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zach\Documents\adam task\"/>
    </mc:Choice>
  </mc:AlternateContent>
  <xr:revisionPtr revIDLastSave="0" documentId="8_{9E6A38FF-6C0F-449E-A4A2-6801ADFABE3F}" xr6:coauthVersionLast="47" xr6:coauthVersionMax="47" xr10:uidLastSave="{00000000-0000-0000-0000-000000000000}"/>
  <bookViews>
    <workbookView xWindow="-110" yWindow="-110" windowWidth="19420" windowHeight="10420" activeTab="1" xr2:uid="{3E7A04D0-C2B5-434C-9D71-13FD7BAAA4EA}"/>
  </bookViews>
  <sheets>
    <sheet name="rabbit mono" sheetId="1" r:id="rId1"/>
    <sheet name="proteins" sheetId="2" r:id="rId2"/>
    <sheet name="protein SKUs" sheetId="3" r:id="rId3"/>
  </sheets>
  <externalReferences>
    <externalReference r:id="rId4"/>
  </externalReferences>
  <definedNames>
    <definedName name="_xlnm._FilterDatabase" localSheetId="0" hidden="1">'rabbit mono'!$A$1:$A$1682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354" i="2" l="1"/>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 i="2"/>
  <c r="Y3" i="2"/>
  <c r="Y4" i="2"/>
  <c r="Y5" i="2"/>
  <c r="Y6" i="2"/>
  <c r="Y7" i="2"/>
  <c r="Y8" i="2"/>
  <c r="Y9" i="2"/>
  <c r="Y10" i="2"/>
  <c r="Y11" i="2"/>
  <c r="Y12" i="2"/>
  <c r="Y13" i="2"/>
  <c r="Y14" i="2"/>
  <c r="Y15" i="2"/>
  <c r="Y16" i="2"/>
  <c r="Y17" i="2"/>
  <c r="Y18" i="2"/>
  <c r="Y19" i="2"/>
  <c r="Y20" i="2"/>
  <c r="Y21" i="2"/>
  <c r="Y22" i="2"/>
  <c r="Y24" i="2"/>
  <c r="Y25" i="2"/>
  <c r="Y26" i="2"/>
  <c r="Y27" i="2"/>
  <c r="Y28" i="2"/>
  <c r="Y29" i="2"/>
  <c r="Y30" i="2"/>
  <c r="Y33" i="2"/>
  <c r="Y34" i="2"/>
  <c r="Y35" i="2"/>
  <c r="Y36" i="2"/>
  <c r="Y37" i="2"/>
  <c r="Y38" i="2"/>
  <c r="Y39" i="2"/>
  <c r="Y40" i="2"/>
  <c r="Y41" i="2"/>
  <c r="Y42" i="2"/>
  <c r="Y43" i="2"/>
  <c r="Y44" i="2"/>
  <c r="Y45" i="2"/>
  <c r="Y46" i="2"/>
  <c r="Y47" i="2"/>
  <c r="Y48" i="2"/>
  <c r="Y49" i="2"/>
  <c r="Y50" i="2"/>
  <c r="Y51" i="2"/>
  <c r="Y52" i="2"/>
  <c r="Y53" i="2"/>
  <c r="Y54" i="2"/>
  <c r="Y55" i="2"/>
  <c r="Y56" i="2"/>
  <c r="Y57" i="2"/>
  <c r="Y58" i="2"/>
  <c r="Y59" i="2"/>
  <c r="Y61" i="2"/>
  <c r="Y62" i="2"/>
  <c r="Y63" i="2"/>
  <c r="Y64" i="2"/>
  <c r="Y65" i="2"/>
  <c r="Y66" i="2"/>
  <c r="Y67" i="2"/>
  <c r="Y68" i="2"/>
  <c r="Y69" i="2"/>
  <c r="Y70" i="2"/>
  <c r="Y71" i="2"/>
  <c r="Y73" i="2"/>
  <c r="Y74" i="2"/>
  <c r="Y75" i="2"/>
  <c r="Y76" i="2"/>
  <c r="Y77" i="2"/>
  <c r="Y78" i="2"/>
  <c r="Y79" i="2"/>
  <c r="Y80" i="2"/>
  <c r="Y81" i="2"/>
  <c r="Y82" i="2"/>
  <c r="Y83" i="2"/>
  <c r="Y84" i="2"/>
  <c r="Y85" i="2"/>
  <c r="Y86" i="2"/>
  <c r="Y87" i="2"/>
  <c r="Y88" i="2"/>
  <c r="Y89" i="2"/>
  <c r="Y90" i="2"/>
  <c r="Y91" i="2"/>
  <c r="Y92" i="2"/>
  <c r="Y93" i="2"/>
  <c r="Y94" i="2"/>
  <c r="Y95" i="2"/>
  <c r="Y96" i="2"/>
  <c r="Y97" i="2"/>
  <c r="Y99" i="2"/>
  <c r="Y100" i="2"/>
  <c r="Y101" i="2"/>
  <c r="Y102" i="2"/>
  <c r="Y103"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8" i="2"/>
  <c r="Y139" i="2"/>
  <c r="Y140" i="2"/>
  <c r="Y141" i="2"/>
  <c r="Y142" i="2"/>
  <c r="Y143" i="2"/>
  <c r="Y144" i="2"/>
  <c r="Y145" i="2"/>
  <c r="Y146" i="2"/>
  <c r="Y147" i="2"/>
  <c r="Y148" i="2"/>
  <c r="Y149" i="2"/>
  <c r="Y150" i="2"/>
  <c r="Y151" i="2"/>
  <c r="Y152" i="2"/>
  <c r="Y153"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2" i="2"/>
  <c r="Y303" i="2"/>
  <c r="Y305" i="2"/>
  <c r="Y306"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21" i="2"/>
  <c r="Y422" i="2"/>
  <c r="Y423"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5" i="2"/>
  <c r="Y538" i="2"/>
  <c r="Y541" i="2"/>
  <c r="Y542" i="2"/>
  <c r="Y543" i="2"/>
  <c r="Y544" i="2"/>
  <c r="Y545" i="2"/>
  <c r="Y546" i="2"/>
  <c r="Y550" i="2"/>
  <c r="Y551" i="2"/>
  <c r="Y552" i="2"/>
  <c r="Y553" i="2"/>
  <c r="Y554" i="2"/>
  <c r="Y555" i="2"/>
  <c r="Y559" i="2"/>
  <c r="Y560" i="2"/>
  <c r="Y561" i="2"/>
  <c r="Y563" i="2"/>
  <c r="Y564" i="2"/>
  <c r="Y565" i="2"/>
  <c r="Y566" i="2"/>
  <c r="Y569" i="2"/>
  <c r="Y571" i="2"/>
  <c r="Y572" i="2"/>
  <c r="Y573" i="2"/>
  <c r="Y574" i="2"/>
  <c r="Y575" i="2"/>
  <c r="Y576" i="2"/>
  <c r="Y577" i="2"/>
  <c r="Y578" i="2"/>
  <c r="Y579" i="2"/>
  <c r="Y581" i="2"/>
  <c r="Y583" i="2"/>
  <c r="Y584" i="2"/>
  <c r="Y585" i="2"/>
  <c r="Y586"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AG2" i="3"/>
  <c r="AG3" i="3"/>
  <c r="AG4" i="3"/>
  <c r="AG5" i="3"/>
  <c r="AG6" i="3"/>
  <c r="AG7" i="3"/>
  <c r="AG8" i="3"/>
  <c r="AG9" i="3"/>
  <c r="AG10" i="3"/>
  <c r="AG11" i="3"/>
  <c r="AG12" i="3"/>
  <c r="AG13" i="3"/>
  <c r="AG14" i="3"/>
  <c r="AG15" i="3"/>
  <c r="AG16" i="3"/>
  <c r="AG17" i="3"/>
  <c r="AG18" i="3"/>
  <c r="AG19" i="3"/>
  <c r="AG20" i="3"/>
  <c r="AG21" i="3"/>
  <c r="AG22" i="3"/>
  <c r="AG23" i="3"/>
  <c r="AG24" i="3"/>
  <c r="AG25" i="3"/>
  <c r="AG26" i="3"/>
  <c r="AG27" i="3"/>
  <c r="AG28" i="3"/>
  <c r="AG29" i="3"/>
  <c r="AG30" i="3"/>
  <c r="AG31" i="3"/>
  <c r="AG32" i="3"/>
  <c r="AG33" i="3"/>
  <c r="AG34" i="3"/>
  <c r="AG35" i="3"/>
  <c r="AG36" i="3"/>
  <c r="AG37" i="3"/>
  <c r="AG38" i="3"/>
  <c r="AG39" i="3"/>
  <c r="AG40" i="3"/>
  <c r="AG41" i="3"/>
  <c r="AG42" i="3"/>
  <c r="AG43" i="3"/>
  <c r="AG44" i="3"/>
  <c r="AG45" i="3"/>
  <c r="AG46" i="3"/>
  <c r="AG47" i="3"/>
  <c r="AG48" i="3"/>
  <c r="AG49" i="3"/>
  <c r="AG50" i="3"/>
  <c r="AG51" i="3"/>
  <c r="AG52" i="3"/>
  <c r="AG53" i="3"/>
  <c r="AG54" i="3"/>
  <c r="AG55" i="3"/>
  <c r="AG56" i="3"/>
  <c r="AG57" i="3"/>
  <c r="AG58" i="3"/>
  <c r="AG59" i="3"/>
  <c r="AG60" i="3"/>
  <c r="AG61" i="3"/>
  <c r="AG62" i="3"/>
  <c r="AG63" i="3"/>
  <c r="AG64" i="3"/>
  <c r="AG65" i="3"/>
  <c r="AG66" i="3"/>
  <c r="AG67" i="3"/>
  <c r="AG68" i="3"/>
  <c r="AG69" i="3"/>
  <c r="AG70" i="3"/>
  <c r="AG71" i="3"/>
  <c r="AG72" i="3"/>
  <c r="AG73" i="3"/>
  <c r="AG74" i="3"/>
  <c r="AG75" i="3"/>
  <c r="AG76" i="3"/>
  <c r="AG77" i="3"/>
  <c r="AG78" i="3"/>
  <c r="AG79" i="3"/>
  <c r="AG80" i="3"/>
  <c r="AG81" i="3"/>
  <c r="AG82" i="3"/>
  <c r="AG83" i="3"/>
  <c r="AG84" i="3"/>
  <c r="AG85" i="3"/>
  <c r="AG86" i="3"/>
  <c r="AG87" i="3"/>
  <c r="AG88" i="3"/>
  <c r="AG89" i="3"/>
  <c r="AG90" i="3"/>
  <c r="AG91" i="3"/>
  <c r="AG92" i="3"/>
  <c r="AG93" i="3"/>
  <c r="AG94" i="3"/>
  <c r="AG95" i="3"/>
  <c r="AG96" i="3"/>
  <c r="AG97" i="3"/>
  <c r="AG98" i="3"/>
  <c r="AG99" i="3"/>
  <c r="AG100" i="3"/>
  <c r="AG101" i="3"/>
  <c r="AG102" i="3"/>
  <c r="AG103" i="3"/>
  <c r="AG104" i="3"/>
  <c r="AG105" i="3"/>
  <c r="AG106" i="3"/>
  <c r="AG107" i="3"/>
  <c r="AG108" i="3"/>
  <c r="AG109" i="3"/>
  <c r="AG110" i="3"/>
  <c r="AG111" i="3"/>
  <c r="AG112" i="3"/>
  <c r="AG113" i="3"/>
  <c r="AG114" i="3"/>
  <c r="AG115" i="3"/>
  <c r="AG116" i="3"/>
  <c r="AG117" i="3"/>
  <c r="AG118" i="3"/>
  <c r="AG119" i="3"/>
  <c r="AG120" i="3"/>
  <c r="AG121" i="3"/>
  <c r="AG122" i="3"/>
  <c r="AG123" i="3"/>
  <c r="AG124" i="3"/>
  <c r="AG125" i="3"/>
  <c r="AG126" i="3"/>
  <c r="AG127" i="3"/>
  <c r="AG128" i="3"/>
  <c r="AG129" i="3"/>
  <c r="AG130" i="3"/>
  <c r="AG131" i="3"/>
  <c r="AG132" i="3"/>
  <c r="AG133" i="3"/>
  <c r="AG134" i="3"/>
  <c r="AG135" i="3"/>
  <c r="AG136" i="3"/>
  <c r="AG137" i="3"/>
  <c r="AG138" i="3"/>
  <c r="AG139" i="3"/>
  <c r="AG140" i="3"/>
  <c r="AG141" i="3"/>
  <c r="AG142" i="3"/>
  <c r="AG143" i="3"/>
  <c r="AG144" i="3"/>
  <c r="AG145" i="3"/>
  <c r="AG146" i="3"/>
  <c r="AG147" i="3"/>
  <c r="AG148" i="3"/>
  <c r="AG149" i="3"/>
  <c r="AG150" i="3"/>
  <c r="AG151" i="3"/>
  <c r="AG152" i="3"/>
  <c r="AG153" i="3"/>
  <c r="AG154" i="3"/>
  <c r="AG155" i="3"/>
  <c r="AG156" i="3"/>
  <c r="AG157" i="3"/>
  <c r="AG158" i="3"/>
  <c r="AG159" i="3"/>
  <c r="AG160" i="3"/>
  <c r="AG161" i="3"/>
  <c r="AG162" i="3"/>
  <c r="AG163" i="3"/>
  <c r="AG164" i="3"/>
  <c r="AG165" i="3"/>
  <c r="AG166" i="3"/>
  <c r="AG167" i="3"/>
  <c r="AG168" i="3"/>
  <c r="AG169" i="3"/>
  <c r="AG170" i="3"/>
  <c r="AG171" i="3"/>
  <c r="AG172" i="3"/>
  <c r="AG173" i="3"/>
  <c r="AG174" i="3"/>
  <c r="AG175" i="3"/>
  <c r="AG176" i="3"/>
  <c r="AG177" i="3"/>
  <c r="AG178" i="3"/>
  <c r="AG179" i="3"/>
  <c r="AG180" i="3"/>
  <c r="AG181" i="3"/>
  <c r="AG182" i="3"/>
  <c r="AG183" i="3"/>
  <c r="AG184" i="3"/>
  <c r="AG185" i="3"/>
  <c r="AG186" i="3"/>
  <c r="AG187" i="3"/>
  <c r="AG188" i="3"/>
  <c r="AG189" i="3"/>
  <c r="AG190" i="3"/>
  <c r="AG191" i="3"/>
  <c r="AG192" i="3"/>
  <c r="AG193" i="3"/>
  <c r="AG194" i="3"/>
  <c r="AG195" i="3"/>
  <c r="AG196" i="3"/>
  <c r="AG197" i="3"/>
  <c r="AG198" i="3"/>
  <c r="AG199" i="3"/>
  <c r="AG200" i="3"/>
  <c r="AG201" i="3"/>
  <c r="AG202" i="3"/>
  <c r="AG203" i="3"/>
  <c r="AG204" i="3"/>
  <c r="AG205" i="3"/>
  <c r="AG206" i="3"/>
  <c r="AG207" i="3"/>
  <c r="AG208" i="3"/>
  <c r="AG209" i="3"/>
  <c r="AG210" i="3"/>
  <c r="AG211" i="3"/>
  <c r="AG212" i="3"/>
  <c r="AG213" i="3"/>
  <c r="AG214" i="3"/>
  <c r="AG215" i="3"/>
  <c r="AG216" i="3"/>
  <c r="AG217" i="3"/>
  <c r="AG218" i="3"/>
  <c r="AG219" i="3"/>
  <c r="AG220" i="3"/>
  <c r="AG221" i="3"/>
  <c r="AG222" i="3"/>
  <c r="AG223" i="3"/>
  <c r="AG224" i="3"/>
  <c r="AG225" i="3"/>
  <c r="AG226" i="3"/>
  <c r="AG227" i="3"/>
  <c r="AG228" i="3"/>
  <c r="AG229" i="3"/>
  <c r="AG230" i="3"/>
  <c r="AG231" i="3"/>
  <c r="AG232" i="3"/>
  <c r="AG233" i="3"/>
  <c r="AG234" i="3"/>
  <c r="AG235" i="3"/>
  <c r="AG236" i="3"/>
  <c r="AG237" i="3"/>
  <c r="AG238" i="3"/>
  <c r="AG239" i="3"/>
  <c r="AG240" i="3"/>
  <c r="AG241" i="3"/>
  <c r="AG242" i="3"/>
  <c r="AG243" i="3"/>
  <c r="AG244" i="3"/>
  <c r="AG245" i="3"/>
  <c r="AG246" i="3"/>
  <c r="AG247" i="3"/>
  <c r="AG248" i="3"/>
  <c r="AG249" i="3"/>
  <c r="AG250" i="3"/>
  <c r="AG251" i="3"/>
  <c r="AG252" i="3"/>
  <c r="AG253" i="3"/>
  <c r="AG254" i="3"/>
  <c r="AG255" i="3"/>
  <c r="AG256" i="3"/>
  <c r="AG257" i="3"/>
  <c r="AG258" i="3"/>
  <c r="AG259" i="3"/>
  <c r="AG260" i="3"/>
  <c r="AG261" i="3"/>
  <c r="AG262" i="3"/>
  <c r="AG263" i="3"/>
  <c r="AG264" i="3"/>
  <c r="AG265" i="3"/>
  <c r="AG266" i="3"/>
  <c r="AG267" i="3"/>
  <c r="AG268" i="3"/>
  <c r="AG269" i="3"/>
  <c r="AG270" i="3"/>
  <c r="AG271" i="3"/>
  <c r="AG272" i="3"/>
  <c r="AG273" i="3"/>
  <c r="AG274" i="3"/>
  <c r="AG275" i="3"/>
  <c r="AG276" i="3"/>
  <c r="AG277" i="3"/>
  <c r="AG278" i="3"/>
  <c r="AG279" i="3"/>
  <c r="AG280" i="3"/>
  <c r="AG281" i="3"/>
  <c r="AG282" i="3"/>
  <c r="AG283" i="3"/>
  <c r="AG284" i="3"/>
  <c r="AG285" i="3"/>
  <c r="AG286" i="3"/>
  <c r="AG287" i="3"/>
  <c r="AG288" i="3"/>
  <c r="AG289" i="3"/>
  <c r="AG290" i="3"/>
  <c r="AG291" i="3"/>
  <c r="AG292" i="3"/>
  <c r="AG293" i="3"/>
  <c r="AG294" i="3"/>
  <c r="AG295" i="3"/>
  <c r="AG296" i="3"/>
  <c r="AG297" i="3"/>
  <c r="AG298" i="3"/>
  <c r="AG299" i="3"/>
  <c r="AG300" i="3"/>
  <c r="AG301" i="3"/>
  <c r="AG302" i="3"/>
  <c r="AG303" i="3"/>
  <c r="AG304" i="3"/>
  <c r="AG305" i="3"/>
  <c r="AG306" i="3"/>
  <c r="AG307" i="3"/>
  <c r="AG308" i="3"/>
  <c r="AG309" i="3"/>
  <c r="AG310" i="3"/>
  <c r="AG311" i="3"/>
  <c r="AG312" i="3"/>
  <c r="AG313" i="3"/>
  <c r="AG314" i="3"/>
  <c r="AG315" i="3"/>
  <c r="AG316" i="3"/>
  <c r="AG317" i="3"/>
  <c r="AG318" i="3"/>
  <c r="AG319" i="3"/>
  <c r="AG320" i="3"/>
  <c r="AG321" i="3"/>
  <c r="AG322" i="3"/>
  <c r="AG323" i="3"/>
  <c r="AG324" i="3"/>
  <c r="AG325" i="3"/>
  <c r="AG326" i="3"/>
  <c r="AG327" i="3"/>
  <c r="AG328" i="3"/>
  <c r="AG329" i="3"/>
  <c r="AG330" i="3"/>
  <c r="AG331" i="3"/>
  <c r="AG332" i="3"/>
  <c r="AG333" i="3"/>
  <c r="AG334" i="3"/>
  <c r="AG335" i="3"/>
  <c r="AG336" i="3"/>
  <c r="AG337" i="3"/>
  <c r="AG338" i="3"/>
  <c r="AG339" i="3"/>
  <c r="AG340" i="3"/>
  <c r="AG341" i="3"/>
  <c r="AG342" i="3"/>
  <c r="AG343" i="3"/>
  <c r="AG344" i="3"/>
  <c r="AG345" i="3"/>
  <c r="AG346" i="3"/>
  <c r="AG347" i="3"/>
  <c r="AG348" i="3"/>
  <c r="AG349" i="3"/>
  <c r="AG350" i="3"/>
  <c r="AG351" i="3"/>
  <c r="AG352" i="3"/>
  <c r="AG353" i="3"/>
  <c r="AG354" i="3"/>
  <c r="AG355" i="3"/>
  <c r="AG356" i="3"/>
  <c r="AG357" i="3"/>
  <c r="AG358" i="3"/>
  <c r="AG359" i="3"/>
  <c r="AG360" i="3"/>
  <c r="AG361" i="3"/>
  <c r="AG362" i="3"/>
  <c r="AG363" i="3"/>
  <c r="AG364" i="3"/>
  <c r="AG365" i="3"/>
  <c r="AG366" i="3"/>
  <c r="AG367" i="3"/>
  <c r="AG368" i="3"/>
  <c r="AG369" i="3"/>
  <c r="AG370" i="3"/>
  <c r="AG371" i="3"/>
  <c r="AG372" i="3"/>
  <c r="AG373" i="3"/>
  <c r="AG374" i="3"/>
  <c r="AG375" i="3"/>
  <c r="AG376" i="3"/>
  <c r="AG377" i="3"/>
  <c r="AG378" i="3"/>
  <c r="AG379" i="3"/>
  <c r="AG380" i="3"/>
  <c r="AG381" i="3"/>
  <c r="AG382" i="3"/>
  <c r="AG383" i="3"/>
  <c r="AG384" i="3"/>
  <c r="AG385" i="3"/>
  <c r="AG386" i="3"/>
  <c r="AG387" i="3"/>
  <c r="AG388" i="3"/>
  <c r="AG389" i="3"/>
  <c r="AG390" i="3"/>
  <c r="AG391" i="3"/>
  <c r="AG392" i="3"/>
  <c r="AG393" i="3"/>
  <c r="AG394" i="3"/>
  <c r="AG395" i="3"/>
  <c r="AG396" i="3"/>
  <c r="AG397" i="3"/>
  <c r="AG398" i="3"/>
  <c r="AG399" i="3"/>
  <c r="AG400" i="3"/>
  <c r="AG401" i="3"/>
  <c r="AG402" i="3"/>
  <c r="AG403" i="3"/>
  <c r="AG404" i="3"/>
  <c r="AG405" i="3"/>
  <c r="AG406" i="3"/>
  <c r="AG407" i="3"/>
  <c r="AG408" i="3"/>
  <c r="AG409" i="3"/>
  <c r="AG410" i="3"/>
  <c r="AG411" i="3"/>
  <c r="AG412" i="3"/>
  <c r="AG413" i="3"/>
  <c r="AG414" i="3"/>
  <c r="AG415" i="3"/>
  <c r="AG416" i="3"/>
  <c r="AG417" i="3"/>
  <c r="AG418" i="3"/>
  <c r="AG419" i="3"/>
  <c r="AG420" i="3"/>
  <c r="AG421" i="3"/>
  <c r="AG422" i="3"/>
  <c r="AG423" i="3"/>
  <c r="AG424" i="3"/>
  <c r="AG425" i="3"/>
  <c r="AG426" i="3"/>
  <c r="AG427" i="3"/>
  <c r="AG428" i="3"/>
  <c r="AG429" i="3"/>
  <c r="AG430" i="3"/>
  <c r="AG431" i="3"/>
  <c r="AG432" i="3"/>
  <c r="AG433" i="3"/>
  <c r="AG434" i="3"/>
  <c r="AG435" i="3"/>
  <c r="AG436" i="3"/>
  <c r="AG437" i="3"/>
  <c r="AG438" i="3"/>
  <c r="AG439" i="3"/>
  <c r="AG440" i="3"/>
  <c r="AG441" i="3"/>
  <c r="AG442" i="3"/>
  <c r="AG443" i="3"/>
  <c r="AG444" i="3"/>
  <c r="AG445" i="3"/>
  <c r="AG446" i="3"/>
  <c r="AG447" i="3"/>
  <c r="AG448" i="3"/>
  <c r="AG449" i="3"/>
  <c r="AG450" i="3"/>
  <c r="AG451" i="3"/>
  <c r="AG452" i="3"/>
  <c r="AG453" i="3"/>
  <c r="AG454" i="3"/>
  <c r="AG455" i="3"/>
  <c r="AG456" i="3"/>
  <c r="AG457" i="3"/>
  <c r="AG458" i="3"/>
  <c r="AG459" i="3"/>
  <c r="AG460" i="3"/>
  <c r="AG461" i="3"/>
  <c r="AG462" i="3"/>
  <c r="AG463" i="3"/>
  <c r="AG464" i="3"/>
  <c r="AG465" i="3"/>
  <c r="AG466" i="3"/>
  <c r="AG467" i="3"/>
  <c r="AG468" i="3"/>
  <c r="AG469" i="3"/>
  <c r="AG470" i="3"/>
  <c r="AG471" i="3"/>
  <c r="AG472" i="3"/>
  <c r="AG473" i="3"/>
  <c r="AG474" i="3"/>
  <c r="AG475" i="3"/>
  <c r="AG476" i="3"/>
  <c r="AG477" i="3"/>
  <c r="AG478" i="3"/>
  <c r="AG479" i="3"/>
  <c r="AG480" i="3"/>
  <c r="AG481" i="3"/>
  <c r="AG482" i="3"/>
  <c r="AG483" i="3"/>
  <c r="AG484" i="3"/>
  <c r="AG485" i="3"/>
  <c r="AG486" i="3"/>
  <c r="AG487" i="3"/>
  <c r="AG488" i="3"/>
  <c r="AG489" i="3"/>
  <c r="AG490" i="3"/>
  <c r="AG491" i="3"/>
  <c r="AG492" i="3"/>
  <c r="AG493" i="3"/>
  <c r="AG494" i="3"/>
  <c r="AG495" i="3"/>
  <c r="AG496" i="3"/>
  <c r="AG497" i="3"/>
  <c r="AG498" i="3"/>
  <c r="AG499" i="3"/>
  <c r="AG500" i="3"/>
  <c r="AG501" i="3"/>
  <c r="AG502" i="3"/>
  <c r="AG503" i="3"/>
  <c r="AG504" i="3"/>
  <c r="AG505" i="3"/>
  <c r="AG506" i="3"/>
  <c r="AG507" i="3"/>
  <c r="AG508" i="3"/>
  <c r="AG509" i="3"/>
  <c r="AG510" i="3"/>
  <c r="AG511" i="3"/>
  <c r="AG512" i="3"/>
  <c r="AG513" i="3"/>
  <c r="AG514" i="3"/>
  <c r="AG515" i="3"/>
  <c r="AG516" i="3"/>
  <c r="AG517" i="3"/>
  <c r="AG518" i="3"/>
  <c r="AG519" i="3"/>
  <c r="AG520" i="3"/>
  <c r="AG521" i="3"/>
  <c r="AG522" i="3"/>
  <c r="AG523" i="3"/>
  <c r="AG524" i="3"/>
  <c r="AG525" i="3"/>
  <c r="AG526" i="3"/>
  <c r="AG527" i="3"/>
  <c r="AG528" i="3"/>
  <c r="AG529" i="3"/>
  <c r="AG530" i="3"/>
  <c r="AG531" i="3"/>
  <c r="AG532" i="3"/>
  <c r="AG533" i="3"/>
  <c r="AG534" i="3"/>
  <c r="AG535" i="3"/>
  <c r="AG536" i="3"/>
  <c r="AG537" i="3"/>
  <c r="AG538" i="3"/>
  <c r="AG539" i="3"/>
  <c r="AG540" i="3"/>
  <c r="AG541" i="3"/>
  <c r="AG542" i="3"/>
  <c r="AG543" i="3"/>
  <c r="AG544" i="3"/>
  <c r="AG545" i="3"/>
  <c r="AG546" i="3"/>
  <c r="AG547" i="3"/>
  <c r="AG548" i="3"/>
  <c r="AG549" i="3"/>
  <c r="AG550" i="3"/>
  <c r="AG551" i="3"/>
  <c r="AG552" i="3"/>
  <c r="AG553" i="3"/>
  <c r="AG554" i="3"/>
  <c r="AG555" i="3"/>
  <c r="AG556" i="3"/>
  <c r="AG557" i="3"/>
  <c r="AG558" i="3"/>
  <c r="AG559" i="3"/>
  <c r="AG560" i="3"/>
  <c r="AG561" i="3"/>
  <c r="AG562" i="3"/>
  <c r="AG563" i="3"/>
  <c r="AG564" i="3"/>
  <c r="AG565" i="3"/>
  <c r="AG566" i="3"/>
  <c r="AG567" i="3"/>
  <c r="AG568" i="3"/>
  <c r="AG569" i="3"/>
  <c r="AG570" i="3"/>
  <c r="AG571" i="3"/>
  <c r="AG572" i="3"/>
  <c r="AG573" i="3"/>
  <c r="AG574" i="3"/>
  <c r="AG575" i="3"/>
  <c r="AG576" i="3"/>
  <c r="AG577" i="3"/>
  <c r="AG578" i="3"/>
  <c r="AG579" i="3"/>
  <c r="AG580" i="3"/>
  <c r="AG581" i="3"/>
  <c r="AG582" i="3"/>
  <c r="AG583" i="3"/>
  <c r="AG584" i="3"/>
  <c r="AG585" i="3"/>
  <c r="AG586" i="3"/>
  <c r="AG587" i="3"/>
  <c r="AG588" i="3"/>
  <c r="AG589" i="3"/>
  <c r="AG590" i="3"/>
  <c r="AG591" i="3"/>
  <c r="AG592" i="3"/>
  <c r="AG593" i="3"/>
  <c r="AG594" i="3"/>
  <c r="AG595" i="3"/>
  <c r="AG596" i="3"/>
  <c r="AG597" i="3"/>
  <c r="AG598" i="3"/>
  <c r="AG599" i="3"/>
  <c r="AG600" i="3"/>
  <c r="AG601" i="3"/>
  <c r="AG602" i="3"/>
  <c r="AG603" i="3"/>
  <c r="AG604" i="3"/>
  <c r="AG605" i="3"/>
  <c r="AG606" i="3"/>
  <c r="AG607" i="3"/>
  <c r="AG608" i="3"/>
  <c r="AG609" i="3"/>
  <c r="AG610" i="3"/>
  <c r="AG611" i="3"/>
  <c r="AG612" i="3"/>
  <c r="AG613" i="3"/>
  <c r="AG614" i="3"/>
  <c r="AG615" i="3"/>
  <c r="AG616" i="3"/>
  <c r="AG617" i="3"/>
  <c r="AG618" i="3"/>
  <c r="AG619" i="3"/>
  <c r="AG620" i="3"/>
  <c r="AG621" i="3"/>
  <c r="AG622" i="3"/>
  <c r="AG623" i="3"/>
  <c r="AG624" i="3"/>
  <c r="AG625" i="3"/>
  <c r="AG626" i="3"/>
  <c r="AG627" i="3"/>
  <c r="AG628" i="3"/>
  <c r="AG629" i="3"/>
  <c r="AG630" i="3"/>
  <c r="AG631" i="3"/>
  <c r="AG632" i="3"/>
  <c r="AG633" i="3"/>
  <c r="AG634" i="3"/>
  <c r="AG635" i="3"/>
  <c r="AG636" i="3"/>
  <c r="AG637" i="3"/>
  <c r="AG638" i="3"/>
  <c r="AG639" i="3"/>
  <c r="AG640" i="3"/>
  <c r="AG641" i="3"/>
  <c r="AG642" i="3"/>
  <c r="AG643" i="3"/>
  <c r="AG644" i="3"/>
  <c r="AG645" i="3"/>
  <c r="AG646" i="3"/>
  <c r="AG647" i="3"/>
  <c r="AG648" i="3"/>
  <c r="AG649" i="3"/>
  <c r="AG650" i="3"/>
  <c r="AG651" i="3"/>
  <c r="AG652" i="3"/>
  <c r="AG653" i="3"/>
  <c r="AG654" i="3"/>
  <c r="AG655" i="3"/>
  <c r="AG656" i="3"/>
  <c r="AG657" i="3"/>
  <c r="AG658" i="3"/>
  <c r="AG659" i="3"/>
  <c r="AG660" i="3"/>
  <c r="AG661" i="3"/>
  <c r="AG662" i="3"/>
  <c r="AG663" i="3"/>
  <c r="AG664" i="3"/>
  <c r="AG665" i="3"/>
  <c r="AG666" i="3"/>
  <c r="AG667" i="3"/>
  <c r="AG668" i="3"/>
  <c r="AG669" i="3"/>
  <c r="AG670" i="3"/>
  <c r="AG671" i="3"/>
  <c r="AG672" i="3"/>
  <c r="AG673" i="3"/>
  <c r="AG674" i="3"/>
  <c r="AG675" i="3"/>
  <c r="AG676" i="3"/>
  <c r="AG677" i="3"/>
  <c r="AG678" i="3"/>
  <c r="AG679" i="3"/>
  <c r="AG680" i="3"/>
  <c r="AG681" i="3"/>
  <c r="AG682" i="3"/>
  <c r="AG683" i="3"/>
  <c r="AG684" i="3"/>
  <c r="AG685" i="3"/>
  <c r="AG686" i="3"/>
  <c r="AG687" i="3"/>
  <c r="AG688" i="3"/>
  <c r="AG689" i="3"/>
  <c r="AG690" i="3"/>
  <c r="AG691" i="3"/>
  <c r="AG692" i="3"/>
  <c r="AG693" i="3"/>
  <c r="AG694" i="3"/>
  <c r="AG695" i="3"/>
  <c r="AG696" i="3"/>
  <c r="AG697" i="3"/>
  <c r="AG698" i="3"/>
  <c r="AG699" i="3"/>
  <c r="AG700" i="3"/>
  <c r="AG701" i="3"/>
  <c r="AG702" i="3"/>
  <c r="AG703" i="3"/>
  <c r="AG704" i="3"/>
  <c r="AG705" i="3"/>
  <c r="AG706" i="3"/>
  <c r="AG707" i="3"/>
  <c r="AG708" i="3"/>
  <c r="AG709" i="3"/>
  <c r="AG710" i="3"/>
  <c r="AG711" i="3"/>
  <c r="AG712" i="3"/>
  <c r="AG713" i="3"/>
  <c r="AG714" i="3"/>
  <c r="AG715" i="3"/>
  <c r="AG716" i="3"/>
  <c r="AG717" i="3"/>
  <c r="AG718" i="3"/>
  <c r="AG719" i="3"/>
  <c r="AG720" i="3"/>
  <c r="AG721" i="3"/>
  <c r="AG722" i="3"/>
  <c r="AG723" i="3"/>
  <c r="AG724" i="3"/>
  <c r="AG725" i="3"/>
  <c r="AG726" i="3"/>
  <c r="AG727" i="3"/>
  <c r="AG728" i="3"/>
  <c r="AG729" i="3"/>
  <c r="AG730" i="3"/>
  <c r="AG731" i="3"/>
  <c r="AG732" i="3"/>
  <c r="AG733" i="3"/>
  <c r="AG734" i="3"/>
  <c r="AG735" i="3"/>
  <c r="AG736" i="3"/>
  <c r="AG737" i="3"/>
  <c r="AG738" i="3"/>
  <c r="AG739" i="3"/>
  <c r="AG740" i="3"/>
  <c r="AG741" i="3"/>
  <c r="AG742" i="3"/>
  <c r="AG743" i="3"/>
  <c r="AG744" i="3"/>
  <c r="AG745" i="3"/>
  <c r="AG746" i="3"/>
  <c r="AG747" i="3"/>
  <c r="AG748" i="3"/>
  <c r="AG749" i="3"/>
  <c r="AG750" i="3"/>
  <c r="AG751" i="3"/>
  <c r="AG752" i="3"/>
  <c r="AG753" i="3"/>
  <c r="AG754" i="3"/>
  <c r="AG755" i="3"/>
  <c r="AG756" i="3"/>
  <c r="AG757" i="3"/>
  <c r="AG758" i="3"/>
  <c r="AG759" i="3"/>
  <c r="AG760" i="3"/>
  <c r="AG761" i="3"/>
  <c r="AG762" i="3"/>
  <c r="AG763" i="3"/>
  <c r="AG764" i="3"/>
  <c r="AG765" i="3"/>
  <c r="AG766" i="3"/>
  <c r="AG767" i="3"/>
  <c r="AG768" i="3"/>
  <c r="AG769" i="3"/>
  <c r="AG770" i="3"/>
  <c r="AG771" i="3"/>
  <c r="AG772" i="3"/>
  <c r="AG773" i="3"/>
  <c r="AG774" i="3"/>
  <c r="AG775" i="3"/>
  <c r="AG776" i="3"/>
  <c r="AG777" i="3"/>
  <c r="AG778" i="3"/>
  <c r="AG779" i="3"/>
  <c r="AG780" i="3"/>
  <c r="AG781" i="3"/>
  <c r="AG782" i="3"/>
  <c r="AG783" i="3"/>
  <c r="AG784" i="3"/>
  <c r="AG785" i="3"/>
  <c r="AG786" i="3"/>
  <c r="AG787" i="3"/>
  <c r="AG788" i="3"/>
  <c r="AG789" i="3"/>
  <c r="AG790" i="3"/>
  <c r="AG791" i="3"/>
  <c r="AG792" i="3"/>
  <c r="AG793" i="3"/>
  <c r="AG794" i="3"/>
  <c r="AG795" i="3"/>
  <c r="AG796" i="3"/>
  <c r="AG797" i="3"/>
  <c r="AG798" i="3"/>
  <c r="AG799" i="3"/>
  <c r="AG800" i="3"/>
  <c r="AG801" i="3"/>
  <c r="AG802" i="3"/>
  <c r="AG803" i="3"/>
  <c r="AG804" i="3"/>
  <c r="AG805" i="3"/>
  <c r="AG806" i="3"/>
  <c r="AG807" i="3"/>
  <c r="AG808" i="3"/>
  <c r="AG809" i="3"/>
  <c r="AG810" i="3"/>
  <c r="AG811" i="3"/>
  <c r="AG812" i="3"/>
  <c r="AG813" i="3"/>
  <c r="AG814" i="3"/>
  <c r="AG815" i="3"/>
  <c r="AG816" i="3"/>
  <c r="AG817" i="3"/>
  <c r="AG818" i="3"/>
  <c r="AG819" i="3"/>
  <c r="AG820" i="3"/>
  <c r="AG821" i="3"/>
  <c r="AG822" i="3"/>
  <c r="AG823" i="3"/>
  <c r="AG824" i="3"/>
  <c r="AG825" i="3"/>
  <c r="AG826" i="3"/>
  <c r="AG827" i="3"/>
  <c r="AG828" i="3"/>
  <c r="AG829" i="3"/>
  <c r="AG830" i="3"/>
  <c r="AG831" i="3"/>
  <c r="AG832" i="3"/>
  <c r="AG833" i="3"/>
  <c r="AG834" i="3"/>
  <c r="AG835" i="3"/>
  <c r="AG836" i="3"/>
  <c r="AG837" i="3"/>
  <c r="AG838" i="3"/>
  <c r="AG839" i="3"/>
  <c r="AG840" i="3"/>
  <c r="AG841" i="3"/>
  <c r="AG842" i="3"/>
  <c r="AG843" i="3"/>
  <c r="AG844" i="3"/>
  <c r="AG845" i="3"/>
  <c r="AG846" i="3"/>
  <c r="AG847" i="3"/>
  <c r="AG848" i="3"/>
  <c r="AG849" i="3"/>
  <c r="AG850" i="3"/>
  <c r="AG851" i="3"/>
  <c r="AG852" i="3"/>
  <c r="AG853" i="3"/>
  <c r="AG854" i="3"/>
  <c r="AG855" i="3"/>
  <c r="AG856" i="3"/>
  <c r="AG857" i="3"/>
  <c r="AG858" i="3"/>
  <c r="AG859" i="3"/>
  <c r="AG860" i="3"/>
  <c r="AG861" i="3"/>
  <c r="AG862" i="3"/>
  <c r="AG863" i="3"/>
  <c r="AG864" i="3"/>
  <c r="AG865" i="3"/>
  <c r="AG866" i="3"/>
  <c r="AG867" i="3"/>
  <c r="AG868" i="3"/>
  <c r="AG869" i="3"/>
  <c r="AG870" i="3"/>
  <c r="AG871" i="3"/>
  <c r="AG872" i="3"/>
  <c r="AG873" i="3"/>
  <c r="AG874" i="3"/>
  <c r="AG875" i="3"/>
  <c r="AG876" i="3"/>
  <c r="AG877" i="3"/>
  <c r="AG878" i="3"/>
  <c r="AG879" i="3"/>
  <c r="AG880" i="3"/>
  <c r="AG881" i="3"/>
  <c r="AG882" i="3"/>
  <c r="AG883" i="3"/>
  <c r="AG884" i="3"/>
  <c r="AG885" i="3"/>
  <c r="AG886" i="3"/>
  <c r="AG887" i="3"/>
  <c r="AG888" i="3"/>
  <c r="AG889" i="3"/>
  <c r="AG890" i="3"/>
  <c r="AG891" i="3"/>
  <c r="AG892" i="3"/>
  <c r="AG893" i="3"/>
  <c r="AG894" i="3"/>
  <c r="AG895" i="3"/>
  <c r="AG896" i="3"/>
  <c r="AG897" i="3"/>
  <c r="AG898" i="3"/>
  <c r="AG899" i="3"/>
  <c r="AG900" i="3"/>
  <c r="AG901" i="3"/>
  <c r="AG902" i="3"/>
  <c r="AG903" i="3"/>
  <c r="AG904" i="3"/>
  <c r="AG905" i="3"/>
  <c r="AG906" i="3"/>
  <c r="AG907" i="3"/>
  <c r="AG908" i="3"/>
  <c r="AG909" i="3"/>
  <c r="AG910" i="3"/>
  <c r="AG911" i="3"/>
  <c r="AG912" i="3"/>
  <c r="AG913" i="3"/>
  <c r="AG914" i="3"/>
  <c r="AG915" i="3"/>
  <c r="AG916" i="3"/>
  <c r="AG917" i="3"/>
  <c r="AG918" i="3"/>
  <c r="AG919" i="3"/>
  <c r="AG920" i="3"/>
  <c r="AG921" i="3"/>
  <c r="AG922" i="3"/>
  <c r="AG923" i="3"/>
  <c r="AG924" i="3"/>
  <c r="AG925" i="3"/>
  <c r="AG926" i="3"/>
  <c r="AG927" i="3"/>
  <c r="AG928" i="3"/>
  <c r="AG929" i="3"/>
  <c r="AG930" i="3"/>
  <c r="AG931" i="3"/>
  <c r="AG932" i="3"/>
  <c r="AG933" i="3"/>
  <c r="AG934" i="3"/>
  <c r="AG935" i="3"/>
  <c r="AG936" i="3"/>
  <c r="AG937" i="3"/>
  <c r="AG938" i="3"/>
  <c r="AG939" i="3"/>
  <c r="AG940" i="3"/>
  <c r="AG941" i="3"/>
  <c r="AG942" i="3"/>
  <c r="AG943" i="3"/>
  <c r="AG944" i="3"/>
  <c r="AG945" i="3"/>
  <c r="AG946" i="3"/>
  <c r="AG947" i="3"/>
  <c r="AG948" i="3"/>
  <c r="AG949" i="3"/>
  <c r="AG950" i="3"/>
  <c r="AG951" i="3"/>
  <c r="AG952" i="3"/>
  <c r="AG953" i="3"/>
  <c r="AG954" i="3"/>
  <c r="AG955" i="3"/>
  <c r="AG956" i="3"/>
  <c r="AG957" i="3"/>
  <c r="AG958" i="3"/>
  <c r="AG959" i="3"/>
  <c r="AG960" i="3"/>
  <c r="AG961" i="3"/>
  <c r="AG962" i="3"/>
  <c r="AG963" i="3"/>
  <c r="AG964" i="3"/>
  <c r="AG965" i="3"/>
  <c r="AG966" i="3"/>
  <c r="AG967" i="3"/>
  <c r="AG968" i="3"/>
  <c r="AG969" i="3"/>
  <c r="AG970" i="3"/>
  <c r="AG971" i="3"/>
  <c r="AG972" i="3"/>
  <c r="AG973" i="3"/>
  <c r="AG974" i="3"/>
  <c r="AG975" i="3"/>
  <c r="AG976" i="3"/>
  <c r="AG977" i="3"/>
  <c r="AG978" i="3"/>
  <c r="AG979" i="3"/>
  <c r="AG980" i="3"/>
  <c r="AG981" i="3"/>
  <c r="AG982" i="3"/>
  <c r="AG983" i="3"/>
  <c r="AG984" i="3"/>
  <c r="AG985" i="3"/>
  <c r="AG986" i="3"/>
  <c r="AG987" i="3"/>
  <c r="AG988" i="3"/>
  <c r="AG989" i="3"/>
  <c r="AG990" i="3"/>
  <c r="AG991" i="3"/>
  <c r="AG992" i="3"/>
  <c r="AG993" i="3"/>
  <c r="AG994" i="3"/>
  <c r="AG995" i="3"/>
  <c r="AG996" i="3"/>
  <c r="AG997" i="3"/>
  <c r="AG998" i="3"/>
  <c r="AG999" i="3"/>
  <c r="AG1000" i="3"/>
  <c r="AG1001" i="3"/>
  <c r="AG1002" i="3"/>
  <c r="AG1003" i="3"/>
  <c r="AG1004" i="3"/>
  <c r="AG1005" i="3"/>
  <c r="AG1006" i="3"/>
  <c r="AG1007" i="3"/>
  <c r="AG1008" i="3"/>
  <c r="AG1009" i="3"/>
  <c r="AG1010" i="3"/>
  <c r="AG1011" i="3"/>
  <c r="AG1012" i="3"/>
  <c r="AG1013" i="3"/>
  <c r="AG1014" i="3"/>
  <c r="AG1015" i="3"/>
  <c r="AG1016" i="3"/>
  <c r="AG1017" i="3"/>
  <c r="AG1018" i="3"/>
  <c r="AG1019" i="3"/>
  <c r="AG1020" i="3"/>
  <c r="AG1021" i="3"/>
  <c r="AG1022" i="3"/>
  <c r="AG1023" i="3"/>
  <c r="AG1024" i="3"/>
  <c r="AG1025" i="3"/>
  <c r="AG1026" i="3"/>
  <c r="AG1027" i="3"/>
  <c r="AG1028" i="3"/>
  <c r="AG1029" i="3"/>
  <c r="AG1030" i="3"/>
  <c r="AG1031" i="3"/>
  <c r="AG1032" i="3"/>
  <c r="AG1033" i="3"/>
  <c r="AG1034" i="3"/>
  <c r="AG1035" i="3"/>
  <c r="AG1036" i="3"/>
  <c r="AG1037" i="3"/>
  <c r="AG1038" i="3"/>
  <c r="AG1039" i="3"/>
  <c r="AG1040" i="3"/>
  <c r="AG1041" i="3"/>
  <c r="AG1042" i="3"/>
  <c r="AG1043" i="3"/>
  <c r="AG1044" i="3"/>
  <c r="AG1045" i="3"/>
  <c r="AG1046" i="3"/>
  <c r="AG1047" i="3"/>
  <c r="AG1048" i="3"/>
  <c r="AG1049" i="3"/>
  <c r="AG1050" i="3"/>
  <c r="AG1051" i="3"/>
  <c r="AG1052" i="3"/>
  <c r="AG1053" i="3"/>
  <c r="AG1054" i="3"/>
  <c r="AG1055" i="3"/>
  <c r="AG1056" i="3"/>
  <c r="AG1057" i="3"/>
  <c r="AG1058" i="3"/>
  <c r="AG1059" i="3"/>
  <c r="AG1060" i="3"/>
  <c r="AG1061" i="3"/>
  <c r="AG1062" i="3"/>
  <c r="AG1063" i="3"/>
  <c r="AG1064" i="3"/>
  <c r="AG1065" i="3"/>
  <c r="AG1066" i="3"/>
  <c r="AG1067" i="3"/>
  <c r="AG1068" i="3"/>
  <c r="AG1069" i="3"/>
  <c r="AG1070" i="3"/>
  <c r="AG1071" i="3"/>
  <c r="AG1072" i="3"/>
  <c r="AG1073" i="3"/>
  <c r="AG1074" i="3"/>
  <c r="AG1075" i="3"/>
  <c r="AG1076" i="3"/>
  <c r="AG1077" i="3"/>
  <c r="AG1078" i="3"/>
  <c r="AG1079" i="3"/>
  <c r="AG1080" i="3"/>
  <c r="AG1081" i="3"/>
  <c r="AG1082" i="3"/>
  <c r="AG1083" i="3"/>
  <c r="AG1084" i="3"/>
  <c r="AG1085" i="3"/>
  <c r="AG1086" i="3"/>
  <c r="AG1087" i="3"/>
  <c r="AG1088" i="3"/>
  <c r="AG1089" i="3"/>
  <c r="AG1090" i="3"/>
  <c r="AG1091" i="3"/>
  <c r="AG1092" i="3"/>
  <c r="AG1093" i="3"/>
  <c r="AG1094" i="3"/>
  <c r="AG1095" i="3"/>
  <c r="AG1096" i="3"/>
  <c r="AG1097" i="3"/>
  <c r="AG1098" i="3"/>
  <c r="AG1099" i="3"/>
  <c r="AG1100" i="3"/>
  <c r="AG1101" i="3"/>
  <c r="AG1102" i="3"/>
  <c r="AG1103" i="3"/>
  <c r="AG1104" i="3"/>
  <c r="AG1105" i="3"/>
  <c r="AG1106" i="3"/>
  <c r="AG1107" i="3"/>
  <c r="AG1108" i="3"/>
  <c r="AG1109" i="3"/>
  <c r="AG1110" i="3"/>
  <c r="AG1111" i="3"/>
  <c r="AG1112" i="3"/>
  <c r="AG1113" i="3"/>
  <c r="AG1114" i="3"/>
  <c r="AG1115" i="3"/>
  <c r="AG1116" i="3"/>
  <c r="AG1117" i="3"/>
  <c r="AG1118" i="3"/>
  <c r="AG1119" i="3"/>
  <c r="AG1120" i="3"/>
  <c r="AG1121" i="3"/>
  <c r="AG1122" i="3"/>
  <c r="AG1123" i="3"/>
  <c r="AG1124" i="3"/>
  <c r="AG1125" i="3"/>
  <c r="AG1126" i="3"/>
  <c r="AG1127" i="3"/>
  <c r="AG1128" i="3"/>
  <c r="AG1129" i="3"/>
  <c r="AG1130" i="3"/>
  <c r="AG1131" i="3"/>
  <c r="AG1132" i="3"/>
  <c r="AG1133" i="3"/>
  <c r="AG1134" i="3"/>
  <c r="AG1135" i="3"/>
  <c r="AG1136" i="3"/>
  <c r="AG1137" i="3"/>
  <c r="AG1138" i="3"/>
  <c r="AG1139" i="3"/>
  <c r="AG1140" i="3"/>
  <c r="AG1141" i="3"/>
  <c r="AG1142" i="3"/>
  <c r="AG1143" i="3"/>
  <c r="AG1144" i="3"/>
  <c r="AG1145" i="3"/>
  <c r="AG1146" i="3"/>
  <c r="AG1147" i="3"/>
  <c r="AG1148" i="3"/>
  <c r="AG1149" i="3"/>
  <c r="AG1150" i="3"/>
  <c r="AG1151" i="3"/>
  <c r="AG1152" i="3"/>
  <c r="AG1153" i="3"/>
  <c r="AG1154" i="3"/>
  <c r="AG1155" i="3"/>
  <c r="AG1156" i="3"/>
  <c r="AG1157" i="3"/>
  <c r="AG1158" i="3"/>
  <c r="AG1159" i="3"/>
  <c r="AG1160" i="3"/>
  <c r="AG1161" i="3"/>
  <c r="AG1162" i="3"/>
  <c r="AG1163" i="3"/>
  <c r="AG1164" i="3"/>
  <c r="AG1165" i="3"/>
  <c r="AG1166" i="3"/>
  <c r="AG1167" i="3"/>
  <c r="AG1168" i="3"/>
  <c r="AG1169" i="3"/>
  <c r="AG1170" i="3"/>
  <c r="AG1171" i="3"/>
  <c r="AG1172" i="3"/>
  <c r="AG1173" i="3"/>
  <c r="AG1174" i="3"/>
  <c r="AG1175" i="3"/>
  <c r="AG1176" i="3"/>
  <c r="AG1177" i="3"/>
  <c r="AG1178" i="3"/>
  <c r="AG1179" i="3"/>
  <c r="AG1180" i="3"/>
  <c r="AG1181" i="3"/>
  <c r="AG1182" i="3"/>
  <c r="AG1183" i="3"/>
  <c r="AG1184" i="3"/>
  <c r="AG1185" i="3"/>
  <c r="AG1186" i="3"/>
  <c r="AG1187" i="3"/>
  <c r="AG1188" i="3"/>
  <c r="AG1189" i="3"/>
  <c r="AG1190" i="3"/>
  <c r="AG1191" i="3"/>
  <c r="AG1192" i="3"/>
  <c r="AG1193" i="3"/>
  <c r="AG1194" i="3"/>
  <c r="AG1195" i="3"/>
  <c r="AG1196" i="3"/>
  <c r="AG1197" i="3"/>
  <c r="AG1198" i="3"/>
  <c r="AG1199" i="3"/>
  <c r="AG1200" i="3"/>
  <c r="AG1201" i="3"/>
  <c r="AG1202" i="3"/>
  <c r="AG1203" i="3"/>
  <c r="AG1204" i="3"/>
  <c r="AG1205" i="3"/>
  <c r="AG1206" i="3"/>
  <c r="AG1207" i="3"/>
  <c r="AG1208" i="3"/>
  <c r="AG1209" i="3"/>
  <c r="AG1210" i="3"/>
  <c r="AG1211" i="3"/>
  <c r="AG1212" i="3"/>
  <c r="AG1213" i="3"/>
  <c r="AG1214" i="3"/>
  <c r="AG1215" i="3"/>
  <c r="AG1216" i="3"/>
  <c r="AG1217" i="3"/>
  <c r="AG1218" i="3"/>
  <c r="AG1219" i="3"/>
  <c r="AG1220" i="3"/>
  <c r="AG1221" i="3"/>
  <c r="AG1222" i="3"/>
  <c r="AG1223" i="3"/>
  <c r="AG1224" i="3"/>
  <c r="AG1225" i="3"/>
  <c r="AG1226" i="3"/>
  <c r="AG1227" i="3"/>
  <c r="AG1228" i="3"/>
  <c r="AG1229" i="3"/>
  <c r="AG1230" i="3"/>
  <c r="AG1231" i="3"/>
  <c r="AG1232" i="3"/>
  <c r="AG1233" i="3"/>
  <c r="AG1234" i="3"/>
  <c r="AG1235" i="3"/>
  <c r="AG1236" i="3"/>
  <c r="AG1237" i="3"/>
  <c r="AG1238" i="3"/>
  <c r="AG1239" i="3"/>
  <c r="AG1240" i="3"/>
  <c r="AG1241" i="3"/>
  <c r="AG1242" i="3"/>
  <c r="AG1243" i="3"/>
  <c r="AG1244" i="3"/>
  <c r="AG1245" i="3"/>
  <c r="AG1246" i="3"/>
  <c r="AG1247" i="3"/>
  <c r="AG1248" i="3"/>
  <c r="AG1249" i="3"/>
  <c r="AG1250" i="3"/>
  <c r="AG1251" i="3"/>
  <c r="AG1252" i="3"/>
  <c r="AG1253" i="3"/>
  <c r="AG1254" i="3"/>
  <c r="AG1255" i="3"/>
  <c r="AG1256" i="3"/>
  <c r="AG1257" i="3"/>
  <c r="AG1258" i="3"/>
  <c r="AG1259" i="3"/>
  <c r="AG1260" i="3"/>
  <c r="AG1261" i="3"/>
  <c r="AG1262" i="3"/>
  <c r="AG1263" i="3"/>
  <c r="AG1264" i="3"/>
  <c r="AG1265" i="3"/>
  <c r="AG1266" i="3"/>
  <c r="AG1267" i="3"/>
  <c r="AG1268" i="3"/>
  <c r="AG1269" i="3"/>
  <c r="AG1270" i="3"/>
  <c r="AG1271" i="3"/>
  <c r="AG1272" i="3"/>
  <c r="AG1273" i="3"/>
  <c r="AG1274" i="3"/>
  <c r="AG1275" i="3"/>
  <c r="AG1276" i="3"/>
  <c r="AG1277" i="3"/>
  <c r="AG1278" i="3"/>
  <c r="AG1279" i="3"/>
  <c r="AG1280" i="3"/>
  <c r="AG1281" i="3"/>
  <c r="AG1282" i="3"/>
  <c r="AG1283" i="3"/>
  <c r="AG1284" i="3"/>
  <c r="AG1285" i="3"/>
  <c r="AG1286" i="3"/>
  <c r="AG1287" i="3"/>
  <c r="AG1288" i="3"/>
  <c r="AG1289" i="3"/>
  <c r="AG1290" i="3"/>
  <c r="AG1291" i="3"/>
  <c r="AG1292" i="3"/>
  <c r="AG1293" i="3"/>
  <c r="AG1294" i="3"/>
  <c r="AG1295" i="3"/>
  <c r="AG1296" i="3"/>
  <c r="AG1297" i="3"/>
  <c r="AG1298" i="3"/>
  <c r="AG1299" i="3"/>
  <c r="AG1300" i="3"/>
  <c r="AG1301" i="3"/>
  <c r="AG1302" i="3"/>
  <c r="AG1303" i="3"/>
  <c r="AG1304" i="3"/>
  <c r="AG1305" i="3"/>
  <c r="AG1306" i="3"/>
  <c r="AG1307" i="3"/>
  <c r="AG1308" i="3"/>
  <c r="AG1309" i="3"/>
  <c r="AG1310" i="3"/>
  <c r="AG1311" i="3"/>
  <c r="AG1312" i="3"/>
  <c r="AG1313" i="3"/>
  <c r="AG1314" i="3"/>
  <c r="AG1315" i="3"/>
  <c r="AG1316" i="3"/>
  <c r="AG1317" i="3"/>
  <c r="AG1318" i="3"/>
  <c r="AG1319" i="3"/>
  <c r="AG1320" i="3"/>
  <c r="AG1321" i="3"/>
  <c r="AG1322" i="3"/>
  <c r="AG1323" i="3"/>
  <c r="AG1324" i="3"/>
  <c r="AG1325" i="3"/>
  <c r="AG1326" i="3"/>
  <c r="AG1327" i="3"/>
  <c r="AG1328" i="3"/>
  <c r="AG1329" i="3"/>
  <c r="AG1330" i="3"/>
  <c r="AG1331" i="3"/>
  <c r="AG1332" i="3"/>
  <c r="AG1333" i="3"/>
  <c r="AG1334" i="3"/>
  <c r="AG1335" i="3"/>
  <c r="AG1336" i="3"/>
  <c r="AG1337" i="3"/>
  <c r="AG1338" i="3"/>
  <c r="AG1339" i="3"/>
  <c r="AG1340" i="3"/>
  <c r="AG1341" i="3"/>
  <c r="AG1342" i="3"/>
  <c r="AG1343" i="3"/>
  <c r="AG1344" i="3"/>
  <c r="AG1345" i="3"/>
  <c r="AG1346" i="3"/>
  <c r="AG1347" i="3"/>
  <c r="AG1348" i="3"/>
  <c r="AG1349" i="3"/>
  <c r="AG1350" i="3"/>
  <c r="AG1351" i="3"/>
  <c r="AG1352" i="3"/>
  <c r="AG1353" i="3"/>
  <c r="AG1354" i="3"/>
  <c r="AG1355" i="3"/>
  <c r="AG1356" i="3"/>
  <c r="AG1357" i="3"/>
  <c r="AG1358" i="3"/>
  <c r="AG1359" i="3"/>
  <c r="AG1360" i="3"/>
  <c r="AG1361" i="3"/>
  <c r="AG1362" i="3"/>
  <c r="AG1363" i="3"/>
  <c r="AG1364" i="3"/>
  <c r="AG1365" i="3"/>
  <c r="AG1366" i="3"/>
  <c r="AG1367" i="3"/>
  <c r="AG1368" i="3"/>
  <c r="AG1369" i="3"/>
  <c r="AG1370" i="3"/>
  <c r="AG1371" i="3"/>
  <c r="AG1372" i="3"/>
  <c r="AG1373" i="3"/>
  <c r="AG1374" i="3"/>
  <c r="AG1375" i="3"/>
  <c r="AG1376" i="3"/>
  <c r="AG1377" i="3"/>
  <c r="AG1378" i="3"/>
  <c r="AG1379" i="3"/>
  <c r="AG1380" i="3"/>
  <c r="AG1381" i="3"/>
  <c r="AG1382" i="3"/>
  <c r="AG1383" i="3"/>
  <c r="AG1384" i="3"/>
  <c r="AG1385" i="3"/>
  <c r="AG1386" i="3"/>
  <c r="AG1387" i="3"/>
  <c r="AG1388" i="3"/>
  <c r="AG1389" i="3"/>
  <c r="AG1390" i="3"/>
  <c r="AG1391" i="3"/>
  <c r="AG1392" i="3"/>
  <c r="AG1393" i="3"/>
  <c r="AG1394" i="3"/>
  <c r="AG1395" i="3"/>
  <c r="AG1396" i="3"/>
  <c r="AG1397" i="3"/>
  <c r="AG1398" i="3"/>
  <c r="AG1399" i="3"/>
  <c r="AG1400" i="3"/>
  <c r="AG1401" i="3"/>
  <c r="AG1402" i="3"/>
  <c r="AG1403" i="3"/>
  <c r="AG1404" i="3"/>
  <c r="AG1405" i="3"/>
  <c r="AG1406" i="3"/>
  <c r="AG1407" i="3"/>
  <c r="AG1408" i="3"/>
  <c r="AG1409" i="3"/>
  <c r="AG1410" i="3"/>
  <c r="AG1411" i="3"/>
  <c r="AG1412" i="3"/>
  <c r="AG1413" i="3"/>
  <c r="AG1414" i="3"/>
  <c r="AG1415" i="3"/>
  <c r="AG1416" i="3"/>
  <c r="AG1417" i="3"/>
  <c r="AG1418" i="3"/>
  <c r="AG1419" i="3"/>
  <c r="AG1420" i="3"/>
  <c r="AG1421" i="3"/>
  <c r="AG1422" i="3"/>
  <c r="AG1423" i="3"/>
  <c r="AG1424" i="3"/>
  <c r="AG1425" i="3"/>
  <c r="AG1426" i="3"/>
  <c r="AG1427" i="3"/>
  <c r="AG1428" i="3"/>
  <c r="AG1429" i="3"/>
  <c r="AG1430" i="3"/>
  <c r="AG1431" i="3"/>
  <c r="AG1432" i="3"/>
  <c r="AG1433" i="3"/>
  <c r="AG1434" i="3"/>
  <c r="AG1435" i="3"/>
  <c r="AG1436" i="3"/>
  <c r="AG1437" i="3"/>
  <c r="AG1438" i="3"/>
  <c r="AG1439" i="3"/>
  <c r="AG1440" i="3"/>
  <c r="AG1441" i="3"/>
  <c r="AG1442" i="3"/>
  <c r="AG1443" i="3"/>
  <c r="AG1444" i="3"/>
  <c r="AG1445" i="3"/>
  <c r="AG1446" i="3"/>
  <c r="AG1447" i="3"/>
  <c r="AG1448" i="3"/>
  <c r="AG1449" i="3"/>
  <c r="AG1450" i="3"/>
  <c r="AG1451" i="3"/>
  <c r="AG1452" i="3"/>
  <c r="AG1453" i="3"/>
  <c r="AG1454" i="3"/>
  <c r="AG1455" i="3"/>
  <c r="AG1456" i="3"/>
  <c r="AG1457" i="3"/>
  <c r="AG1458" i="3"/>
  <c r="AG1459" i="3"/>
  <c r="AG1460" i="3"/>
  <c r="AG1461" i="3"/>
  <c r="AG1462" i="3"/>
  <c r="AG1463" i="3"/>
  <c r="AG1464" i="3"/>
  <c r="AG1465" i="3"/>
  <c r="AG1466" i="3"/>
  <c r="AG1467" i="3"/>
  <c r="AG1468" i="3"/>
  <c r="AG1469" i="3"/>
  <c r="AG1470" i="3"/>
  <c r="AG1471" i="3"/>
  <c r="AG1472" i="3"/>
  <c r="AG1473" i="3"/>
  <c r="AG1474" i="3"/>
  <c r="AG1475" i="3"/>
  <c r="AG1476" i="3"/>
  <c r="AG1477" i="3"/>
  <c r="AG1478" i="3"/>
  <c r="AG1479" i="3"/>
  <c r="AG1480" i="3"/>
  <c r="AG1481" i="3"/>
  <c r="AG1482" i="3"/>
  <c r="AG1483" i="3"/>
  <c r="AG1484" i="3"/>
  <c r="AG1485" i="3"/>
  <c r="AG1486" i="3"/>
  <c r="AG1487" i="3"/>
  <c r="AG1488" i="3"/>
  <c r="AG1489" i="3"/>
  <c r="AG1490" i="3"/>
  <c r="AG1491" i="3"/>
  <c r="AG1492" i="3"/>
  <c r="AG1493" i="3"/>
  <c r="AG1494" i="3"/>
  <c r="AG1495" i="3"/>
  <c r="AG1496" i="3"/>
  <c r="AG1497" i="3"/>
  <c r="AG1498" i="3"/>
  <c r="AG1499" i="3"/>
  <c r="AG1500" i="3"/>
  <c r="AG1501" i="3"/>
  <c r="AG1502" i="3"/>
  <c r="AG1503" i="3"/>
  <c r="AG1504" i="3"/>
  <c r="AG1505" i="3"/>
  <c r="AG1506" i="3"/>
  <c r="AG1507" i="3"/>
  <c r="AG1508" i="3"/>
  <c r="AG1509" i="3"/>
  <c r="AG1510" i="3"/>
  <c r="AG1511" i="3"/>
  <c r="AG1512" i="3"/>
  <c r="AG1513" i="3"/>
  <c r="AG1514" i="3"/>
  <c r="AG1515" i="3"/>
  <c r="AG1516" i="3"/>
  <c r="AG1517" i="3"/>
  <c r="AG1518" i="3"/>
  <c r="AG1519" i="3"/>
  <c r="AG1520" i="3"/>
  <c r="AG1521" i="3"/>
  <c r="AG1522" i="3"/>
  <c r="AG1523" i="3"/>
  <c r="AG1524" i="3"/>
  <c r="AG1525" i="3"/>
  <c r="AG1526" i="3"/>
  <c r="AG1527" i="3"/>
  <c r="AG1528" i="3"/>
  <c r="AG1529" i="3"/>
  <c r="AG1530" i="3"/>
  <c r="AG1531" i="3"/>
  <c r="AG1532" i="3"/>
  <c r="AG1533" i="3"/>
  <c r="AG1534" i="3"/>
  <c r="AG1535" i="3"/>
  <c r="AG1536" i="3"/>
  <c r="AG1537" i="3"/>
  <c r="AG1538" i="3"/>
  <c r="AG1539" i="3"/>
  <c r="AG1540" i="3"/>
  <c r="AG1541" i="3"/>
  <c r="AG1542" i="3"/>
  <c r="AG1543" i="3"/>
  <c r="AG1544" i="3"/>
  <c r="AG1545" i="3"/>
  <c r="AG1546" i="3"/>
  <c r="AG1547" i="3"/>
  <c r="AG1548" i="3"/>
  <c r="AG1549" i="3"/>
  <c r="AG1550" i="3"/>
  <c r="AG1551" i="3"/>
  <c r="AG1552" i="3"/>
  <c r="AG1553" i="3"/>
  <c r="AG1554" i="3"/>
  <c r="AG1555" i="3"/>
  <c r="AG1556" i="3"/>
  <c r="AG1557" i="3"/>
  <c r="AG1558" i="3"/>
  <c r="AG1559" i="3"/>
  <c r="AG1560" i="3"/>
  <c r="AG1561" i="3"/>
  <c r="AG1562" i="3"/>
  <c r="AG1563" i="3"/>
  <c r="AG1564" i="3"/>
  <c r="AG1565" i="3"/>
  <c r="AG1566" i="3"/>
  <c r="AG1567" i="3"/>
  <c r="AG1568" i="3"/>
  <c r="AG1569" i="3"/>
  <c r="AG1570" i="3"/>
  <c r="AG1571" i="3"/>
  <c r="AG1572" i="3"/>
  <c r="AG1573" i="3"/>
  <c r="AG1574" i="3"/>
  <c r="AG1575" i="3"/>
  <c r="AG1576" i="3"/>
  <c r="AG1577" i="3"/>
  <c r="AG1578" i="3"/>
  <c r="AG1579" i="3"/>
  <c r="AG1580" i="3"/>
  <c r="AG1581" i="3"/>
  <c r="AG1582" i="3"/>
  <c r="AG1583" i="3"/>
  <c r="AG1584" i="3"/>
  <c r="AG1585" i="3"/>
  <c r="AG1586" i="3"/>
  <c r="AG1587" i="3"/>
  <c r="AG1588" i="3"/>
  <c r="AG1589" i="3"/>
  <c r="AG1590" i="3"/>
  <c r="AG1591" i="3"/>
  <c r="AG1592" i="3"/>
  <c r="AG1593" i="3"/>
  <c r="AG1594" i="3"/>
  <c r="AG1595" i="3"/>
  <c r="AG1596" i="3"/>
  <c r="AG1597" i="3"/>
  <c r="AG1598" i="3"/>
  <c r="AG1599" i="3"/>
  <c r="AG1600" i="3"/>
  <c r="AG1601" i="3"/>
  <c r="AG1602" i="3"/>
  <c r="AG1603" i="3"/>
  <c r="AG1604" i="3"/>
  <c r="AG1605" i="3"/>
  <c r="AG1606" i="3"/>
  <c r="AG1607" i="3"/>
  <c r="AG1608" i="3"/>
  <c r="AG1609" i="3"/>
  <c r="AG1610" i="3"/>
  <c r="AG1611" i="3"/>
  <c r="AG1612" i="3"/>
  <c r="AG1613" i="3"/>
  <c r="AG1614" i="3"/>
  <c r="AG1615" i="3"/>
  <c r="AG1616" i="3"/>
  <c r="AG1617" i="3"/>
  <c r="AG1618" i="3"/>
  <c r="AG1619" i="3"/>
  <c r="AG1620" i="3"/>
  <c r="AG1621" i="3"/>
  <c r="AG1622" i="3"/>
  <c r="AG1623" i="3"/>
  <c r="AG1624" i="3"/>
  <c r="AG1625" i="3"/>
  <c r="AG1626" i="3"/>
  <c r="AG1627" i="3"/>
  <c r="AG1628" i="3"/>
  <c r="AG1629" i="3"/>
  <c r="AG1630" i="3"/>
  <c r="AG1631" i="3"/>
  <c r="AG1632" i="3"/>
  <c r="AG1633" i="3"/>
  <c r="AG1634" i="3"/>
  <c r="AG1635" i="3"/>
  <c r="AG1636" i="3"/>
  <c r="AG1637" i="3"/>
  <c r="AG1638" i="3"/>
  <c r="AG1639" i="3"/>
  <c r="AG1640" i="3"/>
  <c r="AG1641" i="3"/>
  <c r="AG1642" i="3"/>
  <c r="AG1643" i="3"/>
  <c r="AG1644" i="3"/>
  <c r="AG1645" i="3"/>
  <c r="AG1646" i="3"/>
  <c r="AG1647" i="3"/>
  <c r="AG1648" i="3"/>
  <c r="AG1649" i="3"/>
  <c r="AG1650" i="3"/>
  <c r="AG1651" i="3"/>
  <c r="AG1652" i="3"/>
  <c r="AG1653" i="3"/>
  <c r="AG1654" i="3"/>
  <c r="AG1655" i="3"/>
  <c r="AG1656" i="3"/>
  <c r="AG1657" i="3"/>
  <c r="AG1658" i="3"/>
  <c r="AG1659" i="3"/>
  <c r="AG1660" i="3"/>
  <c r="AG1661" i="3"/>
  <c r="AG1662" i="3"/>
  <c r="AG1663" i="3"/>
  <c r="AG1664" i="3"/>
  <c r="AG1665" i="3"/>
  <c r="AG1666" i="3"/>
  <c r="AG1667" i="3"/>
  <c r="AG1668" i="3"/>
  <c r="AG1669" i="3"/>
  <c r="AG1670" i="3"/>
  <c r="AG1671" i="3"/>
  <c r="AG1672" i="3"/>
  <c r="AG1673" i="3"/>
  <c r="AG1674" i="3"/>
  <c r="AG1675" i="3"/>
  <c r="AG1676" i="3"/>
  <c r="AG1677" i="3"/>
  <c r="AG1678" i="3"/>
  <c r="AG1679" i="3"/>
  <c r="AG1680" i="3"/>
  <c r="AG1681" i="3"/>
  <c r="AG1682" i="3"/>
  <c r="AG1683" i="3"/>
  <c r="AG1684" i="3"/>
  <c r="AG1685" i="3"/>
  <c r="AG1686" i="3"/>
  <c r="AG1687" i="3"/>
  <c r="AG1688" i="3"/>
  <c r="AG1689" i="3"/>
  <c r="AG1690" i="3"/>
  <c r="AG1691" i="3"/>
  <c r="AG1692" i="3"/>
  <c r="AG1693" i="3"/>
  <c r="AG1694" i="3"/>
  <c r="AG1695" i="3"/>
  <c r="AG1696" i="3"/>
  <c r="AG1697" i="3"/>
  <c r="AG1698" i="3"/>
  <c r="AG1699" i="3"/>
  <c r="AG1700" i="3"/>
  <c r="AG1701" i="3"/>
  <c r="AG1702" i="3"/>
  <c r="AG1703" i="3"/>
  <c r="AG1704" i="3"/>
  <c r="AG1705" i="3"/>
  <c r="AG1706" i="3"/>
  <c r="AG1707" i="3"/>
  <c r="AG1708" i="3"/>
  <c r="AG1709" i="3"/>
  <c r="AG1710" i="3"/>
  <c r="AG1711" i="3"/>
  <c r="AG1712" i="3"/>
  <c r="AG1713" i="3"/>
  <c r="AG1714" i="3"/>
  <c r="AG1715" i="3"/>
  <c r="AG1716" i="3"/>
  <c r="AG1717" i="3"/>
  <c r="AG1718" i="3"/>
  <c r="AG1719" i="3"/>
  <c r="AG1720" i="3"/>
  <c r="AG1721" i="3"/>
  <c r="AG1722" i="3"/>
  <c r="AG1723" i="3"/>
  <c r="AG1724" i="3"/>
  <c r="AG1725" i="3"/>
  <c r="AG1726" i="3"/>
  <c r="AG1727" i="3"/>
  <c r="AG1728" i="3"/>
  <c r="AG1729" i="3"/>
  <c r="AG1730" i="3"/>
  <c r="AG1731" i="3"/>
  <c r="AG1732" i="3"/>
  <c r="AG1733" i="3"/>
  <c r="AG1734" i="3"/>
  <c r="AG1735" i="3"/>
  <c r="AG1736" i="3"/>
  <c r="AG1737" i="3"/>
  <c r="AG1738" i="3"/>
  <c r="AG1739" i="3"/>
  <c r="AG1740" i="3"/>
  <c r="AG1741" i="3"/>
  <c r="AG1742" i="3"/>
  <c r="AG1743" i="3"/>
  <c r="AG1744" i="3"/>
  <c r="AG1745" i="3"/>
  <c r="AG1746" i="3"/>
  <c r="AG1747" i="3"/>
  <c r="AG1748" i="3"/>
  <c r="AG1749" i="3"/>
  <c r="AG1750" i="3"/>
  <c r="AG1751" i="3"/>
  <c r="AG1752" i="3"/>
  <c r="AG1753" i="3"/>
  <c r="AG1754" i="3"/>
  <c r="AG1755" i="3"/>
  <c r="AG1756" i="3"/>
  <c r="AG1757" i="3"/>
  <c r="AG1758" i="3"/>
  <c r="AG1759" i="3"/>
  <c r="AG1760" i="3"/>
  <c r="AG1761" i="3"/>
  <c r="AG1762" i="3"/>
  <c r="AG1763" i="3"/>
  <c r="AG1764" i="3"/>
  <c r="AG1765" i="3"/>
  <c r="AG1766" i="3"/>
  <c r="AG1767" i="3"/>
  <c r="AG1768" i="3"/>
  <c r="AG1769" i="3"/>
  <c r="AG1770" i="3"/>
  <c r="AG1771" i="3"/>
  <c r="AG1772" i="3"/>
  <c r="AG1773" i="3"/>
  <c r="AG1774" i="3"/>
  <c r="AG1775" i="3"/>
  <c r="AG1776" i="3"/>
  <c r="AG1777" i="3"/>
  <c r="AG1778" i="3"/>
  <c r="AG1779" i="3"/>
  <c r="AG1780" i="3"/>
  <c r="AG1781" i="3"/>
  <c r="AG1782" i="3"/>
  <c r="AG1783" i="3"/>
  <c r="AG1784" i="3"/>
  <c r="AG1785" i="3"/>
  <c r="AG1786" i="3"/>
  <c r="AG1787" i="3"/>
  <c r="AG1788" i="3"/>
  <c r="AG1789" i="3"/>
  <c r="AG1790" i="3"/>
  <c r="AG1791" i="3"/>
  <c r="AG1792" i="3"/>
  <c r="AG1793" i="3"/>
  <c r="AG1794" i="3"/>
  <c r="AG1795" i="3"/>
  <c r="AG1796" i="3"/>
  <c r="AG1797" i="3"/>
  <c r="AG1798" i="3"/>
  <c r="AG1799" i="3"/>
  <c r="AG1800" i="3"/>
  <c r="AG1801" i="3"/>
  <c r="AG1802" i="3"/>
  <c r="AG1803" i="3"/>
  <c r="AG1804" i="3"/>
  <c r="AG1805" i="3"/>
  <c r="AG1806" i="3"/>
  <c r="AG1807" i="3"/>
  <c r="AG1808" i="3"/>
  <c r="AG1809" i="3"/>
  <c r="AG1810" i="3"/>
  <c r="AG1811" i="3"/>
  <c r="AG1812" i="3"/>
  <c r="AG1813" i="3"/>
  <c r="AG1814" i="3"/>
  <c r="AG1815" i="3"/>
  <c r="AG1816" i="3"/>
  <c r="AG1817" i="3"/>
  <c r="AG1818" i="3"/>
  <c r="AG1819" i="3"/>
  <c r="AG1820" i="3"/>
  <c r="AG1821" i="3"/>
  <c r="AG1822" i="3"/>
  <c r="AG1823" i="3"/>
  <c r="AG1824" i="3"/>
  <c r="AG1825" i="3"/>
  <c r="AG1826" i="3"/>
  <c r="AG1827" i="3"/>
  <c r="AG1828" i="3"/>
  <c r="AG1829" i="3"/>
  <c r="AG1830" i="3"/>
  <c r="AG1831" i="3"/>
  <c r="AG1832" i="3"/>
  <c r="AG1833" i="3"/>
  <c r="AG1834" i="3"/>
  <c r="AG1835" i="3"/>
  <c r="AG1836" i="3"/>
  <c r="AG1837" i="3"/>
  <c r="AG1838" i="3"/>
  <c r="AG1839" i="3"/>
  <c r="AG1840" i="3"/>
  <c r="AG1841" i="3"/>
  <c r="AG1842" i="3"/>
  <c r="AG1843" i="3"/>
  <c r="AG1844" i="3"/>
  <c r="AG1845" i="3"/>
  <c r="AG1846" i="3"/>
  <c r="AG1847" i="3"/>
  <c r="AG1848" i="3"/>
  <c r="AG1849" i="3"/>
  <c r="AG1850" i="3"/>
  <c r="AG1851" i="3"/>
  <c r="AG1852" i="3"/>
  <c r="AG1853" i="3"/>
  <c r="AG1854" i="3"/>
  <c r="AG1855" i="3"/>
  <c r="AG1856" i="3"/>
  <c r="AG1857" i="3"/>
  <c r="AG1858" i="3"/>
  <c r="AG1859" i="3"/>
  <c r="AG1860" i="3"/>
  <c r="AG1861" i="3"/>
  <c r="AG1862" i="3"/>
  <c r="AG1863" i="3"/>
  <c r="AG1864" i="3"/>
  <c r="AG1865" i="3"/>
  <c r="AG1866" i="3"/>
  <c r="AG1867" i="3"/>
  <c r="AG1868" i="3"/>
  <c r="AG1869" i="3"/>
  <c r="AG1870" i="3"/>
  <c r="AG1871" i="3"/>
  <c r="AG1872" i="3"/>
  <c r="AG1873" i="3"/>
  <c r="AG1874" i="3"/>
  <c r="AG1875" i="3"/>
  <c r="AG1876" i="3"/>
  <c r="AG1877" i="3"/>
  <c r="AG1878" i="3"/>
  <c r="AG1879" i="3"/>
  <c r="AG1880" i="3"/>
  <c r="AG1881" i="3"/>
  <c r="AG1882" i="3"/>
  <c r="AG1883" i="3"/>
  <c r="AG1884" i="3"/>
  <c r="AG1885" i="3"/>
  <c r="AG1886" i="3"/>
  <c r="AG1887" i="3"/>
  <c r="AG1888" i="3"/>
  <c r="AG1889" i="3"/>
  <c r="AG1890" i="3"/>
  <c r="AG1891" i="3"/>
  <c r="AG1892" i="3"/>
  <c r="AG1893" i="3"/>
  <c r="AG1894" i="3"/>
  <c r="AG1895" i="3"/>
  <c r="AG1896" i="3"/>
  <c r="AG1897" i="3"/>
  <c r="AG1898" i="3"/>
  <c r="AG1899" i="3"/>
  <c r="AG1900" i="3"/>
  <c r="AG1901" i="3"/>
  <c r="AG1902" i="3"/>
  <c r="AG1903" i="3"/>
  <c r="AG1904" i="3"/>
  <c r="AG1905" i="3"/>
  <c r="AG1906" i="3"/>
  <c r="AG1907" i="3"/>
  <c r="AG1908" i="3"/>
  <c r="AG1909" i="3"/>
  <c r="AG1910" i="3"/>
  <c r="AG1911" i="3"/>
  <c r="AG1912" i="3"/>
  <c r="AG1913" i="3"/>
  <c r="AG1914" i="3"/>
  <c r="AG1915" i="3"/>
  <c r="AG1916" i="3"/>
  <c r="AG1917" i="3"/>
  <c r="AG1918" i="3"/>
  <c r="AG1919" i="3"/>
  <c r="AG1920" i="3"/>
  <c r="AG1921" i="3"/>
  <c r="AG1922" i="3"/>
  <c r="AG1923" i="3"/>
  <c r="AG1924" i="3"/>
  <c r="AG1925" i="3"/>
  <c r="AG1926" i="3"/>
  <c r="AG1927" i="3"/>
  <c r="AG1928" i="3"/>
  <c r="AG1929" i="3"/>
  <c r="AG1930" i="3"/>
  <c r="AG1931" i="3"/>
  <c r="AG1932" i="3"/>
  <c r="AG1933" i="3"/>
  <c r="AG1934" i="3"/>
  <c r="AG1935" i="3"/>
  <c r="AG1936" i="3"/>
  <c r="AG1937" i="3"/>
  <c r="AG1938" i="3"/>
  <c r="AG1939" i="3"/>
  <c r="AG1940" i="3"/>
  <c r="AG1941" i="3"/>
  <c r="AG1942" i="3"/>
  <c r="AG1943" i="3"/>
  <c r="AG1944" i="3"/>
  <c r="AG1945" i="3"/>
  <c r="AG1946" i="3"/>
  <c r="AG1947" i="3"/>
  <c r="AG1948" i="3"/>
  <c r="AG1949" i="3"/>
  <c r="AG1950" i="3"/>
  <c r="AG1951" i="3"/>
  <c r="AG1952" i="3"/>
  <c r="AG1953" i="3"/>
  <c r="AG1954" i="3"/>
  <c r="AG1955" i="3"/>
  <c r="AG1956" i="3"/>
  <c r="AG1957" i="3"/>
  <c r="AG1958" i="3"/>
  <c r="AG1959" i="3"/>
  <c r="AG1960" i="3"/>
  <c r="AG1961" i="3"/>
  <c r="AG1962" i="3"/>
  <c r="AG1963" i="3"/>
  <c r="AG1964" i="3"/>
  <c r="AG1965" i="3"/>
  <c r="AG1966" i="3"/>
  <c r="AG1967" i="3"/>
  <c r="AG1968" i="3"/>
  <c r="AG1969" i="3"/>
  <c r="AG1970" i="3"/>
  <c r="AG1971" i="3"/>
  <c r="AG1972" i="3"/>
  <c r="AG1973" i="3"/>
  <c r="AG1974" i="3"/>
  <c r="AG1975" i="3"/>
  <c r="AG1976" i="3"/>
  <c r="AG1977" i="3"/>
  <c r="AG1978" i="3"/>
  <c r="AG1979" i="3"/>
  <c r="AG1980" i="3"/>
  <c r="AG1981" i="3"/>
  <c r="AG1982" i="3"/>
  <c r="AG1983" i="3"/>
  <c r="AG1984" i="3"/>
  <c r="AG1985" i="3"/>
  <c r="AG1986" i="3"/>
  <c r="AG1987" i="3"/>
  <c r="AG1988" i="3"/>
  <c r="AG1989" i="3"/>
  <c r="AG1990" i="3"/>
  <c r="AG1991" i="3"/>
  <c r="AG1992" i="3"/>
  <c r="AG1993" i="3"/>
  <c r="AG1994" i="3"/>
  <c r="AG1995" i="3"/>
  <c r="AG1996" i="3"/>
  <c r="AG1997" i="3"/>
  <c r="AG1998" i="3"/>
  <c r="AG1999" i="3"/>
  <c r="AG2000" i="3"/>
  <c r="AG2001" i="3"/>
  <c r="AG2002" i="3"/>
  <c r="AG2003" i="3"/>
  <c r="AG2004" i="3"/>
  <c r="AG2005" i="3"/>
  <c r="AG2006" i="3"/>
  <c r="AG2007" i="3"/>
  <c r="AG2008" i="3"/>
  <c r="AG2009" i="3"/>
  <c r="AG2010" i="3"/>
  <c r="AG2011" i="3"/>
  <c r="AG2012" i="3"/>
  <c r="AG2013" i="3"/>
  <c r="AG2014" i="3"/>
  <c r="AG2015" i="3"/>
  <c r="AG2016" i="3"/>
  <c r="AG2017" i="3"/>
  <c r="AG2018" i="3"/>
  <c r="AG2019" i="3"/>
  <c r="AG2020" i="3"/>
  <c r="AG2021" i="3"/>
  <c r="AG2022" i="3"/>
  <c r="AG2023" i="3"/>
  <c r="AG2024" i="3"/>
  <c r="AG2025" i="3"/>
  <c r="AG2026" i="3"/>
  <c r="AG2027" i="3"/>
  <c r="AG2028" i="3"/>
  <c r="AG2029" i="3"/>
  <c r="AG2030" i="3"/>
  <c r="AG2031" i="3"/>
  <c r="AG2032" i="3"/>
  <c r="AG2033" i="3"/>
  <c r="AG2034" i="3"/>
  <c r="AG2035" i="3"/>
  <c r="AG2036" i="3"/>
  <c r="AG2037" i="3"/>
  <c r="AG2038" i="3"/>
  <c r="AG2039" i="3"/>
  <c r="AG2040" i="3"/>
  <c r="AG2041" i="3"/>
  <c r="AG2042" i="3"/>
  <c r="AG2043" i="3"/>
  <c r="AG2044" i="3"/>
  <c r="AG2045" i="3"/>
  <c r="AG2046" i="3"/>
  <c r="AG2047" i="3"/>
  <c r="AG2048" i="3"/>
  <c r="AG2049" i="3"/>
  <c r="AG2050" i="3"/>
  <c r="AG2051" i="3"/>
  <c r="AG2052" i="3"/>
  <c r="AG2053" i="3"/>
  <c r="AG2054" i="3"/>
  <c r="AG2055" i="3"/>
  <c r="AG2056" i="3"/>
  <c r="AG2057" i="3"/>
  <c r="AG2058" i="3"/>
  <c r="AG2059" i="3"/>
  <c r="AG2060" i="3"/>
  <c r="AG2061" i="3"/>
  <c r="AG2062" i="3"/>
  <c r="AG2063" i="3"/>
  <c r="AG2064" i="3"/>
  <c r="AG2065" i="3"/>
  <c r="AG2066" i="3"/>
  <c r="AG2067" i="3"/>
  <c r="AG2068" i="3"/>
  <c r="AG2069" i="3"/>
  <c r="AG2070" i="3"/>
  <c r="AG2071" i="3"/>
  <c r="AG2072" i="3"/>
  <c r="AG2073" i="3"/>
  <c r="AG2074" i="3"/>
  <c r="AG2075" i="3"/>
  <c r="AG2076" i="3"/>
  <c r="AG2077" i="3"/>
  <c r="AG2078" i="3"/>
  <c r="AG2079" i="3"/>
  <c r="AG2080" i="3"/>
  <c r="AG2081" i="3"/>
  <c r="AG2082" i="3"/>
  <c r="AG2083" i="3"/>
  <c r="AG2084" i="3"/>
  <c r="AG2085" i="3"/>
  <c r="AG2086" i="3"/>
  <c r="AG2087" i="3"/>
  <c r="AG2088" i="3"/>
  <c r="AG2089" i="3"/>
  <c r="AG2090" i="3"/>
  <c r="AG2091" i="3"/>
  <c r="AG2092" i="3"/>
  <c r="AG2093" i="3"/>
  <c r="AG2094" i="3"/>
  <c r="AG2095" i="3"/>
  <c r="AG2096" i="3"/>
  <c r="AG2097" i="3"/>
  <c r="AG2098" i="3"/>
  <c r="AG2099" i="3"/>
  <c r="AG2100" i="3"/>
  <c r="AG2101" i="3"/>
  <c r="AG2102" i="3"/>
  <c r="AG2103" i="3"/>
  <c r="AG2104" i="3"/>
  <c r="AG2105" i="3"/>
  <c r="AG2106" i="3"/>
  <c r="AG2107" i="3"/>
  <c r="AG2108" i="3"/>
  <c r="AG2109" i="3"/>
  <c r="AG2110" i="3"/>
  <c r="AG2111" i="3"/>
  <c r="AG2112" i="3"/>
  <c r="AG2113" i="3"/>
  <c r="AG2114" i="3"/>
  <c r="AG2115" i="3"/>
  <c r="AG2116" i="3"/>
  <c r="AG2117" i="3"/>
  <c r="AG2118" i="3"/>
  <c r="AG2119" i="3"/>
  <c r="AG2120" i="3"/>
  <c r="AG2121" i="3"/>
  <c r="AG2122" i="3"/>
  <c r="AG2123" i="3"/>
  <c r="AG2124" i="3"/>
  <c r="AG2125" i="3"/>
  <c r="AG2126" i="3"/>
  <c r="AG2127" i="3"/>
  <c r="AG2128" i="3"/>
  <c r="AG2129" i="3"/>
  <c r="AG2130" i="3"/>
  <c r="AG2131" i="3"/>
  <c r="AG2132" i="3"/>
  <c r="AG2133" i="3"/>
  <c r="AG2134" i="3"/>
  <c r="AG2135" i="3"/>
  <c r="AG2136" i="3"/>
  <c r="AG2137" i="3"/>
  <c r="AG2138" i="3"/>
  <c r="AG2139" i="3"/>
  <c r="AG2140" i="3"/>
  <c r="AG2141" i="3"/>
  <c r="AG2142" i="3"/>
  <c r="AG2143" i="3"/>
  <c r="AG2144" i="3"/>
  <c r="AG2145" i="3"/>
  <c r="AG2146" i="3"/>
  <c r="AG2147" i="3"/>
  <c r="AG2148" i="3"/>
  <c r="AG2149" i="3"/>
  <c r="AG2150" i="3"/>
  <c r="AG2151" i="3"/>
  <c r="AG2152" i="3"/>
  <c r="AG2153" i="3"/>
  <c r="AG2154" i="3"/>
  <c r="AG2155" i="3"/>
  <c r="AG2156" i="3"/>
  <c r="AG2157" i="3"/>
  <c r="AG2158" i="3"/>
  <c r="AG2159" i="3"/>
  <c r="AG2160" i="3"/>
  <c r="AG2161" i="3"/>
  <c r="AG2162" i="3"/>
  <c r="AG2163" i="3"/>
  <c r="AG2164" i="3"/>
  <c r="AG2165" i="3"/>
  <c r="AG2166" i="3"/>
  <c r="AG2167" i="3"/>
  <c r="AG2168" i="3"/>
  <c r="AG2169" i="3"/>
  <c r="AG2170" i="3"/>
  <c r="AG2171" i="3"/>
  <c r="AG2172" i="3"/>
  <c r="AG2173" i="3"/>
  <c r="AG2174" i="3"/>
  <c r="AG2175" i="3"/>
  <c r="AG2176" i="3"/>
  <c r="AG2177" i="3"/>
  <c r="AG2178" i="3"/>
  <c r="AG2179" i="3"/>
  <c r="AG2180" i="3"/>
  <c r="AG2181" i="3"/>
  <c r="AG2182" i="3"/>
  <c r="AG2183" i="3"/>
  <c r="AG2184" i="3"/>
  <c r="AG2185" i="3"/>
  <c r="AG2186" i="3"/>
  <c r="AG2187" i="3"/>
  <c r="AG2188" i="3"/>
  <c r="AG2189" i="3"/>
  <c r="AG2190" i="3"/>
  <c r="AG2191" i="3"/>
  <c r="AG2192" i="3"/>
  <c r="AG2193" i="3"/>
  <c r="AG2194" i="3"/>
  <c r="AG2195" i="3"/>
  <c r="AG2196" i="3"/>
  <c r="AG2197" i="3"/>
  <c r="AG2198" i="3"/>
  <c r="AG2199" i="3"/>
  <c r="AG2200" i="3"/>
  <c r="AG2201" i="3"/>
  <c r="AG2202" i="3"/>
  <c r="AG2203" i="3"/>
  <c r="AG2204" i="3"/>
  <c r="AG2205" i="3"/>
  <c r="AG2206" i="3"/>
  <c r="AG2207" i="3"/>
  <c r="AG2208" i="3"/>
  <c r="AG2209" i="3"/>
  <c r="AG2210" i="3"/>
  <c r="AG2211" i="3"/>
  <c r="AG2212" i="3"/>
  <c r="AG2213" i="3"/>
  <c r="AG2214" i="3"/>
  <c r="AG2215" i="3"/>
  <c r="AG2216" i="3"/>
  <c r="AG2217" i="3"/>
  <c r="AG2218" i="3"/>
  <c r="AG2219" i="3"/>
  <c r="AG2220" i="3"/>
  <c r="AG2221" i="3"/>
  <c r="AG2222" i="3"/>
  <c r="AG2223" i="3"/>
  <c r="AG2224" i="3"/>
  <c r="AG2225" i="3"/>
  <c r="AG2226" i="3"/>
  <c r="AG2227" i="3"/>
  <c r="AG2228" i="3"/>
  <c r="AG1" i="3"/>
  <c r="AE769" i="3"/>
  <c r="AE947" i="3"/>
  <c r="AE1103" i="3"/>
  <c r="AE1247" i="3"/>
  <c r="AE1349" i="3"/>
  <c r="AE1374" i="3"/>
  <c r="AE1427" i="3"/>
  <c r="AE1452" i="3"/>
  <c r="AE1504" i="3"/>
  <c r="AE1530" i="3"/>
  <c r="AE1582" i="3"/>
  <c r="AE1608" i="3"/>
  <c r="AE1634" i="3"/>
  <c r="AE1660" i="3"/>
  <c r="AE1686" i="3"/>
  <c r="AE1712" i="3"/>
  <c r="AE1738" i="3"/>
  <c r="AE1763" i="3"/>
  <c r="AE1790" i="3"/>
  <c r="AE1816" i="3"/>
  <c r="AE1833" i="3"/>
  <c r="AE1841" i="3"/>
  <c r="AE1868" i="3"/>
  <c r="AE1869" i="3"/>
  <c r="AE1881" i="3"/>
  <c r="AE1886" i="3"/>
  <c r="AE1893" i="3"/>
  <c r="AE1899" i="3"/>
  <c r="AE1905" i="3"/>
  <c r="AE1911" i="3"/>
  <c r="AE1917" i="3"/>
  <c r="AE1928" i="3"/>
  <c r="AE1929" i="3"/>
  <c r="AE1941" i="3"/>
  <c r="AE1947" i="3"/>
  <c r="AE1965" i="3"/>
  <c r="AE1971" i="3"/>
  <c r="AE1977" i="3"/>
  <c r="AE1983" i="3"/>
  <c r="AE1985" i="3"/>
  <c r="AE1989" i="3"/>
  <c r="AE1997" i="3"/>
  <c r="AE1998" i="3"/>
  <c r="AE2001" i="3"/>
  <c r="AE2003" i="3"/>
  <c r="AE2007" i="3"/>
  <c r="AE2008" i="3"/>
  <c r="AE2018" i="3"/>
  <c r="AE2019" i="3"/>
  <c r="AE2025" i="3"/>
  <c r="AE2027" i="3"/>
  <c r="AE2028" i="3"/>
  <c r="AE2033" i="3"/>
  <c r="AE2037" i="3"/>
  <c r="AE2040" i="3"/>
  <c r="AE2043" i="3"/>
  <c r="AE2049" i="3"/>
  <c r="AE2050" i="3"/>
  <c r="AE2054" i="3"/>
  <c r="AE2055" i="3"/>
  <c r="AE2061" i="3"/>
  <c r="AE2063" i="3"/>
  <c r="AE2066" i="3"/>
  <c r="AE2069" i="3"/>
  <c r="AE2070" i="3"/>
  <c r="AE2075" i="3"/>
  <c r="AE2079" i="3"/>
  <c r="AE2080" i="3"/>
  <c r="AE2085" i="3"/>
  <c r="AE2090" i="3"/>
  <c r="AE2091" i="3"/>
  <c r="AE2093" i="3"/>
  <c r="AE2097" i="3"/>
  <c r="AE2100" i="3"/>
  <c r="AE2105" i="3"/>
  <c r="AE2109" i="3"/>
  <c r="AE2111" i="3"/>
  <c r="AE2114" i="3"/>
  <c r="AE2115" i="3"/>
  <c r="AE2120" i="3"/>
  <c r="AE2121" i="3"/>
  <c r="AE2123" i="3"/>
  <c r="AE2127" i="3"/>
  <c r="AE2129" i="3"/>
  <c r="AE2130" i="3"/>
  <c r="AE2133" i="3"/>
  <c r="AE2135" i="3"/>
  <c r="AE2141" i="3"/>
  <c r="AE2144" i="3"/>
  <c r="AE2148" i="3"/>
  <c r="AE2150" i="3"/>
  <c r="AE2153" i="3"/>
  <c r="AE2159" i="3"/>
  <c r="AE2162" i="3"/>
  <c r="AE2166" i="3"/>
  <c r="AE2167" i="3"/>
  <c r="AE2174" i="3"/>
  <c r="AE2176" i="3"/>
  <c r="AE2180" i="3"/>
  <c r="AE2183" i="3"/>
  <c r="AE2184" i="3"/>
  <c r="AE2189" i="3"/>
  <c r="AE2191" i="3"/>
  <c r="AE2194" i="3"/>
  <c r="AE2197" i="3"/>
  <c r="AE2201" i="3"/>
  <c r="AE2202" i="3"/>
  <c r="AE2204" i="3"/>
  <c r="AE2209" i="3"/>
  <c r="AE2210" i="3"/>
  <c r="AE2213" i="3"/>
  <c r="AE2215" i="3"/>
  <c r="AE2219" i="3"/>
  <c r="AE2222" i="3"/>
  <c r="AE2226" i="3"/>
  <c r="AE2227" i="3"/>
  <c r="AD2228" i="3"/>
  <c r="AE2228" i="3" s="1"/>
  <c r="AD2227" i="3"/>
  <c r="AD2226" i="3"/>
  <c r="AD2225" i="3"/>
  <c r="AE2225" i="3" s="1"/>
  <c r="AD2224" i="3"/>
  <c r="AE2224" i="3" s="1"/>
  <c r="AD2223" i="3"/>
  <c r="AE2223" i="3" s="1"/>
  <c r="AD2222" i="3"/>
  <c r="AD2221" i="3"/>
  <c r="AE2221" i="3" s="1"/>
  <c r="AD2220" i="3"/>
  <c r="AE2220" i="3" s="1"/>
  <c r="AD2219" i="3"/>
  <c r="AD2218" i="3"/>
  <c r="AE2218" i="3" s="1"/>
  <c r="AD2217" i="3"/>
  <c r="AE2217" i="3" s="1"/>
  <c r="AD2216" i="3"/>
  <c r="AE2216" i="3" s="1"/>
  <c r="AD2215" i="3"/>
  <c r="AD2214" i="3"/>
  <c r="AE2214" i="3" s="1"/>
  <c r="AD2213" i="3"/>
  <c r="AD2212" i="3"/>
  <c r="AE2212" i="3" s="1"/>
  <c r="AD2211" i="3"/>
  <c r="AE2211" i="3" s="1"/>
  <c r="AD2210" i="3"/>
  <c r="AD2209" i="3"/>
  <c r="AD2208" i="3"/>
  <c r="AE2208" i="3" s="1"/>
  <c r="AD2207" i="3"/>
  <c r="AE2207" i="3" s="1"/>
  <c r="AD2206" i="3"/>
  <c r="AE2206" i="3" s="1"/>
  <c r="AD2205" i="3"/>
  <c r="AE2205" i="3" s="1"/>
  <c r="AD2204" i="3"/>
  <c r="AD2203" i="3"/>
  <c r="AE2203" i="3" s="1"/>
  <c r="AD2202" i="3"/>
  <c r="AD2201" i="3"/>
  <c r="AD2200" i="3"/>
  <c r="AE2200" i="3" s="1"/>
  <c r="AD2199" i="3"/>
  <c r="AE2199" i="3" s="1"/>
  <c r="AD2198" i="3"/>
  <c r="AE2198" i="3" s="1"/>
  <c r="AD2197" i="3"/>
  <c r="AD2196" i="3"/>
  <c r="AE2196" i="3" s="1"/>
  <c r="AD2195" i="3"/>
  <c r="AE2195" i="3" s="1"/>
  <c r="AD2194" i="3"/>
  <c r="AD2193" i="3"/>
  <c r="AE2193" i="3" s="1"/>
  <c r="AD2192" i="3"/>
  <c r="AE2192" i="3" s="1"/>
  <c r="AD2191" i="3"/>
  <c r="AD2190" i="3"/>
  <c r="AE2190" i="3" s="1"/>
  <c r="AD2189" i="3"/>
  <c r="AD2188" i="3"/>
  <c r="AE2188" i="3" s="1"/>
  <c r="AD2187" i="3"/>
  <c r="AE2187" i="3" s="1"/>
  <c r="AD2186" i="3"/>
  <c r="AE2186" i="3" s="1"/>
  <c r="AD2185" i="3"/>
  <c r="AE2185" i="3" s="1"/>
  <c r="AD2184" i="3"/>
  <c r="AD2183" i="3"/>
  <c r="AD2182" i="3"/>
  <c r="AE2182" i="3" s="1"/>
  <c r="AD2181" i="3"/>
  <c r="AE2181" i="3" s="1"/>
  <c r="AD2180" i="3"/>
  <c r="AD2179" i="3"/>
  <c r="AE2179" i="3" s="1"/>
  <c r="AD2178" i="3"/>
  <c r="AE2178" i="3" s="1"/>
  <c r="AD2177" i="3"/>
  <c r="AE2177" i="3" s="1"/>
  <c r="AD2176" i="3"/>
  <c r="AD2175" i="3"/>
  <c r="AE2175" i="3" s="1"/>
  <c r="AD2174" i="3"/>
  <c r="AD2173" i="3"/>
  <c r="AE2173" i="3" s="1"/>
  <c r="AD2172" i="3"/>
  <c r="AE2172" i="3" s="1"/>
  <c r="AD2171" i="3"/>
  <c r="AE2171" i="3" s="1"/>
  <c r="AD2170" i="3"/>
  <c r="AE2170" i="3" s="1"/>
  <c r="AD2169" i="3"/>
  <c r="AE2169" i="3" s="1"/>
  <c r="AD2168" i="3"/>
  <c r="AE2168" i="3" s="1"/>
  <c r="AD2167" i="3"/>
  <c r="AD2166" i="3"/>
  <c r="AD2165" i="3"/>
  <c r="AE2165" i="3" s="1"/>
  <c r="AD2164" i="3"/>
  <c r="AE2164" i="3" s="1"/>
  <c r="AD2163" i="3"/>
  <c r="AE2163" i="3" s="1"/>
  <c r="AD2162" i="3"/>
  <c r="AD2161" i="3"/>
  <c r="AE2161" i="3" s="1"/>
  <c r="AD2160" i="3"/>
  <c r="AE2160" i="3" s="1"/>
  <c r="AD2159" i="3"/>
  <c r="AD2158" i="3"/>
  <c r="AE2158" i="3" s="1"/>
  <c r="AD2157" i="3"/>
  <c r="AE2157" i="3" s="1"/>
  <c r="AD2156" i="3"/>
  <c r="AE2156" i="3" s="1"/>
  <c r="AD2155" i="3"/>
  <c r="AE2155" i="3" s="1"/>
  <c r="AD2154" i="3"/>
  <c r="AE2154" i="3" s="1"/>
  <c r="AD2153" i="3"/>
  <c r="AD2152" i="3"/>
  <c r="AE2152" i="3" s="1"/>
  <c r="AD2151" i="3"/>
  <c r="AE2151" i="3" s="1"/>
  <c r="AD2150" i="3"/>
  <c r="AD2149" i="3"/>
  <c r="AE2149" i="3" s="1"/>
  <c r="AD2148" i="3"/>
  <c r="AD2147" i="3"/>
  <c r="AE2147" i="3" s="1"/>
  <c r="AD2146" i="3"/>
  <c r="AE2146" i="3" s="1"/>
  <c r="AD2145" i="3"/>
  <c r="AE2145" i="3" s="1"/>
  <c r="AD2144" i="3"/>
  <c r="AD2143" i="3"/>
  <c r="AE2143" i="3" s="1"/>
  <c r="AD2142" i="3"/>
  <c r="AE2142" i="3" s="1"/>
  <c r="AD2141" i="3"/>
  <c r="AD2140" i="3"/>
  <c r="AE2140" i="3" s="1"/>
  <c r="AD2139" i="3"/>
  <c r="AE2139" i="3" s="1"/>
  <c r="AD2138" i="3"/>
  <c r="AE2138" i="3" s="1"/>
  <c r="AD2137" i="3"/>
  <c r="AE2137" i="3" s="1"/>
  <c r="AD2136" i="3"/>
  <c r="AE2136" i="3" s="1"/>
  <c r="AD2135" i="3"/>
  <c r="AD2134" i="3"/>
  <c r="AE2134" i="3" s="1"/>
  <c r="AD2133" i="3"/>
  <c r="AD2132" i="3"/>
  <c r="AE2132" i="3" s="1"/>
  <c r="AD2131" i="3"/>
  <c r="AE2131" i="3" s="1"/>
  <c r="AD2130" i="3"/>
  <c r="AD2129" i="3"/>
  <c r="AD2128" i="3"/>
  <c r="AE2128" i="3" s="1"/>
  <c r="AD2127" i="3"/>
  <c r="AD2126" i="3"/>
  <c r="AE2126" i="3" s="1"/>
  <c r="AD2125" i="3"/>
  <c r="AE2125" i="3" s="1"/>
  <c r="AD2124" i="3"/>
  <c r="AE2124" i="3" s="1"/>
  <c r="AD2123" i="3"/>
  <c r="AD2122" i="3"/>
  <c r="AE2122" i="3" s="1"/>
  <c r="AD2121" i="3"/>
  <c r="AD2120" i="3"/>
  <c r="AD2119" i="3"/>
  <c r="AE2119" i="3" s="1"/>
  <c r="AD2118" i="3"/>
  <c r="AE2118" i="3" s="1"/>
  <c r="AD2117" i="3"/>
  <c r="AE2117" i="3" s="1"/>
  <c r="AD2116" i="3"/>
  <c r="AE2116" i="3" s="1"/>
  <c r="AD2115" i="3"/>
  <c r="AD2114" i="3"/>
  <c r="AD2113" i="3"/>
  <c r="AE2113" i="3" s="1"/>
  <c r="AD2112" i="3"/>
  <c r="AE2112" i="3" s="1"/>
  <c r="AD2111" i="3"/>
  <c r="AD2110" i="3"/>
  <c r="AE2110" i="3" s="1"/>
  <c r="AD2109" i="3"/>
  <c r="AD2108" i="3"/>
  <c r="AE2108" i="3" s="1"/>
  <c r="AD2107" i="3"/>
  <c r="AE2107" i="3" s="1"/>
  <c r="AD2106" i="3"/>
  <c r="AE2106" i="3" s="1"/>
  <c r="AD2105" i="3"/>
  <c r="AD2104" i="3"/>
  <c r="AE2104" i="3" s="1"/>
  <c r="AD2103" i="3"/>
  <c r="AE2103" i="3" s="1"/>
  <c r="AD2102" i="3"/>
  <c r="AE2102" i="3" s="1"/>
  <c r="AD2101" i="3"/>
  <c r="AE2101" i="3" s="1"/>
  <c r="AD2100" i="3"/>
  <c r="AD2099" i="3"/>
  <c r="AE2099" i="3" s="1"/>
  <c r="AD2098" i="3"/>
  <c r="AE2098" i="3" s="1"/>
  <c r="AD2097" i="3"/>
  <c r="AD2096" i="3"/>
  <c r="AE2096" i="3" s="1"/>
  <c r="AD2095" i="3"/>
  <c r="AE2095" i="3" s="1"/>
  <c r="AD2094" i="3"/>
  <c r="AE2094" i="3" s="1"/>
  <c r="AD2093" i="3"/>
  <c r="AD2092" i="3"/>
  <c r="AE2092" i="3" s="1"/>
  <c r="AD2091" i="3"/>
  <c r="AD2090" i="3"/>
  <c r="AD2089" i="3"/>
  <c r="AE2089" i="3" s="1"/>
  <c r="AD2088" i="3"/>
  <c r="AE2088" i="3" s="1"/>
  <c r="AD2087" i="3"/>
  <c r="AE2087" i="3" s="1"/>
  <c r="AD2086" i="3"/>
  <c r="AE2086" i="3" s="1"/>
  <c r="AD2085" i="3"/>
  <c r="AD2084" i="3"/>
  <c r="AE2084" i="3" s="1"/>
  <c r="AD2083" i="3"/>
  <c r="AE2083" i="3" s="1"/>
  <c r="AD2082" i="3"/>
  <c r="AE2082" i="3" s="1"/>
  <c r="AD2081" i="3"/>
  <c r="AE2081" i="3" s="1"/>
  <c r="AD2080" i="3"/>
  <c r="AD2079" i="3"/>
  <c r="AD2078" i="3"/>
  <c r="AE2078" i="3" s="1"/>
  <c r="AD2077" i="3"/>
  <c r="AE2077" i="3" s="1"/>
  <c r="AD2076" i="3"/>
  <c r="AE2076" i="3" s="1"/>
  <c r="AD2075" i="3"/>
  <c r="AD2074" i="3"/>
  <c r="AE2074" i="3" s="1"/>
  <c r="AD2073" i="3"/>
  <c r="AE2073" i="3" s="1"/>
  <c r="AD2072" i="3"/>
  <c r="AE2072" i="3" s="1"/>
  <c r="AD2071" i="3"/>
  <c r="AE2071" i="3" s="1"/>
  <c r="AD2070" i="3"/>
  <c r="AD2069" i="3"/>
  <c r="AD2068" i="3"/>
  <c r="AE2068" i="3" s="1"/>
  <c r="AD2067" i="3"/>
  <c r="AE2067" i="3" s="1"/>
  <c r="AD2066" i="3"/>
  <c r="AD2065" i="3"/>
  <c r="AE2065" i="3" s="1"/>
  <c r="AD2064" i="3"/>
  <c r="AE2064" i="3" s="1"/>
  <c r="AD2063" i="3"/>
  <c r="AD2062" i="3"/>
  <c r="AE2062" i="3" s="1"/>
  <c r="AD2061" i="3"/>
  <c r="AD2060" i="3"/>
  <c r="AE2060" i="3" s="1"/>
  <c r="AD2059" i="3"/>
  <c r="AE2059" i="3" s="1"/>
  <c r="AD2058" i="3"/>
  <c r="AE2058" i="3" s="1"/>
  <c r="AD2057" i="3"/>
  <c r="AE2057" i="3" s="1"/>
  <c r="AD2056" i="3"/>
  <c r="AE2056" i="3" s="1"/>
  <c r="AD2055" i="3"/>
  <c r="AD2054" i="3"/>
  <c r="AD2053" i="3"/>
  <c r="AE2053" i="3" s="1"/>
  <c r="AD2052" i="3"/>
  <c r="AE2052" i="3" s="1"/>
  <c r="AD2051" i="3"/>
  <c r="AE2051" i="3" s="1"/>
  <c r="AD2050" i="3"/>
  <c r="AD2049" i="3"/>
  <c r="AD2048" i="3"/>
  <c r="AE2048" i="3" s="1"/>
  <c r="AD2047" i="3"/>
  <c r="AE2047" i="3" s="1"/>
  <c r="AD2046" i="3"/>
  <c r="AE2046" i="3" s="1"/>
  <c r="AD2045" i="3"/>
  <c r="AE2045" i="3" s="1"/>
  <c r="AD2044" i="3"/>
  <c r="AE2044" i="3" s="1"/>
  <c r="AD2043" i="3"/>
  <c r="AD2042" i="3"/>
  <c r="AE2042" i="3" s="1"/>
  <c r="AD2041" i="3"/>
  <c r="AE2041" i="3" s="1"/>
  <c r="AD2040" i="3"/>
  <c r="AD2039" i="3"/>
  <c r="AE2039" i="3" s="1"/>
  <c r="AD2038" i="3"/>
  <c r="AE2038" i="3" s="1"/>
  <c r="AD2037" i="3"/>
  <c r="AD2036" i="3"/>
  <c r="AE2036" i="3" s="1"/>
  <c r="AD2035" i="3"/>
  <c r="AE2035" i="3" s="1"/>
  <c r="AD2034" i="3"/>
  <c r="AE2034" i="3" s="1"/>
  <c r="AD2033" i="3"/>
  <c r="AD2032" i="3"/>
  <c r="AE2032" i="3" s="1"/>
  <c r="AD2031" i="3"/>
  <c r="AE2031" i="3" s="1"/>
  <c r="AD2030" i="3"/>
  <c r="AE2030" i="3" s="1"/>
  <c r="AD2029" i="3"/>
  <c r="AE2029" i="3" s="1"/>
  <c r="AD2028" i="3"/>
  <c r="AD2027" i="3"/>
  <c r="AD2026" i="3"/>
  <c r="AE2026" i="3" s="1"/>
  <c r="AD2025" i="3"/>
  <c r="AD2024" i="3"/>
  <c r="AE2024" i="3" s="1"/>
  <c r="AD2023" i="3"/>
  <c r="AE2023" i="3" s="1"/>
  <c r="AD2022" i="3"/>
  <c r="AE2022" i="3" s="1"/>
  <c r="AD2021" i="3"/>
  <c r="AE2021" i="3" s="1"/>
  <c r="AD2020" i="3"/>
  <c r="AE2020" i="3" s="1"/>
  <c r="AD2019" i="3"/>
  <c r="AD2018" i="3"/>
  <c r="AD2017" i="3"/>
  <c r="AE2017" i="3" s="1"/>
  <c r="AD2016" i="3"/>
  <c r="AE2016" i="3" s="1"/>
  <c r="AD2015" i="3"/>
  <c r="AE2015" i="3" s="1"/>
  <c r="AD2014" i="3"/>
  <c r="AE2014" i="3" s="1"/>
  <c r="AD2013" i="3"/>
  <c r="AE2013" i="3" s="1"/>
  <c r="AD2012" i="3"/>
  <c r="AE2012" i="3" s="1"/>
  <c r="AD2011" i="3"/>
  <c r="AE2011" i="3" s="1"/>
  <c r="AD2010" i="3"/>
  <c r="AE2010" i="3" s="1"/>
  <c r="AD2009" i="3"/>
  <c r="AE2009" i="3" s="1"/>
  <c r="AD2008" i="3"/>
  <c r="AD2007" i="3"/>
  <c r="AD2006" i="3"/>
  <c r="AE2006" i="3" s="1"/>
  <c r="AD2005" i="3"/>
  <c r="AE2005" i="3" s="1"/>
  <c r="AD2004" i="3"/>
  <c r="AE2004" i="3" s="1"/>
  <c r="AD2003" i="3"/>
  <c r="AD2002" i="3"/>
  <c r="AE2002" i="3" s="1"/>
  <c r="AD2001" i="3"/>
  <c r="AD2000" i="3"/>
  <c r="AE2000" i="3" s="1"/>
  <c r="AD1999" i="3"/>
  <c r="AE1999" i="3" s="1"/>
  <c r="AD1998" i="3"/>
  <c r="AD1997" i="3"/>
  <c r="AD1996" i="3"/>
  <c r="AE1996" i="3" s="1"/>
  <c r="AD1995" i="3"/>
  <c r="AE1995" i="3" s="1"/>
  <c r="AD1994" i="3"/>
  <c r="AE1994" i="3" s="1"/>
  <c r="AD1993" i="3"/>
  <c r="AE1993" i="3" s="1"/>
  <c r="AD1992" i="3"/>
  <c r="AE1992" i="3" s="1"/>
  <c r="AD1991" i="3"/>
  <c r="AE1991" i="3" s="1"/>
  <c r="AD1990" i="3"/>
  <c r="AE1990" i="3" s="1"/>
  <c r="AD1989" i="3"/>
  <c r="AD1988" i="3"/>
  <c r="AE1988" i="3" s="1"/>
  <c r="AD1987" i="3"/>
  <c r="AE1987" i="3" s="1"/>
  <c r="AD1986" i="3"/>
  <c r="AE1986" i="3" s="1"/>
  <c r="AD1985" i="3"/>
  <c r="AD1984" i="3"/>
  <c r="AE1984" i="3" s="1"/>
  <c r="AD1983" i="3"/>
  <c r="AD1982" i="3"/>
  <c r="AE1982" i="3" s="1"/>
  <c r="AD1981" i="3"/>
  <c r="AE1981" i="3" s="1"/>
  <c r="AD1980" i="3"/>
  <c r="AE1980" i="3" s="1"/>
  <c r="AD1979" i="3"/>
  <c r="AE1979" i="3" s="1"/>
  <c r="AD1978" i="3"/>
  <c r="AE1978" i="3" s="1"/>
  <c r="AD1977" i="3"/>
  <c r="AD1976" i="3"/>
  <c r="AE1976" i="3" s="1"/>
  <c r="AD1975" i="3"/>
  <c r="AE1975" i="3" s="1"/>
  <c r="AD1974" i="3"/>
  <c r="AE1974" i="3" s="1"/>
  <c r="AD1973" i="3"/>
  <c r="AE1973" i="3" s="1"/>
  <c r="AD1972" i="3"/>
  <c r="AE1972" i="3" s="1"/>
  <c r="AD1971" i="3"/>
  <c r="AD1970" i="3"/>
  <c r="AE1970" i="3" s="1"/>
  <c r="AD1969" i="3"/>
  <c r="AE1969" i="3" s="1"/>
  <c r="AD1968" i="3"/>
  <c r="AE1968" i="3" s="1"/>
  <c r="AD1967" i="3"/>
  <c r="AE1967" i="3" s="1"/>
  <c r="AD1966" i="3"/>
  <c r="AE1966" i="3" s="1"/>
  <c r="AD1965" i="3"/>
  <c r="AD1964" i="3"/>
  <c r="AE1964" i="3" s="1"/>
  <c r="AD1963" i="3"/>
  <c r="AE1963" i="3" s="1"/>
  <c r="AD1962" i="3"/>
  <c r="AE1962" i="3" s="1"/>
  <c r="AD1961" i="3"/>
  <c r="AE1961" i="3" s="1"/>
  <c r="AD1960" i="3"/>
  <c r="AE1960" i="3" s="1"/>
  <c r="AD1959" i="3"/>
  <c r="AE1959" i="3" s="1"/>
  <c r="AD1958" i="3"/>
  <c r="AE1958" i="3" s="1"/>
  <c r="AD1957" i="3"/>
  <c r="AE1957" i="3" s="1"/>
  <c r="AD1956" i="3"/>
  <c r="AE1956" i="3" s="1"/>
  <c r="AD1955" i="3"/>
  <c r="AE1955" i="3" s="1"/>
  <c r="AD1954" i="3"/>
  <c r="AE1954" i="3" s="1"/>
  <c r="AD1953" i="3"/>
  <c r="AE1953" i="3" s="1"/>
  <c r="AD1952" i="3"/>
  <c r="AE1952" i="3" s="1"/>
  <c r="AD1951" i="3"/>
  <c r="AE1951" i="3" s="1"/>
  <c r="AD1950" i="3"/>
  <c r="AE1950" i="3" s="1"/>
  <c r="AD1949" i="3"/>
  <c r="AE1949" i="3" s="1"/>
  <c r="AD1948" i="3"/>
  <c r="AE1948" i="3" s="1"/>
  <c r="AD1947" i="3"/>
  <c r="AD1946" i="3"/>
  <c r="AE1946" i="3" s="1"/>
  <c r="AD1945" i="3"/>
  <c r="AE1945" i="3" s="1"/>
  <c r="AD1944" i="3"/>
  <c r="AE1944" i="3" s="1"/>
  <c r="AD1943" i="3"/>
  <c r="AE1943" i="3" s="1"/>
  <c r="AD1942" i="3"/>
  <c r="AE1942" i="3" s="1"/>
  <c r="AD1941" i="3"/>
  <c r="AD1940" i="3"/>
  <c r="AE1940" i="3" s="1"/>
  <c r="AD1939" i="3"/>
  <c r="AE1939" i="3" s="1"/>
  <c r="AD1938" i="3"/>
  <c r="AE1938" i="3" s="1"/>
  <c r="AD1937" i="3"/>
  <c r="AE1937" i="3" s="1"/>
  <c r="AD1936" i="3"/>
  <c r="AE1936" i="3" s="1"/>
  <c r="AD1935" i="3"/>
  <c r="AE1935" i="3" s="1"/>
  <c r="AD1934" i="3"/>
  <c r="AE1934" i="3" s="1"/>
  <c r="AD1933" i="3"/>
  <c r="AE1933" i="3" s="1"/>
  <c r="AD1932" i="3"/>
  <c r="AE1932" i="3" s="1"/>
  <c r="AD1931" i="3"/>
  <c r="AE1931" i="3" s="1"/>
  <c r="AD1930" i="3"/>
  <c r="AE1930" i="3" s="1"/>
  <c r="AD1929" i="3"/>
  <c r="AD1928" i="3"/>
  <c r="AD1927" i="3"/>
  <c r="AE1927" i="3" s="1"/>
  <c r="AD1926" i="3"/>
  <c r="AE1926" i="3" s="1"/>
  <c r="AD1925" i="3"/>
  <c r="AE1925" i="3" s="1"/>
  <c r="AD1924" i="3"/>
  <c r="AE1924" i="3" s="1"/>
  <c r="AD1923" i="3"/>
  <c r="AE1923" i="3" s="1"/>
  <c r="AD1922" i="3"/>
  <c r="AE1922" i="3" s="1"/>
  <c r="AD1921" i="3"/>
  <c r="AE1921" i="3" s="1"/>
  <c r="AD1920" i="3"/>
  <c r="AE1920" i="3" s="1"/>
  <c r="AD1919" i="3"/>
  <c r="AE1919" i="3" s="1"/>
  <c r="AD1918" i="3"/>
  <c r="AE1918" i="3" s="1"/>
  <c r="AD1917" i="3"/>
  <c r="AD1916" i="3"/>
  <c r="AE1916" i="3" s="1"/>
  <c r="AD1915" i="3"/>
  <c r="AE1915" i="3" s="1"/>
  <c r="AD1914" i="3"/>
  <c r="AE1914" i="3" s="1"/>
  <c r="AD1913" i="3"/>
  <c r="AE1913" i="3" s="1"/>
  <c r="AD1912" i="3"/>
  <c r="AE1912" i="3" s="1"/>
  <c r="AD1911" i="3"/>
  <c r="AD1910" i="3"/>
  <c r="AE1910" i="3" s="1"/>
  <c r="AD1909" i="3"/>
  <c r="AE1909" i="3" s="1"/>
  <c r="AD1908" i="3"/>
  <c r="AE1908" i="3" s="1"/>
  <c r="AD1907" i="3"/>
  <c r="AE1907" i="3" s="1"/>
  <c r="AD1906" i="3"/>
  <c r="AE1906" i="3" s="1"/>
  <c r="AD1905" i="3"/>
  <c r="AD1904" i="3"/>
  <c r="AE1904" i="3" s="1"/>
  <c r="AD1903" i="3"/>
  <c r="AE1903" i="3" s="1"/>
  <c r="AD1902" i="3"/>
  <c r="AE1902" i="3" s="1"/>
  <c r="AD1901" i="3"/>
  <c r="AE1901" i="3" s="1"/>
  <c r="AD1900" i="3"/>
  <c r="AE1900" i="3" s="1"/>
  <c r="AD1899" i="3"/>
  <c r="AD1898" i="3"/>
  <c r="AE1898" i="3" s="1"/>
  <c r="AD1897" i="3"/>
  <c r="AE1897" i="3" s="1"/>
  <c r="AD1896" i="3"/>
  <c r="AE1896" i="3" s="1"/>
  <c r="AD1895" i="3"/>
  <c r="AE1895" i="3" s="1"/>
  <c r="AD1894" i="3"/>
  <c r="AE1894" i="3" s="1"/>
  <c r="AD1893" i="3"/>
  <c r="AD1892" i="3"/>
  <c r="AE1892" i="3" s="1"/>
  <c r="AD1891" i="3"/>
  <c r="AE1891" i="3" s="1"/>
  <c r="AD1890" i="3"/>
  <c r="AE1890" i="3" s="1"/>
  <c r="AD1889" i="3"/>
  <c r="AE1889" i="3" s="1"/>
  <c r="AD1888" i="3"/>
  <c r="AE1888" i="3" s="1"/>
  <c r="AD1887" i="3"/>
  <c r="AE1887" i="3" s="1"/>
  <c r="AD1886" i="3"/>
  <c r="AD1885" i="3"/>
  <c r="AE1885" i="3" s="1"/>
  <c r="AD1884" i="3"/>
  <c r="AE1884" i="3" s="1"/>
  <c r="AD1883" i="3"/>
  <c r="AE1883" i="3" s="1"/>
  <c r="AD1882" i="3"/>
  <c r="AE1882" i="3" s="1"/>
  <c r="AD1881" i="3"/>
  <c r="AD1880" i="3"/>
  <c r="AE1880" i="3" s="1"/>
  <c r="AD1879" i="3"/>
  <c r="AE1879" i="3" s="1"/>
  <c r="AD1878" i="3"/>
  <c r="AE1878" i="3" s="1"/>
  <c r="AD1877" i="3"/>
  <c r="AE1877" i="3" s="1"/>
  <c r="AD1876" i="3"/>
  <c r="AE1876" i="3" s="1"/>
  <c r="AD1875" i="3"/>
  <c r="AE1875" i="3" s="1"/>
  <c r="AD1874" i="3"/>
  <c r="AE1874" i="3" s="1"/>
  <c r="AD1873" i="3"/>
  <c r="AE1873" i="3" s="1"/>
  <c r="AD1872" i="3"/>
  <c r="AE1872" i="3" s="1"/>
  <c r="AD1871" i="3"/>
  <c r="AE1871" i="3" s="1"/>
  <c r="AD1870" i="3"/>
  <c r="AE1870" i="3" s="1"/>
  <c r="AD1869" i="3"/>
  <c r="AD1868" i="3"/>
  <c r="AD1867" i="3"/>
  <c r="AE1867" i="3" s="1"/>
  <c r="AD1866" i="3"/>
  <c r="AE1866" i="3" s="1"/>
  <c r="AD1865" i="3"/>
  <c r="AE1865" i="3" s="1"/>
  <c r="AD1864" i="3"/>
  <c r="AE1864" i="3" s="1"/>
  <c r="AD1863" i="3"/>
  <c r="AE1863" i="3" s="1"/>
  <c r="AD1862" i="3"/>
  <c r="AE1862" i="3" s="1"/>
  <c r="AD1861" i="3"/>
  <c r="AE1861" i="3" s="1"/>
  <c r="AD1860" i="3"/>
  <c r="AE1860" i="3" s="1"/>
  <c r="AD1859" i="3"/>
  <c r="AE1859" i="3" s="1"/>
  <c r="AD1858" i="3"/>
  <c r="AE1858" i="3" s="1"/>
  <c r="AD1857" i="3"/>
  <c r="AE1857" i="3" s="1"/>
  <c r="AD1856" i="3"/>
  <c r="AE1856" i="3" s="1"/>
  <c r="AD1855" i="3"/>
  <c r="AE1855" i="3" s="1"/>
  <c r="AD1854" i="3"/>
  <c r="AE1854" i="3" s="1"/>
  <c r="AD1853" i="3"/>
  <c r="AE1853" i="3" s="1"/>
  <c r="AD1852" i="3"/>
  <c r="AE1852" i="3" s="1"/>
  <c r="AD1851" i="3"/>
  <c r="AE1851" i="3" s="1"/>
  <c r="AD1850" i="3"/>
  <c r="AE1850" i="3" s="1"/>
  <c r="AD1849" i="3"/>
  <c r="AE1849" i="3" s="1"/>
  <c r="AD1848" i="3"/>
  <c r="AE1848" i="3" s="1"/>
  <c r="AD1847" i="3"/>
  <c r="AE1847" i="3" s="1"/>
  <c r="AD1846" i="3"/>
  <c r="AE1846" i="3" s="1"/>
  <c r="AD1845" i="3"/>
  <c r="AE1845" i="3" s="1"/>
  <c r="AD1844" i="3"/>
  <c r="AE1844" i="3" s="1"/>
  <c r="AD1843" i="3"/>
  <c r="AE1843" i="3" s="1"/>
  <c r="AD1842" i="3"/>
  <c r="AE1842" i="3" s="1"/>
  <c r="AD1841" i="3"/>
  <c r="AD1840" i="3"/>
  <c r="AE1840" i="3" s="1"/>
  <c r="AD1839" i="3"/>
  <c r="AE1839" i="3" s="1"/>
  <c r="AD1838" i="3"/>
  <c r="AE1838" i="3" s="1"/>
  <c r="AD1837" i="3"/>
  <c r="AE1837" i="3" s="1"/>
  <c r="AD1836" i="3"/>
  <c r="AE1836" i="3" s="1"/>
  <c r="AD1835" i="3"/>
  <c r="AE1835" i="3" s="1"/>
  <c r="AD1834" i="3"/>
  <c r="AE1834" i="3" s="1"/>
  <c r="AD1833" i="3"/>
  <c r="AD1832" i="3"/>
  <c r="AE1832" i="3" s="1"/>
  <c r="AD1831" i="3"/>
  <c r="AE1831" i="3" s="1"/>
  <c r="AD1830" i="3"/>
  <c r="AE1830" i="3" s="1"/>
  <c r="AD1829" i="3"/>
  <c r="AE1829" i="3" s="1"/>
  <c r="AD1828" i="3"/>
  <c r="AE1828" i="3" s="1"/>
  <c r="AD1827" i="3"/>
  <c r="AE1827" i="3" s="1"/>
  <c r="AD1826" i="3"/>
  <c r="AE1826" i="3" s="1"/>
  <c r="AD1825" i="3"/>
  <c r="AE1825" i="3" s="1"/>
  <c r="AD1824" i="3"/>
  <c r="AE1824" i="3" s="1"/>
  <c r="AD1823" i="3"/>
  <c r="AE1823" i="3" s="1"/>
  <c r="AD1822" i="3"/>
  <c r="AE1822" i="3" s="1"/>
  <c r="AD1821" i="3"/>
  <c r="AE1821" i="3" s="1"/>
  <c r="AD1820" i="3"/>
  <c r="AE1820" i="3" s="1"/>
  <c r="AD1819" i="3"/>
  <c r="AE1819" i="3" s="1"/>
  <c r="AD1818" i="3"/>
  <c r="AE1818" i="3" s="1"/>
  <c r="AD1817" i="3"/>
  <c r="AE1817" i="3" s="1"/>
  <c r="AD1816" i="3"/>
  <c r="AD1815" i="3"/>
  <c r="AE1815" i="3" s="1"/>
  <c r="AD1814" i="3"/>
  <c r="AE1814" i="3" s="1"/>
  <c r="AD1813" i="3"/>
  <c r="AE1813" i="3" s="1"/>
  <c r="AD1812" i="3"/>
  <c r="AE1812" i="3" s="1"/>
  <c r="AD1811" i="3"/>
  <c r="AE1811" i="3" s="1"/>
  <c r="AD1810" i="3"/>
  <c r="AE1810" i="3" s="1"/>
  <c r="AD1809" i="3"/>
  <c r="AE1809" i="3" s="1"/>
  <c r="AD1808" i="3"/>
  <c r="AE1808" i="3" s="1"/>
  <c r="AD1807" i="3"/>
  <c r="AE1807" i="3" s="1"/>
  <c r="AD1806" i="3"/>
  <c r="AE1806" i="3" s="1"/>
  <c r="AD1805" i="3"/>
  <c r="AE1805" i="3" s="1"/>
  <c r="AD1804" i="3"/>
  <c r="AE1804" i="3" s="1"/>
  <c r="AD1803" i="3"/>
  <c r="AE1803" i="3" s="1"/>
  <c r="AD1802" i="3"/>
  <c r="AE1802" i="3" s="1"/>
  <c r="AD1801" i="3"/>
  <c r="AE1801" i="3" s="1"/>
  <c r="AD1800" i="3"/>
  <c r="AE1800" i="3" s="1"/>
  <c r="AD1799" i="3"/>
  <c r="AE1799" i="3" s="1"/>
  <c r="AD1798" i="3"/>
  <c r="AE1798" i="3" s="1"/>
  <c r="AD1797" i="3"/>
  <c r="AE1797" i="3" s="1"/>
  <c r="AD1796" i="3"/>
  <c r="AE1796" i="3" s="1"/>
  <c r="AD1795" i="3"/>
  <c r="AE1795" i="3" s="1"/>
  <c r="AD1794" i="3"/>
  <c r="AE1794" i="3" s="1"/>
  <c r="AD1793" i="3"/>
  <c r="AE1793" i="3" s="1"/>
  <c r="AD1792" i="3"/>
  <c r="AE1792" i="3" s="1"/>
  <c r="AD1791" i="3"/>
  <c r="AE1791" i="3" s="1"/>
  <c r="AD1790" i="3"/>
  <c r="AD1789" i="3"/>
  <c r="AE1789" i="3" s="1"/>
  <c r="AD1788" i="3"/>
  <c r="AE1788" i="3" s="1"/>
  <c r="AD1787" i="3"/>
  <c r="AE1787" i="3" s="1"/>
  <c r="AD1786" i="3"/>
  <c r="AE1786" i="3" s="1"/>
  <c r="AD1785" i="3"/>
  <c r="AE1785" i="3" s="1"/>
  <c r="AD1784" i="3"/>
  <c r="AE1784" i="3" s="1"/>
  <c r="AD1783" i="3"/>
  <c r="AE1783" i="3" s="1"/>
  <c r="AD1782" i="3"/>
  <c r="AE1782" i="3" s="1"/>
  <c r="AD1781" i="3"/>
  <c r="AE1781" i="3" s="1"/>
  <c r="AD1780" i="3"/>
  <c r="AE1780" i="3" s="1"/>
  <c r="AD1779" i="3"/>
  <c r="AE1779" i="3" s="1"/>
  <c r="AD1778" i="3"/>
  <c r="AE1778" i="3" s="1"/>
  <c r="AD1777" i="3"/>
  <c r="AE1777" i="3" s="1"/>
  <c r="AD1776" i="3"/>
  <c r="AE1776" i="3" s="1"/>
  <c r="AD1775" i="3"/>
  <c r="AE1775" i="3" s="1"/>
  <c r="AD1774" i="3"/>
  <c r="AE1774" i="3" s="1"/>
  <c r="AD1773" i="3"/>
  <c r="AE1773" i="3" s="1"/>
  <c r="AD1772" i="3"/>
  <c r="AE1772" i="3" s="1"/>
  <c r="AD1771" i="3"/>
  <c r="AE1771" i="3" s="1"/>
  <c r="AD1770" i="3"/>
  <c r="AE1770" i="3" s="1"/>
  <c r="AD1769" i="3"/>
  <c r="AE1769" i="3" s="1"/>
  <c r="AD1768" i="3"/>
  <c r="AE1768" i="3" s="1"/>
  <c r="AD1767" i="3"/>
  <c r="AE1767" i="3" s="1"/>
  <c r="AD1766" i="3"/>
  <c r="AE1766" i="3" s="1"/>
  <c r="AD1765" i="3"/>
  <c r="AE1765" i="3" s="1"/>
  <c r="AD1764" i="3"/>
  <c r="AE1764" i="3" s="1"/>
  <c r="AD1763" i="3"/>
  <c r="AD1762" i="3"/>
  <c r="AE1762" i="3" s="1"/>
  <c r="AD1761" i="3"/>
  <c r="AE1761" i="3" s="1"/>
  <c r="AD1760" i="3"/>
  <c r="AE1760" i="3" s="1"/>
  <c r="AD1759" i="3"/>
  <c r="AE1759" i="3" s="1"/>
  <c r="AD1758" i="3"/>
  <c r="AE1758" i="3" s="1"/>
  <c r="AD1757" i="3"/>
  <c r="AE1757" i="3" s="1"/>
  <c r="AD1756" i="3"/>
  <c r="AE1756" i="3" s="1"/>
  <c r="AD1755" i="3"/>
  <c r="AE1755" i="3" s="1"/>
  <c r="AD1754" i="3"/>
  <c r="AE1754" i="3" s="1"/>
  <c r="AD1753" i="3"/>
  <c r="AE1753" i="3" s="1"/>
  <c r="AD1752" i="3"/>
  <c r="AE1752" i="3" s="1"/>
  <c r="AD1751" i="3"/>
  <c r="AE1751" i="3" s="1"/>
  <c r="AD1750" i="3"/>
  <c r="AE1750" i="3" s="1"/>
  <c r="AD1749" i="3"/>
  <c r="AE1749" i="3" s="1"/>
  <c r="AD1748" i="3"/>
  <c r="AE1748" i="3" s="1"/>
  <c r="AD1747" i="3"/>
  <c r="AE1747" i="3" s="1"/>
  <c r="AD1746" i="3"/>
  <c r="AE1746" i="3" s="1"/>
  <c r="AD1745" i="3"/>
  <c r="AE1745" i="3" s="1"/>
  <c r="AD1744" i="3"/>
  <c r="AE1744" i="3" s="1"/>
  <c r="AD1743" i="3"/>
  <c r="AE1743" i="3" s="1"/>
  <c r="AD1742" i="3"/>
  <c r="AE1742" i="3" s="1"/>
  <c r="AD1741" i="3"/>
  <c r="AE1741" i="3" s="1"/>
  <c r="AD1740" i="3"/>
  <c r="AE1740" i="3" s="1"/>
  <c r="AD1739" i="3"/>
  <c r="AE1739" i="3" s="1"/>
  <c r="AD1738" i="3"/>
  <c r="AD1737" i="3"/>
  <c r="AE1737" i="3" s="1"/>
  <c r="AD1736" i="3"/>
  <c r="AE1736" i="3" s="1"/>
  <c r="AD1735" i="3"/>
  <c r="AE1735" i="3" s="1"/>
  <c r="AD1734" i="3"/>
  <c r="AE1734" i="3" s="1"/>
  <c r="AD1733" i="3"/>
  <c r="AE1733" i="3" s="1"/>
  <c r="AD1732" i="3"/>
  <c r="AE1732" i="3" s="1"/>
  <c r="AD1731" i="3"/>
  <c r="AE1731" i="3" s="1"/>
  <c r="AD1730" i="3"/>
  <c r="AE1730" i="3" s="1"/>
  <c r="AD1729" i="3"/>
  <c r="AE1729" i="3" s="1"/>
  <c r="AD1728" i="3"/>
  <c r="AE1728" i="3" s="1"/>
  <c r="AD1727" i="3"/>
  <c r="AE1727" i="3" s="1"/>
  <c r="AD1726" i="3"/>
  <c r="AE1726" i="3" s="1"/>
  <c r="AD1725" i="3"/>
  <c r="AE1725" i="3" s="1"/>
  <c r="AD1724" i="3"/>
  <c r="AE1724" i="3" s="1"/>
  <c r="AD1723" i="3"/>
  <c r="AE1723" i="3" s="1"/>
  <c r="AD1722" i="3"/>
  <c r="AE1722" i="3" s="1"/>
  <c r="AD1721" i="3"/>
  <c r="AE1721" i="3" s="1"/>
  <c r="AD1720" i="3"/>
  <c r="AE1720" i="3" s="1"/>
  <c r="AD1719" i="3"/>
  <c r="AE1719" i="3" s="1"/>
  <c r="AD1718" i="3"/>
  <c r="AE1718" i="3" s="1"/>
  <c r="AD1717" i="3"/>
  <c r="AE1717" i="3" s="1"/>
  <c r="AD1716" i="3"/>
  <c r="AE1716" i="3" s="1"/>
  <c r="AD1715" i="3"/>
  <c r="AE1715" i="3" s="1"/>
  <c r="AD1714" i="3"/>
  <c r="AE1714" i="3" s="1"/>
  <c r="AD1713" i="3"/>
  <c r="AE1713" i="3" s="1"/>
  <c r="AD1712" i="3"/>
  <c r="AD1711" i="3"/>
  <c r="AE1711" i="3" s="1"/>
  <c r="AD1710" i="3"/>
  <c r="AE1710" i="3" s="1"/>
  <c r="AD1709" i="3"/>
  <c r="AE1709" i="3" s="1"/>
  <c r="AD1708" i="3"/>
  <c r="AE1708" i="3" s="1"/>
  <c r="AD1707" i="3"/>
  <c r="AE1707" i="3" s="1"/>
  <c r="AD1706" i="3"/>
  <c r="AE1706" i="3" s="1"/>
  <c r="AD1705" i="3"/>
  <c r="AE1705" i="3" s="1"/>
  <c r="AD1704" i="3"/>
  <c r="AE1704" i="3" s="1"/>
  <c r="AD1703" i="3"/>
  <c r="AE1703" i="3" s="1"/>
  <c r="AD1702" i="3"/>
  <c r="AE1702" i="3" s="1"/>
  <c r="AD1701" i="3"/>
  <c r="AE1701" i="3" s="1"/>
  <c r="AD1700" i="3"/>
  <c r="AE1700" i="3" s="1"/>
  <c r="AD1699" i="3"/>
  <c r="AE1699" i="3" s="1"/>
  <c r="AD1698" i="3"/>
  <c r="AE1698" i="3" s="1"/>
  <c r="AD1697" i="3"/>
  <c r="AE1697" i="3" s="1"/>
  <c r="AD1696" i="3"/>
  <c r="AE1696" i="3" s="1"/>
  <c r="AD1695" i="3"/>
  <c r="AE1695" i="3" s="1"/>
  <c r="AD1694" i="3"/>
  <c r="AE1694" i="3" s="1"/>
  <c r="AD1693" i="3"/>
  <c r="AE1693" i="3" s="1"/>
  <c r="AD1692" i="3"/>
  <c r="AE1692" i="3" s="1"/>
  <c r="AD1691" i="3"/>
  <c r="AE1691" i="3" s="1"/>
  <c r="AD1690" i="3"/>
  <c r="AE1690" i="3" s="1"/>
  <c r="AD1689" i="3"/>
  <c r="AE1689" i="3" s="1"/>
  <c r="AD1688" i="3"/>
  <c r="AE1688" i="3" s="1"/>
  <c r="AD1687" i="3"/>
  <c r="AE1687" i="3" s="1"/>
  <c r="AD1686" i="3"/>
  <c r="AD1685" i="3"/>
  <c r="AE1685" i="3" s="1"/>
  <c r="AD1684" i="3"/>
  <c r="AE1684" i="3" s="1"/>
  <c r="AD1683" i="3"/>
  <c r="AE1683" i="3" s="1"/>
  <c r="AD1682" i="3"/>
  <c r="AE1682" i="3" s="1"/>
  <c r="AD1681" i="3"/>
  <c r="AE1681" i="3" s="1"/>
  <c r="AD1680" i="3"/>
  <c r="AE1680" i="3" s="1"/>
  <c r="AD1679" i="3"/>
  <c r="AE1679" i="3" s="1"/>
  <c r="AD1678" i="3"/>
  <c r="AE1678" i="3" s="1"/>
  <c r="AD1677" i="3"/>
  <c r="AE1677" i="3" s="1"/>
  <c r="AD1676" i="3"/>
  <c r="AE1676" i="3" s="1"/>
  <c r="AD1675" i="3"/>
  <c r="AE1675" i="3" s="1"/>
  <c r="AD1674" i="3"/>
  <c r="AE1674" i="3" s="1"/>
  <c r="AD1673" i="3"/>
  <c r="AE1673" i="3" s="1"/>
  <c r="AD1672" i="3"/>
  <c r="AE1672" i="3" s="1"/>
  <c r="AD1671" i="3"/>
  <c r="AE1671" i="3" s="1"/>
  <c r="AD1670" i="3"/>
  <c r="AE1670" i="3" s="1"/>
  <c r="AD1669" i="3"/>
  <c r="AE1669" i="3" s="1"/>
  <c r="AD1668" i="3"/>
  <c r="AE1668" i="3" s="1"/>
  <c r="AD1667" i="3"/>
  <c r="AE1667" i="3" s="1"/>
  <c r="AD1666" i="3"/>
  <c r="AE1666" i="3" s="1"/>
  <c r="AD1665" i="3"/>
  <c r="AE1665" i="3" s="1"/>
  <c r="AD1664" i="3"/>
  <c r="AE1664" i="3" s="1"/>
  <c r="AD1663" i="3"/>
  <c r="AE1663" i="3" s="1"/>
  <c r="AD1662" i="3"/>
  <c r="AE1662" i="3" s="1"/>
  <c r="AD1661" i="3"/>
  <c r="AE1661" i="3" s="1"/>
  <c r="AD1660" i="3"/>
  <c r="AD1659" i="3"/>
  <c r="AE1659" i="3" s="1"/>
  <c r="AD1658" i="3"/>
  <c r="AE1658" i="3" s="1"/>
  <c r="AD1657" i="3"/>
  <c r="AE1657" i="3" s="1"/>
  <c r="AD1656" i="3"/>
  <c r="AE1656" i="3" s="1"/>
  <c r="AD1655" i="3"/>
  <c r="AE1655" i="3" s="1"/>
  <c r="AD1654" i="3"/>
  <c r="AE1654" i="3" s="1"/>
  <c r="AD1653" i="3"/>
  <c r="AE1653" i="3" s="1"/>
  <c r="AD1652" i="3"/>
  <c r="AE1652" i="3" s="1"/>
  <c r="AD1651" i="3"/>
  <c r="AE1651" i="3" s="1"/>
  <c r="AD1650" i="3"/>
  <c r="AE1650" i="3" s="1"/>
  <c r="AD1649" i="3"/>
  <c r="AE1649" i="3" s="1"/>
  <c r="AD1648" i="3"/>
  <c r="AE1648" i="3" s="1"/>
  <c r="AD1647" i="3"/>
  <c r="AE1647" i="3" s="1"/>
  <c r="AD1646" i="3"/>
  <c r="AE1646" i="3" s="1"/>
  <c r="AD1645" i="3"/>
  <c r="AE1645" i="3" s="1"/>
  <c r="AD1644" i="3"/>
  <c r="AE1644" i="3" s="1"/>
  <c r="AD1643" i="3"/>
  <c r="AE1643" i="3" s="1"/>
  <c r="AD1642" i="3"/>
  <c r="AE1642" i="3" s="1"/>
  <c r="AD1641" i="3"/>
  <c r="AE1641" i="3" s="1"/>
  <c r="AD1640" i="3"/>
  <c r="AE1640" i="3" s="1"/>
  <c r="AD1639" i="3"/>
  <c r="AE1639" i="3" s="1"/>
  <c r="AD1638" i="3"/>
  <c r="AE1638" i="3" s="1"/>
  <c r="AD1637" i="3"/>
  <c r="AE1637" i="3" s="1"/>
  <c r="AD1636" i="3"/>
  <c r="AE1636" i="3" s="1"/>
  <c r="AD1635" i="3"/>
  <c r="AE1635" i="3" s="1"/>
  <c r="AD1634" i="3"/>
  <c r="AD1633" i="3"/>
  <c r="AE1633" i="3" s="1"/>
  <c r="AD1632" i="3"/>
  <c r="AE1632" i="3" s="1"/>
  <c r="AD1631" i="3"/>
  <c r="AE1631" i="3" s="1"/>
  <c r="AD1630" i="3"/>
  <c r="AE1630" i="3" s="1"/>
  <c r="AD1629" i="3"/>
  <c r="AE1629" i="3" s="1"/>
  <c r="AD1628" i="3"/>
  <c r="AE1628" i="3" s="1"/>
  <c r="AD1627" i="3"/>
  <c r="AE1627" i="3" s="1"/>
  <c r="AD1626" i="3"/>
  <c r="AE1626" i="3" s="1"/>
  <c r="AD1625" i="3"/>
  <c r="AE1625" i="3" s="1"/>
  <c r="AD1624" i="3"/>
  <c r="AE1624" i="3" s="1"/>
  <c r="AD1623" i="3"/>
  <c r="AE1623" i="3" s="1"/>
  <c r="AD1622" i="3"/>
  <c r="AE1622" i="3" s="1"/>
  <c r="AD1621" i="3"/>
  <c r="AE1621" i="3" s="1"/>
  <c r="AD1620" i="3"/>
  <c r="AE1620" i="3" s="1"/>
  <c r="AD1619" i="3"/>
  <c r="AE1619" i="3" s="1"/>
  <c r="AD1618" i="3"/>
  <c r="AE1618" i="3" s="1"/>
  <c r="AD1617" i="3"/>
  <c r="AE1617" i="3" s="1"/>
  <c r="AD1616" i="3"/>
  <c r="AE1616" i="3" s="1"/>
  <c r="AD1615" i="3"/>
  <c r="AE1615" i="3" s="1"/>
  <c r="AD1614" i="3"/>
  <c r="AE1614" i="3" s="1"/>
  <c r="AD1613" i="3"/>
  <c r="AE1613" i="3" s="1"/>
  <c r="AD1612" i="3"/>
  <c r="AE1612" i="3" s="1"/>
  <c r="AD1611" i="3"/>
  <c r="AE1611" i="3" s="1"/>
  <c r="AD1610" i="3"/>
  <c r="AE1610" i="3" s="1"/>
  <c r="AD1609" i="3"/>
  <c r="AE1609" i="3" s="1"/>
  <c r="AD1608" i="3"/>
  <c r="AD1607" i="3"/>
  <c r="AE1607" i="3" s="1"/>
  <c r="AD1606" i="3"/>
  <c r="AE1606" i="3" s="1"/>
  <c r="AD1605" i="3"/>
  <c r="AE1605" i="3" s="1"/>
  <c r="AD1604" i="3"/>
  <c r="AE1604" i="3" s="1"/>
  <c r="AD1603" i="3"/>
  <c r="AE1603" i="3" s="1"/>
  <c r="AD1602" i="3"/>
  <c r="AE1602" i="3" s="1"/>
  <c r="AD1601" i="3"/>
  <c r="AE1601" i="3" s="1"/>
  <c r="AD1600" i="3"/>
  <c r="AE1600" i="3" s="1"/>
  <c r="AD1599" i="3"/>
  <c r="AE1599" i="3" s="1"/>
  <c r="AD1598" i="3"/>
  <c r="AE1598" i="3" s="1"/>
  <c r="AD1597" i="3"/>
  <c r="AE1597" i="3" s="1"/>
  <c r="AD1596" i="3"/>
  <c r="AE1596" i="3" s="1"/>
  <c r="AD1595" i="3"/>
  <c r="AE1595" i="3" s="1"/>
  <c r="AD1594" i="3"/>
  <c r="AE1594" i="3" s="1"/>
  <c r="AD1593" i="3"/>
  <c r="AE1593" i="3" s="1"/>
  <c r="AD1592" i="3"/>
  <c r="AE1592" i="3" s="1"/>
  <c r="AD1591" i="3"/>
  <c r="AE1591" i="3" s="1"/>
  <c r="AD1590" i="3"/>
  <c r="AE1590" i="3" s="1"/>
  <c r="AD1589" i="3"/>
  <c r="AE1589" i="3" s="1"/>
  <c r="AD1588" i="3"/>
  <c r="AE1588" i="3" s="1"/>
  <c r="AD1587" i="3"/>
  <c r="AE1587" i="3" s="1"/>
  <c r="AD1586" i="3"/>
  <c r="AE1586" i="3" s="1"/>
  <c r="AD1585" i="3"/>
  <c r="AE1585" i="3" s="1"/>
  <c r="AD1584" i="3"/>
  <c r="AE1584" i="3" s="1"/>
  <c r="AD1583" i="3"/>
  <c r="AE1583" i="3" s="1"/>
  <c r="AD1582" i="3"/>
  <c r="AD1581" i="3"/>
  <c r="AE1581" i="3" s="1"/>
  <c r="AD1580" i="3"/>
  <c r="AE1580" i="3" s="1"/>
  <c r="AD1579" i="3"/>
  <c r="AE1579" i="3" s="1"/>
  <c r="AD1578" i="3"/>
  <c r="AE1578" i="3" s="1"/>
  <c r="AD1577" i="3"/>
  <c r="AE1577" i="3" s="1"/>
  <c r="AD1576" i="3"/>
  <c r="AE1576" i="3" s="1"/>
  <c r="AD1575" i="3"/>
  <c r="AE1575" i="3" s="1"/>
  <c r="AD1574" i="3"/>
  <c r="AE1574" i="3" s="1"/>
  <c r="AD1573" i="3"/>
  <c r="AE1573" i="3" s="1"/>
  <c r="AD1572" i="3"/>
  <c r="AE1572" i="3" s="1"/>
  <c r="AD1571" i="3"/>
  <c r="AE1571" i="3" s="1"/>
  <c r="AD1570" i="3"/>
  <c r="AE1570" i="3" s="1"/>
  <c r="AD1569" i="3"/>
  <c r="AE1569" i="3" s="1"/>
  <c r="AD1568" i="3"/>
  <c r="AE1568" i="3" s="1"/>
  <c r="AD1567" i="3"/>
  <c r="AE1567" i="3" s="1"/>
  <c r="AD1566" i="3"/>
  <c r="AE1566" i="3" s="1"/>
  <c r="AD1565" i="3"/>
  <c r="AE1565" i="3" s="1"/>
  <c r="AD1564" i="3"/>
  <c r="AE1564" i="3" s="1"/>
  <c r="AD1563" i="3"/>
  <c r="AE1563" i="3" s="1"/>
  <c r="AD1562" i="3"/>
  <c r="AE1562" i="3" s="1"/>
  <c r="AD1561" i="3"/>
  <c r="AE1561" i="3" s="1"/>
  <c r="AD1560" i="3"/>
  <c r="AE1560" i="3" s="1"/>
  <c r="AD1559" i="3"/>
  <c r="AE1559" i="3" s="1"/>
  <c r="AD1558" i="3"/>
  <c r="AE1558" i="3" s="1"/>
  <c r="AD1557" i="3"/>
  <c r="AE1557" i="3" s="1"/>
  <c r="AD1556" i="3"/>
  <c r="AE1556" i="3" s="1"/>
  <c r="AD1555" i="3"/>
  <c r="AE1555" i="3" s="1"/>
  <c r="AD1554" i="3"/>
  <c r="AE1554" i="3" s="1"/>
  <c r="AD1553" i="3"/>
  <c r="AE1553" i="3" s="1"/>
  <c r="AD1552" i="3"/>
  <c r="AE1552" i="3" s="1"/>
  <c r="AD1551" i="3"/>
  <c r="AE1551" i="3" s="1"/>
  <c r="AD1550" i="3"/>
  <c r="AE1550" i="3" s="1"/>
  <c r="AD1549" i="3"/>
  <c r="AE1549" i="3" s="1"/>
  <c r="AD1548" i="3"/>
  <c r="AE1548" i="3" s="1"/>
  <c r="AD1547" i="3"/>
  <c r="AE1547" i="3" s="1"/>
  <c r="AD1546" i="3"/>
  <c r="AE1546" i="3" s="1"/>
  <c r="AD1545" i="3"/>
  <c r="AE1545" i="3" s="1"/>
  <c r="AD1544" i="3"/>
  <c r="AE1544" i="3" s="1"/>
  <c r="AD1543" i="3"/>
  <c r="AE1543" i="3" s="1"/>
  <c r="AD1542" i="3"/>
  <c r="AE1542" i="3" s="1"/>
  <c r="AD1541" i="3"/>
  <c r="AE1541" i="3" s="1"/>
  <c r="AD1540" i="3"/>
  <c r="AE1540" i="3" s="1"/>
  <c r="AD1539" i="3"/>
  <c r="AE1539" i="3" s="1"/>
  <c r="AD1538" i="3"/>
  <c r="AE1538" i="3" s="1"/>
  <c r="AD1537" i="3"/>
  <c r="AE1537" i="3" s="1"/>
  <c r="AD1536" i="3"/>
  <c r="AE1536" i="3" s="1"/>
  <c r="AD1535" i="3"/>
  <c r="AE1535" i="3" s="1"/>
  <c r="AD1534" i="3"/>
  <c r="AE1534" i="3" s="1"/>
  <c r="AD1533" i="3"/>
  <c r="AE1533" i="3" s="1"/>
  <c r="AD1532" i="3"/>
  <c r="AE1532" i="3" s="1"/>
  <c r="AD1531" i="3"/>
  <c r="AE1531" i="3" s="1"/>
  <c r="AD1530" i="3"/>
  <c r="AD1529" i="3"/>
  <c r="AE1529" i="3" s="1"/>
  <c r="AD1528" i="3"/>
  <c r="AE1528" i="3" s="1"/>
  <c r="AD1527" i="3"/>
  <c r="AE1527" i="3" s="1"/>
  <c r="AD1526" i="3"/>
  <c r="AE1526" i="3" s="1"/>
  <c r="AD1525" i="3"/>
  <c r="AE1525" i="3" s="1"/>
  <c r="AD1524" i="3"/>
  <c r="AE1524" i="3" s="1"/>
  <c r="AD1523" i="3"/>
  <c r="AE1523" i="3" s="1"/>
  <c r="AD1522" i="3"/>
  <c r="AE1522" i="3" s="1"/>
  <c r="AD1521" i="3"/>
  <c r="AE1521" i="3" s="1"/>
  <c r="AD1520" i="3"/>
  <c r="AE1520" i="3" s="1"/>
  <c r="AD1519" i="3"/>
  <c r="AE1519" i="3" s="1"/>
  <c r="AD1518" i="3"/>
  <c r="AE1518" i="3" s="1"/>
  <c r="AD1517" i="3"/>
  <c r="AE1517" i="3" s="1"/>
  <c r="AD1516" i="3"/>
  <c r="AE1516" i="3" s="1"/>
  <c r="AD1515" i="3"/>
  <c r="AE1515" i="3" s="1"/>
  <c r="AD1514" i="3"/>
  <c r="AE1514" i="3" s="1"/>
  <c r="AD1513" i="3"/>
  <c r="AE1513" i="3" s="1"/>
  <c r="AD1512" i="3"/>
  <c r="AE1512" i="3" s="1"/>
  <c r="AD1511" i="3"/>
  <c r="AE1511" i="3" s="1"/>
  <c r="AD1510" i="3"/>
  <c r="AE1510" i="3" s="1"/>
  <c r="AD1509" i="3"/>
  <c r="AE1509" i="3" s="1"/>
  <c r="AD1508" i="3"/>
  <c r="AE1508" i="3" s="1"/>
  <c r="AD1507" i="3"/>
  <c r="AE1507" i="3" s="1"/>
  <c r="AD1506" i="3"/>
  <c r="AE1506" i="3" s="1"/>
  <c r="AD1505" i="3"/>
  <c r="AE1505" i="3" s="1"/>
  <c r="AD1504" i="3"/>
  <c r="AD1503" i="3"/>
  <c r="AE1503" i="3" s="1"/>
  <c r="AD1502" i="3"/>
  <c r="AE1502" i="3" s="1"/>
  <c r="AD1501" i="3"/>
  <c r="AE1501" i="3" s="1"/>
  <c r="AD1500" i="3"/>
  <c r="AE1500" i="3" s="1"/>
  <c r="AD1499" i="3"/>
  <c r="AE1499" i="3" s="1"/>
  <c r="AD1498" i="3"/>
  <c r="AE1498" i="3" s="1"/>
  <c r="AD1497" i="3"/>
  <c r="AE1497" i="3" s="1"/>
  <c r="AD1496" i="3"/>
  <c r="AE1496" i="3" s="1"/>
  <c r="AD1495" i="3"/>
  <c r="AE1495" i="3" s="1"/>
  <c r="AD1494" i="3"/>
  <c r="AE1494" i="3" s="1"/>
  <c r="AD1493" i="3"/>
  <c r="AE1493" i="3" s="1"/>
  <c r="AD1492" i="3"/>
  <c r="AE1492" i="3" s="1"/>
  <c r="AD1491" i="3"/>
  <c r="AE1491" i="3" s="1"/>
  <c r="AD1490" i="3"/>
  <c r="AE1490" i="3" s="1"/>
  <c r="AD1489" i="3"/>
  <c r="AE1489" i="3" s="1"/>
  <c r="AD1488" i="3"/>
  <c r="AE1488" i="3" s="1"/>
  <c r="AD1487" i="3"/>
  <c r="AE1487" i="3" s="1"/>
  <c r="AD1486" i="3"/>
  <c r="AE1486" i="3" s="1"/>
  <c r="AD1485" i="3"/>
  <c r="AE1485" i="3" s="1"/>
  <c r="AD1484" i="3"/>
  <c r="AE1484" i="3" s="1"/>
  <c r="AD1483" i="3"/>
  <c r="AE1483" i="3" s="1"/>
  <c r="AD1482" i="3"/>
  <c r="AE1482" i="3" s="1"/>
  <c r="AD1481" i="3"/>
  <c r="AE1481" i="3" s="1"/>
  <c r="AD1480" i="3"/>
  <c r="AE1480" i="3" s="1"/>
  <c r="AD1479" i="3"/>
  <c r="AE1479" i="3" s="1"/>
  <c r="AD1478" i="3"/>
  <c r="AE1478" i="3" s="1"/>
  <c r="AD1477" i="3"/>
  <c r="AE1477" i="3" s="1"/>
  <c r="AD1476" i="3"/>
  <c r="AE1476" i="3" s="1"/>
  <c r="AD1475" i="3"/>
  <c r="AE1475" i="3" s="1"/>
  <c r="AD1474" i="3"/>
  <c r="AE1474" i="3" s="1"/>
  <c r="AD1473" i="3"/>
  <c r="AE1473" i="3" s="1"/>
  <c r="AD1472" i="3"/>
  <c r="AE1472" i="3" s="1"/>
  <c r="AD1471" i="3"/>
  <c r="AE1471" i="3" s="1"/>
  <c r="AD1470" i="3"/>
  <c r="AE1470" i="3" s="1"/>
  <c r="AD1469" i="3"/>
  <c r="AE1469" i="3" s="1"/>
  <c r="AD1468" i="3"/>
  <c r="AE1468" i="3" s="1"/>
  <c r="AD1467" i="3"/>
  <c r="AE1467" i="3" s="1"/>
  <c r="AD1466" i="3"/>
  <c r="AE1466" i="3" s="1"/>
  <c r="AD1465" i="3"/>
  <c r="AE1465" i="3" s="1"/>
  <c r="AD1464" i="3"/>
  <c r="AE1464" i="3" s="1"/>
  <c r="AD1463" i="3"/>
  <c r="AE1463" i="3" s="1"/>
  <c r="AD1462" i="3"/>
  <c r="AE1462" i="3" s="1"/>
  <c r="AD1461" i="3"/>
  <c r="AE1461" i="3" s="1"/>
  <c r="AD1460" i="3"/>
  <c r="AE1460" i="3" s="1"/>
  <c r="AD1459" i="3"/>
  <c r="AE1459" i="3" s="1"/>
  <c r="AD1458" i="3"/>
  <c r="AE1458" i="3" s="1"/>
  <c r="AD1457" i="3"/>
  <c r="AE1457" i="3" s="1"/>
  <c r="AD1456" i="3"/>
  <c r="AE1456" i="3" s="1"/>
  <c r="AD1455" i="3"/>
  <c r="AE1455" i="3" s="1"/>
  <c r="AD1454" i="3"/>
  <c r="AE1454" i="3" s="1"/>
  <c r="AD1453" i="3"/>
  <c r="AE1453" i="3" s="1"/>
  <c r="AD1452" i="3"/>
  <c r="AD1451" i="3"/>
  <c r="AE1451" i="3" s="1"/>
  <c r="AD1450" i="3"/>
  <c r="AE1450" i="3" s="1"/>
  <c r="AD1449" i="3"/>
  <c r="AE1449" i="3" s="1"/>
  <c r="AD1448" i="3"/>
  <c r="AE1448" i="3" s="1"/>
  <c r="AD1447" i="3"/>
  <c r="AE1447" i="3" s="1"/>
  <c r="AD1446" i="3"/>
  <c r="AE1446" i="3" s="1"/>
  <c r="AD1445" i="3"/>
  <c r="AE1445" i="3" s="1"/>
  <c r="AD1444" i="3"/>
  <c r="AE1444" i="3" s="1"/>
  <c r="AD1443" i="3"/>
  <c r="AE1443" i="3" s="1"/>
  <c r="AD1442" i="3"/>
  <c r="AE1442" i="3" s="1"/>
  <c r="AD1441" i="3"/>
  <c r="AE1441" i="3" s="1"/>
  <c r="AD1440" i="3"/>
  <c r="AE1440" i="3" s="1"/>
  <c r="AD1439" i="3"/>
  <c r="AE1439" i="3" s="1"/>
  <c r="AD1438" i="3"/>
  <c r="AE1438" i="3" s="1"/>
  <c r="AD1437" i="3"/>
  <c r="AE1437" i="3" s="1"/>
  <c r="AD1436" i="3"/>
  <c r="AE1436" i="3" s="1"/>
  <c r="AD1435" i="3"/>
  <c r="AE1435" i="3" s="1"/>
  <c r="AD1434" i="3"/>
  <c r="AE1434" i="3" s="1"/>
  <c r="AD1433" i="3"/>
  <c r="AE1433" i="3" s="1"/>
  <c r="AD1432" i="3"/>
  <c r="AE1432" i="3" s="1"/>
  <c r="AD1431" i="3"/>
  <c r="AE1431" i="3" s="1"/>
  <c r="AD1430" i="3"/>
  <c r="AE1430" i="3" s="1"/>
  <c r="AD1429" i="3"/>
  <c r="AE1429" i="3" s="1"/>
  <c r="AD1428" i="3"/>
  <c r="AE1428" i="3" s="1"/>
  <c r="AD1427" i="3"/>
  <c r="AD1426" i="3"/>
  <c r="AE1426" i="3" s="1"/>
  <c r="AD1425" i="3"/>
  <c r="AE1425" i="3" s="1"/>
  <c r="AD1424" i="3"/>
  <c r="AE1424" i="3" s="1"/>
  <c r="AD1423" i="3"/>
  <c r="AE1423" i="3" s="1"/>
  <c r="AD1422" i="3"/>
  <c r="AE1422" i="3" s="1"/>
  <c r="AD1421" i="3"/>
  <c r="AE1421" i="3" s="1"/>
  <c r="AD1420" i="3"/>
  <c r="AE1420" i="3" s="1"/>
  <c r="AD1419" i="3"/>
  <c r="AE1419" i="3" s="1"/>
  <c r="AD1418" i="3"/>
  <c r="AE1418" i="3" s="1"/>
  <c r="AD1417" i="3"/>
  <c r="AE1417" i="3" s="1"/>
  <c r="AD1416" i="3"/>
  <c r="AE1416" i="3" s="1"/>
  <c r="AD1415" i="3"/>
  <c r="AE1415" i="3" s="1"/>
  <c r="AD1414" i="3"/>
  <c r="AE1414" i="3" s="1"/>
  <c r="AD1413" i="3"/>
  <c r="AE1413" i="3" s="1"/>
  <c r="AD1412" i="3"/>
  <c r="AE1412" i="3" s="1"/>
  <c r="AD1411" i="3"/>
  <c r="AE1411" i="3" s="1"/>
  <c r="AD1410" i="3"/>
  <c r="AE1410" i="3" s="1"/>
  <c r="AD1409" i="3"/>
  <c r="AE1409" i="3" s="1"/>
  <c r="AD1408" i="3"/>
  <c r="AE1408" i="3" s="1"/>
  <c r="AD1407" i="3"/>
  <c r="AE1407" i="3" s="1"/>
  <c r="AD1406" i="3"/>
  <c r="AE1406" i="3" s="1"/>
  <c r="AD1405" i="3"/>
  <c r="AE1405" i="3" s="1"/>
  <c r="AD1404" i="3"/>
  <c r="AE1404" i="3" s="1"/>
  <c r="AD1403" i="3"/>
  <c r="AE1403" i="3" s="1"/>
  <c r="AD1402" i="3"/>
  <c r="AE1402" i="3" s="1"/>
  <c r="AD1401" i="3"/>
  <c r="AE1401" i="3" s="1"/>
  <c r="AD1400" i="3"/>
  <c r="AE1400" i="3" s="1"/>
  <c r="AD1399" i="3"/>
  <c r="AE1399" i="3" s="1"/>
  <c r="AD1398" i="3"/>
  <c r="AE1398" i="3" s="1"/>
  <c r="AD1397" i="3"/>
  <c r="AE1397" i="3" s="1"/>
  <c r="AD1396" i="3"/>
  <c r="AE1396" i="3" s="1"/>
  <c r="AD1395" i="3"/>
  <c r="AE1395" i="3" s="1"/>
  <c r="AD1394" i="3"/>
  <c r="AE1394" i="3" s="1"/>
  <c r="AD1393" i="3"/>
  <c r="AE1393" i="3" s="1"/>
  <c r="AD1392" i="3"/>
  <c r="AE1392" i="3" s="1"/>
  <c r="AD1391" i="3"/>
  <c r="AE1391" i="3" s="1"/>
  <c r="AD1390" i="3"/>
  <c r="AE1390" i="3" s="1"/>
  <c r="AD1389" i="3"/>
  <c r="AE1389" i="3" s="1"/>
  <c r="AD1388" i="3"/>
  <c r="AE1388" i="3" s="1"/>
  <c r="AD1387" i="3"/>
  <c r="AE1387" i="3" s="1"/>
  <c r="AD1386" i="3"/>
  <c r="AE1386" i="3" s="1"/>
  <c r="AD1385" i="3"/>
  <c r="AE1385" i="3" s="1"/>
  <c r="AD1384" i="3"/>
  <c r="AE1384" i="3" s="1"/>
  <c r="AD1383" i="3"/>
  <c r="AE1383" i="3" s="1"/>
  <c r="AD1382" i="3"/>
  <c r="AE1382" i="3" s="1"/>
  <c r="AD1381" i="3"/>
  <c r="AE1381" i="3" s="1"/>
  <c r="AD1380" i="3"/>
  <c r="AE1380" i="3" s="1"/>
  <c r="AD1379" i="3"/>
  <c r="AE1379" i="3" s="1"/>
  <c r="AD1378" i="3"/>
  <c r="AE1378" i="3" s="1"/>
  <c r="AD1377" i="3"/>
  <c r="AE1377" i="3" s="1"/>
  <c r="AD1376" i="3"/>
  <c r="AE1376" i="3" s="1"/>
  <c r="AD1375" i="3"/>
  <c r="AE1375" i="3" s="1"/>
  <c r="AD1374" i="3"/>
  <c r="AD1373" i="3"/>
  <c r="AE1373" i="3" s="1"/>
  <c r="AD1372" i="3"/>
  <c r="AE1372" i="3" s="1"/>
  <c r="AD1371" i="3"/>
  <c r="AE1371" i="3" s="1"/>
  <c r="AD1370" i="3"/>
  <c r="AE1370" i="3" s="1"/>
  <c r="AD1369" i="3"/>
  <c r="AE1369" i="3" s="1"/>
  <c r="AD1368" i="3"/>
  <c r="AE1368" i="3" s="1"/>
  <c r="AD1367" i="3"/>
  <c r="AE1367" i="3" s="1"/>
  <c r="AD1366" i="3"/>
  <c r="AE1366" i="3" s="1"/>
  <c r="AD1365" i="3"/>
  <c r="AE1365" i="3" s="1"/>
  <c r="AD1364" i="3"/>
  <c r="AE1364" i="3" s="1"/>
  <c r="AD1363" i="3"/>
  <c r="AE1363" i="3" s="1"/>
  <c r="AD1362" i="3"/>
  <c r="AE1362" i="3" s="1"/>
  <c r="AD1361" i="3"/>
  <c r="AE1361" i="3" s="1"/>
  <c r="AD1360" i="3"/>
  <c r="AE1360" i="3" s="1"/>
  <c r="AD1359" i="3"/>
  <c r="AE1359" i="3" s="1"/>
  <c r="AD1358" i="3"/>
  <c r="AE1358" i="3" s="1"/>
  <c r="AD1357" i="3"/>
  <c r="AE1357" i="3" s="1"/>
  <c r="AD1356" i="3"/>
  <c r="AE1356" i="3" s="1"/>
  <c r="AD1355" i="3"/>
  <c r="AE1355" i="3" s="1"/>
  <c r="AD1354" i="3"/>
  <c r="AE1354" i="3" s="1"/>
  <c r="AD1353" i="3"/>
  <c r="AE1353" i="3" s="1"/>
  <c r="AD1352" i="3"/>
  <c r="AE1352" i="3" s="1"/>
  <c r="AD1351" i="3"/>
  <c r="AE1351" i="3" s="1"/>
  <c r="AD1350" i="3"/>
  <c r="AE1350" i="3" s="1"/>
  <c r="AD1349" i="3"/>
  <c r="AD1348" i="3"/>
  <c r="AE1348" i="3" s="1"/>
  <c r="AD1347" i="3"/>
  <c r="AE1347" i="3" s="1"/>
  <c r="AD1346" i="3"/>
  <c r="AE1346" i="3" s="1"/>
  <c r="AD1345" i="3"/>
  <c r="AE1345" i="3" s="1"/>
  <c r="AD1344" i="3"/>
  <c r="AE1344" i="3" s="1"/>
  <c r="AD1343" i="3"/>
  <c r="AE1343" i="3" s="1"/>
  <c r="AD1342" i="3"/>
  <c r="AE1342" i="3" s="1"/>
  <c r="AD1341" i="3"/>
  <c r="AE1341" i="3" s="1"/>
  <c r="AD1340" i="3"/>
  <c r="AE1340" i="3" s="1"/>
  <c r="AD1339" i="3"/>
  <c r="AE1339" i="3" s="1"/>
  <c r="AD1338" i="3"/>
  <c r="AE1338" i="3" s="1"/>
  <c r="AD1337" i="3"/>
  <c r="AE1337" i="3" s="1"/>
  <c r="AD1336" i="3"/>
  <c r="AE1336" i="3" s="1"/>
  <c r="AD1335" i="3"/>
  <c r="AE1335" i="3" s="1"/>
  <c r="AD1334" i="3"/>
  <c r="AE1334" i="3" s="1"/>
  <c r="AD1333" i="3"/>
  <c r="AE1333" i="3" s="1"/>
  <c r="AD1332" i="3"/>
  <c r="AE1332" i="3" s="1"/>
  <c r="AD1331" i="3"/>
  <c r="AE1331" i="3" s="1"/>
  <c r="AD1330" i="3"/>
  <c r="AE1330" i="3" s="1"/>
  <c r="AD1329" i="3"/>
  <c r="AE1329" i="3" s="1"/>
  <c r="AD1328" i="3"/>
  <c r="AE1328" i="3" s="1"/>
  <c r="AD1327" i="3"/>
  <c r="AE1327" i="3" s="1"/>
  <c r="AD1326" i="3"/>
  <c r="AE1326" i="3" s="1"/>
  <c r="AD1325" i="3"/>
  <c r="AE1325" i="3" s="1"/>
  <c r="AD1324" i="3"/>
  <c r="AE1324" i="3" s="1"/>
  <c r="AD1323" i="3"/>
  <c r="AE1323" i="3" s="1"/>
  <c r="AD1322" i="3"/>
  <c r="AE1322" i="3" s="1"/>
  <c r="AD1321" i="3"/>
  <c r="AE1321" i="3" s="1"/>
  <c r="AD1320" i="3"/>
  <c r="AE1320" i="3" s="1"/>
  <c r="AD1319" i="3"/>
  <c r="AE1319" i="3" s="1"/>
  <c r="AD1318" i="3"/>
  <c r="AE1318" i="3" s="1"/>
  <c r="AD1317" i="3"/>
  <c r="AE1317" i="3" s="1"/>
  <c r="AD1316" i="3"/>
  <c r="AE1316" i="3" s="1"/>
  <c r="AD1315" i="3"/>
  <c r="AE1315" i="3" s="1"/>
  <c r="AD1314" i="3"/>
  <c r="AE1314" i="3" s="1"/>
  <c r="AD1313" i="3"/>
  <c r="AE1313" i="3" s="1"/>
  <c r="AD1312" i="3"/>
  <c r="AE1312" i="3" s="1"/>
  <c r="AD1311" i="3"/>
  <c r="AE1311" i="3" s="1"/>
  <c r="AD1310" i="3"/>
  <c r="AE1310" i="3" s="1"/>
  <c r="AD1309" i="3"/>
  <c r="AE1309" i="3" s="1"/>
  <c r="AD1308" i="3"/>
  <c r="AE1308" i="3" s="1"/>
  <c r="AD1307" i="3"/>
  <c r="AE1307" i="3" s="1"/>
  <c r="AD1306" i="3"/>
  <c r="AE1306" i="3" s="1"/>
  <c r="AD1305" i="3"/>
  <c r="AE1305" i="3" s="1"/>
  <c r="AD1304" i="3"/>
  <c r="AE1304" i="3" s="1"/>
  <c r="AD1303" i="3"/>
  <c r="AE1303" i="3" s="1"/>
  <c r="AD1302" i="3"/>
  <c r="AE1302" i="3" s="1"/>
  <c r="AD1301" i="3"/>
  <c r="AE1301" i="3" s="1"/>
  <c r="AD1300" i="3"/>
  <c r="AE1300" i="3" s="1"/>
  <c r="AD1299" i="3"/>
  <c r="AE1299" i="3" s="1"/>
  <c r="AD1298" i="3"/>
  <c r="AE1298" i="3" s="1"/>
  <c r="AD1297" i="3"/>
  <c r="AE1297" i="3" s="1"/>
  <c r="AD1296" i="3"/>
  <c r="AE1296" i="3" s="1"/>
  <c r="AD1295" i="3"/>
  <c r="AE1295" i="3" s="1"/>
  <c r="AD1294" i="3"/>
  <c r="AE1294" i="3" s="1"/>
  <c r="AD1293" i="3"/>
  <c r="AE1293" i="3" s="1"/>
  <c r="AD1292" i="3"/>
  <c r="AE1292" i="3" s="1"/>
  <c r="AD1291" i="3"/>
  <c r="AE1291" i="3" s="1"/>
  <c r="AD1290" i="3"/>
  <c r="AE1290" i="3" s="1"/>
  <c r="AD1289" i="3"/>
  <c r="AE1289" i="3" s="1"/>
  <c r="AD1288" i="3"/>
  <c r="AE1288" i="3" s="1"/>
  <c r="AD1287" i="3"/>
  <c r="AE1287" i="3" s="1"/>
  <c r="AD1286" i="3"/>
  <c r="AE1286" i="3" s="1"/>
  <c r="AD1285" i="3"/>
  <c r="AE1285" i="3" s="1"/>
  <c r="AD1284" i="3"/>
  <c r="AE1284" i="3" s="1"/>
  <c r="AD1283" i="3"/>
  <c r="AE1283" i="3" s="1"/>
  <c r="AD1282" i="3"/>
  <c r="AE1282" i="3" s="1"/>
  <c r="AD1281" i="3"/>
  <c r="AE1281" i="3" s="1"/>
  <c r="AD1280" i="3"/>
  <c r="AE1280" i="3" s="1"/>
  <c r="AD1279" i="3"/>
  <c r="AE1279" i="3" s="1"/>
  <c r="AD1278" i="3"/>
  <c r="AE1278" i="3" s="1"/>
  <c r="AD1277" i="3"/>
  <c r="AE1277" i="3" s="1"/>
  <c r="AD1276" i="3"/>
  <c r="AE1276" i="3" s="1"/>
  <c r="AD1275" i="3"/>
  <c r="AE1275" i="3" s="1"/>
  <c r="AD1274" i="3"/>
  <c r="AE1274" i="3" s="1"/>
  <c r="AD1273" i="3"/>
  <c r="AE1273" i="3" s="1"/>
  <c r="AD1272" i="3"/>
  <c r="AE1272" i="3" s="1"/>
  <c r="AD1271" i="3"/>
  <c r="AE1271" i="3" s="1"/>
  <c r="AD1270" i="3"/>
  <c r="AE1270" i="3" s="1"/>
  <c r="AD1269" i="3"/>
  <c r="AE1269" i="3" s="1"/>
  <c r="AD1268" i="3"/>
  <c r="AE1268" i="3" s="1"/>
  <c r="AD1267" i="3"/>
  <c r="AE1267" i="3" s="1"/>
  <c r="AD1266" i="3"/>
  <c r="AE1266" i="3" s="1"/>
  <c r="AD1265" i="3"/>
  <c r="AE1265" i="3" s="1"/>
  <c r="AD1264" i="3"/>
  <c r="AE1264" i="3" s="1"/>
  <c r="AD1263" i="3"/>
  <c r="AE1263" i="3" s="1"/>
  <c r="AD1262" i="3"/>
  <c r="AE1262" i="3" s="1"/>
  <c r="AD1261" i="3"/>
  <c r="AE1261" i="3" s="1"/>
  <c r="AD1260" i="3"/>
  <c r="AE1260" i="3" s="1"/>
  <c r="AD1259" i="3"/>
  <c r="AE1259" i="3" s="1"/>
  <c r="AD1258" i="3"/>
  <c r="AE1258" i="3" s="1"/>
  <c r="AD1257" i="3"/>
  <c r="AE1257" i="3" s="1"/>
  <c r="AD1256" i="3"/>
  <c r="AE1256" i="3" s="1"/>
  <c r="AD1255" i="3"/>
  <c r="AE1255" i="3" s="1"/>
  <c r="AD1254" i="3"/>
  <c r="AE1254" i="3" s="1"/>
  <c r="AD1253" i="3"/>
  <c r="AE1253" i="3" s="1"/>
  <c r="AD1252" i="3"/>
  <c r="AE1252" i="3" s="1"/>
  <c r="AD1251" i="3"/>
  <c r="AE1251" i="3" s="1"/>
  <c r="AD1250" i="3"/>
  <c r="AE1250" i="3" s="1"/>
  <c r="AD1249" i="3"/>
  <c r="AE1249" i="3" s="1"/>
  <c r="AD1248" i="3"/>
  <c r="AE1248" i="3" s="1"/>
  <c r="AD1247" i="3"/>
  <c r="AD1246" i="3"/>
  <c r="AE1246" i="3" s="1"/>
  <c r="AD1245" i="3"/>
  <c r="AE1245" i="3" s="1"/>
  <c r="AD1244" i="3"/>
  <c r="AE1244" i="3" s="1"/>
  <c r="AD1243" i="3"/>
  <c r="AE1243" i="3" s="1"/>
  <c r="AD1242" i="3"/>
  <c r="AE1242" i="3" s="1"/>
  <c r="AD1241" i="3"/>
  <c r="AE1241" i="3" s="1"/>
  <c r="AD1240" i="3"/>
  <c r="AE1240" i="3" s="1"/>
  <c r="AD1239" i="3"/>
  <c r="AE1239" i="3" s="1"/>
  <c r="AD1238" i="3"/>
  <c r="AE1238" i="3" s="1"/>
  <c r="AD1237" i="3"/>
  <c r="AE1237" i="3" s="1"/>
  <c r="AD1236" i="3"/>
  <c r="AE1236" i="3" s="1"/>
  <c r="AD1235" i="3"/>
  <c r="AE1235" i="3" s="1"/>
  <c r="AD1234" i="3"/>
  <c r="AE1234" i="3" s="1"/>
  <c r="AD1233" i="3"/>
  <c r="AE1233" i="3" s="1"/>
  <c r="AD1232" i="3"/>
  <c r="AE1232" i="3" s="1"/>
  <c r="AD1231" i="3"/>
  <c r="AE1231" i="3" s="1"/>
  <c r="AD1230" i="3"/>
  <c r="AE1230" i="3" s="1"/>
  <c r="AD1229" i="3"/>
  <c r="AE1229" i="3" s="1"/>
  <c r="AD1228" i="3"/>
  <c r="AE1228" i="3" s="1"/>
  <c r="AD1227" i="3"/>
  <c r="AE1227" i="3" s="1"/>
  <c r="AD1226" i="3"/>
  <c r="AE1226" i="3" s="1"/>
  <c r="AD1225" i="3"/>
  <c r="AE1225" i="3" s="1"/>
  <c r="AD1224" i="3"/>
  <c r="AE1224" i="3" s="1"/>
  <c r="AD1223" i="3"/>
  <c r="AE1223" i="3" s="1"/>
  <c r="AD1222" i="3"/>
  <c r="AE1222" i="3" s="1"/>
  <c r="AD1221" i="3"/>
  <c r="AE1221" i="3" s="1"/>
  <c r="AD1220" i="3"/>
  <c r="AE1220" i="3" s="1"/>
  <c r="AD1219" i="3"/>
  <c r="AE1219" i="3" s="1"/>
  <c r="AD1218" i="3"/>
  <c r="AE1218" i="3" s="1"/>
  <c r="AD1217" i="3"/>
  <c r="AE1217" i="3" s="1"/>
  <c r="AD1216" i="3"/>
  <c r="AE1216" i="3" s="1"/>
  <c r="AD1215" i="3"/>
  <c r="AE1215" i="3" s="1"/>
  <c r="AD1214" i="3"/>
  <c r="AE1214" i="3" s="1"/>
  <c r="AD1213" i="3"/>
  <c r="AE1213" i="3" s="1"/>
  <c r="AD1212" i="3"/>
  <c r="AE1212" i="3" s="1"/>
  <c r="AD1211" i="3"/>
  <c r="AE1211" i="3" s="1"/>
  <c r="AD1210" i="3"/>
  <c r="AE1210" i="3" s="1"/>
  <c r="AD1209" i="3"/>
  <c r="AE1209" i="3" s="1"/>
  <c r="AD1208" i="3"/>
  <c r="AE1208" i="3" s="1"/>
  <c r="AD1207" i="3"/>
  <c r="AE1207" i="3" s="1"/>
  <c r="AD1206" i="3"/>
  <c r="AE1206" i="3" s="1"/>
  <c r="AD1205" i="3"/>
  <c r="AE1205" i="3" s="1"/>
  <c r="AD1204" i="3"/>
  <c r="AE1204" i="3" s="1"/>
  <c r="AD1203" i="3"/>
  <c r="AE1203" i="3" s="1"/>
  <c r="AD1202" i="3"/>
  <c r="AE1202" i="3" s="1"/>
  <c r="AD1201" i="3"/>
  <c r="AE1201" i="3" s="1"/>
  <c r="AD1200" i="3"/>
  <c r="AE1200" i="3" s="1"/>
  <c r="AD1199" i="3"/>
  <c r="AE1199" i="3" s="1"/>
  <c r="AD1198" i="3"/>
  <c r="AE1198" i="3" s="1"/>
  <c r="AD1197" i="3"/>
  <c r="AE1197" i="3" s="1"/>
  <c r="AD1196" i="3"/>
  <c r="AE1196" i="3" s="1"/>
  <c r="AD1195" i="3"/>
  <c r="AE1195" i="3" s="1"/>
  <c r="AD1194" i="3"/>
  <c r="AE1194" i="3" s="1"/>
  <c r="AD1193" i="3"/>
  <c r="AE1193" i="3" s="1"/>
  <c r="AD1192" i="3"/>
  <c r="AE1192" i="3" s="1"/>
  <c r="AD1191" i="3"/>
  <c r="AE1191" i="3" s="1"/>
  <c r="AD1190" i="3"/>
  <c r="AE1190" i="3" s="1"/>
  <c r="AD1189" i="3"/>
  <c r="AE1189" i="3" s="1"/>
  <c r="AD1188" i="3"/>
  <c r="AE1188" i="3" s="1"/>
  <c r="AD1187" i="3"/>
  <c r="AE1187" i="3" s="1"/>
  <c r="AD1186" i="3"/>
  <c r="AE1186" i="3" s="1"/>
  <c r="AD1185" i="3"/>
  <c r="AE1185" i="3" s="1"/>
  <c r="AD1184" i="3"/>
  <c r="AE1184" i="3" s="1"/>
  <c r="AD1183" i="3"/>
  <c r="AE1183" i="3" s="1"/>
  <c r="AD1182" i="3"/>
  <c r="AE1182" i="3" s="1"/>
  <c r="AD1181" i="3"/>
  <c r="AE1181" i="3" s="1"/>
  <c r="AD1180" i="3"/>
  <c r="AE1180" i="3" s="1"/>
  <c r="AD1179" i="3"/>
  <c r="AE1179" i="3" s="1"/>
  <c r="AD1178" i="3"/>
  <c r="AE1178" i="3" s="1"/>
  <c r="AD1177" i="3"/>
  <c r="AE1177" i="3" s="1"/>
  <c r="AD1176" i="3"/>
  <c r="AE1176" i="3" s="1"/>
  <c r="AD1175" i="3"/>
  <c r="AE1175" i="3" s="1"/>
  <c r="AD1174" i="3"/>
  <c r="AE1174" i="3" s="1"/>
  <c r="AD1173" i="3"/>
  <c r="AE1173" i="3" s="1"/>
  <c r="AD1172" i="3"/>
  <c r="AE1172" i="3" s="1"/>
  <c r="AD1171" i="3"/>
  <c r="AE1171" i="3" s="1"/>
  <c r="AD1170" i="3"/>
  <c r="AE1170" i="3" s="1"/>
  <c r="AD1169" i="3"/>
  <c r="AE1169" i="3" s="1"/>
  <c r="AD1168" i="3"/>
  <c r="AE1168" i="3" s="1"/>
  <c r="AD1167" i="3"/>
  <c r="AE1167" i="3" s="1"/>
  <c r="AD1166" i="3"/>
  <c r="AE1166" i="3" s="1"/>
  <c r="AD1165" i="3"/>
  <c r="AE1165" i="3" s="1"/>
  <c r="AD1164" i="3"/>
  <c r="AE1164" i="3" s="1"/>
  <c r="AD1163" i="3"/>
  <c r="AE1163" i="3" s="1"/>
  <c r="AD1162" i="3"/>
  <c r="AE1162" i="3" s="1"/>
  <c r="AD1161" i="3"/>
  <c r="AE1161" i="3" s="1"/>
  <c r="AD1160" i="3"/>
  <c r="AE1160" i="3" s="1"/>
  <c r="AD1159" i="3"/>
  <c r="AE1159" i="3" s="1"/>
  <c r="AD1158" i="3"/>
  <c r="AE1158" i="3" s="1"/>
  <c r="AD1157" i="3"/>
  <c r="AE1157" i="3" s="1"/>
  <c r="AD1156" i="3"/>
  <c r="AE1156" i="3" s="1"/>
  <c r="AD1155" i="3"/>
  <c r="AE1155" i="3" s="1"/>
  <c r="AD1154" i="3"/>
  <c r="AE1154" i="3" s="1"/>
  <c r="AD1153" i="3"/>
  <c r="AE1153" i="3" s="1"/>
  <c r="AD1152" i="3"/>
  <c r="AE1152" i="3" s="1"/>
  <c r="AD1151" i="3"/>
  <c r="AE1151" i="3" s="1"/>
  <c r="AD1150" i="3"/>
  <c r="AE1150" i="3" s="1"/>
  <c r="AD1149" i="3"/>
  <c r="AE1149" i="3" s="1"/>
  <c r="AD1148" i="3"/>
  <c r="AE1148" i="3" s="1"/>
  <c r="AD1147" i="3"/>
  <c r="AE1147" i="3" s="1"/>
  <c r="AD1146" i="3"/>
  <c r="AE1146" i="3" s="1"/>
  <c r="AD1145" i="3"/>
  <c r="AE1145" i="3" s="1"/>
  <c r="AD1144" i="3"/>
  <c r="AE1144" i="3" s="1"/>
  <c r="AD1143" i="3"/>
  <c r="AE1143" i="3" s="1"/>
  <c r="AD1142" i="3"/>
  <c r="AE1142" i="3" s="1"/>
  <c r="AD1141" i="3"/>
  <c r="AE1141" i="3" s="1"/>
  <c r="AD1140" i="3"/>
  <c r="AE1140" i="3" s="1"/>
  <c r="AD1139" i="3"/>
  <c r="AE1139" i="3" s="1"/>
  <c r="AD1138" i="3"/>
  <c r="AE1138" i="3" s="1"/>
  <c r="AD1137" i="3"/>
  <c r="AE1137" i="3" s="1"/>
  <c r="AD1136" i="3"/>
  <c r="AE1136" i="3" s="1"/>
  <c r="AD1135" i="3"/>
  <c r="AE1135" i="3" s="1"/>
  <c r="AD1134" i="3"/>
  <c r="AE1134" i="3" s="1"/>
  <c r="AD1133" i="3"/>
  <c r="AE1133" i="3" s="1"/>
  <c r="AD1132" i="3"/>
  <c r="AE1132" i="3" s="1"/>
  <c r="AD1131" i="3"/>
  <c r="AE1131" i="3" s="1"/>
  <c r="AD1130" i="3"/>
  <c r="AE1130" i="3" s="1"/>
  <c r="AD1129" i="3"/>
  <c r="AE1129" i="3" s="1"/>
  <c r="AD1128" i="3"/>
  <c r="AE1128" i="3" s="1"/>
  <c r="AD1127" i="3"/>
  <c r="AE1127" i="3" s="1"/>
  <c r="AD1126" i="3"/>
  <c r="AE1126" i="3" s="1"/>
  <c r="AD1125" i="3"/>
  <c r="AE1125" i="3" s="1"/>
  <c r="AD1124" i="3"/>
  <c r="AE1124" i="3" s="1"/>
  <c r="AD1123" i="3"/>
  <c r="AE1123" i="3" s="1"/>
  <c r="AD1122" i="3"/>
  <c r="AE1122" i="3" s="1"/>
  <c r="AD1121" i="3"/>
  <c r="AE1121" i="3" s="1"/>
  <c r="AD1120" i="3"/>
  <c r="AE1120" i="3" s="1"/>
  <c r="AD1119" i="3"/>
  <c r="AE1119" i="3" s="1"/>
  <c r="AD1118" i="3"/>
  <c r="AE1118" i="3" s="1"/>
  <c r="AD1117" i="3"/>
  <c r="AE1117" i="3" s="1"/>
  <c r="AD1116" i="3"/>
  <c r="AE1116" i="3" s="1"/>
  <c r="AD1115" i="3"/>
  <c r="AE1115" i="3" s="1"/>
  <c r="AD1114" i="3"/>
  <c r="AE1114" i="3" s="1"/>
  <c r="AD1113" i="3"/>
  <c r="AE1113" i="3" s="1"/>
  <c r="AD1112" i="3"/>
  <c r="AE1112" i="3" s="1"/>
  <c r="AD1111" i="3"/>
  <c r="AE1111" i="3" s="1"/>
  <c r="AD1110" i="3"/>
  <c r="AE1110" i="3" s="1"/>
  <c r="AD1109" i="3"/>
  <c r="AE1109" i="3" s="1"/>
  <c r="AD1108" i="3"/>
  <c r="AE1108" i="3" s="1"/>
  <c r="AD1107" i="3"/>
  <c r="AE1107" i="3" s="1"/>
  <c r="AD1106" i="3"/>
  <c r="AE1106" i="3" s="1"/>
  <c r="AD1105" i="3"/>
  <c r="AE1105" i="3" s="1"/>
  <c r="AD1104" i="3"/>
  <c r="AE1104" i="3" s="1"/>
  <c r="AD1103" i="3"/>
  <c r="AD1102" i="3"/>
  <c r="AE1102" i="3" s="1"/>
  <c r="AD1101" i="3"/>
  <c r="AE1101" i="3" s="1"/>
  <c r="AD1100" i="3"/>
  <c r="AE1100" i="3" s="1"/>
  <c r="AD1099" i="3"/>
  <c r="AE1099" i="3" s="1"/>
  <c r="AD1098" i="3"/>
  <c r="AE1098" i="3" s="1"/>
  <c r="AD1097" i="3"/>
  <c r="AE1097" i="3" s="1"/>
  <c r="AD1096" i="3"/>
  <c r="AE1096" i="3" s="1"/>
  <c r="AD1095" i="3"/>
  <c r="AE1095" i="3" s="1"/>
  <c r="AD1094" i="3"/>
  <c r="AE1094" i="3" s="1"/>
  <c r="AD1093" i="3"/>
  <c r="AE1093" i="3" s="1"/>
  <c r="AD1092" i="3"/>
  <c r="AE1092" i="3" s="1"/>
  <c r="AD1091" i="3"/>
  <c r="AE1091" i="3" s="1"/>
  <c r="AD1090" i="3"/>
  <c r="AE1090" i="3" s="1"/>
  <c r="AD1089" i="3"/>
  <c r="AE1089" i="3" s="1"/>
  <c r="AD1088" i="3"/>
  <c r="AE1088" i="3" s="1"/>
  <c r="AD1087" i="3"/>
  <c r="AE1087" i="3" s="1"/>
  <c r="AD1086" i="3"/>
  <c r="AE1086" i="3" s="1"/>
  <c r="AD1085" i="3"/>
  <c r="AE1085" i="3" s="1"/>
  <c r="AD1084" i="3"/>
  <c r="AE1084" i="3" s="1"/>
  <c r="AD1083" i="3"/>
  <c r="AE1083" i="3" s="1"/>
  <c r="AD1082" i="3"/>
  <c r="AE1082" i="3" s="1"/>
  <c r="AD1081" i="3"/>
  <c r="AE1081" i="3" s="1"/>
  <c r="AD1080" i="3"/>
  <c r="AE1080" i="3" s="1"/>
  <c r="AD1079" i="3"/>
  <c r="AE1079" i="3" s="1"/>
  <c r="AD1078" i="3"/>
  <c r="AE1078" i="3" s="1"/>
  <c r="AD1077" i="3"/>
  <c r="AE1077" i="3" s="1"/>
  <c r="AD1076" i="3"/>
  <c r="AE1076" i="3" s="1"/>
  <c r="AD1075" i="3"/>
  <c r="AE1075" i="3" s="1"/>
  <c r="AD1074" i="3"/>
  <c r="AE1074" i="3" s="1"/>
  <c r="AD1073" i="3"/>
  <c r="AE1073" i="3" s="1"/>
  <c r="AD1072" i="3"/>
  <c r="AE1072" i="3" s="1"/>
  <c r="AD1071" i="3"/>
  <c r="AE1071" i="3" s="1"/>
  <c r="AD1070" i="3"/>
  <c r="AE1070" i="3" s="1"/>
  <c r="AD1069" i="3"/>
  <c r="AE1069" i="3" s="1"/>
  <c r="AD1068" i="3"/>
  <c r="AE1068" i="3" s="1"/>
  <c r="AD1067" i="3"/>
  <c r="AE1067" i="3" s="1"/>
  <c r="AD1066" i="3"/>
  <c r="AE1066" i="3" s="1"/>
  <c r="AD1065" i="3"/>
  <c r="AE1065" i="3" s="1"/>
  <c r="AD1064" i="3"/>
  <c r="AE1064" i="3" s="1"/>
  <c r="AD1063" i="3"/>
  <c r="AE1063" i="3" s="1"/>
  <c r="AD1062" i="3"/>
  <c r="AE1062" i="3" s="1"/>
  <c r="AD1061" i="3"/>
  <c r="AE1061" i="3" s="1"/>
  <c r="AD1060" i="3"/>
  <c r="AE1060" i="3" s="1"/>
  <c r="AD1059" i="3"/>
  <c r="AE1059" i="3" s="1"/>
  <c r="AD1058" i="3"/>
  <c r="AE1058" i="3" s="1"/>
  <c r="AD1057" i="3"/>
  <c r="AE1057" i="3" s="1"/>
  <c r="AD1056" i="3"/>
  <c r="AE1056" i="3" s="1"/>
  <c r="AD1055" i="3"/>
  <c r="AE1055" i="3" s="1"/>
  <c r="AD1054" i="3"/>
  <c r="AE1054" i="3" s="1"/>
  <c r="AD1053" i="3"/>
  <c r="AE1053" i="3" s="1"/>
  <c r="AD1052" i="3"/>
  <c r="AE1052" i="3" s="1"/>
  <c r="AD1051" i="3"/>
  <c r="AE1051" i="3" s="1"/>
  <c r="AD1050" i="3"/>
  <c r="AE1050" i="3" s="1"/>
  <c r="AD1049" i="3"/>
  <c r="AE1049" i="3" s="1"/>
  <c r="AD1048" i="3"/>
  <c r="AE1048" i="3" s="1"/>
  <c r="AD1047" i="3"/>
  <c r="AE1047" i="3" s="1"/>
  <c r="AD1046" i="3"/>
  <c r="AE1046" i="3" s="1"/>
  <c r="AD1045" i="3"/>
  <c r="AE1045" i="3" s="1"/>
  <c r="AD1044" i="3"/>
  <c r="AE1044" i="3" s="1"/>
  <c r="AD1043" i="3"/>
  <c r="AE1043" i="3" s="1"/>
  <c r="AD1042" i="3"/>
  <c r="AE1042" i="3" s="1"/>
  <c r="AD1041" i="3"/>
  <c r="AE1041" i="3" s="1"/>
  <c r="AD1040" i="3"/>
  <c r="AE1040" i="3" s="1"/>
  <c r="AD1039" i="3"/>
  <c r="AE1039" i="3" s="1"/>
  <c r="AD1038" i="3"/>
  <c r="AE1038" i="3" s="1"/>
  <c r="AD1037" i="3"/>
  <c r="AE1037" i="3" s="1"/>
  <c r="AD1036" i="3"/>
  <c r="AE1036" i="3" s="1"/>
  <c r="AD1035" i="3"/>
  <c r="AE1035" i="3" s="1"/>
  <c r="AD1034" i="3"/>
  <c r="AE1034" i="3" s="1"/>
  <c r="AD1033" i="3"/>
  <c r="AE1033" i="3" s="1"/>
  <c r="AD1032" i="3"/>
  <c r="AE1032" i="3" s="1"/>
  <c r="AD1031" i="3"/>
  <c r="AE1031" i="3" s="1"/>
  <c r="AD1030" i="3"/>
  <c r="AE1030" i="3" s="1"/>
  <c r="AD1029" i="3"/>
  <c r="AE1029" i="3" s="1"/>
  <c r="AD1028" i="3"/>
  <c r="AE1028" i="3" s="1"/>
  <c r="AD1027" i="3"/>
  <c r="AE1027" i="3" s="1"/>
  <c r="AD1026" i="3"/>
  <c r="AE1026" i="3" s="1"/>
  <c r="AD1025" i="3"/>
  <c r="AE1025" i="3" s="1"/>
  <c r="AD1024" i="3"/>
  <c r="AE1024" i="3" s="1"/>
  <c r="AD1023" i="3"/>
  <c r="AE1023" i="3" s="1"/>
  <c r="AD1022" i="3"/>
  <c r="AE1022" i="3" s="1"/>
  <c r="AD1021" i="3"/>
  <c r="AE1021" i="3" s="1"/>
  <c r="AD1020" i="3"/>
  <c r="AE1020" i="3" s="1"/>
  <c r="AD1019" i="3"/>
  <c r="AE1019" i="3" s="1"/>
  <c r="AD1018" i="3"/>
  <c r="AE1018" i="3" s="1"/>
  <c r="AD1017" i="3"/>
  <c r="AE1017" i="3" s="1"/>
  <c r="AD1016" i="3"/>
  <c r="AE1016" i="3" s="1"/>
  <c r="AD1015" i="3"/>
  <c r="AE1015" i="3" s="1"/>
  <c r="AD1014" i="3"/>
  <c r="AE1014" i="3" s="1"/>
  <c r="AD1013" i="3"/>
  <c r="AE1013" i="3" s="1"/>
  <c r="AD1012" i="3"/>
  <c r="AE1012" i="3" s="1"/>
  <c r="AD1011" i="3"/>
  <c r="AE1011" i="3" s="1"/>
  <c r="AD1010" i="3"/>
  <c r="AE1010" i="3" s="1"/>
  <c r="AD1009" i="3"/>
  <c r="AE1009" i="3" s="1"/>
  <c r="AD1008" i="3"/>
  <c r="AE1008" i="3" s="1"/>
  <c r="AD1007" i="3"/>
  <c r="AE1007" i="3" s="1"/>
  <c r="AD1006" i="3"/>
  <c r="AE1006" i="3" s="1"/>
  <c r="AD1005" i="3"/>
  <c r="AE1005" i="3" s="1"/>
  <c r="AD1004" i="3"/>
  <c r="AE1004" i="3" s="1"/>
  <c r="AD1003" i="3"/>
  <c r="AE1003" i="3" s="1"/>
  <c r="AD1002" i="3"/>
  <c r="AE1002" i="3" s="1"/>
  <c r="AD1001" i="3"/>
  <c r="AE1001" i="3" s="1"/>
  <c r="AD1000" i="3"/>
  <c r="AE1000" i="3" s="1"/>
  <c r="AD999" i="3"/>
  <c r="AE999" i="3" s="1"/>
  <c r="AD998" i="3"/>
  <c r="AE998" i="3" s="1"/>
  <c r="AD997" i="3"/>
  <c r="AE997" i="3" s="1"/>
  <c r="AD996" i="3"/>
  <c r="AE996" i="3" s="1"/>
  <c r="AD995" i="3"/>
  <c r="AE995" i="3" s="1"/>
  <c r="AD994" i="3"/>
  <c r="AE994" i="3" s="1"/>
  <c r="AD993" i="3"/>
  <c r="AE993" i="3" s="1"/>
  <c r="AD992" i="3"/>
  <c r="AE992" i="3" s="1"/>
  <c r="AD991" i="3"/>
  <c r="AE991" i="3" s="1"/>
  <c r="AD990" i="3"/>
  <c r="AE990" i="3" s="1"/>
  <c r="AD989" i="3"/>
  <c r="AE989" i="3" s="1"/>
  <c r="AD988" i="3"/>
  <c r="AE988" i="3" s="1"/>
  <c r="AD987" i="3"/>
  <c r="AE987" i="3" s="1"/>
  <c r="AD986" i="3"/>
  <c r="AE986" i="3" s="1"/>
  <c r="AD985" i="3"/>
  <c r="AE985" i="3" s="1"/>
  <c r="AD984" i="3"/>
  <c r="AE984" i="3" s="1"/>
  <c r="AD983" i="3"/>
  <c r="AE983" i="3" s="1"/>
  <c r="AD982" i="3"/>
  <c r="AE982" i="3" s="1"/>
  <c r="AD981" i="3"/>
  <c r="AE981" i="3" s="1"/>
  <c r="AD980" i="3"/>
  <c r="AE980" i="3" s="1"/>
  <c r="AD979" i="3"/>
  <c r="AE979" i="3" s="1"/>
  <c r="AD978" i="3"/>
  <c r="AE978" i="3" s="1"/>
  <c r="AD977" i="3"/>
  <c r="AE977" i="3" s="1"/>
  <c r="AD976" i="3"/>
  <c r="AE976" i="3" s="1"/>
  <c r="AD975" i="3"/>
  <c r="AE975" i="3" s="1"/>
  <c r="AD974" i="3"/>
  <c r="AE974" i="3" s="1"/>
  <c r="AD973" i="3"/>
  <c r="AE973" i="3" s="1"/>
  <c r="AD972" i="3"/>
  <c r="AE972" i="3" s="1"/>
  <c r="AD971" i="3"/>
  <c r="AE971" i="3" s="1"/>
  <c r="AD970" i="3"/>
  <c r="AE970" i="3" s="1"/>
  <c r="AD969" i="3"/>
  <c r="AE969" i="3" s="1"/>
  <c r="AD968" i="3"/>
  <c r="AE968" i="3" s="1"/>
  <c r="AD967" i="3"/>
  <c r="AE967" i="3" s="1"/>
  <c r="AD966" i="3"/>
  <c r="AE966" i="3" s="1"/>
  <c r="AD965" i="3"/>
  <c r="AE965" i="3" s="1"/>
  <c r="AD964" i="3"/>
  <c r="AE964" i="3" s="1"/>
  <c r="AD963" i="3"/>
  <c r="AE963" i="3" s="1"/>
  <c r="AD962" i="3"/>
  <c r="AE962" i="3" s="1"/>
  <c r="AD961" i="3"/>
  <c r="AE961" i="3" s="1"/>
  <c r="AD960" i="3"/>
  <c r="AE960" i="3" s="1"/>
  <c r="AD959" i="3"/>
  <c r="AE959" i="3" s="1"/>
  <c r="AD958" i="3"/>
  <c r="AE958" i="3" s="1"/>
  <c r="AD957" i="3"/>
  <c r="AE957" i="3" s="1"/>
  <c r="AD956" i="3"/>
  <c r="AE956" i="3" s="1"/>
  <c r="AD955" i="3"/>
  <c r="AE955" i="3" s="1"/>
  <c r="AD954" i="3"/>
  <c r="AE954" i="3" s="1"/>
  <c r="AD953" i="3"/>
  <c r="AE953" i="3" s="1"/>
  <c r="AD952" i="3"/>
  <c r="AE952" i="3" s="1"/>
  <c r="AD951" i="3"/>
  <c r="AE951" i="3" s="1"/>
  <c r="AD950" i="3"/>
  <c r="AE950" i="3" s="1"/>
  <c r="AD949" i="3"/>
  <c r="AE949" i="3" s="1"/>
  <c r="AD948" i="3"/>
  <c r="AE948" i="3" s="1"/>
  <c r="AD947" i="3"/>
  <c r="AD946" i="3"/>
  <c r="AE946" i="3" s="1"/>
  <c r="AD945" i="3"/>
  <c r="AE945" i="3" s="1"/>
  <c r="AD944" i="3"/>
  <c r="AE944" i="3" s="1"/>
  <c r="AD943" i="3"/>
  <c r="AE943" i="3" s="1"/>
  <c r="AD942" i="3"/>
  <c r="AE942" i="3" s="1"/>
  <c r="AD941" i="3"/>
  <c r="AE941" i="3" s="1"/>
  <c r="AD940" i="3"/>
  <c r="AE940" i="3" s="1"/>
  <c r="AD939" i="3"/>
  <c r="AE939" i="3" s="1"/>
  <c r="AD938" i="3"/>
  <c r="AE938" i="3" s="1"/>
  <c r="AD937" i="3"/>
  <c r="AE937" i="3" s="1"/>
  <c r="AD936" i="3"/>
  <c r="AE936" i="3" s="1"/>
  <c r="AD935" i="3"/>
  <c r="AE935" i="3" s="1"/>
  <c r="AD934" i="3"/>
  <c r="AE934" i="3" s="1"/>
  <c r="AD933" i="3"/>
  <c r="AE933" i="3" s="1"/>
  <c r="AD932" i="3"/>
  <c r="AE932" i="3" s="1"/>
  <c r="AD931" i="3"/>
  <c r="AE931" i="3" s="1"/>
  <c r="AD930" i="3"/>
  <c r="AE930" i="3" s="1"/>
  <c r="AD929" i="3"/>
  <c r="AE929" i="3" s="1"/>
  <c r="AD928" i="3"/>
  <c r="AE928" i="3" s="1"/>
  <c r="AD927" i="3"/>
  <c r="AE927" i="3" s="1"/>
  <c r="AD926" i="3"/>
  <c r="AE926" i="3" s="1"/>
  <c r="AD925" i="3"/>
  <c r="AE925" i="3" s="1"/>
  <c r="AD924" i="3"/>
  <c r="AE924" i="3" s="1"/>
  <c r="AD923" i="3"/>
  <c r="AE923" i="3" s="1"/>
  <c r="AD922" i="3"/>
  <c r="AE922" i="3" s="1"/>
  <c r="AD921" i="3"/>
  <c r="AE921" i="3" s="1"/>
  <c r="AD920" i="3"/>
  <c r="AE920" i="3" s="1"/>
  <c r="AD919" i="3"/>
  <c r="AE919" i="3" s="1"/>
  <c r="AD918" i="3"/>
  <c r="AE918" i="3" s="1"/>
  <c r="AD917" i="3"/>
  <c r="AE917" i="3" s="1"/>
  <c r="AD916" i="3"/>
  <c r="AE916" i="3" s="1"/>
  <c r="AD915" i="3"/>
  <c r="AE915" i="3" s="1"/>
  <c r="AD914" i="3"/>
  <c r="AE914" i="3" s="1"/>
  <c r="AD913" i="3"/>
  <c r="AE913" i="3" s="1"/>
  <c r="AD912" i="3"/>
  <c r="AE912" i="3" s="1"/>
  <c r="AD911" i="3"/>
  <c r="AE911" i="3" s="1"/>
  <c r="AD910" i="3"/>
  <c r="AE910" i="3" s="1"/>
  <c r="AD909" i="3"/>
  <c r="AE909" i="3" s="1"/>
  <c r="AD908" i="3"/>
  <c r="AE908" i="3" s="1"/>
  <c r="AD907" i="3"/>
  <c r="AE907" i="3" s="1"/>
  <c r="AD906" i="3"/>
  <c r="AE906" i="3" s="1"/>
  <c r="AD905" i="3"/>
  <c r="AE905" i="3" s="1"/>
  <c r="AD904" i="3"/>
  <c r="AE904" i="3" s="1"/>
  <c r="AD903" i="3"/>
  <c r="AE903" i="3" s="1"/>
  <c r="AD902" i="3"/>
  <c r="AE902" i="3" s="1"/>
  <c r="AD901" i="3"/>
  <c r="AE901" i="3" s="1"/>
  <c r="AD900" i="3"/>
  <c r="AE900" i="3" s="1"/>
  <c r="AD899" i="3"/>
  <c r="AE899" i="3" s="1"/>
  <c r="AD898" i="3"/>
  <c r="AE898" i="3" s="1"/>
  <c r="AD897" i="3"/>
  <c r="AE897" i="3" s="1"/>
  <c r="AD896" i="3"/>
  <c r="AE896" i="3" s="1"/>
  <c r="AD895" i="3"/>
  <c r="AE895" i="3" s="1"/>
  <c r="AD894" i="3"/>
  <c r="AE894" i="3" s="1"/>
  <c r="AD893" i="3"/>
  <c r="AE893" i="3" s="1"/>
  <c r="AD892" i="3"/>
  <c r="AE892" i="3" s="1"/>
  <c r="AD891" i="3"/>
  <c r="AE891" i="3" s="1"/>
  <c r="AD890" i="3"/>
  <c r="AE890" i="3" s="1"/>
  <c r="AD889" i="3"/>
  <c r="AE889" i="3" s="1"/>
  <c r="AD888" i="3"/>
  <c r="AE888" i="3" s="1"/>
  <c r="AD887" i="3"/>
  <c r="AE887" i="3" s="1"/>
  <c r="AD886" i="3"/>
  <c r="AE886" i="3" s="1"/>
  <c r="AD885" i="3"/>
  <c r="AE885" i="3" s="1"/>
  <c r="AD884" i="3"/>
  <c r="AE884" i="3" s="1"/>
  <c r="AD883" i="3"/>
  <c r="AE883" i="3" s="1"/>
  <c r="AD882" i="3"/>
  <c r="AE882" i="3" s="1"/>
  <c r="AD881" i="3"/>
  <c r="AE881" i="3" s="1"/>
  <c r="AD880" i="3"/>
  <c r="AE880" i="3" s="1"/>
  <c r="AD879" i="3"/>
  <c r="AE879" i="3" s="1"/>
  <c r="AD878" i="3"/>
  <c r="AE878" i="3" s="1"/>
  <c r="AD877" i="3"/>
  <c r="AE877" i="3" s="1"/>
  <c r="AD876" i="3"/>
  <c r="AE876" i="3" s="1"/>
  <c r="AD875" i="3"/>
  <c r="AE875" i="3" s="1"/>
  <c r="AD874" i="3"/>
  <c r="AE874" i="3" s="1"/>
  <c r="AD873" i="3"/>
  <c r="AE873" i="3" s="1"/>
  <c r="AD872" i="3"/>
  <c r="AE872" i="3" s="1"/>
  <c r="AD871" i="3"/>
  <c r="AE871" i="3" s="1"/>
  <c r="AD870" i="3"/>
  <c r="AE870" i="3" s="1"/>
  <c r="AD869" i="3"/>
  <c r="AE869" i="3" s="1"/>
  <c r="AD868" i="3"/>
  <c r="AE868" i="3" s="1"/>
  <c r="AD867" i="3"/>
  <c r="AE867" i="3" s="1"/>
  <c r="AD866" i="3"/>
  <c r="AE866" i="3" s="1"/>
  <c r="AD865" i="3"/>
  <c r="AE865" i="3" s="1"/>
  <c r="AD864" i="3"/>
  <c r="AE864" i="3" s="1"/>
  <c r="AD863" i="3"/>
  <c r="AE863" i="3" s="1"/>
  <c r="AD862" i="3"/>
  <c r="AE862" i="3" s="1"/>
  <c r="AD861" i="3"/>
  <c r="AE861" i="3" s="1"/>
  <c r="AD860" i="3"/>
  <c r="AE860" i="3" s="1"/>
  <c r="AD859" i="3"/>
  <c r="AE859" i="3" s="1"/>
  <c r="AD858" i="3"/>
  <c r="AE858" i="3" s="1"/>
  <c r="AD857" i="3"/>
  <c r="AE857" i="3" s="1"/>
  <c r="AD856" i="3"/>
  <c r="AE856" i="3" s="1"/>
  <c r="AD855" i="3"/>
  <c r="AE855" i="3" s="1"/>
  <c r="AD854" i="3"/>
  <c r="AE854" i="3" s="1"/>
  <c r="AD853" i="3"/>
  <c r="AE853" i="3" s="1"/>
  <c r="AD852" i="3"/>
  <c r="AE852" i="3" s="1"/>
  <c r="AD851" i="3"/>
  <c r="AE851" i="3" s="1"/>
  <c r="AD850" i="3"/>
  <c r="AE850" i="3" s="1"/>
  <c r="AD849" i="3"/>
  <c r="AE849" i="3" s="1"/>
  <c r="AD848" i="3"/>
  <c r="AE848" i="3" s="1"/>
  <c r="AD847" i="3"/>
  <c r="AE847" i="3" s="1"/>
  <c r="AD846" i="3"/>
  <c r="AE846" i="3" s="1"/>
  <c r="AD845" i="3"/>
  <c r="AE845" i="3" s="1"/>
  <c r="AD844" i="3"/>
  <c r="AE844" i="3" s="1"/>
  <c r="AD843" i="3"/>
  <c r="AE843" i="3" s="1"/>
  <c r="AD842" i="3"/>
  <c r="AE842" i="3" s="1"/>
  <c r="AD841" i="3"/>
  <c r="AE841" i="3" s="1"/>
  <c r="AD840" i="3"/>
  <c r="AE840" i="3" s="1"/>
  <c r="AD839" i="3"/>
  <c r="AE839" i="3" s="1"/>
  <c r="AD838" i="3"/>
  <c r="AE838" i="3" s="1"/>
  <c r="AD837" i="3"/>
  <c r="AE837" i="3" s="1"/>
  <c r="AD836" i="3"/>
  <c r="AE836" i="3" s="1"/>
  <c r="AD835" i="3"/>
  <c r="AE835" i="3" s="1"/>
  <c r="AD834" i="3"/>
  <c r="AE834" i="3" s="1"/>
  <c r="AD833" i="3"/>
  <c r="AE833" i="3" s="1"/>
  <c r="AD832" i="3"/>
  <c r="AE832" i="3" s="1"/>
  <c r="AD831" i="3"/>
  <c r="AE831" i="3" s="1"/>
  <c r="AD830" i="3"/>
  <c r="AE830" i="3" s="1"/>
  <c r="AD829" i="3"/>
  <c r="AE829" i="3" s="1"/>
  <c r="AD828" i="3"/>
  <c r="AE828" i="3" s="1"/>
  <c r="AD827" i="3"/>
  <c r="AE827" i="3" s="1"/>
  <c r="AD826" i="3"/>
  <c r="AE826" i="3" s="1"/>
  <c r="AD825" i="3"/>
  <c r="AE825" i="3" s="1"/>
  <c r="AD824" i="3"/>
  <c r="AE824" i="3" s="1"/>
  <c r="AD823" i="3"/>
  <c r="AE823" i="3" s="1"/>
  <c r="AD822" i="3"/>
  <c r="AE822" i="3" s="1"/>
  <c r="AD821" i="3"/>
  <c r="AE821" i="3" s="1"/>
  <c r="AD820" i="3"/>
  <c r="AE820" i="3" s="1"/>
  <c r="AD819" i="3"/>
  <c r="AE819" i="3" s="1"/>
  <c r="AD818" i="3"/>
  <c r="AE818" i="3" s="1"/>
  <c r="AD817" i="3"/>
  <c r="AE817" i="3" s="1"/>
  <c r="AD816" i="3"/>
  <c r="AE816" i="3" s="1"/>
  <c r="AD815" i="3"/>
  <c r="AE815" i="3" s="1"/>
  <c r="AD814" i="3"/>
  <c r="AE814" i="3" s="1"/>
  <c r="AD813" i="3"/>
  <c r="AE813" i="3" s="1"/>
  <c r="AD812" i="3"/>
  <c r="AE812" i="3" s="1"/>
  <c r="AD811" i="3"/>
  <c r="AE811" i="3" s="1"/>
  <c r="AD810" i="3"/>
  <c r="AE810" i="3" s="1"/>
  <c r="AD809" i="3"/>
  <c r="AE809" i="3" s="1"/>
  <c r="AD808" i="3"/>
  <c r="AE808" i="3" s="1"/>
  <c r="AD807" i="3"/>
  <c r="AE807" i="3" s="1"/>
  <c r="AD806" i="3"/>
  <c r="AE806" i="3" s="1"/>
  <c r="AD805" i="3"/>
  <c r="AE805" i="3" s="1"/>
  <c r="AD804" i="3"/>
  <c r="AE804" i="3" s="1"/>
  <c r="AD803" i="3"/>
  <c r="AE803" i="3" s="1"/>
  <c r="AD802" i="3"/>
  <c r="AE802" i="3" s="1"/>
  <c r="AD801" i="3"/>
  <c r="AE801" i="3" s="1"/>
  <c r="AD800" i="3"/>
  <c r="AE800" i="3" s="1"/>
  <c r="AD799" i="3"/>
  <c r="AE799" i="3" s="1"/>
  <c r="AD798" i="3"/>
  <c r="AE798" i="3" s="1"/>
  <c r="AD797" i="3"/>
  <c r="AE797" i="3" s="1"/>
  <c r="AD796" i="3"/>
  <c r="AE796" i="3" s="1"/>
  <c r="AD795" i="3"/>
  <c r="AE795" i="3" s="1"/>
  <c r="AD794" i="3"/>
  <c r="AE794" i="3" s="1"/>
  <c r="AD793" i="3"/>
  <c r="AE793" i="3" s="1"/>
  <c r="AD792" i="3"/>
  <c r="AE792" i="3" s="1"/>
  <c r="AD791" i="3"/>
  <c r="AE791" i="3" s="1"/>
  <c r="AD790" i="3"/>
  <c r="AE790" i="3" s="1"/>
  <c r="AD789" i="3"/>
  <c r="AE789" i="3" s="1"/>
  <c r="AD788" i="3"/>
  <c r="AE788" i="3" s="1"/>
  <c r="AD787" i="3"/>
  <c r="AE787" i="3" s="1"/>
  <c r="AD786" i="3"/>
  <c r="AE786" i="3" s="1"/>
  <c r="AD785" i="3"/>
  <c r="AE785" i="3" s="1"/>
  <c r="AD784" i="3"/>
  <c r="AE784" i="3" s="1"/>
  <c r="AD783" i="3"/>
  <c r="AE783" i="3" s="1"/>
  <c r="AD782" i="3"/>
  <c r="AE782" i="3" s="1"/>
  <c r="AD781" i="3"/>
  <c r="AE781" i="3" s="1"/>
  <c r="AD780" i="3"/>
  <c r="AE780" i="3" s="1"/>
  <c r="AD779" i="3"/>
  <c r="AE779" i="3" s="1"/>
  <c r="AD778" i="3"/>
  <c r="AE778" i="3" s="1"/>
  <c r="AD777" i="3"/>
  <c r="AE777" i="3" s="1"/>
  <c r="AD776" i="3"/>
  <c r="AE776" i="3" s="1"/>
  <c r="AD775" i="3"/>
  <c r="AE775" i="3" s="1"/>
  <c r="AD774" i="3"/>
  <c r="AE774" i="3" s="1"/>
  <c r="AD773" i="3"/>
  <c r="AE773" i="3" s="1"/>
  <c r="AD772" i="3"/>
  <c r="AE772" i="3" s="1"/>
  <c r="AD771" i="3"/>
  <c r="AE771" i="3" s="1"/>
  <c r="AD770" i="3"/>
  <c r="AE770" i="3" s="1"/>
  <c r="AD769" i="3"/>
  <c r="AD768" i="3"/>
  <c r="AE768" i="3" s="1"/>
  <c r="AD767" i="3"/>
  <c r="AE767" i="3" s="1"/>
  <c r="AD766" i="3"/>
  <c r="AE766" i="3" s="1"/>
  <c r="AD765" i="3"/>
  <c r="AE765" i="3" s="1"/>
  <c r="AD764" i="3"/>
  <c r="AE764" i="3" s="1"/>
  <c r="AD763" i="3"/>
  <c r="AE763" i="3" s="1"/>
  <c r="AD762" i="3"/>
  <c r="AE762" i="3" s="1"/>
  <c r="AD761" i="3"/>
  <c r="AE761" i="3" s="1"/>
  <c r="AD760" i="3"/>
  <c r="AE760" i="3" s="1"/>
  <c r="AD759" i="3"/>
  <c r="AE759" i="3" s="1"/>
  <c r="AD758" i="3"/>
  <c r="AE758" i="3" s="1"/>
  <c r="AD757" i="3"/>
  <c r="AE757" i="3" s="1"/>
  <c r="AD756" i="3"/>
  <c r="AE756" i="3" s="1"/>
  <c r="AD755" i="3"/>
  <c r="AE755" i="3" s="1"/>
  <c r="AD754" i="3"/>
  <c r="AE754" i="3" s="1"/>
  <c r="AD753" i="3"/>
  <c r="AE753" i="3" s="1"/>
  <c r="AD752" i="3"/>
  <c r="AE752" i="3" s="1"/>
  <c r="AD751" i="3"/>
  <c r="AE751" i="3" s="1"/>
  <c r="AD750" i="3"/>
  <c r="AE750" i="3" s="1"/>
  <c r="AD749" i="3"/>
  <c r="AE749" i="3" s="1"/>
  <c r="AD748" i="3"/>
  <c r="AE748" i="3" s="1"/>
  <c r="AD747" i="3"/>
  <c r="AE747" i="3" s="1"/>
  <c r="AD746" i="3"/>
  <c r="AE746" i="3" s="1"/>
  <c r="AD745" i="3"/>
  <c r="AE745" i="3" s="1"/>
  <c r="AD744" i="3"/>
  <c r="AE744" i="3" s="1"/>
  <c r="AD743" i="3"/>
  <c r="AE743" i="3" s="1"/>
  <c r="AD742" i="3"/>
  <c r="AE742" i="3" s="1"/>
  <c r="AD741" i="3"/>
  <c r="AE741" i="3" s="1"/>
  <c r="AD740" i="3"/>
  <c r="AE740" i="3" s="1"/>
  <c r="AD739" i="3"/>
  <c r="AE739" i="3" s="1"/>
  <c r="AD738" i="3"/>
  <c r="AE738" i="3" s="1"/>
  <c r="AD737" i="3"/>
  <c r="AE737" i="3" s="1"/>
  <c r="AD736" i="3"/>
  <c r="AE736" i="3" s="1"/>
  <c r="AD735" i="3"/>
  <c r="AE735" i="3" s="1"/>
  <c r="AD734" i="3"/>
  <c r="AE734" i="3" s="1"/>
  <c r="AD733" i="3"/>
  <c r="AE733" i="3" s="1"/>
  <c r="AD732" i="3"/>
  <c r="AE732" i="3" s="1"/>
  <c r="AD731" i="3"/>
  <c r="AE731" i="3" s="1"/>
  <c r="AD730" i="3"/>
  <c r="AE730" i="3" s="1"/>
  <c r="AD729" i="3"/>
  <c r="AE729" i="3" s="1"/>
  <c r="AD728" i="3"/>
  <c r="AE728" i="3" s="1"/>
  <c r="AD727" i="3"/>
  <c r="AE727" i="3" s="1"/>
  <c r="AD726" i="3"/>
  <c r="AE726" i="3" s="1"/>
  <c r="AD725" i="3"/>
  <c r="AE725" i="3" s="1"/>
  <c r="AD724" i="3"/>
  <c r="AE724" i="3" s="1"/>
  <c r="AD723" i="3"/>
  <c r="AE723" i="3" s="1"/>
  <c r="AD722" i="3"/>
  <c r="AE722" i="3" s="1"/>
  <c r="AD721" i="3"/>
  <c r="AE721" i="3" s="1"/>
  <c r="AD720" i="3"/>
  <c r="AE720" i="3" s="1"/>
  <c r="AD719" i="3"/>
  <c r="AE719" i="3" s="1"/>
  <c r="AD718" i="3"/>
  <c r="AE718" i="3" s="1"/>
  <c r="AD717" i="3"/>
  <c r="AE717" i="3" s="1"/>
  <c r="AD716" i="3"/>
  <c r="AE716" i="3" s="1"/>
  <c r="AD715" i="3"/>
  <c r="AE715" i="3" s="1"/>
  <c r="AD714" i="3"/>
  <c r="AE714" i="3" s="1"/>
  <c r="AD713" i="3"/>
  <c r="AE713" i="3" s="1"/>
  <c r="AD712" i="3"/>
  <c r="AE712" i="3" s="1"/>
  <c r="AD711" i="3"/>
  <c r="AE711" i="3" s="1"/>
  <c r="AD710" i="3"/>
  <c r="AE710" i="3" s="1"/>
  <c r="AD709" i="3"/>
  <c r="AE709" i="3" s="1"/>
  <c r="AD708" i="3"/>
  <c r="AE708" i="3" s="1"/>
  <c r="AD707" i="3"/>
  <c r="AE707" i="3" s="1"/>
  <c r="AD706" i="3"/>
  <c r="AE706" i="3" s="1"/>
  <c r="AD705" i="3"/>
  <c r="AE705" i="3" s="1"/>
  <c r="AD704" i="3"/>
  <c r="AE704" i="3" s="1"/>
  <c r="AD703" i="3"/>
  <c r="AE703" i="3" s="1"/>
  <c r="AD702" i="3"/>
  <c r="AE702" i="3" s="1"/>
  <c r="AD701" i="3"/>
  <c r="AE701" i="3" s="1"/>
  <c r="AD700" i="3"/>
  <c r="AE700" i="3" s="1"/>
  <c r="AD699" i="3"/>
  <c r="AE699" i="3" s="1"/>
  <c r="AD698" i="3"/>
  <c r="AE698" i="3" s="1"/>
  <c r="AD697" i="3"/>
  <c r="AE697" i="3" s="1"/>
  <c r="AD696" i="3"/>
  <c r="AE696" i="3" s="1"/>
  <c r="AD695" i="3"/>
  <c r="AE695" i="3" s="1"/>
  <c r="AD694" i="3"/>
  <c r="AE694" i="3" s="1"/>
  <c r="AD693" i="3"/>
  <c r="AE693" i="3" s="1"/>
  <c r="AD692" i="3"/>
  <c r="AE692" i="3" s="1"/>
  <c r="AD691" i="3"/>
  <c r="AE691" i="3" s="1"/>
  <c r="AD690" i="3"/>
  <c r="AE690" i="3" s="1"/>
  <c r="AD689" i="3"/>
  <c r="AE689" i="3" s="1"/>
  <c r="AD688" i="3"/>
  <c r="AE688" i="3" s="1"/>
  <c r="AD687" i="3"/>
  <c r="AE687" i="3" s="1"/>
  <c r="AD686" i="3"/>
  <c r="AE686" i="3" s="1"/>
  <c r="AD685" i="3"/>
  <c r="AE685" i="3" s="1"/>
  <c r="AD684" i="3"/>
  <c r="AE684" i="3" s="1"/>
  <c r="AD683" i="3"/>
  <c r="AE683" i="3" s="1"/>
  <c r="AD682" i="3"/>
  <c r="AE682" i="3" s="1"/>
  <c r="AD681" i="3"/>
  <c r="AE681" i="3" s="1"/>
  <c r="AD680" i="3"/>
  <c r="AE680" i="3" s="1"/>
  <c r="AD679" i="3"/>
  <c r="AE679" i="3" s="1"/>
  <c r="AD678" i="3"/>
  <c r="AE678" i="3" s="1"/>
  <c r="AD677" i="3"/>
  <c r="AE677" i="3" s="1"/>
  <c r="AD676" i="3"/>
  <c r="AE676" i="3" s="1"/>
  <c r="AD675" i="3"/>
  <c r="AE675" i="3" s="1"/>
  <c r="AD674" i="3"/>
  <c r="AE674" i="3" s="1"/>
  <c r="AD673" i="3"/>
  <c r="AE673" i="3" s="1"/>
  <c r="AD672" i="3"/>
  <c r="AE672" i="3" s="1"/>
  <c r="AD671" i="3"/>
  <c r="AE671" i="3" s="1"/>
  <c r="AD670" i="3"/>
  <c r="AE670" i="3" s="1"/>
  <c r="AD669" i="3"/>
  <c r="AE669" i="3" s="1"/>
  <c r="AD668" i="3"/>
  <c r="AE668" i="3" s="1"/>
  <c r="AD667" i="3"/>
  <c r="AE667" i="3" s="1"/>
  <c r="AD666" i="3"/>
  <c r="AE666" i="3" s="1"/>
  <c r="AD665" i="3"/>
  <c r="AE665" i="3" s="1"/>
  <c r="AD664" i="3"/>
  <c r="AE664" i="3" s="1"/>
  <c r="AD663" i="3"/>
  <c r="AE663" i="3" s="1"/>
  <c r="AD662" i="3"/>
  <c r="AE662" i="3" s="1"/>
  <c r="AD661" i="3"/>
  <c r="AE661" i="3" s="1"/>
  <c r="AD660" i="3"/>
  <c r="AE660" i="3" s="1"/>
  <c r="AD659" i="3"/>
  <c r="AE659" i="3" s="1"/>
  <c r="AD658" i="3"/>
  <c r="AE658" i="3" s="1"/>
  <c r="AD657" i="3"/>
  <c r="AE657" i="3" s="1"/>
  <c r="AD656" i="3"/>
  <c r="AE656" i="3" s="1"/>
  <c r="AD655" i="3"/>
  <c r="AE655" i="3" s="1"/>
  <c r="AD654" i="3"/>
  <c r="AE654" i="3" s="1"/>
  <c r="AD653" i="3"/>
  <c r="AE653" i="3" s="1"/>
  <c r="AD652" i="3"/>
  <c r="AE652" i="3" s="1"/>
  <c r="AD651" i="3"/>
  <c r="AE651" i="3" s="1"/>
  <c r="AD650" i="3"/>
  <c r="AE650" i="3" s="1"/>
  <c r="AD649" i="3"/>
  <c r="AE649" i="3" s="1"/>
  <c r="AD648" i="3"/>
  <c r="AE648" i="3" s="1"/>
  <c r="AD647" i="3"/>
  <c r="AE647" i="3" s="1"/>
  <c r="AD646" i="3"/>
  <c r="AE646" i="3" s="1"/>
  <c r="AD645" i="3"/>
  <c r="AE645" i="3" s="1"/>
  <c r="AD644" i="3"/>
  <c r="AE644" i="3" s="1"/>
  <c r="AD643" i="3"/>
  <c r="AE643" i="3" s="1"/>
  <c r="AD642" i="3"/>
  <c r="AE642" i="3" s="1"/>
  <c r="AD641" i="3"/>
  <c r="AE641" i="3" s="1"/>
  <c r="AD640" i="3"/>
  <c r="AE640" i="3" s="1"/>
  <c r="AD639" i="3"/>
  <c r="AE639" i="3" s="1"/>
  <c r="AD638" i="3"/>
  <c r="AE638" i="3" s="1"/>
  <c r="AD637" i="3"/>
  <c r="AE637" i="3" s="1"/>
  <c r="AD636" i="3"/>
  <c r="AE636" i="3" s="1"/>
  <c r="AD635" i="3"/>
  <c r="AE635" i="3" s="1"/>
  <c r="AD634" i="3"/>
  <c r="AE634" i="3" s="1"/>
  <c r="AD633" i="3"/>
  <c r="AE633" i="3" s="1"/>
  <c r="AD632" i="3"/>
  <c r="AE632" i="3" s="1"/>
  <c r="AD631" i="3"/>
  <c r="AE631" i="3" s="1"/>
  <c r="AD630" i="3"/>
  <c r="AE630" i="3" s="1"/>
  <c r="AD629" i="3"/>
  <c r="AE629" i="3" s="1"/>
  <c r="AD628" i="3"/>
  <c r="AE628" i="3" s="1"/>
  <c r="AD627" i="3"/>
  <c r="AE627" i="3" s="1"/>
  <c r="AD626" i="3"/>
  <c r="AE626" i="3" s="1"/>
  <c r="AD625" i="3"/>
  <c r="AE625" i="3" s="1"/>
  <c r="AD624" i="3"/>
  <c r="AE624" i="3" s="1"/>
  <c r="AD623" i="3"/>
  <c r="AE623" i="3" s="1"/>
  <c r="AD622" i="3"/>
  <c r="AE622" i="3" s="1"/>
  <c r="AD621" i="3"/>
  <c r="AE621" i="3" s="1"/>
  <c r="AD620" i="3"/>
  <c r="AE620" i="3" s="1"/>
  <c r="AD619" i="3"/>
  <c r="AE619" i="3" s="1"/>
  <c r="AD618" i="3"/>
  <c r="AE618" i="3" s="1"/>
  <c r="AD617" i="3"/>
  <c r="AE617" i="3" s="1"/>
  <c r="AD616" i="3"/>
  <c r="AE616" i="3" s="1"/>
  <c r="AD615" i="3"/>
  <c r="AE615" i="3" s="1"/>
  <c r="AD614" i="3"/>
  <c r="AE614" i="3" s="1"/>
  <c r="AD613" i="3"/>
  <c r="AE613" i="3" s="1"/>
  <c r="AD612" i="3"/>
  <c r="AE612" i="3" s="1"/>
  <c r="AD611" i="3"/>
  <c r="AE611" i="3" s="1"/>
  <c r="AD610" i="3"/>
  <c r="AE610" i="3" s="1"/>
  <c r="AD609" i="3"/>
  <c r="AE609" i="3" s="1"/>
  <c r="AD608" i="3"/>
  <c r="AE608" i="3" s="1"/>
  <c r="AD607" i="3"/>
  <c r="AE607" i="3" s="1"/>
  <c r="AD606" i="3"/>
  <c r="AE606" i="3" s="1"/>
  <c r="AD605" i="3"/>
  <c r="AE605" i="3" s="1"/>
  <c r="AD604" i="3"/>
  <c r="AE604" i="3" s="1"/>
  <c r="AD603" i="3"/>
  <c r="AE603" i="3" s="1"/>
  <c r="AD602" i="3"/>
  <c r="AE602" i="3" s="1"/>
  <c r="AD601" i="3"/>
  <c r="AE601" i="3" s="1"/>
  <c r="AD600" i="3"/>
  <c r="AE600" i="3" s="1"/>
  <c r="AD599" i="3"/>
  <c r="AE599" i="3" s="1"/>
  <c r="AD598" i="3"/>
  <c r="AE598" i="3" s="1"/>
  <c r="AD597" i="3"/>
  <c r="AE597" i="3" s="1"/>
  <c r="AD596" i="3"/>
  <c r="AE596" i="3" s="1"/>
  <c r="AD595" i="3"/>
  <c r="AE595" i="3" s="1"/>
  <c r="AD594" i="3"/>
  <c r="AE594" i="3" s="1"/>
  <c r="AD593" i="3"/>
  <c r="AE593" i="3" s="1"/>
  <c r="AD592" i="3"/>
  <c r="AE592" i="3" s="1"/>
  <c r="AD591" i="3"/>
  <c r="AE591" i="3" s="1"/>
  <c r="AD590" i="3"/>
  <c r="AE590" i="3" s="1"/>
  <c r="AD589" i="3"/>
  <c r="AE589" i="3" s="1"/>
  <c r="AD588" i="3"/>
  <c r="AE588" i="3" s="1"/>
  <c r="AD587" i="3"/>
  <c r="AE587" i="3" s="1"/>
  <c r="AD586" i="3"/>
  <c r="AE586" i="3" s="1"/>
  <c r="AD585" i="3"/>
  <c r="AE585" i="3" s="1"/>
  <c r="AD584" i="3"/>
  <c r="AE584" i="3" s="1"/>
  <c r="AD583" i="3"/>
  <c r="AE583" i="3" s="1"/>
  <c r="AD582" i="3"/>
  <c r="AE582" i="3" s="1"/>
  <c r="AD581" i="3"/>
  <c r="AE581" i="3" s="1"/>
  <c r="AD580" i="3"/>
  <c r="AE580" i="3" s="1"/>
  <c r="AD579" i="3"/>
  <c r="AE579" i="3" s="1"/>
  <c r="AD578" i="3"/>
  <c r="AE578" i="3" s="1"/>
  <c r="AD577" i="3"/>
  <c r="AE577" i="3" s="1"/>
  <c r="AD576" i="3"/>
  <c r="AE576" i="3" s="1"/>
  <c r="AD575" i="3"/>
  <c r="AE575" i="3" s="1"/>
  <c r="AD574" i="3"/>
  <c r="AE574" i="3" s="1"/>
  <c r="AD573" i="3"/>
  <c r="AE573" i="3" s="1"/>
  <c r="AD572" i="3"/>
  <c r="AE572" i="3" s="1"/>
  <c r="AD571" i="3"/>
  <c r="AE571" i="3" s="1"/>
  <c r="AD570" i="3"/>
  <c r="AE570" i="3" s="1"/>
  <c r="AD569" i="3"/>
  <c r="AE569" i="3" s="1"/>
  <c r="AD568" i="3"/>
  <c r="AE568" i="3" s="1"/>
  <c r="AD567" i="3"/>
  <c r="AE567" i="3" s="1"/>
  <c r="AD566" i="3"/>
  <c r="AE566" i="3" s="1"/>
  <c r="AD565" i="3"/>
  <c r="AE565" i="3" s="1"/>
  <c r="AD564" i="3"/>
  <c r="AE564" i="3" s="1"/>
  <c r="AD563" i="3"/>
  <c r="AE563" i="3" s="1"/>
  <c r="AD562" i="3"/>
  <c r="AE562" i="3" s="1"/>
  <c r="AD561" i="3"/>
  <c r="AE561" i="3" s="1"/>
  <c r="AD560" i="3"/>
  <c r="AE560" i="3" s="1"/>
  <c r="AD559" i="3"/>
  <c r="AE559" i="3" s="1"/>
  <c r="AD558" i="3"/>
  <c r="AE558" i="3" s="1"/>
  <c r="AD557" i="3"/>
  <c r="AE557" i="3" s="1"/>
  <c r="AD556" i="3"/>
  <c r="AE556" i="3" s="1"/>
  <c r="AD555" i="3"/>
  <c r="AE555" i="3" s="1"/>
  <c r="AD554" i="3"/>
  <c r="AE554" i="3" s="1"/>
  <c r="AD553" i="3"/>
  <c r="AE553" i="3" s="1"/>
  <c r="AD552" i="3"/>
  <c r="AE552" i="3" s="1"/>
  <c r="AD551" i="3"/>
  <c r="AE551" i="3" s="1"/>
  <c r="AD550" i="3"/>
  <c r="AE550" i="3" s="1"/>
  <c r="AD549" i="3"/>
  <c r="AE549" i="3" s="1"/>
  <c r="AD548" i="3"/>
  <c r="AE548" i="3" s="1"/>
  <c r="AD547" i="3"/>
  <c r="AE547" i="3" s="1"/>
  <c r="AD546" i="3"/>
  <c r="AE546" i="3" s="1"/>
  <c r="AD545" i="3"/>
  <c r="AE545" i="3" s="1"/>
  <c r="AD544" i="3"/>
  <c r="AE544" i="3" s="1"/>
  <c r="AD543" i="3"/>
  <c r="AE543" i="3" s="1"/>
  <c r="AD542" i="3"/>
  <c r="AE542" i="3" s="1"/>
  <c r="AD541" i="3"/>
  <c r="AE541" i="3" s="1"/>
  <c r="AD540" i="3"/>
  <c r="AE540" i="3" s="1"/>
  <c r="AD539" i="3"/>
  <c r="AE539" i="3" s="1"/>
  <c r="AD538" i="3"/>
  <c r="AE538" i="3" s="1"/>
  <c r="AD537" i="3"/>
  <c r="AE537" i="3" s="1"/>
  <c r="AD536" i="3"/>
  <c r="AE536" i="3" s="1"/>
  <c r="AD535" i="3"/>
  <c r="AE535" i="3" s="1"/>
  <c r="AD534" i="3"/>
  <c r="AE534" i="3" s="1"/>
  <c r="AD533" i="3"/>
  <c r="AE533" i="3" s="1"/>
  <c r="AD532" i="3"/>
  <c r="AE532" i="3" s="1"/>
  <c r="AD531" i="3"/>
  <c r="AE531" i="3" s="1"/>
  <c r="AD530" i="3"/>
  <c r="AE530" i="3" s="1"/>
  <c r="AD529" i="3"/>
  <c r="AE529" i="3" s="1"/>
  <c r="AD528" i="3"/>
  <c r="AE528" i="3" s="1"/>
  <c r="AD527" i="3"/>
  <c r="AE527" i="3" s="1"/>
  <c r="AD526" i="3"/>
  <c r="AE526" i="3" s="1"/>
  <c r="AD525" i="3"/>
  <c r="AE525" i="3" s="1"/>
  <c r="AD524" i="3"/>
  <c r="AE524" i="3" s="1"/>
  <c r="AD523" i="3"/>
  <c r="AE523" i="3" s="1"/>
  <c r="AD522" i="3"/>
  <c r="AE522" i="3" s="1"/>
  <c r="AD521" i="3"/>
  <c r="AE521" i="3" s="1"/>
  <c r="AD520" i="3"/>
  <c r="AE520" i="3" s="1"/>
  <c r="AD519" i="3"/>
  <c r="AE519" i="3" s="1"/>
  <c r="AD518" i="3"/>
  <c r="AE518" i="3" s="1"/>
  <c r="AD517" i="3"/>
  <c r="AE517" i="3" s="1"/>
  <c r="AD516" i="3"/>
  <c r="AE516" i="3" s="1"/>
  <c r="AD515" i="3"/>
  <c r="AE515" i="3" s="1"/>
  <c r="AD514" i="3"/>
  <c r="AE514" i="3" s="1"/>
  <c r="AD513" i="3"/>
  <c r="AE513" i="3" s="1"/>
  <c r="AD512" i="3"/>
  <c r="AE512" i="3" s="1"/>
  <c r="AD511" i="3"/>
  <c r="AE511" i="3" s="1"/>
  <c r="AD510" i="3"/>
  <c r="AE510" i="3" s="1"/>
  <c r="AD509" i="3"/>
  <c r="AE509" i="3" s="1"/>
  <c r="AD508" i="3"/>
  <c r="AE508" i="3" s="1"/>
  <c r="AD507" i="3"/>
  <c r="AE507" i="3" s="1"/>
  <c r="AD506" i="3"/>
  <c r="AE506" i="3" s="1"/>
  <c r="AD505" i="3"/>
  <c r="AE505" i="3" s="1"/>
  <c r="AD504" i="3"/>
  <c r="AE504" i="3" s="1"/>
  <c r="AD503" i="3"/>
  <c r="AE503" i="3" s="1"/>
  <c r="AD502" i="3"/>
  <c r="AE502" i="3" s="1"/>
  <c r="AD501" i="3"/>
  <c r="AE501" i="3" s="1"/>
  <c r="AD500" i="3"/>
  <c r="AE500" i="3" s="1"/>
  <c r="AD499" i="3"/>
  <c r="AE499" i="3" s="1"/>
  <c r="AD498" i="3"/>
  <c r="AE498" i="3" s="1"/>
  <c r="AD497" i="3"/>
  <c r="AE497" i="3" s="1"/>
  <c r="AD496" i="3"/>
  <c r="AE496" i="3" s="1"/>
  <c r="AD495" i="3"/>
  <c r="AE495" i="3" s="1"/>
  <c r="AD494" i="3"/>
  <c r="AE494" i="3" s="1"/>
  <c r="AD493" i="3"/>
  <c r="AE493" i="3" s="1"/>
  <c r="AD492" i="3"/>
  <c r="AE492" i="3" s="1"/>
  <c r="AD491" i="3"/>
  <c r="AE491" i="3" s="1"/>
  <c r="AD490" i="3"/>
  <c r="AE490" i="3" s="1"/>
  <c r="AD489" i="3"/>
  <c r="AE489" i="3" s="1"/>
  <c r="AD488" i="3"/>
  <c r="AE488" i="3" s="1"/>
  <c r="AD487" i="3"/>
  <c r="AE487" i="3" s="1"/>
  <c r="AD486" i="3"/>
  <c r="AE486" i="3" s="1"/>
  <c r="AD485" i="3"/>
  <c r="AE485" i="3" s="1"/>
  <c r="AD484" i="3"/>
  <c r="AE484" i="3" s="1"/>
  <c r="AD483" i="3"/>
  <c r="AE483" i="3" s="1"/>
  <c r="AD482" i="3"/>
  <c r="AE482" i="3" s="1"/>
  <c r="AD481" i="3"/>
  <c r="AE481" i="3" s="1"/>
  <c r="AD480" i="3"/>
  <c r="AE480" i="3" s="1"/>
  <c r="AD479" i="3"/>
  <c r="AE479" i="3" s="1"/>
  <c r="AD478" i="3"/>
  <c r="AE478" i="3" s="1"/>
  <c r="AD477" i="3"/>
  <c r="AE477" i="3" s="1"/>
  <c r="AD476" i="3"/>
  <c r="AE476" i="3" s="1"/>
  <c r="AD475" i="3"/>
  <c r="AE475" i="3" s="1"/>
  <c r="AD474" i="3"/>
  <c r="AE474" i="3" s="1"/>
  <c r="AD473" i="3"/>
  <c r="AE473" i="3" s="1"/>
  <c r="AD472" i="3"/>
  <c r="AE472" i="3" s="1"/>
  <c r="AD471" i="3"/>
  <c r="AE471" i="3" s="1"/>
  <c r="AD470" i="3"/>
  <c r="AE470" i="3" s="1"/>
  <c r="AD469" i="3"/>
  <c r="AE469" i="3" s="1"/>
  <c r="AD468" i="3"/>
  <c r="AE468" i="3" s="1"/>
  <c r="AD467" i="3"/>
  <c r="AE467" i="3" s="1"/>
  <c r="AD466" i="3"/>
  <c r="AE466" i="3" s="1"/>
  <c r="AD465" i="3"/>
  <c r="AE465" i="3" s="1"/>
  <c r="AD464" i="3"/>
  <c r="AE464" i="3" s="1"/>
  <c r="AD463" i="3"/>
  <c r="AE463" i="3" s="1"/>
  <c r="AD462" i="3"/>
  <c r="AE462" i="3" s="1"/>
  <c r="AD461" i="3"/>
  <c r="AE461" i="3" s="1"/>
  <c r="AD460" i="3"/>
  <c r="AE460" i="3" s="1"/>
  <c r="AD459" i="3"/>
  <c r="AE459" i="3" s="1"/>
  <c r="AD458" i="3"/>
  <c r="AE458" i="3" s="1"/>
  <c r="AD457" i="3"/>
  <c r="AE457" i="3" s="1"/>
  <c r="AD456" i="3"/>
  <c r="AE456" i="3" s="1"/>
  <c r="AD455" i="3"/>
  <c r="AE455" i="3" s="1"/>
  <c r="AD454" i="3"/>
  <c r="AE454" i="3" s="1"/>
  <c r="AD453" i="3"/>
  <c r="AE453" i="3" s="1"/>
  <c r="AD452" i="3"/>
  <c r="AE452" i="3" s="1"/>
  <c r="AD451" i="3"/>
  <c r="AE451" i="3" s="1"/>
  <c r="AD450" i="3"/>
  <c r="AE450" i="3" s="1"/>
  <c r="AD449" i="3"/>
  <c r="AE449" i="3" s="1"/>
  <c r="AD448" i="3"/>
  <c r="AE448" i="3" s="1"/>
  <c r="AD447" i="3"/>
  <c r="AE447" i="3" s="1"/>
  <c r="AD446" i="3"/>
  <c r="AE446" i="3" s="1"/>
  <c r="AD445" i="3"/>
  <c r="AE445" i="3" s="1"/>
  <c r="AD444" i="3"/>
  <c r="AE444" i="3" s="1"/>
  <c r="AD443" i="3"/>
  <c r="AE443" i="3" s="1"/>
  <c r="AD442" i="3"/>
  <c r="AE442" i="3" s="1"/>
  <c r="AD441" i="3"/>
  <c r="AE441" i="3" s="1"/>
  <c r="AD440" i="3"/>
  <c r="AE440" i="3" s="1"/>
  <c r="AD439" i="3"/>
  <c r="AE439" i="3" s="1"/>
  <c r="AD438" i="3"/>
  <c r="AE438" i="3" s="1"/>
  <c r="AD437" i="3"/>
  <c r="AE437" i="3" s="1"/>
  <c r="AD436" i="3"/>
  <c r="AE436" i="3" s="1"/>
  <c r="AD435" i="3"/>
  <c r="AE435" i="3" s="1"/>
  <c r="AD434" i="3"/>
  <c r="AE434" i="3" s="1"/>
  <c r="AD433" i="3"/>
  <c r="AE433" i="3" s="1"/>
  <c r="AD432" i="3"/>
  <c r="AE432" i="3" s="1"/>
  <c r="AD431" i="3"/>
  <c r="AE431" i="3" s="1"/>
  <c r="AD430" i="3"/>
  <c r="AE430" i="3" s="1"/>
  <c r="AD429" i="3"/>
  <c r="AE429" i="3" s="1"/>
  <c r="AD428" i="3"/>
  <c r="AE428" i="3" s="1"/>
  <c r="AD427" i="3"/>
  <c r="AE427" i="3" s="1"/>
  <c r="AD426" i="3"/>
  <c r="AE426" i="3" s="1"/>
  <c r="AD425" i="3"/>
  <c r="AE425" i="3" s="1"/>
  <c r="AD424" i="3"/>
  <c r="AE424" i="3" s="1"/>
  <c r="AD423" i="3"/>
  <c r="AE423" i="3" s="1"/>
  <c r="AD422" i="3"/>
  <c r="AE422" i="3" s="1"/>
  <c r="AD421" i="3"/>
  <c r="AE421" i="3" s="1"/>
  <c r="AD420" i="3"/>
  <c r="AE420" i="3" s="1"/>
  <c r="AD419" i="3"/>
  <c r="AE419" i="3" s="1"/>
  <c r="AD418" i="3"/>
  <c r="AE418" i="3" s="1"/>
  <c r="AD417" i="3"/>
  <c r="AE417" i="3" s="1"/>
  <c r="AD416" i="3"/>
  <c r="AE416" i="3" s="1"/>
  <c r="AD415" i="3"/>
  <c r="AE415" i="3" s="1"/>
  <c r="AD414" i="3"/>
  <c r="AE414" i="3" s="1"/>
  <c r="AD413" i="3"/>
  <c r="AE413" i="3" s="1"/>
  <c r="AD412" i="3"/>
  <c r="AE412" i="3" s="1"/>
  <c r="AD411" i="3"/>
  <c r="AE411" i="3" s="1"/>
  <c r="AD410" i="3"/>
  <c r="AE410" i="3" s="1"/>
  <c r="AD409" i="3"/>
  <c r="AE409" i="3" s="1"/>
  <c r="AD408" i="3"/>
  <c r="AE408" i="3" s="1"/>
  <c r="AD407" i="3"/>
  <c r="AE407" i="3" s="1"/>
  <c r="AD406" i="3"/>
  <c r="AE406" i="3" s="1"/>
  <c r="AD405" i="3"/>
  <c r="AE405" i="3" s="1"/>
  <c r="AD404" i="3"/>
  <c r="AE404" i="3" s="1"/>
  <c r="AD403" i="3"/>
  <c r="AE403" i="3" s="1"/>
  <c r="AD402" i="3"/>
  <c r="AE402" i="3" s="1"/>
  <c r="AD401" i="3"/>
  <c r="AE401" i="3" s="1"/>
  <c r="AD400" i="3"/>
  <c r="AE400" i="3" s="1"/>
  <c r="AD399" i="3"/>
  <c r="AE399" i="3" s="1"/>
  <c r="AD398" i="3"/>
  <c r="AE398" i="3" s="1"/>
  <c r="AD397" i="3"/>
  <c r="AE397" i="3" s="1"/>
  <c r="AD396" i="3"/>
  <c r="AE396" i="3" s="1"/>
  <c r="AD395" i="3"/>
  <c r="AE395" i="3" s="1"/>
  <c r="AD394" i="3"/>
  <c r="AE394" i="3" s="1"/>
  <c r="AD393" i="3"/>
  <c r="AE393" i="3" s="1"/>
  <c r="AD392" i="3"/>
  <c r="AE392" i="3" s="1"/>
  <c r="AD391" i="3"/>
  <c r="AE391" i="3" s="1"/>
  <c r="AD390" i="3"/>
  <c r="AE390" i="3" s="1"/>
  <c r="AD389" i="3"/>
  <c r="AE389" i="3" s="1"/>
  <c r="AD388" i="3"/>
  <c r="AE388" i="3" s="1"/>
  <c r="AD387" i="3"/>
  <c r="AE387" i="3" s="1"/>
  <c r="AD386" i="3"/>
  <c r="AE386" i="3" s="1"/>
  <c r="AD385" i="3"/>
  <c r="AE385" i="3" s="1"/>
  <c r="AD384" i="3"/>
  <c r="AE384" i="3" s="1"/>
  <c r="AD383" i="3"/>
  <c r="AE383" i="3" s="1"/>
  <c r="AD382" i="3"/>
  <c r="AE382" i="3" s="1"/>
  <c r="AD381" i="3"/>
  <c r="AE381" i="3" s="1"/>
  <c r="AD380" i="3"/>
  <c r="AE380" i="3" s="1"/>
  <c r="AD379" i="3"/>
  <c r="AE379" i="3" s="1"/>
  <c r="AD378" i="3"/>
  <c r="AE378" i="3" s="1"/>
  <c r="AD377" i="3"/>
  <c r="AE377" i="3" s="1"/>
  <c r="AD376" i="3"/>
  <c r="AE376" i="3" s="1"/>
  <c r="AD375" i="3"/>
  <c r="AE375" i="3" s="1"/>
  <c r="AD374" i="3"/>
  <c r="AE374" i="3" s="1"/>
  <c r="AD373" i="3"/>
  <c r="AE373" i="3" s="1"/>
  <c r="AD372" i="3"/>
  <c r="AE372" i="3" s="1"/>
  <c r="AD371" i="3"/>
  <c r="AE371" i="3" s="1"/>
  <c r="AD370" i="3"/>
  <c r="AE370" i="3" s="1"/>
  <c r="AD369" i="3"/>
  <c r="AE369" i="3" s="1"/>
  <c r="AD368" i="3"/>
  <c r="AE368" i="3" s="1"/>
  <c r="AD367" i="3"/>
  <c r="AE367" i="3" s="1"/>
  <c r="AD366" i="3"/>
  <c r="AE366" i="3" s="1"/>
  <c r="AD365" i="3"/>
  <c r="AE365" i="3" s="1"/>
  <c r="AD364" i="3"/>
  <c r="AE364" i="3" s="1"/>
  <c r="AD363" i="3"/>
  <c r="AE363" i="3" s="1"/>
  <c r="AD362" i="3"/>
  <c r="AE362" i="3" s="1"/>
  <c r="AD361" i="3"/>
  <c r="AE361" i="3" s="1"/>
  <c r="AD360" i="3"/>
  <c r="AE360" i="3" s="1"/>
  <c r="AD359" i="3"/>
  <c r="AE359" i="3" s="1"/>
  <c r="AD358" i="3"/>
  <c r="AE358" i="3" s="1"/>
  <c r="AD357" i="3"/>
  <c r="AE357" i="3" s="1"/>
  <c r="AD356" i="3"/>
  <c r="AE356" i="3" s="1"/>
  <c r="AD355" i="3"/>
  <c r="AE355" i="3" s="1"/>
  <c r="AD354" i="3"/>
  <c r="AE354" i="3" s="1"/>
  <c r="AD353" i="3"/>
  <c r="AE353" i="3" s="1"/>
  <c r="AD352" i="3"/>
  <c r="AE352" i="3" s="1"/>
  <c r="AD351" i="3"/>
  <c r="AE351" i="3" s="1"/>
  <c r="AD350" i="3"/>
  <c r="AE350" i="3" s="1"/>
  <c r="AD349" i="3"/>
  <c r="AE349" i="3" s="1"/>
  <c r="AD348" i="3"/>
  <c r="AE348" i="3" s="1"/>
  <c r="AD347" i="3"/>
  <c r="AE347" i="3" s="1"/>
  <c r="AD346" i="3"/>
  <c r="AE346" i="3" s="1"/>
  <c r="AD345" i="3"/>
  <c r="AE345" i="3" s="1"/>
  <c r="AD344" i="3"/>
  <c r="AE344" i="3" s="1"/>
  <c r="AD343" i="3"/>
  <c r="AE343" i="3" s="1"/>
  <c r="AD342" i="3"/>
  <c r="AE342" i="3" s="1"/>
  <c r="AD341" i="3"/>
  <c r="AE341" i="3" s="1"/>
  <c r="AD340" i="3"/>
  <c r="AE340" i="3" s="1"/>
  <c r="AD339" i="3"/>
  <c r="AE339" i="3" s="1"/>
  <c r="AD338" i="3"/>
  <c r="AE338" i="3" s="1"/>
  <c r="AD337" i="3"/>
  <c r="AE337" i="3" s="1"/>
  <c r="AD336" i="3"/>
  <c r="AE336" i="3" s="1"/>
  <c r="AD335" i="3"/>
  <c r="AE335" i="3" s="1"/>
  <c r="AD334" i="3"/>
  <c r="AE334" i="3" s="1"/>
  <c r="AD333" i="3"/>
  <c r="AE333" i="3" s="1"/>
  <c r="AD332" i="3"/>
  <c r="AE332" i="3" s="1"/>
  <c r="AD331" i="3"/>
  <c r="AE331" i="3" s="1"/>
  <c r="AD330" i="3"/>
  <c r="AE330" i="3" s="1"/>
  <c r="AD329" i="3"/>
  <c r="AE329" i="3" s="1"/>
  <c r="AD328" i="3"/>
  <c r="AE328" i="3" s="1"/>
  <c r="AD327" i="3"/>
  <c r="AE327" i="3" s="1"/>
  <c r="AD326" i="3"/>
  <c r="AE326" i="3" s="1"/>
  <c r="AD325" i="3"/>
  <c r="AE325" i="3" s="1"/>
  <c r="AD324" i="3"/>
  <c r="AE324" i="3" s="1"/>
  <c r="AD323" i="3"/>
  <c r="AE323" i="3" s="1"/>
  <c r="AD322" i="3"/>
  <c r="AE322" i="3" s="1"/>
  <c r="AD321" i="3"/>
  <c r="AE321" i="3" s="1"/>
  <c r="AD320" i="3"/>
  <c r="AE320" i="3" s="1"/>
  <c r="AD319" i="3"/>
  <c r="AE319" i="3" s="1"/>
  <c r="AD318" i="3"/>
  <c r="AE318" i="3" s="1"/>
  <c r="AD317" i="3"/>
  <c r="AE317" i="3" s="1"/>
  <c r="AD316" i="3"/>
  <c r="AE316" i="3" s="1"/>
  <c r="AD315" i="3"/>
  <c r="AE315" i="3" s="1"/>
  <c r="AD314" i="3"/>
  <c r="AE314" i="3" s="1"/>
  <c r="AD313" i="3"/>
  <c r="AE313" i="3" s="1"/>
  <c r="AD312" i="3"/>
  <c r="AE312" i="3" s="1"/>
  <c r="AD311" i="3"/>
  <c r="AE311" i="3" s="1"/>
  <c r="AD310" i="3"/>
  <c r="AE310" i="3" s="1"/>
  <c r="AD309" i="3"/>
  <c r="AE309" i="3" s="1"/>
  <c r="AD308" i="3"/>
  <c r="AE308" i="3" s="1"/>
  <c r="AD307" i="3"/>
  <c r="AE307" i="3" s="1"/>
  <c r="AD306" i="3"/>
  <c r="AE306" i="3" s="1"/>
  <c r="AD305" i="3"/>
  <c r="AE305" i="3" s="1"/>
  <c r="AD304" i="3"/>
  <c r="AE304" i="3" s="1"/>
  <c r="AD303" i="3"/>
  <c r="AE303" i="3" s="1"/>
  <c r="AD302" i="3"/>
  <c r="AE302" i="3" s="1"/>
  <c r="AD301" i="3"/>
  <c r="AE301" i="3" s="1"/>
  <c r="AD300" i="3"/>
  <c r="AE300" i="3" s="1"/>
  <c r="AD299" i="3"/>
  <c r="AE299" i="3" s="1"/>
  <c r="AD298" i="3"/>
  <c r="AE298" i="3" s="1"/>
  <c r="AD297" i="3"/>
  <c r="AE297" i="3" s="1"/>
  <c r="AD296" i="3"/>
  <c r="AE296" i="3" s="1"/>
  <c r="AD295" i="3"/>
  <c r="AE295" i="3" s="1"/>
  <c r="AD294" i="3"/>
  <c r="AE294" i="3" s="1"/>
  <c r="AD293" i="3"/>
  <c r="AE293" i="3" s="1"/>
  <c r="AD292" i="3"/>
  <c r="AE292" i="3" s="1"/>
  <c r="AD291" i="3"/>
  <c r="AE291" i="3" s="1"/>
  <c r="AD290" i="3"/>
  <c r="AE290" i="3" s="1"/>
  <c r="AD289" i="3"/>
  <c r="AE289" i="3" s="1"/>
  <c r="AD288" i="3"/>
  <c r="AE288" i="3" s="1"/>
  <c r="AD287" i="3"/>
  <c r="AE287" i="3" s="1"/>
  <c r="AD286" i="3"/>
  <c r="AE286" i="3" s="1"/>
  <c r="AD285" i="3"/>
  <c r="AE285" i="3" s="1"/>
  <c r="AD284" i="3"/>
  <c r="AE284" i="3" s="1"/>
  <c r="AD283" i="3"/>
  <c r="AE283" i="3" s="1"/>
  <c r="AD282" i="3"/>
  <c r="AE282" i="3" s="1"/>
  <c r="AD281" i="3"/>
  <c r="AE281" i="3" s="1"/>
  <c r="AD280" i="3"/>
  <c r="AE280" i="3" s="1"/>
  <c r="AD279" i="3"/>
  <c r="AE279" i="3" s="1"/>
  <c r="AD278" i="3"/>
  <c r="AE278" i="3" s="1"/>
  <c r="AD277" i="3"/>
  <c r="AE277" i="3" s="1"/>
  <c r="AD276" i="3"/>
  <c r="AE276" i="3" s="1"/>
  <c r="AD275" i="3"/>
  <c r="AE275" i="3" s="1"/>
  <c r="AD274" i="3"/>
  <c r="AE274" i="3" s="1"/>
  <c r="AD273" i="3"/>
  <c r="AE273" i="3" s="1"/>
  <c r="AD272" i="3"/>
  <c r="AE272" i="3" s="1"/>
  <c r="AD271" i="3"/>
  <c r="AE271" i="3" s="1"/>
  <c r="AD270" i="3"/>
  <c r="AE270" i="3" s="1"/>
  <c r="AD269" i="3"/>
  <c r="AE269" i="3" s="1"/>
  <c r="AD268" i="3"/>
  <c r="AE268" i="3" s="1"/>
  <c r="AD267" i="3"/>
  <c r="AE267" i="3" s="1"/>
  <c r="AD266" i="3"/>
  <c r="AE266" i="3" s="1"/>
  <c r="AD265" i="3"/>
  <c r="AE265" i="3" s="1"/>
  <c r="AD264" i="3"/>
  <c r="AE264" i="3" s="1"/>
  <c r="AD263" i="3"/>
  <c r="AE263" i="3" s="1"/>
  <c r="AD262" i="3"/>
  <c r="AE262" i="3" s="1"/>
  <c r="AD261" i="3"/>
  <c r="AE261" i="3" s="1"/>
  <c r="AD260" i="3"/>
  <c r="AE260" i="3" s="1"/>
  <c r="AD259" i="3"/>
  <c r="AE259" i="3" s="1"/>
  <c r="AD258" i="3"/>
  <c r="AE258" i="3" s="1"/>
  <c r="AD257" i="3"/>
  <c r="AE257" i="3" s="1"/>
  <c r="AD256" i="3"/>
  <c r="AE256" i="3" s="1"/>
  <c r="AD255" i="3"/>
  <c r="AE255" i="3" s="1"/>
  <c r="AD254" i="3"/>
  <c r="AE254" i="3" s="1"/>
  <c r="AD253" i="3"/>
  <c r="AE253" i="3" s="1"/>
  <c r="AD252" i="3"/>
  <c r="AE252" i="3" s="1"/>
  <c r="AD251" i="3"/>
  <c r="AE251" i="3" s="1"/>
  <c r="AD250" i="3"/>
  <c r="AE250" i="3" s="1"/>
  <c r="AD249" i="3"/>
  <c r="AE249" i="3" s="1"/>
  <c r="AD248" i="3"/>
  <c r="AE248" i="3" s="1"/>
  <c r="AD247" i="3"/>
  <c r="AE247" i="3" s="1"/>
  <c r="AD246" i="3"/>
  <c r="AE246" i="3" s="1"/>
  <c r="AD245" i="3"/>
  <c r="AE245" i="3" s="1"/>
  <c r="AD244" i="3"/>
  <c r="AE244" i="3" s="1"/>
  <c r="AD243" i="3"/>
  <c r="AE243" i="3" s="1"/>
  <c r="AD242" i="3"/>
  <c r="AE242" i="3" s="1"/>
  <c r="AD241" i="3"/>
  <c r="AE241" i="3" s="1"/>
  <c r="AD240" i="3"/>
  <c r="AE240" i="3" s="1"/>
  <c r="AD239" i="3"/>
  <c r="AE239" i="3" s="1"/>
  <c r="AD238" i="3"/>
  <c r="AE238" i="3" s="1"/>
  <c r="AD237" i="3"/>
  <c r="AE237" i="3" s="1"/>
  <c r="AD236" i="3"/>
  <c r="AE236" i="3" s="1"/>
  <c r="AD235" i="3"/>
  <c r="AE235" i="3" s="1"/>
  <c r="AD234" i="3"/>
  <c r="AE234" i="3" s="1"/>
  <c r="AD233" i="3"/>
  <c r="AE233" i="3" s="1"/>
  <c r="AD232" i="3"/>
  <c r="AE232" i="3" s="1"/>
  <c r="AD231" i="3"/>
  <c r="AE231" i="3" s="1"/>
  <c r="AD230" i="3"/>
  <c r="AE230" i="3" s="1"/>
  <c r="AD229" i="3"/>
  <c r="AE229" i="3" s="1"/>
  <c r="AD228" i="3"/>
  <c r="AE228" i="3" s="1"/>
  <c r="AD227" i="3"/>
  <c r="AE227" i="3" s="1"/>
  <c r="AD226" i="3"/>
  <c r="AE226" i="3" s="1"/>
  <c r="AD225" i="3"/>
  <c r="AE225" i="3" s="1"/>
  <c r="AD224" i="3"/>
  <c r="AE224" i="3" s="1"/>
  <c r="AD223" i="3"/>
  <c r="AE223" i="3" s="1"/>
  <c r="AD222" i="3"/>
  <c r="AE222" i="3" s="1"/>
  <c r="AD221" i="3"/>
  <c r="AE221" i="3" s="1"/>
  <c r="AD220" i="3"/>
  <c r="AE220" i="3" s="1"/>
  <c r="AD219" i="3"/>
  <c r="AE219" i="3" s="1"/>
  <c r="AD218" i="3"/>
  <c r="AE218" i="3" s="1"/>
  <c r="AD217" i="3"/>
  <c r="AE217" i="3" s="1"/>
  <c r="AD216" i="3"/>
  <c r="AE216" i="3" s="1"/>
  <c r="AD215" i="3"/>
  <c r="AE215" i="3" s="1"/>
  <c r="AD214" i="3"/>
  <c r="AE214" i="3" s="1"/>
  <c r="AD213" i="3"/>
  <c r="AE213" i="3" s="1"/>
  <c r="AD212" i="3"/>
  <c r="AE212" i="3" s="1"/>
  <c r="AD211" i="3"/>
  <c r="AE211" i="3" s="1"/>
  <c r="AD210" i="3"/>
  <c r="AE210" i="3" s="1"/>
  <c r="AD209" i="3"/>
  <c r="AE209" i="3" s="1"/>
  <c r="AD208" i="3"/>
  <c r="AE208" i="3" s="1"/>
  <c r="AD207" i="3"/>
  <c r="AE207" i="3" s="1"/>
  <c r="AD206" i="3"/>
  <c r="AE206" i="3" s="1"/>
  <c r="AD205" i="3"/>
  <c r="AE205" i="3" s="1"/>
  <c r="AD204" i="3"/>
  <c r="AE204" i="3" s="1"/>
  <c r="AD203" i="3"/>
  <c r="AE203" i="3" s="1"/>
  <c r="AD202" i="3"/>
  <c r="AE202" i="3" s="1"/>
  <c r="AD201" i="3"/>
  <c r="AE201" i="3" s="1"/>
  <c r="AD200" i="3"/>
  <c r="AE200" i="3" s="1"/>
  <c r="AD199" i="3"/>
  <c r="AE199" i="3" s="1"/>
  <c r="AD198" i="3"/>
  <c r="AE198" i="3" s="1"/>
  <c r="AD197" i="3"/>
  <c r="AE197" i="3" s="1"/>
  <c r="AD196" i="3"/>
  <c r="AE196" i="3" s="1"/>
  <c r="AD195" i="3"/>
  <c r="AE195" i="3" s="1"/>
  <c r="AD194" i="3"/>
  <c r="AE194" i="3" s="1"/>
  <c r="AD193" i="3"/>
  <c r="AE193" i="3" s="1"/>
  <c r="AD192" i="3"/>
  <c r="AE192" i="3" s="1"/>
  <c r="AD191" i="3"/>
  <c r="AE191" i="3" s="1"/>
  <c r="AD190" i="3"/>
  <c r="AE190" i="3" s="1"/>
  <c r="AD189" i="3"/>
  <c r="AE189" i="3" s="1"/>
  <c r="AD188" i="3"/>
  <c r="AE188" i="3" s="1"/>
  <c r="AD187" i="3"/>
  <c r="AE187" i="3" s="1"/>
  <c r="AD186" i="3"/>
  <c r="AE186" i="3" s="1"/>
  <c r="AD185" i="3"/>
  <c r="AE185" i="3" s="1"/>
  <c r="AD184" i="3"/>
  <c r="AE184" i="3" s="1"/>
  <c r="AD183" i="3"/>
  <c r="AE183" i="3" s="1"/>
  <c r="AD182" i="3"/>
  <c r="AE182" i="3" s="1"/>
  <c r="AD181" i="3"/>
  <c r="AE181" i="3" s="1"/>
  <c r="AD180" i="3"/>
  <c r="AE180" i="3" s="1"/>
  <c r="AD179" i="3"/>
  <c r="AE179" i="3" s="1"/>
  <c r="AD178" i="3"/>
  <c r="AE178" i="3" s="1"/>
  <c r="AD177" i="3"/>
  <c r="AE177" i="3" s="1"/>
  <c r="AD176" i="3"/>
  <c r="AE176" i="3" s="1"/>
  <c r="AD175" i="3"/>
  <c r="AE175" i="3" s="1"/>
  <c r="AD174" i="3"/>
  <c r="AE174" i="3" s="1"/>
  <c r="AD173" i="3"/>
  <c r="AE173" i="3" s="1"/>
  <c r="AD172" i="3"/>
  <c r="AE172" i="3" s="1"/>
  <c r="AD171" i="3"/>
  <c r="AE171" i="3" s="1"/>
  <c r="AD170" i="3"/>
  <c r="AE170" i="3" s="1"/>
  <c r="AD169" i="3"/>
  <c r="AE169" i="3" s="1"/>
  <c r="AD168" i="3"/>
  <c r="AE168" i="3" s="1"/>
  <c r="AD167" i="3"/>
  <c r="AE167" i="3" s="1"/>
  <c r="AD166" i="3"/>
  <c r="AE166" i="3" s="1"/>
  <c r="AD165" i="3"/>
  <c r="AE165" i="3" s="1"/>
  <c r="AD164" i="3"/>
  <c r="AE164" i="3" s="1"/>
  <c r="AD163" i="3"/>
  <c r="AE163" i="3" s="1"/>
  <c r="AD162" i="3"/>
  <c r="AE162" i="3" s="1"/>
  <c r="AD161" i="3"/>
  <c r="AE161" i="3" s="1"/>
  <c r="AD160" i="3"/>
  <c r="AE160" i="3" s="1"/>
  <c r="AD159" i="3"/>
  <c r="AE159" i="3" s="1"/>
  <c r="AD158" i="3"/>
  <c r="AE158" i="3" s="1"/>
  <c r="AD157" i="3"/>
  <c r="AE157" i="3" s="1"/>
  <c r="AD156" i="3"/>
  <c r="AE156" i="3" s="1"/>
  <c r="AD155" i="3"/>
  <c r="AE155" i="3" s="1"/>
  <c r="AD154" i="3"/>
  <c r="AE154" i="3" s="1"/>
  <c r="AD153" i="3"/>
  <c r="AE153" i="3" s="1"/>
  <c r="AD152" i="3"/>
  <c r="AE152" i="3" s="1"/>
  <c r="AD151" i="3"/>
  <c r="AE151" i="3" s="1"/>
  <c r="AD150" i="3"/>
  <c r="AE150" i="3" s="1"/>
  <c r="AD149" i="3"/>
  <c r="AE149" i="3" s="1"/>
  <c r="AD148" i="3"/>
  <c r="AE148" i="3" s="1"/>
  <c r="AD147" i="3"/>
  <c r="AE147" i="3" s="1"/>
  <c r="AD146" i="3"/>
  <c r="AE146" i="3" s="1"/>
  <c r="AD145" i="3"/>
  <c r="AE145" i="3" s="1"/>
  <c r="AD144" i="3"/>
  <c r="AE144" i="3" s="1"/>
  <c r="AD143" i="3"/>
  <c r="AE143" i="3" s="1"/>
  <c r="AD142" i="3"/>
  <c r="AE142" i="3" s="1"/>
  <c r="AD141" i="3"/>
  <c r="AE141" i="3" s="1"/>
  <c r="AD140" i="3"/>
  <c r="AE140" i="3" s="1"/>
  <c r="AD139" i="3"/>
  <c r="AE139" i="3" s="1"/>
  <c r="AD138" i="3"/>
  <c r="AE138" i="3" s="1"/>
  <c r="AD137" i="3"/>
  <c r="AE137" i="3" s="1"/>
  <c r="AD136" i="3"/>
  <c r="AE136" i="3" s="1"/>
  <c r="AD135" i="3"/>
  <c r="AE135" i="3" s="1"/>
  <c r="AD134" i="3"/>
  <c r="AE134" i="3" s="1"/>
  <c r="AD133" i="3"/>
  <c r="AE133" i="3" s="1"/>
  <c r="AD132" i="3"/>
  <c r="AE132" i="3" s="1"/>
  <c r="AD131" i="3"/>
  <c r="AE131" i="3" s="1"/>
  <c r="AD130" i="3"/>
  <c r="AE130" i="3" s="1"/>
  <c r="AD129" i="3"/>
  <c r="AE129" i="3" s="1"/>
  <c r="AD128" i="3"/>
  <c r="AE128" i="3" s="1"/>
  <c r="AD127" i="3"/>
  <c r="AE127" i="3" s="1"/>
  <c r="AD126" i="3"/>
  <c r="AE126" i="3" s="1"/>
  <c r="AD125" i="3"/>
  <c r="AE125" i="3" s="1"/>
  <c r="AD124" i="3"/>
  <c r="AE124" i="3" s="1"/>
  <c r="AD123" i="3"/>
  <c r="AE123" i="3" s="1"/>
  <c r="AD122" i="3"/>
  <c r="AE122" i="3" s="1"/>
  <c r="AD121" i="3"/>
  <c r="AE121" i="3" s="1"/>
  <c r="AD120" i="3"/>
  <c r="AE120" i="3" s="1"/>
  <c r="AD119" i="3"/>
  <c r="AE119" i="3" s="1"/>
  <c r="AD118" i="3"/>
  <c r="AE118" i="3" s="1"/>
  <c r="AD117" i="3"/>
  <c r="AE117" i="3" s="1"/>
  <c r="AD116" i="3"/>
  <c r="AE116" i="3" s="1"/>
  <c r="AD115" i="3"/>
  <c r="AE115" i="3" s="1"/>
  <c r="AD114" i="3"/>
  <c r="AE114" i="3" s="1"/>
  <c r="AD113" i="3"/>
  <c r="AE113" i="3" s="1"/>
  <c r="AD112" i="3"/>
  <c r="AE112" i="3" s="1"/>
  <c r="AD111" i="3"/>
  <c r="AE111" i="3" s="1"/>
  <c r="AD110" i="3"/>
  <c r="AE110" i="3" s="1"/>
  <c r="AD109" i="3"/>
  <c r="AE109" i="3" s="1"/>
  <c r="AD108" i="3"/>
  <c r="AE108" i="3" s="1"/>
  <c r="AD107" i="3"/>
  <c r="AE107" i="3" s="1"/>
  <c r="AD106" i="3"/>
  <c r="AE106" i="3" s="1"/>
  <c r="AD105" i="3"/>
  <c r="AE105" i="3" s="1"/>
  <c r="AD104" i="3"/>
  <c r="AE104" i="3" s="1"/>
  <c r="AD103" i="3"/>
  <c r="AE103" i="3" s="1"/>
  <c r="AD102" i="3"/>
  <c r="AE102" i="3" s="1"/>
  <c r="AD101" i="3"/>
  <c r="AE101" i="3" s="1"/>
  <c r="AD100" i="3"/>
  <c r="AE100" i="3" s="1"/>
  <c r="AD99" i="3"/>
  <c r="AE99" i="3" s="1"/>
  <c r="AD98" i="3"/>
  <c r="AE98" i="3" s="1"/>
  <c r="AD97" i="3"/>
  <c r="AE97" i="3" s="1"/>
  <c r="AD96" i="3"/>
  <c r="AE96" i="3" s="1"/>
  <c r="AD95" i="3"/>
  <c r="AE95" i="3" s="1"/>
  <c r="AD94" i="3"/>
  <c r="AE94" i="3" s="1"/>
  <c r="AD93" i="3"/>
  <c r="AE93" i="3" s="1"/>
  <c r="AD92" i="3"/>
  <c r="AE92" i="3" s="1"/>
  <c r="AD91" i="3"/>
  <c r="AE91" i="3" s="1"/>
  <c r="AD90" i="3"/>
  <c r="AE90" i="3" s="1"/>
  <c r="AD89" i="3"/>
  <c r="AE89" i="3" s="1"/>
  <c r="AD88" i="3"/>
  <c r="AE88" i="3" s="1"/>
  <c r="AD87" i="3"/>
  <c r="AE87" i="3" s="1"/>
  <c r="AD86" i="3"/>
  <c r="AE86" i="3" s="1"/>
  <c r="AD85" i="3"/>
  <c r="AE85" i="3" s="1"/>
  <c r="AD84" i="3"/>
  <c r="AE84" i="3" s="1"/>
  <c r="AD83" i="3"/>
  <c r="AE83" i="3" s="1"/>
  <c r="AD82" i="3"/>
  <c r="AE82" i="3" s="1"/>
  <c r="AD81" i="3"/>
  <c r="AE81" i="3" s="1"/>
  <c r="AD80" i="3"/>
  <c r="AE80" i="3" s="1"/>
  <c r="AD79" i="3"/>
  <c r="AE79" i="3" s="1"/>
  <c r="AD78" i="3"/>
  <c r="AE78" i="3" s="1"/>
  <c r="AD77" i="3"/>
  <c r="AE77" i="3" s="1"/>
  <c r="AD76" i="3"/>
  <c r="AE76" i="3" s="1"/>
  <c r="AD75" i="3"/>
  <c r="AE75" i="3" s="1"/>
  <c r="AD74" i="3"/>
  <c r="AE74" i="3" s="1"/>
  <c r="AD73" i="3"/>
  <c r="AE73" i="3" s="1"/>
  <c r="AD72" i="3"/>
  <c r="AE72" i="3" s="1"/>
  <c r="AD71" i="3"/>
  <c r="AE71" i="3" s="1"/>
  <c r="AD70" i="3"/>
  <c r="AE70" i="3" s="1"/>
  <c r="AD69" i="3"/>
  <c r="AE69" i="3" s="1"/>
  <c r="AD68" i="3"/>
  <c r="AE68" i="3" s="1"/>
  <c r="AD67" i="3"/>
  <c r="AE67" i="3" s="1"/>
  <c r="AD66" i="3"/>
  <c r="AE66" i="3" s="1"/>
  <c r="AD65" i="3"/>
  <c r="AE65" i="3" s="1"/>
  <c r="AD64" i="3"/>
  <c r="AE64" i="3" s="1"/>
  <c r="AD63" i="3"/>
  <c r="AE63" i="3" s="1"/>
  <c r="AD62" i="3"/>
  <c r="AE62" i="3" s="1"/>
  <c r="AD61" i="3"/>
  <c r="AE61" i="3" s="1"/>
  <c r="AD60" i="3"/>
  <c r="AE60" i="3" s="1"/>
  <c r="AD59" i="3"/>
  <c r="AE59" i="3" s="1"/>
  <c r="AD58" i="3"/>
  <c r="AE58" i="3" s="1"/>
  <c r="AD57" i="3"/>
  <c r="AE57" i="3" s="1"/>
  <c r="AD56" i="3"/>
  <c r="AE56" i="3" s="1"/>
  <c r="AD55" i="3"/>
  <c r="AE55" i="3" s="1"/>
  <c r="AD54" i="3"/>
  <c r="AE54" i="3" s="1"/>
  <c r="AD53" i="3"/>
  <c r="AE53" i="3" s="1"/>
  <c r="AD52" i="3"/>
  <c r="AE52" i="3" s="1"/>
  <c r="AD51" i="3"/>
  <c r="AE51" i="3" s="1"/>
  <c r="AD50" i="3"/>
  <c r="AE50" i="3" s="1"/>
  <c r="AD49" i="3"/>
  <c r="AE49" i="3" s="1"/>
  <c r="AD48" i="3"/>
  <c r="AE48" i="3" s="1"/>
  <c r="AD47" i="3"/>
  <c r="AE47" i="3" s="1"/>
  <c r="AD46" i="3"/>
  <c r="AE46" i="3" s="1"/>
  <c r="AD45" i="3"/>
  <c r="AE45" i="3" s="1"/>
  <c r="AD44" i="3"/>
  <c r="AE44" i="3" s="1"/>
  <c r="AD43" i="3"/>
  <c r="AE43" i="3" s="1"/>
  <c r="AD42" i="3"/>
  <c r="AE42" i="3" s="1"/>
  <c r="AD41" i="3"/>
  <c r="AE41" i="3" s="1"/>
  <c r="AD40" i="3"/>
  <c r="AE40" i="3" s="1"/>
  <c r="AD39" i="3"/>
  <c r="AE39" i="3" s="1"/>
  <c r="AD38" i="3"/>
  <c r="AE38" i="3" s="1"/>
  <c r="AD37" i="3"/>
  <c r="AE37" i="3" s="1"/>
  <c r="AD36" i="3"/>
  <c r="AE36" i="3" s="1"/>
  <c r="AD35" i="3"/>
  <c r="AE35" i="3" s="1"/>
  <c r="AD34" i="3"/>
  <c r="AE34" i="3" s="1"/>
  <c r="AD33" i="3"/>
  <c r="AE33" i="3" s="1"/>
  <c r="AD32" i="3"/>
  <c r="AE32" i="3" s="1"/>
  <c r="AD31" i="3"/>
  <c r="AE31" i="3" s="1"/>
  <c r="AD30" i="3"/>
  <c r="AE30" i="3" s="1"/>
  <c r="AD29" i="3"/>
  <c r="AE29" i="3" s="1"/>
  <c r="AD28" i="3"/>
  <c r="AE28" i="3" s="1"/>
  <c r="AD27" i="3"/>
  <c r="AE27" i="3" s="1"/>
  <c r="AD26" i="3"/>
  <c r="AE26" i="3" s="1"/>
  <c r="AD25" i="3"/>
  <c r="AE25" i="3" s="1"/>
  <c r="AD24" i="3"/>
  <c r="AE24" i="3" s="1"/>
  <c r="AD23" i="3"/>
  <c r="AE23" i="3" s="1"/>
  <c r="AD22" i="3"/>
  <c r="AE22" i="3" s="1"/>
  <c r="AD21" i="3"/>
  <c r="AE21" i="3" s="1"/>
  <c r="AD20" i="3"/>
  <c r="AE20" i="3" s="1"/>
  <c r="AD19" i="3"/>
  <c r="AE19" i="3" s="1"/>
  <c r="AD18" i="3"/>
  <c r="AE18" i="3" s="1"/>
  <c r="AD17" i="3"/>
  <c r="AE17" i="3" s="1"/>
  <c r="AD16" i="3"/>
  <c r="AE16" i="3" s="1"/>
  <c r="AD15" i="3"/>
  <c r="AE15" i="3" s="1"/>
  <c r="AD14" i="3"/>
  <c r="AE14" i="3" s="1"/>
  <c r="AD13" i="3"/>
  <c r="AE13" i="3" s="1"/>
  <c r="AD12" i="3"/>
  <c r="AE12" i="3" s="1"/>
  <c r="AD11" i="3"/>
  <c r="AE11" i="3" s="1"/>
  <c r="AD10" i="3"/>
  <c r="AE10" i="3" s="1"/>
  <c r="AD9" i="3"/>
  <c r="AE9" i="3" s="1"/>
  <c r="AD8" i="3"/>
  <c r="AE8" i="3" s="1"/>
  <c r="AD7" i="3"/>
  <c r="AE7" i="3" s="1"/>
  <c r="AD6" i="3"/>
  <c r="AE6" i="3" s="1"/>
  <c r="AD5" i="3"/>
  <c r="AE5" i="3" s="1"/>
  <c r="AD4" i="3"/>
  <c r="AE4" i="3" s="1"/>
  <c r="AD3" i="3"/>
  <c r="AE3" i="3" s="1"/>
  <c r="AD2" i="3"/>
  <c r="AE2" i="3" s="1"/>
  <c r="AD1" i="3"/>
  <c r="AE1" i="3" s="1"/>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853" i="3"/>
  <c r="S2854" i="3"/>
  <c r="S2855" i="3"/>
  <c r="S2856" i="3"/>
  <c r="S2857" i="3"/>
  <c r="S2858" i="3"/>
  <c r="S2859" i="3"/>
  <c r="S2860" i="3"/>
  <c r="S2861" i="3"/>
  <c r="S2862" i="3"/>
  <c r="S2863" i="3"/>
  <c r="S2864" i="3"/>
  <c r="S2865" i="3"/>
  <c r="S2866" i="3"/>
  <c r="S2867" i="3"/>
  <c r="S2868" i="3"/>
  <c r="S2869" i="3"/>
  <c r="S2870" i="3"/>
  <c r="S2871" i="3"/>
  <c r="S2872" i="3"/>
  <c r="S2873" i="3"/>
  <c r="S2874" i="3"/>
  <c r="S2875" i="3"/>
  <c r="S2876" i="3"/>
  <c r="S2877" i="3"/>
  <c r="S2878" i="3"/>
  <c r="S2879" i="3"/>
  <c r="S2880" i="3"/>
  <c r="S2881" i="3"/>
  <c r="S2882" i="3"/>
  <c r="S2883" i="3"/>
  <c r="S2884" i="3"/>
  <c r="S2885" i="3"/>
  <c r="S2886" i="3"/>
  <c r="S2887" i="3"/>
  <c r="S2888" i="3"/>
  <c r="S2889" i="3"/>
  <c r="S2890" i="3"/>
  <c r="S2891" i="3"/>
  <c r="S2892" i="3"/>
  <c r="S2893" i="3"/>
  <c r="S2894" i="3"/>
  <c r="S2895" i="3"/>
  <c r="S2896" i="3"/>
  <c r="S2897" i="3"/>
  <c r="S2898" i="3"/>
  <c r="S2899" i="3"/>
  <c r="S2900" i="3"/>
  <c r="S2901" i="3"/>
  <c r="S2902" i="3"/>
  <c r="S2903" i="3"/>
  <c r="S2904" i="3"/>
  <c r="S2905" i="3"/>
  <c r="S2906" i="3"/>
  <c r="S2907" i="3"/>
  <c r="S2908" i="3"/>
  <c r="S2909" i="3"/>
  <c r="S2910" i="3"/>
  <c r="S2911" i="3"/>
  <c r="S2912" i="3"/>
  <c r="S2913" i="3"/>
  <c r="S2914" i="3"/>
  <c r="S2915" i="3"/>
  <c r="S2916" i="3"/>
  <c r="S2917" i="3"/>
  <c r="S2918" i="3"/>
  <c r="S2919" i="3"/>
  <c r="S2920" i="3"/>
  <c r="S2921" i="3"/>
  <c r="S2922" i="3"/>
  <c r="S2923" i="3"/>
  <c r="S2924" i="3"/>
  <c r="S2925" i="3"/>
  <c r="S2926" i="3"/>
  <c r="S2927" i="3"/>
  <c r="S2928" i="3"/>
  <c r="S2929" i="3"/>
  <c r="S2930" i="3"/>
  <c r="S2931" i="3"/>
  <c r="S2932" i="3"/>
  <c r="S2933" i="3"/>
  <c r="S2934" i="3"/>
  <c r="S2935" i="3"/>
  <c r="S2936" i="3"/>
  <c r="S2937" i="3"/>
  <c r="S2938" i="3"/>
  <c r="S2939" i="3"/>
  <c r="S2940" i="3"/>
  <c r="S2941" i="3"/>
  <c r="S2942" i="3"/>
  <c r="S2943" i="3"/>
  <c r="S2944" i="3"/>
  <c r="S2945" i="3"/>
  <c r="S2946" i="3"/>
  <c r="S2947" i="3"/>
  <c r="S2948" i="3"/>
  <c r="S2949" i="3"/>
  <c r="S2950" i="3"/>
  <c r="S2951" i="3"/>
  <c r="S2952" i="3"/>
  <c r="S2953" i="3"/>
  <c r="S2954" i="3"/>
  <c r="S2955" i="3"/>
  <c r="S2956" i="3"/>
  <c r="S2957" i="3"/>
  <c r="S2958" i="3"/>
  <c r="S2959" i="3"/>
  <c r="S2960" i="3"/>
  <c r="S2961" i="3"/>
  <c r="S2962" i="3"/>
  <c r="S2963" i="3"/>
  <c r="S2964" i="3"/>
  <c r="S2965" i="3"/>
  <c r="S2966" i="3"/>
  <c r="S2967" i="3"/>
  <c r="S2968" i="3"/>
  <c r="S2969" i="3"/>
  <c r="S2970" i="3"/>
  <c r="S2971" i="3"/>
  <c r="S2972" i="3"/>
  <c r="S2973" i="3"/>
  <c r="S2974" i="3"/>
  <c r="S2975" i="3"/>
  <c r="S2976" i="3"/>
  <c r="S2977" i="3"/>
  <c r="S2978" i="3"/>
  <c r="S2979" i="3"/>
  <c r="S2980" i="3"/>
  <c r="S2981" i="3"/>
  <c r="S2982" i="3"/>
  <c r="S2983" i="3"/>
  <c r="S2984" i="3"/>
  <c r="S2985" i="3"/>
  <c r="S2986" i="3"/>
  <c r="S2987" i="3"/>
  <c r="S2988" i="3"/>
  <c r="S2989" i="3"/>
  <c r="S2990" i="3"/>
  <c r="S2991" i="3"/>
  <c r="S2992" i="3"/>
  <c r="S2993" i="3"/>
  <c r="S2994" i="3"/>
  <c r="S2995" i="3"/>
  <c r="S2996" i="3"/>
  <c r="S2997" i="3"/>
  <c r="S2998" i="3"/>
  <c r="S2999" i="3"/>
  <c r="S3000" i="3"/>
  <c r="S3001" i="3"/>
  <c r="S3002" i="3"/>
  <c r="S3003" i="3"/>
  <c r="S3004" i="3"/>
  <c r="S3005" i="3"/>
  <c r="S3006" i="3"/>
  <c r="S3007" i="3"/>
  <c r="S3008" i="3"/>
  <c r="S3009" i="3"/>
  <c r="S3010" i="3"/>
  <c r="S3011" i="3"/>
  <c r="S3012" i="3"/>
  <c r="S3013" i="3"/>
  <c r="S3014" i="3"/>
  <c r="S3015" i="3"/>
  <c r="S3016" i="3"/>
  <c r="S3017" i="3"/>
  <c r="S3018" i="3"/>
  <c r="S3019" i="3"/>
  <c r="S3020" i="3"/>
  <c r="S3021" i="3"/>
  <c r="S3022" i="3"/>
  <c r="S3023" i="3"/>
  <c r="S3024" i="3"/>
  <c r="S3025" i="3"/>
  <c r="S3026" i="3"/>
  <c r="S3027" i="3"/>
  <c r="S3028" i="3"/>
  <c r="S3029" i="3"/>
  <c r="S3030" i="3"/>
  <c r="S3031" i="3"/>
  <c r="S3032" i="3"/>
  <c r="S3033" i="3"/>
  <c r="S3034" i="3"/>
  <c r="S3035" i="3"/>
  <c r="S3036" i="3"/>
  <c r="S3037" i="3"/>
  <c r="S3038" i="3"/>
  <c r="S3039" i="3"/>
  <c r="S3040" i="3"/>
  <c r="S3041" i="3"/>
  <c r="S3042" i="3"/>
  <c r="S3043" i="3"/>
  <c r="S3044" i="3"/>
  <c r="S3045" i="3"/>
  <c r="S3046" i="3"/>
  <c r="S3047" i="3"/>
  <c r="S3048" i="3"/>
  <c r="S3049" i="3"/>
  <c r="S3050" i="3"/>
  <c r="S3051" i="3"/>
  <c r="S3052" i="3"/>
  <c r="S3053" i="3"/>
  <c r="S3054" i="3"/>
  <c r="S3055" i="3"/>
  <c r="S3056" i="3"/>
  <c r="S3057" i="3"/>
  <c r="S3058" i="3"/>
  <c r="S3059" i="3"/>
  <c r="S3060" i="3"/>
  <c r="S3061" i="3"/>
  <c r="S3062" i="3"/>
  <c r="S3063" i="3"/>
  <c r="S3064" i="3"/>
  <c r="S3065" i="3"/>
  <c r="S3066" i="3"/>
  <c r="S3067" i="3"/>
  <c r="S3068" i="3"/>
  <c r="S3069" i="3"/>
  <c r="S3070" i="3"/>
  <c r="S3071" i="3"/>
  <c r="S3072" i="3"/>
  <c r="S3073" i="3"/>
  <c r="S3074" i="3"/>
  <c r="S3075" i="3"/>
  <c r="S3076" i="3"/>
  <c r="S3077" i="3"/>
  <c r="S3078" i="3"/>
  <c r="S3079" i="3"/>
  <c r="S3080" i="3"/>
  <c r="S3081" i="3"/>
  <c r="S3082" i="3"/>
  <c r="S3083" i="3"/>
  <c r="S3084" i="3"/>
  <c r="S3085" i="3"/>
  <c r="S3086" i="3"/>
  <c r="S3087" i="3"/>
  <c r="S3088" i="3"/>
  <c r="S3089" i="3"/>
  <c r="S3090" i="3"/>
  <c r="S3091" i="3"/>
  <c r="S3092" i="3"/>
  <c r="S3093" i="3"/>
  <c r="S3094" i="3"/>
  <c r="S3095" i="3"/>
  <c r="S3096" i="3"/>
  <c r="S3097" i="3"/>
  <c r="S3098" i="3"/>
  <c r="S3099" i="3"/>
  <c r="S3100" i="3"/>
  <c r="S3101" i="3"/>
  <c r="S3102" i="3"/>
  <c r="S3103" i="3"/>
  <c r="S3104" i="3"/>
  <c r="S3105" i="3"/>
  <c r="S3106" i="3"/>
  <c r="S3107" i="3"/>
  <c r="S3108" i="3"/>
  <c r="S3109" i="3"/>
  <c r="S3110" i="3"/>
  <c r="S3111" i="3"/>
  <c r="S3112" i="3"/>
  <c r="S3113" i="3"/>
  <c r="S3114" i="3"/>
  <c r="S3115" i="3"/>
  <c r="S3116" i="3"/>
  <c r="S3117" i="3"/>
  <c r="S3118" i="3"/>
  <c r="S3119" i="3"/>
  <c r="S3120" i="3"/>
  <c r="S3121" i="3"/>
  <c r="S3122" i="3"/>
  <c r="S3123" i="3"/>
  <c r="S3124" i="3"/>
  <c r="S3125" i="3"/>
  <c r="S3126" i="3"/>
  <c r="S3127" i="3"/>
  <c r="S3128" i="3"/>
  <c r="S3129" i="3"/>
  <c r="S3130" i="3"/>
  <c r="S3131" i="3"/>
  <c r="S3132" i="3"/>
  <c r="S3133" i="3"/>
  <c r="S3134" i="3"/>
  <c r="S3135" i="3"/>
  <c r="S3136" i="3"/>
  <c r="S3137" i="3"/>
  <c r="S3138" i="3"/>
  <c r="S3139" i="3"/>
  <c r="S3140" i="3"/>
  <c r="S3141" i="3"/>
  <c r="S3142" i="3"/>
  <c r="S3143" i="3"/>
  <c r="S3144" i="3"/>
  <c r="S3145" i="3"/>
  <c r="W3" i="2"/>
  <c r="W4" i="2"/>
  <c r="W5" i="2"/>
  <c r="W6" i="2"/>
  <c r="W7" i="2"/>
  <c r="X7" i="2" s="1"/>
  <c r="W8" i="2"/>
  <c r="X8" i="2" s="1"/>
  <c r="W9" i="2"/>
  <c r="W10" i="2"/>
  <c r="W11" i="2"/>
  <c r="W12" i="2"/>
  <c r="W13" i="2"/>
  <c r="W14" i="2"/>
  <c r="X14" i="2" s="1"/>
  <c r="W15" i="2"/>
  <c r="W16" i="2"/>
  <c r="W17" i="2"/>
  <c r="W18" i="2"/>
  <c r="X18" i="2" s="1"/>
  <c r="W19" i="2"/>
  <c r="X19" i="2" s="1"/>
  <c r="W20" i="2"/>
  <c r="X20" i="2" s="1"/>
  <c r="W21" i="2"/>
  <c r="W22" i="2"/>
  <c r="W23" i="2"/>
  <c r="W24" i="2"/>
  <c r="X24" i="2" s="1"/>
  <c r="W25" i="2"/>
  <c r="X25" i="2" s="1"/>
  <c r="W26" i="2"/>
  <c r="X26" i="2" s="1"/>
  <c r="W27" i="2"/>
  <c r="W28" i="2"/>
  <c r="W29" i="2"/>
  <c r="W30" i="2"/>
  <c r="W31" i="2"/>
  <c r="X31" i="2" s="1"/>
  <c r="W32" i="2"/>
  <c r="X32" i="2" s="1"/>
  <c r="W33" i="2"/>
  <c r="W34" i="2"/>
  <c r="W35" i="2"/>
  <c r="W36" i="2"/>
  <c r="W37" i="2"/>
  <c r="X37" i="2" s="1"/>
  <c r="W38" i="2"/>
  <c r="X38" i="2" s="1"/>
  <c r="W39" i="2"/>
  <c r="W40" i="2"/>
  <c r="W41" i="2"/>
  <c r="W42" i="2"/>
  <c r="W43" i="2"/>
  <c r="X43" i="2" s="1"/>
  <c r="W44" i="2"/>
  <c r="X44" i="2" s="1"/>
  <c r="W45" i="2"/>
  <c r="W46" i="2"/>
  <c r="W47" i="2"/>
  <c r="W48" i="2"/>
  <c r="W49" i="2"/>
  <c r="X49" i="2" s="1"/>
  <c r="W50" i="2"/>
  <c r="X50" i="2" s="1"/>
  <c r="W51" i="2"/>
  <c r="W52" i="2"/>
  <c r="W53" i="2"/>
  <c r="W54" i="2"/>
  <c r="W55" i="2"/>
  <c r="W56" i="2"/>
  <c r="X56" i="2" s="1"/>
  <c r="W57" i="2"/>
  <c r="W58" i="2"/>
  <c r="W59" i="2"/>
  <c r="W60" i="2"/>
  <c r="W61" i="2"/>
  <c r="X61" i="2" s="1"/>
  <c r="W62" i="2"/>
  <c r="X62" i="2" s="1"/>
  <c r="W63" i="2"/>
  <c r="W64" i="2"/>
  <c r="W65" i="2"/>
  <c r="W66" i="2"/>
  <c r="W67" i="2"/>
  <c r="X67" i="2" s="1"/>
  <c r="W68" i="2"/>
  <c r="X68" i="2" s="1"/>
  <c r="W69" i="2"/>
  <c r="W70" i="2"/>
  <c r="W71" i="2"/>
  <c r="W72" i="2"/>
  <c r="W73" i="2"/>
  <c r="X73" i="2" s="1"/>
  <c r="W74" i="2"/>
  <c r="X74" i="2" s="1"/>
  <c r="W75" i="2"/>
  <c r="W76" i="2"/>
  <c r="W77" i="2"/>
  <c r="W78" i="2"/>
  <c r="W79" i="2"/>
  <c r="X79" i="2" s="1"/>
  <c r="W80" i="2"/>
  <c r="X80" i="2" s="1"/>
  <c r="W81" i="2"/>
  <c r="W82" i="2"/>
  <c r="W83" i="2"/>
  <c r="W84" i="2"/>
  <c r="W85" i="2"/>
  <c r="X85" i="2" s="1"/>
  <c r="W86" i="2"/>
  <c r="X86" i="2" s="1"/>
  <c r="W87" i="2"/>
  <c r="W88" i="2"/>
  <c r="W89" i="2"/>
  <c r="W90" i="2"/>
  <c r="W91" i="2"/>
  <c r="X91" i="2" s="1"/>
  <c r="W92" i="2"/>
  <c r="X92" i="2" s="1"/>
  <c r="W93" i="2"/>
  <c r="W94" i="2"/>
  <c r="W95" i="2"/>
  <c r="W96" i="2"/>
  <c r="W97" i="2"/>
  <c r="X97" i="2" s="1"/>
  <c r="W98" i="2"/>
  <c r="X98" i="2" s="1"/>
  <c r="W99" i="2"/>
  <c r="W100" i="2"/>
  <c r="W101" i="2"/>
  <c r="W102" i="2"/>
  <c r="W103" i="2"/>
  <c r="X103" i="2" s="1"/>
  <c r="W104" i="2"/>
  <c r="X104" i="2" s="1"/>
  <c r="W105" i="2"/>
  <c r="W106" i="2"/>
  <c r="W107" i="2"/>
  <c r="W108" i="2"/>
  <c r="W109" i="2"/>
  <c r="X109" i="2" s="1"/>
  <c r="W110" i="2"/>
  <c r="X110" i="2" s="1"/>
  <c r="W111" i="2"/>
  <c r="W112" i="2"/>
  <c r="W113" i="2"/>
  <c r="W114" i="2"/>
  <c r="W115" i="2"/>
  <c r="X115" i="2" s="1"/>
  <c r="W116" i="2"/>
  <c r="X116" i="2" s="1"/>
  <c r="W117" i="2"/>
  <c r="W118" i="2"/>
  <c r="W119" i="2"/>
  <c r="W120" i="2"/>
  <c r="W121" i="2"/>
  <c r="W122" i="2"/>
  <c r="X122" i="2" s="1"/>
  <c r="W123" i="2"/>
  <c r="W124" i="2"/>
  <c r="W125" i="2"/>
  <c r="W126" i="2"/>
  <c r="X126" i="2" s="1"/>
  <c r="W127" i="2"/>
  <c r="X127" i="2" s="1"/>
  <c r="W128" i="2"/>
  <c r="X128" i="2" s="1"/>
  <c r="W129" i="2"/>
  <c r="W130" i="2"/>
  <c r="W131" i="2"/>
  <c r="W132" i="2"/>
  <c r="W133" i="2"/>
  <c r="X133" i="2" s="1"/>
  <c r="W134" i="2"/>
  <c r="X134" i="2" s="1"/>
  <c r="W135" i="2"/>
  <c r="W136" i="2"/>
  <c r="W137" i="2"/>
  <c r="W138" i="2"/>
  <c r="W139" i="2"/>
  <c r="X139" i="2" s="1"/>
  <c r="W140" i="2"/>
  <c r="X140" i="2" s="1"/>
  <c r="W141" i="2"/>
  <c r="W142" i="2"/>
  <c r="W143" i="2"/>
  <c r="W144" i="2"/>
  <c r="W145" i="2"/>
  <c r="X145" i="2" s="1"/>
  <c r="W146" i="2"/>
  <c r="X146" i="2" s="1"/>
  <c r="W147" i="2"/>
  <c r="W148" i="2"/>
  <c r="W149" i="2"/>
  <c r="W150" i="2"/>
  <c r="W151" i="2"/>
  <c r="X151" i="2" s="1"/>
  <c r="W152" i="2"/>
  <c r="X152" i="2" s="1"/>
  <c r="W153" i="2"/>
  <c r="W154" i="2"/>
  <c r="W155" i="2"/>
  <c r="W156" i="2"/>
  <c r="W157" i="2"/>
  <c r="X157" i="2" s="1"/>
  <c r="W158" i="2"/>
  <c r="X158" i="2" s="1"/>
  <c r="W159" i="2"/>
  <c r="W160" i="2"/>
  <c r="W161" i="2"/>
  <c r="W162" i="2"/>
  <c r="W163" i="2"/>
  <c r="W164" i="2"/>
  <c r="X164" i="2" s="1"/>
  <c r="W165" i="2"/>
  <c r="W166" i="2"/>
  <c r="W167" i="2"/>
  <c r="W168" i="2"/>
  <c r="W169" i="2"/>
  <c r="X169" i="2" s="1"/>
  <c r="W170" i="2"/>
  <c r="X170" i="2" s="1"/>
  <c r="W171" i="2"/>
  <c r="W172" i="2"/>
  <c r="W173" i="2"/>
  <c r="W174" i="2"/>
  <c r="W175" i="2"/>
  <c r="X175" i="2" s="1"/>
  <c r="W176" i="2"/>
  <c r="X176" i="2" s="1"/>
  <c r="W177" i="2"/>
  <c r="W178" i="2"/>
  <c r="W179" i="2"/>
  <c r="W180" i="2"/>
  <c r="W181" i="2"/>
  <c r="X181" i="2" s="1"/>
  <c r="W182" i="2"/>
  <c r="X182" i="2" s="1"/>
  <c r="W183" i="2"/>
  <c r="W184" i="2"/>
  <c r="W185" i="2"/>
  <c r="W186" i="2"/>
  <c r="W187" i="2"/>
  <c r="X187" i="2" s="1"/>
  <c r="W188" i="2"/>
  <c r="X188" i="2" s="1"/>
  <c r="W189" i="2"/>
  <c r="W190" i="2"/>
  <c r="W191" i="2"/>
  <c r="W192" i="2"/>
  <c r="W193" i="2"/>
  <c r="X193" i="2" s="1"/>
  <c r="W194" i="2"/>
  <c r="X194" i="2" s="1"/>
  <c r="W195" i="2"/>
  <c r="W196" i="2"/>
  <c r="W197" i="2"/>
  <c r="W198" i="2"/>
  <c r="W199" i="2"/>
  <c r="X199" i="2" s="1"/>
  <c r="W200" i="2"/>
  <c r="X200" i="2" s="1"/>
  <c r="W201" i="2"/>
  <c r="W202" i="2"/>
  <c r="W203" i="2"/>
  <c r="W204" i="2"/>
  <c r="W205" i="2"/>
  <c r="X205" i="2" s="1"/>
  <c r="W206" i="2"/>
  <c r="X206" i="2" s="1"/>
  <c r="W207" i="2"/>
  <c r="W208" i="2"/>
  <c r="W209" i="2"/>
  <c r="W210" i="2"/>
  <c r="W211" i="2"/>
  <c r="X211" i="2" s="1"/>
  <c r="W212" i="2"/>
  <c r="X212" i="2" s="1"/>
  <c r="W213" i="2"/>
  <c r="W214" i="2"/>
  <c r="W215" i="2"/>
  <c r="W216" i="2"/>
  <c r="W217" i="2"/>
  <c r="X217" i="2" s="1"/>
  <c r="W218" i="2"/>
  <c r="X218" i="2" s="1"/>
  <c r="W219" i="2"/>
  <c r="W220" i="2"/>
  <c r="W221" i="2"/>
  <c r="W222" i="2"/>
  <c r="W223" i="2"/>
  <c r="X223" i="2" s="1"/>
  <c r="W224" i="2"/>
  <c r="X224" i="2" s="1"/>
  <c r="W225" i="2"/>
  <c r="W226" i="2"/>
  <c r="W227" i="2"/>
  <c r="W228" i="2"/>
  <c r="W229" i="2"/>
  <c r="W230" i="2"/>
  <c r="X230" i="2" s="1"/>
  <c r="W231" i="2"/>
  <c r="W232" i="2"/>
  <c r="W233" i="2"/>
  <c r="W234" i="2"/>
  <c r="X234" i="2" s="1"/>
  <c r="W235" i="2"/>
  <c r="X235" i="2" s="1"/>
  <c r="W236" i="2"/>
  <c r="X236" i="2" s="1"/>
  <c r="W237" i="2"/>
  <c r="W238" i="2"/>
  <c r="W239" i="2"/>
  <c r="W240" i="2"/>
  <c r="W241" i="2"/>
  <c r="X241" i="2" s="1"/>
  <c r="W242" i="2"/>
  <c r="X242" i="2" s="1"/>
  <c r="W243" i="2"/>
  <c r="W244" i="2"/>
  <c r="W245" i="2"/>
  <c r="W246" i="2"/>
  <c r="W247" i="2"/>
  <c r="X247" i="2" s="1"/>
  <c r="W248" i="2"/>
  <c r="X248" i="2" s="1"/>
  <c r="W249" i="2"/>
  <c r="W250" i="2"/>
  <c r="W251" i="2"/>
  <c r="W252" i="2"/>
  <c r="W253" i="2"/>
  <c r="X253" i="2" s="1"/>
  <c r="W254" i="2"/>
  <c r="X254" i="2" s="1"/>
  <c r="W255" i="2"/>
  <c r="W256" i="2"/>
  <c r="W257" i="2"/>
  <c r="W258" i="2"/>
  <c r="W259" i="2"/>
  <c r="X259" i="2" s="1"/>
  <c r="W260" i="2"/>
  <c r="X260" i="2" s="1"/>
  <c r="W261" i="2"/>
  <c r="W262" i="2"/>
  <c r="W263" i="2"/>
  <c r="W264" i="2"/>
  <c r="W265" i="2"/>
  <c r="X265" i="2" s="1"/>
  <c r="W266" i="2"/>
  <c r="X266" i="2" s="1"/>
  <c r="W267" i="2"/>
  <c r="W268" i="2"/>
  <c r="W269" i="2"/>
  <c r="W270" i="2"/>
  <c r="W271" i="2"/>
  <c r="W272" i="2"/>
  <c r="X272" i="2" s="1"/>
  <c r="W273" i="2"/>
  <c r="W274" i="2"/>
  <c r="W275" i="2"/>
  <c r="W276" i="2"/>
  <c r="W277" i="2"/>
  <c r="X277" i="2" s="1"/>
  <c r="W278" i="2"/>
  <c r="X278" i="2" s="1"/>
  <c r="W279" i="2"/>
  <c r="W280" i="2"/>
  <c r="W281" i="2"/>
  <c r="W282" i="2"/>
  <c r="W283" i="2"/>
  <c r="X283" i="2" s="1"/>
  <c r="W284" i="2"/>
  <c r="X284" i="2" s="1"/>
  <c r="W285" i="2"/>
  <c r="W286" i="2"/>
  <c r="W287" i="2"/>
  <c r="W288" i="2"/>
  <c r="W289" i="2"/>
  <c r="X289" i="2" s="1"/>
  <c r="W290" i="2"/>
  <c r="X290" i="2" s="1"/>
  <c r="W291" i="2"/>
  <c r="W292" i="2"/>
  <c r="W293" i="2"/>
  <c r="W294" i="2"/>
  <c r="W295" i="2"/>
  <c r="X295" i="2" s="1"/>
  <c r="W296" i="2"/>
  <c r="X296" i="2" s="1"/>
  <c r="W297" i="2"/>
  <c r="W298" i="2"/>
  <c r="W299" i="2"/>
  <c r="W300" i="2"/>
  <c r="W301" i="2"/>
  <c r="X301" i="2" s="1"/>
  <c r="W302" i="2"/>
  <c r="X302" i="2" s="1"/>
  <c r="W303" i="2"/>
  <c r="W304" i="2"/>
  <c r="W305" i="2"/>
  <c r="W306" i="2"/>
  <c r="W307" i="2"/>
  <c r="X307" i="2" s="1"/>
  <c r="W308" i="2"/>
  <c r="X308" i="2" s="1"/>
  <c r="W309" i="2"/>
  <c r="W310" i="2"/>
  <c r="W311" i="2"/>
  <c r="W312" i="2"/>
  <c r="W313" i="2"/>
  <c r="X313" i="2" s="1"/>
  <c r="W314" i="2"/>
  <c r="X314" i="2" s="1"/>
  <c r="W315" i="2"/>
  <c r="W316" i="2"/>
  <c r="W317" i="2"/>
  <c r="W318" i="2"/>
  <c r="W319" i="2"/>
  <c r="X319" i="2" s="1"/>
  <c r="W320" i="2"/>
  <c r="X320" i="2" s="1"/>
  <c r="W321" i="2"/>
  <c r="W322" i="2"/>
  <c r="W323" i="2"/>
  <c r="W324" i="2"/>
  <c r="X324" i="2" s="1"/>
  <c r="W325" i="2"/>
  <c r="X325" i="2" s="1"/>
  <c r="W326" i="2"/>
  <c r="X326" i="2" s="1"/>
  <c r="W327" i="2"/>
  <c r="W328" i="2"/>
  <c r="W329" i="2"/>
  <c r="W330" i="2"/>
  <c r="W331" i="2"/>
  <c r="X331" i="2" s="1"/>
  <c r="W332" i="2"/>
  <c r="X332" i="2" s="1"/>
  <c r="W333" i="2"/>
  <c r="W334" i="2"/>
  <c r="W335" i="2"/>
  <c r="W336" i="2"/>
  <c r="W337" i="2"/>
  <c r="W338" i="2"/>
  <c r="X338" i="2" s="1"/>
  <c r="W339" i="2"/>
  <c r="W340" i="2"/>
  <c r="W341" i="2"/>
  <c r="W342" i="2"/>
  <c r="X342" i="2" s="1"/>
  <c r="W343" i="2"/>
  <c r="X343" i="2" s="1"/>
  <c r="W344" i="2"/>
  <c r="X344" i="2" s="1"/>
  <c r="W345" i="2"/>
  <c r="W346" i="2"/>
  <c r="W347" i="2"/>
  <c r="W348" i="2"/>
  <c r="X348" i="2" s="1"/>
  <c r="W349" i="2"/>
  <c r="X349" i="2" s="1"/>
  <c r="W350" i="2"/>
  <c r="X350" i="2" s="1"/>
  <c r="W351" i="2"/>
  <c r="W352" i="2"/>
  <c r="W353" i="2"/>
  <c r="W354" i="2"/>
  <c r="W355" i="2"/>
  <c r="X355" i="2" s="1"/>
  <c r="W356" i="2"/>
  <c r="X356" i="2" s="1"/>
  <c r="W357" i="2"/>
  <c r="W358" i="2"/>
  <c r="W359" i="2"/>
  <c r="W360" i="2"/>
  <c r="W361" i="2"/>
  <c r="X361" i="2" s="1"/>
  <c r="W362" i="2"/>
  <c r="X362" i="2" s="1"/>
  <c r="W363" i="2"/>
  <c r="W364" i="2"/>
  <c r="W365" i="2"/>
  <c r="W366" i="2"/>
  <c r="X366" i="2" s="1"/>
  <c r="W367" i="2"/>
  <c r="X367" i="2" s="1"/>
  <c r="W368" i="2"/>
  <c r="X368" i="2" s="1"/>
  <c r="W369" i="2"/>
  <c r="W370" i="2"/>
  <c r="W371" i="2"/>
  <c r="W372" i="2"/>
  <c r="W373" i="2"/>
  <c r="X373" i="2" s="1"/>
  <c r="W374" i="2"/>
  <c r="X374" i="2" s="1"/>
  <c r="W375" i="2"/>
  <c r="W376" i="2"/>
  <c r="W377" i="2"/>
  <c r="W378" i="2"/>
  <c r="W379" i="2"/>
  <c r="W380" i="2"/>
  <c r="X380" i="2" s="1"/>
  <c r="W381" i="2"/>
  <c r="W382" i="2"/>
  <c r="W383" i="2"/>
  <c r="W384" i="2"/>
  <c r="X384" i="2" s="1"/>
  <c r="W385" i="2"/>
  <c r="X385" i="2" s="1"/>
  <c r="W386" i="2"/>
  <c r="X386" i="2" s="1"/>
  <c r="W387" i="2"/>
  <c r="W388" i="2"/>
  <c r="W389" i="2"/>
  <c r="W390" i="2"/>
  <c r="W391" i="2"/>
  <c r="X391" i="2" s="1"/>
  <c r="W392" i="2"/>
  <c r="X392" i="2" s="1"/>
  <c r="W393" i="2"/>
  <c r="W394" i="2"/>
  <c r="W395" i="2"/>
  <c r="W396" i="2"/>
  <c r="W397" i="2"/>
  <c r="X397" i="2" s="1"/>
  <c r="W398" i="2"/>
  <c r="X398" i="2" s="1"/>
  <c r="W399" i="2"/>
  <c r="W400" i="2"/>
  <c r="W401" i="2"/>
  <c r="W402" i="2"/>
  <c r="X402" i="2" s="1"/>
  <c r="W403" i="2"/>
  <c r="X403" i="2" s="1"/>
  <c r="W404" i="2"/>
  <c r="X404" i="2" s="1"/>
  <c r="W405" i="2"/>
  <c r="W406" i="2"/>
  <c r="W407" i="2"/>
  <c r="W408" i="2"/>
  <c r="W409" i="2"/>
  <c r="X409" i="2" s="1"/>
  <c r="W410" i="2"/>
  <c r="X410" i="2" s="1"/>
  <c r="W411" i="2"/>
  <c r="W412" i="2"/>
  <c r="W413" i="2"/>
  <c r="W414" i="2"/>
  <c r="W415" i="2"/>
  <c r="X415" i="2" s="1"/>
  <c r="W416" i="2"/>
  <c r="X416" i="2" s="1"/>
  <c r="W417" i="2"/>
  <c r="W418" i="2"/>
  <c r="W419" i="2"/>
  <c r="W420" i="2"/>
  <c r="W421" i="2"/>
  <c r="X421" i="2" s="1"/>
  <c r="W422" i="2"/>
  <c r="X422" i="2" s="1"/>
  <c r="W423" i="2"/>
  <c r="W424" i="2"/>
  <c r="W425" i="2"/>
  <c r="W426" i="2"/>
  <c r="X426" i="2" s="1"/>
  <c r="W427" i="2"/>
  <c r="X427" i="2" s="1"/>
  <c r="W428" i="2"/>
  <c r="X428" i="2" s="1"/>
  <c r="W429" i="2"/>
  <c r="W430" i="2"/>
  <c r="W431" i="2"/>
  <c r="W432" i="2"/>
  <c r="W433" i="2"/>
  <c r="X433" i="2" s="1"/>
  <c r="W434" i="2"/>
  <c r="X434" i="2" s="1"/>
  <c r="W435" i="2"/>
  <c r="W436" i="2"/>
  <c r="W437" i="2"/>
  <c r="W438" i="2"/>
  <c r="W439" i="2"/>
  <c r="X439" i="2" s="1"/>
  <c r="W440" i="2"/>
  <c r="X440" i="2" s="1"/>
  <c r="W441" i="2"/>
  <c r="W442" i="2"/>
  <c r="W443" i="2"/>
  <c r="W444" i="2"/>
  <c r="X444" i="2" s="1"/>
  <c r="W445" i="2"/>
  <c r="X445" i="2" s="1"/>
  <c r="W446" i="2"/>
  <c r="X446" i="2" s="1"/>
  <c r="W447" i="2"/>
  <c r="W448" i="2"/>
  <c r="W449" i="2"/>
  <c r="W450" i="2"/>
  <c r="X450" i="2" s="1"/>
  <c r="W451" i="2"/>
  <c r="X451" i="2" s="1"/>
  <c r="W452" i="2"/>
  <c r="X452" i="2" s="1"/>
  <c r="W453" i="2"/>
  <c r="W454" i="2"/>
  <c r="W455" i="2"/>
  <c r="W456" i="2"/>
  <c r="W457" i="2"/>
  <c r="X457" i="2" s="1"/>
  <c r="W458" i="2"/>
  <c r="X458" i="2" s="1"/>
  <c r="W459" i="2"/>
  <c r="W460" i="2"/>
  <c r="W461" i="2"/>
  <c r="W462" i="2"/>
  <c r="W463" i="2"/>
  <c r="X463" i="2" s="1"/>
  <c r="W464" i="2"/>
  <c r="X464" i="2" s="1"/>
  <c r="W465" i="2"/>
  <c r="W466" i="2"/>
  <c r="W467" i="2"/>
  <c r="W468" i="2"/>
  <c r="X468" i="2" s="1"/>
  <c r="W469" i="2"/>
  <c r="X469" i="2" s="1"/>
  <c r="W470" i="2"/>
  <c r="X470" i="2" s="1"/>
  <c r="W471" i="2"/>
  <c r="W472" i="2"/>
  <c r="W473" i="2"/>
  <c r="W474" i="2"/>
  <c r="W475" i="2"/>
  <c r="X475" i="2" s="1"/>
  <c r="W476" i="2"/>
  <c r="X476" i="2" s="1"/>
  <c r="W477" i="2"/>
  <c r="W478" i="2"/>
  <c r="W479" i="2"/>
  <c r="W480" i="2"/>
  <c r="W481" i="2"/>
  <c r="X481" i="2" s="1"/>
  <c r="W482" i="2"/>
  <c r="X482" i="2" s="1"/>
  <c r="W483" i="2"/>
  <c r="W484" i="2"/>
  <c r="W485" i="2"/>
  <c r="W486" i="2"/>
  <c r="X486" i="2" s="1"/>
  <c r="W487" i="2"/>
  <c r="X487" i="2" s="1"/>
  <c r="W488" i="2"/>
  <c r="X488" i="2" s="1"/>
  <c r="W489" i="2"/>
  <c r="W490" i="2"/>
  <c r="W491" i="2"/>
  <c r="W492" i="2"/>
  <c r="X492" i="2" s="1"/>
  <c r="W493" i="2"/>
  <c r="X493" i="2" s="1"/>
  <c r="W494" i="2"/>
  <c r="X494" i="2" s="1"/>
  <c r="W495" i="2"/>
  <c r="W496" i="2"/>
  <c r="W497" i="2"/>
  <c r="W498" i="2"/>
  <c r="W499" i="2"/>
  <c r="X499" i="2" s="1"/>
  <c r="W500" i="2"/>
  <c r="X500" i="2" s="1"/>
  <c r="W501" i="2"/>
  <c r="W502" i="2"/>
  <c r="W503" i="2"/>
  <c r="W504" i="2"/>
  <c r="W505" i="2"/>
  <c r="X505" i="2" s="1"/>
  <c r="W506" i="2"/>
  <c r="X506" i="2" s="1"/>
  <c r="W507" i="2"/>
  <c r="W508" i="2"/>
  <c r="W509" i="2"/>
  <c r="W510" i="2"/>
  <c r="X510" i="2" s="1"/>
  <c r="W511" i="2"/>
  <c r="X511" i="2" s="1"/>
  <c r="W512" i="2"/>
  <c r="X512" i="2" s="1"/>
  <c r="W513" i="2"/>
  <c r="W514" i="2"/>
  <c r="W515" i="2"/>
  <c r="W516" i="2"/>
  <c r="W517" i="2"/>
  <c r="X517" i="2" s="1"/>
  <c r="W518" i="2"/>
  <c r="X518" i="2" s="1"/>
  <c r="W519" i="2"/>
  <c r="W520" i="2"/>
  <c r="W521" i="2"/>
  <c r="W522" i="2"/>
  <c r="W523" i="2"/>
  <c r="X523" i="2" s="1"/>
  <c r="W524" i="2"/>
  <c r="X524" i="2" s="1"/>
  <c r="W525" i="2"/>
  <c r="W526" i="2"/>
  <c r="W527" i="2"/>
  <c r="W528" i="2"/>
  <c r="X528" i="2" s="1"/>
  <c r="W529" i="2"/>
  <c r="X529" i="2" s="1"/>
  <c r="W530" i="2"/>
  <c r="X530" i="2" s="1"/>
  <c r="W531" i="2"/>
  <c r="W532" i="2"/>
  <c r="W533" i="2"/>
  <c r="W534" i="2"/>
  <c r="W535" i="2"/>
  <c r="X535" i="2" s="1"/>
  <c r="W536" i="2"/>
  <c r="X536" i="2" s="1"/>
  <c r="W537" i="2"/>
  <c r="W538" i="2"/>
  <c r="W539" i="2"/>
  <c r="W540" i="2"/>
  <c r="W541" i="2"/>
  <c r="X541" i="2" s="1"/>
  <c r="W542" i="2"/>
  <c r="X542" i="2" s="1"/>
  <c r="W543" i="2"/>
  <c r="W544" i="2"/>
  <c r="W545" i="2"/>
  <c r="W546" i="2"/>
  <c r="X546" i="2" s="1"/>
  <c r="W547" i="2"/>
  <c r="X547" i="2" s="1"/>
  <c r="W548" i="2"/>
  <c r="X548" i="2" s="1"/>
  <c r="W549" i="2"/>
  <c r="W550" i="2"/>
  <c r="W551" i="2"/>
  <c r="W552" i="2"/>
  <c r="W553" i="2"/>
  <c r="X553" i="2" s="1"/>
  <c r="W554" i="2"/>
  <c r="X554" i="2" s="1"/>
  <c r="W555" i="2"/>
  <c r="W556" i="2"/>
  <c r="W557" i="2"/>
  <c r="W558" i="2"/>
  <c r="W559" i="2"/>
  <c r="X559" i="2" s="1"/>
  <c r="W560" i="2"/>
  <c r="X560" i="2" s="1"/>
  <c r="W561" i="2"/>
  <c r="W562" i="2"/>
  <c r="W563" i="2"/>
  <c r="W564" i="2"/>
  <c r="W565" i="2"/>
  <c r="X565" i="2" s="1"/>
  <c r="W566" i="2"/>
  <c r="X566" i="2" s="1"/>
  <c r="W567" i="2"/>
  <c r="W568" i="2"/>
  <c r="W569" i="2"/>
  <c r="W570" i="2"/>
  <c r="X570" i="2" s="1"/>
  <c r="W571" i="2"/>
  <c r="X571" i="2" s="1"/>
  <c r="W572" i="2"/>
  <c r="X572" i="2" s="1"/>
  <c r="W573" i="2"/>
  <c r="W574" i="2"/>
  <c r="W575" i="2"/>
  <c r="W576" i="2"/>
  <c r="W577" i="2"/>
  <c r="X577" i="2" s="1"/>
  <c r="W578" i="2"/>
  <c r="X578" i="2" s="1"/>
  <c r="W579" i="2"/>
  <c r="W580" i="2"/>
  <c r="W581" i="2"/>
  <c r="W582" i="2"/>
  <c r="W583" i="2"/>
  <c r="X583" i="2" s="1"/>
  <c r="W584" i="2"/>
  <c r="X584" i="2" s="1"/>
  <c r="W585" i="2"/>
  <c r="W586" i="2"/>
  <c r="W587" i="2"/>
  <c r="W588" i="2"/>
  <c r="X588" i="2" s="1"/>
  <c r="W589" i="2"/>
  <c r="X589" i="2" s="1"/>
  <c r="W590" i="2"/>
  <c r="X590" i="2" s="1"/>
  <c r="W591" i="2"/>
  <c r="W592" i="2"/>
  <c r="W593" i="2"/>
  <c r="W594" i="2"/>
  <c r="W595" i="2"/>
  <c r="X595" i="2" s="1"/>
  <c r="W596" i="2"/>
  <c r="X596" i="2" s="1"/>
  <c r="W597" i="2"/>
  <c r="W598" i="2"/>
  <c r="W599" i="2"/>
  <c r="W600" i="2"/>
  <c r="W601" i="2"/>
  <c r="X601" i="2" s="1"/>
  <c r="W602" i="2"/>
  <c r="X602" i="2" s="1"/>
  <c r="W603" i="2"/>
  <c r="W604" i="2"/>
  <c r="W605" i="2"/>
  <c r="W606" i="2"/>
  <c r="W607" i="2"/>
  <c r="X607" i="2" s="1"/>
  <c r="W608" i="2"/>
  <c r="X608" i="2" s="1"/>
  <c r="W609" i="2"/>
  <c r="W610" i="2"/>
  <c r="W611" i="2"/>
  <c r="W612" i="2"/>
  <c r="X612" i="2" s="1"/>
  <c r="W613" i="2"/>
  <c r="X613" i="2" s="1"/>
  <c r="W614" i="2"/>
  <c r="X614" i="2" s="1"/>
  <c r="W615" i="2"/>
  <c r="W616" i="2"/>
  <c r="W617" i="2"/>
  <c r="W618" i="2"/>
  <c r="W619" i="2"/>
  <c r="X619" i="2" s="1"/>
  <c r="W620" i="2"/>
  <c r="X620" i="2" s="1"/>
  <c r="W621" i="2"/>
  <c r="W622" i="2"/>
  <c r="W623" i="2"/>
  <c r="W624" i="2"/>
  <c r="W625" i="2"/>
  <c r="W626" i="2"/>
  <c r="X626" i="2" s="1"/>
  <c r="W627" i="2"/>
  <c r="W628" i="2"/>
  <c r="W629" i="2"/>
  <c r="W630" i="2"/>
  <c r="X630" i="2" s="1"/>
  <c r="W631" i="2"/>
  <c r="X631" i="2" s="1"/>
  <c r="W632" i="2"/>
  <c r="X632" i="2" s="1"/>
  <c r="W633" i="2"/>
  <c r="W634" i="2"/>
  <c r="W635" i="2"/>
  <c r="W636" i="2"/>
  <c r="W637" i="2"/>
  <c r="X637" i="2" s="1"/>
  <c r="W638" i="2"/>
  <c r="X638" i="2" s="1"/>
  <c r="W639" i="2"/>
  <c r="W640" i="2"/>
  <c r="W641" i="2"/>
  <c r="W642" i="2"/>
  <c r="W643" i="2"/>
  <c r="X643" i="2" s="1"/>
  <c r="W644" i="2"/>
  <c r="X644" i="2" s="1"/>
  <c r="W645" i="2"/>
  <c r="W646" i="2"/>
  <c r="W647" i="2"/>
  <c r="W648" i="2"/>
  <c r="X648" i="2" s="1"/>
  <c r="W649" i="2"/>
  <c r="X649" i="2" s="1"/>
  <c r="W650" i="2"/>
  <c r="X650" i="2" s="1"/>
  <c r="W651" i="2"/>
  <c r="W652" i="2"/>
  <c r="W653" i="2"/>
  <c r="W654" i="2"/>
  <c r="W655" i="2"/>
  <c r="X655" i="2" s="1"/>
  <c r="W656" i="2"/>
  <c r="X656" i="2" s="1"/>
  <c r="W657" i="2"/>
  <c r="W658" i="2"/>
  <c r="W659" i="2"/>
  <c r="W660" i="2"/>
  <c r="W661" i="2"/>
  <c r="W662" i="2"/>
  <c r="X662" i="2" s="1"/>
  <c r="W663" i="2"/>
  <c r="W664" i="2"/>
  <c r="W665" i="2"/>
  <c r="W666" i="2"/>
  <c r="W667" i="2"/>
  <c r="W668" i="2"/>
  <c r="X668" i="2" s="1"/>
  <c r="W669" i="2"/>
  <c r="W670" i="2"/>
  <c r="W671" i="2"/>
  <c r="W672" i="2"/>
  <c r="X672" i="2" s="1"/>
  <c r="W673" i="2"/>
  <c r="X673" i="2" s="1"/>
  <c r="W674" i="2"/>
  <c r="X674" i="2" s="1"/>
  <c r="W675" i="2"/>
  <c r="W676" i="2"/>
  <c r="W677" i="2"/>
  <c r="W678" i="2"/>
  <c r="W679" i="2"/>
  <c r="X679" i="2" s="1"/>
  <c r="W680" i="2"/>
  <c r="X680" i="2" s="1"/>
  <c r="W681" i="2"/>
  <c r="W682" i="2"/>
  <c r="W683" i="2"/>
  <c r="W684" i="2"/>
  <c r="W685" i="2"/>
  <c r="X685" i="2" s="1"/>
  <c r="W686" i="2"/>
  <c r="X686" i="2" s="1"/>
  <c r="W687" i="2"/>
  <c r="W688" i="2"/>
  <c r="W689" i="2"/>
  <c r="W690" i="2"/>
  <c r="X690" i="2" s="1"/>
  <c r="W691" i="2"/>
  <c r="X691" i="2" s="1"/>
  <c r="W692" i="2"/>
  <c r="X692" i="2" s="1"/>
  <c r="W693" i="2"/>
  <c r="W694" i="2"/>
  <c r="W695" i="2"/>
  <c r="W696" i="2"/>
  <c r="X696" i="2" s="1"/>
  <c r="W697" i="2"/>
  <c r="X697" i="2" s="1"/>
  <c r="W698" i="2"/>
  <c r="X698" i="2" s="1"/>
  <c r="W699" i="2"/>
  <c r="W700" i="2"/>
  <c r="W701" i="2"/>
  <c r="W702" i="2"/>
  <c r="W703" i="2"/>
  <c r="W704" i="2"/>
  <c r="X704" i="2" s="1"/>
  <c r="W705" i="2"/>
  <c r="W706" i="2"/>
  <c r="W707" i="2"/>
  <c r="W708" i="2"/>
  <c r="W709" i="2"/>
  <c r="X709" i="2" s="1"/>
  <c r="W710" i="2"/>
  <c r="X710" i="2" s="1"/>
  <c r="W711" i="2"/>
  <c r="W712" i="2"/>
  <c r="W713" i="2"/>
  <c r="W714" i="2"/>
  <c r="X714" i="2" s="1"/>
  <c r="W715" i="2"/>
  <c r="X715" i="2" s="1"/>
  <c r="W716" i="2"/>
  <c r="X716" i="2" s="1"/>
  <c r="W717" i="2"/>
  <c r="W718" i="2"/>
  <c r="W719" i="2"/>
  <c r="W720" i="2"/>
  <c r="W721" i="2"/>
  <c r="X721" i="2" s="1"/>
  <c r="W722" i="2"/>
  <c r="X722" i="2" s="1"/>
  <c r="W723" i="2"/>
  <c r="W724" i="2"/>
  <c r="W725" i="2"/>
  <c r="W726" i="2"/>
  <c r="W727" i="2"/>
  <c r="X727" i="2" s="1"/>
  <c r="W728" i="2"/>
  <c r="X728" i="2" s="1"/>
  <c r="W729" i="2"/>
  <c r="W730" i="2"/>
  <c r="W731" i="2"/>
  <c r="W732" i="2"/>
  <c r="X732" i="2" s="1"/>
  <c r="W733" i="2"/>
  <c r="X733" i="2" s="1"/>
  <c r="W734" i="2"/>
  <c r="X734" i="2" s="1"/>
  <c r="W735" i="2"/>
  <c r="W736" i="2"/>
  <c r="W737" i="2"/>
  <c r="W738" i="2"/>
  <c r="W739" i="2"/>
  <c r="X739" i="2" s="1"/>
  <c r="W740" i="2"/>
  <c r="X740" i="2" s="1"/>
  <c r="W741" i="2"/>
  <c r="W742" i="2"/>
  <c r="W743" i="2"/>
  <c r="W744" i="2"/>
  <c r="W745" i="2"/>
  <c r="X745" i="2" s="1"/>
  <c r="W746" i="2"/>
  <c r="X746" i="2" s="1"/>
  <c r="W747" i="2"/>
  <c r="W748" i="2"/>
  <c r="W749" i="2"/>
  <c r="W750" i="2"/>
  <c r="X750" i="2" s="1"/>
  <c r="W751" i="2"/>
  <c r="X751" i="2" s="1"/>
  <c r="W752" i="2"/>
  <c r="X752" i="2" s="1"/>
  <c r="W753" i="2"/>
  <c r="W754" i="2"/>
  <c r="W755" i="2"/>
  <c r="W756" i="2"/>
  <c r="W757" i="2"/>
  <c r="X757" i="2" s="1"/>
  <c r="W758" i="2"/>
  <c r="X758" i="2" s="1"/>
  <c r="W759" i="2"/>
  <c r="W760" i="2"/>
  <c r="W761" i="2"/>
  <c r="W762" i="2"/>
  <c r="W763" i="2"/>
  <c r="X763" i="2" s="1"/>
  <c r="W764" i="2"/>
  <c r="X764" i="2" s="1"/>
  <c r="W765" i="2"/>
  <c r="W766" i="2"/>
  <c r="W767" i="2"/>
  <c r="W768" i="2"/>
  <c r="X768" i="2" s="1"/>
  <c r="W769" i="2"/>
  <c r="X769" i="2" s="1"/>
  <c r="W770" i="2"/>
  <c r="X770" i="2" s="1"/>
  <c r="W771" i="2"/>
  <c r="W772" i="2"/>
  <c r="W773" i="2"/>
  <c r="W774" i="2"/>
  <c r="X774" i="2" s="1"/>
  <c r="W775" i="2"/>
  <c r="X775" i="2" s="1"/>
  <c r="W776" i="2"/>
  <c r="X776" i="2" s="1"/>
  <c r="W777" i="2"/>
  <c r="W778" i="2"/>
  <c r="W779" i="2"/>
  <c r="W780" i="2"/>
  <c r="W781" i="2"/>
  <c r="X781" i="2" s="1"/>
  <c r="W782" i="2"/>
  <c r="X782" i="2" s="1"/>
  <c r="W783" i="2"/>
  <c r="W784" i="2"/>
  <c r="W785" i="2"/>
  <c r="W786" i="2"/>
  <c r="W787" i="2"/>
  <c r="X787" i="2" s="1"/>
  <c r="W788" i="2"/>
  <c r="X788" i="2" s="1"/>
  <c r="W789" i="2"/>
  <c r="W790" i="2"/>
  <c r="W791" i="2"/>
  <c r="W792" i="2"/>
  <c r="X792" i="2" s="1"/>
  <c r="W793" i="2"/>
  <c r="X793" i="2" s="1"/>
  <c r="W794" i="2"/>
  <c r="X794" i="2" s="1"/>
  <c r="W795" i="2"/>
  <c r="W796" i="2"/>
  <c r="W797" i="2"/>
  <c r="W798" i="2"/>
  <c r="W799" i="2"/>
  <c r="X799" i="2" s="1"/>
  <c r="W800" i="2"/>
  <c r="X800" i="2" s="1"/>
  <c r="W801" i="2"/>
  <c r="W802" i="2"/>
  <c r="W803" i="2"/>
  <c r="W804" i="2"/>
  <c r="W805" i="2"/>
  <c r="X805" i="2" s="1"/>
  <c r="W806" i="2"/>
  <c r="X806" i="2" s="1"/>
  <c r="W807" i="2"/>
  <c r="W808" i="2"/>
  <c r="W809" i="2"/>
  <c r="W810" i="2"/>
  <c r="X810" i="2" s="1"/>
  <c r="W811" i="2"/>
  <c r="X811" i="2" s="1"/>
  <c r="W812" i="2"/>
  <c r="X812" i="2" s="1"/>
  <c r="W813" i="2"/>
  <c r="W814" i="2"/>
  <c r="W815" i="2"/>
  <c r="W816" i="2"/>
  <c r="X816" i="2" s="1"/>
  <c r="W817" i="2"/>
  <c r="X817" i="2" s="1"/>
  <c r="W818" i="2"/>
  <c r="X818" i="2" s="1"/>
  <c r="W819" i="2"/>
  <c r="W820" i="2"/>
  <c r="W821" i="2"/>
  <c r="W822" i="2"/>
  <c r="W823" i="2"/>
  <c r="X823" i="2" s="1"/>
  <c r="W824" i="2"/>
  <c r="X824" i="2" s="1"/>
  <c r="W825" i="2"/>
  <c r="W826" i="2"/>
  <c r="W827" i="2"/>
  <c r="W828" i="2"/>
  <c r="X828" i="2" s="1"/>
  <c r="W829" i="2"/>
  <c r="X829" i="2" s="1"/>
  <c r="W830" i="2"/>
  <c r="X830" i="2" s="1"/>
  <c r="W831" i="2"/>
  <c r="W832" i="2"/>
  <c r="W833" i="2"/>
  <c r="W834" i="2"/>
  <c r="X834" i="2" s="1"/>
  <c r="W835" i="2"/>
  <c r="X835" i="2" s="1"/>
  <c r="W836" i="2"/>
  <c r="X836" i="2" s="1"/>
  <c r="W837" i="2"/>
  <c r="W838" i="2"/>
  <c r="W839" i="2"/>
  <c r="W840" i="2"/>
  <c r="W841" i="2"/>
  <c r="X841" i="2" s="1"/>
  <c r="W842" i="2"/>
  <c r="X842" i="2" s="1"/>
  <c r="W843" i="2"/>
  <c r="W844" i="2"/>
  <c r="W845" i="2"/>
  <c r="W846" i="2"/>
  <c r="X846" i="2" s="1"/>
  <c r="W847" i="2"/>
  <c r="X847" i="2" s="1"/>
  <c r="W848" i="2"/>
  <c r="X848" i="2" s="1"/>
  <c r="W849" i="2"/>
  <c r="W850" i="2"/>
  <c r="W851" i="2"/>
  <c r="W852" i="2"/>
  <c r="X852" i="2" s="1"/>
  <c r="W853" i="2"/>
  <c r="X853" i="2" s="1"/>
  <c r="W854" i="2"/>
  <c r="X854" i="2" s="1"/>
  <c r="W855" i="2"/>
  <c r="W856" i="2"/>
  <c r="W857" i="2"/>
  <c r="W858" i="2"/>
  <c r="W859" i="2"/>
  <c r="X859" i="2" s="1"/>
  <c r="W860" i="2"/>
  <c r="X860" i="2" s="1"/>
  <c r="W861" i="2"/>
  <c r="W862" i="2"/>
  <c r="W863" i="2"/>
  <c r="W864" i="2"/>
  <c r="X864" i="2" s="1"/>
  <c r="W865" i="2"/>
  <c r="X865" i="2" s="1"/>
  <c r="W866" i="2"/>
  <c r="X866" i="2" s="1"/>
  <c r="W867" i="2"/>
  <c r="W868" i="2"/>
  <c r="W869" i="2"/>
  <c r="W870" i="2"/>
  <c r="X870" i="2" s="1"/>
  <c r="W871" i="2"/>
  <c r="X871" i="2" s="1"/>
  <c r="W872" i="2"/>
  <c r="X872" i="2" s="1"/>
  <c r="W873" i="2"/>
  <c r="W874" i="2"/>
  <c r="W875" i="2"/>
  <c r="W876" i="2"/>
  <c r="W877" i="2"/>
  <c r="W878" i="2"/>
  <c r="X878" i="2" s="1"/>
  <c r="W879" i="2"/>
  <c r="W880" i="2"/>
  <c r="W881" i="2"/>
  <c r="W882" i="2"/>
  <c r="W883" i="2"/>
  <c r="W884" i="2"/>
  <c r="X884" i="2" s="1"/>
  <c r="W885" i="2"/>
  <c r="W886" i="2"/>
  <c r="W887" i="2"/>
  <c r="W888" i="2"/>
  <c r="X888" i="2" s="1"/>
  <c r="W889" i="2"/>
  <c r="X889" i="2" s="1"/>
  <c r="W890" i="2"/>
  <c r="X890" i="2" s="1"/>
  <c r="W891" i="2"/>
  <c r="W892" i="2"/>
  <c r="W893" i="2"/>
  <c r="W894" i="2"/>
  <c r="X894" i="2" s="1"/>
  <c r="W895" i="2"/>
  <c r="X895" i="2" s="1"/>
  <c r="W896" i="2"/>
  <c r="X896" i="2" s="1"/>
  <c r="W897" i="2"/>
  <c r="W898" i="2"/>
  <c r="W899" i="2"/>
  <c r="W900" i="2"/>
  <c r="W901" i="2"/>
  <c r="X901" i="2" s="1"/>
  <c r="W902" i="2"/>
  <c r="X902" i="2" s="1"/>
  <c r="W903" i="2"/>
  <c r="W904" i="2"/>
  <c r="W905" i="2"/>
  <c r="W906" i="2"/>
  <c r="X906" i="2" s="1"/>
  <c r="W907" i="2"/>
  <c r="X907" i="2" s="1"/>
  <c r="W908" i="2"/>
  <c r="X908" i="2" s="1"/>
  <c r="W909" i="2"/>
  <c r="W910" i="2"/>
  <c r="W911" i="2"/>
  <c r="W912" i="2"/>
  <c r="X912" i="2" s="1"/>
  <c r="W913" i="2"/>
  <c r="X913" i="2" s="1"/>
  <c r="W914" i="2"/>
  <c r="X914" i="2" s="1"/>
  <c r="W915" i="2"/>
  <c r="W916" i="2"/>
  <c r="W917" i="2"/>
  <c r="W918" i="2"/>
  <c r="W919" i="2"/>
  <c r="W920" i="2"/>
  <c r="X920" i="2" s="1"/>
  <c r="W921" i="2"/>
  <c r="W922" i="2"/>
  <c r="W923" i="2"/>
  <c r="W924" i="2"/>
  <c r="W925" i="2"/>
  <c r="X925" i="2" s="1"/>
  <c r="W926" i="2"/>
  <c r="X926" i="2" s="1"/>
  <c r="W927" i="2"/>
  <c r="W928" i="2"/>
  <c r="W929" i="2"/>
  <c r="W930" i="2"/>
  <c r="X930" i="2" s="1"/>
  <c r="W931" i="2"/>
  <c r="X931" i="2" s="1"/>
  <c r="W932" i="2"/>
  <c r="X932" i="2" s="1"/>
  <c r="W933" i="2"/>
  <c r="W934" i="2"/>
  <c r="W935" i="2"/>
  <c r="W936" i="2"/>
  <c r="W937" i="2"/>
  <c r="X937" i="2" s="1"/>
  <c r="W938" i="2"/>
  <c r="X938" i="2" s="1"/>
  <c r="W939" i="2"/>
  <c r="W940" i="2"/>
  <c r="W941" i="2"/>
  <c r="W942" i="2"/>
  <c r="W943" i="2"/>
  <c r="X943" i="2" s="1"/>
  <c r="W944" i="2"/>
  <c r="X944" i="2" s="1"/>
  <c r="W945" i="2"/>
  <c r="W946" i="2"/>
  <c r="W947" i="2"/>
  <c r="W948" i="2"/>
  <c r="X948" i="2" s="1"/>
  <c r="W949" i="2"/>
  <c r="X949" i="2" s="1"/>
  <c r="W950" i="2"/>
  <c r="X950" i="2" s="1"/>
  <c r="W951" i="2"/>
  <c r="W952" i="2"/>
  <c r="W953" i="2"/>
  <c r="W954" i="2"/>
  <c r="W955" i="2"/>
  <c r="X955" i="2" s="1"/>
  <c r="W956" i="2"/>
  <c r="X956" i="2" s="1"/>
  <c r="W957" i="2"/>
  <c r="W958" i="2"/>
  <c r="W959" i="2"/>
  <c r="W960" i="2"/>
  <c r="W961" i="2"/>
  <c r="X961" i="2" s="1"/>
  <c r="W962" i="2"/>
  <c r="X962" i="2" s="1"/>
  <c r="W963" i="2"/>
  <c r="W964" i="2"/>
  <c r="W965" i="2"/>
  <c r="W966" i="2"/>
  <c r="X966" i="2" s="1"/>
  <c r="W967" i="2"/>
  <c r="X967" i="2" s="1"/>
  <c r="W968" i="2"/>
  <c r="X968" i="2" s="1"/>
  <c r="W969" i="2"/>
  <c r="W970" i="2"/>
  <c r="W971" i="2"/>
  <c r="W972" i="2"/>
  <c r="W973" i="2"/>
  <c r="X973" i="2" s="1"/>
  <c r="W974" i="2"/>
  <c r="X974" i="2" s="1"/>
  <c r="W975" i="2"/>
  <c r="W976" i="2"/>
  <c r="W977" i="2"/>
  <c r="W978" i="2"/>
  <c r="W979" i="2"/>
  <c r="X979" i="2" s="1"/>
  <c r="W980" i="2"/>
  <c r="X980" i="2" s="1"/>
  <c r="W981" i="2"/>
  <c r="W982" i="2"/>
  <c r="W983" i="2"/>
  <c r="W984" i="2"/>
  <c r="X984" i="2" s="1"/>
  <c r="W985" i="2"/>
  <c r="X985" i="2" s="1"/>
  <c r="W986" i="2"/>
  <c r="X986" i="2" s="1"/>
  <c r="W987" i="2"/>
  <c r="W988" i="2"/>
  <c r="W989" i="2"/>
  <c r="W990" i="2"/>
  <c r="X990" i="2" s="1"/>
  <c r="W991" i="2"/>
  <c r="X991" i="2" s="1"/>
  <c r="W992" i="2"/>
  <c r="X992" i="2" s="1"/>
  <c r="W993" i="2"/>
  <c r="W994" i="2"/>
  <c r="W995" i="2"/>
  <c r="W996" i="2"/>
  <c r="W997" i="2"/>
  <c r="X997" i="2" s="1"/>
  <c r="W998" i="2"/>
  <c r="X998" i="2" s="1"/>
  <c r="W999" i="2"/>
  <c r="W1000" i="2"/>
  <c r="W1001" i="2"/>
  <c r="W1002" i="2"/>
  <c r="W1003" i="2"/>
  <c r="X1003" i="2" s="1"/>
  <c r="W1004" i="2"/>
  <c r="X1004" i="2" s="1"/>
  <c r="W1005" i="2"/>
  <c r="W1006" i="2"/>
  <c r="W1007" i="2"/>
  <c r="W1008" i="2"/>
  <c r="X1008" i="2" s="1"/>
  <c r="W1009" i="2"/>
  <c r="X1009" i="2" s="1"/>
  <c r="W1010" i="2"/>
  <c r="X1010" i="2" s="1"/>
  <c r="W1011" i="2"/>
  <c r="W1012" i="2"/>
  <c r="W1013" i="2"/>
  <c r="W1014" i="2"/>
  <c r="W1015" i="2"/>
  <c r="X1015" i="2" s="1"/>
  <c r="W1016" i="2"/>
  <c r="X1016" i="2" s="1"/>
  <c r="W1017" i="2"/>
  <c r="W1018" i="2"/>
  <c r="W1019" i="2"/>
  <c r="W1020" i="2"/>
  <c r="W1021" i="2"/>
  <c r="X1021" i="2" s="1"/>
  <c r="W1022" i="2"/>
  <c r="X1022" i="2" s="1"/>
  <c r="W1023" i="2"/>
  <c r="W1024" i="2"/>
  <c r="W1025" i="2"/>
  <c r="W1026" i="2"/>
  <c r="X1026" i="2" s="1"/>
  <c r="W1027" i="2"/>
  <c r="X1027" i="2" s="1"/>
  <c r="W1028" i="2"/>
  <c r="X1028" i="2" s="1"/>
  <c r="W1029" i="2"/>
  <c r="W1030" i="2"/>
  <c r="W1031" i="2"/>
  <c r="W1032" i="2"/>
  <c r="X1032" i="2" s="1"/>
  <c r="W1033" i="2"/>
  <c r="X1033" i="2" s="1"/>
  <c r="W1034" i="2"/>
  <c r="X1034" i="2" s="1"/>
  <c r="W1035" i="2"/>
  <c r="W1036" i="2"/>
  <c r="W1037" i="2"/>
  <c r="W1038" i="2"/>
  <c r="W1039" i="2"/>
  <c r="X1039" i="2" s="1"/>
  <c r="W1040" i="2"/>
  <c r="X1040" i="2" s="1"/>
  <c r="W1041" i="2"/>
  <c r="W1042" i="2"/>
  <c r="W1043" i="2"/>
  <c r="W1044" i="2"/>
  <c r="X1044" i="2" s="1"/>
  <c r="W1045" i="2"/>
  <c r="X1045" i="2" s="1"/>
  <c r="W1046" i="2"/>
  <c r="X1046" i="2" s="1"/>
  <c r="W1047" i="2"/>
  <c r="W1048" i="2"/>
  <c r="W1049" i="2"/>
  <c r="W1050" i="2"/>
  <c r="X1050" i="2" s="1"/>
  <c r="W1051" i="2"/>
  <c r="X1051" i="2" s="1"/>
  <c r="W1052" i="2"/>
  <c r="X1052" i="2" s="1"/>
  <c r="W1053" i="2"/>
  <c r="W1054" i="2"/>
  <c r="W1055" i="2"/>
  <c r="W1056" i="2"/>
  <c r="W1057" i="2"/>
  <c r="X1057" i="2" s="1"/>
  <c r="W1058" i="2"/>
  <c r="X1058" i="2" s="1"/>
  <c r="W1059" i="2"/>
  <c r="W1060" i="2"/>
  <c r="W1061" i="2"/>
  <c r="W1062" i="2"/>
  <c r="X1062" i="2" s="1"/>
  <c r="W1063" i="2"/>
  <c r="X1063" i="2" s="1"/>
  <c r="W1064" i="2"/>
  <c r="X1064" i="2" s="1"/>
  <c r="W1065" i="2"/>
  <c r="W1066" i="2"/>
  <c r="W1067" i="2"/>
  <c r="W1068" i="2"/>
  <c r="X1068" i="2" s="1"/>
  <c r="W1069" i="2"/>
  <c r="X1069" i="2" s="1"/>
  <c r="W1070" i="2"/>
  <c r="X1070" i="2" s="1"/>
  <c r="W1071" i="2"/>
  <c r="W1072" i="2"/>
  <c r="W1073" i="2"/>
  <c r="W1074" i="2"/>
  <c r="W1075" i="2"/>
  <c r="X1075" i="2" s="1"/>
  <c r="W1076" i="2"/>
  <c r="X1076" i="2" s="1"/>
  <c r="W1077" i="2"/>
  <c r="W1078" i="2"/>
  <c r="W1079" i="2"/>
  <c r="W1080" i="2"/>
  <c r="X1080" i="2" s="1"/>
  <c r="W1081" i="2"/>
  <c r="X1081" i="2" s="1"/>
  <c r="W1082" i="2"/>
  <c r="X1082" i="2" s="1"/>
  <c r="W1083" i="2"/>
  <c r="W1084" i="2"/>
  <c r="W1085" i="2"/>
  <c r="W1086" i="2"/>
  <c r="X1086" i="2" s="1"/>
  <c r="W1087" i="2"/>
  <c r="X1087" i="2" s="1"/>
  <c r="W1088" i="2"/>
  <c r="X1088" i="2" s="1"/>
  <c r="W1089" i="2"/>
  <c r="W1090" i="2"/>
  <c r="W1091" i="2"/>
  <c r="W1092" i="2"/>
  <c r="W1093" i="2"/>
  <c r="W1094" i="2"/>
  <c r="X1094" i="2" s="1"/>
  <c r="W1095" i="2"/>
  <c r="W1096" i="2"/>
  <c r="W1097" i="2"/>
  <c r="W1098" i="2"/>
  <c r="W1099" i="2"/>
  <c r="W1100" i="2"/>
  <c r="X1100" i="2" s="1"/>
  <c r="W1101" i="2"/>
  <c r="W1102" i="2"/>
  <c r="W1103" i="2"/>
  <c r="W1104" i="2"/>
  <c r="X1104" i="2" s="1"/>
  <c r="W1105" i="2"/>
  <c r="X1105" i="2" s="1"/>
  <c r="W1106" i="2"/>
  <c r="X1106" i="2" s="1"/>
  <c r="W1107" i="2"/>
  <c r="W1108" i="2"/>
  <c r="W1109" i="2"/>
  <c r="W1110" i="2"/>
  <c r="X1110" i="2" s="1"/>
  <c r="W1111" i="2"/>
  <c r="X1111" i="2" s="1"/>
  <c r="W1112" i="2"/>
  <c r="X1112" i="2" s="1"/>
  <c r="W1113" i="2"/>
  <c r="W1114" i="2"/>
  <c r="W1115" i="2"/>
  <c r="W1116" i="2"/>
  <c r="W1117" i="2"/>
  <c r="X1117" i="2" s="1"/>
  <c r="W1118" i="2"/>
  <c r="X1118" i="2" s="1"/>
  <c r="W1119" i="2"/>
  <c r="W1120" i="2"/>
  <c r="W1121" i="2"/>
  <c r="W1122" i="2"/>
  <c r="X1122" i="2" s="1"/>
  <c r="W1123" i="2"/>
  <c r="X1123" i="2" s="1"/>
  <c r="W1124" i="2"/>
  <c r="X1124" i="2" s="1"/>
  <c r="W1125" i="2"/>
  <c r="W1126" i="2"/>
  <c r="W1127" i="2"/>
  <c r="W1128" i="2"/>
  <c r="X1128" i="2" s="1"/>
  <c r="W1129" i="2"/>
  <c r="X1129" i="2" s="1"/>
  <c r="W1130" i="2"/>
  <c r="X1130" i="2" s="1"/>
  <c r="W1131" i="2"/>
  <c r="W1132" i="2"/>
  <c r="W1133" i="2"/>
  <c r="W1134" i="2"/>
  <c r="W1135" i="2"/>
  <c r="W1136" i="2"/>
  <c r="X1136" i="2" s="1"/>
  <c r="W1137" i="2"/>
  <c r="W1138" i="2"/>
  <c r="W1139" i="2"/>
  <c r="W1140" i="2"/>
  <c r="W1141" i="2"/>
  <c r="X1141" i="2" s="1"/>
  <c r="W1142" i="2"/>
  <c r="X1142" i="2" s="1"/>
  <c r="W1143" i="2"/>
  <c r="W1144" i="2"/>
  <c r="W1145" i="2"/>
  <c r="W1146" i="2"/>
  <c r="X1146" i="2" s="1"/>
  <c r="W1147" i="2"/>
  <c r="X1147" i="2" s="1"/>
  <c r="W1148" i="2"/>
  <c r="X1148" i="2" s="1"/>
  <c r="W1149" i="2"/>
  <c r="W1150" i="2"/>
  <c r="W1151" i="2"/>
  <c r="W1152" i="2"/>
  <c r="W1153" i="2"/>
  <c r="X1153" i="2" s="1"/>
  <c r="W1154" i="2"/>
  <c r="X1154" i="2" s="1"/>
  <c r="W1155" i="2"/>
  <c r="W1156" i="2"/>
  <c r="W1157" i="2"/>
  <c r="W1158" i="2"/>
  <c r="W1159" i="2"/>
  <c r="X1159" i="2" s="1"/>
  <c r="W1160" i="2"/>
  <c r="X1160" i="2" s="1"/>
  <c r="W1161" i="2"/>
  <c r="W1162" i="2"/>
  <c r="W1163" i="2"/>
  <c r="W1164" i="2"/>
  <c r="X1164" i="2" s="1"/>
  <c r="W1165" i="2"/>
  <c r="X1165" i="2" s="1"/>
  <c r="W1166" i="2"/>
  <c r="X1166" i="2" s="1"/>
  <c r="W1167" i="2"/>
  <c r="W1168" i="2"/>
  <c r="W1169" i="2"/>
  <c r="W1170" i="2"/>
  <c r="W1171" i="2"/>
  <c r="X1171" i="2" s="1"/>
  <c r="W1172" i="2"/>
  <c r="X1172" i="2" s="1"/>
  <c r="W1173" i="2"/>
  <c r="W1174" i="2"/>
  <c r="W1175" i="2"/>
  <c r="W1176" i="2"/>
  <c r="W1177" i="2"/>
  <c r="X1177" i="2" s="1"/>
  <c r="W1178" i="2"/>
  <c r="X1178" i="2" s="1"/>
  <c r="W1179" i="2"/>
  <c r="W1180" i="2"/>
  <c r="W1181" i="2"/>
  <c r="W1182" i="2"/>
  <c r="X1182" i="2" s="1"/>
  <c r="W1183" i="2"/>
  <c r="X1183" i="2" s="1"/>
  <c r="W1184" i="2"/>
  <c r="X1184" i="2" s="1"/>
  <c r="W1185" i="2"/>
  <c r="W1186" i="2"/>
  <c r="W1187" i="2"/>
  <c r="W1188" i="2"/>
  <c r="W1189" i="2"/>
  <c r="X1189" i="2" s="1"/>
  <c r="W1190" i="2"/>
  <c r="X1190" i="2" s="1"/>
  <c r="W1191" i="2"/>
  <c r="W1192" i="2"/>
  <c r="W1193" i="2"/>
  <c r="W1194" i="2"/>
  <c r="W1195" i="2"/>
  <c r="X1195" i="2" s="1"/>
  <c r="W1196" i="2"/>
  <c r="X1196" i="2" s="1"/>
  <c r="W1197" i="2"/>
  <c r="W1198" i="2"/>
  <c r="W1199" i="2"/>
  <c r="W1200" i="2"/>
  <c r="X1200" i="2" s="1"/>
  <c r="W1201" i="2"/>
  <c r="X1201" i="2" s="1"/>
  <c r="W1202" i="2"/>
  <c r="X1202" i="2" s="1"/>
  <c r="W1203" i="2"/>
  <c r="W1204" i="2"/>
  <c r="W1205" i="2"/>
  <c r="W1206" i="2"/>
  <c r="W1207" i="2"/>
  <c r="X1207" i="2" s="1"/>
  <c r="W1208" i="2"/>
  <c r="X1208" i="2" s="1"/>
  <c r="W1209" i="2"/>
  <c r="W1210" i="2"/>
  <c r="W1211" i="2"/>
  <c r="W1212" i="2"/>
  <c r="W1213" i="2"/>
  <c r="X1213" i="2" s="1"/>
  <c r="W1214" i="2"/>
  <c r="X1214" i="2" s="1"/>
  <c r="W1215" i="2"/>
  <c r="W1216" i="2"/>
  <c r="W1217" i="2"/>
  <c r="W1218" i="2"/>
  <c r="X1218" i="2" s="1"/>
  <c r="W1219" i="2"/>
  <c r="X1219" i="2" s="1"/>
  <c r="W1220" i="2"/>
  <c r="X1220" i="2" s="1"/>
  <c r="W1221" i="2"/>
  <c r="W1222" i="2"/>
  <c r="W1223" i="2"/>
  <c r="W1224" i="2"/>
  <c r="W1225" i="2"/>
  <c r="X1225" i="2" s="1"/>
  <c r="W1226" i="2"/>
  <c r="X1226" i="2" s="1"/>
  <c r="W1227" i="2"/>
  <c r="W1228" i="2"/>
  <c r="W1229" i="2"/>
  <c r="W1230" i="2"/>
  <c r="W1231" i="2"/>
  <c r="X1231" i="2" s="1"/>
  <c r="W1232" i="2"/>
  <c r="X1232" i="2" s="1"/>
  <c r="W1233" i="2"/>
  <c r="W1234" i="2"/>
  <c r="W1235" i="2"/>
  <c r="W1236" i="2"/>
  <c r="X1236" i="2" s="1"/>
  <c r="W1237" i="2"/>
  <c r="X1237" i="2" s="1"/>
  <c r="W1238" i="2"/>
  <c r="X1238" i="2" s="1"/>
  <c r="W1239" i="2"/>
  <c r="W1240" i="2"/>
  <c r="W1241" i="2"/>
  <c r="W1242" i="2"/>
  <c r="W1243" i="2"/>
  <c r="X1243" i="2" s="1"/>
  <c r="W1244" i="2"/>
  <c r="X1244" i="2" s="1"/>
  <c r="W1245" i="2"/>
  <c r="W1246" i="2"/>
  <c r="W1247" i="2"/>
  <c r="W1248" i="2"/>
  <c r="W1249" i="2"/>
  <c r="X1249" i="2" s="1"/>
  <c r="W1250" i="2"/>
  <c r="X1250" i="2" s="1"/>
  <c r="W1251" i="2"/>
  <c r="W1252" i="2"/>
  <c r="W1253" i="2"/>
  <c r="W1254" i="2"/>
  <c r="X1254" i="2" s="1"/>
  <c r="W1255" i="2"/>
  <c r="X1255" i="2" s="1"/>
  <c r="W1256" i="2"/>
  <c r="X1256" i="2" s="1"/>
  <c r="W1257" i="2"/>
  <c r="W1258" i="2"/>
  <c r="W1259" i="2"/>
  <c r="W1260" i="2"/>
  <c r="W1261" i="2"/>
  <c r="X1261" i="2" s="1"/>
  <c r="W1262" i="2"/>
  <c r="X1262" i="2" s="1"/>
  <c r="W1263" i="2"/>
  <c r="W1264" i="2"/>
  <c r="W1265" i="2"/>
  <c r="W1266" i="2"/>
  <c r="W1267" i="2"/>
  <c r="X1267" i="2" s="1"/>
  <c r="W1268" i="2"/>
  <c r="X1268" i="2" s="1"/>
  <c r="W1269" i="2"/>
  <c r="W1270" i="2"/>
  <c r="W1271" i="2"/>
  <c r="W1272" i="2"/>
  <c r="X1272" i="2" s="1"/>
  <c r="W1273" i="2"/>
  <c r="X1273" i="2" s="1"/>
  <c r="W1274" i="2"/>
  <c r="X1274" i="2" s="1"/>
  <c r="W1275" i="2"/>
  <c r="W1276" i="2"/>
  <c r="W1277" i="2"/>
  <c r="W1278" i="2"/>
  <c r="W1279" i="2"/>
  <c r="X1279" i="2" s="1"/>
  <c r="W1280" i="2"/>
  <c r="X1280" i="2" s="1"/>
  <c r="W1281" i="2"/>
  <c r="W1282" i="2"/>
  <c r="W1283" i="2"/>
  <c r="W1284" i="2"/>
  <c r="W1285" i="2"/>
  <c r="X1285" i="2" s="1"/>
  <c r="W1286" i="2"/>
  <c r="X1286" i="2" s="1"/>
  <c r="W1287" i="2"/>
  <c r="W1288" i="2"/>
  <c r="W1289" i="2"/>
  <c r="W1290" i="2"/>
  <c r="X1290" i="2" s="1"/>
  <c r="W1291" i="2"/>
  <c r="X1291" i="2" s="1"/>
  <c r="W1292" i="2"/>
  <c r="X1292" i="2" s="1"/>
  <c r="W1293" i="2"/>
  <c r="W1294" i="2"/>
  <c r="W1295" i="2"/>
  <c r="W1296" i="2"/>
  <c r="W1297" i="2"/>
  <c r="X1297" i="2" s="1"/>
  <c r="W1298" i="2"/>
  <c r="X1298" i="2" s="1"/>
  <c r="W1299" i="2"/>
  <c r="W1300" i="2"/>
  <c r="W1301" i="2"/>
  <c r="W1302" i="2"/>
  <c r="W1303" i="2"/>
  <c r="X1303" i="2" s="1"/>
  <c r="W1304" i="2"/>
  <c r="X1304" i="2" s="1"/>
  <c r="W1305" i="2"/>
  <c r="W1306" i="2"/>
  <c r="W1307" i="2"/>
  <c r="W1308" i="2"/>
  <c r="X1308" i="2" s="1"/>
  <c r="W1309" i="2"/>
  <c r="X1309" i="2" s="1"/>
  <c r="W1310" i="2"/>
  <c r="X1310" i="2" s="1"/>
  <c r="W1311" i="2"/>
  <c r="W1312" i="2"/>
  <c r="W1313" i="2"/>
  <c r="W1314" i="2"/>
  <c r="X1314" i="2" s="1"/>
  <c r="W1315" i="2"/>
  <c r="X1315" i="2" s="1"/>
  <c r="W1316" i="2"/>
  <c r="X1316" i="2" s="1"/>
  <c r="W1317" i="2"/>
  <c r="W1318" i="2"/>
  <c r="W1319" i="2"/>
  <c r="W1320" i="2"/>
  <c r="W1321" i="2"/>
  <c r="X1321" i="2" s="1"/>
  <c r="W1322" i="2"/>
  <c r="X1322" i="2" s="1"/>
  <c r="W1323" i="2"/>
  <c r="W1324" i="2"/>
  <c r="W1325" i="2"/>
  <c r="W1326" i="2"/>
  <c r="W1327" i="2"/>
  <c r="X1327" i="2" s="1"/>
  <c r="W1328" i="2"/>
  <c r="X1328" i="2" s="1"/>
  <c r="W1329" i="2"/>
  <c r="W1330" i="2"/>
  <c r="W1331" i="2"/>
  <c r="W1332" i="2"/>
  <c r="X1332" i="2" s="1"/>
  <c r="W1333" i="2"/>
  <c r="X1333" i="2" s="1"/>
  <c r="W1334" i="2"/>
  <c r="X1334" i="2" s="1"/>
  <c r="W1335" i="2"/>
  <c r="W1336" i="2"/>
  <c r="W1337" i="2"/>
  <c r="W1338" i="2"/>
  <c r="W1339" i="2"/>
  <c r="X1339" i="2" s="1"/>
  <c r="W1340" i="2"/>
  <c r="X1340" i="2" s="1"/>
  <c r="W1341" i="2"/>
  <c r="W1342" i="2"/>
  <c r="W1343" i="2"/>
  <c r="W1344" i="2"/>
  <c r="W1345" i="2"/>
  <c r="X1345" i="2" s="1"/>
  <c r="W1346" i="2"/>
  <c r="X1346" i="2" s="1"/>
  <c r="W1347" i="2"/>
  <c r="W1348" i="2"/>
  <c r="W1349" i="2"/>
  <c r="W1350" i="2"/>
  <c r="X1350" i="2" s="1"/>
  <c r="W1351" i="2"/>
  <c r="X1351" i="2" s="1"/>
  <c r="W1352" i="2"/>
  <c r="X1352" i="2" s="1"/>
  <c r="W1353" i="2"/>
  <c r="W1354" i="2"/>
  <c r="W1355" i="2"/>
  <c r="W1356" i="2"/>
  <c r="X1356" i="2" s="1"/>
  <c r="W1357" i="2"/>
  <c r="X1357" i="2" s="1"/>
  <c r="W1358" i="2"/>
  <c r="X1358" i="2" s="1"/>
  <c r="W1359" i="2"/>
  <c r="W1360" i="2"/>
  <c r="W1361" i="2"/>
  <c r="W1362" i="2"/>
  <c r="W1363" i="2"/>
  <c r="X1363" i="2" s="1"/>
  <c r="W1364" i="2"/>
  <c r="X1364" i="2" s="1"/>
  <c r="W1365" i="2"/>
  <c r="W1366" i="2"/>
  <c r="W1367" i="2"/>
  <c r="W1368" i="2"/>
  <c r="X1368" i="2" s="1"/>
  <c r="W1369" i="2"/>
  <c r="X1369" i="2" s="1"/>
  <c r="W1370" i="2"/>
  <c r="X1370" i="2" s="1"/>
  <c r="W1371" i="2"/>
  <c r="W1372" i="2"/>
  <c r="W1373" i="2"/>
  <c r="W1374" i="2"/>
  <c r="X1374" i="2" s="1"/>
  <c r="W1375" i="2"/>
  <c r="X1375" i="2" s="1"/>
  <c r="W1376" i="2"/>
  <c r="X1376" i="2" s="1"/>
  <c r="W1377" i="2"/>
  <c r="W1378" i="2"/>
  <c r="W1379" i="2"/>
  <c r="W1380" i="2"/>
  <c r="W1381" i="2"/>
  <c r="X1381" i="2" s="1"/>
  <c r="W1382" i="2"/>
  <c r="X1382" i="2" s="1"/>
  <c r="W1383" i="2"/>
  <c r="W1384" i="2"/>
  <c r="W1385" i="2"/>
  <c r="W1386" i="2"/>
  <c r="X1386" i="2" s="1"/>
  <c r="W1387" i="2"/>
  <c r="X1387" i="2" s="1"/>
  <c r="W1388" i="2"/>
  <c r="X1388" i="2" s="1"/>
  <c r="W1389" i="2"/>
  <c r="W1390" i="2"/>
  <c r="W1391" i="2"/>
  <c r="W1392" i="2"/>
  <c r="X1392" i="2" s="1"/>
  <c r="W1393" i="2"/>
  <c r="X1393" i="2" s="1"/>
  <c r="W1394" i="2"/>
  <c r="X1394" i="2" s="1"/>
  <c r="W1395" i="2"/>
  <c r="W1396" i="2"/>
  <c r="W1397" i="2"/>
  <c r="W1398" i="2"/>
  <c r="W1399" i="2"/>
  <c r="X1399" i="2" s="1"/>
  <c r="W1400" i="2"/>
  <c r="X1400" i="2" s="1"/>
  <c r="W1401" i="2"/>
  <c r="W1402" i="2"/>
  <c r="W1403" i="2"/>
  <c r="W1404" i="2"/>
  <c r="X1404" i="2" s="1"/>
  <c r="W1405" i="2"/>
  <c r="X1405" i="2" s="1"/>
  <c r="W1406" i="2"/>
  <c r="X1406" i="2" s="1"/>
  <c r="W1407" i="2"/>
  <c r="W1408" i="2"/>
  <c r="W1409" i="2"/>
  <c r="W1410" i="2"/>
  <c r="X1410" i="2" s="1"/>
  <c r="W1411" i="2"/>
  <c r="X1411" i="2" s="1"/>
  <c r="W1412" i="2"/>
  <c r="X1412" i="2" s="1"/>
  <c r="W1413" i="2"/>
  <c r="W1414" i="2"/>
  <c r="W1415" i="2"/>
  <c r="W1416" i="2"/>
  <c r="W1417" i="2"/>
  <c r="X1417" i="2" s="1"/>
  <c r="W1418" i="2"/>
  <c r="X1418" i="2" s="1"/>
  <c r="W1419" i="2"/>
  <c r="W1420" i="2"/>
  <c r="W1421" i="2"/>
  <c r="W1422" i="2"/>
  <c r="X1422" i="2" s="1"/>
  <c r="W1423" i="2"/>
  <c r="X1423" i="2" s="1"/>
  <c r="W1424" i="2"/>
  <c r="X1424" i="2" s="1"/>
  <c r="W1425" i="2"/>
  <c r="W1426" i="2"/>
  <c r="W1427" i="2"/>
  <c r="W1428" i="2"/>
  <c r="X1428" i="2" s="1"/>
  <c r="W1429" i="2"/>
  <c r="X1429" i="2" s="1"/>
  <c r="W1430" i="2"/>
  <c r="X1430" i="2" s="1"/>
  <c r="W1431" i="2"/>
  <c r="W1432" i="2"/>
  <c r="W1433" i="2"/>
  <c r="W1434" i="2"/>
  <c r="W1435" i="2"/>
  <c r="X1435" i="2" s="1"/>
  <c r="W1436" i="2"/>
  <c r="X1436" i="2" s="1"/>
  <c r="W1437" i="2"/>
  <c r="W1438" i="2"/>
  <c r="W1439" i="2"/>
  <c r="W1440" i="2"/>
  <c r="X1440" i="2" s="1"/>
  <c r="W1441" i="2"/>
  <c r="X1441" i="2" s="1"/>
  <c r="W1442" i="2"/>
  <c r="X1442" i="2" s="1"/>
  <c r="W1443" i="2"/>
  <c r="W1444" i="2"/>
  <c r="W1445" i="2"/>
  <c r="W1446" i="2"/>
  <c r="X1446" i="2" s="1"/>
  <c r="W1447" i="2"/>
  <c r="X1447" i="2" s="1"/>
  <c r="W1448" i="2"/>
  <c r="X1448" i="2" s="1"/>
  <c r="W1449" i="2"/>
  <c r="W1450" i="2"/>
  <c r="W1451" i="2"/>
  <c r="W1452" i="2"/>
  <c r="W1453" i="2"/>
  <c r="X1453" i="2" s="1"/>
  <c r="W1454" i="2"/>
  <c r="X1454" i="2" s="1"/>
  <c r="W1455" i="2"/>
  <c r="W1456" i="2"/>
  <c r="W1457" i="2"/>
  <c r="W1458" i="2"/>
  <c r="X1458" i="2" s="1"/>
  <c r="W1459" i="2"/>
  <c r="X1459" i="2" s="1"/>
  <c r="W1460" i="2"/>
  <c r="X1460" i="2" s="1"/>
  <c r="W1461" i="2"/>
  <c r="W1462" i="2"/>
  <c r="W1463" i="2"/>
  <c r="W1464" i="2"/>
  <c r="X1464" i="2" s="1"/>
  <c r="W1465" i="2"/>
  <c r="X1465" i="2" s="1"/>
  <c r="W1466" i="2"/>
  <c r="X1466" i="2" s="1"/>
  <c r="W1467" i="2"/>
  <c r="W1468" i="2"/>
  <c r="W1469" i="2"/>
  <c r="W1470" i="2"/>
  <c r="W1471" i="2"/>
  <c r="X1471" i="2" s="1"/>
  <c r="W1472" i="2"/>
  <c r="X1472" i="2" s="1"/>
  <c r="W1473" i="2"/>
  <c r="W1474" i="2"/>
  <c r="W1475" i="2"/>
  <c r="W1476" i="2"/>
  <c r="X1476" i="2" s="1"/>
  <c r="W1477" i="2"/>
  <c r="X1477" i="2" s="1"/>
  <c r="W1478" i="2"/>
  <c r="X1478" i="2" s="1"/>
  <c r="W1479" i="2"/>
  <c r="W1480" i="2"/>
  <c r="W1481" i="2"/>
  <c r="W1482" i="2"/>
  <c r="X1482" i="2" s="1"/>
  <c r="W1483" i="2"/>
  <c r="X1483" i="2" s="1"/>
  <c r="W1484" i="2"/>
  <c r="X1484" i="2" s="1"/>
  <c r="W1485" i="2"/>
  <c r="W1486" i="2"/>
  <c r="W1487" i="2"/>
  <c r="W1488" i="2"/>
  <c r="W1489" i="2"/>
  <c r="X1489" i="2" s="1"/>
  <c r="W1490" i="2"/>
  <c r="X1490" i="2" s="1"/>
  <c r="W1491" i="2"/>
  <c r="W1492" i="2"/>
  <c r="W1493" i="2"/>
  <c r="W1494" i="2"/>
  <c r="X1494" i="2" s="1"/>
  <c r="W1495" i="2"/>
  <c r="X1495" i="2" s="1"/>
  <c r="W1496" i="2"/>
  <c r="X1496" i="2" s="1"/>
  <c r="W1497" i="2"/>
  <c r="W1498" i="2"/>
  <c r="W1499" i="2"/>
  <c r="W1500" i="2"/>
  <c r="X1500" i="2" s="1"/>
  <c r="W1501" i="2"/>
  <c r="X1501" i="2" s="1"/>
  <c r="W1502" i="2"/>
  <c r="X1502" i="2" s="1"/>
  <c r="W1503" i="2"/>
  <c r="W1504" i="2"/>
  <c r="W1505" i="2"/>
  <c r="W1506" i="2"/>
  <c r="W1507" i="2"/>
  <c r="X1507" i="2" s="1"/>
  <c r="W1508" i="2"/>
  <c r="X1508" i="2" s="1"/>
  <c r="W1509" i="2"/>
  <c r="W1510" i="2"/>
  <c r="W1511" i="2"/>
  <c r="W1512" i="2"/>
  <c r="X1512" i="2" s="1"/>
  <c r="W1513" i="2"/>
  <c r="X1513" i="2" s="1"/>
  <c r="W1514" i="2"/>
  <c r="X1514" i="2" s="1"/>
  <c r="W1515" i="2"/>
  <c r="W1516" i="2"/>
  <c r="W1517" i="2"/>
  <c r="W1518" i="2"/>
  <c r="X1518" i="2" s="1"/>
  <c r="W1519" i="2"/>
  <c r="X1519" i="2" s="1"/>
  <c r="W1520" i="2"/>
  <c r="X1520" i="2" s="1"/>
  <c r="W1521" i="2"/>
  <c r="W1522" i="2"/>
  <c r="W1523" i="2"/>
  <c r="W1524" i="2"/>
  <c r="W1525" i="2"/>
  <c r="W1526" i="2"/>
  <c r="X1526" i="2" s="1"/>
  <c r="W1527" i="2"/>
  <c r="W1528" i="2"/>
  <c r="W1529" i="2"/>
  <c r="W1530" i="2"/>
  <c r="W1531" i="2"/>
  <c r="W1532" i="2"/>
  <c r="X1532" i="2" s="1"/>
  <c r="W1533" i="2"/>
  <c r="W1534" i="2"/>
  <c r="W1535" i="2"/>
  <c r="W1536" i="2"/>
  <c r="X1536" i="2" s="1"/>
  <c r="W1537" i="2"/>
  <c r="X1537" i="2" s="1"/>
  <c r="W1538" i="2"/>
  <c r="X1538" i="2" s="1"/>
  <c r="W1539" i="2"/>
  <c r="W1540" i="2"/>
  <c r="W1541" i="2"/>
  <c r="W1542" i="2"/>
  <c r="X1542" i="2" s="1"/>
  <c r="W1543" i="2"/>
  <c r="X1543" i="2" s="1"/>
  <c r="W1544" i="2"/>
  <c r="X1544" i="2" s="1"/>
  <c r="W1545" i="2"/>
  <c r="W1546" i="2"/>
  <c r="W1547" i="2"/>
  <c r="W1548" i="2"/>
  <c r="W1549" i="2"/>
  <c r="X1549" i="2" s="1"/>
  <c r="W1550" i="2"/>
  <c r="X1550" i="2" s="1"/>
  <c r="W1551" i="2"/>
  <c r="W1552" i="2"/>
  <c r="W1553" i="2"/>
  <c r="W1554" i="2"/>
  <c r="X1554" i="2" s="1"/>
  <c r="W1555" i="2"/>
  <c r="X1555" i="2" s="1"/>
  <c r="W1556" i="2"/>
  <c r="X1556" i="2" s="1"/>
  <c r="W1557" i="2"/>
  <c r="W1558" i="2"/>
  <c r="W1559" i="2"/>
  <c r="W1560" i="2"/>
  <c r="X1560" i="2" s="1"/>
  <c r="W1561" i="2"/>
  <c r="X1561" i="2" s="1"/>
  <c r="W1562" i="2"/>
  <c r="X1562" i="2" s="1"/>
  <c r="W1563" i="2"/>
  <c r="W1564" i="2"/>
  <c r="W1565" i="2"/>
  <c r="W1566" i="2"/>
  <c r="W1567" i="2"/>
  <c r="X1567" i="2" s="1"/>
  <c r="W1568" i="2"/>
  <c r="X1568" i="2" s="1"/>
  <c r="W1569" i="2"/>
  <c r="W1570" i="2"/>
  <c r="W1571" i="2"/>
  <c r="W1572" i="2"/>
  <c r="X1572" i="2" s="1"/>
  <c r="W1573" i="2"/>
  <c r="X1573" i="2" s="1"/>
  <c r="W1574" i="2"/>
  <c r="X1574" i="2" s="1"/>
  <c r="W1575" i="2"/>
  <c r="W1576" i="2"/>
  <c r="W1577" i="2"/>
  <c r="W1578" i="2"/>
  <c r="X1578" i="2" s="1"/>
  <c r="W1579" i="2"/>
  <c r="X1579" i="2" s="1"/>
  <c r="W1580" i="2"/>
  <c r="X1580" i="2" s="1"/>
  <c r="W1581" i="2"/>
  <c r="W1582" i="2"/>
  <c r="W1583" i="2"/>
  <c r="W1584" i="2"/>
  <c r="W1585" i="2"/>
  <c r="X1585" i="2" s="1"/>
  <c r="W1586" i="2"/>
  <c r="X1586" i="2" s="1"/>
  <c r="W1587" i="2"/>
  <c r="W1588" i="2"/>
  <c r="W1589" i="2"/>
  <c r="W1590" i="2"/>
  <c r="X1590" i="2" s="1"/>
  <c r="W1591" i="2"/>
  <c r="X1591" i="2" s="1"/>
  <c r="W1592" i="2"/>
  <c r="X1592" i="2" s="1"/>
  <c r="W1593" i="2"/>
  <c r="W1594" i="2"/>
  <c r="W1595" i="2"/>
  <c r="W1596" i="2"/>
  <c r="X1596" i="2" s="1"/>
  <c r="W1597" i="2"/>
  <c r="X1597" i="2" s="1"/>
  <c r="W1598" i="2"/>
  <c r="X1598" i="2" s="1"/>
  <c r="W1599" i="2"/>
  <c r="W1600" i="2"/>
  <c r="W1601" i="2"/>
  <c r="W1602" i="2"/>
  <c r="W1603" i="2"/>
  <c r="X1603" i="2" s="1"/>
  <c r="W1604" i="2"/>
  <c r="X1604" i="2" s="1"/>
  <c r="W1605" i="2"/>
  <c r="W1606" i="2"/>
  <c r="W1607" i="2"/>
  <c r="W1608" i="2"/>
  <c r="W1609" i="2"/>
  <c r="X1609" i="2" s="1"/>
  <c r="W1610" i="2"/>
  <c r="X1610" i="2" s="1"/>
  <c r="W1611" i="2"/>
  <c r="W1612" i="2"/>
  <c r="W1613" i="2"/>
  <c r="W1614" i="2"/>
  <c r="X1614" i="2" s="1"/>
  <c r="W1615" i="2"/>
  <c r="X1615" i="2" s="1"/>
  <c r="W1616" i="2"/>
  <c r="X1616" i="2" s="1"/>
  <c r="W1617" i="2"/>
  <c r="W1618" i="2"/>
  <c r="W1619" i="2"/>
  <c r="W1620" i="2"/>
  <c r="W1621" i="2"/>
  <c r="X1621" i="2" s="1"/>
  <c r="W1622" i="2"/>
  <c r="X1622" i="2" s="1"/>
  <c r="W1623" i="2"/>
  <c r="W1624" i="2"/>
  <c r="W1625" i="2"/>
  <c r="W1626" i="2"/>
  <c r="W1627" i="2"/>
  <c r="X1627" i="2" s="1"/>
  <c r="W1628" i="2"/>
  <c r="X1628" i="2" s="1"/>
  <c r="W1629" i="2"/>
  <c r="W1630" i="2"/>
  <c r="W1631" i="2"/>
  <c r="W1632" i="2"/>
  <c r="X1632" i="2" s="1"/>
  <c r="W1633" i="2"/>
  <c r="X1633" i="2" s="1"/>
  <c r="W1634" i="2"/>
  <c r="X1634" i="2" s="1"/>
  <c r="W1635" i="2"/>
  <c r="W1636" i="2"/>
  <c r="W1637" i="2"/>
  <c r="W1638" i="2"/>
  <c r="W1639" i="2"/>
  <c r="X1639" i="2" s="1"/>
  <c r="W1640" i="2"/>
  <c r="X1640" i="2" s="1"/>
  <c r="W1641" i="2"/>
  <c r="W1642" i="2"/>
  <c r="W1643" i="2"/>
  <c r="W1644" i="2"/>
  <c r="W1645" i="2"/>
  <c r="X1645" i="2" s="1"/>
  <c r="W1646" i="2"/>
  <c r="X1646" i="2" s="1"/>
  <c r="W1647" i="2"/>
  <c r="W1648" i="2"/>
  <c r="W1649" i="2"/>
  <c r="W1650" i="2"/>
  <c r="X1650" i="2" s="1"/>
  <c r="W1651" i="2"/>
  <c r="X1651" i="2" s="1"/>
  <c r="W1652" i="2"/>
  <c r="X1652" i="2" s="1"/>
  <c r="W1653" i="2"/>
  <c r="W1654" i="2"/>
  <c r="W1655" i="2"/>
  <c r="W1656" i="2"/>
  <c r="W1657" i="2"/>
  <c r="X1657" i="2" s="1"/>
  <c r="W1658" i="2"/>
  <c r="X1658" i="2" s="1"/>
  <c r="W1659" i="2"/>
  <c r="W1660" i="2"/>
  <c r="W1661" i="2"/>
  <c r="W1662" i="2"/>
  <c r="W1663" i="2"/>
  <c r="X1663" i="2" s="1"/>
  <c r="W1664" i="2"/>
  <c r="X1664" i="2" s="1"/>
  <c r="W1665" i="2"/>
  <c r="W1666" i="2"/>
  <c r="W1667" i="2"/>
  <c r="W1668" i="2"/>
  <c r="X1668" i="2" s="1"/>
  <c r="W1669" i="2"/>
  <c r="X1669" i="2" s="1"/>
  <c r="W1670" i="2"/>
  <c r="X1670" i="2" s="1"/>
  <c r="W1671" i="2"/>
  <c r="W1672" i="2"/>
  <c r="W1673" i="2"/>
  <c r="W1674" i="2"/>
  <c r="X1674" i="2" s="1"/>
  <c r="W1675" i="2"/>
  <c r="X1675" i="2" s="1"/>
  <c r="W1676" i="2"/>
  <c r="X1676" i="2" s="1"/>
  <c r="W1677" i="2"/>
  <c r="W1678" i="2"/>
  <c r="W1679" i="2"/>
  <c r="W1680" i="2"/>
  <c r="W1681" i="2"/>
  <c r="X1681" i="2" s="1"/>
  <c r="W1682" i="2"/>
  <c r="X1682" i="2" s="1"/>
  <c r="W1683" i="2"/>
  <c r="W1684" i="2"/>
  <c r="W1685" i="2"/>
  <c r="W1686" i="2"/>
  <c r="X1686" i="2" s="1"/>
  <c r="W1687" i="2"/>
  <c r="X1687" i="2" s="1"/>
  <c r="W1688" i="2"/>
  <c r="X1688" i="2" s="1"/>
  <c r="W1689" i="2"/>
  <c r="W1690" i="2"/>
  <c r="W1691" i="2"/>
  <c r="W1692" i="2"/>
  <c r="X1692" i="2" s="1"/>
  <c r="W1693" i="2"/>
  <c r="X1693" i="2" s="1"/>
  <c r="W1694" i="2"/>
  <c r="X1694" i="2" s="1"/>
  <c r="W1695" i="2"/>
  <c r="W1696" i="2"/>
  <c r="W1697" i="2"/>
  <c r="W1698" i="2"/>
  <c r="W1699" i="2"/>
  <c r="X1699" i="2" s="1"/>
  <c r="W1700" i="2"/>
  <c r="X1700" i="2" s="1"/>
  <c r="W1701" i="2"/>
  <c r="W1702" i="2"/>
  <c r="W1703" i="2"/>
  <c r="W1704" i="2"/>
  <c r="X1704" i="2" s="1"/>
  <c r="W1705" i="2"/>
  <c r="X1705" i="2" s="1"/>
  <c r="W1706" i="2"/>
  <c r="X1706" i="2" s="1"/>
  <c r="W1707" i="2"/>
  <c r="W1708" i="2"/>
  <c r="W1709" i="2"/>
  <c r="W1710" i="2"/>
  <c r="X1710" i="2" s="1"/>
  <c r="W1711" i="2"/>
  <c r="X1711" i="2" s="1"/>
  <c r="W1712" i="2"/>
  <c r="X1712" i="2" s="1"/>
  <c r="W1713" i="2"/>
  <c r="W1714" i="2"/>
  <c r="W1715" i="2"/>
  <c r="W1716" i="2"/>
  <c r="W1717" i="2"/>
  <c r="X1717" i="2" s="1"/>
  <c r="W1718" i="2"/>
  <c r="X1718" i="2" s="1"/>
  <c r="W1719" i="2"/>
  <c r="W1720" i="2"/>
  <c r="W1721" i="2"/>
  <c r="W1722" i="2"/>
  <c r="X1722" i="2" s="1"/>
  <c r="W1723" i="2"/>
  <c r="X1723" i="2" s="1"/>
  <c r="W1724" i="2"/>
  <c r="X1724" i="2" s="1"/>
  <c r="W1725" i="2"/>
  <c r="W1726" i="2"/>
  <c r="W1727" i="2"/>
  <c r="W1728" i="2"/>
  <c r="X1728" i="2" s="1"/>
  <c r="W1729" i="2"/>
  <c r="X1729" i="2" s="1"/>
  <c r="W1730" i="2"/>
  <c r="X1730" i="2" s="1"/>
  <c r="W1731" i="2"/>
  <c r="W1732" i="2"/>
  <c r="W1733" i="2"/>
  <c r="W1734" i="2"/>
  <c r="W1735" i="2"/>
  <c r="X1735" i="2" s="1"/>
  <c r="W1736" i="2"/>
  <c r="X1736" i="2" s="1"/>
  <c r="W1737" i="2"/>
  <c r="W1738" i="2"/>
  <c r="W1739" i="2"/>
  <c r="W1740" i="2"/>
  <c r="X1740" i="2" s="1"/>
  <c r="W1741" i="2"/>
  <c r="X1741" i="2" s="1"/>
  <c r="W1742" i="2"/>
  <c r="X1742" i="2" s="1"/>
  <c r="W1743" i="2"/>
  <c r="W1744" i="2"/>
  <c r="W1745" i="2"/>
  <c r="W1746" i="2"/>
  <c r="X1746" i="2" s="1"/>
  <c r="W1747" i="2"/>
  <c r="X1747" i="2" s="1"/>
  <c r="W1748" i="2"/>
  <c r="X1748" i="2" s="1"/>
  <c r="W1749" i="2"/>
  <c r="W1750" i="2"/>
  <c r="W1751" i="2"/>
  <c r="W1752" i="2"/>
  <c r="W1753" i="2"/>
  <c r="X1753" i="2" s="1"/>
  <c r="W1754" i="2"/>
  <c r="X1754" i="2" s="1"/>
  <c r="W1755" i="2"/>
  <c r="W1756" i="2"/>
  <c r="W1757" i="2"/>
  <c r="W1758" i="2"/>
  <c r="W1759" i="2"/>
  <c r="X1759" i="2" s="1"/>
  <c r="W1760" i="2"/>
  <c r="X1760" i="2" s="1"/>
  <c r="W1761" i="2"/>
  <c r="W1762" i="2"/>
  <c r="W1763" i="2"/>
  <c r="W1764" i="2"/>
  <c r="X1764" i="2" s="1"/>
  <c r="W1765" i="2"/>
  <c r="X1765" i="2" s="1"/>
  <c r="W1766" i="2"/>
  <c r="X1766" i="2" s="1"/>
  <c r="W1767" i="2"/>
  <c r="W1768" i="2"/>
  <c r="W1769" i="2"/>
  <c r="W1770" i="2"/>
  <c r="W1771" i="2"/>
  <c r="X1771" i="2" s="1"/>
  <c r="W1772" i="2"/>
  <c r="X1772" i="2" s="1"/>
  <c r="W1773" i="2"/>
  <c r="W1774" i="2"/>
  <c r="W1775" i="2"/>
  <c r="W1776" i="2"/>
  <c r="W1777" i="2"/>
  <c r="X1777" i="2" s="1"/>
  <c r="W1778" i="2"/>
  <c r="X1778" i="2" s="1"/>
  <c r="W1779" i="2"/>
  <c r="W1780" i="2"/>
  <c r="W1781" i="2"/>
  <c r="W1782" i="2"/>
  <c r="X1782" i="2" s="1"/>
  <c r="W1783" i="2"/>
  <c r="X1783" i="2" s="1"/>
  <c r="W1784" i="2"/>
  <c r="X1784" i="2" s="1"/>
  <c r="W1785" i="2"/>
  <c r="W1786" i="2"/>
  <c r="W1787" i="2"/>
  <c r="W1788" i="2"/>
  <c r="W1789" i="2"/>
  <c r="X1789" i="2" s="1"/>
  <c r="W1790" i="2"/>
  <c r="X1790" i="2" s="1"/>
  <c r="W1791" i="2"/>
  <c r="W1792" i="2"/>
  <c r="W1793" i="2"/>
  <c r="W1794" i="2"/>
  <c r="W1795" i="2"/>
  <c r="X1795" i="2" s="1"/>
  <c r="W1796" i="2"/>
  <c r="X1796" i="2" s="1"/>
  <c r="W1797" i="2"/>
  <c r="W1798" i="2"/>
  <c r="W1799" i="2"/>
  <c r="W1800" i="2"/>
  <c r="X1800" i="2" s="1"/>
  <c r="W1801" i="2"/>
  <c r="X1801" i="2" s="1"/>
  <c r="W1802" i="2"/>
  <c r="X1802" i="2" s="1"/>
  <c r="W1803" i="2"/>
  <c r="W1804" i="2"/>
  <c r="W1805" i="2"/>
  <c r="W1806" i="2"/>
  <c r="W1807" i="2"/>
  <c r="X1807" i="2" s="1"/>
  <c r="W1808" i="2"/>
  <c r="X1808" i="2" s="1"/>
  <c r="W1809" i="2"/>
  <c r="W1810" i="2"/>
  <c r="W1811" i="2"/>
  <c r="W1812" i="2"/>
  <c r="W1813" i="2"/>
  <c r="X1813" i="2" s="1"/>
  <c r="W1814" i="2"/>
  <c r="X1814" i="2" s="1"/>
  <c r="W1815" i="2"/>
  <c r="W1816" i="2"/>
  <c r="W1817" i="2"/>
  <c r="W1818" i="2"/>
  <c r="X1818" i="2" s="1"/>
  <c r="W1819" i="2"/>
  <c r="X1819" i="2" s="1"/>
  <c r="W1820" i="2"/>
  <c r="X1820" i="2" s="1"/>
  <c r="W1821" i="2"/>
  <c r="W1822" i="2"/>
  <c r="W1823" i="2"/>
  <c r="W1824" i="2"/>
  <c r="W1825" i="2"/>
  <c r="X1825" i="2" s="1"/>
  <c r="W1826" i="2"/>
  <c r="X1826" i="2" s="1"/>
  <c r="W1827" i="2"/>
  <c r="W1828" i="2"/>
  <c r="W1829" i="2"/>
  <c r="W1830" i="2"/>
  <c r="W1831" i="2"/>
  <c r="X1831" i="2" s="1"/>
  <c r="W1832" i="2"/>
  <c r="X1832" i="2" s="1"/>
  <c r="W1833" i="2"/>
  <c r="W1834" i="2"/>
  <c r="W1835" i="2"/>
  <c r="W1836" i="2"/>
  <c r="X1836" i="2" s="1"/>
  <c r="W1837" i="2"/>
  <c r="X1837" i="2" s="1"/>
  <c r="W1838" i="2"/>
  <c r="X1838" i="2" s="1"/>
  <c r="W1839" i="2"/>
  <c r="W1840" i="2"/>
  <c r="W1841" i="2"/>
  <c r="W1842" i="2"/>
  <c r="W1843" i="2"/>
  <c r="X1843" i="2" s="1"/>
  <c r="W1844" i="2"/>
  <c r="X1844" i="2" s="1"/>
  <c r="W1845" i="2"/>
  <c r="W1846" i="2"/>
  <c r="W1847" i="2"/>
  <c r="W1848" i="2"/>
  <c r="W1849" i="2"/>
  <c r="X1849" i="2" s="1"/>
  <c r="W1850" i="2"/>
  <c r="X1850" i="2" s="1"/>
  <c r="W1851" i="2"/>
  <c r="W1852" i="2"/>
  <c r="W1853" i="2"/>
  <c r="W1854" i="2"/>
  <c r="X1854" i="2" s="1"/>
  <c r="W1855" i="2"/>
  <c r="X1855" i="2" s="1"/>
  <c r="W1856" i="2"/>
  <c r="X1856" i="2" s="1"/>
  <c r="W1857" i="2"/>
  <c r="W1858" i="2"/>
  <c r="W1859" i="2"/>
  <c r="W1860" i="2"/>
  <c r="W1861" i="2"/>
  <c r="X1861" i="2" s="1"/>
  <c r="W1862" i="2"/>
  <c r="X1862" i="2" s="1"/>
  <c r="W1863" i="2"/>
  <c r="W1864" i="2"/>
  <c r="W1865" i="2"/>
  <c r="W1866" i="2"/>
  <c r="W1867" i="2"/>
  <c r="X1867" i="2" s="1"/>
  <c r="W1868" i="2"/>
  <c r="X1868" i="2" s="1"/>
  <c r="W1869" i="2"/>
  <c r="W1870" i="2"/>
  <c r="W1871" i="2"/>
  <c r="W1872" i="2"/>
  <c r="X1872" i="2" s="1"/>
  <c r="W1873" i="2"/>
  <c r="X1873" i="2" s="1"/>
  <c r="W1874" i="2"/>
  <c r="X1874" i="2" s="1"/>
  <c r="W1875" i="2"/>
  <c r="W1876" i="2"/>
  <c r="W1877" i="2"/>
  <c r="W1878" i="2"/>
  <c r="W1879" i="2"/>
  <c r="X1879" i="2" s="1"/>
  <c r="W1880" i="2"/>
  <c r="X1880" i="2" s="1"/>
  <c r="W1881" i="2"/>
  <c r="W1882" i="2"/>
  <c r="W1883" i="2"/>
  <c r="W1884" i="2"/>
  <c r="W1885" i="2"/>
  <c r="X1885" i="2" s="1"/>
  <c r="W1886" i="2"/>
  <c r="X1886" i="2" s="1"/>
  <c r="W1887" i="2"/>
  <c r="W1888" i="2"/>
  <c r="W1889" i="2"/>
  <c r="W1890" i="2"/>
  <c r="X1890" i="2" s="1"/>
  <c r="W1891" i="2"/>
  <c r="X1891" i="2" s="1"/>
  <c r="W1892" i="2"/>
  <c r="X1892" i="2" s="1"/>
  <c r="W1893" i="2"/>
  <c r="W1894" i="2"/>
  <c r="W1895" i="2"/>
  <c r="W1896" i="2"/>
  <c r="W1897" i="2"/>
  <c r="X1897" i="2" s="1"/>
  <c r="W1898" i="2"/>
  <c r="X1898" i="2" s="1"/>
  <c r="W1899" i="2"/>
  <c r="W1900" i="2"/>
  <c r="W1901" i="2"/>
  <c r="W1902" i="2"/>
  <c r="W1903" i="2"/>
  <c r="X1903" i="2" s="1"/>
  <c r="W1904" i="2"/>
  <c r="X1904" i="2" s="1"/>
  <c r="W1905" i="2"/>
  <c r="W1906" i="2"/>
  <c r="W1907" i="2"/>
  <c r="W1908" i="2"/>
  <c r="X1908" i="2" s="1"/>
  <c r="W1909" i="2"/>
  <c r="X1909" i="2" s="1"/>
  <c r="W1910" i="2"/>
  <c r="X1910" i="2" s="1"/>
  <c r="W1911" i="2"/>
  <c r="W1912" i="2"/>
  <c r="W1913" i="2"/>
  <c r="W1914" i="2"/>
  <c r="W1915" i="2"/>
  <c r="X1915" i="2" s="1"/>
  <c r="W1916" i="2"/>
  <c r="X1916" i="2" s="1"/>
  <c r="W1917" i="2"/>
  <c r="W1918" i="2"/>
  <c r="W1919" i="2"/>
  <c r="W1920" i="2"/>
  <c r="W1921" i="2"/>
  <c r="X1921" i="2" s="1"/>
  <c r="W1922" i="2"/>
  <c r="X1922" i="2" s="1"/>
  <c r="W1923" i="2"/>
  <c r="W1924" i="2"/>
  <c r="W1925" i="2"/>
  <c r="W1926" i="2"/>
  <c r="X1926" i="2" s="1"/>
  <c r="W1927" i="2"/>
  <c r="X1927" i="2" s="1"/>
  <c r="W1928" i="2"/>
  <c r="X1928" i="2" s="1"/>
  <c r="W1929" i="2"/>
  <c r="W1930" i="2"/>
  <c r="W1931" i="2"/>
  <c r="W1932" i="2"/>
  <c r="W1933" i="2"/>
  <c r="X1933" i="2" s="1"/>
  <c r="W1934" i="2"/>
  <c r="X1934" i="2" s="1"/>
  <c r="W1935" i="2"/>
  <c r="W1936" i="2"/>
  <c r="W1937" i="2"/>
  <c r="W1938" i="2"/>
  <c r="W1939" i="2"/>
  <c r="X1939" i="2" s="1"/>
  <c r="W1940" i="2"/>
  <c r="X1940" i="2" s="1"/>
  <c r="W1941" i="2"/>
  <c r="W1942" i="2"/>
  <c r="W1943" i="2"/>
  <c r="W1944" i="2"/>
  <c r="X1944" i="2" s="1"/>
  <c r="W1945" i="2"/>
  <c r="X1945" i="2" s="1"/>
  <c r="W1946" i="2"/>
  <c r="X1946" i="2" s="1"/>
  <c r="W1947" i="2"/>
  <c r="W1948" i="2"/>
  <c r="W1949" i="2"/>
  <c r="W1950" i="2"/>
  <c r="X1950" i="2" s="1"/>
  <c r="W1951" i="2"/>
  <c r="X1951" i="2" s="1"/>
  <c r="W1952" i="2"/>
  <c r="X1952" i="2" s="1"/>
  <c r="W1953" i="2"/>
  <c r="W1954" i="2"/>
  <c r="W1955" i="2"/>
  <c r="W1956" i="2"/>
  <c r="W1957" i="2"/>
  <c r="X1957" i="2" s="1"/>
  <c r="W1958" i="2"/>
  <c r="X1958" i="2" s="1"/>
  <c r="W1959" i="2"/>
  <c r="W1960" i="2"/>
  <c r="W1961" i="2"/>
  <c r="W1962" i="2"/>
  <c r="X1962" i="2" s="1"/>
  <c r="W1963" i="2"/>
  <c r="X1963" i="2" s="1"/>
  <c r="W1964" i="2"/>
  <c r="X1964" i="2" s="1"/>
  <c r="W1965" i="2"/>
  <c r="W1966" i="2"/>
  <c r="W1967" i="2"/>
  <c r="W1968" i="2"/>
  <c r="X1968" i="2" s="1"/>
  <c r="W1969" i="2"/>
  <c r="X1969" i="2" s="1"/>
  <c r="W1970" i="2"/>
  <c r="X1970" i="2" s="1"/>
  <c r="W1971" i="2"/>
  <c r="W1972" i="2"/>
  <c r="W1973" i="2"/>
  <c r="W1974" i="2"/>
  <c r="W1975" i="2"/>
  <c r="X1975" i="2" s="1"/>
  <c r="W1976" i="2"/>
  <c r="X1976" i="2" s="1"/>
  <c r="W1977" i="2"/>
  <c r="W1978" i="2"/>
  <c r="W1979" i="2"/>
  <c r="W1980" i="2"/>
  <c r="X1980" i="2" s="1"/>
  <c r="W1981" i="2"/>
  <c r="X1981" i="2" s="1"/>
  <c r="W1982" i="2"/>
  <c r="X1982" i="2" s="1"/>
  <c r="W1983" i="2"/>
  <c r="W1984" i="2"/>
  <c r="W1985" i="2"/>
  <c r="W1986" i="2"/>
  <c r="X1986" i="2" s="1"/>
  <c r="W1987" i="2"/>
  <c r="X1987" i="2" s="1"/>
  <c r="W1988" i="2"/>
  <c r="X1988" i="2" s="1"/>
  <c r="W1989" i="2"/>
  <c r="W1990" i="2"/>
  <c r="W1991" i="2"/>
  <c r="W1992" i="2"/>
  <c r="W1993" i="2"/>
  <c r="X1993" i="2" s="1"/>
  <c r="W1994" i="2"/>
  <c r="X1994" i="2" s="1"/>
  <c r="W1995" i="2"/>
  <c r="W1996" i="2"/>
  <c r="W1997" i="2"/>
  <c r="W1998" i="2"/>
  <c r="W1999" i="2"/>
  <c r="X1999" i="2" s="1"/>
  <c r="W2000" i="2"/>
  <c r="X2000" i="2" s="1"/>
  <c r="W2001" i="2"/>
  <c r="W2002" i="2"/>
  <c r="W2003" i="2"/>
  <c r="W2004" i="2"/>
  <c r="X2004" i="2" s="1"/>
  <c r="W2005" i="2"/>
  <c r="X2005" i="2" s="1"/>
  <c r="W2006" i="2"/>
  <c r="X2006" i="2" s="1"/>
  <c r="W2007" i="2"/>
  <c r="W2008" i="2"/>
  <c r="W2009" i="2"/>
  <c r="W2010" i="2"/>
  <c r="W2011" i="2"/>
  <c r="X2011" i="2" s="1"/>
  <c r="W2012" i="2"/>
  <c r="X2012" i="2" s="1"/>
  <c r="W2013" i="2"/>
  <c r="W2014" i="2"/>
  <c r="W2015" i="2"/>
  <c r="W2016" i="2"/>
  <c r="W2017" i="2"/>
  <c r="X2017" i="2" s="1"/>
  <c r="W2018" i="2"/>
  <c r="X2018" i="2" s="1"/>
  <c r="W2019" i="2"/>
  <c r="W2020" i="2"/>
  <c r="W2021" i="2"/>
  <c r="W2022" i="2"/>
  <c r="X2022" i="2" s="1"/>
  <c r="W2023" i="2"/>
  <c r="X2023" i="2" s="1"/>
  <c r="W2024" i="2"/>
  <c r="X2024" i="2" s="1"/>
  <c r="W2025" i="2"/>
  <c r="W2026" i="2"/>
  <c r="W2027" i="2"/>
  <c r="W2028" i="2"/>
  <c r="X2028" i="2" s="1"/>
  <c r="W2029" i="2"/>
  <c r="X2029" i="2" s="1"/>
  <c r="W2030" i="2"/>
  <c r="X2030" i="2" s="1"/>
  <c r="W2031" i="2"/>
  <c r="W2032" i="2"/>
  <c r="W2033" i="2"/>
  <c r="W2034" i="2"/>
  <c r="W2035" i="2"/>
  <c r="X2035" i="2" s="1"/>
  <c r="W2036" i="2"/>
  <c r="X2036" i="2" s="1"/>
  <c r="W2037" i="2"/>
  <c r="W2038" i="2"/>
  <c r="W2039" i="2"/>
  <c r="W2040" i="2"/>
  <c r="X2040" i="2" s="1"/>
  <c r="W2041" i="2"/>
  <c r="X2041" i="2" s="1"/>
  <c r="W2042" i="2"/>
  <c r="X2042" i="2" s="1"/>
  <c r="W2043" i="2"/>
  <c r="W2044" i="2"/>
  <c r="W2045" i="2"/>
  <c r="W2046" i="2"/>
  <c r="X2046" i="2" s="1"/>
  <c r="W2047" i="2"/>
  <c r="X2047" i="2" s="1"/>
  <c r="W2048" i="2"/>
  <c r="X2048" i="2" s="1"/>
  <c r="W2049" i="2"/>
  <c r="W2050" i="2"/>
  <c r="W2051" i="2"/>
  <c r="W2052" i="2"/>
  <c r="W2053" i="2"/>
  <c r="X2053" i="2" s="1"/>
  <c r="W2054" i="2"/>
  <c r="W2055" i="2"/>
  <c r="W2056" i="2"/>
  <c r="W2057" i="2"/>
  <c r="W2058" i="2"/>
  <c r="W2059" i="2"/>
  <c r="X2059" i="2" s="1"/>
  <c r="W2060" i="2"/>
  <c r="X2060" i="2" s="1"/>
  <c r="W2061" i="2"/>
  <c r="W2062" i="2"/>
  <c r="W2063" i="2"/>
  <c r="W2064" i="2"/>
  <c r="X2064" i="2" s="1"/>
  <c r="W2065" i="2"/>
  <c r="X2065" i="2" s="1"/>
  <c r="W2066" i="2"/>
  <c r="X2066" i="2" s="1"/>
  <c r="W2067" i="2"/>
  <c r="W2068" i="2"/>
  <c r="W2069" i="2"/>
  <c r="W2070" i="2"/>
  <c r="W2071" i="2"/>
  <c r="X2071" i="2" s="1"/>
  <c r="W2072" i="2"/>
  <c r="X2072" i="2" s="1"/>
  <c r="W2073" i="2"/>
  <c r="W2074" i="2"/>
  <c r="W2075" i="2"/>
  <c r="W2076" i="2"/>
  <c r="W2077" i="2"/>
  <c r="X2077" i="2" s="1"/>
  <c r="W2078" i="2"/>
  <c r="X2078" i="2" s="1"/>
  <c r="W2079" i="2"/>
  <c r="W2080" i="2"/>
  <c r="W2081" i="2"/>
  <c r="W2082" i="2"/>
  <c r="X2082" i="2" s="1"/>
  <c r="W2083" i="2"/>
  <c r="X2083" i="2" s="1"/>
  <c r="W2084" i="2"/>
  <c r="X2084" i="2" s="1"/>
  <c r="W2085" i="2"/>
  <c r="W2086" i="2"/>
  <c r="W2087" i="2"/>
  <c r="W2088" i="2"/>
  <c r="W2089" i="2"/>
  <c r="X2089" i="2" s="1"/>
  <c r="W2090" i="2"/>
  <c r="X2090" i="2" s="1"/>
  <c r="W2091" i="2"/>
  <c r="W2092" i="2"/>
  <c r="W2093" i="2"/>
  <c r="W2094" i="2"/>
  <c r="W2095" i="2"/>
  <c r="X2095" i="2" s="1"/>
  <c r="W2096" i="2"/>
  <c r="X2096" i="2" s="1"/>
  <c r="W2097" i="2"/>
  <c r="W2098" i="2"/>
  <c r="W2099" i="2"/>
  <c r="W2100" i="2"/>
  <c r="X2100" i="2" s="1"/>
  <c r="W2101" i="2"/>
  <c r="X2101" i="2" s="1"/>
  <c r="W2102" i="2"/>
  <c r="X2102" i="2" s="1"/>
  <c r="W2103" i="2"/>
  <c r="W2104" i="2"/>
  <c r="W2105" i="2"/>
  <c r="W2106" i="2"/>
  <c r="X2106" i="2" s="1"/>
  <c r="W2107" i="2"/>
  <c r="X2107" i="2" s="1"/>
  <c r="W2108" i="2"/>
  <c r="X2108" i="2" s="1"/>
  <c r="W2109" i="2"/>
  <c r="W2110" i="2"/>
  <c r="W2111" i="2"/>
  <c r="W2112" i="2"/>
  <c r="W2113" i="2"/>
  <c r="X2113" i="2" s="1"/>
  <c r="W2114" i="2"/>
  <c r="X2114" i="2" s="1"/>
  <c r="W2115" i="2"/>
  <c r="W2116" i="2"/>
  <c r="W2117" i="2"/>
  <c r="W2118" i="2"/>
  <c r="X2118" i="2" s="1"/>
  <c r="W2119" i="2"/>
  <c r="X2119" i="2" s="1"/>
  <c r="W2120" i="2"/>
  <c r="X2120" i="2" s="1"/>
  <c r="W2121" i="2"/>
  <c r="W2122" i="2"/>
  <c r="W2123" i="2"/>
  <c r="W2124" i="2"/>
  <c r="X2124" i="2" s="1"/>
  <c r="W2125" i="2"/>
  <c r="X2125" i="2" s="1"/>
  <c r="W2126" i="2"/>
  <c r="X2126" i="2" s="1"/>
  <c r="W2127" i="2"/>
  <c r="W2128" i="2"/>
  <c r="W2129" i="2"/>
  <c r="W2130" i="2"/>
  <c r="W2131" i="2"/>
  <c r="X2131" i="2" s="1"/>
  <c r="W2132" i="2"/>
  <c r="X2132" i="2" s="1"/>
  <c r="W2133" i="2"/>
  <c r="W2134" i="2"/>
  <c r="W2135" i="2"/>
  <c r="W2136" i="2"/>
  <c r="W2137" i="2"/>
  <c r="X2137" i="2" s="1"/>
  <c r="W2138" i="2"/>
  <c r="X2138" i="2" s="1"/>
  <c r="W2139" i="2"/>
  <c r="W2140" i="2"/>
  <c r="W2141" i="2"/>
  <c r="W2142" i="2"/>
  <c r="X2142" i="2" s="1"/>
  <c r="W2143" i="2"/>
  <c r="X2143" i="2" s="1"/>
  <c r="W2144" i="2"/>
  <c r="X2144" i="2" s="1"/>
  <c r="W2145" i="2"/>
  <c r="W2146" i="2"/>
  <c r="W2147" i="2"/>
  <c r="W2148" i="2"/>
  <c r="W2149" i="2"/>
  <c r="X2149" i="2" s="1"/>
  <c r="W2150" i="2"/>
  <c r="X2150" i="2" s="1"/>
  <c r="W2151" i="2"/>
  <c r="W2152" i="2"/>
  <c r="W2153" i="2"/>
  <c r="W2154" i="2"/>
  <c r="W2155" i="2"/>
  <c r="X2155" i="2" s="1"/>
  <c r="W2156" i="2"/>
  <c r="X2156" i="2" s="1"/>
  <c r="W2157" i="2"/>
  <c r="W2158" i="2"/>
  <c r="W2159" i="2"/>
  <c r="W2160" i="2"/>
  <c r="X2160" i="2" s="1"/>
  <c r="W2161" i="2"/>
  <c r="X2161" i="2" s="1"/>
  <c r="W2162" i="2"/>
  <c r="X2162" i="2" s="1"/>
  <c r="W2163" i="2"/>
  <c r="W2164" i="2"/>
  <c r="W2165" i="2"/>
  <c r="W2166" i="2"/>
  <c r="X2166" i="2" s="1"/>
  <c r="W2167" i="2"/>
  <c r="X2167" i="2" s="1"/>
  <c r="W2168" i="2"/>
  <c r="X2168" i="2" s="1"/>
  <c r="W2169" i="2"/>
  <c r="W2170" i="2"/>
  <c r="W2171" i="2"/>
  <c r="W2172" i="2"/>
  <c r="W2173" i="2"/>
  <c r="X2173" i="2" s="1"/>
  <c r="W2174" i="2"/>
  <c r="X2174" i="2" s="1"/>
  <c r="W2175" i="2"/>
  <c r="W2176" i="2"/>
  <c r="W2177" i="2"/>
  <c r="W2178" i="2"/>
  <c r="X2178" i="2" s="1"/>
  <c r="W2179" i="2"/>
  <c r="X2179" i="2" s="1"/>
  <c r="W2180" i="2"/>
  <c r="X2180" i="2" s="1"/>
  <c r="W2181" i="2"/>
  <c r="W2182" i="2"/>
  <c r="W2183" i="2"/>
  <c r="W2184" i="2"/>
  <c r="X2184" i="2" s="1"/>
  <c r="W2185" i="2"/>
  <c r="X2185" i="2" s="1"/>
  <c r="W2186" i="2"/>
  <c r="X2186" i="2" s="1"/>
  <c r="W2187" i="2"/>
  <c r="W2188" i="2"/>
  <c r="W2189" i="2"/>
  <c r="W2190" i="2"/>
  <c r="W2191" i="2"/>
  <c r="X2191" i="2" s="1"/>
  <c r="W2192" i="2"/>
  <c r="X2192" i="2" s="1"/>
  <c r="W2193" i="2"/>
  <c r="W2194" i="2"/>
  <c r="W2195" i="2"/>
  <c r="W2196" i="2"/>
  <c r="X2196" i="2" s="1"/>
  <c r="W2197" i="2"/>
  <c r="X2197" i="2" s="1"/>
  <c r="W2198" i="2"/>
  <c r="X2198" i="2" s="1"/>
  <c r="W2199" i="2"/>
  <c r="W2200" i="2"/>
  <c r="W2201" i="2"/>
  <c r="W2202" i="2"/>
  <c r="X2202" i="2" s="1"/>
  <c r="W2203" i="2"/>
  <c r="X2203" i="2" s="1"/>
  <c r="W2204" i="2"/>
  <c r="X2204" i="2" s="1"/>
  <c r="W2205" i="2"/>
  <c r="W2206" i="2"/>
  <c r="W2207" i="2"/>
  <c r="W2208" i="2"/>
  <c r="X2208" i="2" s="1"/>
  <c r="W2209" i="2"/>
  <c r="X2209" i="2" s="1"/>
  <c r="W2210" i="2"/>
  <c r="X2210" i="2" s="1"/>
  <c r="W2211" i="2"/>
  <c r="W2212" i="2"/>
  <c r="W2213" i="2"/>
  <c r="W2214" i="2"/>
  <c r="X2214" i="2" s="1"/>
  <c r="W2215" i="2"/>
  <c r="X2215" i="2" s="1"/>
  <c r="W2216" i="2"/>
  <c r="X2216" i="2" s="1"/>
  <c r="W2217" i="2"/>
  <c r="W2218" i="2"/>
  <c r="W2219" i="2"/>
  <c r="W2220" i="2"/>
  <c r="X2220" i="2" s="1"/>
  <c r="W2221" i="2"/>
  <c r="X2221" i="2" s="1"/>
  <c r="W2222" i="2"/>
  <c r="X2222" i="2" s="1"/>
  <c r="W2223" i="2"/>
  <c r="W2224" i="2"/>
  <c r="W2225" i="2"/>
  <c r="W2226" i="2"/>
  <c r="X2226" i="2" s="1"/>
  <c r="W2227" i="2"/>
  <c r="X2227" i="2" s="1"/>
  <c r="W2228" i="2"/>
  <c r="X2228" i="2" s="1"/>
  <c r="W2229" i="2"/>
  <c r="W2" i="2"/>
  <c r="X3" i="2"/>
  <c r="X4" i="2"/>
  <c r="X5" i="2"/>
  <c r="X6" i="2"/>
  <c r="X9" i="2"/>
  <c r="X10" i="2"/>
  <c r="X11" i="2"/>
  <c r="X12" i="2"/>
  <c r="X13" i="2"/>
  <c r="X15" i="2"/>
  <c r="X16" i="2"/>
  <c r="X17" i="2"/>
  <c r="X21" i="2"/>
  <c r="X22" i="2"/>
  <c r="X23" i="2"/>
  <c r="X27" i="2"/>
  <c r="X28" i="2"/>
  <c r="X29" i="2"/>
  <c r="X30" i="2"/>
  <c r="X33" i="2"/>
  <c r="X34" i="2"/>
  <c r="X35" i="2"/>
  <c r="X36" i="2"/>
  <c r="X39" i="2"/>
  <c r="X40" i="2"/>
  <c r="X41" i="2"/>
  <c r="X42" i="2"/>
  <c r="X45" i="2"/>
  <c r="X46" i="2"/>
  <c r="X47" i="2"/>
  <c r="X48" i="2"/>
  <c r="X51" i="2"/>
  <c r="X52" i="2"/>
  <c r="X53" i="2"/>
  <c r="X54" i="2"/>
  <c r="X55" i="2"/>
  <c r="X57" i="2"/>
  <c r="X58" i="2"/>
  <c r="X59" i="2"/>
  <c r="X60" i="2"/>
  <c r="X63" i="2"/>
  <c r="X64" i="2"/>
  <c r="X65" i="2"/>
  <c r="X66" i="2"/>
  <c r="X69" i="2"/>
  <c r="X70" i="2"/>
  <c r="X71" i="2"/>
  <c r="X72" i="2"/>
  <c r="X75" i="2"/>
  <c r="X76" i="2"/>
  <c r="X77" i="2"/>
  <c r="X78" i="2"/>
  <c r="X81" i="2"/>
  <c r="X82" i="2"/>
  <c r="X83" i="2"/>
  <c r="X84" i="2"/>
  <c r="X87" i="2"/>
  <c r="X88" i="2"/>
  <c r="X89" i="2"/>
  <c r="X90" i="2"/>
  <c r="X93" i="2"/>
  <c r="X94" i="2"/>
  <c r="X95" i="2"/>
  <c r="X96" i="2"/>
  <c r="X99" i="2"/>
  <c r="X100" i="2"/>
  <c r="X101" i="2"/>
  <c r="X102" i="2"/>
  <c r="X105" i="2"/>
  <c r="X106" i="2"/>
  <c r="X107" i="2"/>
  <c r="X108" i="2"/>
  <c r="X111" i="2"/>
  <c r="X112" i="2"/>
  <c r="X113" i="2"/>
  <c r="X114" i="2"/>
  <c r="X117" i="2"/>
  <c r="X118" i="2"/>
  <c r="X119" i="2"/>
  <c r="X120" i="2"/>
  <c r="X121" i="2"/>
  <c r="X123" i="2"/>
  <c r="X124" i="2"/>
  <c r="X125" i="2"/>
  <c r="X129" i="2"/>
  <c r="X130" i="2"/>
  <c r="X131" i="2"/>
  <c r="X132" i="2"/>
  <c r="X135" i="2"/>
  <c r="X136" i="2"/>
  <c r="X137" i="2"/>
  <c r="X138" i="2"/>
  <c r="X141" i="2"/>
  <c r="X142" i="2"/>
  <c r="X143" i="2"/>
  <c r="X144" i="2"/>
  <c r="X147" i="2"/>
  <c r="X148" i="2"/>
  <c r="X149" i="2"/>
  <c r="X150" i="2"/>
  <c r="X153" i="2"/>
  <c r="X154" i="2"/>
  <c r="X155" i="2"/>
  <c r="X156" i="2"/>
  <c r="X159" i="2"/>
  <c r="X160" i="2"/>
  <c r="X161" i="2"/>
  <c r="X162" i="2"/>
  <c r="X163" i="2"/>
  <c r="X165" i="2"/>
  <c r="X166" i="2"/>
  <c r="X167" i="2"/>
  <c r="X168" i="2"/>
  <c r="X171" i="2"/>
  <c r="X172" i="2"/>
  <c r="X173" i="2"/>
  <c r="X174" i="2"/>
  <c r="X177" i="2"/>
  <c r="X178" i="2"/>
  <c r="X179" i="2"/>
  <c r="X180" i="2"/>
  <c r="X183" i="2"/>
  <c r="X184" i="2"/>
  <c r="X185" i="2"/>
  <c r="X186" i="2"/>
  <c r="X189" i="2"/>
  <c r="X190" i="2"/>
  <c r="X191" i="2"/>
  <c r="X192" i="2"/>
  <c r="X195" i="2"/>
  <c r="X196" i="2"/>
  <c r="X197" i="2"/>
  <c r="X198" i="2"/>
  <c r="X201" i="2"/>
  <c r="X202" i="2"/>
  <c r="X203" i="2"/>
  <c r="X204" i="2"/>
  <c r="X207" i="2"/>
  <c r="X208" i="2"/>
  <c r="X209" i="2"/>
  <c r="X210" i="2"/>
  <c r="X213" i="2"/>
  <c r="X214" i="2"/>
  <c r="X215" i="2"/>
  <c r="X216" i="2"/>
  <c r="X219" i="2"/>
  <c r="X220" i="2"/>
  <c r="X221" i="2"/>
  <c r="X222" i="2"/>
  <c r="X225" i="2"/>
  <c r="X226" i="2"/>
  <c r="X227" i="2"/>
  <c r="X228" i="2"/>
  <c r="X229" i="2"/>
  <c r="X231" i="2"/>
  <c r="X232" i="2"/>
  <c r="X233" i="2"/>
  <c r="X237" i="2"/>
  <c r="X238" i="2"/>
  <c r="X239" i="2"/>
  <c r="X240" i="2"/>
  <c r="X243" i="2"/>
  <c r="X244" i="2"/>
  <c r="X245" i="2"/>
  <c r="X246" i="2"/>
  <c r="X249" i="2"/>
  <c r="X250" i="2"/>
  <c r="X251" i="2"/>
  <c r="X252" i="2"/>
  <c r="X255" i="2"/>
  <c r="X256" i="2"/>
  <c r="X257" i="2"/>
  <c r="X258" i="2"/>
  <c r="X261" i="2"/>
  <c r="X262" i="2"/>
  <c r="X263" i="2"/>
  <c r="X264" i="2"/>
  <c r="X267" i="2"/>
  <c r="X268" i="2"/>
  <c r="X269" i="2"/>
  <c r="X270" i="2"/>
  <c r="X271" i="2"/>
  <c r="X273" i="2"/>
  <c r="X274" i="2"/>
  <c r="X275" i="2"/>
  <c r="X276" i="2"/>
  <c r="X279" i="2"/>
  <c r="X280" i="2"/>
  <c r="X281" i="2"/>
  <c r="X282" i="2"/>
  <c r="X285" i="2"/>
  <c r="X286" i="2"/>
  <c r="X287" i="2"/>
  <c r="X288" i="2"/>
  <c r="X291" i="2"/>
  <c r="X292" i="2"/>
  <c r="X293" i="2"/>
  <c r="X294" i="2"/>
  <c r="X297" i="2"/>
  <c r="X298" i="2"/>
  <c r="X299" i="2"/>
  <c r="X300" i="2"/>
  <c r="X303" i="2"/>
  <c r="X304" i="2"/>
  <c r="X305" i="2"/>
  <c r="X306" i="2"/>
  <c r="X309" i="2"/>
  <c r="X310" i="2"/>
  <c r="X311" i="2"/>
  <c r="X312" i="2"/>
  <c r="X315" i="2"/>
  <c r="X316" i="2"/>
  <c r="X317" i="2"/>
  <c r="X318" i="2"/>
  <c r="X321" i="2"/>
  <c r="X322" i="2"/>
  <c r="X323" i="2"/>
  <c r="X327" i="2"/>
  <c r="X328" i="2"/>
  <c r="X329" i="2"/>
  <c r="X330" i="2"/>
  <c r="X333" i="2"/>
  <c r="X334" i="2"/>
  <c r="X335" i="2"/>
  <c r="X336" i="2"/>
  <c r="X337" i="2"/>
  <c r="X339" i="2"/>
  <c r="X340" i="2"/>
  <c r="X341" i="2"/>
  <c r="X345" i="2"/>
  <c r="X346" i="2"/>
  <c r="X347" i="2"/>
  <c r="X351" i="2"/>
  <c r="X352" i="2"/>
  <c r="X353" i="2"/>
  <c r="X354" i="2"/>
  <c r="X357" i="2"/>
  <c r="X358" i="2"/>
  <c r="X359" i="2"/>
  <c r="X360" i="2"/>
  <c r="X363" i="2"/>
  <c r="X364" i="2"/>
  <c r="X365" i="2"/>
  <c r="X369" i="2"/>
  <c r="X370" i="2"/>
  <c r="X371" i="2"/>
  <c r="X372" i="2"/>
  <c r="X375" i="2"/>
  <c r="X376" i="2"/>
  <c r="X377" i="2"/>
  <c r="X378" i="2"/>
  <c r="X379" i="2"/>
  <c r="X381" i="2"/>
  <c r="X382" i="2"/>
  <c r="X383" i="2"/>
  <c r="X387" i="2"/>
  <c r="X388" i="2"/>
  <c r="X389" i="2"/>
  <c r="X390" i="2"/>
  <c r="X393" i="2"/>
  <c r="X394" i="2"/>
  <c r="X395" i="2"/>
  <c r="X396" i="2"/>
  <c r="X399" i="2"/>
  <c r="X400" i="2"/>
  <c r="X401" i="2"/>
  <c r="X405" i="2"/>
  <c r="X406" i="2"/>
  <c r="X407" i="2"/>
  <c r="X408" i="2"/>
  <c r="X411" i="2"/>
  <c r="X412" i="2"/>
  <c r="X413" i="2"/>
  <c r="X414" i="2"/>
  <c r="X417" i="2"/>
  <c r="X418" i="2"/>
  <c r="X419" i="2"/>
  <c r="X420" i="2"/>
  <c r="X423" i="2"/>
  <c r="X424" i="2"/>
  <c r="X425" i="2"/>
  <c r="X429" i="2"/>
  <c r="X430" i="2"/>
  <c r="X431" i="2"/>
  <c r="X432" i="2"/>
  <c r="X435" i="2"/>
  <c r="X436" i="2"/>
  <c r="X437" i="2"/>
  <c r="X438" i="2"/>
  <c r="X441" i="2"/>
  <c r="X442" i="2"/>
  <c r="X443" i="2"/>
  <c r="X447" i="2"/>
  <c r="X448" i="2"/>
  <c r="X449" i="2"/>
  <c r="X453" i="2"/>
  <c r="X454" i="2"/>
  <c r="X455" i="2"/>
  <c r="X456" i="2"/>
  <c r="X459" i="2"/>
  <c r="X460" i="2"/>
  <c r="X461" i="2"/>
  <c r="X462" i="2"/>
  <c r="X465" i="2"/>
  <c r="X466" i="2"/>
  <c r="X467" i="2"/>
  <c r="X471" i="2"/>
  <c r="X472" i="2"/>
  <c r="X473" i="2"/>
  <c r="X474" i="2"/>
  <c r="X477" i="2"/>
  <c r="X478" i="2"/>
  <c r="X479" i="2"/>
  <c r="X480" i="2"/>
  <c r="X483" i="2"/>
  <c r="X484" i="2"/>
  <c r="X485" i="2"/>
  <c r="X489" i="2"/>
  <c r="X490" i="2"/>
  <c r="X491" i="2"/>
  <c r="X495" i="2"/>
  <c r="X496" i="2"/>
  <c r="X497" i="2"/>
  <c r="X498" i="2"/>
  <c r="X501" i="2"/>
  <c r="X502" i="2"/>
  <c r="X503" i="2"/>
  <c r="X504" i="2"/>
  <c r="X507" i="2"/>
  <c r="X508" i="2"/>
  <c r="X509" i="2"/>
  <c r="X513" i="2"/>
  <c r="X514" i="2"/>
  <c r="X515" i="2"/>
  <c r="X516" i="2"/>
  <c r="X519" i="2"/>
  <c r="X520" i="2"/>
  <c r="X521" i="2"/>
  <c r="X522" i="2"/>
  <c r="X525" i="2"/>
  <c r="X526" i="2"/>
  <c r="X527" i="2"/>
  <c r="X531" i="2"/>
  <c r="X532" i="2"/>
  <c r="X533" i="2"/>
  <c r="X534" i="2"/>
  <c r="X537" i="2"/>
  <c r="X538" i="2"/>
  <c r="X539" i="2"/>
  <c r="X540" i="2"/>
  <c r="X543" i="2"/>
  <c r="X544" i="2"/>
  <c r="X545" i="2"/>
  <c r="X549" i="2"/>
  <c r="X550" i="2"/>
  <c r="X551" i="2"/>
  <c r="X552" i="2"/>
  <c r="X555" i="2"/>
  <c r="X556" i="2"/>
  <c r="X557" i="2"/>
  <c r="X558" i="2"/>
  <c r="X561" i="2"/>
  <c r="X562" i="2"/>
  <c r="X563" i="2"/>
  <c r="X564" i="2"/>
  <c r="X567" i="2"/>
  <c r="X568" i="2"/>
  <c r="X569" i="2"/>
  <c r="X573" i="2"/>
  <c r="X574" i="2"/>
  <c r="X575" i="2"/>
  <c r="X576" i="2"/>
  <c r="X579" i="2"/>
  <c r="X580" i="2"/>
  <c r="X581" i="2"/>
  <c r="X582" i="2"/>
  <c r="X585" i="2"/>
  <c r="X586" i="2"/>
  <c r="X587" i="2"/>
  <c r="X591" i="2"/>
  <c r="X592" i="2"/>
  <c r="X593" i="2"/>
  <c r="X594" i="2"/>
  <c r="X597" i="2"/>
  <c r="X598" i="2"/>
  <c r="X599" i="2"/>
  <c r="X600" i="2"/>
  <c r="X603" i="2"/>
  <c r="X604" i="2"/>
  <c r="X605" i="2"/>
  <c r="X606" i="2"/>
  <c r="X609" i="2"/>
  <c r="X610" i="2"/>
  <c r="X611" i="2"/>
  <c r="X615" i="2"/>
  <c r="X616" i="2"/>
  <c r="X617" i="2"/>
  <c r="X618" i="2"/>
  <c r="X621" i="2"/>
  <c r="X622" i="2"/>
  <c r="X623" i="2"/>
  <c r="X624" i="2"/>
  <c r="X625" i="2"/>
  <c r="X627" i="2"/>
  <c r="X628" i="2"/>
  <c r="X629" i="2"/>
  <c r="X633" i="2"/>
  <c r="X634" i="2"/>
  <c r="X635" i="2"/>
  <c r="X636" i="2"/>
  <c r="X639" i="2"/>
  <c r="X640" i="2"/>
  <c r="X641" i="2"/>
  <c r="X642" i="2"/>
  <c r="X645" i="2"/>
  <c r="X646" i="2"/>
  <c r="X647" i="2"/>
  <c r="X651" i="2"/>
  <c r="X652" i="2"/>
  <c r="X653" i="2"/>
  <c r="X654" i="2"/>
  <c r="X657" i="2"/>
  <c r="X658" i="2"/>
  <c r="X659" i="2"/>
  <c r="X660" i="2"/>
  <c r="X661" i="2"/>
  <c r="X663" i="2"/>
  <c r="X664" i="2"/>
  <c r="X665" i="2"/>
  <c r="X666" i="2"/>
  <c r="X667" i="2"/>
  <c r="X669" i="2"/>
  <c r="X670" i="2"/>
  <c r="X671" i="2"/>
  <c r="X675" i="2"/>
  <c r="X676" i="2"/>
  <c r="X677" i="2"/>
  <c r="X678" i="2"/>
  <c r="X681" i="2"/>
  <c r="X682" i="2"/>
  <c r="X683" i="2"/>
  <c r="X684" i="2"/>
  <c r="X687" i="2"/>
  <c r="X688" i="2"/>
  <c r="X689" i="2"/>
  <c r="X693" i="2"/>
  <c r="X694" i="2"/>
  <c r="X695" i="2"/>
  <c r="X699" i="2"/>
  <c r="X700" i="2"/>
  <c r="X701" i="2"/>
  <c r="X702" i="2"/>
  <c r="X703" i="2"/>
  <c r="X705" i="2"/>
  <c r="X706" i="2"/>
  <c r="X707" i="2"/>
  <c r="X708" i="2"/>
  <c r="X711" i="2"/>
  <c r="X712" i="2"/>
  <c r="X713" i="2"/>
  <c r="X717" i="2"/>
  <c r="X718" i="2"/>
  <c r="X719" i="2"/>
  <c r="X720" i="2"/>
  <c r="X723" i="2"/>
  <c r="X724" i="2"/>
  <c r="X725" i="2"/>
  <c r="X726" i="2"/>
  <c r="X729" i="2"/>
  <c r="X730" i="2"/>
  <c r="X731" i="2"/>
  <c r="X735" i="2"/>
  <c r="X736" i="2"/>
  <c r="X737" i="2"/>
  <c r="X738" i="2"/>
  <c r="X741" i="2"/>
  <c r="X742" i="2"/>
  <c r="X743" i="2"/>
  <c r="X744" i="2"/>
  <c r="X747" i="2"/>
  <c r="X748" i="2"/>
  <c r="X749" i="2"/>
  <c r="X753" i="2"/>
  <c r="X754" i="2"/>
  <c r="X755" i="2"/>
  <c r="X756" i="2"/>
  <c r="X759" i="2"/>
  <c r="X760" i="2"/>
  <c r="X761" i="2"/>
  <c r="X762" i="2"/>
  <c r="X765" i="2"/>
  <c r="X766" i="2"/>
  <c r="X767" i="2"/>
  <c r="X771" i="2"/>
  <c r="X772" i="2"/>
  <c r="X773" i="2"/>
  <c r="X777" i="2"/>
  <c r="X778" i="2"/>
  <c r="X779" i="2"/>
  <c r="X780" i="2"/>
  <c r="X783" i="2"/>
  <c r="X784" i="2"/>
  <c r="X785" i="2"/>
  <c r="X786" i="2"/>
  <c r="X789" i="2"/>
  <c r="X790" i="2"/>
  <c r="X791" i="2"/>
  <c r="X795" i="2"/>
  <c r="X796" i="2"/>
  <c r="X797" i="2"/>
  <c r="X798" i="2"/>
  <c r="X801" i="2"/>
  <c r="X802" i="2"/>
  <c r="X803" i="2"/>
  <c r="X804" i="2"/>
  <c r="X807" i="2"/>
  <c r="X808" i="2"/>
  <c r="X809" i="2"/>
  <c r="X813" i="2"/>
  <c r="X814" i="2"/>
  <c r="X815" i="2"/>
  <c r="X819" i="2"/>
  <c r="X820" i="2"/>
  <c r="X821" i="2"/>
  <c r="X822" i="2"/>
  <c r="X825" i="2"/>
  <c r="X826" i="2"/>
  <c r="X827" i="2"/>
  <c r="X831" i="2"/>
  <c r="X832" i="2"/>
  <c r="X833" i="2"/>
  <c r="X837" i="2"/>
  <c r="X838" i="2"/>
  <c r="X839" i="2"/>
  <c r="X840" i="2"/>
  <c r="X843" i="2"/>
  <c r="X844" i="2"/>
  <c r="X845" i="2"/>
  <c r="X849" i="2"/>
  <c r="X850" i="2"/>
  <c r="X851" i="2"/>
  <c r="X855" i="2"/>
  <c r="X856" i="2"/>
  <c r="X857" i="2"/>
  <c r="X858" i="2"/>
  <c r="X861" i="2"/>
  <c r="X862" i="2"/>
  <c r="X863" i="2"/>
  <c r="X867" i="2"/>
  <c r="X868" i="2"/>
  <c r="X869" i="2"/>
  <c r="X873" i="2"/>
  <c r="X874" i="2"/>
  <c r="X875" i="2"/>
  <c r="X876" i="2"/>
  <c r="X877" i="2"/>
  <c r="X879" i="2"/>
  <c r="X880" i="2"/>
  <c r="X881" i="2"/>
  <c r="X882" i="2"/>
  <c r="X883" i="2"/>
  <c r="X885" i="2"/>
  <c r="X886" i="2"/>
  <c r="X887" i="2"/>
  <c r="X891" i="2"/>
  <c r="X892" i="2"/>
  <c r="X893" i="2"/>
  <c r="X897" i="2"/>
  <c r="X898" i="2"/>
  <c r="X899" i="2"/>
  <c r="X900" i="2"/>
  <c r="X903" i="2"/>
  <c r="X904" i="2"/>
  <c r="X905" i="2"/>
  <c r="X909" i="2"/>
  <c r="X910" i="2"/>
  <c r="X911" i="2"/>
  <c r="X915" i="2"/>
  <c r="X916" i="2"/>
  <c r="X917" i="2"/>
  <c r="X918" i="2"/>
  <c r="X919" i="2"/>
  <c r="X921" i="2"/>
  <c r="X922" i="2"/>
  <c r="X923" i="2"/>
  <c r="X924" i="2"/>
  <c r="X927" i="2"/>
  <c r="X928" i="2"/>
  <c r="X929" i="2"/>
  <c r="X933" i="2"/>
  <c r="X934" i="2"/>
  <c r="X935" i="2"/>
  <c r="X936" i="2"/>
  <c r="X939" i="2"/>
  <c r="X940" i="2"/>
  <c r="X941" i="2"/>
  <c r="X942" i="2"/>
  <c r="X945" i="2"/>
  <c r="X946" i="2"/>
  <c r="X947" i="2"/>
  <c r="X951" i="2"/>
  <c r="X952" i="2"/>
  <c r="X953" i="2"/>
  <c r="X954" i="2"/>
  <c r="X957" i="2"/>
  <c r="X958" i="2"/>
  <c r="X959" i="2"/>
  <c r="X960" i="2"/>
  <c r="X963" i="2"/>
  <c r="X964" i="2"/>
  <c r="X965" i="2"/>
  <c r="X969" i="2"/>
  <c r="X970" i="2"/>
  <c r="X971" i="2"/>
  <c r="X972" i="2"/>
  <c r="X975" i="2"/>
  <c r="X976" i="2"/>
  <c r="X977" i="2"/>
  <c r="X978" i="2"/>
  <c r="X981" i="2"/>
  <c r="X982" i="2"/>
  <c r="X983" i="2"/>
  <c r="X987" i="2"/>
  <c r="X988" i="2"/>
  <c r="X989" i="2"/>
  <c r="X993" i="2"/>
  <c r="X994" i="2"/>
  <c r="X995" i="2"/>
  <c r="X996" i="2"/>
  <c r="X999" i="2"/>
  <c r="X1000" i="2"/>
  <c r="X1001" i="2"/>
  <c r="X1002" i="2"/>
  <c r="X1005" i="2"/>
  <c r="X1006" i="2"/>
  <c r="X1007" i="2"/>
  <c r="X1011" i="2"/>
  <c r="X1012" i="2"/>
  <c r="X1013" i="2"/>
  <c r="X1014" i="2"/>
  <c r="X1017" i="2"/>
  <c r="X1018" i="2"/>
  <c r="X1019" i="2"/>
  <c r="X1020" i="2"/>
  <c r="X1023" i="2"/>
  <c r="X1024" i="2"/>
  <c r="X1025" i="2"/>
  <c r="X1029" i="2"/>
  <c r="X1030" i="2"/>
  <c r="X1031" i="2"/>
  <c r="X1035" i="2"/>
  <c r="X1036" i="2"/>
  <c r="X1037" i="2"/>
  <c r="X1038" i="2"/>
  <c r="X1041" i="2"/>
  <c r="X1042" i="2"/>
  <c r="X1043" i="2"/>
  <c r="X1047" i="2"/>
  <c r="X1048" i="2"/>
  <c r="X1049" i="2"/>
  <c r="X1053" i="2"/>
  <c r="X1054" i="2"/>
  <c r="X1055" i="2"/>
  <c r="X1056" i="2"/>
  <c r="X1059" i="2"/>
  <c r="X1060" i="2"/>
  <c r="X1061" i="2"/>
  <c r="X1065" i="2"/>
  <c r="X1066" i="2"/>
  <c r="X1067" i="2"/>
  <c r="X1071" i="2"/>
  <c r="X1072" i="2"/>
  <c r="X1073" i="2"/>
  <c r="X1074" i="2"/>
  <c r="X1077" i="2"/>
  <c r="X1078" i="2"/>
  <c r="X1079" i="2"/>
  <c r="X1083" i="2"/>
  <c r="X1084" i="2"/>
  <c r="X1085" i="2"/>
  <c r="X1089" i="2"/>
  <c r="X1090" i="2"/>
  <c r="X1091" i="2"/>
  <c r="X1092" i="2"/>
  <c r="X1093" i="2"/>
  <c r="X1095" i="2"/>
  <c r="X1096" i="2"/>
  <c r="X1097" i="2"/>
  <c r="X1098" i="2"/>
  <c r="X1099" i="2"/>
  <c r="X1101" i="2"/>
  <c r="X1102" i="2"/>
  <c r="X1103" i="2"/>
  <c r="X1107" i="2"/>
  <c r="X1108" i="2"/>
  <c r="X1109" i="2"/>
  <c r="X1113" i="2"/>
  <c r="X1114" i="2"/>
  <c r="X1115" i="2"/>
  <c r="X1116" i="2"/>
  <c r="X1119" i="2"/>
  <c r="X1120" i="2"/>
  <c r="X1121" i="2"/>
  <c r="X1125" i="2"/>
  <c r="X1126" i="2"/>
  <c r="X1127" i="2"/>
  <c r="X1131" i="2"/>
  <c r="X1132" i="2"/>
  <c r="X1133" i="2"/>
  <c r="X1134" i="2"/>
  <c r="X1135" i="2"/>
  <c r="X1137" i="2"/>
  <c r="X1138" i="2"/>
  <c r="X1139" i="2"/>
  <c r="X1140" i="2"/>
  <c r="X1143" i="2"/>
  <c r="X1144" i="2"/>
  <c r="X1145" i="2"/>
  <c r="X1149" i="2"/>
  <c r="X1150" i="2"/>
  <c r="X1151" i="2"/>
  <c r="X1152" i="2"/>
  <c r="X1155" i="2"/>
  <c r="X1156" i="2"/>
  <c r="X1157" i="2"/>
  <c r="X1158" i="2"/>
  <c r="X1161" i="2"/>
  <c r="X1162" i="2"/>
  <c r="X1163" i="2"/>
  <c r="X1167" i="2"/>
  <c r="X1168" i="2"/>
  <c r="X1169" i="2"/>
  <c r="X1170" i="2"/>
  <c r="X1173" i="2"/>
  <c r="X1174" i="2"/>
  <c r="X1175" i="2"/>
  <c r="X1176" i="2"/>
  <c r="X1179" i="2"/>
  <c r="X1180" i="2"/>
  <c r="X1181" i="2"/>
  <c r="X1185" i="2"/>
  <c r="X1186" i="2"/>
  <c r="X1187" i="2"/>
  <c r="X1188" i="2"/>
  <c r="X1191" i="2"/>
  <c r="X1192" i="2"/>
  <c r="X1193" i="2"/>
  <c r="X1194" i="2"/>
  <c r="X1197" i="2"/>
  <c r="X1198" i="2"/>
  <c r="X1199" i="2"/>
  <c r="X1203" i="2"/>
  <c r="X1204" i="2"/>
  <c r="X1205" i="2"/>
  <c r="X1206" i="2"/>
  <c r="X1209" i="2"/>
  <c r="X1210" i="2"/>
  <c r="X1211" i="2"/>
  <c r="X1212" i="2"/>
  <c r="X1215" i="2"/>
  <c r="X1216" i="2"/>
  <c r="X1217" i="2"/>
  <c r="X1221" i="2"/>
  <c r="X1222" i="2"/>
  <c r="X1223" i="2"/>
  <c r="X1224" i="2"/>
  <c r="X1227" i="2"/>
  <c r="X1228" i="2"/>
  <c r="X1229" i="2"/>
  <c r="X1230" i="2"/>
  <c r="X1233" i="2"/>
  <c r="X1234" i="2"/>
  <c r="X1235" i="2"/>
  <c r="X1239" i="2"/>
  <c r="X1240" i="2"/>
  <c r="X1241" i="2"/>
  <c r="X1242" i="2"/>
  <c r="X1245" i="2"/>
  <c r="X1246" i="2"/>
  <c r="X1247" i="2"/>
  <c r="X1248" i="2"/>
  <c r="X1251" i="2"/>
  <c r="X1252" i="2"/>
  <c r="X1253" i="2"/>
  <c r="X1257" i="2"/>
  <c r="X1258" i="2"/>
  <c r="X1259" i="2"/>
  <c r="X1260" i="2"/>
  <c r="X1263" i="2"/>
  <c r="X1264" i="2"/>
  <c r="X1265" i="2"/>
  <c r="X1266" i="2"/>
  <c r="X1269" i="2"/>
  <c r="X1270" i="2"/>
  <c r="X1271" i="2"/>
  <c r="X1275" i="2"/>
  <c r="X1276" i="2"/>
  <c r="X1277" i="2"/>
  <c r="X1278" i="2"/>
  <c r="X1281" i="2"/>
  <c r="X1282" i="2"/>
  <c r="X1283" i="2"/>
  <c r="X1284" i="2"/>
  <c r="X1287" i="2"/>
  <c r="X1288" i="2"/>
  <c r="X1289" i="2"/>
  <c r="X1293" i="2"/>
  <c r="X1294" i="2"/>
  <c r="X1295" i="2"/>
  <c r="X1296" i="2"/>
  <c r="X1299" i="2"/>
  <c r="X1300" i="2"/>
  <c r="X1301" i="2"/>
  <c r="X1302" i="2"/>
  <c r="X1305" i="2"/>
  <c r="X1306" i="2"/>
  <c r="X1307" i="2"/>
  <c r="X1311" i="2"/>
  <c r="X1312" i="2"/>
  <c r="X1313" i="2"/>
  <c r="X1317" i="2"/>
  <c r="X1318" i="2"/>
  <c r="X1319" i="2"/>
  <c r="X1320" i="2"/>
  <c r="X1323" i="2"/>
  <c r="X1324" i="2"/>
  <c r="X1325" i="2"/>
  <c r="X1326" i="2"/>
  <c r="X1329" i="2"/>
  <c r="X1330" i="2"/>
  <c r="X1331" i="2"/>
  <c r="X1335" i="2"/>
  <c r="X1336" i="2"/>
  <c r="X1337" i="2"/>
  <c r="X1338" i="2"/>
  <c r="X1341" i="2"/>
  <c r="X1342" i="2"/>
  <c r="X1343" i="2"/>
  <c r="X1344" i="2"/>
  <c r="X1347" i="2"/>
  <c r="X1348" i="2"/>
  <c r="X1349" i="2"/>
  <c r="X1353" i="2"/>
  <c r="X1354" i="2"/>
  <c r="X1355" i="2"/>
  <c r="X1359" i="2"/>
  <c r="X1360" i="2"/>
  <c r="X1361" i="2"/>
  <c r="X1362" i="2"/>
  <c r="X1365" i="2"/>
  <c r="X1366" i="2"/>
  <c r="X1367" i="2"/>
  <c r="X1371" i="2"/>
  <c r="X1372" i="2"/>
  <c r="X1373" i="2"/>
  <c r="X1377" i="2"/>
  <c r="X1378" i="2"/>
  <c r="X1379" i="2"/>
  <c r="X1380" i="2"/>
  <c r="X1383" i="2"/>
  <c r="X1384" i="2"/>
  <c r="X1385" i="2"/>
  <c r="X1389" i="2"/>
  <c r="X1390" i="2"/>
  <c r="X1391" i="2"/>
  <c r="X1395" i="2"/>
  <c r="X1396" i="2"/>
  <c r="X1397" i="2"/>
  <c r="X1398" i="2"/>
  <c r="X1401" i="2"/>
  <c r="X1402" i="2"/>
  <c r="X1403" i="2"/>
  <c r="X1407" i="2"/>
  <c r="X1408" i="2"/>
  <c r="X1409" i="2"/>
  <c r="X1413" i="2"/>
  <c r="X1414" i="2"/>
  <c r="X1415" i="2"/>
  <c r="X1416" i="2"/>
  <c r="X1419" i="2"/>
  <c r="X1420" i="2"/>
  <c r="X1421" i="2"/>
  <c r="X1425" i="2"/>
  <c r="X1426" i="2"/>
  <c r="X1427" i="2"/>
  <c r="X1431" i="2"/>
  <c r="X1432" i="2"/>
  <c r="X1433" i="2"/>
  <c r="X1434" i="2"/>
  <c r="X1437" i="2"/>
  <c r="X1438" i="2"/>
  <c r="X1439" i="2"/>
  <c r="X1443" i="2"/>
  <c r="X1444" i="2"/>
  <c r="X1445" i="2"/>
  <c r="X1449" i="2"/>
  <c r="X1450" i="2"/>
  <c r="X1451" i="2"/>
  <c r="X1452" i="2"/>
  <c r="X1455" i="2"/>
  <c r="X1456" i="2"/>
  <c r="X1457" i="2"/>
  <c r="X1461" i="2"/>
  <c r="X1462" i="2"/>
  <c r="X1463" i="2"/>
  <c r="X1467" i="2"/>
  <c r="X1468" i="2"/>
  <c r="X1469" i="2"/>
  <c r="X1470" i="2"/>
  <c r="X1473" i="2"/>
  <c r="X1474" i="2"/>
  <c r="X1475" i="2"/>
  <c r="X1479" i="2"/>
  <c r="X1480" i="2"/>
  <c r="X1481" i="2"/>
  <c r="X1485" i="2"/>
  <c r="X1486" i="2"/>
  <c r="X1487" i="2"/>
  <c r="X1488" i="2"/>
  <c r="X1491" i="2"/>
  <c r="X1492" i="2"/>
  <c r="X1493" i="2"/>
  <c r="X1497" i="2"/>
  <c r="X1498" i="2"/>
  <c r="X1499" i="2"/>
  <c r="X1503" i="2"/>
  <c r="X1504" i="2"/>
  <c r="X1505" i="2"/>
  <c r="X1506" i="2"/>
  <c r="X1509" i="2"/>
  <c r="X1510" i="2"/>
  <c r="X1511" i="2"/>
  <c r="X1515" i="2"/>
  <c r="X1516" i="2"/>
  <c r="X1517" i="2"/>
  <c r="X1521" i="2"/>
  <c r="X1522" i="2"/>
  <c r="X1523" i="2"/>
  <c r="X1524" i="2"/>
  <c r="X1525" i="2"/>
  <c r="X1527" i="2"/>
  <c r="X1528" i="2"/>
  <c r="X1529" i="2"/>
  <c r="X1530" i="2"/>
  <c r="X1531" i="2"/>
  <c r="X1533" i="2"/>
  <c r="X1534" i="2"/>
  <c r="X1535" i="2"/>
  <c r="X1539" i="2"/>
  <c r="X1540" i="2"/>
  <c r="X1541" i="2"/>
  <c r="X1545" i="2"/>
  <c r="X1546" i="2"/>
  <c r="X1547" i="2"/>
  <c r="X1548" i="2"/>
  <c r="X1551" i="2"/>
  <c r="X1552" i="2"/>
  <c r="X1553" i="2"/>
  <c r="X1557" i="2"/>
  <c r="X1558" i="2"/>
  <c r="X1559" i="2"/>
  <c r="X1563" i="2"/>
  <c r="X1564" i="2"/>
  <c r="X1565" i="2"/>
  <c r="X1566" i="2"/>
  <c r="X1569" i="2"/>
  <c r="X1570" i="2"/>
  <c r="X1571" i="2"/>
  <c r="X1575" i="2"/>
  <c r="X1576" i="2"/>
  <c r="X1577" i="2"/>
  <c r="X1581" i="2"/>
  <c r="X1582" i="2"/>
  <c r="X1583" i="2"/>
  <c r="X1584" i="2"/>
  <c r="X1587" i="2"/>
  <c r="X1588" i="2"/>
  <c r="X1589" i="2"/>
  <c r="X1593" i="2"/>
  <c r="X1594" i="2"/>
  <c r="X1595" i="2"/>
  <c r="X1599" i="2"/>
  <c r="X1600" i="2"/>
  <c r="X1601" i="2"/>
  <c r="X1602" i="2"/>
  <c r="X1605" i="2"/>
  <c r="X1606" i="2"/>
  <c r="X1607" i="2"/>
  <c r="X1608" i="2"/>
  <c r="X1611" i="2"/>
  <c r="X1612" i="2"/>
  <c r="X1613" i="2"/>
  <c r="X1617" i="2"/>
  <c r="X1618" i="2"/>
  <c r="X1619" i="2"/>
  <c r="X1620" i="2"/>
  <c r="X1623" i="2"/>
  <c r="X1624" i="2"/>
  <c r="X1625" i="2"/>
  <c r="X1626" i="2"/>
  <c r="X1629" i="2"/>
  <c r="X1630" i="2"/>
  <c r="X1631" i="2"/>
  <c r="X1635" i="2"/>
  <c r="X1636" i="2"/>
  <c r="X1637" i="2"/>
  <c r="X1638" i="2"/>
  <c r="X1641" i="2"/>
  <c r="X1642" i="2"/>
  <c r="X1643" i="2"/>
  <c r="X1644" i="2"/>
  <c r="X1647" i="2"/>
  <c r="X1648" i="2"/>
  <c r="X1649" i="2"/>
  <c r="X1653" i="2"/>
  <c r="X1654" i="2"/>
  <c r="X1655" i="2"/>
  <c r="X1656" i="2"/>
  <c r="X1659" i="2"/>
  <c r="X1660" i="2"/>
  <c r="X1661" i="2"/>
  <c r="X1662" i="2"/>
  <c r="X1665" i="2"/>
  <c r="X1666" i="2"/>
  <c r="X1667" i="2"/>
  <c r="X1671" i="2"/>
  <c r="X1672" i="2"/>
  <c r="X1673" i="2"/>
  <c r="X1677" i="2"/>
  <c r="X1678" i="2"/>
  <c r="X1679" i="2"/>
  <c r="X1680" i="2"/>
  <c r="X1683" i="2"/>
  <c r="X1684" i="2"/>
  <c r="X1685" i="2"/>
  <c r="X1689" i="2"/>
  <c r="X1690" i="2"/>
  <c r="X1691" i="2"/>
  <c r="X1695" i="2"/>
  <c r="X1696" i="2"/>
  <c r="X1697" i="2"/>
  <c r="X1698" i="2"/>
  <c r="X1701" i="2"/>
  <c r="X1702" i="2"/>
  <c r="X1703" i="2"/>
  <c r="X1707" i="2"/>
  <c r="X1708" i="2"/>
  <c r="X1709" i="2"/>
  <c r="X1713" i="2"/>
  <c r="X1714" i="2"/>
  <c r="X1715" i="2"/>
  <c r="X1716" i="2"/>
  <c r="X1719" i="2"/>
  <c r="X1720" i="2"/>
  <c r="X1721" i="2"/>
  <c r="X1725" i="2"/>
  <c r="X1726" i="2"/>
  <c r="X1727" i="2"/>
  <c r="X1731" i="2"/>
  <c r="X1732" i="2"/>
  <c r="X1733" i="2"/>
  <c r="X1734" i="2"/>
  <c r="X1737" i="2"/>
  <c r="X1738" i="2"/>
  <c r="X1739" i="2"/>
  <c r="X1743" i="2"/>
  <c r="X1744" i="2"/>
  <c r="X1745" i="2"/>
  <c r="X1749" i="2"/>
  <c r="X1750" i="2"/>
  <c r="X1751" i="2"/>
  <c r="X1752" i="2"/>
  <c r="X1755" i="2"/>
  <c r="X1756" i="2"/>
  <c r="X1757" i="2"/>
  <c r="X1758" i="2"/>
  <c r="X1761" i="2"/>
  <c r="X1762" i="2"/>
  <c r="X1763" i="2"/>
  <c r="X1767" i="2"/>
  <c r="X1768" i="2"/>
  <c r="X1769" i="2"/>
  <c r="X1770" i="2"/>
  <c r="X1773" i="2"/>
  <c r="X1774" i="2"/>
  <c r="X1775" i="2"/>
  <c r="X1776" i="2"/>
  <c r="X1779" i="2"/>
  <c r="X1780" i="2"/>
  <c r="X1781" i="2"/>
  <c r="X1785" i="2"/>
  <c r="X1786" i="2"/>
  <c r="X1787" i="2"/>
  <c r="X1788" i="2"/>
  <c r="X1791" i="2"/>
  <c r="X1792" i="2"/>
  <c r="X1793" i="2"/>
  <c r="X1794" i="2"/>
  <c r="X1797" i="2"/>
  <c r="X1798" i="2"/>
  <c r="X1799" i="2"/>
  <c r="X1803" i="2"/>
  <c r="X1804" i="2"/>
  <c r="X1805" i="2"/>
  <c r="X1806" i="2"/>
  <c r="X1809" i="2"/>
  <c r="X1810" i="2"/>
  <c r="X1811" i="2"/>
  <c r="X1812" i="2"/>
  <c r="X1815" i="2"/>
  <c r="X1816" i="2"/>
  <c r="X1817" i="2"/>
  <c r="X1821" i="2"/>
  <c r="X1822" i="2"/>
  <c r="X1823" i="2"/>
  <c r="X1824" i="2"/>
  <c r="X1827" i="2"/>
  <c r="X1828" i="2"/>
  <c r="X1829" i="2"/>
  <c r="X1830" i="2"/>
  <c r="X1833" i="2"/>
  <c r="X1834" i="2"/>
  <c r="X1835" i="2"/>
  <c r="X1839" i="2"/>
  <c r="X1840" i="2"/>
  <c r="X1841" i="2"/>
  <c r="X1842" i="2"/>
  <c r="X1845" i="2"/>
  <c r="X1846" i="2"/>
  <c r="X1847" i="2"/>
  <c r="X1848" i="2"/>
  <c r="X1851" i="2"/>
  <c r="X1852" i="2"/>
  <c r="X1853" i="2"/>
  <c r="X1857" i="2"/>
  <c r="X1858" i="2"/>
  <c r="X1859" i="2"/>
  <c r="X1860" i="2"/>
  <c r="X1863" i="2"/>
  <c r="X1864" i="2"/>
  <c r="X1865" i="2"/>
  <c r="X1866" i="2"/>
  <c r="X1869" i="2"/>
  <c r="X1870" i="2"/>
  <c r="X1871" i="2"/>
  <c r="X1875" i="2"/>
  <c r="X1876" i="2"/>
  <c r="X1877" i="2"/>
  <c r="X1878" i="2"/>
  <c r="X1881" i="2"/>
  <c r="X1882" i="2"/>
  <c r="X1883" i="2"/>
  <c r="X1884" i="2"/>
  <c r="X1887" i="2"/>
  <c r="X1888" i="2"/>
  <c r="X1889" i="2"/>
  <c r="X1893" i="2"/>
  <c r="X1894" i="2"/>
  <c r="X1895" i="2"/>
  <c r="X1896" i="2"/>
  <c r="X1899" i="2"/>
  <c r="X1900" i="2"/>
  <c r="X1901" i="2"/>
  <c r="X1902" i="2"/>
  <c r="X1905" i="2"/>
  <c r="X1906" i="2"/>
  <c r="X1907" i="2"/>
  <c r="X1911" i="2"/>
  <c r="X1912" i="2"/>
  <c r="X1913" i="2"/>
  <c r="X1914" i="2"/>
  <c r="X1917" i="2"/>
  <c r="X1918" i="2"/>
  <c r="X1919" i="2"/>
  <c r="X1920" i="2"/>
  <c r="X1923" i="2"/>
  <c r="X1924" i="2"/>
  <c r="X1925" i="2"/>
  <c r="X1929" i="2"/>
  <c r="X1930" i="2"/>
  <c r="X1931" i="2"/>
  <c r="X1932" i="2"/>
  <c r="X1935" i="2"/>
  <c r="X1936" i="2"/>
  <c r="X1937" i="2"/>
  <c r="X1938" i="2"/>
  <c r="X1941" i="2"/>
  <c r="X1942" i="2"/>
  <c r="X1943" i="2"/>
  <c r="X1947" i="2"/>
  <c r="X1948" i="2"/>
  <c r="X1949" i="2"/>
  <c r="X1953" i="2"/>
  <c r="X1954" i="2"/>
  <c r="X1955" i="2"/>
  <c r="X1956" i="2"/>
  <c r="X1959" i="2"/>
  <c r="X1960" i="2"/>
  <c r="X1961" i="2"/>
  <c r="X1965" i="2"/>
  <c r="X1966" i="2"/>
  <c r="X1967" i="2"/>
  <c r="X1971" i="2"/>
  <c r="X1972" i="2"/>
  <c r="X1973" i="2"/>
  <c r="X1974" i="2"/>
  <c r="X1977" i="2"/>
  <c r="X1978" i="2"/>
  <c r="X1979" i="2"/>
  <c r="X1983" i="2"/>
  <c r="X1984" i="2"/>
  <c r="X1985" i="2"/>
  <c r="X1989" i="2"/>
  <c r="X1990" i="2"/>
  <c r="X1991" i="2"/>
  <c r="X1992" i="2"/>
  <c r="X1995" i="2"/>
  <c r="X1996" i="2"/>
  <c r="X1997" i="2"/>
  <c r="X1998" i="2"/>
  <c r="X2001" i="2"/>
  <c r="X2002" i="2"/>
  <c r="X2003" i="2"/>
  <c r="X2007" i="2"/>
  <c r="X2008" i="2"/>
  <c r="X2009" i="2"/>
  <c r="X2010" i="2"/>
  <c r="X2013" i="2"/>
  <c r="X2014" i="2"/>
  <c r="X2015" i="2"/>
  <c r="X2016" i="2"/>
  <c r="X2019" i="2"/>
  <c r="X2020" i="2"/>
  <c r="X2021" i="2"/>
  <c r="X2025" i="2"/>
  <c r="X2026" i="2"/>
  <c r="X2027" i="2"/>
  <c r="X2031" i="2"/>
  <c r="X2032" i="2"/>
  <c r="X2033" i="2"/>
  <c r="X2034" i="2"/>
  <c r="X2037" i="2"/>
  <c r="X2038" i="2"/>
  <c r="X2039" i="2"/>
  <c r="X2043" i="2"/>
  <c r="X2044" i="2"/>
  <c r="X2045" i="2"/>
  <c r="X2049" i="2"/>
  <c r="X2050" i="2"/>
  <c r="X2051" i="2"/>
  <c r="X2052" i="2"/>
  <c r="X2054" i="2"/>
  <c r="X2055" i="2"/>
  <c r="X2056" i="2"/>
  <c r="X2057" i="2"/>
  <c r="X2058" i="2"/>
  <c r="X2061" i="2"/>
  <c r="X2062" i="2"/>
  <c r="X2063" i="2"/>
  <c r="X2067" i="2"/>
  <c r="X2068" i="2"/>
  <c r="X2069" i="2"/>
  <c r="X2070" i="2"/>
  <c r="X2073" i="2"/>
  <c r="X2074" i="2"/>
  <c r="X2075" i="2"/>
  <c r="X2076" i="2"/>
  <c r="X2079" i="2"/>
  <c r="X2080" i="2"/>
  <c r="X2081" i="2"/>
  <c r="X2085" i="2"/>
  <c r="X2086" i="2"/>
  <c r="X2087" i="2"/>
  <c r="X2088" i="2"/>
  <c r="X2091" i="2"/>
  <c r="X2092" i="2"/>
  <c r="X2093" i="2"/>
  <c r="X2094" i="2"/>
  <c r="X2097" i="2"/>
  <c r="X2098" i="2"/>
  <c r="X2099" i="2"/>
  <c r="X2103" i="2"/>
  <c r="X2104" i="2"/>
  <c r="X2105" i="2"/>
  <c r="X2109" i="2"/>
  <c r="X2110" i="2"/>
  <c r="X2111" i="2"/>
  <c r="X2112" i="2"/>
  <c r="X2115" i="2"/>
  <c r="X2116" i="2"/>
  <c r="X2117" i="2"/>
  <c r="X2121" i="2"/>
  <c r="X2122" i="2"/>
  <c r="X2123" i="2"/>
  <c r="X2127" i="2"/>
  <c r="X2128" i="2"/>
  <c r="X2129" i="2"/>
  <c r="X2130" i="2"/>
  <c r="X2133" i="2"/>
  <c r="X2134" i="2"/>
  <c r="X2135" i="2"/>
  <c r="X2136" i="2"/>
  <c r="X2139" i="2"/>
  <c r="X2140" i="2"/>
  <c r="X2141" i="2"/>
  <c r="X2145" i="2"/>
  <c r="X2146" i="2"/>
  <c r="X2147" i="2"/>
  <c r="X2148" i="2"/>
  <c r="X2151" i="2"/>
  <c r="X2152" i="2"/>
  <c r="X2153" i="2"/>
  <c r="X2154" i="2"/>
  <c r="X2157" i="2"/>
  <c r="X2158" i="2"/>
  <c r="X2159" i="2"/>
  <c r="X2163" i="2"/>
  <c r="X2164" i="2"/>
  <c r="X2165" i="2"/>
  <c r="X2169" i="2"/>
  <c r="X2170" i="2"/>
  <c r="X2171" i="2"/>
  <c r="X2172" i="2"/>
  <c r="X2175" i="2"/>
  <c r="X2176" i="2"/>
  <c r="X2177" i="2"/>
  <c r="X2181" i="2"/>
  <c r="X2182" i="2"/>
  <c r="X2183" i="2"/>
  <c r="X2187" i="2"/>
  <c r="X2188" i="2"/>
  <c r="X2189" i="2"/>
  <c r="X2190" i="2"/>
  <c r="X2193" i="2"/>
  <c r="X2194" i="2"/>
  <c r="X2195" i="2"/>
  <c r="X2199" i="2"/>
  <c r="X2200" i="2"/>
  <c r="X2201" i="2"/>
  <c r="X2205" i="2"/>
  <c r="X2206" i="2"/>
  <c r="X2207" i="2"/>
  <c r="X2211" i="2"/>
  <c r="X2212" i="2"/>
  <c r="X2213" i="2"/>
  <c r="X2217" i="2"/>
  <c r="X2218" i="2"/>
  <c r="X2219" i="2"/>
  <c r="X2223" i="2"/>
  <c r="X2224" i="2"/>
  <c r="X2225" i="2"/>
  <c r="X2229" i="2"/>
  <c r="X2"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 i="2"/>
  <c r="U3111" i="3"/>
  <c r="M1" i="3"/>
  <c r="U1" i="3"/>
  <c r="V1" i="3"/>
  <c r="W1" i="3"/>
  <c r="U2" i="3"/>
  <c r="V2" i="3"/>
  <c r="W2" i="3"/>
  <c r="U3" i="3"/>
  <c r="V3" i="3"/>
  <c r="W3" i="3"/>
  <c r="U4" i="3"/>
  <c r="V4" i="3"/>
  <c r="W4" i="3"/>
  <c r="U5" i="3"/>
  <c r="V5" i="3"/>
  <c r="W5" i="3"/>
  <c r="U6" i="3"/>
  <c r="V6" i="3"/>
  <c r="W6" i="3"/>
  <c r="U7" i="3"/>
  <c r="V7" i="3"/>
  <c r="W7" i="3"/>
  <c r="U8" i="3"/>
  <c r="V8" i="3"/>
  <c r="W8" i="3"/>
  <c r="U9" i="3"/>
  <c r="V9" i="3"/>
  <c r="W9" i="3"/>
  <c r="U10" i="3"/>
  <c r="V10" i="3"/>
  <c r="W10" i="3"/>
  <c r="U11" i="3"/>
  <c r="V11" i="3"/>
  <c r="W11" i="3"/>
  <c r="U12" i="3"/>
  <c r="V12" i="3"/>
  <c r="W12" i="3"/>
  <c r="U13" i="3"/>
  <c r="V13" i="3"/>
  <c r="W13" i="3"/>
  <c r="U14" i="3"/>
  <c r="V14" i="3"/>
  <c r="W14" i="3"/>
  <c r="U15" i="3"/>
  <c r="V15" i="3"/>
  <c r="W15" i="3"/>
  <c r="U16" i="3"/>
  <c r="V16" i="3"/>
  <c r="W16" i="3"/>
  <c r="U17" i="3"/>
  <c r="V17" i="3"/>
  <c r="W17" i="3"/>
  <c r="U18" i="3"/>
  <c r="V18" i="3"/>
  <c r="W18" i="3"/>
  <c r="U19" i="3"/>
  <c r="V19" i="3"/>
  <c r="W19" i="3"/>
  <c r="U20" i="3"/>
  <c r="V20" i="3"/>
  <c r="W20" i="3"/>
  <c r="U21" i="3"/>
  <c r="V21" i="3"/>
  <c r="W21" i="3"/>
  <c r="U22" i="3"/>
  <c r="V22" i="3"/>
  <c r="W22" i="3"/>
  <c r="U23" i="3"/>
  <c r="V23" i="3"/>
  <c r="W23" i="3"/>
  <c r="U24" i="3"/>
  <c r="V24" i="3"/>
  <c r="W24" i="3"/>
  <c r="U25" i="3"/>
  <c r="V25" i="3"/>
  <c r="W25" i="3"/>
  <c r="U26" i="3"/>
  <c r="V26" i="3"/>
  <c r="W26" i="3"/>
  <c r="U27" i="3"/>
  <c r="V27" i="3"/>
  <c r="W27" i="3"/>
  <c r="U28" i="3"/>
  <c r="V28" i="3"/>
  <c r="W28" i="3"/>
  <c r="U29" i="3"/>
  <c r="V29" i="3"/>
  <c r="W29" i="3"/>
  <c r="U30" i="3"/>
  <c r="V30" i="3"/>
  <c r="W30" i="3"/>
  <c r="U31" i="3"/>
  <c r="V31" i="3"/>
  <c r="W31" i="3"/>
  <c r="U32" i="3"/>
  <c r="V32" i="3"/>
  <c r="W32" i="3"/>
  <c r="U33" i="3"/>
  <c r="V33" i="3"/>
  <c r="W33" i="3"/>
  <c r="U34" i="3"/>
  <c r="V34" i="3"/>
  <c r="W34" i="3"/>
  <c r="U35" i="3"/>
  <c r="V35" i="3"/>
  <c r="W35" i="3"/>
  <c r="U36" i="3"/>
  <c r="V36" i="3"/>
  <c r="W36" i="3"/>
  <c r="U37" i="3"/>
  <c r="V37" i="3"/>
  <c r="W37" i="3"/>
  <c r="U38" i="3"/>
  <c r="V38" i="3"/>
  <c r="W38" i="3"/>
  <c r="U39" i="3"/>
  <c r="V39" i="3"/>
  <c r="W39" i="3"/>
  <c r="U40" i="3"/>
  <c r="V40" i="3"/>
  <c r="W40" i="3"/>
  <c r="U41" i="3"/>
  <c r="V41" i="3"/>
  <c r="W41" i="3"/>
  <c r="U42" i="3"/>
  <c r="V42" i="3"/>
  <c r="W42" i="3"/>
  <c r="U43" i="3"/>
  <c r="V43" i="3"/>
  <c r="W43" i="3"/>
  <c r="U44" i="3"/>
  <c r="V44" i="3"/>
  <c r="W44" i="3"/>
  <c r="U45" i="3"/>
  <c r="V45" i="3"/>
  <c r="W45" i="3"/>
  <c r="U46" i="3"/>
  <c r="V46" i="3"/>
  <c r="W46" i="3"/>
  <c r="U47" i="3"/>
  <c r="V47" i="3"/>
  <c r="W47" i="3"/>
  <c r="U48" i="3"/>
  <c r="V48" i="3"/>
  <c r="W48" i="3"/>
  <c r="U49" i="3"/>
  <c r="V49" i="3"/>
  <c r="W49" i="3"/>
  <c r="U50" i="3"/>
  <c r="V50" i="3"/>
  <c r="W50" i="3"/>
  <c r="U51" i="3"/>
  <c r="V51" i="3"/>
  <c r="W51" i="3"/>
  <c r="U52" i="3"/>
  <c r="V52" i="3"/>
  <c r="W52" i="3"/>
  <c r="U53" i="3"/>
  <c r="V53" i="3"/>
  <c r="W53" i="3"/>
  <c r="U54" i="3"/>
  <c r="V54" i="3"/>
  <c r="W54" i="3"/>
  <c r="U55" i="3"/>
  <c r="V55" i="3"/>
  <c r="W55" i="3"/>
  <c r="U56" i="3"/>
  <c r="V56" i="3"/>
  <c r="W56" i="3"/>
  <c r="U57" i="3"/>
  <c r="V57" i="3"/>
  <c r="W57" i="3"/>
  <c r="U58" i="3"/>
  <c r="V58" i="3"/>
  <c r="W58" i="3"/>
  <c r="U59" i="3"/>
  <c r="V59" i="3"/>
  <c r="W59" i="3"/>
  <c r="U60" i="3"/>
  <c r="V60" i="3"/>
  <c r="W60" i="3"/>
  <c r="U61" i="3"/>
  <c r="V61" i="3"/>
  <c r="W61" i="3"/>
  <c r="U62" i="3"/>
  <c r="V62" i="3"/>
  <c r="W62" i="3"/>
  <c r="U63" i="3"/>
  <c r="V63" i="3"/>
  <c r="W63" i="3"/>
  <c r="U64" i="3"/>
  <c r="V64" i="3"/>
  <c r="W64" i="3"/>
  <c r="U65" i="3"/>
  <c r="V65" i="3"/>
  <c r="W65" i="3"/>
  <c r="U66" i="3"/>
  <c r="V66" i="3"/>
  <c r="W66" i="3"/>
  <c r="U67" i="3"/>
  <c r="V67" i="3"/>
  <c r="W67" i="3"/>
  <c r="U68" i="3"/>
  <c r="V68" i="3"/>
  <c r="W68" i="3"/>
  <c r="U69" i="3"/>
  <c r="V69" i="3"/>
  <c r="W69" i="3"/>
  <c r="U70" i="3"/>
  <c r="V70" i="3"/>
  <c r="W70" i="3"/>
  <c r="U71" i="3"/>
  <c r="V71" i="3"/>
  <c r="W71" i="3"/>
  <c r="U72" i="3"/>
  <c r="V72" i="3"/>
  <c r="W72" i="3"/>
  <c r="U73" i="3"/>
  <c r="V73" i="3"/>
  <c r="W73" i="3"/>
  <c r="U74" i="3"/>
  <c r="V74" i="3"/>
  <c r="W74" i="3"/>
  <c r="U75" i="3"/>
  <c r="V75" i="3"/>
  <c r="W75" i="3"/>
  <c r="U76" i="3"/>
  <c r="V76" i="3"/>
  <c r="W76" i="3"/>
  <c r="U77" i="3"/>
  <c r="V77" i="3"/>
  <c r="W77" i="3"/>
  <c r="U78" i="3"/>
  <c r="V78" i="3"/>
  <c r="W78" i="3"/>
  <c r="U79" i="3"/>
  <c r="V79" i="3"/>
  <c r="W79" i="3"/>
  <c r="U80" i="3"/>
  <c r="V80" i="3"/>
  <c r="W80" i="3"/>
  <c r="U81" i="3"/>
  <c r="V81" i="3"/>
  <c r="W81" i="3"/>
  <c r="U82" i="3"/>
  <c r="V82" i="3"/>
  <c r="W82" i="3"/>
  <c r="U83" i="3"/>
  <c r="V83" i="3"/>
  <c r="W83" i="3"/>
  <c r="U84" i="3"/>
  <c r="V84" i="3"/>
  <c r="W84" i="3"/>
  <c r="U85" i="3"/>
  <c r="V85" i="3"/>
  <c r="W85" i="3"/>
  <c r="U86" i="3"/>
  <c r="V86" i="3"/>
  <c r="W86" i="3"/>
  <c r="U87" i="3"/>
  <c r="V87" i="3"/>
  <c r="W87" i="3"/>
  <c r="U88" i="3"/>
  <c r="V88" i="3"/>
  <c r="W88" i="3"/>
  <c r="U89" i="3"/>
  <c r="V89" i="3"/>
  <c r="W89" i="3"/>
  <c r="U90" i="3"/>
  <c r="V90" i="3"/>
  <c r="W90" i="3"/>
  <c r="U91" i="3"/>
  <c r="V91" i="3"/>
  <c r="W91" i="3"/>
  <c r="U92" i="3"/>
  <c r="V92" i="3"/>
  <c r="W92" i="3"/>
  <c r="U93" i="3"/>
  <c r="V93" i="3"/>
  <c r="W93" i="3"/>
  <c r="U94" i="3"/>
  <c r="V94" i="3"/>
  <c r="W94" i="3"/>
  <c r="U95" i="3"/>
  <c r="V95" i="3"/>
  <c r="W95" i="3"/>
  <c r="U96" i="3"/>
  <c r="V96" i="3"/>
  <c r="W96" i="3"/>
  <c r="U97" i="3"/>
  <c r="V97" i="3"/>
  <c r="W97" i="3"/>
  <c r="U98" i="3"/>
  <c r="V98" i="3"/>
  <c r="W98" i="3"/>
  <c r="U99" i="3"/>
  <c r="V99" i="3"/>
  <c r="W99" i="3"/>
  <c r="U100" i="3"/>
  <c r="V100" i="3"/>
  <c r="W100" i="3"/>
  <c r="U101" i="3"/>
  <c r="V101" i="3"/>
  <c r="W101" i="3"/>
  <c r="U102" i="3"/>
  <c r="V102" i="3"/>
  <c r="W102" i="3"/>
  <c r="U103" i="3"/>
  <c r="V103" i="3"/>
  <c r="W103" i="3"/>
  <c r="U104" i="3"/>
  <c r="V104" i="3"/>
  <c r="W104" i="3"/>
  <c r="U105" i="3"/>
  <c r="V105" i="3"/>
  <c r="W105" i="3"/>
  <c r="U106" i="3"/>
  <c r="V106" i="3"/>
  <c r="W106" i="3"/>
  <c r="U107" i="3"/>
  <c r="V107" i="3"/>
  <c r="W107" i="3"/>
  <c r="U108" i="3"/>
  <c r="V108" i="3"/>
  <c r="W108" i="3"/>
  <c r="U109" i="3"/>
  <c r="V109" i="3"/>
  <c r="W109" i="3"/>
  <c r="U110" i="3"/>
  <c r="V110" i="3"/>
  <c r="W110" i="3"/>
  <c r="U111" i="3"/>
  <c r="V111" i="3"/>
  <c r="W111" i="3"/>
  <c r="U112" i="3"/>
  <c r="V112" i="3"/>
  <c r="W112" i="3"/>
  <c r="U113" i="3"/>
  <c r="V113" i="3"/>
  <c r="W113" i="3"/>
  <c r="U114" i="3"/>
  <c r="V114" i="3"/>
  <c r="W114" i="3"/>
  <c r="U115" i="3"/>
  <c r="V115" i="3"/>
  <c r="W115" i="3"/>
  <c r="U116" i="3"/>
  <c r="V116" i="3"/>
  <c r="W116" i="3"/>
  <c r="U117" i="3"/>
  <c r="V117" i="3"/>
  <c r="W117" i="3"/>
  <c r="U118" i="3"/>
  <c r="V118" i="3"/>
  <c r="W118" i="3"/>
  <c r="U119" i="3"/>
  <c r="V119" i="3"/>
  <c r="W119" i="3"/>
  <c r="U120" i="3"/>
  <c r="V120" i="3"/>
  <c r="W120" i="3"/>
  <c r="U121" i="3"/>
  <c r="V121" i="3"/>
  <c r="W121" i="3"/>
  <c r="U122" i="3"/>
  <c r="V122" i="3"/>
  <c r="W122" i="3"/>
  <c r="U123" i="3"/>
  <c r="V123" i="3"/>
  <c r="W123" i="3"/>
  <c r="U124" i="3"/>
  <c r="V124" i="3"/>
  <c r="W124" i="3"/>
  <c r="U125" i="3"/>
  <c r="V125" i="3"/>
  <c r="W125" i="3"/>
  <c r="U126" i="3"/>
  <c r="V126" i="3"/>
  <c r="W126" i="3"/>
  <c r="U127" i="3"/>
  <c r="V127" i="3"/>
  <c r="W127" i="3"/>
  <c r="U128" i="3"/>
  <c r="V128" i="3"/>
  <c r="W128" i="3"/>
  <c r="U129" i="3"/>
  <c r="V129" i="3"/>
  <c r="W129" i="3"/>
  <c r="U130" i="3"/>
  <c r="V130" i="3"/>
  <c r="W130" i="3"/>
  <c r="U131" i="3"/>
  <c r="V131" i="3"/>
  <c r="W131" i="3"/>
  <c r="U132" i="3"/>
  <c r="V132" i="3"/>
  <c r="W132" i="3"/>
  <c r="U133" i="3"/>
  <c r="V133" i="3"/>
  <c r="W133" i="3"/>
  <c r="U134" i="3"/>
  <c r="V134" i="3"/>
  <c r="W134" i="3"/>
  <c r="U135" i="3"/>
  <c r="V135" i="3"/>
  <c r="W135" i="3"/>
  <c r="U136" i="3"/>
  <c r="V136" i="3"/>
  <c r="W136" i="3"/>
  <c r="U137" i="3"/>
  <c r="V137" i="3"/>
  <c r="W137" i="3"/>
  <c r="U138" i="3"/>
  <c r="V138" i="3"/>
  <c r="W138" i="3"/>
  <c r="U139" i="3"/>
  <c r="V139" i="3"/>
  <c r="W139" i="3"/>
  <c r="U140" i="3"/>
  <c r="V140" i="3"/>
  <c r="W140" i="3"/>
  <c r="U141" i="3"/>
  <c r="V141" i="3"/>
  <c r="W141" i="3"/>
  <c r="U142" i="3"/>
  <c r="V142" i="3"/>
  <c r="W142" i="3"/>
  <c r="U143" i="3"/>
  <c r="V143" i="3"/>
  <c r="W143" i="3"/>
  <c r="U144" i="3"/>
  <c r="V144" i="3"/>
  <c r="W144" i="3"/>
  <c r="U145" i="3"/>
  <c r="V145" i="3"/>
  <c r="W145" i="3"/>
  <c r="U146" i="3"/>
  <c r="V146" i="3"/>
  <c r="W146" i="3"/>
  <c r="U147" i="3"/>
  <c r="V147" i="3"/>
  <c r="W147" i="3"/>
  <c r="U148" i="3"/>
  <c r="V148" i="3"/>
  <c r="W148" i="3"/>
  <c r="U149" i="3"/>
  <c r="V149" i="3"/>
  <c r="W149" i="3"/>
  <c r="U150" i="3"/>
  <c r="V150" i="3"/>
  <c r="W150" i="3"/>
  <c r="U151" i="3"/>
  <c r="V151" i="3"/>
  <c r="W151" i="3"/>
  <c r="U152" i="3"/>
  <c r="V152" i="3"/>
  <c r="W152" i="3"/>
  <c r="U153" i="3"/>
  <c r="V153" i="3"/>
  <c r="W153" i="3"/>
  <c r="U154" i="3"/>
  <c r="V154" i="3"/>
  <c r="W154" i="3"/>
  <c r="U155" i="3"/>
  <c r="V155" i="3"/>
  <c r="W155" i="3"/>
  <c r="U156" i="3"/>
  <c r="V156" i="3"/>
  <c r="W156" i="3"/>
  <c r="U157" i="3"/>
  <c r="V157" i="3"/>
  <c r="W157" i="3"/>
  <c r="U159" i="3"/>
  <c r="V159" i="3"/>
  <c r="W159" i="3"/>
  <c r="U160" i="3"/>
  <c r="V160" i="3"/>
  <c r="W160" i="3"/>
  <c r="U161" i="3"/>
  <c r="V161" i="3"/>
  <c r="W161" i="3"/>
  <c r="U162" i="3"/>
  <c r="V162" i="3"/>
  <c r="W162" i="3"/>
  <c r="U163" i="3"/>
  <c r="V163" i="3"/>
  <c r="W163" i="3"/>
  <c r="U164" i="3"/>
  <c r="V164" i="3"/>
  <c r="W164" i="3"/>
  <c r="U165" i="3"/>
  <c r="V165" i="3"/>
  <c r="W165" i="3"/>
  <c r="U166" i="3"/>
  <c r="V166" i="3"/>
  <c r="W166" i="3"/>
  <c r="U167" i="3"/>
  <c r="V167" i="3"/>
  <c r="W167" i="3"/>
  <c r="U168" i="3"/>
  <c r="V168" i="3"/>
  <c r="W168" i="3"/>
  <c r="U169" i="3"/>
  <c r="V169" i="3"/>
  <c r="W169" i="3"/>
  <c r="U170" i="3"/>
  <c r="V170" i="3"/>
  <c r="W170" i="3"/>
  <c r="U171" i="3"/>
  <c r="V171" i="3"/>
  <c r="W171" i="3"/>
  <c r="U172" i="3"/>
  <c r="V172" i="3"/>
  <c r="W172" i="3"/>
  <c r="U173" i="3"/>
  <c r="V173" i="3"/>
  <c r="W173" i="3"/>
  <c r="U174" i="3"/>
  <c r="V174" i="3"/>
  <c r="W174" i="3"/>
  <c r="U175" i="3"/>
  <c r="V175" i="3"/>
  <c r="W175" i="3"/>
  <c r="U176" i="3"/>
  <c r="V176" i="3"/>
  <c r="W176" i="3"/>
  <c r="U177" i="3"/>
  <c r="V177" i="3"/>
  <c r="W177" i="3"/>
  <c r="U178" i="3"/>
  <c r="V178" i="3"/>
  <c r="W178" i="3"/>
  <c r="U179" i="3"/>
  <c r="V179" i="3"/>
  <c r="W179" i="3"/>
  <c r="U180" i="3"/>
  <c r="V180" i="3"/>
  <c r="W180" i="3"/>
  <c r="U181" i="3"/>
  <c r="V181" i="3"/>
  <c r="W181" i="3"/>
  <c r="U182" i="3"/>
  <c r="V182" i="3"/>
  <c r="W182" i="3"/>
  <c r="U183" i="3"/>
  <c r="V183" i="3"/>
  <c r="W183" i="3"/>
  <c r="U184" i="3"/>
  <c r="V184" i="3"/>
  <c r="W184" i="3"/>
  <c r="U185" i="3"/>
  <c r="V185" i="3"/>
  <c r="W185" i="3"/>
  <c r="U186" i="3"/>
  <c r="V186" i="3"/>
  <c r="W186" i="3"/>
  <c r="U187" i="3"/>
  <c r="V187" i="3"/>
  <c r="W187" i="3"/>
  <c r="U188" i="3"/>
  <c r="V188" i="3"/>
  <c r="W188" i="3"/>
  <c r="U189" i="3"/>
  <c r="V189" i="3"/>
  <c r="W189" i="3"/>
  <c r="U190" i="3"/>
  <c r="V190" i="3"/>
  <c r="W190" i="3"/>
  <c r="U191" i="3"/>
  <c r="V191" i="3"/>
  <c r="W191" i="3"/>
  <c r="U192" i="3"/>
  <c r="V192" i="3"/>
  <c r="W192" i="3"/>
  <c r="U193" i="3"/>
  <c r="V193" i="3"/>
  <c r="W193" i="3"/>
  <c r="U194" i="3"/>
  <c r="V194" i="3"/>
  <c r="W194" i="3"/>
  <c r="U195" i="3"/>
  <c r="V195" i="3"/>
  <c r="W195" i="3"/>
  <c r="U196" i="3"/>
  <c r="V196" i="3"/>
  <c r="W196" i="3"/>
  <c r="U197" i="3"/>
  <c r="V197" i="3"/>
  <c r="W197" i="3"/>
  <c r="U198" i="3"/>
  <c r="V198" i="3"/>
  <c r="W198" i="3"/>
  <c r="U199" i="3"/>
  <c r="V199" i="3"/>
  <c r="W199" i="3"/>
  <c r="U200" i="3"/>
  <c r="V200" i="3"/>
  <c r="W200" i="3"/>
  <c r="U201" i="3"/>
  <c r="V201" i="3"/>
  <c r="W201" i="3"/>
  <c r="U202" i="3"/>
  <c r="V202" i="3"/>
  <c r="W202" i="3"/>
  <c r="U203" i="3"/>
  <c r="V203" i="3"/>
  <c r="W203" i="3"/>
  <c r="U204" i="3"/>
  <c r="V204" i="3"/>
  <c r="W204" i="3"/>
  <c r="U205" i="3"/>
  <c r="V205" i="3"/>
  <c r="W205" i="3"/>
  <c r="U206" i="3"/>
  <c r="V206" i="3"/>
  <c r="W206" i="3"/>
  <c r="U207" i="3"/>
  <c r="V207" i="3"/>
  <c r="W207" i="3"/>
  <c r="U208" i="3"/>
  <c r="V208" i="3"/>
  <c r="W208" i="3"/>
  <c r="U209" i="3"/>
  <c r="V209" i="3"/>
  <c r="W209" i="3"/>
  <c r="U210" i="3"/>
  <c r="V210" i="3"/>
  <c r="W210" i="3"/>
  <c r="U211" i="3"/>
  <c r="V211" i="3"/>
  <c r="W211" i="3"/>
  <c r="U212" i="3"/>
  <c r="V212" i="3"/>
  <c r="W212" i="3"/>
  <c r="U213" i="3"/>
  <c r="V213" i="3"/>
  <c r="W213" i="3"/>
  <c r="U214" i="3"/>
  <c r="V214" i="3"/>
  <c r="W214" i="3"/>
  <c r="U215" i="3"/>
  <c r="V215" i="3"/>
  <c r="W215" i="3"/>
  <c r="U216" i="3"/>
  <c r="V216" i="3"/>
  <c r="W216" i="3"/>
  <c r="U217" i="3"/>
  <c r="V217" i="3"/>
  <c r="W217" i="3"/>
  <c r="U218" i="3"/>
  <c r="V218" i="3"/>
  <c r="W218" i="3"/>
  <c r="U219" i="3"/>
  <c r="V219" i="3"/>
  <c r="W219" i="3"/>
  <c r="U220" i="3"/>
  <c r="V220" i="3"/>
  <c r="W220" i="3"/>
  <c r="U221" i="3"/>
  <c r="V221" i="3"/>
  <c r="W221" i="3"/>
  <c r="U222" i="3"/>
  <c r="V222" i="3"/>
  <c r="W222" i="3"/>
  <c r="U223" i="3"/>
  <c r="V223" i="3"/>
  <c r="W223" i="3"/>
  <c r="U224" i="3"/>
  <c r="V224" i="3"/>
  <c r="W224" i="3"/>
  <c r="U225" i="3"/>
  <c r="V225" i="3"/>
  <c r="W225" i="3"/>
  <c r="U226" i="3"/>
  <c r="V226" i="3"/>
  <c r="W226" i="3"/>
  <c r="U227" i="3"/>
  <c r="V227" i="3"/>
  <c r="W227" i="3"/>
  <c r="U228" i="3"/>
  <c r="V228" i="3"/>
  <c r="W228" i="3"/>
  <c r="U229" i="3"/>
  <c r="V229" i="3"/>
  <c r="W229" i="3"/>
  <c r="U230" i="3"/>
  <c r="V230" i="3"/>
  <c r="W230" i="3"/>
  <c r="U231" i="3"/>
  <c r="V231" i="3"/>
  <c r="W231" i="3"/>
  <c r="U232" i="3"/>
  <c r="V232" i="3"/>
  <c r="W232" i="3"/>
  <c r="U233" i="3"/>
  <c r="V233" i="3"/>
  <c r="W233" i="3"/>
  <c r="U234" i="3"/>
  <c r="V234" i="3"/>
  <c r="W234" i="3"/>
  <c r="U235" i="3"/>
  <c r="V235" i="3"/>
  <c r="W235" i="3"/>
  <c r="U236" i="3"/>
  <c r="V236" i="3"/>
  <c r="W236" i="3"/>
  <c r="U237" i="3"/>
  <c r="V237" i="3"/>
  <c r="W237" i="3"/>
  <c r="U238" i="3"/>
  <c r="V238" i="3"/>
  <c r="W238" i="3"/>
  <c r="U239" i="3"/>
  <c r="V239" i="3"/>
  <c r="W239" i="3"/>
  <c r="U240" i="3"/>
  <c r="V240" i="3"/>
  <c r="W240" i="3"/>
  <c r="U241" i="3"/>
  <c r="V241" i="3"/>
  <c r="W241" i="3"/>
  <c r="U242" i="3"/>
  <c r="V242" i="3"/>
  <c r="W242" i="3"/>
  <c r="U243" i="3"/>
  <c r="V243" i="3"/>
  <c r="W243" i="3"/>
  <c r="U244" i="3"/>
  <c r="V244" i="3"/>
  <c r="W244" i="3"/>
  <c r="U245" i="3"/>
  <c r="V245" i="3"/>
  <c r="W245" i="3"/>
  <c r="U246" i="3"/>
  <c r="V246" i="3"/>
  <c r="W246" i="3"/>
  <c r="U247" i="3"/>
  <c r="V247" i="3"/>
  <c r="W247" i="3"/>
  <c r="U248" i="3"/>
  <c r="V248" i="3"/>
  <c r="W248" i="3"/>
  <c r="U249" i="3"/>
  <c r="V249" i="3"/>
  <c r="W249" i="3"/>
  <c r="U250" i="3"/>
  <c r="V250" i="3"/>
  <c r="W250" i="3"/>
  <c r="U251" i="3"/>
  <c r="V251" i="3"/>
  <c r="W251" i="3"/>
  <c r="U252" i="3"/>
  <c r="V252" i="3"/>
  <c r="W252" i="3"/>
  <c r="U253" i="3"/>
  <c r="V253" i="3"/>
  <c r="W253" i="3"/>
  <c r="U254" i="3"/>
  <c r="V254" i="3"/>
  <c r="W254" i="3"/>
  <c r="U255" i="3"/>
  <c r="V255" i="3"/>
  <c r="W255" i="3"/>
  <c r="U256" i="3"/>
  <c r="V256" i="3"/>
  <c r="W256" i="3"/>
  <c r="U257" i="3"/>
  <c r="V257" i="3"/>
  <c r="W257" i="3"/>
  <c r="U258" i="3"/>
  <c r="V258" i="3"/>
  <c r="W258" i="3"/>
  <c r="U259" i="3"/>
  <c r="V259" i="3"/>
  <c r="W259" i="3"/>
  <c r="U260" i="3"/>
  <c r="V260" i="3"/>
  <c r="W260" i="3"/>
  <c r="U261" i="3"/>
  <c r="V261" i="3"/>
  <c r="W261" i="3"/>
  <c r="U262" i="3"/>
  <c r="V262" i="3"/>
  <c r="W262" i="3"/>
  <c r="U263" i="3"/>
  <c r="V263" i="3"/>
  <c r="W263" i="3"/>
  <c r="U264" i="3"/>
  <c r="V264" i="3"/>
  <c r="W264" i="3"/>
  <c r="U265" i="3"/>
  <c r="V265" i="3"/>
  <c r="W265" i="3"/>
  <c r="U266" i="3"/>
  <c r="V266" i="3"/>
  <c r="W266" i="3"/>
  <c r="U267" i="3"/>
  <c r="V267" i="3"/>
  <c r="W267" i="3"/>
  <c r="U268" i="3"/>
  <c r="V268" i="3"/>
  <c r="W268" i="3"/>
  <c r="U269" i="3"/>
  <c r="V269" i="3"/>
  <c r="W269" i="3"/>
  <c r="U270" i="3"/>
  <c r="V270" i="3"/>
  <c r="W270" i="3"/>
  <c r="U271" i="3"/>
  <c r="V271" i="3"/>
  <c r="W271" i="3"/>
  <c r="U272" i="3"/>
  <c r="V272" i="3"/>
  <c r="W272" i="3"/>
  <c r="U273" i="3"/>
  <c r="V273" i="3"/>
  <c r="W273" i="3"/>
  <c r="U274" i="3"/>
  <c r="V274" i="3"/>
  <c r="W274" i="3"/>
  <c r="U275" i="3"/>
  <c r="V275" i="3"/>
  <c r="W275" i="3"/>
  <c r="U276" i="3"/>
  <c r="V276" i="3"/>
  <c r="W276" i="3"/>
  <c r="U277" i="3"/>
  <c r="V277" i="3"/>
  <c r="W277" i="3"/>
  <c r="U278" i="3"/>
  <c r="V278" i="3"/>
  <c r="W278" i="3"/>
  <c r="U279" i="3"/>
  <c r="V279" i="3"/>
  <c r="W279" i="3"/>
  <c r="U280" i="3"/>
  <c r="V280" i="3"/>
  <c r="W280" i="3"/>
  <c r="U281" i="3"/>
  <c r="V281" i="3"/>
  <c r="W281" i="3"/>
  <c r="U282" i="3"/>
  <c r="V282" i="3"/>
  <c r="W282" i="3"/>
  <c r="U283" i="3"/>
  <c r="V283" i="3"/>
  <c r="W283" i="3"/>
  <c r="U284" i="3"/>
  <c r="V284" i="3"/>
  <c r="W284" i="3"/>
  <c r="U285" i="3"/>
  <c r="V285" i="3"/>
  <c r="W285" i="3"/>
  <c r="U286" i="3"/>
  <c r="V286" i="3"/>
  <c r="W286" i="3"/>
  <c r="U287" i="3"/>
  <c r="V287" i="3"/>
  <c r="W287" i="3"/>
  <c r="U288" i="3"/>
  <c r="V288" i="3"/>
  <c r="W288" i="3"/>
  <c r="U289" i="3"/>
  <c r="V289" i="3"/>
  <c r="W289" i="3"/>
  <c r="U290" i="3"/>
  <c r="V290" i="3"/>
  <c r="W290" i="3"/>
  <c r="U291" i="3"/>
  <c r="V291" i="3"/>
  <c r="W291" i="3"/>
  <c r="U292" i="3"/>
  <c r="V292" i="3"/>
  <c r="W292" i="3"/>
  <c r="U293" i="3"/>
  <c r="V293" i="3"/>
  <c r="W293" i="3"/>
  <c r="U294" i="3"/>
  <c r="V294" i="3"/>
  <c r="W294" i="3"/>
  <c r="U295" i="3"/>
  <c r="V295" i="3"/>
  <c r="W295" i="3"/>
  <c r="U296" i="3"/>
  <c r="V296" i="3"/>
  <c r="W296" i="3"/>
  <c r="U297" i="3"/>
  <c r="V297" i="3"/>
  <c r="W297" i="3"/>
  <c r="U298" i="3"/>
  <c r="V298" i="3"/>
  <c r="W298" i="3"/>
  <c r="U299" i="3"/>
  <c r="V299" i="3"/>
  <c r="W299" i="3"/>
  <c r="U300" i="3"/>
  <c r="V300" i="3"/>
  <c r="W300" i="3"/>
  <c r="U301" i="3"/>
  <c r="V301" i="3"/>
  <c r="W301" i="3"/>
  <c r="U302" i="3"/>
  <c r="V302" i="3"/>
  <c r="W302" i="3"/>
  <c r="U303" i="3"/>
  <c r="V303" i="3"/>
  <c r="W303" i="3"/>
  <c r="U304" i="3"/>
  <c r="V304" i="3"/>
  <c r="W304" i="3"/>
  <c r="U305" i="3"/>
  <c r="V305" i="3"/>
  <c r="W305" i="3"/>
  <c r="U306" i="3"/>
  <c r="V306" i="3"/>
  <c r="W306" i="3"/>
  <c r="U307" i="3"/>
  <c r="V307" i="3"/>
  <c r="W307" i="3"/>
  <c r="U308" i="3"/>
  <c r="V308" i="3"/>
  <c r="W308" i="3"/>
  <c r="U309" i="3"/>
  <c r="V309" i="3"/>
  <c r="W309" i="3"/>
  <c r="U310" i="3"/>
  <c r="V310" i="3"/>
  <c r="W310" i="3"/>
  <c r="U311" i="3"/>
  <c r="V311" i="3"/>
  <c r="W311" i="3"/>
  <c r="U312" i="3"/>
  <c r="V312" i="3"/>
  <c r="W312" i="3"/>
  <c r="U313" i="3"/>
  <c r="V313" i="3"/>
  <c r="W313" i="3"/>
  <c r="U314" i="3"/>
  <c r="V314" i="3"/>
  <c r="W314" i="3"/>
  <c r="U315" i="3"/>
  <c r="V315" i="3"/>
  <c r="W315" i="3"/>
  <c r="U316" i="3"/>
  <c r="V316" i="3"/>
  <c r="W316" i="3"/>
  <c r="U317" i="3"/>
  <c r="V317" i="3"/>
  <c r="W317" i="3"/>
  <c r="U318" i="3"/>
  <c r="V318" i="3"/>
  <c r="W318" i="3"/>
  <c r="U319" i="3"/>
  <c r="V319" i="3"/>
  <c r="W319" i="3"/>
  <c r="U320" i="3"/>
  <c r="V320" i="3"/>
  <c r="W320" i="3"/>
  <c r="U321" i="3"/>
  <c r="V321" i="3"/>
  <c r="W321" i="3"/>
  <c r="U322" i="3"/>
  <c r="V322" i="3"/>
  <c r="W322" i="3"/>
  <c r="U323" i="3"/>
  <c r="V323" i="3"/>
  <c r="W323" i="3"/>
  <c r="U324" i="3"/>
  <c r="V324" i="3"/>
  <c r="W324" i="3"/>
  <c r="U325" i="3"/>
  <c r="V325" i="3"/>
  <c r="W325" i="3"/>
  <c r="U326" i="3"/>
  <c r="V326" i="3"/>
  <c r="W326" i="3"/>
  <c r="U327" i="3"/>
  <c r="V327" i="3"/>
  <c r="W327" i="3"/>
  <c r="U328" i="3"/>
  <c r="V328" i="3"/>
  <c r="W328" i="3"/>
  <c r="U329" i="3"/>
  <c r="V329" i="3"/>
  <c r="W329" i="3"/>
  <c r="U330" i="3"/>
  <c r="V330" i="3"/>
  <c r="W330" i="3"/>
  <c r="U331" i="3"/>
  <c r="V331" i="3"/>
  <c r="W331" i="3"/>
  <c r="U332" i="3"/>
  <c r="V332" i="3"/>
  <c r="W332" i="3"/>
  <c r="U333" i="3"/>
  <c r="V333" i="3"/>
  <c r="W333" i="3"/>
  <c r="U334" i="3"/>
  <c r="V334" i="3"/>
  <c r="W334" i="3"/>
  <c r="U335" i="3"/>
  <c r="V335" i="3"/>
  <c r="W335" i="3"/>
  <c r="U336" i="3"/>
  <c r="V336" i="3"/>
  <c r="W336" i="3"/>
  <c r="U337" i="3"/>
  <c r="V337" i="3"/>
  <c r="W337" i="3"/>
  <c r="U338" i="3"/>
  <c r="V338" i="3"/>
  <c r="W338" i="3"/>
  <c r="U339" i="3"/>
  <c r="V339" i="3"/>
  <c r="W339" i="3"/>
  <c r="U340" i="3"/>
  <c r="V340" i="3"/>
  <c r="W340" i="3"/>
  <c r="U341" i="3"/>
  <c r="V341" i="3"/>
  <c r="W341" i="3"/>
  <c r="U342" i="3"/>
  <c r="V342" i="3"/>
  <c r="W342" i="3"/>
  <c r="U343" i="3"/>
  <c r="V343" i="3"/>
  <c r="W343" i="3"/>
  <c r="U344" i="3"/>
  <c r="V344" i="3"/>
  <c r="W344" i="3"/>
  <c r="U345" i="3"/>
  <c r="V345" i="3"/>
  <c r="W345" i="3"/>
  <c r="U346" i="3"/>
  <c r="V346" i="3"/>
  <c r="W346" i="3"/>
  <c r="U347" i="3"/>
  <c r="V347" i="3"/>
  <c r="W347" i="3"/>
  <c r="U348" i="3"/>
  <c r="V348" i="3"/>
  <c r="W348" i="3"/>
  <c r="U349" i="3"/>
  <c r="V349" i="3"/>
  <c r="W349" i="3"/>
  <c r="U350" i="3"/>
  <c r="V350" i="3"/>
  <c r="W350" i="3"/>
  <c r="U351" i="3"/>
  <c r="V351" i="3"/>
  <c r="W351" i="3"/>
  <c r="U352" i="3"/>
  <c r="V352" i="3"/>
  <c r="W352" i="3"/>
  <c r="U353" i="3"/>
  <c r="V353" i="3"/>
  <c r="W353" i="3"/>
  <c r="U354" i="3"/>
  <c r="V354" i="3"/>
  <c r="W354" i="3"/>
  <c r="U355" i="3"/>
  <c r="V355" i="3"/>
  <c r="W355" i="3"/>
  <c r="U356" i="3"/>
  <c r="V356" i="3"/>
  <c r="W356" i="3"/>
  <c r="U357" i="3"/>
  <c r="V357" i="3"/>
  <c r="W357" i="3"/>
  <c r="U358" i="3"/>
  <c r="V358" i="3"/>
  <c r="W358" i="3"/>
  <c r="U359" i="3"/>
  <c r="V359" i="3"/>
  <c r="W359" i="3"/>
  <c r="U360" i="3"/>
  <c r="V360" i="3"/>
  <c r="W360" i="3"/>
  <c r="U361" i="3"/>
  <c r="V361" i="3"/>
  <c r="W361" i="3"/>
  <c r="U362" i="3"/>
  <c r="V362" i="3"/>
  <c r="W362" i="3"/>
  <c r="U363" i="3"/>
  <c r="V363" i="3"/>
  <c r="W363" i="3"/>
  <c r="U364" i="3"/>
  <c r="V364" i="3"/>
  <c r="W364" i="3"/>
  <c r="U365" i="3"/>
  <c r="V365" i="3"/>
  <c r="W365" i="3"/>
  <c r="U366" i="3"/>
  <c r="V366" i="3"/>
  <c r="W366" i="3"/>
  <c r="U367" i="3"/>
  <c r="V367" i="3"/>
  <c r="W367" i="3"/>
  <c r="U368" i="3"/>
  <c r="V368" i="3"/>
  <c r="W368" i="3"/>
  <c r="U369" i="3"/>
  <c r="V369" i="3"/>
  <c r="W369" i="3"/>
  <c r="U370" i="3"/>
  <c r="V370" i="3"/>
  <c r="W370" i="3"/>
  <c r="U371" i="3"/>
  <c r="V371" i="3"/>
  <c r="W371" i="3"/>
  <c r="U372" i="3"/>
  <c r="V372" i="3"/>
  <c r="W372" i="3"/>
  <c r="U373" i="3"/>
  <c r="V373" i="3"/>
  <c r="W373" i="3"/>
  <c r="U374" i="3"/>
  <c r="V374" i="3"/>
  <c r="W374" i="3"/>
  <c r="U375" i="3"/>
  <c r="V375" i="3"/>
  <c r="W375" i="3"/>
  <c r="U376" i="3"/>
  <c r="V376" i="3"/>
  <c r="W376" i="3"/>
  <c r="U377" i="3"/>
  <c r="V377" i="3"/>
  <c r="W377" i="3"/>
  <c r="U378" i="3"/>
  <c r="V378" i="3"/>
  <c r="W378" i="3"/>
  <c r="U379" i="3"/>
  <c r="V379" i="3"/>
  <c r="W379" i="3"/>
  <c r="U380" i="3"/>
  <c r="V380" i="3"/>
  <c r="W380" i="3"/>
  <c r="U381" i="3"/>
  <c r="V381" i="3"/>
  <c r="W381" i="3"/>
  <c r="U382" i="3"/>
  <c r="V382" i="3"/>
  <c r="W382" i="3"/>
  <c r="U383" i="3"/>
  <c r="V383" i="3"/>
  <c r="W383" i="3"/>
  <c r="U384" i="3"/>
  <c r="V384" i="3"/>
  <c r="W384" i="3"/>
  <c r="U385" i="3"/>
  <c r="V385" i="3"/>
  <c r="W385" i="3"/>
  <c r="U386" i="3"/>
  <c r="V386" i="3"/>
  <c r="W386" i="3"/>
  <c r="U387" i="3"/>
  <c r="V387" i="3"/>
  <c r="W387" i="3"/>
  <c r="U388" i="3"/>
  <c r="V388" i="3"/>
  <c r="W388" i="3"/>
  <c r="U389" i="3"/>
  <c r="V389" i="3"/>
  <c r="W389" i="3"/>
  <c r="U390" i="3"/>
  <c r="V390" i="3"/>
  <c r="W390" i="3"/>
  <c r="U391" i="3"/>
  <c r="V391" i="3"/>
  <c r="W391" i="3"/>
  <c r="U392" i="3"/>
  <c r="V392" i="3"/>
  <c r="W392" i="3"/>
  <c r="U393" i="3"/>
  <c r="V393" i="3"/>
  <c r="W393" i="3"/>
  <c r="U394" i="3"/>
  <c r="V394" i="3"/>
  <c r="W394" i="3"/>
  <c r="U395" i="3"/>
  <c r="V395" i="3"/>
  <c r="W395" i="3"/>
  <c r="U396" i="3"/>
  <c r="V396" i="3"/>
  <c r="W396" i="3"/>
  <c r="U397" i="3"/>
  <c r="V397" i="3"/>
  <c r="W397" i="3"/>
  <c r="U398" i="3"/>
  <c r="V398" i="3"/>
  <c r="W398" i="3"/>
  <c r="U399" i="3"/>
  <c r="V399" i="3"/>
  <c r="W399" i="3"/>
  <c r="U400" i="3"/>
  <c r="V400" i="3"/>
  <c r="W400" i="3"/>
  <c r="U401" i="3"/>
  <c r="V401" i="3"/>
  <c r="W401" i="3"/>
  <c r="U402" i="3"/>
  <c r="V402" i="3"/>
  <c r="W402" i="3"/>
  <c r="U403" i="3"/>
  <c r="V403" i="3"/>
  <c r="W403" i="3"/>
  <c r="U404" i="3"/>
  <c r="V404" i="3"/>
  <c r="W404" i="3"/>
  <c r="U405" i="3"/>
  <c r="V405" i="3"/>
  <c r="W405" i="3"/>
  <c r="U406" i="3"/>
  <c r="V406" i="3"/>
  <c r="W406" i="3"/>
  <c r="U407" i="3"/>
  <c r="V407" i="3"/>
  <c r="W407" i="3"/>
  <c r="U408" i="3"/>
  <c r="V408" i="3"/>
  <c r="W408" i="3"/>
  <c r="U409" i="3"/>
  <c r="V409" i="3"/>
  <c r="W409" i="3"/>
  <c r="U410" i="3"/>
  <c r="V410" i="3"/>
  <c r="W410" i="3"/>
  <c r="U411" i="3"/>
  <c r="V411" i="3"/>
  <c r="W411" i="3"/>
  <c r="U412" i="3"/>
  <c r="V412" i="3"/>
  <c r="W412" i="3"/>
  <c r="U413" i="3"/>
  <c r="V413" i="3"/>
  <c r="W413" i="3"/>
  <c r="U414" i="3"/>
  <c r="V414" i="3"/>
  <c r="W414" i="3"/>
  <c r="U415" i="3"/>
  <c r="V415" i="3"/>
  <c r="W415" i="3"/>
  <c r="U416" i="3"/>
  <c r="V416" i="3"/>
  <c r="W416" i="3"/>
  <c r="U417" i="3"/>
  <c r="V417" i="3"/>
  <c r="W417" i="3"/>
  <c r="U418" i="3"/>
  <c r="V418" i="3"/>
  <c r="W418" i="3"/>
  <c r="U419" i="3"/>
  <c r="V419" i="3"/>
  <c r="W419" i="3"/>
  <c r="U420" i="3"/>
  <c r="V420" i="3"/>
  <c r="W420" i="3"/>
  <c r="U421" i="3"/>
  <c r="V421" i="3"/>
  <c r="W421" i="3"/>
  <c r="U422" i="3"/>
  <c r="V422" i="3"/>
  <c r="W422" i="3"/>
  <c r="U423" i="3"/>
  <c r="V423" i="3"/>
  <c r="W423" i="3"/>
  <c r="U424" i="3"/>
  <c r="V424" i="3"/>
  <c r="W424" i="3"/>
  <c r="U425" i="3"/>
  <c r="V425" i="3"/>
  <c r="W425" i="3"/>
  <c r="U426" i="3"/>
  <c r="V426" i="3"/>
  <c r="W426" i="3"/>
  <c r="U427" i="3"/>
  <c r="V427" i="3"/>
  <c r="W427" i="3"/>
  <c r="U428" i="3"/>
  <c r="V428" i="3"/>
  <c r="W428" i="3"/>
  <c r="U429" i="3"/>
  <c r="V429" i="3"/>
  <c r="W429" i="3"/>
  <c r="U430" i="3"/>
  <c r="V430" i="3"/>
  <c r="W430" i="3"/>
  <c r="U431" i="3"/>
  <c r="V431" i="3"/>
  <c r="W431" i="3"/>
  <c r="U432" i="3"/>
  <c r="V432" i="3"/>
  <c r="W432" i="3"/>
  <c r="U433" i="3"/>
  <c r="V433" i="3"/>
  <c r="W433" i="3"/>
  <c r="U434" i="3"/>
  <c r="V434" i="3"/>
  <c r="W434" i="3"/>
  <c r="U435" i="3"/>
  <c r="V435" i="3"/>
  <c r="W435" i="3"/>
  <c r="U436" i="3"/>
  <c r="V436" i="3"/>
  <c r="W436" i="3"/>
  <c r="U437" i="3"/>
  <c r="V437" i="3"/>
  <c r="W437" i="3"/>
  <c r="U438" i="3"/>
  <c r="V438" i="3"/>
  <c r="W438" i="3"/>
  <c r="U439" i="3"/>
  <c r="V439" i="3"/>
  <c r="W439" i="3"/>
  <c r="U440" i="3"/>
  <c r="V440" i="3"/>
  <c r="W440" i="3"/>
  <c r="U441" i="3"/>
  <c r="V441" i="3"/>
  <c r="W441" i="3"/>
  <c r="U442" i="3"/>
  <c r="V442" i="3"/>
  <c r="W442" i="3"/>
  <c r="U443" i="3"/>
  <c r="V443" i="3"/>
  <c r="W443" i="3"/>
  <c r="U444" i="3"/>
  <c r="V444" i="3"/>
  <c r="W444" i="3"/>
  <c r="U445" i="3"/>
  <c r="V445" i="3"/>
  <c r="W445" i="3"/>
  <c r="U446" i="3"/>
  <c r="V446" i="3"/>
  <c r="W446" i="3"/>
  <c r="U447" i="3"/>
  <c r="V447" i="3"/>
  <c r="W447" i="3"/>
  <c r="U448" i="3"/>
  <c r="V448" i="3"/>
  <c r="W448" i="3"/>
  <c r="U449" i="3"/>
  <c r="V449" i="3"/>
  <c r="W449" i="3"/>
  <c r="U450" i="3"/>
  <c r="V450" i="3"/>
  <c r="W450" i="3"/>
  <c r="U451" i="3"/>
  <c r="V451" i="3"/>
  <c r="W451" i="3"/>
  <c r="U452" i="3"/>
  <c r="V452" i="3"/>
  <c r="W452" i="3"/>
  <c r="U453" i="3"/>
  <c r="V453" i="3"/>
  <c r="W453" i="3"/>
  <c r="U454" i="3"/>
  <c r="V454" i="3"/>
  <c r="W454" i="3"/>
  <c r="U455" i="3"/>
  <c r="V455" i="3"/>
  <c r="W455" i="3"/>
  <c r="U456" i="3"/>
  <c r="V456" i="3"/>
  <c r="W456" i="3"/>
  <c r="U457" i="3"/>
  <c r="V457" i="3"/>
  <c r="W457" i="3"/>
  <c r="U458" i="3"/>
  <c r="V458" i="3"/>
  <c r="W458" i="3"/>
  <c r="U459" i="3"/>
  <c r="V459" i="3"/>
  <c r="W459" i="3"/>
  <c r="U460" i="3"/>
  <c r="V460" i="3"/>
  <c r="W460" i="3"/>
  <c r="U461" i="3"/>
  <c r="V461" i="3"/>
  <c r="W461" i="3"/>
  <c r="U462" i="3"/>
  <c r="V462" i="3"/>
  <c r="W462" i="3"/>
  <c r="U463" i="3"/>
  <c r="V463" i="3"/>
  <c r="W463" i="3"/>
  <c r="U464" i="3"/>
  <c r="V464" i="3"/>
  <c r="W464" i="3"/>
  <c r="U465" i="3"/>
  <c r="V465" i="3"/>
  <c r="W465" i="3"/>
  <c r="U466" i="3"/>
  <c r="V466" i="3"/>
  <c r="W466" i="3"/>
  <c r="U467" i="3"/>
  <c r="V467" i="3"/>
  <c r="W467" i="3"/>
  <c r="U468" i="3"/>
  <c r="V468" i="3"/>
  <c r="W468" i="3"/>
  <c r="U469" i="3"/>
  <c r="V469" i="3"/>
  <c r="W469" i="3"/>
  <c r="U470" i="3"/>
  <c r="V470" i="3"/>
  <c r="W470" i="3"/>
  <c r="U471" i="3"/>
  <c r="V471" i="3"/>
  <c r="W471" i="3"/>
  <c r="U472" i="3"/>
  <c r="V472" i="3"/>
  <c r="W472" i="3"/>
  <c r="U473" i="3"/>
  <c r="V473" i="3"/>
  <c r="W473" i="3"/>
  <c r="U474" i="3"/>
  <c r="V474" i="3"/>
  <c r="W474" i="3"/>
  <c r="U475" i="3"/>
  <c r="V475" i="3"/>
  <c r="W475" i="3"/>
  <c r="U476" i="3"/>
  <c r="V476" i="3"/>
  <c r="W476" i="3"/>
  <c r="U477" i="3"/>
  <c r="V477" i="3"/>
  <c r="W477" i="3"/>
  <c r="U478" i="3"/>
  <c r="V478" i="3"/>
  <c r="W478" i="3"/>
  <c r="U479" i="3"/>
  <c r="V479" i="3"/>
  <c r="W479" i="3"/>
  <c r="U480" i="3"/>
  <c r="V480" i="3"/>
  <c r="W480" i="3"/>
  <c r="U481" i="3"/>
  <c r="V481" i="3"/>
  <c r="W481" i="3"/>
  <c r="U482" i="3"/>
  <c r="V482" i="3"/>
  <c r="W482" i="3"/>
  <c r="U483" i="3"/>
  <c r="V483" i="3"/>
  <c r="W483" i="3"/>
  <c r="U484" i="3"/>
  <c r="V484" i="3"/>
  <c r="W484" i="3"/>
  <c r="U485" i="3"/>
  <c r="V485" i="3"/>
  <c r="W485" i="3"/>
  <c r="U486" i="3"/>
  <c r="V486" i="3"/>
  <c r="W486" i="3"/>
  <c r="U487" i="3"/>
  <c r="V487" i="3"/>
  <c r="W487" i="3"/>
  <c r="U488" i="3"/>
  <c r="V488" i="3"/>
  <c r="W488" i="3"/>
  <c r="U489" i="3"/>
  <c r="V489" i="3"/>
  <c r="W489" i="3"/>
  <c r="U490" i="3"/>
  <c r="V490" i="3"/>
  <c r="W490" i="3"/>
  <c r="U491" i="3"/>
  <c r="V491" i="3"/>
  <c r="W491" i="3"/>
  <c r="U492" i="3"/>
  <c r="V492" i="3"/>
  <c r="W492" i="3"/>
  <c r="U493" i="3"/>
  <c r="V493" i="3"/>
  <c r="W493" i="3"/>
  <c r="U494" i="3"/>
  <c r="V494" i="3"/>
  <c r="W494" i="3"/>
  <c r="U495" i="3"/>
  <c r="V495" i="3"/>
  <c r="W495" i="3"/>
  <c r="U496" i="3"/>
  <c r="V496" i="3"/>
  <c r="W496" i="3"/>
  <c r="U497" i="3"/>
  <c r="V497" i="3"/>
  <c r="W497" i="3"/>
  <c r="U498" i="3"/>
  <c r="V498" i="3"/>
  <c r="W498" i="3"/>
  <c r="U499" i="3"/>
  <c r="V499" i="3"/>
  <c r="W499" i="3"/>
  <c r="U500" i="3"/>
  <c r="V500" i="3"/>
  <c r="W500" i="3"/>
  <c r="U501" i="3"/>
  <c r="V501" i="3"/>
  <c r="W501" i="3"/>
  <c r="U502" i="3"/>
  <c r="V502" i="3"/>
  <c r="W502" i="3"/>
  <c r="U503" i="3"/>
  <c r="V503" i="3"/>
  <c r="W503" i="3"/>
  <c r="U504" i="3"/>
  <c r="V504" i="3"/>
  <c r="W504" i="3"/>
  <c r="U505" i="3"/>
  <c r="V505" i="3"/>
  <c r="W505" i="3"/>
  <c r="U506" i="3"/>
  <c r="V506" i="3"/>
  <c r="W506" i="3"/>
  <c r="U507" i="3"/>
  <c r="V507" i="3"/>
  <c r="W507" i="3"/>
  <c r="U508" i="3"/>
  <c r="V508" i="3"/>
  <c r="W508" i="3"/>
  <c r="U509" i="3"/>
  <c r="V509" i="3"/>
  <c r="W509" i="3"/>
  <c r="U510" i="3"/>
  <c r="V510" i="3"/>
  <c r="W510" i="3"/>
  <c r="U511" i="3"/>
  <c r="V511" i="3"/>
  <c r="W511" i="3"/>
  <c r="U512" i="3"/>
  <c r="V512" i="3"/>
  <c r="W512" i="3"/>
  <c r="U513" i="3"/>
  <c r="V513" i="3"/>
  <c r="W513" i="3"/>
  <c r="U514" i="3"/>
  <c r="V514" i="3"/>
  <c r="W514" i="3"/>
  <c r="U515" i="3"/>
  <c r="V515" i="3"/>
  <c r="W515" i="3"/>
  <c r="U516" i="3"/>
  <c r="V516" i="3"/>
  <c r="W516" i="3"/>
  <c r="U517" i="3"/>
  <c r="V517" i="3"/>
  <c r="W517" i="3"/>
  <c r="U518" i="3"/>
  <c r="V518" i="3"/>
  <c r="W518" i="3"/>
  <c r="U519" i="3"/>
  <c r="V519" i="3"/>
  <c r="W519" i="3"/>
  <c r="U520" i="3"/>
  <c r="V520" i="3"/>
  <c r="W520" i="3"/>
  <c r="U521" i="3"/>
  <c r="V521" i="3"/>
  <c r="W521" i="3"/>
  <c r="U522" i="3"/>
  <c r="V522" i="3"/>
  <c r="W522" i="3"/>
  <c r="U523" i="3"/>
  <c r="V523" i="3"/>
  <c r="W523" i="3"/>
  <c r="U524" i="3"/>
  <c r="V524" i="3"/>
  <c r="W524" i="3"/>
  <c r="U525" i="3"/>
  <c r="V525" i="3"/>
  <c r="W525" i="3"/>
  <c r="U526" i="3"/>
  <c r="V526" i="3"/>
  <c r="W526" i="3"/>
  <c r="U527" i="3"/>
  <c r="V527" i="3"/>
  <c r="W527" i="3"/>
  <c r="U528" i="3"/>
  <c r="V528" i="3"/>
  <c r="W528" i="3"/>
  <c r="U529" i="3"/>
  <c r="V529" i="3"/>
  <c r="W529" i="3"/>
  <c r="U530" i="3"/>
  <c r="V530" i="3"/>
  <c r="W530" i="3"/>
  <c r="U531" i="3"/>
  <c r="V531" i="3"/>
  <c r="W531" i="3"/>
  <c r="U532" i="3"/>
  <c r="V532" i="3"/>
  <c r="W532" i="3"/>
  <c r="U533" i="3"/>
  <c r="V533" i="3"/>
  <c r="W533" i="3"/>
  <c r="U534" i="3"/>
  <c r="V534" i="3"/>
  <c r="W534" i="3"/>
  <c r="U535" i="3"/>
  <c r="V535" i="3"/>
  <c r="W535" i="3"/>
  <c r="U536" i="3"/>
  <c r="V536" i="3"/>
  <c r="W536" i="3"/>
  <c r="U537" i="3"/>
  <c r="V537" i="3"/>
  <c r="W537" i="3"/>
  <c r="U538" i="3"/>
  <c r="V538" i="3"/>
  <c r="W538" i="3"/>
  <c r="U539" i="3"/>
  <c r="V539" i="3"/>
  <c r="W539" i="3"/>
  <c r="U540" i="3"/>
  <c r="V540" i="3"/>
  <c r="W540" i="3"/>
  <c r="U541" i="3"/>
  <c r="V541" i="3"/>
  <c r="W541" i="3"/>
  <c r="U542" i="3"/>
  <c r="V542" i="3"/>
  <c r="W542" i="3"/>
  <c r="U543" i="3"/>
  <c r="V543" i="3"/>
  <c r="W543" i="3"/>
  <c r="U544" i="3"/>
  <c r="V544" i="3"/>
  <c r="W544" i="3"/>
  <c r="U545" i="3"/>
  <c r="V545" i="3"/>
  <c r="W545" i="3"/>
  <c r="U546" i="3"/>
  <c r="V546" i="3"/>
  <c r="W546" i="3"/>
  <c r="U547" i="3"/>
  <c r="V547" i="3"/>
  <c r="W547" i="3"/>
  <c r="U548" i="3"/>
  <c r="V548" i="3"/>
  <c r="W548" i="3"/>
  <c r="U549" i="3"/>
  <c r="V549" i="3"/>
  <c r="W549" i="3"/>
  <c r="U550" i="3"/>
  <c r="V550" i="3"/>
  <c r="W550" i="3"/>
  <c r="U551" i="3"/>
  <c r="V551" i="3"/>
  <c r="W551" i="3"/>
  <c r="U552" i="3"/>
  <c r="V552" i="3"/>
  <c r="W552" i="3"/>
  <c r="U553" i="3"/>
  <c r="V553" i="3"/>
  <c r="W553" i="3"/>
  <c r="U554" i="3"/>
  <c r="V554" i="3"/>
  <c r="W554" i="3"/>
  <c r="U555" i="3"/>
  <c r="V555" i="3"/>
  <c r="W555" i="3"/>
  <c r="U556" i="3"/>
  <c r="V556" i="3"/>
  <c r="W556" i="3"/>
  <c r="U557" i="3"/>
  <c r="V557" i="3"/>
  <c r="W557" i="3"/>
  <c r="U558" i="3"/>
  <c r="V558" i="3"/>
  <c r="W558" i="3"/>
  <c r="U559" i="3"/>
  <c r="V559" i="3"/>
  <c r="W559" i="3"/>
  <c r="U560" i="3"/>
  <c r="V560" i="3"/>
  <c r="W560" i="3"/>
  <c r="U561" i="3"/>
  <c r="V561" i="3"/>
  <c r="W561" i="3"/>
  <c r="U562" i="3"/>
  <c r="V562" i="3"/>
  <c r="W562" i="3"/>
  <c r="U563" i="3"/>
  <c r="V563" i="3"/>
  <c r="W563" i="3"/>
  <c r="U564" i="3"/>
  <c r="V564" i="3"/>
  <c r="W564" i="3"/>
  <c r="U565" i="3"/>
  <c r="V565" i="3"/>
  <c r="W565" i="3"/>
  <c r="U566" i="3"/>
  <c r="V566" i="3"/>
  <c r="W566" i="3"/>
  <c r="U567" i="3"/>
  <c r="V567" i="3"/>
  <c r="W567" i="3"/>
  <c r="U568" i="3"/>
  <c r="V568" i="3"/>
  <c r="W568" i="3"/>
  <c r="U569" i="3"/>
  <c r="V569" i="3"/>
  <c r="W569" i="3"/>
  <c r="U570" i="3"/>
  <c r="V570" i="3"/>
  <c r="W570" i="3"/>
  <c r="U571" i="3"/>
  <c r="V571" i="3"/>
  <c r="W571" i="3"/>
  <c r="U572" i="3"/>
  <c r="V572" i="3"/>
  <c r="W572" i="3"/>
  <c r="U573" i="3"/>
  <c r="V573" i="3"/>
  <c r="W573" i="3"/>
  <c r="U574" i="3"/>
  <c r="V574" i="3"/>
  <c r="W574" i="3"/>
  <c r="U575" i="3"/>
  <c r="V575" i="3"/>
  <c r="W575" i="3"/>
  <c r="U576" i="3"/>
  <c r="V576" i="3"/>
  <c r="W576" i="3"/>
  <c r="U577" i="3"/>
  <c r="V577" i="3"/>
  <c r="W577" i="3"/>
  <c r="U578" i="3"/>
  <c r="V578" i="3"/>
  <c r="W578" i="3"/>
  <c r="U579" i="3"/>
  <c r="V579" i="3"/>
  <c r="W579" i="3"/>
  <c r="U580" i="3"/>
  <c r="V580" i="3"/>
  <c r="W580" i="3"/>
  <c r="U581" i="3"/>
  <c r="V581" i="3"/>
  <c r="W581" i="3"/>
  <c r="U582" i="3"/>
  <c r="V582" i="3"/>
  <c r="W582" i="3"/>
  <c r="U583" i="3"/>
  <c r="V583" i="3"/>
  <c r="W583" i="3"/>
  <c r="U584" i="3"/>
  <c r="V584" i="3"/>
  <c r="W584" i="3"/>
  <c r="U585" i="3"/>
  <c r="V585" i="3"/>
  <c r="W585" i="3"/>
  <c r="U586" i="3"/>
  <c r="V586" i="3"/>
  <c r="W586" i="3"/>
  <c r="U587" i="3"/>
  <c r="V587" i="3"/>
  <c r="W587" i="3"/>
  <c r="U588" i="3"/>
  <c r="V588" i="3"/>
  <c r="W588" i="3"/>
  <c r="U589" i="3"/>
  <c r="V589" i="3"/>
  <c r="W589" i="3"/>
  <c r="U590" i="3"/>
  <c r="V590" i="3"/>
  <c r="W590" i="3"/>
  <c r="U591" i="3"/>
  <c r="V591" i="3"/>
  <c r="W591" i="3"/>
  <c r="U592" i="3"/>
  <c r="V592" i="3"/>
  <c r="W592" i="3"/>
  <c r="U593" i="3"/>
  <c r="V593" i="3"/>
  <c r="W593" i="3"/>
  <c r="U594" i="3"/>
  <c r="V594" i="3"/>
  <c r="W594" i="3"/>
  <c r="U595" i="3"/>
  <c r="V595" i="3"/>
  <c r="W595" i="3"/>
  <c r="U596" i="3"/>
  <c r="V596" i="3"/>
  <c r="W596" i="3"/>
  <c r="U597" i="3"/>
  <c r="V597" i="3"/>
  <c r="W597" i="3"/>
  <c r="U598" i="3"/>
  <c r="V598" i="3"/>
  <c r="W598" i="3"/>
  <c r="U599" i="3"/>
  <c r="V599" i="3"/>
  <c r="W599" i="3"/>
  <c r="U600" i="3"/>
  <c r="V600" i="3"/>
  <c r="W600" i="3"/>
  <c r="U601" i="3"/>
  <c r="V601" i="3"/>
  <c r="W601" i="3"/>
  <c r="U602" i="3"/>
  <c r="V602" i="3"/>
  <c r="W602" i="3"/>
  <c r="U603" i="3"/>
  <c r="V603" i="3"/>
  <c r="W603" i="3"/>
  <c r="U604" i="3"/>
  <c r="V604" i="3"/>
  <c r="W604" i="3"/>
  <c r="U605" i="3"/>
  <c r="V605" i="3"/>
  <c r="W605" i="3"/>
  <c r="U606" i="3"/>
  <c r="V606" i="3"/>
  <c r="W606" i="3"/>
  <c r="U607" i="3"/>
  <c r="V607" i="3"/>
  <c r="W607" i="3"/>
  <c r="U608" i="3"/>
  <c r="V608" i="3"/>
  <c r="W608" i="3"/>
  <c r="U609" i="3"/>
  <c r="V609" i="3"/>
  <c r="W609" i="3"/>
  <c r="U610" i="3"/>
  <c r="V610" i="3"/>
  <c r="W610" i="3"/>
  <c r="U611" i="3"/>
  <c r="V611" i="3"/>
  <c r="W611" i="3"/>
  <c r="U612" i="3"/>
  <c r="V612" i="3"/>
  <c r="W612" i="3"/>
  <c r="U613" i="3"/>
  <c r="V613" i="3"/>
  <c r="W613" i="3"/>
  <c r="U614" i="3"/>
  <c r="V614" i="3"/>
  <c r="W614" i="3"/>
  <c r="U615" i="3"/>
  <c r="V615" i="3"/>
  <c r="W615" i="3"/>
  <c r="U616" i="3"/>
  <c r="V616" i="3"/>
  <c r="W616" i="3"/>
  <c r="U617" i="3"/>
  <c r="V617" i="3"/>
  <c r="W617" i="3"/>
  <c r="U618" i="3"/>
  <c r="V618" i="3"/>
  <c r="W618" i="3"/>
  <c r="U619" i="3"/>
  <c r="V619" i="3"/>
  <c r="W619" i="3"/>
  <c r="U620" i="3"/>
  <c r="V620" i="3"/>
  <c r="W620" i="3"/>
  <c r="U621" i="3"/>
  <c r="V621" i="3"/>
  <c r="W621" i="3"/>
  <c r="U622" i="3"/>
  <c r="V622" i="3"/>
  <c r="W622" i="3"/>
  <c r="U623" i="3"/>
  <c r="V623" i="3"/>
  <c r="W623" i="3"/>
  <c r="U624" i="3"/>
  <c r="V624" i="3"/>
  <c r="W624" i="3"/>
  <c r="U625" i="3"/>
  <c r="V625" i="3"/>
  <c r="W625" i="3"/>
  <c r="U626" i="3"/>
  <c r="V626" i="3"/>
  <c r="W626" i="3"/>
  <c r="U627" i="3"/>
  <c r="V627" i="3"/>
  <c r="W627" i="3"/>
  <c r="U628" i="3"/>
  <c r="V628" i="3"/>
  <c r="W628" i="3"/>
  <c r="U629" i="3"/>
  <c r="V629" i="3"/>
  <c r="W629" i="3"/>
  <c r="U630" i="3"/>
  <c r="V630" i="3"/>
  <c r="W630" i="3"/>
  <c r="U631" i="3"/>
  <c r="V631" i="3"/>
  <c r="W631" i="3"/>
  <c r="U632" i="3"/>
  <c r="V632" i="3"/>
  <c r="W632" i="3"/>
  <c r="U633" i="3"/>
  <c r="V633" i="3"/>
  <c r="W633" i="3"/>
  <c r="U634" i="3"/>
  <c r="V634" i="3"/>
  <c r="W634" i="3"/>
  <c r="U635" i="3"/>
  <c r="V635" i="3"/>
  <c r="W635" i="3"/>
  <c r="U636" i="3"/>
  <c r="V636" i="3"/>
  <c r="W636" i="3"/>
  <c r="U637" i="3"/>
  <c r="V637" i="3"/>
  <c r="W637" i="3"/>
  <c r="U638" i="3"/>
  <c r="V638" i="3"/>
  <c r="W638" i="3"/>
  <c r="U639" i="3"/>
  <c r="V639" i="3"/>
  <c r="W639" i="3"/>
  <c r="U640" i="3"/>
  <c r="V640" i="3"/>
  <c r="W640" i="3"/>
  <c r="U641" i="3"/>
  <c r="V641" i="3"/>
  <c r="W641" i="3"/>
  <c r="U642" i="3"/>
  <c r="V642" i="3"/>
  <c r="W642" i="3"/>
  <c r="U643" i="3"/>
  <c r="V643" i="3"/>
  <c r="W643" i="3"/>
  <c r="U644" i="3"/>
  <c r="V644" i="3"/>
  <c r="W644" i="3"/>
  <c r="U645" i="3"/>
  <c r="V645" i="3"/>
  <c r="W645" i="3"/>
  <c r="U646" i="3"/>
  <c r="V646" i="3"/>
  <c r="W646" i="3"/>
  <c r="U647" i="3"/>
  <c r="V647" i="3"/>
  <c r="W647" i="3"/>
  <c r="U648" i="3"/>
  <c r="V648" i="3"/>
  <c r="W648" i="3"/>
  <c r="U649" i="3"/>
  <c r="V649" i="3"/>
  <c r="W649" i="3"/>
  <c r="U650" i="3"/>
  <c r="V650" i="3"/>
  <c r="W650" i="3"/>
  <c r="U651" i="3"/>
  <c r="V651" i="3"/>
  <c r="W651" i="3"/>
  <c r="U652" i="3"/>
  <c r="V652" i="3"/>
  <c r="W652" i="3"/>
  <c r="U653" i="3"/>
  <c r="V653" i="3"/>
  <c r="W653" i="3"/>
  <c r="U654" i="3"/>
  <c r="V654" i="3"/>
  <c r="W654" i="3"/>
  <c r="U655" i="3"/>
  <c r="V655" i="3"/>
  <c r="W655" i="3"/>
  <c r="U656" i="3"/>
  <c r="V656" i="3"/>
  <c r="W656" i="3"/>
  <c r="U657" i="3"/>
  <c r="V657" i="3"/>
  <c r="W657" i="3"/>
  <c r="U658" i="3"/>
  <c r="V658" i="3"/>
  <c r="W658" i="3"/>
  <c r="U659" i="3"/>
  <c r="V659" i="3"/>
  <c r="W659" i="3"/>
  <c r="U660" i="3"/>
  <c r="V660" i="3"/>
  <c r="W660" i="3"/>
  <c r="U661" i="3"/>
  <c r="V661" i="3"/>
  <c r="W661" i="3"/>
  <c r="U662" i="3"/>
  <c r="V662" i="3"/>
  <c r="W662" i="3"/>
  <c r="U663" i="3"/>
  <c r="V663" i="3"/>
  <c r="W663" i="3"/>
  <c r="U664" i="3"/>
  <c r="V664" i="3"/>
  <c r="W664" i="3"/>
  <c r="U665" i="3"/>
  <c r="V665" i="3"/>
  <c r="W665" i="3"/>
  <c r="U666" i="3"/>
  <c r="V666" i="3"/>
  <c r="W666" i="3"/>
  <c r="U667" i="3"/>
  <c r="V667" i="3"/>
  <c r="W667" i="3"/>
  <c r="U668" i="3"/>
  <c r="V668" i="3"/>
  <c r="W668" i="3"/>
  <c r="U669" i="3"/>
  <c r="V669" i="3"/>
  <c r="W669" i="3"/>
  <c r="U670" i="3"/>
  <c r="V670" i="3"/>
  <c r="W670" i="3"/>
  <c r="U671" i="3"/>
  <c r="V671" i="3"/>
  <c r="W671" i="3"/>
  <c r="U672" i="3"/>
  <c r="V672" i="3"/>
  <c r="W672" i="3"/>
  <c r="U673" i="3"/>
  <c r="V673" i="3"/>
  <c r="W673" i="3"/>
  <c r="U674" i="3"/>
  <c r="V674" i="3"/>
  <c r="W674" i="3"/>
  <c r="U675" i="3"/>
  <c r="V675" i="3"/>
  <c r="W675" i="3"/>
  <c r="U676" i="3"/>
  <c r="V676" i="3"/>
  <c r="W676" i="3"/>
  <c r="U677" i="3"/>
  <c r="V677" i="3"/>
  <c r="W677" i="3"/>
  <c r="U678" i="3"/>
  <c r="V678" i="3"/>
  <c r="W678" i="3"/>
  <c r="U679" i="3"/>
  <c r="V679" i="3"/>
  <c r="W679" i="3"/>
  <c r="U680" i="3"/>
  <c r="V680" i="3"/>
  <c r="W680" i="3"/>
  <c r="U681" i="3"/>
  <c r="V681" i="3"/>
  <c r="W681" i="3"/>
  <c r="U682" i="3"/>
  <c r="V682" i="3"/>
  <c r="W682" i="3"/>
  <c r="U683" i="3"/>
  <c r="V683" i="3"/>
  <c r="W683" i="3"/>
  <c r="U684" i="3"/>
  <c r="V684" i="3"/>
  <c r="W684" i="3"/>
  <c r="U685" i="3"/>
  <c r="V685" i="3"/>
  <c r="W685" i="3"/>
  <c r="U686" i="3"/>
  <c r="V686" i="3"/>
  <c r="W686" i="3"/>
  <c r="U687" i="3"/>
  <c r="V687" i="3"/>
  <c r="W687" i="3"/>
  <c r="U688" i="3"/>
  <c r="V688" i="3"/>
  <c r="W688" i="3"/>
  <c r="U689" i="3"/>
  <c r="V689" i="3"/>
  <c r="W689" i="3"/>
  <c r="U690" i="3"/>
  <c r="V690" i="3"/>
  <c r="W690" i="3"/>
  <c r="U691" i="3"/>
  <c r="V691" i="3"/>
  <c r="W691" i="3"/>
  <c r="U692" i="3"/>
  <c r="V692" i="3"/>
  <c r="W692" i="3"/>
  <c r="U693" i="3"/>
  <c r="V693" i="3"/>
  <c r="W693" i="3"/>
  <c r="U694" i="3"/>
  <c r="V694" i="3"/>
  <c r="W694" i="3"/>
  <c r="U695" i="3"/>
  <c r="V695" i="3"/>
  <c r="W695" i="3"/>
  <c r="U696" i="3"/>
  <c r="V696" i="3"/>
  <c r="W696" i="3"/>
  <c r="U697" i="3"/>
  <c r="V697" i="3"/>
  <c r="W697" i="3"/>
  <c r="U698" i="3"/>
  <c r="V698" i="3"/>
  <c r="W698" i="3"/>
  <c r="U699" i="3"/>
  <c r="V699" i="3"/>
  <c r="W699" i="3"/>
  <c r="U700" i="3"/>
  <c r="V700" i="3"/>
  <c r="W700" i="3"/>
  <c r="U701" i="3"/>
  <c r="V701" i="3"/>
  <c r="W701" i="3"/>
  <c r="U702" i="3"/>
  <c r="V702" i="3"/>
  <c r="W702" i="3"/>
  <c r="U703" i="3"/>
  <c r="V703" i="3"/>
  <c r="W703" i="3"/>
  <c r="U704" i="3"/>
  <c r="V704" i="3"/>
  <c r="W704" i="3"/>
  <c r="U705" i="3"/>
  <c r="V705" i="3"/>
  <c r="W705" i="3"/>
  <c r="U706" i="3"/>
  <c r="V706" i="3"/>
  <c r="W706" i="3"/>
  <c r="U707" i="3"/>
  <c r="V707" i="3"/>
  <c r="W707" i="3"/>
  <c r="U708" i="3"/>
  <c r="V708" i="3"/>
  <c r="W708" i="3"/>
  <c r="U709" i="3"/>
  <c r="V709" i="3"/>
  <c r="W709" i="3"/>
  <c r="U710" i="3"/>
  <c r="V710" i="3"/>
  <c r="W710" i="3"/>
  <c r="U711" i="3"/>
  <c r="V711" i="3"/>
  <c r="W711" i="3"/>
  <c r="U712" i="3"/>
  <c r="V712" i="3"/>
  <c r="W712" i="3"/>
  <c r="U713" i="3"/>
  <c r="V713" i="3"/>
  <c r="W713" i="3"/>
  <c r="U714" i="3"/>
  <c r="V714" i="3"/>
  <c r="W714" i="3"/>
  <c r="U715" i="3"/>
  <c r="V715" i="3"/>
  <c r="W715" i="3"/>
  <c r="U716" i="3"/>
  <c r="V716" i="3"/>
  <c r="W716" i="3"/>
  <c r="U717" i="3"/>
  <c r="V717" i="3"/>
  <c r="W717" i="3"/>
  <c r="U718" i="3"/>
  <c r="V718" i="3"/>
  <c r="W718" i="3"/>
  <c r="U719" i="3"/>
  <c r="V719" i="3"/>
  <c r="W719" i="3"/>
  <c r="U720" i="3"/>
  <c r="V720" i="3"/>
  <c r="W720" i="3"/>
  <c r="U721" i="3"/>
  <c r="V721" i="3"/>
  <c r="W721" i="3"/>
  <c r="U722" i="3"/>
  <c r="V722" i="3"/>
  <c r="W722" i="3"/>
  <c r="U723" i="3"/>
  <c r="V723" i="3"/>
  <c r="W723" i="3"/>
  <c r="U724" i="3"/>
  <c r="V724" i="3"/>
  <c r="W724" i="3"/>
  <c r="U725" i="3"/>
  <c r="V725" i="3"/>
  <c r="W725" i="3"/>
  <c r="U726" i="3"/>
  <c r="V726" i="3"/>
  <c r="W726" i="3"/>
  <c r="U727" i="3"/>
  <c r="V727" i="3"/>
  <c r="W727" i="3"/>
  <c r="U728" i="3"/>
  <c r="V728" i="3"/>
  <c r="W728" i="3"/>
  <c r="U729" i="3"/>
  <c r="V729" i="3"/>
  <c r="W729" i="3"/>
  <c r="U730" i="3"/>
  <c r="V730" i="3"/>
  <c r="W730" i="3"/>
  <c r="U731" i="3"/>
  <c r="V731" i="3"/>
  <c r="W731" i="3"/>
  <c r="U732" i="3"/>
  <c r="V732" i="3"/>
  <c r="W732" i="3"/>
  <c r="U733" i="3"/>
  <c r="V733" i="3"/>
  <c r="W733" i="3"/>
  <c r="U734" i="3"/>
  <c r="V734" i="3"/>
  <c r="W734" i="3"/>
  <c r="U735" i="3"/>
  <c r="V735" i="3"/>
  <c r="W735" i="3"/>
  <c r="U736" i="3"/>
  <c r="V736" i="3"/>
  <c r="W736" i="3"/>
  <c r="U737" i="3"/>
  <c r="V737" i="3"/>
  <c r="W737" i="3"/>
  <c r="U738" i="3"/>
  <c r="V738" i="3"/>
  <c r="W738" i="3"/>
  <c r="U739" i="3"/>
  <c r="V739" i="3"/>
  <c r="W739" i="3"/>
  <c r="U740" i="3"/>
  <c r="V740" i="3"/>
  <c r="W740" i="3"/>
  <c r="U741" i="3"/>
  <c r="V741" i="3"/>
  <c r="W741" i="3"/>
  <c r="U742" i="3"/>
  <c r="V742" i="3"/>
  <c r="W742" i="3"/>
  <c r="U743" i="3"/>
  <c r="V743" i="3"/>
  <c r="W743" i="3"/>
  <c r="U744" i="3"/>
  <c r="V744" i="3"/>
  <c r="W744" i="3"/>
  <c r="U745" i="3"/>
  <c r="V745" i="3"/>
  <c r="W745" i="3"/>
  <c r="U746" i="3"/>
  <c r="V746" i="3"/>
  <c r="W746" i="3"/>
  <c r="U747" i="3"/>
  <c r="V747" i="3"/>
  <c r="W747" i="3"/>
  <c r="U748" i="3"/>
  <c r="V748" i="3"/>
  <c r="W748" i="3"/>
  <c r="U749" i="3"/>
  <c r="V749" i="3"/>
  <c r="W749" i="3"/>
  <c r="U750" i="3"/>
  <c r="V750" i="3"/>
  <c r="W750" i="3"/>
  <c r="U751" i="3"/>
  <c r="V751" i="3"/>
  <c r="W751" i="3"/>
  <c r="U752" i="3"/>
  <c r="V752" i="3"/>
  <c r="W752" i="3"/>
  <c r="U753" i="3"/>
  <c r="V753" i="3"/>
  <c r="W753" i="3"/>
  <c r="U754" i="3"/>
  <c r="V754" i="3"/>
  <c r="W754" i="3"/>
  <c r="U755" i="3"/>
  <c r="V755" i="3"/>
  <c r="W755" i="3"/>
  <c r="U756" i="3"/>
  <c r="V756" i="3"/>
  <c r="W756" i="3"/>
  <c r="U757" i="3"/>
  <c r="V757" i="3"/>
  <c r="W757" i="3"/>
  <c r="U758" i="3"/>
  <c r="V758" i="3"/>
  <c r="W758" i="3"/>
  <c r="U759" i="3"/>
  <c r="V759" i="3"/>
  <c r="W759" i="3"/>
  <c r="U760" i="3"/>
  <c r="V760" i="3"/>
  <c r="W760" i="3"/>
  <c r="U761" i="3"/>
  <c r="V761" i="3"/>
  <c r="W761" i="3"/>
  <c r="U762" i="3"/>
  <c r="V762" i="3"/>
  <c r="W762" i="3"/>
  <c r="U763" i="3"/>
  <c r="V763" i="3"/>
  <c r="W763" i="3"/>
  <c r="U764" i="3"/>
  <c r="V764" i="3"/>
  <c r="W764" i="3"/>
  <c r="U765" i="3"/>
  <c r="V765" i="3"/>
  <c r="W765" i="3"/>
  <c r="U766" i="3"/>
  <c r="V766" i="3"/>
  <c r="W766" i="3"/>
  <c r="U767" i="3"/>
  <c r="V767" i="3"/>
  <c r="W767" i="3"/>
  <c r="U768" i="3"/>
  <c r="V768" i="3"/>
  <c r="W768" i="3"/>
  <c r="U769" i="3"/>
  <c r="V769" i="3"/>
  <c r="W769" i="3"/>
  <c r="U770" i="3"/>
  <c r="V770" i="3"/>
  <c r="W770" i="3"/>
  <c r="U771" i="3"/>
  <c r="V771" i="3"/>
  <c r="W771" i="3"/>
  <c r="U772" i="3"/>
  <c r="V772" i="3"/>
  <c r="W772" i="3"/>
  <c r="U773" i="3"/>
  <c r="V773" i="3"/>
  <c r="W773" i="3"/>
  <c r="U774" i="3"/>
  <c r="V774" i="3"/>
  <c r="W774" i="3"/>
  <c r="U775" i="3"/>
  <c r="V775" i="3"/>
  <c r="W775" i="3"/>
  <c r="U776" i="3"/>
  <c r="V776" i="3"/>
  <c r="W776" i="3"/>
  <c r="U777" i="3"/>
  <c r="V777" i="3"/>
  <c r="W777" i="3"/>
  <c r="U778" i="3"/>
  <c r="V778" i="3"/>
  <c r="W778" i="3"/>
  <c r="U779" i="3"/>
  <c r="V779" i="3"/>
  <c r="W779" i="3"/>
  <c r="U780" i="3"/>
  <c r="V780" i="3"/>
  <c r="W780" i="3"/>
  <c r="U781" i="3"/>
  <c r="V781" i="3"/>
  <c r="W781" i="3"/>
  <c r="U782" i="3"/>
  <c r="V782" i="3"/>
  <c r="W782" i="3"/>
  <c r="U783" i="3"/>
  <c r="V783" i="3"/>
  <c r="W783" i="3"/>
  <c r="U784" i="3"/>
  <c r="V784" i="3"/>
  <c r="W784" i="3"/>
  <c r="U785" i="3"/>
  <c r="V785" i="3"/>
  <c r="W785" i="3"/>
  <c r="U786" i="3"/>
  <c r="V786" i="3"/>
  <c r="W786" i="3"/>
  <c r="U787" i="3"/>
  <c r="V787" i="3"/>
  <c r="W787" i="3"/>
  <c r="U788" i="3"/>
  <c r="V788" i="3"/>
  <c r="W788" i="3"/>
  <c r="U789" i="3"/>
  <c r="V789" i="3"/>
  <c r="W789" i="3"/>
  <c r="U790" i="3"/>
  <c r="V790" i="3"/>
  <c r="W790" i="3"/>
  <c r="U791" i="3"/>
  <c r="V791" i="3"/>
  <c r="W791" i="3"/>
  <c r="U792" i="3"/>
  <c r="V792" i="3"/>
  <c r="W792" i="3"/>
  <c r="U793" i="3"/>
  <c r="V793" i="3"/>
  <c r="W793" i="3"/>
  <c r="U794" i="3"/>
  <c r="V794" i="3"/>
  <c r="W794" i="3"/>
  <c r="U795" i="3"/>
  <c r="V795" i="3"/>
  <c r="W795" i="3"/>
  <c r="U796" i="3"/>
  <c r="V796" i="3"/>
  <c r="W796" i="3"/>
  <c r="U797" i="3"/>
  <c r="V797" i="3"/>
  <c r="W797" i="3"/>
  <c r="U798" i="3"/>
  <c r="V798" i="3"/>
  <c r="W798" i="3"/>
  <c r="U799" i="3"/>
  <c r="V799" i="3"/>
  <c r="W799" i="3"/>
  <c r="U800" i="3"/>
  <c r="V800" i="3"/>
  <c r="W800" i="3"/>
  <c r="U801" i="3"/>
  <c r="V801" i="3"/>
  <c r="W801" i="3"/>
  <c r="U802" i="3"/>
  <c r="V802" i="3"/>
  <c r="W802" i="3"/>
  <c r="U803" i="3"/>
  <c r="V803" i="3"/>
  <c r="W803" i="3"/>
  <c r="U804" i="3"/>
  <c r="V804" i="3"/>
  <c r="W804" i="3"/>
  <c r="U805" i="3"/>
  <c r="V805" i="3"/>
  <c r="W805" i="3"/>
  <c r="U806" i="3"/>
  <c r="V806" i="3"/>
  <c r="W806" i="3"/>
  <c r="U807" i="3"/>
  <c r="V807" i="3"/>
  <c r="W807" i="3"/>
  <c r="U808" i="3"/>
  <c r="V808" i="3"/>
  <c r="W808" i="3"/>
  <c r="U809" i="3"/>
  <c r="V809" i="3"/>
  <c r="W809" i="3"/>
  <c r="U810" i="3"/>
  <c r="V810" i="3"/>
  <c r="W810" i="3"/>
  <c r="U811" i="3"/>
  <c r="V811" i="3"/>
  <c r="W811" i="3"/>
  <c r="U812" i="3"/>
  <c r="V812" i="3"/>
  <c r="W812" i="3"/>
  <c r="U813" i="3"/>
  <c r="V813" i="3"/>
  <c r="W813" i="3"/>
  <c r="U814" i="3"/>
  <c r="V814" i="3"/>
  <c r="W814" i="3"/>
  <c r="U815" i="3"/>
  <c r="V815" i="3"/>
  <c r="W815" i="3"/>
  <c r="U816" i="3"/>
  <c r="V816" i="3"/>
  <c r="W816" i="3"/>
  <c r="U817" i="3"/>
  <c r="V817" i="3"/>
  <c r="W817" i="3"/>
  <c r="U818" i="3"/>
  <c r="V818" i="3"/>
  <c r="W818" i="3"/>
  <c r="U819" i="3"/>
  <c r="V819" i="3"/>
  <c r="W819" i="3"/>
  <c r="U820" i="3"/>
  <c r="V820" i="3"/>
  <c r="W820" i="3"/>
  <c r="U821" i="3"/>
  <c r="V821" i="3"/>
  <c r="W821" i="3"/>
  <c r="U822" i="3"/>
  <c r="V822" i="3"/>
  <c r="W822" i="3"/>
  <c r="U823" i="3"/>
  <c r="V823" i="3"/>
  <c r="W823" i="3"/>
  <c r="U824" i="3"/>
  <c r="V824" i="3"/>
  <c r="W824" i="3"/>
  <c r="U825" i="3"/>
  <c r="V825" i="3"/>
  <c r="W825" i="3"/>
  <c r="U826" i="3"/>
  <c r="V826" i="3"/>
  <c r="W826" i="3"/>
  <c r="U827" i="3"/>
  <c r="V827" i="3"/>
  <c r="W827" i="3"/>
  <c r="U828" i="3"/>
  <c r="V828" i="3"/>
  <c r="W828" i="3"/>
  <c r="U829" i="3"/>
  <c r="V829" i="3"/>
  <c r="W829" i="3"/>
  <c r="U830" i="3"/>
  <c r="V830" i="3"/>
  <c r="W830" i="3"/>
  <c r="U831" i="3"/>
  <c r="V831" i="3"/>
  <c r="W831" i="3"/>
  <c r="U832" i="3"/>
  <c r="V832" i="3"/>
  <c r="W832" i="3"/>
  <c r="U833" i="3"/>
  <c r="V833" i="3"/>
  <c r="W833" i="3"/>
  <c r="U834" i="3"/>
  <c r="V834" i="3"/>
  <c r="W834" i="3"/>
  <c r="U835" i="3"/>
  <c r="V835" i="3"/>
  <c r="W835" i="3"/>
  <c r="U836" i="3"/>
  <c r="V836" i="3"/>
  <c r="W836" i="3"/>
  <c r="U837" i="3"/>
  <c r="V837" i="3"/>
  <c r="W837" i="3"/>
  <c r="U838" i="3"/>
  <c r="V838" i="3"/>
  <c r="W838" i="3"/>
  <c r="U839" i="3"/>
  <c r="V839" i="3"/>
  <c r="W839" i="3"/>
  <c r="U840" i="3"/>
  <c r="V840" i="3"/>
  <c r="W840" i="3"/>
  <c r="U841" i="3"/>
  <c r="V841" i="3"/>
  <c r="W841" i="3"/>
  <c r="U842" i="3"/>
  <c r="V842" i="3"/>
  <c r="W842" i="3"/>
  <c r="U843" i="3"/>
  <c r="V843" i="3"/>
  <c r="W843" i="3"/>
  <c r="U844" i="3"/>
  <c r="V844" i="3"/>
  <c r="W844" i="3"/>
  <c r="U845" i="3"/>
  <c r="V845" i="3"/>
  <c r="W845" i="3"/>
  <c r="U846" i="3"/>
  <c r="V846" i="3"/>
  <c r="W846" i="3"/>
  <c r="U847" i="3"/>
  <c r="V847" i="3"/>
  <c r="W847" i="3"/>
  <c r="U848" i="3"/>
  <c r="V848" i="3"/>
  <c r="W848" i="3"/>
  <c r="U849" i="3"/>
  <c r="V849" i="3"/>
  <c r="W849" i="3"/>
  <c r="U850" i="3"/>
  <c r="V850" i="3"/>
  <c r="W850" i="3"/>
  <c r="U851" i="3"/>
  <c r="V851" i="3"/>
  <c r="W851" i="3"/>
  <c r="U852" i="3"/>
  <c r="V852" i="3"/>
  <c r="W852" i="3"/>
  <c r="U853" i="3"/>
  <c r="V853" i="3"/>
  <c r="W853" i="3"/>
  <c r="U854" i="3"/>
  <c r="V854" i="3"/>
  <c r="W854" i="3"/>
  <c r="U855" i="3"/>
  <c r="V855" i="3"/>
  <c r="W855" i="3"/>
  <c r="U856" i="3"/>
  <c r="V856" i="3"/>
  <c r="W856" i="3"/>
  <c r="U857" i="3"/>
  <c r="V857" i="3"/>
  <c r="W857" i="3"/>
  <c r="U858" i="3"/>
  <c r="V858" i="3"/>
  <c r="W858" i="3"/>
  <c r="U859" i="3"/>
  <c r="V859" i="3"/>
  <c r="W859" i="3"/>
  <c r="U860" i="3"/>
  <c r="V860" i="3"/>
  <c r="W860" i="3"/>
  <c r="U861" i="3"/>
  <c r="V861" i="3"/>
  <c r="W861" i="3"/>
  <c r="U862" i="3"/>
  <c r="V862" i="3"/>
  <c r="W862" i="3"/>
  <c r="U863" i="3"/>
  <c r="V863" i="3"/>
  <c r="W863" i="3"/>
  <c r="U864" i="3"/>
  <c r="V864" i="3"/>
  <c r="W864" i="3"/>
  <c r="U865" i="3"/>
  <c r="V865" i="3"/>
  <c r="W865" i="3"/>
  <c r="U866" i="3"/>
  <c r="V866" i="3"/>
  <c r="W866" i="3"/>
  <c r="U867" i="3"/>
  <c r="V867" i="3"/>
  <c r="W867" i="3"/>
  <c r="U868" i="3"/>
  <c r="V868" i="3"/>
  <c r="W868" i="3"/>
  <c r="U869" i="3"/>
  <c r="V869" i="3"/>
  <c r="W869" i="3"/>
  <c r="U870" i="3"/>
  <c r="V870" i="3"/>
  <c r="W870" i="3"/>
  <c r="U871" i="3"/>
  <c r="V871" i="3"/>
  <c r="W871" i="3"/>
  <c r="U872" i="3"/>
  <c r="V872" i="3"/>
  <c r="W872" i="3"/>
  <c r="U873" i="3"/>
  <c r="V873" i="3"/>
  <c r="W873" i="3"/>
  <c r="U874" i="3"/>
  <c r="V874" i="3"/>
  <c r="W874" i="3"/>
  <c r="U875" i="3"/>
  <c r="V875" i="3"/>
  <c r="W875" i="3"/>
  <c r="U876" i="3"/>
  <c r="V876" i="3"/>
  <c r="W876" i="3"/>
  <c r="U877" i="3"/>
  <c r="V877" i="3"/>
  <c r="W877" i="3"/>
  <c r="U878" i="3"/>
  <c r="V878" i="3"/>
  <c r="W878" i="3"/>
  <c r="U879" i="3"/>
  <c r="V879" i="3"/>
  <c r="W879" i="3"/>
  <c r="U880" i="3"/>
  <c r="V880" i="3"/>
  <c r="W880" i="3"/>
  <c r="U881" i="3"/>
  <c r="V881" i="3"/>
  <c r="W881" i="3"/>
  <c r="U882" i="3"/>
  <c r="V882" i="3"/>
  <c r="W882" i="3"/>
  <c r="U883" i="3"/>
  <c r="V883" i="3"/>
  <c r="W883" i="3"/>
  <c r="U884" i="3"/>
  <c r="V884" i="3"/>
  <c r="W884" i="3"/>
  <c r="U885" i="3"/>
  <c r="V885" i="3"/>
  <c r="W885" i="3"/>
  <c r="U886" i="3"/>
  <c r="V886" i="3"/>
  <c r="W886" i="3"/>
  <c r="U887" i="3"/>
  <c r="V887" i="3"/>
  <c r="W887" i="3"/>
  <c r="U888" i="3"/>
  <c r="V888" i="3"/>
  <c r="W888" i="3"/>
  <c r="U889" i="3"/>
  <c r="V889" i="3"/>
  <c r="W889" i="3"/>
  <c r="U890" i="3"/>
  <c r="V890" i="3"/>
  <c r="W890" i="3"/>
  <c r="U891" i="3"/>
  <c r="V891" i="3"/>
  <c r="W891" i="3"/>
  <c r="U892" i="3"/>
  <c r="V892" i="3"/>
  <c r="W892" i="3"/>
  <c r="U893" i="3"/>
  <c r="V893" i="3"/>
  <c r="W893" i="3"/>
  <c r="U894" i="3"/>
  <c r="V894" i="3"/>
  <c r="W894" i="3"/>
  <c r="U895" i="3"/>
  <c r="V895" i="3"/>
  <c r="W895" i="3"/>
  <c r="U896" i="3"/>
  <c r="V896" i="3"/>
  <c r="W896" i="3"/>
  <c r="U897" i="3"/>
  <c r="V897" i="3"/>
  <c r="W897" i="3"/>
  <c r="U898" i="3"/>
  <c r="V898" i="3"/>
  <c r="W898" i="3"/>
  <c r="U899" i="3"/>
  <c r="V899" i="3"/>
  <c r="W899" i="3"/>
  <c r="U900" i="3"/>
  <c r="V900" i="3"/>
  <c r="W900" i="3"/>
  <c r="U901" i="3"/>
  <c r="V901" i="3"/>
  <c r="W901" i="3"/>
  <c r="U902" i="3"/>
  <c r="V902" i="3"/>
  <c r="W902" i="3"/>
  <c r="U903" i="3"/>
  <c r="V903" i="3"/>
  <c r="W903" i="3"/>
  <c r="U904" i="3"/>
  <c r="V904" i="3"/>
  <c r="W904" i="3"/>
  <c r="U905" i="3"/>
  <c r="V905" i="3"/>
  <c r="W905" i="3"/>
  <c r="U906" i="3"/>
  <c r="V906" i="3"/>
  <c r="W906" i="3"/>
  <c r="U907" i="3"/>
  <c r="V907" i="3"/>
  <c r="W907" i="3"/>
  <c r="U908" i="3"/>
  <c r="V908" i="3"/>
  <c r="W908" i="3"/>
  <c r="U909" i="3"/>
  <c r="V909" i="3"/>
  <c r="W909" i="3"/>
  <c r="U910" i="3"/>
  <c r="V910" i="3"/>
  <c r="W910" i="3"/>
  <c r="U911" i="3"/>
  <c r="V911" i="3"/>
  <c r="W911" i="3"/>
  <c r="U912" i="3"/>
  <c r="V912" i="3"/>
  <c r="W912" i="3"/>
  <c r="U913" i="3"/>
  <c r="V913" i="3"/>
  <c r="W913" i="3"/>
  <c r="U914" i="3"/>
  <c r="V914" i="3"/>
  <c r="W914" i="3"/>
  <c r="U915" i="3"/>
  <c r="V915" i="3"/>
  <c r="W915" i="3"/>
  <c r="U916" i="3"/>
  <c r="V916" i="3"/>
  <c r="W916" i="3"/>
  <c r="U917" i="3"/>
  <c r="V917" i="3"/>
  <c r="W917" i="3"/>
  <c r="U918" i="3"/>
  <c r="V918" i="3"/>
  <c r="W918" i="3"/>
  <c r="U919" i="3"/>
  <c r="V919" i="3"/>
  <c r="W919" i="3"/>
  <c r="U920" i="3"/>
  <c r="V920" i="3"/>
  <c r="W920" i="3"/>
  <c r="U921" i="3"/>
  <c r="V921" i="3"/>
  <c r="W921" i="3"/>
  <c r="U922" i="3"/>
  <c r="V922" i="3"/>
  <c r="W922" i="3"/>
  <c r="U923" i="3"/>
  <c r="V923" i="3"/>
  <c r="W923" i="3"/>
  <c r="U924" i="3"/>
  <c r="V924" i="3"/>
  <c r="W924" i="3"/>
  <c r="U925" i="3"/>
  <c r="V925" i="3"/>
  <c r="W925" i="3"/>
  <c r="U926" i="3"/>
  <c r="V926" i="3"/>
  <c r="W926" i="3"/>
  <c r="U927" i="3"/>
  <c r="V927" i="3"/>
  <c r="W927" i="3"/>
  <c r="U928" i="3"/>
  <c r="V928" i="3"/>
  <c r="W928" i="3"/>
  <c r="U929" i="3"/>
  <c r="V929" i="3"/>
  <c r="W929" i="3"/>
  <c r="U930" i="3"/>
  <c r="V930" i="3"/>
  <c r="W930" i="3"/>
  <c r="U931" i="3"/>
  <c r="V931" i="3"/>
  <c r="W931" i="3"/>
  <c r="U932" i="3"/>
  <c r="V932" i="3"/>
  <c r="W932" i="3"/>
  <c r="U933" i="3"/>
  <c r="V933" i="3"/>
  <c r="W933" i="3"/>
  <c r="U934" i="3"/>
  <c r="V934" i="3"/>
  <c r="W934" i="3"/>
  <c r="U935" i="3"/>
  <c r="V935" i="3"/>
  <c r="W935" i="3"/>
  <c r="U936" i="3"/>
  <c r="V936" i="3"/>
  <c r="W936" i="3"/>
  <c r="U937" i="3"/>
  <c r="V937" i="3"/>
  <c r="W937" i="3"/>
  <c r="U938" i="3"/>
  <c r="V938" i="3"/>
  <c r="W938" i="3"/>
  <c r="U939" i="3"/>
  <c r="V939" i="3"/>
  <c r="W939" i="3"/>
  <c r="U940" i="3"/>
  <c r="V940" i="3"/>
  <c r="W940" i="3"/>
  <c r="U941" i="3"/>
  <c r="V941" i="3"/>
  <c r="W941" i="3"/>
  <c r="U942" i="3"/>
  <c r="V942" i="3"/>
  <c r="W942" i="3"/>
  <c r="U943" i="3"/>
  <c r="V943" i="3"/>
  <c r="W943" i="3"/>
  <c r="U944" i="3"/>
  <c r="V944" i="3"/>
  <c r="W944" i="3"/>
  <c r="U945" i="3"/>
  <c r="V945" i="3"/>
  <c r="W945" i="3"/>
  <c r="U946" i="3"/>
  <c r="V946" i="3"/>
  <c r="W946" i="3"/>
  <c r="U947" i="3"/>
  <c r="V947" i="3"/>
  <c r="W947" i="3"/>
  <c r="U948" i="3"/>
  <c r="V948" i="3"/>
  <c r="W948" i="3"/>
  <c r="U949" i="3"/>
  <c r="V949" i="3"/>
  <c r="W949" i="3"/>
  <c r="U950" i="3"/>
  <c r="V950" i="3"/>
  <c r="W950" i="3"/>
  <c r="U951" i="3"/>
  <c r="V951" i="3"/>
  <c r="W951" i="3"/>
  <c r="U952" i="3"/>
  <c r="V952" i="3"/>
  <c r="W952" i="3"/>
  <c r="U953" i="3"/>
  <c r="V953" i="3"/>
  <c r="W953" i="3"/>
  <c r="U954" i="3"/>
  <c r="V954" i="3"/>
  <c r="W954" i="3"/>
  <c r="U955" i="3"/>
  <c r="V955" i="3"/>
  <c r="W955" i="3"/>
  <c r="U956" i="3"/>
  <c r="V956" i="3"/>
  <c r="W956" i="3"/>
  <c r="U957" i="3"/>
  <c r="V957" i="3"/>
  <c r="W957" i="3"/>
  <c r="U958" i="3"/>
  <c r="V958" i="3"/>
  <c r="W958" i="3"/>
  <c r="U959" i="3"/>
  <c r="V959" i="3"/>
  <c r="W959" i="3"/>
  <c r="U960" i="3"/>
  <c r="V960" i="3"/>
  <c r="W960" i="3"/>
  <c r="U961" i="3"/>
  <c r="V961" i="3"/>
  <c r="W961" i="3"/>
  <c r="U962" i="3"/>
  <c r="V962" i="3"/>
  <c r="W962" i="3"/>
  <c r="U963" i="3"/>
  <c r="V963" i="3"/>
  <c r="W963" i="3"/>
  <c r="U964" i="3"/>
  <c r="V964" i="3"/>
  <c r="W964" i="3"/>
  <c r="U965" i="3"/>
  <c r="V965" i="3"/>
  <c r="W965" i="3"/>
  <c r="U966" i="3"/>
  <c r="V966" i="3"/>
  <c r="W966" i="3"/>
  <c r="U967" i="3"/>
  <c r="V967" i="3"/>
  <c r="W967" i="3"/>
  <c r="U968" i="3"/>
  <c r="V968" i="3"/>
  <c r="W968" i="3"/>
  <c r="U969" i="3"/>
  <c r="V969" i="3"/>
  <c r="W969" i="3"/>
  <c r="U970" i="3"/>
  <c r="V970" i="3"/>
  <c r="W970" i="3"/>
  <c r="U971" i="3"/>
  <c r="V971" i="3"/>
  <c r="W971" i="3"/>
  <c r="U972" i="3"/>
  <c r="V972" i="3"/>
  <c r="W972" i="3"/>
  <c r="U973" i="3"/>
  <c r="V973" i="3"/>
  <c r="W973" i="3"/>
  <c r="U974" i="3"/>
  <c r="V974" i="3"/>
  <c r="W974" i="3"/>
  <c r="U975" i="3"/>
  <c r="V975" i="3"/>
  <c r="W975" i="3"/>
  <c r="U976" i="3"/>
  <c r="V976" i="3"/>
  <c r="W976" i="3"/>
  <c r="U977" i="3"/>
  <c r="V977" i="3"/>
  <c r="W977" i="3"/>
  <c r="U978" i="3"/>
  <c r="V978" i="3"/>
  <c r="W978" i="3"/>
  <c r="U979" i="3"/>
  <c r="V979" i="3"/>
  <c r="W979" i="3"/>
  <c r="U980" i="3"/>
  <c r="V980" i="3"/>
  <c r="W980" i="3"/>
  <c r="U981" i="3"/>
  <c r="V981" i="3"/>
  <c r="W981" i="3"/>
  <c r="U982" i="3"/>
  <c r="V982" i="3"/>
  <c r="W982" i="3"/>
  <c r="U983" i="3"/>
  <c r="V983" i="3"/>
  <c r="W983" i="3"/>
  <c r="U984" i="3"/>
  <c r="V984" i="3"/>
  <c r="W984" i="3"/>
  <c r="U985" i="3"/>
  <c r="V985" i="3"/>
  <c r="W985" i="3"/>
  <c r="U986" i="3"/>
  <c r="V986" i="3"/>
  <c r="W986" i="3"/>
  <c r="U987" i="3"/>
  <c r="V987" i="3"/>
  <c r="W987" i="3"/>
  <c r="U988" i="3"/>
  <c r="V988" i="3"/>
  <c r="W988" i="3"/>
  <c r="U989" i="3"/>
  <c r="V989" i="3"/>
  <c r="W989" i="3"/>
  <c r="U990" i="3"/>
  <c r="V990" i="3"/>
  <c r="W990" i="3"/>
  <c r="U991" i="3"/>
  <c r="V991" i="3"/>
  <c r="W991" i="3"/>
  <c r="U992" i="3"/>
  <c r="V992" i="3"/>
  <c r="W992" i="3"/>
  <c r="U993" i="3"/>
  <c r="V993" i="3"/>
  <c r="W993" i="3"/>
  <c r="U994" i="3"/>
  <c r="V994" i="3"/>
  <c r="W994" i="3"/>
  <c r="U995" i="3"/>
  <c r="V995" i="3"/>
  <c r="W995" i="3"/>
  <c r="U996" i="3"/>
  <c r="V996" i="3"/>
  <c r="W996" i="3"/>
  <c r="U997" i="3"/>
  <c r="V997" i="3"/>
  <c r="W997" i="3"/>
  <c r="U998" i="3"/>
  <c r="V998" i="3"/>
  <c r="W998" i="3"/>
  <c r="U999" i="3"/>
  <c r="V999" i="3"/>
  <c r="W999" i="3"/>
  <c r="U1000" i="3"/>
  <c r="V1000" i="3"/>
  <c r="W1000" i="3"/>
  <c r="U1001" i="3"/>
  <c r="V1001" i="3"/>
  <c r="W1001" i="3"/>
  <c r="U1002" i="3"/>
  <c r="V1002" i="3"/>
  <c r="W1002" i="3"/>
  <c r="U1003" i="3"/>
  <c r="V1003" i="3"/>
  <c r="W1003" i="3"/>
  <c r="U1004" i="3"/>
  <c r="V1004" i="3"/>
  <c r="W1004" i="3"/>
  <c r="U1005" i="3"/>
  <c r="V1005" i="3"/>
  <c r="W1005" i="3"/>
  <c r="U1006" i="3"/>
  <c r="V1006" i="3"/>
  <c r="W1006" i="3"/>
  <c r="U1007" i="3"/>
  <c r="V1007" i="3"/>
  <c r="W1007" i="3"/>
  <c r="U1008" i="3"/>
  <c r="V1008" i="3"/>
  <c r="W1008" i="3"/>
  <c r="U1009" i="3"/>
  <c r="V1009" i="3"/>
  <c r="W1009" i="3"/>
  <c r="U1010" i="3"/>
  <c r="V1010" i="3"/>
  <c r="W1010" i="3"/>
  <c r="U1011" i="3"/>
  <c r="V1011" i="3"/>
  <c r="W1011" i="3"/>
  <c r="U1012" i="3"/>
  <c r="V1012" i="3"/>
  <c r="W1012" i="3"/>
  <c r="U1013" i="3"/>
  <c r="V1013" i="3"/>
  <c r="W1013" i="3"/>
  <c r="U1014" i="3"/>
  <c r="V1014" i="3"/>
  <c r="W1014" i="3"/>
  <c r="U1015" i="3"/>
  <c r="V1015" i="3"/>
  <c r="W1015" i="3"/>
  <c r="U1016" i="3"/>
  <c r="V1016" i="3"/>
  <c r="W1016" i="3"/>
  <c r="U1017" i="3"/>
  <c r="V1017" i="3"/>
  <c r="W1017" i="3"/>
  <c r="U1018" i="3"/>
  <c r="V1018" i="3"/>
  <c r="W1018" i="3"/>
  <c r="U1019" i="3"/>
  <c r="V1019" i="3"/>
  <c r="W1019" i="3"/>
  <c r="U1020" i="3"/>
  <c r="V1020" i="3"/>
  <c r="W1020" i="3"/>
  <c r="U1021" i="3"/>
  <c r="V1021" i="3"/>
  <c r="W1021" i="3"/>
  <c r="U1022" i="3"/>
  <c r="V1022" i="3"/>
  <c r="W1022" i="3"/>
  <c r="U1023" i="3"/>
  <c r="V1023" i="3"/>
  <c r="W1023" i="3"/>
  <c r="U1024" i="3"/>
  <c r="V1024" i="3"/>
  <c r="W1024" i="3"/>
  <c r="U1025" i="3"/>
  <c r="V1025" i="3"/>
  <c r="W1025" i="3"/>
  <c r="U1026" i="3"/>
  <c r="V1026" i="3"/>
  <c r="W1026" i="3"/>
  <c r="U1027" i="3"/>
  <c r="V1027" i="3"/>
  <c r="W1027" i="3"/>
  <c r="U1028" i="3"/>
  <c r="V1028" i="3"/>
  <c r="W1028" i="3"/>
  <c r="U1029" i="3"/>
  <c r="V1029" i="3"/>
  <c r="W1029" i="3"/>
  <c r="U1030" i="3"/>
  <c r="V1030" i="3"/>
  <c r="W1030" i="3"/>
  <c r="U1031" i="3"/>
  <c r="V1031" i="3"/>
  <c r="W1031" i="3"/>
  <c r="U1032" i="3"/>
  <c r="V1032" i="3"/>
  <c r="W1032" i="3"/>
  <c r="U1033" i="3"/>
  <c r="V1033" i="3"/>
  <c r="W1033" i="3"/>
  <c r="U1034" i="3"/>
  <c r="V1034" i="3"/>
  <c r="W1034" i="3"/>
  <c r="U1035" i="3"/>
  <c r="V1035" i="3"/>
  <c r="W1035" i="3"/>
  <c r="U1036" i="3"/>
  <c r="V1036" i="3"/>
  <c r="W1036" i="3"/>
  <c r="U1037" i="3"/>
  <c r="V1037" i="3"/>
  <c r="W1037" i="3"/>
  <c r="U1038" i="3"/>
  <c r="V1038" i="3"/>
  <c r="W1038" i="3"/>
  <c r="U1039" i="3"/>
  <c r="V1039" i="3"/>
  <c r="W1039" i="3"/>
  <c r="U1040" i="3"/>
  <c r="V1040" i="3"/>
  <c r="W1040" i="3"/>
  <c r="U1041" i="3"/>
  <c r="V1041" i="3"/>
  <c r="W1041" i="3"/>
  <c r="U1042" i="3"/>
  <c r="V1042" i="3"/>
  <c r="W1042" i="3"/>
  <c r="U1043" i="3"/>
  <c r="V1043" i="3"/>
  <c r="W1043" i="3"/>
  <c r="U1044" i="3"/>
  <c r="V1044" i="3"/>
  <c r="W1044" i="3"/>
  <c r="U1045" i="3"/>
  <c r="V1045" i="3"/>
  <c r="W1045" i="3"/>
  <c r="U1046" i="3"/>
  <c r="V1046" i="3"/>
  <c r="W1046" i="3"/>
  <c r="U1047" i="3"/>
  <c r="V1047" i="3"/>
  <c r="W1047" i="3"/>
  <c r="U1048" i="3"/>
  <c r="V1048" i="3"/>
  <c r="W1048" i="3"/>
  <c r="U1049" i="3"/>
  <c r="V1049" i="3"/>
  <c r="W1049" i="3"/>
  <c r="U1050" i="3"/>
  <c r="V1050" i="3"/>
  <c r="W1050" i="3"/>
  <c r="U1051" i="3"/>
  <c r="V1051" i="3"/>
  <c r="W1051" i="3"/>
  <c r="U1052" i="3"/>
  <c r="V1052" i="3"/>
  <c r="W1052" i="3"/>
  <c r="U1053" i="3"/>
  <c r="V1053" i="3"/>
  <c r="W1053" i="3"/>
  <c r="U1054" i="3"/>
  <c r="V1054" i="3"/>
  <c r="W1054" i="3"/>
  <c r="U1055" i="3"/>
  <c r="V1055" i="3"/>
  <c r="W1055" i="3"/>
  <c r="U1056" i="3"/>
  <c r="V1056" i="3"/>
  <c r="W1056" i="3"/>
  <c r="U1057" i="3"/>
  <c r="V1057" i="3"/>
  <c r="W1057" i="3"/>
  <c r="U1058" i="3"/>
  <c r="V1058" i="3"/>
  <c r="W1058" i="3"/>
  <c r="U1059" i="3"/>
  <c r="V1059" i="3"/>
  <c r="W1059" i="3"/>
  <c r="U1060" i="3"/>
  <c r="V1060" i="3"/>
  <c r="W1060" i="3"/>
  <c r="U1061" i="3"/>
  <c r="V1061" i="3"/>
  <c r="W1061" i="3"/>
  <c r="U1062" i="3"/>
  <c r="V1062" i="3"/>
  <c r="W1062" i="3"/>
  <c r="U1063" i="3"/>
  <c r="V1063" i="3"/>
  <c r="W1063" i="3"/>
  <c r="U1064" i="3"/>
  <c r="V1064" i="3"/>
  <c r="W1064" i="3"/>
  <c r="U1065" i="3"/>
  <c r="V1065" i="3"/>
  <c r="W1065" i="3"/>
  <c r="U1066" i="3"/>
  <c r="V1066" i="3"/>
  <c r="W1066" i="3"/>
  <c r="U1067" i="3"/>
  <c r="V1067" i="3"/>
  <c r="W1067" i="3"/>
  <c r="U1068" i="3"/>
  <c r="V1068" i="3"/>
  <c r="W1068" i="3"/>
  <c r="U1069" i="3"/>
  <c r="V1069" i="3"/>
  <c r="W1069" i="3"/>
  <c r="U1070" i="3"/>
  <c r="V1070" i="3"/>
  <c r="W1070" i="3"/>
  <c r="U1071" i="3"/>
  <c r="V1071" i="3"/>
  <c r="W1071" i="3"/>
  <c r="U1072" i="3"/>
  <c r="V1072" i="3"/>
  <c r="W1072" i="3"/>
  <c r="U1073" i="3"/>
  <c r="V1073" i="3"/>
  <c r="W1073" i="3"/>
  <c r="U1074" i="3"/>
  <c r="V1074" i="3"/>
  <c r="W1074" i="3"/>
  <c r="U1075" i="3"/>
  <c r="V1075" i="3"/>
  <c r="W1075" i="3"/>
  <c r="U1076" i="3"/>
  <c r="V1076" i="3"/>
  <c r="W1076" i="3"/>
  <c r="U1077" i="3"/>
  <c r="V1077" i="3"/>
  <c r="W1077" i="3"/>
  <c r="U1078" i="3"/>
  <c r="V1078" i="3"/>
  <c r="W1078" i="3"/>
  <c r="U1079" i="3"/>
  <c r="V1079" i="3"/>
  <c r="W1079" i="3"/>
  <c r="U1080" i="3"/>
  <c r="V1080" i="3"/>
  <c r="W1080" i="3"/>
  <c r="U1081" i="3"/>
  <c r="V1081" i="3"/>
  <c r="W1081" i="3"/>
  <c r="U1082" i="3"/>
  <c r="V1082" i="3"/>
  <c r="W1082" i="3"/>
  <c r="U1083" i="3"/>
  <c r="V1083" i="3"/>
  <c r="W1083" i="3"/>
  <c r="U1084" i="3"/>
  <c r="V1084" i="3"/>
  <c r="W1084" i="3"/>
  <c r="U1085" i="3"/>
  <c r="V1085" i="3"/>
  <c r="W1085" i="3"/>
  <c r="U1086" i="3"/>
  <c r="V1086" i="3"/>
  <c r="W1086" i="3"/>
  <c r="U1087" i="3"/>
  <c r="V1087" i="3"/>
  <c r="W1087" i="3"/>
  <c r="U1088" i="3"/>
  <c r="V1088" i="3"/>
  <c r="W1088" i="3"/>
  <c r="U1089" i="3"/>
  <c r="V1089" i="3"/>
  <c r="W1089" i="3"/>
  <c r="U1090" i="3"/>
  <c r="V1090" i="3"/>
  <c r="W1090" i="3"/>
  <c r="U1091" i="3"/>
  <c r="V1091" i="3"/>
  <c r="W1091" i="3"/>
  <c r="U1092" i="3"/>
  <c r="V1092" i="3"/>
  <c r="W1092" i="3"/>
  <c r="U1093" i="3"/>
  <c r="V1093" i="3"/>
  <c r="W1093" i="3"/>
  <c r="U1094" i="3"/>
  <c r="V1094" i="3"/>
  <c r="W1094" i="3"/>
  <c r="U1095" i="3"/>
  <c r="V1095" i="3"/>
  <c r="W1095" i="3"/>
  <c r="U1096" i="3"/>
  <c r="V1096" i="3"/>
  <c r="W1096" i="3"/>
  <c r="U1097" i="3"/>
  <c r="V1097" i="3"/>
  <c r="W1097" i="3"/>
  <c r="U1098" i="3"/>
  <c r="V1098" i="3"/>
  <c r="W1098" i="3"/>
  <c r="U1099" i="3"/>
  <c r="V1099" i="3"/>
  <c r="W1099" i="3"/>
  <c r="U1100" i="3"/>
  <c r="V1100" i="3"/>
  <c r="W1100" i="3"/>
  <c r="U1101" i="3"/>
  <c r="V1101" i="3"/>
  <c r="W1101" i="3"/>
  <c r="U1102" i="3"/>
  <c r="V1102" i="3"/>
  <c r="W1102" i="3"/>
  <c r="U1103" i="3"/>
  <c r="V1103" i="3"/>
  <c r="W1103" i="3"/>
  <c r="U1104" i="3"/>
  <c r="V1104" i="3"/>
  <c r="W1104" i="3"/>
  <c r="U1105" i="3"/>
  <c r="V1105" i="3"/>
  <c r="W1105" i="3"/>
  <c r="U1106" i="3"/>
  <c r="V1106" i="3"/>
  <c r="W1106" i="3"/>
  <c r="U1107" i="3"/>
  <c r="V1107" i="3"/>
  <c r="W1107" i="3"/>
  <c r="U1108" i="3"/>
  <c r="V1108" i="3"/>
  <c r="W1108" i="3"/>
  <c r="U1109" i="3"/>
  <c r="V1109" i="3"/>
  <c r="W1109" i="3"/>
  <c r="U1110" i="3"/>
  <c r="V1110" i="3"/>
  <c r="W1110" i="3"/>
  <c r="U1111" i="3"/>
  <c r="V1111" i="3"/>
  <c r="W1111" i="3"/>
  <c r="U1112" i="3"/>
  <c r="V1112" i="3"/>
  <c r="W1112" i="3"/>
  <c r="U1113" i="3"/>
  <c r="V1113" i="3"/>
  <c r="W1113" i="3"/>
  <c r="U1114" i="3"/>
  <c r="V1114" i="3"/>
  <c r="W1114" i="3"/>
  <c r="U1115" i="3"/>
  <c r="V1115" i="3"/>
  <c r="W1115" i="3"/>
  <c r="U1116" i="3"/>
  <c r="V1116" i="3"/>
  <c r="W1116" i="3"/>
  <c r="U1117" i="3"/>
  <c r="V1117" i="3"/>
  <c r="W1117" i="3"/>
  <c r="U1118" i="3"/>
  <c r="V1118" i="3"/>
  <c r="W1118" i="3"/>
  <c r="U1119" i="3"/>
  <c r="V1119" i="3"/>
  <c r="W1119" i="3"/>
  <c r="U1120" i="3"/>
  <c r="V1120" i="3"/>
  <c r="W1120" i="3"/>
  <c r="U1121" i="3"/>
  <c r="V1121" i="3"/>
  <c r="W1121" i="3"/>
  <c r="U1122" i="3"/>
  <c r="V1122" i="3"/>
  <c r="W1122" i="3"/>
  <c r="U1123" i="3"/>
  <c r="V1123" i="3"/>
  <c r="W1123" i="3"/>
  <c r="U1124" i="3"/>
  <c r="V1124" i="3"/>
  <c r="W1124" i="3"/>
  <c r="U1125" i="3"/>
  <c r="V1125" i="3"/>
  <c r="W1125" i="3"/>
  <c r="U1126" i="3"/>
  <c r="V1126" i="3"/>
  <c r="W1126" i="3"/>
  <c r="U1127" i="3"/>
  <c r="V1127" i="3"/>
  <c r="W1127" i="3"/>
  <c r="U1128" i="3"/>
  <c r="V1128" i="3"/>
  <c r="W1128" i="3"/>
  <c r="U1129" i="3"/>
  <c r="V1129" i="3"/>
  <c r="W1129" i="3"/>
  <c r="U1130" i="3"/>
  <c r="V1130" i="3"/>
  <c r="W1130" i="3"/>
  <c r="U1131" i="3"/>
  <c r="V1131" i="3"/>
  <c r="W1131" i="3"/>
  <c r="U1132" i="3"/>
  <c r="V1132" i="3"/>
  <c r="W1132" i="3"/>
  <c r="U1133" i="3"/>
  <c r="V1133" i="3"/>
  <c r="W1133" i="3"/>
  <c r="U1134" i="3"/>
  <c r="V1134" i="3"/>
  <c r="W1134" i="3"/>
  <c r="U1135" i="3"/>
  <c r="V1135" i="3"/>
  <c r="W1135" i="3"/>
  <c r="U1136" i="3"/>
  <c r="V1136" i="3"/>
  <c r="W1136" i="3"/>
  <c r="U1137" i="3"/>
  <c r="V1137" i="3"/>
  <c r="W1137" i="3"/>
  <c r="U1138" i="3"/>
  <c r="V1138" i="3"/>
  <c r="W1138" i="3"/>
  <c r="U1139" i="3"/>
  <c r="V1139" i="3"/>
  <c r="W1139" i="3"/>
  <c r="U1140" i="3"/>
  <c r="V1140" i="3"/>
  <c r="W1140" i="3"/>
  <c r="U1141" i="3"/>
  <c r="V1141" i="3"/>
  <c r="W1141" i="3"/>
  <c r="U1142" i="3"/>
  <c r="V1142" i="3"/>
  <c r="W1142" i="3"/>
  <c r="U1143" i="3"/>
  <c r="V1143" i="3"/>
  <c r="W1143" i="3"/>
  <c r="U1144" i="3"/>
  <c r="V1144" i="3"/>
  <c r="W1144" i="3"/>
  <c r="U1145" i="3"/>
  <c r="V1145" i="3"/>
  <c r="W1145" i="3"/>
  <c r="U1146" i="3"/>
  <c r="V1146" i="3"/>
  <c r="W1146" i="3"/>
  <c r="U1147" i="3"/>
  <c r="V1147" i="3"/>
  <c r="W1147" i="3"/>
  <c r="U1148" i="3"/>
  <c r="V1148" i="3"/>
  <c r="W1148" i="3"/>
  <c r="U1149" i="3"/>
  <c r="V1149" i="3"/>
  <c r="W1149" i="3"/>
  <c r="U1150" i="3"/>
  <c r="V1150" i="3"/>
  <c r="W1150" i="3"/>
  <c r="U1151" i="3"/>
  <c r="V1151" i="3"/>
  <c r="W1151" i="3"/>
  <c r="U1152" i="3"/>
  <c r="V1152" i="3"/>
  <c r="W1152" i="3"/>
  <c r="U1153" i="3"/>
  <c r="V1153" i="3"/>
  <c r="W1153" i="3"/>
  <c r="U1154" i="3"/>
  <c r="V1154" i="3"/>
  <c r="W1154" i="3"/>
  <c r="U1155" i="3"/>
  <c r="V1155" i="3"/>
  <c r="W1155" i="3"/>
  <c r="U1156" i="3"/>
  <c r="V1156" i="3"/>
  <c r="W1156" i="3"/>
  <c r="U1157" i="3"/>
  <c r="V1157" i="3"/>
  <c r="W1157" i="3"/>
  <c r="U1158" i="3"/>
  <c r="V1158" i="3"/>
  <c r="W1158" i="3"/>
  <c r="U1159" i="3"/>
  <c r="V1159" i="3"/>
  <c r="W1159" i="3"/>
  <c r="U1160" i="3"/>
  <c r="V1160" i="3"/>
  <c r="W1160" i="3"/>
  <c r="U1161" i="3"/>
  <c r="V1161" i="3"/>
  <c r="W1161" i="3"/>
  <c r="U1162" i="3"/>
  <c r="V1162" i="3"/>
  <c r="W1162" i="3"/>
  <c r="U1163" i="3"/>
  <c r="V1163" i="3"/>
  <c r="W1163" i="3"/>
  <c r="U1164" i="3"/>
  <c r="V1164" i="3"/>
  <c r="W1164" i="3"/>
  <c r="U1165" i="3"/>
  <c r="V1165" i="3"/>
  <c r="W1165" i="3"/>
  <c r="U1166" i="3"/>
  <c r="V1166" i="3"/>
  <c r="W1166" i="3"/>
  <c r="U1167" i="3"/>
  <c r="V1167" i="3"/>
  <c r="W1167" i="3"/>
  <c r="U1168" i="3"/>
  <c r="V1168" i="3"/>
  <c r="W1168" i="3"/>
  <c r="U1169" i="3"/>
  <c r="V1169" i="3"/>
  <c r="W1169" i="3"/>
  <c r="U1170" i="3"/>
  <c r="V1170" i="3"/>
  <c r="W1170" i="3"/>
  <c r="U1171" i="3"/>
  <c r="V1171" i="3"/>
  <c r="W1171" i="3"/>
  <c r="U1172" i="3"/>
  <c r="V1172" i="3"/>
  <c r="W1172" i="3"/>
  <c r="U1173" i="3"/>
  <c r="V1173" i="3"/>
  <c r="W1173" i="3"/>
  <c r="U1174" i="3"/>
  <c r="V1174" i="3"/>
  <c r="W1174" i="3"/>
  <c r="U1175" i="3"/>
  <c r="V1175" i="3"/>
  <c r="W1175" i="3"/>
  <c r="U1176" i="3"/>
  <c r="V1176" i="3"/>
  <c r="W1176" i="3"/>
  <c r="U1177" i="3"/>
  <c r="V1177" i="3"/>
  <c r="W1177" i="3"/>
  <c r="U1178" i="3"/>
  <c r="V1178" i="3"/>
  <c r="W1178" i="3"/>
  <c r="U1179" i="3"/>
  <c r="V1179" i="3"/>
  <c r="W1179" i="3"/>
  <c r="U1180" i="3"/>
  <c r="V1180" i="3"/>
  <c r="W1180" i="3"/>
  <c r="U1181" i="3"/>
  <c r="V1181" i="3"/>
  <c r="W1181" i="3"/>
  <c r="U1182" i="3"/>
  <c r="V1182" i="3"/>
  <c r="W1182" i="3"/>
  <c r="U1183" i="3"/>
  <c r="V1183" i="3"/>
  <c r="W1183" i="3"/>
  <c r="U1184" i="3"/>
  <c r="V1184" i="3"/>
  <c r="W1184" i="3"/>
  <c r="U1185" i="3"/>
  <c r="V1185" i="3"/>
  <c r="W1185" i="3"/>
  <c r="U1186" i="3"/>
  <c r="V1186" i="3"/>
  <c r="W1186" i="3"/>
  <c r="U1187" i="3"/>
  <c r="V1187" i="3"/>
  <c r="W1187" i="3"/>
  <c r="U1188" i="3"/>
  <c r="V1188" i="3"/>
  <c r="W1188" i="3"/>
  <c r="U1189" i="3"/>
  <c r="V1189" i="3"/>
  <c r="W1189" i="3"/>
  <c r="U1190" i="3"/>
  <c r="V1190" i="3"/>
  <c r="W1190" i="3"/>
  <c r="U1191" i="3"/>
  <c r="V1191" i="3"/>
  <c r="W1191" i="3"/>
  <c r="U1192" i="3"/>
  <c r="V1192" i="3"/>
  <c r="W1192" i="3"/>
  <c r="U1193" i="3"/>
  <c r="V1193" i="3"/>
  <c r="W1193" i="3"/>
  <c r="U1194" i="3"/>
  <c r="V1194" i="3"/>
  <c r="W1194" i="3"/>
  <c r="U1195" i="3"/>
  <c r="V1195" i="3"/>
  <c r="W1195" i="3"/>
  <c r="U1196" i="3"/>
  <c r="V1196" i="3"/>
  <c r="W1196" i="3"/>
  <c r="U1197" i="3"/>
  <c r="V1197" i="3"/>
  <c r="W1197" i="3"/>
  <c r="U1198" i="3"/>
  <c r="V1198" i="3"/>
  <c r="W1198" i="3"/>
  <c r="U1199" i="3"/>
  <c r="V1199" i="3"/>
  <c r="W1199" i="3"/>
  <c r="U1200" i="3"/>
  <c r="V1200" i="3"/>
  <c r="W1200" i="3"/>
  <c r="U1201" i="3"/>
  <c r="V1201" i="3"/>
  <c r="W1201" i="3"/>
  <c r="U1202" i="3"/>
  <c r="V1202" i="3"/>
  <c r="W1202" i="3"/>
  <c r="U1203" i="3"/>
  <c r="V1203" i="3"/>
  <c r="W1203" i="3"/>
  <c r="U1204" i="3"/>
  <c r="V1204" i="3"/>
  <c r="W1204" i="3"/>
  <c r="U1205" i="3"/>
  <c r="V1205" i="3"/>
  <c r="W1205" i="3"/>
  <c r="U1206" i="3"/>
  <c r="V1206" i="3"/>
  <c r="W1206" i="3"/>
  <c r="U1207" i="3"/>
  <c r="V1207" i="3"/>
  <c r="W1207" i="3"/>
  <c r="U1208" i="3"/>
  <c r="V1208" i="3"/>
  <c r="W1208" i="3"/>
  <c r="U1209" i="3"/>
  <c r="V1209" i="3"/>
  <c r="W1209" i="3"/>
  <c r="U1210" i="3"/>
  <c r="V1210" i="3"/>
  <c r="W1210" i="3"/>
  <c r="U1211" i="3"/>
  <c r="V1211" i="3"/>
  <c r="W1211" i="3"/>
  <c r="U1212" i="3"/>
  <c r="V1212" i="3"/>
  <c r="W1212" i="3"/>
  <c r="U1213" i="3"/>
  <c r="V1213" i="3"/>
  <c r="W1213" i="3"/>
  <c r="U1214" i="3"/>
  <c r="V1214" i="3"/>
  <c r="W1214" i="3"/>
  <c r="U1215" i="3"/>
  <c r="V1215" i="3"/>
  <c r="W1215" i="3"/>
  <c r="U1216" i="3"/>
  <c r="V1216" i="3"/>
  <c r="W1216" i="3"/>
  <c r="U1217" i="3"/>
  <c r="V1217" i="3"/>
  <c r="W1217" i="3"/>
  <c r="U1218" i="3"/>
  <c r="V1218" i="3"/>
  <c r="W1218" i="3"/>
  <c r="U1219" i="3"/>
  <c r="V1219" i="3"/>
  <c r="W1219" i="3"/>
  <c r="U1220" i="3"/>
  <c r="V1220" i="3"/>
  <c r="W1220" i="3"/>
  <c r="U1221" i="3"/>
  <c r="V1221" i="3"/>
  <c r="W1221" i="3"/>
  <c r="U1222" i="3"/>
  <c r="V1222" i="3"/>
  <c r="W1222" i="3"/>
  <c r="U1223" i="3"/>
  <c r="V1223" i="3"/>
  <c r="W1223" i="3"/>
  <c r="U1224" i="3"/>
  <c r="V1224" i="3"/>
  <c r="W1224" i="3"/>
  <c r="U1225" i="3"/>
  <c r="V1225" i="3"/>
  <c r="W1225" i="3"/>
  <c r="U1226" i="3"/>
  <c r="V1226" i="3"/>
  <c r="W1226" i="3"/>
  <c r="U1227" i="3"/>
  <c r="V1227" i="3"/>
  <c r="W1227" i="3"/>
  <c r="U1228" i="3"/>
  <c r="V1228" i="3"/>
  <c r="W1228" i="3"/>
  <c r="U1229" i="3"/>
  <c r="V1229" i="3"/>
  <c r="W1229" i="3"/>
  <c r="U1230" i="3"/>
  <c r="V1230" i="3"/>
  <c r="W1230" i="3"/>
  <c r="U1231" i="3"/>
  <c r="V1231" i="3"/>
  <c r="W1231" i="3"/>
  <c r="U1232" i="3"/>
  <c r="V1232" i="3"/>
  <c r="W1232" i="3"/>
  <c r="U1233" i="3"/>
  <c r="V1233" i="3"/>
  <c r="W1233" i="3"/>
  <c r="U1234" i="3"/>
  <c r="V1234" i="3"/>
  <c r="W1234" i="3"/>
  <c r="U1235" i="3"/>
  <c r="V1235" i="3"/>
  <c r="W1235" i="3"/>
  <c r="U1236" i="3"/>
  <c r="V1236" i="3"/>
  <c r="W1236" i="3"/>
  <c r="U1237" i="3"/>
  <c r="V1237" i="3"/>
  <c r="W1237" i="3"/>
  <c r="U1238" i="3"/>
  <c r="V1238" i="3"/>
  <c r="W1238" i="3"/>
  <c r="U1239" i="3"/>
  <c r="V1239" i="3"/>
  <c r="W1239" i="3"/>
  <c r="U1240" i="3"/>
  <c r="V1240" i="3"/>
  <c r="W1240" i="3"/>
  <c r="U1241" i="3"/>
  <c r="V1241" i="3"/>
  <c r="W1241" i="3"/>
  <c r="U1242" i="3"/>
  <c r="V1242" i="3"/>
  <c r="W1242" i="3"/>
  <c r="U1243" i="3"/>
  <c r="V1243" i="3"/>
  <c r="W1243" i="3"/>
  <c r="U1244" i="3"/>
  <c r="V1244" i="3"/>
  <c r="W1244" i="3"/>
  <c r="U1245" i="3"/>
  <c r="V1245" i="3"/>
  <c r="W1245" i="3"/>
  <c r="U1246" i="3"/>
  <c r="V1246" i="3"/>
  <c r="W1246" i="3"/>
  <c r="U1247" i="3"/>
  <c r="V1247" i="3"/>
  <c r="W1247" i="3"/>
  <c r="U1248" i="3"/>
  <c r="V1248" i="3"/>
  <c r="W1248" i="3"/>
  <c r="U1249" i="3"/>
  <c r="V1249" i="3"/>
  <c r="W1249" i="3"/>
  <c r="U1250" i="3"/>
  <c r="V1250" i="3"/>
  <c r="W1250" i="3"/>
  <c r="U1251" i="3"/>
  <c r="V1251" i="3"/>
  <c r="W1251" i="3"/>
  <c r="U1252" i="3"/>
  <c r="V1252" i="3"/>
  <c r="W1252" i="3"/>
  <c r="U1253" i="3"/>
  <c r="V1253" i="3"/>
  <c r="W1253" i="3"/>
  <c r="U1254" i="3"/>
  <c r="V1254" i="3"/>
  <c r="W1254" i="3"/>
  <c r="U1255" i="3"/>
  <c r="V1255" i="3"/>
  <c r="W1255" i="3"/>
  <c r="U1256" i="3"/>
  <c r="V1256" i="3"/>
  <c r="W1256" i="3"/>
  <c r="U1257" i="3"/>
  <c r="V1257" i="3"/>
  <c r="W1257" i="3"/>
  <c r="U1258" i="3"/>
  <c r="V1258" i="3"/>
  <c r="W1258" i="3"/>
  <c r="U1259" i="3"/>
  <c r="V1259" i="3"/>
  <c r="W1259" i="3"/>
  <c r="U1260" i="3"/>
  <c r="V1260" i="3"/>
  <c r="W1260" i="3"/>
  <c r="U1261" i="3"/>
  <c r="V1261" i="3"/>
  <c r="W1261" i="3"/>
  <c r="U1262" i="3"/>
  <c r="V1262" i="3"/>
  <c r="W1262" i="3"/>
  <c r="U1263" i="3"/>
  <c r="V1263" i="3"/>
  <c r="W1263" i="3"/>
  <c r="U1264" i="3"/>
  <c r="V1264" i="3"/>
  <c r="W1264" i="3"/>
  <c r="U1265" i="3"/>
  <c r="V1265" i="3"/>
  <c r="W1265" i="3"/>
  <c r="U1266" i="3"/>
  <c r="V1266" i="3"/>
  <c r="W1266" i="3"/>
  <c r="U1267" i="3"/>
  <c r="V1267" i="3"/>
  <c r="W1267" i="3"/>
  <c r="U1268" i="3"/>
  <c r="V1268" i="3"/>
  <c r="W1268" i="3"/>
  <c r="U1269" i="3"/>
  <c r="V1269" i="3"/>
  <c r="W1269" i="3"/>
  <c r="U1270" i="3"/>
  <c r="V1270" i="3"/>
  <c r="W1270" i="3"/>
  <c r="U1271" i="3"/>
  <c r="V1271" i="3"/>
  <c r="W1271" i="3"/>
  <c r="U1272" i="3"/>
  <c r="V1272" i="3"/>
  <c r="W1272" i="3"/>
  <c r="U1273" i="3"/>
  <c r="V1273" i="3"/>
  <c r="W1273" i="3"/>
  <c r="U1274" i="3"/>
  <c r="V1274" i="3"/>
  <c r="W1274" i="3"/>
  <c r="U1275" i="3"/>
  <c r="V1275" i="3"/>
  <c r="W1275" i="3"/>
  <c r="U1276" i="3"/>
  <c r="V1276" i="3"/>
  <c r="W1276" i="3"/>
  <c r="U1277" i="3"/>
  <c r="V1277" i="3"/>
  <c r="W1277" i="3"/>
  <c r="U1278" i="3"/>
  <c r="V1278" i="3"/>
  <c r="W1278" i="3"/>
  <c r="U1279" i="3"/>
  <c r="V1279" i="3"/>
  <c r="W1279" i="3"/>
  <c r="U1280" i="3"/>
  <c r="V1280" i="3"/>
  <c r="W1280" i="3"/>
  <c r="U1281" i="3"/>
  <c r="V1281" i="3"/>
  <c r="W1281" i="3"/>
  <c r="U1282" i="3"/>
  <c r="V1282" i="3"/>
  <c r="W1282" i="3"/>
  <c r="U1283" i="3"/>
  <c r="V1283" i="3"/>
  <c r="W1283" i="3"/>
  <c r="U1284" i="3"/>
  <c r="V1284" i="3"/>
  <c r="W1284" i="3"/>
  <c r="U1285" i="3"/>
  <c r="V1285" i="3"/>
  <c r="W1285" i="3"/>
  <c r="U1286" i="3"/>
  <c r="V1286" i="3"/>
  <c r="W1286" i="3"/>
  <c r="U1287" i="3"/>
  <c r="V1287" i="3"/>
  <c r="W1287" i="3"/>
  <c r="U1288" i="3"/>
  <c r="V1288" i="3"/>
  <c r="W1288" i="3"/>
  <c r="U1289" i="3"/>
  <c r="V1289" i="3"/>
  <c r="W1289" i="3"/>
  <c r="U1290" i="3"/>
  <c r="V1290" i="3"/>
  <c r="W1290" i="3"/>
  <c r="U1291" i="3"/>
  <c r="V1291" i="3"/>
  <c r="W1291" i="3"/>
  <c r="U1292" i="3"/>
  <c r="V1292" i="3"/>
  <c r="W1292" i="3"/>
  <c r="U1293" i="3"/>
  <c r="V1293" i="3"/>
  <c r="W1293" i="3"/>
  <c r="U1294" i="3"/>
  <c r="V1294" i="3"/>
  <c r="W1294" i="3"/>
  <c r="U1295" i="3"/>
  <c r="V1295" i="3"/>
  <c r="W1295" i="3"/>
  <c r="U1296" i="3"/>
  <c r="V1296" i="3"/>
  <c r="W1296" i="3"/>
  <c r="U1297" i="3"/>
  <c r="V1297" i="3"/>
  <c r="W1297" i="3"/>
  <c r="U1298" i="3"/>
  <c r="V1298" i="3"/>
  <c r="W1298" i="3"/>
  <c r="U1299" i="3"/>
  <c r="V1299" i="3"/>
  <c r="W1299" i="3"/>
  <c r="U1300" i="3"/>
  <c r="V1300" i="3"/>
  <c r="W1300" i="3"/>
  <c r="U1301" i="3"/>
  <c r="V1301" i="3"/>
  <c r="W1301" i="3"/>
  <c r="U1302" i="3"/>
  <c r="V1302" i="3"/>
  <c r="W1302" i="3"/>
  <c r="U1303" i="3"/>
  <c r="V1303" i="3"/>
  <c r="W1303" i="3"/>
  <c r="U1304" i="3"/>
  <c r="V1304" i="3"/>
  <c r="W1304" i="3"/>
  <c r="U1305" i="3"/>
  <c r="V1305" i="3"/>
  <c r="W1305" i="3"/>
  <c r="U1306" i="3"/>
  <c r="V1306" i="3"/>
  <c r="W1306" i="3"/>
  <c r="U1307" i="3"/>
  <c r="V1307" i="3"/>
  <c r="W1307" i="3"/>
  <c r="U1308" i="3"/>
  <c r="V1308" i="3"/>
  <c r="W1308" i="3"/>
  <c r="U1309" i="3"/>
  <c r="V1309" i="3"/>
  <c r="W1309" i="3"/>
  <c r="U1310" i="3"/>
  <c r="V1310" i="3"/>
  <c r="W1310" i="3"/>
  <c r="U1311" i="3"/>
  <c r="V1311" i="3"/>
  <c r="W1311" i="3"/>
  <c r="U1312" i="3"/>
  <c r="V1312" i="3"/>
  <c r="W1312" i="3"/>
  <c r="U1313" i="3"/>
  <c r="V1313" i="3"/>
  <c r="W1313" i="3"/>
  <c r="U1314" i="3"/>
  <c r="V1314" i="3"/>
  <c r="W1314" i="3"/>
  <c r="U1315" i="3"/>
  <c r="V1315" i="3"/>
  <c r="W1315" i="3"/>
  <c r="U1316" i="3"/>
  <c r="V1316" i="3"/>
  <c r="W1316" i="3"/>
  <c r="U1317" i="3"/>
  <c r="V1317" i="3"/>
  <c r="W1317" i="3"/>
  <c r="U1318" i="3"/>
  <c r="V1318" i="3"/>
  <c r="W1318" i="3"/>
  <c r="U1319" i="3"/>
  <c r="V1319" i="3"/>
  <c r="W1319" i="3"/>
  <c r="U1320" i="3"/>
  <c r="V1320" i="3"/>
  <c r="W1320" i="3"/>
  <c r="U1321" i="3"/>
  <c r="V1321" i="3"/>
  <c r="W1321" i="3"/>
  <c r="U1322" i="3"/>
  <c r="V1322" i="3"/>
  <c r="W1322" i="3"/>
  <c r="U1323" i="3"/>
  <c r="V1323" i="3"/>
  <c r="W1323" i="3"/>
  <c r="U1324" i="3"/>
  <c r="V1324" i="3"/>
  <c r="W1324" i="3"/>
  <c r="U1325" i="3"/>
  <c r="V1325" i="3"/>
  <c r="W1325" i="3"/>
  <c r="U1326" i="3"/>
  <c r="V1326" i="3"/>
  <c r="W1326" i="3"/>
  <c r="U1327" i="3"/>
  <c r="V1327" i="3"/>
  <c r="W1327" i="3"/>
  <c r="U1328" i="3"/>
  <c r="V1328" i="3"/>
  <c r="W1328" i="3"/>
  <c r="U1329" i="3"/>
  <c r="V1329" i="3"/>
  <c r="W1329" i="3"/>
  <c r="U1330" i="3"/>
  <c r="V1330" i="3"/>
  <c r="W1330" i="3"/>
  <c r="U1331" i="3"/>
  <c r="V1331" i="3"/>
  <c r="W1331" i="3"/>
  <c r="U1332" i="3"/>
  <c r="V1332" i="3"/>
  <c r="W1332" i="3"/>
  <c r="U1333" i="3"/>
  <c r="V1333" i="3"/>
  <c r="W1333" i="3"/>
  <c r="U1334" i="3"/>
  <c r="V1334" i="3"/>
  <c r="W1334" i="3"/>
  <c r="U1335" i="3"/>
  <c r="V1335" i="3"/>
  <c r="W1335" i="3"/>
  <c r="U1336" i="3"/>
  <c r="V1336" i="3"/>
  <c r="W1336" i="3"/>
  <c r="U1337" i="3"/>
  <c r="V1337" i="3"/>
  <c r="W1337" i="3"/>
  <c r="U1338" i="3"/>
  <c r="V1338" i="3"/>
  <c r="W1338" i="3"/>
  <c r="U1339" i="3"/>
  <c r="V1339" i="3"/>
  <c r="W1339" i="3"/>
  <c r="U1340" i="3"/>
  <c r="V1340" i="3"/>
  <c r="W1340" i="3"/>
  <c r="U1341" i="3"/>
  <c r="V1341" i="3"/>
  <c r="W1341" i="3"/>
  <c r="U1342" i="3"/>
  <c r="V1342" i="3"/>
  <c r="W1342" i="3"/>
  <c r="U1343" i="3"/>
  <c r="V1343" i="3"/>
  <c r="W1343" i="3"/>
  <c r="U1344" i="3"/>
  <c r="V1344" i="3"/>
  <c r="W1344" i="3"/>
  <c r="U1345" i="3"/>
  <c r="V1345" i="3"/>
  <c r="W1345" i="3"/>
  <c r="U1346" i="3"/>
  <c r="V1346" i="3"/>
  <c r="W1346" i="3"/>
  <c r="U1347" i="3"/>
  <c r="V1347" i="3"/>
  <c r="W1347" i="3"/>
  <c r="U1348" i="3"/>
  <c r="V1348" i="3"/>
  <c r="W1348" i="3"/>
  <c r="U1349" i="3"/>
  <c r="V1349" i="3"/>
  <c r="W1349" i="3"/>
  <c r="U1350" i="3"/>
  <c r="V1350" i="3"/>
  <c r="W1350" i="3"/>
  <c r="U1351" i="3"/>
  <c r="V1351" i="3"/>
  <c r="W1351" i="3"/>
  <c r="U1352" i="3"/>
  <c r="V1352" i="3"/>
  <c r="W1352" i="3"/>
  <c r="U1353" i="3"/>
  <c r="V1353" i="3"/>
  <c r="W1353" i="3"/>
  <c r="U1354" i="3"/>
  <c r="V1354" i="3"/>
  <c r="W1354" i="3"/>
  <c r="U1355" i="3"/>
  <c r="V1355" i="3"/>
  <c r="W1355" i="3"/>
  <c r="U1356" i="3"/>
  <c r="V1356" i="3"/>
  <c r="W1356" i="3"/>
  <c r="U1357" i="3"/>
  <c r="V1357" i="3"/>
  <c r="W1357" i="3"/>
  <c r="U1358" i="3"/>
  <c r="V1358" i="3"/>
  <c r="W1358" i="3"/>
  <c r="U1359" i="3"/>
  <c r="V1359" i="3"/>
  <c r="W1359" i="3"/>
  <c r="U1360" i="3"/>
  <c r="V1360" i="3"/>
  <c r="W1360" i="3"/>
  <c r="U1361" i="3"/>
  <c r="V1361" i="3"/>
  <c r="W1361" i="3"/>
  <c r="U1362" i="3"/>
  <c r="V1362" i="3"/>
  <c r="W1362" i="3"/>
  <c r="U1363" i="3"/>
  <c r="V1363" i="3"/>
  <c r="W1363" i="3"/>
  <c r="U1364" i="3"/>
  <c r="V1364" i="3"/>
  <c r="W1364" i="3"/>
  <c r="U1365" i="3"/>
  <c r="V1365" i="3"/>
  <c r="W1365" i="3"/>
  <c r="U1366" i="3"/>
  <c r="V1366" i="3"/>
  <c r="W1366" i="3"/>
  <c r="U1367" i="3"/>
  <c r="V1367" i="3"/>
  <c r="W1367" i="3"/>
  <c r="U1368" i="3"/>
  <c r="V1368" i="3"/>
  <c r="W1368" i="3"/>
  <c r="U1369" i="3"/>
  <c r="V1369" i="3"/>
  <c r="W1369" i="3"/>
  <c r="U1370" i="3"/>
  <c r="V1370" i="3"/>
  <c r="W1370" i="3"/>
  <c r="U1371" i="3"/>
  <c r="V1371" i="3"/>
  <c r="W1371" i="3"/>
  <c r="U1372" i="3"/>
  <c r="V1372" i="3"/>
  <c r="W1372" i="3"/>
  <c r="U1373" i="3"/>
  <c r="V1373" i="3"/>
  <c r="W1373" i="3"/>
  <c r="U1374" i="3"/>
  <c r="V1374" i="3"/>
  <c r="W1374" i="3"/>
  <c r="U1375" i="3"/>
  <c r="V1375" i="3"/>
  <c r="W1375" i="3"/>
  <c r="U1376" i="3"/>
  <c r="V1376" i="3"/>
  <c r="W1376" i="3"/>
  <c r="U1377" i="3"/>
  <c r="V1377" i="3"/>
  <c r="W1377" i="3"/>
  <c r="U1378" i="3"/>
  <c r="V1378" i="3"/>
  <c r="W1378" i="3"/>
  <c r="U1379" i="3"/>
  <c r="V1379" i="3"/>
  <c r="W1379" i="3"/>
  <c r="U1380" i="3"/>
  <c r="V1380" i="3"/>
  <c r="W1380" i="3"/>
  <c r="U1381" i="3"/>
  <c r="V1381" i="3"/>
  <c r="W1381" i="3"/>
  <c r="U1382" i="3"/>
  <c r="V1382" i="3"/>
  <c r="W1382" i="3"/>
  <c r="U1383" i="3"/>
  <c r="V1383" i="3"/>
  <c r="W1383" i="3"/>
  <c r="U1384" i="3"/>
  <c r="V1384" i="3"/>
  <c r="W1384" i="3"/>
  <c r="U1385" i="3"/>
  <c r="V1385" i="3"/>
  <c r="W1385" i="3"/>
  <c r="U1386" i="3"/>
  <c r="V1386" i="3"/>
  <c r="W1386" i="3"/>
  <c r="U1387" i="3"/>
  <c r="V1387" i="3"/>
  <c r="W1387" i="3"/>
  <c r="U1388" i="3"/>
  <c r="V1388" i="3"/>
  <c r="W1388" i="3"/>
  <c r="U1389" i="3"/>
  <c r="V1389" i="3"/>
  <c r="W1389" i="3"/>
  <c r="U1390" i="3"/>
  <c r="V1390" i="3"/>
  <c r="W1390" i="3"/>
  <c r="U1391" i="3"/>
  <c r="V1391" i="3"/>
  <c r="W1391" i="3"/>
  <c r="U1392" i="3"/>
  <c r="V1392" i="3"/>
  <c r="W1392" i="3"/>
  <c r="U1393" i="3"/>
  <c r="V1393" i="3"/>
  <c r="W1393" i="3"/>
  <c r="U1394" i="3"/>
  <c r="V1394" i="3"/>
  <c r="W1394" i="3"/>
  <c r="U1395" i="3"/>
  <c r="V1395" i="3"/>
  <c r="W1395" i="3"/>
  <c r="U1396" i="3"/>
  <c r="V1396" i="3"/>
  <c r="W1396" i="3"/>
  <c r="U1397" i="3"/>
  <c r="V1397" i="3"/>
  <c r="W1397" i="3"/>
  <c r="U1398" i="3"/>
  <c r="V1398" i="3"/>
  <c r="W1398" i="3"/>
  <c r="U1399" i="3"/>
  <c r="V1399" i="3"/>
  <c r="W1399" i="3"/>
  <c r="U1400" i="3"/>
  <c r="V1400" i="3"/>
  <c r="W1400" i="3"/>
  <c r="U1401" i="3"/>
  <c r="V1401" i="3"/>
  <c r="W1401" i="3"/>
  <c r="U1402" i="3"/>
  <c r="V1402" i="3"/>
  <c r="W1402" i="3"/>
  <c r="U1403" i="3"/>
  <c r="V1403" i="3"/>
  <c r="W1403" i="3"/>
  <c r="U1404" i="3"/>
  <c r="V1404" i="3"/>
  <c r="W1404" i="3"/>
  <c r="U1405" i="3"/>
  <c r="V1405" i="3"/>
  <c r="W1405" i="3"/>
  <c r="U1406" i="3"/>
  <c r="V1406" i="3"/>
  <c r="W1406" i="3"/>
  <c r="U1407" i="3"/>
  <c r="V1407" i="3"/>
  <c r="W1407" i="3"/>
  <c r="U1408" i="3"/>
  <c r="V1408" i="3"/>
  <c r="W1408" i="3"/>
  <c r="U1409" i="3"/>
  <c r="V1409" i="3"/>
  <c r="W1409" i="3"/>
  <c r="U1410" i="3"/>
  <c r="V1410" i="3"/>
  <c r="W1410" i="3"/>
  <c r="U1411" i="3"/>
  <c r="V1411" i="3"/>
  <c r="W1411" i="3"/>
  <c r="U1412" i="3"/>
  <c r="V1412" i="3"/>
  <c r="W1412" i="3"/>
  <c r="U1413" i="3"/>
  <c r="V1413" i="3"/>
  <c r="W1413" i="3"/>
  <c r="U1414" i="3"/>
  <c r="V1414" i="3"/>
  <c r="W1414" i="3"/>
  <c r="U1415" i="3"/>
  <c r="V1415" i="3"/>
  <c r="W1415" i="3"/>
  <c r="U1416" i="3"/>
  <c r="V1416" i="3"/>
  <c r="W1416" i="3"/>
  <c r="U1417" i="3"/>
  <c r="V1417" i="3"/>
  <c r="W1417" i="3"/>
  <c r="U1418" i="3"/>
  <c r="V1418" i="3"/>
  <c r="W1418" i="3"/>
  <c r="U1419" i="3"/>
  <c r="V1419" i="3"/>
  <c r="W1419" i="3"/>
  <c r="U1420" i="3"/>
  <c r="V1420" i="3"/>
  <c r="W1420" i="3"/>
  <c r="U1421" i="3"/>
  <c r="V1421" i="3"/>
  <c r="W1421" i="3"/>
  <c r="U1422" i="3"/>
  <c r="V1422" i="3"/>
  <c r="W1422" i="3"/>
  <c r="U1423" i="3"/>
  <c r="V1423" i="3"/>
  <c r="W1423" i="3"/>
  <c r="U1424" i="3"/>
  <c r="V1424" i="3"/>
  <c r="W1424" i="3"/>
  <c r="U1425" i="3"/>
  <c r="V1425" i="3"/>
  <c r="W1425" i="3"/>
  <c r="U1426" i="3"/>
  <c r="V1426" i="3"/>
  <c r="W1426" i="3"/>
  <c r="U1427" i="3"/>
  <c r="V1427" i="3"/>
  <c r="W1427" i="3"/>
  <c r="U1428" i="3"/>
  <c r="V1428" i="3"/>
  <c r="W1428" i="3"/>
  <c r="U1429" i="3"/>
  <c r="V1429" i="3"/>
  <c r="W1429" i="3"/>
  <c r="U1430" i="3"/>
  <c r="V1430" i="3"/>
  <c r="W1430" i="3"/>
  <c r="U1431" i="3"/>
  <c r="V1431" i="3"/>
  <c r="W1431" i="3"/>
  <c r="U1432" i="3"/>
  <c r="V1432" i="3"/>
  <c r="W1432" i="3"/>
  <c r="U1433" i="3"/>
  <c r="V1433" i="3"/>
  <c r="W1433" i="3"/>
  <c r="U1434" i="3"/>
  <c r="V1434" i="3"/>
  <c r="W1434" i="3"/>
  <c r="U1435" i="3"/>
  <c r="V1435" i="3"/>
  <c r="W1435" i="3"/>
  <c r="U1436" i="3"/>
  <c r="V1436" i="3"/>
  <c r="W1436" i="3"/>
  <c r="U1437" i="3"/>
  <c r="V1437" i="3"/>
  <c r="W1437" i="3"/>
  <c r="U1438" i="3"/>
  <c r="V1438" i="3"/>
  <c r="W1438" i="3"/>
  <c r="U1439" i="3"/>
  <c r="V1439" i="3"/>
  <c r="W1439" i="3"/>
  <c r="U1440" i="3"/>
  <c r="V1440" i="3"/>
  <c r="W1440" i="3"/>
  <c r="U1441" i="3"/>
  <c r="V1441" i="3"/>
  <c r="W1441" i="3"/>
  <c r="U1442" i="3"/>
  <c r="V1442" i="3"/>
  <c r="W1442" i="3"/>
  <c r="U1443" i="3"/>
  <c r="V1443" i="3"/>
  <c r="W1443" i="3"/>
  <c r="U1444" i="3"/>
  <c r="V1444" i="3"/>
  <c r="W1444" i="3"/>
  <c r="U1445" i="3"/>
  <c r="V1445" i="3"/>
  <c r="W1445" i="3"/>
  <c r="U1446" i="3"/>
  <c r="V1446" i="3"/>
  <c r="W1446" i="3"/>
  <c r="U1447" i="3"/>
  <c r="V1447" i="3"/>
  <c r="W1447" i="3"/>
  <c r="U1448" i="3"/>
  <c r="V1448" i="3"/>
  <c r="W1448" i="3"/>
  <c r="U1449" i="3"/>
  <c r="V1449" i="3"/>
  <c r="W1449" i="3"/>
  <c r="U1450" i="3"/>
  <c r="V1450" i="3"/>
  <c r="W1450" i="3"/>
  <c r="U1451" i="3"/>
  <c r="V1451" i="3"/>
  <c r="W1451" i="3"/>
  <c r="U1452" i="3"/>
  <c r="V1452" i="3"/>
  <c r="W1452" i="3"/>
  <c r="U1453" i="3"/>
  <c r="V1453" i="3"/>
  <c r="W1453" i="3"/>
  <c r="U1454" i="3"/>
  <c r="V1454" i="3"/>
  <c r="W1454" i="3"/>
  <c r="U1455" i="3"/>
  <c r="V1455" i="3"/>
  <c r="W1455" i="3"/>
  <c r="U1456" i="3"/>
  <c r="V1456" i="3"/>
  <c r="W1456" i="3"/>
  <c r="U1457" i="3"/>
  <c r="V1457" i="3"/>
  <c r="W1457" i="3"/>
  <c r="U1458" i="3"/>
  <c r="V1458" i="3"/>
  <c r="W1458" i="3"/>
  <c r="U1459" i="3"/>
  <c r="V1459" i="3"/>
  <c r="W1459" i="3"/>
  <c r="U1460" i="3"/>
  <c r="V1460" i="3"/>
  <c r="W1460" i="3"/>
  <c r="U1461" i="3"/>
  <c r="V1461" i="3"/>
  <c r="W1461" i="3"/>
  <c r="U1462" i="3"/>
  <c r="V1462" i="3"/>
  <c r="W1462" i="3"/>
  <c r="U1463" i="3"/>
  <c r="V1463" i="3"/>
  <c r="W1463" i="3"/>
  <c r="U1464" i="3"/>
  <c r="V1464" i="3"/>
  <c r="W1464" i="3"/>
  <c r="U1465" i="3"/>
  <c r="V1465" i="3"/>
  <c r="W1465" i="3"/>
  <c r="U1466" i="3"/>
  <c r="V1466" i="3"/>
  <c r="W1466" i="3"/>
  <c r="U1467" i="3"/>
  <c r="V1467" i="3"/>
  <c r="W1467" i="3"/>
  <c r="U1468" i="3"/>
  <c r="V1468" i="3"/>
  <c r="W1468" i="3"/>
  <c r="U1469" i="3"/>
  <c r="V1469" i="3"/>
  <c r="W1469" i="3"/>
  <c r="U1470" i="3"/>
  <c r="V1470" i="3"/>
  <c r="W1470" i="3"/>
  <c r="U1471" i="3"/>
  <c r="V1471" i="3"/>
  <c r="W1471" i="3"/>
  <c r="U1472" i="3"/>
  <c r="V1472" i="3"/>
  <c r="W1472" i="3"/>
  <c r="U1473" i="3"/>
  <c r="V1473" i="3"/>
  <c r="W1473" i="3"/>
  <c r="U1474" i="3"/>
  <c r="V1474" i="3"/>
  <c r="W1474" i="3"/>
  <c r="U1475" i="3"/>
  <c r="V1475" i="3"/>
  <c r="W1475" i="3"/>
  <c r="U1476" i="3"/>
  <c r="V1476" i="3"/>
  <c r="W1476" i="3"/>
  <c r="U1477" i="3"/>
  <c r="V1477" i="3"/>
  <c r="W1477" i="3"/>
  <c r="U1478" i="3"/>
  <c r="V1478" i="3"/>
  <c r="W1478" i="3"/>
  <c r="U1479" i="3"/>
  <c r="V1479" i="3"/>
  <c r="W1479" i="3"/>
  <c r="U1480" i="3"/>
  <c r="V1480" i="3"/>
  <c r="W1480" i="3"/>
  <c r="U1481" i="3"/>
  <c r="V1481" i="3"/>
  <c r="W1481" i="3"/>
  <c r="U1482" i="3"/>
  <c r="V1482" i="3"/>
  <c r="W1482" i="3"/>
  <c r="U1483" i="3"/>
  <c r="V1483" i="3"/>
  <c r="W1483" i="3"/>
  <c r="U1484" i="3"/>
  <c r="V1484" i="3"/>
  <c r="W1484" i="3"/>
  <c r="U1485" i="3"/>
  <c r="V1485" i="3"/>
  <c r="W1485" i="3"/>
  <c r="U1486" i="3"/>
  <c r="V1486" i="3"/>
  <c r="W1486" i="3"/>
  <c r="U1487" i="3"/>
  <c r="V1487" i="3"/>
  <c r="W1487" i="3"/>
  <c r="U1488" i="3"/>
  <c r="V1488" i="3"/>
  <c r="W1488" i="3"/>
  <c r="U1489" i="3"/>
  <c r="V1489" i="3"/>
  <c r="W1489" i="3"/>
  <c r="U1490" i="3"/>
  <c r="V1490" i="3"/>
  <c r="W1490" i="3"/>
  <c r="U1491" i="3"/>
  <c r="V1491" i="3"/>
  <c r="W1491" i="3"/>
  <c r="U1492" i="3"/>
  <c r="V1492" i="3"/>
  <c r="W1492" i="3"/>
  <c r="U1493" i="3"/>
  <c r="V1493" i="3"/>
  <c r="W1493" i="3"/>
  <c r="U1494" i="3"/>
  <c r="V1494" i="3"/>
  <c r="W1494" i="3"/>
  <c r="U1495" i="3"/>
  <c r="V1495" i="3"/>
  <c r="W1495" i="3"/>
  <c r="U1496" i="3"/>
  <c r="V1496" i="3"/>
  <c r="W1496" i="3"/>
  <c r="U1497" i="3"/>
  <c r="V1497" i="3"/>
  <c r="W1497" i="3"/>
  <c r="U1498" i="3"/>
  <c r="V1498" i="3"/>
  <c r="W1498" i="3"/>
  <c r="U1499" i="3"/>
  <c r="V1499" i="3"/>
  <c r="W1499" i="3"/>
  <c r="U1500" i="3"/>
  <c r="V1500" i="3"/>
  <c r="W1500" i="3"/>
  <c r="U1501" i="3"/>
  <c r="V1501" i="3"/>
  <c r="W1501" i="3"/>
  <c r="U1502" i="3"/>
  <c r="V1502" i="3"/>
  <c r="W1502" i="3"/>
  <c r="U1503" i="3"/>
  <c r="V1503" i="3"/>
  <c r="W1503" i="3"/>
  <c r="U1504" i="3"/>
  <c r="V1504" i="3"/>
  <c r="W1504" i="3"/>
  <c r="U1505" i="3"/>
  <c r="V1505" i="3"/>
  <c r="W1505" i="3"/>
  <c r="U1506" i="3"/>
  <c r="V1506" i="3"/>
  <c r="W1506" i="3"/>
  <c r="U1507" i="3"/>
  <c r="V1507" i="3"/>
  <c r="W1507" i="3"/>
  <c r="U1508" i="3"/>
  <c r="V1508" i="3"/>
  <c r="W1508" i="3"/>
  <c r="U1509" i="3"/>
  <c r="V1509" i="3"/>
  <c r="W1509" i="3"/>
  <c r="U1510" i="3"/>
  <c r="V1510" i="3"/>
  <c r="W1510" i="3"/>
  <c r="U1511" i="3"/>
  <c r="V1511" i="3"/>
  <c r="W1511" i="3"/>
  <c r="U1512" i="3"/>
  <c r="V1512" i="3"/>
  <c r="W1512" i="3"/>
  <c r="U1513" i="3"/>
  <c r="V1513" i="3"/>
  <c r="W1513" i="3"/>
  <c r="U1514" i="3"/>
  <c r="V1514" i="3"/>
  <c r="W1514" i="3"/>
  <c r="U1515" i="3"/>
  <c r="V1515" i="3"/>
  <c r="W1515" i="3"/>
  <c r="U1516" i="3"/>
  <c r="V1516" i="3"/>
  <c r="W1516" i="3"/>
  <c r="U1517" i="3"/>
  <c r="V1517" i="3"/>
  <c r="W1517" i="3"/>
  <c r="U1518" i="3"/>
  <c r="V1518" i="3"/>
  <c r="W1518" i="3"/>
  <c r="U1519" i="3"/>
  <c r="V1519" i="3"/>
  <c r="W1519" i="3"/>
  <c r="U1520" i="3"/>
  <c r="V1520" i="3"/>
  <c r="W1520" i="3"/>
  <c r="U1521" i="3"/>
  <c r="V1521" i="3"/>
  <c r="W1521" i="3"/>
  <c r="U1522" i="3"/>
  <c r="V1522" i="3"/>
  <c r="W1522" i="3"/>
  <c r="U1523" i="3"/>
  <c r="V1523" i="3"/>
  <c r="W1523" i="3"/>
  <c r="U1524" i="3"/>
  <c r="V1524" i="3"/>
  <c r="W1524" i="3"/>
  <c r="U1525" i="3"/>
  <c r="V1525" i="3"/>
  <c r="W1525" i="3"/>
  <c r="U1526" i="3"/>
  <c r="V1526" i="3"/>
  <c r="W1526" i="3"/>
  <c r="U1527" i="3"/>
  <c r="V1527" i="3"/>
  <c r="W1527" i="3"/>
  <c r="U1528" i="3"/>
  <c r="V1528" i="3"/>
  <c r="W1528" i="3"/>
  <c r="U1529" i="3"/>
  <c r="V1529" i="3"/>
  <c r="W1529" i="3"/>
  <c r="U1530" i="3"/>
  <c r="V1530" i="3"/>
  <c r="W1530" i="3"/>
  <c r="U1531" i="3"/>
  <c r="V1531" i="3"/>
  <c r="W1531" i="3"/>
  <c r="U1532" i="3"/>
  <c r="V1532" i="3"/>
  <c r="W1532" i="3"/>
  <c r="U1533" i="3"/>
  <c r="V1533" i="3"/>
  <c r="W1533" i="3"/>
  <c r="U1534" i="3"/>
  <c r="V1534" i="3"/>
  <c r="W1534" i="3"/>
  <c r="U1535" i="3"/>
  <c r="V1535" i="3"/>
  <c r="W1535" i="3"/>
  <c r="U1536" i="3"/>
  <c r="V1536" i="3"/>
  <c r="W1536" i="3"/>
  <c r="U1537" i="3"/>
  <c r="V1537" i="3"/>
  <c r="W1537" i="3"/>
  <c r="U1538" i="3"/>
  <c r="V1538" i="3"/>
  <c r="W1538" i="3"/>
  <c r="U1539" i="3"/>
  <c r="V1539" i="3"/>
  <c r="W1539" i="3"/>
  <c r="U1540" i="3"/>
  <c r="V1540" i="3"/>
  <c r="W1540" i="3"/>
  <c r="U1541" i="3"/>
  <c r="V1541" i="3"/>
  <c r="W1541" i="3"/>
  <c r="U1542" i="3"/>
  <c r="V1542" i="3"/>
  <c r="W1542" i="3"/>
  <c r="U1543" i="3"/>
  <c r="V1543" i="3"/>
  <c r="W1543" i="3"/>
  <c r="U1544" i="3"/>
  <c r="V1544" i="3"/>
  <c r="W1544" i="3"/>
  <c r="U1545" i="3"/>
  <c r="V1545" i="3"/>
  <c r="W1545" i="3"/>
  <c r="U1546" i="3"/>
  <c r="V1546" i="3"/>
  <c r="W1546" i="3"/>
  <c r="U1547" i="3"/>
  <c r="V1547" i="3"/>
  <c r="W1547" i="3"/>
  <c r="U1548" i="3"/>
  <c r="V1548" i="3"/>
  <c r="W1548" i="3"/>
  <c r="U1549" i="3"/>
  <c r="V1549" i="3"/>
  <c r="W1549" i="3"/>
  <c r="U1550" i="3"/>
  <c r="V1550" i="3"/>
  <c r="W1550" i="3"/>
  <c r="U1551" i="3"/>
  <c r="V1551" i="3"/>
  <c r="W1551" i="3"/>
  <c r="U1552" i="3"/>
  <c r="V1552" i="3"/>
  <c r="W1552" i="3"/>
  <c r="U1553" i="3"/>
  <c r="V1553" i="3"/>
  <c r="W1553" i="3"/>
  <c r="U1554" i="3"/>
  <c r="V1554" i="3"/>
  <c r="W1554" i="3"/>
  <c r="U1555" i="3"/>
  <c r="V1555" i="3"/>
  <c r="W1555" i="3"/>
  <c r="U1556" i="3"/>
  <c r="V1556" i="3"/>
  <c r="W1556" i="3"/>
  <c r="U1557" i="3"/>
  <c r="V1557" i="3"/>
  <c r="W1557" i="3"/>
  <c r="U1558" i="3"/>
  <c r="V1558" i="3"/>
  <c r="W1558" i="3"/>
  <c r="U1559" i="3"/>
  <c r="V1559" i="3"/>
  <c r="W1559" i="3"/>
  <c r="U1560" i="3"/>
  <c r="V1560" i="3"/>
  <c r="W1560" i="3"/>
  <c r="U1561" i="3"/>
  <c r="V1561" i="3"/>
  <c r="W1561" i="3"/>
  <c r="U1562" i="3"/>
  <c r="V1562" i="3"/>
  <c r="W1562" i="3"/>
  <c r="U1563" i="3"/>
  <c r="V1563" i="3"/>
  <c r="W1563" i="3"/>
  <c r="U1564" i="3"/>
  <c r="V1564" i="3"/>
  <c r="W1564" i="3"/>
  <c r="U1565" i="3"/>
  <c r="V1565" i="3"/>
  <c r="W1565" i="3"/>
  <c r="U1566" i="3"/>
  <c r="V1566" i="3"/>
  <c r="W1566" i="3"/>
  <c r="U1567" i="3"/>
  <c r="V1567" i="3"/>
  <c r="W1567" i="3"/>
  <c r="U1568" i="3"/>
  <c r="V1568" i="3"/>
  <c r="W1568" i="3"/>
  <c r="U1569" i="3"/>
  <c r="V1569" i="3"/>
  <c r="W1569" i="3"/>
  <c r="U1570" i="3"/>
  <c r="V1570" i="3"/>
  <c r="W1570" i="3"/>
  <c r="U1571" i="3"/>
  <c r="V1571" i="3"/>
  <c r="W1571" i="3"/>
  <c r="U1572" i="3"/>
  <c r="V1572" i="3"/>
  <c r="W1572" i="3"/>
  <c r="U1573" i="3"/>
  <c r="V1573" i="3"/>
  <c r="W1573" i="3"/>
  <c r="U1574" i="3"/>
  <c r="V1574" i="3"/>
  <c r="W1574" i="3"/>
  <c r="U1575" i="3"/>
  <c r="V1575" i="3"/>
  <c r="W1575" i="3"/>
  <c r="U1576" i="3"/>
  <c r="V1576" i="3"/>
  <c r="W1576" i="3"/>
  <c r="U1577" i="3"/>
  <c r="V1577" i="3"/>
  <c r="W1577" i="3"/>
  <c r="U1578" i="3"/>
  <c r="V1578" i="3"/>
  <c r="W1578" i="3"/>
  <c r="U1579" i="3"/>
  <c r="V1579" i="3"/>
  <c r="W1579" i="3"/>
  <c r="U1580" i="3"/>
  <c r="V1580" i="3"/>
  <c r="W1580" i="3"/>
  <c r="U1581" i="3"/>
  <c r="V1581" i="3"/>
  <c r="W1581" i="3"/>
  <c r="U1582" i="3"/>
  <c r="V1582" i="3"/>
  <c r="W1582" i="3"/>
  <c r="U1583" i="3"/>
  <c r="V1583" i="3"/>
  <c r="W1583" i="3"/>
  <c r="U1584" i="3"/>
  <c r="V1584" i="3"/>
  <c r="W1584" i="3"/>
  <c r="U1585" i="3"/>
  <c r="V1585" i="3"/>
  <c r="W1585" i="3"/>
  <c r="U1586" i="3"/>
  <c r="V1586" i="3"/>
  <c r="W1586" i="3"/>
  <c r="U1587" i="3"/>
  <c r="V1587" i="3"/>
  <c r="W1587" i="3"/>
  <c r="U1588" i="3"/>
  <c r="V1588" i="3"/>
  <c r="W1588" i="3"/>
  <c r="U1589" i="3"/>
  <c r="V1589" i="3"/>
  <c r="W1589" i="3"/>
  <c r="U1590" i="3"/>
  <c r="V1590" i="3"/>
  <c r="W1590" i="3"/>
  <c r="U1591" i="3"/>
  <c r="V1591" i="3"/>
  <c r="W1591" i="3"/>
  <c r="U1592" i="3"/>
  <c r="V1592" i="3"/>
  <c r="W1592" i="3"/>
  <c r="U1593" i="3"/>
  <c r="V1593" i="3"/>
  <c r="W1593" i="3"/>
  <c r="U1594" i="3"/>
  <c r="V1594" i="3"/>
  <c r="W1594" i="3"/>
  <c r="U1595" i="3"/>
  <c r="V1595" i="3"/>
  <c r="W1595" i="3"/>
  <c r="U1596" i="3"/>
  <c r="V1596" i="3"/>
  <c r="W1596" i="3"/>
  <c r="U1597" i="3"/>
  <c r="V1597" i="3"/>
  <c r="W1597" i="3"/>
  <c r="U1598" i="3"/>
  <c r="V1598" i="3"/>
  <c r="W1598" i="3"/>
  <c r="U1599" i="3"/>
  <c r="V1599" i="3"/>
  <c r="W1599" i="3"/>
  <c r="U1600" i="3"/>
  <c r="V1600" i="3"/>
  <c r="W1600" i="3"/>
  <c r="U1601" i="3"/>
  <c r="V1601" i="3"/>
  <c r="W1601" i="3"/>
  <c r="U1602" i="3"/>
  <c r="V1602" i="3"/>
  <c r="W1602" i="3"/>
  <c r="U1603" i="3"/>
  <c r="V1603" i="3"/>
  <c r="W1603" i="3"/>
  <c r="U1604" i="3"/>
  <c r="V1604" i="3"/>
  <c r="W1604" i="3"/>
  <c r="U1605" i="3"/>
  <c r="V1605" i="3"/>
  <c r="W1605" i="3"/>
  <c r="U1606" i="3"/>
  <c r="V1606" i="3"/>
  <c r="W1606" i="3"/>
  <c r="U1607" i="3"/>
  <c r="V1607" i="3"/>
  <c r="W1607" i="3"/>
  <c r="U1608" i="3"/>
  <c r="V1608" i="3"/>
  <c r="W1608" i="3"/>
  <c r="U1609" i="3"/>
  <c r="V1609" i="3"/>
  <c r="W1609" i="3"/>
  <c r="U1610" i="3"/>
  <c r="V1610" i="3"/>
  <c r="W1610" i="3"/>
  <c r="U1611" i="3"/>
  <c r="V1611" i="3"/>
  <c r="W1611" i="3"/>
  <c r="U1612" i="3"/>
  <c r="V1612" i="3"/>
  <c r="W1612" i="3"/>
  <c r="U1613" i="3"/>
  <c r="V1613" i="3"/>
  <c r="W1613" i="3"/>
  <c r="U1614" i="3"/>
  <c r="V1614" i="3"/>
  <c r="W1614" i="3"/>
  <c r="U1615" i="3"/>
  <c r="V1615" i="3"/>
  <c r="W1615" i="3"/>
  <c r="U1616" i="3"/>
  <c r="V1616" i="3"/>
  <c r="W1616" i="3"/>
  <c r="U1617" i="3"/>
  <c r="V1617" i="3"/>
  <c r="W1617" i="3"/>
  <c r="U1618" i="3"/>
  <c r="V1618" i="3"/>
  <c r="W1618" i="3"/>
  <c r="U1619" i="3"/>
  <c r="V1619" i="3"/>
  <c r="W1619" i="3"/>
  <c r="U1620" i="3"/>
  <c r="V1620" i="3"/>
  <c r="W1620" i="3"/>
  <c r="U1621" i="3"/>
  <c r="V1621" i="3"/>
  <c r="W1621" i="3"/>
  <c r="U1622" i="3"/>
  <c r="V1622" i="3"/>
  <c r="W1622" i="3"/>
  <c r="U1623" i="3"/>
  <c r="V1623" i="3"/>
  <c r="W1623" i="3"/>
  <c r="U1624" i="3"/>
  <c r="V1624" i="3"/>
  <c r="W1624" i="3"/>
  <c r="U1625" i="3"/>
  <c r="V1625" i="3"/>
  <c r="W1625" i="3"/>
  <c r="U1626" i="3"/>
  <c r="V1626" i="3"/>
  <c r="W1626" i="3"/>
  <c r="U1627" i="3"/>
  <c r="V1627" i="3"/>
  <c r="W1627" i="3"/>
  <c r="U1628" i="3"/>
  <c r="V1628" i="3"/>
  <c r="W1628" i="3"/>
  <c r="U1629" i="3"/>
  <c r="V1629" i="3"/>
  <c r="W1629" i="3"/>
  <c r="U1630" i="3"/>
  <c r="V1630" i="3"/>
  <c r="W1630" i="3"/>
  <c r="U1631" i="3"/>
  <c r="V1631" i="3"/>
  <c r="W1631" i="3"/>
  <c r="U1632" i="3"/>
  <c r="V1632" i="3"/>
  <c r="W1632" i="3"/>
  <c r="U1633" i="3"/>
  <c r="V1633" i="3"/>
  <c r="W1633" i="3"/>
  <c r="U1634" i="3"/>
  <c r="V1634" i="3"/>
  <c r="W1634" i="3"/>
  <c r="U1635" i="3"/>
  <c r="V1635" i="3"/>
  <c r="W1635" i="3"/>
  <c r="U1636" i="3"/>
  <c r="V1636" i="3"/>
  <c r="W1636" i="3"/>
  <c r="U1637" i="3"/>
  <c r="V1637" i="3"/>
  <c r="W1637" i="3"/>
  <c r="U1638" i="3"/>
  <c r="V1638" i="3"/>
  <c r="W1638" i="3"/>
  <c r="U1639" i="3"/>
  <c r="V1639" i="3"/>
  <c r="W1639" i="3"/>
  <c r="U1640" i="3"/>
  <c r="V1640" i="3"/>
  <c r="W1640" i="3"/>
  <c r="U1641" i="3"/>
  <c r="V1641" i="3"/>
  <c r="W1641" i="3"/>
  <c r="U1642" i="3"/>
  <c r="V1642" i="3"/>
  <c r="W1642" i="3"/>
  <c r="U1643" i="3"/>
  <c r="V1643" i="3"/>
  <c r="W1643" i="3"/>
  <c r="U1644" i="3"/>
  <c r="V1644" i="3"/>
  <c r="W1644" i="3"/>
  <c r="U1645" i="3"/>
  <c r="V1645" i="3"/>
  <c r="W1645" i="3"/>
  <c r="U1646" i="3"/>
  <c r="V1646" i="3"/>
  <c r="W1646" i="3"/>
  <c r="U1647" i="3"/>
  <c r="V1647" i="3"/>
  <c r="W1647" i="3"/>
  <c r="U1648" i="3"/>
  <c r="V1648" i="3"/>
  <c r="W1648" i="3"/>
  <c r="U1649" i="3"/>
  <c r="V1649" i="3"/>
  <c r="W1649" i="3"/>
  <c r="U1650" i="3"/>
  <c r="V1650" i="3"/>
  <c r="W1650" i="3"/>
  <c r="U1651" i="3"/>
  <c r="V1651" i="3"/>
  <c r="W1651" i="3"/>
  <c r="U1652" i="3"/>
  <c r="V1652" i="3"/>
  <c r="W1652" i="3"/>
  <c r="U1653" i="3"/>
  <c r="V1653" i="3"/>
  <c r="W1653" i="3"/>
  <c r="U1654" i="3"/>
  <c r="V1654" i="3"/>
  <c r="W1654" i="3"/>
  <c r="U1655" i="3"/>
  <c r="V1655" i="3"/>
  <c r="W1655" i="3"/>
  <c r="U1656" i="3"/>
  <c r="V1656" i="3"/>
  <c r="W1656" i="3"/>
  <c r="U1657" i="3"/>
  <c r="V1657" i="3"/>
  <c r="W1657" i="3"/>
  <c r="U1658" i="3"/>
  <c r="V1658" i="3"/>
  <c r="W1658" i="3"/>
  <c r="U1659" i="3"/>
  <c r="V1659" i="3"/>
  <c r="W1659" i="3"/>
  <c r="U1660" i="3"/>
  <c r="V1660" i="3"/>
  <c r="W1660" i="3"/>
  <c r="U1661" i="3"/>
  <c r="V1661" i="3"/>
  <c r="W1661" i="3"/>
  <c r="U1662" i="3"/>
  <c r="V1662" i="3"/>
  <c r="W1662" i="3"/>
  <c r="U1663" i="3"/>
  <c r="V1663" i="3"/>
  <c r="W1663" i="3"/>
  <c r="U1664" i="3"/>
  <c r="V1664" i="3"/>
  <c r="W1664" i="3"/>
  <c r="U1665" i="3"/>
  <c r="V1665" i="3"/>
  <c r="W1665" i="3"/>
  <c r="U1666" i="3"/>
  <c r="V1666" i="3"/>
  <c r="W1666" i="3"/>
  <c r="U1667" i="3"/>
  <c r="V1667" i="3"/>
  <c r="W1667" i="3"/>
  <c r="U1668" i="3"/>
  <c r="V1668" i="3"/>
  <c r="W1668" i="3"/>
  <c r="U1669" i="3"/>
  <c r="V1669" i="3"/>
  <c r="W1669" i="3"/>
  <c r="U1670" i="3"/>
  <c r="V1670" i="3"/>
  <c r="W1670" i="3"/>
  <c r="U1671" i="3"/>
  <c r="V1671" i="3"/>
  <c r="W1671" i="3"/>
  <c r="U1672" i="3"/>
  <c r="V1672" i="3"/>
  <c r="W1672" i="3"/>
  <c r="U1673" i="3"/>
  <c r="V1673" i="3"/>
  <c r="W1673" i="3"/>
  <c r="U1674" i="3"/>
  <c r="V1674" i="3"/>
  <c r="W1674" i="3"/>
  <c r="U1675" i="3"/>
  <c r="V1675" i="3"/>
  <c r="W1675" i="3"/>
  <c r="U1676" i="3"/>
  <c r="V1676" i="3"/>
  <c r="W1676" i="3"/>
  <c r="U1677" i="3"/>
  <c r="V1677" i="3"/>
  <c r="W1677" i="3"/>
  <c r="U1678" i="3"/>
  <c r="V1678" i="3"/>
  <c r="W1678" i="3"/>
  <c r="U1679" i="3"/>
  <c r="V1679" i="3"/>
  <c r="W1679" i="3"/>
  <c r="U1680" i="3"/>
  <c r="V1680" i="3"/>
  <c r="W1680" i="3"/>
  <c r="U1681" i="3"/>
  <c r="V1681" i="3"/>
  <c r="W1681" i="3"/>
  <c r="U1682" i="3"/>
  <c r="V1682" i="3"/>
  <c r="W1682" i="3"/>
  <c r="U1683" i="3"/>
  <c r="V1683" i="3"/>
  <c r="W1683" i="3"/>
  <c r="U1684" i="3"/>
  <c r="V1684" i="3"/>
  <c r="W1684" i="3"/>
  <c r="U1685" i="3"/>
  <c r="V1685" i="3"/>
  <c r="W1685" i="3"/>
  <c r="U1686" i="3"/>
  <c r="V1686" i="3"/>
  <c r="W1686" i="3"/>
  <c r="U1687" i="3"/>
  <c r="V1687" i="3"/>
  <c r="W1687" i="3"/>
  <c r="U1688" i="3"/>
  <c r="V1688" i="3"/>
  <c r="W1688" i="3"/>
  <c r="U1689" i="3"/>
  <c r="V1689" i="3"/>
  <c r="W1689" i="3"/>
  <c r="U1690" i="3"/>
  <c r="V1690" i="3"/>
  <c r="W1690" i="3"/>
  <c r="U1691" i="3"/>
  <c r="V1691" i="3"/>
  <c r="W1691" i="3"/>
  <c r="U1692" i="3"/>
  <c r="V1692" i="3"/>
  <c r="W1692" i="3"/>
  <c r="U1693" i="3"/>
  <c r="V1693" i="3"/>
  <c r="W1693" i="3"/>
  <c r="U1694" i="3"/>
  <c r="V1694" i="3"/>
  <c r="W1694" i="3"/>
  <c r="U1695" i="3"/>
  <c r="V1695" i="3"/>
  <c r="W1695" i="3"/>
  <c r="U1696" i="3"/>
  <c r="V1696" i="3"/>
  <c r="W1696" i="3"/>
  <c r="U1697" i="3"/>
  <c r="V1697" i="3"/>
  <c r="W1697" i="3"/>
  <c r="U1698" i="3"/>
  <c r="V1698" i="3"/>
  <c r="W1698" i="3"/>
  <c r="U1699" i="3"/>
  <c r="V1699" i="3"/>
  <c r="W1699" i="3"/>
  <c r="U1700" i="3"/>
  <c r="V1700" i="3"/>
  <c r="W1700" i="3"/>
  <c r="U1701" i="3"/>
  <c r="V1701" i="3"/>
  <c r="W1701" i="3"/>
  <c r="U1702" i="3"/>
  <c r="V1702" i="3"/>
  <c r="W1702" i="3"/>
  <c r="U1703" i="3"/>
  <c r="V1703" i="3"/>
  <c r="W1703" i="3"/>
  <c r="U1704" i="3"/>
  <c r="V1704" i="3"/>
  <c r="W1704" i="3"/>
  <c r="U1705" i="3"/>
  <c r="V1705" i="3"/>
  <c r="W1705" i="3"/>
  <c r="U1706" i="3"/>
  <c r="V1706" i="3"/>
  <c r="W1706" i="3"/>
  <c r="U1707" i="3"/>
  <c r="V1707" i="3"/>
  <c r="W1707" i="3"/>
  <c r="U1708" i="3"/>
  <c r="V1708" i="3"/>
  <c r="W1708" i="3"/>
  <c r="U1709" i="3"/>
  <c r="V1709" i="3"/>
  <c r="W1709" i="3"/>
  <c r="U1710" i="3"/>
  <c r="V1710" i="3"/>
  <c r="W1710" i="3"/>
  <c r="U1711" i="3"/>
  <c r="V1711" i="3"/>
  <c r="W1711" i="3"/>
  <c r="U1712" i="3"/>
  <c r="V1712" i="3"/>
  <c r="W1712" i="3"/>
  <c r="U1713" i="3"/>
  <c r="V1713" i="3"/>
  <c r="W1713" i="3"/>
  <c r="U1714" i="3"/>
  <c r="V1714" i="3"/>
  <c r="W1714" i="3"/>
  <c r="U1715" i="3"/>
  <c r="V1715" i="3"/>
  <c r="W1715" i="3"/>
  <c r="U1716" i="3"/>
  <c r="V1716" i="3"/>
  <c r="W1716" i="3"/>
  <c r="U1717" i="3"/>
  <c r="V1717" i="3"/>
  <c r="W1717" i="3"/>
  <c r="U1718" i="3"/>
  <c r="V1718" i="3"/>
  <c r="W1718" i="3"/>
  <c r="U1719" i="3"/>
  <c r="V1719" i="3"/>
  <c r="W1719" i="3"/>
  <c r="U1720" i="3"/>
  <c r="V1720" i="3"/>
  <c r="W1720" i="3"/>
  <c r="U1721" i="3"/>
  <c r="V1721" i="3"/>
  <c r="W1721" i="3"/>
  <c r="U1722" i="3"/>
  <c r="V1722" i="3"/>
  <c r="W1722" i="3"/>
  <c r="U1723" i="3"/>
  <c r="V1723" i="3"/>
  <c r="W1723" i="3"/>
  <c r="U1724" i="3"/>
  <c r="V1724" i="3"/>
  <c r="W1724" i="3"/>
  <c r="U1725" i="3"/>
  <c r="V1725" i="3"/>
  <c r="W1725" i="3"/>
  <c r="U1726" i="3"/>
  <c r="V1726" i="3"/>
  <c r="W1726" i="3"/>
  <c r="U1727" i="3"/>
  <c r="V1727" i="3"/>
  <c r="W1727" i="3"/>
  <c r="U1728" i="3"/>
  <c r="V1728" i="3"/>
  <c r="W1728" i="3"/>
  <c r="U1729" i="3"/>
  <c r="V1729" i="3"/>
  <c r="W1729" i="3"/>
  <c r="U1730" i="3"/>
  <c r="V1730" i="3"/>
  <c r="W1730" i="3"/>
  <c r="U1731" i="3"/>
  <c r="V1731" i="3"/>
  <c r="W1731" i="3"/>
  <c r="U1732" i="3"/>
  <c r="V1732" i="3"/>
  <c r="W1732" i="3"/>
  <c r="U1733" i="3"/>
  <c r="V1733" i="3"/>
  <c r="W1733" i="3"/>
  <c r="U1734" i="3"/>
  <c r="V1734" i="3"/>
  <c r="W1734" i="3"/>
  <c r="U1735" i="3"/>
  <c r="V1735" i="3"/>
  <c r="W1735" i="3"/>
  <c r="U1736" i="3"/>
  <c r="V1736" i="3"/>
  <c r="W1736" i="3"/>
  <c r="U1737" i="3"/>
  <c r="V1737" i="3"/>
  <c r="W1737" i="3"/>
  <c r="U1738" i="3"/>
  <c r="V1738" i="3"/>
  <c r="W1738" i="3"/>
  <c r="U1739" i="3"/>
  <c r="V1739" i="3"/>
  <c r="W1739" i="3"/>
  <c r="U1740" i="3"/>
  <c r="V1740" i="3"/>
  <c r="W1740" i="3"/>
  <c r="U1741" i="3"/>
  <c r="V1741" i="3"/>
  <c r="W1741" i="3"/>
  <c r="U1742" i="3"/>
  <c r="V1742" i="3"/>
  <c r="W1742" i="3"/>
  <c r="U1743" i="3"/>
  <c r="V1743" i="3"/>
  <c r="W1743" i="3"/>
  <c r="U1744" i="3"/>
  <c r="V1744" i="3"/>
  <c r="W1744" i="3"/>
  <c r="U1745" i="3"/>
  <c r="V1745" i="3"/>
  <c r="W1745" i="3"/>
  <c r="U1746" i="3"/>
  <c r="V1746" i="3"/>
  <c r="W1746" i="3"/>
  <c r="U1747" i="3"/>
  <c r="V1747" i="3"/>
  <c r="W1747" i="3"/>
  <c r="U1748" i="3"/>
  <c r="V1748" i="3"/>
  <c r="W1748" i="3"/>
  <c r="U1749" i="3"/>
  <c r="V1749" i="3"/>
  <c r="W1749" i="3"/>
  <c r="U1750" i="3"/>
  <c r="V1750" i="3"/>
  <c r="W1750" i="3"/>
  <c r="U1751" i="3"/>
  <c r="V1751" i="3"/>
  <c r="W1751" i="3"/>
  <c r="U1752" i="3"/>
  <c r="V1752" i="3"/>
  <c r="W1752" i="3"/>
  <c r="U1753" i="3"/>
  <c r="V1753" i="3"/>
  <c r="W1753" i="3"/>
  <c r="U1754" i="3"/>
  <c r="V1754" i="3"/>
  <c r="W1754" i="3"/>
  <c r="U1755" i="3"/>
  <c r="V1755" i="3"/>
  <c r="W1755" i="3"/>
  <c r="U1756" i="3"/>
  <c r="V1756" i="3"/>
  <c r="W1756" i="3"/>
  <c r="U1757" i="3"/>
  <c r="V1757" i="3"/>
  <c r="W1757" i="3"/>
  <c r="U1758" i="3"/>
  <c r="V1758" i="3"/>
  <c r="W1758" i="3"/>
  <c r="U1759" i="3"/>
  <c r="V1759" i="3"/>
  <c r="W1759" i="3"/>
  <c r="U1760" i="3"/>
  <c r="V1760" i="3"/>
  <c r="W1760" i="3"/>
  <c r="U1761" i="3"/>
  <c r="V1761" i="3"/>
  <c r="W1761" i="3"/>
  <c r="U1762" i="3"/>
  <c r="V1762" i="3"/>
  <c r="W1762" i="3"/>
  <c r="U1763" i="3"/>
  <c r="V1763" i="3"/>
  <c r="W1763" i="3"/>
  <c r="U1764" i="3"/>
  <c r="V1764" i="3"/>
  <c r="W1764" i="3"/>
  <c r="U1765" i="3"/>
  <c r="V1765" i="3"/>
  <c r="W1765" i="3"/>
  <c r="U1766" i="3"/>
  <c r="V1766" i="3"/>
  <c r="W1766" i="3"/>
  <c r="U1767" i="3"/>
  <c r="V1767" i="3"/>
  <c r="W1767" i="3"/>
  <c r="U1768" i="3"/>
  <c r="V1768" i="3"/>
  <c r="W1768" i="3"/>
  <c r="U1769" i="3"/>
  <c r="V1769" i="3"/>
  <c r="W1769" i="3"/>
  <c r="U1770" i="3"/>
  <c r="V1770" i="3"/>
  <c r="W1770" i="3"/>
  <c r="U1771" i="3"/>
  <c r="V1771" i="3"/>
  <c r="W1771" i="3"/>
  <c r="U1772" i="3"/>
  <c r="V1772" i="3"/>
  <c r="W1772" i="3"/>
  <c r="U1773" i="3"/>
  <c r="V1773" i="3"/>
  <c r="W1773" i="3"/>
  <c r="U1774" i="3"/>
  <c r="V1774" i="3"/>
  <c r="W1774" i="3"/>
  <c r="U1775" i="3"/>
  <c r="V1775" i="3"/>
  <c r="W1775" i="3"/>
  <c r="U1776" i="3"/>
  <c r="V1776" i="3"/>
  <c r="W1776" i="3"/>
  <c r="U1777" i="3"/>
  <c r="V1777" i="3"/>
  <c r="W1777" i="3"/>
  <c r="U1778" i="3"/>
  <c r="V1778" i="3"/>
  <c r="W1778" i="3"/>
  <c r="U1779" i="3"/>
  <c r="V1779" i="3"/>
  <c r="W1779" i="3"/>
  <c r="U1780" i="3"/>
  <c r="V1780" i="3"/>
  <c r="W1780" i="3"/>
  <c r="U1781" i="3"/>
  <c r="V1781" i="3"/>
  <c r="W1781" i="3"/>
  <c r="U1782" i="3"/>
  <c r="V1782" i="3"/>
  <c r="W1782" i="3"/>
  <c r="U1783" i="3"/>
  <c r="V1783" i="3"/>
  <c r="W1783" i="3"/>
  <c r="U1784" i="3"/>
  <c r="V1784" i="3"/>
  <c r="W1784" i="3"/>
  <c r="U1785" i="3"/>
  <c r="V1785" i="3"/>
  <c r="W1785" i="3"/>
  <c r="U1786" i="3"/>
  <c r="V1786" i="3"/>
  <c r="W1786" i="3"/>
  <c r="U1787" i="3"/>
  <c r="V1787" i="3"/>
  <c r="W1787" i="3"/>
  <c r="U1788" i="3"/>
  <c r="V1788" i="3"/>
  <c r="W1788" i="3"/>
  <c r="U1789" i="3"/>
  <c r="V1789" i="3"/>
  <c r="W1789" i="3"/>
  <c r="U1790" i="3"/>
  <c r="V1790" i="3"/>
  <c r="W1790" i="3"/>
  <c r="U1791" i="3"/>
  <c r="V1791" i="3"/>
  <c r="W1791" i="3"/>
  <c r="U1792" i="3"/>
  <c r="V1792" i="3"/>
  <c r="W1792" i="3"/>
  <c r="U1793" i="3"/>
  <c r="V1793" i="3"/>
  <c r="W1793" i="3"/>
  <c r="U1794" i="3"/>
  <c r="V1794" i="3"/>
  <c r="W1794" i="3"/>
  <c r="U1795" i="3"/>
  <c r="V1795" i="3"/>
  <c r="W1795" i="3"/>
  <c r="U1796" i="3"/>
  <c r="V1796" i="3"/>
  <c r="W1796" i="3"/>
  <c r="U1797" i="3"/>
  <c r="V1797" i="3"/>
  <c r="W1797" i="3"/>
  <c r="U1798" i="3"/>
  <c r="V1798" i="3"/>
  <c r="W1798" i="3"/>
  <c r="U1799" i="3"/>
  <c r="V1799" i="3"/>
  <c r="W1799" i="3"/>
  <c r="U1800" i="3"/>
  <c r="V1800" i="3"/>
  <c r="W1800" i="3"/>
  <c r="U1801" i="3"/>
  <c r="V1801" i="3"/>
  <c r="W1801" i="3"/>
  <c r="U1802" i="3"/>
  <c r="V1802" i="3"/>
  <c r="W1802" i="3"/>
  <c r="U1803" i="3"/>
  <c r="V1803" i="3"/>
  <c r="W1803" i="3"/>
  <c r="U1804" i="3"/>
  <c r="V1804" i="3"/>
  <c r="W1804" i="3"/>
  <c r="U1805" i="3"/>
  <c r="V1805" i="3"/>
  <c r="W1805" i="3"/>
  <c r="U1806" i="3"/>
  <c r="V1806" i="3"/>
  <c r="W1806" i="3"/>
  <c r="U1807" i="3"/>
  <c r="V1807" i="3"/>
  <c r="W1807" i="3"/>
  <c r="U1808" i="3"/>
  <c r="V1808" i="3"/>
  <c r="W1808" i="3"/>
  <c r="U1809" i="3"/>
  <c r="V1809" i="3"/>
  <c r="W1809" i="3"/>
  <c r="U1810" i="3"/>
  <c r="V1810" i="3"/>
  <c r="W1810" i="3"/>
  <c r="U1811" i="3"/>
  <c r="V1811" i="3"/>
  <c r="W1811" i="3"/>
  <c r="U1812" i="3"/>
  <c r="V1812" i="3"/>
  <c r="W1812" i="3"/>
  <c r="U1813" i="3"/>
  <c r="V1813" i="3"/>
  <c r="W1813" i="3"/>
  <c r="U1814" i="3"/>
  <c r="V1814" i="3"/>
  <c r="W1814" i="3"/>
  <c r="U1815" i="3"/>
  <c r="V1815" i="3"/>
  <c r="W1815" i="3"/>
  <c r="U1816" i="3"/>
  <c r="V1816" i="3"/>
  <c r="W1816" i="3"/>
  <c r="U1817" i="3"/>
  <c r="V1817" i="3"/>
  <c r="W1817" i="3"/>
  <c r="U1818" i="3"/>
  <c r="V1818" i="3"/>
  <c r="W1818" i="3"/>
  <c r="U1819" i="3"/>
  <c r="V1819" i="3"/>
  <c r="W1819" i="3"/>
  <c r="U1820" i="3"/>
  <c r="V1820" i="3"/>
  <c r="W1820" i="3"/>
  <c r="U1821" i="3"/>
  <c r="V1821" i="3"/>
  <c r="W1821" i="3"/>
  <c r="U1822" i="3"/>
  <c r="V1822" i="3"/>
  <c r="W1822" i="3"/>
  <c r="U1823" i="3"/>
  <c r="V1823" i="3"/>
  <c r="W1823" i="3"/>
  <c r="U1824" i="3"/>
  <c r="V1824" i="3"/>
  <c r="W1824" i="3"/>
  <c r="U1825" i="3"/>
  <c r="V1825" i="3"/>
  <c r="W1825" i="3"/>
  <c r="U1826" i="3"/>
  <c r="V1826" i="3"/>
  <c r="W1826" i="3"/>
  <c r="U1827" i="3"/>
  <c r="V1827" i="3"/>
  <c r="W1827" i="3"/>
  <c r="U1828" i="3"/>
  <c r="V1828" i="3"/>
  <c r="W1828" i="3"/>
  <c r="U1829" i="3"/>
  <c r="V1829" i="3"/>
  <c r="W1829" i="3"/>
  <c r="U1830" i="3"/>
  <c r="V1830" i="3"/>
  <c r="W1830" i="3"/>
  <c r="U1831" i="3"/>
  <c r="V1831" i="3"/>
  <c r="W1831" i="3"/>
  <c r="U1832" i="3"/>
  <c r="V1832" i="3"/>
  <c r="W1832" i="3"/>
  <c r="U1833" i="3"/>
  <c r="V1833" i="3"/>
  <c r="W1833" i="3"/>
  <c r="U1834" i="3"/>
  <c r="V1834" i="3"/>
  <c r="W1834" i="3"/>
  <c r="U1835" i="3"/>
  <c r="V1835" i="3"/>
  <c r="W1835" i="3"/>
  <c r="U1836" i="3"/>
  <c r="V1836" i="3"/>
  <c r="W1836" i="3"/>
  <c r="U1837" i="3"/>
  <c r="V1837" i="3"/>
  <c r="W1837" i="3"/>
  <c r="U1838" i="3"/>
  <c r="V1838" i="3"/>
  <c r="W1838" i="3"/>
  <c r="U1839" i="3"/>
  <c r="V1839" i="3"/>
  <c r="W1839" i="3"/>
  <c r="U1840" i="3"/>
  <c r="V1840" i="3"/>
  <c r="W1840" i="3"/>
  <c r="U1841" i="3"/>
  <c r="V1841" i="3"/>
  <c r="W1841" i="3"/>
  <c r="U1842" i="3"/>
  <c r="V1842" i="3"/>
  <c r="W1842" i="3"/>
  <c r="U1843" i="3"/>
  <c r="V1843" i="3"/>
  <c r="W1843" i="3"/>
  <c r="U1844" i="3"/>
  <c r="V1844" i="3"/>
  <c r="W1844" i="3"/>
  <c r="U1845" i="3"/>
  <c r="V1845" i="3"/>
  <c r="W1845" i="3"/>
  <c r="U1846" i="3"/>
  <c r="V1846" i="3"/>
  <c r="W1846" i="3"/>
  <c r="U1847" i="3"/>
  <c r="V1847" i="3"/>
  <c r="W1847" i="3"/>
  <c r="U1848" i="3"/>
  <c r="V1848" i="3"/>
  <c r="W1848" i="3"/>
  <c r="U1849" i="3"/>
  <c r="V1849" i="3"/>
  <c r="W1849" i="3"/>
  <c r="U1850" i="3"/>
  <c r="V1850" i="3"/>
  <c r="W1850" i="3"/>
  <c r="U1851" i="3"/>
  <c r="V1851" i="3"/>
  <c r="W1851" i="3"/>
  <c r="U1852" i="3"/>
  <c r="V1852" i="3"/>
  <c r="W1852" i="3"/>
  <c r="U1853" i="3"/>
  <c r="V1853" i="3"/>
  <c r="W1853" i="3"/>
  <c r="U1854" i="3"/>
  <c r="V1854" i="3"/>
  <c r="W1854" i="3"/>
  <c r="U1855" i="3"/>
  <c r="V1855" i="3"/>
  <c r="W1855" i="3"/>
  <c r="U1856" i="3"/>
  <c r="V1856" i="3"/>
  <c r="W1856" i="3"/>
  <c r="U1857" i="3"/>
  <c r="V1857" i="3"/>
  <c r="W1857" i="3"/>
  <c r="U1858" i="3"/>
  <c r="V1858" i="3"/>
  <c r="W1858" i="3"/>
  <c r="U1859" i="3"/>
  <c r="V1859" i="3"/>
  <c r="W1859" i="3"/>
  <c r="U1860" i="3"/>
  <c r="V1860" i="3"/>
  <c r="W1860" i="3"/>
  <c r="U1861" i="3"/>
  <c r="V1861" i="3"/>
  <c r="W1861" i="3"/>
  <c r="U1862" i="3"/>
  <c r="V1862" i="3"/>
  <c r="W1862" i="3"/>
  <c r="U1863" i="3"/>
  <c r="V1863" i="3"/>
  <c r="W1863" i="3"/>
  <c r="U1864" i="3"/>
  <c r="V1864" i="3"/>
  <c r="W1864" i="3"/>
  <c r="U1865" i="3"/>
  <c r="V1865" i="3"/>
  <c r="W1865" i="3"/>
  <c r="U1866" i="3"/>
  <c r="V1866" i="3"/>
  <c r="W1866" i="3"/>
  <c r="U1867" i="3"/>
  <c r="V1867" i="3"/>
  <c r="W1867" i="3"/>
  <c r="U1868" i="3"/>
  <c r="V1868" i="3"/>
  <c r="W1868" i="3"/>
  <c r="U1869" i="3"/>
  <c r="V1869" i="3"/>
  <c r="W1869" i="3"/>
  <c r="U1870" i="3"/>
  <c r="V1870" i="3"/>
  <c r="W1870" i="3"/>
  <c r="U1871" i="3"/>
  <c r="V1871" i="3"/>
  <c r="W1871" i="3"/>
  <c r="U1872" i="3"/>
  <c r="V1872" i="3"/>
  <c r="W1872" i="3"/>
  <c r="U1873" i="3"/>
  <c r="V1873" i="3"/>
  <c r="W1873" i="3"/>
  <c r="U1874" i="3"/>
  <c r="V1874" i="3"/>
  <c r="W1874" i="3"/>
  <c r="U1875" i="3"/>
  <c r="V1875" i="3"/>
  <c r="W1875" i="3"/>
  <c r="U1876" i="3"/>
  <c r="V1876" i="3"/>
  <c r="W1876" i="3"/>
  <c r="U1877" i="3"/>
  <c r="V1877" i="3"/>
  <c r="W1877" i="3"/>
  <c r="U1878" i="3"/>
  <c r="V1878" i="3"/>
  <c r="W1878" i="3"/>
  <c r="U1879" i="3"/>
  <c r="V1879" i="3"/>
  <c r="W1879" i="3"/>
  <c r="U1880" i="3"/>
  <c r="V1880" i="3"/>
  <c r="W1880" i="3"/>
  <c r="U1881" i="3"/>
  <c r="V1881" i="3"/>
  <c r="W1881" i="3"/>
  <c r="U1882" i="3"/>
  <c r="V1882" i="3"/>
  <c r="W1882" i="3"/>
  <c r="U1883" i="3"/>
  <c r="V1883" i="3"/>
  <c r="W1883" i="3"/>
  <c r="U1884" i="3"/>
  <c r="V1884" i="3"/>
  <c r="W1884" i="3"/>
  <c r="U1885" i="3"/>
  <c r="V1885" i="3"/>
  <c r="W1885" i="3"/>
  <c r="U1886" i="3"/>
  <c r="V1886" i="3"/>
  <c r="W1886" i="3"/>
  <c r="U1887" i="3"/>
  <c r="V1887" i="3"/>
  <c r="W1887" i="3"/>
  <c r="U1888" i="3"/>
  <c r="V1888" i="3"/>
  <c r="W1888" i="3"/>
  <c r="U1889" i="3"/>
  <c r="V1889" i="3"/>
  <c r="W1889" i="3"/>
  <c r="U1890" i="3"/>
  <c r="V1890" i="3"/>
  <c r="W1890" i="3"/>
  <c r="U1891" i="3"/>
  <c r="V1891" i="3"/>
  <c r="W1891" i="3"/>
  <c r="U1892" i="3"/>
  <c r="V1892" i="3"/>
  <c r="W1892" i="3"/>
  <c r="U1893" i="3"/>
  <c r="V1893" i="3"/>
  <c r="W1893" i="3"/>
  <c r="U1894" i="3"/>
  <c r="V1894" i="3"/>
  <c r="W1894" i="3"/>
  <c r="U1895" i="3"/>
  <c r="V1895" i="3"/>
  <c r="W1895" i="3"/>
  <c r="U1896" i="3"/>
  <c r="V1896" i="3"/>
  <c r="W1896" i="3"/>
  <c r="U1897" i="3"/>
  <c r="V1897" i="3"/>
  <c r="W1897" i="3"/>
  <c r="U1898" i="3"/>
  <c r="V1898" i="3"/>
  <c r="W1898" i="3"/>
  <c r="U1899" i="3"/>
  <c r="V1899" i="3"/>
  <c r="W1899" i="3"/>
  <c r="U1900" i="3"/>
  <c r="V1900" i="3"/>
  <c r="W1900" i="3"/>
  <c r="U1901" i="3"/>
  <c r="V1901" i="3"/>
  <c r="W1901" i="3"/>
  <c r="U1902" i="3"/>
  <c r="V1902" i="3"/>
  <c r="W1902" i="3"/>
  <c r="U1903" i="3"/>
  <c r="V1903" i="3"/>
  <c r="W1903" i="3"/>
  <c r="U1904" i="3"/>
  <c r="V1904" i="3"/>
  <c r="W1904" i="3"/>
  <c r="U1905" i="3"/>
  <c r="V1905" i="3"/>
  <c r="W1905" i="3"/>
  <c r="U1906" i="3"/>
  <c r="V1906" i="3"/>
  <c r="W1906" i="3"/>
  <c r="U1907" i="3"/>
  <c r="V1907" i="3"/>
  <c r="W1907" i="3"/>
  <c r="U1908" i="3"/>
  <c r="V1908" i="3"/>
  <c r="W1908" i="3"/>
  <c r="U1909" i="3"/>
  <c r="V1909" i="3"/>
  <c r="W1909" i="3"/>
  <c r="U1910" i="3"/>
  <c r="V1910" i="3"/>
  <c r="W1910" i="3"/>
  <c r="U1911" i="3"/>
  <c r="V1911" i="3"/>
  <c r="W1911" i="3"/>
  <c r="U1912" i="3"/>
  <c r="V1912" i="3"/>
  <c r="W1912" i="3"/>
  <c r="U1913" i="3"/>
  <c r="V1913" i="3"/>
  <c r="W1913" i="3"/>
  <c r="U1914" i="3"/>
  <c r="V1914" i="3"/>
  <c r="W1914" i="3"/>
  <c r="U1915" i="3"/>
  <c r="V1915" i="3"/>
  <c r="W1915" i="3"/>
  <c r="U1916" i="3"/>
  <c r="V1916" i="3"/>
  <c r="W1916" i="3"/>
  <c r="U1917" i="3"/>
  <c r="V1917" i="3"/>
  <c r="W1917" i="3"/>
  <c r="U1918" i="3"/>
  <c r="V1918" i="3"/>
  <c r="W1918" i="3"/>
  <c r="U1919" i="3"/>
  <c r="V1919" i="3"/>
  <c r="W1919" i="3"/>
  <c r="U1920" i="3"/>
  <c r="V1920" i="3"/>
  <c r="W1920" i="3"/>
  <c r="U1921" i="3"/>
  <c r="V1921" i="3"/>
  <c r="W1921" i="3"/>
  <c r="U1922" i="3"/>
  <c r="V1922" i="3"/>
  <c r="W1922" i="3"/>
  <c r="U1923" i="3"/>
  <c r="V1923" i="3"/>
  <c r="W1923" i="3"/>
  <c r="U1924" i="3"/>
  <c r="V1924" i="3"/>
  <c r="W1924" i="3"/>
  <c r="U1925" i="3"/>
  <c r="V1925" i="3"/>
  <c r="W1925" i="3"/>
  <c r="U1926" i="3"/>
  <c r="V1926" i="3"/>
  <c r="W1926" i="3"/>
  <c r="U1927" i="3"/>
  <c r="V1927" i="3"/>
  <c r="W1927" i="3"/>
  <c r="U1928" i="3"/>
  <c r="V1928" i="3"/>
  <c r="W1928" i="3"/>
  <c r="U1929" i="3"/>
  <c r="V1929" i="3"/>
  <c r="W1929" i="3"/>
  <c r="U1930" i="3"/>
  <c r="V1930" i="3"/>
  <c r="W1930" i="3"/>
  <c r="U1931" i="3"/>
  <c r="V1931" i="3"/>
  <c r="W1931" i="3"/>
  <c r="U1932" i="3"/>
  <c r="V1932" i="3"/>
  <c r="W1932" i="3"/>
  <c r="U1933" i="3"/>
  <c r="V1933" i="3"/>
  <c r="W1933" i="3"/>
  <c r="U1934" i="3"/>
  <c r="V1934" i="3"/>
  <c r="W1934" i="3"/>
  <c r="U1935" i="3"/>
  <c r="V1935" i="3"/>
  <c r="W1935" i="3"/>
  <c r="U1936" i="3"/>
  <c r="V1936" i="3"/>
  <c r="W1936" i="3"/>
  <c r="U1937" i="3"/>
  <c r="V1937" i="3"/>
  <c r="W1937" i="3"/>
  <c r="U1938" i="3"/>
  <c r="V1938" i="3"/>
  <c r="W1938" i="3"/>
  <c r="U1939" i="3"/>
  <c r="V1939" i="3"/>
  <c r="W1939" i="3"/>
  <c r="U1940" i="3"/>
  <c r="V1940" i="3"/>
  <c r="W1940" i="3"/>
  <c r="U1941" i="3"/>
  <c r="V1941" i="3"/>
  <c r="W1941" i="3"/>
  <c r="U1942" i="3"/>
  <c r="V1942" i="3"/>
  <c r="W1942" i="3"/>
  <c r="U1943" i="3"/>
  <c r="V1943" i="3"/>
  <c r="W1943" i="3"/>
  <c r="U1944" i="3"/>
  <c r="V1944" i="3"/>
  <c r="W1944" i="3"/>
  <c r="U1945" i="3"/>
  <c r="V1945" i="3"/>
  <c r="W1945" i="3"/>
  <c r="U1946" i="3"/>
  <c r="V1946" i="3"/>
  <c r="W1946" i="3"/>
  <c r="U1947" i="3"/>
  <c r="V1947" i="3"/>
  <c r="W1947" i="3"/>
  <c r="U1948" i="3"/>
  <c r="V1948" i="3"/>
  <c r="W1948" i="3"/>
  <c r="U1949" i="3"/>
  <c r="V1949" i="3"/>
  <c r="W1949" i="3"/>
  <c r="U1950" i="3"/>
  <c r="V1950" i="3"/>
  <c r="W1950" i="3"/>
  <c r="U1951" i="3"/>
  <c r="V1951" i="3"/>
  <c r="W1951" i="3"/>
  <c r="U1952" i="3"/>
  <c r="V1952" i="3"/>
  <c r="W1952" i="3"/>
  <c r="U1953" i="3"/>
  <c r="V1953" i="3"/>
  <c r="W1953" i="3"/>
  <c r="U1954" i="3"/>
  <c r="V1954" i="3"/>
  <c r="W1954" i="3"/>
  <c r="U1955" i="3"/>
  <c r="V1955" i="3"/>
  <c r="W1955" i="3"/>
  <c r="U1956" i="3"/>
  <c r="V1956" i="3"/>
  <c r="W1956" i="3"/>
  <c r="U1957" i="3"/>
  <c r="V1957" i="3"/>
  <c r="W1957" i="3"/>
  <c r="U1958" i="3"/>
  <c r="V1958" i="3"/>
  <c r="W1958" i="3"/>
  <c r="U1959" i="3"/>
  <c r="V1959" i="3"/>
  <c r="W1959" i="3"/>
  <c r="U1960" i="3"/>
  <c r="V1960" i="3"/>
  <c r="W1960" i="3"/>
  <c r="U1961" i="3"/>
  <c r="V1961" i="3"/>
  <c r="W1961" i="3"/>
  <c r="U1962" i="3"/>
  <c r="V1962" i="3"/>
  <c r="W1962" i="3"/>
  <c r="U1963" i="3"/>
  <c r="V1963" i="3"/>
  <c r="W1963" i="3"/>
  <c r="U1964" i="3"/>
  <c r="V1964" i="3"/>
  <c r="W1964" i="3"/>
  <c r="U1965" i="3"/>
  <c r="V1965" i="3"/>
  <c r="W1965" i="3"/>
  <c r="U1966" i="3"/>
  <c r="V1966" i="3"/>
  <c r="W1966" i="3"/>
  <c r="U1967" i="3"/>
  <c r="V1967" i="3"/>
  <c r="W1967" i="3"/>
  <c r="U1968" i="3"/>
  <c r="V1968" i="3"/>
  <c r="W1968" i="3"/>
  <c r="U1969" i="3"/>
  <c r="V1969" i="3"/>
  <c r="W1969" i="3"/>
  <c r="U1970" i="3"/>
  <c r="V1970" i="3"/>
  <c r="W1970" i="3"/>
  <c r="U1971" i="3"/>
  <c r="V1971" i="3"/>
  <c r="W1971" i="3"/>
  <c r="U1972" i="3"/>
  <c r="V1972" i="3"/>
  <c r="W1972" i="3"/>
  <c r="U1973" i="3"/>
  <c r="V1973" i="3"/>
  <c r="W1973" i="3"/>
  <c r="U1974" i="3"/>
  <c r="V1974" i="3"/>
  <c r="W1974" i="3"/>
  <c r="U1975" i="3"/>
  <c r="V1975" i="3"/>
  <c r="W1975" i="3"/>
  <c r="U1976" i="3"/>
  <c r="V1976" i="3"/>
  <c r="W1976" i="3"/>
  <c r="U1977" i="3"/>
  <c r="V1977" i="3"/>
  <c r="W1977" i="3"/>
  <c r="U1978" i="3"/>
  <c r="V1978" i="3"/>
  <c r="W1978" i="3"/>
  <c r="U1979" i="3"/>
  <c r="V1979" i="3"/>
  <c r="W1979" i="3"/>
  <c r="U1980" i="3"/>
  <c r="V1980" i="3"/>
  <c r="W1980" i="3"/>
  <c r="U1981" i="3"/>
  <c r="V1981" i="3"/>
  <c r="W1981" i="3"/>
  <c r="U1982" i="3"/>
  <c r="V1982" i="3"/>
  <c r="W1982" i="3"/>
  <c r="U1983" i="3"/>
  <c r="V1983" i="3"/>
  <c r="W1983" i="3"/>
  <c r="U1984" i="3"/>
  <c r="V1984" i="3"/>
  <c r="W1984" i="3"/>
  <c r="U1985" i="3"/>
  <c r="V1985" i="3"/>
  <c r="W1985" i="3"/>
  <c r="U1986" i="3"/>
  <c r="V1986" i="3"/>
  <c r="W1986" i="3"/>
  <c r="U1987" i="3"/>
  <c r="V1987" i="3"/>
  <c r="W1987" i="3"/>
  <c r="U1988" i="3"/>
  <c r="V1988" i="3"/>
  <c r="W1988" i="3"/>
  <c r="U1989" i="3"/>
  <c r="V1989" i="3"/>
  <c r="W1989" i="3"/>
  <c r="U1990" i="3"/>
  <c r="V1990" i="3"/>
  <c r="W1990" i="3"/>
  <c r="U1991" i="3"/>
  <c r="V1991" i="3"/>
  <c r="W1991" i="3"/>
  <c r="U1992" i="3"/>
  <c r="V1992" i="3"/>
  <c r="W1992" i="3"/>
  <c r="U1993" i="3"/>
  <c r="V1993" i="3"/>
  <c r="W1993" i="3"/>
  <c r="U1994" i="3"/>
  <c r="V1994" i="3"/>
  <c r="W1994" i="3"/>
  <c r="U1995" i="3"/>
  <c r="V1995" i="3"/>
  <c r="W1995" i="3"/>
  <c r="U1996" i="3"/>
  <c r="V1996" i="3"/>
  <c r="W1996" i="3"/>
  <c r="U1997" i="3"/>
  <c r="V1997" i="3"/>
  <c r="W1997" i="3"/>
  <c r="U1998" i="3"/>
  <c r="V1998" i="3"/>
  <c r="W1998" i="3"/>
  <c r="U1999" i="3"/>
  <c r="V1999" i="3"/>
  <c r="W1999" i="3"/>
  <c r="U2000" i="3"/>
  <c r="V2000" i="3"/>
  <c r="W2000" i="3"/>
  <c r="U2001" i="3"/>
  <c r="V2001" i="3"/>
  <c r="W2001" i="3"/>
  <c r="U2002" i="3"/>
  <c r="V2002" i="3"/>
  <c r="W2002" i="3"/>
  <c r="U2003" i="3"/>
  <c r="V2003" i="3"/>
  <c r="W2003" i="3"/>
  <c r="U2004" i="3"/>
  <c r="V2004" i="3"/>
  <c r="W2004" i="3"/>
  <c r="U2005" i="3"/>
  <c r="V2005" i="3"/>
  <c r="W2005" i="3"/>
  <c r="U2006" i="3"/>
  <c r="V2006" i="3"/>
  <c r="W2006" i="3"/>
  <c r="U2007" i="3"/>
  <c r="V2007" i="3"/>
  <c r="W2007" i="3"/>
  <c r="U2008" i="3"/>
  <c r="V2008" i="3"/>
  <c r="W2008" i="3"/>
  <c r="U2009" i="3"/>
  <c r="V2009" i="3"/>
  <c r="W2009" i="3"/>
  <c r="U2010" i="3"/>
  <c r="V2010" i="3"/>
  <c r="W2010" i="3"/>
  <c r="U2011" i="3"/>
  <c r="V2011" i="3"/>
  <c r="W2011" i="3"/>
  <c r="U2012" i="3"/>
  <c r="V2012" i="3"/>
  <c r="W2012" i="3"/>
  <c r="U2013" i="3"/>
  <c r="V2013" i="3"/>
  <c r="W2013" i="3"/>
  <c r="U2014" i="3"/>
  <c r="V2014" i="3"/>
  <c r="W2014" i="3"/>
  <c r="U2015" i="3"/>
  <c r="V2015" i="3"/>
  <c r="W2015" i="3"/>
  <c r="U2016" i="3"/>
  <c r="V2016" i="3"/>
  <c r="W2016" i="3"/>
  <c r="U2017" i="3"/>
  <c r="V2017" i="3"/>
  <c r="W2017" i="3"/>
  <c r="U2018" i="3"/>
  <c r="V2018" i="3"/>
  <c r="W2018" i="3"/>
  <c r="U2019" i="3"/>
  <c r="V2019" i="3"/>
  <c r="W2019" i="3"/>
  <c r="U2020" i="3"/>
  <c r="V2020" i="3"/>
  <c r="W2020" i="3"/>
  <c r="U2021" i="3"/>
  <c r="V2021" i="3"/>
  <c r="W2021" i="3"/>
  <c r="U2022" i="3"/>
  <c r="V2022" i="3"/>
  <c r="W2022" i="3"/>
  <c r="U2023" i="3"/>
  <c r="V2023" i="3"/>
  <c r="W2023" i="3"/>
  <c r="U2024" i="3"/>
  <c r="V2024" i="3"/>
  <c r="W2024" i="3"/>
  <c r="U2025" i="3"/>
  <c r="V2025" i="3"/>
  <c r="W2025" i="3"/>
  <c r="U2026" i="3"/>
  <c r="V2026" i="3"/>
  <c r="W2026" i="3"/>
  <c r="U2027" i="3"/>
  <c r="V2027" i="3"/>
  <c r="W2027" i="3"/>
  <c r="U2028" i="3"/>
  <c r="V2028" i="3"/>
  <c r="W2028" i="3"/>
  <c r="U2029" i="3"/>
  <c r="V2029" i="3"/>
  <c r="W2029" i="3"/>
  <c r="U2030" i="3"/>
  <c r="V2030" i="3"/>
  <c r="W2030" i="3"/>
  <c r="U2031" i="3"/>
  <c r="V2031" i="3"/>
  <c r="W2031" i="3"/>
  <c r="U2032" i="3"/>
  <c r="V2032" i="3"/>
  <c r="W2032" i="3"/>
  <c r="U2033" i="3"/>
  <c r="V2033" i="3"/>
  <c r="W2033" i="3"/>
  <c r="U2034" i="3"/>
  <c r="V2034" i="3"/>
  <c r="W2034" i="3"/>
  <c r="U2035" i="3"/>
  <c r="V2035" i="3"/>
  <c r="W2035" i="3"/>
  <c r="U2036" i="3"/>
  <c r="V2036" i="3"/>
  <c r="W2036" i="3"/>
  <c r="U2037" i="3"/>
  <c r="V2037" i="3"/>
  <c r="W2037" i="3"/>
  <c r="U2038" i="3"/>
  <c r="V2038" i="3"/>
  <c r="W2038" i="3"/>
  <c r="U2039" i="3"/>
  <c r="V2039" i="3"/>
  <c r="W2039" i="3"/>
  <c r="U2040" i="3"/>
  <c r="V2040" i="3"/>
  <c r="W2040" i="3"/>
  <c r="U2041" i="3"/>
  <c r="V2041" i="3"/>
  <c r="W2041" i="3"/>
  <c r="U2042" i="3"/>
  <c r="V2042" i="3"/>
  <c r="W2042" i="3"/>
  <c r="U2043" i="3"/>
  <c r="V2043" i="3"/>
  <c r="W2043" i="3"/>
  <c r="U2044" i="3"/>
  <c r="V2044" i="3"/>
  <c r="W2044" i="3"/>
  <c r="U2045" i="3"/>
  <c r="V2045" i="3"/>
  <c r="W2045" i="3"/>
  <c r="U2046" i="3"/>
  <c r="V2046" i="3"/>
  <c r="W2046" i="3"/>
  <c r="U2047" i="3"/>
  <c r="V2047" i="3"/>
  <c r="W2047" i="3"/>
  <c r="U2048" i="3"/>
  <c r="V2048" i="3"/>
  <c r="W2048" i="3"/>
  <c r="U2049" i="3"/>
  <c r="V2049" i="3"/>
  <c r="W2049" i="3"/>
  <c r="U2050" i="3"/>
  <c r="V2050" i="3"/>
  <c r="W2050" i="3"/>
  <c r="U2051" i="3"/>
  <c r="V2051" i="3"/>
  <c r="W2051" i="3"/>
  <c r="U2052" i="3"/>
  <c r="V2052" i="3"/>
  <c r="W2052" i="3"/>
  <c r="U2053" i="3"/>
  <c r="V2053" i="3"/>
  <c r="W2053" i="3"/>
  <c r="U2054" i="3"/>
  <c r="V2054" i="3"/>
  <c r="W2054" i="3"/>
  <c r="U2055" i="3"/>
  <c r="V2055" i="3"/>
  <c r="W2055" i="3"/>
  <c r="U2056" i="3"/>
  <c r="V2056" i="3"/>
  <c r="W2056" i="3"/>
  <c r="U2057" i="3"/>
  <c r="V2057" i="3"/>
  <c r="W2057" i="3"/>
  <c r="U2058" i="3"/>
  <c r="V2058" i="3"/>
  <c r="W2058" i="3"/>
  <c r="U2059" i="3"/>
  <c r="V2059" i="3"/>
  <c r="W2059" i="3"/>
  <c r="U2060" i="3"/>
  <c r="V2060" i="3"/>
  <c r="W2060" i="3"/>
  <c r="U2061" i="3"/>
  <c r="V2061" i="3"/>
  <c r="W2061" i="3"/>
  <c r="U2062" i="3"/>
  <c r="V2062" i="3"/>
  <c r="W2062" i="3"/>
  <c r="U2063" i="3"/>
  <c r="V2063" i="3"/>
  <c r="W2063" i="3"/>
  <c r="U2064" i="3"/>
  <c r="V2064" i="3"/>
  <c r="W2064" i="3"/>
  <c r="U2065" i="3"/>
  <c r="V2065" i="3"/>
  <c r="W2065" i="3"/>
  <c r="U2066" i="3"/>
  <c r="V2066" i="3"/>
  <c r="W2066" i="3"/>
  <c r="U2067" i="3"/>
  <c r="V2067" i="3"/>
  <c r="W2067" i="3"/>
  <c r="U2068" i="3"/>
  <c r="V2068" i="3"/>
  <c r="W2068" i="3"/>
  <c r="U2069" i="3"/>
  <c r="V2069" i="3"/>
  <c r="W2069" i="3"/>
  <c r="U2070" i="3"/>
  <c r="V2070" i="3"/>
  <c r="W2070" i="3"/>
  <c r="U2071" i="3"/>
  <c r="V2071" i="3"/>
  <c r="W2071" i="3"/>
  <c r="U2072" i="3"/>
  <c r="V2072" i="3"/>
  <c r="W2072" i="3"/>
  <c r="U2073" i="3"/>
  <c r="V2073" i="3"/>
  <c r="W2073" i="3"/>
  <c r="U2074" i="3"/>
  <c r="V2074" i="3"/>
  <c r="W2074" i="3"/>
  <c r="U2075" i="3"/>
  <c r="V2075" i="3"/>
  <c r="W2075" i="3"/>
  <c r="U2076" i="3"/>
  <c r="V2076" i="3"/>
  <c r="W2076" i="3"/>
  <c r="U2077" i="3"/>
  <c r="V2077" i="3"/>
  <c r="W2077" i="3"/>
  <c r="U2078" i="3"/>
  <c r="V2078" i="3"/>
  <c r="W2078" i="3"/>
  <c r="U2079" i="3"/>
  <c r="V2079" i="3"/>
  <c r="W2079" i="3"/>
  <c r="U2080" i="3"/>
  <c r="V2080" i="3"/>
  <c r="W2080" i="3"/>
  <c r="U2081" i="3"/>
  <c r="V2081" i="3"/>
  <c r="W2081" i="3"/>
  <c r="U2082" i="3"/>
  <c r="V2082" i="3"/>
  <c r="W2082" i="3"/>
  <c r="U2083" i="3"/>
  <c r="V2083" i="3"/>
  <c r="W2083" i="3"/>
  <c r="U2084" i="3"/>
  <c r="V2084" i="3"/>
  <c r="W2084" i="3"/>
  <c r="U2085" i="3"/>
  <c r="V2085" i="3"/>
  <c r="W2085" i="3"/>
  <c r="U2086" i="3"/>
  <c r="V2086" i="3"/>
  <c r="W2086" i="3"/>
  <c r="U2087" i="3"/>
  <c r="V2087" i="3"/>
  <c r="W2087" i="3"/>
  <c r="U2088" i="3"/>
  <c r="V2088" i="3"/>
  <c r="W2088" i="3"/>
  <c r="U2089" i="3"/>
  <c r="V2089" i="3"/>
  <c r="W2089" i="3"/>
  <c r="U2090" i="3"/>
  <c r="V2090" i="3"/>
  <c r="W2090" i="3"/>
  <c r="U2091" i="3"/>
  <c r="V2091" i="3"/>
  <c r="W2091" i="3"/>
  <c r="U2092" i="3"/>
  <c r="V2092" i="3"/>
  <c r="W2092" i="3"/>
  <c r="U2093" i="3"/>
  <c r="V2093" i="3"/>
  <c r="W2093" i="3"/>
  <c r="U2094" i="3"/>
  <c r="V2094" i="3"/>
  <c r="W2094" i="3"/>
  <c r="U2095" i="3"/>
  <c r="V2095" i="3"/>
  <c r="W2095" i="3"/>
  <c r="U2096" i="3"/>
  <c r="V2096" i="3"/>
  <c r="W2096" i="3"/>
  <c r="U2097" i="3"/>
  <c r="V2097" i="3"/>
  <c r="W2097" i="3"/>
  <c r="U2098" i="3"/>
  <c r="V2098" i="3"/>
  <c r="W2098" i="3"/>
  <c r="U2099" i="3"/>
  <c r="V2099" i="3"/>
  <c r="W2099" i="3"/>
  <c r="U2100" i="3"/>
  <c r="V2100" i="3"/>
  <c r="W2100" i="3"/>
  <c r="U2101" i="3"/>
  <c r="V2101" i="3"/>
  <c r="W2101" i="3"/>
  <c r="U2102" i="3"/>
  <c r="V2102" i="3"/>
  <c r="W2102" i="3"/>
  <c r="U2103" i="3"/>
  <c r="V2103" i="3"/>
  <c r="W2103" i="3"/>
  <c r="U2104" i="3"/>
  <c r="V2104" i="3"/>
  <c r="W2104" i="3"/>
  <c r="U2105" i="3"/>
  <c r="V2105" i="3"/>
  <c r="W2105" i="3"/>
  <c r="U2106" i="3"/>
  <c r="V2106" i="3"/>
  <c r="W2106" i="3"/>
  <c r="U2107" i="3"/>
  <c r="V2107" i="3"/>
  <c r="W2107" i="3"/>
  <c r="U2108" i="3"/>
  <c r="V2108" i="3"/>
  <c r="W2108" i="3"/>
  <c r="U2109" i="3"/>
  <c r="V2109" i="3"/>
  <c r="W2109" i="3"/>
  <c r="U2110" i="3"/>
  <c r="V2110" i="3"/>
  <c r="W2110" i="3"/>
  <c r="U2111" i="3"/>
  <c r="V2111" i="3"/>
  <c r="W2111" i="3"/>
  <c r="U2112" i="3"/>
  <c r="V2112" i="3"/>
  <c r="W2112" i="3"/>
  <c r="U2113" i="3"/>
  <c r="V2113" i="3"/>
  <c r="W2113" i="3"/>
  <c r="U2114" i="3"/>
  <c r="V2114" i="3"/>
  <c r="W2114" i="3"/>
  <c r="U2115" i="3"/>
  <c r="V2115" i="3"/>
  <c r="W2115" i="3"/>
  <c r="U2116" i="3"/>
  <c r="V2116" i="3"/>
  <c r="W2116" i="3"/>
  <c r="U2117" i="3"/>
  <c r="V2117" i="3"/>
  <c r="W2117" i="3"/>
  <c r="U2118" i="3"/>
  <c r="V2118" i="3"/>
  <c r="W2118" i="3"/>
  <c r="U2119" i="3"/>
  <c r="V2119" i="3"/>
  <c r="W2119" i="3"/>
  <c r="U2120" i="3"/>
  <c r="V2120" i="3"/>
  <c r="W2120" i="3"/>
  <c r="U2121" i="3"/>
  <c r="V2121" i="3"/>
  <c r="W2121" i="3"/>
  <c r="U2122" i="3"/>
  <c r="V2122" i="3"/>
  <c r="W2122" i="3"/>
  <c r="U2123" i="3"/>
  <c r="V2123" i="3"/>
  <c r="W2123" i="3"/>
  <c r="U2124" i="3"/>
  <c r="V2124" i="3"/>
  <c r="W2124" i="3"/>
  <c r="U2125" i="3"/>
  <c r="V2125" i="3"/>
  <c r="W2125" i="3"/>
  <c r="U2126" i="3"/>
  <c r="V2126" i="3"/>
  <c r="W2126" i="3"/>
  <c r="U2127" i="3"/>
  <c r="V2127" i="3"/>
  <c r="W2127" i="3"/>
  <c r="U2128" i="3"/>
  <c r="V2128" i="3"/>
  <c r="W2128" i="3"/>
  <c r="U2129" i="3"/>
  <c r="V2129" i="3"/>
  <c r="W2129" i="3"/>
  <c r="U2130" i="3"/>
  <c r="V2130" i="3"/>
  <c r="W2130" i="3"/>
  <c r="U2131" i="3"/>
  <c r="V2131" i="3"/>
  <c r="W2131" i="3"/>
  <c r="U2132" i="3"/>
  <c r="V2132" i="3"/>
  <c r="W2132" i="3"/>
  <c r="U2133" i="3"/>
  <c r="V2133" i="3"/>
  <c r="W2133" i="3"/>
  <c r="U2134" i="3"/>
  <c r="V2134" i="3"/>
  <c r="W2134" i="3"/>
  <c r="U2135" i="3"/>
  <c r="V2135" i="3"/>
  <c r="W2135" i="3"/>
  <c r="U2136" i="3"/>
  <c r="V2136" i="3"/>
  <c r="W2136" i="3"/>
  <c r="U2137" i="3"/>
  <c r="V2137" i="3"/>
  <c r="W2137" i="3"/>
  <c r="U2138" i="3"/>
  <c r="V2138" i="3"/>
  <c r="W2138" i="3"/>
  <c r="U2139" i="3"/>
  <c r="V2139" i="3"/>
  <c r="W2139" i="3"/>
  <c r="U2140" i="3"/>
  <c r="V2140" i="3"/>
  <c r="W2140" i="3"/>
  <c r="U2141" i="3"/>
  <c r="V2141" i="3"/>
  <c r="W2141" i="3"/>
  <c r="U2142" i="3"/>
  <c r="V2142" i="3"/>
  <c r="W2142" i="3"/>
  <c r="U2143" i="3"/>
  <c r="V2143" i="3"/>
  <c r="W2143" i="3"/>
  <c r="U2144" i="3"/>
  <c r="V2144" i="3"/>
  <c r="W2144" i="3"/>
  <c r="U2145" i="3"/>
  <c r="V2145" i="3"/>
  <c r="W2145" i="3"/>
  <c r="U2146" i="3"/>
  <c r="V2146" i="3"/>
  <c r="W2146" i="3"/>
  <c r="U2147" i="3"/>
  <c r="V2147" i="3"/>
  <c r="W2147" i="3"/>
  <c r="U2148" i="3"/>
  <c r="V2148" i="3"/>
  <c r="W2148" i="3"/>
  <c r="U2149" i="3"/>
  <c r="V2149" i="3"/>
  <c r="W2149" i="3"/>
  <c r="U2150" i="3"/>
  <c r="V2150" i="3"/>
  <c r="W2150" i="3"/>
  <c r="U2151" i="3"/>
  <c r="V2151" i="3"/>
  <c r="W2151" i="3"/>
  <c r="U2152" i="3"/>
  <c r="V2152" i="3"/>
  <c r="W2152" i="3"/>
  <c r="U2153" i="3"/>
  <c r="V2153" i="3"/>
  <c r="W2153" i="3"/>
  <c r="U2154" i="3"/>
  <c r="V2154" i="3"/>
  <c r="W2154" i="3"/>
  <c r="U2155" i="3"/>
  <c r="V2155" i="3"/>
  <c r="W2155" i="3"/>
  <c r="U2156" i="3"/>
  <c r="V2156" i="3"/>
  <c r="W2156" i="3"/>
  <c r="U2157" i="3"/>
  <c r="V2157" i="3"/>
  <c r="W2157" i="3"/>
  <c r="U2158" i="3"/>
  <c r="V2158" i="3"/>
  <c r="W2158" i="3"/>
  <c r="U2159" i="3"/>
  <c r="V2159" i="3"/>
  <c r="W2159" i="3"/>
  <c r="U2160" i="3"/>
  <c r="V2160" i="3"/>
  <c r="W2160" i="3"/>
  <c r="U2161" i="3"/>
  <c r="V2161" i="3"/>
  <c r="W2161" i="3"/>
  <c r="U2162" i="3"/>
  <c r="V2162" i="3"/>
  <c r="W2162" i="3"/>
  <c r="U2163" i="3"/>
  <c r="V2163" i="3"/>
  <c r="W2163" i="3"/>
  <c r="U2164" i="3"/>
  <c r="V2164" i="3"/>
  <c r="W2164" i="3"/>
  <c r="U2165" i="3"/>
  <c r="V2165" i="3"/>
  <c r="W2165" i="3"/>
  <c r="U2166" i="3"/>
  <c r="V2166" i="3"/>
  <c r="W2166" i="3"/>
  <c r="U2167" i="3"/>
  <c r="V2167" i="3"/>
  <c r="W2167" i="3"/>
  <c r="U2168" i="3"/>
  <c r="V2168" i="3"/>
  <c r="W2168" i="3"/>
  <c r="U2169" i="3"/>
  <c r="V2169" i="3"/>
  <c r="W2169" i="3"/>
  <c r="U2170" i="3"/>
  <c r="V2170" i="3"/>
  <c r="W2170" i="3"/>
  <c r="U2171" i="3"/>
  <c r="V2171" i="3"/>
  <c r="W2171" i="3"/>
  <c r="U2172" i="3"/>
  <c r="V2172" i="3"/>
  <c r="W2172" i="3"/>
  <c r="U2173" i="3"/>
  <c r="V2173" i="3"/>
  <c r="W2173" i="3"/>
  <c r="U2174" i="3"/>
  <c r="V2174" i="3"/>
  <c r="W2174" i="3"/>
  <c r="U2175" i="3"/>
  <c r="V2175" i="3"/>
  <c r="W2175" i="3"/>
  <c r="U2176" i="3"/>
  <c r="V2176" i="3"/>
  <c r="W2176" i="3"/>
  <c r="U2177" i="3"/>
  <c r="V2177" i="3"/>
  <c r="W2177" i="3"/>
  <c r="U2178" i="3"/>
  <c r="V2178" i="3"/>
  <c r="W2178" i="3"/>
  <c r="U2179" i="3"/>
  <c r="V2179" i="3"/>
  <c r="W2179" i="3"/>
  <c r="U2180" i="3"/>
  <c r="V2180" i="3"/>
  <c r="W2180" i="3"/>
  <c r="U2181" i="3"/>
  <c r="V2181" i="3"/>
  <c r="W2181" i="3"/>
  <c r="U2182" i="3"/>
  <c r="V2182" i="3"/>
  <c r="W2182" i="3"/>
  <c r="U2183" i="3"/>
  <c r="V2183" i="3"/>
  <c r="W2183" i="3"/>
  <c r="U2184" i="3"/>
  <c r="V2184" i="3"/>
  <c r="W2184" i="3"/>
  <c r="U2185" i="3"/>
  <c r="V2185" i="3"/>
  <c r="W2185" i="3"/>
  <c r="U2186" i="3"/>
  <c r="V2186" i="3"/>
  <c r="W2186" i="3"/>
  <c r="U2187" i="3"/>
  <c r="V2187" i="3"/>
  <c r="W2187" i="3"/>
  <c r="U2188" i="3"/>
  <c r="V2188" i="3"/>
  <c r="W2188" i="3"/>
  <c r="U2189" i="3"/>
  <c r="V2189" i="3"/>
  <c r="W2189" i="3"/>
  <c r="U2190" i="3"/>
  <c r="V2190" i="3"/>
  <c r="W2190" i="3"/>
  <c r="U2191" i="3"/>
  <c r="V2191" i="3"/>
  <c r="W2191" i="3"/>
  <c r="U2192" i="3"/>
  <c r="V2192" i="3"/>
  <c r="W2192" i="3"/>
  <c r="U2193" i="3"/>
  <c r="V2193" i="3"/>
  <c r="W2193" i="3"/>
  <c r="U2194" i="3"/>
  <c r="V2194" i="3"/>
  <c r="W2194" i="3"/>
  <c r="U2195" i="3"/>
  <c r="V2195" i="3"/>
  <c r="W2195" i="3"/>
  <c r="U2196" i="3"/>
  <c r="V2196" i="3"/>
  <c r="W2196" i="3"/>
  <c r="U2197" i="3"/>
  <c r="V2197" i="3"/>
  <c r="W2197" i="3"/>
  <c r="U2198" i="3"/>
  <c r="V2198" i="3"/>
  <c r="W2198" i="3"/>
  <c r="U2199" i="3"/>
  <c r="V2199" i="3"/>
  <c r="W2199" i="3"/>
  <c r="U2200" i="3"/>
  <c r="V2200" i="3"/>
  <c r="W2200" i="3"/>
  <c r="U2201" i="3"/>
  <c r="V2201" i="3"/>
  <c r="W2201" i="3"/>
  <c r="U2202" i="3"/>
  <c r="V2202" i="3"/>
  <c r="W2202" i="3"/>
  <c r="U2203" i="3"/>
  <c r="V2203" i="3"/>
  <c r="W2203" i="3"/>
  <c r="U2204" i="3"/>
  <c r="V2204" i="3"/>
  <c r="W2204" i="3"/>
  <c r="U2205" i="3"/>
  <c r="V2205" i="3"/>
  <c r="W2205" i="3"/>
  <c r="U2206" i="3"/>
  <c r="V2206" i="3"/>
  <c r="W2206" i="3"/>
  <c r="U2207" i="3"/>
  <c r="V2207" i="3"/>
  <c r="W2207" i="3"/>
  <c r="U2208" i="3"/>
  <c r="V2208" i="3"/>
  <c r="W2208" i="3"/>
  <c r="U2209" i="3"/>
  <c r="V2209" i="3"/>
  <c r="W2209" i="3"/>
  <c r="U2210" i="3"/>
  <c r="V2210" i="3"/>
  <c r="W2210" i="3"/>
  <c r="U2211" i="3"/>
  <c r="V2211" i="3"/>
  <c r="W2211" i="3"/>
  <c r="U2212" i="3"/>
  <c r="V2212" i="3"/>
  <c r="W2212" i="3"/>
  <c r="U2213" i="3"/>
  <c r="V2213" i="3"/>
  <c r="W2213" i="3"/>
  <c r="U2214" i="3"/>
  <c r="V2214" i="3"/>
  <c r="W2214" i="3"/>
  <c r="U2215" i="3"/>
  <c r="V2215" i="3"/>
  <c r="W2215" i="3"/>
  <c r="U2216" i="3"/>
  <c r="V2216" i="3"/>
  <c r="W2216" i="3"/>
  <c r="U2217" i="3"/>
  <c r="V2217" i="3"/>
  <c r="W2217" i="3"/>
  <c r="U2218" i="3"/>
  <c r="V2218" i="3"/>
  <c r="W2218" i="3"/>
  <c r="U2219" i="3"/>
  <c r="V2219" i="3"/>
  <c r="W2219" i="3"/>
  <c r="U2220" i="3"/>
  <c r="V2220" i="3"/>
  <c r="W2220" i="3"/>
  <c r="U2221" i="3"/>
  <c r="V2221" i="3"/>
  <c r="W2221" i="3"/>
  <c r="U2222" i="3"/>
  <c r="V2222" i="3"/>
  <c r="W2222" i="3"/>
  <c r="U2223" i="3"/>
  <c r="V2223" i="3"/>
  <c r="W2223" i="3"/>
  <c r="U2224" i="3"/>
  <c r="V2224" i="3"/>
  <c r="W2224" i="3"/>
  <c r="U2225" i="3"/>
  <c r="V2225" i="3"/>
  <c r="W2225" i="3"/>
  <c r="U2226" i="3"/>
  <c r="V2226" i="3"/>
  <c r="W2226" i="3"/>
  <c r="U2227" i="3"/>
  <c r="V2227" i="3"/>
  <c r="W2227" i="3"/>
  <c r="U2228" i="3"/>
  <c r="V2228" i="3"/>
  <c r="W2228" i="3"/>
  <c r="U2229" i="3"/>
  <c r="V2229" i="3"/>
  <c r="W2229" i="3"/>
  <c r="U2230" i="3"/>
  <c r="V2230" i="3"/>
  <c r="W2230" i="3"/>
  <c r="U2231" i="3"/>
  <c r="V2231" i="3"/>
  <c r="W2231" i="3"/>
  <c r="U2232" i="3"/>
  <c r="V2232" i="3"/>
  <c r="W2232" i="3"/>
  <c r="U2233" i="3"/>
  <c r="V2233" i="3"/>
  <c r="W2233" i="3"/>
  <c r="U2234" i="3"/>
  <c r="V2234" i="3"/>
  <c r="W2234" i="3"/>
  <c r="U2235" i="3"/>
  <c r="V2235" i="3"/>
  <c r="W2235" i="3"/>
  <c r="U2236" i="3"/>
  <c r="V2236" i="3"/>
  <c r="W2236" i="3"/>
  <c r="U2237" i="3"/>
  <c r="V2237" i="3"/>
  <c r="W2237" i="3"/>
  <c r="U2238" i="3"/>
  <c r="V2238" i="3"/>
  <c r="W2238" i="3"/>
  <c r="U2239" i="3"/>
  <c r="V2239" i="3"/>
  <c r="W2239" i="3"/>
  <c r="U2240" i="3"/>
  <c r="V2240" i="3"/>
  <c r="W2240" i="3"/>
  <c r="U2241" i="3"/>
  <c r="V2241" i="3"/>
  <c r="W2241" i="3"/>
  <c r="U2242" i="3"/>
  <c r="V2242" i="3"/>
  <c r="W2242" i="3"/>
  <c r="U2243" i="3"/>
  <c r="V2243" i="3"/>
  <c r="W2243" i="3"/>
  <c r="U2244" i="3"/>
  <c r="V2244" i="3"/>
  <c r="W2244" i="3"/>
  <c r="U2245" i="3"/>
  <c r="V2245" i="3"/>
  <c r="W2245" i="3"/>
  <c r="U2246" i="3"/>
  <c r="V2246" i="3"/>
  <c r="W2246" i="3"/>
  <c r="U2247" i="3"/>
  <c r="V2247" i="3"/>
  <c r="W2247" i="3"/>
  <c r="U2248" i="3"/>
  <c r="V2248" i="3"/>
  <c r="W2248" i="3"/>
  <c r="U2249" i="3"/>
  <c r="V2249" i="3"/>
  <c r="W2249" i="3"/>
  <c r="U2250" i="3"/>
  <c r="V2250" i="3"/>
  <c r="W2250" i="3"/>
  <c r="U2251" i="3"/>
  <c r="V2251" i="3"/>
  <c r="W2251" i="3"/>
  <c r="U2252" i="3"/>
  <c r="V2252" i="3"/>
  <c r="W2252" i="3"/>
  <c r="U2253" i="3"/>
  <c r="V2253" i="3"/>
  <c r="W2253" i="3"/>
  <c r="U2254" i="3"/>
  <c r="V2254" i="3"/>
  <c r="W2254" i="3"/>
  <c r="U2255" i="3"/>
  <c r="V2255" i="3"/>
  <c r="W2255" i="3"/>
  <c r="U2256" i="3"/>
  <c r="V2256" i="3"/>
  <c r="W2256" i="3"/>
  <c r="U2257" i="3"/>
  <c r="V2257" i="3"/>
  <c r="W2257" i="3"/>
  <c r="U2258" i="3"/>
  <c r="V2258" i="3"/>
  <c r="W2258" i="3"/>
  <c r="U2259" i="3"/>
  <c r="V2259" i="3"/>
  <c r="W2259" i="3"/>
  <c r="U2260" i="3"/>
  <c r="V2260" i="3"/>
  <c r="W2260" i="3"/>
  <c r="U2261" i="3"/>
  <c r="V2261" i="3"/>
  <c r="W2261" i="3"/>
  <c r="U2262" i="3"/>
  <c r="V2262" i="3"/>
  <c r="W2262" i="3"/>
  <c r="U2263" i="3"/>
  <c r="V2263" i="3"/>
  <c r="W2263" i="3"/>
  <c r="U2264" i="3"/>
  <c r="V2264" i="3"/>
  <c r="W2264" i="3"/>
  <c r="U2265" i="3"/>
  <c r="V2265" i="3"/>
  <c r="W2265" i="3"/>
  <c r="U2266" i="3"/>
  <c r="V2266" i="3"/>
  <c r="W2266" i="3"/>
  <c r="U2267" i="3"/>
  <c r="V2267" i="3"/>
  <c r="W2267" i="3"/>
  <c r="U2268" i="3"/>
  <c r="V2268" i="3"/>
  <c r="W2268" i="3"/>
  <c r="U2269" i="3"/>
  <c r="V2269" i="3"/>
  <c r="W2269" i="3"/>
  <c r="U2270" i="3"/>
  <c r="V2270" i="3"/>
  <c r="W2270" i="3"/>
  <c r="U2271" i="3"/>
  <c r="V2271" i="3"/>
  <c r="W2271" i="3"/>
  <c r="U2272" i="3"/>
  <c r="V2272" i="3"/>
  <c r="W2272" i="3"/>
  <c r="U2273" i="3"/>
  <c r="V2273" i="3"/>
  <c r="W2273" i="3"/>
  <c r="U2274" i="3"/>
  <c r="V2274" i="3"/>
  <c r="W2274" i="3"/>
  <c r="U2275" i="3"/>
  <c r="V2275" i="3"/>
  <c r="W2275" i="3"/>
  <c r="U2276" i="3"/>
  <c r="V2276" i="3"/>
  <c r="W2276" i="3"/>
  <c r="U2277" i="3"/>
  <c r="V2277" i="3"/>
  <c r="W2277" i="3"/>
  <c r="U2278" i="3"/>
  <c r="V2278" i="3"/>
  <c r="W2278" i="3"/>
  <c r="U2279" i="3"/>
  <c r="V2279" i="3"/>
  <c r="W2279" i="3"/>
  <c r="U2280" i="3"/>
  <c r="V2280" i="3"/>
  <c r="W2280" i="3"/>
  <c r="U2281" i="3"/>
  <c r="V2281" i="3"/>
  <c r="W2281" i="3"/>
  <c r="U2282" i="3"/>
  <c r="V2282" i="3"/>
  <c r="W2282" i="3"/>
  <c r="U2283" i="3"/>
  <c r="V2283" i="3"/>
  <c r="W2283" i="3"/>
  <c r="U2284" i="3"/>
  <c r="V2284" i="3"/>
  <c r="W2284" i="3"/>
  <c r="U2285" i="3"/>
  <c r="V2285" i="3"/>
  <c r="W2285" i="3"/>
  <c r="U2286" i="3"/>
  <c r="V2286" i="3"/>
  <c r="W2286" i="3"/>
  <c r="U2287" i="3"/>
  <c r="V2287" i="3"/>
  <c r="W2287" i="3"/>
  <c r="U2288" i="3"/>
  <c r="V2288" i="3"/>
  <c r="W2288" i="3"/>
  <c r="U2289" i="3"/>
  <c r="V2289" i="3"/>
  <c r="W2289" i="3"/>
  <c r="U2290" i="3"/>
  <c r="V2290" i="3"/>
  <c r="W2290" i="3"/>
  <c r="U2291" i="3"/>
  <c r="V2291" i="3"/>
  <c r="W2291" i="3"/>
  <c r="U2292" i="3"/>
  <c r="V2292" i="3"/>
  <c r="W2292" i="3"/>
  <c r="U2293" i="3"/>
  <c r="V2293" i="3"/>
  <c r="W2293" i="3"/>
  <c r="U2294" i="3"/>
  <c r="V2294" i="3"/>
  <c r="W2294" i="3"/>
  <c r="U2295" i="3"/>
  <c r="V2295" i="3"/>
  <c r="W2295" i="3"/>
  <c r="U2296" i="3"/>
  <c r="V2296" i="3"/>
  <c r="W2296" i="3"/>
  <c r="U2297" i="3"/>
  <c r="V2297" i="3"/>
  <c r="W2297" i="3"/>
  <c r="U2298" i="3"/>
  <c r="V2298" i="3"/>
  <c r="W2298" i="3"/>
  <c r="U2299" i="3"/>
  <c r="V2299" i="3"/>
  <c r="W2299" i="3"/>
  <c r="U2300" i="3"/>
  <c r="V2300" i="3"/>
  <c r="W2300" i="3"/>
  <c r="U2301" i="3"/>
  <c r="V2301" i="3"/>
  <c r="W2301" i="3"/>
  <c r="U2302" i="3"/>
  <c r="V2302" i="3"/>
  <c r="W2302" i="3"/>
  <c r="U2303" i="3"/>
  <c r="V2303" i="3"/>
  <c r="W2303" i="3"/>
  <c r="U2304" i="3"/>
  <c r="V2304" i="3"/>
  <c r="W2304" i="3"/>
  <c r="U2305" i="3"/>
  <c r="V2305" i="3"/>
  <c r="W2305" i="3"/>
  <c r="U2306" i="3"/>
  <c r="V2306" i="3"/>
  <c r="W2306" i="3"/>
  <c r="U2307" i="3"/>
  <c r="V2307" i="3"/>
  <c r="W2307" i="3"/>
  <c r="U2308" i="3"/>
  <c r="V2308" i="3"/>
  <c r="W2308" i="3"/>
  <c r="U2309" i="3"/>
  <c r="V2309" i="3"/>
  <c r="W2309" i="3"/>
  <c r="U2310" i="3"/>
  <c r="V2310" i="3"/>
  <c r="W2310" i="3"/>
  <c r="U2311" i="3"/>
  <c r="V2311" i="3"/>
  <c r="W2311" i="3"/>
  <c r="U2312" i="3"/>
  <c r="V2312" i="3"/>
  <c r="W2312" i="3"/>
  <c r="U2313" i="3"/>
  <c r="V2313" i="3"/>
  <c r="W2313" i="3"/>
  <c r="U2314" i="3"/>
  <c r="V2314" i="3"/>
  <c r="W2314" i="3"/>
  <c r="U2315" i="3"/>
  <c r="V2315" i="3"/>
  <c r="W2315" i="3"/>
  <c r="U2316" i="3"/>
  <c r="V2316" i="3"/>
  <c r="W2316" i="3"/>
  <c r="U2317" i="3"/>
  <c r="V2317" i="3"/>
  <c r="W2317" i="3"/>
  <c r="U2318" i="3"/>
  <c r="V2318" i="3"/>
  <c r="W2318" i="3"/>
  <c r="U2319" i="3"/>
  <c r="V2319" i="3"/>
  <c r="W2319" i="3"/>
  <c r="U2320" i="3"/>
  <c r="V2320" i="3"/>
  <c r="W2320" i="3"/>
  <c r="U2321" i="3"/>
  <c r="V2321" i="3"/>
  <c r="W2321" i="3"/>
  <c r="U2322" i="3"/>
  <c r="V2322" i="3"/>
  <c r="W2322" i="3"/>
  <c r="U2323" i="3"/>
  <c r="V2323" i="3"/>
  <c r="W2323" i="3"/>
  <c r="U2324" i="3"/>
  <c r="V2324" i="3"/>
  <c r="W2324" i="3"/>
  <c r="U2325" i="3"/>
  <c r="V2325" i="3"/>
  <c r="W2325" i="3"/>
  <c r="U2326" i="3"/>
  <c r="V2326" i="3"/>
  <c r="W2326" i="3"/>
  <c r="U2327" i="3"/>
  <c r="V2327" i="3"/>
  <c r="W2327" i="3"/>
  <c r="U2328" i="3"/>
  <c r="V2328" i="3"/>
  <c r="W2328" i="3"/>
  <c r="U2329" i="3"/>
  <c r="V2329" i="3"/>
  <c r="W2329" i="3"/>
  <c r="U2330" i="3"/>
  <c r="V2330" i="3"/>
  <c r="W2330" i="3"/>
  <c r="U2331" i="3"/>
  <c r="V2331" i="3"/>
  <c r="W2331" i="3"/>
  <c r="U2332" i="3"/>
  <c r="V2332" i="3"/>
  <c r="W2332" i="3"/>
  <c r="U2333" i="3"/>
  <c r="V2333" i="3"/>
  <c r="W2333" i="3"/>
  <c r="U2334" i="3"/>
  <c r="V2334" i="3"/>
  <c r="W2334" i="3"/>
  <c r="U2335" i="3"/>
  <c r="V2335" i="3"/>
  <c r="W2335" i="3"/>
  <c r="U2336" i="3"/>
  <c r="V2336" i="3"/>
  <c r="W2336" i="3"/>
  <c r="U2337" i="3"/>
  <c r="V2337" i="3"/>
  <c r="W2337" i="3"/>
  <c r="U2338" i="3"/>
  <c r="V2338" i="3"/>
  <c r="W2338" i="3"/>
  <c r="U2339" i="3"/>
  <c r="V2339" i="3"/>
  <c r="W2339" i="3"/>
  <c r="U2340" i="3"/>
  <c r="V2340" i="3"/>
  <c r="W2340" i="3"/>
  <c r="U2341" i="3"/>
  <c r="V2341" i="3"/>
  <c r="W2341" i="3"/>
  <c r="U2342" i="3"/>
  <c r="V2342" i="3"/>
  <c r="W2342" i="3"/>
  <c r="U2343" i="3"/>
  <c r="V2343" i="3"/>
  <c r="W2343" i="3"/>
  <c r="U2344" i="3"/>
  <c r="V2344" i="3"/>
  <c r="W2344" i="3"/>
  <c r="U2345" i="3"/>
  <c r="V2345" i="3"/>
  <c r="W2345" i="3"/>
  <c r="U2346" i="3"/>
  <c r="V2346" i="3"/>
  <c r="W2346" i="3"/>
  <c r="U2347" i="3"/>
  <c r="V2347" i="3"/>
  <c r="W2347" i="3"/>
  <c r="U2348" i="3"/>
  <c r="V2348" i="3"/>
  <c r="W2348" i="3"/>
  <c r="U2349" i="3"/>
  <c r="V2349" i="3"/>
  <c r="W2349" i="3"/>
  <c r="U2350" i="3"/>
  <c r="V2350" i="3"/>
  <c r="W2350" i="3"/>
  <c r="U2351" i="3"/>
  <c r="V2351" i="3"/>
  <c r="W2351" i="3"/>
  <c r="U2352" i="3"/>
  <c r="V2352" i="3"/>
  <c r="W2352" i="3"/>
  <c r="U2353" i="3"/>
  <c r="V2353" i="3"/>
  <c r="W2353" i="3"/>
  <c r="U2354" i="3"/>
  <c r="V2354" i="3"/>
  <c r="W2354" i="3"/>
  <c r="U2355" i="3"/>
  <c r="V2355" i="3"/>
  <c r="W2355" i="3"/>
  <c r="U2356" i="3"/>
  <c r="V2356" i="3"/>
  <c r="W2356" i="3"/>
  <c r="U2357" i="3"/>
  <c r="V2357" i="3"/>
  <c r="W2357" i="3"/>
  <c r="U2358" i="3"/>
  <c r="V2358" i="3"/>
  <c r="W2358" i="3"/>
  <c r="U2359" i="3"/>
  <c r="V2359" i="3"/>
  <c r="W2359" i="3"/>
  <c r="U2360" i="3"/>
  <c r="V2360" i="3"/>
  <c r="W2360" i="3"/>
  <c r="U2361" i="3"/>
  <c r="V2361" i="3"/>
  <c r="W2361" i="3"/>
  <c r="U2362" i="3"/>
  <c r="V2362" i="3"/>
  <c r="W2362" i="3"/>
  <c r="U2363" i="3"/>
  <c r="V2363" i="3"/>
  <c r="W2363" i="3"/>
  <c r="U2364" i="3"/>
  <c r="V2364" i="3"/>
  <c r="W2364" i="3"/>
  <c r="U2365" i="3"/>
  <c r="V2365" i="3"/>
  <c r="W2365" i="3"/>
  <c r="U2366" i="3"/>
  <c r="V2366" i="3"/>
  <c r="W2366" i="3"/>
  <c r="U2367" i="3"/>
  <c r="V2367" i="3"/>
  <c r="W2367" i="3"/>
  <c r="U2368" i="3"/>
  <c r="V2368" i="3"/>
  <c r="W2368" i="3"/>
  <c r="U2369" i="3"/>
  <c r="V2369" i="3"/>
  <c r="W2369" i="3"/>
  <c r="U2370" i="3"/>
  <c r="V2370" i="3"/>
  <c r="W2370" i="3"/>
  <c r="U2371" i="3"/>
  <c r="V2371" i="3"/>
  <c r="W2371" i="3"/>
  <c r="U2372" i="3"/>
  <c r="V2372" i="3"/>
  <c r="W2372" i="3"/>
  <c r="U2373" i="3"/>
  <c r="V2373" i="3"/>
  <c r="W2373" i="3"/>
  <c r="U2374" i="3"/>
  <c r="V2374" i="3"/>
  <c r="W2374" i="3"/>
  <c r="U2375" i="3"/>
  <c r="V2375" i="3"/>
  <c r="W2375" i="3"/>
  <c r="U2376" i="3"/>
  <c r="V2376" i="3"/>
  <c r="W2376" i="3"/>
  <c r="U2377" i="3"/>
  <c r="V2377" i="3"/>
  <c r="W2377" i="3"/>
  <c r="U2378" i="3"/>
  <c r="V2378" i="3"/>
  <c r="W2378" i="3"/>
  <c r="U2379" i="3"/>
  <c r="V2379" i="3"/>
  <c r="W2379" i="3"/>
  <c r="U2380" i="3"/>
  <c r="V2380" i="3"/>
  <c r="W2380" i="3"/>
  <c r="U2381" i="3"/>
  <c r="V2381" i="3"/>
  <c r="W2381" i="3"/>
  <c r="U2382" i="3"/>
  <c r="V2382" i="3"/>
  <c r="W2382" i="3"/>
  <c r="U2383" i="3"/>
  <c r="V2383" i="3"/>
  <c r="W2383" i="3"/>
  <c r="U2384" i="3"/>
  <c r="V2384" i="3"/>
  <c r="W2384" i="3"/>
  <c r="U2385" i="3"/>
  <c r="V2385" i="3"/>
  <c r="W2385" i="3"/>
  <c r="U2386" i="3"/>
  <c r="V2386" i="3"/>
  <c r="W2386" i="3"/>
  <c r="U2387" i="3"/>
  <c r="V2387" i="3"/>
  <c r="W2387" i="3"/>
  <c r="U2388" i="3"/>
  <c r="V2388" i="3"/>
  <c r="W2388" i="3"/>
  <c r="U2389" i="3"/>
  <c r="V2389" i="3"/>
  <c r="W2389" i="3"/>
  <c r="U2390" i="3"/>
  <c r="V2390" i="3"/>
  <c r="W2390" i="3"/>
  <c r="U2391" i="3"/>
  <c r="V2391" i="3"/>
  <c r="W2391" i="3"/>
  <c r="U2392" i="3"/>
  <c r="V2392" i="3"/>
  <c r="W2392" i="3"/>
  <c r="U2393" i="3"/>
  <c r="V2393" i="3"/>
  <c r="W2393" i="3"/>
  <c r="U2394" i="3"/>
  <c r="V2394" i="3"/>
  <c r="W2394" i="3"/>
  <c r="U2395" i="3"/>
  <c r="V2395" i="3"/>
  <c r="W2395" i="3"/>
  <c r="U2396" i="3"/>
  <c r="V2396" i="3"/>
  <c r="W2396" i="3"/>
  <c r="U2397" i="3"/>
  <c r="V2397" i="3"/>
  <c r="W2397" i="3"/>
  <c r="U2398" i="3"/>
  <c r="V2398" i="3"/>
  <c r="W2398" i="3"/>
  <c r="U2399" i="3"/>
  <c r="V2399" i="3"/>
  <c r="W2399" i="3"/>
  <c r="U2400" i="3"/>
  <c r="V2400" i="3"/>
  <c r="W2400" i="3"/>
  <c r="U2401" i="3"/>
  <c r="V2401" i="3"/>
  <c r="W2401" i="3"/>
  <c r="U2402" i="3"/>
  <c r="V2402" i="3"/>
  <c r="W2402" i="3"/>
  <c r="U2403" i="3"/>
  <c r="V2403" i="3"/>
  <c r="W2403" i="3"/>
  <c r="U2404" i="3"/>
  <c r="V2404" i="3"/>
  <c r="W2404" i="3"/>
  <c r="U2405" i="3"/>
  <c r="V2405" i="3"/>
  <c r="W2405" i="3"/>
  <c r="U2406" i="3"/>
  <c r="V2406" i="3"/>
  <c r="W2406" i="3"/>
  <c r="U2407" i="3"/>
  <c r="V2407" i="3"/>
  <c r="W2407" i="3"/>
  <c r="U2408" i="3"/>
  <c r="V2408" i="3"/>
  <c r="W2408" i="3"/>
  <c r="U2409" i="3"/>
  <c r="V2409" i="3"/>
  <c r="W2409" i="3"/>
  <c r="U2410" i="3"/>
  <c r="V2410" i="3"/>
  <c r="W2410" i="3"/>
  <c r="U2411" i="3"/>
  <c r="V2411" i="3"/>
  <c r="W2411" i="3"/>
  <c r="U2412" i="3"/>
  <c r="V2412" i="3"/>
  <c r="W2412" i="3"/>
  <c r="U2413" i="3"/>
  <c r="V2413" i="3"/>
  <c r="W2413" i="3"/>
  <c r="U2414" i="3"/>
  <c r="V2414" i="3"/>
  <c r="W2414" i="3"/>
  <c r="U2415" i="3"/>
  <c r="V2415" i="3"/>
  <c r="W2415" i="3"/>
  <c r="U2416" i="3"/>
  <c r="V2416" i="3"/>
  <c r="W2416" i="3"/>
  <c r="U2417" i="3"/>
  <c r="V2417" i="3"/>
  <c r="W2417" i="3"/>
  <c r="U2418" i="3"/>
  <c r="V2418" i="3"/>
  <c r="W2418" i="3"/>
  <c r="U2419" i="3"/>
  <c r="V2419" i="3"/>
  <c r="W2419" i="3"/>
  <c r="U2420" i="3"/>
  <c r="V2420" i="3"/>
  <c r="W2420" i="3"/>
  <c r="U2421" i="3"/>
  <c r="V2421" i="3"/>
  <c r="W2421" i="3"/>
  <c r="U2422" i="3"/>
  <c r="V2422" i="3"/>
  <c r="W2422" i="3"/>
  <c r="U2423" i="3"/>
  <c r="V2423" i="3"/>
  <c r="W2423" i="3"/>
  <c r="U2424" i="3"/>
  <c r="V2424" i="3"/>
  <c r="W2424" i="3"/>
  <c r="U2425" i="3"/>
  <c r="V2425" i="3"/>
  <c r="W2425" i="3"/>
  <c r="U2426" i="3"/>
  <c r="V2426" i="3"/>
  <c r="W2426" i="3"/>
  <c r="U2427" i="3"/>
  <c r="V2427" i="3"/>
  <c r="W2427" i="3"/>
  <c r="U2428" i="3"/>
  <c r="V2428" i="3"/>
  <c r="W2428" i="3"/>
  <c r="U2429" i="3"/>
  <c r="V2429" i="3"/>
  <c r="W2429" i="3"/>
  <c r="U2430" i="3"/>
  <c r="V2430" i="3"/>
  <c r="W2430" i="3"/>
  <c r="U2431" i="3"/>
  <c r="V2431" i="3"/>
  <c r="W2431" i="3"/>
  <c r="U2432" i="3"/>
  <c r="V2432" i="3"/>
  <c r="W2432" i="3"/>
  <c r="U2433" i="3"/>
  <c r="V2433" i="3"/>
  <c r="W2433" i="3"/>
  <c r="U2434" i="3"/>
  <c r="V2434" i="3"/>
  <c r="W2434" i="3"/>
  <c r="U2435" i="3"/>
  <c r="V2435" i="3"/>
  <c r="W2435" i="3"/>
  <c r="U2436" i="3"/>
  <c r="V2436" i="3"/>
  <c r="W2436" i="3"/>
  <c r="U2437" i="3"/>
  <c r="V2437" i="3"/>
  <c r="W2437" i="3"/>
  <c r="U2438" i="3"/>
  <c r="V2438" i="3"/>
  <c r="W2438" i="3"/>
  <c r="U2439" i="3"/>
  <c r="V2439" i="3"/>
  <c r="W2439" i="3"/>
  <c r="U2440" i="3"/>
  <c r="V2440" i="3"/>
  <c r="W2440" i="3"/>
  <c r="U2441" i="3"/>
  <c r="V2441" i="3"/>
  <c r="W2441" i="3"/>
  <c r="U2442" i="3"/>
  <c r="V2442" i="3"/>
  <c r="W2442" i="3"/>
  <c r="U2443" i="3"/>
  <c r="V2443" i="3"/>
  <c r="W2443" i="3"/>
  <c r="U2444" i="3"/>
  <c r="V2444" i="3"/>
  <c r="W2444" i="3"/>
  <c r="U2445" i="3"/>
  <c r="V2445" i="3"/>
  <c r="W2445" i="3"/>
  <c r="U2446" i="3"/>
  <c r="V2446" i="3"/>
  <c r="W2446" i="3"/>
  <c r="U2447" i="3"/>
  <c r="V2447" i="3"/>
  <c r="W2447" i="3"/>
  <c r="U2448" i="3"/>
  <c r="V2448" i="3"/>
  <c r="W2448" i="3"/>
  <c r="U2449" i="3"/>
  <c r="V2449" i="3"/>
  <c r="W2449" i="3"/>
  <c r="U2450" i="3"/>
  <c r="V2450" i="3"/>
  <c r="W2450" i="3"/>
  <c r="U2451" i="3"/>
  <c r="V2451" i="3"/>
  <c r="W2451" i="3"/>
  <c r="U2452" i="3"/>
  <c r="V2452" i="3"/>
  <c r="W2452" i="3"/>
  <c r="U2453" i="3"/>
  <c r="V2453" i="3"/>
  <c r="W2453" i="3"/>
  <c r="U2454" i="3"/>
  <c r="V2454" i="3"/>
  <c r="W2454" i="3"/>
  <c r="U2455" i="3"/>
  <c r="V2455" i="3"/>
  <c r="W2455" i="3"/>
  <c r="U2456" i="3"/>
  <c r="V2456" i="3"/>
  <c r="W2456" i="3"/>
  <c r="U2457" i="3"/>
  <c r="V2457" i="3"/>
  <c r="W2457" i="3"/>
  <c r="U2458" i="3"/>
  <c r="V2458" i="3"/>
  <c r="W2458" i="3"/>
  <c r="U2459" i="3"/>
  <c r="V2459" i="3"/>
  <c r="W2459" i="3"/>
  <c r="U2460" i="3"/>
  <c r="V2460" i="3"/>
  <c r="W2460" i="3"/>
  <c r="U2461" i="3"/>
  <c r="V2461" i="3"/>
  <c r="W2461" i="3"/>
  <c r="U2462" i="3"/>
  <c r="V2462" i="3"/>
  <c r="W2462" i="3"/>
  <c r="U2463" i="3"/>
  <c r="V2463" i="3"/>
  <c r="W2463" i="3"/>
  <c r="U2464" i="3"/>
  <c r="V2464" i="3"/>
  <c r="W2464" i="3"/>
  <c r="U2465" i="3"/>
  <c r="V2465" i="3"/>
  <c r="W2465" i="3"/>
  <c r="U2466" i="3"/>
  <c r="V2466" i="3"/>
  <c r="W2466" i="3"/>
  <c r="U2467" i="3"/>
  <c r="V2467" i="3"/>
  <c r="W2467" i="3"/>
  <c r="U2468" i="3"/>
  <c r="V2468" i="3"/>
  <c r="W2468" i="3"/>
  <c r="U2469" i="3"/>
  <c r="V2469" i="3"/>
  <c r="W2469" i="3"/>
  <c r="U2470" i="3"/>
  <c r="V2470" i="3"/>
  <c r="W2470" i="3"/>
  <c r="U2471" i="3"/>
  <c r="V2471" i="3"/>
  <c r="W2471" i="3"/>
  <c r="U2472" i="3"/>
  <c r="V2472" i="3"/>
  <c r="W2472" i="3"/>
  <c r="U2473" i="3"/>
  <c r="V2473" i="3"/>
  <c r="W2473" i="3"/>
  <c r="U2474" i="3"/>
  <c r="V2474" i="3"/>
  <c r="W2474" i="3"/>
  <c r="U2475" i="3"/>
  <c r="V2475" i="3"/>
  <c r="W2475" i="3"/>
  <c r="U2476" i="3"/>
  <c r="V2476" i="3"/>
  <c r="W2476" i="3"/>
  <c r="U2477" i="3"/>
  <c r="V2477" i="3"/>
  <c r="W2477" i="3"/>
  <c r="U2478" i="3"/>
  <c r="V2478" i="3"/>
  <c r="W2478" i="3"/>
  <c r="U2479" i="3"/>
  <c r="V2479" i="3"/>
  <c r="W2479" i="3"/>
  <c r="U2480" i="3"/>
  <c r="V2480" i="3"/>
  <c r="W2480" i="3"/>
  <c r="U2481" i="3"/>
  <c r="V2481" i="3"/>
  <c r="W2481" i="3"/>
  <c r="U2482" i="3"/>
  <c r="V2482" i="3"/>
  <c r="W2482" i="3"/>
  <c r="U2483" i="3"/>
  <c r="V2483" i="3"/>
  <c r="W2483" i="3"/>
  <c r="U2484" i="3"/>
  <c r="V2484" i="3"/>
  <c r="W2484" i="3"/>
  <c r="U2485" i="3"/>
  <c r="V2485" i="3"/>
  <c r="W2485" i="3"/>
  <c r="U2486" i="3"/>
  <c r="V2486" i="3"/>
  <c r="W2486" i="3"/>
  <c r="U2487" i="3"/>
  <c r="V2487" i="3"/>
  <c r="W2487" i="3"/>
  <c r="U2488" i="3"/>
  <c r="V2488" i="3"/>
  <c r="W2488" i="3"/>
  <c r="U2489" i="3"/>
  <c r="V2489" i="3"/>
  <c r="W2489" i="3"/>
  <c r="U2490" i="3"/>
  <c r="V2490" i="3"/>
  <c r="W2490" i="3"/>
  <c r="U2491" i="3"/>
  <c r="V2491" i="3"/>
  <c r="W2491" i="3"/>
  <c r="U2492" i="3"/>
  <c r="V2492" i="3"/>
  <c r="W2492" i="3"/>
  <c r="U2493" i="3"/>
  <c r="V2493" i="3"/>
  <c r="W2493" i="3"/>
  <c r="U2494" i="3"/>
  <c r="V2494" i="3"/>
  <c r="W2494" i="3"/>
  <c r="U2495" i="3"/>
  <c r="V2495" i="3"/>
  <c r="W2495" i="3"/>
  <c r="U2496" i="3"/>
  <c r="V2496" i="3"/>
  <c r="W2496" i="3"/>
  <c r="U2497" i="3"/>
  <c r="V2497" i="3"/>
  <c r="W2497" i="3"/>
  <c r="U2498" i="3"/>
  <c r="V2498" i="3"/>
  <c r="W2498" i="3"/>
  <c r="U2499" i="3"/>
  <c r="V2499" i="3"/>
  <c r="W2499" i="3"/>
  <c r="U2500" i="3"/>
  <c r="V2500" i="3"/>
  <c r="W2500" i="3"/>
  <c r="U2501" i="3"/>
  <c r="V2501" i="3"/>
  <c r="W2501" i="3"/>
  <c r="U2502" i="3"/>
  <c r="V2502" i="3"/>
  <c r="W2502" i="3"/>
  <c r="U2503" i="3"/>
  <c r="V2503" i="3"/>
  <c r="W2503" i="3"/>
  <c r="U2504" i="3"/>
  <c r="V2504" i="3"/>
  <c r="W2504" i="3"/>
  <c r="U2505" i="3"/>
  <c r="V2505" i="3"/>
  <c r="W2505" i="3"/>
  <c r="U2506" i="3"/>
  <c r="V2506" i="3"/>
  <c r="W2506" i="3"/>
  <c r="U2507" i="3"/>
  <c r="V2507" i="3"/>
  <c r="W2507" i="3"/>
  <c r="U2508" i="3"/>
  <c r="V2508" i="3"/>
  <c r="W2508" i="3"/>
  <c r="U2509" i="3"/>
  <c r="V2509" i="3"/>
  <c r="W2509" i="3"/>
  <c r="U2510" i="3"/>
  <c r="V2510" i="3"/>
  <c r="W2510" i="3"/>
  <c r="U2511" i="3"/>
  <c r="V2511" i="3"/>
  <c r="W2511" i="3"/>
  <c r="U2512" i="3"/>
  <c r="V2512" i="3"/>
  <c r="W2512" i="3"/>
  <c r="U2513" i="3"/>
  <c r="V2513" i="3"/>
  <c r="W2513" i="3"/>
  <c r="U2514" i="3"/>
  <c r="V2514" i="3"/>
  <c r="W2514" i="3"/>
  <c r="U2515" i="3"/>
  <c r="V2515" i="3"/>
  <c r="W2515" i="3"/>
  <c r="U2516" i="3"/>
  <c r="V2516" i="3"/>
  <c r="W2516" i="3"/>
  <c r="U2517" i="3"/>
  <c r="V2517" i="3"/>
  <c r="W2517" i="3"/>
  <c r="U2518" i="3"/>
  <c r="V2518" i="3"/>
  <c r="W2518" i="3"/>
  <c r="U2519" i="3"/>
  <c r="V2519" i="3"/>
  <c r="W2519" i="3"/>
  <c r="U2520" i="3"/>
  <c r="V2520" i="3"/>
  <c r="W2520" i="3"/>
  <c r="U2521" i="3"/>
  <c r="V2521" i="3"/>
  <c r="W2521" i="3"/>
  <c r="U2522" i="3"/>
  <c r="V2522" i="3"/>
  <c r="W2522" i="3"/>
  <c r="U2523" i="3"/>
  <c r="V2523" i="3"/>
  <c r="W2523" i="3"/>
  <c r="U2524" i="3"/>
  <c r="V2524" i="3"/>
  <c r="W2524" i="3"/>
  <c r="U2525" i="3"/>
  <c r="V2525" i="3"/>
  <c r="W2525" i="3"/>
  <c r="U2526" i="3"/>
  <c r="V2526" i="3"/>
  <c r="W2526" i="3"/>
  <c r="U2527" i="3"/>
  <c r="V2527" i="3"/>
  <c r="W2527" i="3"/>
  <c r="U2528" i="3"/>
  <c r="V2528" i="3"/>
  <c r="W2528" i="3"/>
  <c r="U2529" i="3"/>
  <c r="V2529" i="3"/>
  <c r="W2529" i="3"/>
  <c r="U2530" i="3"/>
  <c r="V2530" i="3"/>
  <c r="W2530" i="3"/>
  <c r="U2531" i="3"/>
  <c r="V2531" i="3"/>
  <c r="W2531" i="3"/>
  <c r="U2532" i="3"/>
  <c r="V2532" i="3"/>
  <c r="W2532" i="3"/>
  <c r="U2533" i="3"/>
  <c r="V2533" i="3"/>
  <c r="W2533" i="3"/>
  <c r="U2534" i="3"/>
  <c r="V2534" i="3"/>
  <c r="W2534" i="3"/>
  <c r="U2535" i="3"/>
  <c r="V2535" i="3"/>
  <c r="W2535" i="3"/>
  <c r="U2536" i="3"/>
  <c r="V2536" i="3"/>
  <c r="W2536" i="3"/>
  <c r="U2537" i="3"/>
  <c r="V2537" i="3"/>
  <c r="W2537" i="3"/>
  <c r="U2538" i="3"/>
  <c r="V2538" i="3"/>
  <c r="W2538" i="3"/>
  <c r="U2539" i="3"/>
  <c r="V2539" i="3"/>
  <c r="W2539" i="3"/>
  <c r="U2540" i="3"/>
  <c r="V2540" i="3"/>
  <c r="W2540" i="3"/>
  <c r="U2541" i="3"/>
  <c r="V2541" i="3"/>
  <c r="W2541" i="3"/>
  <c r="U2542" i="3"/>
  <c r="V2542" i="3"/>
  <c r="W2542" i="3"/>
  <c r="U2543" i="3"/>
  <c r="V2543" i="3"/>
  <c r="W2543" i="3"/>
  <c r="U2544" i="3"/>
  <c r="V2544" i="3"/>
  <c r="W2544" i="3"/>
  <c r="U2545" i="3"/>
  <c r="V2545" i="3"/>
  <c r="W2545" i="3"/>
  <c r="U2546" i="3"/>
  <c r="V2546" i="3"/>
  <c r="W2546" i="3"/>
  <c r="U2547" i="3"/>
  <c r="V2547" i="3"/>
  <c r="W2547" i="3"/>
  <c r="U2548" i="3"/>
  <c r="V2548" i="3"/>
  <c r="W2548" i="3"/>
  <c r="U2549" i="3"/>
  <c r="V2549" i="3"/>
  <c r="W2549" i="3"/>
  <c r="U2550" i="3"/>
  <c r="V2550" i="3"/>
  <c r="W2550" i="3"/>
  <c r="U2551" i="3"/>
  <c r="V2551" i="3"/>
  <c r="W2551" i="3"/>
  <c r="U2552" i="3"/>
  <c r="V2552" i="3"/>
  <c r="W2552" i="3"/>
  <c r="U2553" i="3"/>
  <c r="V2553" i="3"/>
  <c r="W2553" i="3"/>
  <c r="U2554" i="3"/>
  <c r="V2554" i="3"/>
  <c r="W2554" i="3"/>
  <c r="U2555" i="3"/>
  <c r="V2555" i="3"/>
  <c r="W2555" i="3"/>
  <c r="U2556" i="3"/>
  <c r="V2556" i="3"/>
  <c r="W2556" i="3"/>
  <c r="U2557" i="3"/>
  <c r="V2557" i="3"/>
  <c r="W2557" i="3"/>
  <c r="U2558" i="3"/>
  <c r="V2558" i="3"/>
  <c r="W2558" i="3"/>
  <c r="U2559" i="3"/>
  <c r="V2559" i="3"/>
  <c r="W2559" i="3"/>
  <c r="U2560" i="3"/>
  <c r="V2560" i="3"/>
  <c r="W2560" i="3"/>
  <c r="U2561" i="3"/>
  <c r="V2561" i="3"/>
  <c r="W2561" i="3"/>
  <c r="U2562" i="3"/>
  <c r="V2562" i="3"/>
  <c r="W2562" i="3"/>
  <c r="U2563" i="3"/>
  <c r="V2563" i="3"/>
  <c r="W2563" i="3"/>
  <c r="U2564" i="3"/>
  <c r="V2564" i="3"/>
  <c r="W2564" i="3"/>
  <c r="U2565" i="3"/>
  <c r="V2565" i="3"/>
  <c r="W2565" i="3"/>
  <c r="U2566" i="3"/>
  <c r="V2566" i="3"/>
  <c r="W2566" i="3"/>
  <c r="U2567" i="3"/>
  <c r="V2567" i="3"/>
  <c r="W2567" i="3"/>
  <c r="U2568" i="3"/>
  <c r="V2568" i="3"/>
  <c r="W2568" i="3"/>
  <c r="U2569" i="3"/>
  <c r="V2569" i="3"/>
  <c r="W2569" i="3"/>
  <c r="U2570" i="3"/>
  <c r="V2570" i="3"/>
  <c r="W2570" i="3"/>
  <c r="U2571" i="3"/>
  <c r="V2571" i="3"/>
  <c r="W2571" i="3"/>
  <c r="U2572" i="3"/>
  <c r="V2572" i="3"/>
  <c r="W2572" i="3"/>
  <c r="U2573" i="3"/>
  <c r="V2573" i="3"/>
  <c r="W2573" i="3"/>
  <c r="U2574" i="3"/>
  <c r="V2574" i="3"/>
  <c r="W2574" i="3"/>
  <c r="U2575" i="3"/>
  <c r="V2575" i="3"/>
  <c r="W2575" i="3"/>
  <c r="U2576" i="3"/>
  <c r="V2576" i="3"/>
  <c r="W2576" i="3"/>
  <c r="U2577" i="3"/>
  <c r="V2577" i="3"/>
  <c r="W2577" i="3"/>
  <c r="U2578" i="3"/>
  <c r="V2578" i="3"/>
  <c r="W2578" i="3"/>
  <c r="U2579" i="3"/>
  <c r="V2579" i="3"/>
  <c r="W2579" i="3"/>
  <c r="U2580" i="3"/>
  <c r="V2580" i="3"/>
  <c r="W2580" i="3"/>
  <c r="U2581" i="3"/>
  <c r="V2581" i="3"/>
  <c r="W2581" i="3"/>
  <c r="U2582" i="3"/>
  <c r="V2582" i="3"/>
  <c r="W2582" i="3"/>
  <c r="U2583" i="3"/>
  <c r="V2583" i="3"/>
  <c r="W2583" i="3"/>
  <c r="U2584" i="3"/>
  <c r="V2584" i="3"/>
  <c r="W2584" i="3"/>
  <c r="U2585" i="3"/>
  <c r="V2585" i="3"/>
  <c r="W2585" i="3"/>
  <c r="U2586" i="3"/>
  <c r="V2586" i="3"/>
  <c r="W2586" i="3"/>
  <c r="U2587" i="3"/>
  <c r="V2587" i="3"/>
  <c r="W2587" i="3"/>
  <c r="U2588" i="3"/>
  <c r="V2588" i="3"/>
  <c r="W2588" i="3"/>
  <c r="U2589" i="3"/>
  <c r="V2589" i="3"/>
  <c r="W2589" i="3"/>
  <c r="U2590" i="3"/>
  <c r="V2590" i="3"/>
  <c r="W2590" i="3"/>
  <c r="U2591" i="3"/>
  <c r="V2591" i="3"/>
  <c r="W2591" i="3"/>
  <c r="U2592" i="3"/>
  <c r="V2592" i="3"/>
  <c r="W2592" i="3"/>
  <c r="U2593" i="3"/>
  <c r="V2593" i="3"/>
  <c r="W2593" i="3"/>
  <c r="U2594" i="3"/>
  <c r="V2594" i="3"/>
  <c r="W2594" i="3"/>
  <c r="U2595" i="3"/>
  <c r="V2595" i="3"/>
  <c r="W2595" i="3"/>
  <c r="U2596" i="3"/>
  <c r="V2596" i="3"/>
  <c r="W2596" i="3"/>
  <c r="U2597" i="3"/>
  <c r="V2597" i="3"/>
  <c r="W2597" i="3"/>
  <c r="U2598" i="3"/>
  <c r="V2598" i="3"/>
  <c r="W2598" i="3"/>
  <c r="U2599" i="3"/>
  <c r="V2599" i="3"/>
  <c r="W2599" i="3"/>
  <c r="U2600" i="3"/>
  <c r="V2600" i="3"/>
  <c r="W2600" i="3"/>
  <c r="U2601" i="3"/>
  <c r="V2601" i="3"/>
  <c r="W2601" i="3"/>
  <c r="U2602" i="3"/>
  <c r="V2602" i="3"/>
  <c r="W2602" i="3"/>
  <c r="U2603" i="3"/>
  <c r="V2603" i="3"/>
  <c r="W2603" i="3"/>
  <c r="U2604" i="3"/>
  <c r="V2604" i="3"/>
  <c r="W2604" i="3"/>
  <c r="U2605" i="3"/>
  <c r="V2605" i="3"/>
  <c r="W2605" i="3"/>
  <c r="U2606" i="3"/>
  <c r="V2606" i="3"/>
  <c r="W2606" i="3"/>
  <c r="U2607" i="3"/>
  <c r="V2607" i="3"/>
  <c r="W2607" i="3"/>
  <c r="U2608" i="3"/>
  <c r="V2608" i="3"/>
  <c r="W2608" i="3"/>
  <c r="U2609" i="3"/>
  <c r="V2609" i="3"/>
  <c r="W2609" i="3"/>
  <c r="U2610" i="3"/>
  <c r="V2610" i="3"/>
  <c r="W2610" i="3"/>
  <c r="U2611" i="3"/>
  <c r="V2611" i="3"/>
  <c r="W2611" i="3"/>
  <c r="U2612" i="3"/>
  <c r="V2612" i="3"/>
  <c r="W2612" i="3"/>
  <c r="U2613" i="3"/>
  <c r="V2613" i="3"/>
  <c r="W2613" i="3"/>
  <c r="U2614" i="3"/>
  <c r="V2614" i="3"/>
  <c r="W2614" i="3"/>
  <c r="U2615" i="3"/>
  <c r="V2615" i="3"/>
  <c r="W2615" i="3"/>
  <c r="U2616" i="3"/>
  <c r="V2616" i="3"/>
  <c r="W2616" i="3"/>
  <c r="U2617" i="3"/>
  <c r="V2617" i="3"/>
  <c r="W2617" i="3"/>
  <c r="U2618" i="3"/>
  <c r="V2618" i="3"/>
  <c r="W2618" i="3"/>
  <c r="U2619" i="3"/>
  <c r="V2619" i="3"/>
  <c r="W2619" i="3"/>
  <c r="U2620" i="3"/>
  <c r="V2620" i="3"/>
  <c r="W2620" i="3"/>
  <c r="U2621" i="3"/>
  <c r="V2621" i="3"/>
  <c r="W2621" i="3"/>
  <c r="U2622" i="3"/>
  <c r="V2622" i="3"/>
  <c r="W2622" i="3"/>
  <c r="U2623" i="3"/>
  <c r="V2623" i="3"/>
  <c r="W2623" i="3"/>
  <c r="U2624" i="3"/>
  <c r="V2624" i="3"/>
  <c r="W2624" i="3"/>
  <c r="U2625" i="3"/>
  <c r="V2625" i="3"/>
  <c r="W2625" i="3"/>
  <c r="U2626" i="3"/>
  <c r="V2626" i="3"/>
  <c r="W2626" i="3"/>
  <c r="U2627" i="3"/>
  <c r="V2627" i="3"/>
  <c r="W2627" i="3"/>
  <c r="U2628" i="3"/>
  <c r="V2628" i="3"/>
  <c r="W2628" i="3"/>
  <c r="U2629" i="3"/>
  <c r="V2629" i="3"/>
  <c r="W2629" i="3"/>
  <c r="U2630" i="3"/>
  <c r="V2630" i="3"/>
  <c r="W2630" i="3"/>
  <c r="U2631" i="3"/>
  <c r="V2631" i="3"/>
  <c r="W2631" i="3"/>
  <c r="U2632" i="3"/>
  <c r="V2632" i="3"/>
  <c r="W2632" i="3"/>
  <c r="U2633" i="3"/>
  <c r="V2633" i="3"/>
  <c r="W2633" i="3"/>
  <c r="U2634" i="3"/>
  <c r="V2634" i="3"/>
  <c r="W2634" i="3"/>
  <c r="U2635" i="3"/>
  <c r="V2635" i="3"/>
  <c r="W2635" i="3"/>
  <c r="U2636" i="3"/>
  <c r="V2636" i="3"/>
  <c r="W2636" i="3"/>
  <c r="U2637" i="3"/>
  <c r="V2637" i="3"/>
  <c r="W2637" i="3"/>
  <c r="U2638" i="3"/>
  <c r="V2638" i="3"/>
  <c r="W2638" i="3"/>
  <c r="U2639" i="3"/>
  <c r="V2639" i="3"/>
  <c r="W2639" i="3"/>
  <c r="U2640" i="3"/>
  <c r="V2640" i="3"/>
  <c r="W2640" i="3"/>
  <c r="U2641" i="3"/>
  <c r="V2641" i="3"/>
  <c r="W2641" i="3"/>
  <c r="U2642" i="3"/>
  <c r="V2642" i="3"/>
  <c r="W2642" i="3"/>
  <c r="U2643" i="3"/>
  <c r="V2643" i="3"/>
  <c r="W2643" i="3"/>
  <c r="U2644" i="3"/>
  <c r="V2644" i="3"/>
  <c r="W2644" i="3"/>
  <c r="U2645" i="3"/>
  <c r="V2645" i="3"/>
  <c r="W2645" i="3"/>
  <c r="U2646" i="3"/>
  <c r="V2646" i="3"/>
  <c r="W2646" i="3"/>
  <c r="U2647" i="3"/>
  <c r="V2647" i="3"/>
  <c r="W2647" i="3"/>
  <c r="U2648" i="3"/>
  <c r="V2648" i="3"/>
  <c r="W2648" i="3"/>
  <c r="U2649" i="3"/>
  <c r="V2649" i="3"/>
  <c r="W2649" i="3"/>
  <c r="U2650" i="3"/>
  <c r="V2650" i="3"/>
  <c r="W2650" i="3"/>
  <c r="U2651" i="3"/>
  <c r="V2651" i="3"/>
  <c r="W2651" i="3"/>
  <c r="U2652" i="3"/>
  <c r="V2652" i="3"/>
  <c r="W2652" i="3"/>
  <c r="U2653" i="3"/>
  <c r="V2653" i="3"/>
  <c r="W2653" i="3"/>
  <c r="U2654" i="3"/>
  <c r="V2654" i="3"/>
  <c r="W2654" i="3"/>
  <c r="U2655" i="3"/>
  <c r="V2655" i="3"/>
  <c r="W2655" i="3"/>
  <c r="U2656" i="3"/>
  <c r="V2656" i="3"/>
  <c r="W2656" i="3"/>
  <c r="U2657" i="3"/>
  <c r="V2657" i="3"/>
  <c r="W2657" i="3"/>
  <c r="U2658" i="3"/>
  <c r="V2658" i="3"/>
  <c r="W2658" i="3"/>
  <c r="U2659" i="3"/>
  <c r="V2659" i="3"/>
  <c r="W2659" i="3"/>
  <c r="U2660" i="3"/>
  <c r="V2660" i="3"/>
  <c r="W2660" i="3"/>
  <c r="U2661" i="3"/>
  <c r="V2661" i="3"/>
  <c r="W2661" i="3"/>
  <c r="U2662" i="3"/>
  <c r="V2662" i="3"/>
  <c r="W2662" i="3"/>
  <c r="U2663" i="3"/>
  <c r="V2663" i="3"/>
  <c r="W2663" i="3"/>
  <c r="U2664" i="3"/>
  <c r="V2664" i="3"/>
  <c r="W2664" i="3"/>
  <c r="U2665" i="3"/>
  <c r="V2665" i="3"/>
  <c r="W2665" i="3"/>
  <c r="U2666" i="3"/>
  <c r="V2666" i="3"/>
  <c r="W2666" i="3"/>
  <c r="U2667" i="3"/>
  <c r="V2667" i="3"/>
  <c r="W2667" i="3"/>
  <c r="U2668" i="3"/>
  <c r="V2668" i="3"/>
  <c r="W2668" i="3"/>
  <c r="U2669" i="3"/>
  <c r="V2669" i="3"/>
  <c r="W2669" i="3"/>
  <c r="U2670" i="3"/>
  <c r="V2670" i="3"/>
  <c r="W2670" i="3"/>
  <c r="U2671" i="3"/>
  <c r="V2671" i="3"/>
  <c r="W2671" i="3"/>
  <c r="U2672" i="3"/>
  <c r="V2672" i="3"/>
  <c r="W2672" i="3"/>
  <c r="U2673" i="3"/>
  <c r="V2673" i="3"/>
  <c r="W2673" i="3"/>
  <c r="U2674" i="3"/>
  <c r="V2674" i="3"/>
  <c r="W2674" i="3"/>
  <c r="U2675" i="3"/>
  <c r="V2675" i="3"/>
  <c r="W2675" i="3"/>
  <c r="U2676" i="3"/>
  <c r="V2676" i="3"/>
  <c r="W2676" i="3"/>
  <c r="U2677" i="3"/>
  <c r="V2677" i="3"/>
  <c r="W2677" i="3"/>
  <c r="U2678" i="3"/>
  <c r="V2678" i="3"/>
  <c r="W2678" i="3"/>
  <c r="U2679" i="3"/>
  <c r="V2679" i="3"/>
  <c r="W2679" i="3"/>
  <c r="U2680" i="3"/>
  <c r="V2680" i="3"/>
  <c r="W2680" i="3"/>
  <c r="U2681" i="3"/>
  <c r="V2681" i="3"/>
  <c r="W2681" i="3"/>
  <c r="U2682" i="3"/>
  <c r="V2682" i="3"/>
  <c r="W2682" i="3"/>
  <c r="U2683" i="3"/>
  <c r="V2683" i="3"/>
  <c r="W2683" i="3"/>
  <c r="U2684" i="3"/>
  <c r="V2684" i="3"/>
  <c r="W2684" i="3"/>
  <c r="U2685" i="3"/>
  <c r="V2685" i="3"/>
  <c r="W2685" i="3"/>
  <c r="U2686" i="3"/>
  <c r="V2686" i="3"/>
  <c r="W2686" i="3"/>
  <c r="U2687" i="3"/>
  <c r="V2687" i="3"/>
  <c r="W2687" i="3"/>
  <c r="U2688" i="3"/>
  <c r="V2688" i="3"/>
  <c r="W2688" i="3"/>
  <c r="U2689" i="3"/>
  <c r="V2689" i="3"/>
  <c r="W2689" i="3"/>
  <c r="U2690" i="3"/>
  <c r="V2690" i="3"/>
  <c r="W2690" i="3"/>
  <c r="U2691" i="3"/>
  <c r="V2691" i="3"/>
  <c r="W2691" i="3"/>
  <c r="U2692" i="3"/>
  <c r="V2692" i="3"/>
  <c r="W2692" i="3"/>
  <c r="U2693" i="3"/>
  <c r="V2693" i="3"/>
  <c r="W2693" i="3"/>
  <c r="U2694" i="3"/>
  <c r="V2694" i="3"/>
  <c r="W2694" i="3"/>
  <c r="U2695" i="3"/>
  <c r="V2695" i="3"/>
  <c r="W2695" i="3"/>
  <c r="U2696" i="3"/>
  <c r="V2696" i="3"/>
  <c r="W2696" i="3"/>
  <c r="U2697" i="3"/>
  <c r="V2697" i="3"/>
  <c r="W2697" i="3"/>
  <c r="U2698" i="3"/>
  <c r="V2698" i="3"/>
  <c r="W2698" i="3"/>
  <c r="U2699" i="3"/>
  <c r="V2699" i="3"/>
  <c r="W2699" i="3"/>
  <c r="U2700" i="3"/>
  <c r="V2700" i="3"/>
  <c r="W2700" i="3"/>
  <c r="U2701" i="3"/>
  <c r="V2701" i="3"/>
  <c r="W2701" i="3"/>
  <c r="U2702" i="3"/>
  <c r="V2702" i="3"/>
  <c r="W2702" i="3"/>
  <c r="U2703" i="3"/>
  <c r="V2703" i="3"/>
  <c r="W2703" i="3"/>
  <c r="U2704" i="3"/>
  <c r="V2704" i="3"/>
  <c r="W2704" i="3"/>
  <c r="U2705" i="3"/>
  <c r="V2705" i="3"/>
  <c r="W2705" i="3"/>
  <c r="U2706" i="3"/>
  <c r="V2706" i="3"/>
  <c r="W2706" i="3"/>
  <c r="U2707" i="3"/>
  <c r="V2707" i="3"/>
  <c r="W2707" i="3"/>
  <c r="U2708" i="3"/>
  <c r="V2708" i="3"/>
  <c r="W2708" i="3"/>
  <c r="U2709" i="3"/>
  <c r="V2709" i="3"/>
  <c r="W2709" i="3"/>
  <c r="U2710" i="3"/>
  <c r="V2710" i="3"/>
  <c r="W2710" i="3"/>
  <c r="U2711" i="3"/>
  <c r="V2711" i="3"/>
  <c r="W2711" i="3"/>
  <c r="U2712" i="3"/>
  <c r="V2712" i="3"/>
  <c r="W2712" i="3"/>
  <c r="U2713" i="3"/>
  <c r="V2713" i="3"/>
  <c r="W2713" i="3"/>
  <c r="U2714" i="3"/>
  <c r="V2714" i="3"/>
  <c r="W2714" i="3"/>
  <c r="U2715" i="3"/>
  <c r="V2715" i="3"/>
  <c r="W2715" i="3"/>
  <c r="U2716" i="3"/>
  <c r="V2716" i="3"/>
  <c r="W2716" i="3"/>
  <c r="U2717" i="3"/>
  <c r="V2717" i="3"/>
  <c r="W2717" i="3"/>
  <c r="U2718" i="3"/>
  <c r="V2718" i="3"/>
  <c r="W2718" i="3"/>
  <c r="U2719" i="3"/>
  <c r="V2719" i="3"/>
  <c r="W2719" i="3"/>
  <c r="U2720" i="3"/>
  <c r="V2720" i="3"/>
  <c r="W2720" i="3"/>
  <c r="U2721" i="3"/>
  <c r="V2721" i="3"/>
  <c r="W2721" i="3"/>
  <c r="U2722" i="3"/>
  <c r="V2722" i="3"/>
  <c r="W2722" i="3"/>
  <c r="U2723" i="3"/>
  <c r="V2723" i="3"/>
  <c r="W2723" i="3"/>
  <c r="U2724" i="3"/>
  <c r="V2724" i="3"/>
  <c r="W2724" i="3"/>
  <c r="U2725" i="3"/>
  <c r="V2725" i="3"/>
  <c r="W2725" i="3"/>
  <c r="U2726" i="3"/>
  <c r="V2726" i="3"/>
  <c r="W2726" i="3"/>
  <c r="U2727" i="3"/>
  <c r="V2727" i="3"/>
  <c r="W2727" i="3"/>
  <c r="U2728" i="3"/>
  <c r="V2728" i="3"/>
  <c r="W2728" i="3"/>
  <c r="U2729" i="3"/>
  <c r="V2729" i="3"/>
  <c r="W2729" i="3"/>
  <c r="U2730" i="3"/>
  <c r="V2730" i="3"/>
  <c r="W2730" i="3"/>
  <c r="U2731" i="3"/>
  <c r="V2731" i="3"/>
  <c r="W2731" i="3"/>
  <c r="U2732" i="3"/>
  <c r="V2732" i="3"/>
  <c r="W2732" i="3"/>
  <c r="U2733" i="3"/>
  <c r="V2733" i="3"/>
  <c r="W2733" i="3"/>
  <c r="U2734" i="3"/>
  <c r="V2734" i="3"/>
  <c r="W2734" i="3"/>
  <c r="U2735" i="3"/>
  <c r="V2735" i="3"/>
  <c r="W2735" i="3"/>
  <c r="U2736" i="3"/>
  <c r="V2736" i="3"/>
  <c r="W2736" i="3"/>
  <c r="U2737" i="3"/>
  <c r="V2737" i="3"/>
  <c r="W2737" i="3"/>
  <c r="U2738" i="3"/>
  <c r="V2738" i="3"/>
  <c r="W2738" i="3"/>
  <c r="U2739" i="3"/>
  <c r="V2739" i="3"/>
  <c r="W2739" i="3"/>
  <c r="U2740" i="3"/>
  <c r="V2740" i="3"/>
  <c r="W2740" i="3"/>
  <c r="U2741" i="3"/>
  <c r="V2741" i="3"/>
  <c r="W2741" i="3"/>
  <c r="U2742" i="3"/>
  <c r="V2742" i="3"/>
  <c r="W2742" i="3"/>
  <c r="U2743" i="3"/>
  <c r="V2743" i="3"/>
  <c r="W2743" i="3"/>
  <c r="U2744" i="3"/>
  <c r="V2744" i="3"/>
  <c r="W2744" i="3"/>
  <c r="U2745" i="3"/>
  <c r="V2745" i="3"/>
  <c r="W2745" i="3"/>
  <c r="U2746" i="3"/>
  <c r="V2746" i="3"/>
  <c r="W2746" i="3"/>
  <c r="U2747" i="3"/>
  <c r="V2747" i="3"/>
  <c r="W2747" i="3"/>
  <c r="U2748" i="3"/>
  <c r="V2748" i="3"/>
  <c r="W2748" i="3"/>
  <c r="U2749" i="3"/>
  <c r="V2749" i="3"/>
  <c r="W2749" i="3"/>
  <c r="U2750" i="3"/>
  <c r="V2750" i="3"/>
  <c r="W2750" i="3"/>
  <c r="U2751" i="3"/>
  <c r="V2751" i="3"/>
  <c r="W2751" i="3"/>
  <c r="U2752" i="3"/>
  <c r="V2752" i="3"/>
  <c r="W2752" i="3"/>
  <c r="U2753" i="3"/>
  <c r="V2753" i="3"/>
  <c r="W2753" i="3"/>
  <c r="U2754" i="3"/>
  <c r="V2754" i="3"/>
  <c r="W2754" i="3"/>
  <c r="U2755" i="3"/>
  <c r="V2755" i="3"/>
  <c r="W2755" i="3"/>
  <c r="U2756" i="3"/>
  <c r="V2756" i="3"/>
  <c r="W2756" i="3"/>
  <c r="U2757" i="3"/>
  <c r="V2757" i="3"/>
  <c r="W2757" i="3"/>
  <c r="U2758" i="3"/>
  <c r="V2758" i="3"/>
  <c r="W2758" i="3"/>
  <c r="U2759" i="3"/>
  <c r="V2759" i="3"/>
  <c r="W2759" i="3"/>
  <c r="U2760" i="3"/>
  <c r="V2760" i="3"/>
  <c r="W2760" i="3"/>
  <c r="U2761" i="3"/>
  <c r="V2761" i="3"/>
  <c r="W2761" i="3"/>
  <c r="U2762" i="3"/>
  <c r="V2762" i="3"/>
  <c r="W2762" i="3"/>
  <c r="U2763" i="3"/>
  <c r="V2763" i="3"/>
  <c r="W2763" i="3"/>
  <c r="U2764" i="3"/>
  <c r="V2764" i="3"/>
  <c r="W2764" i="3"/>
  <c r="U2765" i="3"/>
  <c r="V2765" i="3"/>
  <c r="W2765" i="3"/>
  <c r="U2766" i="3"/>
  <c r="V2766" i="3"/>
  <c r="W2766" i="3"/>
  <c r="U2767" i="3"/>
  <c r="V2767" i="3"/>
  <c r="W2767" i="3"/>
  <c r="U2768" i="3"/>
  <c r="V2768" i="3"/>
  <c r="W2768" i="3"/>
  <c r="U2769" i="3"/>
  <c r="V2769" i="3"/>
  <c r="W2769" i="3"/>
  <c r="U2770" i="3"/>
  <c r="V2770" i="3"/>
  <c r="W2770" i="3"/>
  <c r="U2771" i="3"/>
  <c r="V2771" i="3"/>
  <c r="W2771" i="3"/>
  <c r="U2772" i="3"/>
  <c r="V2772" i="3"/>
  <c r="W2772" i="3"/>
  <c r="U2773" i="3"/>
  <c r="V2773" i="3"/>
  <c r="W2773" i="3"/>
  <c r="U2774" i="3"/>
  <c r="V2774" i="3"/>
  <c r="W2774" i="3"/>
  <c r="U2775" i="3"/>
  <c r="V2775" i="3"/>
  <c r="W2775" i="3"/>
  <c r="U2776" i="3"/>
  <c r="V2776" i="3"/>
  <c r="W2776" i="3"/>
  <c r="U2777" i="3"/>
  <c r="V2777" i="3"/>
  <c r="W2777" i="3"/>
  <c r="U2778" i="3"/>
  <c r="V2778" i="3"/>
  <c r="W2778" i="3"/>
  <c r="U2779" i="3"/>
  <c r="V2779" i="3"/>
  <c r="W2779" i="3"/>
  <c r="U2780" i="3"/>
  <c r="V2780" i="3"/>
  <c r="W2780" i="3"/>
  <c r="U2781" i="3"/>
  <c r="V2781" i="3"/>
  <c r="W2781" i="3"/>
  <c r="U2782" i="3"/>
  <c r="V2782" i="3"/>
  <c r="W2782" i="3"/>
  <c r="U2783" i="3"/>
  <c r="V2783" i="3"/>
  <c r="W2783" i="3"/>
  <c r="U2784" i="3"/>
  <c r="V2784" i="3"/>
  <c r="W2784" i="3"/>
  <c r="U2785" i="3"/>
  <c r="V2785" i="3"/>
  <c r="W2785" i="3"/>
  <c r="U2786" i="3"/>
  <c r="V2786" i="3"/>
  <c r="W2786" i="3"/>
  <c r="U2787" i="3"/>
  <c r="V2787" i="3"/>
  <c r="W2787" i="3"/>
  <c r="U2788" i="3"/>
  <c r="V2788" i="3"/>
  <c r="W2788" i="3"/>
  <c r="U2789" i="3"/>
  <c r="V2789" i="3"/>
  <c r="W2789" i="3"/>
  <c r="U2790" i="3"/>
  <c r="V2790" i="3"/>
  <c r="W2790" i="3"/>
  <c r="U2791" i="3"/>
  <c r="V2791" i="3"/>
  <c r="W2791" i="3"/>
  <c r="U2792" i="3"/>
  <c r="V2792" i="3"/>
  <c r="W2792" i="3"/>
  <c r="U2793" i="3"/>
  <c r="V2793" i="3"/>
  <c r="W2793" i="3"/>
  <c r="U2794" i="3"/>
  <c r="V2794" i="3"/>
  <c r="W2794" i="3"/>
  <c r="U2795" i="3"/>
  <c r="V2795" i="3"/>
  <c r="W2795" i="3"/>
  <c r="U2796" i="3"/>
  <c r="V2796" i="3"/>
  <c r="W2796" i="3"/>
  <c r="U2797" i="3"/>
  <c r="V2797" i="3"/>
  <c r="W2797" i="3"/>
  <c r="U2798" i="3"/>
  <c r="V2798" i="3"/>
  <c r="W2798" i="3"/>
  <c r="U2799" i="3"/>
  <c r="V2799" i="3"/>
  <c r="W2799" i="3"/>
  <c r="U2800" i="3"/>
  <c r="V2800" i="3"/>
  <c r="W2800" i="3"/>
  <c r="U2801" i="3"/>
  <c r="V2801" i="3"/>
  <c r="W2801" i="3"/>
  <c r="U2802" i="3"/>
  <c r="V2802" i="3"/>
  <c r="W2802" i="3"/>
  <c r="U2803" i="3"/>
  <c r="V2803" i="3"/>
  <c r="W2803" i="3"/>
  <c r="U2804" i="3"/>
  <c r="V2804" i="3"/>
  <c r="W2804" i="3"/>
  <c r="U2805" i="3"/>
  <c r="V2805" i="3"/>
  <c r="W2805" i="3"/>
  <c r="U2806" i="3"/>
  <c r="V2806" i="3"/>
  <c r="W2806" i="3"/>
  <c r="U2807" i="3"/>
  <c r="V2807" i="3"/>
  <c r="W2807" i="3"/>
  <c r="U2808" i="3"/>
  <c r="V2808" i="3"/>
  <c r="W2808" i="3"/>
  <c r="U2809" i="3"/>
  <c r="V2809" i="3"/>
  <c r="W2809" i="3"/>
  <c r="U2810" i="3"/>
  <c r="V2810" i="3"/>
  <c r="W2810" i="3"/>
  <c r="U2811" i="3"/>
  <c r="V2811" i="3"/>
  <c r="W2811" i="3"/>
  <c r="U2812" i="3"/>
  <c r="V2812" i="3"/>
  <c r="W2812" i="3"/>
  <c r="U2813" i="3"/>
  <c r="V2813" i="3"/>
  <c r="W2813" i="3"/>
  <c r="U2814" i="3"/>
  <c r="V2814" i="3"/>
  <c r="W2814" i="3"/>
  <c r="U2815" i="3"/>
  <c r="V2815" i="3"/>
  <c r="W2815" i="3"/>
  <c r="U2816" i="3"/>
  <c r="V2816" i="3"/>
  <c r="W2816" i="3"/>
  <c r="U2817" i="3"/>
  <c r="V2817" i="3"/>
  <c r="W2817" i="3"/>
  <c r="U2818" i="3"/>
  <c r="V2818" i="3"/>
  <c r="W2818" i="3"/>
  <c r="U2819" i="3"/>
  <c r="V2819" i="3"/>
  <c r="W2819" i="3"/>
  <c r="U2820" i="3"/>
  <c r="V2820" i="3"/>
  <c r="W2820" i="3"/>
  <c r="U2821" i="3"/>
  <c r="V2821" i="3"/>
  <c r="W2821" i="3"/>
  <c r="U2822" i="3"/>
  <c r="V2822" i="3"/>
  <c r="W2822" i="3"/>
  <c r="U2823" i="3"/>
  <c r="V2823" i="3"/>
  <c r="W2823" i="3"/>
  <c r="U2824" i="3"/>
  <c r="V2824" i="3"/>
  <c r="W2824" i="3"/>
  <c r="U2825" i="3"/>
  <c r="V2825" i="3"/>
  <c r="W2825" i="3"/>
  <c r="U2826" i="3"/>
  <c r="V2826" i="3"/>
  <c r="W2826" i="3"/>
  <c r="U2827" i="3"/>
  <c r="V2827" i="3"/>
  <c r="W2827" i="3"/>
  <c r="U2828" i="3"/>
  <c r="V2828" i="3"/>
  <c r="W2828" i="3"/>
  <c r="U2829" i="3"/>
  <c r="V2829" i="3"/>
  <c r="W2829" i="3"/>
  <c r="U2830" i="3"/>
  <c r="V2830" i="3"/>
  <c r="W2830" i="3"/>
  <c r="U2831" i="3"/>
  <c r="V2831" i="3"/>
  <c r="W2831" i="3"/>
  <c r="U2832" i="3"/>
  <c r="V2832" i="3"/>
  <c r="W2832" i="3"/>
  <c r="U2833" i="3"/>
  <c r="V2833" i="3"/>
  <c r="W2833" i="3"/>
  <c r="U2834" i="3"/>
  <c r="V2834" i="3"/>
  <c r="W2834" i="3"/>
  <c r="U2835" i="3"/>
  <c r="V2835" i="3"/>
  <c r="W2835" i="3"/>
  <c r="U2836" i="3"/>
  <c r="V2836" i="3"/>
  <c r="W2836" i="3"/>
  <c r="U2837" i="3"/>
  <c r="V2837" i="3"/>
  <c r="W2837" i="3"/>
  <c r="U2838" i="3"/>
  <c r="V2838" i="3"/>
  <c r="W2838" i="3"/>
  <c r="U2839" i="3"/>
  <c r="V2839" i="3"/>
  <c r="W2839" i="3"/>
  <c r="U2840" i="3"/>
  <c r="V2840" i="3"/>
  <c r="W2840" i="3"/>
  <c r="U2841" i="3"/>
  <c r="V2841" i="3"/>
  <c r="W2841" i="3"/>
  <c r="U2842" i="3"/>
  <c r="V2842" i="3"/>
  <c r="W2842" i="3"/>
  <c r="U2843" i="3"/>
  <c r="V2843" i="3"/>
  <c r="W2843" i="3"/>
  <c r="U2844" i="3"/>
  <c r="V2844" i="3"/>
  <c r="W2844" i="3"/>
  <c r="U2845" i="3"/>
  <c r="V2845" i="3"/>
  <c r="W2845" i="3"/>
  <c r="U2846" i="3"/>
  <c r="V2846" i="3"/>
  <c r="W2846" i="3"/>
  <c r="U2847" i="3"/>
  <c r="V2847" i="3"/>
  <c r="W2847" i="3"/>
  <c r="U2848" i="3"/>
  <c r="V2848" i="3"/>
  <c r="W2848" i="3"/>
  <c r="U2849" i="3"/>
  <c r="V2849" i="3"/>
  <c r="W2849" i="3"/>
  <c r="U2850" i="3"/>
  <c r="V2850" i="3"/>
  <c r="W2850" i="3"/>
  <c r="U2851" i="3"/>
  <c r="V2851" i="3"/>
  <c r="W2851" i="3"/>
  <c r="U2852" i="3"/>
  <c r="V2852" i="3"/>
  <c r="W2852" i="3"/>
  <c r="U2853" i="3"/>
  <c r="V2853" i="3"/>
  <c r="W2853" i="3"/>
  <c r="U2854" i="3"/>
  <c r="V2854" i="3"/>
  <c r="W2854" i="3"/>
  <c r="U2855" i="3"/>
  <c r="V2855" i="3"/>
  <c r="W2855" i="3"/>
  <c r="U2856" i="3"/>
  <c r="V2856" i="3"/>
  <c r="W2856" i="3"/>
  <c r="U2857" i="3"/>
  <c r="V2857" i="3"/>
  <c r="W2857" i="3"/>
  <c r="U2858" i="3"/>
  <c r="V2858" i="3"/>
  <c r="W2858" i="3"/>
  <c r="U2859" i="3"/>
  <c r="V2859" i="3"/>
  <c r="W2859" i="3"/>
  <c r="U2860" i="3"/>
  <c r="V2860" i="3"/>
  <c r="W2860" i="3"/>
  <c r="U2861" i="3"/>
  <c r="V2861" i="3"/>
  <c r="W2861" i="3"/>
  <c r="U2862" i="3"/>
  <c r="V2862" i="3"/>
  <c r="W2862" i="3"/>
  <c r="U2863" i="3"/>
  <c r="V2863" i="3"/>
  <c r="W2863" i="3"/>
  <c r="U2864" i="3"/>
  <c r="V2864" i="3"/>
  <c r="W2864" i="3"/>
  <c r="U2865" i="3"/>
  <c r="V2865" i="3"/>
  <c r="W2865" i="3"/>
  <c r="U2866" i="3"/>
  <c r="V2866" i="3"/>
  <c r="W2866" i="3"/>
  <c r="U2867" i="3"/>
  <c r="V2867" i="3"/>
  <c r="W2867" i="3"/>
  <c r="U2868" i="3"/>
  <c r="V2868" i="3"/>
  <c r="W2868" i="3"/>
  <c r="U2869" i="3"/>
  <c r="V2869" i="3"/>
  <c r="W2869" i="3"/>
  <c r="U2870" i="3"/>
  <c r="V2870" i="3"/>
  <c r="W2870" i="3"/>
  <c r="U2871" i="3"/>
  <c r="V2871" i="3"/>
  <c r="W2871" i="3"/>
  <c r="U2872" i="3"/>
  <c r="V2872" i="3"/>
  <c r="W2872" i="3"/>
  <c r="U2873" i="3"/>
  <c r="V2873" i="3"/>
  <c r="W2873" i="3"/>
  <c r="U2874" i="3"/>
  <c r="V2874" i="3"/>
  <c r="W2874" i="3"/>
  <c r="U2875" i="3"/>
  <c r="V2875" i="3"/>
  <c r="W2875" i="3"/>
  <c r="U2876" i="3"/>
  <c r="V2876" i="3"/>
  <c r="W2876" i="3"/>
  <c r="U2877" i="3"/>
  <c r="V2877" i="3"/>
  <c r="W2877" i="3"/>
  <c r="U2878" i="3"/>
  <c r="V2878" i="3"/>
  <c r="W2878" i="3"/>
  <c r="U2879" i="3"/>
  <c r="V2879" i="3"/>
  <c r="W2879" i="3"/>
  <c r="U2880" i="3"/>
  <c r="V2880" i="3"/>
  <c r="W2880" i="3"/>
  <c r="U2881" i="3"/>
  <c r="V2881" i="3"/>
  <c r="W2881" i="3"/>
  <c r="U2882" i="3"/>
  <c r="V2882" i="3"/>
  <c r="W2882" i="3"/>
  <c r="U2883" i="3"/>
  <c r="V2883" i="3"/>
  <c r="W2883" i="3"/>
  <c r="U2884" i="3"/>
  <c r="V2884" i="3"/>
  <c r="W2884" i="3"/>
  <c r="U2885" i="3"/>
  <c r="V2885" i="3"/>
  <c r="W2885" i="3"/>
  <c r="U2886" i="3"/>
  <c r="V2886" i="3"/>
  <c r="W2886" i="3"/>
  <c r="U2887" i="3"/>
  <c r="V2887" i="3"/>
  <c r="W2887" i="3"/>
  <c r="U2888" i="3"/>
  <c r="V2888" i="3"/>
  <c r="W2888" i="3"/>
  <c r="U2889" i="3"/>
  <c r="V2889" i="3"/>
  <c r="W2889" i="3"/>
  <c r="U2890" i="3"/>
  <c r="V2890" i="3"/>
  <c r="W2890" i="3"/>
  <c r="U2891" i="3"/>
  <c r="V2891" i="3"/>
  <c r="W2891" i="3"/>
  <c r="U2892" i="3"/>
  <c r="V2892" i="3"/>
  <c r="W2892" i="3"/>
  <c r="U2893" i="3"/>
  <c r="V2893" i="3"/>
  <c r="W2893" i="3"/>
  <c r="U2894" i="3"/>
  <c r="V2894" i="3"/>
  <c r="W2894" i="3"/>
  <c r="U2895" i="3"/>
  <c r="V2895" i="3"/>
  <c r="W2895" i="3"/>
  <c r="U2896" i="3"/>
  <c r="V2896" i="3"/>
  <c r="W2896" i="3"/>
  <c r="U2897" i="3"/>
  <c r="V2897" i="3"/>
  <c r="W2897" i="3"/>
  <c r="U2898" i="3"/>
  <c r="V2898" i="3"/>
  <c r="W2898" i="3"/>
  <c r="U2899" i="3"/>
  <c r="V2899" i="3"/>
  <c r="W2899" i="3"/>
  <c r="U2900" i="3"/>
  <c r="V2900" i="3"/>
  <c r="W2900" i="3"/>
  <c r="U2901" i="3"/>
  <c r="V2901" i="3"/>
  <c r="W2901" i="3"/>
  <c r="U2902" i="3"/>
  <c r="V2902" i="3"/>
  <c r="W2902" i="3"/>
  <c r="U2903" i="3"/>
  <c r="V2903" i="3"/>
  <c r="W2903" i="3"/>
  <c r="U2904" i="3"/>
  <c r="V2904" i="3"/>
  <c r="W2904" i="3"/>
  <c r="U2905" i="3"/>
  <c r="V2905" i="3"/>
  <c r="W2905" i="3"/>
  <c r="U2906" i="3"/>
  <c r="V2906" i="3"/>
  <c r="W2906" i="3"/>
  <c r="U2907" i="3"/>
  <c r="V2907" i="3"/>
  <c r="W2907" i="3"/>
  <c r="U2908" i="3"/>
  <c r="V2908" i="3"/>
  <c r="W2908" i="3"/>
  <c r="U2909" i="3"/>
  <c r="V2909" i="3"/>
  <c r="W2909" i="3"/>
  <c r="U2910" i="3"/>
  <c r="V2910" i="3"/>
  <c r="W2910" i="3"/>
  <c r="U2911" i="3"/>
  <c r="V2911" i="3"/>
  <c r="W2911" i="3"/>
  <c r="U2912" i="3"/>
  <c r="V2912" i="3"/>
  <c r="W2912" i="3"/>
  <c r="U2913" i="3"/>
  <c r="V2913" i="3"/>
  <c r="W2913" i="3"/>
  <c r="U2914" i="3"/>
  <c r="V2914" i="3"/>
  <c r="W2914" i="3"/>
  <c r="U2915" i="3"/>
  <c r="V2915" i="3"/>
  <c r="W2915" i="3"/>
  <c r="U2916" i="3"/>
  <c r="V2916" i="3"/>
  <c r="W2916" i="3"/>
  <c r="U2917" i="3"/>
  <c r="V2917" i="3"/>
  <c r="W2917" i="3"/>
  <c r="U2918" i="3"/>
  <c r="V2918" i="3"/>
  <c r="W2918" i="3"/>
  <c r="U2919" i="3"/>
  <c r="V2919" i="3"/>
  <c r="W2919" i="3"/>
  <c r="U2920" i="3"/>
  <c r="V2920" i="3"/>
  <c r="W2920" i="3"/>
  <c r="U2921" i="3"/>
  <c r="V2921" i="3"/>
  <c r="W2921" i="3"/>
  <c r="U2922" i="3"/>
  <c r="V2922" i="3"/>
  <c r="W2922" i="3"/>
  <c r="U2923" i="3"/>
  <c r="V2923" i="3"/>
  <c r="W2923" i="3"/>
  <c r="U2924" i="3"/>
  <c r="V2924" i="3"/>
  <c r="W2924" i="3"/>
  <c r="U2925" i="3"/>
  <c r="V2925" i="3"/>
  <c r="W2925" i="3"/>
  <c r="U2926" i="3"/>
  <c r="V2926" i="3"/>
  <c r="W2926" i="3"/>
  <c r="U2927" i="3"/>
  <c r="V2927" i="3"/>
  <c r="W2927" i="3"/>
  <c r="U2928" i="3"/>
  <c r="V2928" i="3"/>
  <c r="W2928" i="3"/>
  <c r="U2929" i="3"/>
  <c r="V2929" i="3"/>
  <c r="W2929" i="3"/>
  <c r="U2930" i="3"/>
  <c r="V2930" i="3"/>
  <c r="W2930" i="3"/>
  <c r="U2931" i="3"/>
  <c r="V2931" i="3"/>
  <c r="W2931" i="3"/>
  <c r="U2932" i="3"/>
  <c r="V2932" i="3"/>
  <c r="W2932" i="3"/>
  <c r="U2933" i="3"/>
  <c r="V2933" i="3"/>
  <c r="W2933" i="3"/>
  <c r="U2934" i="3"/>
  <c r="V2934" i="3"/>
  <c r="W2934" i="3"/>
  <c r="U2935" i="3"/>
  <c r="V2935" i="3"/>
  <c r="W2935" i="3"/>
  <c r="U2936" i="3"/>
  <c r="V2936" i="3"/>
  <c r="W2936" i="3"/>
  <c r="U2937" i="3"/>
  <c r="V2937" i="3"/>
  <c r="W2937" i="3"/>
  <c r="U2938" i="3"/>
  <c r="V2938" i="3"/>
  <c r="W2938" i="3"/>
  <c r="U2939" i="3"/>
  <c r="V2939" i="3"/>
  <c r="W2939" i="3"/>
  <c r="U2940" i="3"/>
  <c r="V2940" i="3"/>
  <c r="W2940" i="3"/>
  <c r="U2941" i="3"/>
  <c r="V2941" i="3"/>
  <c r="W2941" i="3"/>
  <c r="U2942" i="3"/>
  <c r="V2942" i="3"/>
  <c r="W2942" i="3"/>
  <c r="U2943" i="3"/>
  <c r="V2943" i="3"/>
  <c r="W2943" i="3"/>
  <c r="U2944" i="3"/>
  <c r="V2944" i="3"/>
  <c r="W2944" i="3"/>
  <c r="U2945" i="3"/>
  <c r="V2945" i="3"/>
  <c r="W2945" i="3"/>
  <c r="U2946" i="3"/>
  <c r="V2946" i="3"/>
  <c r="W2946" i="3"/>
  <c r="U2947" i="3"/>
  <c r="V2947" i="3"/>
  <c r="W2947" i="3"/>
  <c r="U2948" i="3"/>
  <c r="V2948" i="3"/>
  <c r="W2948" i="3"/>
  <c r="U2949" i="3"/>
  <c r="V2949" i="3"/>
  <c r="W2949" i="3"/>
  <c r="U2950" i="3"/>
  <c r="V2950" i="3"/>
  <c r="W2950" i="3"/>
  <c r="U2951" i="3"/>
  <c r="V2951" i="3"/>
  <c r="W2951" i="3"/>
  <c r="U2952" i="3"/>
  <c r="V2952" i="3"/>
  <c r="W2952" i="3"/>
  <c r="U2953" i="3"/>
  <c r="V2953" i="3"/>
  <c r="W2953" i="3"/>
  <c r="U2954" i="3"/>
  <c r="V2954" i="3"/>
  <c r="W2954" i="3"/>
  <c r="U2955" i="3"/>
  <c r="V2955" i="3"/>
  <c r="W2955" i="3"/>
  <c r="U2956" i="3"/>
  <c r="V2956" i="3"/>
  <c r="W2956" i="3"/>
  <c r="U2957" i="3"/>
  <c r="V2957" i="3"/>
  <c r="W2957" i="3"/>
  <c r="U2958" i="3"/>
  <c r="V2958" i="3"/>
  <c r="W2958" i="3"/>
  <c r="U2959" i="3"/>
  <c r="V2959" i="3"/>
  <c r="W2959" i="3"/>
  <c r="U2960" i="3"/>
  <c r="V2960" i="3"/>
  <c r="W2960" i="3"/>
  <c r="U2961" i="3"/>
  <c r="V2961" i="3"/>
  <c r="W2961" i="3"/>
  <c r="U2962" i="3"/>
  <c r="V2962" i="3"/>
  <c r="W2962" i="3"/>
  <c r="U2963" i="3"/>
  <c r="V2963" i="3"/>
  <c r="W2963" i="3"/>
  <c r="U2964" i="3"/>
  <c r="V2964" i="3"/>
  <c r="W2964" i="3"/>
  <c r="U2965" i="3"/>
  <c r="V2965" i="3"/>
  <c r="W2965" i="3"/>
  <c r="U2966" i="3"/>
  <c r="V2966" i="3"/>
  <c r="W2966" i="3"/>
  <c r="U2967" i="3"/>
  <c r="V2967" i="3"/>
  <c r="W2967" i="3"/>
  <c r="U2968" i="3"/>
  <c r="V2968" i="3"/>
  <c r="W2968" i="3"/>
  <c r="U2969" i="3"/>
  <c r="V2969" i="3"/>
  <c r="W2969" i="3"/>
  <c r="U2970" i="3"/>
  <c r="V2970" i="3"/>
  <c r="W2970" i="3"/>
  <c r="U2971" i="3"/>
  <c r="V2971" i="3"/>
  <c r="W2971" i="3"/>
  <c r="U2972" i="3"/>
  <c r="V2972" i="3"/>
  <c r="W2972" i="3"/>
  <c r="U2973" i="3"/>
  <c r="V2973" i="3"/>
  <c r="W2973" i="3"/>
  <c r="U2974" i="3"/>
  <c r="V2974" i="3"/>
  <c r="W2974" i="3"/>
  <c r="U2975" i="3"/>
  <c r="V2975" i="3"/>
  <c r="W2975" i="3"/>
  <c r="U2976" i="3"/>
  <c r="V2976" i="3"/>
  <c r="W2976" i="3"/>
  <c r="U2977" i="3"/>
  <c r="V2977" i="3"/>
  <c r="W2977" i="3"/>
  <c r="U2978" i="3"/>
  <c r="V2978" i="3"/>
  <c r="W2978" i="3"/>
  <c r="U2979" i="3"/>
  <c r="V2979" i="3"/>
  <c r="W2979" i="3"/>
  <c r="U2980" i="3"/>
  <c r="V2980" i="3"/>
  <c r="W2980" i="3"/>
  <c r="U2981" i="3"/>
  <c r="V2981" i="3"/>
  <c r="W2981" i="3"/>
  <c r="U2982" i="3"/>
  <c r="V2982" i="3"/>
  <c r="W2982" i="3"/>
  <c r="U2983" i="3"/>
  <c r="V2983" i="3"/>
  <c r="W2983" i="3"/>
  <c r="U2984" i="3"/>
  <c r="V2984" i="3"/>
  <c r="W2984" i="3"/>
  <c r="U2985" i="3"/>
  <c r="V2985" i="3"/>
  <c r="W2985" i="3"/>
  <c r="U2986" i="3"/>
  <c r="V2986" i="3"/>
  <c r="W2986" i="3"/>
  <c r="U2987" i="3"/>
  <c r="V2987" i="3"/>
  <c r="W2987" i="3"/>
  <c r="U2988" i="3"/>
  <c r="V2988" i="3"/>
  <c r="W2988" i="3"/>
  <c r="U2989" i="3"/>
  <c r="V2989" i="3"/>
  <c r="W2989" i="3"/>
  <c r="U2990" i="3"/>
  <c r="V2990" i="3"/>
  <c r="W2990" i="3"/>
  <c r="U2991" i="3"/>
  <c r="V2991" i="3"/>
  <c r="W2991" i="3"/>
  <c r="U2992" i="3"/>
  <c r="V2992" i="3"/>
  <c r="W2992" i="3"/>
  <c r="U2993" i="3"/>
  <c r="V2993" i="3"/>
  <c r="W2993" i="3"/>
  <c r="U2994" i="3"/>
  <c r="V2994" i="3"/>
  <c r="W2994" i="3"/>
  <c r="U2995" i="3"/>
  <c r="V2995" i="3"/>
  <c r="W2995" i="3"/>
  <c r="U2996" i="3"/>
  <c r="V2996" i="3"/>
  <c r="W2996" i="3"/>
  <c r="U2997" i="3"/>
  <c r="V2997" i="3"/>
  <c r="W2997" i="3"/>
  <c r="U2998" i="3"/>
  <c r="V2998" i="3"/>
  <c r="W2998" i="3"/>
  <c r="U2999" i="3"/>
  <c r="V2999" i="3"/>
  <c r="W2999" i="3"/>
  <c r="U3000" i="3"/>
  <c r="V3000" i="3"/>
  <c r="W3000" i="3"/>
  <c r="U3001" i="3"/>
  <c r="V3001" i="3"/>
  <c r="W3001" i="3"/>
  <c r="U3002" i="3"/>
  <c r="V3002" i="3"/>
  <c r="W3002" i="3"/>
  <c r="U3003" i="3"/>
  <c r="V3003" i="3"/>
  <c r="W3003" i="3"/>
  <c r="U3004" i="3"/>
  <c r="V3004" i="3"/>
  <c r="W3004" i="3"/>
  <c r="U3005" i="3"/>
  <c r="V3005" i="3"/>
  <c r="W3005" i="3"/>
  <c r="U3006" i="3"/>
  <c r="V3006" i="3"/>
  <c r="W3006" i="3"/>
  <c r="U3007" i="3"/>
  <c r="V3007" i="3"/>
  <c r="W3007" i="3"/>
  <c r="U3008" i="3"/>
  <c r="V3008" i="3"/>
  <c r="W3008" i="3"/>
  <c r="U3009" i="3"/>
  <c r="V3009" i="3"/>
  <c r="W3009" i="3"/>
  <c r="U3010" i="3"/>
  <c r="V3010" i="3"/>
  <c r="W3010" i="3"/>
  <c r="U3011" i="3"/>
  <c r="V3011" i="3"/>
  <c r="W3011" i="3"/>
  <c r="U3012" i="3"/>
  <c r="V3012" i="3"/>
  <c r="W3012" i="3"/>
  <c r="U3013" i="3"/>
  <c r="V3013" i="3"/>
  <c r="W3013" i="3"/>
  <c r="U3014" i="3"/>
  <c r="V3014" i="3"/>
  <c r="W3014" i="3"/>
  <c r="U3015" i="3"/>
  <c r="V3015" i="3"/>
  <c r="W3015" i="3"/>
  <c r="U3016" i="3"/>
  <c r="V3016" i="3"/>
  <c r="W3016" i="3"/>
  <c r="U3017" i="3"/>
  <c r="V3017" i="3"/>
  <c r="W3017" i="3"/>
  <c r="U3018" i="3"/>
  <c r="V3018" i="3"/>
  <c r="W3018" i="3"/>
  <c r="U3019" i="3"/>
  <c r="V3019" i="3"/>
  <c r="W3019" i="3"/>
  <c r="U3020" i="3"/>
  <c r="V3020" i="3"/>
  <c r="W3020" i="3"/>
  <c r="U3021" i="3"/>
  <c r="V3021" i="3"/>
  <c r="W3021" i="3"/>
  <c r="U3022" i="3"/>
  <c r="V3022" i="3"/>
  <c r="W3022" i="3"/>
  <c r="U3023" i="3"/>
  <c r="V3023" i="3"/>
  <c r="W3023" i="3"/>
  <c r="U3024" i="3"/>
  <c r="V3024" i="3"/>
  <c r="W3024" i="3"/>
  <c r="U3025" i="3"/>
  <c r="V3025" i="3"/>
  <c r="W3025" i="3"/>
  <c r="U3026" i="3"/>
  <c r="V3026" i="3"/>
  <c r="W3026" i="3"/>
  <c r="U3027" i="3"/>
  <c r="V3027" i="3"/>
  <c r="W3027" i="3"/>
  <c r="U3028" i="3"/>
  <c r="V3028" i="3"/>
  <c r="W3028" i="3"/>
  <c r="U3029" i="3"/>
  <c r="V3029" i="3"/>
  <c r="W3029" i="3"/>
  <c r="U3030" i="3"/>
  <c r="V3030" i="3"/>
  <c r="W3030" i="3"/>
  <c r="U3031" i="3"/>
  <c r="V3031" i="3"/>
  <c r="W3031" i="3"/>
  <c r="U3032" i="3"/>
  <c r="V3032" i="3"/>
  <c r="W3032" i="3"/>
  <c r="U3033" i="3"/>
  <c r="V3033" i="3"/>
  <c r="W3033" i="3"/>
  <c r="U3034" i="3"/>
  <c r="V3034" i="3"/>
  <c r="W3034" i="3"/>
  <c r="U3035" i="3"/>
  <c r="V3035" i="3"/>
  <c r="W3035" i="3"/>
  <c r="U3036" i="3"/>
  <c r="V3036" i="3"/>
  <c r="W3036" i="3"/>
  <c r="U3037" i="3"/>
  <c r="V3037" i="3"/>
  <c r="W3037" i="3"/>
  <c r="U3038" i="3"/>
  <c r="V3038" i="3"/>
  <c r="W3038" i="3"/>
  <c r="U3039" i="3"/>
  <c r="V3039" i="3"/>
  <c r="W3039" i="3"/>
  <c r="U3040" i="3"/>
  <c r="V3040" i="3"/>
  <c r="W3040" i="3"/>
  <c r="U3041" i="3"/>
  <c r="V3041" i="3"/>
  <c r="W3041" i="3"/>
  <c r="U3042" i="3"/>
  <c r="V3042" i="3"/>
  <c r="W3042" i="3"/>
  <c r="U3043" i="3"/>
  <c r="V3043" i="3"/>
  <c r="W3043" i="3"/>
  <c r="U3044" i="3"/>
  <c r="V3044" i="3"/>
  <c r="W3044" i="3"/>
  <c r="U3045" i="3"/>
  <c r="V3045" i="3"/>
  <c r="W3045" i="3"/>
  <c r="U3046" i="3"/>
  <c r="V3046" i="3"/>
  <c r="W3046" i="3"/>
  <c r="U3047" i="3"/>
  <c r="V3047" i="3"/>
  <c r="W3047" i="3"/>
  <c r="U3048" i="3"/>
  <c r="V3048" i="3"/>
  <c r="W3048" i="3"/>
  <c r="U3049" i="3"/>
  <c r="V3049" i="3"/>
  <c r="W3049" i="3"/>
  <c r="U3050" i="3"/>
  <c r="V3050" i="3"/>
  <c r="W3050" i="3"/>
  <c r="U3051" i="3"/>
  <c r="V3051" i="3"/>
  <c r="W3051" i="3"/>
  <c r="U3052" i="3"/>
  <c r="V3052" i="3"/>
  <c r="W3052" i="3"/>
  <c r="U3053" i="3"/>
  <c r="V3053" i="3"/>
  <c r="W3053" i="3"/>
  <c r="U3054" i="3"/>
  <c r="V3054" i="3"/>
  <c r="W3054" i="3"/>
  <c r="U3055" i="3"/>
  <c r="V3055" i="3"/>
  <c r="W3055" i="3"/>
  <c r="U3056" i="3"/>
  <c r="V3056" i="3"/>
  <c r="W3056" i="3"/>
  <c r="U3057" i="3"/>
  <c r="V3057" i="3"/>
  <c r="W3057" i="3"/>
  <c r="U3058" i="3"/>
  <c r="V3058" i="3"/>
  <c r="W3058" i="3"/>
  <c r="U3059" i="3"/>
  <c r="V3059" i="3"/>
  <c r="W3059" i="3"/>
  <c r="U3060" i="3"/>
  <c r="V3060" i="3"/>
  <c r="W3060" i="3"/>
  <c r="U3061" i="3"/>
  <c r="V3061" i="3"/>
  <c r="W3061" i="3"/>
  <c r="U3062" i="3"/>
  <c r="V3062" i="3"/>
  <c r="W3062" i="3"/>
  <c r="U3063" i="3"/>
  <c r="V3063" i="3"/>
  <c r="W3063" i="3"/>
  <c r="U3064" i="3"/>
  <c r="V3064" i="3"/>
  <c r="W3064" i="3"/>
  <c r="U3065" i="3"/>
  <c r="V3065" i="3"/>
  <c r="W3065" i="3"/>
  <c r="U3066" i="3"/>
  <c r="V3066" i="3"/>
  <c r="W3066" i="3"/>
  <c r="U3067" i="3"/>
  <c r="V3067" i="3"/>
  <c r="W3067" i="3"/>
  <c r="U3068" i="3"/>
  <c r="V3068" i="3"/>
  <c r="W3068" i="3"/>
  <c r="U3069" i="3"/>
  <c r="V3069" i="3"/>
  <c r="W3069" i="3"/>
  <c r="U3070" i="3"/>
  <c r="V3070" i="3"/>
  <c r="W3070" i="3"/>
  <c r="U3071" i="3"/>
  <c r="V3071" i="3"/>
  <c r="W3071" i="3"/>
  <c r="U3072" i="3"/>
  <c r="V3072" i="3"/>
  <c r="W3072" i="3"/>
  <c r="U3073" i="3"/>
  <c r="V3073" i="3"/>
  <c r="W3073" i="3"/>
  <c r="U3074" i="3"/>
  <c r="V3074" i="3"/>
  <c r="W3074" i="3"/>
  <c r="U3075" i="3"/>
  <c r="V3075" i="3"/>
  <c r="W3075" i="3"/>
  <c r="U3076" i="3"/>
  <c r="V3076" i="3"/>
  <c r="W3076" i="3"/>
  <c r="U3077" i="3"/>
  <c r="V3077" i="3"/>
  <c r="W3077" i="3"/>
  <c r="U3078" i="3"/>
  <c r="V3078" i="3"/>
  <c r="W3078" i="3"/>
  <c r="U3079" i="3"/>
  <c r="V3079" i="3"/>
  <c r="W3079" i="3"/>
  <c r="U3080" i="3"/>
  <c r="V3080" i="3"/>
  <c r="W3080" i="3"/>
  <c r="U3081" i="3"/>
  <c r="V3081" i="3"/>
  <c r="W3081" i="3"/>
  <c r="U3082" i="3"/>
  <c r="V3082" i="3"/>
  <c r="W3082" i="3"/>
  <c r="U3083" i="3"/>
  <c r="V3083" i="3"/>
  <c r="W3083" i="3"/>
  <c r="U3084" i="3"/>
  <c r="V3084" i="3"/>
  <c r="W3084" i="3"/>
  <c r="U3085" i="3"/>
  <c r="V3085" i="3"/>
  <c r="W3085" i="3"/>
  <c r="U3086" i="3"/>
  <c r="V3086" i="3"/>
  <c r="W3086" i="3"/>
  <c r="U3087" i="3"/>
  <c r="V3087" i="3"/>
  <c r="W3087" i="3"/>
  <c r="U3088" i="3"/>
  <c r="V3088" i="3"/>
  <c r="W3088" i="3"/>
  <c r="U3089" i="3"/>
  <c r="V3089" i="3"/>
  <c r="W3089" i="3"/>
  <c r="U3090" i="3"/>
  <c r="V3090" i="3"/>
  <c r="W3090" i="3"/>
  <c r="U3091" i="3"/>
  <c r="V3091" i="3"/>
  <c r="W3091" i="3"/>
  <c r="U3092" i="3"/>
  <c r="V3092" i="3"/>
  <c r="W3092" i="3"/>
  <c r="U3093" i="3"/>
  <c r="V3093" i="3"/>
  <c r="W3093" i="3"/>
  <c r="U3094" i="3"/>
  <c r="V3094" i="3"/>
  <c r="W3094" i="3"/>
  <c r="U3095" i="3"/>
  <c r="V3095" i="3"/>
  <c r="W3095" i="3"/>
  <c r="U3096" i="3"/>
  <c r="V3096" i="3"/>
  <c r="W3096" i="3"/>
  <c r="U3097" i="3"/>
  <c r="V3097" i="3"/>
  <c r="W3097" i="3"/>
  <c r="U3098" i="3"/>
  <c r="V3098" i="3"/>
  <c r="W3098" i="3"/>
  <c r="U3099" i="3"/>
  <c r="V3099" i="3"/>
  <c r="W3099" i="3"/>
  <c r="U3100" i="3"/>
  <c r="V3100" i="3"/>
  <c r="W3100" i="3"/>
  <c r="U3101" i="3"/>
  <c r="V3101" i="3"/>
  <c r="W3101" i="3"/>
  <c r="U3102" i="3"/>
  <c r="V3102" i="3"/>
  <c r="W3102" i="3"/>
  <c r="U3103" i="3"/>
  <c r="V3103" i="3"/>
  <c r="W3103" i="3"/>
  <c r="U3104" i="3"/>
  <c r="V3104" i="3"/>
  <c r="W3104" i="3"/>
  <c r="U3105" i="3"/>
  <c r="V3105" i="3"/>
  <c r="W3105" i="3"/>
  <c r="U3106" i="3"/>
  <c r="V3106" i="3"/>
  <c r="W3106" i="3"/>
  <c r="U3107" i="3"/>
  <c r="V3107" i="3"/>
  <c r="W3107" i="3"/>
  <c r="U3108" i="3"/>
  <c r="V3108" i="3"/>
  <c r="W3108" i="3"/>
  <c r="U3109" i="3"/>
  <c r="V3109" i="3"/>
  <c r="W3109" i="3"/>
  <c r="U3110" i="3"/>
  <c r="V3110" i="3"/>
  <c r="W3110" i="3"/>
  <c r="V3111" i="3"/>
  <c r="W3111" i="3"/>
  <c r="U3112" i="3"/>
  <c r="V3112" i="3"/>
  <c r="W3112" i="3"/>
  <c r="U3113" i="3"/>
  <c r="V3113" i="3"/>
  <c r="W3113" i="3"/>
  <c r="U3114" i="3"/>
  <c r="V3114" i="3"/>
  <c r="W3114" i="3"/>
  <c r="U3115" i="3"/>
  <c r="V3115" i="3"/>
  <c r="W3115" i="3"/>
  <c r="U3116" i="3"/>
  <c r="V3116" i="3"/>
  <c r="W3116" i="3"/>
  <c r="U3117" i="3"/>
  <c r="V3117" i="3"/>
  <c r="W3117" i="3"/>
  <c r="U3118" i="3"/>
  <c r="V3118" i="3"/>
  <c r="W3118" i="3"/>
  <c r="U3119" i="3"/>
  <c r="V3119" i="3"/>
  <c r="W3119" i="3"/>
  <c r="U3120" i="3"/>
  <c r="V3120" i="3"/>
  <c r="W3120" i="3"/>
  <c r="U3121" i="3"/>
  <c r="V3121" i="3"/>
  <c r="W3121" i="3"/>
  <c r="U3122" i="3"/>
  <c r="V3122" i="3"/>
  <c r="W3122" i="3"/>
  <c r="U3123" i="3"/>
  <c r="V3123" i="3"/>
  <c r="W3123" i="3"/>
  <c r="U3124" i="3"/>
  <c r="V3124" i="3"/>
  <c r="W3124" i="3"/>
  <c r="U3125" i="3"/>
  <c r="V3125" i="3"/>
  <c r="W3125" i="3"/>
  <c r="U3126" i="3"/>
  <c r="V3126" i="3"/>
  <c r="W3126" i="3"/>
  <c r="U3127" i="3"/>
  <c r="V3127" i="3"/>
  <c r="W3127" i="3"/>
  <c r="U3128" i="3"/>
  <c r="V3128" i="3"/>
  <c r="W3128" i="3"/>
  <c r="U3129" i="3"/>
  <c r="V3129" i="3"/>
  <c r="W3129" i="3"/>
  <c r="U3130" i="3"/>
  <c r="V3130" i="3"/>
  <c r="W3130" i="3"/>
  <c r="U3131" i="3"/>
  <c r="V3131" i="3"/>
  <c r="W3131" i="3"/>
  <c r="U3132" i="3"/>
  <c r="V3132" i="3"/>
  <c r="W3132" i="3"/>
  <c r="U3133" i="3"/>
  <c r="V3133" i="3"/>
  <c r="W3133" i="3"/>
  <c r="U3134" i="3"/>
  <c r="V3134" i="3"/>
  <c r="W3134" i="3"/>
  <c r="U3135" i="3"/>
  <c r="V3135" i="3"/>
  <c r="W3135" i="3"/>
  <c r="U3136" i="3"/>
  <c r="V3136" i="3"/>
  <c r="W3136" i="3"/>
  <c r="U3137" i="3"/>
  <c r="V3137" i="3"/>
  <c r="W3137" i="3"/>
  <c r="U3138" i="3"/>
  <c r="V3138" i="3"/>
  <c r="W3138" i="3"/>
  <c r="U3139" i="3"/>
  <c r="V3139" i="3"/>
  <c r="W3139" i="3"/>
  <c r="U3140" i="3"/>
  <c r="V3140" i="3"/>
  <c r="W3140" i="3"/>
  <c r="U3141" i="3"/>
  <c r="V3141" i="3"/>
  <c r="W3141" i="3"/>
  <c r="U3142" i="3"/>
  <c r="V3142" i="3"/>
  <c r="W3142" i="3"/>
  <c r="U3143" i="3"/>
  <c r="V3143" i="3"/>
  <c r="W3143" i="3"/>
  <c r="U3144" i="3"/>
  <c r="V3144" i="3"/>
  <c r="W3144" i="3"/>
  <c r="U3145" i="3"/>
  <c r="V3145" i="3"/>
  <c r="W3145" i="3"/>
  <c r="U3146" i="3"/>
  <c r="V3146" i="3"/>
  <c r="W3146" i="3"/>
  <c r="U3147" i="3"/>
  <c r="V3147" i="3"/>
  <c r="W3147" i="3"/>
  <c r="U3148" i="3"/>
  <c r="V3148" i="3"/>
  <c r="W3148" i="3"/>
  <c r="U3149" i="3"/>
  <c r="V3149" i="3"/>
  <c r="W3149" i="3"/>
  <c r="U3150" i="3"/>
  <c r="V3150" i="3"/>
  <c r="W3150" i="3"/>
  <c r="U3151" i="3"/>
  <c r="V3151" i="3"/>
  <c r="W3151" i="3"/>
  <c r="U3152" i="3"/>
  <c r="V3152" i="3"/>
  <c r="W3152" i="3"/>
  <c r="U3153" i="3"/>
  <c r="V3153" i="3"/>
  <c r="W3153" i="3"/>
  <c r="U3154" i="3"/>
  <c r="V3154" i="3"/>
  <c r="W3154" i="3"/>
  <c r="U3155" i="3"/>
  <c r="V3155" i="3"/>
  <c r="W3155" i="3"/>
  <c r="U3156" i="3"/>
  <c r="V3156" i="3"/>
  <c r="W3156" i="3"/>
  <c r="U3157" i="3"/>
  <c r="V3157" i="3"/>
  <c r="W3157" i="3"/>
  <c r="U3158" i="3"/>
  <c r="V3158" i="3"/>
  <c r="W3158" i="3"/>
  <c r="U3159" i="3"/>
  <c r="V3159" i="3"/>
  <c r="W3159" i="3"/>
  <c r="U3160" i="3"/>
  <c r="V3160" i="3"/>
  <c r="W3160" i="3"/>
  <c r="U3161" i="3"/>
  <c r="V3161" i="3"/>
  <c r="W3161" i="3"/>
  <c r="U3162" i="3"/>
  <c r="V3162" i="3"/>
  <c r="W3162" i="3"/>
  <c r="U3163" i="3"/>
  <c r="V3163" i="3"/>
  <c r="W3163" i="3"/>
  <c r="U3164" i="3"/>
  <c r="V3164" i="3"/>
  <c r="W3164" i="3"/>
  <c r="U3165" i="3"/>
  <c r="V3165" i="3"/>
  <c r="W3165" i="3"/>
  <c r="U3166" i="3"/>
  <c r="V3166" i="3"/>
  <c r="W3166" i="3"/>
  <c r="U3167" i="3"/>
  <c r="V3167" i="3"/>
  <c r="W3167" i="3"/>
  <c r="U3168" i="3"/>
  <c r="V3168" i="3"/>
  <c r="W3168" i="3"/>
  <c r="U3169" i="3"/>
  <c r="V3169" i="3"/>
  <c r="W3169" i="3"/>
  <c r="U3170" i="3"/>
  <c r="V3170" i="3"/>
  <c r="W3170" i="3"/>
  <c r="U3171" i="3"/>
  <c r="V3171" i="3"/>
  <c r="W3171" i="3"/>
  <c r="U3172" i="3"/>
  <c r="V3172" i="3"/>
  <c r="W3172" i="3"/>
  <c r="U3173" i="3"/>
  <c r="V3173" i="3"/>
  <c r="W3173" i="3"/>
  <c r="U3174" i="3"/>
  <c r="V3174" i="3"/>
  <c r="W3174" i="3"/>
  <c r="U3175" i="3"/>
  <c r="V3175" i="3"/>
  <c r="W3175" i="3"/>
  <c r="U3176" i="3"/>
  <c r="V3176" i="3"/>
  <c r="W3176" i="3"/>
  <c r="U3177" i="3"/>
  <c r="V3177" i="3"/>
  <c r="W3177" i="3"/>
  <c r="U3178" i="3"/>
  <c r="V3178" i="3"/>
  <c r="W3178" i="3"/>
  <c r="U3179" i="3"/>
  <c r="V3179" i="3"/>
  <c r="W3179" i="3"/>
  <c r="U3180" i="3"/>
  <c r="V3180" i="3"/>
  <c r="W3180" i="3"/>
  <c r="U3181" i="3"/>
  <c r="V3181" i="3"/>
  <c r="W3181" i="3"/>
  <c r="U3182" i="3"/>
  <c r="V3182" i="3"/>
  <c r="W3182" i="3"/>
  <c r="U3183" i="3"/>
  <c r="V3183" i="3"/>
  <c r="W3183" i="3"/>
  <c r="U3184" i="3"/>
  <c r="V3184" i="3"/>
  <c r="W3184" i="3"/>
  <c r="U3185" i="3"/>
  <c r="V3185" i="3"/>
  <c r="W3185" i="3"/>
  <c r="U3186" i="3"/>
  <c r="V3186" i="3"/>
  <c r="W3186" i="3"/>
  <c r="U3187" i="3"/>
  <c r="V3187" i="3"/>
  <c r="W3187" i="3"/>
  <c r="U3188" i="3"/>
  <c r="V3188" i="3"/>
  <c r="W3188" i="3"/>
  <c r="U3189" i="3"/>
  <c r="V3189" i="3"/>
  <c r="W3189" i="3"/>
  <c r="U3190" i="3"/>
  <c r="V3190" i="3"/>
  <c r="W3190" i="3"/>
  <c r="U3191" i="3"/>
  <c r="V3191" i="3"/>
  <c r="W3191" i="3"/>
  <c r="U3192" i="3"/>
  <c r="V3192" i="3"/>
  <c r="W3192" i="3"/>
  <c r="U3193" i="3"/>
  <c r="V3193" i="3"/>
  <c r="W3193" i="3"/>
  <c r="U3194" i="3"/>
  <c r="V3194" i="3"/>
  <c r="W3194" i="3"/>
  <c r="U3195" i="3"/>
  <c r="V3195" i="3"/>
  <c r="W3195" i="3"/>
  <c r="U3196" i="3"/>
  <c r="V3196" i="3"/>
  <c r="W3196" i="3"/>
  <c r="U3197" i="3"/>
  <c r="V3197" i="3"/>
  <c r="W3197" i="3"/>
  <c r="U3198" i="3"/>
  <c r="V3198" i="3"/>
  <c r="W3198" i="3"/>
  <c r="U3199" i="3"/>
  <c r="V3199" i="3"/>
  <c r="W3199" i="3"/>
  <c r="U3200" i="3"/>
  <c r="V3200" i="3"/>
  <c r="W3200" i="3"/>
  <c r="U3201" i="3"/>
  <c r="V3201" i="3"/>
  <c r="W3201" i="3"/>
  <c r="U3202" i="3"/>
  <c r="V3202" i="3"/>
  <c r="W3202" i="3"/>
  <c r="U3203" i="3"/>
  <c r="V3203" i="3"/>
  <c r="W3203" i="3"/>
  <c r="U3204" i="3"/>
  <c r="V3204" i="3"/>
  <c r="W3204" i="3"/>
  <c r="U3205" i="3"/>
  <c r="V3205" i="3"/>
  <c r="W3205" i="3"/>
  <c r="U3206" i="3"/>
  <c r="V3206" i="3"/>
  <c r="W3206" i="3"/>
  <c r="U3207" i="3"/>
  <c r="V3207" i="3"/>
  <c r="W3207" i="3"/>
  <c r="U3208" i="3"/>
  <c r="V3208" i="3"/>
  <c r="W3208" i="3"/>
  <c r="U3209" i="3"/>
  <c r="V3209" i="3"/>
  <c r="W3209" i="3"/>
  <c r="U3210" i="3"/>
  <c r="V3210" i="3"/>
  <c r="W3210" i="3"/>
  <c r="U3211" i="3"/>
  <c r="V3211" i="3"/>
  <c r="W3211" i="3"/>
  <c r="U3212" i="3"/>
  <c r="V3212" i="3"/>
  <c r="W3212" i="3"/>
  <c r="U3213" i="3"/>
  <c r="V3213" i="3"/>
  <c r="W3213" i="3"/>
  <c r="U3214" i="3"/>
  <c r="V3214" i="3"/>
  <c r="W3214" i="3"/>
  <c r="U3215" i="3"/>
  <c r="V3215" i="3"/>
  <c r="W3215" i="3"/>
  <c r="U3216" i="3"/>
  <c r="V3216" i="3"/>
  <c r="W3216" i="3"/>
  <c r="U3217" i="3"/>
  <c r="V3217" i="3"/>
  <c r="W3217" i="3"/>
  <c r="U3218" i="3"/>
  <c r="V3218" i="3"/>
  <c r="W3218" i="3"/>
  <c r="U3219" i="3"/>
  <c r="W3219" i="3"/>
  <c r="U3220" i="3"/>
  <c r="V3220" i="3"/>
  <c r="W3220" i="3"/>
  <c r="U3221" i="3"/>
  <c r="V3221" i="3"/>
  <c r="W3221" i="3"/>
  <c r="U3222" i="3"/>
  <c r="V3222" i="3"/>
  <c r="W3222" i="3"/>
  <c r="U3223" i="3"/>
  <c r="V3223" i="3"/>
  <c r="W3223" i="3"/>
  <c r="U3224" i="3"/>
  <c r="V3224" i="3"/>
  <c r="W3224" i="3"/>
  <c r="U3225" i="3"/>
  <c r="V3225" i="3"/>
  <c r="W3225" i="3"/>
  <c r="U3226" i="3"/>
  <c r="V3226" i="3"/>
  <c r="W3226" i="3"/>
  <c r="U3227" i="3"/>
  <c r="V3227" i="3"/>
  <c r="W3227" i="3"/>
  <c r="U3228" i="3"/>
  <c r="V3228" i="3"/>
  <c r="W3228" i="3"/>
  <c r="U3229" i="3"/>
  <c r="V3229" i="3"/>
  <c r="W3229" i="3"/>
  <c r="U3230" i="3"/>
  <c r="V3230" i="3"/>
  <c r="W3230" i="3"/>
  <c r="U3231" i="3"/>
  <c r="V3231" i="3"/>
  <c r="W3231" i="3"/>
  <c r="U3232" i="3"/>
  <c r="V3232" i="3"/>
  <c r="W3232" i="3"/>
  <c r="U3233" i="3"/>
  <c r="V3233" i="3"/>
  <c r="W3233" i="3"/>
  <c r="U3234" i="3"/>
  <c r="V3234" i="3"/>
  <c r="W3234" i="3"/>
  <c r="U3235" i="3"/>
  <c r="V3235" i="3"/>
  <c r="W3235" i="3"/>
  <c r="U3236" i="3"/>
  <c r="V3236" i="3"/>
  <c r="W3236" i="3"/>
  <c r="U3237" i="3"/>
  <c r="V3237" i="3"/>
  <c r="W3237" i="3"/>
  <c r="U3238" i="3"/>
  <c r="V3238" i="3"/>
  <c r="W3238" i="3"/>
  <c r="U3239" i="3"/>
  <c r="V3239" i="3"/>
  <c r="W3239" i="3"/>
  <c r="U3240" i="3"/>
  <c r="V3240" i="3"/>
  <c r="W3240" i="3"/>
  <c r="U3241" i="3"/>
  <c r="V3241" i="3"/>
  <c r="W3241" i="3"/>
  <c r="U3242" i="3"/>
  <c r="V3242" i="3"/>
  <c r="W3242" i="3"/>
  <c r="U3243" i="3"/>
  <c r="V3243" i="3"/>
  <c r="W3243" i="3"/>
  <c r="U3244" i="3"/>
  <c r="V3244" i="3"/>
  <c r="W3244" i="3"/>
  <c r="U3245" i="3"/>
  <c r="V3245" i="3"/>
  <c r="W3245" i="3"/>
  <c r="U3246" i="3"/>
  <c r="V3246" i="3"/>
  <c r="W3246" i="3"/>
  <c r="U3247" i="3"/>
  <c r="V3247" i="3"/>
  <c r="W3247" i="3"/>
  <c r="U3248" i="3"/>
  <c r="V3248" i="3"/>
  <c r="W3248" i="3"/>
  <c r="U3249" i="3"/>
  <c r="V3249" i="3"/>
  <c r="W3249" i="3"/>
  <c r="U3250" i="3"/>
  <c r="V3250" i="3"/>
  <c r="W3250" i="3"/>
  <c r="U3251" i="3"/>
  <c r="V3251" i="3"/>
  <c r="W3251" i="3"/>
  <c r="U3252" i="3"/>
  <c r="V3252" i="3"/>
  <c r="W3252" i="3"/>
  <c r="U3253" i="3"/>
  <c r="V3253" i="3"/>
  <c r="W3253" i="3"/>
  <c r="U3254" i="3"/>
  <c r="V3254" i="3"/>
  <c r="W3254" i="3"/>
  <c r="U3255" i="3"/>
  <c r="V3255" i="3"/>
  <c r="W3255" i="3"/>
  <c r="U3256" i="3"/>
  <c r="V3256" i="3"/>
  <c r="W3256" i="3"/>
  <c r="U3257" i="3"/>
  <c r="V3257" i="3"/>
  <c r="W3257" i="3"/>
  <c r="U3258" i="3"/>
  <c r="V3258" i="3"/>
  <c r="W3258" i="3"/>
  <c r="U3259" i="3"/>
  <c r="V3259" i="3"/>
  <c r="W3259" i="3"/>
  <c r="U3260" i="3"/>
  <c r="V3260" i="3"/>
  <c r="W3260" i="3"/>
  <c r="U3261" i="3"/>
  <c r="V3261" i="3"/>
  <c r="W3261" i="3"/>
  <c r="U3262" i="3"/>
  <c r="V3262" i="3"/>
  <c r="W3262" i="3"/>
  <c r="U3263" i="3"/>
  <c r="V3263" i="3"/>
  <c r="W3263" i="3"/>
  <c r="U3264" i="3"/>
  <c r="V3264" i="3"/>
  <c r="W3264" i="3"/>
  <c r="U3265" i="3"/>
  <c r="V3265" i="3"/>
  <c r="W3265" i="3"/>
  <c r="U3266" i="3"/>
  <c r="V3266" i="3"/>
  <c r="W3266" i="3"/>
  <c r="U3267" i="3"/>
  <c r="V3267" i="3"/>
  <c r="W3267" i="3"/>
  <c r="U3268" i="3"/>
  <c r="V3268" i="3"/>
  <c r="W3268" i="3"/>
  <c r="U3269" i="3"/>
  <c r="V3269" i="3"/>
  <c r="W3269" i="3"/>
  <c r="U3270" i="3"/>
  <c r="V3270" i="3"/>
  <c r="W3270" i="3"/>
  <c r="U3271" i="3"/>
  <c r="V3271" i="3"/>
  <c r="W3271" i="3"/>
  <c r="U3272" i="3"/>
  <c r="V3272" i="3"/>
  <c r="W3272" i="3"/>
  <c r="U3273" i="3"/>
  <c r="V3273" i="3"/>
  <c r="W3273" i="3"/>
  <c r="U3274" i="3"/>
  <c r="V3274" i="3"/>
  <c r="W3274" i="3"/>
  <c r="U3275" i="3"/>
  <c r="V3275" i="3"/>
  <c r="W3275" i="3"/>
  <c r="U3276" i="3"/>
  <c r="V3276" i="3"/>
  <c r="W3276" i="3"/>
  <c r="U3277" i="3"/>
  <c r="V3277" i="3"/>
  <c r="W3277" i="3"/>
  <c r="U3278" i="3"/>
  <c r="V3278" i="3"/>
  <c r="W3278" i="3"/>
  <c r="U3279" i="3"/>
  <c r="V3279" i="3"/>
  <c r="W3279" i="3"/>
  <c r="U3280" i="3"/>
  <c r="V3280" i="3"/>
  <c r="W3280" i="3"/>
  <c r="U3281" i="3"/>
  <c r="V3281" i="3"/>
  <c r="W3281" i="3"/>
  <c r="U3282" i="3"/>
  <c r="V3282" i="3"/>
  <c r="W3282" i="3"/>
  <c r="U3283" i="3"/>
  <c r="V3283" i="3"/>
  <c r="W3283" i="3"/>
  <c r="U3284" i="3"/>
  <c r="V3284" i="3"/>
  <c r="W3284" i="3"/>
  <c r="U3285" i="3"/>
  <c r="V3285" i="3"/>
  <c r="W3285" i="3"/>
  <c r="U3286" i="3"/>
  <c r="V3286" i="3"/>
  <c r="W3286" i="3"/>
  <c r="U3287" i="3"/>
  <c r="V3287" i="3"/>
  <c r="W3287" i="3"/>
  <c r="U3288" i="3"/>
  <c r="V3288" i="3"/>
  <c r="W3288" i="3"/>
  <c r="U3289" i="3"/>
  <c r="V3289" i="3"/>
  <c r="W3289" i="3"/>
  <c r="U3290" i="3"/>
  <c r="V3290" i="3"/>
  <c r="W3290" i="3"/>
  <c r="U3291" i="3"/>
  <c r="V3291" i="3"/>
  <c r="W3291" i="3"/>
  <c r="U3292" i="3"/>
  <c r="V3292" i="3"/>
  <c r="W3292" i="3"/>
  <c r="U3293" i="3"/>
  <c r="V3293" i="3"/>
  <c r="W3293" i="3"/>
  <c r="U3294" i="3"/>
  <c r="V3294" i="3"/>
  <c r="W3294" i="3"/>
  <c r="U3295" i="3"/>
  <c r="V3295" i="3"/>
  <c r="W3295" i="3"/>
  <c r="U3296" i="3"/>
  <c r="V3296" i="3"/>
  <c r="W3296" i="3"/>
  <c r="U3297" i="3"/>
  <c r="V3297" i="3"/>
  <c r="W3297" i="3"/>
  <c r="U3298" i="3"/>
  <c r="V3298" i="3"/>
  <c r="W3298" i="3"/>
  <c r="U3299" i="3"/>
  <c r="V3299" i="3"/>
  <c r="W3299" i="3"/>
  <c r="U3300" i="3"/>
  <c r="V3300" i="3"/>
  <c r="W3300" i="3"/>
  <c r="U3301" i="3"/>
  <c r="V3301" i="3"/>
  <c r="W3301" i="3"/>
  <c r="U3302" i="3"/>
  <c r="V3302" i="3"/>
  <c r="W3302" i="3"/>
  <c r="U3303" i="3"/>
  <c r="V3303" i="3"/>
  <c r="W3303" i="3"/>
  <c r="U3304" i="3"/>
  <c r="V3304" i="3"/>
  <c r="W3304" i="3"/>
  <c r="U3305" i="3"/>
  <c r="V3305" i="3"/>
  <c r="W3305" i="3"/>
  <c r="U3306" i="3"/>
  <c r="V3306" i="3"/>
  <c r="W3306" i="3"/>
  <c r="U3307" i="3"/>
  <c r="V3307" i="3"/>
  <c r="W3307" i="3"/>
  <c r="U3308" i="3"/>
  <c r="V3308" i="3"/>
  <c r="W3308" i="3"/>
  <c r="U3309" i="3"/>
  <c r="V3309" i="3"/>
  <c r="W3309" i="3"/>
  <c r="U3310" i="3"/>
  <c r="V3310" i="3"/>
  <c r="W3310" i="3"/>
  <c r="U3311" i="3"/>
  <c r="V3311" i="3"/>
  <c r="W3311" i="3"/>
  <c r="U3312" i="3"/>
  <c r="V3312" i="3"/>
  <c r="W3312" i="3"/>
  <c r="U3313" i="3"/>
  <c r="V3313" i="3"/>
  <c r="W3313" i="3"/>
  <c r="U3314" i="3"/>
  <c r="V3314" i="3"/>
  <c r="W3314" i="3"/>
  <c r="U3315" i="3"/>
  <c r="V3315" i="3"/>
  <c r="W3315" i="3"/>
  <c r="U3316" i="3"/>
  <c r="V3316" i="3"/>
  <c r="W3316" i="3"/>
  <c r="U3317" i="3"/>
  <c r="V3317" i="3"/>
  <c r="W3317" i="3"/>
  <c r="U3318" i="3"/>
  <c r="V3318" i="3"/>
  <c r="W3318" i="3"/>
  <c r="U3319" i="3"/>
  <c r="V3319" i="3"/>
  <c r="W3319" i="3"/>
  <c r="U3320" i="3"/>
  <c r="V3320" i="3"/>
  <c r="W3320" i="3"/>
  <c r="U3321" i="3"/>
  <c r="V3321" i="3"/>
  <c r="W3321" i="3"/>
  <c r="U3322" i="3"/>
  <c r="V3322" i="3"/>
  <c r="W3322" i="3"/>
  <c r="U3323" i="3"/>
  <c r="V3323" i="3"/>
  <c r="W3323" i="3"/>
  <c r="U3324" i="3"/>
  <c r="V3324" i="3"/>
  <c r="W3324" i="3"/>
  <c r="U3325" i="3"/>
  <c r="V3325" i="3"/>
  <c r="W3325" i="3"/>
  <c r="U3326" i="3"/>
  <c r="V3326" i="3"/>
  <c r="W3326" i="3"/>
  <c r="U3327" i="3"/>
  <c r="V3327" i="3"/>
  <c r="W3327" i="3"/>
  <c r="U3328" i="3"/>
  <c r="V3328" i="3"/>
  <c r="W3328" i="3"/>
  <c r="U3329" i="3"/>
  <c r="V3329" i="3"/>
  <c r="W3329" i="3"/>
  <c r="U3330" i="3"/>
  <c r="V3330" i="3"/>
  <c r="W3330" i="3"/>
  <c r="U3331" i="3"/>
  <c r="V3331" i="3"/>
  <c r="W3331" i="3"/>
  <c r="U3332" i="3"/>
  <c r="V3332" i="3"/>
  <c r="W3332" i="3"/>
  <c r="U3333" i="3"/>
  <c r="V3333" i="3"/>
  <c r="W3333" i="3"/>
  <c r="U3334" i="3"/>
  <c r="V3334" i="3"/>
  <c r="W3334" i="3"/>
  <c r="U3335" i="3"/>
  <c r="V3335" i="3"/>
  <c r="W3335" i="3"/>
  <c r="U3336" i="3"/>
  <c r="V3336" i="3"/>
  <c r="W3336" i="3"/>
  <c r="U3337" i="3"/>
  <c r="V3337" i="3"/>
  <c r="W3337" i="3"/>
  <c r="U3338" i="3"/>
  <c r="V3338" i="3"/>
  <c r="W3338" i="3"/>
  <c r="U3339" i="3"/>
  <c r="V3339" i="3"/>
  <c r="W3339" i="3"/>
  <c r="U3340" i="3"/>
  <c r="V3340" i="3"/>
  <c r="W3340" i="3"/>
  <c r="U3341" i="3"/>
  <c r="V3341" i="3"/>
  <c r="W3341" i="3"/>
  <c r="U3342" i="3"/>
  <c r="V3342" i="3"/>
  <c r="W3342" i="3"/>
  <c r="U3343" i="3"/>
  <c r="V3343" i="3"/>
  <c r="W3343" i="3"/>
  <c r="U3344" i="3"/>
  <c r="V3344" i="3"/>
  <c r="W3344" i="3"/>
  <c r="U3345" i="3"/>
  <c r="V3345" i="3"/>
  <c r="W3345" i="3"/>
  <c r="U3346" i="3"/>
  <c r="V3346" i="3"/>
  <c r="W3346" i="3"/>
  <c r="U3347" i="3"/>
  <c r="V3347" i="3"/>
  <c r="W3347" i="3"/>
  <c r="U3348" i="3"/>
  <c r="V3348" i="3"/>
  <c r="W3348" i="3"/>
  <c r="U3349" i="3"/>
  <c r="V3349" i="3"/>
  <c r="W3349" i="3"/>
  <c r="U3350" i="3"/>
  <c r="V3350" i="3"/>
  <c r="W3350" i="3"/>
  <c r="U3351" i="3"/>
  <c r="V3351" i="3"/>
  <c r="W3351" i="3"/>
  <c r="U3352" i="3"/>
  <c r="V3352" i="3"/>
  <c r="W3352" i="3"/>
  <c r="U3353" i="3"/>
  <c r="V3353" i="3"/>
  <c r="W3353" i="3"/>
  <c r="U3354" i="3"/>
  <c r="V3354" i="3"/>
  <c r="W3354" i="3"/>
  <c r="U3355" i="3"/>
  <c r="V3355" i="3"/>
  <c r="W3355" i="3"/>
  <c r="U3356" i="3"/>
  <c r="V3356" i="3"/>
  <c r="W3356" i="3"/>
  <c r="U3357" i="3"/>
  <c r="V3357" i="3"/>
  <c r="W3357" i="3"/>
  <c r="U3358" i="3"/>
  <c r="V3358" i="3"/>
  <c r="W3358" i="3"/>
  <c r="U3359" i="3"/>
  <c r="V3359" i="3"/>
  <c r="W3359" i="3"/>
  <c r="U3360" i="3"/>
  <c r="V3360" i="3"/>
  <c r="W3360" i="3"/>
  <c r="U3361" i="3"/>
  <c r="V3361" i="3"/>
  <c r="W3361" i="3"/>
  <c r="U3362" i="3"/>
  <c r="V3362" i="3"/>
  <c r="W3362" i="3"/>
  <c r="U3363" i="3"/>
  <c r="V3363" i="3"/>
  <c r="W3363" i="3"/>
  <c r="U3364" i="3"/>
  <c r="V3364" i="3"/>
  <c r="W3364" i="3"/>
  <c r="U3365" i="3"/>
  <c r="V3365" i="3"/>
  <c r="W3365" i="3"/>
  <c r="U3366" i="3"/>
  <c r="V3366" i="3"/>
  <c r="W3366" i="3"/>
  <c r="U3367" i="3"/>
  <c r="V3367" i="3"/>
  <c r="W3367" i="3"/>
  <c r="U3368" i="3"/>
  <c r="V3368" i="3"/>
  <c r="W3368" i="3"/>
  <c r="U3369" i="3"/>
  <c r="V3369" i="3"/>
  <c r="W3369" i="3"/>
  <c r="U3370" i="3"/>
  <c r="V3370" i="3"/>
  <c r="W3370" i="3"/>
  <c r="U3371" i="3"/>
  <c r="V3371" i="3"/>
  <c r="W3371" i="3"/>
  <c r="U3372" i="3"/>
  <c r="V3372" i="3"/>
  <c r="W3372" i="3"/>
  <c r="U3373" i="3"/>
  <c r="V3373" i="3"/>
  <c r="W3373" i="3"/>
  <c r="U3374" i="3"/>
  <c r="V3374" i="3"/>
  <c r="W3374" i="3"/>
  <c r="U3375" i="3"/>
  <c r="V3375" i="3"/>
  <c r="W3375" i="3"/>
  <c r="U3376" i="3"/>
  <c r="V3376" i="3"/>
  <c r="W3376" i="3"/>
  <c r="U3377" i="3"/>
  <c r="V3377" i="3"/>
  <c r="W3377" i="3"/>
  <c r="U3378" i="3"/>
  <c r="V3378" i="3"/>
  <c r="W3378" i="3"/>
  <c r="U3379" i="3"/>
  <c r="V3379" i="3"/>
  <c r="W3379" i="3"/>
  <c r="U3380" i="3"/>
  <c r="V3380" i="3"/>
  <c r="W3380" i="3"/>
  <c r="U3381" i="3"/>
  <c r="V3381" i="3"/>
  <c r="W3381" i="3"/>
  <c r="U3382" i="3"/>
  <c r="V3382" i="3"/>
  <c r="W3382" i="3"/>
  <c r="U3383" i="3"/>
  <c r="V3383" i="3"/>
  <c r="W3383" i="3"/>
  <c r="U3384" i="3"/>
  <c r="V3384" i="3"/>
  <c r="W3384" i="3"/>
  <c r="U3385" i="3"/>
  <c r="V3385" i="3"/>
  <c r="W3385" i="3"/>
  <c r="U3386" i="3"/>
  <c r="V3386" i="3"/>
  <c r="W3386" i="3"/>
  <c r="U3387" i="3"/>
  <c r="V3387" i="3"/>
  <c r="W3387" i="3"/>
  <c r="U3388" i="3"/>
  <c r="V3388" i="3"/>
  <c r="W3388" i="3"/>
  <c r="U3389" i="3"/>
  <c r="V3389" i="3"/>
  <c r="W3389" i="3"/>
  <c r="U3390" i="3"/>
  <c r="V3390" i="3"/>
  <c r="W3390" i="3"/>
  <c r="U3391" i="3"/>
  <c r="V3391" i="3"/>
  <c r="W3391" i="3"/>
  <c r="U3392" i="3"/>
  <c r="V3392" i="3"/>
  <c r="W3392" i="3"/>
  <c r="U3393" i="3"/>
  <c r="V3393" i="3"/>
  <c r="W3393" i="3"/>
  <c r="U3394" i="3"/>
  <c r="V3394" i="3"/>
  <c r="W3394" i="3"/>
  <c r="U3395" i="3"/>
  <c r="V3395" i="3"/>
  <c r="W3395" i="3"/>
  <c r="U3396" i="3"/>
  <c r="V3396" i="3"/>
  <c r="W3396" i="3"/>
  <c r="U3397" i="3"/>
  <c r="V3397" i="3"/>
  <c r="W3397" i="3"/>
  <c r="U3398" i="3"/>
  <c r="V3398" i="3"/>
  <c r="W3398" i="3"/>
  <c r="U3399" i="3"/>
  <c r="V3399" i="3"/>
  <c r="W3399" i="3"/>
  <c r="U3400" i="3"/>
  <c r="V3400" i="3"/>
  <c r="W3400" i="3"/>
  <c r="U3401" i="3"/>
  <c r="V3401" i="3"/>
  <c r="W3401" i="3"/>
  <c r="U3402" i="3"/>
  <c r="V3402" i="3"/>
  <c r="W3402" i="3"/>
  <c r="U3403" i="3"/>
  <c r="V3403" i="3"/>
  <c r="W3403" i="3"/>
  <c r="U3404" i="3"/>
  <c r="V3404" i="3"/>
  <c r="W3404" i="3"/>
  <c r="U3405" i="3"/>
  <c r="V3405" i="3"/>
  <c r="W3405" i="3"/>
  <c r="U3406" i="3"/>
  <c r="V3406" i="3"/>
  <c r="W3406" i="3"/>
  <c r="U3407" i="3"/>
  <c r="V3407" i="3"/>
  <c r="W3407" i="3"/>
  <c r="U3408" i="3"/>
  <c r="V3408" i="3"/>
  <c r="W3408" i="3"/>
  <c r="U3409" i="3"/>
  <c r="V3409" i="3"/>
  <c r="W3409" i="3"/>
  <c r="U3410" i="3"/>
  <c r="V3410" i="3"/>
  <c r="W3410" i="3"/>
  <c r="U3411" i="3"/>
  <c r="V3411" i="3"/>
  <c r="W3411" i="3"/>
  <c r="U3412" i="3"/>
  <c r="V3412" i="3"/>
  <c r="W3412" i="3"/>
  <c r="U3413" i="3"/>
  <c r="V3413" i="3"/>
  <c r="W3413" i="3"/>
  <c r="U3414" i="3"/>
  <c r="V3414" i="3"/>
  <c r="W3414" i="3"/>
  <c r="U3415" i="3"/>
  <c r="V3415" i="3"/>
  <c r="W3415" i="3"/>
  <c r="U3416" i="3"/>
  <c r="V3416" i="3"/>
  <c r="W3416" i="3"/>
  <c r="U3417" i="3"/>
  <c r="V3417" i="3"/>
  <c r="W3417" i="3"/>
  <c r="U3418" i="3"/>
  <c r="V3418" i="3"/>
  <c r="W3418" i="3"/>
  <c r="U3419" i="3"/>
  <c r="V3419" i="3"/>
  <c r="W3419" i="3"/>
  <c r="U3420" i="3"/>
  <c r="V3420" i="3"/>
  <c r="W3420" i="3"/>
  <c r="U3421" i="3"/>
  <c r="V3421" i="3"/>
  <c r="W3421" i="3"/>
  <c r="U3422" i="3"/>
  <c r="V3422" i="3"/>
  <c r="W3422" i="3"/>
  <c r="U3423" i="3"/>
  <c r="V3423" i="3"/>
  <c r="W3423" i="3"/>
  <c r="U3424" i="3"/>
  <c r="V3424" i="3"/>
  <c r="W3424" i="3"/>
  <c r="U3425" i="3"/>
  <c r="V3425" i="3"/>
  <c r="W3425" i="3"/>
  <c r="U3426" i="3"/>
  <c r="V3426" i="3"/>
  <c r="W3426" i="3"/>
  <c r="U3427" i="3"/>
  <c r="V3427" i="3"/>
  <c r="W3427" i="3"/>
  <c r="U3428" i="3"/>
  <c r="V3428" i="3"/>
  <c r="W3428" i="3"/>
  <c r="U3429" i="3"/>
  <c r="V3429" i="3"/>
  <c r="W3429" i="3"/>
  <c r="U3430" i="3"/>
  <c r="V3430" i="3"/>
  <c r="W3430" i="3"/>
  <c r="U3431" i="3"/>
  <c r="V3431" i="3"/>
  <c r="W3431" i="3"/>
  <c r="U3432" i="3"/>
  <c r="V3432" i="3"/>
  <c r="W3432" i="3"/>
  <c r="U3433" i="3"/>
  <c r="V3433" i="3"/>
  <c r="W3433" i="3"/>
  <c r="U3434" i="3"/>
  <c r="V3434" i="3"/>
  <c r="W3434" i="3"/>
  <c r="U3435" i="3"/>
  <c r="V3435" i="3"/>
  <c r="W3435" i="3"/>
  <c r="U3436" i="3"/>
  <c r="V3436" i="3"/>
  <c r="W3436" i="3"/>
  <c r="U3437" i="3"/>
  <c r="V3437" i="3"/>
  <c r="W3437" i="3"/>
  <c r="U3438" i="3"/>
  <c r="V3438" i="3"/>
  <c r="W3438" i="3"/>
  <c r="U3439" i="3"/>
  <c r="V3439" i="3"/>
  <c r="W3439" i="3"/>
  <c r="U3440" i="3"/>
  <c r="V3440" i="3"/>
  <c r="W3440" i="3"/>
  <c r="U3441" i="3"/>
  <c r="V3441" i="3"/>
  <c r="W3441" i="3"/>
  <c r="U3442" i="3"/>
  <c r="V3442" i="3"/>
  <c r="W3442" i="3"/>
  <c r="U3443" i="3"/>
  <c r="V3443" i="3"/>
  <c r="W3443" i="3"/>
  <c r="U3444" i="3"/>
  <c r="V3444" i="3"/>
  <c r="W3444" i="3"/>
  <c r="U3445" i="3"/>
  <c r="V3445" i="3"/>
  <c r="W3445" i="3"/>
  <c r="U3446" i="3"/>
  <c r="V3446" i="3"/>
  <c r="W3446" i="3"/>
  <c r="U3447" i="3"/>
  <c r="V3447" i="3"/>
  <c r="W3447" i="3"/>
  <c r="U3448" i="3"/>
  <c r="V3448" i="3"/>
  <c r="W3448" i="3"/>
  <c r="U3449" i="3"/>
  <c r="V3449" i="3"/>
  <c r="W3449" i="3"/>
  <c r="U3450" i="3"/>
  <c r="V3450" i="3"/>
  <c r="W3450" i="3"/>
  <c r="U3451" i="3"/>
  <c r="V3451" i="3"/>
  <c r="W3451" i="3"/>
  <c r="U3452" i="3"/>
  <c r="V3452" i="3"/>
  <c r="W3452" i="3"/>
  <c r="U3453" i="3"/>
  <c r="V3453" i="3"/>
  <c r="W3453" i="3"/>
  <c r="U3454" i="3"/>
  <c r="V3454" i="3"/>
  <c r="W3454" i="3"/>
  <c r="U3455" i="3"/>
  <c r="V3455" i="3"/>
  <c r="W3455" i="3"/>
  <c r="U3456" i="3"/>
  <c r="V3456" i="3"/>
  <c r="W3456" i="3"/>
  <c r="U3457" i="3"/>
  <c r="V3457" i="3"/>
  <c r="W3457" i="3"/>
  <c r="U3458" i="3"/>
  <c r="V3458" i="3"/>
  <c r="W3458" i="3"/>
  <c r="U3459" i="3"/>
  <c r="V3459" i="3"/>
  <c r="W3459" i="3"/>
  <c r="U3460" i="3"/>
  <c r="V3460" i="3"/>
  <c r="W3460" i="3"/>
  <c r="U3461" i="3"/>
  <c r="V3461" i="3"/>
  <c r="W3461" i="3"/>
  <c r="U3462" i="3"/>
  <c r="V3462" i="3"/>
  <c r="W3462" i="3"/>
  <c r="U3463" i="3"/>
  <c r="V3463" i="3"/>
  <c r="W3463" i="3"/>
  <c r="U3464" i="3"/>
  <c r="V3464" i="3"/>
  <c r="W3464" i="3"/>
  <c r="U3465" i="3"/>
  <c r="V3465" i="3"/>
  <c r="W3465" i="3"/>
  <c r="U3466" i="3"/>
  <c r="V3466" i="3"/>
  <c r="W3466" i="3"/>
  <c r="U3467" i="3"/>
  <c r="V3467" i="3"/>
  <c r="W3467" i="3"/>
  <c r="U3468" i="3"/>
  <c r="V3468" i="3"/>
  <c r="W3468" i="3"/>
  <c r="U3469" i="3"/>
  <c r="V3469" i="3"/>
  <c r="W3469" i="3"/>
  <c r="U3470" i="3"/>
  <c r="V3470" i="3"/>
  <c r="W3470" i="3"/>
  <c r="U3471" i="3"/>
  <c r="V3471" i="3"/>
  <c r="W3471" i="3"/>
  <c r="U3472" i="3"/>
  <c r="V3472" i="3"/>
  <c r="W3472" i="3"/>
  <c r="U3473" i="3"/>
  <c r="V3473" i="3"/>
  <c r="W3473" i="3"/>
  <c r="U3474" i="3"/>
  <c r="V3474" i="3"/>
  <c r="W3474" i="3"/>
  <c r="U3475" i="3"/>
  <c r="V3475" i="3"/>
  <c r="W3475" i="3"/>
  <c r="U3476" i="3"/>
  <c r="V3476" i="3"/>
  <c r="W3476" i="3"/>
  <c r="U3477" i="3"/>
  <c r="V3477" i="3"/>
  <c r="W3477" i="3"/>
  <c r="U3478" i="3"/>
  <c r="V3478" i="3"/>
  <c r="W3478" i="3"/>
  <c r="U3479" i="3"/>
  <c r="V3479" i="3"/>
  <c r="W3479" i="3"/>
  <c r="U3480" i="3"/>
  <c r="V3480" i="3"/>
  <c r="W3480" i="3"/>
  <c r="U3481" i="3"/>
  <c r="V3481" i="3"/>
  <c r="W3481" i="3"/>
  <c r="U3482" i="3"/>
  <c r="V3482" i="3"/>
  <c r="W3482" i="3"/>
  <c r="U3483" i="3"/>
  <c r="V3483" i="3"/>
  <c r="W3483" i="3"/>
  <c r="U3484" i="3"/>
  <c r="V3484" i="3"/>
  <c r="W3484" i="3"/>
  <c r="U3485" i="3"/>
  <c r="V3485" i="3"/>
  <c r="W3485" i="3"/>
  <c r="U3486" i="3"/>
  <c r="V3486" i="3"/>
  <c r="W3486" i="3"/>
  <c r="U3487" i="3"/>
  <c r="V3487" i="3"/>
  <c r="W3487" i="3"/>
  <c r="U3488" i="3"/>
  <c r="V3488" i="3"/>
  <c r="W3488" i="3"/>
  <c r="U3489" i="3"/>
  <c r="V3489" i="3"/>
  <c r="W3489" i="3"/>
  <c r="U3490" i="3"/>
  <c r="V3490" i="3"/>
  <c r="W3490" i="3"/>
  <c r="U3491" i="3"/>
  <c r="V3491" i="3"/>
  <c r="W3491" i="3"/>
  <c r="U3492" i="3"/>
  <c r="V3492" i="3"/>
  <c r="W3492" i="3"/>
  <c r="U3493" i="3"/>
  <c r="V3493" i="3"/>
  <c r="W3493" i="3"/>
  <c r="U3494" i="3"/>
  <c r="V3494" i="3"/>
  <c r="W3494" i="3"/>
  <c r="U3495" i="3"/>
  <c r="V3495" i="3"/>
  <c r="W3495" i="3"/>
  <c r="U3496" i="3"/>
  <c r="V3496" i="3"/>
  <c r="W3496" i="3"/>
  <c r="U3497" i="3"/>
  <c r="V3497" i="3"/>
  <c r="W3497" i="3"/>
  <c r="U3498" i="3"/>
  <c r="V3498" i="3"/>
  <c r="W3498" i="3"/>
  <c r="U3499" i="3"/>
  <c r="V3499" i="3"/>
  <c r="W3499" i="3"/>
  <c r="U3500" i="3"/>
  <c r="V3500" i="3"/>
  <c r="W3500" i="3"/>
  <c r="U3501" i="3"/>
  <c r="V3501" i="3"/>
  <c r="W3501" i="3"/>
  <c r="U3502" i="3"/>
  <c r="V3502" i="3"/>
  <c r="W3502" i="3"/>
  <c r="U3503" i="3"/>
  <c r="V3503" i="3"/>
  <c r="W3503" i="3"/>
  <c r="U3504" i="3"/>
  <c r="V3504" i="3"/>
  <c r="W3504" i="3"/>
  <c r="U3505" i="3"/>
  <c r="V3505" i="3"/>
  <c r="W3505" i="3"/>
  <c r="U3506" i="3"/>
  <c r="V3506" i="3"/>
  <c r="W3506" i="3"/>
  <c r="U3507" i="3"/>
  <c r="V3507" i="3"/>
  <c r="W3507" i="3"/>
  <c r="U3508" i="3"/>
  <c r="V3508" i="3"/>
  <c r="W3508" i="3"/>
  <c r="U3509" i="3"/>
  <c r="V3509" i="3"/>
  <c r="W3509" i="3"/>
  <c r="U3510" i="3"/>
  <c r="V3510" i="3"/>
  <c r="W3510" i="3"/>
  <c r="U3511" i="3"/>
  <c r="V3511" i="3"/>
  <c r="W3511" i="3"/>
  <c r="U3512" i="3"/>
  <c r="V3512" i="3"/>
  <c r="W3512" i="3"/>
  <c r="U3513" i="3"/>
  <c r="V3513" i="3"/>
  <c r="W3513" i="3"/>
  <c r="U3514" i="3"/>
  <c r="V3514" i="3"/>
  <c r="W3514" i="3"/>
  <c r="U3515" i="3"/>
  <c r="V3515" i="3"/>
  <c r="W3515" i="3"/>
  <c r="U3516" i="3"/>
  <c r="V3516" i="3"/>
  <c r="W3516" i="3"/>
  <c r="U3517" i="3"/>
  <c r="V3517" i="3"/>
  <c r="W3517" i="3"/>
  <c r="U3518" i="3"/>
  <c r="V3518" i="3"/>
  <c r="W3518" i="3"/>
  <c r="U3519" i="3"/>
  <c r="V3519" i="3"/>
  <c r="W3519" i="3"/>
  <c r="U3520" i="3"/>
  <c r="V3520" i="3"/>
  <c r="W3520" i="3"/>
  <c r="U3521" i="3"/>
  <c r="V3521" i="3"/>
  <c r="W3521" i="3"/>
  <c r="U3522" i="3"/>
  <c r="V3522" i="3"/>
  <c r="W3522" i="3"/>
  <c r="U3523" i="3"/>
  <c r="V3523" i="3"/>
  <c r="W3523" i="3"/>
  <c r="U3524" i="3"/>
  <c r="V3524" i="3"/>
  <c r="W3524" i="3"/>
  <c r="U3525" i="3"/>
  <c r="V3525" i="3"/>
  <c r="W3525" i="3"/>
  <c r="U3526" i="3"/>
  <c r="V3526" i="3"/>
  <c r="W3526" i="3"/>
  <c r="U3527" i="3"/>
  <c r="V3527" i="3"/>
  <c r="W3527" i="3"/>
  <c r="U3528" i="3"/>
  <c r="V3528" i="3"/>
  <c r="W3528" i="3"/>
  <c r="U3529" i="3"/>
  <c r="V3529" i="3"/>
  <c r="W3529" i="3"/>
  <c r="U3530" i="3"/>
  <c r="V3530" i="3"/>
  <c r="W3530" i="3"/>
  <c r="U3531" i="3"/>
  <c r="V3531" i="3"/>
  <c r="W3531" i="3"/>
  <c r="U3532" i="3"/>
  <c r="V3532" i="3"/>
  <c r="W3532" i="3"/>
  <c r="U3533" i="3"/>
  <c r="V3533" i="3"/>
  <c r="W3533" i="3"/>
  <c r="U3534" i="3"/>
  <c r="V3534" i="3"/>
  <c r="W3534" i="3"/>
  <c r="U3535" i="3"/>
  <c r="V3535" i="3"/>
  <c r="W3535" i="3"/>
  <c r="U3536" i="3"/>
  <c r="V3536" i="3"/>
  <c r="W3536" i="3"/>
  <c r="U3537" i="3"/>
  <c r="V3537" i="3"/>
  <c r="W3537" i="3"/>
  <c r="U3538" i="3"/>
  <c r="V3538" i="3"/>
  <c r="W3538" i="3"/>
  <c r="U3539" i="3"/>
  <c r="V3539" i="3"/>
  <c r="W3539" i="3"/>
  <c r="U3540" i="3"/>
  <c r="V3540" i="3"/>
  <c r="W3540" i="3"/>
  <c r="U3541" i="3"/>
  <c r="V3541" i="3"/>
  <c r="W3541" i="3"/>
  <c r="U3542" i="3"/>
  <c r="V3542" i="3"/>
  <c r="W3542" i="3"/>
  <c r="U3543" i="3"/>
  <c r="V3543" i="3"/>
  <c r="W3543" i="3"/>
  <c r="U3544" i="3"/>
  <c r="V3544" i="3"/>
  <c r="W3544" i="3"/>
  <c r="U3545" i="3"/>
  <c r="V3545" i="3"/>
  <c r="W3545" i="3"/>
  <c r="U3546" i="3"/>
  <c r="V3546" i="3"/>
  <c r="W3546" i="3"/>
  <c r="U3547" i="3"/>
  <c r="V3547" i="3"/>
  <c r="W3547" i="3"/>
  <c r="U3548" i="3"/>
  <c r="V3548" i="3"/>
  <c r="W3548" i="3"/>
  <c r="U3549" i="3"/>
  <c r="V3549" i="3"/>
  <c r="W3549" i="3"/>
  <c r="U3550" i="3"/>
  <c r="V3550" i="3"/>
  <c r="W3550" i="3"/>
  <c r="U3551" i="3"/>
  <c r="V3551" i="3"/>
  <c r="W3551" i="3"/>
  <c r="U3552" i="3"/>
  <c r="V3552" i="3"/>
  <c r="W3552" i="3"/>
  <c r="U3553" i="3"/>
  <c r="V3553" i="3"/>
  <c r="W3553" i="3"/>
  <c r="U3554" i="3"/>
  <c r="V3554" i="3"/>
  <c r="W3554" i="3"/>
  <c r="U3555" i="3"/>
  <c r="V3555" i="3"/>
  <c r="W3555" i="3"/>
  <c r="U3556" i="3"/>
  <c r="V3556" i="3"/>
  <c r="W3556" i="3"/>
  <c r="U3557" i="3"/>
  <c r="V3557" i="3"/>
  <c r="W3557" i="3"/>
  <c r="U3558" i="3"/>
  <c r="V3558" i="3"/>
  <c r="W3558" i="3"/>
  <c r="U3559" i="3"/>
  <c r="V3559" i="3"/>
  <c r="W3559" i="3"/>
  <c r="U3560" i="3"/>
  <c r="V3560" i="3"/>
  <c r="W3560" i="3"/>
  <c r="U3561" i="3"/>
  <c r="V3561" i="3"/>
  <c r="W3561" i="3"/>
  <c r="U3562" i="3"/>
  <c r="V3562" i="3"/>
  <c r="W3562" i="3"/>
  <c r="U3563" i="3"/>
  <c r="V3563" i="3"/>
  <c r="W3563" i="3"/>
  <c r="U3564" i="3"/>
  <c r="V3564" i="3"/>
  <c r="W3564" i="3"/>
  <c r="U3565" i="3"/>
  <c r="V3565" i="3"/>
  <c r="W3565" i="3"/>
  <c r="U3566" i="3"/>
  <c r="V3566" i="3"/>
  <c r="W3566" i="3"/>
  <c r="U3567" i="3"/>
  <c r="V3567" i="3"/>
  <c r="W3567" i="3"/>
  <c r="U3568" i="3"/>
  <c r="V3568" i="3"/>
  <c r="W3568" i="3"/>
  <c r="U3569" i="3"/>
  <c r="V3569" i="3"/>
  <c r="W3569" i="3"/>
  <c r="U3570" i="3"/>
  <c r="V3570" i="3"/>
  <c r="W3570" i="3"/>
  <c r="U3571" i="3"/>
  <c r="V3571" i="3"/>
  <c r="W3571" i="3"/>
  <c r="U3572" i="3"/>
  <c r="V3572" i="3"/>
  <c r="W3572" i="3"/>
  <c r="U3573" i="3"/>
  <c r="V3573" i="3"/>
  <c r="W3573" i="3"/>
  <c r="U3574" i="3"/>
  <c r="V3574" i="3"/>
  <c r="W3574" i="3"/>
  <c r="U3575" i="3"/>
  <c r="V3575" i="3"/>
  <c r="W3575" i="3"/>
  <c r="U3576" i="3"/>
  <c r="V3576" i="3"/>
  <c r="W3576" i="3"/>
  <c r="U3577" i="3"/>
  <c r="V3577" i="3"/>
  <c r="W3577" i="3"/>
  <c r="U3578" i="3"/>
  <c r="V3578" i="3"/>
  <c r="W3578" i="3"/>
  <c r="U3579" i="3"/>
  <c r="V3579" i="3"/>
  <c r="W3579" i="3"/>
  <c r="U3580" i="3"/>
  <c r="V3580" i="3"/>
  <c r="W3580" i="3"/>
  <c r="U3581" i="3"/>
  <c r="V3581" i="3"/>
  <c r="W3581" i="3"/>
  <c r="U3582" i="3"/>
  <c r="V3582" i="3"/>
  <c r="W3582" i="3"/>
  <c r="U3583" i="3"/>
  <c r="V3583" i="3"/>
  <c r="W3583" i="3"/>
  <c r="U3584" i="3"/>
  <c r="V3584" i="3"/>
  <c r="W3584" i="3"/>
  <c r="U3585" i="3"/>
  <c r="V3585" i="3"/>
  <c r="W3585" i="3"/>
  <c r="U3586" i="3"/>
  <c r="V3586" i="3"/>
  <c r="W3586" i="3"/>
  <c r="U3587" i="3"/>
  <c r="V3587" i="3"/>
  <c r="W3587" i="3"/>
  <c r="U3588" i="3"/>
  <c r="V3588" i="3"/>
  <c r="W3588" i="3"/>
  <c r="U3589" i="3"/>
  <c r="V3589" i="3"/>
  <c r="W3589" i="3"/>
  <c r="U3590" i="3"/>
  <c r="V3590" i="3"/>
  <c r="W3590" i="3"/>
  <c r="U3591" i="3"/>
  <c r="V3591" i="3"/>
  <c r="W3591" i="3"/>
  <c r="U3592" i="3"/>
  <c r="V3592" i="3"/>
  <c r="W3592" i="3"/>
  <c r="U3593" i="3"/>
  <c r="V3593" i="3"/>
  <c r="W3593" i="3"/>
  <c r="U3594" i="3"/>
  <c r="V3594" i="3"/>
  <c r="W3594" i="3"/>
  <c r="U3595" i="3"/>
  <c r="V3595" i="3"/>
  <c r="W3595" i="3"/>
  <c r="U3596" i="3"/>
  <c r="V3596" i="3"/>
  <c r="W3596" i="3"/>
  <c r="U3597" i="3"/>
  <c r="V3597" i="3"/>
  <c r="W3597" i="3"/>
  <c r="U3598" i="3"/>
  <c r="V3598" i="3"/>
  <c r="W3598" i="3"/>
  <c r="U3599" i="3"/>
  <c r="V3599" i="3"/>
  <c r="W3599" i="3"/>
  <c r="U3600" i="3"/>
  <c r="V3600" i="3"/>
  <c r="W3600" i="3"/>
  <c r="U3601" i="3"/>
  <c r="V3601" i="3"/>
  <c r="W3601" i="3"/>
  <c r="U3602" i="3"/>
  <c r="V3602" i="3"/>
  <c r="W3602" i="3"/>
  <c r="U3603" i="3"/>
  <c r="V3603" i="3"/>
  <c r="W3603" i="3"/>
  <c r="U3604" i="3"/>
  <c r="V3604" i="3"/>
  <c r="W3604" i="3"/>
  <c r="U3605" i="3"/>
  <c r="V3605" i="3"/>
  <c r="W3605" i="3"/>
  <c r="U3606" i="3"/>
  <c r="V3606" i="3"/>
  <c r="W3606" i="3"/>
  <c r="U3607" i="3"/>
  <c r="V3607" i="3"/>
  <c r="W3607" i="3"/>
  <c r="U3608" i="3"/>
  <c r="V3608" i="3"/>
  <c r="W3608" i="3"/>
  <c r="U3609" i="3"/>
  <c r="V3609" i="3"/>
  <c r="W3609" i="3"/>
  <c r="U3610" i="3"/>
  <c r="V3610" i="3"/>
  <c r="W3610" i="3"/>
  <c r="U3611" i="3"/>
  <c r="V3611" i="3"/>
  <c r="W3611" i="3"/>
  <c r="U3612" i="3"/>
  <c r="V3612" i="3"/>
  <c r="W3612" i="3"/>
  <c r="U3613" i="3"/>
  <c r="V3613" i="3"/>
  <c r="W3613" i="3"/>
  <c r="U3614" i="3"/>
  <c r="V3614" i="3"/>
  <c r="W3614" i="3"/>
  <c r="U3615" i="3"/>
  <c r="V3615" i="3"/>
  <c r="W3615" i="3"/>
  <c r="U3616" i="3"/>
  <c r="V3616" i="3"/>
  <c r="W3616" i="3"/>
  <c r="U3617" i="3"/>
  <c r="V3617" i="3"/>
  <c r="W3617" i="3"/>
  <c r="U3618" i="3"/>
  <c r="V3618" i="3"/>
  <c r="W3618" i="3"/>
  <c r="U3619" i="3"/>
  <c r="V3619" i="3"/>
  <c r="W3619" i="3"/>
  <c r="U3620" i="3"/>
  <c r="V3620" i="3"/>
  <c r="W3620" i="3"/>
  <c r="U3621" i="3"/>
  <c r="V3621" i="3"/>
  <c r="W3621" i="3"/>
  <c r="U3622" i="3"/>
  <c r="V3622" i="3"/>
  <c r="W3622" i="3"/>
  <c r="U3623" i="3"/>
  <c r="V3623" i="3"/>
  <c r="W3623" i="3"/>
  <c r="U3624" i="3"/>
  <c r="V3624" i="3"/>
  <c r="W3624" i="3"/>
  <c r="U3625" i="3"/>
  <c r="V3625" i="3"/>
  <c r="W3625" i="3"/>
  <c r="U3626" i="3"/>
  <c r="V3626" i="3"/>
  <c r="W3626" i="3"/>
  <c r="U3627" i="3"/>
  <c r="V3627" i="3"/>
  <c r="W3627" i="3"/>
  <c r="U3628" i="3"/>
  <c r="V3628" i="3"/>
  <c r="W3628" i="3"/>
  <c r="U3629" i="3"/>
  <c r="V3629" i="3"/>
  <c r="W3629" i="3"/>
  <c r="U3630" i="3"/>
  <c r="V3630" i="3"/>
  <c r="W3630" i="3"/>
  <c r="U3631" i="3"/>
  <c r="V3631" i="3"/>
  <c r="W3631" i="3"/>
  <c r="U3632" i="3"/>
  <c r="V3632" i="3"/>
  <c r="W3632" i="3"/>
  <c r="U3633" i="3"/>
  <c r="V3633" i="3"/>
  <c r="W3633" i="3"/>
  <c r="U3634" i="3"/>
  <c r="V3634" i="3"/>
  <c r="W3634" i="3"/>
  <c r="U3635" i="3"/>
  <c r="V3635" i="3"/>
  <c r="W3635" i="3"/>
  <c r="U3636" i="3"/>
  <c r="V3636" i="3"/>
  <c r="W3636" i="3"/>
  <c r="U3637" i="3"/>
  <c r="V3637" i="3"/>
  <c r="W3637" i="3"/>
  <c r="U3638" i="3"/>
  <c r="V3638" i="3"/>
  <c r="W3638" i="3"/>
  <c r="U3639" i="3"/>
  <c r="V3639" i="3"/>
  <c r="W3639" i="3"/>
  <c r="U3640" i="3"/>
  <c r="V3640" i="3"/>
  <c r="W3640" i="3"/>
  <c r="U3641" i="3"/>
  <c r="V3641" i="3"/>
  <c r="W3641" i="3"/>
  <c r="U3642" i="3"/>
  <c r="V3642" i="3"/>
  <c r="W3642" i="3"/>
  <c r="U3643" i="3"/>
  <c r="V3643" i="3"/>
  <c r="W3643" i="3"/>
  <c r="U3644" i="3"/>
  <c r="V3644" i="3"/>
  <c r="W3644" i="3"/>
  <c r="U3645" i="3"/>
  <c r="V3645" i="3"/>
  <c r="W3645" i="3"/>
  <c r="U3646" i="3"/>
  <c r="V3646" i="3"/>
  <c r="W3646" i="3"/>
  <c r="U3647" i="3"/>
  <c r="V3647" i="3"/>
  <c r="W3647" i="3"/>
  <c r="U3648" i="3"/>
  <c r="V3648" i="3"/>
  <c r="W3648" i="3"/>
  <c r="U3649" i="3"/>
  <c r="V3649" i="3"/>
  <c r="W3649" i="3"/>
  <c r="U3650" i="3"/>
  <c r="V3650" i="3"/>
  <c r="W3650" i="3"/>
  <c r="U3651" i="3"/>
  <c r="V3651" i="3"/>
  <c r="W3651" i="3"/>
  <c r="U3652" i="3"/>
  <c r="V3652" i="3"/>
  <c r="W3652" i="3"/>
  <c r="U3653" i="3"/>
  <c r="V3653" i="3"/>
  <c r="W3653" i="3"/>
  <c r="U3654" i="3"/>
  <c r="V3654" i="3"/>
  <c r="W3654" i="3"/>
  <c r="U3655" i="3"/>
  <c r="V3655" i="3"/>
  <c r="W3655" i="3"/>
  <c r="U3656" i="3"/>
  <c r="V3656" i="3"/>
  <c r="W3656" i="3"/>
  <c r="U3657" i="3"/>
  <c r="V3657" i="3"/>
  <c r="W3657" i="3"/>
  <c r="U3658" i="3"/>
  <c r="V3658" i="3"/>
  <c r="W3658" i="3"/>
  <c r="U3659" i="3"/>
  <c r="V3659" i="3"/>
  <c r="W3659" i="3"/>
  <c r="U3660" i="3"/>
  <c r="V3660" i="3"/>
  <c r="W3660" i="3"/>
  <c r="U3661" i="3"/>
  <c r="V3661" i="3"/>
  <c r="W3661" i="3"/>
  <c r="U3662" i="3"/>
  <c r="V3662" i="3"/>
  <c r="W3662" i="3"/>
  <c r="U3663" i="3"/>
  <c r="V3663" i="3"/>
  <c r="W3663" i="3"/>
  <c r="U3664" i="3"/>
  <c r="V3664" i="3"/>
  <c r="W3664" i="3"/>
  <c r="U3665" i="3"/>
  <c r="V3665" i="3"/>
  <c r="W3665" i="3"/>
  <c r="U3666" i="3"/>
  <c r="V3666" i="3"/>
  <c r="W3666" i="3"/>
  <c r="U3667" i="3"/>
  <c r="V3667" i="3"/>
  <c r="W3667" i="3"/>
  <c r="U3668" i="3"/>
  <c r="V3668" i="3"/>
  <c r="W3668" i="3"/>
  <c r="U3669" i="3"/>
  <c r="V3669" i="3"/>
  <c r="W3669" i="3"/>
  <c r="U3670" i="3"/>
  <c r="V3670" i="3"/>
  <c r="W3670" i="3"/>
  <c r="U3671" i="3"/>
  <c r="V3671" i="3"/>
  <c r="W3671" i="3"/>
  <c r="U3672" i="3"/>
  <c r="V3672" i="3"/>
  <c r="W3672" i="3"/>
  <c r="U3673" i="3"/>
  <c r="V3673" i="3"/>
  <c r="W3673" i="3"/>
  <c r="U3674" i="3"/>
  <c r="V3674" i="3"/>
  <c r="W3674" i="3"/>
  <c r="U3675" i="3"/>
  <c r="V3675" i="3"/>
  <c r="W3675" i="3"/>
  <c r="U3676" i="3"/>
  <c r="V3676" i="3"/>
  <c r="W3676" i="3"/>
  <c r="U3677" i="3"/>
  <c r="V3677" i="3"/>
  <c r="W3677" i="3"/>
  <c r="U3678" i="3"/>
  <c r="V3678" i="3"/>
  <c r="W3678" i="3"/>
  <c r="U3679" i="3"/>
  <c r="V3679" i="3"/>
  <c r="W3679" i="3"/>
  <c r="U3680" i="3"/>
  <c r="V3680" i="3"/>
  <c r="W3680" i="3"/>
  <c r="U3681" i="3"/>
  <c r="V3681" i="3"/>
  <c r="W3681" i="3"/>
  <c r="U3682" i="3"/>
  <c r="V3682" i="3"/>
  <c r="W3682" i="3"/>
  <c r="U3683" i="3"/>
  <c r="V3683" i="3"/>
  <c r="W3683" i="3"/>
  <c r="U3684" i="3"/>
  <c r="V3684" i="3"/>
  <c r="W3684" i="3"/>
  <c r="U3685" i="3"/>
  <c r="V3685" i="3"/>
  <c r="W3685" i="3"/>
  <c r="U3686" i="3"/>
  <c r="V3686" i="3"/>
  <c r="W3686" i="3"/>
  <c r="U3687" i="3"/>
  <c r="V3687" i="3"/>
  <c r="W3687" i="3"/>
  <c r="U3688" i="3"/>
  <c r="V3688" i="3"/>
  <c r="W3688" i="3"/>
  <c r="U3689" i="3"/>
  <c r="V3689" i="3"/>
  <c r="W3689" i="3"/>
  <c r="U3690" i="3"/>
  <c r="V3690" i="3"/>
  <c r="W3690" i="3"/>
  <c r="U3691" i="3"/>
  <c r="V3691" i="3"/>
  <c r="W3691" i="3"/>
  <c r="U3692" i="3"/>
  <c r="V3692" i="3"/>
  <c r="W3692" i="3"/>
  <c r="U3693" i="3"/>
  <c r="V3693" i="3"/>
  <c r="W3693" i="3"/>
  <c r="U3694" i="3"/>
  <c r="V3694" i="3"/>
  <c r="W3694" i="3"/>
  <c r="U3695" i="3"/>
  <c r="V3695" i="3"/>
  <c r="W3695" i="3"/>
  <c r="U3696" i="3"/>
  <c r="V3696" i="3"/>
  <c r="W3696" i="3"/>
  <c r="U3697" i="3"/>
  <c r="V3697" i="3"/>
  <c r="W3697" i="3"/>
  <c r="U3698" i="3"/>
  <c r="V3698" i="3"/>
  <c r="W3698" i="3"/>
  <c r="U3699" i="3"/>
  <c r="V3699" i="3"/>
  <c r="W3699" i="3"/>
  <c r="U3700" i="3"/>
  <c r="V3700" i="3"/>
  <c r="W3700" i="3"/>
  <c r="U3701" i="3"/>
  <c r="V3701" i="3"/>
  <c r="W3701" i="3"/>
  <c r="U3702" i="3"/>
  <c r="V3702" i="3"/>
  <c r="W3702" i="3"/>
  <c r="U3703" i="3"/>
  <c r="V3703" i="3"/>
  <c r="W3703" i="3"/>
  <c r="U3704" i="3"/>
  <c r="V3704" i="3"/>
  <c r="W3704" i="3"/>
  <c r="U3705" i="3"/>
  <c r="V3705" i="3"/>
  <c r="W3705" i="3"/>
  <c r="U3706" i="3"/>
  <c r="V3706" i="3"/>
  <c r="W3706" i="3"/>
  <c r="U3707" i="3"/>
  <c r="V3707" i="3"/>
  <c r="W3707" i="3"/>
  <c r="U3708" i="3"/>
  <c r="V3708" i="3"/>
  <c r="W3708" i="3"/>
  <c r="U3709" i="3"/>
  <c r="V3709" i="3"/>
  <c r="W3709" i="3"/>
  <c r="U3710" i="3"/>
  <c r="V3710" i="3"/>
  <c r="W3710" i="3"/>
  <c r="U3711" i="3"/>
  <c r="V3711" i="3"/>
  <c r="W3711" i="3"/>
  <c r="U3712" i="3"/>
  <c r="V3712" i="3"/>
  <c r="W3712" i="3"/>
  <c r="U3713" i="3"/>
  <c r="V3713" i="3"/>
  <c r="W3713" i="3"/>
  <c r="U3714" i="3"/>
  <c r="V3714" i="3"/>
  <c r="W3714" i="3"/>
  <c r="U3715" i="3"/>
  <c r="V3715" i="3"/>
  <c r="W3715" i="3"/>
  <c r="U3716" i="3"/>
  <c r="V3716" i="3"/>
  <c r="W3716" i="3"/>
  <c r="U3717" i="3"/>
  <c r="V3717" i="3"/>
  <c r="W3717" i="3"/>
  <c r="U3718" i="3"/>
  <c r="V3718" i="3"/>
  <c r="W3718" i="3"/>
  <c r="U3719" i="3"/>
  <c r="V3719" i="3"/>
  <c r="W3719" i="3"/>
  <c r="U3720" i="3"/>
  <c r="V3720" i="3"/>
  <c r="W3720" i="3"/>
  <c r="U3721" i="3"/>
  <c r="V3721" i="3"/>
  <c r="W3721" i="3"/>
  <c r="U3722" i="3"/>
  <c r="V3722" i="3"/>
  <c r="W3722" i="3"/>
  <c r="U3723" i="3"/>
  <c r="V3723" i="3"/>
  <c r="W3723" i="3"/>
  <c r="U3724" i="3"/>
  <c r="V3724" i="3"/>
  <c r="W3724" i="3"/>
  <c r="U3725" i="3"/>
  <c r="V3725" i="3"/>
  <c r="W3725" i="3"/>
  <c r="U3726" i="3"/>
  <c r="V3726" i="3"/>
  <c r="W3726" i="3"/>
  <c r="U3727" i="3"/>
  <c r="V3727" i="3"/>
  <c r="W3727" i="3"/>
  <c r="U3728" i="3"/>
  <c r="V3728" i="3"/>
  <c r="W3728" i="3"/>
  <c r="U3729" i="3"/>
  <c r="V3729" i="3"/>
  <c r="W3729" i="3"/>
  <c r="U3730" i="3"/>
  <c r="V3730" i="3"/>
  <c r="W3730" i="3"/>
  <c r="U3731" i="3"/>
  <c r="V3731" i="3"/>
  <c r="W3731" i="3"/>
  <c r="U3732" i="3"/>
  <c r="V3732" i="3"/>
  <c r="W3732" i="3"/>
  <c r="U3733" i="3"/>
  <c r="V3733" i="3"/>
  <c r="W3733" i="3"/>
  <c r="U3734" i="3"/>
  <c r="V3734" i="3"/>
  <c r="W3734" i="3"/>
  <c r="U3735" i="3"/>
  <c r="V3735" i="3"/>
  <c r="W3735" i="3"/>
  <c r="U3736" i="3"/>
  <c r="V3736" i="3"/>
  <c r="W3736" i="3"/>
  <c r="U3737" i="3"/>
  <c r="V3737" i="3"/>
  <c r="W3737" i="3"/>
  <c r="U3738" i="3"/>
  <c r="V3738" i="3"/>
  <c r="W3738" i="3"/>
  <c r="U3739" i="3"/>
  <c r="V3739" i="3"/>
  <c r="W3739" i="3"/>
  <c r="U3740" i="3"/>
  <c r="V3740" i="3"/>
  <c r="W3740" i="3"/>
  <c r="U3741" i="3"/>
  <c r="V3741" i="3"/>
  <c r="W3741" i="3"/>
  <c r="U3742" i="3"/>
  <c r="V3742" i="3"/>
  <c r="W3742" i="3"/>
  <c r="U3743" i="3"/>
  <c r="V3743" i="3"/>
  <c r="W3743" i="3"/>
  <c r="U3744" i="3"/>
  <c r="V3744" i="3"/>
  <c r="W3744" i="3"/>
  <c r="U3745" i="3"/>
  <c r="V3745" i="3"/>
  <c r="W3745" i="3"/>
  <c r="U3746" i="3"/>
  <c r="V3746" i="3"/>
  <c r="W3746" i="3"/>
  <c r="U3747" i="3"/>
  <c r="V3747" i="3"/>
  <c r="W3747" i="3"/>
  <c r="U3748" i="3"/>
  <c r="V3748" i="3"/>
  <c r="W3748" i="3"/>
  <c r="U3749" i="3"/>
  <c r="V3749" i="3"/>
  <c r="W3749" i="3"/>
  <c r="U3750" i="3"/>
  <c r="V3750" i="3"/>
  <c r="W3750" i="3"/>
  <c r="U3751" i="3"/>
  <c r="V3751" i="3"/>
  <c r="W3751" i="3"/>
  <c r="U3752" i="3"/>
  <c r="V3752" i="3"/>
  <c r="W3752" i="3"/>
  <c r="U3753" i="3"/>
  <c r="V3753" i="3"/>
  <c r="W3753" i="3"/>
  <c r="U3754" i="3"/>
  <c r="V3754" i="3"/>
  <c r="W3754" i="3"/>
  <c r="U3755" i="3"/>
  <c r="V3755" i="3"/>
  <c r="W3755" i="3"/>
  <c r="U3756" i="3"/>
  <c r="V3756" i="3"/>
  <c r="W3756" i="3"/>
  <c r="U3757" i="3"/>
  <c r="V3757" i="3"/>
  <c r="W3757" i="3"/>
  <c r="U3758" i="3"/>
  <c r="V3758" i="3"/>
  <c r="W3758" i="3"/>
  <c r="U3759" i="3"/>
  <c r="V3759" i="3"/>
  <c r="W3759" i="3"/>
  <c r="U3760" i="3"/>
  <c r="V3760" i="3"/>
  <c r="W3760" i="3"/>
  <c r="U3761" i="3"/>
  <c r="V3761" i="3"/>
  <c r="W3761" i="3"/>
  <c r="U3762" i="3"/>
  <c r="V3762" i="3"/>
  <c r="W3762" i="3"/>
  <c r="U3763" i="3"/>
  <c r="V3763" i="3"/>
  <c r="W3763" i="3"/>
  <c r="U3764" i="3"/>
  <c r="V3764" i="3"/>
  <c r="W3764" i="3"/>
  <c r="U3765" i="3"/>
  <c r="V3765" i="3"/>
  <c r="W3765" i="3"/>
  <c r="U3766" i="3"/>
  <c r="V3766" i="3"/>
  <c r="W3766" i="3"/>
  <c r="U3767" i="3"/>
  <c r="V3767" i="3"/>
  <c r="W3767" i="3"/>
  <c r="U3768" i="3"/>
  <c r="V3768" i="3"/>
  <c r="W3768" i="3"/>
  <c r="U3769" i="3"/>
  <c r="V3769" i="3"/>
  <c r="W3769" i="3"/>
  <c r="U3770" i="3"/>
  <c r="V3770" i="3"/>
  <c r="W3770" i="3"/>
  <c r="U3771" i="3"/>
  <c r="V3771" i="3"/>
  <c r="W3771" i="3"/>
  <c r="U3772" i="3"/>
  <c r="V3772" i="3"/>
  <c r="W3772" i="3"/>
  <c r="U3773" i="3"/>
  <c r="V3773" i="3"/>
  <c r="W3773" i="3"/>
  <c r="U3774" i="3"/>
  <c r="V3774" i="3"/>
  <c r="W3774" i="3"/>
  <c r="U3775" i="3"/>
  <c r="V3775" i="3"/>
  <c r="W3775" i="3"/>
  <c r="U3776" i="3"/>
  <c r="V3776" i="3"/>
  <c r="W3776" i="3"/>
  <c r="U3777" i="3"/>
  <c r="V3777" i="3"/>
  <c r="W3777" i="3"/>
  <c r="U3778" i="3"/>
  <c r="V3778" i="3"/>
  <c r="W3778" i="3"/>
  <c r="U3779" i="3"/>
  <c r="V3779" i="3"/>
  <c r="W3779" i="3"/>
  <c r="U3780" i="3"/>
  <c r="V3780" i="3"/>
  <c r="W3780" i="3"/>
  <c r="U3781" i="3"/>
  <c r="V3781" i="3"/>
  <c r="W3781" i="3"/>
  <c r="U3782" i="3"/>
  <c r="V3782" i="3"/>
  <c r="W3782" i="3"/>
  <c r="U3783" i="3"/>
  <c r="V3783" i="3"/>
  <c r="W3783" i="3"/>
  <c r="U3784" i="3"/>
  <c r="V3784" i="3"/>
  <c r="W3784" i="3"/>
  <c r="U3785" i="3"/>
  <c r="V3785" i="3"/>
  <c r="W3785" i="3"/>
  <c r="U3786" i="3"/>
  <c r="V3786" i="3"/>
  <c r="W3786" i="3"/>
  <c r="U3787" i="3"/>
  <c r="V3787" i="3"/>
  <c r="W3787" i="3"/>
  <c r="U3788" i="3"/>
  <c r="V3788" i="3"/>
  <c r="W3788" i="3"/>
  <c r="U3789" i="3"/>
  <c r="V3789" i="3"/>
  <c r="W3789" i="3"/>
  <c r="U3790" i="3"/>
  <c r="V3790" i="3"/>
  <c r="W3790" i="3"/>
  <c r="U3791" i="3"/>
  <c r="V3791" i="3"/>
  <c r="W3791" i="3"/>
  <c r="U3792" i="3"/>
  <c r="V3792" i="3"/>
  <c r="W3792" i="3"/>
  <c r="U3793" i="3"/>
  <c r="V3793" i="3"/>
  <c r="W3793" i="3"/>
  <c r="U3794" i="3"/>
  <c r="V3794" i="3"/>
  <c r="W3794" i="3"/>
  <c r="U3795" i="3"/>
  <c r="V3795" i="3"/>
  <c r="W3795" i="3"/>
  <c r="U3796" i="3"/>
  <c r="V3796" i="3"/>
  <c r="W3796" i="3"/>
  <c r="U3797" i="3"/>
  <c r="V3797" i="3"/>
  <c r="W3797" i="3"/>
  <c r="U3798" i="3"/>
  <c r="V3798" i="3"/>
  <c r="W3798" i="3"/>
  <c r="U3799" i="3"/>
  <c r="V3799" i="3"/>
  <c r="W3799" i="3"/>
  <c r="U3800" i="3"/>
  <c r="V3800" i="3"/>
  <c r="W3800" i="3"/>
  <c r="U3801" i="3"/>
  <c r="V3801" i="3"/>
  <c r="W3801" i="3"/>
  <c r="U3802" i="3"/>
  <c r="V3802" i="3"/>
  <c r="W3802" i="3"/>
  <c r="U3803" i="3"/>
  <c r="V3803" i="3"/>
  <c r="W3803" i="3"/>
  <c r="U3804" i="3"/>
  <c r="V3804" i="3"/>
  <c r="W3804" i="3"/>
  <c r="U3805" i="3"/>
  <c r="V3805" i="3"/>
  <c r="W3805" i="3"/>
  <c r="U3806" i="3"/>
  <c r="V3806" i="3"/>
  <c r="W3806" i="3"/>
  <c r="U3807" i="3"/>
  <c r="V3807" i="3"/>
  <c r="W3807" i="3"/>
  <c r="U3808" i="3"/>
  <c r="V3808" i="3"/>
  <c r="W3808" i="3"/>
  <c r="U3809" i="3"/>
  <c r="V3809" i="3"/>
  <c r="W3809" i="3"/>
  <c r="U3810" i="3"/>
  <c r="V3810" i="3"/>
  <c r="W3810" i="3"/>
  <c r="U3811" i="3"/>
  <c r="V3811" i="3"/>
  <c r="W3811" i="3"/>
  <c r="U3812" i="3"/>
  <c r="V3812" i="3"/>
  <c r="W3812" i="3"/>
  <c r="U3813" i="3"/>
  <c r="V3813" i="3"/>
  <c r="W3813" i="3"/>
  <c r="U3814" i="3"/>
  <c r="V3814" i="3"/>
  <c r="W3814" i="3"/>
  <c r="U3815" i="3"/>
  <c r="V3815" i="3"/>
  <c r="W3815" i="3"/>
  <c r="U3816" i="3"/>
  <c r="V3816" i="3"/>
  <c r="W3816" i="3"/>
  <c r="U3817" i="3"/>
  <c r="V3817" i="3"/>
  <c r="W3817" i="3"/>
  <c r="U3818" i="3"/>
  <c r="V3818" i="3"/>
  <c r="W3818" i="3"/>
  <c r="U3819" i="3"/>
  <c r="V3819" i="3"/>
  <c r="W3819" i="3"/>
  <c r="U3820" i="3"/>
  <c r="V3820" i="3"/>
  <c r="W3820" i="3"/>
  <c r="U3821" i="3"/>
  <c r="V3821" i="3"/>
  <c r="W3821" i="3"/>
  <c r="U3822" i="3"/>
  <c r="V3822" i="3"/>
  <c r="W3822" i="3"/>
  <c r="U3823" i="3"/>
  <c r="V3823" i="3"/>
  <c r="W3823" i="3"/>
  <c r="U3824" i="3"/>
  <c r="V3824" i="3"/>
  <c r="W3824" i="3"/>
  <c r="U3825" i="3"/>
  <c r="V3825" i="3"/>
  <c r="W3825" i="3"/>
  <c r="U3826" i="3"/>
  <c r="V3826" i="3"/>
  <c r="W3826" i="3"/>
  <c r="U3827" i="3"/>
  <c r="V3827" i="3"/>
  <c r="W3827" i="3"/>
  <c r="U3828" i="3"/>
  <c r="V3828" i="3"/>
  <c r="W3828" i="3"/>
  <c r="U3829" i="3"/>
  <c r="V3829" i="3"/>
  <c r="W3829" i="3"/>
  <c r="U3830" i="3"/>
  <c r="V3830" i="3"/>
  <c r="W3830" i="3"/>
  <c r="U3831" i="3"/>
  <c r="V3831" i="3"/>
  <c r="W3831" i="3"/>
  <c r="U3832" i="3"/>
  <c r="V3832" i="3"/>
  <c r="W3832" i="3"/>
  <c r="U3833" i="3"/>
  <c r="V3833" i="3"/>
  <c r="W3833" i="3"/>
  <c r="U3834" i="3"/>
  <c r="V3834" i="3"/>
  <c r="W3834" i="3"/>
  <c r="U3835" i="3"/>
  <c r="V3835" i="3"/>
  <c r="W3835" i="3"/>
  <c r="U3836" i="3"/>
  <c r="V3836" i="3"/>
  <c r="W3836" i="3"/>
  <c r="U3837" i="3"/>
  <c r="V3837" i="3"/>
  <c r="W3837" i="3"/>
  <c r="U3838" i="3"/>
  <c r="V3838" i="3"/>
  <c r="W3838" i="3"/>
  <c r="U3839" i="3"/>
  <c r="V3839" i="3"/>
  <c r="W3839" i="3"/>
  <c r="U3840" i="3"/>
  <c r="V3840" i="3"/>
  <c r="W3840" i="3"/>
  <c r="U3841" i="3"/>
  <c r="V3841" i="3"/>
  <c r="W3841" i="3"/>
  <c r="U3842" i="3"/>
  <c r="V3842" i="3"/>
  <c r="W3842" i="3"/>
  <c r="U3843" i="3"/>
  <c r="V3843" i="3"/>
  <c r="W3843" i="3"/>
  <c r="U3844" i="3"/>
  <c r="V3844" i="3"/>
  <c r="W3844" i="3"/>
  <c r="U3845" i="3"/>
  <c r="V3845" i="3"/>
  <c r="W3845" i="3"/>
  <c r="U3846" i="3"/>
  <c r="V3846" i="3"/>
  <c r="W3846" i="3"/>
  <c r="U3847" i="3"/>
  <c r="V3847" i="3"/>
  <c r="W3847" i="3"/>
  <c r="U3848" i="3"/>
  <c r="V3848" i="3"/>
  <c r="W3848" i="3"/>
  <c r="U3849" i="3"/>
  <c r="V3849" i="3"/>
  <c r="W3849" i="3"/>
  <c r="U3850" i="3"/>
  <c r="V3850" i="3"/>
  <c r="W3850" i="3"/>
  <c r="U3851" i="3"/>
  <c r="V3851" i="3"/>
  <c r="W3851" i="3"/>
  <c r="U3852" i="3"/>
  <c r="V3852" i="3"/>
  <c r="W3852" i="3"/>
  <c r="U3853" i="3"/>
  <c r="V3853" i="3"/>
  <c r="W3853" i="3"/>
  <c r="U3854" i="3"/>
  <c r="V3854" i="3"/>
  <c r="W3854" i="3"/>
  <c r="U3855" i="3"/>
  <c r="V3855" i="3"/>
  <c r="W3855" i="3"/>
  <c r="U3856" i="3"/>
  <c r="V3856" i="3"/>
  <c r="W3856" i="3"/>
  <c r="U3857" i="3"/>
  <c r="V3857" i="3"/>
  <c r="W3857" i="3"/>
  <c r="U3858" i="3"/>
  <c r="V3858" i="3"/>
  <c r="W3858" i="3"/>
  <c r="U3859" i="3"/>
  <c r="V3859" i="3"/>
  <c r="W3859" i="3"/>
  <c r="U3860" i="3"/>
  <c r="V3860" i="3"/>
  <c r="W3860" i="3"/>
  <c r="U3861" i="3"/>
  <c r="V3861" i="3"/>
  <c r="W3861" i="3"/>
  <c r="U3862" i="3"/>
  <c r="V3862" i="3"/>
  <c r="W3862" i="3"/>
  <c r="U3863" i="3"/>
  <c r="V3863" i="3"/>
  <c r="W3863" i="3"/>
  <c r="U3864" i="3"/>
  <c r="V3864" i="3"/>
  <c r="W3864" i="3"/>
  <c r="U3865" i="3"/>
  <c r="V3865" i="3"/>
  <c r="W3865" i="3"/>
  <c r="U3866" i="3"/>
  <c r="V3866" i="3"/>
  <c r="W3866" i="3"/>
  <c r="U3867" i="3"/>
  <c r="V3867" i="3"/>
  <c r="W3867" i="3"/>
  <c r="U3868" i="3"/>
  <c r="V3868" i="3"/>
  <c r="W3868" i="3"/>
  <c r="U3869" i="3"/>
  <c r="V3869" i="3"/>
  <c r="W3869" i="3"/>
  <c r="U3870" i="3"/>
  <c r="V3870" i="3"/>
  <c r="W3870" i="3"/>
  <c r="U3871" i="3"/>
  <c r="V3871" i="3"/>
  <c r="W3871" i="3"/>
  <c r="U3872" i="3"/>
  <c r="V3872" i="3"/>
  <c r="W3872" i="3"/>
  <c r="U3873" i="3"/>
  <c r="V3873" i="3"/>
  <c r="W3873" i="3"/>
  <c r="U3874" i="3"/>
  <c r="V3874" i="3"/>
  <c r="W3874" i="3"/>
  <c r="U3875" i="3"/>
  <c r="V3875" i="3"/>
  <c r="W3875" i="3"/>
  <c r="U3876" i="3"/>
  <c r="V3876" i="3"/>
  <c r="W3876" i="3"/>
  <c r="U3877" i="3"/>
  <c r="V3877" i="3"/>
  <c r="W3877" i="3"/>
  <c r="U3878" i="3"/>
  <c r="V3878" i="3"/>
  <c r="W3878" i="3"/>
  <c r="U3879" i="3"/>
  <c r="V3879" i="3"/>
  <c r="W3879" i="3"/>
  <c r="U3880" i="3"/>
  <c r="V3880" i="3"/>
  <c r="W3880" i="3"/>
  <c r="U3881" i="3"/>
  <c r="V3881" i="3"/>
  <c r="W3881" i="3"/>
  <c r="U3882" i="3"/>
  <c r="V3882" i="3"/>
  <c r="W3882" i="3"/>
  <c r="U3883" i="3"/>
  <c r="V3883" i="3"/>
  <c r="W3883" i="3"/>
  <c r="U3884" i="3"/>
  <c r="V3884" i="3"/>
  <c r="W3884" i="3"/>
  <c r="U3885" i="3"/>
  <c r="V3885" i="3"/>
  <c r="W3885" i="3"/>
  <c r="U3886" i="3"/>
  <c r="V3886" i="3"/>
  <c r="W3886" i="3"/>
  <c r="U3887" i="3"/>
  <c r="V3887" i="3"/>
  <c r="W3887" i="3"/>
  <c r="U3888" i="3"/>
  <c r="V3888" i="3"/>
  <c r="W3888" i="3"/>
  <c r="U3889" i="3"/>
  <c r="V3889" i="3"/>
  <c r="W3889" i="3"/>
  <c r="U3890" i="3"/>
  <c r="V3890" i="3"/>
  <c r="W3890" i="3"/>
  <c r="U3891" i="3"/>
  <c r="V3891" i="3"/>
  <c r="W3891" i="3"/>
  <c r="U3892" i="3"/>
  <c r="V3892" i="3"/>
  <c r="W3892" i="3"/>
  <c r="U3893" i="3"/>
  <c r="V3893" i="3"/>
  <c r="W3893" i="3"/>
  <c r="U3894" i="3"/>
  <c r="V3894" i="3"/>
  <c r="W3894" i="3"/>
  <c r="U3895" i="3"/>
  <c r="V3895" i="3"/>
  <c r="W3895" i="3"/>
  <c r="U3896" i="3"/>
  <c r="V3896" i="3"/>
  <c r="W3896" i="3"/>
  <c r="U3897" i="3"/>
  <c r="V3897" i="3"/>
  <c r="W3897" i="3"/>
  <c r="U3898" i="3"/>
  <c r="V3898" i="3"/>
  <c r="W3898" i="3"/>
  <c r="U3899" i="3"/>
  <c r="V3899" i="3"/>
  <c r="W3899" i="3"/>
  <c r="U3900" i="3"/>
  <c r="V3900" i="3"/>
  <c r="W3900" i="3"/>
  <c r="U3901" i="3"/>
  <c r="V3901" i="3"/>
  <c r="W3901" i="3"/>
  <c r="U3902" i="3"/>
  <c r="V3902" i="3"/>
  <c r="W3902" i="3"/>
  <c r="U3903" i="3"/>
  <c r="V3903" i="3"/>
  <c r="W3903" i="3"/>
  <c r="U3904" i="3"/>
  <c r="V3904" i="3"/>
  <c r="W3904" i="3"/>
  <c r="U3905" i="3"/>
  <c r="V3905" i="3"/>
  <c r="W3905" i="3"/>
  <c r="U3906" i="3"/>
  <c r="V3906" i="3"/>
  <c r="W3906" i="3"/>
  <c r="U3907" i="3"/>
  <c r="V3907" i="3"/>
  <c r="W3907" i="3"/>
  <c r="U3908" i="3"/>
  <c r="V3908" i="3"/>
  <c r="W3908" i="3"/>
  <c r="U3909" i="3"/>
  <c r="V3909" i="3"/>
  <c r="W3909" i="3"/>
  <c r="U3910" i="3"/>
  <c r="V3910" i="3"/>
  <c r="W3910" i="3"/>
  <c r="U3911" i="3"/>
  <c r="V3911" i="3"/>
  <c r="W3911" i="3"/>
  <c r="U3912" i="3"/>
  <c r="V3912" i="3"/>
  <c r="W3912" i="3"/>
  <c r="U3913" i="3"/>
  <c r="V3913" i="3"/>
  <c r="W3913" i="3"/>
  <c r="U3914" i="3"/>
  <c r="V3914" i="3"/>
  <c r="W3914" i="3"/>
  <c r="U3915" i="3"/>
  <c r="V3915" i="3"/>
  <c r="W3915" i="3"/>
  <c r="U3916" i="3"/>
  <c r="V3916" i="3"/>
  <c r="W3916" i="3"/>
  <c r="U3917" i="3"/>
  <c r="V3917" i="3"/>
  <c r="W3917" i="3"/>
  <c r="U3918" i="3"/>
  <c r="V3918" i="3"/>
  <c r="W3918" i="3"/>
  <c r="U3919" i="3"/>
  <c r="V3919" i="3"/>
  <c r="W3919" i="3"/>
  <c r="U3920" i="3"/>
  <c r="V3920" i="3"/>
  <c r="W3920" i="3"/>
  <c r="U3921" i="3"/>
  <c r="V3921" i="3"/>
  <c r="W3921" i="3"/>
  <c r="U3922" i="3"/>
  <c r="V3922" i="3"/>
  <c r="W3922" i="3"/>
  <c r="U3923" i="3"/>
  <c r="V3923" i="3"/>
  <c r="W3923" i="3"/>
  <c r="U3924" i="3"/>
  <c r="V3924" i="3"/>
  <c r="W3924" i="3"/>
  <c r="U3925" i="3"/>
  <c r="V3925" i="3"/>
  <c r="W3925" i="3"/>
  <c r="U3926" i="3"/>
  <c r="V3926" i="3"/>
  <c r="W3926" i="3"/>
  <c r="U3927" i="3"/>
  <c r="V3927" i="3"/>
  <c r="W3927" i="3"/>
  <c r="U3928" i="3"/>
  <c r="V3928" i="3"/>
  <c r="W3928" i="3"/>
  <c r="U3929" i="3"/>
  <c r="V3929" i="3"/>
  <c r="W3929" i="3"/>
  <c r="U3930" i="3"/>
  <c r="V3930" i="3"/>
  <c r="W3930" i="3"/>
  <c r="U3931" i="3"/>
  <c r="V3931" i="3"/>
  <c r="W3931" i="3"/>
  <c r="U3932" i="3"/>
  <c r="V3932" i="3"/>
  <c r="W3932" i="3"/>
  <c r="U3933" i="3"/>
  <c r="V3933" i="3"/>
  <c r="W3933" i="3"/>
  <c r="U3934" i="3"/>
  <c r="V3934" i="3"/>
  <c r="W3934" i="3"/>
  <c r="U3935" i="3"/>
  <c r="V3935" i="3"/>
  <c r="W3935" i="3"/>
  <c r="U3936" i="3"/>
  <c r="V3936" i="3"/>
  <c r="W3936" i="3"/>
  <c r="U3937" i="3"/>
  <c r="V3937" i="3"/>
  <c r="W3937" i="3"/>
  <c r="U3938" i="3"/>
  <c r="V3938" i="3"/>
  <c r="W3938" i="3"/>
  <c r="U3939" i="3"/>
  <c r="V3939" i="3"/>
  <c r="W3939" i="3"/>
  <c r="U3940" i="3"/>
  <c r="V3940" i="3"/>
  <c r="W3940" i="3"/>
  <c r="U3941" i="3"/>
  <c r="V3941" i="3"/>
  <c r="W3941" i="3"/>
  <c r="U3942" i="3"/>
  <c r="V3942" i="3"/>
  <c r="W3942" i="3"/>
  <c r="U3943" i="3"/>
  <c r="V3943" i="3"/>
  <c r="W3943" i="3"/>
  <c r="U3944" i="3"/>
  <c r="V3944" i="3"/>
  <c r="W3944" i="3"/>
  <c r="U3945" i="3"/>
  <c r="V3945" i="3"/>
  <c r="W3945" i="3"/>
  <c r="U3946" i="3"/>
  <c r="V3946" i="3"/>
  <c r="W3946" i="3"/>
  <c r="U3947" i="3"/>
  <c r="V3947" i="3"/>
  <c r="W3947" i="3"/>
  <c r="U3948" i="3"/>
  <c r="V3948" i="3"/>
  <c r="W3948" i="3"/>
  <c r="U3949" i="3"/>
  <c r="V3949" i="3"/>
  <c r="W3949" i="3"/>
  <c r="U3950" i="3"/>
  <c r="V3950" i="3"/>
  <c r="W3950" i="3"/>
  <c r="U3951" i="3"/>
  <c r="V3951" i="3"/>
  <c r="W3951" i="3"/>
  <c r="U3952" i="3"/>
  <c r="V3952" i="3"/>
  <c r="W3952" i="3"/>
  <c r="U3953" i="3"/>
  <c r="V3953" i="3"/>
  <c r="W3953" i="3"/>
  <c r="U3954" i="3"/>
  <c r="V3954" i="3"/>
  <c r="W3954" i="3"/>
  <c r="U3955" i="3"/>
  <c r="V3955" i="3"/>
  <c r="W3955" i="3"/>
  <c r="U3956" i="3"/>
  <c r="V3956" i="3"/>
  <c r="W3956" i="3"/>
  <c r="U3957" i="3"/>
  <c r="V3957" i="3"/>
  <c r="W3957" i="3"/>
  <c r="U3958" i="3"/>
  <c r="V3958" i="3"/>
  <c r="W3958" i="3"/>
  <c r="U3959" i="3"/>
  <c r="V3959" i="3"/>
  <c r="W3959" i="3"/>
  <c r="U3960" i="3"/>
  <c r="V3960" i="3"/>
  <c r="W3960" i="3"/>
  <c r="U3961" i="3"/>
  <c r="V3961" i="3"/>
  <c r="W3961" i="3"/>
  <c r="U3962" i="3"/>
  <c r="V3962" i="3"/>
  <c r="W3962" i="3"/>
  <c r="U3963" i="3"/>
  <c r="V3963" i="3"/>
  <c r="W3963" i="3"/>
  <c r="U3964" i="3"/>
  <c r="V3964" i="3"/>
  <c r="W3964" i="3"/>
  <c r="U3965" i="3"/>
  <c r="V3965" i="3"/>
  <c r="W3965" i="3"/>
  <c r="U3966" i="3"/>
  <c r="V3966" i="3"/>
  <c r="W3966" i="3"/>
  <c r="U3967" i="3"/>
  <c r="V3967" i="3"/>
  <c r="W3967" i="3"/>
  <c r="U3968" i="3"/>
  <c r="V3968" i="3"/>
  <c r="W3968" i="3"/>
  <c r="U3969" i="3"/>
  <c r="V3969" i="3"/>
  <c r="W3969" i="3"/>
  <c r="U3970" i="3"/>
  <c r="V3970" i="3"/>
  <c r="W3970" i="3"/>
  <c r="U3971" i="3"/>
  <c r="V3971" i="3"/>
  <c r="W3971" i="3"/>
  <c r="U3972" i="3"/>
  <c r="V3972" i="3"/>
  <c r="W3972" i="3"/>
  <c r="U3973" i="3"/>
  <c r="V3973" i="3"/>
  <c r="W3973" i="3"/>
  <c r="U3974" i="3"/>
  <c r="V3974" i="3"/>
  <c r="W3974" i="3"/>
  <c r="U3975" i="3"/>
  <c r="V3975" i="3"/>
  <c r="W3975" i="3"/>
  <c r="U3976" i="3"/>
  <c r="V3976" i="3"/>
  <c r="W3976" i="3"/>
  <c r="U3977" i="3"/>
  <c r="V3977" i="3"/>
  <c r="W3977" i="3"/>
  <c r="U3978" i="3"/>
  <c r="V3978" i="3"/>
  <c r="W3978" i="3"/>
  <c r="U3979" i="3"/>
  <c r="V3979" i="3"/>
  <c r="W3979" i="3"/>
  <c r="U3980" i="3"/>
  <c r="V3980" i="3"/>
  <c r="W3980" i="3"/>
  <c r="U3981" i="3"/>
  <c r="V3981" i="3"/>
  <c r="W3981" i="3"/>
  <c r="U3982" i="3"/>
  <c r="V3982" i="3"/>
  <c r="W3982" i="3"/>
  <c r="U3983" i="3"/>
  <c r="V3983" i="3"/>
  <c r="W3983" i="3"/>
  <c r="U3984" i="3"/>
  <c r="V3984" i="3"/>
  <c r="W3984" i="3"/>
  <c r="W158" i="3"/>
  <c r="V158" i="3"/>
  <c r="U158" i="3"/>
  <c r="R1" i="3"/>
  <c r="R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D16" i="3"/>
  <c r="K3984" i="3"/>
  <c r="D3984" i="3"/>
  <c r="K3983" i="3"/>
  <c r="D3983" i="3"/>
  <c r="M3983" i="3" s="1"/>
  <c r="K3982" i="3"/>
  <c r="D3982" i="3"/>
  <c r="K3981" i="3"/>
  <c r="D3981" i="3"/>
  <c r="K3980" i="3"/>
  <c r="D3980" i="3"/>
  <c r="M3980" i="3" s="1"/>
  <c r="K3979" i="3"/>
  <c r="D3979" i="3"/>
  <c r="K3978" i="3"/>
  <c r="D3978" i="3"/>
  <c r="K3977" i="3"/>
  <c r="D3977" i="3"/>
  <c r="M3977" i="3" s="1"/>
  <c r="K3976" i="3"/>
  <c r="D3976" i="3"/>
  <c r="K3975" i="3"/>
  <c r="D3975" i="3"/>
  <c r="K3974" i="3"/>
  <c r="D3974" i="3"/>
  <c r="M3974" i="3" s="1"/>
  <c r="K3973" i="3"/>
  <c r="D3973" i="3"/>
  <c r="K3972" i="3"/>
  <c r="D3972" i="3"/>
  <c r="K3971" i="3"/>
  <c r="D3971" i="3"/>
  <c r="M3971" i="3" s="1"/>
  <c r="K3970" i="3"/>
  <c r="D3970" i="3"/>
  <c r="K3969" i="3"/>
  <c r="D3969" i="3"/>
  <c r="K3968" i="3"/>
  <c r="D3968" i="3"/>
  <c r="M3968" i="3" s="1"/>
  <c r="K3967" i="3"/>
  <c r="D3967" i="3"/>
  <c r="K3966" i="3"/>
  <c r="D3966" i="3"/>
  <c r="K3965" i="3"/>
  <c r="D3965" i="3"/>
  <c r="M3965" i="3" s="1"/>
  <c r="K3964" i="3"/>
  <c r="D3964" i="3"/>
  <c r="K3963" i="3"/>
  <c r="D3963" i="3"/>
  <c r="K3962" i="3"/>
  <c r="D3962" i="3"/>
  <c r="M3962" i="3" s="1"/>
  <c r="K3961" i="3"/>
  <c r="D3961" i="3"/>
  <c r="K3960" i="3"/>
  <c r="D3960" i="3"/>
  <c r="K3959" i="3"/>
  <c r="D3959" i="3"/>
  <c r="M3959" i="3" s="1"/>
  <c r="K3958" i="3"/>
  <c r="D3958" i="3"/>
  <c r="K3957" i="3"/>
  <c r="D3957" i="3"/>
  <c r="K3956" i="3"/>
  <c r="D3956" i="3"/>
  <c r="M3956" i="3" s="1"/>
  <c r="K3955" i="3"/>
  <c r="D3955" i="3"/>
  <c r="K3954" i="3"/>
  <c r="D3954" i="3"/>
  <c r="K3953" i="3"/>
  <c r="D3953" i="3"/>
  <c r="M3953" i="3" s="1"/>
  <c r="K3952" i="3"/>
  <c r="D3952" i="3"/>
  <c r="K3951" i="3"/>
  <c r="D3951" i="3"/>
  <c r="K3950" i="3"/>
  <c r="D3950" i="3"/>
  <c r="M3950" i="3" s="1"/>
  <c r="K3949" i="3"/>
  <c r="D3949" i="3"/>
  <c r="K3948" i="3"/>
  <c r="D3948" i="3"/>
  <c r="K3947" i="3"/>
  <c r="D3947" i="3"/>
  <c r="M3947" i="3" s="1"/>
  <c r="K3946" i="3"/>
  <c r="D3946" i="3"/>
  <c r="K3945" i="3"/>
  <c r="D3945" i="3"/>
  <c r="K3944" i="3"/>
  <c r="D3944" i="3"/>
  <c r="M3944" i="3" s="1"/>
  <c r="K3943" i="3"/>
  <c r="D3943" i="3"/>
  <c r="K3942" i="3"/>
  <c r="D3942" i="3"/>
  <c r="K3941" i="3"/>
  <c r="D3941" i="3"/>
  <c r="M3941" i="3" s="1"/>
  <c r="K3940" i="3"/>
  <c r="D3940" i="3"/>
  <c r="K3939" i="3"/>
  <c r="D3939" i="3"/>
  <c r="K3938" i="3"/>
  <c r="D3938" i="3"/>
  <c r="M3938" i="3" s="1"/>
  <c r="K3937" i="3"/>
  <c r="D3937" i="3"/>
  <c r="K3936" i="3"/>
  <c r="D3936" i="3"/>
  <c r="K3935" i="3"/>
  <c r="D3935" i="3"/>
  <c r="M3935" i="3" s="1"/>
  <c r="K3934" i="3"/>
  <c r="D3934" i="3"/>
  <c r="K3933" i="3"/>
  <c r="D3933" i="3"/>
  <c r="K3932" i="3"/>
  <c r="D3932" i="3"/>
  <c r="M3932" i="3" s="1"/>
  <c r="K3931" i="3"/>
  <c r="D3931" i="3"/>
  <c r="K3930" i="3"/>
  <c r="D3930" i="3"/>
  <c r="K3929" i="3"/>
  <c r="D3929" i="3"/>
  <c r="M3929" i="3" s="1"/>
  <c r="K3928" i="3"/>
  <c r="D3928" i="3"/>
  <c r="K3927" i="3"/>
  <c r="D3927" i="3"/>
  <c r="K3926" i="3"/>
  <c r="D3926" i="3"/>
  <c r="M3926" i="3" s="1"/>
  <c r="K3925" i="3"/>
  <c r="D3925" i="3"/>
  <c r="K3924" i="3"/>
  <c r="D3924" i="3"/>
  <c r="K3923" i="3"/>
  <c r="D3923" i="3"/>
  <c r="M3923" i="3" s="1"/>
  <c r="K3922" i="3"/>
  <c r="D3922" i="3"/>
  <c r="K3921" i="3"/>
  <c r="D3921" i="3"/>
  <c r="K3920" i="3"/>
  <c r="D3920" i="3"/>
  <c r="M3920" i="3" s="1"/>
  <c r="K3919" i="3"/>
  <c r="D3919" i="3"/>
  <c r="K3918" i="3"/>
  <c r="D3918" i="3"/>
  <c r="K3917" i="3"/>
  <c r="D3917" i="3"/>
  <c r="M3917" i="3" s="1"/>
  <c r="K3916" i="3"/>
  <c r="D3916" i="3"/>
  <c r="K3915" i="3"/>
  <c r="D3915" i="3"/>
  <c r="K3914" i="3"/>
  <c r="D3914" i="3"/>
  <c r="M3914" i="3" s="1"/>
  <c r="K3913" i="3"/>
  <c r="D3913" i="3"/>
  <c r="K3912" i="3"/>
  <c r="D3912" i="3"/>
  <c r="K3911" i="3"/>
  <c r="D3911" i="3"/>
  <c r="M3911" i="3" s="1"/>
  <c r="K3910" i="3"/>
  <c r="D3910" i="3"/>
  <c r="K3909" i="3"/>
  <c r="D3909" i="3"/>
  <c r="K3908" i="3"/>
  <c r="D3908" i="3"/>
  <c r="M3908" i="3" s="1"/>
  <c r="K3907" i="3"/>
  <c r="D3907" i="3"/>
  <c r="K3906" i="3"/>
  <c r="D3906" i="3"/>
  <c r="K3905" i="3"/>
  <c r="D3905" i="3"/>
  <c r="M3905" i="3" s="1"/>
  <c r="K3904" i="3"/>
  <c r="D3904" i="3"/>
  <c r="K3903" i="3"/>
  <c r="D3903" i="3"/>
  <c r="K3902" i="3"/>
  <c r="D3902" i="3"/>
  <c r="M3902" i="3" s="1"/>
  <c r="K3901" i="3"/>
  <c r="D3901" i="3"/>
  <c r="K3900" i="3"/>
  <c r="D3900" i="3"/>
  <c r="K3899" i="3"/>
  <c r="D3899" i="3"/>
  <c r="M3899" i="3" s="1"/>
  <c r="K3898" i="3"/>
  <c r="D3898" i="3"/>
  <c r="K3897" i="3"/>
  <c r="D3897" i="3"/>
  <c r="K3896" i="3"/>
  <c r="D3896" i="3"/>
  <c r="M3896" i="3" s="1"/>
  <c r="K3895" i="3"/>
  <c r="D3895" i="3"/>
  <c r="K3894" i="3"/>
  <c r="D3894" i="3"/>
  <c r="K3893" i="3"/>
  <c r="D3893" i="3"/>
  <c r="M3893" i="3" s="1"/>
  <c r="K3892" i="3"/>
  <c r="D3892" i="3"/>
  <c r="K3891" i="3"/>
  <c r="D3891" i="3"/>
  <c r="K3890" i="3"/>
  <c r="D3890" i="3"/>
  <c r="M3890" i="3" s="1"/>
  <c r="K3889" i="3"/>
  <c r="D3889" i="3"/>
  <c r="K3888" i="3"/>
  <c r="D3888" i="3"/>
  <c r="K3887" i="3"/>
  <c r="D3887" i="3"/>
  <c r="M3887" i="3" s="1"/>
  <c r="K3886" i="3"/>
  <c r="D3886" i="3"/>
  <c r="K3885" i="3"/>
  <c r="D3885" i="3"/>
  <c r="K3884" i="3"/>
  <c r="D3884" i="3"/>
  <c r="M3884" i="3" s="1"/>
  <c r="K3883" i="3"/>
  <c r="D3883" i="3"/>
  <c r="K3882" i="3"/>
  <c r="D3882" i="3"/>
  <c r="K3881" i="3"/>
  <c r="D3881" i="3"/>
  <c r="M3881" i="3" s="1"/>
  <c r="K3880" i="3"/>
  <c r="D3880" i="3"/>
  <c r="K3879" i="3"/>
  <c r="D3879" i="3"/>
  <c r="K3878" i="3"/>
  <c r="D3878" i="3"/>
  <c r="M3878" i="3" s="1"/>
  <c r="K3877" i="3"/>
  <c r="D3877" i="3"/>
  <c r="K3876" i="3"/>
  <c r="D3876" i="3"/>
  <c r="K3875" i="3"/>
  <c r="D3875" i="3"/>
  <c r="M3875" i="3" s="1"/>
  <c r="K3874" i="3"/>
  <c r="D3874" i="3"/>
  <c r="K3873" i="3"/>
  <c r="D3873" i="3"/>
  <c r="K3872" i="3"/>
  <c r="D3872" i="3"/>
  <c r="M3872" i="3" s="1"/>
  <c r="K3871" i="3"/>
  <c r="D3871" i="3"/>
  <c r="K3870" i="3"/>
  <c r="D3870" i="3"/>
  <c r="K3869" i="3"/>
  <c r="D3869" i="3"/>
  <c r="M3869" i="3" s="1"/>
  <c r="K3868" i="3"/>
  <c r="D3868" i="3"/>
  <c r="K3867" i="3"/>
  <c r="D3867" i="3"/>
  <c r="K3866" i="3"/>
  <c r="D3866" i="3"/>
  <c r="M3866" i="3" s="1"/>
  <c r="K3865" i="3"/>
  <c r="D3865" i="3"/>
  <c r="K3864" i="3"/>
  <c r="D3864" i="3"/>
  <c r="K3863" i="3"/>
  <c r="D3863" i="3"/>
  <c r="M3863" i="3" s="1"/>
  <c r="K3862" i="3"/>
  <c r="D3862" i="3"/>
  <c r="K3861" i="3"/>
  <c r="D3861" i="3"/>
  <c r="K3860" i="3"/>
  <c r="D3860" i="3"/>
  <c r="M3860" i="3" s="1"/>
  <c r="K3859" i="3"/>
  <c r="D3859" i="3"/>
  <c r="K3858" i="3"/>
  <c r="D3858" i="3"/>
  <c r="K3857" i="3"/>
  <c r="D3857" i="3"/>
  <c r="M3857" i="3" s="1"/>
  <c r="K3856" i="3"/>
  <c r="D3856" i="3"/>
  <c r="K3855" i="3"/>
  <c r="D3855" i="3"/>
  <c r="K3854" i="3"/>
  <c r="D3854" i="3"/>
  <c r="M3854" i="3" s="1"/>
  <c r="K3853" i="3"/>
  <c r="D3853" i="3"/>
  <c r="K3852" i="3"/>
  <c r="D3852" i="3"/>
  <c r="K3851" i="3"/>
  <c r="D3851" i="3"/>
  <c r="M3851" i="3" s="1"/>
  <c r="K3850" i="3"/>
  <c r="D3850" i="3"/>
  <c r="K3849" i="3"/>
  <c r="D3849" i="3"/>
  <c r="K3848" i="3"/>
  <c r="D3848" i="3"/>
  <c r="M3848" i="3" s="1"/>
  <c r="K3847" i="3"/>
  <c r="D3847" i="3"/>
  <c r="K3846" i="3"/>
  <c r="D3846" i="3"/>
  <c r="K3845" i="3"/>
  <c r="D3845" i="3"/>
  <c r="M3845" i="3" s="1"/>
  <c r="K3844" i="3"/>
  <c r="D3844" i="3"/>
  <c r="K3843" i="3"/>
  <c r="D3843" i="3"/>
  <c r="K3842" i="3"/>
  <c r="D3842" i="3"/>
  <c r="M3842" i="3" s="1"/>
  <c r="K3841" i="3"/>
  <c r="D3841" i="3"/>
  <c r="K3840" i="3"/>
  <c r="D3840" i="3"/>
  <c r="K3839" i="3"/>
  <c r="D3839" i="3"/>
  <c r="M3839" i="3" s="1"/>
  <c r="K3838" i="3"/>
  <c r="D3838" i="3"/>
  <c r="K3837" i="3"/>
  <c r="D3837" i="3"/>
  <c r="K3836" i="3"/>
  <c r="D3836" i="3"/>
  <c r="M3836" i="3" s="1"/>
  <c r="K3835" i="3"/>
  <c r="D3835" i="3"/>
  <c r="K3834" i="3"/>
  <c r="D3834" i="3"/>
  <c r="K3833" i="3"/>
  <c r="D3833" i="3"/>
  <c r="M3833" i="3" s="1"/>
  <c r="K3832" i="3"/>
  <c r="D3832" i="3"/>
  <c r="K3831" i="3"/>
  <c r="D3831" i="3"/>
  <c r="K3830" i="3"/>
  <c r="D3830" i="3"/>
  <c r="M3830" i="3" s="1"/>
  <c r="K3829" i="3"/>
  <c r="D3829" i="3"/>
  <c r="K3828" i="3"/>
  <c r="D3828" i="3"/>
  <c r="K3827" i="3"/>
  <c r="D3827" i="3"/>
  <c r="M3827" i="3" s="1"/>
  <c r="K3826" i="3"/>
  <c r="D3826" i="3"/>
  <c r="K3825" i="3"/>
  <c r="D3825" i="3"/>
  <c r="K3824" i="3"/>
  <c r="D3824" i="3"/>
  <c r="M3824" i="3" s="1"/>
  <c r="K3823" i="3"/>
  <c r="D3823" i="3"/>
  <c r="K3822" i="3"/>
  <c r="D3822" i="3"/>
  <c r="K3821" i="3"/>
  <c r="D3821" i="3"/>
  <c r="M3821" i="3" s="1"/>
  <c r="K3820" i="3"/>
  <c r="D3820" i="3"/>
  <c r="K3819" i="3"/>
  <c r="D3819" i="3"/>
  <c r="K3818" i="3"/>
  <c r="D3818" i="3"/>
  <c r="M3818" i="3" s="1"/>
  <c r="K3817" i="3"/>
  <c r="D3817" i="3"/>
  <c r="K3816" i="3"/>
  <c r="D3816" i="3"/>
  <c r="K3815" i="3"/>
  <c r="D3815" i="3"/>
  <c r="M3815" i="3" s="1"/>
  <c r="K3814" i="3"/>
  <c r="D3814" i="3"/>
  <c r="K3813" i="3"/>
  <c r="D3813" i="3"/>
  <c r="K3812" i="3"/>
  <c r="D3812" i="3"/>
  <c r="M3812" i="3" s="1"/>
  <c r="K3811" i="3"/>
  <c r="D3811" i="3"/>
  <c r="K3810" i="3"/>
  <c r="D3810" i="3"/>
  <c r="K3809" i="3"/>
  <c r="D3809" i="3"/>
  <c r="M3809" i="3" s="1"/>
  <c r="K3808" i="3"/>
  <c r="D3808" i="3"/>
  <c r="K3807" i="3"/>
  <c r="D3807" i="3"/>
  <c r="K3806" i="3"/>
  <c r="D3806" i="3"/>
  <c r="M3806" i="3" s="1"/>
  <c r="K3805" i="3"/>
  <c r="D3805" i="3"/>
  <c r="K3804" i="3"/>
  <c r="D3804" i="3"/>
  <c r="K3803" i="3"/>
  <c r="D3803" i="3"/>
  <c r="M3803" i="3" s="1"/>
  <c r="K3802" i="3"/>
  <c r="D3802" i="3"/>
  <c r="K3801" i="3"/>
  <c r="D3801" i="3"/>
  <c r="K3800" i="3"/>
  <c r="D3800" i="3"/>
  <c r="M3800" i="3" s="1"/>
  <c r="K3799" i="3"/>
  <c r="D3799" i="3"/>
  <c r="K3798" i="3"/>
  <c r="D3798" i="3"/>
  <c r="K3797" i="3"/>
  <c r="D3797" i="3"/>
  <c r="M3797" i="3" s="1"/>
  <c r="K3796" i="3"/>
  <c r="D3796" i="3"/>
  <c r="K3795" i="3"/>
  <c r="D3795" i="3"/>
  <c r="K3794" i="3"/>
  <c r="D3794" i="3"/>
  <c r="M3794" i="3" s="1"/>
  <c r="K3793" i="3"/>
  <c r="D3793" i="3"/>
  <c r="K3792" i="3"/>
  <c r="D3792" i="3"/>
  <c r="K3791" i="3"/>
  <c r="D3791" i="3"/>
  <c r="M3791" i="3" s="1"/>
  <c r="K3790" i="3"/>
  <c r="D3790" i="3"/>
  <c r="K3789" i="3"/>
  <c r="D3789" i="3"/>
  <c r="K3788" i="3"/>
  <c r="D3788" i="3"/>
  <c r="M3788" i="3" s="1"/>
  <c r="K3787" i="3"/>
  <c r="D3787" i="3"/>
  <c r="K3786" i="3"/>
  <c r="D3786" i="3"/>
  <c r="K3785" i="3"/>
  <c r="D3785" i="3"/>
  <c r="M3785" i="3" s="1"/>
  <c r="K3784" i="3"/>
  <c r="D3784" i="3"/>
  <c r="K3783" i="3"/>
  <c r="D3783" i="3"/>
  <c r="K3782" i="3"/>
  <c r="D3782" i="3"/>
  <c r="M3782" i="3" s="1"/>
  <c r="K3781" i="3"/>
  <c r="D3781" i="3"/>
  <c r="K3780" i="3"/>
  <c r="D3780" i="3"/>
  <c r="K3779" i="3"/>
  <c r="D3779" i="3"/>
  <c r="M3779" i="3" s="1"/>
  <c r="K3778" i="3"/>
  <c r="D3778" i="3"/>
  <c r="K3777" i="3"/>
  <c r="D3777" i="3"/>
  <c r="K3776" i="3"/>
  <c r="D3776" i="3"/>
  <c r="M3776" i="3" s="1"/>
  <c r="K3775" i="3"/>
  <c r="D3775" i="3"/>
  <c r="K3774" i="3"/>
  <c r="D3774" i="3"/>
  <c r="K3773" i="3"/>
  <c r="D3773" i="3"/>
  <c r="M3773" i="3" s="1"/>
  <c r="K3772" i="3"/>
  <c r="D3772" i="3"/>
  <c r="K3771" i="3"/>
  <c r="D3771" i="3"/>
  <c r="K3770" i="3"/>
  <c r="D3770" i="3"/>
  <c r="M3770" i="3" s="1"/>
  <c r="K3769" i="3"/>
  <c r="D3769" i="3"/>
  <c r="K3768" i="3"/>
  <c r="D3768" i="3"/>
  <c r="K3767" i="3"/>
  <c r="D3767" i="3"/>
  <c r="M3767" i="3" s="1"/>
  <c r="K3766" i="3"/>
  <c r="D3766" i="3"/>
  <c r="K3765" i="3"/>
  <c r="D3765" i="3"/>
  <c r="K3764" i="3"/>
  <c r="D3764" i="3"/>
  <c r="M3764" i="3" s="1"/>
  <c r="K3763" i="3"/>
  <c r="D3763" i="3"/>
  <c r="K3762" i="3"/>
  <c r="D3762" i="3"/>
  <c r="K3761" i="3"/>
  <c r="D3761" i="3"/>
  <c r="M3761" i="3" s="1"/>
  <c r="K3760" i="3"/>
  <c r="D3760" i="3"/>
  <c r="K3759" i="3"/>
  <c r="D3759" i="3"/>
  <c r="K3758" i="3"/>
  <c r="D3758" i="3"/>
  <c r="M3758" i="3" s="1"/>
  <c r="K3757" i="3"/>
  <c r="D3757" i="3"/>
  <c r="K3756" i="3"/>
  <c r="D3756" i="3"/>
  <c r="K3755" i="3"/>
  <c r="D3755" i="3"/>
  <c r="M3755" i="3" s="1"/>
  <c r="K3754" i="3"/>
  <c r="D3754" i="3"/>
  <c r="K3753" i="3"/>
  <c r="D3753" i="3"/>
  <c r="K3752" i="3"/>
  <c r="D3752" i="3"/>
  <c r="M3752" i="3" s="1"/>
  <c r="K3751" i="3"/>
  <c r="D3751" i="3"/>
  <c r="K3750" i="3"/>
  <c r="D3750" i="3"/>
  <c r="K3749" i="3"/>
  <c r="D3749" i="3"/>
  <c r="M3749" i="3" s="1"/>
  <c r="K3748" i="3"/>
  <c r="D3748" i="3"/>
  <c r="K3747" i="3"/>
  <c r="D3747" i="3"/>
  <c r="K3746" i="3"/>
  <c r="D3746" i="3"/>
  <c r="M3746" i="3" s="1"/>
  <c r="K3745" i="3"/>
  <c r="D3745" i="3"/>
  <c r="K3744" i="3"/>
  <c r="D3744" i="3"/>
  <c r="K3743" i="3"/>
  <c r="D3743" i="3"/>
  <c r="M3743" i="3" s="1"/>
  <c r="K3742" i="3"/>
  <c r="D3742" i="3"/>
  <c r="K3741" i="3"/>
  <c r="D3741" i="3"/>
  <c r="K3740" i="3"/>
  <c r="D3740" i="3"/>
  <c r="M3740" i="3" s="1"/>
  <c r="K3739" i="3"/>
  <c r="D3739" i="3"/>
  <c r="K3738" i="3"/>
  <c r="D3738" i="3"/>
  <c r="K3737" i="3"/>
  <c r="D3737" i="3"/>
  <c r="M3737" i="3" s="1"/>
  <c r="K3736" i="3"/>
  <c r="D3736" i="3"/>
  <c r="K3735" i="3"/>
  <c r="D3735" i="3"/>
  <c r="K3734" i="3"/>
  <c r="D3734" i="3"/>
  <c r="M3734" i="3" s="1"/>
  <c r="K3733" i="3"/>
  <c r="D3733" i="3"/>
  <c r="K3732" i="3"/>
  <c r="D3732" i="3"/>
  <c r="K3731" i="3"/>
  <c r="D3731" i="3"/>
  <c r="M3731" i="3" s="1"/>
  <c r="K3730" i="3"/>
  <c r="D3730" i="3"/>
  <c r="K3729" i="3"/>
  <c r="D3729" i="3"/>
  <c r="K3728" i="3"/>
  <c r="D3728" i="3"/>
  <c r="M3728" i="3" s="1"/>
  <c r="K3727" i="3"/>
  <c r="D3727" i="3"/>
  <c r="K3726" i="3"/>
  <c r="D3726" i="3"/>
  <c r="K3725" i="3"/>
  <c r="D3725" i="3"/>
  <c r="M3725" i="3" s="1"/>
  <c r="K3724" i="3"/>
  <c r="D3724" i="3"/>
  <c r="K3723" i="3"/>
  <c r="D3723" i="3"/>
  <c r="K3722" i="3"/>
  <c r="D3722" i="3"/>
  <c r="M3722" i="3" s="1"/>
  <c r="K3721" i="3"/>
  <c r="D3721" i="3"/>
  <c r="K3720" i="3"/>
  <c r="D3720" i="3"/>
  <c r="K3719" i="3"/>
  <c r="D3719" i="3"/>
  <c r="M3719" i="3" s="1"/>
  <c r="K3718" i="3"/>
  <c r="D3718" i="3"/>
  <c r="K3717" i="3"/>
  <c r="D3717" i="3"/>
  <c r="K3716" i="3"/>
  <c r="D3716" i="3"/>
  <c r="M3716" i="3" s="1"/>
  <c r="K3715" i="3"/>
  <c r="D3715" i="3"/>
  <c r="K3714" i="3"/>
  <c r="D3714" i="3"/>
  <c r="K3713" i="3"/>
  <c r="D3713" i="3"/>
  <c r="M3713" i="3" s="1"/>
  <c r="K3712" i="3"/>
  <c r="D3712" i="3"/>
  <c r="K3711" i="3"/>
  <c r="D3711" i="3"/>
  <c r="K3710" i="3"/>
  <c r="D3710" i="3"/>
  <c r="M3710" i="3" s="1"/>
  <c r="K3709" i="3"/>
  <c r="D3709" i="3"/>
  <c r="K3708" i="3"/>
  <c r="D3708" i="3"/>
  <c r="K3707" i="3"/>
  <c r="D3707" i="3"/>
  <c r="M3707" i="3" s="1"/>
  <c r="K3706" i="3"/>
  <c r="D3706" i="3"/>
  <c r="K3705" i="3"/>
  <c r="D3705" i="3"/>
  <c r="K3704" i="3"/>
  <c r="D3704" i="3"/>
  <c r="M3704" i="3" s="1"/>
  <c r="K3703" i="3"/>
  <c r="D3703" i="3"/>
  <c r="K3702" i="3"/>
  <c r="D3702" i="3"/>
  <c r="K3701" i="3"/>
  <c r="D3701" i="3"/>
  <c r="M3701" i="3" s="1"/>
  <c r="K3700" i="3"/>
  <c r="D3700" i="3"/>
  <c r="K3699" i="3"/>
  <c r="D3699" i="3"/>
  <c r="K3698" i="3"/>
  <c r="D3698" i="3"/>
  <c r="M3698" i="3" s="1"/>
  <c r="K3697" i="3"/>
  <c r="D3697" i="3"/>
  <c r="K3696" i="3"/>
  <c r="D3696" i="3"/>
  <c r="K3695" i="3"/>
  <c r="D3695" i="3"/>
  <c r="M3695" i="3" s="1"/>
  <c r="K3694" i="3"/>
  <c r="D3694" i="3"/>
  <c r="K3693" i="3"/>
  <c r="D3693" i="3"/>
  <c r="K3692" i="3"/>
  <c r="D3692" i="3"/>
  <c r="M3692" i="3" s="1"/>
  <c r="K3691" i="3"/>
  <c r="D3691" i="3"/>
  <c r="K3690" i="3"/>
  <c r="D3690" i="3"/>
  <c r="K3689" i="3"/>
  <c r="D3689" i="3"/>
  <c r="M3689" i="3" s="1"/>
  <c r="K3688" i="3"/>
  <c r="D3688" i="3"/>
  <c r="K3687" i="3"/>
  <c r="D3687" i="3"/>
  <c r="K3686" i="3"/>
  <c r="D3686" i="3"/>
  <c r="M3686" i="3" s="1"/>
  <c r="K3685" i="3"/>
  <c r="D3685" i="3"/>
  <c r="K3684" i="3"/>
  <c r="D3684" i="3"/>
  <c r="K3683" i="3"/>
  <c r="D3683" i="3"/>
  <c r="M3683" i="3" s="1"/>
  <c r="K3682" i="3"/>
  <c r="D3682" i="3"/>
  <c r="K3681" i="3"/>
  <c r="D3681" i="3"/>
  <c r="K3680" i="3"/>
  <c r="D3680" i="3"/>
  <c r="M3680" i="3" s="1"/>
  <c r="K3679" i="3"/>
  <c r="D3679" i="3"/>
  <c r="K3678" i="3"/>
  <c r="D3678" i="3"/>
  <c r="K3677" i="3"/>
  <c r="D3677" i="3"/>
  <c r="M3677" i="3" s="1"/>
  <c r="K3676" i="3"/>
  <c r="D3676" i="3"/>
  <c r="K3675" i="3"/>
  <c r="D3675" i="3"/>
  <c r="K3674" i="3"/>
  <c r="D3674" i="3"/>
  <c r="M3674" i="3" s="1"/>
  <c r="K3673" i="3"/>
  <c r="D3673" i="3"/>
  <c r="K3672" i="3"/>
  <c r="D3672" i="3"/>
  <c r="K3671" i="3"/>
  <c r="D3671" i="3"/>
  <c r="M3671" i="3" s="1"/>
  <c r="K3670" i="3"/>
  <c r="D3670" i="3"/>
  <c r="K3669" i="3"/>
  <c r="D3669" i="3"/>
  <c r="K3668" i="3"/>
  <c r="D3668" i="3"/>
  <c r="M3668" i="3" s="1"/>
  <c r="K3667" i="3"/>
  <c r="D3667" i="3"/>
  <c r="K3666" i="3"/>
  <c r="D3666" i="3"/>
  <c r="K3665" i="3"/>
  <c r="D3665" i="3"/>
  <c r="M3665" i="3" s="1"/>
  <c r="K3664" i="3"/>
  <c r="D3664" i="3"/>
  <c r="K3663" i="3"/>
  <c r="D3663" i="3"/>
  <c r="K3662" i="3"/>
  <c r="D3662" i="3"/>
  <c r="M3662" i="3" s="1"/>
  <c r="K3661" i="3"/>
  <c r="D3661" i="3"/>
  <c r="K3660" i="3"/>
  <c r="D3660" i="3"/>
  <c r="K3659" i="3"/>
  <c r="D3659" i="3"/>
  <c r="M3659" i="3" s="1"/>
  <c r="K3658" i="3"/>
  <c r="D3658" i="3"/>
  <c r="K3657" i="3"/>
  <c r="D3657" i="3"/>
  <c r="K3656" i="3"/>
  <c r="D3656" i="3"/>
  <c r="M3656" i="3" s="1"/>
  <c r="K3655" i="3"/>
  <c r="D3655" i="3"/>
  <c r="K3654" i="3"/>
  <c r="D3654" i="3"/>
  <c r="K3653" i="3"/>
  <c r="D3653" i="3"/>
  <c r="M3653" i="3" s="1"/>
  <c r="K3652" i="3"/>
  <c r="D3652" i="3"/>
  <c r="K3651" i="3"/>
  <c r="D3651" i="3"/>
  <c r="K3650" i="3"/>
  <c r="D3650" i="3"/>
  <c r="M3650" i="3" s="1"/>
  <c r="K3649" i="3"/>
  <c r="D3649" i="3"/>
  <c r="K3648" i="3"/>
  <c r="D3648" i="3"/>
  <c r="K3647" i="3"/>
  <c r="D3647" i="3"/>
  <c r="M3647" i="3" s="1"/>
  <c r="K3646" i="3"/>
  <c r="D3646" i="3"/>
  <c r="K3645" i="3"/>
  <c r="D3645" i="3"/>
  <c r="K3644" i="3"/>
  <c r="D3644" i="3"/>
  <c r="M3644" i="3" s="1"/>
  <c r="K3643" i="3"/>
  <c r="D3643" i="3"/>
  <c r="K3642" i="3"/>
  <c r="D3642" i="3"/>
  <c r="K3641" i="3"/>
  <c r="D3641" i="3"/>
  <c r="M3641" i="3" s="1"/>
  <c r="K3640" i="3"/>
  <c r="D3640" i="3"/>
  <c r="K3639" i="3"/>
  <c r="D3639" i="3"/>
  <c r="K3638" i="3"/>
  <c r="D3638" i="3"/>
  <c r="M3638" i="3" s="1"/>
  <c r="K3637" i="3"/>
  <c r="D3637" i="3"/>
  <c r="K3636" i="3"/>
  <c r="D3636" i="3"/>
  <c r="K3635" i="3"/>
  <c r="D3635" i="3"/>
  <c r="M3635" i="3" s="1"/>
  <c r="K3634" i="3"/>
  <c r="D3634" i="3"/>
  <c r="K3633" i="3"/>
  <c r="D3633" i="3"/>
  <c r="K3632" i="3"/>
  <c r="D3632" i="3"/>
  <c r="M3632" i="3" s="1"/>
  <c r="K3631" i="3"/>
  <c r="D3631" i="3"/>
  <c r="K3630" i="3"/>
  <c r="D3630" i="3"/>
  <c r="K3629" i="3"/>
  <c r="D3629" i="3"/>
  <c r="M3629" i="3" s="1"/>
  <c r="K3628" i="3"/>
  <c r="D3628" i="3"/>
  <c r="K3627" i="3"/>
  <c r="D3627" i="3"/>
  <c r="K3626" i="3"/>
  <c r="D3626" i="3"/>
  <c r="M3626" i="3" s="1"/>
  <c r="K3625" i="3"/>
  <c r="D3625" i="3"/>
  <c r="K3624" i="3"/>
  <c r="D3624" i="3"/>
  <c r="K3623" i="3"/>
  <c r="D3623" i="3"/>
  <c r="M3623" i="3" s="1"/>
  <c r="K3622" i="3"/>
  <c r="D3622" i="3"/>
  <c r="K3621" i="3"/>
  <c r="D3621" i="3"/>
  <c r="K3620" i="3"/>
  <c r="D3620" i="3"/>
  <c r="M3620" i="3" s="1"/>
  <c r="K3619" i="3"/>
  <c r="D3619" i="3"/>
  <c r="K3618" i="3"/>
  <c r="D3618" i="3"/>
  <c r="K3617" i="3"/>
  <c r="D3617" i="3"/>
  <c r="M3617" i="3" s="1"/>
  <c r="K3616" i="3"/>
  <c r="D3616" i="3"/>
  <c r="K3615" i="3"/>
  <c r="D3615" i="3"/>
  <c r="K3614" i="3"/>
  <c r="D3614" i="3"/>
  <c r="M3614" i="3" s="1"/>
  <c r="K3613" i="3"/>
  <c r="D3613" i="3"/>
  <c r="K3612" i="3"/>
  <c r="D3612" i="3"/>
  <c r="K3611" i="3"/>
  <c r="D3611" i="3"/>
  <c r="M3611" i="3" s="1"/>
  <c r="K3610" i="3"/>
  <c r="D3610" i="3"/>
  <c r="K3609" i="3"/>
  <c r="D3609" i="3"/>
  <c r="K3608" i="3"/>
  <c r="D3608" i="3"/>
  <c r="M3608" i="3" s="1"/>
  <c r="K3607" i="3"/>
  <c r="D3607" i="3"/>
  <c r="K3606" i="3"/>
  <c r="D3606" i="3"/>
  <c r="K3605" i="3"/>
  <c r="D3605" i="3"/>
  <c r="M3605" i="3" s="1"/>
  <c r="K3604" i="3"/>
  <c r="D3604" i="3"/>
  <c r="K3603" i="3"/>
  <c r="D3603" i="3"/>
  <c r="K3602" i="3"/>
  <c r="D3602" i="3"/>
  <c r="M3602" i="3" s="1"/>
  <c r="K3601" i="3"/>
  <c r="D3601" i="3"/>
  <c r="K3600" i="3"/>
  <c r="D3600" i="3"/>
  <c r="K3599" i="3"/>
  <c r="D3599" i="3"/>
  <c r="M3599" i="3" s="1"/>
  <c r="K3598" i="3"/>
  <c r="D3598" i="3"/>
  <c r="K3597" i="3"/>
  <c r="D3597" i="3"/>
  <c r="K3596" i="3"/>
  <c r="D3596" i="3"/>
  <c r="M3596" i="3" s="1"/>
  <c r="K3595" i="3"/>
  <c r="D3595" i="3"/>
  <c r="K3594" i="3"/>
  <c r="D3594" i="3"/>
  <c r="K3593" i="3"/>
  <c r="D3593" i="3"/>
  <c r="M3593" i="3" s="1"/>
  <c r="K3592" i="3"/>
  <c r="D3592" i="3"/>
  <c r="K3591" i="3"/>
  <c r="D3591" i="3"/>
  <c r="K3590" i="3"/>
  <c r="D3590" i="3"/>
  <c r="M3590" i="3" s="1"/>
  <c r="K3589" i="3"/>
  <c r="D3589" i="3"/>
  <c r="K3588" i="3"/>
  <c r="D3588" i="3"/>
  <c r="K3587" i="3"/>
  <c r="D3587" i="3"/>
  <c r="M3587" i="3" s="1"/>
  <c r="K3586" i="3"/>
  <c r="D3586" i="3"/>
  <c r="K3585" i="3"/>
  <c r="D3585" i="3"/>
  <c r="K3584" i="3"/>
  <c r="D3584" i="3"/>
  <c r="M3584" i="3" s="1"/>
  <c r="K3583" i="3"/>
  <c r="D3583" i="3"/>
  <c r="K3582" i="3"/>
  <c r="D3582" i="3"/>
  <c r="K3581" i="3"/>
  <c r="D3581" i="3"/>
  <c r="M3581" i="3" s="1"/>
  <c r="K3580" i="3"/>
  <c r="D3580" i="3"/>
  <c r="K3579" i="3"/>
  <c r="D3579" i="3"/>
  <c r="K3578" i="3"/>
  <c r="D3578" i="3"/>
  <c r="M3578" i="3" s="1"/>
  <c r="K3577" i="3"/>
  <c r="D3577" i="3"/>
  <c r="K3576" i="3"/>
  <c r="D3576" i="3"/>
  <c r="K3575" i="3"/>
  <c r="D3575" i="3"/>
  <c r="M3575" i="3" s="1"/>
  <c r="K3574" i="3"/>
  <c r="D3574" i="3"/>
  <c r="K3573" i="3"/>
  <c r="D3573" i="3"/>
  <c r="K3572" i="3"/>
  <c r="D3572" i="3"/>
  <c r="M3572" i="3" s="1"/>
  <c r="K3571" i="3"/>
  <c r="D3571" i="3"/>
  <c r="K3570" i="3"/>
  <c r="D3570" i="3"/>
  <c r="K3569" i="3"/>
  <c r="D3569" i="3"/>
  <c r="M3569" i="3" s="1"/>
  <c r="K3568" i="3"/>
  <c r="D3568" i="3"/>
  <c r="K3567" i="3"/>
  <c r="D3567" i="3"/>
  <c r="K3566" i="3"/>
  <c r="D3566" i="3"/>
  <c r="M3566" i="3" s="1"/>
  <c r="K3565" i="3"/>
  <c r="D3565" i="3"/>
  <c r="K3564" i="3"/>
  <c r="D3564" i="3"/>
  <c r="K3563" i="3"/>
  <c r="D3563" i="3"/>
  <c r="M3563" i="3" s="1"/>
  <c r="K3562" i="3"/>
  <c r="D3562" i="3"/>
  <c r="K3561" i="3"/>
  <c r="D3561" i="3"/>
  <c r="K3560" i="3"/>
  <c r="D3560" i="3"/>
  <c r="M3560" i="3" s="1"/>
  <c r="K3559" i="3"/>
  <c r="D3559" i="3"/>
  <c r="K3558" i="3"/>
  <c r="D3558" i="3"/>
  <c r="K3557" i="3"/>
  <c r="D3557" i="3"/>
  <c r="M3557" i="3" s="1"/>
  <c r="K3556" i="3"/>
  <c r="D3556" i="3"/>
  <c r="K3555" i="3"/>
  <c r="D3555" i="3"/>
  <c r="K3554" i="3"/>
  <c r="D3554" i="3"/>
  <c r="M3554" i="3" s="1"/>
  <c r="K3553" i="3"/>
  <c r="D3553" i="3"/>
  <c r="K3552" i="3"/>
  <c r="D3552" i="3"/>
  <c r="K3551" i="3"/>
  <c r="D3551" i="3"/>
  <c r="M3551" i="3" s="1"/>
  <c r="K3550" i="3"/>
  <c r="D3550" i="3"/>
  <c r="K3549" i="3"/>
  <c r="D3549" i="3"/>
  <c r="K3548" i="3"/>
  <c r="D3548" i="3"/>
  <c r="M3548" i="3" s="1"/>
  <c r="K3547" i="3"/>
  <c r="D3547" i="3"/>
  <c r="K3546" i="3"/>
  <c r="D3546" i="3"/>
  <c r="K3545" i="3"/>
  <c r="D3545" i="3"/>
  <c r="M3545" i="3" s="1"/>
  <c r="K3544" i="3"/>
  <c r="D3544" i="3"/>
  <c r="K3543" i="3"/>
  <c r="D3543" i="3"/>
  <c r="K3542" i="3"/>
  <c r="D3542" i="3"/>
  <c r="M3542" i="3" s="1"/>
  <c r="K3541" i="3"/>
  <c r="D3541" i="3"/>
  <c r="K3540" i="3"/>
  <c r="D3540" i="3"/>
  <c r="K3539" i="3"/>
  <c r="D3539" i="3"/>
  <c r="M3539" i="3" s="1"/>
  <c r="K3538" i="3"/>
  <c r="D3538" i="3"/>
  <c r="K3537" i="3"/>
  <c r="D3537" i="3"/>
  <c r="K3536" i="3"/>
  <c r="D3536" i="3"/>
  <c r="M3536" i="3" s="1"/>
  <c r="K3535" i="3"/>
  <c r="D3535" i="3"/>
  <c r="K3534" i="3"/>
  <c r="D3534" i="3"/>
  <c r="K3533" i="3"/>
  <c r="D3533" i="3"/>
  <c r="M3533" i="3" s="1"/>
  <c r="K3532" i="3"/>
  <c r="D3532" i="3"/>
  <c r="K3531" i="3"/>
  <c r="D3531" i="3"/>
  <c r="K3530" i="3"/>
  <c r="D3530" i="3"/>
  <c r="M3530" i="3" s="1"/>
  <c r="K3529" i="3"/>
  <c r="D3529" i="3"/>
  <c r="K3528" i="3"/>
  <c r="D3528" i="3"/>
  <c r="K3527" i="3"/>
  <c r="D3527" i="3"/>
  <c r="M3527" i="3" s="1"/>
  <c r="K3526" i="3"/>
  <c r="D3526" i="3"/>
  <c r="K3525" i="3"/>
  <c r="D3525" i="3"/>
  <c r="K3524" i="3"/>
  <c r="D3524" i="3"/>
  <c r="M3524" i="3" s="1"/>
  <c r="K3523" i="3"/>
  <c r="D3523" i="3"/>
  <c r="K3522" i="3"/>
  <c r="D3522" i="3"/>
  <c r="K3521" i="3"/>
  <c r="D3521" i="3"/>
  <c r="M3521" i="3" s="1"/>
  <c r="K3520" i="3"/>
  <c r="D3520" i="3"/>
  <c r="K3519" i="3"/>
  <c r="D3519" i="3"/>
  <c r="K3518" i="3"/>
  <c r="D3518" i="3"/>
  <c r="M3518" i="3" s="1"/>
  <c r="K3517" i="3"/>
  <c r="D3517" i="3"/>
  <c r="K3516" i="3"/>
  <c r="D3516" i="3"/>
  <c r="K3515" i="3"/>
  <c r="D3515" i="3"/>
  <c r="M3515" i="3" s="1"/>
  <c r="K3514" i="3"/>
  <c r="D3514" i="3"/>
  <c r="K3513" i="3"/>
  <c r="D3513" i="3"/>
  <c r="K3512" i="3"/>
  <c r="D3512" i="3"/>
  <c r="M3512" i="3" s="1"/>
  <c r="K3511" i="3"/>
  <c r="D3511" i="3"/>
  <c r="K3510" i="3"/>
  <c r="D3510" i="3"/>
  <c r="K3509" i="3"/>
  <c r="D3509" i="3"/>
  <c r="M3509" i="3" s="1"/>
  <c r="K3508" i="3"/>
  <c r="D3508" i="3"/>
  <c r="K3507" i="3"/>
  <c r="D3507" i="3"/>
  <c r="K3506" i="3"/>
  <c r="D3506" i="3"/>
  <c r="M3506" i="3" s="1"/>
  <c r="K3505" i="3"/>
  <c r="D3505" i="3"/>
  <c r="K3504" i="3"/>
  <c r="D3504" i="3"/>
  <c r="K3503" i="3"/>
  <c r="D3503" i="3"/>
  <c r="M3503" i="3" s="1"/>
  <c r="K3502" i="3"/>
  <c r="D3502" i="3"/>
  <c r="K3501" i="3"/>
  <c r="D3501" i="3"/>
  <c r="K3500" i="3"/>
  <c r="D3500" i="3"/>
  <c r="M3500" i="3" s="1"/>
  <c r="K3499" i="3"/>
  <c r="D3499" i="3"/>
  <c r="K3498" i="3"/>
  <c r="D3498" i="3"/>
  <c r="K3497" i="3"/>
  <c r="D3497" i="3"/>
  <c r="M3497" i="3" s="1"/>
  <c r="K3496" i="3"/>
  <c r="D3496" i="3"/>
  <c r="K3495" i="3"/>
  <c r="D3495" i="3"/>
  <c r="K3494" i="3"/>
  <c r="D3494" i="3"/>
  <c r="M3494" i="3" s="1"/>
  <c r="K3493" i="3"/>
  <c r="D3493" i="3"/>
  <c r="K3492" i="3"/>
  <c r="D3492" i="3"/>
  <c r="K3491" i="3"/>
  <c r="D3491" i="3"/>
  <c r="M3491" i="3" s="1"/>
  <c r="K3490" i="3"/>
  <c r="D3490" i="3"/>
  <c r="K3489" i="3"/>
  <c r="D3489" i="3"/>
  <c r="K3488" i="3"/>
  <c r="D3488" i="3"/>
  <c r="M3488" i="3" s="1"/>
  <c r="K3487" i="3"/>
  <c r="D3487" i="3"/>
  <c r="K3486" i="3"/>
  <c r="D3486" i="3"/>
  <c r="K3485" i="3"/>
  <c r="D3485" i="3"/>
  <c r="M3485" i="3" s="1"/>
  <c r="K3484" i="3"/>
  <c r="D3484" i="3"/>
  <c r="K3483" i="3"/>
  <c r="D3483" i="3"/>
  <c r="K3482" i="3"/>
  <c r="D3482" i="3"/>
  <c r="M3482" i="3" s="1"/>
  <c r="K3481" i="3"/>
  <c r="D3481" i="3"/>
  <c r="K3480" i="3"/>
  <c r="D3480" i="3"/>
  <c r="K3479" i="3"/>
  <c r="D3479" i="3"/>
  <c r="M3479" i="3" s="1"/>
  <c r="K3478" i="3"/>
  <c r="D3478" i="3"/>
  <c r="K3477" i="3"/>
  <c r="D3477" i="3"/>
  <c r="K3476" i="3"/>
  <c r="D3476" i="3"/>
  <c r="M3476" i="3" s="1"/>
  <c r="K3475" i="3"/>
  <c r="D3475" i="3"/>
  <c r="K3474" i="3"/>
  <c r="D3474" i="3"/>
  <c r="K3473" i="3"/>
  <c r="D3473" i="3"/>
  <c r="M3473" i="3" s="1"/>
  <c r="K3472" i="3"/>
  <c r="D3472" i="3"/>
  <c r="K3471" i="3"/>
  <c r="D3471" i="3"/>
  <c r="K3470" i="3"/>
  <c r="D3470" i="3"/>
  <c r="M3470" i="3" s="1"/>
  <c r="K3469" i="3"/>
  <c r="D3469" i="3"/>
  <c r="K3468" i="3"/>
  <c r="D3468" i="3"/>
  <c r="K3467" i="3"/>
  <c r="D3467" i="3"/>
  <c r="M3467" i="3" s="1"/>
  <c r="K3466" i="3"/>
  <c r="D3466" i="3"/>
  <c r="K3465" i="3"/>
  <c r="D3465" i="3"/>
  <c r="K3464" i="3"/>
  <c r="D3464" i="3"/>
  <c r="M3464" i="3" s="1"/>
  <c r="K3463" i="3"/>
  <c r="D3463" i="3"/>
  <c r="K3462" i="3"/>
  <c r="D3462" i="3"/>
  <c r="K3461" i="3"/>
  <c r="D3461" i="3"/>
  <c r="M3461" i="3" s="1"/>
  <c r="K3460" i="3"/>
  <c r="D3460" i="3"/>
  <c r="K3459" i="3"/>
  <c r="D3459" i="3"/>
  <c r="K3458" i="3"/>
  <c r="D3458" i="3"/>
  <c r="M3458" i="3" s="1"/>
  <c r="K3457" i="3"/>
  <c r="D3457" i="3"/>
  <c r="K3456" i="3"/>
  <c r="D3456" i="3"/>
  <c r="K3455" i="3"/>
  <c r="D3455" i="3"/>
  <c r="M3455" i="3" s="1"/>
  <c r="K3454" i="3"/>
  <c r="D3454" i="3"/>
  <c r="K3453" i="3"/>
  <c r="D3453" i="3"/>
  <c r="K3452" i="3"/>
  <c r="D3452" i="3"/>
  <c r="M3452" i="3" s="1"/>
  <c r="K3451" i="3"/>
  <c r="D3451" i="3"/>
  <c r="K3450" i="3"/>
  <c r="D3450" i="3"/>
  <c r="K3449" i="3"/>
  <c r="D3449" i="3"/>
  <c r="M3449" i="3" s="1"/>
  <c r="K3448" i="3"/>
  <c r="D3448" i="3"/>
  <c r="K3447" i="3"/>
  <c r="D3447" i="3"/>
  <c r="K3446" i="3"/>
  <c r="D3446" i="3"/>
  <c r="M3446" i="3" s="1"/>
  <c r="K3445" i="3"/>
  <c r="D3445" i="3"/>
  <c r="K3444" i="3"/>
  <c r="D3444" i="3"/>
  <c r="K3443" i="3"/>
  <c r="D3443" i="3"/>
  <c r="M3443" i="3" s="1"/>
  <c r="K3442" i="3"/>
  <c r="D3442" i="3"/>
  <c r="K3441" i="3"/>
  <c r="D3441" i="3"/>
  <c r="K3440" i="3"/>
  <c r="D3440" i="3"/>
  <c r="M3440" i="3" s="1"/>
  <c r="K3439" i="3"/>
  <c r="D3439" i="3"/>
  <c r="K3438" i="3"/>
  <c r="D3438" i="3"/>
  <c r="K3437" i="3"/>
  <c r="D3437" i="3"/>
  <c r="M3437" i="3" s="1"/>
  <c r="K3436" i="3"/>
  <c r="D3436" i="3"/>
  <c r="K3435" i="3"/>
  <c r="D3435" i="3"/>
  <c r="K3434" i="3"/>
  <c r="D3434" i="3"/>
  <c r="M3434" i="3" s="1"/>
  <c r="K3433" i="3"/>
  <c r="D3433" i="3"/>
  <c r="K3432" i="3"/>
  <c r="D3432" i="3"/>
  <c r="K3431" i="3"/>
  <c r="D3431" i="3"/>
  <c r="M3431" i="3" s="1"/>
  <c r="K3430" i="3"/>
  <c r="D3430" i="3"/>
  <c r="K3429" i="3"/>
  <c r="D3429" i="3"/>
  <c r="K3428" i="3"/>
  <c r="D3428" i="3"/>
  <c r="M3428" i="3" s="1"/>
  <c r="K3427" i="3"/>
  <c r="D3427" i="3"/>
  <c r="K3426" i="3"/>
  <c r="D3426" i="3"/>
  <c r="K3425" i="3"/>
  <c r="D3425" i="3"/>
  <c r="M3425" i="3" s="1"/>
  <c r="K3424" i="3"/>
  <c r="D3424" i="3"/>
  <c r="K3423" i="3"/>
  <c r="D3423" i="3"/>
  <c r="K3422" i="3"/>
  <c r="D3422" i="3"/>
  <c r="M3422" i="3" s="1"/>
  <c r="K3421" i="3"/>
  <c r="D3421" i="3"/>
  <c r="K3420" i="3"/>
  <c r="D3420" i="3"/>
  <c r="K3419" i="3"/>
  <c r="D3419" i="3"/>
  <c r="M3419" i="3" s="1"/>
  <c r="K3418" i="3"/>
  <c r="D3418" i="3"/>
  <c r="K3417" i="3"/>
  <c r="D3417" i="3"/>
  <c r="K3416" i="3"/>
  <c r="D3416" i="3"/>
  <c r="M3416" i="3" s="1"/>
  <c r="K3415" i="3"/>
  <c r="D3415" i="3"/>
  <c r="K3414" i="3"/>
  <c r="D3414" i="3"/>
  <c r="K3413" i="3"/>
  <c r="D3413" i="3"/>
  <c r="M3413" i="3" s="1"/>
  <c r="K3412" i="3"/>
  <c r="D3412" i="3"/>
  <c r="K3411" i="3"/>
  <c r="D3411" i="3"/>
  <c r="K3410" i="3"/>
  <c r="D3410" i="3"/>
  <c r="M3410" i="3" s="1"/>
  <c r="K3409" i="3"/>
  <c r="D3409" i="3"/>
  <c r="K3408" i="3"/>
  <c r="D3408" i="3"/>
  <c r="K3407" i="3"/>
  <c r="D3407" i="3"/>
  <c r="M3407" i="3" s="1"/>
  <c r="K3406" i="3"/>
  <c r="D3406" i="3"/>
  <c r="K3405" i="3"/>
  <c r="D3405" i="3"/>
  <c r="K3404" i="3"/>
  <c r="D3404" i="3"/>
  <c r="M3404" i="3" s="1"/>
  <c r="K3403" i="3"/>
  <c r="D3403" i="3"/>
  <c r="K3402" i="3"/>
  <c r="D3402" i="3"/>
  <c r="K3401" i="3"/>
  <c r="D3401" i="3"/>
  <c r="M3401" i="3" s="1"/>
  <c r="K3400" i="3"/>
  <c r="D3400" i="3"/>
  <c r="K3399" i="3"/>
  <c r="D3399" i="3"/>
  <c r="K3398" i="3"/>
  <c r="D3398" i="3"/>
  <c r="M3398" i="3" s="1"/>
  <c r="K3397" i="3"/>
  <c r="D3397" i="3"/>
  <c r="K3396" i="3"/>
  <c r="D3396" i="3"/>
  <c r="K3395" i="3"/>
  <c r="D3395" i="3"/>
  <c r="M3395" i="3" s="1"/>
  <c r="K3394" i="3"/>
  <c r="D3394" i="3"/>
  <c r="K3393" i="3"/>
  <c r="D3393" i="3"/>
  <c r="K3392" i="3"/>
  <c r="D3392" i="3"/>
  <c r="M3392" i="3" s="1"/>
  <c r="K3391" i="3"/>
  <c r="D3391" i="3"/>
  <c r="K3390" i="3"/>
  <c r="D3390" i="3"/>
  <c r="K3389" i="3"/>
  <c r="D3389" i="3"/>
  <c r="M3389" i="3" s="1"/>
  <c r="K3388" i="3"/>
  <c r="D3388" i="3"/>
  <c r="K3387" i="3"/>
  <c r="D3387" i="3"/>
  <c r="K3386" i="3"/>
  <c r="D3386" i="3"/>
  <c r="M3386" i="3" s="1"/>
  <c r="K3385" i="3"/>
  <c r="D3385" i="3"/>
  <c r="K3384" i="3"/>
  <c r="D3384" i="3"/>
  <c r="K3383" i="3"/>
  <c r="D3383" i="3"/>
  <c r="M3383" i="3" s="1"/>
  <c r="K3382" i="3"/>
  <c r="D3382" i="3"/>
  <c r="K3381" i="3"/>
  <c r="D3381" i="3"/>
  <c r="K3380" i="3"/>
  <c r="D3380" i="3"/>
  <c r="M3380" i="3" s="1"/>
  <c r="K3379" i="3"/>
  <c r="D3379" i="3"/>
  <c r="K3378" i="3"/>
  <c r="D3378" i="3"/>
  <c r="K3377" i="3"/>
  <c r="D3377" i="3"/>
  <c r="M3377" i="3" s="1"/>
  <c r="K3376" i="3"/>
  <c r="D3376" i="3"/>
  <c r="K3375" i="3"/>
  <c r="D3375" i="3"/>
  <c r="K3374" i="3"/>
  <c r="D3374" i="3"/>
  <c r="M3374" i="3" s="1"/>
  <c r="K3373" i="3"/>
  <c r="D3373" i="3"/>
  <c r="K3372" i="3"/>
  <c r="D3372" i="3"/>
  <c r="K3371" i="3"/>
  <c r="D3371" i="3"/>
  <c r="M3371" i="3" s="1"/>
  <c r="K3370" i="3"/>
  <c r="D3370" i="3"/>
  <c r="K3369" i="3"/>
  <c r="D3369" i="3"/>
  <c r="K3368" i="3"/>
  <c r="D3368" i="3"/>
  <c r="M3368" i="3" s="1"/>
  <c r="K3367" i="3"/>
  <c r="D3367" i="3"/>
  <c r="K3366" i="3"/>
  <c r="D3366" i="3"/>
  <c r="K3365" i="3"/>
  <c r="D3365" i="3"/>
  <c r="M3365" i="3" s="1"/>
  <c r="K3364" i="3"/>
  <c r="D3364" i="3"/>
  <c r="K3363" i="3"/>
  <c r="D3363" i="3"/>
  <c r="K3362" i="3"/>
  <c r="D3362" i="3"/>
  <c r="M3362" i="3" s="1"/>
  <c r="K3361" i="3"/>
  <c r="D3361" i="3"/>
  <c r="K3360" i="3"/>
  <c r="D3360" i="3"/>
  <c r="K3359" i="3"/>
  <c r="D3359" i="3"/>
  <c r="M3359" i="3" s="1"/>
  <c r="K3358" i="3"/>
  <c r="D3358" i="3"/>
  <c r="K3357" i="3"/>
  <c r="D3357" i="3"/>
  <c r="K3356" i="3"/>
  <c r="D3356" i="3"/>
  <c r="M3356" i="3" s="1"/>
  <c r="K3355" i="3"/>
  <c r="D3355" i="3"/>
  <c r="K3354" i="3"/>
  <c r="D3354" i="3"/>
  <c r="K3353" i="3"/>
  <c r="D3353" i="3"/>
  <c r="M3353" i="3" s="1"/>
  <c r="K3352" i="3"/>
  <c r="D3352" i="3"/>
  <c r="K3351" i="3"/>
  <c r="D3351" i="3"/>
  <c r="K3350" i="3"/>
  <c r="D3350" i="3"/>
  <c r="M3350" i="3" s="1"/>
  <c r="K3349" i="3"/>
  <c r="D3349" i="3"/>
  <c r="K3348" i="3"/>
  <c r="D3348" i="3"/>
  <c r="K3347" i="3"/>
  <c r="D3347" i="3"/>
  <c r="M3347" i="3" s="1"/>
  <c r="K3346" i="3"/>
  <c r="D3346" i="3"/>
  <c r="K3345" i="3"/>
  <c r="D3345" i="3"/>
  <c r="K3344" i="3"/>
  <c r="D3344" i="3"/>
  <c r="M3344" i="3" s="1"/>
  <c r="K3343" i="3"/>
  <c r="D3343" i="3"/>
  <c r="K3342" i="3"/>
  <c r="D3342" i="3"/>
  <c r="K3341" i="3"/>
  <c r="D3341" i="3"/>
  <c r="M3341" i="3" s="1"/>
  <c r="K3340" i="3"/>
  <c r="D3340" i="3"/>
  <c r="K3339" i="3"/>
  <c r="D3339" i="3"/>
  <c r="K3338" i="3"/>
  <c r="D3338" i="3"/>
  <c r="M3338" i="3" s="1"/>
  <c r="K3337" i="3"/>
  <c r="D3337" i="3"/>
  <c r="K3336" i="3"/>
  <c r="D3336" i="3"/>
  <c r="K3335" i="3"/>
  <c r="D3335" i="3"/>
  <c r="M3335" i="3" s="1"/>
  <c r="K3334" i="3"/>
  <c r="D3334" i="3"/>
  <c r="K3333" i="3"/>
  <c r="D3333" i="3"/>
  <c r="K3332" i="3"/>
  <c r="D3332" i="3"/>
  <c r="M3332" i="3" s="1"/>
  <c r="K3331" i="3"/>
  <c r="D3331" i="3"/>
  <c r="K3330" i="3"/>
  <c r="D3330" i="3"/>
  <c r="K3329" i="3"/>
  <c r="D3329" i="3"/>
  <c r="M3329" i="3" s="1"/>
  <c r="K3328" i="3"/>
  <c r="D3328" i="3"/>
  <c r="K3327" i="3"/>
  <c r="D3327" i="3"/>
  <c r="K3326" i="3"/>
  <c r="D3326" i="3"/>
  <c r="M3326" i="3" s="1"/>
  <c r="K3325" i="3"/>
  <c r="D3325" i="3"/>
  <c r="K3324" i="3"/>
  <c r="D3324" i="3"/>
  <c r="K3323" i="3"/>
  <c r="D3323" i="3"/>
  <c r="M3323" i="3" s="1"/>
  <c r="K3322" i="3"/>
  <c r="D3322" i="3"/>
  <c r="K3321" i="3"/>
  <c r="D3321" i="3"/>
  <c r="K3320" i="3"/>
  <c r="D3320" i="3"/>
  <c r="M3320" i="3" s="1"/>
  <c r="K3319" i="3"/>
  <c r="D3319" i="3"/>
  <c r="K3318" i="3"/>
  <c r="D3318" i="3"/>
  <c r="K3317" i="3"/>
  <c r="D3317" i="3"/>
  <c r="M3317" i="3" s="1"/>
  <c r="K3316" i="3"/>
  <c r="D3316" i="3"/>
  <c r="K3315" i="3"/>
  <c r="D3315" i="3"/>
  <c r="K3314" i="3"/>
  <c r="D3314" i="3"/>
  <c r="M3314" i="3" s="1"/>
  <c r="K3313" i="3"/>
  <c r="D3313" i="3"/>
  <c r="K3312" i="3"/>
  <c r="D3312" i="3"/>
  <c r="K3311" i="3"/>
  <c r="D3311" i="3"/>
  <c r="M3311" i="3" s="1"/>
  <c r="K3310" i="3"/>
  <c r="D3310" i="3"/>
  <c r="K3309" i="3"/>
  <c r="D3309" i="3"/>
  <c r="K3308" i="3"/>
  <c r="D3308" i="3"/>
  <c r="M3308" i="3" s="1"/>
  <c r="K3307" i="3"/>
  <c r="D3307" i="3"/>
  <c r="K3306" i="3"/>
  <c r="D3306" i="3"/>
  <c r="K3305" i="3"/>
  <c r="D3305" i="3"/>
  <c r="M3305" i="3" s="1"/>
  <c r="K3304" i="3"/>
  <c r="D3304" i="3"/>
  <c r="K3303" i="3"/>
  <c r="D3303" i="3"/>
  <c r="K3302" i="3"/>
  <c r="D3302" i="3"/>
  <c r="M3302" i="3" s="1"/>
  <c r="K3301" i="3"/>
  <c r="D3301" i="3"/>
  <c r="K3300" i="3"/>
  <c r="D3300" i="3"/>
  <c r="K3299" i="3"/>
  <c r="D3299" i="3"/>
  <c r="M3299" i="3" s="1"/>
  <c r="K3298" i="3"/>
  <c r="D3298" i="3"/>
  <c r="K3297" i="3"/>
  <c r="D3297" i="3"/>
  <c r="K3296" i="3"/>
  <c r="D3296" i="3"/>
  <c r="M3296" i="3" s="1"/>
  <c r="K3295" i="3"/>
  <c r="D3295" i="3"/>
  <c r="K3294" i="3"/>
  <c r="D3294" i="3"/>
  <c r="K3293" i="3"/>
  <c r="D3293" i="3"/>
  <c r="M3293" i="3" s="1"/>
  <c r="K3292" i="3"/>
  <c r="D3292" i="3"/>
  <c r="K3291" i="3"/>
  <c r="D3291" i="3"/>
  <c r="K3290" i="3"/>
  <c r="D3290" i="3"/>
  <c r="M3290" i="3" s="1"/>
  <c r="K3289" i="3"/>
  <c r="D3289" i="3"/>
  <c r="K3288" i="3"/>
  <c r="D3288" i="3"/>
  <c r="K3287" i="3"/>
  <c r="D3287" i="3"/>
  <c r="M3287" i="3" s="1"/>
  <c r="K3286" i="3"/>
  <c r="D3286" i="3"/>
  <c r="K3285" i="3"/>
  <c r="D3285" i="3"/>
  <c r="K3284" i="3"/>
  <c r="D3284" i="3"/>
  <c r="M3284" i="3" s="1"/>
  <c r="K3283" i="3"/>
  <c r="D3283" i="3"/>
  <c r="K3282" i="3"/>
  <c r="D3282" i="3"/>
  <c r="K3281" i="3"/>
  <c r="D3281" i="3"/>
  <c r="M3281" i="3" s="1"/>
  <c r="K3280" i="3"/>
  <c r="D3280" i="3"/>
  <c r="K3279" i="3"/>
  <c r="D3279" i="3"/>
  <c r="K3278" i="3"/>
  <c r="D3278" i="3"/>
  <c r="M3278" i="3" s="1"/>
  <c r="K3277" i="3"/>
  <c r="D3277" i="3"/>
  <c r="K3276" i="3"/>
  <c r="D3276" i="3"/>
  <c r="K3275" i="3"/>
  <c r="D3275" i="3"/>
  <c r="M3275" i="3" s="1"/>
  <c r="K3274" i="3"/>
  <c r="D3274" i="3"/>
  <c r="K3273" i="3"/>
  <c r="D3273" i="3"/>
  <c r="K3272" i="3"/>
  <c r="D3272" i="3"/>
  <c r="M3272" i="3" s="1"/>
  <c r="K3271" i="3"/>
  <c r="D3271" i="3"/>
  <c r="K3270" i="3"/>
  <c r="D3270" i="3"/>
  <c r="K3269" i="3"/>
  <c r="D3269" i="3"/>
  <c r="M3269" i="3" s="1"/>
  <c r="K3268" i="3"/>
  <c r="D3268" i="3"/>
  <c r="K3267" i="3"/>
  <c r="D3267" i="3"/>
  <c r="K3266" i="3"/>
  <c r="D3266" i="3"/>
  <c r="M3266" i="3" s="1"/>
  <c r="K3265" i="3"/>
  <c r="D3265" i="3"/>
  <c r="K3264" i="3"/>
  <c r="D3264" i="3"/>
  <c r="K3263" i="3"/>
  <c r="D3263" i="3"/>
  <c r="M3263" i="3" s="1"/>
  <c r="K3262" i="3"/>
  <c r="D3262" i="3"/>
  <c r="K3261" i="3"/>
  <c r="D3261" i="3"/>
  <c r="K3260" i="3"/>
  <c r="D3260" i="3"/>
  <c r="M3260" i="3" s="1"/>
  <c r="K3259" i="3"/>
  <c r="D3259" i="3"/>
  <c r="K3258" i="3"/>
  <c r="D3258" i="3"/>
  <c r="K3257" i="3"/>
  <c r="D3257" i="3"/>
  <c r="M3257" i="3" s="1"/>
  <c r="K3256" i="3"/>
  <c r="D3256" i="3"/>
  <c r="K3255" i="3"/>
  <c r="D3255" i="3"/>
  <c r="K3254" i="3"/>
  <c r="D3254" i="3"/>
  <c r="M3254" i="3" s="1"/>
  <c r="K3253" i="3"/>
  <c r="D3253" i="3"/>
  <c r="K3252" i="3"/>
  <c r="D3252" i="3"/>
  <c r="K3251" i="3"/>
  <c r="D3251" i="3"/>
  <c r="M3251" i="3" s="1"/>
  <c r="K3250" i="3"/>
  <c r="D3250" i="3"/>
  <c r="K3249" i="3"/>
  <c r="D3249" i="3"/>
  <c r="K3248" i="3"/>
  <c r="D3248" i="3"/>
  <c r="M3248" i="3" s="1"/>
  <c r="K3247" i="3"/>
  <c r="D3247" i="3"/>
  <c r="K3246" i="3"/>
  <c r="D3246" i="3"/>
  <c r="K3245" i="3"/>
  <c r="D3245" i="3"/>
  <c r="M3245" i="3" s="1"/>
  <c r="K3244" i="3"/>
  <c r="D3244" i="3"/>
  <c r="K3243" i="3"/>
  <c r="D3243" i="3"/>
  <c r="K3242" i="3"/>
  <c r="D3242" i="3"/>
  <c r="M3242" i="3" s="1"/>
  <c r="K3241" i="3"/>
  <c r="D3241" i="3"/>
  <c r="K3240" i="3"/>
  <c r="D3240" i="3"/>
  <c r="K3239" i="3"/>
  <c r="D3239" i="3"/>
  <c r="M3239" i="3" s="1"/>
  <c r="K3238" i="3"/>
  <c r="D3238" i="3"/>
  <c r="K3237" i="3"/>
  <c r="D3237" i="3"/>
  <c r="K3236" i="3"/>
  <c r="D3236" i="3"/>
  <c r="M3236" i="3" s="1"/>
  <c r="K3235" i="3"/>
  <c r="D3235" i="3"/>
  <c r="K3234" i="3"/>
  <c r="D3234" i="3"/>
  <c r="K3233" i="3"/>
  <c r="D3233" i="3"/>
  <c r="M3233" i="3" s="1"/>
  <c r="K3232" i="3"/>
  <c r="D3232" i="3"/>
  <c r="K3231" i="3"/>
  <c r="D3231" i="3"/>
  <c r="K3230" i="3"/>
  <c r="D3230" i="3"/>
  <c r="M3230" i="3" s="1"/>
  <c r="K3229" i="3"/>
  <c r="D3229" i="3"/>
  <c r="K3228" i="3"/>
  <c r="D3228" i="3"/>
  <c r="K3227" i="3"/>
  <c r="D3227" i="3"/>
  <c r="M3227" i="3" s="1"/>
  <c r="K3226" i="3"/>
  <c r="D3226" i="3"/>
  <c r="K3225" i="3"/>
  <c r="D3225" i="3"/>
  <c r="K3224" i="3"/>
  <c r="D3224" i="3"/>
  <c r="M3224" i="3" s="1"/>
  <c r="K3223" i="3"/>
  <c r="D3223" i="3"/>
  <c r="K3222" i="3"/>
  <c r="D3222" i="3"/>
  <c r="K3221" i="3"/>
  <c r="D3221" i="3"/>
  <c r="M3221" i="3" s="1"/>
  <c r="K3220" i="3"/>
  <c r="D3220" i="3"/>
  <c r="K3219" i="3"/>
  <c r="D3219" i="3"/>
  <c r="K3218" i="3"/>
  <c r="D3218" i="3"/>
  <c r="M3218" i="3" s="1"/>
  <c r="K3217" i="3"/>
  <c r="D3217" i="3"/>
  <c r="K3216" i="3"/>
  <c r="D3216" i="3"/>
  <c r="K3215" i="3"/>
  <c r="D3215" i="3"/>
  <c r="M3215" i="3" s="1"/>
  <c r="K3214" i="3"/>
  <c r="D3214" i="3"/>
  <c r="K3213" i="3"/>
  <c r="D3213" i="3"/>
  <c r="K3212" i="3"/>
  <c r="D3212" i="3"/>
  <c r="M3212" i="3" s="1"/>
  <c r="K3211" i="3"/>
  <c r="D3211" i="3"/>
  <c r="K3210" i="3"/>
  <c r="D3210" i="3"/>
  <c r="K3209" i="3"/>
  <c r="D3209" i="3"/>
  <c r="M3209" i="3" s="1"/>
  <c r="K3208" i="3"/>
  <c r="D3208" i="3"/>
  <c r="K3207" i="3"/>
  <c r="D3207" i="3"/>
  <c r="K3206" i="3"/>
  <c r="D3206" i="3"/>
  <c r="M3206" i="3" s="1"/>
  <c r="K3205" i="3"/>
  <c r="D3205" i="3"/>
  <c r="K3204" i="3"/>
  <c r="D3204" i="3"/>
  <c r="K3203" i="3"/>
  <c r="D3203" i="3"/>
  <c r="M3203" i="3" s="1"/>
  <c r="K3202" i="3"/>
  <c r="D3202" i="3"/>
  <c r="K3201" i="3"/>
  <c r="D3201" i="3"/>
  <c r="K3200" i="3"/>
  <c r="D3200" i="3"/>
  <c r="M3200" i="3" s="1"/>
  <c r="K3199" i="3"/>
  <c r="D3199" i="3"/>
  <c r="K3198" i="3"/>
  <c r="D3198" i="3"/>
  <c r="K3197" i="3"/>
  <c r="D3197" i="3"/>
  <c r="M3197" i="3" s="1"/>
  <c r="K3196" i="3"/>
  <c r="D3196" i="3"/>
  <c r="K3195" i="3"/>
  <c r="D3195" i="3"/>
  <c r="K3194" i="3"/>
  <c r="D3194" i="3"/>
  <c r="M3194" i="3" s="1"/>
  <c r="K3193" i="3"/>
  <c r="D3193" i="3"/>
  <c r="K3192" i="3"/>
  <c r="D3192" i="3"/>
  <c r="K3191" i="3"/>
  <c r="D3191" i="3"/>
  <c r="M3191" i="3" s="1"/>
  <c r="K3190" i="3"/>
  <c r="D3190" i="3"/>
  <c r="K3189" i="3"/>
  <c r="D3189" i="3"/>
  <c r="K3188" i="3"/>
  <c r="D3188" i="3"/>
  <c r="M3188" i="3" s="1"/>
  <c r="K3187" i="3"/>
  <c r="D3187" i="3"/>
  <c r="K3186" i="3"/>
  <c r="D3186" i="3"/>
  <c r="K3185" i="3"/>
  <c r="D3185" i="3"/>
  <c r="M3185" i="3" s="1"/>
  <c r="K3184" i="3"/>
  <c r="D3184" i="3"/>
  <c r="K3183" i="3"/>
  <c r="D3183" i="3"/>
  <c r="K3182" i="3"/>
  <c r="D3182" i="3"/>
  <c r="M3182" i="3" s="1"/>
  <c r="K3181" i="3"/>
  <c r="D3181" i="3"/>
  <c r="K3180" i="3"/>
  <c r="D3180" i="3"/>
  <c r="K3179" i="3"/>
  <c r="D3179" i="3"/>
  <c r="M3179" i="3" s="1"/>
  <c r="K3178" i="3"/>
  <c r="D3178" i="3"/>
  <c r="K3177" i="3"/>
  <c r="D3177" i="3"/>
  <c r="K3176" i="3"/>
  <c r="D3176" i="3"/>
  <c r="M3176" i="3" s="1"/>
  <c r="K3175" i="3"/>
  <c r="D3175" i="3"/>
  <c r="K3174" i="3"/>
  <c r="D3174" i="3"/>
  <c r="K3173" i="3"/>
  <c r="D3173" i="3"/>
  <c r="M3173" i="3" s="1"/>
  <c r="K3172" i="3"/>
  <c r="D3172" i="3"/>
  <c r="K3171" i="3"/>
  <c r="D3171" i="3"/>
  <c r="K3170" i="3"/>
  <c r="D3170" i="3"/>
  <c r="M3170" i="3" s="1"/>
  <c r="K3169" i="3"/>
  <c r="D3169" i="3"/>
  <c r="K3168" i="3"/>
  <c r="D3168" i="3"/>
  <c r="K3167" i="3"/>
  <c r="D3167" i="3"/>
  <c r="M3167" i="3" s="1"/>
  <c r="K3166" i="3"/>
  <c r="D3166" i="3"/>
  <c r="K3165" i="3"/>
  <c r="D3165" i="3"/>
  <c r="K3164" i="3"/>
  <c r="D3164" i="3"/>
  <c r="M3164" i="3" s="1"/>
  <c r="K3163" i="3"/>
  <c r="D3163" i="3"/>
  <c r="K3162" i="3"/>
  <c r="D3162" i="3"/>
  <c r="K3161" i="3"/>
  <c r="D3161" i="3"/>
  <c r="M3161" i="3" s="1"/>
  <c r="K3160" i="3"/>
  <c r="D3160" i="3"/>
  <c r="K3159" i="3"/>
  <c r="D3159" i="3"/>
  <c r="K3158" i="3"/>
  <c r="D3158" i="3"/>
  <c r="M3158" i="3" s="1"/>
  <c r="K3157" i="3"/>
  <c r="D3157" i="3"/>
  <c r="K3156" i="3"/>
  <c r="D3156" i="3"/>
  <c r="K3155" i="3"/>
  <c r="D3155" i="3"/>
  <c r="M3155" i="3" s="1"/>
  <c r="K3154" i="3"/>
  <c r="D3154" i="3"/>
  <c r="K3153" i="3"/>
  <c r="D3153" i="3"/>
  <c r="K3152" i="3"/>
  <c r="D3152" i="3"/>
  <c r="M3152" i="3" s="1"/>
  <c r="K3151" i="3"/>
  <c r="D3151" i="3"/>
  <c r="K3150" i="3"/>
  <c r="D3150" i="3"/>
  <c r="K3149" i="3"/>
  <c r="D3149" i="3"/>
  <c r="M3149" i="3" s="1"/>
  <c r="K3148" i="3"/>
  <c r="D3148" i="3"/>
  <c r="K3147" i="3"/>
  <c r="D3147" i="3"/>
  <c r="K3146" i="3"/>
  <c r="D3146" i="3"/>
  <c r="M3146" i="3" s="1"/>
  <c r="K3145" i="3"/>
  <c r="K3144" i="3"/>
  <c r="K3143" i="3"/>
  <c r="M3143" i="3" s="1"/>
  <c r="K3142" i="3"/>
  <c r="K3141" i="3"/>
  <c r="K3140" i="3"/>
  <c r="M3140" i="3" s="1"/>
  <c r="K3139" i="3"/>
  <c r="K3138" i="3"/>
  <c r="K3137" i="3"/>
  <c r="M3137" i="3" s="1"/>
  <c r="K3136" i="3"/>
  <c r="K3135" i="3"/>
  <c r="K3134" i="3"/>
  <c r="M3134" i="3" s="1"/>
  <c r="K3133" i="3"/>
  <c r="K3132" i="3"/>
  <c r="K3131" i="3"/>
  <c r="M3131" i="3" s="1"/>
  <c r="K3130" i="3"/>
  <c r="K3129" i="3"/>
  <c r="K3128" i="3"/>
  <c r="M3128" i="3" s="1"/>
  <c r="K3127" i="3"/>
  <c r="K3126" i="3"/>
  <c r="K3125" i="3"/>
  <c r="M3125" i="3" s="1"/>
  <c r="K3124" i="3"/>
  <c r="K3123" i="3"/>
  <c r="K3122" i="3"/>
  <c r="M3122" i="3" s="1"/>
  <c r="K3121" i="3"/>
  <c r="K3120" i="3"/>
  <c r="K3119" i="3"/>
  <c r="M3119" i="3"/>
  <c r="K3118" i="3"/>
  <c r="K3117" i="3"/>
  <c r="K3116" i="3"/>
  <c r="M3116" i="3" s="1"/>
  <c r="K3115" i="3"/>
  <c r="K3114" i="3"/>
  <c r="K3113" i="3"/>
  <c r="M3113" i="3" s="1"/>
  <c r="K3112" i="3"/>
  <c r="K3111" i="3"/>
  <c r="K3110" i="3"/>
  <c r="M3110" i="3" s="1"/>
  <c r="K3109" i="3"/>
  <c r="K3108" i="3"/>
  <c r="K3107" i="3"/>
  <c r="M3107" i="3" s="1"/>
  <c r="K3106" i="3"/>
  <c r="K3105" i="3"/>
  <c r="K3104" i="3"/>
  <c r="M3104" i="3" s="1"/>
  <c r="K3103" i="3"/>
  <c r="K3102" i="3"/>
  <c r="K3101" i="3"/>
  <c r="M3101" i="3" s="1"/>
  <c r="K3100" i="3"/>
  <c r="K3099" i="3"/>
  <c r="K3098" i="3"/>
  <c r="M3098" i="3" s="1"/>
  <c r="K3097" i="3"/>
  <c r="K3096" i="3"/>
  <c r="K3095" i="3"/>
  <c r="M3095" i="3" s="1"/>
  <c r="K3094" i="3"/>
  <c r="K3093" i="3"/>
  <c r="K3092" i="3"/>
  <c r="M3092" i="3"/>
  <c r="K3091" i="3"/>
  <c r="K3090" i="3"/>
  <c r="K3089" i="3"/>
  <c r="M3089" i="3" s="1"/>
  <c r="K3088" i="3"/>
  <c r="K3087" i="3"/>
  <c r="K3086" i="3"/>
  <c r="M3086" i="3" s="1"/>
  <c r="K3085" i="3"/>
  <c r="K3084" i="3"/>
  <c r="K3083" i="3"/>
  <c r="M3083" i="3" s="1"/>
  <c r="K3082" i="3"/>
  <c r="K3081" i="3"/>
  <c r="K3080" i="3"/>
  <c r="M3080" i="3" s="1"/>
  <c r="K3079" i="3"/>
  <c r="K3078" i="3"/>
  <c r="K3077" i="3"/>
  <c r="M3077" i="3" s="1"/>
  <c r="K3076" i="3"/>
  <c r="K3075" i="3"/>
  <c r="K3074" i="3"/>
  <c r="M3074" i="3" s="1"/>
  <c r="K3073" i="3"/>
  <c r="K3072" i="3"/>
  <c r="K3071" i="3"/>
  <c r="M3071" i="3" s="1"/>
  <c r="K3070" i="3"/>
  <c r="K3069" i="3"/>
  <c r="K3068" i="3"/>
  <c r="M3068" i="3" s="1"/>
  <c r="K3067" i="3"/>
  <c r="K3066" i="3"/>
  <c r="K3065" i="3"/>
  <c r="M3065" i="3"/>
  <c r="K3064" i="3"/>
  <c r="K3063" i="3"/>
  <c r="K3062" i="3"/>
  <c r="M3062" i="3" s="1"/>
  <c r="K3061" i="3"/>
  <c r="K3060" i="3"/>
  <c r="K3059" i="3"/>
  <c r="M3059" i="3" s="1"/>
  <c r="K3058" i="3"/>
  <c r="K3057" i="3"/>
  <c r="K3056" i="3"/>
  <c r="M3056" i="3" s="1"/>
  <c r="K3055" i="3"/>
  <c r="K3054" i="3"/>
  <c r="K3053" i="3"/>
  <c r="M3053" i="3" s="1"/>
  <c r="K3052" i="3"/>
  <c r="K3051" i="3"/>
  <c r="K3050" i="3"/>
  <c r="M3050" i="3" s="1"/>
  <c r="K3049" i="3"/>
  <c r="K3048" i="3"/>
  <c r="K3047" i="3"/>
  <c r="M3047" i="3" s="1"/>
  <c r="K3046" i="3"/>
  <c r="K3045" i="3"/>
  <c r="K3044" i="3"/>
  <c r="M3044" i="3" s="1"/>
  <c r="K3043" i="3"/>
  <c r="K3042" i="3"/>
  <c r="K3041" i="3"/>
  <c r="M3041" i="3" s="1"/>
  <c r="K3040" i="3"/>
  <c r="K3039" i="3"/>
  <c r="K3038" i="3"/>
  <c r="M3038" i="3"/>
  <c r="K3037" i="3"/>
  <c r="K3036" i="3"/>
  <c r="K3035" i="3"/>
  <c r="M3035" i="3" s="1"/>
  <c r="K3034" i="3"/>
  <c r="K3033" i="3"/>
  <c r="K3032" i="3"/>
  <c r="M3032" i="3" s="1"/>
  <c r="K3031" i="3"/>
  <c r="K3030" i="3"/>
  <c r="K3029" i="3"/>
  <c r="M3029" i="3" s="1"/>
  <c r="K3028" i="3"/>
  <c r="K3027" i="3"/>
  <c r="K3026" i="3"/>
  <c r="M3026" i="3" s="1"/>
  <c r="K3025" i="3"/>
  <c r="K3024" i="3"/>
  <c r="K3023" i="3"/>
  <c r="M3023" i="3" s="1"/>
  <c r="K3022" i="3"/>
  <c r="K3021" i="3"/>
  <c r="K3020" i="3"/>
  <c r="M3020" i="3" s="1"/>
  <c r="K3019" i="3"/>
  <c r="K3018" i="3"/>
  <c r="K3017" i="3"/>
  <c r="M3017" i="3" s="1"/>
  <c r="K3016" i="3"/>
  <c r="K3015" i="3"/>
  <c r="K3014" i="3"/>
  <c r="M3014" i="3" s="1"/>
  <c r="K3013" i="3"/>
  <c r="K3012" i="3"/>
  <c r="K3011" i="3"/>
  <c r="M3011" i="3"/>
  <c r="K3010" i="3"/>
  <c r="K3009" i="3"/>
  <c r="K3008" i="3"/>
  <c r="M3008" i="3" s="1"/>
  <c r="K3007" i="3"/>
  <c r="K3006" i="3"/>
  <c r="K3005" i="3"/>
  <c r="M3005" i="3" s="1"/>
  <c r="K3004" i="3"/>
  <c r="K3003" i="3"/>
  <c r="K3002" i="3"/>
  <c r="M3002" i="3" s="1"/>
  <c r="K3001" i="3"/>
  <c r="K3000" i="3"/>
  <c r="K2999" i="3"/>
  <c r="M2999" i="3" s="1"/>
  <c r="K2998" i="3"/>
  <c r="K2997" i="3"/>
  <c r="K2996" i="3"/>
  <c r="M2996" i="3" s="1"/>
  <c r="K2995" i="3"/>
  <c r="K2994" i="3"/>
  <c r="K2993" i="3"/>
  <c r="M2993" i="3" s="1"/>
  <c r="K2992" i="3"/>
  <c r="K2991" i="3"/>
  <c r="K2990" i="3"/>
  <c r="M2990" i="3" s="1"/>
  <c r="K2989" i="3"/>
  <c r="K2988" i="3"/>
  <c r="K2987" i="3"/>
  <c r="M2987" i="3" s="1"/>
  <c r="K2986" i="3"/>
  <c r="K2985" i="3"/>
  <c r="K2984" i="3"/>
  <c r="M2984" i="3"/>
  <c r="K2983" i="3"/>
  <c r="K2982" i="3"/>
  <c r="K2981" i="3"/>
  <c r="M2981" i="3" s="1"/>
  <c r="K2980" i="3"/>
  <c r="K2979" i="3"/>
  <c r="K2978" i="3"/>
  <c r="M2978" i="3" s="1"/>
  <c r="K2977" i="3"/>
  <c r="K2976" i="3"/>
  <c r="K2975" i="3"/>
  <c r="M2975" i="3" s="1"/>
  <c r="K2974" i="3"/>
  <c r="K2973" i="3"/>
  <c r="K2972" i="3"/>
  <c r="M2972" i="3" s="1"/>
  <c r="K2971" i="3"/>
  <c r="K2970" i="3"/>
  <c r="K2969" i="3"/>
  <c r="M2969" i="3" s="1"/>
  <c r="K2968" i="3"/>
  <c r="K2967" i="3"/>
  <c r="K2966" i="3"/>
  <c r="M2966" i="3" s="1"/>
  <c r="K2965" i="3"/>
  <c r="K2964" i="3"/>
  <c r="K2963" i="3"/>
  <c r="M2963" i="3" s="1"/>
  <c r="K2962" i="3"/>
  <c r="K2961" i="3"/>
  <c r="K2960" i="3"/>
  <c r="M2960" i="3" s="1"/>
  <c r="K2959" i="3"/>
  <c r="K2958" i="3"/>
  <c r="K2957" i="3"/>
  <c r="M2957" i="3"/>
  <c r="K2956" i="3"/>
  <c r="K2955" i="3"/>
  <c r="K2954" i="3"/>
  <c r="M2954" i="3" s="1"/>
  <c r="K2953" i="3"/>
  <c r="K2952" i="3"/>
  <c r="K2951" i="3"/>
  <c r="M2951" i="3" s="1"/>
  <c r="K2950" i="3"/>
  <c r="K2949" i="3"/>
  <c r="K2948" i="3"/>
  <c r="M2948" i="3" s="1"/>
  <c r="K2947" i="3"/>
  <c r="K2946" i="3"/>
  <c r="K2945" i="3"/>
  <c r="M2945" i="3" s="1"/>
  <c r="K2944" i="3"/>
  <c r="K2943" i="3"/>
  <c r="K2942" i="3"/>
  <c r="M2942" i="3" s="1"/>
  <c r="K2941" i="3"/>
  <c r="K2940" i="3"/>
  <c r="K2939" i="3"/>
  <c r="M2939" i="3" s="1"/>
  <c r="K2938" i="3"/>
  <c r="K2937" i="3"/>
  <c r="K2936" i="3"/>
  <c r="M2936" i="3" s="1"/>
  <c r="K2935" i="3"/>
  <c r="K2934" i="3"/>
  <c r="K2933" i="3"/>
  <c r="M2933" i="3" s="1"/>
  <c r="K2932" i="3"/>
  <c r="K2931" i="3"/>
  <c r="K2930" i="3"/>
  <c r="M2930" i="3"/>
  <c r="K2929" i="3"/>
  <c r="K2928" i="3"/>
  <c r="K2927" i="3"/>
  <c r="M2927" i="3" s="1"/>
  <c r="K2926" i="3"/>
  <c r="K2925" i="3"/>
  <c r="K2924" i="3"/>
  <c r="M2924" i="3" s="1"/>
  <c r="K2923" i="3"/>
  <c r="K2922" i="3"/>
  <c r="K2921" i="3"/>
  <c r="M2921" i="3" s="1"/>
  <c r="K2920" i="3"/>
  <c r="K2919" i="3"/>
  <c r="K2918" i="3"/>
  <c r="M2918" i="3" s="1"/>
  <c r="K2917" i="3"/>
  <c r="K2916" i="3"/>
  <c r="K2915" i="3"/>
  <c r="M2915" i="3" s="1"/>
  <c r="K2914" i="3"/>
  <c r="K2913" i="3"/>
  <c r="K2912" i="3"/>
  <c r="M2912" i="3" s="1"/>
  <c r="K2911" i="3"/>
  <c r="K2910" i="3"/>
  <c r="K2909" i="3"/>
  <c r="M2909" i="3" s="1"/>
  <c r="K2908" i="3"/>
  <c r="K2907" i="3"/>
  <c r="K2906" i="3"/>
  <c r="M2906" i="3" s="1"/>
  <c r="K2905" i="3"/>
  <c r="K2904" i="3"/>
  <c r="K2903" i="3"/>
  <c r="M2903" i="3"/>
  <c r="K2902" i="3"/>
  <c r="K2901" i="3"/>
  <c r="K2900" i="3"/>
  <c r="M2900" i="3" s="1"/>
  <c r="K2899" i="3"/>
  <c r="K2898" i="3"/>
  <c r="K2897" i="3"/>
  <c r="M2897" i="3" s="1"/>
  <c r="K2896" i="3"/>
  <c r="K2895" i="3"/>
  <c r="K2894" i="3"/>
  <c r="M2894" i="3" s="1"/>
  <c r="K2893" i="3"/>
  <c r="K2892" i="3"/>
  <c r="K2891" i="3"/>
  <c r="M2891" i="3" s="1"/>
  <c r="K2890" i="3"/>
  <c r="K2889" i="3"/>
  <c r="K2888" i="3"/>
  <c r="M2888" i="3" s="1"/>
  <c r="K2887" i="3"/>
  <c r="K2886" i="3"/>
  <c r="K2885" i="3"/>
  <c r="K2884" i="3"/>
  <c r="K2883" i="3"/>
  <c r="K2882" i="3"/>
  <c r="M2882" i="3" s="1"/>
  <c r="K2881" i="3"/>
  <c r="K2880" i="3"/>
  <c r="K2879" i="3"/>
  <c r="M2879" i="3" s="1"/>
  <c r="K2878" i="3"/>
  <c r="K2877" i="3"/>
  <c r="K2876" i="3"/>
  <c r="M2876" i="3" s="1"/>
  <c r="K2875" i="3"/>
  <c r="K2874" i="3"/>
  <c r="K2873" i="3"/>
  <c r="M2873" i="3"/>
  <c r="K2872" i="3"/>
  <c r="K2871" i="3"/>
  <c r="K2870" i="3"/>
  <c r="M2870" i="3" s="1"/>
  <c r="K2869" i="3"/>
  <c r="K2868" i="3"/>
  <c r="K2867" i="3"/>
  <c r="M2867" i="3" s="1"/>
  <c r="K2866" i="3"/>
  <c r="K2865" i="3"/>
  <c r="K2864" i="3"/>
  <c r="M2864" i="3" s="1"/>
  <c r="K2863" i="3"/>
  <c r="K2862" i="3"/>
  <c r="K2861" i="3"/>
  <c r="M2861" i="3" s="1"/>
  <c r="K2860" i="3"/>
  <c r="K2859" i="3"/>
  <c r="K2858" i="3"/>
  <c r="M2858" i="3" s="1"/>
  <c r="K2857" i="3"/>
  <c r="K2856" i="3"/>
  <c r="K2855" i="3"/>
  <c r="M2855" i="3" s="1"/>
  <c r="K2854" i="3"/>
  <c r="K2853" i="3"/>
  <c r="K2852" i="3"/>
  <c r="M2852" i="3" s="1"/>
  <c r="K2851" i="3"/>
  <c r="K2850" i="3"/>
  <c r="K2849" i="3"/>
  <c r="M2849" i="3" s="1"/>
  <c r="K2848" i="3"/>
  <c r="K2847" i="3"/>
  <c r="K2846" i="3"/>
  <c r="M2846" i="3"/>
  <c r="K2845" i="3"/>
  <c r="K2844" i="3"/>
  <c r="K2843" i="3"/>
  <c r="M2843" i="3" s="1"/>
  <c r="K2842" i="3"/>
  <c r="K2841" i="3"/>
  <c r="K2840" i="3"/>
  <c r="M2840" i="3" s="1"/>
  <c r="K2839" i="3"/>
  <c r="K2838" i="3"/>
  <c r="K2837" i="3"/>
  <c r="M2837" i="3" s="1"/>
  <c r="K2836" i="3"/>
  <c r="K2835" i="3"/>
  <c r="K2834" i="3"/>
  <c r="M2834" i="3" s="1"/>
  <c r="K2833" i="3"/>
  <c r="K2832" i="3"/>
  <c r="K2831" i="3"/>
  <c r="M2831" i="3" s="1"/>
  <c r="K2830" i="3"/>
  <c r="K2829" i="3"/>
  <c r="K2828" i="3"/>
  <c r="M2828" i="3" s="1"/>
  <c r="K2827" i="3"/>
  <c r="K2826" i="3"/>
  <c r="K2825" i="3"/>
  <c r="M2825" i="3" s="1"/>
  <c r="K2824" i="3"/>
  <c r="K2823" i="3"/>
  <c r="K2822" i="3"/>
  <c r="M2822" i="3" s="1"/>
  <c r="K2821" i="3"/>
  <c r="K2820" i="3"/>
  <c r="K2819" i="3"/>
  <c r="M2819" i="3"/>
  <c r="K2818" i="3"/>
  <c r="K2817" i="3"/>
  <c r="K2816" i="3"/>
  <c r="M2816" i="3" s="1"/>
  <c r="K2815" i="3"/>
  <c r="K2814" i="3"/>
  <c r="K2813" i="3"/>
  <c r="M2813" i="3" s="1"/>
  <c r="K2812" i="3"/>
  <c r="K2811" i="3"/>
  <c r="K2810" i="3"/>
  <c r="M2810" i="3" s="1"/>
  <c r="K2809" i="3"/>
  <c r="K2808" i="3"/>
  <c r="K2807" i="3"/>
  <c r="M2807" i="3" s="1"/>
  <c r="K2806" i="3"/>
  <c r="K2805" i="3"/>
  <c r="K2804" i="3"/>
  <c r="M2804" i="3" s="1"/>
  <c r="K2803" i="3"/>
  <c r="K2802" i="3"/>
  <c r="K2801" i="3"/>
  <c r="M2801" i="3"/>
  <c r="K2800" i="3"/>
  <c r="K2799" i="3"/>
  <c r="K2798" i="3"/>
  <c r="M2798" i="3" s="1"/>
  <c r="K2797" i="3"/>
  <c r="K2796" i="3"/>
  <c r="K2795" i="3"/>
  <c r="M2795" i="3" s="1"/>
  <c r="K2794" i="3"/>
  <c r="K2793" i="3"/>
  <c r="K2792" i="3"/>
  <c r="M2792" i="3" s="1"/>
  <c r="K2791" i="3"/>
  <c r="K2790" i="3"/>
  <c r="K2789" i="3"/>
  <c r="M2789" i="3" s="1"/>
  <c r="K2788" i="3"/>
  <c r="K2787" i="3"/>
  <c r="K2786" i="3"/>
  <c r="M2786" i="3" s="1"/>
  <c r="K2785" i="3"/>
  <c r="K2784" i="3"/>
  <c r="K2783" i="3"/>
  <c r="M2783" i="3"/>
  <c r="K2782" i="3"/>
  <c r="K2781" i="3"/>
  <c r="K2780" i="3"/>
  <c r="M2780" i="3" s="1"/>
  <c r="K2779" i="3"/>
  <c r="K2778" i="3"/>
  <c r="K2777" i="3"/>
  <c r="M2777" i="3" s="1"/>
  <c r="K2776" i="3"/>
  <c r="K2775" i="3"/>
  <c r="K2774" i="3"/>
  <c r="M2774" i="3" s="1"/>
  <c r="K2773" i="3"/>
  <c r="K2772" i="3"/>
  <c r="K2771" i="3"/>
  <c r="M2771" i="3" s="1"/>
  <c r="K2770" i="3"/>
  <c r="K2769" i="3"/>
  <c r="K2768" i="3"/>
  <c r="M2768" i="3" s="1"/>
  <c r="K2767" i="3"/>
  <c r="K2766" i="3"/>
  <c r="K2765" i="3"/>
  <c r="M2765" i="3"/>
  <c r="K2764" i="3"/>
  <c r="K2763" i="3"/>
  <c r="K2762" i="3"/>
  <c r="M2762" i="3" s="1"/>
  <c r="K2761" i="3"/>
  <c r="K2760" i="3"/>
  <c r="K2759" i="3"/>
  <c r="M2759" i="3" s="1"/>
  <c r="K2758" i="3"/>
  <c r="K2757" i="3"/>
  <c r="K2756" i="3"/>
  <c r="M2756" i="3" s="1"/>
  <c r="K2755" i="3"/>
  <c r="K2754" i="3"/>
  <c r="K2753" i="3"/>
  <c r="M2753" i="3" s="1"/>
  <c r="K2752" i="3"/>
  <c r="K2751" i="3"/>
  <c r="K2750" i="3"/>
  <c r="M2750" i="3" s="1"/>
  <c r="K2749" i="3"/>
  <c r="K2748" i="3"/>
  <c r="K2747" i="3"/>
  <c r="M2747" i="3"/>
  <c r="K2746" i="3"/>
  <c r="K2745" i="3"/>
  <c r="K2744" i="3"/>
  <c r="M2744" i="3" s="1"/>
  <c r="K2743" i="3"/>
  <c r="K2742" i="3"/>
  <c r="K2741" i="3"/>
  <c r="M2741" i="3" s="1"/>
  <c r="K2740" i="3"/>
  <c r="K2739" i="3"/>
  <c r="K2738" i="3"/>
  <c r="M2738" i="3" s="1"/>
  <c r="K2737" i="3"/>
  <c r="K2736" i="3"/>
  <c r="K2735" i="3"/>
  <c r="M2735" i="3" s="1"/>
  <c r="K2734" i="3"/>
  <c r="K2733" i="3"/>
  <c r="K2732" i="3"/>
  <c r="M2732" i="3" s="1"/>
  <c r="K2731" i="3"/>
  <c r="K2730" i="3"/>
  <c r="K2729" i="3"/>
  <c r="M2729" i="3"/>
  <c r="K2728" i="3"/>
  <c r="K2727" i="3"/>
  <c r="K2726" i="3"/>
  <c r="M2726" i="3" s="1"/>
  <c r="K2725" i="3"/>
  <c r="K2724" i="3"/>
  <c r="K2723" i="3"/>
  <c r="M2723" i="3" s="1"/>
  <c r="K2722" i="3"/>
  <c r="K2721" i="3"/>
  <c r="K2720" i="3"/>
  <c r="M2720" i="3" s="1"/>
  <c r="K2719" i="3"/>
  <c r="K2718" i="3"/>
  <c r="K2717" i="3"/>
  <c r="M2717" i="3" s="1"/>
  <c r="K2716" i="3"/>
  <c r="K2715" i="3"/>
  <c r="K2714" i="3"/>
  <c r="M2714" i="3" s="1"/>
  <c r="K2713" i="3"/>
  <c r="K2712" i="3"/>
  <c r="K2711" i="3"/>
  <c r="M2711" i="3"/>
  <c r="K2710" i="3"/>
  <c r="K2709" i="3"/>
  <c r="K2708" i="3"/>
  <c r="M2708" i="3" s="1"/>
  <c r="K2707" i="3"/>
  <c r="K2706" i="3"/>
  <c r="K2705" i="3"/>
  <c r="M2705" i="3" s="1"/>
  <c r="K2704" i="3"/>
  <c r="K2703" i="3"/>
  <c r="K2702" i="3"/>
  <c r="M2702" i="3" s="1"/>
  <c r="K2701" i="3"/>
  <c r="K2700" i="3"/>
  <c r="K2699" i="3"/>
  <c r="M2699" i="3" s="1"/>
  <c r="K2698" i="3"/>
  <c r="K2697" i="3"/>
  <c r="K2696" i="3"/>
  <c r="M2696" i="3" s="1"/>
  <c r="K2695" i="3"/>
  <c r="K2694" i="3"/>
  <c r="K2693" i="3"/>
  <c r="M2693" i="3"/>
  <c r="K2692" i="3"/>
  <c r="K2691" i="3"/>
  <c r="K2690" i="3"/>
  <c r="M2690" i="3" s="1"/>
  <c r="K2689" i="3"/>
  <c r="K2688" i="3"/>
  <c r="K2687" i="3"/>
  <c r="M2687" i="3" s="1"/>
  <c r="K2686" i="3"/>
  <c r="K2685" i="3"/>
  <c r="K2684" i="3"/>
  <c r="M2684" i="3" s="1"/>
  <c r="K2683" i="3"/>
  <c r="K2682" i="3"/>
  <c r="K2681" i="3"/>
  <c r="M2681" i="3" s="1"/>
  <c r="K2680" i="3"/>
  <c r="K2679" i="3"/>
  <c r="K2678" i="3"/>
  <c r="M2678" i="3" s="1"/>
  <c r="K2677" i="3"/>
  <c r="K2676" i="3"/>
  <c r="K2675" i="3"/>
  <c r="M2675" i="3"/>
  <c r="K2674" i="3"/>
  <c r="K2673" i="3"/>
  <c r="K2672" i="3"/>
  <c r="M2672" i="3" s="1"/>
  <c r="K2671" i="3"/>
  <c r="K2670" i="3"/>
  <c r="K2669" i="3"/>
  <c r="M2669" i="3" s="1"/>
  <c r="K2668" i="3"/>
  <c r="K2667" i="3"/>
  <c r="K2666" i="3"/>
  <c r="M2666" i="3" s="1"/>
  <c r="K2665" i="3"/>
  <c r="K2664" i="3"/>
  <c r="K2663" i="3"/>
  <c r="M2663" i="3" s="1"/>
  <c r="K2662" i="3"/>
  <c r="K2661" i="3"/>
  <c r="K2660" i="3"/>
  <c r="M2660" i="3" s="1"/>
  <c r="K2659" i="3"/>
  <c r="K2658" i="3"/>
  <c r="K2657" i="3"/>
  <c r="M2657" i="3"/>
  <c r="K2656" i="3"/>
  <c r="K2655" i="3"/>
  <c r="K2654" i="3"/>
  <c r="M2654" i="3" s="1"/>
  <c r="K2653" i="3"/>
  <c r="K2652" i="3"/>
  <c r="K2651" i="3"/>
  <c r="M2651" i="3" s="1"/>
  <c r="K2650" i="3"/>
  <c r="K2649" i="3"/>
  <c r="K2648" i="3"/>
  <c r="M2648" i="3" s="1"/>
  <c r="K2647" i="3"/>
  <c r="K2646" i="3"/>
  <c r="K2645" i="3"/>
  <c r="M2645" i="3" s="1"/>
  <c r="K2644" i="3"/>
  <c r="K2643" i="3"/>
  <c r="K2642" i="3"/>
  <c r="K2641" i="3"/>
  <c r="K2640" i="3"/>
  <c r="K2639" i="3"/>
  <c r="M2639" i="3" s="1"/>
  <c r="K2638" i="3"/>
  <c r="K2637" i="3"/>
  <c r="K2636" i="3"/>
  <c r="M2636" i="3"/>
  <c r="K2635" i="3"/>
  <c r="K2634" i="3"/>
  <c r="K2633" i="3"/>
  <c r="M2633" i="3" s="1"/>
  <c r="K2632" i="3"/>
  <c r="K2631" i="3"/>
  <c r="K2630" i="3"/>
  <c r="M2630" i="3" s="1"/>
  <c r="K2629" i="3"/>
  <c r="K2628" i="3"/>
  <c r="K2627" i="3"/>
  <c r="M2627" i="3" s="1"/>
  <c r="K2626" i="3"/>
  <c r="K2625" i="3"/>
  <c r="K2624" i="3"/>
  <c r="M2624" i="3" s="1"/>
  <c r="K2623" i="3"/>
  <c r="K2622" i="3"/>
  <c r="K2621" i="3"/>
  <c r="M2621" i="3" s="1"/>
  <c r="K2620" i="3"/>
  <c r="K2619" i="3"/>
  <c r="K2618" i="3"/>
  <c r="M2618" i="3" s="1"/>
  <c r="K2617" i="3"/>
  <c r="K2616" i="3"/>
  <c r="K2615" i="3"/>
  <c r="M2615" i="3" s="1"/>
  <c r="K2614" i="3"/>
  <c r="K2613" i="3"/>
  <c r="K2612" i="3"/>
  <c r="M2612" i="3" s="1"/>
  <c r="K2611" i="3"/>
  <c r="K2610" i="3"/>
  <c r="K2609" i="3"/>
  <c r="M2609" i="3"/>
  <c r="K2608" i="3"/>
  <c r="K2607" i="3"/>
  <c r="K2606" i="3"/>
  <c r="M2606" i="3" s="1"/>
  <c r="K2605" i="3"/>
  <c r="K2604" i="3"/>
  <c r="K2603" i="3"/>
  <c r="M2603" i="3" s="1"/>
  <c r="K2602" i="3"/>
  <c r="K2601" i="3"/>
  <c r="K2600" i="3"/>
  <c r="M2600" i="3" s="1"/>
  <c r="K2599" i="3"/>
  <c r="K2598" i="3"/>
  <c r="K2597" i="3"/>
  <c r="M2597" i="3" s="1"/>
  <c r="K2596" i="3"/>
  <c r="K2595" i="3"/>
  <c r="K2594" i="3"/>
  <c r="M2594" i="3" s="1"/>
  <c r="K2593" i="3"/>
  <c r="K2592" i="3"/>
  <c r="K2591" i="3"/>
  <c r="M2591" i="3" s="1"/>
  <c r="K2590" i="3"/>
  <c r="K2589" i="3"/>
  <c r="K2588" i="3"/>
  <c r="M2588" i="3" s="1"/>
  <c r="K2587" i="3"/>
  <c r="K2586" i="3"/>
  <c r="K2585" i="3"/>
  <c r="M2585" i="3" s="1"/>
  <c r="K2584" i="3"/>
  <c r="K2583" i="3"/>
  <c r="K2582" i="3"/>
  <c r="M2582" i="3"/>
  <c r="K2581" i="3"/>
  <c r="K2580" i="3"/>
  <c r="K2579" i="3"/>
  <c r="M2579" i="3" s="1"/>
  <c r="K2578" i="3"/>
  <c r="K2577" i="3"/>
  <c r="K2576" i="3"/>
  <c r="M2576" i="3" s="1"/>
  <c r="K2575" i="3"/>
  <c r="K2574" i="3"/>
  <c r="K2573" i="3"/>
  <c r="M2573" i="3" s="1"/>
  <c r="K2572" i="3"/>
  <c r="K2571" i="3"/>
  <c r="K2570" i="3"/>
  <c r="M2570" i="3" s="1"/>
  <c r="K2569" i="3"/>
  <c r="K2568" i="3"/>
  <c r="K2567" i="3"/>
  <c r="M2567" i="3" s="1"/>
  <c r="K2566" i="3"/>
  <c r="K2565" i="3"/>
  <c r="K2564" i="3"/>
  <c r="M2564" i="3" s="1"/>
  <c r="K2563" i="3"/>
  <c r="K2562" i="3"/>
  <c r="K2561" i="3"/>
  <c r="M2561" i="3" s="1"/>
  <c r="K2560" i="3"/>
  <c r="M2560" i="3" s="1"/>
  <c r="K2559" i="3"/>
  <c r="K2558" i="3"/>
  <c r="M2558" i="3" s="1"/>
  <c r="K2557" i="3"/>
  <c r="K2556" i="3"/>
  <c r="K2555" i="3"/>
  <c r="M2555" i="3"/>
  <c r="K2554" i="3"/>
  <c r="K2553" i="3"/>
  <c r="K2552" i="3"/>
  <c r="K2551" i="3"/>
  <c r="K2550" i="3"/>
  <c r="K2549" i="3"/>
  <c r="M2549" i="3" s="1"/>
  <c r="K2548" i="3"/>
  <c r="K2547" i="3"/>
  <c r="K2546" i="3"/>
  <c r="M2546" i="3" s="1"/>
  <c r="K2545" i="3"/>
  <c r="K2544" i="3"/>
  <c r="K2543" i="3"/>
  <c r="M2543" i="3" s="1"/>
  <c r="K2542" i="3"/>
  <c r="K2541" i="3"/>
  <c r="K2540" i="3"/>
  <c r="M2540" i="3" s="1"/>
  <c r="K2539" i="3"/>
  <c r="K2538" i="3"/>
  <c r="K2537" i="3"/>
  <c r="M2537" i="3" s="1"/>
  <c r="K2536" i="3"/>
  <c r="K2535" i="3"/>
  <c r="K2534" i="3"/>
  <c r="M2534" i="3"/>
  <c r="K2533" i="3"/>
  <c r="K2532" i="3"/>
  <c r="K2531" i="3"/>
  <c r="M2531" i="3" s="1"/>
  <c r="K2530" i="3"/>
  <c r="K2529" i="3"/>
  <c r="K2528" i="3"/>
  <c r="M2528" i="3" s="1"/>
  <c r="K2527" i="3"/>
  <c r="K2526" i="3"/>
  <c r="K2525" i="3"/>
  <c r="M2525" i="3" s="1"/>
  <c r="K2524" i="3"/>
  <c r="K2523" i="3"/>
  <c r="K2522" i="3"/>
  <c r="M2522" i="3" s="1"/>
  <c r="K2521" i="3"/>
  <c r="K2520" i="3"/>
  <c r="K2519" i="3"/>
  <c r="M2519" i="3" s="1"/>
  <c r="K2518" i="3"/>
  <c r="K2517" i="3"/>
  <c r="K2516" i="3"/>
  <c r="M2516" i="3"/>
  <c r="K2515" i="3"/>
  <c r="K2514" i="3"/>
  <c r="K2513" i="3"/>
  <c r="M2513" i="3" s="1"/>
  <c r="K2512" i="3"/>
  <c r="K2511" i="3"/>
  <c r="K2510" i="3"/>
  <c r="M2510" i="3" s="1"/>
  <c r="K2509" i="3"/>
  <c r="K2508" i="3"/>
  <c r="K2507" i="3"/>
  <c r="M2507" i="3" s="1"/>
  <c r="K2506" i="3"/>
  <c r="K2505" i="3"/>
  <c r="K2504" i="3"/>
  <c r="M2504" i="3" s="1"/>
  <c r="K2503" i="3"/>
  <c r="K2502" i="3"/>
  <c r="K2501" i="3"/>
  <c r="M2501" i="3" s="1"/>
  <c r="K2500" i="3"/>
  <c r="K2499" i="3"/>
  <c r="K2498" i="3"/>
  <c r="M2498" i="3"/>
  <c r="K2497" i="3"/>
  <c r="K2496" i="3"/>
  <c r="K2495" i="3"/>
  <c r="M2495" i="3" s="1"/>
  <c r="K2494" i="3"/>
  <c r="K2493" i="3"/>
  <c r="K2492" i="3"/>
  <c r="M2492" i="3" s="1"/>
  <c r="K2491" i="3"/>
  <c r="K2490" i="3"/>
  <c r="K2489" i="3"/>
  <c r="M2489" i="3" s="1"/>
  <c r="K2488" i="3"/>
  <c r="K2487" i="3"/>
  <c r="K2486" i="3"/>
  <c r="M2486" i="3" s="1"/>
  <c r="K2485" i="3"/>
  <c r="K2484" i="3"/>
  <c r="K2483" i="3"/>
  <c r="M2483" i="3" s="1"/>
  <c r="K2482" i="3"/>
  <c r="K2481" i="3"/>
  <c r="K2480" i="3"/>
  <c r="M2480" i="3"/>
  <c r="K2479" i="3"/>
  <c r="K2478" i="3"/>
  <c r="K2477" i="3"/>
  <c r="M2477" i="3" s="1"/>
  <c r="K2476" i="3"/>
  <c r="K2475" i="3"/>
  <c r="K2474" i="3"/>
  <c r="M2474" i="3" s="1"/>
  <c r="K2473" i="3"/>
  <c r="K2472" i="3"/>
  <c r="K2471" i="3"/>
  <c r="M2471" i="3" s="1"/>
  <c r="K2470" i="3"/>
  <c r="K2469" i="3"/>
  <c r="K2468" i="3"/>
  <c r="M2468" i="3" s="1"/>
  <c r="K2467" i="3"/>
  <c r="K2466" i="3"/>
  <c r="K2465" i="3"/>
  <c r="M2465" i="3" s="1"/>
  <c r="K2464" i="3"/>
  <c r="K2463" i="3"/>
  <c r="K2462" i="3"/>
  <c r="M2462" i="3"/>
  <c r="K2461" i="3"/>
  <c r="K2460" i="3"/>
  <c r="K2459" i="3"/>
  <c r="M2459" i="3" s="1"/>
  <c r="K2458" i="3"/>
  <c r="K2457" i="3"/>
  <c r="K2456" i="3"/>
  <c r="M2456" i="3" s="1"/>
  <c r="K2455" i="3"/>
  <c r="K2454" i="3"/>
  <c r="K2453" i="3"/>
  <c r="M2453" i="3" s="1"/>
  <c r="K2452" i="3"/>
  <c r="K2451" i="3"/>
  <c r="K2450" i="3"/>
  <c r="M2450" i="3" s="1"/>
  <c r="K2449" i="3"/>
  <c r="K2448" i="3"/>
  <c r="K2447" i="3"/>
  <c r="M2447" i="3" s="1"/>
  <c r="K2446" i="3"/>
  <c r="K2445" i="3"/>
  <c r="K2444" i="3"/>
  <c r="M2444" i="3"/>
  <c r="K2443" i="3"/>
  <c r="K2442" i="3"/>
  <c r="K2441" i="3"/>
  <c r="M2441" i="3" s="1"/>
  <c r="K2440" i="3"/>
  <c r="K2439" i="3"/>
  <c r="K2438" i="3"/>
  <c r="M2438" i="3" s="1"/>
  <c r="K2437" i="3"/>
  <c r="K2436" i="3"/>
  <c r="K2435" i="3"/>
  <c r="M2435" i="3" s="1"/>
  <c r="K2434" i="3"/>
  <c r="K2433" i="3"/>
  <c r="K2432" i="3"/>
  <c r="M2432" i="3" s="1"/>
  <c r="K2431" i="3"/>
  <c r="K2430" i="3"/>
  <c r="K2429" i="3"/>
  <c r="M2429" i="3" s="1"/>
  <c r="K2428" i="3"/>
  <c r="K2427" i="3"/>
  <c r="K2426" i="3"/>
  <c r="M2426" i="3"/>
  <c r="K2425" i="3"/>
  <c r="K2424" i="3"/>
  <c r="K2423" i="3"/>
  <c r="M2423" i="3" s="1"/>
  <c r="K2422" i="3"/>
  <c r="K2421" i="3"/>
  <c r="K2420" i="3"/>
  <c r="M2420" i="3" s="1"/>
  <c r="K2419" i="3"/>
  <c r="K2418" i="3"/>
  <c r="K2417" i="3"/>
  <c r="M2417" i="3" s="1"/>
  <c r="K2416" i="3"/>
  <c r="K2415" i="3"/>
  <c r="K2414" i="3"/>
  <c r="M2414" i="3" s="1"/>
  <c r="K2413" i="3"/>
  <c r="K2412" i="3"/>
  <c r="K2411" i="3"/>
  <c r="M2411" i="3" s="1"/>
  <c r="K2410" i="3"/>
  <c r="K2409" i="3"/>
  <c r="K2408" i="3"/>
  <c r="M2408" i="3"/>
  <c r="K2407" i="3"/>
  <c r="K2406" i="3"/>
  <c r="K2405" i="3"/>
  <c r="M2405" i="3" s="1"/>
  <c r="K2404" i="3"/>
  <c r="K2403" i="3"/>
  <c r="K2402" i="3"/>
  <c r="M2402" i="3" s="1"/>
  <c r="K2401" i="3"/>
  <c r="K2400" i="3"/>
  <c r="K2399" i="3"/>
  <c r="M2399" i="3" s="1"/>
  <c r="K2398" i="3"/>
  <c r="K2397" i="3"/>
  <c r="K2396" i="3"/>
  <c r="M2396" i="3" s="1"/>
  <c r="K2395" i="3"/>
  <c r="K2394" i="3"/>
  <c r="K2393" i="3"/>
  <c r="M2393" i="3" s="1"/>
  <c r="K2392" i="3"/>
  <c r="K2391" i="3"/>
  <c r="K2390" i="3"/>
  <c r="M2390" i="3"/>
  <c r="K2389" i="3"/>
  <c r="K2388" i="3"/>
  <c r="K2387" i="3"/>
  <c r="M2387" i="3" s="1"/>
  <c r="K2386" i="3"/>
  <c r="K2385" i="3"/>
  <c r="K2384" i="3"/>
  <c r="M2384" i="3" s="1"/>
  <c r="K2383" i="3"/>
  <c r="K2382" i="3"/>
  <c r="K2381" i="3"/>
  <c r="K2380" i="3"/>
  <c r="K2379" i="3"/>
  <c r="K2378" i="3"/>
  <c r="M2378" i="3" s="1"/>
  <c r="K2377" i="3"/>
  <c r="K2376" i="3"/>
  <c r="K2375" i="3"/>
  <c r="M2375" i="3" s="1"/>
  <c r="K2374" i="3"/>
  <c r="K2373" i="3"/>
  <c r="K2372" i="3"/>
  <c r="M2372" i="3" s="1"/>
  <c r="K2371" i="3"/>
  <c r="K2370" i="3"/>
  <c r="K2369" i="3"/>
  <c r="M2369" i="3"/>
  <c r="K2368" i="3"/>
  <c r="K2367" i="3"/>
  <c r="K2366" i="3"/>
  <c r="M2366" i="3" s="1"/>
  <c r="K2365" i="3"/>
  <c r="K2364" i="3"/>
  <c r="K2363" i="3"/>
  <c r="M2363" i="3" s="1"/>
  <c r="K2362" i="3"/>
  <c r="K2361" i="3"/>
  <c r="K2360" i="3"/>
  <c r="M2360" i="3" s="1"/>
  <c r="K2359" i="3"/>
  <c r="K2358" i="3"/>
  <c r="K2357" i="3"/>
  <c r="M2357" i="3" s="1"/>
  <c r="K2356" i="3"/>
  <c r="K2355" i="3"/>
  <c r="K2354" i="3"/>
  <c r="M2354" i="3" s="1"/>
  <c r="K2353" i="3"/>
  <c r="K2352" i="3"/>
  <c r="K2351" i="3"/>
  <c r="M2351" i="3" s="1"/>
  <c r="K2350" i="3"/>
  <c r="K2349" i="3"/>
  <c r="K2348" i="3"/>
  <c r="M2348" i="3" s="1"/>
  <c r="K2347" i="3"/>
  <c r="K2346" i="3"/>
  <c r="K2345" i="3"/>
  <c r="M2345" i="3" s="1"/>
  <c r="K2344" i="3"/>
  <c r="K2343" i="3"/>
  <c r="K2342" i="3"/>
  <c r="M2342" i="3"/>
  <c r="K2341" i="3"/>
  <c r="K2340" i="3"/>
  <c r="K2339" i="3"/>
  <c r="M2339" i="3" s="1"/>
  <c r="K2338" i="3"/>
  <c r="K2337" i="3"/>
  <c r="K2336" i="3"/>
  <c r="M2336" i="3" s="1"/>
  <c r="K2335" i="3"/>
  <c r="K2334" i="3"/>
  <c r="K2333" i="3"/>
  <c r="M2333" i="3" s="1"/>
  <c r="K2332" i="3"/>
  <c r="K2331" i="3"/>
  <c r="K2330" i="3"/>
  <c r="M2330" i="3" s="1"/>
  <c r="K2329" i="3"/>
  <c r="K2328" i="3"/>
  <c r="K2327" i="3"/>
  <c r="M2327" i="3" s="1"/>
  <c r="K2326" i="3"/>
  <c r="K2325" i="3"/>
  <c r="K2324" i="3"/>
  <c r="M2324" i="3" s="1"/>
  <c r="K2323" i="3"/>
  <c r="K2322" i="3"/>
  <c r="K2321" i="3"/>
  <c r="M2321" i="3" s="1"/>
  <c r="K2320" i="3"/>
  <c r="K2319" i="3"/>
  <c r="K2318" i="3"/>
  <c r="M2318" i="3" s="1"/>
  <c r="K2317" i="3"/>
  <c r="K2316" i="3"/>
  <c r="K2315" i="3"/>
  <c r="M2315" i="3"/>
  <c r="K2314" i="3"/>
  <c r="K2313" i="3"/>
  <c r="K2312" i="3"/>
  <c r="M2312" i="3" s="1"/>
  <c r="K2311" i="3"/>
  <c r="K2310" i="3"/>
  <c r="K2309" i="3"/>
  <c r="M2309" i="3" s="1"/>
  <c r="K2308" i="3"/>
  <c r="K2307" i="3"/>
  <c r="K2306" i="3"/>
  <c r="M2306" i="3" s="1"/>
  <c r="K2305" i="3"/>
  <c r="K2304" i="3"/>
  <c r="K2303" i="3"/>
  <c r="M2303" i="3" s="1"/>
  <c r="K2302" i="3"/>
  <c r="K2301" i="3"/>
  <c r="K2300" i="3"/>
  <c r="M2300" i="3" s="1"/>
  <c r="K2299" i="3"/>
  <c r="K2298" i="3"/>
  <c r="K2297" i="3"/>
  <c r="M2297" i="3" s="1"/>
  <c r="K2296" i="3"/>
  <c r="K2295" i="3"/>
  <c r="K2294" i="3"/>
  <c r="M2294" i="3" s="1"/>
  <c r="K2293" i="3"/>
  <c r="K2292" i="3"/>
  <c r="K2291" i="3"/>
  <c r="M2291" i="3" s="1"/>
  <c r="K2290" i="3"/>
  <c r="K2289" i="3"/>
  <c r="K2288" i="3"/>
  <c r="M2288" i="3"/>
  <c r="K2287" i="3"/>
  <c r="K2286" i="3"/>
  <c r="K2285" i="3"/>
  <c r="M2285" i="3" s="1"/>
  <c r="K2284" i="3"/>
  <c r="K2283" i="3"/>
  <c r="K2282" i="3"/>
  <c r="M2282" i="3" s="1"/>
  <c r="K2281" i="3"/>
  <c r="K2280" i="3"/>
  <c r="K2279" i="3"/>
  <c r="M2279" i="3" s="1"/>
  <c r="K2278" i="3"/>
  <c r="K2277" i="3"/>
  <c r="K2276" i="3"/>
  <c r="M2276" i="3" s="1"/>
  <c r="K2275" i="3"/>
  <c r="K2274" i="3"/>
  <c r="K2273" i="3"/>
  <c r="M2273" i="3" s="1"/>
  <c r="K2272" i="3"/>
  <c r="K2271" i="3"/>
  <c r="K2270" i="3"/>
  <c r="M2270" i="3" s="1"/>
  <c r="K2269" i="3"/>
  <c r="K2268" i="3"/>
  <c r="K2267" i="3"/>
  <c r="M2267" i="3" s="1"/>
  <c r="K2266" i="3"/>
  <c r="K2265" i="3"/>
  <c r="K2264" i="3"/>
  <c r="M2264" i="3" s="1"/>
  <c r="K2263" i="3"/>
  <c r="K2262" i="3"/>
  <c r="K2261" i="3"/>
  <c r="M2261" i="3"/>
  <c r="K2260" i="3"/>
  <c r="K2259" i="3"/>
  <c r="K2258" i="3"/>
  <c r="M2258" i="3" s="1"/>
  <c r="K2257" i="3"/>
  <c r="K2256" i="3"/>
  <c r="K2255" i="3"/>
  <c r="M2255" i="3" s="1"/>
  <c r="K2254" i="3"/>
  <c r="K2253" i="3"/>
  <c r="K2252" i="3"/>
  <c r="M2252" i="3" s="1"/>
  <c r="K2251" i="3"/>
  <c r="K2250" i="3"/>
  <c r="K2249" i="3"/>
  <c r="M2249" i="3" s="1"/>
  <c r="K2248" i="3"/>
  <c r="K2247" i="3"/>
  <c r="K2246" i="3"/>
  <c r="M2246" i="3" s="1"/>
  <c r="K2245" i="3"/>
  <c r="K2244" i="3"/>
  <c r="K2243" i="3"/>
  <c r="M2243" i="3" s="1"/>
  <c r="K2242" i="3"/>
  <c r="K2241" i="3"/>
  <c r="K2240" i="3"/>
  <c r="M2240" i="3" s="1"/>
  <c r="K2239" i="3"/>
  <c r="K2238" i="3"/>
  <c r="K2237" i="3"/>
  <c r="M2237" i="3" s="1"/>
  <c r="K2236" i="3"/>
  <c r="K2235" i="3"/>
  <c r="K2234" i="3"/>
  <c r="M2234" i="3"/>
  <c r="K2233" i="3"/>
  <c r="K2232" i="3"/>
  <c r="K2231" i="3"/>
  <c r="M2231" i="3" s="1"/>
  <c r="K2230" i="3"/>
  <c r="K2229" i="3"/>
  <c r="K2228" i="3"/>
  <c r="M2228" i="3" s="1"/>
  <c r="K2227" i="3"/>
  <c r="K2226" i="3"/>
  <c r="K2225" i="3"/>
  <c r="M2225" i="3" s="1"/>
  <c r="K2224" i="3"/>
  <c r="K2223" i="3"/>
  <c r="K2222" i="3"/>
  <c r="K2221" i="3"/>
  <c r="K2220" i="3"/>
  <c r="K2219" i="3"/>
  <c r="M2219" i="3" s="1"/>
  <c r="K2218" i="3"/>
  <c r="K2217" i="3"/>
  <c r="K2216" i="3"/>
  <c r="M2216" i="3" s="1"/>
  <c r="K2215" i="3"/>
  <c r="K2214" i="3"/>
  <c r="K2213" i="3"/>
  <c r="M2213" i="3" s="1"/>
  <c r="K2212" i="3"/>
  <c r="K2211" i="3"/>
  <c r="K2210" i="3"/>
  <c r="M2210" i="3" s="1"/>
  <c r="K2209" i="3"/>
  <c r="K2208" i="3"/>
  <c r="K2207" i="3"/>
  <c r="M2207" i="3" s="1"/>
  <c r="K2206" i="3"/>
  <c r="K2205" i="3"/>
  <c r="K2204" i="3"/>
  <c r="M2204" i="3" s="1"/>
  <c r="K2203" i="3"/>
  <c r="K2202" i="3"/>
  <c r="K2201" i="3"/>
  <c r="M2201" i="3" s="1"/>
  <c r="K2200" i="3"/>
  <c r="K2199" i="3"/>
  <c r="K2198" i="3"/>
  <c r="M2198" i="3" s="1"/>
  <c r="K2197" i="3"/>
  <c r="K2196" i="3"/>
  <c r="K2195" i="3"/>
  <c r="M2195" i="3" s="1"/>
  <c r="K2194" i="3"/>
  <c r="K2193" i="3"/>
  <c r="K2192" i="3"/>
  <c r="M2192" i="3" s="1"/>
  <c r="K2191" i="3"/>
  <c r="K2190" i="3"/>
  <c r="K2189" i="3"/>
  <c r="M2189" i="3" s="1"/>
  <c r="K2188" i="3"/>
  <c r="K2187" i="3"/>
  <c r="K2186" i="3"/>
  <c r="M2186" i="3" s="1"/>
  <c r="K2185" i="3"/>
  <c r="K2184" i="3"/>
  <c r="K2183" i="3"/>
  <c r="M2183" i="3" s="1"/>
  <c r="K2182" i="3"/>
  <c r="K2181" i="3"/>
  <c r="K2180" i="3"/>
  <c r="M2180" i="3" s="1"/>
  <c r="K2179" i="3"/>
  <c r="K2178" i="3"/>
  <c r="K2177" i="3"/>
  <c r="M2177" i="3" s="1"/>
  <c r="K2176" i="3"/>
  <c r="K2175" i="3"/>
  <c r="K2174" i="3"/>
  <c r="M2174" i="3" s="1"/>
  <c r="K2173" i="3"/>
  <c r="K2172" i="3"/>
  <c r="K2171" i="3"/>
  <c r="M2171" i="3" s="1"/>
  <c r="K2170" i="3"/>
  <c r="K2169" i="3"/>
  <c r="K2168" i="3"/>
  <c r="M2168" i="3" s="1"/>
  <c r="K2167" i="3"/>
  <c r="K2166" i="3"/>
  <c r="K2165" i="3"/>
  <c r="M2165" i="3" s="1"/>
  <c r="K2164" i="3"/>
  <c r="K2163" i="3"/>
  <c r="K2162" i="3"/>
  <c r="K2161" i="3"/>
  <c r="K2160" i="3"/>
  <c r="K2159" i="3"/>
  <c r="M2159" i="3" s="1"/>
  <c r="K2158" i="3"/>
  <c r="K2157" i="3"/>
  <c r="K2156" i="3"/>
  <c r="M2156" i="3" s="1"/>
  <c r="K2155" i="3"/>
  <c r="K2154" i="3"/>
  <c r="K2153" i="3"/>
  <c r="M2153" i="3" s="1"/>
  <c r="K2152" i="3"/>
  <c r="K2151" i="3"/>
  <c r="K2150" i="3"/>
  <c r="M2150" i="3" s="1"/>
  <c r="K2149" i="3"/>
  <c r="K2148" i="3"/>
  <c r="K2147" i="3"/>
  <c r="M2147" i="3" s="1"/>
  <c r="K2146" i="3"/>
  <c r="K2145" i="3"/>
  <c r="K2144" i="3"/>
  <c r="M2144" i="3" s="1"/>
  <c r="K2143" i="3"/>
  <c r="K2142" i="3"/>
  <c r="K2141" i="3"/>
  <c r="M2141" i="3" s="1"/>
  <c r="K2140" i="3"/>
  <c r="K2139" i="3"/>
  <c r="K2138" i="3"/>
  <c r="M2138" i="3" s="1"/>
  <c r="K2137" i="3"/>
  <c r="K2136" i="3"/>
  <c r="K2135" i="3"/>
  <c r="M2135" i="3" s="1"/>
  <c r="K2134" i="3"/>
  <c r="K2133" i="3"/>
  <c r="K2132" i="3"/>
  <c r="M2132" i="3" s="1"/>
  <c r="K2131" i="3"/>
  <c r="K2130" i="3"/>
  <c r="K2129" i="3"/>
  <c r="M2129" i="3" s="1"/>
  <c r="K2128" i="3"/>
  <c r="K2127" i="3"/>
  <c r="K2126" i="3"/>
  <c r="M2126" i="3" s="1"/>
  <c r="K2125" i="3"/>
  <c r="K2124" i="3"/>
  <c r="K2123" i="3"/>
  <c r="M2123" i="3" s="1"/>
  <c r="K2122" i="3"/>
  <c r="K2121" i="3"/>
  <c r="K2120" i="3"/>
  <c r="M2120" i="3" s="1"/>
  <c r="K2119" i="3"/>
  <c r="K2118" i="3"/>
  <c r="K2117" i="3"/>
  <c r="M2117" i="3" s="1"/>
  <c r="K2116" i="3"/>
  <c r="K2115" i="3"/>
  <c r="K2114" i="3"/>
  <c r="M2114" i="3" s="1"/>
  <c r="K2113" i="3"/>
  <c r="K2112" i="3"/>
  <c r="K2111" i="3"/>
  <c r="M2111" i="3" s="1"/>
  <c r="K2110" i="3"/>
  <c r="K2109" i="3"/>
  <c r="K2108" i="3"/>
  <c r="K2107" i="3"/>
  <c r="K2106" i="3"/>
  <c r="K2105" i="3"/>
  <c r="M2105" i="3" s="1"/>
  <c r="K2104" i="3"/>
  <c r="K2103" i="3"/>
  <c r="K2102" i="3"/>
  <c r="M2102" i="3" s="1"/>
  <c r="K2101" i="3"/>
  <c r="K2100" i="3"/>
  <c r="K2099" i="3"/>
  <c r="M2099" i="3" s="1"/>
  <c r="K2098" i="3"/>
  <c r="K2097" i="3"/>
  <c r="K2096" i="3"/>
  <c r="M2096" i="3" s="1"/>
  <c r="K2095" i="3"/>
  <c r="K2094" i="3"/>
  <c r="K2093" i="3"/>
  <c r="M2093" i="3" s="1"/>
  <c r="K2092" i="3"/>
  <c r="K2091" i="3"/>
  <c r="K2090" i="3"/>
  <c r="M2090" i="3" s="1"/>
  <c r="K2089" i="3"/>
  <c r="K2088" i="3"/>
  <c r="K2087" i="3"/>
  <c r="M2087" i="3" s="1"/>
  <c r="K2086" i="3"/>
  <c r="K2085" i="3"/>
  <c r="K2084" i="3"/>
  <c r="M2084" i="3" s="1"/>
  <c r="K2083" i="3"/>
  <c r="K2082" i="3"/>
  <c r="K2081" i="3"/>
  <c r="M2081" i="3" s="1"/>
  <c r="K2080" i="3"/>
  <c r="K2079" i="3"/>
  <c r="K2078" i="3"/>
  <c r="M2078" i="3" s="1"/>
  <c r="K2077" i="3"/>
  <c r="K2076" i="3"/>
  <c r="K2075" i="3"/>
  <c r="M2075" i="3" s="1"/>
  <c r="K2074" i="3"/>
  <c r="K2073" i="3"/>
  <c r="K2072" i="3"/>
  <c r="M2072" i="3" s="1"/>
  <c r="K2071" i="3"/>
  <c r="K2070" i="3"/>
  <c r="K2069" i="3"/>
  <c r="M2069" i="3" s="1"/>
  <c r="K2068" i="3"/>
  <c r="K2067" i="3"/>
  <c r="K2066" i="3"/>
  <c r="M2066" i="3" s="1"/>
  <c r="K2065" i="3"/>
  <c r="K2064" i="3"/>
  <c r="K2063" i="3"/>
  <c r="M2063" i="3" s="1"/>
  <c r="K2062" i="3"/>
  <c r="K2061" i="3"/>
  <c r="K2060" i="3"/>
  <c r="M2060" i="3" s="1"/>
  <c r="K2059" i="3"/>
  <c r="K2058" i="3"/>
  <c r="K2057" i="3"/>
  <c r="M2057" i="3" s="1"/>
  <c r="K2056" i="3"/>
  <c r="K2055" i="3"/>
  <c r="K2054" i="3"/>
  <c r="M2054" i="3" s="1"/>
  <c r="K2053" i="3"/>
  <c r="K2052" i="3"/>
  <c r="K2051" i="3"/>
  <c r="M2051" i="3" s="1"/>
  <c r="K2050" i="3"/>
  <c r="K2049" i="3"/>
  <c r="K2048" i="3"/>
  <c r="M2048" i="3" s="1"/>
  <c r="K2047" i="3"/>
  <c r="K2046" i="3"/>
  <c r="K2045" i="3"/>
  <c r="M2045" i="3" s="1"/>
  <c r="K2044" i="3"/>
  <c r="K2043" i="3"/>
  <c r="K2042" i="3"/>
  <c r="M2042" i="3" s="1"/>
  <c r="K2041" i="3"/>
  <c r="K2040" i="3"/>
  <c r="K2039" i="3"/>
  <c r="M2039" i="3" s="1"/>
  <c r="K2038" i="3"/>
  <c r="K2037" i="3"/>
  <c r="K2036" i="3"/>
  <c r="M2036" i="3" s="1"/>
  <c r="K2035" i="3"/>
  <c r="K2034" i="3"/>
  <c r="K2033" i="3"/>
  <c r="M2033" i="3" s="1"/>
  <c r="K2032" i="3"/>
  <c r="K2031" i="3"/>
  <c r="K2030" i="3"/>
  <c r="M2030" i="3" s="1"/>
  <c r="K2029" i="3"/>
  <c r="K2028" i="3"/>
  <c r="K2027" i="3"/>
  <c r="M2027" i="3" s="1"/>
  <c r="K2026" i="3"/>
  <c r="K2025" i="3"/>
  <c r="K2024" i="3"/>
  <c r="M2024" i="3" s="1"/>
  <c r="K2023" i="3"/>
  <c r="K2022" i="3"/>
  <c r="K2021" i="3"/>
  <c r="M2021" i="3" s="1"/>
  <c r="K2020" i="3"/>
  <c r="K2019" i="3"/>
  <c r="K2018" i="3"/>
  <c r="M2018" i="3" s="1"/>
  <c r="K2017" i="3"/>
  <c r="K2016" i="3"/>
  <c r="K2015" i="3"/>
  <c r="M2015" i="3"/>
  <c r="K2014" i="3"/>
  <c r="K2013" i="3"/>
  <c r="K2012" i="3"/>
  <c r="M2012" i="3" s="1"/>
  <c r="K2011" i="3"/>
  <c r="K2010" i="3"/>
  <c r="K2009" i="3"/>
  <c r="M2009" i="3" s="1"/>
  <c r="K2008" i="3"/>
  <c r="K2007" i="3"/>
  <c r="K2006" i="3"/>
  <c r="M2006" i="3" s="1"/>
  <c r="K2005" i="3"/>
  <c r="K2004" i="3"/>
  <c r="K2003" i="3"/>
  <c r="M2003" i="3" s="1"/>
  <c r="K2002" i="3"/>
  <c r="K2001" i="3"/>
  <c r="K2000" i="3"/>
  <c r="M2000" i="3" s="1"/>
  <c r="K1999" i="3"/>
  <c r="K1998" i="3"/>
  <c r="K1997" i="3"/>
  <c r="M1997" i="3" s="1"/>
  <c r="K1996" i="3"/>
  <c r="K1995" i="3"/>
  <c r="K1994" i="3"/>
  <c r="M1994" i="3" s="1"/>
  <c r="K1993" i="3"/>
  <c r="K1992" i="3"/>
  <c r="K1991" i="3"/>
  <c r="M1991" i="3" s="1"/>
  <c r="K1990" i="3"/>
  <c r="K1989" i="3"/>
  <c r="K1988" i="3"/>
  <c r="M1988" i="3" s="1"/>
  <c r="K1987" i="3"/>
  <c r="K1986" i="3"/>
  <c r="K1985" i="3"/>
  <c r="M1985" i="3" s="1"/>
  <c r="K1984" i="3"/>
  <c r="K1983" i="3"/>
  <c r="K1982" i="3"/>
  <c r="M1982" i="3" s="1"/>
  <c r="K1981" i="3"/>
  <c r="K1980" i="3"/>
  <c r="K1979" i="3"/>
  <c r="M1979" i="3" s="1"/>
  <c r="K1978" i="3"/>
  <c r="K1977" i="3"/>
  <c r="K1976" i="3"/>
  <c r="M1976" i="3" s="1"/>
  <c r="K1975" i="3"/>
  <c r="K1974" i="3"/>
  <c r="K1973" i="3"/>
  <c r="M1973" i="3" s="1"/>
  <c r="K1972" i="3"/>
  <c r="K1971" i="3"/>
  <c r="K1970" i="3"/>
  <c r="M1970" i="3" s="1"/>
  <c r="K1969" i="3"/>
  <c r="K1968" i="3"/>
  <c r="K1967" i="3"/>
  <c r="M1967" i="3" s="1"/>
  <c r="K1966" i="3"/>
  <c r="K1965" i="3"/>
  <c r="K1964" i="3"/>
  <c r="M1964" i="3" s="1"/>
  <c r="K1963" i="3"/>
  <c r="K1962" i="3"/>
  <c r="K1961" i="3"/>
  <c r="M1961" i="3" s="1"/>
  <c r="K1960" i="3"/>
  <c r="K1959" i="3"/>
  <c r="K1958" i="3"/>
  <c r="M1958" i="3" s="1"/>
  <c r="K1957" i="3"/>
  <c r="K1956" i="3"/>
  <c r="K1955" i="3"/>
  <c r="M1955" i="3" s="1"/>
  <c r="K1954" i="3"/>
  <c r="K1953" i="3"/>
  <c r="K1952" i="3"/>
  <c r="M1952" i="3" s="1"/>
  <c r="K1951" i="3"/>
  <c r="K1950" i="3"/>
  <c r="K1949" i="3"/>
  <c r="M1949" i="3" s="1"/>
  <c r="K1948" i="3"/>
  <c r="K1947" i="3"/>
  <c r="K1946" i="3"/>
  <c r="M1946" i="3" s="1"/>
  <c r="K1945" i="3"/>
  <c r="K1944" i="3"/>
  <c r="K1943" i="3"/>
  <c r="M1943" i="3" s="1"/>
  <c r="K1942" i="3"/>
  <c r="K1941" i="3"/>
  <c r="K1940" i="3"/>
  <c r="M1940" i="3" s="1"/>
  <c r="K1939" i="3"/>
  <c r="K1938" i="3"/>
  <c r="K1937" i="3"/>
  <c r="M1937" i="3" s="1"/>
  <c r="K1936" i="3"/>
  <c r="K1935" i="3"/>
  <c r="K1934" i="3"/>
  <c r="M1934" i="3" s="1"/>
  <c r="K1933" i="3"/>
  <c r="K1932" i="3"/>
  <c r="K1931" i="3"/>
  <c r="M1931" i="3" s="1"/>
  <c r="K1930" i="3"/>
  <c r="K1929" i="3"/>
  <c r="K1928" i="3"/>
  <c r="M1928" i="3" s="1"/>
  <c r="K1927" i="3"/>
  <c r="K1926" i="3"/>
  <c r="K1925" i="3"/>
  <c r="M1925" i="3" s="1"/>
  <c r="K1924" i="3"/>
  <c r="K1923" i="3"/>
  <c r="K1922" i="3"/>
  <c r="M1922" i="3" s="1"/>
  <c r="K1921" i="3"/>
  <c r="K1920" i="3"/>
  <c r="K1919" i="3"/>
  <c r="M1919" i="3" s="1"/>
  <c r="K1918" i="3"/>
  <c r="K1917" i="3"/>
  <c r="K1916" i="3"/>
  <c r="M1916" i="3" s="1"/>
  <c r="K1915" i="3"/>
  <c r="K1914" i="3"/>
  <c r="K1913" i="3"/>
  <c r="M1913" i="3" s="1"/>
  <c r="K1912" i="3"/>
  <c r="K1911" i="3"/>
  <c r="K1910" i="3"/>
  <c r="M1910" i="3" s="1"/>
  <c r="K1909" i="3"/>
  <c r="K1908" i="3"/>
  <c r="K1907" i="3"/>
  <c r="M1907" i="3"/>
  <c r="K1906" i="3"/>
  <c r="K1905" i="3"/>
  <c r="K1904" i="3"/>
  <c r="M1904" i="3" s="1"/>
  <c r="K1903" i="3"/>
  <c r="K1902" i="3"/>
  <c r="K1901" i="3"/>
  <c r="M1901" i="3" s="1"/>
  <c r="K1900" i="3"/>
  <c r="K1899" i="3"/>
  <c r="K1898" i="3"/>
  <c r="M1898" i="3" s="1"/>
  <c r="K1897" i="3"/>
  <c r="K1896" i="3"/>
  <c r="K1895" i="3"/>
  <c r="M1895" i="3" s="1"/>
  <c r="K1894" i="3"/>
  <c r="K1893" i="3"/>
  <c r="K1892" i="3"/>
  <c r="M1892" i="3" s="1"/>
  <c r="K1891" i="3"/>
  <c r="K1890" i="3"/>
  <c r="K1889" i="3"/>
  <c r="M1889" i="3" s="1"/>
  <c r="K1888" i="3"/>
  <c r="K1887" i="3"/>
  <c r="K1886" i="3"/>
  <c r="M1886" i="3" s="1"/>
  <c r="K1885" i="3"/>
  <c r="K1884" i="3"/>
  <c r="K1883" i="3"/>
  <c r="M1883" i="3" s="1"/>
  <c r="K1882" i="3"/>
  <c r="K1881" i="3"/>
  <c r="K1880" i="3"/>
  <c r="M1880" i="3" s="1"/>
  <c r="K1879" i="3"/>
  <c r="K1878" i="3"/>
  <c r="K1877" i="3"/>
  <c r="M1877" i="3" s="1"/>
  <c r="K1876" i="3"/>
  <c r="K1875" i="3"/>
  <c r="K1874" i="3"/>
  <c r="M1874" i="3" s="1"/>
  <c r="K1873" i="3"/>
  <c r="K1872" i="3"/>
  <c r="K1871" i="3"/>
  <c r="M1871" i="3" s="1"/>
  <c r="K1870" i="3"/>
  <c r="K1869" i="3"/>
  <c r="K1868" i="3"/>
  <c r="M1868" i="3" s="1"/>
  <c r="K1867" i="3"/>
  <c r="K1866" i="3"/>
  <c r="K1865" i="3"/>
  <c r="M1865" i="3" s="1"/>
  <c r="K1864" i="3"/>
  <c r="K1863" i="3"/>
  <c r="K1862" i="3"/>
  <c r="M1862" i="3" s="1"/>
  <c r="K1861" i="3"/>
  <c r="K1860" i="3"/>
  <c r="K1859" i="3"/>
  <c r="M1859" i="3" s="1"/>
  <c r="K1858" i="3"/>
  <c r="K1857" i="3"/>
  <c r="K1856" i="3"/>
  <c r="M1856" i="3" s="1"/>
  <c r="K1855" i="3"/>
  <c r="K1854" i="3"/>
  <c r="K1853" i="3"/>
  <c r="M1853" i="3" s="1"/>
  <c r="K1852" i="3"/>
  <c r="K1851" i="3"/>
  <c r="K1850" i="3"/>
  <c r="M1850" i="3" s="1"/>
  <c r="K1849" i="3"/>
  <c r="K1848" i="3"/>
  <c r="K1847" i="3"/>
  <c r="M1847" i="3" s="1"/>
  <c r="K1846" i="3"/>
  <c r="K1845" i="3"/>
  <c r="K1844" i="3"/>
  <c r="M1844" i="3" s="1"/>
  <c r="K1843" i="3"/>
  <c r="K1842" i="3"/>
  <c r="K1841" i="3"/>
  <c r="M1841" i="3" s="1"/>
  <c r="K1840" i="3"/>
  <c r="K1839" i="3"/>
  <c r="K1838" i="3"/>
  <c r="M1838" i="3" s="1"/>
  <c r="K1837" i="3"/>
  <c r="K1836" i="3"/>
  <c r="K1835" i="3"/>
  <c r="M1835" i="3" s="1"/>
  <c r="K1834" i="3"/>
  <c r="K1833" i="3"/>
  <c r="K1832" i="3"/>
  <c r="M1832" i="3" s="1"/>
  <c r="K1831" i="3"/>
  <c r="K1830" i="3"/>
  <c r="K1829" i="3"/>
  <c r="M1829" i="3" s="1"/>
  <c r="K1828" i="3"/>
  <c r="K1827" i="3"/>
  <c r="K1826" i="3"/>
  <c r="M1826" i="3" s="1"/>
  <c r="K1825" i="3"/>
  <c r="K1824" i="3"/>
  <c r="K1823" i="3"/>
  <c r="M1823" i="3" s="1"/>
  <c r="K1822" i="3"/>
  <c r="K1821" i="3"/>
  <c r="K1820" i="3"/>
  <c r="M1820" i="3" s="1"/>
  <c r="K1819" i="3"/>
  <c r="K1818" i="3"/>
  <c r="K1817" i="3"/>
  <c r="M1817" i="3" s="1"/>
  <c r="K1816" i="3"/>
  <c r="K1815" i="3"/>
  <c r="K1814" i="3"/>
  <c r="M1814" i="3" s="1"/>
  <c r="K1813" i="3"/>
  <c r="K1812" i="3"/>
  <c r="K1811" i="3"/>
  <c r="M1811" i="3" s="1"/>
  <c r="K1810" i="3"/>
  <c r="K1809" i="3"/>
  <c r="K1808" i="3"/>
  <c r="M1808" i="3" s="1"/>
  <c r="K1807" i="3"/>
  <c r="K1806" i="3"/>
  <c r="K1805" i="3"/>
  <c r="M1805" i="3" s="1"/>
  <c r="K1804" i="3"/>
  <c r="K1803" i="3"/>
  <c r="K1802" i="3"/>
  <c r="M1802" i="3" s="1"/>
  <c r="K1801" i="3"/>
  <c r="K1800" i="3"/>
  <c r="K1799" i="3"/>
  <c r="M1799" i="3" s="1"/>
  <c r="K1798" i="3"/>
  <c r="K1797" i="3"/>
  <c r="K1796" i="3"/>
  <c r="M1796" i="3" s="1"/>
  <c r="K1795" i="3"/>
  <c r="K1794" i="3"/>
  <c r="K1793" i="3"/>
  <c r="M1793" i="3" s="1"/>
  <c r="K1792" i="3"/>
  <c r="K1791" i="3"/>
  <c r="K1790" i="3"/>
  <c r="M1790" i="3" s="1"/>
  <c r="K1789" i="3"/>
  <c r="K1788" i="3"/>
  <c r="K1787" i="3"/>
  <c r="M1787" i="3" s="1"/>
  <c r="K1786" i="3"/>
  <c r="K1785" i="3"/>
  <c r="K1784" i="3"/>
  <c r="M1784" i="3" s="1"/>
  <c r="K1783" i="3"/>
  <c r="K1782" i="3"/>
  <c r="K1781" i="3"/>
  <c r="M1781" i="3" s="1"/>
  <c r="K1780" i="3"/>
  <c r="K1779" i="3"/>
  <c r="K1778" i="3"/>
  <c r="M1778" i="3" s="1"/>
  <c r="K1777" i="3"/>
  <c r="K1776" i="3"/>
  <c r="K1775" i="3"/>
  <c r="M1775" i="3" s="1"/>
  <c r="K1774" i="3"/>
  <c r="K1773" i="3"/>
  <c r="K1772" i="3"/>
  <c r="M1772" i="3" s="1"/>
  <c r="K1771" i="3"/>
  <c r="K1770" i="3"/>
  <c r="K1769" i="3"/>
  <c r="M1769" i="3" s="1"/>
  <c r="K1768" i="3"/>
  <c r="K1767" i="3"/>
  <c r="K1766" i="3"/>
  <c r="M1766" i="3" s="1"/>
  <c r="K1765" i="3"/>
  <c r="K1764" i="3"/>
  <c r="K1763" i="3"/>
  <c r="M1763" i="3" s="1"/>
  <c r="K1762" i="3"/>
  <c r="K1761" i="3"/>
  <c r="K1760" i="3"/>
  <c r="M1760" i="3" s="1"/>
  <c r="K1759" i="3"/>
  <c r="K1758" i="3"/>
  <c r="K1757" i="3"/>
  <c r="M1757" i="3" s="1"/>
  <c r="K1756" i="3"/>
  <c r="K1755" i="3"/>
  <c r="K1754" i="3"/>
  <c r="M1754" i="3" s="1"/>
  <c r="K1753" i="3"/>
  <c r="K1752" i="3"/>
  <c r="K1751" i="3"/>
  <c r="K1750" i="3"/>
  <c r="K1749" i="3"/>
  <c r="K1748" i="3"/>
  <c r="M1748" i="3" s="1"/>
  <c r="K1747" i="3"/>
  <c r="K1746" i="3"/>
  <c r="K1745" i="3"/>
  <c r="M1745" i="3" s="1"/>
  <c r="K1744" i="3"/>
  <c r="K1743" i="3"/>
  <c r="K1742" i="3"/>
  <c r="M1742" i="3" s="1"/>
  <c r="K1741" i="3"/>
  <c r="K1740" i="3"/>
  <c r="K1739" i="3"/>
  <c r="M1739" i="3" s="1"/>
  <c r="K1738" i="3"/>
  <c r="K1737" i="3"/>
  <c r="K1736" i="3"/>
  <c r="M1736" i="3" s="1"/>
  <c r="K1735" i="3"/>
  <c r="K1734" i="3"/>
  <c r="K1733" i="3"/>
  <c r="M1733" i="3" s="1"/>
  <c r="K1732" i="3"/>
  <c r="K1731" i="3"/>
  <c r="K1730" i="3"/>
  <c r="M1730" i="3" s="1"/>
  <c r="K1729" i="3"/>
  <c r="K1728" i="3"/>
  <c r="K1727" i="3"/>
  <c r="M1727" i="3" s="1"/>
  <c r="K1726" i="3"/>
  <c r="K1725" i="3"/>
  <c r="K1724" i="3"/>
  <c r="M1724" i="3" s="1"/>
  <c r="K1723" i="3"/>
  <c r="K1722" i="3"/>
  <c r="K1721" i="3"/>
  <c r="M1721" i="3" s="1"/>
  <c r="K1720" i="3"/>
  <c r="K1719" i="3"/>
  <c r="K1718" i="3"/>
  <c r="M1718" i="3" s="1"/>
  <c r="K1717" i="3"/>
  <c r="K1716" i="3"/>
  <c r="K1715" i="3"/>
  <c r="M1715" i="3" s="1"/>
  <c r="K1714" i="3"/>
  <c r="K1713" i="3"/>
  <c r="K1712" i="3"/>
  <c r="M1712" i="3" s="1"/>
  <c r="K1711" i="3"/>
  <c r="K1710" i="3"/>
  <c r="K1709" i="3"/>
  <c r="M1709" i="3" s="1"/>
  <c r="K1708" i="3"/>
  <c r="K1707" i="3"/>
  <c r="K1706" i="3"/>
  <c r="M1706" i="3" s="1"/>
  <c r="K1705" i="3"/>
  <c r="K1704" i="3"/>
  <c r="K1703" i="3"/>
  <c r="M1703" i="3" s="1"/>
  <c r="K1702" i="3"/>
  <c r="K1701" i="3"/>
  <c r="K1700" i="3"/>
  <c r="M1700" i="3" s="1"/>
  <c r="K1699" i="3"/>
  <c r="K1698" i="3"/>
  <c r="K1697" i="3"/>
  <c r="M1697" i="3" s="1"/>
  <c r="K1696" i="3"/>
  <c r="K1695" i="3"/>
  <c r="K1694" i="3"/>
  <c r="M1694" i="3" s="1"/>
  <c r="K1693" i="3"/>
  <c r="K1692" i="3"/>
  <c r="K1691" i="3"/>
  <c r="M1691" i="3" s="1"/>
  <c r="K1690" i="3"/>
  <c r="K1689" i="3"/>
  <c r="K1688" i="3"/>
  <c r="M1688" i="3" s="1"/>
  <c r="K1687" i="3"/>
  <c r="K1686" i="3"/>
  <c r="K1685" i="3"/>
  <c r="M1685" i="3" s="1"/>
  <c r="K1684" i="3"/>
  <c r="K1683" i="3"/>
  <c r="K1682" i="3"/>
  <c r="M1682" i="3" s="1"/>
  <c r="K1681" i="3"/>
  <c r="K1680" i="3"/>
  <c r="K1679" i="3"/>
  <c r="M1679" i="3" s="1"/>
  <c r="K1678" i="3"/>
  <c r="K1677" i="3"/>
  <c r="K1676" i="3"/>
  <c r="M1676" i="3" s="1"/>
  <c r="K1675" i="3"/>
  <c r="K1674" i="3"/>
  <c r="K1673" i="3"/>
  <c r="M1673" i="3" s="1"/>
  <c r="K1672" i="3"/>
  <c r="K1671" i="3"/>
  <c r="K1670" i="3"/>
  <c r="M1670" i="3" s="1"/>
  <c r="K1669" i="3"/>
  <c r="K1668" i="3"/>
  <c r="K1667" i="3"/>
  <c r="M1667" i="3"/>
  <c r="K1666" i="3"/>
  <c r="K1665" i="3"/>
  <c r="K1664" i="3"/>
  <c r="M1664" i="3" s="1"/>
  <c r="K1663" i="3"/>
  <c r="K1662" i="3"/>
  <c r="K1661" i="3"/>
  <c r="M1661" i="3" s="1"/>
  <c r="K1660" i="3"/>
  <c r="K1659" i="3"/>
  <c r="K1658" i="3"/>
  <c r="M1658" i="3" s="1"/>
  <c r="K1657" i="3"/>
  <c r="K1656" i="3"/>
  <c r="K1655" i="3"/>
  <c r="M1655" i="3" s="1"/>
  <c r="K1654" i="3"/>
  <c r="K1653" i="3"/>
  <c r="K1652" i="3"/>
  <c r="M1652" i="3" s="1"/>
  <c r="K1651" i="3"/>
  <c r="K1650" i="3"/>
  <c r="K1649" i="3"/>
  <c r="M1649" i="3" s="1"/>
  <c r="K1648" i="3"/>
  <c r="K1647" i="3"/>
  <c r="K1646" i="3"/>
  <c r="M1646" i="3" s="1"/>
  <c r="K1645" i="3"/>
  <c r="K1644" i="3"/>
  <c r="K1643" i="3"/>
  <c r="M1643" i="3" s="1"/>
  <c r="K1642" i="3"/>
  <c r="K1641" i="3"/>
  <c r="K1640" i="3"/>
  <c r="M1640" i="3" s="1"/>
  <c r="K1639" i="3"/>
  <c r="K1638" i="3"/>
  <c r="K1637" i="3"/>
  <c r="M1637" i="3" s="1"/>
  <c r="K1636" i="3"/>
  <c r="K1635" i="3"/>
  <c r="K1634" i="3"/>
  <c r="M1634" i="3" s="1"/>
  <c r="K1633" i="3"/>
  <c r="K1632" i="3"/>
  <c r="K1631" i="3"/>
  <c r="M1631" i="3" s="1"/>
  <c r="K1630" i="3"/>
  <c r="K1629" i="3"/>
  <c r="K1628" i="3"/>
  <c r="M1628" i="3" s="1"/>
  <c r="K1627" i="3"/>
  <c r="K1626" i="3"/>
  <c r="K1625" i="3"/>
  <c r="M1625" i="3" s="1"/>
  <c r="K1624" i="3"/>
  <c r="K1623" i="3"/>
  <c r="K1622" i="3"/>
  <c r="M1622" i="3" s="1"/>
  <c r="K1621" i="3"/>
  <c r="K1620" i="3"/>
  <c r="K1619" i="3"/>
  <c r="M1619" i="3" s="1"/>
  <c r="K1618" i="3"/>
  <c r="K1617" i="3"/>
  <c r="K1616" i="3"/>
  <c r="M1616" i="3" s="1"/>
  <c r="K1615" i="3"/>
  <c r="K1614" i="3"/>
  <c r="K1613" i="3"/>
  <c r="M1613" i="3" s="1"/>
  <c r="K1612" i="3"/>
  <c r="K1611" i="3"/>
  <c r="K1610" i="3"/>
  <c r="M1610" i="3" s="1"/>
  <c r="K1609" i="3"/>
  <c r="K1608" i="3"/>
  <c r="K1607" i="3"/>
  <c r="M1607" i="3" s="1"/>
  <c r="K1606" i="3"/>
  <c r="K1605" i="3"/>
  <c r="K1604" i="3"/>
  <c r="M1604" i="3" s="1"/>
  <c r="K1603" i="3"/>
  <c r="K1602" i="3"/>
  <c r="K1601" i="3"/>
  <c r="M1601" i="3" s="1"/>
  <c r="K1600" i="3"/>
  <c r="K1599" i="3"/>
  <c r="K1598" i="3"/>
  <c r="M1598" i="3" s="1"/>
  <c r="K1597" i="3"/>
  <c r="K1596" i="3"/>
  <c r="K1595" i="3"/>
  <c r="M1595" i="3" s="1"/>
  <c r="K1594" i="3"/>
  <c r="K1593" i="3"/>
  <c r="K1592" i="3"/>
  <c r="M1592" i="3" s="1"/>
  <c r="K1591" i="3"/>
  <c r="K1590" i="3"/>
  <c r="K1589" i="3"/>
  <c r="M1589" i="3" s="1"/>
  <c r="K1588" i="3"/>
  <c r="K1587" i="3"/>
  <c r="K1586" i="3"/>
  <c r="M1586" i="3" s="1"/>
  <c r="K1585" i="3"/>
  <c r="K1584" i="3"/>
  <c r="K1583" i="3"/>
  <c r="M1583" i="3" s="1"/>
  <c r="K1582" i="3"/>
  <c r="K1581" i="3"/>
  <c r="K1580" i="3"/>
  <c r="M1580" i="3" s="1"/>
  <c r="K1579" i="3"/>
  <c r="K1578" i="3"/>
  <c r="K1577" i="3"/>
  <c r="D1577" i="3"/>
  <c r="K1576" i="3"/>
  <c r="D1576" i="3"/>
  <c r="K1575" i="3"/>
  <c r="D1575" i="3"/>
  <c r="K1574" i="3"/>
  <c r="D1574" i="3"/>
  <c r="K1573" i="3"/>
  <c r="D1573" i="3"/>
  <c r="K1572" i="3"/>
  <c r="D1572" i="3"/>
  <c r="K1571" i="3"/>
  <c r="M1571" i="3" s="1"/>
  <c r="K1570" i="3"/>
  <c r="K1569" i="3"/>
  <c r="K1568" i="3"/>
  <c r="M1568" i="3" s="1"/>
  <c r="K1567" i="3"/>
  <c r="K1566" i="3"/>
  <c r="K1565" i="3"/>
  <c r="M1565" i="3" s="1"/>
  <c r="K1564" i="3"/>
  <c r="K1563" i="3"/>
  <c r="K1562" i="3"/>
  <c r="M1562" i="3" s="1"/>
  <c r="K1561" i="3"/>
  <c r="K1560" i="3"/>
  <c r="K1559" i="3"/>
  <c r="M1559" i="3" s="1"/>
  <c r="K1558" i="3"/>
  <c r="K1557" i="3"/>
  <c r="K1556" i="3"/>
  <c r="M1556" i="3" s="1"/>
  <c r="K1555" i="3"/>
  <c r="K1554" i="3"/>
  <c r="K1553" i="3"/>
  <c r="M1553" i="3" s="1"/>
  <c r="K1552" i="3"/>
  <c r="K1551" i="3"/>
  <c r="K1550" i="3"/>
  <c r="D1550" i="3"/>
  <c r="K1549" i="3"/>
  <c r="D1549" i="3"/>
  <c r="K1548" i="3"/>
  <c r="D1548" i="3"/>
  <c r="K1547" i="3"/>
  <c r="D1547" i="3"/>
  <c r="K1546" i="3"/>
  <c r="D1546" i="3"/>
  <c r="K1545" i="3"/>
  <c r="K1544" i="3"/>
  <c r="M1544" i="3"/>
  <c r="K1543" i="3"/>
  <c r="K1542" i="3"/>
  <c r="K1541" i="3"/>
  <c r="M1541" i="3" s="1"/>
  <c r="K1540" i="3"/>
  <c r="K1539" i="3"/>
  <c r="D1539" i="3"/>
  <c r="K1538" i="3"/>
  <c r="M1538" i="3" s="1"/>
  <c r="K1537" i="3"/>
  <c r="D1537" i="3"/>
  <c r="K1536" i="3"/>
  <c r="D1536" i="3"/>
  <c r="K1535" i="3"/>
  <c r="D1535" i="3"/>
  <c r="K1534" i="3"/>
  <c r="D1534" i="3"/>
  <c r="K1533" i="3"/>
  <c r="D1533" i="3"/>
  <c r="K1532" i="3"/>
  <c r="M1532" i="3" s="1"/>
  <c r="K1531" i="3"/>
  <c r="K1530" i="3"/>
  <c r="K1529" i="3"/>
  <c r="D1529" i="3"/>
  <c r="K1528" i="3"/>
  <c r="D1528" i="3"/>
  <c r="K1527" i="3"/>
  <c r="D1527" i="3"/>
  <c r="K1526" i="3"/>
  <c r="D1526" i="3"/>
  <c r="K1525" i="3"/>
  <c r="D1525" i="3"/>
  <c r="K1524" i="3"/>
  <c r="D1524" i="3"/>
  <c r="K1523" i="3"/>
  <c r="M1523" i="3" s="1"/>
  <c r="K1522" i="3"/>
  <c r="M1522" i="3" s="1"/>
  <c r="K1521" i="3"/>
  <c r="M1521" i="3" s="1"/>
  <c r="K1520" i="3"/>
  <c r="D1520" i="3"/>
  <c r="K1519" i="3"/>
  <c r="D1519" i="3"/>
  <c r="K1518" i="3"/>
  <c r="D1518" i="3"/>
  <c r="K1517" i="3"/>
  <c r="D1517" i="3"/>
  <c r="K1516" i="3"/>
  <c r="D1516" i="3"/>
  <c r="K1515" i="3"/>
  <c r="D1515" i="3"/>
  <c r="K1514" i="3"/>
  <c r="D1514" i="3"/>
  <c r="K1513" i="3"/>
  <c r="D1513" i="3"/>
  <c r="K1512" i="3"/>
  <c r="D1512" i="3"/>
  <c r="K1511" i="3"/>
  <c r="D1511" i="3"/>
  <c r="K1510" i="3"/>
  <c r="D1510" i="3"/>
  <c r="K1509" i="3"/>
  <c r="D1509" i="3"/>
  <c r="K1508" i="3"/>
  <c r="D1508" i="3"/>
  <c r="K1507" i="3"/>
  <c r="M1507" i="3" s="1"/>
  <c r="K1506" i="3"/>
  <c r="D1506" i="3"/>
  <c r="K1505" i="3"/>
  <c r="M1505" i="3" s="1"/>
  <c r="K1504" i="3"/>
  <c r="D1504" i="3"/>
  <c r="K1503" i="3"/>
  <c r="D1503" i="3"/>
  <c r="K1502" i="3"/>
  <c r="D1502" i="3"/>
  <c r="K1501" i="3"/>
  <c r="D1501" i="3"/>
  <c r="K1500" i="3"/>
  <c r="D1500" i="3"/>
  <c r="K1499" i="3"/>
  <c r="D1499" i="3"/>
  <c r="K1498" i="3"/>
  <c r="D1498" i="3"/>
  <c r="K1497" i="3"/>
  <c r="D1497" i="3"/>
  <c r="K1496" i="3"/>
  <c r="M1496" i="3" s="1"/>
  <c r="K1495" i="3"/>
  <c r="D1495" i="3"/>
  <c r="K1494" i="3"/>
  <c r="D1494" i="3"/>
  <c r="K1493" i="3"/>
  <c r="D1493" i="3"/>
  <c r="K1492" i="3"/>
  <c r="D1492" i="3"/>
  <c r="K1491" i="3"/>
  <c r="D1491" i="3"/>
  <c r="K1490" i="3"/>
  <c r="D1490" i="3"/>
  <c r="K1489" i="3"/>
  <c r="D1489" i="3"/>
  <c r="K1488" i="3"/>
  <c r="D1488" i="3"/>
  <c r="K1487" i="3"/>
  <c r="D1487" i="3"/>
  <c r="K1486" i="3"/>
  <c r="D1486" i="3"/>
  <c r="K1485" i="3"/>
  <c r="D1485" i="3"/>
  <c r="K1484" i="3"/>
  <c r="D1484" i="3"/>
  <c r="K1483" i="3"/>
  <c r="D1483" i="3"/>
  <c r="K1482" i="3"/>
  <c r="D1482" i="3"/>
  <c r="K1481" i="3"/>
  <c r="D1481" i="3"/>
  <c r="K1480" i="3"/>
  <c r="K1479" i="3"/>
  <c r="K1478" i="3"/>
  <c r="M1478" i="3" s="1"/>
  <c r="K1477" i="3"/>
  <c r="K1476" i="3"/>
  <c r="K1475" i="3"/>
  <c r="M1475" i="3" s="1"/>
  <c r="K1474" i="3"/>
  <c r="K1473" i="3"/>
  <c r="K1472" i="3"/>
  <c r="M1472" i="3" s="1"/>
  <c r="K1471" i="3"/>
  <c r="K1470" i="3"/>
  <c r="K1469" i="3"/>
  <c r="M1469" i="3" s="1"/>
  <c r="K1468" i="3"/>
  <c r="K1467" i="3"/>
  <c r="K1466" i="3"/>
  <c r="M1466" i="3" s="1"/>
  <c r="K1465" i="3"/>
  <c r="K1464" i="3"/>
  <c r="K1463" i="3"/>
  <c r="M1463" i="3" s="1"/>
  <c r="K1462" i="3"/>
  <c r="K1461" i="3"/>
  <c r="K1460" i="3"/>
  <c r="M1460" i="3" s="1"/>
  <c r="K1459" i="3"/>
  <c r="K1458" i="3"/>
  <c r="K1457" i="3"/>
  <c r="M1457" i="3" s="1"/>
  <c r="K1456" i="3"/>
  <c r="K1455" i="3"/>
  <c r="K1454" i="3"/>
  <c r="M1454" i="3" s="1"/>
  <c r="K1453" i="3"/>
  <c r="K1452" i="3"/>
  <c r="K1451" i="3"/>
  <c r="M1451" i="3" s="1"/>
  <c r="K1450" i="3"/>
  <c r="K1449" i="3"/>
  <c r="K1448" i="3"/>
  <c r="M1448" i="3" s="1"/>
  <c r="K1447" i="3"/>
  <c r="K1446" i="3"/>
  <c r="K1445" i="3"/>
  <c r="M1445" i="3" s="1"/>
  <c r="K1444" i="3"/>
  <c r="K1443" i="3"/>
  <c r="K1442" i="3"/>
  <c r="M1442" i="3" s="1"/>
  <c r="K1441" i="3"/>
  <c r="K1440" i="3"/>
  <c r="K1439" i="3"/>
  <c r="M1439" i="3" s="1"/>
  <c r="K1438" i="3"/>
  <c r="K1437" i="3"/>
  <c r="K1436" i="3"/>
  <c r="M1436" i="3" s="1"/>
  <c r="K1435" i="3"/>
  <c r="K1434" i="3"/>
  <c r="K1433" i="3"/>
  <c r="M1433" i="3" s="1"/>
  <c r="K1432" i="3"/>
  <c r="K1431" i="3"/>
  <c r="K1430" i="3"/>
  <c r="M1430" i="3"/>
  <c r="K1429" i="3"/>
  <c r="K1428" i="3"/>
  <c r="K1427" i="3"/>
  <c r="M1427" i="3" s="1"/>
  <c r="K1426" i="3"/>
  <c r="K1425" i="3"/>
  <c r="K1424" i="3"/>
  <c r="M1424" i="3" s="1"/>
  <c r="K1423" i="3"/>
  <c r="K1422" i="3"/>
  <c r="K1421" i="3"/>
  <c r="M1421" i="3" s="1"/>
  <c r="K1420" i="3"/>
  <c r="K1419" i="3"/>
  <c r="K1418" i="3"/>
  <c r="M1418" i="3" s="1"/>
  <c r="K1417" i="3"/>
  <c r="K1416" i="3"/>
  <c r="K1415" i="3"/>
  <c r="M1415" i="3" s="1"/>
  <c r="K1414" i="3"/>
  <c r="K1413" i="3"/>
  <c r="K1412" i="3"/>
  <c r="M1412" i="3" s="1"/>
  <c r="K1411" i="3"/>
  <c r="K1410" i="3"/>
  <c r="K1409" i="3"/>
  <c r="M1409" i="3" s="1"/>
  <c r="K1408" i="3"/>
  <c r="K1407" i="3"/>
  <c r="K1406" i="3"/>
  <c r="M1406" i="3" s="1"/>
  <c r="K1405" i="3"/>
  <c r="K1404" i="3"/>
  <c r="K1403" i="3"/>
  <c r="M1403" i="3" s="1"/>
  <c r="K1402" i="3"/>
  <c r="K1401" i="3"/>
  <c r="K1400" i="3"/>
  <c r="M1400" i="3" s="1"/>
  <c r="K1399" i="3"/>
  <c r="K1398" i="3"/>
  <c r="K1397" i="3"/>
  <c r="M1397" i="3" s="1"/>
  <c r="K1396" i="3"/>
  <c r="K1395" i="3"/>
  <c r="K1394" i="3"/>
  <c r="M1394" i="3" s="1"/>
  <c r="K1393" i="3"/>
  <c r="K1392" i="3"/>
  <c r="K1391" i="3"/>
  <c r="M1391" i="3" s="1"/>
  <c r="K1390" i="3"/>
  <c r="K1389" i="3"/>
  <c r="K1388" i="3"/>
  <c r="M1388" i="3" s="1"/>
  <c r="K1387" i="3"/>
  <c r="K1386" i="3"/>
  <c r="K1385" i="3"/>
  <c r="M1385" i="3" s="1"/>
  <c r="K1384" i="3"/>
  <c r="K1383" i="3"/>
  <c r="K1382" i="3"/>
  <c r="M1382" i="3" s="1"/>
  <c r="K1381" i="3"/>
  <c r="K1380" i="3"/>
  <c r="K1379" i="3"/>
  <c r="M1379" i="3" s="1"/>
  <c r="K1378" i="3"/>
  <c r="K1377" i="3"/>
  <c r="K1376" i="3"/>
  <c r="M1376" i="3" s="1"/>
  <c r="K1375" i="3"/>
  <c r="K1374" i="3"/>
  <c r="K1373" i="3"/>
  <c r="M1373" i="3" s="1"/>
  <c r="K1372" i="3"/>
  <c r="K1371" i="3"/>
  <c r="K1370" i="3"/>
  <c r="M1370" i="3" s="1"/>
  <c r="K1369" i="3"/>
  <c r="K1368" i="3"/>
  <c r="K1367" i="3"/>
  <c r="M1367" i="3" s="1"/>
  <c r="K1366" i="3"/>
  <c r="K1365" i="3"/>
  <c r="K1364" i="3"/>
  <c r="M1364" i="3" s="1"/>
  <c r="K1363" i="3"/>
  <c r="K1362" i="3"/>
  <c r="K1361" i="3"/>
  <c r="M1361" i="3" s="1"/>
  <c r="K1360" i="3"/>
  <c r="K1359" i="3"/>
  <c r="K1358" i="3"/>
  <c r="M1358" i="3" s="1"/>
  <c r="K1357" i="3"/>
  <c r="K1356" i="3"/>
  <c r="K1355" i="3"/>
  <c r="M1355" i="3" s="1"/>
  <c r="K1354" i="3"/>
  <c r="K1353" i="3"/>
  <c r="K1352" i="3"/>
  <c r="M1352" i="3" s="1"/>
  <c r="K1351" i="3"/>
  <c r="K1350" i="3"/>
  <c r="K1349" i="3"/>
  <c r="M1349" i="3" s="1"/>
  <c r="K1348" i="3"/>
  <c r="K1347" i="3"/>
  <c r="K1346" i="3"/>
  <c r="M1346" i="3" s="1"/>
  <c r="K1345" i="3"/>
  <c r="K1344" i="3"/>
  <c r="K1343" i="3"/>
  <c r="M1343" i="3" s="1"/>
  <c r="K1342" i="3"/>
  <c r="K1341" i="3"/>
  <c r="K1340" i="3"/>
  <c r="M1340" i="3" s="1"/>
  <c r="K1339" i="3"/>
  <c r="K1338" i="3"/>
  <c r="K1337" i="3"/>
  <c r="M1337" i="3" s="1"/>
  <c r="K1336" i="3"/>
  <c r="K1335" i="3"/>
  <c r="K1334" i="3"/>
  <c r="M1334" i="3" s="1"/>
  <c r="K1333" i="3"/>
  <c r="K1332" i="3"/>
  <c r="K1331" i="3"/>
  <c r="M1331" i="3" s="1"/>
  <c r="K1330" i="3"/>
  <c r="K1329" i="3"/>
  <c r="K1328" i="3"/>
  <c r="M1328" i="3" s="1"/>
  <c r="K1327" i="3"/>
  <c r="K1326" i="3"/>
  <c r="K1325" i="3"/>
  <c r="M1325" i="3" s="1"/>
  <c r="K1324" i="3"/>
  <c r="K1323" i="3"/>
  <c r="K1322" i="3"/>
  <c r="M1322" i="3" s="1"/>
  <c r="K1321" i="3"/>
  <c r="K1320" i="3"/>
  <c r="K1319" i="3"/>
  <c r="M1319" i="3" s="1"/>
  <c r="K1318" i="3"/>
  <c r="K1317" i="3"/>
  <c r="K1316" i="3"/>
  <c r="M1316" i="3" s="1"/>
  <c r="K1315" i="3"/>
  <c r="K1314" i="3"/>
  <c r="K1313" i="3"/>
  <c r="M1313" i="3" s="1"/>
  <c r="K1312" i="3"/>
  <c r="K1311" i="3"/>
  <c r="K1310" i="3"/>
  <c r="M1310" i="3" s="1"/>
  <c r="K1309" i="3"/>
  <c r="K1308" i="3"/>
  <c r="K1307" i="3"/>
  <c r="M1307" i="3" s="1"/>
  <c r="K1306" i="3"/>
  <c r="K1305" i="3"/>
  <c r="K1304" i="3"/>
  <c r="M1304" i="3" s="1"/>
  <c r="K1303" i="3"/>
  <c r="K1302" i="3"/>
  <c r="K1301" i="3"/>
  <c r="M1301" i="3" s="1"/>
  <c r="K1300" i="3"/>
  <c r="K1299" i="3"/>
  <c r="K1298" i="3"/>
  <c r="M1298" i="3" s="1"/>
  <c r="K1297" i="3"/>
  <c r="K1296" i="3"/>
  <c r="K1295" i="3"/>
  <c r="M1295" i="3"/>
  <c r="K1294" i="3"/>
  <c r="K1293" i="3"/>
  <c r="K1292" i="3"/>
  <c r="M1292" i="3" s="1"/>
  <c r="K1291" i="3"/>
  <c r="K1290" i="3"/>
  <c r="K1289" i="3"/>
  <c r="M1289" i="3" s="1"/>
  <c r="K1288" i="3"/>
  <c r="K1287" i="3"/>
  <c r="K1286" i="3"/>
  <c r="M1286" i="3" s="1"/>
  <c r="K1285" i="3"/>
  <c r="K1284" i="3"/>
  <c r="K1283" i="3"/>
  <c r="M1283" i="3" s="1"/>
  <c r="K1282" i="3"/>
  <c r="K1281" i="3"/>
  <c r="K1280" i="3"/>
  <c r="M1280" i="3" s="1"/>
  <c r="K1279" i="3"/>
  <c r="K1278" i="3"/>
  <c r="K1277" i="3"/>
  <c r="M1277" i="3" s="1"/>
  <c r="K1276" i="3"/>
  <c r="K1275" i="3"/>
  <c r="K1274" i="3"/>
  <c r="M1274" i="3" s="1"/>
  <c r="K1273" i="3"/>
  <c r="K1272" i="3"/>
  <c r="K1271" i="3"/>
  <c r="M1271" i="3" s="1"/>
  <c r="K1270" i="3"/>
  <c r="K1269" i="3"/>
  <c r="K1268" i="3"/>
  <c r="M1268" i="3" s="1"/>
  <c r="K1267" i="3"/>
  <c r="K1266" i="3"/>
  <c r="K1265" i="3"/>
  <c r="M1265" i="3" s="1"/>
  <c r="K1264" i="3"/>
  <c r="K1263" i="3"/>
  <c r="K1262" i="3"/>
  <c r="M1262" i="3" s="1"/>
  <c r="K1261" i="3"/>
  <c r="K1260" i="3"/>
  <c r="K1259" i="3"/>
  <c r="M1259" i="3" s="1"/>
  <c r="K1258" i="3"/>
  <c r="K1257" i="3"/>
  <c r="K1256" i="3"/>
  <c r="M1256" i="3" s="1"/>
  <c r="K1255" i="3"/>
  <c r="K1254" i="3"/>
  <c r="K1253" i="3"/>
  <c r="M1253" i="3" s="1"/>
  <c r="K1252" i="3"/>
  <c r="K1251" i="3"/>
  <c r="K1250" i="3"/>
  <c r="M1250" i="3" s="1"/>
  <c r="K1249" i="3"/>
  <c r="K1248" i="3"/>
  <c r="K1247" i="3"/>
  <c r="M1247" i="3" s="1"/>
  <c r="K1246" i="3"/>
  <c r="K1245" i="3"/>
  <c r="K1244" i="3"/>
  <c r="M1244" i="3" s="1"/>
  <c r="K1243" i="3"/>
  <c r="K1242" i="3"/>
  <c r="K1241" i="3"/>
  <c r="K1240" i="3"/>
  <c r="K1239" i="3"/>
  <c r="K1238" i="3"/>
  <c r="M1238" i="3" s="1"/>
  <c r="K1237" i="3"/>
  <c r="K1236" i="3"/>
  <c r="K1235" i="3"/>
  <c r="M1235" i="3" s="1"/>
  <c r="K1234" i="3"/>
  <c r="K1233" i="3"/>
  <c r="K1232" i="3"/>
  <c r="M1232" i="3" s="1"/>
  <c r="K1231" i="3"/>
  <c r="K1230" i="3"/>
  <c r="K1229" i="3"/>
  <c r="M1229" i="3" s="1"/>
  <c r="K1228" i="3"/>
  <c r="K1227" i="3"/>
  <c r="K1226" i="3"/>
  <c r="M1226" i="3" s="1"/>
  <c r="K1225" i="3"/>
  <c r="K1224" i="3"/>
  <c r="K1223" i="3"/>
  <c r="M1223" i="3" s="1"/>
  <c r="K1222" i="3"/>
  <c r="K1221" i="3"/>
  <c r="K1220" i="3"/>
  <c r="M1220" i="3" s="1"/>
  <c r="K1219" i="3"/>
  <c r="K1218" i="3"/>
  <c r="K1217" i="3"/>
  <c r="M1217" i="3" s="1"/>
  <c r="K1216" i="3"/>
  <c r="K1215" i="3"/>
  <c r="K1214" i="3"/>
  <c r="M1214" i="3" s="1"/>
  <c r="K1213" i="3"/>
  <c r="K1212" i="3"/>
  <c r="K1211" i="3"/>
  <c r="M1211" i="3" s="1"/>
  <c r="K1210" i="3"/>
  <c r="K1209" i="3"/>
  <c r="K1208" i="3"/>
  <c r="M1208" i="3" s="1"/>
  <c r="K1207" i="3"/>
  <c r="K1206" i="3"/>
  <c r="K1205" i="3"/>
  <c r="M1205" i="3" s="1"/>
  <c r="K1204" i="3"/>
  <c r="K1203" i="3"/>
  <c r="K1202" i="3"/>
  <c r="M1202" i="3" s="1"/>
  <c r="K1201" i="3"/>
  <c r="K1200" i="3"/>
  <c r="K1199" i="3"/>
  <c r="M1199" i="3" s="1"/>
  <c r="K1198" i="3"/>
  <c r="K1197" i="3"/>
  <c r="K1196" i="3"/>
  <c r="M1196" i="3" s="1"/>
  <c r="K1195" i="3"/>
  <c r="K1194" i="3"/>
  <c r="K1193" i="3"/>
  <c r="M1193" i="3" s="1"/>
  <c r="K1192" i="3"/>
  <c r="K1191" i="3"/>
  <c r="K1190" i="3"/>
  <c r="M1190" i="3" s="1"/>
  <c r="K1189" i="3"/>
  <c r="K1188" i="3"/>
  <c r="K1187" i="3"/>
  <c r="M1187" i="3" s="1"/>
  <c r="K1186" i="3"/>
  <c r="K1185" i="3"/>
  <c r="K1184" i="3"/>
  <c r="M1184" i="3" s="1"/>
  <c r="K1183" i="3"/>
  <c r="K1182" i="3"/>
  <c r="K1181" i="3"/>
  <c r="M1181" i="3" s="1"/>
  <c r="K1180" i="3"/>
  <c r="K1179" i="3"/>
  <c r="K1178" i="3"/>
  <c r="M1178" i="3" s="1"/>
  <c r="K1177" i="3"/>
  <c r="K1176" i="3"/>
  <c r="K1175" i="3"/>
  <c r="M1175" i="3" s="1"/>
  <c r="K1174" i="3"/>
  <c r="K1173" i="3"/>
  <c r="K1172" i="3"/>
  <c r="M1172" i="3" s="1"/>
  <c r="K1171" i="3"/>
  <c r="K1170" i="3"/>
  <c r="K1169" i="3"/>
  <c r="M1169" i="3" s="1"/>
  <c r="K1168" i="3"/>
  <c r="K1167" i="3"/>
  <c r="K1166" i="3"/>
  <c r="M1166" i="3" s="1"/>
  <c r="K1165" i="3"/>
  <c r="K1164" i="3"/>
  <c r="K1163" i="3"/>
  <c r="M1163" i="3" s="1"/>
  <c r="K1162" i="3"/>
  <c r="K1161" i="3"/>
  <c r="K1160" i="3"/>
  <c r="M1160" i="3" s="1"/>
  <c r="K1159" i="3"/>
  <c r="K1158" i="3"/>
  <c r="K1157" i="3"/>
  <c r="M1157" i="3" s="1"/>
  <c r="K1156" i="3"/>
  <c r="K1155" i="3"/>
  <c r="K1154" i="3"/>
  <c r="M1154" i="3" s="1"/>
  <c r="K1153" i="3"/>
  <c r="K1152" i="3"/>
  <c r="K1151" i="3"/>
  <c r="M1151" i="3" s="1"/>
  <c r="K1150" i="3"/>
  <c r="K1149" i="3"/>
  <c r="K1148" i="3"/>
  <c r="M1148" i="3" s="1"/>
  <c r="K1147" i="3"/>
  <c r="K1146" i="3"/>
  <c r="K1145" i="3"/>
  <c r="M1145" i="3" s="1"/>
  <c r="K1144" i="3"/>
  <c r="K1143" i="3"/>
  <c r="K1142" i="3"/>
  <c r="M1142" i="3" s="1"/>
  <c r="K1141" i="3"/>
  <c r="K1140" i="3"/>
  <c r="K1139" i="3"/>
  <c r="M1139" i="3" s="1"/>
  <c r="K1138" i="3"/>
  <c r="K1137" i="3"/>
  <c r="K1136" i="3"/>
  <c r="M1136" i="3" s="1"/>
  <c r="K1135" i="3"/>
  <c r="K1134" i="3"/>
  <c r="K1133" i="3"/>
  <c r="M1133" i="3" s="1"/>
  <c r="K1132" i="3"/>
  <c r="M1132" i="3" s="1"/>
  <c r="K1131" i="3"/>
  <c r="M1131" i="3" s="1"/>
  <c r="K1130" i="3"/>
  <c r="M1130" i="3" s="1"/>
  <c r="K1129" i="3"/>
  <c r="M1129" i="3" s="1"/>
  <c r="K1128" i="3"/>
  <c r="M1128" i="3" s="1"/>
  <c r="K1127" i="3"/>
  <c r="M1127" i="3" s="1"/>
  <c r="K1126" i="3"/>
  <c r="M1126" i="3" s="1"/>
  <c r="K1125" i="3"/>
  <c r="M1125" i="3" s="1"/>
  <c r="K1124" i="3"/>
  <c r="M1124" i="3" s="1"/>
  <c r="K1123" i="3"/>
  <c r="M1123" i="3" s="1"/>
  <c r="K1122" i="3"/>
  <c r="M1122" i="3" s="1"/>
  <c r="K1121" i="3"/>
  <c r="M1121" i="3" s="1"/>
  <c r="K1120" i="3"/>
  <c r="M1120" i="3" s="1"/>
  <c r="K1119" i="3"/>
  <c r="M1119" i="3" s="1"/>
  <c r="K1118" i="3"/>
  <c r="M1118" i="3" s="1"/>
  <c r="K1117" i="3"/>
  <c r="M1117" i="3" s="1"/>
  <c r="K1116" i="3"/>
  <c r="M1116" i="3" s="1"/>
  <c r="K1115" i="3"/>
  <c r="M1115" i="3" s="1"/>
  <c r="K1114" i="3"/>
  <c r="M1114" i="3" s="1"/>
  <c r="K1113" i="3"/>
  <c r="M1113" i="3" s="1"/>
  <c r="K1112" i="3"/>
  <c r="M1112" i="3" s="1"/>
  <c r="K1111" i="3"/>
  <c r="M1111" i="3" s="1"/>
  <c r="K1110" i="3"/>
  <c r="M1110" i="3" s="1"/>
  <c r="K1109" i="3"/>
  <c r="M1109" i="3" s="1"/>
  <c r="K1108" i="3"/>
  <c r="M1108" i="3" s="1"/>
  <c r="K1107" i="3"/>
  <c r="M1107" i="3" s="1"/>
  <c r="K1106" i="3"/>
  <c r="M1106" i="3" s="1"/>
  <c r="K1105" i="3"/>
  <c r="M1105" i="3" s="1"/>
  <c r="K1104" i="3"/>
  <c r="M1104" i="3" s="1"/>
  <c r="K1103" i="3"/>
  <c r="M1103" i="3" s="1"/>
  <c r="K1102" i="3"/>
  <c r="M1102" i="3" s="1"/>
  <c r="K1101" i="3"/>
  <c r="M1101" i="3" s="1"/>
  <c r="K1100" i="3"/>
  <c r="M1100" i="3" s="1"/>
  <c r="K1099" i="3"/>
  <c r="M1099" i="3" s="1"/>
  <c r="K1098" i="3"/>
  <c r="M1098" i="3" s="1"/>
  <c r="K1097" i="3"/>
  <c r="M1097" i="3" s="1"/>
  <c r="K1096" i="3"/>
  <c r="M1096" i="3" s="1"/>
  <c r="K1095" i="3"/>
  <c r="M1095" i="3" s="1"/>
  <c r="K1094" i="3"/>
  <c r="M1094" i="3" s="1"/>
  <c r="K1093" i="3"/>
  <c r="M1093" i="3" s="1"/>
  <c r="K1092" i="3"/>
  <c r="M1092" i="3" s="1"/>
  <c r="K1091" i="3"/>
  <c r="M1091" i="3" s="1"/>
  <c r="K1090" i="3"/>
  <c r="M1090" i="3" s="1"/>
  <c r="K1089" i="3"/>
  <c r="M1089" i="3" s="1"/>
  <c r="K1088" i="3"/>
  <c r="M1088" i="3" s="1"/>
  <c r="K1087" i="3"/>
  <c r="M1087" i="3" s="1"/>
  <c r="K1086" i="3"/>
  <c r="M1086" i="3" s="1"/>
  <c r="K1085" i="3"/>
  <c r="M1085" i="3" s="1"/>
  <c r="K1084" i="3"/>
  <c r="M1084" i="3" s="1"/>
  <c r="K1083" i="3"/>
  <c r="M1083" i="3" s="1"/>
  <c r="K1082" i="3"/>
  <c r="M1082" i="3" s="1"/>
  <c r="K1081" i="3"/>
  <c r="M1081" i="3" s="1"/>
  <c r="K1080" i="3"/>
  <c r="M1080" i="3" s="1"/>
  <c r="K1079" i="3"/>
  <c r="M1079" i="3" s="1"/>
  <c r="K1078" i="3"/>
  <c r="M1078" i="3" s="1"/>
  <c r="K1077" i="3"/>
  <c r="M1077" i="3" s="1"/>
  <c r="K1076" i="3"/>
  <c r="M1076" i="3" s="1"/>
  <c r="K1075" i="3"/>
  <c r="M1075" i="3" s="1"/>
  <c r="K1074" i="3"/>
  <c r="M1074" i="3" s="1"/>
  <c r="K1073" i="3"/>
  <c r="M1073" i="3" s="1"/>
  <c r="K1072" i="3"/>
  <c r="M1072" i="3" s="1"/>
  <c r="K1071" i="3"/>
  <c r="M1071" i="3" s="1"/>
  <c r="K1070" i="3"/>
  <c r="M1070" i="3" s="1"/>
  <c r="K1069" i="3"/>
  <c r="M1069" i="3" s="1"/>
  <c r="K1068" i="3"/>
  <c r="M1068" i="3" s="1"/>
  <c r="K1067" i="3"/>
  <c r="M1067" i="3" s="1"/>
  <c r="K1066" i="3"/>
  <c r="M1066" i="3" s="1"/>
  <c r="K1065" i="3"/>
  <c r="M1065" i="3" s="1"/>
  <c r="K1064" i="3"/>
  <c r="M1064" i="3" s="1"/>
  <c r="K1063" i="3"/>
  <c r="M1063" i="3" s="1"/>
  <c r="K1062" i="3"/>
  <c r="M1062" i="3" s="1"/>
  <c r="K1061" i="3"/>
  <c r="M1061" i="3" s="1"/>
  <c r="K1060" i="3"/>
  <c r="M1060" i="3" s="1"/>
  <c r="K1059" i="3"/>
  <c r="M1059" i="3" s="1"/>
  <c r="K1058" i="3"/>
  <c r="M1058" i="3" s="1"/>
  <c r="K1057" i="3"/>
  <c r="M1057" i="3" s="1"/>
  <c r="K1056" i="3"/>
  <c r="M1056" i="3" s="1"/>
  <c r="K1055" i="3"/>
  <c r="M1055" i="3" s="1"/>
  <c r="K1054" i="3"/>
  <c r="M1054" i="3" s="1"/>
  <c r="K1053" i="3"/>
  <c r="M1053" i="3" s="1"/>
  <c r="K1052" i="3"/>
  <c r="M1052" i="3" s="1"/>
  <c r="K1051" i="3"/>
  <c r="M1051" i="3" s="1"/>
  <c r="K1050" i="3"/>
  <c r="M1050" i="3" s="1"/>
  <c r="K1049" i="3"/>
  <c r="M1049" i="3" s="1"/>
  <c r="K1048" i="3"/>
  <c r="M1048" i="3" s="1"/>
  <c r="K1047" i="3"/>
  <c r="M1047" i="3" s="1"/>
  <c r="K1046" i="3"/>
  <c r="M1046" i="3" s="1"/>
  <c r="K1045" i="3"/>
  <c r="M1045" i="3" s="1"/>
  <c r="K1044" i="3"/>
  <c r="M1044" i="3" s="1"/>
  <c r="K1043" i="3"/>
  <c r="M1043" i="3" s="1"/>
  <c r="K1042" i="3"/>
  <c r="M1042" i="3" s="1"/>
  <c r="K1041" i="3"/>
  <c r="M1041" i="3" s="1"/>
  <c r="K1040" i="3"/>
  <c r="M1040" i="3" s="1"/>
  <c r="K1039" i="3"/>
  <c r="M1039" i="3" s="1"/>
  <c r="K1038" i="3"/>
  <c r="M1038" i="3" s="1"/>
  <c r="K1037" i="3"/>
  <c r="M1037" i="3" s="1"/>
  <c r="K1036" i="3"/>
  <c r="M1036" i="3" s="1"/>
  <c r="K1035" i="3"/>
  <c r="M1035" i="3" s="1"/>
  <c r="K1034" i="3"/>
  <c r="M1034" i="3" s="1"/>
  <c r="K1033" i="3"/>
  <c r="M1033" i="3" s="1"/>
  <c r="K1032" i="3"/>
  <c r="M1032" i="3" s="1"/>
  <c r="K1031" i="3"/>
  <c r="M1031" i="3" s="1"/>
  <c r="K1030" i="3"/>
  <c r="M1030" i="3" s="1"/>
  <c r="K1029" i="3"/>
  <c r="M1029" i="3" s="1"/>
  <c r="K1028" i="3"/>
  <c r="M1028" i="3" s="1"/>
  <c r="K1027" i="3"/>
  <c r="M1027" i="3" s="1"/>
  <c r="K1026" i="3"/>
  <c r="M1026" i="3" s="1"/>
  <c r="K1025" i="3"/>
  <c r="M1025" i="3" s="1"/>
  <c r="K1024" i="3"/>
  <c r="M1024" i="3" s="1"/>
  <c r="K1023" i="3"/>
  <c r="M1023" i="3" s="1"/>
  <c r="K1022" i="3"/>
  <c r="M1022" i="3" s="1"/>
  <c r="K1021" i="3"/>
  <c r="M1021" i="3" s="1"/>
  <c r="K1020" i="3"/>
  <c r="M1020" i="3" s="1"/>
  <c r="K1019" i="3"/>
  <c r="M1019" i="3" s="1"/>
  <c r="K1018" i="3"/>
  <c r="M1018" i="3" s="1"/>
  <c r="K1017" i="3"/>
  <c r="M1017" i="3" s="1"/>
  <c r="K1016" i="3"/>
  <c r="M1016" i="3" s="1"/>
  <c r="K1015" i="3"/>
  <c r="M1015" i="3" s="1"/>
  <c r="K1014" i="3"/>
  <c r="M1014" i="3" s="1"/>
  <c r="K1013" i="3"/>
  <c r="M1013" i="3" s="1"/>
  <c r="K1012" i="3"/>
  <c r="M1012" i="3" s="1"/>
  <c r="K1011" i="3"/>
  <c r="M1011" i="3" s="1"/>
  <c r="K1010" i="3"/>
  <c r="M1010" i="3" s="1"/>
  <c r="K1009" i="3"/>
  <c r="M1009" i="3" s="1"/>
  <c r="K1008" i="3"/>
  <c r="M1008" i="3" s="1"/>
  <c r="K1007" i="3"/>
  <c r="M1007" i="3" s="1"/>
  <c r="K1006" i="3"/>
  <c r="M1006" i="3" s="1"/>
  <c r="K1005" i="3"/>
  <c r="M1005" i="3" s="1"/>
  <c r="K1004" i="3"/>
  <c r="M1004" i="3" s="1"/>
  <c r="K1003" i="3"/>
  <c r="M1003" i="3" s="1"/>
  <c r="K1002" i="3"/>
  <c r="M1002" i="3" s="1"/>
  <c r="K1001" i="3"/>
  <c r="M1001" i="3" s="1"/>
  <c r="K1000" i="3"/>
  <c r="M1000" i="3" s="1"/>
  <c r="K999" i="3"/>
  <c r="M999" i="3" s="1"/>
  <c r="K998" i="3"/>
  <c r="M998" i="3" s="1"/>
  <c r="K997" i="3"/>
  <c r="M997" i="3" s="1"/>
  <c r="K996" i="3"/>
  <c r="M996" i="3" s="1"/>
  <c r="K995" i="3"/>
  <c r="M995" i="3" s="1"/>
  <c r="K994" i="3"/>
  <c r="M994" i="3" s="1"/>
  <c r="K993" i="3"/>
  <c r="M993" i="3" s="1"/>
  <c r="K992" i="3"/>
  <c r="M992" i="3" s="1"/>
  <c r="K991" i="3"/>
  <c r="M991" i="3" s="1"/>
  <c r="K990" i="3"/>
  <c r="M990" i="3" s="1"/>
  <c r="K989" i="3"/>
  <c r="M989" i="3" s="1"/>
  <c r="K988" i="3"/>
  <c r="M988" i="3" s="1"/>
  <c r="K987" i="3"/>
  <c r="M987" i="3" s="1"/>
  <c r="K986" i="3"/>
  <c r="M986" i="3" s="1"/>
  <c r="K985" i="3"/>
  <c r="M985" i="3" s="1"/>
  <c r="K984" i="3"/>
  <c r="M984" i="3" s="1"/>
  <c r="K983" i="3"/>
  <c r="M983" i="3" s="1"/>
  <c r="K982" i="3"/>
  <c r="M982" i="3" s="1"/>
  <c r="K981" i="3"/>
  <c r="M981" i="3" s="1"/>
  <c r="K980" i="3"/>
  <c r="M980" i="3" s="1"/>
  <c r="K979" i="3"/>
  <c r="M979" i="3" s="1"/>
  <c r="K978" i="3"/>
  <c r="M978" i="3" s="1"/>
  <c r="K977" i="3"/>
  <c r="M977" i="3" s="1"/>
  <c r="K976" i="3"/>
  <c r="M976" i="3" s="1"/>
  <c r="K975" i="3"/>
  <c r="M975" i="3" s="1"/>
  <c r="K974" i="3"/>
  <c r="M974" i="3" s="1"/>
  <c r="K973" i="3"/>
  <c r="M973" i="3" s="1"/>
  <c r="K972" i="3"/>
  <c r="M972" i="3" s="1"/>
  <c r="K971" i="3"/>
  <c r="M971" i="3" s="1"/>
  <c r="K970" i="3"/>
  <c r="M970" i="3" s="1"/>
  <c r="K969" i="3"/>
  <c r="M969" i="3" s="1"/>
  <c r="K968" i="3"/>
  <c r="M968" i="3" s="1"/>
  <c r="K967" i="3"/>
  <c r="M967" i="3" s="1"/>
  <c r="K966" i="3"/>
  <c r="M966" i="3" s="1"/>
  <c r="K965" i="3"/>
  <c r="M965" i="3" s="1"/>
  <c r="K964" i="3"/>
  <c r="M964" i="3" s="1"/>
  <c r="K963" i="3"/>
  <c r="M963" i="3" s="1"/>
  <c r="K962" i="3"/>
  <c r="M962" i="3" s="1"/>
  <c r="K961" i="3"/>
  <c r="M961" i="3" s="1"/>
  <c r="K960" i="3"/>
  <c r="M960" i="3" s="1"/>
  <c r="K959" i="3"/>
  <c r="M959" i="3" s="1"/>
  <c r="K958" i="3"/>
  <c r="M958" i="3" s="1"/>
  <c r="K957" i="3"/>
  <c r="M957" i="3" s="1"/>
  <c r="K956" i="3"/>
  <c r="M956" i="3" s="1"/>
  <c r="K955" i="3"/>
  <c r="M955" i="3" s="1"/>
  <c r="K954" i="3"/>
  <c r="M954" i="3" s="1"/>
  <c r="K953" i="3"/>
  <c r="M953" i="3" s="1"/>
  <c r="K952" i="3"/>
  <c r="M952" i="3" s="1"/>
  <c r="K951" i="3"/>
  <c r="M951" i="3" s="1"/>
  <c r="K950" i="3"/>
  <c r="M950" i="3" s="1"/>
  <c r="K949" i="3"/>
  <c r="M949" i="3" s="1"/>
  <c r="K948" i="3"/>
  <c r="M948" i="3" s="1"/>
  <c r="K947" i="3"/>
  <c r="M947" i="3" s="1"/>
  <c r="K946" i="3"/>
  <c r="M946" i="3" s="1"/>
  <c r="K945" i="3"/>
  <c r="M945" i="3" s="1"/>
  <c r="K944" i="3"/>
  <c r="M944" i="3" s="1"/>
  <c r="K943" i="3"/>
  <c r="M943" i="3" s="1"/>
  <c r="K942" i="3"/>
  <c r="M942" i="3" s="1"/>
  <c r="K941" i="3"/>
  <c r="M941" i="3" s="1"/>
  <c r="K940" i="3"/>
  <c r="M940" i="3" s="1"/>
  <c r="K939" i="3"/>
  <c r="M939" i="3" s="1"/>
  <c r="K938" i="3"/>
  <c r="M938" i="3" s="1"/>
  <c r="K937" i="3"/>
  <c r="M937" i="3" s="1"/>
  <c r="K936" i="3"/>
  <c r="M936" i="3" s="1"/>
  <c r="K935" i="3"/>
  <c r="M935" i="3" s="1"/>
  <c r="K934" i="3"/>
  <c r="M934" i="3" s="1"/>
  <c r="K933" i="3"/>
  <c r="M933" i="3" s="1"/>
  <c r="K932" i="3"/>
  <c r="M932" i="3" s="1"/>
  <c r="K931" i="3"/>
  <c r="M931" i="3" s="1"/>
  <c r="K930" i="3"/>
  <c r="M930" i="3" s="1"/>
  <c r="K929" i="3"/>
  <c r="M929" i="3" s="1"/>
  <c r="K928" i="3"/>
  <c r="M928" i="3" s="1"/>
  <c r="K927" i="3"/>
  <c r="M927" i="3" s="1"/>
  <c r="K926" i="3"/>
  <c r="M926" i="3" s="1"/>
  <c r="K925" i="3"/>
  <c r="M925" i="3" s="1"/>
  <c r="K924" i="3"/>
  <c r="M924" i="3" s="1"/>
  <c r="K923" i="3"/>
  <c r="M923" i="3" s="1"/>
  <c r="K922" i="3"/>
  <c r="M922" i="3" s="1"/>
  <c r="K921" i="3"/>
  <c r="M921" i="3" s="1"/>
  <c r="K920" i="3"/>
  <c r="M920" i="3" s="1"/>
  <c r="K919" i="3"/>
  <c r="M919" i="3" s="1"/>
  <c r="K918" i="3"/>
  <c r="M918" i="3" s="1"/>
  <c r="K917" i="3"/>
  <c r="M917" i="3" s="1"/>
  <c r="K916" i="3"/>
  <c r="M916" i="3" s="1"/>
  <c r="K915" i="3"/>
  <c r="M915" i="3" s="1"/>
  <c r="K914" i="3"/>
  <c r="M914" i="3" s="1"/>
  <c r="K913" i="3"/>
  <c r="M913" i="3" s="1"/>
  <c r="K912" i="3"/>
  <c r="M912" i="3" s="1"/>
  <c r="K911" i="3"/>
  <c r="M911" i="3" s="1"/>
  <c r="K910" i="3"/>
  <c r="M910" i="3" s="1"/>
  <c r="K909" i="3"/>
  <c r="M909" i="3" s="1"/>
  <c r="K908" i="3"/>
  <c r="M908" i="3" s="1"/>
  <c r="K907" i="3"/>
  <c r="M907" i="3" s="1"/>
  <c r="K906" i="3"/>
  <c r="M906" i="3" s="1"/>
  <c r="K905" i="3"/>
  <c r="M905" i="3" s="1"/>
  <c r="K904" i="3"/>
  <c r="M904" i="3" s="1"/>
  <c r="K903" i="3"/>
  <c r="M903" i="3" s="1"/>
  <c r="K902" i="3"/>
  <c r="M902" i="3" s="1"/>
  <c r="K901" i="3"/>
  <c r="M901" i="3" s="1"/>
  <c r="K900" i="3"/>
  <c r="M900" i="3" s="1"/>
  <c r="K899" i="3"/>
  <c r="M899" i="3" s="1"/>
  <c r="K898" i="3"/>
  <c r="M898" i="3" s="1"/>
  <c r="K897" i="3"/>
  <c r="M897" i="3" s="1"/>
  <c r="K896" i="3"/>
  <c r="M896" i="3" s="1"/>
  <c r="K895" i="3"/>
  <c r="M895" i="3" s="1"/>
  <c r="K894" i="3"/>
  <c r="M894" i="3" s="1"/>
  <c r="K893" i="3"/>
  <c r="M893" i="3" s="1"/>
  <c r="K892" i="3"/>
  <c r="M892" i="3" s="1"/>
  <c r="K891" i="3"/>
  <c r="M891" i="3" s="1"/>
  <c r="K890" i="3"/>
  <c r="M890" i="3" s="1"/>
  <c r="K889" i="3"/>
  <c r="M889" i="3" s="1"/>
  <c r="K888" i="3"/>
  <c r="M888" i="3" s="1"/>
  <c r="K887" i="3"/>
  <c r="M887" i="3" s="1"/>
  <c r="K886" i="3"/>
  <c r="M886" i="3" s="1"/>
  <c r="K885" i="3"/>
  <c r="M885" i="3" s="1"/>
  <c r="K884" i="3"/>
  <c r="M884" i="3" s="1"/>
  <c r="K883" i="3"/>
  <c r="M883" i="3" s="1"/>
  <c r="K882" i="3"/>
  <c r="M882" i="3" s="1"/>
  <c r="K881" i="3"/>
  <c r="M881" i="3" s="1"/>
  <c r="K880" i="3"/>
  <c r="M880" i="3" s="1"/>
  <c r="K879" i="3"/>
  <c r="M879" i="3" s="1"/>
  <c r="K878" i="3"/>
  <c r="M878" i="3" s="1"/>
  <c r="K877" i="3"/>
  <c r="M877" i="3" s="1"/>
  <c r="K876" i="3"/>
  <c r="M876" i="3" s="1"/>
  <c r="K875" i="3"/>
  <c r="M875" i="3" s="1"/>
  <c r="K874" i="3"/>
  <c r="M874" i="3" s="1"/>
  <c r="K873" i="3"/>
  <c r="M873" i="3" s="1"/>
  <c r="K872" i="3"/>
  <c r="M872" i="3" s="1"/>
  <c r="K871" i="3"/>
  <c r="M871" i="3" s="1"/>
  <c r="K870" i="3"/>
  <c r="M870" i="3" s="1"/>
  <c r="K869" i="3"/>
  <c r="M869" i="3" s="1"/>
  <c r="K868" i="3"/>
  <c r="M868" i="3" s="1"/>
  <c r="K867" i="3"/>
  <c r="M867" i="3" s="1"/>
  <c r="K866" i="3"/>
  <c r="M866" i="3" s="1"/>
  <c r="K865" i="3"/>
  <c r="M865" i="3" s="1"/>
  <c r="K864" i="3"/>
  <c r="M864" i="3" s="1"/>
  <c r="K863" i="3"/>
  <c r="M863" i="3" s="1"/>
  <c r="K862" i="3"/>
  <c r="M862" i="3" s="1"/>
  <c r="K861" i="3"/>
  <c r="M861" i="3" s="1"/>
  <c r="K860" i="3"/>
  <c r="M860" i="3" s="1"/>
  <c r="K859" i="3"/>
  <c r="M859" i="3" s="1"/>
  <c r="K858" i="3"/>
  <c r="M858" i="3" s="1"/>
  <c r="K857" i="3"/>
  <c r="M857" i="3" s="1"/>
  <c r="K856" i="3"/>
  <c r="M856" i="3" s="1"/>
  <c r="K855" i="3"/>
  <c r="M855" i="3" s="1"/>
  <c r="K854" i="3"/>
  <c r="M854" i="3" s="1"/>
  <c r="K853" i="3"/>
  <c r="M853" i="3" s="1"/>
  <c r="K852" i="3"/>
  <c r="M852" i="3" s="1"/>
  <c r="K851" i="3"/>
  <c r="M851" i="3" s="1"/>
  <c r="K850" i="3"/>
  <c r="M850" i="3" s="1"/>
  <c r="K849" i="3"/>
  <c r="M849" i="3" s="1"/>
  <c r="K848" i="3"/>
  <c r="M848" i="3" s="1"/>
  <c r="K847" i="3"/>
  <c r="M847" i="3" s="1"/>
  <c r="K846" i="3"/>
  <c r="M846" i="3" s="1"/>
  <c r="K845" i="3"/>
  <c r="M845" i="3" s="1"/>
  <c r="K844" i="3"/>
  <c r="M844" i="3" s="1"/>
  <c r="K843" i="3"/>
  <c r="M843" i="3" s="1"/>
  <c r="K842" i="3"/>
  <c r="M842" i="3" s="1"/>
  <c r="K841" i="3"/>
  <c r="M841" i="3" s="1"/>
  <c r="K840" i="3"/>
  <c r="M840" i="3" s="1"/>
  <c r="K839" i="3"/>
  <c r="M839" i="3" s="1"/>
  <c r="K838" i="3"/>
  <c r="M838" i="3" s="1"/>
  <c r="K837" i="3"/>
  <c r="M837" i="3" s="1"/>
  <c r="K836" i="3"/>
  <c r="M836" i="3" s="1"/>
  <c r="K835" i="3"/>
  <c r="M835" i="3" s="1"/>
  <c r="K834" i="3"/>
  <c r="M834" i="3" s="1"/>
  <c r="K833" i="3"/>
  <c r="M833" i="3" s="1"/>
  <c r="K832" i="3"/>
  <c r="M832" i="3" s="1"/>
  <c r="K831" i="3"/>
  <c r="M831" i="3" s="1"/>
  <c r="K830" i="3"/>
  <c r="M830" i="3" s="1"/>
  <c r="K829" i="3"/>
  <c r="M829" i="3" s="1"/>
  <c r="K828" i="3"/>
  <c r="M828" i="3" s="1"/>
  <c r="K827" i="3"/>
  <c r="M827" i="3" s="1"/>
  <c r="K826" i="3"/>
  <c r="M826" i="3" s="1"/>
  <c r="K825" i="3"/>
  <c r="M825" i="3" s="1"/>
  <c r="K824" i="3"/>
  <c r="M824" i="3" s="1"/>
  <c r="K823" i="3"/>
  <c r="M823" i="3" s="1"/>
  <c r="K822" i="3"/>
  <c r="M822" i="3" s="1"/>
  <c r="K821" i="3"/>
  <c r="M821" i="3" s="1"/>
  <c r="K820" i="3"/>
  <c r="M820" i="3" s="1"/>
  <c r="K819" i="3"/>
  <c r="M819" i="3" s="1"/>
  <c r="K818" i="3"/>
  <c r="M818" i="3" s="1"/>
  <c r="K817" i="3"/>
  <c r="M817" i="3" s="1"/>
  <c r="K816" i="3"/>
  <c r="M816" i="3" s="1"/>
  <c r="K815" i="3"/>
  <c r="M815" i="3" s="1"/>
  <c r="K814" i="3"/>
  <c r="M814" i="3" s="1"/>
  <c r="K813" i="3"/>
  <c r="M813" i="3" s="1"/>
  <c r="K812" i="3"/>
  <c r="M812" i="3" s="1"/>
  <c r="K811" i="3"/>
  <c r="M811" i="3" s="1"/>
  <c r="K810" i="3"/>
  <c r="M810" i="3" s="1"/>
  <c r="K809" i="3"/>
  <c r="M809" i="3" s="1"/>
  <c r="K808" i="3"/>
  <c r="M808" i="3" s="1"/>
  <c r="K807" i="3"/>
  <c r="K806" i="3"/>
  <c r="M806" i="3" s="1"/>
  <c r="K805" i="3"/>
  <c r="M805" i="3" s="1"/>
  <c r="K804" i="3"/>
  <c r="M804" i="3" s="1"/>
  <c r="K803" i="3"/>
  <c r="M803" i="3" s="1"/>
  <c r="K802" i="3"/>
  <c r="M802" i="3" s="1"/>
  <c r="K801" i="3"/>
  <c r="K800" i="3"/>
  <c r="M800" i="3" s="1"/>
  <c r="K799" i="3"/>
  <c r="M799" i="3" s="1"/>
  <c r="K798" i="3"/>
  <c r="M798" i="3" s="1"/>
  <c r="K797" i="3"/>
  <c r="M797" i="3" s="1"/>
  <c r="K796" i="3"/>
  <c r="M796" i="3" s="1"/>
  <c r="K795" i="3"/>
  <c r="K794" i="3"/>
  <c r="M794" i="3" s="1"/>
  <c r="K793" i="3"/>
  <c r="M793" i="3" s="1"/>
  <c r="K792" i="3"/>
  <c r="M792" i="3" s="1"/>
  <c r="K791" i="3"/>
  <c r="M791" i="3" s="1"/>
  <c r="K790" i="3"/>
  <c r="M790" i="3" s="1"/>
  <c r="K789" i="3"/>
  <c r="K788" i="3"/>
  <c r="M788" i="3" s="1"/>
  <c r="K787" i="3"/>
  <c r="M787" i="3" s="1"/>
  <c r="K786" i="3"/>
  <c r="M786" i="3" s="1"/>
  <c r="K785" i="3"/>
  <c r="M785" i="3" s="1"/>
  <c r="K784" i="3"/>
  <c r="M784" i="3" s="1"/>
  <c r="K783" i="3"/>
  <c r="K782" i="3"/>
  <c r="M782" i="3" s="1"/>
  <c r="K781" i="3"/>
  <c r="M781" i="3" s="1"/>
  <c r="K780" i="3"/>
  <c r="M780" i="3" s="1"/>
  <c r="K779" i="3"/>
  <c r="M779" i="3" s="1"/>
  <c r="K778" i="3"/>
  <c r="M778" i="3" s="1"/>
  <c r="K777" i="3"/>
  <c r="K776" i="3"/>
  <c r="M776" i="3" s="1"/>
  <c r="K775" i="3"/>
  <c r="M775" i="3" s="1"/>
  <c r="K774" i="3"/>
  <c r="M774" i="3" s="1"/>
  <c r="K773" i="3"/>
  <c r="M773" i="3" s="1"/>
  <c r="K772" i="3"/>
  <c r="M772" i="3" s="1"/>
  <c r="K771" i="3"/>
  <c r="K770" i="3"/>
  <c r="M770" i="3" s="1"/>
  <c r="K769" i="3"/>
  <c r="M769" i="3" s="1"/>
  <c r="K768" i="3"/>
  <c r="M768" i="3" s="1"/>
  <c r="K767" i="3"/>
  <c r="M767" i="3" s="1"/>
  <c r="K766" i="3"/>
  <c r="M766" i="3" s="1"/>
  <c r="K765" i="3"/>
  <c r="K764" i="3"/>
  <c r="M764" i="3" s="1"/>
  <c r="K763" i="3"/>
  <c r="M763" i="3" s="1"/>
  <c r="K762" i="3"/>
  <c r="M762" i="3" s="1"/>
  <c r="K761" i="3"/>
  <c r="M761" i="3" s="1"/>
  <c r="K760" i="3"/>
  <c r="M760" i="3" s="1"/>
  <c r="K759" i="3"/>
  <c r="K758" i="3"/>
  <c r="M758" i="3" s="1"/>
  <c r="K757" i="3"/>
  <c r="M757" i="3" s="1"/>
  <c r="K756" i="3"/>
  <c r="M756" i="3" s="1"/>
  <c r="K755" i="3"/>
  <c r="M755" i="3" s="1"/>
  <c r="K754" i="3"/>
  <c r="M754" i="3" s="1"/>
  <c r="K753" i="3"/>
  <c r="K752" i="3"/>
  <c r="M752" i="3" s="1"/>
  <c r="K751" i="3"/>
  <c r="M751" i="3" s="1"/>
  <c r="K750" i="3"/>
  <c r="M750" i="3" s="1"/>
  <c r="K749" i="3"/>
  <c r="M749" i="3" s="1"/>
  <c r="K748" i="3"/>
  <c r="M748" i="3" s="1"/>
  <c r="K747" i="3"/>
  <c r="K746" i="3"/>
  <c r="M746" i="3" s="1"/>
  <c r="K745" i="3"/>
  <c r="M745" i="3" s="1"/>
  <c r="K744" i="3"/>
  <c r="M744" i="3" s="1"/>
  <c r="K743" i="3"/>
  <c r="M743" i="3" s="1"/>
  <c r="K742" i="3"/>
  <c r="M742" i="3" s="1"/>
  <c r="K741" i="3"/>
  <c r="K740" i="3"/>
  <c r="M740" i="3" s="1"/>
  <c r="K739" i="3"/>
  <c r="D739" i="3"/>
  <c r="K738" i="3"/>
  <c r="D738" i="3"/>
  <c r="K737" i="3"/>
  <c r="M737" i="3" s="1"/>
  <c r="K736" i="3"/>
  <c r="M736" i="3" s="1"/>
  <c r="K735" i="3"/>
  <c r="K734" i="3"/>
  <c r="M734" i="3" s="1"/>
  <c r="K733" i="3"/>
  <c r="M733" i="3" s="1"/>
  <c r="K732" i="3"/>
  <c r="M732" i="3" s="1"/>
  <c r="K731" i="3"/>
  <c r="M731" i="3" s="1"/>
  <c r="K730" i="3"/>
  <c r="M730" i="3" s="1"/>
  <c r="K729" i="3"/>
  <c r="D729" i="3"/>
  <c r="K728" i="3"/>
  <c r="M728" i="3" s="1"/>
  <c r="K727" i="3"/>
  <c r="M727" i="3" s="1"/>
  <c r="K726" i="3"/>
  <c r="M726" i="3" s="1"/>
  <c r="K725" i="3"/>
  <c r="M725" i="3" s="1"/>
  <c r="K724" i="3"/>
  <c r="M724" i="3" s="1"/>
  <c r="K723" i="3"/>
  <c r="K722" i="3"/>
  <c r="M722" i="3" s="1"/>
  <c r="K721" i="3"/>
  <c r="M721" i="3" s="1"/>
  <c r="K720" i="3"/>
  <c r="M720" i="3" s="1"/>
  <c r="K719" i="3"/>
  <c r="M719" i="3" s="1"/>
  <c r="K718" i="3"/>
  <c r="M718" i="3" s="1"/>
  <c r="K717" i="3"/>
  <c r="D717" i="3"/>
  <c r="K716" i="3"/>
  <c r="M716" i="3" s="1"/>
  <c r="K715" i="3"/>
  <c r="D715" i="3"/>
  <c r="K714" i="3"/>
  <c r="M714" i="3" s="1"/>
  <c r="K713" i="3"/>
  <c r="M713" i="3" s="1"/>
  <c r="K712" i="3"/>
  <c r="M712" i="3" s="1"/>
  <c r="K711" i="3"/>
  <c r="K710" i="3"/>
  <c r="M710" i="3" s="1"/>
  <c r="K709" i="3"/>
  <c r="M709" i="3" s="1"/>
  <c r="K708" i="3"/>
  <c r="M708" i="3" s="1"/>
  <c r="K707" i="3"/>
  <c r="M707" i="3" s="1"/>
  <c r="K706" i="3"/>
  <c r="M706" i="3" s="1"/>
  <c r="K705" i="3"/>
  <c r="K704" i="3"/>
  <c r="D704" i="3"/>
  <c r="K703" i="3"/>
  <c r="M703" i="3" s="1"/>
  <c r="K702" i="3"/>
  <c r="M702" i="3" s="1"/>
  <c r="K701" i="3"/>
  <c r="M701" i="3" s="1"/>
  <c r="K700" i="3"/>
  <c r="M700" i="3" s="1"/>
  <c r="K699" i="3"/>
  <c r="K698" i="3"/>
  <c r="M698" i="3" s="1"/>
  <c r="K697" i="3"/>
  <c r="M697" i="3" s="1"/>
  <c r="K696" i="3"/>
  <c r="M696" i="3" s="1"/>
  <c r="K695" i="3"/>
  <c r="M695" i="3" s="1"/>
  <c r="K694" i="3"/>
  <c r="M694" i="3" s="1"/>
  <c r="K693" i="3"/>
  <c r="K692" i="3"/>
  <c r="M692" i="3" s="1"/>
  <c r="K691" i="3"/>
  <c r="M691" i="3" s="1"/>
  <c r="K690" i="3"/>
  <c r="M690" i="3" s="1"/>
  <c r="K689" i="3"/>
  <c r="M689" i="3" s="1"/>
  <c r="K688" i="3"/>
  <c r="M688" i="3" s="1"/>
  <c r="K687" i="3"/>
  <c r="K686" i="3"/>
  <c r="M686" i="3" s="1"/>
  <c r="K685" i="3"/>
  <c r="M685" i="3" s="1"/>
  <c r="K684" i="3"/>
  <c r="M684" i="3" s="1"/>
  <c r="K683" i="3"/>
  <c r="M683" i="3" s="1"/>
  <c r="K682" i="3"/>
  <c r="M682" i="3" s="1"/>
  <c r="K681" i="3"/>
  <c r="K680" i="3"/>
  <c r="M680" i="3" s="1"/>
  <c r="K679" i="3"/>
  <c r="M679" i="3" s="1"/>
  <c r="K678" i="3"/>
  <c r="M678" i="3" s="1"/>
  <c r="K677" i="3"/>
  <c r="M677" i="3" s="1"/>
  <c r="K676" i="3"/>
  <c r="M676" i="3" s="1"/>
  <c r="K675" i="3"/>
  <c r="K674" i="3"/>
  <c r="M674" i="3" s="1"/>
  <c r="K673" i="3"/>
  <c r="M673" i="3" s="1"/>
  <c r="K672" i="3"/>
  <c r="M672" i="3" s="1"/>
  <c r="K671" i="3"/>
  <c r="M671" i="3" s="1"/>
  <c r="K670" i="3"/>
  <c r="M670" i="3" s="1"/>
  <c r="K669" i="3"/>
  <c r="K668" i="3"/>
  <c r="M668" i="3" s="1"/>
  <c r="K667" i="3"/>
  <c r="M667" i="3" s="1"/>
  <c r="K666" i="3"/>
  <c r="M666" i="3" s="1"/>
  <c r="K665" i="3"/>
  <c r="M665" i="3" s="1"/>
  <c r="K664" i="3"/>
  <c r="M664" i="3" s="1"/>
  <c r="K663" i="3"/>
  <c r="K662" i="3"/>
  <c r="M662" i="3" s="1"/>
  <c r="K661" i="3"/>
  <c r="M661" i="3" s="1"/>
  <c r="K660" i="3"/>
  <c r="M660" i="3" s="1"/>
  <c r="K659" i="3"/>
  <c r="M659" i="3" s="1"/>
  <c r="K658" i="3"/>
  <c r="M658" i="3" s="1"/>
  <c r="K657" i="3"/>
  <c r="K656" i="3"/>
  <c r="M656" i="3" s="1"/>
  <c r="K655" i="3"/>
  <c r="M655" i="3" s="1"/>
  <c r="K654" i="3"/>
  <c r="M654" i="3" s="1"/>
  <c r="K653" i="3"/>
  <c r="M653" i="3" s="1"/>
  <c r="K652" i="3"/>
  <c r="M652" i="3" s="1"/>
  <c r="K651" i="3"/>
  <c r="K650" i="3"/>
  <c r="M650" i="3" s="1"/>
  <c r="K649" i="3"/>
  <c r="M649" i="3" s="1"/>
  <c r="K648" i="3"/>
  <c r="M648" i="3" s="1"/>
  <c r="K647" i="3"/>
  <c r="M647" i="3" s="1"/>
  <c r="K646" i="3"/>
  <c r="D646" i="3"/>
  <c r="K645" i="3"/>
  <c r="K644" i="3"/>
  <c r="M644" i="3" s="1"/>
  <c r="K643" i="3"/>
  <c r="M643" i="3" s="1"/>
  <c r="K642" i="3"/>
  <c r="M642" i="3" s="1"/>
  <c r="K641" i="3"/>
  <c r="M641" i="3" s="1"/>
  <c r="K640" i="3"/>
  <c r="M640" i="3" s="1"/>
  <c r="K639" i="3"/>
  <c r="D639" i="3"/>
  <c r="K638" i="3"/>
  <c r="D638" i="3"/>
  <c r="K637" i="3"/>
  <c r="D637" i="3"/>
  <c r="K636" i="3"/>
  <c r="D636" i="3"/>
  <c r="K635" i="3"/>
  <c r="D635" i="3"/>
  <c r="K634" i="3"/>
  <c r="D634" i="3"/>
  <c r="K633" i="3"/>
  <c r="D633" i="3"/>
  <c r="K632" i="3"/>
  <c r="D632" i="3"/>
  <c r="K631" i="3"/>
  <c r="D631" i="3"/>
  <c r="K630" i="3"/>
  <c r="D630" i="3"/>
  <c r="K629" i="3"/>
  <c r="M629" i="3" s="1"/>
  <c r="K628" i="3"/>
  <c r="M628" i="3" s="1"/>
  <c r="K627" i="3"/>
  <c r="K626" i="3"/>
  <c r="M626" i="3" s="1"/>
  <c r="K625" i="3"/>
  <c r="M625" i="3" s="1"/>
  <c r="K624" i="3"/>
  <c r="M624" i="3" s="1"/>
  <c r="K623" i="3"/>
  <c r="M623" i="3" s="1"/>
  <c r="K622" i="3"/>
  <c r="M622" i="3" s="1"/>
  <c r="K621" i="3"/>
  <c r="K620" i="3"/>
  <c r="M620" i="3" s="1"/>
  <c r="K619" i="3"/>
  <c r="M619" i="3" s="1"/>
  <c r="K618" i="3"/>
  <c r="M618" i="3" s="1"/>
  <c r="K617" i="3"/>
  <c r="M617" i="3" s="1"/>
  <c r="K616" i="3"/>
  <c r="M616" i="3" s="1"/>
  <c r="K615" i="3"/>
  <c r="K614" i="3"/>
  <c r="M614" i="3" s="1"/>
  <c r="K613" i="3"/>
  <c r="M613" i="3" s="1"/>
  <c r="K612" i="3"/>
  <c r="M612" i="3" s="1"/>
  <c r="K611" i="3"/>
  <c r="M611" i="3" s="1"/>
  <c r="K610" i="3"/>
  <c r="M610" i="3" s="1"/>
  <c r="K609" i="3"/>
  <c r="K608" i="3"/>
  <c r="M608" i="3" s="1"/>
  <c r="K607" i="3"/>
  <c r="M607" i="3" s="1"/>
  <c r="K606" i="3"/>
  <c r="M606" i="3" s="1"/>
  <c r="K605" i="3"/>
  <c r="M605" i="3" s="1"/>
  <c r="K604" i="3"/>
  <c r="M604" i="3" s="1"/>
  <c r="K603" i="3"/>
  <c r="K602" i="3"/>
  <c r="M602" i="3" s="1"/>
  <c r="K601" i="3"/>
  <c r="M601" i="3" s="1"/>
  <c r="K600" i="3"/>
  <c r="M600" i="3" s="1"/>
  <c r="K599" i="3"/>
  <c r="M599" i="3" s="1"/>
  <c r="K598" i="3"/>
  <c r="M598" i="3" s="1"/>
  <c r="K597" i="3"/>
  <c r="K596" i="3"/>
  <c r="M596" i="3" s="1"/>
  <c r="K595" i="3"/>
  <c r="M595" i="3" s="1"/>
  <c r="K594" i="3"/>
  <c r="M594" i="3" s="1"/>
  <c r="K593" i="3"/>
  <c r="M593" i="3" s="1"/>
  <c r="K592" i="3"/>
  <c r="M592" i="3" s="1"/>
  <c r="K591" i="3"/>
  <c r="K590" i="3"/>
  <c r="M590" i="3" s="1"/>
  <c r="K589" i="3"/>
  <c r="M589" i="3" s="1"/>
  <c r="K588" i="3"/>
  <c r="M588" i="3" s="1"/>
  <c r="K587" i="3"/>
  <c r="M587" i="3" s="1"/>
  <c r="K586" i="3"/>
  <c r="M586" i="3" s="1"/>
  <c r="K585" i="3"/>
  <c r="K584" i="3"/>
  <c r="M584" i="3" s="1"/>
  <c r="K583" i="3"/>
  <c r="M583" i="3" s="1"/>
  <c r="K582" i="3"/>
  <c r="M582" i="3" s="1"/>
  <c r="K581" i="3"/>
  <c r="M581" i="3" s="1"/>
  <c r="K580" i="3"/>
  <c r="M580" i="3" s="1"/>
  <c r="K579" i="3"/>
  <c r="K578" i="3"/>
  <c r="M578" i="3" s="1"/>
  <c r="K577" i="3"/>
  <c r="M577" i="3" s="1"/>
  <c r="K576" i="3"/>
  <c r="M576" i="3" s="1"/>
  <c r="K575" i="3"/>
  <c r="M575" i="3" s="1"/>
  <c r="K574" i="3"/>
  <c r="M574" i="3" s="1"/>
  <c r="K573" i="3"/>
  <c r="K572" i="3"/>
  <c r="M572" i="3" s="1"/>
  <c r="K571" i="3"/>
  <c r="M571" i="3" s="1"/>
  <c r="K570" i="3"/>
  <c r="M570" i="3" s="1"/>
  <c r="K569" i="3"/>
  <c r="M569" i="3" s="1"/>
  <c r="K568" i="3"/>
  <c r="M568" i="3" s="1"/>
  <c r="K567" i="3"/>
  <c r="K566" i="3"/>
  <c r="M566" i="3" s="1"/>
  <c r="K565" i="3"/>
  <c r="M565" i="3" s="1"/>
  <c r="K564" i="3"/>
  <c r="M564" i="3" s="1"/>
  <c r="K563" i="3"/>
  <c r="M563" i="3" s="1"/>
  <c r="K562" i="3"/>
  <c r="M562" i="3" s="1"/>
  <c r="K561" i="3"/>
  <c r="K560" i="3"/>
  <c r="M560" i="3" s="1"/>
  <c r="K559" i="3"/>
  <c r="M559" i="3" s="1"/>
  <c r="K558" i="3"/>
  <c r="M558" i="3" s="1"/>
  <c r="K557" i="3"/>
  <c r="M557" i="3" s="1"/>
  <c r="K556" i="3"/>
  <c r="M556" i="3" s="1"/>
  <c r="K555" i="3"/>
  <c r="K554" i="3"/>
  <c r="M554" i="3" s="1"/>
  <c r="K553" i="3"/>
  <c r="M553" i="3" s="1"/>
  <c r="K552" i="3"/>
  <c r="M552" i="3" s="1"/>
  <c r="K551" i="3"/>
  <c r="M551" i="3" s="1"/>
  <c r="K550" i="3"/>
  <c r="M550" i="3" s="1"/>
  <c r="K549" i="3"/>
  <c r="K548" i="3"/>
  <c r="M548" i="3" s="1"/>
  <c r="K547" i="3"/>
  <c r="M547" i="3" s="1"/>
  <c r="K546" i="3"/>
  <c r="M546" i="3" s="1"/>
  <c r="K545" i="3"/>
  <c r="M545" i="3" s="1"/>
  <c r="K544" i="3"/>
  <c r="M544" i="3" s="1"/>
  <c r="K543" i="3"/>
  <c r="K542" i="3"/>
  <c r="M542" i="3" s="1"/>
  <c r="K541" i="3"/>
  <c r="M541" i="3" s="1"/>
  <c r="K540" i="3"/>
  <c r="M540" i="3" s="1"/>
  <c r="K539" i="3"/>
  <c r="M539" i="3" s="1"/>
  <c r="K538" i="3"/>
  <c r="M538" i="3" s="1"/>
  <c r="K537" i="3"/>
  <c r="K536" i="3"/>
  <c r="M536" i="3" s="1"/>
  <c r="K535" i="3"/>
  <c r="M535" i="3" s="1"/>
  <c r="K534" i="3"/>
  <c r="M534" i="3" s="1"/>
  <c r="K533" i="3"/>
  <c r="M533" i="3" s="1"/>
  <c r="K532" i="3"/>
  <c r="M532" i="3" s="1"/>
  <c r="K531" i="3"/>
  <c r="K530" i="3"/>
  <c r="M530" i="3" s="1"/>
  <c r="K529" i="3"/>
  <c r="M529" i="3" s="1"/>
  <c r="K528" i="3"/>
  <c r="M528" i="3" s="1"/>
  <c r="K527" i="3"/>
  <c r="M527" i="3" s="1"/>
  <c r="K526" i="3"/>
  <c r="M526" i="3" s="1"/>
  <c r="K525" i="3"/>
  <c r="K524" i="3"/>
  <c r="M524" i="3" s="1"/>
  <c r="K523" i="3"/>
  <c r="M523" i="3" s="1"/>
  <c r="K522" i="3"/>
  <c r="M522" i="3" s="1"/>
  <c r="K521" i="3"/>
  <c r="M521" i="3" s="1"/>
  <c r="K520" i="3"/>
  <c r="M520" i="3" s="1"/>
  <c r="K519" i="3"/>
  <c r="K518" i="3"/>
  <c r="M518" i="3" s="1"/>
  <c r="K517" i="3"/>
  <c r="M517" i="3" s="1"/>
  <c r="K516" i="3"/>
  <c r="M516" i="3" s="1"/>
  <c r="K515" i="3"/>
  <c r="M515" i="3" s="1"/>
  <c r="K514" i="3"/>
  <c r="M514" i="3" s="1"/>
  <c r="K513" i="3"/>
  <c r="K512" i="3"/>
  <c r="M512" i="3" s="1"/>
  <c r="K511" i="3"/>
  <c r="M511" i="3" s="1"/>
  <c r="K510" i="3"/>
  <c r="M510" i="3" s="1"/>
  <c r="K509" i="3"/>
  <c r="M509" i="3" s="1"/>
  <c r="K508" i="3"/>
  <c r="M508" i="3" s="1"/>
  <c r="K507" i="3"/>
  <c r="M507" i="3" s="1"/>
  <c r="K506" i="3"/>
  <c r="M506" i="3" s="1"/>
  <c r="K505" i="3"/>
  <c r="M505" i="3" s="1"/>
  <c r="K504" i="3"/>
  <c r="M504" i="3" s="1"/>
  <c r="K503" i="3"/>
  <c r="M503" i="3" s="1"/>
  <c r="K502" i="3"/>
  <c r="M502" i="3" s="1"/>
  <c r="K501" i="3"/>
  <c r="M501" i="3" s="1"/>
  <c r="K500" i="3"/>
  <c r="M500" i="3" s="1"/>
  <c r="K499" i="3"/>
  <c r="M499" i="3" s="1"/>
  <c r="K498" i="3"/>
  <c r="M498" i="3" s="1"/>
  <c r="K497" i="3"/>
  <c r="M497" i="3" s="1"/>
  <c r="K496" i="3"/>
  <c r="M496" i="3" s="1"/>
  <c r="K495" i="3"/>
  <c r="M495" i="3" s="1"/>
  <c r="K494" i="3"/>
  <c r="M494" i="3" s="1"/>
  <c r="K493" i="3"/>
  <c r="M493" i="3" s="1"/>
  <c r="K492" i="3"/>
  <c r="M492" i="3" s="1"/>
  <c r="K491" i="3"/>
  <c r="M491" i="3" s="1"/>
  <c r="K490" i="3"/>
  <c r="M490" i="3" s="1"/>
  <c r="K489" i="3"/>
  <c r="M489" i="3" s="1"/>
  <c r="K488" i="3"/>
  <c r="M488" i="3" s="1"/>
  <c r="K487" i="3"/>
  <c r="M487" i="3" s="1"/>
  <c r="K486" i="3"/>
  <c r="M486" i="3" s="1"/>
  <c r="K485" i="3"/>
  <c r="M485" i="3" s="1"/>
  <c r="K484" i="3"/>
  <c r="M484" i="3" s="1"/>
  <c r="K483" i="3"/>
  <c r="M483" i="3" s="1"/>
  <c r="K482" i="3"/>
  <c r="M482" i="3" s="1"/>
  <c r="K481" i="3"/>
  <c r="M481" i="3" s="1"/>
  <c r="K480" i="3"/>
  <c r="M480" i="3" s="1"/>
  <c r="K479" i="3"/>
  <c r="M479" i="3" s="1"/>
  <c r="K478" i="3"/>
  <c r="M478" i="3" s="1"/>
  <c r="K477" i="3"/>
  <c r="M477" i="3" s="1"/>
  <c r="K476" i="3"/>
  <c r="M476" i="3" s="1"/>
  <c r="K475" i="3"/>
  <c r="M475" i="3" s="1"/>
  <c r="K474" i="3"/>
  <c r="M474" i="3" s="1"/>
  <c r="K473" i="3"/>
  <c r="M473" i="3" s="1"/>
  <c r="K472" i="3"/>
  <c r="M472" i="3" s="1"/>
  <c r="K471" i="3"/>
  <c r="M471" i="3" s="1"/>
  <c r="K470" i="3"/>
  <c r="M470" i="3" s="1"/>
  <c r="K469" i="3"/>
  <c r="M469" i="3" s="1"/>
  <c r="K468" i="3"/>
  <c r="M468" i="3" s="1"/>
  <c r="K467" i="3"/>
  <c r="M467" i="3" s="1"/>
  <c r="K466" i="3"/>
  <c r="M466" i="3" s="1"/>
  <c r="K465" i="3"/>
  <c r="M465" i="3" s="1"/>
  <c r="K464" i="3"/>
  <c r="M464" i="3" s="1"/>
  <c r="K463" i="3"/>
  <c r="M463" i="3" s="1"/>
  <c r="K462" i="3"/>
  <c r="M462" i="3" s="1"/>
  <c r="K461" i="3"/>
  <c r="M461" i="3" s="1"/>
  <c r="K460" i="3"/>
  <c r="M460" i="3" s="1"/>
  <c r="K459" i="3"/>
  <c r="M459" i="3" s="1"/>
  <c r="K458" i="3"/>
  <c r="M458" i="3" s="1"/>
  <c r="K457" i="3"/>
  <c r="M457" i="3" s="1"/>
  <c r="K456" i="3"/>
  <c r="M456" i="3" s="1"/>
  <c r="K455" i="3"/>
  <c r="M455" i="3" s="1"/>
  <c r="K454" i="3"/>
  <c r="M454" i="3" s="1"/>
  <c r="K453" i="3"/>
  <c r="M453" i="3" s="1"/>
  <c r="K452" i="3"/>
  <c r="M452" i="3" s="1"/>
  <c r="K451" i="3"/>
  <c r="M451" i="3" s="1"/>
  <c r="K450" i="3"/>
  <c r="M450" i="3" s="1"/>
  <c r="K449" i="3"/>
  <c r="M449" i="3" s="1"/>
  <c r="K448" i="3"/>
  <c r="M448" i="3" s="1"/>
  <c r="K447" i="3"/>
  <c r="M447" i="3" s="1"/>
  <c r="K446" i="3"/>
  <c r="M446" i="3" s="1"/>
  <c r="K445" i="3"/>
  <c r="M445" i="3" s="1"/>
  <c r="K444" i="3"/>
  <c r="M444" i="3" s="1"/>
  <c r="K443" i="3"/>
  <c r="M443" i="3" s="1"/>
  <c r="K442" i="3"/>
  <c r="M442" i="3" s="1"/>
  <c r="K441" i="3"/>
  <c r="M441" i="3" s="1"/>
  <c r="K440" i="3"/>
  <c r="M440" i="3" s="1"/>
  <c r="K439" i="3"/>
  <c r="M439" i="3" s="1"/>
  <c r="K438" i="3"/>
  <c r="M438" i="3" s="1"/>
  <c r="K437" i="3"/>
  <c r="M437" i="3" s="1"/>
  <c r="K436" i="3"/>
  <c r="M436" i="3" s="1"/>
  <c r="K435" i="3"/>
  <c r="M435" i="3" s="1"/>
  <c r="K434" i="3"/>
  <c r="M434" i="3" s="1"/>
  <c r="K433" i="3"/>
  <c r="M433" i="3" s="1"/>
  <c r="K432" i="3"/>
  <c r="M432" i="3" s="1"/>
  <c r="K431" i="3"/>
  <c r="M431" i="3" s="1"/>
  <c r="K430" i="3"/>
  <c r="M430" i="3" s="1"/>
  <c r="K429" i="3"/>
  <c r="M429" i="3" s="1"/>
  <c r="K428" i="3"/>
  <c r="M428" i="3" s="1"/>
  <c r="K427" i="3"/>
  <c r="M427" i="3" s="1"/>
  <c r="K426" i="3"/>
  <c r="M426" i="3" s="1"/>
  <c r="K425" i="3"/>
  <c r="M425" i="3" s="1"/>
  <c r="K424" i="3"/>
  <c r="M424" i="3" s="1"/>
  <c r="K423" i="3"/>
  <c r="M423" i="3" s="1"/>
  <c r="K422" i="3"/>
  <c r="M422" i="3" s="1"/>
  <c r="K421" i="3"/>
  <c r="M421" i="3" s="1"/>
  <c r="K420" i="3"/>
  <c r="M420" i="3" s="1"/>
  <c r="K419" i="3"/>
  <c r="M419" i="3" s="1"/>
  <c r="K418" i="3"/>
  <c r="M418" i="3" s="1"/>
  <c r="K417" i="3"/>
  <c r="M417" i="3" s="1"/>
  <c r="K416" i="3"/>
  <c r="M416" i="3" s="1"/>
  <c r="K415" i="3"/>
  <c r="M415" i="3" s="1"/>
  <c r="K414" i="3"/>
  <c r="M414" i="3" s="1"/>
  <c r="K413" i="3"/>
  <c r="M413" i="3" s="1"/>
  <c r="K412" i="3"/>
  <c r="M412" i="3" s="1"/>
  <c r="K411" i="3"/>
  <c r="M411" i="3" s="1"/>
  <c r="K410" i="3"/>
  <c r="M410" i="3" s="1"/>
  <c r="K409" i="3"/>
  <c r="M409" i="3" s="1"/>
  <c r="K408" i="3"/>
  <c r="M408" i="3" s="1"/>
  <c r="K407" i="3"/>
  <c r="M407" i="3" s="1"/>
  <c r="K406" i="3"/>
  <c r="M406" i="3" s="1"/>
  <c r="K405" i="3"/>
  <c r="M405" i="3" s="1"/>
  <c r="K404" i="3"/>
  <c r="M404" i="3" s="1"/>
  <c r="K403" i="3"/>
  <c r="M403" i="3" s="1"/>
  <c r="K402" i="3"/>
  <c r="M402" i="3" s="1"/>
  <c r="K401" i="3"/>
  <c r="M401" i="3" s="1"/>
  <c r="K400" i="3"/>
  <c r="M400" i="3" s="1"/>
  <c r="K399" i="3"/>
  <c r="M399" i="3" s="1"/>
  <c r="K398" i="3"/>
  <c r="M398" i="3" s="1"/>
  <c r="K397" i="3"/>
  <c r="M397" i="3" s="1"/>
  <c r="K396" i="3"/>
  <c r="M396" i="3" s="1"/>
  <c r="K395" i="3"/>
  <c r="M395" i="3" s="1"/>
  <c r="K394" i="3"/>
  <c r="M394" i="3" s="1"/>
  <c r="K393" i="3"/>
  <c r="M393" i="3" s="1"/>
  <c r="K392" i="3"/>
  <c r="M392" i="3" s="1"/>
  <c r="K391" i="3"/>
  <c r="M391" i="3" s="1"/>
  <c r="K390" i="3"/>
  <c r="M390" i="3" s="1"/>
  <c r="K389" i="3"/>
  <c r="M389" i="3" s="1"/>
  <c r="K388" i="3"/>
  <c r="M388" i="3" s="1"/>
  <c r="K387" i="3"/>
  <c r="M387" i="3" s="1"/>
  <c r="K386" i="3"/>
  <c r="M386" i="3" s="1"/>
  <c r="K385" i="3"/>
  <c r="M385" i="3" s="1"/>
  <c r="K384" i="3"/>
  <c r="M384" i="3" s="1"/>
  <c r="K383" i="3"/>
  <c r="M383" i="3" s="1"/>
  <c r="K382" i="3"/>
  <c r="M382" i="3" s="1"/>
  <c r="K381" i="3"/>
  <c r="M381" i="3" s="1"/>
  <c r="K380" i="3"/>
  <c r="M380" i="3" s="1"/>
  <c r="K379" i="3"/>
  <c r="M379" i="3" s="1"/>
  <c r="K378" i="3"/>
  <c r="M378" i="3" s="1"/>
  <c r="K377" i="3"/>
  <c r="M377" i="3" s="1"/>
  <c r="K376" i="3"/>
  <c r="M376" i="3" s="1"/>
  <c r="K375" i="3"/>
  <c r="M375" i="3" s="1"/>
  <c r="K374" i="3"/>
  <c r="M374" i="3" s="1"/>
  <c r="K373" i="3"/>
  <c r="M373" i="3" s="1"/>
  <c r="K372" i="3"/>
  <c r="M372" i="3" s="1"/>
  <c r="K371" i="3"/>
  <c r="M371" i="3" s="1"/>
  <c r="K370" i="3"/>
  <c r="M370" i="3" s="1"/>
  <c r="K369" i="3"/>
  <c r="M369" i="3" s="1"/>
  <c r="K368" i="3"/>
  <c r="M368" i="3" s="1"/>
  <c r="K367" i="3"/>
  <c r="M367" i="3" s="1"/>
  <c r="K366" i="3"/>
  <c r="M366" i="3" s="1"/>
  <c r="K365" i="3"/>
  <c r="M365" i="3" s="1"/>
  <c r="K364" i="3"/>
  <c r="M364" i="3" s="1"/>
  <c r="K363" i="3"/>
  <c r="M363" i="3" s="1"/>
  <c r="K362" i="3"/>
  <c r="M362" i="3" s="1"/>
  <c r="K361" i="3"/>
  <c r="M361" i="3" s="1"/>
  <c r="K360" i="3"/>
  <c r="M360" i="3" s="1"/>
  <c r="K359" i="3"/>
  <c r="M359" i="3" s="1"/>
  <c r="K358" i="3"/>
  <c r="M358" i="3" s="1"/>
  <c r="K357" i="3"/>
  <c r="M357" i="3" s="1"/>
  <c r="K356" i="3"/>
  <c r="M356" i="3" s="1"/>
  <c r="K355" i="3"/>
  <c r="M355" i="3" s="1"/>
  <c r="K354" i="3"/>
  <c r="M354" i="3" s="1"/>
  <c r="K353" i="3"/>
  <c r="M353" i="3" s="1"/>
  <c r="K352" i="3"/>
  <c r="M352" i="3" s="1"/>
  <c r="K351" i="3"/>
  <c r="M351" i="3" s="1"/>
  <c r="K350" i="3"/>
  <c r="M350" i="3" s="1"/>
  <c r="K349" i="3"/>
  <c r="M349" i="3" s="1"/>
  <c r="K348" i="3"/>
  <c r="M348" i="3" s="1"/>
  <c r="K347" i="3"/>
  <c r="M347" i="3" s="1"/>
  <c r="K346" i="3"/>
  <c r="M346" i="3" s="1"/>
  <c r="K345" i="3"/>
  <c r="M345" i="3" s="1"/>
  <c r="K344" i="3"/>
  <c r="M344" i="3" s="1"/>
  <c r="K343" i="3"/>
  <c r="M343" i="3" s="1"/>
  <c r="K342" i="3"/>
  <c r="M342" i="3" s="1"/>
  <c r="K341" i="3"/>
  <c r="M341" i="3" s="1"/>
  <c r="K340" i="3"/>
  <c r="M340" i="3" s="1"/>
  <c r="K339" i="3"/>
  <c r="M339" i="3" s="1"/>
  <c r="K338" i="3"/>
  <c r="M338" i="3" s="1"/>
  <c r="K337" i="3"/>
  <c r="M337" i="3" s="1"/>
  <c r="K336" i="3"/>
  <c r="M336" i="3" s="1"/>
  <c r="K335" i="3"/>
  <c r="M335" i="3" s="1"/>
  <c r="K334" i="3"/>
  <c r="M334" i="3" s="1"/>
  <c r="K333" i="3"/>
  <c r="M333" i="3" s="1"/>
  <c r="K332" i="3"/>
  <c r="M332" i="3" s="1"/>
  <c r="K331" i="3"/>
  <c r="M331" i="3" s="1"/>
  <c r="K330" i="3"/>
  <c r="M330" i="3" s="1"/>
  <c r="K329" i="3"/>
  <c r="M329" i="3" s="1"/>
  <c r="K328" i="3"/>
  <c r="M328" i="3" s="1"/>
  <c r="K327" i="3"/>
  <c r="M327" i="3" s="1"/>
  <c r="K326" i="3"/>
  <c r="M326" i="3" s="1"/>
  <c r="K325" i="3"/>
  <c r="M325" i="3" s="1"/>
  <c r="K324" i="3"/>
  <c r="M324" i="3" s="1"/>
  <c r="K323" i="3"/>
  <c r="M323" i="3" s="1"/>
  <c r="K322" i="3"/>
  <c r="M322" i="3" s="1"/>
  <c r="K321" i="3"/>
  <c r="M321" i="3" s="1"/>
  <c r="K320" i="3"/>
  <c r="M320" i="3" s="1"/>
  <c r="K319" i="3"/>
  <c r="M319" i="3" s="1"/>
  <c r="K318" i="3"/>
  <c r="M318" i="3" s="1"/>
  <c r="K317" i="3"/>
  <c r="M317" i="3" s="1"/>
  <c r="K316" i="3"/>
  <c r="M316" i="3" s="1"/>
  <c r="K315" i="3"/>
  <c r="M315" i="3" s="1"/>
  <c r="K314" i="3"/>
  <c r="M314" i="3" s="1"/>
  <c r="K313" i="3"/>
  <c r="M313" i="3" s="1"/>
  <c r="K312" i="3"/>
  <c r="M312" i="3" s="1"/>
  <c r="K311" i="3"/>
  <c r="M311" i="3" s="1"/>
  <c r="K310" i="3"/>
  <c r="M310" i="3" s="1"/>
  <c r="K309" i="3"/>
  <c r="M309" i="3" s="1"/>
  <c r="K308" i="3"/>
  <c r="M308" i="3" s="1"/>
  <c r="K307" i="3"/>
  <c r="M307" i="3" s="1"/>
  <c r="K306" i="3"/>
  <c r="M306" i="3" s="1"/>
  <c r="K305" i="3"/>
  <c r="M305" i="3" s="1"/>
  <c r="K304" i="3"/>
  <c r="M304" i="3" s="1"/>
  <c r="K303" i="3"/>
  <c r="M303" i="3" s="1"/>
  <c r="K302" i="3"/>
  <c r="M302" i="3" s="1"/>
  <c r="K301" i="3"/>
  <c r="M301" i="3" s="1"/>
  <c r="K300" i="3"/>
  <c r="M300" i="3" s="1"/>
  <c r="K299" i="3"/>
  <c r="M299" i="3" s="1"/>
  <c r="K298" i="3"/>
  <c r="M298" i="3" s="1"/>
  <c r="K297" i="3"/>
  <c r="M297" i="3" s="1"/>
  <c r="K296" i="3"/>
  <c r="M296" i="3" s="1"/>
  <c r="K295" i="3"/>
  <c r="M295" i="3" s="1"/>
  <c r="K294" i="3"/>
  <c r="M294" i="3" s="1"/>
  <c r="K293" i="3"/>
  <c r="M293" i="3" s="1"/>
  <c r="K292" i="3"/>
  <c r="M292" i="3" s="1"/>
  <c r="K291" i="3"/>
  <c r="M291" i="3" s="1"/>
  <c r="K290" i="3"/>
  <c r="M290" i="3" s="1"/>
  <c r="K289" i="3"/>
  <c r="M289" i="3" s="1"/>
  <c r="K288" i="3"/>
  <c r="M288" i="3" s="1"/>
  <c r="K287" i="3"/>
  <c r="M287" i="3" s="1"/>
  <c r="K286" i="3"/>
  <c r="M286" i="3" s="1"/>
  <c r="K285" i="3"/>
  <c r="M285" i="3" s="1"/>
  <c r="K284" i="3"/>
  <c r="M284" i="3" s="1"/>
  <c r="K283" i="3"/>
  <c r="M283" i="3" s="1"/>
  <c r="K282" i="3"/>
  <c r="M282" i="3" s="1"/>
  <c r="K281" i="3"/>
  <c r="M281" i="3" s="1"/>
  <c r="K280" i="3"/>
  <c r="M280" i="3" s="1"/>
  <c r="K279" i="3"/>
  <c r="M279" i="3" s="1"/>
  <c r="K278" i="3"/>
  <c r="M278" i="3" s="1"/>
  <c r="K277" i="3"/>
  <c r="M277" i="3" s="1"/>
  <c r="K276" i="3"/>
  <c r="M276" i="3" s="1"/>
  <c r="K275" i="3"/>
  <c r="M275" i="3" s="1"/>
  <c r="K274" i="3"/>
  <c r="M274" i="3" s="1"/>
  <c r="K273" i="3"/>
  <c r="M273" i="3" s="1"/>
  <c r="K272" i="3"/>
  <c r="M272" i="3" s="1"/>
  <c r="K271" i="3"/>
  <c r="M271" i="3" s="1"/>
  <c r="K270" i="3"/>
  <c r="M270" i="3" s="1"/>
  <c r="K269" i="3"/>
  <c r="M269" i="3" s="1"/>
  <c r="K268" i="3"/>
  <c r="M268" i="3" s="1"/>
  <c r="K267" i="3"/>
  <c r="M267" i="3" s="1"/>
  <c r="K266" i="3"/>
  <c r="M266" i="3" s="1"/>
  <c r="K265" i="3"/>
  <c r="M265" i="3" s="1"/>
  <c r="K264" i="3"/>
  <c r="M264" i="3" s="1"/>
  <c r="K263" i="3"/>
  <c r="M263" i="3" s="1"/>
  <c r="K262" i="3"/>
  <c r="M262" i="3" s="1"/>
  <c r="K261" i="3"/>
  <c r="M261" i="3" s="1"/>
  <c r="K260" i="3"/>
  <c r="M260" i="3" s="1"/>
  <c r="K259" i="3"/>
  <c r="M259" i="3" s="1"/>
  <c r="K258" i="3"/>
  <c r="M258" i="3" s="1"/>
  <c r="K257" i="3"/>
  <c r="M257" i="3" s="1"/>
  <c r="K256" i="3"/>
  <c r="M256" i="3" s="1"/>
  <c r="K255" i="3"/>
  <c r="M255" i="3" s="1"/>
  <c r="K254" i="3"/>
  <c r="M254" i="3" s="1"/>
  <c r="K253" i="3"/>
  <c r="M253" i="3" s="1"/>
  <c r="K252" i="3"/>
  <c r="M252" i="3" s="1"/>
  <c r="K251" i="3"/>
  <c r="M251" i="3" s="1"/>
  <c r="K250" i="3"/>
  <c r="M250" i="3" s="1"/>
  <c r="K249" i="3"/>
  <c r="M249" i="3" s="1"/>
  <c r="K248" i="3"/>
  <c r="M248" i="3" s="1"/>
  <c r="K247" i="3"/>
  <c r="M247" i="3" s="1"/>
  <c r="K246" i="3"/>
  <c r="M246" i="3" s="1"/>
  <c r="K245" i="3"/>
  <c r="M245" i="3" s="1"/>
  <c r="K244" i="3"/>
  <c r="M244" i="3" s="1"/>
  <c r="K243" i="3"/>
  <c r="M243" i="3" s="1"/>
  <c r="K242" i="3"/>
  <c r="M242" i="3" s="1"/>
  <c r="K241" i="3"/>
  <c r="M241" i="3" s="1"/>
  <c r="K240" i="3"/>
  <c r="M240" i="3" s="1"/>
  <c r="K239" i="3"/>
  <c r="M239" i="3" s="1"/>
  <c r="K238" i="3"/>
  <c r="M238" i="3" s="1"/>
  <c r="K237" i="3"/>
  <c r="M237" i="3" s="1"/>
  <c r="K236" i="3"/>
  <c r="M236" i="3" s="1"/>
  <c r="K235" i="3"/>
  <c r="M235" i="3" s="1"/>
  <c r="K234" i="3"/>
  <c r="M234" i="3" s="1"/>
  <c r="K233" i="3"/>
  <c r="M233" i="3" s="1"/>
  <c r="K232" i="3"/>
  <c r="M232" i="3" s="1"/>
  <c r="K231" i="3"/>
  <c r="M231" i="3" s="1"/>
  <c r="K230" i="3"/>
  <c r="M230" i="3" s="1"/>
  <c r="K229" i="3"/>
  <c r="M229" i="3" s="1"/>
  <c r="K228" i="3"/>
  <c r="M228" i="3" s="1"/>
  <c r="K227" i="3"/>
  <c r="M227" i="3" s="1"/>
  <c r="K226" i="3"/>
  <c r="M226" i="3" s="1"/>
  <c r="K225" i="3"/>
  <c r="M225" i="3" s="1"/>
  <c r="K224" i="3"/>
  <c r="M224" i="3" s="1"/>
  <c r="K223" i="3"/>
  <c r="M223" i="3" s="1"/>
  <c r="K222" i="3"/>
  <c r="M222" i="3" s="1"/>
  <c r="K221" i="3"/>
  <c r="M221" i="3" s="1"/>
  <c r="K220" i="3"/>
  <c r="M220" i="3" s="1"/>
  <c r="K219" i="3"/>
  <c r="M219" i="3" s="1"/>
  <c r="K218" i="3"/>
  <c r="M218" i="3" s="1"/>
  <c r="K217" i="3"/>
  <c r="M217" i="3" s="1"/>
  <c r="K216" i="3"/>
  <c r="M216" i="3" s="1"/>
  <c r="K215" i="3"/>
  <c r="M215" i="3" s="1"/>
  <c r="K214" i="3"/>
  <c r="M214" i="3" s="1"/>
  <c r="K213" i="3"/>
  <c r="M213" i="3" s="1"/>
  <c r="K212" i="3"/>
  <c r="M212" i="3" s="1"/>
  <c r="K211" i="3"/>
  <c r="M211" i="3" s="1"/>
  <c r="K210" i="3"/>
  <c r="M210" i="3" s="1"/>
  <c r="K209" i="3"/>
  <c r="M209" i="3" s="1"/>
  <c r="K208" i="3"/>
  <c r="M208" i="3" s="1"/>
  <c r="K207" i="3"/>
  <c r="M207" i="3" s="1"/>
  <c r="K206" i="3"/>
  <c r="M206" i="3" s="1"/>
  <c r="K205" i="3"/>
  <c r="M205" i="3" s="1"/>
  <c r="K204" i="3"/>
  <c r="M204" i="3" s="1"/>
  <c r="K203" i="3"/>
  <c r="M203" i="3" s="1"/>
  <c r="K202" i="3"/>
  <c r="M202" i="3" s="1"/>
  <c r="K201" i="3"/>
  <c r="M201" i="3" s="1"/>
  <c r="K200" i="3"/>
  <c r="M200" i="3" s="1"/>
  <c r="K199" i="3"/>
  <c r="M199" i="3" s="1"/>
  <c r="K198" i="3"/>
  <c r="M198" i="3" s="1"/>
  <c r="K197" i="3"/>
  <c r="M197" i="3" s="1"/>
  <c r="K196" i="3"/>
  <c r="M196" i="3" s="1"/>
  <c r="K195" i="3"/>
  <c r="M195" i="3" s="1"/>
  <c r="K194" i="3"/>
  <c r="M194" i="3" s="1"/>
  <c r="K193" i="3"/>
  <c r="M193" i="3" s="1"/>
  <c r="K192" i="3"/>
  <c r="M192" i="3" s="1"/>
  <c r="K191" i="3"/>
  <c r="M191" i="3" s="1"/>
  <c r="K190" i="3"/>
  <c r="M190" i="3" s="1"/>
  <c r="K189" i="3"/>
  <c r="M189" i="3" s="1"/>
  <c r="K188" i="3"/>
  <c r="M188" i="3" s="1"/>
  <c r="K187" i="3"/>
  <c r="M187" i="3" s="1"/>
  <c r="K186" i="3"/>
  <c r="M186" i="3" s="1"/>
  <c r="K185" i="3"/>
  <c r="M185" i="3" s="1"/>
  <c r="K184" i="3"/>
  <c r="M184" i="3" s="1"/>
  <c r="K183" i="3"/>
  <c r="M183" i="3" s="1"/>
  <c r="K182" i="3"/>
  <c r="M182" i="3" s="1"/>
  <c r="K181" i="3"/>
  <c r="M181" i="3" s="1"/>
  <c r="K180" i="3"/>
  <c r="M180" i="3" s="1"/>
  <c r="K179" i="3"/>
  <c r="M179" i="3" s="1"/>
  <c r="K178" i="3"/>
  <c r="M178" i="3" s="1"/>
  <c r="K177" i="3"/>
  <c r="M177" i="3" s="1"/>
  <c r="K176" i="3"/>
  <c r="M176" i="3" s="1"/>
  <c r="K175" i="3"/>
  <c r="M175" i="3" s="1"/>
  <c r="K174" i="3"/>
  <c r="M174" i="3" s="1"/>
  <c r="K173" i="3"/>
  <c r="M173" i="3" s="1"/>
  <c r="K172" i="3"/>
  <c r="M172" i="3" s="1"/>
  <c r="K171" i="3"/>
  <c r="M171" i="3" s="1"/>
  <c r="K170" i="3"/>
  <c r="M170" i="3" s="1"/>
  <c r="K169" i="3"/>
  <c r="M169" i="3" s="1"/>
  <c r="K168" i="3"/>
  <c r="M168" i="3" s="1"/>
  <c r="K167" i="3"/>
  <c r="M167" i="3" s="1"/>
  <c r="K166" i="3"/>
  <c r="M166" i="3" s="1"/>
  <c r="K165" i="3"/>
  <c r="M165" i="3" s="1"/>
  <c r="K164" i="3"/>
  <c r="M164" i="3" s="1"/>
  <c r="K163" i="3"/>
  <c r="M163" i="3" s="1"/>
  <c r="K162" i="3"/>
  <c r="M162" i="3" s="1"/>
  <c r="K161" i="3"/>
  <c r="M161" i="3" s="1"/>
  <c r="K160" i="3"/>
  <c r="M160" i="3" s="1"/>
  <c r="K159" i="3"/>
  <c r="M159" i="3" s="1"/>
  <c r="K158" i="3"/>
  <c r="M158" i="3" s="1"/>
  <c r="K157" i="3"/>
  <c r="M157" i="3" s="1"/>
  <c r="K156" i="3"/>
  <c r="M156" i="3" s="1"/>
  <c r="K155" i="3"/>
  <c r="M155" i="3" s="1"/>
  <c r="K154" i="3"/>
  <c r="M154" i="3" s="1"/>
  <c r="K153" i="3"/>
  <c r="M153" i="3" s="1"/>
  <c r="K152" i="3"/>
  <c r="M152" i="3" s="1"/>
  <c r="K151" i="3"/>
  <c r="M151" i="3" s="1"/>
  <c r="K150" i="3"/>
  <c r="M150" i="3" s="1"/>
  <c r="K149" i="3"/>
  <c r="M149" i="3" s="1"/>
  <c r="K148" i="3"/>
  <c r="M148" i="3" s="1"/>
  <c r="K147" i="3"/>
  <c r="M147" i="3" s="1"/>
  <c r="K146" i="3"/>
  <c r="M146" i="3" s="1"/>
  <c r="K145" i="3"/>
  <c r="M145" i="3" s="1"/>
  <c r="K144" i="3"/>
  <c r="M144" i="3" s="1"/>
  <c r="K143" i="3"/>
  <c r="M143" i="3" s="1"/>
  <c r="K142" i="3"/>
  <c r="M142" i="3" s="1"/>
  <c r="K141" i="3"/>
  <c r="M141" i="3" s="1"/>
  <c r="K140" i="3"/>
  <c r="M140" i="3" s="1"/>
  <c r="K139" i="3"/>
  <c r="M139" i="3" s="1"/>
  <c r="K138" i="3"/>
  <c r="M138" i="3" s="1"/>
  <c r="K137" i="3"/>
  <c r="M137" i="3" s="1"/>
  <c r="K136" i="3"/>
  <c r="M136" i="3" s="1"/>
  <c r="K135" i="3"/>
  <c r="M135" i="3" s="1"/>
  <c r="K134" i="3"/>
  <c r="M134" i="3" s="1"/>
  <c r="K133" i="3"/>
  <c r="M133" i="3" s="1"/>
  <c r="K132" i="3"/>
  <c r="M132" i="3" s="1"/>
  <c r="K131" i="3"/>
  <c r="M131" i="3" s="1"/>
  <c r="K130" i="3"/>
  <c r="M130" i="3" s="1"/>
  <c r="K129" i="3"/>
  <c r="M129" i="3" s="1"/>
  <c r="K128" i="3"/>
  <c r="M128" i="3" s="1"/>
  <c r="K127" i="3"/>
  <c r="M127" i="3" s="1"/>
  <c r="K126" i="3"/>
  <c r="M126" i="3" s="1"/>
  <c r="K125" i="3"/>
  <c r="M125" i="3" s="1"/>
  <c r="K124" i="3"/>
  <c r="M124" i="3" s="1"/>
  <c r="K123" i="3"/>
  <c r="M123" i="3" s="1"/>
  <c r="K122" i="3"/>
  <c r="M122" i="3" s="1"/>
  <c r="K121" i="3"/>
  <c r="M121" i="3" s="1"/>
  <c r="K120" i="3"/>
  <c r="M120" i="3" s="1"/>
  <c r="K119" i="3"/>
  <c r="M119" i="3" s="1"/>
  <c r="K118" i="3"/>
  <c r="M118" i="3" s="1"/>
  <c r="K117" i="3"/>
  <c r="M117" i="3" s="1"/>
  <c r="K116" i="3"/>
  <c r="M116" i="3" s="1"/>
  <c r="K115" i="3"/>
  <c r="M115" i="3" s="1"/>
  <c r="K114" i="3"/>
  <c r="M114" i="3" s="1"/>
  <c r="K113" i="3"/>
  <c r="M113" i="3" s="1"/>
  <c r="K112" i="3"/>
  <c r="M112" i="3" s="1"/>
  <c r="K111" i="3"/>
  <c r="M111" i="3" s="1"/>
  <c r="K110" i="3"/>
  <c r="M110" i="3" s="1"/>
  <c r="K109" i="3"/>
  <c r="M109" i="3" s="1"/>
  <c r="K108" i="3"/>
  <c r="M108" i="3" s="1"/>
  <c r="K107" i="3"/>
  <c r="M107" i="3" s="1"/>
  <c r="K106" i="3"/>
  <c r="M106" i="3" s="1"/>
  <c r="K105" i="3"/>
  <c r="M105" i="3" s="1"/>
  <c r="K104" i="3"/>
  <c r="M104" i="3" s="1"/>
  <c r="K103" i="3"/>
  <c r="M103" i="3" s="1"/>
  <c r="K102" i="3"/>
  <c r="M102" i="3" s="1"/>
  <c r="K101" i="3"/>
  <c r="M101" i="3" s="1"/>
  <c r="K100" i="3"/>
  <c r="M100" i="3" s="1"/>
  <c r="K99" i="3"/>
  <c r="M99" i="3" s="1"/>
  <c r="K98" i="3"/>
  <c r="M98" i="3" s="1"/>
  <c r="K97" i="3"/>
  <c r="M97" i="3" s="1"/>
  <c r="K96" i="3"/>
  <c r="M96" i="3" s="1"/>
  <c r="K95" i="3"/>
  <c r="M95" i="3" s="1"/>
  <c r="K94" i="3"/>
  <c r="M94" i="3" s="1"/>
  <c r="K93" i="3"/>
  <c r="M93" i="3" s="1"/>
  <c r="K92" i="3"/>
  <c r="M92" i="3" s="1"/>
  <c r="K91" i="3"/>
  <c r="M91" i="3" s="1"/>
  <c r="K90" i="3"/>
  <c r="M90" i="3" s="1"/>
  <c r="K89" i="3"/>
  <c r="M89" i="3" s="1"/>
  <c r="K88" i="3"/>
  <c r="M88" i="3" s="1"/>
  <c r="K87" i="3"/>
  <c r="M87" i="3" s="1"/>
  <c r="K86" i="3"/>
  <c r="M86" i="3" s="1"/>
  <c r="K85" i="3"/>
  <c r="M85" i="3" s="1"/>
  <c r="K84" i="3"/>
  <c r="M84" i="3" s="1"/>
  <c r="K83" i="3"/>
  <c r="M83" i="3" s="1"/>
  <c r="K82" i="3"/>
  <c r="M82" i="3" s="1"/>
  <c r="K81" i="3"/>
  <c r="M81" i="3" s="1"/>
  <c r="K80" i="3"/>
  <c r="M80" i="3" s="1"/>
  <c r="K79" i="3"/>
  <c r="M79" i="3" s="1"/>
  <c r="K78" i="3"/>
  <c r="M78" i="3" s="1"/>
  <c r="K77" i="3"/>
  <c r="M77" i="3" s="1"/>
  <c r="K76" i="3"/>
  <c r="M76" i="3" s="1"/>
  <c r="K75" i="3"/>
  <c r="M75" i="3" s="1"/>
  <c r="K74" i="3"/>
  <c r="M74" i="3" s="1"/>
  <c r="K73" i="3"/>
  <c r="M73" i="3" s="1"/>
  <c r="K72" i="3"/>
  <c r="M72" i="3" s="1"/>
  <c r="K71" i="3"/>
  <c r="M71" i="3" s="1"/>
  <c r="K70" i="3"/>
  <c r="M70" i="3" s="1"/>
  <c r="K69" i="3"/>
  <c r="M69" i="3" s="1"/>
  <c r="K68" i="3"/>
  <c r="M68" i="3" s="1"/>
  <c r="K67" i="3"/>
  <c r="M67" i="3" s="1"/>
  <c r="K66" i="3"/>
  <c r="M66" i="3" s="1"/>
  <c r="K65" i="3"/>
  <c r="M65" i="3" s="1"/>
  <c r="K64" i="3"/>
  <c r="M64" i="3" s="1"/>
  <c r="K63" i="3"/>
  <c r="M63" i="3" s="1"/>
  <c r="K62" i="3"/>
  <c r="M62" i="3" s="1"/>
  <c r="K61" i="3"/>
  <c r="M61" i="3" s="1"/>
  <c r="K60" i="3"/>
  <c r="M60" i="3" s="1"/>
  <c r="K59" i="3"/>
  <c r="M59" i="3" s="1"/>
  <c r="K58" i="3"/>
  <c r="M58" i="3" s="1"/>
  <c r="K57" i="3"/>
  <c r="M57" i="3" s="1"/>
  <c r="K56" i="3"/>
  <c r="M56" i="3" s="1"/>
  <c r="K55" i="3"/>
  <c r="M55" i="3" s="1"/>
  <c r="K54" i="3"/>
  <c r="M54" i="3" s="1"/>
  <c r="K53" i="3"/>
  <c r="M53" i="3" s="1"/>
  <c r="K52" i="3"/>
  <c r="M52" i="3" s="1"/>
  <c r="K51" i="3"/>
  <c r="M51" i="3" s="1"/>
  <c r="K50" i="3"/>
  <c r="M50" i="3" s="1"/>
  <c r="K49" i="3"/>
  <c r="M49" i="3" s="1"/>
  <c r="K48" i="3"/>
  <c r="M48" i="3" s="1"/>
  <c r="K47" i="3"/>
  <c r="M47" i="3" s="1"/>
  <c r="K46" i="3"/>
  <c r="M46" i="3" s="1"/>
  <c r="K45" i="3"/>
  <c r="M45" i="3" s="1"/>
  <c r="K44" i="3"/>
  <c r="M44" i="3" s="1"/>
  <c r="K43" i="3"/>
  <c r="M43" i="3" s="1"/>
  <c r="K42" i="3"/>
  <c r="M42" i="3" s="1"/>
  <c r="K41" i="3"/>
  <c r="M41" i="3" s="1"/>
  <c r="K40" i="3"/>
  <c r="M40" i="3" s="1"/>
  <c r="K39" i="3"/>
  <c r="M39" i="3" s="1"/>
  <c r="K38" i="3"/>
  <c r="M38" i="3" s="1"/>
  <c r="K37" i="3"/>
  <c r="M37" i="3" s="1"/>
  <c r="K36" i="3"/>
  <c r="M36" i="3" s="1"/>
  <c r="K35" i="3"/>
  <c r="M35" i="3" s="1"/>
  <c r="K34" i="3"/>
  <c r="M34" i="3" s="1"/>
  <c r="K33" i="3"/>
  <c r="M33" i="3" s="1"/>
  <c r="K32" i="3"/>
  <c r="M32" i="3" s="1"/>
  <c r="K31" i="3"/>
  <c r="M31" i="3" s="1"/>
  <c r="K30" i="3"/>
  <c r="M30" i="3" s="1"/>
  <c r="K29" i="3"/>
  <c r="M29" i="3" s="1"/>
  <c r="K28" i="3"/>
  <c r="M28" i="3" s="1"/>
  <c r="K27" i="3"/>
  <c r="M27" i="3" s="1"/>
  <c r="K26" i="3"/>
  <c r="M26" i="3" s="1"/>
  <c r="K25" i="3"/>
  <c r="M25" i="3" s="1"/>
  <c r="K24" i="3"/>
  <c r="M24" i="3" s="1"/>
  <c r="K23" i="3"/>
  <c r="M23" i="3" s="1"/>
  <c r="K22" i="3"/>
  <c r="M22" i="3" s="1"/>
  <c r="K21" i="3"/>
  <c r="M21" i="3" s="1"/>
  <c r="K20" i="3"/>
  <c r="M20" i="3" s="1"/>
  <c r="K19" i="3"/>
  <c r="M19" i="3" s="1"/>
  <c r="K18" i="3"/>
  <c r="M18" i="3" s="1"/>
  <c r="K17" i="3"/>
  <c r="M17" i="3" s="1"/>
  <c r="K16" i="3"/>
  <c r="K15" i="3"/>
  <c r="D15" i="3"/>
  <c r="K14" i="3"/>
  <c r="M14" i="3" s="1"/>
  <c r="K13" i="3"/>
  <c r="D13" i="3"/>
  <c r="K12" i="3"/>
  <c r="D12" i="3"/>
  <c r="K11" i="3"/>
  <c r="D11" i="3"/>
  <c r="K10" i="3"/>
  <c r="D10" i="3"/>
  <c r="K9" i="3"/>
  <c r="D9" i="3"/>
  <c r="K8" i="3"/>
  <c r="M8" i="3" s="1"/>
  <c r="K7" i="3"/>
  <c r="D7" i="3"/>
  <c r="K6" i="3"/>
  <c r="D6" i="3"/>
  <c r="K5" i="3"/>
  <c r="D5" i="3"/>
  <c r="K4" i="3"/>
  <c r="D4" i="3"/>
  <c r="K3" i="3"/>
  <c r="D3" i="3"/>
  <c r="K2" i="3"/>
  <c r="D2" i="3"/>
  <c r="B8" i="2"/>
  <c r="B14" i="2"/>
  <c r="B20" i="2"/>
  <c r="B26" i="2"/>
  <c r="B32" i="2"/>
  <c r="Y32" i="2" s="1"/>
  <c r="B38" i="2"/>
  <c r="B44" i="2"/>
  <c r="B50" i="2"/>
  <c r="B56" i="2"/>
  <c r="B62" i="2"/>
  <c r="B68" i="2"/>
  <c r="B74" i="2"/>
  <c r="B80" i="2"/>
  <c r="B86" i="2"/>
  <c r="B92" i="2"/>
  <c r="B98" i="2"/>
  <c r="Y98" i="2" s="1"/>
  <c r="B104" i="2"/>
  <c r="Y104" i="2" s="1"/>
  <c r="B110" i="2"/>
  <c r="B116" i="2"/>
  <c r="B122" i="2"/>
  <c r="B128" i="2"/>
  <c r="B134" i="2"/>
  <c r="B140" i="2"/>
  <c r="B146" i="2"/>
  <c r="B152" i="2"/>
  <c r="B158" i="2"/>
  <c r="B164" i="2"/>
  <c r="B170" i="2"/>
  <c r="B176" i="2"/>
  <c r="B182" i="2"/>
  <c r="B188" i="2"/>
  <c r="B194" i="2"/>
  <c r="B200" i="2"/>
  <c r="B206" i="2"/>
  <c r="B212" i="2"/>
  <c r="B218" i="2"/>
  <c r="B224" i="2"/>
  <c r="B230" i="2"/>
  <c r="B236" i="2"/>
  <c r="B242" i="2"/>
  <c r="B248" i="2"/>
  <c r="B254" i="2"/>
  <c r="B260" i="2"/>
  <c r="B266" i="2"/>
  <c r="B272" i="2"/>
  <c r="B278" i="2"/>
  <c r="B284" i="2"/>
  <c r="B290" i="2"/>
  <c r="B296" i="2"/>
  <c r="B302" i="2"/>
  <c r="B308" i="2"/>
  <c r="B314" i="2"/>
  <c r="B320" i="2"/>
  <c r="B326" i="2"/>
  <c r="B332" i="2"/>
  <c r="B338" i="2"/>
  <c r="B344" i="2"/>
  <c r="B350" i="2"/>
  <c r="B356" i="2"/>
  <c r="B362" i="2"/>
  <c r="B368" i="2"/>
  <c r="B374" i="2"/>
  <c r="B380" i="2"/>
  <c r="B386" i="2"/>
  <c r="B392" i="2"/>
  <c r="B398" i="2"/>
  <c r="B404" i="2"/>
  <c r="B410" i="2"/>
  <c r="B416" i="2"/>
  <c r="B422" i="2"/>
  <c r="B428" i="2"/>
  <c r="B434" i="2"/>
  <c r="B440" i="2"/>
  <c r="B446" i="2"/>
  <c r="B452" i="2"/>
  <c r="B458" i="2"/>
  <c r="B464" i="2"/>
  <c r="B470" i="2"/>
  <c r="B476" i="2"/>
  <c r="B482" i="2"/>
  <c r="B488" i="2"/>
  <c r="B494" i="2"/>
  <c r="B500" i="2"/>
  <c r="B506" i="2"/>
  <c r="B512" i="2"/>
  <c r="B518" i="2"/>
  <c r="B524" i="2"/>
  <c r="B530" i="2"/>
  <c r="B536" i="2"/>
  <c r="Y536" i="2" s="1"/>
  <c r="B542" i="2"/>
  <c r="B548" i="2"/>
  <c r="Y548" i="2" s="1"/>
  <c r="B554" i="2"/>
  <c r="B560" i="2"/>
  <c r="B566" i="2"/>
  <c r="B572" i="2"/>
  <c r="B578" i="2"/>
  <c r="B584" i="2"/>
  <c r="B590" i="2"/>
  <c r="B596" i="2"/>
  <c r="B602" i="2"/>
  <c r="B608" i="2"/>
  <c r="B614" i="2"/>
  <c r="B620" i="2"/>
  <c r="B626" i="2"/>
  <c r="B632" i="2"/>
  <c r="B638" i="2"/>
  <c r="B644" i="2"/>
  <c r="B650" i="2"/>
  <c r="B656" i="2"/>
  <c r="B662" i="2"/>
  <c r="B668" i="2"/>
  <c r="B674" i="2"/>
  <c r="B680" i="2"/>
  <c r="B686" i="2"/>
  <c r="B692" i="2"/>
  <c r="B698" i="2"/>
  <c r="B704" i="2"/>
  <c r="B710" i="2"/>
  <c r="B716" i="2"/>
  <c r="B722" i="2"/>
  <c r="B728" i="2"/>
  <c r="B734" i="2"/>
  <c r="B740" i="2"/>
  <c r="B746" i="2"/>
  <c r="B752" i="2"/>
  <c r="B758" i="2"/>
  <c r="B764" i="2"/>
  <c r="B770" i="2"/>
  <c r="B776" i="2"/>
  <c r="B782" i="2"/>
  <c r="B788" i="2"/>
  <c r="B794" i="2"/>
  <c r="B800" i="2"/>
  <c r="B806" i="2"/>
  <c r="B812" i="2"/>
  <c r="B818" i="2"/>
  <c r="B824" i="2"/>
  <c r="B830" i="2"/>
  <c r="B836" i="2"/>
  <c r="B842" i="2"/>
  <c r="B848" i="2"/>
  <c r="B854" i="2"/>
  <c r="B860" i="2"/>
  <c r="B866" i="2"/>
  <c r="B872" i="2"/>
  <c r="B878" i="2"/>
  <c r="B884" i="2"/>
  <c r="B890" i="2"/>
  <c r="B896" i="2"/>
  <c r="B902" i="2"/>
  <c r="B908" i="2"/>
  <c r="B914" i="2"/>
  <c r="B920" i="2"/>
  <c r="B926" i="2"/>
  <c r="B932" i="2"/>
  <c r="B938" i="2"/>
  <c r="B944" i="2"/>
  <c r="B950" i="2"/>
  <c r="B956" i="2"/>
  <c r="B962" i="2"/>
  <c r="B968" i="2"/>
  <c r="B974" i="2"/>
  <c r="B980" i="2"/>
  <c r="B986" i="2"/>
  <c r="B992" i="2"/>
  <c r="B998" i="2"/>
  <c r="B1004" i="2"/>
  <c r="B1010" i="2"/>
  <c r="B1016" i="2"/>
  <c r="B1022" i="2"/>
  <c r="B1028" i="2"/>
  <c r="B1034" i="2"/>
  <c r="B1040" i="2"/>
  <c r="B1046" i="2"/>
  <c r="B1052" i="2"/>
  <c r="B1058" i="2"/>
  <c r="B1064" i="2"/>
  <c r="B1070" i="2"/>
  <c r="B1076" i="2"/>
  <c r="B1082" i="2"/>
  <c r="B1088" i="2"/>
  <c r="B1094" i="2"/>
  <c r="B1100" i="2"/>
  <c r="B1106" i="2"/>
  <c r="B1112" i="2"/>
  <c r="B1118" i="2"/>
  <c r="B1124" i="2"/>
  <c r="B1130" i="2"/>
  <c r="B1136" i="2"/>
  <c r="B1142" i="2"/>
  <c r="B1148" i="2"/>
  <c r="B1154" i="2"/>
  <c r="B1160" i="2"/>
  <c r="B1166" i="2"/>
  <c r="B1172" i="2"/>
  <c r="B1178" i="2"/>
  <c r="B1184" i="2"/>
  <c r="B1190" i="2"/>
  <c r="B1196" i="2"/>
  <c r="B1202" i="2"/>
  <c r="B1208" i="2"/>
  <c r="B1214" i="2"/>
  <c r="B1220" i="2"/>
  <c r="B1226" i="2"/>
  <c r="B1232" i="2"/>
  <c r="B1550" i="2"/>
  <c r="B1556" i="2"/>
  <c r="B1562" i="2"/>
  <c r="B1568" i="2"/>
  <c r="B1574" i="2"/>
  <c r="B1580" i="2"/>
  <c r="B1586" i="2"/>
  <c r="B1592" i="2"/>
  <c r="B1598" i="2"/>
  <c r="B1604" i="2"/>
  <c r="B1610" i="2"/>
  <c r="B1616" i="2"/>
  <c r="B1622" i="2"/>
  <c r="B1628" i="2"/>
  <c r="B1634" i="2"/>
  <c r="B1640" i="2"/>
  <c r="B1646" i="2"/>
  <c r="B1652" i="2"/>
  <c r="B1658" i="2"/>
  <c r="B1664" i="2"/>
  <c r="B1670" i="2"/>
  <c r="B1676" i="2"/>
  <c r="B1682" i="2"/>
  <c r="B1688" i="2"/>
  <c r="B1694" i="2"/>
  <c r="B1700" i="2"/>
  <c r="B1706" i="2"/>
  <c r="B1712" i="2"/>
  <c r="B1718" i="2"/>
  <c r="B1724" i="2"/>
  <c r="B1730" i="2"/>
  <c r="B1736" i="2"/>
  <c r="B1742" i="2"/>
  <c r="B1748" i="2"/>
  <c r="B1754" i="2"/>
  <c r="B1760" i="2"/>
  <c r="B1766" i="2"/>
  <c r="B1772" i="2"/>
  <c r="B1778" i="2"/>
  <c r="B1784" i="2"/>
  <c r="B1790" i="2"/>
  <c r="B1796" i="2"/>
  <c r="B1802" i="2"/>
  <c r="B1808" i="2"/>
  <c r="B1814" i="2"/>
  <c r="B1820" i="2"/>
  <c r="B1826" i="2"/>
  <c r="B1832" i="2"/>
  <c r="B1838" i="2"/>
  <c r="B1844" i="2"/>
  <c r="B1850" i="2"/>
  <c r="B1856" i="2"/>
  <c r="B1862" i="2"/>
  <c r="B1868" i="2"/>
  <c r="B1874" i="2"/>
  <c r="B1880" i="2"/>
  <c r="B1886" i="2"/>
  <c r="B1892" i="2"/>
  <c r="B1898" i="2"/>
  <c r="B1904" i="2"/>
  <c r="B1910" i="2"/>
  <c r="B1916" i="2"/>
  <c r="B1922" i="2"/>
  <c r="B1928" i="2"/>
  <c r="B1934" i="2"/>
  <c r="B1940" i="2"/>
  <c r="B1946" i="2"/>
  <c r="B1952" i="2"/>
  <c r="B1958" i="2"/>
  <c r="B1964" i="2"/>
  <c r="B1970" i="2"/>
  <c r="B1976" i="2"/>
  <c r="B1982" i="2"/>
  <c r="B1988" i="2"/>
  <c r="B1994" i="2"/>
  <c r="B2000" i="2"/>
  <c r="B2006" i="2"/>
  <c r="B2012" i="2"/>
  <c r="B2018" i="2"/>
  <c r="B2024" i="2"/>
  <c r="B2030" i="2"/>
  <c r="B2036" i="2"/>
  <c r="B2042" i="2"/>
  <c r="B2048" i="2"/>
  <c r="B2054" i="2"/>
  <c r="B2060" i="2"/>
  <c r="B2066" i="2"/>
  <c r="B2072" i="2"/>
  <c r="B2078" i="2"/>
  <c r="B2084" i="2"/>
  <c r="B2090" i="2"/>
  <c r="B2096" i="2"/>
  <c r="B2102" i="2"/>
  <c r="B2108" i="2"/>
  <c r="B2114" i="2"/>
  <c r="B2120" i="2"/>
  <c r="B2126" i="2"/>
  <c r="B2132" i="2"/>
  <c r="B2138" i="2"/>
  <c r="B2144" i="2"/>
  <c r="B2150" i="2"/>
  <c r="B2156" i="2"/>
  <c r="B2162" i="2"/>
  <c r="B2168" i="2"/>
  <c r="B2174" i="2"/>
  <c r="B2180" i="2"/>
  <c r="B2186" i="2"/>
  <c r="B2192" i="2"/>
  <c r="B2198" i="2"/>
  <c r="B2204" i="2"/>
  <c r="B2210" i="2"/>
  <c r="B2216" i="2"/>
  <c r="B2222" i="2"/>
  <c r="B2228" i="2"/>
  <c r="B2234" i="2"/>
  <c r="B2240" i="2"/>
  <c r="B2246" i="2"/>
  <c r="B2252" i="2"/>
  <c r="B2258" i="2"/>
  <c r="B2264" i="2"/>
  <c r="B2270" i="2"/>
  <c r="B2276" i="2"/>
  <c r="B2282" i="2"/>
  <c r="B2288" i="2"/>
  <c r="B2294" i="2"/>
  <c r="B2300" i="2"/>
  <c r="B2306" i="2"/>
  <c r="B2312" i="2"/>
  <c r="B2318" i="2"/>
  <c r="B2324" i="2"/>
  <c r="B2330" i="2"/>
  <c r="B2336" i="2"/>
  <c r="B2342" i="2"/>
  <c r="B2348" i="2"/>
  <c r="B2354" i="2"/>
  <c r="B2360" i="2"/>
  <c r="B2366" i="2"/>
  <c r="B2372" i="2"/>
  <c r="B2378" i="2"/>
  <c r="B2384" i="2"/>
  <c r="B2390" i="2"/>
  <c r="B2396" i="2"/>
  <c r="B2402" i="2"/>
  <c r="B2408" i="2"/>
  <c r="B2414" i="2"/>
  <c r="B2420" i="2"/>
  <c r="B2426" i="2"/>
  <c r="B2432" i="2"/>
  <c r="B2438" i="2"/>
  <c r="B2444" i="2"/>
  <c r="B2450" i="2"/>
  <c r="B2456" i="2"/>
  <c r="B2462" i="2"/>
  <c r="B2468" i="2"/>
  <c r="B2474" i="2"/>
  <c r="B2480" i="2"/>
  <c r="B2486" i="2"/>
  <c r="B2492" i="2"/>
  <c r="B2498" i="2"/>
  <c r="B2504" i="2"/>
  <c r="B2510" i="2"/>
  <c r="B2516" i="2"/>
  <c r="B2522" i="2"/>
  <c r="B2528" i="2"/>
  <c r="B2534" i="2"/>
  <c r="B2540" i="2"/>
  <c r="B2546" i="2"/>
  <c r="B2552" i="2"/>
  <c r="B2558" i="2"/>
  <c r="B2564" i="2"/>
  <c r="B2570" i="2"/>
  <c r="B2576" i="2"/>
  <c r="B2582" i="2"/>
  <c r="B2588" i="2"/>
  <c r="B2594" i="2"/>
  <c r="B2600" i="2"/>
  <c r="B2606" i="2"/>
  <c r="B2612" i="2"/>
  <c r="B2618" i="2"/>
  <c r="B2624" i="2"/>
  <c r="B2630" i="2"/>
  <c r="B2636" i="2"/>
  <c r="B2642" i="2"/>
  <c r="B2648" i="2"/>
  <c r="B2654" i="2"/>
  <c r="B2660" i="2"/>
  <c r="B2666" i="2"/>
  <c r="B2672" i="2"/>
  <c r="B2678" i="2"/>
  <c r="B2684" i="2"/>
  <c r="B2690" i="2"/>
  <c r="B2696" i="2"/>
  <c r="B2702" i="2"/>
  <c r="B2708" i="2"/>
  <c r="B2714" i="2"/>
  <c r="B2720" i="2"/>
  <c r="B2726" i="2"/>
  <c r="B2732" i="2"/>
  <c r="B2738" i="2"/>
  <c r="B2744" i="2"/>
  <c r="B2750" i="2"/>
  <c r="B2756" i="2"/>
  <c r="B2762" i="2"/>
  <c r="B2768" i="2"/>
  <c r="B2774" i="2"/>
  <c r="B2780" i="2"/>
  <c r="B2786" i="2"/>
  <c r="B2798" i="2"/>
  <c r="B2804" i="2"/>
  <c r="B2810" i="2"/>
  <c r="B2816" i="2"/>
  <c r="B2822" i="2"/>
  <c r="B2828" i="2"/>
  <c r="B2840" i="2"/>
  <c r="B2846" i="2"/>
  <c r="B2852" i="2"/>
  <c r="B2858" i="2"/>
  <c r="B2864" i="2"/>
  <c r="B2870" i="2"/>
  <c r="B2882" i="2"/>
  <c r="B2888" i="2"/>
  <c r="B2894" i="2"/>
  <c r="B2900" i="2"/>
  <c r="B2906" i="2"/>
  <c r="B2918" i="2"/>
  <c r="B2924" i="2"/>
  <c r="B2930" i="2"/>
  <c r="B2936" i="2"/>
  <c r="B2942" i="2"/>
  <c r="B2948" i="2"/>
  <c r="B2960" i="2"/>
  <c r="B2966" i="2"/>
  <c r="B2972" i="2"/>
  <c r="B2978" i="2"/>
  <c r="B2984" i="2"/>
  <c r="B2990" i="2"/>
  <c r="B3008" i="2"/>
  <c r="B3014" i="2"/>
  <c r="B3020" i="2"/>
  <c r="B3026" i="2"/>
  <c r="B3032" i="2"/>
  <c r="B3038" i="2"/>
  <c r="B3050" i="2"/>
  <c r="B3056" i="2"/>
  <c r="B3062" i="2"/>
  <c r="B3068" i="2"/>
  <c r="B3074" i="2"/>
  <c r="B3086" i="2"/>
  <c r="B3092" i="2"/>
  <c r="B3098" i="2"/>
  <c r="B3104" i="2"/>
  <c r="B3110" i="2"/>
  <c r="B3116" i="2"/>
  <c r="B3128" i="2"/>
  <c r="B3134" i="2"/>
  <c r="B3140" i="2"/>
  <c r="B3146" i="2"/>
  <c r="B3152" i="2"/>
  <c r="B3158" i="2"/>
  <c r="B3164" i="2"/>
  <c r="B3170" i="2"/>
  <c r="B3176" i="2"/>
  <c r="B3182" i="2"/>
  <c r="B3188" i="2"/>
  <c r="B3194" i="2"/>
  <c r="B3200" i="2"/>
  <c r="B3206" i="2"/>
  <c r="B3212" i="2"/>
  <c r="B3218" i="2"/>
  <c r="B3224" i="2"/>
  <c r="B3230" i="2"/>
  <c r="B3236" i="2"/>
  <c r="B3242" i="2"/>
  <c r="B3248" i="2"/>
  <c r="B3254" i="2"/>
  <c r="B3260" i="2"/>
  <c r="B3266" i="2"/>
  <c r="B3272" i="2"/>
  <c r="B3278" i="2"/>
  <c r="B3284" i="2"/>
  <c r="B3290" i="2"/>
  <c r="B3296" i="2"/>
  <c r="B3302" i="2"/>
  <c r="B3308" i="2"/>
  <c r="B3314" i="2"/>
  <c r="B3320" i="2"/>
  <c r="B3326" i="2"/>
  <c r="B3332" i="2"/>
  <c r="B3338" i="2"/>
  <c r="B3344" i="2"/>
  <c r="B3350" i="2"/>
  <c r="B3356" i="2"/>
  <c r="B3362" i="2"/>
  <c r="B3368" i="2"/>
  <c r="B3374" i="2"/>
  <c r="B3380" i="2"/>
  <c r="B3386" i="2"/>
  <c r="B3392" i="2"/>
  <c r="B3398" i="2"/>
  <c r="B3404" i="2"/>
  <c r="B3410" i="2"/>
  <c r="B3416" i="2"/>
  <c r="B3422" i="2"/>
  <c r="B3428" i="2"/>
  <c r="B3434" i="2"/>
  <c r="B3440" i="2"/>
  <c r="B3446" i="2"/>
  <c r="B3452" i="2"/>
  <c r="B3458" i="2"/>
  <c r="B3464" i="2"/>
  <c r="B3470" i="2"/>
  <c r="B3476" i="2"/>
  <c r="B3482" i="2"/>
  <c r="B3488" i="2"/>
  <c r="B3494" i="2"/>
  <c r="B3500" i="2"/>
  <c r="B3506" i="2"/>
  <c r="B3512" i="2"/>
  <c r="B3518" i="2"/>
  <c r="B3524" i="2"/>
  <c r="B3530" i="2"/>
  <c r="B3536" i="2"/>
  <c r="B3542" i="2"/>
  <c r="B3548" i="2"/>
  <c r="B3554" i="2"/>
  <c r="B3560" i="2"/>
  <c r="B3566" i="2"/>
  <c r="B3572" i="2"/>
  <c r="B3578" i="2"/>
  <c r="B3584" i="2"/>
  <c r="B3590" i="2"/>
  <c r="B3596" i="2"/>
  <c r="B3602" i="2"/>
  <c r="B3608" i="2"/>
  <c r="B3614" i="2"/>
  <c r="B3620" i="2"/>
  <c r="B3626" i="2"/>
  <c r="B3632" i="2"/>
  <c r="B3638" i="2"/>
  <c r="B3644" i="2"/>
  <c r="B3650" i="2"/>
  <c r="B3656" i="2"/>
  <c r="B3662" i="2"/>
  <c r="B3668" i="2"/>
  <c r="B3674" i="2"/>
  <c r="B3680" i="2"/>
  <c r="B3686" i="2"/>
  <c r="B3692" i="2"/>
  <c r="B3698" i="2"/>
  <c r="B3704" i="2"/>
  <c r="B3710" i="2"/>
  <c r="B3716" i="2"/>
  <c r="B3722" i="2"/>
  <c r="B3728" i="2"/>
  <c r="B3734" i="2"/>
  <c r="B3740" i="2"/>
  <c r="B3746" i="2"/>
  <c r="B3752" i="2"/>
  <c r="B3758" i="2"/>
  <c r="B3764" i="2"/>
  <c r="B3770" i="2"/>
  <c r="B3776" i="2"/>
  <c r="B3782" i="2"/>
  <c r="B3788" i="2"/>
  <c r="B3794" i="2"/>
  <c r="B3800" i="2"/>
  <c r="B3806" i="2"/>
  <c r="B3812" i="2"/>
  <c r="B3818" i="2"/>
  <c r="B3824" i="2"/>
  <c r="B3830" i="2"/>
  <c r="B3836" i="2"/>
  <c r="B3842" i="2"/>
  <c r="B3848" i="2"/>
  <c r="B3854" i="2"/>
  <c r="B3860" i="2"/>
  <c r="B3866" i="2"/>
  <c r="B3872" i="2"/>
  <c r="B3878" i="2"/>
  <c r="B3884" i="2"/>
  <c r="B3890" i="2"/>
  <c r="B3896" i="2"/>
  <c r="B3902" i="2"/>
  <c r="B3908" i="2"/>
  <c r="B3914" i="2"/>
  <c r="B3920" i="2"/>
  <c r="B3926" i="2"/>
  <c r="B3932" i="2"/>
  <c r="B3938" i="2"/>
  <c r="B3944" i="2"/>
  <c r="B3950" i="2"/>
  <c r="B3956" i="2"/>
  <c r="B3962" i="2"/>
  <c r="B3974" i="2"/>
  <c r="B3980" i="2"/>
  <c r="B2" i="2"/>
  <c r="B3" i="2"/>
  <c r="B4" i="2"/>
  <c r="B6" i="2"/>
  <c r="B1685" i="2"/>
  <c r="B1708" i="2"/>
  <c r="B1747" i="2"/>
  <c r="B1753" i="2"/>
  <c r="B1759" i="2"/>
  <c r="B1771" i="2"/>
  <c r="B1777" i="2"/>
  <c r="B1789" i="2"/>
  <c r="B1801" i="2"/>
  <c r="B1807" i="2"/>
  <c r="B1813" i="2"/>
  <c r="B1819" i="2"/>
  <c r="B1825" i="2"/>
  <c r="B1831" i="2"/>
  <c r="B1843" i="2"/>
  <c r="B1855" i="2"/>
  <c r="B1861" i="2"/>
  <c r="B1867" i="2"/>
  <c r="B1879" i="2"/>
  <c r="B1885" i="2"/>
  <c r="B1891" i="2"/>
  <c r="B1897" i="2"/>
  <c r="B1903" i="2"/>
  <c r="B1915" i="2"/>
  <c r="B1921" i="2"/>
  <c r="B1927" i="2"/>
  <c r="B1933" i="2"/>
  <c r="B1939" i="2"/>
  <c r="B1951" i="2"/>
  <c r="B1957" i="2"/>
  <c r="B1963" i="2"/>
  <c r="B1969" i="2"/>
  <c r="B1975" i="2"/>
  <c r="B1987" i="2"/>
  <c r="B1993" i="2"/>
  <c r="B1999" i="2"/>
  <c r="B2005" i="2"/>
  <c r="B2011" i="2"/>
  <c r="B2023" i="2"/>
  <c r="B2029" i="2"/>
  <c r="B2035" i="2"/>
  <c r="B2041" i="2"/>
  <c r="B2047" i="2"/>
  <c r="B2059" i="2"/>
  <c r="B2065" i="2"/>
  <c r="B2071" i="2"/>
  <c r="B2077" i="2"/>
  <c r="B2083" i="2"/>
  <c r="B2095" i="2"/>
  <c r="B2101" i="2"/>
  <c r="B2107" i="2"/>
  <c r="B2113" i="2"/>
  <c r="B2119" i="2"/>
  <c r="B2131" i="2"/>
  <c r="B2137" i="2"/>
  <c r="B2143" i="2"/>
  <c r="B2149" i="2"/>
  <c r="B2161" i="2"/>
  <c r="B2167" i="2"/>
  <c r="B2179" i="2"/>
  <c r="B2185" i="2"/>
  <c r="B2191" i="2"/>
  <c r="B2197" i="2"/>
  <c r="B2203" i="2"/>
  <c r="B2209" i="2"/>
  <c r="B2215" i="2"/>
  <c r="B2221" i="2"/>
  <c r="B2227" i="2"/>
  <c r="B2233" i="2"/>
  <c r="B2239" i="2"/>
  <c r="B2251" i="2"/>
  <c r="B2257" i="2"/>
  <c r="B2263" i="2"/>
  <c r="B2269" i="2"/>
  <c r="B2275" i="2"/>
  <c r="B2281" i="2"/>
  <c r="B2287" i="2"/>
  <c r="B2293" i="2"/>
  <c r="B2299" i="2"/>
  <c r="B2305" i="2"/>
  <c r="B2311" i="2"/>
  <c r="B2317" i="2"/>
  <c r="B2323" i="2"/>
  <c r="B2329" i="2"/>
  <c r="B2335" i="2"/>
  <c r="B2341" i="2"/>
  <c r="B2347" i="2"/>
  <c r="B2359" i="2"/>
  <c r="B2365" i="2"/>
  <c r="B2371" i="2"/>
  <c r="B2377" i="2"/>
  <c r="B2383" i="2"/>
  <c r="B2389" i="2"/>
  <c r="B2395" i="2"/>
  <c r="B2401" i="2"/>
  <c r="B2407" i="2"/>
  <c r="B2413" i="2"/>
  <c r="B2419" i="2"/>
  <c r="B2425" i="2"/>
  <c r="B2431" i="2"/>
  <c r="B2437" i="2"/>
  <c r="B2443" i="2"/>
  <c r="B2449" i="2"/>
  <c r="B2455" i="2"/>
  <c r="B2467" i="2"/>
  <c r="B2473" i="2"/>
  <c r="B2479" i="2"/>
  <c r="B2485" i="2"/>
  <c r="B2491" i="2"/>
  <c r="B2497" i="2"/>
  <c r="B2503" i="2"/>
  <c r="B2515" i="2"/>
  <c r="B2521" i="2"/>
  <c r="B2527" i="2"/>
  <c r="B2533" i="2"/>
  <c r="B2539" i="2"/>
  <c r="B2545" i="2"/>
  <c r="B2551" i="2"/>
  <c r="B2557" i="2"/>
  <c r="B2563" i="2"/>
  <c r="B2575" i="2"/>
  <c r="B2587" i="2"/>
  <c r="B2593" i="2"/>
  <c r="B2605" i="2"/>
  <c r="B2611" i="2"/>
  <c r="B2617" i="2"/>
  <c r="B2623" i="2"/>
  <c r="B2647" i="2"/>
  <c r="B2653" i="2"/>
  <c r="B2659" i="2"/>
  <c r="B2665" i="2"/>
  <c r="B2689" i="2"/>
  <c r="B2695" i="2"/>
  <c r="B2707" i="2"/>
  <c r="B2719" i="2"/>
  <c r="B2731" i="2"/>
  <c r="B2749" i="2"/>
  <c r="B2755" i="2"/>
  <c r="B2767" i="2"/>
  <c r="B2773" i="2"/>
  <c r="B2785" i="2"/>
  <c r="B2791" i="2"/>
  <c r="B2797" i="2"/>
  <c r="B2809" i="2"/>
  <c r="B2815" i="2"/>
  <c r="B2821" i="2"/>
  <c r="B2827" i="2"/>
  <c r="B2833" i="2"/>
  <c r="B2839" i="2"/>
  <c r="B2845" i="2"/>
  <c r="B2851" i="2"/>
  <c r="B2857" i="2"/>
  <c r="B2869" i="2"/>
  <c r="B2875" i="2"/>
  <c r="B2881" i="2"/>
  <c r="B2887" i="2"/>
  <c r="B2893" i="2"/>
  <c r="B2899" i="2"/>
  <c r="B2905" i="2"/>
  <c r="B2911" i="2"/>
  <c r="B2917" i="2"/>
  <c r="B2923" i="2"/>
  <c r="B2929" i="2"/>
  <c r="B2935" i="2"/>
  <c r="B2947" i="2"/>
  <c r="B2953" i="2"/>
  <c r="B2959" i="2"/>
  <c r="B2965" i="2"/>
  <c r="B2977" i="2"/>
  <c r="B2983" i="2"/>
  <c r="B2989" i="2"/>
  <c r="B2995" i="2"/>
  <c r="B3007" i="2"/>
  <c r="B3019" i="2"/>
  <c r="B3025" i="2"/>
  <c r="B3031" i="2"/>
  <c r="B3037" i="2"/>
  <c r="B3043" i="2"/>
  <c r="B3049" i="2"/>
  <c r="B3055" i="2"/>
  <c r="B3061" i="2"/>
  <c r="B3067" i="2"/>
  <c r="B3073" i="2"/>
  <c r="B3079" i="2"/>
  <c r="B3085" i="2"/>
  <c r="B3091" i="2"/>
  <c r="B3097" i="2"/>
  <c r="B3103" i="2"/>
  <c r="B3115" i="2"/>
  <c r="B3121" i="2"/>
  <c r="B3127" i="2"/>
  <c r="B3133" i="2"/>
  <c r="B3139" i="2"/>
  <c r="B3163" i="2"/>
  <c r="B3529" i="2"/>
  <c r="B3565" i="2"/>
  <c r="B3595" i="2"/>
  <c r="B3601" i="2"/>
  <c r="B3631" i="2"/>
  <c r="B3637" i="2"/>
  <c r="B3667" i="2"/>
  <c r="B3673" i="2"/>
  <c r="B3703" i="2"/>
  <c r="B3709" i="2"/>
  <c r="B3739" i="2"/>
  <c r="B3745" i="2"/>
  <c r="B3751" i="2"/>
  <c r="B3775" i="2"/>
  <c r="B3781" i="2"/>
  <c r="B3787" i="2"/>
  <c r="B3811" i="2"/>
  <c r="B3817" i="2"/>
  <c r="B3823" i="2"/>
  <c r="B3847" i="2"/>
  <c r="B3853" i="2"/>
  <c r="B3859" i="2"/>
  <c r="B3883" i="2"/>
  <c r="B3889" i="2"/>
  <c r="B3895" i="2"/>
  <c r="B3919" i="2"/>
  <c r="B3925" i="2"/>
  <c r="B3931" i="2"/>
  <c r="B3955" i="2"/>
  <c r="B3961" i="2"/>
  <c r="B3967" i="2"/>
  <c r="B3973" i="2"/>
  <c r="B3979" i="2"/>
  <c r="B3985" i="2"/>
  <c r="B5" i="2"/>
  <c r="B7" i="2"/>
  <c r="B9" i="2"/>
  <c r="B10" i="2"/>
  <c r="B11" i="2"/>
  <c r="B12" i="2"/>
  <c r="B13" i="2"/>
  <c r="B15" i="2"/>
  <c r="B16" i="2"/>
  <c r="B17" i="2"/>
  <c r="B18" i="2"/>
  <c r="B19" i="2"/>
  <c r="B21" i="2"/>
  <c r="B22" i="2"/>
  <c r="B23" i="2"/>
  <c r="Y23" i="2" s="1"/>
  <c r="B24" i="2"/>
  <c r="B25" i="2"/>
  <c r="B27" i="2"/>
  <c r="B28" i="2"/>
  <c r="B29" i="2"/>
  <c r="B30" i="2"/>
  <c r="B31" i="2"/>
  <c r="Y31" i="2" s="1"/>
  <c r="B33" i="2"/>
  <c r="B34" i="2"/>
  <c r="B35" i="2"/>
  <c r="B36" i="2"/>
  <c r="B37" i="2"/>
  <c r="B39" i="2"/>
  <c r="B40" i="2"/>
  <c r="B41" i="2"/>
  <c r="B42" i="2"/>
  <c r="B43" i="2"/>
  <c r="B45" i="2"/>
  <c r="B46" i="2"/>
  <c r="B47" i="2"/>
  <c r="B48" i="2"/>
  <c r="B49" i="2"/>
  <c r="B51" i="2"/>
  <c r="B52" i="2"/>
  <c r="B53" i="2"/>
  <c r="B54" i="2"/>
  <c r="B55" i="2"/>
  <c r="B57" i="2"/>
  <c r="B58" i="2"/>
  <c r="B59" i="2"/>
  <c r="B60" i="2"/>
  <c r="Y60" i="2" s="1"/>
  <c r="B61" i="2"/>
  <c r="B63" i="2"/>
  <c r="B64" i="2"/>
  <c r="B65" i="2"/>
  <c r="B66" i="2"/>
  <c r="B67" i="2"/>
  <c r="B69" i="2"/>
  <c r="B70" i="2"/>
  <c r="B71" i="2"/>
  <c r="B72" i="2"/>
  <c r="Y72" i="2" s="1"/>
  <c r="B73" i="2"/>
  <c r="B75" i="2"/>
  <c r="B76" i="2"/>
  <c r="B77" i="2"/>
  <c r="B78" i="2"/>
  <c r="B79" i="2"/>
  <c r="B81" i="2"/>
  <c r="B82" i="2"/>
  <c r="B83" i="2"/>
  <c r="B84" i="2"/>
  <c r="B85" i="2"/>
  <c r="B87" i="2"/>
  <c r="B88" i="2"/>
  <c r="B89" i="2"/>
  <c r="B90" i="2"/>
  <c r="B91" i="2"/>
  <c r="B93" i="2"/>
  <c r="B94" i="2"/>
  <c r="B95" i="2"/>
  <c r="B96" i="2"/>
  <c r="B97" i="2"/>
  <c r="B99" i="2"/>
  <c r="B100" i="2"/>
  <c r="B101" i="2"/>
  <c r="B102" i="2"/>
  <c r="B103" i="2"/>
  <c r="B105" i="2"/>
  <c r="B106" i="2"/>
  <c r="B107" i="2"/>
  <c r="B108" i="2"/>
  <c r="B109" i="2"/>
  <c r="B111" i="2"/>
  <c r="B112" i="2"/>
  <c r="B113" i="2"/>
  <c r="B114" i="2"/>
  <c r="B115" i="2"/>
  <c r="B117" i="2"/>
  <c r="B118" i="2"/>
  <c r="B119" i="2"/>
  <c r="B120" i="2"/>
  <c r="B121" i="2"/>
  <c r="B123" i="2"/>
  <c r="B124" i="2"/>
  <c r="B125" i="2"/>
  <c r="B126" i="2"/>
  <c r="B127" i="2"/>
  <c r="B129" i="2"/>
  <c r="B130" i="2"/>
  <c r="B131" i="2"/>
  <c r="B132" i="2"/>
  <c r="B133" i="2"/>
  <c r="B135" i="2"/>
  <c r="B136" i="2"/>
  <c r="B137" i="2"/>
  <c r="Y137" i="2" s="1"/>
  <c r="B138" i="2"/>
  <c r="B139" i="2"/>
  <c r="B141" i="2"/>
  <c r="B142" i="2"/>
  <c r="B143" i="2"/>
  <c r="B144" i="2"/>
  <c r="B145" i="2"/>
  <c r="B147" i="2"/>
  <c r="B148" i="2"/>
  <c r="B149" i="2"/>
  <c r="B150" i="2"/>
  <c r="B151" i="2"/>
  <c r="B153" i="2"/>
  <c r="B154" i="2"/>
  <c r="Y154" i="2" s="1"/>
  <c r="B155" i="2"/>
  <c r="Y155" i="2" s="1"/>
  <c r="B156" i="2"/>
  <c r="B157" i="2"/>
  <c r="B159" i="2"/>
  <c r="B160" i="2"/>
  <c r="B161" i="2"/>
  <c r="B162" i="2"/>
  <c r="B163" i="2"/>
  <c r="B165" i="2"/>
  <c r="B166" i="2"/>
  <c r="B167" i="2"/>
  <c r="B168" i="2"/>
  <c r="B169" i="2"/>
  <c r="B171" i="2"/>
  <c r="B172" i="2"/>
  <c r="B173" i="2"/>
  <c r="B174" i="2"/>
  <c r="B175" i="2"/>
  <c r="B177" i="2"/>
  <c r="B178" i="2"/>
  <c r="B179" i="2"/>
  <c r="B180" i="2"/>
  <c r="B181" i="2"/>
  <c r="B183" i="2"/>
  <c r="B184" i="2"/>
  <c r="B185" i="2"/>
  <c r="B186" i="2"/>
  <c r="B187" i="2"/>
  <c r="B189" i="2"/>
  <c r="B190" i="2"/>
  <c r="B191" i="2"/>
  <c r="B192" i="2"/>
  <c r="B193" i="2"/>
  <c r="B195" i="2"/>
  <c r="B196" i="2"/>
  <c r="B197" i="2"/>
  <c r="B198" i="2"/>
  <c r="B199" i="2"/>
  <c r="B201" i="2"/>
  <c r="B202" i="2"/>
  <c r="B203" i="2"/>
  <c r="B204" i="2"/>
  <c r="B205" i="2"/>
  <c r="B207" i="2"/>
  <c r="B208" i="2"/>
  <c r="B209" i="2"/>
  <c r="B210" i="2"/>
  <c r="B211" i="2"/>
  <c r="B213" i="2"/>
  <c r="B214" i="2"/>
  <c r="B215" i="2"/>
  <c r="B216" i="2"/>
  <c r="B217" i="2"/>
  <c r="B219" i="2"/>
  <c r="B220" i="2"/>
  <c r="B221" i="2"/>
  <c r="B222" i="2"/>
  <c r="B223" i="2"/>
  <c r="B225" i="2"/>
  <c r="B226" i="2"/>
  <c r="B227" i="2"/>
  <c r="B228" i="2"/>
  <c r="Y228" i="2" s="1"/>
  <c r="B229" i="2"/>
  <c r="B231" i="2"/>
  <c r="B232" i="2"/>
  <c r="B233" i="2"/>
  <c r="B234" i="2"/>
  <c r="B235" i="2"/>
  <c r="B237" i="2"/>
  <c r="B238" i="2"/>
  <c r="B239" i="2"/>
  <c r="B240" i="2"/>
  <c r="B241" i="2"/>
  <c r="B243" i="2"/>
  <c r="B244" i="2"/>
  <c r="B245" i="2"/>
  <c r="B246" i="2"/>
  <c r="B247" i="2"/>
  <c r="B249" i="2"/>
  <c r="B250" i="2"/>
  <c r="B251" i="2"/>
  <c r="B252" i="2"/>
  <c r="B253" i="2"/>
  <c r="B255" i="2"/>
  <c r="B256" i="2"/>
  <c r="B257" i="2"/>
  <c r="B258" i="2"/>
  <c r="B259" i="2"/>
  <c r="B261" i="2"/>
  <c r="B262" i="2"/>
  <c r="B263" i="2"/>
  <c r="B264" i="2"/>
  <c r="B265" i="2"/>
  <c r="B267" i="2"/>
  <c r="B268" i="2"/>
  <c r="B269" i="2"/>
  <c r="B270" i="2"/>
  <c r="B271" i="2"/>
  <c r="B273" i="2"/>
  <c r="B274" i="2"/>
  <c r="B275" i="2"/>
  <c r="B276" i="2"/>
  <c r="B277" i="2"/>
  <c r="B279" i="2"/>
  <c r="B280" i="2"/>
  <c r="B281" i="2"/>
  <c r="B282" i="2"/>
  <c r="B283" i="2"/>
  <c r="B285" i="2"/>
  <c r="B286" i="2"/>
  <c r="B287" i="2"/>
  <c r="B288" i="2"/>
  <c r="B289" i="2"/>
  <c r="B291" i="2"/>
  <c r="B292" i="2"/>
  <c r="B293" i="2"/>
  <c r="B294" i="2"/>
  <c r="B295" i="2"/>
  <c r="B297" i="2"/>
  <c r="B298" i="2"/>
  <c r="B299" i="2"/>
  <c r="B300" i="2"/>
  <c r="B301" i="2"/>
  <c r="Y301" i="2" s="1"/>
  <c r="B303" i="2"/>
  <c r="B304" i="2"/>
  <c r="Y304" i="2" s="1"/>
  <c r="B305" i="2"/>
  <c r="B306" i="2"/>
  <c r="B307" i="2"/>
  <c r="Y307" i="2" s="1"/>
  <c r="B309" i="2"/>
  <c r="B310" i="2"/>
  <c r="B311" i="2"/>
  <c r="B312" i="2"/>
  <c r="B313" i="2"/>
  <c r="B315" i="2"/>
  <c r="B316" i="2"/>
  <c r="B317" i="2"/>
  <c r="B318" i="2"/>
  <c r="B319" i="2"/>
  <c r="B321" i="2"/>
  <c r="B322" i="2"/>
  <c r="B323" i="2"/>
  <c r="B324" i="2"/>
  <c r="B325" i="2"/>
  <c r="B327" i="2"/>
  <c r="B328" i="2"/>
  <c r="B329" i="2"/>
  <c r="B330" i="2"/>
  <c r="B331" i="2"/>
  <c r="B333" i="2"/>
  <c r="B334" i="2"/>
  <c r="B335" i="2"/>
  <c r="B336" i="2"/>
  <c r="B337" i="2"/>
  <c r="B339" i="2"/>
  <c r="B340" i="2"/>
  <c r="B341" i="2"/>
  <c r="B342" i="2"/>
  <c r="B343" i="2"/>
  <c r="B345" i="2"/>
  <c r="B346" i="2"/>
  <c r="B347" i="2"/>
  <c r="B348" i="2"/>
  <c r="B349" i="2"/>
  <c r="B351" i="2"/>
  <c r="B352" i="2"/>
  <c r="B353" i="2"/>
  <c r="B354" i="2"/>
  <c r="B355" i="2"/>
  <c r="B357" i="2"/>
  <c r="B358" i="2"/>
  <c r="B359" i="2"/>
  <c r="B360" i="2"/>
  <c r="B361" i="2"/>
  <c r="B363" i="2"/>
  <c r="B364" i="2"/>
  <c r="B365" i="2"/>
  <c r="B366" i="2"/>
  <c r="B367" i="2"/>
  <c r="B369" i="2"/>
  <c r="B370" i="2"/>
  <c r="B371" i="2"/>
  <c r="B372" i="2"/>
  <c r="B373" i="2"/>
  <c r="B375" i="2"/>
  <c r="B376" i="2"/>
  <c r="B377" i="2"/>
  <c r="B378" i="2"/>
  <c r="B379" i="2"/>
  <c r="B381" i="2"/>
  <c r="B382" i="2"/>
  <c r="B383" i="2"/>
  <c r="B384" i="2"/>
  <c r="B385" i="2"/>
  <c r="B387" i="2"/>
  <c r="B388" i="2"/>
  <c r="B389" i="2"/>
  <c r="B390" i="2"/>
  <c r="B391" i="2"/>
  <c r="B393" i="2"/>
  <c r="B394" i="2"/>
  <c r="B395" i="2"/>
  <c r="B396" i="2"/>
  <c r="B397" i="2"/>
  <c r="B399" i="2"/>
  <c r="B400" i="2"/>
  <c r="B401" i="2"/>
  <c r="B402" i="2"/>
  <c r="B403" i="2"/>
  <c r="B405" i="2"/>
  <c r="B406" i="2"/>
  <c r="B407" i="2"/>
  <c r="B408" i="2"/>
  <c r="B409" i="2"/>
  <c r="B411" i="2"/>
  <c r="B412" i="2"/>
  <c r="B413" i="2"/>
  <c r="B414" i="2"/>
  <c r="B415" i="2"/>
  <c r="B417" i="2"/>
  <c r="B418" i="2"/>
  <c r="B419" i="2"/>
  <c r="Y419" i="2" s="1"/>
  <c r="B420" i="2"/>
  <c r="Y420" i="2" s="1"/>
  <c r="B421" i="2"/>
  <c r="B423" i="2"/>
  <c r="B424" i="2"/>
  <c r="Y424" i="2" s="1"/>
  <c r="B425" i="2"/>
  <c r="B426" i="2"/>
  <c r="B427" i="2"/>
  <c r="B429" i="2"/>
  <c r="B430" i="2"/>
  <c r="B431" i="2"/>
  <c r="B432" i="2"/>
  <c r="B433" i="2"/>
  <c r="B435" i="2"/>
  <c r="B436" i="2"/>
  <c r="B437" i="2"/>
  <c r="B438" i="2"/>
  <c r="B439" i="2"/>
  <c r="B441" i="2"/>
  <c r="B442" i="2"/>
  <c r="B443" i="2"/>
  <c r="B444" i="2"/>
  <c r="B445" i="2"/>
  <c r="B447" i="2"/>
  <c r="B448" i="2"/>
  <c r="B449" i="2"/>
  <c r="B450" i="2"/>
  <c r="B451" i="2"/>
  <c r="B453" i="2"/>
  <c r="B454" i="2"/>
  <c r="B455" i="2"/>
  <c r="B456" i="2"/>
  <c r="B457" i="2"/>
  <c r="B459" i="2"/>
  <c r="B460" i="2"/>
  <c r="B461" i="2"/>
  <c r="B462" i="2"/>
  <c r="B463" i="2"/>
  <c r="B465" i="2"/>
  <c r="B466" i="2"/>
  <c r="B467" i="2"/>
  <c r="B468" i="2"/>
  <c r="B469" i="2"/>
  <c r="B471" i="2"/>
  <c r="B472" i="2"/>
  <c r="B473" i="2"/>
  <c r="B474" i="2"/>
  <c r="B475" i="2"/>
  <c r="B477" i="2"/>
  <c r="B478" i="2"/>
  <c r="B479" i="2"/>
  <c r="B480" i="2"/>
  <c r="B481" i="2"/>
  <c r="B483" i="2"/>
  <c r="B484" i="2"/>
  <c r="B485" i="2"/>
  <c r="B486" i="2"/>
  <c r="B487" i="2"/>
  <c r="B489" i="2"/>
  <c r="B490" i="2"/>
  <c r="B491" i="2"/>
  <c r="B492" i="2"/>
  <c r="B493" i="2"/>
  <c r="B495" i="2"/>
  <c r="B496" i="2"/>
  <c r="B497" i="2"/>
  <c r="B498" i="2"/>
  <c r="B499" i="2"/>
  <c r="B501" i="2"/>
  <c r="B502" i="2"/>
  <c r="B503" i="2"/>
  <c r="B504" i="2"/>
  <c r="B505" i="2"/>
  <c r="B507" i="2"/>
  <c r="B508" i="2"/>
  <c r="B509" i="2"/>
  <c r="B510" i="2"/>
  <c r="B511" i="2"/>
  <c r="B513" i="2"/>
  <c r="B514" i="2"/>
  <c r="B515" i="2"/>
  <c r="B516" i="2"/>
  <c r="B517" i="2"/>
  <c r="B519" i="2"/>
  <c r="B520" i="2"/>
  <c r="B521" i="2"/>
  <c r="B522" i="2"/>
  <c r="B523" i="2"/>
  <c r="B525" i="2"/>
  <c r="B526" i="2"/>
  <c r="B527" i="2"/>
  <c r="B528" i="2"/>
  <c r="B529" i="2"/>
  <c r="B531" i="2"/>
  <c r="B532" i="2"/>
  <c r="B533" i="2"/>
  <c r="B534" i="2"/>
  <c r="Y534" i="2" s="1"/>
  <c r="B535" i="2"/>
  <c r="B537" i="2"/>
  <c r="Y537" i="2" s="1"/>
  <c r="B538" i="2"/>
  <c r="B539" i="2"/>
  <c r="Y539" i="2" s="1"/>
  <c r="B540" i="2"/>
  <c r="Y540" i="2" s="1"/>
  <c r="B541" i="2"/>
  <c r="B543" i="2"/>
  <c r="B544" i="2"/>
  <c r="B545" i="2"/>
  <c r="B546" i="2"/>
  <c r="B547" i="2"/>
  <c r="Y547" i="2" s="1"/>
  <c r="B549" i="2"/>
  <c r="Y549" i="2" s="1"/>
  <c r="B550" i="2"/>
  <c r="B551" i="2"/>
  <c r="B552" i="2"/>
  <c r="B553" i="2"/>
  <c r="B555" i="2"/>
  <c r="B556" i="2"/>
  <c r="Y556" i="2" s="1"/>
  <c r="B557" i="2"/>
  <c r="Y557" i="2" s="1"/>
  <c r="B558" i="2"/>
  <c r="Y558" i="2" s="1"/>
  <c r="B559" i="2"/>
  <c r="B561" i="2"/>
  <c r="B562" i="2"/>
  <c r="Y562" i="2" s="1"/>
  <c r="B563" i="2"/>
  <c r="B564" i="2"/>
  <c r="B565" i="2"/>
  <c r="B567" i="2"/>
  <c r="Y567" i="2" s="1"/>
  <c r="B568" i="2"/>
  <c r="Y568" i="2" s="1"/>
  <c r="B569" i="2"/>
  <c r="B570" i="2"/>
  <c r="Y570" i="2" s="1"/>
  <c r="B571" i="2"/>
  <c r="B573" i="2"/>
  <c r="B574" i="2"/>
  <c r="B575" i="2"/>
  <c r="B576" i="2"/>
  <c r="B577" i="2"/>
  <c r="B579" i="2"/>
  <c r="B580" i="2"/>
  <c r="Y580" i="2" s="1"/>
  <c r="B581" i="2"/>
  <c r="B582" i="2"/>
  <c r="Y582" i="2" s="1"/>
  <c r="B583" i="2"/>
  <c r="B585" i="2"/>
  <c r="B586" i="2"/>
  <c r="B587" i="2"/>
  <c r="Y587" i="2" s="1"/>
  <c r="B588" i="2"/>
  <c r="B589" i="2"/>
  <c r="B591" i="2"/>
  <c r="B592" i="2"/>
  <c r="B593" i="2"/>
  <c r="B594" i="2"/>
  <c r="B595" i="2"/>
  <c r="B597" i="2"/>
  <c r="B598" i="2"/>
  <c r="B599" i="2"/>
  <c r="B600" i="2"/>
  <c r="B601" i="2"/>
  <c r="B603" i="2"/>
  <c r="B604" i="2"/>
  <c r="B605" i="2"/>
  <c r="B606" i="2"/>
  <c r="B607" i="2"/>
  <c r="B609" i="2"/>
  <c r="B610" i="2"/>
  <c r="B611" i="2"/>
  <c r="B612" i="2"/>
  <c r="B613" i="2"/>
  <c r="B615" i="2"/>
  <c r="B616" i="2"/>
  <c r="B617" i="2"/>
  <c r="B618" i="2"/>
  <c r="B619" i="2"/>
  <c r="B621" i="2"/>
  <c r="B622" i="2"/>
  <c r="Y622" i="2" s="1"/>
  <c r="B623" i="2"/>
  <c r="Y623" i="2" s="1"/>
  <c r="B624" i="2"/>
  <c r="B625" i="2"/>
  <c r="B627" i="2"/>
  <c r="B628" i="2"/>
  <c r="B629" i="2"/>
  <c r="B630" i="2"/>
  <c r="B631" i="2"/>
  <c r="B633" i="2"/>
  <c r="B634" i="2"/>
  <c r="B635" i="2"/>
  <c r="B636" i="2"/>
  <c r="B637" i="2"/>
  <c r="B639" i="2"/>
  <c r="B640" i="2"/>
  <c r="B641" i="2"/>
  <c r="B642" i="2"/>
  <c r="B643" i="2"/>
  <c r="B645" i="2"/>
  <c r="B646" i="2"/>
  <c r="B647" i="2"/>
  <c r="B648" i="2"/>
  <c r="B649" i="2"/>
  <c r="B651" i="2"/>
  <c r="B652" i="2"/>
  <c r="B653" i="2"/>
  <c r="B654" i="2"/>
  <c r="B655" i="2"/>
  <c r="B657" i="2"/>
  <c r="B658" i="2"/>
  <c r="B659" i="2"/>
  <c r="B660" i="2"/>
  <c r="B661" i="2"/>
  <c r="B663" i="2"/>
  <c r="B664" i="2"/>
  <c r="B665" i="2"/>
  <c r="B666" i="2"/>
  <c r="B667" i="2"/>
  <c r="B669" i="2"/>
  <c r="B670" i="2"/>
  <c r="B671" i="2"/>
  <c r="B672" i="2"/>
  <c r="B673" i="2"/>
  <c r="B675" i="2"/>
  <c r="B676" i="2"/>
  <c r="B677" i="2"/>
  <c r="B678" i="2"/>
  <c r="B679" i="2"/>
  <c r="B681" i="2"/>
  <c r="B682" i="2"/>
  <c r="B683" i="2"/>
  <c r="B684" i="2"/>
  <c r="B685" i="2"/>
  <c r="B687" i="2"/>
  <c r="B688" i="2"/>
  <c r="B689" i="2"/>
  <c r="B690" i="2"/>
  <c r="B691" i="2"/>
  <c r="B693" i="2"/>
  <c r="B694" i="2"/>
  <c r="B695" i="2"/>
  <c r="B696" i="2"/>
  <c r="B697" i="2"/>
  <c r="B699" i="2"/>
  <c r="B700" i="2"/>
  <c r="B701" i="2"/>
  <c r="B702" i="2"/>
  <c r="B703" i="2"/>
  <c r="B705" i="2"/>
  <c r="B706" i="2"/>
  <c r="B707" i="2"/>
  <c r="B708" i="2"/>
  <c r="B709" i="2"/>
  <c r="B711" i="2"/>
  <c r="B712" i="2"/>
  <c r="B713" i="2"/>
  <c r="B714" i="2"/>
  <c r="B715" i="2"/>
  <c r="B717" i="2"/>
  <c r="B718" i="2"/>
  <c r="B719" i="2"/>
  <c r="B720" i="2"/>
  <c r="B721" i="2"/>
  <c r="B723" i="2"/>
  <c r="B724" i="2"/>
  <c r="B725" i="2"/>
  <c r="B726" i="2"/>
  <c r="B727" i="2"/>
  <c r="B729" i="2"/>
  <c r="B730" i="2"/>
  <c r="B731" i="2"/>
  <c r="B732" i="2"/>
  <c r="B733" i="2"/>
  <c r="B735" i="2"/>
  <c r="B736" i="2"/>
  <c r="B737" i="2"/>
  <c r="B738" i="2"/>
  <c r="B739" i="2"/>
  <c r="B741" i="2"/>
  <c r="B742" i="2"/>
  <c r="B743" i="2"/>
  <c r="B744" i="2"/>
  <c r="B745" i="2"/>
  <c r="B747" i="2"/>
  <c r="B748" i="2"/>
  <c r="B749" i="2"/>
  <c r="B750" i="2"/>
  <c r="B751" i="2"/>
  <c r="B753" i="2"/>
  <c r="B754" i="2"/>
  <c r="B755" i="2"/>
  <c r="B756" i="2"/>
  <c r="B757" i="2"/>
  <c r="B759" i="2"/>
  <c r="B760" i="2"/>
  <c r="B761" i="2"/>
  <c r="B762" i="2"/>
  <c r="B763" i="2"/>
  <c r="B765" i="2"/>
  <c r="B766" i="2"/>
  <c r="B767" i="2"/>
  <c r="B768" i="2"/>
  <c r="B769" i="2"/>
  <c r="B771" i="2"/>
  <c r="B772" i="2"/>
  <c r="B773" i="2"/>
  <c r="B774" i="2"/>
  <c r="B775" i="2"/>
  <c r="B777" i="2"/>
  <c r="B778" i="2"/>
  <c r="B779" i="2"/>
  <c r="B780" i="2"/>
  <c r="B781" i="2"/>
  <c r="B783" i="2"/>
  <c r="B784" i="2"/>
  <c r="B785" i="2"/>
  <c r="B786" i="2"/>
  <c r="B787" i="2"/>
  <c r="B789" i="2"/>
  <c r="B790" i="2"/>
  <c r="B791" i="2"/>
  <c r="B792" i="2"/>
  <c r="B793" i="2"/>
  <c r="B795" i="2"/>
  <c r="B796" i="2"/>
  <c r="B797" i="2"/>
  <c r="B798" i="2"/>
  <c r="B799" i="2"/>
  <c r="B801" i="2"/>
  <c r="B802" i="2"/>
  <c r="B803" i="2"/>
  <c r="B804" i="2"/>
  <c r="B805" i="2"/>
  <c r="B807" i="2"/>
  <c r="B808" i="2"/>
  <c r="B809" i="2"/>
  <c r="B810" i="2"/>
  <c r="B811" i="2"/>
  <c r="B813" i="2"/>
  <c r="B814" i="2"/>
  <c r="B815" i="2"/>
  <c r="B816" i="2"/>
  <c r="B817" i="2"/>
  <c r="B819" i="2"/>
  <c r="B820" i="2"/>
  <c r="B821" i="2"/>
  <c r="B822" i="2"/>
  <c r="B823" i="2"/>
  <c r="B825" i="2"/>
  <c r="B826" i="2"/>
  <c r="B827" i="2"/>
  <c r="B828" i="2"/>
  <c r="B829" i="2"/>
  <c r="B831" i="2"/>
  <c r="B832" i="2"/>
  <c r="B833" i="2"/>
  <c r="B834" i="2"/>
  <c r="B835" i="2"/>
  <c r="B837" i="2"/>
  <c r="B838" i="2"/>
  <c r="B839" i="2"/>
  <c r="B840" i="2"/>
  <c r="B841" i="2"/>
  <c r="B843" i="2"/>
  <c r="B844" i="2"/>
  <c r="B845" i="2"/>
  <c r="B846" i="2"/>
  <c r="B847" i="2"/>
  <c r="B849" i="2"/>
  <c r="B850" i="2"/>
  <c r="B851" i="2"/>
  <c r="B852" i="2"/>
  <c r="B853" i="2"/>
  <c r="B855" i="2"/>
  <c r="B856" i="2"/>
  <c r="B857" i="2"/>
  <c r="B858" i="2"/>
  <c r="B859" i="2"/>
  <c r="B861" i="2"/>
  <c r="B862" i="2"/>
  <c r="B863" i="2"/>
  <c r="B864" i="2"/>
  <c r="B865" i="2"/>
  <c r="B867" i="2"/>
  <c r="B868" i="2"/>
  <c r="B869" i="2"/>
  <c r="B870" i="2"/>
  <c r="B871" i="2"/>
  <c r="B873" i="2"/>
  <c r="B874" i="2"/>
  <c r="B875" i="2"/>
  <c r="B876" i="2"/>
  <c r="B877" i="2"/>
  <c r="B879" i="2"/>
  <c r="B880" i="2"/>
  <c r="B881" i="2"/>
  <c r="B882" i="2"/>
  <c r="B883" i="2"/>
  <c r="B885" i="2"/>
  <c r="B886" i="2"/>
  <c r="B887" i="2"/>
  <c r="B888" i="2"/>
  <c r="B889" i="2"/>
  <c r="B891" i="2"/>
  <c r="B892" i="2"/>
  <c r="B893" i="2"/>
  <c r="B894" i="2"/>
  <c r="B895" i="2"/>
  <c r="B897" i="2"/>
  <c r="B898" i="2"/>
  <c r="B899" i="2"/>
  <c r="B900" i="2"/>
  <c r="B901" i="2"/>
  <c r="B903" i="2"/>
  <c r="B904" i="2"/>
  <c r="B905" i="2"/>
  <c r="B906" i="2"/>
  <c r="B907" i="2"/>
  <c r="B909" i="2"/>
  <c r="B910" i="2"/>
  <c r="B911" i="2"/>
  <c r="B912" i="2"/>
  <c r="B913" i="2"/>
  <c r="B915" i="2"/>
  <c r="B916" i="2"/>
  <c r="B917" i="2"/>
  <c r="B918" i="2"/>
  <c r="B919" i="2"/>
  <c r="B921" i="2"/>
  <c r="B922" i="2"/>
  <c r="B923" i="2"/>
  <c r="B924" i="2"/>
  <c r="B925" i="2"/>
  <c r="B927" i="2"/>
  <c r="B928" i="2"/>
  <c r="B929" i="2"/>
  <c r="B930" i="2"/>
  <c r="B931" i="2"/>
  <c r="B933" i="2"/>
  <c r="B934" i="2"/>
  <c r="B935" i="2"/>
  <c r="B936" i="2"/>
  <c r="B937" i="2"/>
  <c r="B939" i="2"/>
  <c r="B940" i="2"/>
  <c r="B941" i="2"/>
  <c r="B942" i="2"/>
  <c r="B943" i="2"/>
  <c r="B945" i="2"/>
  <c r="B946" i="2"/>
  <c r="B947" i="2"/>
  <c r="B948" i="2"/>
  <c r="B949" i="2"/>
  <c r="B951" i="2"/>
  <c r="B952" i="2"/>
  <c r="B953" i="2"/>
  <c r="B954" i="2"/>
  <c r="B955" i="2"/>
  <c r="B957" i="2"/>
  <c r="B958" i="2"/>
  <c r="B959" i="2"/>
  <c r="B960" i="2"/>
  <c r="B961" i="2"/>
  <c r="B963" i="2"/>
  <c r="B964" i="2"/>
  <c r="B965" i="2"/>
  <c r="B966" i="2"/>
  <c r="B967" i="2"/>
  <c r="B969" i="2"/>
  <c r="B970" i="2"/>
  <c r="B971" i="2"/>
  <c r="B972" i="2"/>
  <c r="B973" i="2"/>
  <c r="B975" i="2"/>
  <c r="B976" i="2"/>
  <c r="B977" i="2"/>
  <c r="B978" i="2"/>
  <c r="B979" i="2"/>
  <c r="B981" i="2"/>
  <c r="B982" i="2"/>
  <c r="B983" i="2"/>
  <c r="B984" i="2"/>
  <c r="B985" i="2"/>
  <c r="B987" i="2"/>
  <c r="B988" i="2"/>
  <c r="B989" i="2"/>
  <c r="B990" i="2"/>
  <c r="B991" i="2"/>
  <c r="B993" i="2"/>
  <c r="B994" i="2"/>
  <c r="B995" i="2"/>
  <c r="B996" i="2"/>
  <c r="B997" i="2"/>
  <c r="B999" i="2"/>
  <c r="B1000" i="2"/>
  <c r="B1001" i="2"/>
  <c r="B1002" i="2"/>
  <c r="B1003" i="2"/>
  <c r="B1005" i="2"/>
  <c r="B1006" i="2"/>
  <c r="B1007" i="2"/>
  <c r="B1008" i="2"/>
  <c r="B1009" i="2"/>
  <c r="B1011" i="2"/>
  <c r="B1012" i="2"/>
  <c r="B1013" i="2"/>
  <c r="B1014" i="2"/>
  <c r="B1015" i="2"/>
  <c r="B1017" i="2"/>
  <c r="B1018" i="2"/>
  <c r="B1019" i="2"/>
  <c r="B1020" i="2"/>
  <c r="B1021" i="2"/>
  <c r="B1023" i="2"/>
  <c r="B1024" i="2"/>
  <c r="B1025" i="2"/>
  <c r="B1026" i="2"/>
  <c r="B1027" i="2"/>
  <c r="B1029" i="2"/>
  <c r="B1030" i="2"/>
  <c r="B1031" i="2"/>
  <c r="B1032" i="2"/>
  <c r="B1033" i="2"/>
  <c r="B1035" i="2"/>
  <c r="B1036" i="2"/>
  <c r="B1037" i="2"/>
  <c r="B1038" i="2"/>
  <c r="B1039" i="2"/>
  <c r="B1041" i="2"/>
  <c r="B1042" i="2"/>
  <c r="B1043" i="2"/>
  <c r="B1044" i="2"/>
  <c r="B1045" i="2"/>
  <c r="B1047" i="2"/>
  <c r="B1048" i="2"/>
  <c r="B1049" i="2"/>
  <c r="B1050" i="2"/>
  <c r="B1051" i="2"/>
  <c r="B1053" i="2"/>
  <c r="B1054" i="2"/>
  <c r="B1055" i="2"/>
  <c r="B1056" i="2"/>
  <c r="B1057" i="2"/>
  <c r="B1059" i="2"/>
  <c r="B1060" i="2"/>
  <c r="B1061" i="2"/>
  <c r="B1062" i="2"/>
  <c r="B1063" i="2"/>
  <c r="B1065" i="2"/>
  <c r="B1066" i="2"/>
  <c r="B1067" i="2"/>
  <c r="B1068" i="2"/>
  <c r="B1069" i="2"/>
  <c r="B1071" i="2"/>
  <c r="B1072" i="2"/>
  <c r="B1073" i="2"/>
  <c r="B1074" i="2"/>
  <c r="B1075" i="2"/>
  <c r="B1077" i="2"/>
  <c r="B1078" i="2"/>
  <c r="B1079" i="2"/>
  <c r="B1080" i="2"/>
  <c r="B1081" i="2"/>
  <c r="B1083" i="2"/>
  <c r="B1084" i="2"/>
  <c r="B1085" i="2"/>
  <c r="B1086" i="2"/>
  <c r="B1087" i="2"/>
  <c r="B1089" i="2"/>
  <c r="B1090" i="2"/>
  <c r="B1091" i="2"/>
  <c r="B1092" i="2"/>
  <c r="B1093" i="2"/>
  <c r="B1095" i="2"/>
  <c r="B1096" i="2"/>
  <c r="B1097" i="2"/>
  <c r="B1098" i="2"/>
  <c r="B1099" i="2"/>
  <c r="B1101" i="2"/>
  <c r="B1102" i="2"/>
  <c r="B1103" i="2"/>
  <c r="B1104" i="2"/>
  <c r="B1105" i="2"/>
  <c r="B1107" i="2"/>
  <c r="B1108" i="2"/>
  <c r="B1109" i="2"/>
  <c r="B1110" i="2"/>
  <c r="B1111" i="2"/>
  <c r="B1113" i="2"/>
  <c r="B1114" i="2"/>
  <c r="B1115" i="2"/>
  <c r="B1116" i="2"/>
  <c r="B1117" i="2"/>
  <c r="B1119" i="2"/>
  <c r="B1120" i="2"/>
  <c r="B1121" i="2"/>
  <c r="B1122" i="2"/>
  <c r="B1123" i="2"/>
  <c r="B1125" i="2"/>
  <c r="B1126" i="2"/>
  <c r="B1127" i="2"/>
  <c r="B1128" i="2"/>
  <c r="B1129" i="2"/>
  <c r="B1131" i="2"/>
  <c r="B1132" i="2"/>
  <c r="B1133" i="2"/>
  <c r="B1134" i="2"/>
  <c r="B1135" i="2"/>
  <c r="B1137" i="2"/>
  <c r="B1138" i="2"/>
  <c r="B1139" i="2"/>
  <c r="B1140" i="2"/>
  <c r="B1141" i="2"/>
  <c r="B1143" i="2"/>
  <c r="B1144" i="2"/>
  <c r="B1145" i="2"/>
  <c r="B1146" i="2"/>
  <c r="B1147" i="2"/>
  <c r="B1149" i="2"/>
  <c r="B1150" i="2"/>
  <c r="B1151" i="2"/>
  <c r="B1152" i="2"/>
  <c r="B1153" i="2"/>
  <c r="B1155" i="2"/>
  <c r="B1156" i="2"/>
  <c r="B1157" i="2"/>
  <c r="B1158" i="2"/>
  <c r="B1159" i="2"/>
  <c r="B1161" i="2"/>
  <c r="B1162" i="2"/>
  <c r="B1163" i="2"/>
  <c r="B1164" i="2"/>
  <c r="B1165" i="2"/>
  <c r="B1167" i="2"/>
  <c r="B1168" i="2"/>
  <c r="B1169" i="2"/>
  <c r="B1170" i="2"/>
  <c r="B1171" i="2"/>
  <c r="B1173" i="2"/>
  <c r="B1174" i="2"/>
  <c r="B1175" i="2"/>
  <c r="B1176" i="2"/>
  <c r="B1177" i="2"/>
  <c r="B1179" i="2"/>
  <c r="B1180" i="2"/>
  <c r="B1181" i="2"/>
  <c r="B1182" i="2"/>
  <c r="B1183" i="2"/>
  <c r="B1185" i="2"/>
  <c r="B1186" i="2"/>
  <c r="B1187" i="2"/>
  <c r="B1188" i="2"/>
  <c r="B1189" i="2"/>
  <c r="B1191" i="2"/>
  <c r="B1192" i="2"/>
  <c r="B1193" i="2"/>
  <c r="B1194" i="2"/>
  <c r="B1195" i="2"/>
  <c r="B1197" i="2"/>
  <c r="B1198" i="2"/>
  <c r="B1199" i="2"/>
  <c r="B1200" i="2"/>
  <c r="B1201" i="2"/>
  <c r="B1203" i="2"/>
  <c r="B1204" i="2"/>
  <c r="B1205" i="2"/>
  <c r="B1206" i="2"/>
  <c r="B1207" i="2"/>
  <c r="B1209" i="2"/>
  <c r="B1210" i="2"/>
  <c r="B1211" i="2"/>
  <c r="B1212" i="2"/>
  <c r="B1213" i="2"/>
  <c r="B1215" i="2"/>
  <c r="B1216" i="2"/>
  <c r="B1217" i="2"/>
  <c r="B1218" i="2"/>
  <c r="B1219" i="2"/>
  <c r="B1221" i="2"/>
  <c r="B1222" i="2"/>
  <c r="B1223" i="2"/>
  <c r="B1224" i="2"/>
  <c r="B1225" i="2"/>
  <c r="B1227" i="2"/>
  <c r="B1228" i="2"/>
  <c r="B1229" i="2"/>
  <c r="B1230" i="2"/>
  <c r="B1231"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1" i="2"/>
  <c r="B1552" i="2"/>
  <c r="B1553" i="2"/>
  <c r="B1554" i="2"/>
  <c r="B1555" i="2"/>
  <c r="B1557" i="2"/>
  <c r="B1558" i="2"/>
  <c r="B1559" i="2"/>
  <c r="B1560" i="2"/>
  <c r="B1561" i="2"/>
  <c r="B1563" i="2"/>
  <c r="B1564" i="2"/>
  <c r="B1565" i="2"/>
  <c r="B1566" i="2"/>
  <c r="B1567" i="2"/>
  <c r="B1569" i="2"/>
  <c r="B1570" i="2"/>
  <c r="B1571" i="2"/>
  <c r="B1572" i="2"/>
  <c r="B1573" i="2"/>
  <c r="B1575" i="2"/>
  <c r="B1576" i="2"/>
  <c r="B1577" i="2"/>
  <c r="B1578" i="2"/>
  <c r="B1579" i="2"/>
  <c r="B1581" i="2"/>
  <c r="B1582" i="2"/>
  <c r="B1583" i="2"/>
  <c r="B1584" i="2"/>
  <c r="B1585" i="2"/>
  <c r="B1587" i="2"/>
  <c r="B1588" i="2"/>
  <c r="B1589" i="2"/>
  <c r="B1590" i="2"/>
  <c r="B1591" i="2"/>
  <c r="B1593" i="2"/>
  <c r="B1594" i="2"/>
  <c r="B1595" i="2"/>
  <c r="B1596" i="2"/>
  <c r="B1597" i="2"/>
  <c r="B1599" i="2"/>
  <c r="B1600" i="2"/>
  <c r="B1601" i="2"/>
  <c r="B1602" i="2"/>
  <c r="B1603" i="2"/>
  <c r="B1605" i="2"/>
  <c r="B1606" i="2"/>
  <c r="B1607" i="2"/>
  <c r="B1608" i="2"/>
  <c r="B1609" i="2"/>
  <c r="B1611" i="2"/>
  <c r="B1612" i="2"/>
  <c r="B1613" i="2"/>
  <c r="B1614" i="2"/>
  <c r="B1615" i="2"/>
  <c r="B1617" i="2"/>
  <c r="B1618" i="2"/>
  <c r="B1619" i="2"/>
  <c r="B1620" i="2"/>
  <c r="B1621" i="2"/>
  <c r="B1623" i="2"/>
  <c r="B1624" i="2"/>
  <c r="B1625" i="2"/>
  <c r="B1626" i="2"/>
  <c r="B1627" i="2"/>
  <c r="B1629" i="2"/>
  <c r="B1630" i="2"/>
  <c r="B1631" i="2"/>
  <c r="B1632" i="2"/>
  <c r="B1633" i="2"/>
  <c r="B1635" i="2"/>
  <c r="B1636" i="2"/>
  <c r="B1637" i="2"/>
  <c r="B1638" i="2"/>
  <c r="B1639" i="2"/>
  <c r="B1641" i="2"/>
  <c r="B1642" i="2"/>
  <c r="B1643" i="2"/>
  <c r="B1644" i="2"/>
  <c r="B1645" i="2"/>
  <c r="B1647" i="2"/>
  <c r="B1648" i="2"/>
  <c r="B1649" i="2"/>
  <c r="B1650" i="2"/>
  <c r="B1651" i="2"/>
  <c r="B1653" i="2"/>
  <c r="B1654" i="2"/>
  <c r="B1655" i="2"/>
  <c r="B1656" i="2"/>
  <c r="B1657" i="2"/>
  <c r="B1659" i="2"/>
  <c r="B1660" i="2"/>
  <c r="B1661" i="2"/>
  <c r="B1662" i="2"/>
  <c r="B1663" i="2"/>
  <c r="B1665" i="2"/>
  <c r="B1666" i="2"/>
  <c r="B1667" i="2"/>
  <c r="B1668" i="2"/>
  <c r="B1669" i="2"/>
  <c r="B1671" i="2"/>
  <c r="B1672" i="2"/>
  <c r="B1673" i="2"/>
  <c r="B1674" i="2"/>
  <c r="B1675" i="2"/>
  <c r="B1677" i="2"/>
  <c r="B1678" i="2"/>
  <c r="B1679" i="2"/>
  <c r="B1680" i="2"/>
  <c r="B1681" i="2"/>
  <c r="B1683" i="2"/>
  <c r="B1684" i="2"/>
  <c r="B1686" i="2"/>
  <c r="B1687" i="2"/>
  <c r="B1689" i="2"/>
  <c r="B1690" i="2"/>
  <c r="B1691" i="2"/>
  <c r="B1692" i="2"/>
  <c r="B1693" i="2"/>
  <c r="B1695" i="2"/>
  <c r="B1696" i="2"/>
  <c r="B1697" i="2"/>
  <c r="B1698" i="2"/>
  <c r="B1699" i="2"/>
  <c r="B1701" i="2"/>
  <c r="B1702" i="2"/>
  <c r="B1703" i="2"/>
  <c r="B1704" i="2"/>
  <c r="B1705" i="2"/>
  <c r="B1707" i="2"/>
  <c r="B1709" i="2"/>
  <c r="B1710" i="2"/>
  <c r="B1711" i="2"/>
  <c r="B1713" i="2"/>
  <c r="B1714" i="2"/>
  <c r="B1715" i="2"/>
  <c r="B1716" i="2"/>
  <c r="B1717" i="2"/>
  <c r="B1719" i="2"/>
  <c r="B1720" i="2"/>
  <c r="B1721" i="2"/>
  <c r="B1722" i="2"/>
  <c r="B1723" i="2"/>
  <c r="B1725" i="2"/>
  <c r="B1726" i="2"/>
  <c r="B1727" i="2"/>
  <c r="B1728" i="2"/>
  <c r="B1729" i="2"/>
  <c r="B1731" i="2"/>
  <c r="B1732" i="2"/>
  <c r="B1733" i="2"/>
  <c r="B1734" i="2"/>
  <c r="B1735" i="2"/>
  <c r="B1737" i="2"/>
  <c r="B1738" i="2"/>
  <c r="B1739" i="2"/>
  <c r="B1740" i="2"/>
  <c r="B1741" i="2"/>
  <c r="B1743" i="2"/>
  <c r="B1744" i="2"/>
  <c r="B1745" i="2"/>
  <c r="B1746" i="2"/>
  <c r="B1749" i="2"/>
  <c r="B1750" i="2"/>
  <c r="B1751" i="2"/>
  <c r="B1752" i="2"/>
  <c r="B1755" i="2"/>
  <c r="B1756" i="2"/>
  <c r="B1757" i="2"/>
  <c r="B1758" i="2"/>
  <c r="B1761" i="2"/>
  <c r="B1762" i="2"/>
  <c r="B1763" i="2"/>
  <c r="B1764" i="2"/>
  <c r="B1765" i="2"/>
  <c r="B1767" i="2"/>
  <c r="B1768" i="2"/>
  <c r="B1769" i="2"/>
  <c r="B1770" i="2"/>
  <c r="B1773" i="2"/>
  <c r="B1774" i="2"/>
  <c r="B1775" i="2"/>
  <c r="B1776" i="2"/>
  <c r="B1779" i="2"/>
  <c r="B1780" i="2"/>
  <c r="B1781" i="2"/>
  <c r="B1782" i="2"/>
  <c r="B1783" i="2"/>
  <c r="B1785" i="2"/>
  <c r="B1786" i="2"/>
  <c r="B1787" i="2"/>
  <c r="B1788" i="2"/>
  <c r="B1791" i="2"/>
  <c r="B1792" i="2"/>
  <c r="B1793" i="2"/>
  <c r="B1794" i="2"/>
  <c r="B1795" i="2"/>
  <c r="B1797" i="2"/>
  <c r="B1798" i="2"/>
  <c r="B1799" i="2"/>
  <c r="B1800" i="2"/>
  <c r="B1803" i="2"/>
  <c r="B1804" i="2"/>
  <c r="B1805" i="2"/>
  <c r="B1806" i="2"/>
  <c r="B1809" i="2"/>
  <c r="B1810" i="2"/>
  <c r="B1811" i="2"/>
  <c r="B1812" i="2"/>
  <c r="B1815" i="2"/>
  <c r="B1816" i="2"/>
  <c r="B1817" i="2"/>
  <c r="B1818" i="2"/>
  <c r="B1821" i="2"/>
  <c r="B1822" i="2"/>
  <c r="B1823" i="2"/>
  <c r="B1824" i="2"/>
  <c r="B1827" i="2"/>
  <c r="B1828" i="2"/>
  <c r="B1829" i="2"/>
  <c r="B1830" i="2"/>
  <c r="B1833" i="2"/>
  <c r="B1834" i="2"/>
  <c r="B1835" i="2"/>
  <c r="B1836" i="2"/>
  <c r="B1837" i="2"/>
  <c r="B1839" i="2"/>
  <c r="B1840" i="2"/>
  <c r="B1841" i="2"/>
  <c r="B1842" i="2"/>
  <c r="B1845" i="2"/>
  <c r="B1846" i="2"/>
  <c r="B1847" i="2"/>
  <c r="B1848" i="2"/>
  <c r="B1849" i="2"/>
  <c r="B1851" i="2"/>
  <c r="B1852" i="2"/>
  <c r="B1853" i="2"/>
  <c r="B1854" i="2"/>
  <c r="B1857" i="2"/>
  <c r="B1858" i="2"/>
  <c r="B1859" i="2"/>
  <c r="B1860" i="2"/>
  <c r="B1863" i="2"/>
  <c r="B1864" i="2"/>
  <c r="B1865" i="2"/>
  <c r="B1866" i="2"/>
  <c r="B1869" i="2"/>
  <c r="B1870" i="2"/>
  <c r="B1871" i="2"/>
  <c r="B1872" i="2"/>
  <c r="B1873" i="2"/>
  <c r="B1875" i="2"/>
  <c r="B1876" i="2"/>
  <c r="B1877" i="2"/>
  <c r="B1878" i="2"/>
  <c r="B1881" i="2"/>
  <c r="B1882" i="2"/>
  <c r="B1883" i="2"/>
  <c r="B1884" i="2"/>
  <c r="B1887" i="2"/>
  <c r="B1888" i="2"/>
  <c r="B1889" i="2"/>
  <c r="B1890" i="2"/>
  <c r="B1893" i="2"/>
  <c r="B1894" i="2"/>
  <c r="B1895" i="2"/>
  <c r="B1896" i="2"/>
  <c r="B1899" i="2"/>
  <c r="B1900" i="2"/>
  <c r="B1901" i="2"/>
  <c r="B1902" i="2"/>
  <c r="B1905" i="2"/>
  <c r="B1906" i="2"/>
  <c r="B1907" i="2"/>
  <c r="B1908" i="2"/>
  <c r="B1909" i="2"/>
  <c r="B1911" i="2"/>
  <c r="B1912" i="2"/>
  <c r="B1913" i="2"/>
  <c r="B1914" i="2"/>
  <c r="B1917" i="2"/>
  <c r="B1918" i="2"/>
  <c r="B1919" i="2"/>
  <c r="B1920" i="2"/>
  <c r="B1923" i="2"/>
  <c r="B1924" i="2"/>
  <c r="B1925" i="2"/>
  <c r="B1926" i="2"/>
  <c r="B1929" i="2"/>
  <c r="B1930" i="2"/>
  <c r="B1931" i="2"/>
  <c r="B1932" i="2"/>
  <c r="B1935" i="2"/>
  <c r="B1936" i="2"/>
  <c r="B1937" i="2"/>
  <c r="B1938" i="2"/>
  <c r="B1941" i="2"/>
  <c r="B1942" i="2"/>
  <c r="B1943" i="2"/>
  <c r="B1944" i="2"/>
  <c r="B1945" i="2"/>
  <c r="B1947" i="2"/>
  <c r="B1948" i="2"/>
  <c r="B1949" i="2"/>
  <c r="B1950" i="2"/>
  <c r="B1953" i="2"/>
  <c r="B1954" i="2"/>
  <c r="B1955" i="2"/>
  <c r="B1956" i="2"/>
  <c r="B1959" i="2"/>
  <c r="B1960" i="2"/>
  <c r="B1961" i="2"/>
  <c r="B1962" i="2"/>
  <c r="B1965" i="2"/>
  <c r="B1966" i="2"/>
  <c r="B1967" i="2"/>
  <c r="B1968" i="2"/>
  <c r="B1971" i="2"/>
  <c r="B1972" i="2"/>
  <c r="B1973" i="2"/>
  <c r="B1974" i="2"/>
  <c r="B1977" i="2"/>
  <c r="B1978" i="2"/>
  <c r="B1979" i="2"/>
  <c r="B1980" i="2"/>
  <c r="B1981" i="2"/>
  <c r="B1983" i="2"/>
  <c r="B1984" i="2"/>
  <c r="B1985" i="2"/>
  <c r="B1986" i="2"/>
  <c r="B1989" i="2"/>
  <c r="B1990" i="2"/>
  <c r="B1991" i="2"/>
  <c r="B1992" i="2"/>
  <c r="B1995" i="2"/>
  <c r="B1996" i="2"/>
  <c r="B1997" i="2"/>
  <c r="B1998" i="2"/>
  <c r="B2001" i="2"/>
  <c r="B2002" i="2"/>
  <c r="B2003" i="2"/>
  <c r="B2004" i="2"/>
  <c r="B2007" i="2"/>
  <c r="B2008" i="2"/>
  <c r="B2009" i="2"/>
  <c r="B2010" i="2"/>
  <c r="B2013" i="2"/>
  <c r="B2014" i="2"/>
  <c r="B2015" i="2"/>
  <c r="B2016" i="2"/>
  <c r="B2017" i="2"/>
  <c r="B2019" i="2"/>
  <c r="B2020" i="2"/>
  <c r="B2021" i="2"/>
  <c r="B2022" i="2"/>
  <c r="B2025" i="2"/>
  <c r="B2026" i="2"/>
  <c r="B2027" i="2"/>
  <c r="B2028" i="2"/>
  <c r="B2031" i="2"/>
  <c r="B2032" i="2"/>
  <c r="B2033" i="2"/>
  <c r="B2034" i="2"/>
  <c r="B2037" i="2"/>
  <c r="B2038" i="2"/>
  <c r="B2039" i="2"/>
  <c r="B2040" i="2"/>
  <c r="B2043" i="2"/>
  <c r="B2044" i="2"/>
  <c r="B2045" i="2"/>
  <c r="B2046" i="2"/>
  <c r="B2049" i="2"/>
  <c r="B2050" i="2"/>
  <c r="B2051" i="2"/>
  <c r="B2052" i="2"/>
  <c r="B2053" i="2"/>
  <c r="B2055" i="2"/>
  <c r="B2056" i="2"/>
  <c r="B2057" i="2"/>
  <c r="B2058" i="2"/>
  <c r="B2061" i="2"/>
  <c r="B2062" i="2"/>
  <c r="B2063" i="2"/>
  <c r="B2064" i="2"/>
  <c r="B2067" i="2"/>
  <c r="B2068" i="2"/>
  <c r="B2069" i="2"/>
  <c r="B2070" i="2"/>
  <c r="B2073" i="2"/>
  <c r="B2074" i="2"/>
  <c r="B2075" i="2"/>
  <c r="B2076" i="2"/>
  <c r="B2079" i="2"/>
  <c r="B2080" i="2"/>
  <c r="B2081" i="2"/>
  <c r="B2082" i="2"/>
  <c r="B2085" i="2"/>
  <c r="B2086" i="2"/>
  <c r="B2087" i="2"/>
  <c r="B2088" i="2"/>
  <c r="B2089" i="2"/>
  <c r="B2091" i="2"/>
  <c r="B2092" i="2"/>
  <c r="B2093" i="2"/>
  <c r="B2094" i="2"/>
  <c r="B2097" i="2"/>
  <c r="B2098" i="2"/>
  <c r="B2099" i="2"/>
  <c r="B2100" i="2"/>
  <c r="B2103" i="2"/>
  <c r="B2104" i="2"/>
  <c r="B2105" i="2"/>
  <c r="B2106" i="2"/>
  <c r="B2109" i="2"/>
  <c r="B2110" i="2"/>
  <c r="B2111" i="2"/>
  <c r="B2112" i="2"/>
  <c r="B2115" i="2"/>
  <c r="B2116" i="2"/>
  <c r="B2117" i="2"/>
  <c r="B2118" i="2"/>
  <c r="B2121" i="2"/>
  <c r="B2122" i="2"/>
  <c r="B2123" i="2"/>
  <c r="B2124" i="2"/>
  <c r="B2125" i="2"/>
  <c r="B2127" i="2"/>
  <c r="B2128" i="2"/>
  <c r="B2129" i="2"/>
  <c r="B2130" i="2"/>
  <c r="B2133" i="2"/>
  <c r="B2134" i="2"/>
  <c r="B2135" i="2"/>
  <c r="B2136" i="2"/>
  <c r="B2139" i="2"/>
  <c r="B2140" i="2"/>
  <c r="B2141" i="2"/>
  <c r="B2142" i="2"/>
  <c r="B2145" i="2"/>
  <c r="B2146" i="2"/>
  <c r="B2147" i="2"/>
  <c r="B2148" i="2"/>
  <c r="B2151" i="2"/>
  <c r="B2152" i="2"/>
  <c r="B2153" i="2"/>
  <c r="B2154" i="2"/>
  <c r="B2155" i="2"/>
  <c r="B2157" i="2"/>
  <c r="B2158" i="2"/>
  <c r="B2159" i="2"/>
  <c r="B2160" i="2"/>
  <c r="B2163" i="2"/>
  <c r="B2164" i="2"/>
  <c r="B2165" i="2"/>
  <c r="B2166" i="2"/>
  <c r="B2169" i="2"/>
  <c r="B2170" i="2"/>
  <c r="B2171" i="2"/>
  <c r="B2172" i="2"/>
  <c r="B2173" i="2"/>
  <c r="B2175" i="2"/>
  <c r="B2176" i="2"/>
  <c r="B2177" i="2"/>
  <c r="B2178" i="2"/>
  <c r="B2181" i="2"/>
  <c r="B2182" i="2"/>
  <c r="B2183" i="2"/>
  <c r="B2184" i="2"/>
  <c r="B2187" i="2"/>
  <c r="B2188" i="2"/>
  <c r="B2189" i="2"/>
  <c r="B2190" i="2"/>
  <c r="B2193" i="2"/>
  <c r="B2194" i="2"/>
  <c r="B2195" i="2"/>
  <c r="B2196" i="2"/>
  <c r="B2199" i="2"/>
  <c r="B2200" i="2"/>
  <c r="B2201" i="2"/>
  <c r="B2202" i="2"/>
  <c r="B2205" i="2"/>
  <c r="B2206" i="2"/>
  <c r="B2207" i="2"/>
  <c r="B2208" i="2"/>
  <c r="B2211" i="2"/>
  <c r="B2212" i="2"/>
  <c r="B2213" i="2"/>
  <c r="B2214" i="2"/>
  <c r="B2217" i="2"/>
  <c r="B2218" i="2"/>
  <c r="B2219" i="2"/>
  <c r="B2220" i="2"/>
  <c r="B2223" i="2"/>
  <c r="B2224" i="2"/>
  <c r="B2225" i="2"/>
  <c r="B2226" i="2"/>
  <c r="B2229" i="2"/>
  <c r="B2230" i="2"/>
  <c r="B2231" i="2"/>
  <c r="B2232" i="2"/>
  <c r="B2235" i="2"/>
  <c r="B2236" i="2"/>
  <c r="B2237" i="2"/>
  <c r="B2238" i="2"/>
  <c r="B2241" i="2"/>
  <c r="B2242" i="2"/>
  <c r="B2243" i="2"/>
  <c r="B2244" i="2"/>
  <c r="B2245" i="2"/>
  <c r="B2247" i="2"/>
  <c r="B2248" i="2"/>
  <c r="B2249" i="2"/>
  <c r="B2250" i="2"/>
  <c r="B2253" i="2"/>
  <c r="B2254" i="2"/>
  <c r="B2255" i="2"/>
  <c r="B2256" i="2"/>
  <c r="B2259" i="2"/>
  <c r="B2260" i="2"/>
  <c r="B2261" i="2"/>
  <c r="B2262" i="2"/>
  <c r="B2265" i="2"/>
  <c r="B2266" i="2"/>
  <c r="B2267" i="2"/>
  <c r="B2268" i="2"/>
  <c r="B2271" i="2"/>
  <c r="B2272" i="2"/>
  <c r="B2273" i="2"/>
  <c r="B2274" i="2"/>
  <c r="B2277" i="2"/>
  <c r="B2278" i="2"/>
  <c r="B2279" i="2"/>
  <c r="B2280" i="2"/>
  <c r="B2283" i="2"/>
  <c r="B2284" i="2"/>
  <c r="B2285" i="2"/>
  <c r="B2286" i="2"/>
  <c r="B2289" i="2"/>
  <c r="B2290" i="2"/>
  <c r="B2291" i="2"/>
  <c r="B2292" i="2"/>
  <c r="B2295" i="2"/>
  <c r="B2296" i="2"/>
  <c r="B2297" i="2"/>
  <c r="B2298" i="2"/>
  <c r="B2301" i="2"/>
  <c r="B2302" i="2"/>
  <c r="B2303" i="2"/>
  <c r="B2304" i="2"/>
  <c r="B2307" i="2"/>
  <c r="B2308" i="2"/>
  <c r="B2309" i="2"/>
  <c r="B2310" i="2"/>
  <c r="B2313" i="2"/>
  <c r="B2314" i="2"/>
  <c r="B2315" i="2"/>
  <c r="B2316" i="2"/>
  <c r="B2319" i="2"/>
  <c r="B2320" i="2"/>
  <c r="B2321" i="2"/>
  <c r="B2322" i="2"/>
  <c r="B2325" i="2"/>
  <c r="B2326" i="2"/>
  <c r="B2327" i="2"/>
  <c r="B2328" i="2"/>
  <c r="B2331" i="2"/>
  <c r="B2332" i="2"/>
  <c r="B2333" i="2"/>
  <c r="B2334" i="2"/>
  <c r="B2337" i="2"/>
  <c r="B2338" i="2"/>
  <c r="B2339" i="2"/>
  <c r="B2340" i="2"/>
  <c r="B2343" i="2"/>
  <c r="B2344" i="2"/>
  <c r="B2345" i="2"/>
  <c r="B2346" i="2"/>
  <c r="B2349" i="2"/>
  <c r="B2350" i="2"/>
  <c r="B2351" i="2"/>
  <c r="B2352" i="2"/>
  <c r="B2353" i="2"/>
  <c r="B2355" i="2"/>
  <c r="B2356" i="2"/>
  <c r="B2357" i="2"/>
  <c r="B2358" i="2"/>
  <c r="B2361" i="2"/>
  <c r="B2362" i="2"/>
  <c r="B2363" i="2"/>
  <c r="B2364" i="2"/>
  <c r="B2367" i="2"/>
  <c r="B2368" i="2"/>
  <c r="B2369" i="2"/>
  <c r="B2370" i="2"/>
  <c r="B2373" i="2"/>
  <c r="B2374" i="2"/>
  <c r="B2375" i="2"/>
  <c r="B2376" i="2"/>
  <c r="B2379" i="2"/>
  <c r="B2380" i="2"/>
  <c r="B2381" i="2"/>
  <c r="B2382" i="2"/>
  <c r="B2385" i="2"/>
  <c r="B2386" i="2"/>
  <c r="B2387" i="2"/>
  <c r="B2388" i="2"/>
  <c r="B2391" i="2"/>
  <c r="B2392" i="2"/>
  <c r="B2393" i="2"/>
  <c r="B2394" i="2"/>
  <c r="B2397" i="2"/>
  <c r="B2398" i="2"/>
  <c r="B2399" i="2"/>
  <c r="B2400" i="2"/>
  <c r="B2403" i="2"/>
  <c r="B2404" i="2"/>
  <c r="B2405" i="2"/>
  <c r="B2406" i="2"/>
  <c r="B2409" i="2"/>
  <c r="B2410" i="2"/>
  <c r="B2411" i="2"/>
  <c r="B2412" i="2"/>
  <c r="B2415" i="2"/>
  <c r="B2416" i="2"/>
  <c r="B2417" i="2"/>
  <c r="B2418" i="2"/>
  <c r="B2421" i="2"/>
  <c r="B2422" i="2"/>
  <c r="B2423" i="2"/>
  <c r="B2424" i="2"/>
  <c r="B2427" i="2"/>
  <c r="B2428" i="2"/>
  <c r="B2429" i="2"/>
  <c r="B2430" i="2"/>
  <c r="B2433" i="2"/>
  <c r="B2434" i="2"/>
  <c r="B2435" i="2"/>
  <c r="B2436" i="2"/>
  <c r="B2439" i="2"/>
  <c r="B2440" i="2"/>
  <c r="B2441" i="2"/>
  <c r="B2442" i="2"/>
  <c r="B2445" i="2"/>
  <c r="B2446" i="2"/>
  <c r="B2447" i="2"/>
  <c r="B2448" i="2"/>
  <c r="B2451" i="2"/>
  <c r="B2452" i="2"/>
  <c r="B2453" i="2"/>
  <c r="B2454" i="2"/>
  <c r="B2457" i="2"/>
  <c r="B2458" i="2"/>
  <c r="B2459" i="2"/>
  <c r="B2460" i="2"/>
  <c r="B2461" i="2"/>
  <c r="B2463" i="2"/>
  <c r="B2464" i="2"/>
  <c r="B2465" i="2"/>
  <c r="B2466" i="2"/>
  <c r="B2469" i="2"/>
  <c r="B2470" i="2"/>
  <c r="B2471" i="2"/>
  <c r="B2472" i="2"/>
  <c r="B2475" i="2"/>
  <c r="B2476" i="2"/>
  <c r="B2477" i="2"/>
  <c r="B2478" i="2"/>
  <c r="B2481" i="2"/>
  <c r="B2482" i="2"/>
  <c r="B2483" i="2"/>
  <c r="B2484" i="2"/>
  <c r="B2487" i="2"/>
  <c r="B2488" i="2"/>
  <c r="B2489" i="2"/>
  <c r="B2490" i="2"/>
  <c r="B2493" i="2"/>
  <c r="B2494" i="2"/>
  <c r="B2495" i="2"/>
  <c r="B2496" i="2"/>
  <c r="B2499" i="2"/>
  <c r="B2500" i="2"/>
  <c r="B2501" i="2"/>
  <c r="B2502" i="2"/>
  <c r="B2505" i="2"/>
  <c r="B2506" i="2"/>
  <c r="B2507" i="2"/>
  <c r="B2508" i="2"/>
  <c r="B2509" i="2"/>
  <c r="B2511" i="2"/>
  <c r="B2512" i="2"/>
  <c r="B2513" i="2"/>
  <c r="B2514" i="2"/>
  <c r="B2517" i="2"/>
  <c r="B2518" i="2"/>
  <c r="B2519" i="2"/>
  <c r="B2520" i="2"/>
  <c r="B2523" i="2"/>
  <c r="B2524" i="2"/>
  <c r="B2525" i="2"/>
  <c r="B2526" i="2"/>
  <c r="B2529" i="2"/>
  <c r="B2530" i="2"/>
  <c r="B2531" i="2"/>
  <c r="B2532" i="2"/>
  <c r="B2535" i="2"/>
  <c r="B2536" i="2"/>
  <c r="B2537" i="2"/>
  <c r="B2538" i="2"/>
  <c r="B2541" i="2"/>
  <c r="B2542" i="2"/>
  <c r="B2543" i="2"/>
  <c r="B2544" i="2"/>
  <c r="B2547" i="2"/>
  <c r="B2548" i="2"/>
  <c r="B2549" i="2"/>
  <c r="B2550" i="2"/>
  <c r="B2553" i="2"/>
  <c r="B2554" i="2"/>
  <c r="B2555" i="2"/>
  <c r="B2556" i="2"/>
  <c r="B2559" i="2"/>
  <c r="B2560" i="2"/>
  <c r="B2561" i="2"/>
  <c r="B2562" i="2"/>
  <c r="B2565" i="2"/>
  <c r="B2566" i="2"/>
  <c r="B2567" i="2"/>
  <c r="B2568" i="2"/>
  <c r="B2569" i="2"/>
  <c r="B2571" i="2"/>
  <c r="B2572" i="2"/>
  <c r="B2573" i="2"/>
  <c r="B2574" i="2"/>
  <c r="B2577" i="2"/>
  <c r="B2578" i="2"/>
  <c r="B2579" i="2"/>
  <c r="B2580" i="2"/>
  <c r="B2581" i="2"/>
  <c r="B2583" i="2"/>
  <c r="B2584" i="2"/>
  <c r="B2585" i="2"/>
  <c r="B2586" i="2"/>
  <c r="B2589" i="2"/>
  <c r="B2590" i="2"/>
  <c r="B2591" i="2"/>
  <c r="B2592" i="2"/>
  <c r="B2595" i="2"/>
  <c r="B2596" i="2"/>
  <c r="B2597" i="2"/>
  <c r="B2598" i="2"/>
  <c r="B2599" i="2"/>
  <c r="B2601" i="2"/>
  <c r="B2602" i="2"/>
  <c r="B2603" i="2"/>
  <c r="B2604" i="2"/>
  <c r="B2607" i="2"/>
  <c r="B2608" i="2"/>
  <c r="B2609" i="2"/>
  <c r="B2610" i="2"/>
  <c r="B2613" i="2"/>
  <c r="B2614" i="2"/>
  <c r="B2615" i="2"/>
  <c r="B2616" i="2"/>
  <c r="B2619" i="2"/>
  <c r="B2620" i="2"/>
  <c r="B2621" i="2"/>
  <c r="B2622" i="2"/>
  <c r="B2625" i="2"/>
  <c r="B2626" i="2"/>
  <c r="B2627" i="2"/>
  <c r="B2628" i="2"/>
  <c r="B2629" i="2"/>
  <c r="B2631" i="2"/>
  <c r="B2632" i="2"/>
  <c r="B2633" i="2"/>
  <c r="B2634" i="2"/>
  <c r="B2635" i="2"/>
  <c r="B2637" i="2"/>
  <c r="B2638" i="2"/>
  <c r="B2639" i="2"/>
  <c r="B2640" i="2"/>
  <c r="B2641" i="2"/>
  <c r="B2643" i="2"/>
  <c r="B2644" i="2"/>
  <c r="B2645" i="2"/>
  <c r="B2646" i="2"/>
  <c r="B2649" i="2"/>
  <c r="B2650" i="2"/>
  <c r="B2651" i="2"/>
  <c r="B2652" i="2"/>
  <c r="B2655" i="2"/>
  <c r="B2656" i="2"/>
  <c r="B2657" i="2"/>
  <c r="B2658" i="2"/>
  <c r="B2661" i="2"/>
  <c r="B2662" i="2"/>
  <c r="B2663" i="2"/>
  <c r="B2664" i="2"/>
  <c r="B2667" i="2"/>
  <c r="B2668" i="2"/>
  <c r="B2669" i="2"/>
  <c r="B2670" i="2"/>
  <c r="B2671" i="2"/>
  <c r="B2673" i="2"/>
  <c r="B2674" i="2"/>
  <c r="B2675" i="2"/>
  <c r="B2676" i="2"/>
  <c r="B2677" i="2"/>
  <c r="B2679" i="2"/>
  <c r="B2680" i="2"/>
  <c r="B2681" i="2"/>
  <c r="B2682" i="2"/>
  <c r="B2683" i="2"/>
  <c r="B2685" i="2"/>
  <c r="B2686" i="2"/>
  <c r="B2687" i="2"/>
  <c r="B2688" i="2"/>
  <c r="B2691" i="2"/>
  <c r="B2692" i="2"/>
  <c r="B2693" i="2"/>
  <c r="B2694" i="2"/>
  <c r="B2697" i="2"/>
  <c r="B2698" i="2"/>
  <c r="B2699" i="2"/>
  <c r="B2700" i="2"/>
  <c r="B2701" i="2"/>
  <c r="B2703" i="2"/>
  <c r="B2704" i="2"/>
  <c r="B2705" i="2"/>
  <c r="B2706" i="2"/>
  <c r="B2709" i="2"/>
  <c r="B2710" i="2"/>
  <c r="B2711" i="2"/>
  <c r="B2712" i="2"/>
  <c r="B2713" i="2"/>
  <c r="B2715" i="2"/>
  <c r="B2716" i="2"/>
  <c r="B2717" i="2"/>
  <c r="B2718" i="2"/>
  <c r="B2721" i="2"/>
  <c r="B2722" i="2"/>
  <c r="B2723" i="2"/>
  <c r="B2724" i="2"/>
  <c r="B2725" i="2"/>
  <c r="B2727" i="2"/>
  <c r="B2728" i="2"/>
  <c r="B2729" i="2"/>
  <c r="B2730" i="2"/>
  <c r="B2733" i="2"/>
  <c r="B2734" i="2"/>
  <c r="B2735" i="2"/>
  <c r="B2736" i="2"/>
  <c r="B2737" i="2"/>
  <c r="B2739" i="2"/>
  <c r="B2740" i="2"/>
  <c r="B2741" i="2"/>
  <c r="B2742" i="2"/>
  <c r="B2743" i="2"/>
  <c r="B2745" i="2"/>
  <c r="B2746" i="2"/>
  <c r="B2747" i="2"/>
  <c r="B2748" i="2"/>
  <c r="B2751" i="2"/>
  <c r="B2752" i="2"/>
  <c r="B2753" i="2"/>
  <c r="B2754" i="2"/>
  <c r="B2757" i="2"/>
  <c r="B2758" i="2"/>
  <c r="B2759" i="2"/>
  <c r="B2760" i="2"/>
  <c r="B2761" i="2"/>
  <c r="B2763" i="2"/>
  <c r="B2764" i="2"/>
  <c r="B2765" i="2"/>
  <c r="B2766" i="2"/>
  <c r="B2769" i="2"/>
  <c r="B2770" i="2"/>
  <c r="B2771" i="2"/>
  <c r="B2772" i="2"/>
  <c r="B2775" i="2"/>
  <c r="B2776" i="2"/>
  <c r="B2777" i="2"/>
  <c r="B2778" i="2"/>
  <c r="B2779" i="2"/>
  <c r="B2781" i="2"/>
  <c r="B2782" i="2"/>
  <c r="B2783" i="2"/>
  <c r="B2784" i="2"/>
  <c r="B2787" i="2"/>
  <c r="B2788" i="2"/>
  <c r="B2789" i="2"/>
  <c r="B2790" i="2"/>
  <c r="B2792" i="2"/>
  <c r="B2793" i="2"/>
  <c r="B2794" i="2"/>
  <c r="B2795" i="2"/>
  <c r="B2796" i="2"/>
  <c r="B2799" i="2"/>
  <c r="B2800" i="2"/>
  <c r="B2801" i="2"/>
  <c r="B2802" i="2"/>
  <c r="B2803" i="2"/>
  <c r="B2805" i="2"/>
  <c r="B2806" i="2"/>
  <c r="B2807" i="2"/>
  <c r="B2808" i="2"/>
  <c r="B2811" i="2"/>
  <c r="B2812" i="2"/>
  <c r="B2813" i="2"/>
  <c r="B2814" i="2"/>
  <c r="B2817" i="2"/>
  <c r="B2818" i="2"/>
  <c r="B2819" i="2"/>
  <c r="B2820" i="2"/>
  <c r="B2823" i="2"/>
  <c r="B2824" i="2"/>
  <c r="B2825" i="2"/>
  <c r="B2826" i="2"/>
  <c r="B2829" i="2"/>
  <c r="B2830" i="2"/>
  <c r="B2831" i="2"/>
  <c r="B2832" i="2"/>
  <c r="B2834" i="2"/>
  <c r="B2835" i="2"/>
  <c r="B2836" i="2"/>
  <c r="B2837" i="2"/>
  <c r="B2838" i="2"/>
  <c r="B2841" i="2"/>
  <c r="B2842" i="2"/>
  <c r="B2843" i="2"/>
  <c r="B2844" i="2"/>
  <c r="B2847" i="2"/>
  <c r="B2848" i="2"/>
  <c r="B2849" i="2"/>
  <c r="B2850" i="2"/>
  <c r="B2853" i="2"/>
  <c r="B2854" i="2"/>
  <c r="B2855" i="2"/>
  <c r="B2856" i="2"/>
  <c r="B2859" i="2"/>
  <c r="B2860" i="2"/>
  <c r="B2861" i="2"/>
  <c r="B2862" i="2"/>
  <c r="B2863" i="2"/>
  <c r="B2865" i="2"/>
  <c r="B2866" i="2"/>
  <c r="B2867" i="2"/>
  <c r="B2868" i="2"/>
  <c r="B2871" i="2"/>
  <c r="B2872" i="2"/>
  <c r="B2873" i="2"/>
  <c r="B2874" i="2"/>
  <c r="B2876" i="2"/>
  <c r="B2877" i="2"/>
  <c r="B2878" i="2"/>
  <c r="B2879" i="2"/>
  <c r="B2880" i="2"/>
  <c r="B2883" i="2"/>
  <c r="B2884" i="2"/>
  <c r="B2885" i="2"/>
  <c r="B2886" i="2"/>
  <c r="B2889" i="2"/>
  <c r="B2890" i="2"/>
  <c r="B2891" i="2"/>
  <c r="B2892" i="2"/>
  <c r="B2895" i="2"/>
  <c r="B2896" i="2"/>
  <c r="B2897" i="2"/>
  <c r="B2898" i="2"/>
  <c r="B2901" i="2"/>
  <c r="B2902" i="2"/>
  <c r="B2903" i="2"/>
  <c r="B2904" i="2"/>
  <c r="B2907" i="2"/>
  <c r="B2908" i="2"/>
  <c r="B2909" i="2"/>
  <c r="B2910" i="2"/>
  <c r="B2912" i="2"/>
  <c r="B2913" i="2"/>
  <c r="B2914" i="2"/>
  <c r="B2915" i="2"/>
  <c r="B2916" i="2"/>
  <c r="B2919" i="2"/>
  <c r="B2920" i="2"/>
  <c r="B2921" i="2"/>
  <c r="B2922" i="2"/>
  <c r="B2925" i="2"/>
  <c r="B2926" i="2"/>
  <c r="B2927" i="2"/>
  <c r="B2928" i="2"/>
  <c r="B2931" i="2"/>
  <c r="B2932" i="2"/>
  <c r="B2933" i="2"/>
  <c r="B2934" i="2"/>
  <c r="B2937" i="2"/>
  <c r="B2938" i="2"/>
  <c r="B2939" i="2"/>
  <c r="B2940" i="2"/>
  <c r="B2941" i="2"/>
  <c r="B2943" i="2"/>
  <c r="B2944" i="2"/>
  <c r="B2945" i="2"/>
  <c r="B2946" i="2"/>
  <c r="B2949" i="2"/>
  <c r="B2950" i="2"/>
  <c r="B2951" i="2"/>
  <c r="B2952" i="2"/>
  <c r="B2954" i="2"/>
  <c r="B2955" i="2"/>
  <c r="B2956" i="2"/>
  <c r="B2957" i="2"/>
  <c r="B2958" i="2"/>
  <c r="B2961" i="2"/>
  <c r="B2962" i="2"/>
  <c r="B2963" i="2"/>
  <c r="B2964" i="2"/>
  <c r="B2967" i="2"/>
  <c r="B2968" i="2"/>
  <c r="B2969" i="2"/>
  <c r="B2970" i="2"/>
  <c r="B2971" i="2"/>
  <c r="B2973" i="2"/>
  <c r="B2974" i="2"/>
  <c r="B2975" i="2"/>
  <c r="B2976" i="2"/>
  <c r="B2979" i="2"/>
  <c r="B2980" i="2"/>
  <c r="B2981" i="2"/>
  <c r="B2982" i="2"/>
  <c r="B2985" i="2"/>
  <c r="B2986" i="2"/>
  <c r="B2987" i="2"/>
  <c r="B2988" i="2"/>
  <c r="B2991" i="2"/>
  <c r="B2992" i="2"/>
  <c r="B2993" i="2"/>
  <c r="B2994" i="2"/>
  <c r="B2996" i="2"/>
  <c r="B2997" i="2"/>
  <c r="B2998" i="2"/>
  <c r="B2999" i="2"/>
  <c r="B3000" i="2"/>
  <c r="B3001" i="2"/>
  <c r="B3002" i="2"/>
  <c r="B3003" i="2"/>
  <c r="B3004" i="2"/>
  <c r="B3005" i="2"/>
  <c r="B3006" i="2"/>
  <c r="B3009" i="2"/>
  <c r="B3010" i="2"/>
  <c r="B3011" i="2"/>
  <c r="B3012" i="2"/>
  <c r="B3013" i="2"/>
  <c r="B3015" i="2"/>
  <c r="B3016" i="2"/>
  <c r="B3017" i="2"/>
  <c r="B3018" i="2"/>
  <c r="B3021" i="2"/>
  <c r="B3022" i="2"/>
  <c r="B3023" i="2"/>
  <c r="B3024" i="2"/>
  <c r="B3027" i="2"/>
  <c r="B3028" i="2"/>
  <c r="B3029" i="2"/>
  <c r="B3030" i="2"/>
  <c r="B3033" i="2"/>
  <c r="B3034" i="2"/>
  <c r="B3035" i="2"/>
  <c r="B3036" i="2"/>
  <c r="B3039" i="2"/>
  <c r="B3040" i="2"/>
  <c r="B3041" i="2"/>
  <c r="B3042" i="2"/>
  <c r="B3044" i="2"/>
  <c r="B3045" i="2"/>
  <c r="B3046" i="2"/>
  <c r="B3047" i="2"/>
  <c r="B3048" i="2"/>
  <c r="B3051" i="2"/>
  <c r="B3052" i="2"/>
  <c r="B3053" i="2"/>
  <c r="B3054" i="2"/>
  <c r="B3057" i="2"/>
  <c r="B3058" i="2"/>
  <c r="B3059" i="2"/>
  <c r="B3060" i="2"/>
  <c r="B3063" i="2"/>
  <c r="B3064" i="2"/>
  <c r="B3065" i="2"/>
  <c r="B3066" i="2"/>
  <c r="B3069" i="2"/>
  <c r="B3070" i="2"/>
  <c r="B3071" i="2"/>
  <c r="B3072" i="2"/>
  <c r="B3075" i="2"/>
  <c r="B3076" i="2"/>
  <c r="B3077" i="2"/>
  <c r="B3078" i="2"/>
  <c r="B3080" i="2"/>
  <c r="B3081" i="2"/>
  <c r="B3082" i="2"/>
  <c r="B3083" i="2"/>
  <c r="B3084" i="2"/>
  <c r="B3087" i="2"/>
  <c r="B3088" i="2"/>
  <c r="B3089" i="2"/>
  <c r="B3090" i="2"/>
  <c r="B3093" i="2"/>
  <c r="B3094" i="2"/>
  <c r="B3095" i="2"/>
  <c r="B3096" i="2"/>
  <c r="B3099" i="2"/>
  <c r="B3100" i="2"/>
  <c r="B3101" i="2"/>
  <c r="B3102" i="2"/>
  <c r="B3105" i="2"/>
  <c r="B3106" i="2"/>
  <c r="B3107" i="2"/>
  <c r="B3108" i="2"/>
  <c r="B3109" i="2"/>
  <c r="B3111" i="2"/>
  <c r="B3112" i="2"/>
  <c r="B3113" i="2"/>
  <c r="B3114" i="2"/>
  <c r="B3117" i="2"/>
  <c r="B3118" i="2"/>
  <c r="B3119" i="2"/>
  <c r="B3120" i="2"/>
  <c r="B3122" i="2"/>
  <c r="B3123" i="2"/>
  <c r="B3124" i="2"/>
  <c r="B3125" i="2"/>
  <c r="B3126" i="2"/>
  <c r="B3129" i="2"/>
  <c r="B3130" i="2"/>
  <c r="B3131" i="2"/>
  <c r="B3132" i="2"/>
  <c r="B3135" i="2"/>
  <c r="B3136" i="2"/>
  <c r="B3137" i="2"/>
  <c r="B3138" i="2"/>
  <c r="B3141" i="2"/>
  <c r="B3142" i="2"/>
  <c r="B3143" i="2"/>
  <c r="B3144" i="2"/>
  <c r="B3145" i="2"/>
  <c r="B3147" i="2"/>
  <c r="B3148" i="2"/>
  <c r="B3149" i="2"/>
  <c r="B3150" i="2"/>
  <c r="B3151" i="2"/>
  <c r="B3153" i="2"/>
  <c r="B3154" i="2"/>
  <c r="B3155" i="2"/>
  <c r="B3156" i="2"/>
  <c r="B3157" i="2"/>
  <c r="B3159" i="2"/>
  <c r="B3160" i="2"/>
  <c r="B3161" i="2"/>
  <c r="B3162" i="2"/>
  <c r="B3165" i="2"/>
  <c r="B3166" i="2"/>
  <c r="B3167" i="2"/>
  <c r="B3168" i="2"/>
  <c r="B3169" i="2"/>
  <c r="B3171" i="2"/>
  <c r="B3172" i="2"/>
  <c r="B3173" i="2"/>
  <c r="B3174" i="2"/>
  <c r="B3175" i="2"/>
  <c r="B3177" i="2"/>
  <c r="B3178" i="2"/>
  <c r="B3179" i="2"/>
  <c r="B3180" i="2"/>
  <c r="B3181" i="2"/>
  <c r="B3183" i="2"/>
  <c r="B3184" i="2"/>
  <c r="B3185" i="2"/>
  <c r="B3186" i="2"/>
  <c r="B3187" i="2"/>
  <c r="B3189" i="2"/>
  <c r="B3190" i="2"/>
  <c r="B3191" i="2"/>
  <c r="B3192" i="2"/>
  <c r="B3193" i="2"/>
  <c r="B3195" i="2"/>
  <c r="B3196" i="2"/>
  <c r="B3197" i="2"/>
  <c r="B3198" i="2"/>
  <c r="B3199" i="2"/>
  <c r="B3201" i="2"/>
  <c r="B3202" i="2"/>
  <c r="B3203" i="2"/>
  <c r="B3204" i="2"/>
  <c r="B3205" i="2"/>
  <c r="B3207" i="2"/>
  <c r="B3208" i="2"/>
  <c r="B3209" i="2"/>
  <c r="B3210" i="2"/>
  <c r="B3211" i="2"/>
  <c r="B3213" i="2"/>
  <c r="B3214" i="2"/>
  <c r="B3215" i="2"/>
  <c r="B3216" i="2"/>
  <c r="B3217" i="2"/>
  <c r="B3219" i="2"/>
  <c r="B3220" i="2"/>
  <c r="B3221" i="2"/>
  <c r="B3222" i="2"/>
  <c r="B3223" i="2"/>
  <c r="B3225" i="2"/>
  <c r="B3226" i="2"/>
  <c r="B3227" i="2"/>
  <c r="B3228" i="2"/>
  <c r="B3229" i="2"/>
  <c r="B3231" i="2"/>
  <c r="B3232" i="2"/>
  <c r="B3233" i="2"/>
  <c r="B3234" i="2"/>
  <c r="B3235" i="2"/>
  <c r="B3237" i="2"/>
  <c r="B3238" i="2"/>
  <c r="B3239" i="2"/>
  <c r="B3240" i="2"/>
  <c r="B3241" i="2"/>
  <c r="B3243" i="2"/>
  <c r="B3244" i="2"/>
  <c r="B3245" i="2"/>
  <c r="B3246" i="2"/>
  <c r="B3247" i="2"/>
  <c r="B3249" i="2"/>
  <c r="B3250" i="2"/>
  <c r="B3251" i="2"/>
  <c r="B3252" i="2"/>
  <c r="B3253" i="2"/>
  <c r="B3255" i="2"/>
  <c r="B3256" i="2"/>
  <c r="B3257" i="2"/>
  <c r="B3258" i="2"/>
  <c r="B3259" i="2"/>
  <c r="B3261" i="2"/>
  <c r="B3262" i="2"/>
  <c r="B3263" i="2"/>
  <c r="B3264" i="2"/>
  <c r="B3265" i="2"/>
  <c r="B3267" i="2"/>
  <c r="B3268" i="2"/>
  <c r="B3269" i="2"/>
  <c r="B3270" i="2"/>
  <c r="B3271" i="2"/>
  <c r="B3273" i="2"/>
  <c r="B3274" i="2"/>
  <c r="B3275" i="2"/>
  <c r="B3276" i="2"/>
  <c r="B3277" i="2"/>
  <c r="B3279" i="2"/>
  <c r="B3280" i="2"/>
  <c r="B3281" i="2"/>
  <c r="B3282" i="2"/>
  <c r="B3283" i="2"/>
  <c r="B3285" i="2"/>
  <c r="B3286" i="2"/>
  <c r="B3287" i="2"/>
  <c r="B3288" i="2"/>
  <c r="B3289" i="2"/>
  <c r="B3291" i="2"/>
  <c r="B3292" i="2"/>
  <c r="B3293" i="2"/>
  <c r="B3294" i="2"/>
  <c r="B3295" i="2"/>
  <c r="B3297" i="2"/>
  <c r="B3298" i="2"/>
  <c r="B3299" i="2"/>
  <c r="B3300" i="2"/>
  <c r="B3301" i="2"/>
  <c r="B3303" i="2"/>
  <c r="B3304" i="2"/>
  <c r="B3305" i="2"/>
  <c r="B3306" i="2"/>
  <c r="B3307" i="2"/>
  <c r="B3309" i="2"/>
  <c r="B3310" i="2"/>
  <c r="B3311" i="2"/>
  <c r="B3312" i="2"/>
  <c r="B3313" i="2"/>
  <c r="B3315" i="2"/>
  <c r="B3316" i="2"/>
  <c r="B3317" i="2"/>
  <c r="B3318" i="2"/>
  <c r="B3319" i="2"/>
  <c r="B3321" i="2"/>
  <c r="B3322" i="2"/>
  <c r="B3323" i="2"/>
  <c r="B3324" i="2"/>
  <c r="B3325" i="2"/>
  <c r="B3327" i="2"/>
  <c r="B3328" i="2"/>
  <c r="B3329" i="2"/>
  <c r="B3330" i="2"/>
  <c r="B3331" i="2"/>
  <c r="B3333" i="2"/>
  <c r="B3334" i="2"/>
  <c r="B3335" i="2"/>
  <c r="B3336" i="2"/>
  <c r="B3337" i="2"/>
  <c r="B3339" i="2"/>
  <c r="B3340" i="2"/>
  <c r="B3341" i="2"/>
  <c r="B3342" i="2"/>
  <c r="B3343" i="2"/>
  <c r="B3345" i="2"/>
  <c r="B3346" i="2"/>
  <c r="B3347" i="2"/>
  <c r="B3348" i="2"/>
  <c r="B3349" i="2"/>
  <c r="B3351" i="2"/>
  <c r="B3352" i="2"/>
  <c r="B3353" i="2"/>
  <c r="B3354" i="2"/>
  <c r="B3355" i="2"/>
  <c r="B3357" i="2"/>
  <c r="B3358" i="2"/>
  <c r="B3359" i="2"/>
  <c r="B3360" i="2"/>
  <c r="B3361" i="2"/>
  <c r="B3363" i="2"/>
  <c r="B3364" i="2"/>
  <c r="B3365" i="2"/>
  <c r="B3366" i="2"/>
  <c r="B3367" i="2"/>
  <c r="B3369" i="2"/>
  <c r="B3370" i="2"/>
  <c r="B3371" i="2"/>
  <c r="B3372" i="2"/>
  <c r="B3373" i="2"/>
  <c r="B3375" i="2"/>
  <c r="B3376" i="2"/>
  <c r="B3377" i="2"/>
  <c r="B3378" i="2"/>
  <c r="B3379" i="2"/>
  <c r="B3381" i="2"/>
  <c r="B3382" i="2"/>
  <c r="B3383" i="2"/>
  <c r="B3384" i="2"/>
  <c r="B3385" i="2"/>
  <c r="B3387" i="2"/>
  <c r="B3388" i="2"/>
  <c r="B3389" i="2"/>
  <c r="B3390" i="2"/>
  <c r="B3391" i="2"/>
  <c r="B3393" i="2"/>
  <c r="B3394" i="2"/>
  <c r="B3395" i="2"/>
  <c r="B3396" i="2"/>
  <c r="B3397" i="2"/>
  <c r="B3399" i="2"/>
  <c r="B3400" i="2"/>
  <c r="B3401" i="2"/>
  <c r="B3402" i="2"/>
  <c r="B3403" i="2"/>
  <c r="B3405" i="2"/>
  <c r="B3406" i="2"/>
  <c r="B3407" i="2"/>
  <c r="B3408" i="2"/>
  <c r="B3409" i="2"/>
  <c r="B3411" i="2"/>
  <c r="B3412" i="2"/>
  <c r="B3413" i="2"/>
  <c r="B3414" i="2"/>
  <c r="B3415" i="2"/>
  <c r="B3417" i="2"/>
  <c r="B3418" i="2"/>
  <c r="B3419" i="2"/>
  <c r="B3420" i="2"/>
  <c r="B3421" i="2"/>
  <c r="B3423" i="2"/>
  <c r="B3424" i="2"/>
  <c r="B3425" i="2"/>
  <c r="B3426" i="2"/>
  <c r="B3427" i="2"/>
  <c r="B3429" i="2"/>
  <c r="B3430" i="2"/>
  <c r="B3431" i="2"/>
  <c r="B3432" i="2"/>
  <c r="B3433" i="2"/>
  <c r="B3435" i="2"/>
  <c r="B3436" i="2"/>
  <c r="B3437" i="2"/>
  <c r="B3438" i="2"/>
  <c r="B3439" i="2"/>
  <c r="B3441" i="2"/>
  <c r="B3442" i="2"/>
  <c r="B3443" i="2"/>
  <c r="B3444" i="2"/>
  <c r="B3445" i="2"/>
  <c r="B3447" i="2"/>
  <c r="B3448" i="2"/>
  <c r="B3449" i="2"/>
  <c r="B3450" i="2"/>
  <c r="B3451" i="2"/>
  <c r="B3453" i="2"/>
  <c r="B3454" i="2"/>
  <c r="B3455" i="2"/>
  <c r="B3456" i="2"/>
  <c r="B3457" i="2"/>
  <c r="B3459" i="2"/>
  <c r="B3460" i="2"/>
  <c r="B3461" i="2"/>
  <c r="B3462" i="2"/>
  <c r="B3463" i="2"/>
  <c r="B3465" i="2"/>
  <c r="B3466" i="2"/>
  <c r="B3467" i="2"/>
  <c r="B3468" i="2"/>
  <c r="B3469" i="2"/>
  <c r="B3471" i="2"/>
  <c r="B3472" i="2"/>
  <c r="B3473" i="2"/>
  <c r="B3474" i="2"/>
  <c r="B3475" i="2"/>
  <c r="B3477" i="2"/>
  <c r="B3478" i="2"/>
  <c r="B3479" i="2"/>
  <c r="B3480" i="2"/>
  <c r="B3481" i="2"/>
  <c r="B3483" i="2"/>
  <c r="B3484" i="2"/>
  <c r="B3485" i="2"/>
  <c r="B3486" i="2"/>
  <c r="B3487" i="2"/>
  <c r="B3489" i="2"/>
  <c r="B3490" i="2"/>
  <c r="B3491" i="2"/>
  <c r="B3492" i="2"/>
  <c r="B3493" i="2"/>
  <c r="B3495" i="2"/>
  <c r="B3496" i="2"/>
  <c r="B3497" i="2"/>
  <c r="B3498" i="2"/>
  <c r="B3499" i="2"/>
  <c r="B3501" i="2"/>
  <c r="B3502" i="2"/>
  <c r="B3503" i="2"/>
  <c r="B3504" i="2"/>
  <c r="B3505" i="2"/>
  <c r="B3507" i="2"/>
  <c r="B3508" i="2"/>
  <c r="B3509" i="2"/>
  <c r="B3510" i="2"/>
  <c r="B3511" i="2"/>
  <c r="B3513" i="2"/>
  <c r="B3514" i="2"/>
  <c r="B3515" i="2"/>
  <c r="B3516" i="2"/>
  <c r="B3517" i="2"/>
  <c r="B3519" i="2"/>
  <c r="B3520" i="2"/>
  <c r="B3521" i="2"/>
  <c r="B3522" i="2"/>
  <c r="B3523" i="2"/>
  <c r="B3525" i="2"/>
  <c r="B3526" i="2"/>
  <c r="B3527" i="2"/>
  <c r="B3528" i="2"/>
  <c r="B3531" i="2"/>
  <c r="B3532" i="2"/>
  <c r="B3533" i="2"/>
  <c r="B3534" i="2"/>
  <c r="B3535" i="2"/>
  <c r="B3537" i="2"/>
  <c r="B3538" i="2"/>
  <c r="B3539" i="2"/>
  <c r="B3540" i="2"/>
  <c r="B3541" i="2"/>
  <c r="B3543" i="2"/>
  <c r="B3544" i="2"/>
  <c r="B3545" i="2"/>
  <c r="B3546" i="2"/>
  <c r="B3547" i="2"/>
  <c r="B3549" i="2"/>
  <c r="B3550" i="2"/>
  <c r="B3551" i="2"/>
  <c r="B3552" i="2"/>
  <c r="B3553" i="2"/>
  <c r="B3555" i="2"/>
  <c r="B3556" i="2"/>
  <c r="B3557" i="2"/>
  <c r="B3558" i="2"/>
  <c r="B3559" i="2"/>
  <c r="B3561" i="2"/>
  <c r="B3562" i="2"/>
  <c r="B3563" i="2"/>
  <c r="B3564" i="2"/>
  <c r="B3567" i="2"/>
  <c r="B3568" i="2"/>
  <c r="B3569" i="2"/>
  <c r="B3570" i="2"/>
  <c r="B3571" i="2"/>
  <c r="B3573" i="2"/>
  <c r="B3574" i="2"/>
  <c r="B3575" i="2"/>
  <c r="B3576" i="2"/>
  <c r="B3577" i="2"/>
  <c r="B3579" i="2"/>
  <c r="B3580" i="2"/>
  <c r="B3581" i="2"/>
  <c r="B3582" i="2"/>
  <c r="B3583" i="2"/>
  <c r="B3585" i="2"/>
  <c r="B3586" i="2"/>
  <c r="B3587" i="2"/>
  <c r="B3588" i="2"/>
  <c r="B3589" i="2"/>
  <c r="B3591" i="2"/>
  <c r="B3592" i="2"/>
  <c r="B3593" i="2"/>
  <c r="B3594" i="2"/>
  <c r="B3597" i="2"/>
  <c r="B3598" i="2"/>
  <c r="B3599" i="2"/>
  <c r="B3600" i="2"/>
  <c r="B3603" i="2"/>
  <c r="B3604" i="2"/>
  <c r="B3605" i="2"/>
  <c r="B3606" i="2"/>
  <c r="B3607" i="2"/>
  <c r="B3609" i="2"/>
  <c r="B3610" i="2"/>
  <c r="B3611" i="2"/>
  <c r="B3612" i="2"/>
  <c r="B3613" i="2"/>
  <c r="B3615" i="2"/>
  <c r="B3616" i="2"/>
  <c r="B3617" i="2"/>
  <c r="B3618" i="2"/>
  <c r="B3619" i="2"/>
  <c r="B3621" i="2"/>
  <c r="B3622" i="2"/>
  <c r="B3623" i="2"/>
  <c r="B3624" i="2"/>
  <c r="B3625" i="2"/>
  <c r="B3627" i="2"/>
  <c r="B3628" i="2"/>
  <c r="B3629" i="2"/>
  <c r="B3630" i="2"/>
  <c r="B3633" i="2"/>
  <c r="B3634" i="2"/>
  <c r="B3635" i="2"/>
  <c r="B3636" i="2"/>
  <c r="B3639" i="2"/>
  <c r="B3640" i="2"/>
  <c r="B3641" i="2"/>
  <c r="B3642" i="2"/>
  <c r="B3643" i="2"/>
  <c r="B3645" i="2"/>
  <c r="B3646" i="2"/>
  <c r="B3647" i="2"/>
  <c r="B3648" i="2"/>
  <c r="B3649" i="2"/>
  <c r="B3651" i="2"/>
  <c r="B3652" i="2"/>
  <c r="B3653" i="2"/>
  <c r="B3654" i="2"/>
  <c r="B3655" i="2"/>
  <c r="B3657" i="2"/>
  <c r="B3658" i="2"/>
  <c r="B3659" i="2"/>
  <c r="B3660" i="2"/>
  <c r="B3661" i="2"/>
  <c r="B3663" i="2"/>
  <c r="B3664" i="2"/>
  <c r="B3665" i="2"/>
  <c r="B3666" i="2"/>
  <c r="B3669" i="2"/>
  <c r="B3670" i="2"/>
  <c r="B3671" i="2"/>
  <c r="B3672" i="2"/>
  <c r="B3675" i="2"/>
  <c r="B3676" i="2"/>
  <c r="B3677" i="2"/>
  <c r="B3678" i="2"/>
  <c r="B3679" i="2"/>
  <c r="B3681" i="2"/>
  <c r="B3682" i="2"/>
  <c r="B3683" i="2"/>
  <c r="B3684" i="2"/>
  <c r="B3685" i="2"/>
  <c r="B3687" i="2"/>
  <c r="B3688" i="2"/>
  <c r="B3689" i="2"/>
  <c r="B3690" i="2"/>
  <c r="B3691" i="2"/>
  <c r="B3693" i="2"/>
  <c r="B3694" i="2"/>
  <c r="B3695" i="2"/>
  <c r="B3696" i="2"/>
  <c r="B3697" i="2"/>
  <c r="B3699" i="2"/>
  <c r="B3700" i="2"/>
  <c r="B3701" i="2"/>
  <c r="B3702" i="2"/>
  <c r="B3705" i="2"/>
  <c r="B3706" i="2"/>
  <c r="B3707" i="2"/>
  <c r="B3708" i="2"/>
  <c r="B3711" i="2"/>
  <c r="B3712" i="2"/>
  <c r="B3713" i="2"/>
  <c r="B3714" i="2"/>
  <c r="B3715" i="2"/>
  <c r="B3717" i="2"/>
  <c r="B3718" i="2"/>
  <c r="B3719" i="2"/>
  <c r="B3720" i="2"/>
  <c r="B3721" i="2"/>
  <c r="B3723" i="2"/>
  <c r="B3724" i="2"/>
  <c r="B3725" i="2"/>
  <c r="B3726" i="2"/>
  <c r="B3727" i="2"/>
  <c r="B3729" i="2"/>
  <c r="B3730" i="2"/>
  <c r="B3731" i="2"/>
  <c r="B3732" i="2"/>
  <c r="B3733" i="2"/>
  <c r="B3735" i="2"/>
  <c r="B3736" i="2"/>
  <c r="B3737" i="2"/>
  <c r="B3738" i="2"/>
  <c r="B3741" i="2"/>
  <c r="B3742" i="2"/>
  <c r="B3743" i="2"/>
  <c r="B3744" i="2"/>
  <c r="B3747" i="2"/>
  <c r="B3748" i="2"/>
  <c r="B3749" i="2"/>
  <c r="B3750" i="2"/>
  <c r="B3753" i="2"/>
  <c r="B3754" i="2"/>
  <c r="B3755" i="2"/>
  <c r="B3756" i="2"/>
  <c r="B3757" i="2"/>
  <c r="B3759" i="2"/>
  <c r="B3760" i="2"/>
  <c r="B3761" i="2"/>
  <c r="B3762" i="2"/>
  <c r="B3763" i="2"/>
  <c r="B3765" i="2"/>
  <c r="B3766" i="2"/>
  <c r="B3767" i="2"/>
  <c r="B3768" i="2"/>
  <c r="B3769" i="2"/>
  <c r="B3771" i="2"/>
  <c r="B3772" i="2"/>
  <c r="B3773" i="2"/>
  <c r="B3774" i="2"/>
  <c r="B3777" i="2"/>
  <c r="B3778" i="2"/>
  <c r="B3779" i="2"/>
  <c r="B3780" i="2"/>
  <c r="B3783" i="2"/>
  <c r="B3784" i="2"/>
  <c r="B3785" i="2"/>
  <c r="B3786" i="2"/>
  <c r="B3789" i="2"/>
  <c r="B3790" i="2"/>
  <c r="B3791" i="2"/>
  <c r="B3792" i="2"/>
  <c r="B3793" i="2"/>
  <c r="B3795" i="2"/>
  <c r="B3796" i="2"/>
  <c r="B3797" i="2"/>
  <c r="B3798" i="2"/>
  <c r="B3799" i="2"/>
  <c r="B3801" i="2"/>
  <c r="B3802" i="2"/>
  <c r="B3803" i="2"/>
  <c r="B3804" i="2"/>
  <c r="B3805" i="2"/>
  <c r="B3807" i="2"/>
  <c r="B3808" i="2"/>
  <c r="B3809" i="2"/>
  <c r="B3810" i="2"/>
  <c r="B3813" i="2"/>
  <c r="B3814" i="2"/>
  <c r="B3815" i="2"/>
  <c r="B3816" i="2"/>
  <c r="B3819" i="2"/>
  <c r="B3820" i="2"/>
  <c r="B3821" i="2"/>
  <c r="B3822" i="2"/>
  <c r="B3825" i="2"/>
  <c r="B3826" i="2"/>
  <c r="B3827" i="2"/>
  <c r="B3828" i="2"/>
  <c r="B3829" i="2"/>
  <c r="B3831" i="2"/>
  <c r="B3832" i="2"/>
  <c r="B3833" i="2"/>
  <c r="B3834" i="2"/>
  <c r="B3835" i="2"/>
  <c r="B3837" i="2"/>
  <c r="B3838" i="2"/>
  <c r="B3839" i="2"/>
  <c r="B3840" i="2"/>
  <c r="B3841" i="2"/>
  <c r="B3843" i="2"/>
  <c r="B3844" i="2"/>
  <c r="B3845" i="2"/>
  <c r="B3846" i="2"/>
  <c r="B3849" i="2"/>
  <c r="B3850" i="2"/>
  <c r="B3851" i="2"/>
  <c r="B3852" i="2"/>
  <c r="B3855" i="2"/>
  <c r="B3856" i="2"/>
  <c r="B3857" i="2"/>
  <c r="B3858" i="2"/>
  <c r="B3861" i="2"/>
  <c r="B3862" i="2"/>
  <c r="B3863" i="2"/>
  <c r="B3864" i="2"/>
  <c r="B3865" i="2"/>
  <c r="B3867" i="2"/>
  <c r="B3868" i="2"/>
  <c r="B3869" i="2"/>
  <c r="B3870" i="2"/>
  <c r="B3871" i="2"/>
  <c r="B3873" i="2"/>
  <c r="B3874" i="2"/>
  <c r="B3875" i="2"/>
  <c r="B3876" i="2"/>
  <c r="B3877" i="2"/>
  <c r="B3879" i="2"/>
  <c r="B3880" i="2"/>
  <c r="B3881" i="2"/>
  <c r="B3882" i="2"/>
  <c r="B3885" i="2"/>
  <c r="B3886" i="2"/>
  <c r="B3887" i="2"/>
  <c r="B3888" i="2"/>
  <c r="B3891" i="2"/>
  <c r="B3892" i="2"/>
  <c r="B3893" i="2"/>
  <c r="B3894" i="2"/>
  <c r="B3897" i="2"/>
  <c r="B3898" i="2"/>
  <c r="B3899" i="2"/>
  <c r="B3900" i="2"/>
  <c r="B3901" i="2"/>
  <c r="B3903" i="2"/>
  <c r="B3904" i="2"/>
  <c r="B3905" i="2"/>
  <c r="B3906" i="2"/>
  <c r="B3907" i="2"/>
  <c r="B3909" i="2"/>
  <c r="B3910" i="2"/>
  <c r="B3911" i="2"/>
  <c r="B3912" i="2"/>
  <c r="B3913" i="2"/>
  <c r="B3915" i="2"/>
  <c r="B3916" i="2"/>
  <c r="B3917" i="2"/>
  <c r="B3918" i="2"/>
  <c r="B3921" i="2"/>
  <c r="B3922" i="2"/>
  <c r="B3923" i="2"/>
  <c r="B3924" i="2"/>
  <c r="B3927" i="2"/>
  <c r="B3928" i="2"/>
  <c r="B3929" i="2"/>
  <c r="B3930" i="2"/>
  <c r="B3933" i="2"/>
  <c r="B3934" i="2"/>
  <c r="B3935" i="2"/>
  <c r="B3936" i="2"/>
  <c r="B3937" i="2"/>
  <c r="B3939" i="2"/>
  <c r="B3940" i="2"/>
  <c r="B3941" i="2"/>
  <c r="B3942" i="2"/>
  <c r="B3943" i="2"/>
  <c r="B3945" i="2"/>
  <c r="B3946" i="2"/>
  <c r="B3947" i="2"/>
  <c r="B3948" i="2"/>
  <c r="B3949" i="2"/>
  <c r="B3951" i="2"/>
  <c r="B3952" i="2"/>
  <c r="B3953" i="2"/>
  <c r="B3954" i="2"/>
  <c r="B3957" i="2"/>
  <c r="B3958" i="2"/>
  <c r="B3959" i="2"/>
  <c r="B3960" i="2"/>
  <c r="B3963" i="2"/>
  <c r="B3964" i="2"/>
  <c r="B3965" i="2"/>
  <c r="B3966" i="2"/>
  <c r="B3968" i="2"/>
  <c r="B3969" i="2"/>
  <c r="B3970" i="2"/>
  <c r="B3971" i="2"/>
  <c r="B3972" i="2"/>
  <c r="B3975" i="2"/>
  <c r="B3976" i="2"/>
  <c r="B3977" i="2"/>
  <c r="B3978" i="2"/>
  <c r="B3981" i="2"/>
  <c r="B3982" i="2"/>
  <c r="B3983" i="2"/>
  <c r="B3984" i="2"/>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2"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3" i="1"/>
  <c r="S4" i="1"/>
  <c r="S5" i="1"/>
  <c r="S6" i="1"/>
  <c r="S7" i="1"/>
  <c r="S8" i="1"/>
  <c r="S9" i="1"/>
  <c r="S10" i="1"/>
  <c r="S11" i="1"/>
  <c r="S12" i="1"/>
  <c r="S13" i="1"/>
  <c r="S14" i="1"/>
  <c r="S15" i="1"/>
  <c r="S16" i="1"/>
  <c r="S17" i="1"/>
  <c r="S18" i="1"/>
  <c r="S19" i="1"/>
  <c r="S20" i="1"/>
  <c r="S21" i="1"/>
  <c r="S22" i="1"/>
  <c r="S23" i="1"/>
  <c r="S2"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3" i="1"/>
  <c r="R2" i="1"/>
  <c r="M3" i="3" l="1"/>
  <c r="M6" i="3"/>
  <c r="M632" i="3"/>
  <c r="M635" i="3"/>
  <c r="M638" i="3"/>
  <c r="M651" i="3"/>
  <c r="M657" i="3"/>
  <c r="M663" i="3"/>
  <c r="M669" i="3"/>
  <c r="M675" i="3"/>
  <c r="M681" i="3"/>
  <c r="M687" i="3"/>
  <c r="M693" i="3"/>
  <c r="M699" i="3"/>
  <c r="M741" i="3"/>
  <c r="M747" i="3"/>
  <c r="M753" i="3"/>
  <c r="M759" i="3"/>
  <c r="M765" i="3"/>
  <c r="M771" i="3"/>
  <c r="M777" i="3"/>
  <c r="M783" i="3"/>
  <c r="M789" i="3"/>
  <c r="M795" i="3"/>
  <c r="M801" i="3"/>
  <c r="M807" i="3"/>
  <c r="M513" i="3"/>
  <c r="M519" i="3"/>
  <c r="M525" i="3"/>
  <c r="M531" i="3"/>
  <c r="M537" i="3"/>
  <c r="M543" i="3"/>
  <c r="M549" i="3"/>
  <c r="M555" i="3"/>
  <c r="M561" i="3"/>
  <c r="M567" i="3"/>
  <c r="M573" i="3"/>
  <c r="M579" i="3"/>
  <c r="M585" i="3"/>
  <c r="M591" i="3"/>
  <c r="M597" i="3"/>
  <c r="M603" i="3"/>
  <c r="M609" i="3"/>
  <c r="M615" i="3"/>
  <c r="M621" i="3"/>
  <c r="M627" i="3"/>
  <c r="M705" i="3"/>
  <c r="M711" i="3"/>
  <c r="M717" i="3"/>
  <c r="M723" i="3"/>
  <c r="M735" i="3"/>
  <c r="M645" i="3"/>
  <c r="M1535" i="3"/>
  <c r="M1574" i="3"/>
  <c r="M1577" i="3"/>
  <c r="M1481" i="3"/>
  <c r="M1484" i="3"/>
  <c r="M1487" i="3"/>
  <c r="M1490" i="3"/>
  <c r="M1493" i="3"/>
  <c r="M1506" i="3"/>
  <c r="M1526" i="3"/>
  <c r="M1529" i="3"/>
  <c r="M1547" i="3"/>
  <c r="M1550" i="3"/>
  <c r="M2885" i="3"/>
  <c r="M2642" i="3"/>
  <c r="M2552" i="3"/>
  <c r="M2381" i="3"/>
  <c r="M2222" i="3"/>
  <c r="M2162" i="3"/>
  <c r="M2108" i="3"/>
  <c r="M1751" i="3"/>
  <c r="M1241" i="3"/>
  <c r="M4" i="3"/>
  <c r="M7" i="3"/>
  <c r="M630" i="3"/>
  <c r="M633" i="3"/>
  <c r="M636" i="3"/>
  <c r="M639" i="3"/>
  <c r="M1134" i="3"/>
  <c r="M1137" i="3"/>
  <c r="M1140" i="3"/>
  <c r="M1143" i="3"/>
  <c r="M1146" i="3"/>
  <c r="M1149" i="3"/>
  <c r="M1152" i="3"/>
  <c r="M1155" i="3"/>
  <c r="M1158" i="3"/>
  <c r="M1161" i="3"/>
  <c r="M1164" i="3"/>
  <c r="M1167" i="3"/>
  <c r="M1170" i="3"/>
  <c r="M1173" i="3"/>
  <c r="M1176" i="3"/>
  <c r="M1179" i="3"/>
  <c r="M1182" i="3"/>
  <c r="M1185" i="3"/>
  <c r="M1188" i="3"/>
  <c r="M1191" i="3"/>
  <c r="M1194" i="3"/>
  <c r="M1197" i="3"/>
  <c r="M1200" i="3"/>
  <c r="M1203" i="3"/>
  <c r="M1206" i="3"/>
  <c r="M1209" i="3"/>
  <c r="M1212" i="3"/>
  <c r="M1215" i="3"/>
  <c r="M1218" i="3"/>
  <c r="M1221" i="3"/>
  <c r="M1224" i="3"/>
  <c r="M1227" i="3"/>
  <c r="M1230" i="3"/>
  <c r="M1233" i="3"/>
  <c r="M1236" i="3"/>
  <c r="M1239" i="3"/>
  <c r="M1242" i="3"/>
  <c r="M1245" i="3"/>
  <c r="M1248" i="3"/>
  <c r="M1251" i="3"/>
  <c r="M1254" i="3"/>
  <c r="M1257" i="3"/>
  <c r="M1260" i="3"/>
  <c r="M1263" i="3"/>
  <c r="M1266" i="3"/>
  <c r="M1269" i="3"/>
  <c r="M1272" i="3"/>
  <c r="M1275" i="3"/>
  <c r="M1278" i="3"/>
  <c r="M1281" i="3"/>
  <c r="M1284" i="3"/>
  <c r="M1287" i="3"/>
  <c r="M1290" i="3"/>
  <c r="M1293" i="3"/>
  <c r="M1296" i="3"/>
  <c r="M1299" i="3"/>
  <c r="M1302" i="3"/>
  <c r="M1305" i="3"/>
  <c r="M1308" i="3"/>
  <c r="M1311" i="3"/>
  <c r="M1314" i="3"/>
  <c r="M1317" i="3"/>
  <c r="M1320" i="3"/>
  <c r="M1323" i="3"/>
  <c r="M1326" i="3"/>
  <c r="M1329" i="3"/>
  <c r="M1332" i="3"/>
  <c r="M1335" i="3"/>
  <c r="M1338" i="3"/>
  <c r="M1341" i="3"/>
  <c r="M1344" i="3"/>
  <c r="M1347" i="3"/>
  <c r="M1350" i="3"/>
  <c r="M1353" i="3"/>
  <c r="M1356" i="3"/>
  <c r="M1359" i="3"/>
  <c r="M1362" i="3"/>
  <c r="M1365" i="3"/>
  <c r="M1368" i="3"/>
  <c r="M1371" i="3"/>
  <c r="M1374" i="3"/>
  <c r="M1377" i="3"/>
  <c r="M1380" i="3"/>
  <c r="M1383" i="3"/>
  <c r="M1386" i="3"/>
  <c r="M1389" i="3"/>
  <c r="M1392" i="3"/>
  <c r="M1395" i="3"/>
  <c r="M1398" i="3"/>
  <c r="M1401" i="3"/>
  <c r="M1404" i="3"/>
  <c r="M1407" i="3"/>
  <c r="M1410" i="3"/>
  <c r="M1413" i="3"/>
  <c r="M1416" i="3"/>
  <c r="M1419" i="3"/>
  <c r="M1422" i="3"/>
  <c r="M1425" i="3"/>
  <c r="M1428" i="3"/>
  <c r="M1431" i="3"/>
  <c r="M1434" i="3"/>
  <c r="M1437" i="3"/>
  <c r="M1440" i="3"/>
  <c r="M1443" i="3"/>
  <c r="M1446" i="3"/>
  <c r="M1449" i="3"/>
  <c r="M1452" i="3"/>
  <c r="M1455" i="3"/>
  <c r="M1458" i="3"/>
  <c r="M1461" i="3"/>
  <c r="M1464" i="3"/>
  <c r="M1467" i="3"/>
  <c r="M1470" i="3"/>
  <c r="M1473" i="3"/>
  <c r="M1476" i="3"/>
  <c r="M1479" i="3"/>
  <c r="M1482" i="3"/>
  <c r="M1485" i="3"/>
  <c r="M1488" i="3"/>
  <c r="M1491" i="3"/>
  <c r="M1494" i="3"/>
  <c r="M1524" i="3"/>
  <c r="M1527" i="3"/>
  <c r="M1530" i="3"/>
  <c r="M1533" i="3"/>
  <c r="M1536" i="3"/>
  <c r="M1539" i="3"/>
  <c r="M1542" i="3"/>
  <c r="M1545" i="3"/>
  <c r="M1548" i="3"/>
  <c r="M1551" i="3"/>
  <c r="M1554" i="3"/>
  <c r="M1557" i="3"/>
  <c r="M1560" i="3"/>
  <c r="M1563" i="3"/>
  <c r="M1566" i="3"/>
  <c r="M1569" i="3"/>
  <c r="M1572" i="3"/>
  <c r="M1575" i="3"/>
  <c r="M1578" i="3"/>
  <c r="M1581" i="3"/>
  <c r="M1584" i="3"/>
  <c r="M1587" i="3"/>
  <c r="M1590" i="3"/>
  <c r="M1593" i="3"/>
  <c r="M1596" i="3"/>
  <c r="M1599" i="3"/>
  <c r="M1602" i="3"/>
  <c r="M1605" i="3"/>
  <c r="M1608" i="3"/>
  <c r="M1611" i="3"/>
  <c r="M1614" i="3"/>
  <c r="M1617" i="3"/>
  <c r="M1620" i="3"/>
  <c r="M1623" i="3"/>
  <c r="M1626" i="3"/>
  <c r="M1629" i="3"/>
  <c r="M1632" i="3"/>
  <c r="M1635" i="3"/>
  <c r="M1638" i="3"/>
  <c r="M1641" i="3"/>
  <c r="M1644" i="3"/>
  <c r="M1647" i="3"/>
  <c r="M1650" i="3"/>
  <c r="M1653" i="3"/>
  <c r="M1656" i="3"/>
  <c r="M1659" i="3"/>
  <c r="M1662" i="3"/>
  <c r="M1665" i="3"/>
  <c r="M1668" i="3"/>
  <c r="M1671" i="3"/>
  <c r="M1674" i="3"/>
  <c r="M1677" i="3"/>
  <c r="M1680" i="3"/>
  <c r="M1683" i="3"/>
  <c r="M1686" i="3"/>
  <c r="M1689" i="3"/>
  <c r="M1692" i="3"/>
  <c r="M1695" i="3"/>
  <c r="M1698" i="3"/>
  <c r="M1701" i="3"/>
  <c r="M1704" i="3"/>
  <c r="M1707" i="3"/>
  <c r="M1710" i="3"/>
  <c r="M1713" i="3"/>
  <c r="M1716" i="3"/>
  <c r="M1719" i="3"/>
  <c r="M1722" i="3"/>
  <c r="M1725" i="3"/>
  <c r="M1728" i="3"/>
  <c r="M1731" i="3"/>
  <c r="M1734" i="3"/>
  <c r="M1737" i="3"/>
  <c r="M1740" i="3"/>
  <c r="M1743" i="3"/>
  <c r="M1746" i="3"/>
  <c r="M1749" i="3"/>
  <c r="M1752" i="3"/>
  <c r="M1755" i="3"/>
  <c r="M1758" i="3"/>
  <c r="M1761" i="3"/>
  <c r="M1764" i="3"/>
  <c r="M1767" i="3"/>
  <c r="M1770" i="3"/>
  <c r="M1773" i="3"/>
  <c r="M1776" i="3"/>
  <c r="M1779" i="3"/>
  <c r="M1782" i="3"/>
  <c r="M1785" i="3"/>
  <c r="M1788" i="3"/>
  <c r="M1791" i="3"/>
  <c r="M1794" i="3"/>
  <c r="M1797" i="3"/>
  <c r="M1800" i="3"/>
  <c r="M1803" i="3"/>
  <c r="M1806" i="3"/>
  <c r="M1809" i="3"/>
  <c r="M1812" i="3"/>
  <c r="M1815" i="3"/>
  <c r="M1818" i="3"/>
  <c r="M1821" i="3"/>
  <c r="M1824" i="3"/>
  <c r="M1827" i="3"/>
  <c r="M1830" i="3"/>
  <c r="M1833" i="3"/>
  <c r="M1836" i="3"/>
  <c r="M1839" i="3"/>
  <c r="M1842" i="3"/>
  <c r="M1845" i="3"/>
  <c r="M1848" i="3"/>
  <c r="M1851" i="3"/>
  <c r="M1854" i="3"/>
  <c r="M1857" i="3"/>
  <c r="M1860" i="3"/>
  <c r="M1863" i="3"/>
  <c r="M1866" i="3"/>
  <c r="M1869" i="3"/>
  <c r="M1872" i="3"/>
  <c r="M1875" i="3"/>
  <c r="M1878" i="3"/>
  <c r="M1881" i="3"/>
  <c r="M1884" i="3"/>
  <c r="M1887" i="3"/>
  <c r="M1890" i="3"/>
  <c r="M1893" i="3"/>
  <c r="M1896" i="3"/>
  <c r="M1899" i="3"/>
  <c r="M1902" i="3"/>
  <c r="M1905" i="3"/>
  <c r="M1908" i="3"/>
  <c r="M1911" i="3"/>
  <c r="M1914" i="3"/>
  <c r="M1917" i="3"/>
  <c r="M1920" i="3"/>
  <c r="M1923" i="3"/>
  <c r="M1926" i="3"/>
  <c r="M1929" i="3"/>
  <c r="M1932" i="3"/>
  <c r="M1935" i="3"/>
  <c r="M1938" i="3"/>
  <c r="M1941" i="3"/>
  <c r="M1944" i="3"/>
  <c r="M1947" i="3"/>
  <c r="M1950" i="3"/>
  <c r="M1953" i="3"/>
  <c r="M1956" i="3"/>
  <c r="M1959" i="3"/>
  <c r="M1962" i="3"/>
  <c r="M1965" i="3"/>
  <c r="M1968" i="3"/>
  <c r="M1971" i="3"/>
  <c r="M1974" i="3"/>
  <c r="M1977" i="3"/>
  <c r="M1980" i="3"/>
  <c r="M1983" i="3"/>
  <c r="M1986" i="3"/>
  <c r="M1989" i="3"/>
  <c r="M1992" i="3"/>
  <c r="M1995" i="3"/>
  <c r="M1998" i="3"/>
  <c r="M2001" i="3"/>
  <c r="M2004" i="3"/>
  <c r="M2007" i="3"/>
  <c r="M2010" i="3"/>
  <c r="M2013" i="3"/>
  <c r="M2016" i="3"/>
  <c r="M2019" i="3"/>
  <c r="M2022" i="3"/>
  <c r="M2025" i="3"/>
  <c r="M2028" i="3"/>
  <c r="M2031" i="3"/>
  <c r="M2034" i="3"/>
  <c r="M2037" i="3"/>
  <c r="M2040" i="3"/>
  <c r="M2043" i="3"/>
  <c r="M2046" i="3"/>
  <c r="M2049" i="3"/>
  <c r="M2052" i="3"/>
  <c r="M2055" i="3"/>
  <c r="M2058" i="3"/>
  <c r="M2061" i="3"/>
  <c r="M2064" i="3"/>
  <c r="M2067" i="3"/>
  <c r="M2070" i="3"/>
  <c r="M2073" i="3"/>
  <c r="M2076" i="3"/>
  <c r="M2079" i="3"/>
  <c r="M2082" i="3"/>
  <c r="M2085" i="3"/>
  <c r="M2088" i="3"/>
  <c r="M2091" i="3"/>
  <c r="M2094" i="3"/>
  <c r="M2097" i="3"/>
  <c r="M2100" i="3"/>
  <c r="M2103" i="3"/>
  <c r="M2106" i="3"/>
  <c r="M2109" i="3"/>
  <c r="M2112" i="3"/>
  <c r="M2115" i="3"/>
  <c r="M2118" i="3"/>
  <c r="M2121" i="3"/>
  <c r="M2124" i="3"/>
  <c r="M2127" i="3"/>
  <c r="M2130" i="3"/>
  <c r="M2133" i="3"/>
  <c r="M2136" i="3"/>
  <c r="M2139" i="3"/>
  <c r="M2142" i="3"/>
  <c r="M2145" i="3"/>
  <c r="M2148" i="3"/>
  <c r="M2151" i="3"/>
  <c r="M2154" i="3"/>
  <c r="M2157" i="3"/>
  <c r="M2160" i="3"/>
  <c r="M2163" i="3"/>
  <c r="M2166" i="3"/>
  <c r="M2169" i="3"/>
  <c r="M2172" i="3"/>
  <c r="M2175" i="3"/>
  <c r="M2178" i="3"/>
  <c r="M2181" i="3"/>
  <c r="M2184" i="3"/>
  <c r="M2187" i="3"/>
  <c r="M2190" i="3"/>
  <c r="M2193" i="3"/>
  <c r="M2196" i="3"/>
  <c r="M9" i="3"/>
  <c r="M12" i="3"/>
  <c r="M738" i="3"/>
  <c r="M1499" i="3"/>
  <c r="M1502" i="3"/>
  <c r="M1509" i="3"/>
  <c r="M1512" i="3"/>
  <c r="M1515" i="3"/>
  <c r="M1518" i="3"/>
  <c r="M2199" i="3"/>
  <c r="M2202" i="3"/>
  <c r="M2205" i="3"/>
  <c r="M2208" i="3"/>
  <c r="M2211" i="3"/>
  <c r="M2214" i="3"/>
  <c r="M2217" i="3"/>
  <c r="M2220" i="3"/>
  <c r="M2223" i="3"/>
  <c r="M2226" i="3"/>
  <c r="M2229" i="3"/>
  <c r="M2232" i="3"/>
  <c r="M2235" i="3"/>
  <c r="M2238" i="3"/>
  <c r="M2241" i="3"/>
  <c r="M2244" i="3"/>
  <c r="M2247" i="3"/>
  <c r="M2250" i="3"/>
  <c r="M2253" i="3"/>
  <c r="M2256" i="3"/>
  <c r="M2259" i="3"/>
  <c r="M2262" i="3"/>
  <c r="M2265" i="3"/>
  <c r="M2268" i="3"/>
  <c r="M2271" i="3"/>
  <c r="M2274" i="3"/>
  <c r="M2277" i="3"/>
  <c r="M2280" i="3"/>
  <c r="M2283" i="3"/>
  <c r="M2286" i="3"/>
  <c r="M2289" i="3"/>
  <c r="M2292" i="3"/>
  <c r="M2295" i="3"/>
  <c r="M2298" i="3"/>
  <c r="M2301" i="3"/>
  <c r="M2304" i="3"/>
  <c r="M2307" i="3"/>
  <c r="M2310" i="3"/>
  <c r="M2313" i="3"/>
  <c r="M2316" i="3"/>
  <c r="M2319" i="3"/>
  <c r="M2322" i="3"/>
  <c r="M2325" i="3"/>
  <c r="M2328" i="3"/>
  <c r="M2331" i="3"/>
  <c r="M2334" i="3"/>
  <c r="M2337" i="3"/>
  <c r="M2340" i="3"/>
  <c r="M2343" i="3"/>
  <c r="M2346" i="3"/>
  <c r="M2349" i="3"/>
  <c r="M2352" i="3"/>
  <c r="M2355" i="3"/>
  <c r="M2358" i="3"/>
  <c r="M2361" i="3"/>
  <c r="M2364" i="3"/>
  <c r="M2367" i="3"/>
  <c r="M2370" i="3"/>
  <c r="M2373" i="3"/>
  <c r="M2376" i="3"/>
  <c r="M2379" i="3"/>
  <c r="M2382" i="3"/>
  <c r="M2385" i="3"/>
  <c r="M2388" i="3"/>
  <c r="M2391" i="3"/>
  <c r="M2394" i="3"/>
  <c r="M2397" i="3"/>
  <c r="M2400" i="3"/>
  <c r="M2403" i="3"/>
  <c r="M2406" i="3"/>
  <c r="M2409" i="3"/>
  <c r="M2412" i="3"/>
  <c r="M2415" i="3"/>
  <c r="M2418" i="3"/>
  <c r="M2421" i="3"/>
  <c r="M2424" i="3"/>
  <c r="M2427" i="3"/>
  <c r="M2430" i="3"/>
  <c r="M2433" i="3"/>
  <c r="M2436" i="3"/>
  <c r="M2439" i="3"/>
  <c r="M2442" i="3"/>
  <c r="M2445" i="3"/>
  <c r="M2448" i="3"/>
  <c r="M2451" i="3"/>
  <c r="M2454" i="3"/>
  <c r="M2457" i="3"/>
  <c r="M2460" i="3"/>
  <c r="M2463" i="3"/>
  <c r="M2466" i="3"/>
  <c r="M2469" i="3"/>
  <c r="M2472" i="3"/>
  <c r="M2475" i="3"/>
  <c r="M2478" i="3"/>
  <c r="M2481" i="3"/>
  <c r="M2484" i="3"/>
  <c r="M2487" i="3"/>
  <c r="M2490" i="3"/>
  <c r="M2493" i="3"/>
  <c r="M2496" i="3"/>
  <c r="M2499" i="3"/>
  <c r="M2502" i="3"/>
  <c r="M2505" i="3"/>
  <c r="M2508" i="3"/>
  <c r="M2511" i="3"/>
  <c r="M2514" i="3"/>
  <c r="M2517" i="3"/>
  <c r="M2520" i="3"/>
  <c r="M2523" i="3"/>
  <c r="M2526" i="3"/>
  <c r="M2529" i="3"/>
  <c r="M2532" i="3"/>
  <c r="M2535" i="3"/>
  <c r="M2538" i="3"/>
  <c r="M2541" i="3"/>
  <c r="M2544" i="3"/>
  <c r="M2547" i="3"/>
  <c r="M2550" i="3"/>
  <c r="M2553" i="3"/>
  <c r="M2556" i="3"/>
  <c r="M2559" i="3"/>
  <c r="M2562" i="3"/>
  <c r="M2565" i="3"/>
  <c r="M2568" i="3"/>
  <c r="M2571" i="3"/>
  <c r="M2574" i="3"/>
  <c r="M2577" i="3"/>
  <c r="M2580" i="3"/>
  <c r="M2583" i="3"/>
  <c r="M2586" i="3"/>
  <c r="M2589" i="3"/>
  <c r="M2592" i="3"/>
  <c r="M2595" i="3"/>
  <c r="M2598" i="3"/>
  <c r="M2601" i="3"/>
  <c r="M2604" i="3"/>
  <c r="M2607" i="3"/>
  <c r="M2610" i="3"/>
  <c r="M2613" i="3"/>
  <c r="M2616" i="3"/>
  <c r="M2619" i="3"/>
  <c r="M2622" i="3"/>
  <c r="M2625" i="3"/>
  <c r="M2628" i="3"/>
  <c r="M2631" i="3"/>
  <c r="M2634" i="3"/>
  <c r="M2637" i="3"/>
  <c r="M2640" i="3"/>
  <c r="M2643" i="3"/>
  <c r="M2646" i="3"/>
  <c r="M2649" i="3"/>
  <c r="M2652" i="3"/>
  <c r="M2655" i="3"/>
  <c r="M2658" i="3"/>
  <c r="M2661" i="3"/>
  <c r="M2664" i="3"/>
  <c r="M2667" i="3"/>
  <c r="M2670" i="3"/>
  <c r="M2673" i="3"/>
  <c r="M2676" i="3"/>
  <c r="M2679" i="3"/>
  <c r="M2682" i="3"/>
  <c r="M2685" i="3"/>
  <c r="M2688" i="3"/>
  <c r="M2691" i="3"/>
  <c r="M2694" i="3"/>
  <c r="M2697" i="3"/>
  <c r="M2700" i="3"/>
  <c r="M2703" i="3"/>
  <c r="M2706" i="3"/>
  <c r="M2709" i="3"/>
  <c r="M2712" i="3"/>
  <c r="M2715" i="3"/>
  <c r="M2718" i="3"/>
  <c r="M2721" i="3"/>
  <c r="M2724" i="3"/>
  <c r="M2727" i="3"/>
  <c r="M2730" i="3"/>
  <c r="M2733" i="3"/>
  <c r="M2736" i="3"/>
  <c r="M2739" i="3"/>
  <c r="M2742" i="3"/>
  <c r="M2745" i="3"/>
  <c r="M2748" i="3"/>
  <c r="M2751" i="3"/>
  <c r="M2754" i="3"/>
  <c r="M2757" i="3"/>
  <c r="M2760" i="3"/>
  <c r="M2763" i="3"/>
  <c r="M2766" i="3"/>
  <c r="M2769" i="3"/>
  <c r="M2772" i="3"/>
  <c r="M2775" i="3"/>
  <c r="M2778" i="3"/>
  <c r="M2781" i="3"/>
  <c r="M2784" i="3"/>
  <c r="M2787" i="3"/>
  <c r="M2790" i="3"/>
  <c r="M2793" i="3"/>
  <c r="M2796" i="3"/>
  <c r="M2799" i="3"/>
  <c r="M2802" i="3"/>
  <c r="M2805" i="3"/>
  <c r="M2808" i="3"/>
  <c r="M2811" i="3"/>
  <c r="M2814" i="3"/>
  <c r="M2817" i="3"/>
  <c r="M2820" i="3"/>
  <c r="M2823" i="3"/>
  <c r="M2826" i="3"/>
  <c r="M2829" i="3"/>
  <c r="M2832" i="3"/>
  <c r="M2835" i="3"/>
  <c r="M2838" i="3"/>
  <c r="M2841" i="3"/>
  <c r="M2844" i="3"/>
  <c r="M2847" i="3"/>
  <c r="M2850" i="3"/>
  <c r="M2853" i="3"/>
  <c r="M2856" i="3"/>
  <c r="M2859" i="3"/>
  <c r="M2862" i="3"/>
  <c r="M2865" i="3"/>
  <c r="M2868" i="3"/>
  <c r="M2871" i="3"/>
  <c r="M2874" i="3"/>
  <c r="M2877" i="3"/>
  <c r="M2880" i="3"/>
  <c r="M2883" i="3"/>
  <c r="M2886" i="3"/>
  <c r="M2889" i="3"/>
  <c r="M2892" i="3"/>
  <c r="M2895" i="3"/>
  <c r="M2898" i="3"/>
  <c r="M2901" i="3"/>
  <c r="M2904" i="3"/>
  <c r="M2907" i="3"/>
  <c r="M2910" i="3"/>
  <c r="M2913" i="3"/>
  <c r="M2916" i="3"/>
  <c r="M2919" i="3"/>
  <c r="M2922" i="3"/>
  <c r="M2925" i="3"/>
  <c r="M2928" i="3"/>
  <c r="M2931" i="3"/>
  <c r="M2934" i="3"/>
  <c r="M2937" i="3"/>
  <c r="M2940" i="3"/>
  <c r="M2943" i="3"/>
  <c r="M2946" i="3"/>
  <c r="M2949" i="3"/>
  <c r="M2952" i="3"/>
  <c r="M2955" i="3"/>
  <c r="M2958" i="3"/>
  <c r="M2961" i="3"/>
  <c r="M2964" i="3"/>
  <c r="M2967" i="3"/>
  <c r="M2970" i="3"/>
  <c r="M2973" i="3"/>
  <c r="M2976" i="3"/>
  <c r="M2979" i="3"/>
  <c r="M2982" i="3"/>
  <c r="M2985" i="3"/>
  <c r="M2988" i="3"/>
  <c r="M2991" i="3"/>
  <c r="M2994" i="3"/>
  <c r="M2997" i="3"/>
  <c r="M3000" i="3"/>
  <c r="M3003" i="3"/>
  <c r="M3006" i="3"/>
  <c r="M3009" i="3"/>
  <c r="M3012" i="3"/>
  <c r="M3015" i="3"/>
  <c r="M3018" i="3"/>
  <c r="M3021" i="3"/>
  <c r="M3024" i="3"/>
  <c r="M3027" i="3"/>
  <c r="M3030" i="3"/>
  <c r="M3033" i="3"/>
  <c r="M3036" i="3"/>
  <c r="M3039" i="3"/>
  <c r="M3042" i="3"/>
  <c r="M3045" i="3"/>
  <c r="M3048" i="3"/>
  <c r="M3051" i="3"/>
  <c r="M3054" i="3"/>
  <c r="M3057" i="3"/>
  <c r="M3060" i="3"/>
  <c r="M3063" i="3"/>
  <c r="M3066" i="3"/>
  <c r="M3069" i="3"/>
  <c r="M3072" i="3"/>
  <c r="M3075" i="3"/>
  <c r="M3078" i="3"/>
  <c r="M3081" i="3"/>
  <c r="M3084" i="3"/>
  <c r="M3087" i="3"/>
  <c r="M3090" i="3"/>
  <c r="M3093" i="3"/>
  <c r="M3096" i="3"/>
  <c r="M3099" i="3"/>
  <c r="M3102" i="3"/>
  <c r="M3105" i="3"/>
  <c r="M3108" i="3"/>
  <c r="M3111" i="3"/>
  <c r="M3114" i="3"/>
  <c r="M3117" i="3"/>
  <c r="M3120" i="3"/>
  <c r="M3123" i="3"/>
  <c r="M3126" i="3"/>
  <c r="M3129" i="3"/>
  <c r="M3132" i="3"/>
  <c r="M3135" i="3"/>
  <c r="M3138" i="3"/>
  <c r="M3141" i="3"/>
  <c r="M3144" i="3"/>
  <c r="M3147" i="3"/>
  <c r="M3150" i="3"/>
  <c r="M3153" i="3"/>
  <c r="M3156" i="3"/>
  <c r="M3159" i="3"/>
  <c r="M3162" i="3"/>
  <c r="M3165" i="3"/>
  <c r="M3168" i="3"/>
  <c r="M3171" i="3"/>
  <c r="M3174" i="3"/>
  <c r="M3177" i="3"/>
  <c r="M3180" i="3"/>
  <c r="M3183" i="3"/>
  <c r="M3186" i="3"/>
  <c r="M3189" i="3"/>
  <c r="M3192" i="3"/>
  <c r="M3195" i="3"/>
  <c r="M3198" i="3"/>
  <c r="M3201" i="3"/>
  <c r="M3204" i="3"/>
  <c r="M3207" i="3"/>
  <c r="M3210" i="3"/>
  <c r="M3213" i="3"/>
  <c r="M3216" i="3"/>
  <c r="M3219" i="3"/>
  <c r="M3222" i="3"/>
  <c r="M3225" i="3"/>
  <c r="M3228" i="3"/>
  <c r="M3231" i="3"/>
  <c r="M3234" i="3"/>
  <c r="M3237" i="3"/>
  <c r="M3240" i="3"/>
  <c r="M3243" i="3"/>
  <c r="M3246" i="3"/>
  <c r="M3249" i="3"/>
  <c r="M3252" i="3"/>
  <c r="M3255" i="3"/>
  <c r="M3258" i="3"/>
  <c r="M3261" i="3"/>
  <c r="M3264" i="3"/>
  <c r="M3267" i="3"/>
  <c r="M3270" i="3"/>
  <c r="M3273" i="3"/>
  <c r="M3276" i="3"/>
  <c r="M3279" i="3"/>
  <c r="M3282" i="3"/>
  <c r="M3285" i="3"/>
  <c r="M3288" i="3"/>
  <c r="M3291" i="3"/>
  <c r="M3294" i="3"/>
  <c r="M3297" i="3"/>
  <c r="M3300" i="3"/>
  <c r="M3303" i="3"/>
  <c r="M3306" i="3"/>
  <c r="M3309" i="3"/>
  <c r="M3312" i="3"/>
  <c r="M3315" i="3"/>
  <c r="M3318" i="3"/>
  <c r="M3321" i="3"/>
  <c r="M3324" i="3"/>
  <c r="M3327" i="3"/>
  <c r="M3330" i="3"/>
  <c r="M3333" i="3"/>
  <c r="M3336" i="3"/>
  <c r="M3339" i="3"/>
  <c r="M3342" i="3"/>
  <c r="M3345" i="3"/>
  <c r="M3348" i="3"/>
  <c r="M3351" i="3"/>
  <c r="M3354" i="3"/>
  <c r="M3357" i="3"/>
  <c r="M3360" i="3"/>
  <c r="M3363" i="3"/>
  <c r="M3366" i="3"/>
  <c r="M3369" i="3"/>
  <c r="M3372" i="3"/>
  <c r="M3375" i="3"/>
  <c r="M3378" i="3"/>
  <c r="M3381" i="3"/>
  <c r="M3384" i="3"/>
  <c r="M3387" i="3"/>
  <c r="M3390" i="3"/>
  <c r="M3393" i="3"/>
  <c r="M3396" i="3"/>
  <c r="M3399" i="3"/>
  <c r="M3402" i="3"/>
  <c r="M3405" i="3"/>
  <c r="M3408" i="3"/>
  <c r="M3411" i="3"/>
  <c r="M3414" i="3"/>
  <c r="M3417" i="3"/>
  <c r="M3420" i="3"/>
  <c r="M3423" i="3"/>
  <c r="M3426" i="3"/>
  <c r="M3429" i="3"/>
  <c r="M3432" i="3"/>
  <c r="M3435" i="3"/>
  <c r="M3438" i="3"/>
  <c r="M3441" i="3"/>
  <c r="M3444" i="3"/>
  <c r="M3447" i="3"/>
  <c r="M3450" i="3"/>
  <c r="M3453" i="3"/>
  <c r="M3456" i="3"/>
  <c r="M3459" i="3"/>
  <c r="M3462" i="3"/>
  <c r="M3465" i="3"/>
  <c r="M3468" i="3"/>
  <c r="M3471" i="3"/>
  <c r="M3474" i="3"/>
  <c r="M3477" i="3"/>
  <c r="M3480" i="3"/>
  <c r="M3483" i="3"/>
  <c r="M3486" i="3"/>
  <c r="M3489" i="3"/>
  <c r="M3492" i="3"/>
  <c r="M3495" i="3"/>
  <c r="M3498" i="3"/>
  <c r="M3501" i="3"/>
  <c r="M3504" i="3"/>
  <c r="M3507" i="3"/>
  <c r="M3510" i="3"/>
  <c r="M3513" i="3"/>
  <c r="M3516" i="3"/>
  <c r="M3519" i="3"/>
  <c r="M3522" i="3"/>
  <c r="M3525" i="3"/>
  <c r="M3528" i="3"/>
  <c r="M3531" i="3"/>
  <c r="M3534" i="3"/>
  <c r="M3537" i="3"/>
  <c r="M3540" i="3"/>
  <c r="M3543" i="3"/>
  <c r="M3546" i="3"/>
  <c r="M3549" i="3"/>
  <c r="M3552" i="3"/>
  <c r="M3555" i="3"/>
  <c r="M3558" i="3"/>
  <c r="M3561" i="3"/>
  <c r="M3564" i="3"/>
  <c r="M3567" i="3"/>
  <c r="M3570" i="3"/>
  <c r="M3573" i="3"/>
  <c r="M3576" i="3"/>
  <c r="M3579" i="3"/>
  <c r="M3582" i="3"/>
  <c r="M3585" i="3"/>
  <c r="M3588" i="3"/>
  <c r="M3591" i="3"/>
  <c r="M3594" i="3"/>
  <c r="M3597" i="3"/>
  <c r="M3600" i="3"/>
  <c r="M3603" i="3"/>
  <c r="M3606" i="3"/>
  <c r="M3609" i="3"/>
  <c r="M3612" i="3"/>
  <c r="M3615" i="3"/>
  <c r="M3618" i="3"/>
  <c r="M3621" i="3"/>
  <c r="M3624" i="3"/>
  <c r="M3627" i="3"/>
  <c r="M3630" i="3"/>
  <c r="M3633" i="3"/>
  <c r="M3636" i="3"/>
  <c r="M3639" i="3"/>
  <c r="M3642" i="3"/>
  <c r="M3645" i="3"/>
  <c r="M3648" i="3"/>
  <c r="M3651" i="3"/>
  <c r="M3654" i="3"/>
  <c r="M3657" i="3"/>
  <c r="M3660" i="3"/>
  <c r="M3663" i="3"/>
  <c r="M3666" i="3"/>
  <c r="M3669" i="3"/>
  <c r="M3672" i="3"/>
  <c r="M3675" i="3"/>
  <c r="M3678" i="3"/>
  <c r="M3681" i="3"/>
  <c r="M3684" i="3"/>
  <c r="M3687" i="3"/>
  <c r="M3690" i="3"/>
  <c r="M3693" i="3"/>
  <c r="M3696" i="3"/>
  <c r="M3699" i="3"/>
  <c r="M3702" i="3"/>
  <c r="M3705" i="3"/>
  <c r="M3708" i="3"/>
  <c r="M3711" i="3"/>
  <c r="M3714" i="3"/>
  <c r="M3717" i="3"/>
  <c r="M3720" i="3"/>
  <c r="M3723" i="3"/>
  <c r="M3726" i="3"/>
  <c r="M3729" i="3"/>
  <c r="M3732" i="3"/>
  <c r="M3735" i="3"/>
  <c r="M3738" i="3"/>
  <c r="M3741" i="3"/>
  <c r="M3744" i="3"/>
  <c r="M3747" i="3"/>
  <c r="M3750" i="3"/>
  <c r="M3753" i="3"/>
  <c r="M3756" i="3"/>
  <c r="M3759" i="3"/>
  <c r="M3762" i="3"/>
  <c r="M3765" i="3"/>
  <c r="M3768" i="3"/>
  <c r="M3771" i="3"/>
  <c r="M3774" i="3"/>
  <c r="M3777" i="3"/>
  <c r="M3780" i="3"/>
  <c r="M3783" i="3"/>
  <c r="M3786" i="3"/>
  <c r="M3789" i="3"/>
  <c r="M3792" i="3"/>
  <c r="M3795" i="3"/>
  <c r="M3798" i="3"/>
  <c r="M3801" i="3"/>
  <c r="M3804" i="3"/>
  <c r="M3807" i="3"/>
  <c r="M3810" i="3"/>
  <c r="M3813" i="3"/>
  <c r="M3816" i="3"/>
  <c r="M3819" i="3"/>
  <c r="M3822" i="3"/>
  <c r="M3825" i="3"/>
  <c r="M3828" i="3"/>
  <c r="M3831" i="3"/>
  <c r="M3834" i="3"/>
  <c r="M3837" i="3"/>
  <c r="M3840" i="3"/>
  <c r="M3843" i="3"/>
  <c r="M3846" i="3"/>
  <c r="M3849" i="3"/>
  <c r="M3852" i="3"/>
  <c r="M3855" i="3"/>
  <c r="M3858" i="3"/>
  <c r="M3861" i="3"/>
  <c r="M3864" i="3"/>
  <c r="M3867" i="3"/>
  <c r="M3870" i="3"/>
  <c r="M3873" i="3"/>
  <c r="M3876" i="3"/>
  <c r="M3879" i="3"/>
  <c r="M3882" i="3"/>
  <c r="M3885" i="3"/>
  <c r="M3888" i="3"/>
  <c r="M3891" i="3"/>
  <c r="M3894" i="3"/>
  <c r="M3897" i="3"/>
  <c r="M3900" i="3"/>
  <c r="M3903" i="3"/>
  <c r="M3906" i="3"/>
  <c r="M3909" i="3"/>
  <c r="M3912" i="3"/>
  <c r="M3915" i="3"/>
  <c r="M3918" i="3"/>
  <c r="M3921" i="3"/>
  <c r="M3924" i="3"/>
  <c r="M3927" i="3"/>
  <c r="M3930" i="3"/>
  <c r="M3933" i="3"/>
  <c r="M3936" i="3"/>
  <c r="M3939" i="3"/>
  <c r="M3942" i="3"/>
  <c r="M3945" i="3"/>
  <c r="M3948" i="3"/>
  <c r="M3951" i="3"/>
  <c r="M3954" i="3"/>
  <c r="M3957" i="3"/>
  <c r="M3960" i="3"/>
  <c r="M3963" i="3"/>
  <c r="M3966" i="3"/>
  <c r="M3969" i="3"/>
  <c r="M3972" i="3"/>
  <c r="M3975" i="3"/>
  <c r="M3978" i="3"/>
  <c r="M3981" i="3"/>
  <c r="M3984" i="3"/>
  <c r="M10" i="3"/>
  <c r="M13" i="3"/>
  <c r="M11" i="3"/>
  <c r="M704" i="3"/>
  <c r="M715" i="3"/>
  <c r="M1498" i="3"/>
  <c r="M1501" i="3"/>
  <c r="M1504" i="3"/>
  <c r="M1508" i="3"/>
  <c r="M1511" i="3"/>
  <c r="M1514" i="3"/>
  <c r="M1517" i="3"/>
  <c r="M1520" i="3"/>
  <c r="M2" i="3"/>
  <c r="M5" i="3"/>
  <c r="M15" i="3"/>
  <c r="M631" i="3"/>
  <c r="M634" i="3"/>
  <c r="M637" i="3"/>
  <c r="M646" i="3"/>
  <c r="M1135" i="3"/>
  <c r="M1138" i="3"/>
  <c r="M1141" i="3"/>
  <c r="M1144" i="3"/>
  <c r="M1147" i="3"/>
  <c r="M1150" i="3"/>
  <c r="M1153" i="3"/>
  <c r="M1156" i="3"/>
  <c r="M1159" i="3"/>
  <c r="M1162" i="3"/>
  <c r="M1165" i="3"/>
  <c r="M1168" i="3"/>
  <c r="M1171" i="3"/>
  <c r="M1174" i="3"/>
  <c r="M1177" i="3"/>
  <c r="M1180" i="3"/>
  <c r="M1183" i="3"/>
  <c r="M1186" i="3"/>
  <c r="M1189" i="3"/>
  <c r="M1192" i="3"/>
  <c r="M1195" i="3"/>
  <c r="M1198" i="3"/>
  <c r="M1201" i="3"/>
  <c r="M1204" i="3"/>
  <c r="M1207" i="3"/>
  <c r="M1210" i="3"/>
  <c r="M1213" i="3"/>
  <c r="M1216" i="3"/>
  <c r="M1219" i="3"/>
  <c r="M1222" i="3"/>
  <c r="M1225" i="3"/>
  <c r="M1228" i="3"/>
  <c r="M1231" i="3"/>
  <c r="M1234" i="3"/>
  <c r="M1237" i="3"/>
  <c r="M1240" i="3"/>
  <c r="M1243" i="3"/>
  <c r="M1246" i="3"/>
  <c r="M1249" i="3"/>
  <c r="M1252" i="3"/>
  <c r="M1255" i="3"/>
  <c r="M1258" i="3"/>
  <c r="M1261" i="3"/>
  <c r="M1264" i="3"/>
  <c r="M1267" i="3"/>
  <c r="M1270" i="3"/>
  <c r="M1273" i="3"/>
  <c r="M1276" i="3"/>
  <c r="M1279" i="3"/>
  <c r="M1282" i="3"/>
  <c r="M1285" i="3"/>
  <c r="M1288" i="3"/>
  <c r="M1291" i="3"/>
  <c r="M1294" i="3"/>
  <c r="M1297" i="3"/>
  <c r="M1300" i="3"/>
  <c r="M1303" i="3"/>
  <c r="M1306" i="3"/>
  <c r="M1309" i="3"/>
  <c r="M1312" i="3"/>
  <c r="M1315" i="3"/>
  <c r="M1318" i="3"/>
  <c r="M1321" i="3"/>
  <c r="M1324" i="3"/>
  <c r="M1327" i="3"/>
  <c r="M1330" i="3"/>
  <c r="M1333" i="3"/>
  <c r="M1336" i="3"/>
  <c r="M1339" i="3"/>
  <c r="M1342" i="3"/>
  <c r="M1345" i="3"/>
  <c r="M1348" i="3"/>
  <c r="M1351" i="3"/>
  <c r="M1354" i="3"/>
  <c r="M1357" i="3"/>
  <c r="M1360" i="3"/>
  <c r="M1363" i="3"/>
  <c r="M1366" i="3"/>
  <c r="M1369" i="3"/>
  <c r="M1372" i="3"/>
  <c r="M1375" i="3"/>
  <c r="M1378" i="3"/>
  <c r="M1381" i="3"/>
  <c r="M1384" i="3"/>
  <c r="M1387" i="3"/>
  <c r="M1390" i="3"/>
  <c r="M1393" i="3"/>
  <c r="M1396" i="3"/>
  <c r="M1399" i="3"/>
  <c r="M1402" i="3"/>
  <c r="M1405" i="3"/>
  <c r="M1408" i="3"/>
  <c r="M1411" i="3"/>
  <c r="M1414" i="3"/>
  <c r="M1417" i="3"/>
  <c r="M1420" i="3"/>
  <c r="M1423" i="3"/>
  <c r="M1426" i="3"/>
  <c r="M1429" i="3"/>
  <c r="M1432" i="3"/>
  <c r="M1435" i="3"/>
  <c r="M1438" i="3"/>
  <c r="M1441" i="3"/>
  <c r="M1444" i="3"/>
  <c r="M1447" i="3"/>
  <c r="M1450" i="3"/>
  <c r="M1453" i="3"/>
  <c r="M1456" i="3"/>
  <c r="M1459" i="3"/>
  <c r="M1462" i="3"/>
  <c r="M1465" i="3"/>
  <c r="M1468" i="3"/>
  <c r="M1471" i="3"/>
  <c r="M1474" i="3"/>
  <c r="M1477" i="3"/>
  <c r="M1480" i="3"/>
  <c r="M1483" i="3"/>
  <c r="M1486" i="3"/>
  <c r="M1489" i="3"/>
  <c r="M1492" i="3"/>
  <c r="M1495" i="3"/>
  <c r="M1525" i="3"/>
  <c r="M1528" i="3"/>
  <c r="M1531" i="3"/>
  <c r="M1534" i="3"/>
  <c r="M1537" i="3"/>
  <c r="M1540" i="3"/>
  <c r="M1543" i="3"/>
  <c r="M1546" i="3"/>
  <c r="M1549" i="3"/>
  <c r="M1552" i="3"/>
  <c r="M1555" i="3"/>
  <c r="M1558" i="3"/>
  <c r="M1561" i="3"/>
  <c r="M1564" i="3"/>
  <c r="M1567" i="3"/>
  <c r="M1570" i="3"/>
  <c r="M1573" i="3"/>
  <c r="M1576" i="3"/>
  <c r="M1579" i="3"/>
  <c r="M1582" i="3"/>
  <c r="M1585" i="3"/>
  <c r="M1588" i="3"/>
  <c r="M1591" i="3"/>
  <c r="M1594" i="3"/>
  <c r="M1597" i="3"/>
  <c r="M1600" i="3"/>
  <c r="M1603" i="3"/>
  <c r="M1606" i="3"/>
  <c r="M1609" i="3"/>
  <c r="M1612" i="3"/>
  <c r="M1615" i="3"/>
  <c r="M1618" i="3"/>
  <c r="M1621" i="3"/>
  <c r="M1624" i="3"/>
  <c r="M1627" i="3"/>
  <c r="M1630" i="3"/>
  <c r="M1633" i="3"/>
  <c r="M1636" i="3"/>
  <c r="M1639" i="3"/>
  <c r="M1642" i="3"/>
  <c r="M1645" i="3"/>
  <c r="M1648" i="3"/>
  <c r="M1651" i="3"/>
  <c r="M1654" i="3"/>
  <c r="M1657" i="3"/>
  <c r="M1660" i="3"/>
  <c r="M1663" i="3"/>
  <c r="M1666" i="3"/>
  <c r="M1669" i="3"/>
  <c r="M1672" i="3"/>
  <c r="M1675" i="3"/>
  <c r="M1678" i="3"/>
  <c r="M1681" i="3"/>
  <c r="M1684" i="3"/>
  <c r="M1687" i="3"/>
  <c r="M1690" i="3"/>
  <c r="M1693" i="3"/>
  <c r="M1696" i="3"/>
  <c r="M1699" i="3"/>
  <c r="M1702" i="3"/>
  <c r="M1705" i="3"/>
  <c r="M1708" i="3"/>
  <c r="M1711" i="3"/>
  <c r="M1714" i="3"/>
  <c r="M1717" i="3"/>
  <c r="M1720" i="3"/>
  <c r="M1723" i="3"/>
  <c r="M1726" i="3"/>
  <c r="M1729" i="3"/>
  <c r="M1732" i="3"/>
  <c r="M1735" i="3"/>
  <c r="M1738" i="3"/>
  <c r="M1741" i="3"/>
  <c r="M1744" i="3"/>
  <c r="M1747" i="3"/>
  <c r="M1750" i="3"/>
  <c r="M1753" i="3"/>
  <c r="M1756" i="3"/>
  <c r="M1759" i="3"/>
  <c r="M1762" i="3"/>
  <c r="M1765" i="3"/>
  <c r="M1768" i="3"/>
  <c r="M1771" i="3"/>
  <c r="M1774" i="3"/>
  <c r="M1777" i="3"/>
  <c r="M1780" i="3"/>
  <c r="M1783" i="3"/>
  <c r="M1786" i="3"/>
  <c r="M1789" i="3"/>
  <c r="M1792" i="3"/>
  <c r="M1795" i="3"/>
  <c r="M1798" i="3"/>
  <c r="M1801" i="3"/>
  <c r="M1804" i="3"/>
  <c r="M1807" i="3"/>
  <c r="M1810" i="3"/>
  <c r="M1813" i="3"/>
  <c r="M1816" i="3"/>
  <c r="M1819" i="3"/>
  <c r="M1822" i="3"/>
  <c r="M1825" i="3"/>
  <c r="M1828" i="3"/>
  <c r="M1831" i="3"/>
  <c r="M1834" i="3"/>
  <c r="M1837" i="3"/>
  <c r="M1840" i="3"/>
  <c r="M1843" i="3"/>
  <c r="M1846" i="3"/>
  <c r="M1849" i="3"/>
  <c r="M1852" i="3"/>
  <c r="M1855" i="3"/>
  <c r="M1858" i="3"/>
  <c r="M1861" i="3"/>
  <c r="M1864" i="3"/>
  <c r="M729" i="3"/>
  <c r="M739" i="3"/>
  <c r="M1497" i="3"/>
  <c r="M1500" i="3"/>
  <c r="M1503" i="3"/>
  <c r="M1510" i="3"/>
  <c r="M1513" i="3"/>
  <c r="M1516" i="3"/>
  <c r="M1519" i="3"/>
  <c r="M1867" i="3"/>
  <c r="M1870" i="3"/>
  <c r="M1873" i="3"/>
  <c r="M1876" i="3"/>
  <c r="M1879" i="3"/>
  <c r="M1882" i="3"/>
  <c r="M1885" i="3"/>
  <c r="M1888" i="3"/>
  <c r="M1891" i="3"/>
  <c r="M1894" i="3"/>
  <c r="M1897" i="3"/>
  <c r="M1900" i="3"/>
  <c r="M1903" i="3"/>
  <c r="M1906" i="3"/>
  <c r="M1909" i="3"/>
  <c r="M1912" i="3"/>
  <c r="M1915" i="3"/>
  <c r="M1918" i="3"/>
  <c r="M1921" i="3"/>
  <c r="M1924" i="3"/>
  <c r="M1927" i="3"/>
  <c r="M1930" i="3"/>
  <c r="M1933" i="3"/>
  <c r="M1936" i="3"/>
  <c r="M1939" i="3"/>
  <c r="M1942" i="3"/>
  <c r="M1945" i="3"/>
  <c r="M1948" i="3"/>
  <c r="M1951" i="3"/>
  <c r="M1954" i="3"/>
  <c r="M1957" i="3"/>
  <c r="M1960" i="3"/>
  <c r="M1963" i="3"/>
  <c r="M1966" i="3"/>
  <c r="M1969" i="3"/>
  <c r="M1972" i="3"/>
  <c r="M1975" i="3"/>
  <c r="M1978" i="3"/>
  <c r="M1981" i="3"/>
  <c r="M1984" i="3"/>
  <c r="M1987" i="3"/>
  <c r="M1990" i="3"/>
  <c r="M1993" i="3"/>
  <c r="M1996" i="3"/>
  <c r="M1999" i="3"/>
  <c r="M2002" i="3"/>
  <c r="M2005" i="3"/>
  <c r="M2008" i="3"/>
  <c r="M2011" i="3"/>
  <c r="M2014" i="3"/>
  <c r="M2017" i="3"/>
  <c r="M2020" i="3"/>
  <c r="M2023" i="3"/>
  <c r="M2026" i="3"/>
  <c r="M2029" i="3"/>
  <c r="M2032" i="3"/>
  <c r="M2035" i="3"/>
  <c r="M2038" i="3"/>
  <c r="M2041" i="3"/>
  <c r="M2044" i="3"/>
  <c r="M2047" i="3"/>
  <c r="M2050" i="3"/>
  <c r="M2053" i="3"/>
  <c r="M2056" i="3"/>
  <c r="M2059" i="3"/>
  <c r="M2062" i="3"/>
  <c r="M2065" i="3"/>
  <c r="M2068" i="3"/>
  <c r="M2071" i="3"/>
  <c r="M2074" i="3"/>
  <c r="M2077" i="3"/>
  <c r="M2080" i="3"/>
  <c r="M2083" i="3"/>
  <c r="M2086" i="3"/>
  <c r="M2089" i="3"/>
  <c r="M2092" i="3"/>
  <c r="M2095" i="3"/>
  <c r="M2098" i="3"/>
  <c r="M2101" i="3"/>
  <c r="M2104" i="3"/>
  <c r="M2107" i="3"/>
  <c r="M2110" i="3"/>
  <c r="M2113" i="3"/>
  <c r="M2116" i="3"/>
  <c r="M2119" i="3"/>
  <c r="M2122" i="3"/>
  <c r="M2125" i="3"/>
  <c r="M2128" i="3"/>
  <c r="M2131" i="3"/>
  <c r="M2134" i="3"/>
  <c r="M2137" i="3"/>
  <c r="M2140" i="3"/>
  <c r="M2143" i="3"/>
  <c r="M2146" i="3"/>
  <c r="M2149" i="3"/>
  <c r="M2152" i="3"/>
  <c r="M2155" i="3"/>
  <c r="M2158" i="3"/>
  <c r="M2161" i="3"/>
  <c r="M2164" i="3"/>
  <c r="M2167" i="3"/>
  <c r="M2170" i="3"/>
  <c r="M2173" i="3"/>
  <c r="M2176" i="3"/>
  <c r="M2179" i="3"/>
  <c r="M2182" i="3"/>
  <c r="M2185" i="3"/>
  <c r="M2188" i="3"/>
  <c r="M2191" i="3"/>
  <c r="M2194" i="3"/>
  <c r="M2197" i="3"/>
  <c r="M2200" i="3"/>
  <c r="M2203" i="3"/>
  <c r="M2206" i="3"/>
  <c r="M2209" i="3"/>
  <c r="M2212" i="3"/>
  <c r="M2215" i="3"/>
  <c r="M2218" i="3"/>
  <c r="M2221" i="3"/>
  <c r="M2224" i="3"/>
  <c r="M2227" i="3"/>
  <c r="M2230" i="3"/>
  <c r="M2233" i="3"/>
  <c r="M2236" i="3"/>
  <c r="M2239" i="3"/>
  <c r="M2242" i="3"/>
  <c r="M2245" i="3"/>
  <c r="M2248" i="3"/>
  <c r="M2251" i="3"/>
  <c r="M2254" i="3"/>
  <c r="M2257" i="3"/>
  <c r="M2260" i="3"/>
  <c r="M2263" i="3"/>
  <c r="M2266" i="3"/>
  <c r="M2269" i="3"/>
  <c r="M2272" i="3"/>
  <c r="M2275" i="3"/>
  <c r="M2278" i="3"/>
  <c r="M2281" i="3"/>
  <c r="M2284" i="3"/>
  <c r="M2287" i="3"/>
  <c r="M2290" i="3"/>
  <c r="M2293" i="3"/>
  <c r="M2296" i="3"/>
  <c r="M2299" i="3"/>
  <c r="M2302" i="3"/>
  <c r="M2305" i="3"/>
  <c r="M2308" i="3"/>
  <c r="M2311" i="3"/>
  <c r="M2314" i="3"/>
  <c r="M2317" i="3"/>
  <c r="M2320" i="3"/>
  <c r="M2323" i="3"/>
  <c r="M2326" i="3"/>
  <c r="M2329" i="3"/>
  <c r="M2332" i="3"/>
  <c r="M2335" i="3"/>
  <c r="M2338" i="3"/>
  <c r="M2341" i="3"/>
  <c r="M2344" i="3"/>
  <c r="M2347" i="3"/>
  <c r="M2350" i="3"/>
  <c r="M2353" i="3"/>
  <c r="M2356" i="3"/>
  <c r="M2359" i="3"/>
  <c r="M2362" i="3"/>
  <c r="M2365" i="3"/>
  <c r="M2368" i="3"/>
  <c r="M2371" i="3"/>
  <c r="M2374" i="3"/>
  <c r="M2377" i="3"/>
  <c r="M2380" i="3"/>
  <c r="M2383" i="3"/>
  <c r="M2386" i="3"/>
  <c r="M2389" i="3"/>
  <c r="M2392" i="3"/>
  <c r="M2395" i="3"/>
  <c r="M2398" i="3"/>
  <c r="M2401" i="3"/>
  <c r="M2404" i="3"/>
  <c r="M2407" i="3"/>
  <c r="M2410" i="3"/>
  <c r="M2413" i="3"/>
  <c r="M2416" i="3"/>
  <c r="M2419" i="3"/>
  <c r="M2422" i="3"/>
  <c r="M2425" i="3"/>
  <c r="M2428" i="3"/>
  <c r="M2431" i="3"/>
  <c r="M2434" i="3"/>
  <c r="M2437" i="3"/>
  <c r="M2440" i="3"/>
  <c r="M2443" i="3"/>
  <c r="M2446" i="3"/>
  <c r="M2449" i="3"/>
  <c r="M2452" i="3"/>
  <c r="M2455" i="3"/>
  <c r="M2458" i="3"/>
  <c r="M2461" i="3"/>
  <c r="M2464" i="3"/>
  <c r="M2467" i="3"/>
  <c r="M2470" i="3"/>
  <c r="M2473" i="3"/>
  <c r="M2476" i="3"/>
  <c r="M2479" i="3"/>
  <c r="M2482" i="3"/>
  <c r="M2485" i="3"/>
  <c r="M2488" i="3"/>
  <c r="M2491" i="3"/>
  <c r="M2494" i="3"/>
  <c r="M2497" i="3"/>
  <c r="M2500" i="3"/>
  <c r="M2503" i="3"/>
  <c r="M2506" i="3"/>
  <c r="M2509" i="3"/>
  <c r="M2512" i="3"/>
  <c r="M2515" i="3"/>
  <c r="M2518" i="3"/>
  <c r="M2521" i="3"/>
  <c r="M2524" i="3"/>
  <c r="M2527" i="3"/>
  <c r="M2530" i="3"/>
  <c r="M2533" i="3"/>
  <c r="M2536" i="3"/>
  <c r="M2539" i="3"/>
  <c r="M2542" i="3"/>
  <c r="M2545" i="3"/>
  <c r="M2548" i="3"/>
  <c r="M2551" i="3"/>
  <c r="M2554" i="3"/>
  <c r="M2557" i="3"/>
  <c r="M2563" i="3"/>
  <c r="M2566" i="3"/>
  <c r="M2569" i="3"/>
  <c r="M2572" i="3"/>
  <c r="M2575" i="3"/>
  <c r="M2578" i="3"/>
  <c r="M2581" i="3"/>
  <c r="M2584" i="3"/>
  <c r="M2587" i="3"/>
  <c r="M2590" i="3"/>
  <c r="M2593" i="3"/>
  <c r="M2596" i="3"/>
  <c r="M2599" i="3"/>
  <c r="M2602" i="3"/>
  <c r="M2605" i="3"/>
  <c r="M2608" i="3"/>
  <c r="M2611" i="3"/>
  <c r="M2614" i="3"/>
  <c r="M2617" i="3"/>
  <c r="M2620" i="3"/>
  <c r="M2623" i="3"/>
  <c r="M2626" i="3"/>
  <c r="M2629" i="3"/>
  <c r="M2632" i="3"/>
  <c r="M2635" i="3"/>
  <c r="M2638" i="3"/>
  <c r="M2641" i="3"/>
  <c r="M2644" i="3"/>
  <c r="M2647" i="3"/>
  <c r="M2650" i="3"/>
  <c r="M2653" i="3"/>
  <c r="M2656" i="3"/>
  <c r="M2659" i="3"/>
  <c r="M2662" i="3"/>
  <c r="M2665" i="3"/>
  <c r="M2668" i="3"/>
  <c r="M2671" i="3"/>
  <c r="M2674" i="3"/>
  <c r="M2677" i="3"/>
  <c r="M2680" i="3"/>
  <c r="M2683" i="3"/>
  <c r="M2686" i="3"/>
  <c r="M2689" i="3"/>
  <c r="M2692" i="3"/>
  <c r="M2695" i="3"/>
  <c r="M2698" i="3"/>
  <c r="M2701" i="3"/>
  <c r="M2704" i="3"/>
  <c r="M2707" i="3"/>
  <c r="M2710" i="3"/>
  <c r="M2713" i="3"/>
  <c r="M2716" i="3"/>
  <c r="M2719" i="3"/>
  <c r="M2722" i="3"/>
  <c r="M2725" i="3"/>
  <c r="M2728" i="3"/>
  <c r="M2731" i="3"/>
  <c r="M2734" i="3"/>
  <c r="M2737" i="3"/>
  <c r="M2740" i="3"/>
  <c r="M2743" i="3"/>
  <c r="M2746" i="3"/>
  <c r="M2749" i="3"/>
  <c r="M2752" i="3"/>
  <c r="M2755" i="3"/>
  <c r="M2758" i="3"/>
  <c r="M2761" i="3"/>
  <c r="M2764" i="3"/>
  <c r="M2767" i="3"/>
  <c r="M2770" i="3"/>
  <c r="M2773" i="3"/>
  <c r="M2776" i="3"/>
  <c r="M2779" i="3"/>
  <c r="M2782" i="3"/>
  <c r="M2785" i="3"/>
  <c r="M2788" i="3"/>
  <c r="M2791" i="3"/>
  <c r="M2794" i="3"/>
  <c r="M2797" i="3"/>
  <c r="M2800" i="3"/>
  <c r="M2803" i="3"/>
  <c r="M2806" i="3"/>
  <c r="M2809" i="3"/>
  <c r="M2812" i="3"/>
  <c r="M2815" i="3"/>
  <c r="M2818" i="3"/>
  <c r="M2821" i="3"/>
  <c r="M2824" i="3"/>
  <c r="M2827" i="3"/>
  <c r="M2830" i="3"/>
  <c r="M2833" i="3"/>
  <c r="M2836" i="3"/>
  <c r="M2839" i="3"/>
  <c r="M2842" i="3"/>
  <c r="M2845" i="3"/>
  <c r="M2848" i="3"/>
  <c r="M2851" i="3"/>
  <c r="M2854" i="3"/>
  <c r="M2857" i="3"/>
  <c r="M2860" i="3"/>
  <c r="M2863" i="3"/>
  <c r="M2866" i="3"/>
  <c r="M2869" i="3"/>
  <c r="M2872" i="3"/>
  <c r="M2875" i="3"/>
  <c r="M2878" i="3"/>
  <c r="M2881" i="3"/>
  <c r="M2884" i="3"/>
  <c r="M2887" i="3"/>
  <c r="M2890" i="3"/>
  <c r="M2893" i="3"/>
  <c r="M2896" i="3"/>
  <c r="M2899" i="3"/>
  <c r="M2902" i="3"/>
  <c r="M2905" i="3"/>
  <c r="M2908" i="3"/>
  <c r="M2911" i="3"/>
  <c r="M2914" i="3"/>
  <c r="M2917" i="3"/>
  <c r="M2920" i="3"/>
  <c r="M2923" i="3"/>
  <c r="M2926" i="3"/>
  <c r="M2929" i="3"/>
  <c r="M2932" i="3"/>
  <c r="M2935" i="3"/>
  <c r="M2938" i="3"/>
  <c r="M2941" i="3"/>
  <c r="M2944" i="3"/>
  <c r="M2947" i="3"/>
  <c r="M2950" i="3"/>
  <c r="M2953" i="3"/>
  <c r="M2956" i="3"/>
  <c r="M2959" i="3"/>
  <c r="M2962" i="3"/>
  <c r="M2965" i="3"/>
  <c r="M2968" i="3"/>
  <c r="M2971" i="3"/>
  <c r="M2974" i="3"/>
  <c r="M2977" i="3"/>
  <c r="M2980" i="3"/>
  <c r="M2983" i="3"/>
  <c r="M2986" i="3"/>
  <c r="M2989" i="3"/>
  <c r="M2992" i="3"/>
  <c r="M2995" i="3"/>
  <c r="M2998" i="3"/>
  <c r="M3001" i="3"/>
  <c r="M3004" i="3"/>
  <c r="M3007" i="3"/>
  <c r="M3010" i="3"/>
  <c r="M3013" i="3"/>
  <c r="M3016" i="3"/>
  <c r="M3019" i="3"/>
  <c r="M3022" i="3"/>
  <c r="M3025" i="3"/>
  <c r="M3028" i="3"/>
  <c r="M3031" i="3"/>
  <c r="M3034" i="3"/>
  <c r="M3037" i="3"/>
  <c r="M3040" i="3"/>
  <c r="M3043" i="3"/>
  <c r="M3046" i="3"/>
  <c r="M3049" i="3"/>
  <c r="M3052" i="3"/>
  <c r="M3055" i="3"/>
  <c r="M3058" i="3"/>
  <c r="M3061" i="3"/>
  <c r="M3064" i="3"/>
  <c r="M3067" i="3"/>
  <c r="M3070" i="3"/>
  <c r="M3073" i="3"/>
  <c r="M3076" i="3"/>
  <c r="M3079" i="3"/>
  <c r="M3082" i="3"/>
  <c r="M3085" i="3"/>
  <c r="M3088" i="3"/>
  <c r="M3091" i="3"/>
  <c r="M3094" i="3"/>
  <c r="M3097" i="3"/>
  <c r="M3100" i="3"/>
  <c r="M3103" i="3"/>
  <c r="M3106" i="3"/>
  <c r="M3109" i="3"/>
  <c r="M3112" i="3"/>
  <c r="M3115" i="3"/>
  <c r="M3118" i="3"/>
  <c r="M3121" i="3"/>
  <c r="M3124" i="3"/>
  <c r="M3127" i="3"/>
  <c r="M3130" i="3"/>
  <c r="M3133" i="3"/>
  <c r="M3136" i="3"/>
  <c r="M3139" i="3"/>
  <c r="M3142" i="3"/>
  <c r="M3145" i="3"/>
  <c r="M3148" i="3"/>
  <c r="M3151" i="3"/>
  <c r="M3154" i="3"/>
  <c r="M3157" i="3"/>
  <c r="M3160" i="3"/>
  <c r="M3163" i="3"/>
  <c r="M3166" i="3"/>
  <c r="M3169" i="3"/>
  <c r="M3172" i="3"/>
  <c r="M3175" i="3"/>
  <c r="M3178" i="3"/>
  <c r="M3181" i="3"/>
  <c r="M3184" i="3"/>
  <c r="M3187" i="3"/>
  <c r="M3190" i="3"/>
  <c r="M3193" i="3"/>
  <c r="M3196" i="3"/>
  <c r="M3199" i="3"/>
  <c r="M3202" i="3"/>
  <c r="M3205" i="3"/>
  <c r="M3208" i="3"/>
  <c r="M3211" i="3"/>
  <c r="M3214" i="3"/>
  <c r="M3217" i="3"/>
  <c r="M3220" i="3"/>
  <c r="M3223" i="3"/>
  <c r="M3226" i="3"/>
  <c r="M3229" i="3"/>
  <c r="M3232" i="3"/>
  <c r="M3235" i="3"/>
  <c r="M3238" i="3"/>
  <c r="M3241" i="3"/>
  <c r="M3244" i="3"/>
  <c r="M3247" i="3"/>
  <c r="M3250" i="3"/>
  <c r="M3253" i="3"/>
  <c r="M3256" i="3"/>
  <c r="M3259" i="3"/>
  <c r="M3262" i="3"/>
  <c r="M3265" i="3"/>
  <c r="M3268" i="3"/>
  <c r="M3271" i="3"/>
  <c r="M3274" i="3"/>
  <c r="M3277" i="3"/>
  <c r="M3280" i="3"/>
  <c r="M3283" i="3"/>
  <c r="M3286" i="3"/>
  <c r="M3289" i="3"/>
  <c r="M3292" i="3"/>
  <c r="M3295" i="3"/>
  <c r="M3298" i="3"/>
  <c r="M3301" i="3"/>
  <c r="M3304" i="3"/>
  <c r="M3307" i="3"/>
  <c r="M3310" i="3"/>
  <c r="M3313" i="3"/>
  <c r="M3316" i="3"/>
  <c r="M3319" i="3"/>
  <c r="M3322" i="3"/>
  <c r="M3325" i="3"/>
  <c r="M3328" i="3"/>
  <c r="M3331" i="3"/>
  <c r="M3334" i="3"/>
  <c r="M3337" i="3"/>
  <c r="M3340" i="3"/>
  <c r="M3343" i="3"/>
  <c r="M3346" i="3"/>
  <c r="M3349" i="3"/>
  <c r="M3352" i="3"/>
  <c r="M3355" i="3"/>
  <c r="M3358" i="3"/>
  <c r="M3361" i="3"/>
  <c r="M3364" i="3"/>
  <c r="M3367" i="3"/>
  <c r="M3370" i="3"/>
  <c r="M3373" i="3"/>
  <c r="M3376" i="3"/>
  <c r="M3379" i="3"/>
  <c r="M3382" i="3"/>
  <c r="M3385" i="3"/>
  <c r="M3388" i="3"/>
  <c r="M3391" i="3"/>
  <c r="M3394" i="3"/>
  <c r="M3397" i="3"/>
  <c r="M3400" i="3"/>
  <c r="M3403" i="3"/>
  <c r="M3406" i="3"/>
  <c r="M3409" i="3"/>
  <c r="M3412" i="3"/>
  <c r="M3415" i="3"/>
  <c r="M3418" i="3"/>
  <c r="M3421" i="3"/>
  <c r="M3424" i="3"/>
  <c r="M3427" i="3"/>
  <c r="M3430" i="3"/>
  <c r="M3433" i="3"/>
  <c r="M3436" i="3"/>
  <c r="M3439" i="3"/>
  <c r="M3442" i="3"/>
  <c r="M3445" i="3"/>
  <c r="M3448" i="3"/>
  <c r="M3451" i="3"/>
  <c r="M3454" i="3"/>
  <c r="M3457" i="3"/>
  <c r="M3460" i="3"/>
  <c r="M3463" i="3"/>
  <c r="M3466" i="3"/>
  <c r="M3469" i="3"/>
  <c r="M3472" i="3"/>
  <c r="M3475" i="3"/>
  <c r="M3478" i="3"/>
  <c r="M3481" i="3"/>
  <c r="M3484" i="3"/>
  <c r="M3487" i="3"/>
  <c r="M3490" i="3"/>
  <c r="M3493" i="3"/>
  <c r="M3496" i="3"/>
  <c r="M3499" i="3"/>
  <c r="M3502" i="3"/>
  <c r="M3505" i="3"/>
  <c r="M3508" i="3"/>
  <c r="M3511" i="3"/>
  <c r="M3514" i="3"/>
  <c r="M3517" i="3"/>
  <c r="M3520" i="3"/>
  <c r="M3523" i="3"/>
  <c r="M3526" i="3"/>
  <c r="M3529" i="3"/>
  <c r="M3532" i="3"/>
  <c r="M3535" i="3"/>
  <c r="M3538" i="3"/>
  <c r="M3541" i="3"/>
  <c r="M3544" i="3"/>
  <c r="M3547" i="3"/>
  <c r="M3550" i="3"/>
  <c r="M3553" i="3"/>
  <c r="M3556" i="3"/>
  <c r="M3559" i="3"/>
  <c r="M3562" i="3"/>
  <c r="M3565" i="3"/>
  <c r="M3568" i="3"/>
  <c r="M3571" i="3"/>
  <c r="M3574" i="3"/>
  <c r="M3577" i="3"/>
  <c r="M3580" i="3"/>
  <c r="M3583" i="3"/>
  <c r="M3586" i="3"/>
  <c r="M3589" i="3"/>
  <c r="M3592" i="3"/>
  <c r="M3595" i="3"/>
  <c r="M3598" i="3"/>
  <c r="M3601" i="3"/>
  <c r="M3604" i="3"/>
  <c r="M3607" i="3"/>
  <c r="M3610" i="3"/>
  <c r="M3613" i="3"/>
  <c r="M3616" i="3"/>
  <c r="M3619" i="3"/>
  <c r="M3622" i="3"/>
  <c r="M3625" i="3"/>
  <c r="M3628" i="3"/>
  <c r="M3631" i="3"/>
  <c r="M3634" i="3"/>
  <c r="M3637" i="3"/>
  <c r="M3640" i="3"/>
  <c r="M3643" i="3"/>
  <c r="M3646" i="3"/>
  <c r="M3649" i="3"/>
  <c r="M3652" i="3"/>
  <c r="M3655" i="3"/>
  <c r="M3658" i="3"/>
  <c r="M3661" i="3"/>
  <c r="M3664" i="3"/>
  <c r="M3667" i="3"/>
  <c r="M3670" i="3"/>
  <c r="M3673" i="3"/>
  <c r="M3676" i="3"/>
  <c r="M3679" i="3"/>
  <c r="M3682" i="3"/>
  <c r="M3685" i="3"/>
  <c r="M3688" i="3"/>
  <c r="M3691" i="3"/>
  <c r="M3694" i="3"/>
  <c r="M3697" i="3"/>
  <c r="M3700" i="3"/>
  <c r="M3703" i="3"/>
  <c r="M3706" i="3"/>
  <c r="M3709" i="3"/>
  <c r="M3712" i="3"/>
  <c r="M3715" i="3"/>
  <c r="M3718" i="3"/>
  <c r="M3721" i="3"/>
  <c r="M3724" i="3"/>
  <c r="M3727" i="3"/>
  <c r="M3730" i="3"/>
  <c r="M3733" i="3"/>
  <c r="M3736" i="3"/>
  <c r="M3739" i="3"/>
  <c r="M3742" i="3"/>
  <c r="M3745" i="3"/>
  <c r="M3748" i="3"/>
  <c r="M3751" i="3"/>
  <c r="M3754" i="3"/>
  <c r="M3757" i="3"/>
  <c r="M3760" i="3"/>
  <c r="M3763" i="3"/>
  <c r="M3766" i="3"/>
  <c r="M3769" i="3"/>
  <c r="M3772" i="3"/>
  <c r="M3775" i="3"/>
  <c r="M3778" i="3"/>
  <c r="M3781" i="3"/>
  <c r="M3784" i="3"/>
  <c r="M3787" i="3"/>
  <c r="M3790" i="3"/>
  <c r="M3793" i="3"/>
  <c r="M3796" i="3"/>
  <c r="M3799" i="3"/>
  <c r="M3802" i="3"/>
  <c r="M3805" i="3"/>
  <c r="M3808" i="3"/>
  <c r="M3811" i="3"/>
  <c r="M3814" i="3"/>
  <c r="M3817" i="3"/>
  <c r="M3820" i="3"/>
  <c r="M3823" i="3"/>
  <c r="M3826" i="3"/>
  <c r="M3829" i="3"/>
  <c r="M3832" i="3"/>
  <c r="M3835" i="3"/>
  <c r="M3838" i="3"/>
  <c r="M3841" i="3"/>
  <c r="M3844" i="3"/>
  <c r="M3847" i="3"/>
  <c r="M3850" i="3"/>
  <c r="M3853" i="3"/>
  <c r="M3856" i="3"/>
  <c r="M3859" i="3"/>
  <c r="M3862" i="3"/>
  <c r="M3865" i="3"/>
  <c r="M3868" i="3"/>
  <c r="M3871" i="3"/>
  <c r="M3874" i="3"/>
  <c r="M3877" i="3"/>
  <c r="M3880" i="3"/>
  <c r="M3883" i="3"/>
  <c r="M3886" i="3"/>
  <c r="M3889" i="3"/>
  <c r="M3892" i="3"/>
  <c r="M3895" i="3"/>
  <c r="M3898" i="3"/>
  <c r="M3901" i="3"/>
  <c r="M3904" i="3"/>
  <c r="M3907" i="3"/>
  <c r="M3910" i="3"/>
  <c r="M3913" i="3"/>
  <c r="M3916" i="3"/>
  <c r="M3919" i="3"/>
  <c r="M3922" i="3"/>
  <c r="M3925" i="3"/>
  <c r="M3928" i="3"/>
  <c r="M3931" i="3"/>
  <c r="M3934" i="3"/>
  <c r="M3937" i="3"/>
  <c r="M3940" i="3"/>
  <c r="M3943" i="3"/>
  <c r="M3946" i="3"/>
  <c r="M3949" i="3"/>
  <c r="M3952" i="3"/>
  <c r="M3955" i="3"/>
  <c r="M3958" i="3"/>
  <c r="M3961" i="3"/>
  <c r="M3964" i="3"/>
  <c r="M3967" i="3"/>
  <c r="M3970" i="3"/>
  <c r="M3973" i="3"/>
  <c r="M3976" i="3"/>
  <c r="M3979" i="3"/>
  <c r="M3982" i="3"/>
  <c r="M16" i="3"/>
</calcChain>
</file>

<file path=xl/sharedStrings.xml><?xml version="1.0" encoding="utf-8"?>
<sst xmlns="http://schemas.openxmlformats.org/spreadsheetml/2006/main" count="130723" uniqueCount="43424">
  <si>
    <t>Rabbit</t>
  </si>
  <si>
    <t>Anti</t>
  </si>
  <si>
    <t>Human, Mouse, Rat</t>
  </si>
  <si>
    <t>Human</t>
  </si>
  <si>
    <t>Human, Rat</t>
  </si>
  <si>
    <t>Human, Mouse</t>
  </si>
  <si>
    <t>Canine, Human, Mouse, Rat</t>
  </si>
  <si>
    <t>Recombinant Protein</t>
  </si>
  <si>
    <t>Canine, Chicken, Cow, Human, Monkey, Mouse, Rat</t>
  </si>
  <si>
    <t>Mouse</t>
  </si>
  <si>
    <t>Mouse, Rat</t>
  </si>
  <si>
    <t>Dog, Human, Mouse, Rat</t>
  </si>
  <si>
    <t>Cow, Human, Mouse, Rat</t>
  </si>
  <si>
    <t>Chicken, Human, Mouse, Rat</t>
  </si>
  <si>
    <t>Rat</t>
  </si>
  <si>
    <t>Canine, Cow, Human, Monkey, Mouse, Rat</t>
  </si>
  <si>
    <t>Streptococcus pyogenes</t>
  </si>
  <si>
    <t>Yeast</t>
  </si>
  <si>
    <t>E. Coli</t>
  </si>
  <si>
    <t>All species</t>
  </si>
  <si>
    <t>Firefly</t>
  </si>
  <si>
    <t>Human, Mouse, Pig</t>
  </si>
  <si>
    <t>GAPDH</t>
  </si>
  <si>
    <t>TUBB3</t>
  </si>
  <si>
    <t>GFP</t>
  </si>
  <si>
    <t>GST-Tag</t>
  </si>
  <si>
    <t>TP53</t>
  </si>
  <si>
    <t>MTOR</t>
  </si>
  <si>
    <t>CTNNB1</t>
  </si>
  <si>
    <t>PTEN</t>
  </si>
  <si>
    <t>STAT3</t>
  </si>
  <si>
    <t>APC</t>
  </si>
  <si>
    <t>ERBB2</t>
  </si>
  <si>
    <t>ATM</t>
  </si>
  <si>
    <t>APOE</t>
  </si>
  <si>
    <t>CDKN2A</t>
  </si>
  <si>
    <t>SIRT1</t>
  </si>
  <si>
    <t>CTLA4</t>
  </si>
  <si>
    <t>IL10</t>
  </si>
  <si>
    <t>EGFR</t>
  </si>
  <si>
    <t>AKT1</t>
  </si>
  <si>
    <t>MYD88</t>
  </si>
  <si>
    <t>MYC</t>
  </si>
  <si>
    <t>JAK2</t>
  </si>
  <si>
    <t>PIK3CA</t>
  </si>
  <si>
    <t>MAPK1</t>
  </si>
  <si>
    <t>CXCR4</t>
  </si>
  <si>
    <t>NOTCH1</t>
  </si>
  <si>
    <t>NLRP3</t>
  </si>
  <si>
    <t>BDNF</t>
  </si>
  <si>
    <t>STAT1</t>
  </si>
  <si>
    <t>RB1</t>
  </si>
  <si>
    <t>BCL2</t>
  </si>
  <si>
    <t>RAC1</t>
  </si>
  <si>
    <t>CASP8</t>
  </si>
  <si>
    <t>F2</t>
  </si>
  <si>
    <t>VEGFA</t>
  </si>
  <si>
    <t>CASP1</t>
  </si>
  <si>
    <t>ABCB1</t>
  </si>
  <si>
    <t>EZH2</t>
  </si>
  <si>
    <t>CD44</t>
  </si>
  <si>
    <t>CXCL12</t>
  </si>
  <si>
    <t>FAS</t>
  </si>
  <si>
    <t>ESR1</t>
  </si>
  <si>
    <t>SHH</t>
  </si>
  <si>
    <t>SMAD3</t>
  </si>
  <si>
    <t>HP</t>
  </si>
  <si>
    <t>CDH1</t>
  </si>
  <si>
    <t>CLOCK</t>
  </si>
  <si>
    <t>HMGB1</t>
  </si>
  <si>
    <t>INS</t>
  </si>
  <si>
    <t>DMD</t>
  </si>
  <si>
    <t>CYP19A1</t>
  </si>
  <si>
    <t>ADRB2</t>
  </si>
  <si>
    <t>FOXO1</t>
  </si>
  <si>
    <t>SMAD4</t>
  </si>
  <si>
    <t>BRAF</t>
  </si>
  <si>
    <t>LDLR</t>
  </si>
  <si>
    <t>NFE2L2</t>
  </si>
  <si>
    <t>CASP9</t>
  </si>
  <si>
    <t>APP</t>
  </si>
  <si>
    <t>RHO</t>
  </si>
  <si>
    <t>PTGS2</t>
  </si>
  <si>
    <t>PCSK9</t>
  </si>
  <si>
    <t>RUNX1</t>
  </si>
  <si>
    <t>RAD51</t>
  </si>
  <si>
    <t>SMAD2</t>
  </si>
  <si>
    <t>PML</t>
  </si>
  <si>
    <t>TF</t>
  </si>
  <si>
    <t>PDGFRB</t>
  </si>
  <si>
    <t>MAPT</t>
  </si>
  <si>
    <t>FGFR1</t>
  </si>
  <si>
    <t>NRAS</t>
  </si>
  <si>
    <t>APOB</t>
  </si>
  <si>
    <t>IL1B</t>
  </si>
  <si>
    <t>MAPK3</t>
  </si>
  <si>
    <t>SOX2</t>
  </si>
  <si>
    <t>SRC</t>
  </si>
  <si>
    <t>CD274</t>
  </si>
  <si>
    <t>SP1</t>
  </si>
  <si>
    <t>DROSHA</t>
  </si>
  <si>
    <t>HRAS</t>
  </si>
  <si>
    <t>IRF7</t>
  </si>
  <si>
    <t>YAP1</t>
  </si>
  <si>
    <t>IKBKB</t>
  </si>
  <si>
    <t>CDC42</t>
  </si>
  <si>
    <t>KLF4</t>
  </si>
  <si>
    <t>FGF2</t>
  </si>
  <si>
    <t>PARP1</t>
  </si>
  <si>
    <t>BRD4</t>
  </si>
  <si>
    <t>PCNA</t>
  </si>
  <si>
    <t>MLH1</t>
  </si>
  <si>
    <t>PARK2</t>
  </si>
  <si>
    <t>TLR2</t>
  </si>
  <si>
    <t>CTCF</t>
  </si>
  <si>
    <t>HTT</t>
  </si>
  <si>
    <t>EIF4E</t>
  </si>
  <si>
    <t>DNMT3A</t>
  </si>
  <si>
    <t>CD14</t>
  </si>
  <si>
    <t>PSEN1</t>
  </si>
  <si>
    <t>MMP9</t>
  </si>
  <si>
    <t>MSH2</t>
  </si>
  <si>
    <t>RIPK1</t>
  </si>
  <si>
    <t>BCL6</t>
  </si>
  <si>
    <t>ITGAM</t>
  </si>
  <si>
    <t>CDKN1A</t>
  </si>
  <si>
    <t>IGF1</t>
  </si>
  <si>
    <t>CCND1</t>
  </si>
  <si>
    <t>PTPN11</t>
  </si>
  <si>
    <t>PTK2</t>
  </si>
  <si>
    <t>NANOG</t>
  </si>
  <si>
    <t>CD19</t>
  </si>
  <si>
    <t>CCR2</t>
  </si>
  <si>
    <t>CDK4</t>
  </si>
  <si>
    <t>PRC1</t>
  </si>
  <si>
    <t>SLC2A1</t>
  </si>
  <si>
    <t>IRF3</t>
  </si>
  <si>
    <t>CDK2</t>
  </si>
  <si>
    <t>TP63</t>
  </si>
  <si>
    <t>C3</t>
  </si>
  <si>
    <t>ICAM1</t>
  </si>
  <si>
    <t>DNMT1</t>
  </si>
  <si>
    <t>CDKN1B</t>
  </si>
  <si>
    <t>POU5F1</t>
  </si>
  <si>
    <t>MAPK14</t>
  </si>
  <si>
    <t>SOX9</t>
  </si>
  <si>
    <t>PDCD1</t>
  </si>
  <si>
    <t>CAV1</t>
  </si>
  <si>
    <t>BCL2L1</t>
  </si>
  <si>
    <t>BAX</t>
  </si>
  <si>
    <t>NCAM1</t>
  </si>
  <si>
    <t>TRAF6</t>
  </si>
  <si>
    <t>MUC1</t>
  </si>
  <si>
    <t>AGO2</t>
  </si>
  <si>
    <t>FMR1</t>
  </si>
  <si>
    <t>CD38</t>
  </si>
  <si>
    <t>HLA-A</t>
  </si>
  <si>
    <t>ITCH</t>
  </si>
  <si>
    <t>CD80</t>
  </si>
  <si>
    <t>TLR9</t>
  </si>
  <si>
    <t>WT1</t>
  </si>
  <si>
    <t>FGFR3</t>
  </si>
  <si>
    <t>RAN</t>
  </si>
  <si>
    <t>RHOA</t>
  </si>
  <si>
    <t>CDK1</t>
  </si>
  <si>
    <t>VDR</t>
  </si>
  <si>
    <t>MBP</t>
  </si>
  <si>
    <t>GFAP</t>
  </si>
  <si>
    <t>IL2RA</t>
  </si>
  <si>
    <t>SNCA</t>
  </si>
  <si>
    <t>FTO</t>
  </si>
  <si>
    <t>CD86</t>
  </si>
  <si>
    <t>LRRK2</t>
  </si>
  <si>
    <t>SMARCA4</t>
  </si>
  <si>
    <t>TNFAIP3</t>
  </si>
  <si>
    <t>AHR</t>
  </si>
  <si>
    <t>TSC2</t>
  </si>
  <si>
    <t>IL4</t>
  </si>
  <si>
    <t>FGFR2</t>
  </si>
  <si>
    <t>HLA-DQA1</t>
  </si>
  <si>
    <t>HBA1</t>
  </si>
  <si>
    <t>XBP1</t>
  </si>
  <si>
    <t>VIM</t>
  </si>
  <si>
    <t>PPARGC1A</t>
  </si>
  <si>
    <t>FADD</t>
  </si>
  <si>
    <t>Fadd</t>
  </si>
  <si>
    <t>SOD1</t>
  </si>
  <si>
    <t>LGR5</t>
  </si>
  <si>
    <t>ATG5</t>
  </si>
  <si>
    <t>H2AFX</t>
  </si>
  <si>
    <t>DDX58</t>
  </si>
  <si>
    <t>BTK</t>
  </si>
  <si>
    <t>AURKA</t>
  </si>
  <si>
    <t>BSG</t>
  </si>
  <si>
    <t>CRP</t>
  </si>
  <si>
    <t>ACE</t>
  </si>
  <si>
    <t>FOXO3</t>
  </si>
  <si>
    <t>HMOX1</t>
  </si>
  <si>
    <t>MKI67</t>
  </si>
  <si>
    <t>HDAC1</t>
  </si>
  <si>
    <t>E2F1</t>
  </si>
  <si>
    <t>TBK1</t>
  </si>
  <si>
    <t>IFIH1</t>
  </si>
  <si>
    <t>FOXA1</t>
  </si>
  <si>
    <t>IRS1</t>
  </si>
  <si>
    <t>MITF</t>
  </si>
  <si>
    <t>VWF</t>
  </si>
  <si>
    <t>PAX6</t>
  </si>
  <si>
    <t>CHEK2</t>
  </si>
  <si>
    <t>CXCL10</t>
  </si>
  <si>
    <t>NF2</t>
  </si>
  <si>
    <t>CSF3R</t>
  </si>
  <si>
    <t>NFKB1</t>
  </si>
  <si>
    <t>RELA</t>
  </si>
  <si>
    <t>MMP2</t>
  </si>
  <si>
    <t>G6PD</t>
  </si>
  <si>
    <t>TTR</t>
  </si>
  <si>
    <t>MAP2K1</t>
  </si>
  <si>
    <t>RET</t>
  </si>
  <si>
    <t>CXCR3</t>
  </si>
  <si>
    <t>ERBB4</t>
  </si>
  <si>
    <t>FOS</t>
  </si>
  <si>
    <t>SQSTM1</t>
  </si>
  <si>
    <t>TBP</t>
  </si>
  <si>
    <t>VASP</t>
  </si>
  <si>
    <t>POMC</t>
  </si>
  <si>
    <t>IFNAR1</t>
  </si>
  <si>
    <t>CETP</t>
  </si>
  <si>
    <t>DDIT3</t>
  </si>
  <si>
    <t>STIM1</t>
  </si>
  <si>
    <t>BMI1</t>
  </si>
  <si>
    <t>LPL</t>
  </si>
  <si>
    <t>PIK3R1</t>
  </si>
  <si>
    <t>DNMT3B</t>
  </si>
  <si>
    <t>TPO</t>
  </si>
  <si>
    <t>BMP4</t>
  </si>
  <si>
    <t>BACE1</t>
  </si>
  <si>
    <t>HDAC2</t>
  </si>
  <si>
    <t>TYR</t>
  </si>
  <si>
    <t>BECN1</t>
  </si>
  <si>
    <t>CYBB</t>
  </si>
  <si>
    <t>MEN1</t>
  </si>
  <si>
    <t>DDB1</t>
  </si>
  <si>
    <t>CASP3</t>
  </si>
  <si>
    <t>IGF2</t>
  </si>
  <si>
    <t>BMP2</t>
  </si>
  <si>
    <t>CYP3A4</t>
  </si>
  <si>
    <t>NFATC1</t>
  </si>
  <si>
    <t>NGF</t>
  </si>
  <si>
    <t>F3</t>
  </si>
  <si>
    <t>CD4</t>
  </si>
  <si>
    <t>ATG7</t>
  </si>
  <si>
    <t>RAD50</t>
  </si>
  <si>
    <t>SOD2</t>
  </si>
  <si>
    <t>LEPR</t>
  </si>
  <si>
    <t>GRB2</t>
  </si>
  <si>
    <t>GZMB</t>
  </si>
  <si>
    <t>CEACAM5</t>
  </si>
  <si>
    <t>ITGAX</t>
  </si>
  <si>
    <t>CDK6</t>
  </si>
  <si>
    <t>TG</t>
  </si>
  <si>
    <t>CD47</t>
  </si>
  <si>
    <t>PYCARD</t>
  </si>
  <si>
    <t>PDGFRA</t>
  </si>
  <si>
    <t>NOS2</t>
  </si>
  <si>
    <t>SLC6A3</t>
  </si>
  <si>
    <t>ATF4</t>
  </si>
  <si>
    <t>MPO</t>
  </si>
  <si>
    <t>MCM2</t>
  </si>
  <si>
    <t>TLR7</t>
  </si>
  <si>
    <t>CD46</t>
  </si>
  <si>
    <t>EGF</t>
  </si>
  <si>
    <t>BIRC5</t>
  </si>
  <si>
    <t>Birc5</t>
  </si>
  <si>
    <t>S100A9</t>
  </si>
  <si>
    <t>CEBPA</t>
  </si>
  <si>
    <t>ERCC1</t>
  </si>
  <si>
    <t>HNF4A</t>
  </si>
  <si>
    <t>CCR7</t>
  </si>
  <si>
    <t>RARA</t>
  </si>
  <si>
    <t>IFNG</t>
  </si>
  <si>
    <t>GSTP1</t>
  </si>
  <si>
    <t>TP53BP1</t>
  </si>
  <si>
    <t>KRT5</t>
  </si>
  <si>
    <t>FLI1</t>
  </si>
  <si>
    <t>TRAF2</t>
  </si>
  <si>
    <t>IRF4</t>
  </si>
  <si>
    <t>NOX4</t>
  </si>
  <si>
    <t>TBX21</t>
  </si>
  <si>
    <t>GATA1</t>
  </si>
  <si>
    <t>TRIM28</t>
  </si>
  <si>
    <t>TNFRSF10B</t>
  </si>
  <si>
    <t>MIF</t>
  </si>
  <si>
    <t>S100A8</t>
  </si>
  <si>
    <t>EGLN1</t>
  </si>
  <si>
    <t>MMP13</t>
  </si>
  <si>
    <t>FAP</t>
  </si>
  <si>
    <t>LCK</t>
  </si>
  <si>
    <t>TCF7L2</t>
  </si>
  <si>
    <t>AGTR2</t>
  </si>
  <si>
    <t>SIRT2</t>
  </si>
  <si>
    <t>TOP1</t>
  </si>
  <si>
    <t>LMNA</t>
  </si>
  <si>
    <t>DAXX</t>
  </si>
  <si>
    <t>RUNX2</t>
  </si>
  <si>
    <t>RAF1</t>
  </si>
  <si>
    <t>INSR</t>
  </si>
  <si>
    <t>PPARG</t>
  </si>
  <si>
    <t>LCN2</t>
  </si>
  <si>
    <t>PAK1</t>
  </si>
  <si>
    <t>B2M</t>
  </si>
  <si>
    <t>ABCG2</t>
  </si>
  <si>
    <t>ITGB2</t>
  </si>
  <si>
    <t>MFN2</t>
  </si>
  <si>
    <t>TLR5</t>
  </si>
  <si>
    <t>ITGA4</t>
  </si>
  <si>
    <t>SERPINC1</t>
  </si>
  <si>
    <t>LGALS1</t>
  </si>
  <si>
    <t>OGT</t>
  </si>
  <si>
    <t>DGCR8</t>
  </si>
  <si>
    <t>SKP1</t>
  </si>
  <si>
    <t>CD5</t>
  </si>
  <si>
    <t>HLA-DPB1</t>
  </si>
  <si>
    <t>MERTK</t>
  </si>
  <si>
    <t>PDX1</t>
  </si>
  <si>
    <t>NQO1</t>
  </si>
  <si>
    <t>SRSF1</t>
  </si>
  <si>
    <t>CYP2D6</t>
  </si>
  <si>
    <t>GATA4</t>
  </si>
  <si>
    <t>SMARCB1</t>
  </si>
  <si>
    <t>FLNA</t>
  </si>
  <si>
    <t>NR3C1</t>
  </si>
  <si>
    <t>OPA1</t>
  </si>
  <si>
    <t>IDH2</t>
  </si>
  <si>
    <t>CDK5</t>
  </si>
  <si>
    <t>PON1</t>
  </si>
  <si>
    <t>AFP</t>
  </si>
  <si>
    <t>STAT6</t>
  </si>
  <si>
    <t>RBX1</t>
  </si>
  <si>
    <t>ATG16L1</t>
  </si>
  <si>
    <t>GLI1</t>
  </si>
  <si>
    <t>IKZF1</t>
  </si>
  <si>
    <t>KDM1A</t>
  </si>
  <si>
    <t>FLT1</t>
  </si>
  <si>
    <t>MLKL</t>
  </si>
  <si>
    <t>ERBB3</t>
  </si>
  <si>
    <t>PGR</t>
  </si>
  <si>
    <t>AR</t>
  </si>
  <si>
    <t>CCNE1</t>
  </si>
  <si>
    <t>SKP2</t>
  </si>
  <si>
    <t>ALDH2</t>
  </si>
  <si>
    <t>NEDD8</t>
  </si>
  <si>
    <t>ZEB1</t>
  </si>
  <si>
    <t>WNT5A</t>
  </si>
  <si>
    <t>CDK7</t>
  </si>
  <si>
    <t>MSH6</t>
  </si>
  <si>
    <t>ISG15</t>
  </si>
  <si>
    <t>PTPRC</t>
  </si>
  <si>
    <t>TIMP1</t>
  </si>
  <si>
    <t>CFH</t>
  </si>
  <si>
    <t>FANCD2</t>
  </si>
  <si>
    <t>FN1</t>
  </si>
  <si>
    <t>ADAM10</t>
  </si>
  <si>
    <t>HLA-DRB1</t>
  </si>
  <si>
    <t>CD2</t>
  </si>
  <si>
    <t>XRCC1</t>
  </si>
  <si>
    <t>LOX</t>
  </si>
  <si>
    <t>CREB1</t>
  </si>
  <si>
    <t>IRF1</t>
  </si>
  <si>
    <t>UBE3A</t>
  </si>
  <si>
    <t>SUZ12</t>
  </si>
  <si>
    <t>ULK1</t>
  </si>
  <si>
    <t>ITGB3</t>
  </si>
  <si>
    <t>TFRC</t>
  </si>
  <si>
    <t>SAMHD1</t>
  </si>
  <si>
    <t>GATA3</t>
  </si>
  <si>
    <t>HDAC6</t>
  </si>
  <si>
    <t>DPP4</t>
  </si>
  <si>
    <t>CYP1A2</t>
  </si>
  <si>
    <t>CD68</t>
  </si>
  <si>
    <t>ADAM17</t>
  </si>
  <si>
    <t>LEF1</t>
  </si>
  <si>
    <t>VCP</t>
  </si>
  <si>
    <t>SIRT6</t>
  </si>
  <si>
    <t>MUC5AC</t>
  </si>
  <si>
    <t>PTPN1</t>
  </si>
  <si>
    <t>CCL5</t>
  </si>
  <si>
    <t>CSF1</t>
  </si>
  <si>
    <t>LGALS3</t>
  </si>
  <si>
    <t>COL1A2</t>
  </si>
  <si>
    <t>NR4A1</t>
  </si>
  <si>
    <t>SUMO1</t>
  </si>
  <si>
    <t>DKK1</t>
  </si>
  <si>
    <t>LTF</t>
  </si>
  <si>
    <t>SPP1</t>
  </si>
  <si>
    <t>PRMT5</t>
  </si>
  <si>
    <t>SERPINE1</t>
  </si>
  <si>
    <t>HMGCR</t>
  </si>
  <si>
    <t>PRKDC</t>
  </si>
  <si>
    <t>TERF2</t>
  </si>
  <si>
    <t>IL1RN</t>
  </si>
  <si>
    <t>MAF</t>
  </si>
  <si>
    <t>MMP14</t>
  </si>
  <si>
    <t>CUL1</t>
  </si>
  <si>
    <t>HPRT1</t>
  </si>
  <si>
    <t>PAX5</t>
  </si>
  <si>
    <t>DDX5</t>
  </si>
  <si>
    <t>CYP2E1</t>
  </si>
  <si>
    <t>SGK1</t>
  </si>
  <si>
    <t>HSPB1</t>
  </si>
  <si>
    <t>PLCG1</t>
  </si>
  <si>
    <t>GCG</t>
  </si>
  <si>
    <t>STAT5B</t>
  </si>
  <si>
    <t>FYN</t>
  </si>
  <si>
    <t>EGR1</t>
  </si>
  <si>
    <t>TP73</t>
  </si>
  <si>
    <t>CCNA2</t>
  </si>
  <si>
    <t>NTRK1</t>
  </si>
  <si>
    <t>GDNF</t>
  </si>
  <si>
    <t>MCL1</t>
  </si>
  <si>
    <t>EMD</t>
  </si>
  <si>
    <t>APOA1</t>
  </si>
  <si>
    <t>MUC5B</t>
  </si>
  <si>
    <t>SERPINA1</t>
  </si>
  <si>
    <t>ROCK1</t>
  </si>
  <si>
    <t>FOXP1</t>
  </si>
  <si>
    <t>SMAD1</t>
  </si>
  <si>
    <t>L1CAM</t>
  </si>
  <si>
    <t>BID</t>
  </si>
  <si>
    <t>MRE11A</t>
  </si>
  <si>
    <t>NBN</t>
  </si>
  <si>
    <t>MMP1</t>
  </si>
  <si>
    <t>STAT4</t>
  </si>
  <si>
    <t>ELAVL1</t>
  </si>
  <si>
    <t>BCL11A</t>
  </si>
  <si>
    <t>PRKCA</t>
  </si>
  <si>
    <t>ANXA5</t>
  </si>
  <si>
    <t>CCNB1</t>
  </si>
  <si>
    <t>CUL3</t>
  </si>
  <si>
    <t>ZAP70</t>
  </si>
  <si>
    <t>ACE2</t>
  </si>
  <si>
    <t>PARK7</t>
  </si>
  <si>
    <t>SOX10</t>
  </si>
  <si>
    <t>TGFBR2</t>
  </si>
  <si>
    <t>AURKB</t>
  </si>
  <si>
    <t>MSN</t>
  </si>
  <si>
    <t>RBPJ</t>
  </si>
  <si>
    <t>FGFR4</t>
  </si>
  <si>
    <t>FUS</t>
  </si>
  <si>
    <t>ITGB1</t>
  </si>
  <si>
    <t>MMP3</t>
  </si>
  <si>
    <t>LAMP1</t>
  </si>
  <si>
    <t>MINA</t>
  </si>
  <si>
    <t>ESR2</t>
  </si>
  <si>
    <t>TRPM7</t>
  </si>
  <si>
    <t>GSK3B</t>
  </si>
  <si>
    <t>ERG</t>
  </si>
  <si>
    <t>CDK9</t>
  </si>
  <si>
    <t>SHC1</t>
  </si>
  <si>
    <t>FGF21</t>
  </si>
  <si>
    <t>NES</t>
  </si>
  <si>
    <t>PTGS1</t>
  </si>
  <si>
    <t>CD163</t>
  </si>
  <si>
    <t>DHFR</t>
  </si>
  <si>
    <t>ATG12</t>
  </si>
  <si>
    <t>PRKCD</t>
  </si>
  <si>
    <t>RPE65</t>
  </si>
  <si>
    <t>LDHA</t>
  </si>
  <si>
    <t>LRP1</t>
  </si>
  <si>
    <t>EEF2</t>
  </si>
  <si>
    <t>YY1</t>
  </si>
  <si>
    <t>RELB</t>
  </si>
  <si>
    <t>SOS1</t>
  </si>
  <si>
    <t>HDAC3</t>
  </si>
  <si>
    <t>DOT1L</t>
  </si>
  <si>
    <t>PAX7</t>
  </si>
  <si>
    <t>ALOX5</t>
  </si>
  <si>
    <t>GH1</t>
  </si>
  <si>
    <t>ANGPT1</t>
  </si>
  <si>
    <t>NCOA1</t>
  </si>
  <si>
    <t>BMP7</t>
  </si>
  <si>
    <t>AQP1</t>
  </si>
  <si>
    <t>ANXA2</t>
  </si>
  <si>
    <t>ADAR</t>
  </si>
  <si>
    <t>PF4</t>
  </si>
  <si>
    <t>ABCC1</t>
  </si>
  <si>
    <t>IKBKG</t>
  </si>
  <si>
    <t>CDX2</t>
  </si>
  <si>
    <t>CD34</t>
  </si>
  <si>
    <t>APAF1</t>
  </si>
  <si>
    <t>PMP22</t>
  </si>
  <si>
    <t>CALR</t>
  </si>
  <si>
    <t>LIN28B</t>
  </si>
  <si>
    <t>KDR</t>
  </si>
  <si>
    <t>DRD1</t>
  </si>
  <si>
    <t>CD59</t>
  </si>
  <si>
    <t>ATF2</t>
  </si>
  <si>
    <t>ARF6</t>
  </si>
  <si>
    <t>MAP3K5</t>
  </si>
  <si>
    <t>ETS1</t>
  </si>
  <si>
    <t>BST2</t>
  </si>
  <si>
    <t>TNC</t>
  </si>
  <si>
    <t>PTPN6</t>
  </si>
  <si>
    <t>FASN</t>
  </si>
  <si>
    <t>PAX8</t>
  </si>
  <si>
    <t>ID1</t>
  </si>
  <si>
    <t>HSPA1A</t>
  </si>
  <si>
    <t>IGF2R</t>
  </si>
  <si>
    <t>TOP2A</t>
  </si>
  <si>
    <t>HSPA5</t>
  </si>
  <si>
    <t>ATP1A1</t>
  </si>
  <si>
    <t>IRF5</t>
  </si>
  <si>
    <t>CST3</t>
  </si>
  <si>
    <t>MYOD1</t>
  </si>
  <si>
    <t>EIF4EBP1</t>
  </si>
  <si>
    <t>NFATC2</t>
  </si>
  <si>
    <t>HDAC4</t>
  </si>
  <si>
    <t>ABCC2</t>
  </si>
  <si>
    <t>S100B</t>
  </si>
  <si>
    <t>NEDD4</t>
  </si>
  <si>
    <t>CAV3</t>
  </si>
  <si>
    <t>SDC1</t>
  </si>
  <si>
    <t>PRKAA1</t>
  </si>
  <si>
    <t>MAP2K2</t>
  </si>
  <si>
    <t>TARDBP</t>
  </si>
  <si>
    <t>TRPM8</t>
  </si>
  <si>
    <t>TACR1</t>
  </si>
  <si>
    <t>ALPL</t>
  </si>
  <si>
    <t>C9</t>
  </si>
  <si>
    <t>MGMT</t>
  </si>
  <si>
    <t>ITGB4</t>
  </si>
  <si>
    <t>CNP</t>
  </si>
  <si>
    <t>UCHL1</t>
  </si>
  <si>
    <t>GPX1</t>
  </si>
  <si>
    <t>IRAK1</t>
  </si>
  <si>
    <t>ROCK2</t>
  </si>
  <si>
    <t>HSPA8</t>
  </si>
  <si>
    <t>COL10A1</t>
  </si>
  <si>
    <t>PMS2</t>
  </si>
  <si>
    <t>FOXA2</t>
  </si>
  <si>
    <t>PXN</t>
  </si>
  <si>
    <t>CDT1</t>
  </si>
  <si>
    <t>TIMP2</t>
  </si>
  <si>
    <t>NEUROD1</t>
  </si>
  <si>
    <t>EDNRB</t>
  </si>
  <si>
    <t>CASP7</t>
  </si>
  <si>
    <t>Casp7</t>
  </si>
  <si>
    <t>CD79A</t>
  </si>
  <si>
    <t>DCX</t>
  </si>
  <si>
    <t>YBX1</t>
  </si>
  <si>
    <t>CHEK1</t>
  </si>
  <si>
    <t>PTK2B</t>
  </si>
  <si>
    <t>MST1</t>
  </si>
  <si>
    <t>NOS1</t>
  </si>
  <si>
    <t>ACTA2</t>
  </si>
  <si>
    <t>CD63</t>
  </si>
  <si>
    <t>CA9</t>
  </si>
  <si>
    <t>STAT5A</t>
  </si>
  <si>
    <t>RBP4</t>
  </si>
  <si>
    <t>SDHB</t>
  </si>
  <si>
    <t>PIK3CB</t>
  </si>
  <si>
    <t>SCARB1</t>
  </si>
  <si>
    <t>C4A</t>
  </si>
  <si>
    <t>CEBPB</t>
  </si>
  <si>
    <t>ADORA1</t>
  </si>
  <si>
    <t>ITGA2B</t>
  </si>
  <si>
    <t>HSP90AA1</t>
  </si>
  <si>
    <t>PDCD4</t>
  </si>
  <si>
    <t>ARG1</t>
  </si>
  <si>
    <t>CD40LG</t>
  </si>
  <si>
    <t>SPI1</t>
  </si>
  <si>
    <t>TFAM</t>
  </si>
  <si>
    <t>PDPN</t>
  </si>
  <si>
    <t>CHD4</t>
  </si>
  <si>
    <t>SFN</t>
  </si>
  <si>
    <t>NRF1</t>
  </si>
  <si>
    <t>PBRM1</t>
  </si>
  <si>
    <t>MEF2C</t>
  </si>
  <si>
    <t>NFKBIA</t>
  </si>
  <si>
    <t>CBX3</t>
  </si>
  <si>
    <t>PRKCE</t>
  </si>
  <si>
    <t>TSPO</t>
  </si>
  <si>
    <t>TNNT2</t>
  </si>
  <si>
    <t>PDPK1</t>
  </si>
  <si>
    <t>DAPK1</t>
  </si>
  <si>
    <t>GBA</t>
  </si>
  <si>
    <t>BAK1</t>
  </si>
  <si>
    <t>VDAC1</t>
  </si>
  <si>
    <t>EIF2AK4</t>
  </si>
  <si>
    <t>PKM</t>
  </si>
  <si>
    <t>ATP2A2</t>
  </si>
  <si>
    <t>PHB</t>
  </si>
  <si>
    <t>XPO1</t>
  </si>
  <si>
    <t>PIM1</t>
  </si>
  <si>
    <t>NGFR</t>
  </si>
  <si>
    <t>CD36</t>
  </si>
  <si>
    <t>CDC7</t>
  </si>
  <si>
    <t>CHAT</t>
  </si>
  <si>
    <t>STMN1</t>
  </si>
  <si>
    <t>HLA-DRA</t>
  </si>
  <si>
    <t>PRLR</t>
  </si>
  <si>
    <t>VCAM1</t>
  </si>
  <si>
    <t>CD9</t>
  </si>
  <si>
    <t>SIN3A</t>
  </si>
  <si>
    <t>NUMB</t>
  </si>
  <si>
    <t>VCL</t>
  </si>
  <si>
    <t>RNF2</t>
  </si>
  <si>
    <t>MUC2</t>
  </si>
  <si>
    <t>AGTR1</t>
  </si>
  <si>
    <t>S100A4</t>
  </si>
  <si>
    <t>TGFBI</t>
  </si>
  <si>
    <t>TXN</t>
  </si>
  <si>
    <t>ABCG1</t>
  </si>
  <si>
    <t>TSG101</t>
  </si>
  <si>
    <t>DYSF</t>
  </si>
  <si>
    <t>HLA-G</t>
  </si>
  <si>
    <t>LBR</t>
  </si>
  <si>
    <t>USP7</t>
  </si>
  <si>
    <t>SELP</t>
  </si>
  <si>
    <t>ALB</t>
  </si>
  <si>
    <t>OCLN</t>
  </si>
  <si>
    <t>IRAK4</t>
  </si>
  <si>
    <t>EPAS1</t>
  </si>
  <si>
    <t>ENO1</t>
  </si>
  <si>
    <t>CTTN</t>
  </si>
  <si>
    <t>KITLG</t>
  </si>
  <si>
    <t>DTL</t>
  </si>
  <si>
    <t>CHGA</t>
  </si>
  <si>
    <t>FHL1</t>
  </si>
  <si>
    <t>PMEL</t>
  </si>
  <si>
    <t>ACTB</t>
  </si>
  <si>
    <t>PDK1</t>
  </si>
  <si>
    <t>HNF1B</t>
  </si>
  <si>
    <t>GLS</t>
  </si>
  <si>
    <t>XRCC5</t>
  </si>
  <si>
    <t>ARF1</t>
  </si>
  <si>
    <t>HSPD1</t>
  </si>
  <si>
    <t>CD81</t>
  </si>
  <si>
    <t>SUMO2</t>
  </si>
  <si>
    <t>PAX2</t>
  </si>
  <si>
    <t>NUP98</t>
  </si>
  <si>
    <t>HAVCR1</t>
  </si>
  <si>
    <t>PPIA</t>
  </si>
  <si>
    <t>SATB1</t>
  </si>
  <si>
    <t>HPSE</t>
  </si>
  <si>
    <t>RPA1</t>
  </si>
  <si>
    <t>NPPA</t>
  </si>
  <si>
    <t>CPS1</t>
  </si>
  <si>
    <t>NKX2-1</t>
  </si>
  <si>
    <t>NRP1</t>
  </si>
  <si>
    <t>THBD</t>
  </si>
  <si>
    <t>NDRG1</t>
  </si>
  <si>
    <t>NR5A2</t>
  </si>
  <si>
    <t>NME1</t>
  </si>
  <si>
    <t>KIT</t>
  </si>
  <si>
    <t>GRM5</t>
  </si>
  <si>
    <t>CD74</t>
  </si>
  <si>
    <t>CDC25C</t>
  </si>
  <si>
    <t>FURIN</t>
  </si>
  <si>
    <t>HAMP</t>
  </si>
  <si>
    <t>CDC6</t>
  </si>
  <si>
    <t>KRT18</t>
  </si>
  <si>
    <t>Krt18</t>
  </si>
  <si>
    <t>IDE</t>
  </si>
  <si>
    <t>STAT2</t>
  </si>
  <si>
    <t>CTSD</t>
  </si>
  <si>
    <t>SAA1</t>
  </si>
  <si>
    <t>CDC45</t>
  </si>
  <si>
    <t>POSTN</t>
  </si>
  <si>
    <t>TOR1A</t>
  </si>
  <si>
    <t>EIF2AK2</t>
  </si>
  <si>
    <t>ITK</t>
  </si>
  <si>
    <t>SPHK1</t>
  </si>
  <si>
    <t>TFF1</t>
  </si>
  <si>
    <t>ALDH1A1</t>
  </si>
  <si>
    <t>AIF1</t>
  </si>
  <si>
    <t>CD79B</t>
  </si>
  <si>
    <t>RALBP1</t>
  </si>
  <si>
    <t>TXNIP</t>
  </si>
  <si>
    <t>TRIB3</t>
  </si>
  <si>
    <t>GATA2</t>
  </si>
  <si>
    <t>PRMT1</t>
  </si>
  <si>
    <t>PAK2</t>
  </si>
  <si>
    <t>KRT8</t>
  </si>
  <si>
    <t>SMAD5</t>
  </si>
  <si>
    <t>ELK1</t>
  </si>
  <si>
    <t>KRT14</t>
  </si>
  <si>
    <t>RAB11A</t>
  </si>
  <si>
    <t>TNFRSF1B</t>
  </si>
  <si>
    <t>BPI</t>
  </si>
  <si>
    <t>PGK1</t>
  </si>
  <si>
    <t>FCGR2A</t>
  </si>
  <si>
    <t>CTSB</t>
  </si>
  <si>
    <t>MAP3K7</t>
  </si>
  <si>
    <t>HES1</t>
  </si>
  <si>
    <t>RPTOR</t>
  </si>
  <si>
    <t>PDIA3</t>
  </si>
  <si>
    <t>BNIP3</t>
  </si>
  <si>
    <t>ADRBK1</t>
  </si>
  <si>
    <t>RPS6KB1</t>
  </si>
  <si>
    <t>HNRNPA1</t>
  </si>
  <si>
    <t>PFN1</t>
  </si>
  <si>
    <t>BCL11B</t>
  </si>
  <si>
    <t>MET</t>
  </si>
  <si>
    <t>CDK8</t>
  </si>
  <si>
    <t>A2M</t>
  </si>
  <si>
    <t>S1PR1</t>
  </si>
  <si>
    <t>HK1</t>
  </si>
  <si>
    <t>KLK3</t>
  </si>
  <si>
    <t>HMBS</t>
  </si>
  <si>
    <t>CD33</t>
  </si>
  <si>
    <t>PECAM1</t>
  </si>
  <si>
    <t>MMP12</t>
  </si>
  <si>
    <t>NR0B1</t>
  </si>
  <si>
    <t>MAP1LC3B</t>
  </si>
  <si>
    <t>FABP4</t>
  </si>
  <si>
    <t>MST1R</t>
  </si>
  <si>
    <t>RPS3</t>
  </si>
  <si>
    <t>MAP1LC3A</t>
  </si>
  <si>
    <t>BAG3</t>
  </si>
  <si>
    <t>BCL2L11</t>
  </si>
  <si>
    <t>ITGAV</t>
  </si>
  <si>
    <t>BIRC3</t>
  </si>
  <si>
    <t>BUB1B</t>
  </si>
  <si>
    <t>FOSB</t>
  </si>
  <si>
    <t>AIFM1</t>
  </si>
  <si>
    <t>CD22</t>
  </si>
  <si>
    <t>LAMP2</t>
  </si>
  <si>
    <t>CAV2</t>
  </si>
  <si>
    <t>CDH2</t>
  </si>
  <si>
    <t>CUL4A</t>
  </si>
  <si>
    <t>CLDN1</t>
  </si>
  <si>
    <t>PTH1R</t>
  </si>
  <si>
    <t>CTSL</t>
  </si>
  <si>
    <t>NEDD4L</t>
  </si>
  <si>
    <t>GSN</t>
  </si>
  <si>
    <t>MALT1</t>
  </si>
  <si>
    <t>ATF1</t>
  </si>
  <si>
    <t>MEIS1</t>
  </si>
  <si>
    <t>IQGAP1</t>
  </si>
  <si>
    <t>CCL19</t>
  </si>
  <si>
    <t>ELANE</t>
  </si>
  <si>
    <t>BCL10</t>
  </si>
  <si>
    <t>CTNNA1</t>
  </si>
  <si>
    <t>RAD18</t>
  </si>
  <si>
    <t>SNAP25</t>
  </si>
  <si>
    <t>TPH1</t>
  </si>
  <si>
    <t>SLIT2</t>
  </si>
  <si>
    <t>DNM2</t>
  </si>
  <si>
    <t>CR2</t>
  </si>
  <si>
    <t>KRT1</t>
  </si>
  <si>
    <t>MUC16</t>
  </si>
  <si>
    <t>VPS35</t>
  </si>
  <si>
    <t>MCM7</t>
  </si>
  <si>
    <t>PEBP1</t>
  </si>
  <si>
    <t>TARBP2</t>
  </si>
  <si>
    <t>MCAM</t>
  </si>
  <si>
    <t>LIG4</t>
  </si>
  <si>
    <t>YWHAE</t>
  </si>
  <si>
    <t>SSTR2</t>
  </si>
  <si>
    <t>RPSA</t>
  </si>
  <si>
    <t>HSP90AB1</t>
  </si>
  <si>
    <t>ITGA6</t>
  </si>
  <si>
    <t>CKB</t>
  </si>
  <si>
    <t>MYLK</t>
  </si>
  <si>
    <t>DDR2</t>
  </si>
  <si>
    <t>BIRC2</t>
  </si>
  <si>
    <t>GLO1</t>
  </si>
  <si>
    <t>PIAS1</t>
  </si>
  <si>
    <t>SLC1A2</t>
  </si>
  <si>
    <t>TNNI3</t>
  </si>
  <si>
    <t>GCLC</t>
  </si>
  <si>
    <t>CD99</t>
  </si>
  <si>
    <t>EIF5A</t>
  </si>
  <si>
    <t>NDC80</t>
  </si>
  <si>
    <t>XRCC6</t>
  </si>
  <si>
    <t>MMP8</t>
  </si>
  <si>
    <t>TFF3</t>
  </si>
  <si>
    <t>CES1</t>
  </si>
  <si>
    <t>CCND3</t>
  </si>
  <si>
    <t>MBD2</t>
  </si>
  <si>
    <t>CCR3</t>
  </si>
  <si>
    <t>EZR</t>
  </si>
  <si>
    <t>PDCD6IP</t>
  </si>
  <si>
    <t>SDHA</t>
  </si>
  <si>
    <t>RRM1</t>
  </si>
  <si>
    <t>ATG3</t>
  </si>
  <si>
    <t>AXIN2</t>
  </si>
  <si>
    <t>KPNA2</t>
  </si>
  <si>
    <t>TXNRD1</t>
  </si>
  <si>
    <t>TGFA</t>
  </si>
  <si>
    <t>ALCAM</t>
  </si>
  <si>
    <t>TFE3</t>
  </si>
  <si>
    <t>HNRNPK</t>
  </si>
  <si>
    <t>PTBP1</t>
  </si>
  <si>
    <t>ACACA</t>
  </si>
  <si>
    <t>GRIN1</t>
  </si>
  <si>
    <t>LYZ</t>
  </si>
  <si>
    <t>KCNA1</t>
  </si>
  <si>
    <t>IKBKE</t>
  </si>
  <si>
    <t>THY1</t>
  </si>
  <si>
    <t>FOXO4</t>
  </si>
  <si>
    <t>IRF6</t>
  </si>
  <si>
    <t>MDK</t>
  </si>
  <si>
    <t>JUNB</t>
  </si>
  <si>
    <t>HDAC8</t>
  </si>
  <si>
    <t>RTN4</t>
  </si>
  <si>
    <t>PRDX1</t>
  </si>
  <si>
    <t>PRDX6</t>
  </si>
  <si>
    <t>COPS5</t>
  </si>
  <si>
    <t>RAD21</t>
  </si>
  <si>
    <t>GAP43</t>
  </si>
  <si>
    <t>ADIPOR1</t>
  </si>
  <si>
    <t>TMEM173</t>
  </si>
  <si>
    <t>REL</t>
  </si>
  <si>
    <t>FSHB</t>
  </si>
  <si>
    <t>RAB5A</t>
  </si>
  <si>
    <t>CDC25B</t>
  </si>
  <si>
    <t>JUP</t>
  </si>
  <si>
    <t>PDHA1</t>
  </si>
  <si>
    <t>GABARAP</t>
  </si>
  <si>
    <t>WDR5</t>
  </si>
  <si>
    <t>ITGA5</t>
  </si>
  <si>
    <t>RARB</t>
  </si>
  <si>
    <t>HDAC7</t>
  </si>
  <si>
    <t>TH</t>
  </si>
  <si>
    <t>CHUK</t>
  </si>
  <si>
    <t>E2F4</t>
  </si>
  <si>
    <t>GPC3</t>
  </si>
  <si>
    <t>PLEC</t>
  </si>
  <si>
    <t>RDX</t>
  </si>
  <si>
    <t>SMC3</t>
  </si>
  <si>
    <t>ITGA2</t>
  </si>
  <si>
    <t>PRKCB</t>
  </si>
  <si>
    <t>HTRA2</t>
  </si>
  <si>
    <t>CAPN1</t>
  </si>
  <si>
    <t>POLB</t>
  </si>
  <si>
    <t>DES</t>
  </si>
  <si>
    <t>FTL</t>
  </si>
  <si>
    <t>TYRP1</t>
  </si>
  <si>
    <t>S100P</t>
  </si>
  <si>
    <t>LIN28A</t>
  </si>
  <si>
    <t>SFRP1</t>
  </si>
  <si>
    <t>UBD</t>
  </si>
  <si>
    <t>CD7</t>
  </si>
  <si>
    <t>ACTN4</t>
  </si>
  <si>
    <t>RRM2</t>
  </si>
  <si>
    <t>PRDX2</t>
  </si>
  <si>
    <t>PROX1</t>
  </si>
  <si>
    <t>GAB1</t>
  </si>
  <si>
    <t>GAD1</t>
  </si>
  <si>
    <t>ACTA1</t>
  </si>
  <si>
    <t>NUMA1</t>
  </si>
  <si>
    <t>MLANA</t>
  </si>
  <si>
    <t>SERPINF1</t>
  </si>
  <si>
    <t>DSG2</t>
  </si>
  <si>
    <t>JUN</t>
  </si>
  <si>
    <t>CCNB2</t>
  </si>
  <si>
    <t>IFNB1</t>
  </si>
  <si>
    <t>S100A6</t>
  </si>
  <si>
    <t>F13A1</t>
  </si>
  <si>
    <t>GPX4</t>
  </si>
  <si>
    <t>ARAF</t>
  </si>
  <si>
    <t>F11R</t>
  </si>
  <si>
    <t>DAZL</t>
  </si>
  <si>
    <t>SMYD3</t>
  </si>
  <si>
    <t>ACPP</t>
  </si>
  <si>
    <t>APOA2</t>
  </si>
  <si>
    <t>SPRY2</t>
  </si>
  <si>
    <t>BGN</t>
  </si>
  <si>
    <t>ARPC5</t>
  </si>
  <si>
    <t>PTTG1</t>
  </si>
  <si>
    <t>KRT19</t>
  </si>
  <si>
    <t>AGT</t>
  </si>
  <si>
    <t>CPT2</t>
  </si>
  <si>
    <t>RELN</t>
  </si>
  <si>
    <t>NT5E</t>
  </si>
  <si>
    <t>DLG4</t>
  </si>
  <si>
    <t>SLC1A3</t>
  </si>
  <si>
    <t>FSCN1</t>
  </si>
  <si>
    <t>SMC1A</t>
  </si>
  <si>
    <t>DUSP6</t>
  </si>
  <si>
    <t>POR</t>
  </si>
  <si>
    <t>CDC37</t>
  </si>
  <si>
    <t>MFN1</t>
  </si>
  <si>
    <t>HDAC9</t>
  </si>
  <si>
    <t>NUP153</t>
  </si>
  <si>
    <t>GYPA</t>
  </si>
  <si>
    <t>ARRB1</t>
  </si>
  <si>
    <t>PSMB8</t>
  </si>
  <si>
    <t>CASP10</t>
  </si>
  <si>
    <t>SYNE1</t>
  </si>
  <si>
    <t>SCGB1A1</t>
  </si>
  <si>
    <t>CRX</t>
  </si>
  <si>
    <t>SET</t>
  </si>
  <si>
    <t>CD276</t>
  </si>
  <si>
    <t>PHOX2B</t>
  </si>
  <si>
    <t>STK3</t>
  </si>
  <si>
    <t>COL6A1</t>
  </si>
  <si>
    <t>TGM2</t>
  </si>
  <si>
    <t>CD8A</t>
  </si>
  <si>
    <t>HPX</t>
  </si>
  <si>
    <t>HIP1</t>
  </si>
  <si>
    <t>SFPQ</t>
  </si>
  <si>
    <t>OLIG2</t>
  </si>
  <si>
    <t>NCK1</t>
  </si>
  <si>
    <t>ARNT</t>
  </si>
  <si>
    <t>IFITM3</t>
  </si>
  <si>
    <t>PIK3CD</t>
  </si>
  <si>
    <t>VTN</t>
  </si>
  <si>
    <t>DUSP1</t>
  </si>
  <si>
    <t>CSF3</t>
  </si>
  <si>
    <t>MRC1</t>
  </si>
  <si>
    <t>PMAIP1</t>
  </si>
  <si>
    <t>KRT17</t>
  </si>
  <si>
    <t>UBE2I</t>
  </si>
  <si>
    <t>EEA1</t>
  </si>
  <si>
    <t>SLC2A2</t>
  </si>
  <si>
    <t>CD82</t>
  </si>
  <si>
    <t>KRT10</t>
  </si>
  <si>
    <t>DMRT1</t>
  </si>
  <si>
    <t>SERPINA3</t>
  </si>
  <si>
    <t>VAMP2</t>
  </si>
  <si>
    <t>CTNND1</t>
  </si>
  <si>
    <t>MBD1</t>
  </si>
  <si>
    <t>VAMP8</t>
  </si>
  <si>
    <t>CCR9</t>
  </si>
  <si>
    <t>MAP3K2</t>
  </si>
  <si>
    <t>GDF11</t>
  </si>
  <si>
    <t>PIK3C3</t>
  </si>
  <si>
    <t>MAD2L2</t>
  </si>
  <si>
    <t>IGF2BP3</t>
  </si>
  <si>
    <t>ZYX</t>
  </si>
  <si>
    <t>SLC1A1</t>
  </si>
  <si>
    <t>ABCD3</t>
  </si>
  <si>
    <t>ACLY</t>
  </si>
  <si>
    <t>PFKFB3</t>
  </si>
  <si>
    <t>ACADM</t>
  </si>
  <si>
    <t>CASP2</t>
  </si>
  <si>
    <t>HSP90B1</t>
  </si>
  <si>
    <t>SIRT5</t>
  </si>
  <si>
    <t>CSNK2A1</t>
  </si>
  <si>
    <t>FTH1</t>
  </si>
  <si>
    <t>KAT2B</t>
  </si>
  <si>
    <t>RAB7A</t>
  </si>
  <si>
    <t>IGFBP7</t>
  </si>
  <si>
    <t>INHA</t>
  </si>
  <si>
    <t>KRT7</t>
  </si>
  <si>
    <t>CD247</t>
  </si>
  <si>
    <t>MYH11</t>
  </si>
  <si>
    <t>TRAP1</t>
  </si>
  <si>
    <t>SLC9A3R1</t>
  </si>
  <si>
    <t>YWHAB</t>
  </si>
  <si>
    <t>PRPF19</t>
  </si>
  <si>
    <t>PABPN1</t>
  </si>
  <si>
    <t>PRNP</t>
  </si>
  <si>
    <t>TLE1</t>
  </si>
  <si>
    <t>LRP2</t>
  </si>
  <si>
    <t>IRAK3</t>
  </si>
  <si>
    <t>TERF1</t>
  </si>
  <si>
    <t>FABP1</t>
  </si>
  <si>
    <t>RAPGEF3</t>
  </si>
  <si>
    <t>HSPB8</t>
  </si>
  <si>
    <t>TNFRSF4</t>
  </si>
  <si>
    <t>S100A1</t>
  </si>
  <si>
    <t>CTSS</t>
  </si>
  <si>
    <t>PELP1</t>
  </si>
  <si>
    <t>DNM1</t>
  </si>
  <si>
    <t>LOXL2</t>
  </si>
  <si>
    <t>DHX9</t>
  </si>
  <si>
    <t>MBD3</t>
  </si>
  <si>
    <t>MCM3</t>
  </si>
  <si>
    <t>NOTCH4</t>
  </si>
  <si>
    <t>SMURF2</t>
  </si>
  <si>
    <t>SATB2</t>
  </si>
  <si>
    <t>ANPEP</t>
  </si>
  <si>
    <t>SOX11</t>
  </si>
  <si>
    <t>MAPK8</t>
  </si>
  <si>
    <t>TP53BP2</t>
  </si>
  <si>
    <t>CAMK2D</t>
  </si>
  <si>
    <t>IVL</t>
  </si>
  <si>
    <t>CASP6</t>
  </si>
  <si>
    <t>Cdh5</t>
  </si>
  <si>
    <t>HMGB2</t>
  </si>
  <si>
    <t>DSG1</t>
  </si>
  <si>
    <t>ACKR3</t>
  </si>
  <si>
    <t>CD3E</t>
  </si>
  <si>
    <t>GRIA1</t>
  </si>
  <si>
    <t>PRDX3</t>
  </si>
  <si>
    <t>STIP1</t>
  </si>
  <si>
    <t>WFDC2</t>
  </si>
  <si>
    <t>HPGD</t>
  </si>
  <si>
    <t>SMARCA5</t>
  </si>
  <si>
    <t>RBBP4</t>
  </si>
  <si>
    <t>MAPK9</t>
  </si>
  <si>
    <t>MAP2K7</t>
  </si>
  <si>
    <t>ABL2</t>
  </si>
  <si>
    <t>HNRNPC</t>
  </si>
  <si>
    <t>TIA1</t>
  </si>
  <si>
    <t>LMNB1</t>
  </si>
  <si>
    <t>CBX5</t>
  </si>
  <si>
    <t>ACO1</t>
  </si>
  <si>
    <t>LPAR1</t>
  </si>
  <si>
    <t>COIL</t>
  </si>
  <si>
    <t>TRADD</t>
  </si>
  <si>
    <t>S100A10</t>
  </si>
  <si>
    <t>ATF5</t>
  </si>
  <si>
    <t>SETD7</t>
  </si>
  <si>
    <t>FRS2</t>
  </si>
  <si>
    <t>PPP1CA</t>
  </si>
  <si>
    <t>PPIF</t>
  </si>
  <si>
    <t>MYH6</t>
  </si>
  <si>
    <t>ACSS2</t>
  </si>
  <si>
    <t>UBA1</t>
  </si>
  <si>
    <t>MAPK7</t>
  </si>
  <si>
    <t>KRT20</t>
  </si>
  <si>
    <t>HBG1</t>
  </si>
  <si>
    <t>ELP3</t>
  </si>
  <si>
    <t>FOLH1</t>
  </si>
  <si>
    <t>UBB</t>
  </si>
  <si>
    <t>KDM4A</t>
  </si>
  <si>
    <t>DPYSL2</t>
  </si>
  <si>
    <t>PSMB9</t>
  </si>
  <si>
    <t>TFG</t>
  </si>
  <si>
    <t>TACC3</t>
  </si>
  <si>
    <t>ATG4B</t>
  </si>
  <si>
    <t>E2F2</t>
  </si>
  <si>
    <t>MSI2</t>
  </si>
  <si>
    <t>GRIA2</t>
  </si>
  <si>
    <t>MAP2K3</t>
  </si>
  <si>
    <t>AGR2</t>
  </si>
  <si>
    <t>ENO2</t>
  </si>
  <si>
    <t>ILK</t>
  </si>
  <si>
    <t>PPARGC1B</t>
  </si>
  <si>
    <t>IRF2</t>
  </si>
  <si>
    <t>ATP5B</t>
  </si>
  <si>
    <t>GCLM</t>
  </si>
  <si>
    <t>PLAT</t>
  </si>
  <si>
    <t>CITED2</t>
  </si>
  <si>
    <t>ISL1</t>
  </si>
  <si>
    <t>GOLPH2</t>
  </si>
  <si>
    <t>CD97</t>
  </si>
  <si>
    <t>LSP1</t>
  </si>
  <si>
    <t>CCNH</t>
  </si>
  <si>
    <t>VAV2</t>
  </si>
  <si>
    <t>EGLN2</t>
  </si>
  <si>
    <t>PPP3CA</t>
  </si>
  <si>
    <t>COL17A1</t>
  </si>
  <si>
    <t>SLC7A11</t>
  </si>
  <si>
    <t>CDC34</t>
  </si>
  <si>
    <t>MSMB</t>
  </si>
  <si>
    <t>USP14</t>
  </si>
  <si>
    <t>CALB1</t>
  </si>
  <si>
    <t>GRM1</t>
  </si>
  <si>
    <t>SERPINH1</t>
  </si>
  <si>
    <t>TRAF4</t>
  </si>
  <si>
    <t>MTA2</t>
  </si>
  <si>
    <t>KDM5A</t>
  </si>
  <si>
    <t>AQP5</t>
  </si>
  <si>
    <t>DCLK1</t>
  </si>
  <si>
    <t>BNIP3L</t>
  </si>
  <si>
    <t>NQO2</t>
  </si>
  <si>
    <t>BDKRB2</t>
  </si>
  <si>
    <t>CAT</t>
  </si>
  <si>
    <t>PAK3</t>
  </si>
  <si>
    <t>FUBP1</t>
  </si>
  <si>
    <t>CLTC</t>
  </si>
  <si>
    <t>DDAH1</t>
  </si>
  <si>
    <t>FBL</t>
  </si>
  <si>
    <t>GLUL</t>
  </si>
  <si>
    <t>CEACAM6</t>
  </si>
  <si>
    <t>ABHD5</t>
  </si>
  <si>
    <t>MYL2</t>
  </si>
  <si>
    <t>WNT2</t>
  </si>
  <si>
    <t>PPIB</t>
  </si>
  <si>
    <t>TRIM25</t>
  </si>
  <si>
    <t>MYOG</t>
  </si>
  <si>
    <t>CAMK2A</t>
  </si>
  <si>
    <t>SLC2A3</t>
  </si>
  <si>
    <t>CLDN5</t>
  </si>
  <si>
    <t>PDK2</t>
  </si>
  <si>
    <t>MSLN</t>
  </si>
  <si>
    <t>PDIA2</t>
  </si>
  <si>
    <t>ACP5</t>
  </si>
  <si>
    <t>CD48</t>
  </si>
  <si>
    <t>KSR1</t>
  </si>
  <si>
    <t>PHF8</t>
  </si>
  <si>
    <t>PRKCH</t>
  </si>
  <si>
    <t>MOG</t>
  </si>
  <si>
    <t>ASNS</t>
  </si>
  <si>
    <t>NR1H3</t>
  </si>
  <si>
    <t>ESRRA</t>
  </si>
  <si>
    <t>PAX9</t>
  </si>
  <si>
    <t>INPP5D</t>
  </si>
  <si>
    <t>PODXL</t>
  </si>
  <si>
    <t>PIK3R2</t>
  </si>
  <si>
    <t>GC</t>
  </si>
  <si>
    <t>CANX</t>
  </si>
  <si>
    <t>SPTA1</t>
  </si>
  <si>
    <t>KRT16</t>
  </si>
  <si>
    <t>CSPG4</t>
  </si>
  <si>
    <t>TPT1</t>
  </si>
  <si>
    <t>PPP1R1B</t>
  </si>
  <si>
    <t>AGER</t>
  </si>
  <si>
    <t>KIF3A</t>
  </si>
  <si>
    <t>LRP8</t>
  </si>
  <si>
    <t>DYNLL1</t>
  </si>
  <si>
    <t>RNF20</t>
  </si>
  <si>
    <t>HSPA2</t>
  </si>
  <si>
    <t>CSNK2B</t>
  </si>
  <si>
    <t>KIF23</t>
  </si>
  <si>
    <t>Cd52</t>
  </si>
  <si>
    <t>CRYAB</t>
  </si>
  <si>
    <t>LMO2</t>
  </si>
  <si>
    <t>OPRD1</t>
  </si>
  <si>
    <t>GYS1</t>
  </si>
  <si>
    <t>ccr8</t>
  </si>
  <si>
    <t>BAD</t>
  </si>
  <si>
    <t>SNCG</t>
  </si>
  <si>
    <t>CYCS</t>
  </si>
  <si>
    <t>MAP3K3</t>
  </si>
  <si>
    <t>NPR3</t>
  </si>
  <si>
    <t>ATP5A1</t>
  </si>
  <si>
    <t>HSPA4</t>
  </si>
  <si>
    <t>STAG2</t>
  </si>
  <si>
    <t>LMAN1</t>
  </si>
  <si>
    <t>AKT1S1</t>
  </si>
  <si>
    <t>MT-CO2</t>
  </si>
  <si>
    <t>MCM5</t>
  </si>
  <si>
    <t>CUBN</t>
  </si>
  <si>
    <t>ACTN2</t>
  </si>
  <si>
    <t>SELPLG</t>
  </si>
  <si>
    <t>CLDN4</t>
  </si>
  <si>
    <t>HNRNPU</t>
  </si>
  <si>
    <t>KRT9</t>
  </si>
  <si>
    <t>TCL1A</t>
  </si>
  <si>
    <t>PRKAB1</t>
  </si>
  <si>
    <t>NRCAM</t>
  </si>
  <si>
    <t>INA</t>
  </si>
  <si>
    <t>ATG9A</t>
  </si>
  <si>
    <t>MS4A1</t>
  </si>
  <si>
    <t>USP10</t>
  </si>
  <si>
    <t>DIABLO</t>
  </si>
  <si>
    <t>CDC5L</t>
  </si>
  <si>
    <t>PDIA6</t>
  </si>
  <si>
    <t>UBA2</t>
  </si>
  <si>
    <t>NR2F1</t>
  </si>
  <si>
    <t>HSD17B10</t>
  </si>
  <si>
    <t>BCL2A1</t>
  </si>
  <si>
    <t>USP22</t>
  </si>
  <si>
    <t>LAMB1</t>
  </si>
  <si>
    <t>KAT7</t>
  </si>
  <si>
    <t>YWHAQ</t>
  </si>
  <si>
    <t>CDC27</t>
  </si>
  <si>
    <t>MYO7A</t>
  </si>
  <si>
    <t>PLIN1</t>
  </si>
  <si>
    <t>PERP</t>
  </si>
  <si>
    <t>VPS26A</t>
  </si>
  <si>
    <t>CAMK2B</t>
  </si>
  <si>
    <t>WASF2</t>
  </si>
  <si>
    <t>MAP2K5</t>
  </si>
  <si>
    <t>PDHB</t>
  </si>
  <si>
    <t>SOX18</t>
  </si>
  <si>
    <t>LYVE1</t>
  </si>
  <si>
    <t>TOMM20</t>
  </si>
  <si>
    <t>PVALB</t>
  </si>
  <si>
    <t>MB</t>
  </si>
  <si>
    <t>MTDH</t>
  </si>
  <si>
    <t>MME</t>
  </si>
  <si>
    <t>PKN2</t>
  </si>
  <si>
    <t>CHGB</t>
  </si>
  <si>
    <t>GOT1</t>
  </si>
  <si>
    <t>OLFM4</t>
  </si>
  <si>
    <t>IMMT</t>
  </si>
  <si>
    <t>PTGES3</t>
  </si>
  <si>
    <t>YWHAG</t>
  </si>
  <si>
    <t>HSPH1</t>
  </si>
  <si>
    <t>FKBP5</t>
  </si>
  <si>
    <t>MYBBP1A</t>
  </si>
  <si>
    <t>AGO3</t>
  </si>
  <si>
    <t>LAMA3</t>
  </si>
  <si>
    <t>VIL1</t>
  </si>
  <si>
    <t>PARD6A</t>
  </si>
  <si>
    <t>FCER2</t>
  </si>
  <si>
    <t>CALB2</t>
  </si>
  <si>
    <t>STAU1</t>
  </si>
  <si>
    <t>MAPK10</t>
  </si>
  <si>
    <t>KRT13</t>
  </si>
  <si>
    <t>TSHB</t>
  </si>
  <si>
    <t>TYMS</t>
  </si>
  <si>
    <t>PLIN2</t>
  </si>
  <si>
    <t>PLAU</t>
  </si>
  <si>
    <t>CD3D</t>
  </si>
  <si>
    <t>POU2F2</t>
  </si>
  <si>
    <t>POU2AF1</t>
  </si>
  <si>
    <t>ITGAL</t>
  </si>
  <si>
    <t>PRKAG1</t>
  </si>
  <si>
    <t>MMP11</t>
  </si>
  <si>
    <t>FKBP1A</t>
  </si>
  <si>
    <t>FLOT1</t>
  </si>
  <si>
    <t>MNX1</t>
  </si>
  <si>
    <t>CCNE2</t>
  </si>
  <si>
    <t>CENPE</t>
  </si>
  <si>
    <t>CDC16</t>
  </si>
  <si>
    <t>IGHG1</t>
  </si>
  <si>
    <t>CALD1</t>
  </si>
  <si>
    <t>TXN2</t>
  </si>
  <si>
    <t>DCP1A</t>
  </si>
  <si>
    <t>GARS</t>
  </si>
  <si>
    <t>THOC1</t>
  </si>
  <si>
    <t>H2AFY</t>
  </si>
  <si>
    <t>RAB4A</t>
  </si>
  <si>
    <t>ORM2</t>
  </si>
  <si>
    <t>CBX7</t>
  </si>
  <si>
    <t>SGCA</t>
  </si>
  <si>
    <t>PCK2</t>
  </si>
  <si>
    <t>DLG2</t>
  </si>
  <si>
    <t>TK1</t>
  </si>
  <si>
    <t>SYNGAP1</t>
  </si>
  <si>
    <t>WNT2B</t>
  </si>
  <si>
    <t>NTN1</t>
  </si>
  <si>
    <t>BBC3</t>
  </si>
  <si>
    <t>BAG2</t>
  </si>
  <si>
    <t>PRKAR2B</t>
  </si>
  <si>
    <t>ATF7</t>
  </si>
  <si>
    <t>PTGER2</t>
  </si>
  <si>
    <t>KLKB1</t>
  </si>
  <si>
    <t>UCHL3</t>
  </si>
  <si>
    <t>PTBP2</t>
  </si>
  <si>
    <t>ALDOA</t>
  </si>
  <si>
    <t>USP28</t>
  </si>
  <si>
    <t>CDCA5</t>
  </si>
  <si>
    <t>SYP</t>
  </si>
  <si>
    <t>MSI1</t>
  </si>
  <si>
    <t>HMMR</t>
  </si>
  <si>
    <t>FDFT1</t>
  </si>
  <si>
    <t>CS</t>
  </si>
  <si>
    <t>CASP14</t>
  </si>
  <si>
    <t>TCF7L1</t>
  </si>
  <si>
    <t>CSH1</t>
  </si>
  <si>
    <t>IGHD</t>
  </si>
  <si>
    <t>HDAC10</t>
  </si>
  <si>
    <t>USP11</t>
  </si>
  <si>
    <t>CASQ1</t>
  </si>
  <si>
    <t>CASP5</t>
  </si>
  <si>
    <t>PYGO2</t>
  </si>
  <si>
    <t>SEC23A</t>
  </si>
  <si>
    <t>SGCD</t>
  </si>
  <si>
    <t>NEFH</t>
  </si>
  <si>
    <t>KIFC1</t>
  </si>
  <si>
    <t>LMNB2</t>
  </si>
  <si>
    <t>KMT5A</t>
  </si>
  <si>
    <t>ABCF1</t>
  </si>
  <si>
    <t>HES5</t>
  </si>
  <si>
    <t>TUBB1</t>
  </si>
  <si>
    <t>RLBP1</t>
  </si>
  <si>
    <t>WASL</t>
  </si>
  <si>
    <t>COX4I1</t>
  </si>
  <si>
    <t>IGKC</t>
  </si>
  <si>
    <t>FTCD</t>
  </si>
  <si>
    <t>DBN1</t>
  </si>
  <si>
    <t>ZIC1</t>
  </si>
  <si>
    <t>DNTT</t>
  </si>
  <si>
    <t>ACTL6A</t>
  </si>
  <si>
    <t>TAX1BP3</t>
  </si>
  <si>
    <t>OTX1</t>
  </si>
  <si>
    <t>WHSC1L1</t>
  </si>
  <si>
    <t>JUND</t>
  </si>
  <si>
    <t>TUBB</t>
  </si>
  <si>
    <t>KRT2</t>
  </si>
  <si>
    <t>NAPSA</t>
  </si>
  <si>
    <t>HOXB9</t>
  </si>
  <si>
    <t>PPP1R14A</t>
  </si>
  <si>
    <t>NFKBIB</t>
  </si>
  <si>
    <t>RAB9A</t>
  </si>
  <si>
    <t>CDC23</t>
  </si>
  <si>
    <t>GOLGA2</t>
  </si>
  <si>
    <t>NDUFS3</t>
  </si>
  <si>
    <t>SGCG</t>
  </si>
  <si>
    <t>GYPC</t>
  </si>
  <si>
    <t>HAPLN1</t>
  </si>
  <si>
    <t>GMNN</t>
  </si>
  <si>
    <t>GART</t>
  </si>
  <si>
    <t>TLN2</t>
  </si>
  <si>
    <t>FLOT2</t>
  </si>
  <si>
    <t>ALPI</t>
  </si>
  <si>
    <t>GRM2</t>
  </si>
  <si>
    <t>ASH2L</t>
  </si>
  <si>
    <t>AP2M1</t>
  </si>
  <si>
    <t>HDAC11</t>
  </si>
  <si>
    <t>HIST1H1C</t>
  </si>
  <si>
    <t>CD53</t>
  </si>
  <si>
    <t>TNFRSF12A</t>
  </si>
  <si>
    <t>UIMC1</t>
  </si>
  <si>
    <t>TUBG1</t>
  </si>
  <si>
    <t>INPP4B</t>
  </si>
  <si>
    <t>CDH6</t>
  </si>
  <si>
    <t>PLXNA1</t>
  </si>
  <si>
    <t>CDH17</t>
  </si>
  <si>
    <t>CRADD</t>
  </si>
  <si>
    <t>UPK3A</t>
  </si>
  <si>
    <t>ATG4A</t>
  </si>
  <si>
    <t>TGOLN2</t>
  </si>
  <si>
    <t>CAMTA3</t>
  </si>
  <si>
    <t>RPS20</t>
  </si>
  <si>
    <t>PIK3R3</t>
  </si>
  <si>
    <t>SUMO4</t>
  </si>
  <si>
    <t>KRT15</t>
  </si>
  <si>
    <t>H3F3A</t>
  </si>
  <si>
    <t>NEFM</t>
  </si>
  <si>
    <t>MAD2L1BP</t>
  </si>
  <si>
    <t>NFKBIE</t>
  </si>
  <si>
    <t>ITGAE</t>
  </si>
  <si>
    <t>HIST2H2BE</t>
  </si>
  <si>
    <t>KRT4</t>
  </si>
  <si>
    <t>TPBG</t>
  </si>
  <si>
    <t>TBPL1</t>
  </si>
  <si>
    <t>IGHM</t>
  </si>
  <si>
    <t>TBR1</t>
  </si>
  <si>
    <t>IGHA1</t>
  </si>
  <si>
    <t>CDH16</t>
  </si>
  <si>
    <t>DDAH2</t>
  </si>
  <si>
    <t>PSMA1</t>
  </si>
  <si>
    <t>FNTB</t>
  </si>
  <si>
    <t>PPP2CB</t>
  </si>
  <si>
    <t>ULK3</t>
  </si>
  <si>
    <t>CDC40</t>
  </si>
  <si>
    <t>ATG10</t>
  </si>
  <si>
    <t>USP13</t>
  </si>
  <si>
    <t>UQCRC2</t>
  </si>
  <si>
    <t>HSPB6</t>
  </si>
  <si>
    <t>TPSAB1</t>
  </si>
  <si>
    <t>CNN1</t>
  </si>
  <si>
    <t>KDM1B</t>
  </si>
  <si>
    <t>LY75</t>
  </si>
  <si>
    <t>DNAJC15</t>
  </si>
  <si>
    <t>INSRR</t>
  </si>
  <si>
    <t>IGHG3</t>
  </si>
  <si>
    <t>CLDN11</t>
  </si>
  <si>
    <t>TUBA1B</t>
  </si>
  <si>
    <t>LGALS4</t>
  </si>
  <si>
    <t>CNTNAP1</t>
  </si>
  <si>
    <t>SOX1</t>
  </si>
  <si>
    <t>AP2A1</t>
  </si>
  <si>
    <t>H1F0</t>
  </si>
  <si>
    <t>CDC42EP1</t>
  </si>
  <si>
    <t>TUBB4B</t>
  </si>
  <si>
    <t>BNIP1</t>
  </si>
  <si>
    <t>SERPINA9</t>
  </si>
  <si>
    <t>HSPA14</t>
  </si>
  <si>
    <t>ATG4C</t>
  </si>
  <si>
    <t>CDCA3</t>
  </si>
  <si>
    <t>ALAS1</t>
  </si>
  <si>
    <t>SCGN</t>
  </si>
  <si>
    <t>HIST1H2BK</t>
  </si>
  <si>
    <t>IGHG4</t>
  </si>
  <si>
    <t>PPP1R1A</t>
  </si>
  <si>
    <t>ZNRF2</t>
  </si>
  <si>
    <t>TRAM2</t>
  </si>
  <si>
    <t>RBFOX3</t>
  </si>
  <si>
    <t>HIST1H3A</t>
  </si>
  <si>
    <t>GCSAM</t>
  </si>
  <si>
    <t>IGLV1-51</t>
  </si>
  <si>
    <t>GOLGA1</t>
  </si>
  <si>
    <t>ANXA10</t>
  </si>
  <si>
    <t>HSPA12A</t>
  </si>
  <si>
    <t>HIST1H4A</t>
  </si>
  <si>
    <t>AKAP14</t>
  </si>
  <si>
    <t>ENKUR</t>
  </si>
  <si>
    <t>H2afz</t>
  </si>
  <si>
    <t>HIST1H2AB</t>
  </si>
  <si>
    <t>GRK3</t>
  </si>
  <si>
    <t>Ly6a</t>
  </si>
  <si>
    <t>cas9</t>
  </si>
  <si>
    <t>HIST1H2BC</t>
  </si>
  <si>
    <t>TUB1</t>
  </si>
  <si>
    <t>malE</t>
  </si>
  <si>
    <t>KRT6A</t>
  </si>
  <si>
    <t>EPCAM</t>
  </si>
  <si>
    <t>rfp1</t>
  </si>
  <si>
    <t>PAK4</t>
  </si>
  <si>
    <t>RPS6KA5</t>
  </si>
  <si>
    <t>HA-Tag</t>
  </si>
  <si>
    <t>V5-Tag</t>
  </si>
  <si>
    <t>VSV-G-Tag</t>
  </si>
  <si>
    <t>No Gene Name</t>
  </si>
  <si>
    <t>MYB</t>
  </si>
  <si>
    <t>PLK1</t>
  </si>
  <si>
    <t>HSF1</t>
  </si>
  <si>
    <t>ERN1</t>
  </si>
  <si>
    <t>POLR2A</t>
  </si>
  <si>
    <t>RPS6KA1</t>
  </si>
  <si>
    <t>NTRK2</t>
  </si>
  <si>
    <t>PRKAA2</t>
  </si>
  <si>
    <t>LYN</t>
  </si>
  <si>
    <t>LAT</t>
  </si>
  <si>
    <t>PRKCZ</t>
  </si>
  <si>
    <t>PPP2CA</t>
  </si>
  <si>
    <t>RPA2</t>
  </si>
  <si>
    <t>CRK</t>
  </si>
  <si>
    <t>GSK3A</t>
  </si>
  <si>
    <t>SYN1</t>
  </si>
  <si>
    <t>PRKAR2A</t>
  </si>
  <si>
    <t>EIF2S1</t>
  </si>
  <si>
    <t>HIST1H1E</t>
  </si>
  <si>
    <t>LIPE</t>
  </si>
  <si>
    <t>HIST1H2BB</t>
  </si>
  <si>
    <t>Tyrosine</t>
  </si>
  <si>
    <t>Monoclonal</t>
  </si>
  <si>
    <t>clone_number</t>
  </si>
  <si>
    <t>A-7</t>
  </si>
  <si>
    <t>DF-20</t>
  </si>
  <si>
    <t>DG-7</t>
  </si>
  <si>
    <t>DH-7</t>
  </si>
  <si>
    <t>AGC-20</t>
  </si>
  <si>
    <t>DDE-20</t>
  </si>
  <si>
    <t>AOA-20</t>
  </si>
  <si>
    <t>CBD-13</t>
  </si>
  <si>
    <t>EC-3</t>
  </si>
  <si>
    <t>BEI-16</t>
  </si>
  <si>
    <t>HBH-16</t>
  </si>
  <si>
    <t>AIH-19</t>
  </si>
  <si>
    <t>CAB-19</t>
  </si>
  <si>
    <t>GO-19</t>
  </si>
  <si>
    <t>FAD-1</t>
  </si>
  <si>
    <t>BCI-5</t>
  </si>
  <si>
    <t>BCF-1</t>
  </si>
  <si>
    <t>AECA-1</t>
  </si>
  <si>
    <t>AbA15</t>
  </si>
  <si>
    <t>CGD-3</t>
  </si>
  <si>
    <t>GG-19</t>
  </si>
  <si>
    <t>ADCD-3</t>
  </si>
  <si>
    <t>AOIG-9</t>
  </si>
  <si>
    <t>AEF-5</t>
  </si>
  <si>
    <t>EBG-1</t>
  </si>
  <si>
    <t>FED-13</t>
  </si>
  <si>
    <t>AHI-13</t>
  </si>
  <si>
    <t>COG-10</t>
  </si>
  <si>
    <t>BEB-16</t>
  </si>
  <si>
    <t>II-13</t>
  </si>
  <si>
    <t>CID-3</t>
  </si>
  <si>
    <t>BGA-14</t>
  </si>
  <si>
    <t>FBD-14</t>
  </si>
  <si>
    <t>BEH-2</t>
  </si>
  <si>
    <t>HBG-19</t>
  </si>
  <si>
    <t>BEE-19</t>
  </si>
  <si>
    <t>BHC-18</t>
  </si>
  <si>
    <t>FCD-18</t>
  </si>
  <si>
    <t>HF-2</t>
  </si>
  <si>
    <t>AAOH-2</t>
  </si>
  <si>
    <t>AAIO-18</t>
  </si>
  <si>
    <t>EEG-3</t>
  </si>
  <si>
    <t>GAI-3</t>
  </si>
  <si>
    <t>IB-3</t>
  </si>
  <si>
    <t>ACBD-6</t>
  </si>
  <si>
    <t>ADB-22</t>
  </si>
  <si>
    <t>DCB-3</t>
  </si>
  <si>
    <t>FDB-1</t>
  </si>
  <si>
    <t>AOOO-5</t>
  </si>
  <si>
    <t>IDF-5</t>
  </si>
  <si>
    <t>AGI-3</t>
  </si>
  <si>
    <t>IFO-3</t>
  </si>
  <si>
    <t>IID-6</t>
  </si>
  <si>
    <t>IE-5</t>
  </si>
  <si>
    <t>ABE-19</t>
  </si>
  <si>
    <t>FG-19</t>
  </si>
  <si>
    <t>AACE-8</t>
  </si>
  <si>
    <t>COH-3</t>
  </si>
  <si>
    <t>ACCH-3</t>
  </si>
  <si>
    <t>AAC-8</t>
  </si>
  <si>
    <t>DEA-9</t>
  </si>
  <si>
    <t>AOGG-4</t>
  </si>
  <si>
    <t>AABB-3</t>
  </si>
  <si>
    <t>AE-1</t>
  </si>
  <si>
    <t>CIA-6</t>
  </si>
  <si>
    <t>FH-19</t>
  </si>
  <si>
    <t>CCG-2</t>
  </si>
  <si>
    <t>BFC-12</t>
  </si>
  <si>
    <t>AGH-14</t>
  </si>
  <si>
    <t>GEO-3</t>
  </si>
  <si>
    <t>GAH-3</t>
  </si>
  <si>
    <t>FEE-3</t>
  </si>
  <si>
    <t>AOC-3</t>
  </si>
  <si>
    <t>BGC-1</t>
  </si>
  <si>
    <t>AADI-18</t>
  </si>
  <si>
    <t>EEC-16</t>
  </si>
  <si>
    <t>AFHD-16</t>
  </si>
  <si>
    <t>ABFB-16</t>
  </si>
  <si>
    <t>DOG-18</t>
  </si>
  <si>
    <t>CAE-18</t>
  </si>
  <si>
    <t>ACB-18</t>
  </si>
  <si>
    <t>EFF-19</t>
  </si>
  <si>
    <t>ACI-19</t>
  </si>
  <si>
    <t>ABAF-16</t>
  </si>
  <si>
    <t>DOH-20</t>
  </si>
  <si>
    <t>AGG-16</t>
  </si>
  <si>
    <t>HAB-13</t>
  </si>
  <si>
    <t>GF-13</t>
  </si>
  <si>
    <t>EHC-6</t>
  </si>
  <si>
    <t>AOFE-14</t>
  </si>
  <si>
    <t>EBE-14</t>
  </si>
  <si>
    <t>DBC-14</t>
  </si>
  <si>
    <t>AOIH-1</t>
  </si>
  <si>
    <t>IBF-9</t>
  </si>
  <si>
    <t>BII-9</t>
  </si>
  <si>
    <t>ADF-13</t>
  </si>
  <si>
    <t>DFF-13</t>
  </si>
  <si>
    <t>ACE-13</t>
  </si>
  <si>
    <t>BIO-19</t>
  </si>
  <si>
    <t>III-19</t>
  </si>
  <si>
    <t>DCI-19</t>
  </si>
  <si>
    <t>IDC-3</t>
  </si>
  <si>
    <t>AOOC-19</t>
  </si>
  <si>
    <t>ABEF-4</t>
  </si>
  <si>
    <t>BEA-8</t>
  </si>
  <si>
    <t>FAH-9</t>
  </si>
  <si>
    <t>CIE-25</t>
  </si>
  <si>
    <t>AOOA-9</t>
  </si>
  <si>
    <t>FOI-9</t>
  </si>
  <si>
    <t>IAE-3</t>
  </si>
  <si>
    <t>AODA-11</t>
  </si>
  <si>
    <t>AOHC-6</t>
  </si>
  <si>
    <t>ABCG-16</t>
  </si>
  <si>
    <t>HI-16</t>
  </si>
  <si>
    <t>BHH-16</t>
  </si>
  <si>
    <t>CFD-16</t>
  </si>
  <si>
    <t>DBH-2</t>
  </si>
  <si>
    <t>DO-16</t>
  </si>
  <si>
    <t>AED-13</t>
  </si>
  <si>
    <t>AOCD-16</t>
  </si>
  <si>
    <t>ADH-20</t>
  </si>
  <si>
    <t>AAAE-3</t>
  </si>
  <si>
    <t>ADGC-8</t>
  </si>
  <si>
    <t>AFHI-5</t>
  </si>
  <si>
    <t>EOI-4</t>
  </si>
  <si>
    <t>FID-3</t>
  </si>
  <si>
    <t>AECD-16</t>
  </si>
  <si>
    <t>BCD-13</t>
  </si>
  <si>
    <t>ACIH-13</t>
  </si>
  <si>
    <t>IGF-18</t>
  </si>
  <si>
    <t>BAF-2</t>
  </si>
  <si>
    <t>BCG-9</t>
  </si>
  <si>
    <t>GC-9</t>
  </si>
  <si>
    <t>EAI-3</t>
  </si>
  <si>
    <t>ACG-3</t>
  </si>
  <si>
    <t>DBG-9</t>
  </si>
  <si>
    <t>DAD-3</t>
  </si>
  <si>
    <t>GCA-16</t>
  </si>
  <si>
    <t>GBO-16</t>
  </si>
  <si>
    <t>DDD-16</t>
  </si>
  <si>
    <t>EHD-14</t>
  </si>
  <si>
    <t>AOFO-3</t>
  </si>
  <si>
    <t>AOEB-3</t>
  </si>
  <si>
    <t>AOF-3</t>
  </si>
  <si>
    <t>HOB-3</t>
  </si>
  <si>
    <t>GIC-3</t>
  </si>
  <si>
    <t>EH-16</t>
  </si>
  <si>
    <t>CGG-19</t>
  </si>
  <si>
    <t>GDG-9</t>
  </si>
  <si>
    <t>GD-3</t>
  </si>
  <si>
    <t>FCB-20</t>
  </si>
  <si>
    <t>AOHE-3</t>
  </si>
  <si>
    <t>AEIC-3</t>
  </si>
  <si>
    <t>DOD-9</t>
  </si>
  <si>
    <t>AODB-4</t>
  </si>
  <si>
    <t>CGA-3</t>
  </si>
  <si>
    <t>GDI-16</t>
  </si>
  <si>
    <t>DFG-13</t>
  </si>
  <si>
    <t>EGC-13</t>
  </si>
  <si>
    <t>BHE-13</t>
  </si>
  <si>
    <t>DAO-19</t>
  </si>
  <si>
    <t>BEG-16</t>
  </si>
  <si>
    <t>GE-3</t>
  </si>
  <si>
    <t>AOD-2</t>
  </si>
  <si>
    <t>AAB-2</t>
  </si>
  <si>
    <t>AOGF-14</t>
  </si>
  <si>
    <t>BOG-20</t>
  </si>
  <si>
    <t>BOF-20</t>
  </si>
  <si>
    <t>FHA-13</t>
  </si>
  <si>
    <t>AODE-1</t>
  </si>
  <si>
    <t>ABAA-6</t>
  </si>
  <si>
    <t>GAD-3</t>
  </si>
  <si>
    <t>BBI-8</t>
  </si>
  <si>
    <t>AOID-8</t>
  </si>
  <si>
    <t>ACBH-9</t>
  </si>
  <si>
    <t>AOEH-3</t>
  </si>
  <si>
    <t>ABFH-20</t>
  </si>
  <si>
    <t>CEH-23</t>
  </si>
  <si>
    <t>AAID-6</t>
  </si>
  <si>
    <t>AACG-6</t>
  </si>
  <si>
    <t>ACFI-18</t>
  </si>
  <si>
    <t>FAC-18</t>
  </si>
  <si>
    <t>DGF-18</t>
  </si>
  <si>
    <t>GOE-18</t>
  </si>
  <si>
    <t>AAD-3</t>
  </si>
  <si>
    <t>BOH-3</t>
  </si>
  <si>
    <t>BOI-3</t>
  </si>
  <si>
    <t>CBB-3</t>
  </si>
  <si>
    <t>AAGE-22</t>
  </si>
  <si>
    <t>IIE-13</t>
  </si>
  <si>
    <t>DBI-7</t>
  </si>
  <si>
    <t>ECO-7</t>
  </si>
  <si>
    <t>AFGC-9</t>
  </si>
  <si>
    <t>CGC-19</t>
  </si>
  <si>
    <t>AGA-19</t>
  </si>
  <si>
    <t>AEAA-6</t>
  </si>
  <si>
    <t>BFF-3</t>
  </si>
  <si>
    <t>BBE-12</t>
  </si>
  <si>
    <t>BBG-12</t>
  </si>
  <si>
    <t>AGB-12</t>
  </si>
  <si>
    <t>GFB-19</t>
  </si>
  <si>
    <t>GCO-20</t>
  </si>
  <si>
    <t>AOHI-1</t>
  </si>
  <si>
    <t>BH-7</t>
  </si>
  <si>
    <t>BG-7</t>
  </si>
  <si>
    <t>EGD-20</t>
  </si>
  <si>
    <t>AADD-9</t>
  </si>
  <si>
    <t>AAAD-6</t>
  </si>
  <si>
    <t>ACEC-8</t>
  </si>
  <si>
    <t>EGI-8</t>
  </si>
  <si>
    <t>AAAF-24</t>
  </si>
  <si>
    <t>AGF-22</t>
  </si>
  <si>
    <t>AOBC-16</t>
  </si>
  <si>
    <t>ADDB-6</t>
  </si>
  <si>
    <t>ADDE-6</t>
  </si>
  <si>
    <t>AOEI-19</t>
  </si>
  <si>
    <t>CHF-12</t>
  </si>
  <si>
    <t>GCD-1</t>
  </si>
  <si>
    <t>BIA-8</t>
  </si>
  <si>
    <t>ACEA-4</t>
  </si>
  <si>
    <t>GOB-2</t>
  </si>
  <si>
    <t>DIH-1</t>
  </si>
  <si>
    <t>AAOC-2</t>
  </si>
  <si>
    <t>CFI-3</t>
  </si>
  <si>
    <t>ADCO-1</t>
  </si>
  <si>
    <t>HFD-6</t>
  </si>
  <si>
    <t>ACA-6</t>
  </si>
  <si>
    <t>AEG-8</t>
  </si>
  <si>
    <t>EAH-13</t>
  </si>
  <si>
    <t>AIB-8</t>
  </si>
  <si>
    <t>IGD-5</t>
  </si>
  <si>
    <t>AHE-20</t>
  </si>
  <si>
    <t>ADDD-9</t>
  </si>
  <si>
    <t>AOEE-6</t>
  </si>
  <si>
    <t>GIF-9</t>
  </si>
  <si>
    <t>AOED-13</t>
  </si>
  <si>
    <t>IHF-22</t>
  </si>
  <si>
    <t>HEB-16</t>
  </si>
  <si>
    <t>HGF-16</t>
  </si>
  <si>
    <t>FOF-3</t>
  </si>
  <si>
    <t>AACI-3</t>
  </si>
  <si>
    <t>ACBB-14</t>
  </si>
  <si>
    <t>ACFC-3</t>
  </si>
  <si>
    <t>ID-14</t>
  </si>
  <si>
    <t>HH-18</t>
  </si>
  <si>
    <t>BBA-13</t>
  </si>
  <si>
    <t>ADGF-13</t>
  </si>
  <si>
    <t>ABBI-7</t>
  </si>
  <si>
    <t>AOFI-20</t>
  </si>
  <si>
    <t>ABOD-20</t>
  </si>
  <si>
    <t>DCG-13</t>
  </si>
  <si>
    <t>BOA-13</t>
  </si>
  <si>
    <t>IF-13</t>
  </si>
  <si>
    <t>FIF-18</t>
  </si>
  <si>
    <t>ACFD-3</t>
  </si>
  <si>
    <t>HC-5</t>
  </si>
  <si>
    <t>GGB-5</t>
  </si>
  <si>
    <t>IIO-6</t>
  </si>
  <si>
    <t>EBB-19</t>
  </si>
  <si>
    <t>DOA-20</t>
  </si>
  <si>
    <t>BHO-22</t>
  </si>
  <si>
    <t>ADEC-16</t>
  </si>
  <si>
    <t>AF-9</t>
  </si>
  <si>
    <t>DDC-9</t>
  </si>
  <si>
    <t>CBA-3</t>
  </si>
  <si>
    <t>AOHF-4</t>
  </si>
  <si>
    <t>HEC-19</t>
  </si>
  <si>
    <t>IHE-2</t>
  </si>
  <si>
    <t>ABDE-12</t>
  </si>
  <si>
    <t>CGB-16</t>
  </si>
  <si>
    <t>FO-4</t>
  </si>
  <si>
    <t>AFFI-20</t>
  </si>
  <si>
    <t>BBB-2</t>
  </si>
  <si>
    <t>ABFF-2</t>
  </si>
  <si>
    <t>HED-8</t>
  </si>
  <si>
    <t>AAE-8</t>
  </si>
  <si>
    <t>AAHE-20</t>
  </si>
  <si>
    <t>ADA-2</t>
  </si>
  <si>
    <t>GOH-3</t>
  </si>
  <si>
    <t>ACBA-13</t>
  </si>
  <si>
    <t>AFAH-4</t>
  </si>
  <si>
    <t>AOB-3</t>
  </si>
  <si>
    <t>GAG-3</t>
  </si>
  <si>
    <t>GEA-3</t>
  </si>
  <si>
    <t>HE-3</t>
  </si>
  <si>
    <t>DGI-3</t>
  </si>
  <si>
    <t>AOE-3</t>
  </si>
  <si>
    <t>IGE-9</t>
  </si>
  <si>
    <t>AOHD-2</t>
  </si>
  <si>
    <t>ACDE-3</t>
  </si>
  <si>
    <t>ABDA-14</t>
  </si>
  <si>
    <t>BDE-14</t>
  </si>
  <si>
    <t>GGE-6</t>
  </si>
  <si>
    <t>DOE-3</t>
  </si>
  <si>
    <t>FCA-1</t>
  </si>
  <si>
    <t>ACHA-1</t>
  </si>
  <si>
    <t>ACCG-18</t>
  </si>
  <si>
    <t>IDO-19</t>
  </si>
  <si>
    <t>ABDO-12</t>
  </si>
  <si>
    <t>ADGO-7</t>
  </si>
  <si>
    <t>AAHC-7</t>
  </si>
  <si>
    <t>AAOA-3</t>
  </si>
  <si>
    <t>BCE-9</t>
  </si>
  <si>
    <t>HOA-3</t>
  </si>
  <si>
    <t>AFEC-20</t>
  </si>
  <si>
    <t>AFEI-20</t>
  </si>
  <si>
    <t>D-3</t>
  </si>
  <si>
    <t>FFB-16</t>
  </si>
  <si>
    <t>AAOE-16</t>
  </si>
  <si>
    <t>IED-14</t>
  </si>
  <si>
    <t>AACF-19</t>
  </si>
  <si>
    <t>HCI-1</t>
  </si>
  <si>
    <t>AOCF-13</t>
  </si>
  <si>
    <t>BCA-13</t>
  </si>
  <si>
    <t>ABOO-20</t>
  </si>
  <si>
    <t>AEI-3</t>
  </si>
  <si>
    <t>ABOF-5</t>
  </si>
  <si>
    <t>ABB-2</t>
  </si>
  <si>
    <t>DGD-2</t>
  </si>
  <si>
    <t>AOOH-19</t>
  </si>
  <si>
    <t>FIE-3</t>
  </si>
  <si>
    <t>AOFA-5</t>
  </si>
  <si>
    <t>GBA-8</t>
  </si>
  <si>
    <t>CFO-3</t>
  </si>
  <si>
    <t>GBC-18</t>
  </si>
  <si>
    <t>AOFD-9</t>
  </si>
  <si>
    <t>DD-7</t>
  </si>
  <si>
    <t>AFDG-7</t>
  </si>
  <si>
    <t>ABAI-20</t>
  </si>
  <si>
    <t>FBE-11</t>
  </si>
  <si>
    <t>AGD-11</t>
  </si>
  <si>
    <t>ECC-6</t>
  </si>
  <si>
    <t>HOG-20</t>
  </si>
  <si>
    <t>ADOF-9</t>
  </si>
  <si>
    <t>E-14</t>
  </si>
  <si>
    <t>AFHO-20</t>
  </si>
  <si>
    <t>ABCB-7</t>
  </si>
  <si>
    <t>BOE-20</t>
  </si>
  <si>
    <t>ABFC-20</t>
  </si>
  <si>
    <t>ABAG-13</t>
  </si>
  <si>
    <t>CFC-19</t>
  </si>
  <si>
    <t>ACEF-5</t>
  </si>
  <si>
    <t>IDA-13</t>
  </si>
  <si>
    <t>AbF22</t>
  </si>
  <si>
    <t>ADBE-12</t>
  </si>
  <si>
    <t>FIB-20</t>
  </si>
  <si>
    <t>FIO-1</t>
  </si>
  <si>
    <t>HCA-19</t>
  </si>
  <si>
    <t>EBA-19</t>
  </si>
  <si>
    <t>FIG-20</t>
  </si>
  <si>
    <t>BEO-12</t>
  </si>
  <si>
    <t>EEI-4</t>
  </si>
  <si>
    <t>HCO-18</t>
  </si>
  <si>
    <t>IAG-18</t>
  </si>
  <si>
    <t>BEC-18</t>
  </si>
  <si>
    <t>GGA-9</t>
  </si>
  <si>
    <t>AOFH-16</t>
  </si>
  <si>
    <t>AABA-12</t>
  </si>
  <si>
    <t>ADFA-16</t>
  </si>
  <si>
    <t>CEA-2</t>
  </si>
  <si>
    <t>AODG-1</t>
  </si>
  <si>
    <t>AAIH-9</t>
  </si>
  <si>
    <t>AOCA-13</t>
  </si>
  <si>
    <t>AADF-20</t>
  </si>
  <si>
    <t>IHH-9</t>
  </si>
  <si>
    <t>ACCA-19</t>
  </si>
  <si>
    <t>ADGB-12</t>
  </si>
  <si>
    <t>AEDG-15</t>
  </si>
  <si>
    <t>EAO-4</t>
  </si>
  <si>
    <t>ADDF-19</t>
  </si>
  <si>
    <t>ACII-3</t>
  </si>
  <si>
    <t>AAEB-8</t>
  </si>
  <si>
    <t>COI-13</t>
  </si>
  <si>
    <t>AEC-16</t>
  </si>
  <si>
    <t>AAOB-14</t>
  </si>
  <si>
    <t>ADGH-19</t>
  </si>
  <si>
    <t>ADBO-3</t>
  </si>
  <si>
    <t>ABOB-7</t>
  </si>
  <si>
    <t>AFO-19</t>
  </si>
  <si>
    <t>AHF-6</t>
  </si>
  <si>
    <t>AOOE-14</t>
  </si>
  <si>
    <t>ACGD-15</t>
  </si>
  <si>
    <t>ACFO-9</t>
  </si>
  <si>
    <t>DAH-3</t>
  </si>
  <si>
    <t>ACAG-16</t>
  </si>
  <si>
    <t>AAOO-1</t>
  </si>
  <si>
    <t>CFH-19</t>
  </si>
  <si>
    <t>BOC-19</t>
  </si>
  <si>
    <t>ADCI-18</t>
  </si>
  <si>
    <t>ABIE-1</t>
  </si>
  <si>
    <t>GCG-7</t>
  </si>
  <si>
    <t>AEFA-9</t>
  </si>
  <si>
    <t>DID-11</t>
  </si>
  <si>
    <t>AFH-6</t>
  </si>
  <si>
    <t>DGB-13</t>
  </si>
  <si>
    <t>BIB-5</t>
  </si>
  <si>
    <t>EFC-16</t>
  </si>
  <si>
    <t>HD-1</t>
  </si>
  <si>
    <t>CDF-1</t>
  </si>
  <si>
    <t>DHH-1</t>
  </si>
  <si>
    <t>GHB-3</t>
  </si>
  <si>
    <t>DDF-3</t>
  </si>
  <si>
    <t>ADCE-19</t>
  </si>
  <si>
    <t>AFOI-1</t>
  </si>
  <si>
    <t>AOAE-14</t>
  </si>
  <si>
    <t>ADIO-26</t>
  </si>
  <si>
    <t>ABEE-23</t>
  </si>
  <si>
    <t>GHG-3</t>
  </si>
  <si>
    <t>AEB-13</t>
  </si>
  <si>
    <t>ADOH-9</t>
  </si>
  <si>
    <t>CBI-16</t>
  </si>
  <si>
    <t>AAOD-20</t>
  </si>
  <si>
    <t>AOOI-20</t>
  </si>
  <si>
    <t>ACCI-3</t>
  </si>
  <si>
    <t>GCE-6</t>
  </si>
  <si>
    <t>EID-6</t>
  </si>
  <si>
    <t>AAIC-1</t>
  </si>
  <si>
    <t>AFGA-8</t>
  </si>
  <si>
    <t>AFBD-3</t>
  </si>
  <si>
    <t>ABOH-24</t>
  </si>
  <si>
    <t>ABEO-12</t>
  </si>
  <si>
    <t>DCO-3</t>
  </si>
  <si>
    <t>DHE-9</t>
  </si>
  <si>
    <t>ADBA-21</t>
  </si>
  <si>
    <t>IEB-19</t>
  </si>
  <si>
    <t>ABHH-21</t>
  </si>
  <si>
    <t>BFE-9</t>
  </si>
  <si>
    <t>AOAA-20</t>
  </si>
  <si>
    <t>AEEA-19</t>
  </si>
  <si>
    <t>ABBH-7</t>
  </si>
  <si>
    <t>HEE-8</t>
  </si>
  <si>
    <t>ABOC-4</t>
  </si>
  <si>
    <t>AFAI-3</t>
  </si>
  <si>
    <t>GBE-3</t>
  </si>
  <si>
    <t>AOIO-1</t>
  </si>
  <si>
    <t>CFG-12</t>
  </si>
  <si>
    <t>AAGD-22</t>
  </si>
  <si>
    <t>HBA-19</t>
  </si>
  <si>
    <t>ABAD-13</t>
  </si>
  <si>
    <t>IHG-16</t>
  </si>
  <si>
    <t>ADHH-3</t>
  </si>
  <si>
    <t>CGI-3</t>
  </si>
  <si>
    <t>AOIE-12</t>
  </si>
  <si>
    <t>AFD-3</t>
  </si>
  <si>
    <t>ABGF-14</t>
  </si>
  <si>
    <t>BFI-19</t>
  </si>
  <si>
    <t>FHG-4</t>
  </si>
  <si>
    <t>ABOI-12</t>
  </si>
  <si>
    <t>CEO-19</t>
  </si>
  <si>
    <t>DCE-16</t>
  </si>
  <si>
    <t>ABHG-19</t>
  </si>
  <si>
    <t>AOCC-8</t>
  </si>
  <si>
    <t>EIA-16</t>
  </si>
  <si>
    <t>AFOB-20</t>
  </si>
  <si>
    <t>GEI-9</t>
  </si>
  <si>
    <t>DHI-13</t>
  </si>
  <si>
    <t>BFD-13</t>
  </si>
  <si>
    <t>ADIA-3</t>
  </si>
  <si>
    <t>ADAB-8</t>
  </si>
  <si>
    <t>ICD-16</t>
  </si>
  <si>
    <t>ADBC-4</t>
  </si>
  <si>
    <t>AADC-3</t>
  </si>
  <si>
    <t>EHF-19</t>
  </si>
  <si>
    <t>HII-8</t>
  </si>
  <si>
    <t>FAA-16</t>
  </si>
  <si>
    <t>AOAF-7</t>
  </si>
  <si>
    <t>AOHH-7</t>
  </si>
  <si>
    <t>HDF-19</t>
  </si>
  <si>
    <t>BED-6</t>
  </si>
  <si>
    <t>ADHF-5</t>
  </si>
  <si>
    <t>EHI-20</t>
  </si>
  <si>
    <t>HOD-3</t>
  </si>
  <si>
    <t>HOC-3</t>
  </si>
  <si>
    <t>HHH-14</t>
  </si>
  <si>
    <t>CDH-14</t>
  </si>
  <si>
    <t>ABDB-7</t>
  </si>
  <si>
    <t>BCO-13</t>
  </si>
  <si>
    <t>ACGA-5</t>
  </si>
  <si>
    <t>EFB-1</t>
  </si>
  <si>
    <t>AFCO-13</t>
  </si>
  <si>
    <t>AOEF-19</t>
  </si>
  <si>
    <t>CDE-18</t>
  </si>
  <si>
    <t>AOGO-6</t>
  </si>
  <si>
    <t>AFFD-6</t>
  </si>
  <si>
    <t>HCH-19</t>
  </si>
  <si>
    <t>CAC-19</t>
  </si>
  <si>
    <t>AAFD-12</t>
  </si>
  <si>
    <t>AAGC-2</t>
  </si>
  <si>
    <t>AAGG-13</t>
  </si>
  <si>
    <t>COF-14</t>
  </si>
  <si>
    <t>CDG-13</t>
  </si>
  <si>
    <t>HCC-19</t>
  </si>
  <si>
    <t>ADHI-5</t>
  </si>
  <si>
    <t>ADFD-2</t>
  </si>
  <si>
    <t>CHO-16</t>
  </si>
  <si>
    <t>AAAB-1</t>
  </si>
  <si>
    <t>EOG-3</t>
  </si>
  <si>
    <t>CIC-3</t>
  </si>
  <si>
    <t>AEOD-3</t>
  </si>
  <si>
    <t>ACAF-26</t>
  </si>
  <si>
    <t>GEE-1</t>
  </si>
  <si>
    <t>GAE-16</t>
  </si>
  <si>
    <t>GIB-19</t>
  </si>
  <si>
    <t>GIE-19</t>
  </si>
  <si>
    <t>ABFE-20</t>
  </si>
  <si>
    <t>FA-1</t>
  </si>
  <si>
    <t>FIC-13</t>
  </si>
  <si>
    <t>AEEF-18</t>
  </si>
  <si>
    <t>ABHA-6</t>
  </si>
  <si>
    <t>IHC-6</t>
  </si>
  <si>
    <t>AGO-9</t>
  </si>
  <si>
    <t>DDI-9</t>
  </si>
  <si>
    <t>AFI-9</t>
  </si>
  <si>
    <t>BBO-13</t>
  </si>
  <si>
    <t>IIB-12</t>
  </si>
  <si>
    <t>AAAO-13</t>
  </si>
  <si>
    <t>IDI-5</t>
  </si>
  <si>
    <t>ADGD-20</t>
  </si>
  <si>
    <t>EB-7</t>
  </si>
  <si>
    <t>ACH-5</t>
  </si>
  <si>
    <t>GIH-3</t>
  </si>
  <si>
    <t>ADFI-19</t>
  </si>
  <si>
    <t>AG-6</t>
  </si>
  <si>
    <t>FBH-14</t>
  </si>
  <si>
    <t>FHF-16</t>
  </si>
  <si>
    <t>ABCC-3</t>
  </si>
  <si>
    <t>ACBE-4</t>
  </si>
  <si>
    <t>ABID-1</t>
  </si>
  <si>
    <t>IHD-16</t>
  </si>
  <si>
    <t>ABAH-18</t>
  </si>
  <si>
    <t>CFE-12</t>
  </si>
  <si>
    <t>BDC-12</t>
  </si>
  <si>
    <t>ADBH-5</t>
  </si>
  <si>
    <t>AIE-25</t>
  </si>
  <si>
    <t>ABGH-18</t>
  </si>
  <si>
    <t>GCF-18</t>
  </si>
  <si>
    <t>ABBE-19</t>
  </si>
  <si>
    <t>EFH-8</t>
  </si>
  <si>
    <t>CBF-4</t>
  </si>
  <si>
    <t>HGH-16</t>
  </si>
  <si>
    <t>AECE-1</t>
  </si>
  <si>
    <t>AADG-7</t>
  </si>
  <si>
    <t>FGC-1</t>
  </si>
  <si>
    <t>AEHD-14</t>
  </si>
  <si>
    <t>AABH-2</t>
  </si>
  <si>
    <t>AAEE-1</t>
  </si>
  <si>
    <t>ABDG-1</t>
  </si>
  <si>
    <t>AFCB-1</t>
  </si>
  <si>
    <t>ACED-16</t>
  </si>
  <si>
    <t>ABFD-1</t>
  </si>
  <si>
    <t>ABCA-9</t>
  </si>
  <si>
    <t>AFA-3</t>
  </si>
  <si>
    <t>BBH-3</t>
  </si>
  <si>
    <t>BHF-1</t>
  </si>
  <si>
    <t>ACIC-16</t>
  </si>
  <si>
    <t>CGO-3</t>
  </si>
  <si>
    <t>EAA-12</t>
  </si>
  <si>
    <t>CIH-11</t>
  </si>
  <si>
    <t>AAEA-4</t>
  </si>
  <si>
    <t>AABE-3</t>
  </si>
  <si>
    <t>IA-1</t>
  </si>
  <si>
    <t>AOFF-1</t>
  </si>
  <si>
    <t>CFB-13</t>
  </si>
  <si>
    <t>ADAO-5</t>
  </si>
  <si>
    <t>ACCD-2</t>
  </si>
  <si>
    <t>CEG-20</t>
  </si>
  <si>
    <t>CGH-16</t>
  </si>
  <si>
    <t>IIA-6</t>
  </si>
  <si>
    <t>ICE-16</t>
  </si>
  <si>
    <t>ACC-9</t>
  </si>
  <si>
    <t>DGE-8</t>
  </si>
  <si>
    <t>DIC-9</t>
  </si>
  <si>
    <t>FB-20</t>
  </si>
  <si>
    <t>BOO-8</t>
  </si>
  <si>
    <t>AII-8</t>
  </si>
  <si>
    <t>AID-1</t>
  </si>
  <si>
    <t>GHI-9</t>
  </si>
  <si>
    <t>GGD-9</t>
  </si>
  <si>
    <t>IEE-3</t>
  </si>
  <si>
    <t>AABF-13</t>
  </si>
  <si>
    <t>IGG-5</t>
  </si>
  <si>
    <t>AAFG-14</t>
  </si>
  <si>
    <t>HGI-8</t>
  </si>
  <si>
    <t>ABDD-1</t>
  </si>
  <si>
    <t>BCB-19</t>
  </si>
  <si>
    <t>AEGB-14</t>
  </si>
  <si>
    <t>FF-3</t>
  </si>
  <si>
    <t>FE-3</t>
  </si>
  <si>
    <t>AbS91</t>
  </si>
  <si>
    <t>CDD-16</t>
  </si>
  <si>
    <t>HBI-13</t>
  </si>
  <si>
    <t>ABAB-20</t>
  </si>
  <si>
    <t>ADBI-20</t>
  </si>
  <si>
    <t>AFBH-20</t>
  </si>
  <si>
    <t>DBF-1</t>
  </si>
  <si>
    <t>BAO-3</t>
  </si>
  <si>
    <t>IDD-13</t>
  </si>
  <si>
    <t>AAFE-9</t>
  </si>
  <si>
    <t>AOHA-3</t>
  </si>
  <si>
    <t>AOCE-21</t>
  </si>
  <si>
    <t>AAAC-21</t>
  </si>
  <si>
    <t>IIF-7</t>
  </si>
  <si>
    <t>IHO-7</t>
  </si>
  <si>
    <t>ABII-9</t>
  </si>
  <si>
    <t>ACDH-18</t>
  </si>
  <si>
    <t>DBB-8</t>
  </si>
  <si>
    <t>AOAH-3</t>
  </si>
  <si>
    <t>AEH-16</t>
  </si>
  <si>
    <t>AAAH-6</t>
  </si>
  <si>
    <t>BIF-16</t>
  </si>
  <si>
    <t>BO-3</t>
  </si>
  <si>
    <t>AADE-20</t>
  </si>
  <si>
    <t>AAFI-14</t>
  </si>
  <si>
    <t>AABI-5</t>
  </si>
  <si>
    <t>HOI-3</t>
  </si>
  <si>
    <t>EEB-3</t>
  </si>
  <si>
    <t>ADOO-3</t>
  </si>
  <si>
    <t>AOAD-4</t>
  </si>
  <si>
    <t>DDB-25</t>
  </si>
  <si>
    <t>EIB-3</t>
  </si>
  <si>
    <t>AAF-3</t>
  </si>
  <si>
    <t>FAF-16</t>
  </si>
  <si>
    <t>AFBA-13</t>
  </si>
  <si>
    <t>CEI-14</t>
  </si>
  <si>
    <t>EO-1</t>
  </si>
  <si>
    <t>HA-1</t>
  </si>
  <si>
    <t>CAD-1</t>
  </si>
  <si>
    <t>BGG-3</t>
  </si>
  <si>
    <t>EFE-3</t>
  </si>
  <si>
    <t>HDO-19</t>
  </si>
  <si>
    <t>AOI-19</t>
  </si>
  <si>
    <t>ACDC-18</t>
  </si>
  <si>
    <t>ABDF-19</t>
  </si>
  <si>
    <t>EIC-16</t>
  </si>
  <si>
    <t>CGE-19</t>
  </si>
  <si>
    <t>AFHB-3</t>
  </si>
  <si>
    <t>F-3</t>
  </si>
  <si>
    <t>AAG-3</t>
  </si>
  <si>
    <t>ACDG-1</t>
  </si>
  <si>
    <t>AAGH-9</t>
  </si>
  <si>
    <t>BAD-8</t>
  </si>
  <si>
    <t>CCF-8</t>
  </si>
  <si>
    <t>EBD-8</t>
  </si>
  <si>
    <t>BAC-8</t>
  </si>
  <si>
    <t>ACAE-16</t>
  </si>
  <si>
    <t>ADG-1</t>
  </si>
  <si>
    <t>ABO-1</t>
  </si>
  <si>
    <t>AAIE-3</t>
  </si>
  <si>
    <t>AEIG-19</t>
  </si>
  <si>
    <t>ADHC-20</t>
  </si>
  <si>
    <t>AACC-16</t>
  </si>
  <si>
    <t>AAHB-16</t>
  </si>
  <si>
    <t>ABEI-3</t>
  </si>
  <si>
    <t>HBB-19</t>
  </si>
  <si>
    <t>ADGI-14</t>
  </si>
  <si>
    <t>AFHG-16</t>
  </si>
  <si>
    <t>ABGA-13</t>
  </si>
  <si>
    <t>HO-14</t>
  </si>
  <si>
    <t>ACGB-3</t>
  </si>
  <si>
    <t>ACDA-16</t>
  </si>
  <si>
    <t>DAG-20</t>
  </si>
  <si>
    <t>FDC-20</t>
  </si>
  <si>
    <t>HOO-16</t>
  </si>
  <si>
    <t>COA-4</t>
  </si>
  <si>
    <t>AACA-7</t>
  </si>
  <si>
    <t>CHI-2</t>
  </si>
  <si>
    <t>DBA-22</t>
  </si>
  <si>
    <t>ACAA-5</t>
  </si>
  <si>
    <t>GCB-16</t>
  </si>
  <si>
    <t>AOGE-1</t>
  </si>
  <si>
    <t>DIF-16</t>
  </si>
  <si>
    <t>AEFD-24</t>
  </si>
  <si>
    <t>ECB-16</t>
  </si>
  <si>
    <t>DBO-14</t>
  </si>
  <si>
    <t>GFD-3</t>
  </si>
  <si>
    <t>BGF-3</t>
  </si>
  <si>
    <t>ABBO-3</t>
  </si>
  <si>
    <t>DDA-19</t>
  </si>
  <si>
    <t>FGI-8</t>
  </si>
  <si>
    <t>ACIF-16</t>
  </si>
  <si>
    <t>DCA-22</t>
  </si>
  <si>
    <t>CED-3</t>
  </si>
  <si>
    <t>ACEE-19</t>
  </si>
  <si>
    <t>AOGI-14</t>
  </si>
  <si>
    <t>AIG-22</t>
  </si>
  <si>
    <t>AEDC-18</t>
  </si>
  <si>
    <t>AAEO-13</t>
  </si>
  <si>
    <t>AOGD-1</t>
  </si>
  <si>
    <t>GFG-19</t>
  </si>
  <si>
    <t>CBG-20</t>
  </si>
  <si>
    <t>EA-20</t>
  </si>
  <si>
    <t>DI-20</t>
  </si>
  <si>
    <t>AOGC-20</t>
  </si>
  <si>
    <t>AOGB-20</t>
  </si>
  <si>
    <t>CHH-1</t>
  </si>
  <si>
    <t>IDG-20</t>
  </si>
  <si>
    <t>EGO-4</t>
  </si>
  <si>
    <t>AOGH-8</t>
  </si>
  <si>
    <t>EDO-12</t>
  </si>
  <si>
    <t>AEBC-21</t>
  </si>
  <si>
    <t>AAEC-19</t>
  </si>
  <si>
    <t>AOHG-1</t>
  </si>
  <si>
    <t>IEH-15</t>
  </si>
  <si>
    <t>ABIH-9</t>
  </si>
  <si>
    <t>ADD-5</t>
  </si>
  <si>
    <t>AEA-5</t>
  </si>
  <si>
    <t>FAI-3</t>
  </si>
  <si>
    <t>FAG-11</t>
  </si>
  <si>
    <t>AEBD-4</t>
  </si>
  <si>
    <t>AOIC-3</t>
  </si>
  <si>
    <t>AFCI-6</t>
  </si>
  <si>
    <t>AHH-16</t>
  </si>
  <si>
    <t>BF-1</t>
  </si>
  <si>
    <t>ACOF-16</t>
  </si>
  <si>
    <t>HOH-8</t>
  </si>
  <si>
    <t>FIA-7</t>
  </si>
  <si>
    <t>FAE-24</t>
  </si>
  <si>
    <t>GFA-1</t>
  </si>
  <si>
    <t>DOI-8</t>
  </si>
  <si>
    <t>GAA-3</t>
  </si>
  <si>
    <t>IBG-19</t>
  </si>
  <si>
    <t>HGB-16</t>
  </si>
  <si>
    <t>BDA-16</t>
  </si>
  <si>
    <t>DFE-14</t>
  </si>
  <si>
    <t>AFBC-8</t>
  </si>
  <si>
    <t>AABG-16</t>
  </si>
  <si>
    <t>ACO-19</t>
  </si>
  <si>
    <t>AFOF-8</t>
  </si>
  <si>
    <t>BB-18</t>
  </si>
  <si>
    <t>ADHD-14</t>
  </si>
  <si>
    <t>AFCG-3</t>
  </si>
  <si>
    <t>BIG-14</t>
  </si>
  <si>
    <t>BGO-14</t>
  </si>
  <si>
    <t>COO-20</t>
  </si>
  <si>
    <t>ADOE-14</t>
  </si>
  <si>
    <t>ABHO-14</t>
  </si>
  <si>
    <t>AEID-14</t>
  </si>
  <si>
    <t>CGF-11</t>
  </si>
  <si>
    <t>EBH-7</t>
  </si>
  <si>
    <t>AOIF-3</t>
  </si>
  <si>
    <t>HIG-3</t>
  </si>
  <si>
    <t>AEGA-6</t>
  </si>
  <si>
    <t>AAHH-8</t>
  </si>
  <si>
    <t>HIE-3</t>
  </si>
  <si>
    <t>HB-11</t>
  </si>
  <si>
    <t>GBF-11</t>
  </si>
  <si>
    <t>AOOB-9</t>
  </si>
  <si>
    <t>HCB-19</t>
  </si>
  <si>
    <t>CEF-3</t>
  </si>
  <si>
    <t>ABAE-19</t>
  </si>
  <si>
    <t>AD-3</t>
  </si>
  <si>
    <t>ABIF-16</t>
  </si>
  <si>
    <t>BAH-20</t>
  </si>
  <si>
    <t>FCH-5</t>
  </si>
  <si>
    <t>ACAB-9</t>
  </si>
  <si>
    <t>ACCB-19</t>
  </si>
  <si>
    <t>ADIB-20</t>
  </si>
  <si>
    <t>AHA-1</t>
  </si>
  <si>
    <t>AEBB-1</t>
  </si>
  <si>
    <t>AFGH-1</t>
  </si>
  <si>
    <t>AFBI-3</t>
  </si>
  <si>
    <t>FDI-18</t>
  </si>
  <si>
    <t>AEBA-20</t>
  </si>
  <si>
    <t>AEIE-20</t>
  </si>
  <si>
    <t>DHA-7</t>
  </si>
  <si>
    <t>AAGF-16</t>
  </si>
  <si>
    <t>ADFE-16</t>
  </si>
  <si>
    <t>CIG-11</t>
  </si>
  <si>
    <t>BDB-19</t>
  </si>
  <si>
    <t>CHG-5</t>
  </si>
  <si>
    <t>EEO-11</t>
  </si>
  <si>
    <t>FEF-11</t>
  </si>
  <si>
    <t>CAI-18</t>
  </si>
  <si>
    <t>AAIB-20</t>
  </si>
  <si>
    <t>FFE-2</t>
  </si>
  <si>
    <t>EAB-16</t>
  </si>
  <si>
    <t>AABD-6</t>
  </si>
  <si>
    <t>AAFO-3</t>
  </si>
  <si>
    <t>ACHF-13</t>
  </si>
  <si>
    <t>FBB-8</t>
  </si>
  <si>
    <t>EGB-18</t>
  </si>
  <si>
    <t>ABOE-16</t>
  </si>
  <si>
    <t>AAEI-2</t>
  </si>
  <si>
    <t>EGE-1</t>
  </si>
  <si>
    <t>CHB-18</t>
  </si>
  <si>
    <t>CDB-18</t>
  </si>
  <si>
    <t>ABEC-8</t>
  </si>
  <si>
    <t>ABCD-16</t>
  </si>
  <si>
    <t>AODC-2</t>
  </si>
  <si>
    <t>BFA-13</t>
  </si>
  <si>
    <t>GHF-3</t>
  </si>
  <si>
    <t>ABAO-1</t>
  </si>
  <si>
    <t>AABO-19</t>
  </si>
  <si>
    <t>EOF-8</t>
  </si>
  <si>
    <t>GDC-11</t>
  </si>
  <si>
    <t>FEG-8</t>
  </si>
  <si>
    <t>ADGE-3</t>
  </si>
  <si>
    <t>CEE-16</t>
  </si>
  <si>
    <t>DAI-16</t>
  </si>
  <si>
    <t>CHE-13</t>
  </si>
  <si>
    <t>AECC-14</t>
  </si>
  <si>
    <t>IEC-13</t>
  </si>
  <si>
    <t>AAEF-6</t>
  </si>
  <si>
    <t>GFE-13</t>
  </si>
  <si>
    <t>DII-18</t>
  </si>
  <si>
    <t>GCH-13</t>
  </si>
  <si>
    <t>EOD-13</t>
  </si>
  <si>
    <t>ACBO-2</t>
  </si>
  <si>
    <t>CBE-2</t>
  </si>
  <si>
    <t>ABGC-9</t>
  </si>
  <si>
    <t>CCE-9</t>
  </si>
  <si>
    <t>BOB-2</t>
  </si>
  <si>
    <t>ABFG-2</t>
  </si>
  <si>
    <t>DFO-6</t>
  </si>
  <si>
    <t>GH-1</t>
  </si>
  <si>
    <t>CBO-3</t>
  </si>
  <si>
    <t>DIE-12</t>
  </si>
  <si>
    <t>FD-3</t>
  </si>
  <si>
    <t>FI-3</t>
  </si>
  <si>
    <t>AEIH-3</t>
  </si>
  <si>
    <t>ABEH-3</t>
  </si>
  <si>
    <t>AEHO-16</t>
  </si>
  <si>
    <t>AACD-3</t>
  </si>
  <si>
    <t>GOA-14</t>
  </si>
  <si>
    <t>AEHE-7</t>
  </si>
  <si>
    <t>ADDA-13</t>
  </si>
  <si>
    <t>HBF-1</t>
  </si>
  <si>
    <t>ACDO-13</t>
  </si>
  <si>
    <t>ADGG-9</t>
  </si>
  <si>
    <t>AHD-3</t>
  </si>
  <si>
    <t>AOCI-5</t>
  </si>
  <si>
    <t>GDB-2</t>
  </si>
  <si>
    <t>FBO-3</t>
  </si>
  <si>
    <t>FFC-18</t>
  </si>
  <si>
    <t>ABHE-19</t>
  </si>
  <si>
    <t>EDH-20</t>
  </si>
  <si>
    <t>ACGF-19</t>
  </si>
  <si>
    <t>ACFF-4</t>
  </si>
  <si>
    <t>FHB-3</t>
  </si>
  <si>
    <t>GHO-11</t>
  </si>
  <si>
    <t>GBH-11</t>
  </si>
  <si>
    <t>GOG-13</t>
  </si>
  <si>
    <t>AFFO-13</t>
  </si>
  <si>
    <t>AECH-22</t>
  </si>
  <si>
    <t>BA-13</t>
  </si>
  <si>
    <t>EII-16</t>
  </si>
  <si>
    <t>AEEI-20</t>
  </si>
  <si>
    <t>AbC83</t>
  </si>
  <si>
    <t>ADHG-12</t>
  </si>
  <si>
    <t>HHD-25</t>
  </si>
  <si>
    <t>CIF-19</t>
  </si>
  <si>
    <t>AOAO-18</t>
  </si>
  <si>
    <t>CCC-8</t>
  </si>
  <si>
    <t>BAA-8</t>
  </si>
  <si>
    <t>DHG-9</t>
  </si>
  <si>
    <t>AFOC-3</t>
  </si>
  <si>
    <t>G-13</t>
  </si>
  <si>
    <t>ACEB-4</t>
  </si>
  <si>
    <t>ABIG-2</t>
  </si>
  <si>
    <t>AFDI-7</t>
  </si>
  <si>
    <t>ABFA-16</t>
  </si>
  <si>
    <t>ABED-19</t>
  </si>
  <si>
    <t>EFD-20</t>
  </si>
  <si>
    <t>ABBG-7</t>
  </si>
  <si>
    <t>AODD-3</t>
  </si>
  <si>
    <t>FAO-5</t>
  </si>
  <si>
    <t>ACBI-14</t>
  </si>
  <si>
    <t>AAIG-24</t>
  </si>
  <si>
    <t>EFA-13</t>
  </si>
  <si>
    <t>ACHI-20</t>
  </si>
  <si>
    <t>AECB-3</t>
  </si>
  <si>
    <t>GID-3</t>
  </si>
  <si>
    <t>ADIH-13</t>
  </si>
  <si>
    <t>ECE-3</t>
  </si>
  <si>
    <t>AAAI-5</t>
  </si>
  <si>
    <t>AEBO-16</t>
  </si>
  <si>
    <t>AADA-19</t>
  </si>
  <si>
    <t>AFDH-18</t>
  </si>
  <si>
    <t>ABBC-1</t>
  </si>
  <si>
    <t>AAIA-1</t>
  </si>
  <si>
    <t>AEAF-11</t>
  </si>
  <si>
    <t>ACCE-20</t>
  </si>
  <si>
    <t>AEGF-20</t>
  </si>
  <si>
    <t>ADGA-1</t>
  </si>
  <si>
    <t>AFHC-20</t>
  </si>
  <si>
    <t>FOE-8</t>
  </si>
  <si>
    <t>AFEO-16</t>
  </si>
  <si>
    <t>EDI-1</t>
  </si>
  <si>
    <t>AAHF-7</t>
  </si>
  <si>
    <t>EBO-12</t>
  </si>
  <si>
    <t>FFI-11</t>
  </si>
  <si>
    <t>AFAO-9</t>
  </si>
  <si>
    <t>CEB-20</t>
  </si>
  <si>
    <t>AOFC-20</t>
  </si>
  <si>
    <t>HEI-6</t>
  </si>
  <si>
    <t>HEH-6</t>
  </si>
  <si>
    <t>GHD-9</t>
  </si>
  <si>
    <t>EBI-13</t>
  </si>
  <si>
    <t>HFO-10</t>
  </si>
  <si>
    <t>HIO-8</t>
  </si>
  <si>
    <t>HGO-8</t>
  </si>
  <si>
    <t>AEAH-18</t>
  </si>
  <si>
    <t>IIG-16</t>
  </si>
  <si>
    <t>AAGB-16</t>
  </si>
  <si>
    <t>AEEG-3</t>
  </si>
  <si>
    <t>CB-20</t>
  </si>
  <si>
    <t>CC-20</t>
  </si>
  <si>
    <t>CBH-18</t>
  </si>
  <si>
    <t>FOG-7</t>
  </si>
  <si>
    <t>FIH-1</t>
  </si>
  <si>
    <t>AEAO-20</t>
  </si>
  <si>
    <t>ADDH-18</t>
  </si>
  <si>
    <t>AFGI-6</t>
  </si>
  <si>
    <t>EOE-18</t>
  </si>
  <si>
    <t>HIH-3</t>
  </si>
  <si>
    <t>AOBD-10</t>
  </si>
  <si>
    <t>AODI-16</t>
  </si>
  <si>
    <t>ACHE-7</t>
  </si>
  <si>
    <t>ADHA-23</t>
  </si>
  <si>
    <t>IDB-9</t>
  </si>
  <si>
    <t>AEHH-18</t>
  </si>
  <si>
    <t>HFG-8</t>
  </si>
  <si>
    <t>GOO-20</t>
  </si>
  <si>
    <t>ECA-20</t>
  </si>
  <si>
    <t>FCC-3</t>
  </si>
  <si>
    <t>GOD-3</t>
  </si>
  <si>
    <t>AFDF-5</t>
  </si>
  <si>
    <t>ACOO-7</t>
  </si>
  <si>
    <t>AFE-16</t>
  </si>
  <si>
    <t>FBC-18</t>
  </si>
  <si>
    <t>AACO-19</t>
  </si>
  <si>
    <t>GEB-9</t>
  </si>
  <si>
    <t>DOC-16</t>
  </si>
  <si>
    <t>EEH-8</t>
  </si>
  <si>
    <t>ABFI-3</t>
  </si>
  <si>
    <t>ACGH-16</t>
  </si>
  <si>
    <t>BDF-4</t>
  </si>
  <si>
    <t>ACBG-6</t>
  </si>
  <si>
    <t>AEEB-20</t>
  </si>
  <si>
    <t>AOCH-19</t>
  </si>
  <si>
    <t>AAAG-12</t>
  </si>
  <si>
    <t>AFFE-12</t>
  </si>
  <si>
    <t>ABBA-19</t>
  </si>
  <si>
    <t>HID-21</t>
  </si>
  <si>
    <t>ADIG-3</t>
  </si>
  <si>
    <t>ACIO-1</t>
  </si>
  <si>
    <t>AEAE-18</t>
  </si>
  <si>
    <t>IEO-16</t>
  </si>
  <si>
    <t>ABCO-16</t>
  </si>
  <si>
    <t>AOGA-16</t>
  </si>
  <si>
    <t>AFEF-7</t>
  </si>
  <si>
    <t>AAGO-7</t>
  </si>
  <si>
    <t>BE-1</t>
  </si>
  <si>
    <t>AAOF-1</t>
  </si>
  <si>
    <t>AAOG-1</t>
  </si>
  <si>
    <t>C-1</t>
  </si>
  <si>
    <t>AEBF-14</t>
  </si>
  <si>
    <t>EGG-13</t>
  </si>
  <si>
    <t>AFED-19</t>
  </si>
  <si>
    <t>AFBF-4</t>
  </si>
  <si>
    <t>CAO-10</t>
  </si>
  <si>
    <t>GIG-3</t>
  </si>
  <si>
    <t>AOHB-9</t>
  </si>
  <si>
    <t>AOBG-19</t>
  </si>
  <si>
    <t>ACGC-6</t>
  </si>
  <si>
    <t>ACCO-7</t>
  </si>
  <si>
    <t>IBA-1</t>
  </si>
  <si>
    <t>FOH-6</t>
  </si>
  <si>
    <t>ACBF-4</t>
  </si>
  <si>
    <t>ADHE-19</t>
  </si>
  <si>
    <t>AFFB-1</t>
  </si>
  <si>
    <t>AEIA-1</t>
  </si>
  <si>
    <t>AFOH-19</t>
  </si>
  <si>
    <t>AEIB-2</t>
  </si>
  <si>
    <t>CCD-1</t>
  </si>
  <si>
    <t>ADFH-16</t>
  </si>
  <si>
    <t>CCO-11</t>
  </si>
  <si>
    <t>GGO-1</t>
  </si>
  <si>
    <t>FGB-3</t>
  </si>
  <si>
    <t>ACFE-18</t>
  </si>
  <si>
    <t>ABOA-14</t>
  </si>
  <si>
    <t>DAF-4</t>
  </si>
  <si>
    <t>ABFO-19</t>
  </si>
  <si>
    <t>ADOA-6</t>
  </si>
  <si>
    <t>GHE-19</t>
  </si>
  <si>
    <t>DBE-4</t>
  </si>
  <si>
    <t>AEFH-16</t>
  </si>
  <si>
    <t>ICA-3</t>
  </si>
  <si>
    <t>AOOG-13</t>
  </si>
  <si>
    <t>HEF-8</t>
  </si>
  <si>
    <t>AFDA-14</t>
  </si>
  <si>
    <t>ADOG-7</t>
  </si>
  <si>
    <t>CCB-1</t>
  </si>
  <si>
    <t>AEFI-16</t>
  </si>
  <si>
    <t>GAF-3</t>
  </si>
  <si>
    <t>ICH-3</t>
  </si>
  <si>
    <t>AEFE-19</t>
  </si>
  <si>
    <t>AEDA-19</t>
  </si>
  <si>
    <t>AFIO-3</t>
  </si>
  <si>
    <t>AEEO-19</t>
  </si>
  <si>
    <t>ABGB-3</t>
  </si>
  <si>
    <t>AEFG-16</t>
  </si>
  <si>
    <t>EIE-19</t>
  </si>
  <si>
    <t>HGG-3</t>
  </si>
  <si>
    <t>ABEG-20</t>
  </si>
  <si>
    <t>EAF-3</t>
  </si>
  <si>
    <t>BDG-3</t>
  </si>
  <si>
    <t>ADAD-8</t>
  </si>
  <si>
    <t>AFG-8</t>
  </si>
  <si>
    <t>AECI-19</t>
  </si>
  <si>
    <t>ADC-15</t>
  </si>
  <si>
    <t>AFEG-14</t>
  </si>
  <si>
    <t>EAD-1</t>
  </si>
  <si>
    <t>ADAC-9</t>
  </si>
  <si>
    <t>ADEO-16</t>
  </si>
  <si>
    <t>DCC-22</t>
  </si>
  <si>
    <t>IHB-4</t>
  </si>
  <si>
    <t>ABAC-3</t>
  </si>
  <si>
    <t>AOOF-13</t>
  </si>
  <si>
    <t>AAFB-16</t>
  </si>
  <si>
    <t>DIB-11</t>
  </si>
  <si>
    <t>EDF-21</t>
  </si>
  <si>
    <t>ECH-5</t>
  </si>
  <si>
    <t>GGI-19</t>
  </si>
  <si>
    <t>ADOB-3</t>
  </si>
  <si>
    <t>EEF-11</t>
  </si>
  <si>
    <t>AFCA-4</t>
  </si>
  <si>
    <t>ADED-19</t>
  </si>
  <si>
    <t>AAEG-22</t>
  </si>
  <si>
    <t>GI-3</t>
  </si>
  <si>
    <t>ACAI-13</t>
  </si>
  <si>
    <t>AOBO-22</t>
  </si>
  <si>
    <t>AAO-3</t>
  </si>
  <si>
    <t>FHC-13</t>
  </si>
  <si>
    <t>AOAG-7</t>
  </si>
  <si>
    <t>CDO-16</t>
  </si>
  <si>
    <t>ADFO-13</t>
  </si>
  <si>
    <t>AEDB-9</t>
  </si>
  <si>
    <t>AFOG-26</t>
  </si>
  <si>
    <t>AFBG-19</t>
  </si>
  <si>
    <t>AFAF-1</t>
  </si>
  <si>
    <t>ECF-1</t>
  </si>
  <si>
    <t>ADII-16</t>
  </si>
  <si>
    <t>COE-1</t>
  </si>
  <si>
    <t>GDH-3</t>
  </si>
  <si>
    <t>DGC-3</t>
  </si>
  <si>
    <t>AAHG-8</t>
  </si>
  <si>
    <t>HHE-19</t>
  </si>
  <si>
    <t>BBC-3</t>
  </si>
  <si>
    <t>FBA-6</t>
  </si>
  <si>
    <t>AEHI-11</t>
  </si>
  <si>
    <t>GHA-18</t>
  </si>
  <si>
    <t>AEDO-9</t>
  </si>
  <si>
    <t>AEOF-9</t>
  </si>
  <si>
    <t>EBC-11</t>
  </si>
  <si>
    <t>GEC-11</t>
  </si>
  <si>
    <t>IHI-3</t>
  </si>
  <si>
    <t>ABHD-13</t>
  </si>
  <si>
    <t>AFAC-13</t>
  </si>
  <si>
    <t>IBD-20</t>
  </si>
  <si>
    <t>IIH-19</t>
  </si>
  <si>
    <t>HHO-25</t>
  </si>
  <si>
    <t>HHG-25</t>
  </si>
  <si>
    <t>HHA-25</t>
  </si>
  <si>
    <t>FEC-16</t>
  </si>
  <si>
    <t>AAHI-16</t>
  </si>
  <si>
    <t>EHH-16</t>
  </si>
  <si>
    <t>AFEA-20</t>
  </si>
  <si>
    <t>EE-12</t>
  </si>
  <si>
    <t>FDG-9</t>
  </si>
  <si>
    <t>AOIB-20</t>
  </si>
  <si>
    <t>AACB-6</t>
  </si>
  <si>
    <t>AEOG-18</t>
  </si>
  <si>
    <t>IOD-8</t>
  </si>
  <si>
    <t>AEHA-20</t>
  </si>
  <si>
    <t>ABCF-19</t>
  </si>
  <si>
    <t>AFAA-3</t>
  </si>
  <si>
    <t>COD-16</t>
  </si>
  <si>
    <t>ACHH-4</t>
  </si>
  <si>
    <t>ADBD-12</t>
  </si>
  <si>
    <t>AEEH-4</t>
  </si>
  <si>
    <t>AFEE-13</t>
  </si>
  <si>
    <t>AFCC-13</t>
  </si>
  <si>
    <t>IOC-14</t>
  </si>
  <si>
    <t>AECF-19</t>
  </si>
  <si>
    <t>ADI-19</t>
  </si>
  <si>
    <t>GOF-1</t>
  </si>
  <si>
    <t>GIO-19</t>
  </si>
  <si>
    <t>ICC-13</t>
  </si>
  <si>
    <t>DFI-13</t>
  </si>
  <si>
    <t>AOEA-20</t>
  </si>
  <si>
    <t>ABBF-3</t>
  </si>
  <si>
    <t>ABEA-9</t>
  </si>
  <si>
    <t>HAA-3</t>
  </si>
  <si>
    <t>GBD-3</t>
  </si>
  <si>
    <t>EHB-3</t>
  </si>
  <si>
    <t>IIC-3</t>
  </si>
  <si>
    <t>ACCF-8</t>
  </si>
  <si>
    <t>ED-4</t>
  </si>
  <si>
    <t>FEI-1</t>
  </si>
  <si>
    <t>COB-3</t>
  </si>
  <si>
    <t>EED-3</t>
  </si>
  <si>
    <t>GFI-7</t>
  </si>
  <si>
    <t>ACEG-16</t>
  </si>
  <si>
    <t>AEOB-19</t>
  </si>
  <si>
    <t>AOEG-23</t>
  </si>
  <si>
    <t>AOAI-23</t>
  </si>
  <si>
    <t>AEFF-8</t>
  </si>
  <si>
    <t>AFDB-19</t>
  </si>
  <si>
    <t>AEII-18</t>
  </si>
  <si>
    <t>EIF-13</t>
  </si>
  <si>
    <t>HCF-13</t>
  </si>
  <si>
    <t>AOOD-1</t>
  </si>
  <si>
    <t>AAHD-20</t>
  </si>
  <si>
    <t>DC-12</t>
  </si>
  <si>
    <t>DHO-3</t>
  </si>
  <si>
    <t>ABG-1</t>
  </si>
  <si>
    <t>ACGE-12</t>
  </si>
  <si>
    <t>AFDC-3</t>
  </si>
  <si>
    <t>ADCA-20</t>
  </si>
  <si>
    <t>AODO-19</t>
  </si>
  <si>
    <t>HDD-1</t>
  </si>
  <si>
    <t>ABA-19</t>
  </si>
  <si>
    <t>ACOG-6</t>
  </si>
  <si>
    <t>AFC-16</t>
  </si>
  <si>
    <t>ACGO-16</t>
  </si>
  <si>
    <t>AOBH-13</t>
  </si>
  <si>
    <t>IEF-1</t>
  </si>
  <si>
    <t>IAC-21</t>
  </si>
  <si>
    <t>HCD-13</t>
  </si>
  <si>
    <t>CDI-11</t>
  </si>
  <si>
    <t>AADB-8</t>
  </si>
  <si>
    <t>ADAF-5</t>
  </si>
  <si>
    <t>BBD-6</t>
  </si>
  <si>
    <t>IBI-21</t>
  </si>
  <si>
    <t>IBH-21</t>
  </si>
  <si>
    <t>IGC-21</t>
  </si>
  <si>
    <t>DIG-21</t>
  </si>
  <si>
    <t>AEHB-11</t>
  </si>
  <si>
    <t>ACEH-4</t>
  </si>
  <si>
    <t>AEFO-16</t>
  </si>
  <si>
    <t>HFB-20</t>
  </si>
  <si>
    <t>AGE-20</t>
  </si>
  <si>
    <t>ABIA-1</t>
  </si>
  <si>
    <t>GGC-5</t>
  </si>
  <si>
    <t>FOB-13</t>
  </si>
  <si>
    <t>ACIB-7</t>
  </si>
  <si>
    <t>HDA-13</t>
  </si>
  <si>
    <t>HDB-13</t>
  </si>
  <si>
    <t>GCI-1</t>
  </si>
  <si>
    <t>FBI-5</t>
  </si>
  <si>
    <t>FHE-9</t>
  </si>
  <si>
    <t>AEOI-16</t>
  </si>
  <si>
    <t>HAC-9</t>
  </si>
  <si>
    <t>AADH-1</t>
  </si>
  <si>
    <t>AEOH-7</t>
  </si>
  <si>
    <t>AOAC-16</t>
  </si>
  <si>
    <t>IEA-3</t>
  </si>
  <si>
    <t>EHO-9</t>
  </si>
  <si>
    <t>AFIA-9</t>
  </si>
  <si>
    <t>EEA-7</t>
  </si>
  <si>
    <t>ADEF-3</t>
  </si>
  <si>
    <t>FBF-12</t>
  </si>
  <si>
    <t>GII-3</t>
  </si>
  <si>
    <t>FHD-22</t>
  </si>
  <si>
    <t>ABD-5</t>
  </si>
  <si>
    <t>ABOG-16</t>
  </si>
  <si>
    <t>AA-3</t>
  </si>
  <si>
    <t>ACGI-19</t>
  </si>
  <si>
    <t>IBO-3</t>
  </si>
  <si>
    <t>AFCD-13</t>
  </si>
  <si>
    <t>ABGI-21</t>
  </si>
  <si>
    <t>AAAA-3</t>
  </si>
  <si>
    <t>IGI-7</t>
  </si>
  <si>
    <t>IAI-19</t>
  </si>
  <si>
    <t>BGH-20</t>
  </si>
  <si>
    <t>ACOE-13</t>
  </si>
  <si>
    <t>AEHC-11</t>
  </si>
  <si>
    <t>EFG-1</t>
  </si>
  <si>
    <t>AAFA-4</t>
  </si>
  <si>
    <t>ABIB-2</t>
  </si>
  <si>
    <t>FGA-14</t>
  </si>
  <si>
    <t>AFAG-2</t>
  </si>
  <si>
    <t>AAGA-3</t>
  </si>
  <si>
    <t>ADFC-16</t>
  </si>
  <si>
    <t>AHC-6</t>
  </si>
  <si>
    <t>ABDH-3</t>
  </si>
  <si>
    <t>AEAG-4</t>
  </si>
  <si>
    <t>DIO-6</t>
  </si>
  <si>
    <t>CCH-7</t>
  </si>
  <si>
    <t>ACBC-3</t>
  </si>
  <si>
    <t>AFHE-1</t>
  </si>
  <si>
    <t>FHO-13</t>
  </si>
  <si>
    <t>CAG-23</t>
  </si>
  <si>
    <t>DOO-16</t>
  </si>
  <si>
    <t>ADFG-20</t>
  </si>
  <si>
    <t>AFFH-13</t>
  </si>
  <si>
    <t>AAFF-3</t>
  </si>
  <si>
    <t>ABHB-19</t>
  </si>
  <si>
    <t>AAHA-3</t>
  </si>
  <si>
    <t>AEOA-16</t>
  </si>
  <si>
    <t>AEIO-13</t>
  </si>
  <si>
    <t>AOBI-16</t>
  </si>
  <si>
    <t>AEGH-1</t>
  </si>
  <si>
    <t>AFOD-3</t>
  </si>
  <si>
    <t>AEOO-11</t>
  </si>
  <si>
    <t>ADAI-16</t>
  </si>
  <si>
    <t>ADAH-16</t>
  </si>
  <si>
    <t>ACID-13</t>
  </si>
  <si>
    <t>FGH-1</t>
  </si>
  <si>
    <t>ABEB-14</t>
  </si>
  <si>
    <t>EIO-5</t>
  </si>
  <si>
    <t>HFE-16</t>
  </si>
  <si>
    <t>AHG-9</t>
  </si>
  <si>
    <t>AFGG-16</t>
  </si>
  <si>
    <t>EOH-16</t>
  </si>
  <si>
    <t>AOIA-7</t>
  </si>
  <si>
    <t>HOE-3</t>
  </si>
  <si>
    <t>AFGF-19</t>
  </si>
  <si>
    <t>EDC-11</t>
  </si>
  <si>
    <t>AOFG-3</t>
  </si>
  <si>
    <t>ACDD-20</t>
  </si>
  <si>
    <t>CIO-16</t>
  </si>
  <si>
    <t>AOBF-1</t>
  </si>
  <si>
    <t>ACEO-11</t>
  </si>
  <si>
    <t>ACFH-12</t>
  </si>
  <si>
    <t>EDA-4</t>
  </si>
  <si>
    <t>ABC-18</t>
  </si>
  <si>
    <t>FC-18</t>
  </si>
  <si>
    <t>ICB-8</t>
  </si>
  <si>
    <t>AEHG-3</t>
  </si>
  <si>
    <t>EG-11</t>
  </si>
  <si>
    <t>AEIF-3</t>
  </si>
  <si>
    <t>ABHC-3</t>
  </si>
  <si>
    <t>ACOA-12</t>
  </si>
  <si>
    <t>GFC-15</t>
  </si>
  <si>
    <t>GEF-7</t>
  </si>
  <si>
    <t>ACHG-3</t>
  </si>
  <si>
    <t>CHC-2</t>
  </si>
  <si>
    <t>ADEE-19</t>
  </si>
  <si>
    <t>FOA-3</t>
  </si>
  <si>
    <t>GOC-3</t>
  </si>
  <si>
    <t>HHC-13</t>
  </si>
  <si>
    <t>AEDH-14</t>
  </si>
  <si>
    <t>AAFC-1</t>
  </si>
  <si>
    <t>IAB-8</t>
  </si>
  <si>
    <t>ADEG-19</t>
  </si>
  <si>
    <t>AEBI-12</t>
  </si>
  <si>
    <t>ABIO-1</t>
  </si>
  <si>
    <t>ACHD-1</t>
  </si>
  <si>
    <t>FHI-13</t>
  </si>
  <si>
    <t>ADID-13</t>
  </si>
  <si>
    <t>GA-3</t>
  </si>
  <si>
    <t>EF-3</t>
  </si>
  <si>
    <t>AOCB-1</t>
  </si>
  <si>
    <t>AEHF-19</t>
  </si>
  <si>
    <t>ADEB-3</t>
  </si>
  <si>
    <t>AEDD-8</t>
  </si>
  <si>
    <t>GGH-11</t>
  </si>
  <si>
    <t>AFFA-20</t>
  </si>
  <si>
    <t>HFH-16</t>
  </si>
  <si>
    <t>ACOH-14</t>
  </si>
  <si>
    <t>AECG-9</t>
  </si>
  <si>
    <t>FGF-1</t>
  </si>
  <si>
    <t>AIA-13</t>
  </si>
  <si>
    <t>ADCB-21</t>
  </si>
  <si>
    <t>FGG-4</t>
  </si>
  <si>
    <t>IOA-3</t>
  </si>
  <si>
    <t>AOBE-16</t>
  </si>
  <si>
    <t>AEAI-21</t>
  </si>
  <si>
    <t>ACHO-14</t>
  </si>
  <si>
    <t>ACOD-8</t>
  </si>
  <si>
    <t>EEE-2</t>
  </si>
  <si>
    <t>ADCG-21</t>
  </si>
  <si>
    <t>AODF-12</t>
  </si>
  <si>
    <t>ADAE-11</t>
  </si>
  <si>
    <t>HHF-25</t>
  </si>
  <si>
    <t>IOB-3</t>
  </si>
  <si>
    <t>AFCH-13</t>
  </si>
  <si>
    <t>AAED-16</t>
  </si>
  <si>
    <t>AFDD-16</t>
  </si>
  <si>
    <t>AEEE-22</t>
  </si>
  <si>
    <t>CEC-3</t>
  </si>
  <si>
    <t>AECO-3</t>
  </si>
  <si>
    <t>FFG-23</t>
  </si>
  <si>
    <t>HCE-13</t>
  </si>
  <si>
    <t>AEAD-16</t>
  </si>
  <si>
    <t>DCD-19</t>
  </si>
  <si>
    <t>AOCO-12</t>
  </si>
  <si>
    <t>EOC-20</t>
  </si>
  <si>
    <t>AOFB-16</t>
  </si>
  <si>
    <t>FOD-13</t>
  </si>
  <si>
    <t>ADIF-13</t>
  </si>
  <si>
    <t>GEH-13</t>
  </si>
  <si>
    <t>AFGB-13</t>
  </si>
  <si>
    <t>AAH-16</t>
  </si>
  <si>
    <t>ACFG-3</t>
  </si>
  <si>
    <t>ADEA-7</t>
  </si>
  <si>
    <t>AFEB-15</t>
  </si>
  <si>
    <t>ICF-9</t>
  </si>
  <si>
    <t>ACAH-16</t>
  </si>
  <si>
    <t>HAH-25</t>
  </si>
  <si>
    <t>IOG-8</t>
  </si>
  <si>
    <t>AFBE-6</t>
  </si>
  <si>
    <t>ADIE-13</t>
  </si>
  <si>
    <t>GGF-1</t>
  </si>
  <si>
    <t>AOAB-12</t>
  </si>
  <si>
    <t>AFOA-22</t>
  </si>
  <si>
    <t>AFGO-22</t>
  </si>
  <si>
    <t>AEDE-16</t>
  </si>
  <si>
    <t>ADIC-6</t>
  </si>
  <si>
    <t>ADOD-3</t>
  </si>
  <si>
    <t>ACAC-19</t>
  </si>
  <si>
    <t>HGC-13</t>
  </si>
  <si>
    <t>GAC-11</t>
  </si>
  <si>
    <t>AFDE-20</t>
  </si>
  <si>
    <t>ADAA-20</t>
  </si>
  <si>
    <t>AAII-16</t>
  </si>
  <si>
    <t>AABC-16</t>
  </si>
  <si>
    <t>IDE-3</t>
  </si>
  <si>
    <t>AEBG-16</t>
  </si>
  <si>
    <t>ADEH-16</t>
  </si>
  <si>
    <t>EGF-9</t>
  </si>
  <si>
    <t>GDE-16</t>
  </si>
  <si>
    <t>GDF-13</t>
  </si>
  <si>
    <t>AAFH-6</t>
  </si>
  <si>
    <t>BHG-6</t>
  </si>
  <si>
    <t>ACIE-13</t>
  </si>
  <si>
    <t>GHH-3</t>
  </si>
  <si>
    <t>EDB-3</t>
  </si>
  <si>
    <t>ACDI-3</t>
  </si>
  <si>
    <t>IOI-3</t>
  </si>
  <si>
    <t>ABHF-9</t>
  </si>
  <si>
    <t>CHA-3</t>
  </si>
  <si>
    <t>AEGD-20</t>
  </si>
  <si>
    <t>AEFC-4</t>
  </si>
  <si>
    <t>FEA-7</t>
  </si>
  <si>
    <t>ACFA-20</t>
  </si>
  <si>
    <t>ADDI-8</t>
  </si>
  <si>
    <t>ACF-18</t>
  </si>
  <si>
    <t>CCI-18</t>
  </si>
  <si>
    <t>ACCC-15</t>
  </si>
  <si>
    <t>ADHB-3</t>
  </si>
  <si>
    <t>ABGE-19</t>
  </si>
  <si>
    <t>ADFB-16</t>
  </si>
  <si>
    <t>AEAC-4</t>
  </si>
  <si>
    <t>AOBB-20</t>
  </si>
  <si>
    <t>AEOC-19</t>
  </si>
  <si>
    <t>AEED-23</t>
  </si>
  <si>
    <t>AFAD-14</t>
  </si>
  <si>
    <t>DDO-2</t>
  </si>
  <si>
    <t>AEOE-2</t>
  </si>
  <si>
    <t>ABBB-16</t>
  </si>
  <si>
    <t>HBD-1</t>
  </si>
  <si>
    <t>ACOC-16</t>
  </si>
  <si>
    <t>ACDB-11</t>
  </si>
  <si>
    <t>BGE-21</t>
  </si>
  <si>
    <t>ABF-16</t>
  </si>
  <si>
    <t>AEAB-1</t>
  </si>
  <si>
    <t>ADDO-21</t>
  </si>
  <si>
    <t>IAH-3</t>
  </si>
  <si>
    <t>BIE-19</t>
  </si>
  <si>
    <t>BGB-19</t>
  </si>
  <si>
    <t>BFG-13</t>
  </si>
  <si>
    <t>FFA-8</t>
  </si>
  <si>
    <t>AFHH-6</t>
  </si>
  <si>
    <t>ACAO-3</t>
  </si>
  <si>
    <t>ICI-3</t>
  </si>
  <si>
    <t>CAH-20</t>
  </si>
  <si>
    <t>AFGE-3</t>
  </si>
  <si>
    <t>AFBO-9</t>
  </si>
  <si>
    <t>HEO-8</t>
  </si>
  <si>
    <t>ADCC-21</t>
  </si>
  <si>
    <t>AEGE-3</t>
  </si>
  <si>
    <t>GOI-3</t>
  </si>
  <si>
    <t>ABI-16</t>
  </si>
  <si>
    <t>AEEC-19</t>
  </si>
  <si>
    <t>AbS97</t>
  </si>
  <si>
    <t>AOEO-14</t>
  </si>
  <si>
    <t>EI-11</t>
  </si>
  <si>
    <t>ADBF-12</t>
  </si>
  <si>
    <t>ADHO-11</t>
  </si>
  <si>
    <t>FGE-1</t>
  </si>
  <si>
    <t>AEGI-8</t>
  </si>
  <si>
    <t>CO-20</t>
  </si>
  <si>
    <t>AEFB-18</t>
  </si>
  <si>
    <t>ACOB-23</t>
  </si>
  <si>
    <t>AIC-3</t>
  </si>
  <si>
    <t>AADO-9</t>
  </si>
  <si>
    <t>AODH-6</t>
  </si>
  <si>
    <t>ABDC-4</t>
  </si>
  <si>
    <t>ACFB-26</t>
  </si>
  <si>
    <t>AFHA-4</t>
  </si>
  <si>
    <t>AFCF-1</t>
  </si>
  <si>
    <t>ADDC-20</t>
  </si>
  <si>
    <t>BDH-15</t>
  </si>
  <si>
    <t>ADBB-15</t>
  </si>
  <si>
    <t>FFH-23</t>
  </si>
  <si>
    <t>HHI-10</t>
  </si>
  <si>
    <t>HGE-10</t>
  </si>
  <si>
    <t>BI-20</t>
  </si>
  <si>
    <t>GGG-11</t>
  </si>
  <si>
    <t>AFBB-14</t>
  </si>
  <si>
    <t>DDG-8</t>
  </si>
  <si>
    <t>IC-16</t>
  </si>
  <si>
    <t>FDH-14</t>
  </si>
  <si>
    <t>DIA-18</t>
  </si>
  <si>
    <t>IAA-3</t>
  </si>
  <si>
    <t>AHB-7</t>
  </si>
  <si>
    <t>ACIG-14</t>
  </si>
  <si>
    <t>AbS34</t>
  </si>
  <si>
    <t>AFOE-7</t>
  </si>
  <si>
    <t>BHB-8</t>
  </si>
  <si>
    <t>BHA-8</t>
  </si>
  <si>
    <t>AEGO-7</t>
  </si>
  <si>
    <t>FFD-7</t>
  </si>
  <si>
    <t>BAG-20</t>
  </si>
  <si>
    <t>GB-6</t>
  </si>
  <si>
    <t>AEGC-1</t>
  </si>
  <si>
    <t>IEI-7</t>
  </si>
  <si>
    <t>EOB-1</t>
  </si>
  <si>
    <t>GDD-1</t>
  </si>
  <si>
    <t>HG-8</t>
  </si>
  <si>
    <t>AEDF-8</t>
  </si>
  <si>
    <t>AFFG-3</t>
  </si>
  <si>
    <t>GFF-20</t>
  </si>
  <si>
    <t>ADCH-21</t>
  </si>
  <si>
    <t>DAE-20</t>
  </si>
  <si>
    <t>GDO-9</t>
  </si>
  <si>
    <t>AFCE-3</t>
  </si>
  <si>
    <t>AFOO-16</t>
  </si>
  <si>
    <t>AFFC-3</t>
  </si>
  <si>
    <t>CAF-3</t>
  </si>
  <si>
    <t>AFEH-21</t>
  </si>
  <si>
    <t>ACHB-1</t>
  </si>
  <si>
    <t>AOHO-20</t>
  </si>
  <si>
    <t>BFB-3</t>
  </si>
  <si>
    <t>FEH-18</t>
  </si>
  <si>
    <t>DHC-16</t>
  </si>
  <si>
    <t>IOO-19</t>
  </si>
  <si>
    <t>DOB-11</t>
  </si>
  <si>
    <t>EBF-8</t>
  </si>
  <si>
    <t>AAGI-14</t>
  </si>
  <si>
    <t>FFO-13</t>
  </si>
  <si>
    <t>ADCF-14</t>
  </si>
  <si>
    <t>AbI91</t>
  </si>
  <si>
    <t>DFD-8</t>
  </si>
  <si>
    <t>GFO-11</t>
  </si>
  <si>
    <t>GDA-11</t>
  </si>
  <si>
    <t>EHE-20</t>
  </si>
  <si>
    <t>CDA-20</t>
  </si>
  <si>
    <t>ACOI-20</t>
  </si>
  <si>
    <t>AOCG-9</t>
  </si>
  <si>
    <t>AOEC-20</t>
  </si>
  <si>
    <t>AOII-9</t>
  </si>
  <si>
    <t>AFFF-3</t>
  </si>
  <si>
    <t>AEGG-4</t>
  </si>
  <si>
    <t>AFAE-16</t>
  </si>
  <si>
    <t>AIO-11</t>
  </si>
  <si>
    <t>FDD-6</t>
  </si>
  <si>
    <t>ECI-16</t>
  </si>
  <si>
    <t>ACHC-21</t>
  </si>
  <si>
    <t>IAO-3</t>
  </si>
  <si>
    <t>ABBD-1</t>
  </si>
  <si>
    <t>ADDG-21</t>
  </si>
  <si>
    <t>ADBG-21</t>
  </si>
  <si>
    <t>IAD-8</t>
  </si>
  <si>
    <t>FHH-20</t>
  </si>
  <si>
    <t>BCC-3</t>
  </si>
  <si>
    <t>ADAG-11</t>
  </si>
  <si>
    <t>AFAB-12</t>
  </si>
  <si>
    <t>CBC-4</t>
  </si>
  <si>
    <t>ADOI-9</t>
  </si>
  <si>
    <t>ACIA-9</t>
  </si>
  <si>
    <t>AEDI-3</t>
  </si>
  <si>
    <t>CH-20</t>
  </si>
  <si>
    <t>CG-20</t>
  </si>
  <si>
    <t>ACGG-12</t>
  </si>
  <si>
    <t>ACEI-3</t>
  </si>
  <si>
    <t>GIA-19</t>
  </si>
  <si>
    <t>AFDO-1</t>
  </si>
  <si>
    <t>HAG-8</t>
  </si>
  <si>
    <t>IOE-3</t>
  </si>
  <si>
    <t>DOF-20</t>
  </si>
  <si>
    <t>ABHI-2</t>
  </si>
  <si>
    <t>ABDI-19</t>
  </si>
  <si>
    <t>HIC-8</t>
  </si>
  <si>
    <t>ABIC-1</t>
  </si>
  <si>
    <t>IAF-3</t>
  </si>
  <si>
    <t>EOA-1</t>
  </si>
  <si>
    <t>AFGD-19</t>
  </si>
  <si>
    <t>HAD-8</t>
  </si>
  <si>
    <t>DCF-9</t>
  </si>
  <si>
    <t>GEG-16</t>
  </si>
  <si>
    <t>IGB-26</t>
  </si>
  <si>
    <t>BAI-20</t>
  </si>
  <si>
    <t>AO-18</t>
  </si>
  <si>
    <t>IHA-8</t>
  </si>
  <si>
    <t>AFF-8</t>
  </si>
  <si>
    <t>HDE-8</t>
  </si>
  <si>
    <t>GBI-8</t>
  </si>
  <si>
    <t>DFB-8</t>
  </si>
  <si>
    <t>BDI-8</t>
  </si>
  <si>
    <t>DEG-8</t>
  </si>
  <si>
    <t>DFC-8</t>
  </si>
  <si>
    <t>H-8</t>
  </si>
  <si>
    <t>I-8</t>
  </si>
  <si>
    <t>AFHF-7</t>
  </si>
  <si>
    <t>ADOC-9</t>
  </si>
  <si>
    <t>ACAD-7</t>
  </si>
  <si>
    <t>FFF-1</t>
  </si>
  <si>
    <t>BDD-8</t>
  </si>
  <si>
    <t>DHB-8</t>
  </si>
  <si>
    <t>DEF-8</t>
  </si>
  <si>
    <t>HDC-8</t>
  </si>
  <si>
    <t>COC-8</t>
  </si>
  <si>
    <t>CCA-8</t>
  </si>
  <si>
    <t>FGO-1</t>
  </si>
  <si>
    <t>AAI-5</t>
  </si>
  <si>
    <t>EOO-8</t>
  </si>
  <si>
    <t>DED-8</t>
  </si>
  <si>
    <t>DFA-8</t>
  </si>
  <si>
    <t>DEB-8</t>
  </si>
  <si>
    <t>AEBE-7</t>
  </si>
  <si>
    <t>AAIF-12</t>
  </si>
  <si>
    <t>ABCI-3</t>
  </si>
  <si>
    <t>ABCH-3</t>
  </si>
  <si>
    <t>DEH-8</t>
  </si>
  <si>
    <t>CI-20</t>
  </si>
  <si>
    <t>AIF-13</t>
  </si>
  <si>
    <t>CII-13</t>
  </si>
  <si>
    <t>BD-13</t>
  </si>
  <si>
    <t>CE-7</t>
  </si>
  <si>
    <t>CF-7</t>
  </si>
  <si>
    <t>CD-7</t>
  </si>
  <si>
    <t>GAO-11</t>
  </si>
  <si>
    <t>CIB-5</t>
  </si>
  <si>
    <t>GBG-5</t>
  </si>
  <si>
    <t>DE-18</t>
  </si>
  <si>
    <t>IFE-10</t>
  </si>
  <si>
    <t>DDH-19</t>
  </si>
  <si>
    <t>GBB-3</t>
  </si>
  <si>
    <t>AbH41</t>
  </si>
  <si>
    <t>ADEI-13</t>
  </si>
  <si>
    <t>ADFF-16</t>
  </si>
  <si>
    <t>FCI-19</t>
  </si>
  <si>
    <t>EAG-13</t>
  </si>
  <si>
    <t>AEBH-2</t>
  </si>
  <si>
    <t>FCF-18</t>
  </si>
  <si>
    <t>AEO-8</t>
  </si>
  <si>
    <t>BAE-8</t>
  </si>
  <si>
    <t>BC-8</t>
  </si>
  <si>
    <t>DA-22</t>
  </si>
  <si>
    <t>DB-22</t>
  </si>
  <si>
    <t>DAB-6</t>
  </si>
  <si>
    <t>DAA-6</t>
  </si>
  <si>
    <t>DAC-18</t>
  </si>
  <si>
    <t>DEO-20</t>
  </si>
  <si>
    <t>EAE-20</t>
  </si>
  <si>
    <t>ADO-20</t>
  </si>
  <si>
    <t>ACD-20</t>
  </si>
  <si>
    <t>DGO-20</t>
  </si>
  <si>
    <t>BDO-20</t>
  </si>
  <si>
    <t>DGA-20</t>
  </si>
  <si>
    <t>IFF-13</t>
  </si>
  <si>
    <t>IEG-13</t>
  </si>
  <si>
    <t>ICG-3</t>
  </si>
  <si>
    <t>HAE-16</t>
  </si>
  <si>
    <t>CAA-19</t>
  </si>
  <si>
    <t>IFA-19</t>
  </si>
  <si>
    <t>AEE-1</t>
  </si>
  <si>
    <t>HAI-19</t>
  </si>
  <si>
    <t>FDA-19</t>
  </si>
  <si>
    <t>BFO-5</t>
  </si>
  <si>
    <t>EFI-5</t>
  </si>
  <si>
    <t>EHG-5</t>
  </si>
  <si>
    <t>HOF-5</t>
  </si>
  <si>
    <t>GCC-5</t>
  </si>
  <si>
    <t>HEA-1</t>
  </si>
  <si>
    <t>HGD-1</t>
  </si>
  <si>
    <t>HIA-1</t>
  </si>
  <si>
    <t>IFD-1</t>
  </si>
  <si>
    <t>FOC-13</t>
  </si>
  <si>
    <t>AOO-13</t>
  </si>
  <si>
    <t>EAC-13</t>
  </si>
  <si>
    <t>HHB-19</t>
  </si>
  <si>
    <t>DGG-18</t>
  </si>
  <si>
    <t>EIG-5</t>
  </si>
  <si>
    <t>AHO-19</t>
  </si>
  <si>
    <t>IBE-2</t>
  </si>
  <si>
    <t>IFH-14</t>
  </si>
  <si>
    <t>HBE-19</t>
  </si>
  <si>
    <t>HBC-19</t>
  </si>
  <si>
    <t>FDF-16</t>
  </si>
  <si>
    <t>EIH-13</t>
  </si>
  <si>
    <t>FCO-13</t>
  </si>
  <si>
    <t>BIH-13</t>
  </si>
  <si>
    <t>IH-13</t>
  </si>
  <si>
    <t>GAB-25</t>
  </si>
  <si>
    <t>IBB-3</t>
  </si>
  <si>
    <t>DBD-5</t>
  </si>
  <si>
    <t>FAB-16</t>
  </si>
  <si>
    <t>EFO-16</t>
  </si>
  <si>
    <t>CHD-13</t>
  </si>
  <si>
    <t>IGO-9</t>
  </si>
  <si>
    <t>HAO-16</t>
  </si>
  <si>
    <t>DFH-3</t>
  </si>
  <si>
    <t>BBF-19</t>
  </si>
  <si>
    <t>CDC-19</t>
  </si>
  <si>
    <t>BFH-12</t>
  </si>
  <si>
    <t>ADE-22</t>
  </si>
  <si>
    <t>FII-2</t>
  </si>
  <si>
    <t>ECD-2</t>
  </si>
  <si>
    <t>BHI-8</t>
  </si>
  <si>
    <t>ECG-6</t>
  </si>
  <si>
    <t>AbN84</t>
  </si>
  <si>
    <t>HBO-13</t>
  </si>
  <si>
    <t>HCG-13</t>
  </si>
  <si>
    <t>ICO-18</t>
  </si>
  <si>
    <t>IOF-18</t>
  </si>
  <si>
    <t>IOH-18</t>
  </si>
  <si>
    <t>GHC-3</t>
  </si>
  <si>
    <t>IG-3</t>
  </si>
  <si>
    <t>DHF-7</t>
  </si>
  <si>
    <t>BOD-16</t>
  </si>
  <si>
    <t>IBC-8</t>
  </si>
  <si>
    <t>FGD-8</t>
  </si>
  <si>
    <t>EGH-5</t>
  </si>
  <si>
    <t>BGI-14</t>
  </si>
  <si>
    <t>AOBA-16</t>
  </si>
  <si>
    <t>IFC-7</t>
  </si>
  <si>
    <t>FOO-1</t>
  </si>
  <si>
    <t>HDH-16</t>
  </si>
  <si>
    <t>AH-16</t>
  </si>
  <si>
    <t>ABCE-16</t>
  </si>
  <si>
    <t>HEG-16</t>
  </si>
  <si>
    <t>EDE-18</t>
  </si>
  <si>
    <t>CFA-18</t>
  </si>
  <si>
    <t>FEO-3</t>
  </si>
  <si>
    <t>EDD-19</t>
  </si>
  <si>
    <t>EDG-14</t>
  </si>
  <si>
    <t>ABH-5</t>
  </si>
  <si>
    <t>HIB-3</t>
  </si>
  <si>
    <t>BIC-5</t>
  </si>
  <si>
    <t>EGA-14</t>
  </si>
  <si>
    <t>HFA-16</t>
  </si>
  <si>
    <t>HFI-16</t>
  </si>
  <si>
    <t>EHA-16</t>
  </si>
  <si>
    <t>HAF-19</t>
  </si>
  <si>
    <t>AFB-19</t>
  </si>
  <si>
    <t>IFI-12</t>
  </si>
  <si>
    <t>BHD-18</t>
  </si>
  <si>
    <t>AOH-12</t>
  </si>
  <si>
    <t>GED-16</t>
  </si>
  <si>
    <t>AAA-16</t>
  </si>
  <si>
    <t>IGA-10</t>
  </si>
  <si>
    <t>HDG-10</t>
  </si>
  <si>
    <t>FCG-18</t>
  </si>
  <si>
    <t>HIF-3</t>
  </si>
  <si>
    <t>FDE-3</t>
  </si>
  <si>
    <t>GFH-7</t>
  </si>
  <si>
    <t>CFF-16</t>
  </si>
  <si>
    <t>IFB-7</t>
  </si>
  <si>
    <t>HFF-9</t>
  </si>
  <si>
    <t>DCH-7</t>
  </si>
  <si>
    <t>FCE-19</t>
  </si>
  <si>
    <t>AOG-16</t>
  </si>
  <si>
    <t>IO-5</t>
  </si>
  <si>
    <t>HFC-10</t>
  </si>
  <si>
    <t>DGH-8</t>
  </si>
  <si>
    <t>FDO-12</t>
  </si>
  <si>
    <t>BEF-20</t>
  </si>
  <si>
    <t>DHD-8</t>
  </si>
  <si>
    <t>BAB-8</t>
  </si>
  <si>
    <t>BID-8</t>
  </si>
  <si>
    <t>AC-8</t>
  </si>
  <si>
    <t>DEI-8</t>
  </si>
  <si>
    <t>DEE-8</t>
  </si>
  <si>
    <t>AAOI-20</t>
  </si>
  <si>
    <t>100ug</t>
  </si>
  <si>
    <t>Labeled</t>
  </si>
  <si>
    <t>Clone</t>
  </si>
  <si>
    <t>HRP Labeled</t>
  </si>
  <si>
    <t>Rabbit Anti Human GAPDH Monoclonal Clone A-7 HRP Labeled 100ug</t>
  </si>
  <si>
    <t>Rabbit Anti Human TUBB3 Monoclonal Clone DF-20 HRP Labeled 100ug</t>
  </si>
  <si>
    <t>Rabbit Anti Human GFP Monoclonal Clone DG-7 HRP Labeled 100ug</t>
  </si>
  <si>
    <t>Rabbit Anti Human GST-Tag Monoclonal Clone DH-7 HRP Labeled 100ug</t>
  </si>
  <si>
    <t>Rabbit Anti Human TP53 Monoclonal Clone AGC-20 100ug</t>
  </si>
  <si>
    <t>Rabbit Anti Human TP53 Monoclonal Clone DDE-20 100ug</t>
  </si>
  <si>
    <t>Rabbit Anti Human TP53 Monoclonal Clone AOA-20 100ug</t>
  </si>
  <si>
    <t>Rabbit Anti Human MTOR Monoclonal Clone CBD-13 100ug</t>
  </si>
  <si>
    <t>Rabbit Anti Human CTNNB1 Monoclonal Clone EC-3 100ug</t>
  </si>
  <si>
    <t>Rabbit Anti Human PTEN Monoclonal Clone BEI-16 100ug</t>
  </si>
  <si>
    <t>Rabbit Anti Human PTEN Monoclonal Clone HBH-16 100ug</t>
  </si>
  <si>
    <t>Rabbit Anti Human STAT3 Monoclonal Clone AIH-19 100ug</t>
  </si>
  <si>
    <t>Rabbit Anti Human STAT3 Monoclonal Clone CAB-19 100ug</t>
  </si>
  <si>
    <t>Rabbit Anti Human STAT3 Monoclonal Clone GO-19 100ug</t>
  </si>
  <si>
    <t>Rabbit Anti Human APC Monoclonal Clone FAD-1 100ug</t>
  </si>
  <si>
    <t>Rabbit Anti Human ERBB2 Monoclonal Clone BCI-5 100ug</t>
  </si>
  <si>
    <t>Rabbit Anti Human ATM Monoclonal Clone BCF-1 100ug</t>
  </si>
  <si>
    <t>Rabbit Anti Human ATM Monoclonal Clone AECA-1 100ug</t>
  </si>
  <si>
    <t>Rabbit Anti Human APOE Monoclonal Clone AbA15 100ug</t>
  </si>
  <si>
    <t>Rabbit Anti Human CDKN2A Monoclonal Clone CGD-3 100ug</t>
  </si>
  <si>
    <t>Rabbit Anti Human SIRT1 Monoclonal Clone GG-19 100ug</t>
  </si>
  <si>
    <t>Rabbit Anti Human CTLA4 Monoclonal Clone ADCD-3 100ug</t>
  </si>
  <si>
    <t>Rabbit Anti Human IL10 Monoclonal Clone AOIG-9 100ug</t>
  </si>
  <si>
    <t>Rabbit Anti Human EGFR Monoclonal Clone AEF-5 100ug</t>
  </si>
  <si>
    <t>Rabbit Anti Human AKT1 Monoclonal Clone EBG-1 100ug</t>
  </si>
  <si>
    <t>Rabbit Anti Human MYD88 Monoclonal Clone FED-13 100ug</t>
  </si>
  <si>
    <t>Rabbit Anti Human MYC Monoclonal Clone AHI-13 100ug</t>
  </si>
  <si>
    <t>Rabbit Anti Human JAK2 Monoclonal Clone COG-10 100ug</t>
  </si>
  <si>
    <t>Rabbit Anti Human PIK3CA Monoclonal Clone BEB-16 100ug</t>
  </si>
  <si>
    <t>Rabbit Anti Human MAPK1 Monoclonal Clone II-13 100ug</t>
  </si>
  <si>
    <t>Rabbit Anti Human CXCR4 Monoclonal Clone CID-3 100ug</t>
  </si>
  <si>
    <t>Rabbit Anti Human NOTCH1 Monoclonal Clone BGA-14 100ug</t>
  </si>
  <si>
    <t>Rabbit Anti Human NLRP3 Monoclonal Clone FBD-14 100ug</t>
  </si>
  <si>
    <t>Rabbit Anti Human BDNF Monoclonal Clone BEH-2 100ug</t>
  </si>
  <si>
    <t>Rabbit Anti Human STAT1 Monoclonal Clone HBG-19 100ug</t>
  </si>
  <si>
    <t>Rabbit Anti Human STAT1 Monoclonal Clone BEE-19 100ug</t>
  </si>
  <si>
    <t>Rabbit Anti Human RB1 Monoclonal Clone BHC-18 100ug</t>
  </si>
  <si>
    <t>Rabbit Anti Human RB1 Monoclonal Clone FCD-18 100ug</t>
  </si>
  <si>
    <t>Rabbit Anti Human BCL2 Monoclonal Clone HF-2 100ug</t>
  </si>
  <si>
    <t>Rabbit Anti Human BCL2 Monoclonal Clone AAOH-2 100ug</t>
  </si>
  <si>
    <t>Rabbit Anti Human RAC1 Monoclonal Clone AAIO-18 100ug</t>
  </si>
  <si>
    <t>Rabbit Anti Human CASP8 Monoclonal Clone EEG-3 100ug</t>
  </si>
  <si>
    <t>Rabbit Anti Human CASP8 Monoclonal Clone GAI-3 100ug</t>
  </si>
  <si>
    <t>Rabbit Anti Human CASP8 Monoclonal Clone IB-3 100ug</t>
  </si>
  <si>
    <t>Rabbit Anti Human F2 Monoclonal Clone ACBD-6 100ug</t>
  </si>
  <si>
    <t>Rabbit Anti Human VEGFA Monoclonal Clone ADB-22 100ug</t>
  </si>
  <si>
    <t>Rabbit Anti Human CASP1 Monoclonal Clone DCB-3 100ug</t>
  </si>
  <si>
    <t>Rabbit Anti Human ABCB1 Monoclonal Clone FDB-1 100ug</t>
  </si>
  <si>
    <t>Rabbit Anti Human EZH2 Monoclonal Clone AOOO-5 100ug</t>
  </si>
  <si>
    <t>Rabbit Anti Human EZH2 Monoclonal Clone IDF-5 100ug</t>
  </si>
  <si>
    <t>Rabbit Anti Human CD44 Monoclonal Clone AGI-3 100ug</t>
  </si>
  <si>
    <t>Rabbit Anti Human CXCL12 Monoclonal Clone IFO-3 100ug</t>
  </si>
  <si>
    <t>Rabbit Anti Human FAS Monoclonal Clone IID-6 100ug</t>
  </si>
  <si>
    <t>Rabbit Anti Human ESR1 Monoclonal Clone IE-5 100ug</t>
  </si>
  <si>
    <t>Rabbit Anti Human SHH Monoclonal Clone ABE-19 100ug</t>
  </si>
  <si>
    <t>Rabbit Anti Human SMAD3 Monoclonal Clone FG-19 100ug</t>
  </si>
  <si>
    <t>Rabbit Anti Human HP Monoclonal Clone AACE-8 100ug</t>
  </si>
  <si>
    <t>Rabbit Anti Human CDH1 Monoclonal Clone COH-3 100ug</t>
  </si>
  <si>
    <t>Rabbit Anti Human CLOCK Monoclonal Clone ACCH-3 100ug</t>
  </si>
  <si>
    <t>Rabbit Anti Human HMGB1 Monoclonal Clone AAC-8 100ug</t>
  </si>
  <si>
    <t>Rabbit Anti Human INS Monoclonal Clone DEA-9 100ug</t>
  </si>
  <si>
    <t>Rabbit Anti Human DMD Monoclonal Clone AOGG-4 100ug</t>
  </si>
  <si>
    <t>Rabbit Anti Human CYP19A1 Monoclonal Clone AABB-3 100ug</t>
  </si>
  <si>
    <t>Rabbit Anti Human ADRB2 Monoclonal Clone AE-1 100ug</t>
  </si>
  <si>
    <t>Rabbit Anti Human FOXO1 Monoclonal Clone CIA-6 100ug</t>
  </si>
  <si>
    <t>Rabbit Anti Human SMAD4 Monoclonal Clone FH-19 100ug</t>
  </si>
  <si>
    <t>Rabbit Anti Human BRAF Monoclonal Clone CCG-2 100ug</t>
  </si>
  <si>
    <t>Rabbit Anti Human LDLR Monoclonal Clone BFC-12 100ug</t>
  </si>
  <si>
    <t>Rabbit Anti Human NFE2L2 Monoclonal Clone AGH-14 100ug</t>
  </si>
  <si>
    <t>Rabbit Anti Human CASP9 Monoclonal Clone GEO-3 100ug</t>
  </si>
  <si>
    <t>Rabbit Anti Human CASP9 Monoclonal Clone GAH-3 100ug</t>
  </si>
  <si>
    <t>Rabbit Anti Human CASP9 Monoclonal Clone FEE-3 100ug</t>
  </si>
  <si>
    <t>Rabbit Anti Human CASP9 Monoclonal Clone AOC-3 100ug</t>
  </si>
  <si>
    <t>Rabbit Anti Human APP Monoclonal Clone BGC-1 100ug</t>
  </si>
  <si>
    <t>Rabbit Anti Human RHO Monoclonal Clone AADI-18 100ug</t>
  </si>
  <si>
    <t>Rabbit Anti Human PTGS2 Monoclonal Clone EEC-16 100ug</t>
  </si>
  <si>
    <t>Rabbit Anti Human PTGS2 Monoclonal Clone AFHD-16 100ug</t>
  </si>
  <si>
    <t>Rabbit Anti Human PCSK9 Monoclonal Clone ABFB-16 100ug</t>
  </si>
  <si>
    <t>Rabbit Anti Human RUNX1 Monoclonal Clone DOG-18 100ug</t>
  </si>
  <si>
    <t>Rabbit Anti Human RAD51 Monoclonal Clone CAE-18 100ug</t>
  </si>
  <si>
    <t>Rabbit Anti Human RAD51 Monoclonal Clone ACB-18 100ug</t>
  </si>
  <si>
    <t>Rabbit Anti Human SMAD2 Monoclonal Clone EFF-19 100ug</t>
  </si>
  <si>
    <t>Rabbit Anti Human SMAD2 Monoclonal Clone ACI-19 100ug</t>
  </si>
  <si>
    <t>Rabbit Anti Human PML Monoclonal Clone ABAF-16 100ug</t>
  </si>
  <si>
    <t>Rabbit Anti Human TF Monoclonal Clone DOH-20 100ug</t>
  </si>
  <si>
    <t>Rabbit Anti Human PDGFRB Monoclonal Clone AGG-16 100ug</t>
  </si>
  <si>
    <t>Rabbit Anti Human MAPT Monoclonal Clone HAB-13 100ug</t>
  </si>
  <si>
    <t>Rabbit Anti Human MAPT Monoclonal Clone GF-13 100ug</t>
  </si>
  <si>
    <t>Rabbit Anti Human FGFR1 Monoclonal Clone EHC-6 100ug</t>
  </si>
  <si>
    <t>Rabbit Anti Human NRAS Monoclonal Clone AOFE-14 100ug</t>
  </si>
  <si>
    <t>Rabbit Anti Human NRAS Monoclonal Clone EBE-14 100ug</t>
  </si>
  <si>
    <t>Rabbit Anti Human NRAS Monoclonal Clone DBC-14 100ug</t>
  </si>
  <si>
    <t>Rabbit Anti Human APOB Monoclonal Clone AOIH-1 100ug</t>
  </si>
  <si>
    <t>Rabbit Anti Human IL1B Monoclonal Clone IBF-9 100ug</t>
  </si>
  <si>
    <t>Rabbit Anti Human IL1B Monoclonal Clone BII-9 100ug</t>
  </si>
  <si>
    <t>Rabbit Anti Human MAPK3 Monoclonal Clone ADF-13 100ug</t>
  </si>
  <si>
    <t>Rabbit Anti Human MAPK3 Monoclonal Clone DFF-13 100ug</t>
  </si>
  <si>
    <t>Rabbit Anti Human MAPK3 Monoclonal Clone ACE-13 100ug</t>
  </si>
  <si>
    <t>Rabbit Anti Human SOX2 Monoclonal Clone BIO-19 100ug</t>
  </si>
  <si>
    <t>Rabbit Anti Human SRC Monoclonal Clone III-19 100ug</t>
  </si>
  <si>
    <t>Rabbit Anti Human SRC Monoclonal Clone DCI-19 100ug</t>
  </si>
  <si>
    <t>Rabbit Anti Human CD274 Monoclonal Clone IDC-3 100ug</t>
  </si>
  <si>
    <t>Rabbit Anti Human SP1 Monoclonal Clone AOOC-19 100ug</t>
  </si>
  <si>
    <t>Rabbit Anti Human DROSHA Monoclonal Clone ABEF-4 100ug</t>
  </si>
  <si>
    <t>Rabbit Anti Human HRAS Monoclonal Clone BEA-8 100ug</t>
  </si>
  <si>
    <t>Rabbit Anti Human IRF7 Monoclonal Clone FAH-9 100ug</t>
  </si>
  <si>
    <t>Rabbit Anti Human YAP1 Monoclonal Clone CIE-25 100ug</t>
  </si>
  <si>
    <t>Rabbit Anti Human IKBKB Monoclonal Clone AOOA-9 100ug</t>
  </si>
  <si>
    <t>Rabbit Anti Human IKBKB Monoclonal Clone FOI-9 100ug</t>
  </si>
  <si>
    <t>Rabbit Anti Human CDC42 Monoclonal Clone IAE-3 100ug</t>
  </si>
  <si>
    <t>Rabbit Anti Human KLF4 Monoclonal Clone AODA-11 100ug</t>
  </si>
  <si>
    <t>Rabbit Anti Human FGF2 Monoclonal Clone AOHC-6 100ug</t>
  </si>
  <si>
    <t>Rabbit Anti Human PARP1 Monoclonal Clone ABCG-16 100ug</t>
  </si>
  <si>
    <t>Rabbit Anti Human PARP1 Monoclonal Clone HI-16 100ug</t>
  </si>
  <si>
    <t>Rabbit Anti Human PARP1 Monoclonal Clone BHH-16 100ug</t>
  </si>
  <si>
    <t>Rabbit Anti Human PARP1 Monoclonal Clone CFD-16 100ug</t>
  </si>
  <si>
    <t>Rabbit Anti Human BRD4 Monoclonal Clone DBH-2 100ug</t>
  </si>
  <si>
    <t>Rabbit Anti Human PCNA Monoclonal Clone DO-16 100ug</t>
  </si>
  <si>
    <t>Rabbit Anti Human MLH1 Monoclonal Clone AED-13 100ug</t>
  </si>
  <si>
    <t>Rabbit Anti Human PARK2 Monoclonal Clone AOCD-16 100ug</t>
  </si>
  <si>
    <t>Rabbit Anti Human TLR2 Monoclonal Clone ADH-20 100ug</t>
  </si>
  <si>
    <t>Rabbit Anti Human CTCF Monoclonal Clone AAAE-3 100ug</t>
  </si>
  <si>
    <t>Rabbit Anti Human HTT Monoclonal Clone ADGC-8 100ug</t>
  </si>
  <si>
    <t>Rabbit Anti Human EIF4E Monoclonal Clone AFHI-5 100ug</t>
  </si>
  <si>
    <t>Rabbit Anti Human DNMT3A Monoclonal Clone EOI-4 100ug</t>
  </si>
  <si>
    <t>Rabbit Anti Human CD14 Monoclonal Clone FID-3 100ug</t>
  </si>
  <si>
    <t>Rabbit Anti Human PSEN1 Monoclonal Clone AECD-16 100ug</t>
  </si>
  <si>
    <t>Rabbit Anti Human MMP9 Monoclonal Clone BCD-13 100ug</t>
  </si>
  <si>
    <t>Rabbit Anti Human MSH2 Monoclonal Clone ACIH-13 100ug</t>
  </si>
  <si>
    <t>Rabbit Anti Human RIPK1 Monoclonal Clone IGF-18 100ug</t>
  </si>
  <si>
    <t>Rabbit Anti Human BCL6 Monoclonal Clone BAF-2 100ug</t>
  </si>
  <si>
    <t>Rabbit Anti Human ITGAM Monoclonal Clone BCG-9 100ug</t>
  </si>
  <si>
    <t>Rabbit Anti Human ITGAM Monoclonal Clone GC-9 100ug</t>
  </si>
  <si>
    <t>Rabbit Anti Human CDKN1A Monoclonal Clone EAI-3 100ug</t>
  </si>
  <si>
    <t>Rabbit Anti Human CDKN1A Monoclonal Clone ACG-3 100ug</t>
  </si>
  <si>
    <t>Rabbit Anti Human IGF1 Monoclonal Clone DBG-9 100ug</t>
  </si>
  <si>
    <t>Rabbit Anti Human CCND1 Monoclonal Clone DAD-3 100ug</t>
  </si>
  <si>
    <t>Rabbit Anti Human PTPN11 Monoclonal Clone GCA-16 100ug</t>
  </si>
  <si>
    <t>Rabbit Anti Human PTPN11 Monoclonal Clone GBO-16 100ug</t>
  </si>
  <si>
    <t>Rabbit Anti Human PTK2 Monoclonal Clone DDD-16 100ug</t>
  </si>
  <si>
    <t>Rabbit Anti Human NANOG Monoclonal Clone EHD-14 100ug</t>
  </si>
  <si>
    <t>Rabbit Anti Human CD19 Monoclonal Clone AOFO-3 100ug</t>
  </si>
  <si>
    <t>Rabbit Anti Human CD19 Monoclonal Clone AOEB-3 100ug</t>
  </si>
  <si>
    <t>Rabbit Anti Human CCR2 Monoclonal Clone AOF-3 100ug</t>
  </si>
  <si>
    <t>Rabbit Anti Human CDK4 Monoclonal Clone HOB-3 100ug</t>
  </si>
  <si>
    <t>Rabbit Anti Human CDK4 Monoclonal Clone GIC-3 100ug</t>
  </si>
  <si>
    <t>Rabbit Anti Human PRC1 Monoclonal Clone EH-16 100ug</t>
  </si>
  <si>
    <t>Rabbit Anti Human SLC2A1 Monoclonal Clone CGG-19 100ug</t>
  </si>
  <si>
    <t>Rabbit Anti Human IRF3 Monoclonal Clone GDG-9 100ug</t>
  </si>
  <si>
    <t>Rabbit Anti Human CDK2 Monoclonal Clone GD-3 100ug</t>
  </si>
  <si>
    <t>Rabbit Anti Human TP63 Monoclonal Clone FCB-20 100ug</t>
  </si>
  <si>
    <t>Rabbit Anti Human C3 Monoclonal Clone AOHE-3 100ug</t>
  </si>
  <si>
    <t>Rabbit Anti Human C3 Monoclonal Clone AEIC-3 100ug</t>
  </si>
  <si>
    <t>Rabbit Anti Human ICAM1 Monoclonal Clone DOD-9 100ug</t>
  </si>
  <si>
    <t>Rabbit Anti Human DNMT1 Monoclonal Clone AODB-4 100ug</t>
  </si>
  <si>
    <t>Rabbit Anti Human CDKN1B Monoclonal Clone CGA-3 100ug</t>
  </si>
  <si>
    <t>Rabbit Anti Human POU5F1 Monoclonal Clone GDI-16 100ug</t>
  </si>
  <si>
    <t>Rabbit Anti Human MAPK14 Monoclonal Clone DFG-13 100ug</t>
  </si>
  <si>
    <t>Rabbit Anti Human MAPK14 Monoclonal Clone EGC-13 100ug</t>
  </si>
  <si>
    <t>Rabbit Anti Human MAPK14 Monoclonal Clone BHE-13 100ug</t>
  </si>
  <si>
    <t>Rabbit Anti Human SOX9 Monoclonal Clone DAO-19 100ug</t>
  </si>
  <si>
    <t>Rabbit Anti Human PDCD1 Monoclonal Clone BEG-16 100ug</t>
  </si>
  <si>
    <t>Rabbit Anti Human CAV1 Monoclonal Clone GE-3 100ug</t>
  </si>
  <si>
    <t>Rabbit Anti Human BCL2L1 Monoclonal Clone AOD-2 100ug</t>
  </si>
  <si>
    <t>Rabbit Anti Human BAX Monoclonal Clone AAB-2 100ug</t>
  </si>
  <si>
    <t>Rabbit Anti Human NCAM1 Monoclonal Clone AOGF-14 100ug</t>
  </si>
  <si>
    <t>Rabbit Anti Human TRAF6 Monoclonal Clone BOG-20 100ug</t>
  </si>
  <si>
    <t>Rabbit Anti Human TRAF6 Monoclonal Clone BOF-20 100ug</t>
  </si>
  <si>
    <t>Rabbit Anti Human MUC1 Monoclonal Clone FHA-13 100ug</t>
  </si>
  <si>
    <t>Rabbit Anti Human AGO2 Monoclonal Clone AODE-1 100ug</t>
  </si>
  <si>
    <t>Rabbit Anti Human FMR1 Monoclonal Clone ABAA-6 100ug</t>
  </si>
  <si>
    <t>Rabbit Anti Human CD38 Monoclonal Clone GAD-3 100ug</t>
  </si>
  <si>
    <t>Rabbit Anti Human HLA-A Monoclonal Clone BBI-8 100ug</t>
  </si>
  <si>
    <t>Rabbit Anti Human HLA-A Monoclonal Clone AOID-8 100ug</t>
  </si>
  <si>
    <t>Rabbit Anti Human ITCH Monoclonal Clone ACBH-9 100ug</t>
  </si>
  <si>
    <t>Rabbit Anti Human CD80 Monoclonal Clone AOEH-3 100ug</t>
  </si>
  <si>
    <t>Rabbit Anti Human TLR9 Monoclonal Clone ABFH-20 100ug</t>
  </si>
  <si>
    <t>Rabbit Anti Human WT1 Monoclonal Clone CEH-23 100ug</t>
  </si>
  <si>
    <t>Rabbit Anti Human FGFR3 Monoclonal Clone AAID-6 100ug</t>
  </si>
  <si>
    <t>Rabbit Anti Human FGFR3 Monoclonal Clone AACG-6 100ug</t>
  </si>
  <si>
    <t>Rabbit Anti Human RAN Monoclonal Clone ACFI-18 100ug</t>
  </si>
  <si>
    <t>Rabbit Anti Human RHOA Monoclonal Clone FAC-18 100ug</t>
  </si>
  <si>
    <t>Rabbit Anti Human RHOA Monoclonal Clone DGF-18 100ug</t>
  </si>
  <si>
    <t>Rabbit Anti Human RHOA Monoclonal Clone GOE-18 100ug</t>
  </si>
  <si>
    <t>Rabbit Anti Human CDK1 Monoclonal Clone AAD-3 100ug</t>
  </si>
  <si>
    <t>Rabbit Anti Human CDK1 Monoclonal Clone BOH-3 100ug</t>
  </si>
  <si>
    <t>Rabbit Anti Human CDK1 Monoclonal Clone BOI-3 100ug</t>
  </si>
  <si>
    <t>Rabbit Anti Human CDK1 Monoclonal Clone CBB-3 100ug</t>
  </si>
  <si>
    <t>Rabbit Anti Human VDR Monoclonal Clone AAGE-22 100ug</t>
  </si>
  <si>
    <t>Rabbit Anti Human MBP Monoclonal Clone IIE-13 100ug</t>
  </si>
  <si>
    <t>Rabbit Anti Human GFAP Monoclonal Clone DBI-7 100ug</t>
  </si>
  <si>
    <t>Rabbit Anti Human GFAP Monoclonal Clone ECO-7 100ug</t>
  </si>
  <si>
    <t>Rabbit Anti Human IL2RA Monoclonal Clone AFGC-9 100ug</t>
  </si>
  <si>
    <t>Rabbit Anti Human SNCA Monoclonal Clone CGC-19 100ug</t>
  </si>
  <si>
    <t>Rabbit Anti Human SNCA Monoclonal Clone AGA-19 100ug</t>
  </si>
  <si>
    <t>Rabbit Anti Human FTO Monoclonal Clone AEAA-6 100ug</t>
  </si>
  <si>
    <t>Rabbit Anti Human CD86 Monoclonal Clone BFF-3 100ug</t>
  </si>
  <si>
    <t>Rabbit Anti Human LRRK2 Monoclonal Clone BBE-12 100ug</t>
  </si>
  <si>
    <t>Rabbit Anti Human LRRK2 Monoclonal Clone BBG-12 100ug</t>
  </si>
  <si>
    <t>Rabbit Anti Human LRRK2 Monoclonal Clone AGB-12 100ug</t>
  </si>
  <si>
    <t>Rabbit Anti Human SMARCA4 Monoclonal Clone GFB-19 100ug</t>
  </si>
  <si>
    <t>Rabbit Anti Human TNFAIP3 Monoclonal Clone GCO-20 100ug</t>
  </si>
  <si>
    <t>Rabbit Anti Human AHR Monoclonal Clone AOHI-1 100ug</t>
  </si>
  <si>
    <t>Rabbit Anti Human GAPDH Monoclonal Clone BH-7 100ug</t>
  </si>
  <si>
    <t>Rabbit Anti Human GAPDH Monoclonal Clone BG-7 100ug</t>
  </si>
  <si>
    <t>Rabbit Anti Human TSC2 Monoclonal Clone EGD-20 100ug</t>
  </si>
  <si>
    <t>Rabbit Anti Human IL4 Monoclonal Clone AADD-9 100ug</t>
  </si>
  <si>
    <t>Rabbit Anti Human FGFR2 Monoclonal Clone AAAD-6 100ug</t>
  </si>
  <si>
    <t>Rabbit Anti Human HLA-DQA1 Monoclonal Clone ACEC-8 100ug</t>
  </si>
  <si>
    <t>Rabbit Anti Human HBA1 Monoclonal Clone EGI-8 100ug</t>
  </si>
  <si>
    <t>Rabbit Anti Human XBP1 Monoclonal Clone AAAF-24 100ug</t>
  </si>
  <si>
    <t>Rabbit Anti Human VIM Monoclonal Clone AGF-22 100ug</t>
  </si>
  <si>
    <t>Rabbit Anti Human PPARGC1A Monoclonal Clone AOBC-16 100ug</t>
  </si>
  <si>
    <t>Rabbit Anti Human FADD Monoclonal Clone ADDB-6 100ug</t>
  </si>
  <si>
    <t>Rabbit Anti Human Fadd Monoclonal Clone ADDE-6 100ug</t>
  </si>
  <si>
    <t>Rabbit Anti Human SOD1 Monoclonal Clone AOEI-19 100ug</t>
  </si>
  <si>
    <t>Rabbit Anti Human LGR5 Monoclonal Clone CHF-12 100ug</t>
  </si>
  <si>
    <t>Rabbit Anti Human ATG5 Monoclonal Clone GCD-1 100ug</t>
  </si>
  <si>
    <t>Rabbit Anti Human H2AFX Monoclonal Clone BIA-8 100ug</t>
  </si>
  <si>
    <t>Rabbit Anti Human DDX58 Monoclonal Clone ACEA-4 100ug</t>
  </si>
  <si>
    <t>Rabbit Anti Human BTK Monoclonal Clone GOB-2 100ug</t>
  </si>
  <si>
    <t>Rabbit Anti Human AURKA Monoclonal Clone DIH-1 100ug</t>
  </si>
  <si>
    <t>Rabbit Anti Human BSG Monoclonal Clone AAOC-2 100ug</t>
  </si>
  <si>
    <t>Rabbit Anti Human CRP Monoclonal Clone CFI-3 100ug</t>
  </si>
  <si>
    <t>Rabbit Anti Human ACE Monoclonal Clone ADCO-1 100ug</t>
  </si>
  <si>
    <t>Rabbit Anti Human FOXO3 Monoclonal Clone HFD-6 100ug</t>
  </si>
  <si>
    <t>Rabbit Anti Human FOXO3 Monoclonal Clone ACA-6 100ug</t>
  </si>
  <si>
    <t>Rabbit Anti Human HMOX1 Monoclonal Clone AEG-8 100ug</t>
  </si>
  <si>
    <t>Rabbit Anti Human MKI67 Monoclonal Clone EAH-13 100ug</t>
  </si>
  <si>
    <t>Rabbit Anti Human HDAC1 Monoclonal Clone AIB-8 100ug</t>
  </si>
  <si>
    <t>Rabbit Anti Human E2F1 Monoclonal Clone IGD-5 100ug</t>
  </si>
  <si>
    <t>Rabbit Anti Human TBK1 Monoclonal Clone AHE-20 100ug</t>
  </si>
  <si>
    <t>Rabbit Anti Human IFIH1 Monoclonal Clone ADDD-9 100ug</t>
  </si>
  <si>
    <t>Rabbit Anti Human FOXA1 Monoclonal Clone AOEE-6 100ug</t>
  </si>
  <si>
    <t>Rabbit Anti Human IRS1 Monoclonal Clone GIF-9 100ug</t>
  </si>
  <si>
    <t>Rabbit Anti Human MITF Monoclonal Clone AOED-13 100ug</t>
  </si>
  <si>
    <t>Rabbit Anti Human VWF Monoclonal Clone IHF-22 100ug</t>
  </si>
  <si>
    <t>Rabbit Anti Human PAX6 Monoclonal Clone HEB-16 100ug</t>
  </si>
  <si>
    <t>Rabbit Anti Human PAX6 Monoclonal Clone HGF-16 100ug</t>
  </si>
  <si>
    <t>Rabbit Anti Human CHEK2 Monoclonal Clone FOF-3 100ug</t>
  </si>
  <si>
    <t>Rabbit Anti Human CXCL10 Monoclonal Clone AACI-3 100ug</t>
  </si>
  <si>
    <t>Rabbit Anti Human NF2 Monoclonal Clone ACBB-14 100ug</t>
  </si>
  <si>
    <t>Rabbit Anti Human CSF3R Monoclonal Clone ACFC-3 100ug</t>
  </si>
  <si>
    <t>Rabbit Anti Human NFKB1 Monoclonal Clone ID-14 100ug</t>
  </si>
  <si>
    <t>Rabbit Anti Human RELA Monoclonal Clone HH-18 100ug</t>
  </si>
  <si>
    <t>Rabbit Anti Human MMP2 Monoclonal Clone BBA-13 100ug</t>
  </si>
  <si>
    <t>Rabbit Anti Human MMP2 Monoclonal Clone ADGF-13 100ug</t>
  </si>
  <si>
    <t>Rabbit Anti Human G6PD Monoclonal Clone ABBI-7 100ug</t>
  </si>
  <si>
    <t>Rabbit Anti Human TTR Monoclonal Clone AOFI-20 100ug</t>
  </si>
  <si>
    <t>Rabbit Anti Human TTR Monoclonal Clone ABOD-20 100ug</t>
  </si>
  <si>
    <t>Rabbit Anti Human MAP2K1 Monoclonal Clone DCG-13 100ug</t>
  </si>
  <si>
    <t>Rabbit Anti Human MAP2K1 Monoclonal Clone BOA-13 100ug</t>
  </si>
  <si>
    <t>Rabbit Anti Human MAP2K1 Monoclonal Clone IF-13 100ug</t>
  </si>
  <si>
    <t>Rabbit Anti Human RET Monoclonal Clone FIF-18 100ug</t>
  </si>
  <si>
    <t>Rabbit Anti Human CXCR3 Monoclonal Clone ACFD-3 100ug</t>
  </si>
  <si>
    <t>Rabbit Anti Human ERBB4 Monoclonal Clone HC-5 100ug</t>
  </si>
  <si>
    <t>Rabbit Anti Human ERBB4 Monoclonal Clone GGB-5 100ug</t>
  </si>
  <si>
    <t>Rabbit Anti Human FOS Monoclonal Clone IIO-6 100ug</t>
  </si>
  <si>
    <t>Rabbit Anti Human SQSTM1 Monoclonal Clone EBB-19 100ug</t>
  </si>
  <si>
    <t>Rabbit Anti Human TBP Monoclonal Clone DOA-20 100ug</t>
  </si>
  <si>
    <t>Rabbit Anti Human VASP Monoclonal Clone BHO-22 100ug</t>
  </si>
  <si>
    <t>Rabbit Anti Human POMC Monoclonal Clone ADEC-16 100ug</t>
  </si>
  <si>
    <t>Rabbit Anti Human IFNAR1 Monoclonal Clone AF-9 100ug</t>
  </si>
  <si>
    <t>Rabbit Anti Human IFNAR1 Monoclonal Clone DDC-9 100ug</t>
  </si>
  <si>
    <t>Rabbit Anti Human CETP Monoclonal Clone CBA-3 100ug</t>
  </si>
  <si>
    <t>Rabbit Anti Human DDIT3 Monoclonal Clone AOHF-4 100ug</t>
  </si>
  <si>
    <t>Rabbit Anti Human STIM1 Monoclonal Clone HEC-19 100ug</t>
  </si>
  <si>
    <t>Rabbit Anti Human BMI1 Monoclonal Clone IHE-2 100ug</t>
  </si>
  <si>
    <t>Rabbit Anti Human LPL Monoclonal Clone ABDE-12 100ug</t>
  </si>
  <si>
    <t>Rabbit Anti Human PIK3R1 Monoclonal Clone CGB-16 100ug</t>
  </si>
  <si>
    <t>Rabbit Anti Human DNMT3B Monoclonal Clone FO-4 100ug</t>
  </si>
  <si>
    <t>Rabbit Anti Human TPO Monoclonal Clone AFFI-20 100ug</t>
  </si>
  <si>
    <t>Rabbit Anti Human BMP4 Monoclonal Clone BBB-2 100ug</t>
  </si>
  <si>
    <t>Rabbit Anti Human BACE1 Monoclonal Clone ABFF-2 100ug</t>
  </si>
  <si>
    <t>Rabbit Anti Human HDAC2 Monoclonal Clone HED-8 100ug</t>
  </si>
  <si>
    <t>Rabbit Anti Human HDAC2 Monoclonal Clone AAE-8 100ug</t>
  </si>
  <si>
    <t>Rabbit Anti Human TYR Monoclonal Clone AAHE-20 100ug</t>
  </si>
  <si>
    <t>Rabbit Anti Human BECN1 Monoclonal Clone ADA-2 100ug</t>
  </si>
  <si>
    <t>Rabbit Anti Human CYBB Monoclonal Clone GOH-3 100ug</t>
  </si>
  <si>
    <t>Rabbit Anti Human MEN1 Monoclonal Clone ACBA-13 100ug</t>
  </si>
  <si>
    <t>Rabbit Anti Human DDB1 Monoclonal Clone AFAH-4 100ug</t>
  </si>
  <si>
    <t>Rabbit Anti Human CASP3 Monoclonal Clone AOB-3 100ug</t>
  </si>
  <si>
    <t>Rabbit Anti Human CASP3 Monoclonal Clone GAG-3 100ug</t>
  </si>
  <si>
    <t>Rabbit Anti Human CASP3 Monoclonal Clone GEA-3 100ug</t>
  </si>
  <si>
    <t>Rabbit Anti Human CASP3 Monoclonal Clone HE-3 100ug</t>
  </si>
  <si>
    <t>Rabbit Anti Human CASP3 Monoclonal Clone DGI-3 100ug</t>
  </si>
  <si>
    <t>Rabbit Anti Human CASP3 Monoclonal Clone AOE-3 100ug</t>
  </si>
  <si>
    <t>Rabbit Anti Human IGF2 Monoclonal Clone IGE-9 100ug</t>
  </si>
  <si>
    <t>Rabbit Anti Human BMP2 Monoclonal Clone AOHD-2 100ug</t>
  </si>
  <si>
    <t>Rabbit Anti Human CYP3A4 Monoclonal Clone ACDE-3 100ug</t>
  </si>
  <si>
    <t>Rabbit Anti Human NFATC1 Monoclonal Clone ABDA-14 100ug</t>
  </si>
  <si>
    <t>Rabbit Anti Human NGF Monoclonal Clone BDE-14 100ug</t>
  </si>
  <si>
    <t>Rabbit Anti Human F3 Monoclonal Clone GGE-6 100ug</t>
  </si>
  <si>
    <t>Rabbit Anti Human CD4 Monoclonal Clone DOE-3 100ug</t>
  </si>
  <si>
    <t>Rabbit Anti Human ATG7 Monoclonal Clone FCA-1 100ug</t>
  </si>
  <si>
    <t>Rabbit Anti Human ATG7 Monoclonal Clone ACHA-1 100ug</t>
  </si>
  <si>
    <t>Rabbit Anti Human RAD50 Monoclonal Clone ACCG-18 100ug</t>
  </si>
  <si>
    <t>Rabbit Anti Human SOD2 Monoclonal Clone IDO-19 100ug</t>
  </si>
  <si>
    <t>Rabbit Anti Human LEPR Monoclonal Clone ABDO-12 100ug</t>
  </si>
  <si>
    <t>Rabbit Anti Human GRB2 Monoclonal Clone ADGO-7 100ug</t>
  </si>
  <si>
    <t>Rabbit Anti Human GZMB Monoclonal Clone AAHC-7 100ug</t>
  </si>
  <si>
    <t>Rabbit Anti Human CEACAM5 Monoclonal Clone AAOA-3 100ug</t>
  </si>
  <si>
    <t>Rabbit Anti Human ITGAX Monoclonal Clone BCE-9 100ug</t>
  </si>
  <si>
    <t>Rabbit Anti Human CDK6 Monoclonal Clone HOA-3 100ug</t>
  </si>
  <si>
    <t>Rabbit Anti Human TG Monoclonal Clone AFEC-20 100ug</t>
  </si>
  <si>
    <t>Rabbit Anti Human TG Monoclonal Clone AFEI-20 100ug</t>
  </si>
  <si>
    <t>Rabbit Anti Human CD47 Monoclonal Clone D-3 100ug</t>
  </si>
  <si>
    <t>Rabbit Anti Human PYCARD Monoclonal Clone FFB-16 100ug</t>
  </si>
  <si>
    <t>Rabbit Anti Human PDGFRA Monoclonal Clone AAOE-16 100ug</t>
  </si>
  <si>
    <t>Rabbit Anti Human NOS2 Monoclonal Clone IED-14 100ug</t>
  </si>
  <si>
    <t>Rabbit Anti Human SLC6A3 Monoclonal Clone AACF-19 100ug</t>
  </si>
  <si>
    <t>Rabbit Anti Human ATF4 Monoclonal Clone HCI-1 100ug</t>
  </si>
  <si>
    <t>Rabbit Anti Human MPO Monoclonal Clone AOCF-13 100ug</t>
  </si>
  <si>
    <t>Rabbit Anti Human MCM2 Monoclonal Clone BCA-13 100ug</t>
  </si>
  <si>
    <t>Rabbit Anti Human TLR7 Monoclonal Clone ABOO-20 100ug</t>
  </si>
  <si>
    <t>Rabbit Anti Human CD46 Monoclonal Clone AEI-3 100ug</t>
  </si>
  <si>
    <t>Rabbit Anti Human EGF Monoclonal Clone ABOF-5 100ug</t>
  </si>
  <si>
    <t>Rabbit Anti Human BIRC5 Monoclonal Clone ABB-2 100ug</t>
  </si>
  <si>
    <t>Rabbit Anti Human Birc5 Monoclonal Clone DGD-2 100ug</t>
  </si>
  <si>
    <t>Rabbit Anti Human S100A9 Monoclonal Clone AOOH-19 100ug</t>
  </si>
  <si>
    <t>Rabbit Anti Human CEBPA Monoclonal Clone FIE-3 100ug</t>
  </si>
  <si>
    <t>Rabbit Anti Human ERCC1 Monoclonal Clone AOFA-5 100ug</t>
  </si>
  <si>
    <t>Rabbit Anti Human HNF4A Monoclonal Clone GBA-8 100ug</t>
  </si>
  <si>
    <t>Rabbit Anti Human CCR7 Monoclonal Clone CFO-3 100ug</t>
  </si>
  <si>
    <t>Rabbit Anti Human RARA Monoclonal Clone GBC-18 100ug</t>
  </si>
  <si>
    <t>Rabbit Anti Human IFNG Monoclonal Clone AOFD-9 100ug</t>
  </si>
  <si>
    <t>Rabbit Anti Human GSTP1 Monoclonal Clone DD-7 100ug</t>
  </si>
  <si>
    <t>Rabbit Anti Human GSTP1 Monoclonal Clone AFDG-7 100ug</t>
  </si>
  <si>
    <t>Rabbit Anti Human TP53BP1 Monoclonal Clone ABAI-20 100ug</t>
  </si>
  <si>
    <t>Rabbit Anti Human KRT5 Monoclonal Clone FBE-11 100ug</t>
  </si>
  <si>
    <t>Rabbit Anti Human KRT5 Monoclonal Clone AGD-11 100ug</t>
  </si>
  <si>
    <t>Rabbit Anti Human FLI1 Monoclonal Clone ECC-6 100ug</t>
  </si>
  <si>
    <t>Rabbit Anti Human TRAF2 Monoclonal Clone HOG-20 100ug</t>
  </si>
  <si>
    <t>Rabbit Anti Human IRF4 Monoclonal Clone ADOF-9 100ug</t>
  </si>
  <si>
    <t>Rabbit Anti Human NOX4 Monoclonal Clone E-14 100ug</t>
  </si>
  <si>
    <t>Rabbit Anti Human TBX21 Monoclonal Clone AFHO-20 100ug</t>
  </si>
  <si>
    <t>Rabbit Anti Human GATA1 Monoclonal Clone ABCB-7 100ug</t>
  </si>
  <si>
    <t>Rabbit Anti Human TRIM28 Monoclonal Clone BOE-20 100ug</t>
  </si>
  <si>
    <t>Rabbit Anti Human TNFRSF10B Monoclonal Clone ABFC-20 100ug</t>
  </si>
  <si>
    <t>Rabbit Anti Human MIF Monoclonal Clone ABAG-13 100ug</t>
  </si>
  <si>
    <t>Rabbit Anti Human S100A8 Monoclonal Clone CFC-19 100ug</t>
  </si>
  <si>
    <t>Rabbit Anti Human EGLN1 Monoclonal Clone ACEF-5 100ug</t>
  </si>
  <si>
    <t>Rabbit Anti Human MMP13 Monoclonal Clone IDA-13 100ug</t>
  </si>
  <si>
    <t>Rabbit Anti Human FAP Monoclonal Clone AbF22 100ug</t>
  </si>
  <si>
    <t>Rabbit Anti Human LCK Monoclonal Clone ADBE-12 100ug</t>
  </si>
  <si>
    <t>Rabbit Anti Human TCF7L2 Monoclonal Clone FIB-20 100ug</t>
  </si>
  <si>
    <t>Rabbit Anti Human AGTR2 Monoclonal Clone FIO-1 100ug</t>
  </si>
  <si>
    <t>Rabbit Anti Human SIRT2 Monoclonal Clone HCA-19 100ug</t>
  </si>
  <si>
    <t>Rabbit Anti Human SIRT2 Monoclonal Clone EBA-19 100ug</t>
  </si>
  <si>
    <t>Rabbit Anti Human TOP1 Monoclonal Clone FIG-20 100ug</t>
  </si>
  <si>
    <t>Rabbit Anti Human LMNA Monoclonal Clone BEO-12 100ug</t>
  </si>
  <si>
    <t>Rabbit Anti Human DAXX Monoclonal Clone EEI-4 100ug</t>
  </si>
  <si>
    <t>Rabbit Anti Human RUNX2 Monoclonal Clone HCO-18 100ug</t>
  </si>
  <si>
    <t>Rabbit Anti Human RAF1 Monoclonal Clone IAG-18 100ug</t>
  </si>
  <si>
    <t>Rabbit Anti Human RAF1 Monoclonal Clone BEC-18 100ug</t>
  </si>
  <si>
    <t>Rabbit Anti Human INSR Monoclonal Clone GGA-9 100ug</t>
  </si>
  <si>
    <t>Rabbit Anti Human PPARG Monoclonal Clone AOFH-16 100ug</t>
  </si>
  <si>
    <t>Rabbit Anti Human LCN2 Monoclonal Clone AABA-12 100ug</t>
  </si>
  <si>
    <t>Rabbit Anti Human PAK1 Monoclonal Clone ADFA-16 100ug</t>
  </si>
  <si>
    <t>Rabbit Anti Human B2M Monoclonal Clone CEA-2 100ug</t>
  </si>
  <si>
    <t>Rabbit Anti Human ABCG2 Monoclonal Clone AODG-1 100ug</t>
  </si>
  <si>
    <t>Rabbit Anti Human ITGB2 Monoclonal Clone AAIH-9 100ug</t>
  </si>
  <si>
    <t>Rabbit Anti Human MFN2 Monoclonal Clone AOCA-13 100ug</t>
  </si>
  <si>
    <t>Rabbit Anti Human TLR5 Monoclonal Clone AADF-20 100ug</t>
  </si>
  <si>
    <t>Rabbit Anti Human ITGA4 Monoclonal Clone IHH-9 100ug</t>
  </si>
  <si>
    <t>Rabbit Anti Human SERPINC1 Monoclonal Clone ACCA-19 100ug</t>
  </si>
  <si>
    <t>Rabbit Anti Human LGALS1 Monoclonal Clone ADGB-12 100ug</t>
  </si>
  <si>
    <t>Rabbit Anti Human OGT Monoclonal Clone AEDG-15 100ug</t>
  </si>
  <si>
    <t>Rabbit Anti Human DGCR8 Monoclonal Clone EAO-4 100ug</t>
  </si>
  <si>
    <t>Rabbit Anti Human SKP1 Monoclonal Clone ADDF-19 100ug</t>
  </si>
  <si>
    <t>Rabbit Anti Human CD5 Monoclonal Clone ACII-3 100ug</t>
  </si>
  <si>
    <t>Rabbit Anti Human HLA-DPB1 Monoclonal Clone AAEB-8 100ug</t>
  </si>
  <si>
    <t>Rabbit Anti Human MERTK Monoclonal Clone COI-13 100ug</t>
  </si>
  <si>
    <t>Rabbit Anti Human PDX1 Monoclonal Clone AEC-16 100ug</t>
  </si>
  <si>
    <t>Rabbit Anti Human NQO1 Monoclonal Clone AAOB-14 100ug</t>
  </si>
  <si>
    <t>Rabbit Anti Human SRSF1 Monoclonal Clone ADGH-19 100ug</t>
  </si>
  <si>
    <t>Rabbit Anti Human CYP2D6 Monoclonal Clone ADBO-3 100ug</t>
  </si>
  <si>
    <t>Rabbit Anti Human GATA4 Monoclonal Clone ABOB-7 100ug</t>
  </si>
  <si>
    <t>Rabbit Anti Human SMARCB1 Monoclonal Clone AFO-19 100ug</t>
  </si>
  <si>
    <t>Rabbit Anti Human FLNA Monoclonal Clone AHF-6 100ug</t>
  </si>
  <si>
    <t>Rabbit Anti Human NR3C1 Monoclonal Clone AOOE-14 100ug</t>
  </si>
  <si>
    <t>Rabbit Anti Human OPA1 Monoclonal Clone ACGD-15 100ug</t>
  </si>
  <si>
    <t>Rabbit Anti Human IDH2 Monoclonal Clone ACFO-9 100ug</t>
  </si>
  <si>
    <t>Rabbit Anti Human CDK5 Monoclonal Clone DAH-3 100ug</t>
  </si>
  <si>
    <t>Rabbit Anti Human PON1 Monoclonal Clone ACAG-16 100ug</t>
  </si>
  <si>
    <t>Rabbit Anti Human AFP Monoclonal Clone AAOO-1 100ug</t>
  </si>
  <si>
    <t>Rabbit Anti Human STAT6 Monoclonal Clone CFH-19 100ug</t>
  </si>
  <si>
    <t>Rabbit Anti Human STAT6 Monoclonal Clone BOC-19 100ug</t>
  </si>
  <si>
    <t>Rabbit Anti Human RBX1 Monoclonal Clone ADCI-18 100ug</t>
  </si>
  <si>
    <t>Rabbit Anti Human ATG16L1 Monoclonal Clone ABIE-1 100ug</t>
  </si>
  <si>
    <t>Rabbit Anti Human GLI1 Monoclonal Clone GCG-7 100ug</t>
  </si>
  <si>
    <t>Rabbit Anti Human IKZF1 Monoclonal Clone AEFA-9 100ug</t>
  </si>
  <si>
    <t>Rabbit Anti Human KDM1A Monoclonal Clone DID-11 100ug</t>
  </si>
  <si>
    <t>Rabbit Anti Human FLT1 Monoclonal Clone AFH-6 100ug</t>
  </si>
  <si>
    <t>Rabbit Anti Human MLKL Monoclonal Clone DGB-13 100ug</t>
  </si>
  <si>
    <t>Rabbit Anti Human ERBB3 Monoclonal Clone BIB-5 100ug</t>
  </si>
  <si>
    <t>Rabbit Anti Human PGR Monoclonal Clone EFC-16 100ug</t>
  </si>
  <si>
    <t>Rabbit Anti Human AR Monoclonal Clone HD-1 100ug</t>
  </si>
  <si>
    <t>Rabbit Anti Human AR Monoclonal Clone CDF-1 100ug</t>
  </si>
  <si>
    <t>Rabbit Anti Human AR Monoclonal Clone DHH-1 100ug</t>
  </si>
  <si>
    <t>Rabbit Anti Human CCNE1 Monoclonal Clone GHB-3 100ug</t>
  </si>
  <si>
    <t>Rabbit Anti Human CCNE1 Monoclonal Clone DDF-3 100ug</t>
  </si>
  <si>
    <t>Rabbit Anti Human SKP2 Monoclonal Clone ADCE-19 100ug</t>
  </si>
  <si>
    <t>Rabbit Anti Human ALDH2 Monoclonal Clone AFOI-1 100ug</t>
  </si>
  <si>
    <t>Rabbit Anti Human NEDD8 Monoclonal Clone AOAE-14 100ug</t>
  </si>
  <si>
    <t>Rabbit Anti Human ZEB1 Monoclonal Clone ADIO-26 100ug</t>
  </si>
  <si>
    <t>Rabbit Anti Human WNT5A Monoclonal Clone ABEE-23 100ug</t>
  </si>
  <si>
    <t>Rabbit Anti Human CDK7 Monoclonal Clone GHG-3 100ug</t>
  </si>
  <si>
    <t>Rabbit Anti Human MSH6 Monoclonal Clone AEB-13 100ug</t>
  </si>
  <si>
    <t>Rabbit Anti Human ISG15 Monoclonal Clone ADOH-9 100ug</t>
  </si>
  <si>
    <t>Rabbit Anti Human PTPRC Monoclonal Clone CBI-16 100ug</t>
  </si>
  <si>
    <t>Rabbit Anti Human TIMP1 Monoclonal Clone AAOD-20 100ug</t>
  </si>
  <si>
    <t>Rabbit Anti Human TIMP1 Monoclonal Clone AOOI-20 100ug</t>
  </si>
  <si>
    <t>Rabbit Anti Human CFH Monoclonal Clone ACCI-3 100ug</t>
  </si>
  <si>
    <t>Rabbit Anti Human FANCD2 Monoclonal Clone GCE-6 100ug</t>
  </si>
  <si>
    <t>Rabbit Anti Human FN1 Monoclonal Clone EID-6 100ug</t>
  </si>
  <si>
    <t>Rabbit Anti Human ADAM10 Monoclonal Clone AAIC-1 100ug</t>
  </si>
  <si>
    <t>Rabbit Anti Human HLA-DRB1 Monoclonal Clone AFGA-8 100ug</t>
  </si>
  <si>
    <t>Rabbit Anti Human CD2 Monoclonal Clone AFBD-3 100ug</t>
  </si>
  <si>
    <t>Rabbit Anti Human XRCC1 Monoclonal Clone ABOH-24 100ug</t>
  </si>
  <si>
    <t>Rabbit Anti Human LOX Monoclonal Clone ABEO-12 100ug</t>
  </si>
  <si>
    <t>Rabbit Anti Human CREB1 Monoclonal Clone DCO-3 100ug</t>
  </si>
  <si>
    <t>Rabbit Anti Human IRF1 Monoclonal Clone DHE-9 100ug</t>
  </si>
  <si>
    <t>Rabbit Anti Human UBE3A Monoclonal Clone ADBA-21 100ug</t>
  </si>
  <si>
    <t>Rabbit Anti Human SUZ12 Monoclonal Clone IEB-19 100ug</t>
  </si>
  <si>
    <t>Rabbit Anti Human ULK1 Monoclonal Clone ABHH-21 100ug</t>
  </si>
  <si>
    <t>Rabbit Anti Human ITGB3 Monoclonal Clone BFE-9 100ug</t>
  </si>
  <si>
    <t>Rabbit Anti Human TFRC Monoclonal Clone AOAA-20 100ug</t>
  </si>
  <si>
    <t>Rabbit Anti Human SAMHD1 Monoclonal Clone AEEA-19 100ug</t>
  </si>
  <si>
    <t>Rabbit Anti Human GATA3 Monoclonal Clone ABBH-7 100ug</t>
  </si>
  <si>
    <t>Rabbit Anti Human HDAC6 Monoclonal Clone HEE-8 100ug</t>
  </si>
  <si>
    <t>Rabbit Anti Human DPP4 Monoclonal Clone ABOC-4 100ug</t>
  </si>
  <si>
    <t>Rabbit Anti Human CYP1A2 Monoclonal Clone AFAI-3 100ug</t>
  </si>
  <si>
    <t>Rabbit Anti Human CD68 Monoclonal Clone GBE-3 100ug</t>
  </si>
  <si>
    <t>Rabbit Anti Human ADAM17 Monoclonal Clone AOIO-1 100ug</t>
  </si>
  <si>
    <t>Rabbit Anti Human LEF1 Monoclonal Clone CFG-12 100ug</t>
  </si>
  <si>
    <t>Rabbit Anti Human VCP Monoclonal Clone AAGD-22 100ug</t>
  </si>
  <si>
    <t>Rabbit Anti Human SIRT6 Monoclonal Clone HBA-19 100ug</t>
  </si>
  <si>
    <t>Rabbit Anti Human MUC5AC Monoclonal Clone ABAD-13 100ug</t>
  </si>
  <si>
    <t>Rabbit Anti Human PTPN1 Monoclonal Clone IHG-16 100ug</t>
  </si>
  <si>
    <t>Rabbit Anti Human CCL5 Monoclonal Clone ADHH-3 100ug</t>
  </si>
  <si>
    <t>Rabbit Anti Human CSF1 Monoclonal Clone CGI-3 100ug</t>
  </si>
  <si>
    <t>Rabbit Anti Human LGALS3 Monoclonal Clone AOIE-12 100ug</t>
  </si>
  <si>
    <t>Rabbit Anti Human COL1A2 Monoclonal Clone AFD-3 100ug</t>
  </si>
  <si>
    <t>Rabbit Anti Human NR4A1 Monoclonal Clone ABGF-14 100ug</t>
  </si>
  <si>
    <t>Rabbit Anti Human SUMO1 Monoclonal Clone BFI-19 100ug</t>
  </si>
  <si>
    <t>Rabbit Anti Human DKK1 Monoclonal Clone FHG-4 100ug</t>
  </si>
  <si>
    <t>Rabbit Anti Human LTF Monoclonal Clone ABOI-12 100ug</t>
  </si>
  <si>
    <t>Rabbit Anti Human SPP1 Monoclonal Clone CEO-19 100ug</t>
  </si>
  <si>
    <t>Rabbit Anti Human PRMT5 Monoclonal Clone DCE-16 100ug</t>
  </si>
  <si>
    <t>Rabbit Anti Human SERPINE1 Monoclonal Clone ABHG-19 100ug</t>
  </si>
  <si>
    <t>Rabbit Anti Human HMGCR Monoclonal Clone AOCC-8 100ug</t>
  </si>
  <si>
    <t>Rabbit Anti Human PRKDC Monoclonal Clone EIA-16 100ug</t>
  </si>
  <si>
    <t>Rabbit Anti Human TERF2 Monoclonal Clone AFOB-20 100ug</t>
  </si>
  <si>
    <t>Rabbit Anti Human IL1RN Monoclonal Clone GEI-9 100ug</t>
  </si>
  <si>
    <t>Rabbit Anti Human MAF Monoclonal Clone DHI-13 100ug</t>
  </si>
  <si>
    <t>Rabbit Anti Human MMP14 Monoclonal Clone BFD-13 100ug</t>
  </si>
  <si>
    <t>Rabbit Anti Human CUL1 Monoclonal Clone ADIA-3 100ug</t>
  </si>
  <si>
    <t>Rabbit Anti Human HPRT1 Monoclonal Clone ADAB-8 100ug</t>
  </si>
  <si>
    <t>Rabbit Anti Human PAX5 Monoclonal Clone ICD-16 100ug</t>
  </si>
  <si>
    <t>Rabbit Anti Human DDX5 Monoclonal Clone ADBC-4 100ug</t>
  </si>
  <si>
    <t>Rabbit Anti Human CYP2E1 Monoclonal Clone AADC-3 100ug</t>
  </si>
  <si>
    <t>Rabbit Anti Human SGK1 Monoclonal Clone EHF-19 100ug</t>
  </si>
  <si>
    <t>Rabbit Anti Human HSPB1 Monoclonal Clone HII-8 100ug</t>
  </si>
  <si>
    <t>Rabbit Anti Human PLCG1 Monoclonal Clone FAA-16 100ug</t>
  </si>
  <si>
    <t>Rabbit Anti Human GCG Monoclonal Clone AOAF-7 100ug</t>
  </si>
  <si>
    <t>Rabbit Anti Human GCG Monoclonal Clone AOHH-7 100ug</t>
  </si>
  <si>
    <t>Rabbit Anti Human STAT5B Monoclonal Clone HDF-19 100ug</t>
  </si>
  <si>
    <t>Rabbit Anti Human FYN Monoclonal Clone BED-6 100ug</t>
  </si>
  <si>
    <t>Rabbit Anti Human EGR1 Monoclonal Clone ADHF-5 100ug</t>
  </si>
  <si>
    <t>Rabbit Anti Human TP73 Monoclonal Clone EHI-20 100ug</t>
  </si>
  <si>
    <t>Rabbit Anti Human CCNA2 Monoclonal Clone HOD-3 100ug</t>
  </si>
  <si>
    <t>Rabbit Anti Human CCNA2 Monoclonal Clone HOC-3 100ug</t>
  </si>
  <si>
    <t>Rabbit Anti Human NTRK1 Monoclonal Clone HHH-14 100ug</t>
  </si>
  <si>
    <t>Rabbit Anti Human NTRK1 Monoclonal Clone CDH-14 100ug</t>
  </si>
  <si>
    <t>Rabbit Anti Human GDNF Monoclonal Clone ABDB-7 100ug</t>
  </si>
  <si>
    <t>Rabbit Anti Human MCL1 Monoclonal Clone BCO-13 100ug</t>
  </si>
  <si>
    <t>Rabbit Anti Human EMD Monoclonal Clone ACGA-5 100ug</t>
  </si>
  <si>
    <t>Rabbit Anti Human APOA1 Monoclonal Clone EFB-1 100ug</t>
  </si>
  <si>
    <t>Rabbit Anti Human MUC5B Monoclonal Clone AFCO-13 100ug</t>
  </si>
  <si>
    <t>Rabbit Anti Human SERPINA1 Monoclonal Clone AOEF-19 100ug</t>
  </si>
  <si>
    <t>Rabbit Anti Human ROCK1 Monoclonal Clone CDE-18 100ug</t>
  </si>
  <si>
    <t>Rabbit Anti Human FOXP1 Monoclonal Clone AOGO-6 100ug</t>
  </si>
  <si>
    <t>Rabbit Anti Human FOXP1 Monoclonal Clone AFFD-6 100ug</t>
  </si>
  <si>
    <t>Rabbit Anti Human SMAD1 Monoclonal Clone HCH-19 100ug</t>
  </si>
  <si>
    <t>Rabbit Anti Human SMAD1 Monoclonal Clone CAC-19 100ug</t>
  </si>
  <si>
    <t>Rabbit Anti Human L1CAM Monoclonal Clone AAFD-12 100ug</t>
  </si>
  <si>
    <t>Rabbit Anti Human BID Monoclonal Clone AAGC-2 100ug</t>
  </si>
  <si>
    <t>Rabbit Anti Human MRE11A Monoclonal Clone AAGG-13 100ug</t>
  </si>
  <si>
    <t>Rabbit Anti Human NBN Monoclonal Clone COF-14 100ug</t>
  </si>
  <si>
    <t>Rabbit Anti Human MMP1 Monoclonal Clone CDG-13 100ug</t>
  </si>
  <si>
    <t>Rabbit Anti Human STAT4 Monoclonal Clone HCC-19 100ug</t>
  </si>
  <si>
    <t>Rabbit Anti Human ELAVL1 Monoclonal Clone ADHI-5 100ug</t>
  </si>
  <si>
    <t>Rabbit Anti Human BCL11A Monoclonal Clone ADFD-2 100ug</t>
  </si>
  <si>
    <t>Rabbit Anti Human PRKCA Monoclonal Clone CHO-16 100ug</t>
  </si>
  <si>
    <t>Rabbit Anti Human ANXA5 Monoclonal Clone AAAB-1 100ug</t>
  </si>
  <si>
    <t>Rabbit Anti Human CCNB1 Monoclonal Clone EOG-3 100ug</t>
  </si>
  <si>
    <t>Rabbit Anti Human CCNB1 Monoclonal Clone CIC-3 100ug</t>
  </si>
  <si>
    <t>Rabbit Anti Human CUL3 Monoclonal Clone AEOD-3 100ug</t>
  </si>
  <si>
    <t>Rabbit Anti Human ZAP70 Monoclonal Clone ACAF-26 100ug</t>
  </si>
  <si>
    <t>Rabbit Anti Human ACE2 Monoclonal Clone GEE-1 100ug</t>
  </si>
  <si>
    <t>Rabbit Anti Human PARK7 Monoclonal Clone GAE-16 100ug</t>
  </si>
  <si>
    <t>Rabbit Anti Human SOX10 Monoclonal Clone GIB-19 100ug</t>
  </si>
  <si>
    <t>Rabbit Anti Human SOX10 Monoclonal Clone GIE-19 100ug</t>
  </si>
  <si>
    <t>Rabbit Anti Human TGFBR2 Monoclonal Clone ABFE-20 100ug</t>
  </si>
  <si>
    <t>Rabbit Anti Human AURKB Monoclonal Clone FA-1 100ug</t>
  </si>
  <si>
    <t>Rabbit Anti Human MSN Monoclonal Clone FIC-13 100ug</t>
  </si>
  <si>
    <t>Rabbit Anti Human RBPJ Monoclonal Clone AEEF-18 100ug</t>
  </si>
  <si>
    <t>Rabbit Anti Human FGFR4 Monoclonal Clone ABHA-6 100ug</t>
  </si>
  <si>
    <t>Rabbit Anti Human FUS Monoclonal Clone IHC-6 100ug</t>
  </si>
  <si>
    <t>Rabbit Anti Human ITGB1 Monoclonal Clone AGO-9 100ug</t>
  </si>
  <si>
    <t>Rabbit Anti Human ITGB1 Monoclonal Clone DDI-9 100ug</t>
  </si>
  <si>
    <t>Rabbit Anti Human ITGB1 Monoclonal Clone AFI-9 100ug</t>
  </si>
  <si>
    <t>Rabbit Anti Human MMP3 Monoclonal Clone BBO-13 100ug</t>
  </si>
  <si>
    <t>Rabbit Anti Human LAMP1 Monoclonal Clone IIB-12 100ug</t>
  </si>
  <si>
    <t>Rabbit Anti Human MINA Monoclonal Clone AAAO-13 100ug</t>
  </si>
  <si>
    <t>Rabbit Anti Human ESR2 Monoclonal Clone IDI-5 100ug</t>
  </si>
  <si>
    <t>Rabbit Anti Human TRPM7 Monoclonal Clone ADGD-20 100ug</t>
  </si>
  <si>
    <t>Rabbit Anti Human GSK3B Monoclonal Clone EB-7 100ug</t>
  </si>
  <si>
    <t>Rabbit Anti Human ERG Monoclonal Clone ACH-5 100ug</t>
  </si>
  <si>
    <t>Rabbit Anti Human CDK9 Monoclonal Clone GIH-3 100ug</t>
  </si>
  <si>
    <t>Rabbit Anti Human SHC1 Monoclonal Clone ADFI-19 100ug</t>
  </si>
  <si>
    <t>Rabbit Anti Human FGF21 Monoclonal Clone AG-6 100ug</t>
  </si>
  <si>
    <t>Rabbit Anti Human NES Monoclonal Clone FBH-14 100ug</t>
  </si>
  <si>
    <t>Rabbit Anti Human PTGS1 Monoclonal Clone FHF-16 100ug</t>
  </si>
  <si>
    <t>Rabbit Anti Human CD163 Monoclonal Clone ABCC-3 100ug</t>
  </si>
  <si>
    <t>Rabbit Anti Human DHFR Monoclonal Clone ACBE-4 100ug</t>
  </si>
  <si>
    <t>Rabbit Anti Human ATG12 Monoclonal Clone ABID-1 100ug</t>
  </si>
  <si>
    <t>Rabbit Anti Human PRKCD Monoclonal Clone IHD-16 100ug</t>
  </si>
  <si>
    <t>Rabbit Anti Human RPE65 Monoclonal Clone ABAH-18 100ug</t>
  </si>
  <si>
    <t>Rabbit Anti Human LDHA Monoclonal Clone CFE-12 100ug</t>
  </si>
  <si>
    <t>Rabbit Anti Human LRP1 Monoclonal Clone BDC-12 100ug</t>
  </si>
  <si>
    <t>Rabbit Anti Human EEF2 Monoclonal Clone ADBH-5 100ug</t>
  </si>
  <si>
    <t>Rabbit Anti Human YY1 Monoclonal Clone AIE-25 100ug</t>
  </si>
  <si>
    <t>Rabbit Anti Human RELB Monoclonal Clone ABGH-18 100ug</t>
  </si>
  <si>
    <t>Rabbit Anti Human RELB Monoclonal Clone GCF-18 100ug</t>
  </si>
  <si>
    <t>Rabbit Anti Human SOS1 Monoclonal Clone ABBE-19 100ug</t>
  </si>
  <si>
    <t>Rabbit Anti Human HDAC3 Monoclonal Clone EFH-8 100ug</t>
  </si>
  <si>
    <t>Rabbit Anti Human DOT1L Monoclonal Clone CBF-4 100ug</t>
  </si>
  <si>
    <t>Rabbit Anti Human PAX7 Monoclonal Clone HGH-16 100ug</t>
  </si>
  <si>
    <t>Rabbit Anti Human ALOX5 Monoclonal Clone AECE-1 100ug</t>
  </si>
  <si>
    <t>Rabbit Anti Human GH1 Monoclonal Clone AADG-7 100ug</t>
  </si>
  <si>
    <t>Rabbit Anti Human ANGPT1 Monoclonal Clone FGC-1 100ug</t>
  </si>
  <si>
    <t>Rabbit Anti Human NCOA1 Monoclonal Clone AEHD-14 100ug</t>
  </si>
  <si>
    <t>Rabbit Anti Human BMP7 Monoclonal Clone AABH-2 100ug</t>
  </si>
  <si>
    <t>Rabbit Anti Human AQP1 Monoclonal Clone AAEE-1 100ug</t>
  </si>
  <si>
    <t>Rabbit Anti Human ANXA2 Monoclonal Clone ABDG-1 100ug</t>
  </si>
  <si>
    <t>Rabbit Anti Human ADAR Monoclonal Clone AFCB-1 100ug</t>
  </si>
  <si>
    <t>Rabbit Anti Human PF4 Monoclonal Clone ACED-16 100ug</t>
  </si>
  <si>
    <t>Rabbit Anti Human ABCC1 Monoclonal Clone ABFD-1 100ug</t>
  </si>
  <si>
    <t>Rabbit Anti Human IKBKG Monoclonal Clone ABCA-9 100ug</t>
  </si>
  <si>
    <t>Rabbit Anti Human CDX2 Monoclonal Clone AFA-3 100ug</t>
  </si>
  <si>
    <t>Rabbit Anti Human CD34 Monoclonal Clone BBH-3 100ug</t>
  </si>
  <si>
    <t>Rabbit Anti Human APAF1 Monoclonal Clone BHF-1 100ug</t>
  </si>
  <si>
    <t>Rabbit Anti Human PMP22 Monoclonal Clone ACIC-16 100ug</t>
  </si>
  <si>
    <t>Rabbit Anti Human CALR Monoclonal Clone CGO-3 100ug</t>
  </si>
  <si>
    <t>Rabbit Anti Human LIN28B Monoclonal Clone EAA-12 100ug</t>
  </si>
  <si>
    <t>Rabbit Anti Human KDR Monoclonal Clone CIH-11 100ug</t>
  </si>
  <si>
    <t>Rabbit Anti Human DRD1 Monoclonal Clone AAEA-4 100ug</t>
  </si>
  <si>
    <t>Rabbit Anti Human CD59 Monoclonal Clone AABE-3 100ug</t>
  </si>
  <si>
    <t>Rabbit Anti Human ATF2 Monoclonal Clone IA-1 100ug</t>
  </si>
  <si>
    <t>Rabbit Anti Human ARF6 Monoclonal Clone AOFF-1 100ug</t>
  </si>
  <si>
    <t>Rabbit Anti Human MAP3K5 Monoclonal Clone CFB-13 100ug</t>
  </si>
  <si>
    <t>Rabbit Anti Human ETS1 Monoclonal Clone ADAO-5 100ug</t>
  </si>
  <si>
    <t>Rabbit Anti Human BST2 Monoclonal Clone ACCD-2 100ug</t>
  </si>
  <si>
    <t>Rabbit Anti Human TNC Monoclonal Clone CEG-20 100ug</t>
  </si>
  <si>
    <t>Rabbit Anti Human PTPN6 Monoclonal Clone CGH-16 100ug</t>
  </si>
  <si>
    <t>Rabbit Anti Human FASN Monoclonal Clone IIA-6 100ug</t>
  </si>
  <si>
    <t>Rabbit Anti Human PAX8 Monoclonal Clone ICE-16 100ug</t>
  </si>
  <si>
    <t>Rabbit Anti Human ID1 Monoclonal Clone ACC-9 100ug</t>
  </si>
  <si>
    <t>Rabbit Anti Human HSPA1A Monoclonal Clone DGE-8 100ug</t>
  </si>
  <si>
    <t>Rabbit Anti Human IGF2R Monoclonal Clone DIC-9 100ug</t>
  </si>
  <si>
    <t>Rabbit Anti Human TOP2A Monoclonal Clone FB-20 100ug</t>
  </si>
  <si>
    <t>Rabbit Anti Human HSPA5 Monoclonal Clone BOO-8 100ug</t>
  </si>
  <si>
    <t>Rabbit Anti Human HSPA5 Monoclonal Clone AII-8 100ug</t>
  </si>
  <si>
    <t>Rabbit Anti Human ATP1A1 Monoclonal Clone AID-1 100ug</t>
  </si>
  <si>
    <t>Rabbit Anti Human IRF5 Monoclonal Clone GHI-9 100ug</t>
  </si>
  <si>
    <t>Rabbit Anti Human IRF5 Monoclonal Clone GGD-9 100ug</t>
  </si>
  <si>
    <t>Rabbit Anti Human CST3 Monoclonal Clone IEE-3 100ug</t>
  </si>
  <si>
    <t>Rabbit Anti Human MYOD1 Monoclonal Clone AABF-13 100ug</t>
  </si>
  <si>
    <t>Rabbit Anti Human EIF4EBP1 Monoclonal Clone IGG-5 100ug</t>
  </si>
  <si>
    <t>Rabbit Anti Human NFATC2 Monoclonal Clone AAFG-14 100ug</t>
  </si>
  <si>
    <t>Rabbit Anti Human HDAC4 Monoclonal Clone HGI-8 100ug</t>
  </si>
  <si>
    <t>Rabbit Anti Human ABCC2 Monoclonal Clone ABDD-1 100ug</t>
  </si>
  <si>
    <t>Rabbit Anti Human S100B Monoclonal Clone BCB-19 100ug</t>
  </si>
  <si>
    <t>Rabbit Anti Human NEDD4 Monoclonal Clone AEGB-14 100ug</t>
  </si>
  <si>
    <t>Rabbit Anti Human CAV3 Monoclonal Clone FF-3 100ug</t>
  </si>
  <si>
    <t>Rabbit Anti Human CAV3 Monoclonal Clone FE-3 100ug</t>
  </si>
  <si>
    <t>Rabbit Anti Human SDC1 Monoclonal Clone AbS91 100ug</t>
  </si>
  <si>
    <t>Rabbit Anti Human PRKAA1 Monoclonal Clone CDD-16 100ug</t>
  </si>
  <si>
    <t>Rabbit Anti Human MAP2K2 Monoclonal Clone HBI-13 100ug</t>
  </si>
  <si>
    <t>Rabbit Anti Human TARDBP Monoclonal Clone ABAB-20 100ug</t>
  </si>
  <si>
    <t>Rabbit Anti Human TRPM8 Monoclonal Clone ADBI-20 100ug</t>
  </si>
  <si>
    <t>Rabbit Anti Human TACR1 Monoclonal Clone AFBH-20 100ug</t>
  </si>
  <si>
    <t>Rabbit Anti Human ALPL Monoclonal Clone DBF-1 100ug</t>
  </si>
  <si>
    <t>Rabbit Anti Human C9 Monoclonal Clone BAO-3 100ug</t>
  </si>
  <si>
    <t>Rabbit Anti Human MGMT Monoclonal Clone IDD-13 100ug</t>
  </si>
  <si>
    <t>Rabbit Anti Human ITGB4 Monoclonal Clone AAFE-9 100ug</t>
  </si>
  <si>
    <t>Rabbit Anti Human CNP Monoclonal Clone AOHA-3 100ug</t>
  </si>
  <si>
    <t>Rabbit Anti Human UCHL1 Monoclonal Clone AOCE-21 100ug</t>
  </si>
  <si>
    <t>Rabbit Anti Human UCHL1 Monoclonal Clone AAAC-21 100ug</t>
  </si>
  <si>
    <t>Rabbit Anti Human GPX1 Monoclonal Clone IIF-7 100ug</t>
  </si>
  <si>
    <t>Rabbit Anti Human GPX1 Monoclonal Clone IHO-7 100ug</t>
  </si>
  <si>
    <t>Rabbit Anti Human IRAK1 Monoclonal Clone ABII-9 100ug</t>
  </si>
  <si>
    <t>Rabbit Anti Human ROCK2 Monoclonal Clone ACDH-18 100ug</t>
  </si>
  <si>
    <t>Rabbit Anti Human HSPA8 Monoclonal Clone DBB-8 100ug</t>
  </si>
  <si>
    <t>Rabbit Anti Human COL10A1 Monoclonal Clone AOAH-3 100ug</t>
  </si>
  <si>
    <t>Rabbit Anti Human PMS2 Monoclonal Clone AEH-16 100ug</t>
  </si>
  <si>
    <t>Rabbit Anti Human FOXA2 Monoclonal Clone AAAH-6 100ug</t>
  </si>
  <si>
    <t>Rabbit Anti Human PXN Monoclonal Clone BIF-16 100ug</t>
  </si>
  <si>
    <t>Rabbit Anti Human CDT1 Monoclonal Clone BO-3 100ug</t>
  </si>
  <si>
    <t>Rabbit Anti Human TIMP2 Monoclonal Clone AADE-20 100ug</t>
  </si>
  <si>
    <t>Rabbit Anti Human NEUROD1 Monoclonal Clone AAFI-14 100ug</t>
  </si>
  <si>
    <t>Rabbit Anti Human EDNRB Monoclonal Clone AABI-5 100ug</t>
  </si>
  <si>
    <t>Rabbit Anti Human CASP7 Monoclonal Clone HOI-3 100ug</t>
  </si>
  <si>
    <t>Rabbit Anti Human Casp7 Monoclonal Clone EEB-3 100ug</t>
  </si>
  <si>
    <t>Rabbit Anti Human CD79A Monoclonal Clone ADOO-3 100ug</t>
  </si>
  <si>
    <t>Rabbit Anti Human DCX Monoclonal Clone AOAD-4 100ug</t>
  </si>
  <si>
    <t>Rabbit Anti Human YBX1 Monoclonal Clone DDB-25 100ug</t>
  </si>
  <si>
    <t>Rabbit Anti Human CHEK1 Monoclonal Clone EIB-3 100ug</t>
  </si>
  <si>
    <t>Rabbit Anti Human CHEK1 Monoclonal Clone AAF-3 100ug</t>
  </si>
  <si>
    <t>Rabbit Anti Human PTK2B Monoclonal Clone FAF-16 100ug</t>
  </si>
  <si>
    <t>Rabbit Anti Human MST1 Monoclonal Clone AFBA-13 100ug</t>
  </si>
  <si>
    <t>Rabbit Anti Human NOS1 Monoclonal Clone CEI-14 100ug</t>
  </si>
  <si>
    <t>Rabbit Anti Human ACTA2 Monoclonal Clone EO-1 100ug</t>
  </si>
  <si>
    <t>Rabbit Anti Human ACTA2 Monoclonal Clone HA-1 100ug</t>
  </si>
  <si>
    <t>Rabbit Anti Human ACTA2 Monoclonal Clone CAD-1 100ug</t>
  </si>
  <si>
    <t>Rabbit Anti Human CD63 Monoclonal Clone BGG-3 100ug</t>
  </si>
  <si>
    <t>Rabbit Anti Human CA9 Monoclonal Clone EFE-3 100ug</t>
  </si>
  <si>
    <t>Rabbit Anti Human STAT5A Monoclonal Clone HDO-19 100ug</t>
  </si>
  <si>
    <t>Rabbit Anti Human STAT5A Monoclonal Clone AOI-19 100ug</t>
  </si>
  <si>
    <t>Rabbit Anti Human RBP4 Monoclonal Clone ACDC-18 100ug</t>
  </si>
  <si>
    <t>Rabbit Anti Human SDHB Monoclonal Clone ABDF-19 100ug</t>
  </si>
  <si>
    <t>Rabbit Anti Human PIK3CB Monoclonal Clone EIC-16 100ug</t>
  </si>
  <si>
    <t>Rabbit Anti Human SCARB1 Monoclonal Clone CGE-19 100ug</t>
  </si>
  <si>
    <t>Rabbit Anti Human C4A Monoclonal Clone AFHB-3 100ug</t>
  </si>
  <si>
    <t>Rabbit Anti Human CEBPB Monoclonal Clone F-3 100ug</t>
  </si>
  <si>
    <t>Rabbit Anti Human CEBPB Monoclonal Clone AAG-3 100ug</t>
  </si>
  <si>
    <t>Rabbit Anti Human ADORA1 Monoclonal Clone ACDG-1 100ug</t>
  </si>
  <si>
    <t>Rabbit Anti Human ITGA2B Monoclonal Clone AAGH-9 100ug</t>
  </si>
  <si>
    <t>Rabbit Anti Human HSP90AA1 Monoclonal Clone BAD-8 100ug</t>
  </si>
  <si>
    <t>Rabbit Anti Human HSP90AA1 Monoclonal Clone CCF-8 100ug</t>
  </si>
  <si>
    <t>Rabbit Anti Human HSP90AA1 Monoclonal Clone EBD-8 100ug</t>
  </si>
  <si>
    <t>Rabbit Anti Human HSP90AA1 Monoclonal Clone BAC-8 100ug</t>
  </si>
  <si>
    <t>Rabbit Anti Human PDCD4 Monoclonal Clone ACAE-16 100ug</t>
  </si>
  <si>
    <t>Rabbit Anti Human ARG1 Monoclonal Clone ADG-1 100ug</t>
  </si>
  <si>
    <t>Rabbit Anti Human ARG1 Monoclonal Clone ABO-1 100ug</t>
  </si>
  <si>
    <t>Rabbit Anti Human CD40LG Monoclonal Clone AAIE-3 100ug</t>
  </si>
  <si>
    <t>Rabbit Anti Human SPI1 Monoclonal Clone AEIG-19 100ug</t>
  </si>
  <si>
    <t>Rabbit Anti Human TFAM Monoclonal Clone ADHC-20 100ug</t>
  </si>
  <si>
    <t>Rabbit Anti Human PDPN Monoclonal Clone AACC-16 100ug</t>
  </si>
  <si>
    <t>Rabbit Anti Human PDPN Monoclonal Clone AAHB-16 100ug</t>
  </si>
  <si>
    <t>Rabbit Anti Human CHD4 Monoclonal Clone ABEI-3 100ug</t>
  </si>
  <si>
    <t>Rabbit Anti Human SFN Monoclonal Clone HBB-19 100ug</t>
  </si>
  <si>
    <t>Rabbit Anti Human NRF1 Monoclonal Clone ADGI-14 100ug</t>
  </si>
  <si>
    <t>Rabbit Anti Human PBRM1 Monoclonal Clone AFHG-16 100ug</t>
  </si>
  <si>
    <t>Rabbit Anti Human MEF2C Monoclonal Clone ABGA-13 100ug</t>
  </si>
  <si>
    <t>Rabbit Anti Human NFKBIA Monoclonal Clone HO-14 100ug</t>
  </si>
  <si>
    <t>Rabbit Anti Human CBX3 Monoclonal Clone ACGB-3 100ug</t>
  </si>
  <si>
    <t>Rabbit Anti Human PRKCE Monoclonal Clone ACDA-16 100ug</t>
  </si>
  <si>
    <t>Rabbit Anti Human TSPO Monoclonal Clone DAG-20 100ug</t>
  </si>
  <si>
    <t>Rabbit Anti Human TNNT2 Monoclonal Clone FDC-20 100ug</t>
  </si>
  <si>
    <t>Rabbit Anti Human PDPK1 Monoclonal Clone HOO-16 100ug</t>
  </si>
  <si>
    <t>Rabbit Anti Human DAPK1 Monoclonal Clone COA-4 100ug</t>
  </si>
  <si>
    <t>Rabbit Anti Human GBA Monoclonal Clone AACA-7 100ug</t>
  </si>
  <si>
    <t>Rabbit Anti Human BAK1 Monoclonal Clone CHI-2 100ug</t>
  </si>
  <si>
    <t>Rabbit Anti Human VDAC1 Monoclonal Clone DBA-22 100ug</t>
  </si>
  <si>
    <t>Rabbit Anti Human EIF2AK4 Monoclonal Clone ACAA-5 100ug</t>
  </si>
  <si>
    <t>Rabbit Anti Human PKM Monoclonal Clone GCB-16 100ug</t>
  </si>
  <si>
    <t>Rabbit Anti Human ATP2A2 Monoclonal Clone AOGE-1 100ug</t>
  </si>
  <si>
    <t>Rabbit Anti Human PHB Monoclonal Clone DIF-16 100ug</t>
  </si>
  <si>
    <t>Rabbit Anti Human XPO1 Monoclonal Clone AEFD-24 100ug</t>
  </si>
  <si>
    <t>Rabbit Anti Human PIM1 Monoclonal Clone ECB-16 100ug</t>
  </si>
  <si>
    <t>Rabbit Anti Human NGFR Monoclonal Clone DBO-14 100ug</t>
  </si>
  <si>
    <t>Rabbit Anti Human CD36 Monoclonal Clone GFD-3 100ug</t>
  </si>
  <si>
    <t>Rabbit Anti Human CDC7 Monoclonal Clone BGF-3 100ug</t>
  </si>
  <si>
    <t>Rabbit Anti Human CHAT Monoclonal Clone ABBO-3 100ug</t>
  </si>
  <si>
    <t>Rabbit Anti Human STMN1 Monoclonal Clone DDA-19 100ug</t>
  </si>
  <si>
    <t>Rabbit Anti Human HLA-DRA Monoclonal Clone FGI-8 100ug</t>
  </si>
  <si>
    <t>Rabbit Anti Human PRLR Monoclonal Clone ACIF-16 100ug</t>
  </si>
  <si>
    <t>Rabbit Anti Human VCAM1 Monoclonal Clone DCA-22 100ug</t>
  </si>
  <si>
    <t>Rabbit Anti Human CD9 Monoclonal Clone CED-3 100ug</t>
  </si>
  <si>
    <t>Rabbit Anti Human SIN3A Monoclonal Clone ACEE-19 100ug</t>
  </si>
  <si>
    <t>Rabbit Anti Human NUMB Monoclonal Clone AOGI-14 100ug</t>
  </si>
  <si>
    <t>Rabbit Anti Human VCL Monoclonal Clone AIG-22 100ug</t>
  </si>
  <si>
    <t>Rabbit Anti Human RNF2 Monoclonal Clone AEDC-18 100ug</t>
  </si>
  <si>
    <t>Rabbit Anti Human MUC2 Monoclonal Clone AAEO-13 100ug</t>
  </si>
  <si>
    <t>Rabbit Anti Human AGTR1 Monoclonal Clone AOGD-1 100ug</t>
  </si>
  <si>
    <t>Rabbit Anti Human S100A4 Monoclonal Clone GFG-19 100ug</t>
  </si>
  <si>
    <t>Rabbit Anti Human TGFBI Monoclonal Clone CBG-20 100ug</t>
  </si>
  <si>
    <t>Rabbit Anti Human TGFBI Monoclonal Clone EA-20 100ug</t>
  </si>
  <si>
    <t>Rabbit Anti Human TGFBI Monoclonal Clone DI-20 100ug</t>
  </si>
  <si>
    <t>Rabbit Anti Human TXN Monoclonal Clone AOGC-20 100ug</t>
  </si>
  <si>
    <t>Rabbit Anti Human TXN Monoclonal Clone AOGB-20 100ug</t>
  </si>
  <si>
    <t>Rabbit Anti Human ABCG1 Monoclonal Clone CHH-1 100ug</t>
  </si>
  <si>
    <t>Rabbit Anti Human TSG101 Monoclonal Clone IDG-20 100ug</t>
  </si>
  <si>
    <t>Rabbit Anti Human DYSF Monoclonal Clone EGO-4 100ug</t>
  </si>
  <si>
    <t>Rabbit Anti Human HLA-G Monoclonal Clone AOGH-8 100ug</t>
  </si>
  <si>
    <t>Rabbit Anti Human LBR Monoclonal Clone EDO-12 100ug</t>
  </si>
  <si>
    <t>Rabbit Anti Human USP7 Monoclonal Clone AEBC-21 100ug</t>
  </si>
  <si>
    <t>Rabbit Anti Human SELP Monoclonal Clone AAEC-19 100ug</t>
  </si>
  <si>
    <t>Rabbit Anti Human ALB Monoclonal Clone AOHG-1 100ug</t>
  </si>
  <si>
    <t>Rabbit Anti Human OCLN Monoclonal Clone IEH-15 100ug</t>
  </si>
  <si>
    <t>Rabbit Anti Human IRAK4 Monoclonal Clone ABIH-9 100ug</t>
  </si>
  <si>
    <t>Rabbit Anti Human EPAS1 Monoclonal Clone ADD-5 100ug</t>
  </si>
  <si>
    <t>Rabbit Anti Human ENO1 Monoclonal Clone AEA-5 100ug</t>
  </si>
  <si>
    <t>Rabbit Anti Human CTTN Monoclonal Clone FAI-3 100ug</t>
  </si>
  <si>
    <t>Rabbit Anti Human KITLG Monoclonal Clone FAG-11 100ug</t>
  </si>
  <si>
    <t>Rabbit Anti Human DTL Monoclonal Clone AEBD-4 100ug</t>
  </si>
  <si>
    <t>Rabbit Anti Human CHGA Monoclonal Clone AOIC-3 100ug</t>
  </si>
  <si>
    <t>Rabbit Anti Human FHL1 Monoclonal Clone AFCI-6 100ug</t>
  </si>
  <si>
    <t>Rabbit Anti Human PMEL Monoclonal Clone AHH-16 100ug</t>
  </si>
  <si>
    <t>Rabbit Anti Human ACTB Monoclonal Clone BF-1 100ug</t>
  </si>
  <si>
    <t>Rabbit Anti Human PDK1 Monoclonal Clone ACOF-16 100ug</t>
  </si>
  <si>
    <t>Rabbit Anti Human HNF1B Monoclonal Clone HOH-8 100ug</t>
  </si>
  <si>
    <t>Rabbit Anti Human GLS Monoclonal Clone FIA-7 100ug</t>
  </si>
  <si>
    <t>Rabbit Anti Human XRCC5 Monoclonal Clone FAE-24 100ug</t>
  </si>
  <si>
    <t>Rabbit Anti Human ARF1 Monoclonal Clone GFA-1 100ug</t>
  </si>
  <si>
    <t>Rabbit Anti Human HSPD1 Monoclonal Clone DOI-8 100ug</t>
  </si>
  <si>
    <t>Rabbit Anti Human CD81 Monoclonal Clone GAA-3 100ug</t>
  </si>
  <si>
    <t>Rabbit Anti Human SUMO2 Monoclonal Clone IBG-19 100ug</t>
  </si>
  <si>
    <t>Rabbit Anti Human PAX2 Monoclonal Clone HGB-16 100ug</t>
  </si>
  <si>
    <t>Rabbit Anti Human PAX2 Monoclonal Clone BDA-16 100ug</t>
  </si>
  <si>
    <t>Rabbit Anti Human NUP98 Monoclonal Clone DFE-14 100ug</t>
  </si>
  <si>
    <t>Rabbit Anti Human HAVCR1 Monoclonal Clone AFBC-8 100ug</t>
  </si>
  <si>
    <t>Rabbit Anti Human PPIA Monoclonal Clone AABG-16 100ug</t>
  </si>
  <si>
    <t>Rabbit Anti Human SATB1 Monoclonal Clone ACO-19 100ug</t>
  </si>
  <si>
    <t>Rabbit Anti Human HPSE Monoclonal Clone AFOF-8 100ug</t>
  </si>
  <si>
    <t>Rabbit Anti Human RPA1 Monoclonal Clone BB-18 100ug</t>
  </si>
  <si>
    <t>Rabbit Anti Human NPPA Monoclonal Clone ADHD-14 100ug</t>
  </si>
  <si>
    <t>Rabbit Anti Human CPS1 Monoclonal Clone AFCG-3 100ug</t>
  </si>
  <si>
    <t>Rabbit Anti Human NKX2-1 Monoclonal Clone BIG-14 100ug</t>
  </si>
  <si>
    <t>Rabbit Anti Human NRP1 Monoclonal Clone BGO-14 100ug</t>
  </si>
  <si>
    <t>Rabbit Anti Human THBD Monoclonal Clone COO-20 100ug</t>
  </si>
  <si>
    <t>Rabbit Anti Human NDRG1 Monoclonal Clone ADOE-14 100ug</t>
  </si>
  <si>
    <t>Rabbit Anti Human NR5A2 Monoclonal Clone ABHO-14 100ug</t>
  </si>
  <si>
    <t>Rabbit Anti Human NME1 Monoclonal Clone AEID-14 100ug</t>
  </si>
  <si>
    <t>Rabbit Anti Human KIT Monoclonal Clone CGF-11 100ug</t>
  </si>
  <si>
    <t>Rabbit Anti Human GRM5 Monoclonal Clone EBH-7 100ug</t>
  </si>
  <si>
    <t>Rabbit Anti Human CD74 Monoclonal Clone AOIF-3 100ug</t>
  </si>
  <si>
    <t>Rabbit Anti Human CDC25C Monoclonal Clone HIG-3 100ug</t>
  </si>
  <si>
    <t>Rabbit Anti Human FURIN Monoclonal Clone AEGA-6 100ug</t>
  </si>
  <si>
    <t>Rabbit Anti Human HAMP Monoclonal Clone AAHH-8 100ug</t>
  </si>
  <si>
    <t>Rabbit Anti Human CDC6 Monoclonal Clone HIE-3 100ug</t>
  </si>
  <si>
    <t>Rabbit Anti Human KRT18 Monoclonal Clone HB-11 100ug</t>
  </si>
  <si>
    <t>Rabbit Anti Human Krt18 Monoclonal Clone GBF-11 100ug</t>
  </si>
  <si>
    <t>Rabbit Anti Human IDE Monoclonal Clone AOOB-9 100ug</t>
  </si>
  <si>
    <t>Rabbit Anti Human STAT2 Monoclonal Clone HCB-19 100ug</t>
  </si>
  <si>
    <t>Rabbit Anti Human CTSD Monoclonal Clone CEF-3 100ug</t>
  </si>
  <si>
    <t>Rabbit Anti Human SAA1 Monoclonal Clone ABAE-19 100ug</t>
  </si>
  <si>
    <t>Rabbit Anti Human CDC45 Monoclonal Clone AD-3 100ug</t>
  </si>
  <si>
    <t>Rabbit Anti Human POSTN Monoclonal Clone ABIF-16 100ug</t>
  </si>
  <si>
    <t>Rabbit Anti Human TOR1A Monoclonal Clone BAH-20 100ug</t>
  </si>
  <si>
    <t>Rabbit Anti Human EIF2AK2 Monoclonal Clone FCH-5 100ug</t>
  </si>
  <si>
    <t>Rabbit Anti Human ITK Monoclonal Clone ACAB-9 100ug</t>
  </si>
  <si>
    <t>Rabbit Anti Human SPHK1 Monoclonal Clone ACCB-19 100ug</t>
  </si>
  <si>
    <t>Rabbit Anti Human TFF1 Monoclonal Clone ADIB-20 100ug</t>
  </si>
  <si>
    <t>Rabbit Anti Human ALDH1A1 Monoclonal Clone AHA-1 100ug</t>
  </si>
  <si>
    <t>Rabbit Anti Human AIF1 Monoclonal Clone AEBB-1 100ug</t>
  </si>
  <si>
    <t>Rabbit Anti Human AIF1 Monoclonal Clone AFGH-1 100ug</t>
  </si>
  <si>
    <t>Rabbit Anti Human CD79B Monoclonal Clone AFBI-3 100ug</t>
  </si>
  <si>
    <t>Rabbit Anti Human RALBP1 Monoclonal Clone FDI-18 100ug</t>
  </si>
  <si>
    <t>Rabbit Anti Human TXNIP Monoclonal Clone AEBA-20 100ug</t>
  </si>
  <si>
    <t>Rabbit Anti Human TRIB3 Monoclonal Clone AEIE-20 100ug</t>
  </si>
  <si>
    <t>Rabbit Anti Human GATA2 Monoclonal Clone DHA-7 100ug</t>
  </si>
  <si>
    <t>Rabbit Anti Human PRMT1 Monoclonal Clone AAGF-16 100ug</t>
  </si>
  <si>
    <t>Rabbit Anti Human PAK2 Monoclonal Clone ADFE-16 100ug</t>
  </si>
  <si>
    <t>Rabbit Anti Human KRT8 Monoclonal Clone CIG-11 100ug</t>
  </si>
  <si>
    <t>Rabbit Anti Human SMAD5 Monoclonal Clone BDB-19 100ug</t>
  </si>
  <si>
    <t>Rabbit Anti Human ELK1 Monoclonal Clone CHG-5 100ug</t>
  </si>
  <si>
    <t>Rabbit Anti Human KRT14 Monoclonal Clone EEO-11 100ug</t>
  </si>
  <si>
    <t>Rabbit Anti Human KRT14 Monoclonal Clone FEF-11 100ug</t>
  </si>
  <si>
    <t>Rabbit Anti Human RAB11A Monoclonal Clone CAI-18 100ug</t>
  </si>
  <si>
    <t>Rabbit Anti Human TNFRSF1B Monoclonal Clone AAIB-20 100ug</t>
  </si>
  <si>
    <t>Rabbit Anti Human BPI Monoclonal Clone FFE-2 100ug</t>
  </si>
  <si>
    <t>Rabbit Anti Human PGK1 Monoclonal Clone EAB-16 100ug</t>
  </si>
  <si>
    <t>Rabbit Anti Human FCGR2A Monoclonal Clone AABD-6 100ug</t>
  </si>
  <si>
    <t>Rabbit Anti Human CTSB Monoclonal Clone AAFO-3 100ug</t>
  </si>
  <si>
    <t>Rabbit Anti Human MAP3K7 Monoclonal Clone ACHF-13 100ug</t>
  </si>
  <si>
    <t>Rabbit Anti Human HES1 Monoclonal Clone FBB-8 100ug</t>
  </si>
  <si>
    <t>Rabbit Anti Human RPTOR Monoclonal Clone EGB-18 100ug</t>
  </si>
  <si>
    <t>Rabbit Anti Human PDIA3 Monoclonal Clone ABOE-16 100ug</t>
  </si>
  <si>
    <t>Rabbit Anti Human BNIP3 Monoclonal Clone AAEI-2 100ug</t>
  </si>
  <si>
    <t>Rabbit Anti Human ADRBK1 Monoclonal Clone EGE-1 100ug</t>
  </si>
  <si>
    <t>Rabbit Anti Human RPS6KB1 Monoclonal Clone CHB-18 100ug</t>
  </si>
  <si>
    <t>Rabbit Anti Human RPS6KB1 Monoclonal Clone CDB-18 100ug</t>
  </si>
  <si>
    <t>Rabbit Anti Human HNRNPA1 Monoclonal Clone ABEC-8 100ug</t>
  </si>
  <si>
    <t>Rabbit Anti Human PFN1 Monoclonal Clone ABCD-16 100ug</t>
  </si>
  <si>
    <t>Rabbit Anti Human BCL11B Monoclonal Clone AODC-2 100ug</t>
  </si>
  <si>
    <t>Rabbit Anti Human MET Monoclonal Clone BFA-13 100ug</t>
  </si>
  <si>
    <t>Rabbit Anti Human CDK8 Monoclonal Clone GHF-3 100ug</t>
  </si>
  <si>
    <t>Rabbit Anti Human A2M Monoclonal Clone ABAO-1 100ug</t>
  </si>
  <si>
    <t>Rabbit Anti Human S1PR1 Monoclonal Clone AABO-19 100ug</t>
  </si>
  <si>
    <t>Rabbit Anti Human HK1 Monoclonal Clone EOF-8 100ug</t>
  </si>
  <si>
    <t>Rabbit Anti Human KLK3 Monoclonal Clone GDC-11 100ug</t>
  </si>
  <si>
    <t>Rabbit Anti Human HMBS Monoclonal Clone FEG-8 100ug</t>
  </si>
  <si>
    <t>Rabbit Anti Human CD33 Monoclonal Clone ADGE-3 100ug</t>
  </si>
  <si>
    <t>Rabbit Anti Human PECAM1 Monoclonal Clone CEE-16 100ug</t>
  </si>
  <si>
    <t>Rabbit Anti Human PECAM1 Monoclonal Clone DAI-16 100ug</t>
  </si>
  <si>
    <t>Rabbit Anti Human MMP12 Monoclonal Clone CHE-13 100ug</t>
  </si>
  <si>
    <t>Rabbit Anti Human NR0B1 Monoclonal Clone AECC-14 100ug</t>
  </si>
  <si>
    <t>Rabbit Anti Human MAP1LC3B Monoclonal Clone IEC-13 100ug</t>
  </si>
  <si>
    <t>Rabbit Anti Human FABP4 Monoclonal Clone AAEF-6 100ug</t>
  </si>
  <si>
    <t>Rabbit Anti Human MST1R Monoclonal Clone GFE-13 100ug</t>
  </si>
  <si>
    <t>Rabbit Anti Human RPS3 Monoclonal Clone DII-18 100ug</t>
  </si>
  <si>
    <t>Rabbit Anti Human MAP1LC3A Monoclonal Clone GCH-13 100ug</t>
  </si>
  <si>
    <t>Rabbit Anti Human MAP1LC3A Monoclonal Clone EOD-13 100ug</t>
  </si>
  <si>
    <t>Rabbit Anti Human BAG3 Monoclonal Clone ACBO-2 100ug</t>
  </si>
  <si>
    <t>Rabbit Anti Human BCL2L11 Monoclonal Clone CBE-2 100ug</t>
  </si>
  <si>
    <t>Rabbit Anti Human ITGAV Monoclonal Clone ABGC-9 100ug</t>
  </si>
  <si>
    <t>Rabbit Anti Human ITGAV Monoclonal Clone CCE-9 100ug</t>
  </si>
  <si>
    <t>Rabbit Anti Human BIRC3 Monoclonal Clone BOB-2 100ug</t>
  </si>
  <si>
    <t>Rabbit Anti Human BUB1B Monoclonal Clone ABFG-2 100ug</t>
  </si>
  <si>
    <t>Rabbit Anti Human FOSB Monoclonal Clone DFO-6 100ug</t>
  </si>
  <si>
    <t>Rabbit Anti Human AIFM1 Monoclonal Clone GH-1 100ug</t>
  </si>
  <si>
    <t>Rabbit Anti Human CD22 Monoclonal Clone CBO-3 100ug</t>
  </si>
  <si>
    <t>Rabbit Anti Human LAMP2 Monoclonal Clone DIE-12 100ug</t>
  </si>
  <si>
    <t>Rabbit Anti Human CAV2 Monoclonal Clone FD-3 100ug</t>
  </si>
  <si>
    <t>Rabbit Anti Human CDH2 Monoclonal Clone FI-3 100ug</t>
  </si>
  <si>
    <t>Rabbit Anti Human CUL4A Monoclonal Clone AEIH-3 100ug</t>
  </si>
  <si>
    <t>Rabbit Anti Human CLDN1 Monoclonal Clone ABEH-3 100ug</t>
  </si>
  <si>
    <t>Rabbit Anti Human PTH1R Monoclonal Clone AEHO-16 100ug</t>
  </si>
  <si>
    <t>Rabbit Anti Human CTSL Monoclonal Clone AACD-3 100ug</t>
  </si>
  <si>
    <t>Rabbit Anti Human NEDD4L Monoclonal Clone GOA-14 100ug</t>
  </si>
  <si>
    <t>Rabbit Anti Human GSN Monoclonal Clone AEHE-7 100ug</t>
  </si>
  <si>
    <t>Rabbit Anti Human MALT1 Monoclonal Clone ADDA-13 100ug</t>
  </si>
  <si>
    <t>Rabbit Anti Human ATF1 Monoclonal Clone HBF-1 100ug</t>
  </si>
  <si>
    <t>Rabbit Anti Human MEIS1 Monoclonal Clone ACDO-13 100ug</t>
  </si>
  <si>
    <t>Rabbit Anti Human IQGAP1 Monoclonal Clone ADGG-9 100ug</t>
  </si>
  <si>
    <t>Rabbit Anti Human CCL19 Monoclonal Clone AHD-3 100ug</t>
  </si>
  <si>
    <t>Rabbit Anti Human ELANE Monoclonal Clone AOCI-5 100ug</t>
  </si>
  <si>
    <t>Rabbit Anti Human BCL10 Monoclonal Clone GDB-2 100ug</t>
  </si>
  <si>
    <t>Rabbit Anti Human CTNNA1 Monoclonal Clone FBO-3 100ug</t>
  </si>
  <si>
    <t>Rabbit Anti Human RAD18 Monoclonal Clone FFC-18 100ug</t>
  </si>
  <si>
    <t>Rabbit Anti Human SNAP25 Monoclonal Clone ABHE-19 100ug</t>
  </si>
  <si>
    <t>Rabbit Anti Human TPH1 Monoclonal Clone EDH-20 100ug</t>
  </si>
  <si>
    <t>Rabbit Anti Human SLIT2 Monoclonal Clone ACGF-19 100ug</t>
  </si>
  <si>
    <t>Rabbit Anti Human DNM2 Monoclonal Clone ACFF-4 100ug</t>
  </si>
  <si>
    <t>Rabbit Anti Human CR2 Monoclonal Clone FHB-3 100ug</t>
  </si>
  <si>
    <t>Rabbit Anti Human KRT1 Monoclonal Clone GHO-11 100ug</t>
  </si>
  <si>
    <t>Rabbit Anti Human KRT1 Monoclonal Clone GBH-11 100ug</t>
  </si>
  <si>
    <t>Rabbit Anti Human MUC16 Monoclonal Clone GOG-13 100ug</t>
  </si>
  <si>
    <t>Rabbit Anti Human MUC16 Monoclonal Clone AFFO-13 100ug</t>
  </si>
  <si>
    <t>Rabbit Anti Human VPS35 Monoclonal Clone AECH-22 100ug</t>
  </si>
  <si>
    <t>Rabbit Anti Human MCM7 Monoclonal Clone BA-13 100ug</t>
  </si>
  <si>
    <t>Rabbit Anti Human PEBP1 Monoclonal Clone EII-16 100ug</t>
  </si>
  <si>
    <t>Rabbit Anti Human TARBP2 Monoclonal Clone AEEI-20 100ug</t>
  </si>
  <si>
    <t>Rabbit Anti Human MCAM Monoclonal Clone AbC83 100ug</t>
  </si>
  <si>
    <t>Rabbit Anti Human LIG4 Monoclonal Clone ADHG-12 100ug</t>
  </si>
  <si>
    <t>Rabbit Anti Human YWHAE Monoclonal Clone HHD-25 100ug</t>
  </si>
  <si>
    <t>Rabbit Anti Human SSTR2 Monoclonal Clone CIF-19 100ug</t>
  </si>
  <si>
    <t>Rabbit Anti Human RPSA Monoclonal Clone AOAO-18 100ug</t>
  </si>
  <si>
    <t>Rabbit Anti Human HSP90AB1 Monoclonal Clone CCC-8 100ug</t>
  </si>
  <si>
    <t>Rabbit Anti Human HSP90AB1 Monoclonal Clone BAA-8 100ug</t>
  </si>
  <si>
    <t>Rabbit Anti Human ITGA6 Monoclonal Clone DHG-9 100ug</t>
  </si>
  <si>
    <t>Rabbit Anti Human CKB Monoclonal Clone AFOC-3 100ug</t>
  </si>
  <si>
    <t>Rabbit Anti Human MYLK Monoclonal Clone G-13 100ug</t>
  </si>
  <si>
    <t>Rabbit Anti Human DDR2 Monoclonal Clone ACEB-4 100ug</t>
  </si>
  <si>
    <t>Rabbit Anti Human BIRC2 Monoclonal Clone ABIG-2 100ug</t>
  </si>
  <si>
    <t>Rabbit Anti Human GLO1 Monoclonal Clone AFDI-7 100ug</t>
  </si>
  <si>
    <t>Rabbit Anti Human PIAS1 Monoclonal Clone ABFA-16 100ug</t>
  </si>
  <si>
    <t>Rabbit Anti Human SLC1A2 Monoclonal Clone ABED-19 100ug</t>
  </si>
  <si>
    <t>Rabbit Anti Human TNNI3 Monoclonal Clone EFD-20 100ug</t>
  </si>
  <si>
    <t>Rabbit Anti Human GCLC Monoclonal Clone ABBG-7 100ug</t>
  </si>
  <si>
    <t>Rabbit Anti Human CD99 Monoclonal Clone AODD-3 100ug</t>
  </si>
  <si>
    <t>Rabbit Anti Human EIF5A Monoclonal Clone FAO-5 100ug</t>
  </si>
  <si>
    <t>Rabbit Anti Human NDC80 Monoclonal Clone ACBI-14 100ug</t>
  </si>
  <si>
    <t>Rabbit Anti Human XRCC6 Monoclonal Clone AAIG-24 100ug</t>
  </si>
  <si>
    <t>Rabbit Anti Human MMP8 Monoclonal Clone EFA-13 100ug</t>
  </si>
  <si>
    <t>Rabbit Anti Human TFF3 Monoclonal Clone ACHI-20 100ug</t>
  </si>
  <si>
    <t>Rabbit Anti Human CES1 Monoclonal Clone AECB-3 100ug</t>
  </si>
  <si>
    <t>Rabbit Anti Human CCND3 Monoclonal Clone GID-3 100ug</t>
  </si>
  <si>
    <t>Rabbit Anti Human MBD2 Monoclonal Clone ADIH-13 100ug</t>
  </si>
  <si>
    <t>Rabbit Anti Human CCR3 Monoclonal Clone ECE-3 100ug</t>
  </si>
  <si>
    <t>Rabbit Anti Human EZR Monoclonal Clone AAAI-5 100ug</t>
  </si>
  <si>
    <t>Rabbit Anti Human PDCD6IP Monoclonal Clone AEBO-16 100ug</t>
  </si>
  <si>
    <t>Rabbit Anti Human SDHA Monoclonal Clone AADA-19 100ug</t>
  </si>
  <si>
    <t>Rabbit Anti Human RRM1 Monoclonal Clone AFDH-18 100ug</t>
  </si>
  <si>
    <t>Rabbit Anti Human ATG3 Monoclonal Clone ABBC-1 100ug</t>
  </si>
  <si>
    <t>Rabbit Anti Human AXIN2 Monoclonal Clone AAIA-1 100ug</t>
  </si>
  <si>
    <t>Rabbit Anti Human KPNA2 Monoclonal Clone AEAF-11 100ug</t>
  </si>
  <si>
    <t>Rabbit Anti Human TXNRD1 Monoclonal Clone ACCE-20 100ug</t>
  </si>
  <si>
    <t>Rabbit Anti Human TGFA Monoclonal Clone AEGF-20 100ug</t>
  </si>
  <si>
    <t>Rabbit Anti Human ALCAM Monoclonal Clone ADGA-1 100ug</t>
  </si>
  <si>
    <t>Rabbit Anti Human TFE3 Monoclonal Clone AFHC-20 100ug</t>
  </si>
  <si>
    <t>Rabbit Anti Human HNRNPK Monoclonal Clone FOE-8 100ug</t>
  </si>
  <si>
    <t>Rabbit Anti Human PTBP1 Monoclonal Clone AFEO-16 100ug</t>
  </si>
  <si>
    <t>Rabbit Anti Human ACACA Monoclonal Clone EDI-1 100ug</t>
  </si>
  <si>
    <t>Rabbit Anti Human GRIN1 Monoclonal Clone AAHF-7 100ug</t>
  </si>
  <si>
    <t>Rabbit Anti Human LYZ Monoclonal Clone EBO-12 100ug</t>
  </si>
  <si>
    <t>Rabbit Anti Human KCNA1 Monoclonal Clone FFI-11 100ug</t>
  </si>
  <si>
    <t>Rabbit Anti Human IKBKE Monoclonal Clone AFAO-9 100ug</t>
  </si>
  <si>
    <t>Rabbit Anti Human THY1 Monoclonal Clone CEB-20 100ug</t>
  </si>
  <si>
    <t>Rabbit Anti Human THY1 Monoclonal Clone AOFC-20 100ug</t>
  </si>
  <si>
    <t>Rabbit Anti Human FOXO4 Monoclonal Clone HEI-6 100ug</t>
  </si>
  <si>
    <t>Rabbit Anti Human FOXO4 Monoclonal Clone HEH-6 100ug</t>
  </si>
  <si>
    <t>Rabbit Anti Human IRF6 Monoclonal Clone GHD-9 100ug</t>
  </si>
  <si>
    <t>Rabbit Anti Human MDK Monoclonal Clone EBI-13 100ug</t>
  </si>
  <si>
    <t>Rabbit Anti Human JUNB Monoclonal Clone HFO-10 100ug</t>
  </si>
  <si>
    <t>Rabbit Anti Human HDAC8 Monoclonal Clone HIO-8 100ug</t>
  </si>
  <si>
    <t>Rabbit Anti Human HDAC8 Monoclonal Clone HGO-8 100ug</t>
  </si>
  <si>
    <t>Rabbit Anti Human RTN4 Monoclonal Clone AEAH-18 100ug</t>
  </si>
  <si>
    <t>Rabbit Anti Human PRDX1 Monoclonal Clone IIG-16 100ug</t>
  </si>
  <si>
    <t>Rabbit Anti Human PRDX6 Monoclonal Clone AAGB-16 100ug</t>
  </si>
  <si>
    <t>Rabbit Anti Human COPS5 Monoclonal Clone AEEG-3 100ug</t>
  </si>
  <si>
    <t>Rabbit Anti Human TUBB3 Monoclonal Clone CB-20 100ug</t>
  </si>
  <si>
    <t>Rabbit Anti Human TUBB3 Monoclonal Clone CC-20 100ug</t>
  </si>
  <si>
    <t>Rabbit Anti Human RAD21 Monoclonal Clone CBH-18 100ug</t>
  </si>
  <si>
    <t>Rabbit Anti Human GAP43 Monoclonal Clone FOG-7 100ug</t>
  </si>
  <si>
    <t>Rabbit Anti Human ADIPOR1 Monoclonal Clone FIH-1 100ug</t>
  </si>
  <si>
    <t>Rabbit Anti Human TMEM173 Monoclonal Clone AEAO-20 100ug</t>
  </si>
  <si>
    <t>Rabbit Anti Human REL Monoclonal Clone ADDH-18 100ug</t>
  </si>
  <si>
    <t>Rabbit Anti Human FSHB Monoclonal Clone AFGI-6 100ug</t>
  </si>
  <si>
    <t>Rabbit Anti Human RAB5A Monoclonal Clone EOE-18 100ug</t>
  </si>
  <si>
    <t>Rabbit Anti Human CDC25B Monoclonal Clone HIH-3 100ug</t>
  </si>
  <si>
    <t>Rabbit Anti Human JUP Monoclonal Clone AOBD-10 100ug</t>
  </si>
  <si>
    <t>Rabbit Anti Human PDHA1 Monoclonal Clone AODI-16 100ug</t>
  </si>
  <si>
    <t>Rabbit Anti Human GABARAP Monoclonal Clone ACHE-7 100ug</t>
  </si>
  <si>
    <t>Rabbit Anti Human WDR5 Monoclonal Clone ADHA-23 100ug</t>
  </si>
  <si>
    <t>Rabbit Anti Human ITGA5 Monoclonal Clone IDB-9 100ug</t>
  </si>
  <si>
    <t>Rabbit Anti Human RARB Monoclonal Clone AEHH-18 100ug</t>
  </si>
  <si>
    <t>Rabbit Anti Human HDAC7 Monoclonal Clone HFG-8 100ug</t>
  </si>
  <si>
    <t>Rabbit Anti Human TH Monoclonal Clone GOO-20 100ug</t>
  </si>
  <si>
    <t>Rabbit Anti Human TH Monoclonal Clone ECA-20 100ug</t>
  </si>
  <si>
    <t>Rabbit Anti Human CHUK Monoclonal Clone FCC-3 100ug</t>
  </si>
  <si>
    <t>Rabbit Anti Human CHUK Monoclonal Clone GOD-3 100ug</t>
  </si>
  <si>
    <t>Rabbit Anti Human E2F4 Monoclonal Clone AFDF-5 100ug</t>
  </si>
  <si>
    <t>Rabbit Anti Human GPC3 Monoclonal Clone ACOO-7 100ug</t>
  </si>
  <si>
    <t>Rabbit Anti Human PLEC Monoclonal Clone AFE-16 100ug</t>
  </si>
  <si>
    <t>Rabbit Anti Human RDX Monoclonal Clone FBC-18 100ug</t>
  </si>
  <si>
    <t>Rabbit Anti Human SMC3 Monoclonal Clone AACO-19 100ug</t>
  </si>
  <si>
    <t>Rabbit Anti Human ITGA2 Monoclonal Clone GEB-9 100ug</t>
  </si>
  <si>
    <t>Rabbit Anti Human PRKCB Monoclonal Clone DOC-16 100ug</t>
  </si>
  <si>
    <t>Rabbit Anti Human HTRA2 Monoclonal Clone EEH-8 100ug</t>
  </si>
  <si>
    <t>Rabbit Anti Human CAPN1 Monoclonal Clone ABFI-3 100ug</t>
  </si>
  <si>
    <t>Rabbit Anti Human POLB Monoclonal Clone ACGH-16 100ug</t>
  </si>
  <si>
    <t>Rabbit Anti Human DES Monoclonal Clone BDF-4 100ug</t>
  </si>
  <si>
    <t>Rabbit Anti Human FTL Monoclonal Clone ACBG-6 100ug</t>
  </si>
  <si>
    <t>Rabbit Anti Human TYRP1 Monoclonal Clone AEEB-20 100ug</t>
  </si>
  <si>
    <t>Rabbit Anti Human S100P Monoclonal Clone AOCH-19 100ug</t>
  </si>
  <si>
    <t>Rabbit Anti Human LIN28A Monoclonal Clone AAAG-12 100ug</t>
  </si>
  <si>
    <t>Rabbit Anti Human LIN28A Monoclonal Clone AFFE-12 100ug</t>
  </si>
  <si>
    <t>Rabbit Anti Human SFRP1 Monoclonal Clone ABBA-19 100ug</t>
  </si>
  <si>
    <t>Rabbit Anti Human UBD Monoclonal Clone HID-21 100ug</t>
  </si>
  <si>
    <t>Rabbit Anti Human CD7 Monoclonal Clone ADIG-3 100ug</t>
  </si>
  <si>
    <t>Rabbit Anti Human ACTN4 Monoclonal Clone ACIO-1 100ug</t>
  </si>
  <si>
    <t>Rabbit Anti Human RRM2 Monoclonal Clone AEAE-18 100ug</t>
  </si>
  <si>
    <t>Rabbit Anti Human PRDX2 Monoclonal Clone IEO-16 100ug</t>
  </si>
  <si>
    <t>Rabbit Anti Human PROX1 Monoclonal Clone ABCO-16 100ug</t>
  </si>
  <si>
    <t>Rabbit Anti Human PROX1 Monoclonal Clone AOGA-16 100ug</t>
  </si>
  <si>
    <t>Rabbit Anti Human GAB1 Monoclonal Clone AFEF-7 100ug</t>
  </si>
  <si>
    <t>Rabbit Anti Human GAD1 Monoclonal Clone AAGO-7 100ug</t>
  </si>
  <si>
    <t>Rabbit Anti Human ACTA1 Monoclonal Clone BE-1 100ug</t>
  </si>
  <si>
    <t>Rabbit Anti Human ACTA1 Monoclonal Clone AAOF-1 100ug</t>
  </si>
  <si>
    <t>Rabbit Anti Human ACTA1 Monoclonal Clone AAOG-1 100ug</t>
  </si>
  <si>
    <t>Rabbit Anti Human ACTA1 Monoclonal Clone C-1 100ug</t>
  </si>
  <si>
    <t>Rabbit Anti Human NUMA1 Monoclonal Clone AEBF-14 100ug</t>
  </si>
  <si>
    <t>Rabbit Anti Human MLANA Monoclonal Clone EGG-13 100ug</t>
  </si>
  <si>
    <t>Rabbit Anti Human SERPINF1 Monoclonal Clone AFED-19 100ug</t>
  </si>
  <si>
    <t>Rabbit Anti Human DSG2 Monoclonal Clone AFBF-4 100ug</t>
  </si>
  <si>
    <t>Rabbit Anti Human JUN Monoclonal Clone CAO-10 100ug</t>
  </si>
  <si>
    <t>Rabbit Anti Human CCNB2 Monoclonal Clone GIG-3 100ug</t>
  </si>
  <si>
    <t>Rabbit Anti Human IFNB1 Monoclonal Clone AOHB-9 100ug</t>
  </si>
  <si>
    <t>Rabbit Anti Human S100A6 Monoclonal Clone AOBG-19 100ug</t>
  </si>
  <si>
    <t>Rabbit Anti Human F13A1 Monoclonal Clone ACGC-6 100ug</t>
  </si>
  <si>
    <t>Rabbit Anti Human GPX4 Monoclonal Clone ACCO-7 100ug</t>
  </si>
  <si>
    <t>Rabbit Anti Human ARAF Monoclonal Clone IBA-1 100ug</t>
  </si>
  <si>
    <t>Rabbit Anti Human F11R Monoclonal Clone FOH-6 100ug</t>
  </si>
  <si>
    <t>Rabbit Anti Human DAZL Monoclonal Clone ACBF-4 100ug</t>
  </si>
  <si>
    <t>Rabbit Anti Human SMYD3 Monoclonal Clone ADHE-19 100ug</t>
  </si>
  <si>
    <t>Rabbit Anti Human ACPP Monoclonal Clone AFFB-1 100ug</t>
  </si>
  <si>
    <t>Rabbit Anti Human APOA2 Monoclonal Clone AEIA-1 100ug</t>
  </si>
  <si>
    <t>Rabbit Anti Human SPRY2 Monoclonal Clone AFOH-19 100ug</t>
  </si>
  <si>
    <t>Rabbit Anti Human BGN Monoclonal Clone AEIB-2 100ug</t>
  </si>
  <si>
    <t>Rabbit Anti Human ARPC5 Monoclonal Clone CCD-1 100ug</t>
  </si>
  <si>
    <t>Rabbit Anti Human PTTG1 Monoclonal Clone ADFH-16 100ug</t>
  </si>
  <si>
    <t>Rabbit Anti Human KRT19 Monoclonal Clone CCO-11 100ug</t>
  </si>
  <si>
    <t>Rabbit Anti Human AGT Monoclonal Clone GGO-1 100ug</t>
  </si>
  <si>
    <t>Rabbit Anti Human CPT2 Monoclonal Clone FGB-3 100ug</t>
  </si>
  <si>
    <t>Rabbit Anti Human RELN Monoclonal Clone ACFE-18 100ug</t>
  </si>
  <si>
    <t>Rabbit Anti Human NT5E Monoclonal Clone ABOA-14 100ug</t>
  </si>
  <si>
    <t>Rabbit Anti Human DLG4 Monoclonal Clone DAF-4 100ug</t>
  </si>
  <si>
    <t>Rabbit Anti Human SLC1A3 Monoclonal Clone ABFO-19 100ug</t>
  </si>
  <si>
    <t>Rabbit Anti Human FSCN1 Monoclonal Clone ADOA-6 100ug</t>
  </si>
  <si>
    <t>Rabbit Anti Human SMC1A Monoclonal Clone GHE-19 100ug</t>
  </si>
  <si>
    <t>Rabbit Anti Human DUSP6 Monoclonal Clone DBE-4 100ug</t>
  </si>
  <si>
    <t>Rabbit Anti Human POR Monoclonal Clone AEFH-16 100ug</t>
  </si>
  <si>
    <t>Rabbit Anti Human CDC37 Monoclonal Clone ICA-3 100ug</t>
  </si>
  <si>
    <t>Rabbit Anti Human MFN1 Monoclonal Clone AOOG-13 100ug</t>
  </si>
  <si>
    <t>Rabbit Anti Human HDAC9 Monoclonal Clone HEF-8 100ug</t>
  </si>
  <si>
    <t>Rabbit Anti Human NUP153 Monoclonal Clone AFDA-14 100ug</t>
  </si>
  <si>
    <t>Rabbit Anti Human GYPA Monoclonal Clone ADOG-7 100ug</t>
  </si>
  <si>
    <t>Rabbit Anti Human ARRB1 Monoclonal Clone CCB-1 100ug</t>
  </si>
  <si>
    <t>Rabbit Anti Human PSMB8 Monoclonal Clone AEFI-16 100ug</t>
  </si>
  <si>
    <t>Rabbit Anti Human CASP10 Monoclonal Clone GAF-3 100ug</t>
  </si>
  <si>
    <t>Rabbit Anti Human CASP10 Monoclonal Clone ICH-3 100ug</t>
  </si>
  <si>
    <t>Rabbit Anti Human SYNE1 Monoclonal Clone AEFE-19 100ug</t>
  </si>
  <si>
    <t>Rabbit Anti Human SCGB1A1 Monoclonal Clone AEDA-19 100ug</t>
  </si>
  <si>
    <t>Rabbit Anti Human CRX Monoclonal Clone AFIO-3 100ug</t>
  </si>
  <si>
    <t>Rabbit Anti Human SET Monoclonal Clone AEEO-19 100ug</t>
  </si>
  <si>
    <t>Rabbit Anti Human CD276 Monoclonal Clone ABGB-3 100ug</t>
  </si>
  <si>
    <t>Rabbit Anti Human PHOX2B Monoclonal Clone AEFG-16 100ug</t>
  </si>
  <si>
    <t>Rabbit Anti Human STK3 Monoclonal Clone EIE-19 100ug</t>
  </si>
  <si>
    <t>Rabbit Anti Human COL6A1 Monoclonal Clone HGG-3 100ug</t>
  </si>
  <si>
    <t>Rabbit Anti Human TGM2 Monoclonal Clone ABEG-20 100ug</t>
  </si>
  <si>
    <t>Rabbit Anti Human CD8A Monoclonal Clone EAF-3 100ug</t>
  </si>
  <si>
    <t>Rabbit Anti Human CD8A Monoclonal Clone BDG-3 100ug</t>
  </si>
  <si>
    <t>Rabbit Anti Human HPX Monoclonal Clone ADAD-8 100ug</t>
  </si>
  <si>
    <t>Rabbit Anti Human HIP1 Monoclonal Clone AFG-8 100ug</t>
  </si>
  <si>
    <t>Rabbit Anti Human SFPQ Monoclonal Clone AECI-19 100ug</t>
  </si>
  <si>
    <t>Rabbit Anti Human OLIG2 Monoclonal Clone ADC-15 100ug</t>
  </si>
  <si>
    <t>Rabbit Anti Human NCK1 Monoclonal Clone AFEG-14 100ug</t>
  </si>
  <si>
    <t>Rabbit Anti Human ARNT Monoclonal Clone EAD-1 100ug</t>
  </si>
  <si>
    <t>Rabbit Anti Human IFITM3 Monoclonal Clone ADAC-9 100ug</t>
  </si>
  <si>
    <t>Rabbit Anti Human PIK3CD Monoclonal Clone ADEO-16 100ug</t>
  </si>
  <si>
    <t>Rabbit Anti Human VTN Monoclonal Clone DCC-22 100ug</t>
  </si>
  <si>
    <t>Rabbit Anti Human DUSP1 Monoclonal Clone IHB-4 100ug</t>
  </si>
  <si>
    <t>Rabbit Anti Human CSF3 Monoclonal Clone ABAC-3 100ug</t>
  </si>
  <si>
    <t>Rabbit Anti Human MRC1 Monoclonal Clone AOOF-13 100ug</t>
  </si>
  <si>
    <t>Rabbit Anti Human PMAIP1 Monoclonal Clone AAFB-16 100ug</t>
  </si>
  <si>
    <t>Rabbit Anti Human KRT17 Monoclonal Clone DIB-11 100ug</t>
  </si>
  <si>
    <t>Rabbit Anti Human UBE2I Monoclonal Clone EDF-21 100ug</t>
  </si>
  <si>
    <t>Rabbit Anti Human EEA1 Monoclonal Clone ECH-5 100ug</t>
  </si>
  <si>
    <t>Rabbit Anti Human SLC2A2 Monoclonal Clone GGI-19 100ug</t>
  </si>
  <si>
    <t>Rabbit Anti Human CD82 Monoclonal Clone ADOB-3 100ug</t>
  </si>
  <si>
    <t>Rabbit Anti Human KRT10 Monoclonal Clone EEF-11 100ug</t>
  </si>
  <si>
    <t>Rabbit Anti Human DMRT1 Monoclonal Clone AFCA-4 100ug</t>
  </si>
  <si>
    <t>Rabbit Anti Human SERPINA3 Monoclonal Clone ADED-19 100ug</t>
  </si>
  <si>
    <t>Rabbit Anti Human VAMP2 Monoclonal Clone AAEG-22 100ug</t>
  </si>
  <si>
    <t>Rabbit Anti Human CTNND1 Monoclonal Clone GI-3 100ug</t>
  </si>
  <si>
    <t>Rabbit Anti Human MBD1 Monoclonal Clone ACAI-13 100ug</t>
  </si>
  <si>
    <t>Rabbit Anti Human VAMP8 Monoclonal Clone AOBO-22 100ug</t>
  </si>
  <si>
    <t>Rabbit Anti Human CCR9 Monoclonal Clone AAO-3 100ug</t>
  </si>
  <si>
    <t>Rabbit Anti Human MAP3K2 Monoclonal Clone FHC-13 100ug</t>
  </si>
  <si>
    <t>Rabbit Anti Human GDF11 Monoclonal Clone AOAG-7 100ug</t>
  </si>
  <si>
    <t>Rabbit Anti Human PIK3C3 Monoclonal Clone CDO-16 100ug</t>
  </si>
  <si>
    <t>Rabbit Anti Human MAD2L2 Monoclonal Clone ADFO-13 100ug</t>
  </si>
  <si>
    <t>Rabbit Anti Human IGF2BP3 Monoclonal Clone AEDB-9 100ug</t>
  </si>
  <si>
    <t>Rabbit Anti Human ZYX Monoclonal Clone AFOG-26 100ug</t>
  </si>
  <si>
    <t>Rabbit Anti Human SLC1A1 Monoclonal Clone AFBG-19 100ug</t>
  </si>
  <si>
    <t>Rabbit Anti Human ABCD3 Monoclonal Clone AFAF-1 100ug</t>
  </si>
  <si>
    <t>Rabbit Anti Human ACLY Monoclonal Clone ECF-1 100ug</t>
  </si>
  <si>
    <t>Rabbit Anti Human PFKFB3 Monoclonal Clone ADII-16 100ug</t>
  </si>
  <si>
    <t>Rabbit Anti Human ACADM Monoclonal Clone COE-1 100ug</t>
  </si>
  <si>
    <t>Rabbit Anti Human CASP2 Monoclonal Clone GDH-3 100ug</t>
  </si>
  <si>
    <t>Rabbit Anti Human CASP2 Monoclonal Clone DGC-3 100ug</t>
  </si>
  <si>
    <t>Rabbit Anti Human HSP90B1 Monoclonal Clone AAHG-8 100ug</t>
  </si>
  <si>
    <t>Rabbit Anti Human SIRT5 Monoclonal Clone HHE-19 100ug</t>
  </si>
  <si>
    <t>Rabbit Anti Human CSNK2A1 Monoclonal Clone BBC-3 100ug</t>
  </si>
  <si>
    <t>Rabbit Anti Human FTH1 Monoclonal Clone FBA-6 100ug</t>
  </si>
  <si>
    <t>Rabbit Anti Human KAT2B Monoclonal Clone AEHI-11 100ug</t>
  </si>
  <si>
    <t>Rabbit Anti Human RAB7A Monoclonal Clone GHA-18 100ug</t>
  </si>
  <si>
    <t>Rabbit Anti Human IGFBP7 Monoclonal Clone AEDO-9 100ug</t>
  </si>
  <si>
    <t>Rabbit Anti Human INHA Monoclonal Clone AEOF-9 100ug</t>
  </si>
  <si>
    <t>Rabbit Anti Human KRT7 Monoclonal Clone EBC-11 100ug</t>
  </si>
  <si>
    <t>Rabbit Anti Human KRT7 Monoclonal Clone GEC-11 100ug</t>
  </si>
  <si>
    <t>Rabbit Anti Human CD247 Monoclonal Clone IHI-3 100ug</t>
  </si>
  <si>
    <t>Rabbit Anti Human MYH11 Monoclonal Clone ABHD-13 100ug</t>
  </si>
  <si>
    <t>Rabbit Anti Human MYH11 Monoclonal Clone AFAC-13 100ug</t>
  </si>
  <si>
    <t>Rabbit Anti Human TRAP1 Monoclonal Clone IBD-20 100ug</t>
  </si>
  <si>
    <t>Rabbit Anti Human SLC9A3R1 Monoclonal Clone IIH-19 100ug</t>
  </si>
  <si>
    <t>Rabbit Anti Human YWHAB Monoclonal Clone HHO-25 100ug</t>
  </si>
  <si>
    <t>Rabbit Anti Human YWHAB Monoclonal Clone HHG-25 100ug</t>
  </si>
  <si>
    <t>Rabbit Anti Human YWHAB Monoclonal Clone HHA-25 100ug</t>
  </si>
  <si>
    <t>Rabbit Anti Human PRPF19 Monoclonal Clone FEC-16 100ug</t>
  </si>
  <si>
    <t>Rabbit Anti Human PABPN1 Monoclonal Clone AAHI-16 100ug</t>
  </si>
  <si>
    <t>Rabbit Anti Human PRNP Monoclonal Clone EHH-16 100ug</t>
  </si>
  <si>
    <t>Rabbit Anti Human TLE1 Monoclonal Clone AFEA-20 100ug</t>
  </si>
  <si>
    <t>Rabbit Anti Human LRP2 Monoclonal Clone EE-12 100ug</t>
  </si>
  <si>
    <t>Rabbit Anti Human IRAK3 Monoclonal Clone FDG-9 100ug</t>
  </si>
  <si>
    <t>Rabbit Anti Human TERF1 Monoclonal Clone AOIB-20 100ug</t>
  </si>
  <si>
    <t>Rabbit Anti Human FABP1 Monoclonal Clone AACB-6 100ug</t>
  </si>
  <si>
    <t>Rabbit Anti Human RAPGEF3 Monoclonal Clone AEOG-18 100ug</t>
  </si>
  <si>
    <t>Rabbit Anti Human HSPB8 Monoclonal Clone IOD-8 100ug</t>
  </si>
  <si>
    <t>Rabbit Anti Human TNFRSF4 Monoclonal Clone AEHA-20 100ug</t>
  </si>
  <si>
    <t>Rabbit Anti Human S100A1 Monoclonal Clone ABCF-19 100ug</t>
  </si>
  <si>
    <t>Rabbit Anti Human CTSS Monoclonal Clone AFAA-3 100ug</t>
  </si>
  <si>
    <t>Rabbit Anti Human PELP1 Monoclonal Clone COD-16 100ug</t>
  </si>
  <si>
    <t>Rabbit Anti Human DNM1 Monoclonal Clone ACHH-4 100ug</t>
  </si>
  <si>
    <t>Rabbit Anti Human LOXL2 Monoclonal Clone ADBD-12 100ug</t>
  </si>
  <si>
    <t>Rabbit Anti Human DHX9 Monoclonal Clone AEEH-4 100ug</t>
  </si>
  <si>
    <t>Rabbit Anti Human MBD3 Monoclonal Clone AFEE-13 100ug</t>
  </si>
  <si>
    <t>Rabbit Anti Human MCM3 Monoclonal Clone AFCC-13 100ug</t>
  </si>
  <si>
    <t>Rabbit Anti Human NOTCH4 Monoclonal Clone IOC-14 100ug</t>
  </si>
  <si>
    <t>Rabbit Anti Human SMURF2 Monoclonal Clone AECF-19 100ug</t>
  </si>
  <si>
    <t>Rabbit Anti Human SATB2 Monoclonal Clone ADI-19 100ug</t>
  </si>
  <si>
    <t>Rabbit Anti Human ANPEP Monoclonal Clone GOF-1 100ug</t>
  </si>
  <si>
    <t>Rabbit Anti Human SOX11 Monoclonal Clone GIO-19 100ug</t>
  </si>
  <si>
    <t>Rabbit Anti Human MAPK8 Monoclonal Clone ICC-13 100ug</t>
  </si>
  <si>
    <t>Rabbit Anti Human MAPK8 Monoclonal Clone DFI-13 100ug</t>
  </si>
  <si>
    <t>Rabbit Anti Human TP53BP2 Monoclonal Clone AOEA-20 100ug</t>
  </si>
  <si>
    <t>Rabbit Anti Human CAMK2D Monoclonal Clone ABBF-3 100ug</t>
  </si>
  <si>
    <t>Rabbit Anti Human IVL Monoclonal Clone ABEA-9 100ug</t>
  </si>
  <si>
    <t>Rabbit Anti Human CASP6 Monoclonal Clone HAA-3 100ug</t>
  </si>
  <si>
    <t>Rabbit Anti Human CASP6 Monoclonal Clone GBD-3 100ug</t>
  </si>
  <si>
    <t>Rabbit Anti Human CASP6 Monoclonal Clone EHB-3 100ug</t>
  </si>
  <si>
    <t>Rabbit Anti Human Cdh5 Monoclonal Clone IIC-3 100ug</t>
  </si>
  <si>
    <t>Rabbit Anti Human HMGB2 Monoclonal Clone ACCF-8 100ug</t>
  </si>
  <si>
    <t>Rabbit Anti Human DSG1 Monoclonal Clone ED-4 100ug</t>
  </si>
  <si>
    <t>Rabbit Anti Human ACKR3 Monoclonal Clone FEI-1 100ug</t>
  </si>
  <si>
    <t>Rabbit Anti Human CD3E Monoclonal Clone COB-3 100ug</t>
  </si>
  <si>
    <t>Rabbit Anti Human CD3E Monoclonal Clone EED-3 100ug</t>
  </si>
  <si>
    <t>Rabbit Anti Human GRIA1 Monoclonal Clone GFI-7 100ug</t>
  </si>
  <si>
    <t>Rabbit Anti Human PRDX3 Monoclonal Clone ACEG-16 100ug</t>
  </si>
  <si>
    <t>Rabbit Anti Human STIP1 Monoclonal Clone AEOB-19 100ug</t>
  </si>
  <si>
    <t>Rabbit Anti Human WFDC2 Monoclonal Clone AOEG-23 100ug</t>
  </si>
  <si>
    <t>Rabbit Anti Human WFDC2 Monoclonal Clone AOAI-23 100ug</t>
  </si>
  <si>
    <t>Rabbit Anti Human HPGD Monoclonal Clone AEFF-8 100ug</t>
  </si>
  <si>
    <t>Rabbit Anti Human SMARCA5 Monoclonal Clone AFDB-19 100ug</t>
  </si>
  <si>
    <t>Rabbit Anti Human RBBP4 Monoclonal Clone AEII-18 100ug</t>
  </si>
  <si>
    <t>Rabbit Anti Human MAPK9 Monoclonal Clone EIF-13 100ug</t>
  </si>
  <si>
    <t>Rabbit Anti Human MAP2K7 Monoclonal Clone HCF-13 100ug</t>
  </si>
  <si>
    <t>Rabbit Anti Human ABL2 Monoclonal Clone AOOD-1 100ug</t>
  </si>
  <si>
    <t>Rabbit Anti Human HNRNPC Monoclonal Clone 43869 100ug</t>
  </si>
  <si>
    <t>Rabbit Anti Human TIA1 Monoclonal Clone AAHD-20 100ug</t>
  </si>
  <si>
    <t>Rabbit Anti Human LMNB1 Monoclonal Clone DC-12 100ug</t>
  </si>
  <si>
    <t>Rabbit Anti Human CBX5 Monoclonal Clone DHO-3 100ug</t>
  </si>
  <si>
    <t>Rabbit Anti Human ACO1 Monoclonal Clone ABG-1 100ug</t>
  </si>
  <si>
    <t>Rabbit Anti Human LPAR1 Monoclonal Clone ACGE-12 100ug</t>
  </si>
  <si>
    <t>Rabbit Anti Human COIL Monoclonal Clone AFDC-3 100ug</t>
  </si>
  <si>
    <t>Rabbit Anti Human TRADD Monoclonal Clone ADCA-20 100ug</t>
  </si>
  <si>
    <t>Rabbit Anti Human S100A10 Monoclonal Clone AODO-19 100ug</t>
  </si>
  <si>
    <t>Rabbit Anti Human ATF5 Monoclonal Clone HDD-1 100ug</t>
  </si>
  <si>
    <t>Rabbit Anti Human SETD7 Monoclonal Clone ABA-19 100ug</t>
  </si>
  <si>
    <t>Rabbit Anti Human FRS2 Monoclonal Clone ACOG-6 100ug</t>
  </si>
  <si>
    <t>Rabbit Anti Human PPP1CA Monoclonal Clone AFC-16 100ug</t>
  </si>
  <si>
    <t>Rabbit Anti Human PPIF Monoclonal Clone ACGO-16 100ug</t>
  </si>
  <si>
    <t>Rabbit Anti Human MYH6 Monoclonal Clone AOBH-13 100ug</t>
  </si>
  <si>
    <t>Rabbit Anti Human ACSS2 Monoclonal Clone IEF-1 100ug</t>
  </si>
  <si>
    <t>Rabbit Anti Human UBA1 Monoclonal Clone IAC-21 100ug</t>
  </si>
  <si>
    <t>Rabbit Anti Human MAPK7 Monoclonal Clone HCD-13 100ug</t>
  </si>
  <si>
    <t>Rabbit Anti Human KRT20 Monoclonal Clone CDI-11 100ug</t>
  </si>
  <si>
    <t>Rabbit Anti Human HBG1 Monoclonal Clone AADB-8 100ug</t>
  </si>
  <si>
    <t>Rabbit Anti Human ELP3 Monoclonal Clone ADAF-5 100ug</t>
  </si>
  <si>
    <t>Rabbit Anti Human FOLH1 Monoclonal Clone BBD-6 100ug</t>
  </si>
  <si>
    <t>Rabbit Anti Human UBB Monoclonal Clone IBI-21 100ug</t>
  </si>
  <si>
    <t>Rabbit Anti Human UBB Monoclonal Clone IBH-21 100ug</t>
  </si>
  <si>
    <t>Rabbit Anti Human UBB Monoclonal Clone IGC-21 100ug</t>
  </si>
  <si>
    <t>Rabbit Anti Human UBB Monoclonal Clone DIG-21 100ug</t>
  </si>
  <si>
    <t>Rabbit Anti Human KDM4A Monoclonal Clone AEHB-11 100ug</t>
  </si>
  <si>
    <t>Rabbit Anti Human DPYSL2 Monoclonal Clone ACEH-4 100ug</t>
  </si>
  <si>
    <t>Rabbit Anti Human PSMB9 Monoclonal Clone AEFO-16 100ug</t>
  </si>
  <si>
    <t>Rabbit Anti Human TFG Monoclonal Clone HFB-20 100ug</t>
  </si>
  <si>
    <t>Rabbit Anti Human TACC3 Monoclonal Clone AGE-20 100ug</t>
  </si>
  <si>
    <t>Rabbit Anti Human ATG4B Monoclonal Clone ABIA-1 100ug</t>
  </si>
  <si>
    <t>Rabbit Anti Human E2F2 Monoclonal Clone GGC-5 100ug</t>
  </si>
  <si>
    <t>Rabbit Anti Human MSI2 Monoclonal Clone FOB-13 100ug</t>
  </si>
  <si>
    <t>Rabbit Anti Human GRIA2 Monoclonal Clone ACIB-7 100ug</t>
  </si>
  <si>
    <t>Rabbit Anti Human MAP2K3 Monoclonal Clone HDA-13 100ug</t>
  </si>
  <si>
    <t>Rabbit Anti Human MAP2K3 Monoclonal Clone HDB-13 100ug</t>
  </si>
  <si>
    <t>Rabbit Anti Human AGR2 Monoclonal Clone GCI-1 100ug</t>
  </si>
  <si>
    <t>Rabbit Anti Human ENO2 Monoclonal Clone FBI-5 100ug</t>
  </si>
  <si>
    <t>Rabbit Anti Human ILK Monoclonal Clone FHE-9 100ug</t>
  </si>
  <si>
    <t>Rabbit Anti Human PPARGC1B Monoclonal Clone AEOI-16 100ug</t>
  </si>
  <si>
    <t>Rabbit Anti Human IRF2 Monoclonal Clone HAC-9 100ug</t>
  </si>
  <si>
    <t>Rabbit Anti Human ATP5B Monoclonal Clone AADH-1 100ug</t>
  </si>
  <si>
    <t>Rabbit Anti Human GCLM Monoclonal Clone AEOH-7 100ug</t>
  </si>
  <si>
    <t>Rabbit Anti Human PLAT Monoclonal Clone AOAC-16 100ug</t>
  </si>
  <si>
    <t>Rabbit Anti Human CITED2 Monoclonal Clone IEA-3 100ug</t>
  </si>
  <si>
    <t>Rabbit Anti Human ISL1 Monoclonal Clone EHO-9 100ug</t>
  </si>
  <si>
    <t>Rabbit Anti Human ISL1 Monoclonal Clone AFIA-9 100ug</t>
  </si>
  <si>
    <t>Rabbit Anti Human GOLPH2 Monoclonal Clone EEA-7 100ug</t>
  </si>
  <si>
    <t>Rabbit Anti Human CD97 Monoclonal Clone ADEF-3 100ug</t>
  </si>
  <si>
    <t>Rabbit Anti Human LSP1 Monoclonal Clone FBF-12 100ug</t>
  </si>
  <si>
    <t>Rabbit Anti Human CCNH Monoclonal Clone GII-3 100ug</t>
  </si>
  <si>
    <t>Rabbit Anti Human VAV2 Monoclonal Clone FHD-22 100ug</t>
  </si>
  <si>
    <t>Rabbit Anti Human EGLN2 Monoclonal Clone ABD-5 100ug</t>
  </si>
  <si>
    <t>Rabbit Anti Human PPP3CA Monoclonal Clone ABOG-16 100ug</t>
  </si>
  <si>
    <t>Rabbit Anti Human COL17A1 Monoclonal Clone AA-3 100ug</t>
  </si>
  <si>
    <t>Rabbit Anti Human SLC7A11 Monoclonal Clone ACGI-19 100ug</t>
  </si>
  <si>
    <t>Rabbit Anti Human CDC34 Monoclonal Clone IBO-3 100ug</t>
  </si>
  <si>
    <t>Rabbit Anti Human MSMB Monoclonal Clone AFCD-13 100ug</t>
  </si>
  <si>
    <t>Rabbit Anti Human USP14 Monoclonal Clone ABGI-21 100ug</t>
  </si>
  <si>
    <t>Rabbit Anti Human CALB1 Monoclonal Clone AAAA-3 100ug</t>
  </si>
  <si>
    <t>Rabbit Anti Human GRM1 Monoclonal Clone IGI-7 100ug</t>
  </si>
  <si>
    <t>Rabbit Anti Human SERPINH1 Monoclonal Clone IAI-19 100ug</t>
  </si>
  <si>
    <t>Rabbit Anti Human TRAF4 Monoclonal Clone BGH-20 100ug</t>
  </si>
  <si>
    <t>Rabbit Anti Human MTA2 Monoclonal Clone ACOE-13 100ug</t>
  </si>
  <si>
    <t>Rabbit Anti Human KDM5A Monoclonal Clone AEHC-11 100ug</t>
  </si>
  <si>
    <t>Rabbit Anti Human AQP5 Monoclonal Clone EFG-1 100ug</t>
  </si>
  <si>
    <t>Rabbit Anti Human DCLK1 Monoclonal Clone AAFA-4 100ug</t>
  </si>
  <si>
    <t>Rabbit Anti Human BNIP3L Monoclonal Clone ABIB-2 100ug</t>
  </si>
  <si>
    <t>Rabbit Anti Human NQO2 Monoclonal Clone FGA-14 100ug</t>
  </si>
  <si>
    <t>Rabbit Anti Human BDKRB2 Monoclonal Clone AFAG-2 100ug</t>
  </si>
  <si>
    <t>Rabbit Anti Human CAT Monoclonal Clone AAGA-3 100ug</t>
  </si>
  <si>
    <t>Rabbit Anti Human PAK3 Monoclonal Clone ADFC-16 100ug</t>
  </si>
  <si>
    <t>Rabbit Anti Human FUBP1 Monoclonal Clone AHC-6 100ug</t>
  </si>
  <si>
    <t>Rabbit Anti Human CLTC Monoclonal Clone ABDH-3 100ug</t>
  </si>
  <si>
    <t>Rabbit Anti Human DDAH1 Monoclonal Clone AEAG-4 100ug</t>
  </si>
  <si>
    <t>Rabbit Anti Human FBL Monoclonal Clone DIO-6 100ug</t>
  </si>
  <si>
    <t>Rabbit Anti Human GLUL Monoclonal Clone CCH-7 100ug</t>
  </si>
  <si>
    <t>Rabbit Anti Human CEACAM6 Monoclonal Clone ACBC-3 100ug</t>
  </si>
  <si>
    <t>Rabbit Anti Human ABHD5 Monoclonal Clone AFHE-1 100ug</t>
  </si>
  <si>
    <t>Rabbit Anti Human MYL2 Monoclonal Clone FHO-13 100ug</t>
  </si>
  <si>
    <t>Rabbit Anti Human WNT2 Monoclonal Clone CAG-23 100ug</t>
  </si>
  <si>
    <t>Rabbit Anti Human PPIB Monoclonal Clone DOO-16 100ug</t>
  </si>
  <si>
    <t>Rabbit Anti Human TRIM25 Monoclonal Clone ADFG-20 100ug</t>
  </si>
  <si>
    <t>Rabbit Anti Human MYOG Monoclonal Clone AFFH-13 100ug</t>
  </si>
  <si>
    <t>Rabbit Anti Human CAMK2A Monoclonal Clone AAFF-3 100ug</t>
  </si>
  <si>
    <t>Rabbit Anti Human SLC2A3 Monoclonal Clone ABHB-19 100ug</t>
  </si>
  <si>
    <t>Rabbit Anti Human CLDN5 Monoclonal Clone AAHA-3 100ug</t>
  </si>
  <si>
    <t>Rabbit Anti Human PDK2 Monoclonal Clone AEOA-16 100ug</t>
  </si>
  <si>
    <t>Rabbit Anti Human MSLN Monoclonal Clone AEIO-13 100ug</t>
  </si>
  <si>
    <t>Rabbit Anti Human PDIA2 Monoclonal Clone AOBI-16 100ug</t>
  </si>
  <si>
    <t>Rabbit Anti Human ACP5 Monoclonal Clone AEGH-1 100ug</t>
  </si>
  <si>
    <t>Rabbit Anti Human CD48 Monoclonal Clone AFOD-3 100ug</t>
  </si>
  <si>
    <t>Rabbit Anti Human KSR1 Monoclonal Clone AEOO-11 100ug</t>
  </si>
  <si>
    <t>Rabbit Anti Human PHF8 Monoclonal Clone ADAI-16 100ug</t>
  </si>
  <si>
    <t>Rabbit Anti Human PRKCH Monoclonal Clone ADAH-16 100ug</t>
  </si>
  <si>
    <t>Rabbit Anti Human MOG Monoclonal Clone ACID-13 100ug</t>
  </si>
  <si>
    <t>Rabbit Anti Human ASNS Monoclonal Clone FGH-1 100ug</t>
  </si>
  <si>
    <t>Rabbit Anti Human NR1H3 Monoclonal Clone ABEB-14 100ug</t>
  </si>
  <si>
    <t>Rabbit Anti Human ESRRA Monoclonal Clone EIO-5 100ug</t>
  </si>
  <si>
    <t>Rabbit Anti Human PAX9 Monoclonal Clone HFE-16 100ug</t>
  </si>
  <si>
    <t>Rabbit Anti Human INPP5D Monoclonal Clone AHG-9 100ug</t>
  </si>
  <si>
    <t>Rabbit Anti Human PODXL Monoclonal Clone AFGG-16 100ug</t>
  </si>
  <si>
    <t>Rabbit Anti Human PIK3R2 Monoclonal Clone EOH-16 100ug</t>
  </si>
  <si>
    <t>Rabbit Anti Human GC Monoclonal Clone AOIA-7 100ug</t>
  </si>
  <si>
    <t>Rabbit Anti Human CANX Monoclonal Clone HOE-3 100ug</t>
  </si>
  <si>
    <t>Rabbit Anti Human SPTA1 Monoclonal Clone AFGF-19 100ug</t>
  </si>
  <si>
    <t>Rabbit Anti Human KRT16 Monoclonal Clone EDC-11 100ug</t>
  </si>
  <si>
    <t>Rabbit Anti Human CSPG4 Monoclonal Clone AOFG-3 100ug</t>
  </si>
  <si>
    <t>Rabbit Anti Human TPT1 Monoclonal Clone ACDD-20 100ug</t>
  </si>
  <si>
    <t>Rabbit Anti Human PPP1R1B Monoclonal Clone CIO-16 100ug</t>
  </si>
  <si>
    <t>Rabbit Anti Human AGER Monoclonal Clone AOBF-1 100ug</t>
  </si>
  <si>
    <t>Rabbit Anti Human KIF3A Monoclonal Clone ACEO-11 100ug</t>
  </si>
  <si>
    <t>Rabbit Anti Human LRP8 Monoclonal Clone ACFH-12 100ug</t>
  </si>
  <si>
    <t>Rabbit Anti Human DYNLL1 Monoclonal Clone EDA-4 100ug</t>
  </si>
  <si>
    <t>Rabbit Anti Human RNF20 Monoclonal Clone ABC-18 100ug</t>
  </si>
  <si>
    <t>Rabbit Anti Human RNF20 Monoclonal Clone FC-18 100ug</t>
  </si>
  <si>
    <t>Rabbit Anti Human HSPA2 Monoclonal Clone ICB-8 100ug</t>
  </si>
  <si>
    <t>Rabbit Anti Human CSNK2B Monoclonal Clone AEHG-3 100ug</t>
  </si>
  <si>
    <t>Rabbit Anti Human KIF23 Monoclonal Clone EG-11 100ug</t>
  </si>
  <si>
    <t>Rabbit Anti Human Cd52 Monoclonal Clone AEIF-3 100ug</t>
  </si>
  <si>
    <t>Rabbit Anti Human CRYAB Monoclonal Clone ABHC-3 100ug</t>
  </si>
  <si>
    <t>Rabbit Anti Human LMO2 Monoclonal Clone ACOA-12 100ug</t>
  </si>
  <si>
    <t>Rabbit Anti Human OPRD1 Monoclonal Clone GFC-15 100ug</t>
  </si>
  <si>
    <t>Rabbit Anti Human GYS1 Monoclonal Clone GEF-7 100ug</t>
  </si>
  <si>
    <t>Rabbit Anti Human ccr8 Monoclonal Clone ACHG-3 100ug</t>
  </si>
  <si>
    <t>Rabbit Anti Human BAD Monoclonal Clone CHC-2 100ug</t>
  </si>
  <si>
    <t>Rabbit Anti Human SNCG Monoclonal Clone ADEE-19 100ug</t>
  </si>
  <si>
    <t>Rabbit Anti Human CYCS Monoclonal Clone FOA-3 100ug</t>
  </si>
  <si>
    <t>Rabbit Anti Human CYCS Monoclonal Clone GOC-3 100ug</t>
  </si>
  <si>
    <t>Rabbit Anti Human MAP3K3 Monoclonal Clone HHC-13 100ug</t>
  </si>
  <si>
    <t>Rabbit Anti Human NPR3 Monoclonal Clone AEDH-14 100ug</t>
  </si>
  <si>
    <t>Rabbit Anti Human ATP5A1 Monoclonal Clone AAFC-1 100ug</t>
  </si>
  <si>
    <t>Rabbit Anti Human HSPA4 Monoclonal Clone IAB-8 100ug</t>
  </si>
  <si>
    <t>Rabbit Anti Human STAG2 Monoclonal Clone ADEG-19 100ug</t>
  </si>
  <si>
    <t>Rabbit Anti Human LMAN1 Monoclonal Clone AEBI-12 100ug</t>
  </si>
  <si>
    <t>Rabbit Anti Human AKT1S1 Monoclonal Clone ABIO-1 100ug</t>
  </si>
  <si>
    <t>Rabbit Anti Human AKT1S1 Monoclonal Clone ACHD-1 100ug</t>
  </si>
  <si>
    <t>Rabbit Anti Human MT-CO2 Monoclonal Clone FHI-13 100ug</t>
  </si>
  <si>
    <t>Rabbit Anti Human MCM5 Monoclonal Clone ADID-13 100ug</t>
  </si>
  <si>
    <t>Rabbit Anti Human CUBN Monoclonal Clone GA-3 100ug</t>
  </si>
  <si>
    <t>Rabbit Anti Human CUBN Monoclonal Clone EF-3 100ug</t>
  </si>
  <si>
    <t>Rabbit Anti Human ACTN2 Monoclonal Clone AOCB-1 100ug</t>
  </si>
  <si>
    <t>Rabbit Anti Human SELPLG Monoclonal Clone AEHF-19 100ug</t>
  </si>
  <si>
    <t>Rabbit Anti Human CLDN4 Monoclonal Clone ADEB-3 100ug</t>
  </si>
  <si>
    <t>Rabbit Anti Human HNRNPU Monoclonal Clone AEDD-8 100ug</t>
  </si>
  <si>
    <t>Rabbit Anti Human KRT9 Monoclonal Clone GGH-11 100ug</t>
  </si>
  <si>
    <t>Rabbit Anti Human TCL1A Monoclonal Clone AFFA-20 100ug</t>
  </si>
  <si>
    <t>Rabbit Anti Human PRKAB1 Monoclonal Clone HFH-16 100ug</t>
  </si>
  <si>
    <t>Rabbit Anti Human NRCAM Monoclonal Clone ACOH-14 100ug</t>
  </si>
  <si>
    <t>Rabbit Anti Human INA Monoclonal Clone AECG-9 100ug</t>
  </si>
  <si>
    <t>Rabbit Anti Human ATG9A Monoclonal Clone FGF-1 100ug</t>
  </si>
  <si>
    <t>Rabbit Anti Human MS4A1 Monoclonal Clone AIA-13 100ug</t>
  </si>
  <si>
    <t>Rabbit Anti Human USP10 Monoclonal Clone ADCB-21 100ug</t>
  </si>
  <si>
    <t>Rabbit Anti Human DIABLO Monoclonal Clone FGG-4 100ug</t>
  </si>
  <si>
    <t>Rabbit Anti Human CDC5L Monoclonal Clone IOA-3 100ug</t>
  </si>
  <si>
    <t>Rabbit Anti Human PDIA6 Monoclonal Clone AOBE-16 100ug</t>
  </si>
  <si>
    <t>Rabbit Anti Human UBA2 Monoclonal Clone AEAI-21 100ug</t>
  </si>
  <si>
    <t>Rabbit Anti Human NR2F1 Monoclonal Clone ACHO-14 100ug</t>
  </si>
  <si>
    <t>Rabbit Anti Human HSD17B10 Monoclonal Clone ACOD-8 100ug</t>
  </si>
  <si>
    <t>Rabbit Anti Human BCL2A1 Monoclonal Clone EEE-2 100ug</t>
  </si>
  <si>
    <t>Rabbit Anti Human USP22 Monoclonal Clone ADCG-21 100ug</t>
  </si>
  <si>
    <t>Rabbit Anti Human LAMB1 Monoclonal Clone AODF-12 100ug</t>
  </si>
  <si>
    <t>Rabbit Anti Human KAT7 Monoclonal Clone ADAE-11 100ug</t>
  </si>
  <si>
    <t>Rabbit Anti Human YWHAQ Monoclonal Clone HHF-25 100ug</t>
  </si>
  <si>
    <t>Rabbit Anti Human CDC27 Monoclonal Clone IOB-3 100ug</t>
  </si>
  <si>
    <t>Rabbit Anti Human MYO7A Monoclonal Clone AFCH-13 100ug</t>
  </si>
  <si>
    <t>Rabbit Anti Human PLIN1 Monoclonal Clone AAED-16 100ug</t>
  </si>
  <si>
    <t>Rabbit Anti Human PERP Monoclonal Clone AFDD-16 100ug</t>
  </si>
  <si>
    <t>Rabbit Anti Human VPS26A Monoclonal Clone AEEE-22 100ug</t>
  </si>
  <si>
    <t>Rabbit Anti Human CAMK2B Monoclonal Clone CEC-3 100ug</t>
  </si>
  <si>
    <t>Rabbit Anti Human CAMK2B Monoclonal Clone AECO-3 100ug</t>
  </si>
  <si>
    <t>Rabbit Anti Human WASF2 Monoclonal Clone FFG-23 100ug</t>
  </si>
  <si>
    <t>Rabbit Anti Human MAP2K5 Monoclonal Clone HCE-13 100ug</t>
  </si>
  <si>
    <t>Rabbit Anti Human PDHB Monoclonal Clone AEAD-16 100ug</t>
  </si>
  <si>
    <t>Rabbit Anti Human SOX18 Monoclonal Clone DCD-19 100ug</t>
  </si>
  <si>
    <t>Rabbit Anti Human LYVE1 Monoclonal Clone AOCO-12 100ug</t>
  </si>
  <si>
    <t>Rabbit Anti Human TOMM20 Monoclonal Clone EOC-20 100ug</t>
  </si>
  <si>
    <t>Rabbit Anti Human PVALB Monoclonal Clone AOFB-16 100ug</t>
  </si>
  <si>
    <t>Rabbit Anti Human MB Monoclonal Clone FOD-13 100ug</t>
  </si>
  <si>
    <t>Rabbit Anti Human MTDH Monoclonal Clone ADIF-13 100ug</t>
  </si>
  <si>
    <t>Rabbit Anti Human MME Monoclonal Clone GEH-13 100ug</t>
  </si>
  <si>
    <t>Rabbit Anti Human MME Monoclonal Clone AFGB-13 100ug</t>
  </si>
  <si>
    <t>Rabbit Anti Human PKN2 Monoclonal Clone AAH-16 100ug</t>
  </si>
  <si>
    <t>Rabbit Anti Human CHGB Monoclonal Clone ACFG-3 100ug</t>
  </si>
  <si>
    <t>Rabbit Anti Human GOT1 Monoclonal Clone ADEA-7 100ug</t>
  </si>
  <si>
    <t>Rabbit Anti Human OLFM4 Monoclonal Clone AFEB-15 100ug</t>
  </si>
  <si>
    <t>Rabbit Anti Human IMMT Monoclonal Clone ICF-9 100ug</t>
  </si>
  <si>
    <t>Rabbit Anti Human PTGES3 Monoclonal Clone ACAH-16 100ug</t>
  </si>
  <si>
    <t>Rabbit Anti Human YWHAG Monoclonal Clone HAH-25 100ug</t>
  </si>
  <si>
    <t>Rabbit Anti Human HSPH1 Monoclonal Clone IOG-8 100ug</t>
  </si>
  <si>
    <t>Rabbit Anti Human FKBP5 Monoclonal Clone AFBE-6 100ug</t>
  </si>
  <si>
    <t>Rabbit Anti Human MYBBP1A Monoclonal Clone ADIE-13 100ug</t>
  </si>
  <si>
    <t>Rabbit Anti Human AGO3 Monoclonal Clone GGF-1 100ug</t>
  </si>
  <si>
    <t>Rabbit Anti Human LAMA3 Monoclonal Clone AOAB-12 100ug</t>
  </si>
  <si>
    <t>Rabbit Anti Human VIL1 Monoclonal Clone AFOA-22 100ug</t>
  </si>
  <si>
    <t>Rabbit Anti Human VIL1 Monoclonal Clone AFGO-22 100ug</t>
  </si>
  <si>
    <t>Rabbit Anti Human PARD6A Monoclonal Clone AEDE-16 100ug</t>
  </si>
  <si>
    <t>Rabbit Anti Human FCER2 Monoclonal Clone ADIC-6 100ug</t>
  </si>
  <si>
    <t>Rabbit Anti Human CALB2 Monoclonal Clone ADOD-3 100ug</t>
  </si>
  <si>
    <t>Rabbit Anti Human STAU1 Monoclonal Clone ACAC-19 100ug</t>
  </si>
  <si>
    <t>Rabbit Anti Human MAPK10 Monoclonal Clone HGC-13 100ug</t>
  </si>
  <si>
    <t>Rabbit Anti Human KRT13 Monoclonal Clone GAC-11 100ug</t>
  </si>
  <si>
    <t>Rabbit Anti Human TSHB Monoclonal Clone AFDE-20 100ug</t>
  </si>
  <si>
    <t>Rabbit Anti Human TYMS Monoclonal Clone ADAA-20 100ug</t>
  </si>
  <si>
    <t>Rabbit Anti Human PLIN2 Monoclonal Clone AAII-16 100ug</t>
  </si>
  <si>
    <t>Rabbit Anti Human PLAU Monoclonal Clone AABC-16 100ug</t>
  </si>
  <si>
    <t>Rabbit Anti Human CD3D Monoclonal Clone IDE-3 100ug</t>
  </si>
  <si>
    <t>Rabbit Anti Human POU2F2 Monoclonal Clone AEBG-16 100ug</t>
  </si>
  <si>
    <t>Rabbit Anti Human POU2AF1 Monoclonal Clone ADEH-16 100ug</t>
  </si>
  <si>
    <t>Rabbit Anti Human ITGAL Monoclonal Clone EGF-9 100ug</t>
  </si>
  <si>
    <t>Rabbit Anti Human PRKAG1 Monoclonal Clone GDE-16 100ug</t>
  </si>
  <si>
    <t>Rabbit Anti Human MMP11 Monoclonal Clone GDF-13 100ug</t>
  </si>
  <si>
    <t>Rabbit Anti Human FKBP1A Monoclonal Clone AAFH-6 100ug</t>
  </si>
  <si>
    <t>Rabbit Anti Human FLOT1 Monoclonal Clone BHG-6 100ug</t>
  </si>
  <si>
    <t>Rabbit Anti Human MNX1 Monoclonal Clone ACIE-13 100ug</t>
  </si>
  <si>
    <t>Rabbit Anti Human CCNE2 Monoclonal Clone GHH-3 100ug</t>
  </si>
  <si>
    <t>Rabbit Anti Human CCNE2 Monoclonal Clone EDB-3 100ug</t>
  </si>
  <si>
    <t>Rabbit Anti Human CENPE Monoclonal Clone ACDI-3 100ug</t>
  </si>
  <si>
    <t>Rabbit Anti Human CDC16 Monoclonal Clone IOI-3 100ug</t>
  </si>
  <si>
    <t>Rabbit Anti Human IGHG1 Monoclonal Clone ABHF-9 100ug</t>
  </si>
  <si>
    <t>Rabbit Anti Human CALD1 Monoclonal Clone CHA-3 100ug</t>
  </si>
  <si>
    <t>Rabbit Anti Human TXN2 Monoclonal Clone AEGD-20 100ug</t>
  </si>
  <si>
    <t>Rabbit Anti Human DCP1A Monoclonal Clone AEFC-4 100ug</t>
  </si>
  <si>
    <t>Rabbit Anti Human GARS Monoclonal Clone FEA-7 100ug</t>
  </si>
  <si>
    <t>Rabbit Anti Human THOC1 Monoclonal Clone ACFA-20 100ug</t>
  </si>
  <si>
    <t>Rabbit Anti Human H2AFY Monoclonal Clone ADDI-8 100ug</t>
  </si>
  <si>
    <t>Rabbit Anti Human RAB4A Monoclonal Clone ACF-18 100ug</t>
  </si>
  <si>
    <t>Rabbit Anti Human RAB4A Monoclonal Clone CCI-18 100ug</t>
  </si>
  <si>
    <t>Rabbit Anti Human ORM2 Monoclonal Clone ACCC-15 100ug</t>
  </si>
  <si>
    <t>Rabbit Anti Human CBX7 Monoclonal Clone ADHB-3 100ug</t>
  </si>
  <si>
    <t>Rabbit Anti Human SGCA Monoclonal Clone ABGE-19 100ug</t>
  </si>
  <si>
    <t>Rabbit Anti Human PCK2 Monoclonal Clone ADFB-16 100ug</t>
  </si>
  <si>
    <t>Rabbit Anti Human DLG2 Monoclonal Clone AEAC-4 100ug</t>
  </si>
  <si>
    <t>Rabbit Anti Human TK1 Monoclonal Clone AOBB-20 100ug</t>
  </si>
  <si>
    <t>Rabbit Anti Human SYNGAP1 Monoclonal Clone AEOC-19 100ug</t>
  </si>
  <si>
    <t>Rabbit Anti Human WNT2B Monoclonal Clone AEED-23 100ug</t>
  </si>
  <si>
    <t>Rabbit Anti Human NTN1 Monoclonal Clone AFAD-14 100ug</t>
  </si>
  <si>
    <t>Rabbit Anti Human BBC3 Monoclonal Clone DDO-2 100ug</t>
  </si>
  <si>
    <t>Rabbit Anti Human BAG2 Monoclonal Clone AEOE-2 100ug</t>
  </si>
  <si>
    <t>Rabbit Anti Human PRKAR2B Monoclonal Clone ABBB-16 100ug</t>
  </si>
  <si>
    <t>Rabbit Anti Human ATF7 Monoclonal Clone HBD-1 100ug</t>
  </si>
  <si>
    <t>Rabbit Anti Human PTGER2 Monoclonal Clone ACOC-16 100ug</t>
  </si>
  <si>
    <t>Rabbit Anti Human KLKB1 Monoclonal Clone ACDB-11 100ug</t>
  </si>
  <si>
    <t>Rabbit Anti Human UCHL3 Monoclonal Clone BGE-21 100ug</t>
  </si>
  <si>
    <t>Rabbit Anti Human PTBP2 Monoclonal Clone ABF-16 100ug</t>
  </si>
  <si>
    <t>Rabbit Anti Human ALDOA Monoclonal Clone AEAB-1 100ug</t>
  </si>
  <si>
    <t>Rabbit Anti Human USP28 Monoclonal Clone ADDO-21 100ug</t>
  </si>
  <si>
    <t>Rabbit Anti Human CDCA5 Monoclonal Clone IAH-3 100ug</t>
  </si>
  <si>
    <t>Rabbit Anti Human SYP Monoclonal Clone BIE-19 100ug</t>
  </si>
  <si>
    <t>Rabbit Anti Human SYP Monoclonal Clone BGB-19 100ug</t>
  </si>
  <si>
    <t>Rabbit Anti Human MSI1 Monoclonal Clone BFG-13 100ug</t>
  </si>
  <si>
    <t>Rabbit Anti Human HMMR Monoclonal Clone FFA-8 100ug</t>
  </si>
  <si>
    <t>Rabbit Anti Human FDFT1 Monoclonal Clone AFHH-6 100ug</t>
  </si>
  <si>
    <t>Rabbit Anti Human CS Monoclonal Clone ACAO-3 100ug</t>
  </si>
  <si>
    <t>Rabbit Anti Human CASP14 Monoclonal Clone ICI-3 100ug</t>
  </si>
  <si>
    <t>Rabbit Anti Human TCF7L1 Monoclonal Clone CAH-20 100ug</t>
  </si>
  <si>
    <t>Rabbit Anti Human CSH1 Monoclonal Clone AFGE-3 100ug</t>
  </si>
  <si>
    <t>Rabbit Anti Human IGHD Monoclonal Clone AFBO-9 100ug</t>
  </si>
  <si>
    <t>Rabbit Anti Human HDAC10 Monoclonal Clone HEO-8 100ug</t>
  </si>
  <si>
    <t>Rabbit Anti Human USP11 Monoclonal Clone ADCC-21 100ug</t>
  </si>
  <si>
    <t>Rabbit Anti Human CASQ1 Monoclonal Clone AEGE-3 100ug</t>
  </si>
  <si>
    <t>Rabbit Anti Human CASP5 Monoclonal Clone GOI-3 100ug</t>
  </si>
  <si>
    <t>Rabbit Anti Human PYGO2 Monoclonal Clone ABI-16 100ug</t>
  </si>
  <si>
    <t>Rabbit Anti Human SEC23A Monoclonal Clone AEEC-19 100ug</t>
  </si>
  <si>
    <t>Rabbit Anti Human SGCD Monoclonal Clone AbS97 100ug</t>
  </si>
  <si>
    <t>Rabbit Anti Human NEFH Monoclonal Clone AOEO-14 100ug</t>
  </si>
  <si>
    <t>Rabbit Anti Human KIFC1 Monoclonal Clone EI-11 100ug</t>
  </si>
  <si>
    <t>Rabbit Anti Human LMNB2 Monoclonal Clone ADBF-12 100ug</t>
  </si>
  <si>
    <t>Rabbit Anti Human KMT5A Monoclonal Clone ADHO-11 100ug</t>
  </si>
  <si>
    <t>Rabbit Anti Human ABCF1 Monoclonal Clone FGE-1 100ug</t>
  </si>
  <si>
    <t>Rabbit Anti Human HES5 Monoclonal Clone AEGI-8 100ug</t>
  </si>
  <si>
    <t>Rabbit Anti Human TUBB1 Monoclonal Clone CO-20 100ug</t>
  </si>
  <si>
    <t>Rabbit Anti Human RLBP1 Monoclonal Clone AEFB-18 100ug</t>
  </si>
  <si>
    <t>Rabbit Anti Human WASL Monoclonal Clone ACOB-23 100ug</t>
  </si>
  <si>
    <t>Rabbit Anti Human COX4I1 Monoclonal Clone AIC-3 100ug</t>
  </si>
  <si>
    <t>Rabbit Anti Human IGKC Monoclonal Clone AADO-9 100ug</t>
  </si>
  <si>
    <t>Rabbit Anti Human FTCD Monoclonal Clone AODH-6 100ug</t>
  </si>
  <si>
    <t>Rabbit Anti Human DBN1 Monoclonal Clone ABDC-4 100ug</t>
  </si>
  <si>
    <t>Rabbit Anti Human ZIC1 Monoclonal Clone ACFB-26 100ug</t>
  </si>
  <si>
    <t>Rabbit Anti Human DNTT Monoclonal Clone AFHA-4 100ug</t>
  </si>
  <si>
    <t>Rabbit Anti Human ACTL6A Monoclonal Clone AFCF-1 100ug</t>
  </si>
  <si>
    <t>Rabbit Anti Human TAX1BP3 Monoclonal Clone ADDC-20 100ug</t>
  </si>
  <si>
    <t>Rabbit Anti Human OTX1 Monoclonal Clone BDH-15 100ug</t>
  </si>
  <si>
    <t>Rabbit Anti Human OTX1 Monoclonal Clone ADBB-15 100ug</t>
  </si>
  <si>
    <t>Rabbit Anti Human WHSC1L1 Monoclonal Clone FFH-23 100ug</t>
  </si>
  <si>
    <t>Rabbit Anti Human JUND Monoclonal Clone HHI-10 100ug</t>
  </si>
  <si>
    <t>Rabbit Anti Human JUND Monoclonal Clone HGE-10 100ug</t>
  </si>
  <si>
    <t>Rabbit Anti Human TUBB Monoclonal Clone BI-20 100ug</t>
  </si>
  <si>
    <t>Rabbit Anti Human KRT2 Monoclonal Clone GGG-11 100ug</t>
  </si>
  <si>
    <t>Rabbit Anti Human NAPSA Monoclonal Clone AFBB-14 100ug</t>
  </si>
  <si>
    <t>Rabbit Anti Human HOXB9 Monoclonal Clone DDG-8 100ug</t>
  </si>
  <si>
    <t>Rabbit Anti Human PPP1R14A Monoclonal Clone IC-16 100ug</t>
  </si>
  <si>
    <t>Rabbit Anti Human NFKBIB Monoclonal Clone FDH-14 100ug</t>
  </si>
  <si>
    <t>Rabbit Anti Human RAB9A Monoclonal Clone DIA-18 100ug</t>
  </si>
  <si>
    <t>Rabbit Anti Human CDC23 Monoclonal Clone IAA-3 100ug</t>
  </si>
  <si>
    <t>Rabbit Anti Human GOLGA2 Monoclonal Clone AHB-7 100ug</t>
  </si>
  <si>
    <t>Rabbit Anti Human NDUFS3 Monoclonal Clone ACIG-14 100ug</t>
  </si>
  <si>
    <t>Rabbit Anti Human SGCG Monoclonal Clone AbS34 100ug</t>
  </si>
  <si>
    <t>Rabbit Anti Human GYPC Monoclonal Clone AFOE-7 100ug</t>
  </si>
  <si>
    <t>Rabbit Anti Human FLOT1 Monoclonal Clone BHB-8 100ug</t>
  </si>
  <si>
    <t>Rabbit Anti Human HAPLN1 Monoclonal Clone BHA-8 100ug</t>
  </si>
  <si>
    <t>Rabbit Anti Human GMNN Monoclonal Clone AEGO-7 100ug</t>
  </si>
  <si>
    <t>Rabbit Anti Human GART Monoclonal Clone FFD-7 100ug</t>
  </si>
  <si>
    <t>Rabbit Anti Human TLN2 Monoclonal Clone BAG-20 100ug</t>
  </si>
  <si>
    <t>Rabbit Anti Human FLOT2 Monoclonal Clone GB-6 100ug</t>
  </si>
  <si>
    <t>Rabbit Anti Human ALPI Monoclonal Clone AEGC-1 100ug</t>
  </si>
  <si>
    <t>Rabbit Anti Human GRM2 Monoclonal Clone IEI-7 100ug</t>
  </si>
  <si>
    <t>Rabbit Anti Human ASH2L Monoclonal Clone EOB-1 100ug</t>
  </si>
  <si>
    <t>Rabbit Anti Human AP2M1 Monoclonal Clone GDD-1 100ug</t>
  </si>
  <si>
    <t>Rabbit Anti Human HDAC11 Monoclonal Clone HG-8 100ug</t>
  </si>
  <si>
    <t>Rabbit Anti Human HIST1H1C Monoclonal Clone AEDF-8 100ug</t>
  </si>
  <si>
    <t>Rabbit Anti Human CD53 Monoclonal Clone AFFG-3 100ug</t>
  </si>
  <si>
    <t>Rabbit Anti Human TNFRSF12A Monoclonal Clone GFF-20 100ug</t>
  </si>
  <si>
    <t>Rabbit Anti Human UIMC1 Monoclonal Clone ADCH-21 100ug</t>
  </si>
  <si>
    <t>Rabbit Anti Human TUBG1 Monoclonal Clone DAE-20 100ug</t>
  </si>
  <si>
    <t>Rabbit Anti Human INPP4B Monoclonal Clone GDO-9 100ug</t>
  </si>
  <si>
    <t>Rabbit Anti Human CDH6 Monoclonal Clone AFCE-3 100ug</t>
  </si>
  <si>
    <t>Rabbit Anti Human PLXNA1 Monoclonal Clone AFOO-16 100ug</t>
  </si>
  <si>
    <t>Rabbit Anti Human CDH17 Monoclonal Clone AFFC-3 100ug</t>
  </si>
  <si>
    <t>Rabbit Anti Human CRADD Monoclonal Clone CAF-3 100ug</t>
  </si>
  <si>
    <t>Rabbit Anti Human UPK3A Monoclonal Clone AFEH-21 100ug</t>
  </si>
  <si>
    <t>Rabbit Anti Human ATG4A Monoclonal Clone ACHB-1 100ug</t>
  </si>
  <si>
    <t>Rabbit Anti Human TGOLN2 Monoclonal Clone AOHO-20 100ug</t>
  </si>
  <si>
    <t>Rabbit Anti Human CAMTA3 Monoclonal Clone BFB-3 100ug</t>
  </si>
  <si>
    <t>Rabbit Anti Human RPS20 Monoclonal Clone FEH-18 100ug</t>
  </si>
  <si>
    <t>Rabbit Anti Human PIK3R3 Monoclonal Clone DHC-16 100ug</t>
  </si>
  <si>
    <t>Rabbit Anti Human SUMO4 Monoclonal Clone IOO-19 100ug</t>
  </si>
  <si>
    <t>Rabbit Anti Human KRT15 Monoclonal Clone DOB-11 100ug</t>
  </si>
  <si>
    <t>Rabbit Anti Human H3F3A Monoclonal Clone EBF-8 100ug</t>
  </si>
  <si>
    <t>Rabbit Anti Human NEFM Monoclonal Clone AAGI-14 100ug</t>
  </si>
  <si>
    <t>Rabbit Anti Human MAD2L1BP Monoclonal Clone FFO-13 100ug</t>
  </si>
  <si>
    <t>Rabbit Anti Human NFKBIE Monoclonal Clone ADCF-14 100ug</t>
  </si>
  <si>
    <t>Rabbit Anti Human ITGAE Monoclonal Clone AbI91 100ug</t>
  </si>
  <si>
    <t>Rabbit Anti Human HIST2H2BE Monoclonal Clone DFD-8 100ug</t>
  </si>
  <si>
    <t>Rabbit Anti Human KRT4 Monoclonal Clone GFO-11 100ug</t>
  </si>
  <si>
    <t>Rabbit Anti Human KRT4 Monoclonal Clone GDA-11 100ug</t>
  </si>
  <si>
    <t>Rabbit Anti Human TPBG Monoclonal Clone EHE-20 100ug</t>
  </si>
  <si>
    <t>Rabbit Anti Human TPBG Monoclonal Clone CDA-20 100ug</t>
  </si>
  <si>
    <t>Rabbit Anti Human TBPL1 Monoclonal Clone ACOI-20 100ug</t>
  </si>
  <si>
    <t>Rabbit Anti Human IGHM Monoclonal Clone AOCG-9 100ug</t>
  </si>
  <si>
    <t>Rabbit Anti Human TBR1 Monoclonal Clone AOEC-20 100ug</t>
  </si>
  <si>
    <t>Rabbit Anti Human IGHA1 Monoclonal Clone AOII-9 100ug</t>
  </si>
  <si>
    <t>Rabbit Anti Human CDH16 Monoclonal Clone AFFF-3 100ug</t>
  </si>
  <si>
    <t>Rabbit Anti Human DDAH2 Monoclonal Clone AEGG-4 100ug</t>
  </si>
  <si>
    <t>Rabbit Anti Human PSMA1 Monoclonal Clone AFAE-16 100ug</t>
  </si>
  <si>
    <t>Rabbit Anti Human Monoclonal Clone AIO-11 100ug</t>
  </si>
  <si>
    <t>Rabbit Anti Human FNTB Monoclonal Clone FDD-6 100ug</t>
  </si>
  <si>
    <t>Rabbit Anti Human PPP2CB Monoclonal Clone ECI-16 100ug</t>
  </si>
  <si>
    <t>Rabbit Anti Human ULK3 Monoclonal Clone ACHC-21 100ug</t>
  </si>
  <si>
    <t>Rabbit Anti Human CDC40 Monoclonal Clone IAO-3 100ug</t>
  </si>
  <si>
    <t>Rabbit Anti Human ATG10 Monoclonal Clone ABBD-1 100ug</t>
  </si>
  <si>
    <t>Rabbit Anti Human USP13 Monoclonal Clone ADDG-21 100ug</t>
  </si>
  <si>
    <t>Rabbit Anti Human UQCRC2 Monoclonal Clone ADBG-21 100ug</t>
  </si>
  <si>
    <t>Rabbit Anti Human HSPB6 Monoclonal Clone IAD-8 100ug</t>
  </si>
  <si>
    <t>Rabbit Anti Human TPSAB1 Monoclonal Clone FHH-20 100ug</t>
  </si>
  <si>
    <t>Rabbit Anti Human CNN1 Monoclonal Clone BCC-3 100ug</t>
  </si>
  <si>
    <t>Rabbit Anti Human KDM1B Monoclonal Clone ADAG-11 100ug</t>
  </si>
  <si>
    <t>Rabbit Anti Human LY75 Monoclonal Clone AFAB-12 100ug</t>
  </si>
  <si>
    <t>Rabbit Anti Human DNAJC15 Monoclonal Clone CBC-4 100ug</t>
  </si>
  <si>
    <t>Rabbit Anti Human INSRR Monoclonal Clone ADOI-9 100ug</t>
  </si>
  <si>
    <t>Rabbit Anti Human IGHG3 Monoclonal Clone ACIA-9 100ug</t>
  </si>
  <si>
    <t>Rabbit Anti Human CLDN11 Monoclonal Clone AEDI-3 100ug</t>
  </si>
  <si>
    <t>Rabbit Anti Human TUBA1B Monoclonal Clone CH-20 100ug</t>
  </si>
  <si>
    <t>Rabbit Anti Human TUBA1B Monoclonal Clone CG-20 100ug</t>
  </si>
  <si>
    <t>Rabbit Anti Human LGALS4 Monoclonal Clone ACGG-12 100ug</t>
  </si>
  <si>
    <t>Rabbit Anti Human CNTNAP1 Monoclonal Clone ACEI-3 100ug</t>
  </si>
  <si>
    <t>Rabbit Anti Human SOX1 Monoclonal Clone GIA-19 100ug</t>
  </si>
  <si>
    <t>Rabbit Anti Human AP2A1 Monoclonal Clone AFDO-1 100ug</t>
  </si>
  <si>
    <t>Rabbit Anti Human H1F0 Monoclonal Clone HAG-8 100ug</t>
  </si>
  <si>
    <t>Rabbit Anti Human CDC42EP1 Monoclonal Clone IOE-3 100ug</t>
  </si>
  <si>
    <t>Rabbit Anti Human TUBB4B Monoclonal Clone DOF-20 100ug</t>
  </si>
  <si>
    <t>Rabbit Anti Human BNIP1 Monoclonal Clone ABHI-2 100ug</t>
  </si>
  <si>
    <t>Rabbit Anti Human SERPINA9 Monoclonal Clone ABDI-19 100ug</t>
  </si>
  <si>
    <t>Rabbit Anti Human HSPA14 Monoclonal Clone HIC-8 100ug</t>
  </si>
  <si>
    <t>Rabbit Anti Human ATG4C Monoclonal Clone ABIC-1 100ug</t>
  </si>
  <si>
    <t>Rabbit Anti Human CDCA3 Monoclonal Clone IAF-3 100ug</t>
  </si>
  <si>
    <t>Rabbit Anti Human ALAS1 Monoclonal Clone EOA-1 100ug</t>
  </si>
  <si>
    <t>Rabbit Anti Human SCGN Monoclonal Clone AFGD-19 100ug</t>
  </si>
  <si>
    <t>Rabbit Anti Human HIST1H2BK Monoclonal Clone HAD-8 100ug</t>
  </si>
  <si>
    <t>Rabbit Anti Human IGHG4 Monoclonal Clone DCF-9 100ug</t>
  </si>
  <si>
    <t>Rabbit Anti Human PPP1R1A Monoclonal Clone GEG-16 100ug</t>
  </si>
  <si>
    <t>Rabbit Anti Human ZNRF2 Monoclonal Clone IGB-26 100ug</t>
  </si>
  <si>
    <t>Rabbit Anti Human TRAM2 Monoclonal Clone BAI-20 100ug</t>
  </si>
  <si>
    <t>Rabbit Anti Human RBFOX3 Monoclonal Clone AO-18 100ug</t>
  </si>
  <si>
    <t>Rabbit Anti Human HIST1H3A Monoclonal Clone IHA-8 100ug</t>
  </si>
  <si>
    <t>Rabbit Anti Human HIST1H3A Monoclonal Clone AFF-8 100ug</t>
  </si>
  <si>
    <t>Rabbit Anti Human HIST1H3A Monoclonal Clone HDE-8 100ug</t>
  </si>
  <si>
    <t>Rabbit Anti Human HIST1H3A Monoclonal Clone GBI-8 100ug</t>
  </si>
  <si>
    <t>Rabbit Anti Human HIST1H3A Monoclonal Clone DFB-8 100ug</t>
  </si>
  <si>
    <t>Rabbit Anti Human HIST1H3A Monoclonal Clone BDI-8 100ug</t>
  </si>
  <si>
    <t>Rabbit Anti Human HIST1H3A Monoclonal Clone DEG-8 100ug</t>
  </si>
  <si>
    <t>Rabbit Anti Human HIST1H3A Monoclonal Clone DFC-8 100ug</t>
  </si>
  <si>
    <t>Rabbit Anti Human HIST1H3A Monoclonal Clone 44173 100ug</t>
  </si>
  <si>
    <t>Rabbit Anti Human HIST1H3A Monoclonal Clone H-8 100ug</t>
  </si>
  <si>
    <t>Rabbit Anti Human HIST1H3A Monoclonal Clone I-8 100ug</t>
  </si>
  <si>
    <t>Rabbit Anti Human GCSAM Monoclonal Clone AFHF-7 100ug</t>
  </si>
  <si>
    <t>Rabbit Anti Human IGLV1-51 Monoclonal Clone ADOC-9 100ug</t>
  </si>
  <si>
    <t>Rabbit Anti Human GOLGA1 Monoclonal Clone ACAD-7 100ug</t>
  </si>
  <si>
    <t>Rabbit Anti Human ANXA10 Monoclonal Clone FFF-1 100ug</t>
  </si>
  <si>
    <t>Rabbit Anti Human HSPA12A Monoclonal Clone BDD-8 100ug</t>
  </si>
  <si>
    <t>Rabbit Anti Human HIST1H4A Monoclonal Clone DHB-8 100ug</t>
  </si>
  <si>
    <t>Rabbit Anti Human HIST1H4A Monoclonal Clone DEF-8 100ug</t>
  </si>
  <si>
    <t>Rabbit Anti Human HIST1H4A Monoclonal Clone HDC-8 100ug</t>
  </si>
  <si>
    <t>Rabbit Anti Human HIST1H4A Monoclonal Clone COC-8 100ug</t>
  </si>
  <si>
    <t>Rabbit Anti Human HIST1H4A Monoclonal Clone CCA-8 100ug</t>
  </si>
  <si>
    <t>Rabbit Anti Human AKAP14 Monoclonal Clone FGO-1 100ug</t>
  </si>
  <si>
    <t>Rabbit Anti Human ENKUR Monoclonal Clone AAI-5 100ug</t>
  </si>
  <si>
    <t>Rabbit Anti Human H2afz Monoclonal Clone EOO-8 100ug</t>
  </si>
  <si>
    <t>Rabbit Anti Human HIST1H2AB Monoclonal Clone DED-8 100ug</t>
  </si>
  <si>
    <t>Rabbit Anti Human HIST1H2AB Monoclonal Clone DFA-8 100ug</t>
  </si>
  <si>
    <t>Rabbit Anti Human HIST1H2AB Monoclonal Clone DEB-8 100ug</t>
  </si>
  <si>
    <t>Rabbit Anti Human GRK3 Monoclonal Clone AEBE-7 100ug</t>
  </si>
  <si>
    <t>Rabbit Anti Human Ly6a Monoclonal Clone AAIF-12 100ug</t>
  </si>
  <si>
    <t>Rabbit Anti Human cas9 Monoclonal Clone ABCI-3 100ug</t>
  </si>
  <si>
    <t>Rabbit Anti Human cas9 Monoclonal Clone ABCH-3 100ug</t>
  </si>
  <si>
    <t>Rabbit Anti Human HIST1H2BC Monoclonal Clone DEH-8 100ug</t>
  </si>
  <si>
    <t>Rabbit Anti Human TUB1 Monoclonal Clone CI-20 100ug</t>
  </si>
  <si>
    <t>Rabbit Anti Human malE Monoclonal Clone AIF-13 100ug</t>
  </si>
  <si>
    <t>Rabbit Anti Human malE Monoclonal Clone CII-13 100ug</t>
  </si>
  <si>
    <t>Rabbit Anti Human MBP Monoclonal Clone BD-13 100ug</t>
  </si>
  <si>
    <t>Rabbit Anti Human GFP Monoclonal Clone CE-7 100ug</t>
  </si>
  <si>
    <t>Rabbit Anti Human GFP Monoclonal Clone CF-7 100ug</t>
  </si>
  <si>
    <t>Rabbit Anti Human GFP Monoclonal Clone CD-7 100ug</t>
  </si>
  <si>
    <t>Rabbit Anti Human KRT6A Monoclonal Clone GAO-11 100ug</t>
  </si>
  <si>
    <t>Rabbit Anti Human EPCAM Monoclonal Clone CIB-5 100ug</t>
  </si>
  <si>
    <t>Rabbit Anti Human EPCAM Monoclonal Clone GBG-5 100ug</t>
  </si>
  <si>
    <t>Rabbit Anti Human rfp1 Monoclonal Clone DE-18 100ug</t>
  </si>
  <si>
    <t>Rabbit Anti Human JAK2 Monoclonal Clone IFE-10 100ug</t>
  </si>
  <si>
    <t>Rabbit Anti Human SRC Monoclonal Clone DDH-19 100ug</t>
  </si>
  <si>
    <t>Rabbit Anti Human CDK2 Monoclonal Clone GBB-3 100ug</t>
  </si>
  <si>
    <t>Rabbit Anti Human H2AFX Monoclonal Clone AbH41 100ug</t>
  </si>
  <si>
    <t>Rabbit Anti Human MLKL Monoclonal Clone ADEI-13 100ug</t>
  </si>
  <si>
    <t>Rabbit Anti Human PAK4 Monoclonal Clone ADFF-16 100ug</t>
  </si>
  <si>
    <t>Rabbit Anti Human SMC1A Monoclonal Clone FCI-19 100ug</t>
  </si>
  <si>
    <t>Rabbit Anti Human MAPK8 Monoclonal Clone EAG-13 100ug</t>
  </si>
  <si>
    <t>Rabbit Anti Human BAD Monoclonal Clone AEBH-2 100ug</t>
  </si>
  <si>
    <t>Rabbit Anti Human RPS6KA5 Monoclonal Clone FCF-18 100ug</t>
  </si>
  <si>
    <t>Rabbit Anti Human H3F3A Monoclonal Clone AEO-8 100ug</t>
  </si>
  <si>
    <t>Rabbit Anti Human HIST1H3A Monoclonal Clone BAE-8 100ug</t>
  </si>
  <si>
    <t>Rabbit Anti Human HA-Tag Monoclonal Clone BC-8 100ug</t>
  </si>
  <si>
    <t>Rabbit Anti Human V5-Tag Monoclonal Clone DA-22 100ug</t>
  </si>
  <si>
    <t>Rabbit Anti Human VSV-G-Tag Monoclonal Clone DB-22 100ug</t>
  </si>
  <si>
    <t>Rabbit Anti Human No Gene Name Monoclonal Clone DAB-6 100ug</t>
  </si>
  <si>
    <t>Rabbit Anti Human No Gene Name Monoclonal Clone DAA-6 100ug</t>
  </si>
  <si>
    <t>Rabbit Anti Human No Gene Name Monoclonal Clone DAC-18 100ug</t>
  </si>
  <si>
    <t>Rabbit Anti Human TP53 Monoclonal Clone DEO-20 100ug</t>
  </si>
  <si>
    <t>Rabbit Anti Human TP53 Monoclonal Clone EAE-20 100ug</t>
  </si>
  <si>
    <t>Rabbit Anti Human TP53 Monoclonal Clone ADO-20 100ug</t>
  </si>
  <si>
    <t>Rabbit Anti Human TP53 Monoclonal Clone ACD-20 100ug</t>
  </si>
  <si>
    <t>Rabbit Anti Human TP53 Monoclonal Clone DGO-20 100ug</t>
  </si>
  <si>
    <t>Rabbit Anti Human TP53 Monoclonal Clone BDO-20 100ug</t>
  </si>
  <si>
    <t>Rabbit Anti Human TP53 Monoclonal Clone DGA-20 100ug</t>
  </si>
  <si>
    <t>Rabbit Anti Human MTOR Monoclonal Clone IFF-13 100ug</t>
  </si>
  <si>
    <t>Rabbit Anti Human MTOR Monoclonal Clone IEG-13 100ug</t>
  </si>
  <si>
    <t>Rabbit Anti Human CTNNB1 Monoclonal Clone ICG-3 100ug</t>
  </si>
  <si>
    <t>Rabbit Anti Human PTEN Monoclonal Clone HAE-16 100ug</t>
  </si>
  <si>
    <t>Rabbit Anti Human STAT3 Monoclonal Clone CAA-19 100ug</t>
  </si>
  <si>
    <t>Rabbit Anti Human STAT3 Monoclonal Clone IFA-19 100ug</t>
  </si>
  <si>
    <t>Rabbit Anti Human ATM Monoclonal Clone AEE-1 100ug</t>
  </si>
  <si>
    <t>Rabbit Anti Human SIRT1 Monoclonal Clone HAI-19 100ug</t>
  </si>
  <si>
    <t>Rabbit Anti Human SIRT1 Monoclonal Clone FDA-19 100ug</t>
  </si>
  <si>
    <t>Rabbit Anti Human EGFR Monoclonal Clone BFO-5 100ug</t>
  </si>
  <si>
    <t>Rabbit Anti Human EGFR Monoclonal Clone EFI-5 100ug</t>
  </si>
  <si>
    <t>Rabbit Anti Human EGFR Monoclonal Clone EHG-5 100ug</t>
  </si>
  <si>
    <t>Rabbit Anti Human EGFR Monoclonal Clone HOF-5 100ug</t>
  </si>
  <si>
    <t>Rabbit Anti Human EGFR Monoclonal Clone GCC-5 100ug</t>
  </si>
  <si>
    <t>Rabbit Anti Human AKT1 Monoclonal Clone HEA-1 100ug</t>
  </si>
  <si>
    <t>Rabbit Anti Human AKT1 Monoclonal Clone HGD-1 100ug</t>
  </si>
  <si>
    <t>Rabbit Anti Human AKT1 Monoclonal Clone HIA-1 100ug</t>
  </si>
  <si>
    <t>Rabbit Anti Human AKT1 Monoclonal Clone IFD-1 100ug</t>
  </si>
  <si>
    <t>Rabbit Anti Human MYC Monoclonal Clone FOC-13 100ug</t>
  </si>
  <si>
    <t>Rabbit Anti Human MYC Monoclonal Clone AOO-13 100ug</t>
  </si>
  <si>
    <t>Rabbit Anti Human MYC Monoclonal Clone EAC-13 100ug</t>
  </si>
  <si>
    <t>Rabbit Anti Human STAT1 Monoclonal Clone HHB-19 100ug</t>
  </si>
  <si>
    <t>Rabbit Anti Human RB1 Monoclonal Clone DGG-18 100ug</t>
  </si>
  <si>
    <t>Rabbit Anti Human ESR1 Monoclonal Clone EIG-5 100ug</t>
  </si>
  <si>
    <t>Rabbit Anti Human SMAD3 Monoclonal Clone AHO-19 100ug</t>
  </si>
  <si>
    <t>Rabbit Anti Human BRAF Monoclonal Clone IBE-2 100ug</t>
  </si>
  <si>
    <t>Rabbit Anti Human NFE2L2 Monoclonal Clone IFH-14 100ug</t>
  </si>
  <si>
    <t>Rabbit Anti Human SMAD2 Monoclonal Clone HBE-19 100ug</t>
  </si>
  <si>
    <t>Rabbit Anti Human SMAD2 Monoclonal Clone HBC-19 100ug</t>
  </si>
  <si>
    <t>Rabbit Anti Human PDGFRB Monoclonal Clone FDF-16 100ug</t>
  </si>
  <si>
    <t>Rabbit Anti Human MAPT Monoclonal Clone EIH-13 100ug</t>
  </si>
  <si>
    <t>Rabbit Anti Human MAPT Monoclonal Clone FCO-13 100ug</t>
  </si>
  <si>
    <t>Rabbit Anti Human MAPK3 Monoclonal Clone BIH-13 100ug</t>
  </si>
  <si>
    <t>Rabbit Anti Human MAPK3 Monoclonal Clone IH-13 100ug</t>
  </si>
  <si>
    <t>Rabbit Anti Human YAP1 Monoclonal Clone GAB-25 100ug</t>
  </si>
  <si>
    <t>Rabbit Anti Human CDC42 Monoclonal Clone IBB-3 100ug</t>
  </si>
  <si>
    <t>Rabbit Anti Human EIF4E Monoclonal Clone DBD-5 100ug</t>
  </si>
  <si>
    <t>Rabbit Anti Human PTPN11 Monoclonal Clone FAB-16 100ug</t>
  </si>
  <si>
    <t>Rabbit Anti Human PTK2 Monoclonal Clone EFO-16 100ug</t>
  </si>
  <si>
    <t>Rabbit Anti Human MYB Monoclonal Clone CHD-13 100ug</t>
  </si>
  <si>
    <t>Rabbit Anti Human IRF3 Monoclonal Clone IGO-9 100ug</t>
  </si>
  <si>
    <t>Rabbit Anti Human PLK1 Monoclonal Clone HAO-16 100ug</t>
  </si>
  <si>
    <t>Rabbit Anti Human CDK1 Monoclonal Clone DFH-3 100ug</t>
  </si>
  <si>
    <t>Rabbit Anti Human SNCA Monoclonal Clone BBF-19 100ug</t>
  </si>
  <si>
    <t>Rabbit Anti Human SNCA Monoclonal Clone CDC-19 100ug</t>
  </si>
  <si>
    <t>Rabbit Anti Human LRRK2 Monoclonal Clone BFH-12 100ug</t>
  </si>
  <si>
    <t>Rabbit Anti Human VIM Monoclonal Clone ADE-22 100ug</t>
  </si>
  <si>
    <t>Rabbit Anti Human BTK Monoclonal Clone FII-2 100ug</t>
  </si>
  <si>
    <t>Rabbit Anti Human BTK Monoclonal Clone ECD-2 100ug</t>
  </si>
  <si>
    <t>Rabbit Anti Human HSF1 Monoclonal Clone BHI-8 100ug</t>
  </si>
  <si>
    <t>Rabbit Anti Human FOXO3 Monoclonal Clone ECG-6 100ug</t>
  </si>
  <si>
    <t>Rabbit Anti Human RELA Monoclonal Clone AbN84 100ug</t>
  </si>
  <si>
    <t>Rabbit Anti Human MAP2K1 Monoclonal Clone HBO-13 100ug</t>
  </si>
  <si>
    <t>Rabbit Anti Human MAP2K1 Monoclonal Clone HCG-13 100ug</t>
  </si>
  <si>
    <t>Rabbit Anti Human RAF1 Monoclonal Clone ICO-18 100ug</t>
  </si>
  <si>
    <t>Rabbit Anti Human RAF1 Monoclonal Clone IOF-18 100ug</t>
  </si>
  <si>
    <t>Rabbit Anti Human RAF1 Monoclonal Clone IOH-18 100ug</t>
  </si>
  <si>
    <t>Rabbit Anti Human CCNE1 Monoclonal Clone GHC-3 100ug</t>
  </si>
  <si>
    <t>Rabbit Anti Human CREB1 Monoclonal Clone IG-3 100ug</t>
  </si>
  <si>
    <t>Rabbit Anti Human GATA3 Monoclonal Clone DHF-7 100ug</t>
  </si>
  <si>
    <t>Rabbit Anti Human PRKDC Monoclonal Clone BOD-16 100ug</t>
  </si>
  <si>
    <t>Rabbit Anti Human HSPB1 Monoclonal Clone IBC-8 100ug</t>
  </si>
  <si>
    <t>Rabbit Anti Human HSPB1 Monoclonal Clone FGD-8 100ug</t>
  </si>
  <si>
    <t>Rabbit Anti Human ERN1 Monoclonal Clone EGH-5 100ug</t>
  </si>
  <si>
    <t>Rabbit Anti Human NBN Monoclonal Clone BGI-14 100ug</t>
  </si>
  <si>
    <t>Rabbit Anti Human PRKCA Monoclonal Clone AOBA-16 100ug</t>
  </si>
  <si>
    <t>Rabbit Anti Human GSK3B Monoclonal Clone IFC-7 100ug</t>
  </si>
  <si>
    <t>Rabbit Anti Human ATF2 Monoclonal Clone FOO-1 100ug</t>
  </si>
  <si>
    <t>Rabbit Anti Human PRKAA1 Monoclonal Clone HDH-16 100ug</t>
  </si>
  <si>
    <t>Rabbit Anti Human POLR2A Monoclonal Clone AH-16 100ug</t>
  </si>
  <si>
    <t>Rabbit Anti Human POLR2A Monoclonal Clone ABCE-16 100ug</t>
  </si>
  <si>
    <t>Rabbit Anti Human PXN Monoclonal Clone HEG-16 100ug</t>
  </si>
  <si>
    <t>Rabbit Anti Human RPS6KA1 Monoclonal Clone EDE-18 100ug</t>
  </si>
  <si>
    <t>Rabbit Anti Human RPS6KA1 Monoclonal Clone CFA-18 100ug</t>
  </si>
  <si>
    <t>Rabbit Anti Human CHEK1 Monoclonal Clone FEO-3 100ug</t>
  </si>
  <si>
    <t>Rabbit Anti Human STAT5A Monoclonal Clone EDD-19 100ug</t>
  </si>
  <si>
    <t>Rabbit Anti Human NFKBIA Monoclonal Clone EDG-14 100ug</t>
  </si>
  <si>
    <t>Rabbit Anti Human EIF2AK4 Monoclonal Clone ABH-5 100ug</t>
  </si>
  <si>
    <t>Rabbit Anti Human CDC6 Monoclonal Clone HIB-3 100ug</t>
  </si>
  <si>
    <t>Rabbit Anti Human EIF2AK2 Monoclonal Clone BIC-5 100ug</t>
  </si>
  <si>
    <t>Rabbit Anti Human NTRK2 Monoclonal Clone EGA-14 100ug</t>
  </si>
  <si>
    <t>Rabbit Anti Human PRKAA2 Monoclonal Clone HFA-16 100ug</t>
  </si>
  <si>
    <t>Rabbit Anti Human PRKAA2 Monoclonal Clone HFI-16 100ug</t>
  </si>
  <si>
    <t>Rabbit Anti Human PRKAA2 Monoclonal Clone EHA-16 100ug</t>
  </si>
  <si>
    <t>Rabbit Anti Human SMAD5 Monoclonal Clone HAF-19 100ug</t>
  </si>
  <si>
    <t>Rabbit Anti Human SMAD5 Monoclonal Clone AFB-19 100ug</t>
  </si>
  <si>
    <t>Rabbit Anti Human LYN Monoclonal Clone IFI-12 100ug</t>
  </si>
  <si>
    <t>Rabbit Anti Human RPS6KB1 Monoclonal Clone BHD-18 100ug</t>
  </si>
  <si>
    <t>Rabbit Anti Human LAT Monoclonal Clone AOH-12 100ug</t>
  </si>
  <si>
    <t>Rabbit Anti Human PRKCZ Monoclonal Clone GED-16 100ug</t>
  </si>
  <si>
    <t>Rabbit Anti Human PPP2CA Monoclonal Clone AAA-16 100ug</t>
  </si>
  <si>
    <t>Rabbit Anti Human JUN Monoclonal Clone IGA-10 100ug</t>
  </si>
  <si>
    <t>Rabbit Anti Human JUN Monoclonal Clone HDG-10 100ug</t>
  </si>
  <si>
    <t>Rabbit Anti Human RPA2 Monoclonal Clone FCG-18 100ug</t>
  </si>
  <si>
    <t>Rabbit Anti Human CDC37 Monoclonal Clone HIF-3 100ug</t>
  </si>
  <si>
    <t>Rabbit Anti Human CRK Monoclonal Clone FDE-3 100ug</t>
  </si>
  <si>
    <t>Rabbit Anti Human GRIA1 Monoclonal Clone GFH-7 100ug</t>
  </si>
  <si>
    <t>Rabbit Anti Human PAK3 Monoclonal Clone CFF-16 100ug</t>
  </si>
  <si>
    <t>Rabbit Anti Human GSK3A Monoclonal Clone IFB-7 100ug</t>
  </si>
  <si>
    <t>Rabbit Anti Human INPP5D Monoclonal Clone HFF-9 100ug</t>
  </si>
  <si>
    <t>Rabbit Anti Human GYS1 Monoclonal Clone DCH-7 100ug</t>
  </si>
  <si>
    <t>Rabbit Anti Human SYN1 Monoclonal Clone FCE-19 100ug</t>
  </si>
  <si>
    <t>Rabbit Anti Human PRKAR2A Monoclonal Clone AOG-16 100ug</t>
  </si>
  <si>
    <t>Rabbit Anti Human EIF2S1 Monoclonal Clone IO-5 100ug</t>
  </si>
  <si>
    <t>Rabbit Anti Human JUND Monoclonal Clone HFC-10 100ug</t>
  </si>
  <si>
    <t>Rabbit Anti Human HIST1H1E Monoclonal Clone DGH-8 100ug</t>
  </si>
  <si>
    <t>Rabbit Anti Human LIPE Monoclonal Clone FDO-12 100ug</t>
  </si>
  <si>
    <t>Rabbit Anti Human TUBA1B Monoclonal Clone BEF-20 100ug</t>
  </si>
  <si>
    <t>Rabbit Anti Human HIST1H3A Monoclonal Clone DHD-8 100ug</t>
  </si>
  <si>
    <t>Rabbit Anti Human HIST1H3A Monoclonal Clone BAB-8 100ug</t>
  </si>
  <si>
    <t>Rabbit Anti Human HIST1H3A Monoclonal Clone BID-8 100ug</t>
  </si>
  <si>
    <t>Rabbit Anti Human HIST1H2BB Monoclonal Clone AC-8 100ug</t>
  </si>
  <si>
    <t>Rabbit Anti Human HIST1H2BC Monoclonal Clone DEI-8 100ug</t>
  </si>
  <si>
    <t>Rabbit Anti Human HIST1H2AB Monoclonal Clone DEE-8 100ug</t>
  </si>
  <si>
    <t>Rabbit Anti Human Tyrosine Monoclonal Clone AAOI-20 100ug</t>
  </si>
  <si>
    <t>Fishbowl Name</t>
  </si>
  <si>
    <t>Shopify Title</t>
  </si>
  <si>
    <t xml:space="preserve">Rabbit Anti Human GAPDH Monoclonal Clone A-7 HRP Labeled </t>
  </si>
  <si>
    <t xml:space="preserve">Rabbit Anti Human TUBB3 Monoclonal Clone DF-20 HRP Labeled </t>
  </si>
  <si>
    <t xml:space="preserve">Rabbit Anti Human GFP Monoclonal Clone DG-7 HRP Labeled </t>
  </si>
  <si>
    <t xml:space="preserve">Rabbit Anti Human GST-Tag Monoclonal Clone DH-7 HRP Labeled </t>
  </si>
  <si>
    <t xml:space="preserve">Rabbit Anti Human TP53 Monoclonal Clone AGC-20 </t>
  </si>
  <si>
    <t xml:space="preserve">Rabbit Anti Human TP53 Monoclonal Clone DDE-20 </t>
  </si>
  <si>
    <t xml:space="preserve">Rabbit Anti Human TP53 Monoclonal Clone AOA-20 </t>
  </si>
  <si>
    <t xml:space="preserve">Rabbit Anti Human MTOR Monoclonal Clone CBD-13 </t>
  </si>
  <si>
    <t xml:space="preserve">Rabbit Anti Human CTNNB1 Monoclonal Clone EC-3 </t>
  </si>
  <si>
    <t xml:space="preserve">Rabbit Anti Human PTEN Monoclonal Clone BEI-16 </t>
  </si>
  <si>
    <t xml:space="preserve">Rabbit Anti Human PTEN Monoclonal Clone HBH-16 </t>
  </si>
  <si>
    <t xml:space="preserve">Rabbit Anti Human STAT3 Monoclonal Clone AIH-19 </t>
  </si>
  <si>
    <t xml:space="preserve">Rabbit Anti Human STAT3 Monoclonal Clone CAB-19 </t>
  </si>
  <si>
    <t xml:space="preserve">Rabbit Anti Human STAT3 Monoclonal Clone GO-19 </t>
  </si>
  <si>
    <t xml:space="preserve">Rabbit Anti Human APC Monoclonal Clone FAD-1 </t>
  </si>
  <si>
    <t xml:space="preserve">Rabbit Anti Human ERBB2 Monoclonal Clone BCI-5 </t>
  </si>
  <si>
    <t xml:space="preserve">Rabbit Anti Human ATM Monoclonal Clone BCF-1 </t>
  </si>
  <si>
    <t xml:space="preserve">Rabbit Anti Human ATM Monoclonal Clone AECA-1 </t>
  </si>
  <si>
    <t xml:space="preserve">Rabbit Anti Human APOE Monoclonal Clone AbA15 </t>
  </si>
  <si>
    <t xml:space="preserve">Rabbit Anti Human CDKN2A Monoclonal Clone CGD-3 </t>
  </si>
  <si>
    <t xml:space="preserve">Rabbit Anti Human SIRT1 Monoclonal Clone GG-19 </t>
  </si>
  <si>
    <t xml:space="preserve">Rabbit Anti Human CTLA4 Monoclonal Clone ADCD-3 </t>
  </si>
  <si>
    <t xml:space="preserve">Rabbit Anti Human IL10 Monoclonal Clone AOIG-9 </t>
  </si>
  <si>
    <t xml:space="preserve">Rabbit Anti Human EGFR Monoclonal Clone AEF-5 </t>
  </si>
  <si>
    <t xml:space="preserve">Rabbit Anti Human AKT1 Monoclonal Clone EBG-1 </t>
  </si>
  <si>
    <t xml:space="preserve">Rabbit Anti Human MYD88 Monoclonal Clone FED-13 </t>
  </si>
  <si>
    <t xml:space="preserve">Rabbit Anti Human MYC Monoclonal Clone AHI-13 </t>
  </si>
  <si>
    <t xml:space="preserve">Rabbit Anti Human JAK2 Monoclonal Clone COG-10 </t>
  </si>
  <si>
    <t xml:space="preserve">Rabbit Anti Human PIK3CA Monoclonal Clone BEB-16 </t>
  </si>
  <si>
    <t xml:space="preserve">Rabbit Anti Human MAPK1 Monoclonal Clone II-13 </t>
  </si>
  <si>
    <t xml:space="preserve">Rabbit Anti Human CXCR4 Monoclonal Clone CID-3 </t>
  </si>
  <si>
    <t xml:space="preserve">Rabbit Anti Human NOTCH1 Monoclonal Clone BGA-14 </t>
  </si>
  <si>
    <t xml:space="preserve">Rabbit Anti Human NLRP3 Monoclonal Clone FBD-14 </t>
  </si>
  <si>
    <t xml:space="preserve">Rabbit Anti Human BDNF Monoclonal Clone BEH-2 </t>
  </si>
  <si>
    <t xml:space="preserve">Rabbit Anti Human STAT1 Monoclonal Clone HBG-19 </t>
  </si>
  <si>
    <t xml:space="preserve">Rabbit Anti Human STAT1 Monoclonal Clone BEE-19 </t>
  </si>
  <si>
    <t xml:space="preserve">Rabbit Anti Human RB1 Monoclonal Clone BHC-18 </t>
  </si>
  <si>
    <t xml:space="preserve">Rabbit Anti Human RB1 Monoclonal Clone FCD-18 </t>
  </si>
  <si>
    <t xml:space="preserve">Rabbit Anti Human BCL2 Monoclonal Clone HF-2 </t>
  </si>
  <si>
    <t xml:space="preserve">Rabbit Anti Human BCL2 Monoclonal Clone AAOH-2 </t>
  </si>
  <si>
    <t xml:space="preserve">Rabbit Anti Human RAC1 Monoclonal Clone AAIO-18 </t>
  </si>
  <si>
    <t xml:space="preserve">Rabbit Anti Human CASP8 Monoclonal Clone EEG-3 </t>
  </si>
  <si>
    <t xml:space="preserve">Rabbit Anti Human CASP8 Monoclonal Clone GAI-3 </t>
  </si>
  <si>
    <t xml:space="preserve">Rabbit Anti Human CASP8 Monoclonal Clone IB-3 </t>
  </si>
  <si>
    <t xml:space="preserve">Rabbit Anti Human F2 Monoclonal Clone ACBD-6 </t>
  </si>
  <si>
    <t xml:space="preserve">Rabbit Anti Human VEGFA Monoclonal Clone ADB-22 </t>
  </si>
  <si>
    <t xml:space="preserve">Rabbit Anti Human CASP1 Monoclonal Clone DCB-3 </t>
  </si>
  <si>
    <t xml:space="preserve">Rabbit Anti Human ABCB1 Monoclonal Clone FDB-1 </t>
  </si>
  <si>
    <t xml:space="preserve">Rabbit Anti Human EZH2 Monoclonal Clone AOOO-5 </t>
  </si>
  <si>
    <t xml:space="preserve">Rabbit Anti Human EZH2 Monoclonal Clone IDF-5 </t>
  </si>
  <si>
    <t xml:space="preserve">Rabbit Anti Human CD44 Monoclonal Clone AGI-3 </t>
  </si>
  <si>
    <t xml:space="preserve">Rabbit Anti Human CXCL12 Monoclonal Clone IFO-3 </t>
  </si>
  <si>
    <t xml:space="preserve">Rabbit Anti Human FAS Monoclonal Clone IID-6 </t>
  </si>
  <si>
    <t xml:space="preserve">Rabbit Anti Human ESR1 Monoclonal Clone IE-5 </t>
  </si>
  <si>
    <t xml:space="preserve">Rabbit Anti Human SHH Monoclonal Clone ABE-19 </t>
  </si>
  <si>
    <t xml:space="preserve">Rabbit Anti Human SMAD3 Monoclonal Clone FG-19 </t>
  </si>
  <si>
    <t xml:space="preserve">Rabbit Anti Human HP Monoclonal Clone AACE-8 </t>
  </si>
  <si>
    <t xml:space="preserve">Rabbit Anti Human CDH1 Monoclonal Clone COH-3 </t>
  </si>
  <si>
    <t xml:space="preserve">Rabbit Anti Human CLOCK Monoclonal Clone ACCH-3 </t>
  </si>
  <si>
    <t xml:space="preserve">Rabbit Anti Human HMGB1 Monoclonal Clone AAC-8 </t>
  </si>
  <si>
    <t xml:space="preserve">Rabbit Anti Human INS Monoclonal Clone DEA-9 </t>
  </si>
  <si>
    <t xml:space="preserve">Rabbit Anti Human DMD Monoclonal Clone AOGG-4 </t>
  </si>
  <si>
    <t xml:space="preserve">Rabbit Anti Human CYP19A1 Monoclonal Clone AABB-3 </t>
  </si>
  <si>
    <t xml:space="preserve">Rabbit Anti Human ADRB2 Monoclonal Clone AE-1 </t>
  </si>
  <si>
    <t xml:space="preserve">Rabbit Anti Human FOXO1 Monoclonal Clone CIA-6 </t>
  </si>
  <si>
    <t xml:space="preserve">Rabbit Anti Human SMAD4 Monoclonal Clone FH-19 </t>
  </si>
  <si>
    <t xml:space="preserve">Rabbit Anti Human BRAF Monoclonal Clone CCG-2 </t>
  </si>
  <si>
    <t xml:space="preserve">Rabbit Anti Human LDLR Monoclonal Clone BFC-12 </t>
  </si>
  <si>
    <t xml:space="preserve">Rabbit Anti Human NFE2L2 Monoclonal Clone AGH-14 </t>
  </si>
  <si>
    <t xml:space="preserve">Rabbit Anti Human CASP9 Monoclonal Clone GEO-3 </t>
  </si>
  <si>
    <t xml:space="preserve">Rabbit Anti Human CASP9 Monoclonal Clone GAH-3 </t>
  </si>
  <si>
    <t xml:space="preserve">Rabbit Anti Human CASP9 Monoclonal Clone FEE-3 </t>
  </si>
  <si>
    <t xml:space="preserve">Rabbit Anti Human CASP9 Monoclonal Clone AOC-3 </t>
  </si>
  <si>
    <t xml:space="preserve">Rabbit Anti Human APP Monoclonal Clone BGC-1 </t>
  </si>
  <si>
    <t xml:space="preserve">Rabbit Anti Human RHO Monoclonal Clone AADI-18 </t>
  </si>
  <si>
    <t xml:space="preserve">Rabbit Anti Human PTGS2 Monoclonal Clone EEC-16 </t>
  </si>
  <si>
    <t xml:space="preserve">Rabbit Anti Human PTGS2 Monoclonal Clone AFHD-16 </t>
  </si>
  <si>
    <t xml:space="preserve">Rabbit Anti Human PCSK9 Monoclonal Clone ABFB-16 </t>
  </si>
  <si>
    <t xml:space="preserve">Rabbit Anti Human RUNX1 Monoclonal Clone DOG-18 </t>
  </si>
  <si>
    <t xml:space="preserve">Rabbit Anti Human RAD51 Monoclonal Clone CAE-18 </t>
  </si>
  <si>
    <t xml:space="preserve">Rabbit Anti Human RAD51 Monoclonal Clone ACB-18 </t>
  </si>
  <si>
    <t xml:space="preserve">Rabbit Anti Human SMAD2 Monoclonal Clone EFF-19 </t>
  </si>
  <si>
    <t xml:space="preserve">Rabbit Anti Human SMAD2 Monoclonal Clone ACI-19 </t>
  </si>
  <si>
    <t xml:space="preserve">Rabbit Anti Human PML Monoclonal Clone ABAF-16 </t>
  </si>
  <si>
    <t xml:space="preserve">Rabbit Anti Human TF Monoclonal Clone DOH-20 </t>
  </si>
  <si>
    <t xml:space="preserve">Rabbit Anti Human PDGFRB Monoclonal Clone AGG-16 </t>
  </si>
  <si>
    <t xml:space="preserve">Rabbit Anti Human MAPT Monoclonal Clone HAB-13 </t>
  </si>
  <si>
    <t xml:space="preserve">Rabbit Anti Human MAPT Monoclonal Clone GF-13 </t>
  </si>
  <si>
    <t xml:space="preserve">Rabbit Anti Human FGFR1 Monoclonal Clone EHC-6 </t>
  </si>
  <si>
    <t xml:space="preserve">Rabbit Anti Human NRAS Monoclonal Clone AOFE-14 </t>
  </si>
  <si>
    <t xml:space="preserve">Rabbit Anti Human NRAS Monoclonal Clone EBE-14 </t>
  </si>
  <si>
    <t xml:space="preserve">Rabbit Anti Human NRAS Monoclonal Clone DBC-14 </t>
  </si>
  <si>
    <t xml:space="preserve">Rabbit Anti Human APOB Monoclonal Clone AOIH-1 </t>
  </si>
  <si>
    <t xml:space="preserve">Rabbit Anti Human IL1B Monoclonal Clone IBF-9 </t>
  </si>
  <si>
    <t xml:space="preserve">Rabbit Anti Human IL1B Monoclonal Clone BII-9 </t>
  </si>
  <si>
    <t xml:space="preserve">Rabbit Anti Human MAPK3 Monoclonal Clone ADF-13 </t>
  </si>
  <si>
    <t xml:space="preserve">Rabbit Anti Human MAPK3 Monoclonal Clone DFF-13 </t>
  </si>
  <si>
    <t xml:space="preserve">Rabbit Anti Human MAPK3 Monoclonal Clone ACE-13 </t>
  </si>
  <si>
    <t xml:space="preserve">Rabbit Anti Human SOX2 Monoclonal Clone BIO-19 </t>
  </si>
  <si>
    <t xml:space="preserve">Rabbit Anti Human SRC Monoclonal Clone III-19 </t>
  </si>
  <si>
    <t xml:space="preserve">Rabbit Anti Human SRC Monoclonal Clone DCI-19 </t>
  </si>
  <si>
    <t xml:space="preserve">Rabbit Anti Human CD274 Monoclonal Clone IDC-3 </t>
  </si>
  <si>
    <t xml:space="preserve">Rabbit Anti Human SP1 Monoclonal Clone AOOC-19 </t>
  </si>
  <si>
    <t xml:space="preserve">Rabbit Anti Human DROSHA Monoclonal Clone ABEF-4 </t>
  </si>
  <si>
    <t xml:space="preserve">Rabbit Anti Human HRAS Monoclonal Clone BEA-8 </t>
  </si>
  <si>
    <t xml:space="preserve">Rabbit Anti Human IRF7 Monoclonal Clone FAH-9 </t>
  </si>
  <si>
    <t xml:space="preserve">Rabbit Anti Human YAP1 Monoclonal Clone CIE-25 </t>
  </si>
  <si>
    <t xml:space="preserve">Rabbit Anti Human IKBKB Monoclonal Clone AOOA-9 </t>
  </si>
  <si>
    <t xml:space="preserve">Rabbit Anti Human IKBKB Monoclonal Clone FOI-9 </t>
  </si>
  <si>
    <t xml:space="preserve">Rabbit Anti Human CDC42 Monoclonal Clone IAE-3 </t>
  </si>
  <si>
    <t xml:space="preserve">Rabbit Anti Human KLF4 Monoclonal Clone AODA-11 </t>
  </si>
  <si>
    <t xml:space="preserve">Rabbit Anti Human FGF2 Monoclonal Clone AOHC-6 </t>
  </si>
  <si>
    <t xml:space="preserve">Rabbit Anti Human PARP1 Monoclonal Clone ABCG-16 </t>
  </si>
  <si>
    <t xml:space="preserve">Rabbit Anti Human PARP1 Monoclonal Clone HI-16 </t>
  </si>
  <si>
    <t xml:space="preserve">Rabbit Anti Human PARP1 Monoclonal Clone BHH-16 </t>
  </si>
  <si>
    <t xml:space="preserve">Rabbit Anti Human PARP1 Monoclonal Clone CFD-16 </t>
  </si>
  <si>
    <t xml:space="preserve">Rabbit Anti Human BRD4 Monoclonal Clone DBH-2 </t>
  </si>
  <si>
    <t xml:space="preserve">Rabbit Anti Human PCNA Monoclonal Clone DO-16 </t>
  </si>
  <si>
    <t xml:space="preserve">Rabbit Anti Human MLH1 Monoclonal Clone AED-13 </t>
  </si>
  <si>
    <t xml:space="preserve">Rabbit Anti Human PARK2 Monoclonal Clone AOCD-16 </t>
  </si>
  <si>
    <t xml:space="preserve">Rabbit Anti Human TLR2 Monoclonal Clone ADH-20 </t>
  </si>
  <si>
    <t xml:space="preserve">Rabbit Anti Human CTCF Monoclonal Clone AAAE-3 </t>
  </si>
  <si>
    <t xml:space="preserve">Rabbit Anti Human HTT Monoclonal Clone ADGC-8 </t>
  </si>
  <si>
    <t xml:space="preserve">Rabbit Anti Human EIF4E Monoclonal Clone AFHI-5 </t>
  </si>
  <si>
    <t xml:space="preserve">Rabbit Anti Human DNMT3A Monoclonal Clone EOI-4 </t>
  </si>
  <si>
    <t xml:space="preserve">Rabbit Anti Human CD14 Monoclonal Clone FID-3 </t>
  </si>
  <si>
    <t xml:space="preserve">Rabbit Anti Human PSEN1 Monoclonal Clone AECD-16 </t>
  </si>
  <si>
    <t xml:space="preserve">Rabbit Anti Human MMP9 Monoclonal Clone BCD-13 </t>
  </si>
  <si>
    <t xml:space="preserve">Rabbit Anti Human MSH2 Monoclonal Clone ACIH-13 </t>
  </si>
  <si>
    <t xml:space="preserve">Rabbit Anti Human RIPK1 Monoclonal Clone IGF-18 </t>
  </si>
  <si>
    <t xml:space="preserve">Rabbit Anti Human BCL6 Monoclonal Clone BAF-2 </t>
  </si>
  <si>
    <t xml:space="preserve">Rabbit Anti Human ITGAM Monoclonal Clone BCG-9 </t>
  </si>
  <si>
    <t xml:space="preserve">Rabbit Anti Human ITGAM Monoclonal Clone GC-9 </t>
  </si>
  <si>
    <t xml:space="preserve">Rabbit Anti Human CDKN1A Monoclonal Clone EAI-3 </t>
  </si>
  <si>
    <t xml:space="preserve">Rabbit Anti Human CDKN1A Monoclonal Clone ACG-3 </t>
  </si>
  <si>
    <t xml:space="preserve">Rabbit Anti Human IGF1 Monoclonal Clone DBG-9 </t>
  </si>
  <si>
    <t xml:space="preserve">Rabbit Anti Human CCND1 Monoclonal Clone DAD-3 </t>
  </si>
  <si>
    <t xml:space="preserve">Rabbit Anti Human PTPN11 Monoclonal Clone GCA-16 </t>
  </si>
  <si>
    <t xml:space="preserve">Rabbit Anti Human PTPN11 Monoclonal Clone GBO-16 </t>
  </si>
  <si>
    <t xml:space="preserve">Rabbit Anti Human PTK2 Monoclonal Clone DDD-16 </t>
  </si>
  <si>
    <t xml:space="preserve">Rabbit Anti Human NANOG Monoclonal Clone EHD-14 </t>
  </si>
  <si>
    <t xml:space="preserve">Rabbit Anti Human CD19 Monoclonal Clone AOFO-3 </t>
  </si>
  <si>
    <t xml:space="preserve">Rabbit Anti Human CD19 Monoclonal Clone AOEB-3 </t>
  </si>
  <si>
    <t xml:space="preserve">Rabbit Anti Human CCR2 Monoclonal Clone AOF-3 </t>
  </si>
  <si>
    <t xml:space="preserve">Rabbit Anti Human CDK4 Monoclonal Clone HOB-3 </t>
  </si>
  <si>
    <t xml:space="preserve">Rabbit Anti Human CDK4 Monoclonal Clone GIC-3 </t>
  </si>
  <si>
    <t xml:space="preserve">Rabbit Anti Human PRC1 Monoclonal Clone EH-16 </t>
  </si>
  <si>
    <t xml:space="preserve">Rabbit Anti Human SLC2A1 Monoclonal Clone CGG-19 </t>
  </si>
  <si>
    <t xml:space="preserve">Rabbit Anti Human IRF3 Monoclonal Clone GDG-9 </t>
  </si>
  <si>
    <t xml:space="preserve">Rabbit Anti Human CDK2 Monoclonal Clone GD-3 </t>
  </si>
  <si>
    <t xml:space="preserve">Rabbit Anti Human TP63 Monoclonal Clone FCB-20 </t>
  </si>
  <si>
    <t xml:space="preserve">Rabbit Anti Human C3 Monoclonal Clone AOHE-3 </t>
  </si>
  <si>
    <t xml:space="preserve">Rabbit Anti Human C3 Monoclonal Clone AEIC-3 </t>
  </si>
  <si>
    <t xml:space="preserve">Rabbit Anti Human ICAM1 Monoclonal Clone DOD-9 </t>
  </si>
  <si>
    <t xml:space="preserve">Rabbit Anti Human DNMT1 Monoclonal Clone AODB-4 </t>
  </si>
  <si>
    <t xml:space="preserve">Rabbit Anti Human CDKN1B Monoclonal Clone CGA-3 </t>
  </si>
  <si>
    <t xml:space="preserve">Rabbit Anti Human POU5F1 Monoclonal Clone GDI-16 </t>
  </si>
  <si>
    <t xml:space="preserve">Rabbit Anti Human MAPK14 Monoclonal Clone DFG-13 </t>
  </si>
  <si>
    <t xml:space="preserve">Rabbit Anti Human MAPK14 Monoclonal Clone EGC-13 </t>
  </si>
  <si>
    <t xml:space="preserve">Rabbit Anti Human MAPK14 Monoclonal Clone BHE-13 </t>
  </si>
  <si>
    <t xml:space="preserve">Rabbit Anti Human SOX9 Monoclonal Clone DAO-19 </t>
  </si>
  <si>
    <t xml:space="preserve">Rabbit Anti Human PDCD1 Monoclonal Clone BEG-16 </t>
  </si>
  <si>
    <t xml:space="preserve">Rabbit Anti Human CAV1 Monoclonal Clone GE-3 </t>
  </si>
  <si>
    <t xml:space="preserve">Rabbit Anti Human BCL2L1 Monoclonal Clone AOD-2 </t>
  </si>
  <si>
    <t xml:space="preserve">Rabbit Anti Human BAX Monoclonal Clone AAB-2 </t>
  </si>
  <si>
    <t xml:space="preserve">Rabbit Anti Human NCAM1 Monoclonal Clone AOGF-14 </t>
  </si>
  <si>
    <t xml:space="preserve">Rabbit Anti Human TRAF6 Monoclonal Clone BOG-20 </t>
  </si>
  <si>
    <t xml:space="preserve">Rabbit Anti Human TRAF6 Monoclonal Clone BOF-20 </t>
  </si>
  <si>
    <t xml:space="preserve">Rabbit Anti Human MUC1 Monoclonal Clone FHA-13 </t>
  </si>
  <si>
    <t xml:space="preserve">Rabbit Anti Human AGO2 Monoclonal Clone AODE-1 </t>
  </si>
  <si>
    <t xml:space="preserve">Rabbit Anti Human FMR1 Monoclonal Clone ABAA-6 </t>
  </si>
  <si>
    <t xml:space="preserve">Rabbit Anti Human CD38 Monoclonal Clone GAD-3 </t>
  </si>
  <si>
    <t xml:space="preserve">Rabbit Anti Human HLA-A Monoclonal Clone BBI-8 </t>
  </si>
  <si>
    <t xml:space="preserve">Rabbit Anti Human HLA-A Monoclonal Clone AOID-8 </t>
  </si>
  <si>
    <t xml:space="preserve">Rabbit Anti Human ITCH Monoclonal Clone ACBH-9 </t>
  </si>
  <si>
    <t xml:space="preserve">Rabbit Anti Human CD80 Monoclonal Clone AOEH-3 </t>
  </si>
  <si>
    <t xml:space="preserve">Rabbit Anti Human TLR9 Monoclonal Clone ABFH-20 </t>
  </si>
  <si>
    <t xml:space="preserve">Rabbit Anti Human WT1 Monoclonal Clone CEH-23 </t>
  </si>
  <si>
    <t xml:space="preserve">Rabbit Anti Human FGFR3 Monoclonal Clone AAID-6 </t>
  </si>
  <si>
    <t xml:space="preserve">Rabbit Anti Human FGFR3 Monoclonal Clone AACG-6 </t>
  </si>
  <si>
    <t xml:space="preserve">Rabbit Anti Human RAN Monoclonal Clone ACFI-18 </t>
  </si>
  <si>
    <t xml:space="preserve">Rabbit Anti Human RHOA Monoclonal Clone FAC-18 </t>
  </si>
  <si>
    <t xml:space="preserve">Rabbit Anti Human RHOA Monoclonal Clone DGF-18 </t>
  </si>
  <si>
    <t xml:space="preserve">Rabbit Anti Human RHOA Monoclonal Clone GOE-18 </t>
  </si>
  <si>
    <t xml:space="preserve">Rabbit Anti Human CDK1 Monoclonal Clone AAD-3 </t>
  </si>
  <si>
    <t xml:space="preserve">Rabbit Anti Human CDK1 Monoclonal Clone BOH-3 </t>
  </si>
  <si>
    <t xml:space="preserve">Rabbit Anti Human CDK1 Monoclonal Clone BOI-3 </t>
  </si>
  <si>
    <t xml:space="preserve">Rabbit Anti Human CDK1 Monoclonal Clone CBB-3 </t>
  </si>
  <si>
    <t xml:space="preserve">Rabbit Anti Human VDR Monoclonal Clone AAGE-22 </t>
  </si>
  <si>
    <t xml:space="preserve">Rabbit Anti Human MBP Monoclonal Clone IIE-13 </t>
  </si>
  <si>
    <t xml:space="preserve">Rabbit Anti Human GFAP Monoclonal Clone DBI-7 </t>
  </si>
  <si>
    <t xml:space="preserve">Rabbit Anti Human GFAP Monoclonal Clone ECO-7 </t>
  </si>
  <si>
    <t xml:space="preserve">Rabbit Anti Human IL2RA Monoclonal Clone AFGC-9 </t>
  </si>
  <si>
    <t xml:space="preserve">Rabbit Anti Human SNCA Monoclonal Clone CGC-19 </t>
  </si>
  <si>
    <t xml:space="preserve">Rabbit Anti Human SNCA Monoclonal Clone AGA-19 </t>
  </si>
  <si>
    <t xml:space="preserve">Rabbit Anti Human FTO Monoclonal Clone AEAA-6 </t>
  </si>
  <si>
    <t xml:space="preserve">Rabbit Anti Human CD86 Monoclonal Clone BFF-3 </t>
  </si>
  <si>
    <t xml:space="preserve">Rabbit Anti Human LRRK2 Monoclonal Clone BBE-12 </t>
  </si>
  <si>
    <t xml:space="preserve">Rabbit Anti Human LRRK2 Monoclonal Clone BBG-12 </t>
  </si>
  <si>
    <t xml:space="preserve">Rabbit Anti Human LRRK2 Monoclonal Clone AGB-12 </t>
  </si>
  <si>
    <t xml:space="preserve">Rabbit Anti Human SMARCA4 Monoclonal Clone GFB-19 </t>
  </si>
  <si>
    <t xml:space="preserve">Rabbit Anti Human TNFAIP3 Monoclonal Clone GCO-20 </t>
  </si>
  <si>
    <t xml:space="preserve">Rabbit Anti Human AHR Monoclonal Clone AOHI-1 </t>
  </si>
  <si>
    <t xml:space="preserve">Rabbit Anti Human GAPDH Monoclonal Clone BH-7 </t>
  </si>
  <si>
    <t xml:space="preserve">Rabbit Anti Human GAPDH Monoclonal Clone BG-7 </t>
  </si>
  <si>
    <t xml:space="preserve">Rabbit Anti Human TSC2 Monoclonal Clone EGD-20 </t>
  </si>
  <si>
    <t xml:space="preserve">Rabbit Anti Human IL4 Monoclonal Clone AADD-9 </t>
  </si>
  <si>
    <t xml:space="preserve">Rabbit Anti Human FGFR2 Monoclonal Clone AAAD-6 </t>
  </si>
  <si>
    <t xml:space="preserve">Rabbit Anti Human HLA-DQA1 Monoclonal Clone ACEC-8 </t>
  </si>
  <si>
    <t xml:space="preserve">Rabbit Anti Human HBA1 Monoclonal Clone EGI-8 </t>
  </si>
  <si>
    <t xml:space="preserve">Rabbit Anti Human XBP1 Monoclonal Clone AAAF-24 </t>
  </si>
  <si>
    <t xml:space="preserve">Rabbit Anti Human VIM Monoclonal Clone AGF-22 </t>
  </si>
  <si>
    <t xml:space="preserve">Rabbit Anti Human PPARGC1A Monoclonal Clone AOBC-16 </t>
  </si>
  <si>
    <t xml:space="preserve">Rabbit Anti Human FADD Monoclonal Clone ADDB-6 </t>
  </si>
  <si>
    <t xml:space="preserve">Rabbit Anti Human Fadd Monoclonal Clone ADDE-6 </t>
  </si>
  <si>
    <t xml:space="preserve">Rabbit Anti Human SOD1 Monoclonal Clone AOEI-19 </t>
  </si>
  <si>
    <t xml:space="preserve">Rabbit Anti Human LGR5 Monoclonal Clone CHF-12 </t>
  </si>
  <si>
    <t xml:space="preserve">Rabbit Anti Human ATG5 Monoclonal Clone GCD-1 </t>
  </si>
  <si>
    <t xml:space="preserve">Rabbit Anti Human H2AFX Monoclonal Clone BIA-8 </t>
  </si>
  <si>
    <t xml:space="preserve">Rabbit Anti Human DDX58 Monoclonal Clone ACEA-4 </t>
  </si>
  <si>
    <t xml:space="preserve">Rabbit Anti Human BTK Monoclonal Clone GOB-2 </t>
  </si>
  <si>
    <t xml:space="preserve">Rabbit Anti Human AURKA Monoclonal Clone DIH-1 </t>
  </si>
  <si>
    <t xml:space="preserve">Rabbit Anti Human BSG Monoclonal Clone AAOC-2 </t>
  </si>
  <si>
    <t xml:space="preserve">Rabbit Anti Human CRP Monoclonal Clone CFI-3 </t>
  </si>
  <si>
    <t xml:space="preserve">Rabbit Anti Human ACE Monoclonal Clone ADCO-1 </t>
  </si>
  <si>
    <t xml:space="preserve">Rabbit Anti Human FOXO3 Monoclonal Clone HFD-6 </t>
  </si>
  <si>
    <t xml:space="preserve">Rabbit Anti Human FOXO3 Monoclonal Clone ACA-6 </t>
  </si>
  <si>
    <t xml:space="preserve">Rabbit Anti Human HMOX1 Monoclonal Clone AEG-8 </t>
  </si>
  <si>
    <t xml:space="preserve">Rabbit Anti Human MKI67 Monoclonal Clone EAH-13 </t>
  </si>
  <si>
    <t xml:space="preserve">Rabbit Anti Human HDAC1 Monoclonal Clone AIB-8 </t>
  </si>
  <si>
    <t xml:space="preserve">Rabbit Anti Human E2F1 Monoclonal Clone IGD-5 </t>
  </si>
  <si>
    <t xml:space="preserve">Rabbit Anti Human TBK1 Monoclonal Clone AHE-20 </t>
  </si>
  <si>
    <t xml:space="preserve">Rabbit Anti Human IFIH1 Monoclonal Clone ADDD-9 </t>
  </si>
  <si>
    <t xml:space="preserve">Rabbit Anti Human FOXA1 Monoclonal Clone AOEE-6 </t>
  </si>
  <si>
    <t xml:space="preserve">Rabbit Anti Human IRS1 Monoclonal Clone GIF-9 </t>
  </si>
  <si>
    <t xml:space="preserve">Rabbit Anti Human MITF Monoclonal Clone AOED-13 </t>
  </si>
  <si>
    <t xml:space="preserve">Rabbit Anti Human VWF Monoclonal Clone IHF-22 </t>
  </si>
  <si>
    <t xml:space="preserve">Rabbit Anti Human PAX6 Monoclonal Clone HEB-16 </t>
  </si>
  <si>
    <t xml:space="preserve">Rabbit Anti Human PAX6 Monoclonal Clone HGF-16 </t>
  </si>
  <si>
    <t xml:space="preserve">Rabbit Anti Human CHEK2 Monoclonal Clone FOF-3 </t>
  </si>
  <si>
    <t xml:space="preserve">Rabbit Anti Human CXCL10 Monoclonal Clone AACI-3 </t>
  </si>
  <si>
    <t xml:space="preserve">Rabbit Anti Human NF2 Monoclonal Clone ACBB-14 </t>
  </si>
  <si>
    <t xml:space="preserve">Rabbit Anti Human CSF3R Monoclonal Clone ACFC-3 </t>
  </si>
  <si>
    <t xml:space="preserve">Rabbit Anti Human NFKB1 Monoclonal Clone ID-14 </t>
  </si>
  <si>
    <t xml:space="preserve">Rabbit Anti Human RELA Monoclonal Clone HH-18 </t>
  </si>
  <si>
    <t xml:space="preserve">Rabbit Anti Human MMP2 Monoclonal Clone BBA-13 </t>
  </si>
  <si>
    <t xml:space="preserve">Rabbit Anti Human MMP2 Monoclonal Clone ADGF-13 </t>
  </si>
  <si>
    <t xml:space="preserve">Rabbit Anti Human G6PD Monoclonal Clone ABBI-7 </t>
  </si>
  <si>
    <t xml:space="preserve">Rabbit Anti Human TTR Monoclonal Clone AOFI-20 </t>
  </si>
  <si>
    <t xml:space="preserve">Rabbit Anti Human TTR Monoclonal Clone ABOD-20 </t>
  </si>
  <si>
    <t xml:space="preserve">Rabbit Anti Human MAP2K1 Monoclonal Clone DCG-13 </t>
  </si>
  <si>
    <t xml:space="preserve">Rabbit Anti Human MAP2K1 Monoclonal Clone BOA-13 </t>
  </si>
  <si>
    <t xml:space="preserve">Rabbit Anti Human MAP2K1 Monoclonal Clone IF-13 </t>
  </si>
  <si>
    <t xml:space="preserve">Rabbit Anti Human RET Monoclonal Clone FIF-18 </t>
  </si>
  <si>
    <t xml:space="preserve">Rabbit Anti Human CXCR3 Monoclonal Clone ACFD-3 </t>
  </si>
  <si>
    <t xml:space="preserve">Rabbit Anti Human ERBB4 Monoclonal Clone HC-5 </t>
  </si>
  <si>
    <t xml:space="preserve">Rabbit Anti Human ERBB4 Monoclonal Clone GGB-5 </t>
  </si>
  <si>
    <t xml:space="preserve">Rabbit Anti Human FOS Monoclonal Clone IIO-6 </t>
  </si>
  <si>
    <t xml:space="preserve">Rabbit Anti Human SQSTM1 Monoclonal Clone EBB-19 </t>
  </si>
  <si>
    <t xml:space="preserve">Rabbit Anti Human TBP Monoclonal Clone DOA-20 </t>
  </si>
  <si>
    <t xml:space="preserve">Rabbit Anti Human VASP Monoclonal Clone BHO-22 </t>
  </si>
  <si>
    <t xml:space="preserve">Rabbit Anti Human POMC Monoclonal Clone ADEC-16 </t>
  </si>
  <si>
    <t xml:space="preserve">Rabbit Anti Human IFNAR1 Monoclonal Clone AF-9 </t>
  </si>
  <si>
    <t xml:space="preserve">Rabbit Anti Human IFNAR1 Monoclonal Clone DDC-9 </t>
  </si>
  <si>
    <t xml:space="preserve">Rabbit Anti Human CETP Monoclonal Clone CBA-3 </t>
  </si>
  <si>
    <t xml:space="preserve">Rabbit Anti Human DDIT3 Monoclonal Clone AOHF-4 </t>
  </si>
  <si>
    <t xml:space="preserve">Rabbit Anti Human STIM1 Monoclonal Clone HEC-19 </t>
  </si>
  <si>
    <t xml:space="preserve">Rabbit Anti Human BMI1 Monoclonal Clone IHE-2 </t>
  </si>
  <si>
    <t xml:space="preserve">Rabbit Anti Human LPL Monoclonal Clone ABDE-12 </t>
  </si>
  <si>
    <t xml:space="preserve">Rabbit Anti Human PIK3R1 Monoclonal Clone CGB-16 </t>
  </si>
  <si>
    <t xml:space="preserve">Rabbit Anti Human DNMT3B Monoclonal Clone FO-4 </t>
  </si>
  <si>
    <t xml:space="preserve">Rabbit Anti Human TPO Monoclonal Clone AFFI-20 </t>
  </si>
  <si>
    <t xml:space="preserve">Rabbit Anti Human BMP4 Monoclonal Clone BBB-2 </t>
  </si>
  <si>
    <t xml:space="preserve">Rabbit Anti Human BACE1 Monoclonal Clone ABFF-2 </t>
  </si>
  <si>
    <t xml:space="preserve">Rabbit Anti Human HDAC2 Monoclonal Clone HED-8 </t>
  </si>
  <si>
    <t xml:space="preserve">Rabbit Anti Human HDAC2 Monoclonal Clone AAE-8 </t>
  </si>
  <si>
    <t xml:space="preserve">Rabbit Anti Human TYR Monoclonal Clone AAHE-20 </t>
  </si>
  <si>
    <t xml:space="preserve">Rabbit Anti Human BECN1 Monoclonal Clone ADA-2 </t>
  </si>
  <si>
    <t xml:space="preserve">Rabbit Anti Human CYBB Monoclonal Clone GOH-3 </t>
  </si>
  <si>
    <t xml:space="preserve">Rabbit Anti Human MEN1 Monoclonal Clone ACBA-13 </t>
  </si>
  <si>
    <t xml:space="preserve">Rabbit Anti Human DDB1 Monoclonal Clone AFAH-4 </t>
  </si>
  <si>
    <t xml:space="preserve">Rabbit Anti Human CASP3 Monoclonal Clone AOB-3 </t>
  </si>
  <si>
    <t xml:space="preserve">Rabbit Anti Human CASP3 Monoclonal Clone GAG-3 </t>
  </si>
  <si>
    <t xml:space="preserve">Rabbit Anti Human CASP3 Monoclonal Clone GEA-3 </t>
  </si>
  <si>
    <t xml:space="preserve">Rabbit Anti Human CASP3 Monoclonal Clone HE-3 </t>
  </si>
  <si>
    <t xml:space="preserve">Rabbit Anti Human CASP3 Monoclonal Clone DGI-3 </t>
  </si>
  <si>
    <t xml:space="preserve">Rabbit Anti Human CASP3 Monoclonal Clone AOE-3 </t>
  </si>
  <si>
    <t xml:space="preserve">Rabbit Anti Human IGF2 Monoclonal Clone IGE-9 </t>
  </si>
  <si>
    <t xml:space="preserve">Rabbit Anti Human BMP2 Monoclonal Clone AOHD-2 </t>
  </si>
  <si>
    <t xml:space="preserve">Rabbit Anti Human CYP3A4 Monoclonal Clone ACDE-3 </t>
  </si>
  <si>
    <t xml:space="preserve">Rabbit Anti Human NFATC1 Monoclonal Clone ABDA-14 </t>
  </si>
  <si>
    <t xml:space="preserve">Rabbit Anti Human NGF Monoclonal Clone BDE-14 </t>
  </si>
  <si>
    <t xml:space="preserve">Rabbit Anti Human F3 Monoclonal Clone GGE-6 </t>
  </si>
  <si>
    <t xml:space="preserve">Rabbit Anti Human CD4 Monoclonal Clone DOE-3 </t>
  </si>
  <si>
    <t xml:space="preserve">Rabbit Anti Human ATG7 Monoclonal Clone FCA-1 </t>
  </si>
  <si>
    <t xml:space="preserve">Rabbit Anti Human ATG7 Monoclonal Clone ACHA-1 </t>
  </si>
  <si>
    <t xml:space="preserve">Rabbit Anti Human RAD50 Monoclonal Clone ACCG-18 </t>
  </si>
  <si>
    <t xml:space="preserve">Rabbit Anti Human SOD2 Monoclonal Clone IDO-19 </t>
  </si>
  <si>
    <t xml:space="preserve">Rabbit Anti Human LEPR Monoclonal Clone ABDO-12 </t>
  </si>
  <si>
    <t xml:space="preserve">Rabbit Anti Human GRB2 Monoclonal Clone ADGO-7 </t>
  </si>
  <si>
    <t xml:space="preserve">Rabbit Anti Human GZMB Monoclonal Clone AAHC-7 </t>
  </si>
  <si>
    <t xml:space="preserve">Rabbit Anti Human CEACAM5 Monoclonal Clone AAOA-3 </t>
  </si>
  <si>
    <t xml:space="preserve">Rabbit Anti Human ITGAX Monoclonal Clone BCE-9 </t>
  </si>
  <si>
    <t xml:space="preserve">Rabbit Anti Human CDK6 Monoclonal Clone HOA-3 </t>
  </si>
  <si>
    <t xml:space="preserve">Rabbit Anti Human TG Monoclonal Clone AFEC-20 </t>
  </si>
  <si>
    <t xml:space="preserve">Rabbit Anti Human TG Monoclonal Clone AFEI-20 </t>
  </si>
  <si>
    <t xml:space="preserve">Rabbit Anti Human CD47 Monoclonal Clone D-3 </t>
  </si>
  <si>
    <t xml:space="preserve">Rabbit Anti Human PYCARD Monoclonal Clone FFB-16 </t>
  </si>
  <si>
    <t xml:space="preserve">Rabbit Anti Human PDGFRA Monoclonal Clone AAOE-16 </t>
  </si>
  <si>
    <t xml:space="preserve">Rabbit Anti Human NOS2 Monoclonal Clone IED-14 </t>
  </si>
  <si>
    <t xml:space="preserve">Rabbit Anti Human SLC6A3 Monoclonal Clone AACF-19 </t>
  </si>
  <si>
    <t xml:space="preserve">Rabbit Anti Human ATF4 Monoclonal Clone HCI-1 </t>
  </si>
  <si>
    <t xml:space="preserve">Rabbit Anti Human MPO Monoclonal Clone AOCF-13 </t>
  </si>
  <si>
    <t xml:space="preserve">Rabbit Anti Human MCM2 Monoclonal Clone BCA-13 </t>
  </si>
  <si>
    <t xml:space="preserve">Rabbit Anti Human TLR7 Monoclonal Clone ABOO-20 </t>
  </si>
  <si>
    <t xml:space="preserve">Rabbit Anti Human CD46 Monoclonal Clone AEI-3 </t>
  </si>
  <si>
    <t xml:space="preserve">Rabbit Anti Human EGF Monoclonal Clone ABOF-5 </t>
  </si>
  <si>
    <t xml:space="preserve">Rabbit Anti Human BIRC5 Monoclonal Clone ABB-2 </t>
  </si>
  <si>
    <t xml:space="preserve">Rabbit Anti Human Birc5 Monoclonal Clone DGD-2 </t>
  </si>
  <si>
    <t xml:space="preserve">Rabbit Anti Human S100A9 Monoclonal Clone AOOH-19 </t>
  </si>
  <si>
    <t xml:space="preserve">Rabbit Anti Human CEBPA Monoclonal Clone FIE-3 </t>
  </si>
  <si>
    <t xml:space="preserve">Rabbit Anti Human ERCC1 Monoclonal Clone AOFA-5 </t>
  </si>
  <si>
    <t xml:space="preserve">Rabbit Anti Human HNF4A Monoclonal Clone GBA-8 </t>
  </si>
  <si>
    <t xml:space="preserve">Rabbit Anti Human CCR7 Monoclonal Clone CFO-3 </t>
  </si>
  <si>
    <t xml:space="preserve">Rabbit Anti Human RARA Monoclonal Clone GBC-18 </t>
  </si>
  <si>
    <t xml:space="preserve">Rabbit Anti Human IFNG Monoclonal Clone AOFD-9 </t>
  </si>
  <si>
    <t xml:space="preserve">Rabbit Anti Human GSTP1 Monoclonal Clone DD-7 </t>
  </si>
  <si>
    <t xml:space="preserve">Rabbit Anti Human GSTP1 Monoclonal Clone AFDG-7 </t>
  </si>
  <si>
    <t xml:space="preserve">Rabbit Anti Human TP53BP1 Monoclonal Clone ABAI-20 </t>
  </si>
  <si>
    <t xml:space="preserve">Rabbit Anti Human KRT5 Monoclonal Clone FBE-11 </t>
  </si>
  <si>
    <t xml:space="preserve">Rabbit Anti Human KRT5 Monoclonal Clone AGD-11 </t>
  </si>
  <si>
    <t xml:space="preserve">Rabbit Anti Human FLI1 Monoclonal Clone ECC-6 </t>
  </si>
  <si>
    <t xml:space="preserve">Rabbit Anti Human TRAF2 Monoclonal Clone HOG-20 </t>
  </si>
  <si>
    <t xml:space="preserve">Rabbit Anti Human IRF4 Monoclonal Clone ADOF-9 </t>
  </si>
  <si>
    <t xml:space="preserve">Rabbit Anti Human NOX4 Monoclonal Clone E-14 </t>
  </si>
  <si>
    <t xml:space="preserve">Rabbit Anti Human TBX21 Monoclonal Clone AFHO-20 </t>
  </si>
  <si>
    <t xml:space="preserve">Rabbit Anti Human GATA1 Monoclonal Clone ABCB-7 </t>
  </si>
  <si>
    <t xml:space="preserve">Rabbit Anti Human TRIM28 Monoclonal Clone BOE-20 </t>
  </si>
  <si>
    <t xml:space="preserve">Rabbit Anti Human TNFRSF10B Monoclonal Clone ABFC-20 </t>
  </si>
  <si>
    <t xml:space="preserve">Rabbit Anti Human MIF Monoclonal Clone ABAG-13 </t>
  </si>
  <si>
    <t xml:space="preserve">Rabbit Anti Human S100A8 Monoclonal Clone CFC-19 </t>
  </si>
  <si>
    <t xml:space="preserve">Rabbit Anti Human EGLN1 Monoclonal Clone ACEF-5 </t>
  </si>
  <si>
    <t xml:space="preserve">Rabbit Anti Human MMP13 Monoclonal Clone IDA-13 </t>
  </si>
  <si>
    <t xml:space="preserve">Rabbit Anti Human FAP Monoclonal Clone AbF22 </t>
  </si>
  <si>
    <t xml:space="preserve">Rabbit Anti Human LCK Monoclonal Clone ADBE-12 </t>
  </si>
  <si>
    <t xml:space="preserve">Rabbit Anti Human TCF7L2 Monoclonal Clone FIB-20 </t>
  </si>
  <si>
    <t xml:space="preserve">Rabbit Anti Human AGTR2 Monoclonal Clone FIO-1 </t>
  </si>
  <si>
    <t xml:space="preserve">Rabbit Anti Human SIRT2 Monoclonal Clone HCA-19 </t>
  </si>
  <si>
    <t xml:space="preserve">Rabbit Anti Human SIRT2 Monoclonal Clone EBA-19 </t>
  </si>
  <si>
    <t xml:space="preserve">Rabbit Anti Human TOP1 Monoclonal Clone FIG-20 </t>
  </si>
  <si>
    <t xml:space="preserve">Rabbit Anti Human LMNA Monoclonal Clone BEO-12 </t>
  </si>
  <si>
    <t xml:space="preserve">Rabbit Anti Human DAXX Monoclonal Clone EEI-4 </t>
  </si>
  <si>
    <t xml:space="preserve">Rabbit Anti Human RUNX2 Monoclonal Clone HCO-18 </t>
  </si>
  <si>
    <t xml:space="preserve">Rabbit Anti Human RAF1 Monoclonal Clone IAG-18 </t>
  </si>
  <si>
    <t xml:space="preserve">Rabbit Anti Human RAF1 Monoclonal Clone BEC-18 </t>
  </si>
  <si>
    <t xml:space="preserve">Rabbit Anti Human INSR Monoclonal Clone GGA-9 </t>
  </si>
  <si>
    <t xml:space="preserve">Rabbit Anti Human PPARG Monoclonal Clone AOFH-16 </t>
  </si>
  <si>
    <t xml:space="preserve">Rabbit Anti Human LCN2 Monoclonal Clone AABA-12 </t>
  </si>
  <si>
    <t xml:space="preserve">Rabbit Anti Human PAK1 Monoclonal Clone ADFA-16 </t>
  </si>
  <si>
    <t xml:space="preserve">Rabbit Anti Human B2M Monoclonal Clone CEA-2 </t>
  </si>
  <si>
    <t xml:space="preserve">Rabbit Anti Human ABCG2 Monoclonal Clone AODG-1 </t>
  </si>
  <si>
    <t xml:space="preserve">Rabbit Anti Human ITGB2 Monoclonal Clone AAIH-9 </t>
  </si>
  <si>
    <t xml:space="preserve">Rabbit Anti Human MFN2 Monoclonal Clone AOCA-13 </t>
  </si>
  <si>
    <t xml:space="preserve">Rabbit Anti Human TLR5 Monoclonal Clone AADF-20 </t>
  </si>
  <si>
    <t xml:space="preserve">Rabbit Anti Human ITGA4 Monoclonal Clone IHH-9 </t>
  </si>
  <si>
    <t xml:space="preserve">Rabbit Anti Human SERPINC1 Monoclonal Clone ACCA-19 </t>
  </si>
  <si>
    <t xml:space="preserve">Rabbit Anti Human LGALS1 Monoclonal Clone ADGB-12 </t>
  </si>
  <si>
    <t xml:space="preserve">Rabbit Anti Human OGT Monoclonal Clone AEDG-15 </t>
  </si>
  <si>
    <t xml:space="preserve">Rabbit Anti Human DGCR8 Monoclonal Clone EAO-4 </t>
  </si>
  <si>
    <t xml:space="preserve">Rabbit Anti Human SKP1 Monoclonal Clone ADDF-19 </t>
  </si>
  <si>
    <t xml:space="preserve">Rabbit Anti Human CD5 Monoclonal Clone ACII-3 </t>
  </si>
  <si>
    <t xml:space="preserve">Rabbit Anti Human HLA-DPB1 Monoclonal Clone AAEB-8 </t>
  </si>
  <si>
    <t xml:space="preserve">Rabbit Anti Human MERTK Monoclonal Clone COI-13 </t>
  </si>
  <si>
    <t xml:space="preserve">Rabbit Anti Human PDX1 Monoclonal Clone AEC-16 </t>
  </si>
  <si>
    <t xml:space="preserve">Rabbit Anti Human NQO1 Monoclonal Clone AAOB-14 </t>
  </si>
  <si>
    <t xml:space="preserve">Rabbit Anti Human SRSF1 Monoclonal Clone ADGH-19 </t>
  </si>
  <si>
    <t xml:space="preserve">Rabbit Anti Human CYP2D6 Monoclonal Clone ADBO-3 </t>
  </si>
  <si>
    <t xml:space="preserve">Rabbit Anti Human GATA4 Monoclonal Clone ABOB-7 </t>
  </si>
  <si>
    <t xml:space="preserve">Rabbit Anti Human SMARCB1 Monoclonal Clone AFO-19 </t>
  </si>
  <si>
    <t xml:space="preserve">Rabbit Anti Human FLNA Monoclonal Clone AHF-6 </t>
  </si>
  <si>
    <t xml:space="preserve">Rabbit Anti Human NR3C1 Monoclonal Clone AOOE-14 </t>
  </si>
  <si>
    <t xml:space="preserve">Rabbit Anti Human OPA1 Monoclonal Clone ACGD-15 </t>
  </si>
  <si>
    <t xml:space="preserve">Rabbit Anti Human IDH2 Monoclonal Clone ACFO-9 </t>
  </si>
  <si>
    <t xml:space="preserve">Rabbit Anti Human CDK5 Monoclonal Clone DAH-3 </t>
  </si>
  <si>
    <t xml:space="preserve">Rabbit Anti Human PON1 Monoclonal Clone ACAG-16 </t>
  </si>
  <si>
    <t xml:space="preserve">Rabbit Anti Human AFP Monoclonal Clone AAOO-1 </t>
  </si>
  <si>
    <t xml:space="preserve">Rabbit Anti Human STAT6 Monoclonal Clone CFH-19 </t>
  </si>
  <si>
    <t xml:space="preserve">Rabbit Anti Human STAT6 Monoclonal Clone BOC-19 </t>
  </si>
  <si>
    <t xml:space="preserve">Rabbit Anti Human RBX1 Monoclonal Clone ADCI-18 </t>
  </si>
  <si>
    <t xml:space="preserve">Rabbit Anti Human ATG16L1 Monoclonal Clone ABIE-1 </t>
  </si>
  <si>
    <t xml:space="preserve">Rabbit Anti Human GLI1 Monoclonal Clone GCG-7 </t>
  </si>
  <si>
    <t xml:space="preserve">Rabbit Anti Human IKZF1 Monoclonal Clone AEFA-9 </t>
  </si>
  <si>
    <t xml:space="preserve">Rabbit Anti Human KDM1A Monoclonal Clone DID-11 </t>
  </si>
  <si>
    <t xml:space="preserve">Rabbit Anti Human FLT1 Monoclonal Clone AFH-6 </t>
  </si>
  <si>
    <t xml:space="preserve">Rabbit Anti Human MLKL Monoclonal Clone DGB-13 </t>
  </si>
  <si>
    <t xml:space="preserve">Rabbit Anti Human ERBB3 Monoclonal Clone BIB-5 </t>
  </si>
  <si>
    <t xml:space="preserve">Rabbit Anti Human PGR Monoclonal Clone EFC-16 </t>
  </si>
  <si>
    <t xml:space="preserve">Rabbit Anti Human AR Monoclonal Clone HD-1 </t>
  </si>
  <si>
    <t xml:space="preserve">Rabbit Anti Human AR Monoclonal Clone CDF-1 </t>
  </si>
  <si>
    <t xml:space="preserve">Rabbit Anti Human AR Monoclonal Clone DHH-1 </t>
  </si>
  <si>
    <t xml:space="preserve">Rabbit Anti Human CCNE1 Monoclonal Clone GHB-3 </t>
  </si>
  <si>
    <t xml:space="preserve">Rabbit Anti Human CCNE1 Monoclonal Clone DDF-3 </t>
  </si>
  <si>
    <t xml:space="preserve">Rabbit Anti Human SKP2 Monoclonal Clone ADCE-19 </t>
  </si>
  <si>
    <t xml:space="preserve">Rabbit Anti Human ALDH2 Monoclonal Clone AFOI-1 </t>
  </si>
  <si>
    <t xml:space="preserve">Rabbit Anti Human NEDD8 Monoclonal Clone AOAE-14 </t>
  </si>
  <si>
    <t xml:space="preserve">Rabbit Anti Human ZEB1 Monoclonal Clone ADIO-26 </t>
  </si>
  <si>
    <t xml:space="preserve">Rabbit Anti Human WNT5A Monoclonal Clone ABEE-23 </t>
  </si>
  <si>
    <t xml:space="preserve">Rabbit Anti Human CDK7 Monoclonal Clone GHG-3 </t>
  </si>
  <si>
    <t xml:space="preserve">Rabbit Anti Human MSH6 Monoclonal Clone AEB-13 </t>
  </si>
  <si>
    <t xml:space="preserve">Rabbit Anti Human ISG15 Monoclonal Clone ADOH-9 </t>
  </si>
  <si>
    <t xml:space="preserve">Rabbit Anti Human PTPRC Monoclonal Clone CBI-16 </t>
  </si>
  <si>
    <t xml:space="preserve">Rabbit Anti Human TIMP1 Monoclonal Clone AAOD-20 </t>
  </si>
  <si>
    <t xml:space="preserve">Rabbit Anti Human TIMP1 Monoclonal Clone AOOI-20 </t>
  </si>
  <si>
    <t xml:space="preserve">Rabbit Anti Human CFH Monoclonal Clone ACCI-3 </t>
  </si>
  <si>
    <t xml:space="preserve">Rabbit Anti Human FANCD2 Monoclonal Clone GCE-6 </t>
  </si>
  <si>
    <t xml:space="preserve">Rabbit Anti Human FN1 Monoclonal Clone EID-6 </t>
  </si>
  <si>
    <t xml:space="preserve">Rabbit Anti Human ADAM10 Monoclonal Clone AAIC-1 </t>
  </si>
  <si>
    <t xml:space="preserve">Rabbit Anti Human HLA-DRB1 Monoclonal Clone AFGA-8 </t>
  </si>
  <si>
    <t xml:space="preserve">Rabbit Anti Human CD2 Monoclonal Clone AFBD-3 </t>
  </si>
  <si>
    <t xml:space="preserve">Rabbit Anti Human XRCC1 Monoclonal Clone ABOH-24 </t>
  </si>
  <si>
    <t xml:space="preserve">Rabbit Anti Human LOX Monoclonal Clone ABEO-12 </t>
  </si>
  <si>
    <t xml:space="preserve">Rabbit Anti Human CREB1 Monoclonal Clone DCO-3 </t>
  </si>
  <si>
    <t xml:space="preserve">Rabbit Anti Human IRF1 Monoclonal Clone DHE-9 </t>
  </si>
  <si>
    <t xml:space="preserve">Rabbit Anti Human UBE3A Monoclonal Clone ADBA-21 </t>
  </si>
  <si>
    <t xml:space="preserve">Rabbit Anti Human SUZ12 Monoclonal Clone IEB-19 </t>
  </si>
  <si>
    <t xml:space="preserve">Rabbit Anti Human ULK1 Monoclonal Clone ABHH-21 </t>
  </si>
  <si>
    <t xml:space="preserve">Rabbit Anti Human ITGB3 Monoclonal Clone BFE-9 </t>
  </si>
  <si>
    <t xml:space="preserve">Rabbit Anti Human TFRC Monoclonal Clone AOAA-20 </t>
  </si>
  <si>
    <t xml:space="preserve">Rabbit Anti Human SAMHD1 Monoclonal Clone AEEA-19 </t>
  </si>
  <si>
    <t xml:space="preserve">Rabbit Anti Human GATA3 Monoclonal Clone ABBH-7 </t>
  </si>
  <si>
    <t xml:space="preserve">Rabbit Anti Human HDAC6 Monoclonal Clone HEE-8 </t>
  </si>
  <si>
    <t xml:space="preserve">Rabbit Anti Human DPP4 Monoclonal Clone ABOC-4 </t>
  </si>
  <si>
    <t xml:space="preserve">Rabbit Anti Human CYP1A2 Monoclonal Clone AFAI-3 </t>
  </si>
  <si>
    <t xml:space="preserve">Rabbit Anti Human CD68 Monoclonal Clone GBE-3 </t>
  </si>
  <si>
    <t xml:space="preserve">Rabbit Anti Human ADAM17 Monoclonal Clone AOIO-1 </t>
  </si>
  <si>
    <t xml:space="preserve">Rabbit Anti Human LEF1 Monoclonal Clone CFG-12 </t>
  </si>
  <si>
    <t xml:space="preserve">Rabbit Anti Human VCP Monoclonal Clone AAGD-22 </t>
  </si>
  <si>
    <t xml:space="preserve">Rabbit Anti Human SIRT6 Monoclonal Clone HBA-19 </t>
  </si>
  <si>
    <t xml:space="preserve">Rabbit Anti Human MUC5AC Monoclonal Clone ABAD-13 </t>
  </si>
  <si>
    <t xml:space="preserve">Rabbit Anti Human PTPN1 Monoclonal Clone IHG-16 </t>
  </si>
  <si>
    <t xml:space="preserve">Rabbit Anti Human CCL5 Monoclonal Clone ADHH-3 </t>
  </si>
  <si>
    <t xml:space="preserve">Rabbit Anti Human CSF1 Monoclonal Clone CGI-3 </t>
  </si>
  <si>
    <t xml:space="preserve">Rabbit Anti Human LGALS3 Monoclonal Clone AOIE-12 </t>
  </si>
  <si>
    <t xml:space="preserve">Rabbit Anti Human COL1A2 Monoclonal Clone AFD-3 </t>
  </si>
  <si>
    <t xml:space="preserve">Rabbit Anti Human NR4A1 Monoclonal Clone ABGF-14 </t>
  </si>
  <si>
    <t xml:space="preserve">Rabbit Anti Human SUMO1 Monoclonal Clone BFI-19 </t>
  </si>
  <si>
    <t xml:space="preserve">Rabbit Anti Human DKK1 Monoclonal Clone FHG-4 </t>
  </si>
  <si>
    <t xml:space="preserve">Rabbit Anti Human LTF Monoclonal Clone ABOI-12 </t>
  </si>
  <si>
    <t xml:space="preserve">Rabbit Anti Human SPP1 Monoclonal Clone CEO-19 </t>
  </si>
  <si>
    <t xml:space="preserve">Rabbit Anti Human PRMT5 Monoclonal Clone DCE-16 </t>
  </si>
  <si>
    <t xml:space="preserve">Rabbit Anti Human SERPINE1 Monoclonal Clone ABHG-19 </t>
  </si>
  <si>
    <t xml:space="preserve">Rabbit Anti Human HMGCR Monoclonal Clone AOCC-8 </t>
  </si>
  <si>
    <t xml:space="preserve">Rabbit Anti Human PRKDC Monoclonal Clone EIA-16 </t>
  </si>
  <si>
    <t xml:space="preserve">Rabbit Anti Human TERF2 Monoclonal Clone AFOB-20 </t>
  </si>
  <si>
    <t xml:space="preserve">Rabbit Anti Human IL1RN Monoclonal Clone GEI-9 </t>
  </si>
  <si>
    <t xml:space="preserve">Rabbit Anti Human MAF Monoclonal Clone DHI-13 </t>
  </si>
  <si>
    <t xml:space="preserve">Rabbit Anti Human MMP14 Monoclonal Clone BFD-13 </t>
  </si>
  <si>
    <t xml:space="preserve">Rabbit Anti Human CUL1 Monoclonal Clone ADIA-3 </t>
  </si>
  <si>
    <t xml:space="preserve">Rabbit Anti Human HPRT1 Monoclonal Clone ADAB-8 </t>
  </si>
  <si>
    <t xml:space="preserve">Rabbit Anti Human PAX5 Monoclonal Clone ICD-16 </t>
  </si>
  <si>
    <t xml:space="preserve">Rabbit Anti Human DDX5 Monoclonal Clone ADBC-4 </t>
  </si>
  <si>
    <t xml:space="preserve">Rabbit Anti Human CYP2E1 Monoclonal Clone AADC-3 </t>
  </si>
  <si>
    <t xml:space="preserve">Rabbit Anti Human SGK1 Monoclonal Clone EHF-19 </t>
  </si>
  <si>
    <t xml:space="preserve">Rabbit Anti Human HSPB1 Monoclonal Clone HII-8 </t>
  </si>
  <si>
    <t xml:space="preserve">Rabbit Anti Human PLCG1 Monoclonal Clone FAA-16 </t>
  </si>
  <si>
    <t xml:space="preserve">Rabbit Anti Human GCG Monoclonal Clone AOAF-7 </t>
  </si>
  <si>
    <t xml:space="preserve">Rabbit Anti Human GCG Monoclonal Clone AOHH-7 </t>
  </si>
  <si>
    <t xml:space="preserve">Rabbit Anti Human STAT5B Monoclonal Clone HDF-19 </t>
  </si>
  <si>
    <t xml:space="preserve">Rabbit Anti Human FYN Monoclonal Clone BED-6 </t>
  </si>
  <si>
    <t xml:space="preserve">Rabbit Anti Human EGR1 Monoclonal Clone ADHF-5 </t>
  </si>
  <si>
    <t xml:space="preserve">Rabbit Anti Human TP73 Monoclonal Clone EHI-20 </t>
  </si>
  <si>
    <t xml:space="preserve">Rabbit Anti Human CCNA2 Monoclonal Clone HOD-3 </t>
  </si>
  <si>
    <t xml:space="preserve">Rabbit Anti Human CCNA2 Monoclonal Clone HOC-3 </t>
  </si>
  <si>
    <t xml:space="preserve">Rabbit Anti Human NTRK1 Monoclonal Clone HHH-14 </t>
  </si>
  <si>
    <t xml:space="preserve">Rabbit Anti Human NTRK1 Monoclonal Clone CDH-14 </t>
  </si>
  <si>
    <t xml:space="preserve">Rabbit Anti Human GDNF Monoclonal Clone ABDB-7 </t>
  </si>
  <si>
    <t xml:space="preserve">Rabbit Anti Human MCL1 Monoclonal Clone BCO-13 </t>
  </si>
  <si>
    <t xml:space="preserve">Rabbit Anti Human EMD Monoclonal Clone ACGA-5 </t>
  </si>
  <si>
    <t xml:space="preserve">Rabbit Anti Human APOA1 Monoclonal Clone EFB-1 </t>
  </si>
  <si>
    <t xml:space="preserve">Rabbit Anti Human MUC5B Monoclonal Clone AFCO-13 </t>
  </si>
  <si>
    <t xml:space="preserve">Rabbit Anti Human SERPINA1 Monoclonal Clone AOEF-19 </t>
  </si>
  <si>
    <t xml:space="preserve">Rabbit Anti Human ROCK1 Monoclonal Clone CDE-18 </t>
  </si>
  <si>
    <t xml:space="preserve">Rabbit Anti Human FOXP1 Monoclonal Clone AOGO-6 </t>
  </si>
  <si>
    <t xml:space="preserve">Rabbit Anti Human FOXP1 Monoclonal Clone AFFD-6 </t>
  </si>
  <si>
    <t xml:space="preserve">Rabbit Anti Human SMAD1 Monoclonal Clone HCH-19 </t>
  </si>
  <si>
    <t xml:space="preserve">Rabbit Anti Human SMAD1 Monoclonal Clone CAC-19 </t>
  </si>
  <si>
    <t xml:space="preserve">Rabbit Anti Human L1CAM Monoclonal Clone AAFD-12 </t>
  </si>
  <si>
    <t xml:space="preserve">Rabbit Anti Human BID Monoclonal Clone AAGC-2 </t>
  </si>
  <si>
    <t xml:space="preserve">Rabbit Anti Human MRE11A Monoclonal Clone AAGG-13 </t>
  </si>
  <si>
    <t xml:space="preserve">Rabbit Anti Human NBN Monoclonal Clone COF-14 </t>
  </si>
  <si>
    <t xml:space="preserve">Rabbit Anti Human MMP1 Monoclonal Clone CDG-13 </t>
  </si>
  <si>
    <t xml:space="preserve">Rabbit Anti Human STAT4 Monoclonal Clone HCC-19 </t>
  </si>
  <si>
    <t xml:space="preserve">Rabbit Anti Human ELAVL1 Monoclonal Clone ADHI-5 </t>
  </si>
  <si>
    <t xml:space="preserve">Rabbit Anti Human BCL11A Monoclonal Clone ADFD-2 </t>
  </si>
  <si>
    <t xml:space="preserve">Rabbit Anti Human PRKCA Monoclonal Clone CHO-16 </t>
  </si>
  <si>
    <t xml:space="preserve">Rabbit Anti Human ANXA5 Monoclonal Clone AAAB-1 </t>
  </si>
  <si>
    <t xml:space="preserve">Rabbit Anti Human CCNB1 Monoclonal Clone EOG-3 </t>
  </si>
  <si>
    <t xml:space="preserve">Rabbit Anti Human CCNB1 Monoclonal Clone CIC-3 </t>
  </si>
  <si>
    <t xml:space="preserve">Rabbit Anti Human CUL3 Monoclonal Clone AEOD-3 </t>
  </si>
  <si>
    <t xml:space="preserve">Rabbit Anti Human ZAP70 Monoclonal Clone ACAF-26 </t>
  </si>
  <si>
    <t xml:space="preserve">Rabbit Anti Human ACE2 Monoclonal Clone GEE-1 </t>
  </si>
  <si>
    <t xml:space="preserve">Rabbit Anti Human PARK7 Monoclonal Clone GAE-16 </t>
  </si>
  <si>
    <t xml:space="preserve">Rabbit Anti Human SOX10 Monoclonal Clone GIB-19 </t>
  </si>
  <si>
    <t xml:space="preserve">Rabbit Anti Human SOX10 Monoclonal Clone GIE-19 </t>
  </si>
  <si>
    <t xml:space="preserve">Rabbit Anti Human TGFBR2 Monoclonal Clone ABFE-20 </t>
  </si>
  <si>
    <t xml:space="preserve">Rabbit Anti Human AURKB Monoclonal Clone FA-1 </t>
  </si>
  <si>
    <t xml:space="preserve">Rabbit Anti Human MSN Monoclonal Clone FIC-13 </t>
  </si>
  <si>
    <t xml:space="preserve">Rabbit Anti Human RBPJ Monoclonal Clone AEEF-18 </t>
  </si>
  <si>
    <t xml:space="preserve">Rabbit Anti Human FGFR4 Monoclonal Clone ABHA-6 </t>
  </si>
  <si>
    <t xml:space="preserve">Rabbit Anti Human FUS Monoclonal Clone IHC-6 </t>
  </si>
  <si>
    <t xml:space="preserve">Rabbit Anti Human ITGB1 Monoclonal Clone AGO-9 </t>
  </si>
  <si>
    <t xml:space="preserve">Rabbit Anti Human ITGB1 Monoclonal Clone DDI-9 </t>
  </si>
  <si>
    <t xml:space="preserve">Rabbit Anti Human ITGB1 Monoclonal Clone AFI-9 </t>
  </si>
  <si>
    <t xml:space="preserve">Rabbit Anti Human MMP3 Monoclonal Clone BBO-13 </t>
  </si>
  <si>
    <t xml:space="preserve">Rabbit Anti Human LAMP1 Monoclonal Clone IIB-12 </t>
  </si>
  <si>
    <t xml:space="preserve">Rabbit Anti Human MINA Monoclonal Clone AAAO-13 </t>
  </si>
  <si>
    <t xml:space="preserve">Rabbit Anti Human ESR2 Monoclonal Clone IDI-5 </t>
  </si>
  <si>
    <t xml:space="preserve">Rabbit Anti Human TRPM7 Monoclonal Clone ADGD-20 </t>
  </si>
  <si>
    <t xml:space="preserve">Rabbit Anti Human GSK3B Monoclonal Clone EB-7 </t>
  </si>
  <si>
    <t xml:space="preserve">Rabbit Anti Human ERG Monoclonal Clone ACH-5 </t>
  </si>
  <si>
    <t xml:space="preserve">Rabbit Anti Human CDK9 Monoclonal Clone GIH-3 </t>
  </si>
  <si>
    <t xml:space="preserve">Rabbit Anti Human SHC1 Monoclonal Clone ADFI-19 </t>
  </si>
  <si>
    <t xml:space="preserve">Rabbit Anti Human FGF21 Monoclonal Clone AG-6 </t>
  </si>
  <si>
    <t xml:space="preserve">Rabbit Anti Human NES Monoclonal Clone FBH-14 </t>
  </si>
  <si>
    <t xml:space="preserve">Rabbit Anti Human PTGS1 Monoclonal Clone FHF-16 </t>
  </si>
  <si>
    <t xml:space="preserve">Rabbit Anti Human CD163 Monoclonal Clone ABCC-3 </t>
  </si>
  <si>
    <t xml:space="preserve">Rabbit Anti Human DHFR Monoclonal Clone ACBE-4 </t>
  </si>
  <si>
    <t xml:space="preserve">Rabbit Anti Human ATG12 Monoclonal Clone ABID-1 </t>
  </si>
  <si>
    <t xml:space="preserve">Rabbit Anti Human PRKCD Monoclonal Clone IHD-16 </t>
  </si>
  <si>
    <t xml:space="preserve">Rabbit Anti Human RPE65 Monoclonal Clone ABAH-18 </t>
  </si>
  <si>
    <t xml:space="preserve">Rabbit Anti Human LDHA Monoclonal Clone CFE-12 </t>
  </si>
  <si>
    <t xml:space="preserve">Rabbit Anti Human LRP1 Monoclonal Clone BDC-12 </t>
  </si>
  <si>
    <t xml:space="preserve">Rabbit Anti Human EEF2 Monoclonal Clone ADBH-5 </t>
  </si>
  <si>
    <t xml:space="preserve">Rabbit Anti Human YY1 Monoclonal Clone AIE-25 </t>
  </si>
  <si>
    <t xml:space="preserve">Rabbit Anti Human RELB Monoclonal Clone ABGH-18 </t>
  </si>
  <si>
    <t xml:space="preserve">Rabbit Anti Human RELB Monoclonal Clone GCF-18 </t>
  </si>
  <si>
    <t xml:space="preserve">Rabbit Anti Human SOS1 Monoclonal Clone ABBE-19 </t>
  </si>
  <si>
    <t xml:space="preserve">Rabbit Anti Human HDAC3 Monoclonal Clone EFH-8 </t>
  </si>
  <si>
    <t xml:space="preserve">Rabbit Anti Human DOT1L Monoclonal Clone CBF-4 </t>
  </si>
  <si>
    <t xml:space="preserve">Rabbit Anti Human PAX7 Monoclonal Clone HGH-16 </t>
  </si>
  <si>
    <t xml:space="preserve">Rabbit Anti Human ALOX5 Monoclonal Clone AECE-1 </t>
  </si>
  <si>
    <t xml:space="preserve">Rabbit Anti Human GH1 Monoclonal Clone AADG-7 </t>
  </si>
  <si>
    <t xml:space="preserve">Rabbit Anti Human ANGPT1 Monoclonal Clone FGC-1 </t>
  </si>
  <si>
    <t xml:space="preserve">Rabbit Anti Human NCOA1 Monoclonal Clone AEHD-14 </t>
  </si>
  <si>
    <t xml:space="preserve">Rabbit Anti Human BMP7 Monoclonal Clone AABH-2 </t>
  </si>
  <si>
    <t xml:space="preserve">Rabbit Anti Human AQP1 Monoclonal Clone AAEE-1 </t>
  </si>
  <si>
    <t xml:space="preserve">Rabbit Anti Human ANXA2 Monoclonal Clone ABDG-1 </t>
  </si>
  <si>
    <t xml:space="preserve">Rabbit Anti Human ADAR Monoclonal Clone AFCB-1 </t>
  </si>
  <si>
    <t xml:space="preserve">Rabbit Anti Human PF4 Monoclonal Clone ACED-16 </t>
  </si>
  <si>
    <t xml:space="preserve">Rabbit Anti Human ABCC1 Monoclonal Clone ABFD-1 </t>
  </si>
  <si>
    <t xml:space="preserve">Rabbit Anti Human IKBKG Monoclonal Clone ABCA-9 </t>
  </si>
  <si>
    <t xml:space="preserve">Rabbit Anti Human CDX2 Monoclonal Clone AFA-3 </t>
  </si>
  <si>
    <t xml:space="preserve">Rabbit Anti Human CD34 Monoclonal Clone BBH-3 </t>
  </si>
  <si>
    <t xml:space="preserve">Rabbit Anti Human APAF1 Monoclonal Clone BHF-1 </t>
  </si>
  <si>
    <t xml:space="preserve">Rabbit Anti Human PMP22 Monoclonal Clone ACIC-16 </t>
  </si>
  <si>
    <t xml:space="preserve">Rabbit Anti Human CALR Monoclonal Clone CGO-3 </t>
  </si>
  <si>
    <t xml:space="preserve">Rabbit Anti Human LIN28B Monoclonal Clone EAA-12 </t>
  </si>
  <si>
    <t xml:space="preserve">Rabbit Anti Human KDR Monoclonal Clone CIH-11 </t>
  </si>
  <si>
    <t xml:space="preserve">Rabbit Anti Human DRD1 Monoclonal Clone AAEA-4 </t>
  </si>
  <si>
    <t xml:space="preserve">Rabbit Anti Human CD59 Monoclonal Clone AABE-3 </t>
  </si>
  <si>
    <t xml:space="preserve">Rabbit Anti Human ATF2 Monoclonal Clone IA-1 </t>
  </si>
  <si>
    <t xml:space="preserve">Rabbit Anti Human ARF6 Monoclonal Clone AOFF-1 </t>
  </si>
  <si>
    <t xml:space="preserve">Rabbit Anti Human MAP3K5 Monoclonal Clone CFB-13 </t>
  </si>
  <si>
    <t xml:space="preserve">Rabbit Anti Human ETS1 Monoclonal Clone ADAO-5 </t>
  </si>
  <si>
    <t xml:space="preserve">Rabbit Anti Human BST2 Monoclonal Clone ACCD-2 </t>
  </si>
  <si>
    <t xml:space="preserve">Rabbit Anti Human TNC Monoclonal Clone CEG-20 </t>
  </si>
  <si>
    <t xml:space="preserve">Rabbit Anti Human PTPN6 Monoclonal Clone CGH-16 </t>
  </si>
  <si>
    <t xml:space="preserve">Rabbit Anti Human FASN Monoclonal Clone IIA-6 </t>
  </si>
  <si>
    <t xml:space="preserve">Rabbit Anti Human PAX8 Monoclonal Clone ICE-16 </t>
  </si>
  <si>
    <t xml:space="preserve">Rabbit Anti Human ID1 Monoclonal Clone ACC-9 </t>
  </si>
  <si>
    <t xml:space="preserve">Rabbit Anti Human HSPA1A Monoclonal Clone DGE-8 </t>
  </si>
  <si>
    <t xml:space="preserve">Rabbit Anti Human IGF2R Monoclonal Clone DIC-9 </t>
  </si>
  <si>
    <t xml:space="preserve">Rabbit Anti Human TOP2A Monoclonal Clone FB-20 </t>
  </si>
  <si>
    <t xml:space="preserve">Rabbit Anti Human HSPA5 Monoclonal Clone BOO-8 </t>
  </si>
  <si>
    <t xml:space="preserve">Rabbit Anti Human HSPA5 Monoclonal Clone AII-8 </t>
  </si>
  <si>
    <t xml:space="preserve">Rabbit Anti Human ATP1A1 Monoclonal Clone AID-1 </t>
  </si>
  <si>
    <t xml:space="preserve">Rabbit Anti Human IRF5 Monoclonal Clone GHI-9 </t>
  </si>
  <si>
    <t xml:space="preserve">Rabbit Anti Human IRF5 Monoclonal Clone GGD-9 </t>
  </si>
  <si>
    <t xml:space="preserve">Rabbit Anti Human CST3 Monoclonal Clone IEE-3 </t>
  </si>
  <si>
    <t xml:space="preserve">Rabbit Anti Human MYOD1 Monoclonal Clone AABF-13 </t>
  </si>
  <si>
    <t xml:space="preserve">Rabbit Anti Human EIF4EBP1 Monoclonal Clone IGG-5 </t>
  </si>
  <si>
    <t xml:space="preserve">Rabbit Anti Human NFATC2 Monoclonal Clone AAFG-14 </t>
  </si>
  <si>
    <t xml:space="preserve">Rabbit Anti Human HDAC4 Monoclonal Clone HGI-8 </t>
  </si>
  <si>
    <t xml:space="preserve">Rabbit Anti Human ABCC2 Monoclonal Clone ABDD-1 </t>
  </si>
  <si>
    <t xml:space="preserve">Rabbit Anti Human S100B Monoclonal Clone BCB-19 </t>
  </si>
  <si>
    <t xml:space="preserve">Rabbit Anti Human NEDD4 Monoclonal Clone AEGB-14 </t>
  </si>
  <si>
    <t xml:space="preserve">Rabbit Anti Human CAV3 Monoclonal Clone FF-3 </t>
  </si>
  <si>
    <t xml:space="preserve">Rabbit Anti Human CAV3 Monoclonal Clone FE-3 </t>
  </si>
  <si>
    <t xml:space="preserve">Rabbit Anti Human SDC1 Monoclonal Clone AbS91 </t>
  </si>
  <si>
    <t xml:space="preserve">Rabbit Anti Human PRKAA1 Monoclonal Clone CDD-16 </t>
  </si>
  <si>
    <t xml:space="preserve">Rabbit Anti Human MAP2K2 Monoclonal Clone HBI-13 </t>
  </si>
  <si>
    <t xml:space="preserve">Rabbit Anti Human TARDBP Monoclonal Clone ABAB-20 </t>
  </si>
  <si>
    <t xml:space="preserve">Rabbit Anti Human TRPM8 Monoclonal Clone ADBI-20 </t>
  </si>
  <si>
    <t xml:space="preserve">Rabbit Anti Human TACR1 Monoclonal Clone AFBH-20 </t>
  </si>
  <si>
    <t xml:space="preserve">Rabbit Anti Human ALPL Monoclonal Clone DBF-1 </t>
  </si>
  <si>
    <t xml:space="preserve">Rabbit Anti Human C9 Monoclonal Clone BAO-3 </t>
  </si>
  <si>
    <t xml:space="preserve">Rabbit Anti Human MGMT Monoclonal Clone IDD-13 </t>
  </si>
  <si>
    <t xml:space="preserve">Rabbit Anti Human ITGB4 Monoclonal Clone AAFE-9 </t>
  </si>
  <si>
    <t xml:space="preserve">Rabbit Anti Human CNP Monoclonal Clone AOHA-3 </t>
  </si>
  <si>
    <t xml:space="preserve">Rabbit Anti Human UCHL1 Monoclonal Clone AOCE-21 </t>
  </si>
  <si>
    <t xml:space="preserve">Rabbit Anti Human UCHL1 Monoclonal Clone AAAC-21 </t>
  </si>
  <si>
    <t xml:space="preserve">Rabbit Anti Human GPX1 Monoclonal Clone IIF-7 </t>
  </si>
  <si>
    <t xml:space="preserve">Rabbit Anti Human GPX1 Monoclonal Clone IHO-7 </t>
  </si>
  <si>
    <t xml:space="preserve">Rabbit Anti Human IRAK1 Monoclonal Clone ABII-9 </t>
  </si>
  <si>
    <t xml:space="preserve">Rabbit Anti Human ROCK2 Monoclonal Clone ACDH-18 </t>
  </si>
  <si>
    <t xml:space="preserve">Rabbit Anti Human HSPA8 Monoclonal Clone DBB-8 </t>
  </si>
  <si>
    <t xml:space="preserve">Rabbit Anti Human COL10A1 Monoclonal Clone AOAH-3 </t>
  </si>
  <si>
    <t xml:space="preserve">Rabbit Anti Human PMS2 Monoclonal Clone AEH-16 </t>
  </si>
  <si>
    <t xml:space="preserve">Rabbit Anti Human FOXA2 Monoclonal Clone AAAH-6 </t>
  </si>
  <si>
    <t xml:space="preserve">Rabbit Anti Human PXN Monoclonal Clone BIF-16 </t>
  </si>
  <si>
    <t xml:space="preserve">Rabbit Anti Human CDT1 Monoclonal Clone BO-3 </t>
  </si>
  <si>
    <t xml:space="preserve">Rabbit Anti Human TIMP2 Monoclonal Clone AADE-20 </t>
  </si>
  <si>
    <t xml:space="preserve">Rabbit Anti Human NEUROD1 Monoclonal Clone AAFI-14 </t>
  </si>
  <si>
    <t xml:space="preserve">Rabbit Anti Human EDNRB Monoclonal Clone AABI-5 </t>
  </si>
  <si>
    <t xml:space="preserve">Rabbit Anti Human CASP7 Monoclonal Clone HOI-3 </t>
  </si>
  <si>
    <t xml:space="preserve">Rabbit Anti Human Casp7 Monoclonal Clone EEB-3 </t>
  </si>
  <si>
    <t xml:space="preserve">Rabbit Anti Human CD79A Monoclonal Clone ADOO-3 </t>
  </si>
  <si>
    <t xml:space="preserve">Rabbit Anti Human DCX Monoclonal Clone AOAD-4 </t>
  </si>
  <si>
    <t xml:space="preserve">Rabbit Anti Human YBX1 Monoclonal Clone DDB-25 </t>
  </si>
  <si>
    <t xml:space="preserve">Rabbit Anti Human CHEK1 Monoclonal Clone EIB-3 </t>
  </si>
  <si>
    <t xml:space="preserve">Rabbit Anti Human CHEK1 Monoclonal Clone AAF-3 </t>
  </si>
  <si>
    <t xml:space="preserve">Rabbit Anti Human PTK2B Monoclonal Clone FAF-16 </t>
  </si>
  <si>
    <t xml:space="preserve">Rabbit Anti Human MST1 Monoclonal Clone AFBA-13 </t>
  </si>
  <si>
    <t xml:space="preserve">Rabbit Anti Human NOS1 Monoclonal Clone CEI-14 </t>
  </si>
  <si>
    <t xml:space="preserve">Rabbit Anti Human ACTA2 Monoclonal Clone EO-1 </t>
  </si>
  <si>
    <t xml:space="preserve">Rabbit Anti Human ACTA2 Monoclonal Clone HA-1 </t>
  </si>
  <si>
    <t xml:space="preserve">Rabbit Anti Human ACTA2 Monoclonal Clone CAD-1 </t>
  </si>
  <si>
    <t xml:space="preserve">Rabbit Anti Human CD63 Monoclonal Clone BGG-3 </t>
  </si>
  <si>
    <t xml:space="preserve">Rabbit Anti Human CA9 Monoclonal Clone EFE-3 </t>
  </si>
  <si>
    <t xml:space="preserve">Rabbit Anti Human STAT5A Monoclonal Clone HDO-19 </t>
  </si>
  <si>
    <t xml:space="preserve">Rabbit Anti Human STAT5A Monoclonal Clone AOI-19 </t>
  </si>
  <si>
    <t xml:space="preserve">Rabbit Anti Human RBP4 Monoclonal Clone ACDC-18 </t>
  </si>
  <si>
    <t xml:space="preserve">Rabbit Anti Human SDHB Monoclonal Clone ABDF-19 </t>
  </si>
  <si>
    <t xml:space="preserve">Rabbit Anti Human PIK3CB Monoclonal Clone EIC-16 </t>
  </si>
  <si>
    <t xml:space="preserve">Rabbit Anti Human SCARB1 Monoclonal Clone CGE-19 </t>
  </si>
  <si>
    <t xml:space="preserve">Rabbit Anti Human C4A Monoclonal Clone AFHB-3 </t>
  </si>
  <si>
    <t xml:space="preserve">Rabbit Anti Human CEBPB Monoclonal Clone F-3 </t>
  </si>
  <si>
    <t xml:space="preserve">Rabbit Anti Human CEBPB Monoclonal Clone AAG-3 </t>
  </si>
  <si>
    <t xml:space="preserve">Rabbit Anti Human ADORA1 Monoclonal Clone ACDG-1 </t>
  </si>
  <si>
    <t xml:space="preserve">Rabbit Anti Human ITGA2B Monoclonal Clone AAGH-9 </t>
  </si>
  <si>
    <t xml:space="preserve">Rabbit Anti Human HSP90AA1 Monoclonal Clone BAD-8 </t>
  </si>
  <si>
    <t xml:space="preserve">Rabbit Anti Human HSP90AA1 Monoclonal Clone CCF-8 </t>
  </si>
  <si>
    <t xml:space="preserve">Rabbit Anti Human HSP90AA1 Monoclonal Clone EBD-8 </t>
  </si>
  <si>
    <t xml:space="preserve">Rabbit Anti Human HSP90AA1 Monoclonal Clone BAC-8 </t>
  </si>
  <si>
    <t xml:space="preserve">Rabbit Anti Human PDCD4 Monoclonal Clone ACAE-16 </t>
  </si>
  <si>
    <t xml:space="preserve">Rabbit Anti Human ARG1 Monoclonal Clone ADG-1 </t>
  </si>
  <si>
    <t xml:space="preserve">Rabbit Anti Human ARG1 Monoclonal Clone ABO-1 </t>
  </si>
  <si>
    <t xml:space="preserve">Rabbit Anti Human CD40LG Monoclonal Clone AAIE-3 </t>
  </si>
  <si>
    <t xml:space="preserve">Rabbit Anti Human SPI1 Monoclonal Clone AEIG-19 </t>
  </si>
  <si>
    <t xml:space="preserve">Rabbit Anti Human TFAM Monoclonal Clone ADHC-20 </t>
  </si>
  <si>
    <t xml:space="preserve">Rabbit Anti Human PDPN Monoclonal Clone AACC-16 </t>
  </si>
  <si>
    <t xml:space="preserve">Rabbit Anti Human PDPN Monoclonal Clone AAHB-16 </t>
  </si>
  <si>
    <t xml:space="preserve">Rabbit Anti Human CHD4 Monoclonal Clone ABEI-3 </t>
  </si>
  <si>
    <t xml:space="preserve">Rabbit Anti Human SFN Monoclonal Clone HBB-19 </t>
  </si>
  <si>
    <t xml:space="preserve">Rabbit Anti Human NRF1 Monoclonal Clone ADGI-14 </t>
  </si>
  <si>
    <t xml:space="preserve">Rabbit Anti Human PBRM1 Monoclonal Clone AFHG-16 </t>
  </si>
  <si>
    <t xml:space="preserve">Rabbit Anti Human MEF2C Monoclonal Clone ABGA-13 </t>
  </si>
  <si>
    <t xml:space="preserve">Rabbit Anti Human NFKBIA Monoclonal Clone HO-14 </t>
  </si>
  <si>
    <t xml:space="preserve">Rabbit Anti Human CBX3 Monoclonal Clone ACGB-3 </t>
  </si>
  <si>
    <t xml:space="preserve">Rabbit Anti Human PRKCE Monoclonal Clone ACDA-16 </t>
  </si>
  <si>
    <t xml:space="preserve">Rabbit Anti Human TSPO Monoclonal Clone DAG-20 </t>
  </si>
  <si>
    <t xml:space="preserve">Rabbit Anti Human TNNT2 Monoclonal Clone FDC-20 </t>
  </si>
  <si>
    <t xml:space="preserve">Rabbit Anti Human PDPK1 Monoclonal Clone HOO-16 </t>
  </si>
  <si>
    <t xml:space="preserve">Rabbit Anti Human DAPK1 Monoclonal Clone COA-4 </t>
  </si>
  <si>
    <t xml:space="preserve">Rabbit Anti Human GBA Monoclonal Clone AACA-7 </t>
  </si>
  <si>
    <t xml:space="preserve">Rabbit Anti Human BAK1 Monoclonal Clone CHI-2 </t>
  </si>
  <si>
    <t xml:space="preserve">Rabbit Anti Human VDAC1 Monoclonal Clone DBA-22 </t>
  </si>
  <si>
    <t xml:space="preserve">Rabbit Anti Human EIF2AK4 Monoclonal Clone ACAA-5 </t>
  </si>
  <si>
    <t xml:space="preserve">Rabbit Anti Human PKM Monoclonal Clone GCB-16 </t>
  </si>
  <si>
    <t xml:space="preserve">Rabbit Anti Human ATP2A2 Monoclonal Clone AOGE-1 </t>
  </si>
  <si>
    <t xml:space="preserve">Rabbit Anti Human PHB Monoclonal Clone DIF-16 </t>
  </si>
  <si>
    <t xml:space="preserve">Rabbit Anti Human XPO1 Monoclonal Clone AEFD-24 </t>
  </si>
  <si>
    <t xml:space="preserve">Rabbit Anti Human PIM1 Monoclonal Clone ECB-16 </t>
  </si>
  <si>
    <t xml:space="preserve">Rabbit Anti Human NGFR Monoclonal Clone DBO-14 </t>
  </si>
  <si>
    <t xml:space="preserve">Rabbit Anti Human CD36 Monoclonal Clone GFD-3 </t>
  </si>
  <si>
    <t xml:space="preserve">Rabbit Anti Human CDC7 Monoclonal Clone BGF-3 </t>
  </si>
  <si>
    <t xml:space="preserve">Rabbit Anti Human CHAT Monoclonal Clone ABBO-3 </t>
  </si>
  <si>
    <t xml:space="preserve">Rabbit Anti Human STMN1 Monoclonal Clone DDA-19 </t>
  </si>
  <si>
    <t xml:space="preserve">Rabbit Anti Human HLA-DRA Monoclonal Clone FGI-8 </t>
  </si>
  <si>
    <t xml:space="preserve">Rabbit Anti Human PRLR Monoclonal Clone ACIF-16 </t>
  </si>
  <si>
    <t xml:space="preserve">Rabbit Anti Human VCAM1 Monoclonal Clone DCA-22 </t>
  </si>
  <si>
    <t xml:space="preserve">Rabbit Anti Human CD9 Monoclonal Clone CED-3 </t>
  </si>
  <si>
    <t xml:space="preserve">Rabbit Anti Human SIN3A Monoclonal Clone ACEE-19 </t>
  </si>
  <si>
    <t xml:space="preserve">Rabbit Anti Human NUMB Monoclonal Clone AOGI-14 </t>
  </si>
  <si>
    <t xml:space="preserve">Rabbit Anti Human VCL Monoclonal Clone AIG-22 </t>
  </si>
  <si>
    <t xml:space="preserve">Rabbit Anti Human RNF2 Monoclonal Clone AEDC-18 </t>
  </si>
  <si>
    <t xml:space="preserve">Rabbit Anti Human MUC2 Monoclonal Clone AAEO-13 </t>
  </si>
  <si>
    <t xml:space="preserve">Rabbit Anti Human AGTR1 Monoclonal Clone AOGD-1 </t>
  </si>
  <si>
    <t xml:space="preserve">Rabbit Anti Human S100A4 Monoclonal Clone GFG-19 </t>
  </si>
  <si>
    <t xml:space="preserve">Rabbit Anti Human TGFBI Monoclonal Clone CBG-20 </t>
  </si>
  <si>
    <t xml:space="preserve">Rabbit Anti Human TGFBI Monoclonal Clone EA-20 </t>
  </si>
  <si>
    <t xml:space="preserve">Rabbit Anti Human TGFBI Monoclonal Clone DI-20 </t>
  </si>
  <si>
    <t xml:space="preserve">Rabbit Anti Human TXN Monoclonal Clone AOGC-20 </t>
  </si>
  <si>
    <t xml:space="preserve">Rabbit Anti Human TXN Monoclonal Clone AOGB-20 </t>
  </si>
  <si>
    <t xml:space="preserve">Rabbit Anti Human ABCG1 Monoclonal Clone CHH-1 </t>
  </si>
  <si>
    <t xml:space="preserve">Rabbit Anti Human TSG101 Monoclonal Clone IDG-20 </t>
  </si>
  <si>
    <t xml:space="preserve">Rabbit Anti Human DYSF Monoclonal Clone EGO-4 </t>
  </si>
  <si>
    <t xml:space="preserve">Rabbit Anti Human HLA-G Monoclonal Clone AOGH-8 </t>
  </si>
  <si>
    <t xml:space="preserve">Rabbit Anti Human LBR Monoclonal Clone EDO-12 </t>
  </si>
  <si>
    <t xml:space="preserve">Rabbit Anti Human USP7 Monoclonal Clone AEBC-21 </t>
  </si>
  <si>
    <t xml:space="preserve">Rabbit Anti Human SELP Monoclonal Clone AAEC-19 </t>
  </si>
  <si>
    <t xml:space="preserve">Rabbit Anti Human ALB Monoclonal Clone AOHG-1 </t>
  </si>
  <si>
    <t xml:space="preserve">Rabbit Anti Human OCLN Monoclonal Clone IEH-15 </t>
  </si>
  <si>
    <t xml:space="preserve">Rabbit Anti Human IRAK4 Monoclonal Clone ABIH-9 </t>
  </si>
  <si>
    <t xml:space="preserve">Rabbit Anti Human EPAS1 Monoclonal Clone ADD-5 </t>
  </si>
  <si>
    <t xml:space="preserve">Rabbit Anti Human ENO1 Monoclonal Clone AEA-5 </t>
  </si>
  <si>
    <t xml:space="preserve">Rabbit Anti Human CTTN Monoclonal Clone FAI-3 </t>
  </si>
  <si>
    <t xml:space="preserve">Rabbit Anti Human KITLG Monoclonal Clone FAG-11 </t>
  </si>
  <si>
    <t xml:space="preserve">Rabbit Anti Human DTL Monoclonal Clone AEBD-4 </t>
  </si>
  <si>
    <t xml:space="preserve">Rabbit Anti Human CHGA Monoclonal Clone AOIC-3 </t>
  </si>
  <si>
    <t xml:space="preserve">Rabbit Anti Human FHL1 Monoclonal Clone AFCI-6 </t>
  </si>
  <si>
    <t xml:space="preserve">Rabbit Anti Human PMEL Monoclonal Clone AHH-16 </t>
  </si>
  <si>
    <t xml:space="preserve">Rabbit Anti Human ACTB Monoclonal Clone BF-1 </t>
  </si>
  <si>
    <t xml:space="preserve">Rabbit Anti Human PDK1 Monoclonal Clone ACOF-16 </t>
  </si>
  <si>
    <t xml:space="preserve">Rabbit Anti Human HNF1B Monoclonal Clone HOH-8 </t>
  </si>
  <si>
    <t xml:space="preserve">Rabbit Anti Human GLS Monoclonal Clone FIA-7 </t>
  </si>
  <si>
    <t xml:space="preserve">Rabbit Anti Human XRCC5 Monoclonal Clone FAE-24 </t>
  </si>
  <si>
    <t xml:space="preserve">Rabbit Anti Human ARF1 Monoclonal Clone GFA-1 </t>
  </si>
  <si>
    <t xml:space="preserve">Rabbit Anti Human HSPD1 Monoclonal Clone DOI-8 </t>
  </si>
  <si>
    <t xml:space="preserve">Rabbit Anti Human CD81 Monoclonal Clone GAA-3 </t>
  </si>
  <si>
    <t xml:space="preserve">Rabbit Anti Human SUMO2 Monoclonal Clone IBG-19 </t>
  </si>
  <si>
    <t xml:space="preserve">Rabbit Anti Human PAX2 Monoclonal Clone HGB-16 </t>
  </si>
  <si>
    <t xml:space="preserve">Rabbit Anti Human PAX2 Monoclonal Clone BDA-16 </t>
  </si>
  <si>
    <t xml:space="preserve">Rabbit Anti Human NUP98 Monoclonal Clone DFE-14 </t>
  </si>
  <si>
    <t xml:space="preserve">Rabbit Anti Human HAVCR1 Monoclonal Clone AFBC-8 </t>
  </si>
  <si>
    <t xml:space="preserve">Rabbit Anti Human PPIA Monoclonal Clone AABG-16 </t>
  </si>
  <si>
    <t xml:space="preserve">Rabbit Anti Human SATB1 Monoclonal Clone ACO-19 </t>
  </si>
  <si>
    <t xml:space="preserve">Rabbit Anti Human HPSE Monoclonal Clone AFOF-8 </t>
  </si>
  <si>
    <t xml:space="preserve">Rabbit Anti Human RPA1 Monoclonal Clone BB-18 </t>
  </si>
  <si>
    <t xml:space="preserve">Rabbit Anti Human NPPA Monoclonal Clone ADHD-14 </t>
  </si>
  <si>
    <t xml:space="preserve">Rabbit Anti Human CPS1 Monoclonal Clone AFCG-3 </t>
  </si>
  <si>
    <t xml:space="preserve">Rabbit Anti Human NKX2-1 Monoclonal Clone BIG-14 </t>
  </si>
  <si>
    <t xml:space="preserve">Rabbit Anti Human NRP1 Monoclonal Clone BGO-14 </t>
  </si>
  <si>
    <t xml:space="preserve">Rabbit Anti Human THBD Monoclonal Clone COO-20 </t>
  </si>
  <si>
    <t xml:space="preserve">Rabbit Anti Human NDRG1 Monoclonal Clone ADOE-14 </t>
  </si>
  <si>
    <t xml:space="preserve">Rabbit Anti Human NR5A2 Monoclonal Clone ABHO-14 </t>
  </si>
  <si>
    <t xml:space="preserve">Rabbit Anti Human NME1 Monoclonal Clone AEID-14 </t>
  </si>
  <si>
    <t xml:space="preserve">Rabbit Anti Human KIT Monoclonal Clone CGF-11 </t>
  </si>
  <si>
    <t xml:space="preserve">Rabbit Anti Human GRM5 Monoclonal Clone EBH-7 </t>
  </si>
  <si>
    <t xml:space="preserve">Rabbit Anti Human CD74 Monoclonal Clone AOIF-3 </t>
  </si>
  <si>
    <t xml:space="preserve">Rabbit Anti Human CDC25C Monoclonal Clone HIG-3 </t>
  </si>
  <si>
    <t xml:space="preserve">Rabbit Anti Human FURIN Monoclonal Clone AEGA-6 </t>
  </si>
  <si>
    <t xml:space="preserve">Rabbit Anti Human HAMP Monoclonal Clone AAHH-8 </t>
  </si>
  <si>
    <t xml:space="preserve">Rabbit Anti Human CDC6 Monoclonal Clone HIE-3 </t>
  </si>
  <si>
    <t xml:space="preserve">Rabbit Anti Human KRT18 Monoclonal Clone HB-11 </t>
  </si>
  <si>
    <t xml:space="preserve">Rabbit Anti Human Krt18 Monoclonal Clone GBF-11 </t>
  </si>
  <si>
    <t xml:space="preserve">Rabbit Anti Human IDE Monoclonal Clone AOOB-9 </t>
  </si>
  <si>
    <t xml:space="preserve">Rabbit Anti Human STAT2 Monoclonal Clone HCB-19 </t>
  </si>
  <si>
    <t xml:space="preserve">Rabbit Anti Human CTSD Monoclonal Clone CEF-3 </t>
  </si>
  <si>
    <t xml:space="preserve">Rabbit Anti Human SAA1 Monoclonal Clone ABAE-19 </t>
  </si>
  <si>
    <t xml:space="preserve">Rabbit Anti Human CDC45 Monoclonal Clone AD-3 </t>
  </si>
  <si>
    <t xml:space="preserve">Rabbit Anti Human POSTN Monoclonal Clone ABIF-16 </t>
  </si>
  <si>
    <t xml:space="preserve">Rabbit Anti Human TOR1A Monoclonal Clone BAH-20 </t>
  </si>
  <si>
    <t xml:space="preserve">Rabbit Anti Human EIF2AK2 Monoclonal Clone FCH-5 </t>
  </si>
  <si>
    <t xml:space="preserve">Rabbit Anti Human ITK Monoclonal Clone ACAB-9 </t>
  </si>
  <si>
    <t xml:space="preserve">Rabbit Anti Human SPHK1 Monoclonal Clone ACCB-19 </t>
  </si>
  <si>
    <t xml:space="preserve">Rabbit Anti Human TFF1 Monoclonal Clone ADIB-20 </t>
  </si>
  <si>
    <t xml:space="preserve">Rabbit Anti Human ALDH1A1 Monoclonal Clone AHA-1 </t>
  </si>
  <si>
    <t xml:space="preserve">Rabbit Anti Human AIF1 Monoclonal Clone AEBB-1 </t>
  </si>
  <si>
    <t xml:space="preserve">Rabbit Anti Human AIF1 Monoclonal Clone AFGH-1 </t>
  </si>
  <si>
    <t xml:space="preserve">Rabbit Anti Human CD79B Monoclonal Clone AFBI-3 </t>
  </si>
  <si>
    <t xml:space="preserve">Rabbit Anti Human RALBP1 Monoclonal Clone FDI-18 </t>
  </si>
  <si>
    <t xml:space="preserve">Rabbit Anti Human TXNIP Monoclonal Clone AEBA-20 </t>
  </si>
  <si>
    <t xml:space="preserve">Rabbit Anti Human TRIB3 Monoclonal Clone AEIE-20 </t>
  </si>
  <si>
    <t xml:space="preserve">Rabbit Anti Human GATA2 Monoclonal Clone DHA-7 </t>
  </si>
  <si>
    <t xml:space="preserve">Rabbit Anti Human PRMT1 Monoclonal Clone AAGF-16 </t>
  </si>
  <si>
    <t xml:space="preserve">Rabbit Anti Human PAK2 Monoclonal Clone ADFE-16 </t>
  </si>
  <si>
    <t xml:space="preserve">Rabbit Anti Human KRT8 Monoclonal Clone CIG-11 </t>
  </si>
  <si>
    <t xml:space="preserve">Rabbit Anti Human SMAD5 Monoclonal Clone BDB-19 </t>
  </si>
  <si>
    <t xml:space="preserve">Rabbit Anti Human ELK1 Monoclonal Clone CHG-5 </t>
  </si>
  <si>
    <t xml:space="preserve">Rabbit Anti Human KRT14 Monoclonal Clone EEO-11 </t>
  </si>
  <si>
    <t xml:space="preserve">Rabbit Anti Human KRT14 Monoclonal Clone FEF-11 </t>
  </si>
  <si>
    <t xml:space="preserve">Rabbit Anti Human RAB11A Monoclonal Clone CAI-18 </t>
  </si>
  <si>
    <t xml:space="preserve">Rabbit Anti Human TNFRSF1B Monoclonal Clone AAIB-20 </t>
  </si>
  <si>
    <t xml:space="preserve">Rabbit Anti Human BPI Monoclonal Clone FFE-2 </t>
  </si>
  <si>
    <t xml:space="preserve">Rabbit Anti Human PGK1 Monoclonal Clone EAB-16 </t>
  </si>
  <si>
    <t xml:space="preserve">Rabbit Anti Human FCGR2A Monoclonal Clone AABD-6 </t>
  </si>
  <si>
    <t xml:space="preserve">Rabbit Anti Human CTSB Monoclonal Clone AAFO-3 </t>
  </si>
  <si>
    <t xml:space="preserve">Rabbit Anti Human MAP3K7 Monoclonal Clone ACHF-13 </t>
  </si>
  <si>
    <t xml:space="preserve">Rabbit Anti Human HES1 Monoclonal Clone FBB-8 </t>
  </si>
  <si>
    <t xml:space="preserve">Rabbit Anti Human RPTOR Monoclonal Clone EGB-18 </t>
  </si>
  <si>
    <t xml:space="preserve">Rabbit Anti Human PDIA3 Monoclonal Clone ABOE-16 </t>
  </si>
  <si>
    <t xml:space="preserve">Rabbit Anti Human BNIP3 Monoclonal Clone AAEI-2 </t>
  </si>
  <si>
    <t xml:space="preserve">Rabbit Anti Human ADRBK1 Monoclonal Clone EGE-1 </t>
  </si>
  <si>
    <t xml:space="preserve">Rabbit Anti Human RPS6KB1 Monoclonal Clone CHB-18 </t>
  </si>
  <si>
    <t xml:space="preserve">Rabbit Anti Human RPS6KB1 Monoclonal Clone CDB-18 </t>
  </si>
  <si>
    <t xml:space="preserve">Rabbit Anti Human HNRNPA1 Monoclonal Clone ABEC-8 </t>
  </si>
  <si>
    <t xml:space="preserve">Rabbit Anti Human PFN1 Monoclonal Clone ABCD-16 </t>
  </si>
  <si>
    <t xml:space="preserve">Rabbit Anti Human BCL11B Monoclonal Clone AODC-2 </t>
  </si>
  <si>
    <t xml:space="preserve">Rabbit Anti Human MET Monoclonal Clone BFA-13 </t>
  </si>
  <si>
    <t xml:space="preserve">Rabbit Anti Human CDK8 Monoclonal Clone GHF-3 </t>
  </si>
  <si>
    <t xml:space="preserve">Rabbit Anti Human A2M Monoclonal Clone ABAO-1 </t>
  </si>
  <si>
    <t xml:space="preserve">Rabbit Anti Human S1PR1 Monoclonal Clone AABO-19 </t>
  </si>
  <si>
    <t xml:space="preserve">Rabbit Anti Human HK1 Monoclonal Clone EOF-8 </t>
  </si>
  <si>
    <t xml:space="preserve">Rabbit Anti Human KLK3 Monoclonal Clone GDC-11 </t>
  </si>
  <si>
    <t xml:space="preserve">Rabbit Anti Human HMBS Monoclonal Clone FEG-8 </t>
  </si>
  <si>
    <t xml:space="preserve">Rabbit Anti Human CD33 Monoclonal Clone ADGE-3 </t>
  </si>
  <si>
    <t xml:space="preserve">Rabbit Anti Human PECAM1 Monoclonal Clone CEE-16 </t>
  </si>
  <si>
    <t xml:space="preserve">Rabbit Anti Human PECAM1 Monoclonal Clone DAI-16 </t>
  </si>
  <si>
    <t xml:space="preserve">Rabbit Anti Human MMP12 Monoclonal Clone CHE-13 </t>
  </si>
  <si>
    <t xml:space="preserve">Rabbit Anti Human NR0B1 Monoclonal Clone AECC-14 </t>
  </si>
  <si>
    <t xml:space="preserve">Rabbit Anti Human MAP1LC3B Monoclonal Clone IEC-13 </t>
  </si>
  <si>
    <t xml:space="preserve">Rabbit Anti Human FABP4 Monoclonal Clone AAEF-6 </t>
  </si>
  <si>
    <t xml:space="preserve">Rabbit Anti Human MST1R Monoclonal Clone GFE-13 </t>
  </si>
  <si>
    <t xml:space="preserve">Rabbit Anti Human RPS3 Monoclonal Clone DII-18 </t>
  </si>
  <si>
    <t xml:space="preserve">Rabbit Anti Human MAP1LC3A Monoclonal Clone GCH-13 </t>
  </si>
  <si>
    <t xml:space="preserve">Rabbit Anti Human MAP1LC3A Monoclonal Clone EOD-13 </t>
  </si>
  <si>
    <t xml:space="preserve">Rabbit Anti Human BAG3 Monoclonal Clone ACBO-2 </t>
  </si>
  <si>
    <t xml:space="preserve">Rabbit Anti Human BCL2L11 Monoclonal Clone CBE-2 </t>
  </si>
  <si>
    <t xml:space="preserve">Rabbit Anti Human ITGAV Monoclonal Clone ABGC-9 </t>
  </si>
  <si>
    <t xml:space="preserve">Rabbit Anti Human ITGAV Monoclonal Clone CCE-9 </t>
  </si>
  <si>
    <t xml:space="preserve">Rabbit Anti Human BIRC3 Monoclonal Clone BOB-2 </t>
  </si>
  <si>
    <t xml:space="preserve">Rabbit Anti Human BUB1B Monoclonal Clone ABFG-2 </t>
  </si>
  <si>
    <t xml:space="preserve">Rabbit Anti Human FOSB Monoclonal Clone DFO-6 </t>
  </si>
  <si>
    <t xml:space="preserve">Rabbit Anti Human AIFM1 Monoclonal Clone GH-1 </t>
  </si>
  <si>
    <t xml:space="preserve">Rabbit Anti Human CD22 Monoclonal Clone CBO-3 </t>
  </si>
  <si>
    <t xml:space="preserve">Rabbit Anti Human LAMP2 Monoclonal Clone DIE-12 </t>
  </si>
  <si>
    <t xml:space="preserve">Rabbit Anti Human CAV2 Monoclonal Clone FD-3 </t>
  </si>
  <si>
    <t xml:space="preserve">Rabbit Anti Human CDH2 Monoclonal Clone FI-3 </t>
  </si>
  <si>
    <t xml:space="preserve">Rabbit Anti Human CUL4A Monoclonal Clone AEIH-3 </t>
  </si>
  <si>
    <t xml:space="preserve">Rabbit Anti Human CLDN1 Monoclonal Clone ABEH-3 </t>
  </si>
  <si>
    <t xml:space="preserve">Rabbit Anti Human PTH1R Monoclonal Clone AEHO-16 </t>
  </si>
  <si>
    <t xml:space="preserve">Rabbit Anti Human CTSL Monoclonal Clone AACD-3 </t>
  </si>
  <si>
    <t xml:space="preserve">Rabbit Anti Human NEDD4L Monoclonal Clone GOA-14 </t>
  </si>
  <si>
    <t xml:space="preserve">Rabbit Anti Human GSN Monoclonal Clone AEHE-7 </t>
  </si>
  <si>
    <t xml:space="preserve">Rabbit Anti Human MALT1 Monoclonal Clone ADDA-13 </t>
  </si>
  <si>
    <t xml:space="preserve">Rabbit Anti Human ATF1 Monoclonal Clone HBF-1 </t>
  </si>
  <si>
    <t xml:space="preserve">Rabbit Anti Human MEIS1 Monoclonal Clone ACDO-13 </t>
  </si>
  <si>
    <t xml:space="preserve">Rabbit Anti Human IQGAP1 Monoclonal Clone ADGG-9 </t>
  </si>
  <si>
    <t xml:space="preserve">Rabbit Anti Human CCL19 Monoclonal Clone AHD-3 </t>
  </si>
  <si>
    <t xml:space="preserve">Rabbit Anti Human ELANE Monoclonal Clone AOCI-5 </t>
  </si>
  <si>
    <t xml:space="preserve">Rabbit Anti Human BCL10 Monoclonal Clone GDB-2 </t>
  </si>
  <si>
    <t xml:space="preserve">Rabbit Anti Human CTNNA1 Monoclonal Clone FBO-3 </t>
  </si>
  <si>
    <t xml:space="preserve">Rabbit Anti Human RAD18 Monoclonal Clone FFC-18 </t>
  </si>
  <si>
    <t xml:space="preserve">Rabbit Anti Human SNAP25 Monoclonal Clone ABHE-19 </t>
  </si>
  <si>
    <t xml:space="preserve">Rabbit Anti Human TPH1 Monoclonal Clone EDH-20 </t>
  </si>
  <si>
    <t xml:space="preserve">Rabbit Anti Human SLIT2 Monoclonal Clone ACGF-19 </t>
  </si>
  <si>
    <t xml:space="preserve">Rabbit Anti Human DNM2 Monoclonal Clone ACFF-4 </t>
  </si>
  <si>
    <t xml:space="preserve">Rabbit Anti Human CR2 Monoclonal Clone FHB-3 </t>
  </si>
  <si>
    <t xml:space="preserve">Rabbit Anti Human KRT1 Monoclonal Clone GHO-11 </t>
  </si>
  <si>
    <t xml:space="preserve">Rabbit Anti Human KRT1 Monoclonal Clone GBH-11 </t>
  </si>
  <si>
    <t xml:space="preserve">Rabbit Anti Human MUC16 Monoclonal Clone GOG-13 </t>
  </si>
  <si>
    <t xml:space="preserve">Rabbit Anti Human MUC16 Monoclonal Clone AFFO-13 </t>
  </si>
  <si>
    <t xml:space="preserve">Rabbit Anti Human VPS35 Monoclonal Clone AECH-22 </t>
  </si>
  <si>
    <t xml:space="preserve">Rabbit Anti Human MCM7 Monoclonal Clone BA-13 </t>
  </si>
  <si>
    <t xml:space="preserve">Rabbit Anti Human PEBP1 Monoclonal Clone EII-16 </t>
  </si>
  <si>
    <t xml:space="preserve">Rabbit Anti Human TARBP2 Monoclonal Clone AEEI-20 </t>
  </si>
  <si>
    <t xml:space="preserve">Rabbit Anti Human MCAM Monoclonal Clone AbC83 </t>
  </si>
  <si>
    <t xml:space="preserve">Rabbit Anti Human LIG4 Monoclonal Clone ADHG-12 </t>
  </si>
  <si>
    <t xml:space="preserve">Rabbit Anti Human YWHAE Monoclonal Clone HHD-25 </t>
  </si>
  <si>
    <t xml:space="preserve">Rabbit Anti Human SSTR2 Monoclonal Clone CIF-19 </t>
  </si>
  <si>
    <t xml:space="preserve">Rabbit Anti Human RPSA Monoclonal Clone AOAO-18 </t>
  </si>
  <si>
    <t xml:space="preserve">Rabbit Anti Human HSP90AB1 Monoclonal Clone CCC-8 </t>
  </si>
  <si>
    <t xml:space="preserve">Rabbit Anti Human HSP90AB1 Monoclonal Clone BAA-8 </t>
  </si>
  <si>
    <t xml:space="preserve">Rabbit Anti Human ITGA6 Monoclonal Clone DHG-9 </t>
  </si>
  <si>
    <t xml:space="preserve">Rabbit Anti Human CKB Monoclonal Clone AFOC-3 </t>
  </si>
  <si>
    <t xml:space="preserve">Rabbit Anti Human MYLK Monoclonal Clone G-13 </t>
  </si>
  <si>
    <t xml:space="preserve">Rabbit Anti Human DDR2 Monoclonal Clone ACEB-4 </t>
  </si>
  <si>
    <t xml:space="preserve">Rabbit Anti Human BIRC2 Monoclonal Clone ABIG-2 </t>
  </si>
  <si>
    <t xml:space="preserve">Rabbit Anti Human GLO1 Monoclonal Clone AFDI-7 </t>
  </si>
  <si>
    <t xml:space="preserve">Rabbit Anti Human PIAS1 Monoclonal Clone ABFA-16 </t>
  </si>
  <si>
    <t xml:space="preserve">Rabbit Anti Human SLC1A2 Monoclonal Clone ABED-19 </t>
  </si>
  <si>
    <t xml:space="preserve">Rabbit Anti Human TNNI3 Monoclonal Clone EFD-20 </t>
  </si>
  <si>
    <t xml:space="preserve">Rabbit Anti Human GCLC Monoclonal Clone ABBG-7 </t>
  </si>
  <si>
    <t xml:space="preserve">Rabbit Anti Human CD99 Monoclonal Clone AODD-3 </t>
  </si>
  <si>
    <t xml:space="preserve">Rabbit Anti Human EIF5A Monoclonal Clone FAO-5 </t>
  </si>
  <si>
    <t xml:space="preserve">Rabbit Anti Human NDC80 Monoclonal Clone ACBI-14 </t>
  </si>
  <si>
    <t xml:space="preserve">Rabbit Anti Human XRCC6 Monoclonal Clone AAIG-24 </t>
  </si>
  <si>
    <t xml:space="preserve">Rabbit Anti Human MMP8 Monoclonal Clone EFA-13 </t>
  </si>
  <si>
    <t xml:space="preserve">Rabbit Anti Human TFF3 Monoclonal Clone ACHI-20 </t>
  </si>
  <si>
    <t xml:space="preserve">Rabbit Anti Human CES1 Monoclonal Clone AECB-3 </t>
  </si>
  <si>
    <t xml:space="preserve">Rabbit Anti Human CCND3 Monoclonal Clone GID-3 </t>
  </si>
  <si>
    <t xml:space="preserve">Rabbit Anti Human MBD2 Monoclonal Clone ADIH-13 </t>
  </si>
  <si>
    <t xml:space="preserve">Rabbit Anti Human CCR3 Monoclonal Clone ECE-3 </t>
  </si>
  <si>
    <t xml:space="preserve">Rabbit Anti Human EZR Monoclonal Clone AAAI-5 </t>
  </si>
  <si>
    <t xml:space="preserve">Rabbit Anti Human PDCD6IP Monoclonal Clone AEBO-16 </t>
  </si>
  <si>
    <t xml:space="preserve">Rabbit Anti Human SDHA Monoclonal Clone AADA-19 </t>
  </si>
  <si>
    <t xml:space="preserve">Rabbit Anti Human RRM1 Monoclonal Clone AFDH-18 </t>
  </si>
  <si>
    <t xml:space="preserve">Rabbit Anti Human ATG3 Monoclonal Clone ABBC-1 </t>
  </si>
  <si>
    <t xml:space="preserve">Rabbit Anti Human AXIN2 Monoclonal Clone AAIA-1 </t>
  </si>
  <si>
    <t xml:space="preserve">Rabbit Anti Human KPNA2 Monoclonal Clone AEAF-11 </t>
  </si>
  <si>
    <t xml:space="preserve">Rabbit Anti Human TXNRD1 Monoclonal Clone ACCE-20 </t>
  </si>
  <si>
    <t xml:space="preserve">Rabbit Anti Human TGFA Monoclonal Clone AEGF-20 </t>
  </si>
  <si>
    <t xml:space="preserve">Rabbit Anti Human ALCAM Monoclonal Clone ADGA-1 </t>
  </si>
  <si>
    <t xml:space="preserve">Rabbit Anti Human TFE3 Monoclonal Clone AFHC-20 </t>
  </si>
  <si>
    <t xml:space="preserve">Rabbit Anti Human HNRNPK Monoclonal Clone FOE-8 </t>
  </si>
  <si>
    <t xml:space="preserve">Rabbit Anti Human PTBP1 Monoclonal Clone AFEO-16 </t>
  </si>
  <si>
    <t xml:space="preserve">Rabbit Anti Human ACACA Monoclonal Clone EDI-1 </t>
  </si>
  <si>
    <t xml:space="preserve">Rabbit Anti Human GRIN1 Monoclonal Clone AAHF-7 </t>
  </si>
  <si>
    <t xml:space="preserve">Rabbit Anti Human LYZ Monoclonal Clone EBO-12 </t>
  </si>
  <si>
    <t xml:space="preserve">Rabbit Anti Human KCNA1 Monoclonal Clone FFI-11 </t>
  </si>
  <si>
    <t xml:space="preserve">Rabbit Anti Human IKBKE Monoclonal Clone AFAO-9 </t>
  </si>
  <si>
    <t xml:space="preserve">Rabbit Anti Human THY1 Monoclonal Clone CEB-20 </t>
  </si>
  <si>
    <t xml:space="preserve">Rabbit Anti Human THY1 Monoclonal Clone AOFC-20 </t>
  </si>
  <si>
    <t xml:space="preserve">Rabbit Anti Human FOXO4 Monoclonal Clone HEI-6 </t>
  </si>
  <si>
    <t xml:space="preserve">Rabbit Anti Human FOXO4 Monoclonal Clone HEH-6 </t>
  </si>
  <si>
    <t xml:space="preserve">Rabbit Anti Human IRF6 Monoclonal Clone GHD-9 </t>
  </si>
  <si>
    <t xml:space="preserve">Rabbit Anti Human MDK Monoclonal Clone EBI-13 </t>
  </si>
  <si>
    <t xml:space="preserve">Rabbit Anti Human JUNB Monoclonal Clone HFO-10 </t>
  </si>
  <si>
    <t xml:space="preserve">Rabbit Anti Human HDAC8 Monoclonal Clone HIO-8 </t>
  </si>
  <si>
    <t xml:space="preserve">Rabbit Anti Human HDAC8 Monoclonal Clone HGO-8 </t>
  </si>
  <si>
    <t xml:space="preserve">Rabbit Anti Human RTN4 Monoclonal Clone AEAH-18 </t>
  </si>
  <si>
    <t xml:space="preserve">Rabbit Anti Human PRDX1 Monoclonal Clone IIG-16 </t>
  </si>
  <si>
    <t xml:space="preserve">Rabbit Anti Human PRDX6 Monoclonal Clone AAGB-16 </t>
  </si>
  <si>
    <t xml:space="preserve">Rabbit Anti Human COPS5 Monoclonal Clone AEEG-3 </t>
  </si>
  <si>
    <t xml:space="preserve">Rabbit Anti Human TUBB3 Monoclonal Clone CB-20 </t>
  </si>
  <si>
    <t xml:space="preserve">Rabbit Anti Human TUBB3 Monoclonal Clone CC-20 </t>
  </si>
  <si>
    <t xml:space="preserve">Rabbit Anti Human RAD21 Monoclonal Clone CBH-18 </t>
  </si>
  <si>
    <t xml:space="preserve">Rabbit Anti Human GAP43 Monoclonal Clone FOG-7 </t>
  </si>
  <si>
    <t xml:space="preserve">Rabbit Anti Human ADIPOR1 Monoclonal Clone FIH-1 </t>
  </si>
  <si>
    <t xml:space="preserve">Rabbit Anti Human TMEM173 Monoclonal Clone AEAO-20 </t>
  </si>
  <si>
    <t xml:space="preserve">Rabbit Anti Human REL Monoclonal Clone ADDH-18 </t>
  </si>
  <si>
    <t xml:space="preserve">Rabbit Anti Human FSHB Monoclonal Clone AFGI-6 </t>
  </si>
  <si>
    <t xml:space="preserve">Rabbit Anti Human RAB5A Monoclonal Clone EOE-18 </t>
  </si>
  <si>
    <t xml:space="preserve">Rabbit Anti Human CDC25B Monoclonal Clone HIH-3 </t>
  </si>
  <si>
    <t xml:space="preserve">Rabbit Anti Human JUP Monoclonal Clone AOBD-10 </t>
  </si>
  <si>
    <t xml:space="preserve">Rabbit Anti Human PDHA1 Monoclonal Clone AODI-16 </t>
  </si>
  <si>
    <t xml:space="preserve">Rabbit Anti Human GABARAP Monoclonal Clone ACHE-7 </t>
  </si>
  <si>
    <t xml:space="preserve">Rabbit Anti Human WDR5 Monoclonal Clone ADHA-23 </t>
  </si>
  <si>
    <t xml:space="preserve">Rabbit Anti Human ITGA5 Monoclonal Clone IDB-9 </t>
  </si>
  <si>
    <t xml:space="preserve">Rabbit Anti Human RARB Monoclonal Clone AEHH-18 </t>
  </si>
  <si>
    <t xml:space="preserve">Rabbit Anti Human HDAC7 Monoclonal Clone HFG-8 </t>
  </si>
  <si>
    <t xml:space="preserve">Rabbit Anti Human TH Monoclonal Clone GOO-20 </t>
  </si>
  <si>
    <t xml:space="preserve">Rabbit Anti Human TH Monoclonal Clone ECA-20 </t>
  </si>
  <si>
    <t xml:space="preserve">Rabbit Anti Human CHUK Monoclonal Clone FCC-3 </t>
  </si>
  <si>
    <t xml:space="preserve">Rabbit Anti Human CHUK Monoclonal Clone GOD-3 </t>
  </si>
  <si>
    <t xml:space="preserve">Rabbit Anti Human E2F4 Monoclonal Clone AFDF-5 </t>
  </si>
  <si>
    <t xml:space="preserve">Rabbit Anti Human GPC3 Monoclonal Clone ACOO-7 </t>
  </si>
  <si>
    <t xml:space="preserve">Rabbit Anti Human PLEC Monoclonal Clone AFE-16 </t>
  </si>
  <si>
    <t xml:space="preserve">Rabbit Anti Human RDX Monoclonal Clone FBC-18 </t>
  </si>
  <si>
    <t xml:space="preserve">Rabbit Anti Human SMC3 Monoclonal Clone AACO-19 </t>
  </si>
  <si>
    <t xml:space="preserve">Rabbit Anti Human ITGA2 Monoclonal Clone GEB-9 </t>
  </si>
  <si>
    <t xml:space="preserve">Rabbit Anti Human PRKCB Monoclonal Clone DOC-16 </t>
  </si>
  <si>
    <t xml:space="preserve">Rabbit Anti Human HTRA2 Monoclonal Clone EEH-8 </t>
  </si>
  <si>
    <t xml:space="preserve">Rabbit Anti Human CAPN1 Monoclonal Clone ABFI-3 </t>
  </si>
  <si>
    <t xml:space="preserve">Rabbit Anti Human POLB Monoclonal Clone ACGH-16 </t>
  </si>
  <si>
    <t xml:space="preserve">Rabbit Anti Human DES Monoclonal Clone BDF-4 </t>
  </si>
  <si>
    <t xml:space="preserve">Rabbit Anti Human FTL Monoclonal Clone ACBG-6 </t>
  </si>
  <si>
    <t xml:space="preserve">Rabbit Anti Human TYRP1 Monoclonal Clone AEEB-20 </t>
  </si>
  <si>
    <t xml:space="preserve">Rabbit Anti Human S100P Monoclonal Clone AOCH-19 </t>
  </si>
  <si>
    <t xml:space="preserve">Rabbit Anti Human LIN28A Monoclonal Clone AAAG-12 </t>
  </si>
  <si>
    <t xml:space="preserve">Rabbit Anti Human LIN28A Monoclonal Clone AFFE-12 </t>
  </si>
  <si>
    <t xml:space="preserve">Rabbit Anti Human SFRP1 Monoclonal Clone ABBA-19 </t>
  </si>
  <si>
    <t xml:space="preserve">Rabbit Anti Human UBD Monoclonal Clone HID-21 </t>
  </si>
  <si>
    <t xml:space="preserve">Rabbit Anti Human CD7 Monoclonal Clone ADIG-3 </t>
  </si>
  <si>
    <t xml:space="preserve">Rabbit Anti Human ACTN4 Monoclonal Clone ACIO-1 </t>
  </si>
  <si>
    <t xml:space="preserve">Rabbit Anti Human RRM2 Monoclonal Clone AEAE-18 </t>
  </si>
  <si>
    <t xml:space="preserve">Rabbit Anti Human PRDX2 Monoclonal Clone IEO-16 </t>
  </si>
  <si>
    <t xml:space="preserve">Rabbit Anti Human PROX1 Monoclonal Clone ABCO-16 </t>
  </si>
  <si>
    <t xml:space="preserve">Rabbit Anti Human PROX1 Monoclonal Clone AOGA-16 </t>
  </si>
  <si>
    <t xml:space="preserve">Rabbit Anti Human GAB1 Monoclonal Clone AFEF-7 </t>
  </si>
  <si>
    <t xml:space="preserve">Rabbit Anti Human GAD1 Monoclonal Clone AAGO-7 </t>
  </si>
  <si>
    <t xml:space="preserve">Rabbit Anti Human ACTA1 Monoclonal Clone BE-1 </t>
  </si>
  <si>
    <t xml:space="preserve">Rabbit Anti Human ACTA1 Monoclonal Clone AAOF-1 </t>
  </si>
  <si>
    <t xml:space="preserve">Rabbit Anti Human ACTA1 Monoclonal Clone AAOG-1 </t>
  </si>
  <si>
    <t xml:space="preserve">Rabbit Anti Human ACTA1 Monoclonal Clone C-1 </t>
  </si>
  <si>
    <t xml:space="preserve">Rabbit Anti Human NUMA1 Monoclonal Clone AEBF-14 </t>
  </si>
  <si>
    <t xml:space="preserve">Rabbit Anti Human MLANA Monoclonal Clone EGG-13 </t>
  </si>
  <si>
    <t xml:space="preserve">Rabbit Anti Human SERPINF1 Monoclonal Clone AFED-19 </t>
  </si>
  <si>
    <t xml:space="preserve">Rabbit Anti Human DSG2 Monoclonal Clone AFBF-4 </t>
  </si>
  <si>
    <t xml:space="preserve">Rabbit Anti Human JUN Monoclonal Clone CAO-10 </t>
  </si>
  <si>
    <t xml:space="preserve">Rabbit Anti Human CCNB2 Monoclonal Clone GIG-3 </t>
  </si>
  <si>
    <t xml:space="preserve">Rabbit Anti Human IFNB1 Monoclonal Clone AOHB-9 </t>
  </si>
  <si>
    <t xml:space="preserve">Rabbit Anti Human S100A6 Monoclonal Clone AOBG-19 </t>
  </si>
  <si>
    <t xml:space="preserve">Rabbit Anti Human F13A1 Monoclonal Clone ACGC-6 </t>
  </si>
  <si>
    <t xml:space="preserve">Rabbit Anti Human GPX4 Monoclonal Clone ACCO-7 </t>
  </si>
  <si>
    <t xml:space="preserve">Rabbit Anti Human ARAF Monoclonal Clone IBA-1 </t>
  </si>
  <si>
    <t xml:space="preserve">Rabbit Anti Human F11R Monoclonal Clone FOH-6 </t>
  </si>
  <si>
    <t xml:space="preserve">Rabbit Anti Human DAZL Monoclonal Clone ACBF-4 </t>
  </si>
  <si>
    <t xml:space="preserve">Rabbit Anti Human SMYD3 Monoclonal Clone ADHE-19 </t>
  </si>
  <si>
    <t xml:space="preserve">Rabbit Anti Human ACPP Monoclonal Clone AFFB-1 </t>
  </si>
  <si>
    <t xml:space="preserve">Rabbit Anti Human APOA2 Monoclonal Clone AEIA-1 </t>
  </si>
  <si>
    <t xml:space="preserve">Rabbit Anti Human SPRY2 Monoclonal Clone AFOH-19 </t>
  </si>
  <si>
    <t xml:space="preserve">Rabbit Anti Human BGN Monoclonal Clone AEIB-2 </t>
  </si>
  <si>
    <t xml:space="preserve">Rabbit Anti Human ARPC5 Monoclonal Clone CCD-1 </t>
  </si>
  <si>
    <t xml:space="preserve">Rabbit Anti Human PTTG1 Monoclonal Clone ADFH-16 </t>
  </si>
  <si>
    <t xml:space="preserve">Rabbit Anti Human KRT19 Monoclonal Clone CCO-11 </t>
  </si>
  <si>
    <t xml:space="preserve">Rabbit Anti Human AGT Monoclonal Clone GGO-1 </t>
  </si>
  <si>
    <t xml:space="preserve">Rabbit Anti Human CPT2 Monoclonal Clone FGB-3 </t>
  </si>
  <si>
    <t xml:space="preserve">Rabbit Anti Human RELN Monoclonal Clone ACFE-18 </t>
  </si>
  <si>
    <t xml:space="preserve">Rabbit Anti Human NT5E Monoclonal Clone ABOA-14 </t>
  </si>
  <si>
    <t xml:space="preserve">Rabbit Anti Human DLG4 Monoclonal Clone DAF-4 </t>
  </si>
  <si>
    <t xml:space="preserve">Rabbit Anti Human SLC1A3 Monoclonal Clone ABFO-19 </t>
  </si>
  <si>
    <t xml:space="preserve">Rabbit Anti Human FSCN1 Monoclonal Clone ADOA-6 </t>
  </si>
  <si>
    <t xml:space="preserve">Rabbit Anti Human SMC1A Monoclonal Clone GHE-19 </t>
  </si>
  <si>
    <t xml:space="preserve">Rabbit Anti Human DUSP6 Monoclonal Clone DBE-4 </t>
  </si>
  <si>
    <t xml:space="preserve">Rabbit Anti Human POR Monoclonal Clone AEFH-16 </t>
  </si>
  <si>
    <t xml:space="preserve">Rabbit Anti Human CDC37 Monoclonal Clone ICA-3 </t>
  </si>
  <si>
    <t xml:space="preserve">Rabbit Anti Human MFN1 Monoclonal Clone AOOG-13 </t>
  </si>
  <si>
    <t xml:space="preserve">Rabbit Anti Human HDAC9 Monoclonal Clone HEF-8 </t>
  </si>
  <si>
    <t xml:space="preserve">Rabbit Anti Human NUP153 Monoclonal Clone AFDA-14 </t>
  </si>
  <si>
    <t xml:space="preserve">Rabbit Anti Human GYPA Monoclonal Clone ADOG-7 </t>
  </si>
  <si>
    <t xml:space="preserve">Rabbit Anti Human ARRB1 Monoclonal Clone CCB-1 </t>
  </si>
  <si>
    <t xml:space="preserve">Rabbit Anti Human PSMB8 Monoclonal Clone AEFI-16 </t>
  </si>
  <si>
    <t xml:space="preserve">Rabbit Anti Human CASP10 Monoclonal Clone GAF-3 </t>
  </si>
  <si>
    <t xml:space="preserve">Rabbit Anti Human CASP10 Monoclonal Clone ICH-3 </t>
  </si>
  <si>
    <t xml:space="preserve">Rabbit Anti Human SYNE1 Monoclonal Clone AEFE-19 </t>
  </si>
  <si>
    <t xml:space="preserve">Rabbit Anti Human SCGB1A1 Monoclonal Clone AEDA-19 </t>
  </si>
  <si>
    <t xml:space="preserve">Rabbit Anti Human CRX Monoclonal Clone AFIO-3 </t>
  </si>
  <si>
    <t xml:space="preserve">Rabbit Anti Human SET Monoclonal Clone AEEO-19 </t>
  </si>
  <si>
    <t xml:space="preserve">Rabbit Anti Human CD276 Monoclonal Clone ABGB-3 </t>
  </si>
  <si>
    <t xml:space="preserve">Rabbit Anti Human PHOX2B Monoclonal Clone AEFG-16 </t>
  </si>
  <si>
    <t xml:space="preserve">Rabbit Anti Human STK3 Monoclonal Clone EIE-19 </t>
  </si>
  <si>
    <t xml:space="preserve">Rabbit Anti Human COL6A1 Monoclonal Clone HGG-3 </t>
  </si>
  <si>
    <t xml:space="preserve">Rabbit Anti Human TGM2 Monoclonal Clone ABEG-20 </t>
  </si>
  <si>
    <t xml:space="preserve">Rabbit Anti Human CD8A Monoclonal Clone EAF-3 </t>
  </si>
  <si>
    <t xml:space="preserve">Rabbit Anti Human CD8A Monoclonal Clone BDG-3 </t>
  </si>
  <si>
    <t xml:space="preserve">Rabbit Anti Human HPX Monoclonal Clone ADAD-8 </t>
  </si>
  <si>
    <t xml:space="preserve">Rabbit Anti Human HIP1 Monoclonal Clone AFG-8 </t>
  </si>
  <si>
    <t xml:space="preserve">Rabbit Anti Human SFPQ Monoclonal Clone AECI-19 </t>
  </si>
  <si>
    <t xml:space="preserve">Rabbit Anti Human OLIG2 Monoclonal Clone ADC-15 </t>
  </si>
  <si>
    <t xml:space="preserve">Rabbit Anti Human NCK1 Monoclonal Clone AFEG-14 </t>
  </si>
  <si>
    <t xml:space="preserve">Rabbit Anti Human ARNT Monoclonal Clone EAD-1 </t>
  </si>
  <si>
    <t xml:space="preserve">Rabbit Anti Human IFITM3 Monoclonal Clone ADAC-9 </t>
  </si>
  <si>
    <t xml:space="preserve">Rabbit Anti Human PIK3CD Monoclonal Clone ADEO-16 </t>
  </si>
  <si>
    <t xml:space="preserve">Rabbit Anti Human VTN Monoclonal Clone DCC-22 </t>
  </si>
  <si>
    <t xml:space="preserve">Rabbit Anti Human DUSP1 Monoclonal Clone IHB-4 </t>
  </si>
  <si>
    <t xml:space="preserve">Rabbit Anti Human CSF3 Monoclonal Clone ABAC-3 </t>
  </si>
  <si>
    <t xml:space="preserve">Rabbit Anti Human MRC1 Monoclonal Clone AOOF-13 </t>
  </si>
  <si>
    <t xml:space="preserve">Rabbit Anti Human PMAIP1 Monoclonal Clone AAFB-16 </t>
  </si>
  <si>
    <t xml:space="preserve">Rabbit Anti Human KRT17 Monoclonal Clone DIB-11 </t>
  </si>
  <si>
    <t xml:space="preserve">Rabbit Anti Human UBE2I Monoclonal Clone EDF-21 </t>
  </si>
  <si>
    <t xml:space="preserve">Rabbit Anti Human EEA1 Monoclonal Clone ECH-5 </t>
  </si>
  <si>
    <t xml:space="preserve">Rabbit Anti Human SLC2A2 Monoclonal Clone GGI-19 </t>
  </si>
  <si>
    <t xml:space="preserve">Rabbit Anti Human CD82 Monoclonal Clone ADOB-3 </t>
  </si>
  <si>
    <t xml:space="preserve">Rabbit Anti Human KRT10 Monoclonal Clone EEF-11 </t>
  </si>
  <si>
    <t xml:space="preserve">Rabbit Anti Human DMRT1 Monoclonal Clone AFCA-4 </t>
  </si>
  <si>
    <t xml:space="preserve">Rabbit Anti Human SERPINA3 Monoclonal Clone ADED-19 </t>
  </si>
  <si>
    <t xml:space="preserve">Rabbit Anti Human VAMP2 Monoclonal Clone AAEG-22 </t>
  </si>
  <si>
    <t xml:space="preserve">Rabbit Anti Human CTNND1 Monoclonal Clone GI-3 </t>
  </si>
  <si>
    <t xml:space="preserve">Rabbit Anti Human MBD1 Monoclonal Clone ACAI-13 </t>
  </si>
  <si>
    <t xml:space="preserve">Rabbit Anti Human VAMP8 Monoclonal Clone AOBO-22 </t>
  </si>
  <si>
    <t xml:space="preserve">Rabbit Anti Human CCR9 Monoclonal Clone AAO-3 </t>
  </si>
  <si>
    <t xml:space="preserve">Rabbit Anti Human MAP3K2 Monoclonal Clone FHC-13 </t>
  </si>
  <si>
    <t xml:space="preserve">Rabbit Anti Human GDF11 Monoclonal Clone AOAG-7 </t>
  </si>
  <si>
    <t xml:space="preserve">Rabbit Anti Human PIK3C3 Monoclonal Clone CDO-16 </t>
  </si>
  <si>
    <t xml:space="preserve">Rabbit Anti Human MAD2L2 Monoclonal Clone ADFO-13 </t>
  </si>
  <si>
    <t xml:space="preserve">Rabbit Anti Human IGF2BP3 Monoclonal Clone AEDB-9 </t>
  </si>
  <si>
    <t xml:space="preserve">Rabbit Anti Human ZYX Monoclonal Clone AFOG-26 </t>
  </si>
  <si>
    <t xml:space="preserve">Rabbit Anti Human SLC1A1 Monoclonal Clone AFBG-19 </t>
  </si>
  <si>
    <t xml:space="preserve">Rabbit Anti Human ABCD3 Monoclonal Clone AFAF-1 </t>
  </si>
  <si>
    <t xml:space="preserve">Rabbit Anti Human ACLY Monoclonal Clone ECF-1 </t>
  </si>
  <si>
    <t xml:space="preserve">Rabbit Anti Human PFKFB3 Monoclonal Clone ADII-16 </t>
  </si>
  <si>
    <t xml:space="preserve">Rabbit Anti Human ACADM Monoclonal Clone COE-1 </t>
  </si>
  <si>
    <t xml:space="preserve">Rabbit Anti Human CASP2 Monoclonal Clone GDH-3 </t>
  </si>
  <si>
    <t xml:space="preserve">Rabbit Anti Human CASP2 Monoclonal Clone DGC-3 </t>
  </si>
  <si>
    <t xml:space="preserve">Rabbit Anti Human HSP90B1 Monoclonal Clone AAHG-8 </t>
  </si>
  <si>
    <t xml:space="preserve">Rabbit Anti Human SIRT5 Monoclonal Clone HHE-19 </t>
  </si>
  <si>
    <t xml:space="preserve">Rabbit Anti Human CSNK2A1 Monoclonal Clone BBC-3 </t>
  </si>
  <si>
    <t xml:space="preserve">Rabbit Anti Human FTH1 Monoclonal Clone FBA-6 </t>
  </si>
  <si>
    <t xml:space="preserve">Rabbit Anti Human KAT2B Monoclonal Clone AEHI-11 </t>
  </si>
  <si>
    <t xml:space="preserve">Rabbit Anti Human RAB7A Monoclonal Clone GHA-18 </t>
  </si>
  <si>
    <t xml:space="preserve">Rabbit Anti Human IGFBP7 Monoclonal Clone AEDO-9 </t>
  </si>
  <si>
    <t xml:space="preserve">Rabbit Anti Human INHA Monoclonal Clone AEOF-9 </t>
  </si>
  <si>
    <t xml:space="preserve">Rabbit Anti Human KRT7 Monoclonal Clone EBC-11 </t>
  </si>
  <si>
    <t xml:space="preserve">Rabbit Anti Human KRT7 Monoclonal Clone GEC-11 </t>
  </si>
  <si>
    <t xml:space="preserve">Rabbit Anti Human CD247 Monoclonal Clone IHI-3 </t>
  </si>
  <si>
    <t xml:space="preserve">Rabbit Anti Human MYH11 Monoclonal Clone ABHD-13 </t>
  </si>
  <si>
    <t xml:space="preserve">Rabbit Anti Human MYH11 Monoclonal Clone AFAC-13 </t>
  </si>
  <si>
    <t xml:space="preserve">Rabbit Anti Human TRAP1 Monoclonal Clone IBD-20 </t>
  </si>
  <si>
    <t xml:space="preserve">Rabbit Anti Human SLC9A3R1 Monoclonal Clone IIH-19 </t>
  </si>
  <si>
    <t xml:space="preserve">Rabbit Anti Human YWHAB Monoclonal Clone HHO-25 </t>
  </si>
  <si>
    <t xml:space="preserve">Rabbit Anti Human YWHAB Monoclonal Clone HHG-25 </t>
  </si>
  <si>
    <t xml:space="preserve">Rabbit Anti Human YWHAB Monoclonal Clone HHA-25 </t>
  </si>
  <si>
    <t xml:space="preserve">Rabbit Anti Human PRPF19 Monoclonal Clone FEC-16 </t>
  </si>
  <si>
    <t xml:space="preserve">Rabbit Anti Human PABPN1 Monoclonal Clone AAHI-16 </t>
  </si>
  <si>
    <t xml:space="preserve">Rabbit Anti Human PRNP Monoclonal Clone EHH-16 </t>
  </si>
  <si>
    <t xml:space="preserve">Rabbit Anti Human TLE1 Monoclonal Clone AFEA-20 </t>
  </si>
  <si>
    <t xml:space="preserve">Rabbit Anti Human LRP2 Monoclonal Clone EE-12 </t>
  </si>
  <si>
    <t xml:space="preserve">Rabbit Anti Human IRAK3 Monoclonal Clone FDG-9 </t>
  </si>
  <si>
    <t xml:space="preserve">Rabbit Anti Human TERF1 Monoclonal Clone AOIB-20 </t>
  </si>
  <si>
    <t xml:space="preserve">Rabbit Anti Human FABP1 Monoclonal Clone AACB-6 </t>
  </si>
  <si>
    <t xml:space="preserve">Rabbit Anti Human RAPGEF3 Monoclonal Clone AEOG-18 </t>
  </si>
  <si>
    <t xml:space="preserve">Rabbit Anti Human HSPB8 Monoclonal Clone IOD-8 </t>
  </si>
  <si>
    <t xml:space="preserve">Rabbit Anti Human TNFRSF4 Monoclonal Clone AEHA-20 </t>
  </si>
  <si>
    <t xml:space="preserve">Rabbit Anti Human S100A1 Monoclonal Clone ABCF-19 </t>
  </si>
  <si>
    <t xml:space="preserve">Rabbit Anti Human CTSS Monoclonal Clone AFAA-3 </t>
  </si>
  <si>
    <t xml:space="preserve">Rabbit Anti Human PELP1 Monoclonal Clone COD-16 </t>
  </si>
  <si>
    <t xml:space="preserve">Rabbit Anti Human DNM1 Monoclonal Clone ACHH-4 </t>
  </si>
  <si>
    <t xml:space="preserve">Rabbit Anti Human LOXL2 Monoclonal Clone ADBD-12 </t>
  </si>
  <si>
    <t xml:space="preserve">Rabbit Anti Human DHX9 Monoclonal Clone AEEH-4 </t>
  </si>
  <si>
    <t xml:space="preserve">Rabbit Anti Human MBD3 Monoclonal Clone AFEE-13 </t>
  </si>
  <si>
    <t xml:space="preserve">Rabbit Anti Human MCM3 Monoclonal Clone AFCC-13 </t>
  </si>
  <si>
    <t xml:space="preserve">Rabbit Anti Human NOTCH4 Monoclonal Clone IOC-14 </t>
  </si>
  <si>
    <t xml:space="preserve">Rabbit Anti Human SMURF2 Monoclonal Clone AECF-19 </t>
  </si>
  <si>
    <t xml:space="preserve">Rabbit Anti Human SATB2 Monoclonal Clone ADI-19 </t>
  </si>
  <si>
    <t xml:space="preserve">Rabbit Anti Human ANPEP Monoclonal Clone GOF-1 </t>
  </si>
  <si>
    <t xml:space="preserve">Rabbit Anti Human SOX11 Monoclonal Clone GIO-19 </t>
  </si>
  <si>
    <t xml:space="preserve">Rabbit Anti Human MAPK8 Monoclonal Clone ICC-13 </t>
  </si>
  <si>
    <t xml:space="preserve">Rabbit Anti Human MAPK8 Monoclonal Clone DFI-13 </t>
  </si>
  <si>
    <t xml:space="preserve">Rabbit Anti Human TP53BP2 Monoclonal Clone AOEA-20 </t>
  </si>
  <si>
    <t xml:space="preserve">Rabbit Anti Human CAMK2D Monoclonal Clone ABBF-3 </t>
  </si>
  <si>
    <t xml:space="preserve">Rabbit Anti Human IVL Monoclonal Clone ABEA-9 </t>
  </si>
  <si>
    <t xml:space="preserve">Rabbit Anti Human CASP6 Monoclonal Clone HAA-3 </t>
  </si>
  <si>
    <t xml:space="preserve">Rabbit Anti Human CASP6 Monoclonal Clone GBD-3 </t>
  </si>
  <si>
    <t xml:space="preserve">Rabbit Anti Human CASP6 Monoclonal Clone EHB-3 </t>
  </si>
  <si>
    <t xml:space="preserve">Rabbit Anti Human Cdh5 Monoclonal Clone IIC-3 </t>
  </si>
  <si>
    <t xml:space="preserve">Rabbit Anti Human HMGB2 Monoclonal Clone ACCF-8 </t>
  </si>
  <si>
    <t xml:space="preserve">Rabbit Anti Human DSG1 Monoclonal Clone ED-4 </t>
  </si>
  <si>
    <t xml:space="preserve">Rabbit Anti Human ACKR3 Monoclonal Clone FEI-1 </t>
  </si>
  <si>
    <t xml:space="preserve">Rabbit Anti Human CD3E Monoclonal Clone COB-3 </t>
  </si>
  <si>
    <t xml:space="preserve">Rabbit Anti Human CD3E Monoclonal Clone EED-3 </t>
  </si>
  <si>
    <t xml:space="preserve">Rabbit Anti Human GRIA1 Monoclonal Clone GFI-7 </t>
  </si>
  <si>
    <t xml:space="preserve">Rabbit Anti Human PRDX3 Monoclonal Clone ACEG-16 </t>
  </si>
  <si>
    <t xml:space="preserve">Rabbit Anti Human STIP1 Monoclonal Clone AEOB-19 </t>
  </si>
  <si>
    <t xml:space="preserve">Rabbit Anti Human WFDC2 Monoclonal Clone AOEG-23 </t>
  </si>
  <si>
    <t xml:space="preserve">Rabbit Anti Human WFDC2 Monoclonal Clone AOAI-23 </t>
  </si>
  <si>
    <t xml:space="preserve">Rabbit Anti Human HPGD Monoclonal Clone AEFF-8 </t>
  </si>
  <si>
    <t xml:space="preserve">Rabbit Anti Human SMARCA5 Monoclonal Clone AFDB-19 </t>
  </si>
  <si>
    <t xml:space="preserve">Rabbit Anti Human RBBP4 Monoclonal Clone AEII-18 </t>
  </si>
  <si>
    <t xml:space="preserve">Rabbit Anti Human MAPK9 Monoclonal Clone EIF-13 </t>
  </si>
  <si>
    <t xml:space="preserve">Rabbit Anti Human MAP2K7 Monoclonal Clone HCF-13 </t>
  </si>
  <si>
    <t xml:space="preserve">Rabbit Anti Human ABL2 Monoclonal Clone AOOD-1 </t>
  </si>
  <si>
    <t xml:space="preserve">Rabbit Anti Human HNRNPC Monoclonal Clone 43869 </t>
  </si>
  <si>
    <t xml:space="preserve">Rabbit Anti Human TIA1 Monoclonal Clone AAHD-20 </t>
  </si>
  <si>
    <t xml:space="preserve">Rabbit Anti Human LMNB1 Monoclonal Clone DC-12 </t>
  </si>
  <si>
    <t xml:space="preserve">Rabbit Anti Human CBX5 Monoclonal Clone DHO-3 </t>
  </si>
  <si>
    <t xml:space="preserve">Rabbit Anti Human ACO1 Monoclonal Clone ABG-1 </t>
  </si>
  <si>
    <t xml:space="preserve">Rabbit Anti Human LPAR1 Monoclonal Clone ACGE-12 </t>
  </si>
  <si>
    <t xml:space="preserve">Rabbit Anti Human COIL Monoclonal Clone AFDC-3 </t>
  </si>
  <si>
    <t xml:space="preserve">Rabbit Anti Human TRADD Monoclonal Clone ADCA-20 </t>
  </si>
  <si>
    <t xml:space="preserve">Rabbit Anti Human S100A10 Monoclonal Clone AODO-19 </t>
  </si>
  <si>
    <t xml:space="preserve">Rabbit Anti Human ATF5 Monoclonal Clone HDD-1 </t>
  </si>
  <si>
    <t xml:space="preserve">Rabbit Anti Human SETD7 Monoclonal Clone ABA-19 </t>
  </si>
  <si>
    <t xml:space="preserve">Rabbit Anti Human FRS2 Monoclonal Clone ACOG-6 </t>
  </si>
  <si>
    <t xml:space="preserve">Rabbit Anti Human PPP1CA Monoclonal Clone AFC-16 </t>
  </si>
  <si>
    <t xml:space="preserve">Rabbit Anti Human PPIF Monoclonal Clone ACGO-16 </t>
  </si>
  <si>
    <t xml:space="preserve">Rabbit Anti Human MYH6 Monoclonal Clone AOBH-13 </t>
  </si>
  <si>
    <t xml:space="preserve">Rabbit Anti Human ACSS2 Monoclonal Clone IEF-1 </t>
  </si>
  <si>
    <t xml:space="preserve">Rabbit Anti Human UBA1 Monoclonal Clone IAC-21 </t>
  </si>
  <si>
    <t xml:space="preserve">Rabbit Anti Human MAPK7 Monoclonal Clone HCD-13 </t>
  </si>
  <si>
    <t xml:space="preserve">Rabbit Anti Human KRT20 Monoclonal Clone CDI-11 </t>
  </si>
  <si>
    <t xml:space="preserve">Rabbit Anti Human HBG1 Monoclonal Clone AADB-8 </t>
  </si>
  <si>
    <t xml:space="preserve">Rabbit Anti Human ELP3 Monoclonal Clone ADAF-5 </t>
  </si>
  <si>
    <t xml:space="preserve">Rabbit Anti Human FOLH1 Monoclonal Clone BBD-6 </t>
  </si>
  <si>
    <t xml:space="preserve">Rabbit Anti Human UBB Monoclonal Clone IBI-21 </t>
  </si>
  <si>
    <t xml:space="preserve">Rabbit Anti Human UBB Monoclonal Clone IBH-21 </t>
  </si>
  <si>
    <t xml:space="preserve">Rabbit Anti Human UBB Monoclonal Clone IGC-21 </t>
  </si>
  <si>
    <t xml:space="preserve">Rabbit Anti Human UBB Monoclonal Clone DIG-21 </t>
  </si>
  <si>
    <t xml:space="preserve">Rabbit Anti Human KDM4A Monoclonal Clone AEHB-11 </t>
  </si>
  <si>
    <t xml:space="preserve">Rabbit Anti Human DPYSL2 Monoclonal Clone ACEH-4 </t>
  </si>
  <si>
    <t xml:space="preserve">Rabbit Anti Human PSMB9 Monoclonal Clone AEFO-16 </t>
  </si>
  <si>
    <t xml:space="preserve">Rabbit Anti Human TFG Monoclonal Clone HFB-20 </t>
  </si>
  <si>
    <t xml:space="preserve">Rabbit Anti Human TACC3 Monoclonal Clone AGE-20 </t>
  </si>
  <si>
    <t xml:space="preserve">Rabbit Anti Human ATG4B Monoclonal Clone ABIA-1 </t>
  </si>
  <si>
    <t xml:space="preserve">Rabbit Anti Human E2F2 Monoclonal Clone GGC-5 </t>
  </si>
  <si>
    <t xml:space="preserve">Rabbit Anti Human MSI2 Monoclonal Clone FOB-13 </t>
  </si>
  <si>
    <t xml:space="preserve">Rabbit Anti Human GRIA2 Monoclonal Clone ACIB-7 </t>
  </si>
  <si>
    <t xml:space="preserve">Rabbit Anti Human MAP2K3 Monoclonal Clone HDA-13 </t>
  </si>
  <si>
    <t xml:space="preserve">Rabbit Anti Human MAP2K3 Monoclonal Clone HDB-13 </t>
  </si>
  <si>
    <t xml:space="preserve">Rabbit Anti Human AGR2 Monoclonal Clone GCI-1 </t>
  </si>
  <si>
    <t xml:space="preserve">Rabbit Anti Human ENO2 Monoclonal Clone FBI-5 </t>
  </si>
  <si>
    <t xml:space="preserve">Rabbit Anti Human ILK Monoclonal Clone FHE-9 </t>
  </si>
  <si>
    <t xml:space="preserve">Rabbit Anti Human PPARGC1B Monoclonal Clone AEOI-16 </t>
  </si>
  <si>
    <t xml:space="preserve">Rabbit Anti Human IRF2 Monoclonal Clone HAC-9 </t>
  </si>
  <si>
    <t xml:space="preserve">Rabbit Anti Human ATP5B Monoclonal Clone AADH-1 </t>
  </si>
  <si>
    <t xml:space="preserve">Rabbit Anti Human GCLM Monoclonal Clone AEOH-7 </t>
  </si>
  <si>
    <t xml:space="preserve">Rabbit Anti Human PLAT Monoclonal Clone AOAC-16 </t>
  </si>
  <si>
    <t xml:space="preserve">Rabbit Anti Human CITED2 Monoclonal Clone IEA-3 </t>
  </si>
  <si>
    <t xml:space="preserve">Rabbit Anti Human ISL1 Monoclonal Clone EHO-9 </t>
  </si>
  <si>
    <t xml:space="preserve">Rabbit Anti Human ISL1 Monoclonal Clone AFIA-9 </t>
  </si>
  <si>
    <t xml:space="preserve">Rabbit Anti Human GOLPH2 Monoclonal Clone EEA-7 </t>
  </si>
  <si>
    <t xml:space="preserve">Rabbit Anti Human CD97 Monoclonal Clone ADEF-3 </t>
  </si>
  <si>
    <t xml:space="preserve">Rabbit Anti Human LSP1 Monoclonal Clone FBF-12 </t>
  </si>
  <si>
    <t xml:space="preserve">Rabbit Anti Human CCNH Monoclonal Clone GII-3 </t>
  </si>
  <si>
    <t xml:space="preserve">Rabbit Anti Human VAV2 Monoclonal Clone FHD-22 </t>
  </si>
  <si>
    <t xml:space="preserve">Rabbit Anti Human EGLN2 Monoclonal Clone ABD-5 </t>
  </si>
  <si>
    <t xml:space="preserve">Rabbit Anti Human PPP3CA Monoclonal Clone ABOG-16 </t>
  </si>
  <si>
    <t xml:space="preserve">Rabbit Anti Human COL17A1 Monoclonal Clone AA-3 </t>
  </si>
  <si>
    <t xml:space="preserve">Rabbit Anti Human SLC7A11 Monoclonal Clone ACGI-19 </t>
  </si>
  <si>
    <t xml:space="preserve">Rabbit Anti Human CDC34 Monoclonal Clone IBO-3 </t>
  </si>
  <si>
    <t xml:space="preserve">Rabbit Anti Human MSMB Monoclonal Clone AFCD-13 </t>
  </si>
  <si>
    <t xml:space="preserve">Rabbit Anti Human USP14 Monoclonal Clone ABGI-21 </t>
  </si>
  <si>
    <t xml:space="preserve">Rabbit Anti Human CALB1 Monoclonal Clone AAAA-3 </t>
  </si>
  <si>
    <t xml:space="preserve">Rabbit Anti Human GRM1 Monoclonal Clone IGI-7 </t>
  </si>
  <si>
    <t xml:space="preserve">Rabbit Anti Human SERPINH1 Monoclonal Clone IAI-19 </t>
  </si>
  <si>
    <t xml:space="preserve">Rabbit Anti Human TRAF4 Monoclonal Clone BGH-20 </t>
  </si>
  <si>
    <t xml:space="preserve">Rabbit Anti Human MTA2 Monoclonal Clone ACOE-13 </t>
  </si>
  <si>
    <t xml:space="preserve">Rabbit Anti Human KDM5A Monoclonal Clone AEHC-11 </t>
  </si>
  <si>
    <t xml:space="preserve">Rabbit Anti Human AQP5 Monoclonal Clone EFG-1 </t>
  </si>
  <si>
    <t xml:space="preserve">Rabbit Anti Human DCLK1 Monoclonal Clone AAFA-4 </t>
  </si>
  <si>
    <t xml:space="preserve">Rabbit Anti Human BNIP3L Monoclonal Clone ABIB-2 </t>
  </si>
  <si>
    <t xml:space="preserve">Rabbit Anti Human NQO2 Monoclonal Clone FGA-14 </t>
  </si>
  <si>
    <t xml:space="preserve">Rabbit Anti Human BDKRB2 Monoclonal Clone AFAG-2 </t>
  </si>
  <si>
    <t xml:space="preserve">Rabbit Anti Human CAT Monoclonal Clone AAGA-3 </t>
  </si>
  <si>
    <t xml:space="preserve">Rabbit Anti Human PAK3 Monoclonal Clone ADFC-16 </t>
  </si>
  <si>
    <t xml:space="preserve">Rabbit Anti Human FUBP1 Monoclonal Clone AHC-6 </t>
  </si>
  <si>
    <t xml:space="preserve">Rabbit Anti Human CLTC Monoclonal Clone ABDH-3 </t>
  </si>
  <si>
    <t xml:space="preserve">Rabbit Anti Human DDAH1 Monoclonal Clone AEAG-4 </t>
  </si>
  <si>
    <t xml:space="preserve">Rabbit Anti Human FBL Monoclonal Clone DIO-6 </t>
  </si>
  <si>
    <t xml:space="preserve">Rabbit Anti Human GLUL Monoclonal Clone CCH-7 </t>
  </si>
  <si>
    <t xml:space="preserve">Rabbit Anti Human CEACAM6 Monoclonal Clone ACBC-3 </t>
  </si>
  <si>
    <t xml:space="preserve">Rabbit Anti Human ABHD5 Monoclonal Clone AFHE-1 </t>
  </si>
  <si>
    <t xml:space="preserve">Rabbit Anti Human MYL2 Monoclonal Clone FHO-13 </t>
  </si>
  <si>
    <t xml:space="preserve">Rabbit Anti Human WNT2 Monoclonal Clone CAG-23 </t>
  </si>
  <si>
    <t xml:space="preserve">Rabbit Anti Human PPIB Monoclonal Clone DOO-16 </t>
  </si>
  <si>
    <t xml:space="preserve">Rabbit Anti Human TRIM25 Monoclonal Clone ADFG-20 </t>
  </si>
  <si>
    <t xml:space="preserve">Rabbit Anti Human MYOG Monoclonal Clone AFFH-13 </t>
  </si>
  <si>
    <t xml:space="preserve">Rabbit Anti Human CAMK2A Monoclonal Clone AAFF-3 </t>
  </si>
  <si>
    <t xml:space="preserve">Rabbit Anti Human SLC2A3 Monoclonal Clone ABHB-19 </t>
  </si>
  <si>
    <t xml:space="preserve">Rabbit Anti Human CLDN5 Monoclonal Clone AAHA-3 </t>
  </si>
  <si>
    <t xml:space="preserve">Rabbit Anti Human PDK2 Monoclonal Clone AEOA-16 </t>
  </si>
  <si>
    <t xml:space="preserve">Rabbit Anti Human MSLN Monoclonal Clone AEIO-13 </t>
  </si>
  <si>
    <t xml:space="preserve">Rabbit Anti Human PDIA2 Monoclonal Clone AOBI-16 </t>
  </si>
  <si>
    <t xml:space="preserve">Rabbit Anti Human ACP5 Monoclonal Clone AEGH-1 </t>
  </si>
  <si>
    <t xml:space="preserve">Rabbit Anti Human CD48 Monoclonal Clone AFOD-3 </t>
  </si>
  <si>
    <t xml:space="preserve">Rabbit Anti Human KSR1 Monoclonal Clone AEOO-11 </t>
  </si>
  <si>
    <t xml:space="preserve">Rabbit Anti Human PHF8 Monoclonal Clone ADAI-16 </t>
  </si>
  <si>
    <t xml:space="preserve">Rabbit Anti Human PRKCH Monoclonal Clone ADAH-16 </t>
  </si>
  <si>
    <t xml:space="preserve">Rabbit Anti Human MOG Monoclonal Clone ACID-13 </t>
  </si>
  <si>
    <t xml:space="preserve">Rabbit Anti Human ASNS Monoclonal Clone FGH-1 </t>
  </si>
  <si>
    <t xml:space="preserve">Rabbit Anti Human NR1H3 Monoclonal Clone ABEB-14 </t>
  </si>
  <si>
    <t xml:space="preserve">Rabbit Anti Human ESRRA Monoclonal Clone EIO-5 </t>
  </si>
  <si>
    <t xml:space="preserve">Rabbit Anti Human PAX9 Monoclonal Clone HFE-16 </t>
  </si>
  <si>
    <t xml:space="preserve">Rabbit Anti Human INPP5D Monoclonal Clone AHG-9 </t>
  </si>
  <si>
    <t xml:space="preserve">Rabbit Anti Human PODXL Monoclonal Clone AFGG-16 </t>
  </si>
  <si>
    <t xml:space="preserve">Rabbit Anti Human PIK3R2 Monoclonal Clone EOH-16 </t>
  </si>
  <si>
    <t xml:space="preserve">Rabbit Anti Human GC Monoclonal Clone AOIA-7 </t>
  </si>
  <si>
    <t xml:space="preserve">Rabbit Anti Human CANX Monoclonal Clone HOE-3 </t>
  </si>
  <si>
    <t xml:space="preserve">Rabbit Anti Human SPTA1 Monoclonal Clone AFGF-19 </t>
  </si>
  <si>
    <t xml:space="preserve">Rabbit Anti Human KRT16 Monoclonal Clone EDC-11 </t>
  </si>
  <si>
    <t xml:space="preserve">Rabbit Anti Human CSPG4 Monoclonal Clone AOFG-3 </t>
  </si>
  <si>
    <t xml:space="preserve">Rabbit Anti Human TPT1 Monoclonal Clone ACDD-20 </t>
  </si>
  <si>
    <t xml:space="preserve">Rabbit Anti Human PPP1R1B Monoclonal Clone CIO-16 </t>
  </si>
  <si>
    <t xml:space="preserve">Rabbit Anti Human AGER Monoclonal Clone AOBF-1 </t>
  </si>
  <si>
    <t xml:space="preserve">Rabbit Anti Human KIF3A Monoclonal Clone ACEO-11 </t>
  </si>
  <si>
    <t xml:space="preserve">Rabbit Anti Human LRP8 Monoclonal Clone ACFH-12 </t>
  </si>
  <si>
    <t xml:space="preserve">Rabbit Anti Human DYNLL1 Monoclonal Clone EDA-4 </t>
  </si>
  <si>
    <t xml:space="preserve">Rabbit Anti Human RNF20 Monoclonal Clone ABC-18 </t>
  </si>
  <si>
    <t xml:space="preserve">Rabbit Anti Human RNF20 Monoclonal Clone FC-18 </t>
  </si>
  <si>
    <t xml:space="preserve">Rabbit Anti Human HSPA2 Monoclonal Clone ICB-8 </t>
  </si>
  <si>
    <t xml:space="preserve">Rabbit Anti Human CSNK2B Monoclonal Clone AEHG-3 </t>
  </si>
  <si>
    <t xml:space="preserve">Rabbit Anti Human KIF23 Monoclonal Clone EG-11 </t>
  </si>
  <si>
    <t xml:space="preserve">Rabbit Anti Human Cd52 Monoclonal Clone AEIF-3 </t>
  </si>
  <si>
    <t xml:space="preserve">Rabbit Anti Human CRYAB Monoclonal Clone ABHC-3 </t>
  </si>
  <si>
    <t xml:space="preserve">Rabbit Anti Human LMO2 Monoclonal Clone ACOA-12 </t>
  </si>
  <si>
    <t xml:space="preserve">Rabbit Anti Human OPRD1 Monoclonal Clone GFC-15 </t>
  </si>
  <si>
    <t xml:space="preserve">Rabbit Anti Human GYS1 Monoclonal Clone GEF-7 </t>
  </si>
  <si>
    <t xml:space="preserve">Rabbit Anti Human ccr8 Monoclonal Clone ACHG-3 </t>
  </si>
  <si>
    <t xml:space="preserve">Rabbit Anti Human BAD Monoclonal Clone CHC-2 </t>
  </si>
  <si>
    <t xml:space="preserve">Rabbit Anti Human SNCG Monoclonal Clone ADEE-19 </t>
  </si>
  <si>
    <t xml:space="preserve">Rabbit Anti Human CYCS Monoclonal Clone FOA-3 </t>
  </si>
  <si>
    <t xml:space="preserve">Rabbit Anti Human CYCS Monoclonal Clone GOC-3 </t>
  </si>
  <si>
    <t xml:space="preserve">Rabbit Anti Human MAP3K3 Monoclonal Clone HHC-13 </t>
  </si>
  <si>
    <t xml:space="preserve">Rabbit Anti Human NPR3 Monoclonal Clone AEDH-14 </t>
  </si>
  <si>
    <t xml:space="preserve">Rabbit Anti Human ATP5A1 Monoclonal Clone AAFC-1 </t>
  </si>
  <si>
    <t xml:space="preserve">Rabbit Anti Human HSPA4 Monoclonal Clone IAB-8 </t>
  </si>
  <si>
    <t xml:space="preserve">Rabbit Anti Human STAG2 Monoclonal Clone ADEG-19 </t>
  </si>
  <si>
    <t xml:space="preserve">Rabbit Anti Human LMAN1 Monoclonal Clone AEBI-12 </t>
  </si>
  <si>
    <t xml:space="preserve">Rabbit Anti Human AKT1S1 Monoclonal Clone ABIO-1 </t>
  </si>
  <si>
    <t xml:space="preserve">Rabbit Anti Human AKT1S1 Monoclonal Clone ACHD-1 </t>
  </si>
  <si>
    <t xml:space="preserve">Rabbit Anti Human MT-CO2 Monoclonal Clone FHI-13 </t>
  </si>
  <si>
    <t xml:space="preserve">Rabbit Anti Human MCM5 Monoclonal Clone ADID-13 </t>
  </si>
  <si>
    <t xml:space="preserve">Rabbit Anti Human CUBN Monoclonal Clone GA-3 </t>
  </si>
  <si>
    <t xml:space="preserve">Rabbit Anti Human CUBN Monoclonal Clone EF-3 </t>
  </si>
  <si>
    <t xml:space="preserve">Rabbit Anti Human ACTN2 Monoclonal Clone AOCB-1 </t>
  </si>
  <si>
    <t xml:space="preserve">Rabbit Anti Human SELPLG Monoclonal Clone AEHF-19 </t>
  </si>
  <si>
    <t xml:space="preserve">Rabbit Anti Human CLDN4 Monoclonal Clone ADEB-3 </t>
  </si>
  <si>
    <t xml:space="preserve">Rabbit Anti Human HNRNPU Monoclonal Clone AEDD-8 </t>
  </si>
  <si>
    <t xml:space="preserve">Rabbit Anti Human KRT9 Monoclonal Clone GGH-11 </t>
  </si>
  <si>
    <t xml:space="preserve">Rabbit Anti Human TCL1A Monoclonal Clone AFFA-20 </t>
  </si>
  <si>
    <t xml:space="preserve">Rabbit Anti Human PRKAB1 Monoclonal Clone HFH-16 </t>
  </si>
  <si>
    <t xml:space="preserve">Rabbit Anti Human NRCAM Monoclonal Clone ACOH-14 </t>
  </si>
  <si>
    <t xml:space="preserve">Rabbit Anti Human INA Monoclonal Clone AECG-9 </t>
  </si>
  <si>
    <t xml:space="preserve">Rabbit Anti Human ATG9A Monoclonal Clone FGF-1 </t>
  </si>
  <si>
    <t xml:space="preserve">Rabbit Anti Human MS4A1 Monoclonal Clone AIA-13 </t>
  </si>
  <si>
    <t xml:space="preserve">Rabbit Anti Human USP10 Monoclonal Clone ADCB-21 </t>
  </si>
  <si>
    <t xml:space="preserve">Rabbit Anti Human DIABLO Monoclonal Clone FGG-4 </t>
  </si>
  <si>
    <t xml:space="preserve">Rabbit Anti Human CDC5L Monoclonal Clone IOA-3 </t>
  </si>
  <si>
    <t xml:space="preserve">Rabbit Anti Human PDIA6 Monoclonal Clone AOBE-16 </t>
  </si>
  <si>
    <t xml:space="preserve">Rabbit Anti Human UBA2 Monoclonal Clone AEAI-21 </t>
  </si>
  <si>
    <t xml:space="preserve">Rabbit Anti Human NR2F1 Monoclonal Clone ACHO-14 </t>
  </si>
  <si>
    <t xml:space="preserve">Rabbit Anti Human HSD17B10 Monoclonal Clone ACOD-8 </t>
  </si>
  <si>
    <t xml:space="preserve">Rabbit Anti Human BCL2A1 Monoclonal Clone EEE-2 </t>
  </si>
  <si>
    <t xml:space="preserve">Rabbit Anti Human USP22 Monoclonal Clone ADCG-21 </t>
  </si>
  <si>
    <t xml:space="preserve">Rabbit Anti Human LAMB1 Monoclonal Clone AODF-12 </t>
  </si>
  <si>
    <t xml:space="preserve">Rabbit Anti Human KAT7 Monoclonal Clone ADAE-11 </t>
  </si>
  <si>
    <t xml:space="preserve">Rabbit Anti Human YWHAQ Monoclonal Clone HHF-25 </t>
  </si>
  <si>
    <t xml:space="preserve">Rabbit Anti Human CDC27 Monoclonal Clone IOB-3 </t>
  </si>
  <si>
    <t xml:space="preserve">Rabbit Anti Human MYO7A Monoclonal Clone AFCH-13 </t>
  </si>
  <si>
    <t xml:space="preserve">Rabbit Anti Human PLIN1 Monoclonal Clone AAED-16 </t>
  </si>
  <si>
    <t xml:space="preserve">Rabbit Anti Human PERP Monoclonal Clone AFDD-16 </t>
  </si>
  <si>
    <t xml:space="preserve">Rabbit Anti Human VPS26A Monoclonal Clone AEEE-22 </t>
  </si>
  <si>
    <t xml:space="preserve">Rabbit Anti Human CAMK2B Monoclonal Clone CEC-3 </t>
  </si>
  <si>
    <t xml:space="preserve">Rabbit Anti Human CAMK2B Monoclonal Clone AECO-3 </t>
  </si>
  <si>
    <t xml:space="preserve">Rabbit Anti Human WASF2 Monoclonal Clone FFG-23 </t>
  </si>
  <si>
    <t xml:space="preserve">Rabbit Anti Human MAP2K5 Monoclonal Clone HCE-13 </t>
  </si>
  <si>
    <t xml:space="preserve">Rabbit Anti Human PDHB Monoclonal Clone AEAD-16 </t>
  </si>
  <si>
    <t xml:space="preserve">Rabbit Anti Human SOX18 Monoclonal Clone DCD-19 </t>
  </si>
  <si>
    <t xml:space="preserve">Rabbit Anti Human LYVE1 Monoclonal Clone AOCO-12 </t>
  </si>
  <si>
    <t xml:space="preserve">Rabbit Anti Human TOMM20 Monoclonal Clone EOC-20 </t>
  </si>
  <si>
    <t xml:space="preserve">Rabbit Anti Human PVALB Monoclonal Clone AOFB-16 </t>
  </si>
  <si>
    <t xml:space="preserve">Rabbit Anti Human MB Monoclonal Clone FOD-13 </t>
  </si>
  <si>
    <t xml:space="preserve">Rabbit Anti Human MTDH Monoclonal Clone ADIF-13 </t>
  </si>
  <si>
    <t xml:space="preserve">Rabbit Anti Human MME Monoclonal Clone GEH-13 </t>
  </si>
  <si>
    <t xml:space="preserve">Rabbit Anti Human MME Monoclonal Clone AFGB-13 </t>
  </si>
  <si>
    <t xml:space="preserve">Rabbit Anti Human PKN2 Monoclonal Clone AAH-16 </t>
  </si>
  <si>
    <t xml:space="preserve">Rabbit Anti Human CHGB Monoclonal Clone ACFG-3 </t>
  </si>
  <si>
    <t xml:space="preserve">Rabbit Anti Human GOT1 Monoclonal Clone ADEA-7 </t>
  </si>
  <si>
    <t xml:space="preserve">Rabbit Anti Human OLFM4 Monoclonal Clone AFEB-15 </t>
  </si>
  <si>
    <t xml:space="preserve">Rabbit Anti Human IMMT Monoclonal Clone ICF-9 </t>
  </si>
  <si>
    <t xml:space="preserve">Rabbit Anti Human PTGES3 Monoclonal Clone ACAH-16 </t>
  </si>
  <si>
    <t xml:space="preserve">Rabbit Anti Human YWHAG Monoclonal Clone HAH-25 </t>
  </si>
  <si>
    <t xml:space="preserve">Rabbit Anti Human HSPH1 Monoclonal Clone IOG-8 </t>
  </si>
  <si>
    <t xml:space="preserve">Rabbit Anti Human FKBP5 Monoclonal Clone AFBE-6 </t>
  </si>
  <si>
    <t xml:space="preserve">Rabbit Anti Human MYBBP1A Monoclonal Clone ADIE-13 </t>
  </si>
  <si>
    <t xml:space="preserve">Rabbit Anti Human AGO3 Monoclonal Clone GGF-1 </t>
  </si>
  <si>
    <t xml:space="preserve">Rabbit Anti Human LAMA3 Monoclonal Clone AOAB-12 </t>
  </si>
  <si>
    <t xml:space="preserve">Rabbit Anti Human VIL1 Monoclonal Clone AFOA-22 </t>
  </si>
  <si>
    <t xml:space="preserve">Rabbit Anti Human VIL1 Monoclonal Clone AFGO-22 </t>
  </si>
  <si>
    <t xml:space="preserve">Rabbit Anti Human PARD6A Monoclonal Clone AEDE-16 </t>
  </si>
  <si>
    <t xml:space="preserve">Rabbit Anti Human FCER2 Monoclonal Clone ADIC-6 </t>
  </si>
  <si>
    <t xml:space="preserve">Rabbit Anti Human CALB2 Monoclonal Clone ADOD-3 </t>
  </si>
  <si>
    <t xml:space="preserve">Rabbit Anti Human STAU1 Monoclonal Clone ACAC-19 </t>
  </si>
  <si>
    <t xml:space="preserve">Rabbit Anti Human MAPK10 Monoclonal Clone HGC-13 </t>
  </si>
  <si>
    <t xml:space="preserve">Rabbit Anti Human KRT13 Monoclonal Clone GAC-11 </t>
  </si>
  <si>
    <t xml:space="preserve">Rabbit Anti Human TSHB Monoclonal Clone AFDE-20 </t>
  </si>
  <si>
    <t xml:space="preserve">Rabbit Anti Human TYMS Monoclonal Clone ADAA-20 </t>
  </si>
  <si>
    <t xml:space="preserve">Rabbit Anti Human PLIN2 Monoclonal Clone AAII-16 </t>
  </si>
  <si>
    <t xml:space="preserve">Rabbit Anti Human PLAU Monoclonal Clone AABC-16 </t>
  </si>
  <si>
    <t xml:space="preserve">Rabbit Anti Human CD3D Monoclonal Clone IDE-3 </t>
  </si>
  <si>
    <t xml:space="preserve">Rabbit Anti Human POU2F2 Monoclonal Clone AEBG-16 </t>
  </si>
  <si>
    <t xml:space="preserve">Rabbit Anti Human POU2AF1 Monoclonal Clone ADEH-16 </t>
  </si>
  <si>
    <t xml:space="preserve">Rabbit Anti Human ITGAL Monoclonal Clone EGF-9 </t>
  </si>
  <si>
    <t xml:space="preserve">Rabbit Anti Human PRKAG1 Monoclonal Clone GDE-16 </t>
  </si>
  <si>
    <t xml:space="preserve">Rabbit Anti Human MMP11 Monoclonal Clone GDF-13 </t>
  </si>
  <si>
    <t xml:space="preserve">Rabbit Anti Human FKBP1A Monoclonal Clone AAFH-6 </t>
  </si>
  <si>
    <t xml:space="preserve">Rabbit Anti Human FLOT1 Monoclonal Clone BHG-6 </t>
  </si>
  <si>
    <t xml:space="preserve">Rabbit Anti Human MNX1 Monoclonal Clone ACIE-13 </t>
  </si>
  <si>
    <t xml:space="preserve">Rabbit Anti Human CCNE2 Monoclonal Clone GHH-3 </t>
  </si>
  <si>
    <t xml:space="preserve">Rabbit Anti Human CCNE2 Monoclonal Clone EDB-3 </t>
  </si>
  <si>
    <t xml:space="preserve">Rabbit Anti Human CENPE Monoclonal Clone ACDI-3 </t>
  </si>
  <si>
    <t xml:space="preserve">Rabbit Anti Human CDC16 Monoclonal Clone IOI-3 </t>
  </si>
  <si>
    <t xml:space="preserve">Rabbit Anti Human IGHG1 Monoclonal Clone ABHF-9 </t>
  </si>
  <si>
    <t xml:space="preserve">Rabbit Anti Human CALD1 Monoclonal Clone CHA-3 </t>
  </si>
  <si>
    <t xml:space="preserve">Rabbit Anti Human TXN2 Monoclonal Clone AEGD-20 </t>
  </si>
  <si>
    <t xml:space="preserve">Rabbit Anti Human DCP1A Monoclonal Clone AEFC-4 </t>
  </si>
  <si>
    <t xml:space="preserve">Rabbit Anti Human GARS Monoclonal Clone FEA-7 </t>
  </si>
  <si>
    <t xml:space="preserve">Rabbit Anti Human THOC1 Monoclonal Clone ACFA-20 </t>
  </si>
  <si>
    <t xml:space="preserve">Rabbit Anti Human H2AFY Monoclonal Clone ADDI-8 </t>
  </si>
  <si>
    <t xml:space="preserve">Rabbit Anti Human RAB4A Monoclonal Clone ACF-18 </t>
  </si>
  <si>
    <t xml:space="preserve">Rabbit Anti Human RAB4A Monoclonal Clone CCI-18 </t>
  </si>
  <si>
    <t xml:space="preserve">Rabbit Anti Human ORM2 Monoclonal Clone ACCC-15 </t>
  </si>
  <si>
    <t xml:space="preserve">Rabbit Anti Human CBX7 Monoclonal Clone ADHB-3 </t>
  </si>
  <si>
    <t xml:space="preserve">Rabbit Anti Human SGCA Monoclonal Clone ABGE-19 </t>
  </si>
  <si>
    <t xml:space="preserve">Rabbit Anti Human PCK2 Monoclonal Clone ADFB-16 </t>
  </si>
  <si>
    <t xml:space="preserve">Rabbit Anti Human DLG2 Monoclonal Clone AEAC-4 </t>
  </si>
  <si>
    <t xml:space="preserve">Rabbit Anti Human TK1 Monoclonal Clone AOBB-20 </t>
  </si>
  <si>
    <t xml:space="preserve">Rabbit Anti Human SYNGAP1 Monoclonal Clone AEOC-19 </t>
  </si>
  <si>
    <t xml:space="preserve">Rabbit Anti Human WNT2B Monoclonal Clone AEED-23 </t>
  </si>
  <si>
    <t xml:space="preserve">Rabbit Anti Human NTN1 Monoclonal Clone AFAD-14 </t>
  </si>
  <si>
    <t xml:space="preserve">Rabbit Anti Human BBC3 Monoclonal Clone DDO-2 </t>
  </si>
  <si>
    <t xml:space="preserve">Rabbit Anti Human BAG2 Monoclonal Clone AEOE-2 </t>
  </si>
  <si>
    <t xml:space="preserve">Rabbit Anti Human PRKAR2B Monoclonal Clone ABBB-16 </t>
  </si>
  <si>
    <t xml:space="preserve">Rabbit Anti Human ATF7 Monoclonal Clone HBD-1 </t>
  </si>
  <si>
    <t xml:space="preserve">Rabbit Anti Human PTGER2 Monoclonal Clone ACOC-16 </t>
  </si>
  <si>
    <t xml:space="preserve">Rabbit Anti Human KLKB1 Monoclonal Clone ACDB-11 </t>
  </si>
  <si>
    <t xml:space="preserve">Rabbit Anti Human UCHL3 Monoclonal Clone BGE-21 </t>
  </si>
  <si>
    <t xml:space="preserve">Rabbit Anti Human PTBP2 Monoclonal Clone ABF-16 </t>
  </si>
  <si>
    <t xml:space="preserve">Rabbit Anti Human ALDOA Monoclonal Clone AEAB-1 </t>
  </si>
  <si>
    <t xml:space="preserve">Rabbit Anti Human USP28 Monoclonal Clone ADDO-21 </t>
  </si>
  <si>
    <t xml:space="preserve">Rabbit Anti Human CDCA5 Monoclonal Clone IAH-3 </t>
  </si>
  <si>
    <t xml:space="preserve">Rabbit Anti Human SYP Monoclonal Clone BIE-19 </t>
  </si>
  <si>
    <t xml:space="preserve">Rabbit Anti Human SYP Monoclonal Clone BGB-19 </t>
  </si>
  <si>
    <t xml:space="preserve">Rabbit Anti Human MSI1 Monoclonal Clone BFG-13 </t>
  </si>
  <si>
    <t xml:space="preserve">Rabbit Anti Human HMMR Monoclonal Clone FFA-8 </t>
  </si>
  <si>
    <t xml:space="preserve">Rabbit Anti Human FDFT1 Monoclonal Clone AFHH-6 </t>
  </si>
  <si>
    <t xml:space="preserve">Rabbit Anti Human CS Monoclonal Clone ACAO-3 </t>
  </si>
  <si>
    <t xml:space="preserve">Rabbit Anti Human CASP14 Monoclonal Clone ICI-3 </t>
  </si>
  <si>
    <t xml:space="preserve">Rabbit Anti Human TCF7L1 Monoclonal Clone CAH-20 </t>
  </si>
  <si>
    <t xml:space="preserve">Rabbit Anti Human CSH1 Monoclonal Clone AFGE-3 </t>
  </si>
  <si>
    <t xml:space="preserve">Rabbit Anti Human IGHD Monoclonal Clone AFBO-9 </t>
  </si>
  <si>
    <t xml:space="preserve">Rabbit Anti Human HDAC10 Monoclonal Clone HEO-8 </t>
  </si>
  <si>
    <t xml:space="preserve">Rabbit Anti Human USP11 Monoclonal Clone ADCC-21 </t>
  </si>
  <si>
    <t xml:space="preserve">Rabbit Anti Human CASQ1 Monoclonal Clone AEGE-3 </t>
  </si>
  <si>
    <t xml:space="preserve">Rabbit Anti Human CASP5 Monoclonal Clone GOI-3 </t>
  </si>
  <si>
    <t xml:space="preserve">Rabbit Anti Human PYGO2 Monoclonal Clone ABI-16 </t>
  </si>
  <si>
    <t xml:space="preserve">Rabbit Anti Human SEC23A Monoclonal Clone AEEC-19 </t>
  </si>
  <si>
    <t xml:space="preserve">Rabbit Anti Human SGCD Monoclonal Clone AbS97 </t>
  </si>
  <si>
    <t xml:space="preserve">Rabbit Anti Human NEFH Monoclonal Clone AOEO-14 </t>
  </si>
  <si>
    <t xml:space="preserve">Rabbit Anti Human KIFC1 Monoclonal Clone EI-11 </t>
  </si>
  <si>
    <t xml:space="preserve">Rabbit Anti Human LMNB2 Monoclonal Clone ADBF-12 </t>
  </si>
  <si>
    <t xml:space="preserve">Rabbit Anti Human KMT5A Monoclonal Clone ADHO-11 </t>
  </si>
  <si>
    <t xml:space="preserve">Rabbit Anti Human ABCF1 Monoclonal Clone FGE-1 </t>
  </si>
  <si>
    <t xml:space="preserve">Rabbit Anti Human HES5 Monoclonal Clone AEGI-8 </t>
  </si>
  <si>
    <t xml:space="preserve">Rabbit Anti Human TUBB1 Monoclonal Clone CO-20 </t>
  </si>
  <si>
    <t xml:space="preserve">Rabbit Anti Human RLBP1 Monoclonal Clone AEFB-18 </t>
  </si>
  <si>
    <t xml:space="preserve">Rabbit Anti Human WASL Monoclonal Clone ACOB-23 </t>
  </si>
  <si>
    <t xml:space="preserve">Rabbit Anti Human COX4I1 Monoclonal Clone AIC-3 </t>
  </si>
  <si>
    <t xml:space="preserve">Rabbit Anti Human IGKC Monoclonal Clone AADO-9 </t>
  </si>
  <si>
    <t xml:space="preserve">Rabbit Anti Human FTCD Monoclonal Clone AODH-6 </t>
  </si>
  <si>
    <t xml:space="preserve">Rabbit Anti Human DBN1 Monoclonal Clone ABDC-4 </t>
  </si>
  <si>
    <t xml:space="preserve">Rabbit Anti Human ZIC1 Monoclonal Clone ACFB-26 </t>
  </si>
  <si>
    <t xml:space="preserve">Rabbit Anti Human DNTT Monoclonal Clone AFHA-4 </t>
  </si>
  <si>
    <t xml:space="preserve">Rabbit Anti Human ACTL6A Monoclonal Clone AFCF-1 </t>
  </si>
  <si>
    <t xml:space="preserve">Rabbit Anti Human TAX1BP3 Monoclonal Clone ADDC-20 </t>
  </si>
  <si>
    <t xml:space="preserve">Rabbit Anti Human OTX1 Monoclonal Clone BDH-15 </t>
  </si>
  <si>
    <t xml:space="preserve">Rabbit Anti Human OTX1 Monoclonal Clone ADBB-15 </t>
  </si>
  <si>
    <t xml:space="preserve">Rabbit Anti Human WHSC1L1 Monoclonal Clone FFH-23 </t>
  </si>
  <si>
    <t xml:space="preserve">Rabbit Anti Human JUND Monoclonal Clone HHI-10 </t>
  </si>
  <si>
    <t xml:space="preserve">Rabbit Anti Human JUND Monoclonal Clone HGE-10 </t>
  </si>
  <si>
    <t xml:space="preserve">Rabbit Anti Human TUBB Monoclonal Clone BI-20 </t>
  </si>
  <si>
    <t xml:space="preserve">Rabbit Anti Human KRT2 Monoclonal Clone GGG-11 </t>
  </si>
  <si>
    <t xml:space="preserve">Rabbit Anti Human NAPSA Monoclonal Clone AFBB-14 </t>
  </si>
  <si>
    <t xml:space="preserve">Rabbit Anti Human HOXB9 Monoclonal Clone DDG-8 </t>
  </si>
  <si>
    <t xml:space="preserve">Rabbit Anti Human PPP1R14A Monoclonal Clone IC-16 </t>
  </si>
  <si>
    <t xml:space="preserve">Rabbit Anti Human NFKBIB Monoclonal Clone FDH-14 </t>
  </si>
  <si>
    <t xml:space="preserve">Rabbit Anti Human RAB9A Monoclonal Clone DIA-18 </t>
  </si>
  <si>
    <t xml:space="preserve">Rabbit Anti Human CDC23 Monoclonal Clone IAA-3 </t>
  </si>
  <si>
    <t xml:space="preserve">Rabbit Anti Human GOLGA2 Monoclonal Clone AHB-7 </t>
  </si>
  <si>
    <t xml:space="preserve">Rabbit Anti Human NDUFS3 Monoclonal Clone ACIG-14 </t>
  </si>
  <si>
    <t xml:space="preserve">Rabbit Anti Human SGCG Monoclonal Clone AbS34 </t>
  </si>
  <si>
    <t xml:space="preserve">Rabbit Anti Human GYPC Monoclonal Clone AFOE-7 </t>
  </si>
  <si>
    <t xml:space="preserve">Rabbit Anti Human FLOT1 Monoclonal Clone BHB-8 </t>
  </si>
  <si>
    <t xml:space="preserve">Rabbit Anti Human HAPLN1 Monoclonal Clone BHA-8 </t>
  </si>
  <si>
    <t xml:space="preserve">Rabbit Anti Human GMNN Monoclonal Clone AEGO-7 </t>
  </si>
  <si>
    <t xml:space="preserve">Rabbit Anti Human GART Monoclonal Clone FFD-7 </t>
  </si>
  <si>
    <t xml:space="preserve">Rabbit Anti Human TLN2 Monoclonal Clone BAG-20 </t>
  </si>
  <si>
    <t xml:space="preserve">Rabbit Anti Human FLOT2 Monoclonal Clone GB-6 </t>
  </si>
  <si>
    <t xml:space="preserve">Rabbit Anti Human ALPI Monoclonal Clone AEGC-1 </t>
  </si>
  <si>
    <t xml:space="preserve">Rabbit Anti Human GRM2 Monoclonal Clone IEI-7 </t>
  </si>
  <si>
    <t xml:space="preserve">Rabbit Anti Human ASH2L Monoclonal Clone EOB-1 </t>
  </si>
  <si>
    <t xml:space="preserve">Rabbit Anti Human AP2M1 Monoclonal Clone GDD-1 </t>
  </si>
  <si>
    <t xml:space="preserve">Rabbit Anti Human HDAC11 Monoclonal Clone HG-8 </t>
  </si>
  <si>
    <t xml:space="preserve">Rabbit Anti Human HIST1H1C Monoclonal Clone AEDF-8 </t>
  </si>
  <si>
    <t xml:space="preserve">Rabbit Anti Human CD53 Monoclonal Clone AFFG-3 </t>
  </si>
  <si>
    <t xml:space="preserve">Rabbit Anti Human TNFRSF12A Monoclonal Clone GFF-20 </t>
  </si>
  <si>
    <t xml:space="preserve">Rabbit Anti Human UIMC1 Monoclonal Clone ADCH-21 </t>
  </si>
  <si>
    <t xml:space="preserve">Rabbit Anti Human TUBG1 Monoclonal Clone DAE-20 </t>
  </si>
  <si>
    <t xml:space="preserve">Rabbit Anti Human INPP4B Monoclonal Clone GDO-9 </t>
  </si>
  <si>
    <t xml:space="preserve">Rabbit Anti Human CDH6 Monoclonal Clone AFCE-3 </t>
  </si>
  <si>
    <t xml:space="preserve">Rabbit Anti Human PLXNA1 Monoclonal Clone AFOO-16 </t>
  </si>
  <si>
    <t xml:space="preserve">Rabbit Anti Human CDH17 Monoclonal Clone AFFC-3 </t>
  </si>
  <si>
    <t xml:space="preserve">Rabbit Anti Human CRADD Monoclonal Clone CAF-3 </t>
  </si>
  <si>
    <t xml:space="preserve">Rabbit Anti Human UPK3A Monoclonal Clone AFEH-21 </t>
  </si>
  <si>
    <t xml:space="preserve">Rabbit Anti Human ATG4A Monoclonal Clone ACHB-1 </t>
  </si>
  <si>
    <t xml:space="preserve">Rabbit Anti Human TGOLN2 Monoclonal Clone AOHO-20 </t>
  </si>
  <si>
    <t xml:space="preserve">Rabbit Anti Human CAMTA3 Monoclonal Clone BFB-3 </t>
  </si>
  <si>
    <t xml:space="preserve">Rabbit Anti Human RPS20 Monoclonal Clone FEH-18 </t>
  </si>
  <si>
    <t xml:space="preserve">Rabbit Anti Human PIK3R3 Monoclonal Clone DHC-16 </t>
  </si>
  <si>
    <t xml:space="preserve">Rabbit Anti Human SUMO4 Monoclonal Clone IOO-19 </t>
  </si>
  <si>
    <t xml:space="preserve">Rabbit Anti Human KRT15 Monoclonal Clone DOB-11 </t>
  </si>
  <si>
    <t xml:space="preserve">Rabbit Anti Human H3F3A Monoclonal Clone EBF-8 </t>
  </si>
  <si>
    <t xml:space="preserve">Rabbit Anti Human NEFM Monoclonal Clone AAGI-14 </t>
  </si>
  <si>
    <t xml:space="preserve">Rabbit Anti Human MAD2L1BP Monoclonal Clone FFO-13 </t>
  </si>
  <si>
    <t xml:space="preserve">Rabbit Anti Human NFKBIE Monoclonal Clone ADCF-14 </t>
  </si>
  <si>
    <t xml:space="preserve">Rabbit Anti Human ITGAE Monoclonal Clone AbI91 </t>
  </si>
  <si>
    <t xml:space="preserve">Rabbit Anti Human HIST2H2BE Monoclonal Clone DFD-8 </t>
  </si>
  <si>
    <t xml:space="preserve">Rabbit Anti Human KRT4 Monoclonal Clone GFO-11 </t>
  </si>
  <si>
    <t xml:space="preserve">Rabbit Anti Human KRT4 Monoclonal Clone GDA-11 </t>
  </si>
  <si>
    <t xml:space="preserve">Rabbit Anti Human TPBG Monoclonal Clone EHE-20 </t>
  </si>
  <si>
    <t xml:space="preserve">Rabbit Anti Human TPBG Monoclonal Clone CDA-20 </t>
  </si>
  <si>
    <t xml:space="preserve">Rabbit Anti Human TBPL1 Monoclonal Clone ACOI-20 </t>
  </si>
  <si>
    <t xml:space="preserve">Rabbit Anti Human IGHM Monoclonal Clone AOCG-9 </t>
  </si>
  <si>
    <t xml:space="preserve">Rabbit Anti Human TBR1 Monoclonal Clone AOEC-20 </t>
  </si>
  <si>
    <t xml:space="preserve">Rabbit Anti Human IGHA1 Monoclonal Clone AOII-9 </t>
  </si>
  <si>
    <t xml:space="preserve">Rabbit Anti Human CDH16 Monoclonal Clone AFFF-3 </t>
  </si>
  <si>
    <t xml:space="preserve">Rabbit Anti Human DDAH2 Monoclonal Clone AEGG-4 </t>
  </si>
  <si>
    <t xml:space="preserve">Rabbit Anti Human PSMA1 Monoclonal Clone AFAE-16 </t>
  </si>
  <si>
    <t xml:space="preserve">Rabbit Anti Human Monoclonal Clone AIO-11 </t>
  </si>
  <si>
    <t xml:space="preserve">Rabbit Anti Human FNTB Monoclonal Clone FDD-6 </t>
  </si>
  <si>
    <t xml:space="preserve">Rabbit Anti Human PPP2CB Monoclonal Clone ECI-16 </t>
  </si>
  <si>
    <t xml:space="preserve">Rabbit Anti Human ULK3 Monoclonal Clone ACHC-21 </t>
  </si>
  <si>
    <t xml:space="preserve">Rabbit Anti Human CDC40 Monoclonal Clone IAO-3 </t>
  </si>
  <si>
    <t xml:space="preserve">Rabbit Anti Human ATG10 Monoclonal Clone ABBD-1 </t>
  </si>
  <si>
    <t xml:space="preserve">Rabbit Anti Human USP13 Monoclonal Clone ADDG-21 </t>
  </si>
  <si>
    <t xml:space="preserve">Rabbit Anti Human UQCRC2 Monoclonal Clone ADBG-21 </t>
  </si>
  <si>
    <t xml:space="preserve">Rabbit Anti Human HSPB6 Monoclonal Clone IAD-8 </t>
  </si>
  <si>
    <t xml:space="preserve">Rabbit Anti Human TPSAB1 Monoclonal Clone FHH-20 </t>
  </si>
  <si>
    <t xml:space="preserve">Rabbit Anti Human CNN1 Monoclonal Clone BCC-3 </t>
  </si>
  <si>
    <t xml:space="preserve">Rabbit Anti Human KDM1B Monoclonal Clone ADAG-11 </t>
  </si>
  <si>
    <t xml:space="preserve">Rabbit Anti Human LY75 Monoclonal Clone AFAB-12 </t>
  </si>
  <si>
    <t xml:space="preserve">Rabbit Anti Human DNAJC15 Monoclonal Clone CBC-4 </t>
  </si>
  <si>
    <t xml:space="preserve">Rabbit Anti Human INSRR Monoclonal Clone ADOI-9 </t>
  </si>
  <si>
    <t xml:space="preserve">Rabbit Anti Human IGHG3 Monoclonal Clone ACIA-9 </t>
  </si>
  <si>
    <t xml:space="preserve">Rabbit Anti Human CLDN11 Monoclonal Clone AEDI-3 </t>
  </si>
  <si>
    <t xml:space="preserve">Rabbit Anti Human TUBA1B Monoclonal Clone CH-20 </t>
  </si>
  <si>
    <t xml:space="preserve">Rabbit Anti Human TUBA1B Monoclonal Clone CG-20 </t>
  </si>
  <si>
    <t xml:space="preserve">Rabbit Anti Human LGALS4 Monoclonal Clone ACGG-12 </t>
  </si>
  <si>
    <t xml:space="preserve">Rabbit Anti Human CNTNAP1 Monoclonal Clone ACEI-3 </t>
  </si>
  <si>
    <t xml:space="preserve">Rabbit Anti Human SOX1 Monoclonal Clone GIA-19 </t>
  </si>
  <si>
    <t xml:space="preserve">Rabbit Anti Human AP2A1 Monoclonal Clone AFDO-1 </t>
  </si>
  <si>
    <t xml:space="preserve">Rabbit Anti Human H1F0 Monoclonal Clone HAG-8 </t>
  </si>
  <si>
    <t xml:space="preserve">Rabbit Anti Human CDC42EP1 Monoclonal Clone IOE-3 </t>
  </si>
  <si>
    <t xml:space="preserve">Rabbit Anti Human TUBB4B Monoclonal Clone DOF-20 </t>
  </si>
  <si>
    <t xml:space="preserve">Rabbit Anti Human BNIP1 Monoclonal Clone ABHI-2 </t>
  </si>
  <si>
    <t xml:space="preserve">Rabbit Anti Human SERPINA9 Monoclonal Clone ABDI-19 </t>
  </si>
  <si>
    <t xml:space="preserve">Rabbit Anti Human HSPA14 Monoclonal Clone HIC-8 </t>
  </si>
  <si>
    <t xml:space="preserve">Rabbit Anti Human ATG4C Monoclonal Clone ABIC-1 </t>
  </si>
  <si>
    <t xml:space="preserve">Rabbit Anti Human CDCA3 Monoclonal Clone IAF-3 </t>
  </si>
  <si>
    <t xml:space="preserve">Rabbit Anti Human ALAS1 Monoclonal Clone EOA-1 </t>
  </si>
  <si>
    <t xml:space="preserve">Rabbit Anti Human SCGN Monoclonal Clone AFGD-19 </t>
  </si>
  <si>
    <t xml:space="preserve">Rabbit Anti Human HIST1H2BK Monoclonal Clone HAD-8 </t>
  </si>
  <si>
    <t xml:space="preserve">Rabbit Anti Human IGHG4 Monoclonal Clone DCF-9 </t>
  </si>
  <si>
    <t xml:space="preserve">Rabbit Anti Human PPP1R1A Monoclonal Clone GEG-16 </t>
  </si>
  <si>
    <t xml:space="preserve">Rabbit Anti Human ZNRF2 Monoclonal Clone IGB-26 </t>
  </si>
  <si>
    <t xml:space="preserve">Rabbit Anti Human TRAM2 Monoclonal Clone BAI-20 </t>
  </si>
  <si>
    <t xml:space="preserve">Rabbit Anti Human RBFOX3 Monoclonal Clone AO-18 </t>
  </si>
  <si>
    <t xml:space="preserve">Rabbit Anti Human HIST1H3A Monoclonal Clone IHA-8 </t>
  </si>
  <si>
    <t xml:space="preserve">Rabbit Anti Human HIST1H3A Monoclonal Clone AFF-8 </t>
  </si>
  <si>
    <t xml:space="preserve">Rabbit Anti Human HIST1H3A Monoclonal Clone HDE-8 </t>
  </si>
  <si>
    <t xml:space="preserve">Rabbit Anti Human HIST1H3A Monoclonal Clone GBI-8 </t>
  </si>
  <si>
    <t xml:space="preserve">Rabbit Anti Human HIST1H3A Monoclonal Clone DFB-8 </t>
  </si>
  <si>
    <t xml:space="preserve">Rabbit Anti Human HIST1H3A Monoclonal Clone BDI-8 </t>
  </si>
  <si>
    <t xml:space="preserve">Rabbit Anti Human HIST1H3A Monoclonal Clone DEG-8 </t>
  </si>
  <si>
    <t xml:space="preserve">Rabbit Anti Human HIST1H3A Monoclonal Clone DFC-8 </t>
  </si>
  <si>
    <t xml:space="preserve">Rabbit Anti Human HIST1H3A Monoclonal Clone 44173 </t>
  </si>
  <si>
    <t xml:space="preserve">Rabbit Anti Human HIST1H3A Monoclonal Clone H-8 </t>
  </si>
  <si>
    <t xml:space="preserve">Rabbit Anti Human HIST1H3A Monoclonal Clone I-8 </t>
  </si>
  <si>
    <t xml:space="preserve">Rabbit Anti Human GCSAM Monoclonal Clone AFHF-7 </t>
  </si>
  <si>
    <t xml:space="preserve">Rabbit Anti Human IGLV1-51 Monoclonal Clone ADOC-9 </t>
  </si>
  <si>
    <t xml:space="preserve">Rabbit Anti Human GOLGA1 Monoclonal Clone ACAD-7 </t>
  </si>
  <si>
    <t xml:space="preserve">Rabbit Anti Human ANXA10 Monoclonal Clone FFF-1 </t>
  </si>
  <si>
    <t xml:space="preserve">Rabbit Anti Human HSPA12A Monoclonal Clone BDD-8 </t>
  </si>
  <si>
    <t xml:space="preserve">Rabbit Anti Human HIST1H4A Monoclonal Clone DHB-8 </t>
  </si>
  <si>
    <t xml:space="preserve">Rabbit Anti Human HIST1H4A Monoclonal Clone DEF-8 </t>
  </si>
  <si>
    <t xml:space="preserve">Rabbit Anti Human HIST1H4A Monoclonal Clone HDC-8 </t>
  </si>
  <si>
    <t xml:space="preserve">Rabbit Anti Human HIST1H4A Monoclonal Clone COC-8 </t>
  </si>
  <si>
    <t xml:space="preserve">Rabbit Anti Human HIST1H4A Monoclonal Clone CCA-8 </t>
  </si>
  <si>
    <t xml:space="preserve">Rabbit Anti Human AKAP14 Monoclonal Clone FGO-1 </t>
  </si>
  <si>
    <t xml:space="preserve">Rabbit Anti Human ENKUR Monoclonal Clone AAI-5 </t>
  </si>
  <si>
    <t xml:space="preserve">Rabbit Anti Human H2afz Monoclonal Clone EOO-8 </t>
  </si>
  <si>
    <t xml:space="preserve">Rabbit Anti Human HIST1H2AB Monoclonal Clone DED-8 </t>
  </si>
  <si>
    <t xml:space="preserve">Rabbit Anti Human HIST1H2AB Monoclonal Clone DFA-8 </t>
  </si>
  <si>
    <t xml:space="preserve">Rabbit Anti Human HIST1H2AB Monoclonal Clone DEB-8 </t>
  </si>
  <si>
    <t xml:space="preserve">Rabbit Anti Human GRK3 Monoclonal Clone AEBE-7 </t>
  </si>
  <si>
    <t xml:space="preserve">Rabbit Anti Human Ly6a Monoclonal Clone AAIF-12 </t>
  </si>
  <si>
    <t xml:space="preserve">Rabbit Anti Human cas9 Monoclonal Clone ABCI-3 </t>
  </si>
  <si>
    <t xml:space="preserve">Rabbit Anti Human cas9 Monoclonal Clone ABCH-3 </t>
  </si>
  <si>
    <t xml:space="preserve">Rabbit Anti Human HIST1H2BC Monoclonal Clone DEH-8 </t>
  </si>
  <si>
    <t xml:space="preserve">Rabbit Anti Human TUB1 Monoclonal Clone CI-20 </t>
  </si>
  <si>
    <t xml:space="preserve">Rabbit Anti Human malE Monoclonal Clone AIF-13 </t>
  </si>
  <si>
    <t xml:space="preserve">Rabbit Anti Human malE Monoclonal Clone CII-13 </t>
  </si>
  <si>
    <t xml:space="preserve">Rabbit Anti Human MBP Monoclonal Clone BD-13 </t>
  </si>
  <si>
    <t xml:space="preserve">Rabbit Anti Human GFP Monoclonal Clone CE-7 </t>
  </si>
  <si>
    <t xml:space="preserve">Rabbit Anti Human GFP Monoclonal Clone CF-7 </t>
  </si>
  <si>
    <t xml:space="preserve">Rabbit Anti Human GFP Monoclonal Clone CD-7 </t>
  </si>
  <si>
    <t xml:space="preserve">Rabbit Anti Human KRT6A Monoclonal Clone GAO-11 </t>
  </si>
  <si>
    <t xml:space="preserve">Rabbit Anti Human EPCAM Monoclonal Clone CIB-5 </t>
  </si>
  <si>
    <t xml:space="preserve">Rabbit Anti Human EPCAM Monoclonal Clone GBG-5 </t>
  </si>
  <si>
    <t xml:space="preserve">Rabbit Anti Human rfp1 Monoclonal Clone DE-18 </t>
  </si>
  <si>
    <t xml:space="preserve">Rabbit Anti Human JAK2 Monoclonal Clone IFE-10 </t>
  </si>
  <si>
    <t xml:space="preserve">Rabbit Anti Human SRC Monoclonal Clone DDH-19 </t>
  </si>
  <si>
    <t xml:space="preserve">Rabbit Anti Human CDK2 Monoclonal Clone GBB-3 </t>
  </si>
  <si>
    <t xml:space="preserve">Rabbit Anti Human H2AFX Monoclonal Clone AbH41 </t>
  </si>
  <si>
    <t xml:space="preserve">Rabbit Anti Human MLKL Monoclonal Clone ADEI-13 </t>
  </si>
  <si>
    <t xml:space="preserve">Rabbit Anti Human PAK4 Monoclonal Clone ADFF-16 </t>
  </si>
  <si>
    <t xml:space="preserve">Rabbit Anti Human SMC1A Monoclonal Clone FCI-19 </t>
  </si>
  <si>
    <t xml:space="preserve">Rabbit Anti Human MAPK8 Monoclonal Clone EAG-13 </t>
  </si>
  <si>
    <t xml:space="preserve">Rabbit Anti Human BAD Monoclonal Clone AEBH-2 </t>
  </si>
  <si>
    <t xml:space="preserve">Rabbit Anti Human RPS6KA5 Monoclonal Clone FCF-18 </t>
  </si>
  <si>
    <t xml:space="preserve">Rabbit Anti Human H3F3A Monoclonal Clone AEO-8 </t>
  </si>
  <si>
    <t xml:space="preserve">Rabbit Anti Human HIST1H3A Monoclonal Clone BAE-8 </t>
  </si>
  <si>
    <t xml:space="preserve">Rabbit Anti Human HA-Tag Monoclonal Clone BC-8 </t>
  </si>
  <si>
    <t xml:space="preserve">Rabbit Anti Human V5-Tag Monoclonal Clone DA-22 </t>
  </si>
  <si>
    <t xml:space="preserve">Rabbit Anti Human VSV-G-Tag Monoclonal Clone DB-22 </t>
  </si>
  <si>
    <t xml:space="preserve">Rabbit Anti Human No Gene Name Monoclonal Clone DAB-6 </t>
  </si>
  <si>
    <t xml:space="preserve">Rabbit Anti Human No Gene Name Monoclonal Clone DAA-6 </t>
  </si>
  <si>
    <t xml:space="preserve">Rabbit Anti Human No Gene Name Monoclonal Clone DAC-18 </t>
  </si>
  <si>
    <t xml:space="preserve">Rabbit Anti Human TP53 Monoclonal Clone DEO-20 </t>
  </si>
  <si>
    <t xml:space="preserve">Rabbit Anti Human TP53 Monoclonal Clone EAE-20 </t>
  </si>
  <si>
    <t xml:space="preserve">Rabbit Anti Human TP53 Monoclonal Clone ADO-20 </t>
  </si>
  <si>
    <t xml:space="preserve">Rabbit Anti Human TP53 Monoclonal Clone ACD-20 </t>
  </si>
  <si>
    <t xml:space="preserve">Rabbit Anti Human TP53 Monoclonal Clone DGO-20 </t>
  </si>
  <si>
    <t xml:space="preserve">Rabbit Anti Human TP53 Monoclonal Clone BDO-20 </t>
  </si>
  <si>
    <t xml:space="preserve">Rabbit Anti Human TP53 Monoclonal Clone DGA-20 </t>
  </si>
  <si>
    <t xml:space="preserve">Rabbit Anti Human MTOR Monoclonal Clone IFF-13 </t>
  </si>
  <si>
    <t xml:space="preserve">Rabbit Anti Human MTOR Monoclonal Clone IEG-13 </t>
  </si>
  <si>
    <t xml:space="preserve">Rabbit Anti Human CTNNB1 Monoclonal Clone ICG-3 </t>
  </si>
  <si>
    <t xml:space="preserve">Rabbit Anti Human PTEN Monoclonal Clone HAE-16 </t>
  </si>
  <si>
    <t xml:space="preserve">Rabbit Anti Human STAT3 Monoclonal Clone CAA-19 </t>
  </si>
  <si>
    <t xml:space="preserve">Rabbit Anti Human STAT3 Monoclonal Clone IFA-19 </t>
  </si>
  <si>
    <t xml:space="preserve">Rabbit Anti Human ATM Monoclonal Clone AEE-1 </t>
  </si>
  <si>
    <t xml:space="preserve">Rabbit Anti Human SIRT1 Monoclonal Clone HAI-19 </t>
  </si>
  <si>
    <t xml:space="preserve">Rabbit Anti Human SIRT1 Monoclonal Clone FDA-19 </t>
  </si>
  <si>
    <t xml:space="preserve">Rabbit Anti Human EGFR Monoclonal Clone BFO-5 </t>
  </si>
  <si>
    <t xml:space="preserve">Rabbit Anti Human EGFR Monoclonal Clone EFI-5 </t>
  </si>
  <si>
    <t xml:space="preserve">Rabbit Anti Human EGFR Monoclonal Clone EHG-5 </t>
  </si>
  <si>
    <t xml:space="preserve">Rabbit Anti Human EGFR Monoclonal Clone HOF-5 </t>
  </si>
  <si>
    <t xml:space="preserve">Rabbit Anti Human EGFR Monoclonal Clone GCC-5 </t>
  </si>
  <si>
    <t xml:space="preserve">Rabbit Anti Human AKT1 Monoclonal Clone HEA-1 </t>
  </si>
  <si>
    <t xml:space="preserve">Rabbit Anti Human AKT1 Monoclonal Clone HGD-1 </t>
  </si>
  <si>
    <t xml:space="preserve">Rabbit Anti Human AKT1 Monoclonal Clone HIA-1 </t>
  </si>
  <si>
    <t xml:space="preserve">Rabbit Anti Human AKT1 Monoclonal Clone IFD-1 </t>
  </si>
  <si>
    <t xml:space="preserve">Rabbit Anti Human MYC Monoclonal Clone FOC-13 </t>
  </si>
  <si>
    <t xml:space="preserve">Rabbit Anti Human MYC Monoclonal Clone AOO-13 </t>
  </si>
  <si>
    <t xml:space="preserve">Rabbit Anti Human MYC Monoclonal Clone EAC-13 </t>
  </si>
  <si>
    <t xml:space="preserve">Rabbit Anti Human STAT1 Monoclonal Clone HHB-19 </t>
  </si>
  <si>
    <t xml:space="preserve">Rabbit Anti Human RB1 Monoclonal Clone DGG-18 </t>
  </si>
  <si>
    <t xml:space="preserve">Rabbit Anti Human ESR1 Monoclonal Clone EIG-5 </t>
  </si>
  <si>
    <t xml:space="preserve">Rabbit Anti Human SMAD3 Monoclonal Clone AHO-19 </t>
  </si>
  <si>
    <t xml:space="preserve">Rabbit Anti Human BRAF Monoclonal Clone IBE-2 </t>
  </si>
  <si>
    <t xml:space="preserve">Rabbit Anti Human NFE2L2 Monoclonal Clone IFH-14 </t>
  </si>
  <si>
    <t xml:space="preserve">Rabbit Anti Human SMAD2 Monoclonal Clone HBE-19 </t>
  </si>
  <si>
    <t xml:space="preserve">Rabbit Anti Human SMAD2 Monoclonal Clone HBC-19 </t>
  </si>
  <si>
    <t xml:space="preserve">Rabbit Anti Human PDGFRB Monoclonal Clone FDF-16 </t>
  </si>
  <si>
    <t xml:space="preserve">Rabbit Anti Human MAPT Monoclonal Clone EIH-13 </t>
  </si>
  <si>
    <t xml:space="preserve">Rabbit Anti Human MAPT Monoclonal Clone FCO-13 </t>
  </si>
  <si>
    <t xml:space="preserve">Rabbit Anti Human MAPK3 Monoclonal Clone BIH-13 </t>
  </si>
  <si>
    <t xml:space="preserve">Rabbit Anti Human MAPK3 Monoclonal Clone IH-13 </t>
  </si>
  <si>
    <t xml:space="preserve">Rabbit Anti Human YAP1 Monoclonal Clone GAB-25 </t>
  </si>
  <si>
    <t xml:space="preserve">Rabbit Anti Human CDC42 Monoclonal Clone IBB-3 </t>
  </si>
  <si>
    <t xml:space="preserve">Rabbit Anti Human EIF4E Monoclonal Clone DBD-5 </t>
  </si>
  <si>
    <t xml:space="preserve">Rabbit Anti Human PTPN11 Monoclonal Clone FAB-16 </t>
  </si>
  <si>
    <t xml:space="preserve">Rabbit Anti Human PTK2 Monoclonal Clone EFO-16 </t>
  </si>
  <si>
    <t xml:space="preserve">Rabbit Anti Human MYB Monoclonal Clone CHD-13 </t>
  </si>
  <si>
    <t xml:space="preserve">Rabbit Anti Human IRF3 Monoclonal Clone IGO-9 </t>
  </si>
  <si>
    <t xml:space="preserve">Rabbit Anti Human PLK1 Monoclonal Clone HAO-16 </t>
  </si>
  <si>
    <t xml:space="preserve">Rabbit Anti Human CDK1 Monoclonal Clone DFH-3 </t>
  </si>
  <si>
    <t xml:space="preserve">Rabbit Anti Human SNCA Monoclonal Clone BBF-19 </t>
  </si>
  <si>
    <t xml:space="preserve">Rabbit Anti Human SNCA Monoclonal Clone CDC-19 </t>
  </si>
  <si>
    <t xml:space="preserve">Rabbit Anti Human LRRK2 Monoclonal Clone BFH-12 </t>
  </si>
  <si>
    <t xml:space="preserve">Rabbit Anti Human VIM Monoclonal Clone ADE-22 </t>
  </si>
  <si>
    <t xml:space="preserve">Rabbit Anti Human BTK Monoclonal Clone FII-2 </t>
  </si>
  <si>
    <t xml:space="preserve">Rabbit Anti Human BTK Monoclonal Clone ECD-2 </t>
  </si>
  <si>
    <t xml:space="preserve">Rabbit Anti Human HSF1 Monoclonal Clone BHI-8 </t>
  </si>
  <si>
    <t xml:space="preserve">Rabbit Anti Human FOXO3 Monoclonal Clone ECG-6 </t>
  </si>
  <si>
    <t xml:space="preserve">Rabbit Anti Human RELA Monoclonal Clone AbN84 </t>
  </si>
  <si>
    <t xml:space="preserve">Rabbit Anti Human MAP2K1 Monoclonal Clone HBO-13 </t>
  </si>
  <si>
    <t xml:space="preserve">Rabbit Anti Human MAP2K1 Monoclonal Clone HCG-13 </t>
  </si>
  <si>
    <t xml:space="preserve">Rabbit Anti Human RAF1 Monoclonal Clone ICO-18 </t>
  </si>
  <si>
    <t xml:space="preserve">Rabbit Anti Human RAF1 Monoclonal Clone IOF-18 </t>
  </si>
  <si>
    <t xml:space="preserve">Rabbit Anti Human RAF1 Monoclonal Clone IOH-18 </t>
  </si>
  <si>
    <t xml:space="preserve">Rabbit Anti Human CCNE1 Monoclonal Clone GHC-3 </t>
  </si>
  <si>
    <t xml:space="preserve">Rabbit Anti Human CREB1 Monoclonal Clone IG-3 </t>
  </si>
  <si>
    <t xml:space="preserve">Rabbit Anti Human GATA3 Monoclonal Clone DHF-7 </t>
  </si>
  <si>
    <t xml:space="preserve">Rabbit Anti Human PRKDC Monoclonal Clone BOD-16 </t>
  </si>
  <si>
    <t xml:space="preserve">Rabbit Anti Human HSPB1 Monoclonal Clone IBC-8 </t>
  </si>
  <si>
    <t xml:space="preserve">Rabbit Anti Human HSPB1 Monoclonal Clone FGD-8 </t>
  </si>
  <si>
    <t xml:space="preserve">Rabbit Anti Human ERN1 Monoclonal Clone EGH-5 </t>
  </si>
  <si>
    <t xml:space="preserve">Rabbit Anti Human NBN Monoclonal Clone BGI-14 </t>
  </si>
  <si>
    <t xml:space="preserve">Rabbit Anti Human PRKCA Monoclonal Clone AOBA-16 </t>
  </si>
  <si>
    <t xml:space="preserve">Rabbit Anti Human GSK3B Monoclonal Clone IFC-7 </t>
  </si>
  <si>
    <t xml:space="preserve">Rabbit Anti Human ATF2 Monoclonal Clone FOO-1 </t>
  </si>
  <si>
    <t xml:space="preserve">Rabbit Anti Human PRKAA1 Monoclonal Clone HDH-16 </t>
  </si>
  <si>
    <t xml:space="preserve">Rabbit Anti Human POLR2A Monoclonal Clone AH-16 </t>
  </si>
  <si>
    <t xml:space="preserve">Rabbit Anti Human POLR2A Monoclonal Clone ABCE-16 </t>
  </si>
  <si>
    <t xml:space="preserve">Rabbit Anti Human PXN Monoclonal Clone HEG-16 </t>
  </si>
  <si>
    <t xml:space="preserve">Rabbit Anti Human RPS6KA1 Monoclonal Clone EDE-18 </t>
  </si>
  <si>
    <t xml:space="preserve">Rabbit Anti Human RPS6KA1 Monoclonal Clone CFA-18 </t>
  </si>
  <si>
    <t xml:space="preserve">Rabbit Anti Human CHEK1 Monoclonal Clone FEO-3 </t>
  </si>
  <si>
    <t xml:space="preserve">Rabbit Anti Human STAT5A Monoclonal Clone EDD-19 </t>
  </si>
  <si>
    <t xml:space="preserve">Rabbit Anti Human NFKBIA Monoclonal Clone EDG-14 </t>
  </si>
  <si>
    <t xml:space="preserve">Rabbit Anti Human EIF2AK4 Monoclonal Clone ABH-5 </t>
  </si>
  <si>
    <t xml:space="preserve">Rabbit Anti Human CDC6 Monoclonal Clone HIB-3 </t>
  </si>
  <si>
    <t xml:space="preserve">Rabbit Anti Human EIF2AK2 Monoclonal Clone BIC-5 </t>
  </si>
  <si>
    <t xml:space="preserve">Rabbit Anti Human NTRK2 Monoclonal Clone EGA-14 </t>
  </si>
  <si>
    <t xml:space="preserve">Rabbit Anti Human PRKAA2 Monoclonal Clone HFA-16 </t>
  </si>
  <si>
    <t xml:space="preserve">Rabbit Anti Human PRKAA2 Monoclonal Clone HFI-16 </t>
  </si>
  <si>
    <t xml:space="preserve">Rabbit Anti Human PRKAA2 Monoclonal Clone EHA-16 </t>
  </si>
  <si>
    <t xml:space="preserve">Rabbit Anti Human SMAD5 Monoclonal Clone HAF-19 </t>
  </si>
  <si>
    <t xml:space="preserve">Rabbit Anti Human SMAD5 Monoclonal Clone AFB-19 </t>
  </si>
  <si>
    <t xml:space="preserve">Rabbit Anti Human LYN Monoclonal Clone IFI-12 </t>
  </si>
  <si>
    <t xml:space="preserve">Rabbit Anti Human RPS6KB1 Monoclonal Clone BHD-18 </t>
  </si>
  <si>
    <t xml:space="preserve">Rabbit Anti Human LAT Monoclonal Clone AOH-12 </t>
  </si>
  <si>
    <t xml:space="preserve">Rabbit Anti Human PRKCZ Monoclonal Clone GED-16 </t>
  </si>
  <si>
    <t xml:space="preserve">Rabbit Anti Human PPP2CA Monoclonal Clone AAA-16 </t>
  </si>
  <si>
    <t xml:space="preserve">Rabbit Anti Human JUN Monoclonal Clone IGA-10 </t>
  </si>
  <si>
    <t xml:space="preserve">Rabbit Anti Human JUN Monoclonal Clone HDG-10 </t>
  </si>
  <si>
    <t xml:space="preserve">Rabbit Anti Human RPA2 Monoclonal Clone FCG-18 </t>
  </si>
  <si>
    <t xml:space="preserve">Rabbit Anti Human CDC37 Monoclonal Clone HIF-3 </t>
  </si>
  <si>
    <t xml:space="preserve">Rabbit Anti Human CRK Monoclonal Clone FDE-3 </t>
  </si>
  <si>
    <t xml:space="preserve">Rabbit Anti Human GRIA1 Monoclonal Clone GFH-7 </t>
  </si>
  <si>
    <t xml:space="preserve">Rabbit Anti Human PAK3 Monoclonal Clone CFF-16 </t>
  </si>
  <si>
    <t xml:space="preserve">Rabbit Anti Human GSK3A Monoclonal Clone IFB-7 </t>
  </si>
  <si>
    <t xml:space="preserve">Rabbit Anti Human INPP5D Monoclonal Clone HFF-9 </t>
  </si>
  <si>
    <t xml:space="preserve">Rabbit Anti Human GYS1 Monoclonal Clone DCH-7 </t>
  </si>
  <si>
    <t xml:space="preserve">Rabbit Anti Human SYN1 Monoclonal Clone FCE-19 </t>
  </si>
  <si>
    <t xml:space="preserve">Rabbit Anti Human PRKAR2A Monoclonal Clone AOG-16 </t>
  </si>
  <si>
    <t xml:space="preserve">Rabbit Anti Human EIF2S1 Monoclonal Clone IO-5 </t>
  </si>
  <si>
    <t xml:space="preserve">Rabbit Anti Human JUND Monoclonal Clone HFC-10 </t>
  </si>
  <si>
    <t xml:space="preserve">Rabbit Anti Human HIST1H1E Monoclonal Clone DGH-8 </t>
  </si>
  <si>
    <t xml:space="preserve">Rabbit Anti Human LIPE Monoclonal Clone FDO-12 </t>
  </si>
  <si>
    <t xml:space="preserve">Rabbit Anti Human TUBA1B Monoclonal Clone BEF-20 </t>
  </si>
  <si>
    <t xml:space="preserve">Rabbit Anti Human HIST1H3A Monoclonal Clone DHD-8 </t>
  </si>
  <si>
    <t xml:space="preserve">Rabbit Anti Human HIST1H3A Monoclonal Clone BAB-8 </t>
  </si>
  <si>
    <t xml:space="preserve">Rabbit Anti Human HIST1H3A Monoclonal Clone BID-8 </t>
  </si>
  <si>
    <t xml:space="preserve">Rabbit Anti Human HIST1H2BB Monoclonal Clone AC-8 </t>
  </si>
  <si>
    <t xml:space="preserve">Rabbit Anti Human HIST1H2BC Monoclonal Clone DEI-8 </t>
  </si>
  <si>
    <t xml:space="preserve">Rabbit Anti Human HIST1H2AB Monoclonal Clone DEE-8 </t>
  </si>
  <si>
    <t xml:space="preserve">Rabbit Anti Human Tyrosine Monoclonal Clone AAOI-20 </t>
  </si>
  <si>
    <t>SKU</t>
  </si>
  <si>
    <t>IRBAHUAPOEAbA15C100ug</t>
  </si>
  <si>
    <t>IRBAHUFAPAbF22C100ug</t>
  </si>
  <si>
    <t>IRBAHUSDC1AbS91C100ug</t>
  </si>
  <si>
    <t>IRBAHUMCAMAbC83C100ug</t>
  </si>
  <si>
    <t>IRBAHUHNRNPC43869C100ug</t>
  </si>
  <si>
    <t>IRBAHUSGCDAbS97C100ug</t>
  </si>
  <si>
    <t>IRBAHUSGCGAbS34C100ug</t>
  </si>
  <si>
    <t>IRBAHUITGAEAbI91C100ug</t>
  </si>
  <si>
    <t>IRBAHUHIST1H3A44173C100ug</t>
  </si>
  <si>
    <t>IRBAHUH2AFXAbH41C100ug</t>
  </si>
  <si>
    <t>IRBAHURELAAbN84C100ug</t>
  </si>
  <si>
    <t>IRBAHUGAPDHA7CHRP100ug</t>
  </si>
  <si>
    <t>IRBAHUTUBB3DF20CHRP100ug</t>
  </si>
  <si>
    <t>IRBAHUGFPDG7CHRP100ug</t>
  </si>
  <si>
    <t>IRBAHUGSTTagDH7CHRP100ug</t>
  </si>
  <si>
    <t>IRBAHUTP53AGC20C100ug</t>
  </si>
  <si>
    <t>IRBAHUTP53DDE20C100ug</t>
  </si>
  <si>
    <t>IRBAHUTP53AOA20C100ug</t>
  </si>
  <si>
    <t>IRBAHUMTORCBD13C100ug</t>
  </si>
  <si>
    <t>IRBAHUCTNNB1EC3C100ug</t>
  </si>
  <si>
    <t>IRBAHUPTENBEI16C100ug</t>
  </si>
  <si>
    <t>IRBAHUPTENHBH16C100ug</t>
  </si>
  <si>
    <t>IRBAHUSTAT3AIH19C100ug</t>
  </si>
  <si>
    <t>IRBAHUSTAT3CAB19C100ug</t>
  </si>
  <si>
    <t>IRBAHUSTAT3GO19C100ug</t>
  </si>
  <si>
    <t>IRBAHUAPCFAD1C100ug</t>
  </si>
  <si>
    <t>IRBAHUERBB2BCI5C100ug</t>
  </si>
  <si>
    <t>IRBAHUATMBCF1C100ug</t>
  </si>
  <si>
    <t>IRBAHUATMAECA1C100ug</t>
  </si>
  <si>
    <t>IRBAHUCDKN2ACGD3C100ug</t>
  </si>
  <si>
    <t>IRBAHUSIRT1GG19C100ug</t>
  </si>
  <si>
    <t>IRBAHUCTLA4ADCD3C100ug</t>
  </si>
  <si>
    <t>IRBAHUIL10AOIG9C100ug</t>
  </si>
  <si>
    <t>IRBAHUEGFRAEF5C100ug</t>
  </si>
  <si>
    <t>IRBAHUAKT1EBG1C100ug</t>
  </si>
  <si>
    <t>IRBAHUMYD88FED13C100ug</t>
  </si>
  <si>
    <t>IRBAHUMYCAHI13C100ug</t>
  </si>
  <si>
    <t>IRBAHUJAK2COG10C100ug</t>
  </si>
  <si>
    <t>IRBAHUPIK3CABEB16C100ug</t>
  </si>
  <si>
    <t>IRBAHUMAPK1II13C100ug</t>
  </si>
  <si>
    <t>IRBAHUCXCR4CID3C100ug</t>
  </si>
  <si>
    <t>IRBAHUNOTCH1BGA14C100ug</t>
  </si>
  <si>
    <t>IRBAHUNLRP3FBD14C100ug</t>
  </si>
  <si>
    <t>IRBAHUBDNFBEH2C100ug</t>
  </si>
  <si>
    <t>IRBAHUSTAT1HBG19C100ug</t>
  </si>
  <si>
    <t>IRBAHUSTAT1BEE19C100ug</t>
  </si>
  <si>
    <t>IRBAHURB1BHC18C100ug</t>
  </si>
  <si>
    <t>IRBAHURB1FCD18C100ug</t>
  </si>
  <si>
    <t>IRBAHUBCL2HF2C100ug</t>
  </si>
  <si>
    <t>IRBAHUBCL2AAOH2C100ug</t>
  </si>
  <si>
    <t>IRBAHURAC1AAIO18C100ug</t>
  </si>
  <si>
    <t>IRBAHUCASP8EEG3C100ug</t>
  </si>
  <si>
    <t>IRBAHUCASP8GAI3C100ug</t>
  </si>
  <si>
    <t>IRBAHUCASP8IB3C100ug</t>
  </si>
  <si>
    <t>IRBAHUF2ACBD6C100ug</t>
  </si>
  <si>
    <t>IRBAHUVEGFAADB22C100ug</t>
  </si>
  <si>
    <t>IRBAHUCASP1DCB3C100ug</t>
  </si>
  <si>
    <t>IRBAHUABCB1FDB1C100ug</t>
  </si>
  <si>
    <t>IRBAHUEZH2AOOO5C100ug</t>
  </si>
  <si>
    <t>IRBAHUEZH2IDF5C100ug</t>
  </si>
  <si>
    <t>IRBAHUCD44AGI3C100ug</t>
  </si>
  <si>
    <t>IRBAHUCXCL12IFO3C100ug</t>
  </si>
  <si>
    <t>IRBAHUFASIID6C100ug</t>
  </si>
  <si>
    <t>IRBAHUESR1IE5C100ug</t>
  </si>
  <si>
    <t>IRBAHUSHHABE19C100ug</t>
  </si>
  <si>
    <t>IRBAHUSMAD3FG19C100ug</t>
  </si>
  <si>
    <t>IRBAHUHPAACE8C100ug</t>
  </si>
  <si>
    <t>IRBAHUCDH1COH3C100ug</t>
  </si>
  <si>
    <t>IRBAHUCLOCKACCH3C100ug</t>
  </si>
  <si>
    <t>IRBAHUHMGB1AAC8C100ug</t>
  </si>
  <si>
    <t>IRBAHUINSDEA9C100ug</t>
  </si>
  <si>
    <t>IRBAHUDMDAOGG4C100ug</t>
  </si>
  <si>
    <t>IRBAHUCYP19A1AABB3C100ug</t>
  </si>
  <si>
    <t>IRBAHUADRB2AE1C100ug</t>
  </si>
  <si>
    <t>IRBAHUFOXO1CIA6C100ug</t>
  </si>
  <si>
    <t>IRBAHUSMAD4FH19C100ug</t>
  </si>
  <si>
    <t>IRBAHUBRAFCCG2C100ug</t>
  </si>
  <si>
    <t>IRBAHULDLRBFC12C100ug</t>
  </si>
  <si>
    <t>IRBAHUNFE2L2AGH14C100ug</t>
  </si>
  <si>
    <t>IRBAHUCASP9GEO3C100ug</t>
  </si>
  <si>
    <t>IRBAHUCASP9GAH3C100ug</t>
  </si>
  <si>
    <t>IRBAHUCASP9FEE3C100ug</t>
  </si>
  <si>
    <t>IRBAHUCASP9AOC3C100ug</t>
  </si>
  <si>
    <t>IRBAHUAPPBGC1C100ug</t>
  </si>
  <si>
    <t>IRBAHURHOAADI18C100ug</t>
  </si>
  <si>
    <t>IRBAHUPTGS2EEC16C100ug</t>
  </si>
  <si>
    <t>IRBAHUPTGS2AFHD16C100ug</t>
  </si>
  <si>
    <t>IRBAHUPCSK9ABFB16C100ug</t>
  </si>
  <si>
    <t>IRBAHURUNX1DOG18C100ug</t>
  </si>
  <si>
    <t>IRBAHURAD51CAE18C100ug</t>
  </si>
  <si>
    <t>IRBAHURAD51ACB18C100ug</t>
  </si>
  <si>
    <t>IRBAHUSMAD2EFF19C100ug</t>
  </si>
  <si>
    <t>IRBAHUSMAD2ACI19C100ug</t>
  </si>
  <si>
    <t>IRBAHUPMLABAF16C100ug</t>
  </si>
  <si>
    <t>IRBAHUTFDOH20C100ug</t>
  </si>
  <si>
    <t>IRBAHUPDGFRBAGG16C100ug</t>
  </si>
  <si>
    <t>IRBAHUMAPTHAB13C100ug</t>
  </si>
  <si>
    <t>IRBAHUMAPTGF13C100ug</t>
  </si>
  <si>
    <t>IRBAHUFGFR1EHC6C100ug</t>
  </si>
  <si>
    <t>IRBAHUNRASAOFE14C100ug</t>
  </si>
  <si>
    <t>IRBAHUNRASEBE14C100ug</t>
  </si>
  <si>
    <t>IRBAHUNRASDBC14C100ug</t>
  </si>
  <si>
    <t>IRBAHUAPOBAOIH1C100ug</t>
  </si>
  <si>
    <t>IRBAHUIL1BIBF9C100ug</t>
  </si>
  <si>
    <t>IRBAHUIL1BBII9C100ug</t>
  </si>
  <si>
    <t>IRBAHUMAPK3ADF13C100ug</t>
  </si>
  <si>
    <t>IRBAHUMAPK3DFF13C100ug</t>
  </si>
  <si>
    <t>IRBAHUMAPK3ACE13C100ug</t>
  </si>
  <si>
    <t>IRBAHUSOX2BIO19C100ug</t>
  </si>
  <si>
    <t>IRBAHUSRCIII19C100ug</t>
  </si>
  <si>
    <t>IRBAHUSRCDCI19C100ug</t>
  </si>
  <si>
    <t>IRBAHUCD274IDC3C100ug</t>
  </si>
  <si>
    <t>IRBAHUSP1AOOC19C100ug</t>
  </si>
  <si>
    <t>IRBAHUDROSHAABEF4C100ug</t>
  </si>
  <si>
    <t>IRBAHUHRASBEA8C100ug</t>
  </si>
  <si>
    <t>IRBAHUIRF7FAH9C100ug</t>
  </si>
  <si>
    <t>IRBAHUYAP1CIE25C100ug</t>
  </si>
  <si>
    <t>IRBAHUIKBKBAOOA9C100ug</t>
  </si>
  <si>
    <t>IRBAHUIKBKBFOI9C100ug</t>
  </si>
  <si>
    <t>IRBAHUCDC42IAE3C100ug</t>
  </si>
  <si>
    <t>IRBAHUKLF4AODA11C100ug</t>
  </si>
  <si>
    <t>IRBAHUFGF2AOHC6C100ug</t>
  </si>
  <si>
    <t>IRBAHUPARP1ABCG16C100ug</t>
  </si>
  <si>
    <t>IRBAHUPARP1HI16C100ug</t>
  </si>
  <si>
    <t>IRBAHUPARP1BHH16C100ug</t>
  </si>
  <si>
    <t>IRBAHUPARP1CFD16C100ug</t>
  </si>
  <si>
    <t>IRBAHUBRD4DBH2C100ug</t>
  </si>
  <si>
    <t>IRBAHUPCNADO16C100ug</t>
  </si>
  <si>
    <t>IRBAHUMLH1AED13C100ug</t>
  </si>
  <si>
    <t>IRBAHUPARK2AOCD16C100ug</t>
  </si>
  <si>
    <t>IRBAHUTLR2ADH20C100ug</t>
  </si>
  <si>
    <t>IRBAHUCTCFAAAE3C100ug</t>
  </si>
  <si>
    <t>IRBAHUHTTADGC8C100ug</t>
  </si>
  <si>
    <t>IRBAHUEIF4EAFHI5C100ug</t>
  </si>
  <si>
    <t>IRBAHUDNMT3AEOI4C100ug</t>
  </si>
  <si>
    <t>IRBAHUCD14FID3C100ug</t>
  </si>
  <si>
    <t>IRBAHUPSEN1AECD16C100ug</t>
  </si>
  <si>
    <t>IRBAHUMMP9BCD13C100ug</t>
  </si>
  <si>
    <t>IRBAHUMSH2ACIH13C100ug</t>
  </si>
  <si>
    <t>IRBAHURIPK1IGF18C100ug</t>
  </si>
  <si>
    <t>IRBAHUBCL6BAF2C100ug</t>
  </si>
  <si>
    <t>IRBAHUITGAMBCG9C100ug</t>
  </si>
  <si>
    <t>IRBAHUITGAMGC9C100ug</t>
  </si>
  <si>
    <t>IRBAHUCDKN1AEAI3C100ug</t>
  </si>
  <si>
    <t>IRBAHUCDKN1AACG3C100ug</t>
  </si>
  <si>
    <t>IRBAHUIGF1DBG9C100ug</t>
  </si>
  <si>
    <t>IRBAHUCCND1DAD3C100ug</t>
  </si>
  <si>
    <t>IRBAHUPTPN11GCA16C100ug</t>
  </si>
  <si>
    <t>IRBAHUPTPN11GBO16C100ug</t>
  </si>
  <si>
    <t>IRBAHUPTK2DDD16C100ug</t>
  </si>
  <si>
    <t>IRBAHUNANOGEHD14C100ug</t>
  </si>
  <si>
    <t>IRBAHUCD19AOFO3C100ug</t>
  </si>
  <si>
    <t>IRBAHUCD19AOEB3C100ug</t>
  </si>
  <si>
    <t>IRBAHUCCR2AOF3C100ug</t>
  </si>
  <si>
    <t>IRBAHUCDK4HOB3C100ug</t>
  </si>
  <si>
    <t>IRBAHUCDK4GIC3C100ug</t>
  </si>
  <si>
    <t>IRBAHUPRC1EH16C100ug</t>
  </si>
  <si>
    <t>IRBAHUSLC2A1CGG19C100ug</t>
  </si>
  <si>
    <t>IRBAHUIRF3GDG9C100ug</t>
  </si>
  <si>
    <t>IRBAHUCDK2GD3C100ug</t>
  </si>
  <si>
    <t>IRBAHUTP63FCB20C100ug</t>
  </si>
  <si>
    <t>IRBAHUC3AOHE3C100ug</t>
  </si>
  <si>
    <t>IRBAHUC3AEIC3C100ug</t>
  </si>
  <si>
    <t>IRBAHUICAM1DOD9C100ug</t>
  </si>
  <si>
    <t>IRBAHUDNMT1AODB4C100ug</t>
  </si>
  <si>
    <t>IRBAHUCDKN1BCGA3C100ug</t>
  </si>
  <si>
    <t>IRBAHUPOU5F1GDI16C100ug</t>
  </si>
  <si>
    <t>IRBAHUMAPK14DFG13C100ug</t>
  </si>
  <si>
    <t>IRBAHUMAPK14EGC13C100ug</t>
  </si>
  <si>
    <t>IRBAHUMAPK14BHE13C100ug</t>
  </si>
  <si>
    <t>IRBAHUSOX9DAO19C100ug</t>
  </si>
  <si>
    <t>IRBAHUPDCD1BEG16C100ug</t>
  </si>
  <si>
    <t>IRBAHUCAV1GE3C100ug</t>
  </si>
  <si>
    <t>IRBAHUBCL2L1AOD2C100ug</t>
  </si>
  <si>
    <t>IRBAHUBAXAAB2C100ug</t>
  </si>
  <si>
    <t>IRBAHUNCAM1AOGF14C100ug</t>
  </si>
  <si>
    <t>IRBAHUTRAF6BOG20C100ug</t>
  </si>
  <si>
    <t>IRBAHUTRAF6BOF20C100ug</t>
  </si>
  <si>
    <t>IRBAHUMUC1FHA13C100ug</t>
  </si>
  <si>
    <t>IRBAHUAGO2AODE1C100ug</t>
  </si>
  <si>
    <t>IRBAHUFMR1ABAA6C100ug</t>
  </si>
  <si>
    <t>IRBAHUCD38GAD3C100ug</t>
  </si>
  <si>
    <t>IRBAHUHLAABBI8C100ug</t>
  </si>
  <si>
    <t>IRBAHUHLAAAOID8C100ug</t>
  </si>
  <si>
    <t>IRBAHUITCHACBH9C100ug</t>
  </si>
  <si>
    <t>IRBAHUCD80AOEH3C100ug</t>
  </si>
  <si>
    <t>IRBAHUTLR9ABFH20C100ug</t>
  </si>
  <si>
    <t>IRBAHUWT1CEH23C100ug</t>
  </si>
  <si>
    <t>IRBAHUFGFR3AAID6C100ug</t>
  </si>
  <si>
    <t>IRBAHUFGFR3AACG6C100ug</t>
  </si>
  <si>
    <t>IRBAHURANACFI18C100ug</t>
  </si>
  <si>
    <t>IRBAHURHOAFAC18C100ug</t>
  </si>
  <si>
    <t>IRBAHURHOADGF18C100ug</t>
  </si>
  <si>
    <t>IRBAHURHOAGOE18C100ug</t>
  </si>
  <si>
    <t>IRBAHUCDK1AAD3C100ug</t>
  </si>
  <si>
    <t>IRBAHUCDK1BOH3C100ug</t>
  </si>
  <si>
    <t>IRBAHUCDK1BOI3C100ug</t>
  </si>
  <si>
    <t>IRBAHUCDK1CBB3C100ug</t>
  </si>
  <si>
    <t>IRBAHUVDRAAGE22C100ug</t>
  </si>
  <si>
    <t>IRBAHUMBPIIE13C100ug</t>
  </si>
  <si>
    <t>IRBAHUGFAPDBI7C100ug</t>
  </si>
  <si>
    <t>IRBAHUGFAPECO7C100ug</t>
  </si>
  <si>
    <t>IRBAHUIL2RAAFGC9C100ug</t>
  </si>
  <si>
    <t>IRBAHUSNCACGC19C100ug</t>
  </si>
  <si>
    <t>IRBAHUSNCAAGA19C100ug</t>
  </si>
  <si>
    <t>IRBAHUFTOAEAA6C100ug</t>
  </si>
  <si>
    <t>IRBAHUCD86BFF3C100ug</t>
  </si>
  <si>
    <t>IRBAHULRRK2BBE12C100ug</t>
  </si>
  <si>
    <t>IRBAHULRRK2BBG12C100ug</t>
  </si>
  <si>
    <t>IRBAHULRRK2AGB12C100ug</t>
  </si>
  <si>
    <t>IRBAHUSMARCA4GFB19C100ug</t>
  </si>
  <si>
    <t>IRBAHUTNFAIP3GCO20C100ug</t>
  </si>
  <si>
    <t>IRBAHUAHRAOHI1C100ug</t>
  </si>
  <si>
    <t>IRBAHUGAPDHBH7C100ug</t>
  </si>
  <si>
    <t>IRBAHUGAPDHBG7C100ug</t>
  </si>
  <si>
    <t>IRBAHUTSC2EGD20C100ug</t>
  </si>
  <si>
    <t>IRBAHUIL4AADD9C100ug</t>
  </si>
  <si>
    <t>IRBAHUFGFR2AAAD6C100ug</t>
  </si>
  <si>
    <t>IRBAHUHLADQA1ACEC8C100ug</t>
  </si>
  <si>
    <t>IRBAHUHBA1EGI8C100ug</t>
  </si>
  <si>
    <t>IRBAHUXBP1AAAF24C100ug</t>
  </si>
  <si>
    <t>IRBAHUVIMAGF22C100ug</t>
  </si>
  <si>
    <t>IRBAHUPPARGC1AAOBC16C100ug</t>
  </si>
  <si>
    <t>IRBAHUFADDADDB6C100ug</t>
  </si>
  <si>
    <t>IRBAHUFaddADDE6C100ug</t>
  </si>
  <si>
    <t>IRBAHUSOD1AOEI19C100ug</t>
  </si>
  <si>
    <t>IRBAHULGR5CHF12C100ug</t>
  </si>
  <si>
    <t>IRBAHUATG5GCD1C100ug</t>
  </si>
  <si>
    <t>IRBAHUH2AFXBIA8C100ug</t>
  </si>
  <si>
    <t>IRBAHUDDX58ACEA4C100ug</t>
  </si>
  <si>
    <t>IRBAHUBTKGOB2C100ug</t>
  </si>
  <si>
    <t>IRBAHUAURKADIH1C100ug</t>
  </si>
  <si>
    <t>IRBAHUBSGAAOC2C100ug</t>
  </si>
  <si>
    <t>IRBAHUCRPCFI3C100ug</t>
  </si>
  <si>
    <t>IRBAHUACEADCO1C100ug</t>
  </si>
  <si>
    <t>IRBAHUFOXO3HFD6C100ug</t>
  </si>
  <si>
    <t>IRBAHUFOXO3ACA6C100ug</t>
  </si>
  <si>
    <t>IRBAHUHMOX1AEG8C100ug</t>
  </si>
  <si>
    <t>IRBAHUMKI67EAH13C100ug</t>
  </si>
  <si>
    <t>IRBAHUHDAC1AIB8C100ug</t>
  </si>
  <si>
    <t>IRBAHUE2F1IGD5C100ug</t>
  </si>
  <si>
    <t>IRBAHUTBK1AHE20C100ug</t>
  </si>
  <si>
    <t>IRBAHUIFIH1ADDD9C100ug</t>
  </si>
  <si>
    <t>IRBAHUFOXA1AOEE6C100ug</t>
  </si>
  <si>
    <t>IRBAHUIRS1GIF9C100ug</t>
  </si>
  <si>
    <t>IRBAHUMITFAOED13C100ug</t>
  </si>
  <si>
    <t>IRBAHUVWFIHF22C100ug</t>
  </si>
  <si>
    <t>IRBAHUPAX6HEB16C100ug</t>
  </si>
  <si>
    <t>IRBAHUPAX6HGF16C100ug</t>
  </si>
  <si>
    <t>IRBAHUCHEK2FOF3C100ug</t>
  </si>
  <si>
    <t>IRBAHUCXCL10AACI3C100ug</t>
  </si>
  <si>
    <t>IRBAHUNF2ACBB14C100ug</t>
  </si>
  <si>
    <t>IRBAHUCSF3RACFC3C100ug</t>
  </si>
  <si>
    <t>IRBAHUNFKB1ID14C100ug</t>
  </si>
  <si>
    <t>IRBAHURELAHH18C100ug</t>
  </si>
  <si>
    <t>IRBAHUMMP2BBA13C100ug</t>
  </si>
  <si>
    <t>IRBAHUMMP2ADGF13C100ug</t>
  </si>
  <si>
    <t>IRBAHUG6PDABBI7C100ug</t>
  </si>
  <si>
    <t>IRBAHUTTRAOFI20C100ug</t>
  </si>
  <si>
    <t>IRBAHUTTRABOD20C100ug</t>
  </si>
  <si>
    <t>IRBAHUMAP2K1DCG13C100ug</t>
  </si>
  <si>
    <t>IRBAHUMAP2K1BOA13C100ug</t>
  </si>
  <si>
    <t>IRBAHUMAP2K1IF13C100ug</t>
  </si>
  <si>
    <t>IRBAHURETFIF18C100ug</t>
  </si>
  <si>
    <t>IRBAHUCXCR3ACFD3C100ug</t>
  </si>
  <si>
    <t>IRBAHUERBB4HC5C100ug</t>
  </si>
  <si>
    <t>IRBAHUERBB4GGB5C100ug</t>
  </si>
  <si>
    <t>IRBAHUFOSIIO6C100ug</t>
  </si>
  <si>
    <t>IRBAHUSQSTM1EBB19C100ug</t>
  </si>
  <si>
    <t>IRBAHUTBPDOA20C100ug</t>
  </si>
  <si>
    <t>IRBAHUVASPBHO22C100ug</t>
  </si>
  <si>
    <t>IRBAHUPOMCADEC16C100ug</t>
  </si>
  <si>
    <t>IRBAHUIFNAR1AF9C100ug</t>
  </si>
  <si>
    <t>IRBAHUIFNAR1DDC9C100ug</t>
  </si>
  <si>
    <t>IRBAHUCETPCBA3C100ug</t>
  </si>
  <si>
    <t>IRBAHUDDIT3AOHF4C100ug</t>
  </si>
  <si>
    <t>IRBAHUSTIM1HEC19C100ug</t>
  </si>
  <si>
    <t>IRBAHUBMI1IHE2C100ug</t>
  </si>
  <si>
    <t>IRBAHULPLABDE12C100ug</t>
  </si>
  <si>
    <t>IRBAHUPIK3R1CGB16C100ug</t>
  </si>
  <si>
    <t>IRBAHUDNMT3BFO4C100ug</t>
  </si>
  <si>
    <t>IRBAHUTPOAFFI20C100ug</t>
  </si>
  <si>
    <t>IRBAHUBMP4BBB2C100ug</t>
  </si>
  <si>
    <t>IRBAHUBACE1ABFF2C100ug</t>
  </si>
  <si>
    <t>IRBAHUHDAC2HED8C100ug</t>
  </si>
  <si>
    <t>IRBAHUHDAC2AAE8C100ug</t>
  </si>
  <si>
    <t>IRBAHUTYRAAHE20C100ug</t>
  </si>
  <si>
    <t>IRBAHUBECN1ADA2C100ug</t>
  </si>
  <si>
    <t>IRBAHUCYBBGOH3C100ug</t>
  </si>
  <si>
    <t>IRBAHUMEN1ACBA13C100ug</t>
  </si>
  <si>
    <t>IRBAHUDDB1AFAH4C100ug</t>
  </si>
  <si>
    <t>IRBAHUCASP3AOB3C100ug</t>
  </si>
  <si>
    <t>IRBAHUCASP3GAG3C100ug</t>
  </si>
  <si>
    <t>IRBAHUCASP3GEA3C100ug</t>
  </si>
  <si>
    <t>IRBAHUCASP3HE3C100ug</t>
  </si>
  <si>
    <t>IRBAHUCASP3DGI3C100ug</t>
  </si>
  <si>
    <t>IRBAHUCASP3AOE3C100ug</t>
  </si>
  <si>
    <t>IRBAHUIGF2IGE9C100ug</t>
  </si>
  <si>
    <t>IRBAHUBMP2AOHD2C100ug</t>
  </si>
  <si>
    <t>IRBAHUCYP3A4ACDE3C100ug</t>
  </si>
  <si>
    <t>IRBAHUNFATC1ABDA14C100ug</t>
  </si>
  <si>
    <t>IRBAHUNGFBDE14C100ug</t>
  </si>
  <si>
    <t>IRBAHUF3GGE6C100ug</t>
  </si>
  <si>
    <t>IRBAHUCD4DOE3C100ug</t>
  </si>
  <si>
    <t>IRBAHUATG7FCA1C100ug</t>
  </si>
  <si>
    <t>IRBAHUATG7ACHA1C100ug</t>
  </si>
  <si>
    <t>IRBAHURAD50ACCG18C100ug</t>
  </si>
  <si>
    <t>IRBAHUSOD2IDO19C100ug</t>
  </si>
  <si>
    <t>IRBAHULEPRABDO12C100ug</t>
  </si>
  <si>
    <t>IRBAHUGRB2ADGO7C100ug</t>
  </si>
  <si>
    <t>IRBAHUGZMBAAHC7C100ug</t>
  </si>
  <si>
    <t>IRBAHUCEACAM5AAOA3C100ug</t>
  </si>
  <si>
    <t>IRBAHUITGAXBCE9C100ug</t>
  </si>
  <si>
    <t>IRBAHUCDK6HOA3C100ug</t>
  </si>
  <si>
    <t>IRBAHUTGAFEC20C100ug</t>
  </si>
  <si>
    <t>IRBAHUTGAFEI20C100ug</t>
  </si>
  <si>
    <t>IRBAHUCD47D3C100ug</t>
  </si>
  <si>
    <t>IRBAHUPYCARDFFB16C100ug</t>
  </si>
  <si>
    <t>IRBAHUPDGFRAAAOE16C100ug</t>
  </si>
  <si>
    <t>IRBAHUNOS2IED14C100ug</t>
  </si>
  <si>
    <t>IRBAHUSLC6A3AACF19C100ug</t>
  </si>
  <si>
    <t>IRBAHUATF4HCI1C100ug</t>
  </si>
  <si>
    <t>IRBAHUMPOAOCF13C100ug</t>
  </si>
  <si>
    <t>IRBAHUMCM2BCA13C100ug</t>
  </si>
  <si>
    <t>IRBAHUTLR7ABOO20C100ug</t>
  </si>
  <si>
    <t>IRBAHUCD46AEI3C100ug</t>
  </si>
  <si>
    <t>IRBAHUEGFABOF5C100ug</t>
  </si>
  <si>
    <t>IRBAHUBIRC5ABB2C100ug</t>
  </si>
  <si>
    <t>IRBAHUBirc5DGD2C100ug</t>
  </si>
  <si>
    <t>IRBAHUS100A9AOOH19C100ug</t>
  </si>
  <si>
    <t>IRBAHUCEBPAFIE3C100ug</t>
  </si>
  <si>
    <t>IRBAHUERCC1AOFA5C100ug</t>
  </si>
  <si>
    <t>IRBAHUHNF4AGBA8C100ug</t>
  </si>
  <si>
    <t>IRBAHUCCR7CFO3C100ug</t>
  </si>
  <si>
    <t>IRBAHURARAGBC18C100ug</t>
  </si>
  <si>
    <t>IRBAHUIFNGAOFD9C100ug</t>
  </si>
  <si>
    <t>IRBAHUGSTP1DD7C100ug</t>
  </si>
  <si>
    <t>IRBAHUGSTP1AFDG7C100ug</t>
  </si>
  <si>
    <t>IRBAHUTP53BP1ABAI20C100ug</t>
  </si>
  <si>
    <t>IRBAHUKRT5FBE11C100ug</t>
  </si>
  <si>
    <t>IRBAHUKRT5AGD11C100ug</t>
  </si>
  <si>
    <t>IRBAHUFLI1ECC6C100ug</t>
  </si>
  <si>
    <t>IRBAHUTRAF2HOG20C100ug</t>
  </si>
  <si>
    <t>IRBAHUIRF4ADOF9C100ug</t>
  </si>
  <si>
    <t>IRBAHUNOX4E14C100ug</t>
  </si>
  <si>
    <t>IRBAHUTBX21AFHO20C100ug</t>
  </si>
  <si>
    <t>IRBAHUGATA1ABCB7C100ug</t>
  </si>
  <si>
    <t>IRBAHUTRIM28BOE20C100ug</t>
  </si>
  <si>
    <t>IRBAHUTNFRSF10BABFC20C100ug</t>
  </si>
  <si>
    <t>IRBAHUMIFABAG13C100ug</t>
  </si>
  <si>
    <t>IRBAHUS100A8CFC19C100ug</t>
  </si>
  <si>
    <t>IRBAHUEGLN1ACEF5C100ug</t>
  </si>
  <si>
    <t>IRBAHUMMP13IDA13C100ug</t>
  </si>
  <si>
    <t>IRBAHULCKADBE12C100ug</t>
  </si>
  <si>
    <t>IRBAHUTCF7L2FIB20C100ug</t>
  </si>
  <si>
    <t>IRBAHUAGTR2FIO1C100ug</t>
  </si>
  <si>
    <t>IRBAHUSIRT2HCA19C100ug</t>
  </si>
  <si>
    <t>IRBAHUSIRT2EBA19C100ug</t>
  </si>
  <si>
    <t>IRBAHUTOP1FIG20C100ug</t>
  </si>
  <si>
    <t>IRBAHULMNABEO12C100ug</t>
  </si>
  <si>
    <t>IRBAHUDAXXEEI4C100ug</t>
  </si>
  <si>
    <t>IRBAHURUNX2HCO18C100ug</t>
  </si>
  <si>
    <t>IRBAHURAF1IAG18C100ug</t>
  </si>
  <si>
    <t>IRBAHURAF1BEC18C100ug</t>
  </si>
  <si>
    <t>IRBAHUINSRGGA9C100ug</t>
  </si>
  <si>
    <t>IRBAHUPPARGAOFH16C100ug</t>
  </si>
  <si>
    <t>IRBAHULCN2AABA12C100ug</t>
  </si>
  <si>
    <t>IRBAHUPAK1ADFA16C100ug</t>
  </si>
  <si>
    <t>IRBAHUB2MCEA2C100ug</t>
  </si>
  <si>
    <t>IRBAHUABCG2AODG1C100ug</t>
  </si>
  <si>
    <t>IRBAHUITGB2AAIH9C100ug</t>
  </si>
  <si>
    <t>IRBAHUMFN2AOCA13C100ug</t>
  </si>
  <si>
    <t>IRBAHUTLR5AADF20C100ug</t>
  </si>
  <si>
    <t>IRBAHUITGA4IHH9C100ug</t>
  </si>
  <si>
    <t>IRBAHUSERPINC1ACCA19C100ug</t>
  </si>
  <si>
    <t>IRBAHULGALS1ADGB12C100ug</t>
  </si>
  <si>
    <t>IRBAHUOGTAEDG15C100ug</t>
  </si>
  <si>
    <t>IRBAHUDGCR8EAO4C100ug</t>
  </si>
  <si>
    <t>IRBAHUSKP1ADDF19C100ug</t>
  </si>
  <si>
    <t>IRBAHUCD5ACII3C100ug</t>
  </si>
  <si>
    <t>IRBAHUHLADPB1AAEB8C100ug</t>
  </si>
  <si>
    <t>IRBAHUMERTKCOI13C100ug</t>
  </si>
  <si>
    <t>IRBAHUPDX1AEC16C100ug</t>
  </si>
  <si>
    <t>IRBAHUNQO1AAOB14C100ug</t>
  </si>
  <si>
    <t>IRBAHUSRSF1ADGH19C100ug</t>
  </si>
  <si>
    <t>IRBAHUCYP2D6ADBO3C100ug</t>
  </si>
  <si>
    <t>IRBAHUGATA4ABOB7C100ug</t>
  </si>
  <si>
    <t>IRBAHUSMARCB1AFO19C100ug</t>
  </si>
  <si>
    <t>IRBAHUFLNAAHF6C100ug</t>
  </si>
  <si>
    <t>IRBAHUNR3C1AOOE14C100ug</t>
  </si>
  <si>
    <t>IRBAHUOPA1ACGD15C100ug</t>
  </si>
  <si>
    <t>IRBAHUIDH2ACFO9C100ug</t>
  </si>
  <si>
    <t>IRBAHUCDK5DAH3C100ug</t>
  </si>
  <si>
    <t>IRBAHUPON1ACAG16C100ug</t>
  </si>
  <si>
    <t>IRBAHUAFPAAOO1C100ug</t>
  </si>
  <si>
    <t>IRBAHUSTAT6CFH19C100ug</t>
  </si>
  <si>
    <t>IRBAHUSTAT6BOC19C100ug</t>
  </si>
  <si>
    <t>IRBAHURBX1ADCI18C100ug</t>
  </si>
  <si>
    <t>IRBAHUATG16L1ABIE1C100ug</t>
  </si>
  <si>
    <t>IRBAHUGLI1GCG7C100ug</t>
  </si>
  <si>
    <t>IRBAHUIKZF1AEFA9C100ug</t>
  </si>
  <si>
    <t>IRBAHUKDM1ADID11C100ug</t>
  </si>
  <si>
    <t>IRBAHUFLT1AFH6C100ug</t>
  </si>
  <si>
    <t>IRBAHUMLKLDGB13C100ug</t>
  </si>
  <si>
    <t>IRBAHUERBB3BIB5C100ug</t>
  </si>
  <si>
    <t>IRBAHUPGREFC16C100ug</t>
  </si>
  <si>
    <t>IRBAHUARHD1C100ug</t>
  </si>
  <si>
    <t>IRBAHUARCDF1C100ug</t>
  </si>
  <si>
    <t>IRBAHUARDHH1C100ug</t>
  </si>
  <si>
    <t>IRBAHUCCNE1GHB3C100ug</t>
  </si>
  <si>
    <t>IRBAHUCCNE1DDF3C100ug</t>
  </si>
  <si>
    <t>IRBAHUSKP2ADCE19C100ug</t>
  </si>
  <si>
    <t>IRBAHUALDH2AFOI1C100ug</t>
  </si>
  <si>
    <t>IRBAHUNEDD8AOAE14C100ug</t>
  </si>
  <si>
    <t>IRBAHUZEB1ADIO26C100ug</t>
  </si>
  <si>
    <t>IRBAHUWNT5AABEE23C100ug</t>
  </si>
  <si>
    <t>IRBAHUCDK7GHG3C100ug</t>
  </si>
  <si>
    <t>IRBAHUMSH6AEB13C100ug</t>
  </si>
  <si>
    <t>IRBAHUISG15ADOH9C100ug</t>
  </si>
  <si>
    <t>IRBAHUPTPRCCBI16C100ug</t>
  </si>
  <si>
    <t>IRBAHUTIMP1AAOD20C100ug</t>
  </si>
  <si>
    <t>IRBAHUTIMP1AOOI20C100ug</t>
  </si>
  <si>
    <t>IRBAHUCFHACCI3C100ug</t>
  </si>
  <si>
    <t>IRBAHUFANCD2GCE6C100ug</t>
  </si>
  <si>
    <t>IRBAHUFN1EID6C100ug</t>
  </si>
  <si>
    <t>IRBAHUADAM10AAIC1C100ug</t>
  </si>
  <si>
    <t>IRBAHUHLADRB1AFGA8C100ug</t>
  </si>
  <si>
    <t>IRBAHUCD2AFBD3C100ug</t>
  </si>
  <si>
    <t>IRBAHUXRCC1ABOH24C100ug</t>
  </si>
  <si>
    <t>IRBAHULOXABEO12C100ug</t>
  </si>
  <si>
    <t>IRBAHUCREB1DCO3C100ug</t>
  </si>
  <si>
    <t>IRBAHUIRF1DHE9C100ug</t>
  </si>
  <si>
    <t>IRBAHUUBE3AADBA21C100ug</t>
  </si>
  <si>
    <t>IRBAHUSUZ12IEB19C100ug</t>
  </si>
  <si>
    <t>IRBAHUULK1ABHH21C100ug</t>
  </si>
  <si>
    <t>IRBAHUITGB3BFE9C100ug</t>
  </si>
  <si>
    <t>IRBAHUTFRCAOAA20C100ug</t>
  </si>
  <si>
    <t>IRBAHUSAMHD1AEEA19C100ug</t>
  </si>
  <si>
    <t>IRBAHUGATA3ABBH7C100ug</t>
  </si>
  <si>
    <t>IRBAHUHDAC6HEE8C100ug</t>
  </si>
  <si>
    <t>IRBAHUDPP4ABOC4C100ug</t>
  </si>
  <si>
    <t>IRBAHUCYP1A2AFAI3C100ug</t>
  </si>
  <si>
    <t>IRBAHUCD68GBE3C100ug</t>
  </si>
  <si>
    <t>IRBAHUADAM17AOIO1C100ug</t>
  </si>
  <si>
    <t>IRBAHULEF1CFG12C100ug</t>
  </si>
  <si>
    <t>IRBAHUVCPAAGD22C100ug</t>
  </si>
  <si>
    <t>IRBAHUSIRT6HBA19C100ug</t>
  </si>
  <si>
    <t>IRBAHUMUC5ACABAD13C100ug</t>
  </si>
  <si>
    <t>IRBAHUPTPN1IHG16C100ug</t>
  </si>
  <si>
    <t>IRBAHUCCL5ADHH3C100ug</t>
  </si>
  <si>
    <t>IRBAHUCSF1CGI3C100ug</t>
  </si>
  <si>
    <t>IRBAHULGALS3AOIE12C100ug</t>
  </si>
  <si>
    <t>IRBAHUCOL1A2AFD3C100ug</t>
  </si>
  <si>
    <t>IRBAHUNR4A1ABGF14C100ug</t>
  </si>
  <si>
    <t>IRBAHUSUMO1BFI19C100ug</t>
  </si>
  <si>
    <t>IRBAHUDKK1FHG4C100ug</t>
  </si>
  <si>
    <t>IRBAHULTFABOI12C100ug</t>
  </si>
  <si>
    <t>IRBAHUSPP1CEO19C100ug</t>
  </si>
  <si>
    <t>IRBAHUPRMT5DCE16C100ug</t>
  </si>
  <si>
    <t>IRBAHUSERPINE1ABHG19C100ug</t>
  </si>
  <si>
    <t>IRBAHUHMGCRAOCC8C100ug</t>
  </si>
  <si>
    <t>IRBAHUPRKDCEIA16C100ug</t>
  </si>
  <si>
    <t>IRBAHUTERF2AFOB20C100ug</t>
  </si>
  <si>
    <t>IRBAHUIL1RNGEI9C100ug</t>
  </si>
  <si>
    <t>IRBAHUMAFDHI13C100ug</t>
  </si>
  <si>
    <t>IRBAHUMMP14BFD13C100ug</t>
  </si>
  <si>
    <t>IRBAHUCUL1ADIA3C100ug</t>
  </si>
  <si>
    <t>IRBAHUHPRT1ADAB8C100ug</t>
  </si>
  <si>
    <t>IRBAHUPAX5ICD16C100ug</t>
  </si>
  <si>
    <t>IRBAHUDDX5ADBC4C100ug</t>
  </si>
  <si>
    <t>IRBAHUCYP2E1AADC3C100ug</t>
  </si>
  <si>
    <t>IRBAHUSGK1EHF19C100ug</t>
  </si>
  <si>
    <t>IRBAHUHSPB1HII8C100ug</t>
  </si>
  <si>
    <t>IRBAHUPLCG1FAA16C100ug</t>
  </si>
  <si>
    <t>IRBAHUGCGAOAF7C100ug</t>
  </si>
  <si>
    <t>IRBAHUGCGAOHH7C100ug</t>
  </si>
  <si>
    <t>IRBAHUSTAT5BHDF19C100ug</t>
  </si>
  <si>
    <t>IRBAHUFYNBED6C100ug</t>
  </si>
  <si>
    <t>IRBAHUEGR1ADHF5C100ug</t>
  </si>
  <si>
    <t>IRBAHUTP73EHI20C100ug</t>
  </si>
  <si>
    <t>IRBAHUCCNA2HOD3C100ug</t>
  </si>
  <si>
    <t>IRBAHUCCNA2HOC3C100ug</t>
  </si>
  <si>
    <t>IRBAHUNTRK1HHH14C100ug</t>
  </si>
  <si>
    <t>IRBAHUNTRK1CDH14C100ug</t>
  </si>
  <si>
    <t>IRBAHUGDNFABDB7C100ug</t>
  </si>
  <si>
    <t>IRBAHUMCL1BCO13C100ug</t>
  </si>
  <si>
    <t>IRBAHUEMDACGA5C100ug</t>
  </si>
  <si>
    <t>IRBAHUAPOA1EFB1C100ug</t>
  </si>
  <si>
    <t>IRBAHUMUC5BAFCO13C100ug</t>
  </si>
  <si>
    <t>IRBAHUSERPINA1AOEF19C100ug</t>
  </si>
  <si>
    <t>IRBAHUROCK1CDE18C100ug</t>
  </si>
  <si>
    <t>IRBAHUFOXP1AOGO6C100ug</t>
  </si>
  <si>
    <t>IRBAHUFOXP1AFFD6C100ug</t>
  </si>
  <si>
    <t>IRBAHUSMAD1HCH19C100ug</t>
  </si>
  <si>
    <t>IRBAHUSMAD1CAC19C100ug</t>
  </si>
  <si>
    <t>IRBAHUL1CAMAAFD12C100ug</t>
  </si>
  <si>
    <t>IRBAHUBIDAAGC2C100ug</t>
  </si>
  <si>
    <t>IRBAHUMRE11AAAGG13C100ug</t>
  </si>
  <si>
    <t>IRBAHUNBNCOF14C100ug</t>
  </si>
  <si>
    <t>IRBAHUMMP1CDG13C100ug</t>
  </si>
  <si>
    <t>IRBAHUSTAT4HCC19C100ug</t>
  </si>
  <si>
    <t>IRBAHUELAVL1ADHI5C100ug</t>
  </si>
  <si>
    <t>IRBAHUBCL11AADFD2C100ug</t>
  </si>
  <si>
    <t>IRBAHUPRKCACHO16C100ug</t>
  </si>
  <si>
    <t>IRBAHUANXA5AAAB1C100ug</t>
  </si>
  <si>
    <t>IRBAHUCCNB1EOG3C100ug</t>
  </si>
  <si>
    <t>IRBAHUCCNB1CIC3C100ug</t>
  </si>
  <si>
    <t>IRBAHUCUL3AEOD3C100ug</t>
  </si>
  <si>
    <t>IRBAHUZAP70ACAF26C100ug</t>
  </si>
  <si>
    <t>IRBAHUACE2GEE1C100ug</t>
  </si>
  <si>
    <t>IRBAHUPARK7GAE16C100ug</t>
  </si>
  <si>
    <t>IRBAHUSOX10GIB19C100ug</t>
  </si>
  <si>
    <t>IRBAHUSOX10GIE19C100ug</t>
  </si>
  <si>
    <t>IRBAHUTGFBR2ABFE20C100ug</t>
  </si>
  <si>
    <t>IRBAHUAURKBFA1C100ug</t>
  </si>
  <si>
    <t>IRBAHUMSNFIC13C100ug</t>
  </si>
  <si>
    <t>IRBAHURBPJAEEF18C100ug</t>
  </si>
  <si>
    <t>IRBAHUFGFR4ABHA6C100ug</t>
  </si>
  <si>
    <t>IRBAHUFUSIHC6C100ug</t>
  </si>
  <si>
    <t>IRBAHUITGB1AGO9C100ug</t>
  </si>
  <si>
    <t>IRBAHUITGB1DDI9C100ug</t>
  </si>
  <si>
    <t>IRBAHUITGB1AFI9C100ug</t>
  </si>
  <si>
    <t>IRBAHUMMP3BBO13C100ug</t>
  </si>
  <si>
    <t>IRBAHULAMP1IIB12C100ug</t>
  </si>
  <si>
    <t>IRBAHUMINAAAAO13C100ug</t>
  </si>
  <si>
    <t>IRBAHUESR2IDI5C100ug</t>
  </si>
  <si>
    <t>IRBAHUTRPM7ADGD20C100ug</t>
  </si>
  <si>
    <t>IRBAHUGSK3BEB7C100ug</t>
  </si>
  <si>
    <t>IRBAHUERGACH5C100ug</t>
  </si>
  <si>
    <t>IRBAHUCDK9GIH3C100ug</t>
  </si>
  <si>
    <t>IRBAHUSHC1ADFI19C100ug</t>
  </si>
  <si>
    <t>IRBAHUFGF21AG6C100ug</t>
  </si>
  <si>
    <t>IRBAHUNESFBH14C100ug</t>
  </si>
  <si>
    <t>IRBAHUPTGS1FHF16C100ug</t>
  </si>
  <si>
    <t>IRBAHUCD163ABCC3C100ug</t>
  </si>
  <si>
    <t>IRBAHUDHFRACBE4C100ug</t>
  </si>
  <si>
    <t>IRBAHUATG12ABID1C100ug</t>
  </si>
  <si>
    <t>IRBAHUPRKCDIHD16C100ug</t>
  </si>
  <si>
    <t>IRBAHURPE65ABAH18C100ug</t>
  </si>
  <si>
    <t>IRBAHULDHACFE12C100ug</t>
  </si>
  <si>
    <t>IRBAHULRP1BDC12C100ug</t>
  </si>
  <si>
    <t>IRBAHUEEF2ADBH5C100ug</t>
  </si>
  <si>
    <t>IRBAHUYY1AIE25C100ug</t>
  </si>
  <si>
    <t>IRBAHURELBABGH18C100ug</t>
  </si>
  <si>
    <t>IRBAHURELBGCF18C100ug</t>
  </si>
  <si>
    <t>IRBAHUSOS1ABBE19C100ug</t>
  </si>
  <si>
    <t>IRBAHUHDAC3EFH8C100ug</t>
  </si>
  <si>
    <t>IRBAHUDOT1LCBF4C100ug</t>
  </si>
  <si>
    <t>IRBAHUPAX7HGH16C100ug</t>
  </si>
  <si>
    <t>IRBAHUALOX5AECE1C100ug</t>
  </si>
  <si>
    <t>IRBAHUGH1AADG7C100ug</t>
  </si>
  <si>
    <t>IRBAHUANGPT1FGC1C100ug</t>
  </si>
  <si>
    <t>IRBAHUNCOA1AEHD14C100ug</t>
  </si>
  <si>
    <t>IRBAHUBMP7AABH2C100ug</t>
  </si>
  <si>
    <t>IRBAHUAQP1AAEE1C100ug</t>
  </si>
  <si>
    <t>IRBAHUANXA2ABDG1C100ug</t>
  </si>
  <si>
    <t>IRBAHUADARAFCB1C100ug</t>
  </si>
  <si>
    <t>IRBAHUPF4ACED16C100ug</t>
  </si>
  <si>
    <t>IRBAHUABCC1ABFD1C100ug</t>
  </si>
  <si>
    <t>IRBAHUIKBKGABCA9C100ug</t>
  </si>
  <si>
    <t>IRBAHUCDX2AFA3C100ug</t>
  </si>
  <si>
    <t>IRBAHUCD34BBH3C100ug</t>
  </si>
  <si>
    <t>IRBAHUAPAF1BHF1C100ug</t>
  </si>
  <si>
    <t>IRBAHUPMP22ACIC16C100ug</t>
  </si>
  <si>
    <t>IRBAHUCALRCGO3C100ug</t>
  </si>
  <si>
    <t>IRBAHULIN28BEAA12C100ug</t>
  </si>
  <si>
    <t>IRBAHUKDRCIH11C100ug</t>
  </si>
  <si>
    <t>IRBAHUDRD1AAEA4C100ug</t>
  </si>
  <si>
    <t>IRBAHUCD59AABE3C100ug</t>
  </si>
  <si>
    <t>IRBAHUATF2IA1C100ug</t>
  </si>
  <si>
    <t>IRBAHUARF6AOFF1C100ug</t>
  </si>
  <si>
    <t>IRBAHUMAP3K5CFB13C100ug</t>
  </si>
  <si>
    <t>IRBAHUETS1ADAO5C100ug</t>
  </si>
  <si>
    <t>IRBAHUBST2ACCD2C100ug</t>
  </si>
  <si>
    <t>IRBAHUTNCCEG20C100ug</t>
  </si>
  <si>
    <t>IRBAHUPTPN6CGH16C100ug</t>
  </si>
  <si>
    <t>IRBAHUFASNIIA6C100ug</t>
  </si>
  <si>
    <t>IRBAHUPAX8ICE16C100ug</t>
  </si>
  <si>
    <t>IRBAHUID1ACC9C100ug</t>
  </si>
  <si>
    <t>IRBAHUHSPA1ADGE8C100ug</t>
  </si>
  <si>
    <t>IRBAHUIGF2RDIC9C100ug</t>
  </si>
  <si>
    <t>IRBAHUTOP2AFB20C100ug</t>
  </si>
  <si>
    <t>IRBAHUHSPA5BOO8C100ug</t>
  </si>
  <si>
    <t>IRBAHUHSPA5AII8C100ug</t>
  </si>
  <si>
    <t>IRBAHUATP1A1AID1C100ug</t>
  </si>
  <si>
    <t>IRBAHUIRF5GHI9C100ug</t>
  </si>
  <si>
    <t>IRBAHUIRF5GGD9C100ug</t>
  </si>
  <si>
    <t>IRBAHUCST3IEE3C100ug</t>
  </si>
  <si>
    <t>IRBAHUMYOD1AABF13C100ug</t>
  </si>
  <si>
    <t>IRBAHUEIF4EBP1IGG5C100ug</t>
  </si>
  <si>
    <t>IRBAHUNFATC2AAFG14C100ug</t>
  </si>
  <si>
    <t>IRBAHUHDAC4HGI8C100ug</t>
  </si>
  <si>
    <t>IRBAHUABCC2ABDD1C100ug</t>
  </si>
  <si>
    <t>IRBAHUS100BBCB19C100ug</t>
  </si>
  <si>
    <t>IRBAHUNEDD4AEGB14C100ug</t>
  </si>
  <si>
    <t>IRBAHUCAV3FF3C100ug</t>
  </si>
  <si>
    <t>IRBAHUCAV3FE3C100ug</t>
  </si>
  <si>
    <t>IRBAHUPRKAA1CDD16C100ug</t>
  </si>
  <si>
    <t>IRBAHUMAP2K2HBI13C100ug</t>
  </si>
  <si>
    <t>IRBAHUTARDBPABAB20C100ug</t>
  </si>
  <si>
    <t>IRBAHUTRPM8ADBI20C100ug</t>
  </si>
  <si>
    <t>IRBAHUTACR1AFBH20C100ug</t>
  </si>
  <si>
    <t>IRBAHUALPLDBF1C100ug</t>
  </si>
  <si>
    <t>IRBAHUC9BAO3C100ug</t>
  </si>
  <si>
    <t>IRBAHUMGMTIDD13C100ug</t>
  </si>
  <si>
    <t>IRBAHUITGB4AAFE9C100ug</t>
  </si>
  <si>
    <t>IRBAHUCNPAOHA3C100ug</t>
  </si>
  <si>
    <t>IRBAHUUCHL1AOCE21C100ug</t>
  </si>
  <si>
    <t>IRBAHUUCHL1AAAC21C100ug</t>
  </si>
  <si>
    <t>IRBAHUGPX1IIF7C100ug</t>
  </si>
  <si>
    <t>IRBAHUGPX1IHO7C100ug</t>
  </si>
  <si>
    <t>IRBAHUIRAK1ABII9C100ug</t>
  </si>
  <si>
    <t>IRBAHUROCK2ACDH18C100ug</t>
  </si>
  <si>
    <t>IRBAHUHSPA8DBB8C100ug</t>
  </si>
  <si>
    <t>IRBAHUCOL10A1AOAH3C100ug</t>
  </si>
  <si>
    <t>IRBAHUPMS2AEH16C100ug</t>
  </si>
  <si>
    <t>IRBAHUFOXA2AAAH6C100ug</t>
  </si>
  <si>
    <t>IRBAHUPXNBIF16C100ug</t>
  </si>
  <si>
    <t>IRBAHUCDT1BO3C100ug</t>
  </si>
  <si>
    <t>IRBAHUTIMP2AADE20C100ug</t>
  </si>
  <si>
    <t>IRBAHUNEUROD1AAFI14C100ug</t>
  </si>
  <si>
    <t>IRBAHUEDNRBAABI5C100ug</t>
  </si>
  <si>
    <t>IRBAHUCASP7HOI3C100ug</t>
  </si>
  <si>
    <t>IRBAHUCasp7EEB3C100ug</t>
  </si>
  <si>
    <t>IRBAHUCD79AADOO3C100ug</t>
  </si>
  <si>
    <t>IRBAHUDCXAOAD4C100ug</t>
  </si>
  <si>
    <t>IRBAHUYBX1DDB25C100ug</t>
  </si>
  <si>
    <t>IRBAHUCHEK1EIB3C100ug</t>
  </si>
  <si>
    <t>IRBAHUCHEK1AAF3C100ug</t>
  </si>
  <si>
    <t>IRBAHUPTK2BFAF16C100ug</t>
  </si>
  <si>
    <t>IRBAHUMST1AFBA13C100ug</t>
  </si>
  <si>
    <t>IRBAHUNOS1CEI14C100ug</t>
  </si>
  <si>
    <t>IRBAHUACTA2EO1C100ug</t>
  </si>
  <si>
    <t>IRBAHUACTA2HA1C100ug</t>
  </si>
  <si>
    <t>IRBAHUACTA2CAD1C100ug</t>
  </si>
  <si>
    <t>IRBAHUCD63BGG3C100ug</t>
  </si>
  <si>
    <t>IRBAHUCA9EFE3C100ug</t>
  </si>
  <si>
    <t>IRBAHUSTAT5AHDO19C100ug</t>
  </si>
  <si>
    <t>IRBAHUSTAT5AAOI19C100ug</t>
  </si>
  <si>
    <t>IRBAHURBP4ACDC18C100ug</t>
  </si>
  <si>
    <t>IRBAHUSDHBABDF19C100ug</t>
  </si>
  <si>
    <t>IRBAHUPIK3CBEIC16C100ug</t>
  </si>
  <si>
    <t>IRBAHUSCARB1CGE19C100ug</t>
  </si>
  <si>
    <t>IRBAHUC4AAFHB3C100ug</t>
  </si>
  <si>
    <t>IRBAHUCEBPBF3C100ug</t>
  </si>
  <si>
    <t>IRBAHUCEBPBAAG3C100ug</t>
  </si>
  <si>
    <t>IRBAHUADORA1ACDG1C100ug</t>
  </si>
  <si>
    <t>IRBAHUITGA2BAAGH9C100ug</t>
  </si>
  <si>
    <t>IRBAHUHSP90AA1BAD8C100ug</t>
  </si>
  <si>
    <t>IRBAHUHSP90AA1CCF8C100ug</t>
  </si>
  <si>
    <t>IRBAHUHSP90AA1EBD8C100ug</t>
  </si>
  <si>
    <t>IRBAHUHSP90AA1BAC8C100ug</t>
  </si>
  <si>
    <t>IRBAHUPDCD4ACAE16C100ug</t>
  </si>
  <si>
    <t>IRBAHUARG1ADG1C100ug</t>
  </si>
  <si>
    <t>IRBAHUARG1ABO1C100ug</t>
  </si>
  <si>
    <t>IRBAHUCD40LGAAIE3C100ug</t>
  </si>
  <si>
    <t>IRBAHUSPI1AEIG19C100ug</t>
  </si>
  <si>
    <t>IRBAHUTFAMADHC20C100ug</t>
  </si>
  <si>
    <t>IRBAHUPDPNAACC16C100ug</t>
  </si>
  <si>
    <t>IRBAHUPDPNAAHB16C100ug</t>
  </si>
  <si>
    <t>IRBAHUCHD4ABEI3C100ug</t>
  </si>
  <si>
    <t>IRBAHUSFNHBB19C100ug</t>
  </si>
  <si>
    <t>IRBAHUNRF1ADGI14C100ug</t>
  </si>
  <si>
    <t>IRBAHUPBRM1AFHG16C100ug</t>
  </si>
  <si>
    <t>IRBAHUMEF2CABGA13C100ug</t>
  </si>
  <si>
    <t>IRBAHUNFKBIAHO14C100ug</t>
  </si>
  <si>
    <t>IRBAHUCBX3ACGB3C100ug</t>
  </si>
  <si>
    <t>IRBAHUPRKCEACDA16C100ug</t>
  </si>
  <si>
    <t>IRBAHUTSPODAG20C100ug</t>
  </si>
  <si>
    <t>IRBAHUTNNT2FDC20C100ug</t>
  </si>
  <si>
    <t>IRBAHUPDPK1HOO16C100ug</t>
  </si>
  <si>
    <t>IRBAHUDAPK1COA4C100ug</t>
  </si>
  <si>
    <t>IRBAHUGBAAACA7C100ug</t>
  </si>
  <si>
    <t>IRBAHUBAK1CHI2C100ug</t>
  </si>
  <si>
    <t>IRBAHUVDAC1DBA22C100ug</t>
  </si>
  <si>
    <t>IRBAHUEIF2AK4ACAA5C100ug</t>
  </si>
  <si>
    <t>IRBAHUPKMGCB16C100ug</t>
  </si>
  <si>
    <t>IRBAHUATP2A2AOGE1C100ug</t>
  </si>
  <si>
    <t>IRBAHUPHBDIF16C100ug</t>
  </si>
  <si>
    <t>IRBAHUXPO1AEFD24C100ug</t>
  </si>
  <si>
    <t>IRBAHUPIM1ECB16C100ug</t>
  </si>
  <si>
    <t>IRBAHUNGFRDBO14C100ug</t>
  </si>
  <si>
    <t>IRBAHUCD36GFD3C100ug</t>
  </si>
  <si>
    <t>IRBAHUCDC7BGF3C100ug</t>
  </si>
  <si>
    <t>IRBAHUCHATABBO3C100ug</t>
  </si>
  <si>
    <t>IRBAHUSTMN1DDA19C100ug</t>
  </si>
  <si>
    <t>IRBAHUHLADRAFGI8C100ug</t>
  </si>
  <si>
    <t>IRBAHUPRLRACIF16C100ug</t>
  </si>
  <si>
    <t>IRBAHUVCAM1DCA22C100ug</t>
  </si>
  <si>
    <t>IRBAHUCD9CED3C100ug</t>
  </si>
  <si>
    <t>IRBAHUSIN3AACEE19C100ug</t>
  </si>
  <si>
    <t>IRBAHUNUMBAOGI14C100ug</t>
  </si>
  <si>
    <t>IRBAHUVCLAIG22C100ug</t>
  </si>
  <si>
    <t>IRBAHURNF2AEDC18C100ug</t>
  </si>
  <si>
    <t>IRBAHUMUC2AAEO13C100ug</t>
  </si>
  <si>
    <t>IRBAHUAGTR1AOGD1C100ug</t>
  </si>
  <si>
    <t>IRBAHUS100A4GFG19C100ug</t>
  </si>
  <si>
    <t>IRBAHUTGFBICBG20C100ug</t>
  </si>
  <si>
    <t>IRBAHUTGFBIEA20C100ug</t>
  </si>
  <si>
    <t>IRBAHUTGFBIDI20C100ug</t>
  </si>
  <si>
    <t>IRBAHUTXNAOGC20C100ug</t>
  </si>
  <si>
    <t>IRBAHUTXNAOGB20C100ug</t>
  </si>
  <si>
    <t>IRBAHUABCG1CHH1C100ug</t>
  </si>
  <si>
    <t>IRBAHUTSG101IDG20C100ug</t>
  </si>
  <si>
    <t>IRBAHUDYSFEGO4C100ug</t>
  </si>
  <si>
    <t>IRBAHUHLAGAOGH8C100ug</t>
  </si>
  <si>
    <t>IRBAHULBREDO12C100ug</t>
  </si>
  <si>
    <t>IRBAHUUSP7AEBC21C100ug</t>
  </si>
  <si>
    <t>IRBAHUSELPAAEC19C100ug</t>
  </si>
  <si>
    <t>IRBAHUALBAOHG1C100ug</t>
  </si>
  <si>
    <t>IRBAHUOCLNIEH15C100ug</t>
  </si>
  <si>
    <t>IRBAHUIRAK4ABIH9C100ug</t>
  </si>
  <si>
    <t>IRBAHUEPAS1ADD5C100ug</t>
  </si>
  <si>
    <t>IRBAHUENO1AEA5C100ug</t>
  </si>
  <si>
    <t>IRBAHUCTTNFAI3C100ug</t>
  </si>
  <si>
    <t>IRBAHUKITLGFAG11C100ug</t>
  </si>
  <si>
    <t>IRBAHUDTLAEBD4C100ug</t>
  </si>
  <si>
    <t>IRBAHUCHGAAOIC3C100ug</t>
  </si>
  <si>
    <t>IRBAHUFHL1AFCI6C100ug</t>
  </si>
  <si>
    <t>IRBAHUPMELAHH16C100ug</t>
  </si>
  <si>
    <t>IRBAHUACTBBF1C100ug</t>
  </si>
  <si>
    <t>IRBAHUPDK1ACOF16C100ug</t>
  </si>
  <si>
    <t>IRBAHUHNF1BHOH8C100ug</t>
  </si>
  <si>
    <t>IRBAHUGLSFIA7C100ug</t>
  </si>
  <si>
    <t>IRBAHUXRCC5FAE24C100ug</t>
  </si>
  <si>
    <t>IRBAHUARF1GFA1C100ug</t>
  </si>
  <si>
    <t>IRBAHUHSPD1DOI8C100ug</t>
  </si>
  <si>
    <t>IRBAHUCD81GAA3C100ug</t>
  </si>
  <si>
    <t>IRBAHUSUMO2IBG19C100ug</t>
  </si>
  <si>
    <t>IRBAHUPAX2HGB16C100ug</t>
  </si>
  <si>
    <t>IRBAHUPAX2BDA16C100ug</t>
  </si>
  <si>
    <t>IRBAHUNUP98DFE14C100ug</t>
  </si>
  <si>
    <t>IRBAHUHAVCR1AFBC8C100ug</t>
  </si>
  <si>
    <t>IRBAHUPPIAAABG16C100ug</t>
  </si>
  <si>
    <t>IRBAHUSATB1ACO19C100ug</t>
  </si>
  <si>
    <t>IRBAHUHPSEAFOF8C100ug</t>
  </si>
  <si>
    <t>IRBAHURPA1BB18C100ug</t>
  </si>
  <si>
    <t>IRBAHUNPPAADHD14C100ug</t>
  </si>
  <si>
    <t>IRBAHUCPS1AFCG3C100ug</t>
  </si>
  <si>
    <t>IRBAHUNKX21BIG14C100ug</t>
  </si>
  <si>
    <t>IRBAHUNRP1BGO14C100ug</t>
  </si>
  <si>
    <t>IRBAHUTHBDCOO20C100ug</t>
  </si>
  <si>
    <t>IRBAHUNDRG1ADOE14C100ug</t>
  </si>
  <si>
    <t>IRBAHUNR5A2ABHO14C100ug</t>
  </si>
  <si>
    <t>IRBAHUNME1AEID14C100ug</t>
  </si>
  <si>
    <t>IRBAHUKITCGF11C100ug</t>
  </si>
  <si>
    <t>IRBAHUGRM5EBH7C100ug</t>
  </si>
  <si>
    <t>IRBAHUCD74AOIF3C100ug</t>
  </si>
  <si>
    <t>IRBAHUCDC25CHIG3C100ug</t>
  </si>
  <si>
    <t>IRBAHUFURINAEGA6C100ug</t>
  </si>
  <si>
    <t>IRBAHUHAMPAAHH8C100ug</t>
  </si>
  <si>
    <t>IRBAHUCDC6HIE3C100ug</t>
  </si>
  <si>
    <t>IRBAHUKRT18HB11C100ug</t>
  </si>
  <si>
    <t>IRBAHUKrt18GBF11C100ug</t>
  </si>
  <si>
    <t>IRBAHUIDEAOOB9C100ug</t>
  </si>
  <si>
    <t>IRBAHUSTAT2HCB19C100ug</t>
  </si>
  <si>
    <t>IRBAHUCTSDCEF3C100ug</t>
  </si>
  <si>
    <t>IRBAHUSAA1ABAE19C100ug</t>
  </si>
  <si>
    <t>IRBAHUCDC45AD3C100ug</t>
  </si>
  <si>
    <t>IRBAHUPOSTNABIF16C100ug</t>
  </si>
  <si>
    <t>IRBAHUTOR1ABAH20C100ug</t>
  </si>
  <si>
    <t>IRBAHUEIF2AK2FCH5C100ug</t>
  </si>
  <si>
    <t>IRBAHUITKACAB9C100ug</t>
  </si>
  <si>
    <t>IRBAHUSPHK1ACCB19C100ug</t>
  </si>
  <si>
    <t>IRBAHUTFF1ADIB20C100ug</t>
  </si>
  <si>
    <t>IRBAHUALDH1A1AHA1C100ug</t>
  </si>
  <si>
    <t>IRBAHUAIF1AEBB1C100ug</t>
  </si>
  <si>
    <t>IRBAHUAIF1AFGH1C100ug</t>
  </si>
  <si>
    <t>IRBAHUCD79BAFBI3C100ug</t>
  </si>
  <si>
    <t>IRBAHURALBP1FDI18C100ug</t>
  </si>
  <si>
    <t>IRBAHUTXNIPAEBA20C100ug</t>
  </si>
  <si>
    <t>IRBAHUTRIB3AEIE20C100ug</t>
  </si>
  <si>
    <t>IRBAHUGATA2DHA7C100ug</t>
  </si>
  <si>
    <t>IRBAHUPRMT1AAGF16C100ug</t>
  </si>
  <si>
    <t>IRBAHUPAK2ADFE16C100ug</t>
  </si>
  <si>
    <t>IRBAHUKRT8CIG11C100ug</t>
  </si>
  <si>
    <t>IRBAHUSMAD5BDB19C100ug</t>
  </si>
  <si>
    <t>IRBAHUELK1CHG5C100ug</t>
  </si>
  <si>
    <t>IRBAHUKRT14EEO11C100ug</t>
  </si>
  <si>
    <t>IRBAHUKRT14FEF11C100ug</t>
  </si>
  <si>
    <t>IRBAHURAB11ACAI18C100ug</t>
  </si>
  <si>
    <t>IRBAHUTNFRSF1BAAIB20C100ug</t>
  </si>
  <si>
    <t>IRBAHUBPIFFE2C100ug</t>
  </si>
  <si>
    <t>IRBAHUPGK1EAB16C100ug</t>
  </si>
  <si>
    <t>IRBAHUFCGR2AAABD6C100ug</t>
  </si>
  <si>
    <t>IRBAHUCTSBAAFO3C100ug</t>
  </si>
  <si>
    <t>IRBAHUMAP3K7ACHF13C100ug</t>
  </si>
  <si>
    <t>IRBAHUHES1FBB8C100ug</t>
  </si>
  <si>
    <t>IRBAHURPTOREGB18C100ug</t>
  </si>
  <si>
    <t>IRBAHUPDIA3ABOE16C100ug</t>
  </si>
  <si>
    <t>IRBAHUBNIP3AAEI2C100ug</t>
  </si>
  <si>
    <t>IRBAHUADRBK1EGE1C100ug</t>
  </si>
  <si>
    <t>IRBAHURPS6KB1CHB18C100ug</t>
  </si>
  <si>
    <t>IRBAHURPS6KB1CDB18C100ug</t>
  </si>
  <si>
    <t>IRBAHUHNRNPA1ABEC8C100ug</t>
  </si>
  <si>
    <t>IRBAHUPFN1ABCD16C100ug</t>
  </si>
  <si>
    <t>IRBAHUBCL11BAODC2C100ug</t>
  </si>
  <si>
    <t>IRBAHUMETBFA13C100ug</t>
  </si>
  <si>
    <t>IRBAHUCDK8GHF3C100ug</t>
  </si>
  <si>
    <t>IRBAHUA2MABAO1C100ug</t>
  </si>
  <si>
    <t>IRBAHUS1PR1AABO19C100ug</t>
  </si>
  <si>
    <t>IRBAHUHK1EOF8C100ug</t>
  </si>
  <si>
    <t>IRBAHUKLK3GDC11C100ug</t>
  </si>
  <si>
    <t>IRBAHUHMBSFEG8C100ug</t>
  </si>
  <si>
    <t>IRBAHUCD33ADGE3C100ug</t>
  </si>
  <si>
    <t>IRBAHUPECAM1CEE16C100ug</t>
  </si>
  <si>
    <t>IRBAHUPECAM1DAI16C100ug</t>
  </si>
  <si>
    <t>IRBAHUMMP12CHE13C100ug</t>
  </si>
  <si>
    <t>IRBAHUNR0B1AECC14C100ug</t>
  </si>
  <si>
    <t>IRBAHUMAP1LC3BIEC13C100ug</t>
  </si>
  <si>
    <t>IRBAHUFABP4AAEF6C100ug</t>
  </si>
  <si>
    <t>IRBAHUMST1RGFE13C100ug</t>
  </si>
  <si>
    <t>IRBAHURPS3DII18C100ug</t>
  </si>
  <si>
    <t>IRBAHUMAP1LC3AGCH13C100ug</t>
  </si>
  <si>
    <t>IRBAHUMAP1LC3AEOD13C100ug</t>
  </si>
  <si>
    <t>IRBAHUBAG3ACBO2C100ug</t>
  </si>
  <si>
    <t>IRBAHUBCL2L11CBE2C100ug</t>
  </si>
  <si>
    <t>IRBAHUITGAVABGC9C100ug</t>
  </si>
  <si>
    <t>IRBAHUITGAVCCE9C100ug</t>
  </si>
  <si>
    <t>IRBAHUBIRC3BOB2C100ug</t>
  </si>
  <si>
    <t>IRBAHUBUB1BABFG2C100ug</t>
  </si>
  <si>
    <t>IRBAHUFOSBDFO6C100ug</t>
  </si>
  <si>
    <t>IRBAHUAIFM1GH1C100ug</t>
  </si>
  <si>
    <t>IRBAHUCD22CBO3C100ug</t>
  </si>
  <si>
    <t>IRBAHULAMP2DIE12C100ug</t>
  </si>
  <si>
    <t>IRBAHUCAV2FD3C100ug</t>
  </si>
  <si>
    <t>IRBAHUCDH2FI3C100ug</t>
  </si>
  <si>
    <t>IRBAHUCUL4AAEIH3C100ug</t>
  </si>
  <si>
    <t>IRBAHUCLDN1ABEH3C100ug</t>
  </si>
  <si>
    <t>IRBAHUPTH1RAEHO16C100ug</t>
  </si>
  <si>
    <t>IRBAHUCTSLAACD3C100ug</t>
  </si>
  <si>
    <t>IRBAHUNEDD4LGOA14C100ug</t>
  </si>
  <si>
    <t>IRBAHUGSNAEHE7C100ug</t>
  </si>
  <si>
    <t>IRBAHUMALT1ADDA13C100ug</t>
  </si>
  <si>
    <t>IRBAHUATF1HBF1C100ug</t>
  </si>
  <si>
    <t>IRBAHUMEIS1ACDO13C100ug</t>
  </si>
  <si>
    <t>IRBAHUIQGAP1ADGG9C100ug</t>
  </si>
  <si>
    <t>IRBAHUCCL19AHD3C100ug</t>
  </si>
  <si>
    <t>IRBAHUELANEAOCI5C100ug</t>
  </si>
  <si>
    <t>IRBAHUBCL10GDB2C100ug</t>
  </si>
  <si>
    <t>IRBAHUCTNNA1FBO3C100ug</t>
  </si>
  <si>
    <t>IRBAHURAD18FFC18C100ug</t>
  </si>
  <si>
    <t>IRBAHUSNAP25ABHE19C100ug</t>
  </si>
  <si>
    <t>IRBAHUTPH1EDH20C100ug</t>
  </si>
  <si>
    <t>IRBAHUSLIT2ACGF19C100ug</t>
  </si>
  <si>
    <t>IRBAHUDNM2ACFF4C100ug</t>
  </si>
  <si>
    <t>IRBAHUCR2FHB3C100ug</t>
  </si>
  <si>
    <t>IRBAHUKRT1GHO11C100ug</t>
  </si>
  <si>
    <t>IRBAHUKRT1GBH11C100ug</t>
  </si>
  <si>
    <t>IRBAHUMUC16GOG13C100ug</t>
  </si>
  <si>
    <t>IRBAHUMUC16AFFO13C100ug</t>
  </si>
  <si>
    <t>IRBAHUVPS35AECH22C100ug</t>
  </si>
  <si>
    <t>IRBAHUMCM7BA13C100ug</t>
  </si>
  <si>
    <t>IRBAHUPEBP1EII16C100ug</t>
  </si>
  <si>
    <t>IRBAHUTARBP2AEEI20C100ug</t>
  </si>
  <si>
    <t>IRBAHULIG4ADHG12C100ug</t>
  </si>
  <si>
    <t>IRBAHUYWHAEHHD25C100ug</t>
  </si>
  <si>
    <t>IRBAHUSSTR2CIF19C100ug</t>
  </si>
  <si>
    <t>IRBAHURPSAAOAO18C100ug</t>
  </si>
  <si>
    <t>IRBAHUHSP90AB1CCC8C100ug</t>
  </si>
  <si>
    <t>IRBAHUHSP90AB1BAA8C100ug</t>
  </si>
  <si>
    <t>IRBAHUITGA6DHG9C100ug</t>
  </si>
  <si>
    <t>IRBAHUCKBAFOC3C100ug</t>
  </si>
  <si>
    <t>IRBAHUMYLKG13C100ug</t>
  </si>
  <si>
    <t>IRBAHUDDR2ACEB4C100ug</t>
  </si>
  <si>
    <t>IRBAHUBIRC2ABIG2C100ug</t>
  </si>
  <si>
    <t>IRBAHUGLO1AFDI7C100ug</t>
  </si>
  <si>
    <t>IRBAHUPIAS1ABFA16C100ug</t>
  </si>
  <si>
    <t>IRBAHUSLC1A2ABED19C100ug</t>
  </si>
  <si>
    <t>IRBAHUTNNI3EFD20C100ug</t>
  </si>
  <si>
    <t>IRBAHUGCLCABBG7C100ug</t>
  </si>
  <si>
    <t>IRBAHUCD99AODD3C100ug</t>
  </si>
  <si>
    <t>IRBAHUEIF5AFAO5C100ug</t>
  </si>
  <si>
    <t>IRBAHUNDC80ACBI14C100ug</t>
  </si>
  <si>
    <t>IRBAHUXRCC6AAIG24C100ug</t>
  </si>
  <si>
    <t>IRBAHUMMP8EFA13C100ug</t>
  </si>
  <si>
    <t>IRBAHUTFF3ACHI20C100ug</t>
  </si>
  <si>
    <t>IRBAHUCES1AECB3C100ug</t>
  </si>
  <si>
    <t>IRBAHUCCND3GID3C100ug</t>
  </si>
  <si>
    <t>IRBAHUMBD2ADIH13C100ug</t>
  </si>
  <si>
    <t>IRBAHUCCR3ECE3C100ug</t>
  </si>
  <si>
    <t>IRBAHUEZRAAAI5C100ug</t>
  </si>
  <si>
    <t>IRBAHUPDCD6IPAEBO16C100ug</t>
  </si>
  <si>
    <t>IRBAHUSDHAAADA19C100ug</t>
  </si>
  <si>
    <t>IRBAHURRM1AFDH18C100ug</t>
  </si>
  <si>
    <t>IRBAHUATG3ABBC1C100ug</t>
  </si>
  <si>
    <t>IRBAHUAXIN2AAIA1C100ug</t>
  </si>
  <si>
    <t>IRBAHUKPNA2AEAF11C100ug</t>
  </si>
  <si>
    <t>IRBAHUTXNRD1ACCE20C100ug</t>
  </si>
  <si>
    <t>IRBAHUTGFAAEGF20C100ug</t>
  </si>
  <si>
    <t>IRBAHUALCAMADGA1C100ug</t>
  </si>
  <si>
    <t>IRBAHUTFE3AFHC20C100ug</t>
  </si>
  <si>
    <t>IRBAHUHNRNPKFOE8C100ug</t>
  </si>
  <si>
    <t>IRBAHUPTBP1AFEO16C100ug</t>
  </si>
  <si>
    <t>IRBAHUACACAEDI1C100ug</t>
  </si>
  <si>
    <t>IRBAHUGRIN1AAHF7C100ug</t>
  </si>
  <si>
    <t>IRBAHULYZEBO12C100ug</t>
  </si>
  <si>
    <t>IRBAHUKCNA1FFI11C100ug</t>
  </si>
  <si>
    <t>IRBAHUIKBKEAFAO9C100ug</t>
  </si>
  <si>
    <t>IRBAHUTHY1CEB20C100ug</t>
  </si>
  <si>
    <t>IRBAHUTHY1AOFC20C100ug</t>
  </si>
  <si>
    <t>IRBAHUFOXO4HEI6C100ug</t>
  </si>
  <si>
    <t>IRBAHUFOXO4HEH6C100ug</t>
  </si>
  <si>
    <t>IRBAHUIRF6GHD9C100ug</t>
  </si>
  <si>
    <t>IRBAHUMDKEBI13C100ug</t>
  </si>
  <si>
    <t>IRBAHUJUNBHFO10C100ug</t>
  </si>
  <si>
    <t>IRBAHUHDAC8HIO8C100ug</t>
  </si>
  <si>
    <t>IRBAHUHDAC8HGO8C100ug</t>
  </si>
  <si>
    <t>IRBAHURTN4AEAH18C100ug</t>
  </si>
  <si>
    <t>IRBAHUPRDX1IIG16C100ug</t>
  </si>
  <si>
    <t>IRBAHUPRDX6AAGB16C100ug</t>
  </si>
  <si>
    <t>IRBAHUCOPS5AEEG3C100ug</t>
  </si>
  <si>
    <t>IRBAHUTUBB3CB20C100ug</t>
  </si>
  <si>
    <t>IRBAHUTUBB3CC20C100ug</t>
  </si>
  <si>
    <t>IRBAHURAD21CBH18C100ug</t>
  </si>
  <si>
    <t>IRBAHUGAP43FOG7C100ug</t>
  </si>
  <si>
    <t>IRBAHUADIPOR1FIH1C100ug</t>
  </si>
  <si>
    <t>IRBAHUTMEM173AEAO20C100ug</t>
  </si>
  <si>
    <t>IRBAHURELADDH18C100ug</t>
  </si>
  <si>
    <t>IRBAHUFSHBAFGI6C100ug</t>
  </si>
  <si>
    <t>IRBAHURAB5AEOE18C100ug</t>
  </si>
  <si>
    <t>IRBAHUCDC25BHIH3C100ug</t>
  </si>
  <si>
    <t>IRBAHUJUPAOBD10C100ug</t>
  </si>
  <si>
    <t>IRBAHUPDHA1AODI16C100ug</t>
  </si>
  <si>
    <t>IRBAHUGABARAPACHE7C100ug</t>
  </si>
  <si>
    <t>IRBAHUWDR5ADHA23C100ug</t>
  </si>
  <si>
    <t>IRBAHUITGA5IDB9C100ug</t>
  </si>
  <si>
    <t>IRBAHURARBAEHH18C100ug</t>
  </si>
  <si>
    <t>IRBAHUHDAC7HFG8C100ug</t>
  </si>
  <si>
    <t>IRBAHUTHGOO20C100ug</t>
  </si>
  <si>
    <t>IRBAHUTHECA20C100ug</t>
  </si>
  <si>
    <t>IRBAHUCHUKFCC3C100ug</t>
  </si>
  <si>
    <t>IRBAHUCHUKGOD3C100ug</t>
  </si>
  <si>
    <t>IRBAHUE2F4AFDF5C100ug</t>
  </si>
  <si>
    <t>IRBAHUGPC3ACOO7C100ug</t>
  </si>
  <si>
    <t>IRBAHUPLECAFE16C100ug</t>
  </si>
  <si>
    <t>IRBAHURDXFBC18C100ug</t>
  </si>
  <si>
    <t>IRBAHUSMC3AACO19C100ug</t>
  </si>
  <si>
    <t>IRBAHUITGA2GEB9C100ug</t>
  </si>
  <si>
    <t>IRBAHUPRKCBDOC16C100ug</t>
  </si>
  <si>
    <t>IRBAHUHTRA2EEH8C100ug</t>
  </si>
  <si>
    <t>IRBAHUCAPN1ABFI3C100ug</t>
  </si>
  <si>
    <t>IRBAHUPOLBACGH16C100ug</t>
  </si>
  <si>
    <t>IRBAHUDESBDF4C100ug</t>
  </si>
  <si>
    <t>IRBAHUFTLACBG6C100ug</t>
  </si>
  <si>
    <t>IRBAHUTYRP1AEEB20C100ug</t>
  </si>
  <si>
    <t>IRBAHUS100PAOCH19C100ug</t>
  </si>
  <si>
    <t>IRBAHULIN28AAAAG12C100ug</t>
  </si>
  <si>
    <t>IRBAHULIN28AAFFE12C100ug</t>
  </si>
  <si>
    <t>IRBAHUSFRP1ABBA19C100ug</t>
  </si>
  <si>
    <t>IRBAHUUBDHID21C100ug</t>
  </si>
  <si>
    <t>IRBAHUCD7ADIG3C100ug</t>
  </si>
  <si>
    <t>IRBAHUACTN4ACIO1C100ug</t>
  </si>
  <si>
    <t>IRBAHURRM2AEAE18C100ug</t>
  </si>
  <si>
    <t>IRBAHUPRDX2IEO16C100ug</t>
  </si>
  <si>
    <t>IRBAHUPROX1ABCO16C100ug</t>
  </si>
  <si>
    <t>IRBAHUPROX1AOGA16C100ug</t>
  </si>
  <si>
    <t>IRBAHUGAB1AFEF7C100ug</t>
  </si>
  <si>
    <t>IRBAHUGAD1AAGO7C100ug</t>
  </si>
  <si>
    <t>IRBAHUACTA1BE1C100ug</t>
  </si>
  <si>
    <t>IRBAHUACTA1AAOF1C100ug</t>
  </si>
  <si>
    <t>IRBAHUACTA1AAOG1C100ug</t>
  </si>
  <si>
    <t>IRBAHUACTA1C1C100ug</t>
  </si>
  <si>
    <t>IRBAHUNUMA1AEBF14C100ug</t>
  </si>
  <si>
    <t>IRBAHUMLANAEGG13C100ug</t>
  </si>
  <si>
    <t>IRBAHUSERPINF1AFED19C100ug</t>
  </si>
  <si>
    <t>IRBAHUDSG2AFBF4C100ug</t>
  </si>
  <si>
    <t>IRBAHUJUNCAO10C100ug</t>
  </si>
  <si>
    <t>IRBAHUCCNB2GIG3C100ug</t>
  </si>
  <si>
    <t>IRBAHUIFNB1AOHB9C100ug</t>
  </si>
  <si>
    <t>IRBAHUS100A6AOBG19C100ug</t>
  </si>
  <si>
    <t>IRBAHUF13A1ACGC6C100ug</t>
  </si>
  <si>
    <t>IRBAHUGPX4ACCO7C100ug</t>
  </si>
  <si>
    <t>IRBAHUARAFIBA1C100ug</t>
  </si>
  <si>
    <t>IRBAHUF11RFOH6C100ug</t>
  </si>
  <si>
    <t>IRBAHUDAZLACBF4C100ug</t>
  </si>
  <si>
    <t>IRBAHUSMYD3ADHE19C100ug</t>
  </si>
  <si>
    <t>IRBAHUACPPAFFB1C100ug</t>
  </si>
  <si>
    <t>IRBAHUAPOA2AEIA1C100ug</t>
  </si>
  <si>
    <t>IRBAHUSPRY2AFOH19C100ug</t>
  </si>
  <si>
    <t>IRBAHUBGNAEIB2C100ug</t>
  </si>
  <si>
    <t>IRBAHUARPC5CCD1C100ug</t>
  </si>
  <si>
    <t>IRBAHUPTTG1ADFH16C100ug</t>
  </si>
  <si>
    <t>IRBAHUKRT19CCO11C100ug</t>
  </si>
  <si>
    <t>IRBAHUAGTGGO1C100ug</t>
  </si>
  <si>
    <t>IRBAHUCPT2FGB3C100ug</t>
  </si>
  <si>
    <t>IRBAHURELNACFE18C100ug</t>
  </si>
  <si>
    <t>IRBAHUNT5EABOA14C100ug</t>
  </si>
  <si>
    <t>IRBAHUDLG4DAF4C100ug</t>
  </si>
  <si>
    <t>IRBAHUSLC1A3ABFO19C100ug</t>
  </si>
  <si>
    <t>IRBAHUFSCN1ADOA6C100ug</t>
  </si>
  <si>
    <t>IRBAHUSMC1AGHE19C100ug</t>
  </si>
  <si>
    <t>IRBAHUDUSP6DBE4C100ug</t>
  </si>
  <si>
    <t>IRBAHUPORAEFH16C100ug</t>
  </si>
  <si>
    <t>IRBAHUCDC37ICA3C100ug</t>
  </si>
  <si>
    <t>IRBAHUMFN1AOOG13C100ug</t>
  </si>
  <si>
    <t>IRBAHUHDAC9HEF8C100ug</t>
  </si>
  <si>
    <t>IRBAHUNUP153AFDA14C100ug</t>
  </si>
  <si>
    <t>IRBAHUGYPAADOG7C100ug</t>
  </si>
  <si>
    <t>IRBAHUARRB1CCB1C100ug</t>
  </si>
  <si>
    <t>IRBAHUPSMB8AEFI16C100ug</t>
  </si>
  <si>
    <t>IRBAHUCASP10GAF3C100ug</t>
  </si>
  <si>
    <t>IRBAHUCASP10ICH3C100ug</t>
  </si>
  <si>
    <t>IRBAHUSYNE1AEFE19C100ug</t>
  </si>
  <si>
    <t>IRBAHUSCGB1A1AEDA19C100ug</t>
  </si>
  <si>
    <t>IRBAHUCRXAFIO3C100ug</t>
  </si>
  <si>
    <t>IRBAHUSETAEEO19C100ug</t>
  </si>
  <si>
    <t>IRBAHUCD276ABGB3C100ug</t>
  </si>
  <si>
    <t>IRBAHUPHOX2BAEFG16C100ug</t>
  </si>
  <si>
    <t>IRBAHUSTK3EIE19C100ug</t>
  </si>
  <si>
    <t>IRBAHUCOL6A1HGG3C100ug</t>
  </si>
  <si>
    <t>IRBAHUTGM2ABEG20C100ug</t>
  </si>
  <si>
    <t>IRBAHUCD8AEAF3C100ug</t>
  </si>
  <si>
    <t>IRBAHUCD8ABDG3C100ug</t>
  </si>
  <si>
    <t>IRBAHUHPXADAD8C100ug</t>
  </si>
  <si>
    <t>IRBAHUHIP1AFG8C100ug</t>
  </si>
  <si>
    <t>IRBAHUSFPQAECI19C100ug</t>
  </si>
  <si>
    <t>IRBAHUOLIG2ADC15C100ug</t>
  </si>
  <si>
    <t>IRBAHUNCK1AFEG14C100ug</t>
  </si>
  <si>
    <t>IRBAHUARNTEAD1C100ug</t>
  </si>
  <si>
    <t>IRBAHUIFITM3ADAC9C100ug</t>
  </si>
  <si>
    <t>IRBAHUPIK3CDADEO16C100ug</t>
  </si>
  <si>
    <t>IRBAHUVTNDCC22C100ug</t>
  </si>
  <si>
    <t>IRBAHUDUSP1IHB4C100ug</t>
  </si>
  <si>
    <t>IRBAHUCSF3ABAC3C100ug</t>
  </si>
  <si>
    <t>IRBAHUMRC1AOOF13C100ug</t>
  </si>
  <si>
    <t>IRBAHUPMAIP1AAFB16C100ug</t>
  </si>
  <si>
    <t>IRBAHUKRT17DIB11C100ug</t>
  </si>
  <si>
    <t>IRBAHUUBE2IEDF21C100ug</t>
  </si>
  <si>
    <t>IRBAHUEEA1ECH5C100ug</t>
  </si>
  <si>
    <t>IRBAHUSLC2A2GGI19C100ug</t>
  </si>
  <si>
    <t>IRBAHUCD82ADOB3C100ug</t>
  </si>
  <si>
    <t>IRBAHUKRT10EEF11C100ug</t>
  </si>
  <si>
    <t>IRBAHUDMRT1AFCA4C100ug</t>
  </si>
  <si>
    <t>IRBAHUSERPINA3ADED19C100ug</t>
  </si>
  <si>
    <t>IRBAHUVAMP2AAEG22C100ug</t>
  </si>
  <si>
    <t>IRBAHUCTNND1GI3C100ug</t>
  </si>
  <si>
    <t>IRBAHUMBD1ACAI13C100ug</t>
  </si>
  <si>
    <t>IRBAHUVAMP8AOBO22C100ug</t>
  </si>
  <si>
    <t>IRBAHUCCR9AAO3C100ug</t>
  </si>
  <si>
    <t>IRBAHUMAP3K2FHC13C100ug</t>
  </si>
  <si>
    <t>IRBAHUGDF11AOAG7C100ug</t>
  </si>
  <si>
    <t>IRBAHUPIK3C3CDO16C100ug</t>
  </si>
  <si>
    <t>IRBAHUMAD2L2ADFO13C100ug</t>
  </si>
  <si>
    <t>IRBAHUIGF2BP3AEDB9C100ug</t>
  </si>
  <si>
    <t>IRBAHUZYXAFOG26C100ug</t>
  </si>
  <si>
    <t>IRBAHUSLC1A1AFBG19C100ug</t>
  </si>
  <si>
    <t>IRBAHUABCD3AFAF1C100ug</t>
  </si>
  <si>
    <t>IRBAHUACLYECF1C100ug</t>
  </si>
  <si>
    <t>IRBAHUPFKFB3ADII16C100ug</t>
  </si>
  <si>
    <t>IRBAHUACADMCOE1C100ug</t>
  </si>
  <si>
    <t>IRBAHUCASP2GDH3C100ug</t>
  </si>
  <si>
    <t>IRBAHUCASP2DGC3C100ug</t>
  </si>
  <si>
    <t>IRBAHUHSP90B1AAHG8C100ug</t>
  </si>
  <si>
    <t>IRBAHUSIRT5HHE19C100ug</t>
  </si>
  <si>
    <t>IRBAHUCSNK2A1BBC3C100ug</t>
  </si>
  <si>
    <t>IRBAHUFTH1FBA6C100ug</t>
  </si>
  <si>
    <t>IRBAHUKAT2BAEHI11C100ug</t>
  </si>
  <si>
    <t>IRBAHURAB7AGHA18C100ug</t>
  </si>
  <si>
    <t>IRBAHUIGFBP7AEDO9C100ug</t>
  </si>
  <si>
    <t>IRBAHUINHAAEOF9C100ug</t>
  </si>
  <si>
    <t>IRBAHUKRT7EBC11C100ug</t>
  </si>
  <si>
    <t>IRBAHUKRT7GEC11C100ug</t>
  </si>
  <si>
    <t>IRBAHUCD247IHI3C100ug</t>
  </si>
  <si>
    <t>IRBAHUMYH11ABHD13C100ug</t>
  </si>
  <si>
    <t>IRBAHUMYH11AFAC13C100ug</t>
  </si>
  <si>
    <t>IRBAHUTRAP1IBD20C100ug</t>
  </si>
  <si>
    <t>IRBAHUSLC9A3R1IIH19C100ug</t>
  </si>
  <si>
    <t>IRBAHUYWHABHHO25C100ug</t>
  </si>
  <si>
    <t>IRBAHUYWHABHHG25C100ug</t>
  </si>
  <si>
    <t>IRBAHUYWHABHHA25C100ug</t>
  </si>
  <si>
    <t>IRBAHUPRPF19FEC16C100ug</t>
  </si>
  <si>
    <t>IRBAHUPABPN1AAHI16C100ug</t>
  </si>
  <si>
    <t>IRBAHUPRNPEHH16C100ug</t>
  </si>
  <si>
    <t>IRBAHUTLE1AFEA20C100ug</t>
  </si>
  <si>
    <t>IRBAHULRP2EE12C100ug</t>
  </si>
  <si>
    <t>IRBAHUIRAK3FDG9C100ug</t>
  </si>
  <si>
    <t>IRBAHUTERF1AOIB20C100ug</t>
  </si>
  <si>
    <t>IRBAHUFABP1AACB6C100ug</t>
  </si>
  <si>
    <t>IRBAHURAPGEF3AEOG18C100ug</t>
  </si>
  <si>
    <t>IRBAHUHSPB8IOD8C100ug</t>
  </si>
  <si>
    <t>IRBAHUTNFRSF4AEHA20C100ug</t>
  </si>
  <si>
    <t>IRBAHUS100A1ABCF19C100ug</t>
  </si>
  <si>
    <t>IRBAHUCTSSAFAA3C100ug</t>
  </si>
  <si>
    <t>IRBAHUPELP1COD16C100ug</t>
  </si>
  <si>
    <t>IRBAHUDNM1ACHH4C100ug</t>
  </si>
  <si>
    <t>IRBAHULOXL2ADBD12C100ug</t>
  </si>
  <si>
    <t>IRBAHUDHX9AEEH4C100ug</t>
  </si>
  <si>
    <t>IRBAHUMBD3AFEE13C100ug</t>
  </si>
  <si>
    <t>IRBAHUMCM3AFCC13C100ug</t>
  </si>
  <si>
    <t>IRBAHUNOTCH4IOC14C100ug</t>
  </si>
  <si>
    <t>IRBAHUSMURF2AECF19C100ug</t>
  </si>
  <si>
    <t>IRBAHUSATB2ADI19C100ug</t>
  </si>
  <si>
    <t>IRBAHUANPEPGOF1C100ug</t>
  </si>
  <si>
    <t>IRBAHUSOX11GIO19C100ug</t>
  </si>
  <si>
    <t>IRBAHUMAPK8ICC13C100ug</t>
  </si>
  <si>
    <t>IRBAHUMAPK8DFI13C100ug</t>
  </si>
  <si>
    <t>IRBAHUTP53BP2AOEA20C100ug</t>
  </si>
  <si>
    <t>IRBAHUCAMK2DABBF3C100ug</t>
  </si>
  <si>
    <t>IRBAHUIVLABEA9C100ug</t>
  </si>
  <si>
    <t>IRBAHUCASP6HAA3C100ug</t>
  </si>
  <si>
    <t>IRBAHUCASP6GBD3C100ug</t>
  </si>
  <si>
    <t>IRBAHUCASP6EHB3C100ug</t>
  </si>
  <si>
    <t>IRBAHUCdh5IIC3C100ug</t>
  </si>
  <si>
    <t>IRBAHUHMGB2ACCF8C100ug</t>
  </si>
  <si>
    <t>IRBAHUDSG1ED4C100ug</t>
  </si>
  <si>
    <t>IRBAHUACKR3FEI1C100ug</t>
  </si>
  <si>
    <t>IRBAHUCD3ECOB3C100ug</t>
  </si>
  <si>
    <t>IRBAHUCD3EEED3C100ug</t>
  </si>
  <si>
    <t>IRBAHUGRIA1GFI7C100ug</t>
  </si>
  <si>
    <t>IRBAHUPRDX3ACEG16C100ug</t>
  </si>
  <si>
    <t>IRBAHUSTIP1AEOB19C100ug</t>
  </si>
  <si>
    <t>IRBAHUWFDC2AOEG23C100ug</t>
  </si>
  <si>
    <t>IRBAHUWFDC2AOAI23C100ug</t>
  </si>
  <si>
    <t>IRBAHUHPGDAEFF8C100ug</t>
  </si>
  <si>
    <t>IRBAHUSMARCA5AFDB19C100ug</t>
  </si>
  <si>
    <t>IRBAHURBBP4AEII18C100ug</t>
  </si>
  <si>
    <t>IRBAHUMAPK9EIF13C100ug</t>
  </si>
  <si>
    <t>IRBAHUMAP2K7HCF13C100ug</t>
  </si>
  <si>
    <t>IRBAHUABL2AOOD1C100ug</t>
  </si>
  <si>
    <t>IRBAHUTIA1AAHD20C100ug</t>
  </si>
  <si>
    <t>IRBAHULMNB1DC12C100ug</t>
  </si>
  <si>
    <t>IRBAHUCBX5DHO3C100ug</t>
  </si>
  <si>
    <t>IRBAHUACO1ABG1C100ug</t>
  </si>
  <si>
    <t>IRBAHULPAR1ACGE12C100ug</t>
  </si>
  <si>
    <t>IRBAHUCOILAFDC3C100ug</t>
  </si>
  <si>
    <t>IRBAHUTRADDADCA20C100ug</t>
  </si>
  <si>
    <t>IRBAHUS100A10AODO19C100ug</t>
  </si>
  <si>
    <t>IRBAHUATF5HDD1C100ug</t>
  </si>
  <si>
    <t>IRBAHUSETD7ABA19C100ug</t>
  </si>
  <si>
    <t>IRBAHUFRS2ACOG6C100ug</t>
  </si>
  <si>
    <t>IRBAHUPPP1CAAFC16C100ug</t>
  </si>
  <si>
    <t>IRBAHUPPIFACGO16C100ug</t>
  </si>
  <si>
    <t>IRBAHUMYH6AOBH13C100ug</t>
  </si>
  <si>
    <t>IRBAHUACSS2IEF1C100ug</t>
  </si>
  <si>
    <t>IRBAHUUBA1IAC21C100ug</t>
  </si>
  <si>
    <t>IRBAHUMAPK7HCD13C100ug</t>
  </si>
  <si>
    <t>IRBAHUKRT20CDI11C100ug</t>
  </si>
  <si>
    <t>IRBAHUHBG1AADB8C100ug</t>
  </si>
  <si>
    <t>IRBAHUELP3ADAF5C100ug</t>
  </si>
  <si>
    <t>IRBAHUFOLH1BBD6C100ug</t>
  </si>
  <si>
    <t>IRBAHUUBBIBI21C100ug</t>
  </si>
  <si>
    <t>IRBAHUUBBIBH21C100ug</t>
  </si>
  <si>
    <t>IRBAHUUBBIGC21C100ug</t>
  </si>
  <si>
    <t>IRBAHUUBBDIG21C100ug</t>
  </si>
  <si>
    <t>IRBAHUKDM4AAEHB11C100ug</t>
  </si>
  <si>
    <t>IRBAHUDPYSL2ACEH4C100ug</t>
  </si>
  <si>
    <t>IRBAHUPSMB9AEFO16C100ug</t>
  </si>
  <si>
    <t>IRBAHUTFGHFB20C100ug</t>
  </si>
  <si>
    <t>IRBAHUTACC3AGE20C100ug</t>
  </si>
  <si>
    <t>IRBAHUATG4BABIA1C100ug</t>
  </si>
  <si>
    <t>IRBAHUE2F2GGC5C100ug</t>
  </si>
  <si>
    <t>IRBAHUMSI2FOB13C100ug</t>
  </si>
  <si>
    <t>IRBAHUGRIA2ACIB7C100ug</t>
  </si>
  <si>
    <t>IRBAHUMAP2K3HDA13C100ug</t>
  </si>
  <si>
    <t>IRBAHUMAP2K3HDB13C100ug</t>
  </si>
  <si>
    <t>IRBAHUAGR2GCI1C100ug</t>
  </si>
  <si>
    <t>IRBAHUENO2FBI5C100ug</t>
  </si>
  <si>
    <t>IRBAHUILKFHE9C100ug</t>
  </si>
  <si>
    <t>IRBAHUPPARGC1BAEOI16C100ug</t>
  </si>
  <si>
    <t>IRBAHUIRF2HAC9C100ug</t>
  </si>
  <si>
    <t>IRBAHUATP5BAADH1C100ug</t>
  </si>
  <si>
    <t>IRBAHUGCLMAEOH7C100ug</t>
  </si>
  <si>
    <t>IRBAHUPLATAOAC16C100ug</t>
  </si>
  <si>
    <t>IRBAHUCITED2IEA3C100ug</t>
  </si>
  <si>
    <t>IRBAHUISL1EHO9C100ug</t>
  </si>
  <si>
    <t>IRBAHUISL1AFIA9C100ug</t>
  </si>
  <si>
    <t>IRBAHUGOLPH2EEA7C100ug</t>
  </si>
  <si>
    <t>IRBAHUCD97ADEF3C100ug</t>
  </si>
  <si>
    <t>IRBAHULSP1FBF12C100ug</t>
  </si>
  <si>
    <t>IRBAHUCCNHGII3C100ug</t>
  </si>
  <si>
    <t>IRBAHUVAV2FHD22C100ug</t>
  </si>
  <si>
    <t>IRBAHUEGLN2ABD5C100ug</t>
  </si>
  <si>
    <t>IRBAHUPPP3CAABOG16C100ug</t>
  </si>
  <si>
    <t>IRBAHUCOL17A1AA3C100ug</t>
  </si>
  <si>
    <t>IRBAHUSLC7A11ACGI19C100ug</t>
  </si>
  <si>
    <t>IRBAHUCDC34IBO3C100ug</t>
  </si>
  <si>
    <t>IRBAHUMSMBAFCD13C100ug</t>
  </si>
  <si>
    <t>IRBAHUUSP14ABGI21C100ug</t>
  </si>
  <si>
    <t>IRBAHUCALB1AAAA3C100ug</t>
  </si>
  <si>
    <t>IRBAHUGRM1IGI7C100ug</t>
  </si>
  <si>
    <t>IRBAHUSERPINH1IAI19C100ug</t>
  </si>
  <si>
    <t>IRBAHUTRAF4BGH20C100ug</t>
  </si>
  <si>
    <t>IRBAHUMTA2ACOE13C100ug</t>
  </si>
  <si>
    <t>IRBAHUKDM5AAEHC11C100ug</t>
  </si>
  <si>
    <t>IRBAHUAQP5EFG1C100ug</t>
  </si>
  <si>
    <t>IRBAHUDCLK1AAFA4C100ug</t>
  </si>
  <si>
    <t>IRBAHUBNIP3LABIB2C100ug</t>
  </si>
  <si>
    <t>IRBAHUNQO2FGA14C100ug</t>
  </si>
  <si>
    <t>IRBAHUBDKRB2AFAG2C100ug</t>
  </si>
  <si>
    <t>IRBAHUCATAAGA3C100ug</t>
  </si>
  <si>
    <t>IRBAHUPAK3ADFC16C100ug</t>
  </si>
  <si>
    <t>IRBAHUFUBP1AHC6C100ug</t>
  </si>
  <si>
    <t>IRBAHUCLTCABDH3C100ug</t>
  </si>
  <si>
    <t>IRBAHUDDAH1AEAG4C100ug</t>
  </si>
  <si>
    <t>IRBAHUFBLDIO6C100ug</t>
  </si>
  <si>
    <t>IRBAHUGLULCCH7C100ug</t>
  </si>
  <si>
    <t>IRBAHUCEACAM6ACBC3C100ug</t>
  </si>
  <si>
    <t>IRBAHUABHD5AFHE1C100ug</t>
  </si>
  <si>
    <t>IRBAHUMYL2FHO13C100ug</t>
  </si>
  <si>
    <t>IRBAHUWNT2CAG23C100ug</t>
  </si>
  <si>
    <t>IRBAHUPPIBDOO16C100ug</t>
  </si>
  <si>
    <t>IRBAHUTRIM25ADFG20C100ug</t>
  </si>
  <si>
    <t>IRBAHUMYOGAFFH13C100ug</t>
  </si>
  <si>
    <t>IRBAHUCAMK2AAAFF3C100ug</t>
  </si>
  <si>
    <t>IRBAHUSLC2A3ABHB19C100ug</t>
  </si>
  <si>
    <t>IRBAHUCLDN5AAHA3C100ug</t>
  </si>
  <si>
    <t>IRBAHUPDK2AEOA16C100ug</t>
  </si>
  <si>
    <t>IRBAHUMSLNAEIO13C100ug</t>
  </si>
  <si>
    <t>IRBAHUPDIA2AOBI16C100ug</t>
  </si>
  <si>
    <t>IRBAHUACP5AEGH1C100ug</t>
  </si>
  <si>
    <t>IRBAHUCD48AFOD3C100ug</t>
  </si>
  <si>
    <t>IRBAHUKSR1AEOO11C100ug</t>
  </si>
  <si>
    <t>IRBAHUPHF8ADAI16C100ug</t>
  </si>
  <si>
    <t>IRBAHUPRKCHADAH16C100ug</t>
  </si>
  <si>
    <t>IRBAHUMOGACID13C100ug</t>
  </si>
  <si>
    <t>IRBAHUASNSFGH1C100ug</t>
  </si>
  <si>
    <t>IRBAHUNR1H3ABEB14C100ug</t>
  </si>
  <si>
    <t>IRBAHUESRRAEIO5C100ug</t>
  </si>
  <si>
    <t>IRBAHUPAX9HFE16C100ug</t>
  </si>
  <si>
    <t>IRBAHUINPP5DAHG9C100ug</t>
  </si>
  <si>
    <t>IRBAHUPODXLAFGG16C100ug</t>
  </si>
  <si>
    <t>IRBAHUPIK3R2EOH16C100ug</t>
  </si>
  <si>
    <t>IRBAHUGCAOIA7C100ug</t>
  </si>
  <si>
    <t>IRBAHUCANXHOE3C100ug</t>
  </si>
  <si>
    <t>IRBAHUSPTA1AFGF19C100ug</t>
  </si>
  <si>
    <t>IRBAHUKRT16EDC11C100ug</t>
  </si>
  <si>
    <t>IRBAHUCSPG4AOFG3C100ug</t>
  </si>
  <si>
    <t>IRBAHUTPT1ACDD20C100ug</t>
  </si>
  <si>
    <t>IRBAHUPPP1R1BCIO16C100ug</t>
  </si>
  <si>
    <t>IRBAHUAGERAOBF1C100ug</t>
  </si>
  <si>
    <t>IRBAHUKIF3AACEO11C100ug</t>
  </si>
  <si>
    <t>IRBAHULRP8ACFH12C100ug</t>
  </si>
  <si>
    <t>IRBAHUDYNLL1EDA4C100ug</t>
  </si>
  <si>
    <t>IRBAHURNF20ABC18C100ug</t>
  </si>
  <si>
    <t>IRBAHURNF20FC18C100ug</t>
  </si>
  <si>
    <t>IRBAHUHSPA2ICB8C100ug</t>
  </si>
  <si>
    <t>IRBAHUCSNK2BAEHG3C100ug</t>
  </si>
  <si>
    <t>IRBAHUKIF23EG11C100ug</t>
  </si>
  <si>
    <t>IRBAHUCd52AEIF3C100ug</t>
  </si>
  <si>
    <t>IRBAHUCRYABABHC3C100ug</t>
  </si>
  <si>
    <t>IRBAHULMO2ACOA12C100ug</t>
  </si>
  <si>
    <t>IRBAHUOPRD1GFC15C100ug</t>
  </si>
  <si>
    <t>IRBAHUGYS1GEF7C100ug</t>
  </si>
  <si>
    <t>IRBAHUccr8ACHG3C100ug</t>
  </si>
  <si>
    <t>IRBAHUBADCHC2C100ug</t>
  </si>
  <si>
    <t>IRBAHUSNCGADEE19C100ug</t>
  </si>
  <si>
    <t>IRBAHUCYCSFOA3C100ug</t>
  </si>
  <si>
    <t>IRBAHUCYCSGOC3C100ug</t>
  </si>
  <si>
    <t>IRBAHUMAP3K3HHC13C100ug</t>
  </si>
  <si>
    <t>IRBAHUNPR3AEDH14C100ug</t>
  </si>
  <si>
    <t>IRBAHUATP5A1AAFC1C100ug</t>
  </si>
  <si>
    <t>IRBAHUHSPA4IAB8C100ug</t>
  </si>
  <si>
    <t>IRBAHUSTAG2ADEG19C100ug</t>
  </si>
  <si>
    <t>IRBAHULMAN1AEBI12C100ug</t>
  </si>
  <si>
    <t>IRBAHUAKT1S1ABIO1C100ug</t>
  </si>
  <si>
    <t>IRBAHUAKT1S1ACHD1C100ug</t>
  </si>
  <si>
    <t>IRBAHUMTCO2FHI13C100ug</t>
  </si>
  <si>
    <t>IRBAHUMCM5ADID13C100ug</t>
  </si>
  <si>
    <t>IRBAHUCUBNGA3C100ug</t>
  </si>
  <si>
    <t>IRBAHUCUBNEF3C100ug</t>
  </si>
  <si>
    <t>IRBAHUACTN2AOCB1C100ug</t>
  </si>
  <si>
    <t>IRBAHUSELPLGAEHF19C100ug</t>
  </si>
  <si>
    <t>IRBAHUCLDN4ADEB3C100ug</t>
  </si>
  <si>
    <t>IRBAHUHNRNPUAEDD8C100ug</t>
  </si>
  <si>
    <t>IRBAHUKRT9GGH11C100ug</t>
  </si>
  <si>
    <t>IRBAHUTCL1AAFFA20C100ug</t>
  </si>
  <si>
    <t>IRBAHUPRKAB1HFH16C100ug</t>
  </si>
  <si>
    <t>IRBAHUNRCAMACOH14C100ug</t>
  </si>
  <si>
    <t>IRBAHUINAAECG9C100ug</t>
  </si>
  <si>
    <t>IRBAHUATG9AFGF1C100ug</t>
  </si>
  <si>
    <t>IRBAHUMS4A1AIA13C100ug</t>
  </si>
  <si>
    <t>IRBAHUUSP10ADCB21C100ug</t>
  </si>
  <si>
    <t>IRBAHUDIABLOFGG4C100ug</t>
  </si>
  <si>
    <t>IRBAHUCDC5LIOA3C100ug</t>
  </si>
  <si>
    <t>IRBAHUPDIA6AOBE16C100ug</t>
  </si>
  <si>
    <t>IRBAHUUBA2AEAI21C100ug</t>
  </si>
  <si>
    <t>IRBAHUNR2F1ACHO14C100ug</t>
  </si>
  <si>
    <t>IRBAHUHSD17B10ACOD8C100ug</t>
  </si>
  <si>
    <t>IRBAHUBCL2A1EEE2C100ug</t>
  </si>
  <si>
    <t>IRBAHUUSP22ADCG21C100ug</t>
  </si>
  <si>
    <t>IRBAHULAMB1AODF12C100ug</t>
  </si>
  <si>
    <t>IRBAHUKAT7ADAE11C100ug</t>
  </si>
  <si>
    <t>IRBAHUYWHAQHHF25C100ug</t>
  </si>
  <si>
    <t>IRBAHUCDC27IOB3C100ug</t>
  </si>
  <si>
    <t>IRBAHUMYO7AAFCH13C100ug</t>
  </si>
  <si>
    <t>IRBAHUPLIN1AAED16C100ug</t>
  </si>
  <si>
    <t>IRBAHUPERPAFDD16C100ug</t>
  </si>
  <si>
    <t>IRBAHUVPS26AAEEE22C100ug</t>
  </si>
  <si>
    <t>IRBAHUCAMK2BCEC3C100ug</t>
  </si>
  <si>
    <t>IRBAHUCAMK2BAECO3C100ug</t>
  </si>
  <si>
    <t>IRBAHUWASF2FFG23C100ug</t>
  </si>
  <si>
    <t>IRBAHUMAP2K5HCE13C100ug</t>
  </si>
  <si>
    <t>IRBAHUPDHBAEAD16C100ug</t>
  </si>
  <si>
    <t>IRBAHUSOX18DCD19C100ug</t>
  </si>
  <si>
    <t>IRBAHULYVE1AOCO12C100ug</t>
  </si>
  <si>
    <t>IRBAHUTOMM20EOC20C100ug</t>
  </si>
  <si>
    <t>IRBAHUPVALBAOFB16C100ug</t>
  </si>
  <si>
    <t>IRBAHUMBFOD13C100ug</t>
  </si>
  <si>
    <t>IRBAHUMTDHADIF13C100ug</t>
  </si>
  <si>
    <t>IRBAHUMMEGEH13C100ug</t>
  </si>
  <si>
    <t>IRBAHUMMEAFGB13C100ug</t>
  </si>
  <si>
    <t>IRBAHUPKN2AAH16C100ug</t>
  </si>
  <si>
    <t>IRBAHUCHGBACFG3C100ug</t>
  </si>
  <si>
    <t>IRBAHUGOT1ADEA7C100ug</t>
  </si>
  <si>
    <t>IRBAHUOLFM4AFEB15C100ug</t>
  </si>
  <si>
    <t>IRBAHUIMMTICF9C100ug</t>
  </si>
  <si>
    <t>IRBAHUPTGES3ACAH16C100ug</t>
  </si>
  <si>
    <t>IRBAHUYWHAGHAH25C100ug</t>
  </si>
  <si>
    <t>IRBAHUHSPH1IOG8C100ug</t>
  </si>
  <si>
    <t>IRBAHUFKBP5AFBE6C100ug</t>
  </si>
  <si>
    <t>IRBAHUMYBBP1AADIE13C100ug</t>
  </si>
  <si>
    <t>IRBAHUAGO3GGF1C100ug</t>
  </si>
  <si>
    <t>IRBAHULAMA3AOAB12C100ug</t>
  </si>
  <si>
    <t>IRBAHUVIL1AFOA22C100ug</t>
  </si>
  <si>
    <t>IRBAHUVIL1AFGO22C100ug</t>
  </si>
  <si>
    <t>IRBAHUPARD6AAEDE16C100ug</t>
  </si>
  <si>
    <t>IRBAHUFCER2ADIC6C100ug</t>
  </si>
  <si>
    <t>IRBAHUCALB2ADOD3C100ug</t>
  </si>
  <si>
    <t>IRBAHUSTAU1ACAC19C100ug</t>
  </si>
  <si>
    <t>IRBAHUMAPK10HGC13C100ug</t>
  </si>
  <si>
    <t>IRBAHUKRT13GAC11C100ug</t>
  </si>
  <si>
    <t>IRBAHUTSHBAFDE20C100ug</t>
  </si>
  <si>
    <t>IRBAHUTYMSADAA20C100ug</t>
  </si>
  <si>
    <t>IRBAHUPLIN2AAII16C100ug</t>
  </si>
  <si>
    <t>IRBAHUPLAUAABC16C100ug</t>
  </si>
  <si>
    <t>IRBAHUCD3DIDE3C100ug</t>
  </si>
  <si>
    <t>IRBAHUPOU2F2AEBG16C100ug</t>
  </si>
  <si>
    <t>IRBAHUPOU2AF1ADEH16C100ug</t>
  </si>
  <si>
    <t>IRBAHUITGALEGF9C100ug</t>
  </si>
  <si>
    <t>IRBAHUPRKAG1GDE16C100ug</t>
  </si>
  <si>
    <t>IRBAHUMMP11GDF13C100ug</t>
  </si>
  <si>
    <t>IRBAHUFKBP1AAAFH6C100ug</t>
  </si>
  <si>
    <t>IRBAHUFLOT1BHG6C100ug</t>
  </si>
  <si>
    <t>IRBAHUMNX1ACIE13C100ug</t>
  </si>
  <si>
    <t>IRBAHUCCNE2GHH3C100ug</t>
  </si>
  <si>
    <t>IRBAHUCCNE2EDB3C100ug</t>
  </si>
  <si>
    <t>IRBAHUCENPEACDI3C100ug</t>
  </si>
  <si>
    <t>IRBAHUCDC16IOI3C100ug</t>
  </si>
  <si>
    <t>IRBAHUIGHG1ABHF9C100ug</t>
  </si>
  <si>
    <t>IRBAHUCALD1CHA3C100ug</t>
  </si>
  <si>
    <t>IRBAHUTXN2AEGD20C100ug</t>
  </si>
  <si>
    <t>IRBAHUDCP1AAEFC4C100ug</t>
  </si>
  <si>
    <t>IRBAHUGARSFEA7C100ug</t>
  </si>
  <si>
    <t>IRBAHUTHOC1ACFA20C100ug</t>
  </si>
  <si>
    <t>IRBAHUH2AFYADDI8C100ug</t>
  </si>
  <si>
    <t>IRBAHURAB4AACF18C100ug</t>
  </si>
  <si>
    <t>IRBAHURAB4ACCI18C100ug</t>
  </si>
  <si>
    <t>IRBAHUORM2ACCC15C100ug</t>
  </si>
  <si>
    <t>IRBAHUCBX7ADHB3C100ug</t>
  </si>
  <si>
    <t>IRBAHUSGCAABGE19C100ug</t>
  </si>
  <si>
    <t>IRBAHUPCK2ADFB16C100ug</t>
  </si>
  <si>
    <t>IRBAHUDLG2AEAC4C100ug</t>
  </si>
  <si>
    <t>IRBAHUTK1AOBB20C100ug</t>
  </si>
  <si>
    <t>IRBAHUSYNGAP1AEOC19C100ug</t>
  </si>
  <si>
    <t>IRBAHUWNT2BAEED23C100ug</t>
  </si>
  <si>
    <t>IRBAHUNTN1AFAD14C100ug</t>
  </si>
  <si>
    <t>IRBAHUBBC3DDO2C100ug</t>
  </si>
  <si>
    <t>IRBAHUBAG2AEOE2C100ug</t>
  </si>
  <si>
    <t>IRBAHUPRKAR2BABBB16C100ug</t>
  </si>
  <si>
    <t>IRBAHUATF7HBD1C100ug</t>
  </si>
  <si>
    <t>IRBAHUPTGER2ACOC16C100ug</t>
  </si>
  <si>
    <t>IRBAHUKLKB1ACDB11C100ug</t>
  </si>
  <si>
    <t>IRBAHUUCHL3BGE21C100ug</t>
  </si>
  <si>
    <t>IRBAHUPTBP2ABF16C100ug</t>
  </si>
  <si>
    <t>IRBAHUALDOAAEAB1C100ug</t>
  </si>
  <si>
    <t>IRBAHUUSP28ADDO21C100ug</t>
  </si>
  <si>
    <t>IRBAHUCDCA5IAH3C100ug</t>
  </si>
  <si>
    <t>IRBAHUSYPBIE19C100ug</t>
  </si>
  <si>
    <t>IRBAHUSYPBGB19C100ug</t>
  </si>
  <si>
    <t>IRBAHUMSI1BFG13C100ug</t>
  </si>
  <si>
    <t>IRBAHUHMMRFFA8C100ug</t>
  </si>
  <si>
    <t>IRBAHUFDFT1AFHH6C100ug</t>
  </si>
  <si>
    <t>IRBAHUCSACAO3C100ug</t>
  </si>
  <si>
    <t>IRBAHUCASP14ICI3C100ug</t>
  </si>
  <si>
    <t>IRBAHUTCF7L1CAH20C100ug</t>
  </si>
  <si>
    <t>IRBAHUCSH1AFGE3C100ug</t>
  </si>
  <si>
    <t>IRBAHUIGHDAFBO9C100ug</t>
  </si>
  <si>
    <t>IRBAHUHDAC10HEO8C100ug</t>
  </si>
  <si>
    <t>IRBAHUUSP11ADCC21C100ug</t>
  </si>
  <si>
    <t>IRBAHUCASQ1AEGE3C100ug</t>
  </si>
  <si>
    <t>IRBAHUCASP5GOI3C100ug</t>
  </si>
  <si>
    <t>IRBAHUPYGO2ABI16C100ug</t>
  </si>
  <si>
    <t>IRBAHUSEC23AAEEC19C100ug</t>
  </si>
  <si>
    <t>IRBAHUNEFHAOEO14C100ug</t>
  </si>
  <si>
    <t>IRBAHUKIFC1EI11C100ug</t>
  </si>
  <si>
    <t>IRBAHULMNB2ADBF12C100ug</t>
  </si>
  <si>
    <t>IRBAHUKMT5AADHO11C100ug</t>
  </si>
  <si>
    <t>IRBAHUABCF1FGE1C100ug</t>
  </si>
  <si>
    <t>IRBAHUHES5AEGI8C100ug</t>
  </si>
  <si>
    <t>IRBAHUTUBB1CO20C100ug</t>
  </si>
  <si>
    <t>IRBAHURLBP1AEFB18C100ug</t>
  </si>
  <si>
    <t>IRBAHUWASLACOB23C100ug</t>
  </si>
  <si>
    <t>IRBAHUCOX4I1AIC3C100ug</t>
  </si>
  <si>
    <t>IRBAHUIGKCAADO9C100ug</t>
  </si>
  <si>
    <t>IRBAHUFTCDAODH6C100ug</t>
  </si>
  <si>
    <t>IRBAHUDBN1ABDC4C100ug</t>
  </si>
  <si>
    <t>IRBAHUZIC1ACFB26C100ug</t>
  </si>
  <si>
    <t>IRBAHUDNTTAFHA4C100ug</t>
  </si>
  <si>
    <t>IRBAHUACTL6AAFCF1C100ug</t>
  </si>
  <si>
    <t>IRBAHUTAX1BP3ADDC20C100ug</t>
  </si>
  <si>
    <t>IRBAHUOTX1BDH15C100ug</t>
  </si>
  <si>
    <t>IRBAHUOTX1ADBB15C100ug</t>
  </si>
  <si>
    <t>IRBAHUWHSC1L1FFH23C100ug</t>
  </si>
  <si>
    <t>IRBAHUJUNDHHI10C100ug</t>
  </si>
  <si>
    <t>IRBAHUJUNDHGE10C100ug</t>
  </si>
  <si>
    <t>IRBAHUTUBBBI20C100ug</t>
  </si>
  <si>
    <t>IRBAHUKRT2GGG11C100ug</t>
  </si>
  <si>
    <t>IRBAHUNAPSAAFBB14C100ug</t>
  </si>
  <si>
    <t>IRBAHUHOXB9DDG8C100ug</t>
  </si>
  <si>
    <t>IRBAHUPPP1R14AIC16C100ug</t>
  </si>
  <si>
    <t>IRBAHUNFKBIBFDH14C100ug</t>
  </si>
  <si>
    <t>IRBAHURAB9ADIA18C100ug</t>
  </si>
  <si>
    <t>IRBAHUCDC23IAA3C100ug</t>
  </si>
  <si>
    <t>IRBAHUGOLGA2AHB7C100ug</t>
  </si>
  <si>
    <t>IRBAHUNDUFS3ACIG14C100ug</t>
  </si>
  <si>
    <t>IRBAHUGYPCAFOE7C100ug</t>
  </si>
  <si>
    <t>IRBAHUFLOT1BHB8C100ug</t>
  </si>
  <si>
    <t>IRBAHUHAPLN1BHA8C100ug</t>
  </si>
  <si>
    <t>IRBAHUGMNNAEGO7C100ug</t>
  </si>
  <si>
    <t>IRBAHUGARTFFD7C100ug</t>
  </si>
  <si>
    <t>IRBAHUTLN2BAG20C100ug</t>
  </si>
  <si>
    <t>IRBAHUFLOT2GB6C100ug</t>
  </si>
  <si>
    <t>IRBAHUALPIAEGC1C100ug</t>
  </si>
  <si>
    <t>IRBAHUGRM2IEI7C100ug</t>
  </si>
  <si>
    <t>IRBAHUASH2LEOB1C100ug</t>
  </si>
  <si>
    <t>IRBAHUAP2M1GDD1C100ug</t>
  </si>
  <si>
    <t>IRBAHUHDAC11HG8C100ug</t>
  </si>
  <si>
    <t>IRBAHUHIST1H1CAEDF8C100ug</t>
  </si>
  <si>
    <t>IRBAHUCD53AFFG3C100ug</t>
  </si>
  <si>
    <t>IRBAHUTNFRSF12AGFF20C100ug</t>
  </si>
  <si>
    <t>IRBAHUUIMC1ADCH21C100ug</t>
  </si>
  <si>
    <t>IRBAHUTUBG1DAE20C100ug</t>
  </si>
  <si>
    <t>IRBAHUINPP4BGDO9C100ug</t>
  </si>
  <si>
    <t>IRBAHUCDH6AFCE3C100ug</t>
  </si>
  <si>
    <t>IRBAHUPLXNA1AFOO16C100ug</t>
  </si>
  <si>
    <t>IRBAHUCDH17AFFC3C100ug</t>
  </si>
  <si>
    <t>IRBAHUCRADDCAF3C100ug</t>
  </si>
  <si>
    <t>IRBAHUUPK3AAFEH21C100ug</t>
  </si>
  <si>
    <t>IRBAHUATG4AACHB1C100ug</t>
  </si>
  <si>
    <t>IRBAHUTGOLN2AOHO20C100ug</t>
  </si>
  <si>
    <t>IRBAHUCAMTA3BFB3C100ug</t>
  </si>
  <si>
    <t>IRBAHURPS20FEH18C100ug</t>
  </si>
  <si>
    <t>IRBAHUPIK3R3DHC16C100ug</t>
  </si>
  <si>
    <t>IRBAHUSUMO4IOO19C100ug</t>
  </si>
  <si>
    <t>IRBAHUKRT15DOB11C100ug</t>
  </si>
  <si>
    <t>IRBAHUH3F3AEBF8C100ug</t>
  </si>
  <si>
    <t>IRBAHUNEFMAAGI14C100ug</t>
  </si>
  <si>
    <t>IRBAHUMAD2L1BPFFO13C100ug</t>
  </si>
  <si>
    <t>IRBAHUNFKBIEADCF14C100ug</t>
  </si>
  <si>
    <t>IRBAHUHIST2H2BEDFD8C100ug</t>
  </si>
  <si>
    <t>IRBAHUKRT4GFO11C100ug</t>
  </si>
  <si>
    <t>IRBAHUKRT4GDA11C100ug</t>
  </si>
  <si>
    <t>IRBAHUTPBGEHE20C100ug</t>
  </si>
  <si>
    <t>IRBAHUTPBGCDA20C100ug</t>
  </si>
  <si>
    <t>IRBAHUTBPL1ACOI20C100ug</t>
  </si>
  <si>
    <t>IRBAHUIGHMAOCG9C100ug</t>
  </si>
  <si>
    <t>IRBAHUTBR1AOEC20C100ug</t>
  </si>
  <si>
    <t>IRBAHUIGHA1AOII9C100ug</t>
  </si>
  <si>
    <t>IRBAHUCDH16AFFF3C100ug</t>
  </si>
  <si>
    <t>IRBAHUDDAH2AEGG4C100ug</t>
  </si>
  <si>
    <t>IRBAHUPSMA1AFAE16C100ug</t>
  </si>
  <si>
    <t>IRBAHUAIO11C100ug</t>
  </si>
  <si>
    <t>IRBAHUFNTBFDD6C100ug</t>
  </si>
  <si>
    <t>IRBAHUPPP2CBECI16C100ug</t>
  </si>
  <si>
    <t>IRBAHUULK3ACHC21C100ug</t>
  </si>
  <si>
    <t>IRBAHUCDC40IAO3C100ug</t>
  </si>
  <si>
    <t>IRBAHUATG10ABBD1C100ug</t>
  </si>
  <si>
    <t>IRBAHUUSP13ADDG21C100ug</t>
  </si>
  <si>
    <t>IRBAHUUQCRC2ADBG21C100ug</t>
  </si>
  <si>
    <t>IRBAHUHSPB6IAD8C100ug</t>
  </si>
  <si>
    <t>IRBAHUTPSAB1FHH20C100ug</t>
  </si>
  <si>
    <t>IRBAHUCNN1BCC3C100ug</t>
  </si>
  <si>
    <t>IRBAHUKDM1BADAG11C100ug</t>
  </si>
  <si>
    <t>IRBAHULY75AFAB12C100ug</t>
  </si>
  <si>
    <t>IRBAHUDNAJC15CBC4C100ug</t>
  </si>
  <si>
    <t>IRBAHUINSRRADOI9C100ug</t>
  </si>
  <si>
    <t>IRBAHUIGHG3ACIA9C100ug</t>
  </si>
  <si>
    <t>IRBAHUCLDN11AEDI3C100ug</t>
  </si>
  <si>
    <t>IRBAHUTUBA1BCH20C100ug</t>
  </si>
  <si>
    <t>IRBAHUTUBA1BCG20C100ug</t>
  </si>
  <si>
    <t>IRBAHULGALS4ACGG12C100ug</t>
  </si>
  <si>
    <t>IRBAHUCNTNAP1ACEI3C100ug</t>
  </si>
  <si>
    <t>IRBAHUSOX1GIA19C100ug</t>
  </si>
  <si>
    <t>IRBAHUAP2A1AFDO1C100ug</t>
  </si>
  <si>
    <t>IRBAHUH1F0HAG8C100ug</t>
  </si>
  <si>
    <t>IRBAHUCDC42EP1IOE3C100ug</t>
  </si>
  <si>
    <t>IRBAHUTUBB4BDOF20C100ug</t>
  </si>
  <si>
    <t>IRBAHUBNIP1ABHI2C100ug</t>
  </si>
  <si>
    <t>IRBAHUSERPINA9ABDI19C100ug</t>
  </si>
  <si>
    <t>IRBAHUHSPA14HIC8C100ug</t>
  </si>
  <si>
    <t>IRBAHUATG4CABIC1C100ug</t>
  </si>
  <si>
    <t>IRBAHUCDCA3IAF3C100ug</t>
  </si>
  <si>
    <t>IRBAHUALAS1EOA1C100ug</t>
  </si>
  <si>
    <t>IRBAHUSCGNAFGD19C100ug</t>
  </si>
  <si>
    <t>IRBAHUHIST1H2BKHAD8C100ug</t>
  </si>
  <si>
    <t>IRBAHUIGHG4DCF9C100ug</t>
  </si>
  <si>
    <t>IRBAHUPPP1R1AGEG16C100ug</t>
  </si>
  <si>
    <t>IRBAHUZNRF2IGB26C100ug</t>
  </si>
  <si>
    <t>IRBAHUTRAM2BAI20C100ug</t>
  </si>
  <si>
    <t>IRBAHURBFOX3AO18C100ug</t>
  </si>
  <si>
    <t>IRBAHUHIST1H3AIHA8C100ug</t>
  </si>
  <si>
    <t>IRBAHUHIST1H3AAFF8C100ug</t>
  </si>
  <si>
    <t>IRBAHUHIST1H3AHDE8C100ug</t>
  </si>
  <si>
    <t>IRBAHUHIST1H3AGBI8C100ug</t>
  </si>
  <si>
    <t>IRBAHUHIST1H3ADFB8C100ug</t>
  </si>
  <si>
    <t>IRBAHUHIST1H3ABDI8C100ug</t>
  </si>
  <si>
    <t>IRBAHUHIST1H3ADEG8C100ug</t>
  </si>
  <si>
    <t>IRBAHUHIST1H3ADFC8C100ug</t>
  </si>
  <si>
    <t>IRBAHUHIST1H3AH8C100ug</t>
  </si>
  <si>
    <t>IRBAHUHIST1H3AI8C100ug</t>
  </si>
  <si>
    <t>IRBAHUGCSAMAFHF7C100ug</t>
  </si>
  <si>
    <t>IRBAHUIGLV151ADOC9C100ug</t>
  </si>
  <si>
    <t>IRBAHUGOLGA1ACAD7C100ug</t>
  </si>
  <si>
    <t>IRBAHUANXA10FFF1C100ug</t>
  </si>
  <si>
    <t>IRBAHUHSPA12ABDD8C100ug</t>
  </si>
  <si>
    <t>IRBAHUHIST1H4ADHB8C100ug</t>
  </si>
  <si>
    <t>IRBAHUHIST1H4ADEF8C100ug</t>
  </si>
  <si>
    <t>IRBAHUHIST1H4AHDC8C100ug</t>
  </si>
  <si>
    <t>IRBAHUHIST1H4ACOC8C100ug</t>
  </si>
  <si>
    <t>IRBAHUHIST1H4ACCA8C100ug</t>
  </si>
  <si>
    <t>IRBAHUAKAP14FGO1C100ug</t>
  </si>
  <si>
    <t>IRBAHUENKURAAI5C100ug</t>
  </si>
  <si>
    <t>IRBAHUH2afzEOO8C100ug</t>
  </si>
  <si>
    <t>IRBAHUHIST1H2ABDED8C100ug</t>
  </si>
  <si>
    <t>IRBAHUHIST1H2ABDFA8C100ug</t>
  </si>
  <si>
    <t>IRBAHUHIST1H2ABDEB8C100ug</t>
  </si>
  <si>
    <t>IRBAHUGRK3AEBE7C100ug</t>
  </si>
  <si>
    <t>IRBAHULy6aAAIF12C100ug</t>
  </si>
  <si>
    <t>IRBAHUcas9ABCI3C100ug</t>
  </si>
  <si>
    <t>IRBAHUcas9ABCH3C100ug</t>
  </si>
  <si>
    <t>IRBAHUHIST1H2BCDEH8C100ug</t>
  </si>
  <si>
    <t>IRBAHUTUB1CI20C100ug</t>
  </si>
  <si>
    <t>IRBAHUmalEAIF13C100ug</t>
  </si>
  <si>
    <t>IRBAHUmalECII13C100ug</t>
  </si>
  <si>
    <t>IRBAHUMBPBD13C100ug</t>
  </si>
  <si>
    <t>IRBAHUGFPCE7C100ug</t>
  </si>
  <si>
    <t>IRBAHUGFPCF7C100ug</t>
  </si>
  <si>
    <t>IRBAHUGFPCD7C100ug</t>
  </si>
  <si>
    <t>IRBAHUKRT6AGAO11C100ug</t>
  </si>
  <si>
    <t>IRBAHUEPCAMCIB5C100ug</t>
  </si>
  <si>
    <t>IRBAHUEPCAMGBG5C100ug</t>
  </si>
  <si>
    <t>IRBAHUrfp1DE18C100ug</t>
  </si>
  <si>
    <t>IRBAHUJAK2IFE10C100ug</t>
  </si>
  <si>
    <t>IRBAHUSRCDDH19C100ug</t>
  </si>
  <si>
    <t>IRBAHUCDK2GBB3C100ug</t>
  </si>
  <si>
    <t>IRBAHUMLKLADEI13C100ug</t>
  </si>
  <si>
    <t>IRBAHUPAK4ADFF16C100ug</t>
  </si>
  <si>
    <t>IRBAHUSMC1AFCI19C100ug</t>
  </si>
  <si>
    <t>IRBAHUMAPK8EAG13C100ug</t>
  </si>
  <si>
    <t>IRBAHUBADAEBH2C100ug</t>
  </si>
  <si>
    <t>IRBAHURPS6KA5FCF18C100ug</t>
  </si>
  <si>
    <t>IRBAHUH3F3AAEO8C100ug</t>
  </si>
  <si>
    <t>IRBAHUHIST1H3ABAE8C100ug</t>
  </si>
  <si>
    <t>IRBAHUHATagBC8C100ug</t>
  </si>
  <si>
    <t>IRBAHUV5TagDA22C100ug</t>
  </si>
  <si>
    <t>IRBAHUVSVGTagDB22C100ug</t>
  </si>
  <si>
    <t>IRBAHUNo Gene NameDAB6C100ug</t>
  </si>
  <si>
    <t>IRBAHUNo Gene NameDAA6C100ug</t>
  </si>
  <si>
    <t>IRBAHUNo Gene NameDAC18C100ug</t>
  </si>
  <si>
    <t>IRBAHUTP53DEO20C100ug</t>
  </si>
  <si>
    <t>IRBAHUTP53EAE20C100ug</t>
  </si>
  <si>
    <t>IRBAHUTP53ADO20C100ug</t>
  </si>
  <si>
    <t>IRBAHUTP53ACD20C100ug</t>
  </si>
  <si>
    <t>IRBAHUTP53DGO20C100ug</t>
  </si>
  <si>
    <t>IRBAHUTP53BDO20C100ug</t>
  </si>
  <si>
    <t>IRBAHUTP53DGA20C100ug</t>
  </si>
  <si>
    <t>IRBAHUMTORIFF13C100ug</t>
  </si>
  <si>
    <t>IRBAHUMTORIEG13C100ug</t>
  </si>
  <si>
    <t>IRBAHUCTNNB1ICG3C100ug</t>
  </si>
  <si>
    <t>IRBAHUPTENHAE16C100ug</t>
  </si>
  <si>
    <t>IRBAHUSTAT3CAA19C100ug</t>
  </si>
  <si>
    <t>IRBAHUSTAT3IFA19C100ug</t>
  </si>
  <si>
    <t>IRBAHUATMAEE1C100ug</t>
  </si>
  <si>
    <t>IRBAHUSIRT1HAI19C100ug</t>
  </si>
  <si>
    <t>IRBAHUSIRT1FDA19C100ug</t>
  </si>
  <si>
    <t>IRBAHUEGFRBFO5C100ug</t>
  </si>
  <si>
    <t>IRBAHUEGFREFI5C100ug</t>
  </si>
  <si>
    <t>IRBAHUEGFREHG5C100ug</t>
  </si>
  <si>
    <t>IRBAHUEGFRHOF5C100ug</t>
  </si>
  <si>
    <t>IRBAHUEGFRGCC5C100ug</t>
  </si>
  <si>
    <t>IRBAHUAKT1HEA1C100ug</t>
  </si>
  <si>
    <t>IRBAHUAKT1HGD1C100ug</t>
  </si>
  <si>
    <t>IRBAHUAKT1HIA1C100ug</t>
  </si>
  <si>
    <t>IRBAHUAKT1IFD1C100ug</t>
  </si>
  <si>
    <t>IRBAHUMYCFOC13C100ug</t>
  </si>
  <si>
    <t>IRBAHUMYCAOO13C100ug</t>
  </si>
  <si>
    <t>IRBAHUMYCEAC13C100ug</t>
  </si>
  <si>
    <t>IRBAHUSTAT1HHB19C100ug</t>
  </si>
  <si>
    <t>IRBAHURB1DGG18C100ug</t>
  </si>
  <si>
    <t>IRBAHUESR1EIG5C100ug</t>
  </si>
  <si>
    <t>IRBAHUSMAD3AHO19C100ug</t>
  </si>
  <si>
    <t>IRBAHUBRAFIBE2C100ug</t>
  </si>
  <si>
    <t>IRBAHUNFE2L2IFH14C100ug</t>
  </si>
  <si>
    <t>IRBAHUSMAD2HBE19C100ug</t>
  </si>
  <si>
    <t>IRBAHUSMAD2HBC19C100ug</t>
  </si>
  <si>
    <t>IRBAHUPDGFRBFDF16C100ug</t>
  </si>
  <si>
    <t>IRBAHUMAPTEIH13C100ug</t>
  </si>
  <si>
    <t>IRBAHUMAPTFCO13C100ug</t>
  </si>
  <si>
    <t>IRBAHUMAPK3BIH13C100ug</t>
  </si>
  <si>
    <t>IRBAHUMAPK3IH13C100ug</t>
  </si>
  <si>
    <t>IRBAHUYAP1GAB25C100ug</t>
  </si>
  <si>
    <t>IRBAHUCDC42IBB3C100ug</t>
  </si>
  <si>
    <t>IRBAHUEIF4EDBD5C100ug</t>
  </si>
  <si>
    <t>IRBAHUPTPN11FAB16C100ug</t>
  </si>
  <si>
    <t>IRBAHUPTK2EFO16C100ug</t>
  </si>
  <si>
    <t>IRBAHUMYBCHD13C100ug</t>
  </si>
  <si>
    <t>IRBAHUIRF3IGO9C100ug</t>
  </si>
  <si>
    <t>IRBAHUPLK1HAO16C100ug</t>
  </si>
  <si>
    <t>IRBAHUCDK1DFH3C100ug</t>
  </si>
  <si>
    <t>IRBAHUSNCABBF19C100ug</t>
  </si>
  <si>
    <t>IRBAHUSNCACDC19C100ug</t>
  </si>
  <si>
    <t>IRBAHULRRK2BFH12C100ug</t>
  </si>
  <si>
    <t>IRBAHUVIMADE22C100ug</t>
  </si>
  <si>
    <t>IRBAHUBTKFII2C100ug</t>
  </si>
  <si>
    <t>IRBAHUBTKECD2C100ug</t>
  </si>
  <si>
    <t>IRBAHUHSF1BHI8C100ug</t>
  </si>
  <si>
    <t>IRBAHUFOXO3ECG6C100ug</t>
  </si>
  <si>
    <t>IRBAHUMAP2K1HBO13C100ug</t>
  </si>
  <si>
    <t>IRBAHUMAP2K1HCG13C100ug</t>
  </si>
  <si>
    <t>IRBAHURAF1ICO18C100ug</t>
  </si>
  <si>
    <t>IRBAHURAF1IOF18C100ug</t>
  </si>
  <si>
    <t>IRBAHURAF1IOH18C100ug</t>
  </si>
  <si>
    <t>IRBAHUCCNE1GHC3C100ug</t>
  </si>
  <si>
    <t>IRBAHUCREB1IG3C100ug</t>
  </si>
  <si>
    <t>IRBAHUGATA3DHF7C100ug</t>
  </si>
  <si>
    <t>IRBAHUPRKDCBOD16C100ug</t>
  </si>
  <si>
    <t>IRBAHUHSPB1IBC8C100ug</t>
  </si>
  <si>
    <t>IRBAHUHSPB1FGD8C100ug</t>
  </si>
  <si>
    <t>IRBAHUERN1EGH5C100ug</t>
  </si>
  <si>
    <t>IRBAHUNBNBGI14C100ug</t>
  </si>
  <si>
    <t>IRBAHUPRKCAAOBA16C100ug</t>
  </si>
  <si>
    <t>IRBAHUGSK3BIFC7C100ug</t>
  </si>
  <si>
    <t>IRBAHUATF2FOO1C100ug</t>
  </si>
  <si>
    <t>IRBAHUPRKAA1HDH16C100ug</t>
  </si>
  <si>
    <t>IRBAHUPOLR2AAH16C100ug</t>
  </si>
  <si>
    <t>IRBAHUPOLR2AABCE16C100ug</t>
  </si>
  <si>
    <t>IRBAHUPXNHEG16C100ug</t>
  </si>
  <si>
    <t>IRBAHURPS6KA1EDE18C100ug</t>
  </si>
  <si>
    <t>IRBAHURPS6KA1CFA18C100ug</t>
  </si>
  <si>
    <t>IRBAHUCHEK1FEO3C100ug</t>
  </si>
  <si>
    <t>IRBAHUSTAT5AEDD19C100ug</t>
  </si>
  <si>
    <t>IRBAHUNFKBIAEDG14C100ug</t>
  </si>
  <si>
    <t>IRBAHUEIF2AK4ABH5C100ug</t>
  </si>
  <si>
    <t>IRBAHUCDC6HIB3C100ug</t>
  </si>
  <si>
    <t>IRBAHUEIF2AK2BIC5C100ug</t>
  </si>
  <si>
    <t>IRBAHUNTRK2EGA14C100ug</t>
  </si>
  <si>
    <t>IRBAHUPRKAA2HFA16C100ug</t>
  </si>
  <si>
    <t>IRBAHUPRKAA2HFI16C100ug</t>
  </si>
  <si>
    <t>IRBAHUPRKAA2EHA16C100ug</t>
  </si>
  <si>
    <t>IRBAHUSMAD5HAF19C100ug</t>
  </si>
  <si>
    <t>IRBAHUSMAD5AFB19C100ug</t>
  </si>
  <si>
    <t>IRBAHULYNIFI12C100ug</t>
  </si>
  <si>
    <t>IRBAHURPS6KB1BHD18C100ug</t>
  </si>
  <si>
    <t>IRBAHULATAOH12C100ug</t>
  </si>
  <si>
    <t>IRBAHUPRKCZGED16C100ug</t>
  </si>
  <si>
    <t>IRBAHUPPP2CAAAA16C100ug</t>
  </si>
  <si>
    <t>IRBAHUJUNIGA10C100ug</t>
  </si>
  <si>
    <t>IRBAHUJUNHDG10C100ug</t>
  </si>
  <si>
    <t>IRBAHURPA2FCG18C100ug</t>
  </si>
  <si>
    <t>IRBAHUCDC37HIF3C100ug</t>
  </si>
  <si>
    <t>IRBAHUCRKFDE3C100ug</t>
  </si>
  <si>
    <t>IRBAHUGRIA1GFH7C100ug</t>
  </si>
  <si>
    <t>IRBAHUPAK3CFF16C100ug</t>
  </si>
  <si>
    <t>IRBAHUGSK3AIFB7C100ug</t>
  </si>
  <si>
    <t>IRBAHUINPP5DHFF9C100ug</t>
  </si>
  <si>
    <t>IRBAHUGYS1DCH7C100ug</t>
  </si>
  <si>
    <t>IRBAHUSYN1FCE19C100ug</t>
  </si>
  <si>
    <t>IRBAHUPRKAR2AAOG16C100ug</t>
  </si>
  <si>
    <t>IRBAHUEIF2S1IO5C100ug</t>
  </si>
  <si>
    <t>IRBAHUJUNDHFC10C100ug</t>
  </si>
  <si>
    <t>IRBAHUHIST1H1EDGH8C100ug</t>
  </si>
  <si>
    <t>IRBAHULIPEFDO12C100ug</t>
  </si>
  <si>
    <t>IRBAHUTUBA1BBEF20C100ug</t>
  </si>
  <si>
    <t>IRBAHUHIST1H3ADHD8C100ug</t>
  </si>
  <si>
    <t>IRBAHUHIST1H3ABAB8C100ug</t>
  </si>
  <si>
    <t>IRBAHUHIST1H3ABID8C100ug</t>
  </si>
  <si>
    <t>IRBAHUHIST1H2BBAC8C100ug</t>
  </si>
  <si>
    <t>IRBAHUHIST1H2BCDEI8C100ug</t>
  </si>
  <si>
    <t>IRBAHUHIST1H2ABDEE8C100ug</t>
  </si>
  <si>
    <t>IRBAHUTyrosineAAOI20C100ug</t>
  </si>
  <si>
    <t>H00227</t>
  </si>
  <si>
    <t>H01857</t>
  </si>
  <si>
    <t>H30939</t>
  </si>
  <si>
    <t>HT0015</t>
  </si>
  <si>
    <t>M00001-1</t>
  </si>
  <si>
    <t>M00001-2</t>
  </si>
  <si>
    <t>M00001-3</t>
  </si>
  <si>
    <t>M00003</t>
  </si>
  <si>
    <t>M00004-1</t>
  </si>
  <si>
    <t>M00006-1</t>
  </si>
  <si>
    <t>M00006-2</t>
  </si>
  <si>
    <t>M00007</t>
  </si>
  <si>
    <t>M00007-1</t>
  </si>
  <si>
    <t>M00007-2</t>
  </si>
  <si>
    <t>M00008</t>
  </si>
  <si>
    <t>M00010-1</t>
  </si>
  <si>
    <t>M00014</t>
  </si>
  <si>
    <t>M00014-1</t>
  </si>
  <si>
    <t>M00015</t>
  </si>
  <si>
    <t>M00016</t>
  </si>
  <si>
    <t>M00018</t>
  </si>
  <si>
    <t>M00020</t>
  </si>
  <si>
    <t>M00021</t>
  </si>
  <si>
    <t>M00023-2</t>
  </si>
  <si>
    <t>M00024-1</t>
  </si>
  <si>
    <t>M00025</t>
  </si>
  <si>
    <t>M00026-1</t>
  </si>
  <si>
    <t>M00027</t>
  </si>
  <si>
    <t>M00029</t>
  </si>
  <si>
    <t>M00030</t>
  </si>
  <si>
    <t>M00031</t>
  </si>
  <si>
    <t>M00033</t>
  </si>
  <si>
    <t>M00034</t>
  </si>
  <si>
    <t>M00035-1</t>
  </si>
  <si>
    <t>M00036</t>
  </si>
  <si>
    <t>M00036-1</t>
  </si>
  <si>
    <t>M00039-1</t>
  </si>
  <si>
    <t>M00039-2</t>
  </si>
  <si>
    <t>M00040-1</t>
  </si>
  <si>
    <t>M00040-2</t>
  </si>
  <si>
    <t>M00041</t>
  </si>
  <si>
    <t>M00042</t>
  </si>
  <si>
    <t>M00042-1</t>
  </si>
  <si>
    <t>M00042-2</t>
  </si>
  <si>
    <t>M00044</t>
  </si>
  <si>
    <t>M00045-1</t>
  </si>
  <si>
    <t>M00048</t>
  </si>
  <si>
    <t>M00049</t>
  </si>
  <si>
    <t>M00050</t>
  </si>
  <si>
    <t>M00050-1</t>
  </si>
  <si>
    <t>M00052-1</t>
  </si>
  <si>
    <t>M00053</t>
  </si>
  <si>
    <t>M00055</t>
  </si>
  <si>
    <t>M00057-2</t>
  </si>
  <si>
    <t>M00058</t>
  </si>
  <si>
    <t>M00059</t>
  </si>
  <si>
    <t>M00062</t>
  </si>
  <si>
    <t>M00063-1</t>
  </si>
  <si>
    <t>M00064</t>
  </si>
  <si>
    <t>M00066-1</t>
  </si>
  <si>
    <t>M00067-1</t>
  </si>
  <si>
    <t>M00069</t>
  </si>
  <si>
    <t>M00071</t>
  </si>
  <si>
    <t>M00072</t>
  </si>
  <si>
    <t>M00073</t>
  </si>
  <si>
    <t>M00074</t>
  </si>
  <si>
    <t>M00075</t>
  </si>
  <si>
    <t>M00076</t>
  </si>
  <si>
    <t>M00078</t>
  </si>
  <si>
    <t>M00080</t>
  </si>
  <si>
    <t>M00080-1</t>
  </si>
  <si>
    <t>M00080-2</t>
  </si>
  <si>
    <t>M00080-3</t>
  </si>
  <si>
    <t>M00081</t>
  </si>
  <si>
    <t>M00083</t>
  </si>
  <si>
    <t>M00084</t>
  </si>
  <si>
    <t>M00084-1</t>
  </si>
  <si>
    <t>M00085</t>
  </si>
  <si>
    <t>M00086</t>
  </si>
  <si>
    <t>M00088</t>
  </si>
  <si>
    <t>M00088-1</t>
  </si>
  <si>
    <t>M00090</t>
  </si>
  <si>
    <t>M00090-1</t>
  </si>
  <si>
    <t>M00093</t>
  </si>
  <si>
    <t>M00094</t>
  </si>
  <si>
    <t>M00096-1</t>
  </si>
  <si>
    <t>M00097</t>
  </si>
  <si>
    <t>M00097-1</t>
  </si>
  <si>
    <t>M00098</t>
  </si>
  <si>
    <t>M00099</t>
  </si>
  <si>
    <t>M00099-1</t>
  </si>
  <si>
    <t>M00099-2</t>
  </si>
  <si>
    <t>M00100</t>
  </si>
  <si>
    <t>M00101</t>
  </si>
  <si>
    <t>M00101-1</t>
  </si>
  <si>
    <t>M00104</t>
  </si>
  <si>
    <t>M00104-1</t>
  </si>
  <si>
    <t>M00104-2</t>
  </si>
  <si>
    <t>M00105-1</t>
  </si>
  <si>
    <t>M00107</t>
  </si>
  <si>
    <t>M00107-1</t>
  </si>
  <si>
    <t>M00109</t>
  </si>
  <si>
    <t>M00110</t>
  </si>
  <si>
    <t>M00111</t>
  </si>
  <si>
    <t>M00114</t>
  </si>
  <si>
    <t>M00115</t>
  </si>
  <si>
    <t>M00116</t>
  </si>
  <si>
    <t>M00118</t>
  </si>
  <si>
    <t>M00118-1</t>
  </si>
  <si>
    <t>M00119</t>
  </si>
  <si>
    <t>M00120</t>
  </si>
  <si>
    <t>M00121</t>
  </si>
  <si>
    <t>M00122</t>
  </si>
  <si>
    <t>M00122-1</t>
  </si>
  <si>
    <t>M00122-2</t>
  </si>
  <si>
    <t>M00122-3</t>
  </si>
  <si>
    <t>M00123</t>
  </si>
  <si>
    <t>M00125-1</t>
  </si>
  <si>
    <t>M00126</t>
  </si>
  <si>
    <t>M00127</t>
  </si>
  <si>
    <t>M00131</t>
  </si>
  <si>
    <t>M00132</t>
  </si>
  <si>
    <t>M00134</t>
  </si>
  <si>
    <t>M00135</t>
  </si>
  <si>
    <t>M00136</t>
  </si>
  <si>
    <t>M00137</t>
  </si>
  <si>
    <t>M00138-1</t>
  </si>
  <si>
    <t>M00139</t>
  </si>
  <si>
    <t>M00140</t>
  </si>
  <si>
    <t>M00141</t>
  </si>
  <si>
    <t>M00142-1</t>
  </si>
  <si>
    <t>M00144</t>
  </si>
  <si>
    <t>M00144-1</t>
  </si>
  <si>
    <t>M00145-2</t>
  </si>
  <si>
    <t>M00145-3</t>
  </si>
  <si>
    <t>M00148</t>
  </si>
  <si>
    <t>M00149-1</t>
  </si>
  <si>
    <t>M00150</t>
  </si>
  <si>
    <t>M00150-1</t>
  </si>
  <si>
    <t>M00151</t>
  </si>
  <si>
    <t>M00153</t>
  </si>
  <si>
    <t>M00154</t>
  </si>
  <si>
    <t>M00154-1</t>
  </si>
  <si>
    <t>M00158</t>
  </si>
  <si>
    <t>M00159</t>
  </si>
  <si>
    <t>M00159-1</t>
  </si>
  <si>
    <t>M00160</t>
  </si>
  <si>
    <t>M00163</t>
  </si>
  <si>
    <t>M00165</t>
  </si>
  <si>
    <t>M00166</t>
  </si>
  <si>
    <t>M00167-1</t>
  </si>
  <si>
    <t>M00168</t>
  </si>
  <si>
    <t>M00168-2</t>
  </si>
  <si>
    <t>M00171-1</t>
  </si>
  <si>
    <t>M00172</t>
  </si>
  <si>
    <t>M00173-1</t>
  </si>
  <si>
    <t>M00174</t>
  </si>
  <si>
    <t>M00176</t>
  </si>
  <si>
    <t>M00176-1</t>
  </si>
  <si>
    <t>M00176-2</t>
  </si>
  <si>
    <t>M00177</t>
  </si>
  <si>
    <t>M00178-1</t>
  </si>
  <si>
    <t>M00179</t>
  </si>
  <si>
    <t>M00181-1</t>
  </si>
  <si>
    <t>M00183-1</t>
  </si>
  <si>
    <t>M00184-1</t>
  </si>
  <si>
    <t>M00185</t>
  </si>
  <si>
    <t>M00185-1</t>
  </si>
  <si>
    <t>M00187-1</t>
  </si>
  <si>
    <t>M00189</t>
  </si>
  <si>
    <t>M00192</t>
  </si>
  <si>
    <t>M00193</t>
  </si>
  <si>
    <t>M00194-1</t>
  </si>
  <si>
    <t>M00194-2</t>
  </si>
  <si>
    <t>M00195</t>
  </si>
  <si>
    <t>M00196</t>
  </si>
  <si>
    <t>M00198</t>
  </si>
  <si>
    <t>M00199-1</t>
  </si>
  <si>
    <t>M00200</t>
  </si>
  <si>
    <t>M00200-1</t>
  </si>
  <si>
    <t>M00204</t>
  </si>
  <si>
    <t>M00207</t>
  </si>
  <si>
    <t>M00207-1</t>
  </si>
  <si>
    <t>M00207-2</t>
  </si>
  <si>
    <t>M00209-1</t>
  </si>
  <si>
    <t>M00209-2</t>
  </si>
  <si>
    <t>M00209-3</t>
  </si>
  <si>
    <t>M00209-4</t>
  </si>
  <si>
    <t>M00210</t>
  </si>
  <si>
    <t>M00211</t>
  </si>
  <si>
    <t>M00213-1</t>
  </si>
  <si>
    <t>M00213-2</t>
  </si>
  <si>
    <t>M00214-1</t>
  </si>
  <si>
    <t>M00215</t>
  </si>
  <si>
    <t>M00215-1</t>
  </si>
  <si>
    <t>M00219</t>
  </si>
  <si>
    <t>M00220-1</t>
  </si>
  <si>
    <t>M00221</t>
  </si>
  <si>
    <t>M00221-1</t>
  </si>
  <si>
    <t>M00221-2</t>
  </si>
  <si>
    <t>M00223</t>
  </si>
  <si>
    <t>M00224</t>
  </si>
  <si>
    <t>M00225</t>
  </si>
  <si>
    <t>M00227</t>
  </si>
  <si>
    <t>M00227-1</t>
  </si>
  <si>
    <t>M00229</t>
  </si>
  <si>
    <t>M00230</t>
  </si>
  <si>
    <t>M00231</t>
  </si>
  <si>
    <t>M00232-1</t>
  </si>
  <si>
    <t>M00233</t>
  </si>
  <si>
    <t>M00234</t>
  </si>
  <si>
    <t>M00235-1</t>
  </si>
  <si>
    <t>M00236</t>
  </si>
  <si>
    <t>M00237</t>
  </si>
  <si>
    <t>M00237-1</t>
  </si>
  <si>
    <t>M00238</t>
  </si>
  <si>
    <t>M00239</t>
  </si>
  <si>
    <t>M00240</t>
  </si>
  <si>
    <t>M00241-1</t>
  </si>
  <si>
    <t>M00244</t>
  </si>
  <si>
    <t>M00245</t>
  </si>
  <si>
    <t>M00246</t>
  </si>
  <si>
    <t>M00248-1</t>
  </si>
  <si>
    <t>M00249</t>
  </si>
  <si>
    <t>M00251</t>
  </si>
  <si>
    <t>M00252</t>
  </si>
  <si>
    <t>M00252-1</t>
  </si>
  <si>
    <t>M00253</t>
  </si>
  <si>
    <t>M00254</t>
  </si>
  <si>
    <t>M00256</t>
  </si>
  <si>
    <t>M00257</t>
  </si>
  <si>
    <t>M00261</t>
  </si>
  <si>
    <t>M00263-1</t>
  </si>
  <si>
    <t>M00266-1</t>
  </si>
  <si>
    <t>M00268</t>
  </si>
  <si>
    <t>M00269-2</t>
  </si>
  <si>
    <t>M00270-1</t>
  </si>
  <si>
    <t>M00273-2</t>
  </si>
  <si>
    <t>M00273-3</t>
  </si>
  <si>
    <t>M00277</t>
  </si>
  <si>
    <t>M00278</t>
  </si>
  <si>
    <t>M00279</t>
  </si>
  <si>
    <t>M00281</t>
  </si>
  <si>
    <t>M00283</t>
  </si>
  <si>
    <t>M00284</t>
  </si>
  <si>
    <t>M00286-1</t>
  </si>
  <si>
    <t>M00286-3</t>
  </si>
  <si>
    <t>M00287</t>
  </si>
  <si>
    <t>M00290</t>
  </si>
  <si>
    <t>M00290-1</t>
  </si>
  <si>
    <t>M00292</t>
  </si>
  <si>
    <t>M00292-1</t>
  </si>
  <si>
    <t>M00292-2</t>
  </si>
  <si>
    <t>M00293</t>
  </si>
  <si>
    <t>M00295</t>
  </si>
  <si>
    <t>M00296</t>
  </si>
  <si>
    <t>M00296-1</t>
  </si>
  <si>
    <t>M00297</t>
  </si>
  <si>
    <t>M00300</t>
  </si>
  <si>
    <t>M00302</t>
  </si>
  <si>
    <t>M00303</t>
  </si>
  <si>
    <t>M00305-1</t>
  </si>
  <si>
    <t>M00306</t>
  </si>
  <si>
    <t>M00306-1</t>
  </si>
  <si>
    <t>M00309</t>
  </si>
  <si>
    <t>M00311</t>
  </si>
  <si>
    <t>M00312</t>
  </si>
  <si>
    <t>M00313</t>
  </si>
  <si>
    <t>M00316</t>
  </si>
  <si>
    <t>M00318</t>
  </si>
  <si>
    <t>M00319</t>
  </si>
  <si>
    <t>M00320</t>
  </si>
  <si>
    <t>M00321</t>
  </si>
  <si>
    <t>M00322</t>
  </si>
  <si>
    <t>M00325</t>
  </si>
  <si>
    <t>M00325-1</t>
  </si>
  <si>
    <t>M00326-1</t>
  </si>
  <si>
    <t>M00327</t>
  </si>
  <si>
    <t>M00328</t>
  </si>
  <si>
    <t>M00331</t>
  </si>
  <si>
    <t>M00333</t>
  </si>
  <si>
    <t>M00334</t>
  </si>
  <si>
    <t>M00334-1</t>
  </si>
  <si>
    <t>M00334-2</t>
  </si>
  <si>
    <t>M00334-3</t>
  </si>
  <si>
    <t>M00334-4</t>
  </si>
  <si>
    <t>M00334-5</t>
  </si>
  <si>
    <t>M00335</t>
  </si>
  <si>
    <t>M00338</t>
  </si>
  <si>
    <t>M00339</t>
  </si>
  <si>
    <t>M00340</t>
  </si>
  <si>
    <t>M00341</t>
  </si>
  <si>
    <t>M00342</t>
  </si>
  <si>
    <t>M00344</t>
  </si>
  <si>
    <t>M00346</t>
  </si>
  <si>
    <t>M00346-1</t>
  </si>
  <si>
    <t>M00347</t>
  </si>
  <si>
    <t>M00349</t>
  </si>
  <si>
    <t>M00350</t>
  </si>
  <si>
    <t>M00351</t>
  </si>
  <si>
    <t>M00353-1</t>
  </si>
  <si>
    <t>M00356-1</t>
  </si>
  <si>
    <t>M00357-1</t>
  </si>
  <si>
    <t>M00358</t>
  </si>
  <si>
    <t>M00359-3</t>
  </si>
  <si>
    <t>M00359-4</t>
  </si>
  <si>
    <t>M00360</t>
  </si>
  <si>
    <t>M00362</t>
  </si>
  <si>
    <t>M00366</t>
  </si>
  <si>
    <t>M00368</t>
  </si>
  <si>
    <t>M00369</t>
  </si>
  <si>
    <t>M00371</t>
  </si>
  <si>
    <t>M00372</t>
  </si>
  <si>
    <t>M00374</t>
  </si>
  <si>
    <t>M00376</t>
  </si>
  <si>
    <t>M00377-1</t>
  </si>
  <si>
    <t>M00378</t>
  </si>
  <si>
    <t>M00379-1</t>
  </si>
  <si>
    <t>M00379-2</t>
  </si>
  <si>
    <t>M00380-1</t>
  </si>
  <si>
    <t>M00386</t>
  </si>
  <si>
    <t>M00388</t>
  </si>
  <si>
    <t>M00389</t>
  </si>
  <si>
    <t>M00390</t>
  </si>
  <si>
    <t>M00392</t>
  </si>
  <si>
    <t>M00393-1</t>
  </si>
  <si>
    <t>M00394</t>
  </si>
  <si>
    <t>M00394-1</t>
  </si>
  <si>
    <t>M00397</t>
  </si>
  <si>
    <t>M00398-1</t>
  </si>
  <si>
    <t>M00398-2</t>
  </si>
  <si>
    <t>M00399-1</t>
  </si>
  <si>
    <t>M00400</t>
  </si>
  <si>
    <t>M00401</t>
  </si>
  <si>
    <t>M00403</t>
  </si>
  <si>
    <t>M00404</t>
  </si>
  <si>
    <t>M00408</t>
  </si>
  <si>
    <t>M00409</t>
  </si>
  <si>
    <t>M00410</t>
  </si>
  <si>
    <t>M00411</t>
  </si>
  <si>
    <t>M00413-1</t>
  </si>
  <si>
    <t>M00415</t>
  </si>
  <si>
    <t>M00420</t>
  </si>
  <si>
    <t>M00422</t>
  </si>
  <si>
    <t>M00425</t>
  </si>
  <si>
    <t>M00431</t>
  </si>
  <si>
    <t>M00432</t>
  </si>
  <si>
    <t>M00433</t>
  </si>
  <si>
    <t>M00433-1</t>
  </si>
  <si>
    <t>M00434</t>
  </si>
  <si>
    <t>M00438</t>
  </si>
  <si>
    <t>M00439</t>
  </si>
  <si>
    <t>M00442</t>
  </si>
  <si>
    <t>M00446</t>
  </si>
  <si>
    <t>M00446-1</t>
  </si>
  <si>
    <t>M00447</t>
  </si>
  <si>
    <t>M00449</t>
  </si>
  <si>
    <t>M00452</t>
  </si>
  <si>
    <t>M00454</t>
  </si>
  <si>
    <t>M00456-1</t>
  </si>
  <si>
    <t>M00457</t>
  </si>
  <si>
    <t>M00458</t>
  </si>
  <si>
    <t>M00461</t>
  </si>
  <si>
    <t>M00462</t>
  </si>
  <si>
    <t>M00468</t>
  </si>
  <si>
    <t>M00469</t>
  </si>
  <si>
    <t>M00470-1</t>
  </si>
  <si>
    <t>M00474</t>
  </si>
  <si>
    <t>M00475</t>
  </si>
  <si>
    <t>M00476</t>
  </si>
  <si>
    <t>M00480-1</t>
  </si>
  <si>
    <t>M00487-1</t>
  </si>
  <si>
    <t>M00489</t>
  </si>
  <si>
    <t>M00491</t>
  </si>
  <si>
    <t>M00494</t>
  </si>
  <si>
    <t>M00497</t>
  </si>
  <si>
    <t>M00498</t>
  </si>
  <si>
    <t>M00499-1</t>
  </si>
  <si>
    <t>M00500</t>
  </si>
  <si>
    <t>M00502</t>
  </si>
  <si>
    <t>M00503</t>
  </si>
  <si>
    <t>M00508</t>
  </si>
  <si>
    <t>M00510</t>
  </si>
  <si>
    <t>M00511</t>
  </si>
  <si>
    <t>M00516-3</t>
  </si>
  <si>
    <t>M00522-1</t>
  </si>
  <si>
    <t>M00523</t>
  </si>
  <si>
    <t>M00523-1</t>
  </si>
  <si>
    <t>M00524</t>
  </si>
  <si>
    <t>M00526</t>
  </si>
  <si>
    <t>M00527</t>
  </si>
  <si>
    <t>M00531-1</t>
  </si>
  <si>
    <t>M00532-1</t>
  </si>
  <si>
    <t>M00534</t>
  </si>
  <si>
    <t>M00535</t>
  </si>
  <si>
    <t>M00539</t>
  </si>
  <si>
    <t>M00541-1</t>
  </si>
  <si>
    <t>M00542-1</t>
  </si>
  <si>
    <t>M00542-2</t>
  </si>
  <si>
    <t>M00542-3</t>
  </si>
  <si>
    <t>M00543</t>
  </si>
  <si>
    <t>M00543-1</t>
  </si>
  <si>
    <t>M00544</t>
  </si>
  <si>
    <t>M00546</t>
  </si>
  <si>
    <t>M00547</t>
  </si>
  <si>
    <t>M00548</t>
  </si>
  <si>
    <t>M00549</t>
  </si>
  <si>
    <t>M00552</t>
  </si>
  <si>
    <t>M00553</t>
  </si>
  <si>
    <t>M00554</t>
  </si>
  <si>
    <t>M00555-1</t>
  </si>
  <si>
    <t>M00561</t>
  </si>
  <si>
    <t>M00561-1</t>
  </si>
  <si>
    <t>M00562</t>
  </si>
  <si>
    <t>M00563</t>
  </si>
  <si>
    <t>M00564-1</t>
  </si>
  <si>
    <t>M00566</t>
  </si>
  <si>
    <t>M00568-1</t>
  </si>
  <si>
    <t>M00570</t>
  </si>
  <si>
    <t>M00571</t>
  </si>
  <si>
    <t>M00575</t>
  </si>
  <si>
    <t>M00577</t>
  </si>
  <si>
    <t>M00580</t>
  </si>
  <si>
    <t>M00582</t>
  </si>
  <si>
    <t>M00583</t>
  </si>
  <si>
    <t>M00584</t>
  </si>
  <si>
    <t>M00587-1</t>
  </si>
  <si>
    <t>M00591-1</t>
  </si>
  <si>
    <t>M00592</t>
  </si>
  <si>
    <t>M00593</t>
  </si>
  <si>
    <t>M00595</t>
  </si>
  <si>
    <t>M00597</t>
  </si>
  <si>
    <t>M00598</t>
  </si>
  <si>
    <t>M00602-1</t>
  </si>
  <si>
    <t>M00604</t>
  </si>
  <si>
    <t>M00605</t>
  </si>
  <si>
    <t>M00610</t>
  </si>
  <si>
    <t>M00611</t>
  </si>
  <si>
    <t>M00612-1</t>
  </si>
  <si>
    <t>M00613</t>
  </si>
  <si>
    <t>M00617</t>
  </si>
  <si>
    <t>M00620</t>
  </si>
  <si>
    <t>M00621</t>
  </si>
  <si>
    <t>M00624</t>
  </si>
  <si>
    <t>M00626</t>
  </si>
  <si>
    <t>M00631-1</t>
  </si>
  <si>
    <t>M00632</t>
  </si>
  <si>
    <t>M00633</t>
  </si>
  <si>
    <t>M00634</t>
  </si>
  <si>
    <t>M00635</t>
  </si>
  <si>
    <t>M00637</t>
  </si>
  <si>
    <t>M00643</t>
  </si>
  <si>
    <t>M00645</t>
  </si>
  <si>
    <t>M00650</t>
  </si>
  <si>
    <t>M00651</t>
  </si>
  <si>
    <t>M00654</t>
  </si>
  <si>
    <t>M00656</t>
  </si>
  <si>
    <t>M00658</t>
  </si>
  <si>
    <t>M00668</t>
  </si>
  <si>
    <t>M00669</t>
  </si>
  <si>
    <t>M00670</t>
  </si>
  <si>
    <t>M00672</t>
  </si>
  <si>
    <t>M00673</t>
  </si>
  <si>
    <t>M00676-2</t>
  </si>
  <si>
    <t>M00677</t>
  </si>
  <si>
    <t>M00678</t>
  </si>
  <si>
    <t>M00678-1</t>
  </si>
  <si>
    <t>M00681</t>
  </si>
  <si>
    <t>M00684</t>
  </si>
  <si>
    <t>M00687</t>
  </si>
  <si>
    <t>M00688</t>
  </si>
  <si>
    <t>M00700</t>
  </si>
  <si>
    <t>M00700-1</t>
  </si>
  <si>
    <t>M00706</t>
  </si>
  <si>
    <t>M00706-1</t>
  </si>
  <si>
    <t>M00710</t>
  </si>
  <si>
    <t>M00712</t>
  </si>
  <si>
    <t>M00714-1</t>
  </si>
  <si>
    <t>M00717</t>
  </si>
  <si>
    <t>M00719</t>
  </si>
  <si>
    <t>M00720-1</t>
  </si>
  <si>
    <t>M00722</t>
  </si>
  <si>
    <t>M00723</t>
  </si>
  <si>
    <t>M00723-1</t>
  </si>
  <si>
    <t>M00728</t>
  </si>
  <si>
    <t>M00728-1</t>
  </si>
  <si>
    <t>M00729</t>
  </si>
  <si>
    <t>M00730</t>
  </si>
  <si>
    <t>M00731</t>
  </si>
  <si>
    <t>M00732</t>
  </si>
  <si>
    <t>M00733</t>
  </si>
  <si>
    <t>M00734</t>
  </si>
  <si>
    <t>M00736</t>
  </si>
  <si>
    <t>M00741</t>
  </si>
  <si>
    <t>M00743</t>
  </si>
  <si>
    <t>M00744</t>
  </si>
  <si>
    <t>M00745-2</t>
  </si>
  <si>
    <t>M00745-3</t>
  </si>
  <si>
    <t>M00747</t>
  </si>
  <si>
    <t>M00754-3</t>
  </si>
  <si>
    <t>M00756</t>
  </si>
  <si>
    <t>M00757</t>
  </si>
  <si>
    <t>M00758-1</t>
  </si>
  <si>
    <t>M00758-2</t>
  </si>
  <si>
    <t>M00759</t>
  </si>
  <si>
    <t>M00762-1</t>
  </si>
  <si>
    <t>M00766-1</t>
  </si>
  <si>
    <t>M00767</t>
  </si>
  <si>
    <t>M00769</t>
  </si>
  <si>
    <t>M00771</t>
  </si>
  <si>
    <t>M00772</t>
  </si>
  <si>
    <t>M00772-1</t>
  </si>
  <si>
    <t>M00772-2</t>
  </si>
  <si>
    <t>M00775</t>
  </si>
  <si>
    <t>M00780</t>
  </si>
  <si>
    <t>M00783</t>
  </si>
  <si>
    <t>M00786-1</t>
  </si>
  <si>
    <t>M00789</t>
  </si>
  <si>
    <t>M00791</t>
  </si>
  <si>
    <t>M00793</t>
  </si>
  <si>
    <t>M00794</t>
  </si>
  <si>
    <t>M00796-1</t>
  </si>
  <si>
    <t>M00802</t>
  </si>
  <si>
    <t>M00806</t>
  </si>
  <si>
    <t>M00811</t>
  </si>
  <si>
    <t>M00812</t>
  </si>
  <si>
    <t>M00813</t>
  </si>
  <si>
    <t>M00820</t>
  </si>
  <si>
    <t>M00822</t>
  </si>
  <si>
    <t>M00824</t>
  </si>
  <si>
    <t>M00825</t>
  </si>
  <si>
    <t>M00829</t>
  </si>
  <si>
    <t>M00830-1</t>
  </si>
  <si>
    <t>M00833</t>
  </si>
  <si>
    <t>M00836</t>
  </si>
  <si>
    <t>M00836-1</t>
  </si>
  <si>
    <t>M00837</t>
  </si>
  <si>
    <t>M00839</t>
  </si>
  <si>
    <t>M00840</t>
  </si>
  <si>
    <t>M00845-1</t>
  </si>
  <si>
    <t>M00847</t>
  </si>
  <si>
    <t>M00851-1</t>
  </si>
  <si>
    <t>M00853</t>
  </si>
  <si>
    <t>M00856</t>
  </si>
  <si>
    <t>M00858</t>
  </si>
  <si>
    <t>M00865</t>
  </si>
  <si>
    <t>M00868</t>
  </si>
  <si>
    <t>M00869</t>
  </si>
  <si>
    <t>M00871</t>
  </si>
  <si>
    <t>M00872-1</t>
  </si>
  <si>
    <t>M00874</t>
  </si>
  <si>
    <t>M00877-1</t>
  </si>
  <si>
    <t>M00885-1</t>
  </si>
  <si>
    <t>M00889</t>
  </si>
  <si>
    <t>M00890</t>
  </si>
  <si>
    <t>M00894</t>
  </si>
  <si>
    <t>M00896</t>
  </si>
  <si>
    <t>M00901</t>
  </si>
  <si>
    <t>M00907</t>
  </si>
  <si>
    <t>M00914-1</t>
  </si>
  <si>
    <t>M00916</t>
  </si>
  <si>
    <t>M00927</t>
  </si>
  <si>
    <t>M00929</t>
  </si>
  <si>
    <t>M00931-1</t>
  </si>
  <si>
    <t>M00934</t>
  </si>
  <si>
    <t>M00936-1</t>
  </si>
  <si>
    <t>M00938</t>
  </si>
  <si>
    <t>M00941</t>
  </si>
  <si>
    <t>M00943-2</t>
  </si>
  <si>
    <t>M00945</t>
  </si>
  <si>
    <t>M00949</t>
  </si>
  <si>
    <t>M00951</t>
  </si>
  <si>
    <t>M00953-1</t>
  </si>
  <si>
    <t>M00955</t>
  </si>
  <si>
    <t>M00955-1</t>
  </si>
  <si>
    <t>M00956</t>
  </si>
  <si>
    <t>M00958</t>
  </si>
  <si>
    <t>M00958-1</t>
  </si>
  <si>
    <t>M00961</t>
  </si>
  <si>
    <t>M00964-1</t>
  </si>
  <si>
    <t>M00968</t>
  </si>
  <si>
    <t>M00969</t>
  </si>
  <si>
    <t>M00971</t>
  </si>
  <si>
    <t>M00974</t>
  </si>
  <si>
    <t>M00979-1</t>
  </si>
  <si>
    <t>M00984</t>
  </si>
  <si>
    <t>M00990</t>
  </si>
  <si>
    <t>M00990-1</t>
  </si>
  <si>
    <t>M00991</t>
  </si>
  <si>
    <t>M00994</t>
  </si>
  <si>
    <t>M00996</t>
  </si>
  <si>
    <t>M01001</t>
  </si>
  <si>
    <t>M01002</t>
  </si>
  <si>
    <t>M01006</t>
  </si>
  <si>
    <t>M01008-1</t>
  </si>
  <si>
    <t>M01010</t>
  </si>
  <si>
    <t>M01012</t>
  </si>
  <si>
    <t>M01015</t>
  </si>
  <si>
    <t>M01017</t>
  </si>
  <si>
    <t>M01018-1</t>
  </si>
  <si>
    <t>M01018-2</t>
  </si>
  <si>
    <t>M01019</t>
  </si>
  <si>
    <t>M01019-1</t>
  </si>
  <si>
    <t>M01021</t>
  </si>
  <si>
    <t>M01023</t>
  </si>
  <si>
    <t>M01024</t>
  </si>
  <si>
    <t>M01026</t>
  </si>
  <si>
    <t>M01028-1</t>
  </si>
  <si>
    <t>M01032</t>
  </si>
  <si>
    <t>M01033</t>
  </si>
  <si>
    <t>M01035</t>
  </si>
  <si>
    <t>M01037-1</t>
  </si>
  <si>
    <t>M01038</t>
  </si>
  <si>
    <t>M01041</t>
  </si>
  <si>
    <t>M01044</t>
  </si>
  <si>
    <t>M01044-1</t>
  </si>
  <si>
    <t>M01047-1</t>
  </si>
  <si>
    <t>M01053</t>
  </si>
  <si>
    <t>M01054</t>
  </si>
  <si>
    <t>M01060</t>
  </si>
  <si>
    <t>M01060-1</t>
  </si>
  <si>
    <t>M01066</t>
  </si>
  <si>
    <t>M01069</t>
  </si>
  <si>
    <t>M01070</t>
  </si>
  <si>
    <t>M01072-1</t>
  </si>
  <si>
    <t>M01072-2</t>
  </si>
  <si>
    <t>M01072-3</t>
  </si>
  <si>
    <t>M01080-1</t>
  </si>
  <si>
    <t>M01083-1</t>
  </si>
  <si>
    <t>M01087</t>
  </si>
  <si>
    <t>M01087-1</t>
  </si>
  <si>
    <t>M01089</t>
  </si>
  <si>
    <t>M01090</t>
  </si>
  <si>
    <t>M01091</t>
  </si>
  <si>
    <t>M01093</t>
  </si>
  <si>
    <t>M01095-1</t>
  </si>
  <si>
    <t>M01100</t>
  </si>
  <si>
    <t>M01100-1</t>
  </si>
  <si>
    <t>M01101</t>
  </si>
  <si>
    <t>M01102</t>
  </si>
  <si>
    <t>M01103</t>
  </si>
  <si>
    <t>M01103-1</t>
  </si>
  <si>
    <t>M01103-2</t>
  </si>
  <si>
    <t>M01103-3</t>
  </si>
  <si>
    <t>M01105</t>
  </si>
  <si>
    <t>M01106-1</t>
  </si>
  <si>
    <t>M01106-2</t>
  </si>
  <si>
    <t>M01114</t>
  </si>
  <si>
    <t>M01116</t>
  </si>
  <si>
    <t>M01119</t>
  </si>
  <si>
    <t>M01124-1</t>
  </si>
  <si>
    <t>M01124-2</t>
  </si>
  <si>
    <t>M01125</t>
  </si>
  <si>
    <t>M01127</t>
  </si>
  <si>
    <t>M01129</t>
  </si>
  <si>
    <t>M01130</t>
  </si>
  <si>
    <t>M01131</t>
  </si>
  <si>
    <t>M01139</t>
  </si>
  <si>
    <t>M01142-1</t>
  </si>
  <si>
    <t>M01151</t>
  </si>
  <si>
    <t>M01153</t>
  </si>
  <si>
    <t>M01154</t>
  </si>
  <si>
    <t>M01159</t>
  </si>
  <si>
    <t>M01161</t>
  </si>
  <si>
    <t>M01162</t>
  </si>
  <si>
    <t>M01163</t>
  </si>
  <si>
    <t>M01168</t>
  </si>
  <si>
    <t>M01172</t>
  </si>
  <si>
    <t>M01173</t>
  </si>
  <si>
    <t>M01176</t>
  </si>
  <si>
    <t>M01178</t>
  </si>
  <si>
    <t>M01180-1</t>
  </si>
  <si>
    <t>M01184</t>
  </si>
  <si>
    <t>M01187-1</t>
  </si>
  <si>
    <t>M01189</t>
  </si>
  <si>
    <t>M01190</t>
  </si>
  <si>
    <t>M01192</t>
  </si>
  <si>
    <t>M01194</t>
  </si>
  <si>
    <t>M01195-2</t>
  </si>
  <si>
    <t>M01196-2</t>
  </si>
  <si>
    <t>M01199-1</t>
  </si>
  <si>
    <t>M01202</t>
  </si>
  <si>
    <t>M01203</t>
  </si>
  <si>
    <t>M01206</t>
  </si>
  <si>
    <t>M01207</t>
  </si>
  <si>
    <t>M01209</t>
  </si>
  <si>
    <t>M01212-1</t>
  </si>
  <si>
    <t>M01213</t>
  </si>
  <si>
    <t>M01217-1</t>
  </si>
  <si>
    <t>M01218</t>
  </si>
  <si>
    <t>M01218-1</t>
  </si>
  <si>
    <t>M01218-2</t>
  </si>
  <si>
    <t>M01219</t>
  </si>
  <si>
    <t>M01219-1</t>
  </si>
  <si>
    <t>M01227</t>
  </si>
  <si>
    <t>M01233</t>
  </si>
  <si>
    <t>M01234</t>
  </si>
  <si>
    <t>M01235</t>
  </si>
  <si>
    <t>M01238</t>
  </si>
  <si>
    <t>M01239</t>
  </si>
  <si>
    <t>M01241</t>
  </si>
  <si>
    <t>M01245</t>
  </si>
  <si>
    <t>M01246</t>
  </si>
  <si>
    <t>M01247</t>
  </si>
  <si>
    <t>M01248</t>
  </si>
  <si>
    <t>M01250</t>
  </si>
  <si>
    <t>M01253</t>
  </si>
  <si>
    <t>M01254</t>
  </si>
  <si>
    <t>M01255</t>
  </si>
  <si>
    <t>M01256-1</t>
  </si>
  <si>
    <t>M01258</t>
  </si>
  <si>
    <t>M01262</t>
  </si>
  <si>
    <t>M01263</t>
  </si>
  <si>
    <t>M01268</t>
  </si>
  <si>
    <t>M01270</t>
  </si>
  <si>
    <t>M01272</t>
  </si>
  <si>
    <t>M01275</t>
  </si>
  <si>
    <t>M01279-1</t>
  </si>
  <si>
    <t>M01280-1</t>
  </si>
  <si>
    <t>M01281-1</t>
  </si>
  <si>
    <t>M01282-2</t>
  </si>
  <si>
    <t>M01288</t>
  </si>
  <si>
    <t>M01288-1</t>
  </si>
  <si>
    <t>M01301</t>
  </si>
  <si>
    <t>M01306</t>
  </si>
  <si>
    <t>M01308</t>
  </si>
  <si>
    <t>M01312</t>
  </si>
  <si>
    <t>M01313</t>
  </si>
  <si>
    <t>M01317-1</t>
  </si>
  <si>
    <t>M01318</t>
  </si>
  <si>
    <t>M01320-1</t>
  </si>
  <si>
    <t>M01322-1</t>
  </si>
  <si>
    <t>M01324</t>
  </si>
  <si>
    <t>M01325-1</t>
  </si>
  <si>
    <t>M01327-1</t>
  </si>
  <si>
    <t>M01332</t>
  </si>
  <si>
    <t>M01334</t>
  </si>
  <si>
    <t>M01335-1</t>
  </si>
  <si>
    <t>M01338</t>
  </si>
  <si>
    <t>M01340-2</t>
  </si>
  <si>
    <t>M01343</t>
  </si>
  <si>
    <t>M01344</t>
  </si>
  <si>
    <t>M01347</t>
  </si>
  <si>
    <t>M01355</t>
  </si>
  <si>
    <t>M01357-1</t>
  </si>
  <si>
    <t>M01357-2</t>
  </si>
  <si>
    <t>M01358</t>
  </si>
  <si>
    <t>M01360</t>
  </si>
  <si>
    <t>M01361</t>
  </si>
  <si>
    <t>M01362</t>
  </si>
  <si>
    <t>M01367</t>
  </si>
  <si>
    <t>M01378</t>
  </si>
  <si>
    <t>M01381</t>
  </si>
  <si>
    <t>M01384</t>
  </si>
  <si>
    <t>M01385</t>
  </si>
  <si>
    <t>M01390</t>
  </si>
  <si>
    <t>M01391-1</t>
  </si>
  <si>
    <t>M01392-1</t>
  </si>
  <si>
    <t>M01394</t>
  </si>
  <si>
    <t>M01394-1</t>
  </si>
  <si>
    <t>M01399</t>
  </si>
  <si>
    <t>M01403</t>
  </si>
  <si>
    <t>M01409</t>
  </si>
  <si>
    <t>M01414</t>
  </si>
  <si>
    <t>M01415</t>
  </si>
  <si>
    <t>M01417</t>
  </si>
  <si>
    <t>M01419</t>
  </si>
  <si>
    <t>M01421-2</t>
  </si>
  <si>
    <t>M01423</t>
  </si>
  <si>
    <t>M01426</t>
  </si>
  <si>
    <t>M01432-1</t>
  </si>
  <si>
    <t>M01432-2</t>
  </si>
  <si>
    <t>M01436</t>
  </si>
  <si>
    <t>M01437</t>
  </si>
  <si>
    <t>M01444</t>
  </si>
  <si>
    <t>M01449</t>
  </si>
  <si>
    <t>M01450</t>
  </si>
  <si>
    <t>M01456</t>
  </si>
  <si>
    <t>M01458</t>
  </si>
  <si>
    <t>M01459</t>
  </si>
  <si>
    <t>M01463</t>
  </si>
  <si>
    <t>M01464</t>
  </si>
  <si>
    <t>M01469</t>
  </si>
  <si>
    <t>M01473</t>
  </si>
  <si>
    <t>M01475</t>
  </si>
  <si>
    <t>M01475-1</t>
  </si>
  <si>
    <t>M01476</t>
  </si>
  <si>
    <t>M01480</t>
  </si>
  <si>
    <t>M01485</t>
  </si>
  <si>
    <t>M01488</t>
  </si>
  <si>
    <t>M01493</t>
  </si>
  <si>
    <t>M01498</t>
  </si>
  <si>
    <t>M01502</t>
  </si>
  <si>
    <t>M01504</t>
  </si>
  <si>
    <t>M01505-1</t>
  </si>
  <si>
    <t>M01506</t>
  </si>
  <si>
    <t>M01508</t>
  </si>
  <si>
    <t>M01513-1</t>
  </si>
  <si>
    <t>M01513-2</t>
  </si>
  <si>
    <t>M01520</t>
  </si>
  <si>
    <t>M01521</t>
  </si>
  <si>
    <t>M01524</t>
  </si>
  <si>
    <t>M01528</t>
  </si>
  <si>
    <t>M01532</t>
  </si>
  <si>
    <t>M01542</t>
  </si>
  <si>
    <t>M01543</t>
  </si>
  <si>
    <t>M01543-1</t>
  </si>
  <si>
    <t>M01547</t>
  </si>
  <si>
    <t>M01552</t>
  </si>
  <si>
    <t>M01561</t>
  </si>
  <si>
    <t>M01561-1</t>
  </si>
  <si>
    <t>M01562</t>
  </si>
  <si>
    <t>M01564-1</t>
  </si>
  <si>
    <t>M01569</t>
  </si>
  <si>
    <t>M01571</t>
  </si>
  <si>
    <t>M01572-1</t>
  </si>
  <si>
    <t>M01573</t>
  </si>
  <si>
    <t>M01574</t>
  </si>
  <si>
    <t>M01577-1</t>
  </si>
  <si>
    <t>M01579</t>
  </si>
  <si>
    <t>M01585</t>
  </si>
  <si>
    <t>M01588</t>
  </si>
  <si>
    <t>M01589</t>
  </si>
  <si>
    <t>M01595</t>
  </si>
  <si>
    <t>M01598</t>
  </si>
  <si>
    <t>M01599-1</t>
  </si>
  <si>
    <t>M01600</t>
  </si>
  <si>
    <t>M01602</t>
  </si>
  <si>
    <t>M01603</t>
  </si>
  <si>
    <t>M01605</t>
  </si>
  <si>
    <t>M01607</t>
  </si>
  <si>
    <t>M01616-1</t>
  </si>
  <si>
    <t>M01617</t>
  </si>
  <si>
    <t>M01622</t>
  </si>
  <si>
    <t>M01625</t>
  </si>
  <si>
    <t>M01626</t>
  </si>
  <si>
    <t>M01627</t>
  </si>
  <si>
    <t>M01629</t>
  </si>
  <si>
    <t>M01632</t>
  </si>
  <si>
    <t>M01639</t>
  </si>
  <si>
    <t>M01639-1</t>
  </si>
  <si>
    <t>M01641</t>
  </si>
  <si>
    <t>M01641-1</t>
  </si>
  <si>
    <t>M01644</t>
  </si>
  <si>
    <t>M01649-1</t>
  </si>
  <si>
    <t>M01668</t>
  </si>
  <si>
    <t>M01680</t>
  </si>
  <si>
    <t>M01683-1</t>
  </si>
  <si>
    <t>M01685</t>
  </si>
  <si>
    <t>M01687</t>
  </si>
  <si>
    <t>M01689</t>
  </si>
  <si>
    <t>M01691</t>
  </si>
  <si>
    <t>M01692</t>
  </si>
  <si>
    <t>M01692-1</t>
  </si>
  <si>
    <t>M01693</t>
  </si>
  <si>
    <t>M01695</t>
  </si>
  <si>
    <t>M01697</t>
  </si>
  <si>
    <t>M01698</t>
  </si>
  <si>
    <t>M01700</t>
  </si>
  <si>
    <t>M01703</t>
  </si>
  <si>
    <t>M01707</t>
  </si>
  <si>
    <t>M01713</t>
  </si>
  <si>
    <t>M01720</t>
  </si>
  <si>
    <t>M01722</t>
  </si>
  <si>
    <t>M01724-1</t>
  </si>
  <si>
    <t>M01727</t>
  </si>
  <si>
    <t>M01731</t>
  </si>
  <si>
    <t>M01732-1</t>
  </si>
  <si>
    <t>M01733</t>
  </si>
  <si>
    <t>M01738</t>
  </si>
  <si>
    <t>M01741</t>
  </si>
  <si>
    <t>M01744</t>
  </si>
  <si>
    <t>M01746</t>
  </si>
  <si>
    <t>M01748</t>
  </si>
  <si>
    <t>M01750</t>
  </si>
  <si>
    <t>M01751</t>
  </si>
  <si>
    <t>M01753</t>
  </si>
  <si>
    <t>M01764</t>
  </si>
  <si>
    <t>M01768</t>
  </si>
  <si>
    <t>M01772</t>
  </si>
  <si>
    <t>M01776</t>
  </si>
  <si>
    <t>M01778</t>
  </si>
  <si>
    <t>M01779-1</t>
  </si>
  <si>
    <t>M01788</t>
  </si>
  <si>
    <t>M01791</t>
  </si>
  <si>
    <t>M01793</t>
  </si>
  <si>
    <t>M01798</t>
  </si>
  <si>
    <t>M01802</t>
  </si>
  <si>
    <t>M01808</t>
  </si>
  <si>
    <t>M01811</t>
  </si>
  <si>
    <t>M01813</t>
  </si>
  <si>
    <t>M01816</t>
  </si>
  <si>
    <t>M01818</t>
  </si>
  <si>
    <t>M01818-1</t>
  </si>
  <si>
    <t>M01819</t>
  </si>
  <si>
    <t>M01819-1</t>
  </si>
  <si>
    <t>M01822</t>
  </si>
  <si>
    <t>M01823</t>
  </si>
  <si>
    <t>M01825</t>
  </si>
  <si>
    <t>M01843</t>
  </si>
  <si>
    <t>M01843-1</t>
  </si>
  <si>
    <t>M01844</t>
  </si>
  <si>
    <t>M01845</t>
  </si>
  <si>
    <t>M01847</t>
  </si>
  <si>
    <t>M01849</t>
  </si>
  <si>
    <t>M01857</t>
  </si>
  <si>
    <t>M01857-1</t>
  </si>
  <si>
    <t>M01864</t>
  </si>
  <si>
    <t>M01868</t>
  </si>
  <si>
    <t>M01869</t>
  </si>
  <si>
    <t>M01871</t>
  </si>
  <si>
    <t>M01880</t>
  </si>
  <si>
    <t>M01885-1</t>
  </si>
  <si>
    <t>M01891</t>
  </si>
  <si>
    <t>M01899</t>
  </si>
  <si>
    <t>M01901-1</t>
  </si>
  <si>
    <t>M01906</t>
  </si>
  <si>
    <t>M01907</t>
  </si>
  <si>
    <t>M01910</t>
  </si>
  <si>
    <t>M01911</t>
  </si>
  <si>
    <t>M01912</t>
  </si>
  <si>
    <t>M01913</t>
  </si>
  <si>
    <t>M01917</t>
  </si>
  <si>
    <t>M01917-1</t>
  </si>
  <si>
    <t>M01918</t>
  </si>
  <si>
    <t>M01918-1</t>
  </si>
  <si>
    <t>M01920</t>
  </si>
  <si>
    <t>M01922-1</t>
  </si>
  <si>
    <t>M01924</t>
  </si>
  <si>
    <t>M01926</t>
  </si>
  <si>
    <t>M01930</t>
  </si>
  <si>
    <t>M01933</t>
  </si>
  <si>
    <t>M01940</t>
  </si>
  <si>
    <t>M01941</t>
  </si>
  <si>
    <t>M01943</t>
  </si>
  <si>
    <t>M01946</t>
  </si>
  <si>
    <t>M01948-1</t>
  </si>
  <si>
    <t>M01956-1</t>
  </si>
  <si>
    <t>M01959-1</t>
  </si>
  <si>
    <t>M01963</t>
  </si>
  <si>
    <t>M01966</t>
  </si>
  <si>
    <t>M01966-1</t>
  </si>
  <si>
    <t>M01968</t>
  </si>
  <si>
    <t>M01970</t>
  </si>
  <si>
    <t>M01974</t>
  </si>
  <si>
    <t>M01975</t>
  </si>
  <si>
    <t>M01978</t>
  </si>
  <si>
    <t>M01982</t>
  </si>
  <si>
    <t>M01985</t>
  </si>
  <si>
    <t>M01985-1</t>
  </si>
  <si>
    <t>M01989</t>
  </si>
  <si>
    <t>M02002</t>
  </si>
  <si>
    <t>M02014-1</t>
  </si>
  <si>
    <t>M02014-2</t>
  </si>
  <si>
    <t>M02014-3</t>
  </si>
  <si>
    <t>M02014-4</t>
  </si>
  <si>
    <t>M02018-1</t>
  </si>
  <si>
    <t>M02033-1</t>
  </si>
  <si>
    <t>M02034</t>
  </si>
  <si>
    <t>M02035</t>
  </si>
  <si>
    <t>M02038</t>
  </si>
  <si>
    <t>M02040</t>
  </si>
  <si>
    <t>M02041</t>
  </si>
  <si>
    <t>M02043</t>
  </si>
  <si>
    <t>M02047-1</t>
  </si>
  <si>
    <t>M02059</t>
  </si>
  <si>
    <t>M02061</t>
  </si>
  <si>
    <t>M02068</t>
  </si>
  <si>
    <t>M02069</t>
  </si>
  <si>
    <t>M02080</t>
  </si>
  <si>
    <t>M02082-1</t>
  </si>
  <si>
    <t>M02088</t>
  </si>
  <si>
    <t>M02089</t>
  </si>
  <si>
    <t>M02090</t>
  </si>
  <si>
    <t>M02096</t>
  </si>
  <si>
    <t>M02099</t>
  </si>
  <si>
    <t>M02101-1</t>
  </si>
  <si>
    <t>M02103</t>
  </si>
  <si>
    <t>M02112</t>
  </si>
  <si>
    <t>M02113</t>
  </si>
  <si>
    <t>M02120-1</t>
  </si>
  <si>
    <t>M02128</t>
  </si>
  <si>
    <t>M02133</t>
  </si>
  <si>
    <t>M02147-1</t>
  </si>
  <si>
    <t>M02148</t>
  </si>
  <si>
    <t>M02157</t>
  </si>
  <si>
    <t>M02166</t>
  </si>
  <si>
    <t>M02169</t>
  </si>
  <si>
    <t>M02172</t>
  </si>
  <si>
    <t>M02177</t>
  </si>
  <si>
    <t>M02183</t>
  </si>
  <si>
    <t>M02184-1</t>
  </si>
  <si>
    <t>M02185</t>
  </si>
  <si>
    <t>M02188-2</t>
  </si>
  <si>
    <t>M02190</t>
  </si>
  <si>
    <t>M02190-1</t>
  </si>
  <si>
    <t>M02192</t>
  </si>
  <si>
    <t>M02201</t>
  </si>
  <si>
    <t>M02202</t>
  </si>
  <si>
    <t>M02211</t>
  </si>
  <si>
    <t>M02220</t>
  </si>
  <si>
    <t>M02221</t>
  </si>
  <si>
    <t>M02224</t>
  </si>
  <si>
    <t>M02226</t>
  </si>
  <si>
    <t>M02229-1</t>
  </si>
  <si>
    <t>M02236-1</t>
  </si>
  <si>
    <t>M02236-2</t>
  </si>
  <si>
    <t>M02237</t>
  </si>
  <si>
    <t>M02242</t>
  </si>
  <si>
    <t>M02243</t>
  </si>
  <si>
    <t>M02247</t>
  </si>
  <si>
    <t>M02260</t>
  </si>
  <si>
    <t>M02263</t>
  </si>
  <si>
    <t>M02265</t>
  </si>
  <si>
    <t>M02269</t>
  </si>
  <si>
    <t>M02271</t>
  </si>
  <si>
    <t>M02276</t>
  </si>
  <si>
    <t>M02280-1</t>
  </si>
  <si>
    <t>M02285</t>
  </si>
  <si>
    <t>M02287</t>
  </si>
  <si>
    <t>M02289-1</t>
  </si>
  <si>
    <t>M02295</t>
  </si>
  <si>
    <t>M02296</t>
  </si>
  <si>
    <t>M02297</t>
  </si>
  <si>
    <t>M02300</t>
  </si>
  <si>
    <t>M02305-1</t>
  </si>
  <si>
    <t>M02311</t>
  </si>
  <si>
    <t>M02312</t>
  </si>
  <si>
    <t>M02331-1</t>
  </si>
  <si>
    <t>M02333</t>
  </si>
  <si>
    <t>M02336</t>
  </si>
  <si>
    <t>M02338</t>
  </si>
  <si>
    <t>M02348</t>
  </si>
  <si>
    <t>M02354</t>
  </si>
  <si>
    <t>M02355</t>
  </si>
  <si>
    <t>M02356</t>
  </si>
  <si>
    <t>M02357</t>
  </si>
  <si>
    <t>M02362-1</t>
  </si>
  <si>
    <t>M02365</t>
  </si>
  <si>
    <t>M02367</t>
  </si>
  <si>
    <t>M02370</t>
  </si>
  <si>
    <t>M02372</t>
  </si>
  <si>
    <t>M02382</t>
  </si>
  <si>
    <t>M02383</t>
  </si>
  <si>
    <t>M02384</t>
  </si>
  <si>
    <t>M02384-1</t>
  </si>
  <si>
    <t>M02393-1</t>
  </si>
  <si>
    <t>M02395</t>
  </si>
  <si>
    <t>M02398</t>
  </si>
  <si>
    <t>M02401</t>
  </si>
  <si>
    <t>M02403</t>
  </si>
  <si>
    <t>M02409</t>
  </si>
  <si>
    <t>M02410</t>
  </si>
  <si>
    <t>M02413</t>
  </si>
  <si>
    <t>M02416-1</t>
  </si>
  <si>
    <t>M02416-2</t>
  </si>
  <si>
    <t>M02421</t>
  </si>
  <si>
    <t>M02422-1</t>
  </si>
  <si>
    <t>M02422-2</t>
  </si>
  <si>
    <t>M02426-1</t>
  </si>
  <si>
    <t>M02427</t>
  </si>
  <si>
    <t>M02431-1</t>
  </si>
  <si>
    <t>M02431-2</t>
  </si>
  <si>
    <t>M02431-3</t>
  </si>
  <si>
    <t>M02434</t>
  </si>
  <si>
    <t>M02445</t>
  </si>
  <si>
    <t>M02447</t>
  </si>
  <si>
    <t>M02460</t>
  </si>
  <si>
    <t>M02463</t>
  </si>
  <si>
    <t>M02469</t>
  </si>
  <si>
    <t>M02474</t>
  </si>
  <si>
    <t>M02477</t>
  </si>
  <si>
    <t>M02483</t>
  </si>
  <si>
    <t>M02492</t>
  </si>
  <si>
    <t>M02495</t>
  </si>
  <si>
    <t>M02503-1</t>
  </si>
  <si>
    <t>M02514</t>
  </si>
  <si>
    <t>M02530</t>
  </si>
  <si>
    <t>M02536-1</t>
  </si>
  <si>
    <t>M02539</t>
  </si>
  <si>
    <t>M02550</t>
  </si>
  <si>
    <t>M02571-1</t>
  </si>
  <si>
    <t>M02580</t>
  </si>
  <si>
    <t>M02582</t>
  </si>
  <si>
    <t>M02585</t>
  </si>
  <si>
    <t>M02588</t>
  </si>
  <si>
    <t>M02591</t>
  </si>
  <si>
    <t>M02603</t>
  </si>
  <si>
    <t>M02608</t>
  </si>
  <si>
    <t>M02608-1</t>
  </si>
  <si>
    <t>M02609</t>
  </si>
  <si>
    <t>M02611</t>
  </si>
  <si>
    <t>M02628-1</t>
  </si>
  <si>
    <t>M02631</t>
  </si>
  <si>
    <t>M02631-1</t>
  </si>
  <si>
    <t>M02631-2</t>
  </si>
  <si>
    <t>M02632</t>
  </si>
  <si>
    <t>M02651</t>
  </si>
  <si>
    <t>M02655-1</t>
  </si>
  <si>
    <t>M02656</t>
  </si>
  <si>
    <t>M02675-1</t>
  </si>
  <si>
    <t>M02675-2</t>
  </si>
  <si>
    <t>M02677</t>
  </si>
  <si>
    <t>M02680</t>
  </si>
  <si>
    <t>M02683</t>
  </si>
  <si>
    <t>M02685</t>
  </si>
  <si>
    <t>M02685-1</t>
  </si>
  <si>
    <t>M02686</t>
  </si>
  <si>
    <t>M02687</t>
  </si>
  <si>
    <t>M02702</t>
  </si>
  <si>
    <t>M02706</t>
  </si>
  <si>
    <t>M02713</t>
  </si>
  <si>
    <t>M02715</t>
  </si>
  <si>
    <t>M02726</t>
  </si>
  <si>
    <t>M02763-1</t>
  </si>
  <si>
    <t>M02778</t>
  </si>
  <si>
    <t>M02780</t>
  </si>
  <si>
    <t>M02781</t>
  </si>
  <si>
    <t>M02782</t>
  </si>
  <si>
    <t>M02784</t>
  </si>
  <si>
    <t>M02785</t>
  </si>
  <si>
    <t>M02787</t>
  </si>
  <si>
    <t>M02792</t>
  </si>
  <si>
    <t>M02793</t>
  </si>
  <si>
    <t>M02798</t>
  </si>
  <si>
    <t>M02801</t>
  </si>
  <si>
    <t>M02803</t>
  </si>
  <si>
    <t>M02808</t>
  </si>
  <si>
    <t>M02809</t>
  </si>
  <si>
    <t>M02810</t>
  </si>
  <si>
    <t>M02812</t>
  </si>
  <si>
    <t>M02828</t>
  </si>
  <si>
    <t>M02830</t>
  </si>
  <si>
    <t>M02833</t>
  </si>
  <si>
    <t>M02846</t>
  </si>
  <si>
    <t>M02848</t>
  </si>
  <si>
    <t>M02848-1</t>
  </si>
  <si>
    <t>M02848-2</t>
  </si>
  <si>
    <t>M02848-3</t>
  </si>
  <si>
    <t>M02850</t>
  </si>
  <si>
    <t>M02860</t>
  </si>
  <si>
    <t>M02867</t>
  </si>
  <si>
    <t>M02870</t>
  </si>
  <si>
    <t>M02876</t>
  </si>
  <si>
    <t>M02885</t>
  </si>
  <si>
    <t>M02896</t>
  </si>
  <si>
    <t>M02898</t>
  </si>
  <si>
    <t>M02905</t>
  </si>
  <si>
    <t>M02916</t>
  </si>
  <si>
    <t>M02916-1</t>
  </si>
  <si>
    <t>M02922</t>
  </si>
  <si>
    <t>M02930-1</t>
  </si>
  <si>
    <t>M02932</t>
  </si>
  <si>
    <t>M02933</t>
  </si>
  <si>
    <t>M02935</t>
  </si>
  <si>
    <t>M02937</t>
  </si>
  <si>
    <t>M02948</t>
  </si>
  <si>
    <t>M02965</t>
  </si>
  <si>
    <t>M02966</t>
  </si>
  <si>
    <t>M02969</t>
  </si>
  <si>
    <t>M02969-1</t>
  </si>
  <si>
    <t>M02975</t>
  </si>
  <si>
    <t>M02982</t>
  </si>
  <si>
    <t>M02992</t>
  </si>
  <si>
    <t>M03013</t>
  </si>
  <si>
    <t>M03014</t>
  </si>
  <si>
    <t>M03015</t>
  </si>
  <si>
    <t>M03026</t>
  </si>
  <si>
    <t>M03031</t>
  </si>
  <si>
    <t>M03036</t>
  </si>
  <si>
    <t>M03038</t>
  </si>
  <si>
    <t>M03041</t>
  </si>
  <si>
    <t>M03042</t>
  </si>
  <si>
    <t>M03047</t>
  </si>
  <si>
    <t>M03049</t>
  </si>
  <si>
    <t>M03050-1</t>
  </si>
  <si>
    <t>M03069</t>
  </si>
  <si>
    <t>M03073</t>
  </si>
  <si>
    <t>M03079</t>
  </si>
  <si>
    <t>M03085</t>
  </si>
  <si>
    <t>M03089</t>
  </si>
  <si>
    <t>M03107</t>
  </si>
  <si>
    <t>M03112</t>
  </si>
  <si>
    <t>M03117</t>
  </si>
  <si>
    <t>M03123</t>
  </si>
  <si>
    <t>M03124</t>
  </si>
  <si>
    <t>M03126</t>
  </si>
  <si>
    <t>M03134</t>
  </si>
  <si>
    <t>M03136</t>
  </si>
  <si>
    <t>M03178</t>
  </si>
  <si>
    <t>M03191</t>
  </si>
  <si>
    <t>M03197-1</t>
  </si>
  <si>
    <t>M03209</t>
  </si>
  <si>
    <t>M03215</t>
  </si>
  <si>
    <t>M03226</t>
  </si>
  <si>
    <t>M03229</t>
  </si>
  <si>
    <t>M03232</t>
  </si>
  <si>
    <t>M03238-1</t>
  </si>
  <si>
    <t>M03241</t>
  </si>
  <si>
    <t>M03259</t>
  </si>
  <si>
    <t>M03260</t>
  </si>
  <si>
    <t>M03261</t>
  </si>
  <si>
    <t>M03266-1</t>
  </si>
  <si>
    <t>M03275</t>
  </si>
  <si>
    <t>M03277-1</t>
  </si>
  <si>
    <t>M03281</t>
  </si>
  <si>
    <t>M03285</t>
  </si>
  <si>
    <t>M03288</t>
  </si>
  <si>
    <t>M03292</t>
  </si>
  <si>
    <t>M03294</t>
  </si>
  <si>
    <t>M03302</t>
  </si>
  <si>
    <t>M03331</t>
  </si>
  <si>
    <t>M03339</t>
  </si>
  <si>
    <t>M03356</t>
  </si>
  <si>
    <t>M03358</t>
  </si>
  <si>
    <t>M03359-1</t>
  </si>
  <si>
    <t>M03363</t>
  </si>
  <si>
    <t>M03364</t>
  </si>
  <si>
    <t>M03372-1</t>
  </si>
  <si>
    <t>M03376</t>
  </si>
  <si>
    <t>M03393</t>
  </si>
  <si>
    <t>M03394</t>
  </si>
  <si>
    <t>M03414</t>
  </si>
  <si>
    <t>M03424</t>
  </si>
  <si>
    <t>M03438</t>
  </si>
  <si>
    <t>M03439</t>
  </si>
  <si>
    <t>M03444</t>
  </si>
  <si>
    <t>M03454</t>
  </si>
  <si>
    <t>M03457</t>
  </si>
  <si>
    <t>M03457-1</t>
  </si>
  <si>
    <t>M03474</t>
  </si>
  <si>
    <t>M03475</t>
  </si>
  <si>
    <t>M03483</t>
  </si>
  <si>
    <t>M03484</t>
  </si>
  <si>
    <t>M03496</t>
  </si>
  <si>
    <t>M03502</t>
  </si>
  <si>
    <t>M03505</t>
  </si>
  <si>
    <t>M03512</t>
  </si>
  <si>
    <t>M03518</t>
  </si>
  <si>
    <t>M03520</t>
  </si>
  <si>
    <t>M03523</t>
  </si>
  <si>
    <t>M03529-1</t>
  </si>
  <si>
    <t>M03529-2</t>
  </si>
  <si>
    <t>M03586</t>
  </si>
  <si>
    <t>M03589</t>
  </si>
  <si>
    <t>M03598</t>
  </si>
  <si>
    <t>M03618</t>
  </si>
  <si>
    <t>M03624</t>
  </si>
  <si>
    <t>M03628-1</t>
  </si>
  <si>
    <t>M03629</t>
  </si>
  <si>
    <t>M03629-1</t>
  </si>
  <si>
    <t>M03631</t>
  </si>
  <si>
    <t>M03642</t>
  </si>
  <si>
    <t>M03670</t>
  </si>
  <si>
    <t>M03670-1</t>
  </si>
  <si>
    <t>M03673</t>
  </si>
  <si>
    <t>M03674-1</t>
  </si>
  <si>
    <t>M03683</t>
  </si>
  <si>
    <t>M03691</t>
  </si>
  <si>
    <t>M03692</t>
  </si>
  <si>
    <t>M03713</t>
  </si>
  <si>
    <t>M03741</t>
  </si>
  <si>
    <t>M03746</t>
  </si>
  <si>
    <t>M03756</t>
  </si>
  <si>
    <t>M03757</t>
  </si>
  <si>
    <t>M03780-1</t>
  </si>
  <si>
    <t>M03786</t>
  </si>
  <si>
    <t>M03790</t>
  </si>
  <si>
    <t>M03797</t>
  </si>
  <si>
    <t>M03813</t>
  </si>
  <si>
    <t>M03816</t>
  </si>
  <si>
    <t>M03833</t>
  </si>
  <si>
    <t>M03844</t>
  </si>
  <si>
    <t>M03850</t>
  </si>
  <si>
    <t>M03887</t>
  </si>
  <si>
    <t>M03894</t>
  </si>
  <si>
    <t>M03896</t>
  </si>
  <si>
    <t>M03904</t>
  </si>
  <si>
    <t>M03905</t>
  </si>
  <si>
    <t>M03915</t>
  </si>
  <si>
    <t>M03918</t>
  </si>
  <si>
    <t>M03926</t>
  </si>
  <si>
    <t>M03951</t>
  </si>
  <si>
    <t>M03964</t>
  </si>
  <si>
    <t>M03964-2</t>
  </si>
  <si>
    <t>M03969</t>
  </si>
  <si>
    <t>M03980</t>
  </si>
  <si>
    <t>M03998</t>
  </si>
  <si>
    <t>M04004</t>
  </si>
  <si>
    <t>M04027</t>
  </si>
  <si>
    <t>M04039</t>
  </si>
  <si>
    <t>M04041</t>
  </si>
  <si>
    <t>M04058</t>
  </si>
  <si>
    <t>M04060</t>
  </si>
  <si>
    <t>M04065</t>
  </si>
  <si>
    <t>M04065-1</t>
  </si>
  <si>
    <t>M04066</t>
  </si>
  <si>
    <t>M04073</t>
  </si>
  <si>
    <t>M04085</t>
  </si>
  <si>
    <t>M04094</t>
  </si>
  <si>
    <t>M04102</t>
  </si>
  <si>
    <t>M04136</t>
  </si>
  <si>
    <t>M04148</t>
  </si>
  <si>
    <t>M04168</t>
  </si>
  <si>
    <t>M04182</t>
  </si>
  <si>
    <t>M04187</t>
  </si>
  <si>
    <t>M04191</t>
  </si>
  <si>
    <t>M04194</t>
  </si>
  <si>
    <t>M04205-1</t>
  </si>
  <si>
    <t>M04205-2</t>
  </si>
  <si>
    <t>M04207</t>
  </si>
  <si>
    <t>M04237</t>
  </si>
  <si>
    <t>M04255</t>
  </si>
  <si>
    <t>M04259</t>
  </si>
  <si>
    <t>M04297</t>
  </si>
  <si>
    <t>M04299</t>
  </si>
  <si>
    <t>M04304</t>
  </si>
  <si>
    <t>M04320-1</t>
  </si>
  <si>
    <t>M04328-1</t>
  </si>
  <si>
    <t>M04352</t>
  </si>
  <si>
    <t>M04405</t>
  </si>
  <si>
    <t>M04407</t>
  </si>
  <si>
    <t>M04431</t>
  </si>
  <si>
    <t>M04466-1</t>
  </si>
  <si>
    <t>M04467</t>
  </si>
  <si>
    <t>M04490</t>
  </si>
  <si>
    <t>M04492</t>
  </si>
  <si>
    <t>M04517</t>
  </si>
  <si>
    <t>M04520</t>
  </si>
  <si>
    <t>M04536</t>
  </si>
  <si>
    <t>M04536-1</t>
  </si>
  <si>
    <t>M04553-1</t>
  </si>
  <si>
    <t>M04573</t>
  </si>
  <si>
    <t>M04575</t>
  </si>
  <si>
    <t>M04578-1</t>
  </si>
  <si>
    <t>M04586</t>
  </si>
  <si>
    <t>M04587</t>
  </si>
  <si>
    <t>M04618</t>
  </si>
  <si>
    <t>M04626</t>
  </si>
  <si>
    <t>M04635</t>
  </si>
  <si>
    <t>M04643</t>
  </si>
  <si>
    <t>M04643-1</t>
  </si>
  <si>
    <t>M04684</t>
  </si>
  <si>
    <t>M04742</t>
  </si>
  <si>
    <t>M04756</t>
  </si>
  <si>
    <t>M04772</t>
  </si>
  <si>
    <t>M04826</t>
  </si>
  <si>
    <t>M04850</t>
  </si>
  <si>
    <t>M04862</t>
  </si>
  <si>
    <t>M04879</t>
  </si>
  <si>
    <t>M04892</t>
  </si>
  <si>
    <t>M04899</t>
  </si>
  <si>
    <t>M04933</t>
  </si>
  <si>
    <t>M04943</t>
  </si>
  <si>
    <t>M04951</t>
  </si>
  <si>
    <t>M04963</t>
  </si>
  <si>
    <t>M04995</t>
  </si>
  <si>
    <t>M05004</t>
  </si>
  <si>
    <t>M05020</t>
  </si>
  <si>
    <t>M05022</t>
  </si>
  <si>
    <t>M05040</t>
  </si>
  <si>
    <t>M05043</t>
  </si>
  <si>
    <t>M05049</t>
  </si>
  <si>
    <t>M05049-1</t>
  </si>
  <si>
    <t>M05052</t>
  </si>
  <si>
    <t>M05056</t>
  </si>
  <si>
    <t>M05118</t>
  </si>
  <si>
    <t>M05128</t>
  </si>
  <si>
    <t>M05143</t>
  </si>
  <si>
    <t>M05152</t>
  </si>
  <si>
    <t>M05177</t>
  </si>
  <si>
    <t>M05183</t>
  </si>
  <si>
    <t>M05215</t>
  </si>
  <si>
    <t>M05225</t>
  </si>
  <si>
    <t>M05235</t>
  </si>
  <si>
    <t>M05259</t>
  </si>
  <si>
    <t>M05260</t>
  </si>
  <si>
    <t>M05287</t>
  </si>
  <si>
    <t>M05297</t>
  </si>
  <si>
    <t>M05307-2</t>
  </si>
  <si>
    <t>M05325</t>
  </si>
  <si>
    <t>M05348</t>
  </si>
  <si>
    <t>M05349</t>
  </si>
  <si>
    <t>M05358</t>
  </si>
  <si>
    <t>M05384</t>
  </si>
  <si>
    <t>M05397</t>
  </si>
  <si>
    <t>M05421</t>
  </si>
  <si>
    <t>M05438</t>
  </si>
  <si>
    <t>M05442</t>
  </si>
  <si>
    <t>M05470-1</t>
  </si>
  <si>
    <t>M05499</t>
  </si>
  <si>
    <t>M05530</t>
  </si>
  <si>
    <t>M05537</t>
  </si>
  <si>
    <t>M05546</t>
  </si>
  <si>
    <t>M05553</t>
  </si>
  <si>
    <t>M05588</t>
  </si>
  <si>
    <t>M05601</t>
  </si>
  <si>
    <t>M05601-1</t>
  </si>
  <si>
    <t>M05608</t>
  </si>
  <si>
    <t>M05609</t>
  </si>
  <si>
    <t>M05609-1</t>
  </si>
  <si>
    <t>M05613</t>
  </si>
  <si>
    <t>M05667</t>
  </si>
  <si>
    <t>M05685-2</t>
  </si>
  <si>
    <t>M05689</t>
  </si>
  <si>
    <t>M05752</t>
  </si>
  <si>
    <t>M05766</t>
  </si>
  <si>
    <t>M05768</t>
  </si>
  <si>
    <t>M05798</t>
  </si>
  <si>
    <t>M05865</t>
  </si>
  <si>
    <t>M05867</t>
  </si>
  <si>
    <t>M05934</t>
  </si>
  <si>
    <t>M05974</t>
  </si>
  <si>
    <t>M05980</t>
  </si>
  <si>
    <t>M05980-1</t>
  </si>
  <si>
    <t>M06060</t>
  </si>
  <si>
    <t>M06061</t>
  </si>
  <si>
    <t>M06080</t>
  </si>
  <si>
    <t>M06107</t>
  </si>
  <si>
    <t>M06115</t>
  </si>
  <si>
    <t>M06123</t>
  </si>
  <si>
    <t>M06129</t>
  </si>
  <si>
    <t>M06179</t>
  </si>
  <si>
    <t>M06209</t>
  </si>
  <si>
    <t>M06243</t>
  </si>
  <si>
    <t>M06249</t>
  </si>
  <si>
    <t>M06261</t>
  </si>
  <si>
    <t>M06262</t>
  </si>
  <si>
    <t>M06313</t>
  </si>
  <si>
    <t>M06336</t>
  </si>
  <si>
    <t>M06353</t>
  </si>
  <si>
    <t>M06377</t>
  </si>
  <si>
    <t>M06389</t>
  </si>
  <si>
    <t>M06509-1</t>
  </si>
  <si>
    <t>M06534-1</t>
  </si>
  <si>
    <t>M06539</t>
  </si>
  <si>
    <t>M06591</t>
  </si>
  <si>
    <t>M06609</t>
  </si>
  <si>
    <t>M06634</t>
  </si>
  <si>
    <t>M06707</t>
  </si>
  <si>
    <t>M06740</t>
  </si>
  <si>
    <t>M06791-1</t>
  </si>
  <si>
    <t>M06819</t>
  </si>
  <si>
    <t>M06821</t>
  </si>
  <si>
    <t>M06825</t>
  </si>
  <si>
    <t>M07073</t>
  </si>
  <si>
    <t>M07091</t>
  </si>
  <si>
    <t>M07286</t>
  </si>
  <si>
    <t>M07410</t>
  </si>
  <si>
    <t>M07410-1</t>
  </si>
  <si>
    <t>M07442</t>
  </si>
  <si>
    <t>M07442-1</t>
  </si>
  <si>
    <t>M07468</t>
  </si>
  <si>
    <t>M07469-1</t>
  </si>
  <si>
    <t>M07503</t>
  </si>
  <si>
    <t>M07514</t>
  </si>
  <si>
    <t>M07518-1</t>
  </si>
  <si>
    <t>M07566</t>
  </si>
  <si>
    <t>M07591</t>
  </si>
  <si>
    <t>M07617-1</t>
  </si>
  <si>
    <t>M07620</t>
  </si>
  <si>
    <t>M07661</t>
  </si>
  <si>
    <t>M07706</t>
  </si>
  <si>
    <t>M07786</t>
  </si>
  <si>
    <t>M07803</t>
  </si>
  <si>
    <t>M07816</t>
  </si>
  <si>
    <t>M07937</t>
  </si>
  <si>
    <t>M07981</t>
  </si>
  <si>
    <t>M08039</t>
  </si>
  <si>
    <t>M08065-1</t>
  </si>
  <si>
    <t>M08071</t>
  </si>
  <si>
    <t>M08183</t>
  </si>
  <si>
    <t>M08200</t>
  </si>
  <si>
    <t>M08212</t>
  </si>
  <si>
    <t>M08374</t>
  </si>
  <si>
    <t>M08381</t>
  </si>
  <si>
    <t>M08382</t>
  </si>
  <si>
    <t>M08382-1</t>
  </si>
  <si>
    <t>M08468</t>
  </si>
  <si>
    <t>M08617</t>
  </si>
  <si>
    <t>M08724</t>
  </si>
  <si>
    <t>M08806</t>
  </si>
  <si>
    <t>M08821</t>
  </si>
  <si>
    <t>M08856</t>
  </si>
  <si>
    <t>M09008</t>
  </si>
  <si>
    <t>M09220</t>
  </si>
  <si>
    <t>M09606</t>
  </si>
  <si>
    <t>M09630</t>
  </si>
  <si>
    <t>M09728</t>
  </si>
  <si>
    <t>M10074</t>
  </si>
  <si>
    <t>M10405</t>
  </si>
  <si>
    <t>M10629</t>
  </si>
  <si>
    <t>M11068</t>
  </si>
  <si>
    <t>M11385-1</t>
  </si>
  <si>
    <t>M11390</t>
  </si>
  <si>
    <t>M11505</t>
  </si>
  <si>
    <t>M11792</t>
  </si>
  <si>
    <t>M11954</t>
  </si>
  <si>
    <t>M12477</t>
  </si>
  <si>
    <t>M12477-1</t>
  </si>
  <si>
    <t>M12477-10</t>
  </si>
  <si>
    <t>M12477-2</t>
  </si>
  <si>
    <t>M12477-3</t>
  </si>
  <si>
    <t>M12477-4</t>
  </si>
  <si>
    <t>M12477-5</t>
  </si>
  <si>
    <t>M12477-6</t>
  </si>
  <si>
    <t>M12477-7</t>
  </si>
  <si>
    <t>M12477-8</t>
  </si>
  <si>
    <t>M12477-9</t>
  </si>
  <si>
    <t>M12995</t>
  </si>
  <si>
    <t>M13347</t>
  </si>
  <si>
    <t>M13524</t>
  </si>
  <si>
    <t>M13560</t>
  </si>
  <si>
    <t>M13632</t>
  </si>
  <si>
    <t>M14495</t>
  </si>
  <si>
    <t>M14495-1</t>
  </si>
  <si>
    <t>M14495-2</t>
  </si>
  <si>
    <t>M14495-3</t>
  </si>
  <si>
    <t>M14495-4</t>
  </si>
  <si>
    <t>M15886</t>
  </si>
  <si>
    <t>M16600</t>
  </si>
  <si>
    <t>M16777</t>
  </si>
  <si>
    <t>M16777-1</t>
  </si>
  <si>
    <t>M16777-2</t>
  </si>
  <si>
    <t>M16777-3</t>
  </si>
  <si>
    <t>M20057</t>
  </si>
  <si>
    <t>M30403</t>
  </si>
  <si>
    <t>M30929</t>
  </si>
  <si>
    <t>M30929-1</t>
  </si>
  <si>
    <t>M30930</t>
  </si>
  <si>
    <t>M30932</t>
  </si>
  <si>
    <t>M30934</t>
  </si>
  <si>
    <t>M30934-1</t>
  </si>
  <si>
    <t>M30934-2</t>
  </si>
  <si>
    <t>M30939</t>
  </si>
  <si>
    <t>M30939-1</t>
  </si>
  <si>
    <t>M30939-2</t>
  </si>
  <si>
    <t>M30943-1</t>
  </si>
  <si>
    <t>M30950-1</t>
  </si>
  <si>
    <t>M30950-2</t>
  </si>
  <si>
    <t>M30958</t>
  </si>
  <si>
    <t>MP00027</t>
  </si>
  <si>
    <t>MP00107</t>
  </si>
  <si>
    <t>MP00166</t>
  </si>
  <si>
    <t>MP00241</t>
  </si>
  <si>
    <t>MP00535</t>
  </si>
  <si>
    <t>MP01723</t>
  </si>
  <si>
    <t>MP02148</t>
  </si>
  <si>
    <t>MP02608</t>
  </si>
  <si>
    <t>MP03520</t>
  </si>
  <si>
    <t>MP04922</t>
  </si>
  <si>
    <t>MP06819</t>
  </si>
  <si>
    <t>MP12477</t>
  </si>
  <si>
    <t>MT0012</t>
  </si>
  <si>
    <t>MT0013</t>
  </si>
  <si>
    <t>MT0017</t>
  </si>
  <si>
    <t>MT0021</t>
  </si>
  <si>
    <t>MT0021-1</t>
  </si>
  <si>
    <t>MT0022</t>
  </si>
  <si>
    <t>P00001-1</t>
  </si>
  <si>
    <t>P00001-2</t>
  </si>
  <si>
    <t>P00001-3</t>
  </si>
  <si>
    <t>P00001-4</t>
  </si>
  <si>
    <t>P00001-5</t>
  </si>
  <si>
    <t>P00001-6</t>
  </si>
  <si>
    <t>P00001-7</t>
  </si>
  <si>
    <t>P00003</t>
  </si>
  <si>
    <t>P00003-1</t>
  </si>
  <si>
    <t>P00004</t>
  </si>
  <si>
    <t>P00006</t>
  </si>
  <si>
    <t>P00007-1</t>
  </si>
  <si>
    <t>P00007-2</t>
  </si>
  <si>
    <t>P00014-1</t>
  </si>
  <si>
    <t>P00018</t>
  </si>
  <si>
    <t>P00018-1</t>
  </si>
  <si>
    <t>P00023</t>
  </si>
  <si>
    <t>P00023-1</t>
  </si>
  <si>
    <t>P00023-2</t>
  </si>
  <si>
    <t>P00023-3</t>
  </si>
  <si>
    <t>P00023-4</t>
  </si>
  <si>
    <t>P00024-2</t>
  </si>
  <si>
    <t>P00024-3</t>
  </si>
  <si>
    <t>P00024-4</t>
  </si>
  <si>
    <t>P00024-5</t>
  </si>
  <si>
    <t>P00026</t>
  </si>
  <si>
    <t>P00026-1</t>
  </si>
  <si>
    <t>P00026-2</t>
  </si>
  <si>
    <t>P00036</t>
  </si>
  <si>
    <t>P00039-1</t>
  </si>
  <si>
    <t>P00057</t>
  </si>
  <si>
    <t>P00059-1</t>
  </si>
  <si>
    <t>P00075</t>
  </si>
  <si>
    <t>P00078</t>
  </si>
  <si>
    <t>P00090</t>
  </si>
  <si>
    <t>P00090-1</t>
  </si>
  <si>
    <t>P00096</t>
  </si>
  <si>
    <t>P00097-1</t>
  </si>
  <si>
    <t>P00097-2</t>
  </si>
  <si>
    <t>P00104</t>
  </si>
  <si>
    <t>P00104-1</t>
  </si>
  <si>
    <t>P00116</t>
  </si>
  <si>
    <t>P00119</t>
  </si>
  <si>
    <t>P00135</t>
  </si>
  <si>
    <t>P00150</t>
  </si>
  <si>
    <t>P00151</t>
  </si>
  <si>
    <t>P00157</t>
  </si>
  <si>
    <t>P00165</t>
  </si>
  <si>
    <t>P00182-2</t>
  </si>
  <si>
    <t>P00209-1</t>
  </si>
  <si>
    <t>P00215-1</t>
  </si>
  <si>
    <t>P00215-2</t>
  </si>
  <si>
    <t>P00221</t>
  </si>
  <si>
    <t>P00235</t>
  </si>
  <si>
    <t>P00245</t>
  </si>
  <si>
    <t>P00245-1</t>
  </si>
  <si>
    <t>P00250</t>
  </si>
  <si>
    <t>P00252</t>
  </si>
  <si>
    <t>P00284</t>
  </si>
  <si>
    <t>P00292-3</t>
  </si>
  <si>
    <t>P00292-4</t>
  </si>
  <si>
    <t>P00446-3</t>
  </si>
  <si>
    <t>P00446-4</t>
  </si>
  <si>
    <t>P00446-5</t>
  </si>
  <si>
    <t>P00543</t>
  </si>
  <si>
    <t>P00577-1</t>
  </si>
  <si>
    <t>P00593</t>
  </si>
  <si>
    <t>P00645</t>
  </si>
  <si>
    <t>P00676</t>
  </si>
  <si>
    <t>P00676-1</t>
  </si>
  <si>
    <t>P00683</t>
  </si>
  <si>
    <t>P00732</t>
  </si>
  <si>
    <t>P00743</t>
  </si>
  <si>
    <t>P00791-1</t>
  </si>
  <si>
    <t>P00916-3</t>
  </si>
  <si>
    <t>P00994-1</t>
  </si>
  <si>
    <t>P01029-1</t>
  </si>
  <si>
    <t>P01029-2</t>
  </si>
  <si>
    <t>P01033</t>
  </si>
  <si>
    <t>P01058-1</t>
  </si>
  <si>
    <t>P01058-2</t>
  </si>
  <si>
    <t>P01060</t>
  </si>
  <si>
    <t>P01087-1</t>
  </si>
  <si>
    <t>P01139</t>
  </si>
  <si>
    <t>P01172</t>
  </si>
  <si>
    <t>P01355</t>
  </si>
  <si>
    <t>P01384</t>
  </si>
  <si>
    <t>P01388</t>
  </si>
  <si>
    <t>P01420</t>
  </si>
  <si>
    <t>P01420-1</t>
  </si>
  <si>
    <t>P01420-2</t>
  </si>
  <si>
    <t>P01423</t>
  </si>
  <si>
    <t>P01423-1</t>
  </si>
  <si>
    <t>P01424-1</t>
  </si>
  <si>
    <t>P01475</t>
  </si>
  <si>
    <t>P01654</t>
  </si>
  <si>
    <t>P01796</t>
  </si>
  <si>
    <t>P01893</t>
  </si>
  <si>
    <t>P02038</t>
  </si>
  <si>
    <t>P02038-1</t>
  </si>
  <si>
    <t>P02067-1</t>
  </si>
  <si>
    <t>P02169</t>
  </si>
  <si>
    <t>P02533</t>
  </si>
  <si>
    <t>P02677</t>
  </si>
  <si>
    <t>P03124</t>
  </si>
  <si>
    <t>P03152-1</t>
  </si>
  <si>
    <t>P03358-1</t>
  </si>
  <si>
    <t>P03512-2</t>
  </si>
  <si>
    <t>P03794</t>
  </si>
  <si>
    <t>P03911</t>
  </si>
  <si>
    <t>P04387</t>
  </si>
  <si>
    <t>P05609</t>
  </si>
  <si>
    <t>P06652</t>
  </si>
  <si>
    <t>P06762-1</t>
  </si>
  <si>
    <t>P08382</t>
  </si>
  <si>
    <t>P12477</t>
  </si>
  <si>
    <t>P12477-1</t>
  </si>
  <si>
    <t>P12477-2</t>
  </si>
  <si>
    <t>P12718</t>
  </si>
  <si>
    <t>P30930</t>
  </si>
  <si>
    <t>P30931</t>
  </si>
  <si>
    <t>PT0005</t>
  </si>
  <si>
    <t>Anti-GAPDH Rabbit Monoclonal Antibody, HRP Conjugated</t>
  </si>
  <si>
    <t>Anti-beta Tubulin Rabbit Monoclonal Antibody, HRP Conjugated</t>
  </si>
  <si>
    <t>Anti-GFP Rabbit Monoclonal Antibody, HRP Conjugated</t>
  </si>
  <si>
    <t>Anti-GST-Tag Rabbit Monoclonal Antibody, HRP Conjugated</t>
  </si>
  <si>
    <t>Anti-p53 TP53 Rabbit Monoclonal Antibody</t>
  </si>
  <si>
    <t>Anti-Mutant p53 Rabbit Monoclonal Antibody</t>
  </si>
  <si>
    <t>Anti-mTOR/Tor Rabbit Monoclonal Antibody</t>
  </si>
  <si>
    <t>Anti-beta Catenin CTNNB1 Rabbit Monoclonal Antibody</t>
  </si>
  <si>
    <t>Anti-PTEN Rabbit Monoclonal Antibody</t>
  </si>
  <si>
    <t>Anti-STAT3 Rabbit Monoclonal Antibody</t>
  </si>
  <si>
    <t>Anti-APC Monoclonal Antibody</t>
  </si>
  <si>
    <t>Anti-ErbB2 (HER2) Monoclonal Antibody</t>
  </si>
  <si>
    <t>Anti-ATM Monoclonal Antibody</t>
  </si>
  <si>
    <t>Anti-Apolipoprotein E APOE Monoclonal Antibody</t>
  </si>
  <si>
    <t>Anti-p16 INK Monoclonal Antibody</t>
  </si>
  <si>
    <t>Anti-SIRT1 Monoclonal Antibody</t>
  </si>
  <si>
    <t>Anti-CTLA4 (CD152) Monoclonal Antibody</t>
  </si>
  <si>
    <t>Anti-IL10 Monoclonal Antibody</t>
  </si>
  <si>
    <t>Anti-EGFR (ErbB 1) Monoclonal Antibody</t>
  </si>
  <si>
    <t>Anti-AKT1 Monoclonal Antibody</t>
  </si>
  <si>
    <t>Anti-MyD88 Monoclonal Antibody</t>
  </si>
  <si>
    <t>Anti-c-Myc Monoclonal Antibody</t>
  </si>
  <si>
    <t>Anti-JAK2 Monoclonal Antibody</t>
  </si>
  <si>
    <t>Anti-PI 3 kinase p110 alpha Monoclonal Antibody</t>
  </si>
  <si>
    <t>Anti-ERK2 Monoclonal Antibody</t>
  </si>
  <si>
    <t>Anti-CXCR4 Monoclonal Antibody</t>
  </si>
  <si>
    <t>Anti-Notch1 Monoclonal Antibody</t>
  </si>
  <si>
    <t>Anti-NALP3 NLRP3 Monoclonal Antibody</t>
  </si>
  <si>
    <t>Anti-BDNF Rabbit Monoclonal Antibody</t>
  </si>
  <si>
    <t>Anti-STAT1 alpha Rabbit Monoclonal Antibody</t>
  </si>
  <si>
    <t>Anti-STAT1 Rabbit Monoclonal Antibody</t>
  </si>
  <si>
    <t>Anti-Phospho-Retinoblastoma (S780) RB1 Rabbit Monoclonal Antibody</t>
  </si>
  <si>
    <t>Anti-Rb RB1 Rabbit Monoclonal Antibody</t>
  </si>
  <si>
    <t>Anti-Bcl-2 Rabbit Monoclonal Antibody</t>
  </si>
  <si>
    <t>Anti-Rac1/2/3 Rabbit Monoclonal Antibody</t>
  </si>
  <si>
    <t>Anti-Caspase-8 CASP8 Rabbit Monoclonal Antibody</t>
  </si>
  <si>
    <t>Anti-Caspase-8 Rabbit Monoclonal Antibody</t>
  </si>
  <si>
    <t>Anti-Prothrombin F2 Monoclonal Antibody</t>
  </si>
  <si>
    <t>Anti-VEGF VEGFA Rabbit Monoclonal Antibody</t>
  </si>
  <si>
    <t>Anti-Caspase-1 CASP1 Rabbit Monoclonal Antibody</t>
  </si>
  <si>
    <t>Anti-P Glycoprotein ABCB1 Rabbit Monoclonal Antibody</t>
  </si>
  <si>
    <t>Anti-KMT6 / EZH2 Rabbit Monoclonal Antibody</t>
  </si>
  <si>
    <t>Anti-CD44 Rabbit Monoclonal Antibody</t>
  </si>
  <si>
    <t>Anti-SDF1 CXCL12 Rabbit Monoclonal Antibody</t>
  </si>
  <si>
    <t>Anti-Fas/Cd95 Rabbit Monoclonal Antibody</t>
  </si>
  <si>
    <t>Anti-ER alpha ESR1 Rabbit Monoclonal Antibody</t>
  </si>
  <si>
    <t>Anti-Sonic Hedgehog SHH Rabbit Monoclonal Antibody</t>
  </si>
  <si>
    <t>Anti-Smad3 Rabbit Monoclonal Antibody</t>
  </si>
  <si>
    <t>Anti-Haptoglobin HP Rabbit Monoclonal Antibody</t>
  </si>
  <si>
    <t>Anti-pan Cadherin 1 CDH1 Rabbit Monoclonal Antibody</t>
  </si>
  <si>
    <t>Anti-CLOCK Monoclonal Antibody</t>
  </si>
  <si>
    <t>Anti-HMGB1/Hmg 1 Rabbit Monoclonal Antibody</t>
  </si>
  <si>
    <t>Anti-Insulin Rabbit Monoclonal Antibody</t>
  </si>
  <si>
    <t>Anti-Dystrophin DMD Rabbit Monoclonal Antibody</t>
  </si>
  <si>
    <t>Anti-Aromatase CYP19A1 Rabbit Monoclonal Antibody</t>
  </si>
  <si>
    <t>Anti-beta 2 Adrenergic Receptor ADRB2 Rabbit Monoclonal Antibody</t>
  </si>
  <si>
    <t>Anti-FoxO1a Rabbit Monoclonal Antibody</t>
  </si>
  <si>
    <t>Anti-Smad4 Rabbit Monoclonal Antibody</t>
  </si>
  <si>
    <t>Anti-B Raf Rabbit Monoclonal Antibody</t>
  </si>
  <si>
    <t>Anti-LDL Receptor Rabbit Monoclonal Antibody</t>
  </si>
  <si>
    <t>Anti-Nrf2 NFE2L2 Rabbit Monoclonal Antibody</t>
  </si>
  <si>
    <t>Anti-Caspase-9 CASP9 Rabbit Monoclonal Antibody</t>
  </si>
  <si>
    <t>Anti-pro Caspase 9 CASP9 Rabbit Monoclonal Antibody</t>
  </si>
  <si>
    <t>Anti-cleaved Caspase-9 CASP9 Rabbit Monoclonal Antibody</t>
  </si>
  <si>
    <t>Anti-Amyloid beta A4 APP Rabbit Monoclonal Antibody</t>
  </si>
  <si>
    <t>Anti-Rhodopsin Rabbit Monoclonal Antibody</t>
  </si>
  <si>
    <t>Anti-COX2 PTGS2 Rabbit Monoclonal Antibody</t>
  </si>
  <si>
    <t>Anti-Cox2 PTGS2 Monoclonal Antibody</t>
  </si>
  <si>
    <t>Anti-PCSK9/Proprotein Convertase 9 Rabbit Monoclonal Antibody</t>
  </si>
  <si>
    <t>Anti-RUNX1/RUNX2/RUNX3 Rabbit Monoclonal Antibody</t>
  </si>
  <si>
    <t>Anti-Rad51 Rabbit Monoclonal Antibody</t>
  </si>
  <si>
    <t>Anti-Smad2 Rabbit Monoclonal Antibody</t>
  </si>
  <si>
    <t>Anti-PML Rabbit Monoclonal Antibody</t>
  </si>
  <si>
    <t>Anti-Transferrin TF Rabbit Monoclonal Antibody</t>
  </si>
  <si>
    <t>Anti-PDGF Receptor beta PDGFRB Rabbit Monoclonal Antibody</t>
  </si>
  <si>
    <t>Anti-Tau MAPT Rabbit Monoclonal Antibody</t>
  </si>
  <si>
    <t>Anti-FGFR1 Rabbit Monoclonal Antibody</t>
  </si>
  <si>
    <t>Anti-Ras NRAS Rabbit Monoclonal Antibody</t>
  </si>
  <si>
    <t>Anti-KRAS+HRAS+NRAS Rabbit Monoclonal Antibody</t>
  </si>
  <si>
    <t>Anti-ApoB/Apolipoprotein B Rabbit Monoclonal Antibody</t>
  </si>
  <si>
    <t>Anti-IL1 beta Rabbit Monoclonal Antibody</t>
  </si>
  <si>
    <t>Anti-ERK1 MAPK3 Rabbit Monoclonal Antibody</t>
  </si>
  <si>
    <t>Anti-ERK1/2 MAPK3 Rabbit Monoclonal Antibody</t>
  </si>
  <si>
    <t>Anti-SOX2 Rabbit Monoclonal Antibody</t>
  </si>
  <si>
    <t>Anti-Src Rabbit Monoclonal Antibody</t>
  </si>
  <si>
    <t>Anti-PD-L1 (CD274) Rabbit Monoclonal Antibody</t>
  </si>
  <si>
    <t>Anti-SP1 Rabbit Monoclonal Antibody</t>
  </si>
  <si>
    <t>Anti-Drosha Rabbit Monoclonal Antibody</t>
  </si>
  <si>
    <t>Anti-GTPase HRAS Rabbit Monoclonal Antibody</t>
  </si>
  <si>
    <t>Anti-IRF7 Rabbit Monoclonal Antibody</t>
  </si>
  <si>
    <t>Anti-YAP1/Yap Rabbit Monoclonal Antibody</t>
  </si>
  <si>
    <t>Anti-IKK beta IKBKB Rabbit Monoclonal Antibody</t>
  </si>
  <si>
    <t>Anti-CDC42 Rabbit Monoclonal Antibody</t>
  </si>
  <si>
    <t>Anti-KLF4/Gklf Rabbit Monoclonal Antibody</t>
  </si>
  <si>
    <t>Anti-FGF2/Fgf Basic Rabbit Monoclonal Antibody</t>
  </si>
  <si>
    <t>Anti-PARP PARP1 Rabbit Monoclonal Antibody</t>
  </si>
  <si>
    <t>Anti-Cleaved PARP PARP1 Rabbit Monoclonal Antibody</t>
  </si>
  <si>
    <t>Anti-Brd4 Rabbit Monoclonal Antibody</t>
  </si>
  <si>
    <t>Anti-PCNA Rabbit Monoclonal Antibody</t>
  </si>
  <si>
    <t>Anti-MLH1 Rabbit Monoclonal Antibody</t>
  </si>
  <si>
    <t>Anti-Parkin PARK2 Rabbit Monoclonal Antibody</t>
  </si>
  <si>
    <t>Anti-TLR2 Rabbit Monoclonal Antibody</t>
  </si>
  <si>
    <t>Anti-CTCF Rabbit Monoclonal Antibody</t>
  </si>
  <si>
    <t>Anti-Huntingtin Monoclonal Antibody</t>
  </si>
  <si>
    <t>Anti-EIF4E Monoclonal Antibody</t>
  </si>
  <si>
    <t>Anti-Dnmt3a Rabbit Monoclonal Antibody</t>
  </si>
  <si>
    <t>Anti-CD14 Rabbit Monoclonal Antibody</t>
  </si>
  <si>
    <t>Anti-Presenilin 1 Monoclonal Antibody</t>
  </si>
  <si>
    <t>Anti-MMP9 Rabbit Monoclonal Antibody</t>
  </si>
  <si>
    <t>Anti-MSH2 Monoclonal Antibody</t>
  </si>
  <si>
    <t>Anti-RIP RIPK1 Rabbit Monoclonal Antibody</t>
  </si>
  <si>
    <t>Anti-Bcl-6 Rabbit Monoclonal Antibody</t>
  </si>
  <si>
    <t>Anti-CD11b ITGAM Rabbit Monoclonal Antibody</t>
  </si>
  <si>
    <t>Anti-p21 CDKN1A Rabbit Monoclonal Antibody</t>
  </si>
  <si>
    <t>Anti-IGF1/Igf I Rabbit Monoclonal Antibody</t>
  </si>
  <si>
    <t>Anti-Cyclin D1 CCND1 Rabbit Monoclonal Antibody</t>
  </si>
  <si>
    <t>Anti-SHP2 PTPN11 Rabbit Monoclonal Antibody</t>
  </si>
  <si>
    <t>Anti-FAK PTK2 Rabbit Monoclonal Antibody</t>
  </si>
  <si>
    <t>Anti-Nanog Rabbit Monoclonal Antibody</t>
  </si>
  <si>
    <t>Anti-CD19 Rabbit Monoclonal Antibody</t>
  </si>
  <si>
    <t>Anti-CCR2/CKR2 Rabbit Monoclonal Antibody</t>
  </si>
  <si>
    <t>Anti-CDK4 Rabbit Monoclonal Antibody</t>
  </si>
  <si>
    <t>Anti-PRC1 Rabbit Monoclonal Antibody</t>
  </si>
  <si>
    <t>Anti-GLUT1 SLC2A1 Rabbit Monoclonal Antibody</t>
  </si>
  <si>
    <t>Anti-IRF3 Rabbit Monoclonal Antibody</t>
  </si>
  <si>
    <t>Anti-CDK2 Rabbit Monoclonal Antibody</t>
  </si>
  <si>
    <t>Anti-p63 TP63 Rabbit Monoclonal Antibody</t>
  </si>
  <si>
    <t>Anti-C3/Complement C3 Rabbit Monoclonal Antibody</t>
  </si>
  <si>
    <t>Anti-Complement C3 Monoclonal Antibody</t>
  </si>
  <si>
    <t>Anti-ICAM1/Cd54 Rabbit Monoclonal Antibody</t>
  </si>
  <si>
    <t>Anti-Dnmt1 Rabbit Monoclonal Antibody</t>
  </si>
  <si>
    <t>Anti-p27 KIP 1 CDKN1B Rabbit Monoclonal Antibody</t>
  </si>
  <si>
    <t>Anti-Oct4 POU5F1 Rabbit Monoclonal Antibody</t>
  </si>
  <si>
    <t>Anti-p38 MAPK14 Rabbit Monoclonal Antibody</t>
  </si>
  <si>
    <t>Anti-p38 MAPK MAPK14 Rabbit Monoclonal Antibody</t>
  </si>
  <si>
    <t>Anti-SOX9 Rabbit Monoclonal Antibody</t>
  </si>
  <si>
    <t>Anti-PD1 PDCD1 Rabbit Monoclonal Antibody</t>
  </si>
  <si>
    <t>Anti-Caveolin-1 CAV1 Rabbit Monoclonal Antibody</t>
  </si>
  <si>
    <t>Anti-Bcl-XL BCL2L1 Rabbit Monoclonal Antibody</t>
  </si>
  <si>
    <t>Anti-Bax Rabbit Monoclonal Antibody</t>
  </si>
  <si>
    <t>Anti-NCAM NCAM1 Rabbit Monoclonal Antibody</t>
  </si>
  <si>
    <t>Anti-TRAF6 Rabbit Monoclonal Antibody</t>
  </si>
  <si>
    <t>Anti-MUC1 Rabbit Monoclonal Antibody</t>
  </si>
  <si>
    <t>Anti-Argonaute 2 AGO2 Rabbit Monoclonal Antibody</t>
  </si>
  <si>
    <t>Anti-FMRP FMR1 Rabbit Monoclonal Antibody</t>
  </si>
  <si>
    <t>Anti-CD38 Rabbit Monoclonal Antibody</t>
  </si>
  <si>
    <t>Anti-MHC class 1 HLA-A Rabbit Monoclonal Antibody</t>
  </si>
  <si>
    <t>Anti-MHC class I HLA-A Rabbit Monoclonal Antibody</t>
  </si>
  <si>
    <t>Anti-ITCH Monoclonal Antibody</t>
  </si>
  <si>
    <t>Anti-CD80/B7 1 Rabbit Monoclonal Antibody</t>
  </si>
  <si>
    <t>Anti-TLR9 Rabbit Monoclonal Antibody</t>
  </si>
  <si>
    <t>Anti-Wilms Tumor Protein WT1 Rabbit Monoclonal Antibody</t>
  </si>
  <si>
    <t>Anti-FGFR3 Rabbit Monoclonal Antibody</t>
  </si>
  <si>
    <t>Anti-Ran Monoclonal Antibody</t>
  </si>
  <si>
    <t>Anti-Rho A Rabbit Monoclonal Antibody</t>
  </si>
  <si>
    <t>Anti-Rho A + B + C Rabbit Monoclonal Antibody</t>
  </si>
  <si>
    <t>Anti-Rho RHOA Rabbit Monoclonal Antibody</t>
  </si>
  <si>
    <t>Anti-CDK1/Cdc2 Rabbit Monoclonal Antibody</t>
  </si>
  <si>
    <t>Anti-Vitamin D Receptor VDR Rabbit Monoclonal Antibody</t>
  </si>
  <si>
    <t>Anti-Myelin Basic Protein MBP Rabbit Monoclonal Antibody</t>
  </si>
  <si>
    <t>Anti-GFAP Rabbit Monoclonal Antibody</t>
  </si>
  <si>
    <t>Anti-CD25 IL2RA Monoclonal Antibody</t>
  </si>
  <si>
    <t>Anti-alpha + beta Synuclein SNCA Rabbit Monoclonal Antibody</t>
  </si>
  <si>
    <t>Anti-Alpha Synuclein SNCA Rabbit Monoclonal Antibody</t>
  </si>
  <si>
    <t>Anti-FTO Monoclonal Antibody</t>
  </si>
  <si>
    <t>Anti-CD86/B7 2 Rabbit Monoclonal Antibody</t>
  </si>
  <si>
    <t>Anti-LRRK2 Rabbit Monoclonal Antibody</t>
  </si>
  <si>
    <t>Anti-BRG1 Rabbit Monoclonal Antibody</t>
  </si>
  <si>
    <t>Anti-TNFAIP3/A20 Rabbit Monoclonal Antibody</t>
  </si>
  <si>
    <t>Anti-AhR Rabbit Monoclonal Antibody</t>
  </si>
  <si>
    <t>Anti-GAPDH Rabbit Monoclonal Antibody</t>
  </si>
  <si>
    <t>Anti-Tuberin TSC2 Rabbit Monoclonal Antibody</t>
  </si>
  <si>
    <t>Anti-IL4 Rabbit Monoclonal Antibody</t>
  </si>
  <si>
    <t>Anti-FGFR2 Rabbit Monoclonal Antibody</t>
  </si>
  <si>
    <t>Anti-HLA-DQA1 Monoclonal Antibody</t>
  </si>
  <si>
    <t>Anti-Hemoglobin subunit alpha HBA1 Rabbit Monoclonal Antibody</t>
  </si>
  <si>
    <t>Anti-XBP1 Rabbit Monoclonal Antibody</t>
  </si>
  <si>
    <t>Anti-Vimentin Rabbit Monoclonal Antibody</t>
  </si>
  <si>
    <t>Anti-PGC1 alpha PPARGC1A Rabbit Monoclonal Antibody</t>
  </si>
  <si>
    <t>Anti-FADD Monoclonal Antibody</t>
  </si>
  <si>
    <t>Anti-SOD1/Cu Zn Sod Rabbit Monoclonal Antibody</t>
  </si>
  <si>
    <t>Anti-LGR5/GPR49 Rabbit Monoclonal Antibody</t>
  </si>
  <si>
    <t>Anti-ATG5/Apg5 Rabbit Monoclonal Antibody</t>
  </si>
  <si>
    <t>Anti-Histone H2A.X H2AFX Rabbit Monoclonal Antibody</t>
  </si>
  <si>
    <t>Anti-DDX58 Monoclonal Antibody</t>
  </si>
  <si>
    <t>Anti-BTK Rabbit Monoclonal Antibody</t>
  </si>
  <si>
    <t>Anti-Aurora A AURKA Rabbit Monoclonal Antibody</t>
  </si>
  <si>
    <t>Anti-CD147 BSG Rabbit Monoclonal Antibody</t>
  </si>
  <si>
    <t>Anti-C Reactive Protein CRP Rabbit Monoclonal Antibody</t>
  </si>
  <si>
    <t>Anti-ACE1 Monoclonal Antibody</t>
  </si>
  <si>
    <t>Anti-FoxO3a Rabbit Monoclonal Antibody</t>
  </si>
  <si>
    <t>Anti-Heme Oxygenase 1 HMOX1 Rabbit Monoclonal Antibody</t>
  </si>
  <si>
    <t>Anti-Ki67 MKI67 Rabbit Monoclonal Antibody</t>
  </si>
  <si>
    <t>Anti-HDAC1 Rabbit Monoclonal Antibody</t>
  </si>
  <si>
    <t>Anti-E2F1 Rabbit Monoclonal Antibody</t>
  </si>
  <si>
    <t>Anti-NAK/TBK1 (N-term) Rabbit Monoclonal Antibody</t>
  </si>
  <si>
    <t>Anti-MDA5 Monoclonal Antibody</t>
  </si>
  <si>
    <t>Anti-FOXA1/Hnf 3 Alpha Rabbit Monoclonal Antibody</t>
  </si>
  <si>
    <t>Anti-IRS1 Rabbit Monoclonal Antibody</t>
  </si>
  <si>
    <t>Anti-MiTF Rabbit Monoclonal Antibody</t>
  </si>
  <si>
    <t>Anti-VWF/Von Willebrand Factor Rabbit Monoclonal Antibody</t>
  </si>
  <si>
    <t>Anti-PAX6 Rabbit Monoclonal Antibody</t>
  </si>
  <si>
    <t>Anti-Chk2 CHEK2 Rabbit Monoclonal Antibody</t>
  </si>
  <si>
    <t>Anti-IP10 CXCL10 Rabbit Monoclonal Antibody</t>
  </si>
  <si>
    <t>Anti-NF2 / Merlin Monoclonal Antibody</t>
  </si>
  <si>
    <t>Anti-GCSF Receptor (CD114) Monoclonal Antibody</t>
  </si>
  <si>
    <t>Anti-NF-Kappa B (p105/p50) NFKB1 Rabbit Monoclonal Antibody</t>
  </si>
  <si>
    <t>Anti-NF-Kappa B p65 RELA Rabbit Monoclonal Antibody</t>
  </si>
  <si>
    <t>Anti-MMP2 Rabbit Monoclonal Antibody</t>
  </si>
  <si>
    <t>Anti-MMP2 Monoclonal Antibody</t>
  </si>
  <si>
    <t>Anti-G6PD/Glucose 6 Phosphate Dehydrogenase Rabbit Monoclonal Antibody</t>
  </si>
  <si>
    <t>Anti-Prealbumin TTR Rabbit Monoclonal Antibody</t>
  </si>
  <si>
    <t>Anti-TTR/Prealbumin Rabbit Monoclonal Antibody</t>
  </si>
  <si>
    <t>Anti-MEK1 MAP2K1 Rabbit Monoclonal Antibody</t>
  </si>
  <si>
    <t>Anti-MEK1/2 MAP2K1 Rabbit Monoclonal Antibody</t>
  </si>
  <si>
    <t>Anti-Ret Rabbit Monoclonal Antibody</t>
  </si>
  <si>
    <t>Anti-CXCR3 Monoclonal Antibody</t>
  </si>
  <si>
    <t>Anti-ErbB (HER4) ERBB4 Rabbit Monoclonal Antibody</t>
  </si>
  <si>
    <t>Anti-ErbB4/Her4 Rabbit Monoclonal Antibody</t>
  </si>
  <si>
    <t>Anti-c-Fos Rabbit Monoclonal Antibody</t>
  </si>
  <si>
    <t>Anti-p62/SQSTM1 Rabbit Monoclonal Antibody</t>
  </si>
  <si>
    <t>Anti-TBP/Tata Binding Protein Tbp Rabbit Monoclonal Antibody</t>
  </si>
  <si>
    <t>Anti-VASP Rabbit Monoclonal Antibody</t>
  </si>
  <si>
    <t>Anti-POMC Monoclonal Antibody</t>
  </si>
  <si>
    <t>Anti-Interferon Receptor alpha IFNAR1 Rabbit Monoclonal Antibody</t>
  </si>
  <si>
    <t>Anti-IFNAR1/Beta R1 Rabbit Monoclonal Antibody</t>
  </si>
  <si>
    <t>Anti-CETP Rabbit Monoclonal Antibody</t>
  </si>
  <si>
    <t>Anti-DDIT3/Chop Rabbit Monoclonal Antibody</t>
  </si>
  <si>
    <t>Anti-Stromal interaction molecule 1 STIM1 Rabbit Monoclonal Antibody</t>
  </si>
  <si>
    <t>Anti-Bmi1 Rabbit Monoclonal Antibody</t>
  </si>
  <si>
    <t>Anti-Lipoprotein lipase LPL Rabbit Monoclonal Antibody</t>
  </si>
  <si>
    <t>Anti-PI 3 Kinase p85 alpha PIK3R1 Rabbit Monoclonal Antibody</t>
  </si>
  <si>
    <t>Anti-Dnmt3b Rabbit Monoclonal Antibody Rabbit Monoclonal Antibody</t>
  </si>
  <si>
    <t>Anti-TPO Monoclonal Antibody</t>
  </si>
  <si>
    <t>Anti-BMP4 Rabbit Monoclonal Antibody</t>
  </si>
  <si>
    <t>Anti-BACE1/Bace Rabbit Monoclonal Antibody</t>
  </si>
  <si>
    <t>Anti-HDAC2/Histone Deacetylase 2 Rabbit Monoclonal Antibody</t>
  </si>
  <si>
    <t>Anti-Tyrosinase Rabbit Monoclonal Antibody</t>
  </si>
  <si>
    <t>Anti-Beclin 1 BECN1 Monoclonal Antibody</t>
  </si>
  <si>
    <t>Anti-CYBB/Nox2 Rabbit Monoclonal Antibody</t>
  </si>
  <si>
    <t>Anti-Menin MEN1 Monoclonal Antibody</t>
  </si>
  <si>
    <t>Anti-DDB1 Monoclonal Antibody</t>
  </si>
  <si>
    <t>Anti-pro Caspase 3 CASP3 Rabbit Monoclonal Antibody</t>
  </si>
  <si>
    <t>Anti-Caspase-3 p12 CASP3 Rabbit Monoclonal Antibody</t>
  </si>
  <si>
    <t>Anti-active Caspase-3 CASP3 Rabbit Monoclonal Antibody</t>
  </si>
  <si>
    <t>Anti-active + pro Caspase 3 CASP3 Rabbit Monoclonal Antibody</t>
  </si>
  <si>
    <t>Anti-Caspase-3 CASP3 Rabbit Monoclonal Antibody</t>
  </si>
  <si>
    <t>Anti-IGF2/Igf Ii Rabbit Monoclonal Antibody</t>
  </si>
  <si>
    <t>Anti-BMP2 Rabbit Monoclonal Antibody</t>
  </si>
  <si>
    <t>Anti-Cytochrome P450 3A4 CYP3A4 Monoclonal Antibody</t>
  </si>
  <si>
    <t>Anti-NFAT2 NFATC1 Rabbit Monoclonal Antibody</t>
  </si>
  <si>
    <t>Anti-NGF/Beta Ngf Rabbit Monoclonal Antibody</t>
  </si>
  <si>
    <t>Anti-Tissue Factor Rabbit Monoclonal Antibody</t>
  </si>
  <si>
    <t>Anti-CD4 Rabbit Monoclonal Antibody</t>
  </si>
  <si>
    <t>Anti-ATG7/Apg7 Rabbit Monoclonal Antibody</t>
  </si>
  <si>
    <t>Anti-Atg7 (Apg7) Monoclonal Antibody</t>
  </si>
  <si>
    <t>Anti-Rad50 Monoclonal Antibody</t>
  </si>
  <si>
    <t>Anti-SOD2/Mnsod Rabbit Monoclonal Antibody</t>
  </si>
  <si>
    <t>Anti-Leptin Receptor LEPR Rabbit Monoclonal Antibody</t>
  </si>
  <si>
    <t>Anti-GRB2 Monoclonal Antibody</t>
  </si>
  <si>
    <t>Anti-Granzyme B GZMB Monoclonal Antibody</t>
  </si>
  <si>
    <t>Anti-CEA (CD66e) CEACAM5 Rabbit Monoclonal Antibody</t>
  </si>
  <si>
    <t>Anti-CD11c ITGAX Rabbit Monoclonal Antibody</t>
  </si>
  <si>
    <t>Anti-CDK6 Rabbit Monoclonal Antibody</t>
  </si>
  <si>
    <t>Anti-Thyroglobulin TG Monoclonal Antibody</t>
  </si>
  <si>
    <t>Anti-CD47 Rabbit Monoclonal Antibody</t>
  </si>
  <si>
    <t>Anti-TMS1 PYCARD Rabbit Monoclonal Antibody</t>
  </si>
  <si>
    <t>Anti-PDGFR alpha Rabbit Monoclonal Antibody</t>
  </si>
  <si>
    <t>Anti-iNOS NOS2 Rabbit Monoclonal Antibody</t>
  </si>
  <si>
    <t>Anti-Dopamine Transporter SLC6A3 Rabbit Monoclonal Antibody</t>
  </si>
  <si>
    <t>Anti-ATF4 Rabbit Monoclonal Antibody</t>
  </si>
  <si>
    <t>Anti-Myeloperoxidase MPO Rabbit Monoclonal Antibody</t>
  </si>
  <si>
    <t>Anti-MCM2 Rabbit Monoclonal Antibody</t>
  </si>
  <si>
    <t>Anti-TLR7 Rabbit Monoclonal Antibody</t>
  </si>
  <si>
    <t>Anti-CD46 Rabbit Monoclonal Antibody</t>
  </si>
  <si>
    <t>Anti-EGF Rabbit Monoclonal Antibody</t>
  </si>
  <si>
    <t>Anti-Survivin BIRC5 Rabbit Monoclonal Antibody</t>
  </si>
  <si>
    <t>Anti-Survivin Birc5 Rabbit Monoclonal Antibody</t>
  </si>
  <si>
    <t>Anti-S100A9 Rabbit Monoclonal Antibody</t>
  </si>
  <si>
    <t>Anti-CEBP alpha Rabbit Monoclonal Antibody</t>
  </si>
  <si>
    <t>Anti-ERCC1 Rabbit Monoclonal Antibody</t>
  </si>
  <si>
    <t>Anti-HNF-4-alpha Rabbit Monoclonal Antibody</t>
  </si>
  <si>
    <t>Anti-CCR7 Rabbit Monoclonal Antibody</t>
  </si>
  <si>
    <t>Anti-Retinoic Acid Receptor alpha RARA Rabbit Monoclonal Antibody</t>
  </si>
  <si>
    <t>Anti-Interferon gamma IFNG Rabbit Monoclonal Antibody</t>
  </si>
  <si>
    <t>Anti-GST GSTP1 Rabbit Monoclonal Antibody</t>
  </si>
  <si>
    <t>Anti-GST3 / GSTP1 Monoclonal Antibody</t>
  </si>
  <si>
    <t>Anti-53BP1 TP53BP1 Rabbit Monoclonal Antibody</t>
  </si>
  <si>
    <t>Anti-Cytokeratin 5 KRT5 Rabbit Monoclonal Antibody</t>
  </si>
  <si>
    <t>Anti-Cytokeratin 5 (C-term) KRT5 Rabbit Monoclonal Antibody</t>
  </si>
  <si>
    <t>Anti-FLI1 Rabbit Monoclonal Antibody</t>
  </si>
  <si>
    <t>Anti-TRAF2 Rabbit Monoclonal Antibody</t>
  </si>
  <si>
    <t>Anti-MUM1 Monoclonal Antibody</t>
  </si>
  <si>
    <t>Anti-NOX4 Rabbit Monoclonal Antibody</t>
  </si>
  <si>
    <t>Anti-TBX21 Rabbit Monoclonal Antibody</t>
  </si>
  <si>
    <t>Anti-GATA1 Rabbit Monoclonal Antibody</t>
  </si>
  <si>
    <t>Anti-KAP1 TRIM28 Rabbit Monoclonal Antibody</t>
  </si>
  <si>
    <t>Anti-DR5 Rabbit Monoclonal Antibody</t>
  </si>
  <si>
    <t>Anti-MIF Rabbit Monoclonal Antibody</t>
  </si>
  <si>
    <t>Anti-MRP8 S100A8 Rabbit Monoclonal Antibody</t>
  </si>
  <si>
    <t>Anti-PHD2 / prolyl hydroxylase Monoclonal Antibody</t>
  </si>
  <si>
    <t>Anti-MMP13 Rabbit Monoclonal Antibody</t>
  </si>
  <si>
    <t>Anti-FAP1 Rabbit Monoclonal Antibody</t>
  </si>
  <si>
    <t>Anti-Lck Monoclonal Antibody</t>
  </si>
  <si>
    <t>Anti-TCF7L2 Rabbit Monoclonal Antibody</t>
  </si>
  <si>
    <t>Anti-AGTR2/Angiotensin Ii Type 2 Receptor Rabbit Monoclonal Antibody</t>
  </si>
  <si>
    <t>Anti-SIRT2/Sirtuin 2 Rabbit Monoclonal Antibody</t>
  </si>
  <si>
    <t>Anti-TOP1/Topoisomerase I Rabbit Monoclonal Antibody</t>
  </si>
  <si>
    <t>Anti-Lamin A/C LMNA Rabbit Monoclonal Antibody</t>
  </si>
  <si>
    <t>Anti-Daxx Rabbit Monoclonal Antibody</t>
  </si>
  <si>
    <t>Anti-RUNX2 Monoclonal Antibody</t>
  </si>
  <si>
    <t>Anti-Raf1 Rabbit Monoclonal Antibody</t>
  </si>
  <si>
    <t>Anti-Insulin Receptor INSR Rabbit Monoclonal Antibody</t>
  </si>
  <si>
    <t>Anti-PPAR gamma Rabbit Monoclonal Antibody</t>
  </si>
  <si>
    <t>Anti-Lipocalin-2 LCN2 Rabbit Monoclonal Antibody</t>
  </si>
  <si>
    <t>Anti-PAK1 Monoclonal Antibody</t>
  </si>
  <si>
    <t>Anti-beta 2 Microglobulin B2M Rabbit Monoclonal Antibody</t>
  </si>
  <si>
    <t>Anti-ABCG2/Bcrp Rabbit Monoclonal Antibody</t>
  </si>
  <si>
    <t>Anti-CD18 ITGB2 Rabbit Monoclonal Antibody</t>
  </si>
  <si>
    <t>Anti-Mitofusin 2 MFN2 Rabbit Monoclonal Antibody</t>
  </si>
  <si>
    <t>Anti-TLR5 Rabbit Monoclonal Antibody</t>
  </si>
  <si>
    <t>Anti-Integrin alpha 4 ITGA4 Rabbit Monoclonal Antibody</t>
  </si>
  <si>
    <t>Anti-SERPINC1 Monoclonal Antibody</t>
  </si>
  <si>
    <t>Anti-Galectin 1 LGALS1 Monoclonal Antibody</t>
  </si>
  <si>
    <t>Anti-OGT Monoclonal Antibody</t>
  </si>
  <si>
    <t>Anti-DGCR8 Rabbit Monoclonal Antibody</t>
  </si>
  <si>
    <t>Anti-Skp1 Monoclonal Antibody</t>
  </si>
  <si>
    <t>Anti-CD5 Monoclonal Antibody</t>
  </si>
  <si>
    <t>Anti-MHC Class II HLA-DPB1 Rabbit Monoclonal Antibody</t>
  </si>
  <si>
    <t>Anti-MERTK/Mer Rabbit Monoclonal Antibody</t>
  </si>
  <si>
    <t>Anti-PDX1/Ipf1 Rabbit Monoclonal Antibody</t>
  </si>
  <si>
    <t>Anti-NQO1/Dt Diaphorase Rabbit Monoclonal Antibody</t>
  </si>
  <si>
    <t>Anti-SF2 Monoclonal Antibody</t>
  </si>
  <si>
    <t>Anti-Cytochrome P450 2D6 CYP2D6 Monoclonal Antibody</t>
  </si>
  <si>
    <t>Anti-GATA4 Rabbit Monoclonal Antibody</t>
  </si>
  <si>
    <t>Anti-SNF5 SMARCB1 Rabbit Monoclonal Antibody</t>
  </si>
  <si>
    <t>Anti-Filamin A FLNA Rabbit Monoclonal Antibody</t>
  </si>
  <si>
    <t>Anti-GR NR3C1 Rabbit Monoclonal Antibody</t>
  </si>
  <si>
    <t>Anti-OPA1 Monoclonal Antibody</t>
  </si>
  <si>
    <t>Anti-IDH2 Monoclonal Antibody</t>
  </si>
  <si>
    <t>Anti-CDK5 Rabbit Monoclonal Antibody</t>
  </si>
  <si>
    <t>Anti-PON1 Monoclonal Antibody</t>
  </si>
  <si>
    <t>Anti-AFP/Alpha 1 Fetoprotein Rabbit Monoclonal Antibody</t>
  </si>
  <si>
    <t>Anti-STAT6 Rabbit Monoclonal Antibody</t>
  </si>
  <si>
    <t>Anti-ROC1 Monoclonal Antibody</t>
  </si>
  <si>
    <t>Anti-Atg16L1/Atg16 Rabbit Monoclonal Antibody</t>
  </si>
  <si>
    <t>Anti-Gli1 Rabbit Monoclonal Antibody</t>
  </si>
  <si>
    <t>Anti-Ikaros Monoclonal Antibody</t>
  </si>
  <si>
    <t>Anti-KDM1/LSD1 KDM1A Rabbit Monoclonal Antibody</t>
  </si>
  <si>
    <t>Anti-VEGF Receptor 1 FLT1 Rabbit Monoclonal Antibody</t>
  </si>
  <si>
    <t>Anti-MLKL Rabbit Monoclonal Antibody</t>
  </si>
  <si>
    <t>Anti-ErbB (HER3) Rabbit Monoclonal Antibody</t>
  </si>
  <si>
    <t>Anti-Progesterone Receptor PGR Rabbit Monoclonal Antibody</t>
  </si>
  <si>
    <t>Anti-Androgen Receptor AR Rabbit Monoclonal Antibody</t>
  </si>
  <si>
    <t>Anti-Androgen Receptor (AR-V7 specific) Rabbit Monoclonal Antibody</t>
  </si>
  <si>
    <t>Anti-Cyclin E1 CCNE1 Rabbit Monoclonal Antibody</t>
  </si>
  <si>
    <t>Anti-SKP2 Monoclonal Antibody</t>
  </si>
  <si>
    <t>Anti-ALDH2 Monoclonal Antibody</t>
  </si>
  <si>
    <t>Anti-NEDD8 Rabbit Monoclonal Antibody</t>
  </si>
  <si>
    <t>Anti-ZEB1 Monoclonal Antibody</t>
  </si>
  <si>
    <t>Anti-Wnt5a Rabbit Monoclonal Antibody</t>
  </si>
  <si>
    <t>Anti-CDK7 Rabbit Monoclonal Antibody</t>
  </si>
  <si>
    <t>Anti-MSH6/Gtbp Rabbit Monoclonal Antibody</t>
  </si>
  <si>
    <t>Anti-ISG15 Monoclonal Antibody</t>
  </si>
  <si>
    <t>Anti-CD45 PTPRC Rabbit Monoclonal Antibody</t>
  </si>
  <si>
    <t>Anti-TIMP1 Rabbit Monoclonal Antibody</t>
  </si>
  <si>
    <t>Anti-Factor H CFH Monoclonal Antibody</t>
  </si>
  <si>
    <t>Anti-FANCD2 Rabbit Monoclonal Antibody</t>
  </si>
  <si>
    <t>Anti-Fibronectin FN1 Rabbit Monoclonal Antibody</t>
  </si>
  <si>
    <t>Anti-ADAM10 Rabbit Monoclonal Antibody</t>
  </si>
  <si>
    <t>Anti-HLA-Drb1 Monoclonal Antibody</t>
  </si>
  <si>
    <t>Anti-CD2 Monoclonal Antibody</t>
  </si>
  <si>
    <t>Anti-XRCC1 Rabbit Monoclonal Antibody</t>
  </si>
  <si>
    <t>Anti-LOX Rabbit Monoclonal Antibody</t>
  </si>
  <si>
    <t>Anti-CREB CREB1 Rabbit Monoclonal Antibody</t>
  </si>
  <si>
    <t>Anti-IRF1 Rabbit Monoclonal Antibody</t>
  </si>
  <si>
    <t>Anti-UBE3A Monoclonal Antibody</t>
  </si>
  <si>
    <t>Anti-SUZ12 Rabbit Monoclonal Antibody</t>
  </si>
  <si>
    <t>Anti-ULK1/Atg1 Rabbit Monoclonal Antibody</t>
  </si>
  <si>
    <t>Anti-Integrin beta 3 ITGB3 Rabbit Monoclonal Antibody</t>
  </si>
  <si>
    <t>Anti-Transferrin Receptor (CD71) TFRC Rabbit Monoclonal Antibody</t>
  </si>
  <si>
    <t>Anti-SAMHD1 Monoclonal Antibody</t>
  </si>
  <si>
    <t>Anti-GATA3 Rabbit Monoclonal Antibody</t>
  </si>
  <si>
    <t>Anti-HDAC6/Histone Deacetylase 6 Rabbit Monoclonal Antibody</t>
  </si>
  <si>
    <t>Anti-CD26/DPP4 Rabbit Monoclonal Antibody</t>
  </si>
  <si>
    <t>Anti-Cytochrome P450 1A2 CYP1A2 Monoclonal Antibody</t>
  </si>
  <si>
    <t>Anti-CD68/Sr D1 Rabbit Monoclonal Antibody</t>
  </si>
  <si>
    <t>Anti-ADAM17/Tace Rabbit Monoclonal Antibody</t>
  </si>
  <si>
    <t>Anti-LEF1 Rabbit Monoclonal Antibody</t>
  </si>
  <si>
    <t>Anti-VCP Rabbit Monoclonal Antibody</t>
  </si>
  <si>
    <t>Anti-SIRT6 Rabbit Monoclonal Antibody</t>
  </si>
  <si>
    <t>Anti-MUC5AC/Mucin 5Ac Rabbit Monoclonal Antibody</t>
  </si>
  <si>
    <t>Anti-PTP1B PTPN1 Rabbit Monoclonal Antibody</t>
  </si>
  <si>
    <t>Anti-RANTES CCL5 Monoclonal Antibody</t>
  </si>
  <si>
    <t>Anti-MCSF Rabbit Monoclonal Antibody</t>
  </si>
  <si>
    <t>Anti-Galectin 3 LGALS3 Rabbit Monoclonal Antibody</t>
  </si>
  <si>
    <t>Anti-Collagen I COL1A2 Rabbit Monoclonal Antibody</t>
  </si>
  <si>
    <t>Anti-NUR77 NR4A1 Rabbit Monoclonal Antibody</t>
  </si>
  <si>
    <t>Anti-Sumo 1 Rabbit Monoclonal Antibody</t>
  </si>
  <si>
    <t>Anti-DKK1 Rabbit Monoclonal Antibody</t>
  </si>
  <si>
    <t>Anti-Lactoferrin LTF Rabbit Monoclonal Antibody</t>
  </si>
  <si>
    <t>Anti-Osteopontin SPP1 Rabbit Monoclonal Antibody</t>
  </si>
  <si>
    <t>Anti-PRMT5 Rabbit Monoclonal Antibody</t>
  </si>
  <si>
    <t>Anti-PAI1 Rabbit Monoclonal Antibody</t>
  </si>
  <si>
    <t>Anti-HMGCR/Hmg Coa Reductase Rabbit Monoclonal Antibody</t>
  </si>
  <si>
    <t>Anti-DNA-PKcs PRKDC Rabbit Monoclonal Antibody</t>
  </si>
  <si>
    <t>Anti-TRF2 Monoclonal Antibody</t>
  </si>
  <si>
    <t>Anti-IL1RA Rabbit Monoclonal Antibody</t>
  </si>
  <si>
    <t>Anti-c-Maf Rabbit Monoclonal Antibody</t>
  </si>
  <si>
    <t>Anti-MMP14/Mt1 Mmp Rabbit Monoclonal Antibody</t>
  </si>
  <si>
    <t>Anti-Cullin 1 Monoclonal Antibody</t>
  </si>
  <si>
    <t>Anti-HPRT HPRT1 Monoclonal Antibody</t>
  </si>
  <si>
    <t>Anti-PAX5/Bsap Rabbit Monoclonal Antibody</t>
  </si>
  <si>
    <t>Anti-DDX5 Monoclonal Antibody</t>
  </si>
  <si>
    <t>Anti-CYP2E1 Rabbit Monoclonal Antibody</t>
  </si>
  <si>
    <t>Anti-SGK1/Sgk Rabbit Monoclonal Antibody</t>
  </si>
  <si>
    <t>Anti-Hsp27 HSPB1 Rabbit Monoclonal Antibody</t>
  </si>
  <si>
    <t>Anti-PLCG1/Plc Gamma 1 Rabbit Monoclonal Antibody</t>
  </si>
  <si>
    <t>Anti-Glucagon GCG Rabbit Monoclonal Antibody</t>
  </si>
  <si>
    <t>Anti-GLP1/GCG Rabbit Monoclonal Antibody</t>
  </si>
  <si>
    <t>Anti-STAT5b Rabbit Monoclonal Antibody</t>
  </si>
  <si>
    <t>Anti-Fyn Rabbit Monoclonal Antibody</t>
  </si>
  <si>
    <t>Anti-Egr1 Monoclonal Antibody</t>
  </si>
  <si>
    <t>Anti-p73 Rabbit Monoclonal Antibody</t>
  </si>
  <si>
    <t>Anti-Cyclin A1/A2 Rabbit Monoclonal Antibody</t>
  </si>
  <si>
    <t>Anti-Cyclin A2 Rabbit Monoclonal Antibody</t>
  </si>
  <si>
    <t>Anti-TrkA+B+C NTRK1 Rabbit Monoclonal Antibody</t>
  </si>
  <si>
    <t>Anti-TrkA NTRK1 Rabbit Monoclonal Antibody</t>
  </si>
  <si>
    <t>Anti-GDNF Rabbit Monoclonal Antibody</t>
  </si>
  <si>
    <t>Anti-MCL1 Rabbit Monoclonal Antibody</t>
  </si>
  <si>
    <t>Anti-Emerin Monoclonal Antibody</t>
  </si>
  <si>
    <t>Anti-Apolipoprotein A I APOA1 Rabbit Monoclonal Antibody</t>
  </si>
  <si>
    <t>Anti-MUC5B Monoclonal Antibody</t>
  </si>
  <si>
    <t>Anti-SERPINA1/Alpha 1 Antitrypsin Rabbit Monoclonal Antibody</t>
  </si>
  <si>
    <t>Anti-ROCK1 Rabbit Monoclonal Antibody</t>
  </si>
  <si>
    <t>Anti-FOXP1 Rabbit Monoclonal Antibody</t>
  </si>
  <si>
    <t>Anti-FOXP1 Monoclonal Antibody</t>
  </si>
  <si>
    <t>Anti-Smad1 Rabbit Monoclonal Antibody</t>
  </si>
  <si>
    <t>Anti-L1CAM Rabbit Monoclonal Antibody</t>
  </si>
  <si>
    <t>Anti-Bid Rabbit Monoclonal Antibody</t>
  </si>
  <si>
    <t>Anti-Mre11 MRE11A Rabbit Monoclonal Antibody</t>
  </si>
  <si>
    <t>Anti-p95/NBS1 NBN Rabbit Monoclonal Antibody</t>
  </si>
  <si>
    <t>Anti-MMP1 Rabbit Monoclonal Antibody</t>
  </si>
  <si>
    <t>Anti-STAT4 Rabbit Monoclonal Antibody</t>
  </si>
  <si>
    <t>Anti-HuR / ELAVL1 Monoclonal Antibody</t>
  </si>
  <si>
    <t>Anti-Ctip1 Monoclonal Antibody</t>
  </si>
  <si>
    <t>Anti-PKC alpha PRKCA Rabbit Monoclonal Antibody</t>
  </si>
  <si>
    <t>Anti-Annexin V ANXA5 Rabbit Monoclonal Antibody</t>
  </si>
  <si>
    <t>Anti-Cyclin B1 CCNB1 Rabbit Monoclonal Antibody</t>
  </si>
  <si>
    <t>Anti-Cullin 3 Monoclonal Antibody</t>
  </si>
  <si>
    <t>Anti-ZAP70 Monoclonal Antibody</t>
  </si>
  <si>
    <t>Anti-ACE2 Rabbit Monoclonal Antibody</t>
  </si>
  <si>
    <t>Anti-PARK7/Dj 1 Rabbit Monoclonal Antibody</t>
  </si>
  <si>
    <t>Anti-SOX10 Rabbit Monoclonal Antibody</t>
  </si>
  <si>
    <t>Anti-TGF beta Receptor II TGFBR2 Rabbit Monoclonal Antibody</t>
  </si>
  <si>
    <t>Anti-Aurora B AURKB Rabbit Monoclonal Antibody</t>
  </si>
  <si>
    <t>Anti-Moesin Rabbit Monoclonal Antibody</t>
  </si>
  <si>
    <t>Anti-RBPJK Monoclonal Antibody</t>
  </si>
  <si>
    <t>Anti-FGFR4 Rabbit Monoclonal Antibody</t>
  </si>
  <si>
    <t>Anti-FUS / TLS Rabbit Monoclonal Antibody</t>
  </si>
  <si>
    <t>Anti-Integrin beta 1 ITGB1 Rabbit Monoclonal Antibody</t>
  </si>
  <si>
    <t>Anti-MMP3 Rabbit Monoclonal Antibody</t>
  </si>
  <si>
    <t>Anti-LAMP1/Cd107A Rabbit Monoclonal Antibody</t>
  </si>
  <si>
    <t>Anti-MINA53 Rabbit Monoclonal Antibody</t>
  </si>
  <si>
    <t>Anti-Estrogen Receptor beta ESR2 Rabbit Monoclonal Antibody</t>
  </si>
  <si>
    <t>Anti-TRPM7 Monoclonal Antibody</t>
  </si>
  <si>
    <t>Anti-GSK3 beta Rabbit Monoclonal Antibody</t>
  </si>
  <si>
    <t>Anti-ERG Rabbit Monoclonal Antibody</t>
  </si>
  <si>
    <t>Anti-CDK9 Rabbit Monoclonal Antibody</t>
  </si>
  <si>
    <t>Anti-SHC Monoclonal Antibody</t>
  </si>
  <si>
    <t>Anti-FGF21 Rabbit Monoclonal Antibody</t>
  </si>
  <si>
    <t>Anti-Nestin Rabbit Monoclonal Antibody</t>
  </si>
  <si>
    <t>Anti-COX1 PTGS1 Rabbit Monoclonal Antibody</t>
  </si>
  <si>
    <t>Anti-CD163 Rabbit Monoclonal Antibody</t>
  </si>
  <si>
    <t>Anti-DHFR Monoclonal Antibody</t>
  </si>
  <si>
    <t>Anti-Apg12 (Atg12) Rabbit Monoclonal Antibody</t>
  </si>
  <si>
    <t>Anti-PKC delta PRKCD Rabbit Monoclonal Antibody</t>
  </si>
  <si>
    <t>Anti-RPE65 Rabbit Monoclonal Antibody</t>
  </si>
  <si>
    <t>Anti-Lactate Dehydrogenase LDHA Rabbit Monoclonal Antibody</t>
  </si>
  <si>
    <t>Anti-LRP1/Lrp 1 Cluster Ii Rabbit Monoclonal Antibody</t>
  </si>
  <si>
    <t>Anti-EEF2 Monoclonal Antibody</t>
  </si>
  <si>
    <t>Anti-YY1 Rabbit Monoclonal Antibody</t>
  </si>
  <si>
    <t>Anti-RelB Rabbit Monoclonal Antibody</t>
  </si>
  <si>
    <t>Anti-SOS1 Rabbit Monoclonal Antibody</t>
  </si>
  <si>
    <t>Anti-HDAC3 Rabbit Monoclonal Antibody</t>
  </si>
  <si>
    <t>Anti-KMT4 / Dot1L Rabbit Monoclonal Antibody</t>
  </si>
  <si>
    <t>Anti-PAX7 Rabbit Monoclonal Antibody</t>
  </si>
  <si>
    <t>Anti-5 Lipoxygenase ALOX5 Monoclonal Antibody</t>
  </si>
  <si>
    <t>Anti-Growth Hormone GH1 Rabbit Monoclonal Antibody</t>
  </si>
  <si>
    <t>Anti-Angiopoietin 1 ANGPT1 Rabbit Monoclonal Antibody</t>
  </si>
  <si>
    <t>Anti-KAT13A / SRC1 Monoclonal Antibody</t>
  </si>
  <si>
    <t>Anti-BMP7 Rabbit Monoclonal Antibody</t>
  </si>
  <si>
    <t>Anti-AQP1 Rabbit Monoclonal Antibody</t>
  </si>
  <si>
    <t>Anti-Annexin A2 ANXA2 Rabbit Monoclonal Antibody</t>
  </si>
  <si>
    <t>Anti-ADAR1 Monoclonal Antibody</t>
  </si>
  <si>
    <t>Anti-PF4 Monoclonal Antibody</t>
  </si>
  <si>
    <t>Anti-MRP1 ABCC1 Rabbit Monoclonal Antibody</t>
  </si>
  <si>
    <t>Anti-IKK gamma IKBKG Rabbit Monoclonal Antibody</t>
  </si>
  <si>
    <t>Anti-CDX2 Rabbit Monoclonal Antibody</t>
  </si>
  <si>
    <t>Anti-CD34 Rabbit Monoclonal Antibody</t>
  </si>
  <si>
    <t>Anti-APAF1 Rabbit Monoclonal Antibody</t>
  </si>
  <si>
    <t>Anti-PMP22 Monoclonal Antibody</t>
  </si>
  <si>
    <t>Anti-Calreticulin Rabbit Monoclonal Antibody</t>
  </si>
  <si>
    <t>Anti-Lin28B Rabbit Monoclonal Antibody</t>
  </si>
  <si>
    <t>Anti-VEGF Receptor 2 KDR Rabbit Monoclonal Antibody</t>
  </si>
  <si>
    <t>Anti-DRD1/Dopamine Receptor D1 Rabbit Monoclonal Antibody</t>
  </si>
  <si>
    <t>Anti-CD59 Rabbit Monoclonal Antibody</t>
  </si>
  <si>
    <t>Anti-ATF2 Rabbit Monoclonal Antibody</t>
  </si>
  <si>
    <t>Anti-ARF6 Rabbit Monoclonal Antibody</t>
  </si>
  <si>
    <t>Anti-ASK1 MAP3K5 Rabbit Monoclonal Antibody</t>
  </si>
  <si>
    <t>Anti-ETS1 Monoclonal Antibody</t>
  </si>
  <si>
    <t>Anti-BST2 Monoclonal Antibody</t>
  </si>
  <si>
    <t>Anti-Tenascin C TNC Rabbit Monoclonal Antibody</t>
  </si>
  <si>
    <t>Anti-SHP1 PTPN6 Rabbit Monoclonal Antibody</t>
  </si>
  <si>
    <t>Anti-FASN/Fatty Acid Synthase Rabbit Monoclonal Antibody</t>
  </si>
  <si>
    <t>Anti-PAX8 Rabbit Monoclonal Antibody</t>
  </si>
  <si>
    <t>Anti-Id1 Rabbit Monoclonal Antibody</t>
  </si>
  <si>
    <t>Anti-Hsp70 HSPA1A Rabbit Monoclonal Antibody</t>
  </si>
  <si>
    <t>Anti-M6PR IGF2R Rabbit Monoclonal Antibody</t>
  </si>
  <si>
    <t>Anti-Topoisomerase II alpha TOP2A Rabbit Monoclonal Antibody</t>
  </si>
  <si>
    <t>Anti-GRP78 BiP HSPA5 Rabbit Monoclonal Antibody</t>
  </si>
  <si>
    <t>Anti-Sodium Potassium ATPase ATP1A1 Rabbit Monoclonal Antibody</t>
  </si>
  <si>
    <t>Anti-IRF5 Rabbit Monoclonal Antibody</t>
  </si>
  <si>
    <t>Anti-Cystatin C CST3 Rabbit Monoclonal Antibody</t>
  </si>
  <si>
    <t>Anti-MyoD1/Myod Rabbit Monoclonal Antibody</t>
  </si>
  <si>
    <t>Anti-eIF4EBP1/4Ebp1 Rabbit Monoclonal Antibody</t>
  </si>
  <si>
    <t>Anti-NFAT1 NFATC2 Rabbit Monoclonal Antibody</t>
  </si>
  <si>
    <t>Anti-HDAC4/Histone Deacetylase 4 Rabbit Monoclonal Antibody</t>
  </si>
  <si>
    <t>Anti-MRP2 ABCC2 Rabbit Monoclonal Antibody</t>
  </si>
  <si>
    <t>Anti-S100B/S100 Beta Rabbit Monoclonal Antibody</t>
  </si>
  <si>
    <t>Anti-NEDD4 Rabbit Monoclonal Antibody</t>
  </si>
  <si>
    <t>Anti-Caveolin-3 CAV3 Rabbit Monoclonal Antibody</t>
  </si>
  <si>
    <t>Anti-Syndecan 1 SDC1 Rabbit Monoclonal Antibody</t>
  </si>
  <si>
    <t>Anti-AMPK alpha 1 PRKAA1 Rabbit Monoclonal Antibody</t>
  </si>
  <si>
    <t>Anti-MEK2 MAP2K2 Rabbit Monoclonal Antibody</t>
  </si>
  <si>
    <t>Anti-TDP43 TARDBP Rabbit Monoclonal Antibody</t>
  </si>
  <si>
    <t>Anti-TRPM8 Monoclonal Antibody</t>
  </si>
  <si>
    <t>Anti-Neurokinin 1 Receptor Monoclonal Antibody</t>
  </si>
  <si>
    <t>Anti-Alkaline Phosphatase ALPL Rabbit Monoclonal Antibody</t>
  </si>
  <si>
    <t>Anti-C9/Complement Component C9 Rabbit Monoclonal Antibody</t>
  </si>
  <si>
    <t>Anti-MGMT Rabbit Monoclonal Antibody</t>
  </si>
  <si>
    <t>Anti-Integrin beta 4 ITGB4 Rabbit Monoclonal Antibody</t>
  </si>
  <si>
    <t>Anti-CNPase Rabbit Monoclonal Antibody</t>
  </si>
  <si>
    <t>Anti-PGP9.5 Rabbit Monoclonal Antibody</t>
  </si>
  <si>
    <t>Anti-PGP9.5 UCHL1 Rabbit Monoclonal Antibody</t>
  </si>
  <si>
    <t>Anti-GPX1/Glutathione Peroxidase 1 Rabbit Monoclonal Antibody</t>
  </si>
  <si>
    <t>Anti-IRAK IRAK1 Monoclonal Antibody</t>
  </si>
  <si>
    <t>Anti-ROCK2 Monoclonal Antibody</t>
  </si>
  <si>
    <t>Anti-Hsc70 HSPA8 Rabbit Monoclonal Antibody</t>
  </si>
  <si>
    <t>Anti-Collagen X COL10A1 Rabbit Monoclonal Antibody</t>
  </si>
  <si>
    <t>Anti-PMS2 Rabbit Monoclonal Antibody</t>
  </si>
  <si>
    <t>Anti-FOXA2/Hnf3B Rabbit Monoclonal Antibody</t>
  </si>
  <si>
    <t>Anti-Paxillin PXN Rabbit Monoclonal Antibody</t>
  </si>
  <si>
    <t>Anti-CDT1 Monoclonal Antibody</t>
  </si>
  <si>
    <t>Anti-TIMP2 Rabbit Monoclonal Antibody</t>
  </si>
  <si>
    <t>Anti-NeuroD1 Rabbit Monoclonal Antibody</t>
  </si>
  <si>
    <t>Anti-Endothelin B Receptor EDNRB Rabbit Monoclonal Antibody</t>
  </si>
  <si>
    <t>Anti-pro Caspase 7 CASP7 Rabbit Monoclonal Antibody</t>
  </si>
  <si>
    <t>Anti-Caspase-7 Casp7 Rabbit Monoclonal Antibody</t>
  </si>
  <si>
    <t>Anti-CD79a Monoclonal Antibody</t>
  </si>
  <si>
    <t>Anti-DCX/Doublecortin Rabbit Monoclonal Antibody</t>
  </si>
  <si>
    <t>Anti-YB1 YBX1 Rabbit Monoclonal Antibody</t>
  </si>
  <si>
    <t>Anti-Chk1 CHEK1 Rabbit Monoclonal Antibody</t>
  </si>
  <si>
    <t>Anti-PYK2 PTK2B Rabbit Monoclonal Antibody</t>
  </si>
  <si>
    <t>Anti-MST1 Rabbit Monoclonal Antibody</t>
  </si>
  <si>
    <t>Anti-nNOS (neuronal) NOS1 Rabbit Monoclonal Antibody</t>
  </si>
  <si>
    <t>Anti-alpha smooth muscle Actin ACTA2 Rabbit Monoclonal Antibody</t>
  </si>
  <si>
    <t>Anti-CD63 Rabbit Monoclonal Antibody</t>
  </si>
  <si>
    <t>Anti-CA9/Ca Ix Rabbit Monoclonal Antibody</t>
  </si>
  <si>
    <t>Anti-STAT5A/B Rabbit Monoclonal Antibody</t>
  </si>
  <si>
    <t>Anti-STAT5a Rabbit Monoclonal Antibody</t>
  </si>
  <si>
    <t>Anti-RBP4 Monoclonal Antibody</t>
  </si>
  <si>
    <t>Anti-SDHB Rabbit Monoclonal Antibody</t>
  </si>
  <si>
    <t>Anti-PI3 Kinase p110 beta PIK3CB Rabbit Monoclonal Antibody</t>
  </si>
  <si>
    <t>Anti-SCARB1/Sr Bi Rabbit Monoclonal Antibody</t>
  </si>
  <si>
    <t>Anti-C4A Monoclonal Antibody</t>
  </si>
  <si>
    <t>Anti-CEBP beta Rabbit Monoclonal Antibody</t>
  </si>
  <si>
    <t>Anti-CEBP Beta Rabbit Monoclonal Antibody</t>
  </si>
  <si>
    <t>Anti-ADORA1 Rabbit Monoclonal Antibody</t>
  </si>
  <si>
    <t>Anti-CD41 ITGA2B Rabbit Monoclonal Antibody</t>
  </si>
  <si>
    <t>Anti-Hsp90 alpha HSP90AA1 Rabbit Monoclonal Antibody</t>
  </si>
  <si>
    <t>Anti-Hsp90 alpha + beta HSP90AA1 Rabbit Monoclonal Antibody</t>
  </si>
  <si>
    <t>Anti-PDCD4 Rabbit Monoclonal Antibody</t>
  </si>
  <si>
    <t>Anti-ARG1/Arginase 1 Rabbit Monoclonal Antibody</t>
  </si>
  <si>
    <t>Anti-Liver Arginase ARG1 Rabbit Monoclonal Antibody</t>
  </si>
  <si>
    <t>Anti-CD40L CD40LG Rabbit Monoclonal Antibody</t>
  </si>
  <si>
    <t>Anti-SPI1 Rabbit Monoclonal Antibody</t>
  </si>
  <si>
    <t>Anti-mtTFA Rabbit Monoclonal Antibody</t>
  </si>
  <si>
    <t>Anti-Podoplanin PDPN Rabbit Monoclonal Antibody</t>
  </si>
  <si>
    <t>Anti-CHD4 Rabbit Monoclonal Antibody</t>
  </si>
  <si>
    <t>Anti-14-3-3 sigma SFN Rabbit Monoclonal Antibody</t>
  </si>
  <si>
    <t>Anti-NRF1 Rabbit Monoclonal Antibody</t>
  </si>
  <si>
    <t>Anti-PBRM1 Rabbit Monoclonal Antibody</t>
  </si>
  <si>
    <t>Anti-MEF2A+MEF2C Rabbit Monoclonal Antibody</t>
  </si>
  <si>
    <t>Anti-IKB alpha NFKBIA Rabbit Monoclonal Antibody</t>
  </si>
  <si>
    <t>Anti-HP1 gamma Rabbit Monoclonal Antibody</t>
  </si>
  <si>
    <t>Anti-PKC epsilon Monoclonal Antibody</t>
  </si>
  <si>
    <t>Anti-PBR TSPO Rabbit Monoclonal Antibody</t>
  </si>
  <si>
    <t>Anti-Troponin T TNNT2 Rabbit Monoclonal Antibody</t>
  </si>
  <si>
    <t>Anti-PDPK1/Pdk 1 Rabbit Monoclonal Antibody</t>
  </si>
  <si>
    <t>Anti-DAP Kinase 1 DAPK1 Rabbit Monoclonal Antibody</t>
  </si>
  <si>
    <t>Anti-GBA/Glucosylceramidase Rabbit Monoclonal Antibody</t>
  </si>
  <si>
    <t>Anti-Bak BAK1 Rabbit Monoclonal Antibody</t>
  </si>
  <si>
    <t>Anti-VDAC1/Porin Rabbit Monoclonal Antibody</t>
  </si>
  <si>
    <t>Anti-GCN2 EIF2AK4 Rabbit Monoclonal Antibody</t>
  </si>
  <si>
    <t>Anti-PKM2 Rabbit Monoclonal Antibody</t>
  </si>
  <si>
    <t>Anti-SERCA2 ATP2A2 Rabbit Monoclonal Antibody</t>
  </si>
  <si>
    <t>Anti-Prohibitin PHB Rabbit Monoclonal Antibody</t>
  </si>
  <si>
    <t>Anti-CRM1 Rabbit Monoclonal Antibody</t>
  </si>
  <si>
    <t>Anti-PIM1 Rabbit Monoclonal Antibody</t>
  </si>
  <si>
    <t>Anti-NGFR/P75 Rabbit Monoclonal Antibody</t>
  </si>
  <si>
    <t>Anti-CD36/Sr B3 Rabbit Monoclonal Antibody</t>
  </si>
  <si>
    <t>Anti-CDC7 Rabbit Monoclonal Antibody</t>
  </si>
  <si>
    <t>Anti-CHAT/Choline Acetyltransferase Rabbit Monoclonal Antibody</t>
  </si>
  <si>
    <t>Anti-Stathmin 1 STMN1 Rabbit Monoclonal Antibody</t>
  </si>
  <si>
    <t>Anti-HLA-DRA/Hla Dr Rabbit Monoclonal Antibody</t>
  </si>
  <si>
    <t>Anti-Prolactin Receptor Rabbit Monoclonal Antibody</t>
  </si>
  <si>
    <t>Anti-VCAM1/Cd106 Rabbit Monoclonal Antibody</t>
  </si>
  <si>
    <t>Anti-CD9 Rabbit Monoclonal Antibody</t>
  </si>
  <si>
    <t>Anti-mSin3A Rabbit Monoclonal Antibody</t>
  </si>
  <si>
    <t>Anti-NUMB Rabbit Monoclonal Antibody</t>
  </si>
  <si>
    <t>Anti-Vinculin VCL Rabbit Monoclonal Antibody</t>
  </si>
  <si>
    <t>Anti-RING2 / RING1B / RNF2 Rabbit Monoclonal Antibody</t>
  </si>
  <si>
    <t>Anti-MUC2 Rabbit Monoclonal Antibody</t>
  </si>
  <si>
    <t>Anti-AGTR1 Rabbit Monoclonal Antibody</t>
  </si>
  <si>
    <t>Anti-S100A4 Rabbit Monoclonal Antibody</t>
  </si>
  <si>
    <t>Anti-TGFBI/Beta Ig H3 Rabbit Monoclonal Antibody</t>
  </si>
  <si>
    <t>Anti-E Cadherin TGFBI Rabbit Monoclonal Antibody</t>
  </si>
  <si>
    <t>Anti-TRX1 TXN Rabbit Monoclonal Antibody</t>
  </si>
  <si>
    <t>Anti-ABCG1 Rabbit Monoclonal Antibody</t>
  </si>
  <si>
    <t>Anti-TSG101 Rabbit Monoclonal Antibody</t>
  </si>
  <si>
    <t>Anti-Dysferlin Rabbit Monoclonal Antibody</t>
  </si>
  <si>
    <t>Anti-HLA G Rabbit Monoclonal Antibody</t>
  </si>
  <si>
    <t>Anti-Lamin B Receptor LBR Rabbit Monoclonal Antibody</t>
  </si>
  <si>
    <t>Anti-HAUSP / USP7 Rabbit  Monoclonal Antibody</t>
  </si>
  <si>
    <t>Anti-CD62P SELP Rabbit Monoclonal Antibody</t>
  </si>
  <si>
    <t>Anti-Bovine Serum Albumin Rabbit Monoclonal Antibody</t>
  </si>
  <si>
    <t>Anti-Occludin OCLN Rabbit Monoclonal Antibody</t>
  </si>
  <si>
    <t>Anti-IRAK4 Monoclonal Antibody</t>
  </si>
  <si>
    <t>Anti-HIF-2 alpha EPAS1 Rabbit Monoclonal Antibody</t>
  </si>
  <si>
    <t>Anti-ENO1/Alpha Enolase Rabbit Monoclonal Antibody</t>
  </si>
  <si>
    <t>Anti-Cortactin CTTN Rabbit Monoclonal Antibody</t>
  </si>
  <si>
    <t>Anti-SCF Rabbit Monoclonal Antibody</t>
  </si>
  <si>
    <t>Anti-CDT2 Monoclonal Antibody</t>
  </si>
  <si>
    <t>Anti-Chromogranin A CHGA Rabbit Monoclonal Antibody</t>
  </si>
  <si>
    <t>Anti-FHL1 Monoclonal Antibody</t>
  </si>
  <si>
    <t>Anti-PMEL17 / GP100 Rabbit Monoclonal Antibody</t>
  </si>
  <si>
    <t>Anti-beta Actin ACTB Rabbit Monoclonal Antibody</t>
  </si>
  <si>
    <t>Anti-PDK1 Monoclonal Antibody</t>
  </si>
  <si>
    <t>Anti-HNF1 beta Rabbit Monoclonal Antibody</t>
  </si>
  <si>
    <t>Anti-Glutaminase GLS Rabbit Monoclonal Antibody</t>
  </si>
  <si>
    <t>Anti-Ku80 XRCC5 Rabbit Monoclonal Antibody</t>
  </si>
  <si>
    <t>Anti-ARF1 Rabbit Monoclonal Antibody</t>
  </si>
  <si>
    <t>Anti-Hsp60 HSPD1 Rabbit Monoclonal Antibody</t>
  </si>
  <si>
    <t>Anti-CD81 Rabbit Monoclonal Antibody</t>
  </si>
  <si>
    <t>Anti-Sumo2/3 Rabbit Monoclonal Antibody</t>
  </si>
  <si>
    <t>Anti-PAX2 Rabbit Monoclonal Antibody</t>
  </si>
  <si>
    <t>Anti-Pax2 Rabbit Monoclonal Antibody</t>
  </si>
  <si>
    <t>Anti-NUP98 Rabbit Monoclonal Antibody</t>
  </si>
  <si>
    <t>Anti-TIM1 HAVCR1 Monoclonal Antibody</t>
  </si>
  <si>
    <t>Anti-Cyclophilin A PPIA Rabbit Monoclonal Antibody</t>
  </si>
  <si>
    <t>Anti-SATB1 Rabbit Monoclonal Antibody</t>
  </si>
  <si>
    <t>Anti-Heparanase 1 HPSE Monoclonal Antibody</t>
  </si>
  <si>
    <t>Anti-RPA70 Monoclonal Antibody</t>
  </si>
  <si>
    <t>Anti-ANP NPPA Monoclonal Antibody</t>
  </si>
  <si>
    <t>Anti-CPS1 Monoclonal Antibody</t>
  </si>
  <si>
    <t>Anti-TTF1 NKX2-1 Rabbit Monoclonal Antibody</t>
  </si>
  <si>
    <t>Anti-Neuropilin 1 NRP1 Rabbit Monoclonal Antibody</t>
  </si>
  <si>
    <t>Anti-Thrombomodulin THBD Rabbit Monoclonal Antibody</t>
  </si>
  <si>
    <t>Anti-NDRG1 Monoclonal Antibody</t>
  </si>
  <si>
    <t>Anti-NR5A2/Lrh 1 Rabbit Monoclonal Antibody</t>
  </si>
  <si>
    <t>Anti-NM23A Monoclonal Antibody</t>
  </si>
  <si>
    <t>Anti-c-Kit Rabbit Monoclonal Antibody</t>
  </si>
  <si>
    <t>Anti-GRM5/Mglur5 Rabbit Monoclonal Antibody</t>
  </si>
  <si>
    <t>Anti-CD74 Rabbit Monoclonal Antibody</t>
  </si>
  <si>
    <t>Anti-Cdc25C Rabbit Monoclonal Antibody</t>
  </si>
  <si>
    <t>Anti-Furin Monoclonal Antibody</t>
  </si>
  <si>
    <t>Anti-Hepcidin HAMP Rabbit Monoclonal Antibody</t>
  </si>
  <si>
    <t>Anti-Cdc6 Rabbit Monoclonal Antibody</t>
  </si>
  <si>
    <t>Anti-Cytokeratin 18 KRT18 Rabbit Monoclonal Antibody</t>
  </si>
  <si>
    <t>Anti-Cytokeratin 18 Krt18 Rabbit Monoclonal Antibody</t>
  </si>
  <si>
    <t>Anti-IDE/Insulysin Rabbit Monoclonal Antibody</t>
  </si>
  <si>
    <t>Anti-STAT2 Rabbit Monoclonal Antibody</t>
  </si>
  <si>
    <t>Anti-Cathepsin D CTSD Rabbit Monoclonal Antibody</t>
  </si>
  <si>
    <t>Anti-Serum Amyloid A SAA1 Rabbit Monoclonal Antibody</t>
  </si>
  <si>
    <t>Anti-CDC45/Cdc45L Rabbit Monoclonal Antibody</t>
  </si>
  <si>
    <t>Anti-Periostin Monoclonal Antibody</t>
  </si>
  <si>
    <t>Anti-Torsin A TOR1A Rabbit Monoclonal Antibody</t>
  </si>
  <si>
    <t>Anti-PKR EIF2AK2 Rabbit Monoclonal Antibody</t>
  </si>
  <si>
    <t>Anti-ITK Monoclonal Antibody</t>
  </si>
  <si>
    <t>Anti-SPHK1 Monoclonal Antibody</t>
  </si>
  <si>
    <t>Anti-Estrogen Inducible Protein pS2 Monoclonal Antibody</t>
  </si>
  <si>
    <t>Anti-ALDH1A1 Rabbit Monoclonal Antibody</t>
  </si>
  <si>
    <t>Anti-Iba1 AIF1 Monoclonal Antibody</t>
  </si>
  <si>
    <t>Anti-IBA1 AIF1 Monoclonal Antibody</t>
  </si>
  <si>
    <t>Anti-CD79B Monoclonal Antibody</t>
  </si>
  <si>
    <t>Anti-RALBP1 Rabbit Monoclonal Antibody</t>
  </si>
  <si>
    <t>Anti-TXNIP Monoclonal Antibody</t>
  </si>
  <si>
    <t>Anti-TRIB3 Monoclonal Antibody</t>
  </si>
  <si>
    <t>Anti-GATA2/3 Rabbit Monoclonal Antibody</t>
  </si>
  <si>
    <t>Anti-PRMT1 Rabbit Monoclonal Antibody</t>
  </si>
  <si>
    <t>Anti-PAK2 Monoclonal Antibody</t>
  </si>
  <si>
    <t>Anti-Cytokeratin 8 KRT8 Rabbit Monoclonal Antibody</t>
  </si>
  <si>
    <t>Anti-Smad5 Rabbit Monoclonal Antibody</t>
  </si>
  <si>
    <t>Anti-ELK1 Rabbit Monoclonal Antibody</t>
  </si>
  <si>
    <t>Anti-Cytokeratin 14 KRT14 Rabbit Monoclonal Antibody</t>
  </si>
  <si>
    <t>Anti-RAB11A Rabbit Monoclonal Antibody</t>
  </si>
  <si>
    <t>Anti-TNF Receptor II TNFRSF1B Rabbit Monoclonal Antibody</t>
  </si>
  <si>
    <t>Anti-BPI Rabbit Monoclonal Antibody</t>
  </si>
  <si>
    <t>Anti-PGK1 Rabbit Monoclonal Antibody</t>
  </si>
  <si>
    <t>Anti-CD32 FCGR2A Rabbit Monoclonal Antibody</t>
  </si>
  <si>
    <t>Anti-Cathepsin B CTSB Rabbit Monoclonal Antibody</t>
  </si>
  <si>
    <t>Anti-MAP3K7 Monoclonal Antibody</t>
  </si>
  <si>
    <t>Anti-Hes1 Rabbit Monoclonal Antibody</t>
  </si>
  <si>
    <t>Anti-Raptor RPTOR Rabbit Monoclonal Antibody</t>
  </si>
  <si>
    <t>Anti-ERp57 PDIA3 Rabbit Monoclonal Antibody</t>
  </si>
  <si>
    <t>Anti-BNIP3 Rabbit Monoclonal Antibody</t>
  </si>
  <si>
    <t>Anti-GRK2 ADRBK1 Rabbit Monoclonal Antibody</t>
  </si>
  <si>
    <t>Anti-p70 S6 Kinase RPS6KB1 Rabbit Monoclonal Antibody</t>
  </si>
  <si>
    <t>Anti-S6K1 RPS6KB1 Rabbit Monoclonal Antibody</t>
  </si>
  <si>
    <t>Anti-hnRNP A1 Rabbit Monoclonal Antibody</t>
  </si>
  <si>
    <t>Anti-Profilin1 PFN1 Rabbit Monoclonal Antibody</t>
  </si>
  <si>
    <t>Anti-Ctip2 Rabbit Monoclonal Antibody</t>
  </si>
  <si>
    <t>Anti-Met (c-Met) Rabbit Monoclonal Antibody</t>
  </si>
  <si>
    <t>Anti-CDK8 Rabbit Monoclonal Antibody</t>
  </si>
  <si>
    <t>Anti-A2M/Alpha 2 Macroglobulin Rabbit Monoclonal Antibody</t>
  </si>
  <si>
    <t>Anti-EDG1 S1PR1 Rabbit Monoclonal Antibody</t>
  </si>
  <si>
    <t>Anti-Hexokinase 1 HK1 Rabbit Monoclonal Antibody</t>
  </si>
  <si>
    <t>Anti-PSA/KLK3 Rabbit Monoclonal Antibody</t>
  </si>
  <si>
    <t>Anti-HMBS Rabbit Monoclonal Antibody</t>
  </si>
  <si>
    <t>Anti-CD33 Monoclonal Antibody</t>
  </si>
  <si>
    <t>Anti-CD31 PECAM1 Rabbit Monoclonal Antibody</t>
  </si>
  <si>
    <t>Anti-MMP12 Rabbit Monoclonal Antibody</t>
  </si>
  <si>
    <t>Anti-NR0B1 / DAX1 Monoclonal Antibody</t>
  </si>
  <si>
    <t>Anti-LC3B MAP1LC3B Rabbit Monoclonal Antibody</t>
  </si>
  <si>
    <t>Anti-FABP4/A Fabp Rabbit Monoclonal Antibody</t>
  </si>
  <si>
    <t>Anti-RON Rabbit Monoclonal Antibody</t>
  </si>
  <si>
    <t>Anti-RPS3/Ribosomal Protein S3 Rabbit Monoclonal Antibody</t>
  </si>
  <si>
    <t>Anti-MAP1LC3A/Lc3A Rabbit Monoclonal Antibody</t>
  </si>
  <si>
    <t>Anti-Bag3 Monoclonal Antibody</t>
  </si>
  <si>
    <t>Anti-Bim BCL2L11 Rabbit Monoclonal Antibody</t>
  </si>
  <si>
    <t>Anti-Integrin alpha V ITGAV Rabbit Monoclonal Antibody</t>
  </si>
  <si>
    <t>Anti-IAP2 BIRC3 Rabbit Monoclonal Antibody</t>
  </si>
  <si>
    <t>Anti-BubR1 BUB1B Rabbit Monoclonal Antibody</t>
  </si>
  <si>
    <t>Anti-Fos B Rabbit Monoclonal Antibody</t>
  </si>
  <si>
    <t>Anti-AIF AIFM1 Rabbit Monoclonal Antibody</t>
  </si>
  <si>
    <t>Anti-CD22/Siglec 2 Rabbit Monoclonal Antibody</t>
  </si>
  <si>
    <t>Anti-LAMP2a Rabbit Monoclonal Antibody</t>
  </si>
  <si>
    <t>Anti-Caveolin-2 CAV2 Rabbit Monoclonal Antibody</t>
  </si>
  <si>
    <t>Anti-N-Cadherin-2 CDH2 CD325-Rabbit Monoclonal Antibody</t>
  </si>
  <si>
    <t>Anti-Cullin4A Monoclonal Antibody</t>
  </si>
  <si>
    <t>Anti-Claudin 1 CLDN1 Rabbit Monoclonal Antibody</t>
  </si>
  <si>
    <t>Anti-Parathyroid Hormone Receptor 1 Monoclonal Antibody</t>
  </si>
  <si>
    <t>Anti-Cathepsin L/V/K/H Rabbit Monoclonal Antibody</t>
  </si>
  <si>
    <t>Anti-NEDD4-2 NEDD4L Rabbit Monoclonal Antibody</t>
  </si>
  <si>
    <t>Anti-Gelsolin GSN Monoclonal Antibody</t>
  </si>
  <si>
    <t>Anti-MALT1 Monoclonal Antibody</t>
  </si>
  <si>
    <t>Anti-ATF1 Rabbit Monoclonal Antibody</t>
  </si>
  <si>
    <t>Anti-MEIS1 Monoclonal Antibody</t>
  </si>
  <si>
    <t>Anti-IQGAP1 Monoclonal Antibody</t>
  </si>
  <si>
    <t>Anti-CCL19/Mip 3 Beta Rabbit Monoclonal Antibody</t>
  </si>
  <si>
    <t>Anti-Neutrophil Elastase ELANE Rabbit Monoclonal Antibody</t>
  </si>
  <si>
    <t>Anti-Bcl10 Rabbit Monoclonal Antibody</t>
  </si>
  <si>
    <t>Anti-Catenin alpha 1 CTNNA1 Rabbit Monoclonal Antibody</t>
  </si>
  <si>
    <t>Anti-Rad18 Rabbit Monoclonal Antibody</t>
  </si>
  <si>
    <t>Anti-SNAP25 Rabbit Monoclonal Antibody</t>
  </si>
  <si>
    <t>Anti-TPH1/Tph Rabbit Monoclonal Antibody</t>
  </si>
  <si>
    <t>Anti-Slit2 Monoclonal Antibody</t>
  </si>
  <si>
    <t>Anti-Dynamin 2 Monoclonal Antibody</t>
  </si>
  <si>
    <t>Anti-CD21 CR2 Rabbit Monoclonal Antibody</t>
  </si>
  <si>
    <t>Anti-Cytokeratin 1 Rabbit Monoclonal Antibody</t>
  </si>
  <si>
    <t>Anti-MUC16/Ca125 Rabbit Monoclonal Antibody</t>
  </si>
  <si>
    <t>Anti-CA125 / MUC16 Monoclonal Antibody</t>
  </si>
  <si>
    <t>Anti-VPS35 Monoclonal Antibody</t>
  </si>
  <si>
    <t>Anti-MCM7 Monoclonal Antibody</t>
  </si>
  <si>
    <t>Anti-PEBP1/Pbp Rabbit Monoclonal Antibody</t>
  </si>
  <si>
    <t>Anti-TRBP Monoclonal Antibody</t>
  </si>
  <si>
    <t>Anti-CD146 MCAM Rabbit Monoclonal Antibody</t>
  </si>
  <si>
    <t>Anti-DNA Ligase IV Rabbit Monoclonal Antibody</t>
  </si>
  <si>
    <t>Anti-14-3-3 epsilon YWHAE Rabbit Monoclonal Antibody</t>
  </si>
  <si>
    <t>Anti-Somatostatin Receptor 2 SSTR2 Rabbit Monoclonal Antibody</t>
  </si>
  <si>
    <t>Anti-67kDa Laminin Receptor RPSA Rabbit Monoclonal Antibody</t>
  </si>
  <si>
    <t>Anti-Hsp90 beta HSP90AB1 Rabbit Monoclonal Antibody</t>
  </si>
  <si>
    <t>Anti-Integrin alpha 6 ITGA6 Rabbit Monoclonal Antibody</t>
  </si>
  <si>
    <t>Anti-Creatine kinase B type CKB Monoclonal Antibody</t>
  </si>
  <si>
    <t>Anti-Myosin light chain kinase MYLK Rabbit Monoclonal Antibody</t>
  </si>
  <si>
    <t>Anti-DDR2 Monoclonal Antibody</t>
  </si>
  <si>
    <t>Anti-BIRC2 Monoclonal Antibody</t>
  </si>
  <si>
    <t>Anti-GLO1 Monoclonal Antibody</t>
  </si>
  <si>
    <t>Anti-PIAS1+PIAS2+PIAS3 Rabbit Monoclonal Antibody</t>
  </si>
  <si>
    <t>Anti-EAAT2/GLT-1/SLC1A2 Rabbit Monoclonal Antibody</t>
  </si>
  <si>
    <t>Anti-Troponin I Rabbit Monoclonal Antibody</t>
  </si>
  <si>
    <t>Anti-GCLC Rabbit Monoclonal Antibody</t>
  </si>
  <si>
    <t>Anti-CD99 Rabbit Monoclonal Antibody</t>
  </si>
  <si>
    <t>Anti-eIF5A Rabbit Monoclonal Antibody</t>
  </si>
  <si>
    <t>Anti-HEC1 NDC80 Monoclonal Antibody</t>
  </si>
  <si>
    <t>Anti-Ku70 XRCC6 Rabbit Monoclonal Antibody</t>
  </si>
  <si>
    <t>Anti-MMP8 Rabbit Monoclonal Antibody</t>
  </si>
  <si>
    <t>Anti-Trefoil Factor 3 Monoclonal Antibody</t>
  </si>
  <si>
    <t>Anti-Liver Carboxylesterase 1 Monoclonal Antibody</t>
  </si>
  <si>
    <t>Anti-Cyclin D3 CCND3 Rabbit Monoclonal Antibody</t>
  </si>
  <si>
    <t>Anti-MBD2 Rabbit Monoclonal Antibody</t>
  </si>
  <si>
    <t>Anti-CCR3 Rabbit Monoclonal Antibody</t>
  </si>
  <si>
    <t>Anti-Ezrin Rabbit Monoclonal Antibody</t>
  </si>
  <si>
    <t>Anti-ALIX Rabbit Monoclonal Antibody</t>
  </si>
  <si>
    <t>Anti-SDHA Rabbit Monoclonal Antibody</t>
  </si>
  <si>
    <t>Anti-RRM1 Monoclonal Antibody</t>
  </si>
  <si>
    <t>Anti-Apg3 (Atg3) Rabbit Monoclonal Antibody</t>
  </si>
  <si>
    <t>Anti-Axin2/Conductin Rabbit Monoclonal Antibody</t>
  </si>
  <si>
    <t>Anti-KPNA2 Monoclonal Antibody</t>
  </si>
  <si>
    <t>Anti-TXNRD1 Rabbit Monoclonal Antibody</t>
  </si>
  <si>
    <t>Anti-TGF alpha Monoclonal Antibody</t>
  </si>
  <si>
    <t>Anti-CD166 Monoclonal Antibody</t>
  </si>
  <si>
    <t>Anti-TFE3 Monoclonal Antibody</t>
  </si>
  <si>
    <t>Anti-hnRNP K Rabbit Monoclonal Antibody</t>
  </si>
  <si>
    <t>Anti-PTBP1 Monoclonal Antibody</t>
  </si>
  <si>
    <t>Anti-Acetyl-CoA Carboxylase Monoclonal Antibody</t>
  </si>
  <si>
    <t>Anti-NMDAR1 GRIN1 Rabbit Monoclonal Antibody</t>
  </si>
  <si>
    <t>Anti-Lysozyme LYZ Rabbit Monoclonal Antibody</t>
  </si>
  <si>
    <t>Anti-KCNA1/Kv1.1 Rabbit Monoclonal Antibody</t>
  </si>
  <si>
    <t>Anti-IKBKE Monoclonal Antibody</t>
  </si>
  <si>
    <t>Anti-CD90 / Thy1 Rabbit Monoclonal Antibody</t>
  </si>
  <si>
    <t>Anti-THY1/Cd90 Rabbit Monoclonal Antibody</t>
  </si>
  <si>
    <t>Anti-FoxO4/Afx Rabbit Monoclonal Antibody</t>
  </si>
  <si>
    <t>Anti-IRF6 Rabbit Monoclonal Antibody</t>
  </si>
  <si>
    <t>Anti-Midkine MDK Rabbit Monoclonal Antibody</t>
  </si>
  <si>
    <t>Anti-JunB Rabbit Monoclonal Antibody</t>
  </si>
  <si>
    <t>Anti-HDAC8/Histone Deacetylase 8 Rabbit Monoclonal Antibody</t>
  </si>
  <si>
    <t>Anti-Nogo Monoclonal Antibody</t>
  </si>
  <si>
    <t>Anti-PRDX1/Peroxiredoxin 1 Rabbit Monoclonal Antibody</t>
  </si>
  <si>
    <t>Anti-PRDX6/Peroxiredoxin 6 Rabbit Monoclonal Antibody</t>
  </si>
  <si>
    <t>Anti-JAB1 Monoclonal Antibody</t>
  </si>
  <si>
    <t>Anti-beta III Tubulin TUBB3 Rabbit Monoclonal Antibody</t>
  </si>
  <si>
    <t>Anti-Rad21 Rabbit Monoclonal Antibody</t>
  </si>
  <si>
    <t>Anti-GAP43 Rabbit Monoclonal Antibody</t>
  </si>
  <si>
    <t>Anti-ADIPOR1 Rabbit Monoclonal Antibody</t>
  </si>
  <si>
    <t>Anti-TMEM173 Monoclonal Antibody</t>
  </si>
  <si>
    <t>Anti-c-Rel Monoclonal Antibody</t>
  </si>
  <si>
    <t>Anti-FSH beta (FSHB) Monoclonal Antibody</t>
  </si>
  <si>
    <t>Anti-Rab5 RAB5A Rabbit Monoclonal Antibody</t>
  </si>
  <si>
    <t>Anti-Cdc25B Rabbit Monoclonal Antibody</t>
  </si>
  <si>
    <t>Anti-Catenin gamma JUP Rabbit Monoclonal Antibody</t>
  </si>
  <si>
    <t>Anti-PDHA1/Pdh E1Alpha Rabbit Monoclonal Antibody</t>
  </si>
  <si>
    <t>Anti-GABARAP Monoclonal Antibody</t>
  </si>
  <si>
    <t>Anti-WDR5 Monoclonal Antibody</t>
  </si>
  <si>
    <t>Anti-Integrin alpha 5 ITGA5 Rabbit Monoclonal Antibody</t>
  </si>
  <si>
    <t>Anti-Retinoic Acid Receptor beta RARB Monoclonal Antibody</t>
  </si>
  <si>
    <t>Anti-HDAC7/Histone Deacetylase 7 Rabbit Monoclonal Antibody</t>
  </si>
  <si>
    <t>Anti-Tyrosine Hydroxylase TH Rabbit Monoclonal Antibody</t>
  </si>
  <si>
    <t>Anti-IKK alpha+beta CHUK Rabbit Monoclonal Antibody</t>
  </si>
  <si>
    <t>Anti-IKK alpha CHUK Rabbit Monoclonal Antibody</t>
  </si>
  <si>
    <t>Anti-E2F4 Monoclonal Antibody</t>
  </si>
  <si>
    <t>Anti-Glypican 3 Monoclonal Antibody</t>
  </si>
  <si>
    <t>Anti-Plectin Rabbit Monoclonal Antibody</t>
  </si>
  <si>
    <t>Anti-Radixin Rabbit Monoclonal Antibody</t>
  </si>
  <si>
    <t>Anti-SMC3 Rabbit Monoclonal Antibody</t>
  </si>
  <si>
    <t>Anti-Integrin alpha 2 ITGA2 Rabbit Monoclonal Antibody</t>
  </si>
  <si>
    <t>Anti-PKC beta 2 PRKCB Rabbit Monoclonal Antibody</t>
  </si>
  <si>
    <t>Anti-HTRA2/Omi Rabbit Monoclonal Antibody</t>
  </si>
  <si>
    <t>Anti-Calpain 1 CAPN1 Rabbit Monoclonal Antibody</t>
  </si>
  <si>
    <t>Anti-DNA Polymerase beta Monoclonal Antibody</t>
  </si>
  <si>
    <t>Anti-Desmin Rabbit Monoclonal Antibody</t>
  </si>
  <si>
    <t>Anti-Ferritin Light Chain FTL Monoclonal Antibody</t>
  </si>
  <si>
    <t>Anti-TRP1 Monoclonal Antibody</t>
  </si>
  <si>
    <t>Anti-S100P Rabbit Monoclonal Antibody</t>
  </si>
  <si>
    <t>Anti-Lin28 LIN28A Rabbit Monoclonal Antibody</t>
  </si>
  <si>
    <t>Anti-LIN28 LIN28A Monoclonal Antibody</t>
  </si>
  <si>
    <t>Anti-SFRP1 Rabbit Monoclonal Antibody</t>
  </si>
  <si>
    <t>Anti-Ubiquitin D UBD Rabbit Monoclonal Antibody</t>
  </si>
  <si>
    <t>Anti-CD7 Monoclonal Antibody</t>
  </si>
  <si>
    <t>Anti-alpha Actinin 4 ACTN4 Monoclonal Antibody</t>
  </si>
  <si>
    <t>Anti-RRM2 Monoclonal Antibody</t>
  </si>
  <si>
    <t>Anti-Peroxiredoxin 2 Rabbit Monoclonal Antibody</t>
  </si>
  <si>
    <t>Anti-PROX1 Rabbit Monoclonal Antibody</t>
  </si>
  <si>
    <t>Anti-GAB1 Monoclonal Antibody</t>
  </si>
  <si>
    <t>Anti-GAD67 GAD1 Rabbit Monoclonal Antibody</t>
  </si>
  <si>
    <t>Anti-Actin ACTA1 Rabbit Monoclonal Antibody</t>
  </si>
  <si>
    <t>Anti-Actin (Alpha-Actin) ACTA1 Rabbit Monoclonal Antibody</t>
  </si>
  <si>
    <t>Anti-NuMA NUMA1 Monoclonal Antibody</t>
  </si>
  <si>
    <t>Anti-MLANA/Mart 1 Rabbit Monoclonal Antibody</t>
  </si>
  <si>
    <t>Anti-PEDF Monoclonal Antibody</t>
  </si>
  <si>
    <t>Anti-Desmoglein 2 Monoclonal Antibody</t>
  </si>
  <si>
    <t>Anti-c-Jun Rabbit Monoclonal Antibody</t>
  </si>
  <si>
    <t>Anti-Cyclin B2 CCNB2 Rabbit Monoclonal Antibody</t>
  </si>
  <si>
    <t>Anti-Interferon beta Rabbit Monoclonal Antibody</t>
  </si>
  <si>
    <t>Anti-S100 alpha 6 S100A6 Rabbit Monoclonal Antibody</t>
  </si>
  <si>
    <t>Anti-Factor XIIIa F13A1 Monoclonal Antibody</t>
  </si>
  <si>
    <t>Anti-GPX4 Rabbit Monoclonal Antibody</t>
  </si>
  <si>
    <t>Anti-A-RAF Rabbit Monoclonal Antibody</t>
  </si>
  <si>
    <t>Anti-JAM1 Rabbit Monoclonal Antibody</t>
  </si>
  <si>
    <t>Anti-DAZL Monoclonal Antibody</t>
  </si>
  <si>
    <t>Anti-SMYD3 Monoclonal Antibody</t>
  </si>
  <si>
    <t>Anti-Prostatic Acid Phosphatase ACPP Monoclonal Antibody</t>
  </si>
  <si>
    <t>Anti-Apolipoprotein A II APOA2 Monoclonal Antibody</t>
  </si>
  <si>
    <t>Anti-Sprouty 2 SPRY2 Monoclonal Antibody</t>
  </si>
  <si>
    <t>Anti-Biglycan Monoclonal Antibody</t>
  </si>
  <si>
    <t>Anti-p16 ARC ARPC5 Rabbit Monoclonal Antibody</t>
  </si>
  <si>
    <t>Anti-Securin Monoclonal Antibody</t>
  </si>
  <si>
    <t>Anti-Cytokeratin 19 KRT19 Rabbit Monoclonal Antibody</t>
  </si>
  <si>
    <t>Anti-Angiotensinogen AGT Rabbit Monoclonal Antibody</t>
  </si>
  <si>
    <t>Anti-CPT2 Rabbit Monoclonal Antibody</t>
  </si>
  <si>
    <t>Anti-Reelin Rabbit Monoclonal Antibody</t>
  </si>
  <si>
    <t>Anti-CD73 Rabbit Monoclonal Antibody</t>
  </si>
  <si>
    <t>Anti-PSD95 DLG4 Rabbit Monoclonal Antibody</t>
  </si>
  <si>
    <t>Anti-EAAT1 SLC1A3 Rabbit Monoclonal Antibody</t>
  </si>
  <si>
    <t>Anti-Fascin Monoclonal Antibody</t>
  </si>
  <si>
    <t>Anti-SMC1 SMC1A Rabbit Monoclonal Antibody</t>
  </si>
  <si>
    <t>Anti-DUSP6/Mkp 3 Rabbit Monoclonal Antibody</t>
  </si>
  <si>
    <t>Anti-Cytochrome P450 Reductase Monoclonal Antibody</t>
  </si>
  <si>
    <t>Anti-Cdc37 Rabbit Monoclonal Antibody</t>
  </si>
  <si>
    <t>Anti-Mitofusin1 MFN1 Rabbit Monoclonal Antibody</t>
  </si>
  <si>
    <t>Anti-HDAC9 Rabbit Monoclonal Antibody</t>
  </si>
  <si>
    <t>Anti-NUP153 Monoclonal Antibody</t>
  </si>
  <si>
    <t>Anti-Glycophorin A (CD235a) GYPA Monoclonal Antibody</t>
  </si>
  <si>
    <t>Anti-ARRB1/Beta Arrestin 1 Rabbit Monoclonal Antibody</t>
  </si>
  <si>
    <t>Anti-PSMB8 / LMP7 Monoclonal Antibody</t>
  </si>
  <si>
    <t>Anti-pro Caspase 10 Rabbit Monoclonal Antibody</t>
  </si>
  <si>
    <t>Anti-Caspase-10 Rabbit Monoclonal Antibody</t>
  </si>
  <si>
    <t>Anti-Nesprin 1 Rabbit Monoclonal Antibody</t>
  </si>
  <si>
    <t>Anti-Uteroglobin SCGB1A1 Monoclonal Antibody</t>
  </si>
  <si>
    <t>Anti-CRX Monoclonal Antibody</t>
  </si>
  <si>
    <t>Anti-SET Monoclonal Antibody</t>
  </si>
  <si>
    <t>Anti-CD276/B7 H3 Rabbit Monoclonal Antibody</t>
  </si>
  <si>
    <t>Anti-PHOX2B Monoclonal Antibody</t>
  </si>
  <si>
    <t>Anti-STK3/Mst2 Rabbit Monoclonal Antibody</t>
  </si>
  <si>
    <t>Anti-Collagen VI COL6A1 Rabbit Monoclonal Antibody</t>
  </si>
  <si>
    <t>Anti-TGM2/Transglutaminase 2 Rabbit Monoclonal Antibody</t>
  </si>
  <si>
    <t>Anti-CD8 CD8A Rabbit Monoclonal Antibody</t>
  </si>
  <si>
    <t>Anti-CD8 alpha Rabbit Monoclonal Antibody</t>
  </si>
  <si>
    <t>Anti-Hemopexin HPX Monoclonal Antibody</t>
  </si>
  <si>
    <t>Anti-HIP1 Monoclonal Antibody</t>
  </si>
  <si>
    <t>Anti-SFPQ Monoclonal Antibody</t>
  </si>
  <si>
    <t>Anti-Olig2 Rabbit Monoclonal Antibody</t>
  </si>
  <si>
    <t>Anti-Nck NCK1 Monoclonal Antibody</t>
  </si>
  <si>
    <t>Anti-HIF-1 beta ARNT Rabbit Monoclonal Antibody</t>
  </si>
  <si>
    <t>Anti-Fragilis IFITM3 Monoclonal Antibody</t>
  </si>
  <si>
    <t>Anti-PI 3 Kinase p110 delta PIK3CD Rabbit Monoclonal Antibody</t>
  </si>
  <si>
    <t>Anti-Vitronectin VTN Rabbit Monoclonal Antibody</t>
  </si>
  <si>
    <t>Anti-DUSP1/Mkp 1 Rabbit Monoclonal Antibody</t>
  </si>
  <si>
    <t>Anti-G-CSF CSF3 Rabbit Monoclonal Antibody</t>
  </si>
  <si>
    <t>Anti-MRC1/Cd206 Rabbit Monoclonal Antibody</t>
  </si>
  <si>
    <t>Anti-Noxa Rabbit Monoclonal Antibody</t>
  </si>
  <si>
    <t>Anti-Cytokeratin 17 Rabbit Monoclonal Antibody</t>
  </si>
  <si>
    <t>Anti-UBE2I/Ubc9 Rabbit Monoclonal Antibody</t>
  </si>
  <si>
    <t>Anti-EEA1 Rabbit Monoclonal Antibody</t>
  </si>
  <si>
    <t>Anti-GLUT2 Rabbit Monoclonal Antibody</t>
  </si>
  <si>
    <t>Anti-CD82 Monoclonal Antibody</t>
  </si>
  <si>
    <t>Anti-Cytokeratin 10 KRT10 Rabbit Monoclonal Antibody</t>
  </si>
  <si>
    <t>Anti-DMRT1 Monoclonal Antibody</t>
  </si>
  <si>
    <t>Anti-alpha 1 Antichymotrypsin SERPINA3 Monoclonal Antibody</t>
  </si>
  <si>
    <t>Anti-VAMP2 Rabbit Monoclonal Antibody</t>
  </si>
  <si>
    <t>Anti-delta 1 Catenin/p120 Catenin Rabbit Monoclonal Antibody</t>
  </si>
  <si>
    <t>Anti-MBD1 Monoclonal Antibody</t>
  </si>
  <si>
    <t>Anti-VAMP8/Endobrevin Rabbit Monoclonal Antibody</t>
  </si>
  <si>
    <t>Anti-CCR9 Rabbit Monoclonal Antibody</t>
  </si>
  <si>
    <t>Anti-MEKK2 MAP3K2 Rabbit Monoclonal Antibody</t>
  </si>
  <si>
    <t>Anti-BMP11 GDF11 Rabbit Monoclonal Antibody</t>
  </si>
  <si>
    <t>Anti-PI 3 Kinase Class 3 PIK3C3 Rabbit Monoclonal Antibody</t>
  </si>
  <si>
    <t>Anti-Mad2L2 Monoclonal Antibody</t>
  </si>
  <si>
    <t>Anti-IMP3 IGF2BP3 Monoclonal Antibody</t>
  </si>
  <si>
    <t>Anti-Zyxin Monoclonal Antibody</t>
  </si>
  <si>
    <t>Anti-EAAT3 Monoclonal Antibody</t>
  </si>
  <si>
    <t>Anti-PMP70 ABCD3 Monoclonal Antibody</t>
  </si>
  <si>
    <t>Anti-ATP citrate lyase ACLY Rabbit Monoclonal Antibody</t>
  </si>
  <si>
    <t>Anti-PFKFB3 Monoclonal Antibody</t>
  </si>
  <si>
    <t>Anti-ACADM/Mcad Rabbit Monoclonal Antibody</t>
  </si>
  <si>
    <t>Anti-Caspase-2 CASP2 Rabbit Monoclonal Antibody</t>
  </si>
  <si>
    <t>Anti-GRP94 HSP90B1 Rabbit Monoclonal Antibody</t>
  </si>
  <si>
    <t>Anti-SIRT5/Sirtuin 5 Rabbit Monoclonal Antibody</t>
  </si>
  <si>
    <t>Anti-CKII alpha CSNK2A1 Rabbit Monoclonal Antibody</t>
  </si>
  <si>
    <t>Anti-Ferritin FTH1 Rabbit Monoclonal Antibody</t>
  </si>
  <si>
    <t>Anti-PCAF Monoclonal Antibody</t>
  </si>
  <si>
    <t>Anti-RAB7 RAB7A Rabbit Monoclonal Antibody</t>
  </si>
  <si>
    <t>Anti-IGFBP7 Monoclonal Antibody</t>
  </si>
  <si>
    <t>Anti-Inhibin alpha INHA Monoclonal Antibody</t>
  </si>
  <si>
    <t>Anti-Cytokeratin 7 KRT7 Rabbit Monoclonal Antibody</t>
  </si>
  <si>
    <t>Anti-CD3 zeta CD247 Rabbit Monoclonal Antibody</t>
  </si>
  <si>
    <t>Anti-MYH11 Rabbit Monoclonal Antibody</t>
  </si>
  <si>
    <t>Anti-MYH11 Monoclonal Antibody</t>
  </si>
  <si>
    <t>Anti-Hsp75 TRAP1 Rabbit Monoclonal Antibody</t>
  </si>
  <si>
    <t>Anti-EBP50 SLC9A3R1 Rabbit Monoclonal Antibody</t>
  </si>
  <si>
    <t>Anti-14-3-3 YWHAB Rabbit Monoclonal Antibody</t>
  </si>
  <si>
    <t>Anti-14-3-3 alpha + beta YWHAB Rabbit Monoclonal Antibody</t>
  </si>
  <si>
    <t>Anti-PRP19 PRPF19 Rabbit Monoclonal Antibody</t>
  </si>
  <si>
    <t>Anti-PABPN1 Rabbit Monoclonal Antibody</t>
  </si>
  <si>
    <t>Anti-Prion Protein PRNP Rabbit Monoclonal Antibody</t>
  </si>
  <si>
    <t>Anti-TLE1 Rabbit Monoclonal Antibody</t>
  </si>
  <si>
    <t>Anti-Lrp2 / Megalin Rabbit Monoclonal Antibody</t>
  </si>
  <si>
    <t>Anti-IRAK3/Irak M Rabbit Monoclonal Antibody</t>
  </si>
  <si>
    <t>Anti-TRF1 TERF1 Rabbit Monoclonal Antibody</t>
  </si>
  <si>
    <t>Anti-FABP1/L Fabp Rabbit Monoclonal Antibody</t>
  </si>
  <si>
    <t>Anti-Epac1 Rabbit Monoclonal Antibody</t>
  </si>
  <si>
    <t>Anti-HSPB8/HSP22 Rabbit Monoclonal Antibody</t>
  </si>
  <si>
    <t>Anti-CD134 Monoclonal Antibody</t>
  </si>
  <si>
    <t>Anti-S100 S100A1 Rabbit Monoclonal Antibody</t>
  </si>
  <si>
    <t>Anti-Cathepsin S CTSS Monoclonal Antibody</t>
  </si>
  <si>
    <t>Anti-PELP1 Rabbit Monoclonal Antibody</t>
  </si>
  <si>
    <t>Anti-Dynamin 1 DNM1 Rabbit Monoclonal Antibody</t>
  </si>
  <si>
    <t>Anti-LOXL2 Rabbit Monoclonal Antibody</t>
  </si>
  <si>
    <t>Anti-RNA Helicase A Rabbit Monoclonal Antibody</t>
  </si>
  <si>
    <t>Anti-MBD3 Monoclonal Antibody</t>
  </si>
  <si>
    <t>Anti-MCM3 Monoclonal Antibody</t>
  </si>
  <si>
    <t>Anti-NOTCH4 Rabbit Monoclonal Antibody</t>
  </si>
  <si>
    <t>Anti-SMURF 2 Rabbit Monoclonal Antibody</t>
  </si>
  <si>
    <t>Anti-SATB2 Rabbit Monoclonal Antibody</t>
  </si>
  <si>
    <t>Anti-CD13 ANPEP Rabbit Monoclonal Antibody</t>
  </si>
  <si>
    <t>Anti-SOX11 Rabbit Monoclonal Antibody</t>
  </si>
  <si>
    <t>Anti-JNK1/JNK3 MAPK8 Rabbit Monoclonal Antibody</t>
  </si>
  <si>
    <t>Anti-JNK1/2/3 MAPK8 Rabbit Monoclonal Antibody</t>
  </si>
  <si>
    <t>Anti-ASPP2 Rabbit Monoclonal Antibody</t>
  </si>
  <si>
    <t>Anti-CaMKII delta CAMK2D Rabbit Monoclonal Antibody</t>
  </si>
  <si>
    <t>Anti-Involucrin IVL Rabbit Monoclonal Antibody</t>
  </si>
  <si>
    <t>Anti-Caspase-6 CASP6 Rabbit Monoclonal Antibody</t>
  </si>
  <si>
    <t>Anti-Caspase-6 p18 CASP6 Rabbit Monoclonal Antibody</t>
  </si>
  <si>
    <t>Anti-VE-Cadherin-5 Cdh5-Rabbit Monoclonal Antibody</t>
  </si>
  <si>
    <t>Anti-HMGB2 Rabbit Monoclonal Antibody</t>
  </si>
  <si>
    <t>Anti-DSG1/Desmoglein 1 Rabbit Monoclonal Antibody</t>
  </si>
  <si>
    <t>Anti-CXCR7 ACKR3 Rabbit Monoclonal Antibody</t>
  </si>
  <si>
    <t>Anti-CD3 epsilon Rabbit Monoclonal Antibody</t>
  </si>
  <si>
    <t>Anti-GluR1 GRIA1 Rabbit Monoclonal Antibody</t>
  </si>
  <si>
    <t>Anti-Peroxiredoxin 3 Rabbit Monoclonal Antibody</t>
  </si>
  <si>
    <t>Anti-STIP1 Monoclonal Antibody</t>
  </si>
  <si>
    <t>Anti-HE4 WFDC2 Rabbit Monoclonal Antibody</t>
  </si>
  <si>
    <t>Anti-PGDH Rabbit Monoclonal Antibody</t>
  </si>
  <si>
    <t>Anti-SNF2H SMARCA5 Monoclonal Antibody</t>
  </si>
  <si>
    <t>Anti-RbAp48 Rabbit Monoclonal Antibody</t>
  </si>
  <si>
    <t>Anti-JNK2 MAPK9 Rabbit Monoclonal Antibody</t>
  </si>
  <si>
    <t>Anti-MEK7 MAP2K7 Rabbit Monoclonal Antibody</t>
  </si>
  <si>
    <t>Anti-ABL2 Rabbit Monoclonal Antibody</t>
  </si>
  <si>
    <t>Anti-hnRNP C1/C2 Rabbit Monoclonal Antibody</t>
  </si>
  <si>
    <t>Anti-TIA1 Rabbit Monoclonal Antibody</t>
  </si>
  <si>
    <t>Anti-Lamin B1 LMNB1 Rabbit Monoclonal Antibody</t>
  </si>
  <si>
    <t>Anti-HP1 alpha CBX5 Rabbit Monoclonal Antibody</t>
  </si>
  <si>
    <t>Anti-Aconitase 1 ACO1 Rabbit Monoclonal Antibody</t>
  </si>
  <si>
    <t>Anti-EDG2 LPAR1 Rabbit Monoclonal Antibody</t>
  </si>
  <si>
    <t>Anti-Coilin Rabbit Monoclonal Antibody</t>
  </si>
  <si>
    <t>Anti-TRADD Monoclonal Antibody</t>
  </si>
  <si>
    <t>Anti-S100A10 Rabbit Monoclonal Antibody</t>
  </si>
  <si>
    <t>Anti-ATF5 Rabbit Monoclonal Antibody</t>
  </si>
  <si>
    <t>Anti-SETD7/Set7 Rabbit Monoclonal Antibody</t>
  </si>
  <si>
    <t>Anti-FRS2 Monoclonal Antibody</t>
  </si>
  <si>
    <t>Anti-PPP1CA+PPP1CB Rabbit Monoclonal Antibody</t>
  </si>
  <si>
    <t>Anti-Cyclophilin F Rabbit Monoclonal Antibody</t>
  </si>
  <si>
    <t>Anti-Myosin heavy chain MYH6 Rabbit Monoclonal Antibody</t>
  </si>
  <si>
    <t>Anti-ACSS2/Acetyl Coa Synthetase Rabbit Monoclonal Antibody</t>
  </si>
  <si>
    <t>Anti-UBA1/Ube1 Rabbit Monoclonal Antibody</t>
  </si>
  <si>
    <t>Anti-ERK5 Rabbit Monoclonal Antibody</t>
  </si>
  <si>
    <t>Anti-Cytokeratin 20 KRT20 Rabbit Monoclonal Antibody</t>
  </si>
  <si>
    <t>Anti-HBG1/2 Rabbit Monoclonal Antibody</t>
  </si>
  <si>
    <t>Anti-KAT9 / Elp3 Monoclonal Antibody</t>
  </si>
  <si>
    <t>Anti-PSMA FOLH1 Rabbit Monoclonal Antibody</t>
  </si>
  <si>
    <t>Anti-Ubiquitin UBB Rabbit Monoclonal Antibody</t>
  </si>
  <si>
    <t>Anti-K48-linkage Specific Ubiquitin UBB Rabbit Monoclonal Antibody</t>
  </si>
  <si>
    <t>Anti-K63-linkage Specific Ubiquitin UBB Rabbit Monoclonal Antibody</t>
  </si>
  <si>
    <t>Anti-KDM4A Monoclonal Antibody</t>
  </si>
  <si>
    <t>Anti-CRMP2 Rabbit Monoclonal Antibody</t>
  </si>
  <si>
    <t>Anti-PSB9 / LMP2 Rabbit Monoclonal Antibody</t>
  </si>
  <si>
    <t>Anti-TRK fused gene TFG Rabbit Monoclonal Antibody</t>
  </si>
  <si>
    <t>Anti-TACC3 Rabbit Monoclonal Antibody</t>
  </si>
  <si>
    <t>Anti-Atg4B Rabbit Monoclonal Antibody</t>
  </si>
  <si>
    <t>Anti-E2F2 Rabbit Monoclonal Antibody</t>
  </si>
  <si>
    <t>Anti-MSI2/Musashi 2 Rabbit Monoclonal Antibody</t>
  </si>
  <si>
    <t>Anti-GluR2 Monoclonal Antibody</t>
  </si>
  <si>
    <t>Anti-MEK3/MEK6 MAP2K3 Rabbit Monoclonal Antibody</t>
  </si>
  <si>
    <t>Anti-MEK3 MAP2K3 Rabbit Monoclonal Antibody</t>
  </si>
  <si>
    <t>Anti-AGR2/Ag 2 Rabbit Monoclonal Antibody</t>
  </si>
  <si>
    <t>Anti-NSE ENO2 Rabbit Monoclonal Antibody</t>
  </si>
  <si>
    <t>Anti-ILK/Integrin Linked Ilk Rabbit Monoclonal Antibody</t>
  </si>
  <si>
    <t>Anti-PGC1 beta PPARGC1B Monoclonal Antibody</t>
  </si>
  <si>
    <t>Anti-IRF2 Rabbit Monoclonal Antibody</t>
  </si>
  <si>
    <t>Anti-ATPB Rabbit Monoclonal Antibody</t>
  </si>
  <si>
    <t>Anti-GCLM Monoclonal Antibody</t>
  </si>
  <si>
    <t>Anti-PLAT/Tpa Rabbit Monoclonal Antibody</t>
  </si>
  <si>
    <t>Anti-CITED2 Rabbit Monoclonal Antibody</t>
  </si>
  <si>
    <t>Anti-Islet 1 Rabbit Monoclonal Antibody</t>
  </si>
  <si>
    <t>Anti-Islet1 Monoclonal Antibody</t>
  </si>
  <si>
    <t>Anti-GOLPH2 Rabbit Monoclonal Antibody</t>
  </si>
  <si>
    <t>Anti-CD97 Monoclonal Antibody</t>
  </si>
  <si>
    <t>Anti-LSP1 Rabbit Monoclonal Antibody</t>
  </si>
  <si>
    <t>Anti-Cyclin H Rabbit Monoclonal Antibody</t>
  </si>
  <si>
    <t>Anti-VAV2 Rabbit Monoclonal Antibody</t>
  </si>
  <si>
    <t>Anti-PHD1/prolyl hydroxylase Rabbit Monoclonal Antibody</t>
  </si>
  <si>
    <t>Anti-Calcineurin A Rabbit Monoclonal Antibody</t>
  </si>
  <si>
    <t>Anti-Collagen XVII Rabbit Monoclonal Antibody</t>
  </si>
  <si>
    <t>Anti-xCT Rabbit Monoclonal Antibody</t>
  </si>
  <si>
    <t>Anti-CDC34/Ubch3 Rabbit Monoclonal Antibody</t>
  </si>
  <si>
    <t>Anti-MSMB Monoclonal Antibody</t>
  </si>
  <si>
    <t>Anti-USP14 Rabbit Monoclonal Antibody</t>
  </si>
  <si>
    <t>Anti-Calbindin CALB1 Rabbit Monoclonal Antibody</t>
  </si>
  <si>
    <t>Anti-mGluR1 GRM1 Rabbit Monoclonal Antibody</t>
  </si>
  <si>
    <t>Anti-Hsp47 SERPINH1 Rabbit Monoclonal Antibody</t>
  </si>
  <si>
    <t>Anti-TRAF4 Rabbit Monoclonal Antibody</t>
  </si>
  <si>
    <t>Anti-MTA2 Monoclonal Antibody</t>
  </si>
  <si>
    <t>Anti-KDM5A Monoclonal Antibody</t>
  </si>
  <si>
    <t>Anti-AQP5 Rabbit Monoclonal Antibody</t>
  </si>
  <si>
    <t>Anti-DCAMKL1 Rabbit Monoclonal Antibody</t>
  </si>
  <si>
    <t>Anti-BNIP3L/Nix Rabbit Monoclonal Antibody</t>
  </si>
  <si>
    <t>Anti-NQO2 Rabbit Monoclonal Antibody</t>
  </si>
  <si>
    <t>Anti-BDKRB2 Monoclonal Antibody</t>
  </si>
  <si>
    <t>Anti-Catalase Rabbit Monoclonal Antibody</t>
  </si>
  <si>
    <t>Anti-PAK3 Monoclonal Antibody</t>
  </si>
  <si>
    <t>Anti-FUBP1 Rabbit Monoclonal Antibody</t>
  </si>
  <si>
    <t>Anti-Clathrin heavy chain Rabbit Monoclonal Antibody</t>
  </si>
  <si>
    <t>Anti-DDAH1 Monoclonal Antibody</t>
  </si>
  <si>
    <t>Anti-Fibrillarin FBL Rabbit Monoclonal Antibody</t>
  </si>
  <si>
    <t>Anti-Glutamine Synthetase GLUL Rabbit Monoclonal Antibody</t>
  </si>
  <si>
    <t>Anti-CEACAM6 Monoclonal Antibody</t>
  </si>
  <si>
    <t>Anti-ABHD5 Monoclonal Antibody</t>
  </si>
  <si>
    <t>Anti-Myosin Light Chain 2 Rabbit Monoclonal Antibody</t>
  </si>
  <si>
    <t>Anti-WNT2 Rabbit Monoclonal Antibody</t>
  </si>
  <si>
    <t>Anti-Cyclophilin B PPIB Rabbit Monoclonal Antibody</t>
  </si>
  <si>
    <t>Anti-TRIM25 Monoclonal Antibody</t>
  </si>
  <si>
    <t>Anti-Myogenin Monoclonal Antibody</t>
  </si>
  <si>
    <t>Anti-CaMKII alpha CAMK2A Rabbit Monoclonal Antibody</t>
  </si>
  <si>
    <t>Anti-GLUT3 SLC2A3 Rabbit Monoclonal Antibody</t>
  </si>
  <si>
    <t>Anti-Claudin 5 CLDN5 Rabbit Monoclonal Antibody</t>
  </si>
  <si>
    <t>Anti-PDK2 Monoclonal Antibody</t>
  </si>
  <si>
    <t>Anti-Mesothelin Monoclonal Antibody</t>
  </si>
  <si>
    <t>Anti-PDI PDIA2 Rabbit Monoclonal Antibody</t>
  </si>
  <si>
    <t>Anti-TRAP ACP5 Monoclonal Antibody</t>
  </si>
  <si>
    <t>Anti-CD48 Monoclonal Antibody</t>
  </si>
  <si>
    <t>Anti-KSR1 Rabbit Monoclonal Antibody</t>
  </si>
  <si>
    <t>Anti-PHF8 Monoclonal Antibody</t>
  </si>
  <si>
    <t>Anti-PKC eta Rabbit Monoclonal Antibody</t>
  </si>
  <si>
    <t>Anti-Myelin oligodendrocyte glycoprotein Monoclonal Antibody</t>
  </si>
  <si>
    <t>Anti-ASNS/Asparagine Synthetase Rabbit Monoclonal Antibody</t>
  </si>
  <si>
    <t>Anti-LXR alpha NR1H3 Rabbit Monoclonal Antibody</t>
  </si>
  <si>
    <t>Anti-ERR alpha Rabbit Monoclonal Antibody</t>
  </si>
  <si>
    <t>Anti-PAX9 Rabbit Monoclonal Antibody</t>
  </si>
  <si>
    <t>Anti-SHIP INPP5D Rabbit Monoclonal Antibody</t>
  </si>
  <si>
    <t>Anti-PODXL Monoclonal Antibody</t>
  </si>
  <si>
    <t>Anti-PI 3 Kinase p85 beta PIK3R2 Rabbit Monoclonal Antibody</t>
  </si>
  <si>
    <t>Anti-GC / VDBP Rabbit Monoclonal Antibody</t>
  </si>
  <si>
    <t>Anti-Calnexin CANX Rabbit Monoclonal Antibody</t>
  </si>
  <si>
    <t>Anti-SPTA1 Rabbit Monoclonal Antibody</t>
  </si>
  <si>
    <t>Anti-Cytokeratin 16 KRT16 Rabbit Monoclonal Antibody</t>
  </si>
  <si>
    <t>Anti-NG2 CSPG4 Rabbit Monoclonal Antibody</t>
  </si>
  <si>
    <t>Anti-TCTP Rabbit Monoclonal Antibody</t>
  </si>
  <si>
    <t>Anti-DARPP32 PPP1R1B Rabbit Monoclonal Antibody</t>
  </si>
  <si>
    <t>Anti-RAGE Rabbit Monoclonal Antibody</t>
  </si>
  <si>
    <t>Anti-KIF3A Monoclonal Antibody</t>
  </si>
  <si>
    <t>Anti-ApoER2 Monoclonal Antibody</t>
  </si>
  <si>
    <t>Anti-DYNLL1/Pin Rabbit Monoclonal Antibody</t>
  </si>
  <si>
    <t>Anti-RNF20 Rabbit Monoclonal Antibody</t>
  </si>
  <si>
    <t>Anti-HSPA2 Rabbit Monoclonal Antibody</t>
  </si>
  <si>
    <t>Anti-Casein Kinase 2 beta Monoclonal Antibody</t>
  </si>
  <si>
    <t>Anti-MKLP1 KIF23 Rabbit Monoclonal Antibody</t>
  </si>
  <si>
    <t>Anti-CD52 Monoclonal Antibody</t>
  </si>
  <si>
    <t>Anti-CRYAB/Alpha B Crystallin Rabbit Monoclonal Antibody</t>
  </si>
  <si>
    <t>Anti-LMO2 Monoclonal Antibody</t>
  </si>
  <si>
    <t>Anti-OPRD1/Delta Opioid Receptor Rabbit Monoclonal Antibody</t>
  </si>
  <si>
    <t>Anti-Glycogen synthase GYS1 Rabbit Monoclonal Antibody</t>
  </si>
  <si>
    <t>Anti-CCR8 Monoclonal Antibody</t>
  </si>
  <si>
    <t>Anti-Bad Rabbit Monoclonal Antibody</t>
  </si>
  <si>
    <t>Anti-gamma Synuclein Rabbit Monoclonal Antibody</t>
  </si>
  <si>
    <t>Anti-Cytochrome C CYCS Rabbit Monoclonal Antibody</t>
  </si>
  <si>
    <t>Anti-MEKK3 MAP3K3 Rabbit Monoclonal Antibody</t>
  </si>
  <si>
    <t>Anti-NPRC Rabbit Monoclonal Antibody</t>
  </si>
  <si>
    <t>Anti-ATP5A1/Atp5A Rabbit Monoclonal Antibody</t>
  </si>
  <si>
    <t>Anti-HSPA4 Rabbit Monoclonal Antibody</t>
  </si>
  <si>
    <t>Anti-SA2 Rabbit Monoclonal Antibody</t>
  </si>
  <si>
    <t>Anti-LMAN1 Monoclonal Antibody</t>
  </si>
  <si>
    <t>Anti-PRAS40 AKT1S1 Rabbit Monoclonal Antibody</t>
  </si>
  <si>
    <t>Anti-PRAS40 AKT1S1 Monoclonal Antibody</t>
  </si>
  <si>
    <t>Anti-MTCO2 Rabbit Monoclonal Antibody</t>
  </si>
  <si>
    <t>Anti-MCM5 Monoclonal Antibody</t>
  </si>
  <si>
    <t>Anti-Cubilin CUBN Rabbit Monoclonal Antibody</t>
  </si>
  <si>
    <t>Anti-ACTN2 Rabbit Monoclonal Antibody</t>
  </si>
  <si>
    <t>Anti-CD162 Monoclonal Antibody</t>
  </si>
  <si>
    <t>Anti-Claudin 4 Monoclonal Antibody</t>
  </si>
  <si>
    <t>Anti-hnRNP U Monoclonal Antibody</t>
  </si>
  <si>
    <t>Anti-Cytokeratin 9 KRT9 Rabbit Monoclonal Antibody</t>
  </si>
  <si>
    <t>Anti-TCL1 Monoclonal Antibody</t>
  </si>
  <si>
    <t>Anti-AMPK beta 1 PRKAB1 Rabbit Monoclonal Antibody</t>
  </si>
  <si>
    <t>Anti-NRCAM Monoclonal Antibody</t>
  </si>
  <si>
    <t>Anti-alpha Internexin INA Monoclonal Antibody</t>
  </si>
  <si>
    <t>Anti-ATG9A Rabbit Monoclonal Antibody</t>
  </si>
  <si>
    <t>Anti-CD20 MS4A1 Rabbit Monoclonal Antibody</t>
  </si>
  <si>
    <t>Anti-USP10 Monoclonal Antibody</t>
  </si>
  <si>
    <t>Anti-Smac/Diablo Rabbit Monoclonal Antibody</t>
  </si>
  <si>
    <t>Anti-CDC5 CDC5L Rabbit Monoclonal Antibody</t>
  </si>
  <si>
    <t>Anti-PDIA6/Erp5 Rabbit Monoclonal Antibody</t>
  </si>
  <si>
    <t>Anti-SAE2 / UBA2 Monoclonal Antibody</t>
  </si>
  <si>
    <t>Anti-COUP TF1 NR2F1 Monoclonal Antibody</t>
  </si>
  <si>
    <t>Anti-ERAB Monoclonal Antibody</t>
  </si>
  <si>
    <t>Anti-BCL2A1/Bcl 2 Related Protein A1 Rabbit Monoclonal Antibody</t>
  </si>
  <si>
    <t>Anti-USP22 Monoclonal Antibody</t>
  </si>
  <si>
    <t>Anti-Laminin beta 1 LAMB1 Rabbit Monoclonal Antibody</t>
  </si>
  <si>
    <t>Anti-KAT7 / HBO1 / MYST2 Monoclonal Antibody</t>
  </si>
  <si>
    <t>Anti-14-3-3 Theta YWHAQ Rabbit Monoclonal Antibody</t>
  </si>
  <si>
    <t>Anti-Cdc27/APC3 Rabbit Monoclonal Antibody</t>
  </si>
  <si>
    <t>Anti-MYO7A Monoclonal Antibody</t>
  </si>
  <si>
    <t>Anti-Perilipin A PLIN1 Rabbit Monoclonal Antibody</t>
  </si>
  <si>
    <t>Anti-PERP Monoclonal Antibody</t>
  </si>
  <si>
    <t>Anti-VPS26 VPS26A Monoclonal Antibody</t>
  </si>
  <si>
    <t>Anti-CaMKII CAMK2B Rabbit Monoclonal Antibody</t>
  </si>
  <si>
    <t>Anti-CaMKII Monoclonal Antibody</t>
  </si>
  <si>
    <t>Anti-WASF2 Rabbit Monoclonal Antibody</t>
  </si>
  <si>
    <t>Anti-MEK5 Rabbit Monoclonal Antibody</t>
  </si>
  <si>
    <t>Anti-Pyruvate Dehydrogenase E1 beta subunit PDHB Monoclonal Antibody</t>
  </si>
  <si>
    <t>Anti-SOX18 Rabbit Monoclonal Antibody</t>
  </si>
  <si>
    <t>Anti-LYVE1 Rabbit Monoclonal Antibody</t>
  </si>
  <si>
    <t>Anti-TOMM20/Tom20 Rabbit Monoclonal Antibody</t>
  </si>
  <si>
    <t>Anti-Parvalbumin PVALB Rabbit Monoclonal Antibody</t>
  </si>
  <si>
    <t>Anti-Myoglobin MB Rabbit Monoclonal Antibody</t>
  </si>
  <si>
    <t>Anti-LYRIC Monoclonal Antibody</t>
  </si>
  <si>
    <t>Anti-CD10 MME Rabbit Monoclonal Antibody</t>
  </si>
  <si>
    <t>Anti-CD10 MME Monoclonal Antibody</t>
  </si>
  <si>
    <t>Anti-PKN2/Prk2 Rabbit Monoclonal Antibody</t>
  </si>
  <si>
    <t>Anti-Chromogranin B CHGB Monoclonal Antibody</t>
  </si>
  <si>
    <t>Anti-Aspartate Aminotransferase Monoclonal Antibody</t>
  </si>
  <si>
    <t>Anti-OLFM4 Monoclonal Antibody</t>
  </si>
  <si>
    <t>Anti-Mitofilin IMMT Rabbit Monoclonal Antibody</t>
  </si>
  <si>
    <t>Anti-p23 Monoclonal Antibody</t>
  </si>
  <si>
    <t>Anti-14-3-3 gamma YWHAG Rabbit Monoclonal Antibody</t>
  </si>
  <si>
    <t>Anti-Hsp105 Rabbit Monoclonal Antibody</t>
  </si>
  <si>
    <t>Anti-FKBP51 Monoclonal Antibody</t>
  </si>
  <si>
    <t>Anti-MYBBP1A Monoclonal Antibody</t>
  </si>
  <si>
    <t>Anti-EIF2C3 AGO3 Rabbit Monoclonal Antibody</t>
  </si>
  <si>
    <t>Anti-LAMA3/Laminin 5 Rabbit Monoclonal Antibody</t>
  </si>
  <si>
    <t>Anti-Villin VIL1 Monoclonal Antibody</t>
  </si>
  <si>
    <t>Anti-Villin-1 VIL1 Monoclonal Antibody</t>
  </si>
  <si>
    <t>Anti-PAR6 Monoclonal Antibody</t>
  </si>
  <si>
    <t>Anti-CD23 FCER2 Monoclonal Antibody</t>
  </si>
  <si>
    <t>Anti-Calretinin Monoclonal Antibody</t>
  </si>
  <si>
    <t>Anti-Staufen STAU1 Monoclonal Antibody</t>
  </si>
  <si>
    <t>Anti-JNK3 Rabbit Monoclonal Antibody</t>
  </si>
  <si>
    <t>Anti-Cytokeratin 13 Rabbit Monoclonal Antibody</t>
  </si>
  <si>
    <t>Anti-TSH beta Monoclonal Antibody</t>
  </si>
  <si>
    <t>Anti-Thymidylate Synthase TYMS Monoclonal Antibody</t>
  </si>
  <si>
    <t>Anti-ADFP PLIN2 Rabbit Monoclonal Antibody</t>
  </si>
  <si>
    <t>Anti-Urokinase Rabbit Monoclonal Antibody</t>
  </si>
  <si>
    <t>Anti-CD3D Rabbit Monoclonal Antibody</t>
  </si>
  <si>
    <t>Anti-Oct-2 Monoclonal Antibody</t>
  </si>
  <si>
    <t>Anti-BOB1 Monoclonal Antibody</t>
  </si>
  <si>
    <t>Anti-CD11a ITGAL Rabbit Monoclonal Antibody</t>
  </si>
  <si>
    <t>Anti-AMPK gamma 1 Rabbit Monoclonal Antibody</t>
  </si>
  <si>
    <t>Anti-MMP11 Rabbit Monoclonal Antibody</t>
  </si>
  <si>
    <t>Anti-FKBP12 Rabbit Monoclonal Antibody</t>
  </si>
  <si>
    <t>Anti-Flotillin 1 FLOT1 Rabbit Monoclonal Antibody</t>
  </si>
  <si>
    <t>Anti-HB9/HLXB9 Monoclonal Antibody</t>
  </si>
  <si>
    <t>Anti-Cyclin E2 CCNE2 Rabbit Monoclonal Antibody</t>
  </si>
  <si>
    <t>Anti-CENPE Monoclonal Antibody</t>
  </si>
  <si>
    <t>Anti-Cdc16/APC6 Rabbit Monoclonal Antibody</t>
  </si>
  <si>
    <t>Anti-Human IgG IGHG1 Rabbit Monoclonal Antibody</t>
  </si>
  <si>
    <t>Anti-Caldesmon CALD1 Rabbit Monoclonal Antibody</t>
  </si>
  <si>
    <t>Anti-Thioredoxin 2 Monoclonal Antibody</t>
  </si>
  <si>
    <t>Anti-DCP1A Monoclonal Antibody</t>
  </si>
  <si>
    <t>Anti-GARS Rabbit Monoclonal Antibody</t>
  </si>
  <si>
    <t>Anti-Nuclear Matrix Protein p84 Monoclonal Antibody</t>
  </si>
  <si>
    <t>Anti-macroH2A.1 H2AFY Monoclonal Antibody</t>
  </si>
  <si>
    <t>Anti-Rab4A/Rab4 Rabbit Monoclonal Antibody</t>
  </si>
  <si>
    <t>Anti-Rab4 RAB4A Rabbit Monoclonal Antibody</t>
  </si>
  <si>
    <t>Anti-ORM1 Monoclonal Antibody</t>
  </si>
  <si>
    <t>Anti-cbx7 Monoclonal Antibody</t>
  </si>
  <si>
    <t>Anti-alpha Sarcoglycan Rabbit Monoclonal Antibody</t>
  </si>
  <si>
    <t>Anti-PCK2 Monoclonal Antibody</t>
  </si>
  <si>
    <t>Anti-PSD93 Monoclonal Antibody</t>
  </si>
  <si>
    <t>Anti-Thymidine Kinase 1 Rabbit Monoclonal Antibody</t>
  </si>
  <si>
    <t>Anti-SynGAP Monoclonal Antibody</t>
  </si>
  <si>
    <t>Anti-Wnt2b Monoclonal Antibody</t>
  </si>
  <si>
    <t>Anti-Netrin 1 NTN1 Monoclonal Antibody</t>
  </si>
  <si>
    <t>Anti-PUMA BBC3 Rabbit Monoclonal Antibody</t>
  </si>
  <si>
    <t>Anti-BAG2 Monoclonal Antibody</t>
  </si>
  <si>
    <t>Anti-PKA 2 beta PRKAR2B Rabbit Monoclonal Antibody</t>
  </si>
  <si>
    <t>Anti-ATF7 Rabbit Monoclonal Antibody</t>
  </si>
  <si>
    <t>Anti-PTGER2 Monoclonal Antibody</t>
  </si>
  <si>
    <t>Anti-KLKB1 Monoclonal Antibody</t>
  </si>
  <si>
    <t>Anti-UCHL3 Rabbit Monoclonal Antibody</t>
  </si>
  <si>
    <t>Anti-PTBP2 Rabbit Monoclonal Antibody</t>
  </si>
  <si>
    <t>Anti-Aldolase ALDOA Monoclonal Antibody</t>
  </si>
  <si>
    <t>Anti-USP28 Monoclonal Antibody</t>
  </si>
  <si>
    <t>Anti-CDCA5/Sororin Rabbit Monoclonal Antibody</t>
  </si>
  <si>
    <t>Anti-Synaptophysin SYP Rabbit Monoclonal Antibody</t>
  </si>
  <si>
    <t>Anti-Musashi 1 MSI1 Rabbit Monoclonal Antibody</t>
  </si>
  <si>
    <t>Anti-CD168 HMMR Rabbit Monoclonal Antibody</t>
  </si>
  <si>
    <t>Anti-FDFT1 Monoclonal Antibody</t>
  </si>
  <si>
    <t>Anti-Citrate synthetase CS Monoclonal Antibody</t>
  </si>
  <si>
    <t>Anti-Caspase-14 Rabbit Monoclonal Antibody</t>
  </si>
  <si>
    <t>Anti-TCF3 TCF7L1 Rabbit Monoclonal Antibody</t>
  </si>
  <si>
    <t>Anti-Placental lactogen CSH1 Monoclonal Antibody</t>
  </si>
  <si>
    <t>Anti-IGHD Monoclonal Antibody</t>
  </si>
  <si>
    <t>Anti-HDAC10 Rabbit Monoclonal Antibody</t>
  </si>
  <si>
    <t>Anti-USP11 Monoclonal Antibody</t>
  </si>
  <si>
    <t>Anti-Calsequestrin 1 Monoclonal Antibody</t>
  </si>
  <si>
    <t>Anti-Caspase 5 CASP5 Rabbit Monoclonal Antibody</t>
  </si>
  <si>
    <t>Anti-Pygopus 2 Rabbit Monoclonal Antibody</t>
  </si>
  <si>
    <t>Anti-SEC23 Monoclonal Antibody</t>
  </si>
  <si>
    <t>Anti-delta Sarcoglycan SGCD Rabbit Monoclonal Antibody</t>
  </si>
  <si>
    <t>Anti-NEFH/Nf H Rabbit Monoclonal Antibody</t>
  </si>
  <si>
    <t>Anti-KIFC1 Rabbit Monoclonal Antibody</t>
  </si>
  <si>
    <t>Anti-Lamin B2 Monoclonal Antibody</t>
  </si>
  <si>
    <t>Anti-KMT5A / SETD8 / Pr-SET7 Monoclonal Antibody</t>
  </si>
  <si>
    <t>Anti-ABCF1 Rabbit Monoclonal Antibody</t>
  </si>
  <si>
    <t>Anti-HES5 Monoclonal Antibody</t>
  </si>
  <si>
    <t>Anti-beta I Tubulin TUBB1 Rabbit Monoclonal Antibody</t>
  </si>
  <si>
    <t>Anti-CRALBP RLBP1 Monoclonal Antibody</t>
  </si>
  <si>
    <t>Anti-WASL Monoclonal Antibody</t>
  </si>
  <si>
    <t>Anti-COX IV COX4I1 Rabbit Monoclonal Antibody</t>
  </si>
  <si>
    <t>Anti-Kappa light chain IGKC Rabbit Monoclonal Antibody</t>
  </si>
  <si>
    <t>Anti-58K Golgi protein Rabbit Monoclonal Antibody</t>
  </si>
  <si>
    <t>Anti-Drebrin DBN1 Rabbit Monoclonal Antibody</t>
  </si>
  <si>
    <t>Anti-Zic1 Monoclonal Antibody</t>
  </si>
  <si>
    <t>Anti-TDT DNTT Monoclonal Antibody</t>
  </si>
  <si>
    <t>Anti-ACTL6A Monoclonal Antibody</t>
  </si>
  <si>
    <t>Anti-TAX1BP3 Monoclonal Antibody</t>
  </si>
  <si>
    <t>Anti-Otx1 Rabbit Monoclonal Antibody</t>
  </si>
  <si>
    <t>Anti-Otx1/2 Monoclonal Antibody</t>
  </si>
  <si>
    <t>Anti-NSD3/WHSC1L1 Rabbit Monoclonal Antibody</t>
  </si>
  <si>
    <t>Anti-JunD Rabbit Monoclonal Antibody</t>
  </si>
  <si>
    <t>Anti-beta Tubulin TUBB Rabbit Monoclonal Antibody</t>
  </si>
  <si>
    <t>Anti-Cytokeratin 2e KRT2 Rabbit Monoclonal Antibody</t>
  </si>
  <si>
    <t>Anti-Napsin A NAPSA Monoclonal Antibody</t>
  </si>
  <si>
    <t>Anti-HOXB9 Rabbit Monoclonal Antibody</t>
  </si>
  <si>
    <t>Anti-CPI17 alpha PPP1R14A Rabbit Monoclonal Antibody</t>
  </si>
  <si>
    <t>Anti-IKB beta Rabbit Monoclonal Antibody</t>
  </si>
  <si>
    <t>Anti-Rab9 RAB9A Rabbit Monoclonal Antibody</t>
  </si>
  <si>
    <t>Anti-Cdc23/APC8 Rabbit Monoclonal Antibody</t>
  </si>
  <si>
    <t>Anti-GM130 GOLGA2 Rabbit Monoclonal Antibody</t>
  </si>
  <si>
    <t>Anti-NDUFS3 Monoclonal Antibody</t>
  </si>
  <si>
    <t>Anti-gamma Sarcoglycan Rabbit Monoclonal Antibody</t>
  </si>
  <si>
    <t>Anti-Glycophorin C GYPC Monoclonal Antibody</t>
  </si>
  <si>
    <t>Anti-HAPLN1 Rabbit Monoclonal Antibody</t>
  </si>
  <si>
    <t>Anti-Geminin Monoclonal Antibody</t>
  </si>
  <si>
    <t>Anti-GART Rabbit Monoclonal Antibody</t>
  </si>
  <si>
    <t>Anti-Talin 2 TLN2 Rabbit Monoclonal Antibody</t>
  </si>
  <si>
    <t>Anti-Flotillin 2 FLOT2 Rabbit Monoclonal Antibody</t>
  </si>
  <si>
    <t>Anti-Alkaline phosphatase ALPI Rabbit Monoclonal Antibody</t>
  </si>
  <si>
    <t>Anti-mGluR2 GRM2 Rabbit Monoclonal Antibody</t>
  </si>
  <si>
    <t>Anti-ASH2L Rabbit Monoclonal Antibody</t>
  </si>
  <si>
    <t>Anti-AP2M1/Ap 2 Mu 1 Rabbit Monoclonal Antibody</t>
  </si>
  <si>
    <t>Anti-HDAC11/Histone Deacetylase 11 Rabbit Monoclonal Antibody</t>
  </si>
  <si>
    <t>Anti-Histone H1.2 Monoclonal Antibody</t>
  </si>
  <si>
    <t>Anti-CD53 Monoclonal Antibody</t>
  </si>
  <si>
    <t>Anti-TWEAKR Rabbit Monoclonal Antibody</t>
  </si>
  <si>
    <t>Anti-RAP80 Monoclonal Antibody</t>
  </si>
  <si>
    <t>Anti-Tubulin gamma Rabbit Monoclonal Antibody</t>
  </si>
  <si>
    <t>Anti-INPP4B/Type Ii 4 Phosphatase Rabbit Monoclonal Antibody</t>
  </si>
  <si>
    <t>Anti-K-Cadherin-6 CDH6-Monoclonal Antibody</t>
  </si>
  <si>
    <t>Anti-Plexin A1 Monoclonal Antibody</t>
  </si>
  <si>
    <t>Anti-LI-Cadherin-17 CDH17-Rabbit Monoclonal Antibody</t>
  </si>
  <si>
    <t>Anti-RAIDD Rabbit Monoclonal Antibody</t>
  </si>
  <si>
    <t>Anti-Uroplakin3a UPK3A Monoclonal Antibody</t>
  </si>
  <si>
    <t>Anti-Atg4A Monoclonal Antibody</t>
  </si>
  <si>
    <t>Anti-TGN46 Rabbit Monoclonal Antibody</t>
  </si>
  <si>
    <t>Anti-Calmodulin CAMTA3 Rabbit Monoclonal Antibody</t>
  </si>
  <si>
    <t>Anti-RPS20/Ribosomal Protein S20 Rabbit Monoclonal Antibody</t>
  </si>
  <si>
    <t>Anti-PI 3 Kinase p55 gamma PIK3R3 Rabbit Monoclonal Antibody</t>
  </si>
  <si>
    <t>Anti-SUMO4 Rabbit Monoclonal Antibody</t>
  </si>
  <si>
    <t>Anti-Cytokeratin 15 Rabbit Monoclonal Antibody</t>
  </si>
  <si>
    <t>Anti-Histone H3.3 H3F3A Rabbit Monoclonal Antibody</t>
  </si>
  <si>
    <t>Anti-NEFM/Nf M Rabbit Monoclonal Antibody</t>
  </si>
  <si>
    <t>Anti-MAD2L1BP/Mad2L1 Binding Protein Rabbit Monoclonal Antibody</t>
  </si>
  <si>
    <t>Anti-IKB epsilon NFKBIE Monoclonal Antibody</t>
  </si>
  <si>
    <t>Anti-Integrin alpha E ITGAE Rabbit Monoclonal Antibody</t>
  </si>
  <si>
    <t>Anti-Histone H2B (mono methyl R79) HIST2H2BE Rabbit Monoclonal Antibody</t>
  </si>
  <si>
    <t>Anti-Cytokeratin 4 KRT4 Rabbit Monoclonal Antibody</t>
  </si>
  <si>
    <t>Anti-5T4 TPBG Rabbit Monoclonal Antibody</t>
  </si>
  <si>
    <t>Anti-TBPL1 Monoclonal Antibody</t>
  </si>
  <si>
    <t>Anti-Human IgM IGHM Rabbit Monoclonal Antibody</t>
  </si>
  <si>
    <t>Anti-TBR1 Rabbit Monoclonal Antibody</t>
  </si>
  <si>
    <t>Anti-IgA Rabbit Monoclonal Antibody</t>
  </si>
  <si>
    <t>Anti-Cadherin 16 CDH16 Monoclonal Antibody</t>
  </si>
  <si>
    <t>Anti-DDAH2 Monoclonal Antibody</t>
  </si>
  <si>
    <t>Anti-PSMA1 Monoclonal Antibody</t>
  </si>
  <si>
    <t>Anti-KDEL Rabbit Monoclonal Antibody</t>
  </si>
  <si>
    <t>Anti-FNTB Rabbit Monoclonal Antibody</t>
  </si>
  <si>
    <t>Anti-PP2A alpha + beta Rabbit Monoclonal Antibody</t>
  </si>
  <si>
    <t>Anti-ULK3 Monoclonal Antibody</t>
  </si>
  <si>
    <t>Anti-CDC40 Rabbit Monoclonal Antibody</t>
  </si>
  <si>
    <t>Anti-Apg10 (Atg10) Rabbit Monoclonal Antibody</t>
  </si>
  <si>
    <t>Anti-USP13 Monoclonal Antibody</t>
  </si>
  <si>
    <t>Anti-UQCRC2 Monoclonal Antibody</t>
  </si>
  <si>
    <t>Anti-Hsp20 Rabbit Monoclonal Antibody</t>
  </si>
  <si>
    <t>Anti-Mast Cell Tryptase Rabbit Monoclonal Antibody</t>
  </si>
  <si>
    <t>Anti-Calponin CNN1 Rabbit Monoclonal Antibody</t>
  </si>
  <si>
    <t>Anti-LSD2 / AOF1 Monoclonal Antibody</t>
  </si>
  <si>
    <t>Anti-LY75 Monoclonal Antibody</t>
  </si>
  <si>
    <t>Anti-DNAJC15 Rabbit Monoclonal Antibody</t>
  </si>
  <si>
    <t>Anti-Insulin Receptor R INSRR Monoclonal Antibody</t>
  </si>
  <si>
    <t>Anti-Human IgG3 IGHG3 Monoclonal Antibody</t>
  </si>
  <si>
    <t>Anti-Claudin 11 CLDN11 Monoclonal Antibody</t>
  </si>
  <si>
    <t>Anti-alpha Tubulin TUBA1B Rabbit Monoclonal Antibody</t>
  </si>
  <si>
    <t>Anti-GAL4 Monoclonal Antibody</t>
  </si>
  <si>
    <t>Anti-Caspr Monoclonal Antibody</t>
  </si>
  <si>
    <t>Anti-SOX1 Rabbit Monoclonal Antibody</t>
  </si>
  <si>
    <t>Anti-Alpha1 adaptin AP2A1 Monoclonal Antibody</t>
  </si>
  <si>
    <t>Anti-Histone H1.0 H1F0 Rabbit Monoclonal Antibody</t>
  </si>
  <si>
    <t>Anti-CDC42EP1/Mse55 Rabbit Monoclonal Antibody</t>
  </si>
  <si>
    <t>Anti-beta II Tubulin Rabbit Monoclonal Antibody</t>
  </si>
  <si>
    <t>Anti-BNIP1 Rabbit Monoclonal Antibody</t>
  </si>
  <si>
    <t>Anti-GCET1 SERPINA9 Rabbit Monoclonal Antibody</t>
  </si>
  <si>
    <t>Anti-HSPA14 Rabbit Monoclonal Antibody</t>
  </si>
  <si>
    <t>Anti-Atg4C Rabbit Monoclonal Antibody</t>
  </si>
  <si>
    <t>Anti-CDCA3 Rabbit Monoclonal Antibody</t>
  </si>
  <si>
    <t>Anti-Alas1/Alas H Rabbit Monoclonal Antibody</t>
  </si>
  <si>
    <t>Anti-SCGN Monoclonal Antibody</t>
  </si>
  <si>
    <t>Anti-Histone H2B Rabbit Monoclonal Antibody</t>
  </si>
  <si>
    <t>Anti-IgG4 IGHG4 Rabbit Monoclonal Antibody</t>
  </si>
  <si>
    <t>Anti-PPP1R1A Rabbit Monoclonal Antibody</t>
  </si>
  <si>
    <t>Anti-ZNRF2 Rabbit Monoclonal Antibody</t>
  </si>
  <si>
    <t>Anti-TRAM2 Rabbit Monoclonal Antibody</t>
  </si>
  <si>
    <t>Anti-NeuN RBFOX3 Rabbit Monoclonal Antibody</t>
  </si>
  <si>
    <t>Anti-Histone H3 HIST1H3A Rabbit Monoclonal Antibody</t>
  </si>
  <si>
    <t>Anti-Methyl-Histone H3 (di K4) HIST1H3A Rabbit Monoclonal Antibody</t>
  </si>
  <si>
    <t>Anti-Histone H3 (di methyl K9) HIST1H3A Rabbit Monoclonal Antibody</t>
  </si>
  <si>
    <t>Anti-Histone H3 (mono methyl R2) HIST1H3A Rabbit Monoclonal Antibody</t>
  </si>
  <si>
    <t>Anti-Histone H3 (mono methyl R17) HIST1H3A Rabbit Monoclonal Antibody</t>
  </si>
  <si>
    <t>Anti-Histone H3 (mono methyl K36) HIST1H3A Rabbit Monoclonal Antibody</t>
  </si>
  <si>
    <t>Anti-Histone H3 (mono methyl K18) HIST1H3A Rabbit Monoclonal Antibody</t>
  </si>
  <si>
    <t>Anti-Histone H3 (mono methyl R128) HIST1H3A Rabbit Monoclonal Antibody</t>
  </si>
  <si>
    <t>Anti-Histone H3 (mono+di+tri methyl K79) HIST1H3A Rabbit Monoclonal Antibody</t>
  </si>
  <si>
    <t>Anti-Histone H3 (mono+di+tri methyl K14) HIST1H3A Rabbit Monoclonal Antibody</t>
  </si>
  <si>
    <t>Anti-GCET2 Monoclonal Antibody</t>
  </si>
  <si>
    <t>Anti-Lambda Light chain IGLV1-51 Monoclonal Antibody</t>
  </si>
  <si>
    <t>Anti-Golgin 97 GOLGA1 Monoclonal Antibody</t>
  </si>
  <si>
    <t>Anti-Annexin A10 Rabbit Monoclonal Antibody</t>
  </si>
  <si>
    <t>Anti-HSPA12A Rabbit Monoclonal Antibody</t>
  </si>
  <si>
    <t>Anti-Histone H4 (tri methyl K20) HIST1H4A Rabbit Monoclonal Antibody</t>
  </si>
  <si>
    <t>Anti-Histone H4 (mono methyl K16) HIST1H4A Rabbit Monoclonal Antibody</t>
  </si>
  <si>
    <t>Anti-Histone H4 HIST1H4A Rabbit Monoclonal Antibody</t>
  </si>
  <si>
    <t>Anti-Histone H4 (acetyl K16) HIST1H4A Monoclonal Antibody</t>
  </si>
  <si>
    <t>Anti-Histone H4 (acetyl K5) HIST1H4A Monoclonal Antibody</t>
  </si>
  <si>
    <t>Anti-AKAP14 Rabbit Monoclonal Antibody</t>
  </si>
  <si>
    <t>Anti-C10orf63 ENKUR Rabbit Monoclonal Antibody</t>
  </si>
  <si>
    <t>Anti-Histone H2A.Z H2afz Rabbit Monoclonal Antibody</t>
  </si>
  <si>
    <t>Anti-Histone H2A (hydroxyl Y39) HIST1H2AB Rabbit Monoclonal Antibody</t>
  </si>
  <si>
    <t>Anti-Histone H2A HIST1H2AB Rabbit Monoclonal Antibody</t>
  </si>
  <si>
    <t>Anti-Histone H2A (acetyl K9) HIST1H2AB Monoclonal Antibody</t>
  </si>
  <si>
    <t>Anti-GRK3 Monoclonal Antibody</t>
  </si>
  <si>
    <t>Anti-LY6A/Sca1 Rabbit Monoclonal Antibody</t>
  </si>
  <si>
    <t>Anti-CRISPR-Cas9 SP Rabbit Monoclonal Antibody</t>
  </si>
  <si>
    <t>Anti-CRISPR-Cas9 Rabbit Monoclonal Antibody</t>
  </si>
  <si>
    <t>Anti-Histone H2B (yeast) HIST1H2BC Rabbit Monoclonal Antibody</t>
  </si>
  <si>
    <t>Anti-alpha Tubulin (yeast) TUB1 Rabbit Monoclonal Antibody</t>
  </si>
  <si>
    <t>Anti-Maltose Binding Protein malE Rabbit Monoclonal Antibody</t>
  </si>
  <si>
    <t>Anti-MBP Rabbit Monoclonal Antibody</t>
  </si>
  <si>
    <t>Anti-GFP Rabbit Monoclonal Antibody</t>
  </si>
  <si>
    <t>Anti-Cytokeratin 6 Rabbit Monoclonal Antibody</t>
  </si>
  <si>
    <t>Anti-EpCAM/Trop1 Rabbit Monoclonal Antibody</t>
  </si>
  <si>
    <t>Anti-RFP rfp1 Rabbit Monoclonal Antibody</t>
  </si>
  <si>
    <t>Anti-Phospho-JAK2 (Y1007 + Y1008) Monoclonal Antibody</t>
  </si>
  <si>
    <t>Anti-Phospho-Src (Y419) Monoclonal Antibody</t>
  </si>
  <si>
    <t>Anti-Phospho-CDK2 (Y15) Monoclonal Antibody</t>
  </si>
  <si>
    <t>Anti-Phospho-Histone H2A.X (S139) H2AFX Monoclonal Antibody</t>
  </si>
  <si>
    <t>Anti-Phospho-MLKL (S358) Monoclonal Antibody</t>
  </si>
  <si>
    <t>Anti-Phospho-PAK4 + PAK5 + PAK6 (S474 + S560 + S602) Monoclonal Antibody</t>
  </si>
  <si>
    <t>Anti-Phospho-SMC1 (S957) Monoclonal Antibody</t>
  </si>
  <si>
    <t>Anti-Phospho-JNK1/2/3 (T183+T183+T221) MAPK8 Monoclonal Antibody</t>
  </si>
  <si>
    <t>Anti-Phospho-Bad (S112) Monoclonal Antibody</t>
  </si>
  <si>
    <t>Anti-Phospho-MSK1 (S376) RPS6KA5 Monoclonal Antibody</t>
  </si>
  <si>
    <t>Anti-Phospho-Histone H3 (T3) H3F3A Monoclonal Antibody</t>
  </si>
  <si>
    <t>Anti-Phospho-Histone H3 (S10) HIST1H3A Monoclonal Antibody</t>
  </si>
  <si>
    <t>Anti-HA-Tag Rabbit Monoclonal Antibody</t>
  </si>
  <si>
    <t>Anti-V5-Tag Rabbit Monoclonal Antibody</t>
  </si>
  <si>
    <t>Anti-VSV-G-Tag Rabbit Monoclonal Antibody</t>
  </si>
  <si>
    <t>Anti-Firefly Luciferase Rabbit Monoclonal Antibody</t>
  </si>
  <si>
    <t>Anti-Renilla Luciferase Rabbit Monoclonal Antibody</t>
  </si>
  <si>
    <t>Anti-p53 (acetyl K370) TP53 Rabbit Monoclonal Antibody</t>
  </si>
  <si>
    <t>Anti-p53 (acetyl K382) TP53 Rabbit Monoclonal Antibody</t>
  </si>
  <si>
    <t>Anti-Phospho-p53 (S9) TP53 Rabbit Monoclonal Antibody</t>
  </si>
  <si>
    <t>Anti-Phospho-p53 (S33) TP53 Rabbit Monoclonal Antibody</t>
  </si>
  <si>
    <t>Anti-Phospho-p53 (T55) TP53 Rabbit Monoclonal Antibody</t>
  </si>
  <si>
    <t>Anti-Phospho-p53 (S392) TP53 Rabbit Monoclonal Antibody</t>
  </si>
  <si>
    <t>Anti-Phospho-p53 (S376) TP53 Rabbit Monoclonal Antibody</t>
  </si>
  <si>
    <t>Anti-Phospho-mTOR (S2448) Rabbit Monoclonal Antibody</t>
  </si>
  <si>
    <t>Anti-Phospho-mTOR (S2481) Rabbit Monoclonal Antibody</t>
  </si>
  <si>
    <t>Anti-Phospho-beta Catenin (S33/S37) CTNNB1 Rabbit Monoclonal Antibody</t>
  </si>
  <si>
    <t>Anti-Phospho-PTEN (S380) Rabbit Monoclonal Antibody</t>
  </si>
  <si>
    <t>Anti-Phospho-STAT3 (S727) Rabbit Monoclonal Antibody</t>
  </si>
  <si>
    <t>Anti-Phospho-STAT3 (Y705) Rabbit Monoclonal Antibody</t>
  </si>
  <si>
    <t>Anti-Phospho-ATM (S1981) Rabbit Monoclonal Antibody</t>
  </si>
  <si>
    <t>Anti-Phospho-SIRT1 (T530) Rabbit Monoclonal Antibody</t>
  </si>
  <si>
    <t>Anti-Phospho-SIRT1 (S47) Rabbit Monoclonal Antibody</t>
  </si>
  <si>
    <t>Anti-Phospho-EGFR (Y1092) Rabbit Monoclonal Antibody</t>
  </si>
  <si>
    <t>Anti-Phospho-EGFR (Y1086) Rabbit Monoclonal Antibody</t>
  </si>
  <si>
    <t>Anti-Phospho-EGFR (Y1173) Rabbit Monoclonal Antibody</t>
  </si>
  <si>
    <t>Anti-Phospho-EGFR (Y1068) Rabbit Monoclonal Antibody</t>
  </si>
  <si>
    <t>Anti-Phospho-EGFR (S695) Rabbit Monoclonal Antibody</t>
  </si>
  <si>
    <t>Anti-Phospho-AKT1 (T450) Rabbit Monoclonal Antibody</t>
  </si>
  <si>
    <t>Anti-Phospho-AKT1 (S129) Rabbit Monoclonal Antibody</t>
  </si>
  <si>
    <t>Anti-Phospho-AKT1 (S124) Rabbit Monoclonal Antibody</t>
  </si>
  <si>
    <t>Anti-Phospho-Akt (Ser473) AKT1 Rabbit Monoclonal Antibody</t>
  </si>
  <si>
    <t>Anti-Phospho-c-Myc (T58) Rabbit Monoclonal Antibody</t>
  </si>
  <si>
    <t>Anti-Phospho-c-Myc (T58 + S62) Rabbit Monoclonal Antibody</t>
  </si>
  <si>
    <t>Anti-Phospho-c-Myc (S62) Rabbit Monoclonal Antibody</t>
  </si>
  <si>
    <t>Anti-Phospho-STAT1 (Y701) Rabbit Monoclonal Antibody</t>
  </si>
  <si>
    <t>Anti-Phospho-Rb (S807) RB1 Rabbit Monoclonal Antibody</t>
  </si>
  <si>
    <t>Anti-Phospho-ER alpha (S118) ESR1 Rabbit Monoclonal Antibody</t>
  </si>
  <si>
    <t>Anti-Phospho-Smad3 (S423 + S425) Rabbit Monoclonal Antibody</t>
  </si>
  <si>
    <t>Anti-Phospho-B Raf (T401) Rabbit Monoclonal Antibody</t>
  </si>
  <si>
    <t>Anti-Phospho-Nrf2 (S40) NFE2L2 Rabbit Monoclonal Antibody</t>
  </si>
  <si>
    <t>Anti-Phospho-Smad2 (S255) Rabbit Monoclonal Antibody</t>
  </si>
  <si>
    <t>Anti-Phospho-Smad2 (S250) Rabbit Monoclonal Antibody</t>
  </si>
  <si>
    <t>Anti-Phospho-PDGF Receptor beta (Y740) PDGFRB Rabbit Monoclonal Antibody</t>
  </si>
  <si>
    <t>Anti-Phospho-Tau (T231) MAPT Rabbit Monoclonal Antibody</t>
  </si>
  <si>
    <t>Anti-Phospho-Tau (S396) MAPT Rabbit Monoclonal Antibody</t>
  </si>
  <si>
    <t>Anti-Phospho-Erk1 (T202/Y204) + Erk2 (T185/Y187) MAPK3 Rabbit Monoclonal Antibody</t>
  </si>
  <si>
    <t>Anti-Phospho-YAP1 (S127) Rabbit Monoclonal Antibody</t>
  </si>
  <si>
    <t>Anti-Phospho-Rac1/Cdc42 (Ser71) Rabbit Monoclonal Antibody</t>
  </si>
  <si>
    <t>Anti-Phospho-eIF4E (S209) Rabbit Monoclonal Antibody</t>
  </si>
  <si>
    <t>Anti-Phospho-SHP2 (Y542) PTPN11 Rabbit Monoclonal Antibody</t>
  </si>
  <si>
    <t>Anti-Phospho-FAK (Y397) PTK2 Rabbit Monoclonal Antibody</t>
  </si>
  <si>
    <t>Anti-Phospho-v-Myb + c-Myb (S11) Rabbit Monoclonal Antibody</t>
  </si>
  <si>
    <t>Anti-Phospho-IRF3 (S386) Rabbit Monoclonal Antibody</t>
  </si>
  <si>
    <t>Anti-Phospho-PLK1 (T210) Rabbit Monoclonal Antibody</t>
  </si>
  <si>
    <t>Anti-Phospho-Cdk1/2 (T14) Rabbit Monoclonal Antibody</t>
  </si>
  <si>
    <t>Anti-Phospho-alpha Synuclein (S129) SNCA Rabbit Monoclonal Antibody</t>
  </si>
  <si>
    <t>Anti-Phospho-LRRK2 (S935) Rabbit Monoclonal Antibody</t>
  </si>
  <si>
    <t>Anti-Phospho-Vimentin (S72) Rabbit Monoclonal Antibody</t>
  </si>
  <si>
    <t>Anti-Phospho-BTK (Y551) Rabbit Monoclonal Antibody</t>
  </si>
  <si>
    <t>Anti-Phospho-BTK (Y223) Rabbit Monoclonal Antibody</t>
  </si>
  <si>
    <t>Anti-Phospho-HSF1 (S326) Rabbit Monoclonal Antibody</t>
  </si>
  <si>
    <t>Anti-Phospho-FoxO3a (S253) Rabbit Monoclonal Antibody</t>
  </si>
  <si>
    <t>Anti-Phospho-NF-Kappa B p65 (S529) RELA Rabbit Monoclonal Antibody</t>
  </si>
  <si>
    <t>Anti-Phospho-MEK1 (S298) MAP2K1 Rabbit Monoclonal Antibody</t>
  </si>
  <si>
    <t>Anti-Phospho-MEK1 (T292) MAP2K1 Rabbit Monoclonal Antibody</t>
  </si>
  <si>
    <t>Anti-Phospho-Raf1 (S43) Rabbit Monoclonal Antibody</t>
  </si>
  <si>
    <t>Anti-Phospho-Raf1 (S621) Rabbit Monoclonal Antibody</t>
  </si>
  <si>
    <t>Anti-Phospho-Raf1 (S259) Rabbit Monoclonal Antibody</t>
  </si>
  <si>
    <t>Anti-Phospho-Cyclin E1 (T77) CCNE1 Rabbit Monoclonal Antibody</t>
  </si>
  <si>
    <t>Anti-Phospho-Creb (S133) CREB1 Rabbit Monoclonal Antibody</t>
  </si>
  <si>
    <t>Anti-Phospho-GATA3 (S308) Rabbit Monoclonal Antibody</t>
  </si>
  <si>
    <t>Anti-Phospho-DNA PKcs (S2056) PRKDC Rabbit Monoclonal Antibody</t>
  </si>
  <si>
    <t>Anti-Phospho-Hsp27 (S78) HSPB1 Rabbit Monoclonal Antibody</t>
  </si>
  <si>
    <t>Anti-Phospho-Hsp27 (S82) HSPB1 Rabbit Monoclonal Antibody</t>
  </si>
  <si>
    <t>Anti-Phospho-IRE1 (S724) ERN1 Rabbit Monoclonal Antibody</t>
  </si>
  <si>
    <t>Anti-Phospho-p95/NBS1 (S343) NBN Rabbit Monoclonal Antibody</t>
  </si>
  <si>
    <t>Anti-Phospho-PKC alpha (T638) PRKCA Rabbit Monoclonal Antibody</t>
  </si>
  <si>
    <t>Anti-Phospho-GSK3 beta (Ser9) Rabbit Monoclonal Antibody</t>
  </si>
  <si>
    <t>Anti-Phospho-ATF2 (T71) Rabbit Monoclonal Antibody</t>
  </si>
  <si>
    <t>Anti-Phospho-AMPK alpha 1 (S496) PRKAA1 Rabbit Monoclonal Antibody</t>
  </si>
  <si>
    <t>Anti-Phospho-POLR2A (S2) Rabbit Monoclonal Antibody</t>
  </si>
  <si>
    <t>Anti-Phospho-POLR2A (S5) Rabbit Monoclonal Antibody</t>
  </si>
  <si>
    <t>Anti-Phospho-Paxillin (Y118) PXN Rabbit Monoclonal Antibody</t>
  </si>
  <si>
    <t>Anti-Phospho-RSK1 (S380) RPS6KA1 Rabbit Monoclonal Antibody</t>
  </si>
  <si>
    <t>Anti-Phospho-RSK1 p90 (T359+S363) RPS6KA1 Rabbit Monoclonal Antibody</t>
  </si>
  <si>
    <t>Anti-Phospho-Chk1 (S296) CHEK1 Rabbit Monoclonal Antibody</t>
  </si>
  <si>
    <t>Anti-Phospho-Stat5 (Y694) STAT5A Rabbit Monoclonal Antibody</t>
  </si>
  <si>
    <t>Anti-Phospho-IKB alpha (S32) NFKBIA Rabbit Monoclonal Antibody</t>
  </si>
  <si>
    <t>Anti-Phospho-GCN2 (T899) EIF2AK4 Rabbit Monoclonal Antibody</t>
  </si>
  <si>
    <t>Anti-Phospho-Cdc6 (S54) Rabbit Monoclonal Antibody</t>
  </si>
  <si>
    <t>Anti-Phospho-PKR (T446) EIF2AK2 Rabbit Monoclonal Antibody</t>
  </si>
  <si>
    <t>Anti-Phospho-TrkB (Y817) NTRK2 Rabbit Monoclonal Antibody</t>
  </si>
  <si>
    <t>Anti-Phospho-AMPK alpha 2 (S345) PRKAA2 Rabbit Monoclonal Antibody</t>
  </si>
  <si>
    <t>Anti-Phospho-AMPK alpha 2 (S491) PRKAA2 Rabbit Monoclonal Antibody</t>
  </si>
  <si>
    <t>Anti-Phospho-AMPK alpha (T172) PRKAA2 Rabbit Monoclonal Antibody</t>
  </si>
  <si>
    <t>Anti-Phospho-Smad5 (S463/S465) Rabbit Monoclonal Antibody</t>
  </si>
  <si>
    <t>Anti-Phospho-Smad5 (S463/465) Rabbit Monoclonal Antibody</t>
  </si>
  <si>
    <t>Anti-Phospho-Lyn (Y396) Rabbit Monoclonal Antibody</t>
  </si>
  <si>
    <t>Anti-Phospho-S6K1 (T421 + S424) RPS6KB1 Rabbit Monoclonal Antibody</t>
  </si>
  <si>
    <t>Anti-Phospho-LAT (Y191) Rabbit Monoclonal Antibody</t>
  </si>
  <si>
    <t>Anti-Phospho-PKC zeta (T560) PRKCZ Rabbit Monoclonal Antibody</t>
  </si>
  <si>
    <t>Anti-Phospho-PP2A alpha (Y307) PPP2CA Rabbit Monoclonal Antibody</t>
  </si>
  <si>
    <t>Anti-Phospho-c-Jun (S63) Rabbit Monoclonal Antibody</t>
  </si>
  <si>
    <t>Anti-Phospho-c-Jun (T91) Rabbit Monoclonal Antibody</t>
  </si>
  <si>
    <t>Anti-Phospho-RPA2 (T21) Rabbit Monoclonal Antibody</t>
  </si>
  <si>
    <t>Anti-Phospho-CDC37 (S13) Rabbit Monoclonal Antibody</t>
  </si>
  <si>
    <t>Anti-Phospho-CrkII (Tyr221) Rabbit Monoclonal Antibody</t>
  </si>
  <si>
    <t>Anti-Phospho-GluR1 (S845) GRIA1 Rabbit Monoclonal Antibody</t>
  </si>
  <si>
    <t>Anti-Phospho-PAK1/2/3 (S144+S141+S139) PAK3 Rabbit Monoclonal Antibody</t>
  </si>
  <si>
    <t>Anti-Phospho-GSK3 (alpha + beta) (Y216 + Y279) GSK3A Rabbit Monoclonal Antibody</t>
  </si>
  <si>
    <t>Anti-Phospho-SHIP (Y1020) INPP5D Rabbit Monoclonal Antibody</t>
  </si>
  <si>
    <t>Anti-Phospho-Glycogen synthase 1 (S641) GYS1 Rabbit Monoclonal Antibody</t>
  </si>
  <si>
    <t>Anti-Phospho-Synapsin I (S9) Rabbit Monoclonal Antibody</t>
  </si>
  <si>
    <t>Anti-Phospho-PKA R2 (S99) PRKAR2A Rabbit Monoclonal Antibody</t>
  </si>
  <si>
    <t>Anti-Phospho-EIF2S1 (S51) Rabbit Monoclonal Antibody</t>
  </si>
  <si>
    <t>Anti-Phospho-JunD (S255) Rabbit Monoclonal Antibody</t>
  </si>
  <si>
    <t>Anti-Phospho-Histone H1.4 (T17) HIST1H1E Rabbit Monoclonal Antibody</t>
  </si>
  <si>
    <t>Anti-Phospho-HSL (S853) LIPE Rabbit Monoclonal Antibody</t>
  </si>
  <si>
    <t>Anti-Phospho-alpha Tubulin (Y272) TUBA1B Rabbit Monoclonal Antibody</t>
  </si>
  <si>
    <t>Anti-Histone H3 (acetyl K4) HIST1H3A Rabbit Monoclonal Antibody</t>
  </si>
  <si>
    <t>Anti-Histone H3 (acetyl K56) HIST1H3A Rabbit Monoclonal Antibody</t>
  </si>
  <si>
    <t>Anti-Histone H3 (acetyl K14) HIST1H3A Rabbit Monoclonal Antibody</t>
  </si>
  <si>
    <t>Anti-Histone H2B (acetyl K20) HIST1H2BB Rabbit Monoclonal Antibody</t>
  </si>
  <si>
    <t>Anti-Phospho-Histone H2B (T129) HIST1H2BC Rabbit Monoclonal Antibody</t>
  </si>
  <si>
    <t>Anti-Phospho-Histone H2A (S129) HIST1H2AB Rabbit Monoclonal Antibody</t>
  </si>
  <si>
    <t>Anti-Phospho-Tyrosine Rabbit Monoclonal Antibody</t>
  </si>
  <si>
    <t>Vendor Name</t>
  </si>
  <si>
    <t>Vendor SKU</t>
  </si>
  <si>
    <t>Price (no discount)</t>
  </si>
  <si>
    <t>Size</t>
  </si>
  <si>
    <t>Clonality</t>
  </si>
  <si>
    <t>Host</t>
  </si>
  <si>
    <t>Reactivity</t>
  </si>
  <si>
    <t>Gene_Name</t>
  </si>
  <si>
    <t>Cost</t>
  </si>
  <si>
    <t>List Price</t>
  </si>
  <si>
    <t>betaTubulin</t>
  </si>
  <si>
    <t>p53TP53</t>
  </si>
  <si>
    <t>Mutantp53</t>
  </si>
  <si>
    <t>mTOR/Tor</t>
  </si>
  <si>
    <t>betaCateninCTNNB1</t>
  </si>
  <si>
    <t>ErbB2(HER2)</t>
  </si>
  <si>
    <t>ApolipoproteinEAPOE</t>
  </si>
  <si>
    <t>p16INK</t>
  </si>
  <si>
    <t>CTLA4(CD152)</t>
  </si>
  <si>
    <t>EGFR(ErbB1)</t>
  </si>
  <si>
    <t>MyD88</t>
  </si>
  <si>
    <t>c-Myc</t>
  </si>
  <si>
    <t>PI3kinasep110alpha</t>
  </si>
  <si>
    <t>ERK2</t>
  </si>
  <si>
    <t>Notch1</t>
  </si>
  <si>
    <t>NALP3NLRP3</t>
  </si>
  <si>
    <t>STAT1alpha</t>
  </si>
  <si>
    <t>Phospho-Retinoblastoma(S780)RB1</t>
  </si>
  <si>
    <t>RbRB1</t>
  </si>
  <si>
    <t>Bcl-2</t>
  </si>
  <si>
    <t>Rac1/2/3</t>
  </si>
  <si>
    <t>Caspase-8CASP8</t>
  </si>
  <si>
    <t>Caspase-8</t>
  </si>
  <si>
    <t>ProthrombinF2</t>
  </si>
  <si>
    <t>VEGFVEGFA</t>
  </si>
  <si>
    <t>Caspase-1CASP1</t>
  </si>
  <si>
    <t>PGlycoproteinABCB1</t>
  </si>
  <si>
    <t>KMT6/EZH2</t>
  </si>
  <si>
    <t>SDF1CXCL12</t>
  </si>
  <si>
    <t>Fas/Cd95</t>
  </si>
  <si>
    <t>ERalphaESR1</t>
  </si>
  <si>
    <t>SonicHedgehogSHH</t>
  </si>
  <si>
    <t>Smad3</t>
  </si>
  <si>
    <t>HaptoglobinHP</t>
  </si>
  <si>
    <t>panCadherin1CDH1</t>
  </si>
  <si>
    <t>HMGB1/Hmg1</t>
  </si>
  <si>
    <t>Insulin</t>
  </si>
  <si>
    <t>DystrophinDMD</t>
  </si>
  <si>
    <t>AromataseCYP19A1</t>
  </si>
  <si>
    <t>beta2AdrenergicReceptorADRB2</t>
  </si>
  <si>
    <t>FoxO1a</t>
  </si>
  <si>
    <t>Smad4</t>
  </si>
  <si>
    <t>BRaf</t>
  </si>
  <si>
    <t>LDLReceptor</t>
  </si>
  <si>
    <t>Nrf2NFE2L2</t>
  </si>
  <si>
    <t>Caspase-9CASP9</t>
  </si>
  <si>
    <t>proCaspase9CASP9</t>
  </si>
  <si>
    <t>cleavedCaspase-9CASP9</t>
  </si>
  <si>
    <t>AmyloidbetaA4APP</t>
  </si>
  <si>
    <t>Rhodopsin</t>
  </si>
  <si>
    <t>COX2PTGS2</t>
  </si>
  <si>
    <t>Cox2PTGS2</t>
  </si>
  <si>
    <t>PCSK9/ProproteinConvertase9</t>
  </si>
  <si>
    <t>RUNX1/RUNX2/RUNX3</t>
  </si>
  <si>
    <t>Rad51</t>
  </si>
  <si>
    <t>Smad2</t>
  </si>
  <si>
    <t>TransferrinTF</t>
  </si>
  <si>
    <t>PDGFReceptorbetaPDGFRB</t>
  </si>
  <si>
    <t>TauMAPT</t>
  </si>
  <si>
    <t>RasNRAS</t>
  </si>
  <si>
    <t>KRAS+HRAS+NRAS</t>
  </si>
  <si>
    <t>ApoB/ApolipoproteinB</t>
  </si>
  <si>
    <t>IL1beta</t>
  </si>
  <si>
    <t>ERK1MAPK3</t>
  </si>
  <si>
    <t>ERK1/2MAPK3</t>
  </si>
  <si>
    <t>Src</t>
  </si>
  <si>
    <t>PD-L1(CD274)</t>
  </si>
  <si>
    <t>Drosha</t>
  </si>
  <si>
    <t>GTPaseHRAS</t>
  </si>
  <si>
    <t>YAP1/Yap</t>
  </si>
  <si>
    <t>IKKbetaIKBKB</t>
  </si>
  <si>
    <t>KLF4/Gklf</t>
  </si>
  <si>
    <t>FGF2/FgfBasic</t>
  </si>
  <si>
    <t>PARPPARP1</t>
  </si>
  <si>
    <t>CleavedPARPPARP1</t>
  </si>
  <si>
    <t>Brd4</t>
  </si>
  <si>
    <t>ParkinPARK2</t>
  </si>
  <si>
    <t>Huntingtin</t>
  </si>
  <si>
    <t>Dnmt3a</t>
  </si>
  <si>
    <t>Presenilin1</t>
  </si>
  <si>
    <t>RIPRIPK1</t>
  </si>
  <si>
    <t>Bcl-6</t>
  </si>
  <si>
    <t>CD11bITGAM</t>
  </si>
  <si>
    <t>p21CDKN1A</t>
  </si>
  <si>
    <t>IGF1/IgfI</t>
  </si>
  <si>
    <t>CyclinD1CCND1</t>
  </si>
  <si>
    <t>SHP2PTPN11</t>
  </si>
  <si>
    <t>FAKPTK2</t>
  </si>
  <si>
    <t>Nanog</t>
  </si>
  <si>
    <t>CCR2/CKR2</t>
  </si>
  <si>
    <t>GLUT1SLC2A1</t>
  </si>
  <si>
    <t>p63TP63</t>
  </si>
  <si>
    <t>C3/ComplementC3</t>
  </si>
  <si>
    <t>ComplementC3</t>
  </si>
  <si>
    <t>ICAM1/Cd54</t>
  </si>
  <si>
    <t>Dnmt1</t>
  </si>
  <si>
    <t>p27KIP1CDKN1B</t>
  </si>
  <si>
    <t>Oct4POU5F1</t>
  </si>
  <si>
    <t>p38MAPK14</t>
  </si>
  <si>
    <t>p38MAPKMAPK14</t>
  </si>
  <si>
    <t>PD1PDCD1</t>
  </si>
  <si>
    <t>Caveolin-1CAV1</t>
  </si>
  <si>
    <t>Bcl-XLBCL2L1</t>
  </si>
  <si>
    <t>Bax</t>
  </si>
  <si>
    <t>NCAMNCAM1</t>
  </si>
  <si>
    <t>Argonaute2AGO2</t>
  </si>
  <si>
    <t>FMRPFMR1</t>
  </si>
  <si>
    <t>MHCclass1HLA-A</t>
  </si>
  <si>
    <t>MHCclassIHLA-A</t>
  </si>
  <si>
    <t>CD80/B71</t>
  </si>
  <si>
    <t>WilmsTumorProteinWT1</t>
  </si>
  <si>
    <t>Ran</t>
  </si>
  <si>
    <t>RhoA</t>
  </si>
  <si>
    <t>RhoA+B+C</t>
  </si>
  <si>
    <t>RhoRHOA</t>
  </si>
  <si>
    <t>CDK1/Cdc2</t>
  </si>
  <si>
    <t>VitaminDReceptorVDR</t>
  </si>
  <si>
    <t>MyelinBasicProteinMBP</t>
  </si>
  <si>
    <t>CD25IL2RA</t>
  </si>
  <si>
    <t>alpha+betaSynucleinSNCA</t>
  </si>
  <si>
    <t>AlphaSynucleinSNCA</t>
  </si>
  <si>
    <t>CD86/B72</t>
  </si>
  <si>
    <t>BRG1</t>
  </si>
  <si>
    <t>TNFAIP3/A20</t>
  </si>
  <si>
    <t>AhR</t>
  </si>
  <si>
    <t>TuberinTSC2</t>
  </si>
  <si>
    <t>HemoglobinsubunitalphaHBA1</t>
  </si>
  <si>
    <t>Vimentin</t>
  </si>
  <si>
    <t>PGC1alphaPPARGC1A</t>
  </si>
  <si>
    <t>SOD1/CuZnSod</t>
  </si>
  <si>
    <t>LGR5/GPR49</t>
  </si>
  <si>
    <t>ATG5/Apg5</t>
  </si>
  <si>
    <t>HistoneH2A.XH2AFX</t>
  </si>
  <si>
    <t>AuroraAAURKA</t>
  </si>
  <si>
    <t>CD147BSG</t>
  </si>
  <si>
    <t>CReactiveProteinCRP</t>
  </si>
  <si>
    <t>ACE1</t>
  </si>
  <si>
    <t>FoxO3a</t>
  </si>
  <si>
    <t>HemeOxygenase1HMOX1</t>
  </si>
  <si>
    <t>Ki67MKI67</t>
  </si>
  <si>
    <t>NAK/TBK1(N-term)</t>
  </si>
  <si>
    <t>MDA5</t>
  </si>
  <si>
    <t>FOXA1/Hnf3Alpha</t>
  </si>
  <si>
    <t>MiTF</t>
  </si>
  <si>
    <t>VWF/VonWillebrandFactor</t>
  </si>
  <si>
    <t>Chk2CHEK2</t>
  </si>
  <si>
    <t>IP10CXCL10</t>
  </si>
  <si>
    <t>NF2/Merlin</t>
  </si>
  <si>
    <t>GCSFReceptor(CD114)</t>
  </si>
  <si>
    <t>NF-KappaB(p105/p50)NFKB1</t>
  </si>
  <si>
    <t>NF-KappaBp65RELA</t>
  </si>
  <si>
    <t>G6PD/Glucose6PhosphateDehydrogenase</t>
  </si>
  <si>
    <t>PrealbuminTTR</t>
  </si>
  <si>
    <t>TTR/Prealbumin</t>
  </si>
  <si>
    <t>MEK1MAP2K1</t>
  </si>
  <si>
    <t>MEK1/2MAP2K1</t>
  </si>
  <si>
    <t>Ret</t>
  </si>
  <si>
    <t>ErbB(HER4)ERBB4</t>
  </si>
  <si>
    <t>ErbB4/Her4</t>
  </si>
  <si>
    <t>c-Fos</t>
  </si>
  <si>
    <t>p62/SQSTM1</t>
  </si>
  <si>
    <t>TBP/TataBindingProteinTbp</t>
  </si>
  <si>
    <t>InterferonReceptoralphaIFNAR1</t>
  </si>
  <si>
    <t>IFNAR1/BetaR1</t>
  </si>
  <si>
    <t>DDIT3/Chop</t>
  </si>
  <si>
    <t>Stromalinteractionmolecule1STIM1</t>
  </si>
  <si>
    <t>Bmi1</t>
  </si>
  <si>
    <t>LipoproteinlipaseLPL</t>
  </si>
  <si>
    <t>PI3Kinasep85alphaPIK3R1</t>
  </si>
  <si>
    <t>Dnmt3b</t>
  </si>
  <si>
    <t>BACE1/Bace</t>
  </si>
  <si>
    <t>HDAC2/HistoneDeacetylase2</t>
  </si>
  <si>
    <t>Tyrosinase</t>
  </si>
  <si>
    <t>Beclin1BECN1</t>
  </si>
  <si>
    <t>CYBB/Nox2</t>
  </si>
  <si>
    <t>MeninMEN1</t>
  </si>
  <si>
    <t>proCaspase3CASP3</t>
  </si>
  <si>
    <t>Caspase-3p12CASP3</t>
  </si>
  <si>
    <t>activeCaspase-3CASP3</t>
  </si>
  <si>
    <t>active+proCaspase3CASP3</t>
  </si>
  <si>
    <t>Caspase-3CASP3</t>
  </si>
  <si>
    <t>IGF2/IgfIi</t>
  </si>
  <si>
    <t>CytochromeP4503A4CYP3A4</t>
  </si>
  <si>
    <t>NFAT2NFATC1</t>
  </si>
  <si>
    <t>NGF/BetaNgf</t>
  </si>
  <si>
    <t>TissueFactor</t>
  </si>
  <si>
    <t>ATG7/Apg7</t>
  </si>
  <si>
    <t>Atg7(Apg7)</t>
  </si>
  <si>
    <t>Rad50</t>
  </si>
  <si>
    <t>SOD2/Mnsod</t>
  </si>
  <si>
    <t>LeptinReceptorLEPR</t>
  </si>
  <si>
    <t>GranzymeBGZMB</t>
  </si>
  <si>
    <t>CEA(CD66e)CEACAM5</t>
  </si>
  <si>
    <t>CD11cITGAX</t>
  </si>
  <si>
    <t>ThyroglobulinTG</t>
  </si>
  <si>
    <t>TMS1PYCARD</t>
  </si>
  <si>
    <t>PDGFRalpha</t>
  </si>
  <si>
    <t>iNOSNOS2</t>
  </si>
  <si>
    <t>DopamineTransporterSLC6A3</t>
  </si>
  <si>
    <t>MyeloperoxidaseMPO</t>
  </si>
  <si>
    <t>SurvivinBIRC5</t>
  </si>
  <si>
    <t>SurvivinBirc5</t>
  </si>
  <si>
    <t>CEBPalpha</t>
  </si>
  <si>
    <t>HNF-4-alpha</t>
  </si>
  <si>
    <t>RetinoicAcidReceptoralphaRARA</t>
  </si>
  <si>
    <t>InterferongammaIFNG</t>
  </si>
  <si>
    <t>GSTGSTP1</t>
  </si>
  <si>
    <t>GST3/GSTP1</t>
  </si>
  <si>
    <t>53BP1TP53BP1</t>
  </si>
  <si>
    <t>Cytokeratin5KRT5</t>
  </si>
  <si>
    <t>Cytokeratin5(C-term)KRT5</t>
  </si>
  <si>
    <t>MUM1</t>
  </si>
  <si>
    <t>KAP1TRIM28</t>
  </si>
  <si>
    <t>DR5</t>
  </si>
  <si>
    <t>MRP8S100A8</t>
  </si>
  <si>
    <t>PHD2/prolylhydroxylase</t>
  </si>
  <si>
    <t>FAP1</t>
  </si>
  <si>
    <t>Lck</t>
  </si>
  <si>
    <t>AGTR2/AngiotensinIiType2Receptor</t>
  </si>
  <si>
    <t>SIRT2/Sirtuin2</t>
  </si>
  <si>
    <t>TOP1/TopoisomeraseI</t>
  </si>
  <si>
    <t>LaminA/CLMNA</t>
  </si>
  <si>
    <t>Daxx</t>
  </si>
  <si>
    <t>Raf1</t>
  </si>
  <si>
    <t>InsulinReceptorINSR</t>
  </si>
  <si>
    <t>PPARgamma</t>
  </si>
  <si>
    <t>Lipocalin-2LCN2</t>
  </si>
  <si>
    <t>beta2MicroglobulinB2M</t>
  </si>
  <si>
    <t>ABCG2/Bcrp</t>
  </si>
  <si>
    <t>CD18ITGB2</t>
  </si>
  <si>
    <t>Mitofusin2MFN2</t>
  </si>
  <si>
    <t>Integrinalpha4ITGA4</t>
  </si>
  <si>
    <t>Galectin1LGALS1</t>
  </si>
  <si>
    <t>Skp1</t>
  </si>
  <si>
    <t>MHCClassIIHLA-DPB1</t>
  </si>
  <si>
    <t>MERTK/Mer</t>
  </si>
  <si>
    <t>PDX1/Ipf1</t>
  </si>
  <si>
    <t>NQO1/DtDiaphorase</t>
  </si>
  <si>
    <t>SF2</t>
  </si>
  <si>
    <t>CytochromeP4502D6CYP2D6</t>
  </si>
  <si>
    <t>SNF5SMARCB1</t>
  </si>
  <si>
    <t>FilaminAFLNA</t>
  </si>
  <si>
    <t>GRNR3C1</t>
  </si>
  <si>
    <t>AFP/Alpha1Fetoprotein</t>
  </si>
  <si>
    <t>ROC1</t>
  </si>
  <si>
    <t>Atg16L1/Atg16</t>
  </si>
  <si>
    <t>Gli1</t>
  </si>
  <si>
    <t>Ikaros</t>
  </si>
  <si>
    <t>KDM1/LSD1KDM1A</t>
  </si>
  <si>
    <t>VEGFReceptor1FLT1</t>
  </si>
  <si>
    <t>ErbB(HER3)</t>
  </si>
  <si>
    <t>ProgesteroneReceptorPGR</t>
  </si>
  <si>
    <t>AndrogenReceptorAR</t>
  </si>
  <si>
    <t>AndrogenReceptor(AR-V7specific)</t>
  </si>
  <si>
    <t>CyclinE1CCNE1</t>
  </si>
  <si>
    <t>Wnt5a</t>
  </si>
  <si>
    <t>MSH6/Gtbp</t>
  </si>
  <si>
    <t>CD45PTPRC</t>
  </si>
  <si>
    <t>FactorHCFH</t>
  </si>
  <si>
    <t>FibronectinFN1</t>
  </si>
  <si>
    <t>HLA-Drb1</t>
  </si>
  <si>
    <t>CREBCREB1</t>
  </si>
  <si>
    <t>ULK1/Atg1</t>
  </si>
  <si>
    <t>Integrinbeta3ITGB3</t>
  </si>
  <si>
    <t>TransferrinReceptor(CD71)TFRC</t>
  </si>
  <si>
    <t>HDAC6/HistoneDeacetylase6</t>
  </si>
  <si>
    <t>CD26/DPP4</t>
  </si>
  <si>
    <t>CytochromeP4501A2CYP1A2</t>
  </si>
  <si>
    <t>CD68/SrD1</t>
  </si>
  <si>
    <t>ADAM17/Tace</t>
  </si>
  <si>
    <t>MUC5AC/Mucin5Ac</t>
  </si>
  <si>
    <t>PTP1BPTPN1</t>
  </si>
  <si>
    <t>RANTESCCL5</t>
  </si>
  <si>
    <t>MCSF</t>
  </si>
  <si>
    <t>Galectin3LGALS3</t>
  </si>
  <si>
    <t>CollagenICOL1A2</t>
  </si>
  <si>
    <t>NUR77NR4A1</t>
  </si>
  <si>
    <t>Sumo1</t>
  </si>
  <si>
    <t>LactoferrinLTF</t>
  </si>
  <si>
    <t>OsteopontinSPP1</t>
  </si>
  <si>
    <t>PAI1</t>
  </si>
  <si>
    <t>HMGCR/HmgCoaReductase</t>
  </si>
  <si>
    <t>DNA-PKcsPRKDC</t>
  </si>
  <si>
    <t>TRF2</t>
  </si>
  <si>
    <t>IL1RA</t>
  </si>
  <si>
    <t>c-Maf</t>
  </si>
  <si>
    <t>MMP14/Mt1Mmp</t>
  </si>
  <si>
    <t>Cullin1</t>
  </si>
  <si>
    <t>HPRTHPRT1</t>
  </si>
  <si>
    <t>PAX5/Bsap</t>
  </si>
  <si>
    <t>SGK1/Sgk</t>
  </si>
  <si>
    <t>Hsp27HSPB1</t>
  </si>
  <si>
    <t>PLCG1/PlcGamma1</t>
  </si>
  <si>
    <t>GlucagonGCG</t>
  </si>
  <si>
    <t>GLP1/GCG</t>
  </si>
  <si>
    <t>STAT5b</t>
  </si>
  <si>
    <t>Fyn</t>
  </si>
  <si>
    <t>Egr1</t>
  </si>
  <si>
    <t>p73</t>
  </si>
  <si>
    <t>CyclinA1/A2</t>
  </si>
  <si>
    <t>CyclinA2</t>
  </si>
  <si>
    <t>TrkA+B+CNTRK1</t>
  </si>
  <si>
    <t>TrkANTRK1</t>
  </si>
  <si>
    <t>Emerin</t>
  </si>
  <si>
    <t>ApolipoproteinAIAPOA1</t>
  </si>
  <si>
    <t>SERPINA1/Alpha1Antitrypsin</t>
  </si>
  <si>
    <t>Smad1</t>
  </si>
  <si>
    <t>Bid</t>
  </si>
  <si>
    <t>Mre11MRE11A</t>
  </si>
  <si>
    <t>p95/NBS1NBN</t>
  </si>
  <si>
    <t>HuR/ELAVL1</t>
  </si>
  <si>
    <t>Ctip1</t>
  </si>
  <si>
    <t>PKCalphaPRKCA</t>
  </si>
  <si>
    <t>AnnexinVANXA5</t>
  </si>
  <si>
    <t>CyclinB1CCNB1</t>
  </si>
  <si>
    <t>Cullin3</t>
  </si>
  <si>
    <t>PARK7/Dj1</t>
  </si>
  <si>
    <t>TGFbetaReceptorIITGFBR2</t>
  </si>
  <si>
    <t>AuroraBAURKB</t>
  </si>
  <si>
    <t>Moesin</t>
  </si>
  <si>
    <t>RBPJK</t>
  </si>
  <si>
    <t>FUS/TLS</t>
  </si>
  <si>
    <t>Integrinbeta1ITGB1</t>
  </si>
  <si>
    <t>LAMP1/Cd107A</t>
  </si>
  <si>
    <t>MINA53</t>
  </si>
  <si>
    <t>EstrogenReceptorbetaESR2</t>
  </si>
  <si>
    <t>GSK3beta</t>
  </si>
  <si>
    <t>SHC</t>
  </si>
  <si>
    <t>Nestin</t>
  </si>
  <si>
    <t>COX1PTGS1</t>
  </si>
  <si>
    <t>Apg12(Atg12)</t>
  </si>
  <si>
    <t>PKCdeltaPRKCD</t>
  </si>
  <si>
    <t>LactateDehydrogenaseLDHA</t>
  </si>
  <si>
    <t>LRP1/Lrp1ClusterIi</t>
  </si>
  <si>
    <t>RelB</t>
  </si>
  <si>
    <t>KMT4/Dot1L</t>
  </si>
  <si>
    <t>5LipoxygenaseALOX5</t>
  </si>
  <si>
    <t>GrowthHormoneGH1</t>
  </si>
  <si>
    <t>Angiopoietin1ANGPT1</t>
  </si>
  <si>
    <t>KAT13A/SRC1</t>
  </si>
  <si>
    <t>AnnexinA2ANXA2</t>
  </si>
  <si>
    <t>ADAR1</t>
  </si>
  <si>
    <t>MRP1ABCC1</t>
  </si>
  <si>
    <t>IKKgammaIKBKG</t>
  </si>
  <si>
    <t>Calreticulin</t>
  </si>
  <si>
    <t>Lin28B</t>
  </si>
  <si>
    <t>VEGFReceptor2KDR</t>
  </si>
  <si>
    <t>DRD1/DopamineReceptorD1</t>
  </si>
  <si>
    <t>ASK1MAP3K5</t>
  </si>
  <si>
    <t>TenascinCTNC</t>
  </si>
  <si>
    <t>SHP1PTPN6</t>
  </si>
  <si>
    <t>FASN/FattyAcidSynthase</t>
  </si>
  <si>
    <t>Id1</t>
  </si>
  <si>
    <t>Hsp70HSPA1A</t>
  </si>
  <si>
    <t>M6PRIGF2R</t>
  </si>
  <si>
    <t>TopoisomeraseIIalphaTOP2A</t>
  </si>
  <si>
    <t>GRP78BiPHSPA5</t>
  </si>
  <si>
    <t>SodiumPotassiumATPaseATP1A1</t>
  </si>
  <si>
    <t>CystatinCCST3</t>
  </si>
  <si>
    <t>MyoD1/Myod</t>
  </si>
  <si>
    <t>eIF4EBP1/4Ebp1</t>
  </si>
  <si>
    <t>NFAT1NFATC2</t>
  </si>
  <si>
    <t>HDAC4/HistoneDeacetylase4</t>
  </si>
  <si>
    <t>MRP2ABCC2</t>
  </si>
  <si>
    <t>S100B/S100Beta</t>
  </si>
  <si>
    <t>Caveolin-3CAV3</t>
  </si>
  <si>
    <t>Syndecan1SDC1</t>
  </si>
  <si>
    <t>AMPKalpha1PRKAA1</t>
  </si>
  <si>
    <t>MEK2MAP2K2</t>
  </si>
  <si>
    <t>TDP43TARDBP</t>
  </si>
  <si>
    <t>Neurokinin1Receptor</t>
  </si>
  <si>
    <t>AlkalinePhosphataseALPL</t>
  </si>
  <si>
    <t>C9/ComplementComponentC9</t>
  </si>
  <si>
    <t>Integrinbeta4ITGB4</t>
  </si>
  <si>
    <t>CNPase</t>
  </si>
  <si>
    <t>PGP9.5</t>
  </si>
  <si>
    <t>PGP9.5UCHL1</t>
  </si>
  <si>
    <t>GPX1/GlutathionePeroxidase1</t>
  </si>
  <si>
    <t>IRAKIRAK1</t>
  </si>
  <si>
    <t>Hsc70HSPA8</t>
  </si>
  <si>
    <t>CollagenXCOL10A1</t>
  </si>
  <si>
    <t>FOXA2/Hnf3B</t>
  </si>
  <si>
    <t>PaxillinPXN</t>
  </si>
  <si>
    <t>NeuroD1</t>
  </si>
  <si>
    <t>EndothelinBReceptorEDNRB</t>
  </si>
  <si>
    <t>proCaspase7CASP7</t>
  </si>
  <si>
    <t>Caspase-7Casp7</t>
  </si>
  <si>
    <t>CD79a</t>
  </si>
  <si>
    <t>DCX/Doublecortin</t>
  </si>
  <si>
    <t>YB1YBX1</t>
  </si>
  <si>
    <t>Chk1CHEK1</t>
  </si>
  <si>
    <t>PYK2PTK2B</t>
  </si>
  <si>
    <t>nNOS(neuronal)NOS1</t>
  </si>
  <si>
    <t>alphasmoothmuscleActinACTA2</t>
  </si>
  <si>
    <t>CA9/CaIx</t>
  </si>
  <si>
    <t>STAT5A/B</t>
  </si>
  <si>
    <t>STAT5a</t>
  </si>
  <si>
    <t>PI3Kinasep110betaPIK3CB</t>
  </si>
  <si>
    <t>SCARB1/SrBi</t>
  </si>
  <si>
    <t>CEBPbeta</t>
  </si>
  <si>
    <t>CEBPBeta</t>
  </si>
  <si>
    <t>CD41ITGA2B</t>
  </si>
  <si>
    <t>Hsp90alphaHSP90AA1</t>
  </si>
  <si>
    <t>Hsp90alpha+betaHSP90AA1</t>
  </si>
  <si>
    <t>ARG1/Arginase1</t>
  </si>
  <si>
    <t>LiverArginaseARG1</t>
  </si>
  <si>
    <t>CD40LCD40LG</t>
  </si>
  <si>
    <t>mtTFA</t>
  </si>
  <si>
    <t>PodoplaninPDPN</t>
  </si>
  <si>
    <t>14-3-3sigmaSFN</t>
  </si>
  <si>
    <t>MEF2A+MEF2C</t>
  </si>
  <si>
    <t>IKBalphaNFKBIA</t>
  </si>
  <si>
    <t>HP1gamma</t>
  </si>
  <si>
    <t>PKCepsilon</t>
  </si>
  <si>
    <t>PBRTSPO</t>
  </si>
  <si>
    <t>TroponinTTNNT2</t>
  </si>
  <si>
    <t>PDPK1/Pdk1</t>
  </si>
  <si>
    <t>DAPKinase1DAPK1</t>
  </si>
  <si>
    <t>GBA/Glucosylceramidase</t>
  </si>
  <si>
    <t>BakBAK1</t>
  </si>
  <si>
    <t>VDAC1/Porin</t>
  </si>
  <si>
    <t>GCN2EIF2AK4</t>
  </si>
  <si>
    <t>PKM2</t>
  </si>
  <si>
    <t>SERCA2ATP2A2</t>
  </si>
  <si>
    <t>ProhibitinPHB</t>
  </si>
  <si>
    <t>CRM1</t>
  </si>
  <si>
    <t>NGFR/P75</t>
  </si>
  <si>
    <t>CD36/SrB3</t>
  </si>
  <si>
    <t>CHAT/CholineAcetyltransferase</t>
  </si>
  <si>
    <t>Stathmin1STMN1</t>
  </si>
  <si>
    <t>HLA-DRA/HlaDr</t>
  </si>
  <si>
    <t>ProlactinReceptor</t>
  </si>
  <si>
    <t>VCAM1/Cd106</t>
  </si>
  <si>
    <t>mSin3A</t>
  </si>
  <si>
    <t>VinculinVCL</t>
  </si>
  <si>
    <t>RING2/RING1B/RNF2</t>
  </si>
  <si>
    <t>TGFBI/BetaIgH3</t>
  </si>
  <si>
    <t>ECadherinTGFBI</t>
  </si>
  <si>
    <t>TRX1TXN</t>
  </si>
  <si>
    <t>Dysferlin</t>
  </si>
  <si>
    <t>HLAG</t>
  </si>
  <si>
    <t>LaminBReceptorLBR</t>
  </si>
  <si>
    <t>HAUSP/USP7</t>
  </si>
  <si>
    <t>CD62PSELP</t>
  </si>
  <si>
    <t>BovineSerumAlbumin</t>
  </si>
  <si>
    <t>OccludinOCLN</t>
  </si>
  <si>
    <t>HIF-2alphaEPAS1</t>
  </si>
  <si>
    <t>ENO1/AlphaEnolase</t>
  </si>
  <si>
    <t>CortactinCTTN</t>
  </si>
  <si>
    <t>SCF</t>
  </si>
  <si>
    <t>CDT2</t>
  </si>
  <si>
    <t>ChromograninACHGA</t>
  </si>
  <si>
    <t>PMEL17/GP100</t>
  </si>
  <si>
    <t>betaActinACTB</t>
  </si>
  <si>
    <t>HNF1beta</t>
  </si>
  <si>
    <t>GlutaminaseGLS</t>
  </si>
  <si>
    <t>Ku80XRCC5</t>
  </si>
  <si>
    <t>Hsp60HSPD1</t>
  </si>
  <si>
    <t>Sumo2/3</t>
  </si>
  <si>
    <t>Pax2</t>
  </si>
  <si>
    <t>TIM1HAVCR1</t>
  </si>
  <si>
    <t>CyclophilinAPPIA</t>
  </si>
  <si>
    <t>Heparanase1HPSE</t>
  </si>
  <si>
    <t>RPA70</t>
  </si>
  <si>
    <t>ANPNPPA</t>
  </si>
  <si>
    <t>TTF1NKX2-1</t>
  </si>
  <si>
    <t>Neuropilin1NRP1</t>
  </si>
  <si>
    <t>ThrombomodulinTHBD</t>
  </si>
  <si>
    <t>NR5A2/Lrh1</t>
  </si>
  <si>
    <t>NM23A</t>
  </si>
  <si>
    <t>c-Kit</t>
  </si>
  <si>
    <t>GRM5/Mglur5</t>
  </si>
  <si>
    <t>Cdc25C</t>
  </si>
  <si>
    <t>Furin</t>
  </si>
  <si>
    <t>HepcidinHAMP</t>
  </si>
  <si>
    <t>Cdc6</t>
  </si>
  <si>
    <t>Cytokeratin18KRT18</t>
  </si>
  <si>
    <t>Cytokeratin18Krt18</t>
  </si>
  <si>
    <t>IDE/Insulysin</t>
  </si>
  <si>
    <t>CathepsinDCTSD</t>
  </si>
  <si>
    <t>SerumAmyloidASAA1</t>
  </si>
  <si>
    <t>CDC45/Cdc45L</t>
  </si>
  <si>
    <t>Periostin</t>
  </si>
  <si>
    <t>TorsinATOR1A</t>
  </si>
  <si>
    <t>PKREIF2AK2</t>
  </si>
  <si>
    <t>EstrogenInducibleProteinpS2</t>
  </si>
  <si>
    <t>Iba1AIF1</t>
  </si>
  <si>
    <t>IBA1AIF1</t>
  </si>
  <si>
    <t>GATA2/3</t>
  </si>
  <si>
    <t>Cytokeratin8KRT8</t>
  </si>
  <si>
    <t>Smad5</t>
  </si>
  <si>
    <t>Cytokeratin14KRT14</t>
  </si>
  <si>
    <t>TNFReceptorIITNFRSF1B</t>
  </si>
  <si>
    <t>CD32FCGR2A</t>
  </si>
  <si>
    <t>CathepsinBCTSB</t>
  </si>
  <si>
    <t>Hes1</t>
  </si>
  <si>
    <t>RaptorRPTOR</t>
  </si>
  <si>
    <t>ERp57PDIA3</t>
  </si>
  <si>
    <t>GRK2ADRBK1</t>
  </si>
  <si>
    <t>p70S6KinaseRPS6KB1</t>
  </si>
  <si>
    <t>S6K1RPS6KB1</t>
  </si>
  <si>
    <t>hnRNPA1</t>
  </si>
  <si>
    <t>Profilin1PFN1</t>
  </si>
  <si>
    <t>Ctip2</t>
  </si>
  <si>
    <t>Met(c-Met)</t>
  </si>
  <si>
    <t>A2M/Alpha2Macroglobulin</t>
  </si>
  <si>
    <t>EDG1S1PR1</t>
  </si>
  <si>
    <t>Hexokinase1HK1</t>
  </si>
  <si>
    <t>PSA/KLK3</t>
  </si>
  <si>
    <t>CD31PECAM1</t>
  </si>
  <si>
    <t>NR0B1/DAX1</t>
  </si>
  <si>
    <t>LC3BMAP1LC3B</t>
  </si>
  <si>
    <t>FABP4/AFabp</t>
  </si>
  <si>
    <t>RON</t>
  </si>
  <si>
    <t>RPS3/RibosomalProteinS3</t>
  </si>
  <si>
    <t>MAP1LC3A/Lc3A</t>
  </si>
  <si>
    <t>Bag3</t>
  </si>
  <si>
    <t>BimBCL2L11</t>
  </si>
  <si>
    <t>IntegrinalphaVITGAV</t>
  </si>
  <si>
    <t>IAP2BIRC3</t>
  </si>
  <si>
    <t>BubR1BUB1B</t>
  </si>
  <si>
    <t>FosB</t>
  </si>
  <si>
    <t>AIFAIFM1</t>
  </si>
  <si>
    <t>CD22/Siglec2</t>
  </si>
  <si>
    <t>LAMP2a</t>
  </si>
  <si>
    <t>Caveolin-2CAV2</t>
  </si>
  <si>
    <t>N-Cadherin-2CDH2CD325-</t>
  </si>
  <si>
    <t>Cullin4A</t>
  </si>
  <si>
    <t>Claudin1CLDN1</t>
  </si>
  <si>
    <t>ParathyroidHormoneReceptor1</t>
  </si>
  <si>
    <t>CathepsinL/V/K/H</t>
  </si>
  <si>
    <t>NEDD4-2NEDD4L</t>
  </si>
  <si>
    <t>GelsolinGSN</t>
  </si>
  <si>
    <t>CCL19/Mip3Beta</t>
  </si>
  <si>
    <t>NeutrophilElastaseELANE</t>
  </si>
  <si>
    <t>Bcl10</t>
  </si>
  <si>
    <t>Cateninalpha1CTNNA1</t>
  </si>
  <si>
    <t>Rad18</t>
  </si>
  <si>
    <t>TPH1/Tph</t>
  </si>
  <si>
    <t>Slit2</t>
  </si>
  <si>
    <t>Dynamin2</t>
  </si>
  <si>
    <t>CD21CR2</t>
  </si>
  <si>
    <t>Cytokeratin1</t>
  </si>
  <si>
    <t>MUC16/Ca125</t>
  </si>
  <si>
    <t>CA125/MUC16</t>
  </si>
  <si>
    <t>PEBP1/Pbp</t>
  </si>
  <si>
    <t>TRBP</t>
  </si>
  <si>
    <t>CD146MCAM</t>
  </si>
  <si>
    <t>DNALigaseIV</t>
  </si>
  <si>
    <t>14-3-3epsilonYWHAE</t>
  </si>
  <si>
    <t>SomatostatinReceptor2SSTR2</t>
  </si>
  <si>
    <t>67kDaLamininReceptorRPSA</t>
  </si>
  <si>
    <t>Hsp90betaHSP90AB1</t>
  </si>
  <si>
    <t>Integrinalpha6ITGA6</t>
  </si>
  <si>
    <t>CreatinekinaseBtypeCKB</t>
  </si>
  <si>
    <t>MyosinlightchainkinaseMYLK</t>
  </si>
  <si>
    <t>PIAS1+PIAS2+PIAS3</t>
  </si>
  <si>
    <t>EAAT2/GLT-1/SLC1A2</t>
  </si>
  <si>
    <t>TroponinI</t>
  </si>
  <si>
    <t>eIF5A</t>
  </si>
  <si>
    <t>HEC1NDC80</t>
  </si>
  <si>
    <t>Ku70XRCC6</t>
  </si>
  <si>
    <t>TrefoilFactor3</t>
  </si>
  <si>
    <t>LiverCarboxylesterase1</t>
  </si>
  <si>
    <t>CyclinD3CCND3</t>
  </si>
  <si>
    <t>Ezrin</t>
  </si>
  <si>
    <t>ALIX</t>
  </si>
  <si>
    <t>Apg3(Atg3)</t>
  </si>
  <si>
    <t>Axin2/Conductin</t>
  </si>
  <si>
    <t>TGFalpha</t>
  </si>
  <si>
    <t>CD166</t>
  </si>
  <si>
    <t>hnRNPK</t>
  </si>
  <si>
    <t>Acetyl-CoACarboxylase</t>
  </si>
  <si>
    <t>NMDAR1GRIN1</t>
  </si>
  <si>
    <t>LysozymeLYZ</t>
  </si>
  <si>
    <t>KCNA1/Kv1.1</t>
  </si>
  <si>
    <t>CD90/Thy1</t>
  </si>
  <si>
    <t>THY1/Cd90</t>
  </si>
  <si>
    <t>FoxO4/Afx</t>
  </si>
  <si>
    <t>MidkineMDK</t>
  </si>
  <si>
    <t>JunB</t>
  </si>
  <si>
    <t>HDAC8/HistoneDeacetylase8</t>
  </si>
  <si>
    <t>Nogo</t>
  </si>
  <si>
    <t>PRDX1/Peroxiredoxin1</t>
  </si>
  <si>
    <t>PRDX6/Peroxiredoxin6</t>
  </si>
  <si>
    <t>JAB1</t>
  </si>
  <si>
    <t>betaIIITubulinTUBB3</t>
  </si>
  <si>
    <t>Rad21</t>
  </si>
  <si>
    <t>c-Rel</t>
  </si>
  <si>
    <t>FSHbeta(FSHB)</t>
  </si>
  <si>
    <t>Rab5RAB5A</t>
  </si>
  <si>
    <t>Cdc25B</t>
  </si>
  <si>
    <t>CateningammaJUP</t>
  </si>
  <si>
    <t>PDHA1/PdhE1Alpha</t>
  </si>
  <si>
    <t>Integrinalpha5ITGA5</t>
  </si>
  <si>
    <t>RetinoicAcidReceptorbetaRARB</t>
  </si>
  <si>
    <t>HDAC7/HistoneDeacetylase7</t>
  </si>
  <si>
    <t>TyrosineHydroxylaseTH</t>
  </si>
  <si>
    <t>IKKalpha+betaCHUK</t>
  </si>
  <si>
    <t>IKKalphaCHUK</t>
  </si>
  <si>
    <t>Glypican3</t>
  </si>
  <si>
    <t>Plectin</t>
  </si>
  <si>
    <t>Radixin</t>
  </si>
  <si>
    <t>Integrinalpha2ITGA2</t>
  </si>
  <si>
    <t>PKCbeta2PRKCB</t>
  </si>
  <si>
    <t>HTRA2/Omi</t>
  </si>
  <si>
    <t>Calpain1CAPN1</t>
  </si>
  <si>
    <t>DNAPolymerasebeta</t>
  </si>
  <si>
    <t>Desmin</t>
  </si>
  <si>
    <t>FerritinLightChainFTL</t>
  </si>
  <si>
    <t>TRP1</t>
  </si>
  <si>
    <t>Lin28LIN28A</t>
  </si>
  <si>
    <t>LIN28LIN28A</t>
  </si>
  <si>
    <t>UbiquitinDUBD</t>
  </si>
  <si>
    <t>alphaActinin4ACTN4</t>
  </si>
  <si>
    <t>Peroxiredoxin2</t>
  </si>
  <si>
    <t>GAD67GAD1</t>
  </si>
  <si>
    <t>ActinACTA1</t>
  </si>
  <si>
    <t>Actin(Alpha-Actin)ACTA1</t>
  </si>
  <si>
    <t>NuMANUMA1</t>
  </si>
  <si>
    <t>MLANA/Mart1</t>
  </si>
  <si>
    <t>PEDF</t>
  </si>
  <si>
    <t>Desmoglein2</t>
  </si>
  <si>
    <t>c-Jun</t>
  </si>
  <si>
    <t>CyclinB2CCNB2</t>
  </si>
  <si>
    <t>Interferonbeta</t>
  </si>
  <si>
    <t>S100alpha6S100A6</t>
  </si>
  <si>
    <t>FactorXIIIaF13A1</t>
  </si>
  <si>
    <t>A-RAF</t>
  </si>
  <si>
    <t>JAM1</t>
  </si>
  <si>
    <t>ProstaticAcidPhosphataseACPP</t>
  </si>
  <si>
    <t>ApolipoproteinAIIAPOA2</t>
  </si>
  <si>
    <t>Sprouty2SPRY2</t>
  </si>
  <si>
    <t>Biglycan</t>
  </si>
  <si>
    <t>p16ARCARPC5</t>
  </si>
  <si>
    <t>Securin</t>
  </si>
  <si>
    <t>Cytokeratin19KRT19</t>
  </si>
  <si>
    <t>AngiotensinogenAGT</t>
  </si>
  <si>
    <t>Reelin</t>
  </si>
  <si>
    <t>CD73</t>
  </si>
  <si>
    <t>PSD95DLG4</t>
  </si>
  <si>
    <t>EAAT1SLC1A3</t>
  </si>
  <si>
    <t>Fascin</t>
  </si>
  <si>
    <t>SMC1SMC1A</t>
  </si>
  <si>
    <t>DUSP6/Mkp3</t>
  </si>
  <si>
    <t>CytochromeP450Reductase</t>
  </si>
  <si>
    <t>Cdc37</t>
  </si>
  <si>
    <t>Mitofusin1MFN1</t>
  </si>
  <si>
    <t>GlycophorinA(CD235a)GYPA</t>
  </si>
  <si>
    <t>ARRB1/BetaArrestin1</t>
  </si>
  <si>
    <t>PSMB8/LMP7</t>
  </si>
  <si>
    <t>proCaspase10</t>
  </si>
  <si>
    <t>Caspase-10</t>
  </si>
  <si>
    <t>Nesprin1</t>
  </si>
  <si>
    <t>UteroglobinSCGB1A1</t>
  </si>
  <si>
    <t>CD276/B7H3</t>
  </si>
  <si>
    <t>STK3/Mst2</t>
  </si>
  <si>
    <t>CollagenVICOL6A1</t>
  </si>
  <si>
    <t>TGM2/Transglutaminase2</t>
  </si>
  <si>
    <t>CD8CD8A</t>
  </si>
  <si>
    <t>CD8alpha</t>
  </si>
  <si>
    <t>HemopexinHPX</t>
  </si>
  <si>
    <t>Olig2</t>
  </si>
  <si>
    <t>NckNCK1</t>
  </si>
  <si>
    <t>HIF-1betaARNT</t>
  </si>
  <si>
    <t>FragilisIFITM3</t>
  </si>
  <si>
    <t>PI3Kinasep110deltaPIK3CD</t>
  </si>
  <si>
    <t>VitronectinVTN</t>
  </si>
  <si>
    <t>DUSP1/Mkp1</t>
  </si>
  <si>
    <t>G-CSFCSF3</t>
  </si>
  <si>
    <t>MRC1/Cd206</t>
  </si>
  <si>
    <t>Noxa</t>
  </si>
  <si>
    <t>Cytokeratin17</t>
  </si>
  <si>
    <t>UBE2I/Ubc9</t>
  </si>
  <si>
    <t>GLUT2</t>
  </si>
  <si>
    <t>Cytokeratin10KRT10</t>
  </si>
  <si>
    <t>alpha1AntichymotrypsinSERPINA3</t>
  </si>
  <si>
    <t>delta1Catenin/p120Catenin</t>
  </si>
  <si>
    <t>VAMP8/Endobrevin</t>
  </si>
  <si>
    <t>MEKK2MAP3K2</t>
  </si>
  <si>
    <t>BMP11GDF11</t>
  </si>
  <si>
    <t>PI3KinaseClass3PIK3C3</t>
  </si>
  <si>
    <t>Mad2L2</t>
  </si>
  <si>
    <t>IMP3IGF2BP3</t>
  </si>
  <si>
    <t>Zyxin</t>
  </si>
  <si>
    <t>EAAT3</t>
  </si>
  <si>
    <t>PMP70ABCD3</t>
  </si>
  <si>
    <t>ATPcitratelyaseACLY</t>
  </si>
  <si>
    <t>ACADM/Mcad</t>
  </si>
  <si>
    <t>Caspase-2CASP2</t>
  </si>
  <si>
    <t>GRP94HSP90B1</t>
  </si>
  <si>
    <t>SIRT5/Sirtuin5</t>
  </si>
  <si>
    <t>CKIIalphaCSNK2A1</t>
  </si>
  <si>
    <t>FerritinFTH1</t>
  </si>
  <si>
    <t>PCAF</t>
  </si>
  <si>
    <t>RAB7RAB7A</t>
  </si>
  <si>
    <t>InhibinalphaINHA</t>
  </si>
  <si>
    <t>Cytokeratin7KRT7</t>
  </si>
  <si>
    <t>CD3zetaCD247</t>
  </si>
  <si>
    <t>Hsp75TRAP1</t>
  </si>
  <si>
    <t>EBP50SLC9A3R1</t>
  </si>
  <si>
    <t>14-3-3YWHAB</t>
  </si>
  <si>
    <t>14-3-3alpha+betaYWHAB</t>
  </si>
  <si>
    <t>PRP19PRPF19</t>
  </si>
  <si>
    <t>PrionProteinPRNP</t>
  </si>
  <si>
    <t>Lrp2/Megalin</t>
  </si>
  <si>
    <t>IRAK3/IrakM</t>
  </si>
  <si>
    <t>TRF1TERF1</t>
  </si>
  <si>
    <t>FABP1/LFabp</t>
  </si>
  <si>
    <t>Epac1</t>
  </si>
  <si>
    <t>HSPB8/HSP22</t>
  </si>
  <si>
    <t>CD134</t>
  </si>
  <si>
    <t>S100S100A1</t>
  </si>
  <si>
    <t>CathepsinSCTSS</t>
  </si>
  <si>
    <t>Dynamin1DNM1</t>
  </si>
  <si>
    <t>RNAHelicaseA</t>
  </si>
  <si>
    <t>CD13ANPEP</t>
  </si>
  <si>
    <t>JNK1/JNK3MAPK8</t>
  </si>
  <si>
    <t>JNK1/2/3MAPK8</t>
  </si>
  <si>
    <t>ASPP2</t>
  </si>
  <si>
    <t>CaMKIIdeltaCAMK2D</t>
  </si>
  <si>
    <t>InvolucrinIVL</t>
  </si>
  <si>
    <t>Caspase-6CASP6</t>
  </si>
  <si>
    <t>Caspase-6p18CASP6</t>
  </si>
  <si>
    <t>VE-Cadherin-5Cdh5-</t>
  </si>
  <si>
    <t>DSG1/Desmoglein1</t>
  </si>
  <si>
    <t>CXCR7ACKR3</t>
  </si>
  <si>
    <t>CD3epsilon</t>
  </si>
  <si>
    <t>GluR1GRIA1</t>
  </si>
  <si>
    <t>Peroxiredoxin3</t>
  </si>
  <si>
    <t>HE4WFDC2</t>
  </si>
  <si>
    <t>PGDH</t>
  </si>
  <si>
    <t>SNF2HSMARCA5</t>
  </si>
  <si>
    <t>RbAp48</t>
  </si>
  <si>
    <t>JNK2MAPK9</t>
  </si>
  <si>
    <t>MEK7MAP2K7</t>
  </si>
  <si>
    <t>hnRNPC1/C2</t>
  </si>
  <si>
    <t>LaminB1LMNB1</t>
  </si>
  <si>
    <t>HP1alphaCBX5</t>
  </si>
  <si>
    <t>Aconitase1ACO1</t>
  </si>
  <si>
    <t>EDG2LPAR1</t>
  </si>
  <si>
    <t>Coilin</t>
  </si>
  <si>
    <t>SETD7/Set7</t>
  </si>
  <si>
    <t>PPP1CA+PPP1CB</t>
  </si>
  <si>
    <t>CyclophilinF</t>
  </si>
  <si>
    <t>MyosinheavychainMYH6</t>
  </si>
  <si>
    <t>ACSS2/AcetylCoaSynthetase</t>
  </si>
  <si>
    <t>UBA1/Ube1</t>
  </si>
  <si>
    <t>ERK5</t>
  </si>
  <si>
    <t>Cytokeratin20KRT20</t>
  </si>
  <si>
    <t>HBG1/2</t>
  </si>
  <si>
    <t>KAT9/Elp3</t>
  </si>
  <si>
    <t>PSMAFOLH1</t>
  </si>
  <si>
    <t>UbiquitinUBB</t>
  </si>
  <si>
    <t>K48-linkageSpecificUbiquitinUBB</t>
  </si>
  <si>
    <t>K63-linkageSpecificUbiquitinUBB</t>
  </si>
  <si>
    <t>CRMP2</t>
  </si>
  <si>
    <t>PSB9/LMP2</t>
  </si>
  <si>
    <t>TRKfusedgeneTFG</t>
  </si>
  <si>
    <t>Atg4B</t>
  </si>
  <si>
    <t>MSI2/Musashi2</t>
  </si>
  <si>
    <t>GluR2</t>
  </si>
  <si>
    <t>MEK3/MEK6MAP2K3</t>
  </si>
  <si>
    <t>MEK3MAP2K3</t>
  </si>
  <si>
    <t>AGR2/Ag2</t>
  </si>
  <si>
    <t>NSEENO2</t>
  </si>
  <si>
    <t>ILK/IntegrinLinkedIlk</t>
  </si>
  <si>
    <t>PGC1betaPPARGC1B</t>
  </si>
  <si>
    <t>ATPB</t>
  </si>
  <si>
    <t>PLAT/Tpa</t>
  </si>
  <si>
    <t>Islet1</t>
  </si>
  <si>
    <t>CyclinH</t>
  </si>
  <si>
    <t>PHD1/prolylhydroxylase</t>
  </si>
  <si>
    <t>CalcineurinA</t>
  </si>
  <si>
    <t>CollagenXVII</t>
  </si>
  <si>
    <t>xCT</t>
  </si>
  <si>
    <t>CDC34/Ubch3</t>
  </si>
  <si>
    <t>CalbindinCALB1</t>
  </si>
  <si>
    <t>mGluR1GRM1</t>
  </si>
  <si>
    <t>Hsp47SERPINH1</t>
  </si>
  <si>
    <t>DCAMKL1</t>
  </si>
  <si>
    <t>BNIP3L/Nix</t>
  </si>
  <si>
    <t>Catalase</t>
  </si>
  <si>
    <t>Clathrinheavychain</t>
  </si>
  <si>
    <t>FibrillarinFBL</t>
  </si>
  <si>
    <t>GlutamineSynthetaseGLUL</t>
  </si>
  <si>
    <t>MyosinLightChain2</t>
  </si>
  <si>
    <t>CyclophilinBPPIB</t>
  </si>
  <si>
    <t>Myogenin</t>
  </si>
  <si>
    <t>CaMKIIalphaCAMK2A</t>
  </si>
  <si>
    <t>GLUT3SLC2A3</t>
  </si>
  <si>
    <t>Claudin5CLDN5</t>
  </si>
  <si>
    <t>Mesothelin</t>
  </si>
  <si>
    <t>PDIPDIA2</t>
  </si>
  <si>
    <t>TRAPACP5</t>
  </si>
  <si>
    <t>PKCeta</t>
  </si>
  <si>
    <t>Myelinoligodendrocyteglycoprotein</t>
  </si>
  <si>
    <t>ASNS/AsparagineSynthetase</t>
  </si>
  <si>
    <t>LXRalphaNR1H3</t>
  </si>
  <si>
    <t>ERRalpha</t>
  </si>
  <si>
    <t>SHIPINPP5D</t>
  </si>
  <si>
    <t>PI3Kinasep85betaPIK3R2</t>
  </si>
  <si>
    <t>GC/VDBP</t>
  </si>
  <si>
    <t>CalnexinCANX</t>
  </si>
  <si>
    <t>Cytokeratin16KRT16</t>
  </si>
  <si>
    <t>NG2CSPG4</t>
  </si>
  <si>
    <t>TCTP</t>
  </si>
  <si>
    <t>DARPP32PPP1R1B</t>
  </si>
  <si>
    <t>RAGE</t>
  </si>
  <si>
    <t>ApoER2</t>
  </si>
  <si>
    <t>DYNLL1/Pin</t>
  </si>
  <si>
    <t>CaseinKinase2beta</t>
  </si>
  <si>
    <t>MKLP1KIF23</t>
  </si>
  <si>
    <t>CD52</t>
  </si>
  <si>
    <t>CRYAB/AlphaBCrystallin</t>
  </si>
  <si>
    <t>OPRD1/DeltaOpioidReceptor</t>
  </si>
  <si>
    <t>GlycogensynthaseGYS1</t>
  </si>
  <si>
    <t>CCR8</t>
  </si>
  <si>
    <t>Bad</t>
  </si>
  <si>
    <t>gammaSynuclein</t>
  </si>
  <si>
    <t>CytochromeCCYCS</t>
  </si>
  <si>
    <t>MEKK3MAP3K3</t>
  </si>
  <si>
    <t>NPRC</t>
  </si>
  <si>
    <t>ATP5A1/Atp5A</t>
  </si>
  <si>
    <t>SA2</t>
  </si>
  <si>
    <t>PRAS40AKT1S1</t>
  </si>
  <si>
    <t>MTCO2</t>
  </si>
  <si>
    <t>CubilinCUBN</t>
  </si>
  <si>
    <t>CD162</t>
  </si>
  <si>
    <t>Claudin4</t>
  </si>
  <si>
    <t>hnRNPU</t>
  </si>
  <si>
    <t>Cytokeratin9KRT9</t>
  </si>
  <si>
    <t>TCL1</t>
  </si>
  <si>
    <t>AMPKbeta1PRKAB1</t>
  </si>
  <si>
    <t>alphaInternexinINA</t>
  </si>
  <si>
    <t>CD20MS4A1</t>
  </si>
  <si>
    <t>Smac/Diablo</t>
  </si>
  <si>
    <t>CDC5CDC5L</t>
  </si>
  <si>
    <t>PDIA6/Erp5</t>
  </si>
  <si>
    <t>SAE2/UBA2</t>
  </si>
  <si>
    <t>COUPTF1NR2F1</t>
  </si>
  <si>
    <t>ERAB</t>
  </si>
  <si>
    <t>BCL2A1/Bcl2RelatedProteinA1</t>
  </si>
  <si>
    <t>Lamininbeta1LAMB1</t>
  </si>
  <si>
    <t>KAT7/HBO1/MYST2</t>
  </si>
  <si>
    <t>14-3-3ThetaYWHAQ</t>
  </si>
  <si>
    <t>Cdc27/APC3</t>
  </si>
  <si>
    <t>PerilipinAPLIN1</t>
  </si>
  <si>
    <t>VPS26VPS26A</t>
  </si>
  <si>
    <t>CaMKIICAMK2B</t>
  </si>
  <si>
    <t>CaMKII</t>
  </si>
  <si>
    <t>MEK5</t>
  </si>
  <si>
    <t>PyruvateDehydrogenaseE1betasubunitPDHB</t>
  </si>
  <si>
    <t>TOMM20/Tom20</t>
  </si>
  <si>
    <t>ParvalbuminPVALB</t>
  </si>
  <si>
    <t>MyoglobinMB</t>
  </si>
  <si>
    <t>LYRIC</t>
  </si>
  <si>
    <t>CD10MME</t>
  </si>
  <si>
    <t>PKN2/Prk2</t>
  </si>
  <si>
    <t>ChromograninBCHGB</t>
  </si>
  <si>
    <t>AspartateAminotransferase</t>
  </si>
  <si>
    <t>MitofilinIMMT</t>
  </si>
  <si>
    <t>p23</t>
  </si>
  <si>
    <t>14-3-3gammaYWHAG</t>
  </si>
  <si>
    <t>Hsp105</t>
  </si>
  <si>
    <t>FKBP51</t>
  </si>
  <si>
    <t>EIF2C3AGO3</t>
  </si>
  <si>
    <t>LAMA3/Laminin5</t>
  </si>
  <si>
    <t>VillinVIL1</t>
  </si>
  <si>
    <t>Villin-1VIL1</t>
  </si>
  <si>
    <t>PAR6</t>
  </si>
  <si>
    <t>CD23FCER2</t>
  </si>
  <si>
    <t>Calretinin</t>
  </si>
  <si>
    <t>StaufenSTAU1</t>
  </si>
  <si>
    <t>JNK3</t>
  </si>
  <si>
    <t>Cytokeratin13</t>
  </si>
  <si>
    <t>TSHbeta</t>
  </si>
  <si>
    <t>ThymidylateSynthaseTYMS</t>
  </si>
  <si>
    <t>ADFPPLIN2</t>
  </si>
  <si>
    <t>Urokinase</t>
  </si>
  <si>
    <t>Oct-2</t>
  </si>
  <si>
    <t>BOB1</t>
  </si>
  <si>
    <t>CD11aITGAL</t>
  </si>
  <si>
    <t>AMPKgamma1</t>
  </si>
  <si>
    <t>FKBP12</t>
  </si>
  <si>
    <t>Flotillin1FLOT1</t>
  </si>
  <si>
    <t>HB9/HLXB9</t>
  </si>
  <si>
    <t>CyclinE2CCNE2</t>
  </si>
  <si>
    <t>Cdc16/APC6</t>
  </si>
  <si>
    <t>HumanIgGIGHG1</t>
  </si>
  <si>
    <t>CaldesmonCALD1</t>
  </si>
  <si>
    <t>Thioredoxin2</t>
  </si>
  <si>
    <t>NuclearMatrixProteinp84</t>
  </si>
  <si>
    <t>macroH2A.1H2AFY</t>
  </si>
  <si>
    <t>Rab4A/Rab4</t>
  </si>
  <si>
    <t>Rab4RAB4A</t>
  </si>
  <si>
    <t>ORM1</t>
  </si>
  <si>
    <t>cbx7</t>
  </si>
  <si>
    <t>alphaSarcoglycan</t>
  </si>
  <si>
    <t>PSD93</t>
  </si>
  <si>
    <t>ThymidineKinase1</t>
  </si>
  <si>
    <t>SynGAP</t>
  </si>
  <si>
    <t>Wnt2b</t>
  </si>
  <si>
    <t>Netrin1NTN1</t>
  </si>
  <si>
    <t>PUMABBC3</t>
  </si>
  <si>
    <t>PKA2betaPRKAR2B</t>
  </si>
  <si>
    <t>AldolaseALDOA</t>
  </si>
  <si>
    <t>CDCA5/Sororin</t>
  </si>
  <si>
    <t>SynaptophysinSYP</t>
  </si>
  <si>
    <t>Musashi1MSI1</t>
  </si>
  <si>
    <t>CD168HMMR</t>
  </si>
  <si>
    <t>CitratesynthetaseCS</t>
  </si>
  <si>
    <t>Caspase-14</t>
  </si>
  <si>
    <t>TCF3TCF7L1</t>
  </si>
  <si>
    <t>PlacentallactogenCSH1</t>
  </si>
  <si>
    <t>Calsequestrin1</t>
  </si>
  <si>
    <t>Caspase5CASP5</t>
  </si>
  <si>
    <t>Pygopus2</t>
  </si>
  <si>
    <t>SEC23</t>
  </si>
  <si>
    <t>deltaSarcoglycanSGCD</t>
  </si>
  <si>
    <t>NEFH/NfH</t>
  </si>
  <si>
    <t>LaminB2</t>
  </si>
  <si>
    <t>KMT5A/SETD8/Pr-SET7</t>
  </si>
  <si>
    <t>betaITubulinTUBB1</t>
  </si>
  <si>
    <t>CRALBPRLBP1</t>
  </si>
  <si>
    <t>COXIVCOX4I1</t>
  </si>
  <si>
    <t>KappalightchainIGKC</t>
  </si>
  <si>
    <t>58KGolgiprotein</t>
  </si>
  <si>
    <t>DrebrinDBN1</t>
  </si>
  <si>
    <t>Zic1</t>
  </si>
  <si>
    <t>TDTDNTT</t>
  </si>
  <si>
    <t>Otx1</t>
  </si>
  <si>
    <t>Otx1/2</t>
  </si>
  <si>
    <t>NSD3/WHSC1L1</t>
  </si>
  <si>
    <t>JunD</t>
  </si>
  <si>
    <t>betaTubulinTUBB</t>
  </si>
  <si>
    <t>Cytokeratin2eKRT2</t>
  </si>
  <si>
    <t>NapsinANAPSA</t>
  </si>
  <si>
    <t>CPI17alphaPPP1R14A</t>
  </si>
  <si>
    <t>IKBbeta</t>
  </si>
  <si>
    <t>Rab9RAB9A</t>
  </si>
  <si>
    <t>Cdc23/APC8</t>
  </si>
  <si>
    <t>GM130GOLGA2</t>
  </si>
  <si>
    <t>gammaSarcoglycan</t>
  </si>
  <si>
    <t>GlycophorinCGYPC</t>
  </si>
  <si>
    <t>Geminin</t>
  </si>
  <si>
    <t>Talin2TLN2</t>
  </si>
  <si>
    <t>Flotillin2FLOT2</t>
  </si>
  <si>
    <t>AlkalinephosphataseALPI</t>
  </si>
  <si>
    <t>mGluR2GRM2</t>
  </si>
  <si>
    <t>AP2M1/Ap2Mu1</t>
  </si>
  <si>
    <t>HDAC11/HistoneDeacetylase11</t>
  </si>
  <si>
    <t>HistoneH1.2</t>
  </si>
  <si>
    <t>TWEAKR</t>
  </si>
  <si>
    <t>RAP80</t>
  </si>
  <si>
    <t>Tubulingamma</t>
  </si>
  <si>
    <t>INPP4B/TypeIi4Phosphatase</t>
  </si>
  <si>
    <t>K-Cadherin-6CDH6-</t>
  </si>
  <si>
    <t>PlexinA1</t>
  </si>
  <si>
    <t>LI-Cadherin-17CDH17-</t>
  </si>
  <si>
    <t>RAIDD</t>
  </si>
  <si>
    <t>Uroplakin3aUPK3A</t>
  </si>
  <si>
    <t>Atg4A</t>
  </si>
  <si>
    <t>TGN46</t>
  </si>
  <si>
    <t>CalmodulinCAMTA3</t>
  </si>
  <si>
    <t>RPS20/RibosomalProteinS20</t>
  </si>
  <si>
    <t>PI3Kinasep55gammaPIK3R3</t>
  </si>
  <si>
    <t>Cytokeratin15</t>
  </si>
  <si>
    <t>HistoneH3.3H3F3A</t>
  </si>
  <si>
    <t>NEFM/NfM</t>
  </si>
  <si>
    <t>MAD2L1BP/Mad2L1BindingProtein</t>
  </si>
  <si>
    <t>IKBepsilonNFKBIE</t>
  </si>
  <si>
    <t>IntegrinalphaEITGAE</t>
  </si>
  <si>
    <t>HistoneH2B(monomethylR79)HIST2H2BE</t>
  </si>
  <si>
    <t>Cytokeratin4KRT4</t>
  </si>
  <si>
    <t>5T4TPBG</t>
  </si>
  <si>
    <t>HumanIgMIGHM</t>
  </si>
  <si>
    <t>IgA</t>
  </si>
  <si>
    <t>Cadherin16CDH16</t>
  </si>
  <si>
    <t>KDEL</t>
  </si>
  <si>
    <t>PP2Aalpha+beta</t>
  </si>
  <si>
    <t>Apg10(Atg10)</t>
  </si>
  <si>
    <t>Hsp20</t>
  </si>
  <si>
    <t>MastCellTryptase</t>
  </si>
  <si>
    <t>CalponinCNN1</t>
  </si>
  <si>
    <t>LSD2/AOF1</t>
  </si>
  <si>
    <t>InsulinReceptorRINSRR</t>
  </si>
  <si>
    <t>HumanIgG3IGHG3</t>
  </si>
  <si>
    <t>Claudin11CLDN11</t>
  </si>
  <si>
    <t>alphaTubulinTUBA1B</t>
  </si>
  <si>
    <t>GAL4</t>
  </si>
  <si>
    <t>Caspr</t>
  </si>
  <si>
    <t>Alpha1adaptinAP2A1</t>
  </si>
  <si>
    <t>HistoneH1.0H1F0</t>
  </si>
  <si>
    <t>CDC42EP1/Mse55</t>
  </si>
  <si>
    <t>betaIITubulin</t>
  </si>
  <si>
    <t>GCET1SERPINA9</t>
  </si>
  <si>
    <t>Atg4C</t>
  </si>
  <si>
    <t>Alas1/AlasH</t>
  </si>
  <si>
    <t>HistoneH2B</t>
  </si>
  <si>
    <t>IgG4IGHG4</t>
  </si>
  <si>
    <t>NeuNRBFOX3</t>
  </si>
  <si>
    <t>HistoneH3HIST1H3A</t>
  </si>
  <si>
    <t>Methyl-HistoneH3(diK4)HIST1H3A</t>
  </si>
  <si>
    <t>HistoneH3(dimethylK9)HIST1H3A</t>
  </si>
  <si>
    <t>HistoneH3(monomethylR2)HIST1H3A</t>
  </si>
  <si>
    <t>HistoneH3(monomethylR17)HIST1H3A</t>
  </si>
  <si>
    <t>HistoneH3(monomethylK36)HIST1H3A</t>
  </si>
  <si>
    <t>HistoneH3(monomethylK18)HIST1H3A</t>
  </si>
  <si>
    <t>HistoneH3(monomethylR128)HIST1H3A</t>
  </si>
  <si>
    <t>HistoneH3(mono+di+trimethylK79)HIST1H3A</t>
  </si>
  <si>
    <t>HistoneH3(mono+di+trimethylK14)HIST1H3A</t>
  </si>
  <si>
    <t>GCET2</t>
  </si>
  <si>
    <t>LambdaLightchainIGLV1-51</t>
  </si>
  <si>
    <t>Golgin97GOLGA1</t>
  </si>
  <si>
    <t>AnnexinA10</t>
  </si>
  <si>
    <t>HistoneH4(trimethylK20)HIST1H4A</t>
  </si>
  <si>
    <t>HistoneH4(monomethylK16)HIST1H4A</t>
  </si>
  <si>
    <t>HistoneH4HIST1H4A</t>
  </si>
  <si>
    <t>HistoneH4(acetylK16)HIST1H4A</t>
  </si>
  <si>
    <t>HistoneH4(acetylK5)HIST1H4A</t>
  </si>
  <si>
    <t>C10orf63ENKUR</t>
  </si>
  <si>
    <t>HistoneH2A.ZH2afz</t>
  </si>
  <si>
    <t>HistoneH2A(hydroxylY39)HIST1H2AB</t>
  </si>
  <si>
    <t>HistoneH2AHIST1H2AB</t>
  </si>
  <si>
    <t>HistoneH2A(acetylK9)HIST1H2AB</t>
  </si>
  <si>
    <t>LY6A/Sca1</t>
  </si>
  <si>
    <t>CRISPR-Cas9SP</t>
  </si>
  <si>
    <t>CRISPR-Cas9</t>
  </si>
  <si>
    <t>HistoneH2B(yeast)HIST1H2BC</t>
  </si>
  <si>
    <t>alphaTubulin(yeast)TUB1</t>
  </si>
  <si>
    <t>MaltoseBindingProteinmalE</t>
  </si>
  <si>
    <t>Cytokeratin6</t>
  </si>
  <si>
    <t>EpCAM/Trop1</t>
  </si>
  <si>
    <t>RFPrfp1</t>
  </si>
  <si>
    <t>Phospho-JAK2(Y1007+Y1008)</t>
  </si>
  <si>
    <t>Phospho-Src(Y419)</t>
  </si>
  <si>
    <t>Phospho-CDK2(Y15)</t>
  </si>
  <si>
    <t>Phospho-HistoneH2A.X(S139)H2AFX</t>
  </si>
  <si>
    <t>Phospho-MLKL(S358)</t>
  </si>
  <si>
    <t>Phospho-PAK4+PAK5+PAK6(S474+S560+S602)</t>
  </si>
  <si>
    <t>Phospho-SMC1(S957)</t>
  </si>
  <si>
    <t>Phospho-JNK1/2/3(T183+T183+T221)MAPK8</t>
  </si>
  <si>
    <t>Phospho-Bad(S112)</t>
  </si>
  <si>
    <t>Phospho-MSK1(S376)RPS6KA5</t>
  </si>
  <si>
    <t>Phospho-HistoneH3(T3)H3F3A</t>
  </si>
  <si>
    <t>Phospho-HistoneH3(S10)HIST1H3A</t>
  </si>
  <si>
    <t>FireflyLuciferase</t>
  </si>
  <si>
    <t>RenillaLuciferase</t>
  </si>
  <si>
    <t>p53(acetylK370)TP53</t>
  </si>
  <si>
    <t>p53(acetylK382)TP53</t>
  </si>
  <si>
    <t>Phospho-p53(S9)TP53</t>
  </si>
  <si>
    <t>Phospho-p53(S33)TP53</t>
  </si>
  <si>
    <t>Phospho-p53(T55)TP53</t>
  </si>
  <si>
    <t>Phospho-p53(S392)TP53</t>
  </si>
  <si>
    <t>Phospho-p53(S376)TP53</t>
  </si>
  <si>
    <t>Phospho-mTOR(S2448)</t>
  </si>
  <si>
    <t>Phospho-mTOR(S2481)</t>
  </si>
  <si>
    <t>Phospho-betaCatenin(S33/S37)CTNNB1</t>
  </si>
  <si>
    <t>Phospho-PTEN(S380)</t>
  </si>
  <si>
    <t>Phospho-STAT3(S727)</t>
  </si>
  <si>
    <t>Phospho-STAT3(Y705)</t>
  </si>
  <si>
    <t>Phospho-ATM(S1981)</t>
  </si>
  <si>
    <t>Phospho-SIRT1(T530)</t>
  </si>
  <si>
    <t>Phospho-SIRT1(S47)</t>
  </si>
  <si>
    <t>Phospho-EGFR(Y1092)</t>
  </si>
  <si>
    <t>Phospho-EGFR(Y1086)</t>
  </si>
  <si>
    <t>Phospho-EGFR(Y1173)</t>
  </si>
  <si>
    <t>Phospho-EGFR(Y1068)</t>
  </si>
  <si>
    <t>Phospho-EGFR(S695)</t>
  </si>
  <si>
    <t>Phospho-AKT1(T450)</t>
  </si>
  <si>
    <t>Phospho-AKT1(S129)</t>
  </si>
  <si>
    <t>Phospho-AKT1(S124)</t>
  </si>
  <si>
    <t>Phospho-Akt(Ser473)AKT1</t>
  </si>
  <si>
    <t>Phospho-c-Myc(T58)</t>
  </si>
  <si>
    <t>Phospho-c-Myc(T58+S62)</t>
  </si>
  <si>
    <t>Phospho-c-Myc(S62)</t>
  </si>
  <si>
    <t>Phospho-STAT1(Y701)</t>
  </si>
  <si>
    <t>Phospho-Rb(S807)RB1</t>
  </si>
  <si>
    <t>Phospho-ERalpha(S118)ESR1</t>
  </si>
  <si>
    <t>Phospho-Smad3(S423+S425)</t>
  </si>
  <si>
    <t>Phospho-BRaf(T401)</t>
  </si>
  <si>
    <t>Phospho-Nrf2(S40)NFE2L2</t>
  </si>
  <si>
    <t>Phospho-Smad2(S255)</t>
  </si>
  <si>
    <t>Phospho-Smad2(S250)</t>
  </si>
  <si>
    <t>Phospho-PDGFReceptorbeta(Y740)PDGFRB</t>
  </si>
  <si>
    <t>Phospho-Tau(T231)MAPT</t>
  </si>
  <si>
    <t>Phospho-Tau(S396)MAPT</t>
  </si>
  <si>
    <t>Phospho-Erk1(T202/Y204)+Erk2(T185/Y187)MAPK3</t>
  </si>
  <si>
    <t>Phospho-YAP1(S127)</t>
  </si>
  <si>
    <t>Phospho-Rac1/Cdc42(Ser71)</t>
  </si>
  <si>
    <t>Phospho-eIF4E(S209)</t>
  </si>
  <si>
    <t>Phospho-SHP2(Y542)PTPN11</t>
  </si>
  <si>
    <t>Phospho-FAK(Y397)PTK2</t>
  </si>
  <si>
    <t>Phospho-v-Myb+c-Myb(S11)</t>
  </si>
  <si>
    <t>Phospho-IRF3(S386)</t>
  </si>
  <si>
    <t>Phospho-PLK1(T210)</t>
  </si>
  <si>
    <t>Phospho-Cdk1/2(T14)</t>
  </si>
  <si>
    <t>Phospho-alphaSynuclein(S129)SNCA</t>
  </si>
  <si>
    <t>Phospho-LRRK2(S935)</t>
  </si>
  <si>
    <t>Phospho-Vimentin(S72)</t>
  </si>
  <si>
    <t>Phospho-BTK(Y551)</t>
  </si>
  <si>
    <t>Phospho-BTK(Y223)</t>
  </si>
  <si>
    <t>Phospho-HSF1(S326)</t>
  </si>
  <si>
    <t>Phospho-FoxO3a(S253)</t>
  </si>
  <si>
    <t>Phospho-NF-KappaBp65(S529)RELA</t>
  </si>
  <si>
    <t>Phospho-MEK1(S298)MAP2K1</t>
  </si>
  <si>
    <t>Phospho-MEK1(T292)MAP2K1</t>
  </si>
  <si>
    <t>Phospho-Raf1(S43)</t>
  </si>
  <si>
    <t>Phospho-Raf1(S621)</t>
  </si>
  <si>
    <t>Phospho-Raf1(S259)</t>
  </si>
  <si>
    <t>Phospho-CyclinE1(T77)CCNE1</t>
  </si>
  <si>
    <t>Phospho-Creb(S133)CREB1</t>
  </si>
  <si>
    <t>Phospho-GATA3(S308)</t>
  </si>
  <si>
    <t>Phospho-DNAPKcs(S2056)PRKDC</t>
  </si>
  <si>
    <t>Phospho-Hsp27(S78)HSPB1</t>
  </si>
  <si>
    <t>Phospho-Hsp27(S82)HSPB1</t>
  </si>
  <si>
    <t>Phospho-IRE1(S724)ERN1</t>
  </si>
  <si>
    <t>Phospho-p95/NBS1(S343)NBN</t>
  </si>
  <si>
    <t>Phospho-PKCalpha(T638)PRKCA</t>
  </si>
  <si>
    <t>Phospho-GSK3beta(Ser9)</t>
  </si>
  <si>
    <t>Phospho-ATF2(T71)</t>
  </si>
  <si>
    <t>Phospho-AMPKalpha1(S496)PRKAA1</t>
  </si>
  <si>
    <t>Phospho-POLR2A(S2)</t>
  </si>
  <si>
    <t>Phospho-POLR2A(S5)</t>
  </si>
  <si>
    <t>Phospho-Paxillin(Y118)PXN</t>
  </si>
  <si>
    <t>Phospho-RSK1(S380)RPS6KA1</t>
  </si>
  <si>
    <t>Phospho-RSK1p90(T359+S363)RPS6KA1</t>
  </si>
  <si>
    <t>Phospho-Chk1(S296)CHEK1</t>
  </si>
  <si>
    <t>Phospho-Stat5(Y694)STAT5A</t>
  </si>
  <si>
    <t>Phospho-IKBalpha(S32)NFKBIA</t>
  </si>
  <si>
    <t>Phospho-GCN2(T899)EIF2AK4</t>
  </si>
  <si>
    <t>Phospho-Cdc6(S54)</t>
  </si>
  <si>
    <t>Phospho-PKR(T446)EIF2AK2</t>
  </si>
  <si>
    <t>Phospho-TrkB(Y817)NTRK2</t>
  </si>
  <si>
    <t>Phospho-AMPKalpha2(S345)PRKAA2</t>
  </si>
  <si>
    <t>Phospho-AMPKalpha2(S491)PRKAA2</t>
  </si>
  <si>
    <t>Phospho-AMPKalpha(T172)PRKAA2</t>
  </si>
  <si>
    <t>Phospho-Smad5(S463/S465)</t>
  </si>
  <si>
    <t>Phospho-Smad5(S463/465)</t>
  </si>
  <si>
    <t>Phospho-Lyn(Y396)</t>
  </si>
  <si>
    <t>Phospho-S6K1(T421+S424)RPS6KB1</t>
  </si>
  <si>
    <t>Phospho-LAT(Y191)</t>
  </si>
  <si>
    <t>Phospho-PKCzeta(T560)PRKCZ</t>
  </si>
  <si>
    <t>Phospho-PP2Aalpha(Y307)PPP2CA</t>
  </si>
  <si>
    <t>Phospho-c-Jun(S63)</t>
  </si>
  <si>
    <t>Phospho-c-Jun(T91)</t>
  </si>
  <si>
    <t>Phospho-RPA2(T21)</t>
  </si>
  <si>
    <t>Phospho-CDC37(S13)</t>
  </si>
  <si>
    <t>Phospho-CrkII(Tyr221)</t>
  </si>
  <si>
    <t>Phospho-GluR1(S845)GRIA1</t>
  </si>
  <si>
    <t>Phospho-PAK1/2/3(S144+S141+S139)PAK3</t>
  </si>
  <si>
    <t>Phospho-GSK3(alpha+beta)(Y216+Y279)GSK3A</t>
  </si>
  <si>
    <t>Phospho-SHIP(Y1020)INPP5D</t>
  </si>
  <si>
    <t>Phospho-Glycogensynthase1(S641)GYS1</t>
  </si>
  <si>
    <t>Phospho-SynapsinI(S9)</t>
  </si>
  <si>
    <t>Phospho-PKAR2(S99)PRKAR2A</t>
  </si>
  <si>
    <t>Phospho-EIF2S1(S51)</t>
  </si>
  <si>
    <t>Phospho-JunD(S255)</t>
  </si>
  <si>
    <t>Phospho-HistoneH1.4(T17)HIST1H1E</t>
  </si>
  <si>
    <t>Phospho-HSL(S853)LIPE</t>
  </si>
  <si>
    <t>Phospho-alphaTubulin(Y272)TUBA1B</t>
  </si>
  <si>
    <t>HistoneH3(acetylK4)HIST1H3A</t>
  </si>
  <si>
    <t>HistoneH3(acetylK56)HIST1H3A</t>
  </si>
  <si>
    <t>HistoneH3(acetylK14)HIST1H3A</t>
  </si>
  <si>
    <t>HistoneH2B(acetylK20)HIST1H2BB</t>
  </si>
  <si>
    <t>Phospho-HistoneH2B(T129)HIST1H2BC</t>
  </si>
  <si>
    <t>Phospho-HistoneH2A(S129)HIST1H2AB</t>
  </si>
  <si>
    <t>Phospho-Tyrosine</t>
  </si>
  <si>
    <t>Shopify Name</t>
  </si>
  <si>
    <t>Purity</t>
  </si>
  <si>
    <t>Storage Conditions</t>
  </si>
  <si>
    <t>Physical State</t>
  </si>
  <si>
    <t>Innovative SKU</t>
  </si>
  <si>
    <t>Source Species</t>
  </si>
  <si>
    <t>Fusion Tag</t>
  </si>
  <si>
    <t>Buffer</t>
  </si>
  <si>
    <t>Shipping</t>
  </si>
  <si>
    <t>NCBI Gene ID</t>
  </si>
  <si>
    <t>Volume</t>
  </si>
  <si>
    <t>Human Cells</t>
  </si>
  <si>
    <t>E. coli</t>
  </si>
  <si>
    <t>Other</t>
  </si>
  <si>
    <t>CHO Cells</t>
  </si>
  <si>
    <t>HEK293 cells</t>
  </si>
  <si>
    <t>Baculovirus</t>
  </si>
  <si>
    <t>CHO cells</t>
  </si>
  <si>
    <t>COS-7 cells</t>
  </si>
  <si>
    <t>Salmonella typhimurium strain 14028</t>
  </si>
  <si>
    <t>Sf21 cells</t>
  </si>
  <si>
    <t>NS1 cells</t>
  </si>
  <si>
    <t>HEK293 Cells</t>
  </si>
  <si>
    <t>Mammalian cells</t>
  </si>
  <si>
    <r>
      <t xml:space="preserve">E. </t>
    </r>
    <r>
      <rPr>
        <i/>
        <sz val="9"/>
        <rFont val="Calibri"/>
        <family val="2"/>
        <scheme val="minor"/>
      </rPr>
      <t>coli</t>
    </r>
  </si>
  <si>
    <t>Embryonated chicken eggs</t>
  </si>
  <si>
    <t>MDCK Cells</t>
  </si>
  <si>
    <t>P. pastoris</t>
  </si>
  <si>
    <t>Human cells</t>
  </si>
  <si>
    <t>Mammalian Cells</t>
  </si>
  <si>
    <t xml:space="preserve">E. coli </t>
  </si>
  <si>
    <t>(BTI-Tn-5B1-4) High-5 Insect cells</t>
  </si>
  <si>
    <t>HeLa cells</t>
  </si>
  <si>
    <t>High-5 Insect cells</t>
  </si>
  <si>
    <t>Cell Culture</t>
  </si>
  <si>
    <t>S. cerevisiae</t>
  </si>
  <si>
    <t>Protein Source</t>
  </si>
  <si>
    <t>10-100</t>
  </si>
  <si>
    <t>10-107</t>
  </si>
  <si>
    <t>10-108</t>
  </si>
  <si>
    <t>10-109</t>
  </si>
  <si>
    <t>10-111</t>
  </si>
  <si>
    <t>10-112</t>
  </si>
  <si>
    <t>10-113</t>
  </si>
  <si>
    <t>10-114</t>
  </si>
  <si>
    <t>10-115</t>
  </si>
  <si>
    <t>10-116</t>
  </si>
  <si>
    <t>10-117</t>
  </si>
  <si>
    <t>10-118</t>
  </si>
  <si>
    <t>10-119</t>
  </si>
  <si>
    <t>10-120</t>
  </si>
  <si>
    <t>10-121</t>
  </si>
  <si>
    <t>10-122</t>
  </si>
  <si>
    <t>96-001</t>
  </si>
  <si>
    <t>96-002</t>
  </si>
  <si>
    <t>96-004</t>
  </si>
  <si>
    <t>96-009</t>
  </si>
  <si>
    <t>96-013</t>
  </si>
  <si>
    <t>96-016</t>
  </si>
  <si>
    <t>96-019</t>
  </si>
  <si>
    <t>96-020</t>
  </si>
  <si>
    <t>96-022</t>
  </si>
  <si>
    <t>96-023</t>
  </si>
  <si>
    <t>96-024</t>
  </si>
  <si>
    <t>96-027</t>
  </si>
  <si>
    <t>96-028</t>
  </si>
  <si>
    <t>96-029</t>
  </si>
  <si>
    <t>96-030</t>
  </si>
  <si>
    <t>96-031</t>
  </si>
  <si>
    <t>96-033</t>
  </si>
  <si>
    <t>96-034</t>
  </si>
  <si>
    <t>96-037</t>
  </si>
  <si>
    <t>96-038</t>
  </si>
  <si>
    <t>96-039</t>
  </si>
  <si>
    <t>96-040</t>
  </si>
  <si>
    <t>96-042</t>
  </si>
  <si>
    <t>96-044</t>
  </si>
  <si>
    <t>96-045</t>
  </si>
  <si>
    <t>96-047</t>
  </si>
  <si>
    <t>96-049</t>
  </si>
  <si>
    <t>96-050</t>
  </si>
  <si>
    <t>96-051</t>
  </si>
  <si>
    <t>96-052</t>
  </si>
  <si>
    <t>96-055</t>
  </si>
  <si>
    <t>96-056</t>
  </si>
  <si>
    <t>96-057</t>
  </si>
  <si>
    <t>96-058</t>
  </si>
  <si>
    <t>96-063</t>
  </si>
  <si>
    <t>96-065</t>
  </si>
  <si>
    <t>96-066</t>
  </si>
  <si>
    <t>96-067</t>
  </si>
  <si>
    <t>96-069</t>
  </si>
  <si>
    <t>96-071</t>
  </si>
  <si>
    <t>96-072</t>
  </si>
  <si>
    <t>96-078</t>
  </si>
  <si>
    <t>96-084</t>
  </si>
  <si>
    <t>96-085</t>
  </si>
  <si>
    <t>96-086</t>
  </si>
  <si>
    <t>96-089</t>
  </si>
  <si>
    <t>96-090</t>
  </si>
  <si>
    <t>96-093</t>
  </si>
  <si>
    <t>96-094</t>
  </si>
  <si>
    <t>96-095</t>
  </si>
  <si>
    <t>96-097</t>
  </si>
  <si>
    <t>96-098</t>
  </si>
  <si>
    <t>96-099</t>
  </si>
  <si>
    <t>96-100</t>
  </si>
  <si>
    <t>96-106</t>
  </si>
  <si>
    <t>96-107</t>
  </si>
  <si>
    <t>96-108</t>
  </si>
  <si>
    <t>96-109</t>
  </si>
  <si>
    <t>96-110</t>
  </si>
  <si>
    <t>96-111</t>
  </si>
  <si>
    <t>96-116</t>
  </si>
  <si>
    <t>96-117</t>
  </si>
  <si>
    <t>96-118</t>
  </si>
  <si>
    <t>96-119</t>
  </si>
  <si>
    <t>96-120</t>
  </si>
  <si>
    <t>96-121</t>
  </si>
  <si>
    <t>96-122</t>
  </si>
  <si>
    <t>96-123</t>
  </si>
  <si>
    <t>96-124</t>
  </si>
  <si>
    <t>96-125</t>
  </si>
  <si>
    <t>96-127</t>
  </si>
  <si>
    <t>96-128</t>
  </si>
  <si>
    <t>96-132</t>
  </si>
  <si>
    <t>96-133</t>
  </si>
  <si>
    <t>96-134</t>
  </si>
  <si>
    <t>96-136</t>
  </si>
  <si>
    <t>96-138</t>
  </si>
  <si>
    <t>96-142</t>
  </si>
  <si>
    <t>96-143</t>
  </si>
  <si>
    <t>96-146</t>
  </si>
  <si>
    <t>96-153</t>
  </si>
  <si>
    <t>96-156</t>
  </si>
  <si>
    <t>96-158</t>
  </si>
  <si>
    <t>96-160</t>
  </si>
  <si>
    <t>96-163</t>
  </si>
  <si>
    <t>96-166</t>
  </si>
  <si>
    <t>96-167</t>
  </si>
  <si>
    <t>96-168</t>
  </si>
  <si>
    <t>96-169</t>
  </si>
  <si>
    <t>96-171</t>
  </si>
  <si>
    <t>96-174</t>
  </si>
  <si>
    <t>96-175</t>
  </si>
  <si>
    <t>96-178</t>
  </si>
  <si>
    <t>96-179</t>
  </si>
  <si>
    <t>96-181</t>
  </si>
  <si>
    <t>96-186</t>
  </si>
  <si>
    <t>96-188</t>
  </si>
  <si>
    <t>96-189</t>
  </si>
  <si>
    <t>96-191</t>
  </si>
  <si>
    <t>96-193</t>
  </si>
  <si>
    <t>96-194</t>
  </si>
  <si>
    <t>96-196</t>
  </si>
  <si>
    <t>96-202</t>
  </si>
  <si>
    <t>96-203</t>
  </si>
  <si>
    <t>96-207</t>
  </si>
  <si>
    <t>96-208</t>
  </si>
  <si>
    <t>96-209</t>
  </si>
  <si>
    <t>96-211</t>
  </si>
  <si>
    <t>96-212</t>
  </si>
  <si>
    <t>96-213</t>
  </si>
  <si>
    <t>96-215</t>
  </si>
  <si>
    <t>96-216</t>
  </si>
  <si>
    <t>96-218</t>
  </si>
  <si>
    <t>96-219</t>
  </si>
  <si>
    <t>96-223</t>
  </si>
  <si>
    <t>96-228</t>
  </si>
  <si>
    <t>96-230</t>
  </si>
  <si>
    <t>96-231</t>
  </si>
  <si>
    <t>96-234</t>
  </si>
  <si>
    <t>96-235</t>
  </si>
  <si>
    <t>96-236</t>
  </si>
  <si>
    <t>96-237</t>
  </si>
  <si>
    <t>96-239</t>
  </si>
  <si>
    <t>96-241</t>
  </si>
  <si>
    <t>96-242</t>
  </si>
  <si>
    <t>96-244</t>
  </si>
  <si>
    <t>96-245</t>
  </si>
  <si>
    <t>96-246</t>
  </si>
  <si>
    <t>96-249</t>
  </si>
  <si>
    <t>96-251</t>
  </si>
  <si>
    <t>96-253</t>
  </si>
  <si>
    <t>96-255</t>
  </si>
  <si>
    <t>96-256</t>
  </si>
  <si>
    <t>96-263</t>
  </si>
  <si>
    <t>96-264</t>
  </si>
  <si>
    <t>96-266</t>
  </si>
  <si>
    <t>96-270</t>
  </si>
  <si>
    <t>96-276</t>
  </si>
  <si>
    <t>96-277</t>
  </si>
  <si>
    <t>96-279</t>
  </si>
  <si>
    <t>96-285</t>
  </si>
  <si>
    <t>96-286</t>
  </si>
  <si>
    <t>96-289</t>
  </si>
  <si>
    <t>96-290</t>
  </si>
  <si>
    <t>96-291</t>
  </si>
  <si>
    <t>96-293</t>
  </si>
  <si>
    <t>96-294</t>
  </si>
  <si>
    <t>96-296</t>
  </si>
  <si>
    <t>96-301</t>
  </si>
  <si>
    <t>96-302</t>
  </si>
  <si>
    <t>96-306</t>
  </si>
  <si>
    <t>96-311</t>
  </si>
  <si>
    <t>96-312</t>
  </si>
  <si>
    <t>96-313</t>
  </si>
  <si>
    <t>96-317</t>
  </si>
  <si>
    <t>96-319</t>
  </si>
  <si>
    <t>96-321</t>
  </si>
  <si>
    <t>96-322</t>
  </si>
  <si>
    <t>96-326</t>
  </si>
  <si>
    <t>96-329</t>
  </si>
  <si>
    <t>96-332</t>
  </si>
  <si>
    <t>96-333</t>
  </si>
  <si>
    <t>96-334</t>
  </si>
  <si>
    <t>96-335</t>
  </si>
  <si>
    <t>96-337</t>
  </si>
  <si>
    <t>96-342</t>
  </si>
  <si>
    <t>96-343</t>
  </si>
  <si>
    <t>96-344</t>
  </si>
  <si>
    <t>96-350</t>
  </si>
  <si>
    <t>96-351</t>
  </si>
  <si>
    <t>96-353</t>
  </si>
  <si>
    <t>96-354</t>
  </si>
  <si>
    <t>96-355</t>
  </si>
  <si>
    <t>96-356</t>
  </si>
  <si>
    <t>96-360</t>
  </si>
  <si>
    <t>96-361</t>
  </si>
  <si>
    <t>96-364</t>
  </si>
  <si>
    <t>96-365</t>
  </si>
  <si>
    <t>96-366</t>
  </si>
  <si>
    <t>96-367</t>
  </si>
  <si>
    <t>96-368</t>
  </si>
  <si>
    <t>96-372</t>
  </si>
  <si>
    <t>96-374</t>
  </si>
  <si>
    <t>96-377</t>
  </si>
  <si>
    <t>96-381</t>
  </si>
  <si>
    <t>96-389</t>
  </si>
  <si>
    <t>96-393</t>
  </si>
  <si>
    <t>96-395</t>
  </si>
  <si>
    <t>96-396</t>
  </si>
  <si>
    <t>96-397</t>
  </si>
  <si>
    <t>96-398</t>
  </si>
  <si>
    <t>96-399</t>
  </si>
  <si>
    <t>96-400</t>
  </si>
  <si>
    <t>96-405</t>
  </si>
  <si>
    <t>96-406</t>
  </si>
  <si>
    <t>96-407</t>
  </si>
  <si>
    <t>96-408</t>
  </si>
  <si>
    <t>96-409</t>
  </si>
  <si>
    <t>96-410</t>
  </si>
  <si>
    <t>96-411</t>
  </si>
  <si>
    <t>96-412</t>
  </si>
  <si>
    <t>96-413</t>
  </si>
  <si>
    <t>96-416</t>
  </si>
  <si>
    <t>96-417</t>
  </si>
  <si>
    <t>96-419</t>
  </si>
  <si>
    <t>96-421</t>
  </si>
  <si>
    <t>96-425</t>
  </si>
  <si>
    <t>96-427</t>
  </si>
  <si>
    <t>96-428</t>
  </si>
  <si>
    <t>96-429</t>
  </si>
  <si>
    <t>96-431</t>
  </si>
  <si>
    <t>96-432</t>
  </si>
  <si>
    <t>96-436</t>
  </si>
  <si>
    <t>96-437</t>
  </si>
  <si>
    <t>96-443</t>
  </si>
  <si>
    <t>96-445</t>
  </si>
  <si>
    <t>96-446</t>
  </si>
  <si>
    <t>96-448</t>
  </si>
  <si>
    <t>96-451</t>
  </si>
  <si>
    <t>96-454</t>
  </si>
  <si>
    <t>96-455</t>
  </si>
  <si>
    <t>96-457</t>
  </si>
  <si>
    <t>96-458</t>
  </si>
  <si>
    <t>96-459</t>
  </si>
  <si>
    <t>96-461</t>
  </si>
  <si>
    <t>96-463</t>
  </si>
  <si>
    <t>96-464</t>
  </si>
  <si>
    <t>96-466</t>
  </si>
  <si>
    <t>96-467</t>
  </si>
  <si>
    <t>96-468</t>
  </si>
  <si>
    <t>96-469</t>
  </si>
  <si>
    <t>96-470</t>
  </si>
  <si>
    <t>96-471</t>
  </si>
  <si>
    <t>96-472</t>
  </si>
  <si>
    <t>96-473</t>
  </si>
  <si>
    <t>96-474</t>
  </si>
  <si>
    <t>96-477</t>
  </si>
  <si>
    <t>96-478</t>
  </si>
  <si>
    <t>96-482</t>
  </si>
  <si>
    <t>96-492</t>
  </si>
  <si>
    <t>96-503</t>
  </si>
  <si>
    <t>96-504</t>
  </si>
  <si>
    <t>96-506</t>
  </si>
  <si>
    <t>96-507</t>
  </si>
  <si>
    <t>96-509</t>
  </si>
  <si>
    <t>96-510</t>
  </si>
  <si>
    <t>96-513</t>
  </si>
  <si>
    <t>96-514</t>
  </si>
  <si>
    <t>96-515</t>
  </si>
  <si>
    <t>96-518</t>
  </si>
  <si>
    <t>96-519</t>
  </si>
  <si>
    <t>96-522</t>
  </si>
  <si>
    <t>96-523</t>
  </si>
  <si>
    <t>96-525</t>
  </si>
  <si>
    <t>96-526</t>
  </si>
  <si>
    <t>96-528</t>
  </si>
  <si>
    <t>96-536</t>
  </si>
  <si>
    <t>96-537</t>
  </si>
  <si>
    <t>96-538</t>
  </si>
  <si>
    <t>96-539</t>
  </si>
  <si>
    <t>96-540</t>
  </si>
  <si>
    <t>96-541</t>
  </si>
  <si>
    <t>96-543</t>
  </si>
  <si>
    <t>96-545</t>
  </si>
  <si>
    <t>96-550</t>
  </si>
  <si>
    <t>96-551</t>
  </si>
  <si>
    <t>96-552</t>
  </si>
  <si>
    <t>96-553</t>
  </si>
  <si>
    <t>96-554</t>
  </si>
  <si>
    <t>96-555</t>
  </si>
  <si>
    <t>96-556</t>
  </si>
  <si>
    <t>96-560</t>
  </si>
  <si>
    <t>96-561</t>
  </si>
  <si>
    <t>96-562</t>
  </si>
  <si>
    <t>96-563</t>
  </si>
  <si>
    <t>96-564</t>
  </si>
  <si>
    <t>96-565</t>
  </si>
  <si>
    <t>96-569</t>
  </si>
  <si>
    <t>96-571</t>
  </si>
  <si>
    <t>96-572</t>
  </si>
  <si>
    <t>96-573</t>
  </si>
  <si>
    <t>96-574</t>
  </si>
  <si>
    <t>96-577</t>
  </si>
  <si>
    <t>96-583</t>
  </si>
  <si>
    <t>96-585</t>
  </si>
  <si>
    <t>96-589</t>
  </si>
  <si>
    <t>96-591</t>
  </si>
  <si>
    <t>96-592</t>
  </si>
  <si>
    <t>96-593</t>
  </si>
  <si>
    <t>96-594</t>
  </si>
  <si>
    <t>96-595</t>
  </si>
  <si>
    <t>96-596</t>
  </si>
  <si>
    <t>96-597</t>
  </si>
  <si>
    <t>96-598</t>
  </si>
  <si>
    <t>96-599</t>
  </si>
  <si>
    <t>96-600</t>
  </si>
  <si>
    <t>96-608</t>
  </si>
  <si>
    <t>96-609</t>
  </si>
  <si>
    <t>96-610</t>
  </si>
  <si>
    <t>96-611</t>
  </si>
  <si>
    <t>96-615</t>
  </si>
  <si>
    <t>96-616</t>
  </si>
  <si>
    <t>96-621</t>
  </si>
  <si>
    <t>96-622</t>
  </si>
  <si>
    <t>96-624</t>
  </si>
  <si>
    <t>96-625</t>
  </si>
  <si>
    <t>96-626</t>
  </si>
  <si>
    <t>96-627</t>
  </si>
  <si>
    <t>96-630</t>
  </si>
  <si>
    <t>96-636</t>
  </si>
  <si>
    <t>96-641</t>
  </si>
  <si>
    <t>96-642</t>
  </si>
  <si>
    <t>96-644</t>
  </si>
  <si>
    <t>96-645</t>
  </si>
  <si>
    <t>96-647</t>
  </si>
  <si>
    <t>96-650</t>
  </si>
  <si>
    <t>96-651</t>
  </si>
  <si>
    <t>96-652</t>
  </si>
  <si>
    <t>96-655</t>
  </si>
  <si>
    <t>96-656</t>
  </si>
  <si>
    <t>96-658</t>
  </si>
  <si>
    <t>96-660</t>
  </si>
  <si>
    <t>96-663</t>
  </si>
  <si>
    <t>96-667</t>
  </si>
  <si>
    <t>96-668</t>
  </si>
  <si>
    <t>96-670</t>
  </si>
  <si>
    <t>96-671</t>
  </si>
  <si>
    <t>96-673</t>
  </si>
  <si>
    <t>96-674</t>
  </si>
  <si>
    <t>96-675</t>
  </si>
  <si>
    <t>96-676</t>
  </si>
  <si>
    <t>96-679</t>
  </si>
  <si>
    <t>96-680</t>
  </si>
  <si>
    <t>96-681</t>
  </si>
  <si>
    <t>96-682</t>
  </si>
  <si>
    <t>96-683</t>
  </si>
  <si>
    <t>96-684</t>
  </si>
  <si>
    <t>96-686</t>
  </si>
  <si>
    <t>96-689</t>
  </si>
  <si>
    <t>96-691</t>
  </si>
  <si>
    <t>96-692</t>
  </si>
  <si>
    <t>96-693</t>
  </si>
  <si>
    <t>96-694</t>
  </si>
  <si>
    <t>96-695</t>
  </si>
  <si>
    <t>96-698</t>
  </si>
  <si>
    <t>96-699</t>
  </si>
  <si>
    <t>96-702</t>
  </si>
  <si>
    <t>96-705</t>
  </si>
  <si>
    <t>96-712</t>
  </si>
  <si>
    <t>96-713</t>
  </si>
  <si>
    <t>96-716</t>
  </si>
  <si>
    <t>96-718</t>
  </si>
  <si>
    <t>96-719</t>
  </si>
  <si>
    <t>96-720</t>
  </si>
  <si>
    <t>96-722</t>
  </si>
  <si>
    <t>96-723</t>
  </si>
  <si>
    <t>96-724</t>
  </si>
  <si>
    <t>96-727</t>
  </si>
  <si>
    <t>96-729</t>
  </si>
  <si>
    <t>96-730</t>
  </si>
  <si>
    <t>96-731</t>
  </si>
  <si>
    <t>96-734</t>
  </si>
  <si>
    <t>96-735</t>
  </si>
  <si>
    <t>96-739</t>
  </si>
  <si>
    <t>96-741</t>
  </si>
  <si>
    <t>96-745</t>
  </si>
  <si>
    <t>96-747</t>
  </si>
  <si>
    <t>96-749</t>
  </si>
  <si>
    <t>96-750</t>
  </si>
  <si>
    <t>96-752</t>
  </si>
  <si>
    <t>96-755</t>
  </si>
  <si>
    <t>96-756</t>
  </si>
  <si>
    <t>96-759</t>
  </si>
  <si>
    <t>96-762</t>
  </si>
  <si>
    <t>96-763</t>
  </si>
  <si>
    <t>96-765</t>
  </si>
  <si>
    <t>96-766</t>
  </si>
  <si>
    <t>96-767</t>
  </si>
  <si>
    <t>96-768</t>
  </si>
  <si>
    <t>96-769</t>
  </si>
  <si>
    <t>96-771</t>
  </si>
  <si>
    <t>96-772</t>
  </si>
  <si>
    <t>96-773</t>
  </si>
  <si>
    <t>96-775</t>
  </si>
  <si>
    <t>96-776</t>
  </si>
  <si>
    <t>96-777</t>
  </si>
  <si>
    <t>96-778</t>
  </si>
  <si>
    <t>96-779</t>
  </si>
  <si>
    <t>96-780</t>
  </si>
  <si>
    <t>RF16000-01</t>
  </si>
  <si>
    <t>RF16010-01</t>
  </si>
  <si>
    <t>RF16020-01</t>
  </si>
  <si>
    <t>RF16030-01</t>
  </si>
  <si>
    <t>96-784</t>
  </si>
  <si>
    <t>96-785</t>
  </si>
  <si>
    <t>96-787</t>
  </si>
  <si>
    <t>96-790</t>
  </si>
  <si>
    <t>96-791</t>
  </si>
  <si>
    <t>96-793</t>
  </si>
  <si>
    <t>96-794</t>
  </si>
  <si>
    <t>96-795</t>
  </si>
  <si>
    <t>96-796</t>
  </si>
  <si>
    <t>96-797</t>
  </si>
  <si>
    <t>96-798</t>
  </si>
  <si>
    <t>96-799</t>
  </si>
  <si>
    <t>96-800</t>
  </si>
  <si>
    <t>96-802</t>
  </si>
  <si>
    <t>96-803</t>
  </si>
  <si>
    <t>96-804</t>
  </si>
  <si>
    <t>96-807</t>
  </si>
  <si>
    <t>96-808</t>
  </si>
  <si>
    <t>96-809</t>
  </si>
  <si>
    <t>96-810</t>
  </si>
  <si>
    <t>96-811</t>
  </si>
  <si>
    <t>96-812</t>
  </si>
  <si>
    <t>96-813</t>
  </si>
  <si>
    <t>96-818</t>
  </si>
  <si>
    <t>96-819</t>
  </si>
  <si>
    <t>96-820</t>
  </si>
  <si>
    <t>96-821</t>
  </si>
  <si>
    <t>96-822</t>
  </si>
  <si>
    <t>96-823</t>
  </si>
  <si>
    <t>96-824</t>
  </si>
  <si>
    <t>96-825</t>
  </si>
  <si>
    <t>96-826</t>
  </si>
  <si>
    <t>96-827</t>
  </si>
  <si>
    <t>96-828</t>
  </si>
  <si>
    <t>96-830</t>
  </si>
  <si>
    <t>96-831</t>
  </si>
  <si>
    <t>96-832</t>
  </si>
  <si>
    <t>96-833</t>
  </si>
  <si>
    <t>96-834</t>
  </si>
  <si>
    <t>96-835</t>
  </si>
  <si>
    <t>96-837</t>
  </si>
  <si>
    <t>96-838</t>
  </si>
  <si>
    <t>96-839</t>
  </si>
  <si>
    <t>96-840</t>
  </si>
  <si>
    <t>96-841</t>
  </si>
  <si>
    <t>96-842</t>
  </si>
  <si>
    <t>96-843</t>
  </si>
  <si>
    <t>96-844</t>
  </si>
  <si>
    <t>96-847</t>
  </si>
  <si>
    <t>96-848</t>
  </si>
  <si>
    <t>96-849</t>
  </si>
  <si>
    <t>96-850</t>
  </si>
  <si>
    <t>96-851</t>
  </si>
  <si>
    <t>96-852</t>
  </si>
  <si>
    <t>96-858</t>
  </si>
  <si>
    <t>96-859</t>
  </si>
  <si>
    <t>96-861</t>
  </si>
  <si>
    <t>96-862</t>
  </si>
  <si>
    <t>96-863</t>
  </si>
  <si>
    <t>96-864</t>
  </si>
  <si>
    <t>96-865</t>
  </si>
  <si>
    <t>96-867</t>
  </si>
  <si>
    <t>96-868</t>
  </si>
  <si>
    <t>96-869</t>
  </si>
  <si>
    <t>96-873</t>
  </si>
  <si>
    <t>96-874</t>
  </si>
  <si>
    <t>96-875</t>
  </si>
  <si>
    <t>96-876</t>
  </si>
  <si>
    <t>96-877</t>
  </si>
  <si>
    <t>96-878</t>
  </si>
  <si>
    <t>96-880</t>
  </si>
  <si>
    <t>96-881</t>
  </si>
  <si>
    <t>96-883</t>
  </si>
  <si>
    <t>96-884</t>
  </si>
  <si>
    <t>96-886</t>
  </si>
  <si>
    <t>96-889</t>
  </si>
  <si>
    <t>96-890</t>
  </si>
  <si>
    <t>96-891</t>
  </si>
  <si>
    <t>96-892</t>
  </si>
  <si>
    <t>96-893</t>
  </si>
  <si>
    <t>96-897</t>
  </si>
  <si>
    <t>96-901</t>
  </si>
  <si>
    <t>96-911</t>
  </si>
  <si>
    <t>96-912</t>
  </si>
  <si>
    <t>96-913</t>
  </si>
  <si>
    <t>96-914</t>
  </si>
  <si>
    <t>96-915</t>
  </si>
  <si>
    <t>96-916</t>
  </si>
  <si>
    <t>96-917</t>
  </si>
  <si>
    <t>96-918</t>
  </si>
  <si>
    <t>96-919</t>
  </si>
  <si>
    <t>96-921</t>
  </si>
  <si>
    <t>96-922</t>
  </si>
  <si>
    <t>96-923</t>
  </si>
  <si>
    <t>96-927</t>
  </si>
  <si>
    <t>96-928</t>
  </si>
  <si>
    <t>96-929</t>
  </si>
  <si>
    <t>96-930</t>
  </si>
  <si>
    <t>96-931</t>
  </si>
  <si>
    <t>96-932</t>
  </si>
  <si>
    <t>96-934</t>
  </si>
  <si>
    <t>96-935</t>
  </si>
  <si>
    <t>96-936</t>
  </si>
  <si>
    <t>96-937</t>
  </si>
  <si>
    <t>96-938</t>
  </si>
  <si>
    <t>96-939</t>
  </si>
  <si>
    <t>96-940</t>
  </si>
  <si>
    <t>96-941</t>
  </si>
  <si>
    <t>96-942</t>
  </si>
  <si>
    <t>96-946</t>
  </si>
  <si>
    <t>96-947</t>
  </si>
  <si>
    <t>96-950</t>
  </si>
  <si>
    <t>96-954</t>
  </si>
  <si>
    <t>96-955</t>
  </si>
  <si>
    <t>96-957</t>
  </si>
  <si>
    <t>96-958</t>
  </si>
  <si>
    <t>96-959</t>
  </si>
  <si>
    <t>96-960</t>
  </si>
  <si>
    <t>96-961</t>
  </si>
  <si>
    <t>96-962</t>
  </si>
  <si>
    <t>96-963</t>
  </si>
  <si>
    <t>96-964</t>
  </si>
  <si>
    <t>96-965</t>
  </si>
  <si>
    <t>96-966</t>
  </si>
  <si>
    <t>96-967</t>
  </si>
  <si>
    <t>96-968</t>
  </si>
  <si>
    <t>96-969</t>
  </si>
  <si>
    <t>96-970</t>
  </si>
  <si>
    <t>96-971</t>
  </si>
  <si>
    <t>96-972</t>
  </si>
  <si>
    <t>96-973</t>
  </si>
  <si>
    <t>96-974</t>
  </si>
  <si>
    <t>96-975</t>
  </si>
  <si>
    <t>96-976</t>
  </si>
  <si>
    <t>96-977</t>
  </si>
  <si>
    <t>96-978</t>
  </si>
  <si>
    <t>96-979</t>
  </si>
  <si>
    <t>96-980</t>
  </si>
  <si>
    <t>96-981</t>
  </si>
  <si>
    <t>96-982</t>
  </si>
  <si>
    <t>96-983</t>
  </si>
  <si>
    <t>96-984</t>
  </si>
  <si>
    <t>96-985</t>
  </si>
  <si>
    <t>96-986</t>
  </si>
  <si>
    <t>96-987</t>
  </si>
  <si>
    <t>96-988</t>
  </si>
  <si>
    <t>96-990</t>
  </si>
  <si>
    <t>96-991</t>
  </si>
  <si>
    <t>96-995</t>
  </si>
  <si>
    <t>96-996</t>
  </si>
  <si>
    <t>96-997</t>
  </si>
  <si>
    <t>96-999</t>
  </si>
  <si>
    <t>97-001</t>
  </si>
  <si>
    <t>97-002</t>
  </si>
  <si>
    <t>97-003</t>
  </si>
  <si>
    <t>97-006</t>
  </si>
  <si>
    <t>97-007</t>
  </si>
  <si>
    <t>97-008</t>
  </si>
  <si>
    <t>97-010</t>
  </si>
  <si>
    <t>97-011</t>
  </si>
  <si>
    <t>97-012</t>
  </si>
  <si>
    <t>97-013</t>
  </si>
  <si>
    <t>97-014</t>
  </si>
  <si>
    <t>97-015</t>
  </si>
  <si>
    <t>97-016</t>
  </si>
  <si>
    <t>97-017</t>
  </si>
  <si>
    <t>97-018</t>
  </si>
  <si>
    <t>97-019</t>
  </si>
  <si>
    <t>97-020</t>
  </si>
  <si>
    <t>97-021</t>
  </si>
  <si>
    <t>97-022</t>
  </si>
  <si>
    <t>97-024</t>
  </si>
  <si>
    <t>97-025</t>
  </si>
  <si>
    <t>97-026</t>
  </si>
  <si>
    <t>97-027</t>
  </si>
  <si>
    <t>97-028</t>
  </si>
  <si>
    <t>97-029</t>
  </si>
  <si>
    <t>97-032</t>
  </si>
  <si>
    <t>97-033</t>
  </si>
  <si>
    <t>97-034</t>
  </si>
  <si>
    <t>97-035</t>
  </si>
  <si>
    <t>97-036</t>
  </si>
  <si>
    <t>97-037</t>
  </si>
  <si>
    <t>97-039</t>
  </si>
  <si>
    <t>97-040</t>
  </si>
  <si>
    <t>97-041</t>
  </si>
  <si>
    <t>97-042</t>
  </si>
  <si>
    <t>97-044</t>
  </si>
  <si>
    <t>97-045</t>
  </si>
  <si>
    <t>97-046</t>
  </si>
  <si>
    <t>97-047</t>
  </si>
  <si>
    <t>97-048</t>
  </si>
  <si>
    <t>97-049</t>
  </si>
  <si>
    <t>97-050</t>
  </si>
  <si>
    <t>97-051</t>
  </si>
  <si>
    <t>97-052</t>
  </si>
  <si>
    <t>97-053</t>
  </si>
  <si>
    <t>97-054</t>
  </si>
  <si>
    <t>97-055</t>
  </si>
  <si>
    <t>97-056</t>
  </si>
  <si>
    <t>97-057</t>
  </si>
  <si>
    <t>97-058</t>
  </si>
  <si>
    <t>97-059</t>
  </si>
  <si>
    <t>97-060</t>
  </si>
  <si>
    <t>97-061</t>
  </si>
  <si>
    <t>97-062</t>
  </si>
  <si>
    <t>97-063</t>
  </si>
  <si>
    <t>97-064</t>
  </si>
  <si>
    <t>97-066</t>
  </si>
  <si>
    <t>97-067</t>
  </si>
  <si>
    <t>97-068</t>
  </si>
  <si>
    <t>97-069</t>
  </si>
  <si>
    <t>97-070</t>
  </si>
  <si>
    <t>97-071</t>
  </si>
  <si>
    <t>97-072</t>
  </si>
  <si>
    <t>97-073</t>
  </si>
  <si>
    <t>97-074</t>
  </si>
  <si>
    <t>RF16070-01</t>
  </si>
  <si>
    <t>RF16100-01</t>
  </si>
  <si>
    <t>97-076</t>
  </si>
  <si>
    <t>97-077</t>
  </si>
  <si>
    <t>97-082</t>
  </si>
  <si>
    <t>97-085</t>
  </si>
  <si>
    <t>97-086</t>
  </si>
  <si>
    <t>97-087</t>
  </si>
  <si>
    <t>97-092</t>
  </si>
  <si>
    <t>97-093</t>
  </si>
  <si>
    <t>97-095</t>
  </si>
  <si>
    <t>97-096</t>
  </si>
  <si>
    <t>97-097</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</si>
  <si>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</si>
  <si>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</si>
  <si>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</si>
  <si>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</si>
  <si>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</si>
  <si>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</si>
  <si>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</si>
  <si>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</si>
  <si>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</si>
  <si>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</si>
  <si>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</si>
  <si>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</si>
  <si>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</si>
  <si>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</si>
  <si>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</si>
  <si>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</si>
  <si>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</si>
  <si>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</si>
  <si>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</si>
  <si>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</si>
  <si>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</si>
  <si>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</si>
  <si>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</si>
  <si>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</si>
  <si>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</si>
  <si>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</si>
  <si>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</si>
  <si>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</si>
  <si>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</si>
  <si>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</si>
  <si>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</si>
  <si>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</si>
  <si>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</si>
  <si>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</si>
  <si>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</si>
  <si>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</si>
  <si>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</si>
  <si>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</si>
  <si>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</si>
  <si>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</si>
  <si>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</si>
  <si>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</si>
  <si>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</si>
  <si>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</si>
  <si>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</si>
  <si>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</si>
  <si>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</si>
  <si>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</si>
  <si>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</si>
  <si>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</si>
  <si>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</si>
  <si>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</si>
  <si>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</si>
  <si>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</si>
  <si>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</si>
  <si>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</si>
  <si>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</si>
  <si>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</si>
  <si>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</si>
  <si>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</si>
  <si>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</si>
  <si>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</si>
  <si>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</si>
  <si>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</si>
  <si>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</si>
  <si>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</si>
  <si>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</si>
  <si>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</si>
  <si>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</si>
  <si>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</si>
  <si>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</si>
  <si>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</si>
  <si>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</si>
  <si>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</si>
  <si>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</si>
  <si>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</si>
  <si>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</si>
  <si>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</si>
  <si>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</si>
  <si>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</si>
  <si>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</si>
  <si>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</si>
  <si>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</si>
  <si>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</si>
  <si>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</si>
  <si>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</si>
  <si>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</si>
  <si>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</si>
  <si>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</si>
  <si>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</si>
  <si>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</si>
  <si>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</si>
  <si>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11-205</t>
  </si>
  <si>
    <t>11-208</t>
  </si>
  <si>
    <t>11-209</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</si>
  <si>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</si>
  <si>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</si>
  <si>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</si>
  <si>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</si>
  <si>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</si>
  <si>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</si>
  <si>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</si>
  <si>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</si>
  <si>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</si>
  <si>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</si>
  <si>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</si>
  <si>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</si>
  <si>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</si>
  <si>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</si>
  <si>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</si>
  <si>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</si>
  <si>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</si>
  <si>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</si>
  <si>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</si>
  <si>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</si>
  <si>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</si>
  <si>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</si>
  <si>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</si>
  <si>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</si>
  <si>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</si>
  <si>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</si>
  <si>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</si>
  <si>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</si>
  <si>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</si>
  <si>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</si>
  <si>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</si>
  <si>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</si>
  <si>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</si>
  <si>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</si>
  <si>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</si>
  <si>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</si>
  <si>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</si>
  <si>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</si>
  <si>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</si>
  <si>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</si>
  <si>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</si>
  <si>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</si>
  <si>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</si>
  <si>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</si>
  <si>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</si>
  <si>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</si>
  <si>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</si>
  <si>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</si>
  <si>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</si>
  <si>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</si>
  <si>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</si>
  <si>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</si>
  <si>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</si>
  <si>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</si>
  <si>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</si>
  <si>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</si>
  <si>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</si>
  <si>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</si>
  <si>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</si>
  <si>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</si>
  <si>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</si>
  <si>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</si>
  <si>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</si>
  <si>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</si>
  <si>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</si>
  <si>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</si>
  <si>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</si>
  <si>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</si>
  <si>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</si>
  <si>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</si>
  <si>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</si>
  <si>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</si>
  <si>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</si>
  <si>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</si>
  <si>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</si>
  <si>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</si>
  <si>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</si>
  <si>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</si>
  <si>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</si>
  <si>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</si>
  <si>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</si>
  <si>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</si>
  <si>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</si>
  <si>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</si>
  <si>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</si>
  <si>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</si>
  <si>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</si>
  <si>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</si>
  <si>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</si>
  <si>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</si>
  <si>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11-302</t>
  </si>
  <si>
    <t>11-306</t>
  </si>
  <si>
    <t>11-308</t>
  </si>
  <si>
    <t>11-309</t>
  </si>
  <si>
    <t>11-310</t>
  </si>
  <si>
    <t>11-311</t>
  </si>
  <si>
    <t>11-312</t>
  </si>
  <si>
    <t>11-313</t>
  </si>
  <si>
    <t>11-314</t>
  </si>
  <si>
    <t>11-315</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</si>
  <si>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</si>
  <si>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</si>
  <si>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</si>
  <si>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</si>
  <si>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</si>
  <si>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</si>
  <si>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</si>
  <si>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</si>
  <si>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</si>
  <si>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</si>
  <si>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</si>
  <si>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</si>
  <si>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</si>
  <si>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</si>
  <si>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</si>
  <si>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</si>
  <si>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</si>
  <si>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</si>
  <si>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</si>
  <si>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</si>
  <si>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</si>
  <si>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</si>
  <si>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</si>
  <si>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</si>
  <si>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</si>
  <si>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</si>
  <si>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</si>
  <si>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</si>
  <si>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</si>
  <si>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</si>
  <si>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</si>
  <si>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</si>
  <si>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</si>
  <si>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</si>
  <si>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</si>
  <si>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</si>
  <si>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</si>
  <si>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</si>
  <si>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</si>
  <si>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</si>
  <si>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</si>
  <si>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</si>
  <si>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</si>
  <si>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</si>
  <si>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</si>
  <si>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</si>
  <si>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</si>
  <si>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</si>
  <si>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</si>
  <si>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</si>
  <si>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</si>
  <si>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</si>
  <si>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</si>
  <si>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</si>
  <si>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</si>
  <si>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</si>
  <si>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</si>
  <si>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</si>
  <si>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</si>
  <si>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</si>
  <si>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</si>
  <si>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</si>
  <si>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</si>
  <si>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</si>
  <si>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</si>
  <si>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</si>
  <si>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</si>
  <si>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</si>
  <si>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</si>
  <si>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</si>
  <si>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</si>
  <si>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</si>
  <si>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</si>
  <si>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</si>
  <si>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</si>
  <si>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</si>
  <si>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</si>
  <si>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</si>
  <si>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</si>
  <si>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</si>
  <si>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</si>
  <si>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</si>
  <si>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</si>
  <si>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</si>
  <si>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11-403</t>
  </si>
  <si>
    <t>11-406</t>
  </si>
  <si>
    <t>11-408</t>
  </si>
  <si>
    <t>11-409</t>
  </si>
  <si>
    <t>11-410</t>
  </si>
  <si>
    <t>11-411</t>
  </si>
  <si>
    <t>11-412</t>
  </si>
  <si>
    <t>11-413</t>
  </si>
  <si>
    <t>11-414</t>
  </si>
  <si>
    <t>11-415</t>
  </si>
  <si>
    <t>11-416</t>
  </si>
  <si>
    <t>11-417</t>
  </si>
  <si>
    <t>11-420</t>
  </si>
  <si>
    <t>11-421</t>
  </si>
  <si>
    <t>11-422</t>
  </si>
  <si>
    <t>11-423</t>
  </si>
  <si>
    <t>11-424</t>
  </si>
  <si>
    <t>11-425</t>
  </si>
  <si>
    <t>11-426</t>
  </si>
  <si>
    <t>11-427</t>
  </si>
  <si>
    <t>11-428</t>
  </si>
  <si>
    <t>11-429</t>
  </si>
  <si>
    <t>11-430</t>
  </si>
  <si>
    <t>11-431</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</si>
  <si>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</si>
  <si>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</si>
  <si>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</si>
  <si>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</si>
  <si>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</si>
  <si>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</si>
  <si>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</si>
  <si>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</si>
  <si>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</si>
  <si>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</si>
  <si>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</si>
  <si>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</si>
  <si>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</si>
  <si>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</si>
  <si>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</si>
  <si>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</si>
  <si>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</si>
  <si>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</si>
  <si>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</si>
  <si>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</si>
  <si>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</si>
  <si>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</si>
  <si>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</si>
  <si>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</si>
  <si>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</si>
  <si>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</si>
  <si>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</si>
  <si>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</si>
  <si>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</si>
  <si>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</si>
  <si>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</si>
  <si>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</si>
  <si>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</si>
  <si>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</si>
  <si>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</si>
  <si>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</si>
  <si>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</si>
  <si>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</si>
  <si>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</si>
  <si>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</si>
  <si>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</si>
  <si>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</si>
  <si>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</si>
  <si>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</si>
  <si>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</si>
  <si>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</si>
  <si>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</si>
  <si>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</si>
  <si>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</si>
  <si>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</si>
  <si>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</si>
  <si>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</si>
  <si>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</si>
  <si>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</si>
  <si>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</si>
  <si>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</si>
  <si>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</si>
  <si>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</si>
  <si>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</si>
  <si>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</si>
  <si>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</si>
  <si>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</si>
  <si>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</si>
  <si>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</si>
  <si>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</si>
  <si>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</si>
  <si>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</si>
  <si>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</si>
  <si>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</si>
  <si>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</si>
  <si>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</si>
  <si>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11-505</t>
  </si>
  <si>
    <t>11-506</t>
  </si>
  <si>
    <t>11-507</t>
  </si>
  <si>
    <t>11-508</t>
  </si>
  <si>
    <t>11-509</t>
  </si>
  <si>
    <t>11-510</t>
  </si>
  <si>
    <t>11-511</t>
  </si>
  <si>
    <t>11-512</t>
  </si>
  <si>
    <t>11-513</t>
  </si>
  <si>
    <t>11-514</t>
  </si>
  <si>
    <t>11-516</t>
  </si>
  <si>
    <t>11-517</t>
  </si>
  <si>
    <t>11-518</t>
  </si>
  <si>
    <t>11-519</t>
  </si>
  <si>
    <t>11-520</t>
  </si>
  <si>
    <t>11-522</t>
  </si>
  <si>
    <t>11-526</t>
  </si>
  <si>
    <t>11-527</t>
  </si>
  <si>
    <t>11-528</t>
  </si>
  <si>
    <t>11-529</t>
  </si>
  <si>
    <t>11-530</t>
  </si>
  <si>
    <t>11-531</t>
  </si>
  <si>
    <t>11-532</t>
  </si>
  <si>
    <t>11-534</t>
  </si>
  <si>
    <t>11-535</t>
  </si>
  <si>
    <t>11-536</t>
  </si>
  <si>
    <t>11-537</t>
  </si>
  <si>
    <t>11-538</t>
  </si>
  <si>
    <t>11-539</t>
  </si>
  <si>
    <t>11-540</t>
  </si>
  <si>
    <t>11-541</t>
  </si>
  <si>
    <t>11-542</t>
  </si>
  <si>
    <t>11-543</t>
  </si>
  <si>
    <t>11-544</t>
  </si>
  <si>
    <t>11-545</t>
  </si>
  <si>
    <t>11-546</t>
  </si>
  <si>
    <t>11-547</t>
  </si>
  <si>
    <t>11-548</t>
  </si>
  <si>
    <t>11-549</t>
  </si>
  <si>
    <t>11-550</t>
  </si>
  <si>
    <t>11-551</t>
  </si>
  <si>
    <t>11-552</t>
  </si>
  <si>
    <t>90-004</t>
  </si>
  <si>
    <t>90-006</t>
  </si>
  <si>
    <t>90-009</t>
  </si>
  <si>
    <t>90-010</t>
  </si>
  <si>
    <t>90-013</t>
  </si>
  <si>
    <t>90-017</t>
  </si>
  <si>
    <t>90-018</t>
  </si>
  <si>
    <t>90-023</t>
  </si>
  <si>
    <t>90-025</t>
  </si>
  <si>
    <t>90-026</t>
  </si>
  <si>
    <t>90-030</t>
  </si>
  <si>
    <t>90-031</t>
  </si>
  <si>
    <t>90-032</t>
  </si>
  <si>
    <t>90-033</t>
  </si>
  <si>
    <t>90-036</t>
  </si>
  <si>
    <t>90-037</t>
  </si>
  <si>
    <t>90-038</t>
  </si>
  <si>
    <t>90-041</t>
  </si>
  <si>
    <t>90-042</t>
  </si>
  <si>
    <t>90-047</t>
  </si>
  <si>
    <t>90-048</t>
  </si>
  <si>
    <t>90-050</t>
  </si>
  <si>
    <t>90-051</t>
  </si>
  <si>
    <t>90-052</t>
  </si>
  <si>
    <t>90-053</t>
  </si>
  <si>
    <t>90-054</t>
  </si>
  <si>
    <t>90-055</t>
  </si>
  <si>
    <t>90-056</t>
  </si>
  <si>
    <t>90-059</t>
  </si>
  <si>
    <t>90-064</t>
  </si>
  <si>
    <t>90-065</t>
  </si>
  <si>
    <t>90-068</t>
  </si>
  <si>
    <t>90-069</t>
  </si>
  <si>
    <t>90-070</t>
  </si>
  <si>
    <t>90-071</t>
  </si>
  <si>
    <t>90-072</t>
  </si>
  <si>
    <t>90-073</t>
  </si>
  <si>
    <t>90-074</t>
  </si>
  <si>
    <t>90-075</t>
  </si>
  <si>
    <t>90-076</t>
  </si>
  <si>
    <t>90-077</t>
  </si>
  <si>
    <t>90-084</t>
  </si>
  <si>
    <t>90-085</t>
  </si>
  <si>
    <t>90-086</t>
  </si>
  <si>
    <t>90-087</t>
  </si>
  <si>
    <t>90-094</t>
  </si>
  <si>
    <t>90-095</t>
  </si>
  <si>
    <t>90-098</t>
  </si>
  <si>
    <t>90-100</t>
  </si>
  <si>
    <t>90-101</t>
  </si>
  <si>
    <t>90-104</t>
  </si>
  <si>
    <t>90-105</t>
  </si>
  <si>
    <t>90-110</t>
  </si>
  <si>
    <t>90-111</t>
  </si>
  <si>
    <t>90-112</t>
  </si>
  <si>
    <t>90-113</t>
  </si>
  <si>
    <t>90-114</t>
  </si>
  <si>
    <t>90-115</t>
  </si>
  <si>
    <t>90-116</t>
  </si>
  <si>
    <t>90-119</t>
  </si>
  <si>
    <t>90-120</t>
  </si>
  <si>
    <t>90-123</t>
  </si>
  <si>
    <t>90-124</t>
  </si>
  <si>
    <t>90-129</t>
  </si>
  <si>
    <t>90-131</t>
  </si>
  <si>
    <t>90-133</t>
  </si>
  <si>
    <t>90-134</t>
  </si>
  <si>
    <t>90-137</t>
  </si>
  <si>
    <t>90-138</t>
  </si>
  <si>
    <t>90-139</t>
  </si>
  <si>
    <t>90-141</t>
  </si>
  <si>
    <t>90-148</t>
  </si>
  <si>
    <t>90-149</t>
  </si>
  <si>
    <t>90-154</t>
  </si>
  <si>
    <t>90-155</t>
  </si>
  <si>
    <t>90-162</t>
  </si>
  <si>
    <t>90-167</t>
  </si>
  <si>
    <t>90-168</t>
  </si>
  <si>
    <t>90-169</t>
  </si>
  <si>
    <t>90-170</t>
  </si>
  <si>
    <t>90-171</t>
  </si>
  <si>
    <t>90-189</t>
  </si>
  <si>
    <t>90-190</t>
  </si>
  <si>
    <t>90-192</t>
  </si>
  <si>
    <t>90-193</t>
  </si>
  <si>
    <t>90-206</t>
  </si>
  <si>
    <t>90-207</t>
  </si>
  <si>
    <t>90-208</t>
  </si>
  <si>
    <t>90-209</t>
  </si>
  <si>
    <t>90-210</t>
  </si>
  <si>
    <t>90-211</t>
  </si>
  <si>
    <t>90-215</t>
  </si>
  <si>
    <t>90-216</t>
  </si>
  <si>
    <t>90-217</t>
  </si>
  <si>
    <t>90-218</t>
  </si>
  <si>
    <t>90-219</t>
  </si>
  <si>
    <t>90-220</t>
  </si>
  <si>
    <t>90-221</t>
  </si>
  <si>
    <t>90-222</t>
  </si>
  <si>
    <t>90-223</t>
  </si>
  <si>
    <t>90-224</t>
  </si>
  <si>
    <t>90-225</t>
  </si>
  <si>
    <t>90-226</t>
  </si>
  <si>
    <t>90-227</t>
  </si>
  <si>
    <t>90-228</t>
  </si>
  <si>
    <t>90-229</t>
  </si>
  <si>
    <t>90-230</t>
  </si>
  <si>
    <t>90-231</t>
  </si>
  <si>
    <t>90-232</t>
  </si>
  <si>
    <t>90-233</t>
  </si>
  <si>
    <t>90-234</t>
  </si>
  <si>
    <t>90-235</t>
  </si>
  <si>
    <t>90-236</t>
  </si>
  <si>
    <t>90-237</t>
  </si>
  <si>
    <t>90-238</t>
  </si>
  <si>
    <t>90-239</t>
  </si>
  <si>
    <t>90-240</t>
  </si>
  <si>
    <t>90-241</t>
  </si>
  <si>
    <t>90-242</t>
  </si>
  <si>
    <t>90-243</t>
  </si>
  <si>
    <t>90-244</t>
  </si>
  <si>
    <t>90-245</t>
  </si>
  <si>
    <t>90-246</t>
  </si>
  <si>
    <t>90-247</t>
  </si>
  <si>
    <t>90-248</t>
  </si>
  <si>
    <t>90-249</t>
  </si>
  <si>
    <t>90-251</t>
  </si>
  <si>
    <t>90-252</t>
  </si>
  <si>
    <t>90-253</t>
  </si>
  <si>
    <t>90-254</t>
  </si>
  <si>
    <t>90-257</t>
  </si>
  <si>
    <t>90-258</t>
  </si>
  <si>
    <t>90-259</t>
  </si>
  <si>
    <t>90-260</t>
  </si>
  <si>
    <t>90-261</t>
  </si>
  <si>
    <t>90-262</t>
  </si>
  <si>
    <t>90-263</t>
  </si>
  <si>
    <t>90-264</t>
  </si>
  <si>
    <t>90-265</t>
  </si>
  <si>
    <t>90-266</t>
  </si>
  <si>
    <t>90-267</t>
  </si>
  <si>
    <t>90-268</t>
  </si>
  <si>
    <t>90-269</t>
  </si>
  <si>
    <t>90-270</t>
  </si>
  <si>
    <t>90-271</t>
  </si>
  <si>
    <t>90-272</t>
  </si>
  <si>
    <t>90-273</t>
  </si>
  <si>
    <t>90-274</t>
  </si>
  <si>
    <t>90-275</t>
  </si>
  <si>
    <t>90-276</t>
  </si>
  <si>
    <t>90-277</t>
  </si>
  <si>
    <t>90-279</t>
  </si>
  <si>
    <t>90-280</t>
  </si>
  <si>
    <t>90-281</t>
  </si>
  <si>
    <t>90-282</t>
  </si>
  <si>
    <t>90-283</t>
  </si>
  <si>
    <t>90-284</t>
  </si>
  <si>
    <t>90-285</t>
  </si>
  <si>
    <t>90-286</t>
  </si>
  <si>
    <t>90-287</t>
  </si>
  <si>
    <t>90-288</t>
  </si>
  <si>
    <t>90-289</t>
  </si>
  <si>
    <t>90-290</t>
  </si>
  <si>
    <t>90-291</t>
  </si>
  <si>
    <t>90-292</t>
  </si>
  <si>
    <t>90-293</t>
  </si>
  <si>
    <t>90-294</t>
  </si>
  <si>
    <t>90-295</t>
  </si>
  <si>
    <t>90-296</t>
  </si>
  <si>
    <t>90-297</t>
  </si>
  <si>
    <t>90-298</t>
  </si>
  <si>
    <t>90-299</t>
  </si>
  <si>
    <t>90-300</t>
  </si>
  <si>
    <t>90-301</t>
  </si>
  <si>
    <t>90-302</t>
  </si>
  <si>
    <t>90-303</t>
  </si>
  <si>
    <t>90-304</t>
  </si>
  <si>
    <t>90-305</t>
  </si>
  <si>
    <t>90-306</t>
  </si>
  <si>
    <t>90-307</t>
  </si>
  <si>
    <t>90-308</t>
  </si>
  <si>
    <t>90-310</t>
  </si>
  <si>
    <t>90-311</t>
  </si>
  <si>
    <t>90-312</t>
  </si>
  <si>
    <t>90-313</t>
  </si>
  <si>
    <t>90-314</t>
  </si>
  <si>
    <t>90-315</t>
  </si>
  <si>
    <t>90-316</t>
  </si>
  <si>
    <t>90-317</t>
  </si>
  <si>
    <t>90-318</t>
  </si>
  <si>
    <t>90-319</t>
  </si>
  <si>
    <t>90-320</t>
  </si>
  <si>
    <t>90-321</t>
  </si>
  <si>
    <t>90-322</t>
  </si>
  <si>
    <t>90-323</t>
  </si>
  <si>
    <t>90-324</t>
  </si>
  <si>
    <t>90-325</t>
  </si>
  <si>
    <t>90-326</t>
  </si>
  <si>
    <t>90-327</t>
  </si>
  <si>
    <t>90-328</t>
  </si>
  <si>
    <t>90-329</t>
  </si>
  <si>
    <t>90-330</t>
  </si>
  <si>
    <t>90-331</t>
  </si>
  <si>
    <t>90-332</t>
  </si>
  <si>
    <t>90-333</t>
  </si>
  <si>
    <t>90-334</t>
  </si>
  <si>
    <t>90-335</t>
  </si>
  <si>
    <t>90-336</t>
  </si>
  <si>
    <t>90-338</t>
  </si>
  <si>
    <t>90-339</t>
  </si>
  <si>
    <t>90-340</t>
  </si>
  <si>
    <t>90-341</t>
  </si>
  <si>
    <t>90-342</t>
  </si>
  <si>
    <t>90-343</t>
  </si>
  <si>
    <t>90-344</t>
  </si>
  <si>
    <t>90-345</t>
  </si>
  <si>
    <t>90-347</t>
  </si>
  <si>
    <t>90-348</t>
  </si>
  <si>
    <t>90-349</t>
  </si>
  <si>
    <t>90-350</t>
  </si>
  <si>
    <t>90-352</t>
  </si>
  <si>
    <t>90-353</t>
  </si>
  <si>
    <t>90-354</t>
  </si>
  <si>
    <t>90-355</t>
  </si>
  <si>
    <t>90-356</t>
  </si>
  <si>
    <t>90-357</t>
  </si>
  <si>
    <t>90-358</t>
  </si>
  <si>
    <t>90-359</t>
  </si>
  <si>
    <t>90-360</t>
  </si>
  <si>
    <t>90-361</t>
  </si>
  <si>
    <t>90-362</t>
  </si>
  <si>
    <t>90-363</t>
  </si>
  <si>
    <t>90-364</t>
  </si>
  <si>
    <t>90-365</t>
  </si>
  <si>
    <t>90-366</t>
  </si>
  <si>
    <t>90-367</t>
  </si>
  <si>
    <t>90-368</t>
  </si>
  <si>
    <t>90-369</t>
  </si>
  <si>
    <t>90-370</t>
  </si>
  <si>
    <t>90-371</t>
  </si>
  <si>
    <t>90-372</t>
  </si>
  <si>
    <t>90-373</t>
  </si>
  <si>
    <t>90-374</t>
  </si>
  <si>
    <t>90-375</t>
  </si>
  <si>
    <t>90-376</t>
  </si>
  <si>
    <t>90-377</t>
  </si>
  <si>
    <t>90-378</t>
  </si>
  <si>
    <t>90-379</t>
  </si>
  <si>
    <t>90-380</t>
  </si>
  <si>
    <t>90-381</t>
  </si>
  <si>
    <t>90-382</t>
  </si>
  <si>
    <t>90-383</t>
  </si>
  <si>
    <t>90-384</t>
  </si>
  <si>
    <t>90-385</t>
  </si>
  <si>
    <t>90-386</t>
  </si>
  <si>
    <t>90-387</t>
  </si>
  <si>
    <t>90-388</t>
  </si>
  <si>
    <t>90-389</t>
  </si>
  <si>
    <t>90-390</t>
  </si>
  <si>
    <t>90-391</t>
  </si>
  <si>
    <t>90-392</t>
  </si>
  <si>
    <t>90-393</t>
  </si>
  <si>
    <t>90-394</t>
  </si>
  <si>
    <t>90-395</t>
  </si>
  <si>
    <t>90-396</t>
  </si>
  <si>
    <t>90-397</t>
  </si>
  <si>
    <t>90-398</t>
  </si>
  <si>
    <t>90-399</t>
  </si>
  <si>
    <t>90-400</t>
  </si>
  <si>
    <t>90-401</t>
  </si>
  <si>
    <t>90-402</t>
  </si>
  <si>
    <t>90-403</t>
  </si>
  <si>
    <t>90-404</t>
  </si>
  <si>
    <t>90-405</t>
  </si>
  <si>
    <t>90-406</t>
  </si>
  <si>
    <t>90-407</t>
  </si>
  <si>
    <t>90-408</t>
  </si>
  <si>
    <t>90-409</t>
  </si>
  <si>
    <t>90-410</t>
  </si>
  <si>
    <t>90-411</t>
  </si>
  <si>
    <t>90-412</t>
  </si>
  <si>
    <t>90-413</t>
  </si>
  <si>
    <t>90-414</t>
  </si>
  <si>
    <t>90-415</t>
  </si>
  <si>
    <t>90-416</t>
  </si>
  <si>
    <t>90-417</t>
  </si>
  <si>
    <t>90-418</t>
  </si>
  <si>
    <t>90-419</t>
  </si>
  <si>
    <t>90-420</t>
  </si>
  <si>
    <t>90-421</t>
  </si>
  <si>
    <t>90-422</t>
  </si>
  <si>
    <t>90-423</t>
  </si>
  <si>
    <t>90-424</t>
  </si>
  <si>
    <t>90-425</t>
  </si>
  <si>
    <t>90-426</t>
  </si>
  <si>
    <t>90-427</t>
  </si>
  <si>
    <t>90-428</t>
  </si>
  <si>
    <t>90-429</t>
  </si>
  <si>
    <t>90-430</t>
  </si>
  <si>
    <t>90-431</t>
  </si>
  <si>
    <t>90-432</t>
  </si>
  <si>
    <t>90-433</t>
  </si>
  <si>
    <t>90-434</t>
  </si>
  <si>
    <t>90-435</t>
  </si>
  <si>
    <t>90-436</t>
  </si>
  <si>
    <t>90-437</t>
  </si>
  <si>
    <t>90-438</t>
  </si>
  <si>
    <t>90-439</t>
  </si>
  <si>
    <t>90-440</t>
  </si>
  <si>
    <t>90-441</t>
  </si>
  <si>
    <t>90-442</t>
  </si>
  <si>
    <t>90-443</t>
  </si>
  <si>
    <t>90-444</t>
  </si>
  <si>
    <t>90-445</t>
  </si>
  <si>
    <t>90-446</t>
  </si>
  <si>
    <t>90-447</t>
  </si>
  <si>
    <t>90-448</t>
  </si>
  <si>
    <t>90-449</t>
  </si>
  <si>
    <t>90-450</t>
  </si>
  <si>
    <t>90-451</t>
  </si>
  <si>
    <t>90-452</t>
  </si>
  <si>
    <t>90-453</t>
  </si>
  <si>
    <t>90-454</t>
  </si>
  <si>
    <t>90-455</t>
  </si>
  <si>
    <t>90-456</t>
  </si>
  <si>
    <t>90-457</t>
  </si>
  <si>
    <t>90-458</t>
  </si>
  <si>
    <t>90-459</t>
  </si>
  <si>
    <t>90-460</t>
  </si>
  <si>
    <t>90-461</t>
  </si>
  <si>
    <t>90-462</t>
  </si>
  <si>
    <t>90-463</t>
  </si>
  <si>
    <t>90-464</t>
  </si>
  <si>
    <t>90-465</t>
  </si>
  <si>
    <t>90-466</t>
  </si>
  <si>
    <t>90-467</t>
  </si>
  <si>
    <t>90-468</t>
  </si>
  <si>
    <t>90-469</t>
  </si>
  <si>
    <t>90-470</t>
  </si>
  <si>
    <t>90-471</t>
  </si>
  <si>
    <t>90-472</t>
  </si>
  <si>
    <t>90-473</t>
  </si>
  <si>
    <t>90-474</t>
  </si>
  <si>
    <t>90-475</t>
  </si>
  <si>
    <t>90-476</t>
  </si>
  <si>
    <t>90-477</t>
  </si>
  <si>
    <t>90-478</t>
  </si>
  <si>
    <t>90-479</t>
  </si>
  <si>
    <t>90-480</t>
  </si>
  <si>
    <t>90-481</t>
  </si>
  <si>
    <t>90-482</t>
  </si>
  <si>
    <t>90-483</t>
  </si>
  <si>
    <t>90-486</t>
  </si>
  <si>
    <t>90-487</t>
  </si>
  <si>
    <t>90-488</t>
  </si>
  <si>
    <t>90-489</t>
  </si>
  <si>
    <t>90-490</t>
  </si>
  <si>
    <t>90-491</t>
  </si>
  <si>
    <t>90-492</t>
  </si>
  <si>
    <t>90-493</t>
  </si>
  <si>
    <t>90-494</t>
  </si>
  <si>
    <t>90-495</t>
  </si>
  <si>
    <t>90-496</t>
  </si>
  <si>
    <t>90-497</t>
  </si>
  <si>
    <t>90-498</t>
  </si>
  <si>
    <t>90-499</t>
  </si>
  <si>
    <t>90-500</t>
  </si>
  <si>
    <t>90-501</t>
  </si>
  <si>
    <t>90-502</t>
  </si>
  <si>
    <t>90-503</t>
  </si>
  <si>
    <t>90-504</t>
  </si>
  <si>
    <t>90-505</t>
  </si>
  <si>
    <t>90-506</t>
  </si>
  <si>
    <t>90-507</t>
  </si>
  <si>
    <t>90-508</t>
  </si>
  <si>
    <t>90-509</t>
  </si>
  <si>
    <t>90-510</t>
  </si>
  <si>
    <t>90-511</t>
  </si>
  <si>
    <t>90-512</t>
  </si>
  <si>
    <t>90-513</t>
  </si>
  <si>
    <t>90-514</t>
  </si>
  <si>
    <t>90-515</t>
  </si>
  <si>
    <t>90-516</t>
  </si>
  <si>
    <t>90-517</t>
  </si>
  <si>
    <t>90-518</t>
  </si>
  <si>
    <t>90-519</t>
  </si>
  <si>
    <t>90-520</t>
  </si>
  <si>
    <t>90-521</t>
  </si>
  <si>
    <t>90-522</t>
  </si>
  <si>
    <t>90-523</t>
  </si>
  <si>
    <t>90-524</t>
  </si>
  <si>
    <t>90-525</t>
  </si>
  <si>
    <t>90-526</t>
  </si>
  <si>
    <t>90-527</t>
  </si>
  <si>
    <t>90-528</t>
  </si>
  <si>
    <t>90-529</t>
  </si>
  <si>
    <t>90-530</t>
  </si>
  <si>
    <t>90-531</t>
  </si>
  <si>
    <t>90-532</t>
  </si>
  <si>
    <t>90-533</t>
  </si>
  <si>
    <t>90-534</t>
  </si>
  <si>
    <t>90-535</t>
  </si>
  <si>
    <t>90-536</t>
  </si>
  <si>
    <t>90-537</t>
  </si>
  <si>
    <t>90-538</t>
  </si>
  <si>
    <t>90-539</t>
  </si>
  <si>
    <t>90-540</t>
  </si>
  <si>
    <t>90-541</t>
  </si>
  <si>
    <t>90-542</t>
  </si>
  <si>
    <t>90-543</t>
  </si>
  <si>
    <t>90-544</t>
  </si>
  <si>
    <t>90-545</t>
  </si>
  <si>
    <t>90-546</t>
  </si>
  <si>
    <t>90-547</t>
  </si>
  <si>
    <t>90-548</t>
  </si>
  <si>
    <t>90-549</t>
  </si>
  <si>
    <t>90-550</t>
  </si>
  <si>
    <t>90-551</t>
  </si>
  <si>
    <t>90-552</t>
  </si>
  <si>
    <t>90-553</t>
  </si>
  <si>
    <t>90-554</t>
  </si>
  <si>
    <t>90-555</t>
  </si>
  <si>
    <t>90-556</t>
  </si>
  <si>
    <t>90-557</t>
  </si>
  <si>
    <t>90-558</t>
  </si>
  <si>
    <t>10-400</t>
  </si>
  <si>
    <t>10-404</t>
  </si>
  <si>
    <t>10-406</t>
  </si>
  <si>
    <t>10-408</t>
  </si>
  <si>
    <t>10-409</t>
  </si>
  <si>
    <t>10-410</t>
  </si>
  <si>
    <t>10-411</t>
  </si>
  <si>
    <t>10-412</t>
  </si>
  <si>
    <t>10-413</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</si>
  <si>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</si>
  <si>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</si>
  <si>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</si>
  <si>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</si>
  <si>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</si>
  <si>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</si>
  <si>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</si>
  <si>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</si>
  <si>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</si>
  <si>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</si>
  <si>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</si>
  <si>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</si>
  <si>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</si>
  <si>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</si>
  <si>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</si>
  <si>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</si>
  <si>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</si>
  <si>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</si>
  <si>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</si>
  <si>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</si>
  <si>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</si>
  <si>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</si>
  <si>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11-064</t>
  </si>
  <si>
    <t>11-065</t>
  </si>
  <si>
    <t>11-066</t>
  </si>
  <si>
    <t>11-067</t>
  </si>
  <si>
    <t>11-068</t>
  </si>
  <si>
    <t>11-070</t>
  </si>
  <si>
    <t>11-071</t>
  </si>
  <si>
    <t>11-072</t>
  </si>
  <si>
    <t>11-073</t>
  </si>
  <si>
    <t>10-200</t>
  </si>
  <si>
    <t>10-202</t>
  </si>
  <si>
    <t>10-203</t>
  </si>
  <si>
    <t>10-204</t>
  </si>
  <si>
    <t>10-205</t>
  </si>
  <si>
    <t>10-206</t>
  </si>
  <si>
    <t>10-207</t>
  </si>
  <si>
    <t>10-208</t>
  </si>
  <si>
    <t>10-209</t>
  </si>
  <si>
    <t>10-211</t>
  </si>
  <si>
    <t>10-212</t>
  </si>
  <si>
    <t>10-213</t>
  </si>
  <si>
    <t>11-069</t>
  </si>
  <si>
    <t>11-084</t>
  </si>
  <si>
    <t>10-002</t>
  </si>
  <si>
    <t>10-005</t>
  </si>
  <si>
    <t>10-008</t>
  </si>
  <si>
    <t>10-014</t>
  </si>
  <si>
    <t>10-015</t>
  </si>
  <si>
    <t>39-901</t>
  </si>
  <si>
    <t>39-903</t>
  </si>
  <si>
    <t>39-904</t>
  </si>
  <si>
    <t>39-905</t>
  </si>
  <si>
    <t>39-906</t>
  </si>
  <si>
    <t>39-907</t>
  </si>
  <si>
    <t>10-300</t>
  </si>
  <si>
    <t>10-303</t>
  </si>
  <si>
    <t>10-304</t>
  </si>
  <si>
    <t>10-305</t>
  </si>
  <si>
    <t>10-306</t>
  </si>
  <si>
    <t>XW-RP3002</t>
  </si>
  <si>
    <t>XW-RP3020</t>
  </si>
  <si>
    <t>XW-RP3028</t>
  </si>
  <si>
    <t>XW-RP3065</t>
  </si>
  <si>
    <t>XW-RP3079</t>
  </si>
  <si>
    <t>XW-RP3126</t>
  </si>
  <si>
    <t>XW-RP3139</t>
  </si>
  <si>
    <t>XW-RP3143</t>
  </si>
  <si>
    <t>XW-RP3154</t>
  </si>
  <si>
    <t>XW-RP3155</t>
  </si>
  <si>
    <t>XW-RP3186</t>
  </si>
  <si>
    <t>XW-RP3189</t>
  </si>
  <si>
    <t>XW-RP3196</t>
  </si>
  <si>
    <t>XW-RP3204</t>
  </si>
  <si>
    <t>XW-RP3205</t>
  </si>
  <si>
    <t>XW-RP3208</t>
  </si>
  <si>
    <t>XW-RP3212</t>
  </si>
  <si>
    <t>XW-RP3215</t>
  </si>
  <si>
    <t>XW-RP3246</t>
  </si>
  <si>
    <t>XW-RP3253</t>
  </si>
  <si>
    <t>XW-RP3263</t>
  </si>
  <si>
    <t>10-075</t>
  </si>
  <si>
    <t>10-076</t>
  </si>
  <si>
    <t>10-077</t>
  </si>
  <si>
    <t>10-078</t>
  </si>
  <si>
    <t>10-079</t>
  </si>
  <si>
    <t>10-080</t>
  </si>
  <si>
    <t>11-553</t>
  </si>
  <si>
    <t>11-554</t>
  </si>
  <si>
    <t>11-566</t>
  </si>
  <si>
    <t>11-567</t>
  </si>
  <si>
    <t>11-568</t>
  </si>
  <si>
    <t>11-569</t>
  </si>
  <si>
    <t>11-570</t>
  </si>
  <si>
    <t>11-571</t>
  </si>
  <si>
    <t>11-572</t>
  </si>
  <si>
    <t>11-573</t>
  </si>
  <si>
    <t>11-574</t>
  </si>
  <si>
    <t>11-575</t>
  </si>
  <si>
    <t>11-576</t>
  </si>
  <si>
    <t>11-577</t>
  </si>
  <si>
    <t>11-578</t>
  </si>
  <si>
    <t>11-579</t>
  </si>
  <si>
    <t>91-001</t>
  </si>
  <si>
    <t>91-002</t>
  </si>
  <si>
    <t>91-004</t>
  </si>
  <si>
    <t>91-005</t>
  </si>
  <si>
    <t>91-006</t>
  </si>
  <si>
    <t>91-007</t>
  </si>
  <si>
    <t>91-008</t>
  </si>
  <si>
    <t>91-009</t>
  </si>
  <si>
    <t>91-010</t>
  </si>
  <si>
    <t>91-011</t>
  </si>
  <si>
    <t>91-012</t>
  </si>
  <si>
    <t>91-013</t>
  </si>
  <si>
    <t>91-014</t>
  </si>
  <si>
    <t>91-015</t>
  </si>
  <si>
    <t>91-016</t>
  </si>
  <si>
    <t>91-017</t>
  </si>
  <si>
    <t>91-018</t>
  </si>
  <si>
    <t>91-020</t>
  </si>
  <si>
    <t>91-021</t>
  </si>
  <si>
    <t>91-022</t>
  </si>
  <si>
    <t>91-023</t>
  </si>
  <si>
    <t>91-024</t>
  </si>
  <si>
    <t>91-025</t>
  </si>
  <si>
    <t>91-026</t>
  </si>
  <si>
    <t>91-027</t>
  </si>
  <si>
    <t>91-028</t>
  </si>
  <si>
    <t>91-029</t>
  </si>
  <si>
    <t>91-030</t>
  </si>
  <si>
    <t>91-031</t>
  </si>
  <si>
    <t>91-032</t>
  </si>
  <si>
    <t>91-033</t>
  </si>
  <si>
    <t>91-034</t>
  </si>
  <si>
    <t>91-035</t>
  </si>
  <si>
    <t>91-036</t>
  </si>
  <si>
    <t>91-037</t>
  </si>
  <si>
    <t>91-038</t>
  </si>
  <si>
    <t>91-039</t>
  </si>
  <si>
    <t>91-040</t>
  </si>
  <si>
    <t>91-041</t>
  </si>
  <si>
    <t>91-042</t>
  </si>
  <si>
    <t>91-043</t>
  </si>
  <si>
    <t>91-045</t>
  </si>
  <si>
    <t>91-046</t>
  </si>
  <si>
    <t>91-047</t>
  </si>
  <si>
    <t>91-048</t>
  </si>
  <si>
    <t>91-049</t>
  </si>
  <si>
    <t>91-050</t>
  </si>
  <si>
    <t>91-051</t>
  </si>
  <si>
    <t>91-052</t>
  </si>
  <si>
    <t>91-053</t>
  </si>
  <si>
    <t>91-054</t>
  </si>
  <si>
    <t>91-055</t>
  </si>
  <si>
    <t>91-056</t>
  </si>
  <si>
    <t>91-057</t>
  </si>
  <si>
    <t>91-058</t>
  </si>
  <si>
    <t>91-059</t>
  </si>
  <si>
    <t>91-060</t>
  </si>
  <si>
    <t>91-061</t>
  </si>
  <si>
    <t>91-062</t>
  </si>
  <si>
    <t>91-063</t>
  </si>
  <si>
    <t>91-064</t>
  </si>
  <si>
    <t>91-065</t>
  </si>
  <si>
    <t>91-067</t>
  </si>
  <si>
    <t>91-068</t>
  </si>
  <si>
    <t>91-069</t>
  </si>
  <si>
    <t>91-070</t>
  </si>
  <si>
    <t>91-071</t>
  </si>
  <si>
    <t>91-072</t>
  </si>
  <si>
    <t>91-073</t>
  </si>
  <si>
    <t>91-074</t>
  </si>
  <si>
    <t>91-075</t>
  </si>
  <si>
    <t>91-076</t>
  </si>
  <si>
    <t>91-077</t>
  </si>
  <si>
    <t>91-078</t>
  </si>
  <si>
    <t>91-079</t>
  </si>
  <si>
    <t>91-080</t>
  </si>
  <si>
    <t>91-081</t>
  </si>
  <si>
    <t>91-082</t>
  </si>
  <si>
    <t>91-083</t>
  </si>
  <si>
    <t>91-084</t>
  </si>
  <si>
    <t>91-085</t>
  </si>
  <si>
    <t>91-086</t>
  </si>
  <si>
    <t>91-087</t>
  </si>
  <si>
    <t>91-088</t>
  </si>
  <si>
    <t>91-089</t>
  </si>
  <si>
    <t>91-090</t>
  </si>
  <si>
    <t>91-091</t>
  </si>
  <si>
    <t>91-092</t>
  </si>
  <si>
    <t>91-093</t>
  </si>
  <si>
    <t>91-094</t>
  </si>
  <si>
    <t>91-095</t>
  </si>
  <si>
    <t>91-096</t>
  </si>
  <si>
    <t>91-097</t>
  </si>
  <si>
    <t>91-098</t>
  </si>
  <si>
    <t>91-100</t>
  </si>
  <si>
    <t>91-101</t>
  </si>
  <si>
    <t>91-104</t>
  </si>
  <si>
    <t>91-105</t>
  </si>
  <si>
    <t>91-107</t>
  </si>
  <si>
    <t>91-108</t>
  </si>
  <si>
    <t>91-109</t>
  </si>
  <si>
    <t>91-110</t>
  </si>
  <si>
    <t>91-111</t>
  </si>
  <si>
    <t>91-112</t>
  </si>
  <si>
    <t>91-115</t>
  </si>
  <si>
    <t>91-116</t>
  </si>
  <si>
    <t>91-117</t>
  </si>
  <si>
    <t>91-118</t>
  </si>
  <si>
    <t>91-119</t>
  </si>
  <si>
    <t>91-120</t>
  </si>
  <si>
    <t>91-121</t>
  </si>
  <si>
    <t>91-122</t>
  </si>
  <si>
    <t>91-123</t>
  </si>
  <si>
    <t>91-125</t>
  </si>
  <si>
    <t>91-126</t>
  </si>
  <si>
    <t>91-127</t>
  </si>
  <si>
    <t>91-128</t>
  </si>
  <si>
    <t>91-129</t>
  </si>
  <si>
    <t>91-130</t>
  </si>
  <si>
    <t>91-131</t>
  </si>
  <si>
    <t>91-132</t>
  </si>
  <si>
    <t>91-135</t>
  </si>
  <si>
    <t>91-136</t>
  </si>
  <si>
    <t>91-138</t>
  </si>
  <si>
    <t>91-139</t>
  </si>
  <si>
    <t>91-140</t>
  </si>
  <si>
    <t>91-141</t>
  </si>
  <si>
    <t>91-142</t>
  </si>
  <si>
    <t>91-143</t>
  </si>
  <si>
    <t>91-145</t>
  </si>
  <si>
    <t>91-146</t>
  </si>
  <si>
    <t>91-147</t>
  </si>
  <si>
    <t>91-148</t>
  </si>
  <si>
    <t>91-149</t>
  </si>
  <si>
    <t>91-150</t>
  </si>
  <si>
    <t>91-151</t>
  </si>
  <si>
    <t>91-152</t>
  </si>
  <si>
    <t>91-153</t>
  </si>
  <si>
    <t>91-154</t>
  </si>
  <si>
    <t>91-155</t>
  </si>
  <si>
    <t>91-156</t>
  </si>
  <si>
    <t>91-157</t>
  </si>
  <si>
    <t>91-159</t>
  </si>
  <si>
    <t>91-160</t>
  </si>
  <si>
    <t>91-161</t>
  </si>
  <si>
    <t>91-162</t>
  </si>
  <si>
    <t>91-163</t>
  </si>
  <si>
    <t>91-164</t>
  </si>
  <si>
    <t>91-165</t>
  </si>
  <si>
    <t>91-166</t>
  </si>
  <si>
    <t>91-167</t>
  </si>
  <si>
    <t>91-168</t>
  </si>
  <si>
    <t>91-169</t>
  </si>
  <si>
    <t>91-170</t>
  </si>
  <si>
    <t>91-171</t>
  </si>
  <si>
    <t>91-172</t>
  </si>
  <si>
    <t>91-173</t>
  </si>
  <si>
    <t>91-175</t>
  </si>
  <si>
    <t>91-176</t>
  </si>
  <si>
    <t>91-177</t>
  </si>
  <si>
    <t>91-178</t>
  </si>
  <si>
    <t>91-179</t>
  </si>
  <si>
    <t>91-180</t>
  </si>
  <si>
    <t>91-181</t>
  </si>
  <si>
    <t>91-182</t>
  </si>
  <si>
    <t>91-183</t>
  </si>
  <si>
    <t>91-184</t>
  </si>
  <si>
    <t>91-185</t>
  </si>
  <si>
    <t>91-186</t>
  </si>
  <si>
    <t>91-187</t>
  </si>
  <si>
    <t>91-188</t>
  </si>
  <si>
    <t>91-189</t>
  </si>
  <si>
    <t>91-190</t>
  </si>
  <si>
    <t>91-191</t>
  </si>
  <si>
    <t>91-192</t>
  </si>
  <si>
    <t>91-193</t>
  </si>
  <si>
    <t>91-194</t>
  </si>
  <si>
    <t>91-195</t>
  </si>
  <si>
    <t>91-196</t>
  </si>
  <si>
    <t>91-197</t>
  </si>
  <si>
    <t>91-198</t>
  </si>
  <si>
    <t>91-199</t>
  </si>
  <si>
    <t>91-200</t>
  </si>
  <si>
    <t>91-201</t>
  </si>
  <si>
    <t>91-202</t>
  </si>
  <si>
    <t>91-203</t>
  </si>
  <si>
    <t>91-204</t>
  </si>
  <si>
    <t>91-205</t>
  </si>
  <si>
    <t>91-206</t>
  </si>
  <si>
    <t>91-207</t>
  </si>
  <si>
    <t>91-208</t>
  </si>
  <si>
    <t>91-209</t>
  </si>
  <si>
    <t>91-210</t>
  </si>
  <si>
    <t>91-211</t>
  </si>
  <si>
    <t>91-212</t>
  </si>
  <si>
    <t>91-213</t>
  </si>
  <si>
    <t>91-214</t>
  </si>
  <si>
    <t>91-215</t>
  </si>
  <si>
    <t>91-216</t>
  </si>
  <si>
    <t>91-217</t>
  </si>
  <si>
    <t>91-218</t>
  </si>
  <si>
    <t>91-219</t>
  </si>
  <si>
    <t>91-220</t>
  </si>
  <si>
    <t>91-221</t>
  </si>
  <si>
    <t>91-222</t>
  </si>
  <si>
    <t>91-223</t>
  </si>
  <si>
    <t>91-224</t>
  </si>
  <si>
    <t>91-225</t>
  </si>
  <si>
    <t>91-226</t>
  </si>
  <si>
    <t>91-227</t>
  </si>
  <si>
    <t>91-228</t>
  </si>
  <si>
    <t>91-229</t>
  </si>
  <si>
    <t>91-230</t>
  </si>
  <si>
    <t>91-231</t>
  </si>
  <si>
    <t>91-232</t>
  </si>
  <si>
    <t>91-233</t>
  </si>
  <si>
    <t>91-234</t>
  </si>
  <si>
    <t>91-235</t>
  </si>
  <si>
    <t>91-236</t>
  </si>
  <si>
    <t>91-237</t>
  </si>
  <si>
    <t>91-238</t>
  </si>
  <si>
    <t>91-239</t>
  </si>
  <si>
    <t>91-240</t>
  </si>
  <si>
    <t>91-242</t>
  </si>
  <si>
    <t>91-243</t>
  </si>
  <si>
    <t>91-244</t>
  </si>
  <si>
    <t>91-245</t>
  </si>
  <si>
    <t>91-246</t>
  </si>
  <si>
    <t>91-247</t>
  </si>
  <si>
    <t>91-248</t>
  </si>
  <si>
    <t>91-249</t>
  </si>
  <si>
    <t>91-250</t>
  </si>
  <si>
    <t>91-251</t>
  </si>
  <si>
    <t>91-252</t>
  </si>
  <si>
    <t>91-253</t>
  </si>
  <si>
    <t>91-254</t>
  </si>
  <si>
    <t>91-255</t>
  </si>
  <si>
    <t>91-256</t>
  </si>
  <si>
    <t>91-257</t>
  </si>
  <si>
    <t>91-258</t>
  </si>
  <si>
    <t>91-259</t>
  </si>
  <si>
    <t>91-260</t>
  </si>
  <si>
    <t>91-261</t>
  </si>
  <si>
    <t>91-262</t>
  </si>
  <si>
    <t>91-263</t>
  </si>
  <si>
    <t>91-264</t>
  </si>
  <si>
    <t>91-265</t>
  </si>
  <si>
    <t>91-266</t>
  </si>
  <si>
    <t>91-268</t>
  </si>
  <si>
    <t>91-269</t>
  </si>
  <si>
    <t>91-270</t>
  </si>
  <si>
    <t>91-271</t>
  </si>
  <si>
    <t>91-273</t>
  </si>
  <si>
    <t>91-274</t>
  </si>
  <si>
    <t>91-275</t>
  </si>
  <si>
    <t>91-276</t>
  </si>
  <si>
    <t>91-277</t>
  </si>
  <si>
    <t>91-278</t>
  </si>
  <si>
    <t>91-279</t>
  </si>
  <si>
    <t>91-280</t>
  </si>
  <si>
    <t>91-281</t>
  </si>
  <si>
    <t>91-282</t>
  </si>
  <si>
    <t>91-283</t>
  </si>
  <si>
    <t>91-284</t>
  </si>
  <si>
    <t>91-285</t>
  </si>
  <si>
    <t>91-286</t>
  </si>
  <si>
    <t>91-287</t>
  </si>
  <si>
    <t>91-288</t>
  </si>
  <si>
    <t>91-289</t>
  </si>
  <si>
    <t>91-290</t>
  </si>
  <si>
    <t>91-291</t>
  </si>
  <si>
    <t>91-292</t>
  </si>
  <si>
    <t>91-293</t>
  </si>
  <si>
    <t>91-294</t>
  </si>
  <si>
    <t>91-295</t>
  </si>
  <si>
    <t>91-296</t>
  </si>
  <si>
    <t>91-297</t>
  </si>
  <si>
    <t>91-298</t>
  </si>
  <si>
    <t>91-299</t>
  </si>
  <si>
    <t>91-300</t>
  </si>
  <si>
    <t>91-301</t>
  </si>
  <si>
    <t>91-302</t>
  </si>
  <si>
    <t>91-303</t>
  </si>
  <si>
    <t>91-304</t>
  </si>
  <si>
    <t>91-305</t>
  </si>
  <si>
    <t>91-306</t>
  </si>
  <si>
    <t>91-307</t>
  </si>
  <si>
    <t>91-308</t>
  </si>
  <si>
    <t>91-309</t>
  </si>
  <si>
    <t>91-310</t>
  </si>
  <si>
    <t>91-311</t>
  </si>
  <si>
    <t>91-312</t>
  </si>
  <si>
    <t>91-313</t>
  </si>
  <si>
    <t>91-314</t>
  </si>
  <si>
    <t>91-315</t>
  </si>
  <si>
    <t>91-316</t>
  </si>
  <si>
    <t>91-317</t>
  </si>
  <si>
    <t>91-318</t>
  </si>
  <si>
    <t>91-319</t>
  </si>
  <si>
    <t>91-320</t>
  </si>
  <si>
    <t>91-321</t>
  </si>
  <si>
    <t>91-322</t>
  </si>
  <si>
    <t>91-323</t>
  </si>
  <si>
    <t>91-325</t>
  </si>
  <si>
    <t>91-327</t>
  </si>
  <si>
    <t>91-328</t>
  </si>
  <si>
    <t>91-329</t>
  </si>
  <si>
    <t>91-330</t>
  </si>
  <si>
    <t>91-331</t>
  </si>
  <si>
    <t>91-332</t>
  </si>
  <si>
    <t>91-333</t>
  </si>
  <si>
    <t>91-334</t>
  </si>
  <si>
    <t>91-335</t>
  </si>
  <si>
    <t>91-336</t>
  </si>
  <si>
    <t>91-337</t>
  </si>
  <si>
    <t>91-338</t>
  </si>
  <si>
    <t>91-339</t>
  </si>
  <si>
    <t>91-340</t>
  </si>
  <si>
    <t>91-341</t>
  </si>
  <si>
    <t>91-342</t>
  </si>
  <si>
    <t>91-343</t>
  </si>
  <si>
    <t>91-344</t>
  </si>
  <si>
    <t>91-345</t>
  </si>
  <si>
    <t>91-346</t>
  </si>
  <si>
    <t>91-347</t>
  </si>
  <si>
    <t>91-348</t>
  </si>
  <si>
    <t>91-349</t>
  </si>
  <si>
    <t>91-350</t>
  </si>
  <si>
    <t>91-351</t>
  </si>
  <si>
    <t>91-352</t>
  </si>
  <si>
    <t>91-353</t>
  </si>
  <si>
    <t>91-354</t>
  </si>
  <si>
    <t>91-355</t>
  </si>
  <si>
    <t>91-356</t>
  </si>
  <si>
    <t>91-357</t>
  </si>
  <si>
    <t>91-358</t>
  </si>
  <si>
    <t>91-359</t>
  </si>
  <si>
    <t>91-360</t>
  </si>
  <si>
    <t>91-361</t>
  </si>
  <si>
    <t>91-362</t>
  </si>
  <si>
    <t>91-363</t>
  </si>
  <si>
    <t>91-364</t>
  </si>
  <si>
    <t>91-365</t>
  </si>
  <si>
    <t>91-366</t>
  </si>
  <si>
    <t>91-367</t>
  </si>
  <si>
    <t>91-368</t>
  </si>
  <si>
    <t>91-370</t>
  </si>
  <si>
    <t>91-371</t>
  </si>
  <si>
    <t>91-372</t>
  </si>
  <si>
    <t>91-373</t>
  </si>
  <si>
    <t>91-374</t>
  </si>
  <si>
    <t>91-375</t>
  </si>
  <si>
    <t>91-376</t>
  </si>
  <si>
    <t>91-377</t>
  </si>
  <si>
    <t>91-378</t>
  </si>
  <si>
    <t>91-379</t>
  </si>
  <si>
    <t>91-380</t>
  </si>
  <si>
    <t>91-381</t>
  </si>
  <si>
    <t>91-383</t>
  </si>
  <si>
    <t>91-384</t>
  </si>
  <si>
    <t>91-385</t>
  </si>
  <si>
    <t>91-386</t>
  </si>
  <si>
    <t>91-387</t>
  </si>
  <si>
    <t>91-388</t>
  </si>
  <si>
    <t>91-389</t>
  </si>
  <si>
    <t>91-390</t>
  </si>
  <si>
    <t>91-391</t>
  </si>
  <si>
    <t>91-392</t>
  </si>
  <si>
    <t>91-393</t>
  </si>
  <si>
    <t>91-394</t>
  </si>
  <si>
    <t>91-395</t>
  </si>
  <si>
    <t>91-396</t>
  </si>
  <si>
    <t>91-397</t>
  </si>
  <si>
    <t>91-398</t>
  </si>
  <si>
    <t>91-399</t>
  </si>
  <si>
    <t>91-400</t>
  </si>
  <si>
    <t>91-401</t>
  </si>
  <si>
    <t>91-402</t>
  </si>
  <si>
    <t>91-403</t>
  </si>
  <si>
    <t>91-404</t>
  </si>
  <si>
    <t>91-405</t>
  </si>
  <si>
    <t>91-406</t>
  </si>
  <si>
    <t>91-407</t>
  </si>
  <si>
    <t>91-408</t>
  </si>
  <si>
    <t>91-409</t>
  </si>
  <si>
    <t>91-410</t>
  </si>
  <si>
    <t>91-411</t>
  </si>
  <si>
    <t>91-412</t>
  </si>
  <si>
    <t>91-413</t>
  </si>
  <si>
    <t>91-414</t>
  </si>
  <si>
    <t>91-415</t>
  </si>
  <si>
    <t>91-416</t>
  </si>
  <si>
    <t>91-417</t>
  </si>
  <si>
    <t>91-418</t>
  </si>
  <si>
    <t>91-419</t>
  </si>
  <si>
    <t>91-420</t>
  </si>
  <si>
    <t>91-421</t>
  </si>
  <si>
    <t>91-422</t>
  </si>
  <si>
    <t>91-423</t>
  </si>
  <si>
    <t>91-424</t>
  </si>
  <si>
    <t>91-425</t>
  </si>
  <si>
    <t>91-426</t>
  </si>
  <si>
    <t>91-427</t>
  </si>
  <si>
    <t>91-428</t>
  </si>
  <si>
    <t>91-429</t>
  </si>
  <si>
    <t>91-430</t>
  </si>
  <si>
    <t>91-431</t>
  </si>
  <si>
    <t>91-432</t>
  </si>
  <si>
    <t>91-433</t>
  </si>
  <si>
    <t>91-434</t>
  </si>
  <si>
    <t>91-435</t>
  </si>
  <si>
    <t>91-436</t>
  </si>
  <si>
    <t>91-437</t>
  </si>
  <si>
    <t>91-438</t>
  </si>
  <si>
    <t>91-439</t>
  </si>
  <si>
    <t>91-440</t>
  </si>
  <si>
    <t>91-441</t>
  </si>
  <si>
    <t>91-442</t>
  </si>
  <si>
    <t>91-443</t>
  </si>
  <si>
    <t>91-444</t>
  </si>
  <si>
    <t>91-445</t>
  </si>
  <si>
    <t>91-446</t>
  </si>
  <si>
    <t>91-447</t>
  </si>
  <si>
    <t>91-448</t>
  </si>
  <si>
    <t>91-449</t>
  </si>
  <si>
    <t>91-450</t>
  </si>
  <si>
    <t>91-451</t>
  </si>
  <si>
    <t>91-452</t>
  </si>
  <si>
    <t>91-453</t>
  </si>
  <si>
    <t>91-454</t>
  </si>
  <si>
    <t>91-455</t>
  </si>
  <si>
    <t>91-456</t>
  </si>
  <si>
    <t>91-457</t>
  </si>
  <si>
    <t>91-458</t>
  </si>
  <si>
    <t>91-459</t>
  </si>
  <si>
    <t>91-460</t>
  </si>
  <si>
    <t>91-461</t>
  </si>
  <si>
    <t>91-462</t>
  </si>
  <si>
    <t>91-463</t>
  </si>
  <si>
    <t>91-464</t>
  </si>
  <si>
    <t>91-465</t>
  </si>
  <si>
    <t>91-466</t>
  </si>
  <si>
    <t>91-467</t>
  </si>
  <si>
    <t>91-468</t>
  </si>
  <si>
    <t>91-469</t>
  </si>
  <si>
    <t>91-470</t>
  </si>
  <si>
    <t>91-471</t>
  </si>
  <si>
    <t>91-472</t>
  </si>
  <si>
    <t>91-473</t>
  </si>
  <si>
    <t>91-474</t>
  </si>
  <si>
    <t>91-475</t>
  </si>
  <si>
    <t>91-476</t>
  </si>
  <si>
    <t>91-477</t>
  </si>
  <si>
    <t>91-478</t>
  </si>
  <si>
    <t>91-479</t>
  </si>
  <si>
    <t>91-480</t>
  </si>
  <si>
    <t>91-481</t>
  </si>
  <si>
    <t>91-482</t>
  </si>
  <si>
    <t>91-483</t>
  </si>
  <si>
    <t>91-484</t>
  </si>
  <si>
    <t>91-485</t>
  </si>
  <si>
    <t>91-486</t>
  </si>
  <si>
    <t>91-487</t>
  </si>
  <si>
    <t>91-488</t>
  </si>
  <si>
    <t>91-489</t>
  </si>
  <si>
    <t>91-490</t>
  </si>
  <si>
    <t>91-491</t>
  </si>
  <si>
    <t>91-492</t>
  </si>
  <si>
    <t>91-493</t>
  </si>
  <si>
    <t>91-494</t>
  </si>
  <si>
    <t>91-495</t>
  </si>
  <si>
    <t>91-496</t>
  </si>
  <si>
    <t>91-497</t>
  </si>
  <si>
    <t>91-498</t>
  </si>
  <si>
    <t>91-499</t>
  </si>
  <si>
    <t>91-500</t>
  </si>
  <si>
    <t>91-501</t>
  </si>
  <si>
    <t>91-502</t>
  </si>
  <si>
    <t>91-503</t>
  </si>
  <si>
    <t>91-504</t>
  </si>
  <si>
    <t>91-505</t>
  </si>
  <si>
    <t>91-506</t>
  </si>
  <si>
    <t>91-508</t>
  </si>
  <si>
    <t>91-509</t>
  </si>
  <si>
    <t>91-510</t>
  </si>
  <si>
    <t>91-511</t>
  </si>
  <si>
    <t>91-512</t>
  </si>
  <si>
    <t>91-513</t>
  </si>
  <si>
    <t>91-514</t>
  </si>
  <si>
    <t>91-515</t>
  </si>
  <si>
    <t>91-516</t>
  </si>
  <si>
    <t>91-517</t>
  </si>
  <si>
    <t>91-518</t>
  </si>
  <si>
    <t>91-519</t>
  </si>
  <si>
    <t>91-520</t>
  </si>
  <si>
    <t>91-521</t>
  </si>
  <si>
    <t>91-522</t>
  </si>
  <si>
    <t>91-523</t>
  </si>
  <si>
    <t>91-524</t>
  </si>
  <si>
    <t>91-525</t>
  </si>
  <si>
    <t>91-526</t>
  </si>
  <si>
    <t>91-527</t>
  </si>
  <si>
    <t>91-528</t>
  </si>
  <si>
    <t>91-529</t>
  </si>
  <si>
    <t>91-531</t>
  </si>
  <si>
    <t>91-532</t>
  </si>
  <si>
    <t>91-534</t>
  </si>
  <si>
    <t>91-535</t>
  </si>
  <si>
    <t>91-536</t>
  </si>
  <si>
    <t>91-537</t>
  </si>
  <si>
    <t>91-538</t>
  </si>
  <si>
    <t>91-539</t>
  </si>
  <si>
    <t>91-540</t>
  </si>
  <si>
    <t>91-541</t>
  </si>
  <si>
    <t>91-542</t>
  </si>
  <si>
    <t>91-543</t>
  </si>
  <si>
    <t>91-544</t>
  </si>
  <si>
    <t>91-545</t>
  </si>
  <si>
    <t>91-546</t>
  </si>
  <si>
    <t>91-547</t>
  </si>
  <si>
    <t>91-549</t>
  </si>
  <si>
    <t>91-550</t>
  </si>
  <si>
    <t>91-552</t>
  </si>
  <si>
    <t>91-553</t>
  </si>
  <si>
    <t>91-554</t>
  </si>
  <si>
    <t>91-555</t>
  </si>
  <si>
    <t>91-556</t>
  </si>
  <si>
    <t>91-557</t>
  </si>
  <si>
    <t>91-558</t>
  </si>
  <si>
    <t>91-559</t>
  </si>
  <si>
    <t>91-560</t>
  </si>
  <si>
    <t>91-562</t>
  </si>
  <si>
    <t>91-563</t>
  </si>
  <si>
    <t>91-564</t>
  </si>
  <si>
    <t>91-565</t>
  </si>
  <si>
    <t>91-566</t>
  </si>
  <si>
    <t>91-567</t>
  </si>
  <si>
    <t>91-568</t>
  </si>
  <si>
    <t>91-569</t>
  </si>
  <si>
    <t>91-570</t>
  </si>
  <si>
    <t>91-571</t>
  </si>
  <si>
    <t>91-572</t>
  </si>
  <si>
    <t>91-573</t>
  </si>
  <si>
    <t>91-574</t>
  </si>
  <si>
    <t>91-575</t>
  </si>
  <si>
    <t>91-576</t>
  </si>
  <si>
    <t>91-577</t>
  </si>
  <si>
    <t>91-578</t>
  </si>
  <si>
    <t>91-579</t>
  </si>
  <si>
    <t>91-580</t>
  </si>
  <si>
    <t>91-581</t>
  </si>
  <si>
    <t>91-582</t>
  </si>
  <si>
    <t>91-583</t>
  </si>
  <si>
    <t>91-584</t>
  </si>
  <si>
    <t>91-585</t>
  </si>
  <si>
    <t>91-586</t>
  </si>
  <si>
    <t>91-587</t>
  </si>
  <si>
    <t>91-588</t>
  </si>
  <si>
    <t>91-589</t>
  </si>
  <si>
    <t>91-590</t>
  </si>
  <si>
    <t>91-591</t>
  </si>
  <si>
    <t>91-592</t>
  </si>
  <si>
    <t>91-594</t>
  </si>
  <si>
    <t>91-595</t>
  </si>
  <si>
    <t>91-596</t>
  </si>
  <si>
    <t>91-598</t>
  </si>
  <si>
    <t>91-601</t>
  </si>
  <si>
    <t>91-602</t>
  </si>
  <si>
    <t>91-603</t>
  </si>
  <si>
    <t>91-604</t>
  </si>
  <si>
    <t>91-605</t>
  </si>
  <si>
    <t>91-606</t>
  </si>
  <si>
    <t>91-607</t>
  </si>
  <si>
    <t>91-608</t>
  </si>
  <si>
    <t>91-609</t>
  </si>
  <si>
    <t>91-612</t>
  </si>
  <si>
    <t>91-613</t>
  </si>
  <si>
    <t>91-616</t>
  </si>
  <si>
    <t>91-617</t>
  </si>
  <si>
    <t>91-618</t>
  </si>
  <si>
    <t>91-619</t>
  </si>
  <si>
    <t>91-620</t>
  </si>
  <si>
    <t>91-621</t>
  </si>
  <si>
    <t>91-622</t>
  </si>
  <si>
    <t>91-623</t>
  </si>
  <si>
    <t>91-624</t>
  </si>
  <si>
    <t>91-625</t>
  </si>
  <si>
    <t>91-626</t>
  </si>
  <si>
    <t>91-627</t>
  </si>
  <si>
    <t>91-628</t>
  </si>
  <si>
    <t>91-630</t>
  </si>
  <si>
    <t>91-631</t>
  </si>
  <si>
    <t>91-632</t>
  </si>
  <si>
    <t>91-633</t>
  </si>
  <si>
    <t>91-634</t>
  </si>
  <si>
    <t>91-635</t>
  </si>
  <si>
    <t>91-636</t>
  </si>
  <si>
    <t>91-637</t>
  </si>
  <si>
    <t>91-638</t>
  </si>
  <si>
    <t>91-639</t>
  </si>
  <si>
    <t>91-640</t>
  </si>
  <si>
    <t>91-641</t>
  </si>
  <si>
    <t>91-642</t>
  </si>
  <si>
    <t>91-643</t>
  </si>
  <si>
    <t>91-644</t>
  </si>
  <si>
    <t>91-645</t>
  </si>
  <si>
    <t>91-647</t>
  </si>
  <si>
    <t>91-648</t>
  </si>
  <si>
    <t>91-649</t>
  </si>
  <si>
    <t>91-650</t>
  </si>
  <si>
    <t>91-651</t>
  </si>
  <si>
    <t>91-652</t>
  </si>
  <si>
    <t>91-653</t>
  </si>
  <si>
    <t>91-654</t>
  </si>
  <si>
    <t>91-655</t>
  </si>
  <si>
    <t>91-656</t>
  </si>
  <si>
    <t>91-658</t>
  </si>
  <si>
    <t>91-659</t>
  </si>
  <si>
    <t>91-660</t>
  </si>
  <si>
    <t>91-661</t>
  </si>
  <si>
    <t>91-662</t>
  </si>
  <si>
    <t>91-664</t>
  </si>
  <si>
    <t>91-665</t>
  </si>
  <si>
    <t>91-666</t>
  </si>
  <si>
    <t>91-667</t>
  </si>
  <si>
    <t>91-668</t>
  </si>
  <si>
    <t>91-669</t>
  </si>
  <si>
    <t>91-670</t>
  </si>
  <si>
    <t>91-671</t>
  </si>
  <si>
    <t>91-672</t>
  </si>
  <si>
    <t>91-673</t>
  </si>
  <si>
    <t>91-674</t>
  </si>
  <si>
    <t>91-675</t>
  </si>
  <si>
    <t>91-676</t>
  </si>
  <si>
    <t>91-677</t>
  </si>
  <si>
    <t>91-678</t>
  </si>
  <si>
    <t>91-679</t>
  </si>
  <si>
    <t>91-680</t>
  </si>
  <si>
    <t>91-681</t>
  </si>
  <si>
    <t>91-682</t>
  </si>
  <si>
    <t>91-683</t>
  </si>
  <si>
    <t>91-684</t>
  </si>
  <si>
    <t>91-685</t>
  </si>
  <si>
    <t>91-686</t>
  </si>
  <si>
    <t>91-687</t>
  </si>
  <si>
    <t>91-688</t>
  </si>
  <si>
    <t>91-689</t>
  </si>
  <si>
    <t>91-690</t>
  </si>
  <si>
    <t>91-691</t>
  </si>
  <si>
    <t>91-692</t>
  </si>
  <si>
    <t>91-693</t>
  </si>
  <si>
    <t>91-695</t>
  </si>
  <si>
    <t>91-696</t>
  </si>
  <si>
    <t>91-697</t>
  </si>
  <si>
    <t>91-698</t>
  </si>
  <si>
    <t>91-699</t>
  </si>
  <si>
    <t>91-700</t>
  </si>
  <si>
    <t>91-701</t>
  </si>
  <si>
    <t>91-702</t>
  </si>
  <si>
    <t>91-704</t>
  </si>
  <si>
    <t>91-705</t>
  </si>
  <si>
    <t>91-706</t>
  </si>
  <si>
    <t>91-708</t>
  </si>
  <si>
    <t>91-709</t>
  </si>
  <si>
    <t>91-710</t>
  </si>
  <si>
    <t>91-711</t>
  </si>
  <si>
    <t>91-712</t>
  </si>
  <si>
    <t>91-715</t>
  </si>
  <si>
    <t>91-717</t>
  </si>
  <si>
    <t>91-718</t>
  </si>
  <si>
    <t>91-719</t>
  </si>
  <si>
    <t>91-720</t>
  </si>
  <si>
    <t>91-721</t>
  </si>
  <si>
    <t>91-722</t>
  </si>
  <si>
    <t>91-723</t>
  </si>
  <si>
    <t>91-724</t>
  </si>
  <si>
    <t>91-725</t>
  </si>
  <si>
    <t>91-726</t>
  </si>
  <si>
    <t>91-727</t>
  </si>
  <si>
    <t>91-728</t>
  </si>
  <si>
    <t>91-729</t>
  </si>
  <si>
    <t>91-730</t>
  </si>
  <si>
    <t>91-731</t>
  </si>
  <si>
    <t>91-732</t>
  </si>
  <si>
    <t>91-733</t>
  </si>
  <si>
    <t>91-734</t>
  </si>
  <si>
    <t>91-735</t>
  </si>
  <si>
    <t>91-736</t>
  </si>
  <si>
    <t>91-738</t>
  </si>
  <si>
    <t>91-739</t>
  </si>
  <si>
    <t>91-740</t>
  </si>
  <si>
    <t>91-741</t>
  </si>
  <si>
    <t>91-742</t>
  </si>
  <si>
    <t>91-743</t>
  </si>
  <si>
    <t>91-744</t>
  </si>
  <si>
    <t>91-745</t>
  </si>
  <si>
    <t>91-746</t>
  </si>
  <si>
    <t>91-747</t>
  </si>
  <si>
    <t>91-748</t>
  </si>
  <si>
    <t>91-749</t>
  </si>
  <si>
    <t>91-750</t>
  </si>
  <si>
    <t>91-751</t>
  </si>
  <si>
    <t>91-752</t>
  </si>
  <si>
    <t>91-753</t>
  </si>
  <si>
    <t>91-754</t>
  </si>
  <si>
    <t>91-755</t>
  </si>
  <si>
    <t>91-756</t>
  </si>
  <si>
    <t>91-757</t>
  </si>
  <si>
    <t>91-758</t>
  </si>
  <si>
    <t>91-759</t>
  </si>
  <si>
    <t>91-760</t>
  </si>
  <si>
    <t>91-761</t>
  </si>
  <si>
    <t>91-762</t>
  </si>
  <si>
    <t>91-763</t>
  </si>
  <si>
    <t>91-764</t>
  </si>
  <si>
    <t>91-765</t>
  </si>
  <si>
    <t>91-767</t>
  </si>
  <si>
    <t>91-768</t>
  </si>
  <si>
    <t>91-769</t>
  </si>
  <si>
    <t>91-770</t>
  </si>
  <si>
    <t>91-771</t>
  </si>
  <si>
    <t>91-772</t>
  </si>
  <si>
    <t>91-773</t>
  </si>
  <si>
    <t>91-774</t>
  </si>
  <si>
    <t>91-775</t>
  </si>
  <si>
    <t>91-777</t>
  </si>
  <si>
    <t>91-778</t>
  </si>
  <si>
    <t>91-779</t>
  </si>
  <si>
    <t>91-780</t>
  </si>
  <si>
    <t>91-783</t>
  </si>
  <si>
    <t>91-784</t>
  </si>
  <si>
    <t>91-785</t>
  </si>
  <si>
    <t>91-786</t>
  </si>
  <si>
    <t>91-787</t>
  </si>
  <si>
    <t>91-788</t>
  </si>
  <si>
    <t>91-789</t>
  </si>
  <si>
    <t>91-790</t>
  </si>
  <si>
    <t>91-791</t>
  </si>
  <si>
    <t>91-792</t>
  </si>
  <si>
    <t>91-793</t>
  </si>
  <si>
    <t>91-794</t>
  </si>
  <si>
    <t>91-795</t>
  </si>
  <si>
    <t>91-796</t>
  </si>
  <si>
    <t>91-797</t>
  </si>
  <si>
    <t>91-798</t>
  </si>
  <si>
    <t>91-799</t>
  </si>
  <si>
    <t>91-800</t>
  </si>
  <si>
    <t>91-801</t>
  </si>
  <si>
    <t>91-802</t>
  </si>
  <si>
    <t>91-803</t>
  </si>
  <si>
    <t>91-804</t>
  </si>
  <si>
    <t>91-805</t>
  </si>
  <si>
    <t>91-806</t>
  </si>
  <si>
    <t>91-807</t>
  </si>
  <si>
    <t>91-809</t>
  </si>
  <si>
    <t>91-810</t>
  </si>
  <si>
    <t>91-811</t>
  </si>
  <si>
    <t>91-812</t>
  </si>
  <si>
    <t>91-813</t>
  </si>
  <si>
    <t>91-814</t>
  </si>
  <si>
    <t>91-815</t>
  </si>
  <si>
    <t>91-816</t>
  </si>
  <si>
    <t>91-818</t>
  </si>
  <si>
    <t>91-819</t>
  </si>
  <si>
    <t>91-820</t>
  </si>
  <si>
    <t>91-821</t>
  </si>
  <si>
    <t>91-822</t>
  </si>
  <si>
    <t>91-823</t>
  </si>
  <si>
    <t>91-824</t>
  </si>
  <si>
    <t>91-826</t>
  </si>
  <si>
    <t>91-827</t>
  </si>
  <si>
    <t>91-829</t>
  </si>
  <si>
    <t>91-830</t>
  </si>
  <si>
    <t>91-831</t>
  </si>
  <si>
    <t>91-832</t>
  </si>
  <si>
    <t>91-833</t>
  </si>
  <si>
    <t>91-834</t>
  </si>
  <si>
    <t>91-835</t>
  </si>
  <si>
    <t>91-836</t>
  </si>
  <si>
    <t>91-837</t>
  </si>
  <si>
    <t>91-838</t>
  </si>
  <si>
    <t>91-839</t>
  </si>
  <si>
    <t>91-840</t>
  </si>
  <si>
    <t>91-841</t>
  </si>
  <si>
    <t>91-842</t>
  </si>
  <si>
    <t>91-843</t>
  </si>
  <si>
    <t>91-844</t>
  </si>
  <si>
    <t>91-846</t>
  </si>
  <si>
    <t>91-847</t>
  </si>
  <si>
    <t>91-848</t>
  </si>
  <si>
    <t>91-849</t>
  </si>
  <si>
    <t>91-851</t>
  </si>
  <si>
    <t>91-852</t>
  </si>
  <si>
    <t>91-853</t>
  </si>
  <si>
    <t>91-854</t>
  </si>
  <si>
    <t>91-855</t>
  </si>
  <si>
    <t>91-856</t>
  </si>
  <si>
    <t>91-857</t>
  </si>
  <si>
    <t>91-858</t>
  </si>
  <si>
    <t>91-859</t>
  </si>
  <si>
    <t>91-860</t>
  </si>
  <si>
    <t>91-861</t>
  </si>
  <si>
    <t>91-862</t>
  </si>
  <si>
    <t>91-863</t>
  </si>
  <si>
    <t>91-864</t>
  </si>
  <si>
    <t>91-865</t>
  </si>
  <si>
    <t>91-866</t>
  </si>
  <si>
    <t>91-867</t>
  </si>
  <si>
    <t>91-868</t>
  </si>
  <si>
    <t>91-869</t>
  </si>
  <si>
    <t>91-870</t>
  </si>
  <si>
    <t>91-871</t>
  </si>
  <si>
    <t>91-872</t>
  </si>
  <si>
    <t>91-873</t>
  </si>
  <si>
    <t>91-874</t>
  </si>
  <si>
    <t>91-875</t>
  </si>
  <si>
    <t>91-876</t>
  </si>
  <si>
    <t>91-877</t>
  </si>
  <si>
    <t>91-878</t>
  </si>
  <si>
    <t>91-879</t>
  </si>
  <si>
    <t>91-880</t>
  </si>
  <si>
    <t>91-881</t>
  </si>
  <si>
    <t>91-882</t>
  </si>
  <si>
    <t>91-884</t>
  </si>
  <si>
    <t>91-885</t>
  </si>
  <si>
    <t>91-886</t>
  </si>
  <si>
    <t>91-887</t>
  </si>
  <si>
    <t>91-888</t>
  </si>
  <si>
    <t>91-889</t>
  </si>
  <si>
    <t>91-890</t>
  </si>
  <si>
    <t>91-891</t>
  </si>
  <si>
    <t>91-892</t>
  </si>
  <si>
    <t>91-893</t>
  </si>
  <si>
    <t>91-894</t>
  </si>
  <si>
    <t>91-895</t>
  </si>
  <si>
    <t>91-896</t>
  </si>
  <si>
    <t>91-897</t>
  </si>
  <si>
    <t>91-898</t>
  </si>
  <si>
    <t>91-899</t>
  </si>
  <si>
    <t>91-900</t>
  </si>
  <si>
    <t>91-901</t>
  </si>
  <si>
    <t>91-902</t>
  </si>
  <si>
    <t>91-903</t>
  </si>
  <si>
    <t>91-904</t>
  </si>
  <si>
    <t>91-905</t>
  </si>
  <si>
    <t>91-906</t>
  </si>
  <si>
    <t>91-907</t>
  </si>
  <si>
    <t>91-908</t>
  </si>
  <si>
    <t>91-909</t>
  </si>
  <si>
    <t>91-910</t>
  </si>
  <si>
    <t>91-911</t>
  </si>
  <si>
    <t>91-912</t>
  </si>
  <si>
    <t>91-913</t>
  </si>
  <si>
    <t>91-914</t>
  </si>
  <si>
    <t>91-915</t>
  </si>
  <si>
    <t>91-917</t>
  </si>
  <si>
    <t>91-918</t>
  </si>
  <si>
    <t>91-919</t>
  </si>
  <si>
    <t>91-920</t>
  </si>
  <si>
    <t>91-921</t>
  </si>
  <si>
    <t>91-922</t>
  </si>
  <si>
    <t>91-923</t>
  </si>
  <si>
    <t>91-924</t>
  </si>
  <si>
    <t>91-925</t>
  </si>
  <si>
    <t>91-926</t>
  </si>
  <si>
    <t>91-927</t>
  </si>
  <si>
    <t>91-928</t>
  </si>
  <si>
    <t>91-929</t>
  </si>
  <si>
    <t>91-930</t>
  </si>
  <si>
    <t>91-931</t>
  </si>
  <si>
    <t>91-932</t>
  </si>
  <si>
    <t>91-933</t>
  </si>
  <si>
    <t>91-934</t>
  </si>
  <si>
    <t>91-935</t>
  </si>
  <si>
    <t>91-936</t>
  </si>
  <si>
    <t>91-937</t>
  </si>
  <si>
    <t>91-938</t>
  </si>
  <si>
    <t>91-939</t>
  </si>
  <si>
    <t>91-940</t>
  </si>
  <si>
    <t>91-941</t>
  </si>
  <si>
    <t>91-942</t>
  </si>
  <si>
    <t>91-943</t>
  </si>
  <si>
    <t>91-944</t>
  </si>
  <si>
    <t>91-945</t>
  </si>
  <si>
    <t>91-946</t>
  </si>
  <si>
    <t>91-947</t>
  </si>
  <si>
    <t>91-948</t>
  </si>
  <si>
    <t>91-949</t>
  </si>
  <si>
    <t>91-950</t>
  </si>
  <si>
    <t>91-951</t>
  </si>
  <si>
    <t>91-952</t>
  </si>
  <si>
    <t>91-953</t>
  </si>
  <si>
    <t>91-954</t>
  </si>
  <si>
    <t>91-955</t>
  </si>
  <si>
    <t>91-956</t>
  </si>
  <si>
    <t>91-958</t>
  </si>
  <si>
    <t>91-959</t>
  </si>
  <si>
    <t>91-960</t>
  </si>
  <si>
    <t>91-961</t>
  </si>
  <si>
    <t>91-962</t>
  </si>
  <si>
    <t>91-963</t>
  </si>
  <si>
    <t>91-964</t>
  </si>
  <si>
    <t>91-965</t>
  </si>
  <si>
    <t>91-967</t>
  </si>
  <si>
    <t>91-969</t>
  </si>
  <si>
    <t>91-970</t>
  </si>
  <si>
    <t>91-971</t>
  </si>
  <si>
    <t>91-972</t>
  </si>
  <si>
    <t>91-973</t>
  </si>
  <si>
    <t>91-974</t>
  </si>
  <si>
    <t>91-975</t>
  </si>
  <si>
    <t>91-976</t>
  </si>
  <si>
    <t>91-977</t>
  </si>
  <si>
    <t>91-978</t>
  </si>
  <si>
    <t>91-979</t>
  </si>
  <si>
    <t>91-980</t>
  </si>
  <si>
    <t>91-981</t>
  </si>
  <si>
    <t>91-982</t>
  </si>
  <si>
    <t>91-983</t>
  </si>
  <si>
    <t>91-984</t>
  </si>
  <si>
    <t>91-985</t>
  </si>
  <si>
    <t>91-986</t>
  </si>
  <si>
    <t>91-987</t>
  </si>
  <si>
    <t>91-988</t>
  </si>
  <si>
    <t>91-989</t>
  </si>
  <si>
    <t>91-990</t>
  </si>
  <si>
    <t>91-991</t>
  </si>
  <si>
    <t>91-992</t>
  </si>
  <si>
    <t>91-993</t>
  </si>
  <si>
    <t>91-994</t>
  </si>
  <si>
    <t>91-995</t>
  </si>
  <si>
    <t>91-996</t>
  </si>
  <si>
    <t>91-998</t>
  </si>
  <si>
    <t>91-999</t>
  </si>
  <si>
    <t>92-001</t>
  </si>
  <si>
    <t>92-002</t>
  </si>
  <si>
    <t>92-003</t>
  </si>
  <si>
    <t>92-004</t>
  </si>
  <si>
    <t>92-005</t>
  </si>
  <si>
    <t>92-006</t>
  </si>
  <si>
    <t>92-007</t>
  </si>
  <si>
    <t>92-008</t>
  </si>
  <si>
    <t>92-009</t>
  </si>
  <si>
    <t>92-010</t>
  </si>
  <si>
    <t>92-012</t>
  </si>
  <si>
    <t>92-013</t>
  </si>
  <si>
    <t>92-014</t>
  </si>
  <si>
    <t>92-015</t>
  </si>
  <si>
    <t>92-016</t>
  </si>
  <si>
    <t>92-017</t>
  </si>
  <si>
    <t>92-018</t>
  </si>
  <si>
    <t>92-020</t>
  </si>
  <si>
    <t>92-021</t>
  </si>
  <si>
    <t>92-022</t>
  </si>
  <si>
    <t>92-023</t>
  </si>
  <si>
    <t>92-024</t>
  </si>
  <si>
    <t>92-025</t>
  </si>
  <si>
    <t>92-026</t>
  </si>
  <si>
    <t>92-027</t>
  </si>
  <si>
    <t>92-028</t>
  </si>
  <si>
    <t>92-029</t>
  </si>
  <si>
    <t>92-030</t>
  </si>
  <si>
    <t>92-031</t>
  </si>
  <si>
    <t>92-032</t>
  </si>
  <si>
    <t>92-033</t>
  </si>
  <si>
    <t>92-034</t>
  </si>
  <si>
    <t>92-035</t>
  </si>
  <si>
    <t>92-036</t>
  </si>
  <si>
    <t>92-037</t>
  </si>
  <si>
    <t>92-039</t>
  </si>
  <si>
    <t>92-040</t>
  </si>
  <si>
    <t>92-042</t>
  </si>
  <si>
    <t>92-044</t>
  </si>
  <si>
    <t>92-045</t>
  </si>
  <si>
    <t>92-046</t>
  </si>
  <si>
    <t>92-047</t>
  </si>
  <si>
    <t>92-048</t>
  </si>
  <si>
    <t>92-049</t>
  </si>
  <si>
    <t>92-050</t>
  </si>
  <si>
    <t>92-051</t>
  </si>
  <si>
    <t>92-052</t>
  </si>
  <si>
    <t>92-053</t>
  </si>
  <si>
    <t>92-054</t>
  </si>
  <si>
    <t>92-055</t>
  </si>
  <si>
    <t>92-056</t>
  </si>
  <si>
    <t>92-057</t>
  </si>
  <si>
    <t>92-058</t>
  </si>
  <si>
    <t>92-059</t>
  </si>
  <si>
    <t>92-060</t>
  </si>
  <si>
    <t>92-061</t>
  </si>
  <si>
    <t>92-062</t>
  </si>
  <si>
    <t>92-063</t>
  </si>
  <si>
    <t>92-064</t>
  </si>
  <si>
    <t>92-065</t>
  </si>
  <si>
    <t>92-066</t>
  </si>
  <si>
    <t>92-067</t>
  </si>
  <si>
    <t>92-070</t>
  </si>
  <si>
    <t>92-071</t>
  </si>
  <si>
    <t>92-072</t>
  </si>
  <si>
    <t>92-074</t>
  </si>
  <si>
    <t>92-075</t>
  </si>
  <si>
    <t>92-076</t>
  </si>
  <si>
    <t>92-077</t>
  </si>
  <si>
    <t>92-078</t>
  </si>
  <si>
    <t>92-079</t>
  </si>
  <si>
    <t>92-080</t>
  </si>
  <si>
    <t>92-081</t>
  </si>
  <si>
    <t>92-082</t>
  </si>
  <si>
    <t>92-083</t>
  </si>
  <si>
    <t>92-084</t>
  </si>
  <si>
    <t>92-085</t>
  </si>
  <si>
    <t>92-086</t>
  </si>
  <si>
    <t>92-087</t>
  </si>
  <si>
    <t>92-088</t>
  </si>
  <si>
    <t>92-089</t>
  </si>
  <si>
    <t>92-090</t>
  </si>
  <si>
    <t>92-091</t>
  </si>
  <si>
    <t>92-092</t>
  </si>
  <si>
    <t>92-093</t>
  </si>
  <si>
    <t>92-096</t>
  </si>
  <si>
    <t>92-097</t>
  </si>
  <si>
    <t>92-098</t>
  </si>
  <si>
    <t>92-099</t>
  </si>
  <si>
    <t>92-100</t>
  </si>
  <si>
    <t>92-101</t>
  </si>
  <si>
    <t>92-102</t>
  </si>
  <si>
    <t>92-103</t>
  </si>
  <si>
    <t>92-104</t>
  </si>
  <si>
    <t>92-105</t>
  </si>
  <si>
    <t>92-106</t>
  </si>
  <si>
    <t>92-107</t>
  </si>
  <si>
    <t>92-108</t>
  </si>
  <si>
    <t>92-109</t>
  </si>
  <si>
    <t>92-110</t>
  </si>
  <si>
    <t>92-111</t>
  </si>
  <si>
    <t>92-113</t>
  </si>
  <si>
    <t>92-114</t>
  </si>
  <si>
    <t>92-115</t>
  </si>
  <si>
    <t>92-116</t>
  </si>
  <si>
    <t>92-117</t>
  </si>
  <si>
    <t>92-118</t>
  </si>
  <si>
    <t>92-119</t>
  </si>
  <si>
    <t>92-120</t>
  </si>
  <si>
    <t>92-121</t>
  </si>
  <si>
    <t>92-122</t>
  </si>
  <si>
    <t>92-123</t>
  </si>
  <si>
    <t>92-124</t>
  </si>
  <si>
    <t>92-125</t>
  </si>
  <si>
    <t>92-127</t>
  </si>
  <si>
    <t>92-128</t>
  </si>
  <si>
    <t>92-129</t>
  </si>
  <si>
    <t>92-130</t>
  </si>
  <si>
    <t>92-131</t>
  </si>
  <si>
    <t>92-132</t>
  </si>
  <si>
    <t>92-133</t>
  </si>
  <si>
    <t>92-134</t>
  </si>
  <si>
    <t>92-135</t>
  </si>
  <si>
    <t>92-136</t>
  </si>
  <si>
    <t>92-137</t>
  </si>
  <si>
    <t>92-138</t>
  </si>
  <si>
    <t>92-139</t>
  </si>
  <si>
    <t>92-141</t>
  </si>
  <si>
    <t>92-142</t>
  </si>
  <si>
    <t>92-143</t>
  </si>
  <si>
    <t>92-144</t>
  </si>
  <si>
    <t>92-145</t>
  </si>
  <si>
    <t>92-146</t>
  </si>
  <si>
    <t>92-147</t>
  </si>
  <si>
    <t>92-148</t>
  </si>
  <si>
    <t>92-149</t>
  </si>
  <si>
    <t>92-150</t>
  </si>
  <si>
    <t>92-151</t>
  </si>
  <si>
    <t>92-152</t>
  </si>
  <si>
    <t>92-153</t>
  </si>
  <si>
    <t>92-154</t>
  </si>
  <si>
    <t>92-155</t>
  </si>
  <si>
    <t>92-156</t>
  </si>
  <si>
    <t>92-157</t>
  </si>
  <si>
    <t>92-158</t>
  </si>
  <si>
    <t>92-159</t>
  </si>
  <si>
    <t>92-160</t>
  </si>
  <si>
    <t>92-161</t>
  </si>
  <si>
    <t>92-162</t>
  </si>
  <si>
    <t>92-163</t>
  </si>
  <si>
    <t>92-164</t>
  </si>
  <si>
    <t>92-165</t>
  </si>
  <si>
    <t>92-166</t>
  </si>
  <si>
    <t>92-167</t>
  </si>
  <si>
    <t>92-168</t>
  </si>
  <si>
    <t>92-169</t>
  </si>
  <si>
    <t>92-170</t>
  </si>
  <si>
    <t>92-171</t>
  </si>
  <si>
    <t>92-173</t>
  </si>
  <si>
    <t>92-174</t>
  </si>
  <si>
    <t>92-175</t>
  </si>
  <si>
    <t>92-176</t>
  </si>
  <si>
    <t>92-177</t>
  </si>
  <si>
    <t>92-178</t>
  </si>
  <si>
    <t>92-179</t>
  </si>
  <si>
    <t>92-180</t>
  </si>
  <si>
    <t>92-181</t>
  </si>
  <si>
    <t>92-182</t>
  </si>
  <si>
    <t>92-183</t>
  </si>
  <si>
    <t>92-184</t>
  </si>
  <si>
    <t>92-187</t>
  </si>
  <si>
    <t>92-188</t>
  </si>
  <si>
    <t>92-190</t>
  </si>
  <si>
    <t>92-191</t>
  </si>
  <si>
    <t>92-192</t>
  </si>
  <si>
    <t>92-193</t>
  </si>
  <si>
    <t>92-194</t>
  </si>
  <si>
    <t>92-195</t>
  </si>
  <si>
    <t>92-196</t>
  </si>
  <si>
    <t>92-197</t>
  </si>
  <si>
    <t>92-198</t>
  </si>
  <si>
    <t>92-199</t>
  </si>
  <si>
    <t>92-200</t>
  </si>
  <si>
    <t>92-201</t>
  </si>
  <si>
    <t>92-202</t>
  </si>
  <si>
    <t>92-203</t>
  </si>
  <si>
    <t>92-204</t>
  </si>
  <si>
    <t>92-205</t>
  </si>
  <si>
    <t>92-206</t>
  </si>
  <si>
    <t>92-207</t>
  </si>
  <si>
    <t>92-208</t>
  </si>
  <si>
    <t>92-209</t>
  </si>
  <si>
    <t>92-210</t>
  </si>
  <si>
    <t>92-211</t>
  </si>
  <si>
    <t>92-212</t>
  </si>
  <si>
    <t>92-213</t>
  </si>
  <si>
    <t>92-214</t>
  </si>
  <si>
    <t>92-216</t>
  </si>
  <si>
    <t>92-217</t>
  </si>
  <si>
    <t>92-218</t>
  </si>
  <si>
    <t>92-219</t>
  </si>
  <si>
    <t>92-220</t>
  </si>
  <si>
    <t>92-221</t>
  </si>
  <si>
    <t>92-222</t>
  </si>
  <si>
    <t>92-223</t>
  </si>
  <si>
    <t>92-224</t>
  </si>
  <si>
    <t>92-225</t>
  </si>
  <si>
    <t>92-226</t>
  </si>
  <si>
    <t>92-227</t>
  </si>
  <si>
    <t>92-228</t>
  </si>
  <si>
    <t>92-229</t>
  </si>
  <si>
    <t>92-230</t>
  </si>
  <si>
    <t>92-231</t>
  </si>
  <si>
    <t>92-232</t>
  </si>
  <si>
    <t>92-233</t>
  </si>
  <si>
    <t>92-234</t>
  </si>
  <si>
    <t>92-238</t>
  </si>
  <si>
    <t>92-239</t>
  </si>
  <si>
    <t>92-241</t>
  </si>
  <si>
    <t>92-242</t>
  </si>
  <si>
    <t>92-243</t>
  </si>
  <si>
    <t>92-244</t>
  </si>
  <si>
    <t>92-245</t>
  </si>
  <si>
    <t>92-246</t>
  </si>
  <si>
    <t>92-247</t>
  </si>
  <si>
    <t>92-248</t>
  </si>
  <si>
    <t>92-249</t>
  </si>
  <si>
    <t>92-250</t>
  </si>
  <si>
    <t>92-251</t>
  </si>
  <si>
    <t>92-252</t>
  </si>
  <si>
    <t>92-253</t>
  </si>
  <si>
    <t>92-254</t>
  </si>
  <si>
    <t>92-255</t>
  </si>
  <si>
    <t>92-256</t>
  </si>
  <si>
    <t>92-257</t>
  </si>
  <si>
    <t>92-258</t>
  </si>
  <si>
    <t>92-259</t>
  </si>
  <si>
    <t>92-260</t>
  </si>
  <si>
    <t>92-261</t>
  </si>
  <si>
    <t>92-262</t>
  </si>
  <si>
    <t>92-263</t>
  </si>
  <si>
    <t>92-264</t>
  </si>
  <si>
    <t>92-265</t>
  </si>
  <si>
    <t>92-266</t>
  </si>
  <si>
    <t>92-267</t>
  </si>
  <si>
    <t>92-268</t>
  </si>
  <si>
    <t>92-269</t>
  </si>
  <si>
    <t>92-270</t>
  </si>
  <si>
    <t>92-271</t>
  </si>
  <si>
    <t>92-272</t>
  </si>
  <si>
    <t>92-273</t>
  </si>
  <si>
    <t>92-274</t>
  </si>
  <si>
    <t>92-275</t>
  </si>
  <si>
    <t>92-276</t>
  </si>
  <si>
    <t>92-277</t>
  </si>
  <si>
    <t>92-278</t>
  </si>
  <si>
    <t>92-279</t>
  </si>
  <si>
    <t>92-280</t>
  </si>
  <si>
    <t>92-281</t>
  </si>
  <si>
    <t>92-282</t>
  </si>
  <si>
    <t>92-283</t>
  </si>
  <si>
    <t>92-284</t>
  </si>
  <si>
    <t>92-285</t>
  </si>
  <si>
    <t>92-286</t>
  </si>
  <si>
    <t>92-287</t>
  </si>
  <si>
    <t>92-288</t>
  </si>
  <si>
    <t>92-289</t>
  </si>
  <si>
    <t>92-290</t>
  </si>
  <si>
    <t>92-292</t>
  </si>
  <si>
    <t>92-293</t>
  </si>
  <si>
    <t>92-294</t>
  </si>
  <si>
    <t>92-295</t>
  </si>
  <si>
    <t>92-296</t>
  </si>
  <si>
    <t>92-297</t>
  </si>
  <si>
    <t>92-298</t>
  </si>
  <si>
    <t>92-299</t>
  </si>
  <si>
    <t>92-300</t>
  </si>
  <si>
    <t>92-301</t>
  </si>
  <si>
    <t>92-303</t>
  </si>
  <si>
    <t>92-305</t>
  </si>
  <si>
    <t>92-306</t>
  </si>
  <si>
    <t>92-307</t>
  </si>
  <si>
    <t>92-308</t>
  </si>
  <si>
    <t>92-309</t>
  </si>
  <si>
    <t>92-310</t>
  </si>
  <si>
    <t>92-311</t>
  </si>
  <si>
    <t>92-312</t>
  </si>
  <si>
    <t>92-313</t>
  </si>
  <si>
    <t>92-314</t>
  </si>
  <si>
    <t>92-315</t>
  </si>
  <si>
    <t>92-316</t>
  </si>
  <si>
    <t>92-317</t>
  </si>
  <si>
    <t>92-318</t>
  </si>
  <si>
    <t>92-319</t>
  </si>
  <si>
    <t>92-320</t>
  </si>
  <si>
    <t>92-321</t>
  </si>
  <si>
    <t>92-322</t>
  </si>
  <si>
    <t>92-323</t>
  </si>
  <si>
    <t>92-324</t>
  </si>
  <si>
    <t>92-325</t>
  </si>
  <si>
    <t>92-326</t>
  </si>
  <si>
    <t>92-327</t>
  </si>
  <si>
    <t>92-328</t>
  </si>
  <si>
    <t>92-329</t>
  </si>
  <si>
    <t>92-330</t>
  </si>
  <si>
    <t>92-331</t>
  </si>
  <si>
    <t>92-332</t>
  </si>
  <si>
    <t>92-333</t>
  </si>
  <si>
    <t>92-334</t>
  </si>
  <si>
    <t>92-335</t>
  </si>
  <si>
    <t>92-336</t>
  </si>
  <si>
    <t>92-337</t>
  </si>
  <si>
    <t>92-338</t>
  </si>
  <si>
    <t>92-339</t>
  </si>
  <si>
    <t>92-340</t>
  </si>
  <si>
    <t>92-341</t>
  </si>
  <si>
    <t>92-342</t>
  </si>
  <si>
    <t>92-343</t>
  </si>
  <si>
    <t>92-344</t>
  </si>
  <si>
    <t>92-345</t>
  </si>
  <si>
    <t>92-348</t>
  </si>
  <si>
    <t>92-349</t>
  </si>
  <si>
    <t>92-350</t>
  </si>
  <si>
    <t>92-352</t>
  </si>
  <si>
    <t>92-353</t>
  </si>
  <si>
    <t>92-354</t>
  </si>
  <si>
    <t>92-355</t>
  </si>
  <si>
    <t>92-356</t>
  </si>
  <si>
    <t>92-357</t>
  </si>
  <si>
    <t>92-358</t>
  </si>
  <si>
    <t>92-359</t>
  </si>
  <si>
    <t>92-360</t>
  </si>
  <si>
    <t>92-361</t>
  </si>
  <si>
    <t>92-362</t>
  </si>
  <si>
    <t>92-363</t>
  </si>
  <si>
    <t>92-364</t>
  </si>
  <si>
    <t>92-365</t>
  </si>
  <si>
    <t>92-366</t>
  </si>
  <si>
    <t>92-367</t>
  </si>
  <si>
    <t>92-369</t>
  </si>
  <si>
    <t>92-370</t>
  </si>
  <si>
    <t>92-371</t>
  </si>
  <si>
    <t>92-372</t>
  </si>
  <si>
    <t>92-373</t>
  </si>
  <si>
    <t>92-374</t>
  </si>
  <si>
    <t>92-375</t>
  </si>
  <si>
    <t>92-376</t>
  </si>
  <si>
    <t>92-377</t>
  </si>
  <si>
    <t>92-378</t>
  </si>
  <si>
    <t>92-379</t>
  </si>
  <si>
    <t>92-380</t>
  </si>
  <si>
    <t>92-381</t>
  </si>
  <si>
    <t>92-382</t>
  </si>
  <si>
    <t>92-383</t>
  </si>
  <si>
    <t>92-384</t>
  </si>
  <si>
    <t>92-385</t>
  </si>
  <si>
    <t>92-386</t>
  </si>
  <si>
    <t>92-387</t>
  </si>
  <si>
    <t>92-388</t>
  </si>
  <si>
    <t>92-389</t>
  </si>
  <si>
    <t>92-390</t>
  </si>
  <si>
    <t>92-391</t>
  </si>
  <si>
    <t>92-392</t>
  </si>
  <si>
    <t>92-393</t>
  </si>
  <si>
    <t>92-394</t>
  </si>
  <si>
    <t>92-395</t>
  </si>
  <si>
    <t>92-396</t>
  </si>
  <si>
    <t>92-397</t>
  </si>
  <si>
    <t>92-398</t>
  </si>
  <si>
    <t>92-399</t>
  </si>
  <si>
    <t>92-400</t>
  </si>
  <si>
    <t>92-401</t>
  </si>
  <si>
    <t>92-402</t>
  </si>
  <si>
    <t>92-403</t>
  </si>
  <si>
    <t>92-404</t>
  </si>
  <si>
    <t>92-405</t>
  </si>
  <si>
    <t>92-406</t>
  </si>
  <si>
    <t>92-407</t>
  </si>
  <si>
    <t>92-408</t>
  </si>
  <si>
    <t>92-409</t>
  </si>
  <si>
    <t>92-410</t>
  </si>
  <si>
    <t>92-411</t>
  </si>
  <si>
    <t>92-412</t>
  </si>
  <si>
    <t>92-413</t>
  </si>
  <si>
    <t>92-414</t>
  </si>
  <si>
    <t>92-415</t>
  </si>
  <si>
    <t>92-416</t>
  </si>
  <si>
    <t>92-417</t>
  </si>
  <si>
    <t>92-418</t>
  </si>
  <si>
    <t>92-419</t>
  </si>
  <si>
    <t>92-420</t>
  </si>
  <si>
    <t>92-421</t>
  </si>
  <si>
    <t>92-422</t>
  </si>
  <si>
    <t>92-423</t>
  </si>
  <si>
    <t>92-424</t>
  </si>
  <si>
    <t>92-425</t>
  </si>
  <si>
    <t>92-426</t>
  </si>
  <si>
    <t>92-427</t>
  </si>
  <si>
    <t>92-428</t>
  </si>
  <si>
    <t>92-429</t>
  </si>
  <si>
    <t>92-431</t>
  </si>
  <si>
    <t>92-432</t>
  </si>
  <si>
    <t>92-433</t>
  </si>
  <si>
    <t>92-434</t>
  </si>
  <si>
    <t>92-435</t>
  </si>
  <si>
    <t>92-436</t>
  </si>
  <si>
    <t>92-437</t>
  </si>
  <si>
    <t>92-438</t>
  </si>
  <si>
    <t>92-439</t>
  </si>
  <si>
    <t>92-440</t>
  </si>
  <si>
    <t>92-441</t>
  </si>
  <si>
    <t>92-442</t>
  </si>
  <si>
    <t>92-443</t>
  </si>
  <si>
    <t>92-444</t>
  </si>
  <si>
    <t>92-445</t>
  </si>
  <si>
    <t>92-446</t>
  </si>
  <si>
    <t>92-447</t>
  </si>
  <si>
    <t>92-448</t>
  </si>
  <si>
    <t>92-450</t>
  </si>
  <si>
    <t>92-451</t>
  </si>
  <si>
    <t>92-452</t>
  </si>
  <si>
    <t>92-453</t>
  </si>
  <si>
    <t>92-454</t>
  </si>
  <si>
    <t>92-456</t>
  </si>
  <si>
    <t>92-457</t>
  </si>
  <si>
    <t>92-458</t>
  </si>
  <si>
    <t>92-459</t>
  </si>
  <si>
    <t>92-460</t>
  </si>
  <si>
    <t>92-461</t>
  </si>
  <si>
    <t>92-462</t>
  </si>
  <si>
    <t>92-463</t>
  </si>
  <si>
    <t>92-465</t>
  </si>
  <si>
    <t>92-466</t>
  </si>
  <si>
    <t>92-467</t>
  </si>
  <si>
    <t>92-468</t>
  </si>
  <si>
    <t>92-469</t>
  </si>
  <si>
    <t>92-470</t>
  </si>
  <si>
    <t>92-471</t>
  </si>
  <si>
    <t>92-472</t>
  </si>
  <si>
    <t>92-474</t>
  </si>
  <si>
    <t>92-475</t>
  </si>
  <si>
    <t>92-476</t>
  </si>
  <si>
    <t>92-477</t>
  </si>
  <si>
    <t>92-478</t>
  </si>
  <si>
    <t>92-479</t>
  </si>
  <si>
    <t>92-480</t>
  </si>
  <si>
    <t>92-481</t>
  </si>
  <si>
    <t>92-482</t>
  </si>
  <si>
    <t>92-483</t>
  </si>
  <si>
    <t>92-484</t>
  </si>
  <si>
    <t>92-485</t>
  </si>
  <si>
    <t>92-486</t>
  </si>
  <si>
    <t>92-487</t>
  </si>
  <si>
    <t>92-488</t>
  </si>
  <si>
    <t>92-489</t>
  </si>
  <si>
    <t>92-490</t>
  </si>
  <si>
    <t>92-491</t>
  </si>
  <si>
    <t>92-492</t>
  </si>
  <si>
    <t>92-493</t>
  </si>
  <si>
    <t>92-494</t>
  </si>
  <si>
    <t>92-495</t>
  </si>
  <si>
    <t>92-496</t>
  </si>
  <si>
    <t>92-497</t>
  </si>
  <si>
    <t>92-498</t>
  </si>
  <si>
    <t>92-499</t>
  </si>
  <si>
    <t>92-500</t>
  </si>
  <si>
    <t>92-501</t>
  </si>
  <si>
    <t>92-502</t>
  </si>
  <si>
    <t>92-503</t>
  </si>
  <si>
    <t>92-504</t>
  </si>
  <si>
    <t>92-505</t>
  </si>
  <si>
    <t>92-506</t>
  </si>
  <si>
    <t>92-507</t>
  </si>
  <si>
    <t>92-508</t>
  </si>
  <si>
    <t>92-509</t>
  </si>
  <si>
    <t>92-512</t>
  </si>
  <si>
    <t>92-513</t>
  </si>
  <si>
    <t>92-514</t>
  </si>
  <si>
    <t>92-515</t>
  </si>
  <si>
    <t>92-516</t>
  </si>
  <si>
    <t>92-517</t>
  </si>
  <si>
    <t>92-518</t>
  </si>
  <si>
    <t>92-519</t>
  </si>
  <si>
    <t>92-520</t>
  </si>
  <si>
    <t>92-521</t>
  </si>
  <si>
    <t>92-522</t>
  </si>
  <si>
    <t>92-523</t>
  </si>
  <si>
    <t>92-524</t>
  </si>
  <si>
    <t>92-525</t>
  </si>
  <si>
    <t>92-527</t>
  </si>
  <si>
    <t>92-528</t>
  </si>
  <si>
    <t>92-529</t>
  </si>
  <si>
    <t>92-530</t>
  </si>
  <si>
    <t>92-531</t>
  </si>
  <si>
    <t>92-532</t>
  </si>
  <si>
    <t>92-533</t>
  </si>
  <si>
    <t>92-535</t>
  </si>
  <si>
    <t>92-536</t>
  </si>
  <si>
    <t>92-537</t>
  </si>
  <si>
    <t>92-538</t>
  </si>
  <si>
    <t>92-539</t>
  </si>
  <si>
    <t>92-540</t>
  </si>
  <si>
    <t>92-542</t>
  </si>
  <si>
    <t>92-544</t>
  </si>
  <si>
    <t>92-545</t>
  </si>
  <si>
    <t>92-546</t>
  </si>
  <si>
    <t>92-547</t>
  </si>
  <si>
    <t>92-548</t>
  </si>
  <si>
    <t>92-549</t>
  </si>
  <si>
    <t>92-550</t>
  </si>
  <si>
    <t>92-551</t>
  </si>
  <si>
    <t>92-552</t>
  </si>
  <si>
    <t>92-553</t>
  </si>
  <si>
    <t>92-554</t>
  </si>
  <si>
    <t>92-555</t>
  </si>
  <si>
    <t>92-556</t>
  </si>
  <si>
    <t>92-557</t>
  </si>
  <si>
    <t>92-558</t>
  </si>
  <si>
    <t>92-559</t>
  </si>
  <si>
    <t>92-560</t>
  </si>
  <si>
    <t>92-561</t>
  </si>
  <si>
    <t>92-562</t>
  </si>
  <si>
    <t>92-563</t>
  </si>
  <si>
    <t>92-564</t>
  </si>
  <si>
    <t>92-565</t>
  </si>
  <si>
    <t>92-566</t>
  </si>
  <si>
    <t>92-567</t>
  </si>
  <si>
    <t>92-568</t>
  </si>
  <si>
    <t>92-569</t>
  </si>
  <si>
    <t>92-570</t>
  </si>
  <si>
    <t>92-571</t>
  </si>
  <si>
    <t>92-572</t>
  </si>
  <si>
    <t>92-573</t>
  </si>
  <si>
    <t>92-574</t>
  </si>
  <si>
    <t>92-575</t>
  </si>
  <si>
    <t>92-576</t>
  </si>
  <si>
    <t>92-577</t>
  </si>
  <si>
    <t>92-578</t>
  </si>
  <si>
    <t>92-579</t>
  </si>
  <si>
    <t>92-580</t>
  </si>
  <si>
    <t>92-581</t>
  </si>
  <si>
    <t>92-582</t>
  </si>
  <si>
    <t>92-583</t>
  </si>
  <si>
    <t>92-584</t>
  </si>
  <si>
    <t>92-585</t>
  </si>
  <si>
    <t>92-586</t>
  </si>
  <si>
    <t>92-587</t>
  </si>
  <si>
    <t>92-588</t>
  </si>
  <si>
    <t>92-589</t>
  </si>
  <si>
    <t>92-590</t>
  </si>
  <si>
    <t>92-591</t>
  </si>
  <si>
    <t>92-592</t>
  </si>
  <si>
    <t>92-594</t>
  </si>
  <si>
    <t>92-595</t>
  </si>
  <si>
    <t>92-596</t>
  </si>
  <si>
    <t>92-597</t>
  </si>
  <si>
    <t>92-598</t>
  </si>
  <si>
    <t>92-599</t>
  </si>
  <si>
    <t>92-600</t>
  </si>
  <si>
    <t>92-601</t>
  </si>
  <si>
    <t>92-602</t>
  </si>
  <si>
    <t>92-603</t>
  </si>
  <si>
    <t>92-604</t>
  </si>
  <si>
    <t>92-605</t>
  </si>
  <si>
    <t>92-606</t>
  </si>
  <si>
    <t>92-607</t>
  </si>
  <si>
    <t>92-608</t>
  </si>
  <si>
    <t>92-609</t>
  </si>
  <si>
    <t>92-610</t>
  </si>
  <si>
    <t>92-611</t>
  </si>
  <si>
    <t>92-612</t>
  </si>
  <si>
    <t>92-613</t>
  </si>
  <si>
    <t>92-614</t>
  </si>
  <si>
    <t>92-615</t>
  </si>
  <si>
    <t>92-616</t>
  </si>
  <si>
    <t>92-617</t>
  </si>
  <si>
    <t>92-618</t>
  </si>
  <si>
    <t>92-619</t>
  </si>
  <si>
    <t>92-620</t>
  </si>
  <si>
    <t>92-621</t>
  </si>
  <si>
    <t>92-622</t>
  </si>
  <si>
    <t>92-623</t>
  </si>
  <si>
    <t>92-624</t>
  </si>
  <si>
    <t>92-625</t>
  </si>
  <si>
    <t>92-626</t>
  </si>
  <si>
    <t>92-627</t>
  </si>
  <si>
    <t>92-628</t>
  </si>
  <si>
    <t>92-629</t>
  </si>
  <si>
    <t>92-630</t>
  </si>
  <si>
    <t>92-631</t>
  </si>
  <si>
    <t>92-632</t>
  </si>
  <si>
    <t>92-633</t>
  </si>
  <si>
    <t>92-634</t>
  </si>
  <si>
    <t>92-635</t>
  </si>
  <si>
    <t>92-636</t>
  </si>
  <si>
    <t>92-637</t>
  </si>
  <si>
    <t>92-638</t>
  </si>
  <si>
    <t>92-639</t>
  </si>
  <si>
    <t>92-640</t>
  </si>
  <si>
    <t>92-641</t>
  </si>
  <si>
    <t>92-642</t>
  </si>
  <si>
    <t>92-643</t>
  </si>
  <si>
    <t>92-644</t>
  </si>
  <si>
    <t>92-645</t>
  </si>
  <si>
    <t>92-646</t>
  </si>
  <si>
    <t>92-647</t>
  </si>
  <si>
    <t>92-648</t>
  </si>
  <si>
    <t>92-649</t>
  </si>
  <si>
    <t>92-650</t>
  </si>
  <si>
    <t>92-651</t>
  </si>
  <si>
    <t>92-652</t>
  </si>
  <si>
    <t>92-653</t>
  </si>
  <si>
    <t>92-654</t>
  </si>
  <si>
    <t>92-655</t>
  </si>
  <si>
    <t>92-656</t>
  </si>
  <si>
    <t>92-657</t>
  </si>
  <si>
    <t>92-658</t>
  </si>
  <si>
    <t>92-659</t>
  </si>
  <si>
    <t>92-660</t>
  </si>
  <si>
    <t>92-661</t>
  </si>
  <si>
    <t>92-662</t>
  </si>
  <si>
    <t>92-663</t>
  </si>
  <si>
    <t>92-664</t>
  </si>
  <si>
    <t>92-665</t>
  </si>
  <si>
    <t>92-666</t>
  </si>
  <si>
    <t>92-667</t>
  </si>
  <si>
    <t>92-668</t>
  </si>
  <si>
    <t>92-669</t>
  </si>
  <si>
    <t>92-670</t>
  </si>
  <si>
    <t>92-671</t>
  </si>
  <si>
    <t>92-672</t>
  </si>
  <si>
    <t>92-673</t>
  </si>
  <si>
    <t>92-674</t>
  </si>
  <si>
    <t>92-675</t>
  </si>
  <si>
    <t>92-676</t>
  </si>
  <si>
    <t>92-677</t>
  </si>
  <si>
    <t>92-678</t>
  </si>
  <si>
    <t>92-679</t>
  </si>
  <si>
    <t>92-680</t>
  </si>
  <si>
    <t>92-681</t>
  </si>
  <si>
    <t>92-682</t>
  </si>
  <si>
    <t>92-683</t>
  </si>
  <si>
    <t>92-684</t>
  </si>
  <si>
    <t>92-685</t>
  </si>
  <si>
    <t>92-686</t>
  </si>
  <si>
    <t>92-687</t>
  </si>
  <si>
    <t>92-688</t>
  </si>
  <si>
    <t>92-689</t>
  </si>
  <si>
    <t>92-690</t>
  </si>
  <si>
    <t>92-691</t>
  </si>
  <si>
    <t>92-692</t>
  </si>
  <si>
    <t>92-693</t>
  </si>
  <si>
    <t>92-694</t>
  </si>
  <si>
    <t>92-695</t>
  </si>
  <si>
    <t>92-696</t>
  </si>
  <si>
    <t>92-697</t>
  </si>
  <si>
    <t>92-698</t>
  </si>
  <si>
    <t>92-699</t>
  </si>
  <si>
    <t>92-700</t>
  </si>
  <si>
    <t>92-701</t>
  </si>
  <si>
    <t>92-702</t>
  </si>
  <si>
    <t>92-703</t>
  </si>
  <si>
    <t>92-704</t>
  </si>
  <si>
    <t>92-705</t>
  </si>
  <si>
    <t>92-706</t>
  </si>
  <si>
    <t>92-707</t>
  </si>
  <si>
    <t>92-708</t>
  </si>
  <si>
    <t>92-709</t>
  </si>
  <si>
    <t>92-710</t>
  </si>
  <si>
    <t>92-711</t>
  </si>
  <si>
    <t>92-712</t>
  </si>
  <si>
    <t>92-713</t>
  </si>
  <si>
    <t>92-714</t>
  </si>
  <si>
    <t>92-715</t>
  </si>
  <si>
    <t>92-716</t>
  </si>
  <si>
    <t>92-717</t>
  </si>
  <si>
    <t>92-718</t>
  </si>
  <si>
    <t>92-719</t>
  </si>
  <si>
    <t>92-720</t>
  </si>
  <si>
    <t>92-721</t>
  </si>
  <si>
    <t>92-722</t>
  </si>
  <si>
    <t>92-723</t>
  </si>
  <si>
    <t>92-724</t>
  </si>
  <si>
    <t>92-725</t>
  </si>
  <si>
    <t>92-726</t>
  </si>
  <si>
    <t>92-727</t>
  </si>
  <si>
    <t>92-728</t>
  </si>
  <si>
    <t>92-731</t>
  </si>
  <si>
    <t>92-736</t>
  </si>
  <si>
    <t>92-737</t>
  </si>
  <si>
    <t>92-738</t>
  </si>
  <si>
    <t>92-739</t>
  </si>
  <si>
    <t>92-746</t>
  </si>
  <si>
    <t>92-748</t>
  </si>
  <si>
    <t>92-760</t>
  </si>
  <si>
    <t>92-761</t>
  </si>
  <si>
    <t>92-762</t>
  </si>
  <si>
    <t>92-763</t>
  </si>
  <si>
    <t>92-764</t>
  </si>
  <si>
    <t>92-765</t>
  </si>
  <si>
    <t>RF16040-01</t>
  </si>
  <si>
    <t>RF16060-01</t>
  </si>
  <si>
    <t>RF16080-01</t>
  </si>
  <si>
    <t>RF16090-01</t>
  </si>
  <si>
    <t>RF16120-01</t>
  </si>
  <si>
    <t>92-730</t>
  </si>
  <si>
    <t>92-735</t>
  </si>
  <si>
    <t>92-749</t>
  </si>
  <si>
    <t>40-101</t>
  </si>
  <si>
    <t>40-102</t>
  </si>
  <si>
    <t>40-103</t>
  </si>
  <si>
    <t>40-104</t>
  </si>
  <si>
    <t>40-105</t>
  </si>
  <si>
    <t>40-106</t>
  </si>
  <si>
    <t>40-107</t>
  </si>
  <si>
    <t>40-108</t>
  </si>
  <si>
    <t>40-109</t>
  </si>
  <si>
    <t>40-110</t>
  </si>
  <si>
    <t>40-111</t>
  </si>
  <si>
    <t>40-112</t>
  </si>
  <si>
    <t>40-113</t>
  </si>
  <si>
    <t>40-114</t>
  </si>
  <si>
    <t>40-115</t>
  </si>
  <si>
    <t>40-117</t>
  </si>
  <si>
    <t>40-118</t>
  </si>
  <si>
    <t>40-119</t>
  </si>
  <si>
    <t>40-120</t>
  </si>
  <si>
    <t>40-121</t>
  </si>
  <si>
    <t>40-122</t>
  </si>
  <si>
    <t>40-123</t>
  </si>
  <si>
    <t>40-124</t>
  </si>
  <si>
    <t>40-125</t>
  </si>
  <si>
    <t>40-126</t>
  </si>
  <si>
    <t>40-127</t>
  </si>
  <si>
    <t>40-128</t>
  </si>
  <si>
    <t>40-129</t>
  </si>
  <si>
    <t>40-130</t>
  </si>
  <si>
    <t>40-131</t>
  </si>
  <si>
    <t>40-132</t>
  </si>
  <si>
    <t>40-133</t>
  </si>
  <si>
    <t>40-134</t>
  </si>
  <si>
    <t>40-135</t>
  </si>
  <si>
    <t>40-136</t>
  </si>
  <si>
    <t>40-137</t>
  </si>
  <si>
    <t>40-138</t>
  </si>
  <si>
    <t>40-139</t>
  </si>
  <si>
    <t>40-140</t>
  </si>
  <si>
    <t>40-141</t>
  </si>
  <si>
    <t>40-142</t>
  </si>
  <si>
    <t>40-143</t>
  </si>
  <si>
    <t>40-144</t>
  </si>
  <si>
    <t>40-146</t>
  </si>
  <si>
    <t>40-147</t>
  </si>
  <si>
    <t>40-148</t>
  </si>
  <si>
    <t>40-149</t>
  </si>
  <si>
    <t>40-150</t>
  </si>
  <si>
    <t>40-151</t>
  </si>
  <si>
    <t>40-152</t>
  </si>
  <si>
    <t>40-153</t>
  </si>
  <si>
    <t>40-154</t>
  </si>
  <si>
    <t>40-155</t>
  </si>
  <si>
    <t>40-156</t>
  </si>
  <si>
    <t>40-157</t>
  </si>
  <si>
    <t>40-158</t>
  </si>
  <si>
    <t>40-159</t>
  </si>
  <si>
    <t>40-160</t>
  </si>
  <si>
    <t>40-161</t>
  </si>
  <si>
    <t>40-162</t>
  </si>
  <si>
    <t>40-163</t>
  </si>
  <si>
    <t>40-164</t>
  </si>
  <si>
    <t>40-166</t>
  </si>
  <si>
    <t>40-167</t>
  </si>
  <si>
    <t>40-168</t>
  </si>
  <si>
    <t>40-169</t>
  </si>
  <si>
    <t>40-170</t>
  </si>
  <si>
    <t>40-171</t>
  </si>
  <si>
    <t>40-172</t>
  </si>
  <si>
    <t>40-173</t>
  </si>
  <si>
    <t>40-174</t>
  </si>
  <si>
    <t>40-175</t>
  </si>
  <si>
    <t>40-176</t>
  </si>
  <si>
    <t>40-177</t>
  </si>
  <si>
    <t>40-178</t>
  </si>
  <si>
    <t>40-179</t>
  </si>
  <si>
    <t>40-180</t>
  </si>
  <si>
    <t>40-182</t>
  </si>
  <si>
    <t>40-184</t>
  </si>
  <si>
    <t>40-185</t>
  </si>
  <si>
    <t>40-186</t>
  </si>
  <si>
    <t>40-188</t>
  </si>
  <si>
    <t>40-190</t>
  </si>
  <si>
    <t>40-192</t>
  </si>
  <si>
    <t>40-193</t>
  </si>
  <si>
    <t>40-194</t>
  </si>
  <si>
    <t>40-195</t>
  </si>
  <si>
    <t>40-196</t>
  </si>
  <si>
    <t>40-197</t>
  </si>
  <si>
    <t>40-198</t>
  </si>
  <si>
    <t>40-199</t>
  </si>
  <si>
    <t>40-202</t>
  </si>
  <si>
    <t>40-203</t>
  </si>
  <si>
    <t>40-204</t>
  </si>
  <si>
    <t>40-205</t>
  </si>
  <si>
    <t>40-207</t>
  </si>
  <si>
    <t>40-209</t>
  </si>
  <si>
    <t>40-210</t>
  </si>
  <si>
    <t>40-211</t>
  </si>
  <si>
    <t>40-212</t>
  </si>
  <si>
    <t>40-213</t>
  </si>
  <si>
    <t>40-215</t>
  </si>
  <si>
    <t>40-216</t>
  </si>
  <si>
    <t>40-217</t>
  </si>
  <si>
    <t>40-218</t>
  </si>
  <si>
    <t>40-219</t>
  </si>
  <si>
    <t>40-220</t>
  </si>
  <si>
    <t>40-221</t>
  </si>
  <si>
    <t>40-222</t>
  </si>
  <si>
    <t>40-224</t>
  </si>
  <si>
    <t>40-225</t>
  </si>
  <si>
    <t>40-226</t>
  </si>
  <si>
    <t>40-227</t>
  </si>
  <si>
    <t>40-228</t>
  </si>
  <si>
    <t>40-229</t>
  </si>
  <si>
    <t>40-230</t>
  </si>
  <si>
    <t>40-231</t>
  </si>
  <si>
    <t>40-232</t>
  </si>
  <si>
    <t>40-233</t>
  </si>
  <si>
    <t>40-234</t>
  </si>
  <si>
    <t>40-235</t>
  </si>
  <si>
    <t>40-236</t>
  </si>
  <si>
    <t>40-237</t>
  </si>
  <si>
    <t>40-238</t>
  </si>
  <si>
    <t>40-239</t>
  </si>
  <si>
    <t>40-240</t>
  </si>
  <si>
    <t>40-241</t>
  </si>
  <si>
    <t>40-242</t>
  </si>
  <si>
    <t>40-243</t>
  </si>
  <si>
    <t>40-245</t>
  </si>
  <si>
    <t>40-246</t>
  </si>
  <si>
    <t>40-248</t>
  </si>
  <si>
    <t>40-249</t>
  </si>
  <si>
    <t>40-251</t>
  </si>
  <si>
    <t>40-252</t>
  </si>
  <si>
    <t>40-253</t>
  </si>
  <si>
    <t>40-254</t>
  </si>
  <si>
    <t>40-255</t>
  </si>
  <si>
    <t>40-256</t>
  </si>
  <si>
    <t>40-258</t>
  </si>
  <si>
    <t>40-259</t>
  </si>
  <si>
    <t>40-260</t>
  </si>
  <si>
    <t>40-261</t>
  </si>
  <si>
    <t>40-262</t>
  </si>
  <si>
    <t>40-263</t>
  </si>
  <si>
    <t>40-264</t>
  </si>
  <si>
    <t>40-265</t>
  </si>
  <si>
    <t>40-267</t>
  </si>
  <si>
    <t>40-268</t>
  </si>
  <si>
    <t>40-269</t>
  </si>
  <si>
    <t>40-270</t>
  </si>
  <si>
    <t>40-271</t>
  </si>
  <si>
    <t>40-272</t>
  </si>
  <si>
    <t>40-273</t>
  </si>
  <si>
    <t>40-275</t>
  </si>
  <si>
    <t>40-277</t>
  </si>
  <si>
    <t>40-278</t>
  </si>
  <si>
    <t>40-279</t>
  </si>
  <si>
    <t>40-280</t>
  </si>
  <si>
    <t>40-281</t>
  </si>
  <si>
    <t>40-282</t>
  </si>
  <si>
    <t>40-283</t>
  </si>
  <si>
    <t>40-284</t>
  </si>
  <si>
    <t>40-285</t>
  </si>
  <si>
    <t>40-286</t>
  </si>
  <si>
    <t>40-287</t>
  </si>
  <si>
    <t>40-288</t>
  </si>
  <si>
    <t>40-289</t>
  </si>
  <si>
    <t>40-290</t>
  </si>
  <si>
    <t>40-291</t>
  </si>
  <si>
    <t>40-292</t>
  </si>
  <si>
    <t>40-293</t>
  </si>
  <si>
    <t>40-294</t>
  </si>
  <si>
    <t>40-295</t>
  </si>
  <si>
    <t>40-296</t>
  </si>
  <si>
    <t>40-297</t>
  </si>
  <si>
    <t>40-298</t>
  </si>
  <si>
    <t>40-299</t>
  </si>
  <si>
    <t>40-300</t>
  </si>
  <si>
    <t>40-301</t>
  </si>
  <si>
    <t>40-302</t>
  </si>
  <si>
    <t>40-303</t>
  </si>
  <si>
    <t>40-304</t>
  </si>
  <si>
    <t>40-305</t>
  </si>
  <si>
    <t>40-306</t>
  </si>
  <si>
    <t>40-307</t>
  </si>
  <si>
    <t>40-308</t>
  </si>
  <si>
    <t>40-309</t>
  </si>
  <si>
    <t>40-310</t>
  </si>
  <si>
    <t>40-311</t>
  </si>
  <si>
    <t>40-312</t>
  </si>
  <si>
    <t>40-313</t>
  </si>
  <si>
    <t>40-314</t>
  </si>
  <si>
    <t>40-315</t>
  </si>
  <si>
    <t>40-316</t>
  </si>
  <si>
    <t>40-317</t>
  </si>
  <si>
    <t>40-318</t>
  </si>
  <si>
    <t>40-319</t>
  </si>
  <si>
    <t>40-320</t>
  </si>
  <si>
    <t>40-321</t>
  </si>
  <si>
    <t>40-322</t>
  </si>
  <si>
    <t>40-323</t>
  </si>
  <si>
    <t>40-324</t>
  </si>
  <si>
    <t>40-325</t>
  </si>
  <si>
    <t>40-326</t>
  </si>
  <si>
    <t>40-327</t>
  </si>
  <si>
    <t>40-328</t>
  </si>
  <si>
    <t>40-329</t>
  </si>
  <si>
    <t>40-330</t>
  </si>
  <si>
    <t>40-331</t>
  </si>
  <si>
    <t>40-333</t>
  </si>
  <si>
    <t>40-334</t>
  </si>
  <si>
    <t>40-335</t>
  </si>
  <si>
    <t>40-336</t>
  </si>
  <si>
    <t>40-337</t>
  </si>
  <si>
    <t>40-338</t>
  </si>
  <si>
    <t>40-339</t>
  </si>
  <si>
    <t>40-340</t>
  </si>
  <si>
    <t>40-341</t>
  </si>
  <si>
    <t>40-342</t>
  </si>
  <si>
    <t>40-343</t>
  </si>
  <si>
    <t>40-344</t>
  </si>
  <si>
    <t>40-345</t>
  </si>
  <si>
    <t>40-346</t>
  </si>
  <si>
    <t>40-347</t>
  </si>
  <si>
    <t>40-348</t>
  </si>
  <si>
    <t>40-349</t>
  </si>
  <si>
    <t>40-350</t>
  </si>
  <si>
    <t>40-351</t>
  </si>
  <si>
    <t>40-352</t>
  </si>
  <si>
    <t>40-353</t>
  </si>
  <si>
    <t>40-354</t>
  </si>
  <si>
    <t>40-355</t>
  </si>
  <si>
    <t>40-356</t>
  </si>
  <si>
    <t>40-357</t>
  </si>
  <si>
    <t>40-358</t>
  </si>
  <si>
    <t>40-359</t>
  </si>
  <si>
    <t>40-360</t>
  </si>
  <si>
    <t>40-361</t>
  </si>
  <si>
    <t>40-362</t>
  </si>
  <si>
    <t>40-363</t>
  </si>
  <si>
    <t>40-364</t>
  </si>
  <si>
    <t>40-365</t>
  </si>
  <si>
    <t>40-366</t>
  </si>
  <si>
    <t>40-367</t>
  </si>
  <si>
    <t>40-368</t>
  </si>
  <si>
    <t>40-369</t>
  </si>
  <si>
    <t>40-370</t>
  </si>
  <si>
    <t>40-371</t>
  </si>
  <si>
    <t>40-373</t>
  </si>
  <si>
    <t>40-374</t>
  </si>
  <si>
    <t>40-375</t>
  </si>
  <si>
    <t>40-376</t>
  </si>
  <si>
    <t>40-377</t>
  </si>
  <si>
    <t>40-378</t>
  </si>
  <si>
    <t>40-379</t>
  </si>
  <si>
    <t>40-380</t>
  </si>
  <si>
    <t>40-381</t>
  </si>
  <si>
    <t>40-382</t>
  </si>
  <si>
    <t>40-383</t>
  </si>
  <si>
    <t>40-384</t>
  </si>
  <si>
    <t>40-385</t>
  </si>
  <si>
    <t>40-386</t>
  </si>
  <si>
    <t>40-387</t>
  </si>
  <si>
    <t>40-388</t>
  </si>
  <si>
    <t>40-389</t>
  </si>
  <si>
    <t>40-390</t>
  </si>
  <si>
    <t>40-391</t>
  </si>
  <si>
    <t>40-392</t>
  </si>
  <si>
    <t>40-393</t>
  </si>
  <si>
    <t>40-394</t>
  </si>
  <si>
    <t>40-395</t>
  </si>
  <si>
    <t>40-396</t>
  </si>
  <si>
    <t>40-397</t>
  </si>
  <si>
    <t>40-398</t>
  </si>
  <si>
    <t>40-399</t>
  </si>
  <si>
    <t>40-400</t>
  </si>
  <si>
    <t>40-401</t>
  </si>
  <si>
    <t>40-402</t>
  </si>
  <si>
    <t>40-403</t>
  </si>
  <si>
    <t>40-404</t>
  </si>
  <si>
    <t>40-405</t>
  </si>
  <si>
    <t>40-406</t>
  </si>
  <si>
    <t>40-407</t>
  </si>
  <si>
    <t>40-408</t>
  </si>
  <si>
    <t>40-409</t>
  </si>
  <si>
    <t>40-410</t>
  </si>
  <si>
    <t>40-411</t>
  </si>
  <si>
    <t>40-412</t>
  </si>
  <si>
    <t>40-413</t>
  </si>
  <si>
    <t>40-414</t>
  </si>
  <si>
    <t>40-415</t>
  </si>
  <si>
    <t>40-416</t>
  </si>
  <si>
    <t>40-417</t>
  </si>
  <si>
    <t>40-419</t>
  </si>
  <si>
    <t>40-421</t>
  </si>
  <si>
    <t>40-422</t>
  </si>
  <si>
    <t>40-423</t>
  </si>
  <si>
    <t>40-424</t>
  </si>
  <si>
    <t>40-425</t>
  </si>
  <si>
    <t>40-426</t>
  </si>
  <si>
    <t>40-427</t>
  </si>
  <si>
    <t>40-428</t>
  </si>
  <si>
    <t>40-429</t>
  </si>
  <si>
    <t>40-430</t>
  </si>
  <si>
    <t>40-431</t>
  </si>
  <si>
    <t>40-432</t>
  </si>
  <si>
    <t>40-433</t>
  </si>
  <si>
    <t>40-434</t>
  </si>
  <si>
    <t>40-435</t>
  </si>
  <si>
    <t>40-436</t>
  </si>
  <si>
    <t>40-437</t>
  </si>
  <si>
    <t>40-438</t>
  </si>
  <si>
    <t>40-439</t>
  </si>
  <si>
    <t>40-440</t>
  </si>
  <si>
    <t>40-441</t>
  </si>
  <si>
    <t>40-442</t>
  </si>
  <si>
    <t>40-443</t>
  </si>
  <si>
    <t>40-444</t>
  </si>
  <si>
    <t>40-445</t>
  </si>
  <si>
    <t>40-446</t>
  </si>
  <si>
    <t>40-447</t>
  </si>
  <si>
    <t>40-448</t>
  </si>
  <si>
    <t>40-449</t>
  </si>
  <si>
    <t>40-450</t>
  </si>
  <si>
    <t>40-451</t>
  </si>
  <si>
    <t>40-452</t>
  </si>
  <si>
    <t>40-453</t>
  </si>
  <si>
    <t>40-454</t>
  </si>
  <si>
    <t>40-455</t>
  </si>
  <si>
    <t>40-456</t>
  </si>
  <si>
    <t>40-457</t>
  </si>
  <si>
    <t>40-458</t>
  </si>
  <si>
    <t>40-459</t>
  </si>
  <si>
    <t>40-461</t>
  </si>
  <si>
    <t>40-462</t>
  </si>
  <si>
    <t>40-463</t>
  </si>
  <si>
    <t>40-464</t>
  </si>
  <si>
    <t>40-465</t>
  </si>
  <si>
    <t>40-466</t>
  </si>
  <si>
    <t>40-467</t>
  </si>
  <si>
    <t>40-468</t>
  </si>
  <si>
    <t>40-469</t>
  </si>
  <si>
    <t>40-470</t>
  </si>
  <si>
    <t>40-471</t>
  </si>
  <si>
    <t>40-472</t>
  </si>
  <si>
    <t>40-473</t>
  </si>
  <si>
    <t>40-474</t>
  </si>
  <si>
    <t>40-475</t>
  </si>
  <si>
    <t>40-476</t>
  </si>
  <si>
    <t>40-477</t>
  </si>
  <si>
    <t>40-478</t>
  </si>
  <si>
    <t>40-479</t>
  </si>
  <si>
    <t>40-480</t>
  </si>
  <si>
    <t>40-481</t>
  </si>
  <si>
    <t>40-482</t>
  </si>
  <si>
    <t>40-483</t>
  </si>
  <si>
    <t>40-484</t>
  </si>
  <si>
    <t>40-485</t>
  </si>
  <si>
    <t>40-486</t>
  </si>
  <si>
    <t>40-487</t>
  </si>
  <si>
    <t>40-488</t>
  </si>
  <si>
    <t>40-489</t>
  </si>
  <si>
    <t>40-490</t>
  </si>
  <si>
    <t>40-491</t>
  </si>
  <si>
    <t>40-492</t>
  </si>
  <si>
    <t>40-493</t>
  </si>
  <si>
    <t>40-494</t>
  </si>
  <si>
    <t>40-495</t>
  </si>
  <si>
    <t>40-496</t>
  </si>
  <si>
    <t>40-497</t>
  </si>
  <si>
    <t>40-498</t>
  </si>
  <si>
    <t>40-499</t>
  </si>
  <si>
    <t>40-500</t>
  </si>
  <si>
    <t>40-501</t>
  </si>
  <si>
    <t>40-502</t>
  </si>
  <si>
    <t>40-503</t>
  </si>
  <si>
    <t>40-504</t>
  </si>
  <si>
    <t>40-505</t>
  </si>
  <si>
    <t>40-506</t>
  </si>
  <si>
    <t>40-507</t>
  </si>
  <si>
    <t>40-508</t>
  </si>
  <si>
    <t>40-509</t>
  </si>
  <si>
    <t>40-510</t>
  </si>
  <si>
    <t>40-511</t>
  </si>
  <si>
    <t>40-512</t>
  </si>
  <si>
    <t>40-513</t>
  </si>
  <si>
    <t>40-514</t>
  </si>
  <si>
    <t>40-516</t>
  </si>
  <si>
    <t>40-517</t>
  </si>
  <si>
    <t>40-518</t>
  </si>
  <si>
    <t>40-519</t>
  </si>
  <si>
    <t>40-520</t>
  </si>
  <si>
    <t>40-521</t>
  </si>
  <si>
    <t>40-523</t>
  </si>
  <si>
    <t>40-524</t>
  </si>
  <si>
    <t>40-525</t>
  </si>
  <si>
    <t>40-526</t>
  </si>
  <si>
    <t>40-527</t>
  </si>
  <si>
    <t>40-528</t>
  </si>
  <si>
    <t>40-529</t>
  </si>
  <si>
    <t>40-530</t>
  </si>
  <si>
    <t>40-531</t>
  </si>
  <si>
    <t>40-532</t>
  </si>
  <si>
    <t>40-533</t>
  </si>
  <si>
    <t>40-534</t>
  </si>
  <si>
    <t>40-535</t>
  </si>
  <si>
    <t>40-536</t>
  </si>
  <si>
    <t>40-537</t>
  </si>
  <si>
    <t>40-538</t>
  </si>
  <si>
    <t>40-539</t>
  </si>
  <si>
    <t>40-540</t>
  </si>
  <si>
    <t>40-541</t>
  </si>
  <si>
    <t>40-542</t>
  </si>
  <si>
    <t>40-543</t>
  </si>
  <si>
    <t>40-544</t>
  </si>
  <si>
    <t>40-545</t>
  </si>
  <si>
    <t>40-546</t>
  </si>
  <si>
    <t>40-547</t>
  </si>
  <si>
    <t>40-548</t>
  </si>
  <si>
    <t>40-549</t>
  </si>
  <si>
    <t>40-550</t>
  </si>
  <si>
    <t>40-551</t>
  </si>
  <si>
    <t>40-552</t>
  </si>
  <si>
    <t>40-553</t>
  </si>
  <si>
    <t>40-554</t>
  </si>
  <si>
    <t>40-555</t>
  </si>
  <si>
    <t>40-556</t>
  </si>
  <si>
    <t>40-557</t>
  </si>
  <si>
    <t>40-558</t>
  </si>
  <si>
    <t>40-559</t>
  </si>
  <si>
    <t>40-560</t>
  </si>
  <si>
    <t>40-561</t>
  </si>
  <si>
    <t>40-562</t>
  </si>
  <si>
    <t>40-563</t>
  </si>
  <si>
    <t>40-564</t>
  </si>
  <si>
    <t>40-565</t>
  </si>
  <si>
    <t>40-566</t>
  </si>
  <si>
    <t>40-567</t>
  </si>
  <si>
    <t>40-568</t>
  </si>
  <si>
    <t>40-569</t>
  </si>
  <si>
    <t>40-570</t>
  </si>
  <si>
    <t>40-571</t>
  </si>
  <si>
    <t>40-572</t>
  </si>
  <si>
    <t>40-573</t>
  </si>
  <si>
    <t>40-574</t>
  </si>
  <si>
    <t>40-575</t>
  </si>
  <si>
    <t>40-576</t>
  </si>
  <si>
    <t>40-577</t>
  </si>
  <si>
    <t>40-578</t>
  </si>
  <si>
    <t>40-579</t>
  </si>
  <si>
    <t>40-580</t>
  </si>
  <si>
    <t>40-581</t>
  </si>
  <si>
    <t>40-582</t>
  </si>
  <si>
    <t>40-583</t>
  </si>
  <si>
    <t>40-584</t>
  </si>
  <si>
    <t>40-585</t>
  </si>
  <si>
    <t>40-586</t>
  </si>
  <si>
    <t>40-587</t>
  </si>
  <si>
    <t>40-588</t>
  </si>
  <si>
    <t>40-589</t>
  </si>
  <si>
    <t>40-590</t>
  </si>
  <si>
    <t>40-591</t>
  </si>
  <si>
    <t>40-592</t>
  </si>
  <si>
    <t>40-593</t>
  </si>
  <si>
    <t>40-594</t>
  </si>
  <si>
    <t>40-595</t>
  </si>
  <si>
    <t>40-596</t>
  </si>
  <si>
    <t>40-597</t>
  </si>
  <si>
    <t>40-598</t>
  </si>
  <si>
    <t>40-599</t>
  </si>
  <si>
    <t>40-600</t>
  </si>
  <si>
    <t>40-601</t>
  </si>
  <si>
    <t>40-602</t>
  </si>
  <si>
    <t>40-603</t>
  </si>
  <si>
    <t>40-604</t>
  </si>
  <si>
    <t>40-605</t>
  </si>
  <si>
    <t>40-606</t>
  </si>
  <si>
    <t>40-607</t>
  </si>
  <si>
    <t>40-608</t>
  </si>
  <si>
    <t>40-609</t>
  </si>
  <si>
    <t>40-610</t>
  </si>
  <si>
    <t>40-611</t>
  </si>
  <si>
    <t>40-612</t>
  </si>
  <si>
    <t>40-613</t>
  </si>
  <si>
    <t>40-614</t>
  </si>
  <si>
    <t>40-615</t>
  </si>
  <si>
    <t>40-616</t>
  </si>
  <si>
    <t>40-617</t>
  </si>
  <si>
    <t>40-618</t>
  </si>
  <si>
    <t>40-619</t>
  </si>
  <si>
    <t>40-620</t>
  </si>
  <si>
    <t>40-621</t>
  </si>
  <si>
    <t>40-622</t>
  </si>
  <si>
    <t>40-623</t>
  </si>
  <si>
    <t>40-624</t>
  </si>
  <si>
    <t>40-625</t>
  </si>
  <si>
    <t>40-626</t>
  </si>
  <si>
    <t>40-627</t>
  </si>
  <si>
    <t>40-628</t>
  </si>
  <si>
    <t>40-629</t>
  </si>
  <si>
    <t>40-630</t>
  </si>
  <si>
    <t>40-631</t>
  </si>
  <si>
    <t>40-632</t>
  </si>
  <si>
    <t>40-633</t>
  </si>
  <si>
    <t>40-634</t>
  </si>
  <si>
    <t>40-635</t>
  </si>
  <si>
    <t>40-636</t>
  </si>
  <si>
    <t>40-637</t>
  </si>
  <si>
    <t>40-638</t>
  </si>
  <si>
    <t>40-639</t>
  </si>
  <si>
    <t>40-640</t>
  </si>
  <si>
    <t>40-641</t>
  </si>
  <si>
    <t>40-642</t>
  </si>
  <si>
    <t>40-643</t>
  </si>
  <si>
    <t>40-644</t>
  </si>
  <si>
    <t>40-645</t>
  </si>
  <si>
    <t>40-646</t>
  </si>
  <si>
    <t>40-647</t>
  </si>
  <si>
    <t>40-648</t>
  </si>
  <si>
    <t>40-649</t>
  </si>
  <si>
    <t>40-650</t>
  </si>
  <si>
    <t>40-651</t>
  </si>
  <si>
    <t>40-652</t>
  </si>
  <si>
    <t>40-653</t>
  </si>
  <si>
    <t>40-654</t>
  </si>
  <si>
    <t>40-655</t>
  </si>
  <si>
    <t>40-656</t>
  </si>
  <si>
    <t>40-657</t>
  </si>
  <si>
    <t>40-658</t>
  </si>
  <si>
    <t>40-659</t>
  </si>
  <si>
    <t>40-660</t>
  </si>
  <si>
    <t>40-661</t>
  </si>
  <si>
    <t>40-662</t>
  </si>
  <si>
    <t>40-663</t>
  </si>
  <si>
    <t>40-664</t>
  </si>
  <si>
    <t>40-665</t>
  </si>
  <si>
    <t>40-666</t>
  </si>
  <si>
    <t>40-667</t>
  </si>
  <si>
    <t>40-668</t>
  </si>
  <si>
    <t>40-669</t>
  </si>
  <si>
    <t>40-670</t>
  </si>
  <si>
    <t>40-671</t>
  </si>
  <si>
    <t>40-672</t>
  </si>
  <si>
    <t>40-673</t>
  </si>
  <si>
    <t>40-674</t>
  </si>
  <si>
    <t>40-675</t>
  </si>
  <si>
    <t>40-676</t>
  </si>
  <si>
    <t>40-677</t>
  </si>
  <si>
    <t>40-678</t>
  </si>
  <si>
    <t>40-679</t>
  </si>
  <si>
    <t>40-680</t>
  </si>
  <si>
    <t>40-681</t>
  </si>
  <si>
    <t>40-682</t>
  </si>
  <si>
    <t>40-683</t>
  </si>
  <si>
    <t>40-684</t>
  </si>
  <si>
    <t>40-685</t>
  </si>
  <si>
    <t>40-686</t>
  </si>
  <si>
    <t>40-687</t>
  </si>
  <si>
    <t>40-688</t>
  </si>
  <si>
    <t>40-689</t>
  </si>
  <si>
    <t>40-690</t>
  </si>
  <si>
    <t>40-691</t>
  </si>
  <si>
    <t>40-692</t>
  </si>
  <si>
    <t>40-693</t>
  </si>
  <si>
    <t>40-694</t>
  </si>
  <si>
    <t>40-695</t>
  </si>
  <si>
    <t>40-696</t>
  </si>
  <si>
    <t>40-697</t>
  </si>
  <si>
    <t>40-698</t>
  </si>
  <si>
    <t>40-699</t>
  </si>
  <si>
    <t>40-700</t>
  </si>
  <si>
    <t>40-701</t>
  </si>
  <si>
    <t>40-702</t>
  </si>
  <si>
    <t>40-703</t>
  </si>
  <si>
    <t>40-704</t>
  </si>
  <si>
    <t>40-705</t>
  </si>
  <si>
    <t>40-706</t>
  </si>
  <si>
    <t>40-707</t>
  </si>
  <si>
    <t>40-708</t>
  </si>
  <si>
    <t>40-709</t>
  </si>
  <si>
    <t>40-710</t>
  </si>
  <si>
    <t>40-711</t>
  </si>
  <si>
    <t>40-712</t>
  </si>
  <si>
    <t>40-713</t>
  </si>
  <si>
    <t>40-714</t>
  </si>
  <si>
    <t>40-715</t>
  </si>
  <si>
    <t>40-716</t>
  </si>
  <si>
    <t>40-717</t>
  </si>
  <si>
    <t>40-718</t>
  </si>
  <si>
    <t>40-719</t>
  </si>
  <si>
    <t>40-720</t>
  </si>
  <si>
    <t>40-721</t>
  </si>
  <si>
    <t>40-722</t>
  </si>
  <si>
    <t>40-723</t>
  </si>
  <si>
    <t>40-724</t>
  </si>
  <si>
    <t>40-725</t>
  </si>
  <si>
    <t>40-726</t>
  </si>
  <si>
    <t>40-727</t>
  </si>
  <si>
    <t>40-728</t>
  </si>
  <si>
    <t>40-729</t>
  </si>
  <si>
    <t>40-730</t>
  </si>
  <si>
    <t>40-731</t>
  </si>
  <si>
    <t>40-732</t>
  </si>
  <si>
    <t>40-733</t>
  </si>
  <si>
    <t>40-734</t>
  </si>
  <si>
    <t>40-735</t>
  </si>
  <si>
    <t>40-736</t>
  </si>
  <si>
    <t>40-737</t>
  </si>
  <si>
    <t>40-738</t>
  </si>
  <si>
    <t>40-739</t>
  </si>
  <si>
    <t>40-740</t>
  </si>
  <si>
    <t>40-741</t>
  </si>
  <si>
    <t>40-742</t>
  </si>
  <si>
    <t>40-743</t>
  </si>
  <si>
    <t>40-744</t>
  </si>
  <si>
    <t>40-745</t>
  </si>
  <si>
    <t>40-746</t>
  </si>
  <si>
    <t>40-747</t>
  </si>
  <si>
    <t>40-748</t>
  </si>
  <si>
    <t>40-749</t>
  </si>
  <si>
    <t>40-750</t>
  </si>
  <si>
    <t>40-751</t>
  </si>
  <si>
    <t>40-752</t>
  </si>
  <si>
    <t>40-753</t>
  </si>
  <si>
    <t>40-754</t>
  </si>
  <si>
    <t>40-755</t>
  </si>
  <si>
    <t>40-756</t>
  </si>
  <si>
    <t>40-757</t>
  </si>
  <si>
    <t>40-758</t>
  </si>
  <si>
    <t>40-759</t>
  </si>
  <si>
    <t>40-760</t>
  </si>
  <si>
    <t>40-761</t>
  </si>
  <si>
    <t>40-762</t>
  </si>
  <si>
    <t>40-763</t>
  </si>
  <si>
    <t>40-764</t>
  </si>
  <si>
    <t>40-765</t>
  </si>
  <si>
    <t>40-766</t>
  </si>
  <si>
    <t>40-767</t>
  </si>
  <si>
    <t>40-768</t>
  </si>
  <si>
    <t>40-769</t>
  </si>
  <si>
    <t>40-770</t>
  </si>
  <si>
    <t>40-771</t>
  </si>
  <si>
    <t>40-772</t>
  </si>
  <si>
    <t>40-773</t>
  </si>
  <si>
    <t>40-774</t>
  </si>
  <si>
    <t>40-775</t>
  </si>
  <si>
    <t>40-776</t>
  </si>
  <si>
    <t>39-101</t>
  </si>
  <si>
    <t>39-102</t>
  </si>
  <si>
    <t>39-103</t>
  </si>
  <si>
    <t>39-104</t>
  </si>
  <si>
    <t>39-105</t>
  </si>
  <si>
    <t>39-106</t>
  </si>
  <si>
    <t>39-107</t>
  </si>
  <si>
    <t>39-108</t>
  </si>
  <si>
    <t>39-109</t>
  </si>
  <si>
    <t>39-110</t>
  </si>
  <si>
    <t>39-111</t>
  </si>
  <si>
    <t>39-112</t>
  </si>
  <si>
    <t>39-116</t>
  </si>
  <si>
    <t>39-117</t>
  </si>
  <si>
    <t>39-119</t>
  </si>
  <si>
    <t>39-120</t>
  </si>
  <si>
    <t>39-122</t>
  </si>
  <si>
    <t>39-123</t>
  </si>
  <si>
    <t>39-124</t>
  </si>
  <si>
    <t>39-113</t>
  </si>
  <si>
    <t>39-114</t>
  </si>
  <si>
    <t>39-115</t>
  </si>
  <si>
    <t>39-118</t>
  </si>
  <si>
    <t>39-121</t>
  </si>
  <si>
    <t>39-125</t>
  </si>
  <si>
    <t>39-126</t>
  </si>
  <si>
    <t>53-303</t>
  </si>
  <si>
    <t>53-304</t>
  </si>
  <si>
    <t>53-305</t>
  </si>
  <si>
    <t>53-306</t>
  </si>
  <si>
    <t>53-307</t>
  </si>
  <si>
    <t>53-308</t>
  </si>
  <si>
    <t>53-309</t>
  </si>
  <si>
    <t>53-310</t>
  </si>
  <si>
    <t>53-311</t>
  </si>
  <si>
    <t>53-312</t>
  </si>
  <si>
    <t>53-313</t>
  </si>
  <si>
    <t>53-314</t>
  </si>
  <si>
    <t>53-315</t>
  </si>
  <si>
    <t>53-316</t>
  </si>
  <si>
    <t>53-317</t>
  </si>
  <si>
    <t>53-318</t>
  </si>
  <si>
    <t>53-319</t>
  </si>
  <si>
    <t>53-320</t>
  </si>
  <si>
    <t>53-321</t>
  </si>
  <si>
    <t>53-322</t>
  </si>
  <si>
    <t>53-323</t>
  </si>
  <si>
    <t>53-324</t>
  </si>
  <si>
    <t>53-325</t>
  </si>
  <si>
    <t>53-326</t>
  </si>
  <si>
    <t>53-327</t>
  </si>
  <si>
    <t>53-328</t>
  </si>
  <si>
    <t>53-329</t>
  </si>
  <si>
    <t>53-330</t>
  </si>
  <si>
    <t>53-331</t>
  </si>
  <si>
    <t>53-333</t>
  </si>
  <si>
    <t>53-334</t>
  </si>
  <si>
    <t>53-335</t>
  </si>
  <si>
    <t>53-336</t>
  </si>
  <si>
    <t>53-337</t>
  </si>
  <si>
    <t>53-339</t>
  </si>
  <si>
    <t>53-340</t>
  </si>
  <si>
    <t>53-341</t>
  </si>
  <si>
    <t>53-342</t>
  </si>
  <si>
    <t>53-343</t>
  </si>
  <si>
    <t>53-344</t>
  </si>
  <si>
    <t>53-345</t>
  </si>
  <si>
    <t>53-346</t>
  </si>
  <si>
    <t>53-347</t>
  </si>
  <si>
    <t>53-348</t>
  </si>
  <si>
    <t>53-349</t>
  </si>
  <si>
    <t>53-350</t>
  </si>
  <si>
    <t>53-351</t>
  </si>
  <si>
    <t>53-352</t>
  </si>
  <si>
    <t>53-353</t>
  </si>
  <si>
    <t>53-354</t>
  </si>
  <si>
    <t>53-355</t>
  </si>
  <si>
    <t>53-357</t>
  </si>
  <si>
    <t>53-358</t>
  </si>
  <si>
    <t>53-359</t>
  </si>
  <si>
    <t>53-360</t>
  </si>
  <si>
    <t>53-361</t>
  </si>
  <si>
    <t>95-101</t>
  </si>
  <si>
    <t>95-102</t>
  </si>
  <si>
    <t>95-103</t>
  </si>
  <si>
    <t>95-104</t>
  </si>
  <si>
    <t>95-105</t>
  </si>
  <si>
    <t>95-106</t>
  </si>
  <si>
    <t>95-109</t>
  </si>
  <si>
    <t>95-110</t>
  </si>
  <si>
    <t>95-111</t>
  </si>
  <si>
    <t>95-112</t>
  </si>
  <si>
    <t>95-113</t>
  </si>
  <si>
    <t>95-114</t>
  </si>
  <si>
    <t>95-118</t>
  </si>
  <si>
    <t>95-119</t>
  </si>
  <si>
    <t>95-120</t>
  </si>
  <si>
    <t>95-121</t>
  </si>
  <si>
    <t>95-122</t>
  </si>
  <si>
    <t>95-125</t>
  </si>
  <si>
    <t>95-151</t>
  </si>
  <si>
    <t>PBS, pH 7.4</t>
  </si>
  <si>
    <t>20mM Tris, 250mM NaCl, 0.5% TritonX-100, pH 8.0</t>
  </si>
  <si>
    <t>20mM Tris, 500mM NaCl, 0.1mM EDTA, 10% glycerol, pH 8.0</t>
  </si>
  <si>
    <t>20 mM PB, 300 mM NaCl, pH 7.0</t>
  </si>
  <si>
    <t>20mM HEPES, 120mM NaCl, 10% Glycerol, 2mM TCEP, pH7.4</t>
  </si>
  <si>
    <t>20mM Tris, 20% Glycerol, 10mM β-Me, pH7.5</t>
  </si>
  <si>
    <t xml:space="preserve"> 20mM Tris,250mM NaCl,0.5%TritonX-100,pH 8.0.</t>
  </si>
  <si>
    <t>PBS, pH7.4</t>
  </si>
  <si>
    <t>50 mM tris, 100 mM glycine, pH7.5</t>
  </si>
  <si>
    <t>50 mM tris, 100 mM glycine, pH7.5.</t>
  </si>
  <si>
    <t>50 mM Tris, 150 mM NaCl, 20 mM CaCl2, pH7.5</t>
  </si>
  <si>
    <t>20 mM tris, 150 mM NaCl, pH8.0</t>
  </si>
  <si>
    <t>50 mM MOPS, 100 mM NaCl, pH7.2 with 0.1% CHAPS</t>
  </si>
  <si>
    <t>50 mM Tris, 150 mM NaCl, pH 7.5</t>
  </si>
  <si>
    <t>20mM HEPES, 50mM KCl, pH 7.5</t>
  </si>
  <si>
    <t>20 mM Tris, pH7.5 with 100 mM NaCl, 10 mM GSH</t>
  </si>
  <si>
    <t>0.1M acetic acid, pH2.0</t>
  </si>
  <si>
    <t>Tris with Glycine, Arginine and NaCl, pH7.5</t>
  </si>
  <si>
    <t>20 mM Tris, pH 8.0, with 150 mM NaCl, 1 mM DTT.</t>
  </si>
  <si>
    <t>50 mM Tris, 150 mM NaCl, pH7.5</t>
  </si>
  <si>
    <t>200 mM Tris, 1M NaCl, pH8.0</t>
  </si>
  <si>
    <t>25 mM Tris and 150 mM NaCl, pH 8.0</t>
  </si>
  <si>
    <t>25 mM MES, 150 mM NaCl, pH 6.0</t>
  </si>
  <si>
    <t>50 mM Sodium Acetate, pH 5.0 with 100 mM NaCl</t>
  </si>
  <si>
    <t>50 mM Tris, 150 mM NaCl, pH8.0</t>
  </si>
  <si>
    <t>50 mM MES, pH 6.5 with 100 mM NaCl</t>
  </si>
  <si>
    <t>20 mM Hepes, 150 mM Nacl, pH7.5</t>
  </si>
  <si>
    <t>50 mM HEPES, 150 mM NaCl, pH7.5</t>
  </si>
  <si>
    <t>50 mM Tris, 150 mM NaCl,pH8.0</t>
  </si>
  <si>
    <t>50 mM Tris, pH7.5 with 150 mM NaCl and 1 mM DTT</t>
  </si>
  <si>
    <t>50 mM HEPES, pH7.0, with 150 mM NaCl</t>
  </si>
  <si>
    <t>20 mM Na2HPO4, 200 mM NaCl, pH7.0</t>
  </si>
  <si>
    <t>20 mM MES, 150 mM NaCl, 10 mM CaCl2, pH6.0 with 0.05% Brij-35</t>
  </si>
  <si>
    <t>50 mM Tris, 10 mM CaCl2, 150 mM NaCl, pH7.5</t>
  </si>
  <si>
    <t xml:space="preserve">20 mM Tris, 100 mM NaCl, pH8.0 </t>
  </si>
  <si>
    <t>PBS,pH7.4</t>
  </si>
  <si>
    <t>100 mM acetic acid, pH2-3</t>
  </si>
  <si>
    <t>50 mM Tris, 100 mM NaCl, pH7.0-7.4</t>
  </si>
  <si>
    <t>50 mM NaAc, 100 mM NaCl, pH5.0</t>
  </si>
  <si>
    <t>0.1 M NaH2PO4, pH8.5</t>
  </si>
  <si>
    <t>50 mM Tris,150 mM NaCl,pH8.0</t>
  </si>
  <si>
    <t>50 mM Tris,150 mM Nacl,pH8.0</t>
  </si>
  <si>
    <t>20 mM NaAc, 100 mM NaCl, PH6.5</t>
  </si>
  <si>
    <t>20 mM HEPES, 150 mM NaCl, pH 7.5</t>
  </si>
  <si>
    <t>TFA and acetonitrile</t>
  </si>
  <si>
    <t>50 mM Tris, 100 mM NaCl, pH7.5</t>
  </si>
  <si>
    <t>20mM Tris, 500mM Nacl,1mM DTT,pH 8.0</t>
  </si>
  <si>
    <t>0.056% TFA in 60% ACN</t>
  </si>
  <si>
    <t>50 mM Tris, 100 mM Glycine, pH7.5</t>
  </si>
  <si>
    <t>PBS, pH7.3</t>
  </si>
  <si>
    <t>50 mM HEPES, 150 mM NaCl, pH7.4</t>
  </si>
  <si>
    <t>20 mM MOPS, 50 mM NaCl, 1 mM EDTA, 2 mM DTT, pH7.4</t>
  </si>
  <si>
    <t>PBS, pH7.4 with 1 mM EDTA</t>
  </si>
  <si>
    <t>50 mM Tris, 150 mM NaCl, pH7.5 with 1 mM EDTA</t>
  </si>
  <si>
    <t xml:space="preserve">PBS, pH7.4 </t>
  </si>
  <si>
    <t>0.085% TFA in 30% ACN</t>
  </si>
  <si>
    <t>50 mM MES, 150 mM NaCl, pH6.5</t>
  </si>
  <si>
    <t>10 mM Bicine, pH8.3</t>
  </si>
  <si>
    <t>Lyophilized from 0.22 um filtered solution in PBS, pH5.0. Normally trehalose is added as protectant before lyophilization</t>
  </si>
  <si>
    <t>Lyophilized from 0.22 um filtered solution in 50 mM Tris, 150 mM NaCl, Arginine, pH7.5. Normally trehalose is added as protectant before lyophilization.</t>
  </si>
  <si>
    <t>Lyophilized from 0.22 um filtered solution in PBS, pH7.4. Normally trehalose is added as protectant before lyophilization.</t>
  </si>
  <si>
    <t>Lyophilized from 0.22 um filtered solution in Tris with Glycine, Arginine and NaCl, pH7.5. Normally trehalose is added as protectant before lyophilization.</t>
  </si>
  <si>
    <t>PBS, Arginine, pH7.4, trehalose is added as protectant before lyophilization.</t>
  </si>
  <si>
    <t>PBS, pH7.4 with glycerol</t>
  </si>
  <si>
    <t>20 mM Tris, 250 mM NaCl, pH8.5 with glycerol </t>
  </si>
  <si>
    <t>50 mM Tris, 100 mM Glycine, 25 mM Arginine, 150 mM NaCl, pH7.5</t>
  </si>
  <si>
    <t>PBS</t>
  </si>
  <si>
    <t>ACN, TFA in Water</t>
  </si>
  <si>
    <t>PBS, Arginine, pH7.4,</t>
  </si>
  <si>
    <t>20 mM PB, 300 mM NaCl, pH7.4</t>
  </si>
  <si>
    <t>10 mM PB, 150 mM NaCl, pH7.4</t>
  </si>
  <si>
    <t>25 mM MES, 150 mM NaCl, pH5.5</t>
  </si>
  <si>
    <t>MES,NaCl,pH7.5</t>
  </si>
  <si>
    <t xml:space="preserve">PBS,pH7.3 </t>
  </si>
  <si>
    <t>10 mM PB, Arginine, pH7.4</t>
  </si>
  <si>
    <t>10 mM PB, pH7.4</t>
  </si>
  <si>
    <t>5 mM HAC,100 mM NaCl, pH 5.5</t>
  </si>
  <si>
    <t>50 mM Tris, 100 mM Glycine, 150 mM NaCl, pH7.5</t>
  </si>
  <si>
    <t>NaCl, pH7.4</t>
  </si>
  <si>
    <t>Na3PO4 and NaCl pH6.8</t>
  </si>
  <si>
    <t>100 mM NaAC, pH7.0</t>
  </si>
  <si>
    <t>100 mM Glycine, 150 mM NaCl, Arginine, pH3.2</t>
  </si>
  <si>
    <t xml:space="preserve">20 mM Tris-HCl, Arginine, pH8.0 </t>
  </si>
  <si>
    <t>PBS, 5 mM CHAPS, 2 mM DTT, pH 7.4</t>
  </si>
  <si>
    <t>20 mM Tris, 150 mM NaCl, pH7.5</t>
  </si>
  <si>
    <t>60% ACN, 0.085% TFA</t>
  </si>
  <si>
    <t>MES and NaCl</t>
  </si>
  <si>
    <t>25 mM MES, 150 mM NaCl, Arginine, pH5.5</t>
  </si>
  <si>
    <t>25 mM HEPES, 150 mM NaCl, pH7.5</t>
  </si>
  <si>
    <t>PBS with Arginine, pH7.4</t>
  </si>
  <si>
    <t>40 mM HEPES, 120 mM NaCl, pH7.5</t>
  </si>
  <si>
    <t>PBS, pH7.4</t>
  </si>
  <si>
    <t>50 mM Tris, 150 mM NaCl, 1 mM TCEP, 1 mM EDTA, pH7.5</t>
  </si>
  <si>
    <t>50 mM Tris, 150 mM NaCl, Arginine, pH8.0</t>
  </si>
  <si>
    <t>Tris and NaCl, pH8.0</t>
  </si>
  <si>
    <t>Tris with Potassium glutamate and Arginine, pH7.0</t>
  </si>
  <si>
    <t>50 mM MES, 100 mM NaCl, pH6.5</t>
  </si>
  <si>
    <t>100 mM HAC, pH2.5</t>
  </si>
  <si>
    <t>100 mM Acetic Acid, pH2.5</t>
  </si>
  <si>
    <t>Tris HCl, pH 8.0, MgCl2, and NaCl</t>
  </si>
  <si>
    <t>0.2um-filtered solution in 10mM glycine, pH 10.0.</t>
  </si>
  <si>
    <t>0.2um-filtered solution in PBS, pH 7.2.</t>
  </si>
  <si>
    <t>Lyophilized from 0.2um-filtered solution in PBS, pH 7.2. Reconstitute in distilled water.</t>
  </si>
  <si>
    <t>Salt-free. Reconstitute in distilled water.</t>
  </si>
  <si>
    <t>0.2um filtered solution in PBS.</t>
  </si>
  <si>
    <t>0.2um-filtered solution in 50mM TRIS-Cl, pH 7.4, containing 1mM EDTA.</t>
  </si>
  <si>
    <t>0.2um-filtered solution in 55mM TRIS-Cl, pH 8.2, containing 200mM NaCl.</t>
  </si>
  <si>
    <t>0.2um-filtered solution in PBS, pH7.2.</t>
  </si>
  <si>
    <t>0.2um-filtered solution in 55mM TRIS-Cl, pH 8.2, containing 150mM NaCl.</t>
  </si>
  <si>
    <t>0.2um-filtered solution in PBS.</t>
  </si>
  <si>
    <t>Lyophilized from a 0.2um-filtered solution in 55mM TRIS-Cl, pH 8.2, containing 150mM NaCl. Reconstitute in distilled water.</t>
  </si>
  <si>
    <t>Lyophilized from 55mM TRIS-Cl, pH 8.2, containing 150mM NaCl, 1mM DTT. Reconstitute with water.</t>
  </si>
  <si>
    <t>Lyophilized from 0.2um-filtered solution in 55mM TRIS-Cl, pH 8.2, containing 150mM NaCl. Reconstitute in distilled water.</t>
  </si>
  <si>
    <t>Lyophilized from 0.2um-filtered solution in PBS.</t>
  </si>
  <si>
    <t>In PBS, pH 7.4, containing 0.02% sodium azide.</t>
  </si>
  <si>
    <t>In PBS.</t>
  </si>
  <si>
    <t>In PBS (sterile).</t>
  </si>
  <si>
    <t>In 20mM HEPES, pH 7.4, 150mM NaCl, 0.005% Tween 20, 1% sucrose, 1mM DTT.</t>
  </si>
  <si>
    <t>In 20mM HEPES, pH 7.4, 300mM NaCl, 0.01% Tween 20, 1% sucrose, 1mM DTT.</t>
  </si>
  <si>
    <t>In 50mM TRIS-HCl, pH 7.5, containing 300mM sodium chloride, 250mM imidazole, 2mM beta-mercaptoethanol, 0.2% NP-40 and 10% glycerol.</t>
  </si>
  <si>
    <t>In 50mM TRIS-HCl, pH 7.5, containing 100mM sodium chloride and 50mM imidazole, 0.2% NP-40 and 10% glycerol.</t>
  </si>
  <si>
    <t>In 50mM TRIS-HCl, pH 7.5, containing 100mM sodium chloride, 0.2% NP-40, 50-100mM imidazole and 10% glycerol.</t>
  </si>
  <si>
    <t>In 50mM TRIS-HCl, pH 7.5, containing 100mM sodium chloride, 0.2% NP-40, 50mM imidazole and 10% glycerol.</t>
  </si>
  <si>
    <t>Ammonium sulphate suspension. Prepare working aliquots by centrifugation and dissolve the pellet in 50mM TRIS/HCl pH7.5, 150mM sodium chloride and 1mM DTT.</t>
  </si>
  <si>
    <t>In 50mM sodium phosphate, pH8.0, containing 300mM sodium chloride, 2mM DTT and 10% glycerol.</t>
  </si>
  <si>
    <t>In 50mM TRIS-HCl, pH 8.0, containing 300mM sodium chloride, 1mM DTT and 10% glycerol.</t>
  </si>
  <si>
    <t>In 20mM TRIS-HCl pH 8.0, containing 150mM NaCl and 40uM pyridoxal 5'-phosphate (PLP).</t>
  </si>
  <si>
    <t>In 50mM sodium phosphate pH 8.0, containing 0.15M sodium chloride, 0.2M imidazole and 10% glycerol.</t>
  </si>
  <si>
    <t>In 50 mM phosphate buffer pH 8.0, containing 50mM sodium chloride and 40uM pyridoxal 5'-phosphate (PLP).</t>
  </si>
  <si>
    <t>In 10mM TRIS-HCl, pH 8.0.</t>
  </si>
  <si>
    <t>in 20mM TRIS-HCl, pH 7.8 containing 50mM sodium chloride.</t>
  </si>
  <si>
    <t>In 50mM HEPES/KOH pH 7.5 containing 300mM potassium chloride and 10mM DTT.</t>
  </si>
  <si>
    <t>In 50mM TRIS-HCl, pH 7.0 containing 150mM sodium chloride, 1mM EDTA and 1mM dithiothreitol.</t>
  </si>
  <si>
    <t>In 10mM TRIS at pH 8.0, containing 1mM MgCl2, 0.5mM EDTA, 1mM DTT and 1mM PMSF.</t>
  </si>
  <si>
    <t>In 20mM TRIS-HCl, pH 7.8.</t>
  </si>
  <si>
    <t>In 50mM TRIS-HCl, pH 8, containing 75mM sodium chloride, 5% glycerol and 5mM DTT.</t>
  </si>
  <si>
    <t>In 5mM KH2PO4, pH 6.8 containing 100mM TRIS-HCl (pH 8.5) and 10mM MgCl2.</t>
  </si>
  <si>
    <t>Lyophilized from 0.2um-filtered solution in PBS. Reconstitute at 1mg/ml in sterile water. Add 1X PBS to the desired protein concentration.</t>
  </si>
  <si>
    <t>In PBS and 0.09% sodium azide.</t>
  </si>
  <si>
    <t>Lyophilized from 0.2μm-filtered solution in 50mM Tris-HCl, 200mM NaCl, pH8.0.</t>
  </si>
  <si>
    <t>Lyophilized from sterile 0.1% TFA, 70% acetonitrile.</t>
  </si>
  <si>
    <t>Lyophilized from 0.2μm-filtered solution in 20mM Tris, 20mM NaCl, pH8.7.</t>
  </si>
  <si>
    <t>Lyophilized. Contains 50mM Tris pH8.0, 150mM NaCl, 0.02% CHAPS.</t>
  </si>
  <si>
    <t>Lyophilized. Contains PBS + 1mM DTT</t>
  </si>
  <si>
    <t>Lyophilized. Contains PBS.</t>
  </si>
  <si>
    <t>Supplied as solution form in PBS, pH7.5/ Supplied as lyophilized from PBS, pH7.5</t>
  </si>
  <si>
    <t>Supplied as lyophilized from PBS,pH7.5,4M urea</t>
  </si>
  <si>
    <t>Supplied as lyophilized from PBS, pH7.5</t>
  </si>
  <si>
    <t>Supplied as lyophilized from PBS, pH7.5, 0.02%NLS</t>
  </si>
  <si>
    <t>Supplied as solution form in TBS,pH8.0/ Supplied as lyophilized from TBS,pH8.0</t>
  </si>
  <si>
    <t>Supplied as solution form in PBS, pH7.5 or lyophilized from PBS, pH7.5</t>
  </si>
  <si>
    <t>Supplied as lyophilized from PBS,pH7.5,0.02%NLS</t>
  </si>
  <si>
    <t>20mM PB (pH 7.4). 5 % trehalose is added as protectant before lyophilization.</t>
  </si>
  <si>
    <t xml:space="preserve">20mM PB (pH 7.4). 5 % trehalose is added as protectant before lyophilization.
</t>
  </si>
  <si>
    <t>0.01M PBS (pH7.4)</t>
  </si>
  <si>
    <t>PBS, pH 7.2</t>
  </si>
  <si>
    <t>20mM Tris, 300mM NaCl, 1mM ZnCl2, 10% Glycerol, pH 7.4.</t>
  </si>
  <si>
    <t>20mM Tris-HCl, 150mM NaCl, 1mM EDTA, 5mM Glutathione, 0.5mM GSSH and 10% Glycerol.</t>
  </si>
  <si>
    <t>10 mM Tris, pH 8.0, 0.1% Triton X-100, 0.002% NaN&lt;sub&gt;3&lt;/sub&gt;</t>
  </si>
  <si>
    <t>10 mM Tris, pH 8.0, 0.002% NaN&lt;sub&gt;3&lt;/sub&gt;, 3mM NaCl, 2.5mM</t>
  </si>
  <si>
    <t>10 mM Tris, pH 8.0, 0.1% Triton X-100, 0.002% NaN&lt;sub&gt;3&lt;/sub&gt;, 10mM DTT</t>
  </si>
  <si>
    <t xml:space="preserve">This recombinant protein is aseptically packaged and formulated in 0.01 M phosphate buffered saline (PBS) pH 7.2 - 7.4, 150 mM NaCl with no carrier protein, potassium, calcium or preservatives added._x000D_
_x000D_
</t>
  </si>
  <si>
    <t>This recombinant protein is aseptically packaged and formulated in 0.01 M phosphate buffered saline (PBS) pH 7.2 - 7.4, 150 mM NaCl with no carrier protein, potassium, calcium or preservatives added.</t>
  </si>
  <si>
    <t xml:space="preserve">This recombinant protein was 0.2 µm filtered and lyophilized from modified Dulbecco’s phosphate buffered saline (1X PBS) pH 7.2 – 7.3 with no calcium, magnesium, or preservatives._x000D_
_x000D_
</t>
  </si>
  <si>
    <t>Phosphate Buffered Saline</t>
  </si>
  <si>
    <t>0.05 M Tris-HCl, pH 8.0 containing 0.1 M Sodium Chloride, 5 mM Ethylenediaminetetraacetic Acid, (EDTA).</t>
  </si>
  <si>
    <t>0.05 M Tris-HCl, pH 8.0 containing 0.1 M Sodium Chloride, 5 mM EDTA.</t>
  </si>
  <si>
    <t>0.05 M Tris-HCl, pH 8.0 containing 0.1 M Sodium Chloride, 5 mM Ethylenediaminetetraacetic Acid, (EDTA)</t>
  </si>
  <si>
    <t>0.05 M Tris-HCl Buffer, pH 8.0, 0.1 M Sodium Chloride, 5 mM EDTA.</t>
  </si>
  <si>
    <t>EMEM</t>
  </si>
  <si>
    <t>0.05 M Tris-HCl, pH 8.0 containing 0.1 M Sodium Chloride, 5 mM EDTA</t>
  </si>
  <si>
    <t>Supplied as a 0.2 um filtered solution of 20mMTris,300mMNacl,1mMZncl2,10%Glycerol,PH7.4 .</t>
  </si>
  <si>
    <t xml:space="preserve">Supplied as 0.2 um filtered solution of 20mM Tris,150mM NaCl,pH 8.0. </t>
  </si>
  <si>
    <t xml:space="preserve">Supplied as a 0.2 um filtered solution of 20mM TrisHCl,150mMNaCl, pH7.5,20% Glycerol. </t>
  </si>
  <si>
    <t>Supplied as a 0.2 um filtered solution of 25mM Tris-HCl, 150mM NaCl, 1mM ZnCl2, pH 7.5.</t>
  </si>
  <si>
    <t>Supplied as a 0.2 um filtered solution of PBS, pH 7.4.</t>
  </si>
  <si>
    <t>Supplied as a 0.2 uM filtered solution of PBS, pH 7.4</t>
  </si>
  <si>
    <t>Supplied as a 0.2 uM filtered solution of 20 mM Tris-HCl, 300 mM NaCl, 1mM EDTA, pH 8.0.</t>
  </si>
  <si>
    <t>Supplied as a 0.2 uM filtered solution of PBS,PH7.4.</t>
  </si>
  <si>
    <t>Supplied as a 0.2 uM filtered solution of PBS, PH7.4.</t>
  </si>
  <si>
    <t>Supplied as a 0.2 uM filtered solution of PBS, pH 7.4.</t>
  </si>
  <si>
    <t>Supplied as a 0.2 um filtered solution of PBS, pH7.4</t>
  </si>
  <si>
    <t>Supplied as a 0.2 um filtered solution of 20mM Tris-HCl, 150mM NaCl, 10% Glycerol, pH 8.5.</t>
  </si>
  <si>
    <t>Supplied as a 0.2 uM filtered solution of 20mM Trisâ€“HCl, 200mM NaCl, pH 8.0</t>
  </si>
  <si>
    <t>Supplied as a 0.2 uM filtered solution of PBS, 2M Urea, pH 7.4.</t>
  </si>
  <si>
    <t>PBS and 3M Urea.</t>
  </si>
  <si>
    <t>SARS MERS protein solution is supplied in PBS, 25mM arginine and 0.05% sodium azide.</t>
  </si>
  <si>
    <t>Coronavirus NL63 protein solution is supplied in PBS.</t>
  </si>
  <si>
    <t>SARS Envelope protein solution is supplied in PBS.</t>
  </si>
  <si>
    <t>SARS Nucleocaspid protein solution is supplied in PBS.</t>
  </si>
  <si>
    <t>SARS Nucleocapsid protein solution is supplied in PBS.</t>
  </si>
  <si>
    <t>SARS Membrane protein solution is supplied in PBS.</t>
  </si>
  <si>
    <t>SARS Spike protein solution is supplied in PBS.</t>
  </si>
  <si>
    <t>SARS Spike Mosaic protein solution is supplied in PBS.</t>
  </si>
  <si>
    <t>nCoV-S1 protein solution is supplied in DPBS.</t>
  </si>
  <si>
    <t>nCoV-S2 protein solution is supplied in DPBS.</t>
  </si>
  <si>
    <t>50mM Tris-HCl, 60mM NaCl, and 50% glycerol.</t>
  </si>
  <si>
    <t>50mM Tris-HCl, 60mM NaCl and 50% glycerol.</t>
  </si>
  <si>
    <t>25mM Tris-HCl, 0.4% sarcosyl, 0.25% Triton –100 and 50% glycerol.</t>
  </si>
  <si>
    <t>CoV 2019 protein solution is supplied in PBS and 10mM K2CO3.</t>
  </si>
  <si>
    <t>CoV 2019 Spike E-Mosaic Protein 1mg/ml solution is supplied in 1x PBS.</t>
  </si>
  <si>
    <t>CoV 2019 Nucleocapsid-Mosaic Protein solution is supplied in 1x PBS.</t>
  </si>
  <si>
    <t>50mM Tris-HCl, 60mM NaCl, pH 8 and 50% glycerol.</t>
  </si>
  <si>
    <t>50mM Tris-HCl, pH-8, 60mM NaCl and 50% glycerol.</t>
  </si>
  <si>
    <t>CoV 2019 Spike Protein 1mg/ml solution is supplied in 1x PBS.</t>
  </si>
  <si>
    <t>CoV 2019 Spike Protein 1mg/ml solution is supplied in 1x PB</t>
  </si>
  <si>
    <t>25 mM Tris, pH 8.0 + 1 mM EDTA + 50% glycerol</t>
  </si>
  <si>
    <t>25 mM Tris-HCl, 0.1% SDS, pH 8.3</t>
  </si>
  <si>
    <t>Phosphate buffered saline, pH 7.2 + 0.1% sodium azide</t>
  </si>
  <si>
    <t>PBS (50 mM), pH 7.2 + reducing agent</t>
  </si>
  <si>
    <t>Tris (50 mM), pH 6.8, DTT (10 mM), 3M NH4SCN + 0.02% az.</t>
  </si>
  <si>
    <t>PBS/glycerol (50%)</t>
  </si>
  <si>
    <t>Acetate buffer, pH 4.5</t>
  </si>
  <si>
    <t>Tris (50 mM), EDTA (1 mM), pH 7.5 + 150 mM NaCl</t>
  </si>
  <si>
    <t>10 mM Tris, pH 8.5 + 10 mM NaCl + 0.5M EDTA + inhibitors</t>
  </si>
  <si>
    <t>0.05M Tris-saline, pH 8.0 + 6M urea</t>
  </si>
  <si>
    <t>10 mM Na2CO3/10 mM EDTA/14 mM beta-ME/0.05% tween 20</t>
  </si>
  <si>
    <t>25 mM Tris, pH 8.3 + 0.1% SDS</t>
  </si>
  <si>
    <t>20 mM Tris-HCl, pH 8 + 10 mM beta-ME + 8M urea</t>
  </si>
  <si>
    <t>10 mM PBS, pH 7.4</t>
  </si>
  <si>
    <t>Tris-saline, pH 8.0</t>
  </si>
  <si>
    <t>50 mM Tris, pH 8.0 + EDTA</t>
  </si>
  <si>
    <t>50 mM Tris saline, pH 8.5</t>
  </si>
  <si>
    <t>20 mM Tris, pH 8.0 + 8M urea + 10 mM BME</t>
  </si>
  <si>
    <t>10 mM Carbonate + 10 mM BME + 10 mM EDTA</t>
  </si>
  <si>
    <t>Tris-saline, pH 8.0 + Triton X-100 (0.02%)</t>
  </si>
  <si>
    <t>50 mM Tris, pH 8.0 + 0.5M NaCl + 25 mM imidazole + 6M urea</t>
  </si>
  <si>
    <t>20 mM Phosphate, pH 7.4 + 6M urea</t>
  </si>
  <si>
    <t>50 mM Phosphate, pH 7.0 + 50mM DTT</t>
  </si>
  <si>
    <t>20 mM Carbonate, pH9.6 + 0.1% sodium azide</t>
  </si>
  <si>
    <t>10 mM Tris, pH8.0 + 10 mM NaCl + 0.02% Proclin-300</t>
  </si>
  <si>
    <t>PBS, pH 7.2 + 0.1% sodium azide</t>
  </si>
  <si>
    <t>1X PBS containing 0.1% SDS and 0.02% NaN&lt;sub&gt;3&lt;/sub&gt;</t>
  </si>
  <si>
    <t>100mM sodium phosphate, 500mM NaCl, 25 mM imidazole, 10% gycerol</t>
  </si>
  <si>
    <t>1X PBS containing 0.1% SDS</t>
  </si>
  <si>
    <t>50mM Tris pH7.5, 150mM NaCl, 5 mM MgCl2</t>
  </si>
  <si>
    <r>
      <t>100mM sodium phosphate, 10mM Tris, 500mM NaCl, 25 mM imidazole, 2mM MgCl</t>
    </r>
    <r>
      <rPr>
        <vertAlign val="subscript"/>
        <sz val="9"/>
        <rFont val="Calibri"/>
        <family val="2"/>
        <scheme val="minor"/>
      </rPr>
      <t>2</t>
    </r>
    <r>
      <rPr>
        <sz val="9"/>
        <rFont val="Calibri"/>
        <family val="2"/>
        <scheme val="minor"/>
      </rPr>
      <t>, 10% gycerol</t>
    </r>
  </si>
  <si>
    <t>1X PBS containing 10% glycerol</t>
  </si>
  <si>
    <t>Lot specific, TBS or PBS</t>
  </si>
  <si>
    <t>The protein is stable in a liquid state at -70℃ for 12 months. Avoid repeated freeze-thaw cycles.</t>
  </si>
  <si>
    <t>Reconstituted protein solution should be stored at â‰¤ -20Â°C.</t>
  </si>
  <si>
    <t>Lyophilized</t>
  </si>
  <si>
    <t>Liquid</t>
  </si>
  <si>
    <t>Liquid or Lyophilized</t>
  </si>
  <si>
    <t>liquid</t>
  </si>
  <si>
    <t>&gt; 95% by SDS-PAGE.</t>
  </si>
  <si>
    <t>&gt; 97% as determined by SDS-PAGE.</t>
  </si>
  <si>
    <t>&gt; 92% as determined by SDS-PAGE.</t>
  </si>
  <si>
    <t>&gt; 90% by SDS-PAGE.</t>
  </si>
  <si>
    <t>&gt;95% as determined by SDS-PAGE.</t>
  </si>
  <si>
    <t>&gt;97% as determined by SDS-PAGE.</t>
  </si>
  <si>
    <t>&gt;85% as determined by SDS-PAGE.</t>
  </si>
  <si>
    <t>&gt;98% as determined by SDS-PAGE.</t>
  </si>
  <si>
    <t>&gt;60% as determined by SDS-PAGE.</t>
  </si>
  <si>
    <t>&gt;92% as determined by reduced SDS-PAGE.&lt;br&gt;&lt;br&gt;Less than 1.0 EU per ug by the LAL method.</t>
  </si>
  <si>
    <t>&gt;95% as determined by reduced SDS-PAGE.&lt;br&gt;&lt;br&gt;Less than 1.0 EU per ug by the LAL method.</t>
  </si>
  <si>
    <t>&gt;90% as determined by SDS-PAGE.&lt;br&gt;&lt;br&gt;Less than 1.0 EU per ug by the LAL method.</t>
  </si>
  <si>
    <t>&gt;95% as determined by SEC-HPLC and SDS-PAGE.</t>
  </si>
  <si>
    <t>&gt;90% as determined by SDS-PAGE.</t>
  </si>
  <si>
    <t>&gt;96% as determined by SDS-PAGE.</t>
  </si>
  <si>
    <t>&gt;92% as determined by SDS-PAGE.</t>
  </si>
  <si>
    <t>&gt;95% as determined by SDS-PAGE.&lt;br&gt;&lt;br&gt;Less than 1.0 EU per ug by the LAL method.</t>
  </si>
  <si>
    <t>95% as determined by SDS-PAGE.</t>
  </si>
  <si>
    <t>&gt;95% as determined by SDS-PAGE and more than 90% measured by SEC-HPLC.</t>
  </si>
  <si>
    <t>&gt;90% as determined by SDS-PAGE.&lt;br&gt;&lt;br&gt;Endotoxin level is less than 1.0 EU per ug by the LAL method.</t>
  </si>
  <si>
    <t>&gt;88% as determined by SDS-PAGE.</t>
  </si>
  <si>
    <t>&gt;92% as determined by SEC-HPLC and SDS-PAGE.</t>
  </si>
  <si>
    <t>85% (rh IFNAR1 /IFNAR Fc Chimera) and 13% (Human IgG1 Fc fragment) as determined by SDS-PAGE.</t>
  </si>
  <si>
    <t>&gt;95% as determined by SDS-PAGE.&lt;br&gt;&lt;br&gt;Endotoxin level is less than 1.0 EU per ug by the LAL method.</t>
  </si>
  <si>
    <t>&gt;80% as determined by SDS-PAGE.</t>
  </si>
  <si>
    <t>&gt;98% as determined by SEC-HPLC and SDS-PAGE.</t>
  </si>
  <si>
    <t>&gt;95% as determined by SDS-PAGE and SEC-HPLC.</t>
  </si>
  <si>
    <t>&gt;95% as determined by SDS-PAGE more than 90% measured by SEC-HPLC.</t>
  </si>
  <si>
    <t>&gt;95% as determined by SDS-PAGE of reduced (+) and non-reduced (-) rhVEGF121.</t>
  </si>
  <si>
    <t>&gt;98% as determined by SDS-PAGE and more than 95% rhVEGF165 exists as active homodimer in analytical SEC-HPLC assay.</t>
  </si>
  <si>
    <t>&gt;92% as determined by SDS-PAGE.&lt;br&gt;&lt;br&gt;Endotoxin level is less than 1.0 EU per ug by the LAL method.</t>
  </si>
  <si>
    <t>&gt;85% as determined by SDS-PAGE.&lt;br&gt;&lt;br&gt;Endotoxin level is less than 1.0 EU per ug by the LAL method.</t>
  </si>
  <si>
    <t>&gt;90% as determined by SDS-PAGE</t>
  </si>
  <si>
    <t>&gt;95% as determined by SDS-PAGE.&lt;br&gt;&lt;br&gt;Endotoxin level is less than 0.1 EU per ug by the LAL method.</t>
  </si>
  <si>
    <t>&gt;75% as determined by SDS-PAGE.&lt;br&gt;&lt;br&gt;Endotoxin level is less than 1.0 EU per ug by the LAL method.</t>
  </si>
  <si>
    <t>&gt;98% as determined by SDS-PAGE.&lt;br&gt;&lt;br&gt;Endotoxin level is less than 1.0 EU per ug by the LAL method.</t>
  </si>
  <si>
    <t>&gt;92% as determined by SDS-PAGE.&lt;br&gt;&lt;br&gt;Endotoxin level is less than 0.1 EU per ug by the LAL method.</t>
  </si>
  <si>
    <t>&gt;97% as determined by SDS-PAGE.&lt;br&gt;&lt;br&gt;Endotoxin level is less than 1.0 EU per ug by the LAL method.</t>
  </si>
  <si>
    <t>&gt;95% as determined by SDS-PAGE. &gt;90% as determined by SEC-MALS.</t>
  </si>
  <si>
    <t>N/A</t>
  </si>
  <si>
    <t xml:space="preserve">&gt;90% as determined by reduced SDS-PAGE. </t>
  </si>
  <si>
    <t xml:space="preserve">&gt;95% as determined by reduced SDS-PAGE. </t>
  </si>
  <si>
    <t>&gt;90% (SDS-PAGE)</t>
  </si>
  <si>
    <t>&gt;95% (SDS-PAGE)</t>
  </si>
  <si>
    <t>&gt;85% (SDS-PAGE)</t>
  </si>
  <si>
    <t>&gt;98% (SDS-PAGE)</t>
  </si>
  <si>
    <t>N/A. Free of any nucleotide converting side-activities.</t>
  </si>
  <si>
    <t>&gt;99% (SDS-PAGE)</t>
  </si>
  <si>
    <t>&gt;97% (SDS-PAGE)</t>
  </si>
  <si>
    <t>≥95% (SDS-PAGE).&lt;br&gt;&lt;br&gt; Endotoxin level is less than &lt;0.1EU/ug protein (LAL test; Lonza).</t>
  </si>
  <si>
    <t>≥95% (SDS-PAGE).&lt;br&gt;&lt;br&gt; Endotoxin level is less than &lt;0.01EU/μg protein (LAL test; Lonza).</t>
  </si>
  <si>
    <t>≥95% (SDS-PAGE).&lt;br&gt;&lt;br&gt; Endotoxin level is less than &lt;0.01EU/μg protein (LAL test).</t>
  </si>
  <si>
    <t>≥95% (SDS-PAGE).&lt;br&gt;&lt;br&gt; Endotoxin level is less than &lt;0.01EU/μg purified protein (LAL test).</t>
  </si>
  <si>
    <t>&gt;90% as determined by SDS-PAGE quantitative densitometry by Coomassie Blue Staining.</t>
  </si>
  <si>
    <t>&gt;80% as determined by SDS-PAGE quantitative densitometry by Coomassie Blue Staining.</t>
  </si>
  <si>
    <t>&gt;85% as determined by SDS-PAGE quantitative densitometry by Coomassie Blue Staining.</t>
  </si>
  <si>
    <t>&gt; 95% as determined by Bis-Tris PAGE; &gt; 95% as determined by HPLC</t>
  </si>
  <si>
    <t>&gt; 90% as determined by SDS-PAGE.</t>
  </si>
  <si>
    <t>&gt; 95% as determined by Bis-Tris PAGE; &gt; 95% as determined by HPLC&lt;br&gt;&lt;br&gt;Endotoxin level is less than 1EU per ug by the LAL method.</t>
  </si>
  <si>
    <t>&gt;80% as estimated by SDS-PAGE gel</t>
  </si>
  <si>
    <t>&gt;90% as determined by reducing SDS-PAGE.</t>
  </si>
  <si>
    <t>&gt;95% as determined by reducing SDS-PAGE.</t>
  </si>
  <si>
    <t>&gt;90%</t>
  </si>
  <si>
    <t>&lt; 95%</t>
  </si>
  <si>
    <t>&gt;95%</t>
  </si>
  <si>
    <t>~90%</t>
  </si>
  <si>
    <t xml:space="preserve"> &gt;90%</t>
  </si>
  <si>
    <t>&gt;95% by SDS Page &lt;br&gt;&lt;br&gt;Endotoxin level ≤ 1.0 EU/mg as determined by the LAL method</t>
  </si>
  <si>
    <t>&gt;95% by SDS Page</t>
  </si>
  <si>
    <t>&gt; 90% pure (SDS-PAGE). Ultracentrifugation using 10-40% sucrose gradient</t>
  </si>
  <si>
    <t>&gt; 90% pure (SDS-PAGE). Ultracentrifugation with 10-40% sucrose gradient.</t>
  </si>
  <si>
    <t>&gt; 90% pure (SDS-PAGE). Ultracentrifugation using 10-40% sucrose gradient.</t>
  </si>
  <si>
    <t>&gt; 90% pure (SDS-PAGE). Ultracentrifugation using 10–40% sucrose gradient.</t>
  </si>
  <si>
    <t>&gt; 90% pure (SDS-PAGE). Ultracentrifugation with 10-40% Sucrose gradient.</t>
  </si>
  <si>
    <t>Clarified and concentrated cell culture supernatant</t>
  </si>
  <si>
    <t>&gt; 90% pure (SDS-PAGE). Ultracentrifugation with 10-40% sucrose gradient</t>
  </si>
  <si>
    <t>Greater than 95% as determined by reducing SDS-PAGE.&lt;br /&gt;Endotoxin level less than 0.1 ng/ug (1 IEU/ug) as determined by LAL test.</t>
  </si>
  <si>
    <t>Greater than 95% as determined by reducing SDS-PAGE.&lt;br /&gt;Endotoxin level less than 0.05 ng/ug (0.5 IEU/ug) as determined by LAL test.</t>
  </si>
  <si>
    <t>Greater than 94% as determined by reducing SDS-PAGE.&lt;br /&gt;Endotoxin level less than 0.1 ng/ug (1 IEU/ug).</t>
  </si>
  <si>
    <t>Greater than 95% as determined by reducing SDS-PAGE.&lt;br /&gt;Endotoxin level less than 0.1 ng/?g (1 IEU/?g) as determined by LAL test.</t>
  </si>
  <si>
    <t>Greater than 95% as determined by reducing SDS-PAGE.</t>
  </si>
  <si>
    <t>Greater than 95% as determined by reducing SDS-PAGE/SEC-HPLC.</t>
  </si>
  <si>
    <t>Greater than 90% as determined by reducing SDS-PAGE.</t>
  </si>
  <si>
    <t>Greater than 85% as determined by reducing SDS-PAGE.</t>
  </si>
  <si>
    <t>Greater than 80% as determined by reducing SDS-PAGE.</t>
  </si>
  <si>
    <t>Greater than or equal to 95% by SDS-PAGE gel and HPLC analyses.</t>
  </si>
  <si>
    <t>Greater than 95% by SDS-PAGE gel and HPLC analyses.</t>
  </si>
  <si>
    <t>Greater than 98% by SDS-PAGE gel and HPLC analyses.</t>
  </si>
  <si>
    <t>Greater than 90% by SDS-PAGE gel and HPLC analyses.</t>
  </si>
  <si>
    <t>Greater than or equal to 97% by SDS-PAGE gel and HPLC analyses.</t>
  </si>
  <si>
    <t>Greater than 97% by SDS-PAGE gel and HPLC analyses.</t>
  </si>
  <si>
    <t xml:space="preserve">Greater than 90% by SDS-PAGE gel and HPLC analyses.
</t>
  </si>
  <si>
    <t>Greater than 80% by SDS-PAGE gel and HPLC analyses.</t>
  </si>
  <si>
    <t xml:space="preserve">Greater than 95% by SDS-PAGE gel and HPLC analyses. </t>
  </si>
  <si>
    <t xml:space="preserve">Greater than 98% by SDS-PAGE gel and HPLC analyses. </t>
  </si>
  <si>
    <t>≥ 98% by SDS-PAGE gel and HPLC analyses.</t>
  </si>
  <si>
    <t>≥ 95% by SDS-PAGE gel and HPLC analyses.</t>
  </si>
  <si>
    <t>≥ 90% by SDS-PAGE gel and HPLC analyses.</t>
  </si>
  <si>
    <t>≥ 75% by SDS-PAGE gel and HPLC analyses.</t>
  </si>
  <si>
    <t>≥ 97% by SDS-PAGE gel and HPLC analyses.
Biological Activity:</t>
  </si>
  <si>
    <t>&gt;95% pure as determined by 12% PAGE (coomassie staining).</t>
  </si>
  <si>
    <t>&gt;95% pure as determined by 10% PAGE (coomassie staining).</t>
  </si>
  <si>
    <t>&gt;90% pure as determined SDS-PAGE. Purified by proprietary chromatographic technique.</t>
  </si>
  <si>
    <t>&gt;85% pure as determined SDS-PAGE. Purified by Protein-G chromatographic technique.</t>
  </si>
  <si>
    <t>&gt;95% pure as determined by 10% PAGE (coomassie staining). Purified by proprietary chromatographic technique.</t>
  </si>
  <si>
    <t>&gt;95% pure as determined SDS-PAGE.</t>
  </si>
  <si>
    <t>&gt;90% pure as determined SDS-PAGE.</t>
  </si>
  <si>
    <t>~ 95% by SDS-PAGE</t>
  </si>
  <si>
    <t>~ 90% by SDS-PAGE</t>
  </si>
  <si>
    <t>~ 95% by SDS-PAGE (coomasie)</t>
  </si>
  <si>
    <t>~ 95%</t>
  </si>
  <si>
    <t>~95%</t>
  </si>
  <si>
    <t>2 mg</t>
  </si>
  <si>
    <t>2500U</t>
  </si>
  <si>
    <t>50KU</t>
  </si>
  <si>
    <t>100 tests</t>
  </si>
  <si>
    <t>E, WB</t>
  </si>
  <si>
    <t>WB</t>
  </si>
  <si>
    <t/>
  </si>
  <si>
    <t>E</t>
  </si>
  <si>
    <t>E, WB, MS</t>
  </si>
  <si>
    <t>EIA-CON</t>
  </si>
  <si>
    <t>EIA-WB</t>
  </si>
  <si>
    <t>EIA</t>
  </si>
  <si>
    <t>IM</t>
  </si>
  <si>
    <t>His Tag</t>
  </si>
  <si>
    <t>C-Fc Tag</t>
  </si>
  <si>
    <t>C-His Tag</t>
  </si>
  <si>
    <t>Tag free</t>
  </si>
  <si>
    <t>N-His Tag</t>
  </si>
  <si>
    <t>N-Fc Tag</t>
  </si>
  <si>
    <t>N-GST Tag</t>
  </si>
  <si>
    <t>C-Twin Strep Tag</t>
  </si>
  <si>
    <t>C-mFc Tag</t>
  </si>
  <si>
    <t>Tag Free</t>
  </si>
  <si>
    <t>Fc Tag</t>
  </si>
  <si>
    <t>Mouse Fc Tag</t>
  </si>
  <si>
    <t>GST Tag, His Tag</t>
  </si>
  <si>
    <t>Mouse IgG Fc Tag</t>
  </si>
  <si>
    <t>GST Tag</t>
  </si>
  <si>
    <t>Flag Tag</t>
  </si>
  <si>
    <t>gD Tag</t>
  </si>
  <si>
    <t>Strep Tag</t>
  </si>
  <si>
    <t>DDDDK Tag</t>
  </si>
  <si>
    <t>isoleucine zipper motif Tag</t>
  </si>
  <si>
    <t>N-Gst Tag</t>
  </si>
  <si>
    <t>Without Tag</t>
  </si>
  <si>
    <t>N-His-sumo Tag</t>
  </si>
  <si>
    <t>His-Avi Tag</t>
  </si>
  <si>
    <t>Fc-Avi Tag</t>
  </si>
  <si>
    <t>His-Avi</t>
  </si>
  <si>
    <t>GST</t>
  </si>
  <si>
    <t>terminal 6-His</t>
  </si>
  <si>
    <t>beta-galactosidase (114 kDa)</t>
  </si>
  <si>
    <t>beta-galactosidase</t>
  </si>
  <si>
    <t>human superoxide dismutase</t>
  </si>
  <si>
    <t>maltose binding protein (truncated)</t>
  </si>
  <si>
    <t>6-his</t>
  </si>
  <si>
    <t>Dry Ice</t>
  </si>
  <si>
    <t>NCBI Organism</t>
  </si>
  <si>
    <t>SWISSPROT ID#</t>
  </si>
  <si>
    <t>NCBI Classification</t>
  </si>
  <si>
    <t>S</t>
  </si>
  <si>
    <t>surface glycoprotein</t>
  </si>
  <si>
    <t>envelope protein</t>
  </si>
  <si>
    <t>N</t>
  </si>
  <si>
    <t>nucleocapsid phosphoprotein</t>
  </si>
  <si>
    <t>angiotensin I converting enzyme 2</t>
  </si>
  <si>
    <t>ORF1ab</t>
  </si>
  <si>
    <t>ORF1a polyprotein;ORF1ab polyprotein</t>
  </si>
  <si>
    <t>CD244</t>
  </si>
  <si>
    <t>TNFRSF9</t>
  </si>
  <si>
    <t>ACVR2B</t>
  </si>
  <si>
    <t>ADAM8</t>
  </si>
  <si>
    <t>FGF1</t>
  </si>
  <si>
    <t>ACVRL1</t>
  </si>
  <si>
    <t>BMPR1A</t>
  </si>
  <si>
    <t>ANGPTL3</t>
  </si>
  <si>
    <t>ANGPTL4</t>
  </si>
  <si>
    <t>APCS</t>
  </si>
  <si>
    <t>AXL</t>
  </si>
  <si>
    <t>AZU1</t>
  </si>
  <si>
    <t>B2m</t>
  </si>
  <si>
    <t>ICOSLG</t>
  </si>
  <si>
    <t>VTCN1</t>
  </si>
  <si>
    <t>TNFSF13B</t>
  </si>
  <si>
    <t>BTN3A3</t>
  </si>
  <si>
    <t>BTLA</t>
  </si>
  <si>
    <t>CD93</t>
  </si>
  <si>
    <t>CADM1</t>
  </si>
  <si>
    <t>CA2</t>
  </si>
  <si>
    <t>Ccl6</t>
  </si>
  <si>
    <t>CD40</t>
  </si>
  <si>
    <t>SEMA4D</t>
  </si>
  <si>
    <t>IL2RB</t>
  </si>
  <si>
    <t>CD72</t>
  </si>
  <si>
    <t>CD83</t>
  </si>
  <si>
    <t>CD84</t>
  </si>
  <si>
    <t>PVR</t>
  </si>
  <si>
    <t>CD55</t>
  </si>
  <si>
    <t>CD27</t>
  </si>
  <si>
    <t>CD37</t>
  </si>
  <si>
    <t>SLC3A2</t>
  </si>
  <si>
    <t>CD69</t>
  </si>
  <si>
    <t>Gypa</t>
  </si>
  <si>
    <t>CD300C</t>
  </si>
  <si>
    <t>SELE</t>
  </si>
  <si>
    <t>CD300LG</t>
  </si>
  <si>
    <t>LILRB1</t>
  </si>
  <si>
    <t>CEACAM1</t>
  </si>
  <si>
    <t>CEACAM8</t>
  </si>
  <si>
    <t>CHI3L1</t>
  </si>
  <si>
    <t>CLEC3B</t>
  </si>
  <si>
    <t>CLEC4G</t>
  </si>
  <si>
    <t>CLU</t>
  </si>
  <si>
    <t>CNTN2</t>
  </si>
  <si>
    <t>CNTFR</t>
  </si>
  <si>
    <t>COMP</t>
  </si>
  <si>
    <t>TDGF1</t>
  </si>
  <si>
    <t>CST2</t>
  </si>
  <si>
    <t>CST4</t>
  </si>
  <si>
    <t>CST5</t>
  </si>
  <si>
    <t>CSF1R</t>
  </si>
  <si>
    <t>CTSL1</t>
  </si>
  <si>
    <t>CXADR</t>
  </si>
  <si>
    <t>DCN</t>
  </si>
  <si>
    <t>DKK3</t>
  </si>
  <si>
    <t>DLL4</t>
  </si>
  <si>
    <t>EFNA3</t>
  </si>
  <si>
    <t>EFNA4</t>
  </si>
  <si>
    <t>EFNB1</t>
  </si>
  <si>
    <t>EFNA1</t>
  </si>
  <si>
    <t>Egfr</t>
  </si>
  <si>
    <t>ENPP2</t>
  </si>
  <si>
    <t>EPHB4</t>
  </si>
  <si>
    <t>Epcam</t>
  </si>
  <si>
    <t>EPO</t>
  </si>
  <si>
    <t>Erbb2</t>
  </si>
  <si>
    <t>FABP2</t>
  </si>
  <si>
    <t>FABP3</t>
  </si>
  <si>
    <t>FABP5</t>
  </si>
  <si>
    <t>FABP6</t>
  </si>
  <si>
    <t>FAM171B</t>
  </si>
  <si>
    <t>AHSG</t>
  </si>
  <si>
    <t>FETUB</t>
  </si>
  <si>
    <t>FGF9</t>
  </si>
  <si>
    <t>FLT3LG</t>
  </si>
  <si>
    <t>FOLR2</t>
  </si>
  <si>
    <t>FSTL1</t>
  </si>
  <si>
    <t>FZD2</t>
  </si>
  <si>
    <t>FZD4</t>
  </si>
  <si>
    <t>FZD5</t>
  </si>
  <si>
    <t>FZD7</t>
  </si>
  <si>
    <t>GFRA1</t>
  </si>
  <si>
    <t>GHR</t>
  </si>
  <si>
    <t>TNFSF18</t>
  </si>
  <si>
    <t>TNFRSF18</t>
  </si>
  <si>
    <t>GLRX</t>
  </si>
  <si>
    <t>CSF2</t>
  </si>
  <si>
    <t>GPA33</t>
  </si>
  <si>
    <t>GPNMB</t>
  </si>
  <si>
    <t>SERPIND1</t>
  </si>
  <si>
    <t>SOST</t>
  </si>
  <si>
    <t>TNFRSF14</t>
  </si>
  <si>
    <t>IFNGR1</t>
  </si>
  <si>
    <t>IFNAR2</t>
  </si>
  <si>
    <t>IGHG2</t>
  </si>
  <si>
    <t>IGFBP3</t>
  </si>
  <si>
    <t>Ighg2a</t>
  </si>
  <si>
    <t>IL13RA1</t>
  </si>
  <si>
    <t>IL1RL1</t>
  </si>
  <si>
    <t>IL18R1</t>
  </si>
  <si>
    <t>Il13ra1</t>
  </si>
  <si>
    <t>IL1R2</t>
  </si>
  <si>
    <t>IL25</t>
  </si>
  <si>
    <t>IL6</t>
  </si>
  <si>
    <t>IL7</t>
  </si>
  <si>
    <t>IFNL1</t>
  </si>
  <si>
    <t>IL27RA</t>
  </si>
  <si>
    <t>IL7R</t>
  </si>
  <si>
    <t>IL5RA</t>
  </si>
  <si>
    <t>IL20RB</t>
  </si>
  <si>
    <t>IL2RG</t>
  </si>
  <si>
    <t>IL18BP</t>
  </si>
  <si>
    <t>IL1RAP</t>
  </si>
  <si>
    <t>IL6R</t>
  </si>
  <si>
    <t>IL4R</t>
  </si>
  <si>
    <t>IL21R</t>
  </si>
  <si>
    <t>Il6st</t>
  </si>
  <si>
    <t>JAG1</t>
  </si>
  <si>
    <t>KIR2DL3</t>
  </si>
  <si>
    <t>LAIR2</t>
  </si>
  <si>
    <t>LBP</t>
  </si>
  <si>
    <t>CD58</t>
  </si>
  <si>
    <t>LILRB2</t>
  </si>
  <si>
    <t>LILRB4</t>
  </si>
  <si>
    <t>LIF</t>
  </si>
  <si>
    <t>LIFR</t>
  </si>
  <si>
    <t>LRRC4</t>
  </si>
  <si>
    <t>LTBR</t>
  </si>
  <si>
    <t>ACAN</t>
  </si>
  <si>
    <t>LYPD3</t>
  </si>
  <si>
    <t>MICA</t>
  </si>
  <si>
    <t>NCR1</t>
  </si>
  <si>
    <t>NCR3</t>
  </si>
  <si>
    <t>IL12A</t>
  </si>
  <si>
    <t>IL12B</t>
  </si>
  <si>
    <t>NLGN4Y</t>
  </si>
  <si>
    <t>NOG</t>
  </si>
  <si>
    <t>NPC2</t>
  </si>
  <si>
    <t>CD200</t>
  </si>
  <si>
    <t>Pcsk9</t>
  </si>
  <si>
    <t>Cd274</t>
  </si>
  <si>
    <t>Pdcd1</t>
  </si>
  <si>
    <t>PDCD1LG2</t>
  </si>
  <si>
    <t>PGF</t>
  </si>
  <si>
    <t>SPAM1</t>
  </si>
  <si>
    <t>PIGR</t>
  </si>
  <si>
    <t>PROCR</t>
  </si>
  <si>
    <t>PVRL1</t>
  </si>
  <si>
    <t>REG4</t>
  </si>
  <si>
    <t>REN</t>
  </si>
  <si>
    <t>Ror1</t>
  </si>
  <si>
    <t>ROR2</t>
  </si>
  <si>
    <t>RSPO1</t>
  </si>
  <si>
    <t>S100A14</t>
  </si>
  <si>
    <t>SCARB2</t>
  </si>
  <si>
    <t>Kitl</t>
  </si>
  <si>
    <t>SECTM1</t>
  </si>
  <si>
    <t>SERPINE2</t>
  </si>
  <si>
    <t>SEMA4A</t>
  </si>
  <si>
    <t>SIGLEC5</t>
  </si>
  <si>
    <t>SIGLEC6</t>
  </si>
  <si>
    <t>SIRPA</t>
  </si>
  <si>
    <t>SIRPG</t>
  </si>
  <si>
    <t>SLITRK6</t>
  </si>
  <si>
    <t>TFPI2</t>
  </si>
  <si>
    <t>TFPI</t>
  </si>
  <si>
    <t>Tgfb1</t>
  </si>
  <si>
    <t>THSD1</t>
  </si>
  <si>
    <t>TIGIT</t>
  </si>
  <si>
    <t>HAVCR2</t>
  </si>
  <si>
    <t>TNFRSF1A</t>
  </si>
  <si>
    <t>TNFRSF21</t>
  </si>
  <si>
    <t>TNF</t>
  </si>
  <si>
    <t>TNFRSF11B</t>
  </si>
  <si>
    <t>TNFRSF10A</t>
  </si>
  <si>
    <t>TNFRSF10D</t>
  </si>
  <si>
    <t>TYRO3</t>
  </si>
  <si>
    <t>PLAUR</t>
  </si>
  <si>
    <t>VASN</t>
  </si>
  <si>
    <t>Vegfa</t>
  </si>
  <si>
    <t>VEGFC</t>
  </si>
  <si>
    <t>FIGF</t>
  </si>
  <si>
    <t>VLDLR</t>
  </si>
  <si>
    <t>VSIG2</t>
  </si>
  <si>
    <t>VSIG4</t>
  </si>
  <si>
    <t>Activin A</t>
  </si>
  <si>
    <t>G-CSF</t>
  </si>
  <si>
    <t>Oncostatin M</t>
  </si>
  <si>
    <t>4-1BB</t>
  </si>
  <si>
    <t>B7-1</t>
  </si>
  <si>
    <t>DR3 / TNFRSF25</t>
  </si>
  <si>
    <t>FOLR1</t>
  </si>
  <si>
    <t>IL-4 R alpha</t>
  </si>
  <si>
    <t>CRTAM</t>
  </si>
  <si>
    <t>Glypican 3</t>
  </si>
  <si>
    <t>LDL R</t>
  </si>
  <si>
    <t>M-CSF R</t>
  </si>
  <si>
    <t>TIM-3</t>
  </si>
  <si>
    <t>4‑1BB Ligand</t>
  </si>
  <si>
    <t>AIMP1</t>
  </si>
  <si>
    <t>Angiopoietin-2</t>
  </si>
  <si>
    <t>ANGPTL7</t>
  </si>
  <si>
    <t>B7-H3</t>
  </si>
  <si>
    <t>B7-H5</t>
  </si>
  <si>
    <t>BAFF</t>
  </si>
  <si>
    <t>BAFFR</t>
  </si>
  <si>
    <t>Betacellulin</t>
  </si>
  <si>
    <t>BTN1A1</t>
  </si>
  <si>
    <t>BTN3A1</t>
  </si>
  <si>
    <t>Carbonic Anhydrase IX</t>
  </si>
  <si>
    <t>CD117</t>
  </si>
  <si>
    <t>CD155</t>
  </si>
  <si>
    <t>CD160</t>
  </si>
  <si>
    <t>CD28H</t>
  </si>
  <si>
    <t>CD40 Ligand</t>
  </si>
  <si>
    <t>CG alpha</t>
  </si>
  <si>
    <t>CTLA-4</t>
  </si>
  <si>
    <t>CX3CL1</t>
  </si>
  <si>
    <t>Dkk-1</t>
  </si>
  <si>
    <t>DLL1</t>
  </si>
  <si>
    <t>DNAM-1</t>
  </si>
  <si>
    <t>Ephrin-A4</t>
  </si>
  <si>
    <t>E-Selectin</t>
  </si>
  <si>
    <t>FABP8</t>
  </si>
  <si>
    <t>FKBP4</t>
  </si>
  <si>
    <t>Galectin-3</t>
  </si>
  <si>
    <t>Galectin-4</t>
  </si>
  <si>
    <t>Galectin-9</t>
  </si>
  <si>
    <t>Gremlin</t>
  </si>
  <si>
    <t>HABP1</t>
  </si>
  <si>
    <t>Her2</t>
  </si>
  <si>
    <t>HVEM</t>
  </si>
  <si>
    <t>IFN-gamma R1</t>
  </si>
  <si>
    <t>IGFBP-4</t>
  </si>
  <si>
    <t>IGFBP-7</t>
  </si>
  <si>
    <t>IgG Fc</t>
  </si>
  <si>
    <t>IL-10</t>
  </si>
  <si>
    <t>IL-17F</t>
  </si>
  <si>
    <t>IL-37</t>
  </si>
  <si>
    <t>LAP</t>
  </si>
  <si>
    <t>TGF-beta 1</t>
  </si>
  <si>
    <t>LILRB3</t>
  </si>
  <si>
    <t>LILRB5</t>
  </si>
  <si>
    <t>LRRC32</t>
  </si>
  <si>
    <t>MBL</t>
  </si>
  <si>
    <t>M-CSF</t>
  </si>
  <si>
    <t>Nectin-2</t>
  </si>
  <si>
    <t>Nectin-3</t>
  </si>
  <si>
    <t>Neuregulin-4</t>
  </si>
  <si>
    <t>OX40 Ligand</t>
  </si>
  <si>
    <t>PDGF-B</t>
  </si>
  <si>
    <t>PD-L1</t>
  </si>
  <si>
    <t>PD-L2</t>
  </si>
  <si>
    <t>P-Selectin</t>
  </si>
  <si>
    <t>PSME3</t>
  </si>
  <si>
    <t>PTPRD</t>
  </si>
  <si>
    <t>TIMP-2</t>
  </si>
  <si>
    <t>TNF-alpha</t>
  </si>
  <si>
    <t>TNFSF11</t>
  </si>
  <si>
    <t>UCH-L3</t>
  </si>
  <si>
    <t>VEGF R3</t>
  </si>
  <si>
    <t>VEGF121</t>
  </si>
  <si>
    <t>VSIG8</t>
  </si>
  <si>
    <t>B7-2</t>
  </si>
  <si>
    <t>CD28</t>
  </si>
  <si>
    <t>CD3 epsilon</t>
  </si>
  <si>
    <t>Dkk-3</t>
  </si>
  <si>
    <t>GITR</t>
  </si>
  <si>
    <t>GITR Ligand</t>
  </si>
  <si>
    <t>IL-23R</t>
  </si>
  <si>
    <t>OX40</t>
  </si>
  <si>
    <t>PD-1</t>
  </si>
  <si>
    <t>Transferrin R2</t>
  </si>
  <si>
    <t>ROR1</t>
  </si>
  <si>
    <t>Glycoprotein / GP (virus)</t>
  </si>
  <si>
    <t>Hemagglutinin (HA)</t>
  </si>
  <si>
    <t>EGF R</t>
  </si>
  <si>
    <t>VEGF R2</t>
  </si>
  <si>
    <t>B18R</t>
  </si>
  <si>
    <t>CTXB</t>
  </si>
  <si>
    <t>NS1</t>
  </si>
  <si>
    <t>IL2</t>
  </si>
  <si>
    <t>TNFSF15</t>
  </si>
  <si>
    <t>GCGR</t>
  </si>
  <si>
    <t>DCC</t>
  </si>
  <si>
    <t>Clec12a</t>
  </si>
  <si>
    <t>IL1RL2</t>
  </si>
  <si>
    <t>CD200R1</t>
  </si>
  <si>
    <t>IL5</t>
  </si>
  <si>
    <t>CD3G</t>
  </si>
  <si>
    <t>PTK7</t>
  </si>
  <si>
    <t>Il6</t>
  </si>
  <si>
    <t>TREM2</t>
  </si>
  <si>
    <t>PVRIG</t>
  </si>
  <si>
    <t>ZNRF3</t>
  </si>
  <si>
    <t>LGR4</t>
  </si>
  <si>
    <t>Trem2</t>
  </si>
  <si>
    <t xml:space="preserve">TREM2 </t>
  </si>
  <si>
    <t>TACSTD2</t>
  </si>
  <si>
    <t>SLC39A6</t>
  </si>
  <si>
    <t>ENPP3</t>
  </si>
  <si>
    <t>ASGR1</t>
  </si>
  <si>
    <t>NOTCH2</t>
  </si>
  <si>
    <t>ILDR2</t>
  </si>
  <si>
    <t>FZD10</t>
  </si>
  <si>
    <t>Il33</t>
  </si>
  <si>
    <t xml:space="preserve">DCC </t>
  </si>
  <si>
    <t>Tacstd2</t>
  </si>
  <si>
    <t>Ifna1</t>
  </si>
  <si>
    <t xml:space="preserve">S </t>
  </si>
  <si>
    <t>GUCY2C</t>
  </si>
  <si>
    <t>IL33</t>
  </si>
  <si>
    <t>Msln</t>
  </si>
  <si>
    <t>CXCL8</t>
  </si>
  <si>
    <t>IL17F</t>
  </si>
  <si>
    <t>KLRK1</t>
  </si>
  <si>
    <t>NRG1</t>
  </si>
  <si>
    <t>Folh1</t>
  </si>
  <si>
    <t>TSLP</t>
  </si>
  <si>
    <t>Erbb3</t>
  </si>
  <si>
    <t>ACVR1B</t>
  </si>
  <si>
    <t>CFP</t>
  </si>
  <si>
    <t>Cfp</t>
  </si>
  <si>
    <t>CD6</t>
  </si>
  <si>
    <t>Alb</t>
  </si>
  <si>
    <t>CD209</t>
  </si>
  <si>
    <t>GPC2</t>
  </si>
  <si>
    <t>CLEC12A</t>
  </si>
  <si>
    <t>EPHA4</t>
  </si>
  <si>
    <t>C2</t>
  </si>
  <si>
    <t>C5</t>
  </si>
  <si>
    <t>GDF15</t>
  </si>
  <si>
    <t>ACVR1C</t>
  </si>
  <si>
    <t>NECTIN1</t>
  </si>
  <si>
    <t>SIGLEC9</t>
  </si>
  <si>
    <t>Siglecg</t>
  </si>
  <si>
    <t>Cd24a</t>
  </si>
  <si>
    <t>CD24</t>
  </si>
  <si>
    <t>Tslp</t>
  </si>
  <si>
    <t>SIGLEC10</t>
  </si>
  <si>
    <t>Flt3</t>
  </si>
  <si>
    <t>IL17RE</t>
  </si>
  <si>
    <t>MAG</t>
  </si>
  <si>
    <t>IL13</t>
  </si>
  <si>
    <t>AMHR2</t>
  </si>
  <si>
    <t>LRP6</t>
  </si>
  <si>
    <t>Icosl</t>
  </si>
  <si>
    <t>Icos</t>
  </si>
  <si>
    <t>SIGLEC8</t>
  </si>
  <si>
    <t>CBLB</t>
  </si>
  <si>
    <t>GPC1</t>
  </si>
  <si>
    <t>Gpc1</t>
  </si>
  <si>
    <t>Gpc2</t>
  </si>
  <si>
    <t>IL13RA2</t>
  </si>
  <si>
    <t>Il15</t>
  </si>
  <si>
    <t>TNFSF13</t>
  </si>
  <si>
    <t>CFD</t>
  </si>
  <si>
    <t>TNFSF10</t>
  </si>
  <si>
    <t>LRP5</t>
  </si>
  <si>
    <t>IGSF11</t>
  </si>
  <si>
    <t>IL12RB1</t>
  </si>
  <si>
    <t>FLT3</t>
  </si>
  <si>
    <t>DLL3</t>
  </si>
  <si>
    <t>Il2ra</t>
  </si>
  <si>
    <t>Hmgb1</t>
  </si>
  <si>
    <t>IL31RA</t>
  </si>
  <si>
    <t>Tnfrsf10b</t>
  </si>
  <si>
    <t xml:space="preserve">Icos </t>
  </si>
  <si>
    <t>IL15RA</t>
  </si>
  <si>
    <t>IL23R</t>
  </si>
  <si>
    <t xml:space="preserve">C5 </t>
  </si>
  <si>
    <t>PSCA</t>
  </si>
  <si>
    <t>Egf</t>
  </si>
  <si>
    <t>Flt3l</t>
  </si>
  <si>
    <t>ICOS</t>
  </si>
  <si>
    <t>PDGFB</t>
  </si>
  <si>
    <t>HHLA2</t>
  </si>
  <si>
    <t>TMIGD2</t>
  </si>
  <si>
    <t>IL15</t>
  </si>
  <si>
    <t>TNFSF9</t>
  </si>
  <si>
    <t>CSF2RA</t>
  </si>
  <si>
    <t>Tnfsf13b</t>
  </si>
  <si>
    <t>CD70</t>
  </si>
  <si>
    <t>IL22</t>
  </si>
  <si>
    <t>NECTIN2</t>
  </si>
  <si>
    <t>GFRAL</t>
  </si>
  <si>
    <t>ENTPD1</t>
  </si>
  <si>
    <t>THBS2</t>
  </si>
  <si>
    <t>IL21</t>
  </si>
  <si>
    <t>IGF1R</t>
  </si>
  <si>
    <t>LY9</t>
  </si>
  <si>
    <t>Sirpa</t>
  </si>
  <si>
    <t>CD226</t>
  </si>
  <si>
    <t>Ccn2</t>
  </si>
  <si>
    <t>CD96</t>
  </si>
  <si>
    <t>Trf</t>
  </si>
  <si>
    <t>Cd38</t>
  </si>
  <si>
    <t>Igf1r</t>
  </si>
  <si>
    <t>NCR3LG1</t>
  </si>
  <si>
    <t>SIRPB1</t>
  </si>
  <si>
    <t>Cd22</t>
  </si>
  <si>
    <t xml:space="preserve">TNFSF14 </t>
  </si>
  <si>
    <t>Pgf</t>
  </si>
  <si>
    <t>SLC1A5</t>
  </si>
  <si>
    <t>TNFSF8</t>
  </si>
  <si>
    <t>SLAMF6</t>
  </si>
  <si>
    <t>Fgfr4</t>
  </si>
  <si>
    <t>TNFSF4</t>
  </si>
  <si>
    <t>PRL</t>
  </si>
  <si>
    <t>Cd70</t>
  </si>
  <si>
    <t>TNFRSF11A</t>
  </si>
  <si>
    <t>Flt4</t>
  </si>
  <si>
    <t>SLAMF1</t>
  </si>
  <si>
    <t>Cd27</t>
  </si>
  <si>
    <t>CRLF2</t>
  </si>
  <si>
    <t>Lair1</t>
  </si>
  <si>
    <t>Nrp1</t>
  </si>
  <si>
    <t>VSIR</t>
  </si>
  <si>
    <t>Slamf7</t>
  </si>
  <si>
    <t>Kdr</t>
  </si>
  <si>
    <t>Flt1</t>
  </si>
  <si>
    <t xml:space="preserve">CD80 </t>
  </si>
  <si>
    <t>LAIR1</t>
  </si>
  <si>
    <t>Pvr</t>
  </si>
  <si>
    <t>Tnfsf4</t>
  </si>
  <si>
    <t>RSPO3</t>
  </si>
  <si>
    <t>TNFRSF6B</t>
  </si>
  <si>
    <t>Tnfsf18</t>
  </si>
  <si>
    <t>Retn</t>
  </si>
  <si>
    <t>Nampt</t>
  </si>
  <si>
    <t>NAMPT</t>
  </si>
  <si>
    <t>Tnfrsf9</t>
  </si>
  <si>
    <t>Ido1</t>
  </si>
  <si>
    <t>GPX3</t>
  </si>
  <si>
    <t>Rbp4</t>
  </si>
  <si>
    <t>Clu</t>
  </si>
  <si>
    <t>SERPINA12</t>
  </si>
  <si>
    <t>MFAP4</t>
  </si>
  <si>
    <t>Nucb2</t>
  </si>
  <si>
    <t>Angptl4</t>
  </si>
  <si>
    <t>Angptl3</t>
  </si>
  <si>
    <t>Serpina12</t>
  </si>
  <si>
    <t>Fgf21</t>
  </si>
  <si>
    <t>Lcn2</t>
  </si>
  <si>
    <t>Dlk1</t>
  </si>
  <si>
    <t>FGF23</t>
  </si>
  <si>
    <t>Fto</t>
  </si>
  <si>
    <t>Fgf23</t>
  </si>
  <si>
    <t>GRN</t>
  </si>
  <si>
    <t>DLK1</t>
  </si>
  <si>
    <t>DNER</t>
  </si>
  <si>
    <t>C1QTNF5</t>
  </si>
  <si>
    <t>Dll4</t>
  </si>
  <si>
    <t>JAG2</t>
  </si>
  <si>
    <t>Contactin 6 / NB-3</t>
  </si>
  <si>
    <t>DLK2</t>
  </si>
  <si>
    <t>Dner</t>
  </si>
  <si>
    <t>IL37</t>
  </si>
  <si>
    <t>IL1F10</t>
  </si>
  <si>
    <t>Grn</t>
  </si>
  <si>
    <t>FASLG</t>
  </si>
  <si>
    <t>Tnfrsf18</t>
  </si>
  <si>
    <t>TNFSF14</t>
  </si>
  <si>
    <t>Cd40lg</t>
  </si>
  <si>
    <t>IL1R1</t>
  </si>
  <si>
    <t>fliC</t>
  </si>
  <si>
    <t>TNFRSF13C</t>
  </si>
  <si>
    <t>ADIPOQ</t>
  </si>
  <si>
    <t>LAG3</t>
  </si>
  <si>
    <t>Tnfsf13</t>
  </si>
  <si>
    <t>Unc5b</t>
  </si>
  <si>
    <t>ITLN1</t>
  </si>
  <si>
    <t>Tnfsf11</t>
  </si>
  <si>
    <t>PSMD4</t>
  </si>
  <si>
    <t>Tnfrsf21</t>
  </si>
  <si>
    <t>Tnfrsf17</t>
  </si>
  <si>
    <t>Mup20</t>
  </si>
  <si>
    <t>TNFRSF13B</t>
  </si>
  <si>
    <t>TNFRSF17</t>
  </si>
  <si>
    <t>IGFLR1</t>
  </si>
  <si>
    <t>IGFL3</t>
  </si>
  <si>
    <t>Igfl3</t>
  </si>
  <si>
    <t>Il12b</t>
  </si>
  <si>
    <t>Il1f5</t>
  </si>
  <si>
    <t>IL36RN</t>
  </si>
  <si>
    <t>Il1f6</t>
  </si>
  <si>
    <t>Il1f8</t>
  </si>
  <si>
    <t>Il1f9</t>
  </si>
  <si>
    <t>Il1f10</t>
  </si>
  <si>
    <t>FNDC5</t>
  </si>
  <si>
    <t>EDA</t>
  </si>
  <si>
    <t>CD40 ligand</t>
  </si>
  <si>
    <t>Notch2</t>
  </si>
  <si>
    <t>ANGPT2</t>
  </si>
  <si>
    <t>EDAR</t>
  </si>
  <si>
    <t>IL36B</t>
  </si>
  <si>
    <t>Serpinf1</t>
  </si>
  <si>
    <t>PYDC1</t>
  </si>
  <si>
    <t>FNDC4</t>
  </si>
  <si>
    <t>Angpt2</t>
  </si>
  <si>
    <t>Coch</t>
  </si>
  <si>
    <t>COCH</t>
  </si>
  <si>
    <t>Clec7a</t>
  </si>
  <si>
    <t>Clec4n</t>
  </si>
  <si>
    <t>Angptl8</t>
  </si>
  <si>
    <t>C19orf80</t>
  </si>
  <si>
    <t>AZGP1</t>
  </si>
  <si>
    <t>Fgf1</t>
  </si>
  <si>
    <t>Metrnl</t>
  </si>
  <si>
    <t>Tnfsf10</t>
  </si>
  <si>
    <t>PARP11</t>
  </si>
  <si>
    <t>Parp2</t>
  </si>
  <si>
    <t>PARP3</t>
  </si>
  <si>
    <t>Crebbp</t>
  </si>
  <si>
    <t>KAT2A</t>
  </si>
  <si>
    <t>KAT5</t>
  </si>
  <si>
    <t>PARG</t>
  </si>
  <si>
    <t>NADK</t>
  </si>
  <si>
    <t>NMNAT1</t>
  </si>
  <si>
    <t>NMNAT3</t>
  </si>
  <si>
    <t>AgaP_AGAP010387</t>
  </si>
  <si>
    <t>T23O_ANOGA</t>
  </si>
  <si>
    <t>AADAT</t>
  </si>
  <si>
    <t>TW781</t>
  </si>
  <si>
    <t>yueK</t>
  </si>
  <si>
    <t>NAPRT</t>
  </si>
  <si>
    <t>ppnK</t>
  </si>
  <si>
    <t>nadN</t>
  </si>
  <si>
    <t>Vtcn1</t>
  </si>
  <si>
    <t>Btnl2</t>
  </si>
  <si>
    <t>CCL2</t>
  </si>
  <si>
    <t>Ccl2</t>
  </si>
  <si>
    <t>CCL4</t>
  </si>
  <si>
    <t>CCL22</t>
  </si>
  <si>
    <t>Ccl22</t>
  </si>
  <si>
    <t>CCL24</t>
  </si>
  <si>
    <t>Cd28</t>
  </si>
  <si>
    <t>Icam1</t>
  </si>
  <si>
    <t>Cd80</t>
  </si>
  <si>
    <t>Cd83</t>
  </si>
  <si>
    <t>Cd86</t>
  </si>
  <si>
    <t>Ctla4</t>
  </si>
  <si>
    <t>Cd200</t>
  </si>
  <si>
    <t>Pdcd1lg2</t>
  </si>
  <si>
    <t>Cd276</t>
  </si>
  <si>
    <t>Csf3</t>
  </si>
  <si>
    <t>IL1A</t>
  </si>
  <si>
    <t>Il2</t>
  </si>
  <si>
    <t>Il4</t>
  </si>
  <si>
    <t>Il6ra</t>
  </si>
  <si>
    <t>Il10</t>
  </si>
  <si>
    <t>Il12a</t>
  </si>
  <si>
    <t>IL18</t>
  </si>
  <si>
    <t>Il21</t>
  </si>
  <si>
    <t>Il21r</t>
  </si>
  <si>
    <t>Il22</t>
  </si>
  <si>
    <t>IL24</t>
  </si>
  <si>
    <t>EBI3</t>
  </si>
  <si>
    <t>Ebi3</t>
  </si>
  <si>
    <t>Il1rl1</t>
  </si>
  <si>
    <t>Kitlg</t>
  </si>
  <si>
    <t>Sema4a</t>
  </si>
  <si>
    <t>Havcr1</t>
  </si>
  <si>
    <t>Havcr2</t>
  </si>
  <si>
    <t>TIMD4</t>
  </si>
  <si>
    <t>Timd4</t>
  </si>
  <si>
    <t>ORF8</t>
  </si>
  <si>
    <t>ORF3a</t>
  </si>
  <si>
    <t>IGF2BP1</t>
  </si>
  <si>
    <t>NUP62</t>
  </si>
  <si>
    <t>ACTG1</t>
  </si>
  <si>
    <t>ATP6V1E1</t>
  </si>
  <si>
    <t>DNAL4</t>
  </si>
  <si>
    <t>ESD</t>
  </si>
  <si>
    <t>KHK</t>
  </si>
  <si>
    <t>LXN</t>
  </si>
  <si>
    <t>MAT2A</t>
  </si>
  <si>
    <t>ADI1</t>
  </si>
  <si>
    <t>MTHFD2</t>
  </si>
  <si>
    <t>PEF1</t>
  </si>
  <si>
    <t>PFN2</t>
  </si>
  <si>
    <t>POLE3</t>
  </si>
  <si>
    <t>PPIL1</t>
  </si>
  <si>
    <t>PPP1CC</t>
  </si>
  <si>
    <t>PSAT1</t>
  </si>
  <si>
    <t>PSMC6</t>
  </si>
  <si>
    <t>PEX19</t>
  </si>
  <si>
    <t>SGTA</t>
  </si>
  <si>
    <t>SNX5</t>
  </si>
  <si>
    <t>TDO2</t>
  </si>
  <si>
    <t>IFNA2</t>
  </si>
  <si>
    <t>IL11</t>
  </si>
  <si>
    <t>PTH</t>
  </si>
  <si>
    <t>IL17A</t>
  </si>
  <si>
    <t>Il1a</t>
  </si>
  <si>
    <t>Il1b</t>
  </si>
  <si>
    <t>Fgf2</t>
  </si>
  <si>
    <t>IL16</t>
  </si>
  <si>
    <t>Gh</t>
  </si>
  <si>
    <t>IL31</t>
  </si>
  <si>
    <t>PPBP</t>
  </si>
  <si>
    <t>CXCL14</t>
  </si>
  <si>
    <t>CCL3</t>
  </si>
  <si>
    <t>CCL8</t>
  </si>
  <si>
    <t>CCL16</t>
  </si>
  <si>
    <t>CCL27</t>
  </si>
  <si>
    <t>LEP</t>
  </si>
  <si>
    <t>LGALS7</t>
  </si>
  <si>
    <t>IL36A</t>
  </si>
  <si>
    <t>Hc</t>
  </si>
  <si>
    <t>NTF3</t>
  </si>
  <si>
    <t>LGALS8</t>
  </si>
  <si>
    <t>CSTA</t>
  </si>
  <si>
    <t>Il13</t>
  </si>
  <si>
    <t>CCL23</t>
  </si>
  <si>
    <t>ANXA1</t>
  </si>
  <si>
    <t>CCL1</t>
  </si>
  <si>
    <t>CCL28</t>
  </si>
  <si>
    <t>CXCL2</t>
  </si>
  <si>
    <t>LYPLA1</t>
  </si>
  <si>
    <t>CNTF</t>
  </si>
  <si>
    <t>OSM</t>
  </si>
  <si>
    <t>APEX1</t>
  </si>
  <si>
    <t>BCL2L2</t>
  </si>
  <si>
    <t>CA1</t>
  </si>
  <si>
    <t>CA13</t>
  </si>
  <si>
    <t>CA4</t>
  </si>
  <si>
    <t>CA5B</t>
  </si>
  <si>
    <t>CA7</t>
  </si>
  <si>
    <t>CA8</t>
  </si>
  <si>
    <t>CCL26</t>
  </si>
  <si>
    <t>STUB1</t>
  </si>
  <si>
    <t>CRNN</t>
  </si>
  <si>
    <t>CYGB</t>
  </si>
  <si>
    <t>DEFB1</t>
  </si>
  <si>
    <t>DEFB104A</t>
  </si>
  <si>
    <t>DEFB4B</t>
  </si>
  <si>
    <t>OGG1</t>
  </si>
  <si>
    <t>DHPS</t>
  </si>
  <si>
    <t>FABP7</t>
  </si>
  <si>
    <t>FBP1</t>
  </si>
  <si>
    <t>FEN1</t>
  </si>
  <si>
    <t>GCA</t>
  </si>
  <si>
    <t>IL20</t>
  </si>
  <si>
    <t>LACRT</t>
  </si>
  <si>
    <t>LACTB2</t>
  </si>
  <si>
    <t>MIA</t>
  </si>
  <si>
    <t>NOL3</t>
  </si>
  <si>
    <t>NPPB</t>
  </si>
  <si>
    <t>PPM1G</t>
  </si>
  <si>
    <t>PPM1A</t>
  </si>
  <si>
    <t>PSMD10</t>
  </si>
  <si>
    <t>PSPH</t>
  </si>
  <si>
    <t>RPS19</t>
  </si>
  <si>
    <t>SENP7</t>
  </si>
  <si>
    <t>SENP8</t>
  </si>
  <si>
    <t>THOP1</t>
  </si>
  <si>
    <t>TMPO</t>
  </si>
  <si>
    <t>LTA</t>
  </si>
  <si>
    <t>UBE2A</t>
  </si>
  <si>
    <t>UBE2D4</t>
  </si>
  <si>
    <t>UBE2H</t>
  </si>
  <si>
    <t>UBE2K</t>
  </si>
  <si>
    <t>UBE2T</t>
  </si>
  <si>
    <t>SCGB3A2</t>
  </si>
  <si>
    <t>XPNPEP1</t>
  </si>
  <si>
    <t>MAX</t>
  </si>
  <si>
    <t>ACP1</t>
  </si>
  <si>
    <t>ANG</t>
  </si>
  <si>
    <t>ANXA13</t>
  </si>
  <si>
    <t>ANXA6</t>
  </si>
  <si>
    <t>ANXA7</t>
  </si>
  <si>
    <t>ANXA8</t>
  </si>
  <si>
    <t>UPB1</t>
  </si>
  <si>
    <t>CLIC5</t>
  </si>
  <si>
    <t>GGCT</t>
  </si>
  <si>
    <t>PPIC</t>
  </si>
  <si>
    <t>PPIE</t>
  </si>
  <si>
    <t>CYB5A</t>
  </si>
  <si>
    <t>EIF1AX</t>
  </si>
  <si>
    <t>EIF1B</t>
  </si>
  <si>
    <t>FGF12</t>
  </si>
  <si>
    <t>FH</t>
  </si>
  <si>
    <t>GAS7</t>
  </si>
  <si>
    <t>GGACT</t>
  </si>
  <si>
    <t>GGPS1</t>
  </si>
  <si>
    <t>LSM4</t>
  </si>
  <si>
    <t>HBZ</t>
  </si>
  <si>
    <t>HPCAL1</t>
  </si>
  <si>
    <t>IMPA1</t>
  </si>
  <si>
    <t>LDHB</t>
  </si>
  <si>
    <t>ZBTB17</t>
  </si>
  <si>
    <t>PMP2</t>
  </si>
  <si>
    <t>NCALD</t>
  </si>
  <si>
    <t>SNU13</t>
  </si>
  <si>
    <t>OTUB2</t>
  </si>
  <si>
    <t>CDKN2C</t>
  </si>
  <si>
    <t>PAFAH1B2</t>
  </si>
  <si>
    <t>OCM</t>
  </si>
  <si>
    <t>PCBD1</t>
  </si>
  <si>
    <t>PKIB</t>
  </si>
  <si>
    <t>PMVK</t>
  </si>
  <si>
    <t>PMM1</t>
  </si>
  <si>
    <t>PMM2</t>
  </si>
  <si>
    <t>HSPB11</t>
  </si>
  <si>
    <t>PPCDC</t>
  </si>
  <si>
    <t>PPIH</t>
  </si>
  <si>
    <t>PFDN2</t>
  </si>
  <si>
    <t>CUTA</t>
  </si>
  <si>
    <t>RIDA</t>
  </si>
  <si>
    <t>QPRT</t>
  </si>
  <si>
    <t>SCO1</t>
  </si>
  <si>
    <t>TPI1</t>
  </si>
  <si>
    <t>LSM1</t>
  </si>
  <si>
    <t>GALE</t>
  </si>
  <si>
    <t>VSNL1</t>
  </si>
  <si>
    <t>CLIC2</t>
  </si>
  <si>
    <t>ZWINT</t>
  </si>
  <si>
    <t>UROS</t>
  </si>
  <si>
    <t>GABARAPL1</t>
  </si>
  <si>
    <t>DCUN1D1</t>
  </si>
  <si>
    <t>UROD</t>
  </si>
  <si>
    <t>HDHD2</t>
  </si>
  <si>
    <t>NAPA</t>
  </si>
  <si>
    <t>MDH1</t>
  </si>
  <si>
    <t>DCXR</t>
  </si>
  <si>
    <t>GALM</t>
  </si>
  <si>
    <t>HAO1</t>
  </si>
  <si>
    <t>ZMYND19</t>
  </si>
  <si>
    <t>ZBP1</t>
  </si>
  <si>
    <t>EPT1</t>
  </si>
  <si>
    <t>HSF2</t>
  </si>
  <si>
    <t>MOB4</t>
  </si>
  <si>
    <t>UBE2S</t>
  </si>
  <si>
    <t>ASF1A</t>
  </si>
  <si>
    <t>GTF2B</t>
  </si>
  <si>
    <t>AKR1C2</t>
  </si>
  <si>
    <t>INHBC</t>
  </si>
  <si>
    <t>MOB1A</t>
  </si>
  <si>
    <t>PDAP1</t>
  </si>
  <si>
    <t>WARS</t>
  </si>
  <si>
    <t>ARSA</t>
  </si>
  <si>
    <t>BMPR2</t>
  </si>
  <si>
    <t>C1QTNF1</t>
  </si>
  <si>
    <t>CA10</t>
  </si>
  <si>
    <t>ICAM2</t>
  </si>
  <si>
    <t>KIR2DL4</t>
  </si>
  <si>
    <t>SLAMF7</t>
  </si>
  <si>
    <t>CFB</t>
  </si>
  <si>
    <t>CRISP3</t>
  </si>
  <si>
    <t>CST6</t>
  </si>
  <si>
    <t>CST7</t>
  </si>
  <si>
    <t>ESM1</t>
  </si>
  <si>
    <t>ESAM</t>
  </si>
  <si>
    <t>FAM3C</t>
  </si>
  <si>
    <t>FAM3D</t>
  </si>
  <si>
    <t>IGFBP4</t>
  </si>
  <si>
    <t>FLRT1</t>
  </si>
  <si>
    <t>FLRT2</t>
  </si>
  <si>
    <t>GLA</t>
  </si>
  <si>
    <t>GNS</t>
  </si>
  <si>
    <t>JAM2</t>
  </si>
  <si>
    <t>KLK10</t>
  </si>
  <si>
    <t>KLK11</t>
  </si>
  <si>
    <t>KLK13</t>
  </si>
  <si>
    <t>KLK4</t>
  </si>
  <si>
    <t>KLK7</t>
  </si>
  <si>
    <t>KLK6</t>
  </si>
  <si>
    <t>KLK8</t>
  </si>
  <si>
    <t>LGMN</t>
  </si>
  <si>
    <t>LUM</t>
  </si>
  <si>
    <t>PRSS22</t>
  </si>
  <si>
    <t>SPARC</t>
  </si>
  <si>
    <t>LRP12</t>
  </si>
  <si>
    <t>TREML1</t>
  </si>
  <si>
    <t>TWSG1</t>
  </si>
  <si>
    <t>WIF1</t>
  </si>
  <si>
    <t>CTSE</t>
  </si>
  <si>
    <t>KLK5</t>
  </si>
  <si>
    <t>ACRV1</t>
  </si>
  <si>
    <t>CLMP</t>
  </si>
  <si>
    <t>ADGRB3</t>
  </si>
  <si>
    <t>APOH</t>
  </si>
  <si>
    <t>CADM3</t>
  </si>
  <si>
    <t>CNDP1</t>
  </si>
  <si>
    <t>CXCL9</t>
  </si>
  <si>
    <t>CTSZ</t>
  </si>
  <si>
    <t>CCL14</t>
  </si>
  <si>
    <t>FCGR3A</t>
  </si>
  <si>
    <t>CD177</t>
  </si>
  <si>
    <t>FCGR2B</t>
  </si>
  <si>
    <t>CEACAM3</t>
  </si>
  <si>
    <t>CHIT1</t>
  </si>
  <si>
    <t>CPB1</t>
  </si>
  <si>
    <t>CTRL</t>
  </si>
  <si>
    <t>CTSV</t>
  </si>
  <si>
    <t>CST1</t>
  </si>
  <si>
    <t>EFNB2</t>
  </si>
  <si>
    <t>ERMAP</t>
  </si>
  <si>
    <t>FCAR</t>
  </si>
  <si>
    <t>Csf1</t>
  </si>
  <si>
    <t>GFRA2</t>
  </si>
  <si>
    <t>GLB1</t>
  </si>
  <si>
    <t>LOC102723996</t>
  </si>
  <si>
    <t>KLK1</t>
  </si>
  <si>
    <t>MBL2</t>
  </si>
  <si>
    <t>CTRB1</t>
  </si>
  <si>
    <t>NLGN1</t>
  </si>
  <si>
    <t>NPTN</t>
  </si>
  <si>
    <t>NXPH1</t>
  </si>
  <si>
    <t>OSMR</t>
  </si>
  <si>
    <t>SEMA5A</t>
  </si>
  <si>
    <t>ST6GAL1</t>
  </si>
  <si>
    <t>SUMF1</t>
  </si>
  <si>
    <t>TIE1</t>
  </si>
  <si>
    <t>TNFRSF10C</t>
  </si>
  <si>
    <t>TPSB2</t>
  </si>
  <si>
    <t>TREM1</t>
  </si>
  <si>
    <t>ULBP2</t>
  </si>
  <si>
    <t>XPNPEP2</t>
  </si>
  <si>
    <t>B4GALT4</t>
  </si>
  <si>
    <t>CCL3L3</t>
  </si>
  <si>
    <t>CFHR2</t>
  </si>
  <si>
    <t>CTRC</t>
  </si>
  <si>
    <t>EPHA7</t>
  </si>
  <si>
    <t>FGFRL1</t>
  </si>
  <si>
    <t>HEPACAM</t>
  </si>
  <si>
    <t>KNG1</t>
  </si>
  <si>
    <t>OLR1</t>
  </si>
  <si>
    <t>MINPP1</t>
  </si>
  <si>
    <t>PDILT</t>
  </si>
  <si>
    <t>PLXDC1</t>
  </si>
  <si>
    <t>REG1A</t>
  </si>
  <si>
    <t>RTN4RL1</t>
  </si>
  <si>
    <t>SERPINA5</t>
  </si>
  <si>
    <t>SERPINA7</t>
  </si>
  <si>
    <t>SERPING1</t>
  </si>
  <si>
    <t>SFTPD</t>
  </si>
  <si>
    <t>SPINK1</t>
  </si>
  <si>
    <t>SPINK4</t>
  </si>
  <si>
    <t>VNN1</t>
  </si>
  <si>
    <t>AGR3</t>
  </si>
  <si>
    <t>AMIGO2</t>
  </si>
  <si>
    <t>APOD</t>
  </si>
  <si>
    <t>APOM</t>
  </si>
  <si>
    <t>BCHE</t>
  </si>
  <si>
    <t>ACVR2A</t>
  </si>
  <si>
    <t>CD300A</t>
  </si>
  <si>
    <t>CD5L</t>
  </si>
  <si>
    <t>CD8B</t>
  </si>
  <si>
    <t>CER1</t>
  </si>
  <si>
    <t>CFHR1</t>
  </si>
  <si>
    <t>CHI3L2</t>
  </si>
  <si>
    <t>CLEC10A</t>
  </si>
  <si>
    <t>CLEC4E</t>
  </si>
  <si>
    <t>CDSN</t>
  </si>
  <si>
    <t>COQ7</t>
  </si>
  <si>
    <t>CPA1</t>
  </si>
  <si>
    <t>CPA2</t>
  </si>
  <si>
    <t>CRHBP</t>
  </si>
  <si>
    <t>CXCL1</t>
  </si>
  <si>
    <t>EDIL3</t>
  </si>
  <si>
    <t>FCRL1</t>
  </si>
  <si>
    <t>GLIPR1</t>
  </si>
  <si>
    <t>IL20RA</t>
  </si>
  <si>
    <t>LRRTM2</t>
  </si>
  <si>
    <t>PLA2G7</t>
  </si>
  <si>
    <t>PRTN3</t>
  </si>
  <si>
    <t>PCDH10</t>
  </si>
  <si>
    <t>NECTIN3</t>
  </si>
  <si>
    <t>RTN4R</t>
  </si>
  <si>
    <t>SDC2</t>
  </si>
  <si>
    <t>SEMG1</t>
  </si>
  <si>
    <t>SERPINA6</t>
  </si>
  <si>
    <t>SPINT2</t>
  </si>
  <si>
    <t>VMO1</t>
  </si>
  <si>
    <t>VNN2</t>
  </si>
  <si>
    <t>ZG16</t>
  </si>
  <si>
    <t>MASP1</t>
  </si>
  <si>
    <t>LIPF</t>
  </si>
  <si>
    <t>IFNA6</t>
  </si>
  <si>
    <t>ST6GALNAC2</t>
  </si>
  <si>
    <t>POMGNT1</t>
  </si>
  <si>
    <t>TXNDC12</t>
  </si>
  <si>
    <t>ITM2B</t>
  </si>
  <si>
    <t>PNLIPRP1</t>
  </si>
  <si>
    <t>ST8SIA1</t>
  </si>
  <si>
    <t>SPESP1</t>
  </si>
  <si>
    <t>LRRC3B</t>
  </si>
  <si>
    <t>INHBA</t>
  </si>
  <si>
    <t>Lif</t>
  </si>
  <si>
    <t>Mmp12</t>
  </si>
  <si>
    <t>Tnfrsf1b</t>
  </si>
  <si>
    <t>Serpina1c</t>
  </si>
  <si>
    <t>Ccl24</t>
  </si>
  <si>
    <t>Cxcl12</t>
  </si>
  <si>
    <t>GFER</t>
  </si>
  <si>
    <t>S100A12</t>
  </si>
  <si>
    <t>DUSP3</t>
  </si>
  <si>
    <t>Ifng</t>
  </si>
  <si>
    <t>Btc</t>
  </si>
  <si>
    <t>Cadm1</t>
  </si>
  <si>
    <t>BOC</t>
  </si>
  <si>
    <t>Gzmb</t>
  </si>
  <si>
    <t>Fcgr2b</t>
  </si>
  <si>
    <t>ROBO4</t>
  </si>
  <si>
    <t>SLAMF8</t>
  </si>
  <si>
    <t>Sdcbp</t>
  </si>
  <si>
    <t>PTP4A2</t>
  </si>
  <si>
    <t>VAPB</t>
  </si>
  <si>
    <t>Cpm</t>
  </si>
  <si>
    <t>Cd5l</t>
  </si>
  <si>
    <t>Mstn</t>
  </si>
  <si>
    <t>CDK2AP2</t>
  </si>
  <si>
    <t>Cxcl1</t>
  </si>
  <si>
    <t>Slamf9</t>
  </si>
  <si>
    <t>Plxdc2</t>
  </si>
  <si>
    <t>C10orf54</t>
  </si>
  <si>
    <t>Ngf</t>
  </si>
  <si>
    <t>ANGPTL8</t>
  </si>
  <si>
    <t>FGF8</t>
  </si>
  <si>
    <t>MPZ</t>
  </si>
  <si>
    <t>LGALS14</t>
  </si>
  <si>
    <t>PRPS2</t>
  </si>
  <si>
    <t>PRG2</t>
  </si>
  <si>
    <t>DPEP1</t>
  </si>
  <si>
    <t>TMPRSS11B</t>
  </si>
  <si>
    <t>CA11</t>
  </si>
  <si>
    <t>MGAT2</t>
  </si>
  <si>
    <t>PACSIN1</t>
  </si>
  <si>
    <t>GPD1</t>
  </si>
  <si>
    <t>TALDO1</t>
  </si>
  <si>
    <t>PCDH1</t>
  </si>
  <si>
    <t>LMAN2</t>
  </si>
  <si>
    <t>QDPR</t>
  </si>
  <si>
    <t>KARS</t>
  </si>
  <si>
    <t>UBE2B</t>
  </si>
  <si>
    <t>GMPR</t>
  </si>
  <si>
    <t>EPHB1</t>
  </si>
  <si>
    <t>FAH</t>
  </si>
  <si>
    <t>TFF2</t>
  </si>
  <si>
    <t>ADH7</t>
  </si>
  <si>
    <t>SORD</t>
  </si>
  <si>
    <t>ACOT13</t>
  </si>
  <si>
    <t>PRG3</t>
  </si>
  <si>
    <t>GNRH2</t>
  </si>
  <si>
    <t>GALNT16</t>
  </si>
  <si>
    <t>HMGB3</t>
  </si>
  <si>
    <t>NTNG1</t>
  </si>
  <si>
    <t>MECR</t>
  </si>
  <si>
    <t>MAN1B1</t>
  </si>
  <si>
    <t>PI4KB</t>
  </si>
  <si>
    <t>PRKG1</t>
  </si>
  <si>
    <t>CEACAM7</t>
  </si>
  <si>
    <t>SERPINA4</t>
  </si>
  <si>
    <t>PACSIN2</t>
  </si>
  <si>
    <t>SHMT1</t>
  </si>
  <si>
    <t>NPY</t>
  </si>
  <si>
    <t>GOLM1</t>
  </si>
  <si>
    <t>CLGN</t>
  </si>
  <si>
    <t>CAMK1</t>
  </si>
  <si>
    <t>COL8A1</t>
  </si>
  <si>
    <t>HDGFRP3</t>
  </si>
  <si>
    <t>IDH1</t>
  </si>
  <si>
    <t>AMBN</t>
  </si>
  <si>
    <t>IGSF8</t>
  </si>
  <si>
    <t>IL22RA2</t>
  </si>
  <si>
    <t>PKLR</t>
  </si>
  <si>
    <t>INPP1</t>
  </si>
  <si>
    <t>B4GAT1</t>
  </si>
  <si>
    <t>CRELD2</t>
  </si>
  <si>
    <t>FLRT3</t>
  </si>
  <si>
    <t>MANSC1</t>
  </si>
  <si>
    <t>SH3KBP1</t>
  </si>
  <si>
    <t>AKR1C3</t>
  </si>
  <si>
    <t>INSL4</t>
  </si>
  <si>
    <t>NEU1</t>
  </si>
  <si>
    <t>RNASE3</t>
  </si>
  <si>
    <t>LYG2</t>
  </si>
  <si>
    <t>APOA4</t>
  </si>
  <si>
    <t>CDH8</t>
  </si>
  <si>
    <t>UPK2</t>
  </si>
  <si>
    <t>SGSH</t>
  </si>
  <si>
    <t>MUC15</t>
  </si>
  <si>
    <t>IL9</t>
  </si>
  <si>
    <t>SIAE</t>
  </si>
  <si>
    <t>CALCA</t>
  </si>
  <si>
    <t>PRAP1</t>
  </si>
  <si>
    <t>IFNL3</t>
  </si>
  <si>
    <t>DMP1</t>
  </si>
  <si>
    <t>RNASE1</t>
  </si>
  <si>
    <t>CELA3A</t>
  </si>
  <si>
    <t>CPB2</t>
  </si>
  <si>
    <t>FKBP7</t>
  </si>
  <si>
    <t>ANTXR1</t>
  </si>
  <si>
    <t>TPP1</t>
  </si>
  <si>
    <t>PRCP</t>
  </si>
  <si>
    <t>LAT2</t>
  </si>
  <si>
    <t>PI3</t>
  </si>
  <si>
    <t>IGFBP5</t>
  </si>
  <si>
    <t>ERO1A</t>
  </si>
  <si>
    <t>CALU</t>
  </si>
  <si>
    <t>RCN3</t>
  </si>
  <si>
    <t>CDH11</t>
  </si>
  <si>
    <t>LILRA2</t>
  </si>
  <si>
    <t>RNASE6</t>
  </si>
  <si>
    <t>PTGDS</t>
  </si>
  <si>
    <t>PNLIPRP2</t>
  </si>
  <si>
    <t>SERPINA10</t>
  </si>
  <si>
    <t>CLUL1</t>
  </si>
  <si>
    <t>COLEC11</t>
  </si>
  <si>
    <t>PDIA4</t>
  </si>
  <si>
    <t>TGFB1</t>
  </si>
  <si>
    <t>LY6H</t>
  </si>
  <si>
    <t>ERP27</t>
  </si>
  <si>
    <t>CD99L2</t>
  </si>
  <si>
    <t>PENK</t>
  </si>
  <si>
    <t>BCAN</t>
  </si>
  <si>
    <t>ACVR1</t>
  </si>
  <si>
    <t>NLGN4X</t>
  </si>
  <si>
    <t>CGREF1</t>
  </si>
  <si>
    <t>HYAL1</t>
  </si>
  <si>
    <t>LCAT</t>
  </si>
  <si>
    <t>TINAGL1</t>
  </si>
  <si>
    <t>PSG9</t>
  </si>
  <si>
    <t>NTM</t>
  </si>
  <si>
    <t>GALK2</t>
  </si>
  <si>
    <t>ALPP</t>
  </si>
  <si>
    <t>APOC2</t>
  </si>
  <si>
    <t>DPT</t>
  </si>
  <si>
    <t>SEMA4B</t>
  </si>
  <si>
    <t>IL18RAP</t>
  </si>
  <si>
    <t>LRG1</t>
  </si>
  <si>
    <t>RELT</t>
  </si>
  <si>
    <t>FCGR3B</t>
  </si>
  <si>
    <t>CYR61</t>
  </si>
  <si>
    <t>CD320</t>
  </si>
  <si>
    <t>IL10RB</t>
  </si>
  <si>
    <t>Ctsd</t>
  </si>
  <si>
    <t>IFNA4</t>
  </si>
  <si>
    <t>XCL1</t>
  </si>
  <si>
    <t>TREML2</t>
  </si>
  <si>
    <t>Cxcl16</t>
  </si>
  <si>
    <t>ALDOC</t>
  </si>
  <si>
    <t>DKK2</t>
  </si>
  <si>
    <t>Efna4</t>
  </si>
  <si>
    <t>ADAMDEC1</t>
  </si>
  <si>
    <t>FKBP2</t>
  </si>
  <si>
    <t>CPE</t>
  </si>
  <si>
    <t>CPM</t>
  </si>
  <si>
    <t>PSG5</t>
  </si>
  <si>
    <t>PPT1</t>
  </si>
  <si>
    <t>CPVL</t>
  </si>
  <si>
    <t>PSG1</t>
  </si>
  <si>
    <t>CFHR5</t>
  </si>
  <si>
    <t>IFNA1</t>
  </si>
  <si>
    <t>REG3G</t>
  </si>
  <si>
    <t>VIP</t>
  </si>
  <si>
    <t>SCG2</t>
  </si>
  <si>
    <t>LILRA3</t>
  </si>
  <si>
    <t>LSAMP</t>
  </si>
  <si>
    <t>B4GALT3</t>
  </si>
  <si>
    <t>IFNW1</t>
  </si>
  <si>
    <t>CEACAM21</t>
  </si>
  <si>
    <t>PSG3</t>
  </si>
  <si>
    <t>BTN3A2</t>
  </si>
  <si>
    <t>CGB3</t>
  </si>
  <si>
    <t>CKM</t>
  </si>
  <si>
    <t>CTHRC1</t>
  </si>
  <si>
    <t>CDNF</t>
  </si>
  <si>
    <t>MANF</t>
  </si>
  <si>
    <t>Figf</t>
  </si>
  <si>
    <t>GHRH</t>
  </si>
  <si>
    <t>Cst7</t>
  </si>
  <si>
    <t>Serpine1</t>
  </si>
  <si>
    <t>Efna5</t>
  </si>
  <si>
    <t>Ctsl</t>
  </si>
  <si>
    <t>Ctse</t>
  </si>
  <si>
    <t>PSG2</t>
  </si>
  <si>
    <t>LALBA</t>
  </si>
  <si>
    <t>GALNT7</t>
  </si>
  <si>
    <t>PIK3IP1</t>
  </si>
  <si>
    <t>ERP44</t>
  </si>
  <si>
    <t>SMPDL3A</t>
  </si>
  <si>
    <t>SEMA3A</t>
  </si>
  <si>
    <t>Efnb2</t>
  </si>
  <si>
    <t>Efna1</t>
  </si>
  <si>
    <t>Tnfrsf12a</t>
  </si>
  <si>
    <t>Ltbr</t>
  </si>
  <si>
    <t>Slamf6</t>
  </si>
  <si>
    <t>Ighg1</t>
  </si>
  <si>
    <t>IL3</t>
  </si>
  <si>
    <t>Selplg</t>
  </si>
  <si>
    <t>IZUMO4</t>
  </si>
  <si>
    <t>RTBDN</t>
  </si>
  <si>
    <t>PDIA5</t>
  </si>
  <si>
    <t>TSTA3</t>
  </si>
  <si>
    <t>PBLD</t>
  </si>
  <si>
    <t>SUMO3</t>
  </si>
  <si>
    <t>BDH2</t>
  </si>
  <si>
    <t>UBE2G2</t>
  </si>
  <si>
    <t>PITPNA</t>
  </si>
  <si>
    <t>EDF1</t>
  </si>
  <si>
    <t>PFDN4</t>
  </si>
  <si>
    <t>CLIC4</t>
  </si>
  <si>
    <t>APBA3</t>
  </si>
  <si>
    <t>CDO1</t>
  </si>
  <si>
    <t>ASS1</t>
  </si>
  <si>
    <t>LAMTOR3</t>
  </si>
  <si>
    <t>WBP2</t>
  </si>
  <si>
    <t>ITPA</t>
  </si>
  <si>
    <t>IMPA2</t>
  </si>
  <si>
    <t>BLNK</t>
  </si>
  <si>
    <t>GADD45G</t>
  </si>
  <si>
    <t>ZNF100</t>
  </si>
  <si>
    <t>PYM1</t>
  </si>
  <si>
    <t>UBE2J2</t>
  </si>
  <si>
    <t>GNMT</t>
  </si>
  <si>
    <t>AKR1C4</t>
  </si>
  <si>
    <t>GADD45B</t>
  </si>
  <si>
    <t>GALK1</t>
  </si>
  <si>
    <t>WBP1</t>
  </si>
  <si>
    <t>GSTZ1</t>
  </si>
  <si>
    <t>PPP3R1</t>
  </si>
  <si>
    <t>MORF4L2</t>
  </si>
  <si>
    <t>ADPRH</t>
  </si>
  <si>
    <t>UBAP1</t>
  </si>
  <si>
    <t>BIN2</t>
  </si>
  <si>
    <t>NIP7</t>
  </si>
  <si>
    <t>IDI2</t>
  </si>
  <si>
    <t>HPD</t>
  </si>
  <si>
    <t>ZNF75A</t>
  </si>
  <si>
    <t>SCLY</t>
  </si>
  <si>
    <t>SERPINB6</t>
  </si>
  <si>
    <t>ZBED1</t>
  </si>
  <si>
    <t>GSS</t>
  </si>
  <si>
    <t>TOLLIP</t>
  </si>
  <si>
    <t>TES</t>
  </si>
  <si>
    <t>EIF4EBP2</t>
  </si>
  <si>
    <t>DAO</t>
  </si>
  <si>
    <t>GADD45A</t>
  </si>
  <si>
    <t>BCAS2</t>
  </si>
  <si>
    <t>MBIP</t>
  </si>
  <si>
    <t>ZNF70</t>
  </si>
  <si>
    <t>ARG2</t>
  </si>
  <si>
    <t>PRDX4</t>
  </si>
  <si>
    <t>NFYA</t>
  </si>
  <si>
    <t>PLA2G16</t>
  </si>
  <si>
    <t>LGALSL</t>
  </si>
  <si>
    <t>PARVA</t>
  </si>
  <si>
    <t>DFFA</t>
  </si>
  <si>
    <t>XPNPEP3</t>
  </si>
  <si>
    <t>SULT2B1</t>
  </si>
  <si>
    <t>SULT1A2</t>
  </si>
  <si>
    <t>PPID</t>
  </si>
  <si>
    <t>CXCL3</t>
  </si>
  <si>
    <t>IGF2BP2</t>
  </si>
  <si>
    <t>LOC102724652</t>
  </si>
  <si>
    <t>METAP1D</t>
  </si>
  <si>
    <t>FIBP</t>
  </si>
  <si>
    <t>DCK</t>
  </si>
  <si>
    <t>PADI4</t>
  </si>
  <si>
    <t>BDH1</t>
  </si>
  <si>
    <t>Tnf</t>
  </si>
  <si>
    <t>CXCL5</t>
  </si>
  <si>
    <t>SAA4</t>
  </si>
  <si>
    <t>TRAT1</t>
  </si>
  <si>
    <t>STX6</t>
  </si>
  <si>
    <t>TPM3</t>
  </si>
  <si>
    <t>PDCD10</t>
  </si>
  <si>
    <t>CA3</t>
  </si>
  <si>
    <t>FIS1</t>
  </si>
  <si>
    <t>DUT</t>
  </si>
  <si>
    <t>SH2D1A</t>
  </si>
  <si>
    <t>RPE</t>
  </si>
  <si>
    <t>CCL18</t>
  </si>
  <si>
    <t>BPGM</t>
  </si>
  <si>
    <t>HDGF</t>
  </si>
  <si>
    <t>LYPLA2</t>
  </si>
  <si>
    <t>PHLDA2</t>
  </si>
  <si>
    <t>CCL11</t>
  </si>
  <si>
    <t>BLK</t>
  </si>
  <si>
    <t>P4HB</t>
  </si>
  <si>
    <t>HPGDS</t>
  </si>
  <si>
    <t>CTH</t>
  </si>
  <si>
    <t>PEA15</t>
  </si>
  <si>
    <t>POLD2</t>
  </si>
  <si>
    <t>UPP1</t>
  </si>
  <si>
    <t>C1QBP</t>
  </si>
  <si>
    <t>SULT4A1</t>
  </si>
  <si>
    <t>DNAJB1</t>
  </si>
  <si>
    <t>YKT6</t>
  </si>
  <si>
    <t>ACTR8</t>
  </si>
  <si>
    <t>SULT1B1</t>
  </si>
  <si>
    <t>SULT1C2</t>
  </si>
  <si>
    <t>SULT2A1</t>
  </si>
  <si>
    <t>SERPINB5</t>
  </si>
  <si>
    <t>SULT1A1</t>
  </si>
  <si>
    <t>NANS</t>
  </si>
  <si>
    <t>OBFC1</t>
  </si>
  <si>
    <t>UBE2C</t>
  </si>
  <si>
    <t>SULT1A4</t>
  </si>
  <si>
    <t>AREG</t>
  </si>
  <si>
    <t>ZC4H2</t>
  </si>
  <si>
    <t>PDCD5</t>
  </si>
  <si>
    <t>MYOZ2</t>
  </si>
  <si>
    <t>CA14</t>
  </si>
  <si>
    <t>CLIC1</t>
  </si>
  <si>
    <t>RHEB</t>
  </si>
  <si>
    <t>UBE2R2</t>
  </si>
  <si>
    <t>UBE2V2</t>
  </si>
  <si>
    <t>Gm1987</t>
  </si>
  <si>
    <t>TAC3</t>
  </si>
  <si>
    <t>UBE2L6</t>
  </si>
  <si>
    <t>TPH2</t>
  </si>
  <si>
    <t>TUBB4A</t>
  </si>
  <si>
    <t>GCDH</t>
  </si>
  <si>
    <t>UBE2Z</t>
  </si>
  <si>
    <t>TMEM189-UBE2V1</t>
  </si>
  <si>
    <t>TXLNA</t>
  </si>
  <si>
    <t>FGF17</t>
  </si>
  <si>
    <t>PIN4</t>
  </si>
  <si>
    <t>SDCBP</t>
  </si>
  <si>
    <t>ABCB5</t>
  </si>
  <si>
    <t>UBE2M</t>
  </si>
  <si>
    <t>Tnfrsf1a</t>
  </si>
  <si>
    <t>RETN</t>
  </si>
  <si>
    <t>ASB13</t>
  </si>
  <si>
    <t>ASXL1</t>
  </si>
  <si>
    <t>CLIC3</t>
  </si>
  <si>
    <t>STX8</t>
  </si>
  <si>
    <t>MYDGF</t>
  </si>
  <si>
    <t>ENG</t>
  </si>
  <si>
    <t>CALR3</t>
  </si>
  <si>
    <t>GAMT</t>
  </si>
  <si>
    <t>NECAP2</t>
  </si>
  <si>
    <t>ZNHIT1</t>
  </si>
  <si>
    <t>CSNK1G2</t>
  </si>
  <si>
    <t>UPRT</t>
  </si>
  <si>
    <t>FGF19</t>
  </si>
  <si>
    <t>UCMA</t>
  </si>
  <si>
    <t>IMPDH2</t>
  </si>
  <si>
    <t>HSPB7</t>
  </si>
  <si>
    <t>ODC1</t>
  </si>
  <si>
    <t>SOAT2</t>
  </si>
  <si>
    <t>LMCD1</t>
  </si>
  <si>
    <t>NHP2</t>
  </si>
  <si>
    <t>CPNE1</t>
  </si>
  <si>
    <t>PEPD</t>
  </si>
  <si>
    <t>CAMK1D</t>
  </si>
  <si>
    <t>EIF5A2</t>
  </si>
  <si>
    <t>SENP2</t>
  </si>
  <si>
    <t>CTF1</t>
  </si>
  <si>
    <t>Ccl9</t>
  </si>
  <si>
    <t>UBA5</t>
  </si>
  <si>
    <t>HTN3</t>
  </si>
  <si>
    <t>CALCB</t>
  </si>
  <si>
    <t>UBE2D3</t>
  </si>
  <si>
    <t>SWSAP1</t>
  </si>
  <si>
    <t>Adipoq</t>
  </si>
  <si>
    <t>Mif</t>
  </si>
  <si>
    <t>TMX2</t>
  </si>
  <si>
    <t>ZBTB9</t>
  </si>
  <si>
    <t>CSN2</t>
  </si>
  <si>
    <t>TRIM5</t>
  </si>
  <si>
    <t>RGMA</t>
  </si>
  <si>
    <t>FAM19A4</t>
  </si>
  <si>
    <t>NRN1</t>
  </si>
  <si>
    <t>C8G</t>
  </si>
  <si>
    <t>PDGFA</t>
  </si>
  <si>
    <t>DPP3</t>
  </si>
  <si>
    <t>KLF6</t>
  </si>
  <si>
    <t>UBE2D1</t>
  </si>
  <si>
    <t>ANXA3</t>
  </si>
  <si>
    <t>FKBP3</t>
  </si>
  <si>
    <t>UQCRH</t>
  </si>
  <si>
    <t>HSPB2</t>
  </si>
  <si>
    <t>MTHFS</t>
  </si>
  <si>
    <t>Shh</t>
  </si>
  <si>
    <t>S100a8</t>
  </si>
  <si>
    <t>LCP2</t>
  </si>
  <si>
    <t>TAC1</t>
  </si>
  <si>
    <t>FGF7</t>
  </si>
  <si>
    <t>RPS7</t>
  </si>
  <si>
    <t>GMFB</t>
  </si>
  <si>
    <t>PTPRN</t>
  </si>
  <si>
    <t>uidA</t>
  </si>
  <si>
    <t>Hcfc2</t>
  </si>
  <si>
    <t>CCND2</t>
  </si>
  <si>
    <t>ACYP2</t>
  </si>
  <si>
    <t>ACYP1</t>
  </si>
  <si>
    <t>ACY3</t>
  </si>
  <si>
    <t>FCGRT</t>
  </si>
  <si>
    <t>EPDR1</t>
  </si>
  <si>
    <t>CTGF</t>
  </si>
  <si>
    <t>MECP2</t>
  </si>
  <si>
    <t>PPY</t>
  </si>
  <si>
    <t>CTSA</t>
  </si>
  <si>
    <t>Sell</t>
  </si>
  <si>
    <t>Spock3</t>
  </si>
  <si>
    <t>Tgm2</t>
  </si>
  <si>
    <t>Col3a1</t>
  </si>
  <si>
    <t>MDP1</t>
  </si>
  <si>
    <t>PRADC1</t>
  </si>
  <si>
    <t>CCDC134</t>
  </si>
  <si>
    <t>VSTM2A</t>
  </si>
  <si>
    <t>LTA4H</t>
  </si>
  <si>
    <t>ITIH3</t>
  </si>
  <si>
    <t>TXNDC15</t>
  </si>
  <si>
    <t>RNASET2</t>
  </si>
  <si>
    <t>COL9A1</t>
  </si>
  <si>
    <t>CHRNB3</t>
  </si>
  <si>
    <t>NPDC1</t>
  </si>
  <si>
    <t>LRRC25</t>
  </si>
  <si>
    <t>AMY2B</t>
  </si>
  <si>
    <t>Cx3cl1</t>
  </si>
  <si>
    <t>PFKM</t>
  </si>
  <si>
    <t>NRN1L</t>
  </si>
  <si>
    <t>MLN</t>
  </si>
  <si>
    <t>PFKFB1</t>
  </si>
  <si>
    <t>INSL3</t>
  </si>
  <si>
    <t>MDH2</t>
  </si>
  <si>
    <t>INPP5A</t>
  </si>
  <si>
    <t>GALNT3</t>
  </si>
  <si>
    <t>IL17RA</t>
  </si>
  <si>
    <t>PAPSS1</t>
  </si>
  <si>
    <t>DTYMK</t>
  </si>
  <si>
    <t>HABP2</t>
  </si>
  <si>
    <t>DTD1</t>
  </si>
  <si>
    <t>TPK1</t>
  </si>
  <si>
    <t>PGD</t>
  </si>
  <si>
    <t>SCG3</t>
  </si>
  <si>
    <t>LMAN2L</t>
  </si>
  <si>
    <t>CDCP1</t>
  </si>
  <si>
    <t>MCEE</t>
  </si>
  <si>
    <t>MPZL1</t>
  </si>
  <si>
    <t>GM2A</t>
  </si>
  <si>
    <t>AOC1</t>
  </si>
  <si>
    <t>SHPK</t>
  </si>
  <si>
    <t>SEPHS1</t>
  </si>
  <si>
    <t>F9</t>
  </si>
  <si>
    <t>SERPINB12</t>
  </si>
  <si>
    <t>Nt5e</t>
  </si>
  <si>
    <t>CFC1</t>
  </si>
  <si>
    <t>SERPINB1</t>
  </si>
  <si>
    <t>SERPINI2</t>
  </si>
  <si>
    <t>Bmpr1a</t>
  </si>
  <si>
    <t>F10</t>
  </si>
  <si>
    <t>Apoe</t>
  </si>
  <si>
    <t>Pvrl2</t>
  </si>
  <si>
    <t>Serping1</t>
  </si>
  <si>
    <t>Sema4d</t>
  </si>
  <si>
    <t>Cpq</t>
  </si>
  <si>
    <t>Cd33</t>
  </si>
  <si>
    <t>Sdc4</t>
  </si>
  <si>
    <t>Ldha</t>
  </si>
  <si>
    <t>Cpa4</t>
  </si>
  <si>
    <t>Cndp2</t>
  </si>
  <si>
    <t>PLA2G1B</t>
  </si>
  <si>
    <t>Cpa2</t>
  </si>
  <si>
    <t>SPINK7</t>
  </si>
  <si>
    <t>NECTIN4</t>
  </si>
  <si>
    <t>RARRES2</t>
  </si>
  <si>
    <t>PRND</t>
  </si>
  <si>
    <t>Efnb1</t>
  </si>
  <si>
    <t>KEL</t>
  </si>
  <si>
    <t>PRKAR1A</t>
  </si>
  <si>
    <t>SERPINB9</t>
  </si>
  <si>
    <t>HCLS1</t>
  </si>
  <si>
    <t>PIP4K2A</t>
  </si>
  <si>
    <t>CYB5B</t>
  </si>
  <si>
    <t>Reg2</t>
  </si>
  <si>
    <t>IL23A</t>
  </si>
  <si>
    <t>MSTN</t>
  </si>
  <si>
    <t>TGFB3</t>
  </si>
  <si>
    <t>Csf2</t>
  </si>
  <si>
    <t>Tyro3</t>
  </si>
  <si>
    <t>Cd74</t>
  </si>
  <si>
    <t>Tnfrsf13b</t>
  </si>
  <si>
    <t>LY86</t>
  </si>
  <si>
    <t>Il11</t>
  </si>
  <si>
    <t>TIMP4</t>
  </si>
  <si>
    <t>ALDH3A1</t>
  </si>
  <si>
    <t>SERPINB3</t>
  </si>
  <si>
    <t>DCBLD2</t>
  </si>
  <si>
    <t>Ctsb</t>
  </si>
  <si>
    <t>SEMA4G</t>
  </si>
  <si>
    <t>KLRB1</t>
  </si>
  <si>
    <t>Sema4c</t>
  </si>
  <si>
    <t>VSTM1</t>
  </si>
  <si>
    <t>HGF</t>
  </si>
  <si>
    <t>EPHB2</t>
  </si>
  <si>
    <t>TNFRSF25</t>
  </si>
  <si>
    <t>EFNA5</t>
  </si>
  <si>
    <t>TGFB2</t>
  </si>
  <si>
    <t>EPHA8</t>
  </si>
  <si>
    <t>Lgmn</t>
  </si>
  <si>
    <t>Car14</t>
  </si>
  <si>
    <t>Cxcl15</t>
  </si>
  <si>
    <t>Il15ra</t>
  </si>
  <si>
    <t>Ulbp1</t>
  </si>
  <si>
    <t>Tnfrsf14</t>
  </si>
  <si>
    <t>THPO</t>
  </si>
  <si>
    <t>VC1456</t>
  </si>
  <si>
    <t>SULT1C4</t>
  </si>
  <si>
    <t>BLVRA</t>
  </si>
  <si>
    <t>B3GAT3</t>
  </si>
  <si>
    <t>Il18</t>
  </si>
  <si>
    <t>ECH1</t>
  </si>
  <si>
    <t>WDYHV1</t>
  </si>
  <si>
    <t>Il16</t>
  </si>
  <si>
    <t>NCF1</t>
  </si>
  <si>
    <t>CORO6</t>
  </si>
  <si>
    <t>Il1rn</t>
  </si>
  <si>
    <t>HBQ1</t>
  </si>
  <si>
    <t>Snca</t>
  </si>
  <si>
    <t>HOXB4</t>
  </si>
  <si>
    <t>Cd300a</t>
  </si>
  <si>
    <t>Tgfb2</t>
  </si>
  <si>
    <t>Crlf2</t>
  </si>
  <si>
    <t>Ces1d</t>
  </si>
  <si>
    <t>Apcs</t>
  </si>
  <si>
    <t>Alcam</t>
  </si>
  <si>
    <t>Ifngr1</t>
  </si>
  <si>
    <t>Ces2e</t>
  </si>
  <si>
    <t>Ctsh</t>
  </si>
  <si>
    <t>ULBP1</t>
  </si>
  <si>
    <t>Tnfrsf4</t>
  </si>
  <si>
    <t>Tigit</t>
  </si>
  <si>
    <t>Lag3</t>
  </si>
  <si>
    <t>Cd5</t>
  </si>
  <si>
    <t>Nbl1</t>
  </si>
  <si>
    <t>Car12</t>
  </si>
  <si>
    <t>Chrdl2</t>
  </si>
  <si>
    <t>Acvrl1</t>
  </si>
  <si>
    <t>Cd84</t>
  </si>
  <si>
    <t>Igfbp6</t>
  </si>
  <si>
    <t>Edar</t>
  </si>
  <si>
    <t>Il7r</t>
  </si>
  <si>
    <t>Icam2</t>
  </si>
  <si>
    <t>S100b</t>
  </si>
  <si>
    <t>Ifna2</t>
  </si>
  <si>
    <t>Il23r</t>
  </si>
  <si>
    <t>STX7</t>
  </si>
  <si>
    <t>Klk7</t>
  </si>
  <si>
    <t>Extl2</t>
  </si>
  <si>
    <t>Il12rb2</t>
  </si>
  <si>
    <t>PRDX5</t>
  </si>
  <si>
    <t>Efna3</t>
  </si>
  <si>
    <t>Fcgrt</t>
  </si>
  <si>
    <t>Cdh3</t>
  </si>
  <si>
    <t>Serpind1</t>
  </si>
  <si>
    <t>Ghr</t>
  </si>
  <si>
    <t>Tgfbr2</t>
  </si>
  <si>
    <t>Serpinf2</t>
  </si>
  <si>
    <t>Cd40</t>
  </si>
  <si>
    <t>Timp1</t>
  </si>
  <si>
    <t>Fzd2</t>
  </si>
  <si>
    <t>Creg1</t>
  </si>
  <si>
    <t>Acvr1b</t>
  </si>
  <si>
    <t>Rtn4r</t>
  </si>
  <si>
    <t>ob</t>
  </si>
  <si>
    <t>rppH</t>
  </si>
  <si>
    <t>PGM2</t>
  </si>
  <si>
    <t>CGA</t>
  </si>
  <si>
    <t>trpA</t>
  </si>
  <si>
    <t>trpB</t>
  </si>
  <si>
    <t>B19R</t>
  </si>
  <si>
    <t>Ctss</t>
  </si>
  <si>
    <t>Eda2r</t>
  </si>
  <si>
    <t>Il18bp</t>
  </si>
  <si>
    <t>Nov</t>
  </si>
  <si>
    <t>Ddr2</t>
  </si>
  <si>
    <t>Esm1</t>
  </si>
  <si>
    <t>Fcgr1</t>
  </si>
  <si>
    <t>Fstl1</t>
  </si>
  <si>
    <t>Prlr</t>
  </si>
  <si>
    <t>FCGR1A</t>
  </si>
  <si>
    <t>Fzd1</t>
  </si>
  <si>
    <t>Cd47</t>
  </si>
  <si>
    <t>SPON2</t>
  </si>
  <si>
    <t>bar</t>
  </si>
  <si>
    <t>neo</t>
  </si>
  <si>
    <t>Treml2</t>
  </si>
  <si>
    <t>Daro_2580</t>
  </si>
  <si>
    <t>IL36G</t>
  </si>
  <si>
    <t>TNFRSF8</t>
  </si>
  <si>
    <t>Gzmd</t>
  </si>
  <si>
    <t>Dcn</t>
  </si>
  <si>
    <t>10148;3592</t>
  </si>
  <si>
    <t>EBI3;IL12A</t>
  </si>
  <si>
    <t>Mbl2</t>
  </si>
  <si>
    <t>Tnfsf15</t>
  </si>
  <si>
    <t>Pdgfra</t>
  </si>
  <si>
    <t>LOC679045</t>
  </si>
  <si>
    <t>EGM_10359</t>
  </si>
  <si>
    <t>Cfd</t>
  </si>
  <si>
    <t>IDO1</t>
  </si>
  <si>
    <t>ALDH1A2</t>
  </si>
  <si>
    <t>Scarb2</t>
  </si>
  <si>
    <t>ALDH1A3</t>
  </si>
  <si>
    <t>S100a7a</t>
  </si>
  <si>
    <t>Ahsg</t>
  </si>
  <si>
    <t>Il1r2</t>
  </si>
  <si>
    <t>Ace2</t>
  </si>
  <si>
    <t>RETNLB</t>
  </si>
  <si>
    <t>IL8</t>
  </si>
  <si>
    <t>DEFB103B</t>
  </si>
  <si>
    <t>ARTN</t>
  </si>
  <si>
    <t>SERPINI1</t>
  </si>
  <si>
    <t>SERPINB2</t>
  </si>
  <si>
    <t>DEFA1</t>
  </si>
  <si>
    <t>DEFB4A</t>
  </si>
  <si>
    <t>K4</t>
  </si>
  <si>
    <t>PDGFC</t>
  </si>
  <si>
    <t>EREG</t>
  </si>
  <si>
    <t>PTHLH</t>
  </si>
  <si>
    <t>VEGFB</t>
  </si>
  <si>
    <t>CLEC11A</t>
  </si>
  <si>
    <t>FGF10</t>
  </si>
  <si>
    <t>FGF18</t>
  </si>
  <si>
    <t>FGF16</t>
  </si>
  <si>
    <t>FGF6</t>
  </si>
  <si>
    <t>FGF4</t>
  </si>
  <si>
    <t>FGF5</t>
  </si>
  <si>
    <t>FGF20</t>
  </si>
  <si>
    <t>PROK2</t>
  </si>
  <si>
    <t>BTC</t>
  </si>
  <si>
    <t>EPGN</t>
  </si>
  <si>
    <t>KL</t>
  </si>
  <si>
    <t>GDF6</t>
  </si>
  <si>
    <t>BMP6</t>
  </si>
  <si>
    <t>FST</t>
  </si>
  <si>
    <t>WISP2</t>
  </si>
  <si>
    <t>WNT1</t>
  </si>
  <si>
    <t>WISP1</t>
  </si>
  <si>
    <t>WISP3</t>
  </si>
  <si>
    <t>GDF3</t>
  </si>
  <si>
    <t>NOV</t>
  </si>
  <si>
    <t>MIA2</t>
  </si>
  <si>
    <t>OTOR</t>
  </si>
  <si>
    <t>RLN3</t>
  </si>
  <si>
    <t>RLN2</t>
  </si>
  <si>
    <t>COL18A1</t>
  </si>
  <si>
    <t>TLR3</t>
  </si>
  <si>
    <t>IL19</t>
  </si>
  <si>
    <t>IL17D</t>
  </si>
  <si>
    <t>IL17B</t>
  </si>
  <si>
    <t>IFNL2</t>
  </si>
  <si>
    <t>FAM19A2</t>
  </si>
  <si>
    <t>TNFSF12</t>
  </si>
  <si>
    <t>IGFBP2</t>
  </si>
  <si>
    <t>IGFBP6</t>
  </si>
  <si>
    <t>IGFBP1</t>
  </si>
  <si>
    <t>CLCF1</t>
  </si>
  <si>
    <t>Ccl12</t>
  </si>
  <si>
    <t>Ccl5</t>
  </si>
  <si>
    <t>Ccl7</t>
  </si>
  <si>
    <t>Ccl3</t>
  </si>
  <si>
    <t>Ccl21a</t>
  </si>
  <si>
    <t>Ccl8</t>
  </si>
  <si>
    <t>Cxcl2</t>
  </si>
  <si>
    <t>Cxcl10</t>
  </si>
  <si>
    <t>Cxcl5</t>
  </si>
  <si>
    <t>Cxcl9</t>
  </si>
  <si>
    <t>Cxcl13</t>
  </si>
  <si>
    <t>Ccl27a</t>
  </si>
  <si>
    <t>Ccl20</t>
  </si>
  <si>
    <t>Ccl19</t>
  </si>
  <si>
    <t>Cxcl11</t>
  </si>
  <si>
    <t>Ccl28</t>
  </si>
  <si>
    <t>Ccl4</t>
  </si>
  <si>
    <t>Pf4</t>
  </si>
  <si>
    <t>CCL7</t>
  </si>
  <si>
    <t>CCL13</t>
  </si>
  <si>
    <t>CCL20</t>
  </si>
  <si>
    <t>CCL17</t>
  </si>
  <si>
    <t>CCL21</t>
  </si>
  <si>
    <t>CXCL6</t>
  </si>
  <si>
    <t>CCL15</t>
  </si>
  <si>
    <t>CCL25</t>
  </si>
  <si>
    <t>CXCL11</t>
  </si>
  <si>
    <t>CXCL13</t>
  </si>
  <si>
    <t>CXCL16</t>
  </si>
  <si>
    <t>CCL3L1</t>
  </si>
  <si>
    <t>Il17a</t>
  </si>
  <si>
    <t>Il17f</t>
  </si>
  <si>
    <t>D17Wsu104e</t>
  </si>
  <si>
    <t>Il31</t>
  </si>
  <si>
    <t>Il3</t>
  </si>
  <si>
    <t>Il7</t>
  </si>
  <si>
    <t>Il9</t>
  </si>
  <si>
    <t>Igf1</t>
  </si>
  <si>
    <t>Ctf1</t>
  </si>
  <si>
    <t>Ctf2</t>
  </si>
  <si>
    <t>Ifnl2</t>
  </si>
  <si>
    <t>Nog</t>
  </si>
  <si>
    <t>Tnfsf14</t>
  </si>
  <si>
    <t>Thpo</t>
  </si>
  <si>
    <t>Prl</t>
  </si>
  <si>
    <t>Pdgfa</t>
  </si>
  <si>
    <t>Csf2rb</t>
  </si>
  <si>
    <t>Il5</t>
  </si>
  <si>
    <t>Lep</t>
  </si>
  <si>
    <t>Retnla</t>
  </si>
  <si>
    <t>Retnlb</t>
  </si>
  <si>
    <t>Retnlg</t>
  </si>
  <si>
    <t>Fgf9</t>
  </si>
  <si>
    <t>NTF4</t>
  </si>
  <si>
    <t>NRTN</t>
  </si>
  <si>
    <t>PSPN</t>
  </si>
  <si>
    <t>PTN</t>
  </si>
  <si>
    <t>Pspn</t>
  </si>
  <si>
    <t>Gdnf</t>
  </si>
  <si>
    <t>Cntf</t>
  </si>
  <si>
    <t>5154 / 5155</t>
  </si>
  <si>
    <t>BPSS0563</t>
  </si>
  <si>
    <t>GDF2</t>
  </si>
  <si>
    <t>NANOGP8</t>
  </si>
  <si>
    <t>sspA</t>
  </si>
  <si>
    <t>KEX2</t>
  </si>
  <si>
    <t>BMP5</t>
  </si>
  <si>
    <t>NUCB2</t>
  </si>
  <si>
    <t>BMP3</t>
  </si>
  <si>
    <t>TMPRSS15</t>
  </si>
  <si>
    <t>ABO</t>
  </si>
  <si>
    <t>GDF7</t>
  </si>
  <si>
    <t>IL34</t>
  </si>
  <si>
    <t>C12orf5</t>
  </si>
  <si>
    <t>AOC3</t>
  </si>
  <si>
    <t>WNT7A</t>
  </si>
  <si>
    <t>GDF5</t>
  </si>
  <si>
    <t>Hgf</t>
  </si>
  <si>
    <t>Mdk</t>
  </si>
  <si>
    <t>arcA</t>
  </si>
  <si>
    <t>Cpb1</t>
  </si>
  <si>
    <t>Osm</t>
  </si>
  <si>
    <t>GPRASP1</t>
  </si>
  <si>
    <t>GREM1</t>
  </si>
  <si>
    <t>Bmp4</t>
  </si>
  <si>
    <t>C18orf12</t>
  </si>
  <si>
    <t>HBEGF</t>
  </si>
  <si>
    <t>HRG</t>
  </si>
  <si>
    <t>EGFL7</t>
  </si>
  <si>
    <t>CLN8</t>
  </si>
  <si>
    <t>Bmp10</t>
  </si>
  <si>
    <t>RSPO2</t>
  </si>
  <si>
    <t>WNT9B</t>
  </si>
  <si>
    <t>SFRP4</t>
  </si>
  <si>
    <t>INSL5</t>
  </si>
  <si>
    <t>TMSB4X</t>
  </si>
  <si>
    <t>TIGAR</t>
  </si>
  <si>
    <t>IL27</t>
  </si>
  <si>
    <t>Ccl11</t>
  </si>
  <si>
    <t>Defb2</t>
  </si>
  <si>
    <t>DEFB105A</t>
  </si>
  <si>
    <t>C5AR1</t>
  </si>
  <si>
    <t>Wnt3a</t>
  </si>
  <si>
    <t>Prok1</t>
  </si>
  <si>
    <t>Tff2</t>
  </si>
  <si>
    <t>Tff1</t>
  </si>
  <si>
    <t>Rspo1</t>
  </si>
  <si>
    <t>ASE45_09385</t>
  </si>
  <si>
    <t>HA</t>
  </si>
  <si>
    <t>ENDOG</t>
  </si>
  <si>
    <t>Nell2</t>
  </si>
  <si>
    <t>Rcan2</t>
  </si>
  <si>
    <t>Mtch2</t>
  </si>
  <si>
    <t>Atg7</t>
  </si>
  <si>
    <t>PST1</t>
  </si>
  <si>
    <t>Arg319-Phe541</t>
  </si>
  <si>
    <t>P0DTC2</t>
  </si>
  <si>
    <t>Val11-Arg682</t>
  </si>
  <si>
    <t>Val11-Gln1208</t>
  </si>
  <si>
    <t>Gln14-Arg683</t>
  </si>
  <si>
    <t>Val16-Arg685</t>
  </si>
  <si>
    <t>Met1-Val75</t>
  </si>
  <si>
    <t>P0DTC4</t>
  </si>
  <si>
    <t>Met1-Ala419</t>
  </si>
  <si>
    <t>P0DTC9</t>
  </si>
  <si>
    <t>Gln18- Ser740</t>
  </si>
  <si>
    <t>Q9BYF1</t>
  </si>
  <si>
    <t>Ser686-Pro1213</t>
  </si>
  <si>
    <t>Ser1-Gln306</t>
  </si>
  <si>
    <t>P0DTD1</t>
  </si>
  <si>
    <t>Val11-Arg683</t>
  </si>
  <si>
    <t>Glu1564-Lys1878</t>
  </si>
  <si>
    <t>Cys15-Gln1208 with mutation in the cleavage site (683 G)</t>
  </si>
  <si>
    <t>Homo sapiens</t>
  </si>
  <si>
    <t>Q9BZW8</t>
  </si>
  <si>
    <t>Q07011</t>
  </si>
  <si>
    <t>Q13705</t>
  </si>
  <si>
    <t>P78325</t>
  </si>
  <si>
    <t>P05230</t>
  </si>
  <si>
    <t>Q15109</t>
  </si>
  <si>
    <t>P31749</t>
  </si>
  <si>
    <t>P37023</t>
  </si>
  <si>
    <t>P36894</t>
  </si>
  <si>
    <t>homo sapiens</t>
  </si>
  <si>
    <t>Q9Y5C1</t>
  </si>
  <si>
    <t>Q9BY76</t>
  </si>
  <si>
    <t>P08758</t>
  </si>
  <si>
    <t>P02647</t>
  </si>
  <si>
    <t>P02743</t>
  </si>
  <si>
    <t>P05089</t>
  </si>
  <si>
    <t>P30530</t>
  </si>
  <si>
    <t>P20160</t>
  </si>
  <si>
    <t>Macaca mulatta</t>
  </si>
  <si>
    <t>Q6V7J5</t>
  </si>
  <si>
    <t>P61769</t>
  </si>
  <si>
    <t>Rattus norvegicus</t>
  </si>
  <si>
    <t>P07151</t>
  </si>
  <si>
    <t>P33681</t>
  </si>
  <si>
    <t>O75144</t>
  </si>
  <si>
    <t>Q7Z7D3</t>
  </si>
  <si>
    <t>P56817</t>
  </si>
  <si>
    <t>Q9Y275</t>
  </si>
  <si>
    <t>Q07817</t>
  </si>
  <si>
    <t>P09326</t>
  </si>
  <si>
    <t>P09038</t>
  </si>
  <si>
    <t>P12643</t>
  </si>
  <si>
    <t>O00478</t>
  </si>
  <si>
    <t>Q7Z6A9</t>
  </si>
  <si>
    <t>Q9NPY3</t>
  </si>
  <si>
    <t>Q9BY67</t>
  </si>
  <si>
    <t>P00918</t>
  </si>
  <si>
    <t>P55285</t>
  </si>
  <si>
    <t>Mus musculus</t>
  </si>
  <si>
    <t>P27784</t>
  </si>
  <si>
    <t>G7MKE2</t>
  </si>
  <si>
    <t>P25942</t>
  </si>
  <si>
    <t>Q92854</t>
  </si>
  <si>
    <t>P16284</t>
  </si>
  <si>
    <t>P02786</t>
  </si>
  <si>
    <t>P14784</t>
  </si>
  <si>
    <t>P06729</t>
  </si>
  <si>
    <t>P21854</t>
  </si>
  <si>
    <t>Q01151</t>
  </si>
  <si>
    <t>G7N5T8</t>
  </si>
  <si>
    <t>P16070</t>
  </si>
  <si>
    <t>P08571</t>
  </si>
  <si>
    <t>Q9UIB8</t>
  </si>
  <si>
    <t>P04233</t>
  </si>
  <si>
    <t>P15151</t>
  </si>
  <si>
    <t>P08174</t>
  </si>
  <si>
    <t>P06127</t>
  </si>
  <si>
    <t>Q9BDM4</t>
  </si>
  <si>
    <t>P16671</t>
  </si>
  <si>
    <t>P42081</t>
  </si>
  <si>
    <t>P15529</t>
  </si>
  <si>
    <t>Q13740</t>
  </si>
  <si>
    <t>P43121</t>
  </si>
  <si>
    <t>Q08722</t>
  </si>
  <si>
    <t>P26842</t>
  </si>
  <si>
    <t>P11049</t>
  </si>
  <si>
    <t>P08195</t>
  </si>
  <si>
    <t>P21926</t>
  </si>
  <si>
    <t>Q07108</t>
  </si>
  <si>
    <t>P14209</t>
  </si>
  <si>
    <t>P14220</t>
  </si>
  <si>
    <t>P40259</t>
  </si>
  <si>
    <t>Q08708</t>
  </si>
  <si>
    <t>Macaca fascicularis</t>
  </si>
  <si>
    <t>Q95LI8</t>
  </si>
  <si>
    <t>P04234</t>
  </si>
  <si>
    <t>Q95LI5</t>
  </si>
  <si>
    <t>P16581</t>
  </si>
  <si>
    <t>P07766</t>
  </si>
  <si>
    <t>Q6UXG3</t>
  </si>
  <si>
    <t>Q8NHL6</t>
  </si>
  <si>
    <t>P13688</t>
  </si>
  <si>
    <t>P40199</t>
  </si>
  <si>
    <t>P31997</t>
  </si>
  <si>
    <t>P36222</t>
  </si>
  <si>
    <t>P05452</t>
  </si>
  <si>
    <t>Q6UXB4</t>
  </si>
  <si>
    <t>P10909</t>
  </si>
  <si>
    <t>Q02246</t>
  </si>
  <si>
    <t>P26992</t>
  </si>
  <si>
    <t>P49747</t>
  </si>
  <si>
    <t>P13385</t>
  </si>
  <si>
    <t>P02741</t>
  </si>
  <si>
    <t>P09228</t>
  </si>
  <si>
    <t>P01036</t>
  </si>
  <si>
    <t>P28325</t>
  </si>
  <si>
    <t>P07333</t>
  </si>
  <si>
    <t>P07711</t>
  </si>
  <si>
    <t>Q9BDC4</t>
  </si>
  <si>
    <t>P16410</t>
  </si>
  <si>
    <t>P07858</t>
  </si>
  <si>
    <t>P25774</t>
  </si>
  <si>
    <t>P61073</t>
  </si>
  <si>
    <t>P78310</t>
  </si>
  <si>
    <t>P07585</t>
  </si>
  <si>
    <t>Q9NR28</t>
  </si>
  <si>
    <t>O94907</t>
  </si>
  <si>
    <t>Q9UBP4</t>
  </si>
  <si>
    <t>Q9NR61</t>
  </si>
  <si>
    <t>P27487</t>
  </si>
  <si>
    <t>P52797</t>
  </si>
  <si>
    <t>P52798</t>
  </si>
  <si>
    <t>P12830</t>
  </si>
  <si>
    <t>P98172</t>
  </si>
  <si>
    <t>P20827</t>
  </si>
  <si>
    <t>Q01279</t>
  </si>
  <si>
    <t>Q13822</t>
  </si>
  <si>
    <t>P54760</t>
  </si>
  <si>
    <t>Q1WER1</t>
  </si>
  <si>
    <t>Q99JW5</t>
  </si>
  <si>
    <t>P01588</t>
  </si>
  <si>
    <t>P70424</t>
  </si>
  <si>
    <t>Q15303</t>
  </si>
  <si>
    <t>P07148</t>
  </si>
  <si>
    <t>P12104</t>
  </si>
  <si>
    <t>P05413</t>
  </si>
  <si>
    <t>Q01469</t>
  </si>
  <si>
    <t>P51161</t>
  </si>
  <si>
    <t>Q6P995</t>
  </si>
  <si>
    <t>P25445</t>
  </si>
  <si>
    <t>P01857</t>
  </si>
  <si>
    <t>P02765</t>
  </si>
  <si>
    <t>Q9UGM5</t>
  </si>
  <si>
    <t>P11362</t>
  </si>
  <si>
    <t>P22455</t>
  </si>
  <si>
    <t>P31371</t>
  </si>
  <si>
    <t>P49771</t>
  </si>
  <si>
    <t>P14207</t>
  </si>
  <si>
    <t>Q12841</t>
  </si>
  <si>
    <t>Q14332</t>
  </si>
  <si>
    <t>Q9ULV1</t>
  </si>
  <si>
    <t>Q13467</t>
  </si>
  <si>
    <t>O75084</t>
  </si>
  <si>
    <t>P17931</t>
  </si>
  <si>
    <t>Q99062</t>
  </si>
  <si>
    <t>P56159</t>
  </si>
  <si>
    <t>P10912</t>
  </si>
  <si>
    <t>Q9UNG2</t>
  </si>
  <si>
    <t>Q9Y5U5</t>
  </si>
  <si>
    <t>P35754</t>
  </si>
  <si>
    <t>P04141</t>
  </si>
  <si>
    <t>P51654</t>
  </si>
  <si>
    <t>Q99795</t>
  </si>
  <si>
    <t>Q14956</t>
  </si>
  <si>
    <t>H8PF47</t>
  </si>
  <si>
    <t>P05546</t>
  </si>
  <si>
    <t>Q14508</t>
  </si>
  <si>
    <t>P09429</t>
  </si>
  <si>
    <t>P07900</t>
  </si>
  <si>
    <t>P02768</t>
  </si>
  <si>
    <t>Q9BQB4</t>
  </si>
  <si>
    <t>Q92956</t>
  </si>
  <si>
    <t>P05362</t>
  </si>
  <si>
    <t>P17181</t>
  </si>
  <si>
    <t>P15260</t>
  </si>
  <si>
    <t>P48551</t>
  </si>
  <si>
    <t>P01579</t>
  </si>
  <si>
    <t>P05019</t>
  </si>
  <si>
    <t>P01344</t>
  </si>
  <si>
    <t>P01859</t>
  </si>
  <si>
    <t>P01860</t>
  </si>
  <si>
    <t>P17936</t>
  </si>
  <si>
    <t>P01861</t>
  </si>
  <si>
    <t>P01863.1</t>
  </si>
  <si>
    <t>P78552</t>
  </si>
  <si>
    <t>Q01638</t>
  </si>
  <si>
    <t>Q13478</t>
  </si>
  <si>
    <t>O09030</t>
  </si>
  <si>
    <t>P27930</t>
  </si>
  <si>
    <t>P05112</t>
  </si>
  <si>
    <t>Q9H293</t>
  </si>
  <si>
    <t>P05231</t>
  </si>
  <si>
    <t>P13232</t>
  </si>
  <si>
    <t>Q8IU54</t>
  </si>
  <si>
    <t>P01589</t>
  </si>
  <si>
    <t>Q6UWB1</t>
  </si>
  <si>
    <t>P16871-1</t>
  </si>
  <si>
    <t>Q01344</t>
  </si>
  <si>
    <t>P01584</t>
  </si>
  <si>
    <t>Q6UXL0</t>
  </si>
  <si>
    <t>P31785</t>
  </si>
  <si>
    <t>O95998</t>
  </si>
  <si>
    <t>Q9NPH3</t>
  </si>
  <si>
    <t>P08887</t>
  </si>
  <si>
    <t>P24394</t>
  </si>
  <si>
    <t>Q9HBE5</t>
  </si>
  <si>
    <t>Q00560</t>
  </si>
  <si>
    <t>P78504</t>
  </si>
  <si>
    <t>P43628</t>
  </si>
  <si>
    <t>P11279</t>
  </si>
  <si>
    <t>Q6ISS4</t>
  </si>
  <si>
    <t>P18428</t>
  </si>
  <si>
    <t>P80188</t>
  </si>
  <si>
    <t>P01130</t>
  </si>
  <si>
    <t>P48357</t>
  </si>
  <si>
    <t>P19256</t>
  </si>
  <si>
    <t>Q8N423</t>
  </si>
  <si>
    <t>Q8NHJ6</t>
  </si>
  <si>
    <t>P15018</t>
  </si>
  <si>
    <t>P42702</t>
  </si>
  <si>
    <t>Q9HBW1</t>
  </si>
  <si>
    <t>P36941</t>
  </si>
  <si>
    <t>P51884</t>
  </si>
  <si>
    <t>O95274</t>
  </si>
  <si>
    <t>Q29983</t>
  </si>
  <si>
    <t>P03956</t>
  </si>
  <si>
    <t>P08253</t>
  </si>
  <si>
    <t>P14780</t>
  </si>
  <si>
    <t>P08473</t>
  </si>
  <si>
    <t>Q13421</t>
  </si>
  <si>
    <t>O76036</t>
  </si>
  <si>
    <t>O14931</t>
  </si>
  <si>
    <t>P29459</t>
  </si>
  <si>
    <t>P29460</t>
  </si>
  <si>
    <t>Q8NFZ3</t>
  </si>
  <si>
    <t>Q13253</t>
  </si>
  <si>
    <t>P61916</t>
  </si>
  <si>
    <t>O14786</t>
  </si>
  <si>
    <t>Q16620</t>
  </si>
  <si>
    <t>P10451</t>
  </si>
  <si>
    <t>P43489</t>
  </si>
  <si>
    <t>P41217</t>
  </si>
  <si>
    <t>Q8NBP7</t>
  </si>
  <si>
    <t>Q80W65</t>
  </si>
  <si>
    <t>P59996</t>
  </si>
  <si>
    <t>F6UHC3</t>
  </si>
  <si>
    <t>F6VEW6</t>
  </si>
  <si>
    <t>Q15116</t>
  </si>
  <si>
    <t>Q9NZQ7</t>
  </si>
  <si>
    <t>Q9EP73</t>
  </si>
  <si>
    <t>Q02242</t>
  </si>
  <si>
    <t>Q9BQ51</t>
  </si>
  <si>
    <t>P09619</t>
  </si>
  <si>
    <t>P49763</t>
  </si>
  <si>
    <t>P38567</t>
  </si>
  <si>
    <t>P01833</t>
  </si>
  <si>
    <t>P00749</t>
  </si>
  <si>
    <t>Q9UNN8</t>
  </si>
  <si>
    <t>Q03431</t>
  </si>
  <si>
    <t>Q15223</t>
  </si>
  <si>
    <t>Q9BYZ8</t>
  </si>
  <si>
    <t>P00797</t>
  </si>
  <si>
    <t>Q9Z139</t>
  </si>
  <si>
    <t>Q01974</t>
  </si>
  <si>
    <t>P19909</t>
  </si>
  <si>
    <t>Q2MKA7</t>
  </si>
  <si>
    <t>P60903</t>
  </si>
  <si>
    <t>Q9HCY8</t>
  </si>
  <si>
    <t>P06703</t>
  </si>
  <si>
    <t>P04271</t>
  </si>
  <si>
    <t>P25815</t>
  </si>
  <si>
    <t>Q8WTV0</t>
  </si>
  <si>
    <t>Q14108</t>
  </si>
  <si>
    <t>P21583</t>
  </si>
  <si>
    <t>P20826</t>
  </si>
  <si>
    <t>P36955</t>
  </si>
  <si>
    <t>P50454</t>
  </si>
  <si>
    <t>P01009</t>
  </si>
  <si>
    <t>Q8WVN6</t>
  </si>
  <si>
    <t>P07093</t>
  </si>
  <si>
    <t>P01011</t>
  </si>
  <si>
    <t>Q9H3S1</t>
  </si>
  <si>
    <t>Q15465</t>
  </si>
  <si>
    <t>O15389</t>
  </si>
  <si>
    <t>O43699</t>
  </si>
  <si>
    <t>P78324</t>
  </si>
  <si>
    <t>Q9P1W8</t>
  </si>
  <si>
    <t>Q9H5Y7</t>
  </si>
  <si>
    <t>P04179</t>
  </si>
  <si>
    <t>P16949</t>
  </si>
  <si>
    <t>P48307</t>
  </si>
  <si>
    <t>P10646</t>
  </si>
  <si>
    <t>P01137</t>
  </si>
  <si>
    <t>P37173</t>
  </si>
  <si>
    <t>Q9NS62</t>
  </si>
  <si>
    <t>Q495A1</t>
  </si>
  <si>
    <t>Q8TDQ0</t>
  </si>
  <si>
    <t>P19438</t>
  </si>
  <si>
    <t>O75509</t>
  </si>
  <si>
    <t>P20333</t>
  </si>
  <si>
    <t>P01375</t>
  </si>
  <si>
    <t>Q9NP84</t>
  </si>
  <si>
    <t>O00300</t>
  </si>
  <si>
    <t>O00220</t>
  </si>
  <si>
    <t>O14763</t>
  </si>
  <si>
    <t>Q9UBN6</t>
  </si>
  <si>
    <t>P02787</t>
  </si>
  <si>
    <t>P02766</t>
  </si>
  <si>
    <t>Q06418</t>
  </si>
  <si>
    <t>P09936</t>
  </si>
  <si>
    <t>Q03405</t>
  </si>
  <si>
    <t>Q6EMK4</t>
  </si>
  <si>
    <t>P19320</t>
  </si>
  <si>
    <t>Q00731</t>
  </si>
  <si>
    <t>P15692</t>
  </si>
  <si>
    <t>P17948</t>
  </si>
  <si>
    <t>P15692-4</t>
  </si>
  <si>
    <t>P49765</t>
  </si>
  <si>
    <t>P49767</t>
  </si>
  <si>
    <t>O43915</t>
  </si>
  <si>
    <t>P98155</t>
  </si>
  <si>
    <t>Q96IQ7</t>
  </si>
  <si>
    <t>Q9Y279</t>
  </si>
  <si>
    <t>P08476</t>
  </si>
  <si>
    <t>P09919</t>
  </si>
  <si>
    <t>P13725</t>
  </si>
  <si>
    <t>Macaca fascicularis </t>
  </si>
  <si>
    <t>XP_005544945.1</t>
  </si>
  <si>
    <t>G7NXN7</t>
  </si>
  <si>
    <t>G7NZR3</t>
  </si>
  <si>
    <t>G7NTB5</t>
  </si>
  <si>
    <t>G7PR14-1</t>
  </si>
  <si>
    <t>G7Q0S7</t>
  </si>
  <si>
    <t>G7NXM4</t>
  </si>
  <si>
    <t>G7PG38</t>
  </si>
  <si>
    <t>G7PPC7</t>
  </si>
  <si>
    <t>F6TST2-1</t>
  </si>
  <si>
    <t>F6TST2</t>
  </si>
  <si>
    <t>XP_015297198.1</t>
  </si>
  <si>
    <t>G7P8P1</t>
  </si>
  <si>
    <t>G7NVZ1</t>
  </si>
  <si>
    <t>G7P6Q7</t>
  </si>
  <si>
    <t>Cricetulus griseus</t>
  </si>
  <si>
    <t>G3GTK5</t>
  </si>
  <si>
    <t>NP_004748.2</t>
  </si>
  <si>
    <t>O15123</t>
  </si>
  <si>
    <t>O43827-1</t>
  </si>
  <si>
    <t>Q5ZPR3-2</t>
  </si>
  <si>
    <t>Q9H7M9-1</t>
  </si>
  <si>
    <t>Q96RJ3-1</t>
  </si>
  <si>
    <t>P35070</t>
  </si>
  <si>
    <t>AAP44003</t>
  </si>
  <si>
    <t>Q13410</t>
  </si>
  <si>
    <t>O00481</t>
  </si>
  <si>
    <t>Q16790</t>
  </si>
  <si>
    <t>P10721-2</t>
  </si>
  <si>
    <t>P15151(340I/M)</t>
  </si>
  <si>
    <t>O95971</t>
  </si>
  <si>
    <t>Q86VB7</t>
  </si>
  <si>
    <t>Q96BF3-1</t>
  </si>
  <si>
    <t>P29965-1</t>
  </si>
  <si>
    <t>Q9BRW0</t>
  </si>
  <si>
    <t>P01215</t>
  </si>
  <si>
    <t>P78423</t>
  </si>
  <si>
    <t>O00548</t>
  </si>
  <si>
    <t>Q15762-1</t>
  </si>
  <si>
    <t>Q93038</t>
  </si>
  <si>
    <t>P02689</t>
  </si>
  <si>
    <t>P62942</t>
  </si>
  <si>
    <t>Q02790</t>
  </si>
  <si>
    <t>P17931-1</t>
  </si>
  <si>
    <t>P56470-1</t>
  </si>
  <si>
    <t>BAA31542</t>
  </si>
  <si>
    <t>P04406</t>
  </si>
  <si>
    <t>O60565</t>
  </si>
  <si>
    <t xml:space="preserve">Q07021 </t>
  </si>
  <si>
    <t>P04626</t>
  </si>
  <si>
    <t>NP_003811.2</t>
  </si>
  <si>
    <t>NP_001543.2</t>
  </si>
  <si>
    <t>Q16270-1</t>
  </si>
  <si>
    <t>P22301</t>
  </si>
  <si>
    <t>Q96PD4</t>
  </si>
  <si>
    <t>Q9NZH6-1</t>
  </si>
  <si>
    <t>AAB68668(P288R)</t>
  </si>
  <si>
    <t>O75023-1</t>
  </si>
  <si>
    <t>Q9Y4K0</t>
  </si>
  <si>
    <t>Q14392-1</t>
  </si>
  <si>
    <t>P11226</t>
  </si>
  <si>
    <t>P09603-1</t>
  </si>
  <si>
    <t>NP_002847.1</t>
  </si>
  <si>
    <t>NP_056295.1</t>
  </si>
  <si>
    <t>Q8WWG1</t>
  </si>
  <si>
    <t>P15531-1</t>
  </si>
  <si>
    <t>P23510</t>
  </si>
  <si>
    <t>Q8NBP7-1</t>
  </si>
  <si>
    <t>P01127</t>
  </si>
  <si>
    <t>P16109</t>
  </si>
  <si>
    <t>P61289</t>
  </si>
  <si>
    <t>P23468-1</t>
  </si>
  <si>
    <t>P05109</t>
  </si>
  <si>
    <t>P00441</t>
  </si>
  <si>
    <t xml:space="preserve">Q495A1 </t>
  </si>
  <si>
    <t>P16035</t>
  </si>
  <si>
    <t>AAC51762.1</t>
  </si>
  <si>
    <t>NP_005993.1</t>
  </si>
  <si>
    <t>P35916</t>
  </si>
  <si>
    <t>P15692-9</t>
  </si>
  <si>
    <t>Q5VU13-1</t>
  </si>
  <si>
    <t>NP_001070976.1</t>
  </si>
  <si>
    <t>P41274</t>
  </si>
  <si>
    <t>Q9Z0F8</t>
  </si>
  <si>
    <t>Q00609-1</t>
  </si>
  <si>
    <t>P42082-1</t>
  </si>
  <si>
    <t>Q8VE98</t>
  </si>
  <si>
    <t>Q9D659-1</t>
  </si>
  <si>
    <t xml:space="preserve">Q9D8D0 </t>
  </si>
  <si>
    <t>Q32MV9</t>
  </si>
  <si>
    <t>P31041</t>
  </si>
  <si>
    <t>P22646</t>
  </si>
  <si>
    <t>P27512-1</t>
  </si>
  <si>
    <t>P27548</t>
  </si>
  <si>
    <t>Q61735</t>
  </si>
  <si>
    <t>P09793</t>
  </si>
  <si>
    <t>O54908</t>
  </si>
  <si>
    <t>Q9QUN9</t>
  </si>
  <si>
    <t>P35846-1</t>
  </si>
  <si>
    <t>Q8K419-1</t>
  </si>
  <si>
    <t>Q8C4K3</t>
  </si>
  <si>
    <t>Q7TS55(T157N)</t>
  </si>
  <si>
    <t>Q8CFZ4-1</t>
  </si>
  <si>
    <t>Q8CFZ4</t>
  </si>
  <si>
    <t>P18893</t>
  </si>
  <si>
    <t>Q8K4B4</t>
  </si>
  <si>
    <t>P16382</t>
  </si>
  <si>
    <t>O88307</t>
  </si>
  <si>
    <t>P09056</t>
  </si>
  <si>
    <t>Q64281-1</t>
  </si>
  <si>
    <t>P09581</t>
  </si>
  <si>
    <t>P47741</t>
  </si>
  <si>
    <t>P43488</t>
  </si>
  <si>
    <t>Q9WUL5</t>
  </si>
  <si>
    <t>Q9Z138-1</t>
  </si>
  <si>
    <t>NP_001139797</t>
  </si>
  <si>
    <t>AAL65156.1</t>
  </si>
  <si>
    <t>Q8VIM0</t>
  </si>
  <si>
    <t>Q9JKX3</t>
  </si>
  <si>
    <t>Oryctolagus cuniculus</t>
  </si>
  <si>
    <t>G1SKT7</t>
  </si>
  <si>
    <t>P42072</t>
  </si>
  <si>
    <t>O02764</t>
  </si>
  <si>
    <t>G1SUF0</t>
  </si>
  <si>
    <t>G1SLC1</t>
  </si>
  <si>
    <t>P97829</t>
  </si>
  <si>
    <t>Q5M835</t>
  </si>
  <si>
    <t>P15725</t>
  </si>
  <si>
    <t>D3ZIN8</t>
  </si>
  <si>
    <t>D3ZTQ2</t>
  </si>
  <si>
    <t>Bundibugyo virus</t>
  </si>
  <si>
    <t>Bundibugyo ebolavirus</t>
  </si>
  <si>
    <t>B8XCN1</t>
  </si>
  <si>
    <t>Zaire ebolavirus (strain Kikwit-95) (ZEBOV) (Zaire Ebola virus)</t>
  </si>
  <si>
    <t>P87666.1</t>
  </si>
  <si>
    <t>Human cytomegalovirus (strain Towne) (HHV-5) (Human herpesvirus 5)</t>
  </si>
  <si>
    <t>P13201</t>
  </si>
  <si>
    <t>Human respiratory syncytial virus A (strain Long)</t>
  </si>
  <si>
    <t>P20895</t>
  </si>
  <si>
    <t>Influenza A virus (A/guinea fowl/Hong Kong/WF10/99(H9N2))</t>
  </si>
  <si>
    <t>AAO46082.1</t>
  </si>
  <si>
    <t>Influenza A virus (A/Hong Kong/483/1997(H5N1))</t>
  </si>
  <si>
    <t>AAC32099.1</t>
  </si>
  <si>
    <t>F7F6S6-1</t>
  </si>
  <si>
    <t>NP_001252791.1</t>
  </si>
  <si>
    <t>P55245</t>
  </si>
  <si>
    <t>F7DDV8</t>
  </si>
  <si>
    <t>XP_001090870.1</t>
  </si>
  <si>
    <t>A8T666</t>
  </si>
  <si>
    <t>Q28864</t>
  </si>
  <si>
    <t>F7E313</t>
  </si>
  <si>
    <t>Vaccinia virus (strain Western Reserve) (VACV) (Vaccinia virus (strain WR))</t>
  </si>
  <si>
    <t>P25213</t>
  </si>
  <si>
    <t>Vibrio cholerae serotype O1 (strain ATCC 39315 / El Tor Inaba N16961)</t>
  </si>
  <si>
    <t>P01556</t>
  </si>
  <si>
    <t>Zika virus (strain Mr 766) (ZIKV)</t>
  </si>
  <si>
    <t>ALU33341</t>
  </si>
  <si>
    <t>P60568</t>
  </si>
  <si>
    <t>Severe acute respiratory syndrome coronavirus 2</t>
  </si>
  <si>
    <t xml:space="preserve"> Homo sapiens </t>
  </si>
  <si>
    <t>O95150</t>
  </si>
  <si>
    <t>P47871</t>
  </si>
  <si>
    <t>P43146</t>
  </si>
  <si>
    <t>Q9NSA1</t>
  </si>
  <si>
    <t xml:space="preserve"> Rattus norvegicus </t>
  </si>
  <si>
    <t>Q14242</t>
  </si>
  <si>
    <t>P13726</t>
  </si>
  <si>
    <t xml:space="preserve"> Macaca fascicularis </t>
  </si>
  <si>
    <t>Q95JB9</t>
  </si>
  <si>
    <t>Q9HB29</t>
  </si>
  <si>
    <t>Q8TD46</t>
  </si>
  <si>
    <t xml:space="preserve"> Oryctolagus cuniculus </t>
  </si>
  <si>
    <t>P09693</t>
  </si>
  <si>
    <t>Q13308</t>
  </si>
  <si>
    <t xml:space="preserve"> Mus musculus </t>
  </si>
  <si>
    <t>P08505</t>
  </si>
  <si>
    <t>Q9NZC2</t>
  </si>
  <si>
    <t>P28906</t>
  </si>
  <si>
    <t>P08575</t>
  </si>
  <si>
    <t>Q6DKI7</t>
  </si>
  <si>
    <t>Q9ULT6</t>
  </si>
  <si>
    <t>Q9BXB1</t>
  </si>
  <si>
    <t>O75473</t>
  </si>
  <si>
    <t>Q99NH8</t>
  </si>
  <si>
    <t xml:space="preserve"> Macaca mulatta </t>
  </si>
  <si>
    <t>Q13433</t>
  </si>
  <si>
    <t>O14638</t>
  </si>
  <si>
    <t>P21802</t>
  </si>
  <si>
    <t>P07306</t>
  </si>
  <si>
    <t>O14788</t>
  </si>
  <si>
    <t>P46531</t>
  </si>
  <si>
    <t>Q04721</t>
  </si>
  <si>
    <t>Q71H61</t>
  </si>
  <si>
    <t>Q9ULW2</t>
  </si>
  <si>
    <t>Q8BVZ5</t>
  </si>
  <si>
    <t>Q8BGV3</t>
  </si>
  <si>
    <t>P01572</t>
  </si>
  <si>
    <t>Q01705</t>
  </si>
  <si>
    <t>Q61468</t>
  </si>
  <si>
    <t>P10145</t>
  </si>
  <si>
    <t>P26718</t>
  </si>
  <si>
    <t>Q02297</t>
  </si>
  <si>
    <t>O35409</t>
  </si>
  <si>
    <t>P25092</t>
  </si>
  <si>
    <t>P09758</t>
  </si>
  <si>
    <t>Q61526</t>
  </si>
  <si>
    <t>P36896</t>
  </si>
  <si>
    <t>P11680</t>
  </si>
  <si>
    <t>P55008</t>
  </si>
  <si>
    <t>P37840</t>
  </si>
  <si>
    <t>P30203</t>
  </si>
  <si>
    <t>P09564</t>
  </si>
  <si>
    <t>A2V9Z4</t>
  </si>
  <si>
    <t>P49065</t>
  </si>
  <si>
    <t>P07724</t>
  </si>
  <si>
    <t>P04004</t>
  </si>
  <si>
    <t>Q9NNX6</t>
  </si>
  <si>
    <t>P22897</t>
  </si>
  <si>
    <t>Q8N158</t>
  </si>
  <si>
    <t>Q5QGZ9</t>
  </si>
  <si>
    <t>P54764</t>
  </si>
  <si>
    <t>P06681</t>
  </si>
  <si>
    <t>Q99988</t>
  </si>
  <si>
    <t xml:space="preserve">Mus musculus </t>
  </si>
  <si>
    <t>Q8NER5</t>
  </si>
  <si>
    <t>Q80ZE3</t>
  </si>
  <si>
    <t>P24807</t>
  </si>
  <si>
    <t>P25063</t>
  </si>
  <si>
    <t>Q9JIE6</t>
  </si>
  <si>
    <t>Q969D9</t>
  </si>
  <si>
    <t>Q96LC7</t>
  </si>
  <si>
    <t>Q00342</t>
  </si>
  <si>
    <t>Q8NFR9</t>
  </si>
  <si>
    <t>P20916</t>
  </si>
  <si>
    <t>P21860</t>
  </si>
  <si>
    <t>P35225</t>
  </si>
  <si>
    <t>P01031</t>
  </si>
  <si>
    <t>Q16671</t>
  </si>
  <si>
    <t>O75581</t>
  </si>
  <si>
    <t>Q9Y336</t>
  </si>
  <si>
    <t>O95727</t>
  </si>
  <si>
    <t>Q12866</t>
  </si>
  <si>
    <t>Q9JHJ8</t>
  </si>
  <si>
    <t>Q9WVS0</t>
  </si>
  <si>
    <t>Q9NYZ4</t>
  </si>
  <si>
    <t>Q13191</t>
  </si>
  <si>
    <t>P35052</t>
  </si>
  <si>
    <t>Q9QZF2</t>
  </si>
  <si>
    <t>Q8BKV1</t>
  </si>
  <si>
    <t>Q14627</t>
  </si>
  <si>
    <t>P48346</t>
  </si>
  <si>
    <t>O75888</t>
  </si>
  <si>
    <t>P50591</t>
  </si>
  <si>
    <t>P00746</t>
  </si>
  <si>
    <t>O75197</t>
  </si>
  <si>
    <t>Q5DX21</t>
  </si>
  <si>
    <t>O95760</t>
  </si>
  <si>
    <t>P42701</t>
  </si>
  <si>
    <t>P36888</t>
  </si>
  <si>
    <t>P16234</t>
  </si>
  <si>
    <t>P05113</t>
  </si>
  <si>
    <t>Q9NYJ7</t>
  </si>
  <si>
    <t>P01590</t>
  </si>
  <si>
    <t>P63158</t>
  </si>
  <si>
    <t>Q8NI17</t>
  </si>
  <si>
    <t>Q9QZM4</t>
  </si>
  <si>
    <t xml:space="preserve"> Canis lupus familiaris </t>
  </si>
  <si>
    <t>Q13261</t>
  </si>
  <si>
    <t>Q5VWK5</t>
  </si>
  <si>
    <t>P06213</t>
  </si>
  <si>
    <t>O43653</t>
  </si>
  <si>
    <t>P01132</t>
  </si>
  <si>
    <t>P49772</t>
  </si>
  <si>
    <t>P27918</t>
  </si>
  <si>
    <t>Q9Y6W8</t>
  </si>
  <si>
    <t>P10636</t>
  </si>
  <si>
    <t>P79194</t>
  </si>
  <si>
    <t>Q9UM44</t>
  </si>
  <si>
    <t>Q96BF3</t>
  </si>
  <si>
    <t>P40933</t>
  </si>
  <si>
    <t>P41273</t>
  </si>
  <si>
    <t>P15509</t>
  </si>
  <si>
    <t>Q9WU72</t>
  </si>
  <si>
    <t>P32970</t>
  </si>
  <si>
    <t>P02652</t>
  </si>
  <si>
    <t>P04629</t>
  </si>
  <si>
    <t>Q9GZX6</t>
  </si>
  <si>
    <t>Q92692</t>
  </si>
  <si>
    <t>Q6UXV0</t>
  </si>
  <si>
    <t>P49961</t>
  </si>
  <si>
    <t>P35442</t>
  </si>
  <si>
    <t>Q13641</t>
  </si>
  <si>
    <t>P10747</t>
  </si>
  <si>
    <t>Q9HBE4</t>
  </si>
  <si>
    <t>Q5ZPR3</t>
  </si>
  <si>
    <t>P08069</t>
  </si>
  <si>
    <t>Q9HBG7</t>
  </si>
  <si>
    <t>P97797</t>
  </si>
  <si>
    <t>P29268</t>
  </si>
  <si>
    <t>P40200</t>
  </si>
  <si>
    <t>Q921I1</t>
  </si>
  <si>
    <t>P56528</t>
  </si>
  <si>
    <t>Q5VAN0</t>
  </si>
  <si>
    <t>P24062</t>
  </si>
  <si>
    <t>Q60751</t>
  </si>
  <si>
    <t>Q68D85</t>
  </si>
  <si>
    <t>Q5TFQ8</t>
  </si>
  <si>
    <t>P35329</t>
  </si>
  <si>
    <t>O43557</t>
  </si>
  <si>
    <t>P49764</t>
  </si>
  <si>
    <t>Q15758</t>
  </si>
  <si>
    <t>P32971</t>
  </si>
  <si>
    <t>Q96DU3</t>
  </si>
  <si>
    <t>P00533</t>
  </si>
  <si>
    <t>Q03142</t>
  </si>
  <si>
    <t>P01236</t>
  </si>
  <si>
    <t>O55237</t>
  </si>
  <si>
    <t>Q9Y6Q6</t>
  </si>
  <si>
    <t>P35917</t>
  </si>
  <si>
    <t>Q13291</t>
  </si>
  <si>
    <t>P01133</t>
  </si>
  <si>
    <t>P29965</t>
  </si>
  <si>
    <t>P31358</t>
  </si>
  <si>
    <t>P41272</t>
  </si>
  <si>
    <t>Q9HC73</t>
  </si>
  <si>
    <t>O43827</t>
  </si>
  <si>
    <t>Q8BG84</t>
  </si>
  <si>
    <t>P97333</t>
  </si>
  <si>
    <t>Q9H7M9</t>
  </si>
  <si>
    <t>Q8BHK6</t>
  </si>
  <si>
    <t>P35918</t>
  </si>
  <si>
    <t>P35969</t>
  </si>
  <si>
    <t>P16471</t>
  </si>
  <si>
    <t>Q6GTX8</t>
  </si>
  <si>
    <t>Q9BXY4</t>
  </si>
  <si>
    <t>P15941</t>
  </si>
  <si>
    <t>O95407</t>
  </si>
  <si>
    <t>O35608</t>
  </si>
  <si>
    <t>Q9D777</t>
  </si>
  <si>
    <t>O88472</t>
  </si>
  <si>
    <t>Q8R1L8</t>
  </si>
  <si>
    <t>O70355</t>
  </si>
  <si>
    <t>Q8K3R4</t>
  </si>
  <si>
    <t>Q7TS55</t>
  </si>
  <si>
    <t>Q15389</t>
  </si>
  <si>
    <t>Q99KQ4</t>
  </si>
  <si>
    <t>P43490</t>
  </si>
  <si>
    <t>P28776</t>
  </si>
  <si>
    <t>Q8NI99</t>
  </si>
  <si>
    <t>P15090</t>
  </si>
  <si>
    <t>P22352</t>
  </si>
  <si>
    <t>Q9NPF7</t>
  </si>
  <si>
    <t>Q00724</t>
  </si>
  <si>
    <t>P04916</t>
  </si>
  <si>
    <t>Q2YEJ4</t>
  </si>
  <si>
    <t>P31431</t>
  </si>
  <si>
    <t>Q80Z29</t>
  </si>
  <si>
    <t>Q8IW75</t>
  </si>
  <si>
    <t>P55083</t>
  </si>
  <si>
    <t>P81117</t>
  </si>
  <si>
    <t>Q9Z1P8</t>
  </si>
  <si>
    <t>Q9R182</t>
  </si>
  <si>
    <t>P46412</t>
  </si>
  <si>
    <t>Q6IA17</t>
  </si>
  <si>
    <t>Q7TMF5</t>
  </si>
  <si>
    <t>Q9JJN1</t>
  </si>
  <si>
    <t>Q09163</t>
  </si>
  <si>
    <t>P30152</t>
  </si>
  <si>
    <t>Q9GZV9</t>
  </si>
  <si>
    <t>Q9C0B1</t>
  </si>
  <si>
    <t>Q8BGW1</t>
  </si>
  <si>
    <t>P28799</t>
  </si>
  <si>
    <t>P27797</t>
  </si>
  <si>
    <t>P80370</t>
  </si>
  <si>
    <t>Q9BXJ0</t>
  </si>
  <si>
    <t>Q61483</t>
  </si>
  <si>
    <t>P07203</t>
  </si>
  <si>
    <t>Q9Y219</t>
  </si>
  <si>
    <t>Q12860</t>
  </si>
  <si>
    <t>Q9NZH6</t>
  </si>
  <si>
    <t>O95750</t>
  </si>
  <si>
    <t>Q8WWZ1</t>
  </si>
  <si>
    <t>P48023</t>
  </si>
  <si>
    <t>O35714</t>
  </si>
  <si>
    <t>P14778</t>
  </si>
  <si>
    <t>Q96RJ3</t>
  </si>
  <si>
    <t>Salmonella enterica subsp. enterica serovar Typhimurium str. LT2</t>
  </si>
  <si>
    <t>Q15848</t>
  </si>
  <si>
    <t>P18627</t>
  </si>
  <si>
    <t>Q8IZJ1</t>
  </si>
  <si>
    <t>O95631</t>
  </si>
  <si>
    <t>Q8WWA0</t>
  </si>
  <si>
    <t>O35235</t>
  </si>
  <si>
    <t>P55036</t>
  </si>
  <si>
    <t>Q02223</t>
  </si>
  <si>
    <t>Q62009</t>
  </si>
  <si>
    <t>Q9H665</t>
  </si>
  <si>
    <t>Q9Z2V2</t>
  </si>
  <si>
    <t>O35305</t>
  </si>
  <si>
    <t>This antibody was raised against a peptide sequence around aa. 125~129 ( R-E-E-I-E) derived from Mouse Periostin.</t>
  </si>
  <si>
    <t>Q9ER62</t>
  </si>
  <si>
    <t>Q9QYY1</t>
  </si>
  <si>
    <t>Q9UBH0</t>
  </si>
  <si>
    <t>Q9JLA2</t>
  </si>
  <si>
    <t>Q9D6Z6</t>
  </si>
  <si>
    <t>Q8R460</t>
  </si>
  <si>
    <t>Q8R459</t>
  </si>
  <si>
    <t>Q8NAU1</t>
  </si>
  <si>
    <t>Q92838</t>
  </si>
  <si>
    <t>P13597</t>
  </si>
  <si>
    <t>Q9NZH7</t>
  </si>
  <si>
    <t>Q8WXC3</t>
  </si>
  <si>
    <t>Q9H6D8</t>
  </si>
  <si>
    <t>O43405</t>
  </si>
  <si>
    <t>Q14457</t>
  </si>
  <si>
    <t>Q9NT62</t>
  </si>
  <si>
    <t>Q6UXH0</t>
  </si>
  <si>
    <t>P25311</t>
  </si>
  <si>
    <t>P09874</t>
  </si>
  <si>
    <t>O88554</t>
  </si>
  <si>
    <t>Q9Y6F1</t>
  </si>
  <si>
    <t>Q92830</t>
  </si>
  <si>
    <t>Q92993</t>
  </si>
  <si>
    <t>Q04206</t>
  </si>
  <si>
    <t>P19838</t>
  </si>
  <si>
    <t>Q86W56</t>
  </si>
  <si>
    <t>Q09472</t>
  </si>
  <si>
    <t>Q9HAN9</t>
  </si>
  <si>
    <t>Q96T66</t>
  </si>
  <si>
    <t>Q8N5Z0</t>
  </si>
  <si>
    <t>Q62507</t>
  </si>
  <si>
    <t>P45481</t>
  </si>
  <si>
    <t>Q7TSP5</t>
  </si>
  <si>
    <t>P13500</t>
  </si>
  <si>
    <t>P10148</t>
  </si>
  <si>
    <t>P13236</t>
  </si>
  <si>
    <t>P13501</t>
  </si>
  <si>
    <t>O00626</t>
  </si>
  <si>
    <t>O88430</t>
  </si>
  <si>
    <t>O00175</t>
  </si>
  <si>
    <t>P34810</t>
  </si>
  <si>
    <t>Anopheles gambiae str. PEST</t>
  </si>
  <si>
    <t>Q00609</t>
  </si>
  <si>
    <t>Tropheryma whipplei TW08/27 </t>
  </si>
  <si>
    <t>O88324</t>
  </si>
  <si>
    <t>Bacillus subtilis subsp. subtilis str. 168</t>
  </si>
  <si>
    <t>P42082</t>
  </si>
  <si>
    <t>Haemophilus influenzae 86-028NP </t>
  </si>
  <si>
    <t>P09920</t>
  </si>
  <si>
    <t>P01583</t>
  </si>
  <si>
    <t>P04351</t>
  </si>
  <si>
    <t>P17108</t>
  </si>
  <si>
    <t>P07750</t>
  </si>
  <si>
    <t>P22272</t>
  </si>
  <si>
    <t>P43431</t>
  </si>
  <si>
    <t>Q14116</t>
  </si>
  <si>
    <t>Q9ES17</t>
  </si>
  <si>
    <t>Q9JHX3</t>
  </si>
  <si>
    <t>Q9JJY9</t>
  </si>
  <si>
    <t>P43432</t>
  </si>
  <si>
    <t>Q13007</t>
  </si>
  <si>
    <t>Q14213</t>
  </si>
  <si>
    <t>O35228</t>
  </si>
  <si>
    <t>P21581</t>
  </si>
  <si>
    <t>Q96D42</t>
  </si>
  <si>
    <t>Q96H15</t>
  </si>
  <si>
    <t>Q5FW60</t>
  </si>
  <si>
    <t>Q6QLQ4</t>
  </si>
  <si>
    <t>Q9JKF4</t>
  </si>
  <si>
    <t>O88516</t>
  </si>
  <si>
    <t>Q9JI71</t>
  </si>
  <si>
    <t>Q8JZM4</t>
  </si>
  <si>
    <t>Q9EPU5</t>
  </si>
  <si>
    <t>Q9UNE0</t>
  </si>
  <si>
    <t>P61148</t>
  </si>
  <si>
    <t>Q9EPC2</t>
  </si>
  <si>
    <t>P06179</t>
  </si>
  <si>
    <t>P63159</t>
  </si>
  <si>
    <t>Q6B9Z0</t>
  </si>
  <si>
    <t>Q6UXB1</t>
  </si>
  <si>
    <t>Q9QYE5</t>
  </si>
  <si>
    <t>Q61790</t>
  </si>
  <si>
    <t>P11672</t>
  </si>
  <si>
    <t>Q8VE43</t>
  </si>
  <si>
    <t>O31612</t>
  </si>
  <si>
    <t>O95544</t>
  </si>
  <si>
    <t>P0A5S6</t>
  </si>
  <si>
    <t>Q4QNY4</t>
  </si>
  <si>
    <t>P08164</t>
  </si>
  <si>
    <t>P0A5L6</t>
  </si>
  <si>
    <t>O32090</t>
  </si>
  <si>
    <t>Q6XQN6</t>
  </si>
  <si>
    <t>O35516</t>
  </si>
  <si>
    <t>Q9JHD1</t>
  </si>
  <si>
    <t>P97298</t>
  </si>
  <si>
    <t>Q58NA1</t>
  </si>
  <si>
    <t>P23785</t>
  </si>
  <si>
    <t>Q62178</t>
  </si>
  <si>
    <t>O77457</t>
  </si>
  <si>
    <t>Q5QNS5</t>
  </si>
  <si>
    <t>Q6U7R4</t>
  </si>
  <si>
    <t>O53649</t>
  </si>
  <si>
    <t>SARS-CoV-2</t>
  </si>
  <si>
    <t>Q9NZI8</t>
  </si>
  <si>
    <t>O00425</t>
  </si>
  <si>
    <t>O15392</t>
  </si>
  <si>
    <t>P04637</t>
  </si>
  <si>
    <t>P37198</t>
  </si>
  <si>
    <t>P63261</t>
  </si>
  <si>
    <t>P36543</t>
  </si>
  <si>
    <t>O96015</t>
  </si>
  <si>
    <t>P10768</t>
  </si>
  <si>
    <t>P50053</t>
  </si>
  <si>
    <t>Q9BS40</t>
  </si>
  <si>
    <t>P31153</t>
  </si>
  <si>
    <t>Q9BV57</t>
  </si>
  <si>
    <t>P13995</t>
  </si>
  <si>
    <t>Q9UBV8</t>
  </si>
  <si>
    <t>P35080</t>
  </si>
  <si>
    <t>Q9NRF9</t>
  </si>
  <si>
    <t>Q9Y3C6</t>
  </si>
  <si>
    <t>P36873</t>
  </si>
  <si>
    <t>Q9Y617</t>
  </si>
  <si>
    <t>P62333</t>
  </si>
  <si>
    <t>P40855</t>
  </si>
  <si>
    <t>O43765</t>
  </si>
  <si>
    <t>Q9Y5X3</t>
  </si>
  <si>
    <t>P48775</t>
  </si>
  <si>
    <t>QCVNLTTRTQLPPAYTNSFTRGVYYPDKVFRSSVLHSTQDLFLPFFSNVTWFHAIHVSGTN
GTKRFDNPVLPFNDGVYFASTEKSNIIRGWIFGTTLDSKTQSLLIVNNATNVVIKVCEFQFC
NDPFLGVYYHKNNKSWMESEFRVYSSANNCTFEYVSQPFLMDLEGKQGNFKNLREFVFK
NIDGYFKIYSKHTPINLVRDLPQGFSALEPLVDLPIGINITRFQTLLALHRSYLTPGDSSSGWT
AGAAAYYVGYLQPRTFLLKYNENGTITDAVDCALDPLSETKCTLKSFTVEKGIYQTSNFRVQ
PTESIVRFPNITNLCPFGEVFNATRFASVYAWNRKRISNCVADYSVLYNSASFSTFKCYGVS
PTKLNDLCFTNVYADSFVIRGDEVRQIAPGQTGKIADYNYKLPDDFTGCVIAWNSNNLDS
KVGGNYNYLYRLFRKSNLKPFERDISTEIYQAGSTPCNGVEGFNCYFPLQSYGFQPTNGVG
YQPYRVVVLSFELLHAPATVCGPKKSTNLVKNKCVNFNFNGLTGTGVLTESNKKFLPFQQF
GRDIADTTDAVRDPQTLEILDITPCSFGGVSVITPGTNTSNQVAVLYQDVNCTEVPVAIHA
DQLTPTWRVYSTGSNVFQTRAGCLIGAEHVNNSYECDIPIGAGICASYQTQTNSPGSASS
VASQSIIAYTMSLGAENSVAYSNNSIAIPTNFTISVTTEILPVSMTKTSVDCTMYICGDSTECS
NLLLQYGSFCTQLNRALTGIAVEQDKNTQEVFAQVKQIYKTPPIKDFGGFNFSQILPDPSKP
SKRSFIEDLLFNKVTLADAGFIKQYGDCLGDIAARDLICAQKFNGLTVLPPLLTDEMIAQYTS
ALLAGTITSGWTFGAGAALQIPFAMQMAYRFNGIGVTQNVLYENQKLIANQFNSAIGKIQ
DSLSSTASALGKLQDVVNQNAQALNTLVKQLSSNFGAISSVLNDILSRLDPPEAEVQIDRLI
TGRLQSLQTYVTQQLIRAAEIRASANLAATKMSECVLGQSKRVDFCGKGYHLMSFPQSAP
HGVVFLHVTYVPAQEKNFTTAPAICHDGKAHFPREGVFVSNGTHWFVTQRNFYEPQIITT
DNTFVSGNCDVVIGIVNNTVYDPLQPELDSFKEELDKYFKNHTSPDVDLGDISGINASVVN
IQKEIDRLNEVAKNLNESLIDLQELGKYEQ</t>
  </si>
  <si>
    <t xml:space="preserve">SVASQSIIAYTMSLGAENSVAYSNNSIAIPTNFTISVTTEILPVSMTKTSVDCTMYICGDSTEC
SNLLLQYGSFCTQLNRALTGIAVEQDKNTQEVFAQVKQIYKTPPIKDFGGFNFSQILPDPSK
PSKRSFIEDLLFNKVTLADAGFIKQYGDCLGDIAARDLICAQKFNGLTVLPPLLTDEMIAQYT
SALLAGTITSGWTFGAGAALQIPFAMQMAYRFNGIGVTQNVLYENQKLIANQFNSAIGKI
QDSLSSTASALGKLQDVVNQNAQALNTLVKQLSSNFGAISSVLNDILSRLDKVEAEVQIDR
LITGRLQSLQTYVTQQLIRAAEIRASANLAATKMSECVLGQSKRVDFCGKGYHLMSFPQSA
PHGVVFLHVTYVPAQEKNFTTAPAICHDGKAHFPREGVFVSNGTHWFVTQRNFYEPQIIT
TDNTFVSGNCDVVIGIVNNTVYDPLQPELDSFKEELDKYFKNHTSPDVDLGDISGINASVV
NIQKEIDRLNEVAKNLNESLIDLQELGKYEQ
</t>
  </si>
  <si>
    <t xml:space="preserve">RVQPTESIVRFPNITNLCPFGEVFNATRFASVYAWNRKRISNCVADYSVLYNSASFSTFK
CYGVSPTKLNDLCFTNVYADSFVIRGDEVRQIAPGQTGKIADYNYKLPDDFTGCVIAWN
SNNLDSKVGGNYNYLYRLFRKSNLKPFERDISTEIYQAGSTPCNGVEGFNCYFPLQSYGF
QPTNGVGYQPYRVVVLSFELLHAPATVCGPKKSTNLVKNKCVNFNFNGLTGTGVLTESN
KKFLPFQQFGRDIADTTDAVRDPQTLEILDITPCS
</t>
  </si>
  <si>
    <t>MSDNGPQNQRNAPRITFGGPSDSTGSNQNGERSGARSKQRRPQGLPNNTASWFTALT
QHGKEDLKFPRGQGVPINTNSSPDDQIGYYRRATRRIRGGDGKMKDLSPRWYFYYLGTG
PEAGLPYGANKDGIIWVATEGALNTPKDHIGTRNPANNAAIVLQLPQGTTLPKGFYAEGS
RGGSQASSRSSSRSRNSSRNSTPGSSRGTSPARMAGNGGDAALALLLLDRLNQLESKMS
GKGQQQQGQTVTKKSAAEASKKPRQKRTATKAYNVTQAFGRRGPEQTQGNFGDQELIR
QGTDYKHWPQIAQFAPSASAFFGMSRIGMEVTPSGTWLTYTGAIKLDDKDPNFKDQVILL
NKHIDAYKTFPPTEPKKDKKKKADETQALPQRQKKQQTVTLLPAADLDDFSKQLQQSMSS
ADSTQA</t>
  </si>
  <si>
    <t>P09919-2</t>
  </si>
  <si>
    <t>P01563</t>
  </si>
  <si>
    <t>P20809</t>
  </si>
  <si>
    <t>P01270</t>
  </si>
  <si>
    <t>Q16552</t>
  </si>
  <si>
    <t>P18510</t>
  </si>
  <si>
    <t>O95150-2</t>
  </si>
  <si>
    <t>P01582</t>
  </si>
  <si>
    <t>P10749</t>
  </si>
  <si>
    <t>P15655</t>
  </si>
  <si>
    <t>Q14005</t>
  </si>
  <si>
    <t>P06880</t>
  </si>
  <si>
    <t>Q16653</t>
  </si>
  <si>
    <t>Q6EBC2</t>
  </si>
  <si>
    <t>P02778</t>
  </si>
  <si>
    <t>P02775</t>
  </si>
  <si>
    <t>O95715</t>
  </si>
  <si>
    <t>P01138</t>
  </si>
  <si>
    <t>P10147</t>
  </si>
  <si>
    <t>P80075</t>
  </si>
  <si>
    <t>O15467</t>
  </si>
  <si>
    <t>Q9Y4X3</t>
  </si>
  <si>
    <t>P41159</t>
  </si>
  <si>
    <t>P47929</t>
  </si>
  <si>
    <t>Q9UHA7</t>
  </si>
  <si>
    <t>Q9NZH6.2</t>
  </si>
  <si>
    <t>P06684</t>
  </si>
  <si>
    <t>P23560</t>
  </si>
  <si>
    <t>P20783</t>
  </si>
  <si>
    <t>O00214</t>
  </si>
  <si>
    <t>P04924</t>
  </si>
  <si>
    <t>P01040</t>
  </si>
  <si>
    <t>P20109</t>
  </si>
  <si>
    <t>P55773</t>
  </si>
  <si>
    <t>P04083</t>
  </si>
  <si>
    <t>P22362</t>
  </si>
  <si>
    <t>Q9NRJ3</t>
  </si>
  <si>
    <t>P19875</t>
  </si>
  <si>
    <t>O75608</t>
  </si>
  <si>
    <t>P26441</t>
  </si>
  <si>
    <t>P27695</t>
  </si>
  <si>
    <t>P49407</t>
  </si>
  <si>
    <t>Q16548</t>
  </si>
  <si>
    <t>Q92843</t>
  </si>
  <si>
    <t>P55957</t>
  </si>
  <si>
    <t>P00915</t>
  </si>
  <si>
    <t>Q8N1Q1</t>
  </si>
  <si>
    <t>P22748</t>
  </si>
  <si>
    <t>Q9Y2D0</t>
  </si>
  <si>
    <t>P43166</t>
  </si>
  <si>
    <t>P35219</t>
  </si>
  <si>
    <t>Q9Y258</t>
  </si>
  <si>
    <t>Q9UNE7</t>
  </si>
  <si>
    <t>Q9UBG3</t>
  </si>
  <si>
    <t>P02511</t>
  </si>
  <si>
    <t>P48061</t>
  </si>
  <si>
    <t>Q8WWM9</t>
  </si>
  <si>
    <t>P60022</t>
  </si>
  <si>
    <t>Q8WTQ1</t>
  </si>
  <si>
    <t>O15263</t>
  </si>
  <si>
    <t>O15527</t>
  </si>
  <si>
    <t>P49366</t>
  </si>
  <si>
    <t>O15540</t>
  </si>
  <si>
    <t>P09467</t>
  </si>
  <si>
    <t>P39748</t>
  </si>
  <si>
    <t>Q6IAW1</t>
  </si>
  <si>
    <t>P28676</t>
  </si>
  <si>
    <t>P17174</t>
  </si>
  <si>
    <t>P09601</t>
  </si>
  <si>
    <t>Q9NYY1</t>
  </si>
  <si>
    <t>Q9GZZ8</t>
  </si>
  <si>
    <t>Q53H82</t>
  </si>
  <si>
    <t>Q16674</t>
  </si>
  <si>
    <t>O60936</t>
  </si>
  <si>
    <t>P16860</t>
  </si>
  <si>
    <t>P20472</t>
  </si>
  <si>
    <t>P06746</t>
  </si>
  <si>
    <t>O15355</t>
  </si>
  <si>
    <t>P35813</t>
  </si>
  <si>
    <t>Q96A00</t>
  </si>
  <si>
    <t>Q13522</t>
  </si>
  <si>
    <t>Q02156</t>
  </si>
  <si>
    <t>O75832</t>
  </si>
  <si>
    <t>P78330</t>
  </si>
  <si>
    <t>P29350</t>
  </si>
  <si>
    <t>P02753</t>
  </si>
  <si>
    <t>P39019</t>
  </si>
  <si>
    <t>Q9BQF6</t>
  </si>
  <si>
    <t>Q96LD8</t>
  </si>
  <si>
    <t>P31947</t>
  </si>
  <si>
    <t>P63165</t>
  </si>
  <si>
    <t>P61956</t>
  </si>
  <si>
    <t>P52888</t>
  </si>
  <si>
    <t>P42167</t>
  </si>
  <si>
    <t>P01374</t>
  </si>
  <si>
    <t>Q99757</t>
  </si>
  <si>
    <t>P49459</t>
  </si>
  <si>
    <t>Q9Y2X8</t>
  </si>
  <si>
    <t>P62256</t>
  </si>
  <si>
    <t>P61086</t>
  </si>
  <si>
    <t>Q9NPD8</t>
  </si>
  <si>
    <t>P15374</t>
  </si>
  <si>
    <t>Q96PL1</t>
  </si>
  <si>
    <t>P54578</t>
  </si>
  <si>
    <t>Q9NQW7</t>
  </si>
  <si>
    <t>P61244</t>
  </si>
  <si>
    <t>Q13541</t>
  </si>
  <si>
    <t>P24666</t>
  </si>
  <si>
    <t>P04075</t>
  </si>
  <si>
    <t>P03950</t>
  </si>
  <si>
    <t>P27216</t>
  </si>
  <si>
    <t>P07355</t>
  </si>
  <si>
    <t>P08133</t>
  </si>
  <si>
    <t>P20073</t>
  </si>
  <si>
    <t>P13928</t>
  </si>
  <si>
    <t>Q9UBR1</t>
  </si>
  <si>
    <t>P24941</t>
  </si>
  <si>
    <t>Q9NZA1</t>
  </si>
  <si>
    <t>O75223</t>
  </si>
  <si>
    <t>P45877</t>
  </si>
  <si>
    <t>Q9UNP9</t>
  </si>
  <si>
    <t>P00167</t>
  </si>
  <si>
    <t>P63167</t>
  </si>
  <si>
    <t>P47813</t>
  </si>
  <si>
    <t>O60739</t>
  </si>
  <si>
    <t>P61328</t>
  </si>
  <si>
    <t>P07954</t>
  </si>
  <si>
    <t>O60861</t>
  </si>
  <si>
    <t>P39905</t>
  </si>
  <si>
    <t>P14136</t>
  </si>
  <si>
    <t>Q9BVM4</t>
  </si>
  <si>
    <t>O95749</t>
  </si>
  <si>
    <t>Q9Y4Z0</t>
  </si>
  <si>
    <t>P02008</t>
  </si>
  <si>
    <t>P37235</t>
  </si>
  <si>
    <t>P29218</t>
  </si>
  <si>
    <t>P00338</t>
  </si>
  <si>
    <t>P07195</t>
  </si>
  <si>
    <t>Q13105</t>
  </si>
  <si>
    <t>P61601</t>
  </si>
  <si>
    <t>P55769</t>
  </si>
  <si>
    <t>P15531</t>
  </si>
  <si>
    <t>Q96DC9</t>
  </si>
  <si>
    <t>P42773</t>
  </si>
  <si>
    <t>P68402</t>
  </si>
  <si>
    <t>P0CE72</t>
  </si>
  <si>
    <t>P61457</t>
  </si>
  <si>
    <t>Q9C010</t>
  </si>
  <si>
    <t>Q15126</t>
  </si>
  <si>
    <t>Q92871</t>
  </si>
  <si>
    <t>O15305</t>
  </si>
  <si>
    <t>Q9Y547</t>
  </si>
  <si>
    <t>Q96CD2</t>
  </si>
  <si>
    <t>O43447</t>
  </si>
  <si>
    <t>Q9UHV9</t>
  </si>
  <si>
    <t>O60888</t>
  </si>
  <si>
    <t>P52758</t>
  </si>
  <si>
    <t>Q15274</t>
  </si>
  <si>
    <t>O75880</t>
  </si>
  <si>
    <t>P60174</t>
  </si>
  <si>
    <t>O15116</t>
  </si>
  <si>
    <t>Q14376</t>
  </si>
  <si>
    <t>P18206</t>
  </si>
  <si>
    <t>P62760</t>
  </si>
  <si>
    <t>O15247</t>
  </si>
  <si>
    <t>O95229</t>
  </si>
  <si>
    <t>P10746</t>
  </si>
  <si>
    <t>Q9H0R8</t>
  </si>
  <si>
    <t>Q96GG9</t>
  </si>
  <si>
    <t>O95831</t>
  </si>
  <si>
    <t>P06132</t>
  </si>
  <si>
    <t>Q9H0R4</t>
  </si>
  <si>
    <t>P54920</t>
  </si>
  <si>
    <t>P40925</t>
  </si>
  <si>
    <t>Q7Z4W1</t>
  </si>
  <si>
    <t>Q96C23</t>
  </si>
  <si>
    <t>Q9UJM8</t>
  </si>
  <si>
    <t>Q96E35</t>
  </si>
  <si>
    <t>Q9H171</t>
  </si>
  <si>
    <t>Q9C0D9</t>
  </si>
  <si>
    <t>Q03933</t>
  </si>
  <si>
    <t>P09382</t>
  </si>
  <si>
    <t>Q9Y3A3</t>
  </si>
  <si>
    <t>P46527</t>
  </si>
  <si>
    <t>Q16763</t>
  </si>
  <si>
    <t>Q9Y294</t>
  </si>
  <si>
    <t>Q00403</t>
  </si>
  <si>
    <t>P00492</t>
  </si>
  <si>
    <t>P52895</t>
  </si>
  <si>
    <t>P55103</t>
  </si>
  <si>
    <t>Q9H8S9</t>
  </si>
  <si>
    <t>Q13442</t>
  </si>
  <si>
    <t>Q92597</t>
  </si>
  <si>
    <t>P23381</t>
  </si>
  <si>
    <t>P15289</t>
  </si>
  <si>
    <t>Q13873</t>
  </si>
  <si>
    <t>Q9BXJ1</t>
  </si>
  <si>
    <t>Q9NS85</t>
  </si>
  <si>
    <t>P13598</t>
  </si>
  <si>
    <t>Q99706</t>
  </si>
  <si>
    <t>Q9NQ25</t>
  </si>
  <si>
    <t>P12318</t>
  </si>
  <si>
    <t>P00751</t>
  </si>
  <si>
    <t>P54108</t>
  </si>
  <si>
    <t>Q15828</t>
  </si>
  <si>
    <t>O76096</t>
  </si>
  <si>
    <t>Q9NQ30</t>
  </si>
  <si>
    <t>P16422</t>
  </si>
  <si>
    <t>Q96AP7</t>
  </si>
  <si>
    <t>Q92520</t>
  </si>
  <si>
    <t>Q96BQ1</t>
  </si>
  <si>
    <t>P22692</t>
  </si>
  <si>
    <t>Q9NZU1</t>
  </si>
  <si>
    <t>O43155</t>
  </si>
  <si>
    <t>P06280</t>
  </si>
  <si>
    <t>P15586</t>
  </si>
  <si>
    <t>P57087</t>
  </si>
  <si>
    <t>O43240</t>
  </si>
  <si>
    <t>Q9UBX7</t>
  </si>
  <si>
    <t>Q9UKR3</t>
  </si>
  <si>
    <t>Q9Y5K2</t>
  </si>
  <si>
    <t>P49862</t>
  </si>
  <si>
    <t>P07288</t>
  </si>
  <si>
    <t>Q92876</t>
  </si>
  <si>
    <t>O60259</t>
  </si>
  <si>
    <t>Q99538</t>
  </si>
  <si>
    <t>P08254</t>
  </si>
  <si>
    <t>Q05D23</t>
  </si>
  <si>
    <t>Q9GZN4</t>
  </si>
  <si>
    <t>P21810</t>
  </si>
  <si>
    <t>P09486</t>
  </si>
  <si>
    <t>Q9Y561</t>
  </si>
  <si>
    <t>Q86YW5</t>
  </si>
  <si>
    <t>Q9GZX9</t>
  </si>
  <si>
    <t>Q9Y5W5</t>
  </si>
  <si>
    <t>P07339</t>
  </si>
  <si>
    <t>P14091</t>
  </si>
  <si>
    <t>Q9Y337</t>
  </si>
  <si>
    <t>P09603</t>
  </si>
  <si>
    <t>P15309</t>
  </si>
  <si>
    <t>P26436</t>
  </si>
  <si>
    <t>O95994</t>
  </si>
  <si>
    <t>Q9H6B4</t>
  </si>
  <si>
    <t>O60242</t>
  </si>
  <si>
    <t>P02749</t>
  </si>
  <si>
    <t>P35613-2</t>
  </si>
  <si>
    <t>Q8N126</t>
  </si>
  <si>
    <t>Q96KN2</t>
  </si>
  <si>
    <t>Q07325</t>
  </si>
  <si>
    <t>Q9UBR2</t>
  </si>
  <si>
    <t>Q16627</t>
  </si>
  <si>
    <t>P08637</t>
  </si>
  <si>
    <t>Q8N6Q3</t>
  </si>
  <si>
    <t>P31994</t>
  </si>
  <si>
    <t>P20138</t>
  </si>
  <si>
    <t>P21589</t>
  </si>
  <si>
    <t>P40198</t>
  </si>
  <si>
    <t>P23141-3</t>
  </si>
  <si>
    <t>Q13231</t>
  </si>
  <si>
    <t>P15086</t>
  </si>
  <si>
    <t>P01243</t>
  </si>
  <si>
    <t>P40313</t>
  </si>
  <si>
    <t>O60911</t>
  </si>
  <si>
    <t>P01037</t>
  </si>
  <si>
    <t>P52799</t>
  </si>
  <si>
    <t>Q96PL5</t>
  </si>
  <si>
    <t>Q9Y624</t>
  </si>
  <si>
    <t>P24071</t>
  </si>
  <si>
    <t>Q8JZQ0</t>
  </si>
  <si>
    <t>O00451</t>
  </si>
  <si>
    <t>P16278</t>
  </si>
  <si>
    <t>P08648</t>
  </si>
  <si>
    <t>P06870</t>
  </si>
  <si>
    <t>P13473</t>
  </si>
  <si>
    <t>P17538</t>
  </si>
  <si>
    <t>Q8N2Q7</t>
  </si>
  <si>
    <t>Q9Y639</t>
  </si>
  <si>
    <t>P58417</t>
  </si>
  <si>
    <t>Q99650</t>
  </si>
  <si>
    <t>Q13591</t>
  </si>
  <si>
    <t>P15907</t>
  </si>
  <si>
    <t>Q8NBK3</t>
  </si>
  <si>
    <t>P35590</t>
  </si>
  <si>
    <t>O14798</t>
  </si>
  <si>
    <t>P20231</t>
  </si>
  <si>
    <t>Q9NP99</t>
  </si>
  <si>
    <t>Q9BZM5</t>
  </si>
  <si>
    <t>O43895</t>
  </si>
  <si>
    <t>O60513</t>
  </si>
  <si>
    <t>P16619</t>
  </si>
  <si>
    <t>P36980</t>
  </si>
  <si>
    <t>Q99895</t>
  </si>
  <si>
    <t>Q15375</t>
  </si>
  <si>
    <t>Q8N441</t>
  </si>
  <si>
    <t>Q14CZ8</t>
  </si>
  <si>
    <t>P01042</t>
  </si>
  <si>
    <t>P78380</t>
  </si>
  <si>
    <t>Q9UNW1</t>
  </si>
  <si>
    <t>Q15084</t>
  </si>
  <si>
    <t>Q8N807</t>
  </si>
  <si>
    <t>Q86YL7</t>
  </si>
  <si>
    <t>Q8IUK5</t>
  </si>
  <si>
    <t>P05451</t>
  </si>
  <si>
    <t>Q86UN2</t>
  </si>
  <si>
    <t>P05154</t>
  </si>
  <si>
    <t>P05543</t>
  </si>
  <si>
    <t>P05121</t>
  </si>
  <si>
    <t>P05155</t>
  </si>
  <si>
    <t>P35247</t>
  </si>
  <si>
    <t>P00995</t>
  </si>
  <si>
    <t>O60575</t>
  </si>
  <si>
    <t>O95497</t>
  </si>
  <si>
    <t>Q8TD06</t>
  </si>
  <si>
    <t>P05186</t>
  </si>
  <si>
    <t>Q86SJ2</t>
  </si>
  <si>
    <t>P05090</t>
  </si>
  <si>
    <t>O95445</t>
  </si>
  <si>
    <t>P06276</t>
  </si>
  <si>
    <t>P27037</t>
  </si>
  <si>
    <t>P27824</t>
  </si>
  <si>
    <t>P15391</t>
  </si>
  <si>
    <t>Q9UGN4</t>
  </si>
  <si>
    <t>O43866</t>
  </si>
  <si>
    <t>P10966</t>
  </si>
  <si>
    <t>O95813</t>
  </si>
  <si>
    <t>Q03591</t>
  </si>
  <si>
    <t>Q15782</t>
  </si>
  <si>
    <t>Q8IUN9</t>
  </si>
  <si>
    <t>Q9ULY5</t>
  </si>
  <si>
    <t>Q15517</t>
  </si>
  <si>
    <t>Q99807</t>
  </si>
  <si>
    <t>P15085</t>
  </si>
  <si>
    <t>P48052</t>
  </si>
  <si>
    <t>P24387</t>
  </si>
  <si>
    <t>P09341</t>
  </si>
  <si>
    <t>Q8N610</t>
  </si>
  <si>
    <t>Q96LA6</t>
  </si>
  <si>
    <t>P48060</t>
  </si>
  <si>
    <t>Q9UHF4</t>
  </si>
  <si>
    <t>O43300</t>
  </si>
  <si>
    <t>Q9Y5Y7</t>
  </si>
  <si>
    <t>Q13093</t>
  </si>
  <si>
    <t>P24158</t>
  </si>
  <si>
    <t>Q9P2E7</t>
  </si>
  <si>
    <t>Q9NQS3</t>
  </si>
  <si>
    <t>Q9BZR6</t>
  </si>
  <si>
    <t>P0DJI8</t>
  </si>
  <si>
    <t>P34741</t>
  </si>
  <si>
    <t>P04279</t>
  </si>
  <si>
    <t>P08185</t>
  </si>
  <si>
    <t>O43291</t>
  </si>
  <si>
    <t>Q7Z5L0</t>
  </si>
  <si>
    <t>O95498</t>
  </si>
  <si>
    <t>O60844</t>
  </si>
  <si>
    <t>P48740</t>
  </si>
  <si>
    <t>P07098</t>
  </si>
  <si>
    <t>P05013</t>
  </si>
  <si>
    <t>P01275</t>
  </si>
  <si>
    <t>Q9UJ37</t>
  </si>
  <si>
    <t>Q8WZA1</t>
  </si>
  <si>
    <t>O95881</t>
  </si>
  <si>
    <t>O76038</t>
  </si>
  <si>
    <t>Q9Y287</t>
  </si>
  <si>
    <t>P54315</t>
  </si>
  <si>
    <t>Q92185</t>
  </si>
  <si>
    <t>Q6UW49</t>
  </si>
  <si>
    <t>Q96PB8</t>
  </si>
  <si>
    <t xml:space="preserve">P08887 </t>
  </si>
  <si>
    <t>P34960</t>
  </si>
  <si>
    <t>Q545P4</t>
  </si>
  <si>
    <t>Q00896</t>
  </si>
  <si>
    <t>Q9JKC0</t>
  </si>
  <si>
    <t>P40224</t>
  </si>
  <si>
    <t>P55789</t>
  </si>
  <si>
    <t>P01241</t>
  </si>
  <si>
    <t>P80511</t>
  </si>
  <si>
    <t>P51452</t>
  </si>
  <si>
    <t>P01580</t>
  </si>
  <si>
    <t>Q543J8</t>
  </si>
  <si>
    <t>Q02297-6</t>
  </si>
  <si>
    <t>P07141</t>
  </si>
  <si>
    <t>Q8R5M8</t>
  </si>
  <si>
    <t>O43464</t>
  </si>
  <si>
    <t>Q96DN7</t>
  </si>
  <si>
    <t>P04187</t>
  </si>
  <si>
    <t>Q0VGD7</t>
  </si>
  <si>
    <t>P08101</t>
  </si>
  <si>
    <t>Q8WZ75</t>
  </si>
  <si>
    <t>Q9P0V8</t>
  </si>
  <si>
    <t>O08992</t>
  </si>
  <si>
    <t>Q12974</t>
  </si>
  <si>
    <t>O95292</t>
  </si>
  <si>
    <t>Q80V42</t>
  </si>
  <si>
    <t>Q9QWK4</t>
  </si>
  <si>
    <t>O08689</t>
  </si>
  <si>
    <t>P15328</t>
  </si>
  <si>
    <t>O75956</t>
  </si>
  <si>
    <t>P12850</t>
  </si>
  <si>
    <t>Q9D780</t>
  </si>
  <si>
    <t>Q9DC11</t>
  </si>
  <si>
    <t xml:space="preserve">P06702 </t>
  </si>
  <si>
    <t xml:space="preserve"> P55075-3</t>
  </si>
  <si>
    <t>O95390</t>
  </si>
  <si>
    <t>P25189</t>
  </si>
  <si>
    <t>Q8TCE9</t>
  </si>
  <si>
    <t>P11908</t>
  </si>
  <si>
    <t>P13727</t>
  </si>
  <si>
    <t>P16444</t>
  </si>
  <si>
    <t>Q86T26</t>
  </si>
  <si>
    <t>O75493</t>
  </si>
  <si>
    <t>Q10469</t>
  </si>
  <si>
    <t>P11413</t>
  </si>
  <si>
    <t>P31350</t>
  </si>
  <si>
    <t>Q9BY11</t>
  </si>
  <si>
    <t>P21695</t>
  </si>
  <si>
    <t>P37837</t>
  </si>
  <si>
    <t>Q08174</t>
  </si>
  <si>
    <t>Q12907</t>
  </si>
  <si>
    <t>P15428</t>
  </si>
  <si>
    <t>P09417</t>
  </si>
  <si>
    <t>Q15046</t>
  </si>
  <si>
    <t>P63146</t>
  </si>
  <si>
    <t>P36959</t>
  </si>
  <si>
    <t>P54762</t>
  </si>
  <si>
    <t>P16930</t>
  </si>
  <si>
    <t>Q03403</t>
  </si>
  <si>
    <t>P40394</t>
  </si>
  <si>
    <t>Q00796</t>
  </si>
  <si>
    <t>Q9NPJ3</t>
  </si>
  <si>
    <t>Q9Y2Y8</t>
  </si>
  <si>
    <t>O43555</t>
  </si>
  <si>
    <t>Q8N428</t>
  </si>
  <si>
    <t>O15347</t>
  </si>
  <si>
    <t>Q9Y2I2</t>
  </si>
  <si>
    <t>Q9BV79</t>
  </si>
  <si>
    <t>Q9UKM7</t>
  </si>
  <si>
    <t>Q9UBF8-2</t>
  </si>
  <si>
    <t>Q13976-2</t>
  </si>
  <si>
    <t>Q14002</t>
  </si>
  <si>
    <t>P29622</t>
  </si>
  <si>
    <t>Q9UNF0</t>
  </si>
  <si>
    <t>P34896</t>
  </si>
  <si>
    <t>P01303</t>
  </si>
  <si>
    <t>Q8NBJ4</t>
  </si>
  <si>
    <t>O14967</t>
  </si>
  <si>
    <t>Q14012</t>
  </si>
  <si>
    <t>P27658</t>
  </si>
  <si>
    <t>Q9Y3E1</t>
  </si>
  <si>
    <t>O75874</t>
  </si>
  <si>
    <t>P08397</t>
  </si>
  <si>
    <t>Q9NP70</t>
  </si>
  <si>
    <t>Q969P0</t>
  </si>
  <si>
    <t>Q969J5-2</t>
  </si>
  <si>
    <t>P02774</t>
  </si>
  <si>
    <t>P30613</t>
  </si>
  <si>
    <t>P49441</t>
  </si>
  <si>
    <t>O43505</t>
  </si>
  <si>
    <t>Q6UXH1-2</t>
  </si>
  <si>
    <t>Q9NZU0</t>
  </si>
  <si>
    <t>Q9H8J5</t>
  </si>
  <si>
    <t>Q96B97</t>
  </si>
  <si>
    <t>P42330</t>
  </si>
  <si>
    <t>P26583</t>
  </si>
  <si>
    <t>Q14641</t>
  </si>
  <si>
    <t>Q99519</t>
  </si>
  <si>
    <t>P14735</t>
  </si>
  <si>
    <t>P12724</t>
  </si>
  <si>
    <t>Q86SG7</t>
  </si>
  <si>
    <t>P06727</t>
  </si>
  <si>
    <t>P55286</t>
  </si>
  <si>
    <t>O00526</t>
  </si>
  <si>
    <t>Q12864</t>
  </si>
  <si>
    <t>P01225</t>
  </si>
  <si>
    <t>P51688</t>
  </si>
  <si>
    <t>Q8N387</t>
  </si>
  <si>
    <t>P15248</t>
  </si>
  <si>
    <t>Q9HAT2</t>
  </si>
  <si>
    <t>P01258</t>
  </si>
  <si>
    <t>Q96NZ9</t>
  </si>
  <si>
    <t>Q8IZI9</t>
  </si>
  <si>
    <t>Q13316</t>
  </si>
  <si>
    <t>P07998</t>
  </si>
  <si>
    <t>P09093</t>
  </si>
  <si>
    <t>Q96IY4</t>
  </si>
  <si>
    <t>Q9Y680</t>
  </si>
  <si>
    <t>Q9H6X2</t>
  </si>
  <si>
    <t>O14773</t>
  </si>
  <si>
    <t>P42785</t>
  </si>
  <si>
    <t>Q9GZY6</t>
  </si>
  <si>
    <t>P19957</t>
  </si>
  <si>
    <t>P24593</t>
  </si>
  <si>
    <t>Q96HE7</t>
  </si>
  <si>
    <t>O43852</t>
  </si>
  <si>
    <t>Q96D15</t>
  </si>
  <si>
    <t>Q96CZ9</t>
  </si>
  <si>
    <t>Q8N149</t>
  </si>
  <si>
    <t>Q93091</t>
  </si>
  <si>
    <t>P41222</t>
  </si>
  <si>
    <t>P54317</t>
  </si>
  <si>
    <t>Q9UK55</t>
  </si>
  <si>
    <t>Q15846</t>
  </si>
  <si>
    <t>Q9BWP8</t>
  </si>
  <si>
    <t>P13667</t>
  </si>
  <si>
    <t>O94772</t>
  </si>
  <si>
    <t>Q96DN0</t>
  </si>
  <si>
    <t>Q8TCZ2</t>
  </si>
  <si>
    <t>P01210</t>
  </si>
  <si>
    <t>P18827</t>
  </si>
  <si>
    <t>Q96GW7</t>
  </si>
  <si>
    <t>Q10589</t>
  </si>
  <si>
    <t>Q04771</t>
  </si>
  <si>
    <t>Q8N0W4</t>
  </si>
  <si>
    <t>Q99674</t>
  </si>
  <si>
    <t>Q12794</t>
  </si>
  <si>
    <t>P04180</t>
  </si>
  <si>
    <t>Q9GZM7</t>
  </si>
  <si>
    <t>Q00887</t>
  </si>
  <si>
    <t>Q9P121-3</t>
  </si>
  <si>
    <t>Q01415</t>
  </si>
  <si>
    <t>P05187</t>
  </si>
  <si>
    <t>P01019</t>
  </si>
  <si>
    <t>P02655</t>
  </si>
  <si>
    <t>Q07507</t>
  </si>
  <si>
    <t>Q9NPR2</t>
  </si>
  <si>
    <t>O95256</t>
  </si>
  <si>
    <t>P02750</t>
  </si>
  <si>
    <t>Q969Z4</t>
  </si>
  <si>
    <t>O75015</t>
  </si>
  <si>
    <t>O00622</t>
  </si>
  <si>
    <t>Q9NPF0</t>
  </si>
  <si>
    <t>Q92823-3</t>
  </si>
  <si>
    <t>Q08334</t>
  </si>
  <si>
    <t>P18242</t>
  </si>
  <si>
    <t>P05014</t>
  </si>
  <si>
    <t>P47992</t>
  </si>
  <si>
    <t>Q5T2D2</t>
  </si>
  <si>
    <t>Q8BSU2</t>
  </si>
  <si>
    <t>P09972</t>
  </si>
  <si>
    <t>Q9UBU2</t>
  </si>
  <si>
    <t>O08542</t>
  </si>
  <si>
    <t>O15204</t>
  </si>
  <si>
    <t>P26885</t>
  </si>
  <si>
    <t>P16870</t>
  </si>
  <si>
    <t>P14384</t>
  </si>
  <si>
    <t>P17213</t>
  </si>
  <si>
    <t>Q15238</t>
  </si>
  <si>
    <t>P50897</t>
  </si>
  <si>
    <t>Q9H3G5</t>
  </si>
  <si>
    <t>P11464</t>
  </si>
  <si>
    <t>O43493</t>
  </si>
  <si>
    <t>Q9BXR6</t>
  </si>
  <si>
    <t>P01562</t>
  </si>
  <si>
    <t>Q6UW15</t>
  </si>
  <si>
    <t>P01282-2</t>
  </si>
  <si>
    <t>P13521</t>
  </si>
  <si>
    <t>Q8N6C8</t>
  </si>
  <si>
    <t>Q13449</t>
  </si>
  <si>
    <t>O60512</t>
  </si>
  <si>
    <t>P05000</t>
  </si>
  <si>
    <t>Q3KPI0</t>
  </si>
  <si>
    <t>Q16557</t>
  </si>
  <si>
    <t>P78410</t>
  </si>
  <si>
    <t>Bos taurus</t>
  </si>
  <si>
    <t>A5D7E8</t>
  </si>
  <si>
    <t>P01233</t>
  </si>
  <si>
    <t>P06732</t>
  </si>
  <si>
    <t>Q96CG8</t>
  </si>
  <si>
    <t>Q49AH0</t>
  </si>
  <si>
    <t>P55145</t>
  </si>
  <si>
    <t>P97946</t>
  </si>
  <si>
    <t>P01286</t>
  </si>
  <si>
    <t>O89098</t>
  </si>
  <si>
    <t>P22777</t>
  </si>
  <si>
    <t>O08543</t>
  </si>
  <si>
    <t>P06797</t>
  </si>
  <si>
    <t>P70269</t>
  </si>
  <si>
    <t>P11465</t>
  </si>
  <si>
    <t>P00709</t>
  </si>
  <si>
    <t>Q86SF2</t>
  </si>
  <si>
    <t>Q96FE7</t>
  </si>
  <si>
    <t>Q9BS26</t>
  </si>
  <si>
    <t>P19652</t>
  </si>
  <si>
    <t>Q92484</t>
  </si>
  <si>
    <t>Q14563</t>
  </si>
  <si>
    <t>P00750</t>
  </si>
  <si>
    <t>P52800</t>
  </si>
  <si>
    <t>Q00731-2</t>
  </si>
  <si>
    <t>P52793</t>
  </si>
  <si>
    <t>Q9CR75</t>
  </si>
  <si>
    <t>P50284</t>
  </si>
  <si>
    <t>Q9ET39</t>
  </si>
  <si>
    <t>P01868</t>
  </si>
  <si>
    <t>P08700</t>
  </si>
  <si>
    <t>Q62170</t>
  </si>
  <si>
    <t>Q1ZYL8</t>
  </si>
  <si>
    <t>Q9BSG5</t>
  </si>
  <si>
    <t>Q9BV43</t>
  </si>
  <si>
    <t>Q13630</t>
  </si>
  <si>
    <t>P15104</t>
  </si>
  <si>
    <t>P30039</t>
  </si>
  <si>
    <t>P55854</t>
  </si>
  <si>
    <t>Q9BUT1</t>
  </si>
  <si>
    <t>P30041</t>
  </si>
  <si>
    <t>P62258</t>
  </si>
  <si>
    <t>P60604</t>
  </si>
  <si>
    <t>Q00169</t>
  </si>
  <si>
    <t>P03372</t>
  </si>
  <si>
    <t>O60869</t>
  </si>
  <si>
    <t>Q9NQP4</t>
  </si>
  <si>
    <t>Q9Y696</t>
  </si>
  <si>
    <t>P60709</t>
  </si>
  <si>
    <t>O96018</t>
  </si>
  <si>
    <t>Q16878</t>
  </si>
  <si>
    <t>P00966</t>
  </si>
  <si>
    <t>Q9UHA4</t>
  </si>
  <si>
    <t>Q969T9</t>
  </si>
  <si>
    <t>Q9BY32</t>
  </si>
  <si>
    <t>O14732</t>
  </si>
  <si>
    <t>Q8WV28</t>
  </si>
  <si>
    <t>O95257</t>
  </si>
  <si>
    <t>Q8IYN0</t>
  </si>
  <si>
    <t>Q9BRP8</t>
  </si>
  <si>
    <t>Q8N2K1</t>
  </si>
  <si>
    <t>Q9H0Y0</t>
  </si>
  <si>
    <t>Q14749</t>
  </si>
  <si>
    <t>P62993</t>
  </si>
  <si>
    <t>P17516</t>
  </si>
  <si>
    <t>O75293</t>
  </si>
  <si>
    <t>P51570</t>
  </si>
  <si>
    <t>Q96G27</t>
  </si>
  <si>
    <t>O95816</t>
  </si>
  <si>
    <t>O43708</t>
  </si>
  <si>
    <t>P63098</t>
  </si>
  <si>
    <t>Q15014</t>
  </si>
  <si>
    <t>P54922</t>
  </si>
  <si>
    <t>Q9NZ09</t>
  </si>
  <si>
    <t>Q9UBW5</t>
  </si>
  <si>
    <t>Q9Y221</t>
  </si>
  <si>
    <t>Q9BXS1</t>
  </si>
  <si>
    <t>P32754</t>
  </si>
  <si>
    <t>Q96N20</t>
  </si>
  <si>
    <t>Q96I15</t>
  </si>
  <si>
    <t>P35237</t>
  </si>
  <si>
    <t>O96006</t>
  </si>
  <si>
    <t>P48637</t>
  </si>
  <si>
    <t>Q9H0E2</t>
  </si>
  <si>
    <t>Q9UGI8</t>
  </si>
  <si>
    <t>Q13542</t>
  </si>
  <si>
    <t>P52292</t>
  </si>
  <si>
    <t>P14920</t>
  </si>
  <si>
    <t>P24522</t>
  </si>
  <si>
    <t>P17661</t>
  </si>
  <si>
    <t>O75934</t>
  </si>
  <si>
    <t>Q9NS73</t>
  </si>
  <si>
    <t>Q9UC06</t>
  </si>
  <si>
    <t>P78540</t>
  </si>
  <si>
    <t>P38936</t>
  </si>
  <si>
    <t>Q13162</t>
  </si>
  <si>
    <t>P01034</t>
  </si>
  <si>
    <t>P23511</t>
  </si>
  <si>
    <t>P53816</t>
  </si>
  <si>
    <t>Q96DT6</t>
  </si>
  <si>
    <t>P10599</t>
  </si>
  <si>
    <t>P04040</t>
  </si>
  <si>
    <t>Q9H492</t>
  </si>
  <si>
    <t>Q3ZCW2</t>
  </si>
  <si>
    <t>Q9NVD7</t>
  </si>
  <si>
    <t>O00273</t>
  </si>
  <si>
    <t>Q9NQH7</t>
  </si>
  <si>
    <t>O00204</t>
  </si>
  <si>
    <t>P50226</t>
  </si>
  <si>
    <t>Q08752</t>
  </si>
  <si>
    <t>P19876</t>
  </si>
  <si>
    <t>Q9Y6M1</t>
  </si>
  <si>
    <t>P02489</t>
  </si>
  <si>
    <t>Q07812</t>
  </si>
  <si>
    <t>Q6UB28</t>
  </si>
  <si>
    <t>Q9UJ72</t>
  </si>
  <si>
    <t>O43427</t>
  </si>
  <si>
    <t>P27707</t>
  </si>
  <si>
    <t>Q9UM07</t>
  </si>
  <si>
    <t>Q02338</t>
  </si>
  <si>
    <t>P06804</t>
  </si>
  <si>
    <t>P42830</t>
  </si>
  <si>
    <t>P35542</t>
  </si>
  <si>
    <t>Q6PIZ9</t>
  </si>
  <si>
    <t>Q13568</t>
  </si>
  <si>
    <t>O43752</t>
  </si>
  <si>
    <t>P49711</t>
  </si>
  <si>
    <t>P06753-2</t>
  </si>
  <si>
    <t>P42224</t>
  </si>
  <si>
    <t>Q9BUL8</t>
  </si>
  <si>
    <t>P07451</t>
  </si>
  <si>
    <t>Q9Y3D6</t>
  </si>
  <si>
    <t>P40763</t>
  </si>
  <si>
    <t>P63279</t>
  </si>
  <si>
    <t>P33316-2</t>
  </si>
  <si>
    <t>O60880</t>
  </si>
  <si>
    <t>Q96AT9-1</t>
  </si>
  <si>
    <t>P55774</t>
  </si>
  <si>
    <t>P07738</t>
  </si>
  <si>
    <t>P51858</t>
  </si>
  <si>
    <t>O95372</t>
  </si>
  <si>
    <t>P00352</t>
  </si>
  <si>
    <t>Q53GA4</t>
  </si>
  <si>
    <t>P11310</t>
  </si>
  <si>
    <t>P51671</t>
  </si>
  <si>
    <t>P55072</t>
  </si>
  <si>
    <t>P16333</t>
  </si>
  <si>
    <t>Q8WYN0</t>
  </si>
  <si>
    <t>Q96AC5</t>
  </si>
  <si>
    <t>Q13485</t>
  </si>
  <si>
    <t>Q92731-3</t>
  </si>
  <si>
    <t>P51451</t>
  </si>
  <si>
    <t>Q13554-2</t>
  </si>
  <si>
    <t>P07237</t>
  </si>
  <si>
    <t>O60760</t>
  </si>
  <si>
    <t>P32929</t>
  </si>
  <si>
    <t>Q53EL6</t>
  </si>
  <si>
    <t>P78560</t>
  </si>
  <si>
    <t>Q15121</t>
  </si>
  <si>
    <t>O76070</t>
  </si>
  <si>
    <t>P49005</t>
  </si>
  <si>
    <t>Q86Y75</t>
  </si>
  <si>
    <t>Q07021</t>
  </si>
  <si>
    <t>Q9BR01</t>
  </si>
  <si>
    <t>P25685</t>
  </si>
  <si>
    <t>O15498</t>
  </si>
  <si>
    <t>P99999</t>
  </si>
  <si>
    <t>Q12983</t>
  </si>
  <si>
    <t>Q9H981-3</t>
  </si>
  <si>
    <t>O43704</t>
  </si>
  <si>
    <t>O00338</t>
  </si>
  <si>
    <t>Q06520</t>
  </si>
  <si>
    <t>Q92851-2</t>
  </si>
  <si>
    <t>P36952-2</t>
  </si>
  <si>
    <t>P50225</t>
  </si>
  <si>
    <t>Q9NR45</t>
  </si>
  <si>
    <t>Q9H668</t>
  </si>
  <si>
    <t>O00762</t>
  </si>
  <si>
    <t>P50224</t>
  </si>
  <si>
    <t>P15514</t>
  </si>
  <si>
    <t>Q9NQZ6</t>
  </si>
  <si>
    <t>O14737</t>
  </si>
  <si>
    <t>Q9NPC6</t>
  </si>
  <si>
    <t>Q9ULX7</t>
  </si>
  <si>
    <t>O00299</t>
  </si>
  <si>
    <t>P31944</t>
  </si>
  <si>
    <t xml:space="preserve">Q15382 </t>
  </si>
  <si>
    <t>Q712K3</t>
  </si>
  <si>
    <t>Q15819</t>
  </si>
  <si>
    <t>P30048</t>
  </si>
  <si>
    <t>P84444</t>
  </si>
  <si>
    <t>Q9UHF0</t>
  </si>
  <si>
    <t>O14933</t>
  </si>
  <si>
    <t>Q14CC5</t>
  </si>
  <si>
    <t>P04350</t>
  </si>
  <si>
    <t>Q92947</t>
  </si>
  <si>
    <t>Q9H832-2</t>
  </si>
  <si>
    <t>Q13404</t>
  </si>
  <si>
    <t>P42226</t>
  </si>
  <si>
    <t>P51692</t>
  </si>
  <si>
    <t>P05161</t>
  </si>
  <si>
    <t>P40222</t>
  </si>
  <si>
    <t>O60258</t>
  </si>
  <si>
    <t>Q9Y237-2</t>
  </si>
  <si>
    <t>O00560</t>
  </si>
  <si>
    <t>Q2M3G0</t>
  </si>
  <si>
    <t>Q15843</t>
  </si>
  <si>
    <t>P61081</t>
  </si>
  <si>
    <t>P25118</t>
  </si>
  <si>
    <t>Q9HD89</t>
  </si>
  <si>
    <t>Q8WXK3</t>
  </si>
  <si>
    <t>Q8IXJ9</t>
  </si>
  <si>
    <t>P18146</t>
  </si>
  <si>
    <t>Q9H1Y0</t>
  </si>
  <si>
    <t>O95833</t>
  </si>
  <si>
    <t>Q9UNK0</t>
  </si>
  <si>
    <t>Q969H8</t>
  </si>
  <si>
    <t>P17813</t>
  </si>
  <si>
    <t>Q96L12</t>
  </si>
  <si>
    <t>Q14353</t>
  </si>
  <si>
    <t>Q9NVZ3</t>
  </si>
  <si>
    <t>O43257</t>
  </si>
  <si>
    <t>P78368</t>
  </si>
  <si>
    <t>Q96BW1</t>
  </si>
  <si>
    <t>Q8WVF2</t>
  </si>
  <si>
    <t>P12268</t>
  </si>
  <si>
    <t>Q9UBY9</t>
  </si>
  <si>
    <t>P11926</t>
  </si>
  <si>
    <t>O75908</t>
  </si>
  <si>
    <t>Q9NZU5</t>
  </si>
  <si>
    <t>Q9NX24</t>
  </si>
  <si>
    <t>P16455</t>
  </si>
  <si>
    <t>Q99829</t>
  </si>
  <si>
    <t>P12955</t>
  </si>
  <si>
    <t>Q8IU85</t>
  </si>
  <si>
    <t>Q9GZV4</t>
  </si>
  <si>
    <t>Q9HC62</t>
  </si>
  <si>
    <t>P06494</t>
  </si>
  <si>
    <t>Q16619</t>
  </si>
  <si>
    <t>P51670</t>
  </si>
  <si>
    <t>Q9GZZ9</t>
  </si>
  <si>
    <t>P15516</t>
  </si>
  <si>
    <t>P10092</t>
  </si>
  <si>
    <t>P61077</t>
  </si>
  <si>
    <t>P23511-2</t>
  </si>
  <si>
    <t>P81172</t>
  </si>
  <si>
    <t>P10636-8</t>
  </si>
  <si>
    <t>Q6NVH7</t>
  </si>
  <si>
    <t>P78352</t>
  </si>
  <si>
    <t>Q60994</t>
  </si>
  <si>
    <t>P34884</t>
  </si>
  <si>
    <t>Q9Y320</t>
  </si>
  <si>
    <t>P14174</t>
  </si>
  <si>
    <t>Q96C00</t>
  </si>
  <si>
    <t xml:space="preserve">P05814 </t>
  </si>
  <si>
    <t>P06730</t>
  </si>
  <si>
    <t>Q9C035</t>
  </si>
  <si>
    <t xml:space="preserve">P02751 </t>
  </si>
  <si>
    <t>Q96B86</t>
  </si>
  <si>
    <t>Q96LR4</t>
  </si>
  <si>
    <t>Q9NPD7</t>
  </si>
  <si>
    <t>P07360</t>
  </si>
  <si>
    <t>P04085</t>
  </si>
  <si>
    <t>Q9NY33</t>
  </si>
  <si>
    <t>P02794</t>
  </si>
  <si>
    <t>P02792</t>
  </si>
  <si>
    <t>Q99612</t>
  </si>
  <si>
    <t>P0CG47</t>
  </si>
  <si>
    <t>P51668</t>
  </si>
  <si>
    <t>P12429</t>
  </si>
  <si>
    <t>Q06830</t>
  </si>
  <si>
    <t>P25490</t>
  </si>
  <si>
    <t>Q00688</t>
  </si>
  <si>
    <t>P18846</t>
  </si>
  <si>
    <t>P07919</t>
  </si>
  <si>
    <t>Q16082</t>
  </si>
  <si>
    <t>P49914</t>
  </si>
  <si>
    <t>Q62226</t>
  </si>
  <si>
    <t>P27005</t>
  </si>
  <si>
    <t>Q13094</t>
  </si>
  <si>
    <t>P00738</t>
  </si>
  <si>
    <t>P20366</t>
  </si>
  <si>
    <t>P21781</t>
  </si>
  <si>
    <t>P62081</t>
  </si>
  <si>
    <t>Q9UJY1</t>
  </si>
  <si>
    <t>P60983</t>
  </si>
  <si>
    <t>Q16849</t>
  </si>
  <si>
    <t xml:space="preserve">P14618 </t>
  </si>
  <si>
    <t>Escherichia coli str. K-12 substr. MG1655</t>
  </si>
  <si>
    <t>P05804</t>
  </si>
  <si>
    <t>Q9D968</t>
  </si>
  <si>
    <t>P30279</t>
  </si>
  <si>
    <t>P51946</t>
  </si>
  <si>
    <t>P14621</t>
  </si>
  <si>
    <t>P07311</t>
  </si>
  <si>
    <t>Q96HD9</t>
  </si>
  <si>
    <t>P55899, P61769</t>
  </si>
  <si>
    <t>P02649</t>
  </si>
  <si>
    <t>P16871</t>
  </si>
  <si>
    <t>Q9UM22</t>
  </si>
  <si>
    <t>P29279</t>
  </si>
  <si>
    <t>P51608</t>
  </si>
  <si>
    <t>P01298</t>
  </si>
  <si>
    <t>P10619</t>
  </si>
  <si>
    <t>P18337</t>
  </si>
  <si>
    <t>Q8BKV0-1</t>
  </si>
  <si>
    <t>Q06890</t>
  </si>
  <si>
    <t>P21981</t>
  </si>
  <si>
    <t>P08121</t>
  </si>
  <si>
    <t>Q86V88</t>
  </si>
  <si>
    <t>Q9BSG0</t>
  </si>
  <si>
    <t>Q9H6E4</t>
  </si>
  <si>
    <t>P09960</t>
  </si>
  <si>
    <t>Q06033</t>
  </si>
  <si>
    <t>Q96J42</t>
  </si>
  <si>
    <t>O00584</t>
  </si>
  <si>
    <t>P20849-3</t>
  </si>
  <si>
    <t>Q05901</t>
  </si>
  <si>
    <t>Q9NQX5</t>
  </si>
  <si>
    <t>Q8N386</t>
  </si>
  <si>
    <t>P19961</t>
  </si>
  <si>
    <t>O35188</t>
  </si>
  <si>
    <t>P08237</t>
  </si>
  <si>
    <t>Q496H8</t>
  </si>
  <si>
    <t>P12872</t>
  </si>
  <si>
    <t>P16118</t>
  </si>
  <si>
    <t>P51460</t>
  </si>
  <si>
    <t xml:space="preserve">P40926 </t>
  </si>
  <si>
    <t>Q14642</t>
  </si>
  <si>
    <t>Q14435</t>
  </si>
  <si>
    <t>P00558</t>
  </si>
  <si>
    <t>Q96F46</t>
  </si>
  <si>
    <t xml:space="preserve">P00533 </t>
  </si>
  <si>
    <t>P29459, P</t>
  </si>
  <si>
    <t>Q16552, Q96PD4</t>
  </si>
  <si>
    <t>O43252</t>
  </si>
  <si>
    <t>P04183</t>
  </si>
  <si>
    <t>P23919</t>
  </si>
  <si>
    <t>Q14520</t>
  </si>
  <si>
    <t>P20334</t>
  </si>
  <si>
    <t>Q8TEA8</t>
  </si>
  <si>
    <t>Q9H3S4</t>
  </si>
  <si>
    <t>P52209</t>
  </si>
  <si>
    <t>P08603-2</t>
  </si>
  <si>
    <t>Q8WXD2</t>
  </si>
  <si>
    <t>Q9H0V9</t>
  </si>
  <si>
    <t>Q9H5V8</t>
  </si>
  <si>
    <t>Q96PE7</t>
  </si>
  <si>
    <t>Q01638-2</t>
  </si>
  <si>
    <t>O95297</t>
  </si>
  <si>
    <t>P17900</t>
  </si>
  <si>
    <t>P19801</t>
  </si>
  <si>
    <t>P61626</t>
  </si>
  <si>
    <t>Q9UHJ6</t>
  </si>
  <si>
    <t>P49903</t>
  </si>
  <si>
    <t>P00740</t>
  </si>
  <si>
    <t>Q3SYB4</t>
  </si>
  <si>
    <t>Q61503</t>
  </si>
  <si>
    <t>P0CG37</t>
  </si>
  <si>
    <t>P30740</t>
  </si>
  <si>
    <t>O75830</t>
  </si>
  <si>
    <t>P36895</t>
  </si>
  <si>
    <t>O88947</t>
  </si>
  <si>
    <t>P08226</t>
  </si>
  <si>
    <t>P32507</t>
  </si>
  <si>
    <t>P97290</t>
  </si>
  <si>
    <t>O09126</t>
  </si>
  <si>
    <t>Q9WVJ3</t>
  </si>
  <si>
    <t>Q63994</t>
  </si>
  <si>
    <t>O35988</t>
  </si>
  <si>
    <t>P06151</t>
  </si>
  <si>
    <t>Q6P8K8</t>
  </si>
  <si>
    <t>Q9D1A2</t>
  </si>
  <si>
    <t>P04054</t>
  </si>
  <si>
    <t>O75309</t>
  </si>
  <si>
    <t>Q504N0</t>
  </si>
  <si>
    <t>P58062</t>
  </si>
  <si>
    <t>Q96NY8</t>
  </si>
  <si>
    <t>P03952</t>
  </si>
  <si>
    <t>Q99969</t>
  </si>
  <si>
    <t>Q9UKY0</t>
  </si>
  <si>
    <t>P52795</t>
  </si>
  <si>
    <t>P23276</t>
  </si>
  <si>
    <t>P02776</t>
  </si>
  <si>
    <t>P10644</t>
  </si>
  <si>
    <t>P50453</t>
  </si>
  <si>
    <t>P14317</t>
  </si>
  <si>
    <t>P48426</t>
  </si>
  <si>
    <t>O43169</t>
  </si>
  <si>
    <t>Q08731</t>
  </si>
  <si>
    <t>Q15063</t>
  </si>
  <si>
    <t>O14793</t>
  </si>
  <si>
    <t>P10600</t>
  </si>
  <si>
    <t>P01587</t>
  </si>
  <si>
    <t>P55144</t>
  </si>
  <si>
    <t>P04441-2</t>
  </si>
  <si>
    <t>Q9ET35</t>
  </si>
  <si>
    <t>O95711</t>
  </si>
  <si>
    <t>P47873</t>
  </si>
  <si>
    <t>Q99727</t>
  </si>
  <si>
    <t>P30838</t>
  </si>
  <si>
    <t>Q9HB29-2</t>
  </si>
  <si>
    <t>P29508</t>
  </si>
  <si>
    <t>Q96PD2</t>
  </si>
  <si>
    <t>P10605</t>
  </si>
  <si>
    <t>Q9NTN9-2</t>
  </si>
  <si>
    <t>Q12918</t>
  </si>
  <si>
    <t>Q64151</t>
  </si>
  <si>
    <t>Q6UX27</t>
  </si>
  <si>
    <t>P14210</t>
  </si>
  <si>
    <t>P29323</t>
  </si>
  <si>
    <t>P52803</t>
  </si>
  <si>
    <t>P61812</t>
  </si>
  <si>
    <t>P29322</t>
  </si>
  <si>
    <t>O89017</t>
  </si>
  <si>
    <t>Q9WVT6</t>
  </si>
  <si>
    <t>Q9WVL7</t>
  </si>
  <si>
    <t>Q60819</t>
  </si>
  <si>
    <t>Q8HWA3</t>
  </si>
  <si>
    <t>Q80WM9</t>
  </si>
  <si>
    <t>P35968</t>
  </si>
  <si>
    <t>P40225</t>
  </si>
  <si>
    <t>P16612-2</t>
  </si>
  <si>
    <t>Vibrio cholerae O1 biovar El Tor str. N16961</t>
  </si>
  <si>
    <t>Q6PD90</t>
  </si>
  <si>
    <t>P53004</t>
  </si>
  <si>
    <t>O94766</t>
  </si>
  <si>
    <t>P70380</t>
  </si>
  <si>
    <t>P09211</t>
  </si>
  <si>
    <t>Q13011</t>
  </si>
  <si>
    <t>Q96HA8</t>
  </si>
  <si>
    <t>O54824</t>
  </si>
  <si>
    <t>P55075-4</t>
  </si>
  <si>
    <t>P14598</t>
  </si>
  <si>
    <t>Q6QEF8-4</t>
  </si>
  <si>
    <t>P25085</t>
  </si>
  <si>
    <t>P09105</t>
  </si>
  <si>
    <t>O55042</t>
  </si>
  <si>
    <t>P69905</t>
  </si>
  <si>
    <t>P17483</t>
  </si>
  <si>
    <t>Q6SJQ0</t>
  </si>
  <si>
    <t>P04202</t>
  </si>
  <si>
    <t>P27090</t>
  </si>
  <si>
    <t>Q8CII9</t>
  </si>
  <si>
    <t>Q8VCT4</t>
  </si>
  <si>
    <t>P12246</t>
  </si>
  <si>
    <t>Q61490</t>
  </si>
  <si>
    <t>P15261</t>
  </si>
  <si>
    <t>Q8BK48</t>
  </si>
  <si>
    <t>Q3UCD6</t>
  </si>
  <si>
    <t>Q9BZM6</t>
  </si>
  <si>
    <t>P86176</t>
  </si>
  <si>
    <t>P13379</t>
  </si>
  <si>
    <t>Q61477</t>
  </si>
  <si>
    <t>Q8CI85</t>
  </si>
  <si>
    <t>Q8VEA6</t>
  </si>
  <si>
    <t>Q61288</t>
  </si>
  <si>
    <t>Q18PI6</t>
  </si>
  <si>
    <t>P47880</t>
  </si>
  <si>
    <t>Q9R187</t>
  </si>
  <si>
    <t>P16872</t>
  </si>
  <si>
    <t>P35330</t>
  </si>
  <si>
    <t>P50114</t>
  </si>
  <si>
    <t>P01573</t>
  </si>
  <si>
    <t>O15400</t>
  </si>
  <si>
    <t>Q91VE3</t>
  </si>
  <si>
    <t>Q9ES89</t>
  </si>
  <si>
    <t>P14719-2</t>
  </si>
  <si>
    <t>P97378</t>
  </si>
  <si>
    <t>P30044</t>
  </si>
  <si>
    <t>O08545</t>
  </si>
  <si>
    <t>Q13261, P40933</t>
  </si>
  <si>
    <t>Q61559, P01887</t>
  </si>
  <si>
    <t>P10287</t>
  </si>
  <si>
    <t>P49182</t>
  </si>
  <si>
    <t>Q3UP14</t>
  </si>
  <si>
    <t>Q62312-2</t>
  </si>
  <si>
    <t>Q61247</t>
  </si>
  <si>
    <t>P27512</t>
  </si>
  <si>
    <t>P12032</t>
  </si>
  <si>
    <t>Q9JIP6</t>
  </si>
  <si>
    <t>O88668</t>
  </si>
  <si>
    <t>Q61271</t>
  </si>
  <si>
    <t>Q99PI8</t>
  </si>
  <si>
    <t>Carassius auratus</t>
  </si>
  <si>
    <t>B8YI02</t>
  </si>
  <si>
    <t>P13109</t>
  </si>
  <si>
    <t>P0A776</t>
  </si>
  <si>
    <t>Q96G03</t>
  </si>
  <si>
    <t>P01215, P01225</t>
  </si>
  <si>
    <t>P0A877</t>
  </si>
  <si>
    <t>P0A879</t>
  </si>
  <si>
    <t>Vaccinia virus</t>
  </si>
  <si>
    <t>O70370</t>
  </si>
  <si>
    <t>Q8BX35</t>
  </si>
  <si>
    <t>Q9Z0M9</t>
  </si>
  <si>
    <t>Q9R1T0</t>
  </si>
  <si>
    <t>Q64299</t>
  </si>
  <si>
    <t>Q62371</t>
  </si>
  <si>
    <t>Q9QYY7</t>
  </si>
  <si>
    <t>P26151</t>
  </si>
  <si>
    <t>Q62356</t>
  </si>
  <si>
    <t>Q08501</t>
  </si>
  <si>
    <t>P12314</t>
  </si>
  <si>
    <t>O70421</t>
  </si>
  <si>
    <t>Q61735-2</t>
  </si>
  <si>
    <t>Q9BUD6</t>
  </si>
  <si>
    <t>Callithrix jacchus</t>
  </si>
  <si>
    <t>F7I881</t>
  </si>
  <si>
    <t>Streptomyces hygroscopicus</t>
  </si>
  <si>
    <t>P16426</t>
  </si>
  <si>
    <t>Klebsiella pneumoniae</t>
  </si>
  <si>
    <t>P00552</t>
  </si>
  <si>
    <t>Q2LA85</t>
  </si>
  <si>
    <t>Dechloromonas aromatica (strain RCB)</t>
  </si>
  <si>
    <t>Q47CX0</t>
  </si>
  <si>
    <t>P0A877, P0A879</t>
  </si>
  <si>
    <t>Q9NZH8</t>
  </si>
  <si>
    <t>P28908</t>
  </si>
  <si>
    <t>P11033</t>
  </si>
  <si>
    <t>P28654</t>
  </si>
  <si>
    <t>Q14213, P29459</t>
  </si>
  <si>
    <t>Q3UEK1</t>
  </si>
  <si>
    <t xml:space="preserve">Q5UBV8 </t>
  </si>
  <si>
    <t>P06731</t>
  </si>
  <si>
    <t>P26618</t>
  </si>
  <si>
    <t>P20760</t>
  </si>
  <si>
    <t>B0LAJ3</t>
  </si>
  <si>
    <t>P01027</t>
  </si>
  <si>
    <t>P03953</t>
  </si>
  <si>
    <t>P14902</t>
  </si>
  <si>
    <t>O94788</t>
  </si>
  <si>
    <t xml:space="preserve">O35114 </t>
  </si>
  <si>
    <t>P47895</t>
  </si>
  <si>
    <t>P01024</t>
  </si>
  <si>
    <t>Q6S5I3</t>
  </si>
  <si>
    <t>P29699</t>
  </si>
  <si>
    <t>F6WRS6</t>
  </si>
  <si>
    <t>P27931</t>
  </si>
  <si>
    <t>Q8R0I0</t>
  </si>
  <si>
    <t>ACI04564.1</t>
  </si>
  <si>
    <t>QHD43416.1</t>
  </si>
  <si>
    <t xml:space="preserve">Severe acute respiratory syndrome coronavirus 2 </t>
  </si>
  <si>
    <t>QHD43423.2</t>
  </si>
  <si>
    <t>YP_009725297.1</t>
  </si>
  <si>
    <t>YP_009725308.1</t>
  </si>
  <si>
    <t>QHD43418.1</t>
  </si>
  <si>
    <t>Q63264</t>
  </si>
  <si>
    <t>Q9BQ08</t>
  </si>
  <si>
    <t>P81534</t>
  </si>
  <si>
    <t>Q5T4W7</t>
  </si>
  <si>
    <t>P01135</t>
  </si>
  <si>
    <t>P42771</t>
  </si>
  <si>
    <t>P48431</t>
  </si>
  <si>
    <t>Q9H9S0</t>
  </si>
  <si>
    <t>Q99574</t>
  </si>
  <si>
    <t>P05120</t>
  </si>
  <si>
    <t>P59665</t>
  </si>
  <si>
    <t>Human herpesvirus 8</t>
  </si>
  <si>
    <t>Q98157</t>
  </si>
  <si>
    <t>Q9NRA1</t>
  </si>
  <si>
    <t>P20273</t>
  </si>
  <si>
    <t>O14944</t>
  </si>
  <si>
    <t>P12272</t>
  </si>
  <si>
    <t>P05019-3</t>
  </si>
  <si>
    <t>Q9Y240</t>
  </si>
  <si>
    <t>P55075</t>
  </si>
  <si>
    <t>O15520</t>
  </si>
  <si>
    <t>O76093</t>
  </si>
  <si>
    <t>O43320</t>
  </si>
  <si>
    <t>P10767</t>
  </si>
  <si>
    <t>P08620</t>
  </si>
  <si>
    <t>P12034</t>
  </si>
  <si>
    <t>Q9NP95</t>
  </si>
  <si>
    <t>Q9HC23</t>
  </si>
  <si>
    <t>Q6UW88</t>
  </si>
  <si>
    <t>Q9UEF7</t>
  </si>
  <si>
    <t>Q6KF10</t>
  </si>
  <si>
    <t>P12644</t>
  </si>
  <si>
    <t>P22004</t>
  </si>
  <si>
    <t>P19883</t>
  </si>
  <si>
    <t>Q15796</t>
  </si>
  <si>
    <t>O76076</t>
  </si>
  <si>
    <t>P04628</t>
  </si>
  <si>
    <t>O95388</t>
  </si>
  <si>
    <t>O95389</t>
  </si>
  <si>
    <t>Q9NR23</t>
  </si>
  <si>
    <t>P48745</t>
  </si>
  <si>
    <t>Q8N474</t>
  </si>
  <si>
    <t>Q96PC5</t>
  </si>
  <si>
    <t>Q9NRC9</t>
  </si>
  <si>
    <t>Q8WXF3</t>
  </si>
  <si>
    <t>P36952</t>
  </si>
  <si>
    <t>P04090</t>
  </si>
  <si>
    <t>Q9QZD1</t>
  </si>
  <si>
    <t>P39060</t>
  </si>
  <si>
    <t>O15455</t>
  </si>
  <si>
    <t>Q9UHD0</t>
  </si>
  <si>
    <t>Q8TAD2</t>
  </si>
  <si>
    <t>Q9UHF5</t>
  </si>
  <si>
    <t>P01574</t>
  </si>
  <si>
    <t>Q8IZJ0</t>
  </si>
  <si>
    <t xml:space="preserve">Homo sapiens </t>
  </si>
  <si>
    <t>P04155</t>
  </si>
  <si>
    <t>Q07654</t>
  </si>
  <si>
    <t>Q8N3H0</t>
  </si>
  <si>
    <t>O43508</t>
  </si>
  <si>
    <t>O14836</t>
  </si>
  <si>
    <t>P06734</t>
  </si>
  <si>
    <t>P18065</t>
  </si>
  <si>
    <t>P24592</t>
  </si>
  <si>
    <t>Q16270</t>
  </si>
  <si>
    <t>P08833</t>
  </si>
  <si>
    <t>Q9UBD9</t>
  </si>
  <si>
    <t>Q62401</t>
  </si>
  <si>
    <t>P30882</t>
  </si>
  <si>
    <t>Q03366</t>
  </si>
  <si>
    <t>P10855</t>
  </si>
  <si>
    <t>Q9Z121</t>
  </si>
  <si>
    <t>P10889</t>
  </si>
  <si>
    <t>P17515</t>
  </si>
  <si>
    <t>P50228</t>
  </si>
  <si>
    <t>P18340</t>
  </si>
  <si>
    <t>O55038</t>
  </si>
  <si>
    <t>Q9Z1X0</t>
  </si>
  <si>
    <t>O89093</t>
  </si>
  <si>
    <t>O70460</t>
  </si>
  <si>
    <t>Q9JHH5</t>
  </si>
  <si>
    <t>Q9JIL2</t>
  </si>
  <si>
    <t>P14097</t>
  </si>
  <si>
    <t>Q9Z126</t>
  </si>
  <si>
    <t>P80098</t>
  </si>
  <si>
    <t>Q99616</t>
  </si>
  <si>
    <t>P78556</t>
  </si>
  <si>
    <t>Q92583</t>
  </si>
  <si>
    <t>O00585</t>
  </si>
  <si>
    <t>P80162</t>
  </si>
  <si>
    <t>Q16663</t>
  </si>
  <si>
    <t>O15444</t>
  </si>
  <si>
    <t>O14625</t>
  </si>
  <si>
    <t>O43927</t>
  </si>
  <si>
    <t>Q9H2A7</t>
  </si>
  <si>
    <t>P14095</t>
  </si>
  <si>
    <t>P30348</t>
  </si>
  <si>
    <t>P14844</t>
  </si>
  <si>
    <t>P50231</t>
  </si>
  <si>
    <t>P50229</t>
  </si>
  <si>
    <t>O55145</t>
  </si>
  <si>
    <t>P48973</t>
  </si>
  <si>
    <t>Q62386</t>
  </si>
  <si>
    <t>Q7TNI7</t>
  </si>
  <si>
    <t>Q9CPT4</t>
  </si>
  <si>
    <t>Q6EAL8</t>
  </si>
  <si>
    <t>P01586</t>
  </si>
  <si>
    <t>P10168</t>
  </si>
  <si>
    <t>P15247</t>
  </si>
  <si>
    <t>Q60753</t>
  </si>
  <si>
    <t>P83714</t>
  </si>
  <si>
    <t>Q4VK74</t>
  </si>
  <si>
    <t>P97466</t>
  </si>
  <si>
    <t>Q9QYH9</t>
  </si>
  <si>
    <t>P40226</t>
  </si>
  <si>
    <t>P06879</t>
  </si>
  <si>
    <t>P20033</t>
  </si>
  <si>
    <t>P50592</t>
  </si>
  <si>
    <t>P16598</t>
  </si>
  <si>
    <t>Q78ZF5</t>
  </si>
  <si>
    <t>P20096</t>
  </si>
  <si>
    <t>Q08125</t>
  </si>
  <si>
    <t>P20607</t>
  </si>
  <si>
    <t>P56478</t>
  </si>
  <si>
    <t>P16599</t>
  </si>
  <si>
    <t>P42203</t>
  </si>
  <si>
    <t>P29456</t>
  </si>
  <si>
    <t>P01581</t>
  </si>
  <si>
    <t>P50596</t>
  </si>
  <si>
    <t>P48750</t>
  </si>
  <si>
    <t>P97604</t>
  </si>
  <si>
    <t>P07522</t>
  </si>
  <si>
    <t>P01237</t>
  </si>
  <si>
    <t>Q9ESE2</t>
  </si>
  <si>
    <t>Q8K4J7</t>
  </si>
  <si>
    <t>Q9EP95</t>
  </si>
  <si>
    <t>Q99P86</t>
  </si>
  <si>
    <t>Q7TM98</t>
  </si>
  <si>
    <t>Q99P87</t>
  </si>
  <si>
    <t>P54130</t>
  </si>
  <si>
    <t>P41160</t>
  </si>
  <si>
    <t>O94813</t>
  </si>
  <si>
    <t>P34130</t>
  </si>
  <si>
    <t>Q99748</t>
  </si>
  <si>
    <t>O60542</t>
  </si>
  <si>
    <t>P21246</t>
  </si>
  <si>
    <t>P21741</t>
  </si>
  <si>
    <t>O70300</t>
  </si>
  <si>
    <t>P48540</t>
  </si>
  <si>
    <t>P20294</t>
  </si>
  <si>
    <t>Q07731</t>
  </si>
  <si>
    <t>Burkholderia pseudomallei K96243</t>
  </si>
  <si>
    <t>Q63MT5</t>
  </si>
  <si>
    <t>Q9UK05</t>
  </si>
  <si>
    <t>O43474</t>
  </si>
  <si>
    <t>Q6NSW7</t>
  </si>
  <si>
    <t>P07204</t>
  </si>
  <si>
    <t>D4A8I9</t>
  </si>
  <si>
    <t>P49745</t>
  </si>
  <si>
    <t>Staphylococcus aureus subsp. aureus Z172</t>
  </si>
  <si>
    <t>U5SV46</t>
  </si>
  <si>
    <t>Saccharomyces cerevisiae S288c</t>
  </si>
  <si>
    <t>P13134</t>
  </si>
  <si>
    <t>P22003</t>
  </si>
  <si>
    <t>P09958</t>
  </si>
  <si>
    <t>P61149</t>
  </si>
  <si>
    <t>P80303</t>
  </si>
  <si>
    <t>P12645</t>
  </si>
  <si>
    <t>P98073</t>
  </si>
  <si>
    <t>P16442</t>
  </si>
  <si>
    <t>Q7Z4P5</t>
  </si>
  <si>
    <t>Q6ZMJ4</t>
  </si>
  <si>
    <t>Q9H9Z2</t>
  </si>
  <si>
    <t>Q9NQ88</t>
  </si>
  <si>
    <t>Q16853</t>
  </si>
  <si>
    <t>O00755</t>
  </si>
  <si>
    <t>Q05928</t>
  </si>
  <si>
    <t>P43026</t>
  </si>
  <si>
    <t>Q08048</t>
  </si>
  <si>
    <t>P12025</t>
  </si>
  <si>
    <t>Mycoplasma crocodyli MP145</t>
  </si>
  <si>
    <t>D5E643</t>
  </si>
  <si>
    <t>P19223</t>
  </si>
  <si>
    <t>Q65Z15</t>
  </si>
  <si>
    <t>Q5JY77</t>
  </si>
  <si>
    <t>P21275</t>
  </si>
  <si>
    <t xml:space="preserve">P55075 </t>
  </si>
  <si>
    <t>Q96KH6</t>
  </si>
  <si>
    <t>Q99075</t>
  </si>
  <si>
    <t>P04196</t>
  </si>
  <si>
    <t>Q9UHF1</t>
  </si>
  <si>
    <t>Q9UBY8</t>
  </si>
  <si>
    <t>P08670</t>
  </si>
  <si>
    <t>P01730</t>
  </si>
  <si>
    <t>P18075</t>
  </si>
  <si>
    <t xml:space="preserve">P27037 </t>
  </si>
  <si>
    <t>Q9R229</t>
  </si>
  <si>
    <t>Q6UXX9</t>
  </si>
  <si>
    <t>O14905</t>
  </si>
  <si>
    <t>Q6FHJ7</t>
  </si>
  <si>
    <t>Q9Y5Q6</t>
  </si>
  <si>
    <t>P62328</t>
  </si>
  <si>
    <t>P11684</t>
  </si>
  <si>
    <t>Q01973</t>
  </si>
  <si>
    <t>P22607</t>
  </si>
  <si>
    <t>Q8NEV9</t>
  </si>
  <si>
    <t>mus musculus</t>
  </si>
  <si>
    <t>P48298</t>
  </si>
  <si>
    <t>P82020</t>
  </si>
  <si>
    <t>Q8NG35</t>
  </si>
  <si>
    <t>P21730</t>
  </si>
  <si>
    <t>P27467</t>
  </si>
  <si>
    <t>Q14A28</t>
  </si>
  <si>
    <t>Q03404</t>
  </si>
  <si>
    <t>Q08423</t>
  </si>
  <si>
    <t>Q9Z132</t>
  </si>
  <si>
    <t>P97712</t>
  </si>
  <si>
    <t>Q63434</t>
  </si>
  <si>
    <t>Lysobacter sp. Root96</t>
  </si>
  <si>
    <t>A0A0Q9F376</t>
  </si>
  <si>
    <t>Influenza A virus (A/chicken/Jilin/9/2004(H5N1))</t>
  </si>
  <si>
    <t>Q692M2</t>
  </si>
  <si>
    <t>Q9BXH1</t>
  </si>
  <si>
    <t>Q14249</t>
  </si>
  <si>
    <t>Q99836</t>
  </si>
  <si>
    <t>P17861</t>
  </si>
  <si>
    <t>P13612</t>
  </si>
  <si>
    <t>P51617</t>
  </si>
  <si>
    <t>Q61220</t>
  </si>
  <si>
    <t>Q9JHG2</t>
  </si>
  <si>
    <t>Q791V5</t>
  </si>
  <si>
    <t>A9UGY9</t>
  </si>
  <si>
    <t>Q9D906</t>
  </si>
  <si>
    <t>O94817</t>
  </si>
  <si>
    <t>Q12355</t>
  </si>
  <si>
    <t>Tested Via</t>
  </si>
  <si>
    <t>Applications</t>
  </si>
  <si>
    <t>Background Info.</t>
  </si>
  <si>
    <t>The bioactivity of rh-aFGF protein was determined in a BALB/c 3T3 mouse fibroblasts cell proliferation assay. The ED50 of each lot is between 50-200 pg/mL.</t>
  </si>
  <si>
    <t>Measured in a cell proliferation assay using BALB/c 3T3 mouse embryonic fibroblasts. The ED50 for this effect is typically 0. 02 - 0. 1 ng/mL.</t>
  </si>
  <si>
    <t>Corresponding to a specific activity of 20000 IU/mg. The ED50 as determined by the cytolysis of MC3T3-E1 cells is &lt;50 ng/mL.</t>
  </si>
  <si>
    <t>Immobilized Human CD40, His Tag at 5ug/mL (100 uL/well) can bind Mouse CD40 Ligand, Fc Tag with a linear range of 2.6-16 ng/mL.</t>
  </si>
  <si>
    <t>Immobilized Human Transferrin, His Tag at 10ug/mL (100 uL/well) can bind Human TfR, His Tag with a linear range of 0.4-6 ng/mL.</t>
  </si>
  <si>
    <t>Measure by its ability to bind with recombinant human DNAM1 / CD226 in a functional ELISA assay.</t>
  </si>
  <si>
    <t>The bio-activity was determined by dose-dependent stimulation of the proliferation of TF-1 cells. The ED50 &lt; 0. 2ng/mL, corresponding to a specific activity of &gt;5000000 Unit/mg.</t>
  </si>
  <si>
    <t>Measured by its binding ability in a functional ELISA. Immobilized Human Fas Ligand, His Tag at 5ug/mL (100 uL/well) can bind Human Fas, Fc Tag with a linear range of 1.56-12.5 ng/mL.</t>
  </si>
  <si>
    <t>The bio-activity was determined by dose-dependent stimulation of the proliferation of human acute myeloid leukemia cell line OCI-AML5. The ED50 &lt; 0. 5 ng/mL, corresponding to a specific activity of &gt;2000000 Unit/mg.</t>
  </si>
  <si>
    <t>The specific activity was determined by the dose-dependent stimulation of the proliferation of the human acute myeloid leukemia cell line OCI-AML5. The ED50 for this effect is typically 0. 1 -0. 5 ng/mL.</t>
  </si>
  <si>
    <t>Immobilized Human GH, Tag Free at 2ug/mL (100uL/well) can bind Human GHR, His Tag with a linear range of 1-7.8 ng/mL.</t>
  </si>
  <si>
    <t>Measured by its binding ability in a functional ELISA against immobilized Human GITR, His Tag (0.2ug/well). The linear range is 0.8-25 ng/mL.</t>
  </si>
  <si>
    <t>The bio-activity was determined by dose-dependent stimulation of the proliferation of TF-1 cells. The ED50&lt;25 pg/ml, corresponding to a specific activity of &gt;4E+7 Unit/mg.</t>
  </si>
  <si>
    <t xml:space="preserve">The bio-activity of IFN-gamma was determined by dose-dependent inhibition of the proliferation of HT-29 cells. The EC50 for this effect is typically 0.41-0.74 ng/mL. </t>
  </si>
  <si>
    <t>Measured by its ability to bind rhCD32a in a functional ELISA.</t>
  </si>
  <si>
    <t>The bio-activity was determined by dose-dependent stimulation of the proliferation of TF-1 cells. The ED50 &lt; 0. 2 ng/mL, corresponding to a specific activity of &gt;5X106 Unit/mg.</t>
  </si>
  <si>
    <t>The activity is determined by the dose-dependant production of IL-8 by human PBMCs. The expected ED50 for this effect is 12-25 ng/mL.</t>
  </si>
  <si>
    <t>Immobilized Human IL-6, Tag Free at 5ug/mL (100uL/well) can bind Biotinylated Human IL-6 R alpha, His Tag with a linear range of 4-125 ng/mL.</t>
  </si>
  <si>
    <t>The bio-activity was determined by dose-dependent stimulation of the proliferation of mouse 2E8 cells. The ED50 &lt; 0. 2 ng/mL, corresponding to a specific activity of &gt;5X106 Unit/mg.</t>
  </si>
  <si>
    <t>Measured in an antiviral assay using HepG2 human hepatocellular carcinoma cells infected with encephalomyocarditis (EMC) virus. The ED50 for this effect is typically 15 ng/mL.</t>
  </si>
  <si>
    <t>Immobilized Human IL-2, Tag Free at 5ug/mL (100 uL/well) can bind Human IL-2 R alpha, His Tag with a linear range of 0.01-1.11 ug/mL.</t>
  </si>
  <si>
    <t>The bio-activity was determined by dose-dependent stimulation of the proliferation of mouse D10. G4. 1 cells. The ED50 &lt; 2 pg/mL, corresponding to a specific activity of &gt;500,000,000 Unit/mg.</t>
  </si>
  <si>
    <t>Immobilized Human IL-6, Tag Free at 5ug/mL (100uL/well) can bind Human IL-6 R alpha, His Tag with a linear range of 1-16 ng/mL.</t>
  </si>
  <si>
    <t>Measured by its ability to inhibit IL­4­dependent proliferation of TF-1 human erythroleukemic cells. Approximately 253 ng/mL of rhIL­4R will inhibit 50% of the biological response due to 0. 2 ng/mL of rhIL-­4.</t>
  </si>
  <si>
    <t>Immobilized Biotinylated Human IL-21, Fc Tag at 2ug/mL (100uL/well) can bind Human IL-21 R, His Tag with a linear range of 2-8 ng/mL.</t>
  </si>
  <si>
    <t>Immobilized Biotinylated Human IL-21, Fc Tag at 2ug/mL (100uL/well) can bind Human IL-21 R, Fc Tag with a linear range of 2-31 ng/mL.</t>
  </si>
  <si>
    <t>Determined by its ability to stimulate the proliferation of human TF-1 cells. The ED50 &lt;0. 1 ng/mL, corresponding to a specific activity of &gt;1X107 Unit/mg.</t>
  </si>
  <si>
    <t>Measured by its binding ability in a functional ELISA. Immobilized Human LIF, Tag Free at 0.2ug/mL (100 uL/well) can bind Human LIF R, Fc Tag with a linear range of 7.8-31.25 ng/mL.</t>
  </si>
  <si>
    <t>Measured by its ability to bind with recombinant human VEGF165 in a functional ELISA.</t>
  </si>
  <si>
    <t xml:space="preserve">Immobilized Human OX40 Ligand, Fc Tag at 5ug/mL (100uL/well) can bind Human OX40, His Tag with a linear range of 0.128-2ug/mL.
</t>
  </si>
  <si>
    <t xml:space="preserve">Measured by its binding ability in a functional ELISA against immobilizedHuman OX40 Ligand, His Tag (0.5ug/well). The linear range is 0.2-5 ng/mL. </t>
  </si>
  <si>
    <t>Immobilized Cynomolgus PD-1, His Tag at 10ug/mL (100uL/well) can bind Cynomolgus PD-L1, Fc Tag with a linear range of 0.156-5ug/mL.</t>
  </si>
  <si>
    <t>Immobilized Human PD-L1, Mouse Fc Tag at 5ug/mL (100uL/well) can bind Cynomolgus PD-1, Fc Tag with a linear range of 3-33 ng/mL.</t>
  </si>
  <si>
    <t>Measured by its ability to bind human PLAUR in a function ELISA.</t>
  </si>
  <si>
    <t>The bio-activity of S100A6 was determined by its binding ability with human CEACAM3 protein in the presence of 100 mM CaCl2.</t>
  </si>
  <si>
    <t>Measured by its ability to bind recombinant Human ApoAI in a functional ELISA.</t>
  </si>
  <si>
    <t>Determined by the dose-dependent stimulation of the proliferation of human TF-1 cells. The ED50 &lt;5 ng/mL, corresponding to a specific activity of &gt;2X105 Unit/mg.</t>
  </si>
  <si>
    <t>Measured in a cell proliferation assay using TF-1 human erythroleukemic cells. The ED50 for this effect is typically 0. 5 - 8 ng/mL.</t>
  </si>
  <si>
    <t>Measured by its ability to inhibit trypsin cleavage of a fluorogenic peptide substrate, Mca - RPKPVE - Nval - WRK(Dnp) - NH2.</t>
  </si>
  <si>
    <t>Measured by its ability to inhibit chymotrypsin cleavage of a fluorogenic peptide substrate MCA-RPKPVE-Nval-WRK(Dnp)-NH2. The IC50 value is &lt;6 nM.</t>
  </si>
  <si>
    <t>Measured by its ability to bind biotinylated mouse SEMA4D in a functional ELISA.</t>
  </si>
  <si>
    <t>Measured by its ability to bind biotinylated Neu5Ac alpha 2-6GalNAc alpha (sialyl-Tn).</t>
  </si>
  <si>
    <t>The bio-activity was determined by its ability to inhibit IL-4 induced HT-2 cell proliferation. The ED50&lt;0. 05 ng/mL, corresponding to a specific activity of &gt;2X107 Unit/mg</t>
  </si>
  <si>
    <t>Measured by its binding ability in a functional ELISA. Immobilized Human TIGIT, Fc Tag at 2ug/mL (100uL/well) can bind Biotinylated Human CD155, Fc Tag with a linear range of 5-78 ng/mL.</t>
  </si>
  <si>
    <t>Immobilized Human TIM-3, His Tag at 0.2ug/mL (100uL/well) can bind Anti-TIM3 MAb, Human IgG4 with a linear range of 0.2-6 ng/mL.</t>
  </si>
  <si>
    <t>Measured by its ability to bind CD155 in a functional ELISA.</t>
  </si>
  <si>
    <t>Immobilized recombinant Human TNFSF10 at 5ug/mL (100uL/well) can bind Human DR5, Fc Tag with a linear range of 0.4-13 ng/mL.</t>
  </si>
  <si>
    <t>Measured by its ability to bind biotinylated human RBP4 in a functional ELISA.</t>
  </si>
  <si>
    <t>Measured in a cell proliferation assay using human umbilical vein endothelial cells (HUVEC). The ED50 for this effect is typically 5 ng/mL.</t>
  </si>
  <si>
    <t>Immobilized Human VEGF165 at 2ug/mL can bind Human VEGF R1, His Tag with a linear range of 3-50 ng/mL.</t>
  </si>
  <si>
    <t>Immobilized Mouse VEGF164, Tag Free at 2ug/mL (100uL/well) can bind VEGFR1/R2-Fc with a linear range of 0.6-2.5 ng/mL.</t>
  </si>
  <si>
    <t>Immobilized Human VEGF165 (1 ng/well) can bind Human VEGF R1, His Tag with a linear range of 4-30 ng/mL.</t>
  </si>
  <si>
    <t>Immobilized Human VEGF165, His Tag at 2ug/mL (100uL/well) can bind VEGFR1/R2-Fc with a linear range of 0.1-3 ng/mL.</t>
  </si>
  <si>
    <t>The bioactivity was measured by its ability to stimulate the cell proliferation of human microvascular endothelial cells (HMVECs). The ED50 for this effect is typically 50‑200 ng/mL.</t>
  </si>
  <si>
    <t>Measured by its binding ability in a functional ELISA. Immobilized Cynomolgus / Rhesus macaque 4-1BB, His Tag at 1 ug/mL (100 uL/well) can bind Human 4‑1BB Ligand, Fc Tag with a linear range of 0.05-0.5 ng/mL.</t>
  </si>
  <si>
    <t>Measured by its binding ability in a functional ELISA. Immobilized Human 4-1BB, His Tag at 100 ng/mL (100 ul/well),can bind Human 4-1BB Ligand, Fc Tag with a linear of 0.1-2.5 ng/mL (Routinely tested).</t>
  </si>
  <si>
    <t>Measured by its binding ability in a functional ELISA. Immobilized VEGFR1/R2-Fc at 1 ug/mL can bind Human VEGF121, His Tag with a linear range of 0.2-6.2 ng/mL.</t>
  </si>
  <si>
    <t xml:space="preserve">The bio-activity was determined by dose-dependent stimulation of the proliferation of mouse CTLL-2 cells. The ED50 for this effect is 0.284-0.355 ng/ml (Routinely tested).
</t>
  </si>
  <si>
    <t>Induces GITR-mediated NF-kappaB activation in HEK 293 cells.</t>
  </si>
  <si>
    <t>Shows adipogenic effects in stimulated differentiating 3T3-L1 cells.</t>
  </si>
  <si>
    <t>Specific Activity: &gt;100’000U/mg protein with L-tryptophan as substrate. One unit is defined as the amount of enzyme that produces 1nmol of kynurenine per hour.</t>
  </si>
  <si>
    <t>Activates human ST2-dependent NF-kappaB pathway.</t>
  </si>
  <si>
    <t>Activates mouse and human ST2-dependent NF-kappaB pathway.</t>
  </si>
  <si>
    <t>Interacts with human IL-33.</t>
  </si>
  <si>
    <t>Activates ERK phosphorylation in THP-1 cells.</t>
  </si>
  <si>
    <t>Inhibits adipogenesis of mesenchymal stem cells.</t>
  </si>
  <si>
    <t>Inhibits adipogenesis of 3T3L-1 cells and mesenchymal stem cells (MSCs). Induces Hes-1 in 3T3L-1 cells.</t>
  </si>
  <si>
    <t>Inhibits adipogenesis of mesenchymal stem cells (MSCs). Induces Hes-1 in 3T3L-1 cells.</t>
  </si>
  <si>
    <t>Activates ERK and FRS2alpha phosphorylation in bKlotho expressing cells.</t>
  </si>
  <si>
    <t>Inhibits adipogenesis of 3T3L-1 cells. Induces Sox-9 in 3T3L-1 cells.</t>
  </si>
  <si>
    <t>Activates ERK and FRS2alpha phosphorylation in Klotho expressing cells.</t>
  </si>
  <si>
    <t>Inhibits adipogenesis of 3T3L-1 cells. Induces Hes-1 in 3T3L-1 cells.</t>
  </si>
  <si>
    <t>Inhibits adipogenesis of 3T3L-1 cells.</t>
  </si>
  <si>
    <t>Catalytic activity: 2 Glutathione + H2O2 → Glutathione Disulfide + 2 H2O.</t>
  </si>
  <si>
    <t>Induces Hes-1 in 3T3L-1 cells.</t>
  </si>
  <si>
    <t>Induces apoptosis of human Jurkat T cells at a concentration of &lt;1ng/ml in the presence of 0.1 to 1ug/ml TNF Ligands Enhancer (Prod. No. AG-35B-0001). In the absence of TNF Ligands Enhancer, FasL is working at 50-100 fold higher concentrations.</t>
  </si>
  <si>
    <t>Induces apoptosis of human Jurkat T cells in a concentration range of 5-50ng/ml in the presence of 1ug/ml TNF Ligands Enhancer (Prod. No. AG-35B-0001). In the absence of TNF Ligands Enhancer, TRAIL, Soluble (human) (recombinant) is poorly active.</t>
  </si>
  <si>
    <t>Induces cell death at a concentration range of 0.01-10ng/ml (ED50= 0.05ng/ml or 2 x 10E7 Units/mg; WEHI 164 cells).</t>
  </si>
  <si>
    <t>Induces B cells activation (as demonstrated by dose-dependent upregulation of CD86) (ED50: &lt;1ng/ml).</t>
  </si>
  <si>
    <t>Blocks T cell proliferation induced by CD134L.</t>
  </si>
  <si>
    <t>Stimulates B cell proliferation.</t>
  </si>
  <si>
    <t>Inhibits human rhsRANKL biological functions.</t>
  </si>
  <si>
    <t>Activates human and mouse TNF-R1 and TNF-R2. Induces cell death at a concentration range of 0.01-10ng/ml (ED50= 0.05ng/ml or 2 x 10E7 Units/mg; WEHI 164 cells).</t>
  </si>
  <si>
    <t>Induces B cells activation (as demonstrated by dose-dependent upregulation of CD86).</t>
  </si>
  <si>
    <t>Activates the NF-kappaB with an ED50 of &lt;5ng/ml.</t>
  </si>
  <si>
    <t>Blocks IL-1beta activity.</t>
  </si>
  <si>
    <t>Activation of TLR5 in human epithelial cell assays based on NF-kappaB luciferase fusions, on expression of IL-8 (CXCL8), CCL20, inducible nitric oxide synthase, beta-defensin 2 and matrilysin (MMP-7). Maturation of dendritic cells in in vitro and in vivo assays. Adjuvant activity on foreign antigens delivered by subcutaneous and intranasal routes in mice. TLR5 can be stimulated in vitro by Flagellin (high Purity) at a concentration of 5-50ng /ml and in vivo at a starting concentration of 0.1-1ug /mouse.</t>
  </si>
  <si>
    <t>Inhibits BAFF activity. Detection of membrane-bound human and mouse BAFF in combination with PAb to human IgG1.</t>
  </si>
  <si>
    <t>Activates T cell proliferation.</t>
  </si>
  <si>
    <t>Activates AMPK.</t>
  </si>
  <si>
    <t>Inhibits binding of MAb to LAG-3 (human) to LAG-3. Induces maturation of human dendritic cells.</t>
  </si>
  <si>
    <t>Activates human ST2-dependent NF-kappaB pathway. Does not activate mouse ST2-dependent NF-kappaB.</t>
  </si>
  <si>
    <t>Induces maturation of mouse dendritic cells in vitro. Induces CD4 and CD8 antigen-specific T cells responses when coinjected s.c. in mice, together with the antigen.</t>
  </si>
  <si>
    <t>Induces pluripotent stem cell (iPS) formation and improves reprogramming efficiency of human and mouse somatic cells by inhibiting apoptosis mediated by the receptors DCC or UNC5B (at 150ng /ml). Induces axon outgrowth.</t>
  </si>
  <si>
    <t>Activates ST2-dependent NF-kappaB pathway.</t>
  </si>
  <si>
    <t>Enhances glucose transport mediated by insulin.</t>
  </si>
  <si>
    <t>Induces osteoclastogenesis of bone marrow-derived macrophages.</t>
  </si>
  <si>
    <t>Induces apoptosis in vitro in different human cancer cell lines with an EC50 of 5-200ng/ml, depending on the individual cell line used. Recombinant izTRAIL does not kill 4-day cultures of primary human hepatocytes (PHH) at concentrations of at least up to 1ug/ml (Ganten 2006). Good bioavailability in vivo, shows no toxic effects in mice at doses of at least up to 500ug per day (Wissink 2006).</t>
  </si>
  <si>
    <t>Blocks human or mouse TRAIL activity in a concentration of 1-10ug/ml.</t>
  </si>
  <si>
    <t>TNF-R1:Fc fusion protein blocks TNF-alpha-mediated biological effect with an inhibitory activity in a concentration range of 0.1 to 1ug/ml.</t>
  </si>
  <si>
    <t>Blocks the binding of mouse BAFF and human APRIL to their receptors BCMA and TACI.</t>
  </si>
  <si>
    <t>Inhibits BAFF and APRIL activity.</t>
  </si>
  <si>
    <t>Blocks the binding of BAFF and APRIL to their receptors BCMA and TACI, inhibiting BAFF- and APRIL-mediated B cell activation.</t>
  </si>
  <si>
    <t>Rescues sphere formation from periostin KO primary tumor cells at 50ng/ml.</t>
  </si>
  <si>
    <t>Blocks the binding of FasL to Fas.</t>
  </si>
  <si>
    <t>Blocks the binding of CD40L to CD40.</t>
  </si>
  <si>
    <t>Inhibits mouse and human RANKL biological functions.</t>
  </si>
  <si>
    <t>Activation of TLR5 in human epithelial cell assays based on NF-kappaB luciferase fusions, on expression of IL-8 (CXCL8), CCL20, inducible nitric oxide synthase, beta-defensin 2 and matrilysin (MMP-7). Maturation of dendritic cells in in vitro and in vivo assays. Adjuvant activity on foreign antigens delivered by subcutaneous and intranasal routes in mice.
TLR5 can be stimulated in vitro by Flagellin at a concentration of 5-50ng /ml and in vivo at a starting concentration of 0.1-1ug /mouse.</t>
  </si>
  <si>
    <t>Inhibits the IL-6 induced expression of IL-36alpha (IL-1F6), IL-36beta (IL-1F8), and IL-36gamma (IL-1F9) in BMDCs. 1ug/ml of IL-36Ra inhibits the activity of 10 ng to 100 ng/ml of the agonists.</t>
  </si>
  <si>
    <t>Induces secretion of IL-6 in BMDCs at a concentration of 100ng - 1ug/ml.</t>
  </si>
  <si>
    <t>Induces secretion of IL-6 in BMDCs at a concentration of 10 - 100ng/ml.</t>
  </si>
  <si>
    <t>Induces secretion of IL-6 in BMDCs.</t>
  </si>
  <si>
    <t>Induces B cell activation (as demonstrated by dose-dependent upregulation of CD86).</t>
  </si>
  <si>
    <t>Promotes growth of hybridoma/plasma cells at concentration &lt;0.1ng /ml.</t>
  </si>
  <si>
    <t>Increases B cell survival/proliferation. Increases CD21/CD23 expression on B cells in vivo. Activates BAFF-R, TACI and BCMA receptors. Works at concentrations &lt;20ng/ml.</t>
  </si>
  <si>
    <t>Inhibits EDA-A1 activity.</t>
  </si>
  <si>
    <t>Activation of TLR5 in human epithelial cell assays based on NF-kappaB luciferase fusions, in vivo on expression of CCL20 or IL-6. TLR5 can be stimulated in vitro by Flagellin (NLRC4 mutant) (rec.) at a concentration range of 5-50ng/ml and in vivo at a starting concentration of 0.1-1ug/mouse. Does not activate NLRC4 as tested in bone-marrow mouse macrophages. It can be used as negative control for inflammasome signaling.</t>
  </si>
  <si>
    <t>Does not activate TLR5 in human epithelial cell assays based on NF-kappaB luciferase fusions, in vivo on expression of CCL20 or IL-6. It can be used as negative control for TLR5 signaling assays.</t>
  </si>
  <si>
    <t>Induces apoptosis of human Jurkat T cells at a concentration of &lt;0.2ng/ml.</t>
  </si>
  <si>
    <t>Inhibits Wnt3a activation in a stoechiometric manner.</t>
  </si>
  <si>
    <t>Activates brown adipocyte markers Ucp1 and Cidec in murine subcutaneous adipocytes at 10ng/ml [Lit. 1].</t>
  </si>
  <si>
    <t>More potent than native angiopoietin-1. The protein forms pentameric structures.</t>
  </si>
  <si>
    <t>Potent biologically active trimer. Induces apoptosis in a concentration range of 10-100ng/ml. Note: Does not require a cross-linking enhancer for its potent biological activity. ED50: 20ng/ml (BJAB cells). For cell lines that require extensive cross-linking of the TRAIL-Rs for killing (e.g. Jurkat) use SuperKillerTRAIL™ (Prod. No. AG-40T-0002).</t>
  </si>
  <si>
    <t>Induces apoptosis at concentrations of &gt;1ng/ml. Note: Does not require a cross-linking enhancer for its potent biological activity. Shows superior activity on human cell lines that require extensive cross-linking of TRAIL-Rs for killing (e.g. Jurkat).</t>
  </si>
  <si>
    <t>Induces apoptosis at concentrations of &gt;10ng/ml as tested on human tumor cells. This effect can be efficiently blocked by recombinant mouse TRAIL receptors. This protein does not require a cross-linker (enhancer) for its potent biological activity.</t>
  </si>
  <si>
    <t>~50ng are required for poly(ADP-ribose) formation.</t>
  </si>
  <si>
    <t>&gt;1200U/mg protein.</t>
  </si>
  <si>
    <t>&gt;600U/mg protein.</t>
  </si>
  <si>
    <t>&gt;10U/mg protein (only monoADP-ribosyl transferase activity).</t>
  </si>
  <si>
    <t>0.5% of wild type PARP-1.</t>
  </si>
  <si>
    <t>~50-100ng are required for standard HAT assay.</t>
  </si>
  <si>
    <t>~200-300ng are required for standard HAT assay.</t>
  </si>
  <si>
    <t>100-200ng are required for standard HAT assay.</t>
  </si>
  <si>
    <t>~1ng is required for high mobility shift assay.~5ng are required for reconstituted transcription assays.</t>
  </si>
  <si>
    <t>~100ng is required for poly(ADP-ribose) degradation assays.</t>
  </si>
  <si>
    <t>&gt;2U/mg protein. One unit is defined as the amount of enzyme that synthesizes 1umol of NADP per min.</t>
  </si>
  <si>
    <t>&gt;1U/mg protein. One unit is defined as the amount of enzyme that synthesizes 1umol of NADP per min.</t>
  </si>
  <si>
    <t>&gt;5U/mg protein. One unit is defined as the amount of enzyme that synthesizes 1umol of NAD+ per min.</t>
  </si>
  <si>
    <t>&gt;2U/mg protein. One unit is defined as the amount of enzyme that synthesizes 1umol of NAD+ per min.</t>
  </si>
  <si>
    <t>Specific activity towards D,L-3HK: 33 umol/min per mg. Primarily catalyses the pyridoxal 5'-phosphate (PLP)-dependent irreversible transamination of 3-hydroxykynurenine (3-HK) to xanthurenic acid (XA).</t>
  </si>
  <si>
    <t>Specific activity towards L-Trp: 87.0umol/hr per mg. TDO catalyzes the oxidative opening of the L-tryptophan indole moiety to yield N-formylkynurenine (NFK).</t>
  </si>
  <si>
    <t>~0.5U/mg protein. Active towards the generic fluorogenic substrate for matrix metalloproteinases MMP2/MMP7 (Lit. 1).</t>
  </si>
  <si>
    <t>~0.8 U/mg protein. One unit is defined as the amount of enzyme that synthesizes 1umol nicotinic acid mononucleotide (NaMN) per min.</t>
  </si>
  <si>
    <t>~0.27 U/mg protein. One unit is defined as the amount of enzyme that synthesizes 1umol nicotinic acid mononucleotide (NaMN) per min.</t>
  </si>
  <si>
    <t>~2.6 U/mg protein. One unit is defined as the amount of enzyme that synthesizes 1umol nicotinamide adenine dinucleotide phosphate (NADP) per min.</t>
  </si>
  <si>
    <t>~1.2 U/mg protein. (Substrate: NAD (+ ATP))
~3.8 U/mg protein. (Substrate: NAD (+ poly(P))
One unit is defined as the amount of enzyme that synthesizes 1umol nicotinamide adenine dinucleotide phosphate (NADP) per min.</t>
  </si>
  <si>
    <t>~0.1 U/mg protein. (Ammonium or glutamine as nitrogen source). One unit is defined as the amount of enzyme that synthesizes 1umol NAD per min.</t>
  </si>
  <si>
    <t>~0.3 U/mg protein. One unit is defined as the amount of enzyme that synthesizes 1umol NAD per min.</t>
  </si>
  <si>
    <t>With AMP: 856.4 nmol of Ade/min/mg of protein
With NMN: 110,3 nmol of NR/min/mg of protein
With NAD: 5.4 nmol of Ade/min per mg of protein | 5.3 nmol of NR/min/mg of protein</t>
  </si>
  <si>
    <t>Measured by the ablility to inhibit anti-CD3-induced proliferation of stimulated human T cells. Human T lymphocytes cultured for 72 hours with PHA were incubated for an additional 3 days in 96 well place coated with 500 ng/ml anti-CD3 and 10ug/ml human B7H4/Fc. The presence of human B7H4/Fc at 10ug/ml inhibited anti CD3 response by 30-50%. Optimal dilutions should be determined by each laboratory for each application.</t>
  </si>
  <si>
    <t>Measured by the ablility to inhibit anti-CD3-induced proliferation of stimulated human T cells.</t>
  </si>
  <si>
    <t>Measured by its ablility to inhibit anti-CD3-induced proliferation of stimulated mouse T cells.</t>
  </si>
  <si>
    <t>Shows the biological function of the BMP-2 moiety and exerts a prolonged circulating half-life caused by the modified Fc domain.</t>
  </si>
  <si>
    <t>A butyrophilin-like molecule that functions to inhibit T cell activation.</t>
  </si>
  <si>
    <t>Measured by its ability to inhibit the proliferation of mouse T cells induced by CD27 ligand and anti-CD3.</t>
  </si>
  <si>
    <t>Measured by its binding ability in a functional ELISA assay.</t>
  </si>
  <si>
    <t>Shows the biological function of the CD54 moiety and exerts a prolonged circulating half-life caused by the modified Fc domain.</t>
  </si>
  <si>
    <t>Measured by its ability to induce IL-2 secretion by Jurkat human acute T cell leukemia cells.</t>
  </si>
  <si>
    <t>Shows the biological function of the CD83 moiety and exerts a prolonged circulating half-life caused by the modified Fc domain.</t>
  </si>
  <si>
    <t>Measured by its binding ability in a functional ELISA.</t>
  </si>
  <si>
    <t>Binds both CD80 (B7-1) and CD86 (B7-2) with high affinity and inhibits CD28 signaling competitively. Kills the target cell completely.</t>
  </si>
  <si>
    <t>Measured by its ability to inhibit IL-2 secretion by stimulated Jurkat human acute T cell leukemia cells.</t>
  </si>
  <si>
    <t>Blocks the binding of mouse CD80 (B7-1) and CD86 (B7-2) to their receptors (by binding CD80 and CD86 with high affinity) and thereby prevents their T cell regulatory actions by inhibiting the CD28 signaling competitively. Shows the biological functions of the CD152 moiety and exerts a prolonged circulating half-life caused by the modified Fc domain. Useful for investigating the T cell co-stimulation.</t>
  </si>
  <si>
    <t>Shows the biological function of the CD200 moiety and exerts a prolonged circulating half-life caused by the modified Fc domain.</t>
  </si>
  <si>
    <t>Measured in a competitive binding assay.</t>
  </si>
  <si>
    <t>Shows the biological function of the CD273 moiety and exerts a prolonged circulating half-life caused by the modified Fc domain.</t>
  </si>
  <si>
    <t>Shows the biological function of the CD274 moiety and exerts a prolonged circulating half-life caused by the modified Fc domain.</t>
  </si>
  <si>
    <t>Measured by its ability to stimulate human T cell proliferation in the presence of anti-CD3.</t>
  </si>
  <si>
    <t>Measured by its binding ability in a functional ELISA. Immobilized human ICOS at 1ug/ml (100ul/well) can bind biotinylated B7-H2 (mouse):Fc (mouse) (rec.) (non-lytic) with a linear range of 0.1-1.0ug/ml. Optimal dilutions should be determined by each laboratory for each application.</t>
  </si>
  <si>
    <t>Measured by its ability to inhibit anti-CD3-induced proliferation of stimulated human T cells.</t>
  </si>
  <si>
    <t>Shows the biological function of the CD278 moiety and exerts a prolonged circulating half-life caused by the modified Fc domain.</t>
  </si>
  <si>
    <t>Measured by its ability to inhibit human T cell proliferation induced by CD275 [B7-H2] (human):Fc (human) (rec.) (Prod. No. CHI-HF-210B7H2) in the presence of anti-CD3.</t>
  </si>
  <si>
    <t>Shows the biological function of the CD279 moiety and exerts a prolonged circulating half-life caused by the modified Fc domain.</t>
  </si>
  <si>
    <t>Measured by the dose-dependant stimulation of human megakaryoblastic leukemia cells.</t>
  </si>
  <si>
    <t>Shows the biological function of the IL-2 moiety and exerts a prolonged circulating half-life caused by the modified Fc domain.</t>
  </si>
  <si>
    <t>Specific Activity: 1-1.5 x106 Units/mg, measured using CTLL indicator cells._x000D_
Shows the biological function of the IL-2 moiety and exerts a prolonged circulating half-life caused by the modified Fc domain. Blocks diabetogenic autoimmunity in nonobese diabetic mice.</t>
  </si>
  <si>
    <t>Shows the biological function of the IL-4 moiety and exerts a prolonged circulating half-life caused by the modified Fc domain.</t>
  </si>
  <si>
    <t>Shows the biological function of the IL-6 moiety and exerts a prolonged circulating half-life caused by the modified Fc domain.</t>
  </si>
  <si>
    <t>The activity was determined by the dose dependent stimulation of the proliferation of mouse 2E8 cells.</t>
  </si>
  <si>
    <t>Shows the biological function of the IL-8 moiety and exerts a prolonged circulating half-life caused by the modified Fc domain.</t>
  </si>
  <si>
    <t>Bioactivity demonstrated in cytokine synthesis inhibition assay, measuring inhibition of IL-6 production by PU5-1 cells.</t>
  </si>
  <si>
    <t>6,000 units/ug as determined by ELISA. Bioactivity demonstrated in cytokine synthesis inhibition assay, measuring inhibition of IL-6 production by PU5-1 cells._x000D_</t>
  </si>
  <si>
    <t>This mutant IL-15/Fc fusion protein specifically binds to the IL-15R, competitively inhibits IL-15-triggered cell proliferation, promotes transplant tolerance, does not activate the STAT-signaling pathway, and exerts a prolonged circulating half-life caused by the modified Fc domain.</t>
  </si>
  <si>
    <t>Shows the biological function of the IL-21 moiety and exerts a prolonged circulating half-life caused by the modified Fc domain.</t>
  </si>
  <si>
    <t>Shows the biological function of the IL-21R moiety and exerts a prolonged circulating half-life caused by the modified Fc domain.</t>
  </si>
  <si>
    <t>Shows the biological function of the IL-22 moiety and exerts a prolonged circulating half-life caused by the modified Fc domain.</t>
  </si>
  <si>
    <t>Measured using CTLL-s indicator cells. Specific Activity: 1-1.5 x106 Units/mg.</t>
  </si>
  <si>
    <t>Bioactivity was measured in a cell proliferation assay using anti-CD3 activated human peripheral mononuclear cells.</t>
  </si>
  <si>
    <t>Bioactivity was measured in a cell proliferation assay of Con A activated mouse splenocytes.</t>
  </si>
  <si>
    <t>Measured by its ability to bind recombinant human IL-33 in a functional ELISA.</t>
  </si>
  <si>
    <t>Measured by its ability to bind recombinant mouse IL-33 in a functional ELISA.</t>
  </si>
  <si>
    <t>Shows the biological function of the LTbetaR moiety and exerts a prolonged circulating half-life caused by the modified Fc domain.</t>
  </si>
  <si>
    <t>Shows the biological function of the SCF moiety and exerts a prolonged circulating half-life caused by the modified Fc domain.</t>
  </si>
  <si>
    <t>Immobilized recombinant human Galectin-9 at 500ng/ml can bind Tim-3 (mouse):Fc (human) (rec.) with an apparent KD &lt;10nM. Optimal dilutions should be determined by each laboratory for each application.</t>
  </si>
  <si>
    <t>Measured in a cell proliferation assay using TF-1 human erythroleukemic cells. The ED50 for this effect is typically 0.1-0.6 ng/mL</t>
  </si>
  <si>
    <t>Measured in a cell proliferation assay using CTLL2 cells. The ED50 for this effect is typically 0.35-1.4ng/ml.</t>
  </si>
  <si>
    <t>Immobilized human IL-10 at 10ug/ml (100ul/well) can bind Cynomolgus IL-10RA-Fc. The EC50 of Cynomolgus IL-10RA-Fc is 0.24-0.56ug/ml.</t>
  </si>
  <si>
    <t>Triggers T cell proliferation at concentration &lt;1ng/ml in the presence of 250ng/mL each of anti-CD3 and anti-CD28 antibodies.</t>
  </si>
  <si>
    <t>Activates human and mouse ST2-dependent NF-kappa B pathway. Activates in vivo Innate Lymphoid Cells 2 (ILC2) at 0.4ug /ml.</t>
  </si>
  <si>
    <t>Activates human and mouse ST2-dependent NF-kappaB pathway.</t>
  </si>
  <si>
    <t>Testing in progress</t>
  </si>
  <si>
    <t>Recombinant SARS-CoV-2 (COVID-19) S Protein RBD (10-431) can bind Anti-SARS-CoV-2 (S1)-1 antibody (10-706) measured by a functional ELISA assay.The EC50 of Recombinant SARS-CoV-2 (COVID-19) S Protein RBD is 15 ng/ml.</t>
  </si>
  <si>
    <t>SARS-CoV-2 Spike protein (RBD, His Tag) can bind with Human ACE2 in functional ELISA assay.</t>
  </si>
  <si>
    <t>ED50 is less than 0.1 ng/ml as calculated by the dose-dependent proliferation of murine NFS-60 indicator cells.&lt;br /&gt;Specific Activity of 6.0 x 10&lt;sup&gt;7&lt;/sup&gt; IU/ mg.</t>
  </si>
  <si>
    <t xml:space="preserve">ED50 is less than 0.1 ng/ml as determined by the dose-dependent stimulation of human TF-1 cell proliferation.&lt;br /&gt;Specific Activity of 1.0 x 10&lt;sup&gt;7&lt;/sup&gt; IU/ mg. </t>
  </si>
  <si>
    <t>Specific Activity is greater than 1.0 x 10&lt;sup&gt;8&lt;/sup&gt; IU/ mg as determined by a viral resistance assay using VSV-WISH cells.</t>
  </si>
  <si>
    <t xml:space="preserve">ED50 is less than 0.2 ng/ml as determined by the dose-dependent stimulation of murine 7TD1 proliferation.&lt;br /&gt;Specific Activity of 8.0 x 10&lt;sup&gt;6&lt;/sup&gt; IU/ mg. </t>
  </si>
  <si>
    <t xml:space="preserve">ED50 is less than 0.03 ng/ml as determined by the cytolysis of murine L929 cells in the presence of Actinomycin D.&lt;br /&gt;Specific Activity of 3.0 x 10&lt;sup&gt;7&lt;/sup&gt; IU/mg. </t>
  </si>
  <si>
    <t>Recombinant IL-6 is fully biologically active when compared to standards.&lt;br /&gt;ED50 is less than 0.1 ng/ml as determined by the dose-dependent stimulation of human TF-1 cells.&lt;br /&gt;Specific Activity of 5.0 x 10&lt;sup&gt;7&lt;/sup&gt; IU/mg.</t>
  </si>
  <si>
    <t>Recombinant PTH is fully biologically active when compared to standards.&lt;br /&gt;Specific Activity of 1.0 x 10&lt;sup&gt;4&lt;/sup&gt; IU/mg as calculated by the UMR106 cell/cAMP method.</t>
  </si>
  <si>
    <t>Recombinant BMP-2 is fully biologically active when compared to standards.&lt;br /&gt;ED50 is less than 50 ng/ml as determined by the cytolysis of MC3T3-E1 cells.&lt;br /&gt;Specific Activity of 2.0 x 10&lt;sup&gt;4&lt;/sup&gt; IU/mg</t>
  </si>
  <si>
    <t xml:space="preserve">ED50 is less than 0.1 ng/ml as determined by the dose-dependent stimulation of murine CTLL-2 cells.&lt;br /&gt;Specific Activity of 1.0 x 10&lt;sup&gt;7&lt;/sup&gt; IU/ mg. </t>
  </si>
  <si>
    <t>Specific Activity is greater than 1.5 x 10&lt;sup&gt;7&lt;/sup&gt; IU/mg as determined in a viral resistance assay using VSV-WISH cells.</t>
  </si>
  <si>
    <t xml:space="preserve">ED50 is less than 0.5 ng/ml as determined by the dose dependent stimulation of mouse CTLL-2 cell proliferation.&lt;br /&gt;Specific Activity of 2.0 x 10&lt;sup&gt;6&lt;/sup&gt; IU/mg. </t>
  </si>
  <si>
    <t>ED50 is less than 0.01 ng/ml as determined by the M1 cell differentiation assay.&lt;br /&gt;Specific Activity of 1.0 x 10&lt;sup&gt;8&lt;/sup&gt; IU/mg.</t>
  </si>
  <si>
    <t xml:space="preserve">ED50 is approximately 2 ng/ml as determined by the dose-dependent induction of IL-6 in primary human foreskin fibroblasts.&lt;br /&gt;Specific Activity of 5 x 10&lt;sup&gt;5&lt;/sup&gt; IU/mg. </t>
  </si>
  <si>
    <t xml:space="preserve">ED50 is less than 2 ng/ml as determined by the cytolysis of murine L929 cells in the presence of Actinomycin D.&lt;br /&gt;Specific Activity of 5.0 x 10&lt;sup&gt;6&lt;/sup&gt; IU/mg. </t>
  </si>
  <si>
    <t>ED50 is greater than 200 ng/ml as determined by an IGF binding protein assay.</t>
  </si>
  <si>
    <t>Specific Activity is greater than 1.0 x 10&lt;sup&gt;8&lt;/sup&gt; IU/ mg as determined in a viral resistance assay using VSV-WISH cells.</t>
  </si>
  <si>
    <t>ED50 is less than 2 ng/ml as calculated by the dose-dependent proliferation of murine BALB/c 3T3 cells.</t>
  </si>
  <si>
    <t>ED50 is approximately 10 ng/ml as determined by the dose-dependent induction of IL-6 in NIH-3T3 cells.&lt;br /&gt;Specific Activity of 1.0 x 10&lt;sup&gt;5&lt;/sup&gt; IU/mg</t>
  </si>
  <si>
    <t>ED50 is 0.5 ng/ml as determined by the dose-dependent inhibition of IL-1 stimulation of D10S cells.&lt;br /&gt;Specific Activity of 2.0 x 10&lt;sup&gt;6&lt;/sup&gt; IU/mg.</t>
  </si>
  <si>
    <t>ED50 is less than 2 ng/ml as determined by the dose-dependent stimulation of Human TF-1 cells.&lt;br /&gt;Specific Activity of 5.0 x 10&lt;sup&gt;5&lt;/sup&gt; IU/mg.</t>
  </si>
  <si>
    <t xml:space="preserve">ED50 is less than 2 ng/ml as determined by its chemotaxis of hCXCR-2 transfected mouse BaF/3 cells.&lt;br /&gt;Specific Activity of 5.0 x 10&lt;sup&gt;5&lt;/sup&gt; IU/mg. </t>
  </si>
  <si>
    <t xml:space="preserve">ED50 is less than 0.01 ng/ml as determined by the cytolysis of murine L929 cells in the presence of Actinomycin D.&lt;br /&gt;Specific Activity of 1.0 x 10&lt;sup&gt;8&lt;/sup&gt; IU/mg. </t>
  </si>
  <si>
    <t>Recombinant IL-8 (3-79) is fully biologically active when compared to standards.&lt;br /&gt;ED50 is less than 2 ng/ml as determined by its chemotaxis of hCXCR-2 transfected mouse BaF/3 cells.&lt;br /&gt;Specific Activity of 5.0 x 10&lt;sup&gt;5&lt;/sup&gt; IU/mg.</t>
  </si>
  <si>
    <t xml:space="preserve">ED50 is less than 5 μg/ml as determined by the dose-dependent inhibition of the proliferation of HUVEC cells. </t>
  </si>
  <si>
    <t>ED50 is less than 0.2 ng/ml as determined by the dose-dependent stimulation of the proliferation of human TF-1 cells.&lt;br /&gt;Specific Activity of 5.0 x 10&lt;sup&gt;6&lt;/sup&gt; IU/ mg.</t>
  </si>
  <si>
    <t xml:space="preserve">ED50 is less than 0.01 ng/ml as determined by the dose-dependent stimulation of mouse D10S cells.&lt;br /&gt;Specific Activity of 1.0 x 10&lt;sup&gt;8&lt;/sup&gt; IU/mg. </t>
  </si>
  <si>
    <t xml:space="preserve">ED50 is less than 0.5 ng/ml as determined by the dose-dependent stimulation of thymidine uptake by 3T3 cells in the presence of Heparin.&lt;br /&gt;Specific Activity of 2.0 x 10&lt;sup&gt;6&lt;/sup&gt; IU/mg. </t>
  </si>
  <si>
    <t>Specific Activity is greater than 1.0 x 10&lt;sup&gt;4&lt;/sup&gt; IU/mg as determined by the ability of Recombinant IL-16 to chemoattract human CD4+ T lymphocytes using a concentration range of 10.0-100.0 ng/ml</t>
  </si>
  <si>
    <t xml:space="preserve">ED50 is less than 2 ng/ml as determined by the dose-dependent stimulation of TF-1 cells.&lt;br /&gt;Specific Activity of 5.0 x 10&lt;sup&gt;6&lt;/sup&gt; IU/mg. </t>
  </si>
  <si>
    <t>Tested for capability to induce EAE in rodents and monkeys</t>
  </si>
  <si>
    <t>ED50 is 5 ng/mL as determined by inducing STAT3 activation in U87 MG human glioblastoma/astrocytoma cells.</t>
  </si>
  <si>
    <t xml:space="preserve">ED50 is 0.02-0.06 μg/mL as determined by the ability of Recombinant CXCL10 to chemoattract human CXCR3 transfected BaF3 mouse proB cells. </t>
  </si>
  <si>
    <t>ED50 is 0.1-0.5 ng/mL as determined by the ability of Recombinant CXCL7 to chemoattract human CXCR2 transfected BaF3 mouse proB cells.</t>
  </si>
  <si>
    <t xml:space="preserve">ED50 is less than 1.0 ng/ml as determined by the dose-dependent stimulation of the proliferation of human TF-1 cells.&lt;br /&gt;Specific Activity is greater than 1 x 10&lt;sup&gt;6&lt;/sup&gt; IU/mg. </t>
  </si>
  <si>
    <t>ED50 is 3-10 ng/mL as determined by the ability of Recombinant CCL3 to chemoattract human CCR5 transfected BaF3 mouse proB cells.</t>
  </si>
  <si>
    <t>Measured by its ability to agglutinate human red blood cells.</t>
  </si>
  <si>
    <t>Specific Activity is &gt; 800 pmol/min/μg as measured by its ability to cleave a fluorogenic peptide substrate, Mca-YVADAPK(Dnp)-OH</t>
  </si>
  <si>
    <t>The ED50 was determined by the dose - dependent stimulation of murine D10S cells is &lt; 0.1 ng/mL, corresponding to a specific activity of &gt; 1 x 10&lt;sup&gt;7&lt;/sup&gt; units/mg.</t>
  </si>
  <si>
    <t>Biological activity was determined by its ability to chemoattract human fibroblasts using a concentration range of 1.0 - 10.0 ng/mL.</t>
  </si>
  <si>
    <t>The ED50 was determined by the dose - dependent stimulation of murine D10S cells is &lt; 0.002 ng/mL, corresponding to a specific activity of &gt; 5 x 10&lt;sup&gt;8&lt;/sup&gt; units/mg.</t>
  </si>
  <si>
    <t>The ED50 was determined by the dose - dependant proliferation of the RPMI 8226 cells. The expected ED50 for this effect is 15.0 - 20.0 ng/mL.</t>
  </si>
  <si>
    <t>The ED50 was determined by the dose - dependent stimulation of the proliferation of IL - 6 - dependent murine 7TD1 cells is &lt; 0.02 ng/mL, corresponding to a specific activity of &gt; 5 x 10&lt;sup&gt;7&lt;/sup&gt; units/mg.</t>
  </si>
  <si>
    <t>Biological Activity determined by it's ability to promote survival and neurite outgrowth and dorsal root ganglion neurons.</t>
  </si>
  <si>
    <t>Biological activity was determined by the dose-dependent stimulation of IL-8 production by human PBMC. The expected ED50 for this effect is 5-10 ng/ml. Note: Results may vary with PBMC donors.</t>
  </si>
  <si>
    <t>Biological activity was determined by its ability to chemoattract human monocytes using a concentration range of 10.0 - 100.0 ng/mL.</t>
  </si>
  <si>
    <t>Determined by its ability to chemoattract immature dendritic cells using a concentration of 1.0 - 10.0 ng/mL.</t>
  </si>
  <si>
    <t>Determined by its ability to chemoattract immature human dendritic cells using a concentration of 10.0 - 100.0 ng/mL.</t>
  </si>
  <si>
    <t>Determined by its ability to chemoattract CD34+ dendritic cells using a concentration range of 100.0 - 1000.0 ng/mL.</t>
  </si>
  <si>
    <t>Determined by its ability to chemoattract human monocytes using a concentration range of 10.0 - 10.0 ng/mL.</t>
  </si>
  <si>
    <t>Determined by its ability to chemoattract human monocytes using a concentration range of 0.1 - 100.0 ng/mL.</t>
  </si>
  <si>
    <t>Biological activity was determined by the dose - dependent stimulation of the proliferation of Balb/c 3T3 cells. The expectedThe ED50 for this effect is 15 - 20 ng/mL.</t>
  </si>
  <si>
    <t>Biological activity was determined by its ability to chemoattract human monocytes of using a concentration range of 1.0 - 10.0 ng/mL.</t>
  </si>
  <si>
    <t>Biological activity was determined by its ability to induce the proliferation of rat Nb2 - 11 cells in the concentration range of 0.1 - 1.0 ng/mL.</t>
  </si>
  <si>
    <t>Biological activity was determined by the dose - dependent stimulation of the proliferation of Balb/c 3T3 cells. The expected ED50 for this effect is 1.0 - 3.0 ng/mL.</t>
  </si>
  <si>
    <t>Determined by a cell proliferation assay using 4MBr-5 cells. The expected ED50 for this effect is 0.1-15 ng/ml.</t>
  </si>
  <si>
    <t>Biological activity was determined by the dose - dependent stimulation of the proliferation of human umbilical vein endothelial cells (HUVEC) using a concentration range of 1.0 - 8.0 ng/mL.</t>
  </si>
  <si>
    <t>Biological activity was determined by the dose - dependent stimulation of the proliferation of human umbilical vein endothelial cells (HUVEC) using a concentration range of 0.2 - 0.4 ng/mL.</t>
  </si>
  <si>
    <t>Measured by its ability to bind recombinant human VEGFR3/Flt-4 Fc in a functional ELISA.</t>
  </si>
  <si>
    <t>Biological activity was determined by its inhibitory effect on the proliferation of TF - 1 cells previously grown in media containing GM - CSF. The ED50 for this effect was observed at 7 ng/mL.</t>
  </si>
  <si>
    <t>Determined by a cell proliferation assay using Balb/c 3T3 cells. The expected ED50 is ≤ 10 ng/ml, corresponding to a specific activity of ≥ 1 x 10 &lt;sup&gt;5&lt;/sup&gt; units/mg.</t>
  </si>
  <si>
    <t>Determined by dose-dependent ability to reduce tetrazolium salt, WST-8, by dehydrogenase activities of BaF3 cells expressing FGF receptors using Cell Counting Kit-8 (CCK-8).</t>
  </si>
  <si>
    <t>Biological activity was determined by a cell proliferation assay using balb/c 3T3 cells. The expected ED50 for this effect is 100 - 150 ng/mL.</t>
  </si>
  <si>
    <t>Determined by dose-dependent ability to reduce tetrazolium salt, WST-8, by dehydrogenase activities of BaF3 cells expressing FGF receptors using Cell Counting Kit-8 (CCK-8). The expected ED50 is ≤ 0.5 ng/ml corresponding to a specific activity of ≥ 2 x 10^6 units/mg.</t>
  </si>
  <si>
    <t>The ED50 was determined by the dose - dependent stimulation of the proliferation of monkey 4MBr - 5 cells was found to be in the range of 20.0 - 40.0 ng/mL.</t>
  </si>
  <si>
    <t>Determined by its ability to stimulate the proliferation of murine NIH-3T3 cells.</t>
  </si>
  <si>
    <t>Biological activity was determined by the dose - dependent stimulation of the proliferation of murine Balb/3T3 cells. The expected ED50 for this effect is 150 - 300 ng/mL.</t>
  </si>
  <si>
    <t>Biological Activity was determined by its ability to stimulate the proliferation of murine NIH-3T3 cells. The expected ED50 for this effect is 2.0-5.0 ug/ml, in the presence of murine Klotho and heparin</t>
  </si>
  <si>
    <t>Biological activity was determined by its ability to chemoattract human monocytes of using a concentration range of 5.0 - 50.0 ng/mL.</t>
  </si>
  <si>
    <t>Biological activity was determined by its ability to chemoattract human monocytes using a concentration range of 5.0 - 50.0 ng/mL.</t>
  </si>
  <si>
    <t>Biological activity was determined by its ability to inhibit the proliferation of MPC - 11 cells. The expected ED50 for this effect is 17.0 - 25.0 ng/mL.</t>
  </si>
  <si>
    <t>Biological activity was determined by its ability to induce alkaline phosphatase production by ATDC-5 cells. The expected ED50 for this effect is 2-8 ng/ml.</t>
  </si>
  <si>
    <t>Biological activity was determined by its ability to inhibit 5.0 ng/mL of BMP - 4 induced alkaline phosphatase production by ATDC chondrogenic cells. The expected ED50 for this effect is 2.0 - 3.0 ng/mL of Noggin.</t>
  </si>
  <si>
    <t>The ED50 was determined by its ability to inhibit alkaline phosphatase activity in differentiating MC3T3/E1 cells. The ED50 for this effect is 8-10 ng/ml.</t>
  </si>
  <si>
    <t>The ED50 was determined by its ability to inhibit IGF - II induced proliferation of MCF - 7 is between 10 - 20 ng/mL in the presence of 15 ng/mL of human IGF - II.</t>
  </si>
  <si>
    <t>The ED50 was determined by its ability to enhance BMP - 2 induced alkaline phosphatase production by murine ATDC5 cells. The expected ED50 for this effect is 1.5 - 2.5 ng/mL in the presence of 200 ng/mL of human BMP - 2.</t>
  </si>
  <si>
    <t>Biological activity was determined by its ability to inhibit induced alkaline phosphatase production by ATDC - 5 chondrogenic cells. The ED50 for this effect is 100 - 150 ng/mL.</t>
  </si>
  <si>
    <t>Determined by its ability to inhibit mWnt3a-induced TCF/LEF-luciferase activity in reporter HEK293 cells.</t>
  </si>
  <si>
    <t>Determined by its ability to induce adhesion of human umbilical vein endothelial cells (HUVEC).</t>
  </si>
  <si>
    <t>ICAM - 1 supported the adhesion of more than 50% PMA - stimulated HSB2 cells to plates coated at 25 ng/mL ICAM - 1 concentration</t>
  </si>
  <si>
    <t>Biological activity was determined by its ability to inhibit the IL - 1alpha stimulation of murine D10S cell. The expected ED50is 20 - 40 ng/mL in the presence of 50 pg/mL of IL - 1alpha.</t>
  </si>
  <si>
    <t>This IL - 13 analog shows a two fold increase, relative to wild type IL - 13, in bioactivity as measured by the in - vitro dose dependent activation of STAT6 and IL - 13 dependent gene induction in transfected A201.1 cells. This analog has also been shown to exhibit increased in vivo activity compared to wild type IL - 13, as measured by the induction of airway hyper - responsiveness.</t>
  </si>
  <si>
    <t>Biological activity was determined by its ability to chemoattract human CD4+ T lymphocytes using a concentration range of 1.0 - 100.0 ng/mL.</t>
  </si>
  <si>
    <t>Biological activity was determined by its ability ot chemoattract human CD4+ T - Lymphocytes using a concentration range of 50.0 - 100.0 ng/mL.</t>
  </si>
  <si>
    <t>Assay #1: Measured by its ability to induce IL-6 production by NHDF cells, using a concentration range of 0.5-1.5 ng/ml. &lt;br&gt;&lt;br&gt;Assay #2: Measured by its ability to induce GRO-alpha production by HT-29 cells, using a concentration range of 0.5-5.0 ng/ml.</t>
  </si>
  <si>
    <t>Biological activity was determined by its ability to activate STAT following receptor - ligand interaction.</t>
  </si>
  <si>
    <t>Biological activity was determined by its ability to activate STAT following receptor ligand interaction.</t>
  </si>
  <si>
    <t>Biological activity was determined by its ability to induce IL - 8 in human PBMCs using a concentration range of 10 - 100ng.</t>
  </si>
  <si>
    <t>Biological activity was measured by its ability to induce IL - 6 production by NHDF cells.</t>
  </si>
  <si>
    <t>Biological activity was determined by its ability to induce IL - 8 in human PBMCs using a concentration range of 10ng - 100ng. Please Note: Results may vary with PBMC donors.</t>
  </si>
  <si>
    <t>Determined by its ability to induce STAT1/STAT2 activation in Human COLO 205 ISRE LUC reporter cells.</t>
  </si>
  <si>
    <t>Determined by a cytotoxicity assay using human TF-1 cells. The expected ED50 is ≤ 0.1 ng/ml, corresponding to a specific activity of ≥ 1 x 10&lt;sup&gt;7&lt;/sup&gt;units/mg.</t>
  </si>
  <si>
    <t>Recombinant human IFN - lambda 1 induces phosphorylation of STAT2.</t>
  </si>
  <si>
    <t>Determined by its dose-dependent ability to induce reporter gene in HT-29 NF-κB Luc reporter cells. The expected ED50 for this effect is 10.0-25.0 ng/ml.</t>
  </si>
  <si>
    <t>Biological activity was determined by its ability to induce apoptotic cell death in TRAIL - sensitive U343MG cells. The expected ED50 for this effect is 1.0 - 3.0 ng/mL.</t>
  </si>
  <si>
    <t>Assay 1: The ED50 was determined by the dose - dependent stimulation of IL - 8 production by Human PBMC is less than 10 ng/mL.&lt;br&gt;&lt;br&gt;Assay 2: TWEAK weakly induces the death of HT29 cells when cultured in the presence of IFN - γ. The ED50 for this effect is between 30 - 45 ng/mL.</t>
  </si>
  <si>
    <t>Biological activity was determined by its ability to suppress the production of IFN - gamma from human PBMCs.</t>
  </si>
  <si>
    <t>Determined by its ability to induce NF-κB activation in HEK293-NF-κB reporter cells transfected with BCMA receptor.</t>
  </si>
  <si>
    <t>Biological activity was determined by the dose - dependent stimulation of IL - 8 production by human PBMC. The ED50 for this effect is 5 - 10 ng/mL. Please Note: Results may vary with PBMC donors.</t>
  </si>
  <si>
    <t>Biological activity was determined by its inhibitory effect of IL - 8 production in human PBMC by human sTRAIL/Apo2L. 95% inhibition (100 ng/mL of s TRAIL/Apo2L) was reached using a concentration of 100 ng/mL of sTRAIL Receptor - 1.</t>
  </si>
  <si>
    <t>Determined by its ability to inhibit apoptosis induced by Human sTRAIL/Apo2L in LN-18 cells (human glioblastoma cells).</t>
  </si>
  <si>
    <t>Biological activity was determined by its ability to stimulate IL - 8 production by human PBMC using a concentration range of 1.0 - 10.0 ng/mL. Note: Results may vary with PBMC donors.</t>
  </si>
  <si>
    <t>Biological activity was determined by its ability to stimulate IFN - gamma production by human PBMC using a concentration range of 10.0 - 100.0 ng/mL. Note: Results may vary with PBMC donors.</t>
  </si>
  <si>
    <t>Biological activity was determined by its ability to stimulate IL - 8 production by human PBMC using a concentration range of 30 - 100 ng/mL. Note: Results may vary with PBMC donors.</t>
  </si>
  <si>
    <t>Biological activity was determined by its ability to inhibit IGF - I induced proliferation of FDC - P1 cells.</t>
  </si>
  <si>
    <t>Determined by its ability to inhibit TRAIL-induced apoptosis of LN-18 glioblastoma cells.</t>
  </si>
  <si>
    <t>NT - 1/BCSF - 3 weakly supports chick E8 DRG neurite outgrowth at a concentration of 1.0 ng/mL.</t>
  </si>
  <si>
    <t>Biological activity was determined by its ability to stimulate lipolysis in cultured human adipocytes.</t>
  </si>
  <si>
    <t>Biological activity was determined by its ability to chemoattract human peripheral blood neutrophils using a concentration range of 10.0 - 100.0 ng/mL.</t>
  </si>
  <si>
    <t>Biological activity was determined by its ability to chemoattract human peripheral blood monocytes using a concentration range of 10.0 - 50.0 ng/mL.</t>
  </si>
  <si>
    <t>Biological activity was determined by its ability to chemoattract Balb/c mouse spleen MNCs using a concentration range of 10.0 - 100.0 ng/mL.</t>
  </si>
  <si>
    <t>Biological activity was determined by its ability to chemoattract human activated T cells cultured in the presence of IL-2 using a concentration range of 10-30 ng/ml.</t>
  </si>
  <si>
    <t>Biological activity was determined by its ability to chemoattract Balb/C mouse spleen MNCs using a concentration range of 10.0 - 100.0 ng/mL.</t>
  </si>
  <si>
    <t>Biological activity was determined by its ability to chemoattract murine balb/c splenocytes using a concentration range of 10.0 - 100.0 ng/mL.</t>
  </si>
  <si>
    <t>Biological activity was determined by its ability to chemoattract Balb/C mouse spleen MNCs using a concentration range of 1.0 - 20.0 ng/mL.</t>
  </si>
  <si>
    <t>Biological activity was determined by its ability to chemoattract total human neutrophil population using a concentration range of 10.0 - 100.0 ng/mL.</t>
  </si>
  <si>
    <t>Biological activity was determined by its ability to chemoattract human neutrophils using a concentration range of 0.1 - 10.0 ng/mL.</t>
  </si>
  <si>
    <t>Biological activity was determined by its ability to chemoattract human activated T cells cultured in the presence of IL-2 using a concentration range of 10.0-100.0 ng/ml.</t>
  </si>
  <si>
    <t>Biological activity was determined by its ability to chemoattract human peripheral blood monocytes using a concentration range of 10.0 - 100.0 ng/mL.</t>
  </si>
  <si>
    <t>Biological activity was determined by its ability to chemoattract total human neutrophils using a concentration range of 1.0 - 10.0 ng/mL.</t>
  </si>
  <si>
    <t>Biological activity was determined by its ability to chemoattract IL - 2 activated T cells using a concentration range of 0.1 - 10.0 ng/mL.</t>
  </si>
  <si>
    <t>Biological activity was determined by its ability to chemoattract human neutrophils using a concentration range of 10 - 100 ng/mL.</t>
  </si>
  <si>
    <t>Biological activity was determined by its ability to chemoattract human activated T cells cultured in the presence of IL-2 using a concentration range of 50.0-150.0 ng/ml.</t>
  </si>
  <si>
    <t>Biological activity was determined by its ability to chemoattract human peripheral blood monocytes using a concentration of 50 - 100 ng/mL.</t>
  </si>
  <si>
    <t>Biological activity was determined by its ability to chemoattract human monocytes using a concentration range of 50.0 - 100.0 ng/mL.</t>
  </si>
  <si>
    <t>Biological activity was determined by its ability to chemoattract murine lymphocytes using a concentration range of 10 - 100 ng/mL.</t>
  </si>
  <si>
    <t>Determined by its ability to chemoattract murine BW5147.3 cells using a concentration range of 1-30 ng/ml.
ng/ml.”</t>
  </si>
  <si>
    <t>Determined by its ability to chemoattract human B cells.</t>
  </si>
  <si>
    <t>Biological activity was determined by its ability to chemoattract CXCR3 transfected HEK/293 cells using a concentration range of 10.0 - 100.0 ng/mL.</t>
  </si>
  <si>
    <t>Biological activity was determined by its ability to chemoattract murine CCR6 transfected HEK/293 cells using a concentration range of 0.1 - 10.0 ng/mL</t>
  </si>
  <si>
    <t>Determined by its ability to chemoattract activated human T cells expressing the CCR7 receptor. The ED50 for this effect is 30-90 ng/ml.</t>
  </si>
  <si>
    <t>Biological activity was determined by its ability to chemoattract murine lymphocytes using a concentration of 20 - 1000 ng/mL.</t>
  </si>
  <si>
    <t>Biological activity was determined by its ability to chemoattract murine CXCR3 transfected HEK/293 cells using a concentration range of 10.0 - 100.0 ng/mL.</t>
  </si>
  <si>
    <t>Biological activity was determined by its ability to chemoattract murine lymphocytes using a concentration range of 1.0 - 10.0 ng/mL.</t>
  </si>
  <si>
    <t>Biological activity was determined by its ability to chemoattract human monocytes using a concentration range of 20.0 - 100.0 ng/mL.</t>
  </si>
  <si>
    <t>Biological activity was determined by its ability to chemoattract human neutrophils using a concentration range of 10.0 - 100.0 ng/mL.</t>
  </si>
  <si>
    <t>Biological activity was determined by its ability to chemoattract human neutrophils using a concentration range of 20.0 - 100.0 ng/mL.</t>
  </si>
  <si>
    <t>Biological activity was determined by its ability to chemoattract human monocytes using a concentration range of 5.0 - 20.0 ng/mL.</t>
  </si>
  <si>
    <t>Biological activity was determined by its ability to chemoattract human blood monocytes using a concentration range of 1.0 - 10.0 ng/mL.</t>
  </si>
  <si>
    <t>Biological activity was determined by its ability to chemoattract human monocytes using a concentration range of 1.0 - 10.0 ng/mL.</t>
  </si>
  <si>
    <t>Biological activity was determined by its ability to chemoattract human blood monocytes using a concentration range of 5.0 - 20.0 ng/mL.</t>
  </si>
  <si>
    <t>Biological activity was determined by its ability to chemoattract human neutrophils using a concentration range of 10.0 - 50.0 ng/mL.</t>
  </si>
  <si>
    <t>Biological activity was determined by its ability to chemoattract human T - Lymphocytes using a concentration of 10 - 50 ng/mL.</t>
  </si>
  <si>
    <t>Biological activity was determined by its ability to chemoattract human neutrophils using a concentration range of 1.0 - 10.0 ng/mL.</t>
  </si>
  <si>
    <t>Biological activity was determined by its ability to bind α9 integrin expressed on the surface of MOLT4 cells.</t>
  </si>
  <si>
    <t>Biological activity was determined by its ability to chemoattract human peripheral blood neutrophils using a concentration of 5.0 - 10.0 ng/mL.</t>
  </si>
  <si>
    <t>Biological activity was determined by its ability to chemoattract human monocytes using a concentration of 10.0 - 100.0 ng/mL.</t>
  </si>
  <si>
    <t>Biological activity was determined by its ability to chemoattract human peripheral blood T lymphocytes using a concentration range of 10.0 - 100.0 ng/mL.</t>
  </si>
  <si>
    <t>Biological activity was determined by its ability to chemoattract human peripheral T cells activated with PHA and IL - 2 using a concentation of 20 - 80 ng/mL.</t>
  </si>
  <si>
    <t>Biological activity was determined by its ability to chemoattract activated Human T-Lymphocytes using a concentration range of 10.0-50.0 ng/ml.</t>
  </si>
  <si>
    <t>Biological activity was determined by its ability to chemoattract human T cell population using a concentration of 10 - 50 ng/mL.</t>
  </si>
  <si>
    <t>Biological activity was determined by its ability to chemoattract human T cells using a concentration of 10.0 - 50.0 ng/mL.</t>
  </si>
  <si>
    <t>Biological activity was determined by its ability to chemoattract human T cells using a concentration range of 1.0 - 10.0 ng/mL.</t>
  </si>
  <si>
    <t>Biological activity was determined by its ability to chemoattract human T cells using a concentration range of 5.0 - 10.0 ng/mL.</t>
  </si>
  <si>
    <t>Biological activity was determined by its ability to chemoattract using human peripheral blood eosinophils using a concentration of 50.0 - 100.0 ng/mL.</t>
  </si>
  <si>
    <t>Biological activity was determined by its ability to chemoattract human T lymphocytes using a concentration of 1.0 - 10.0 ng/mL.</t>
  </si>
  <si>
    <t>Biological activity was determined by its ability to chemoattract total lymphocyte population using a concentration range of 10.0 - 100.0 ng/mL.</t>
  </si>
  <si>
    <t>Biological activity was determined by its ability to chemoattract human T cells using a concentration range of 10.0 - 100.0 ng/mL.</t>
  </si>
  <si>
    <t>Biological activity was determined by its ability to chemoattract total human T cell population using a concentration range of 10.0 - 100.0 ng/mL.</t>
  </si>
  <si>
    <t>Biological activity was determined by its ability to chemoattract CXCR2 transfected 293 cells using a concentration range of 10.0 - 100.0 ng/mL.</t>
  </si>
  <si>
    <t>Biological activity was determined by its ability to chemoattract 293 transfected CXCR2 cells using a concentration range of 10 - 100 ng/mL.</t>
  </si>
  <si>
    <t>Biological activity was determined by its ability to chemoattract human T lymphocytes using a concentration range of 1.0 - 10.0 ng/mL.</t>
  </si>
  <si>
    <t>Biological activity was determined by its ability to chemoattract total human monocytes using a concentration range of 10 - 100 ng/mL.</t>
  </si>
  <si>
    <t>Biological activity was determined by its ability to chemoattrract human monocytes using a concentration range of 1.0 - 10.0 ng/mL.</t>
  </si>
  <si>
    <t>Biological activity was determined by its ability to chemoattract IL - 2 activated T - cells using a concentration range of 0.1 - 10.0 ng/mL.</t>
  </si>
  <si>
    <t>Biological activity was determined by its ability to chemoattract human B cells using a concentration range of 1.0 - 10.0 ng/mL.</t>
  </si>
  <si>
    <t>Biological activity was determined by it's ability to chemoattract activated monocytes using a concentration range of 1.0 - 10.0 ng/mL.</t>
  </si>
  <si>
    <t>Biological activity was determined by its ability to chemoattract CXCR3 transfected cells using a concentration of 10.0 - 100.0 ng/mL.</t>
  </si>
  <si>
    <t>Biological activity was determined by it's ability to chemoattract activated lymphocytes using a concentration of 1.0 - 100.0 ng/mL.</t>
  </si>
  <si>
    <t>Biological activity was determined by its ability to chemoattract human lymphocytes using a concentration range of 1.0 - 10.0 ng/mL.</t>
  </si>
  <si>
    <t>Biological activity was determined by it's ability to chemoattract CCR5 transfected cells using a concentration of 0.1 - 10.0 ng/mL</t>
  </si>
  <si>
    <t>Biological activity was determined by its ability to chemoattract rat neutrophils using a concentration range of 10.0 - 100.0 ng/mL.</t>
  </si>
  <si>
    <t>Biological activity was determined by its ability to chemoattract rat peritoneal macrophages using a concentration range of 50.0 - 100.0 ng/mL.</t>
  </si>
  <si>
    <t>Biological activity was determined by its ability to chemoattract rat peritoneal macrophages using a concentration of 50.0 - 100.0 ng/mL.</t>
  </si>
  <si>
    <t>Biological activity was determined by its ability to chemoattract human monocytes using a concentration range of 5.0 - 10.0 ng/mL.</t>
  </si>
  <si>
    <t>Biological activity was determined by its ability to chemoattract human peripheral blood monocytes using a concentration range of 50.0 - 100.0 ng/mL.</t>
  </si>
  <si>
    <t>Biological activity was determined by its ability to chemoattract human monocytes using a concentration range of 100.0 - 200.0 ng/mL.</t>
  </si>
  <si>
    <t>Biological activity was determined by its ability to chemoattract hCXCR3/HEK293 cells using a concentration range of 10.0 - 50.0 ng/mL.</t>
  </si>
  <si>
    <t>Murine IL - 10 is fully biologically active as measured by the dose - dependent co - stimulation (with IL - 4) of the proliferation of murine MC/9 cells. The ED50 was found to be &lt; 2 ng/mL, corresponding to a specific activity of &gt; 5 x 10&lt;sup&gt;5&lt;/sup&gt; units/mg.</t>
  </si>
  <si>
    <t>Determined by its ability to induce cell proliferation in T-cell enriched PBMCs. The expected ED50 is ≤ 0.1 ng/ml, corresponding to a specific activity of ≥ 1 x 10&lt;sup&gt;7&lt;/sup&gt; units/mg.</t>
  </si>
  <si>
    <t>The ED50 was determined by the dose - dependent proliferation of TF - 1 cells was &lt; 4.0 ng/mL, corresponding to a specific activity of &gt; 2.5 x 10&lt;sup&gt;5&lt;/sup&gt; units/mg.</t>
  </si>
  <si>
    <t>The ED50 was determined by the stimulation of the proliferation of murine CTLL - 2 cells is &lt; 5.0 ng/mL, corresponding to a specific activity of &gt; 2 x 10&lt;sup&gt;5&lt;/sup&gt; units/mg.</t>
  </si>
  <si>
    <t>Biological activity was measured by its ability to induce IL - 6 production by NIH 3T3 cells.</t>
  </si>
  <si>
    <t>Assay #1: Measured by its ability to induce STAT3 signaling in U937 Stat3-Luc reporter cells. &lt;br&gt;&lt;br&gt;Assay #2: Determined by its ability to stimulate the proliferation of human ANBL-6 cells. The expected ED50 is ≤ 1.0 ng/ml, corresponding to a specific activity of ≥ 1 x 106 units/mg</t>
  </si>
  <si>
    <t>Biological activity was determined by its ability to induce STAT3 activation in COLO 205 cells. The expected ED50 for this effect is 150-400 pg/ml.</t>
  </si>
  <si>
    <t>The ED50 was determined by the dose dependent stimulation of murine CTLL - 2 cells is &lt; 0.2 ng/mL, corresponding to a specific activity of &gt; 5 x 10&lt;sup&gt;6&lt;/sup&gt; units/mg.</t>
  </si>
  <si>
    <t>The ED50 was determined by the dose - dependent stimulation of the proliferation of murine M - NFS - 60 cells is &lt; 0.05 ng/mL, corresponding to a specific activity of &gt; 2 x 10&lt;sup&gt;7&lt;/sup&gt; units/mg.</t>
  </si>
  <si>
    <t>The ED50 was determined by the dose - dependent proliferation of murine HT - 2 cells is &lt; 2.0 ng/mL, corresponding to a specific activity of &gt; 5 x 10&lt;sup&gt;5&lt;/sup&gt; units/mg.</t>
  </si>
  <si>
    <t>The ED50 was determined by the dose - dependent stimulation of the proliferation of human TF - 1 cells is &lt; 2.0 ng/mL, corresponding to a specific activity of &gt; 5 x 10&lt;sup&gt;5&lt;/sup&gt; units/mg.</t>
  </si>
  <si>
    <t>The ED50 was determined by the dose - dependent stimulation of the proliferation of murine 2E8 cells is &lt; 0.2 ng/mL, corresponding to a specific activity of &gt; 5 x 10&lt;sup&gt;6&lt;/sup&gt; units/mg.</t>
  </si>
  <si>
    <t>The ED50 was determined by the dose - dependent proliferation of human MO7e cells is &lt; 0.5 ng/mL, corresponding to a specific activity of &gt; 2 x 10&lt;sup&gt;6&lt;/sup&gt; units/mg.</t>
  </si>
  <si>
    <t>The ED50 was determined by the dose - dependent stimulation of the proliferation of the human TF - 1 cells is &lt; 10 ng/mL, corresponding to a specific activity of &gt; 1 x 10&lt;sup&gt;5&lt;/sup&gt; units/mg.</t>
  </si>
  <si>
    <t>The ED50 was determined a cell proliferation assay using FDC - P1 cells is &lt; 2.0 ng/mL, corresponding to a specific activity of &gt; 5 x 10&lt;sup&gt;5&lt;/sup&gt; units/mg.</t>
  </si>
  <si>
    <t>The ED50 was determined by the dose - dependent proliferation of TF - 1 cells was &lt; 1.0 ng/mL, corresponding to a specific activity of &gt; 1 x 10&lt;sup&gt;6&lt;/sup&gt; units/mg.</t>
  </si>
  <si>
    <t>Biological activity was determined by the dose - dependent stimulation of the proliferation of human AML5 cells. The expected ED50 for this effect is 5.0 - 8.0 ng/mL.</t>
  </si>
  <si>
    <t>Biological activity was determined by its ability to inhibit 5.0 ng/mL of BMP - 4 induced alkaline phosphatase production by ATDC chondrogenic cells. The expected ED50 for this effect is 1.0 - 2.0 ng/mL of Noggin.</t>
  </si>
  <si>
    <t>The ED50 was determined by the cytolysis of murine L929 cells in the presence of actinomycin D is &lt; 0.1 ng/mL, corresponding to a specific activity of &gt; 1 x 10&lt;sup&gt;7&lt;/sup&gt; units/mg.</t>
  </si>
  <si>
    <t>The ED50 was determined by the dose - dependent stimulation of the proliferation of M - NFS - 60 cells is &lt; 1.0 ng/mL, corresponding to a specific activity of &gt; 1 x 10&lt;sup&gt;6&lt;/sup&gt; units/mg.</t>
  </si>
  <si>
    <t>The ED50 was determined by a cytopathic affect inhibition assay with murine NIH 3T3 cells challenged with VSV virus was 0.1 ng/mL, corresponding to a specific activity of 1 x 10&lt;sup&gt;7&lt;/sup&gt; units/mg.</t>
  </si>
  <si>
    <t>The ED50 was determined by a cell proliferation assay using BALB/c 3T3 cells is &lt; 0.1 ng/mL, corresponding to a specific activity of &gt; 1 x 10&lt;sup&gt;7&lt;/sup&gt; units/mg.</t>
  </si>
  <si>
    <t>Determined by its dose-dependent ability to induce reporter gene in HT-29 NF-κB Luc reporter cells.</t>
  </si>
  <si>
    <t>Biological activity was measured by its ability to induce cell proliferation of activated T cells.</t>
  </si>
  <si>
    <t>The ED50 was determined by the dose - dependent stimulation of the proliferation of human MO7e cells was found to be &lt; 1.0 ng/mL, corresponding to a specific activity of &gt; 1 x 10&lt;sup&gt;6&lt;/sup&gt; units/mg.</t>
  </si>
  <si>
    <t>Biological activity was determined by the dose - dependent stimulation of the proliferation of Balb/c 3T3 cells. The expected ED50 for this effect is 8 - 10 ng/mL.</t>
  </si>
  <si>
    <t>Biological activity was determined by the dose - dependent stimulation of the proliferation of Balb/c 3T3 cells. The expected ED50 for this effect is 1.0 - 2.0 ng/mL.</t>
  </si>
  <si>
    <t>Biological activity was determined by the dose - dependent stimulation of MIP - 2 production by mouse spleen cells using a concentration range of 10 - 100 ng/mL.</t>
  </si>
  <si>
    <t>The ED50 was determined by the dose - dependent proliferation of murine D10S cells is &lt; 0.005 ng/mL, corresponding to a specific activity of &gt; 2 x 10&lt;sup&gt;8&lt;/sup&gt; units/mg.</t>
  </si>
  <si>
    <t>The ED50 was determined by the dose - dependent stimulation of the proliferation of murine CTLL - 2 cells is &lt; 0.4 ng/mL, corresponding to a specific activity of &gt; 2.5 x 10&lt;sup&gt;6&lt;/sup&gt; units/mg.</t>
  </si>
  <si>
    <t>The ED50 was determined by the dose - dependent stimulation of the proliferation of thymidine uptake by murine MC - 9 cells is &lt; 10 ng/mL, corresponding to a specific activity of &gt;1.0 x 10&lt;sup&gt;5&lt;/sup&gt; units/mg.</t>
  </si>
  <si>
    <t>Determined by its ability to stimulate rat NB2-11 cell survival in low serum conditions using a concentration range of 3.0-7.0 ng/ml.</t>
  </si>
  <si>
    <t>The ED50 was determined by the dose - dependent stimulation of the proliferation of human TF - 1 cells is &lt; 0.5 ng/mL, corresponding to a specific activity of &gt; 2 x 10&lt;sup&gt;6&lt;/sup&gt; units/mg.</t>
  </si>
  <si>
    <t>The ED50 was determined by the dose - dependent stimulation of the proliferation of IL - 6 - dependent murine 7TD1 cells is &lt; 0.01 ng/mL, corresponding to a specific activity of &gt; 1 x 10&lt;sup&gt;8&lt;/sup&gt; units/mg.</t>
  </si>
  <si>
    <t>The ED50 was determined by the dose - dependent stimulation of the proliferation of murine 2E8 cells is &lt; 2.0 ng/mL, corresponding to a specific activity of &gt; 5 x 10&lt;sup&gt;6&lt;/sup&gt; units/mg.</t>
  </si>
  <si>
    <t>The ED50 was determined by the cytolysis of murine L929 cells in the presence of actinomycin D is &lt; 0.05 ng/mL, corresponding to a specific activity of &gt; 5 x 10&lt;sup&gt;7&lt;/sup&gt; units/mg.</t>
  </si>
  <si>
    <t>The ED50 was determined by the dose - dependant stimulation of the proliferation of human TF - 1 cells is &lt; 40 ng/mL, corresponding to a specific activity of &gt; 2.5 x 10&lt;sup&gt;4&lt;/sup&gt; units/mg.</t>
  </si>
  <si>
    <t>The ED50 was determined by the dose - dependent proliferation of TF - 1 cells is &lt; 5.0 ng/mL, corresponding to a specific activity of &gt; 2 x 10&lt;sup&gt;5&lt;/sup&gt; units/mg.</t>
  </si>
  <si>
    <t>The ED50 was determined by the dose - dependent inhibition of antigen - specific T cell proliferation is less than 10 ng/mL.</t>
  </si>
  <si>
    <t>The ED50 was determined by a cytopathic affect inhibition assay with murine L929 cells challenged with EMC virus was &lt; 0.1 ng/mL, corresponding to a specific activity of &gt; 1 x 10&lt;sup&gt;7&lt;/sup&gt; units/mg.</t>
  </si>
  <si>
    <t>The ED50 was determined by the dose - dependent stimulation of the proliferation of the human TF - 1 cell line is &lt; 10 ng/mL, corresponding to a specific activity of &gt; 1 x 10&lt;sup&gt;5&lt;/sup&gt; units/mg.</t>
  </si>
  <si>
    <t>The ED50 was determined by the dose - dependent stimulation of the proliferation of Murine FDC - P1 cells is &lt; 0.01 ng/mL, corresponding to a specific activity of &gt; 1.0 x 10&lt;sup&gt;8&lt;/sup&gt; units/mg.</t>
  </si>
  <si>
    <t>The ED50 was determined by the dose - dependant stimulation of the proliferation of murine CTLL - 2 cells is &lt; 10 ng/mL, corresponding to a specific activity of &gt; 1 x 10&lt;sup&gt;5&lt;/sup&gt; units/mg.</t>
  </si>
  <si>
    <t>The ED50 was determined by the dose - dependent stimulation of the proliferation of murine M - NFS - 60 cells is &lt; 5.0 ng/mL, corresponding to a specific activity of &gt; 1 x 10&lt;sup&gt;5&lt;/sup&gt; units/mg.</t>
  </si>
  <si>
    <t>Biological activity was determined by its ability to induce osteoclast formation in RAW264.7 cells using a concentration range of 5.0 - 10.0 ng/mL.</t>
  </si>
  <si>
    <t>Biological activity was determined by the dose - dependent stimulation of the proliferation of Human umbilical vein endothelial cells (HUVEC). The expected ED50 is 4.0 - 8.0 ng/mL.</t>
  </si>
  <si>
    <t>Biological activity was determined by the dose - dependent stimulation of the proliferation of human umbilical vein endothelial cells (HUVEC) using a concentration range of 1.0 - 5.0 ng/mL.</t>
  </si>
  <si>
    <t>The ED50 was determined by the dose - dependent induction of choline acetyl transferase activity in rat basal forebrain primary septal cell cultures was found to be in the range of 20 - 50 ng/mL.</t>
  </si>
  <si>
    <t>Biological activity was determined by the dose - dependent induction of choline acetyl transferase activity in rat basal forebrain primary septal cell cultures was found to be in the range of 20 - 50 ng/mL.</t>
  </si>
  <si>
    <t>Determined by a cell proliferation assay using SH-SY5Y cells. The expected ED50 for this effect is 1.0-10.0 ng/ml.</t>
  </si>
  <si>
    <t>Human Neurturin at a concentration of 100 ng/mL will support the survival of 65% of newborn rat sympathetic neurons.</t>
  </si>
  <si>
    <t>Human Persephin induces RET phosphorylation using a concentration range of 0.1 - 1.0 ng/mL. Human Persephin binds to mammalian GFRa4 with the Kd of 100pM. Other members of the GDNF family (Artemin, GDNF and Neurturin) do not bind to mammalian GFRa4.</t>
  </si>
  <si>
    <t>The ED50 was determined by the dose - dependent proliferation of human TF - 1 cells is &lt; 2.0 ng/mL, corresponding to a specific activity of &gt; 5 x 10&lt;sup&gt;5&lt;/sup&gt; units/mg.</t>
  </si>
  <si>
    <t>The ED50 was determined by the dose - dependent stimulation of the proliferation of human TF - 1 cells is &lt; 1.0 ng/mL, corresponding to a specific activity of 1 x 10&lt;sup&gt;6&lt;/sup&gt; units/mg.</t>
  </si>
  <si>
    <t>The ED50 was determined by its ability to stimulate proliferation of human thyroid carcinoma cells (TT cells) is &lt; 0.1 ng/mL, corresponding to a specific activity of &gt; 1 x 10&lt;sup&gt;7&lt;/sup&gt; units/mg.</t>
  </si>
  <si>
    <t>Biological activity was determined by a cell proliferation using rat C6 cells. The ED50 for this effect is 20.0 - 30.0 ng/mL.</t>
  </si>
  <si>
    <t>Biological activity was determined by its ability to stimulate proliferation of human TF - 1 cells using a concentration range of 25.0 - 35.0 ng/mL.</t>
  </si>
  <si>
    <t>Biological activity was determined by its ability to stimulate the proliferation of rat C6 cells.</t>
  </si>
  <si>
    <t>Sequentially cleaves N-terminal amino acids except E, D, and X-P.</t>
  </si>
  <si>
    <t>Biological activity was determined by its ability to chemoattract human monocytes of using a concentration range of 1.0-10.0 ng/mL.</t>
  </si>
  <si>
    <t>&lt;i&gt;Cleaves at the Carboxyl side of E (can also cleave D under certain conditions).&lt;i/&gt;</t>
  </si>
  <si>
    <t>Recombinant Kex-2 from High-5 insect cells contains the same specific activity and recognition sequence specificity as yeast derived KEX-2. 1 milligram of recombinant KEX-2 contains activity equivalent to at least 40 units of yeast derived KEX-2. &lt;i&gt;Cleaves at the carboxyl side of K/R-R.&lt;i/&gt;</t>
  </si>
  <si>
    <t>The ED50 determined by a cytotoxicity assay using HT-29 cells is ≤ 0.05 ng/ml, corresponding to a specific activity of ≥ 2 x 10&lt;sup&gt;7&lt;/sup&gt; units/mg.</t>
  </si>
  <si>
    <t>Determined by its ability to decrease alkaline phosphatase activity in CCL-226 cells when treated with 25 ng/ml of Murine Wnt-3a.</t>
  </si>
  <si>
    <t>The ED50 was determined by a cell proliferation assay using balb/c 3T3 cells is = 0.1 ng/mL, corresponding to a specific activity of = 1 x10&lt;sup&gt;7&lt;/sup&gt; units/mg.</t>
  </si>
  <si>
    <t>of BaF3 cells expressing FGF receptors using Cell Counting Kit-8 (CCK-8). The expected ED50 is ≤ 0.5 ng/ml corresponding to a specific activity of ≥ 2 x 106 units/mg.</t>
  </si>
  <si>
    <t xml:space="preserve">Determined by its ability to inhibit induced alkaline phosphatase production by ATDC-5 chondrogenic cells. The ED50 for this effect is 100-150 ng/mL. </t>
  </si>
  <si>
    <t>The ED50 was determined by the dose-dependent stimulation of the proliferation of human TF-1 cells is = 0.1 ng/mL, corresponding to a specific activity of = 1 x 10&lt;sup&gt;7&lt;/sup&gt; units/mg.</t>
  </si>
  <si>
    <t>The ED50 was determined by a cell proliferation assay using FDC-P1 cells is = 2.0 ng/mL, corresponding to a specific activity of = 5 x 10&lt;sup&gt;5&lt;/sup&gt; units/mg.</t>
  </si>
  <si>
    <t>Determined by its ability to stimulate the proliferation of mouse FDC-P1 cells. The expected ED50 is = 2.0 ng/mL, corresponding to a specific activity of = 5 x 10&lt;sup&gt;5&lt;/sup&gt; units/mg.</t>
  </si>
  <si>
    <t>Determined by its ability to chemoattract human peripheral blood lymphocytes using a concentration range of 50.0-1000.0 ng/mL.</t>
  </si>
  <si>
    <t>Determined by its ability to stimulate the proliferation of mouse D10S cells. The expected ED50 is = 0.001 ng/mL, corresponding to a specific activity of = 1 x 10&lt;sup&gt;9&lt;/sup&gt; units/mg.</t>
  </si>
  <si>
    <t>The ED50 was determined by the dose-dependent stimulation of the proliferation of murine CTLL-2 cells is = 0.1 ng/mL, corresponding to a specific activity of = 1 x 10&lt;sup&gt;7&lt;/sup&gt; units/mg.</t>
  </si>
  <si>
    <t>The ED50 was determined by the dose-dependent stimulation of the proliferation of human TF-1 cells is = 0.2 ng/mL, corresponding to a specific activity of = 5 x 10&lt;sup&gt;6&lt;/sup&gt; units/mg.</t>
  </si>
  <si>
    <t>Determined by a cell proliferation assay using 4MBr-5 cells. The expected ED50 for this effect is 0.1-15 ng/ml.</t>
  </si>
  <si>
    <t>The ED50 was determined by the dose-dependent stimulation of the proliferation of murine M-NFS-60 cells is = 1.0 ng/mL, corresponding to a specific activity of = 1 x 10&lt;sup&gt;6&lt;/sup&gt; units/mg.</t>
  </si>
  <si>
    <t>Determined by the dose-dependent stimulation of the proliferation of Balb/c 3T3 cells. The expected ED50 for this effect is 1.0-3.0 ng/mL.</t>
  </si>
  <si>
    <t>The ED50 was determined by the dose-dependent stimulation of the proliferation of human TF-1 cells is = 2.0 ng/mL, corresponding to a specific activity of = 5 x 10&lt;sup&gt;5&lt;/sup&gt; units/mg.</t>
  </si>
  <si>
    <t>The ED50as determined by the cytolysis of murine L929 cells in the presence of Actinomyocin D is = 0.05 ng/mL, corresponding to a specific activity of = 2 x 10&lt;sup&gt;7&lt;/sup&gt; units/mg.</t>
  </si>
  <si>
    <t>The ED50 as determined by the dose-dependent stimulation of the proliferation of human MO7e cells was found to be = 1.0 ng/mL, corresponding to a specific activity of = 1 x 10&lt;sup&gt;6&lt;/sup&gt; units/mg.</t>
  </si>
  <si>
    <t>Assay #1: The ED50 as determined by the dose-dependent stimulation of IL-8 production by human PBMC is less than 10 ng/mL.&lt;br&gt;&lt;br&gt;Assay #2: TWEAK weakly induces the death of HT29 cells when cultured in the presence of IFN-gamma. The ED50 for this effect is between 30-45 ng/mL.</t>
  </si>
  <si>
    <t>Determined by the dose-dependent stimulation of the proliferation of human umbilical vein endothelial cells (HUVEC) using a concentration range of 0.2-0.4 ng/mL.</t>
  </si>
  <si>
    <t>Determined by the dose-dependent stimulation of the proliferation of human umbilical vein endothelial cells (HUVEC) using a concentration range of 1.0-8.0 ng/mL.</t>
  </si>
  <si>
    <t>Determined by its ability to induce alkaline phosphatase production by ATDC-5 cells. The expected ED50 for this effect is 5-15 ng/mL.</t>
  </si>
  <si>
    <t>Determined by a cell proliferation assay using Balb/c 3T3 cells. The expected ED50 is = 1.0 ng/mL, corresponding to a specific activity of = 1 x 10&lt;sup&gt;6&lt;/sup&gt; units/mg.</t>
  </si>
  <si>
    <t>The ED50 was determined by the dose-dependent stimulation of the proliferation of murine FDC-P1 cells is = 0.05 ng/mL, corresponding to a specific activity of = 2 x 10&lt;sup&gt;7&lt;/sup&gt; units/mg.</t>
  </si>
  <si>
    <t>The ED50 as determined by the dose-dependent stimulation of the proliferation of mouse M-NFS-60 cells is =0.05 ng/mL, corresponding to a specific activity of = 2 x 10&lt;sup&gt;7&lt;/sup&gt; units/mg.</t>
  </si>
  <si>
    <t>The ED50 was determined by the dose-dependent stimulation of the proliferation of murine HT-2 cells is =2.0 ng/mL, corresponding to a specific activity of = 5 x 10&lt;sup&gt;5&lt;/sup&gt; units/mg</t>
  </si>
  <si>
    <t>Determined by its ability to stimulate the proliferation of murine M-NFS-60 cells. The expected ED50 is = 1.0 ng/mL, corresponding to a specific activity of =1 x 10&lt;sup&gt;6&lt;/sup&gt; units/mg.</t>
  </si>
  <si>
    <t>Determined by its ability to stimulate the proliferation of mouse FDC-P1 cells. The expected ED50 is = 0.01 ng/mL, corresponding to a specific activity of = 1 x 10&lt;sup&gt;8&lt;/sup&gt; units/mg.</t>
  </si>
  <si>
    <t>Determined by a cell proliferation assay using Balb/c 3T3 cells. The expected ED50 is ≤ 0.05 ng/ml, corresponding to a specific activity of ≥ 2 x 10&lt;sup&gt;7&lt;/sup&gt; units/mg.</t>
  </si>
  <si>
    <t>Determined by a cell proliferation assay using balb/c 3T3 cells.</t>
  </si>
  <si>
    <t xml:space="preserve">Determined by the dose-dependent stimulation of the proliferation of monkey 4MBr-5 cells. </t>
  </si>
  <si>
    <t xml:space="preserve">Determined by its ability to stimulate the proliferation of rat Nb2-11 cells. The expected ED50 is ≤ 0.05 ng/ml, corresponding to a specific activity of ≥ 2 x 10&lt;sup&gt;7&lt;/sup&gt; units/mg. 
</t>
  </si>
  <si>
    <t>Determined by a cell proliferation assay using Balb/c 3T3 cells. The expected ED50 is ≤ 1.0 ng/ml, corresponding to a specific activity of ≥ 1 x 10&lt;sup&gt;6&lt;/sup&gt; units/mg.</t>
  </si>
  <si>
    <t>Measured by its ability to support adhesion of Con-A activated MOLT-4 cells to the Recombinant Human HPRG-coated surface. The ED50 for this effect is 1.5-2.0 ug/ml.</t>
  </si>
  <si>
    <t>Determined by its ability to bind immobilized recombinant CA125/MUC16 in a functional ELISA.</t>
  </si>
  <si>
    <t xml:space="preserve">Determined by a cell proliferation assay using TF-1 cells. The expected ED50 for this effect is 0.8-1.0 ng/ml. </t>
  </si>
  <si>
    <t>Determined by its ability to promote cell survival and growth of rat H9c2 cardio-myoblasts under serum starvation conditions.</t>
  </si>
  <si>
    <t>Determined by its ability to binds HeLa cells expressing cell-surface MHC-II molecules.</t>
  </si>
  <si>
    <t>The ED50 was determined by its ability to induce alkaline phosphatase production by ATDC-5 chondrogenic cells is 1.0-2.0 µg/ml.</t>
  </si>
  <si>
    <t xml:space="preserve">Determined by its ability to induce alkaline phosphatase production by ATDC-5 cells. The expected ED50 for this effect is 0.02-0.04 ug/ml. </t>
  </si>
  <si>
    <t xml:space="preserve">Determined by its ability to induce alkaline phosphatase production by ATDC-5 cells. The expected ED50 for this effect is 0.02-0.04 ug/ml. 
</t>
  </si>
  <si>
    <t xml:space="preserve">Determined by its ability to inhibit the proliferation of mouse MPC-11 cells. The expected ED50 is ≤ 2.0 ng/ml, corresponding to a specific activity of ≥ 5 x 10&lt;sup&gt;5&lt;/sup&gt; units/mg. 
</t>
  </si>
  <si>
    <t>The ED50 as determined by its ability to inhibit the proliferation of murine MPC-11 cells is ≤ 2.0 ng/ml, corresponding to a specific activity of ≥ 5 x 10&lt;sup&gt;5&lt;/sup&gt; units/mg.</t>
  </si>
  <si>
    <t xml:space="preserve">Determined by its ability to inhibit alkaline phosphatase activity in differentiating MC3T3/E1 osetoblast cells. The expected ED50 for this effect is 1.0-3.0 ug/ml. </t>
  </si>
  <si>
    <t xml:space="preserve">Determined by its ability to inhibit alkaline phosphatase activity in differentiating MC3T3/E1 osteoblastcells. The expected ED50 for this effect is 75-200 ng/ml. 
</t>
  </si>
  <si>
    <t>Assay #1: R-Spondin-1 enhances BMP-2-mediated differentiation of MC3T3-E1 cells. The expected ED50 is 1.0-3.0 ug/ml. 
Assay #2: Measured by its ability to induce Topflash reporter activity in HEK293 TCF/LEF Luc reporter cells. The ED50 for this effect is typically 0.6-1.0 ug/ml in the presence of 50 ng/ml recombinant human BMP-2.</t>
  </si>
  <si>
    <t>R-Spondin-2 enhances BMP-2-mediated differentiation of MC3T3-E1 cells. The expected ED50 for this effect is 0.8 – 2.0 ug/ml.</t>
  </si>
  <si>
    <t>R-Spondin-3 enhances BMP-2-mediated differentiation of MC3T3-E1 cells. The expected ED50 for this effect is 0.8 – 2.0 ug/ml.</t>
  </si>
  <si>
    <t>Determined by its ability to induce alkaline phosphatase production by CCL-226 cells.</t>
  </si>
  <si>
    <t>Determined by its ability to decrease alkaline phosphatase activity in CCL-226 cells when treated with 25ng/ml of Murine Wnt-3a.</t>
  </si>
  <si>
    <t>Measured by its binding ability in a functional ELISA. When Recombinant Human Follistatin like 1/FSTL1 is coated at 200 ng/well, the concentration of recombinant human BMP-4 that produces 50% of the optimal binding response is found to be approximately 250 ng/mL.</t>
  </si>
  <si>
    <t xml:space="preserve">Measured by its binding ability to recombinant αvβ3 integrin in a functional ELISA. </t>
  </si>
  <si>
    <t>Measured by its binding ability to recombinant αvβ3 integrin in a functional ELISA.</t>
  </si>
  <si>
    <t>Determined by a cell proliferation assay using Balb/c 3T3 cells. The expected ED50 is ≤ 0.1 ng/ml, corresponding to a specific activity of ≥ 1 x 10&lt;sup&gt;7&lt;/sup&gt; units/mg.</t>
  </si>
  <si>
    <t>Determined by a cell proliferation assay using Balb/c 3T3 cells.</t>
  </si>
  <si>
    <t>Determined by its ability to increase the proliferation effect of IL-2 in murine CTLL-2 cells. In the presence of 1 ng/ml of recombinant IL-2, the expected ED50 for this effect is between 0.5 - 1.5 µg/ml.</t>
  </si>
  <si>
    <t>The ED50 was determined by its ability to inhibit the IL-4 dependent proliferation of human TF-1 cells is ≤ 5.0 ng/ml (in the presence of 0.5 ng/ml of IL-4), corresponding to a specific activity of ≥ 2 x 10&lt;sup&gt;5&lt;/sup&gt; units/mg.</t>
  </si>
  <si>
    <t>The ED50 was determined by its ability to intensify the IL-6 induced growth inhibition of murine M1 cells is ≤ 5.0 ng/ml, in the presence of 20 ng/ml of rhIL-6.</t>
  </si>
  <si>
    <t>Determined by its ability to increase IFN-γ production by anti-TCR mAb-stimulated PBMCs.</t>
  </si>
  <si>
    <t xml:space="preserve">Determined by its ability to stimulate the proliferation of human ANBL-6 cells. The expected ED50 is ≤ 0.5 ng/ml, corresponding to a specific activity of ≥ 2 x10&lt;sup&gt;6&lt;/sup&gt; units/mg. </t>
  </si>
  <si>
    <t>Measured by its ability to induce IL-8 secretion by A431 human epidermoid carcinoma cells.</t>
  </si>
  <si>
    <t>Measured by its ability to inhibit secretion of IL-8 by A431 cells in the presence of IL-36γ.</t>
  </si>
  <si>
    <t>Measured by its ability to inhibit proliferative activity of PBMCs.</t>
  </si>
  <si>
    <t>Determined by its ability to stimulate the proliferation of human TF-1 cells. The expected ED50 range is 400-500 ng/ml.</t>
  </si>
  <si>
    <t>Measured by its ability to bind Interleukin-18 Binding Protein isoform a (IL-18 BPa) in functional ELISA.</t>
  </si>
  <si>
    <t>Determined by its ability to inhibit the proliferative effect of 2 ng/ml mIL-12p70 in T-cell enriched PBMCs.</t>
  </si>
  <si>
    <t>Murine Eotaxin was found to induce chemotaxis of purified eosinophils at concentrations ranging between 10-100 ng/ml.</t>
  </si>
  <si>
    <t>Murine LIF is fully biologically active when compared to standards. The ED50 as determined by the M1 cell differentiation assay is ≤ 0.05 ng/ml, corresponding to a specific activity of ≥ 2 x 10&lt;sup&gt;7&lt;/sup&gt; units/mg.</t>
  </si>
  <si>
    <t>Determined by its ability to stimulate the proliferation of human TF-1 cells. The expected ED50 is ≤ 0.1 ng/ml, corresponding to a specific activity of ≥ 1 x 10&lt;sup&gt;7&lt;/sup&gt; units/mg.</t>
  </si>
  <si>
    <t>Determined by its ability to stimulate the proliferation of human TF-1 cells. The expected ED50 is ≤ 2.0 ng/ml, corresponding to a specific activity of ≥ 5 x 10&lt;sup&gt;5&lt;/sup&gt; units/mg.</t>
  </si>
  <si>
    <t>Determined by its ability to chemoattract human peripheral blood eosinophils using a concentration range of 0.1-10.0 ng/ml.</t>
  </si>
  <si>
    <t>Determined by its ability to inhibit monocyte migration.</t>
  </si>
  <si>
    <t>Measured by its ability to support adhesion of Human Umbilical Vein Endothelial Cells (HUVEC) to the Recombinant Human C5a-coated surface.</t>
  </si>
  <si>
    <t>Determined by its ability to bind its principal binding partner (B7-1) in a functional ELISA.</t>
  </si>
  <si>
    <t>Determined by its ability to induce adhesion in T-cell enriched PBMC cultures. The ED50 for this effect is 1.2-2.0 ug/ml.</t>
  </si>
  <si>
    <t>Determined by its ability to induce adhesion in Jurkat cells activated by immobilized anti-CD3. The ED50 for this effect is 0.3-0.6 ug/ml.</t>
  </si>
  <si>
    <t>Determined by its ability to induced alkaline phosphatase production by CCL-226 cells. The expected ED50 ​for this effect is 0.4-0.6 ng/ml.</t>
  </si>
  <si>
    <t>Determined by its ability to induce alkaline phosphatase production by C3H/10T1/2 (CCL-226) cells. The expected ED50 for this effect is 0.5-1.0 ug/ml.</t>
  </si>
  <si>
    <t>R-Spondin-1 enhances BMP-2-mediated differentiation of MC3T3-E1 cells.</t>
  </si>
  <si>
    <t>Determined by its ability to stimulate the proliferation of mouse NFS-60 cells. The expected ED50 is ≤ 0.05 ng/ml, corresponding to a specific activity of ≥ 2 x 10&lt;sup&gt;7&lt;/sup&gt; units/mg.</t>
  </si>
  <si>
    <t>The reaction is measured as an increase in absorbance at 253 nm resulting from the hydrolysis of N-benzoyl-L-arginine ethyl ester (BAEE).</t>
  </si>
  <si>
    <t>The ED50 was determined by a cell proliferation assay using FDC-P1 cells is ≤ 2.0 ng/ml, corresponding to a specific activity of ≥ 5 x 10&lt;sup&gt;5&lt;/sup&gt; units/mg.</t>
  </si>
  <si>
    <t>The ED50 as determined by the dose-dependent stimulation of thymidine uptake by Balb/c 3T3 cells is ≤ 1 ng/ml, corresponding to a specific activity of ≥ 1 x 10&lt;sup&gt;6&lt;/sup&gt; units/mg.</t>
  </si>
  <si>
    <t>Determined by a cell proliferation assay using Balb/c 3T3 cells. The expected ED50 is ≤ 10 ng/ml, corresponding to a specific activity of ≥ 1 x 10&lt;sup&gt;5&lt;/sup&gt; units/mg.</t>
  </si>
  <si>
    <t>Determined by a cell proliferation assay using balb/c 3T3 cells. The expected ED50 for this effect is 2.0-4.0 ng/ml.</t>
  </si>
  <si>
    <t>Determined by a cell proliferation assay using Balb/c 3T3 cells. The expected ED50 for this effect is 100-150 ng/ml.</t>
  </si>
  <si>
    <t>Determined by its ability to stimulate the proliferation of rat Nb2-11 cells. The expected ED50 is ≤ 0.05 ng/ml, corresponding to a specific activity of ≥ 2 x 10&lt;sup&gt;7&lt;/sup&gt; units/mg.</t>
  </si>
  <si>
    <t>Determined by its ability to stimulate the proliferation of murine NIH-3T3 cells. The expected ED50 for this effect is 0.3-0.6 ug/ml, in the presence of murine Klotho.</t>
  </si>
  <si>
    <t>Determined by its ability to induce alkaline phosphatase production by ATDC-5 cells. The expected ED50 for this effect is 2.0-3.0 µg/ml.</t>
  </si>
  <si>
    <t>Recombinant human Vitronectin promotes attachment of hESC and iPSC in serum-free, feeder conditions at 5ug/ml.</t>
  </si>
  <si>
    <t xml:space="preserve">Determined by its ability to stimulate the proliferation of mouse D10S cells. The expected ED50 is ≤0.001 ng/ml, corresponding to a specific activity of ≥1 x 10&lt;sup&gt;9&lt;/sup&gt; units/mg. 
</t>
  </si>
  <si>
    <t>Determined by its ability to chemoattract human peripheral blood neutrophils using a concentration range of 10.0-100.0 ng/ml.</t>
  </si>
  <si>
    <t xml:space="preserve">Determined by its ability to stimulate the proliferation of human MO7e cells. The expected ED50 is ≤ 0.2 ng/ml, corresponding to a specific activity of ≥ 5 x 10&lt;sup&gt;6&lt;/sup&gt; units/mg. </t>
  </si>
  <si>
    <t>The ED50 was determined by the dose-dependent stimulation of the proliferation of murine T11 cells is ≤ 2.0 ng/ml, corresponding to a specific activity of ≥ 5 x 10&lt;sup&gt;5&lt;/sup&gt; units/mg.</t>
  </si>
  <si>
    <t xml:space="preserve">Determined by its ability to stimulate the proliferation of human TF-1 cells. The expected ED50 is ≤ 1.0 ng/ml, corresponding to a specific activity of ≥1 x 10&lt;sup&gt;6&lt;/sup&gt; units/mg. </t>
  </si>
  <si>
    <t>Determined by its ability to induce IL-8 in human PBMCs using a concentration range of 10-100 ng.</t>
  </si>
  <si>
    <t>Measured by its ability to induce IL-6 production by NHDF cells.</t>
  </si>
  <si>
    <t>Determined by its ability to stimulate the proliferation of mouse D10S cells. The expected ED50 is ≤ 0.05 ng/ml, corresponding to a specific activity of ≥ 2 x 10&lt;sup&gt;7&lt;/sup&gt; units/mg.</t>
  </si>
  <si>
    <t>Measured by its ability to induce IL-8 production by human PBMCs.</t>
  </si>
  <si>
    <t>Determined by the dose-dependent co-stimulation (with murine IL-4) of MC/9 cells. The expected ED50 is ≤ 2.0 ng/ml, corresponding to a specific activity of ≥ 5 x 10&lt;sup&gt;5&lt;/sup&gt; units/mg.</t>
  </si>
  <si>
    <t>Determined by its ability to induce STAT3 activation in COLO 205 cells. The expected ED50 for this effect is 150-400 pg/ml.</t>
  </si>
  <si>
    <t>The ED50 as determined by the dose-dependent stimulation of murine D10S cells is ≤ 0.002 ng/ml, corresponding to a specific activity of ≥ 5 x 10&lt;sup&gt;8&lt;/sup&gt; units/mg.</t>
  </si>
  <si>
    <t>Determined by its ability to stimulate the proliferation of mouse CTLL-2 cells. The expected ED50 is ≤ 0.2 ng/ml, corresponding to a specific activity of ≥ 5 x 10&lt;sup&gt;6&lt;/sup&gt; units/mg.</t>
  </si>
  <si>
    <t>Determined by its ability to stimulate the proliferation of mouse 7TD1 cells. The expected ED50 is ≤ 0.02 ng/ml, corresponding to a specific activity of ≥ 5 x 10&lt;sup&gt;7&lt;/sup&gt; units/mg.</t>
  </si>
  <si>
    <t>Determined by its ability to inhibit 5.0 ng/ml of BMP-4 induced alkaline phosphatase production by ATDC5 chondrogenic cells. The expected ED50 for this effect is 1.0-2.0 ng/ml of Noggin.</t>
  </si>
  <si>
    <t xml:space="preserve">Determined by its ability to stimulate the proliferation of human TF-1 cells. The expected ED50 is ≤ 0.25 ng/ml, corresponding to a specific activity of ≥ 4 x 10&lt;sup&gt;6&lt;/sup&gt; units/mg.
</t>
  </si>
  <si>
    <t>Determined by its ability to activate STAT phosphorylation in an ISRE Luciferase Reporter Assay using human colon carcinoma COLO205 cells. The expected ED50 is 0.2-0.5 ng/ml.</t>
  </si>
  <si>
    <t>Determined by its ability to chemoattract human monocytes using a concentration range of 1.0-10.0 ng/ml.</t>
  </si>
  <si>
    <t>Determined by its ability to chemoattract human peripheral T cells activated with PHA and IL-2 using a concentation of 20-80 ng/ml.</t>
  </si>
  <si>
    <t>Determined by its ability to chemoattract human peripheral T cells activated with PHA and IL-2 using a concentration range of 20.0-80.0 ng/ml.</t>
  </si>
  <si>
    <t>Determined by its ability to chemoattract human T-cells activated with IL-2.</t>
  </si>
  <si>
    <t xml:space="preserve">Determined by the dose-dependent stimulation of IL-8 production by human PBMC. The expected ED50 for this effect is 5-10 ng/ml. </t>
  </si>
  <si>
    <t xml:space="preserve">Determined by a mouse splenocyte survival assay. The expected ED50 for this effect is 0.5-2.0 µg/ml. 
</t>
  </si>
  <si>
    <t>Determined by its ability to inhibit the proliferation of murine WEHI-279 cells. The expected ED50 is ≤ 0.2 ng/ml, corresponding to a specific activity of ≥ 5 x 10&lt;sup&gt;6&lt;/sup&gt; units/mg.</t>
  </si>
  <si>
    <t>The ED50 was determined by a cell proliferation assay using BALB/c 3T3 cells is ≤ 0.1 ng/ml, corresponding to a specific activity of ≥ 1 x 10&lt;sup&gt;7&lt;/sup&gt; units/mg.</t>
  </si>
  <si>
    <t>The ED50 as determined by the dose-dependent stimulation of the proliferation of human MO7e cells was found to be ≤ 1.0 ng/ml, corresponding to a specific activity of ≥ 1 x 10&lt;sup&gt;6&lt;/sup&gt; units/mg.</t>
  </si>
  <si>
    <t>The ED50 as determined by the dose-dependent stimulation of the proliferation of murine CTLL-2 cells is ≤ 0.4 ng/ml, corresponding to a specific activity of ≥ 2.5 x 10&lt;sup&gt;6&lt;/sup&gt; units/mg.</t>
  </si>
  <si>
    <t>Determined by the dose-dependent stimulation of the proliferation of the human TF-1 cells. The expected ED50 for this effect is 20 - 40 ng/ml.</t>
  </si>
  <si>
    <t>The ED50 was determined by the dose-dependent stimulation of the proliferation of murine M-NFS-60 cells is ≤ 5.0 ng/ml, corresponding to a specific activity of ≥ 2 x 10&lt;sup&gt;5&lt;/sup&gt; units/mg.</t>
  </si>
  <si>
    <t xml:space="preserve">Determined by a cell proliferation assay using SH-SY5Y cells. The expected ED50 for this effect is 1.0-10.0 ng/ml. </t>
  </si>
  <si>
    <t>Determined by its ability to stimulate proliferation of human TF-1 cells using an ED50 concentration range of 50-150 ng/ml.</t>
  </si>
  <si>
    <t>Determined by the dose-dependent stimulation of the proliferation of human umbilical vein endothelial cells (HUVEC) using a concentration range of 1.0-5.0 ng/ml.</t>
  </si>
  <si>
    <t>The ED50 was determined by the proliferation of rat C6 cells is ≤ 0.2 ng/ml, corresponding to a specific activity of ≥ 5 x 10&lt;sup&gt;6&lt;/sup&gt; units/mg.</t>
  </si>
  <si>
    <t>Determined by its ability to stimulate proliferation of human TF-1 cells using a concentration range of 25.0-35.0 ng/ml.</t>
  </si>
  <si>
    <t>Determined by its ability to stimulate the proliferation of rat C6 cells.</t>
  </si>
  <si>
    <t>Biological Action</t>
  </si>
  <si>
    <t>This recombinant protein can be used for WB, ELISA. For research use only.</t>
  </si>
  <si>
    <t>This recombinant protein can be used for WB. For research use only.</t>
  </si>
  <si>
    <t>This recombinant protein can be used for SDS-PAGE.</t>
  </si>
  <si>
    <t>This recombinant protein can be used for E, WB. For research use only.</t>
  </si>
  <si>
    <t xml:space="preserve">This protein . </t>
  </si>
  <si>
    <t>Human PDGF-BB, Tag Free is a disulfide-linked homodimeric polypeptide chain containing 2×109 amino acids, and has a calculated MW of 12.4 kDa. The reducing (R) protein migrates as a 14 kDa polypeptide and the non-reducing (NR) disulfide-linked homodimer m</t>
  </si>
  <si>
    <t>BenzNuclease is a recombinant form of Serratia macescens extracellular endonuclease produced in Escherichia coli cells using a proprietary process at ACRObiosystems. BenzNuclease is a homodimer with monomer molecular masses about 30 kDa. Two disulfide bon</t>
  </si>
  <si>
    <t>This recombinant proteins is for research use only.</t>
  </si>
  <si>
    <t>Triggers far greater antitumor responses than native IL-2 in vivo but with lower toxicity.</t>
  </si>
  <si>
    <t>Immunogen</t>
  </si>
  <si>
    <t>SDS-PAGE</t>
  </si>
  <si>
    <t>This recombinant protein can be used for WB, ELISA.</t>
  </si>
  <si>
    <t>This recombinant protein can be used for WB, ELISA, MS.</t>
  </si>
  <si>
    <t>ELISA</t>
  </si>
  <si>
    <t>ELISA, WB</t>
  </si>
  <si>
    <t>Suitable for use as a positive control for antigen detection and in ELISA for antibody detection. This antigen preparation should be sonicated with a microtip immediately prior to use to ensure that the preparation is uniform. A precipitate may form upon thawing, due to high product concentration. Dilute prior to clarification or other manipulation. Each laboratory should determine an optimum working titer for use in its particular application. Other applications have not been tested but use in such assays should not, necessarily be excluded.</t>
  </si>
  <si>
    <t>Suitable for use in Immunoassay and Western Blot. This antigen preparation should be sonicated with a microtip immediately prior to use to ensure that the preparation is uniform. A precipitate may form upon thawing, due to high product concentration. Dilute prior to clarification or other manipulation. Each laboratory should determine an optimum working titer for use in its particular application. Other applications have not been tested but use in such assays should not necessarily be excluded.</t>
  </si>
  <si>
    <t>Serological studies of influenza A virus, immunogen for antibody production. Has been tested with MAb to Influenza A in ELISA. Each laboratory should determine an optimum working titer for use in its particular application. Other applications have not been tested but use in such assays should not necessarily be excluded.</t>
  </si>
  <si>
    <t>Serological studies of Influenza A virus, Immunogen for antibody production. Each laboratory should determine an optimum working titer for use in its particular application. Other applications have not been tested but use in such assays should not necessarily be excluded.</t>
  </si>
  <si>
    <t>Serological studies of Influenza A virus, immunogen for antibody production and suitable for use in ELISA. Each laboratory should determine an optimum working titer for use in its particular application. Other applications have not been tested but use in such assays should not necessarily be excluded.</t>
  </si>
  <si>
    <t>Serological studies of influenza A virus, Immunogen for antibody production. Has been tested with MAb to Influenza A in ELISA. Each laboratory should determine an optimum working titer for use in its particular application. Other applications have not been tested but use in such assays should not necessarily be excluded.</t>
  </si>
  <si>
    <t>Serological studies of influenza A virus, immunogen for antibody production. Has been tested with antiinfluenza A monoclonal antibodies in ELISA. Each laboratory should determine an optimum working titer for use in its particular application. Other applications have not been tested but use in such assays should not necessarily be excluded.</t>
  </si>
  <si>
    <t>Suitable for use in serological studies of influenza A virus and as an immunogen for antibody production. Each laboratory should determine an optimum working titer for use in its particular application. Other applications have not been tested but use in such assays should not necessarily be excluded.</t>
  </si>
  <si>
    <t>Serological studies of Influenza A virus, immunogen for antibody production. Each laboratory should determine an optimum working titer for use in its particular application. Other applications have not been tested but use in such assays should not necessarily be excluded.</t>
  </si>
  <si>
    <t>Serological studies of Influenza B virus, immunogen for antibody production. Each laboratory should determine an optimum working titer for use in its particular application. Other applications have not been tested but use in such assays should not necessarily be excluded.</t>
  </si>
  <si>
    <t>This preparation may be used as is in a variety of immunoassay formats or may be further purified to meet the needs of a particular assay format. May be used for both IgG and IgM detection in assays which include EIA with polystyrene and latex solid phases. Each laboratory should determine an optimum working titer for use in its particular application. Other applications have not been tested but use in such assays should not necessarily be excluded.</t>
  </si>
  <si>
    <t>Serological studies of influenza B virus, immunogen for antibody production. Has been tested with antiinfluenza B monoclonal antibodies in ELISA. Each laboratory should determine an optimum working titer for use in its particular application. Other applications have not been tested but use in such assays should not necessarily be excluded.</t>
  </si>
  <si>
    <t xml:space="preserve">This recombinant protein can be used for biological assays. For research use only. </t>
  </si>
  <si>
    <t>The spike protein (S) of coronavirus (CoV) attaches the virus to its cellular receptor, angiotensin-converting enzyme 2 (ACE2). A defined receptor-binding domain (RBD) on S mediates this interaction. The S protein plays key parts in the induction of neutralizing-antibody and T-cell responses as well as protective immunity.</t>
  </si>
  <si>
    <t>Natural killer cell receptor 2B4 is also known as NK cell type I receptor protein 2B4 (NKR2B4 or h2B4), SLAM family member 4 (SLAMF4), Signaling lymphocytic activation molecule 4, CD antigen CD244. NKR2B4 / CD244 contains two Ig-like (immunoglobulin-like) domains. CD244 is expressed in spleen, PBL, followed by lung, liver, testis and small intestine. CD244 interacts with CD48. Following phosphorylation, CD244 is able to recruit PTPN11/SHP-2 and SH2D1A/SAP. SLAMF4 modulate other receptor-ligand interactions to enhance leukocyte activation. CD244/2B4 is the only heterophilic receptor of SLAM family.</t>
  </si>
  <si>
    <t>4-1BB is also known as CD137, tumor necrosis factor receptor superfamily member 9 (TNFRSF9), induced by lymphocyte activation (ILA), is a co-stimulatory molecule of the tumor necrosis factor (TNF) receptor superfamily. CD137 can be expressed by activated T cells, but to a larger extent on CD8 than on CD4 T cells. In addition, CD137 expression is found on dendritic cells, follicular dendritic cells, natural killer cells, granulocytes and cells of blood vessel walls at sites of inflammation. The best characterized activity of CD137 is its costimulatory activity for activated T cells. Crosslinking of CD137 enhances T cell proliferation, IL-2 secretion survival and cytolytic activity. Further, it can enhance immune activity to eliminate tumors in mice. CD137 can enhance activation-induced T cell apoptosis when triggered by engagement of the TCR/CD3 complex. In addition, 4-1BB/4-1BBL co-stimulatory pathway has been shown to augment secondary CTL responses to several viruses, and meanwhile augment anti-tumor immunity. 4-1BB thus is a promising candidate for immunotherapy of human cancer. CD137 has been shown to interact with TRAF2.</t>
  </si>
  <si>
    <t>Activin receptor type-2B (ACVR2B) is also known as ActR-IIB and MGC116908, ACVR2B is an activin type 2 receptor. Activins are dimeric growth and differentiation factors which belong to the transforming growth factor-beta (TGF-beta) superfamily of structurally related signaling proteins. Activins signal through a heteromeric complex of receptor serine kinases which include at least two type I (I and IB) and two type II (II and IIB) receptors. These receptors are all transmembrane proteins, composed of a ligand-binding extracellular domain with cysteine-rich region, a transmembrane domain, and a cytoplasmic domain with predicted serine/threonine specificity. Type I receptors are essential for signaling; and type II receptors are required for binding ligands and for expression of type I receptors. Type I and II receptors form a stable complex after ligand binding, resulting in phosphorylation of type I receptors by type II receptors. Type II receptors are considered to be constitutively active kinases. This gene encodes activin A type IIB receptor, which displays a 3- to 4-fold higher affinity for the ligand than activin A type II receptor. Defects in ACVR2B are the cause of visceral heterotaxy autosomal type 4 (HTX4).</t>
  </si>
  <si>
    <t>Disintegrin and metalloproteinase domain-containing protein 8 is also known as ADAM8, Cell surface antigen MS2 and CD antigen CD156a, which belongs to the ADAM (a disintegrin and metalloprotease domain) family. ADAM family play a fundamental role in diverse processes such as asthma, development, angiogenesis and cancer through their activities in cell adhesion/fusion, membrane protein shedding, and signal transduction. ADAM8 / CD156a contains 1 disintegrin domain, 1 EGF-like domain and 1 peptidase M12B domain. ADAM8 / MS2 / CD156a is expressed on neutrophils and monocytes. ADAM8 / MS2 possible involvement in extravasation of leukocytes.</t>
  </si>
  <si>
    <t>Heparin-binding growth factor 1 is a protein that in humans is encoded by the FGF1 gene. The protein encoded by this gene is a member of the fibroblast growth factor (FGF) family. FGF acidic is a potent growth factor for fibroblasts and endothelial cells. FGF acidic is involved in wound repair, angiogenesis, and development. FGF acidic is secreted from cells via an endoplasmic reticulum/Golgi independent mechanism. The ability of FGF acidic to bind to heparin sulfate is required for its ability to interact with FGF receptors and induce signaling. There are four distinct FGF receptors and each has multiple splice variants. FGF acidic binds with high affinity to many, but not all, FGFRs. Signaling cascades activated through FGF basic binding to FGFR include the ras-raf-MAPK, PLCγ/PKC, and PI3K/Akt pathways.</t>
  </si>
  <si>
    <t>Advanced glycosylation end product-specific receptor (AGER) is also known as RAGE, and is a single-pass type I membrane protein which contains two Ig-like C2-type (immunoglobulin-like) domains and one Ig-like V-type (immunoglobulin-like) domain. AGER is highly expressed in endothelial cells. AGER mediates interactions of advanced glycosylation end products (AGE), and also accumulates in vascular tissue in aging and at an accelerated rate in diabetes, as well as acts as a mediator of both acute and chronic vascular inflammation in conditions such as atherosclerosis and in particular as a complication of diabetes. AGER / RAGE signaling plays an important role in regulating the production/expression of TNF-alpha, oxidative stress, and endothelial dysfunction in type 2 diabetes.</t>
  </si>
  <si>
    <t>RAC-alpha serine/threonine-protein kinase (AKT1) is also known PKB, Protein kinase B alpha, PKB alpha, Proto-oncogene c-Akt and RAC-PK-alpha, which belongs to the protein kinase superfamily, AGC Ser/Thr protein kinase family and RAC subfamily and is expressed in prostate cancer and levels increase from the normal to the malignant state (at protein level). AKT1 is one of 3 closely related serine/threonine-protein kinases (AKT1, AKT2 and AKT3) called the AKT kinase, and which regulate many processes including metabolism, proliferation, cell survival, growth and angiogenesis. AKT is responsible of the regulation of glucose uptake by mediating insulin-induced translocation of the SLC2A4/GLUT4 glucose transporter to the cell surface.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t>
  </si>
  <si>
    <t>Serine/threonine-protein kinase receptor R3 is an enzyme that in humans is encoded by the ALK1 gene. ALK1 is a receptor in the TGF beta signaling pathway. ALK1 protein is a receptor in the TGF beta signaling pathway. It plays an important role in vascular development, remodeling, and pathologic angiogenesis, play a role in stabilizing angiogenic vessels and contribute to resistance to anti-VEGF therapies, ALK1 blockade may represent an effective therapeutic opportunity complementary to the current antiangiogenic modalities in the clinic. Recently, researcher found that, ALK1-Fc inhibited BMP9-mediated Id-1 expression in human umbilical vein endothelial cells and inhibited cord formation by these cells on a Matrigel substrate, in a chick chorioallantoic membrane assay, ALK1-Fc reduced vascular endothelial growth factor-, fibroblast growth factor-, and BMP10-mediated vessel formation, and ALK1-Fc treatment reduced tumor burden in mice receiving orthotopic grafts of MCF7 mammary adenocarcinoma cells.</t>
  </si>
  <si>
    <t>The bone morphogenetic protein receptor, type IA is also known as BMPR1A or ALK3 is a protein which in humans is encoded by the BMPR1A gene. BMPR1A has also been designated as CD292 (cluster of differentiation 290). The bone morphogenetic protein (BMP) receptors are a family of transmembrane serine/threonine kinases that include the type I receptors BMPR1A (this protein) and BMPR1B and the type II receptor BMPR2. These receptors are also closely related to the activin receptors, ACVR1 and ACVR2. Alk3-mediated BMP signaling in AV endocardial/mesenchymal cells plays a central role during cushion morphogenesis.</t>
  </si>
  <si>
    <t>The bone morphogenetic protein receptor, type IA is also known as BMPR1A or ALK3 is a protein which in humans is encoded by the BMPR1A gene. BMPR1A has also been designated as CD292 (cluster of differentiation 290). The bone morphogenetic protein (BMP) receptors are a family of transmembrane serine/threonine kinases that include the type I receptors BMPR1A (this protein) and BMPR1B and the type II receptor BMPR2. These receptors are also closely related to the activin receptors, ACVR1 and ACVR2[1]. Alk3-mediated BMP signaling in AV endocardial/mesenchymal cells plays a central role during cushion morphogenesis.</t>
  </si>
  <si>
    <t>Angiopoietin-like protein 3 (ANGPTL3) is also known as Angiopoietin-related protein 3, Angiopoietin-5 (ANGPT5 / ANG-5), is a member of the angiopoietin-like family of secreted factors. ANGPTL3 / ANGPT5 is predominantly expressed in the liver, and has the characteristic structure of angiopoietins, consisting of a signal peptide, N-terminal coiled-coil domain and the C-terminal fibrinogen (FBN)-like domain. The FBN-like domain in angiopoietin-like 3 protein was shown to bind alpha-5/beta-3 integrins, and this binding induced endothelial cell adhesion and migration. This protein may also play a role in the regulation of angiogenesis. Angptl3 also acts as dual inhibitor of lipoprotein lipase (LPL) and endothelial lipase (EL), and increases plasma triglyceride and HDL cholesterol in rodents. ANGPTL3 inhibit endothelial lipase to catalyze HDL-phospholipid and increase HDL-PL levels. Circulating PL-riched HDL particles have high cholesterol efflux abilities.</t>
  </si>
  <si>
    <t>Anexin A5 is a phospholipid binding protein, which binds with high affinity and selectivity to PS in the presence of calcium. PS is predominantly located in membrane leaflets, which face the cytosol. However, recent findings show that each cell type has the molecular machinery to expose PS at its cell surface. This machinery is activated during the execution of apoptosis. Once PS is exposed at the cell surface it exhibits procoagulant and proinflammatory activities. Anexin A5 will bind to the PS-exposing apoptotic cell and can inhibit the procoagulant and proinflammatory activities of the dying cell. Anexin A5 has also been identified as an anticoagulant protein in the blood coagulation cascade, by acting as an inhibitor of prothrombin activation. The presence of antibodies to Anexin A5 is associated with systemic lupus erythematosus (SLE), recurrent spontaneous abortions and systemic sclerosis (SSc).</t>
  </si>
  <si>
    <t>Serum amyloid P-component (SAP) is also known as Pentraxin 2 (PTX2), APCS, which belongs to the pentaxin family. SAP contains one pentaxin domain. PTX2 is a secreted homopentamer protein which is found in serum and urine. SAP is a precursor of amyloid component P which is found in basement membrane and associated with amyloid deposits. SAP can interact with DNA and histones and may scavenge nuclear material released from damaged circulating cells. SAP may also function as a calcium-dependent lectin. SAP has certain sequence homology with C-reactive protein (CRP).</t>
  </si>
  <si>
    <t>Arginase-1 (ARG1) is also known as Liver-type arginase, Type I arginase, which belongs to the arginase family. Arginase-1 / ARG1 is a manganese-containing enzyme. The reaction catalyzed by this enzyme is: arginine + H2O → ornithine + urea. It is the final enzyme of the urea cycle. Defects in Arginase-1 / ARG1 are the cause of argininemia (ARGIN).</t>
  </si>
  <si>
    <t>AXL Receptor Tyrosine Kinase is also known as Tyrosine-protein kinase receptor UFO, which belongs to the protein kinase superfamily, Tyr protein kinase family and AXL/UFO subfamily. AXL contains two fibronectin type-III domains, two Ig-like C2-type (immunoglobulin-like) domains and one protein kinase domain. AXL is highly expressed in metastatic colon tumors. AXL is activated by GAS6-binding and subsequent autophosphorylation. AXL is involved in signal transduction from the extracellular matrix into the cytoplasm by binding growth factors, and thus implicated in the stimulation of cell proliferation.</t>
  </si>
  <si>
    <t>Azurocidin (AZU1) is also known as Heparin-binding protein (HBP), Cationic antimicrobial protein CAP37, is a neutrophil granule-derived antibacterial and monocyte- and fibroblast-specific chemotactic glycoprotein. which belongs to the peptidase S1 family and elastase subfamily. AZU1 / HBP contains 1 peptidase S1 domain. AZU1 binds heparin. The cytotoxic action of AZU1 is limited to many species of Gram-negative bacteria; this specificity may be explained by a strong affinity of the very basic N-terminal half for the negatively charged lipopolysaccharides that are unique to the Gram-negative bacterial outer envelope. AZU1 may play a role in mediating recruitment of monocytes in the second wave of inflammation.</t>
  </si>
  <si>
    <t>β2 microglobulin is also known as Beta-2-microglobulin (B2M), is a component of MHC class I molecules which belongs to the beta-2-microglobulin family. B2M is present on all nucleated cells (excludes red blood cells). B2M associates not only with the alpha chain of MHC class I molecules, but also with class I-like molecules such as CD1 and Qa. An additional function of B2M is association with the HFE protein, together regulating the expression of hepcidin in the liver which targets the iron transporter ferroportin on the cytoplasmic membrane of enterocytes and macrophages for degradation resulting in decreased iron uptake from food and iron release from recycled red blood cells respectively. Loss of this function causes iron excess and hemochromatosis. Defects in B2M are the cause of hypercatabolic hypoproteinemia (HYCATHYP).</t>
  </si>
  <si>
    <t>B7-1 and B7-2, together with their receptors CD28 and CTLA­4, constitute one of the dominant co-stimulatory pathways that regulate T­ and B­cell responses. Although both CTLA­4 and CD28 can bind to the same ligands, CTLA­4 binds to B7­1 and B7­2 with a 20 ­ 100 fold higher affinity than CD28 and is involved in the down­regulation of the immune response.
B-lymphocyte activation antigen B7-1 (referred to as B7) also known as cluster of Differentiation 80 (CD80), is a member of cell surface immunoglobulin superfamily and is expressed on activated B cells, activated T cells, macrophages and dendritic cells. It is the ligand for two different proteins on the T cell surface: CD28 (for autoregulation and intercellular association) and CTLA-4 (for attenuation of regulation and cellular disassociation). CD80 works in tandem with CD86 to prime T cells. CD80 plays a role in induction of innate immune responses by activating NF-κB-signaling pathway in macrophages. CD80 is thus regarded as promising therapeutic targets for autoimmune diseases and various carcinomas.</t>
  </si>
  <si>
    <t>B7­1 and B7­2, together with their receptors CD28 and CTLA­4, constitute one of the dominant co-stimulatory pathways that regulate T­ and B­cell responses. Although both CTLA­4 and CD28 can bind to the same ligands, CTLA­4 binds to B7­1 and B7­2 with a 20 ­ 100 fold higher affinity than CD28 and is involved in the down­regulation of the immune response.
B-lymphocyte activation antigen B7-1 (referred to as B7) also known as cluster of Differentiation 80 (CD80), is a member of cell surface immunoglobulin superfamily and is expressed on activated B cells, activated T cells, macrophages and dendritic cells. It is the ligand for two different proteins on the T cell surface: CD28 (for autoregulation and intercellular association) and CTLA-4 (for attenuation of regulation and cellular disassociation). CD80 works in tandem with CD86 to prime T cells. CD80 plays a role in induction of innate immune responses by activating NF-κB-signaling pathway in macrophages. CD80 is thus regarded as promising therapeutic targets for autoimmune diseases and various carcinomas.</t>
  </si>
  <si>
    <t>ICOS ligand (ICOSLG) is also known as B7 homolog 2 (B7-H2), B7-related protein 1 (B7RP-1) and CD antigen CD275, which belongs to the immunoglobulin superfamily and BTN/MOG family. ICOSLG contains one Ig-like C2-type (immunoglobulin-like) domain and one Ig-like V-type (immunoglobulin-like) domain. Isoform 1 is widely expressed, while isoform 2 is detected only in lymph nodes, leukocytes and spleen. B7-H2 is ligand for the T-cell-specific cell surface receptor ICOS. B7-H2 acts as a costimulatory signal for T-cell proliferation and cytokine secretion and induces also B-cell proliferation and differentiation into plasma cells. B7-H2 could play an important role in mediating local tissue responses to inflammatory conditions, as well as in modulating the secondary immune response by co-stimulating memory T-cell function.</t>
  </si>
  <si>
    <t>V-set domain-containing T-cell activation inhibitor 1 (VTCN1) is also known as Immune costimulatory protein B7-H4, Protein B7S1, T-cell costimulatory molecule B7x, B7H4, which belongs to the immunoglobulin superfamily and BTN/MOG family. VTCN1 contains two Ig-like V-type (immunoglobulin-like) domains. The expression of VTCN1 is up-regulated by IL6 and IL10 and is inhibited by GM-CSF and IL4 on antigen-presenting cells (APCs). VTCN1 / B7-H4 negatively regulates T-cell-mediated immune response by inhibiting T-cell activation, proliferation, cytokine production and development of cytotoxicity. VTCN1 involved in promoting epithelial cell transformation.</t>
  </si>
  <si>
    <t>CD48 antigen is also known as Signaling lymphocytic activation molecule 2, SLAM family member 2 (SLAMF2), Leukocyte antigen MEM-102, BCM1 surface antigen, B-lymphocyte activation marker BLAST-1. CD48 is a 65 kDa GPI-linked protein which belongs to the CD2 subfamily of immunoglobulin superfamily molecules. CD48 antigen contains two Ig-like C2-type (immunoglobulin-like) domains and two Ig-like V-type (immunoglobulin-like) domain. CD48 interacts with CD244 in an heterophilic manner. CD48 is ligand for CD2. CD48 might facilitate interaction between activated lymphocytes. CD48 is probably involved in regulating T-cell activation.</t>
  </si>
  <si>
    <t>FGF basic is a member of the FGF family of at least 23 related mitogenic proteins which show 35-60% amino acid conservation. FGF acidic and basic, unlike the other members of the family, lack signal peptides and are apparently secreted by mechanisms other than the classical protein secretion pathway. FGF basic has been isolated from a number of sources, including neural tissue, pituitary, adrenal cortex, corpus luteum, and placenta. This factor contains four cysteine residues, but reduced FGF basic retains full biological activity, indicating that disulfide bonds are not required for this activity. bFGF is a critical component of human embryonic stem cell culture medium; the growth factor is necessary for the cells to remain in an undifferentiated state, although the mechanisms by which it does this are poorly defined. It has been demonstrated to induce gremlin expression which in turn is known to inhibit the induction of differentiation by bone morphogenetic proteins. It is necessary in mouse-feeder cell dependent culture systems, as well as in feeder and serum-free culture systems.</t>
  </si>
  <si>
    <t>Human bone morphogenetic protein 2 (BMP2) is also known as human BMP-2, BMP-2, BMP2, BMP 2, h-BMP-2, rh-BMP-2, recombinant human BMP-2, recombinant BMP-2, BMP, is a member of the BMP subgroup belonging to the TGF-b superfamily of structurally related signaling proteins. BMP-2 is a potent osteoinductive cytokine, capable of inducing bone and cartilage formation in association with osteoconductive carriers such as collagen and synthetic hydroxyapatite. In addition to its osteogenic activity, BMP-2 plays an important role in cardiac morphogenesis and is expressed in a variety of tissues including lung, spleen, brain, liver, prostate ovary and small intestine. As implied by its name, BMPs promote and regulate bone development, growth, remodeling and repair, in both prenatal development and postnatal growth of eye, heart, kidney, skin, and other tissues. BMP2 has been demonstrated to potently induce osteoblast differentiation in a variety of cell types, and induce apoptosis in human myeloma cell lines as a novel function.</t>
  </si>
  <si>
    <t>B- and T-lymphocyte attenuator (BTLA) is also known as B- and T-lymphocyte-associated protein, CD antigen CD272. BTLA contains one Ig-like V-type (immunoglobulin-like) domain. As a lymphocyte inhibitory receptor, BTLA / CD272 inhibits lymphocytes during immune response. BTLA / CD272 can interact with tyrosine phosphatases PTPN6/SHP-1 and PTPN11/SHP-2, and interact with TNFRSF14/HVEM.</t>
  </si>
  <si>
    <t>CD antigen CD93 is also known as Complement component C1q receptor (C1QR1). which belongs to the Group XIV C-Type lectin family, a group containing two other members, endosialin (CD248) and thrombomodulin. CD93 contains one C-type lectin domain and five EGF-like domains. CD93 is highly expressed in endothelial cells, platelets, cells of myeloid origin, such as monocytes and neutrophils. CD93 is receptor for C1q, mannose-binding lectin (MBL2) and pulmonary surfactant protein A (SPA). CD93 may mediate the enhancement of phagocytosis in monocytes and macrophages upon interaction with soluble defense collagens and may play a role in intercellular adhesion.</t>
  </si>
  <si>
    <t>Cell Adhesion Molecules (CAMs) are proteins located on the cell surface involved with the binding with other cells or with the extracellular matrix (ECM) in the process called cell adhesion. Cell adhesion molecule 1 is a single-pass type I membrane protein which belongs to the nectin family. Cell Adhesion Molecule 1 contains two Ig-like C2-type (immunoglobulin-like) domains and one Ig-like V-type (immunoglobulin-like) domain, and is also known as CADM1; BL2; DKFZp686F1789; IGSF4; IGSF4A; MGC149785; MGC51880; NECL2; Necl-2; RA175; ST17; SYNCAM; TSLC1; sTSLC-1; sgIGSF; synCAM1. CADM1 mediates heterophilic cell-cell adhesion with CADM3 and PVRL3 in a Ca2+-independent manner. CADM1 acts as a tumor suppressor in non-small-cell lung cancer (NSCLC) cells. CADM1 may be involved in neuronal migration, axon growth, pathfinding, and fasciculation on the axons of differentiating neurons. CADM1 may play diverse roles in the spermatogenesis including in the adhesion of spermatocytes and spermatids to Sertoli cells and for their normal differentiation into mature spermatozoa.</t>
  </si>
  <si>
    <t>Carbonic anhydrases (CAs) are a large family of zinc metalloenzymes. CAs form a family of enzymes that catalyze the rapid interconversion of carbon dioxide and water to bicarbonate and protons (or vice versa), a reversible reaction that occurs rather slowly in the absence of a catalyst. One of the functions of the enzyme in animals is to interconvert carbon dioxide and bicarbonate to maintain acid-base balance in blood and other tissues, and to help transport carbon dioxide out of tissues. The active site of most carbonic anhydrases contains a zinc ion. They are, therefore, classified as metalloenzymes. There are at least five distinct CA families (α, β, γ, δ and ε). These families have no significant amino acid sequence similarity and in most cases are thought to be an example of convergent evolution. The α-CAs are found in humans.
Carbonic anhydrase II (CA2) is also known as Carbonate dehydratase II, Carbonic anhydrase C, is one of fourteen forms of human α carbonic anhydrases. Defects in this enzyme are associated with osteopetrosis and renal tubular acidosis. Renal carbonic anhydrase allows the reabsorption of sodium ions in the proximal tubule. Carbonic anhydrase II has been shown to interact with Band 3 and Sodium-hydrogen antiporter 1.</t>
  </si>
  <si>
    <t>Cadherin-6 (CDH6) is also known as Kidney cadherin (K-cadherin or KCAD), is a a type II classical cadherin from the cadherin superfamily. Cadherins are calcium-dependent cell adhesion proteins. They preferentially interact with themselves in a homophilic manner in connecting cells; cadherins may thus contribute to the sorting of heterogeneous cell types. CDH6 / KCAD contains five cadherin domains. CDH6 is highly expressed in brain, cerebellum, and kidney. Lung, pancreas, and gastric mucosa show a weak expression and also expressed in certain liver and kidney carcinomas.</t>
  </si>
  <si>
    <t>Chemokine (C-C motif) ligand 6 (CCL6), a member of the CC chemokine family, was initially identified as a transcript that is induced in bone marrow cells upon stimulation with GM­CSF. CCL6 has only been identified in rodents, A human homologue for mouse CCL6 has not been identified.  The mCCL6 cDNA encodes a 116 amino acid residue precursor protein with a hydrophobic signal peptide that is cleaved to yield a 95 amino acid residue mature protein. In mice, CCL6 is expressed in cells from neutrophil and macrophage lineages, where it is strongly induced upon GM­CSF (Cat. # GMF-H4214) stimulation. Mouse CCL6 expression was also shown to be strongly induced by IL-4 (Cat. # IL4-H4218) in mouse macrophages and by cytokine IL­13 (Cat. # IL3-H4210) in mouse lung. Mouse CCL6 is located on chromosome 11. The cell surface receptor for CCL6 is believed to be the chemokine receptor CCR1.</t>
  </si>
  <si>
    <t>Tumor necrosis factor receptor superfamily member 5 (TNFRSF5) is also known as CD40, is a member of the TNF receptor superfamily. The expression of CD40 is diverse. TNFRSF5 has been found to be essential in mediating a broad variety of immune and inflammatory responses including T cell-dependent immunoglobulin class switching, memory B cell development, and germinal center formation. CD40 is the receptor for TNFSF5/CD40LG. Defects in CD40 are the cause of immunodeficiency with hyper-IgM type 3 (HIGM3).</t>
  </si>
  <si>
    <t>CD40 is also known as TNFRSF5, Bp50, CDW40, MGC9013, TNFRSF5 and p50, is a member of the TNF receptor superfamily which are single transmembrane-spanning glycoproteins, and plays an essential role in mediating a broad variety of immune and inflammatory responses including T cell-dependent immunoglobulin class switching, memory B cell development, and germinal center formation. CD40 is a costimulatory protein found on antigen presenting cells and is required for their activation. The binding of CD154 (CD40L) on TH cells to CD40 activates antigen presenting cells and induces a variety of downstream effects. CD40 contains 4 cysteine-rich repeats in the extracellular domain, and is expressed in B cells, dendritic cells, macrophages, endothelial cells, and several tumor cell lines. The extracellular domain has the cysteinerich repeat regions, which are characteristic for many of the receptors of the TNF superfamily. Interaction of CD40 with its ligand, CD40L, leads to aggregation of CD40 molecules,which in turn interact with cytoplasmic components to initiate signaling pathways. Early studies on the CD40-CD40L system revealed its role in humoral immunity. Defects in CD40 result in hyper-IgM immunodeficiency type 3 (HIGM3), an autosomal recessive disorder characterized by an inability of B cells to undergo isotype switching, as well as an inability to mount an antibody-specific immune response, and a lack of germinal center formation.</t>
  </si>
  <si>
    <t>Cluster of Differentiation 100 (CD100) is also known as Semaphorin-4D (SEMA4D), is a single-pass type I membrane protein which belongs to the semaphorin family, and is a human 150-kDa homodimer expressed at the surface of most hemopoietic cells. Semaphorin genes encode soluble and membrane-bound proteins, most of which have been shown to act as chemorepellents on growth cone guidance. CD100 is discrete, as it is a transmembrane leukocyte surface molecule that can also exist in a soluble form. Semaphorin 4D (Sema 4D) is an axon guidance molecule which is secreted by oligodendrocytes and induces growth cone collapse in the central nervous system. By binding plexin B1 receptor it functions as an R-Ras GTPase-activating protein (GAP) and repels axon growth cones in both the mature central nervous system. In the immune system, CD100 binds CD72 to activate B cells and dendritic cells, though much about this interaction is still under investigation. It is involved in oligodendrogenesis during development and during recovery from ischemic injury.</t>
  </si>
  <si>
    <t>Cluster of Differentiation 31 (CD31) is also known as Platelet endothelial cell adhesion molecule (PECAM-1), is a 130-kDa transmembrane glycoprotein expressed by endothelial cells, platelets, macrophages and Kupffer cells, granulocytes, T / NK cells, lymphocytes, megakaryocytes, osteoclasts, neutrophils, certain tumors, and is the only known member of the CAM family on platelets. CD31 is found on the surface of platelets, monocytes, neutrophils, and some types of T-cells, and makes up a large portion of endothelial cell intercellular junctions. The encoded protein is a member of the immunoglobulin superfamily and is likely involved in leukocyte migration, angiogenesis, and integrin activation. CD31 plays a key role in removing aged neutrophils from the body. CD31 mediates the homotypic or heterotypic cell adhesion by binding to itself or the leukocyte integrin αvβ3, and thus plays a role in neutrophil recruitment in inflammatory responses, transendothelial migration of leukocytes, as well as in cardiovascular development. In addition, it has been shown that CD31 expression is up-regulated by LPS stimulation, and might function as a feedback negative regulator of LPS inflammatory response in macrophages.</t>
  </si>
  <si>
    <t>Interleukin-2 receptor (IL-2R) is a heterotrimeric protein expressed on the surface of certain immune cells, such as lymphocytes, that binds and responds to a cytokine called IL-2. The IL-2R is made up of 3 subunits - α (CD25), β (CD122) and γ (CD132) - non-covalently associating. The α and β chains are involved in binding IL-2, while signal transduction following cytokine interaction is carried out by the γ-chain, along with the β subunit. 
CD122 is also known as IL2R beta, is a member of the type I cytokine receptor family. CD122 is the receptor for interleukin-2 and is involved in receptor mediated endocytosis and transduces the mitogenic signals of IL2.</t>
  </si>
  <si>
    <t>T-cell surface antigen CD2 is also known as Erythrocyte receptor, LFA-2, LFA-3 receptor, Rosette receptor, T-cell surface antigen T11/Leu-5 and SRBC, is a single-pass type I membrane protein found on the surface of T cells and natural killer (NK) cells. CD2 is a member of the immunoglobulin superfamily. CD2 / SRBC contains 1 Ig-like C2-type (immunoglobulin-like) domain and 1 Ig-like V-type (immunoglobulin-like) domain. CD2 / SRBC interacts with other adhesion molecules, such as lymphocyte function-associated antigen-3 (LFA-3 / CD58) in humans, or CD48 in rodents, which are expressed on the surfaces of other cells. In addition to its adhesive properties, CD2 also acts as a co-stimulatory molecule on T and NK cells. CD2 is a specific marker for T cells and NK cells, and can therefore be used in immunohistochemistry to identify the presence of such cells in tissue sections.</t>
  </si>
  <si>
    <t>B-cell differentiation antigen CD72 is also known as Lyb-2. CD72 contains one C-type lectin domain. CD72 is a protein active in the immune system of animals. CD72 consists of two identical halves, each of about 39-43 kD, and is a C-type lectin. Its primarily locus of expression is B-cells, where it appears to mediate aspects of B-cell - T-cell interaction. CD72 plays a role in B-cell proliferation and differentiation. CD72 is a ligand for CD5.</t>
  </si>
  <si>
    <t>CD83 antigen is also known as B-cell activation protein and Cell surface protein HB15. CD83 is a single-pass type I membrane protein which contains one Ig-like V-type (immunoglobulin-like) domain. CD83 is expressed by activated lymphocytes, Langerhans cells and interdigitating reticulum cells. CD83 may play a significant role in antigen presentation or the cellular interactions that follow lymphocyte activation.</t>
  </si>
  <si>
    <t>T-cell surface glycoprotein CD4 is also known as T-cell surface antigen T4/Leu-3. CD4 contains three Ig-like C2-type (immunoglobulin-like) domains and one Ig-like V-type (immunoglobulin-like) domain. CD4 is accessory protein for MHC class-II antigen/T-cell receptor interaction. CD4 induces the aggregation of lipid rafts. CD4 is a primary receptor used by HIV-1 to gain entry into host T cells. HIV infection leads to a progressive reduction of the number of T cells possessing CD4 receptors. Therefore, medical professionals refer to the CD4 count to decide when to begin treatment for HIV-infected patients.</t>
  </si>
  <si>
    <t>CD44 antigen is a cell-surface glycoprotein involved in cell–cell interactions, cell adhesion and migration. CD44 is expressed in a large number of mammalian cell types. CD44 is a receptor for hyaluronic acid and can also interact with other ligands, such as osteopontin, collagens, and matrix metalloproteinases (MMPs). CD44 function is controlled by its posttranslational modifications. One critical modification involves discrete sialofucosylations rendering the selectin-binding glycoform of CD44 called HCELL (for Hematopoietic Cell E-selectin/L-selectin Ligand). CD44 participates in a wide variety of cellular functions including lymphocyte activation, recirculation and homing, hematopoiesis, and tumor metastasis. Transcripts for this gene undergo complex alternative splicing that results in many functionally distinct isoforms.</t>
  </si>
  <si>
    <t>Cluster of differentiation 14 (CD14), is a cell surface glycoprotein, and is a is a component of the innate immune system. CD14 is a myelomonocytic differentiation antigen preferentially expressed on monocytes, macrophages, and activated granulocytes. CD14 exists in two forms. Either it is anchored into the membrane by a glycosylphosphatidylinositol tail (mCD14) or it appears in a soluble form (sCD14). Soluble CD14 either appears after shedding of mCD14 (48 kDa) or is directly secreted from intracellular vesicles (56 kDa). CD14 acts as a co-receptor (along with the Toll-like receptor TLR 4 and MD-2) for the detection of bacterial lipopolysaccharide (LPS). CD14 can bind LPS only in the presence of lipopolysaccharide-binding protein (LBP). CD14 has been proposed to be involved in various biological processes, including transportation of other lipids, cell-cell interaction during different immune responses, as well as recognition of apoptotic cells. Although LPS is considered its main ligand, CD14 also recognizes other pathogen-associated molecular patterns. CD14+ cells are monocytes that can differentiate into a host of different cells. CD14 has been shown to interact with Lipopolysaccharide-binding protein.</t>
  </si>
  <si>
    <t>Leukocyte differentiation antigen CD84 is also known as SLAM family member 5 (SLAMF5), which belongs to immunoglobulin (Ig) superfamily. CD84 / SLAMF5 contains one Ig-like C2-type (immunoglobulin-like) domain. CD84 plays a role as adhesion receptor functioning by homophilic interactions and by clustering. CD84 / SLAMF5 increases proliferative responses of activated T-cells and SH2D1A/SAP does not seen be required for this process. Homophilic interactions enhance interferon gamma/IFNG secretion in lymphocytes and induce platelet stimulation via a SH2D1A/SAP-dependent pathway.</t>
  </si>
  <si>
    <t>Cluster of Differentiation 74 (CD74) is also known as HLA class II histocompatibility antigen gamma chain (HLADG), DHLAG, Ia-GAMMA, invariant chain (Abbreviated Ii). CD74 / HLADG is a polypeptide involved in the formation and transport of MHC class II protein. The cell surface form of the invariant chain is known as CD74. CD74 is upregulated in several cancers and is also expressed by non-immune cells during inflammation. CD74 plays a critical role in MHC class II antigen processing by stabilizing peptide-free class II alpha / beta heterodimers in a complex soon after their synthesis and directing transport of the complex from the endoplasmic reticulum to the endosomal / lysosomal system where the antigen processing and binding of antigenic peptides to MHC class II takes place. CD74 / DHLAG also serves as cell surface receptor for the cytokine MIF.</t>
  </si>
  <si>
    <t>CD155 is a Type I transmembrane glycoprotein in the immunoglobulin superfamily. Commonly known as Poliovirus Receptor (PVR) due to its involvement in the cellular poliovirus infection in primates, CD155's normal cellular function is in the establishment of intercellular adherens junctions between epithelial cells.
CD155/PVR was originally isolated based on its ability to mediate polio virus attachment to host cells. The fulllength (or CD155 alpha isoform) is synthesized as a 417 amino acid (aa) precursor that contains a 20 aa signal sequence, a 323 aa extracellular region, a 24 aa TM segment and a 50 aa cytoplasmic tail. The extracellular region contains one N terminal V type and two C2 type Ig like domains. 
CD155 is a transmembrane protein with 3 extracellular immunoglobulin-like domains, D1-D3, where D1 is recognized by the virus. Low resolution structures of CD155 complexed with poliovirus have been obtained using electron microscopy while a high resolution structures of theectodomain D1 and D2 of CD155 were solved by x-ray crystallography.</t>
  </si>
  <si>
    <t>CD55 is also known as DAF or decay­accelerating factor, is a member of the RCA (regulators of complement activation) family characterized by four to 30 SCRs (short consensus repeats) in their plasma-exposed regions. CD55 /DAF is a 70 kDa membrane protein that regulates the complement system on the cell surface. It prevents the assembly of the C3bBb complex (the C3-convertase of the alternative pathway) or accelerates the disassembly of preformed convertase, thus blocking the formation of the membrane attack complex. This glycoprotein is broadly distributed among hematopoietic and non-hematopoietic cells. It is a determinant for the Cromer blood group system. CD55 is known to bind CD97 via the first SCR. It also binds physiologically­generated C3 convertases with its second and third SCRs. Binding results in an accelerated “decay”, or dissociation of active C3 convertases, thus blocking the development of C’ attack complexes on nonforeign cells. Finally, viruses and bacteria are also known to utilize multiple SCR sites for infection.</t>
  </si>
  <si>
    <t>Cluster of Differentiation 86 (CD86) is also known as B-lymphocyte activation antigen B7-2, is a type I membrane protein that is a member of the immunoglobulin superfamily, and is constitutively expressed on interdigitating dendritic cells, Langerhans cells, peripheral blood dendritic cells, memory B cells, and germinal center B cells. Additionally, B72 is expressed at low levels on monocytes and can be upregulated through interferon γ. CD86 is the ligand for two different proteins on the T cell surface: CD28 (for autoregulation and intercellular association) and CTLA-4 (for attenuation of regulation and cellular disassociation). CD86 works in tandem with CD80 to prime T cells. Recent study has revealed that B7-2 promotes the generation of a mature APC repertoire and promotes APC function and survival. Furthermore, the B7 proteins are also involved in innate immune responses by activating NF-κB-signaling pathway in macrophages. CD86 thus is regarded as a promising candidate for immune therapy. CD86+ macrophages in Hodgkin lymphoma patients are an independent marker for potential nonresponse to firstline-therapy.</t>
  </si>
  <si>
    <t>CD36 (Cluster of Differentiation 36) is also known as platelet membrane glycoprotein IV (GPIV), fatty acid translocase (FAT), thrombospondin receptor, collagen receptor, and scavenger receptor class B, member 3 (SRB3), is a member of the class B scavenger receptor family of cell surface proteins. The human CD36 gene encodes a single chain 472 amino acid residue protein containing both an N- and a C-terminal cytoplasmic tail and an extracellular loop.CD36 is found on platelets, erythrocytes, monocytes, differentiated adipocytes, mammary epithelial cells, spleen cells and some skin microdermal endothelial cells. CD36 is a multiligand pattern recognition receptor that interacts with a large number of structurally dissimilar ligands, including long chain fatty acid (LCFA), advanced glycation end products (AGE), thrombospondin-1, oxidized low-density lipoproteins (oxLDLs), high density lipoprotein (HDL), phosphatidylserine, apoptotic cells, beta-amyloid fibrils (fAβ), collagens I and IV, and Plasmodium falciparum infected erythrocytes. CD36 is required for the anti-angiogenic effects of thrombospondin1 In the corneal neovascularization assay. On binding a ligand the protein and ligand are internalized. This internalization is independent of macropinocytosis and occurs by an actin dependent mechanism requiring the activation Src-family kinases, JNK and Rho-family GTPases. CD36 ligands have also been shown to promote sterile inflammation through assembly of a Toll-like receptor 4 and 6 heterodimer.</t>
  </si>
  <si>
    <t>Complement regulatory protein CD46 is also known as membrane Cofactor Protein (MCP), is a type I membrane protein and is a regulatory part of the complement system. CD46 is expressed by all cells except erythrocytes. MCP acts as a cofactor for complement factor I, a serine protease which protects autologous cells against complement-mediated injury by cleaving C3b and C4b deposited on host tissue, and also acts as a costimulatory factor for T-cells which induces the differentiation of CD4+ into T-regulatory 1 cells. In T-cells by binding to CD46, A number of viral and bacterial pathogens seem to exploit this property and directly induce an immunosuppressive phenotype. Defects in CD46 are a cause of susceptibility to hemolytic uremic syndrome atypical type 2 (AHUS2).</t>
  </si>
  <si>
    <t>CD166 antigen is a 100-105 kD typeI transmembrane glycoprotein that is a member of the immunoglobulin superfamily of proteins, which is also known as Activated leukocyte cell adhesion molecule (ALCAM) in human, SC-1/DM-GRASP/BEN in the chicken, and KG-CAM in the rat. CD166 is a cell adhesion molecule that binds to CD6. CD166 involved in neurite extension by neurons via heterophilic and homophilic interactions.</t>
  </si>
  <si>
    <t>CD146, also known as the melanoma cell adhesion molecule (MCAM) or cell surface glycoprotein MUC18, is a 113kDa cell adhesion molecule currently used as a marker for endothelial cell lineage. As a member of the Immunoglobulin superfamily, It is expressed on chicken embryonic spleen and thymus, activated human T cells, endothelial progenitors such as angioblasts and mesenchymal stem cells, and strongly expressed on blood vessel endothelium and smooth muscle.
CD146 has been demonstrated to appear on a small subset of T and B lymphocytes in the peripheral blood of healthy individuals. The CD146+ T cells display an immunophenotype consistent with effector memory cells and have a distinct gene profile from the CD146- T cells.
As a Ca2+ independent cell adhesion molecule involved in heterophilic cell to cell interactions and a surface receptor,CD146 triggers tyrosine phosphorylation of FYN and PTK2 and subsequently induced signal transduction, proteolysis or immune recognition.</t>
  </si>
  <si>
    <t>Leukocyte surface antigen CD47 is also known as Antigenic surface determinant protein OA3, Integrin-associated protein (IAP) and Protein MER6. CD47 contains 1 Ig-like V-type (immunoglobulin-like) domain. CD47 is very broadly distributed on normal adult tissues. CD47 has a role in both cell adhesion by acting as an adhesion receptor for THBS1 on platelets, and in the modulation of integrins and plays an important role in memory formation and synaptic plasticity in the hippocampus by similarity. CD47 is the receptor for SIRPA, binding to which prevents maturation of immature dendritic cells and inhibits cytokine production by mature dendritic cells. CD47 Interaction with SIRPG mediates cell-cell adhesion, enhances superantigen-dependent T-cell-mediated proliferation and costimulates T-cell activation.</t>
  </si>
  <si>
    <t>CD Antigen CD27 is also known as Tumor necrosis factor receptor superfamily member 7 (TNFRSF7), which belongs to TNF-receptor superfamily. CD27 / TNFRSF7 is found in most T-lymphocytes. CD27 / TNFRSF7 is required for generation and long-term maintenance of T cell immunity. It binds to ligand CD70, and plays a key role in regulating B-cell activation and immunoglobulin synthesis. This receptor transduces signals that lead to the activation of NF-κB and MAPK8/JNK. CD27 has been shown to interact with SIVA1, TRAF2 and TRAF3.</t>
  </si>
  <si>
    <t>Leukocyte antigen CD37 (CD37) is also known as Tetraspanin-26 (Tspan-26) and TSPAN26,which is a member of the transmembrane 4 superfamily or tetraspanin family. Most of these members are cell-surface proteins that are characterized by the presence of four hydrophobic domains. The proteins encoded by CD37 gene mediate signal transduction events that play a role in the regulation of cell development, activation, growth and motility. CD37 is a cell surface glycoprotein that is known to complex with integrins and other transmembrane 4 superfamily proteins. CD37 may play a role in T-cell-B-cell interactions.</t>
  </si>
  <si>
    <t>CD antigen CD98 is also known as 4F2 cell-surface antigen heavy chain (4F2hc), 4F2 heavy chain antigen, Solute carrier family 3 member 2 (SLC3A2), Lymphocyte activation antigen 4F2 large subunit, is a single-pass type I I membrane protein which belongs to the SLC3A transporter family.. SLC3A2 / CD98 is expressed ubiquitously in all tissues tested with highest levels detected in kidney, placenta and testis and weakest level in thymus. SLC3A2 / CD98 is required for the function of light chain amino-acid transporters and also involved in sodium-independent, high-affinity transport of large neutral amino acids such as phenylalanine, tyrosine, leucine, arginine and tryptophan. CD98 involved in guiding and targeting of LAT1 and LAT2 to the plasma membrane. When associated with SLC7A5 or SLC7A8, CD98 involved in the cellular activity of small molecular weight nitrosothiols, via the stereoselective transport of L-nitrosocysteine (L-CNSO) across the transmembrane. Together with ICAM1, regulates the transport activity LAT2 in polarized intestinal cells, by generating and delivering intracellular signals.</t>
  </si>
  <si>
    <t>CD9 antigen is also known as tetraspanin-29 (TSPAN29), 5H9 antigen, Leukocyte antigen MIC3 (MIC3), Motility-related protein, is a multi-pass membrane protein which belongs to the tetraspanin (TM4SF) family or the transmembrane 4 superfamily. CD9 is a cell surface glycoprotein that is known to complex with integrins and other transmembrane 4 superfamily proteins. TSPAN29 is found on the surface of exosomes. MIC3 Involved in platelet activation and aggregation, regulates paranodal junction formation and also Involved in cell adhesion, cell motility and tumor metastasis. CD9 antigen also seems to be a key part in the egg-sperm fusion during mammalian fertilization.</t>
  </si>
  <si>
    <t>Early activation antigen CD69 is also known as C-type lectin domain family 2 member C (CLEC2C), Activation inducer molecule (AIM), Early T-cell activation antigen p60, Leukocyte surface antigen Leu-23. CD69 contains one C-type lectin domain. CD69 / CLEC2C is expressed on the surface of activated T-cells, B-cells, natural killer cells, neutrophils, eosinophils, epidermal Langerhans cells and platelets. CD69 is induced by antigens, mitogens or activators of PKC on the surface of T and B-lymphocytes and by interaction of IL-2 with the p75 IL-2R on the surface of NK cells. CD69 / CLEC2C involved in lymphocyte proliferation and functions as a signal transmitting receptor in lymphocytes, natural killer (NK) cells, and platelets.</t>
  </si>
  <si>
    <t>CD99 antigen is also known as MIC2, single-chain type-1 glycoprotein, HBA71, MIC2X, MIC2Y, MSK5X, 12E7, which belongs to the CD99 family. CD99 / MIC2 is expressed on all leukocytes but highest on thymocytes. Involved in T-cell adhesion processes and in spontaneous rosette formation with erythrocytes. CD99 / MIC2 plays a role in a late step of leukocyte extravasation helping leukocytes to overcome the endothelial basement membrane. CD99 acts at the same site as, but independently of PECAM1. There is also experimental evidence that it binds to cyclophilin A.</t>
  </si>
  <si>
    <t>Glycophorin-A, a member of the glycophorin-A family, is also known as CD235a and Gypa, which is heavily glycosylated on serine and threonine residues at the N-terminal extracellular domain. CD235a,a single-pass type III membrane protein,is the major intrinsic membrane sialoglycoprotein of the erythrocyte. Also,CD235a appears to be important for the function of SLC4A1 and is required for high activity of SLC4A1. Furthermore,CD235a may be involved in translocation of SLC4A1 to the plasma membrane.</t>
  </si>
  <si>
    <t>B-cell antigen receptor complex-associated protein beta chain (CD79b) is also known as B-cell-specific glycoprotein B29, Ig-beta,Immunoglobulin-associated B29 protein, B29 and IGB, which is a single-pass type I membrane protein containing one Ig-like V-type (immunoglobulin-like) domain and one ITAM domain.CD79b is required in cooperation with CD79A for initiation of the signal transduction cascade activated by the B-cell antigen receptor complex (BCR).CD79b can enhance phosphorylation of CD79A, possibly by recruiting kinases which phosphorylate CD79A or by recruiting proteins which bind to CD79A and protect it from dephosphorylation. Defects in CD79b are the cause of agammaglobulinemia type 6 (AGM6) that is a primary immunodeficiency characterized by profoundly low or absent serum antibodies and low or absent circulating B cells due to an early block of B-cell development.</t>
  </si>
  <si>
    <t>CD3D is also known as CD3-DELTA, T3D, and is a single-pass type I membrane protein. CD3D is part of the T-cell receptor/CD3 complex (TCR/CD3 complex) and is involved in T-cell development and signal transduction. The encoded membrane protein represents the delta subunit of the CD3 complex, and along with four other CD3 subunits, binds either TCR alpha/beta or TCR gamma/delta to form the TCR/CD3 complex on the surface of T-cells. Defects in this gene are a cause of severe combined immunodeficiency autosomal recessive T-cell-negative/B-cell-positive/NK-cell-positive (SCIDBNK). Two transcript variants encoding different isoforms have been found for this gene. Other variants may also exist, but the full-length natures of their transcripts has yet to be defined. Defects in CD3D cause severe combined immunodeficiency autosomal recessive T-cell-negative/B-cell-positive/NK-cell-positive (T-/B+/NK+ SCID) which is a genetically and clinically heterogeneous group of rare congenital disorders characterized by impairment of both humoral and cell-mediated immunity, leukopenia, and low or absent antibody levels.</t>
  </si>
  <si>
    <t>CD3e molecule, epsilon is also known as CD3E, is a T-cell surface single-pass type I membrane glycoprotein. CD3E contains 1 Ig-like (immunoglobulin-like) domain and 1 ITAM domain. CD3E, together with CD3-gamma, CD3-delta and CD3-zeta, and the T-cell receptor alpha/beta and gamma/delta heterodimers, forms the T cell receptor-CD3 complex. This complex plays an important role in coupling antigen recognition to several intracellular signal-transduction pathways. The genes encoding the epsilon, gamma and delta polypeptides are located in the same cluster on chromosome 11. The epsilon polypeptide plays an essential role in T-cell development. CD3E plays an essential role in T-cell development, and defects in CD3E gene cause severe immunodeficiency. CD3E gene has also been linked to a susceptibility to type I diabetes in women. CD3E has been shown to interact with TOP2B, CD3EAP and NCK2.</t>
  </si>
  <si>
    <t>E-Selectin is also known as CD62 antigen-like family member E (CD62E), endothelial-leukocyte adhesion molecule 1 (ELAM-1), or leukocyte-endothelial cell adhesion molecule 2 (LECAM2), a member of the Selectin family, is a 107-115 kDa cell surface glycoprotein. It is transiently expressed on vascular endothelial cells in response to IL-1β and TNFα. E selectin has a cassette structure: an N-terminal, C-type lectin domain, an EGF (epidermal-growth-factor)-like domain, 6 Sushi domain (SCR repeat) units, a transmembrane domain (TM) and an intracellular cytoplasmic tail (cyto). During inflammation, E-selectin plays an important part in recruiting leukocytes to the site of injury. The local release of cytokines IL-1 and TNF-α by damaged cells induces the over-expression of E-selectin on endothelial cells of nearby blood vessels. E-selectin mediates the adhesion of tumor cells to endothelial cells, by binding to E-selectin ligands expressed by neutrophils, monocytes, eosinophils, memory-effector T-like lymphocytes, natural killer cells or cancer cells. Furthermore, a number of studies have reported that levels of E-Selectin may be elevated in subjects with a variety of pathological conditions.</t>
  </si>
  <si>
    <t>CMRF35-like molecule 9 (CLM-9) is also known as CD300 antigen-like family member G (CD300LG or CD300g), Nepmucin, Triggering receptor expressed on myeloid cells 4 (TREM-4), which belongs to the CD300 family. CD300LG contains one Ig-like V-type (immunoglobulin-like) domain. CD300LG is highly expressed in heart, skeletal muscle and placenta. CD300LG is a receptor which may mediate L-selectin-dependent lymphocyte rollings. CD300LG binds SELL in a calcium dependent manner and also binds lymphocyte.</t>
  </si>
  <si>
    <t>CD85 antigen-like family member J (CD85J) is also known as Leukocyte immunoglobulin-like receptor subfamily B member 1 (LILRB1 or LIR-1), Immunoglobulin-like transcript 2 (ILT-2), Monocyte/macrophage immunoglobulin-like receptor 7 (MIR7), which belongs to leukocyte immunoglobulin-like receptor (LIR) family. CD85J / LILRB1 Contains 4 Ig-like C2-type (immunoglobulin-like) domains. CD85J / LIR-1 is expressed predominantly on B-cells and monocytes. CD85J is receptor for class I MHC antigens and recognizes a broad spectrum of HLA-A, HLA-B, HLA-C and HLA-G alleles and is also receptor for H301/UL18, a human cytomegalovirus class I MHC homolog. Ligand binding results in inhibitory signals and down-regulation of the immune response. CD85J / LILRB1 interaction with HLA-B or HLA-E leads to inhibition of the signal triggered by FCER1A and inhibits serotonin release. CD85J / LILRB1 inhibits FCGR1A-mediated phosphorylation of cellular proteins and mobilization of intracellular calcium ions.</t>
  </si>
  <si>
    <t>Carcinoembryonic antigen-related cell adhesion molecule 1 (CEACAM1) is also known as Biliary glycoprotein 1 (BGP1), CD66a, which belongs to the immunoglobulin superfamily or CEA family. CEACAM1 /CD66a contains three Ig-like C2-type (immunoglobulin-like) domains and one Ig-like V-type (immunoglobulin-like) domain. CEACAM1 /CD66a was described as an adhesion molecule mediating cell adhesion via both homophilic and heterophilic manners, and was detected on leukocytes, epithelia, and endothelia. Studies have revealed that CEACAM1 / BGP-1 performs actions in multiple cellular processes including tissue differentiation, angiogenesis, apoptosis, metastasis, as well as the modulation of innate and adaptive immune responses.</t>
  </si>
  <si>
    <t>Carcinoembryonic antigen-related cell adhesion molecule 6 (non-specific cross reacting antigen) (CEACAM6) is also known as CD66c (Cluster of Differentiation 66c), CEAL, NCA, and is one of seven human CEACAM family members within the immunoglobulin superfamily. In humans, CEACAMs include type I transmembrane proteins (CEACAM1, CEACAM3, and CEACAM4) and GPI-linked molecules (CEACAM5 through CEACAM8). There is no human CEACAM2. CEACAM 6 contains one N-terminal V-type Ig-like domain (N domain), followed by two C2-type Ig-like domains. It shows considerable glycosylation, including (sialyl) LewisX, which mediates binding to E-selectin, galectins and some bacterial fimbrae. CEACAM-6 is expressed by granulocytes and their progenitors. It is also expressed by epithelia of various organs and is upregulated in pancreatic and colon adenocarcinomas, as well as hyperplastic polyps. Resistance to adhesion-related apoptosis in tumor cells is conferred in the condition of CEACAM6 overexpression.</t>
  </si>
  <si>
    <t>Carcinoembryonic antigen-related cell adhesion molecule 8 (CEACAM8) is also known as CD66b (Cluster of Differentiation 66b), CD66b, CD67, CGM6, NCA-95, and is one of seven human CEACAM family members within the immunoglobulin superfamily. CEACAM family members are a set of widely expressed proteins involved in several biological functions, including cell adhesion, migration, signal transduction, and the regulation of gene expression. Abnormal overexpression and downregulation of some CEACAMs have been described in tumor cells. In humans, CEACAMs include type I transmembrane proteins (CEACAM1, CEACAM3, and CEACAM4) and GPI-linked molecules (CEACAM5 through CEACAM8). There is no human CEACAM2. CEACAM8 is a single chain, two Ig-like C2-type (immunoglobulin-like) domains and one Ig-like V-type (immunoglobulin-like) domain. It is an activation marker for human granulocytes.</t>
  </si>
  <si>
    <t>Chitinase-3-like protein 1 (CHI3L1) is also known as Cartilage glycoprotein 39 (CGP-39), YKL-40, which belongs to the glycosyl hydrolase 18 family. CHI3L1 is present in activated macrophages, articular chondrocytes, synovial cells as well as in liver. CHI3L1 may play a role in defense against pathogens, or in tissue remodeling and also may play an important role in the capacity of cells to respond to and cope with changes in their environment.</t>
  </si>
  <si>
    <t>C-type lectin domain family 3 member B (CLEC3B) is also known as Tetranectin, Plasminogen kringle 4-binding protein, is a secreted homotrimer. CLEC3B contains 1 C-type lectin domain and mainly found in plasma. Tetranectin / CLEC3B binds to plasminogen and to isolated kringle 4. CLEC3B may be involved in the packaging of molecules destined for exocytosis. Decreased plasma Tetranectin or increased Tetranectin in stroma of cancers correlates with cancer progression and adverse prognosis.</t>
  </si>
  <si>
    <t>C-type lectin superfamily 4, member G (CLEC4G) is also known as liver and lymph node sinusoidal endothelial cell C-type lectin (LSECtin), which is a member of subgroup II of the C-type (Ca2+-dependent) lectin superfamily. CLEC4G / LSECtin binds to mannose, GlcNAc, and fucose in a Ca2+-dependent manner. In addition, CLEC4G / LSECtin has the ability to bind to surface glycoproteins of enveloped viruses. In particular, interaction of LSECtin with the surface glycoproteins of severe acute respiratory syndrome (SARS) coronavirus and Ebola virus has been described, and LSECtin-mediated infection of cells by Ebola virus has been demonstrated.</t>
  </si>
  <si>
    <t>Clusterin (CLU) is also known as dimeric acidic glycoprotein (DAG protein), testosterone repressed prostate message-2 (TRPM-2), sulfated glycoprotein-2 (SGP-2) and complement lysis inhibitor (CLI), is a secreted multifunctional glycoprotein protein which belongs to the clusterin family. Intracellular cleavages of the precursor of clusterin remove the signal peptide and generate comparably sized α and β chains which are secreted as an 80 kDa N­glycosylated disulfide­linked heterodimer. DAG protein is predominantly expressed in adult testis, ovary, adrenal gland, liver, heart, and brain and in many epithelial tissues during embryonic development. Clusterin involve in several basic biological events such as cell death, tumor progression, and neurodegenerative disorders. Upregulation of clusterin mRNA and protein levels detected in diverse disease states and in in vitro systems have led to suggestions that it functions in membrane lipid recycling, in apoptotic cell death, and as a stress-induced secreted chaperone protein, amongst others.</t>
  </si>
  <si>
    <t>Ciliary neurotrophic factor receptor subunit alpha (CNTFR or CNTFR-alpha) belongs to the type I cytokine receptor family and type 3 subfamily. CNTFR contains two fibronectin type-III domains and one Ig-like C2-type (immunoglobulin-like) domain. This receptor and its cognate ligand support the survival of neurons. This receptor is most closely related to the interleukin-6 receptor. This receptor possesses an unusual attachment to the cell membrane through a glycophosphatidylinositol linkage.</t>
  </si>
  <si>
    <t>Cartilage oligomeric matrix protein (COMP) is also known as Thrombospondin-5 (TSP5), EDM1, EPD1, MED, PSACH, THBS5, which belongs to the thrombospondin family. COMP / TSP5 contains 4 EGF-like domains, 1 TSP C-terminal (TSPC) domain, 8 TSP type-3 repeats. Abundantly expressed in the chondrocyte extracellular matrix, and is also found in bone, tendon, ligament and synovium and blood vessels. COMP may play a role in the structural integrity of cartilage via its interaction with other extracellular matrix proteins such as the collagens and fibronectin. COMP can mediate the interaction of chondrocytes with the cartilage extracellular matrix through interaction with cell surface integrin receptors. Thrombospondin-5 could play a role in the pathogenesis of osteoarthritis. COMP is a marker of cartilage turnover.</t>
  </si>
  <si>
    <t>Teratocarcinoma-derived growth factor 1 (TDGF1) is also known as Cripto-1 growth factor (CRGF), Epidermal growth factor-like cripto protein CR1, CRIPTO, is a cell membrane which contains one EGF-like domain. TDGF1 is preferentially expressed in gastric and colorectal carcinomas than in their normal counterparts. TDGF1 interacts with the activin type-1 receptor ACVR1B. TDGF1 could play a role in the determination of the epiblastic cells that subsequently give rise to the mesoderm.</t>
  </si>
  <si>
    <t>C-reactive protein (CRP) is a member of the pentraxin family of proteins that are characterized by a cyclic pentameric structure. Human CRP gene encodes a 224 amino acids precursor. The mature human CRP protein has 206 amino acids that are noncovalently linked to form the pentameter. Human CRP shares 71% and 64% amino acid sequence homology with mouse and rat respectively. CRP, synthesized by hepatocytes, is a major acute phase serum protein in human. IL6, IL1 and glucocorticoids are the major inducer of the CRP gene. The physiological role of CRP is to bind to phosphocholine expressed on the surface of dead or dying cells (and some types of bacteria) in order to activate the complement system. CRP binds to phosphocholine on microbes and damaged cells and enhances phagocytosis by macrophages. Thus, CRP participates in the clearance of necrotic and apoptotic cells. CRP rises up to 50,000-fold in acute inflammation, such as infection. It rises above normal limits within 6 hours, and peaks at 48 hours. Its half-life is constant, and therefore its level is mainly determined by the rate of production. It has been shown that high levels of CRP in humans is associated with an increased risk of cardiovascular diseases.</t>
  </si>
  <si>
    <t>Cystatin-2 (CST2) is also known as Cystatin-SA, Cystatin-S5, is a secreted thiol protease inhibitor, which belongs to the cystatin family. The type 2 cystatin proteins are a class of cysteine proteinase inhibitors found in a variety of human fluids and secretions, where they appear to provide protective functions. The CST1, CST2, CST4, and CST5 are expressed in differential, tissue-specific patterns. CST2 is expressed in submandibular and sublingual saliva but not in parotid saliva (at protein level) and is also expressed in submandibular gland and parotid gland.</t>
  </si>
  <si>
    <t>Cystatin-4 (CST4) is also known as Cystatin-S, Salivary acidic protein 1, which is a secreted protein, which belongs to the cystatin family. Cystatin-S is expressed in submandibular and sublingual saliva but not in parotid saliva (at protein level) and is also expressed in saliva, tears, urine and seminal fluid. Cystatin-4 / Cystatin S strongly inhibits papain and ficin, partially inhibits stem bromelain and bovine cathepsin C, but does not inhibit porcine cathepsin B or clostripain. Papain is inhibited non-competitively.</t>
  </si>
  <si>
    <t>Cystatin-5 (CST5) is also known as Cystatin-D, is a secreted thermostable protein, which belongs to the cystatin family. CST5 is a cysteine proteinase inhibitor that possibly plays a protective role against proteinases present in the oral cavity. The order of preference for inhibition is cathepsin S &gt; cathepsin H &gt; cathepsin L &gt; cathepsin B. CST5 / cystatin-D may play a protective role against proteinases present in the oral cavity.</t>
  </si>
  <si>
    <t>Colony stimulating factor 1 receptor (CSF1R) is also known as macrophage colony-stimulating factor receptor (M-CSFR), CD115 Cluster of Differentiation 115 (CD115), C-FMS, CSFR, FIM2, FMS, and is a member of the typeⅢ subfamily of receptor tyrosine kinases (RTKs). CSF1R is a receptor for a cytokine called colony stimulating factor 1, The protein encoded by the CSFR1 gene is the receptor for colony stimulating factor 1, a cytokine which controls the production, differentiation, and function of macrophages. This receptor mediates most, if not all, of the biological effects of this cytokine. Ligand binding activates CSFR1 through a process of oligomerization and transphosphorylation . Mutations in CSF1R are associated with chronic myelomonocytic leukemia and type M4 acute myeloblastic leukemia. Increased levels of CSF1R1 are found in microglia in Alzheimer's disease and after brain injuries. The increased receptor expression causes microglia to become more active. Both CSF1R, and its ligand colony stimulating factor 1 play an important role in the development of the mammary gland and may be involved in the process of mammary gland carcinogenesis.</t>
  </si>
  <si>
    <t>Cathepsin L (CTSL1) is also known as major excreted protein (MEP), is a member of the peptidase C1 family, is a dimer composed of disulfide-linked heavy and light chains linked by disulfide bonds. CTSL1 is a lysosomal cysteine proteinase that plays a major role in intracellular protein catabolism. Its substrates include collagen and elastin, as well as alpha-1 protease inhibitor, a major controlling element of neutrophil elastase activity. MEP has been implicated in several pathologic processes, including myofibril necrosis in myopathies and in myocardial ischemia, and in the renal tubular response to proteinuria. CTSL1 is important for the overall degradation of proteins in lysosomes. The specificity of MEP is close to that of papain. As compared to cathepsin B, cathepsin L exhibits higher activity toward protein substrates, but has little activity on Z - Arg – Arg – NHMec, and no peptidyl - dipeptidase activity. Human Cathepsin L activity is greatest under mildly acidic conditions, from pH 4.5 ­ 6.5. The stability of the enzyme decreases at higher pH values</t>
  </si>
  <si>
    <t>CTLA-4 (Cytotoxic T-Lymphocyte Antigen 4) is also known as CD152 (Cluster of differentiation 152), is a protein receptor that downregulates the immune system. CTLA4 is a member of the immunoglobulin superfamily, which is expressed on the surface of Helper T cells and transmits an inhibitory signal to T cells. The protein contains an extracellular V domain, a transmembrane domain, and a cytoplasmic tail. Alternate splice variants, encoding different isoforms. CTLA4 is similar to the T-cell co-stimulatory protein, CD28, and both molecules bind to CD80 and CD86, also called B7-1 and B7-2 respectively, on antigen-presenting cells. CTLA4 transmits an inhibitory signal to T cells, whereas CD28 transmits a stimulatory signal. Intracellular CTLA4 is also found in regulatory T cells and may be important to their function. Fusion proteins of CTLA4 and antibodies (CTLA4-Ig) have been used in clinical trials for rheumatoid arthritis.</t>
  </si>
  <si>
    <t>CTLA-4 (Cytotoxic T-Lymphocyte Antigen 4) is also known as CD152 (Cluster of differentiation 152), is a protein receptor that downregulates the immune system. CTLA4 is a member of the immunoglobulin superfamily, which is expressed on the surface of Helper T cells and transmits an inhibitory signal to T cells. The protein contains an extracellular V domain, a transmembrane domain, and a cytoplasmic tail. Alternate splice variants, encoding different isoforms. CTLA4 is similar to the T-cell co-stimulatory protein, CD28, and both molecules bind to CD80 and CD86, also called B7-1 and B7-2 respectively, on antigen-presenting cells. CTLA4 transmits an inhibitory signal to T cells, whereas CD28 transmits a stimulatory signal. Intracellular CTLA4 is also found in regulatory T cells and may be important to their function. T cell activation through the T cell receptor and CD28 leads to increased expression of CTLA-4, an inhibitory receptor for B7 molecules. Fusion proteins of CTLA4 and antibodies (CTLA4-Ig) have been used in clinical trials for rheumatoid arthritis.</t>
  </si>
  <si>
    <t>Cathepsin B (CTSB) is also known as APP secretase (APPS) and CPSB, is an enzymatic protein belonging to the peptidase C1 family. Cathepsin B / CTSB is synthesized as a preproenzyme. Following removal of the signal peptide, the inactive proenzyme undergoes further modifications including removal of the pro region to result in the active enzyme. The catalytic activity of Cathepsin B / APPS contains: Hydrolysis of proteins with broad specificity for peptide bonds; Preferentially cleaves -Arg-Arg-|-Xaa bonds in small molecule substrates (thus differing from cathepsin L); In addition to being an endopeptidase, shows peptidyl-dipeptidase activity, liberating C-terminal dipeptides. As a thiol protease, cathepsin B / CPSB is believed to participate in intracellular degradation and turnover of proteins and has also been implicated in tumor invasion and metastasis. Overexpression of cathepsin B has been associated with esophageal adenocarcinoma and other tumors.</t>
  </si>
  <si>
    <t>Cathepsin S is also known as CTSS, which is a member of the peptidase C1 family. Cathepsin S is a lysosomal cysteine protease that may participate in the degradation of antigenic proteins to peptides for presentation on MHC class II molecules. Cathepsin S can function as an elastase over a broad pH range in alveolar macrophages. The catalytic activity of cathepsin S is similar to cathepsin L, but with much less activity on Z-Phe-Arg-|-NHMec, and more activity on the Z-Val-Val-Arg-|-Xaa compound.</t>
  </si>
  <si>
    <t>C-X-C chemokine receptor type 4 is also known as fusin or CD184 (cluster of differentiation 184), CXCR4, CD184, D2S201E, FB22, HM89, HSY3RR, LAP3, LCR1, LESTR, NPY3R, NPYR, NPYRL, NPYY3R or WHIM. CXCR-4 is an alpha-chemokine receptor specific for stromal-derived-factor-1 (SDF-1 also called CXCL12), a molecule endowed with potent chemotactic activity for lymphocytes. This receptor is one of several chemokine receptors that HIV isolates can use to infect CD4+ T cells. HIV isolates that use CXCR4 are traditionally known as T-cell tropic isolates. Typically, these viruses are found late in infection. It is unclear as to whether the emergence of CXCR4 using HIV is a consequence or a cause of immunodeficiency.CXCR4 is upregulated during the implantation window in natural and hormone replacement therapy cycles in the endometrium, producing, in presence of a human blastocyst, a surface polarization of the CXCR4 receptors suggesting that this receptor is implicated in the adhesion phase of human implantation. SDF-1 and CXCR4 were believed to be a relatively "monogamous" ligand-receptor pair (other chemokines tend to use several different chemokine receptors in a fairly "promiscuous" manner). Recent evidence demonstrates ubiquitin is also a natural ligand of CXCR4. Chronic exposure to THC increased T lymphocyte CXCR4 expression on both CD4+ and CD8+ T lymphocytes. Drugs that block the CXCR4 receptor appear to be capable of "mobilizing" hematopoietic stem cells into the bloodstream as peripheral blood stem cells.</t>
  </si>
  <si>
    <t>Coxsackie virus and adenovirus receptor (CXADR) is also known as CAR, is a type I transmembrane glycoprotein for group B coxsackie viruses and subgroup C adenoviruses, and belongs to the CTX family of the Ig superfamily. CAR is strongly expressed in the developing central nervous system. It functions as a homophilic and also as a heterophilic cell adhesion molecule through its interactions with extracellular matrix glycoproteins such as: fibronectin, agrin, laminin-1 and tenascin-R. Human CXADR protein contains a signal sequence, a extracellular domain (ECD) with a V­ type (D1) and a C2­ type (D2) Ig­like domain, a  transmembrane segment and a intracellular domain. D1 is thought to be responsible for homodimer formation in trans within tight junctions, and is necessary and sufficient for adenovirus binding. Variants of CXADR are attached to the cell membrane by a GPI- anchor.</t>
  </si>
  <si>
    <t>Decorin is also known as bone proteoglycan II, PGS2, SLRR1B, DCN, DSPG2 and PG40, is a secreted chondroitin /dermatan sulfate proteoglycan in the family of small leucine-rich proteoglycans (SLRPs). Decorin is a small cellular or pericellular matrix proteoglycan and is closely related in structure to biglycan protein. Decorin and biglycan are thought to be the result of a gene duplication. This protein is a component of connective tissue, binds to type I collagen fibrils, and plays a role in matrix assembly. Decorin appears to influence fibrillogenesis, and also interacts with fibronectin, thrombospondin, the complement component C1q, epidermal growth factor receptor (EGFR) and transforming growth factor-beta (TGF-beta). Defects in DCN are the cause of congenital stromal corneal dystrophy (CSCD).</t>
  </si>
  <si>
    <t>Diablo homolog, mitochondrial (DIABLO) is also known as direct IAP-binding protein with low pI and second mitochondria-derived activator of caspase (SMAC), which can interact with BIRC2/c-IAP1, BIRC3/c-IAP2, XIAP/BIRC4, BIRC6/bruce and BIRC7/livin. Acting by opposing the inhibitory activity of inhibitor of apoptosis proteins (IAP),DIABLO can also promote apoptosis by activating caspases in the cytochrome c/Apaf-1/caspase-9 pathway. Also, DIABLO inhibits the activity of BIRC6/bruce by inhibiting its binding to caspases. Furthermore, DIABLO is defective in the capacity to down-regulate the XIAP/BIRC4 abundance.</t>
  </si>
  <si>
    <t>Members of the dickkopf-related protein family (DKK-1, -2, -3, and -4) are secreted proteins with two cysteine-rich domains separated by a linker region. And DKK1 takes part in embryonic development through its inhibition of the WNT signaling pathway, binds to LRP6 with high affinity and prevents the Frizzled-Wnt-LRP6 complex formation in response to Wnts. DKK1 promotes LRP6 internalization and degradation when it forms a ternary complex with the cell surface receptor Kremen.DKK1 not olny functions as a head inducer during development, but also regulates joint remodeling and bone formation, which suggests roles for DKK1 in the pathogenesis of rheumatoid arthritis and multiple myeloma. More recently research reported, DKK1 impacts eye development from a defined developmental time point on, and is critical for lens separation from the surface ectoderm via β-catenin mediated Pdgfrα and E-cadherin expression.</t>
  </si>
  <si>
    <t>Members of the dickkopf-related protein family (DKK-1, -2, -3, and -4) are secreted proteins with two cysteine-rich domains separated by a linker region. And DKK3 has been proposed as tumour suppressor gene and a marker for tumour blood vessels. DKK3 is the only DKK family member abundantly expressed in normal lung, but silenced by promoter hypermethylation in a large fraction of lung cancer cell lines and lung tumors. Downregulation of DKK3 was correlated with tumor progression and expression of nuclear beta-catenin in lung tumors. Ectopic expression of DKK3 in lung cancer cells with DKK3 hypermethylation induced apoptosis and inhibited TCF-4 activity as well as nuclear accumulation of beta-catenin and expression of TCF-4 targets c-Myc and cyclin D1. DKK3 modulates FGF and Activin/Nodal signaling to regulate mesoderm induction during early Xenopus development, was reported.</t>
  </si>
  <si>
    <t>Delta-like protein 4 (DLL4) is also known as Drosophila Delta homolog 4 (Delta4), which contains one DSL domain and eight EGF-like domains. DLL4 is expressed in vascular endothelium. DLL4 is involved in the Notch signaling pathway as Notch ligand, which can activates NOTCH1 and NOTCH4. DLL4 is involved in angiogenesis and negatively regulates endothelial cell proliferation and migration and angiogenic sprouting. DLL4 can bind to Notch-1 and Notch-4.</t>
  </si>
  <si>
    <t>Delta-like protein 4 (DLL4) is also known as Drosophila Delta homolog 4 (Delta4). DLL4 contains one DSL domain and eight EGF-like domains. DLL4 is expressed in vascular endothelium. DLL4 involved in angiogenesis; negatively regulates endothelial cell proliferation and migration and angiogenic sprouting. DLL4 plays a role in the Notch signaling pathway. DLL4 activates Notch-1 and Notch-4.</t>
  </si>
  <si>
    <t>Ephrin-A3 (Ephrin A3) is also known as EFL-2, EHK1 ligand, EHK1-L, EPH-related receptor tyrosine kinase ligand 3, EFL2, EPLG3 and LERK3,which comprises the largest subfamily of receptor protein-tyrosine kinases (RTKs), and has been involved in a variety of biological processes, especially in the nervous system and in erythropoiesis, such as axon guidance and topographic map formation, synaptic plasticity, angiogenesis, and meanwhile have possible contributions to tumor growth and metastasis. Ephrin A3 is cell surface GPI-bound ligand for Eph receptors and belongs to the family of receptor tyrosine kinases. Ephrin can bind promiscuously Eph receptors residing on adjacent cells, leading to contact-dependent bidirectional signaling into neighboring cells.</t>
  </si>
  <si>
    <t>Ephrin-A4 (EFNA4) is also known as EPH-related receptor tyrosine kinase ligand 4 (LERK4), EPLG4, which belongs to the ephrin family. EFNA4 contains one ephrin RBD (ephrin receptor-binding) domain. EFNA4 is cell surface GPI-bound ligand for Eph receptors, a family of receptor tyrosine kinases which are crucial for migration, repulsion and adhesion during neuronal, vascular and epithelial development. EFNA4 binds promiscuously Eph receptors residing on adjacent cells, leading to contact-dependent bidirectional signaling into neighboring cells. EFNA4 may play a role in the interaction between activated B-lymphocytes and dendritic cells in tonsils.</t>
  </si>
  <si>
    <t>Cadherins are calcium-dependent cell adhesion proteins. They preferentially interact with themselves in a homophilic manner in connecting cells; cadherins may thus contribute to the sorting of heterogeneous cell types. Cadherin-1 (CDH1) is also known as epithelial cadherin (E-cadherin), CD_antigen (CD324), Uvomorulin (UVO) ECAD and CDHE, CDH1 / CD324 contains 5 cadherin domains. CDH1 / CD324 / ECAD is expressed in non-neural epithelial tissues. CDH1 / E-CAD is involved in mechanisms regulating cell-cell adhesions, mobility and proliferation of epithelial cells and has a potent invasive suppressor role. It is a ligand for integrin alpha-E/beta-7. E-Cad promotes non-amyloidogenic degradation of Abeta precursors and has a strong inhibitory effect on APP C99 and C83 production. Defects in CDH1 / CD324 / ECAD are the cause of hereditary diffuse gastric cancer (HDGC).</t>
  </si>
  <si>
    <t>Ephrin-B1 (EFNB1) is also known as EFL-3, ELK ligand, EPH-related receptor tyrosine kinase ligand 2 (LERK-2), which belongs to the ephrin family. EFNB1 contains one ephrin RBD (ephrin receptor-binding) domain. EFNB1 binds to the receptor tyrosine kinases EPHB1 and EPHA1. EFNB1 binds to, and induce the collapse of, commissural axons/growth cones in vitro. EFNB1 may play a role in constraining the orientation of longitudinally projecting axons. EFNB1 interacts with GRIP1 and GRIP2.</t>
  </si>
  <si>
    <t>Ephrin-A1 (EFNA1) is also known as EPLG1, LERK1, TNFAIP4, Immediate early response protein B61, which belongs to the ephrin family. EFNA1 contains one ephrin RBD (ephrin receptor-binding) domain. EFNA1 is cell surface GPI-bound ligand for Eph receptors, and is a family of receptor tyrosine kinases which are crucial for migration, repulsion and adhesion during neuronal, vascular and epithelial development. EFNA1 binds promiscuously Eph receptors residing on adjacent cells, leading to contact-dependent bidirectional signaling into neighboring cells. EFNA1 plays an important role in angiogenesis and tumor neovascularization.</t>
  </si>
  <si>
    <t>The epidermal growth factor receptor (EGFR; ErbB-1; HER1) is the cell-surface receptor for members of the epidermal growth factor family (EGF-family) of extracellular protein ligands. The epidermal growth factor receptor is a member of the ErbB family of receptors, a subfamily of four closely related receptor tyrosine kinases: EGFR (ErbB-1), HER2/c-neu (ErbB-2), Her 3 (ErbB-3) and Her 4 (ErbB-4). Mutations affecting EGFR expression or activity could result in cancer.</t>
  </si>
  <si>
    <t>Autotaxin also known as ectonucleotide pyrophosphatase / phosphodiesterase family member 2 (E-NPP 2 or ENPP2), Extracellular lysophospholipase D (LysoPLD), Autotaxin (ATX or ATX-X), which belongs to the nucleotide pyrophosphatase / phosphodiesterase family. ENPP2 contains two SMB (somatomedin-B) domains. ENPP2 hydrolyzes lysophospholipids to produce lysophosphatidic acid (LPA) in extracellular fluids. ENPP2 can act on sphingosylphosphphorylcholine producing sphingosine-1-phosphate, a modulator of cell motility. ENPP2 stimulates migration of melanoma cells, probably via a pertussis toxin-sensitive G protein.</t>
  </si>
  <si>
    <t>Ephrin type-B receptor 4(EPHB4) is also known as HTK, MYK1 and TYRO11,is a member of Eph family. The Eph family of receptors are divided into 2 groups based on the similarity of their extracellular domain sequences and their affinities for binding ephrin-A and ephrin-B ligands. Ephrin receptors make up the largest subgroup of the receptor tyrosine kinase (RTK) family. The protein encoded by EPHB4 binds to Ephrin-B2 and plays an essential role in vascular development. EPHB4 and its ligand ephrin-B2 are specifically expressed on venous and arterial endothelial cells, respectively, and play an essential role in vascular development via bidirectional signals. The forward EPHB4 signaling inhibits cell adhesion, chemotaxis, angiogenesis and tumor growth. Incontrast, the reverse Ephrin-B2 signaling exerts the opposite effect. It has been reported that aberrant expression of EPHB4 is associated with prostate cancer and highly malignant breast cancers, accordingly, EPHB4 has potential application as a therapeutic candidate.</t>
  </si>
  <si>
    <t>EpCAM is also known as CO171A,; EGP; EGP40; GA7332; KSA; M4S; MIC18; MK1; TROP1; hEGP2, and is a pan-epithelial differentiation antigen that is expressed on almost all carcinomas as 17-1A(mAb) antigen. Its constitutional function is being elucidated. It is intricately linked with the Cadherin-Catenin pathway and hence the fundamental WNT pathway responsible for intracellular signaling and polarity. The epithelial cell adhesion molecule (Ep-CAM) is known to express in most epithelial malignancies and was reported as a tumor marker or a candidate of molecular targeting therapy.
Ep-CAM cross signaling with N-cadherin involves Pi3K, resulting in the abrogation of the cadherin adhesion complexes in epithelial cells was reported. And Epithelial cell adhesion molecule (Ep-CAM) recently received increased attention as a prognostic factor in breast cancer.</t>
  </si>
  <si>
    <t>EpCAM is also known as CO171A, EGP, EGP40, GA7332, KSA, M4S, MIC18, MK1, TROP1, hEGP2, and is a pan-epithelial differentiation antigen that is expressed on almost all carcinomas as 17-1A(mAb) antigen. Its constitutional function is being elucidated. It is intricately linked with the Cadherin-Catenin pathway and hence the fundamental WNT pathway responsible for intracellular signaling and polarity. The epithelial cell adhesion molecule (Ep-CAM) is known to express in most epithelial malignancies and was reported as a tumor marker or a candidate of molecular targeting therapy.
Ep-CAM cross signaling with N-cadherin involves Pi3K, resulting in the abrogation of the cadherin adhesion complexes in epithelial cells was reported. And Epithelial cell adhesion molecule (Ep-CAM) recently received increased attention as a prognostic factor in breast cancer.</t>
  </si>
  <si>
    <t>Human Erythropoietin (EPO) is also known as EP, erythropoetin or erthropoyetin, and is a glycoprotein hormone that controls erythropoiesis, or red blood cell production. EPO is a cytokine for erythrocyte (red blood cell) precursors in the bone marrow. is synthesized by renal peritubular cells in adults, with a small amount being produced in the liver. Regulation is believed to rely on a feed-back mechanism measuring blood oxygenation. Constitutively synthesized transcription factors for EPO, known as hypoxia-inducible factors (HIFs), are hydroxylated and proteosomally digested in the presence of oxygen. It binds to the erythropoietin receptor (EpoR) on the red cell surface and activates a JAK2 cascade. Erythropoietin has its primary effect on red blood cells by promoting red blood cell survival through protecting these cells from apoptosis. It also cooperates with various growth factors involved in the development of precursor red cells. EPO has a range of actions including vasoconstriction-dependent hypertension, stimulating angiogenesis, and inducing proliferation of smooth muscle fibers. It has also been shown that erythropoietin can increase iron absorption by suppressing the hormone hepcidin. Erythropoietin has been shown to interact with the Erythropoietin receptor as its mechanism of action within the body. erythropoietin plays an important role in the brain's response to neuronal injury. EPO is also involved in the wound healing process.</t>
  </si>
  <si>
    <t>Receptor tyrosine-protein kinase erbB-4 (ErbB4), also known as Her4, is a single-pass type I transmembrane glycoprotein that is a member of the ErbB family of tyrosine kinase receptors. ErbB family members serve as receptors for the epidermal growth factor (EGF) family of growth factors. ErbB4 is expressed in normal skeletal muscle, heart, pituitary, brain and several breast carcinomas. ERBB4 contains multiple furin-like cysteine rich domains, a tyrosine kinase domain, a phosphotidylinositol-3 kinase binding site and a PDZ domain binding motif. The protein binds to and is activated by neuregulins-2 and -3, heparin-binding EGF-like growth factor and betacellulin. Ligand binding induces a variety of cellular responses including mitogenesis and differentiation. Multiple proteolytic events allow for the release of a cytoplasmic fragment and an extracellular fragment. ErbB4 appears to play important roles in neuronal development, development of the heart and cancer. ERBB4 has been shown to interact with: DLG4, NRG1, STAT5A, and YAP1. Mutations in this gene have been associated with cancer. Other single-nucleotide polymorphisms and a risk haplotype have been linked to schizophrenia.</t>
  </si>
  <si>
    <t>Receptor tyrosine-protein kinase erbB-4 (ErbB4) is also known as Her4, is a single-pass type I transmembrane glycoprotein that is a member of the ErbB family of tyrosine kinase receptors. ErbB family members serve as receptors for the epidermal growth factor (EGF) family of growth factors. ErbB4 is expressed in normal skeletal muscle, heart, pituitary, brain and several breast carcinomas. ERBB4 contains multiple furin-like cysteine rich domains, a tyrosine kinase domain, a phosphotidylinositol-3 kinase binding site and a PDZ domain binding motif. The protein binds to and is activated by neuregulins-2 and -3, heparin-binding EGF-like growth factor and betacellulin. Ligand binding induces a variety of cellular responses including mitogenesis and differentiation. Multiple proteolytic events allow for the release of a cytoplasmic fragment and an extracellular fragment. ErbB4 appears to play important roles in neuronal development, development of the heart and cancer. ERBB4 has been shown to interact with: DLG4, NRG1, STAT5A and YAP1. Mutations in this gene have been associated with cancer. Other single-nucleotide polymorphisms and a risk haplotype have been linked to schizophrenia.</t>
  </si>
  <si>
    <t>Fatty acid-binding protein 1 (FABP1) is also known as Fatty acid-binding protein, liver (FABPL), Liver-type fatty acid-binding protein (L-FABP). FABP1 / FABPL belongs to the calycin superfamily and Fatty-acid binding protein (FABP) family. Fatty acid binding proteins are a family of small, highly conserved, cytoplasmic proteins that bind long-chain fatty acids and other hydrophobic ligands. FABP1 / L-FABP binds free fatty acids and their coenzyme A derivatives, bilirubin, and some other small molecules in the cytoplasm. FABP-1 may be involved in intracellular lipid transport.</t>
  </si>
  <si>
    <t>Fatty acid-binding protein 2 (FABP2), is also known as Fatty acid-binding protein, intestinal (FABPI), Intestinal-type fatty acid-binding protein (I-FABP). FABP2 belongs to the calycin superfamily and Fatty-acid binding protein (FABP) family. FABP2 / FABPI is expressed in the small intestine and at much lower levels in the large intestine and is highest expressed in the jejunum. FABP are thought to play a role in the intracellular transport of long-chain fatty acids and their acyl-CoA esters. FABP2 is probably involved in triglyceride-rich lipoprotein synthesis. FABP2 binds saturated long-chain fatty acids with a high affinity, but binds with a lower affinity to unsaturated long-chain fatty acids. FABP2 may also help maintain energy homeostasis by functioning as a lipid sensor.</t>
  </si>
  <si>
    <t>Fatty acid-binding protein 3 (FABP3) is also known as Heart-type fatty acid binding protein (H-FABP), Mammary-derived growth inhibitor (MDGI), Muscle fatty acid-binding protein (M-FABP), FABP11, which belongs to the calycin superfamily and fatty-acid binding protein (FABP) family. FABP are thought to play a role in the intracellular transport of long-chain fatty acids and their acyl-CoA esters. H-FABP / FABP3 is involved in active fatty acid metabolism where it transports fatty acids from the cell membrane to mitochondria for oxidation. FABP3 may also contribute to AS160 phosphorylation by maintaining insulin-dependent Akt activation in the cells under a lipotoxic condition.</t>
  </si>
  <si>
    <t>Fatty acid-binding protein 5 (FABP5), is also known as Fatty acid-binding protein, epidermal (E-FABP), Psoriasis-associated fatty acid-binding protein homolog (PA-FABP). FABP5 / E-FABP belongs to the calycin superfamily and fatty-acid binding protein (FABP) family. FABP5 / E-FABP is highly expressed in psoriatic skin. FABP5 / E-FABP has high specificity for fatty acids and has highest affinity for C18 chain length. FABP5 may be involved in keratinocyte differentiation.</t>
  </si>
  <si>
    <t>Fatty acid-binding protein 6 (FABP6), is also known as Intestinal bile acid-binding protein (I-BABP), Ileal lipid-binding protein (ILBP), Intestinal 15 kDa protein (I-15P), Gastrotropin (GT). FABP6 is a cytoplasm protein which belongs to the calycin superfamily and fatty-acid binding protein (FABP) family. Isoform 2 of FABP6 is expressed in colorectal adenocarcinomas and their adjacent normal mucosa (at protein level). Isoform 1 of FABP6 is expressed in the jejunum, ileum, cecum and ascending colon intestine. Ileal protein FABP6 stimulates gastric acid and pepsinogen secretion. FABP6 seems to be able to bind to bile salts and bilirubins. Isoform 2 of FABP6 is essential for the survival of colon cancer cells to bile acid-induced apoptosis.</t>
  </si>
  <si>
    <t>Family with sequence similarity 171, member B (FAM171B) is also known as KIAA1946, NPD019, which is a single-pass type I membrane protein, belongs to the FAM171 family.</t>
  </si>
  <si>
    <t>The Fas is also known as FAS receptor (FasR), apoptosis antigen 1 (APO-1 or APT), cluster of differentiation 95 (CD95) or tumor necrosis factor receptor superfamily member 6 (TNFRSF6). is a death receptor on the surface of cells that leads to programmed cell death (apoptosis). It is one of two apoptosis pathways, the other being the mitochondrial pathway. FasR is located on chromosome 10 in humans and 19 in mice. Similar sequences related by evolution (orthologs) are found in most mammals. Fas forms the death-inducing signaling complex (DISC) upon ligand binding. Membrane-anchored Fas ligand trimer on the surface of an adjacent cell causes trimerization of Fas receptor. This event is also mimicked by binding of an agonistic Fas antibody, though some evidence suggests that the apoptotic signal induced by the antibody is unreliable in the study of Fas signaling. To this end, several clever ways of trimerizing the antibody for in vitro research have been employed.Upon ensuing death domain (DD) aggregation, the receptor complex is internalized via the cellular endosomal machinery. This allows the adaptor molecule FADD to bind the death domain of Fas through its own death domain. Recently, Fas has also been shown to promote tumor growth, since during tumor progression, it is frequently downregulated or cells are rendered apoptosis resistant. Cancer cells in general, regardless of their Fas apoptosis sensitivity, depend on constitutive activity of Fas. This is stimulated by cancer-produced Fas ligand for optimal growth.</t>
  </si>
  <si>
    <t>Crystallizable fragments composed of the carboxy-terminal halves of both IMMUNOGLOBULIN HEAVY CHAINS linked to each other by disulfide bonds. Fc fragments contain the carboxy-terminal parts of the heavy chain constant regions that are responsible for the effector functions of an immunoglobulin (COMPLEMENT fixation, binding to the cell membrane via FC RECEPTORS, and placental transport). IgG1 Fc was reported has a novel role as a potential anti-inflammatory drug for treatment of human autoimmune diseases.</t>
  </si>
  <si>
    <t>Alpha-2-HS-glycoprotein (AHSG) is also known as Alpha-2-Z-globulin, Ba-alpha-2-glycoprotein, Fetuin-A (FETUA), is a glycoprotein that is composed of two subunits, the A and B chains, belongs to the cystatin family of proteases inhibitors and the fetuin class of plasma binding proteins. AHSG / Fetuin A is highly expressed in embryonic cells and adult hepatocytes, and is expressed to a lesser extent in monocytes/macrophages. Fetuins are carrier proteins like albumin. Fetuin-A / AHSG forms soluble complexes with calcium and phosphate and thus is a carrier of otherwise insoluble calcium phosphate. Thus AHSG / Fetuin A is a potent inhibitor of pathological calcification. Fetuin A / FETUA promotes phagocytosis of apoptotic cells and plays a role in bone development, calcium homeostasis and insulin sensitivity. Mice deficient in Fetuin-A show systemic calcification of soft tissues.</t>
  </si>
  <si>
    <t>Fetuin-B (FETUB), a second member of the fetuin family in mammals, is also known as Fetuin-like protein IRL685, 16G2 and Gugu, which is expressed in liver and testis and contains 2 cystatin fetuin-B-type domains. FETUB is a protease inhibitor required for egg fertilization. FETUB is also required to prevent premature zona pellucida hardening before fertilization, probably by inhibiting the protease activity of ASTL, a protease that mediates the cleavage of ZP2 and triggers zona pellucida hardening (By similarity). As a liver-derived plasma protein, FETUB is essential for fertilization.</t>
  </si>
  <si>
    <t>Fibroblast growth factor receptor 1 (FGFR1) is also known as basic fibroblast growth factor receptor 1(BFGFR1), FMS-like tyrosine kinase, CD331, and is a receptor tyrosine kinase whose ligands are specific members of the fibroblast growth factor family. This protein is one of several fibroblast growth factor receptors, which are related proteins that are involved in important processes such as cell division, regulation of cell growth and maturation, formation of blood vessels, wound healing, and embryonic development.The FGFR1 protein spans the cell membrane, so that one end of the protein remains inside the cell and the other end projects from the outer surface of the cell. This positioning allows the FGFR1 protein to interact with specific growth factors outside the cell and to receive signals that help the cell respond to its environment. When growth factors attach to the FGFR1 protein, the receptor triggers a cascade of chemical reactions inside the cell that instruct the cell to undergo certain changes, such as maturing to take on specialized functions. The FGFR1 protein is thought to play an important role in the development of the nervous system. This protein may also help regulate the growth of long bones, such as the large bones in the arms and legs.</t>
  </si>
  <si>
    <t>Fibroblast growth factor receptor 4(FGFR4) is also known as CD334, JTK2, hydroxyaryl-protein kinase, TKF, protein-tyrosine kinase . The FGFR4 gene provides instructions for making a protein called fibroblast growth factor receptor 4. This protein is part of a family of fibroblast growth factor receptors that share similar structures and functions. These receptor proteins play a role in important processes such as cell division, regulating cell growth and maturation, formation of blood vessels, wound healing, and embryo development.The FGFR4 protein interacts with specific growth factors to conduct signals from the environment outside the cell to the nucleus. The nucleus responds to these signals by switching on or off appropriate genes that help the cell adjust to changes in the environment. In response, the cell might divide, move, or mature to take on specialized functions. Although specific functions of FGFR4 remain unclear, studies indicate that the gene is involved in muscle development and the maturation of bone cells in the skull. The FGFR4 gene may also play a role in the development and maintenance of specialized cells (called foveal cones) in the light-sensitive layer (the retina) at the back of the eye.</t>
  </si>
  <si>
    <t>Fibroblast growth factor 9 is also known as FGF9, GAF, HBFG-9, SYNS3, and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FGF9 is also a mitogen for oligodendrocyte type 2 astrocyte progenitor cells, smooth muscle cells, pheochromocytoma PC12 cells, and BALB/3T3 fibroblasts. However, unlike FGF acidic and basic, FGF9 has no effect on human umbilical vein endothelial cells, and it has been demonstrated that FGF9 binds preferentially to the IIIc form of FGFR3. Although no typical signal sequence was found in FGF9, it is secreted efficiently after synthesis not in a conventional manner. In nervous system, FGF9 is produced mainly by neurons and may plays an important role in CNS development. FGF9 has been shown to interact with Fibroblast growth factor receptor 3.</t>
  </si>
  <si>
    <t>FMS-like tyrosine kinase 3 ligand (Flt-3 Ligand) is also known as FL, Flt3L and FLT3LG, is an α-helical cytokine that promotes the differentiation of multiple hematopoietic cell lineages. FLT3LG is expressed as a noncovalentlylinked dimer by T cells and bone marrow and thymic fibroblasts. Each 36 kDa chain carries approximately 12 kDa of N- and O- linked carbohydrates. FLT3LG is structurally homologous to stem cell factor (SCF) and colony stimulating facor 1 (CSF-1). FLT3LG acts as a growth factor that increases the number of immune cells by activating the hematopoietic progenitors. It also induces the mobilization of the hematopoietic progenitors and stem cells in vivo which may help the system to kill cancer cells. FLT3LG induces the expansion of monocytes and immature dendritic cells as well as early B cell lineage differentiation. FLT3LG cooperates with IL2, IL6, IL7, and IL15 to induce NK cell development and with IL3, IL7 and IL11 to induce terminal B cell maturation. Animal studies also show FLT3LG to reduce the severity of experimentally induced allergic inflammation. FLT3LG is crucial for steady-state pDC and cDC development. A lack of FLT3L results in low levels of DCs.</t>
  </si>
  <si>
    <t>Follistatin-related protein 1 (FSTL1) is also known as Follistatin-like protein 1 (FRP). FSTL1 is a secreted protein that contains two EF-hand domains, one follistatin-like domain, one Kazal-like domain and one VWFC domain. FSTL1 is overexpressed in synovial tissues from rheumatoid arthritis. Follistatin-like protein 1 / FSTL1 may modulate the action of some growth factors on cell proliferation and differentiation. FSTL1 binds heparin.</t>
  </si>
  <si>
    <t>Frizzled-2 (FZD2) is also known as FzE2, which belongs to the G-protein coupled receptor Fz/Smo family. Most of frizzled receptors are coupled to the beta-catenin canonical signaling pathway, which leads to the activation of disheveled proteins, inhibition of GSK-3 kinase, nuclear accumulation of beta-catenin and activation of Wnt target genes. FZD2 contains one FZ (frizzled) domain. FZD2 may be involved in transduction and intercellular transmission of polarity information during tissue morphogenesis and/or in differentiated tissues. The Lys-Thr-X-X-X-Trp motif of FZD2 interacts with the PDZ doman of Dvl (Disheveled) family members and is involved in the activation of the Wnt/beta-catenin signaling pathway.</t>
  </si>
  <si>
    <t>Frizzled-4 (FZD4) is also known as FzE4, CD344, which belongs to the G-protein coupled receptor Fz/Smo family. Most of frizzled receptors are coupled to the beta-catenin canonical signaling pathway, which leads to the activation of disheveled proteins, inhibition of GSK-3 kinase, nuclear accumulation of beta-catenin and activation of Wnt target genes. FZD4 contains one FZ (frizzled) domain. FZD4 may be involved in transduction and intercellular transmission of polarity information during tissue morphogenesis and/or in differentiated tissues. FZD4 interacts with MAGI3 and norrin (NDP).</t>
  </si>
  <si>
    <t>Frizzled-5 (FZD5) is also known as FzE5, which belongs to the G-protein coupled receptor Fz/Smo family. Most of frizzled receptors are coupled to the beta-catenin canonical signaling pathway, which leads to the activation of disheveled proteins, inhibition of GSK-3 kinase, nuclear accumulation of beta-catenin and activation of Wnt target genes. FZD5 contains one FZ (frizzled) domain. FZD5 may be involved in transduction and intercellular transmission of polarity information during tissue morphogenesis and/or in differentiated tissues. FZD5 interacts specifically with Wnt5A to induce the beta-catenin pathway. FZD5 interacts with GOPC.</t>
  </si>
  <si>
    <t>Frizzled-7 (FZD7) is also known as FzE3, which belongs to the G-protein coupled receptor Fz/Smo family. Most of frizzled receptors are coupled to the beta-catenin canonical signaling pathway, which leads to the activation of disheveled proteins, inhibition of GSK-3 kinase, nuclear accumulation of beta-catenin and activation of Wnt target genes. FZD7 contains one FZ (frizzled) domain. FZD7 is receptor for Wnt proteins. FZD7 may be involved in transduction and intercellular transmission of polarity information during tissue morphogenesis and/or in differentiated tissues. FZD7 interacts with MAGI3 and DVL1.</t>
  </si>
  <si>
    <t>Galectin-3 (Gal-3) is also known as LGALS3, 35 kDa lectin, Carbohydrate-binding protein 35 (CBP 35), Galactose-specific lectin 3, Galactoside-binding protein (GALBP), IgE-binding protein, Laminin-binding protein, Mac-2 antigen, Lectin L-29. Galectin-3 is a member of the lectin family. LGALS3 / Galectin-3 is expressed in the nucleus, cytoplasm, mitochondrion, cell surface, and extracellular space. LGALS3 / Galectin-3 has been shown to be involved in the following biological processes: cell adhesion, cell activation and chemoattraction, cell growth and differentiation, cell cycle, and apoptosis.</t>
  </si>
  <si>
    <t>Granulocyte Colony Stimulating Factor Receptor (G-CSFR) is also known as Cluster of Differentiation 114 (CD114), CSF3R and GCSF, is a cell-surface receptor for the granulocyte colony-stimulating factor (G-CSF), a cytokine that plays a critical role in the regulation of the activation, proliferation, differentiation, and survival of the neutrophilic granulocyte lineage. G-CSFR belongs to a family of cytokine receptors known as the hematopoietin receptor family. This type I  membrane protein has a composite structure consisting of an immunoglobulin(Ig)-like domain, a cytokine receptor-homologous (CRH) domain and three fibronectin type I II (FNIII) domains in the extracellular region. G-CSFR is present mainly on precursor cells in the bone marrow, and, in response to stimulation by G-CSF, initiates cell proliferation and differentiation into mature neutrophilic granulocytes and macrophages. G-CSFR mediates the specific effect of GCSF through activating a variety of intracellular signaling cascades, including the Jak/Stat, PI3/Akt, Ras-Raf-MAP kinase, and Src family kinase pathways, and thus functions in defense against infection, inflammation and repair, and in the maintenance of steady state hematopoiesis. Mutations in this gene are a cause of Kostmann syndrome, also known as severe congenital neutropenia. Mutations in the intracellular part of this receptor are also associated with certain types of leukemia.</t>
  </si>
  <si>
    <t>GDNF family receptor alpha-1 (GFRA1) is also known as RET ligand 1 (RETL1), TGF-beta-related neurotrophic factor receptor 1 (TRNR1), is a novel glycosylphosphatidylinositol (GPI)-linked cell surface receptor, and belongs to the glial cell line-derived neurotrophic factor (GDNF) receptor subfamily. The GDNF family ligands comprises GDNF, Neurturin (NTN), Artemin, and Persephin. GDNF and NTN are two structurally related, potent neurotrophic factors that play key roles in the control of neuron survival and differentiation. GFRA1 mediates the association with and activation of the RET tyrosine kinase receptor (RTK), and subsequently initiates the RET signaling pathway. GFR alpha-mediated signaling plays an important role in the survival, differentiation, and migration of central and peripheral neurons, and is essential for the development of kidneys and the enteric nervous system, as well as the inflammatory response in some carciniomas.</t>
  </si>
  <si>
    <t>Growth hormone receptor (GHR) is also known as somatotropin receptor, growth hormone-binding protein (GHBR), which belongs to the type I cytokine receptor family or Type 1 subfamily. GHR contains one fibronectin type-III domain. GHR / GHBR is expressed in various tissues with high expression in liver and skeletal muscle. The soluble form (GHBP) is produced by phorbol ester-promoted proteolytic cleavage at the cell surface (shedding) by ADAM17/TACE. GHR is receptor for pituitary gland growth hormone involved in regulating postnatal body growth. On ligand binding, couples to the JAK2/STAT5 pathway. The soluble form (GHBP) acts as a reservoir of growth hormone in plasma and may be a modulator/inhibitor of GH signaling.</t>
  </si>
  <si>
    <t>Tumor necrosis factor ligand superfamily member 18 (TNFSF18) is also known as Glucocorticoid - induced TNF-related ligand (GITRL or GITR Ligand), Activation - inducible TNF - related ligand (AITRL), which belongs to the tumor necrosis factor family. TNFSF18 is expressed at high levels in the small intestine, ovary, testis, kidney and endothelial cells. TNFSF18 / GITRL is up-regulated after stimulation by bacterial lipopolysaccharides (LPS). TNFSF18 Can function as costimulator and lower the threshold for T-cell activation and T-cell proliferation. TNFSF18 / GITR Ligand is important for interactions between activated T-lymphocytes and endothelial cells. TNFSF18 also mediates activation of NF-kappa-B.</t>
  </si>
  <si>
    <t>Glucocorticoid-induced TNFR-related protein (GITR) is also known as Tumor necrosis factor receptor superfamily member 18 (TNFRSF18), activation-inducible TNFR family receptor (AITR), CD antigen CD357, which is a member of the tumor necrosis factor receptor (TNF-R) superfamily. GITR is receptor for TNFSF18, which seems to be involved in interactions between activated T-lymphocytes and endothelial cells and in the regulation of T-cell receptor-mediated cell death. GITR also mediated NF-kappa-B activation via the TRAF2/NIK pathway.</t>
  </si>
  <si>
    <t>Glutaredoxin-1 (GRX1) is also known as Thioltransferase-1 (TTase-1), GLRX, GRX, GLRX1, which belongs to the glutaredoxin family. GRX1 / GLRX contains one glutaredoxin domain, which exists in either a reduced or an oxidized form. GRX1 / GLRX has a glutathione-disulfide oxidoreductase activity in the presence of NADPH and glutathione reductase and functions as electron carriers in the glutathione-dependent synthesis of deoxyribonucleotides by the enzymeribonucleotide reductase.</t>
  </si>
  <si>
    <t>Granulocyte-macrophage colony-stimulating factor (GM-CSF) is also known as Colony stimulating factor 2 (granulocyte-macrophage), is a cytokine initially characterized by its ability to induce colonies of granulocytes and macrophages from myeloid progenitor cells, and is secreted by macrophages, T cells, mast cells, endothelial cells and fibroblasts. GM-CSF is a cytokine that functions as a white blood cell growth factor. GM-CSF stimulates stem cells to produce granulocytes (neutrophils, eosinophils, and basophils) and monocytes. Monocytes exitthe circulation and migrate into tissue, whereupon they mature into macrophages and dendritic cells. Thus, it is part of the immune/inflammatory cascade, by which activation of a small number of macrophages can rapidly lead to an increase in their numbers, a process crucial for fighting infection. The active form of the protein is found extracellularly as a homodimer. Human GM-CSF glycosylated in its mature form. As a part of the immune/inflammatory cascade, GM-CSF promotes Th1 biased immune response, angiogenesis, allergic inflammation, and the development of autoimmunity, and thus worthy of consideration for therapeutic target. GM-CSF has also recently been evaluated in clinical trials for its potential as a vaccine adjuvant in HIV-infected patients. The preliminary results have been promising. GM-CSF is also used as a medication to stimulate the production of white blood cells following chemotherapy.</t>
  </si>
  <si>
    <t>Glypican-3 (GPC3) is also known as Intestinal protein OCI-5, GTR2-2, MXR7, which belongs to the glypican family. Glypican 3 / GPC-3 is highly expressed in lung, liver and kidney. Glypican-3 inhibits the dipeptidyl peptidase activity of DPP4. Glypican-3 may be involved in the suppression/modulation of growth in the predominantly mesodermal tissues and organs, and also may play a role in the modulation of IGF2 interactions with its receptor and thereby modulate its function.</t>
  </si>
  <si>
    <t>Glycoprotein A33 (GPA33) is also known as Cell surface A33 antigen, is a single-pass type I membrane protein which is expressed in normal gastrointestinal epithelium and in 95% of colon cancers. GPA33 The predicted mature protein has a 213-amino acid extracellular region, a single transmembrane domain, and a 62-amino acid intracellular tail. The sequence of the extracellular region contains 1 Ig-like C2-type (immunoglobulin-like) domain and 1 Ig-like V-type (immunoglobulin-like) domain characteristic of the CD2 subgroup of the immunoglobulin (Ig) superfamily, which contains. GPA33 may play a role in cell-cell recognition and signaling.</t>
  </si>
  <si>
    <t>Human Immunodeficiency Virus (HIV) can be divided into two major types, HIV type 1 (HIV-1) and HIV type 2 (HIV-2). HIV-1 is related to viruses found in chimpanzees and gorillas living in western Africa. HIV-2 is related to viruses found in sooty mangabeys. HIV-1 viruses may be further divided into groups. The HIV-1 group M viruses predominate and are responsible for the AIDS pandemic. Some of the HIV-1 group M subtypes are known to be more virulent or are resistant to different medications. HIV-2 viruses are thought to be less virulent and transmissible than HIV-1 M group viruses.
Envelope glycoprotein GP120 (or gp120) is the name of the glycoprotein which forms the spikes sticking out of a HIV virus particle. gp120 is essential for virus entry into cells as it plays a vital role in seeking out specific cell surface receptors for entry. Three gp120s, bound as heterodimers to a transmembrane glycoprotein, gp41, are thought to combine in a trimer to form the envelope spike, which is involved in virus-cell attachment. One half of the molecular weight of gp120 is due to the carbohydrate side chains (the "glyco-" in "glycoprotein"). These are sugar residues which form something almost like a sugar "dome" over the gp120 spikes. This dome prevents gp120 from being recognised by the human immune response. As the HIV virus and the human CD4 cell come together, the gp120 binding site "snaps open" at the last minute.The glycoprotein gp120 is anchored to the viral membrane, or envelope, via non-covalent bonds with the transmembrane glycoprotein, gp41. It is involved in entry into cells by binding to CD4 receptors, particularly helper T-cells. Binding to CD4 is mainly electrostatic although there are van der Waals interactions and hydrogen bonds.</t>
  </si>
  <si>
    <t>Transmembrane glycoprotein NMB (GPNMB) is also known as Transmembrane glycoprotein HGFIN, DC-HIL and Osteoactivin (OA), which belongs to the PMEL/NMB family. GPNMB contains one PKD domain. GPNMB is a transmembrane glycoprotein that is up-regulated in various cancer cells, including in glioblastoma multiforme and is expressed in many melanoma cells, as well as in tissue macrophages. GPNMB protein acts as a downstream mediator of BMP-2 effects on osteoblast differentiation and function. GPNMB participates in bone mineralization, and functions as a negative regulator of inflammation in macrophages.</t>
  </si>
  <si>
    <t>Neuraminidase (NA) and hemagglutinin (HA) are major membrane glycoproteins found on the surface of influenza virus. Hemagglutinin binds to the sialic acid-containing receptors on the surface of host cells during initial infection and at the end of an infectious cycle. Neuraminidase, on the other hand, cleaves the HA-sialic acid bondage from the newly formed virions and the host cell receptors during budding. Neuraminidase thus is described as a receptor-destroying enzyme which facilitates virus release and efficient spread of the progeny virus from cell to cell.</t>
  </si>
  <si>
    <t>Influenza, commonly known as "the flu", is an infectious disease of birds and mammals caused by RNA viruses of the family Orthomyxoviridae, the influenza viruses. The virus is divided into three main types (Influenzavirus A, Influenzavirus B, and Influenzavirus C), which are distinguished by differences in two major internal proteins (hemagglutinin (HA) and neuraminidase (NA), which are the most important targets for the immune system. The type A viruses are the most virulent human pathogens among the three influenza types and cause the most severe disease. The serotypes that have been confirmed in humans, ordered by the number of known human pandemic deaths, are: H1N1, H2N2, H3N2, H5N1, H7N7, H1N2, H9N2, H7N2, H7N3, H10N7, H7N9. H7N9 is a serotype of the species Influenzavirus A (avian influenza virus or bird flu virus). H7 normally circulates amongst avian populations with some variants known to occasionally infect humans. An H7N9 virus was first reported to have infected humans in 2013 in China.</t>
  </si>
  <si>
    <t>Serpin D1 is also known as Heparin cofactor 2 (HCF2), Protease inhibitor leuserpin-2 (HLS2), Heparin cofactor II (HC-II), which belongs to the serpin family. HCF2 is expressed predominantly in liver. Thrombin inhibitor activated by the glycosaminoglycans, heparin or dermatan sulfate. In the presence of the latter, SerpinD1 / HC-II becomes the predominant thrombin inhibitor in place of antithrombin III (AT-III). In a glycosaminoglycan-independent manner, serpinD1 / HC-II also inhibits chymotrypsin. Peptides at the N-terminal of HC-II have chemotactic activity for both monocytes and neutrophils.</t>
  </si>
  <si>
    <t>Human Epididymis Protein 4 (HE4) is also known as WAP four-disulfide core domain protein 2 (WFDC2), Epididymal secretory protein E4, Major epididymis-specific protein E4, Putative protease inhibitor WAP5, is a member of the WFDC domain family. HE4 / WFDC2 is expressed in pulmonary epithelial cells, and was also found to be expressed in some ovarian cancers. The WFDC domain, or WAP Signature motif, contains eight cysteines forming four disulfide bonds at the core of the protein, and functions as a protease inhibitor in many family members. HE4 is also a small secretory protein, which may be involved in sperm maturation.</t>
  </si>
  <si>
    <t>High-mobility group protein B1 (HMGB1) is also known as high-mobility group protein 1 (HMG-1) and amphoterin, is a member of the HMGB family consisting of three members, HMGB1, HMGB2 and HMGB3. HMGB1 is a non-histone architectural chromosomal protein ubiquitously present in all vertebrate nuclei and binds double-stranded DNA without sequence specificity. The mechanism of inflammation and damage is binding to TLR4, which mediates HMGB1-dependent activation of macrophage cytokine release. This positions HMGB1 at the intersection of sterile and infectious inflammatory responses. HMGB1 has been studied as a DNA vaccine adjuvant and a target for cancer therapy.</t>
  </si>
  <si>
    <t>Heat shock protein HSP 90-alpha (HSP90AA1 or HSP90A) is also known as Heat shock 86 kDa (HSP 86 or HSP86), Renal carcinoma antigen NY-REN-38, HSPC1, HSPCA, EL52, HSP89A, HSP90N, HSPCAL1, HSPCAL4, HSPN, Hsp89, Hsp90, LAP2, which belongs to the heat shock protein 90 family. HSP90AA1 undergoes a functional cycle that is linked to its ATPase activity. This cycle probably induces conformational changes in the client proteins, thereby causing their activation. HSP90AA1 interacts dynamically with various co-chaperones that modulate its substrate recognition, ATPase cycle and chaperone function.</t>
  </si>
  <si>
    <t>Human serum albumin (HSA) is also known as ALB,which is the main protein of plasma and has a good binding capacity for water,Ca2+,Na+,K+,fatty acids,hormones, bilirubin and drugs.The main function of HSA is the regulation of the colloidal osmotic pressure of blood. As Major zinc transporter in plasma, HSA typically binds about 80% of all plasma zinc.A variant structure of albumin could lead to increased binding of zinc resulting in an asymptomatic augmentation of zinc concentration in the blood. Defects in serum albumin can cause familial dysalbuminemic hyperthyroxinemia which is a form of euthyroid hyperthyroxinemia that is due to increased affinity of serum albumin for T4.It is the most common cause of inherited euthyroid hyperthyroxinemia in Caucasian population.</t>
  </si>
  <si>
    <t>Herpesvirus entry mediator (HVEM) is also known as TNFRSF14, TR2 (TNF receptorlike molecule) and ATAR (another TRAF associated receptor), is a type I membrane protein belonging to the TNF/NGF receptor superfamily. HVEM expression has been detected in peripheral blood T cells, B cells, monocytes and in various tissues enriched in lymphoid cells. The extracellular domain of HVEM has been shown to interact directly with the herpes simplex virus envelope glycoprotein D (gD). Two TNF superfamily ligands, including the secreted TNFβ (lymphotoxin α) and the membrane protein LIGHT (lymphotoxins, exhibits inducible expression, and competes with HSV glycoprotein D for HVEM, a receptor expressed by T lymphocytes), have been shown to be the cellular ligands for HVEM. Besides HVEM, LIGHT can also interact with LTβR, the receptor for lymphotoxin αβ heterotrimer. The role of the HVEM LIGHT /LTβ receptor ligand pair in immune function and herpesvirus pathobiology remains to be elucidated.</t>
  </si>
  <si>
    <t>Inter-Cellular Adhesion Molecule 1 (ICAM-1) is also known as Cluster of Differentiation 54 (CD54), is a member of the immunoglobulin superfamily, and is a cell surface glycoprotein which is typically expressed in low concentrations on endothelial cells and cells of the immune system. The protein encoded by this gene is a type of intercellular adhesion molecule continuously present in low concentrations in the membranes of leukocytes and endothelial cells. Upon cytokine stimulation, the concentrations greatly increase. ICAM-1 can be induced by interleukin-1 (IL-1) and tumor necrosis factor alpha (TNFα) and is expressed by the vascular endothelium, macrophages, and lymphocytes. ICAM-1 is a ligand for LFA-1 (integrin), a receptor found on leukocytes. When activated, leukocytes bind to endothelial cells via ICAM-1/LFA-1 and then transmigrate into tissues. ICAM-1 has been implicated in subarachnoid hemorrhage (SAH). Levels of ICAM-1 are shown to be significantly elevated in patients with SAH over control subjects in many studies. ICAM-1 expressed by respiratory epithelial cells is also the binding site for rhinovirus, the causative agent of most common colds.</t>
  </si>
  <si>
    <t>Interferon alpha/beta receptor 1 (IFNAR1) is also known as Cytokine receptor class-II member 1, Cytokine receptor family 2 member 1 (CRF2-1), Type I interferon receptor 1, IFNAR, which belongs to the type II cytokine receptor family. IFNAR1 /IFNAR contains four fibronectin type-III domains. IFNAR1 associates with IFNAR2 to form the type I interferon receptor. IFNAR1 is receptor for interferons alpha and beta. IFNAR1 can transduce IFNB signals without the help of IFNAR2, and not activating the Jak-STAT pathway.</t>
  </si>
  <si>
    <t>Interferon gamma receptor 1 (IFNGR1) is also known as CD antigen CD119, which belongs to the type II cytokine receptor family. IFNGR1 contains two fibronectin type-III domains and two Ig-like C2-type (immunoglobulin-like) domains. IFNGR1 / CD119 is receptor for interferon gamma. Two receptors bind one interferon gamma (IFNG) dimer.</t>
  </si>
  <si>
    <t>Interferon alpha/beta receptor 2 (IFNAR2) is also known as IFN-alpha binding protein, IFN-alpha/beta receptor 2, Type I interferon receptor 2, IFNABR and IFNARB, which is a single-pass type I membrane protein and belongs to the type II cytokine receptor family. IFNAR2 can associate with IFNAR1 to form the type I interferon receptor. IFNAR2 is a receptor for interferons alpha and beta.IFNAR2 involves in IFN-mediated STAT1, STAT2 and STAT3 activation. Isoform 1 and isoform 2 of IFNAR2 are directly involved in signal transduction due to their association with the TYR kinase, JAK1. Isoform 3 of IFNAR2 is a potent inhibitor of type I IFN receptor activity.Genetic variations in IFNAR2 influence susceptibility to hepatitis B virus (HBV) infection.</t>
  </si>
  <si>
    <t>Insulin-like growth factor 1 (IGF-1) is also known as somatomedin C, IGF1A, IGFI, sulfation factor, and is a hormone similar in molecular structure to insulin. It plays an important role in childhood growth and continues to have anabolic effects in adults. A synthetic analog of IGF-1, mecasermin is used for the treatment of growth failure. IGF-1 consists of 70 amino acids in a single chain with three intramolecular disulfide bridges. IGF-1 has a molecular weight of 7649 daltons. IGF-1 is produced primarily by the liver as an endocrine hormone as well as in target tissues in a paracrine/autocrine fashion. IGF-1 binds to at least two cell surface receptors: the Insulin-like growth factor 1 receptor, abbreviated as "IGF1R", and the insulin receptor. The IGF-1 receptor seems to be the "physiologic" receptor - it binds IGF-1 at significantly higher affinity than the IGF-1 that is bound to the insulin receptor. Like the insulin receptor, the IGF-1 receptor is a receptor tyrosine kinase - meaning it signals by causing the addition of a phosphate molecule on particular tyrosines. Its primary action is mediated by binding to its specific receptor IGF1R, present on many cell types in many tissues. Binding to the IGF1R, a receptor tyrosine kinase, initiates intracellular signaling; IGF-1 is one of the most potent natural activators of the AKT signaling pathway, a stimulator of cell growth and proliferation, and a potent inhibitor of programmed cell death. Insulin-like growth factor 1 has been shown to bind and interact with all the IGF-1 Binding Proteins (IGFBPs), of which there are six (IGFBP1-6). Specific references are provided for interactions with IGFBP3, IGFBP4 and IGFBP7.</t>
  </si>
  <si>
    <t>Immunoglobulin G2 (IgG2) is a member of many immunoglobulin G developed and secreted by effective B cells. In wake of cutting by pepsin, IgG is divided into two F(ab)s with one antigen binding site and a high conserved Fc segment. The Fc segment bears a highly conserved N-glycosylation site. There are two members of IgG2: IgG2a and IgG2b. It was found that IgG2a was superior to IgG1 in activating complement. The glycosylation of the circulating immunoglobulin-γ (IgG) antibody molecules changes in rheumatoid arthritis. Ig gamma-2 chain Fc region contains two constant regions of IgG2 H chain (CH2, CH3).</t>
  </si>
  <si>
    <t>Immunoglobulin G3 (IgG3) is a member of many immunoglobulin G developed and secreted by effective B cells. In wake of cutting by pepsin, IgG is divided into two F(ab)s with one antigen binding site and a high conserved Fc segment. The Fc segment bears a highly conserved N-glycosylation site. Ig gamma-3 chain C region (IgG3-Fc / IGHG3) contains two constant regions of IgG3 H chain (CH2, CH3).</t>
  </si>
  <si>
    <t>Insulin-like growth factor-binding protein 3 is also known as IGFBP3, is a protein that, in humans, is encoded by the IGFBP3 gene. IGFBP3 forms a ternary complex of about 140 ~150 kDa with IGF1 or IGF2 and a glycoprotein insulin-like growth factor acid-labile subunit (ALS), thus alter the interaction of IGFs with their cell surface receptors. IGFBP3 exerts either proapoptotic or growth stimulatory effects depending upon the cellular context. Studies have shown that IGFBP3 can leads to the induction of apoptosis dependent or independent of the IGF-IGF receptor axis, accordingly acts as a negative regulator of tumorigenesis and progressing in certain carcinomas. The highest expression level is found in the nonparanchymal cells of the liver. Expression levels are also higher during extrauterine life and peak during puberty.</t>
  </si>
  <si>
    <t>Immunoglobulin G4 (IgG4) is a member of many immunoglobulin G developed and secreted by effective B cells. In wake of cutting by pepsin, IgG is divided into two F(ab)s with one antigen binding site and a high conserved Fc segment. The Fc segment bears a highly conserved N-glycosylation site. Ig gamma-4 chain Fc region contains two constant regions of IgG4 H chain (CH2, CH3).</t>
  </si>
  <si>
    <t>Immunoglobulin G2 (IgG2) is a member of many immunoglobulin G developed and secreted by effective B cells. In wake of cutting by pepsin, IgG is divided into two F(ab)s with one antigen binding site and a high conserved Fc segment. The Fc segment bears a highly conserved N-glycosylation site. There are two members of IgG2: IgG2a and IgG2b. It was found that IgG2a was superior to IgG1 in activating complement. The glycosylation of the circulating immunoglobulin-γ (IgG) antibody molecules changes in rheumatoid arthritis.</t>
  </si>
  <si>
    <t>Interleukin 13 receptor, alpha 1 is also known as IL13RA1, NR4 and CD213A1 (cluster of differentiation 213A1), The IL13 Rα1 cDNA encodes a 427 amino acid (aa) residue precursor protein with a putative 21 aa residue signal peptide, a 324 aa residue extracellular domain, a 23 aa residue transmembrane region and a 59 aa residue cytoplasmic tail. Human and mouseIL13Rα1 share 76% aa sequence identity. IL13RA1 is a subunit of the interleukin 13 receptor. This subunit forms a receptor complex with IL4 receptor alpha, a subunit shared by IL13 and IL4 receptors. This subunit serves as a primary IL13-binding subunit of the IL13 receptor, and may also be a component of IL4 receptors. This protein has been shown to bind tyrosine kinase TYK2, and thus may mediate the signaling processes that lead to the activation of JAK1, STAT3 and STAT6 induced by IL13 and IL4.</t>
  </si>
  <si>
    <t>Interleukin 1 receptor-like 1 (IL1RL1) is also known as ST2, DER4, FIT-1, IL33R, ST2L, ST2V, which belongs to the interleukin-1 receptor family. IL1RL1 contains three Ig-like C2-type (immunoglobulin-like) domains and one TIR domain. IL1RL1 is receptor for interleukin-33 (IL-33), its stimulation recruits MYD88, IRAK1, IRAK4, and TRAF6, followed by phosphorylation of MAPK3/ERK1 and/or MAPK1/ERK2, MAPK14, and MAPK8. IL1RL1 possibly involved in helper T-cell function. IL1RL1 can interact with MYD88, IRAK1, IRAK4, and TRAF6.</t>
  </si>
  <si>
    <t>Interleukin-18 receptor 1 (IL18R1) is also known as CD218 antigen-like family member A (CD218a), IL1 receptor-related protein (IL-1Rrp or IL1R-rp), CDw218a, IL18Ra, IL1RRP, which belongs to the interleukin-1 receptor family. IL18R1 contains three Ig-like C2-type (immunoglobulin-like) domains and one TIR domain. IL18R1 is receptor for interleukin 18 (IL-18). IL18R1 binds to the agonist leads to the activation of NF-kappa-B, but does not bind IL1A/interleukin-1 alpha or IL1B/interleukin-1 beta.</t>
  </si>
  <si>
    <t>Interleukin-1 receptor type 2 (IL1R2) is also known as CD121 antigen-like family member B (CDw121b), IL-1 type II receptor, Interleukin-1 receptor type II, belongs to the interleukin-1 receptor family. Two distinct types of IL1 receptors which are able to bind IL1 specifically have been identified, designated as IL1RI (IL1RA) and IL1RII (IL1RB). IL1R2 is non-signaling receptor for IL1A, IL1B and IL1RN, reduces IL1B activities. Serves as a decoy receptor by competetive binding to IL1B and preventing its binding to IL1R1. IL1R2 modulates cellular response through non-signaling association with IL1RAP after binding to IL1B. IL1R2 (membrane and secreted forms) preferentially binds IL1B and poorly IL1A and IL1RN. The secreted IL1R2 recruits secreted IL1RAP with high affinity; this complex formation may be the dominant mechanism for neutralization of IL1B by secreted/soluble receptors.</t>
  </si>
  <si>
    <t>Interleukin-4, is a cytokine that induces differentiation of naive helper T cells (Th0 cells to Th2 cells). In the presence of IL-4 and IL-13, cytokines that are produced in a Th-2 type response, particularly during allergy and parasitic infections, macrophages become differentially activated, And this cytokine is a ligand for interleukin 4 receptor. The interleukin 4 receptor also binds to IL13, which may contribute to many overlapping functions of this cytokine and IL13. STAT6, a signal transducer and activator of transcription, has been shown to play a central role in mediating the immune regulatory signal of this cytokine. Recently, researcher found that the cytokine IL-4 plays a key role in development of innate CD8+ T cells in the thymus of several gene-deficient mouse strains, including Itk, KLF2, CBP and Id3, without previous exposure to antigen.</t>
  </si>
  <si>
    <t>Interleukin-29, is a secreted protein which belongs to the IL-28 / IL-29 family, and is a type III interferon. It is also known as cytokine Zcyto21, Interferon lambda-1, IFN-lambda-1, IFNλ1, IL-29 and IFNL1, and is highly similar in amino acid sequence to the IL-28, the other type III interferon. IL28A, IL28B, and IL29, also named interferonλ2 (IFNλ2), IFNλ3, and IFNλ1, respectively, are classII cytokine receptor ligands that are distantly related to members of the IL 10 family (11-13% aa sequence identity) and the type I IFN family (15-19% aa sequence identity). Human IL29 cDNA encodes a 200 amino acid (aa) residue precursor protein with a putative 19 aa signal peptide and a 181 aa mature protein, which is a monomer in solution. It shares 67% and 69% aa sequence identity with human IL28A and IL28B, respectively. IL-29 plays an important role in host defenses against microbes and its gene is highly upregulated in cells infected with viruses and also may play a role in antiviral immunity. Interleukin-29 / IL-29 up-regulates MHC class I antigen expression. It is a Ligand for the heterodimeric class II cytokine receptor composed of IL10RB and IL28RA. The ligand/receptor complex seems to signal through the Jak-STAT pathway.</t>
  </si>
  <si>
    <t>Interleukin-2 receptor subunit alpha (IL2RA) is also known as IL-2R subunit alpha, IL-2-RA, IL2-RA, TAC antigen, p55, CD antigen CD25, is a type I transmembrane glycoprotein. IL2RA is expressed on activated T cells and regulatory T cells, and is capable of binding IL2 with low affinity by itself. However, a ligand-induced high affinity heterotrimeric receptor complex is produced when IL2RA is associated non-covelently with the IL2 receptor beta and gamma chain, and subsequently initiates the intacellular signal pathways such as MAPK or JAK/STAT. On dendritic cells (DC), CD25 has been previously regarded as an activation marker, while both murine and human DC can express CD25, they do not express the beta-chain of the IL-2 receptor, which is indispensable for the execution of IL-2 signaling.</t>
  </si>
  <si>
    <t>Interleukin-27 receptor subunit alpha (IL27RA) is also known as Cytokine receptor WSX-1, Cytokine receptor-like 1, Type I T-cell cytokine receptor (TCCR), ZcytoR1, IL27RA belongs to the type I cytokine receptor family and type 2 subfamily. IL27RA contains three fibronectin type-III domains. IL27RA is highly expressed in lymphoid tissues such as spleen, lymph nodes and peripheral blood leukocytes. IL27RA is receptor for IL27, but requires IL6ST/gp130 to mediate signal transduction in response to IL27. IL27RA involved in the regulation of Th1-type immune responses. IL27RA also appears to be involved in innate defense mechanisms.</t>
  </si>
  <si>
    <t>Interleukin-7 receptor subunit alpha (IL7Ra) is also known as CD antigen CD127, which belongs to the type I cytokine receptor family and type 4 subfamily. IL7Ra /CD127 contains 1 fibronectin type-III domain. IL7Ra /CD127 is expressed on various cell types, including naive and memory T cells and many others. IL7Ra /CD127 is receptor for interleukin-7 and also acts as a receptor for thymic stromal lymphopoietin (TSLP). The IL7 receptor is a heterodimer of IL7R and IL2RG. The TSLP receptor is a heterodimer of CRLF2 and IL7R.</t>
  </si>
  <si>
    <t>Interleukin-5 receptor subunit alpha (IL5RA) is also known as IL-5 receptor subunit alpha, IL-5R subunit alpha and CD125,which is a single-pass type I membrane protein that belongs to the type I cytokine receptor family and type 5 subfamily.IL5R, a heterodimer of an alpha and a beta subunit, is expressed on eosinophils and basophils. IL5RA / CD125 is the receptor for interleukin-5 (IL5) and the alpha chain can bind to IL5. The WSXWS motif of IL5RA appears to be necessary for proper protein folding and thereby efficient intracellular transport and cell-surface receptor binding.The beta subunit of IL5R is common to the IL3, IL5 and GM-CSF receptors.</t>
  </si>
  <si>
    <t>Interleukin-1 beta (IL-1β) is also known as catabolin, is a cytokine protein that in humans is encoded by the IL1B gene. IL-1β precursor is cleaved by caspase 1 (interleukin 1 beta convertase). Cytosolic thiol protease cleaves the product to form mature IL-1 beta.
IL1β are structurally related polypeptides that share approximately 21% amino acid (aa) identity in human. Both proteins are produced by a wide variety of cells in response to inflammatory agents, infections, or microbial endotoxins. While IL1α and IL1β are regulated independently, they bind to the same receptor and exert identical biological effects. 
IL-1β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t>
  </si>
  <si>
    <t>Interleukin-2 receptor subunit beta (IL2RB) is also known as CD122, which Belongs to the type I cytokine receptor family. Type 4 subfamily. IL2RB contains 1 fibronectin type-III domain. IL2RB / CD122 is involved in T cell-mediated immune responses, is present in 3 forms with respect to ability to bind interleukin 2. The low affinity form is a monomer of the alpha subunit and is not involved in signal transduction. The intermediate affinity form consists of an alpha/beta subunit heterodimer, while the high affinity form consists of an alpha/beta/gamma subunit heterotrimer. Both the intermediate and high affinity forms of the receptor are involved in receptor-mediated endocytosis and transduction of mitogenic signals from interleukin 2.</t>
  </si>
  <si>
    <t>Interleukin-20 receptor subunit beta (IL20RB) is also known as IL-20R2, DIRS1, which belongs to the type II cytokine receptor family. IL20RB / IL-20R2 contains two fibronectin type-III domains. IL20RB / IL-20R2 is widely expressed with highest levels in skin and testis. IL20RB can be fused with IL20RA or IL22RA1 forming heterodimer. The IL20RA/IL20RB dimer is a receptor for IL19, IL20 and IL24. The IL22RA1/IL20RB dimer is a receptor for IL20 and IL24.</t>
  </si>
  <si>
    <t>IL-2R is a heterotrimeric protein binds and responds to the cytokine IL-2. Three distinct chains of IL-2R, termed as α, β and γ, which are non-covalently associated are identified. The α and β chains are involved in binding IL-2, while signal transduction following cytokine interaction is carried out by the γ chain, along with the β subunit. The α chain of the IL-2R can bind to the β chain before receptor interaction with IL-2. The γ chain alone has a very weak affinity for IL-2, but after the ligand is bound to the α/β heterodimer, the γ chain becomes recruited to the complex to form a very stable macromolecular quaternary ligand/receptor complex. 
Interleukin-2 receptor subunit gamma (IL2RG), also known as cytokine receptor common subunit gamma, CD antigen CD132, gammaC, p64, which belongs to the type I cytokine receptor family or type 5 subfamily. IL2RG is located on the surface of immature blood-forming cells in bone marrow. Defects in IL2RG are the cause of severe combined immunodeficiency X-linked T-cell-negative/B-cell-positive/NK-cell-negative (XSCID).</t>
  </si>
  <si>
    <t>Interleukin-18-binding protein (IL18BP) is also known as Tadekinig-alfa, IL18BPa, which functions as an IL18 inhibitor. IL18BP is a secreted protein which contains one Ig-like C2-type (immunoglobulin-like) domain. IL18BP does not have a transmembrane domain and hence is not anchored to the cell membrane. IL18BP is strongly expressed in heart, lung, placenta and spleen. Isoform A of IL18BP binds to IL-18 and inhibits its activity. IL18BP also functions as an inhibitor of the early TH1 cytokine response. IL18BP suppresses the production of IFN-gamma resulting in reduced T-helper type 1 immune responses.</t>
  </si>
  <si>
    <t>Interleukin-1 receptor accessory protein (IL1RAP or IL-1RAcP) is also known as Interleukin-1 receptor 3 (IL-1R-3 or IL-1R3), C3orf13, which belongs to the interleukin-1 receptor family. IL1RAP contains three Ig-like C2-type (immunoglobulin-like) domains and one TIR domain. IL1RAP is detected in liver, skin, placenta, thymus and lung. IL-1R3 / IL1RAP is coreceptor with IL1R1, associates with IL1R1 bound to IL1B to form the high affinity interleukin-1 receptor complex which mediates interleukin-1-dependent activation of NF-kappa-B and other pathways.</t>
  </si>
  <si>
    <t>IL-4 is a pleiotropic cytokine produced by activated Th2 cells and mast cells, and plays a pivotal role in immune responses. The effects of IL-4 are mediated after binding to high affinity receptor complexes present on hematopoietic as well as non-hematopoietic cells. Hematopoietic cellular responses to IL-4 are mediated by a high affinity receptor complex comprised of the 140 kDa IL4Rα (CD124)subunit and the 70 kDa common cytokine γc chain (CD132).
Interleukin 4 Receptor (IL4R) also known as CD124, IL4Rα and BSF receptor, is a type I cytokine receptor produced by activated Th2 cells and mast cells, and plays an important role in Th2-­biased immune responses, alternative macrophage activation, mucosal immunity, allergic inflammation, tumor progression, and atherogenesis. A soluble form of the encoded IL4R protein can be produced by an alternate splice variant or by proteolysis of the membrane-bound protein, and this soluble form can inhibit IL4-mediated cell proliferation and IL5 upregulation by T-cells. IL4R can alternatively associate with IL­13Ra1 to form the type II receptor which is responsive to both IL­4 and IL­13. Interleukin-4 receptor has been shown to interact with SHC1.</t>
  </si>
  <si>
    <t>Interleukin-21 receptor (IL21R) is also known as CD antigen CD360, Novel interleukin receptor (NILR), is a receptor for interleukin-21 and belongs to the type I cytokine receptor family or type 4 subfamily. IL21R contains two fibronectin type-III domains. IL21R is selectively expressed in lymphoid tissues and most highly expressed in thymus and spleen. IL21R transduces the growth promoting signal of IL21, and is important for the proliferation and differentiation of T cells, B cells, and natural killer (NK) cells.</t>
  </si>
  <si>
    <t>Interleukin-6 receptor subunit beta (IL6ST) is also known as IL-6 receptor subunit beta, IL-6R subunit beta, IL-6R-beta, IL-6RB, Interleukin-6 signal transducer, Membrane glycoprotein 130 (gp130), CD130, Oncostatin-M receptor subunit alpha and Il6st,which is single-pass type I membrane protein. IL6ST /gp130 /CD130 can be found in tissues such as brain, heart, thymus, spleen, kidney, lung and liver and found in all the cell lines tested except BaF-B03.The expression of IL-6ST /gp130 is not restricted to IL6-responsive cells. The receptor systems for IL6, LIF, OSM, CNTF, IL11, CTF1 and BSF3 can utilize gp130 for initiating signal transmission. IL6ST /CD130 can bind to IL6 /IL6R (alpha chain) complex, resulting in the formation of high-affinity IL6 binding sites, and transduce the signal. IL6ST /GP130 does not bind IL6 and may have a role in embryonic development.</t>
  </si>
  <si>
    <t>Killer cell immunoglobulin-like receptor 2DL3 (KIR2DL3) is also known as CD158 antigen-like family member B2, KIR-023GB, Killer inhibitory receptor cl 2-3, MHC class I NK cell receptor, NKAT2a, NKAT2b, Natural killer-associated transcript 2, p58 natural killer cell receptor clone CL-6, p58.2 MHC class-I-specific NK receptor, CD158b2 and KIR2DL3, which is a single-pass type I membrane protein and belongs to the immunoglobulin superfamily.KIR2DL3 is a receptor on natural killer (NK) cells for HLA-C alleles (HLA-Cw1, HLA-Cw3 and HLA-Cw7). KIR2DL3 can inhibit the activity of NK cells thus preventing cell lysis.</t>
  </si>
  <si>
    <t>Lysosomal-associated membrane protein 1 (LAMP1) is also known as CD107a (Cluster of Differentiation 107a). LAMP1 / CD107a belongs to the LAMP family. This glycoprotein provides selectins with carbohydrate ligands. It may also play a role in tumor cell metastasis. CD107a has also been shown to be a marker of degranulation on lymphocytes such as CD8+ and NK cells.</t>
  </si>
  <si>
    <t>Leukocyte-associated immunoglobulin-like receptor 2 (LAIR2) is also known as CD antigen CD306. LAIR2 contains one Ig-like C2-type (immunoglobulin-like) domain. LAIR2 is a member of the immunoglobulin superfamily and was identified by its similarity to LAIR1, an inhibitory receptor present on mononuclear leukocytes. LAIR2 / CD306 is thought to be secreted and may help modulate mucosal tolerance.</t>
  </si>
  <si>
    <t>Lipopolysaccharide-binding protein (LBP),a member of the BPI/LBP/Plunc superfamily, BPI/LBP family, is detected in blood serum. LBP plays a role in the innate immune response. Alao,LBP can bind to the lipid A moiety of bacterial lipopolysaccharides (LPS), a glycolipid present in the outer membrane of all Gram-negative bacteria, and act as an affinity enhancer for CD14, facilitating its association with LPS. Furthermore, LBP is able to promote the release of cytokines in response to bacterial lipopolysaccharide.</t>
  </si>
  <si>
    <t>Lipocalin-2 (LCN2) is also known as oncogene 24p3 or neutrophil gelatinase-associated lipocalin (NGAL), MSFI, The binding of lipocalin-2 to bacterial siderophores is important in the innate immune response to bacterial infection. Upon encountering invading bacteria the toll-like receptors on immune cells stimulate the synthesis and secretion of lipocalin-2. Secreted lipocalin-2 then limits bacterial growth by sequestering iron-containing siderophores. Lipocalin-2 also functions as a growth factor. LCN2 is strongly upregulated during inflammation and is upregulated by interleukin 1 (but not TNF alpha) in humans. There are indications that some forms of acne could be caused due to the gene not being transcribed, and that Isotretinoin corrects this. NFAT3 (NFATc4)NFAT by blocking the expression of LCN2 inhibits breast carcinoma cell motility. Recent studies have revealed that NGAL plays an important role in the physiopathology of chronic myeloid leukaemia (CML) mediated by BCR-ABL.</t>
  </si>
  <si>
    <t>Low-Density Lipoprotein (LDL) Receptor is also known as LDLR, FH, FHC, LDLCQ2, and is a mosaic protein of ~840 amino acids (after removal of signal peptide) that mediates the endocytosis of cholesterol-rich LDL. It is a cell-surface receptor that recognizes the apoprotein B100 which is embedded in the phospholipid outer layer of LDL particles. The receptor also recognizes the apoE protein found in chylomicron remnants and VLDL remnants (IDL). It belongs to the Low density lipoprotein receptor gene family. LDL receptor complexes are present in clathrin-coated pits (or buds) on the cell surface, which when bound to LDL-cholesterol via adaptin, are pinched off to form clathrin-coated vesicles inside the cell. This allows LDL-cholesterol to be bound and internalized in a process known as endocytosis and prevents the LDL just diffusing around the membrane surface. This occurs in all nucleated cells (not erythrocytes), but mainly in the liver which removes ~70% of LDL from the circulation. Synthesis of receptors in the cell is regulated by the level of free intracellular cholesterol; if it is in excess for the needs of the cell then the transcription of the receptor gene will be inhibited. LDL receptors are translated by ribosomes on the endoplasmic reticulum and are modified by the Golgi apparatus before travelling in vesicles to the cell surface. LDL is directly involved in the development of atherosclerosis, due to accumulation of LDL-cholesterol in the blood. Atherosclerosis is the process responsible for the majority of cardiovascular diseases.</t>
  </si>
  <si>
    <t>Leptin receptor (LEPR) is also known as LEP-R, cluster of differentiation 295 (CD295), OB-R and B219, is a single-transmembrane-domain receptor of the gp130 family of cytokine receptors. Leptin receptor exists as homodimer and binds Leptin with high affinity, thus mediates the biological function of the adipocyte-specific hormone Leptin. LEPR is a receptor for leptin (an adipocyte-specific hormone that regulates body weight), and is involved in the regulation of fat metabolism, as well as in a novel hematopoietic pathway that is required for normal lymphopoiesis. Mutations in this protein have been associated with obesity and pituitary dysfunction. Interaction of leptin and leptin receptor is crucial for body weight and bone mass regulation in mammals through hypothalamic effects on satiety and energy expenditure. Meanwhile, research data supports a leptin receptor activation model based on ligand-induced conformational changes.</t>
  </si>
  <si>
    <t>CD antigen CD58 is also known as Lymphocyte function-associated antigen 3 (LFA-3). CD58 is a cell adhesion molecule expressed on Antigen Presenting Cells (APC), particularly macrophages. CD58 /LFA3 is ligand of the T-lymphocyte CD2 glycoprotein, which binds to CD2 (LFA-2) [3] on T cells and is important in strengthening the adhesion between the T cells and Professional Antigen Presenting Cells. In addition, the LFA-3/CD2 interaction may prime response by both the CD2+ and LFA-3+ cells. Polymorphisms in the CD58 gene are associated with increased risk for multiple sclerosis.</t>
  </si>
  <si>
    <t>Leukocyte immunoglobulin-like receptor subfamily B member 2 (LILRB2) is also known as CD85 antigen-like family member D (CD85d), Immunoglobulin-like transcript 4 (ILT-4), Monocyte / macrophage immunoglobulin-like receptor 10 (MIR-10), which is a member of the the subfamily B class of LIR receptors. LILRB2 is receptor for class I MHC antigens. LILRB2 recognizes a broad spectrum of HLA-A, HLA-B, HLA-C and HLA-G alleles. LILRB2 competes with CD8A for binding to class I MHC antigens. LILRB2 / CD85d inhibits FCGR1A-mediated phosphorylation of cellular proteins and mobilization of intracellular calcium ions.</t>
  </si>
  <si>
    <t>Leukocyte immunoglobulin-like receptor subfamily B member 4 (LILRB4) is also known as CD85 antigen-like family member K (CD85K), Immunoglobulin-like transcript 3 (ILT-3), Leukocyte immunoglobulin-like receptor 5 (LIR-5), Monocyte inhibitory receptor HM18, which belongs to the leukocyte immunoglobulin-like receptor (LIR) family. LILRB4 / CD85K contains 2 Ig-like C2-type (immunoglobulin-like) domains. CD85K is detected in monocytes, macrophages, dendritic cells, lung, natural killer cells and B-cells. LILRB4 / CD85K is receptor for class I MHC antigens. CD85K recognizes a broad spectrum of HLA-A, HLA-B, HLA-C and HLA-G alleles, involved in the down-regulation of the immune response and the development of tolerance. LILRB4 interferes with TNFRSF5-signaling and NF-kappa-B up-regulation and inhibits receptor-mediated phosphorylation of cellular proteins and mobilization of intracellular calcium ions.</t>
  </si>
  <si>
    <t>Leukemia inhibitory factor receptor is also known as LIFR; CD118; FLJ98106; FLJ99923; LIF-R; SJS2; STWS; SWS, is the receptor for leukemia inhibitory factor (LIF). The leukemia inhibitory factor is a polyfunctional cytokine that affects the differentiation, survival, and proliferation of a wide variety of cells in the adult and the embryo. LIF action appears to be mediated through a high-affinity receptor complex composed of a low-affinity LIF binding chain (LIF receptor) and a high-affinity converter subunit, gp130. Both LIFR and gp130 are members of a family of cytokine receptors that includes components of the receptors for the majority of hematopoietic cytokines and for cytokines that affect other systems, including the ciliary neurotrophic factor, growth hormone and prolactin Defects in LIFR are the cause of Stueve-Wiedemann syndrome (SWS), a severe autosomal recessive condition and belongs to the group of the bent-bone dysplasias.</t>
  </si>
  <si>
    <t>LRRC4 (Leu-rich repeat/LRR-containing glycoprotein 4), LRRC4B and LRRC4C are post-synaptic adhesion molecules of the LRR protein family that induce excitatory synapse formation. LRRC4 is also known as Brain tumor-associated protein BAG, Netrin-G2 ligand (NGL-2), Nasopharyngeal carcinoma-associated gene 14 protein (NAG14), which contains 1 Ig-like (immunoglobulin-like) domain and 9 LRR (leucine-rich) repeats, 1 LRRCT domain, 1 LRRNT domain. LRRC4 / NGL-2 specifically expressed in brain. LRRC4 / NGL-2 regulates the formation of exitatory synapses through the recruitment of pre-and-postsynaptic proteins. LRRC4 / NGL-2 organize the lamina/pathway-specific differentiation of dendrites. LRRC4 / NGL-2 plays a important role for auditory synaptic responses and involved in the suppression of glioma.</t>
  </si>
  <si>
    <t>Lymphotoxin-beta receptor (LTBR) is also known as Tumor necrosis factor receptor superfamily member 3 (TNFRSF3), Tumor necrosis factor receptor type III (TNF-RIII), which is a single-pass type I membrane protein containing four TNFR-Cys repeat regions. Except for interacting with HCV core protein, LTBR can not only associate with itself, but also can associate with TRAF3, TRAF4 and TRAF5. As the receptor for the heterotrimeric lymphotoxin containing LTA and LTB, and for TNFS14/LIGHT, LTBR promotes apoptosis via TRAF3 and TRAF5. Furthermore, LTBR may play a role in the development of lymphoid organs.</t>
  </si>
  <si>
    <t>Lumican (LUM) is also known as Keratan sulfate proteoglycan lumican, KSPG lumican,LDC and SLRR2D, which belongs to the small leucine-rich proteoglycan (SLRP) family and SLRP class II subfamily. LUM /Lumican is present in the extracellular matrix of human articular cartilage at all ages, although its abundance is far greater in the adult. In the adult cartilage LUM /Lumican exists predominantly in a glycoprotein form lacking keratan sulfate, whereas the juvenile form of the molecule is a proteoglycan. LUM participates in the maintenance of tissue homeostasis and modulates cellular functions including cell proliferation, migration, and differentiation. The expression of LUM has been correlated to the growth and metastasis of various malignancies.</t>
  </si>
  <si>
    <t>MHC class I polypeptide-related sequence A (MICA) belongs to the MHC class I family and MIC subfamily. MICA contains one Ig-like C1-type (immunoglobulin-like) domain. Unlike classical MHC class I molecules, MICA does not form a heterodimer with beta-2-microglobulin. MICA acts as a stress-induced self-antigen that is recognized by gamma delta T-cells. MICA is ligand for the KLRK1/NKG2D receptor. MICA bind to KLRK1 leads to cell lysis.</t>
  </si>
  <si>
    <t>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The enzyme encoded by this gene degrades type IV and V collagens. Studies in rhesus monkeys suggest that the enzyme is involved in IL-8-induced mobilization of hematopoietic progenitor cells from bone marrow, and murine studies suggest a role in tumor-associated tissue remodeling. Thrombospondins, intervertebral disc proteins, regulate the effective levels of matrix metalloproteinases (MMPs) 2 and 9, which are key effectors of ECM remodeling.
Matrix metalloproteinase-1 (MMP-1) is also known as interstitial collagenase and fibroblast collagenase. MMP­1 is expressed by fibroblasts, keratinocytes, endothelial cells, monocytes and macrophages. MMP-1 breaks down the interstitial collagens, types I, II, and III. MMP­1 can degrade a broad range of substrates including types I, II, III, VII, VIII, and X collagens as well as casein, gelatin, myelin basic protein, L­Selectin, pro­TNF, IL­1β, IGF­BP3, IGF­BP5, pro MMP­2 and pro MMP­9.</t>
  </si>
  <si>
    <t>Matrix metalloproteinase-2 (MMP-2) is also known as 72 kDa type IV collagenase, 72 kDa gelatinase, Gelatinase A and CLG4A, which belongs to the peptidase M10A family. MMP-2 / CLG4A contains 3 fibronectin type-II domains and 4 hemopexin-like domains. MMP-2 is produced by normal skin fibroblasts. MMP-2 cleaves the collagen-like sequence Pro-Gln-Gly-|-Ile-Ala-Gly-Gln. MMP2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GSK3beta in vitro. PEX, the C-terminal non-catalytic fragment of MMP2, posseses anti-angiogenic and anti-tumor properties and inhibits cell migration and cell adhesion to FGF2 and vitronectin.</t>
  </si>
  <si>
    <t>Matrix metallopeptidase 9 (MMP-9) is also known as 92 kDa type IV collagenase, 92 kDa gelatinase or gelatinase B (GELB), CLG4B, is secreted from neutrophils, macrophages, and a number of transformed cells, and is the most complex family member in terms of domain structure and regulation of its activity. . Structurally, MMP9 maybe be divided into five distinct domains: a prodomain which is cleaved upon activation, a gelatinbinding domain consisting of three contiguous fibronectin type II units, a catalytic domain containing the zinc binding site, a prolinerich linker region, and a carboxyl terminal hemopexinlike domain. This enzyme degrades various substrates including gelatin, collagen types IV and V, and elastin. MMP9 is involved in a variety of autoimmune diseases such as systemic lupus erythematosus, rheumatoid arthritis, and multiple sclerosis, and be regarded as a potential therapeutic target.</t>
  </si>
  <si>
    <t>Cluster of differentiation 10 (CD10) is also known as membrane metallo-endopeptidase, neutral endopeptidase (NEP), Neprilysin, and common acute lymphoblastic leukemia antigen (CALLA), is a 90-110-kDa type II transmembrane glycoprotein normally expressed by a variety of tissues, including epithelial cells of the prostate, kidney, intestine, endometrium, adrenal glands, and lung. This zinc-dependent metalloprotease enzyme cleaves peptide bonds on the amino side of hydrophobic residues and inactivates a variety of physiologically active secreted peptides. CD20 is thought to be the rate-limiting degrading enzyme of amyloid β peptide (Aβ) whose abnormal misfolding and aggregation in neural tissue has been implicated in the development of Alzheimer's disease (AD). CD10 is also identified as the common acute lymphoblastic leukemia antigen (CALLA) present on leukemic cells of pre-B phenotype, and thus serves as the most important biomarker in the diagnosis of human acute lymphocytic leukemia (ALL).</t>
  </si>
  <si>
    <t>Mesothelin (MSLN) is also known as CAK1 antigen, Pre-pro-megakaryocyte-potentiating factor, which belongs to the mesothelin family. Mesothelin / MSLN can be proteolytically cleaved into the following two chains by a furin-like convertase: Megakaryocyte-potentiating factor (MPF) and the cleaved form of mesothelin. Both MPF and the cleaved form of mesothelin are N-glycosylated. Mesothelin / MSLN can interacts with MUC16. The membrane-anchored forms of MSLN may play a role in cellular adhesion. MPF potentiates megakaryocyte colony formation in vitro.</t>
  </si>
  <si>
    <t>Natural cytotoxicity triggering receptor 1 (NCR1) is also known as Natural killer cell p46-related protein (NK-p46), Lymphocyte antigen 94 homolog (LY94), CD antigen CD335, which belongs to the natural cytotoxicity receptor (NCR) family. NCR1 contains two Ig-like (immunoglobulin-like) domains. NCR1 interacts with CD247 and FCER1G. NCR1 / CD335 may contribute to the increased efficiency of activated natural killer (NK) cells to mediate tumor cell lysis.</t>
  </si>
  <si>
    <t>Natural cytotoxicity triggering receptor 3 (NCR3) is also known as Activating natural killer receptor p30, Natural killer cell p30-related protein (NK-p30), CD antigen CD337, 1C7, LY117. NCR3 /CD337 /NKp30 belongs to the natural cytotoxicity receptor (NCR) family. NCR3 /NKp30 contains one Ig-like (immunoglobulin-like) domain. NCR3 /NKp30 is selectively expressed by all resting and activated NK cells and weakly expressed in spleen. NCR3 is homodimer in the unliganted form. NCR3 interacts with CD3Z. NCR3 interacts with and is activated by binding to NCR3LG1 or BAG6. Engagement of NCR3 by BAG6 also promotes dendritic cell (DC) maturation, both through killing those DCs that did not properly acquire a mature phenotype, and inducing NK cells to release TNFA and IFNG, which promotes DC maturation.</t>
  </si>
  <si>
    <t>Neuroligin 4, Y-linked (NLGN4Y) a type I membrane protein that belongs to the family of neuroligins, which are cell adhesion molecules present at the postsynaptic side of the synapse, and may be essential for the formation of functional synapses. Alternatively spliced transcript variants have been found for NLGN4Y gene. NLGN4Y was expressed in fetal and adult brain, prostate, testis, pancreas. NLGN4Y is homologous with its X-linked homolog, NLGN4X.</t>
  </si>
  <si>
    <t>Neuropilin-1 (NRP1) is also known as Vascular endothelial cell growth factor 165 receptor (VEGF165R), CD antigen CD304, which belongs to the neuropilin family. The membrane-bound isoform 1 is a receptor involved in the development of the cardiovascular system, in angiogenesis, in the formation of certain neuronal circuits and in organogenesis outside the nervous system. It mediates the chemorepulsant activity of semaphorins. It binds to semaphorin 3A, The PLGF-2 isoform of PGF, The VEGF-165 isoform of VEGF and VEGF-B. Coexpression with KDR results in increased VEGF-165 binding to KDR as well as increased chemotaxis. It may regulate VEGF-induced angiogenesis. The soluble isoform 2 binds VEGF-165 and appears to inhibit its binding to cells.</t>
  </si>
  <si>
    <t>Neurotrophic tyrosine kinase receptor type 2 (NTRK2) is also known as BDNF/NT-3 growth factors receptor, Tropomyosin-related kinase B (TRKB) and TrkB tyrosine kinase, which belongs to the protein kinase superfamily or Tyr protein kinase family. Insulin receptor subfamily. NTRK2 / TrkB contains two Ig-like C2-type (immunoglobulin-like) domains, two LRR (leucine-rich) repeats, one LRRCT domain, one LRRNT domain, one protein kinase domain. NTRK2 / Trk-B is expressed in the central and peripheral nervous system. The catalytic activity of NTRK2 is “ATP + a [protein]-L-tyrosine = ADP + a [protein]-L-tyrosine phosphate”. NTRK2 / TrkB involved in the development and the maturation of the central and the peripheral nervous systems through regulation of neuron survival, proliferation, migration, differentiation, and synapse formation and plasticity.</t>
  </si>
  <si>
    <t>Osteopontin (OPN) is also known as Secreted phosphoprotein 1 (SPP1), Bone sialoprotein 1, Nephropontin, Urinary stone protein, Uropontin, BNSP, which belongs to the osteopontin family. OPN / SPP1 is a highly negatively charged, extracellular matrix protein that lacks an extensive secondary structure. Full length OPN (OPN-FL) can be modified by thrombin cleavage, which exposes a cryptic sequence, SVVYGLR on the cleaved form of the protein known as OPN-R. Osteopontin / SPP-1 is biosynthesized by a variety of tissue types. OPN is the ligand for integrin alpha-V/beta-3. OPN / SPP1 binds tightly to hydroxyapatite and appears to form an integral part of the mineralized matrix. OPN / SPP1 probably important to cell-matrix interaction. OPN / SPP1 acts as a cytokine involved in enhancing production of interferon-gamma and interleukin-12 and reducing production of interleukin-10 and is essential in the pathway that leads to type I immunity.</t>
  </si>
  <si>
    <t>Tumor necrosis factor receptor superfamily member 4 (TNFRSF4) is also known as ACT35 antigen, OX40L receptor, TAX transcriptionally-activated glycoprotein 1 receptor, CD antigen CD134, OX40. OX40 / TNFRSF4 contains four TNFR-Cys repeats. TNFRSF4 is receptor for TNFSF4 / OX40L / GP34 and can interacts with TRAF2, TRAF3 and TRAF5.</t>
  </si>
  <si>
    <t>CD200 is also known as OX-2 membrane glycoprotein (OX-2), is a type-1 membrane glycoprotein, which contains two immunoglobulin domains (1 Ig-like C2-type (immunoglobulin-like) domain and Ig-like V-type (immunoglobulin-like) domain), and thus belongs to the immunoglobulin superfamily. CD200 / OX-2 is widely expressed in multiple cell types. CD200 interacts with a structurally related receptor (CD200R) expressed mainly on myeloid cells and is involved in regulation of macrophage and mast cell function. OX-2 / CD200 and CD200R associate via their respective N-terminal Ig-like domains. CD200 also plays an important role in prevention of graft rejection, autoimmune diseases and spontaneous abortion.</t>
  </si>
  <si>
    <t>Proprotein convertase subtilisin/kexin type 9 (PCSK9), is an enzyme which in humans is encoded by the PCSK9 gene. This gene encodes a proprotein convertase belonging to the proteinase K subfamily of the secretory subtilase family. This protein plays a major regulatory role in cholesterol homeostasis. PCSK9 binds to the epidermal growth factor-like repeat A (EGF-A) domain of the low-density lipoprotein receptor (LDLR), inducing LDLR degradation. PCSK9 may also have a role in the differentiation of cortical neurons. Mutations in this gene have been associated with a rare form of autosomal dominant familial hypercholesterolemia (HCHOLA3).</t>
  </si>
  <si>
    <t>Proprotein convertase subtilisin/kexin type 9 (PCSK9) is also known as NARC1 (neural apoptosis regulated convertase), is a newly identified subtilase belonging to the peptidase S8 subfamily. Mouse PCSK9 is synthesized as a soluble zymogen, and undergoes autocatalytic intramolecular processing in the endoplasmic reticulum, resulting in the cleavage of its propeptide that remains associated with the secreted active enzyme with a broad alkaline pH optimum. This protein plays a major regulatory role in cholesterol homeostasis. PCSK9 binds to the epidermal growth factor-like repeat A (EGF-A) domain of the low-density lipoprotein receptor (LDLR), inducing LDLR degradation. PCSK9 may also have a role in the differentiation of cortical neurons. Mutations in this gene have been associated with a rare form of autosomal dominant familial hypercholesterolemia (HCHOLA3).</t>
  </si>
  <si>
    <t>Proprotein convertase subtilisin/kexin type 9 (PCSK9), is an enzyme which in humans is encoded by the PCSK9 gene.This gene encodes a proprotein convertase belonging to the proteinase K subfamily of the secretory subtilase family. This protein plays a major regulatory role in cholesterol homeostasis. PCSK9 binds to the epidermal growth factor-like repeat A (EGF-A) domain of the low-density lipoprotein receptor (LDLR), inducing LDLR degradation. PCSK9 may also have a role in the differentiation of cortical neurons. Mutations in this gene have been associated with a rare form of autosomal dominant familial hypercholesterolemia (HCHOLA3).</t>
  </si>
  <si>
    <t>Programmed cell death protein 1 (PD-1) is also known as CD279 and PDCD1, is a type I membrane protein and is a member of the extended CD28/CTLA-4 family of T cell regulators. PDCD1 is expressed on the surface of activated T cells, B cells, macrophages, myeloid cells and a subset of thymocytes. PD-1 has two ligands, PD-L1 and PD-L2, which are members of the B7 family. PD-L1 is expressed on almost all murine tumor cell lines, including PA1 myeloma, P815 mastocytoma, and B16 melanoma upon treatment with IFN-γ. PD-L2 expression is more restricted and is expressed mainly by DCs and a few tumor lines. PD1 inhibits the T-cell proliferation and production of related cytokines including IL-1, IL-4, IL-10 and IFN-γ by suppressing the activation and transduction of PI3K/AKT pathway. In addition, coligation of PD1 inhibits BCR-mediating signal by dephosphorylating key signal transducer. In vitro, treatment of anti-CD3 stimulated T cells with PD-L1-Ig results in reduced T cell proliferation and IFN-γ secretion. Monoclonal antibodies targeting PD-1 that boost the immune system are being developed for the treatment of cancer.</t>
  </si>
  <si>
    <t>Programmed cell death 1 ligand 1 (PDL1) is also known as B7-H, B7H1, MGC142294, MGC142296, PD-L1, PDCD1L1 and PDCD1LG1,which is a member of the growing B7 family of immune molecules and is involved in the regulation of cellular and humoral immune responses.PDL1 is a cell surface immunoglobulin superfamily with two Ig-like domains within the extracellular region and a short cytoplasmic domain. This protein is broadly expressed in the majority of peripheral tissues as well as hematopoietic cells. Interaction between PDL1 and its receptors belonging to the CD28 family of molecules provide both stimulatory and inhibitory signals in regulating T cell activation and tolerance. PDL1 may inhibit ongoing T-cell responses by inducing apoptosis and arresting cell-cycle progression.</t>
  </si>
  <si>
    <t>Programmed cell death 1 ligand 1 (PD-L1) is also known as cluster of differentiation (CD274) or B7 homolog 1 (B7-H1), is a member of the growing B7 family of immune molecules and is involved in the regulation of cellular and humoral immune responses. B7-H1 is a cell surface immunoglobulin superfamily with two Ig-like domains within the extracellular region and a short cytoplasmic domain. PD-L1 is highly expressed in the heart, skeletal muscle, placenta and lung and weakly expressed in the thymus, spleen, kidney and liver. PD-L1 is expressed on activated T-cells, B-cells, dendritic cells, keratinocytes and monocytes. PD-L1 is up-regulated on T- and B-cells, dendritic cells, keratinocytes and monocytes after LPS and IFNG activation and up-regulated in B-cells activated by surface Ig cross-linking. PD-L1 involve in the costimulatory signal, essential for T-cell proliferation and production of IL10 and IFNG, in an IL2-dependent and a PDCD1-independent manner.</t>
  </si>
  <si>
    <t>Programmed cell death 1 ligand 2 (PD-L2 or PDCD1 ligand 2) is also known as Butyrophilin B7-DC, CD antigen CD273, which belongs to the immunoglobulin superfamily or BTN/MOG family. The expression of PD-L2 is up-regulated by IFNG/IFN-gamma stimulation in monocytes and induced on dendritic cells grown from peripheral blood mononuclear cells with CSF2 and IL-4. PD-L2 Involved in the costimulatory signal, essential for T-cell proliferation and IFNG production in a PDCD1-independent manner. PD-L2 interaction with PDCD1 inhibits T-cell proliferation by blocking cell cycle progression and cytokine production.</t>
  </si>
  <si>
    <t>Placental growth factor (PGF) is also known as vascular endothelial growth factor-related protein, PLGF and PlGF2, is a member of the VEGF (vascular endothelial growth factor) sub-family - a key molecule in angiogenesis and vasculogenesis, in particular during embryogenesis. The main source of PGF during pregnancy is the placental trophoblast. PGF is also expressed in many other tissues, including the villous trophoblast. PGF is actived in angiogenesis and endothelial cell growth, stimulating their proliferation and migration. PlGF2 binds NRP1/neuropilin-1 and NRP2/neuropilin-2 in a heparin-dependent manner. Also promotes cell tumor growth.</t>
  </si>
  <si>
    <t>Hyaluronidase PH-20 is also known as Sperm adhesion molecule 1 (SPAM1) and Sperm surface protein PH-20, which belongs to the glycosyl hydrolase 56 family, SPAM1 / PH-20 is expressed in testis. SPAM-1 / PH20 random hydrolysis of (1-&gt;4)-linkages between N – acetyl – beta – D – glucosamine and D-glucuronate residues in hyaluronate. SPAM-1 / PH20 involved in sperm-egg adhesion. Upon fertilization sperm must first penetrate a layer of cumulus cells that surrounds the egg before reaching the zona pellucida. The cumulus cells are embedded in a matrix containing hyaluronic acid which is formed prior to ovulation. SPAM1 aids in penetrating the layer of cumulus cells by digesting hyaluronic acid.</t>
  </si>
  <si>
    <t>Polymeric immunoglobulin receptor (PIGR) is also known as Poly-Ig receptor, which can be cleaved into membrane secretory component (SC). PIGR is a type I transmembrane glycoprotein or a member of the immunoglobulin superfamily, and is synthesized by secretory epithelial cells and delivered to the basolateral plasma membrane where it can bind larger polymers of IgA (pIgA) and pentameric IgM. The complex is then transported across the cell to be secreted at the apical surface. During this process a cleavage occurs that separates the extracellular (known as the secretory component) from the transmembrane segment.</t>
  </si>
  <si>
    <t>Urokinase - type plasminogen activator is also known as PLAU and UPA, a serine protease with an extremely limited substrate specificity, cleaving the sequence Cys – Pro – Gly - Arg560 - Val561 – Val – Gly – Gly – Cys in plasminogen to form plasmin. uPA is a potent marker of invasion and metastasis in a variety of human cancers associated with breast, stomach, colon, bladder, ovary, brain and endometrium.uPA and its receptor (uPAR) have been implicated in a broad spectrum of pathophysiological processes, including fibrinolysis, proteolysis, inflammation, atherogenesis and plaque destabilization, all of which are involved in the pathogenesis of MI (myocardial infarction).</t>
  </si>
  <si>
    <t>Endothelial protein C receptor (PROCR) is also known as Activated protein C receptor (APC receptor), Endothelial cell protein C receptor, CD antigen CD201. PROCR / EPCR / CD201 is a N-glycosylated protein, with a soluble form exists. PROCR is probably released by a metalloprotease. PROCR seems to have the same activity as the membrane-bound form. PROCR / EPCR / CD201 is expressed strongly in the endothelial cells of arteries and veins in heart and lung. PROCR binds activated protein C and enhances protein C activation by the thrombin - thrombomodulin complex. PROCR plays a role in the protein C pathway controlling blood coagulation.</t>
  </si>
  <si>
    <t>Parathyroid hormone/parathyroid hormone-related peptide receptor is also known as Parathyroid hormone 1 receptor (PTH1R), PTHR1, PTH/PTHrP type I receptor (PTH/PTHr receptor), which belongs to the G-protein coupled receptor 2 family. PTH1R / PTHR1 is a receptor for parathyroid hormone and for parathyroid hormone-related peptide. The activity of this receptor is mediated by G proteins which activate adenylyl cyclase and also a phosphatidylinositol-calcium second messenger system.</t>
  </si>
  <si>
    <t>Poliovirus receptor-related protein 1 (PVRL1) is also known as Herpes virus entry mediator C (HveC), Herpesvirus Ig-like receptor (HIgR), Nectin-1, CD antigen CD111, PVRL1 / Nectin-1 / CD111 belongs to the nectin family. PVRL1 / Nectin-1 is a membrane protein with three extracellular immunoglobulin domains, a single transmembrane helix and a cytoplasmic tail. The protein can mediate Ca2+-independent cellular adhesion further characterizing it as IgSF cell adhesion molecule (IgSF CAM). PVRL1 is adhesion molecule found in a wide range of tissues. PVRL1 / Nectin-1 promotes cell-cell contacts by forming homophilic or heterophilic trans-dimers. Heterophilic interactions have been detected between PVRL1/nectin-1 and PVRL3/nectin-3 and between PVRL1/nectin-1 and PVRL4/nectin-4.</t>
  </si>
  <si>
    <t>Regenerating islet-derived protein 4 (REG4) is also known as Gastrointestinal secretory protein (GISP), REG-like protein (RELP). REG4 contains one C-type lectin domain. REG4 has calcium-independent lectin displaying mannose-binding specificity and able to maintain carbohydrate recognition activity in an acidic environment. REG4 may be involved in inflammatory and metaplastic responses of the gastrointestinal epithelium.</t>
  </si>
  <si>
    <t>Renin is also known as REN and angiotensinogenase, is a circulating enzyme that participates in the body's renin-angiotensin system (RAS), and plays an essential role in the elevation of arterial blood pressure and increased sodium retention by the kidney. Renin activates the renin-angiotensin system by cleaving angiotensinogen, produced by the liver, to yield angiotensin I, which is further converted into angiotensin II by ACE, the angiotensin-converting enzyme primarily within the capillaries of the lungs. Renin is secreted from kidney cells, which are activated via signaling from the macula densa, which responds to the rate of fluid flow through the distal tubule, by decreases in renal perfusion pressure (through stretch receptors in the vascular wall), and by sympathetic nervous stimulation, mainly through beta-1 receptor activation. Renin can bind to ATP6AP2, which results in a fourfold increase in the conversion of angiotensinogen to angiotensin I over that shown by soluble renin. In addition, renin binding results in phosphorylation of serine and tyrosine residues of ATP6AP2. The level of renin mRNA appears to be modulated by the binding of HADHB, HuR and CP1 to a regulatory region in the 3' UTR. An over-active renin-angiotension system leads to vasoconstriction and retention of sodium and water. These effects lead to hypertension. Therefore, renin inhibitors can be used for the treatment of hypertension.</t>
  </si>
  <si>
    <t>Tyrosine-protein kinase transmembrane receptor ROR1 is also known as Neurotrophic tyrosine kinase, receptor-related 1 (NTRKR1), which belongs to the protein kinase superfamily or tyr protein kinase family or ROR subfamily. ROR1 contains 1 FZ (frizzled) domain, 1 Ig-like C2-type (immunoglobulin-like) domain, 1 kringle domain, 1 protein kinase domain. ROR1 is expressed at high levels during early embryonic development. The expression levels drop strongly around day 16 and there are only very low levels in adult tissues. Isoform Short is strongly expressed in fetal and adult CNS and in a variety of human cancers, including those originating from CNS or PNS neuroectoderm. ROR1 could interact with casein kinase 1 epsilon (CK1ε) to activate phosphoinositide 3-kinase-mediated AKT phosphorylation and cAMP-response-element-binding protein (CREB), which was associated with enhanced tumor-cell growth.</t>
  </si>
  <si>
    <t>Tyrosine-protein kinase transmembrane receptor ROR2 is also known as Neurotrophic tyrosine kinase, receptor-related 2 (NTRKR2), which belongs to the protein kinase superfamily and Tyr protein kinase family and ROR subfamily. ROR2 is a homodimer protein, which can binds YWHAB or interact with WTIP. ROR2 may be involved in the early formation of the chondrocytes. It seems to be required for cartilage and growth plate development.</t>
  </si>
  <si>
    <t>Protein G is an immunoglobulin-binding protein expressed in group C and G Streptococcal bacteria much like Protein A but with differing specificities. It is a 65-kDa (G148 protein G) and a 58 kDa (C40 protein G) cell surface protein that has found application in purifying antibodies through its binding to the Fc region. The native molecule also binds albumin, however, because serum albumin is a major contaminant of antibody sources, the albumin binding site has been removed from this recombinant form of Protein G.</t>
  </si>
  <si>
    <t>Protein L was isolated from the surface of bacterial species Peptostreptococcus magnus and was found to bind Ig(IgG,IgM,IgA,IgE and IgD) through L chain interaction, from which the name was suggested. Despite this wide-ranging binding capability with respect to Ig classes, Protein L is not a universal immunoglobilin-binding protein. Binding of Protein L to immunoglobulins is restricted to those containing kappa light chains (i.e., k chain of the VL domain). In humans and mice, kappa (k) light chains predominate. The remaining immunoglobulins have lambda (l) light chains. The recombinant protein contains four immunoglobulin (Ig) binding domains (Bdomains) of the native protein. Besides antibody, protein L is also suitable for binding of a wide range of antibody fragments such as Fabs, single-chain variable fragments (scFv), and domain antibodies (Dabs).</t>
  </si>
  <si>
    <t>S100 calcium-binding protein A10 (S100A10), a member of the S100 family of proteins containing two EF-hand calcium-binding motifs, is also known as protein S100-A10, calpactin I light chain, cellular ligand of annexin II, p10 protein and p11, which can be found as a free monomer, a homodimer, or a heterotetramer composed of a p11 dimer complex with two molecules of annexin II. S100A10 is an integral part of cellular structural scaffolding that interacts with plasma membrane proteins through its association with annexin II. S100A10 also works together with cytosolic and peripheral membrane-associated proteins such as AHNAK in the development of the intracellular membrane. Furthermore,S100A10 has been implicated in the transportation of proteins involved in mood regulation, nociception, and cell polarization. Complexed with the annexin II, S100A10 binds receptor and channel proteins and guides them to the cell surface, resulting in increased membrane localization and consequent magnified functional expression of these proteins.</t>
  </si>
  <si>
    <t>Protein S100-A14 (S100A14) is also known as S100 calcium-binding protein A14 (S114),which belongs to the S-100 family, containing one EF-hand domain.S100A14 is a homodimer can interact with AGER. S100A14 can modulate P53/TP53 protein levels, and play a role in the regulation of cell survival and apoptosis at different concentrations via receptor for advanced glycation end products (RAGE).S100A14 also plays a role in the regulation of cell migration by modulating the levels of MMP2, a matrix protease that is under transcriptional control of P53/TP53.</t>
  </si>
  <si>
    <t>S100 calcium binding protein A6 (S100-A6) is also kown as 2A9, 5B10, CABP, CACY and PRA,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Most S100 proteins are disulfide-linked homodimer, and is normally present in cells derived from the neural crest, chondrocytes, macrophages, dendritic cells, etc. S100A6 may function in stimulation of Ca2+ -dependent insulin release, stimulation of prolactin secretion, and exocytosis. Chromosomal rearrangements and altered expression of this gene have been implicated in melanoma. S100A6 has been shown to interact with S100B and SUGT1.</t>
  </si>
  <si>
    <t>S-100 protein beta chain (S100B),a member of the S-100 family, is also known as S-100 protein subunit beta and S100 calcium-binding protein B, which contains two EF-hand domains. S100B can weakly bind calcium but bind zinc very tightly-distinct binding sites with different affinities exist for both ions on each monomer. Also, S100B can bind to and initiate the activation of STK38 by releasing autoinhibitory intramolecular interactions within the kinase. Interaction with AGER after myocardial infarction,S100B may play a role in myocyte apoptosis by activating ERK1/2 and p53/TP53 signaling. Fuethermore,S100B could assist ATAD3A cytoplasmic processing, preventing aggregation and favoring mitochondrial localization. S100B may mediate calcium-dependent regulation on many physiological processes by interacting with other proteins, such as TPR-containing proteins, and modulating their activity.</t>
  </si>
  <si>
    <t>S100 calcium-binding protein P (S100P),a member of the S-100 family, is also known as protein S100-P, migration-inducing gene 9 protein (MIG9) and protein S100-E,which contains two EF-hand domains. As for subunit structure,S100P is homodimer and heterodimer with S100A1. S100P may function as calcium sensor and contribute to cellular calcium signaling. In a calcium-dependent manner, S100P functions by interacting with other proteins, such as EZR and PPP5C, and indirectly plays a role in physiological processes like the formation of microvilli in epithelial cells. Furthermore,S100P may stimulate cell proliferation in an autocrine manner via activation of the receptor for activated glycation end products (RAGE).</t>
  </si>
  <si>
    <t>Scavenger receptor class B member 1 (SRB1) is also known as SR-BI, CD36 and LIMPII analogous 1 (CD36L1), CLA-1, is a member of the scavenger receptor family or CD36 family. CD36L1 is an integral membrane protein found in numerous cell types/tissues, including the liver and adrenal. SRB1 is receptor for different ligands such as phospholipids, cholesterol ester, lipoproteins, phosphatidylserine and apoptotic cells. CLA-1 facilitates the flux of free and esterified cholesterol between the cell surface and extracellular donors and acceptors, such as high-density lipoprotein (HDL) and to a lesser extent, apoB-containing lipoproteins and modified lipoproteins. SCARB1 is, along with CD81, the receptor for the entry of the Hepatitis C virus glycoprotein E2 in liver cells, and binding between SCARB1 and E2 was found to be independent of the genotype of the viral isolate. SRB1 plays an important role in the uptake of HDL cholesteryl ester.</t>
  </si>
  <si>
    <t>Scavenger receptor class B member 2 (SCARB2) is also known as Lysosome membrane protein 2 (LIMP2), 85 kDa lysosomal membrane sialoglycoprotein (LGP85), CD36 antigen-like 2 (CD36L2, LIMP2), which belongs to the CD36 family. SCARB2 acts as a lysosomal receptor for glucosylceramidase (GBA) targeting.</t>
  </si>
  <si>
    <t>Stem Cell Factor is also known as SCF, kit-ligand, KL, steel factor, KITLG, FPH2, KL-1, Kitl, MGF, SCF, SF, or SHEP7, and is a cytokine that binds to the c-Kit receptor (CD117). SCF can exist both as a transmembrane protein and a soluble protein. This cytokine plays an important role in hematopoiesis (formation of blood cells), spermatogenesis, and melanogenesis. The soluble and transmembrane forms of the protein are formed by alternative splicing of the same RNA transcript.Soluble and transmembrane SCF is produced by fibroblasts and endothelial cells. Soluble SCF has a molecular weight of 18,5 KDa and forms a dimer. SCF plays an important role in the hematopoiesis during embryonic development. Sites where hematopoiesis takes place, such as the fetal liver and bone marrow, all express SCF. During development, the presence of the SCF also plays an important role in the localization of melanocytes, cells that produce melanin and control pigmentation. SCF plays a role in the regulation of HSCs in the stem cell niche in the bone marrow. SCF may be used along with other cytokines to culture HSCs and hematopoietic progenitors. The expansion of these cells ex-vivo (outside the body) would allow advances in bone-marrow transplantation, in which HSCs are transferred to a patient to re-establish blood formation.</t>
  </si>
  <si>
    <t>Kit ligand (KITLG) is also known as stem cell factor (SCF), mast cell growth factor (MGF), steel factor (SF), which belongs to the SCF family, and is a widely expressed 28 - 40 kDa type I transmembrane glycoprotein. KITLG is the ligand for the receptor-type protein-tyrosine kinase KIT. SCF / MGF plays an essential role in the regulation of cell survival and proliferation, hematopoiesis, stem cell maintenance, gametogenesis, mast cell development, migration and function, and in melanogenesis. KITLG / SCF binding can activate several signaling pathways. KITLG / SF Promotes phosphorylation of PIK3R1, the regulatory subunit of phosphatidylinositol 3-kinase, and subsequent activation of the kinase AKT1. KITLG / SCF and KIT also transmit signals via GRB2 and activation of RAS, RAF1 and the MAP kinases MAPK1/ERK2 and/or MAPK3/ERK1. KITLG / SCF and KIT promote activation of STAT family members STAT1, STAT3 and STAT5. KITLG / SCF and KIT promote activation of PLCG1, leading to the production of the cellular signaling molecules diacylglycerol and inositol 1, 4, 5 - trisphosphate. KITLG / SCF acts synergistically with other cytokines, probably interleukins.</t>
  </si>
  <si>
    <t>erpin F1 (SERPINF1) is also known as Pigment epithelium-derived factor (PEDF), Cell proliferation-inducing gene 35 protein (PIG35). Serpin F1 belongs to the serpin family. Serpin F1 is expressed in quiescent cells. PEDF has a variety of functions including antiangiogenic, antitumorigenic, and neurotrophic properties. Endothelial cell migration is inhibited by SERPINF1/ PEDF. PEDF / SERPINF1 suppresses retinal neovascularization and endothelial cell proliferation. PEDF is also responsible for apoptosis of endothelial cells either through the p38 MAPK pathway or through the FAS/FASL pathway. PEDF also displays neurotrophic functions.</t>
  </si>
  <si>
    <t>Serpin H1 is also known as SERPINH1, 47 kDa heat shock protein (HSP47), Collagen-binding protein (Colligin), Arsenic-transactivated protein 3 (AsTP3), which belongs to the serpin family. SERPINH1 binds specifically to collagen. SERPINH1 / HSP47 could be involved as a chaperone in the biosynthetic pathway of collagen.</t>
  </si>
  <si>
    <t>Serpin A1 is also known as Alpha-1-antitrypsin (A1AT), serum trypsin inhibitor, alpha-1 proteinase inhibitor (A1PI), AAT, which belongs to the serpin family. Most serpins inactivate enzymes by binding to them covalently, requiring very high levels to perform their function. Like all serine protease inhibitors, A1AT has a characteristic secondary structure of beta sheets and alpha helices. Serpin A1 / A1AT is inhibitor of serine proteases. Its primary target is elastase, but it also has a moderate affinity for plasmin and thrombin. Irreversibly inhibits trypsin, chymotrypsin and plasminogen activator. The aberrant form of SerpinA1 inhibits insulin-induced NO synthesis in platelets, decreases coagulation time and has proteolytic activity against insulin and plasmin. Serpin A1 / A1AT protects tissues from enzymes of inflammatory cells, especially neutrophil elastase. Defects in SERPINA1 are the cause of alpha-1-antitrypsin deficiency (A1ATD).</t>
  </si>
  <si>
    <t>Secreted and transmembrane protein 1 (SECTM1) is also known as Protein K-12, which is belongs to the SECTM family, which is Inducted by IFNG/IFN-gamma (at protein level). SECTM1 is detected at the highest levels in peripheral blood leukocytes and breast cancer cell lines. SECTM1 may be involved in thymocyte signaling.</t>
  </si>
  <si>
    <t>SERPINE2 is also known as Glia-derived nexin (GDN), Peptidase inhibitor 7 (PI7), Protease nexin 1(PN1). SERPINE2 is a secreted glycoprotein which belongs to the serpin family. SerpinE1 is the primary physiological inhibitor of the two plasminogen activators urokinase (uPA) and tissue plasminogen activator (tPA). PAI-1 / GDN is also implicated in adipose tissue development. It suggests that PAI-1 inhibitors serve in the control of atherothrombosis. Defects in Serpin E1 / PN1 are the cause of plasminogen activator inhibitor-1 deficiency (PAI-1 deficiency) which is characterized by abnormal bleeding due to SerpinE1 defect in the plasma.</t>
  </si>
  <si>
    <t>Serpin A3 is also known as Alpha-1-antichymotrypsin (ACT or AACT), Cell growth-inhibiting gene 24/25 protein, which belongs to the serpin family. Serpin A3 can bind DNA. Although its physiological function is unclear, it can inhibit neutrophil cathepsin G and mast cell chymase, both of which can convert angiotensin-1 to the active angiotensin-2.</t>
  </si>
  <si>
    <t>Semaphorin-4A (SEMA4A) is also known as Semaphorin-B (SEMAB), which belongs to the semaphorin family. SEMA4A contains one Ig-like C2-type (immunoglobulin-like) domain, one PSI domain and one sema domain. SEMA4A is cell surface receptor for PLXNB1, PLXNB2, PLXNB3 and PLXND1 that plays an important role in cell-cell signaling. SEMA4A plays a role in priming antigen-specific T-cells, promotes differentiation of Th1 T-helper cells, and thereby contributes to adaptive immunity. SEMA4A also promotes phosphorylation of TIMD2 and inhibits angiogenesis. SEMA4A promotes axon growth cone collapse and inhibits axonal extension by providing local signals to specify territories inaccessible for growing axons.</t>
  </si>
  <si>
    <t>Sonic hedgehog protein (SHH) is also known as HHG-1, which belongs to the hedgehog family. SHH is expressed in fetal intestine, liver, lung, and kidney and not expressed in adult tissues. Sonic hedgehog protein can be cleavage into sonic hedgehog protein N-product and sonic hedgehog protein C-product by autolysis. SHH binds to the patched (PTC) receptor, which functions in association with smoothened (SMO), to activate the transcription of target genes. In the absence of SHH, PTC represses the constitutive signaling activity of SMO. Also regulates another target, the gli oncogene. Intercellular signal essential for a variety of patterning events during development. The C-terminal domain displays an autoproteolysis activity and a cholesterol transferase activity. The N-product is the active species in both local and long-range signaling, whereas the C-product has no signaling activity.</t>
  </si>
  <si>
    <t>Sialic acid-binding Ig-like lectin 5 (SIGLEC5) is also known as CD33 antigen-like 2 (CD33L2), Obesity-binding protein 2 (OB-BP2), CD antigen CD170, which belongs to the immunoglobulin superfamily and SIGLEC (sialic acid binding Ig-like lectin) family. SIGLEC5 / CD170 is expressed by monocytic / myeloid lineage cells. SIGLEC-5 / CD33-L2 binds equally to alpha-2,3-linked and alpha-2,6-linked sialic acid. The sialic acid recognition site may be masked by cis interactions with sialic acids on the same cell surface.</t>
  </si>
  <si>
    <t>Sialic acid-binding Ig-like lectin 6 (SIGLEC6) is also known as CD antigen CD327, CD33 antigen-like 1 (CD33L or CD33L1), Obesity-binding protein 1 (OB-BP1). SIGLEC6 belongs to the immunoglobulin superfamily and SIGLEC (sialic acid binding Ig-like lectin) family, which contains two Ig-like C2-type (immunoglobulin-like) domains and one Ig-like V-type (immunoglobulin-like) domain. SIGLEC6 mediates sialic-acid dependent binding to cells. SIGLEC6 binds to alpha-2,6-linked sialic acid. The sialic acid recognition site may be masked by cis interactions with sialic acids on the same cell surface.</t>
  </si>
  <si>
    <t>Tyrosine-protein phosphatase non-receptor type substrate 1 (SHPS1) is also known as CD172 antigen-like family member A (CD172a), Macrophage fusion receptor, MyD-1 antigen, Signal-regulatory protein alpha (SIRPA or SIRP alpha) or p84, is a member of the SIRP family, and also belongs to the immunoglobulin superfamily. SIRP alpha is Ubiquitous and highly expressed in brain. SIRPA / CD172a is immunoglobulin-like cell surface receptor for CD47 and acts as docking protein and induces translocation of PTPN6, PTPN11 and other binding partners from the cytosol to the plasma membrane. SIRPA / SHPS-1 supports adhesion of cerebellar neurons, neurite outgrowth and glial cell attachment and may play a key role in intracellular signaling during synaptogenesis and in synaptic function By similarity. SIRPA / MyD1 involved in the negative regulation of receptor tyrosine kinase-coupled cellular responses induced by cell adhesion, growth factors or insulin and mediates negative regulation of phagocytosis, mast cell activation and dendritic cell activation. CD47 binding prevents maturation of immature dendritic cells and inhibits cytokine production by mature dendritic cells.</t>
  </si>
  <si>
    <t>Signal-regulatory protein gamma (SIRPG or SIRP-gamma) is also known as CD172 antigen-like family member B (CD172g), Signal-regulatory protein beta-2 (SIRPB2), is a single-pass type I membrane protein. SIRPG is expressed on CD4+ T-cells, CD8+ T-cells, CD56-bright natural killer (NK) cells, CD20+ cells, and all activated NK cells. SIRPG interacts with CD47. On binding with CD47, CD172g mediates cell-cell adhesion.</t>
  </si>
  <si>
    <t>SLIT and NTRK-like protein 6 (SLITRK6) belongs to the SLITRK family. SLITRK6 contains 11 LRR (leucine-rich) repeats, two LRRCT domains and two LRRNT domains. In adult brain, SLITRK6 is highly expressed in putamen and also is expressed in adult, fetal lung and fetal liver. SLITRK6 is also expressed at high levels in some brain tumors. Overexpression of SLITRK6 inhibites neurite outgrowth in cultured neurons.</t>
  </si>
  <si>
    <t>Superoxide dismutase [Mn], mitochondrial (SOD2),a member of the iron/manganese superoxide dismutase family, can form a homotetramer and bind one manganese ion per subunit. The expression of SOD2 is regulated by KRIT1. Mutations in SOD2 gene have been associated with idiopathic cardiomyopathy (IDC), sporadic motor neuron disease, and cancer. Furthermore, Mn-SOD (SOD2) activity is essential to achieve optimal training-induced protection against both ischemia/reperfusion(IR)-induced cardiac arrhythmias and infarction.</t>
  </si>
  <si>
    <t>Stathmin (STMN1), a member of the stathmin family, is also known as Leukemia-associated phosphoprotein p18, Oncoprotein 18 (Op18), Phosphoprotein p19 (pp19), Protein Pr22 and pp17, which contains one SLD (stathmin-like) domain. The function of STMN1 as an important regulatory protein of microtubule dynamics has been well-characterized. Stathmin (STMN1) interacts with two molecules of dimeric α,β-tubulin to form a tight ternary complex called the T2S complex.One mole of STMN1 binds to two moles of tubulin dimers through the stathmin-like domain (SLD).When STMN1 sequesters tubulin into the T2S complex, tubulin becomes non-polymerizable. Without tubulin polymerization, there is no microtubule assembly.STMN1 also promotes microtubule disassembly by acting directly on the microtubule ends.</t>
  </si>
  <si>
    <t>Tissue Factor Pathway Inhibitor 2 (TFPI­2) is also known as placental protein 5 (PP5) and retinal pigment epithelial cell factor 1 (REF­1), is a member of the Kunitz-type serine proteinase inhibitor family, is a structural homologue of tissue factor pathway inhibitor (TFPI). TFPI2 is highly abundant in the full-term placenta and widely expressed in umbilical vein endothelial cells, liver, placenta, heart, pancreas, and maternal serum at advanced pregnancy. TFPI­2 may play a role in the regulation of plasmin-mediated matrix remodeling. Inhibits trypsin, plasmin, factor VIIa/tissue factor and weakly factor Xa and has no effect on thrombin. Reduced synthesis of TFPI-2 has been related to numerous pathophysiological processes such as inflammation, angiogenesis, atherosclerosis, retinal degeneration and tumor growth / metastasis.</t>
  </si>
  <si>
    <t>Tissue factor pathway inhibitor (TFPI) is also known as Extrinsic pathway inhibitor (EPI), Lipoprotein - associated coagulation inhibitor (LACI), is a plasma proteinase inhibitor synthesized by vascular endothelial cells and part of it is associated with glycosaminoglycans of these cells. TFPI is a single-chain polypeptide which can reversibly inhibit Factor Xa (Xa) and Thrombin (Factor IIa). TFPI is a secreted protein with a N­terminal acidic region, three Kunitz (K) domains separated with by two linker regions, and a C­terminal basic region. The first K domain inhibits coagulation factor VIIa complexed to tissue factor (TF); The second K domain inhibits factor Xa; The third K domain binds to heparin; The C­terminal basic region may have several functions. For example, it plays an important role in binding of TFPI to cell surfaces.</t>
  </si>
  <si>
    <t>TGF-beta receptor type-2 (TGFBR2 or TGFR-2) is also known as TGF-beta type II receptor, Transforming growth factor-beta receptor type II, TbetaR-II, TGFβR2, which is a homodimer or heterohexamer, belongs to the protein kinase superfamily, TKL Ser/Thr protein kinase family and TGFB receptor subfamily. TGFR2 / TGFBR2 binds TGF-β1 / TGFB1 and TGF-β3 / TGFB3 with high affinity and TGF-β2 / TGFB2 with a much lower affinity. This type I I receptor forms a heterodimeric complex with type I receptor and is essential for signal transduction. Upon ligand binding, the TGFR2 autophosphorylates its cytoplasmic domain and subsequently phosphorylates the downstream molecules which then enter the nucleus and regulate the transcription of a subset of genes related to cell proliferation.</t>
  </si>
  <si>
    <t>Thrombospondin type-1 domain-containing protein 1 (THSD1) is also known as Transmembrane molecule with thrombospondin module (TMTSP), which is a single-pass type I membrane protein and contains a type 1 thrombospondin domain that is found in thrombospondin, a number of proteins involved in the complement pathway, as well as extracellular matrix proteins. In addition, THSD1 is widely expressed on endothelial cells, with highest expression in the lung. THSD1's ligand and function are unknown, but it is postulated that THSD1 may be involved in the regulation of vasculogenesis and/or angiogenesis through its interaction with its specific ligand.</t>
  </si>
  <si>
    <t>TIMP metallopeptidase inhibitor 1 is also known as TIMP1, a tissue inhibitor of metalloproteinases, is a glycoprotein that is expressed from the several tissues of organisms. This protein a member of the TIMP family.There are four members of the family, TIMP1,TIMP2,TIMP3 and TIMP4. TIMP1 is a glycoprotein with a molecular mass of 28 kDa produced by a wide range of cell types. The glycoprotein is a natural inhibitor of the matrix metalloproteinases (MMPs), a group of peptidases involved in degradation of the extracellular matrix. In addition to its inhibitory role against most of the known MMPs, the encoded protein is able to promote cell proliferation in a wide range of cell types, and may also have an anti-apoptotic function. Transcription of this gene is highly inducible in response to many cytokines and hormones. In addition, the expression from some but not all inactive X chromosomes suggests that this gene inactivation is polymorphic in human females. This gene is located within intron 6 of the synapsin I gene and is transcribed in the opposite direction.</t>
  </si>
  <si>
    <t>T-cell immunoreceptor with Ig and ITIM domains (TIGIT) is also known as V-set and immunoglobulin domain-containing protein 9 (VSIG9), V-set and transmembrane domain-containing protein 3 (VSTM3),which belongs to single-pass type I membrane protein containing an immunoglobulin variable domain, a transmembrane domain and an immunoreceptor tyrosine-based inhibitory motif (ITIM). TIGIT is expressed at low levels on peripheral memory and regulatory CD4+ T-cells and NK cells and is up-regulated following activation of these cells (at protein level). TIGIT binds with high affinity to the poliovirus receptor (PVR) which causes increased secretion of IL10 and decreased secretion of IL12B and suppresses T-cell activation by promoting the generation of mature immunoregulatory dendritic cells.</t>
  </si>
  <si>
    <t>Hepatitis A virus cellular receptor 2 is also known as HAVCR2, FLJ14428,  KIM3, TIM3, TIMD3, is a member of the TIM family of immune regulating molecules with one Ig-like V-type domain and a Ser/Thr-rich mucin stalk. CD4-positive T helper lymphocytes can be divided into types 1 (Th1) and 2 (Th2) on the basis of their cytokine secretion patterns. Th1 cells and their associated cytokines are involved in cell-mediated immunity to intracellular pathogens and delayed-type hypersensitivity reactions, whereas Th2 cells are involved in the control of extracellular helminthic infections and the promotion of atopic and allergic diseases. The 2 types of cells also cross-regulate the functions of the other. HAVCR2 is a Th1-specific cell surface protein that regulates macrophage activation and enhances the severity of experimental autoimmune encephalomyelitis in mice. HAVCR2 regulates macrophage activation. Inhibits T-helper type 1 lymphocyte (Th1)-mediated auto- and alloimmune responses and promotes immunological tolerance. May be also involved in T-cell homing. Dysregulation of the HAVCR2-galectin-9 pathway could underlie chronic autoimmune disease states in human, such as multiple sclerosis.</t>
  </si>
  <si>
    <t>Tumor necrosis factor receptor 1 (TNF-R1) is also known as Tumor necrosis factor receptor superfamily member 1A (TNFRSF1A), TNFAR, CD antigen CD120a, which belongs to the tumor necrosis factor receptor superfamily. TNF-R1 contains one death domain and four TNFR-Cys repeats. TNF-R1 is the receptor of TNFSF2 / TNF-alpha and homotrimeric TNFSF1 / lymphotoxin - alpha. The adapter molecule FADD recruits caspase-8 to the activated receptor. The resulting death-inducing signaling complex (DISC) performs caspase-8 proteolytic activation which initiates the subsequent cascade of caspases (aspartate-specific cysteine proteases) mediating apoptosis. TNF-R1 contributes to the induction of non - cytocidal TNF effects including anti-viral state and activation of the acid sphingomyelinase. Defects in TNFRSF1A are the cause of familial hibernian fever (FHF).</t>
  </si>
  <si>
    <t>Tumor necrosis factor receptor superfamily member 21 (TNFRSF21) is also known as death receptor 6 (DR6), which is a member of the TNF-receptor superfamily. TNFRSF21 contains one death domain and four TNFR-Cys repeats. TNFRSF21 / DR6 has been shown to activate NF-κB and MAPK8/JNK, and induce cell apoptosis. Through its death domain, this receptor interacts with TRADD protein, which is known to serve as an adaptor that mediates signal transduction of TNF-receptors.</t>
  </si>
  <si>
    <t>TNF RI is also known as the p60 or p55 TNFR) and TNF RII (the p75 or p80 TNFR) are two distinct type I transmembrane glycoproteins that bind TNF with highaffinity.Both RI and RII are prototypic members of the TNF receptor superfamily and have been designated TNFRSF1A and TNFRSF1B, respectively. Human TNF RII cDNA encodes a 461 amino acid (aa) residue precursor protein with a 22 aa putative signal peptide, a 235 aa extracellular domain, a 20 aa transmembrane domain and a 174 aa cytoplasmic domain. TNFRII is expressed in fetal brain. The protein is produced naturally as a soluble form (sTNFRII). The soluble receptor inhibits TNFα action by competing with cell surface receptors in binding TNFα, thereby blocking its biologic effects. TNFRII is strongly expressed at the cartilage–pannus junction, and plays a major role in a subset of families with multiple cases of rheumatoid arthritis (RA). Further, high plasma levels of sTNFRII were significantly associated with increased incidence of coronary heart disease, independent of established cardiovascular risk factors, and seems to be useful for monitoring the inflammatory activity of sarcoidosis.</t>
  </si>
  <si>
    <t>Tumor necrosis factor alpha (TNFα) is a cytokine produced primarily by monocytes and macrophages. It is found in synovial cells and macrophages in the tissues.The primary role of TNFα is in the regulation of immune cells. TNFα is able to induce apoptotic cell death, to induce inflammation, and to inhibit tumorigenesis and viral replication. Dysregulation of TNFα production has been implicated in a variety of human diseases, including major depression, Alzheimer's disease and cancer. Recombinant TNFα is used as an immunostimulant under the INN tasonermin. TNFα can be produced ectopically in the setting of malignancy and parallels parathyroid hormone both in causing secondary hypercalcemia and in the cancers with which excessive production is associated.</t>
  </si>
  <si>
    <t>Tumor necrosis factor receptor superfamily member 12A (TNFRSF12A) is also known as Fibroblast growth factor-inducible immediate-early response protein 14 (FN14 or FGF-inducible 14), Tweak-receptor, CD antigen CD266. TNFRSF12A contains one TNFR-Cys repeat. TNFRSF12A is highly expressed in heart, placenta and kidney. TNFRSF12A is receptor for TNFSF12/TWEAK, and is weak inducer of apoptosis in some cell types. TNFRSF12A / FN14 promotes angiogenesis and the proliferation of endothelial cells.</t>
  </si>
  <si>
    <t>Tumor necrosis factor receptor superfamily member 11B (TNFRSF11B) is also known as Osteoclastogenesis inhibitory factor (OCIF), Osteoprotegerin (OPG). TNFRSF11B is a secreted homodimer protein, which can interact with TNFSF10 and TNFSF11. TNFRSF11B acts as decoy receptor for TNFSF11/RANKL and thereby neutralizes its function in osteoclastogenesis. TNFRSF11B inhibits the activation of osteoclasts and promotes osteoclast apoptosis in vitro. Bone homeostasis seems to depend on the local ratio between TNFSF11 and TNFRSF11B. TNFSF10/TRAIL binding blocks the inhibition of osteoclastogenesis.</t>
  </si>
  <si>
    <t>Tumor necrosis factor receptor superfamily member 10A (TNFRSF10A) is also known as TNF-related apoptosis-inducing ligand receptor 1 (TRAIL-R1), Death receptor 4 (DR4), CD261 and APO2, which belongs to TNF superfamily. TRAILR1 / TNFRSF10A contains 1 death domain and 3 TNFR-Cys repeats. TNFRSF10A / DR4 is widely expressed and high levels are found in spleen, peripheral blood leukocytes, small intestine and thymus, but also in K-562 erythroleukemia cells, MCF-7 breast carcinoma cells and activated T-cells. APO2 / TNFRSF10A is receptor for the cytotoxic ligand TNFSF10 / TRAIL. The adapter molecule FADD recruits caspase-8 to the activated receptor. The resulting death-inducing signaling complex (DISC) performs caspase-8 proteolytic activation which initiates the subsequent cascade of caspases (aspartate-specific cysteine proteases) mediating apoptosis. TRAILR-1 / DR4 / CD261 promotes the activation of NF-kappa-B.</t>
  </si>
  <si>
    <t>Tumor necrosis factor receptor superfamily member 10B (TNFRSF10B) is also known as TNF-related apoptosis-inducing ligand receptor 2 (TRAILR2), Death receptor 5 (DR5), CD262, KILLER, is a member of the TNF-receptor superfamily, and contains an intracellular death domain. TNFRSF10B / DR-5 is widely expressed in adult and fetal tissues; very highly expressed in tumor cell lines. TRAILR2 / CD262 / DR5 is the receptor for the cytotoxic ligand TNFSF10/TRAIL. The adapter molecule FADD (a death domain containing adaptor protein) of TRAIL-R2 / TNFRSF10B recruits caspase-8 to the activated receptor. The resulting death-inducing signaling complex (DISC) performs caspase-8 proteolytic activation which initiates the subsequent cascade of caspases (aspartate-specific cysteine proteases) mediating apoptosis. CD262 / DR5 Promotes the activation of NF-kappa-B. DR5 is essential for ER stress-induced apoptosis and is regulated by p53/TP53.</t>
  </si>
  <si>
    <t>Tumor necrosis factor receptor superfamily member 10D (TNFRSF10D) is also known as Decoy receptor 2 (DcR2), TNF-related apoptosis-inducing ligand receptor 4 (TRAIL receptor 4 or TRAIL-R4), CD264,which is the single-pass type I membrane protein. TNFRSF10D is receptor for the cytotoxic ligand TRAIL, which contains a truncated death domain and hence is not capable of inducing apoptosis but protects against TRAIL-mediated apoptosis.</t>
  </si>
  <si>
    <t>Transthyretin (TTR) is also known as Prealbumin, ATTR, TBPA, PALB, which belongs to the transthyretin family. Transthyretin / TTR is a serum and cerebrospinal fluid carrier of the thyroid hormone thyroxine (T4) and retinol-binding protein bound to retinol. In cerebrospinal fluid TTR is the primary carrier of T4. TTR also acts as a carrier of retinol (vitamin A) through its association with retinol-binding protein (RBP) in the blood and the CSF. Less than 1% of TTR's T4 binding sites are occupied in blood. TTR misfolding and aggregation is known to be associated with the amyloid diseases.</t>
  </si>
  <si>
    <t>Urokinase plasminogen activator surface receptor (U-PAR) is also known as PLAUR, Monocyte activation antigen Mo3, CD antigen CD87. PLAUR contains three UPAR/Ly6 domains. U-PAR is expressed in neurons of the rolandic area of the brain (at protein level) and is also expressed in the brain. PLAUR / CD87 interacts with MRC2, SRPX2 and SORL1. PLAUR / UPAR acts as a receptor for urokinase plasminogen activator and plays a role in localizing and promoting plasmin formation. U-PAR mediates the proteolysis-independent signal transduction activation effects of U-PA.</t>
  </si>
  <si>
    <t>Vasorin (VASN),a single-pass type I membrane protein, is also known as protein slit-like 2 and SLITL2, which contains one EGF-like domain, ten LRR (leucine-rich) repeats, one LRRCT domain and one LRRNT domain. VASN is expressed at highest levels in aorta, at intermediate levels in kidney and placenta and at lowest levels in brain, heart, liver, lung and skeletal muscle. VASN can interact selectively and non-covalently with TGF-beta, transform growth factor beta, a multifunctional peptide that controls proliferation, differentiation and other functions in many cell types. In general, VASN may act as an inhibitor of TGF-beta signaling.</t>
  </si>
  <si>
    <t>Vascular cell adhesion protein 1 (VCAM1) is also known as CD106, INCAM-100 and L1CAM, is a cell surface sialoglycoprotein belonging to the immunoglobulin superfamily. VCAM1 / CD106 contains 7 Ig-like C2-type (immunoglobulin-like) domains. CD106 / VCAM-1 is expressed on inflammed vascular endothelium, as well as on macrophage-like and dendritic cell types in both normal and inflammed tissue. L1CAM / VCAM-1 is Important in cell-cell recognition and appears to function in leukocyte-endothelial cell adhesion. CD106 / VCAM1 interacts with the beta-1 integrin VLA4 on leukocytes, and mediates both adhesion and signal transduction. The VCAM1 / VLA4 interaction may play a pathophysiologic role both in immune responses and in leukocyte emigration to sites of inflammation. INCAM-100 / VCAM1 binds to ECMV-D capsid proteins and acts as a receptor for this virus.</t>
  </si>
  <si>
    <t>Vascular endothelial growth factor A (VEGFA) is also known as Vascular permeability factor (VPF). VEGFA belongs to the PDGF/VEGF growth factor family. VEGFA is a glycosylated mitogen that specifically acts on endothelial cells and has various effects, including mediating increased vascular permeability, inducing angiogenesis, vasculogenesis and endothelial cell growth, promoting cell migration, and inhibiting apoptosis. Alternatively spliced transcript variants, encoding either freely secreted or cell-associated isoforms, have been characterized. VEGFA is produced by a group of three major isoforms as a result of alternative splicing and if any three isoforms are produced (VEGFA120, VEGFA164, and VEGFA188) then this will not result in vessel defects and death of the full VEGFA knockout in mice.</t>
  </si>
  <si>
    <t>Vascular endothelial growth factor (VEGF) is also known as vascular permeability factor (VPF) and VEGF-A, and is a member of the platelet-derived growth factor (PDGF)/vascular endothelial growth factor (VEGF) family and encodes a protein that is often found as a disulfide linked homodimer. This protein is a glycosylated mitogen that specifically acts on endothelial cells and has various effects, including mediating increased vascular permeability, inducing angiogenesis, vasculogenesis and endothelial cell growth, promoting cell migration, and inhibiting apoptosis. Alternatively spliced transcript variants, encoding either freely secreted or cell-associated isoforms, have been characterized. Alternatively spliced isoforms of 121,145,165,183,189 and 206 amino acids in length are expressed in humans. VEGF165 appears to be the most abundant and potent isoform, followed by VEGF121 and VEGF189. VEGF121 is the only form that lacks a basic heparinbinding region and is freely diffusible. Mouse embryos expressing only the corresponding isoform (VEGF120) do not survive to term, and show defects in skeletogenesis. Human VEGF121 shares 87% aa sequence identity with corresponding regions of mouse and rat, 93% with feline, equine and bovine, and 91%, 95% and 96% with ovine, canine and porcine VEGF, respectively. VEGF121 induces the proliferation of lymphatic endothelial cells. The lymphangiogenesis may be promoted by upregulation of VEGF121, which may in turn act in part via induction of VEGF-C.</t>
  </si>
  <si>
    <t>Vascular endothelial growth factor receptor 1 (VEGFR1) is also known as Fms-like tyrosine kinase 1 (FLT-1), Tyrosine-protein kinase receptor FLT, is a single-pass type I membrane protein and secreted protein which belongs to the protein kinase superfamily, Tyr protein kinase family and CSF-1/PDGF receptor subfamily. VEGFR1 is detected in normal lung, but also in placenta, liver, kidney, heart and brain tissues and specifically expressed in most of the vascular endothelial cells, and also expressed in peripheral blood monocytes. VEGFR1 acts as a cell-surface receptor for VEGFA, VEGFB and PGF, and plays an essential role in the development of embryonic vasculature, the regulation of angiogenesis, cell survival, cell migration, macrophage function, chemotaxis, and cancer cell invasion. VEGFR1 may play an essential role as a negative regulator of embryonic angiogenesis by inhibiting excessive proliferation of endothelial cells. VEGFR1 can promote endothelial cell proliferation, survival and angiogenesis in adulthood.</t>
  </si>
  <si>
    <t>VEGF165 is the most abundant splice variant of VEGF-A. VEGF165 is produced by a number of cells including endothelial cells, macrophages and T cells. VEGF165 is involved in angiogenesis, vascular endothelial cell survival, growth, migration and vascular permeability. VEGF gene expression is induced by hypoxia, inflammatory cytokines and oncogenes. VEGF165 binds to heparan sulfate and is retained on the cell surface and in the extracellular matrix. VEGF165 binds to the receptor tyrosine kinases, VEGFR1 and VEGFR2. VEGF165 is the only splice variant that binds to co-receptors NRP-1 and NRP-2 that function to enhance VEGFR2 signaling. Binding of VEGF165 to VEGFR1 and VEGFR2 leads to activation of the PI3K/AKT, p38 MAPK, FAK and paxillin. VEGF plays a key role in tumor angiogenesis in many cancers.</t>
  </si>
  <si>
    <t>Vascular endothelial growth factor B (VEGFB) is also known as VEGF-related factor (VRF), is a secreted O-glycosylated protein, which belongs to the PDGF/VEGF growth factor family. VEGFB is expressed in all tissues except liver. Highest levels found in heart, skeletal muscle and pancreas. VEGFB is growth factor for endothelial cells. VEGF-B seems to play a role only in the maintenance of newly formed blood vessels during pathological conditions. VEGF-B also plays an important role on several types of neurons. It is important for the protection of neurons in the retina and the cerebral cortex during stroke and of motoneurons during motor neuron diseases such as amyotrophic lateral sclerosis.VEGF-B167 binds heparin and neuropilin-1 whereas the binding to neuropilin-1 of VEGF-B186 is regulated by proteolysis.</t>
  </si>
  <si>
    <t>Vascular endothelial growth factor C is also known as VEGFC, Flt4-L and VRP, it contains the C-terminal propeptide which has an unusual structure with tandemly repeated cysteine-rich motifs. Upon biosynthesis, VEGFC is secreted as a non-covalent momodimer in an anti-parellel fashion. VEGFC is a member of the platelet-derived growth factor/vascular endothelial growth factor (PDGF/VEGF) family, is active in angiogenesis, lymphangiogenesis and endothelial cell growth and survival, and can also affect the permeability of blood vessels. This secreted protein undergoes a complex proteolytic maturation, generating multiple processed forms that bind and activate VEGFR-3 receptors. Only the fully processed form can bind and activate VEGFR-2 receptors. The structure and function of this protein is similar to those of vascular endothelial growth factor D (VEGF-D). VEGFC may function in angiogenesis of the venous and lymphatic vascular systems during embryogenesis, and also in the maintenance of differentiated lymphatic endothelium in adults. Overexpression of VEGF-C causes lymphatics to enlarge possibly facilitates metastasis.</t>
  </si>
  <si>
    <t>Vascular endothelial growth factor D (VEGF-D) is also known as C-fos induced growth factor (FIGF), which belongs to the PDGF / VEGF growth factor family and is active in angiogenesis, lymphangiogenesis, and endothelial cell growth, stimulating their proliferation and migration and also has effects on the permeability of blood vessels. This secreted protein VEGF-D / FIGF undergoes a complex proteolytic maturation, generating multiple processed forms that bind and activate VEGFR-2 and VEGFR-3. The structure and function of this protein is similar to those of VEGFC. FIGF / VEGF-D is highly expressed in lung, heart, small intestine and fetal lung. FIGF / VEGF-D may function in the formation of the venous and lymphatic vascular systems during embryogenesis, and also in the maintenance of differentiated lymphatic endothelium in adults. Binds and activates VEGFR-2 (KDR / FLK1) and VEGFR-3 (FLT4) receptors.</t>
  </si>
  <si>
    <t>The very-low-density-lipoprotein receptor (VLDL-R) is a lipoprotein receptor that shows considerable similarity to the lowdensity-lipoprotein receptor. VLDL R is a 130 kDa type I transmembrane protein in the LDL receptor family that plays a significant role in lipid metabolism and in nervous system development and function .This receptor has been suggested to be important for the metabolism of apoprotein-E-containing triacylglycerol-rich lipoproteins, such as very-low-densitylipoprotein (VLDL), beta-migrating VLDL and intermediate-density lipoprotein. It is also one of the receptors of reelin, an extracellular matrix protein which regulates the processes of neuronal migration and synaptic plasticity. In humans, the VLDL-R is encoded by the VLDLR gene.
A rare neurological disorder first described in the 1970s under the name "disequilibrium syndrome" is now considered to be caused by the disruption of VLDLR gene. The disorder was renamed VLDLR-associated cerebellar hypoplasia (VLDLRCH) after a 2005 study. It is associated with parental consanguinity and found in secluded communities such as the Hutterites. VLDLRCH is one of the two known genetic disorders caused by a disruption of reelin signaling pathway, along with Norman-Roberts syndrome.</t>
  </si>
  <si>
    <t>V-set and immunoglobulin domain-containing protein 2 (VSIG2) is also known as Cortical thymocyte-like protein, CTH, CTXL, is a single-pass type I membrane protein which contains Ig-like C2-type (immunoglobulin-like) domain and one Ig-like V-type (immunoglobulin-like) domain. V-set domains are Ig-like domains resembling the antibody variable domain. VSIG2 is highly expressed in stomach, colon, prostate, trachea and thyroid glands and weakly in bladder and lung. V-set domains are found in diverse protein families, including immunoglobulin light and heavy chains.</t>
  </si>
  <si>
    <t>V-set and immunoglobulin domain-containing protein 4 (VSIG4) is also known as Protein Z39Ig, is a type I transmembrane glycoprotein. VSIG4 is a B7 family-related protein and an Ig superfamily member. VSIG4 contains two Ig-like (immunoglobulin-like) domains. VSIG4 is abundantly expressed in several fetal tissues. In adult tissues, the highest expression of VSIG4 is in lung and placenta. VSIG4 functions as a negative regulator of T cell activation, and may be involved in the maintenance of peripheral T cell tolerance, and is also identified as a potent suppressor of established inflammation. VSIG4 is a phagocytic receptor, strong negative regulator of T-cell proliferation and IL2 production.</t>
  </si>
  <si>
    <t>Activin and inhibin are two closely related protein complexes that have almost directly opposite biological effects. Activin enhances FSH biosynthesis and secretion, and participates in the regulation of the menstrual cycle. Many other functions have been found to be exerted by activin, including roles in cell proliferation, differentiation, apoptosis, metabolism, homeostasis, immune response, wound repair, and endocrine function. Conversely inhibin down regulates FSH synthesis and inhibits FSH secretion.Activins are nonglycosylated homodimers or heterodimers of various beta subunits (betaA, betaB, betaC, and betaE in mammals), while Inhibins are heterodimers of a unique alpha subunit and one of the beta subunits. Activin A is a widely expressed homodimer of two betaA chains. The betaA subunit can also heterodimerize with a betaB or betaC subunit to form Activin AB and Activin AC, respectively. The 14 kDa mature human betaA chain shares 100% amino acid sequence identity with bovine, feline, mouse, porcine, and rat betaA.</t>
  </si>
  <si>
    <t>Granulocyte colony-stimulating factor (G-CSF or GCSF) is also known as colony-stimulating factor 3, CSF3, C17orf33, CSF3OS, GCSF, MGC45931. It is a glycoprotein, growth factor and cytokine produced by a number of different tissues to stimulate the bone marrow to produce granulocytes and stem cells. G-CSF then stimulates the bone marrow to release them into the blood. G-CSF also stimulates the survival, proliferation, differentiation, and function of neutrophil precursors and mature neutrophils. G-CSF regulates them using Janus kinase (JAK)/signal transducer and activator of transcription (STAT) and Ras /mitogen-activated protein kinase (MAPK) and phosphatidylinositol 3-kinase (PI3K)/protein kinase B (Akt) signal transduction pathway. G-CSF is produced by endothelium, macrophages, and a number of other immune cells. The natural human glycoprotein exists in two forms, a 174- and 180-amino-acid-long protein of molecular weight 19,600 grams per mole. G-CSF can effect on the hematopoietic system and neuronal cells as a neurotrophic factor. The action of G-CSF in the central nervous system is to induce neurogenesis, to increase the neuroplasticity and to counteract apoptosis. G-CSF stimulates the production of white blood cells (WBC). In oncology and hematology, a recombinant form of G-CSF is used with certain cancer patients to accelerate recovery from neutropenia after chemotherapy, allowing higher-intensity treatment regimens. Another form of recombinant human G-CSF called lenograstim is synthesised in Chinese Hamster Ovary cells (CHO cells). The recombinant human G-CSF synthesised in an E. coli expression system is called filgrastim.</t>
  </si>
  <si>
    <t>Oncostatin M is also known as OSM, is a glycoprotein belonging to the interleukin-6 family of cytokines that has functions mainly in cell growth. Of these cytokines it most closely resembles leukemia inhibitory factor (LIF) in both structure and function. However, it is as yet poorly defined and is proving important in liver development, haematopoeisis, inflammation and possibly CNS development. It is also associated with bone formation and destruction. OSM signals through cell surface receptors that contain the protein gp130. The type I receptor is composed of gp130 and LIFR, the type II receptor is composed of gp130 and OSMR. Oncostatin M (OSM) was previoustly identified by its ability to inhibit the growth of cells from melanoma and other solid tumors. It also has been reported that OSM, like LIF, IL-6 and G-CSF, has the ability to inhibit the proliferation of murine M1 myeloid leukemic cells and can induce their differentiation into macrophage-like cells. The human form of OSM is insensitive between pH2 and 11 and resistant to heating for one hour at 56 degree but is not stable at 90 degrees. The three dimensional structure of human OSM has been solved to atomic resolution, confirming the predicted long chain four helix bundle topology. Comparing this structure with the known structures of other known LC cytokines shows it to be most closely related to LIF.</t>
  </si>
  <si>
    <t>B7-1 and B7-2, together with their receptors CD28 and CTLA­4, constitute one of the dominant co-stimulatory pathways that regulate T­ and B­cell responses. Although both CTLA­4 and CD28 can bind to the same ligands, CTLA­4 binds to B7­1 and B7­2 with a 20 ­ 100 fold higher affinity than CD28 and is involved in the down­regulation of the immune response.
B-lymphocyte activation antigen B7-1 (referred to as B7) also known as cluster of Differentiation 80 (CD80), is a member of cell surface immunoglobulin superfamily and is expressed on activated B cells, activated T cells, macrophages and dendritic cells. It is the ligand for two different proteins on the T cell surface: CD28 (for autoregulation and intercellular association) and CTLA-4 (for attenuation of regulation and cellular disassociation). CD80 works in tandem with CD86 to prime T cells. CD80 plays a role in induction of innate immune responses by activating NF-kappaB-signaling pathway in macrophages. CD80 is thus regarded as promising therapeutic targets for autoimmune diseases and various carcinomas.</t>
  </si>
  <si>
    <t>Tumor necrosis factor receptor superfamily member 25 (TNFRSF25) is also known as Apo-3, Death receptor 3 (DDR3 or DR3), Apoptosis-inducing receptor AIR, Apoptosis-mediating receptor TRAMP, Lymphocyte-associated receptor of death, Apo-3, which is a member of the TNF-receptor superfamily. TNFRSF25 is a homodimer protein, which can Interact strongly via the death domains with TNFRSF1 and TRADD to activate at least two distinct signaling cascades, apoptosis and NF-kappa-B signaling. TNFRSF25 is receptor for TNFSF12 / APO3L / TWEAK.</t>
  </si>
  <si>
    <t>Folate Receptor 1 (FOLR1) is also known as Folate receptor alpha, Folate Binding Protein (FBP), FOLR, and is a member of the folate receptor (FOLR) family. Members of this gene family have a high affinity for folic acid and for several reduced folic acid derivatives, and mediate delivery of 5-methyltetrahydrofolate to the interior of cells. Mature FOLR1 is an N-glycosylated protein that is anchored to the cell surface by a GPI linkage. FOLR1 is predominantly expressed on epithelial cells and is dramatically upregulated on many carcinomas. FOLR1 is internalized to the endosomal system where it dissociates from its ligand before recycling to the cell surface. A soluble form of FOLR1 can be proteolytically shed from the cell surface into the serum and breast milk. Defects in FOLR1 are the cause of neurodegeneration due to cerebral folate transport deficiency (NCFTD). NCFTD is an autosomal recessive disorder resulting from brain-specific folate deficiency early in life.</t>
  </si>
  <si>
    <t>IL-4 is a pleiotropic cytokine produced by activated Th2 cells and mast cells, and plays a pivotal role in immune responses. The effects of IL-4 are mediated after binding to high affinity receptor complexes present on hematopoietic as well as non-hematopoietic cells. Hematopoietic cellular responses to IL-4 are mediated by a high affinity receptor complex comprised of the 140 kDa IL4Ralpha (CD124)subunit and the 70 kDa common cytokine γc chain (CD132).
Interleukin 4 Receptor (IL4R) also known as CD124, IL4Ralpha and BSF receptor, is a type I cytokine receptor produced by activated Th2 cells and mast cells, and plays an important role in Th2-­biased immune responses, alternative macrophage activation, mucosal immunity, allergic inflammation, tumor progression, and atherogenesis. A soluble form of the encoded IL4R protein can be produced by an alternate splice variant or by proteolysis of the membrane-bound protein, and this soluble form can inhibit IL4-mediated cell proliferation and IL5 upregulation by T-cells. IL4R can alternatively associate with IL­13Ra1 to form the type II receptor which is responsive to both IL­4 and IL­13. Interleukin-4 receptor has been shown to interact with SHC1.</t>
  </si>
  <si>
    <t>Class I-restricted T cell-associated molecule (CRTAM), a member of nectin family and the immunoglobulin superfamily, is also known as cytotoxic and regulatory T-cell molecule, which is expressed by activated CD8+ and NK T cells. CRTAM is found in spleen, thymus, small intestine, peripheral blood, and surprisingly, in brain where it is highly expressed by Purkinje cells of the cerebellum. The high affinity of CRTAM/IGSF4 adhesion allows CRTAM to disrupt IGSF4 homotypic interactions (3 - 5). IGSF4 and T cell receptor co-engagement of CRTAM-expressing CD8+ cells induces increased IFN-gamma or IL-22 production (3, 4). Furthermore, a role in cancer surveillance through NK cell-mediated rejection of IGSF4-expressing tumors has been proposed.</t>
  </si>
  <si>
    <t>Hepatitis A virus cellular receptor 2 is also known as HAVCR2, FLJ14428, KIM3, TIM3, TIMD3, is a member of the TIM family of immune regulating molecules with one Ig-like V-type domain and a Ser/Thr-rich mucin stalk. CD4-positive T helper lymphocytes can be divided into types 1 (Th1) and 2 (Th2) on the basis of their cytokine secretion patterns. Th1 cells and their associated cytokines are involved in cell-mediated immunity to intracellular pathogens and delayed-type hypersensitivity reactions, whereas Th2 cells are involved in the control of extracellular helminthic infections and the promotion of atopic and allergic diseases. The 2 types of cells also cross-regulate the functions of the other. HAVCR2 is a Th1-specific cell surface protein that regulates macrophage activation and enhances the severity of experimental autoimmune encephalomyelitis in mice. HAVCR2 regulates macrophage activation. Inhibits T-helper type 1 lymphocyte (Th1)-mediated auto- and alloimmune responses and promotes immunological tolerance. May be also involved in T-cell homing. Dysregulation of the HAVCR2-galectin-9 pathway could underlie chronic autoimmune disease states in human, such as multiple sclerosis.</t>
  </si>
  <si>
    <t>Tumor necrosis factor ligand superfamily member 9 (4-1BBL) is also known as 4-1BB ligand, CD137L or TNFSF9, which is a cytokine that binds to TNFRSF9. 4-1BBL is the high affinity ligand of 4-1BB. 4-1BBL induces the proliferation of activated peripheral blood T-cells. Also, 4-1BBL may have a role in activation-induced cell death (AICD). Furthermore, 4-1BBL may play a role in cognate interactions between T-cells and B-cells/macrophages. As for diseases, 4-1BBL is involved in cancers, infectious diseases and autoimmune diseases.</t>
  </si>
  <si>
    <t>Aminoacyl tRNA synthase complex-interacting multifunctional protein 1 (AIMP1) is also known as multisynthase complex auxiliary component p43 and endothelial monocyte-activating polypeptide II (EMAP-II). AIMP1 is a cytokine that may be induced by apoptosis and is also released from professional antigen-presenting cells such as dendritic cells. The release of AIMP1 renders the tumor-associated vasculature sensitive to tumor necrosis factor. Furthermore, AIMP1 binds tRNA and stimulates the catalytic activity of cytoplasmic arginyl-tRNA synthase. This protein possesses inflammatory cytokine activity. Also, AIMP1 negatively regulates TGF-beta signaling through stabilization of SMURF2 by binding to SMURF2 and inhibiting its SMAD7-mediated degradation.</t>
  </si>
  <si>
    <t>Angiopoietin-2 is also known as ANGPT2, AGPT2, ANG2, and is a secreted glycoprotein that plays a complex role in angiogenesis and inflammation. Ang2 is widely expressed during development, but it is restricted postnatally to highly angiogenic tissues such as the placenta, ovaries, and uterus. It is particularly abundant in vascular endothelial cells (EC) where it is stored in intracellular Weibel Palade bodies. Both Ang2 and the related Angiopoietin1 (Ang1) are ligands for the receptor tyrosine kinase Tie 2. Ang2 functions as a proangiogenic factor, although it can also induce EC death and vessel regression. Upon its release from quiescent EC, it regulates vascular remodeling by promoting EC survival, proliferation, and migration and destabilizing the interaction between EC and perivascular cells. Ang2 is required for postnatal vascular remodeling, and it cooperates with Ang1 during lymphatic vessel development. It mediates the upregulation of ICAM1 and VCAM1 on EC, which facilitates the adhesion of leukocytes during inflammation. Ang2 competitively inhibit Ang1-induced endothelial cell responses mediated by Tie2, and reduces vascular integrity. But the role of Ang2 is controversial since the opposite outcomes has been reported in other studies. Over-expression of Ang2 disrupts the vascular remodeling, induce endothelial cell apoptosis, and may play an important regulating role in tumor angiogenesis. Ang2 also promotes the neuronal differentiation and migration of subventricular zone progenitor cells.</t>
  </si>
  <si>
    <t>Angiopoietin-like 7 (ANGPTL7) is also known as Corneal-Derived Transcript 6 (CDT6), and is a secreted glycoprotein that is structurally related to the angiopoietins. It is expressed in the corneal stroma, trabecular meshwork, and sclera and is elevated in glaucoma aqueous humor. Recently, ANGPTL proteins, including ANGPTL-2, -3, -4, -5 and -7, are identified as growth factors in combination with SCF, Thrombopoietin, IGF-II and FGF acidic that enhance the expansion and engraftment of human and mouse hematopoietic stem cells.</t>
  </si>
  <si>
    <t>B7 homolog 3 (B7-H3), a member of the immunoglobulin superfamily, is also known CD276, which contains two Ig-like C2-type (immunoglobulin-like) domains and two Ig-like V-type (immunoglobulin-like) domains. B7-H3 may participate in the regulation of T-cell-mediated immune response. B7-H3 also plays a protective role in tumor cells by inhibiting natural-killer mediated cell lysis as well as a role of marker for detection of neuroblastoma cells. Furthermore, B7-H3 is involved in the development of acute and chronic transplant rejection and in the regulation of lymphocytic activity at mucosal surfaces. It could also play a key role in providing the placenta and fetus with a suitable immunological environment throughout pregnancy.</t>
  </si>
  <si>
    <t>Platelet receptor Gi24, also known as B7-H5 and stress-induced secreted protein-1 (Sisp-1), is a protein that in humans is encoded by the C10orf54 gene, which contains 1 Ig-like (immunoglobulin-like) domain. As for C10orf54 gene, C10orf54 appears to positively interact with BMP-4, potentiating BMP signaling and the transition from an undifferentiated to a differentiated state on ESCs. Human C10orf54 undergoes proteolytic cleavage by MT1-MMP, generating a soluble 30 kDa extracellular fragment plus a 25-30 kDa membrane-bound fragment.</t>
  </si>
  <si>
    <t>BAFF receptor (B-cell activating factor receptor, BAFF-R), also known as tumor necrosis factor receptor superfamily member 13C (TNFRSF13C), is a membrane protein of the TNF receptor superfamily which recognizes BAFF. B-cell activating factor (BAFF) enhances B-cell survival in vitro and is a regulator of the peripheral B-cell population. Overexpression of BAFF in mice results in mature B-cell hyperplasia and symptoms of systemic lupus erythematosus (SLE). Also, some SLE patients have increased levels of BAFF in serum. Therefore, it has been proposed that abnormally high levels of BAFF may contribute to the pathogenesis of autoimmune diseases by enhancing the survival of autoreactive B cells.</t>
  </si>
  <si>
    <t>Probetacellulin can be cleaved into the Betacellulin (BTC) that is a single-pass type I membrane protein containing 1 EGF-like domain. Predominantly expressed in pancreas and small intestine,Betacellulin (BTC) is synthesized primarily as a transmembrane precursor, which is then processed to mature molecule by proteolytic events. As a potent mitogen for retinal pigment epithelial cells and vascular smooth muscle cells, Betacellulin (BTC) is also the growth factor that binds to EGFR, ERBB4 and other EGF receptor family members. Betacellulin (BTC) was originally identified as a growth-promoting factor in mouse pancreatic beta-cell carcinoma cell line and has since been identified in humans. The amino acid sequence of mature mBTC is 82.5%, identical with that of human BTC (hBTC), and both exhibit significant overall similarity with other members of the EGF family.</t>
  </si>
  <si>
    <t>Butyrophilin subfamily 1 member A1 (BTN1A1) is also known as BTN, which is a member of the immunoglobulin superfamily and the major protein associated with fat droplets in the milk. BTN1A1 may have a cell surface receptor function. The human butyrophilin gene is localized in the major histocompatibility complex (MHC) class I region of 6p and may have arisen relatively recently in evolution by the shuffling of exons between 2 ancestral gene families. Furthermore, BTN1A1 regulates the amount of lipids and size of droplets expressed in milk and inhibits the proliferation of CD4 and CD8 T-cells activated by anti-CD3 antibodies, T-cell metabolism and IL2 and IFNG secretion.</t>
  </si>
  <si>
    <t>Butyrophilin subfamily 3 member A1 (BTN3A1) is also known as CD277 and BTF5, which belongs to the immunoglobulin superfamily and contains one B30.2/SPRY domain and two Ig-like V-type (immunoglobulin-like) domains. BTN3A1 plays a role in T-cell activation and in the adaptive immune response. Also, BTN3A1 regulates the proliferation of activated T-cells and the release of cytokines and IFNG by activated T-cells. Furthermore, BTN3A1 mediates the response of T-cells toward infected and transformed cells that are characterized by high levels of phosphorylated metabolites, such as isopentenyl pyrophosphate.</t>
  </si>
  <si>
    <t>Carbonic anhydrases (CAs) are a large family of zinc metalloenzymes. CAs form a family of enzymes that catalyze the rapid interconversion of carbon dioxide and water to bicarbonate and protons (or vice versa), a reversible reaction that occurs rather slowly in the absence of a catalyst. One of the functions of the enzyme in animals is to interconvert carbon dioxide and bicarbonate to maintain acid-base balance in blood and other tissues, and to help transport carbon dioxide out of tissues. The active site of most carbonic anhydrases contains a zinc ion. There are at least five distinct CA families (alpha, beta, γ, delta and epsilon). 
Carbonic anhydrase 9 (CA9 / CAIX) is also known as Membrane antigen MN (MN), Renal cell carcinoma-associated antigen G250, which belongs to the alpha-carbonic anhydrase family. CA9 / CAIX with an optimal activity at pH 6.49. Reversible hydration of carbon dioxide. CA IX participates in pH regulation. CA9 may be involved in the control of cell proliferation and transformation. CA-IX appears to be a novel specific biomarker for a cervical neoplasia.</t>
  </si>
  <si>
    <t>Mast/stem cell growth factor receptor Kit (c-Kit), a member of the protein kinase superfamily, Tyr protein kinase family and CSF-1/PDGF receptor subfamily, is also known as piebald trait protein (PBT), p145 c-kit, tyrosine-protein kinase Kit and CD117,which contains five Ig-like C2-type (immunoglobulin-like) domains and one protein kinase domain. CD117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CD117 can activate several signaling pathways. Furthermore, Activated KIT promotes phosphorylation of the protein phosphatases PTPN6/SHP-1 and PTPRU, and of the transcription factors STAT1, STAT3, STAT5A and STAT5B.</t>
  </si>
  <si>
    <t>CD155 (cluster of differentiation 155) also known as the poliovirus receptor is a protein that is encoded by the PVR gene. CD155 is a Type I transmembrane glycoprotein in the immunoglobulin superfamily. Commonly known as Poliovirus Receptor (PVR) due to its involvement in the cellular poliovirus infection in primates, CD155's normal cellular function is in the establishment of intercellular adherens junctions between epithelial cells. The role of CD155 in the immune system is unclear, though it may be involved in intestinal humoral immune responses. Subsequent data has also suggested that CD155 may also be used to positively select MHC-independent T cells in the thymus.</t>
  </si>
  <si>
    <t>CD160 antigen is also known as natural killer cell receptor BY55, is a 27 kDa glycoprotein, contains 1 Ig-like V-type (immunoglobulin-like) domain. Its expression is tightly associated with peripheral blood NK cells and CD8 T lymphocytes with cytolytic effector activity. CD160 is expressed at the cell surface as a tightly disulfide-linked multimer. In tissues, CD160 is expressed on all intestinal intraepithelial lymphocytes. CD160 shows a broad specificity for binding to both classical and nonclassical MHC class I molecules. When expressed on vascular endothelial cells, CD160 propagates anti-angiogenic signals and promotes apoptosis.</t>
  </si>
  <si>
    <t>Scavenger receptor cysteine-rich type 1 protein M130 (CD163) is also known as hemoglobin scavenger receptor, which is a scavenger receptor for the hemoglobin-haptoglobin complex. CD163 has also been shown to mark cells of monocyte/macrophage lineage. A soluble form of the receptor exists in plasma, commonly denoted sCD163. sCD163 is generated by ectodomain shedding of the membrane bound receptor. sCD163 is upregulated in a large range of inflammatory diseases including liver cirrhosis, type 2 diabetes, macrophage activation syndrome, Gaucher's disease, sepsis, HIV infection, rheumatoid arthritis and Hodgkin Lymphoma.</t>
  </si>
  <si>
    <t>CD28 homolog (CD28H), also called transmembrane and immunoglobulin domain containing 2 (TMIGD2) and IGPR-1,is encoded by the TMIGD2 gene. CD28H is constitutively expressed on naive T and NK cells. After interaction of CD28 homolog with B7 homologue,the peripheral effector and memory T cells can be activated and proliferated by Akt-dependent signalling cascade. Plays a role in cell-cell interaction, cell migration, and angiogenesis. Through interaction with HHLA2, costimulates T-cells in the context of TCR-mediated activation. Enhances T-cell proliferation and cytokine production via an AKT-dependent signaling cascade.</t>
  </si>
  <si>
    <t>CD40 ligand is also known as CD40L, CD154, TNFSF5 and T-cell antigen Gp39, is a single-pass type I I membrane protein which belongs to the TNF superfamily of molecules. CD40 ligand is expressed predominantly on activated CD4+ T lymphocytes, and also found in other types of cells, including platelets, mast cells, macrophages, basophils, NK cells, B lymphocytes, as well as non-haematopoietic cells (smooth muscle cells, endothelial cells, and epithelial cells). Although all monomeric, dimeric and trimeric forms of soluble CD40 ligand can bind to CD40, the trimeric form of soluble CD40 ligand has the most potent biological activity through oligomerization of cell surface CD40, a common feature of TNF receptor family members.
CD40 ligand binds to CD40 on antigen-presenting cells (APC), which leads to many effects depending on the target cell type. In general, CD40 ligand plays the role of a costimulatory molecule and induces activation in APC in association with T cell receptor stimulation by MHC molecules on the APC. In total CD40 ligand has three binding partners: CD40, alpha5beta1 integrin and alphaIIbbeta3. CD40 ligand regulates B cell function by engaging CD40 on the B cell surface. A defect in this gene results in an inability to undergo immunoglobulin class switch and is associated with hyper IgM syndrome.</t>
  </si>
  <si>
    <t>Chorionic gonadotrophin subunit alpha (CGA),a member of the glycoprotein hormones subunit alpha family, is also known as glycoprotein hormones alpha chain, choriogonadotropin alpha chain, follicle-stimulating hormone alpha chain (FSH-alpha), luteinizing hormone alpha chain (LSH-alpha) and thyroid-stimulating hormone alpha chain (TSH-alpha). The hormones human chorionic gonadotropin (hCG), luteinizing hormone (LH), follicle-stimulating hormone (FSH), and thyroid-stimulating hormone (TSH) are dimers consisting of alpha and beta subunits that are associated noncovalently. The alpha subunits (CGA) of these four human glycoprotein hormones are nearly identical, however, their beta chains are unique and confer biological specificity.</t>
  </si>
  <si>
    <t>Fractalkine is also known as C-X3-C motif chemokine 1 (CX3CL1) and neurotactin. Fractalkine is a large cytokine protein of 373 amino acids, it contains multiple domains and is the only known member of the CX3C chemokine family. Fractalkine is found commonly throughout the brain, particularly in neural cells, and its receptor is known to be present on microglial cells. It has also been found to be essential for microglial cell migration. CX3CL1 is also up-regulated in the hippocampus during a brief temporal window following spatial learning, the purpose of which may be to regulate glutamate-mediated neurotransmission tone. This indicates a possible role for the chemokine in the protective plasticity process of synaptic scaling.</t>
  </si>
  <si>
    <t>Members of the dickkopf-related protein family (DKK-1, -2, -3, and -4) are secreted proteins with two cysteine-rich domains separated by a linker region. And DKK1 takes part in embryonic development through its inhibition of the WNT signaling pathway, binds to LRP6 with high affinity and prevents the Frizzled-Wnt-LRP6 complex formation in response to Wnts. DKK1 promotes LRP6 internalization and degradation when it forms a ternary complex with the cell surface receptor Kremen.DKK1 not olny functions as a head inducer during development, but also regulates joint remodeling and bone formation, which suggests roles for DKK1 in the pathogenesis of rheumatoid arthritis and multiple myeloma. More recently research reported, DKK1 impacts eye development from a defined developmental time point on, and is critical for lens separation from the surface ectoderm via beta-catenin mediated Pdgfralpha and E-cadherin expression.</t>
  </si>
  <si>
    <t>Delta-like protein 1 (DLL1) is also known as Drosophila Delta homolog 1 (Delta1 or H-Delta-1), which contains one DSL domain and eight EGF-like domains. DLL1 is ubiquitinated by MIB (MIB1 or MIB2), leading to its endocytosis and subsequent degradation. As for expression, DLL1 is expressed in heart and pancreas, with lower expression in brain and muscle and almost no expression in placenta, lung, liver and kidney. Furthermore, DLL1 acts as a ligand for Notch receptors. Also, DLL1 can block the differentiation of progenitor cells into the B-cell lineage while promoting the emergence of a population of cells with the characteristics of a T-cell/NK-cell precursor.</t>
  </si>
  <si>
    <t>DNAX accessory molecule 1 (DNAM-1), a single-pass type I membrane protein, is also known as CD226 antigen and platelet and T cell activation antigen 1 (PTA1), which contains 2 Ig-like C2-type (immunoglobulin-like) domains. DNAM-1 is a ~65 kDa glycoprotein expressed on the surface of natural killer cells, platelets, monocytes and a subset of T cells. DNAM-1 mediates cellular adhesion to other cells bearing its ligands, CD112 and CD155, and cross-linking DNAM-1 with antibodies causes cellular activation. Furthermore, DNAM-1 can interact with PVR and PVRL2.</t>
  </si>
  <si>
    <t>E-Selectin is also known as CD62 antigen-like family member E (CD62E), endothelial-leukocyte adhesion molecule 1 (ELAM-1), or leukocyte-endothelial cell adhesion molecule 2 (LECAM2), a member of the Selectin family, is a 107-115 kDa cell surface glycoprotein.[1] It is transiently expressed on vascular endothelial cells in response to IL-1beta and TNFalpha. E selectin has a cassette structure: an N-terminal, C-type lectin domain, an EGF (epidermal-growth-factor)-like domain, 6 Sushi domain (SCR repeat) units, a transmembrane domain (TM) and an intracellular cytoplasmic tail (cyto).[2] During inflammation, E-selectin plays an important part in recruiting leukocytes to the site of injury. The local release of cytokines IL-1 and TNF-alpha by damaged cells induces the over-expression of E-selectin on endothelial cells of nearby blood vessels.[3] E-selectin mediates the adhesion of tumor cells to endothelial cells, by binding to E-selectin ligands expressed by neutrophils, monocytes, eosinophils, memory-effector T-like lymphocytes, natural killer cells or cancer cells. Furthermore, a number of studies have reported that levels of E-Selectin may be elevated in subjects with a variety of pathological conditions.</t>
  </si>
  <si>
    <t>Myelin P2 protein (PMP2) is also known as peripheral myelin protein 2, which is a cytosolic protein found primarily in peripheral nerves. PMP2 is a small, basic, and cytoplasmic lipid binding protein of peripheral myelin. Also, PMP2 may play a role in lipid transport protein in Schwann cells. Furthermore, PMP2 may bind cholesterol.</t>
  </si>
  <si>
    <t>Peptidyl-prolyl cis-trans isomerase FKBP1A, a member of the FKBP-type PPIase family and FKBP1 subfamily, is also known as FK506-binding protein 1A, immunophilin FKBP12 and 12 kDa FK506-binding protein, which contains one PPIase FKBP-type domain. FKBP1A is a cis-trans prolyl isomerase that binds the immunosuppressants FK506 (tacrolimus) and rapamycin (sirolimus).FKBP1A interacts with several intracellular signal transduction proteins including type I TGF-beta receptor. FKBP1A can also interact with multiple intracellular calcium release channels including the tetrameric skeletal muscle ryanodine receptor. Furthermore, FKBP1A can recruite SMAD7 to ACVR1B which prevents the association of SMAD2 and SMAD3 with the activin receptor complex, thereby blocking the activin signal.</t>
  </si>
  <si>
    <t>Peptidyl-prolyl cis-trans isomerase FKBP4 (PPIase FKBP4) is also known as immunophilin FKBP52. FKBP4 is a member of the immunophilin protein family, which play a role in immunoregulation and basic cellular processes involving protein folding and trafficking. FKBP4 has high structural and functional similarity to FK506-binding protein 1A (FKBP1A), but unlike FKBP1A, this protein does not have immunosuppressant activity when complexed with FK506. FKBP4 interacts with interferon regulatory factor-4 and plays an important role in immunoregulatory gene expression in B and T lymphocytes.</t>
  </si>
  <si>
    <t>Galectin-4 (Gal-4), also known as L36LBP (L-36 lactose-binding protein). The galectins are a family of beta-galactoside-binding proteins implicated in modulating cell-cell and cell-matrix interactions. Galectin-4 expression is concentrated within microvilli in the gastrointestinal epithelium, where it can interact with CD3 and bind activated T cells in the lamina propria during intestinal inflammation. LGALS4 is an S-type lectin that is strongly underexpressed in colorectal cancer.</t>
  </si>
  <si>
    <t>Galectin-9 (LGALS9) is also known as tumor antigen HOM-HD-21 and ecalectin. Galectins are a family of proteins defined by their binding specificity for beta-galactoside sugars, such as N-acetyllactosamine (Galbeta1-3GlcNAc or Galbeta1-4GlcNAc), which can be bound to proteins by either N-linked or O-linked glycosylation. As for Galectin-9, it has high affinity for the Forssman pentasaccharide, and it is also the ligand for HAVCR2/TIM3. Forthermore, Galectin-9 stimulates bactericidal activity in infected macrophages by causing macrophage activation and IL1B secretion which restricts intracellular bacterial growth.</t>
  </si>
  <si>
    <t>Glyceraldehyde-3-phosphate dehydrogenase (GAPDH) is also known as Peptidyl-cysteine S-nitrosylase GAPDH, which is an enzyme that catalyzes the sixth step of glycolysis and thus serves to break down glucose for energy and carbon molecules. GAPDH has both glyceraldehyde-3-phosphate dehydrogenase and nitrosylase activities, thereby playing a role in glycolysis and nuclear functions, respectively. GAPDH can participate in nuclear events including transcription, RNA transport, DNA replication and apoptosis. Also, GAPDH can modulate the organization and assembly of the cytoskeleton. Furthermore, GAPDH is a component of the GAIT (gamma interferon-activated inhibitor of translation) complex which mediates interferon-gamma-induced transcript-selective translation inhibition in inflammation processes.</t>
  </si>
  <si>
    <t>Complement component 1 Q subcomponent-binding protein, mitochondrial (C1QBP), a member of the MAM33 family, is also known as ASF/SF2-associated protein p32, glycoprotein gC1qBP (C1qBP), mitochondrial matrix protein p32 and hyaluronan-binding protein 1, which is a homotrimer that contains three monomers forming a donut-shaped structure with an unusually asymmetric charge distribution on the surface. C1QBP associates with C1r and C1s in order to yield the first component of the serum complement system. C1QBP has also been identified as the p32 subunit of pre-mRNA splicing factor SF2, as well as a hyaluronic acid-binding protein. Furthermore, C1QBP has been shown to interact with Protein kinase D1, BAT2, PRKCD, PKC alpha and Protein kinase Mζ .</t>
  </si>
  <si>
    <t>Herpesvirus entry mediator (HVEM) is also known as TNFRSF14, TR2 (TNF receptorlike molecule) and ATAR (another TRAF associated receptor), is a type I membrane protein belonging to the TNF/NGF receptor superfamily. HVEM expression has been detected in peripheral blood T cells, B cells, monocytes and in various tissues enriched in lymphoid cells. The extracellular domain of HVEM has been shown to interact directly with the herpes simplex virus envelope glycoprotein D (gD). Two TNF superfamily ligands, including the secreted TNFbeta (lymphotoxin alpha) and the membrane protein LIGHT (lymphotoxins, exhibits inducible expression, and competes with HSV glycoprotein D for HVEM, a receptor expressed by T lymphocytes), have been shown to be the cellular ligands for HVEM. Besides HVEM, LIGHT can also interact with LTbetaR, the receptor for lymphotoxin alphabeta heterotrimer. The role of the HVEM LIGHT /LTbeta receptor ligand pair in immune function and herpesvirus pathobiology remains to be elucidated.</t>
  </si>
  <si>
    <t>Insulin-like growth factor-binding protein 4 (IGFBP-4) is also known as IGF-binding protein 4, which contains an IGFBP domain and a thyroglobulin type-I domain. IGFBP-4 binds both insulin-like growth factors (IGFs) I and II and circulates in the plasma in both glycosylated and non-glycosylated forms. Binding of this protein prolongs the half-life of the IGFs and alters their interaction with cell surface receptors. IGFBP-4 is a unique protein and it consistently inhibits several cancer cells in vivo and in vitro. Its inhibitory action has been shown in vivo in prostate and colon. IGFBP-4 is secreted by all colon cancer cells.</t>
  </si>
  <si>
    <t>Insulin-like growth factor-binding protein 7 (IGFBP7) is also known as IGFBP-rP1, MAC25 protein, PGI2-stimulating factor, prostacyclin-stimulating factor and tumor-derived adhesion factor, which contains one Ig-like C2-type (immunoglobulin-like) domain, one IGFBP N-terminal domain and one Kazal-like domain. The major function of IGFBP7 is the regulation of availability of insulin-like growth factors (IGFs) in tissue as well as in modulating IGF binding to its receptors. IGFBP7 binds to IGF with high affinity except for IGF-I and IGF-II.IGFBP7 also stimulates cell adhesion. Furthermore, IGFBP7 is implicated in some cancers.</t>
  </si>
  <si>
    <t>Interleukin-10 (IL-10) is also known as human cytokine synthesis inhibitory factor (CSIF), is an anti-inflammatory cytokine. IL-10 is an immunosuppressive cytokine produced by a variety of mammalian cell types including macrophages, monocytes, T cells, B cells and keratinocytes. Mature human IL-10 shares 72% - 86% amino acid sequence identity with bovine, canine, equine, feline, mouse, ovine, porcine, and rat IL-10. Whereas human IL-10 is active on mouse cells, mouse IL-10 does not act on human cells. IL-10 is capable of inhibiting synthesis of pro-inflammatory cytokines such as IFN-γ, IL-2, IL-3, TNFalpha and GM-CSF made by cells such as macrophages and regulatory T-cells. It also displays a potent ability to suppress the antigen-presentation capacity of antigen presenting cells. However, it is also stimulatory towards certain T cells and mast cells and stimulates B cell maturation and antibody production. Knockout studies suggested the function of Interleukin-10 / IL-10 as an essential immunoregulator in the intestinal tract. Patients with Crohn's disease react favorably towards treatment with bacteria producing recombinant interleukin-10, showing the importance of interleukin-10 for counteracting excessive immunity in the human body.</t>
  </si>
  <si>
    <t>Interleukin-17F (IL17F) is also known as Interleukin-24 (IL24), Cytokine ML-1, is a secreted disulfide-linked homodimer which belongs to the IL-17 family. There are at least six members of the IL-17 family in humans and in mice: IL-17A, IL-17B, IL-17C, IL-17D, IL-17E (also called IL-25) and IL-17F (also called IL-24). IL-17 represents a family of structurally related cytokines that share a highly conserved C-terminal region but differ from one another in their N-terminal regions and in their distinct biological roles. IL-17F / IL-24 is expressed in activated, but not resting, CD4+ T-cells and activated monocytes. IL17F / Interleukin-24 stimulates the production of other cytokines such as IL-6, IL-8 and granulocyte colony-stimulating factor, and can regulate cartilage matrix turnover. IL17F / IL-24 stimulates PBMC and T-cell proliferation and Inhibits angiogenesis. Defects in IL17F are the cause of familial candidiasis type 6 (CANDF6).</t>
  </si>
  <si>
    <t>Activin and inhibin are two closely related protein complexes that have almost directly opposite biological effects. Activin enhances FSH biosynthesis and secretion, and participates in the regulation of the menstrual cycle. Many other functions have been found to be exerted by activin, including roles in cell proliferation, differentiation, apoptosis, metabolism, homeostasis, immune response, wound repair, and endocrine function. Conversely inhibin down regulates FSH synthesis and inhibits FSH secretion.
Activins are nonglycosylated homodimers or heterodimers of various beta subunits (betaA, betaB, betaC, and betaE in mammals), while Inhibins are heterodimers of a unique alpha subunit and one of the beta subunits. Activin A is a widely expressed homodimer of two betaA chains. The betaA subunit can also heterodimerize with a betaB or betaC subunit to form Activin AB and Activin AC, respectively. The 14 kDa mature human betaA chain shares 100% amino acid sequence identity with bovine, feline, mouse, porcine, and rat betaA.
Activin is produced in the gonads, pituitary gland, placenta, and other organs. The bioactivity of Activin A is regulated by a variety of mechanisms. In the ovarian follicle, activin increases FSH binding and FSH-induced aromatization; Activin is strongly expressed in wounded skin, and overexpression of activin in epidermis of transgenic mice improves wound healing and enhances scar formation; Activin also regulates the morphogenesis of branching organs such as the prostate, lung, and especially kidney. Activin A increased the expression level of type-I collagen suggesting that activin A acts as a potent activator of fibroblasts; Lack of activin during development results in neural developmental defects.</t>
  </si>
  <si>
    <t>Leukocyte immunoglobulin-like receptor subfamily B member 3 is also known as LILRB3,ILT-5 or CD85a. LILRB3 plays an role as receptor for class I MHC antigens, which activated upon coligation of LILRB3 and immune receptors, such as FCGR2B and the B-cell receptor. LILRB3 and LILRA6 represent a pair of inhibitory/activating receptors with identical extracellular domains and unknown ligands. LILRB3 can mediate inhibitory signaling via immunoreceptor tyrosine-based inhibition motifs in its cytoplasmic tail whereas LILRA6 can signal through association with an activating adaptor molecule, FcRγ.</t>
  </si>
  <si>
    <t>Leukocyte immunoglobulin-like receptor subfamily B member 5 (LILRB5), also known as CD85c and LIR-8, belongs to the leukocyte immunoglobulin-like receptor (LIR) family of transmembrane glycoproteins that negatively regulate immune cell activation. Several other LIR subfamily B receptors are expressed on immune cells where they bind to MHC class I molecules on antigen-presenting cells and inhibit stimulation of an immune response.</t>
  </si>
  <si>
    <t>Leucine-rich repeat protein 32 (LRRC32), also known as GARP (glycoprotein A repetitions predominant). LRRC32 expression promotes the acquisition of a Treg phenotype including reduced cellular proliferation, reduced cytokine secretion, and the capacity to suppress the proliferation of naïve T cells. LRRC32 binds directly to the TGF-beta latency associated peptide (LAP) and tethers latent TGF-beta on the surface of activated Treg cells. The presentation of TGF-beta on Tregs contributes to their ability to suppress naïve T cell proliferation.</t>
  </si>
  <si>
    <t>Mannose-binding lectin (MBL) is also known as mannose-binding protein, mannan-binding protein (MBP), Mannose-binding protein C, Collectin-1 (COLEC1), MBL2, which belongs to the class of collectins in the C-type lectin superfamily. MBL contains one C-type lectin domain and one collagen-like domain. MBL has an oligomeric structure (400-700 kDa), built of subunits that contain three presumably identical peptide chains of about 30 kDa each. MBL is calcium-dependent lectin involved in innate immune defense. MBL binds mannose, fucose and N-acetylglucosamine on different microorganisms and activates the lectin complement pathway. MBL binds to late apoptotic cells. MBL may bind DNA.</t>
  </si>
  <si>
    <t>The colony stimulating factor 1 (CSF1), also known as macrophage colony-stimulating factor (M-CSF), is a secreted cytokine which influences hematopoietic stem cells to differentiate into macrophages or other related cell types. Eukaryotic cells also produce M-CSF in order to combat intercellular viral infection. It is one of the three experimentally described colony-stimulating factors. M-CSF binds to the colony stimulating factor 1 receptor. Macrophage colony-stimulating factor has been shown to interact with PIK3R2. M-CSF (or CSF-1) is a hematopoietic growth factor that is involved in the proliferation, differentiation, and survival of monocytes, macrophages, and bone marrow progenitor cells. Locally produced M-CSF in the vessel wall contributes to the development and progression of atherosclerosis.</t>
  </si>
  <si>
    <t>Poliovirus receptor-related 2 (PVRL2) is also known as nectin-2 and CD112 (formerly herpesvirus entry mediator B, HVEB), which is a human plasma membrane glycoprotein. PVRL2 is one of the plasma membrane components of adherens junctions. PVRL2 also serves as an entry for certain mutant strains of herpes simplex virus and pseudorabies virus, and it is involved in cell to cell spreading of these viruses. Variations in PVRL2 gene have been associated with differences in the severity of multiple sclerosis. Also, PVRL2 binds with low affinity to TIGIT. Furthermore, PVRL2 acts as a receptor for herpes simplex virus 1 (HHV-1) mutant Rid1, herpes simplex virus 1 (HHV-2) and pseudorabies virus (PRV).</t>
  </si>
  <si>
    <t>Poliovirus receptor-related 3 (PVRL3), also known as nectin-3 and CD113, is a human protein of the immunoglobulin superfamily which forms part of adherens junctions. Nectins are immunoglobulin-like adhesion molecules that interact with afadin (AF6; MIM 159559). Afadin is an actin filament-binding protein that connects nectins to the actin cytoskeleton. The nectin-afadin system organizes adherens junctions cooperatively with the cadherin system in epithelial cells. PVRL3 plays a role in cell-cell adhesion through heterophilic trans-interactions with nectin-like proteins or nectins, such as trans-interaction with PVRL2/nectin-2 at Sertoli-spermatid junctions. Furthermore, PVRL3 induces endocytosis-mediated down-regulation of PVR from the cell surface, resulting in reduction of cell movement and proliferation.</t>
  </si>
  <si>
    <t>Neuregulin 4 also known as NRG4 is a member of the neuregulin protein family which in humans is encoded by the NRG4 gene. Loss of expression of NRG4 is frequently seen in advanced bladder cancer while increased NRG4 expression correlates to better survival. The neuregulins, including NRG4, activate type-1 growth factor receptors (EGFR) to initiating cell-to-cell signaling through tyrosine phosphorylation. Furthermore, NRG4 is a low affinity ligand for the ERBB4 tyrosine kinase receptor. Concomitantly recruits ERBB1 and ERBB2 coreceptors, resulting in ligand-stimulated tyrosine phosphorylation and activation of the ERBB receptors. NRG4 does not bind to the ERBB1, ERBB2 and ERBB3 receptors.</t>
  </si>
  <si>
    <t>Nucleoside diphosphate kinase A, a member of the NDK family, is also known as NME1, NDP kinase A (NDPA), granzyme A-activated DNase (GAAD), metastasis inhibition factor nm23 (NM23-H1) and tumor metastatic process-associated protein. NME1 plays a major role in the synthesis of nucleoside triphosphates other than ATP. NME1 is also involved in cell proliferation, differentiation and development, signal transduction, G protein-coupled receptor endocytosis, and gene expression. Furthermore, NME1 is required for neural development including neural patterning and cell fate determination. During GZMA-mediated cell death, NME1 works in concert with TREX1. NME1 nicks one strand of DNA and TREX1 removes bases from the free 3' end to enhance DNA damage and prevent DNA end reannealing and rapid repair.</t>
  </si>
  <si>
    <t>P-selectin (SELP) is also known as CD62 antigen-like family member P, granule membrane protein 140 (GMP-140), leukocyte-endothelial cell adhesion molecule 3 (LECAM3) and platelet activation dependent granule-external membrane protein (PADGEM). SELP functions as a cell adhesion molecule (CAM) on the surfaces of activated endothelial cells, which line the inner surface of blood vessels, and activated platelets. In unactivated endothelial cells, it is stored in granules called Weibel-Palade bodies. In unactivated platelets SELP is stored in alpha-granules. The primary ligand for SELP is P-selectin glycoprotein ligand-1 (PSGL-1) which is expressed on almost all leukocytes, although P-selectin also binds to heparan sulfate and fucoidan. Furthermore, SELP has a functional role in metastasis of tumor similar to E-selectin, which can help cancer cells invade into bloodstream for metastasis and provided locally with multiple growth factors respectively.</t>
  </si>
  <si>
    <t>Proteasome activator complex subunit 3 (PSME3),a member of the PA28 family, is also known as 11S regulator complex subunit gamma (REG-gamma), activator of multicatalytic protease subunit 3 and proteasome activator 28 subunit gamma (PA28gamma). PSME3 activates the trypsin-like catalytic subunit of the proteasome but inhibits the chymotrypsin-like and postglutamyl-preferring (PGPH) subunits. PSME3 can also facilitate the MDM2-p53/TP53 interaction which promotes ubiquitination- and MDM2-dependent proteasomal degradation of p53/TP53, limiting its accumulation and resulting in inhibited apoptosis after DNA damage. Furthermore,PSME3 may also be involved in cell cycle regulation.</t>
  </si>
  <si>
    <t>Receptor-type tyrosine-protein phosphatase delta is an enzyme that is encoded by the PTPRD gene. The protein encoded by this gene is a member of the protein tyrosine phosphatase (PTP) family. PTPs are known to be signaling molecules that regulate a variety of cellular processes including cell growth, differentiation, mitotic cycle, and oncogenic transformation. PTPRD has been shown to interact with PTPRS and liprin-alpha-1. Studies of the similar genes in chick and fly suggest the role of this PTP is in promoting neurite growth, and regulating neurons axon guidance. Multiple tissue specific alternatively spliced transcript variants of this gene have been reported. Mutations in the PTPRD gene are associated with autism, obsessive–compulsive disorder, and breast cancer.</t>
  </si>
  <si>
    <t>S100 calcium binding protein A8 (S100-A8) is also kown as Cystic fibrosis antigen, Migration inhibitory factor-related protein 8 60B8AG, CAGA, CFAG, CGLA, CP-10, L1Ag, MA387, MIF, MRP8, NIF and P8,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Most S100 proteins are disulfide-linked homodimer, and is normally present in cells derived from the neural crest, chondrocytes, macrophages, dendritic cells, etc. S100A8 plays a role in various functions of myeloid cells by forming a heterocomplex with S100A9. S100A8 and S100A9 are known to be overexpressed in certain species of carcinomas. S100A8 may function in the inhibition of casein kinase and as a cytokine. Altered expression of this protein is associated with the disease cystic fibrosis. S100A8 plays an important role in differentiation of thyroid carcinoma possibly by forming a complex with S100A9. S100A8 and S100A9 may also play a key role in inflammation-associated cancer.</t>
  </si>
  <si>
    <t>Superoxide dismutase [Cu-Zn] (SOD1) is also known as superoxide dismutase 1 (hSod1), an enzyme that in humans is encoded by the SOD1 gene, located on chromosome 21. SOD1 can bind copper and zinc ions and is one of three superoxide dismutases responsible for destroying free superoxide radicals in the body. The encoded isozyme (SOD1) is a soluble cytoplasmic and mitochondrial intermembrane space protein, acting as a homodimer to convert naturally occurring, but harmful, superoxide radicals to molecular oxygen and hydrogen peroxide. Furthermore, the mutations of SOD1 gene can result in a neurodegenerative disorder affecting upper motor neurons in the brain and lower motor neurons in the brain stem and spinal cord.</t>
  </si>
  <si>
    <t>TIMP metallopeptidase inhibitor 2 is also known as TIMP2, which belongs to the protease inhibitor I35 (TIMP) family. This family protein are natural inhibitors of the matrix metalloproteinases, a group of peptidases involved in degradation of the extracellular matrix. The TIMP family encompasses four members (TIMP1, TIMP2, TIMP3, TIMP4), and they inhibit most MMPs by forming non-covalent binary complex. In addition to an inhibitory role against metalloproteinases, TIMP2 has a unique role among TIMP family members in its ability to directly suppress the proliferation of endothelial cells. As a result, TIMP-2 may be critical to the maintenance of tissue homeostasis by suppressing the proliferation of quiescent tissues in response to angiogenic factors, and by inhibiting protease activity in tissues undergoing remodelling of the extracellular matrix.</t>
  </si>
  <si>
    <t>Receptor activator of nuclear factor kappa-B ligand (RANKL), also known as tumor necrosis factor ligand superfamily member 11 (TNFSF11), TNF-related activation-induced cytokine (TRANCE), osteoprotegerin ligand (OPGL), and osteoclast differentiation factor (ODF), is known as a type II membrane protein and is a member of the tumor necrosis factor (TNF) superfamily. RANKL, through its ability to stimulate osteoclast formation and activity, is a critical mediator of bone resorption and overall bone density. Some findings also suggestion some cancer cells, particularly prostate cancer cells, can activate an increase in bone remodeling and ultimately increase overall bone production.[17] This increase in bone remodeling and bone production increases the overall growth of bone metastasizes. The overall control of bone remodeling is regulated by the binding of RANKL with its receptor or its decoy receptor, respectively, RANK and OPG.</t>
  </si>
  <si>
    <t>Ubiquitin carboxyl-terminal hydrolase isozyme L3 (UCH-L3), a member of peptidase C12 family, is also known as ubiquitin thioesterase L3. Deubiquitinating enzyme (DUB) that controls levels of cellular ubiquitin through processing of ubiquitin precursors and ubiquitinated proteins. UCH-L3 is a thiol protease that recognizes and hydrolyzes a peptide bond at the C-terminal glycine of either ubiquitin or NEDD8. UCH-L3 indirectly increases the phosphorylation of IGFIR, AKT and FOXO1 and promotes insulin-signaling and insulin-induced adipogenesis. It is also required for stress-response retinal, skeletal muscle and germ cell maintenance. Furthermore, UCH-L3 may be involved in working memory and can hydrolyze UBB(+1), a mutated form of ubiquitin which is not effectively degraded by the proteasome and is associated with neurogenerative disorders.</t>
  </si>
  <si>
    <t>Vascular endothelial growth factor (VEGF), also known as vascular permeability factor (VPF) and VEGF-A, and is a member of the platelet-derived growth factor (PDGF)/vascular endothelial growth factor (VEGF) family and encodes a protein that is often found as a disulfide linked homodimer. This protein is a glycosylated mitogen that specifically acts on endothelial cells and has various effects, including mediating increased vascular permeability, inducing angiogenesis, vasculogenesis and endothelial cell growth, promoting cell migration, and inhibiting apoptosis. Alternatively spliced transcript variants, encoding either freely secreted or cell-associated isoforms, have been characterized. Alternatively spliced isoforms of 121,145,165,183,189 and 206 amino acids in length are expressed in humans. VEGF165 appears to be the most abundant and potent isoform, followed by VEGF121 and VEGF189. VEGF121 is the only form that lacks a basic heparinbinding region and is freely diffusible. Mouse embryos expressing only the corresponding isoform (VEGF120) do not survive to term, and show defects in skeletogenesis. Human VEGF121 shares 87% aa sequence identity with corresponding regions of mouse and rat, 93% with feline, equine and bovine, and 91%, 95% and 96% with ovine, canine and porcine VEGF, respectively. VEGF121 induces the proliferation of lymphatic endothelial cells. The lymphangiogenesis may be promoted by upregulation of VEGF121, which may in turn act in part via induction of VEGF-C.</t>
  </si>
  <si>
    <t>V-set and immunoglobulin domain containing 8 (VSIG8), also known as C1orf204, is a type I transmembrane protein of the B7 family within the Ig superfamily. VSIG8 was identified from proteomic analysis of human hair shafts. It is expressed in the hair follicle and shaft, superficial layers of the nail matrix, and superficial layers of oral epithelium.</t>
  </si>
  <si>
    <t>Disintegrin and metalloproteinase domain-containing protein 17 (ADAM17), a member of the ADAM protein family of disintegrins and metalloproteases, is also known as TNF-alpha convertase, TNF-alpha-converting enzyme and CD156b, which contains one disintegrin domain and one peptidase M12B domain. ADAM17 can cleave the membrane-bound precursor of TNF-alpha to its mature soluble form. ADAM17 is also responsible for the proteolytical release of soluble JAM3 from endothelial cells surface (By similarity) and proteolytic release of several other cell-surface proteins, including p75 TNF-receptor, interleukin 1 receptor type II, p55 TNF-receptor, transforming growth factor-alpha, L-selectin, growth hormone receptor, MUC1 and the amyloid precursor protein. Furthermore, ADAM17 acts as an activator of Notch pathway by mediating cleavage of Notch, generating the membrane-associated intermediate fragment called Notch extracellular truncation.</t>
  </si>
  <si>
    <t>Cluster of Differentiation 86 (CD86) is also known as B-lymphocyte activation antigen B7-2, is a type I membrane protein that is a member of the immunoglobulin superfamily, and is constitutively expressed on interdigitating dendritic cells, Langerhans cells, peripheral blood dendritic cells, memory B cells, and germinal center B cells. Additionally, B72 is expressed at low levels on monocytes and can be upregulated through interferon γ. CD86 is the ligand for two different proteins on the T cell surface: CD28 (for autoregulation and intercellular association) and CTLA-4 (for attenuation of regulation and cellular disassociation). CD86 works in tandem with CD80 to prime T cells. Recent study has revealed that B7-2 promotes the generation of a mature APC repertoire and promotes APC function and survival. Furthermore, the B7 proteins are also involved in innate immune responses by activating NF-kappaB-signaling pathway in macrophages. CD86 thus is regarded as a promising candidate for immune therapy. CD86+ macrophages in Hodgkin lymphoma patients are an independent marker for potential nonresponse to firstline-therapy.</t>
  </si>
  <si>
    <t>T-cell-specific surface glycoprotein CD28 is also known as TP44, is a single-pass type I membrane protein which contains one Ig-like V-type (immunoglobulin-like) domain. is one of the molecules expressed on T cells that provide co-stimulatory signals, which are required for T cell activation. CD28 is the receptor for CD80 (B7.1) and CD86 (B7.2). When activated by Toll-like receptor ligands, the CD80 expression is upregulated in antigen presenting cells (APCs). The CD86 expression on antigen presenting cells is constitutive. CD28 is the only B7 receptor constitutively expressed on naive T cells.</t>
  </si>
  <si>
    <t>Interleukin 23 receptor (IL-23R) is a type I cytokine receptor, and IL-23R pairs with the receptor molecule IL12RB1/IL12Rbeta1, and both are required for IL23A signaling. Also, IL-23R associates constitutively with Janus kinase 2 (JAK2), and binds to transcription activator STAT3 in a ligand-dependent manner. Furthermore, IL-23R mediates T-cells, NK cells and possibly certain macrophage/myeloid cells stimulation probably through activation of the Jak-Stat signaling cascade. As for IL-23, it may be responsible for autoimmune inflammatory diseases and be important for tumorigenesis.</t>
  </si>
  <si>
    <t>Programmed cell death protein 1 (PD-1) is also known as CD279 and PDCD1, is a type I membrane protein and is a member of the extended CD28/CTLA-4 family of T cell regulators. PDCD1 is expressed on the surface of activated T cells, B cells, macrophages, myeloid cells and a subset of thymocytes. PD-1 has two ligands, PD-L1 and PD-L2, which are members of the B7 family. PD-L1 is expressed on almost all murine tumor cell lines, including PA1 myeloma, P815 mastocytoma, and B16 melanoma upon treatment with IFN-γ. PD-L2 expression is more restricted and is expressed mainly by DCs and a few tumor lines. PD1 inhibits the T-cell proliferation and production of related cytokines including IL-1, IL-4, IL-10 and IFN-gammaby suppressing the activation and transduction of PI3K/AKT pathway. In addition, coligation of PD1 inhibits BCR-mediating signal by dephosphorylating key signal transducer. In vitro, treatment of anti-CD3 stimulated T cells with PD-L1-Ig results in reduced T cell proliferation and IFN-gammasecretion. Monoclonal antibodies targeting PD-1 that boost the immune system are being developed for the treatment of cancer.</t>
  </si>
  <si>
    <t>Transferrin receptor protein 2 (TFR2) is a single-pass type II membrane protein with a protease associated (PA) domain, an M28 peptidase domain and a transferrin receptor-like dimerization domain. The mutations in TFR2 gene have been associated with hereditary hemochromatosis type III. Furthermore, TFR2 is involved in the uptake of transferrin-bound iron into cells by endocytosis, although its role is minor compared to transferrin receptor 1.</t>
  </si>
  <si>
    <t>Tyrosine-protein kinase transmembrane receptor ROR1 is also known as Neurotrophic tyrosine kinase, receptor-related 1 (NTRKR1), which belongs to the protein kinase superfamily or tyr protein kinase family or ROR subfamily. ROR1 contains 1 FZ (frizzled) domain, 1 Ig-like C2-type (immunoglobulin-like) domain, 1 kringle domain, 1 protein kinase domain. ROR1 is expressed at high levels during early embryonic development. The expression levels drop strongly around day 16 and there are only very low levels in adult tissues. Isoform Short is strongly expressed in fetal and adult CNS and in a variety of human cancers, including those originating from CNS or PNS neuroectoderm. ROR1 could interact with casein kinase 1 epsilon (CK1epsilon) to activate phosphoinositide 3-kinase-mediated AKT phosphorylation and cAMP-response-element-binding protein (CREB), which was associated with enhanced tumor-cell growth.</t>
  </si>
  <si>
    <t>EBOV encodes seven structural proteins: nucleoprotein (NP), polymerase cofactor (VP35), (VP40), GP, transcription activator (VP30), VP24, and RNA polymerase (L). GP protein contains 160-kDa envelope-attached glycoprotein (GP) and a 110 kDa secreted glycoprotein (sGP). GP is a class I fusion protein which assembles as trimers on viral surface and plays an important role in virus entry and attachment. Mature GP is a disulfide-linked heterodimer formed by two subunits, GP1 and GP2, which are generated from the proteolytical process of GP precursor (pre-GP) by cellular furin during virus assembly . GP1 is responsible for binding to the receptor(s) on target cells. Interacts with CD209/DC-SIGN and CLEC4M/DC-SIGNR which act as cofactors for virus entry into the host cell. GP2 acts as a class I viral fusion protein. GP1,2 mediates endothelial cell activation and decreases endothelial barrier function. sGP seems to possess an anti-inflammatory activity as it can reverse the barrier-decreasing effects of TNF alpha.</t>
  </si>
  <si>
    <t>Human cytomegalovirus is a species of the Cytomegalovirus genus of viruses, which in turn is a member of the viral family known as Herpesviridae or herpesviruses. It is typically abbreviated as HCMV or, commonly but more ambiguously, as CMV. CMV Virus Envelope Glycoportein B (CMV-GB) can be cleaved into glycoprotein GP55. Envelope glycoprotein that plays a role in host cell entry, cell to-cell virus transmission, and fusion of infected cells. CMV-GB may be involved in the initial attachment via binding to heparan sulfate together with the gM/gN complex that binds heparin with higher affinity. Furthermore, CMV-GB can interact with host integrin ITGB1, PDGFRA and EGFR that likely serve as postattachment entry receptors. Also, CMV-GB participates in the fusion of viral and cellular membranes leading to virus entry into the host cell. Membrane fusion is mediated by the fusion machinery composed at least of gB and the heterodimer gH/gL.</t>
  </si>
  <si>
    <t>Human respiratory syncytial virus (HRSV) is the most common etiological agent of acute lower respiratory tract disease in infants and can cause repeated infections throughout life. Human respiratory syncytial virus A (strain Long) major surface glycoprotein G (RSV-G), a member of the pneumoviruses glycoprotein G family, is also known as attachment glycoprotein G and membrane-bound glycoprotein (mG), which contains a linear heparin binding domain essential for virus attachment to the host. Concretely speaking, RSV-G can attache the virion to the host cell membrane by interacting with heparan sulfate, initiating the infection. Furthermore, RSV-G can also interact with host CX3CR1, the receptor for the CX3C chemokine fractalkine, to modulate the immune response and facilitate infection. Unlike the other paramyxovirus attachment proteins, RSV-G lacks both neuraminidase and hemagglutinating activities.</t>
  </si>
  <si>
    <t>Neuraminidase (NA) and hemagglutinin (HA) are major membrane glycoproteins found on the surface of influenza virus. Hemagglutinin binds to the sialic acid-containing receptors on the surface of host cells during initial infection and at the end of an infectious cycle. Hemagglutinin also plays a major role in the determination of host range restriction and virulence. As a class I viral fusion protein, hemagglutinin is responsible for penetration of the virus into the cell cytoplasm by mediating the fusion of the membrane of the endocytosed virus particle with the endosomal membrane.</t>
  </si>
  <si>
    <t>The epidermal growth factor receptor (EGFR; ErbB-1; HER1 in humans) is the cell-surface receptor for members of the epidermal growth factor family (EGF-family) of extracellular protein ligands. The epidermal growth factor receptor is a member of the ErbB family of receptors, a subfamily of four closely related receptor tyrosine kinases: EGFR (ErbB-1), HER2/c-neu (ErbB-2), Her 3 (ErbB-3) and Her 4 (ErbB-4). Mutations affecting EGFR expression or activity could result in cancer.</t>
  </si>
  <si>
    <t>Kinase insert domain receptor (KDR) is also known as CD309, FLK1, VEGFR, VEGFR2, and is one of the subtypes of VEGFR. VEGF receptors are receptors for vascular endothelial growth factor (VEGF). There are three main subtypes of VEGFR, numbered 1, 2 and 3. The VEGF receptors have an extracellular portion consisting of 7 immunoglobulin-like domains, a single transmembrane spanning region and an intracellular portion containing a split tyrosine-kinase domain. VEGF-A binds to VEGFR-1 (Flt-1) and VEGFR-2 (KDR/Flk-1). VEGFR-2 appears to mediate almost all of the known cellular responses to VEGF.The function of VEGFR-1 is less well defined, although it is thought to modulate VEGFR-2 signaling. Another function of VEGFR-1 may be to act as a dummy/decoy receptor, sequestering VEGF from VEGFR-2 binding (this appears to be particularly important during vasculogenesis in the embryo). In addition, VEGFR2 is able to interact with HIV-1 extracellular Tat protein upon VEGF activation, and seems to enhance angiogenesis in Kaposi's sarcoma lesions.</t>
  </si>
  <si>
    <t>B18R is a type I interferon (IFN)-binding protein and it is encoded by the B18R open reading frame in the WR (Western Reserve) strain of vaccinia virus, which contains two Ig-like C2-type domains and one Ig-like V-type domain. B18R exists in a soluble and a membrane-bound form. As a type I IFN receptor, B18R counteracts the antiviral effects of host IFN-alpha/beta. Also, B18R acts as a soluble IFN-alpha receptor and thus inhibits the interaction between host IFN-alpha and its receptor.</t>
  </si>
  <si>
    <t>Cholera enterotoxin subunit B (CTXB) is also known as cholera enterotoxin B chain, cholera enterotoxin gamma chain and choleragenoid. Vibrio cholerae O1 exists as two major serotypes, Inaba and Ogawa, which are associated with the O antigen of the lipopolysaccharide and are capable of unequal reciprocal interconversion. The B subunit pentameric ring directs the A subunit to its target by binding to the GM1 gangliosides present on the surface of the intestinal epithelial cells. CTXB can bind five GM1 gangliosides. Also, it has no toxic activity by itself.</t>
  </si>
  <si>
    <t>Zika virus (ZIKV) is a member of the virus family Flaviviridae and the genus Flavivirus, transmitted by daytime-active Aedes mosquitoes, such as A. aegypti and A. albopictus. Its name comes from the Zika Forest of Uganda, where the virus was first isolated in 1947. Zika virus is related to dengue, yellow fever, Japanese encephalitis, and West Nile viruses. The infection, known as Zika fever, often causes no or only mild symptoms, similar to a mild form of dengue fever. It is treated by rest. Since the 1950s, it has been known to occur within a narrow equatorial belt from Africa to Asia. As of 2016, the illness cannot be prevented by drugs or vaccines. As of February 2016, there is evidence that Zika fever in pregnant women is associated with abnormal brain development in their fetuses through mother-to-child transmission of the virus, which may result in miscarriage or microcephaly.</t>
  </si>
  <si>
    <t>Interleukin-2 (IL-2) is an interleukin, a type of cytokine immune system signaling molecule, which is a leukocytotrophic hormone that is instrumental in the body's natural response to microbial infection and in discriminating between foreign (non-self) and self. IL-2 mediates its effects by binding to IL-2 receptors, which are expressed by lymphocytes, the cells that are responsible for immunity. Mature human IL-2 shares 56% and 66% aa sequence identity with mouse and rat IL-2, respectively. Human and mouse IL-2 exhibit crossspecies activity. The receptor for IL-2 consists of three subunits that are present on the cell surface in varying preformed complexes. IL-2 is also necessary during T cell development in the thymus for the maturation of a unique subset of T cells that are termed regulatory T cells (T-regs). After exiting from the thymus, T-Regs function to prevent other T cells from recognizing and reacting against "self antigens", which could result in "autoimmunity". T-Regs do so by preventing the responding cells from producing IL-2. Thus, IL-2 is required to discriminate between self and non-self, another one of the unique characteristics of the immune system.</t>
  </si>
  <si>
    <t>Nucleocapsid protein is a most abundant protein of coronavirus. Nucleocapsid protein is a highly immunogenic phosphoprotein also implicated in viral genome replication and in modulating cell signaling pathways. While screening for ADP-ribosylated proteins during coronavirus (CoV) infection, we identified as the viral nucleocapsid (N) protein. Novel post-translation modification of the CoV N protein that may play a regulatory role for this important structural protein. The array of diverse functional activities accommodated in the hantaviral N protein goes far beyond to be a static structural protein and makes it an interesting target in the development of antiviral therapeutics. Because of the conservation of N protein sequence and its strong immunogenicity, the N protein of coronavirus is chosen as a diagnostic tool.</t>
  </si>
  <si>
    <t>The SARS-CoV-2 is composed of a double-layered lipid envelope, including Spike glycoprotein (S), Envelope protein (E), Membrane glycoprotein (M), and Nucleocapsid protein (Nucleocapsid protein, N). Among them, The amino acid sequence of the SARS-CoV-2 envelope protein is 95% identical of the SARS envelope protein.</t>
  </si>
  <si>
    <t xml:space="preserve">Nucleocapsid protein is a most abundant protein of coronavirus. Nucleocapsid protein is a highly immunogenic phosphoprotein also implicated in viral genome replication and in modulating cell signaling pathways. While screening for ADP-ribosylated proteins during coronavirus (CoV) infection, we identified as the viral nucleocapsid (N) protein. Novel post-translation modification of the CoV N protein that may play a regulatory role for this important structural protein. The array of diverse functional activities accommodated in the hantaviral N protein goes far beyond to be a static structural protein and makes it an interesting target in the development of antiviral therapeutics. Because of the conservation of N protein sequence and its strong immunogenicity, the N protein of coronavirus is chosen as a diagnostic tool. </t>
  </si>
  <si>
    <t xml:space="preserve">Protein S (PROS1) is glycoprotein and expressed in many cell types supporting its reported involvement in multiple biological processes that include coagulation, apoptosis, cancer development and progression, and the innate immune response. Known receptors bind S1 are ACE2, DPP4, CEACAM etc.. It's been reported that 2019-nCoV can infect the human respiratory epithelial cells through interaction with the human ACE2 receptor. The spike protein is a large type I transmembrane protein containing two subunits, S1 and S2. S1 mainly contains a receptor binding domain (RBD), which is responsible for recognizing the cell surface receptor. S2 contains basic elements needed for the membrane fusion.The S protein plays key parts in the induction of neutralizing-antibody and T-cell responses, as well as protective immunity. </t>
  </si>
  <si>
    <t>The viral nonstructural protein 1 (nsP1) is the only membrane-associated protein that anchors the replication complex to the cellular membranes. NSP1 inhibits host translation by interacting with the 40S ribosomal subunit. The nsp1-40S ribosome complex further induces an endonucleolytic cleavage near the 5'UTR of host mRNAs, targeting them for degradation. Viral mRNAs are not susceptible to nsp1-mediated endonucleolytic RNA cleavage thanks to the presence of a 5'-end leader sequence and are therefore protected from degradation. By suppressing host gene expression, nsp1 facilitates efficient viral gene expression in infected cells and evasion from host immune response.</t>
  </si>
  <si>
    <t>During the formation of the coronaviral replication/transcription complex, essential steps include processing of the conserved polyprotein nsp7-10 region by the main protease Mpro and subsequent complex formation of the released nsp's. Upon infecting host cells, coronaviruses assemble a multi-subunit RNA-synthesis complex of viral non-structural proteins (nsp) responsible for the replication and transcription of the viral genome. non-structural proteins 7 (NSP7) forms a hexadecamer with nsp8 (8 subunits of each) that may participate in viral replication by acting as a primase. Alternatively, may synthesize substantially longer products than oligonucleotide primers.</t>
  </si>
  <si>
    <t>TNF-like cytokine 1A (TL1A) and its receptors, death receptor 3 (DR3) and decoy receptor 3 (DcR3) are members of the TNF and TNF receptor superfamilies of proteins, respectively. Binding of APC-derived TL1A to lymphocytic DR3 provides co-stimulatory signals for activated lymphocytes. DR3 signaling affects not only the proliferative activity of and cytokine production by effector lymphocytes, but also critically influences the development and suppressive function of regulatory T-cells. Whereas, DcR3 restricts the function of the TL1A/DR3 complex: attenuating T-cell activation and downregulating the secretion of pro-inflammatory cytokines. Together with DR3 and DcR3, TL1A constitutes a cytokine system that actively interferes with the regulation of immune responses.</t>
  </si>
  <si>
    <t>G-protein coupled receptor for glucagon that plays a central role in the regulation of blood glucose levels and glucose homeostasis. Regulates the rate of hepatic glucose production by promoting glycogen hydrolysis and gluconeogenesis. Plays an important role in mediating the responses to fasting. Ligand binding causes a conformation change that triggers signaling via guanine nucleotide-binding proteins (G proteins) and modulates the activity of down-stream effectors, such as adenylate cyclase. Promotes activation of adenylate cyclase. Besides, plays a role in signaling via a phosphatidylinositol-calcium second messenger system.</t>
  </si>
  <si>
    <t>Receptor for netrin required for axon guidance. Mediates axon attraction of neuronal growth cones in the developing nervous system upon ligand binding. Its association with UNC5 proteins may trigger signaling for axon repulsion. It also acts as a dependence receptor required for apoptosis induction when not associated with netrin ligand. Implicated as a tumor suppressor gene.</t>
  </si>
  <si>
    <t>Fibroblast growth factor 21 (FGF21), which stimulates glucose uptake in differentiated adipocytes via the induction of glucose transporter SLC2A1/GLUT1 expression. FGF21 has been shown to protect animals from diet-induced obesity when overexpressed in transgenic mice. It also lowers blood glucose and triglyceride levels when administered to diabetic rodents, suggesting it may exhibit the therapeutic characteristics necessary for effective treatment of diabetes. Treatment of animals with FGF21 results in increased energy expenditure, fat utilisation and lipid excretion. FGF21 is most abundantly expressed in the liver, and also expressed in the thymus at lower levels.</t>
  </si>
  <si>
    <t xml:space="preserve">It's been reported that Coronavirus can infect the human respiratory epithelial cells through interaction with the human ACE2 receptor. The spike protein is a large type I transmembrane protein containing two subunits, S1 and S2. S1 mainly contains a receptor binding domain (RBD), which is responsible for recognizing the cell surface receptor. S2 contains basic elements needed for the membrane fusion.The S protein plays key parts in the induction of neutralizing-antibody and T-cell responses, as well as protective immunity. </t>
  </si>
  <si>
    <t>Tyrosine-protein kinase that acts as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t>
  </si>
  <si>
    <t xml:space="preserve">Full-length tissue factor (TF) is a transmembrane receptor and cofactor for factor (F)VII/FVIIa. In addition to full-length TF, an alternative spliced (as) form of TF can be generated that lacks the transmembrane domain and is released fromcells. In contrast to TF, asTF has low procoagulant activity because it lacks the transmembrane domain. Tissue factor is expressed by cells around blood vessels, such as adventitial fibroblasts, and body surfaces, such as epithelial cells, and plays a critical role in hemostasis. TF also contributes to various forms of thrombosis. Many cancers, particularly adenocarcinomas, express high levels of TF. A high level of tumor TF expression is associated with poor prognosis in many types of cancers, including breast, prostate, colorectal, and pancreatic cancer. </t>
  </si>
  <si>
    <t xml:space="preserve">Natural cytotoxicity triggering receptor 1 (NCR1) is also known as Natural killer cell p46-related protein (NK-p46), Lymphocyte antigen 94 homolog (LY94), CD antigen CD335, which belongs to the natural cytotoxicity receptor (NCR) family. NCR1 contains two Ig-like (immunoglobulin-like) domains. NCR1 interacts with CD247 and FCER1G. NCR1 / CD335 may contribute to the increased efficiency of activated natural killer (NK) cells to mediate tumor cell lysis. </t>
  </si>
  <si>
    <t xml:space="preserve">Cell surface glycoprotein CD200 receptor 1 is a protein that in humans is encoded by the CD200R1 gene.
This gene encodes a receptor for the OX-2 membrane glycoprotein. Both the receptor and substrate are cell surface glycoproteins containing two immunoglobulin-like domains. This receptor is restricted to the surfaces of myeloid lineage cells and the receptor-substrate interaction may function as a myeloid downregulatory signal. 
CD200 and its receptor CD200R are both type-1 membrane glycoproteins, which are members of the immunoglobulin superfamily (IgSF). Besides the inhibitory effect on macrophages, CD200/CD200R also play an important role in regulating the regulatory T cells, allergicreaction, autoimmune diseases, allograft, neurological diseases and other autoimmune-related diseases.
The interaction between CD200, which is mainly present in neurons but also in astrocytes, and CD200R1, which is mainly present in microglia, is one of the mechanisms involved in keeping the microglial proinflammatory phenotype under control in physiological conditions. Alterations in the expression of CD200 and CD200R1 have been described in neurodegenerative diseases, but little is known about the mechanism of regulation of these proteins under physiological or pathological conditions. </t>
  </si>
  <si>
    <t xml:space="preserve">Interleukin 5 (IL5) is an interleukin produced by type-2 T helper cells and mast cells. IL-5 is a 115-amino acid (in human, 133 in the mouse) -long TH2 cytokine that is part of the hematopoietic family. Unlike other members of this cytokine family (namely interleukin 3 and GM-CSF), this glycoprotein in its active form is a homodimer. Interleukin-5 has long been associated with the cause of several allergic diseases including allergic rhinitis and asthma, wherein a large increase in the number of circulating, airway tissue, and induced sputum eosinophils have been observed. Given the high concordance of eosinophils and, in particular, allergic asthma pathology, it has been widely speculated that eosinophils have an important role in the pathology of this disease. Drugs that target IL-5 are mepolizumab and reslizumab. </t>
  </si>
  <si>
    <t>CD3 gamma chain is 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In addition to this role of signal transduction in T-cell activation, CD3G plays an essential role in the dynamic regulation of TCR expression at the cell surface. Indeed, constitutive TCR cycling is dependent on the di-leucine-based (diL) receptor-sorting motif present in CD3G.</t>
  </si>
  <si>
    <t>PTK7, highly expressed in lung, liver, pancreas, kidney, placenta and melanocytes. Weakly expressed in thyroid gland, ovary, brain, heart and skeletal muscle. Also expressed in erythroleukemia cells.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t>
  </si>
  <si>
    <t xml:space="preserve">Interleukin-31 receptor subunit alpha is a protein that in humans is encoded by the IL31RA gene, also known as IL-31 receptor subunit alpha, IL-31RA, GLM-R, Gp130-like receptor, CRL3, GPL. Oncostatin M receptor (OSMR) and IL31RA form the heterodimeric receptor through which IL31 signals. IL31RA is a strong activator of STAT3 and STAT5, whereas STAT1 is only marginally tyrosine-phosphorylated. dditionally, demonstrate Jak1 binding to GPL and its activation in heteromeric complexes with the OSMRbeta but also in a homomeric receptor complex. </t>
  </si>
  <si>
    <t>Triggering receptor expressed on myeloid cells 2 (TREM2) is a cell surface receptor of the immunoglobulin superfamily. The TREM2 is found in various tissue macrophages, such as CNS microglia, bone osteoclasts, alveolar, peritoneal and intestinal macrophages. TREM2 is also present on cultured bone marrow-derived macrophages and monocyte-derived dendritic cells. Some research have identified a rare variant of TREM2 that is a risk factor for Alzheimer disease (AD), which is the most common form of late-onset dementia.The extracellular region of TREM2 contains a single immunoglobulin superfamily domain and binds polyanionic ligands, such as bacterial lipopolysaccharide (LPS) and phospholipids8. Upon ligand binding, TREM2 transmits intracellular signals through an adaptor, DAP12 (also known as TYRO protein tyrosine kinase-binding protein (TYROBP)), which is associated with the transmembrane region of TREM2 and which recruits the protein tyrosine kinase SYK through its cytosolic immunoreceptor tyrosine-based activation motifs (ITAMs). TREM2 is a pro-tumorigenic marker of tumor-infiltrating macrophages in mouse models and human tumors that can be targeted to curb tumor growth and improve the efficacy of checkpoint blockade therapy while remodeling the landscape of tumor-infiltrating macrophages.</t>
  </si>
  <si>
    <t xml:space="preserve">IdeS from Streptococcus pyogenes, also known as Mac-1, is an endopeptidase with specificity for IgG. The bacterial protein Mac-1 adopts an alpha/beta fold, with 14 beta strands and 9 alpha helices. The N-terminal domain is made up predominantly of alpha helices, whereas the C-terminal domain consists predominantly of beta sheets. Mac 1 blocks polymorphonuclear opsonophagocytosis, inhibits the production of reactive oxygen species and contains IgG endopeptidase activity.IdeS is a unique enzyme that digests IgG at a specific site below the hinge region, generating a homogenous pool of F(ab‘)2 and Fc/2 fragments. IdeS digests all subclasses of human, and some classes of monkey, rabbit and sheep IgG. It has limited activity on mouse IgG2a and IgG3 - for digestion of these antibody species. IdeS is cloned from Streptococcus pyogenes and expressed in E. coli. </t>
  </si>
  <si>
    <t>CD34 molecule is a cluster of differentiation molecule present on certain cells within the human body. It is a cell surface glycoprotein and functions as a cell-cell adhesion factor. It may also mediate the attachment of stem cells to bone marrow extracellular matrix or directly to stromal cells. As a ~ 110 kDa monomeric cell surface antigen, CD34 is highly glycosylated with nine potential N-linked and numerous potential O-linked glycosylation sites in its extracellular domain. The CD34 protein is a member of a family of single-pass transmembrane sialomucin proteins that show expression on early hematopoietic and vascular-associated tissue. CD34 is also an important adhesion molecule and is required for T cells to enter lymph nodes. It is expressed on lymph node endothelia whereas the L-selectin to which it binds is on the T cell. It was indicated that CD34 is a phosphorylation target for activated PKC, and couples to the hematopoietic adapter protein CrkL, which were involved in CD34 signaling pathways. CD34 is abberantly expressed in many kinds of tumors and is implicated in leukemogenesis.</t>
  </si>
  <si>
    <t>CD45 is a receptor protein tyrosine phosphatase, also known as Ly-5 or leukocyte common antigen. CD45 mainly involves in the initiation of T cell receptor signaling by controlling the activation of the Src family protein-tyrosine kinases Lck and Fyn. CD45 deficiency causes in T- and B-lymphocyte dysfunction in the form of severe combined immune deficiency. It also takes a significant role in autoimmune diseases and cancer as well as in infectious diseases including fungal infections.</t>
  </si>
  <si>
    <t xml:space="preserve">Human PVRIG (poliovirus receptor related immunoglobulin domain-containing protein), also known as CD112 receptor (CD112R), is an approximately 34 kDa single transmembrane protein in the poliovirus receptor-like protein (PVR) family. The CD112R gene encodes a putative single transmembrane protein, which is composed of a single extracellular IgV domain, one transmembrane domain, and a long intracellular domain. Notably, the intracellular domain of phatases. The extracellular domain sequence of human and mouse CD112R have 65.3% similarity. CD112R may act as a coinhibitory receptor that suppresses T-cell receptor-mediated signals. </t>
  </si>
  <si>
    <t xml:space="preserve">The transmembrane E3 ubiquitin ligase zinc and ring finger 3 (ZNRF3) is a negative feedback regulator of Wnt signalling. ZNRF3 is associated with the Wnt receptor complex, and inhibits Wnt signalling by promoting the turnover of frizzled and LRP6 and acts as a tumor suppressor in the intestinal stem cell zone by inhibiting the Wnt signaling pathway. </t>
  </si>
  <si>
    <t xml:space="preserve">The fourth member of the leucine-rich repeat-containing GPCR family (LGR4, frequently referred to as GPR48) together with its family members LGR5 and -6, bind to R-spondins (RSPOs)-1–4 and result in Wnt signaling potentiation. In addition, LGR4 (as well as LGR5 and -6) is implicated in multiple cancers and promotes invasion and metastasis in colorectal, prostate, and cervical cancer cell lines. </t>
  </si>
  <si>
    <t xml:space="preserve">LGR5 (also known as GPR49) is a seven-transmembrane protein of the class A Rhodopsin-like family of GPCRs. LGR5 and LGR4 bind the R-spondins with high affinity and mediate the potentiation of Wnt/β-catenin signaling by enhancing Wnt-induced LRP6 phosphorylation. The LGR5/RSPO complex could promote Wnt signalling via the neutralization of two transmembrane E3 ligases, RNF43 and ZNRF3. </t>
  </si>
  <si>
    <t>TROP-2 is a single-copy gene in human cells, and encodes a type-1 transmembrane glycoprotein which is over-expressed in various malignancies, also referred to as tumor associated calcium signal transducer 2 (TACSTD2), GA733-1 or M1S1. TROP-2 is related to epithelial cell adhesion molecule (EpCAM), also called TROP-1, gp40, and KSA. Trop-1 and Trop-2 are homologous to serum IGF-II-binding proteins and appear as signal transducers. Thus, they likely represent novel cell-surface receptors and may play a role in regulating the growth of carcinoma cells.</t>
  </si>
  <si>
    <t>LIV-1 is also known as SLC39A6, ZIP-6 and Zinc transporter ZIP6. May act as a zinc-influx transporter. Highly expressed in the breast, prostate, placenta, kidney, pituitary and corpus callosum. Weakly expressed in heart and intestine. Also highly expressed in cells derived from an adenocarcinoma of the cervix and lung carcinoma. Up-regulated by estrogen in breast cancer cells lines.</t>
  </si>
  <si>
    <t>The human NPP family contains seven members which can be classified into two groups according to their substrate preferences. The first class comprises the nucleotide-degrading proteins NPP1, 3 and 4. NPP3 (CD203c, ENPP3) is expressed in multiple organs, including on epithelial and mucosal surfaces, and notably on basophils and mast cells. Activation of basophils by antigen-bound IgE leads to release of inflammatory mediators and rapid upregulation of NPP3 to the cell surface. This protein is in fact a common marker for diagnosing allergen sensitivity with patient basophils by flow cytometry. Basophils and mast cells mediate the response to certain pathogens, as well as acute and chronic allergic reactions. Following activation, these cells release ATP, which further stimulates them in an autocrine manner. NPP3 upregulation serves to degrade ATP and suppress chronic allergic inflammation (but not the acute response).</t>
  </si>
  <si>
    <t xml:space="preserve">ASGPR, a transmembrane C-type lectin, recognizes a wide variety of ligands that contain either terminal galactose (Gal) or N-acetylgalactosamine (GalNAc) residues and has been identified as a highly selective receptor on hepatocytes. The ASGR is composed of both a major (ASGR1) and minor subunit (ASGR2). ASGR1 has been shown to be efficiently targeted to the plasma membrane and to undergo constitutive endocytosis and recycling and found mainly expressed in the human liver. </t>
  </si>
  <si>
    <t xml:space="preserve">Kremens are high-affinity receptors for Dickkopf 1 (Dkk1) and regulate the Wnt/β-catenin signaling pathway by down-regulating the low-density lipoprotein receptor-related protein 6 (LRP6). Kremen1 is considered as one component of a membrane complex modulating canonical Wnt signalling through LRP6 in vertebrates. Additionally, KREMEN1 (KRM1) has also been identified as a functional receptor for Coxsackievirus A10 (CV-A10), a causative agent of hand-foot-and-mouth disease (HFMD). </t>
  </si>
  <si>
    <t>The OV16 antigen, localizes to the hypodermis, cuticle, and uterus of female O. volvulus is regarded as a highly sensitive and specific antigen for detection of IgG4 in people with prior exposure to onchocerciasis. It has an open reading frame that encodes a 152- amino acid polypeptide containing a 16-amino acid putative signal peptide. Enzyme-linked Immunosorbent Assay serological testing of OV-16 antigen is a diagnostic tool for determining effective elimination of the parasite.</t>
  </si>
  <si>
    <t xml:space="preserve">Interleukin 8 (IL8 or chemokine (C-X-C motif) ligand 8, CXCL8) is a chemokine produced by macrophages and other cell types such as epithelial cells, airway smooth muscle cells and endothelial cells. There are many receptors on the surface membrane capable of binding IL-8, the most frequently studied types are the G protein-coupled serpentine receptors CXCR1 and CXCR2. Expression and affinity for IL-8 differs between the two receptors (CXCR1 &gt; CXCR2). IL-8(6-77) has a 5-10-fold higher activity on neutrophil activation, IL-8(5-77) has increased activity on neutrophil activation and IL-8(7-77) has a higher affinity to receptors CXCR1 and CXCR2 as compared to IL-8(1-77), respectively. </t>
  </si>
  <si>
    <t>Nucleocapsid (N) protein is the most abundant protein found in coronavirus. CoV N protein is a highly immunogenic phosphoprotein important for viral genome replication and modulation of cell signaling pathways. It was first identified by a research team while they were screening for ADP-ribosylated proteins during coronavirus (CoV) infection (Grunewald M. E., et al. 2017, Virology; 517: 62-68). The array of diverse functional activities accommodated in N protein makes it more than a structural protein but also an interesting target in the development of antiviral therapeutics. Because of the conservation of N protein sequence and its strong immunogenicity, N protein of coronavirus is chosen as a diagnostic tool.</t>
  </si>
  <si>
    <t>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 Affects the implementation of differentiation, proliferation and apoptotic programs (By similarity). Involved in bone remodeling and homeostasis. In collaboration with RELA/p65 enhances NFATc1 promoter activity and positively regulates RANKL-induced osteoclast differentiation . Positively regulates self-renewal of liver cancer cells .</t>
  </si>
  <si>
    <t>Neuronal protein that plays several roles in synaptic activity such as regulation of synaptic vesicle trafficking and subsequent neurotransmitter release. Participates as a monomer in synaptic vesicle exocytosis by enhancing vesicle priming, fusion and dilation of exocytotic fusion pores. Mechanistically, acts by increasing local Ca2+ release from microdomains which is essential for the enhancement of ATP-induced exocytosis. Acts also as a molecular chaperone in its multimeric membrane-bound state, assisting in the folding of synaptic fusion components called SNAREs (Soluble NSF Attachment Protein REceptors) at presynaptic plasma membrane in conjunction with cysteine string protein-alpha/DNAJC5. This chaperone activity is important to sustain normal SNARE-complex assembly during aging. Plays also a role in the regulation of the dopamine neurotransmission by associating with the dopamine transporter (DAT1) and thereby modulating its activity.</t>
  </si>
  <si>
    <t>Interleukin-22 (IL22) is also known as cytokine Zcyto18, IL-10-related T-cell-derived-inducible factor (IL-TIF), which is belongs to the IL-10 family or IL-10 superfamily (including IL-19, IL-20, IL-24, and IL-26), a class of potent mediators of cellular inflammatory responses. IL-22 is produced by activated DC and T cells and initiates innate immune responses against bacterial pathogens especially in epithelial cells such as respiratory and gut epithelial cells. IL-22 biological activity is initiated by binding to a cell-surface complex composed of IL-22R1 and IL-10R2 receptor chains and further regulated by interactions with a soluble binding protein IL-22BP. IL-22 also promotes hepatocyte survival in the liver and epithelial cells in the lung and gut similar to IL-10.</t>
  </si>
  <si>
    <t>ILDR2 belongs to the immunoglobulin superfamily. May be involved in lipid homeostasis and ER stress pathways. ILDR2 as a novel B7-like protein with robust T cell inhibitory activity, expressed in immune cells and in immune-privileged and inflamed tissues. A fusion protein, consisting of ILDR2 extracellular domain with an Fc fragment, that binds to a putative counterpart on activated T cells showed a beneficial effect in the collagen-induced arthritis model and abrogated the production of proinflammatory cytokines and chemokines in autologous synovial-like cocultures of macrophages and cytokine-stimulated T cells. Collectively, these findings point to ILDR2 as a novel negative regulator for T cells, with potential roles in the development of immune-related diseases, including autoimmunity and cancer.</t>
  </si>
  <si>
    <t xml:space="preserve">It's been reported that SARS-CoV-2 can infect the human respiratory epithelial cells through interaction with the human ACE2 receptor. The spike protein is a large type I transmembrane protein containing two subunits, S1 and S2. S1 mainly contains a receptor binding domain (RBD), which is responsible for recognizing the cell surface receptor. S2 contains basic elements needed for the membrane fusion.The S protein plays key parts in the induction of neutralizing-antibody and T-cell responses, as well as protective immunity. </t>
  </si>
  <si>
    <t xml:space="preserve">Frizzled-10 (FZD10) is also known as FzE7 or CD350, which belongs to the G-protein coupled receptor Fz/Smo family. Most of frizzled receptors are coupled to the beta-catenin canonical signaling pathway, which leads to the activation of disheveled proteins, inhibition of GSK-3 kinase, nuclear accumulation of beta-catenin and activation of Wnt target genes. FZD10 contains one FZ (frizzled) domain. FZD10 protein is a cell surface receptor, which is activated by Wnt proteins and involved in the regulation of cellular function. FZD10 interacts with WNT7B and MYOC. </t>
  </si>
  <si>
    <t>Interleukin 33 (IL33) is known as C9orf26, DKFZp586H0523, DVS27, NF-HEV, NFEHEV, RP11-575C20.2,and is a cytokine belonging to the IL-1 superfamily. IL-33 induces helper T cells, mast cells, eosinophils and basophils to produce type 2 cytokines. IL-33 mediates its biological effects by interacting with the receptors ST2 (aka IL1RL1) and IL-1 Receptor Accessory Protein (IL1RAP), activating intracellular molecules in the NF-κB and MAP kinase signaling pathways that drive production of type 2 cytokines (e.g. IL-5 and IL-13) from polarized Th2 cells. In vivo, IL-33 induces the expression of IL-4, IL-5, and IL-13 and leads to severe pathological changes in mucosal organs.</t>
  </si>
  <si>
    <t>CD24 may have a pivotal role in cell differentiation of different cell types. Signaling could be triggered by the binding of a lectin-like ligand to the CD24 carbohydrates, and transduced by the release of second messengers derived from the GPI-anchor. Modulates B-cell activation responses. Promotes AG-dependent proliferation of B-cells, and prevents their terminal differentiation into antibody-forming cells. In association with SIGLEC10 may be involved in the selective suppression of the immune response to danger-associated molecular patterns (DAMPs) such as HMGB1, HSP70 and HSP90. Plays a role in the control of autoimmunity.</t>
  </si>
  <si>
    <t>IL-31 is an inflammatory cytokine that helps trigger cell-mediated immunity against pathogens. Activates STAT3 and possibly STAT1 and STAT5 through the IL31 heterodimeric receptor composed of IL31RA and OSMR. It has also been identified as a major player in a number of chronic inflammatory diseases, including atopic dermatitis. May function in skin immunity. IL-31 is produced by a variety of cells, namely type 2 helper (TH2) T-cells. IL-31 sends signals through a receptor complex made of IL-31RA and oncostatin M receptor β (OSMRβ) expressed in immune and epithelial cells. These signals activate three pathways: ERK1/2 MAP kinase, PI3K/AKT, and JAK1/2 signaling pathways.</t>
  </si>
  <si>
    <t>The siglecs (sialic acid-binding Ig-like lectins) are a distinct subset of the Ig superfamily with adhesion-molecule-like structure. We describe here a novel member of the siglec protein family that shares a similar structure including five Ig-like domains, a transmembrane domain, and a cytoplasmic tail containing two ITIM-signaling motifs. Siglec-10 was identified through database mining of an asthmatic eosinophil EST library. The Siglec-10-VAP-1 interaction seems to mediate lymphocyte adhesion to endothelium and has the potential to modify the inflammatory microenvironment via the enzymatic end products.</t>
  </si>
  <si>
    <t>Interferon alpha-1 is also known as IFN-alpha-1/13, Interferon alpha-D, LeIF D and IFNA1, belongs to the alpha / beta interferon family. Interferons alpha-1 and alpha-13 have identical protein sequences. Produced by macrophages, IFN-alpha have antiviral activities. Interferon stimulates the production of two enzymes: a protein kinase and an oligoadenylate synthetase. IFN-alpha can either suppress or promote the development of autoimmune diabetes. It is likely that IFN-alpha plays a complex role in the etiology of type 1 diabetes.</t>
  </si>
  <si>
    <t xml:space="preserve">Alternate names for sialoadhesin include siglec-1 and CD169 (cluster of differentiation 169). Since sialoadhesin binds sialic acids with its N-terminal IgV-domain, it is also a member of the SIGLEC family. It is defined as an I-type lectin, since it contains 17 immunoglobulin (Ig) domains (one variable domain and 16 constant domains), and thus also belongs to the immunoglobulin superfamily (IgSF). Since sialoadhesin binds sialic acids with its N-terminal IgV-domain, it is also a member of the SIGLEC family. Acts as an endocytic receptor mediating clathrin dependent endocytosis. Macrophage-restricted adhesion molecule that mediates sialic-acid dependent binding to lymphocytes, including granulocytes, monocytes, natural killer cells, B-cells and CD8 T-cells. Preferentially binds to alpha-2,3-linked sialic acid. Binds to SPN/CD43 on T-cells. </t>
  </si>
  <si>
    <t xml:space="preserve">GUCY2C (Guanylyl Cyclase C), also known as heat-stable enterotoxin receptor, is a type I transmembrane protein of the guanylate cyclase (gc) family that signal by producing cGMP. Guanylate cyclase C (GUCY2C) and its hormones guanylin and uroguanylin have recently emerged as one paracrine axis defending intestinal mucosal integrity against mutational, chemical, and inflammatory injury. GUCY2C murine CAR-T cells recognized and killed human colorectal cancer cells endogenously expressing GUCY2C. Thus, we have identified a human GUCY2C-specific CAR-T cell therapy approach that may be developed for the treatment of GUCY2C-expressing metastatic colorectal cancer. </t>
  </si>
  <si>
    <t xml:space="preserve">Connective Tissue Growth Factor (CTGF), also known as CCN2, is a member of the CCN (CCN1-6) family of modular matricellular proteins. Like other CCN proteins, mature human CTGF consists of IGF-binding protein domain, a vWF-C domain, a TSP-1 domain, and a cysteine knot heparin-binding domain. CTGF promotes proliferation and differentiation of chondrocytes. Mediates heparin- and divalent cation-dependent cell adhesion in many cell types including fibroblasts, myofibroblasts, endothelial and epithelial cells. Enhances fibroblast growth factor-induced DNA synthesis. Analysis of CCN2 function in vivo has focused primarily on its key role as a mediator of excess ECM synthesis in multiple fibrotic diseases. </t>
  </si>
  <si>
    <t xml:space="preserve">Streptavidin is a tetrameric protein purified from the bacterium Streptomyces avidinii, and exhibits high binding affinity for biotin. Able to bind one molecule of biotin with each subunit. Streptavidin (PI=6.0-7.5) has lower level of non-specific binding to various biological components at physiological pH than avidin (PI=7.4), resulting from its isoelectric point (PI).Streptavidin is useful in affinity chromatography, ELISA, immunohistochemistry and Western Blotting. </t>
  </si>
  <si>
    <t>NKG2D is a transmembrane protein belonging to the CD94/NKG2 family of C-type lectin-like receptors, also known as KLRK1, CD314, D12S2489E, KLR and killer cell lectin like receptor K1. NKG2D itself forms a homodimer whose ectodomains serve for ligand binding. NKG2D is a major recognition receptor for the detection and elimination of transformed and infected cells as its ligands are induced during cellular stress, either as a result of infection or genomic stress such as in cancer. In NK cells, NKG2D serves as an activating receptor, which itself is able to trigger cytotoxicity. The function of NKG2D on CD8+ T cells is to send co-stimulatory signals to activate them.</t>
  </si>
  <si>
    <t>NRG1 is one of four proteins in the neuregulin family that act on the EGFR family of receptors. It is known that an extraordinary variety of different isoforms are produced from the NRG1 gene by alternative splicing. These isoforms include heregulins (HRGs), glial growth factors (GGFs) and sensory and motor neuron-derived factor (SMDF). They are tissue-specific and differ significantly in their structure. The HRG isoforms all contain immunoglobulin (Ig) and epidermal growth factor-like (EGF-like) domains. GGF and GGF2 isoforms contain a kringle-like sequence plus Ig and EGF-like domains; and the SMDF isoform shares only the EGF-like domain with other isoforms. The receptors for all NRG1 isoforms are the ERBB family of tyrosine kinase transmembrane receptors. Through their displayed interaction with ERBB receptors, NRG1 isoforms induce the growth and differentiation of epithelial, neuronal, glial, and other types of cells.</t>
  </si>
  <si>
    <t xml:space="preserve">CD59, also known as membrane attack complex inhibition factor (MACIF), Protectin, 1F5 antigen, HRF-20 and MIRL. CD59 has been identified as a glycosylphosphatidylinositol-anchored membrane protein that acts as an inhibitor of the formation of the membrane attack complex to regulate complement activation. 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t>
  </si>
  <si>
    <t>Thymic stromal lymphopoietin (TSLP) is an epithelial cell-derived cytokine involved in the pathology of inflammatory skin diseases, and is widely expressed by epithelial cells. Human TSLP cDNA encodes a 159 amino acid (aa) residue precursor protein with a 28 aa signal sequence (4, 5). Human TSLP has been shown to developing nondeletional central tolerance, amplifying epithelium-induced class switching, inducing atopic diseases and maintaining intestinal noninflammatory environment. Among diverse cells responding to Human TSLP, CD11c+ dendritic cells are the most obviously characterized target cells.</t>
  </si>
  <si>
    <t>ErbB3, also known as Her3 (human epidermal growth factor receptor 3), is a member of the epidermal growth factor receptor (EGFR) family of receptor tyrosine kinases. This membrane-bound glycoprotein has a neuregulin binding domain but has not an active kinase domain. It therefore can bind the ligand but cannot mediate the intracellular signal transduction through protein phosphorylation. However, it does form heterodimers with ErbB2 or other EGFR members responsible for tyrosine phosphorylation to give a receptor complex and initiate the related pathway, which lead to cell proliferation or differentiation. Overexpression of this protein has been reported in numerous cancers, including prostate, bladder, and breast tumors. This protein has different isoforms derived from alternative splicing variants, and among which, the secreted isoform lacking the intermembrane region modulates the activity of membrane-bound form.</t>
  </si>
  <si>
    <t>Activin receptor type-1B (ACVR1B) is also known as Activin receptor-like kinase 4 (ALK-4), Serine/threonine-protein kinase receptor R2 (SKR2), which belongs to the protein kinase superfamily, TKL Ser/Thr protein kinase family and TGFB receptor subfamily. ACVR1B contains one GS domain and one protein kinase domain. The catalytic activity of ACVR1B is “ATP + [receptor-protein] = ADP + [receptor-protein] phosphate”. ACVR1B acts as a transducer of activin or activin like ligands (e.g., inhibin) signals. Activin binds to either ACVR2A or ACVR2B and then forms a complex with ACVR1B. These go on to recruit the R-SMADs SMAD2 or SMAD3. ACVR1B also transduces signals of nodal, GDF-1, and Vg1.</t>
  </si>
  <si>
    <t>Properdin is also known as Complement factor P, CFP, PFC, a positive regulator of the alternate pathway of complement. It binds to and stabilizes the C3- and C5-convertase enzyme complexes. Properdin is produced by many different leukocyte subsets and circulates as cyclic oligomers of monomeric subunits. Properdin on platelet/granulocyte aggregates(PGA) formation are tightly regulated by Factor H, properdin enhances PGA formation via increased production of C5a, and that inhibition of properdin function has therapeutic potential to limit thromboinflammation in diseases characterized by increased PGA formation.</t>
  </si>
  <si>
    <t>Allograft inflammatory factor 1 (AIF1), also known as IBA1, daintain and Protein G1, is an actin-binding protein. Actin-binding protein that enhances membrane ruffling and RAC activation. Enhances the actin-bundling activity of LCP1. Binds calcium. Plays a role in RAC signaling and in phagocytosis. May play a role in macrophage activation and function. Promotes the proliferation of vascular smooth muscle cells and of T-lymphocytes. Enhances lymphocyte migration. Plays a role in vascular inflammation.</t>
  </si>
  <si>
    <t>CD6 (Cluster of Differentiation 6) is a cell surface glycoprotein that is involved in T cell activation and a member of the scavenger receptor cysteine rich protein superfamily (SRCRSF). CD6 is expressed at low levels on immature thymocytes and at high levels on mature thymocytes. The majority of peripheral blood T cells, a subset of B cells, and a subset of neuronal cells express CD6. CD6 appears to play a role as both a costimulatory molecule in T cell activation and as an adhesion receptor. Studies demonstrating a mitogenic effect for T cells with some CD6 specific monoclonal antibodies, in conjunction with either accessory cells or PMA and anti-CD2 mAb, support the concept of CD6 as a co stimulatory molecule.</t>
  </si>
  <si>
    <t xml:space="preserve"> T-cell antigen CD7 (CD7) is also known as GP40, LEU-9, TP41 and Tp40. CD7 is a protein that in humans is encoded by the CD7 gene, this gene encodes a transmembrane protein which is a member of the immunoglobulin superfamily. CD7 has been shown to interact with PIK3R1. This protein is found on thymocytes and mature T cells. It plays an essential role in T-cell interactions and also in T-cell/B-cell interaction during early lymphoid development.</t>
  </si>
  <si>
    <t>serum albumin (SA) is also known as ALB, which is the main protein of plasma and has a good binding capacity for water,Ca2+,Na+,K+,fatty acids,hormones, bilirubin and drugs.The main function of SA is the regulation of the colloidal osmotic pressure of blood. As Major zinc transporter in plasma, SA typically binds about 80% of all plasma zinc. A variant structure of albumin could lead to increased binding of zinc resulting in an asymptomatic augmentation of zinc concentration in the blood. Defects in serum albumin can cause familial dysalbuminemic hyperthyroxinemia which is a form of euthyroid hyperthyroxinemia that is due to increased affinity of serum albumin for T4. It is the most common cause of inherited euthyroid hyperthyroxinemia in Caucasian population.</t>
  </si>
  <si>
    <t>Vitronectin is also known as S-protein, VN, VTN, V75. Vitronectin, a multifunctional glycoprotein, is involved in coagulation, inhibition of the formation of the membrane attack complex (MAC), cell adhesion and migration, wound healing, and tissue remodeling. The primary cellular source of vitronectin is hepatocytes. Blocking of Hic(a member of the pneumococcal surface protein C (PspC) family) by specific antiserum or genetic deletion significantly reduced pneumococcal binding to soluble and immobilised vitronectin and to Factor H, respectively. In addition, Vitronectin interact with glycosaminoglycans and proteoglycans. Is recognized by certain members of the integrin family and serves as a cell-to-substrate adhesion molecule. Inhibitor of the membrane-damaging effect of the terminal cytolytic complement pathway.</t>
  </si>
  <si>
    <t>CD209 is also known as CLEC4L, DC-SIGN and CD209 antigen. Pathogen-recognition receptor expressed on the surface of immature dendritic cells (DCs) and involved in initiation of primary immune response. On DCs it is a high affinity receptor for ICAM2 and ICAM3 by binding to mannose-like carbohydrates. May act as a DC rolling receptor that mediates transendothelial migration of DC presursors from blood to tissues by binding endothelial ICAM2. Seems to regulate DC-induced T-cell proliferation by binding to ICAM3 on T-cells in the immunological synapse formed between DC and T-cells.</t>
  </si>
  <si>
    <t xml:space="preserve">Mrc1 is a conserved checkpoint mediator protein that transduces the replication stress signal to the downstream effector kinase. Mrc1 and its vertebrate homologue Claspin serve as a mediator for replication stress checkpoint signaling, receiving the signal from Mec1/Rad3/ATR sensor kinase and transmitting it to the effector Rad53/Cds1/Chk1 kinase. The loss of mrc1 checkpoint activity results in the aberrant activation of late/dormant origins in the presence of hydroxyurea. Tumor-associated macrophages (TAMs) expressing the multi-ligand endocytic receptor mannose receptor (CD206/MRC1) contribute to tumor immunosuppression, angiogenesis, metastasis, and relapse. </t>
  </si>
  <si>
    <t>APOE is an apolipoprotein, a protein associating with lipid particles, that mainly functions in lipoprotein-mediated lipid transport between organs via the plasma and interstitial fluids. APOE is a core component of plasma lipoproteins and is involved in their production, conversion and clearance. Apoliproteins are amphipathic molecules that interact both with lipids of the lipoprotein particle core and the aqueous environment of the plasma. As such, APOE associates with chylomicrons, chylomicron remnants, very low density lipoproteins (VLDL) and intermediate density lipoproteins (IDL) but shows a preferential binding to high-density lipoproteins (HDL). It also binds a wide range of cellular receptors including the LDL receptor/LDLR, the LDL receptor-related proteins LRP1, LRP2 and LRP8 and the very low-density lipoprotein receptor/VLDLR that mediate the cellular uptake of the APOE-containing lipoprotein particles.</t>
  </si>
  <si>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Engaged by the ligand ephrin-A5/EFNA5 may regulate lens fiber cells shape and interactions and be important for lens transparency development and maintenance. With ephrin-A2/EFNA2 may play a role in bone remodeling through regulation of osteoclastogenesis and osteoblastogenesis.</t>
  </si>
  <si>
    <t xml:space="preserve">C2 is a major histocompatibility complex class-III protein. Component C2 which is part of the classical pathway of the complement system is cleaved by activated factor C1 into two fragments: C2b and C2a. C2a, a serine protease, then combines with complement factor C4b to generate the C3 or C5 convertase. The lectin (LP) and classical (CP) pathways are two of the three main activation cascades of the complement system. These pathways start with recognition of different pathogen- or danger-associated molecular patterns and include identical steps of proteolytic activation of complement component C4, formation of the C3 proconvertase C4b2, followed by cleavage of complement component C2 within C4b2 resulting in the C3 convertase C4b2a. </t>
  </si>
  <si>
    <t>Derived from proteolytic degradation of complement C5, C5 anaphylatoxin is a mediator of local inflammatory process. C5 precursor is first processed by the removal of 4 basic residues, forming two chains, beta and alpha, linked by a disulfide bond. C5 convertase activates C5 by cleaving the alpha chain, releasing C5a anaphylatoxin and generating C5b (beta chain + alpha' chain). Activation of C5 by a C5 convertase initiates the spontaneous assembly of the late complement components, C5-C9, into the membrane attack complex. C5b has a transient binding site for C6. The C5b-C6 complex is the foundation upon which the lytic complex is assembled. The C5a anaphylatoxin interacts with C5AR1 and tick complement inhibitor. C5a is also a potent chemokine which stimulates the locomotion of polymorphonuclear leukocytes and directs their migration toward sites of inflammation.</t>
  </si>
  <si>
    <t>Growth Differentiation Factor 15 (GDF-15), also called Macrophage Inhibitory Cytokine 1 (MIC-1). Expression of MIC-1 mRNA in monocytoid cells is up-regulated by a variety of stimuli associated with activation, including interleukin 1β, tumor necrosis factor α (TNF-α), interleukin 2, and macrophage colony-stimulating factor but not interferon γ, or lipopolysaccharide (LPS). It is highly expressed in cardiomyocytes, adipocytes, macrophages, endothelial cells, and vascular smooth muscle cells in normal and pathological condition. GDF-15 increases during tissue injury and inflammatory states and is associated with cardiometabolic risk. Increased GDF-15 levels are associated with cardiovascular diseases such as hypertrophy, heart failure, atherosclerosis, endothelial dysfunction, obesity, insulin resistance, diabetes, and chronic kidney diseases in diabetes. Increased GDF-15 level is linked with the progression and prognosis of the disease condition.</t>
  </si>
  <si>
    <t>ALK-7 (Activin receptor-like kinase 7) is also known as Activin receptor type-1C, ACTR-IC, ACVR1C.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t>
  </si>
  <si>
    <t>siglec-9 (HGMW-approved symbol SIGLEC9) a member of the sialic acid-binding Ig-like lectin (Siglec) family, which belongs to the immunoglobulin superfamily (IgSF). SIGLEC9 shows a high degree of homology to many members of the siglec family, including siglec-7 (80%), siglec-8 (72%), siglec-5 (65%), and CD33 (64%). This high degree of homology is also conserved in the extracellular Ig-like domains. They are characterized by an N-terminal Ig-like V-type domain which mediates sialic acid binding, followed by varying numbers of Ig-like C2-type domains。Siglec-9 with a hydrophobic signal peptide, an N-terminal Ig-likeV-type domain, two Ig-like C2-type domains, a transmembrane region and a cytoplasmic tail.</t>
  </si>
  <si>
    <t xml:space="preserve">Mucin-1 (MUC1) is also known as Tumor-associated epithelial membrane antigen (EMA), Polymorphic epithelial mucin (PEM), Peanut-reactive urinary mucin (PUM), PEMT, Krebs von den Lungen-6 (KL-6), CD antigen CD227, Episialin, H23AG. MUC1 is a glycoprotein with extensive O-linked glycosylation of its extracellular domain. Mucins line the apical surface of epithelial cells in the lungs, stomach, intestines, eyes and several other organs. Mucins protect the body from infection by pathogen binding to oligosaccharides in the extracellular domain, preventing the pathogen from reaching the cell surface. Except protective function by binding to pathogens, MUC1 also functions in a cell signaling capacity. Overexpression of MUC1 is often associated with colon, breast, ovarian, lung and pancreatic cancers. </t>
  </si>
  <si>
    <t>Flt-3(Receptor-type tyrosine-protein kinase FLT3) is also known as FLK-2(Fetal liver kinase-2), STK-1(Stem cell tyrosine kinase 1), CD135. FLT3 is a cytokine receptor which belongs to the receptor tyrosine kinase class III. Tyrosine-protein kinase that acts as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Mutations that cause constitutive kinase activity promote cell proliferation and resistance to apoptosis via the activation of multiple signaling pathways.</t>
  </si>
  <si>
    <t>NKG2A/CD159a is a transmembrane protein belonging to the CD94/NKG2 family of C-type lectin-like receptors that inhibits innate immune system activation, also known as KLRC1, CD159a, NK cell receptor A and NKG2-A/NKG2-B type II integral membrane protein. NKG2A marks a unique immune effector subset preferentially co-expressing the tissue-resident CD103 molecule, but not immune checkpoint inhibitors. NKG2A blockade therapy operated through CD8 T cells, but not NK cells. The increase in NKG2A expression might be induced by IL-10, which was present at a high level in the plasma of HCC patients. Blocking IL-10 could specifically inhibit NKG2A expression in NK cells. These findings indicate that NKG2A expression is influenced by factors from cancer nests and contributes to NK cell exhaustion, suggesting that NKG2A blockade has the potential to restore immunity against liver tumors by reversing NK cell exhaustion.</t>
  </si>
  <si>
    <t>ErbB3,also known as Her3 (human epidermal growth factor receptor 3), is a member of the epidermal growth factor receptor (EGFR) family of receptor tyrosine kinases. This membrane-bound glycoprotein has a neuregulin binding domain but has not an active kinase domain. It therefore can bind the ligand but cannot mediate the intracellular signal transduction through protein phosphorylation. However, it does form heterodimers with ErbB2 or other EGFR members responsible for tyrosine phosphorylation to give a receptor complex and initiate the related pathway, which lead to cell proliferation or differentiation. Overexpression of this protein has been reported in numerous cancers, including prostate, bladder, and breast tumors. This protein has different isoforms derived from alternative splicing variants, and among which, the secreted isoform lacking the intermembrane region modulates the activity of membrane-bound form.</t>
  </si>
  <si>
    <t>Interleukin 13 (IL13) is also known as ALRH, BHR1and P600, is a single-chain glycosylated polypeptide, and is a cytokine critical in regulating inflammatory and immune responses. IL13 is secreted by many cell types, but especially by T helper type 2 (Th2) cells. IL-13 induces its effects through a multi-subunit receptor that includes the alpha chain of the IL-4 receptor (IL-4Rα) and at least one of two known IL-13-specific binding chains. The functions of IL-13 overlap considerably with those of IL-4, especially with regard to changes induced on hematopoietic cells, but these effects are probably less important given the more potent role of IL-4. IL-13 induces matrix metalloproteinases (MMPs) as part of a mechanism that protects against excessive allergic inflammation that predisposes to asphyxiation. IL-13 induces many features of allergic lung disease, including airway hyperresponsiveness, goblet cell metaplasia and mucus hypersecretion, which all contribute to airway obstruction.</t>
  </si>
  <si>
    <t>MIS RII (Mullerian inhibiting substance type II receptor), also known as AMHRII (anti-Mullerian hormone type II receptor), is a serine/threonine receptor with a single transmembrane domain that belongs to the family of type II receptors of the TGF-beta superfamily. Mutations in MIS RII result in persistent Mullerian duct syndrome (PMDS), persistent Müllerian duct syndrome (PMDS) is a sex-limited disorder in which males develop portions of the female reproductive tract. Anti-Müllerian hormone (AMH) and its receptor (AMHR2) induce the regression of the Müllerian ducts in male embryos, but the mechanism by which the Amhr2 gene is specifically activated is not fully understood.</t>
  </si>
  <si>
    <t xml:space="preserve"> LRP6 is a transmembrane low-density lipoprotein receptor that shares a similar structure with LRP5. Low-density lipoprotein receptor-related protein 6 is a key component of the LRP5/LRP6/Frizzled co-receptor group that is involved in canonical Wnt pathway. The Wnt-induced Fzd/LRP6 coreceptor complex recruits DVL1 polymers to the plasma membrane which, in turn, recruits the AXIN1/GSK3B-complex to the cell surface promoting the formation of signalsomes and inhibiting AXIN1/GSK3-mediated phosphorylation and destruction of beta-catenin.</t>
  </si>
  <si>
    <t>Tyrosine-protein kinase Mer(MERTK) is a member of the TYRO3/AXL/MER (TAM) receptor kinase family and encodes a transmembrane protein with two fibronectin type-III domains, two Ig-like C2-type (immunoglobulin-like) domains, and one tyrosine kinase domain.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Plays also an important role in inhibition of Toll-like receptors (TLRs)-mediated innate immune response by activating STAT1, which selectively induces production of suppressors of cytokine signaling SOCS1 and SOCS3.</t>
  </si>
  <si>
    <t>Inducible T-cell costimulator (ICOS) is also known as Activation-inducible lymphocyte immunomediatory molecule (AILIM), CD278, which belongs to the CD28 family of immune costimulatory receptors consisting of CD28, CTLA-4 and PD-1. ICOS enhances all basic T-cell responses to a foreign antigen, namely proliferation, secretion of lymphokines, up-regulation of molecules that mediate cell-cell interaction, and effective help for antibody secretion by B-cells. CD278 / ICOS prevents the apoptosis of pre-activated T-cells and also plays a critical role in CD40-mediated class switching of immunoglobin isotypes.</t>
  </si>
  <si>
    <t>Complement Component C5a (C5a) is also known as C5,and is a protein fragment released from complement component C5.,is a potent chemotactic factor for human peripheral blood neutrophils and monocytes, and is believed to play an important role in a number of inflammatory conditions. There are several functions in the below: C5a is an anaphylatoxin, causing the release of histamine from mast cells; C5a is effective leukocyte chemoattractants, causing the accumulation of white blood cells, especially neutrophil granulocytes, at sites of complement activation; C5a activates white blood cells by increasing avidity for white blood cell integrins and upregulating the Lipoxygenase pathway for arachidonic acid metabolism; C5a is a powerful inflammatory mediator, and seems to be a key factor in the development of pathology of many inflammatory diseases involving the complement system; C5a modulates balance between activating versus inhibitory IgG Fc receptors on leukocytes, thereby enhancing autoimmune response.</t>
  </si>
  <si>
    <t>Casitas B-lineage lymphoma proto-oncogene b (CBLB) is also known as RNF56. E3 ubiquitin-protein ligase which accepts ubiquitin from specific E2 ubiquitin-conjugating enzymes, and transfers it to substrates, generally promoting their degradation by the proteasome. Negatively regulates TCR (T-cell receptor), BCR (B-cell receptor) and FCER1 (high affinity immunoglobulin epsilon receptor) signal transduction pathways. Slightly promotes SRC ubiquitination. May be involved in EGFR ubiquitination and internalization. May be functionally coupled with the E2 ubiquitin-protein ligase UB2D3. Expressed in placenta, heart, lung, kidney, spleen, ovary and testis, as well as fetal brain and liver and hematopoietic cell lines, but not in adult brain, liver, pancreas, salivary gland, or skeletal muscle.</t>
  </si>
  <si>
    <t>Glypican 1 has been shown to interact with SLIT2. This protein is involved in the misfolding of normal prion proteins in the cell membrane to the infectious prion form. 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t>
  </si>
  <si>
    <t>Interleukin 15 is also known as IL15, IL-15, and is a cytokine with structural similarity to IL-2. Like IL-2, IL-15 binds to and signals through the IL-2/IL-15 beta chain (CD122) and the common gamma chain (gamma-C, CD132). IL-15 is secreted by mononuclear phagocytes (and some other cells) following infection by virus(es). This cytokine induces cell proliferation of natural killer cells; cells of the innate immune system whose principal role is to kill virally infected cells. Interleukin 15 (IL-15) regulates T and natural killer (NK) cell activation and proliferation. Survival signals that maintain memory T cells in the absence of antigen are provided by IL-15. This cytokine is also implicated in NK cell development. In rodent lymphocytes, IL-15 prevents apoptosis by inducing an apoptosis inhibitor, BCL2L1/BCL-x(L). IL-15 has been shown to enhance the anti-tumor immunity of CD8+ T cells in pre-clinical models. A phase I clinical trial to evaluate the safety, dosing, and anti-tumor efficacy of IL-15 in patients with metastatic melanoma and renal cell carcinoma (kidney cancer) has begun to enroll patients at the National Institutes of Health.</t>
  </si>
  <si>
    <t xml:space="preserve">CD30 ligand (CD30L) and CD30 are interacting cellsurface glycoproteins that are members of the tumour necrosis factor (TNF) and tumour necrosis factor receptor
(TNFR) superfamilies. In humans, CD30L is expressed at high levels on activated T cells. There is conflicting evidence with regard to cell surface expression of CD30L on primary human B cells. An initial report of constitutive CD30L expression on peripheral blood B cells33 has not been substantiated.
</t>
  </si>
  <si>
    <t>Complement factor D (CFD) is also known as Adipsin, C3 convertase activator, Properdin factor D (PFD), which contains one peptidase S1 domain and belongs to the peptidase S1 family. CFD / Adipsin cleaves factor B when the latter is complexed with factor C3b, activating the C3bbb complex, which then becomes the C3 convertase of the alternate pathway. CFD / Adipsin is a serine protease that stimulates glucose transport for triglyceride accumulation in fats cells and inhibits lipolysis. Defects in CFD / Adipsin are the cause of complement factor D deficiency which predisposes to invasive meningococcal disease.</t>
  </si>
  <si>
    <t>VSIG3, also known as IGSF11, BT-IgSF, and CLMP, is a homophilic adhesion molecule that preferentially expressed in the brain. The function of VSIG3 is to stimulate cell growth through homophilic interactions. In clinical, the VSIG3 has been reported to as a novel target for cancer immunotherapy of gastrointestinal and hepatocellular carcinomas. In addition, VSIG-3 is also a ligand of B7 family member VISTA/PD-1H and inhibits human T-cell functions through a novel VSIG-3/VISTA pathway. VSIG-3/VISTA co-inhibitory pathway may provide new strategies for the treatment of human cancers and autoimmune disorders.</t>
  </si>
  <si>
    <t>The human IL-12 R subunit is a member of the cytokine receptor superfamily and the functional high-affinity IL-12R is composed of at least two beta-type cytokine receptor subunits, each independently exhibiting a low affinity for IL-12. IL-12 R beta 1 (Interleukin-12 receptor subunit beta-1) is also known as IL-12RB1, CD212. Functions as an interleukin receptor which binds interleukin-12 with low affinity and is involved in IL12 transduction. Associated with IL12RB2 it forms a functional, high affinity receptor for IL12. Associates also with IL23R to form the interleukin-23 receptor which functions in IL23 signal transduction probably through activation of the Jak-Stat signaling cascade.</t>
  </si>
  <si>
    <t xml:space="preserve">PDGFRA(platelet-derived growth factor receptor A), also termed PDGFRα(platelet-derived growth factor receptor α), is a receptor located on the surface of a wide range of cell types. This receptor binds to certain isoforms of platelet-derived growth factors (PDGFs) and thereby becomes active in stimulating cell signaling pathways that elicit responses such as cellular growth and differentiation. The receptor is critical for the development of certain tissues and organs during embryogenesis and for the maintenance of these tissues and organs, particularly hematologic tissues, throughout life. Mutations in the gene which codes for PDGFRA, are associated with an array of clinically significant neoplasms. </t>
  </si>
  <si>
    <t xml:space="preserve">Leukocyte surface antigen CD47 is also known as Antigenic surface determinant protein OA3, Integrin-associated protein (IAP) and Protein MER6. CD47 contains 1 Ig-like V-type (immunoglobulin-like) domain. CD47 is very broadly distributed on normal adult tissues. CD47 has a role in both cell adhesion by acting as an adhesion receptor for THBS1 on platelets, and in the modulation of integrins and plays an important role in memory formation and synaptic plasticity in the hippocampus by similarity. CD47 is the receptor for SIRPA, binding to which prevents maturation of immature dendritic cells and inhibits cytokine production by mature dendritic cells. CD47 Interaction with SIRPG mediates cell-cell adhesion, enhances superantigen-dependent T-cell-mediated proliferation and costimulates T-cell activation. </t>
  </si>
  <si>
    <t>Delta-like protein 3 (DLL3) is a transmembrane protein that belongs to the Delta/Serrate/Lag-2 (DSL) family of Notch ligands.May be required to divert neurons along a specific differentiation pathway. Plays a role in the formation of somite boundaries during segmentation of the paraxial mesoderm. DLL3 protein is expressed on the surface of tumor cells but not in normal adult tissues.</t>
  </si>
  <si>
    <t xml:space="preserve">IL15R is a heterotrimer of IL15RA, IL2RB and IL2RG. IL-15RA, also known as CD215, IL-15 R alpha, is a widely expressed 60 kDa transmembrane glycoprotein. High-affinity receptor for interleukin-15. Can signal both in cis and trans where IL15R from one subset of cells presents IL15 to neighboring IL2RG-expressing cells. Expression of different isoforms may alter or interfere with signal transduction. An interleukin (IL)-15 superagonist/IL-15 receptor α fusion complex (IL-15SA/IL-15RA; ALT-803) activates the IL-15 receptor on CD8 T cells and NK cells, and has shown significant anti-tumor. Signal transduction involves SYK. Higher levels of soluble sIL-15RA form in comparison with membrane-bound forms is present in all brain structures. </t>
  </si>
  <si>
    <t>Insulin receptor (INSR) is also known as CD antigen CD220, which can be cleaved into the following 2 chains: Insulin receptor subunit alpha and Insulin receptor subunit beta. INSR is a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 addition to binding insulin, the insulin receptor can bind insulin-like growth factors (IGFI and IGFII). Isoform Short of INSR has a higher affinity for IGFII binding. When present in a hybrid receptor with IGF1R, INSR binds IGF1.</t>
  </si>
  <si>
    <t>The Prostate stem cell antigen (PSCA) is a glycosylphosphatidylinositol (GPI)-anchored protein, plays an important role in tumorigenesis. The prostate stem cell antigen (PSCA) gene, which encodes a prostate-specific antigen (PSA), was identified as a gene involved in cell adhesion and proliferation. PSCA may be involved in the regulation of cell proliferation. Has a cell-proliferation inhibition activity in vitro. May act as a modulator of nicotinic acetylcholine receptors (nAChRs) activity. In vitro inhibits nicotine-induced signaling probably implicating alpha-3:beta-2- or alpha-7-containing nAChRs.</t>
  </si>
  <si>
    <t>Human epidermal growth factor (EGF) is also known as HOMG4 and  URG,and is a growth factor that plays an important role in the regulation of cell growth, proliferation, and differentiation by binding to its receptor EGFR. Epidermal growth factor can be found in human platelets, macrophages, urine, saliva, milk, and plasma. EGF is the founding member of the EGF-family of proteins. Members of this protein family have highly similar structural and functional characteristics. All family members contain one or more repeats of the conserved amino acid sequence. The biological effects of salivary EGF include healing of oral and gastroesophageal ulcers, inhibition of gastric acid secretion, stimulation of DNA synthesis as well as mucosal protection from intraluminal injurious factors such as gastric acid, bile acids, pepsin, and trypsin and to physical, chemical and bacterial agents. Because of the increased risk of cancer by EGF, inhibiting it decreases cancer risk.</t>
  </si>
  <si>
    <t>Tau is a microtubule-associated protein, which encodes by the MAPT gene that located on chromosome 17q21. Tau Promotes microtubule assembly and stability, and might be involved in the establishment and maintenance of neuronal polarity. Hyperphosphorylation of the tau protein (tau inclusions, pTau) can result in the self-assembly of tangles of paired helical filaments and straight filaments, which are involved in the pathogenesis of Alzheimer's disease, frontotemporal dementia, and other tauopathies. Tau-441 is known as "2N4R," "Isoform Tau-F," "Tau-4" or "Tau 441", which consisting of 441 amino acid. Tau-441 is a potential therapeutic target for pathogenesis.</t>
  </si>
  <si>
    <t>B7-H7 (HHLA2) is a newly identified B7 family member that regulates human T-cell functions. B7-H7 was previously known as human endogenous retrovirus-H long terminal repeat associating 2 (HHLA2) with unidentified function. Recently, B7-H7 has been identified as a specific ligand for human CD28H. The B7-H7-CD28H pathway strongly promoted CD4+ T-cell proliferation and cytokine production via an AKT-dependent signaling cascade in the presence of TCR signaling, suggesting B7-H7 comprises a new co-stimulatory pathway. The first IgV domain of B7-H7, which presumably binds to a putative receptor, shows the highest homology to other B7 family members.</t>
  </si>
  <si>
    <t xml:space="preserve">CD28 homolog (CD28H), also called transmembrane and immunoglobulin domain containing 2 (TMIGD2) and IGPR-1,is encoded by the TMIGD2 gene. CD28H is constitutively expressed on naive T and NK cells. After interaction of CD28 homolog with B7 homologue,the peripheral effector and memory T cells can be activated and proliferated by Akt-dependent signalling cascade. Plays a role in cell-cell interaction, cell migration, and angiogenesis. Through interaction with HHLA2, costimulates T-cells in the context of TCR-mediated activation. Enhances T-cell proliferation and cytokine production via an AKT-dependent signaling cascade.
</t>
  </si>
  <si>
    <t>GM-CSF R alpha(Granulocyte-macrophage colony-stimulating factor receptor subunit alpha) is also known as CSF2RA, CD116, GMR-alpha. Low affinity receptor for granulocyte-macrophage colony-stimulating factor. Transduces a signal that results in the proliferation, differentiation, and functional activation of hematopoietic cells. Hereditary pulmonary alveolar proteinosis (hPAP) is a rare disorder of pulmonary surfactant accumulation and hypoxemic respiratory failure caused by mutations in CSF2RA (encoding the granulocyte/macrophage colony-stimulating factor [GM-CSF] receptor α-chain [CD116]), which results in reduced GM-CSF-dependent pulmonary surfactant clearance by alveolar macrophages.</t>
  </si>
  <si>
    <t>Cluster of Differentiation 70 (CD70) is also known as CD27 ligand (CD27L / CD27LG), TNFSF7, TNFSF7G, is a type II transmembrane glycoprotein belonging to the TNF superfamily (TNFSF) and is a surface antigen found on activated T-and B-lymphocytes and mature dendritic cells. Binding of CD70 to its receptor CD27 induces in priming, effector functions, differentiation and memory formation of T-cells, and thus is invloved in the biological processes including T-cell activation, the proliferation of costimulated T-cells, as well as the generation of cytolytic T-cells. CD70 on T cells provides costimulatory signals that are required for T cell proliferation, clonal expansion and the promotion of effector T cell formation. CD70 on mouse B cell has been shown to inhibit terminal differentiation of activated B cells into plasma cells and enhances commitment to memory B cell responses. CD70 induces proliferation and IFNγ production, on NK cells.</t>
  </si>
  <si>
    <t>IL-4 R alpha is also known as IL4R, CD124, IL-4RA.This gene encodes the alpha chain of the interleukin-4 receptor, a type I transmembrane protein that can bind interleukin 4 and interleukin 13 to regulate IgE antibody production in B cells. Allelic variations in this gene have been associated with atopy, a condition that can manifest itself as allergic rhinitis, sinusitis, asthma, or eczema. The binding of IL-4 or IL-13 to the IL-4 receptor on the surface of macrophages results in the alternative activation of those macrophages. Interleukin-4 receptor has been shown to interact with SHC1.</t>
  </si>
  <si>
    <t>Receptor tyrosine kinase involved in the development and the maturation of the central and peripheral nervous systems through regulation of proliferation, differentiation and survival of sympathetic and nervous neurons. High affinity receptor for NGF which is its primary ligand. Can also bind and be activated by NTF3/neurotrophin-3. However, NTF3 only supports axonal extension through NTRK1 but has no effect on neuron survival. Upon dimeric NGF ligand-binding, undergoes homodimerization, autophosphorylation and activation. Recruits, phosphorylates and/or activates several downstream effectors including SHC1, FRS2, SH2B1, SH2B2 and PLCG1 that regulate distinct overlapping signaling cascades driving cell survival and differentiation. In absence of ligand and activation, may promote cell death, making the survival of neurons dependent on trophic factors.</t>
  </si>
  <si>
    <t>APRIL(a proliferation-inducing ligand) is also known as Tumor necrosis factor ligand superfamily member 13, TALL-2, TRDL-1, CD256, TNFFSF 13, cytokine that binds to TNFRSF13B/TACI and to TNFRSF17/BCMA. APRIL is a cytokine of the tumor necrosis factor family associated mainly with hematologic malignancies. The closely related TNF family ligands B cell activation factor (BAFF) and a proliferation-inducing ligand (APRIL) serve in the generation and maintenance of mature B-lymphocytes. Both BAFF and APRIL assemble as homotrimers that bind and activate several receptors that they partially share. BAFF-APRIL heteromers of different stoichiometries have distinct receptor-binding properties and activities. In addition, expression of APRIL was regulated by miR-145 in GC cells.</t>
  </si>
  <si>
    <t>GFR alpha-like is also known as GDNF family receptor alpha-like, GFRAL, C6orf144, UNQ9356, PRO34128. Growth differentiation factor-15 (GDF15) is a circulating protein that has been implicated in multiple biological processes, including energy homeostasis, body weight regulation, and cachexia driven by cancer and chronic disease. GDNF family receptor α-like (GFRAL) was recently identified as the neuronal brainstem receptor responsible for mediating the anorectic actions of GDF15. Brainstem-restricted receptor for GDF15 which regulates food intake, energy expenditure and body weight in response to metabolic and toxin-induced stresses . Upon interaction with its ligand, GDF15, interacts with RET and induces cellular signaling through activation of MAPK- and AKT- signaling pathways.</t>
  </si>
  <si>
    <t>Trophoblast glycoprotein (TPBG), also known as 5T4, is the therapeutic target of several anticancer agents currently in clinical development, largely due to its high expression in tumors and low expression in normal adult tissues.This gene encodes a leucine-rich transmembrane glycoprotein that may be involved in cell adhesion. TPBG is expressed by all types of trophoblasts as early as 9 weeks of development.</t>
  </si>
  <si>
    <t>Human B7 homolog 3 (B7-H3) is a member of the B7 family of immune proteins that provide signals for the regulation of immune responses. Other family members include B7-1, B7-2, B7-H1/PD-L1, B7-H2, and PD-L2. B7 family proteins are type I transmembrane immunoglobulin (Ig) superfamily members that contain extracellular Ig V‑like and Ig C‑like domains with a short cytoplasmic tail. Termed 4IgB7-H3 or B7-H3b, this molecule has two additional Ig-like domains (one V‑type and one C‑type) and shows a ubiquituous expression pattern.</t>
  </si>
  <si>
    <t>CD229, also known as Ly9 and SLAMF3, is a 120 kDa type I transmembrane glycoprotein in the SLAM subgroup of the CD2 family. Signaling lymphocyte activation molecule (SLAM) family receptors are critically involved in modulating innate and adaptive immune responses. CD229 is expressed on T and B cells, thymocytes, and more weakly on NK cells. Homophilic binding between CD229 molecules is mediated by the N-terminal Ig-like domain.</t>
  </si>
  <si>
    <t xml:space="preserve">The progression of pancreatic cancer (PC) is significantly associated with tumor immune escape, which may be associated with nature killer (NK) cell dysfunction. CD226, CD96, and TIGIT, which share the ligand CD155, play important roles in the regulation of NK cell function. The present study was conducted to investigate the roles of these molecules in NK cells from PC patients. 
TIGIT and CD96 together with the co-stimulatory receptor CD226 form a pathway that is analogous to the CD28/CTLA-4 pathway, in which shared ligands and differential receptor:ligand affinities fine-tune the immune response. Although the roles of TIGIT and CD96 as immune checkpoint receptors in T cell and natural killer cell biology are just beginning to be uncovered, accumulating data support the targeting of these receptors for improving anti-tumor immune responses. A clear understanding of the immune cell populations regulated by TIGIT and CD96 is key to the design of immunotherapies that target these receptors in combination with other existing immune checkpoint blockade therapies.
The dysfunction of CD96 may trigger C syndrome: A syndrome characterized by trigonocephaly, severe mental retardation, hypotonia, variable cardiac defects, redundant skin, and dysmorphic facial features, including upslanted palpebral fissures, epicanthal folds, depressed nasal bridge, and low-set, posteriorly rotated ears.
</t>
  </si>
  <si>
    <t>CD antigen CD38 is also known as ADP-ribosyl cyclase 1, which belongs to the ADP-ribosyl cyclase family. CD38 is expressed at high levels in pancreas, liver, kidney, brain, testis, ovary, placenta, malignant lymphoma and neuroblastoma. CD38 is a multifunctional ectoenzyme that catalyzes the synthesis and hydrolysis of cyclic ADP-ribose (cADPR) from NAD+ to ADP-ribose. These reaction products are essential for the regulation of intracellular Ca2+. The loss of CD38 function is associated with impaired immune responses, metabolic disturbances, and behavioral modifications. The CD38 protein is a marker of cell activation. It has been connected to HIV infection, leukemias, myelomas, solid tumors, type II diabetes mellitus and bone metabolism. CD38 has been used as a prognostic marker in leukemia.</t>
  </si>
  <si>
    <t>Signal-regulatory protein beta-1 (SIRP beta 1) also known as SIRPβ1, belongs to signal-regulatory-protein (SIRP) family, and immunoglobulin superfamily. SIRPβ1 is a transmembrane protein that has three Ig-like domains in its extracellular region and a short cytoplasmic tail. Human SIRPβ1 is expressed on monocytes and granulocytes but not on lymphocytes. SIRP beta 1 contains short cytoplasmic domains that lack cytoplasmic sequence motifs capable of recruiting SHP-2 and SHP-1. In addition, they contain a single basic lysine residue within the hydrophobic transmembrane domain.</t>
  </si>
  <si>
    <t>B-cell receptor CD22 is also known as Sialic acid-binding Ig-like lectin 2 (Siglec-2), B-lymphocyte cell adhesion molecule (BL-CAM), T-cell surface antigen Leu-14, which belongs to the immunoglobulin superfamily and SIGLEC (sialic acid binding Ig-like lectin) family. CD22 mediates B-cell B-cell interactions, and may be involved in the localization of B-cells in lymphoid tissues. Siglec-2 / CD22 binds sialylated glycoproteins, one of which is CD45. Siglec2 / CD22 plays a role in positive regulation through interaction with Src family tyrosine kinases and may also act as an inhibitory receptor by recruiting cytoplasmic phosphatases via their SH2 domains that block signal transduction through dephosphorylation of signaling molecules.</t>
  </si>
  <si>
    <t xml:space="preserve">Tumor necrosis factor ligand superfamily member 14(LIGHT) is a tumor necrosis factor (TNF) superfamily ligand that regulates T cell immune responses by signaling through the herpes virus entry mediator (HVEM) and the lymphotoxin beta receptor (LTbetaR). LIGHT has emerged as a potent initiator of T cell co-stimulation signals effecting CTL-mediated tumor rejection, allograft rejection and graft versus host disease. Constitutive expression of LIGHT leads to tissue destruction and autoimmune-like disease syndromes. </t>
  </si>
  <si>
    <t>Sodium-dependent amino acids transporter(SLC1A5) that has a broad substrate specificity, with a preference for zwitterionic amino acids. It accepts as substrates all neutral amino acids, including glutamine, asparagine, and branched-chain and aromatic amino acids, and excludes methylated, anionic, and cationic amino acids. Through binding of the fusogenic protein syncytin-1/ERVW-1 may mediate trophoblasts syncytialization, the spontaneous fusion of their plasma membranes, an essential process in placental development (PubMed:10708449, PubMed:23492904).</t>
  </si>
  <si>
    <t>SLAM family member 7 (SLAMF7) is also known as CD2-like receptor-activating cytotoxic cells (CRACC), Membrane protein FOAP-12, CD antigen CD319, Novel Ly9, Protein 19A, which is a single-pass type I membrane protein and a member of the CD2 family of cell surface receptors. SLAMF7 is expressed in spleen, lymph node, peripheral blood leukocytes, bone marrow, small intestine, stomach, appendix, lung and trachea. Isoform 1 of SLAMF7 mediates NK cell activation through a SH2D1A-independent extracellular signal-regulated ERK-mediated pathway. May play a role in lymphocyte adhesion. Isoform 3 of SLAMF7 does not mediate any NK cell activation.</t>
  </si>
  <si>
    <t>The SLAM family of receptors is composed of six members named SLAM (CD150); 2B4 (CD244); Ly-9 (CD229); CD84; natural killer, T and B cell antigen (NTB-A; Ly108 in the mouse. Most, if not all,immune cell types express more than one SLAM family receptor. All six SLAM-related genes are located within a 400–500 kilobase (kb) genomic segment on chromosome 1 in humans and mice. This feature implies that the genes that encode the SLAM family were created by serial gene duplication.</t>
  </si>
  <si>
    <t>Tumor necrosis factor ligand superfamily member 4 (TNFSF4) is also known as glycoprotein Gp34, OX40 ligand (OX40L), TAX transcriptionally-activated glycoprotein 1 and CD252, which belongs to the tumor necrosis factor family. TNFSF4 is the ligand for CD134 and is expressed on such cells as DC2s (a subtype of dendritic cells) enabling amplification of Th2 cell differentiation. The interaction of TNFSF4-TNFSF4 is involved in the pathogenesis of multiple autoimmune and inflammatory diseases such as systemic lupus erythematosus (SLE), carotid artery disease and cancer. Furthermore, similar to other TNF superfamily members, membrane-bound OX40 Ligand (TNFSF4) exists as a homotrimer. Human TNFSF4 shares 46% amino acid sequence identity with its mouse counterpart.</t>
  </si>
  <si>
    <t>Prolactin (gene name PRL) is a secreted neuroendocrine pituitary hormone that acts primarily on the mammary gland to promote lactation, but has pleiotropic effects in both males and females. Prolactin is synthesized as a prohormone. Following cleavage of the signal peptide, the length of the mature hormone is between 194 and 199 amino acids, depending on species. Hormone structure is stabilized by three intramolecular disulfide bonds. Excessive secretion of prolactin - hyperprolactinemia - is a relative common disorder in humans. This condition has numerous causes, including prolactin-secreting tumors and therapy with certain drugs. The prolactin receptor (gene name PRLR) is a transmembrane type I glycoprotein that belongs to the cytokine hematopoietic receptor family. Expression of the prolactin receptor is widespread. Each prolactin molecule is thought to bind two receptor molecules</t>
  </si>
  <si>
    <t xml:space="preserve">RANK / TNFRSF11A is a member of the tumor necrosis factor receptor family. RANK / TNFRSF11A shares significant amino acid homology with other members of the TNF R family in its extracellular four cysteine-rich repeats. Functional genomics in mice showed that RANKL (TNFSF11), a member of the TNF ligand superfamily, and RANK (TNFRSF11a), the cognate TNFR family receptor for RANKL, were essential for osteoclastogenesis in vivo. A functional interaction between RANKL, expressed by bone stromal cells of the osteoblast lineage, and RANK, expressed by osteoclast precursors of hematopoietic myeloid lineage, is necessary for osteoclast differentiation, survival, and activation. </t>
  </si>
  <si>
    <t>CD40 ligand is also known as CD40L, CD154, TNFSF5 and T-cell antigen Gp39, is a single-pass type I I membrane protein which belongs to the TNF superfamily of molecules. CD40 ligand is expressed predominantly on activated CD4+ T lymphocytes, and also found in other types of cells, including platelets, mast cells, macrophages, basophils, NK cells, B lymphocytes, as well as non-haematopoietic cells (smooth muscle cells, endothelial cells, and epithelial cells). Although all monomeric, dimeric and trimeric forms of soluble CD40 ligand can bind to CD40, the trimeric form of soluble CD40 ligand has the most potent biological activity through oligomerization of cell surface CD40, a common feature of TNF receptor family members.
CD40 ligand binds to CD40 on antigen-presenting cells (APC), which leads to many effects depending on the target cell type. In general, CD40 ligand plays the role of a costimulatory molecule and induces activation in APC in association with T cell receptor stimulation by MHC molecules on the APC. In total CD40 ligand has three binding partners: CD40, α5β1 integrin and αIIbβ3. CD40 ligand regulates B cell function by engaging CD40 on the B cell surface. A defect in this gene results in an inability to undergo immunoglobulin class switch and is associated with hyper IgM syndrome.</t>
  </si>
  <si>
    <t>CAMPATH-1 antigen, also known as cluster of differentiation 52 (CD52), is a glycoprotein that in humans is encoded by the CD52 gene.It is widely expressed on the cell surface of immune cells, such as mature lymphocytes, natural killer cells (NK), eosinophils, neutrophils, monocytes/macrophages, and dendritic cells (DCs).ligation of cell surface CD52 molecules may offer costimulatory signals for T-cell activation and proliferation.</t>
  </si>
  <si>
    <t>Receptor for thymic stromal lymphopoietin (TSLP). CRLF2 / TSLPR is a member of the type I cytokine receptor family. Together with the interleukin 7 receptor (IL7R) and TSLP activate STAT3, STAT5, and JAK2 pathways, which control processes such as cell proliferation and development of the hematopoietic system.</t>
  </si>
  <si>
    <t xml:space="preserve">Leukocyte-associated immunoglobulin-like receptor-1 (LAIR-1) is constitutively expressed on the majority of human peripheral blood mononuclear leukocytes. LAIR-1 or CD305 is a transmembrane glycoprotein with a single immunoglobulin-like domain and a cytoplasmic tail containing two immune receptor tyrosine-based inhibitory motifs. LAIR-1 recruits SHP-1 and SHP-2 phosphatases upon activation, and cross-linking of the LAIR-1 antigen on natural killer (NK) cells results in strong inhibition of NK cell–mediated cytotoxicity. 
Functions as an inhibitory receptor that plays a constitutive negative regulatory role on cytolytic function of natural killer (NK) cells, B-cells and T-cells. Activation by Tyr phosphorylation results in recruitment and activation of the phosphatases PTPN6 and PTPN11. It also reduces the increase of intracellular calcium evoked by B-cell receptor ligation.Diseases associated with LAIR1 include Chronic Active Epstein-Barr Virus Infection and Palindromic Rheumatism.
</t>
  </si>
  <si>
    <t>As a transmembrane receptor, the prolactin receptor (PRL-R) interacts with prolactin. In addition, the PRL-R also binds and is activated by growth hormone (GH) and human placental lactogen (hPL). Preclinical investigations, epidemiological studies and analyses of tissue specimens from patients strongly support the contribution of prolactin receptor (PRLR) signaling to breast and prostate tumorigenesis and cancer progression. Moreover, The PRLR has been found to be essential for lobuloalveolar maturation of the mammary glands during pregnancy, as evidenced by the fact that PRLR knockout mice show severely impaired development of lobuloalveolar structures.</t>
  </si>
  <si>
    <t xml:space="preserve">Transmembrane activator and CAML interactor (TACI), also known as tumor necrosis factor receptor superfamily member 13B (TNFRSF13B). It was originally discovered because of its ability to interact with calcium-modulator and cyclophilin ligand (CAML). TACI was later found to play a crucial role in humoral immunity by interacting with two members of the TNF family: BAFF and APRIL.
The present study demonstrated that, in NSCLC, a proliferation-inducing ligand (APRIL), B-cell maturation antigen (BCMA)and transmembrane activator and CAML interactor (TACI) proteins are abnormally expressed by immunohistochemistry, reverse transcription-quantitative polymerase chain reaction and western blotting. In addition, the expression of APRIL, BCMA and TACI were observed to be involved in extracellular signal-regulated kinase (ERK)1/2 activation in A549 cells.
</t>
  </si>
  <si>
    <t xml:space="preserve">Inter-Cellular Adhesion Molecule 1 (ICAM-1) is also known as Cluster of Differentiation 54 (CD54), is a member of the immunoglobulin superfamily, and is a cell surface glycoprotein which is typically expressed in low concentrations on endothelial cells and cells of the immune system. The protein encoded by this gene is a type of intercellular adhesion molecule continuously present in low concentrations in the membranes of leukocytes and endothelial cells. Upon cytokine stimulation, the concentrations greatly increase. ICAM-1 can be induced by interleukin-1 (IL-1) and tumor necrosis factor alpha (TNFα) and is expressed by the vascular endothelium, macrophages, and lymphocytes. ICAM-1 is a ligand for LFA-1 (integrin), a receptor found on leukocytes. When activated, leukocytes bind to endothelial cells via ICAM-1/LFA-1 and then transmigrate into tissues. ICAM-1 has been implicated in subarachnoid hemorrhage (SAH). Levels of ICAM-1 are shown to be significantly elevated in patients with SAH over control subjects in many studies. ICAM-1 expressed by respiratory epithelial cells is also the binding site for rhinovirus, the causative agent of most common colds. </t>
  </si>
  <si>
    <t>R-Spondin 3 (RSPO3) is also called cysteine-rich and single thrombospondin domain containing-1 (CRISTIN1), Protein with TSP type-1 repeat (PWTSR), is a member of the R-spondin protein family. R-spondins (RSPO) are a recently discovered secretory protein family with four members in human and mouse. Although all four RSPO proteins activate the canonical Wnt pathway, RSPO2 and RSPO3 are more potent than RSPO1, whereas RSPO4 is relatively inactive. RSPO-3 is expressed ubiquitously and expressed at higher level in placenta, small intestine, fetal thymus and lymph node. RSPO3 is the activator of the beta-catenin signaling cascade, leading to TCF-dependent gene activation. RSPO3 acts both in the canonical Wnt/beta-catenin-dependent pathway and in non-canonical Wnt signaling pathway, probably by acting as an inhibitor of ZNRF3, an important regulator of the Wnt signaling pathway. RSPO3 also acts as a ligand for frizzled FZD8 and LRP6 and may negatively regulate the TGF-beta pathway.</t>
  </si>
  <si>
    <t>Tumor necrosis factor receptor superfamily member 6B (TNFRSF6B) is also known as Decoy Receptor 3 (DcR3), Decoy receptor for Fas ligand and M68, which belongs to the tumor necrosis factor receptor superfamily. TNFRSF6 is a soluble protein which contains four TNFR-Cys repeats. Unlike most of the other members of TNFR superfamily, TNFRSF6 is a soluble protein which contains no transmembrane domain. TNFRSF6B acts as a decoy receptor that competes with death receptors for ligand binding. The protein is postulated to play a regulatory role in suppressing FasL- and LIGHT-mediated cell death and T cell activation as well as to induce angiogenesis via neutralization of TL1A.</t>
  </si>
  <si>
    <t>Human Complement Component C5a (C5a) is also known as C5,and is a protein fragment released from complement component C5.,is a potent chemotactic factor for human peripheral blood neutrophils and monocytes, and is believed to play an important role in a number of inflammatory conditions. There are several functions in the below: C5a is an anaphylatoxin, causing the release of histamine from mast cells; C5a is effective leukocyte chemoattractants, causing the accumulation of white blood cells, especially neutrophil granulocytes, at sites of complement activation; C5a activates white blood cells by increasing avidity for white blood cell integrins and upregulating the Lipoxygenase pathway for arachidonic acid metabolism; C5a is a powerful inflammatory mediator, and seems to be a key factor in the development of pathology of many inflammatory diseases involving the complement system; C5a modulates balance between activating versus inhibitory IgG Fc receptors on leukocytes, thereby enhancing autoimmune response.</t>
  </si>
  <si>
    <t>GITRL (Glucocorticoid-induced TNF receptor ligand) is expressed on dendritic cells (DC), monocytes, macrophages, B cells, activated T cells, endothelial cells, osteoclasts and various healthy non-lymphoid tissues (e. g. testis). GITRL is constitutively expressed and released as soluble form by solid tumors and various hematopoietic malignancies. GITRL causes differentiation of osteoclasts, activation of macrophages, but also alteration of carcinoma and leukemia cells and influences apoptosis. Binding to GITR is important in regulating T cell proliferation and TCR-mediated apoptosis. GITRL is implicated in development of autoimmune diseases and in the immune response against infectious pathogens and tumors.</t>
  </si>
  <si>
    <t>The adipocytokine resistin which belongs to a family of cysteine-rich C-terminal proteins known as resistin-like molecules (RELM; RELM-alpha/FIZZ 1 and RELM-beta/FIZZ 2) of FIZZ (found in inflammatory zone) are thought to be involved in inflammatory processes. Previous studies in mice showed that resistin impairs glucose tolerance and insulin action. In addition, resistin also inhibits adipogenesis in murine 3T3-L1 cells. Therefore resistin has also been proposed as an adipocyte-secreted factor thought to link obesity and T2DM.</t>
  </si>
  <si>
    <t>Nicotinamide phosphoribosyltransferase (Nampt; pre-B cell colony-enhancing factor; PBEF; Visfatin) is an adipokine that is localized to the bloodstream and has various functions, including the promotion of vascular smooth muscle cell maturation and inhibition of neutrophil apoptosis. It activates insulin receptor and has insulin-mimetic effects, lowering blood glucose and improving insulin sensitivity. The protein is highly expressed in visceral fat and serum levels of the protein correlate with obesity.</t>
  </si>
  <si>
    <t>Nicotinamide phosphoribosyltransferase (Nampt; pre-B cell colony-enhancing factor; PBEF; Visfatin) is an 52kDa adipokine secreted by adipose tissue and involved in the biosynthesis of nicotinamide adenine dinucleotide (NAD+). Two forms of Nampt exist, an intracellular form (iNampt) and an extracellular form (eNampt). While the function of iNampt as an essential and rate-limiting NAD+ biosynthetic enzyme is well established, the physiological role of eNampt is still a matter of debate. Nampt has various functions, including the promotion of vascular smooth muscle cell maturation and inhibition of neutrophil apoptosis. It activates insulin receptor and has insulin-mimetic effects, lowering blood glucose and improving insulin sensitivity. The protein is highly expressed in visceral fat and serum levels of the protein correlate with obesity.</t>
  </si>
  <si>
    <t>CD137 (4-1BB) is a member of the tumor necrosis factor (TNF) receptor family. CD137 is expressed by activated T cells, dendritic cells, NK cells, granulocytes and cells of blood vessel walls at sites of inflammation. CD137 has costimulatory activity for activated T cells. Crosslinking of CD137 enhances T cell proliferation, IL-2 secretion survival and cytolytic activity. CD137 was shown to enhance immune activity to eliminate tumors in mice.</t>
  </si>
  <si>
    <t>IDO catalyzes the first and rate-limiting step in the main pathway of human tryptophan catabolism, the kynurenine pathway. Proinflammatory mediators, such as endotoxin and IFN-gamma induce the expression of IDO in several tissues. IDO-dependent suppression of T cell responses might function as natural immunoregulatory mechanism. Physiological IDO activity has been implicated in T cell tolerance to tumors, dysfunctional selftolerance in non-obese diabetic (NOD) mice, and as a protective negative regulator in autoimmune disorders.</t>
  </si>
  <si>
    <t>FABP4 is a fatty acid binding protein in adipocytes. Fatty acid binding proteins are a family of small, highly conserved, cytoplasmic proteins that bind long-chain fatty acids and other hydrophobic ligands. FABPs regulate the fatty acid uptake, transport, and metabolism. aP2, the mouse form of FABP4, seems to be central to the pathway that links obesity to insulin resistance. aP2 was shown to be an adipokine linking adipocytes to hepatic glucose production and that neutralizing secreted aP2 may represent an effective therapeutic strategy against diabetes.</t>
  </si>
  <si>
    <t>Glutathione peroxidase 3 (GPX3) is a selenium-dependent extracellular enzyme, protecting cells and enzymes from oxidative damage by catalyzing the reduction of hydrogen peroxide, lipid peroxides and organic hydroperoxides. GPX3 is involved in inflammatory bowel disease, in asthma and in diabetes. The activity of GPX3 is significantly reduced in the plasma and tissue of cancer patients. Recently, GPX3 was suggested to serve as a molecular marker for the diagnosis of clear cell type ovarian adenocarcinoma.</t>
  </si>
  <si>
    <t>Retinol binding protein 4 (RBP4; RBP) is a 21kDa secreted protein, a member of the lipocalin family and is known as the primary transporter of retinol (vitamin A) to tissues. A recent report revealed RBP4 as an adipokine linking glucose transporter 4 (GLUT4) suppression in adipose tissue to insulin. Elevated human and mouse serum RBP4 levels are associated with insulin resistance and its severity, obesity, and certain components of metabolic syndrome. Furthermore, human serum RBP4 levels are closely related to renal function.</t>
  </si>
  <si>
    <t>Clusterin shares homology with the small heat shock protein family of molecular chaperones. The mature secreted form of the protein is a glycosylated, 80-kDa disulfide-linked heterodimer of alpha and beta subunits (produced by internal cleavage). Clusterin is expressed in virtually all tissues and found in all human fluids. It is involved in numerous physiological processes important for carcinogenesis and tumor growth, including apoptotic cell death, cell cycle regulation, DNA repair, cell adhesion, tissue remodeling, lipid transportation, membrane recycling, and immune system regulation. Clusterin also exists as a nuclear protein. The secreted form of Clusterin has extracellular chaperone and anti-apoptotic activities while the nuclear form acts as a proapoptotic factor.</t>
  </si>
  <si>
    <t>The ST2 (Interleukin-1 receptor-like 1; Interleukin-33 receptor) gene was originally identified as a gene induced by serum or oncogene expression in fibroblasts. The gene produces a shorter soluble secreted form (ST2) and a longer, transmembrane form (ST2L) by alternative splicing. Soluble ST2 has been shown to downregulate the expression of TLR1 and TLR4. ST2L negatively regulates TLR4 signaling and induces endotoxin tolerance, and enhances Th2 responses. IL-33 is the specific ligand for ST2L.</t>
  </si>
  <si>
    <t>ANGPTL7 (Angiopoietin-like protein 7) is expressed in various tissues and regulates angiogenesis. Human ANGPTL7 was characterized as a potent target gene of the WNT/beta-catenin signaling pathway, and is a pharmacogenomics target in the fields of oncology and regenerative medicine. Overexpression of ANGPTL7 increases collagen expression and might exert a pathogenic role in glaucoma.</t>
  </si>
  <si>
    <t>Vaspin (Visceral adipose tissue-derived serpin; Serpin A12), a serine protease inhibitor (serpin), is an insulin-sensitizing adipocytokine that has been isolated from both visceral and subcutaneous white adipose tissue. Based on recent findings, vaspin is suggested to regulate immune responses and inflammation and was found to be correlated with various metabolic parameters. Vaspin may represent a novel biomarker for obesity and impaired insulin sensitivity and might serve as a new therapeutic target of metabolic syndrome.</t>
  </si>
  <si>
    <t>ANGPTL4 (Angiopoietin-like protein 4) mainly expressed in endothelial cells (hypoxia-induced). Regulates angiogenesis and modulates tumorigenesis and directly regulates lipid, glucose, and energy metabolism. Inhibits proliferation, migration, and tubule formation of endothelial cells and reduces vascular leakage. ANGPTL4 is a protein consisting of an N-terminal coiled-coil domain and a C-terminal fibrinogen-like domain (FLD). Both domains have distinct biological functions. The coiled-coil domain is responsible for the inhibitory effects on lipoprotein lipase (LPL) converting the active form of LPL into an inactive form, and the FLD domain mediates its antiangiogenic functions. The coiled coil and the FLD domains are separated by a short linker that can be cleaved after secretion. ANGPTL4 appears on the cell surface as the full-length form, where it can be released by heparin treatment. ANGPTL4 protein is then proteolytically cleaved by proprotein convertases (PCs), including furin, PC5/6, paired basic amino acid-cleaving enzyme 4, and PC7.</t>
  </si>
  <si>
    <t>Microfibril-associated protein 4 (MFAP4) was initially identified as a gene commonly deleted in the contiguous Smith-Magenis syndrome (SMS) gene. MFAP4 was identified as growth factor to support expansion of hematopoietic stem cells in culture. It is involved in calcium-dependent cell adhesion and intercellular interactions.</t>
  </si>
  <si>
    <t>The Notch ligand delta-like protein 1 (DLL1) is essential for postnatal arteriogenesis and contributes to tumor progression. DLL1 is involved in differentiation and self-renewal of adipocyte stem cells. Blocks the differentiation of progenitor cells into the B cell lineage while promoting the emergence of a population of cells with the characteristics of a T cell/NK-cell precursor.</t>
  </si>
  <si>
    <t>Nucelobindin-2 (NUCB2; Nesfatin-1) was first isolated in adipocytes, but is also expressed by gastric mucosa and pancreatic beta cells. This pattern of nucleobindin-2 expression, as well as the presence of nucelobindin-2 within the plasma of rodents and humans, strongly suggests that this compound may act as a circulating regulatory factor. Nucelobindin-2 is reported to reduce food intake after administration. It is responsible for regulating appetite and production of body fat. Excess nucelobindin-2 in the brain leads to a loss of appetite, lack of nesfatin-1 in the brain leads to an increase of appetite.</t>
  </si>
  <si>
    <t>The Notch ligand delta-like protein 4 (DLL4) is expressed highly and selectively within the arterial endothelium and has been shown to function as a ligand for Notch1 and Notch4. It is induced by VEGF as a negative feedback regulator and acts to prevent overexuberant angiogenic sprouting, promoting the timely formation of a well differentiated vascular network. DLL4-Notch1 signaling regulates the formation of appropriate numbers of tip cells to control vessel sprouting and branching in the mouse retina.</t>
  </si>
  <si>
    <t>ANGPTL3 (Angiopoietin-like protein 3) regulates angiogenesis and also directly regulates lipid, glucose, and energy metabolism.</t>
  </si>
  <si>
    <t>FGF-21 (Fibroblast growth factor 21) stimulates glucose uptake in differentiated adipocytes via the induction of glucose transporter SLC2A1/GLUT1 expression (but not SLC2A4/GLUT4 expression). Activity requires the presence of betaKlotho.</t>
  </si>
  <si>
    <t>Lipocalin-2 is an iron-trafficking protein involved in multiple processes such as apoptosis, innate immunity and renal development.</t>
  </si>
  <si>
    <t>The transmembrane and secreted protein delta-like 1 homolog (DLK1; Protein delta homolog 1; Preadipocyte factor 1; Pref-1) belongs to the EGF-like family. It can be cleaved by a tumor necrosis factor-alpha converting enzyme (TACE) to release a soluble form. DLK1 plays important roles in regulating cell differentiation such as adipogenesis and osteogenesis. Membrane-bound DLK1 promotes hypertrophic myotube formation, whereas soluble DLK1 inhibits myotube formation. The soluble form of DLK1 inhibits preadipocyte differentiation, while membrane DLK1 represses preadipocyte proliferation. DLK1 is also associated with tumor invasion.</t>
  </si>
  <si>
    <t>FGF-23 (Fibroblast growth factor 23) is a regulator of phosphate homeostasis. It upregulates EGR1 expression in the presence of KLBy. Acts directly on the parathyroid to decrease PTH secretion. Regulates the vitamin-D metabolism. Negatively regulates osteoblast differentiation and matrix mineralization. Defects in FGF-23 are the cause of autosomal dominant hypophosphataemic rickets (ADHR) and of hyperphosphatemic familial tumoral calcinosis (HFTC).</t>
  </si>
  <si>
    <t>FTO (Fat mass-and obesity-associated gene) is the responsible gene for mouse ‘fused toes’ mutation. An association between FTO genotype and type 2 diabetes has been confirmed. The presence of the FTO rs9939609 A-allele was found to be positively correlated with other symptoms of the metabolic syndrome, including higher fasting insulin, glucose, triglycerides, and lower HDL-cholesterol.</t>
  </si>
  <si>
    <t>DLL1 (Delta-like protein; Delta1) is essential for postnatal arteriogenesis and contributes to tumor progression. DLL1 is involved in differentiation and self-renewal of adipocyte stem cells. Blocks the differentiation of progenitor cells into the B cell lineage while promoting the emergence of a population of cells with the characteristics of a T cell/NK-cell precursor.</t>
  </si>
  <si>
    <t>Granulins have possible cytokine-like activity. They are important in normal development, inflammation, wound repair, and tumorigenesis.</t>
  </si>
  <si>
    <t>Calreticulin is involved in regulation of intracellular Ca2+ homoeostasis and ER Ca2+ capacity. It constitutes together with calnexin and ERp57 the ‘calreticulin/calnexin cycle’ that is responsible for folding and quality control of newly synthesized glycoproteins. Calreticulin has been implicated to play a role in many biological systems, including functions inside and outside the ER, indicating that the protein is a multi-process molecule. Recently, Calreticulin was shown to enhance the merger of macrophages and tumor cells, increasing phagocytosis.</t>
  </si>
  <si>
    <t>DLK1 (Protein delta homolog 1; Preadipocyte factor 1; Pref-1) is a regulator of adipocyte differentiation found in serum and urine. DLK1 might be a decoy ligand. Serum or plasma levels of soluble DLK1 affect negatively or positively adipogenesis and control mesenchymal cell fate. DLK1 is frequently upregulated in myelodysplastic syndrome (MDS) patients compared to non-leukemic individuals.</t>
  </si>
  <si>
    <t>DNER is an activator of the Notch1 pathway. It mediates neuron-glia interaction during astrocytogenesis.</t>
  </si>
  <si>
    <t>CTRP5 (C1qTNF-related protein 5; C1QTNF5) belongs to a highly conserved family of adiponectin paralogs. CTRP5 mediates activation of AMP-activated protein kinase (AMPK) in muscle and liver cells, thereby regulating glucose and lipid metabolism. Serum levels of CTRP5 are significantly higher in obese/diabetic animal models compared to normal controls. Furthermore, CTRP5 may be a putative biomarker for mitochondrial dysfunction. Defects in C1QTNF5 are a cause of late-onset retinal degeneration (LORD).</t>
  </si>
  <si>
    <t>The Notch ligand delta-like protein 4 (DLL4) is expressed highly and selectively within the arterial endothelium and has been shown to function as a ligand for Notch1 and Notch4. It is induced by VEGF as a negative feedback regulator and acts to prevent overexuberant angiogenic sprouting, pro-moting the timely formation of a well differentiated vascular network. DLL4-Notch1 signaling regulates the formation of appropriate numbers of tip cells to control vessel sprouting and branching in the mouse retina.</t>
  </si>
  <si>
    <t>Glutathione peroxidase 1 (GPX1) is an antioxidant enzyme that is down-regulated in cancer cells. Protects the hemoglobin in erythrocytes from oxidative breakdown. Its main role is the prevention of cancer initiation by ROS-mediated DNA damage.</t>
  </si>
  <si>
    <t>Jagged-2 is a putative Notch ligand involved in the mediation of Notch signaling, that can induce stromal cells to secrete IL-6, VEGF and IGF-1. Notch activation can interact with NF-kappaB and C-myc to promote the proliferation and to inhibit the apoptosis of MM cells, showing in the relationship between the incidence of myeloma and drug resistance. Jagged-2 is also involved in limb development.</t>
  </si>
  <si>
    <t>Contactin-6 is a member of the contactins, which mediate cell surface interactions during nervous system development. Contactin-6 has a key role in the formation of glutamatergic, but not GABAergic, synapses during postnatal development of the hippocampal formation as well as the cerebellum. It is involved in oligodendrocytes generation by acting as a ligand of Notch1. It is also involved in motor coordination.</t>
  </si>
  <si>
    <t>DLK2 regulates adipogenesis.</t>
  </si>
  <si>
    <t>bHLH proteins are essential for neurogenesis, myogenesis, hematopoiesis and sex determination. HES1 (Hairy and Enhancer of Split 1) is a basic Helix-Loop-Helix (bHLH) transcriptional repressor regulated by the Notch pathway and expressed in various tissues. HES1 is well known in development of different tissues, particularly endoderm derived endocrine organs like pancreas and neuroendocrine cells of lung. HES1 controls normal development by regulating proliferation and differentiation and so cell fate. Notch signaling plays both oncogenic and tumor suppressor roles depending on cell type. In contrast to T cell acute lymphoblastic leukemia (ALL), where Notch activation promotes leukemogenesis, induction of Notch signaling in B cell ALL (B-ALL) leads to growth arrest and apoptosis. The Notch target HES1 is sufficient to reproduce this tumor suppressor phenotype in B-ALL by interacting and activating PARP-1 and regulating proapoptotic signals.</t>
  </si>
  <si>
    <t>IL-37 (IL-1F7; IL-1H4) belongs to the IL-1 family of proteins. It binds to the interleukin-18 receptor (IL-18R) but not to the IL-1 receptor. It plays an important role as a link between innate and adaptive immunity. IL-37 is a new player in inflammatory and immune responses, mediated by the IL-18/IL-18R axis. It was shown to inhibit tumor growth.</t>
  </si>
  <si>
    <t>IL-38 (IL-1F10) belongs to the IL-1 family. IL-38 is expressed in the fetal skin, spleen and tonsil, generally in the basal epithelia of skin and in proliferating B cells of the tonsil. IL-38 binds soluble IL-1 receptor type 1 and may be implicated in the regulation of adapted and innate immune responses.</t>
  </si>
  <si>
    <t>Progranulin (PGRN) is a widely expressed pluripotent growth factor which plays a role in processes such as development, wound repair and inflammation by activating signaling cascades that control cell cycle progression and cell motility. Its function in the central nervous system is of interest, as mutations in the PGRN gene were found in cases of frontotemporal degeneration (FTLD). In addition, PGRN has also been linked to tumorigenesis. Progranulin is a biomarker for FTLD, other types of Alzheimer‘s Disease (AD) and potentially for MCI (Mild Cognitive Impairment). Additionally, PGRN is described as a new ligand of TNF receptors and a potential therapeutic against inflammatory disease like arthritis.</t>
  </si>
  <si>
    <t>FasL is a cytokine that binds to TNFRSF6/Fas, a receptor that transduces the apoptotic signal into cells. Is involved in cytotoxic T cell mediated apoptosis and in T cell development.</t>
  </si>
  <si>
    <t>GITR (Glucocorticoid-induced TNF receptor) is the receptor for TNFSF18. It is involved in interactions between activated T-lymphocytes and endothelial cells and in the regulation of T cell receptor-mediated cell death. GITR serves as a negative regulator for NK cell activation. It mediates NF-kappaB activation via the TRAF2/NIK pathway.</t>
  </si>
  <si>
    <t>TNF-related apoptosis-inducing ligand (TRAIL; Apo2L;CD253; TNFSF10) is a type II transmembrane protein of about 34kDa. Like most members of the tumor necrosis factor (TNF) superfamily of cytokines TRAIL can be cleaved at the cell surface by metalloproteases to form a soluble molecule. Active TRAIL forms trimers and specifically binds to fi ve distinct receptors: TRAIL-R1 (DR4; Apo2;CD261; TNFRSF10A), TRAIL-R2 (DR5; KILLER; TRICK2A;TRICK2B; CD262; TNFRSF10B), TRAIL-R3 (DcR1;LIT; TRID; CD263; TNFRSF10C), TRAIL-R4 (DcR2;TRUNDD; CD264; TNFRSF10D), and osteoprotegerin (OPG; OCIF; TNFRSF11B). Trimerized TRAIL triggers apoptosis upon ligation of cell surface TRAIL-R1 and/or TRAIL-R2 by inducingthe formation of the so-called multiprotein death-inducing signaling complex (DISC).</t>
  </si>
  <si>
    <t>Annexin V is an anticoagulant protein that acts as an indirect inhibitor of the thromboplastin-specific complex, which is involved in the blood coagulation cascade. Annexin V competes for phosphatidylserine binding sites (e. g. platelets) with prothrombin or coagulation factors and inhibis the activity of phospholipase A1. Antibodies directed against annexin V are found in patients with a disease called the antiphospholipid syndrome(APS), a thrombophilic disease associated with autoantibodies against phospholipid compounds. Annexin V is used as a probe in the "annexin V affinity assay" to detect cells that have expressed phosphatidylserine on the cell surface, a feature found in apoptosis and other forms of cell death.</t>
  </si>
  <si>
    <t>Tumor necrosis factor (TNF, cachexin or cachectin and formerly known as tumor necrosis factor-alpha) is a cytokine involved in systemic inflammation and is a member of a group of cytokines that stimulate the acute phase reaction. The receptor TNF-R1 is activated by both the membrane-bound and soluble trimeric forms of TNF-alpha, whereas the receptor TNF-R2 only responds to the membrane-bound form of TNF-alpha (MultimericTNF-alpha (Prod. No. AG-40B-0019). Since the MultimericTNF-alpha mimics the membrane-bound form (forms oligomers higher than trimer), it is the only TNF-alpha protein that can activate the TNF-R2. For TNF-R1 activation, either "normal" TNF-alpha or MultimericTNF-alpha can be used.</t>
  </si>
  <si>
    <t>RANKL is an osteoclast differentiation and activation factor. Augments the ability of dendritic cells to stimulate naive T cell proliferation. Important regulator of interactions between T cells and dendritic cells and may play a role in the regulation of the T cell-dependent immune response. RANKL plays an important role in the progression of breast cancer.</t>
  </si>
  <si>
    <t>LIGHT (HVEML; CD258) is a cytokine that binds to TNFRSF3/LTBR. It activates NF-kappaB, stimulates the proliferation of T cells, and inhibits growth of the adenocarcinoma HT-29. Acts as a receptor for Herpes simplex virus.</t>
  </si>
  <si>
    <t>MultimericCD40L™ is a high activity construct in which two trimeric CD40 ligands are artificially linked via the collagen domain of ACRP30. This construct very effectively simulates the natural membrane-assisted aggregation of CD40L in vivo. It provides a simple and equally potent alternative to [CD40L+enhancer] combinations. MultimericCD40L™ has shown to suppress alum-induced IL-1beta release and caspase-1 activation in a dose-, CD40- and time dependent manner, without affecting BMDM viability. It also effectively suppressed the inflammasome function triggered by NLRP3 activators. The secretion of caspase-1 independent inflammatory mediators has been shown to be unaltered or even enhanced.</t>
  </si>
  <si>
    <t>DR6 is an orphan TNF receptor superfamily member belonging to a subgroup of receptors called death receptors. Expressed ubiquitously with high expression in lymphoid organs, heart, brain, and pancreas. Broadly expressed by developing neurons where it functions as pro-apoptotic factor. Recently, it has been reported that interaction with the beta-amyloid precursor protein (APP) activates a widespread caspase-dependent self-destruction program dependent on caspase-6.</t>
  </si>
  <si>
    <t>OX40 binds to receptors on T-cells, preventing them from dying and subsequently increasing cytokine production. OX40 has a critical role in the maintenance of an immune response. OX40:Fc was shown to prevent OX40 from reaching the T-cell receptors, thus reducing the T-cell response. Experiments in mice have demonstrated that OX40:Fc can reduce the symptoms associated with the cytokine storm (an immune overreaction) while allowing the immune system to fight off the virus successfully.</t>
  </si>
  <si>
    <t>BAFF is mainly produced by innate immune cells such as neutrophils, monocytes, macrophages, dendritic cells, follicular dendritic cells. T cells, activated B cells, some malignant B cells and also non-lymphoid cells like astrocytes, synoviocytes and epithelial cells can also produce BAFF. BAFF binds three distinct receptors (BAFF-R, TACI and BCMA) expressed predominantly on B cells, although activated T cells also express BAFF-R. BAFF is a master regulator of peripheral B cell survival, and together with IL-6, promotes Ig class-switching and plasma cell differentiation. Besides its major role in B cell biology, BAFF co-stimulates activated T cells. Deregulated expression of BAFF leads to autoimmune disorders in mice. In humans, elevated levels of soluble BAFF have been detected in the serum of patients with various autoimmune diseases such as Sjoegren syndrome, Rheumatoid arthritis (RA), Multiple sclerosis (MS) and Systemic Lupus Erythematosus (SLE). BAFF has also increased levels in some lymphoid cancers.</t>
  </si>
  <si>
    <t>RANK (TRANCE-R; CD265) is the receptor for RANKL/TRANCE/OPGL. It is essential for RANKL-mediated osteoclastogenesis and is involved in the regulation of interactions between T cells and dendritic cells.</t>
  </si>
  <si>
    <t>Tumor necrosis factor (TNF, cachexin or cachectin and formerly known as tumor necrosis factor-alpha) is a cytokine involved in systemic inflammation and is a member of a group of cytokines that stimulate the acute phase reaction. MultimericTNF-alpha™ is a high activity construct in which two trimeric TNF-alpha ligands are artificially linked via the collagen domain of ACRP30. The receptor TNF-R1 is activated by both the membrane-bound and soluble trimeric forms of TNF-alpha, whereas the receptor TNF-R2 only responds to the membrane-bound form of TNF-alpha (TNF-alpha (human) (multimeric) (rec. ) (Prod. No. AG-40B-0019). Since the MultimericTNF-alpha™ mimics the membrane-bound form (forms oligomers higher than trimer), it is the only TNF-alpha protein that can activate the TNF-R2. For TNF-R1 activation, either "normal" TNF-alpha or MultimericTNF-alpha™ can be used.</t>
  </si>
  <si>
    <t>MultimericCD40L™ is a high activity construct in which two trimeric CD40 ligands are artificially linked via the collagen domain of ACRP30. This construct very effectively simulates the natural membrane-assisted aggregation of CD40L in vivo. It provides a simple and equally potent alternative to CD40L+enhancer combinations. MultimericCD40L™ has shown to suppress alum-induced IL-1beta release and caspase-1 activation in a dose-, CD40- and time dependent manner, without affecting BMDM (Bone marrow-derived macrophages) viability. It also effectively suppressed the inflammasome function triggered by NLRP3 activators. The secretion of caspase-1 independent inflammatory mediators has been shown to be unaltered or even enhanced.</t>
  </si>
  <si>
    <t>IL-1beta is produced by activated macrophages. IL-1beta stimulates thymocyte proliferation by inducing IL-2 release, B-cell maturation and proliferation, and fibroblast growth factor activity. IL-1beta belongs to the IL-1 family of proteins that are involved in the inflammatory response. IL-1beta in most situations requires the inflammasome complex to be cleaved and secreted.</t>
  </si>
  <si>
    <t>Flagellin is the subunit protein which polymerizes to form the filaments of bacterial flagella. It activates the innate immune system through the receptor Toll-like Receptor 5 (TLR5) and the intracellular protein NLRC4 (NLR family CARD domain-containing protein 4).</t>
  </si>
  <si>
    <t>OX40L [CD252; CD134L] is a membrane-expressed cytokine that belongs to the TNF ligand family. It acts as costimulator through interaction with its ligand OX40 on T cells, stimulating T cell activation, proliferation and cytokine production. OX40L is expressed on antigen presenting cells including B cells, dendritic cells, mast cells and endothelium. MultimericOX40L is a high activity construct in which two trimeric OX40L ligands are artificially linked via the collagen domain of ACRP30. This construct very effectively activates T cell proliferation.</t>
  </si>
  <si>
    <t>The purified Adiponectin (human) (rec. ) (Prod. No. AG-40B-0030) is a mixture of high molecular weight (HMW) and hexameric active species.</t>
  </si>
  <si>
    <t>Lymphocyte activation gene 3 (LAG-3; CD223) plays an important role in negatively regulating T cell proliferation, function and homeostasis. It is required for maximal natural and induced regulatory T cell (Treg) function. LAG-3 is closely related to the T cell co-receptor CD4 and binds to MHC class II molecules but with a significantly higher affinity than CD4.</t>
  </si>
  <si>
    <t>TWEAK is a cytokine that controls proliferation, migration, differentiation, apoptosis, angiogenesis and inflammation. TWEAK binds to Fn14, a highly inducible cell-surface receptor that is linked to several intracellular signalling pathways, including the nuclear factor-B (NF-kappaB) pathway. The TWEAK–Fn14 axis plays a beneficial role in tissue repair following acute injury and may contribute to cancer, chronic autoimmune diseases and acute ischaemic stroke.</t>
  </si>
  <si>
    <t>UNC5B is a receptor for the netrin family of guidance molecules. It was identified as a mediator of the repulsive response in neurons and it is the only known netrin receptor with prominent endothelial expression. It has an important role in angiogenesis signaling.</t>
  </si>
  <si>
    <t>Netrin-1 controls guidance of CNS commissural axons and peripheral motor axons. Its association with either DCC or some UNC5 receptors will lead to axon attraction or repulsion, respectively. It also serve as a survival factor via its association with its receptors which prevent the initiation of apoptosis. Netrin-1 is also Involved in tumorigenesis by regulating apoptosis.</t>
  </si>
  <si>
    <t>Omentin (Intelectin-1) is highly expressed in omental adipose tissue, small intestine and various other tissues. Omentin has no effect on basal glucose uptake but enhances insulin-stimulated glucose uptake in adipocytes. It increases AKT phosphorylation in the absence and presence of insulin. It was suggested to play a role in the defense system against microorganisms by recognizing carbohydrate chains of pathogens and bacterial components containing galactofuranosyl residues.</t>
  </si>
  <si>
    <t>RANKL is an osteoclast differentiation and activation factor. Augments the ability of dendritic cells to stimulate naive T cell proliferation. Important regulator of interactions between T cells and dendritic cells and may play a role in the regulation of the T cell-dependent immune response. RANKL plays an important role in the progression of Breast cancer.</t>
  </si>
  <si>
    <t>Angiocidin shows sequence similarity with proteasome components and is also being referred to as 26A proteasome regulatory subunit S5A. Angiocidin shows both matrix and cytoplasmic distribution. It binds to thrombospondin-1 and alpha2beta1 integrin, and it inhibits tumor progression and angiogenesis. Angiocidin is expressed in various types of cancer, such as hepatocellular carcinoma, prostate, lung, bladder, and melanoma cancers.</t>
  </si>
  <si>
    <t>TRAIL-R1 (DR4; CD261) is a receptor for the cytotoxic ligand TRAIL.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t>
  </si>
  <si>
    <t>TRAIL-R2 (DR5; CD262) is a receptor for the cytotoxic ligand TRAIL.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t>
  </si>
  <si>
    <t>TNF-R1 is a receptor for TNF-alpha and homotrimeric lymphotoxin-alpha. The adapter molecule FADD recruits caspase-8 to the activated receptor. The resulting death-inducing signaling complex (DISC) performs caspase-8 proteolytic activation which initiates the subsequent cascade of caspases (aspartate-specific cysteine proteases) mediating apoptosis.</t>
  </si>
  <si>
    <t>Netrin-1 controls guidance of CNS commissural axons and peripheral motor axons. Its association with either DCC or some UNC5 receptors will lead to axon attraction or repulsion, respectively. It also serve as a survival factor via its association with its receptors which prevent the initiation of apoptosis. Netrin 1 is also Involved in tumorigenesis by regulating apoptosis.</t>
  </si>
  <si>
    <t>BCMA is a receptor for BAFF and APRIL. It promotes B cell survival and plays a role in the regulation of humoral immunity. It's downstream signaling is dependent on NF-kappaB and JNK.</t>
  </si>
  <si>
    <t>Pigment epithelium-derived factor (PEDF) is a 47 kDa secreted glycoprotein that belongs to the non-inhibitory serpin family group. PEDF is widely expressed in adult and foetal tissues, including brain, spinal cord, plasma, bone, prostate, pancreas, heart and lung. PEDF acts as an angiogenesis inhibitor with neurotrophic, immunomodulation and antitumor properties. It functions as anti-angiogenic agent by counterbalancing the proangiogenic effect of VEGF. PEDF is one of the most abundant proteins released by adipocytes and induces insulin resistance in adipocytes and human skeletal muscle cells. Recently, it has been reported that PEDF is sufficient to maintain the self-renewal of pluripotent human embryonic stem cells.</t>
  </si>
  <si>
    <t>Darcin (also called Mup20) belongs to the family of major urinary proteins (MUPs), a subfamily of proteins found in abundance in the urine. Like all MUPs, Darcin is a member of the lipocalin family of ligand-binding proteins, and preferentially binds the volatile pheromome (S)-2-sec-butyl-4,5-dihydrothiazole (SBT). Darcin is present in the urine of male and acts as a sex pheromone that elicits female sexual attraction to a male's urine scent. Recombinant Darcin shows similar activity compared to natural Darcin.</t>
  </si>
  <si>
    <t>B-cell activating factor belonging to the TNF family receptor (BAFF-R), B-cell maturation antigen (BCMA), and transmembrane activator and calcium modulator and cyclophilin ligand interactor (TACI) play critical functions in promoting B-cell survival by engaging the ligands a proliferation-inducing ligand (APRIL) and/or BAFF. TACI is predominantly expressed on peripheral blood B cells and interacts with the B cell activating factor (BAFF) of ligands and a proliferation inducing ligand (APRIL), which are expressed by numerous cell types, including dendritic cells, macrophages and neutrophils. TNFRSF13B, the gene, which encodes TACI is mutated in nearly 10% of patients with common variable immune deficiency (CVID), an antibody deficiency syndrome characterized by loss of memory B cells and plasma cells.</t>
  </si>
  <si>
    <t>BCMA is a receptor for BAFF and APRIL. It promotes B cell survival and plays a role in the regulation of humoral immunity. Its downstream signaling is dependent on NF-kappaB and JNK.</t>
  </si>
  <si>
    <t>Periostin was originally isolated as an osteoblast-specific factor that functions as a cell adhesion molecule for pre-osteoblasts and is thought to be involved in osteoblast recruitment, attachment and spreading. Additionally, periostin expression has previously been shown to be significantly increased by both transforming growth factor beta1 (TGF-beta1) and bone morphogenetic protein 2 (BMP-2). Abnormal expression of Periostin is also linked to angiogenesis and metastasis in epithelial tumors.</t>
  </si>
  <si>
    <t>FasL is a cytokine that binds to Fas/TNFRSF6, a receptor that transduces the apoptotic signal into cells. FasL is involved in cytotoxic T cell mediated apoptosis and in T cell development.</t>
  </si>
  <si>
    <t>CD40 belongs to the TNF-receptor superfamily and is essential in mediating a broad variety of immune and inflammatory responses including T cell-dependent immunoglobulin class switching, memory B cell development and germinal center formation. The interaction of CD40-CD40L is necessary for amyloid-beta-induced microglial activation, and thus is thought to be an early event in Alzheimer disease pathogenesis. CD40 is constitutively expressed by antigen presenting cells, including dendritic cells, B cells and macrophages. Consistent with its widespread expression on normal cells, CD40 is also expressed on a wide range of tumor cells, including non-Hodgkin's and Hodgkin's lymphomas, myeloma and some carcinomas including nasopharynx, bladder, cervix, kidney and ovary.</t>
  </si>
  <si>
    <t>IL-1beta is produced by activated macrophages. IL-1beta stimulates thymocyte proliferation by inducing IL-2 release, B cell maturation and proliferation and fibroblast growth factor activity. IL-1beta belongs to the IL-1 family of proteins that are involved in the inflammatory response. IL-1beta in most situations requires the inflammasome complex to be cleaved and secreted.</t>
  </si>
  <si>
    <t>Insulin-growth factor-like gene family is a new family of proteins consisting of four proteins in humans (IGFL1 to 4) and one in mice (mIGFL). mIGFL is expressed in normal skin in mice and further upregulated during inflammation responses in skin or after skin wounding. In human only IGFL1 expression is increased in psoriatic skin samples. mIGFL and human IGFL1 and 3 interact with specificity and high affinity to a novel receptor named IGF-like family receptor 1 (formerly TMEM-149). Analysis of the amino acid sequence of IGFLR1 indicated that this receptor is likely a novel member of the TNF-R family. IGFLR1 is expressed most abundantly on mouse T cells, suggesting that mIGFL and IGFL1 produced in the skin may potentially exert regulatory functions on T cell responses.</t>
  </si>
  <si>
    <t>IL-36alpha (IL-1F6), IL-36beta (IL-1F8) and IL-36gamma (IL-1F9) bind to IL-36R (IL-1Rrp2) and IL-1RAcP, activating similar intracellular signals as IL-1. IL-36Ra inhibits the production of proinflammatory cytokines, including IL-12, IL-1beta, IL-6, TNF-alpha and IL-23 induced by IL-36 in BMDC and CD4 T cells. Skin and dendritic cells are targets of the IL-36 interleukins leading to a Th1 response. These cytokines may represent potential targets for immune-mediated inflammatory conditions or, alternatively, could be used as adjuvants in vaccination.</t>
  </si>
  <si>
    <t>IL-38 (IL-1F10) mRNA is expressed in heart, placenta, fetal liver, spleen, thymus and tonsil. The expression in a variety of immune tissues and similarity to IL-1Ra suggest a role of IL-1F10 in the inflammatory response.</t>
  </si>
  <si>
    <t>Irisin is a recently described exercise-induced hormone secreted by skeletal muscle in mice and humans. Irisin activates beige fat cells (beige cells have a gene expression pattern distinct from either white or brown fat and are preferentially sensitive to the polypeptide hormone Irisin). Irisin is cleaved from the type I membrane protein FNDC5 and improves systemic metabolism by increasing energy expenditure.</t>
  </si>
  <si>
    <t>The TNF family ligand ectodysplasin A (EDA) and its receptor EDAR are required for proper development of skin appendages such as hair, teeth, and eccrine sweat glands. Loss of function mutations in the Eda gene cause X-linked hypohidrotic ectodermal dysplasia (XLHED), a condition that can be ameliorated in mice and dogs by timely administration of recombinant EDA. The Eda gene on the X chromosome is transcribed as multiple splice variants, only two of which code for the receptor-binding C-terminal TNF homology domain. These two variants code for 391- and 389-amino acid-long proteins called EDA1 and EDA2. EDA1 binds EDAR, whereas EDA2 binds to another receptor, XEDAR. The biology of EDA2 and XEDAR is distinct from that of EDA1. Indeed, XEDAR-deficient mice have no obvious ectodermal dysplasia phenotype, whereas mice deficient in EDA, EDAR, or the signaling adaptor protein EDARADD all display virtually indistinguishable ectodermal dysplasia phenotypes, indicating the predominance of the EDA1-EDAR axis in the development of skin-derived appendages.</t>
  </si>
  <si>
    <t>MultimericCD40L™ is a high activity construct in which two trimeric CD40 ligands are artificially linked via the collagen domain of ACRP30. This construct very effectively simulates the natural membrane-assisted aggregation of CD40L in vivo. It provides a simple and equally potent alternative to CD40L+enhancer combinations. MultimericCD40L™ has been shown to suppress alum-induced IL-1beta release and caspase-1 activation in a dose-, CD40- and time dependent manner, without affecting BMDM (Bone marrow-derived macrophages) viability. It also effectively suppressed the inflammasome function triggered by NLRP3 activators. The secretion of caspase-1 independent inflammatory mediators has been shown to be unaltered or even enhanced.</t>
  </si>
  <si>
    <t>Interleukin 6 (IL-6) is a pleiotropic alpha-helical cytokine that plays important roles in acute phase reactions, inflammation, hematopoiesis, bone metabolism and cancer progression. IL-6 activity is essential for the transition from acute inflammation to either acquired immunity or chronic inflammatory disease. It is secreted by multiple cell types as a 22kDa-28kDa phosphorylated and variably glycosylated molecule. IL-6 induces signaling through a cell surface heterodimeric receptor complex composed of a ligand binding subunit (IL-6R) and a signal transducing subunit (gp130). IL-6 is a key factor for the growth of plasma cells.</t>
  </si>
  <si>
    <t>Notch signaling pathway regulates many different cell fate decisions in both vertebrate and invertebrate species. There are 5 canonical Notch ligands in mammals: Jagged-1, Jagged-2, DLL1, DLL3 and DLL4. These can bind to the four Notch receptors Notch 1-4. It is important for pattern formation during development such as neurogenesis, angiogenesis or myogenesis and regulates T cell development and stem cell maintenance. Notch signaling is also involved in cellular processes through-out adulthood. Signaling via Notch occurs between neighbouring cells and both the receptor and its ligands are transmembrane proteins.</t>
  </si>
  <si>
    <t>Interleukin-2 (IL-2) is a 133 amino acid glycoprotein with one intramolecular disulfide bond and variable glycosylation. It is secreted by activated T cells and induces proliferation and maturation of activated T cells, natural killer cells and lymphokine activated killer cells. IL-2 also stimulates proliferation of antibody-producing B cells, activates neutrophils and induces mononuclear cells to secrete IFN-gamma and TNF-alpha and -beta. Moreover, studies have shown that IL-2 is required for activation-induced apoptosis, an important homeostatic mechanism in the immune system, which is involved in the maintenance of peripheral tolerance to self-antigens. IL-2 promotes T cell proliferation and particularly naive T cells. IL-2 signaling on activated T cells is effected through a quaternary high-affinity receptor complex consisting of IL-2, IL-2Ralpha (CD25), IL-2Rbeta and IL-2Rgamma. Naive T cells are relatively insensitive to IL-2 as they only express small amounts of IL-2Rbeta and IL-2Rgamma. They only acquire sensitivity after CD25 expression, which captures the cytokine and presents it to the IL-2Rbeta and IL-2Rgamma receptors. IL-2 Superkine (Fc) is an artificial variant of IL-2 containing mutations at positions L80F / R81D / L85V / I 86V / I92F. These mutations are located in the molecule's core that acts to stabilize the structure and to give it a receptor-binding conformation mimicking native IL-2 bound to CD25. These mutations effectively eliminate the functional requirement of IL-2 for CD25 expression and elicit proliferation of T cells. Compared to IL-2, the IL-2 superkine induces superior expansion of cytotoxic T cells, leading to improved antitumour responses in vivo, and elicits proportionally less toxicity by lowering the expansion of Tregulatory cells and reducing pulmonary oedema.</t>
  </si>
  <si>
    <t>BAFF is mainly produced by innate immune cells such as neutrophils, monocytes, macrophages, dendritic cells, follicular dendritic cells. T cells, activated B cells, some malignant B cells and also non-lymphoid cells like astrocytes, synoviocytes and epithelial cells can also produce BAFF. BAFF binds three distinct receptors (BAFF-R, TACI and BCMA) expressed predominantly on B cells, although activated T cells also express BAFF-R. BAFF is a master regulator of peripheral B cell survival, and together with IL-6, promotes Ig class-switching and plasma cell differentiation. Besides its major role in B cell biology, BAFF co-stimulates activated T cells. Deregulated expression of BAFF leads to autoimmune disorders in mice. In humans, elevated levels of soluble BAFF have been detected in the serum of patients with various autoimmune diseases such as Sjoegren syndrome, Rheumatoid arthritis (RA), Multiple sclerosis (MS) and Systemic Lupus Erythematosus (SLE). BAFF has also increased levels in some lymphoid cancers. Processed human BAFF can either remain as a trimer, which is usual for TNF family ligands or assemble into 60-mer composed of 20 trimers. Mouse BAFF 60-mer has been identified in the serum of BAFF transgenic mice. Oligomerization of BAFF 3-mer into 60-mer in human BAFF is prevented by mutation of His218, a residue critical for 3-mer-to-3-mer interactions, but not for receptor binding. Despite the predominant functional role of processed BAFF in vivo, membrane-bound BAFF might also play a role. Indeed, soluble BAFF (3-mer) can trigger BAFF-R but not TACI or BCMA, whereas oligomeric forms of BAFF (BAFF 60-mer), which mimic membrane-bound BAFF, activate all BAFF receptors.</t>
  </si>
  <si>
    <t>The TNF family ligand ectodysplasin A (EDA) and its receptor EDAR are required for proper development of skin appendages such as hair, teeth and eccrine sweat glands. Loss of function mutations in the Eda gene cause X-linked hypohidrotic ectodermal dysplasia (XLHED), a condition that can be ameliorated in mice and dogs by timely administration of recombinant EDA. The Eda gene on the X chromosome is transcribed as multiple splice variants, only two of which code for the receptor-binding C-terminal TNF homology domain. These two variants code for 391- and 389-amino acid-long proteins called EDA1 and EDA2. EDA1 binds EDAR, whereas EDA2 binds to another receptor, XEDAR. The biology of EDA2 and XEDAR is distinct from that of EDA1. Indeed, XEDAR-deficient mice have no obvious ectodermal dysplasia phenotype, whereas mice deficient in EDA, EDAR, or the signaling adaptor protein EDARADD all display virtually indistinguishable ectodermal dysplasia phenotypes, indicating the predominance of the EDA1-EDAR axis in the development of skin-derived appendages.</t>
  </si>
  <si>
    <t>Pigment epithelium-derived factor (PEDF) is a 47kDa secreted glycoprotein that belongs to the non-inhibitory serpin family group. PEDF is widely expressed in adult and fetal tissues, including brain, spinal cord, plasma, bone, prostate, pancreas, heart and lung. PEDF acts as an angiogenesis inhibitor with neurotrophic, immunomodulation and antitumor properties. It functions as anti-angiogenic agent by counterbalancing the proangiogenic effect of VEGF. PEDF is one of the most abundant proteins released by adipocytes and induces insulin resistance in adipocytes and human skeletal muscle cells. Recently, it has been reported that PEDF is sufficient to maintain the self-renewal of pluripotent human embryonic stem cells.</t>
  </si>
  <si>
    <t>FMS-like tyrosine kinase 3 ligand (FLT3L) acts as a growth factor that increases the number of immune cells (lymphocytes (B cells and T cells)) by activating the hematopoietic progenitors. It binds to FLT3 (CD135) which is found on multipotent progenitor (MPP) and common lymphoid progenitor (CLP) cells in mice. FLT3L induces the mobilization of the hematopoietic progenitors and stem cells in vivo which may help the system to kill cancer cells. FLT3L is crucial for steady-state pDC (plasmacytoid dendritic cells) and cDC (classical dendritic cells) development. Deficiency of FLT3L causes a dramatic decrease in DC numbers, whereas increasing its availability increase in DC numbers.</t>
  </si>
  <si>
    <t>TLR11, an innate sensor for profilin (Toxoplasma gondii), is an intracellular receptor that resides in the endoplasmic reticulum. The 12 membrane-spanning endoplasmic reticulum-resident protein UNC93B1 interacts directly with TLR11 and regulates the activation of dendritic cells in response to profilin (Toxoplasma gondii) and parasitic infection in vivo. TLR12, a previously uncharacterized TLR, also recognizes profilin from Toxoplasma gondii. TLR12 is sufficient for recognition of profilin by plasmacytoid dendritic cells (pDCs), whereas TLR11 and TLR12 are both required in macrophages and conventional DCs. In contrast to TLR11, TLR12-deficient mice succumb rapidly to T. gondii infection.</t>
  </si>
  <si>
    <t>The inflammasome is a multiprotein complex that mediates the activation of caspase-1, which promotes, amongst others, the secretion of the proinflammatory cytokines interleukin (IL)-1beta and IL-18. Members of the Nod-like receptor family (NLRs), including NLRP3/NALP3, are critical components of the inflammasome that link danger-signals to caspase-1 activation. Defects in NLRP3 are the cause of familial cold autoinflammatory syndrome type 1 (FCAS1), Muckle-Wells syndrome (MWS) and of chronic infantile neurologic cutaneous and articular syndrome (CINCA). Pyrin domain-containing protein 1 (POP1) interacts with the protein Asc (Pycard) and modulates the interaction of Asc to NLR proteins.</t>
  </si>
  <si>
    <t>Irisin is a recently described exercise-induced hormone secreted by skeletal muscle in mice and humans. Irisin activates beige fat cells (beige cells have a gene expression pattern distinct from either white or brown fat and are preferentially sensitive to the polypeptide hormone irisin). Irisin is cleaved from the type I membrane protein FNDC5 and improves systemic metabolism by increasing energy expenditure. FNDC4 is an ortholog of FNDC5 with 50% identity and 86% similarity compared to Irisin. FNDC4 as well as FNDC5 are extremely well conserved between species. The function of FNDC4 is unknown. The human FNDC4 gene is highly enriched in liver, brain tissue and adipocytes.</t>
  </si>
  <si>
    <t>Flagellin is the subunit protein which polymerizes to form the filaments of bacterial flagella. It activates the innate immune system through the receptor Toll-like Receptor 5 (TLR5) or the intracellular NLRC4 protein. The Flagellin (NLRC4 Mutant)(rec. ) is only detected by TLR5 not by NLRC4.</t>
  </si>
  <si>
    <t>Flagellin is the subunit protein which polymerizes to form the filaments of bacterial flagella. It activates the innate immune system through the receptor Toll-like Receptor 5 (TLR5) or the intracellular NLRC4 protein. The Flagellin (TLR5 Mutant)(rec. ) cannot be detected by human and mouse TLR5. It has not been tested on NLRC4.</t>
  </si>
  <si>
    <t>Irisin is a recently described exercise-induced hormone secreted by skeletal muscle in mice and humans. Irisin activates beige fat cells (beige cells have a gene expression pattern distinct from either white or brown fat and are preferentially sensitive to the polypeptide hormone irisin). Irisin is cleaved from the type I membrane protein FNDC5 and improves systemic metabolism by increasing energy expenditure.</t>
  </si>
  <si>
    <t>MultimericFasL™ is a high activity construct in which two trimeric FasL are artificially linked via the collagen domain of ACRP30. This construct very effectively mimics the natural membrane-assisted aggregation of FasL in vivo. FasL is a cytokine that binds to TNFRSF6/Fas, a receptor that transduces the apoptotic signal into cells. It is involved in cytotoxic T cell mediated apoptosis and in T cell development.</t>
  </si>
  <si>
    <t>Fc (human):FasL, Soluble (human) is a high activity construct in which two trimeric FasL are artificially linked via the Fc binding domain of human IgG1. This construct very effectively simulates the natural membrane-assisted aggregation of FasL in vivo. FasL is a cytokine that binds to TNFRSF6/Fas, a receptor that transduces the apoptotic signal into cells. It is involved in cytotoxic T cell mediated apoptosis and in T cell development.</t>
  </si>
  <si>
    <t>Wnts are lipid-modified morphogens that control many processes during development, stem cell maintenance and homeostasis and their aberrant regulation has been linked to diseases in man including diabetes, neurodegeneration and cancer. Three distinct receptor families mediate Wnt signaling: Fzs, the single-pass LRP5/6 co-receptors and the atypical tyrosine kinase receptors Ror2 and Ryk. Frizzled proteins can activate canonical Wnt/beta-catenin signaling as well as non-canonical pathways (Wnt/Ca2+ pathways and planar cell polarity). The cysteine-rich domain (CRD) of the frizzled receptors situated on the extracellular part of the receptor is sufficient to bind the Wnt ligands.</t>
  </si>
  <si>
    <t>Dectin-1 and dectin-2 are type II transmembrane proteins of the C-type lectin family. They contain single carbohydrate recognition domains (CRDs) in their extracellular region. Dectin-1 and dectin-2 are expressed in macrophages and dendritic cells. Dectin-1 recognizes beta-glucans with its CRD and signals through its immunoreceptor tyrosine-based activation motif (ITAM)-like motif in the cytoplasmic domain, whereas dectin-2 recognizes alpha-mannans and transduces its signal through association with the ITAM-containing Fc receptor gamma-chain.</t>
  </si>
  <si>
    <t>Beclin-1 (Bcl-2 interacting coiled-coil protein; ATG6) is a multifunctional protein, well-known as a key regulator of autophagy and required for the initiation step in autophagosome formation. It interacts with several cofactors (Atg14L, UVRAG, Bif-1, rubicon, Ambra1, HMGB1, nPIST, VMP1, SLAM, IP3R, PINK and survivin) to regulate the lipid kinase PI3K protein and promote formation of PIK3C3/VPS34-containing complexes. These interactions induce autophagy, which is a process of programmed cell survival increased during periods of cell stress and extinguished during the cell cycle. Furthermore, beclin-1 is implicated in numerous biological processes, including adaptation to stress, development, endocytosis, cytokinesis, immunity, infection, tumorigenesis, aging and cell death. Beclin-1 is tightly regulated by diverse mechanisms, such as epigenetic silencing, microRNA regulation, post-translational modifications and protein-protein interactions. Multiple diseases are associated with deficiency or malfunction of beclin-1, including cancer and neurodegeneration.</t>
  </si>
  <si>
    <t>Betatrophin (RIFL; Lipasin; Angiopoietin-like protein 8 (ANGPTL8)) is a newly discovered secreted protein of 198 aa that was proposed to promote beta cell proliferation and improve glucose tolerance in mice. Betatrophin may also function in inhibition of lipase activity and on serum triglyceride regulation. Betatrophin is expressed in the liver and in white and brown adipose tissue of mice. In humans, betatrophin is found to be predominantly expressed in the liver. Betatrophin levels are reduced by fasting and are elevated upon insulin resistance and during pregnancy. Betatrophin, according to preliminary data could bind to the macrophage receptor Marco and also to RTN4R, a neuronal receptor. Recently, a study using ANGPTL8 KO mice showed that ANGPTL8/Betatrophin does not play a role in beta cell proliferation nor in glycemic control as previously thought, but regulates plasma triglyceride levels.</t>
  </si>
  <si>
    <t>Fibroblast growth factor 21 (FGF-21) is a member of the fibroblast growth factor family and has been identified as an important regulator of energy metabolism connecting nutrition, growth, reproduction and longevity. FGF-21 lacks the heparin-binding domain of most FGF proteins, allowing its secretion. FGF-21 is abundantly expressed in adipose tissues, liver and pancreas. In adipose tissue, FGF-21 promotes glucose uptake and oxidation and in liver it replenishes on fasting the tissues with fuel on low nutritional supply. It also induces lipolysis and ketogenesis. FGF-21 acts through FGF receptors (FGFR) associated with the auxiliary protein beta-Klotho. Recently, FGF-21 has been reported to interact directly with the brain circadian clock to coordinate activity and reproduction as part of the adaptation to fasting. Due to its multiple functions of normalizing glucose, lipid and energy homeostasis, FGF-21 represents an attractive novel therapy for type 2 diabetes mellitus and obesity.</t>
  </si>
  <si>
    <t>Zinc-alpha-2-glycoprotein (ZAG), first identified in the 1960s, derives its name from its precipitation from human plasma upon the addition of zinc salts. ZAG has since been found in secretory epithelial cells and in a range of body fluids. ZAG is identical to a lipid mobilizing factor isolated from the urine of patients with cancer cachexia and stimulates lipolysis in in vitro and in vivo experiments. Due to its expression in, and secretion from adipocytes, ZAG is considered an adipokine. Recently the clinical significance of ZAG has been clarified. ZAG expression in adipocytes is inversely related to fat mass, thus it is intimately involved in the maintenance of body weight in mice and humans. Epidemiological studies have uncovered an association between ZAG and plasma cholesterol. The non-synonymous single nucleotide polymorphism rs4215 in ZAG is associated with plasma cholesterol and obesity. Structurally ZAG possesses a class I major histocompatibility complex (MHC) protein fold. It is distinct from other members of this protein family in that it is soluble, rather than being anchored to plasma membranes, and it associates with prolactin inducible protein rather than beta2-microglobulin. Similar to peptide antigen-presenting class I MHC molecules, ZAG possesses an open apical groove between its alpha1 and alpha2 domain helices.</t>
  </si>
  <si>
    <t>Soluble, stable and more potent angiopoietin-1 (Ang-1) variant.</t>
  </si>
  <si>
    <t>Meteorin-like (cometin; subfatin) is a potent new neurotrophic factor promoting neurite outgrowth from dorsal root ganglion cells. Meteorin-like is also a novel adipokine expressed by adipose tissue being downregulated upon caloric restriction. Meteorin-like is secreted by muscles during exercise and converts white adipose cells into brown fat tissue.</t>
  </si>
  <si>
    <t>FGF-2 (Basic fibroblast growth factor) belongs to the FGF superfamily that is made up of 22 different fibroblast growth factor genes. FGF-2 and FGF-1 (acidic FGF) are unique in that they do not follow the conventional signal sequence for secretion. FGF-2 is found in five isoforms via alternative initiation of translation. Signaling of FGF-2 occurs through the high-affinity tyrosine kinase receptors FGFR1-4. FGF-2 is a potent wide-spectrum mitogen whose overexpression is associated with immortalization and unregulated cell proliferation in many tumors. FGF-2 functions in angiogenesis, cell survival, tissue repair, embryonic development and inflammation. FGF-2 is widely used to maintain the self-renewal of human embryonic stem cells (ESCs) and to induce pluripotent stem cells. FGF-2 is an established neurogenic factor for proliferation and differentiation of multipotent neural stem cells both during development and in the adult mouse brain as well.</t>
  </si>
  <si>
    <t>DLL3 (Delta-like protein 3; Delta3) inhibits primary neurogenesis. It plays a role in the formation of somite boundaries during segmentation of the paraxial mesoderm. DLL3 binds and activates Notch-1 or another Notch receptor. Defects in DLL3 are the cause of spondylocostal dysostosis type 1 (SCDO1).</t>
  </si>
  <si>
    <t>Irisin is a recently described exercise-induced hormone secreted by skeletal muscle in mice and humans. Irisin activates beige fat cells (beige cells have a gene expression pattern distinct from either white or brown fat and are preferentially sensitive to the polypeptide hormone Irisin). Irisin is cleaved from the type I membrane protein FNDC5 and improves systemic metabolism by increasing energy expenditure. The membrane receptor FNDC5 can be cleaved by an unknown protease to release the Irisin protein (aa 32-143 for human) and potentially also the FNDC5 (extracellular domain, aa 32-153 for human).</t>
  </si>
  <si>
    <t>TNF-related apoptosis-inducing ligand (TRAIL; Apo2L;CD253; TNFSF10) is a type II transmembrane protein of about 34kDa. Like most members of the tumor necrosis factor (TNF) superfamily of cytokines TRAIL can be cleaved at the cell surface by metalloproteases to form a soluble molecule. Active TRAIL forms trimers and specifically binds to five distinct receptors: TRAIL-R1 (DR4; Apo2;CD261; TNFRSF10A), TRAIL-R2 (DR5; KILLER; TRICK2A;TRICK2B; CD262; TNFRSF10B), TRAIL-R3 (DcR1;LIT; TRID; CD263; TNFRSF10C), TRAIL-R4 (DcR2;TRUNDD; CD264; TNFRSF10D), and osteoprotegerin (OPG; OCIF; TNFRSF11B). Trimerized TRAIL triggers apoptosis upon ligation of cell surface TRAIL-R1 and/or TRAIL-R2 by inducing the formation of the so-called multiprotein death-inducing signaling complex (DISC).</t>
  </si>
  <si>
    <t>TNF-related apoptosis-inducing ligand (TRAIL; Apo2L;CD253; TNFSF10) is a type II transmembrane protein of about 34kDa. Like most members of the tumor necrosis factor (TNF) superfamily of cytokines TRAIL can be cleaved at the cell surface by metalloproteases to form a soluble molecule. Active TRAIL forms trimers and specifically binds to five distinct receptors: TRAIL-R1 (DR4; Apo2;CD261; TNFRSF10A), TRAIL-R2 (DR5; KILLER; TRICK2A;TRICK2B; CD262; TNFRSF10B), TRAIL-R3 (DcR1;LIT; TRID; CD263; TNFRSF10C), TRAIL-R4 (DcR2; TRUNDD; CD264; TNFRSF10D), and osteoprotegerin (OPG; OCIF; TNFRSF11B). Trimerized TRAIL triggers apoptosis upon ligation of cell surface TRAIL-R1 and/or TRAIL-R2 by inducing the formation of the so-called multiprotein death-inducing signaling complex (DISC).</t>
  </si>
  <si>
    <t>PARP-1 (ARTD1) is 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 PARP-1 positively regulates the transcription of MTUS1 and negatively regulates the transcription of MTUS2/TIP150. It forms a complex with EEF1A1 and TXK that acts as a T-helper 1 (Th1) cell-specific transcription factor and binds the promoter of IFN-gamma to directly regulate its transcription, and is thus involved importantly in Th1 cytokine production.</t>
  </si>
  <si>
    <t>PARP-2 [ARTD2] is 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t>
  </si>
  <si>
    <t>PARP-3 [ARTD3] is 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 May link the DNA damage surveillance network to the mitotic fidelity checkpoint. Negatively influences the G1/S cell cycle progression without interfering with centrosome duplication. May be involved in the regulation of PRC2 and PRC3 complex-dependent gene silencing.</t>
  </si>
  <si>
    <t>PARP-1 (ARTD1) is 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 PARP-1 positively regulates the transcription of MTUS1 and negatively regulates the transcription of MTUS2/TIP150. It forms a complex with EEF1A1 and TXK that acts as a T-helper 1 (Th1) cell-specific transcription factor and binds the promoter of IFN-gamma to directly regulate its transcription, and is thus involved importantly in Th1 cytokine production. PARP-1 (E998K mutant) is an inactive form of PARP-1 which can be used as a control compound.</t>
  </si>
  <si>
    <t>TIP60 is the catalytic subunit of the NuA4 histone acetyltransferase complex which is involved in transcriptional activation of selected genes principally by acetylation of nucleosomal histones H4 and H2A. This modification may both alter nucleosome-DNA interactions and promote interaction of the modified histones with other proteins which positively regulate transcription. This complex is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TIP60 directly acetylates and activates ataxia-telangiectasia mutated (ATM). In case of HIV-1 infection, interaction with the viral Tat protein leads to KAT5 polyubiquitination and targets it to degradation.</t>
  </si>
  <si>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p65-p50 complex is the most abundant complex.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p65-c-Rel complexes are transcriptional activators. The NF-kappaB p65-p65 complex appears to be involved in invasin-mediated activation of IL-8 expression. p65 shows a weak DNA-binding site which could contribute directly to DNA binding in the NF-kappaB complex.</t>
  </si>
  <si>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p65-p50 complex is the most abundant complex.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t>
  </si>
  <si>
    <t>Poly(ADP-ribose) synthesized after DNA damage is only present transiently and is rapidly degraded by poly(ADP-ribose) glycohydrolase. PARG hydrolyzes poly(ADP-ribose) at glycosidic (1''-2') linkage of ribose-ribose bond to produce free ADP-ribose.</t>
  </si>
  <si>
    <t>NAD kinase catalyzes the transfer of a phosphate group from ATP to NAD+ to generate NADP+, which in its reduced form acts as an electron donor for biosynthetic reactions. NADP+ is an essential coenzyme in metabolism and provides reducing power to biosynthetic processes such as fatty acid biosynthesis.</t>
  </si>
  <si>
    <t>Nuclear NMNAT isoform. Catalyzes the formation of NAD+ from nicotinamide mononucleotide (NMN) and ATP. It can also use the deamidated form of nicotinic acid mononucleotide (NAMN) as substrate with the same efficiency. Interacts with PARP-1/ARTD1. Protects against axonal degeneration following mechanical or toxic insults. Widely expressed.</t>
  </si>
  <si>
    <t>Mitochondrial NMNAT isoform. Catalyzes the formation of NAD+ from nicotinamide mononucleotide (NMN) and ATP. Can also use the deamidated form of nicotinic acid mononucleotide (NAMN) as substrate with the same efficiency. Can use tiazofurin monophosphate as substrate. Can also use GTP and ITP as nucleotide donors. Also catalyzes the reverse reaction, i. e. the pyrophosphorolytic cleavage of NAD+. For the pyrophosphorolytic activity, mitochondrial NMNAT isoform can use NAD(+), NADH, NAAD, nicotinic acid adenine dinucleotide phosphate (NHD), nicotinamide guanine dinucleotide (NGD) as substrates. Fails to cleave phosphorylated dinucleotides NADP+, NADPH and NAADP+. Protects against axonal degeneration following injury.</t>
  </si>
  <si>
    <t>The 3-hydroxykynurenine transaminase (3-HKT) gene plays a vital role in the development of malaria parasites by participating in the synthesis of xanthurenic acid, which is involved in the exflagellation of microgametocytes in the midgut of malaria vector species. The 3-HKT enzyme is involved in the tryptophan metabolism of Anophelines. The gene had been studied in the important global malaria vector, Anopheles gambiae.</t>
  </si>
  <si>
    <t>Tryptophan 2,3-dioxygenase (TDO) is a heme-containing dioxygenase catalyzing the addition of molecular oxygen across the 2,3-double bond of the indole ring of tryptophan to form N-formylkynurenine (NFK). In Anopheles gambiae, TDO is the only enzyme able to catalyze the first and rate-limiting step in L-Trp catabolism through the kynurenine pathway. Tryptophan is an essential amino acid for protein synthesis and also the precursor for production of a number of neurotransmitters, such as serotonin and melatonin; in mosquitoes, the kynurenine pathway is essential for eye pigmentation. Conceivably, the tryptophan-using pathways should be regulated in a coordinated manner in mosquitoes as well as in other species and TDO activation/inactivation processes could play an essential role in these phenomena.</t>
  </si>
  <si>
    <t>Kynurenine aminotransferases (KATs) are pyridoxal-5’-phosphate-dependent enzymes that catalyze the conversion of L-kynurenine into kynurenic acid, a neuroactive metabolite whose unbalancing is associated with a number of brain disorders. Biochemical and structural investigations revealed that L-kynurenine (L-KYN) recognition by hKAT II is achieved by exploiting structural features that are peculiar of this isoform, thus offering the possibility to select/design inhibitor molecules specifically targeting hKAT II to be used as modulators of kynurenic acid synthesis in the CNS. hKAT II is one of the aminotransferases involved in the pyridoxal 5'-phosphate (PLP)-dependent irreversible transamination of L-kynurenine (L-KYN) to kynurenic acid (KYNA) in the central nervous system. When assayed in vitro the protein also displays beta-elimination activity.</t>
  </si>
  <si>
    <t>M13 endopeptidases are single-pass, transmembrane zinc-metallopeptidases responsible in human for the regulation of the biological activity of many hormones and peptides and are involved in many important processes such as blood pressure regulation (Neprilysin or NEP1), cardiovascular development (Endothelin Converting Enzyme-1 or ECE-12), prevention of haemolytic reaction (KELL) and phosphate homeostasis (PHEX). Zmp1 is a soluble enzyme member of the M13 endopeptidases family that plays a key role in Mycobacterium tuberculosis pathogenicity with a still unknown mechanism. Recently, it was shown to suppress inflammasome activation by inhibiting caspase-1 activation, thus preventing processing of pro-IL-1beta into IL-1beta and the consequent phagosome maturation.</t>
  </si>
  <si>
    <t>Nicotinate Phosphoribosyltransferase (NAPRTase) is involved in the biological processes of pyridine nucleotide biosynthesis and nicotinate nucleotide salvage and functions by catalyzing the conversion of nicotinic acid (NA) to NA mononucleotide (NaMN). It is a crucial factor in the NAD+ biosynthesis pathway. Catalytic activity: Beta-nicotinate D-ribonucleotide + diphosphate = nicotinate + 5-phospho-alpha-D-ribose 1-diphosphate.</t>
  </si>
  <si>
    <t>Human nicotinate phosphoribosyltransferase (NAPRTase) is localized in the cytoplasm and is involved in biological processes such as NAD biosynthetic and metabolic processes, nicotinamide metabolic process, nicotinate nucleotide salvage, response to oxidative stress and water-soluble vitamin metabolic process. It functions by catalyzing the conversion of nicotinic acid (NA) to NA mononucleotide (NaMN) and is essential for NA to increase cellular NAD levels and prevent oxidative stress of the cells. It is a crucial factor in the NAD+ biosynthesis pathway. Catalytic activity: Beta-nicotinate D-ribonucleotide + diphosphate = nicotinate + 5-phospho-alpha-D-ribose 1-diphosphate.</t>
  </si>
  <si>
    <t>NAD kinase catalyzes the transfer of a phosphate group from ATP to NAD+ to generate NADP+, which in its reduced form acts as an electron donor for biosynthetic reactions. NADP+ is an essential coenzyme in metabolism and provides reducing power to biosynthetic processes such as fatty acid biosynthesis. NAD kinase from Bacillus subtilis is not ATP-dependent but has a broader substrate specificity than human NAD kinase. It can economically produce NADP+ by using other nucleoside triphosphates as well as inorganic polyphosphate as a source of phosphorus. Catalytic activity: ATP + NAD+ = ADP + NADP+</t>
  </si>
  <si>
    <t>NAD kinase catalyzes the transfer of a phosphate group from ATP to NAD+ to generate NADP+, which in its reduced form acts as an electron donor for biosynthetic reactions. NADP+ is an essential coenzyme in metabolism and provides reducing power to biosynthetic processes such as fatty acid biosynthesis. NAD kinase from Mycobacterium tuberculosis is not ATP-dependent but has a broader substrate specificity than human NAD kinase. It can economically produce NADP+ by using other nucleoside triphosphates as well as inorganic polyphosphate as a source of phosphorus. Was identified as a high-confidence drug target. Catalytic activity: ATP + NAD+ = ADP + NADP+</t>
  </si>
  <si>
    <t>NAD synthetase is an essential enzyme involved in both the de novo biosynthesis and salvage of NAD+, catalyzing the final step of both pathways. Since NAD has a vital role in cell metabolism, the enzyme represents a valid target for the development of new antimycobacterial agents. It can use both glutamine or ammonia as a nitrogen source. Catalytic activity: ATP + deamido-NAD+ + L-glutamine + H2O = AMP + diphosphate + NAD+ + L-glutamate</t>
  </si>
  <si>
    <t>NAD synthetase is an essential enzyme involved in both the de novo biosynthesis and salvage of NAD+, catalyzing the final step of both pathways. Since NAD has a vital role in cell metabolism, the enzyme represents a valid target for the development of new antimycobacterial agents. It was shown to be induced by heat shock, salt stress, oxidative stress, glucose limitation and oxygen limitation and is involved in biological processes like stress response and sporulation resulting in formation of a cellular spore. Catalytic activity: ATP + deamido-NAD+ + NH3 = AMP + diphosphate + NAD+</t>
  </si>
  <si>
    <t>NadN (NAD nucleotidase) is a periplasmic enzyme from Haemophilus influenzae, a major pathogen of the respiratory tract in humans that has developed the capability to exploit host NAD(P) for its nicotinamide dinucleotide requirement. NadN plays a central role by degrading NAD into adenosine and NR (nicotinamide riboside), NMN to nicotinamide riboside and AMP to adenosine. It shows a broad substrate specificity, recognizing either mono- or di-nucleotide nicotinamides and different adenosine phosphates with a maximal activity on 5'-adenosine monophosphate. It can be used as an economically alternative to produce NR (nicotinamide riboside). Catalytic activity: NAD=AMP + NMN=Ade+NR+PPi | AMP=Ade+Pi | NMN=NR+Pi</t>
  </si>
  <si>
    <t>B7H4 is a B7 family member that negatively regulates T cell immunity by inhibiting of T cell proliferation, cytokine production, and cell cycle progression. In vitro, B7H4 inhibits CD4+ and CD8+ T cell proliferation, cytokine production, and generation of alloreactive cytotoxic T-cells (CTLs). In vivo, blockade of endogenous B7-H4 by specific monoclonal antibody promotes T cell responses. B7-H4 ia an important negative regulator of innate immunity through growth inhibition of neutrophils. B7-H4 is expressed on some tumor cancer cells. The role of B7-H4 in tumor progression may be to transform precancerous cells and then protect them from immunosurveillance.</t>
  </si>
  <si>
    <t>B7-H4 is a B7 family member that negatively regulates T cell immunity by inhibiting of T cell proliferation, cytokine production and cell cycle progression. In vitro, B7-H4 inhibits CD4+ and CD8+ T cell proliferation, cytokine production and generation of alloreactive cytotoxic T cells (CTLs). In vivo, blockade of endogenous B7-H4 by specific monoclonal antibody promotes T cell responses. B7-H4 ia an important negative regulator of innate immunity through growth inhibition of neutrophils. B7-H4 is expressed on some tumor cancer cells. The role of B7-H4 in tumor progression may be to transform precancerous cells and then protect them from immunosurveillance.</t>
  </si>
  <si>
    <t>B7-H4 is a B7 family member that negatively regulates T cell immunity by inhibiting T cell proliferation, cytokine production and cell cycle progression. In vitro, B7-H4 inhibits CD4+ and CD8+ T cell proliferation, cytokine production and generation of alloreactive cytotoxic T cells (CTLs). In vivo, blockade of endogenous B7-H4 by specific monoclonal antibody promotes T cell responses. B7-H4 ia an important negative regulator of innate immunity through growth inhibition of neutrophils. B7-H4 is expressed on some tumor cancer cells. The role of B7-H4 in tumor progression may be to transform precancerous cells and then protect them from immunosurveillance.</t>
  </si>
  <si>
    <t>Bone morphogenetic protein 2 (BMP-2) is a member of the BMP subgroup of the TGF-beta superfamily. It plays a dominant role in embryonic dorsalventral patterning, organogenesis, limb bud formation and bone formation and regeneration. BMP-2 signals through heterodimeric complexes composed of a type I receptor (Activin RI, BMP-RIA or BMP-RIB) and a type II receptor (BMP-RII or Activin RIIB). BMP-2 induces chondrocyte proliferation, endochondral bone formation, longitudinal bone growth and bone and cartilage repair. It induces ectopic bone formation or calcification by promoting osteogenic and chondrogenic differentiation in mesenchymal cells, stem cells and vascular smooth muscle cells. It also promotes the maintenance and repair of colonic epithelium, suppresses neuronal dopamine synthesis and release, induces apoptosis in medulloblastoma cells and is required for cardiac contractility.</t>
  </si>
  <si>
    <t>Butyrophilin-like 2 (BTNL2) is a butyrophilin family member with homology to the B7 costimulatory molecules, polymorphisms of which have been recently associated through genetic analysis; to sporadic inclusion body myositis and sarcoidosis. BTNL2 mRNA is highly expressed in lymphoid tissues as well as in intestine. BTNL2-Ig fusion protein was shown to recognize a putative receptor whose expression on B and T cells was significantly enhanced after activation. It inhibited T cell proliferation and TCR activation of NFAT, NF-kappaB and AP-1 signaling pathways. BTNL2 is the first member of the butyrophilin family that regulates T cell activation, which has implications in immune diseases and immunotherapy.</t>
  </si>
  <si>
    <t>CCL2, also called monocyte chemotactic protein-1 (MCP-1), is a member of the C-C or beta chemokine family that is best known as a chemotactic agent for mononuclear cells. Fibroblasts, glioma cells, smooth muscle cells, endothelial cells, lymphocytes and mononuclear phagocytes can produce CCL2 either constitutively or upon mitogenic stimulation, but monocytes and macrophages appear to be the major source. In addition to its chemotactic activity, CCL2 induces enzyme and cytokine release by monocytes, NK cells and lymphocytes, and histamine release by basophils that express its receptor CCR2. Additionally, it promotes Th2 polarization in CD4+ T cells. CCL2-mediated recruitment of monocytes to sites of inflammation is proposed to play a role in the pathology of atherosclerosis, multiple sclerosis and allergic asthma.</t>
  </si>
  <si>
    <t>CCL4, (C-C motif chemokine 4; macrophage inflammatory protein 1beta) is a chemokine secreted at sites of inflammation by activated leukocytes, lymphocytes, vascular endothelial cells and pulmonary smooth cells. CCL4 attracts a variety of immune cells to sites of microbial infection as well as to pathologic inflammation, such as allergic asthma and ischemic myocardium. Full-length and truncated CCL4 exert biological activity through the receptor CCR5. The truncated form of CCL4 interacts additionally with CCR1 and CCR2b. The ability of CCL4 to bind CCR5 inhibits the cellular entry of M-tropic HIV. Both CCL4 forms block HIV-1 infection of T cells by inducing the downregulation of CCR5.</t>
  </si>
  <si>
    <t>CCL5, also known as RANTES (Regulated upon Activation Normal T cell Expressed and Secreted), is an 8kDa Î²-chemokine that plays a primary role in the inflammatory immune response by means of its ability to attract and activate leukocytes. Human and mouse RANTES exhibit cross-species activity on human and mouse cells. CCL5 is secreted by many cell types at inflammatory sites and it exerts a wide range of activities through the receptors CCR1, CCR3, CCR4 and CCR5. In humans, CCR5 binding to CCL5 inhibits the infectivity of R5 (M-tropic) but not X4 (T-tropic) strains of HIV-1. The deposition of CCL5 on activated vascular endothelial cells is crucial for monocyte adhesion to damaged vasculature, but CCL5 oligomerization is not required for the extravasation of adherent leukocytes. CCL5 is upregulated in breast cancer and promotes tumor progression through the attraction of proinflammatory macrophages in addition to its actions on tumor cells, stromal cells and the vasculature.</t>
  </si>
  <si>
    <t>CCL22, also named stimulated T cell chemotactic protein (STCP1), is a CC chemokine initially isolated from clones of monocyte-derived macrophages and binds to the receptor CCR4. Human CCL22 is highly expressed in macrophage and in monocyte-derived dendritic cells and thymus. It is also found in lymph node, appendix, activated monocytes, resting and activated macrophages. May play a role in the trafficking of activated/effector T-lymphocytes to inflammatory sites and other aspects of activated T-lymphocyte physiology. CCL22 has been shown to induce chemotaxis or Ca2+ mobilization in dendritic cells, IL-2 activated NK cells and activated T lymphocytes.</t>
  </si>
  <si>
    <t>CCL22 (C-C Motif Chemokine 22; Stimulated T cell chemotactic protein; STCP1) is a CC chemokine initially isolated from clones of monocyte-derived macrophages and binds to the receptor CCR4. Human CCL22 is highly expressed in macrophage and in monocyte-derived dendritic cells and thymus. It is also found in lymph node, appendix, activated monocytes, resting and activated macrophages. May play a role in the trafficking of activated/effector T lymphocytes to inflammatory sites and other aspects of activated T lymphocyte physiology. CCL22 has been shown to induce chemotaxis or Ca2+ mobilization in dendritic cells, IL-2 activated NK cells and activated T lymphocytes.</t>
  </si>
  <si>
    <t>CCL24 (eotaxin-2) has been shown to induce chemotaxis of eosinophils, basophils and resting T lymphocytes but not monocytes and activated T lymphocytes. CCL24 is a strong suppressor of colony formation by a multipotential hematopoietic progenitor cell line. CCL24 interacts with chemokine receptor CCR3 to induce chemotaxis in eosinophils. Elevated levels of CCL24 has been seen in patients with aspirin-exacerbated respiratory disease (AERD), such as asthma.</t>
  </si>
  <si>
    <t>CD27 (TNFRSF7) is a member of the TNF-receptor superfamily limited to cells of the lymphoid lineage and exists as both a dimeric glycoprotein on the cell surface and as a soluble protein in serum. As a T and B cell co-stimulatory molecule, the activity of CD27 is governed by its TNF-like ligand CD70 on lymphocytes and dendritic cells. The CD27-CD70 interaction is required for Th1 generation responses to differentiation signals and long-term maintenance of T cell immunity, and meanwhile, plays a key role in regulating B cell differentiation, activation and immunoglobulin synthesis. The CD27 receptor transduces signals and subsequently leads to the activation of NF-kappaB and MAPK8/JNK, mediated by the adaptor proteins TRAF2 and TRAF5. In addition, the proapoptotic protein SIVA is capable of binding the cytoplasmic tail of CD27 and exerts action in the process of apoptosis.</t>
  </si>
  <si>
    <t>CD28 and CTLA-4 together with their ligands, CD80 (B7-1) and CD86 (B7-2), constitute one of the dominant costimulatory pathways that regulate T and B cell responses. CD28 and CTLA-4 are structurally homologous molecules that are members of the immunoglobulin (Ig) gene superfamily. Both CD28 and CTLA-4 are composed of a single Ig V-like extracellular domain, a transmembrane domain and an intracellular domain. CD28 and CTLA-4 are both expressed on the cell surface as disulfide-linked homodimers or as monomers. The genes encoding these two molecules are closely linked on human chromosome 2 and mouse chromosome 1. Mouse CD28 is expressed constitutively on virtually 100% of mouse T cells and on developing thymocytes. Cell surface expression of mouse CD28 is downregulated upon ligation of CD28 in the presence of PMA or PHA. In contrast, CTLA-4 is not expressed constitutively but is upregulated rapidly following T cell activation and CD28 ligation. Cell surface expression of mouse CTLA-4 peaks approx.y 48 hours after activation. Although both CTLA-4 and CD28 can bind to the same ligands, CTLA-4 binds to B7-1 and B7-2 with a 20-100 fold higher affinity than CD28. CD28/B7 interaction has been shown to prevent apoptosis of activated T cells via the upregulation of bcl-XL. CD28 ligation has also been shown to regulate Th1/Th2 differentiation.</t>
  </si>
  <si>
    <t>CD40 is a member of the TNF receptor superfamily which are single transmembrane-spanning glycoproteins and plays an essential role in mediating a broad variety of immune and inflammatory responses including T cell-dependent immunoglobulin class switching, memory B cell development, and germinal center formation. CD40 contains 4 cysteine-rich repeats in the extracellular domain and is expressed in B cells, dendritic cells, macrophages, endothelial cells and several tumor cell lines. The cognate interaction between CD40 and CD40 ligand (CD154) on T cells activates NF-kappaB, Jun N-terminal kinase and Janus kinase signal transducers and activators of transcription pathways. Several different TRAF proteins (adapter proteins) have been identified to serve as mediators of the signal transduction. In addition, CD40/CD40L interaction is found to be necessary for amyloid-beta-induced microglial activation and thus is thought to be an early event in Alzheimer disease pathogenesis. Defects in CD40 result in hyper-IgM immunodeficiency type 3 (HIGM3), an autosomal recessive disorder characterized by the inability of B cells to undergo isotype switching, as well as an inability to mount an antibody-specific immune response and a lack of germinal center formation.</t>
  </si>
  <si>
    <t>CD40 Ligand (CD40L), renamed TNFSF5 but now also known as CD154, TRAP and gp39, is a 34-39kDa type II transmembrane glycoprotein that belongs to the TNF superfamily. As with other TNF superfamily members, CD40L will exist as a trimer, both as a membrane bound and soluble form. Multiple mutations and alternate splice forms of CD40L exist, often associated with pathology and leading to truncated or nontrimerizable forms of CD40L. CD40L binds to both CD40 and to integrin alphaIIbbeta3 (CD41). In the cell membrane, it also associates with a unique splice variant of CD28 (CD28i) that may facilitate CD40L signal transduction. CD40L is expressed by monocytes, NK cells, mast cells, basophils, smooth muscle cells, endothelial cells, dendritic cells,activated and resting B cells, plus activated platelets and CD4+ T cells. CD40L ligation of CD40 on dendritic cells (DC) initiates DC maturation and differentiation. CD40L signaling into naive B cells promotes germinal center formation and isotope switching. CD40-CD40L seems to bridge innate and adaptive immune signals.</t>
  </si>
  <si>
    <t>Intercellular Adhesion Molecule-1 (ICAM-1, CD54) binds the leukocyte integrins LFA-1 and Mac1. CD54 expression is weak on leukocytes, epithelial and resting endothelial cells, as well as some other cell types, but expression can be stimulated by IFN-gamma, TNF-alpha, IL-1beta and LPS. Soluble CD54 is found in a biologically active form in serum, probably as a result of proteolytic cleavage from the cell surface, and is elevated in patients with various inflammatory syndromes such as septic shock, LAD, cancer and transplantation.</t>
  </si>
  <si>
    <t>CD68 is a single-pass type I membrane protein which belongs to the LAMP family. CD68 is highly expressed by blood monocytes and tissue macrophages. It is also expressed in lymphocytes, fibroblasts and endothelial cells and in many tumor cell lines which could allow them to attach to selectins on vascular endothelium, facilitating their dissemination to secondary sites. CD68 plays a role in phagocytic activities of tissue macrophages, both in intracellular lysosomal metabolism and extracellular cell-cell and cell-pathogen interactions. It is a commonly used marker for macrophages. However, a number of studies have shown that CD68 antibodies react with other hematopoietic and non-hematopoietic cell types, suggesting that CD68 may not be a macrophage-specific antigen. CD68 binds to tissue- and organ-specific lectins or selectins, allowing homing of macrophage subsets to particular sites. Rapid recirculation of CD68 from endosomes and lysosomes to the plasma membrane may allow macrophages to crawl over selectin-bearing substrates or other cells.</t>
  </si>
  <si>
    <t>CD80 (B7-1) and CD86 (B7-2) together with their receptors CD28 and CTLA-4 constitute one of the dominant costimulatory pathways that regulate T cell and B cell responses. Although both CTLA-4 and CD28 can bind to the same ligands, CTLA-4 binds to B7-1 and B7-2 with a 20-100 fold higher affinity than CD28 and is involved in the down-regulation of the immune response. B7-1 is expressed on activated B cells, activated T cells and macrophages. B7-2 is constitutively expressed on interdigitating dendritic cells, Langerhans cells, peripheral blood dendritic cells, memory B cells, and germinal center B cells. Additionally, B7-2 is expressed at low levels on monocytes and can be up-regulated through interferon-gamma. B7-1 and B7-2 are both members of the immunoglobulin superfamily. It has been observed that both human and mouse B7-1 and B7-2 can bind to either human or mouse CD28 and CTLA-4, suggesting that there are conserved amino acids which form the B7-1/B7-2/CD28/CTLA-4 critical binding sites.</t>
  </si>
  <si>
    <t>CD80 (B7-1) and CD86 (B7-2) together with their receptors CD28 and CTLA-4 constitute one of the dominant costimulatory pathways that regulate T cell and B cell responses. Although both CTLA-4 and CD28 can bind to the same ligands, CTLA-4 binds to B7-1 and B7-2 with a 20-100 fold higher affinity than CD28 and is involved in the down-regulation of the immune response. B7-1 is expressed on activated B cells, activated T cells, and macrophages. B7-2 is constitutively expressed on interdigitating dendritic cells, Langerhans cells, peripheral blood dendritic cells, memory B cells and germinal center B cells. Additionally, B7-2 is expressed at low levels on monocytes and can be up-regulated through interferon-gamma. B7-1 and B7-2 are both members of the immunoglobulin superfamily. It has been observed that both human and mouse B7-1 and B7-2 can bind to either human or mouse CD28 and CTLA-4, suggesting that there are conserved amino acids which form the B7-1/B7-2/CD28/CTLA-4 critical binding sites.</t>
  </si>
  <si>
    <t>Human CD83 is a 40-50 kDa member of the Siglec (or sialic-acid-binding immunoglobulin-like lectin) family of transmembrane proteins. CD83 is a primary marker for dendritic cells. It is also found on B cells, neutrophils, monocytes and macrophages. Except for dendritic cells, CD83 expression is often transient. CD83 binds to sialic acids on target cells. Membrane CD83 promotes T cell proliferation, particularly of CD8+ cytotoxic T cells. Soluble CD83 is immunosuppressive and blocks T cell activation. On monocytes, CD83 is suggested to drive monocytes into a fibrocyte phenotype. A lack of membrane-expressed CD83 leads to an unusual IL-4/ IL-10 producing CD4+ T cell phenotype.</t>
  </si>
  <si>
    <t>Mouse CD83 is a 30-35kDa member of the Siglec (or sialic-acid-binding immunoglobulin-like lectin) family of transmembrane proteins. CD83 is a primary marker for dendritic cells. It is also found on B cells, neutrophils, monocytes and macrophages. Except for dendritic cells, CD83 expression is often transient. CD83 binds to sialic acids on target cells. Membrane CD83 promotes T cell proliferation, particularly of CD8+ cytotoxic T cells. Soluble CD83 is immunosuppressive and blocks T cell activation. On monocytes, CD83 is suggested to drive monocytes into a fibrocyte phenotype. A lack of membrane-expressed CD83 leads to an unusual IL-4/ IL-10 producing CD4+ T cell phenotype.</t>
  </si>
  <si>
    <t>CD86 (B7-2) is a 60-100 kDa variably glycosylated protein in the B7 family. B7 family members are transmembrane cell surface molecules that play important roles in immune activation and the maintenance of immune tolerance. B7-2 is highly expressed on activated antigen presenting cells (APC), e.g. B cells, dendritic cells and monocytes as well as on vascular endothelial cells. B7-2 and the closely related CD80 (B7-1) exhibit overlapping but distinct functional properties. Their binding to CD28, which is constitutively expressed on T cells, enhances T cell receptor signaling and also provides TCR-independent costimulation. B7-1 and B7-2 additionally bind the CD28-related protein CTLA-4, which is up-regulated and recruited to the immunological synapse (IS) at the onset of T cell activation. CTLA-4 ligation inhibits the T cell response and supports regulatory T cell function. B7-2 is expressed earlier than B7-1 following APC activation and both proteins bind with higher affinity to CTLA-4 than to CD28. B7-2 promotes the stabilization of CD28 in the IS, while B7-1 is primarily responsible for promoting CTLA-4 recruitment and accumulation in the IS. The relative participation of B7-1 and B7-2 in T cell costimulation can also alter the Th1/Th2 bias of the immune response. Both B7-1 and B7-2 serve as cellular receptors for B species adenoviruses.</t>
  </si>
  <si>
    <t>CD134 (OX40) is a T cell activation antigen structurally belonging to a lymphocyte-specific subgroup of the nerve growth factor and tumor necrosis factor receptor superfamily, which also includes the T cell antigen CD27, B cell antigen CD40, FAS antigen and the T cell activation antigen 4-1BB. The human CD134 protein is expressed only on activated CD4 + T blasts, and its ligand has been identified as gp34. Interactions between CD134 and its ligand in vivo are necessary for the differentiation of activated B cells into highly immunoglobulin-producing cells, however not involved in other pathways of antigen-driven differentiation of B cells such as development of memory cells in the germinal centers. In addition, the CD134 and gp34 system directly mediate adhesion of activated T cells to vascular endothelial cells, and contribute to growth stimulation of the virus-infected T cells.</t>
  </si>
  <si>
    <t>CD134 (OX40) is a T cell activation antigen structurally belonging to a lymphocyte-specific subgroup of the nerve growth factor and tumor necrosis factor receptor superfamily, which also includes the T cell antigen CD27, B cell antigen CD40, FAS antigen and the T cell activation antigen 4-1BB. The human CD134 protein is expressed only on activated CD4+ T blasts, and its ligand has been identified as gp34. Interactions between CD134 and its ligand in vivo are necessary for the differentiation of activated B cells into highly immunoglobulin-producing cells, however not involved in other pathways of antigen-driven differentiation of B cells such as development of memory cells in the germinal centers. In addition, the CD134 and gp34 system directly mediate adhesion of activated T cells to vascular endothelial cells, and contribute to growth stimulation of the virus-infected T cells.</t>
  </si>
  <si>
    <t>Human CD137 (4-1BB) is a costimulatory molecule of the tumor necrosis factor (TNF) receptor superfamily. The glycoprotein 4-1BB is expressed mainly on activated CD4 + and CD8 + T cells and binds to a high-affinity ligand (4-1BBL) expressed on several antigen-presenting cells such as macrophages and activated B cells. Upon ligand binding, 4-1BB is associated with the tumor receptor-associated factors (TRAF), the adaptor protein and mediates downstream signaling events including the activation of NF-kappaB and cytokine production. 4-1BB signaling either by binding to 4-1BBL or by antibody ligation delivers signals for T cell activation and growth as well as monocyte proliferation and B cell survival, and plays a important role in the amplification of T cell-mediated immune responses. In contrast, it can also enhance activation-induced T cell apoptosis when triggered by engagement of the TCR/CD3 complex. In addition, the 4-1BB/4-1BBL costimulatory pathway has been shown to augment secondary CTL responses to several viruses and increase antitumor immunity. 4-1BB is therefore a promising candidate for immunotherapy of human cancer.</t>
  </si>
  <si>
    <t>Human CD137 (4-1BB) is a costimulatory molecule of the tumor necrosis factor (TNF) receptor superfamily. The glycoprotein 4-1BB is expressed mainly on activated CD4+ and CD8+ T cells and binds to a high-affinity ligand (4-1BBL) expressed on several antigen-presenting cells such as macrophages and activated B cells. Upon ligand binding, 4-1BB is associated with the tumor receptor-associated factors (TRAF), the adaptor protein and mediates downstream signaling events including the activation of NF-kappaB and cytokine production. 4-1BB signaling either by binding to 4-1BBL or by antibody ligation delivers signals for T cell activation and growth as well as monocyte proliferation and B cell survival, and plays a important role in the amplification of T cell-mediated immune responses. In contrast, it can also enhance activation-induced T cell apoptosis when triggered by engagement of the TCR/CD3 complex. In addition, the 4-1BB/4-1BBL costimulatory pathway has been shown to augment secondary CTL responses to several viruses and increase antitumor immunity. 4-1BB is therefore a promising candidate for immunotherapy of human cancer.</t>
  </si>
  <si>
    <t>CD152 and CD28, together with their ligands B7-1 and B7-2, constitute one of the dominant costimulatory pathways that regulate T and B cell responses. CD152 and CD28 are structurally homologous molecules that are members of the immunoglobulin (Ig) gene superfamily. Both CD152 and CD28 are composed of a single Ig V-like extracellular domain, a transmembrane domain and an intracellular domain. CD152 and CD28 are both expressed on the cell surface as disulfide-linked homodimers or as monomers. CD152 was originally identified as a gene that was specifically expressed by cytotoxic T lymphocytes. However, CD152 transcripts have since been found in both Th1 and Th2, and CD4+ and CD8+ T cell clones. Whereas, CD28 expression is constitutive on the surfaces of 95% of CD4+ T cells and 50% of CD8+ T cells and is down regulated upon T cell activation, CD152 expression is upregulated rapidly following T cell activation and peaks approximately 24 hours following activation. Although both CD152 and CD28 can bind to the same ligands, CD152 binds to B71 and B72 with 20-100-fold higher affinity than CD28.</t>
  </si>
  <si>
    <t>CD152 (CTLA-4) and CD28, together with their ligands B7-1 and B7-2, constitute one of the dominant costimulatory pathways that regulate T and B cell responses. CD152 and CD28 are structurally_x000D_ homologous molecules that are members of the immunoglobulin (Ig) gene superfamily. Both CD152 and CD28 are composed of a single Ig V-like extracellular domain, a transmembrane domain and an_x000D_ intracellular domain. CD152 and CD28 are both expressed on the cell surface as disulfide-linked homodimers or as monomers. CD152 was originally identified as a gene that was specifically expressed by_x000D_ cytotoxic T lymphocytes. However, CD152 transcripts have since been found in both Th1 and Th2, and CD4+ and CD8+ T cell clones. Whereas, CD28 expression is constitutive on the surfaces of 95% of CD4+_x000D_ T cells and 50% of CD8+ T cells and is down regulated upon T cell activation, CD152 expression is upregulated rapidly following T cell activation and peaks approximately 24 hours following activation._x000D_ Although both CD152 and CD28 can bind to the same ligands, CD152 binds to B71 and B72 with 20-100-fold higher affinity than CD28.</t>
  </si>
  <si>
    <t>CD152 [CTLA-4] and CD28, together with their ligands B7-1 and B7-2, constitute one of the dominant costimulatory pathways that regulate T and B cell responses. CD152 and CD28 are structurally homologous molecules that are members of the immunoglobulin (Ig) gene superfamily. Both CD152 and CD28 are composed of a single Ig V-like extracellular domain, a transmembrane domain and an intracellular domain. CD152 and CD28 are both expressed on the cell surface as disulfide-linked homodimers or as monomers. CD152 was originally identified as a gene that was specifically expressed by cytotoxic T lymphocytes. However, CD152 transcripts have since been found in both Th1 and Th2, and CD4 + and CD8 + T cell clones. Whereas, CD28 expression is constitutive on the surfaces of 95% of CD4 + T cells and 50% of CD8 + T cells and is down regulated upon T cell activation, CD152 expression is upregulated rapidly following T cell activation and peaks approximately 24 hours following activation. Although both CD152 and CD28 can bind to the same ligands, CD152 binds to B71 and B72 with 20-100-fold higher affinity than CD28.</t>
  </si>
  <si>
    <t>CD160 is a GPI-anchored lymphocyte surface receptor in which expression is mostly restricted to the highly cytotoxic CD56(dim) CD16(+) peripheral blood NK subset. CD160 is a receptor showing broad specificity for both classical and non-classical MHC class I molecules. CD160 acts as a co-activator receptor for CD3-induced proliferation of CD4+ CD160+ T cells isolated from inflammatory skin lesions. CD160-Fc fusion protein targets a novel costimulatory pathway and prolongs allograft survival.</t>
  </si>
  <si>
    <t>CD200, also known as OX-2, is a 45 kDa transmembrane immunoregulatory protein that belongs to the immunoglobulin superfamily. CD200 is widely but not ubiquitously expressed. Its receptor (CD200R) is restricted primarily to mast cells, basophils, macrophages, and dendritic cells, which suggests myeloid cell regulation as the major function of CD200. CD200 knockout mice are characterized by increased macrophage number and activation and are predisposed to autoimmune disorders. In T cells, CD200 functions as a costimulatory molecule independent of the CD28 pathway. Several viruses encode CD200 homologs which are expressed on infected cells during the lytic phase. Like CD200 itself, viral CD200 homologs also suppress myeloid cell activity, enabling increased viral propagation.</t>
  </si>
  <si>
    <t>BTLA is a type I transmembrane glycoprotein of the CD28 family of T cell costimulatory molecules. BTLA functions as a coinhibitor on activated T cells and on B cells and dendritic cells. The extracellular domain (ECD) of this Ig superfamily protein contains one V-type Ig-like domain, which interacts with HVEM.</t>
  </si>
  <si>
    <t>T cells require a signal induced by the engagement of the T cell receptor and a costimulatory signal(s) through distinct T cell surface molecules for optimal T cell activation and tolerance. CD273 (PD-L2) is one of two ligands for programmed death-1 (PD-1; CD279), a member of the CD28 family of immunoreceptors. The other identified ligand is PD-L1. CD273 is broadly expressed and also up regulated in a variety of tumor cell lines. On previously activated T cells, CD273 interaction with PD-1 inhibits TCR mediated proliferation and cytokine production, suggesting an inhibitory role in regulating immune responses. CD273 has a costimulatory function on resting T cells activated with suboptimal TCR signals.</t>
  </si>
  <si>
    <t>T cells require a signal induced by the engagement of the T cell receptor and a €œcostimulatory€ signal(s) through distinct T cell surface molecules for optimal T cell activation and tolerance. CD273 is one of two ligands for programmed death-1 (PD-1; CD279), a member of the CD28 family of immunoreceptors. The other identified ligand is PD-L1. CD273 is broadly expressed and also up regulated in a variety of tumor cell lines. On previously activated T cells, CD273 interaction with PD-1 inhibits TCR mediated proliferation and cytokine production, suggesting an inhibitory role in regulating immune responses. CD273 has a costimulatory function on resting T cells activated with suboptimal TCR signals.</t>
  </si>
  <si>
    <t>Programmed death ligand 1 (PD-L1, B7-H1 or CD274) is a member of the growing B7 family of immune proteins that provide signals for both stimulating and inhibiting T cell activation. CD274 has been identified as one of two ligands for programmed death 1 (PD-1), a member of the CD28 family of immunoreceptors. CD274 is widely expressed in several organs such as heart, skeletal muscle, placenta and lung, and in lower amounts in thymus, spleen, kidney and liver. CD274 expression is upregulated in a small fraction of activated T and B cells and a much larger fraction of activated monocytes. CD274 expression is also induced in dendritic cells and keratinocytes after IFN-gamma stimulation. CD274 expression is also upregulated in a variety of tumor cell lines. Interaction of CD274 with PD-1 results in inhibition of TCR mediated proliferation and cytokine production, suggesting an inhibitory role in regulating immune responses. The CD274 - PD-1 pathway is involved in the negative regulation of some immune responses and may play an important role in the regulation of peripheral tolerance.</t>
  </si>
  <si>
    <t>Human B7-H2 is a member of the growing B7 family of immune costimulatory proteins. Other family members include B7-1, B7-2, B7-H1 (PD-L1), PD-L2 and B7-H3. B7 proteins are members of the immunoglobulin (Ig) superfamily, the extracellular domains contain 2 Ig-like domains and all members have short cytoplasmic domains. B7-H2 has been identified as the ligand for ICOS, a member of the CD28 family of costimulatory receptors. Human B7-H2 is expressed constitutively on resting B cells, dendritic cells and at low levels on monocytes. The B7-H2/ICOS interaction appears to play roles in T cell dependent B cell activation and Th differentiation.</t>
  </si>
  <si>
    <t>Mouse B7-H2, also called CD275, B7RP-1, B7h, LICOS and GL50, is a member of the growing B7 family of immune costimulatory proteins. CD275 has been identified as the ligand for ICOS, a member of the CD28 family of co-stimulatory receptors. Mouse CD275 is expressed on resting B cells and at low levels on monocytes. The CD275/ ICOS interaction appears to play roles in T cell dependent B cell activation and Th differentiation.</t>
  </si>
  <si>
    <t>Mouse CD275 (B7-H2) is a member of the growing B7 family of immune costimulatory proteins. CD275 has been identified as the ligand for ICOS, a member of the CD28 family of co-stimulatory receptors. Mouse CD275 is expressed on resting B cells and at low levels on monocytes. The CD275/ICOS interaction appears to play roles in T cell dependent B cell activation and Th differentiation.</t>
  </si>
  <si>
    <t>CD276 (B7-H3) is a member of the B7/CD28 superfamily of costimulatory molecules serving as an accessory modulator of T cell response. B7 family molecules, which are expressed on antigen-presenting cells and display extracellular regions containing immunoglobulin (Ig) variable (V)- and constant (C)-like domains, are known to modulate T cell receptor (TCR)-mediated T cell activation by providing co-signals that are either stimulatory or inhibitory. B7-H3 provides a stimulatory signal to T cells. However, recent studies suggest a negative regulatory role for B7-H3 in T cell responses. B7-H3 inhibited T cell proliferation mediated by antibody to T cell receptor or allogeneic antigen-presenting cells. B7-H3 is a negative regulator that preferentially affects T(H)1 responses. B7-H3 may play an important role in muscle-immune interactions, providing further evidence of the active role of muscle cells in local immunoregulatory processes. Recently, B7-H3 expression has also been found in a variety of different human cancers, including prostate cancer, clear cell renal cell carcinoma (ccRCC), non-small-cell lung cancer (NSCLC), pancreatic cancer, gastric cancer, ovarian cancer, colorectal cancer (CRC) and urothelial cell carcinoma. B7-H3 was expressed in some human cancers and correlated with poor outcome of cancer patients.</t>
  </si>
  <si>
    <t>CD278, also called inducible costimulator (ICOS) or CRP1 (CD28-related protein-1), is a member of the growing CD28 family of immune costimulatory receptors. Other family members are CD28, CTLA-4 and PD-1. ICOS is expressed on most CD45RO+ cells. ICOS expression is upregulated within approximately 24-48 hours of activation on Th primed cells. B7-H2, a member of the B7 family of costimulatory ligands, has been identified as the ICOS ligand. The B7-H2/ICOS interaction appears to play roles in T cell dependent B cell activation and Th differentiation.</t>
  </si>
  <si>
    <t>CD278, also called inducible costimulator (ICOS) or CRP1 (CD28-related protein-1), is a member of the growing CD28 family of immune costimulatory receptors. Other family members are CD28, CTLA-4 and PD-1. ICOS is expressed on most CD45RO + cells. ICOS expression is upregulated within approximately 24-48 hours of activation on Th primed cells. B7-H2, a member of the B7 family of costimulatory ligands, has been identified as the ICOS ligand. The B7-H2/ICOS interaction appears to play roles in T cell dependent B cell activation and Th differentiation.</t>
  </si>
  <si>
    <t>Programmed Death-1 (PD-1, CD279) is a type I transmembrane protein belonging to the CD28/CTLA-4 family of immunoreceptors that mediate signals for regulating immune responses. Members of the CD28/CTLA-4 family have been shown to either promote T cell activation (CD28 and ICOS) or downregulate T cell activation (CTLA-4 and PD-1). CD279 is expressed on activated T-cells, B-cells, myeloid cells and on a subset of thymocytes. In vitro, ligation of CD279 inhibits TCR-mediated T-cell proliferation and production of IL-1, IL-4, IL-10 and IFN-gamma. In addition, CD279 ligation also inhibits BCR mediated signaling. CD279 deficient mice have a defect in peripheral tolerance and spontaneously develop autoimmune diseases.</t>
  </si>
  <si>
    <t>CD279 (Programmed Cell Death Protein 1; PD-1) is a type I transmembrane protein belonging to the CD28/CTLA-4 family of immunoreceptors that mediate signals for regulating immune responses. Members of the CD28/CTLA-4 family have been shown to either promote T cell activation (CD28 and ICOS) or downregulate T cell activation (CTLA-4 and PD-1). CD279 is expressed on activated T cells, B cells, myeloid cells and on a subset of thymocytes. In vitro, ligation of CD279 inhibits TCR-mediated T cell proliferation and production of IL-1, IL-4, IL-10 and IFN-gamma. In addition, CD279 ligation also inhibits BCR mediated signaling. CD279 deficient mice have a defect in peripheral tolerance and spontaneously develop autoimmune diseases.</t>
  </si>
  <si>
    <t>G-CSF is a pleiotropic cytokine best known for its specific effects on the proliferation, differentiation and activation of hematopoietic cells of the neutrophilic granulocyte lineage. It is produced mainly by monocytes and macrophages upon activation by endotoxin, TNF-alpha and IFN-gamma. Other cell types including fibroblasts, endothelial cells, astrocytes and bone marrow stromal cells can also secrete G-CSF after LPS, IL-1 or TNF-alpha activation. In addition, various carcinoma cell lines and myeloblastic leukemia cells can express G-CSF constitutively. G-CSF stimulates growth, differentiation and functions of cells from the neutrophil lineage in vitro. Consistent with its in vitro functions, G-CSF has been found to play important roles in defense against infection, in inflammation and repair and in the maintenance of steady state hematopoiesis. Recombinant human G-CSF has been approved for the amelioration of chemotherapy induced neutropenia as well as for severe chronic neutropenia following marrow transplant.</t>
  </si>
  <si>
    <t>CX3CL1 is expressed on TNF-alpha and IL-1 activated endothelial cells (ECs) and binds to CX3CR1. CX3CL1 can exist in 2 forms, as membrane-anchored or as a shed 95-kDa glycoprotein. The soluble CX3CL1 has potent chemoattractant activity for T cells and monocytes, and the cell surface bound protein, which is induced on activated primary endothelial cells, promotes strong adhesion of those leukocytes. CX3CL1 may play a role in regulating leukocyte adhesion and migration processes at the endothelium.</t>
  </si>
  <si>
    <t>Decoy receptor 3 (DcR3; TNFRSF6B; M68) is a member of the TNF receptor superfamily. DcR3 shares sequence identity with OPG (31%), TNF-RII (29%) and Fas (17%) and is expressed in a variety of different tissues and at high levels in many malignant tumors. Ligands of DcR3 include Fas ligand, homologous to lymphotoxin showing inducible expression and competing with HSV glycoprotein D for herpes virus entry mediator (a receptor expressed by T lymphocytes), TNF-like molecule 1A and heparan sulfate proteoglycans. DcR3 modulates the function of T cells, dendritic cells and macrophages. DcR3/Fc fusion proteins can bind to human and mouse B cells and suppress the activation of B cells.</t>
  </si>
  <si>
    <t>Epidermal growth factor (EGF) is a growth factor and the founding member of the EGF family. All EGF family members are synthesized as type I transmembrane precursor proteins that may contain several EGF domains in the extracellular region. The mature proteins are released from the cell surface by regulated proteolysis. EGF is present in various body fluids, including blood, milk, urine, saliva, seminal fluid, pancreatic juice, cerebrospinal fluid, and amniotic fluid. Four ErbB (HER) family receptor tyrosine kinases including EGFR/ErbB1, ErbB2, ErbB3 and ErbB4, mediate responses to EGF family members. These receptors undergo a complex pattern of ligand induced homo or heterodimerization to transduce EGF family signals. EGF binds to the receptor EGFR stimulating the intrinsic protein-tyrosine kinase activity of the receptor. The tyrosine kinase activity initiates a signal transduction cascade that results in a variety of biochemical changes within the cell, including a rise in intracellular calcium levels, increased glycolysis and protein synthesis, and increases in the expression of certain genes including the gene for EGFR, which lead to DNA synthesis, cell growth, proliferation and differentiation. Other biological activities ascribed to EGF include epithelial development, angiogenesis, inhibition of gastric acid secretion, fibroblast proliferation, and colony formation of epidermal cells in culture. Defects in EGF are the cause of hypomagnesemia type 4 (HOMG4), also known as renal hypomagnesemia normocalciuric. HOMG4 is a disorder characterized by massive renal hypomagnesemia and normal levels of serum calcium and calcium excretion. Clinical features include seizures, mild-to mederate psychomotor retardation, and brisk tendon reflexes.</t>
  </si>
  <si>
    <t>HMGB1 was originally discovered as an essential DNA-binding protein for regulating p53, NF-kappaB and other important proteins. It is secreted from activated dentric cells, macrophage and nectrotic cells, and acts as a ligand for RAGE, TLR-2 and TLR-4 expressed on surrounding cells. As a result, HMGB1 activates Rac, CDC42 and NF-kappaB inducing localized innate immunity of damaged tissue, tissue regeneration by recruitment of stem cells and hemostasis by induction of tissue factor expression. HMGB1 is also causative agent of various diseases as it causes localized inflammation such as arteriosclerosis, chronic rheumatoid arthritis and nephritis.</t>
  </si>
  <si>
    <t>The most prominent members of the interleukin-1 (IL-1) superfamily are IL-1alpha and IL-1beta. They lack a signal peptide and are secreted by an unconventional, endoplasmic reticulum-Golgi-independent mechanism. IL-1alpha was reported to be more widely and constitutively expressed and has intracellular functions, but also acts locally in a membrane-bound form by activating IL-1R1. Additionally, passive release of IL-1alpha upon cell death can trigger a sterile inflammatory response to dying cells. The cleavage of IL-1alpha is not mediated by caspase-1 and is not required for binding to IL-1R1. Recently it has been observed that all activators of the inflammasome NLRP3/NALP3 induce the simultaneous secretion of IL-1alpha and IL-1beta. Although most activators fully rely on the inflammasome for IL-1alpha secretion, some induce the processing and secretion of IL-1alpha in an inflammasome-independent manner.</t>
  </si>
  <si>
    <t>Interleukin-2 (IL-2) is a 133 amino acid glycoprotein with one intramolecular disulfide bond and variable glycosylation. It is secreted by activated T cells and induces proliferation and maturation of activated T cells, natural killer cells, and lymphokine activated killer cells. IL-2 also stimulates proliferation of antibody-producing B cells, activates neutrophils, and induces mononuclear cells to secrete IFN-gamma and TNF-alpha and -beta. Moreover, studies have shown that IL-2 is required for activation-induced apoptosis, an important hemeostatic mechanism in the immune system, which is involved in the maintenance of peripheral tolerance to self-antigens.</t>
  </si>
  <si>
    <t>Interleukin-2 (IL-2) is a 133 amino acid glycoprotein with one intramolecular disulfide bond and variable glycosylation. It is secreted by activated T cells and induces proliferation and maturation of activated T cells, natural killer cells and lymphokine activated killer cells. IL-2 also stimulates proliferation of antibody-producing B cells, activates neutrophils and induces mononuclear cells to secrete IFN-gamma and TNF-alpha and -beta. Moreover, studies have shown that IL-2 is required for activation-induced apoptosis, an important hemeostatic mechanism in the immune system, which is involved in the maintenance of peripheral tolerance to self-antigens.</t>
  </si>
  <si>
    <t>Interleukin-4 (IL-4) is a cytokine produced by type 2 helper T cells, the Th2 cells. These cells tends to make a specific set of lymphokines including IL-4, IL-5, IL-6, IL-10, IL-13, IL-3 and GM-CSF and fail to produce IL-2, IFN-gamma, and lymphotoxin (TNF-beta). In addition, mast cells can produce IL-4. IL-4 exerts numerous effects on various hematopoietic cell types. On B cells, IL-4 promotes immunoglobulin class switching to IgE and IgG1 isotypes and upregulates MHC class II and CD23 expression. IL-4 promotes survival, growth, and differentiation of both T and B lymphocytes, mast cells and endothelial cells. In addition, IL-4 inhibits the production of TNF, IL-1, and IL-6 by macrophages.</t>
  </si>
  <si>
    <t>Interleukin-4 (IL-4) is a cytokine produced by type 2 helper T cells, the Th2 cells. These cells tends to make a specific set of lymphokines including IL-4, IL-5, IL-6, IL-10, IL-13, IL-3 and GM-CSF and fail to produce IL-2, IFN-gamma, and lymphotoxin (TNF-beta). In addition, mast cells can produce IL-4. IL-4 exerts numerous effects on various hematopoietic cell types. On B cells, IL-4 promotes immunoglobulin class switching to IgE and IgG1 isotypes and upregulates MHC class II and CD23 expression. IL-4 promotes survival, growth and differentiation of both T and B lymphocytes, mast cells and endothelial cells. In addition, IL-4 inhibits the production of TNF, IL-1 and IL-6 by macrophages.</t>
  </si>
  <si>
    <t>Interleukin-6 (IL-6) is a multifunctional factor, which exerts its activities through binding to a highaffinity receptor complex consisting of two membrane glycoproteins: an 80 kDa component receptor that binds IL-6 with low affinity (IL-6Ralpha) and a signal transducing component of 130 kDa (gp130) that does not bind IL-6 by itself, but is required for highaffinity binding of IL-6 by the complex. A soluble form of the IL-6Ralpha has been found in the urine of healthy adult humans.</t>
  </si>
  <si>
    <t>Interleukin 6 receptor (IL-6R; CD126) is a type I cytokine receptor, which is a protein complex consisting of an IL-6 receptor subunit (IL-6R) and interleukin 6 signal transducer glycoprotein 130 (gp130). It is a potent pleiotropic cytokine that regulates cell growth and differentiation and plays an important role in immune response. Dysregulated production of IL-6 and IL-6R are implicated in the pathogenesis of many diseases, such as multiple myeloma, autoimmune diseases and prostate cancer.</t>
  </si>
  <si>
    <t>Interleukin-8 (IL-8) was originally discovered as a neutrophil chemotactic and activating factor and is a member of the alpha (CXC) subfamily of chemokines (including also platelet factor 4, GRO, IP-10, etc.). Many cell types, including monocyte/macrophages, T cells, neutrophils, fibroblasts, endothelial cells, keratinocytes, hepatocytes, chondrocytes and various tumor cell lines, produce IL-8 in response to a wide variety of proinflammatory stimuli such as exposure to IL-1, TNF, LPS and viruses. IL-8 has a wide range of other proinflammatory effects. It is a potent chemoattractant for neutrophils and causes degranulation of neutrophil specific granules and azurophilic granules. IL-8 induces expression of the cell adhesion molecules CD11/CD18 and enhances the adherence of neutrophils to endothelial cells and subendothelial matrix proteins. Besides neutrophils, IL-8 is also chemotactic for basophils, T cells and eosinophils. IL-8 has been reported to be a co-mitogen for keratinocytes and was also shown to be an autocrine growth factor for melanoma cells. IL-8 was also reported to be angiogenic both in vivo and in vitro.</t>
  </si>
  <si>
    <t>Interleukin-10 (IL-10) is a cytokine produced by activated Th2 cells, B cells, keratinocytes and monocytes/macrophages. In vitro murine and human IL-10 inhibits cytokine synthesis by Th1 cells, natural killer cells and monocytes/macrophages. Several studies have suggested the potential application of IL-10 as an anti-inflammatory agent in the treatment of septic shock and as an immunosuppressive agent in certain T cell mediated autoimmune diseases.</t>
  </si>
  <si>
    <t>Interleukin-12 (IL-12), also known as Natural Killer Cell Stimulatory Factor (NKSF) or Cytotoxic Lymphocyte Maturation Factor (CLMF), is a heterodimeric pleiotropic cytokine made up of a 40 kDa (p40) subunit and a 35 kDa (p35) subunit. IL-12 is produced by macrophages and B lymphocytes and has been shown to have multiple effects on T cells and Natural Killer (NK) cells. Some of these IL-12 activities include the induction of IFN-gamma and TNF in resting and activated T and NK cells; the enhancement of cytotoxic activity of resting NK and T cells, the stimulation of resting T cell proliferation in the presence of a comitogen; and the enhancement of NK cell proliferation. Current evidence indicates that IL-12 is a key mediator of cellular immunity and induces the differentiation of Th1 cells from precursor T helper cells. Based on its activities, it has been suggested that IL-12 may have therapeutic potential as a vaccine adjuvant that promotes cellular immunity and as an antitumor and anti viral agent.</t>
  </si>
  <si>
    <t>Interleukin-15 (IL-15) has a broad spectrum of biological activities. It is crucial for the development, proliferation, survival and differentiation of multiple cells from both innate and adaptive immune systems. IL-15 up-regulation has a central role in the development of several autoimmune or chronic inflammatory disorders. Targeting IL-15 or its receptor may have a valuable impact on the treatment of immune-mediated diseases. IL-15 participates in the development of important immune antitumor mechanisms. It activates CD8(+) T cells, natural killer (NK) cells, NK T cells, and can promote the formation of antitumor antibodies. IL-15 can also protect T effector cells from the action of T regulatory cells and reverse tolerance to tumor-associated antigens. In pre-clinical studies IL-15 has been found to demonstrate potentiated antitumor effects following pre-association with IL-15Ralpha, or when used in combination with chemotherapy, adoptive therapy, monoclonal antibodies, and tumor vaccines.</t>
  </si>
  <si>
    <t>Interleukin-15 (IL-15) has a broad spectrum of biological activities. It is crucial for the development, proliferation, survival and differentiation of multiple cells from both innate and adaptive immune systems. IL-15 up-regulation has a central role in the development of several autoimmune or chronic inflammatory disorders. Targeting IL-15 or its receptor may have a valuable impact on the treatment of immune-mediated diseases. IL-15 participates in the development of important immune antitumor mechanisms. It activates CD8(+) T cells, natural killer (NK) cells, NK T cells, and can promote the formation of antitumor antibodies. IL-15 can also protect T effector cells from the action of T regulatory cells and reverse tolerance to tumor-associated antigens. In pre-clinical studies IL-15 has been found to demonstrate potentiated antitumor effects following pre-association with IL-15Ralpha, or when used in combination with chemotherapy, adoptive therapy, monoclonal antibodies, and tumor vaccines. _x000D_Application: Useful for immunofluorescent staining and flow cytometric analysis to identify and enumerate IL-15Ralpha expressing cells within mixed cell populations.</t>
  </si>
  <si>
    <t>Interleukin-18 (IL-18) is a costimulatory factor for production of interferon-gamma (IFN-gamma) in response to toxic shock and shares functional similarities with IL-12. IL-18 is synthesized as a precursor 24kDa molecule without a signal peptide and must be cleaved to produce an active molecule. IL-1 converting enzyme (ICE; Caspase-1) cleaves pro-IL-18 at aspartic acid in the P1 position, producing the mature, bioactive peptide that is readily released from the cells. It is reported that IL-18 is produced from Kupffer cells, activated macrophages, keratinocytes, intestinal epithelial cells, osteoblasts, adrenal cortex cells and murine diencephalon. IFN-gamma is produced by activated T or NK cells and plays critical roles in the defense against microbiral pathogens. IFN-gamma activates macrophages and enhances NK activity and B cell maturation, proliferation and Ig secretion. IFN-gamma also induces expression of MHC class I and II antigens and inhibits osteoclast activation. IL-18 acts on T helper type-1 (Th1) T cells and in combination with IL-12 strongly induces them to produce IFN-gamma. Pleiotropic effects of IL-18 have also been reported, such as enhancement production of IFN-gamma and GM-CSF in peripheral blood mononuclear cells, production of Th1 cytokines, IL-2, GM-CSF, IFN-gamma in T cells and enhancement of Fas ligand expression by Th1 cells.</t>
  </si>
  <si>
    <t>Interleukin-21 (IL-21) is a key factor in the transition between innate and adaptive immune responses secreted by activated T cells. The IL-21 receptor (IL-21R) is expressed in lymphoid tissue, in particular by NK, B, T and dendritic cells, macrophages and endothelial cells. Recent evidence suggests that IL-21 plays a supportive role in the proliferation of T and B cells and influences the cytolytic activity of natural killer cells. IL-21 has been shown to up-regulate genes associated with innate immunity and to inhibit the differentiation of naive T helper cells. IL-21 specifically inhibits IFN-gamma production from developing TH1 cells and is preferentially expressed by TH2 cells. Furthermore IL-21 has been identified as a growth and survival factor for human myeloma cells. IL-21/IL-21R interactions have a unique role in sequentially activating both innate and adaptive immune responses against poorly immunogenic tumors, leading to tumor rejection that is perforin dependent but IFN-gamma independent.</t>
  </si>
  <si>
    <t>Interleukin-21 receptor (IL-21R) is a type I transmembrane glycoprotein within the class I cytokine receptor family, type 4 subfamily. Complex formation between IL-21R and the common gamma chain (gammac) is required for signaling. IL-21R is expressed mainly on B cells (highest on mature, activated, follicular and germinal center B cells), NK cells and activated T cells, but is also found on dendritic cells, alternatively activated macrophages, intestinal lamina propria fibroblasts and epithelial cells and keratinocytes. B cell IL-21R engagement induces Blimp1 (which mediates plasma cell differentiation) and is important for memory responses. IL-21R engagement on mouse NK cells enhances their cytotoxic activity and IFN-gamma production. IL-21R engagement on CD8+ T cells aids control of viral infection and tumor growth; IL-21R is also necessary for sufficient numbers of regulatory T cells to combat chronic inflammation. IL-21R expression is often upregulated in allergic skin inflammation, systemic lupus erythematosus and diffuse large B cell lymphoma (DLBCL).</t>
  </si>
  <si>
    <t>Interleukin-22 (IL-22), also known as IL-10 related T cell derived inducible factor (ILTIF) was initially identified as a gene induced by IL-9 in mouse T cells and mast cells. IL-22 has been shown to activate STAT1 and STAT3 in several hepatoma cell lines and upregulate the production of acute phase proteins. IL-22 is produced by normal T cells upon anti-CD3 stimulation in humans. Mouse IL-22 expression is also induced in various organs upon lipopolysaccharide injection, suggesting that IL-22 may be involved in inflammatory responses. The functional IL-22 receptor complex consists of two receptor subunits, IL-22R(CRF29) and IL-10Rbeta(CRF24), belonging to the class II cytokine receptor family.</t>
  </si>
  <si>
    <t>Interleukin-22 (IL-22), also known as IL-10 related T cell derived inducible factor (ILTIF) was initially identified as a gene induced by IL-9 in mouse T cells and mast cells. IL-22 has been shown to activate STAT1 and STAT3 in several hepatoma cell lines and upregulate the production of acute phase proteins. IL-22 is produced by normal T cells upon anti-CD3 stimulation in humans. Mouse IL-22 expression is also induced in various organs upon lipopolysaccharide injection, suggesting that IL-22 may be involved in inflammatory responses. The functional IL-22 receptor complex consists of two receptor subunits, IL-22R (CRF29) and IL-10Rbeta (CRF24), belonging to the class II cytokine receptor family.</t>
  </si>
  <si>
    <t>Interleukin-22 (IL-22), also known as IL-10 related T cell-derived-inducible factor (ILTIF) was initially identified as a gene induced by IL-9 in mouse T cells and mast cells. IL-22 has been shown to activate STAT1 and STAT3 in several hepatoma cell lines and upregulate the production of acute phase proteins. IL-22 is produced by normal T cells upon anti-CD3 stimulation in humans. Mouse IL-22 expression is also induced in various organs upon lipopolysaccharide injection, suggesting that IL-22 may be involved in inflammatory responses. The functional IL-22 receptor complex consists of two receptor subunits, IL-22R(CRF29) and IL-10Rbeta(CRF24), belonging to the class II cytokine receptor family.</t>
  </si>
  <si>
    <t>Interleukin-23 (IL-23) is a heterodimeric cytokine composed of two disulfide-linked subunits, a p19 subunit that is unique to IL-23, and a p40 subunit that is shared with IL-12 (1-5). Although p19 is expressed by activated macrophages, dendritic cells, T cells, and endothelial cells, only activated macrophages and dendritic cells express p40 concurrently to produce IL-23. The functional IL-23 receptor complex consists of two receptor subunits, the IL-12 receptor beta 1 subunit (IL-12 Rbeta1) and the IL-23-specific receptor subunit (IL-23 R). IL-23 has biological activities that are similar to, but distinct from IL-12. Both IL-12 and IL-23 induce proliferation and IFN-gamma production by human T cells. While IL-12 acts on both naie and memory human T cells, the effects of IL-23 is restricted to memory T cells. In mouse, IL-23 but not IL-12, has also been shown to induce memory T cells to secret IL-17, a potent proinflammatory cytokine. IL-12 and IL-23 can induce IL-12 production from mouse splenic DC of both the CD8-and CD8+ subtypes, however only IL-23 can act directly on CD8+ DC to mediate immunogenic presentation of poorly immunogenic tumor/self peptide.</t>
  </si>
  <si>
    <t>Interleukin-23 receptor (IL-23R), is a member of the type I cytokine receptor family, type 2 subfamily. It is expressed by monocytes, Th1, Th0, NK and dendritic cells. Isoform 1 is specifically expressed in NK cells. IL-23 functions in innate and adaptive immunity and may participate in acute response to infection in peripheral tissues. IL-23 may be responsible for autoimmune inflammatory diseases and be important for tumorigenesis. IL-23R associates with IL-12RB1 to form the interleukin-23 receptor. It binds IL-23 and mediates T cells, NK cells and possibly certain macrophage/myeloid cells stimulation probably through activation of the Jak-Stat signaling cascade. Genetic variations in IL-23R are associated with inflammatory bowel disease type 17 (IBD17). IBD17 is a chronic, relapsing inflammation of the gastrointestinal tract with a complex etiology. Genetic variations in IL-23R also can cause susceptibility to psoriasis type 7.</t>
  </si>
  <si>
    <t>IL-24 is a cytokine belonging to the IL-10 family of cytokines that signals through two heterodimeric receptors: IL-20R1/IL-20R2 and IL-22R1/IL-20R2. This interleukin is also known as melanoma differentiation-associated 7 (mda-7) due to its discovery as a tumour suppressing protein. IL-24 appears to control cell survival and proliferation by inducing rapid activation of particular transcription factors called STAT1 and STAT3. It is predominantly released by activated monocytes, macrophages and T helper 2 (Th2) cells and acts on non-haematopoietic tissues such as skin, lung and reproductive tissues. IL-24 performs important roles in wound healing, psoriasis and cancer. IL-24 has antiproliferative properties is inhibiting angiogenesis and may contribute to terminal cell differentiation.</t>
  </si>
  <si>
    <t>Interleukin-27 (IL-27) is a heterodimeric group 2 receptor ligand molecule that belongs to the IL-6/IL-12 family of long type I cytokines. It is composed of EBI3 (EBV-induced gene 3), a 34 kDa glycoprotein that is related to the p40 subunit of IL-12 and IL-23, and p28, the cloned 28 kDa glycoprotein that is related to the p35 chain of IL-12. IL-27 is expressed by monocytes, endothelial cells and dendritic cells. IL-27 binds to and signals through a heterodimeric receptor complex composed of WSX1 (TCCR) and gp130. Evidence suggests IL-27 interacts only with WSX-1. IL-27 has both anti- and proinflammatory properties. As an antiinflammatory, IL-27 seems to induce a general negative feedback program that limits T and NK-T cell activity. At the onset of infection, IL-27 induces an IL-12 receptor on naie CD4+ T cells, making them susceptible to subsequent IL-12 activity (and possible Th1 development). Notably, IL-12 family cytokines are both induced and inhibited by bacterial products. Microbes promote IL-27 secretion through TLR4, and also block IL-27 production via C5a induction.</t>
  </si>
  <si>
    <t>Receptor for interleukin-33 (IL-33). Its stimulation recruits MYD88, IRAK1, IRAK4 and TRAF6 followed by phosphorylation of MAPK3/ERK1 and/or MAPK1/ERK2, MAPK14 and MAPK8 by similarity. Possibly involved in helper T cell function.</t>
  </si>
  <si>
    <t>Interleukin-35 (IL-35) is a novel IL-12 family cytokine produced by regulatory T cells (Treg) but not by resting or activated effector T cells (Teff). IL-35 is a heterodimeric protein composed of EBI3 (Epstein-Barr-Virus-induced gene 3) and IL-12a (p35). EBI3 is a downstream target of Foxp3, a transcription factor required for Treg-cell development and function, and thus Treg-cell restriction of IL35 occurs. Regulatory T cells are essential for maintaining self tolerance and preventing autoimmunity, and IL-35 is identified as a molecule that mediates the immune suppression function of Treg-cell. As an inhibitory cytokine, IL-35 induces proliferation of Treg-cell populations but suppresses Th17 cell development. Studies in mice show the absence of either IL-35 chain from Treg-cell reduces the cells' ability to suppress inflammation using an experimental model for inflammatory bowel disease. IL-35 is suggested as a potential target of immunotherapy.</t>
  </si>
  <si>
    <t>The LTbetaR activates two different NF-kappaB pathways that lead to distinct patterns of gene induction, including selected chemokines, and the cytokine BAFF, which is essential for the survival of mature B lymphocytes. LTbetaR activates the classical NF-kappaB (relA/p50) pathway, like the type 1 TNF receptor (TNFR1), that regulates proinflammatory genes, like the chemokine MIP1beta. However, LTbetaR, unlike TNFR1, also activates the processing of p100 to form RelB/p52 complexes, which activate genes involved in lymphoid organ formation and lymphocyte survival.</t>
  </si>
  <si>
    <t>Stem cell factor (SCF), also known as cKit ligand (KL), mast cell growth factor (MGF) and steel factor (SLF), is a widely expressed 28-40 kDa type I transmembrane glycoprotein. It promotes the survival, differentiation and mobilization of multiple cell types including myeloid, erythroid, megakaryocytic, lymphoid, germ cell and melanocyte progenitors. SCF is a primary growth and activation factor for mast cells and eosinophils. Noncovalent dimers of transmembrane or soluble SCF interact with the receptor tyrosine kinase SCF R/cKit to trigger receptor dimerization and signaling. SCF assists in the recovery of cardiac function following myocardial infarction by increasing the number of cardiomyocytes and vascular channels.</t>
  </si>
  <si>
    <t>Stem cell factor (SCF), also known as cKit ligand (KL), mast cell growth factor (MGF), and steel factor (SLF), is a widely expressed 28-40 kDa type I transmembrane glycoprotein. It promotes the survival, differentiation, and mobilization of multiple cell types including myeloid, erythroid, megakaryocytic, lymphoid, germ cell, and melanocyte progenitors. SCF is a primary growth and activation factor for mast cells and eosinophils. Noncovalent dimers of transmembrane or soluble SCF interact with the receptor tyrosine kinase SCF R/cKit to trigger receptor dimerization and signaling. SCF assists in the recovery of cardiac function following myocardial infarction by increasing the number of cardiomyocytes and vascular channels.</t>
  </si>
  <si>
    <t>Semaphorin 4A (Sema4A, previously semB) is a Class 4 transmembrane Semaphorin with activity in the immune and nervous systems. Sema4A was first described as a molecule that enhances T cell activation and interacts with TIM2 (T cell immunoglobulin and mucin domain 2). Mice with targeted disruption of Sema4A show defects in dendritic cellmediated T cell priming and Th1 responses. Roles for Sema4A have also been identified in the brain, the endothelium and the eye. It mediates hippocampal neuron growth cone collapse in vitro through interaction of the sema domain with plexinB1. Interaction of Sema4A with endothelial cell plexinD1 causes opposition to the angiogenic, proliferative, chemotactic and integrin mediated adhesive actions of VEGF.</t>
  </si>
  <si>
    <t>The TIM (T cell/transmembrane, immunoglobulin and mucin) family plays a critical role in regulating immune responses, including allergy, asthma, transplant tolerance, autoimmunity and the response to viral infections. The unique structure of TIM immunoglobulin variable region domains allows highly specific recognition of phosphatidylserine (PtdSer), exposed on the surface of apoptotic cells. TIM-1 (T cell-immunoglobulinmucin; also KIM-1 and HAVcr-1) is a 100 kDa, type I transmembrane glycoprotein member of the TIM family of immunoglobulin superfamily molecules. There are two cytoplasmic alternate splice forms of TIM1. One is a long (359 aa) kidney form termed TIM-1b, and one is a short (334 aa) liver form termed TIM-1a. TIM-1, important for asthma and allergy, is preferentially expressed on T-helper 2 (Th2) cells and functions as a potent costimulatory molecule for T cell activation.</t>
  </si>
  <si>
    <t>The TIM (T cell/transmembrane, immunoglobulin and mucin) family plays a critical role in regulating immune responses, including allergy, asthma, transplant tolerance, autoimmunity and the response to viral infections. The unique structure of TIM immunoglobulin variable region domains allows highly specific recognition of phosphatidylserine (PtdSer), exposed on the surface of apoptotic cells. Tim-1 (KIM-1; HAVcr-1) is a 100 kDa, type I transmembrane glycoprotein member of the TIM family of immunoglobulin superfamily molecules. There are two cytoplasmic alternate splice forms of Tim-1. One is a long (359 aa) kidney form termed Tim-1b, and one is a short (334 aa) liver form termed Tim-1a. Tim-1, important for asthma and allergy, is preferentially expressed on T-helper 2 (Th2) cells and functions as a potent costimulatory molecule for T cell activation.</t>
  </si>
  <si>
    <t>The TIM (T cell/transmembrane, immunoglobulin and mucin) family plays a critical role in regulating immune responses, including allergy, asthma, transplant tolerance, autoimmunity and the response to viral infections. The unique structure of TIM immunoglobulin variable region domains allows highly specific recognition of phosphatidylserine (PtdSer), exposed on the surface of apoptotic cells. Tim-3, a type I transmembrane protein, contains an immunoglobulin and a mucin-like domain in its extracellular portion and a tyrosine phosphorylation motif in its cytoplasmic portion. TIM-3 is preferentially expressed on Th1 and Tc1 cells, and generates an inhibitory signal resulting in apoptosis of Th1 and Tc1 cells. TIM-3 is also expressed on some dendritic cells and can mediate phagocytosis of apoptotic cells and cross-presentation of antigen. Tim-3 functions to inhibit aggressive Th1-mediated auto- and alloimmune responses. Tim-3 pathway blockade by administration of Tim-3:Fc fusion protein accelerated diabetes in nonobese diabetic mice, caused hyperproliferation of Th1 cells and Th1 cytokine release in an experimental autoimmune encephalomyelitis (EAE) model and prevented acquisition of transplantation tolerance induced by costimulation blockade.</t>
  </si>
  <si>
    <t>The TIM (T cell/transmembrane, immunoglobulin and mucin) family plays a critical role in regulating immune responses, including allergy, asthma, transplant tolerance, autoimmunity and the response to viral infections. The unique structure of TIM immunoglobulin variable region domains allows highly specific recognition of phosphatidylserine (PtdSer), exposed on the surface of apoptotic cells. Tim-3, a type I transmembrane protein, contains an immunoglobulin and a mucin-like domain in its extracellular portion and a tyrosine phosphorylation motif in its cytoplasmic portion. TIM-3 is preferentially expressed on Th1 and Tc1 cells, and generates an inhibitory signal resulting in apoptosis of Th1 and Tc1 cells. TIM-3 is also expressed on some dendritic cells and can mediate phagocytosis of apoptotic cells and cross-presentation of antigen. Tim-3 functions to inhibit aggressive Th1-mediated auto- and alloimmune responses. Tim-3 pathway blockade by administration of Tim-3:Fc fusion protein accelerates diabetes in nonobese diabetic mice, causes hyperproliferation of Th1 cells and Th1 cytokine release in an experimental autoimmune encephalomyelitis (EAE) model and prevents acquisition of transplantation tolerance induced by costimulation blockade.</t>
  </si>
  <si>
    <t>The TIM (T cell/transmembrane, immunoglobulin and mucin) family plays a critical role in regulating immune responses, including allergy, asthma, transplant tolerance, autoimmunity and the response to viral infections. The unique structure of TIM immunoglobulin variable region domains allows highly specific recognition of phosphatidylserine (PtdSer), exposed on the surface of apoptotic cells. TIM-4 (T cell; immunoglobulin; Mucin-4), also known as SMUCKLER, is a 60 kDa member of the TIM family of immune regulating proteins. TIM-4 is exclusively expressed on antigen-presenting cells, where it mediates phagocytosis of apoptotic cells and plays an important role in maintaining tolerance. TIM-4 binds specifically to TIM-1 which is also the cellular receptor for the hepatitis A virus, and has been implicated in the development of asthma. Among hematopoietic cells, TIM-1 is expressed on activated B and T cells, preferentially in the Th2 subset of CD4+ T cells. The interaction of TIM-4 with TIM-1 induces costimulatory and hyperproliferative signals in T cells.</t>
  </si>
  <si>
    <t>Mouse T cell immunoglobulin and mucin domain-containing protein 4, also known as T cell membrane protein 4, TIMD4 and TIM4 is a single-pass type I membrane protein which belongs to the immunoglobulin superfamily and TIM family. TIM4 contains one Ig-like V-type (immunoglobulin-like) domain. It is expressed on dendritic cells and macrophages. TIM4 plays an important role in the proliferation of T helper type 2 (Th2) cells. TIM4 is involved in regulating T cell proliferation and lymphotoxin signaling. It is a ligand for HAVCR1 / TIMD1. The expression of TIM4 in fibroblasts enhanced their ability to engulf apoptotic cells. TIM4 and TIM1 are phosphatidylserine receptors for the engulfment of apoptotic cells and may also be involved in intercellular signaling in which exosomes are involved. Modulation of TIM4 production in dendritic cells (DCs) represents a novel therapeutic approach for the treatment of peanut allergy.</t>
  </si>
  <si>
    <t>Human GM-CSF is a 24 kDa glycoprotein produced by a variety of cell types, including T and B lymphocytes, macrophages, keratinocytes, eosinophils, neutrophils, and endothelial cells in response to cytokine or inflammatory stimuli. GM-CSF was initially identified on the basis of its capacity to stimulate the clonal proliferation of myeloid precursors in vitro. GM-CSF promotes a Th1 biased immune response, allergic inflammation, and the development of autoimmunity. GM-CSF are particularly effective as antitumor vaccines. GM-CSF regulates multiple biological activities through activation of the GM-CSF receptor (GMCSFR), a member of the type I cytokine receptor group comprising alpha and beta subunits.</t>
  </si>
  <si>
    <t>Nsp10 have shown that it is a 15-kDa protein of unknown function that has been shown to interact with itself, nsp1, and nsp7. It colocalizes with N to sites of viral replication and is essential for replication. It plays a pivotal role in viral transcription by stimulating both nsp14 3'-5' exoribonuclease and nsp16 2'-O-methyltransferase activities. Therefore plays an essential role in viral mRNAs cap methylation. Nsp10 is a critical regulator of coronavirus RNA synthesis and may play an important role in polyprotein processing.</t>
  </si>
  <si>
    <t>Protein S (PROS1) is glycoprotein and expressed in many cell types supporting its reported involvement in multiple biological processes that include coagulation, apoptosis, cancer development and progression, and the innate immune response. Known receptors bind S1 are ACE2, angiotensin-converting enzyme 2, DPP4, CEACAM etc.. The spike (S) glycoprotein of coronaviruses is known to be essential in the binding of the virus to the host cell at the advent of the infection process. Most notable is severe acute respiratory syndrome (SARS). The severe acute respiratory syndrome-coronavirus (SARS-CoV) spike (S) glycoprotein alone can mediate the membrane fusion required for virus entry and cell fusion. It is also a major immunogen and a target for entry inhibitors. It's been reported that 2019-nCoV can infect the human respiratory epithelial cells through interaction with the human ACE2 receptor. The spike protein is a large type I transmembrane protein containing two subunits, S1 and S2. S1 mainly contains a receptor binding domain (RBD), which is responsible for recognizing the cell surface receptor. S2 contains basic elements needed for the membrane fusion.The S protein plays key parts in the induction of neutralizing-antibody and T-cell responses, as well as protective immunity.</t>
  </si>
  <si>
    <t>Coronavirus N protein is required for coronavirus RNA synthesis, and has RNA chaperone activity that may be involved in template switch. Nucleocapsid protein is a most abundant protein of coronavirus. N protein packages the positive strand viral genome RNA into a helical ribonucleocapsid (RNP) and plays a fundamental role during virion assembly through its interactions with the viral genome and membrane protein M. Plays an important role in enhancing the efficiency of subgenomic viral RNA transcription as well as viral replication. Because of the conservation of N protein sequence and its strong immunogenicity, the N protein of coronavirus is chosen as a diagnostic tool.</t>
  </si>
  <si>
    <t>Cleavage by the viral main protease, 3CLpro results in generating the nsp8 protein, The nsp8 protein has been shown to associate with several other nsps and to colocalize with these nsps in cytoplasmic complexes that are important for viral RNA synthesis. It forms a hexadecamer with nsp7 (8 subunits of each) that may participate in viral replication by acting as a primase. Alternatively, may synthesize substantially longer products than oligonucleotide primers. Nsp8 was shown to have RNA-dependent RNA polymerase (RdRp) activity that could be involved in producing primers utilized by nsp12 which is normally accepted to be the RdRp for SARS-CoV.</t>
  </si>
  <si>
    <t>The Severe Acute Respiratory Syndrome (SARS) Coronavirus (CoV) is an enveloped, positive-stranded RNA viruses that can cause a severe respiratory disease. Its genome consists of a ∼30 kb linear, non-segmented, capped, polycistronic, polyadenylated RNA molecule, the first two-third of which is directly translated into two large polyproteins. These two polypeptides are processed into 16 non-structural proteins (nsps), forming the replicase complex, which is active in the cytoplasm in close association with cellular membranes. Nsp1 was proved to be able to suppress host gene expression by promoting host mRNA degradation and was involved in cellular chemokine deregulation. This virus evades the host innate immune response in part through the expression of its non-structural protein (nsp) 1, which inhibits both host gene expression and virus- and interferon (IFN)-dependent signaling. Thus, nsp1 is a promising target for drugs, as inhibition of nsp1 would make SARS-CoV more susceptible to the host antiviral defenses.</t>
  </si>
  <si>
    <t>May participate in viral replication by acting as a ssRNA-binding protein.</t>
  </si>
  <si>
    <t>Nsp14 and nsp16, are involved in viral mRNA cap formation. The crystalstructure of nsp16 is unknown. Nsp16 is an RNA-cap Adomet-dependent(nucleoside-2 -o-)methyltransferase that is only active in the presence of nsp10.</t>
  </si>
  <si>
    <t>Angiotensin-Converting Enzyme 2 (ACE-2) is an integral membrane protein and a zinc metalloprotease of the ACE family, the ACE family includes somatic and germinal ACE. ACE-2 cleaves angiotensins I and II as a carboxypeptidase, ACE-2 converts angiotensin I to angiotensin 1-9, and angiotensin II to angiotensin 1-7. ACE-2 is also able to hydrolyze apelin-13 and dynorphin-13 with high efficiency. ACE-2 can be high expressed in testis, kidney and heart, in colon, small intestine and ovary at moderate levels. Captopril and lisinopril as the classical ACE inhibitor don’t inhibit ACE-2 activity. ACE-2 may play an important role in regulating the heart function.</t>
  </si>
  <si>
    <t>The positive-stranded RNA genome of the coronaviruses is translated from ORF1 to yield polyproteins that are proteolytically processed into intermediate and mature nonstructural proteins (nsps). SARS-CoV 2 polyproteins incorporate 16 protein domains (nsps). The putative non-structural protein 2 (nsp2) of SARS-CoV plays an important role in viral transcription and replication, and is an attractive target for anti-SARS drug development.</t>
  </si>
  <si>
    <t>Membrane glycoprotein is involved in the formation and budding of the viral envelope, that is, in the assembly and release of the virus, inhibiting IFN attack.</t>
  </si>
  <si>
    <t>May play a role in host-virus interaction.</t>
  </si>
  <si>
    <t>Coronavirus envelope (E) proteins are short (100 residues) polypeptides that contain at least one transmembrane (TM) domain and a cluster of 2-3 juxtamembrane cysteines. These proteins are involved in viral morphogenesis and tropism, and their absence leads in some cases to aberrant virions, or to viral attenuation. In common to other viroporins, coronavirus envelope proteins increase membrane permeability to ions, plays a central role in virus morphogenesis and assembly. Acts as a viroporin and self-assembles in host membranes forming pentameric protein-lipid pores that allow ion transport. Also plays a role in the induction of apoptosis. Activates the host NLRP3 inflammasome, leading to IL-1beta overproduction.</t>
  </si>
  <si>
    <t>May down-regulate host tetherin (BST2) by lysosomal degradation, thereby counteracting its antiviral activity.</t>
  </si>
  <si>
    <t>ACE2 (Angiotensin I Converting Enzyme 2) is a Protein Coding gene. Diseases associated with ACE2 include Severe Acute Respiratory Syndrome and Neurogenic Hypertension.The protein encoded by this gene belongs to the angiotensin-converting enzyme family of dipeptidyl carboxydipeptidases and has considerable homology to human angiotensin 1 converting enzyme. This secreted protein catalyzes the cleavage of angiotensin I into angiotensin 1-9, and angiotensin II into the vasodilator angiotensin 1-7.</t>
  </si>
  <si>
    <t xml:space="preserve">ACE2 (Angiotensin I Converting Enzyme 2) is a Protein Coding gene. Diseases associated with ACE2 include Severe Acute Respiratory Syndrome and Neurogenic Hypertension.The protein encoded by this gene belongs to the angiotensin-converting enzyme family of dipeptidyl carboxydipeptidases and has considerable homology to human angiotensin 1 converting enzyme. This secreted protein catalyzes the cleavage of angiotensin I into angiotensin 1-9, and angiotensin II into the vasodilator angiotensin 1-7.
</t>
  </si>
  <si>
    <t xml:space="preserve">The spike protein (S) of coronavirus (CoV) attaches the virus to its cellular receptor, angiotensinconverting enzyme 2 (ACE2). A defined receptor-binding domain (RBD) on S mediates this interaction.The S protein plays key parts in the induction of neutralizing-antibody and T-cell responses, as well as protective immunity.
</t>
  </si>
  <si>
    <t>The spike protein (S) of coronavirus (CoV) attaches the virus to its cellular receptor, angiotensinconverting enzyme 2 (ACE2). A defined receptor-binding domain (RBD) on S mediates this interaction.The S protein plays key parts in the induction of neutralizing-antibody and T-cell responses, as well as protective immunity.</t>
  </si>
  <si>
    <t>The nucleocapsid (N) protein of SARS-coronavirus (SARS-CoV) is the key protein for the formation of the helical nucleocapsid during virion assembly. The nucleocapsid (N) protein of SARS-CoV enters the host cell together with the viral RNA and interferes with several cellular processes. Some of these processes involve interactions between SARS-CoV N protein and host- cell proteins. It has also been demonstrated that the SARS-CoV N protein can bind to DNA in vitro. These interactions might have a role in the pathology of SARS. The N protein may be of potential value in vaccine development for specific prophylaxis and treatment against SARS.</t>
  </si>
  <si>
    <t>The spike protein (S) of coronavirus (CoV) attaches the virus to its cellular receptor, angiotensin-converting enzyme 2 (ACE2). A defined receptor-binding domain (RBD) on S mediates this interaction. The S protein plays key parts in the induction of neutralizing-antibody and T-cell responses, as well as protective immunity.</t>
  </si>
  <si>
    <t>A new variant of SARS-CoV-2 is spreading in the UK and is rapidly becoming a global threat. It is
characterized by multiple mutations in the spike protein. Among them, N501Y is of major concern
because it involves one of the six key amino acid residues determining a tight interaction of the
SARS-CoV-2 receptor-binding domain (RBD) with its cellular receptor angiotensin-converting enzyme
2 (ACE2).</t>
  </si>
  <si>
    <t>As Gram-negative bacterial isolates producing plasmid-mediated IMP-1 metallo-beta-lactamase usually demonstrate resistance to various broad-spectrum beta-lactams, including cephamycins and carbapenems, transmission and proliferation of these microorganisms in clinical settings could become a clinical threat in the near future.</t>
  </si>
  <si>
    <t>IMP-3, a member of the insulin-like growth factor-II (IGF-II) mRNA-binding protein (IMP) family, is expressed mainly during embryonic development and in some tumors. IMP-3 is considered to be an oncofetal protein.</t>
  </si>
  <si>
    <t>Survivin is a member of the inhibitor of apoptosis protein (IAP) family, that has been implicated in both control of cell division and inhibition of apoptosis.</t>
  </si>
  <si>
    <t>p53 is a nuclear phosphoprotein that plays a key role in cell gwoth regulation, particularly inhibition of cell proliferation.</t>
  </si>
  <si>
    <t>Protein p62 preferentially binds multiubiquitin chains and forms a novel cytoplasmic structure "sequestosome" which serves as a storage place for ubiquitinated proteins.</t>
  </si>
  <si>
    <t>TNF-alpha belongs to the tumor nexrosis factor family and is believed to play roles in antitumor activity, immune moedulation, infalmmation, anorexia, cachexia, septicshock, viral replication and ematopoiesis. TNF-alpha is currently being evaluated in treatment of certain cancers and AIDS related symptoms.</t>
  </si>
  <si>
    <t xml:space="preserve">This protein is a component of vacuolar ATPase (V-ATPase), a multisubunit enzyme that mediates acidification of eukaryotic intracellular organelles. V-ATPase dependent organelle acidification is necessary for such intracellular processes as protein sorting, zymogen activation, and receptor-mediated endocytosis. V-ATPase is comprised of a cytosolic V1 domain and a transmembrane V0 domain. The V1 domain consists of a hexamer of three A and three B subunits plus the C, D, and E subunits. It contains the ATP catalytic site. The protein is known as the E subunit and is found ubiquitously. </t>
  </si>
  <si>
    <t xml:space="preserve">Calreticulin is a multifunctional protein that acts as a major Ca(2+)-binding (storage) protein in the lumen of the endoplasmic reticulum. It is also found in the nucleus, suggesting that it may have a role in transcription regulation. Calreticulin binds to the synthetic peptide KLGFFKR, which is almost identical to an amino acid sequence in the DNA-binding domain of the superfamily of nuclear receptors. Calreticulin binds to antibodies in certain sera of systemic lupus and Sjogren patients which contain anti-Ro/SSA antibodies, it is highly conserved among species, and it is located in the endoplasmic and sarcoplasmic reticulum where it may bind calcium. </t>
  </si>
  <si>
    <t xml:space="preserve">Force generating protein of respiratory cilia. Produces force towards the minus ends of microtubules. </t>
  </si>
  <si>
    <t xml:space="preserve">A carboxylic ester + H2O = an alcohol + a carboxylic anion. Homodimer. Cytoplasmic vesicles. There are two major electrophoretic isotypes. The sequence of the ESD*1 variant is shown. Similar to yeast HRE299. </t>
  </si>
  <si>
    <t xml:space="preserve">KHK encodes the gene ketohexokinase that catalyzes conversion of fructose to fructose-1-phosphate. The splice variant presented encodes the highly active form found in liver, renal cortex, and small intestine, while the alternate variant encodes the lower activity form found in most other tissues. </t>
  </si>
  <si>
    <t xml:space="preserve">Strongly similar to rat latexin (TCI, Rn.11404); may be a tissue carboxypeptidase inhibitor. </t>
  </si>
  <si>
    <t xml:space="preserve">Methionine adenosyltransferase (EC 2.5.1.6) catalyzes the biosynthesis of S-adenosylmethionine (AdoMet) from methionine and ATP. AdoMet is the major methyl donor for many of the transmethylation reactions in the body. The MAT2A promoter is highly GC rich, especially in the first 300 bp. The promoter contains several potential SP1-, v-myb-, and GATA-binding sites, as well as potential binding sites for C/EBP, HSF2, c-myb, and STATx. It can efficiently drive expression from a reporter gene in both Jurkat and 293 cells. </t>
  </si>
  <si>
    <t xml:space="preserve">MTCBP-1 is a new member of the Cupin superfamily with a role as an invasion suppressor down-regulated in tumors. </t>
  </si>
  <si>
    <t xml:space="preserve">This is a nuclear-encoded mitochondrial bifunctional enzyme with methylenetetrahydrofolate dehydrogenase and methenyltetrahydrofolate cyclohydrolase activities. The enzyme functions as a homodimer and is unique in its absolute requirement for magnesium and inorganic phosphate. Formation of the enzyme-magnesium complex allows binding of NAD. </t>
  </si>
  <si>
    <t xml:space="preserve">Peflin has a longer N-terminal hydrophobic domain than any other member of the family, and it contains nine nonapeptide (A/PPGGPYGGP) repeats. Western blot analysis demonstrated that peflin (30 kDa) was expressed in various nonadherent and adherent cultured human cell lines, including Jurkat, HL60, HeLa, and HT1080. Peflin may play basic roles in Ca(2+) signaling irrespective of cell types. </t>
  </si>
  <si>
    <t xml:space="preserve">PFN2 protein is a ubiquitous actin monomer-binding protein belonging to the profilin family. It is thought to regulate actin polymerization in response to extracellular signals. </t>
  </si>
  <si>
    <t xml:space="preserve">POLE3 is a histone-fold protein that interacts with other histone-fold proteins to bind DNA in a sequence-independent manner. These histone-fold protein dimers combine within larger enzymatic complexes for DNA transcription, replication, and packaging </t>
  </si>
  <si>
    <t xml:space="preserve">This protein is a member of the cyclophilin family of peptidylprolyl isomerases (PPIases). The cyclophilins are a highly conserved, ubiquitous family, members of which play an important role in protein folding, immunosuppression by cyclosporin A, and infection of HIV-1 virions. Based on similarity to other PPIases, this protein could accelerate the folding of proteins and might catalyze the cis-trans isomerization of proline imidic peptide bonds in oligopeptides. </t>
  </si>
  <si>
    <t xml:space="preserve">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t>
  </si>
  <si>
    <t xml:space="preserve">PSAT1 is likely a phosphoserine aminotransferase, based on similarity to proteins in mouse, rabbit, and Drosophila. It belongs to class-V of pyridoxal-phosphate-dependent aminotransferases and is required both in major phosphorylated pathway of serine biosynthesis and in the biosynthesis of pyridoxine. </t>
  </si>
  <si>
    <t xml:space="preserve">The covalent attachment of prenyl lipids, such as farnesyl or geranylgeranyl groups, by specific transferases is indispensable for the cellular sorting of many proteins. James et al. (1994) identified in hamster a farnesylated protein, called peroxisomal farnesylated protein or PxF, that localized to the outer surface of peroxisomes. </t>
  </si>
  <si>
    <t xml:space="preserve">SGT encodes a protein which is capable of interacting with the major nonstructural protein of parvovirus H-1 and 70-kDa heat shock cognate protein; however, its function is not known. </t>
  </si>
  <si>
    <t xml:space="preserve">This gene encodes a member of the sorting nexin family. Members of this family contain a phox (PX) domain, which is a phosphoinositide binding domain, and are involved in intracellular trafficking. This protein binds to fanconi anemia complementation group A protein, but its function is unknown. This gene results in two transcript variants encoding the same protein. </t>
  </si>
  <si>
    <t xml:space="preserve">The tetramer binds two molecules of protoheme IV. It is a homotetramer involved in tryptophan catabolism. There is a broad specificity towards tryptamine and derivatives including D- and L-tryptophan, 5-hydroxytryptophan and serotonin. </t>
  </si>
  <si>
    <t>Severe acute respiratory syndrome coronavirus 2 (SARS-CoV-2), the causative agent of coronavirus disease 2019 (COVID-19), is an enveloped, single-stranded, positive-sense RNA virus that belongs to the Coronaviridae family 1. The SARS-CoV-2 genome, which shares 79.6% identity with SARS-CoV, encodes four essential structural proteins: the spike (S), envelope (E), membrane (M), and nucleocapsid protein (N) 2. The S protein is a transmembrane, homotrimeric, class I fusion glycoprotein that mediates viral attachment, fusion, and entry into host cells 3. Each ~180 kDa monomer contains two functional subunits, S1 (~700 a.a) and S2 (~600 a.a), that mediate viral attachment and membrane fusion, respectively. S1 contains two major domains, the N-terminal (NTD) and C-terminal domains (CTD). The CTD contains the receptor-binding domain (RBD), which binds to the angiotensin-converting enzyme 2 (ACE2) receptor on host cells 3-5. Although both SARS-CoV and SARS-CoV-2 bind the ACE2 receptor, the RBDs only share ~73% amino acid identity, and the SARS-CoV-2 RBD binds with a higher affinity compared to SARS-CoV 3, 6. The RBD is dynamic and undergoes hinge-like conformational changes, referred to as the “down” or “up” conformations, which hide or expose the receptor-binding motifs, respectively 7. Following receptor binding, S1 destabilizes, and TMPRSS2 cleaves S2, which undergoes a pre- to post-fusion conformation transition, allowing for membrane fusion 8, 9. The S protein has been the main focus of therapeutic and vaccine design as it is highly immunogenic. Both neutralizing antibodies 10,11 and memory T cells 12,13 targeting the S protein are present in the sera of convalescent COVID-19 patients.</t>
  </si>
  <si>
    <t xml:space="preserve">The SARS-CoV-2 Spike (S) Protein consists of the S1 and S2 domains. The S1 subunit contains the N-terminal domain (NTD) and receptor-binding domain (RBD). The S1 subunit recognizes and binds to angiotensin-converting enzyme 2 (ACE2) receptors on target cells through the RBD portion, and subsequent conformational changes in S2 allow for fusion between the viral envelope and host cell membrane. SARS-CoV-2 is closely related to the SARS virus, which was first identified in 2002-20031. Both SARS-CoV and SARS-CoV-2 utilize the ACE2 cell receptor to gain entry into cells, with SARS-CoV-2 binding with higher affinity2. Vaccine and therapeutic development are targeting portions of the spike protein, including the S1 portion3._x000D_
</t>
  </si>
  <si>
    <t>Severe acute respiratory syndrome coronavirus 2 (SARS-CoV-2), the causative agent of coronavirus disease 2019 (COVID-19), is an enveloped, single-stranded, positive-sense RNA virus that belongs to the Coronaviridae family 1. The SARS-CoV-2 genome, which shares 79.6% identity with SARS-CoV, encodes four essential structural proteins: the spike (S), envelope (E), membrane (M), and nucleocapsid protein (N) 2. The S protein is a transmembrane, homotrimeric, class I fusion glycoprotein that mediates viral attachment, fusion, and entry into host cells 3. Each ~180 kDa monomer contains two functional subunits, S1 (~700 a.a) and S2 (~600 a.a), that mediate viral attachment and membrane fusion, respectively. S1 contains two major domains, the N-terminal (NTD) and C-terminal domains (CTD). In both SARS-CoV and SARS-CoV-2, the CTD contains the receptor-binding domain (RBD), which binds to the angiotensin-converting enzyme 2 (ACE2) receptor on host cells3-5. The NTD of SARS-CoV-2 does not bind to ACE26, and the function of NTD in SARS-CoV-2 infection is not well understood. In other CoVs, the NTD may promote attachment by binding to sugar moieties7 and might play a role in the conformational change of S2 required for membrane fusion8. While most neutralizing antibodies target the RBD domain and block receptor binding, potent neutralizing antibodies targeting NTD were isolated from convalescent COVID19 patients9, identifying the NTD as an attractive candidate for vaccines and therapeutics. In addition, the NTD is a promising antigen for diagnostic tests, as there is only 53.5% homology between the NTD of SARS-CoV-2 and SARS-CoV10.</t>
  </si>
  <si>
    <t>Severe acute respiratory syndrome coronavirus 2 (SARS-CoV-2), the causative agent of coronavirus disease 2019 (COVID-19), is an enveloped, single-stranded, positive-sense RNA virus that belongs to the Coronaviridae family 1. The SARS-CoV-2 genome, which shares 79.6% identity with SARS-CoV, encodes four essential structural proteins: the spike (S), envelope (E), membrane (M), and nucleocapsid protein (N) 2. The S protein is a transmembrane, homotrimeric, class I fusion glycoprotein that mediates viral attachment, fusion, and entry into host cells 3. Each ~180 kDa monomer contains two functional subunits, S1 (~700 a.a) and S2 (~600 a.a), that mediate viral attachment and membrane fusion, respectively. S1 contains two major domains, the N-terminal (NTD) and C-terminal domains (CTD). In both SARS-CoV and SARS-CoV-2, the CTD contains the receptor-binding domain (RBD), which binds to the angiotensin-converting enzyme 2 (ACE2) receptor on host cells 3-5. The NTD of SARS-CoV-2 does not bind to ACE2 6, and the function of NTD in SARS-CoV-2 infection is not well understood. In other CoVs, the NTD may promote attachment by binding to sugar moieties 7 and might play a role in the conformational change of S2 required for membrane fusion 8. While most neutralizing antibodies target the RBD domain and block receptor binding, potent neutralizing antibodies targeting NTD were isolated from convalescent COVID19 patients 9, identifying the NTD as an attractive candidate for vaccines and therapeutics. In addition, the NTD is a promising antigen for diagnostic tests, as there is only 53.5% homology between the NTD of SARS-CoV-2 and SARS-CoV 10.</t>
  </si>
  <si>
    <t>Influenza A, Influenza A (H1N1)</t>
  </si>
  <si>
    <t>Influenza A Antigen Strain TX, Influenza A Antigen Strain Texas</t>
  </si>
  <si>
    <t>Influenza A (A/Beijing/262/95), Influenza Virus, Type A (H1N1), Strain A/Beijing/262/95</t>
  </si>
  <si>
    <t>Influenza A (A/Brisbane/10/07), Influenza A Virus, Strain A/Brisbane/10/07 (H3N2)</t>
  </si>
  <si>
    <t>Influenza A (A/Kiev/301/94) (H3N2), Influenza Virus Type A (H3N2), Strain A/Kiev/301/94</t>
  </si>
  <si>
    <t>Influenza A (A/New Caledonia), Influenza Virus, Type A (H1N1), Strain A/New Caledonia/20/99 IVR116</t>
  </si>
  <si>
    <t>Influenza A (A/Panama/2007/99) (H3N2), Influenza Virus Type A (H3N2), Strain A/Panama/2007/99</t>
  </si>
  <si>
    <t>Influenza A (A/Shangdong/9/93) (H3N2), Influenza Virus, Type A, Strain A/Shangdong/9/93, (H3N2)</t>
  </si>
  <si>
    <t>Influenza A (A/Solomon Island), Influenza A Strain A/Solomon Islands/03/06 (H1N1)</t>
  </si>
  <si>
    <t>Influenza A (A/Wisconsin), Influenza A Virus, Strain A/Wisconsin/67/05 (H3N2)</t>
  </si>
  <si>
    <t>Influenza B (B/Florida/04/06), Influenza B Virus, Strain B/Florida/04/06</t>
  </si>
  <si>
    <t>Influenza B (B/Florida/07/04), Influenza B Virus, Strain B/Florida/07/04</t>
  </si>
  <si>
    <t>Influenza B (B/Hong Kong 5/72), Influenza B Antigen Strain B/Hong Kong 5/72</t>
  </si>
  <si>
    <t>Influenza B (B/Malaysia), Influenza B Virus, Strain B/Malaysia/2506/04</t>
  </si>
  <si>
    <t>Influenza B (B/Tokyo/53/99)</t>
  </si>
  <si>
    <t>Influenza B (B/Victoria/504/00)</t>
  </si>
  <si>
    <t>Granulocyte-Macrophage Colony Stimulating Factor (GM-CSF) was initially characterized as a growth factor that can support the in vitro colony formation of granulocyte-macrophage progenitors. It is produced by a number of different cell types (including activated T cells, B cells, macrophages, mast cells, endothelial cells and fibroblasts) in response to cytokine of immune and inflammatory stimuli. Besides granulocyte-macrophage progenitors, GM-CSF is also a growth factor for erythroid, megakaryocyte and eosinophil progenitors. On mature hematopoietic, monocytes/ macrophages and eosinophils. GM-CSF has a functional role on non-hematopoitic cells. It can induce human endothelial cells to migrate and proliferate. Additionally, GM-CSF can also stimulate the proliferation of a number of tumor cell lines, including osteogenic sarcoma, carcinoma and adenocarcinoma cell lines.</t>
  </si>
  <si>
    <t>At least 23 different variants of IFN- alpha are known. The individual proteins have molecular masses between 19-26 kDa and consist of proteins with lengths of 156-166 and 172 amino acids. All IFN- alpha subtypes possess a common conserved sequence region between amino acid positions 115-151 while the amino-terminal ends are variable. Many IFN- alpha subtypes differ in their sequences by only one or two positions. Naturally occurring variants also include proteins that are truncated by 10 amino acids at the carboxyl-terminal end.</t>
  </si>
  <si>
    <t>Interleukin 11 (IL-11) is a thrombopoietic growth factor that directly stimulates the proliferation of hematopoietic stem cells and megakaryocyte progenitor cells and induces megakaryocyte maturation resulting in increased platelet production. IL-11 is a member of a family of human growth factors that includes human growth hormone, granulocyte colony-stimulating factor, and other growth factors.</t>
  </si>
  <si>
    <t>TNF alpha is a homotrimer with a subunit molecular mass of 17 kD and plays a major role in growth regulation, differentiation, inflammation, viral replication, tumorigenesis, autoimmune diseases and in viral, bacterial, fungal, and parasitic infections. Besides inducing hemorrhagic necrosis of tumors, TNF was found to be involved in tumorigenesis, tumor metastasis, viral replication, septic shock, fever, inflammation, and autoimmune diseases including Crohn’s disease, and rheumatoid arthritis as well as graft-versus-host disease.</t>
  </si>
  <si>
    <t>Parathyroid hormone is the most important endocrine regulator of calcium and phosphorus concentration in extracellular fluid. This hormone is secreted from cells of the parathyroid glands and finds its major target cells in bone and kidney. Another hormone, parathyroid hormone-related protein, binds to the same receptor as parathyroid hormone and has major effects on development. Like most other protein hormones, parathyroid hormone is synthesized as a preprohormone. After intracellular processing, the mature hormone is packaged within the Golgi into secretory vesicles, the secreted into blood by exocytosis. Parathyroid hormone is secreted as a linear protein of 84 amino acids.</t>
  </si>
  <si>
    <t>CD40 Ligand (CD40LG) is a type II transmembrane glycoprotein that belongs to the TNF superfamily. Like other TNF superfamily members, CD40LG exists as a trimer in membrane bound and soluble form, both of which are bioactive. CD40LG is a ligand for CD40; its ligation also initiates signal transduction in CD40LG expressing cells. CD40LG is a differentiation antigen that is expressed on the surface of T-cells. It stimulates B-cell proliferation and secretion of all immunoglobulin isotypes in the presence of cytokines. CD40LG has been shown to induce cytokine production and tumoricidal activity in peripheral blood monocytes. It also co-stimulates proliferation of activated T-cells and this is accompanied by the production of IFN-gamma, TNF-alpha, and IL2.</t>
  </si>
  <si>
    <t>Bone Morphogenetic Protein-2 (BMP-2) is one of the bone-growth regulatory factors that belong to the transforming growth factor-beta (TGF-beta) superfamily of proteins. BMPs are synthesized as large precursor molecules, which are cleaved by proteolytic enzymes. The active form of BMP-2 can consist of a dimer of two identical proteins or a heterodimer of two related bone morphogenetic proteins.</t>
  </si>
  <si>
    <t>Recombinant Human Interleukin-2 is a highly purified protein with a molecular weight of approximately 15,300 Daltons. The chemical name is des-alanyl-1, serine-125 Human Interleukin-2. It is produced by recombinant DNA technology using a genetically engineered E. coli strain containing an analog of the human interleukin-2 gene. Genetic engineering techniques were used to modify the Human IL-2 gene, and the resulting expression clone encodes a modified Human IL-2. This recombinant form differs from native Interleukin-2 in following ways: 1) it is not glycosylated; 2) the molecule has no N-terminal alanine; 3) the molecule has serine substituted for cysteine at amino acid position 125; 4) the aggregation state of molecule is likely to be different from that of native IL-2.</t>
  </si>
  <si>
    <t>IFN gamma is the major interferon produced by mitogenically or antigenically stimulated lymphocytes. It is structurally different from type I interferon and its major activity is immunoregulation. It has been implicated in the expression of class II histocompatibility antigens in cells that do not normally produce them, leading to autoimmune disease. Interferon gamma is produced mainly byT-cells and natural killer cells activated by antigens, mitogens, or alloantigens. It is produced by lymphocytes expressing the surface antigens CD4 and CD8. IFN gamma synthesis is induced by IL-2, FGF-basic, and EGF.</t>
  </si>
  <si>
    <t>Human Interleukin 15 (IL-15) is a cytokine that regulates T cell and natural killer cell activation and proliferation. IL-15 binds to the alpha subunit of the IL15 receptor (IL-15RA) with high affinity. IL-15 also binds to the beta and gamma chains of the IL-2 receptor, but not the alpha subunit of the IL2 receptor. IL-15 is structurally and functionally related to IL-2. Both cytokines share some subunits of receptors, allowing them to compete for and negatively regulate each other's activity. The number of CD8+ memory T cells is controlled by a balance between IL-15 and IL-2. Despite their many overlapping functional properties, IL-2 and IL-15 are, in fact, quite distinct players in the immune system. IL-15 is constitutively expressed by a wide variety of cell types and tissues, including monocytes, macrophages and DCs. Mature Human IL-15 shares 70% amino acid sequence identity with Mouse and Rat IL-15.</t>
  </si>
  <si>
    <t>Leukemia Inhibitory Factor (LIF) is a lymphoid factor that promotes long-term maintenance of embryonic stem cells by suppressing spontaneous differentiation. LIF has a number of other activities including cholinergic neuron differentiation, control of stem cell pluripotency, bone and fat metabolism, mitogenesis of certain factor dependent cell lines and promotion of megakaryocyte production in vivo. Human and murine mature LIF exhibit a 78% sequence identity at the amino acid level. Human LIF is equally active on human and mouse cells. Murine LIF is approximately 1000 fold less active on human cells than human LIF.</t>
  </si>
  <si>
    <t>Interleukin-17 is a potent pro-inflammatory cytokine produced by activated memory T cells. There are at least six members of the IL-17 family in humans and in mice. As IL-17 shares properties with IL-1 and TNF-alpha, it may induce joint inflammation and bone and cartilage destruction. This cytokine is found in synovial fluids of patients with rheumatoid arthritis, and produced by rheumatoid arthritis synovium. It increases IL-6 production, induces collagen degradation and decreases collagen synthesis by synovium and cartilage and proteoglycan synthesis in cartilage. IL-17 is also able to increase bone destruction and reduce its formation. Blocking of interleukin-17 with specific inhibitors provides a protective inhibition of cartilage and bone degradation.</t>
  </si>
  <si>
    <t>At least 23 different variants of IFN- alpha are known. The individual proteins have molecular masses between 19-26 kDa and consist of proteins with lengths of 156-166 and 172 amino acids. All IFN- alpha subtypes possess a common conserved sequence region between amino acid positions 115-151 while the amino-terminal ends are variable. Many IFN- alpha subtypes only differ in their sequences by one or two positions. Naturally occurring variants also include proteins truncated by 10 amino acids at the carboxy-terminal end.</t>
  </si>
  <si>
    <t>Epidermal growth factor (EGF) is a small mitogenic protein that is thought to be involved in mechanisms such as normal cell growth, oncogenesis, and wound healing. This protein shows both strong sequential and functional homology with human type-alpha transforming growth factor (hTGF alpha), which is a competitor for EGF receptor sites. EGF is a small 53 amino acid residue long protein that contains three disulfide bridges</t>
  </si>
  <si>
    <t>Interleukin-17 is a potent pro-inflammatory cytokine produced by activated memory T cells. There are at least six members of the IL-17 family in humans and in mice. Today, IL-17 represents a family of structurally related cytokines that share a highly conserved C-terminal region but differ from one another in their N-terminal regions and in their distinct biological roles. The six known members of this family, IL-17A through IL-17F, are secreted as homodimers. IL-17F also regulates cartilage matrix turnover and inhibits angiogenesis.</t>
  </si>
  <si>
    <t>Insulin-like growth factor I (IGF1) belongs to the family of insulin-like growth factors that are structurally homologous to proinsulin. Mature IGFs are generated by proteolytic processing of inactive precursor protein containing N-terminal and C-terminal propeptide regions. Mature human IGF-I consisting of 70 amino acids with 94% identity with mouse IGF1 and exhibits cross-species activity. IGF1 binds IGF-1R, IGF-2R, and the insulin receptor and plays a key role in cell cycle progression, cell proliferation and tumor progression. IGF1 expression is regulated by growth hormone.</t>
  </si>
  <si>
    <t>Interleukin-8 (IL-8) belongs to the neutrophil-specific CXC family of chemokines. It is one of the initial cytokines released from a variety of cell types, including T cells, endothelial cells and fibroblasts, in response to an inflammatory stimulus and acts by recruiting neutrophils, T-cells and basophils to the site of inflammation. Elevated Interleukin-8 levels are associated with the onset of a variety of disease states.</t>
  </si>
  <si>
    <t>Tumor Necrosis Factor- alpha (TNF- alpha) is secreted by macrophages, monocytes, neutrophils, T-cells, and NK-cells following stimulation by bacterial LPS. Cells expressing CD4 secrete TNF- alpha while cells that express CD8 secrete little or no TNF- alpha. Synthesis of TNF- alpha can be induced by many different stimuli including interferons, IL2, and GM-CSF. The clinical use of the potent anti-tumor activity of TNF- alpha has been limited by the proinflammatory side effects such as fever, dose-limiting hypotension, hepatotoxicity, intravascular thrombosis, and hemorrhage. Designing clinically applicable TNF- alpha mutants with low systemic toxicity has been of intense pharmacological interest. Human TNF- alpha that binds to murine TNF-R55 but not murine TNF-R7, exhibits retained anti-tumor activity and reduced systemic toxicity in mice compared with murine TNF- alpha, which binds to both murine TNF receptors. Based on these results, many TNF- alpha mutants that selectively bind to TNF-R55 have been designed. These mutants displayed cytotoxic activities on tumor cell lines in vitro and have exhibited lower systemic toxicity in vivo. Recombinant Human TNF- alpha High Active Mutant differs from the wild-type by amino acid subsitution of amino acids 1-7 with Arg8, Lys9, Arg10 and Phe157. This mutant form has been shown to have increased activity with less inflammatory side effects in vivo.</t>
  </si>
  <si>
    <t>Tumor Necrosis Factor Ligand Superfamily Member 15 (TNFSF15) is a new member of the tumor necrosis factor family. TNFSF15 is predominantly an endothelial cell-specific gene, and recombinant TNFSF15 is a potent inhibitor of endothelial cell proliferation, angiogenesis and tumor growth. TNFSF15 exerts two activities on endothelial cells: early G1 arrest of G0/G1-cells responding to growth stimuli and programmed cell death of proliferating cells. These activities are highly specific to endothelial cells. TNFSF15 is also able to regulate the expression of several important genes involved in angiogenesis. These findings are consistent with the view that TNFSF15 functions as an autocrine cytokine to inhibit angiogenesis and stabilize the vasculature.</t>
  </si>
  <si>
    <t>GM-CSF was initially characterized as a growth factor that can support the in vitro colony formation of granulocyte macrophage progenitors. It is produced by a number of different cell types (including activated T cells, B cells, macrophages, mast cells, endothelial cells and fibroblasts) in response to cytokine of immune and inflammatory stimuli. Besides granulocyte-macrophage progenitors, GM-CSF is also a growth factor for erythroid, megakaryocyte and eosinophil progenitors. On mature hematopoietic, monocytes/macrophages, and eosinophils, GM-CSF has also been reported to have a functional role on non-hematopoitic cells. It can induce human endothelial cells to migrate and proliferate. Additionally, GM-CSF can also stimulate the proliferation of a number of tumor cell lines, including osteogenic sarcoma, carcinoma and adenocarcinoma cell lines.</t>
  </si>
  <si>
    <t>FGF acidic is a 17 kDa nonglycosylated member of the FGF family of mitogenic peptides. FGF acidic, which is produced by multiple cell types, stimulates the proliferation of all cells of mesodermal origin and many cells of neuroectodermal, ectodermal, and endodermal origin. It plays a number of roles in development, regeneration, and angiogenesis. FGF-acidic is a non-glycosylated heparin binding growth factor that is expressed in the brain, kidney, retina, smooth muscle cells, bone matrix, osteoblasts, astrocytes and endothelial cells. FGF-acidic has the ability to signal through all the FGF receptors.</t>
  </si>
  <si>
    <t>FGF basic is one of 22 mitogenic proteins of the FGF family, which show 35-60% amino acid conservation. Unlike other FGFs, FGF acidic and basic lack signal peptides and are secreted by an alternate pathway. The 17 kDa mouse sequence has 98% aa identity with rat, and 95% identity with human, bovine, and sheep FGF basic. Binding of FGF to heparin or cell surface HSPG is necessary for binding, dimerization and activation of tyrosine kinase FGF receptors. FGF basic binds other proteins, polysaccharides and lipids with lower affinity. Expression of FGF basic is nearly ubiquitous but disruption of the mouse FGF basic gene gives a relatively mild phenotype, suggesting compensation by other FGF family members. FGF basic modulates such normal processes as angiogenesis, wound healing and tissue repair, embryonic development and differentiation, neuronal function and neural degeneration. Transgenic overexpression of FGF basic results in excessive proliferation and angiogenesis is reminiscent of a variety of pathological conditions.</t>
  </si>
  <si>
    <t>Interleukin-16 (IL-16) is a CD8+ T cell-derived cytokine that induces chemotaxis of CD4+ T cells and CD4+ monocytes and eosinophils. Analysis by gel filtration suggests that, under physiological conditions, human IL-16 exists predominantly as a noncovalently linked multimer, but that some IL-16 may exist as a monomer. However, only the multimeric form appears to possess chemotactic activity, suggesting that receptor cross-linking may be required for activity. IL-16 also induces expression of IL-2 receptor (IL-2R) and MHC class II molecules on CD4+ T cells. Human and murine IL-16 show significant cross-species reactivity.</t>
  </si>
  <si>
    <t xml:space="preserve">FGF-basic is a members of the Fibroblast Growth Factors (FGFs) family.The family constitutes a large family of proteins involved in many aspects of development including cell proliferation, growth, and differentiation. They act on several cell types to regulate diverse physiologic functions including angiogenesis, cell growth, pattern formation, embryonic development, metabolic regulation, cell migration, neurotrophic effects, and tissue repair. FGF-basic is a non-glycosylated heparin binding growth factor that is expressed in the brain, pituitary, kidney, retina, bone, testis, adrenal gland liver, monocytes, epithelial cells and endothelial cells. FGF-basic signals through FGFR 1b, 1c, 2c, 3c and 4. </t>
  </si>
  <si>
    <t>Interleukin-22 (IL-22) was initially identified as a gene induced by IL-9 in mouse T cells and mast cells. Mouse IL-22 cDNA encodes a 179 amino acid residue protein with a putative 33 amino acid signal peptide that is cleaved to generate a 147 amino acid mature protein that shares approximately 79% and 22% sequence identity with human IL22 and IL10, respectively. IL22 has been shown to activate STAT-1 and STAT-3 in several hepatoma cell lines and up-regulate the production of acute phase proteins. IL-22 is produced by normal mouse T cells upon Con A activation. Mouse IL-22 expression is also induced in various organs upon lipopolysaccharide injection, suggesting that IL-22 may be involved in inflammatory responses. The functional IL-22 receptor complex consists of two receptor subunits, IL-22R (previously an orphan receptor named CRF2-9) and IL-10R beta (previously known as CRF2-4), belonging to the class II cytokine receptor family.</t>
  </si>
  <si>
    <t>Somatotropin(GH) is a member of the somatotropin/prolactin family of hormones which play an important role in growth control. Its major role in stimulating body growth is to stimulate the liver and other tissues to secrete IGF-1. GH stimulates both the differentiation and proliferation of myoblasts. It also stimulates amino acid uptake and protein synthesis in muscle and other tissues.</t>
  </si>
  <si>
    <t>FGF acidic, also known as ECGF, FGF-1and HBGF-1, is a non-glycosylated heparin binding growth factor that is expressed in the brain, kidney, retina, smooth muscle cells, bone matrix, osteoblasts, astrocytes and endothelial cells. It is a mitogenic peptide that is produced by multiple cell types and stimulates the proliferation of cells of mesodermal, ectodermal, and endodermal origin. Its association with heparan sulfate is a prerequisite for activation of FGF receptors. Internalized FGF acidic migrates to the nucleus where it is phosphorylated by nuclear PKC delta, exported to the cytosol, dephosphorylated, and degraded. Intracellular FGF acidic inhibits p53 activity and proapoptotic signaling.</t>
  </si>
  <si>
    <t>Interleukin-4 (IL-4) is a pleiotropic cytokine that regulates diverse T and B cell responses including cell proliferation, survival and gene expression. IL-4 is produced by mast cells, T cells, and bone marrow stromal cells. IL-4 regulates the differentiation of naive CD4+ T cells into helper Th2 cells, characterized by their cytokine-secretion profile that includes secretion of IL-4, IL-5, IL-6, IL-10, and IL-13, which favor a humoral immune response. Another dominant function of IL-4 is the regulation of immunoglobulin class switching to the IgG1 and IgE isotypes. Excessive IL-4 production by Th2 cells has been associated with elevated IgE production and allergic response.</t>
  </si>
  <si>
    <t>Myelin Oligodendrocyte Glycoprotein (MOG) is a transmembrane protein, which is expressed exclusively in the CNS. MOG contains a single Ig-domain exposed to the extracellular space that allows autoantibodies easy access. MOG protein has been identified as a crucial autoantigen for multiple sclerosis in humans. MOG is capable to produce a demyelinating multiple sclerosis-like diseases in experimental animals, namely experimental autoimmune encephalomyelitis (EAE), in rodents and monkeys.</t>
  </si>
  <si>
    <t>Human Interleukin 31 (IL-31) is a cytokine containing a four-helix bundle structure. It shares several structural and functional characteristics with IL-6, Oncostatin M, LIF, and Cardiotrophin-1. Human IL-31 cDNA encodes a 164 amino acid precursor that contains a 23 amino acid signal peptide and a 141 amino acid mature protein. Human and mouse IL-31 share 24% sequence identity in the mature region. IL-31 is mainly associated with activated T cells and is preferentially expressed by type 2 helper T cells (Th2). IL-31 signals via a heterodimeric receptor complex composed of a gp130 related molecule termed IL-31RA (also GPL and GLMR) and an Oncostatin M receptor (OSM R beta ). The IL-31 receptor is constitutively expressed by keratinocytes and upregulated by IFN gamma on monocytes. GPL/OSMR signaling is a strong activator of STAT3 and STAT5, and can also activate STAT1, Jak1, and Jak2 signaling pathways. IL-31 regulated immune responses have been implicated in skin physiology and inflammatory skin diseases. Studies have shown that IL31 induces severe pruritis (itching) and dermatitis in transgenic mice.</t>
  </si>
  <si>
    <t>Human C-X-C Motif Chemokine Ligand 10 (CXCL10) is a non-ELR chemokine secreted by various cell types, such as monocytes, endothelial cells and fibroblasts, in response to IFN- gamma . CXCL10 functions via chemokine receptor CXCR3. CXCL10 has been attributed to several roles, such as chemoattraction for activated T-lymphocytes, inhibition of angiogenesis, and antitumor activity.</t>
  </si>
  <si>
    <t>Human Chemokine (C-X-C motif) Ligand 7 (CXCL7), also known as neutrophil activating peptide 2 (NAP-2), is a member of the CXC chemokines containing an ELR domain (Glu-Leu-Arg tripeptide motif). Similar to other ELR domain containing CXC chemokines, such as IL-8 and the GRO proteins, CXCL7 binds CXCR2, chemoattracts and activates neutrophils. CXCL7, Connective Tissue Activating Protein III (CTAPIII) and beta thrombogulin ( beta TG), are proteolytically processed carboxylterminal fragments of platelet basic protein (PBP) which is found in the alphagranules of human platelets. Although CTAPIII, beta TG, and PBP represent amino-terminal extended variants of NAP2 and possess the same CXC chemokine domains, these proteins do not exhibit CXCL7/NAP2 activity. CXCL7 induces cell migration through the G-protein-linked receptor CXCR-2.</t>
  </si>
  <si>
    <t>Human Chemokine (C-X-C Motif) Ligand 14 (CXCL14) is constitutively expressed in certain normal tissues but is reduced or absent from many established tumor cell lines and human cancers. CXCL14 is known to be a chemoattractant for monocyte and dendritic cells. CXCL14 inhibits angiogenesis and exhibits antimicrobial activities. Mature human and mouse CXCL14 differ by only 2 amino acid residues.</t>
  </si>
  <si>
    <t>Human Chemokine (C-C Motif) Ligand 3 (CCL3) is a small cytokine belonging to the CC chemokine family. CCL3 is primarily expressed in T cells, B cells, and monocytes after antigen or mitogen stimulation. CCL3 exhibits chemoattractive and adhesive effects on lymphocytes. CCL3 exerts multiple effects on hematopoietic precursor cells and inhibits the proliferation of hematopoietic stem cells in vitro as well as in vivo. CCR1 and CCR5 have been identified as functional receptors for CCL3.</t>
  </si>
  <si>
    <t>Human Chemokine (C-C Motif) Ligand 8 (CCL8) is produced by human MG63 osteosarcoma cells. CCL8 shares 62% and 58% amino acid sequence identity with MCP-1 and MCP-3, respectively. All three MCP proteins are monocyte chemoattractants. CCL8 is chemotactic for and activates many different immune cells, including mast cells, eosinophils and basophils, which are implicated in allergic response, and monocytes, T cells, and NK cells that are involved in the inflammatory response. CCL8 elicits its effects by binding to several different cell surface receptors including CCR1, CCR2B and CCR5.</t>
  </si>
  <si>
    <t>CCL16 is a member of CC chemokine family. CCL16 cDNA encodes a 120 amino acid peptide along with a 23 amino acids signal peptide that is cleaved to generate 97 amino acid protein. CCL16 is distantly related to other CC chemokines, showing less than 30% sequence identity. CCL16 elicits its effects on cells by interacting with cell surface chemokine receptors such as CCR1, CCR2, CCR5 and CCR8. Recombinant CCL16 has been shown to chemoattract human monocytes and THP1 cells but not resting lymphocytes nor neutrophils. CCL16 has potent myelosuppressive activity, suppresses proliferation of myeloid progenitor cells. CCL16ninduces a calcium flux in THP1 cells that can be desensitized by prior exposure to RANTES, suggesting that CCL16 and RANTES share the same receptor in THP1 cells.</t>
  </si>
  <si>
    <t>Human Chemokine (C-C Motif) Ligand 27 (CCL27) is a small cytokine that is a member of the CC chemokine family; it is expressed in numerous tissues, including gonads, thymus, placenta and skin. CCL27 elicits its chemotactic effects by binding to the chemokine receptor CCR10. Predominantly expressed in the skin, CCL27 is associated with T cell-mediated inflammation of the skin. Human and Mouse CCL27 share 84% sequence identity in the mature form.</t>
  </si>
  <si>
    <t>Leptin is a hormone secreted from white adipocytes and plays important role in the regulation of food intake and energy balance. Leptin functions via signaling pathways involving OB-R in hypothalamus. Animal models have revealed the influence of Leptin in reducing body weight and regulating blood glucose level. When mutations are introduced in obese gene, mice with impaired function of leptin are massively obese and in high risk of diabetes. Leptin deficiency reduces metablic rate. Leptin deficient mice are less active and with lower body temperature than normal animals. Human Leptin shares approximately 84% sequence identity with the mouse protein. Human Leptin consists of 167 amino acid residue including a 21 amino acid residue signal sequence and 146 amino acid residue mature protein sequence.</t>
  </si>
  <si>
    <t>The Galectin family of proteins (with specificity for Nacetyllactosamine containing glycoproteins) consists of beta-galactoside binding lectins containing homologous carbohydrate recognition domains (CRDs). At least 14 mammalian galectins family members that share structural similarities in their carbohydrate recognition domains (CRD) have been identified to date. Unlike the selectin family of proteins, the carbohydrate binding specificity of galectins is calcium-independent. A common function of galectins is to cross-link structures containing N-acetyl-lactosamine located at the cell surface and within the extracellular matrix. They also possess hemagglutination activity, which is attributable to their bivalent carbohydrate binding properties. Galectins are active both intracellularly and extracellularly. They have diverse effects on many cellular functions including adhesion, migration, polarity, chemotaxis, proliferation, apoptosis, and differentiation. Galectins may therefore play a key role in many pathological states, including autoimmune diseases, allergic reactions, inflammation, tumor cell metastasis, atherosclerosis, and diabetic complications. The galectins have been classified into the prototype galectins (1, 2, 5, 7, 10, 11, 13, 14), which contain one CRD and exist either as a monomer or a noncovalent homodimer. The chimera galectins (Galectin3) containing one CRD linked to a nonlectin domain, and the tandem repeat Galectins (4, 6, 8, 9, 12) consisting of two CRDs joined by a linker peptide. Galectins lack a classical signal peptide and can be localized to the cytosolic compartments where they have intracellular functions. However, via one or more as yet unidentified nonclassical secretory pathways, galectins can also be secreted to function extracellularly. Individual members of the galectin family have different tissue distribution profiles and exhibit subtle differences in their carbohydrate-binding specificities. Each family member may preferentially bind to a unique subset of cell surface glycoproteins.</t>
  </si>
  <si>
    <t xml:space="preserve">The Galectin family of proteins, with specificity for Nacetyllactosamine containing glycoproteins, consists of beta-galactoside binding lectins containing homologous carbohydrate recognition domains (CRDs).They also possess hemagglutination activity, which is attributable to their bivalent carbohydrate binding properties. Galectins are active both intracellularly and extracellularly. Although they are localized primarily in the cytoplasm and lack a classical signal peptide; they can be secreted by one or more as yet unidentified non-classical secretory pathways. They have diverse effects on many cellular functions including adhesion, migration, polarity, chemotaxis, proliferation, apoptosis, and differentiation. Galectins may play a key role in many pathological states, including autoimmune diseases, allergic reactions, inflammation, tumor cell metastasis, atherosclerosis, and diabetic complications. </t>
  </si>
  <si>
    <t>Interleukin-1 alpha (IL1 alpha) is a cytokine member of the interleukin-1 family. IL-1 consists of two distinct forms: IL1 alpha and IL1 beta that recognize the same cell surface receptors but are distinct proteins with approximately 25% amino acid sequence identity. IL1 alpha is constitutively produced by epithelial cells and plays an essential role in maintenance of skin barrier function. Upon stimulation, a wide variety of cells including osteoblasts, monocytes, macrophages can be induced to express IL1 alpha. IL1 alpha possesses a wide range of metabolic, physiological, haematopoietic activities, and is critically involved in the regulation of the immune responses and inflammatory responses.</t>
  </si>
  <si>
    <t>Human Interleukin-36 alpha (IL-36 alpha) is a secreted cytokine that belongs to the Interleukin 1 cytokine family. IL-36 alpha is expressed in the immune system and the fetal brain, but not in other tissues or multiple hematopoietic cell lines. IL-36 alpha is the only IL-1 family member found to be expressed on T-cells. IL-36 alpha and IL-1F8 are involved in the regulation of adipose tissue gene expression. Importantly, IL-36 alpha inhibits PPAR gamma expression, which may lead to a reduction in adipocyte differentiation suggesting metabolic effects of this cytokine. IL-36 alpha, along with IL-1F8 and IL-1F9, has been shown to act as an agonist by activating the pathway involving NFκB and MAPK in an IL-1Rrp2 dependent manner. This suggest that IL-36 alpha may signal in a similar fashion to IL-1 and IL-18 in having a binding receptor which upon ligation, recruits a second receptor as a signaling component, forming an active heterodimeric receptor complex.</t>
  </si>
  <si>
    <t>Human Interleukin 1 Family Member 10 (IL-1F10) is thought to participate in a network of Interleukin 1 cytokine family members to regulate adapted and innate immune responses. IL-1F10 was expressed in fetal skin, spleen and tonsil, mostly in the basal epithelia of skin and in proliferating B-cells of the tonsil. IL-1F10 binds soluble IL-1 receptor type 1 and may be implicated in regulating adapted and innate immune responses. Two alternatively spliced transcript variants encoding the same protein have been reported.</t>
  </si>
  <si>
    <t>Mouse Complement C5 (C5a) is a glycoprotein that belongs to a family of structurally and functionally related proteins known as anaphylatoxins. C5a is a 77 amino acid peptide that is created by the C5a convertase proteolytic cleavage of C5 alphachain in the classical and alternative complement pathway (C4b2a3b, C3bBb3b). Mouse C5a has four alphahelices, plus three intra-chain disulfide bonds that form a triple loop structure. C5a functions via G-protein coupled receptor (GPCR) (C5aR/CD88). C5a is a potent chemoattractant and anaphylatoxin that acts on all classes of leukocytes and on many other cell types including endothelial, smooth muscle, kidney, liver, and neural cells. It mediates IL-8 release from bronchial epithelial cells. It also triggers an oxidative burst in macrophages and neutrophils, causing release of histamine in basophils and mast cells. C5a anaphylatoxin activity on hepatocytes results indirectly from interaction with nonparenchymal cell via prostanoid secretion. Mouse C5a shares 60% and 82% sequence identity to human and rat C5a, respectively.</t>
  </si>
  <si>
    <t>Brain-Derived Neurotrophic Factor (BDNF) is a member of the neurotrophin family. Along with other structurally related neurotrophic factors NGF, NT-3 and NT-4, BDNF binds with high affinity to the TrkB kinase receptor. It also binds with the LNGFR (for low-affinity nerve growth factor receptor, also known as p75). BDNF promotes the survival, growth and differentiation of neurons. It serves as a major regulator of synaptic transmission and plasticity at adult synapses in many regions of the CNS. BDNF expression is altered in neurodegenerative disorders such as Parkinson's and Alzheimer's disease.</t>
  </si>
  <si>
    <t>The precursor form of Brain-Derived Neurotrophic Factor (pro-BDNF) interacts preferentially with the pan-neurotrophin receptor p75 (p75NTR) and vps10p domain-containing receptor sortilin and induces neuronal apoptosis, whereas mature BDNF selectively binds with high affinity to the TrkB kinase receptor and promotes the survival, growth and differentiation of neurons. As proneurotrophins and mature neurotrophins elicit opposite biological effects, Pro-BDNF cleavage in the neuronal system is regulated in a specific and cell-context dependent manner. Pro-BDNF plays important role in negative regulation of neurotrophic actions in the brain.</t>
  </si>
  <si>
    <t>The precursor form of the nerve growth factor (proNGF) like its mature form is characterized by the cystin knot motif consisting of three cystine bridges, whereas proneurotrophins and mature neurotrophins elicit opposite biological effects. ProNGF functions preferentially via the complex of pan-neurotrophin receptor p75 (p75NTR) and vps10p domain-containing receptor sortilin inducing neuronal apoptosis and contributing to age- and disease-related neurodegeneration.</t>
  </si>
  <si>
    <t>Neurotrophin-3 (NT-3) is a member of the NGF family of neurotrophic factors and is structurally related to beta -NGF, BDNF and NT-4. The NT3 cDNA encodes a 257 amino acid residue precursor protein with a signal peptide and a proprotein that are cleaved to yield the 119 amino acid residue mature NT3.The amino acid sequences of mature human, murine and rat NT-3 are identical. NT-3 selectively promotes the differentiation and survival of specific neuronal subpopulations in both the central as well as the peripheral nervous systems.</t>
  </si>
  <si>
    <t>The Galectin family of proteins, with specificity for Nacetyllactosaminecontaining glycoproteins, consists of beta-galactoside binding lectins containing homologous carbohydrate recognition domains (CRDs). At least 14 mammalian galectins family members, which share structural similarities in their carbohydrate recognition domains (CRD), have been identified to date. Unlike the selectin family of proteins, the carbohydrate binding specificity of galectins is calcium-independent. A common function of galectins is to cross-link structures containing N-acetyl-lactosamine located at the cell surface and within the extracellular matrix. They also possess hemagglutination activity, which is attributable to their bivalent carbohydrate binding properties. Galectins are active both intracellularly and extracellularly. Although they are localized primarily in the cytoplasm and lack a classical signal peptide, galectins can also be secreted by one or more unidentified, non-classical, secretory pathways. They have diverse effects on many cellular functions including adhesion, migration, polarity, chemotaxis, proliferation, apoptosis, and differentiation. Galectins may therefore play a key role in many pathological states, including autoimmune diseases, allergic reactions, inflammation, tumor cell metastasis, atherosclerosis, and diabetic complications. The galectins have been classified into the prototype galectins(1, 2, 5, 7, 10, 11, 13, 14), which contain one CRD and exist either as a monomer or a noncovalent homodimer. The chimera galectins(Galectin3) containing one CRD linked to a nonlectin domain, and the tandemrepeat Galectins(4, 6, 8, 9, 12) consisting of two CRDs joined by a linker peptide.Galectins lack a classical signal peptide and can be localized to the cytosolic compartments where they have intracellular functions. However, via one or more as yet unidentified nonclassical secretory pathways, galectins can also be secreted to function extracellularly. Individual members of the galectin family have different tissue distribution profiles and exhibit subtle differences in their carbohydrate-binding specificities. Each family member may preferentially bind to a unique subset of cell surface glycoproteins.</t>
  </si>
  <si>
    <t>Tumor necrosis factor alpha (TNF alpha) is the prototypic ligand of the TNF superfamily. TNF alpha forms a homotrimer and functions by activating two types of receptors TNF-R1 (TNF receptor type 1,p55R) and TNF-R2 (TNF receptor type 2,p75R). TNF alpha is a pleiotropic cytokine that is capable to promote inflammation, to induce apoptotic cell death, and to inhibit tumorigenesis and viral replication. TNF alpha is a potent lymphoid factor that exerts cytotoxic effects on a wide range of tumor cells and certain other target cells.</t>
  </si>
  <si>
    <t>Human Vascular endothelial growth factor (VEGF), also known as VEGF-A and vascular permeability factor (VPF), belongs to the platelet-derived growth factor family of cysteine-knot growth factors. It is a potent activator in vasculogenesis and angiogenesis both physiologically and pathologically. VEGF-A has 8 differently spliced isoforms, of which VEGF165 is the most abundant one. VEGF165 is a disulfide-linked homodimer consisting of two glycosylated 165 amino acid polypeptide chains. VEGF stimulates the cellular response through binding to tyrosine kinase receptors VEGFR1 and VEGFR2 on the cell surface. It is widely accepted that VEGFR2 mediate almost all of the known cellular responses to VEGF while the function of VEGFR1 is less defined and is thought to modulate the VEGFR2 signaling.</t>
  </si>
  <si>
    <t>Human Interleukin 7 (IL-7) is a potent lymphoid cell growth factor stimulating the proliferation of lymphoid progenitors. IL7 can associate with the hepatocyte growth factor (HGF) to form a hybrid cytokine that functions as a pre-pro-B cell growth-stimulating factor. Human IL7 cDNA encodes a 177 amino acid precursor protein containing a 25 amino acid signal peptide and a 152 amino acid mature protein. Human and mouse IL7 share 65% sequence identity in the mature region and both exhibit cross-species activity. IL-7 signals via IL-7 receptor (IL7R) activating multiple pathways including JaK/STAT and PI3K/AKT, which regulate lymphocyte survival, glucose uptake, proliferation, and differentiation. IL-7 is also associated with cytoplasmic IL2-R gamma for signal transduction.</t>
  </si>
  <si>
    <t>Human Cystatin A (CSTA) is a member of family 1 of the cystatin superfamily, which is characterized by lacking of disulphide bonds an carbohydrates. Cystatin A is an intracellular inhibitor regulating the activities of cysteine proteases of the papain family such as Cathepsins B, H and L. Cystatin A is also implicated in a number of disease states. Due to altered proteolytic state in cancer progression, Cystatin A may play a role in the proteolytic pathways.</t>
  </si>
  <si>
    <t>Mouse interleukin 13 (mIL-13) is a pleiotropic cytokine produced by activated Th2 cells. IL-13 induces B cell proliferation and immunoglobin production. It contains a four helical bundle with two internal disulfide bonds. Mouse IL13 shares 58% sequence identity with human protein and exhibits cross-species activity. IL13 signals via receptor IL13R (type2, IL4R) and activates STAT-6. IL13 initially binds IL-13R alpha1 with low affinity and triggers association of IL4R alpha, generating a high affinity heterodimeric receptor IL13R and eliciting downstream signals. IL13 also binds IL-13R alpha2 with high affinity, which plays a role in a negative feedback system of IL13 signaling. IL13 is an important mediator of allergic inflammation and disease.</t>
  </si>
  <si>
    <t>Sonic Hedgehog Homolog (SHH) belongs to a three-protein family called Hedgehog. The other two family members are Indian Hedgehog (IHH) and Desert Hedgehog (DHH). Hedgehog proteins are key signaling molecules in embryonic development. SHH is expressed in various embryonic tissues and plays critical roles in regulating the patterning of many systems, such as limbs and brain. SHH also plays an important role in adult, including the division of adult stem cells and the development of certain cancers and other diseases. Human SHH is expressed as a 45kDa precursor, and undergoes a series of processing during secretion. After the removal of the signal peptide, a protease within the C-terminal domain catalyzes the cleavage of SHH into a 20 kDa N-terminal signaling domain (SHH-N) and a 25 kDa C-terminal domain (SHH-C). SHH-N has the “all signaling” capability. SHH-N binds to the 12 pass transmembrane protein Patched (Ptc) on cell surface, which releases the repression of the activity of Smoothened (Smo), a G-protein coupled receptor, by Ptc.</t>
  </si>
  <si>
    <t>Human Chemokine (C-C Motif) Ligand 23 (CCL23) is a small cytokine belonging to the CC chemokine family. CCL23 is also known as myeloid progenitor inhibitory factor MPIF-1, CK8 and SCYA23. CCL23 cDNA encodes a 120 amino acid residue precursor protein with a putative 21 amino acid residue signal peptide that is cleaved to generate a 99 amino acid residue mature CCL23 (amino acids 22 -120). Additional N-terminal Processing of the 99 amino acid residue variant can generate a 75 amino acid residue peptide (amino acid 46-120) that is significantly more active than the 99 amino acid residue variant. CCL23 binds to CCR1 with high affinity and has chemotactic activity for monocytes, dendritic cells, and osteoclast precursors. CCL23 enhances angiogenesis of endothelial cells, but reduces the proliferation of progenitor cells giving rise to granulocyte and monocyte lineages.</t>
  </si>
  <si>
    <t>Annexin A1 is the first characterized member of the annexin family of proteins and is able to bind to cellular membranes in a calcium-dependent manner, promoting membrane fusion and endocytosis. Annexin A1 has anti-inflammatory properties and inhibits phospholipase A2 activity. Annexin A1 also has roles in many diverse cellular functions, such as membrane aggregation, inflammation, phagocytosis, proliferation, apoptosis, and tumorigenesis and cancer development. ANXA1 is strongly expressed on the cell membrane and occasionally in the cytoplasm of tumor cells in 97% of samples from patients with hairy cell leukemia.</t>
  </si>
  <si>
    <t>Chemokine (C-C Motif) Ligand 1 (CCL1) is a small glycoprotein secreted by activated T cells, which play a central role during immunoregulatory and inflammaion processes. Human CCL1 has been assumed to be a homologue of the mouse TCA3. While the two proteins share only approximately 42% amino acid sequence identity, both chemokines contain an extra pair of cysteine residues not found in most other chemokines. CCL1 attracts monocytes, NK cells, and immature B cells and dendritic cells by interacting with cell surface chemokine receptor CCR8. CCL1 is identified as a potent inhibitor of HIV-1 envelope-mediated cell-cell fusion and virus infection.</t>
  </si>
  <si>
    <t>Chemokine (C-C Motif) Ligand 28 (CCL28) is a novel chemokine that shares the most homology with CCL27/CTACK. CCL28 shows chemotactic activity for resting CD4, CD8 T-cells and eosinophils. It Binds to CCR3 and CCR10 and induces calcium mobilization in a dose-dependent manner. CCR10 (GPR2 orphan receptor) is also the receptor for CCL27/CTACK. CCL28 is preferentially expressed by epithelial cells of diverse tissues, with highest expression level in normal and pathological colon. It is also expressed in normal and asthmatic lung tissues. Human and mouse CCL28 shares 83% sequence identity in their mature regions.</t>
  </si>
  <si>
    <t>Chemokine (C-X-C Motif) Ligand 2 (CXCL2) is a small secreted cytokine which belongs to the CXC chemokine family. CXCL2 is 90% identical in amino acid sequence as a related chemokine, CXCL1. CXCL2/MIP2-alpha is secreted by monocytes and macrophages and is chemotactic for polymorphonuclear leukocytes and hematopoietic stem cells. The gene for CXCL2 is located on human chromosome 4 in a cluster of other CXC chemokines. CXCL2 mobilizes cells by interacting with a cell surface chemokine receptor called CXCR2. CXCL2/MIP2-alpha has been known to regulate immune functions mainly by chemo-attracting neutrophils. It is produced by activated monocytes and neutrophils and expressed at sites of inflammation. CXCL2 is a hematoregulatory chemokine, which suppresses hematopoietic progenitor cell proliferation. CXCL2 can be induced by receptor activator of NF-kappaB ligand, the osteoclast (OC) differentiation factor, through JNK and NF-kappaB signaling pathways in OC precursor cells. CXCL2 in turn enhanced the proliferation of OC precursor cells of bone marrow-derived macrophages (BMMs) through the activation of ERK. Knockdown of CXCL2 inhibited both the proliferation of and the ERK activation in BMMs. During osteoclastogenesis CXCL2 stimulated the adhesion and the migration of BMMs. CXCL2 is a novel therapeutic target for inflammatory bone destructive diseases.</t>
  </si>
  <si>
    <t>Acyl-Protein Thioesterase 1 (APT-1) is lysophospholipase that belongs to the AB hydrolase 2 family. APT-1 performs on biological membranes to regulate the multifunctional lysophospholipids. It hydrolyzes fatty acids from S-acylated cysteine residues in proteins such as trimeric G alpha proteins or HRAS; in addition, it also has depalmitoylating activity and low lysophospholipase activity.</t>
  </si>
  <si>
    <t>Ciliary Neurotrophic Factor (CNTF) is a potent survival factor for neurons and oligodendrocytes. CNTF has also been shown to prevent the degeneration of motor axons after axotomy. CNTF is highly conserved across species and exhibits cross-species activities. Human and rat CNTF share approximately 83% homology in their protein sequence. CNTF is structurally related to IL6, IL11, LIF and OSM. All of these four helix bundle cytokines share gp130 as a signal transducing subunit in their receptor complexes. CNTF, like FGF acidic, FGF basic, and PD-ECGF (platelet-derived endothelial cell growth factor), does not possess a signal sequence that would allow secretion of the factor by classical secretion pathways. The mechanism underlying the release of CNTF is unknown.</t>
  </si>
  <si>
    <t>Oncostatin M (OSM) is a glycoprotein belonging to the interleukin-6 family of cytokines that includes leukemia-inhibitory factor, granulocyte colony-stimulating factor, and interleukin 6. OSM encodes a growth regulator, which Inhibits the proliferation of a number of tumor cell lines. It stimulates proliferation of AIDS-KS cells. OSM regulates cytokine production, including IL-6, G-CSF and GM-CSF from endothelial cells. OSM is considered as a pleiotropic cytokine that initiates its biological activities through specific cell surface receptors. The low affinity LIF receptor that shares the similarity of containing protein gp130 has now been identified to be a component of a high- affinity OSM receptor that will transduce OSM signals. OSM has also been shown to play a role in both pro and anti-inflammatory actions. OSM may also be involved in many biometabolism processes including liver development, haematopoeisis, inflammation, bone formation and destruction and possibly CNS development.</t>
  </si>
  <si>
    <t>Sonic Hedgehog Homolog (SHH) belongs to a three-protein family called hedgehog. The other two family members are Indian Hedgehog (IHH) and Desert Hedgehog (DHH). Hedgehog proteins are key signaling molecules in embryonic development. SHH is expressed in various embryonic tissues and plays critical roles in regulating the patterning of many systems, such as limbs and brain. SHH also plays an important role in adult, including the division of adult stem cells and the development of certain cancers and other diseases. Human SHH is expressed as a 45kDa precursor, and undergoes a series of processing during secretion. After the removal of the signal peptide, a protease within the C-terminal domain catalyzes the cleavage of SHH into a 20 kDa N-terminal signaling domain (SHH-N) and a 25 kDa C-terminal domain (SHH-C). SHH-N has the “all signaling” capability. SHH-N binds to the 12 pass transmembrane protein Patched (Ptc) on cell surface, which releases the repression of the activity of Smoothened (Smo), a G-protein coupled receptor, by Ptc.</t>
  </si>
  <si>
    <t>Apurinic-Apyrimidinic Endonuclease 1 (APE1) is required for efficient DNA base excision repair. When the DNA glycosylase remove the damaged bases, APE1 cleaves the AP site to allow resynthesis and ligation to complete repair. APE1 stimulates the DNA binding activity of many transcription factors, which participate in cancer promotion and progression. APE1 regulates the redox state of multiple transcription factors, such as c-Jun, c-Fos, NF-kB, p53. APEN is also involved in calcium-dependent down-regulation of PTH expression.</t>
  </si>
  <si>
    <t xml:space="preserve"> beta -Arrestin-1 (ARRB1) is a cytoplasmic protein that belongs to the arrestin family. ARRB1 is expressed at high levels in peripheral blood leukocytes and the central nervous system. ARRB1 regulates agonist-mediated G-protein coupled receptor (GPCR) signaling by mediating both receptor desensitization and resensitization processes. ARRB1 acts as a cofactor in the beta-adrenergic receptor kinase (BARK) mediated desensitization of beta-adrenergic receptors. ARRB1 is believed to play a major role in regulating receptor-mediated immune functions. ARRB1 is involved in Toll-like receptor and IL-1 receptor signaling through the interaction with TRAF6.</t>
  </si>
  <si>
    <t>Bcl-2-Related Protein A1 (BCL2A1) is a member of of the BCL-2 protein family which act as anti- and pro-apoptotic regulators that are involved in a wide variety of cellular activities such as embryonic development, homeostasis and tumorigenesis. BCL2A1 is a cytoplasm protein and interacts directly with BAK1, BID, BMF and BBC3. BCL2A1 is induced by phorbol ester and inflammatory cytokines, such as TNF or IL1B/interleukin-1 beta, but not by growth factors. BCL2A1 is invovled in the response of hemopoietic cells to external signals and in maintaining endothelial survival during infection.</t>
  </si>
  <si>
    <t>Bcl-2-like protein 2 (BCL2L2) belongs to the Bcl-2 family. BCL2L2 is highly expressed in thebrain, spinal cord, testis, pancreas, heart, spleen, and mammary glands. BCL2L2 is a peripheral membrane protein containing three motifs, BH1, BH2 and BH4. The BH4 motif appears to be involved in the anti-apoptotic function. The BH1 and BH2 motifs form a hydrophobic groove which acts as a docking site for the BH3 domain of some pro-apoptotic proteins. BCL2L2 promotes cell survival and blocks dexamethasone-induced apoptosis. Furthermore, BCL2L2 mediates survival of postmitotic Sertoli cells by suppressing death-promoting activity of BAX.</t>
  </si>
  <si>
    <t>BH3-Interacting Domain Death Agonist (BID) is a member of the Bcl-2 protein family which regulates outer mitochondrial membrane permeability. BID is a pro-apoptotic member that causes cytochrome c to be released from the mitochondria intermembrane space into the cytosol. Interaction of Bid with Bak causes altered mitochondrial membrane permeability. BID contains only the BH3 domain, which is required for its interaction with the Bcl-2 family proteins and for its pro-death activity. BID is susceptible to proteolytic cleavage by caspases, calpains, Granzyme B and cathepsins. It is an integrating key regulator of the intrinsic death pathway that amplifies caspase-dependent and caspase-independent execution of neuronal apoptosis. Therefore pharmacological inhibition of BID provides a promising therapeutic strategy in neurological diseases where programmed cell death is prominent, and also offer a new strategy for the treatment of acute renal failure associated with ischemia-reperfusion. BID receives direct inputs from a key regulator of the cell cycle arrest/DNA repair machinery (ATM), and therefore is an excellent candidate to coordinate genotoxic stress responses and apoptotic cell death. BID is a novel pro-apoptosis Bcl-2 family protein that is activated by caspase 8 in response to Fas/TNF-R1 death receptor signals. Deletion of BID inhibits carcinogenesis in the liver, although this genetic alteration promotes tumorigenesis in the myeloid cells. This is likely related to the function of BID to promote cell cycle progression into S phase. BID could be also involved in the maintenance of genomic stability by engaging at mitosis checkpoint.</t>
  </si>
  <si>
    <t>Carbonic Anhydrase 1 (CA1) is a cytosolic enzyme, belonging to the alpha-carbonic anhydrase family. It is highly expressed in erythrocytes and acts as an early marker for erythroid differentiation. Carbonic anhydrase 1 plays a improtant role in many biological processes such as calcification, cellular respiration, bone resorption, acid-base balance. It is activated by imidazole, histamine, L-adrenaline, L- and D-histidine, and L- and D-phenylalanine. At the same time, It is inhibited by sulfonamide derivatives and coumarins. In addition, CA1 is a zinc metalloenzyme that has reversible hydration of carbon dioxide. It can hydrate cyanamide to urea.</t>
  </si>
  <si>
    <t>Carbonic Anhydrase 13 (CA13) belongs to the carbonic anhydrase family which can catalyzes the reversible hydration recation of carbon dioxide. Carbonic anhydrases participate in many biological processes, including respiration, calcification, acid-base balance, bone resorption, and the formation of aqueous humor, cerebrospinal fluid, saliva, and gastric acid. CA13 is a cytosolic enzyme and is widely expressed in human, such as thymus, small intestine, spleen, prostate, ovary, colon and testis, indicating that it may play a key role in several organs. CA13 is inhibited by acetazolamide.</t>
  </si>
  <si>
    <t>Carbonic Anhydrase 4 (CA4) belongs to the alpha-carbonic anhydrase family. Alpha-carbonic anhydrase is a large family of zinc metalloenzymes that catalyze the reversible hydration of carbon dioxide. Carbonic anhydrase 4 is a glycosylphosphatidyl-inositol-anchored membrane isozyme expressed on the luminal surfaces of pulmonary (and certain other) capillaries and proximal renal tubules. Carbonic anhydrase 4 may stimulate the sodium/bicarbonate transporter activity of SLC4A4 that acts in pH homeostasis. It may have a role in inherited renal abnormalities of bicarbonate transport. Furthermore, Carbonic anhydrase 4 is essential for acid overload removal from the retina and retina epithelium and acid release in the choriocapillaris.</t>
  </si>
  <si>
    <t>Carbonic Anhydrase 5B (CA5B) is a member of alpha-carbonic anhydrase family (CAs) that catalyze the reversible hydration of carbon dioxide. CAs is associated with many biological processes, including calcification, respiration, bone resorption, acid-base balance and the formation of aqueous humor. CA5B is highly expressed in heart, pancreas, kidney, placenta, lung, and skeletal muscle, but it is restricted to the liver. CA5B is localized in the mitochondria and shows the highest sequence similarity to the other mitochondrial CA, CA-VA. CA5B is inhibited by coumarins, sulfonamide derivatives such as acetazolamide (AZA), saccharin, and Foscarnet.</t>
  </si>
  <si>
    <t>Carbonic Anhydrase 7 (CA7) is a member of the alpha-carbonic anhydrase family. Alpha-carbonic anhydrase is a large family of zinc metalloenzymes that catalyze the reversible hydration of carbon dioxide. Furthermore, Alpha-carbonic anhydrase is associated with many biological processes, including calcification, respiration, bone resorption, acid-base balance and the formation of aqueous humor. CA7 is activated by histamine, L-adrenaline, L- and D-histidine, and L- and D-phenylalanine, but it is inhibited coumarins, sulfonamide derivatives such as acetazolamide (AZA) by saccharin and Foscarnet.</t>
  </si>
  <si>
    <t>Carbonic Anhydrase 8 (CA8) belongs to the alpha-carbonic anhydrase family. Alpha-carbonic anhydrase is a large family of zinc metalloenzymes that catalyze the reversible hydration of carbon dioxide. Because CA8 has some sequence similarity with other known carbonic anhydrase genes, it was firstly called as CA-related protein. Nevertheless, CA8 does not have a carbonic anhydrase catalytic activity. Defects in CA8 are the cause of cerebellar ataxia mental retardation and dysequilibrium syndrome type 3 (CMARQ3), which is a congenital cerebellar ataxia associated with dysarthia, quadrupedal gait and mild mental retardation.</t>
  </si>
  <si>
    <t>Chemokine Ligand 26 protein (CCL26) is a novel small cytokine belonging to the CC chemokine family which is involved in immunoregulatory and inflammatory processes. CCL26 is constitutively expressed in thymus, but only transiently expressed in phytohemagglutinin-stimulated peripheral blood mononuclear cells. It specifically binds and induces chemotaxis in T cells and elicits its effects by interacting with the chemokine receptor CCR4. CCL26, along with Eotaxin-1 and Eotaxin-2, selectively activates the CC chemokine receptor 3 (CCR3). The Eotaxin-3-CCR3 interaction may play an important role in allergic diseases such as atopic dermatitis and bronchial asthma. The full-length cDNA for CCL26 encodes a protein of 94 amino acids with a putative signal peptide of either 23 or 26 amino acid residues. Both the 71 and 68 amino acid residue variants of recombinant CCL26 demonstrate equal potency in inducing chemotaxis of a human CCR3-transfected cell line. Unlike most other CC chemokines, CCL26 maps to human chromosome 7q11.2, within 40 kilobases of the Eotaxin-2 loci. CCL26 and Eotaxin-2 are unique in that they are the only chemokines identified to date that map to chromosome 7.</t>
  </si>
  <si>
    <t>Chemokine (C C Motif) Ligand 26 (CCL26) is a novel small cytokine belonging to the CC chemokine family, which involved in immunoregulatory and inflammatory processes. CCL26 is expressed constitutively in thymus, but only transiently in phytohemagglutinin-stimulated peripheral blood mononuclear cells. It specifically binds and induces chemotaxis in T cells and elicits its effects by interacting with the chemokine receptor CCR4. Eotaxin-3/CCL26, along with Eotaxin-1 and Eotaxin-2, selectively activates the CC chemokine receptor 3 (CCR3). The Eotaxin-3-CCR3 interaction may play an important role in allergic diseases such as atopic dermatitis and bronchial asthma. The full-length cDNA for Eotaxin-3 encodes a protein of 94 amino acids with a putative signal peptide of either 23 or 26 amino acid residues. Both the 71 and 68 amino acid residue variants of recombinant Eotaxin-3 demonstrate equal potency in inducing chemotaxis of a human CCR3-transfected cell line. Unlike most other CC chemokines, Eotaxin-3 maps to human chromosome 7q11.2, within 40 kilobases of the Eotaxin-2 loci. Eotaxin-3 and Eotaxin-2 are unique in that they are the only chemokines identified to date that map to chromosome 7.</t>
  </si>
  <si>
    <t>E3 Ubiquitin-Protein Ligase CHIP is a cytoplasmic protein. CHIP is highly expressed in skeletal muscle, heart, pancreas, brain and placenta. CHIP interacts with the molecular chaperones Hsc70-Hsp70 and Hsp90 through its TPR domain; lead to in client substrate ubiquitylation and degradation by the proteasome. CHIP targets misfolded chaperone substrates towards proteasomal degradation. CHIP mediates transfer of non-canonical short ubiquitin chains to HSPA8 that have no effect on HSPA8 degradation. CHIP plays a role in base-excision repair: catalyzes polyubiquitination by amplifying the HUWE1/ARF-BP1-dependent monoubiquitination and leading to POLB-degradation by the proteasome. It also may regulate the receptor stability and activity through proteasomal degradation.</t>
  </si>
  <si>
    <t xml:space="preserve"> alpha Crystallin B Chain (CRYAB) is a cytoplasmic protein that belongs to the small heat shock protein (HSP20) family. Alpha crystallins are composed of two gene products: alpha-A and alpha-B, for acidic and basic, respectively. Alpha crystallins can be induced by heat shock and are members of the small heat shock protein (sHSP also known as the HSP20) family. Alpha crystallins acts as molecular chaperones and hold them in in large soluble aggregates. CRYAB is expressed widely in many tissues and organs. It may contribute to the transparency and refractive index of the lens. The deficiency of CRYAB is the cause of myopathy myofibrillar type 2 (MFM2) and cataract posterior polar type 2 (CTPP2).</t>
  </si>
  <si>
    <t>Cytoglobin is a ubiquitously globin protein that belongs to the globin family. The highest expressed in heart, stomach, bladder and small intestine. CYGB acts a protector under conditions of oxidative stress. CYGB may be involved in intracellular oxygen storage or transfer, modulates oxygen and nitric oxide metabolism or scavenging free radicals within a cell.</t>
  </si>
  <si>
    <t xml:space="preserve"> beta -Defensin 1 (DEFB1) is a member of the beta -defensin family, which is highly expressed by epithelial cells. beta -defensins are expressed as the C-terminal portion of precursors and are released by proteolytic cleavage of a signal peptide. beta -defensins contain a six-cysteine motif that forms three intra-molecular disulfide bonds. beta -defensin 1 is an antimicrobial peptide implicated in the resistance of epithelial surfaces to microbial colonization. Defects in beta -Defensin-1 contribute to asthma diagnosis, with apparent gender-specific effects in human. beta -defensin 1 may also play a role in the pathogenesis of severe sepsis. In addition, beta -defensin 1 is associated with induction profiles in gingival keratinocytes.</t>
  </si>
  <si>
    <t>Defensins are cationic peptides. It is an important ingredient of the innate immune system. beta -defensins are expressed on some leukocytes and epithelial surfaces. Four human beta -Defensins have been identified to date: BD-1, BD-2, BD-3 and BD-4. beta -defensins contain a six-cysteine motif, they forms three intra-molecular disulfide bonds. beta -defensins are also chemoattractant towards immature dendritic cells and memory T cells. The beta -defensin proteins are expressed as the C-terminal portion of precursors; they are released by proteolytic cleavage of a signal sequence.</t>
  </si>
  <si>
    <t xml:space="preserve"> beta -Defensin 4A is a membrane-active cationic peptide that functions in inflammation and innate immune responses. There are at least 30 beta -Defensins, which are distinguished from alpha-Defensins by the connectivity pattern of their three intermolecular disulfide bonds. Members of the Defensin family are highly similar in protein sequence. This gene encodes Defensin, DEFB4;, which has broad-spectrum antimicrobial activity and may play an important role in innate epithelial defense. They are highly expressed in skin and tonsils, and to a lesser extent in trachea, uterus, kidney, thymus, adenoid, pharynx and tongue. beta -Defensin 4A has low expression in salivary gland, bone marrow, colon, stomach, polyp and larynx. No expression in small intestine. The 45 amino acid mature human BD3 shares 38% and 33% amino acid sequence identity with mouse and rat BD3, respectively.</t>
  </si>
  <si>
    <t>Human N-Glycosylase/DNA Lyase is a DNA repair enzyme, which incises DNA at 8-oxoG residues, and excises 7,8-dihydro-8-oxoguanine and 2,6-diamino-4-hydroxy-5-N-methylformamidopyrimidine (FAPY) from damage DNA. DGG1 has a beta -lyase activity that nicks DNA 3’ to the lesion.</t>
  </si>
  <si>
    <t>Human Deoxyhypusine Synthase (DHS) is vital for the first step of hypusine biosynthesis. DHS catalyzes the NAD-dependent oxidative cleavage of spermidine, the subsequent transfer of the butylamine moiety of spermidine to the epsilon-amino group of a specific lysine residue of the eIF-5A precursor protein to form the intermediate deoxyhypusine residue.</t>
  </si>
  <si>
    <t>Human Esterase D is a serine hydrolase that is involved in the detoxification of formaldehyde. Esterase D plays a part in a variety of substrates, including O-acetylated sialic acids, which may involves in the recycling of sialic acids. Esterase D can be used as a genetic marker for retinoblastoma and Wilson’s disease.</t>
  </si>
  <si>
    <t>Human Fatty Acid-Binding Protein 1 (FABP1) is a cytoplasm protein, which belongs to the calycin superfamily and Fatty-acid binding protein (FABP) family. Fatty acid binding proteins are a family of small, highly conserved, cytoplasmic proteins that bind long-chain fatty acids. FABP1 forms a beta-barrel structure that accommodates hydrophobic ligands in its interior. FABP1 can bind free fatty acids and their coenzyme A derivatives, bilirubin, and some other small molecules in the cytoplasm, so it can be involved in intracellular lipid transport.</t>
  </si>
  <si>
    <t>Fatty Acid-Binding Protein 2 (FABP2) is a cytoplasm protein that belongs to the Fatty-acid binding protein (FABP) family of calycin superfamily. Fatty acid binding proteins are a family of small, highly conserved, cytoplasmic proteins that bind long-chain fatty acids. FABP2 is expressed in the small intestine and at much lower levels in the large intestine, the highest expression levels in the jejunum. FABP2 binds saturated long-chain fatty acids with a high affinity, but binds with a lower affinity to unsaturated long-chain fatty acids. FABP2 is probably involved in triglyceride-rich lipoprotein synthesis and may also help maintain energy homeostasis by functioning as a lipid sensor.</t>
  </si>
  <si>
    <t>Fatty Acid Binding Protein 3 (FABP3) is a small cytoplasmic protein (15 kDa) that is released from cardiac myocytes following an ischemic episode. Like the nine other distinct FABPs that have been identified, FABP3 is involved in active fatty acid metabolism where it transports fatty acids from the cell membrane to mitochondria for oxidation. FABPs are divided into at least three distinct types, namely the hepatic-, intestinal- and cardiac-types. They form 14-15 kDa proteins and are thought to participate in the uptake, intracellular metabolism and/or transport of long-chain fatty acids. They may also be responsible in the modulation of cell growth and proliferation. The FABP3 gene contains four exons and its function is to arrest growth of mammary epithelial cells. This gene is also a candidate tumor suppressor gene for human breast cancer. FABP3 is a sensitive biomarker for myocardial infarction and can be detected in the blood within one to three hours of onset of pain.</t>
  </si>
  <si>
    <t>Fatty Acid-Binding Protein 4 (FABP4) is a cytoplasm protein that belongs to the fatty-acid binding protein (FABP) family of calycin superfamily. Fatty acid binding proteins are a family of small, highly conserved, cytoplasmic proteins that bind long-chain fatty acids. FABP4 is expressed in a differentiation-dependent fashion in adipocytes and is a critical gene in the regulation of the biological function of these cells. FABP4 is thought to participate in Lipid transport protein in adipocytes. FABP4 binds to the long chain fatty acids and retinoic acid, delivers long-chain fatty acids and retinoic acid to their cognate receptors in the nucleus. FABP4 modulates inflammatory responses and cholesterol ester accumulation. FABP4 is a plasma marker of metabolic disturbances in HIV-infected patients, and therefore, could serve to guide therapeutic intervention in this group of patients.</t>
  </si>
  <si>
    <t>Fatty acid-binding protein 5 (FABP5) is a cytoplasm protein that belongs to the fatty-acid binding protein (FABP) family of calycin superfamily. Fatty acid binding proteins are a family of small, highly conserved, cytoplasmic proteins that bind long-chain fatty acids. FABP5 can be expressed in keratinocytes, and is highly expressed in psoriatic skin. FABP5 has been shown to be involved in keratinocyte differentiation. FABP5 has high specificity for fatty acids, the highest affinity for C18 chain length. FABP5 can decrease the chain length or introduce double bonds to reduce the affinity.</t>
  </si>
  <si>
    <t>Fatty Acid-Binding Protein 7 (FABP7) is a cytoplasm protein that belongs to the Fatty-acid Binding Protein (FABP) family of calycin superfamily. Fatty acid binding proteins are a family of small, highly conserved, cytoplasmic proteins that bind long-chain fatty acids. FABP7 is predominately expressed in brain and neural tissues. FABP7 is involved in fatty acid uptake and intracellular transport and is important in brain development. FABP7 plays a critical role in the transport of a so far unknown hydrophobic ligand with potential morphogenic activity during CNS development. FABP7 is required for the establishment of the radial glial fiber system in developing brain, a system that is necessary for the migration of immature neurons to establish cortical layers.</t>
  </si>
  <si>
    <t>Fructose-1,6-Bisphosphatase 1 (FBPase 1) is a member of the FBPase class 1 family. FBPase 1 is a gluconeogenesis regulatory protein, which catalyzes the hydrolysis of fructose 1,6-bisphosphate to fructose 6-phosphate and inorganic phosphate. FBPase 1 can assume an active R-state, or an inactive T-state. FBPase 1 deficiency is inherited as an autosomal recessive disorder mainly in the liver and causes life-threatening episodes of hypoglycemia and metabolic acidosis in newborn infants or young children. FBPase 1 coupled with phosphofructokinase (PFK) is involved in the metabolism of pancreatic islet cells.</t>
  </si>
  <si>
    <t>Flap Endonuclease 1 (FEN1) is a member of the XPG/RAD2 endonuclease family. During DNA replication, FEN1 cleaves the 5'-overhanging flap structure and processes the 5' ends of Okazaki fragments for synthesis. FEN1 also exhibits RNase H activity by possessing 5'-3' exonuclease activity on gapped double-stranded or nicked DNA, FEN1 is involved in the long patch base excision repair (LP-BER) pathway, it can cleave within the apurinic/apyrimidinic (AP) site-terminated flap. FEN1 can prevent flaps from equilibrating into structures that lead to duplications and deletions. FEN1 is also involved in replication and repair of rDNA and in repairing mitochondrial DNA.</t>
  </si>
  <si>
    <t>Grancalcin (GCA) is a member of the penta EF hand subfamily which includes sorcin, calpain and ALG2. Grancalcin is highly expressed bone marrow and also can detected in neutrophils and macrophages. Grancalcin interacts with L-plastin which known to have actin bundling activity. It indicates that Grancalcin may play an important role in the adhesion of neutrophils to fibronectin. Furthermore, Grancalcin localization is dependent upon calcium and magnesium. It associates with both the granule and membrane fractions, which suggested a role for grancalcin in granule-membrane fusion and degranulation.</t>
  </si>
  <si>
    <t>Glutamate Oxaloacetate Transaminase 1 (GOT1) is a cytoplasmic protein. GOT1 belongs to the class-I pyridoxal-phosphate-dependent aminotransferase family. GOT1 is a pyridoxal phosphate-dependent enzyme that exists in cytoplasmic and mitochondrial forms. GOT1 plays a key role in amino acid metabolism and the urea and tricarboxylic acid cycles. GOT1 involves in L-methionine salvage from methylthioadenosine, aspartate catabolic process, cellular response to insulin stimulus, polyamine metabolic process, and glucocorticoid stimulus.</t>
  </si>
  <si>
    <t>Heme Oxygenase 1 (HO-1) is an enzyme in endoplasmic reticulum that belongs to the heme oxygenase family. HO-1 cleaves the heme ring at the alpha methene bridge to form Biliverdin. Biliverdin is subsequently converted to Bilirubin by Biliverdin reductase. In physiological state, the highest activity of HO-1 is found in the spleen, where senescent erythrocytes are sequestrated and destroyed. HO-1 activity is highly inducible by its substrate heme and by various non-heme substances such as heavy metals, bromobenzene, endotoxin, oxidizing agents and UVA. HO-1 is involved in the regulation of cardiovascular function and response to a variety of stressors. Defects in HO-1 are the cause of Heme Oxygenase 1 deficiency, resulting in marked erythrocyte fragmentation and intravascular hemolysis, coagulation abnormalities, endothelial damage, and iron deposition in renal and hepatic tissues.</t>
  </si>
  <si>
    <t>Interleukin-20 (IL-20) is a member of the IL-10 family of regulatory cytokines that includes IL-10, IL-19, IL-20, IL-22, IL-24 and IL-26. Members of this family share partial homology in their amino acid sequences but they are dissimilar in their biological functions. IL-20 exhibits approximately 28% amino acid identity with IL-10 and 76% amino acid identity with mouse IL-20. There are two heterodimeric receptor complexes for IL-20. The first is composed of IL-20 R alpha and IL-20 R beta . The second is composed of IL-22 R and IL-20 R beta . Whereas the IL-22 R/IL-20 R beta complex is shared with IL-24, the IL-20 R alpha/IL-20 R beta complex is shared with both IL-19 and IL-24. IL-20 has been shown to initiate transduction cascades involving STAT3 and stimulates the induction of pro-inflammatory genes including TNF- alpha and MCP-1. Initial functional studies using transgenic mice suggest that IL-20 has the ability to regulate skin development. The over-expression of both human and mouse forms of IL-20 results in keratinocyte hyper-proliferation, abnormal epidermal differentiation, and neonatal lethality. In humans, IL-20 and its receptors are up-regulated in psoriatic skin, and polymorphisms in the IL-20 gene have been associated with plaque-type psoriasis. IL-20 may also have a role in hematopoiesis. It enhances the proliferation of multi-potential progenitors in vitro and increases their numbers and cell cycling status in IL-20 transgenic mice. IL-20 is also shown to suppress COX-2 and PGE2 and acts as an inhibitor of angiogenesis in model systems.</t>
  </si>
  <si>
    <t>Human Lacritin is highly expressed in the lacrimal gland, localizes primarily to secretory granules and secretory fluid. Lacritin modulates lacrimal acinar cell secretion, promotes ductal cell proliferation, and stimulates signaling through tyrosine phosphorylation and release of calcium.</t>
  </si>
  <si>
    <t xml:space="preserve"> beta -Lactamase-like Protein 2 (LACTB2) is a number of the metallo-beta-lactamase superfamily.LACTB2 also belongs to the Glyoxalase II family. LACTB2 is 288 amino acids long with 8 zinc-binding domains. The LACTB2 gene is expressed at high levels and annotates structural defects or features in 4 cDNA clones. LACTB2 proteins are expected to have hydrolase activity and metal ion-binding functions. LACTB2 protein is found to localize in mitochondrion. Other functions of LACTB2 is yet unknown.</t>
  </si>
  <si>
    <t>Nucleolar protein 3 is encoded by NOL3 gene. Multiple transcript variants encoding different isoforms have been found for this gene. So far, Nucleolar protein 3 has show to have two Isoforms. Isoform 1 may be involved in RNA splicing.Isoform 2 may inhibit apoptosis.It has been shown to down-regulate the enzyme activities of caspase 2, caspase 8 and tumor protein p53.</t>
  </si>
  <si>
    <t>Human Natriuretic peptides B acts as a cardiac hormone; it is associated with many biological actions, such as diuresis, natriuresis, vasorelaxation, which inhibits the secretion of rennin and aldosterone. It acts as a paracrine antifibrotic factor in the heart. Natriuretic peptides B can help restore the body balance of salt and water, improves the heart function. Natriuretic peptides B binds and stimulates the cGMP production of the NPR1 receptor and binds the clearance receptor NPR3.</t>
  </si>
  <si>
    <t>Parvalbumin alpha (PVALB) is a member of the parvalbumin family. PVALB is a high affinity calcium ion-binding protein, with two EF hand domains. PVALB is structurally and functionally similar to calmodulin and troponin C, it can bind two calcium ions. Parvalbumin is thought to be involved in relaxation after contraction in muscle. Parvalbumin is expressed in a specific population of GABAergic interneurons, which are believed to have a role in maintaining the balance between excitation and inhibition in the cortex as well as the hippocampus.</t>
  </si>
  <si>
    <t>Human DNA polymerase beta is constitutively expressed in cells. It fills in gaps in DNA that are formed following base excision repair. The activity cannot be affected by Aphidicolin, which is an inhibitor of DNA polymerase beta .</t>
  </si>
  <si>
    <t>Protein Phosphatase 1G (PP1MG) is a cytoplasmic protein that belongs to the PP2C family. PPM1G is widely expressed; it is abundant in testis, skeletal muscle, and heart. PPM1G is a negative regulator of cell stress response pathways. PPM1G is responsible for the dephosphorylation of Pre-mRNA splicing factors, an important factor for the formation of functional spliceosome. PPM1G also plays a role in regulating cell cycle progression.</t>
  </si>
  <si>
    <t>Protein Phosphatase 1A (PPM1A) is a member of the PP2C family of Ser/Thr protein phosphatases which are known to be negative regulators of cell stress response pathways. PPM1A has a broad specificity. PPM1A negatively regulates the activities of MAP kinases and MAP kinase kinases. Also, it negatively regulates TGF-beta signaling through dephosphorylating SMAD2 and SMAD3, resulting in their dissociation from SMAD4, nuclear export of the SMADs and termination of the TGF-beta-mediated signaling. In addition, PPM1A can dephosphorylate cyclin-dependent kinases, and thus may be involved in cell cycle control.</t>
  </si>
  <si>
    <t>Protein Phosphatase 1 Regulatory Subunit 14A (PPP1R14A) belongs to the PP1 inhibitor family. PPP1R14A is mapped to chromosome 19q13.13-q13.2. PPP1R14A binds directly to protein kinase C and casein kinase I. Meantime, PPP1R14A is a phosphorylation-dependent inhibitor of smooth muscle myosin phosphatase. PPP1R14A is the inhibitor of PPP1CA. When phosphorylated, PPP1R14A has over 1000-fold higher inhibitory activity, creating a molecular switch for regulating the phosphorylation status of PPP1CA substrates and smooth muscle contraction. In addition, inhibition of PPP1R14A also enhances contraction of smooth muscle in the absence of increment of intracellular Ca2+ concentration.</t>
  </si>
  <si>
    <t>Protein Kinase C Epsilon type is a member of the serine- and threonine-specific protein kinase family that can be activated by calcium and the second messenger diacylglycerol. Protein Kinase C Epsilon contains these domains: one AGC-kinase C-terminal domain, one C2 domain, one protein kinase domain and two phorbol-ester/DAG-type zinc fingers. Protein Kinase C Epsilon phosphorylate a variety of protein targets and has been identified to participate in diverse cellular signaling pathways. It has many different cellular functions, such as neuron channel activation, apoptosis, cardioprotection from ischemia, heat shock response, as well as insulin exocytosis. Protein Kinase C Epsilon also serves as the receptor for phorbol esters, a class of tumor promoters.</t>
  </si>
  <si>
    <t>Phosphoserine phosphatase (PSP) is an enzyme that belongs to the serB family. PSPH catalyzes magnesium-dependent hydrolysis of L-phosphoserine and is also involved in an exchange reaction between L-serine and L-phosphoserine. The reaction mechanism proceeds via the formation of a phosphoryl-enzyme intermediates. Deficiency of this protein is thought to be linked to Williams syndrome. A disorder that results in pre- and postnatal growth retardation, moderate psychomotor retardation and facial features suggestive of Williams syndrome.</t>
  </si>
  <si>
    <t>Protein-Tyrosine Phosphatase 1C (PTP1C) belongs to the protein-tyrosine phosphatase family.which is known to be signaling molecules that regulate a variety of cellular processes including cell growth, differentiation, mitotic cycle, and oncogenic transformation. PTP1C is highly expressed in leukocyte cell type. It contains two SH2 domains and one tyrosine-protein phosphatase domain. The SH2 regions may interact with other cellular components to modulate its own phosphatase activity against interacting substrates. In addition, PTP1C also modulates signaling by tyrosine phosphorylated cell surface receptors.</t>
  </si>
  <si>
    <t>Retinol Binding Protein 4 (RBP4) is a member of the Lipocalin family and in the blood. RBP4 is the specific vector for retinol. RBP4 is expressed and secreted by adipose tissue, and is associated with insulin resistance. RBP4 delivers retinol from the liver stores to the peripheral tissues. In plasma, the RBP-retinol complex interacts with transthyretin to prevents its loss by filtration through the kidney glomeruli. Defects in RBP4 cause retinol-binding protein deficiency and can cause night vision problems.</t>
  </si>
  <si>
    <t>40S Ribosomal Protein S19 (RPS19) is a ribosomal protein that Belongs to the ribosomal protein S19e family. RPS19 is located in the nucleoli, and higher level expression is seen in colon carcinoma tissue than normal colon tissue. It required for pre-rRNA processing and maturation of 40S ribosomal subunits. RPS19 plays a role in many biological processes, such as endocrine pancreas development, erythrocyte differentiation, mRNA metabolic process. Defects in RPS19 are the cause of Diamond-Blackfan anemia type 1 (DBA1), which is a form of Diamond-Blackfan anemia, a congenital non-regenerative hypoplastic anemia that usually presents early in infancy. Diamond-Blackfan anemia is characterized by a moderate to severe macrocytic anemia, erythroblastopenia, and an increased risk of malignancy.</t>
  </si>
  <si>
    <t>Sentrin-Specific Protease 7 (SENP7) acts as a SUMO-2/3-specific protease. SENP7 is likely to regulate the metabolism of poly-SUMO-2/3 rather than SUMO-1 conjugation in vivo. SENP7 has a restricted substrate specificity, and displaying paralogue-specific isopeptidase activity. The C-terminal catalytic domain of SENP7 depolymerized poly-SUMO-2 chains but does not have activity against poly-SUMO-1 chains. SENP7 also had isopeptidase activity against di-SUMO-2- and SUMO-2-modified RanGAP1 (Ran GTPase-activating protein 1) but had limited activity against SUMO-1-modified RanGAP1.</t>
  </si>
  <si>
    <t>Stratifin (SFN) belongs to the 14-3-3 family of proteins that act as important regulators of intracelluar signal transduction through their ability to bind specific motifs phosphorylated on serine or threonine. There are at least seven isoforms that have been identified in mammals (beta, gamma, epsilon, sigma, zeta, tau and eta). SFN can detected in many tissues, highly expressed in stratified squamous keratinizing epithelium. SFN is indicated as an epithelial cell marker and serves as a tumor suppressor whose expression can be down regulated by methylation. In addition, SFN plays a key role in maintaining the G2 checkpoint in cells and preventing mitotic death.</t>
  </si>
  <si>
    <t>Stathmin (STMN1) is a ubiquitous cytosolic phosphoprotein which belongs to the Stathmin family. STMN1 is expressed in many tissues, with the highest expression in the brain, spinal cord, and cerebellum. It can also be expressed in the colon, ovary, placenta, uterus, and trachea. STMN1 participates in the regulation of the microtubule filament structure by destabilizing microtubules. STMN1 promotes the disassembly of microtubules and prevents assembly. STMN1 is involved in the control of the learned and innate fear. STMN1 is an intracellular relay integrating regulatory signals of the cellular environment and as an Oncoprotein in regulation of the cell cycle. Phosphorylation at Ser-16 may be required for axon formation during neurogenesis. Mutation in STMN1 effects cell homeostasis that may lead to tumorigenicity.</t>
  </si>
  <si>
    <t>Small Ubiquitin-Related Modifier 2 (SUMO2) is an Ubiquitin-like protein that belongs to the ubiquitin family with SUMO subfamily. It is a family of small, related proteins that can be enzymatically attached to a target protein by a post-translational modification process termed sumoylation. SUMO2 can be covalently attached to proteins as a monomer or as a lysine-linked polymer. Covalent attachment via an isopeptidebond to its substrates requires prior activation by the E1 complex SAE1-SAE2 and linkage to the E2 enzyme UBE2I, and can be promoted by an E3 ligase such as PIAS1-4, RANBP2 or CBX4.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t>
  </si>
  <si>
    <t>Thimet Oligopeptidase (THOP1) belongs to the peptidase M3 family which includes neurolysin and mitochondrial intermediate peptidase. THOP1 is located in Cytoplasm. THOP1 is widely expressed in human tissues and can detected in different subcellular locations. THOP1 is preferential cleavage for bonds with hydrophobic residues at P1, P2 and P3' and a small residue at P1' in substrates of 5 to 15 residues. THOP1 is involved in the metabolism of neuropeptides under 20 amino acid residues and degradation of cytoplasmic peptide. In addition, THOP1 also can degrade the beta-amyloid precursor protein and generate amyloidogenic fragments.</t>
  </si>
  <si>
    <t>Thymopentin is a member of the LEM family. Thymopentin is expressed in many tissues, highly in the adult thymus and fetal liver. The N-terminal contains two structurally independent domains, LEM domain and LEM-like domain. The C-terminal domain forms a four-stranded coiled coil. Thymopentin may be involved in the structural organization of the nucleus and in the post-mitotic nuclear assembly. It is associated with T-cell development and function. Meantime, Thymopentin plays an important role, together with LMNA, in the nuclear anchorage of RB1. Thymopoietin is participated in the induction of CD90 in the thymus.</t>
  </si>
  <si>
    <t>Tumor Necrosis Factor beta (TNF- beta ) is a secreted protein belonging to the tumor necrosis factor family. TNF- beta binds to TNFRSF1A/TNFR1, TNFRSF1B/TNFBR and TNFRSF14/HVEM in homotrimeric form, binds to TNFRSF3/LTBR in heterotrimeric form with LTB. TNF- beta forms heterotrimers with lymphotoxin-beta, which anchors TNF- beta to the cell surface. TNF- beta mediates the inflammatory, immunostimulatory, and antiviral response, involves in the formation of second lymphoid organs during development, has a role in apoptosis. TNF- beta is produced by lymphocytes and cytotoxic for a variety of tumor cells in vitro and in vivo.</t>
  </si>
  <si>
    <t>Thioredoxin-2 (TXN2) is a mitochondrial member of the thioredoxin family. Thioredoxin-2 is extensively expressed in adult and fetal tissues. Thioredoxin-2 contains an N-terminal 59 amino acid transit peptide, which is cleaved before translocating to mitochondria. Mitochondrial thioredoxin play important roles in the regulation of the mitochondrial membrane potential and in protection against oxidant-induced apoptosis. Thioredoxin-2 could be involved in the resistance to anti-tumor agents and possesses a dithiol-reducing activity. In addition, Thioredoxin-2 is important at low oxidative stress conditions.</t>
  </si>
  <si>
    <t>Ubiquitin-Conjugating Enzyme E2 (UBE2A) is a member of the E2 Ubiquitin-Conjugating Enzyme family. 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UBE2A catalyzes the covalent attachment of ubiquitin to other proteins. UBE2A is required for postreplication repair of UV-damaged DNA. UBE2A Interacts with RAD18 and WAC.</t>
  </si>
  <si>
    <t>Ubiquitin-Conjugating Enzyme E2 D4 (UBE2D4) is a ligase that belongs to the Ubiquitin-Conjugating Enzyme family. UBE2D4 has been proposed to participate in Ubl conjugation pathway. UBE2D4 takes part in post-translational protein modification, protein K6-linked ubiquitination, protein K11-linked ubiquitination, protein K27-linked ubiquitination, protein K29-linked ubiquitination, protein K48-linked ubiquitination, and protein K63-linked ubiquitination. UBE2D4 regulate of protein metabolic process. UBE2D4 accepts ubiquitin from the E1 complex and catalyzes its covalent attachment to other proteins. In vitro, UBE2D4 able to promote polyubiquitination using all 7 ubiquitin Lys residues, but may prefer 'Lys-11' and 'Lys-48'-linked poly-ubiquitination.</t>
  </si>
  <si>
    <t>Ubiquitin-Conjugating Enzyme E2 H (UBE2H) belongs to the E2 Ubiquitin-Conjugating Enzyme family. 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It has been shown to conjugate ubiquitin to histone H2A in an E3 dependent manner in vitro. UBE2H is the human homolog to the yeast DNA repair gene RAD6, which is induced by DNA damaging reagents. UBE2H has been associated with cancer-induced cachexia and with the regulation of sepsis-induced muscle proteolysis.</t>
  </si>
  <si>
    <t>Ubiquitin-Conjugating Enzyme E2 K (UBE2K) belongs to the E2 Ubiquitin-Conjugating Enzyme family. UBE2K is highly expressed in the brain, with highest levels found in cortex and striatum, and at lower levels in cerebellum and brainstem. UBE2K may mediate foam cell formation by the suppression of apoptosis of lipid-bearing macrophages through ubiquitination and subsequence degradation of p53/TP53. UBE2K is associated with the selective degradation of short-lived and abnormal proteins, such as the endoplasmic reticulum-associated degradation (ERAD) of misfolded lumenal proteins. In addition, UBE2K is involved in Alzheimer's disease, Huntington's disease and antigen processing through its interaction with huntingtin, and MHC-heavy chain proteins.</t>
  </si>
  <si>
    <t>Ubiquitin-Conjugating Enzyme E2 T (UBE2T) is a ligase that belongs to the Ubiquitin-Conjugating Enzyme family. UBE2T accepts the ATP-dependent ubiquitin from the E1 complex and catalyzes its covalent attachment to other proteins. In vitro, UBE2T is able to catalyze polyubiquitination using all 7 ubiquitin Lys residues, but may prefer 'Lys-11'-, 'Lys-27'-, 'Lys-48'- and 'Lys-63'-linked polyubiquitination. UBE2T is an important factor of the Faconi anemia pathway of DNA damage repair and, upon self-inactivation, may negatively regulate the Faconi pathway.</t>
  </si>
  <si>
    <t>Ubiquitin Carboxyl-Terminal Hydrolase Isozyme L1 (UCHL1) belongs to the Peptidase C12 family. UCHL1 is specifically expressed in the neurons and in cells of the diffuse neuroendocrine system. UCHL1 is a component of the ubiquitin system, which has a fundamental role in regulating various biological activities. UCHL1 is a thiol protease that recognizes and hydrolyzes a peptide bond at the C-terminal glycine of ubiquitin. UCHL1 also binds to free monoubiquitin and may prevent its degradation in lysosomes. The homodimer of UCHL1 may have ATP-independent ubiquitin ligase activity.</t>
  </si>
  <si>
    <t>Ubiquitin Carboxyl-Terminal Hydrolases (UCHs) are a family of cysteine hydrolases. They catalyze the hydrolysis of amides, thioesters and esters, peptide and isopeptide bonds formed by the C-terminal Gly of ubiquitin. Up regulation of UCHL3 is associated with uterine cervical neoplasms. UCHL3 is implicated in age related cognitive disorders. UCHL3 also promotes adipogenesis and insulin signaling. In mice, UCHL3 knockout have been shown to be resistant to diet-induced obesity.</t>
  </si>
  <si>
    <t>Uteroglobin-Related Protein 1 (UGRP1) belongs to the secretoglobin family which has been suggested to play a role in lung inflammation and allergic diseases. UGRP1 is a 17 kDa secreted homodimeric protein that shows amino acid sequence similarity with uteroglobin. UGRP1 is expressed predominantly in the lung and low levels of expression are detected in the thyroid. Expression of UGRP1 in lung epithelial cells is enhanced by IL-10 and decreased through the activities of IL-9 and IL-5. UGRP1 interacts with the macrophage scavenger receptor with collagenous structure which is expressed by alveolar macrophages in the lung. It have suggested that UGRP1 may be involved in inflammation and pathogen clearance in the lung by binding to its receptor.</t>
  </si>
  <si>
    <t>Ubiquitin Carboxyl-Terminal Hydrolase 14 (USP14) belongs to the ubiquitin-specific processing (USP) family which is a deubiquitinating enzyme (DUB) with His and Cys domains. USP14 located in the cytoplasm is a proteasome-associated deubiquitinase which releases ubiquitin from the proteasome targeted ubiquitinated proteins. USP14 acts also as a physiological inhibitor of endoplasmic reticulum-associated degradation (ERAD) under the non-stressed condition by inhibiting the degradation of unfolded endoplasmic reticulum proteins via interaction with ERN1. In addition, USP14 is indispensable for synaptic development and function at neuromuscular junctions, required for the degradation of the chemokine receptor CXCR4 which is critical for CXCL12-induced cell chemotaxis.</t>
  </si>
  <si>
    <t>Vaspin (Visceral Adipose-Specific SERPIN) is a newly described adipokine. Vaspin has three beta -sheets, nine alpha-helices, and one central loop; the structure is part of the set of distinctive features that are descriptive of Serpin family members. Vaspin is also a unique insulin sensitizing adipocytokine in obesity. A recent publication indicates that Vaspin mRNA expression in visceral fat is positively correlated with BMI and percent of body fat. and could be associated with parameters of obesity, insulin resistance, and glucose metabolism. These findings suggest a potential clinical use for Vaspin in ameliorating certain aberrations seen in the obesity metabolic syndrome.</t>
  </si>
  <si>
    <t>X-Prolyl Aminopeptidase (XPNPEP1) is a proline-specific metalloaminopeptidase that specifically catalyzes the removal of any unsubstituted N-terminal amino acid that is adjacent to a penultimate proline residue. Because of its specificity toward proline, it has been suggested that X-Prolyl Aminopeptidase is important in the maturation and degradation of peptide hormones, neuropeptides, and tachykinins, as well as in the digestion of otherwise resistant dietary protein fragments, thereby complementing the pancreatic peptidases. X-Prolyl Aminopeptidase is a member of the M24 family of metalloproteases, which also contains methionine aminopeptidases, X-Pro dipeptidase, aminopeptidase P2, aminopeptidase P homolog, proliferation-associated protein 1, and suppressor of Ty homolog or chromatin-specific transcription elongation factor large subunit. It is a soluble enzyme, in contrast to the GPI-anchored Aminopeptidase P2 encoded by XPNPEP2. Deficiency of X-Prolyl Aminopeptidase results in excretion of large amounts of imino-oligopeptides in urine. Human Aminopeptidase P1 is widely expressed. The amino acid sequence of human X-Prolyl Aminopeptidase is 99%, 97%, 95%, 74% and 73% identical to that of canine, bovine, mouse/rat, Xenopus and zebrafish, respectively.</t>
  </si>
  <si>
    <t>Grancalcin (GCA) is a cytoplasmic granule membrane protein that contains 4 EF-hand domains. GCA is calcium-binding protein and particularly abundant in human neutrophils. GCA is highly expressed in bone marrow, and it can be detected in neutrophils and macrophages. Calcium-binding protein GCA cooperates with SRI and LCP1, so it may play a role in the adhesion of neutrophils to fibronectin. GCA also may play a role in the formation of focal adhesions.</t>
  </si>
  <si>
    <t>Myc-Associated Factor X (MAX) is a member of the basic helix-loop-helix leucine zipper (bHLHZ) family of transcription factors. It contains 1 basic helix-loop-helix (bHLH) domain. It is found in the brain, heart, and lung at high levels while lower levels are seen in the liver, kidney, and skeletal muscle. MAX forms a sequence-specific DNA-binding protein complex with MYC or MAD which recognizes the core sequence 5'-CAC[GA]TG-3'. The MYC-MAX complex is a transcriptional activator, whereas the MAD-MAX complex is a repressor. It may repress transcription via the recruitment of a chromatin remodeling complex containing H3 'Lys-9' histone methyltransferase activity.</t>
  </si>
  <si>
    <t>Nucleolar Protein 3 is encoded by NOL3 gene; multiple transcript variants encoding different isoforms have been found for this gene. So far, Nucleolar protein 3 has show to have two Isoforms. Isoform 1 may be involved in RNA splicing.Isoform 2 may inhibit apoptosis.It has been shown to down-regulate the enzyme activities of caspase 2, caspase 8 and tumor protein p53.</t>
  </si>
  <si>
    <t>Fibroblast Growth Factor 9 (FGF-9) belongs to the Fibroblast growth factor (FGF) family. FGF family members possess broad mitogenic and cell survival activities, and are involved in a variety of biological processes, including embryonic development, cell growth, morphogenesis, tissue repair, tumor growth and invasion. FGF-9 plays an important role in the regulation of embryonic development, cell proliferation, cell differentiation and cell migration. In addition, FGF-9 may have a role in glial cell growth and differentiation during development, gliosis during repair and regeneration of brain tissue after damage, differentiation and survival of neuronal cells, and growth stimulation of glial tumors.</t>
  </si>
  <si>
    <t>Platelet-Derived Growth Factor Subunit B (PDGFB) belongs to the PDGF/VEGF growth factor family. Platelet-derived growth factor is a potent mitogen for cells of mesenchymal origin. PDGFB can exist either as a homodimer (PDGF-BB) or as a heterodimer with the platelet-derived growth factor alpha polypeptide (PDGF-AB), where the dimers are connected by disulfide bonds. Mutations in this gene are associated with meningioma.Binding of PDGFB to its receptor elicits a variety of cellular responses. In addition, PDGFB is released by platelets upon wounding and plays an important role in stimulating adjacent cells to grow and thereby heals the wound.</t>
  </si>
  <si>
    <t>Eukaryotic Translation Initiation Factor 4E-Binding Protein 1 (4EBP1) is a number of the eIF4E-binding protein family. 4EBP1 regulates eIF4E activity by preventing its assembly into the eIF4F complex. 4EBP1 mediates the regulation of protein translation by hormones, growth factors and other stimuli that signal through the MAP kinase and mTORC1 pathways. Non-phosphorylated 4EBP1 competes with EIF4G1/EIF4G3 to interact with EIF4E. 4EBP1 is phosphorylated in response to various signals including insulin signaling, resulting in its dissociation from eIF4E and activation of mRNA translation. 4EBP1 has a role in progression of breast neoplasms through cell signaling.</t>
  </si>
  <si>
    <t>Low Molecular Weight Phosphotyrosine Protein Phosphatase (LMW-PTP) is a member of the low molecular weight phosphotyrosine protein phosphatase family. LMW-PTP serves as an acid phosphatase and a protein tyrosine phosphatase (PTPase) by hydrolyzing protein tyrosine phosphate to protein tyrosine and orthophosphate. LMW-PTP can be detected in all human tissues, including adipocytes. LMW-PTP is a cytosolic enzyme that regulate cell proliferation and growth of leiomyomas during dephosphorylation of the PDGF receptor. In addition, LMW-PTP plays an important role in the regulation of physiological functions, such as stress resistance and synthesis of the polysaccharide capsule.</t>
  </si>
  <si>
    <t>Fructose Bisphosphate Aldolase A (ALDOA) belongs to the class I fructose-bisphosphate aldolase family. ALDOA is a glycolytic enzyme that catalyzes the reversible conversion of fructose-1,6-bisphosphate to glyceraldehyde 3-phosphate and dihydroxyacetone phosphate. In vertebrates, three forms of this ubiquitous glycolytic enzyme are found, Aldolase A in muscle, Aldolase B in liver and aldolase C in brain. Aldolase A Interacts with SNX9 and WAS. Aldolase A deficiency has been associated with myopathy and hemolytic anemia. In addition, Aldolase A plays an important role in glycolysis and gluconeogenesis; it may also act as a scaffolding protein.</t>
  </si>
  <si>
    <t>Angiogenin belongs to the pancreatic ribonuclease family. Angiogenin is primarily expressed in the liver. It may act as a tRNA-specific ribonuclease that abolishes protein synthesis by specifically hydrolyzing cellular tRNAs. Angiogenin is a potent stimulator of new blood vessel formation. And Angiogenin is endocytosed and translocated to the nucleus by binding to actin on the surface of endothelial cells. Angiogenic activity is regulated by interaction with RNH1 in vivo. In addition, Angiogenin is associated with susceptibility to amyotrophic lateral sclerosis, which is a degenerative disorder of motor neurons in the cortex, brain stem and spinal cord.</t>
  </si>
  <si>
    <t>Annexin A13 (ANXA13) belongs to the annexin family which plays a role in phospholipase inhibition, cytoskeletal interactions, intracellular signal transduction pathways and regulation of cellular growth. ANXA13 contains four annexin repeats and a pair of annexin repeats may form one binding site for calcium and phospholipid. ANXA13 is highly expressed in intestinal and kidney epithelial cells. The specific function of ANXA13 has not yet been determined; however it is associated with the plasma membrane of undifferentiated, proliferating crypt epithelial cells as well as differentiated villus enterocytes.</t>
  </si>
  <si>
    <t>Annexin A2 (ANXA2) is a member of the annexin family and has roles in the regulation of cellular growth and in signal transduction pathways. ANXA2 protein is associated with sickle cell osteonecrosis and the expression reduce of ANXA2 is associated with osteosarcoma metastases. ANXA2 functions as an autocrine factor, it can increases osteoclast formation and bone resorption. ANXA2 is involved in muscular dystrophies. In humans, the up-regulation of ANXA2 is related with colon adenocarcinoma cell differentiation.</t>
  </si>
  <si>
    <t>Annexin A5 (ANXA5) is a member of the annexin family of calcium-dependent phospholipid binding proteins. ANXA5 is an anticoagulant protein by acting as an indirect inhibitor of the thromboplastin-specific complex. ANXA5 is also a protein kinase C and phospholipase A2 inhibitor. It participate in inflammation, cellular signal transduction, growth and differentiation. ANXA5 binding to phosphatidylserine and sulfatide to regulates coagulability in the blood stream. It also protects sinsuoidal endothelial cells from ischemia reperfusion damage. ANXA5 is important for normal CFTR chloride channel activity.</t>
  </si>
  <si>
    <t>Annexin A6 (ANAX6) belongs to a family of calcium-dependent membrane and phospholipid binding proteins. Annexin A6 is a secreted protein and locates on the cell surface. Annexin A6 contains 8 annexin repeats separated by linking sequences of variable lengths. A pair of annexin repeats may form one binding site for calcium and phospholipid. ANXA6 is involved in the regulation of the release of Ca2+ from intracellular stores and may be associated with CD21. In addition, ANXA6 has been implicated in mediating the endosome aggregation and vesicle fusion in secreting epithelia during exocytosis.</t>
  </si>
  <si>
    <t>Annexin A8 (ANXA8) belongs to a family of calcium-dependent membrane and phospholipid binding proteins. Annexin A8 contains 4 annexin repeats separated by linking sequences of variable lengths. A pair of annexin repeats may form one binding site for calcium and phospholipid. ANXA8 is preferentially expressed in acute promyelocytic leukemia (APL) cells, which suggests its participation in hematopoietic cell differentiation. In addition, ANXA8 is an anticoagulant protein that acts as an indirect inhibitor of the thromboplastin-specific complex, which is involved in the blood coagulation cascade.</t>
  </si>
  <si>
    <t xml:space="preserve"> beta -Ureidopropionase is a cytoplasmic protein which belongs to the CN hydrolase family of BUP subfamily. beta -Ureidopropionase binds one zinc ion per subunit, catalyzes the last step in the pyrimidine degradation pathway. beta -Ureidopropionase can convert N-carbamyl-beta-aminoisobutyric acid and N-carbamyl-beta-alanine to beta-aminoisobutyric acid and beta-alanine, ammonia and carbon dioxide, respectively. The pyrimidine bases uracil and thymine are degraded via the consecutive action of dihydropyrimidine dehydrogenase (DHPDH), dihydropyrimidinase (DHP) and beta-ureidopropionase (UP) to beta-alanine and beta aminoisobutyric acid, respectively. Defects in beta -Ureidopropionase are the cause of beta -Ureidopropionase deficiency that is characterized by muscular hypotonia, dystonic movements, scoliosis, microcephaly and severe developmental delay.</t>
  </si>
  <si>
    <t>Cyclin-dependent kinase 2 (CDK2) belongs to the cyclin-dependent kinase of Ser/Thr protein kinase. CDK2 acts as a catalytic subunit of the cyclin dependent kinase complex, whose activity is restricted to the G1-S phage of the cell cycle, it is essential for the G1/S transition. The kinase activity of CDK2 can be regulated by the association with a cyclin subunit, its phosphorylation state and CDK inhibitors. The activation of the CDK2/cyclin complex requires the phosphorylation of Thr160 and the dephosphorylation of Try14 and Tyr15. The inhibition of CDK2-cyclin complex can also be attributed to association with p27Kip1 and p21Waf1/Cip1. The activation of CDK2 has been shown to be necessary for apoptosis of quiescent cells, such as neurons, thymocytes and endothelial cells.</t>
  </si>
  <si>
    <t>Chloride Intracellular Channel Protein 5 (CLIC5) is a single-pass membrane protein which belongs to the chloride channel CLIC family. It contains one GST C-terminal domain. Chloride intracellular channels are involved in chloride ion transport within various subcellular compartments. CLIC5 can insert into membranes and form selective ion channels regulated by actin that may transport chloride ions. It may play a role in the regulation of transepithelial ion absorption and secretion. CLIC5 specifically associates with the cytoskeleton of placenta microvilli. CLIC5 is required for the development and/or maintenance of the proper glomerular endothelial cell and podocyte architecture.</t>
  </si>
  <si>
    <t>C-reactive protein (CRP) belongs to the pentaxin family. CRP is a secreted protein found in plasma. It can binds two calcium ions per subunit.CRP can promotes phagocytosis, bacterial capsular swelling, complement fixation and agglutination through its calcium-dependent binding to phosphorylcholine which expressed on the surface of dead or dying cells. It can activate the complement system via the C1Q complex. CRP can interact with DNA and histones. In addition, CRP may scavenge nuclear material released from damaged circulating cells.</t>
  </si>
  <si>
    <t>Human Υ-Glutamylcyclotransferase belongs to the Transferases family, specifically the Aminoacyltransferase. Gamma-Glutamylcyclotransferase catalyzes the formation of 5-Pxoproline from Gamma-Glutamyl Dipeptides. It plays an important role in Glutathione Homeostasis. Gamma-Glutamylcyclotransferase induces the release of Cytochrome C from the mitochondria resulting in the induction of apoptosis.</t>
  </si>
  <si>
    <t>Cyclophilin C is an enzyme (EC 5.2.1.8) found in both prokaryotes and eukaryotes that interconverts the cis and trans isomers of peptide bonds with the amino acid proline. Proline has an unusually conformationally restrained peptide bond due to its cyclic structure with its side chain bonded to its secondary amine nitrogen. Most amino acids have a strong energetic preference for the trans peptide bond conformation due to steric hindrance, but prolines unusual structure stabilizes the cis form so that both isomers are populated under biologically relevant conditions. Proteins with prolyl isomerase activity include cyclophilin, FKBPs, and parvulin, although larger proteins can also contain prolyl isomerase domains.</t>
  </si>
  <si>
    <t>Peptidyl-prolyl cis-trans isomerase E, also known as Cyclophilin E, Cyclophilin-33, Rotamase E, CYP33, PPIE, is an enzyme which belongs to the cyclophilin-type PPIase family of PPIase E subfamily. PPIE found in all the examined tissues including heart, brain, placenta, lung, liver, skeletal muscle, kidney and pancreas. PPIE contains one PPIase cyclophilin-type domain and one RRM (RNA recognition motif) domain. PPIE accelerates the folding of proteins. It catalyzes the cis-trans isomerization of proline imidic peptide bonds in oligopeptides. PPIE combines RNA-binding and PPIase activities. It may be involved in muscle- and brain-specific processes and pre-mRNA splici</t>
  </si>
  <si>
    <t>Cytochrome b5 (CYB5A) is a membrane bound hemoprotein which function as an electron carrier for several membrane bound oxygenases. CYB5A contains one cytochrome b5 heme-binding domain and has two isoforms produced by alternative splicing. Isoform 1 is a sngle-pass membrane protein. Isoform 2 is located in cytoplasm. The defects in CYB5A can result in type IV hereditary methemoglobinemia.</t>
  </si>
  <si>
    <t>Human Dynein Cytoplasmic Light Chain 1 (DYNLL1) has been identified as a protein that interacts with NOS1, leading to NOS1 inhibition. NOS1 dimer is destabilized after binding DYNLL1 a conformation necessary activity, and it regulate numerous biologic processes throughits effects on nitric oxide synthase activity. DYNLL1 is widely expressed, with higher expression in testis and moderate expression in brain.</t>
  </si>
  <si>
    <t>Eukaryotic Translation Initiation Factor 1A, X-Chromosomal (EIF1AX) is an essential eukaryotic translation initiation factor that belongs to the eIF-1A family. EIF1AX is required for the binding of the 43S complex (a 40S subunit, eIF2/GTP/Met-tRNAi and eIF3) to the 5' end of capped RNA and has been shown to interact with IPO13. EIF1AX contains one S1-like domain and seems to be required for maximal rate of protein biosynthesis. Enhances ribosome dissociation into subunits and stabilizes the binding of the initiator Met-tRNA(I) to 40 S ribosomal subunits.</t>
  </si>
  <si>
    <t>Eukaryotic Translation Initiation Factor 1B (EIF1B) is an element of a complex involved in recognition of the initiator codon during the scanning process. Translation is also initiated by the function of EIF1B in regulating the activity of ribosomal subunits 43S, 48S and 40S. EIF1B enables 43S ribosomal complexes to distinguish between cognate and near-cognate initiation codons, perceiving the nucleotide content of initiation codons.</t>
  </si>
  <si>
    <t>Fatty Acid-Binding Protein 6 (FABP6) is cytoplasmic protein that binds long-chain fatty acids and other hydrophobic ligands which belongs to the calycin superfamily. FABP6 expression is restricted in the small intestine to the ileum where it is involved in the enterohepatic circulation of bile acids. FABP6 forms a beta-barrel structure that accommodates the hydrophobic ligand in its interior. Isoform 2 is expressed in colorectal adenocarcinomas and their adjacent normal mucosa (at protein level). Isoform 1 is expressed in the jejunum, ileum, cecum and ascending colon intestine. FABP6 plays a role in fatty acid uptake, transport, and metabolism. FABP6 stimulates gastric acid and pepsinogen secretion. It seems to be able to bind to bile salts and bilirubins.</t>
  </si>
  <si>
    <t>Fibroblast Growth Factor 12 (FGF-12) is a member of the fibroblast growth factor (FGF) family. FGF-12 is probably involved in nervous system development and function. FGF-12 lacks the N-terminal signal sequence present in most of the FGF family members, but it contains clusters of basic residues that have been demonstrated to act as a nuclear localization signal. When transfectedinto mammalian cells, this protein accumulated in the nucleus, but was not secreted. The specific function of this gene has not yet been determined. Two alternatively spliced transcript variants encoding distinct isoforms have been reported.</t>
  </si>
  <si>
    <t>Fibroblast Growth Factor 21 (FGF21) is a growth factor that belongs to the FGF family. FGF family proteins play a central role during prenatal development and postnatal growth and regeneration of mamy tissues, by promoting cellular proliferation and differentiation. FGF21 is a potent activator of glucose uptake on adipocytes, protects animal from diet-induced obesity when overexpression in transgenic mice, and lower blood glucose and triglyceride levels when therapeutically adiministered to diabetic redents. FGF21 is produced by hepatocytes in reponse to free fatty acid stimulation of a PPARa/RXR dimeric complex. This situation occurs clinically during starvation, or following the ingestionof a highly-fat/low-carbohydrate diet.Upon FGF21 secretion, white adipose tissue is induced to release free fatty acids from triglyceride stores. Once free fatty acid reach hepatocytes, they are oxidized and reduced to acetyl-CoA. The acetyl-CoA is recombined into 4-carbon ketone bodies, release, and transported to peripheral tissue for TCA processing and energy generation.</t>
  </si>
  <si>
    <t>Fumarase is an enzyme that catalyze the reversible hydration/dehydration of fumarate to S-malate and is involved in the tricarboxylic acid or Krebs cycle. Fumarase exists in both form, cytosolic formand N-terminal extend mitochondrial form. The N-terminal extended form is targeted to the mitochondrion, where the removal of the extension is the same form as in the cytoplasm. Fumarase is thought to act as a tumor suppressor, which deficiency can lead to progressive encephalopathy, cerebral atrophy and development delay.</t>
  </si>
  <si>
    <t>Growth Arrest-Specific Protein 7 (GAS7) is expressed primarily in terminalaly differentiated brain cells and predominantly in mature cerebellar Purkinje neurons. GAS7 may play a role in neuronal development by promoting maturation and morphological differentiation of cerebellar neurons. Inhibition of GAS7 production in terminally differentiating cultures of embryonic murine cerebullum impedes neurite outgrowth. The hyper-expression of GAS7 may play an major role in the initiation and development of huaman osteosarcoma.</t>
  </si>
  <si>
    <t>Glial Fibrillary Acidic Protein (GFAP) is an intermediate filament (IF) protein which belongs to the intermediate filament family. GFAP is expressed in numerous cell types of the central nervous system (CNS), ependymal cells and phosphorylated by PKN1. GFAP, a class-III intermediate filament, is a cell-specific marker during the development of the central nervous system and distinguishes astrocytes from other glial cells. It is closely related to its non-epithelial family members, vimentin, desmin, and peripherin, which are all involved in the structure and function of the cell’s cytoskeleton. GFAP is thought to help to maintain astrocyte mechanical strength, as well as the shape of cells but its exact function remains poorly understood.</t>
  </si>
  <si>
    <t>Gamma-Glutamylaminecyclotransferase is an enzyme that converts gamma-glutamylamines to free amines and 5-oxoproline which belongs to the gamma-glutamylcyclotransferase family. It shows high activity toward gamma-glutamyl-epsilon-lysine, derived from the breakdown of fibrin and contributes to degradation of proteins cross-linked by transglutaminases. It degrades the cross-link between a lysine and a glutamic acid residue from two proteins that have been cross-linked by transglutaminases. This protein adopts the newly identified cyclotransferase fold, observed in Gamma-Glutamylcyclotransferase, an enzyme with activity toward gamma-glutamyl-alpha-amino acids.</t>
  </si>
  <si>
    <t>Geranylgeranyl pyrophosphate synthase (GGPS1) is a member of the FPP/GGPP synthase family. GGPS1 is highly expressed in testis, heart and skeletal muscle. GGPS1 is localized in the cytoplasm and has geranylgeranyl diphosphate (GGPP) synthase activity. It catalyzes the trans-addition of the three molecules of IPP onto DMAPP to form geranylgeranyl pyrophosphate, an important precursor of carotenoids and geranylated proteins. Other transcriptional splice variants have been found.</t>
  </si>
  <si>
    <t>U6 snRNA-associated Sm-like protein LSm4 (LSM4) is a member of the snRNP Sm proteins family. Sm-like proteins contain the Sm sequence motif and are thought to form a stable heteromer present in tri-snRNP particles, which are important for pre-mRNA splicing. LSM4 forms a heteromer with a donut shape. The complexes are involved in various steps of RNA metabolism. LSM4 binds specifically to the 3-terminal U-tract of U6 snRNA. LSM4 contributes RNA protein interactions and structural changes which are essential during ribosomal subunit assembly.</t>
  </si>
  <si>
    <t>Hemoglobin Subunit Zeta (HBZ) is a member of the Globin family. The zeta chain is an alpha-type chain of mammalian embryonic Hemoglobin that is synthesized primarily in the yolk sac of the early embryo, while alpha-globin is produced throughout fetal growth and adult life. The HBZ gene consists of five functional genes and two pseudogenes, the order of genes is 5-zeta-pseudozeta-mu-pseudoalpha-1-alpha-2-alpha-1-theta-1-3.</t>
  </si>
  <si>
    <t>Hippocalcin-Like Protein 1 (HPCAL1) is a neuron-specific calcium-binding member of the recoverin family which found in the retina and brain. HPCAL1 contains four EF-hand domains and it is highly similar to human hippocalcin protein. HPCAL1 is involved in the calcium-dependent regulation of rhodopsin phosphorylation. In addition, it may be of relevance for neuronal signalling in the central nervous system.</t>
  </si>
  <si>
    <t>Interleukin-33 (IL-33) belongs to the IL-1 superfamily. IL33 is highly expressed in endothelial venules found in tonsils, Peyer patches and mesenteric lymph nodes, but almost undetectable in placenta. IL33 induces the production of T helper-2 (Th2)-associated cytokines. IL-33 is a cytokine that mediates its biological effects by binding to and signals through IL1RL1/ST2 and IL-1 Receptor Accessory Protein (IL1RAP), activating intracellular molecules in the NF-κB and MAP kinase signaling pathways that drive production of type 2 cytokines from polarized Th2 cells.</t>
  </si>
  <si>
    <t>Inositol Monophosphatase 1 (IMPA1) belongs to the inositol monophosphatase family. IMPA1 is responsible for the provision of inositol required for synthesis of phosphatidylinositol and polyphosphoinositides, IMPA1 can use myo-inositol-1,3-diphosphate, myo-inositol-1,4-diphosphate, scyllo-inositol-phosphate, glucose-1-phosphate, glucose-6-phosphate, fructose-1-phosphate, beta-glycerophosphate, and 2-AMP as substrates. IMPA1 has been implicated as the pharmacological target for lithium action in brain. IMPA1 shows magnesium-dependent phosphatase activity and is inhibited by therapeutic concentrations of lithium. In addition, IMPA1 plays a improtant role in intracellular signal transduction.</t>
  </si>
  <si>
    <t>L-Lactate Dehydrogenase A Chain (LDHA) is an enzyme that catalyzes the conversion of L-lactate and NAD+ to pyruvate and NADH in the final step of anaerobic glycolysis. LDHA contains an N-terminal coenzyme binding region, a central catalytic site, and at least nine utilized Lys acetylation and two Tyr phosphorylation sites. LDHA belongs to the lactate dehydrogenase family, expressed predominantly in muscle tissue. LDHA mutations have been linked to exertional myoglobinuria.</t>
  </si>
  <si>
    <t>L-Lactate Dehydrogenase B Chain (LDH-B) is a member of the lactate dehydrogenase family that consists of three members, LDH-A, LDH-B and LDH-C; members of this family function as powerful markers for germ cell tumors. LDH-B is an oxidoreductase that catalyzes the interconversion of pyruvate and lactate with concomitant interconversion of NADH and NAD+. It converts pyruvate to lactate when oxygen is absent or in short supply and it performs the reverse reaction during the Cori cycle in the liver. It is also called Hydroxybutyrate Dehydrogenase (HBD) due to its ability to catalyze the oxidation of hydroxybutyrate.</t>
  </si>
  <si>
    <t>Zinc Finger and BTB Domain-Containing Protein 17 (ZBTB17) belongs to the Kruppel C2H2-type zinc finger protein family. ZBTB17 may function as a housekeeping DNA-binding protein that regulates the expression of specific genes, it has been shown to bind to the promoters of adenovirus major late protein and cyclin D1 and activate transcription. ZBTB17 may has growth arrest activity, probably through inhibition of cell cycle progression. ZBTB17 required for early embryonic development during gastrulation. ZBTB17 induces cell arrest at G1, an effect mediated by its activation of the gene coding for P15INK4b. This effect is blocked by Myc, which displaces transcriptional coactivators bound to ZBTB17. Although the downregulation of ZBTB17 may contribute to Myc-induced cell transformation, the de-activation of ZBTB17 is absolutely essential for Myc-induced apoptosis.</t>
  </si>
  <si>
    <t>Myelin P2 Protein (PMP2) is a cytoplasmic protein which belongs to the Fatty-acid binding protein (FABP) family of calycin superfamily. PMP2 is a small, basic, and cytoplasmic lipid binding protein of peripheral myelin. PMP2 is found in peripheral nerve myelin and spinal cord myelin, the oligodendrocytes and Schwann cells, respectively. PMP2 may be involved in lipid transport protein in Schwann cells. It may decrease the inhibitory effect of T suppressors in the culture of immune lymph node cells.</t>
  </si>
  <si>
    <t>Neurocalcin-delta (NCALD) is a neuronal calcium-binding protein that belongs to the neuronal calcium sensor (NCS) family. It expressed in mammalian brains. NCALD contains an N-terminal myristoylation signal and four EF-hand calcium binding loops. The protein possesses a Ca2+ /myristoyl switch. It is cytosolic at resting calcium levels. However, elevated intracellular calcium levels induce a conformational change which exposes the myristoyl group, resulting in protein association with membranes and partial co-localization with the perinuclear trans-golgi network. NCALD protein is thought to be a regulator of G protein-coupled receptor signal transduction.</t>
  </si>
  <si>
    <t>Nucleoside-Diphosphate Kinases (NDKs) are enzymes that catalyze the exchange of phosphate groups between different nucleoside diphosphates. NDKs Possesse nucleoside-diphosphate kinase, serine/threonine-specific protein kinase, geranyl and farnesyl pyrophosphate kinase, histidine protein kinase and 3-5 exonuclease activities. NDKs involved in cell proliferation, differentiation and development, signal transduction, G protein-coupled receptor endocytosis, and gene expression and required for neural development including neural patterning and cell fate determination. Prokaryotic NDK forms a functional homotetramer.There are two isoforms of NDK in humans: NDK-A and NDK-B. Both have very similar structure, and can combine in any proportion to form functional NDK hexamers.</t>
  </si>
  <si>
    <t>Ubiquitin Thioesterase OTUB2 belongs to the peptidase C65 family, functions as a hydrolase that can remove conjugated ubiquitin from proteins in vitro, may plays an important regulatory role at the level of protein turnover by preventing degradation. OTUB2 is expressed at higher levels in the brain.</t>
  </si>
  <si>
    <t>Cyclin-Dependent Kinase 4 Inhibitor C (CDKN2C) is a member of the INK4 family of cyclin dependent kinase inhibitors. CDKN2C contains 4 ANK repeats and interacts with CDK4 or CDK6. Highest levels of CDKN2C can be found in skeletal muscle, pancreas, and heart. CDKN2C inhibits cell growth and proliferation with a correlated dependence on endogenous retinoblastoma protein RB and prevent the activation of the CDK kinases. Studies have been shown the roles of CDKN2C gene in regulating spermatogenesis, as well as in suppressing tumorigenesis.</t>
  </si>
  <si>
    <t>Platelet-Activating Factor Acetylhydrolase IB Subunit beta (PAFAHB) is a cytoplasmic hydrolase. PAFAHB is a member of the GDSL lipolytic enzyme family. It also belongs to Platelet-activating factor acetylhydrolase IB beta/gamma subunits subfamily. Cytosolic PAF-AH IB is formed of three subunits of 45 kDa (alpha), 30 kDa (beta) and 29 kDa (gamma), PAFAHB is a catalytic subunit. PAFAHB inactivates PAF by removing the acetyl group at the sn-2 position.</t>
  </si>
  <si>
    <t>Oncomodulin-1 (OM) is a small, calcium-binding protein and a macrophage-derived growth factor, which can promote axon regeneration in retinal ganglion cells. Oncomodulin-1 is constitutively secreted by activated macrophages in the vitreous and retina in response to inflammatory conditions that promote optic nerve regeneration. Oncomodulin-1 binds RGCs with high affinity in vitro, but only when cAMP is pharmacologically elevated or if the membrane is permeabilized allowing Oncomodulin-1 access to the cytosolic compartment. Oncomodulin-1 is a member of the superfamily of calmodulin proteins and is a high-affinity calcium ion-binding protein and contains 2 EF-hand domains. OM is found in early embryonic cells in the placenta and also in tumors. It has some calmodulin-like activity with respect to enzyme activation and growth regulation.</t>
  </si>
  <si>
    <t>Pterin-4- alpha-Carbinolamine Dehydratase (PCBD1) is the founding member of the Pterin-4- alpha-Carbinolamine Dehydratase Family. PCBD1 is involved in Tetrahydrobiopterin biosynthesis. It seems to prevent the formation of 7-Pterins and accelerate the formation of Quinonoid-BH2. Furthermore, PCBD1 regulates the homodimerization of the transcription factor Hepatocyte Nuclear Factor 1 (HNF1) and enhances its transcriptional activity. Defects in PCBD1 are the cause of BH4-Deficient Hyperphenylalaninemia Type D (HPABH4D). HPABH4D is characterized by the excretion of 7-substituted Pterins in the urine of affected patients.</t>
  </si>
  <si>
    <t>cAMP-Dependent Protein Kinase Inhibitor beta (PKI- beta ) is a member of the PKI family. It has been shown that PKI- beta is an extremely potent competitive inhibitor of cAMP-dependent protein kinase activity; this protein interacts with the catalytic subunit of the enzyme after the cAMP-induced dissociation of its regulatory chains.</t>
  </si>
  <si>
    <t>Phosphomevalonate kinase (PMVK) is a cytosolic enzyme. PMVK can be highly expressed in the heart,skeletal muscle, liver, pancreas, and kidney; it is expressed at lower levels in the brain, lung, and placenta. Induced by sterol, PMVK takes part in isopentenyl diphosphate biosynthesis through the mevalonate pathway. PMVK catalyzes the conversion of mevalonate 5-phosphate into mevalonate 5-diphosphate in the fifth reaction of the cholesterol biosynthetic pathway.</t>
  </si>
  <si>
    <t>Phosphomannomutase 1 (PMM1) blongs to the eukaryotic PMM family. Phosphomannomutase 1 can catalyzes the conversion between D-mannose 6-phosphate and D-mannose 1-phosphate which is a substrate for GDP-mannose synthesis. GDP-mannose is used for synthesis of dolichol-phosphate-mannose which required for a number of critical mannosyl transfer reactions. PMM1 is highly expressed in liver, heart, brain, and pancreas, but lower expression in skeletal muscle. In addition, PMM1 may be responsible for the degradation of glucose-1,6 bisphosphate in ischemic brain.</t>
  </si>
  <si>
    <t>Phosphomannomutase 2 (PMM2) is an enzyme that is a member of the highly variable methyltransferase superfamily. PMM2 is a cytoplasmic protein and catalyzes the isomerization of mannose 6-phosphate to mannose 1-phosphate.In addition, PMM2 involved in the synthesis of the GDP-mannose and dolichol-phosphate-mannose that required for a number of critical mannosyl transfer reactions. Defects in PMM2 can results in congenital disorder of glycosylation type 1A (CDG1A). Congenital disorders of glycosylation are metabolic deficiencies in glycoprotein biosynthesis that usually cause severe mental and psychomotor retardation.</t>
  </si>
  <si>
    <t>Heat Shock Protein beta -11 (HSPB11) is a stress-responsive protein that is required to deal with proteotoxic stresses. HSPB11 is composed of an IFT complex B composed of IFT88, IFT57, TRAF3IP1, IFT52, IFT27, HSPB11 and IFT20 and is detected in placenta. HSPB11 has beeb shown to form oligomeric complexes and prevent the aggregation of in vitro denaturated aldolase and glyceraldehyde-3-phosphate dehydrogenase in accordance with the chaperone model of HSPB1 and HSPB5. HSPB11 overexpression protected against etoposide-induced cell death that correlated with a decreased release of mitochondrial Cytochrome C into the cytosol. Inhibition of HSP90 function completely abrogated the protective effect of HSPB11. This data suggests that at least in the case of HSPB11, interaction with other chaperone machines besides HSPA1A may contribute to functional specificity and cellular functioning.</t>
  </si>
  <si>
    <t>Phosphopantothenoylcysteine Decarboxylase (PPC-DC) is an essential enzyme in the biosynthesis ofCoenzyme A and catalyzes the decarboxylation of PPC to Phosphopantetheine. PPC-DC catalyzes the decarboxylation of the Cysteine moiety of 4-Phosphopantothenoylcysteine (PPC) to form 4-Phosphopantetheine (PPantSH), this reaction forms part of the biosynthesis of Coenzyme A. The enzyme is a member of the larger family of Cysteine Decarboxylases including the Lantibiotic-Biosynthesizing enzymes EpiD and MrsD, all of which use a tightly bound Flavin cofactor to oxidize the Thiol moiety of the substrate to a Thioaldehyde.</t>
  </si>
  <si>
    <t>Peptidyl-Prolyl Cis-Trans Isomerase H (PPIH) belongs to the Cyclophilin-type PPIase family that accelerate the folding of proteins. PPIases can catalyze the cis-trans isomerization of Proline Imidic peptide bonds in oligopeptides. PPIH participates in pre-mRNA splicing. It is a specific component of the complex that includes pre-mRNA processing factors PRPF3, PRPF4, and PRPF18, as well as U4/U5/U6 tri-snRNP. In addition, PPIH has PPIase activity and may play a role as a chaperone mediating the interactions between different proteins inside the spliceosome.</t>
  </si>
  <si>
    <t>Prefoldin Subunit 2 (PFDN2) belongs to the Prefoldin Beta subunit family. The PFDN2 protein is one of six subunits of Prefoldin that act as a molecular chaperone complex that binds and stabilizes newly synthesized polypeptides allowing them to fold correctly. PFDN2 binds specifically to Cytosolic Chaperonin (c-CPN) and transfers target proteins to it. PFDN2 also binds to a nascent polypeptide chain and promotes folding in settings where there are many competing pathways for non-native proteins.</t>
  </si>
  <si>
    <t>Protein CutA (CUTA) posseses a signal peptide and is widely expressed in brain. CUTA mayforms part of a complex of membrane proteins attached to acetylcholinesterase (AChE). CUTA takes part in cellular tolerance to a broad range of divalent cations other than copper. Alternate transcriptional splice variants, both protein-coding and non-protein-coding, have been found.</t>
  </si>
  <si>
    <t>Heat-Responsive Protein 12 (HRSP12) is an endoribonuclease that belongs to the Rut family. HRSP12 is found mainly in the human adult kidney and liver and is responsible for inhibiting protein translation by cleaving mRNA. HRSP12 only cleaves phosphodiester bonds in single-stranded RNA and inhibits cell-free protein synthesis. The levels of both mRNA and protein are markedly reduced in heptatocellular tumors and in human hepatoma cell lines compared with normal liver tissues. Moreover the levels of HRSP12 are different depending on the grade of the tumor. This had led to the suggestion that HRSP12 may be an important biomarker for heptatic carcinoma.</t>
  </si>
  <si>
    <t>Nicotinate-Nucleotide Pyrophosphorylase (QPRT) belongs to the nadC/modD family. QPRT plays an improtant role in catabolism of quinolinate which acts as a potent endogenous exitotoxin to neurons. In addition, QPRT serves as an an intermediate in the Tryptophan-Nicotinamide Adenine Dinucleotide pathway. QPRT participates in some pathways including Cofactor biosynthesis, NAD(+) biosynthesis and the Nicotinate D-Ribonucleotide from Quinolinate. In addition, QPRT is involved in the catabolism of Quinolinic Acid (QA). The activity toward QA is slightly repressed by phosphoribosylpyrophosphate (PRPP) in both a competitive and a non-competitive manner.</t>
  </si>
  <si>
    <t>Protein S100-P (S100P) belongs to the S100 family of Calcium-Binding Proteins. S100P is 95 amino acids in length and it contains 2 EF-Hand Calcium-Binding Motifs. The EF-Hand Motif binds calcium, which likely alters molecular conformation. S100 proteins are localized in the cytoplasm and/or nucleus of a wide range of cells and it is involved in the regulation of a number of cellular processes such as cell cycle progression and differentiation. In addition to binding Ca, S100P also binds Zn and Mg, and may play a role in the etiology of prostate cancer.</t>
  </si>
  <si>
    <t>Protein SCO1 Homolog, Mitochondrial (SCO1) is a member of the SCO1/2 family. SCO1 has a homodimer structure. SCO1 is located in mitochondrion and is highly expressed in muscle, heart, and brain. It is characterized by high rates of Oxidative Phosphorylation (OxPhos). SCO1 is thought to play a important role in cellular copper homeostasis, mitochondrial redox signaling and insertion of copper into the active site of COX. The defects of SCO1 can result in Mitochondrial Complex IV Deficiency (MT-C4D). A disorder of the mitochondrial respiratory chain has heterogeneous clinical manifestations, ranging from isolated myopathy to severe multisystem disease affecting several tissues and organs.</t>
  </si>
  <si>
    <t xml:space="preserve">Triose-phosphate isomerase, also named Triose-phosphate isomerase, TPI and TIM, is an enzyme that catalyzes the reversible interconversion of the triose phosphate isomers dihydroxyacetone phosphate and D-glyceraldehyde 3-phosphate. TPI has been found in nearly every organism searched for the enzyme, including animals such as mammals and insects as well as in fungi, plants, and bacteria. However, some bacteria that do not perform glycolysis, like ureaplasmas, lack TPI. TPI plays an important role in glycolysis and is essential for efficient energy production. TPI deficiency is an autosomal recessive disorder and the most severe clinical disorder of glycolysis. Triose phosphate isomerase deficiency is associated with neonatal jaundice, chronic hemolytic anemia, progressive neuromuscular dysfunction, cardiomyopathy and increased susceptibility to infection and characterized by chronic hemolytic anemia. </t>
  </si>
  <si>
    <t>U6 snRNA-Associated Sm-Like Protein LSm1 (LSM1) belongs to the snRNP Sm proteins family. The Sm-like proteins are thought to form a stable heteromer present in tri-snRNP particles, which plays an important role in pre-mRNA splicing. LSM1 binds specifically to the 3-terminal U-tract of U6snRNA. LSM1 can interact with SLBP when histone mRNA is being rapidly degraded during the S phase. In addition, LSM1 is associated with cellular transformation and the progression of several malignancies including mesothelioma, lung cancer and breast cancer.</t>
  </si>
  <si>
    <t>The enzyme UDP-Glucose 4-Epimerase (GALE) is a homodimeric epimerase found in bacterial, plant and mammalian cells. UDP-Glucose 4-Epimerase performs the final step in the Leloir pathway of Galactose metabolism, it catalyzes two distinct but analogous reactions: the epimerization of UDP-Gglucose to UDP-Galactose and the epimerization of UDP-N-Acetylglucosamine to UDP-N-Acetylgalactosamine. The bifunctional nature of the enzyme has the important metabolic consequence that mutant cells (or individuals) are dependent not only on exogenous galactose, but also on exogenous N-acetylgalactosamine as a necessary precursor for the synthesis of glycoproteins and glycolipids.</t>
  </si>
  <si>
    <t>Vinculin is a focal adhesion and cytoskeletal protein that distributed mainly at cell-cell junctions and cell-extracellular matrix (ECM) adhesion that belongs to the Vinculin/ alpha-Catenin family. Vinculin is an Actin-binding protein and component of the Actin-Linking Functional module that senses and feels the mechanical properties of the extracellular environment. Vinculin is also a key factor that couples, transmits, transduces, and regulates mechanical force between the cytoskeleton and adhesion receptors. Vinculin generally forms two structural states, an open (active) and closed (inactive) state, which are controlled by conformational interaction(s) between the head and tail domains. Vinculin is involved in the mechano-chemical signal transmission of cells by binding to a variety of focal adhesion or cytoskeletal proteins, and plays important roles in cell adhesion, extension, motion, proliferation and survival.</t>
  </si>
  <si>
    <t>Visinin-Like Protein 1 (VILIP) is a a member of the Visinin/Recoverin subfamily of neuronal calcium sensor proteins. VILIP is strongly expressed in the Granule Cells of the Cerebellum where it associates with membranes in a Calcium-dependent manner and modulates intracellular signaling pathways of the central nervous system by directly or indirectly regulating the activity of Adenylyl Cyclase. It has been shown that VILIP regulates the inhibition of rhodopsin phosphorylation in a Calcium-dependent manner in vitro.</t>
  </si>
  <si>
    <t>Chloride Intracellular Channel Protein 2 (CLIC2) is a critical component of all living cells; it regulatescellular traffic of Chloride ion and it can be inserted into membranes anf form chloride ion channels. Membrane insertion seems to be redox-regulated and may occur only under oxydizing conditions, channel activity depends on the pH. CLIC2 is involved in regulating membrane potential and organic solute transport. CLIC2 modulates the activity of RYR2 and inhibits Calcium influx. CLIC2 can be detected in the adult brain, liver, lung, heart, stomach, spleen and testis. It is expressed in fetal liver and adult skeletal muscle. CLIC2 is a potential candidate for one of many diseases linked to Xq28.</t>
  </si>
  <si>
    <t>ZW10 Interactor is localized to the kinetochores from late Prophase to Anaphase and has a uniform distribution in the cytoplasm of Interphase cells. ZWINT interacts ZW10, MIS12 and NDC80 subunit of the NDC80 complex specifically during mitosis. ZWINT is a part of the MIS12 complex which is required for kinetochore formation and spindle checkpoint activity. In addition, ZWINT is required to target ZW10 to the kinetochore at prometaphase.</t>
  </si>
  <si>
    <t>Uroporphyrinogen-III Synthase is an enzyme which belongs to the uroporphyrinogen-III synthase family. Uroporphyrinogen-III Synthase is ubiquitous and it is involved in Porphyrin metabolism. Porphyrins act as cofactors for a multitude of enzymes that perform a variety of processes within the cell such as Methionine synthesis (Vitamin B12) or oxygen transport (Heme). Uroporphyrinogen-III Synthase can catalyze cyclization of the linear Tetrapyrrole, Hydroxymethylbilane, to the Macrocyclic Uroporphyrinogen III, the branch point for the various sub-pathways leading to the wide diversity of Porphyrins. Defects in Uroporphyrinogen-III Synthase are the cause of Congenital Erythropoietic Porphyria (CEP).</t>
  </si>
  <si>
    <t>Gamma-Aminobutyric Acid Receptor-Associated Protein-Like 1 (GABARAPL1) is a cytoplasmic protein that belongs to the MAP1 LC3 family. GABARAPL1 is expressed at very high levels in the brain, heart, peripheral blood leukocytes, liver, kidney, placenta, and skeletal muscle. It can interact with GABRG2, OPRK1 and beta -Tubulin. GABARAPL1 increases cell-surface expression of kappa-type opioid receptor through facilitating anterograde intracellular trafficking of the receptor.</t>
  </si>
  <si>
    <t>NAD Kinase (NADK) is an enzyme that belongs to the NAD Kinase family. It is a widely expressed enzyme, but it is not detected in skeletal muscle. NADK converts Nicotinamide Adenine Dinucleotide (NAD+) into NADP+, through phosphorylating the NAD+ coenzyme. NADP+ is an essential coenzyme in metabolism and provides reducing power to biosynthetic processes such as fatty acid biosynthesis. The structure of the NADK from the archaean Archaeoglobus fulgidus has been determined.</t>
  </si>
  <si>
    <t>DCN1-Like Protein 1 is a protein containing 1 DCUN1 domain and 1 UBA-like domain. DCN1-Like Protein 1 contains part of an E3 Ubiquitin Ligase Complex for Neddylation. It is required for Neddylation of Cullin components of E3 Cullin-RING Ubiquitin Ligase complexes. It enhances the rate of Cullins Neddylation. DCN1-Like Protein 1 recruits the NEDD8-charged E2 Enzyme to the Cullin component. DCUN1D1 is involved in the release of inhibitory effects of CAND1 on the Cullin-RING Ligase E3 complex assembly and activity. It acts also as an oncogene facilitating malignant transformation and carcinogenic progression.</t>
  </si>
  <si>
    <t>Apoptosis-Inducing Factor 1, Mitochondrial (AIFM1) is a flavoprotein essential for nuclear disassembly in apoptotic cells that is found in the mitochondrial intermembrane space in healthy cells. During apoptosis, it is translocated from the mitochondria to the nucleus to function as a proapoptotic factor in a caspase-independent pathway, while in normal mitochondria, it functions as an antiapoptotic factor via its oxidoreductase activity. The soluble form (AIFsol) found in the nucleus induces parthanatos i.e., caspase-independent fragmentation of chromosomal DNA. AIFM1 interacts with EIF3G, and thereby inhibits the EIF3 machinery and protein synthesis, and activates casapse-7 to amplify apoptosis. It binds to DNA in a sequence-independent manner and plays a critical role in caspase-independent, pyknotic cell death in hydrogen peroxide-exposed cells.</t>
  </si>
  <si>
    <t xml:space="preserve">Uroporphyrinogen decarboxylase (UROD), is an enzyme of the heme biosynthetic pathway which belongs to the uroporphyrinogen decarboxylase family. This enzyme is responsible for catalyzing the conversion of uroporphyrinogen to coproporphyrinogen through the removal of four carboxymethyl side chains. UROD is a homodimeric enzyme that catalyzes the fifth step in heme biosynthesis: the elimination of carboxyl groups from the four acetate side chains of uroporphyrinogen III to yield coproporphyrinogen III. Defects in UROD are the cause of familial porphyria cutanea tarda (FPCT) and hepatoerythropoietic porphyria (HEP). </t>
  </si>
  <si>
    <t>Haloacid Dehalogenase-Like Hydrolase Domain-Containing Protein 22 (HDHD2) is a member of the HAD-like hydrolase superfamily. HDHD2 includes L-2-Haloacid Dehalogenase, Epoxide Hydrolases and Phosphatases. There are two active sites in HDHD2 - an L-2-Haloacid Dehalogenase and a Carboxylate group. The L-2-Haloacid Dehalogenase active site catalyzes the hydrolytic dehalogenation of D- and L-2-Haloalkanoic Acids, producing L- and D-2-Hydroxyalkanoic Acids.</t>
  </si>
  <si>
    <t xml:space="preserve"> alpha-Soluble NSF Attachment Protein (SNAP- alpha) is a member of the SNAP (Soluble NSF Attachment Protein) family. SNAP- alpha interacts with PRKCABP and disrupts the interaction between GRIA2 and PRKCABP, leading to the internalization of GRIA2. SNAP- alpha is required for vesicular transport between the endoplasmic reticulum and the Golgi apparatus. SNAP- alpha is in charge of the binding of NSF and therefore the formation of a 20S fusion particle. </t>
  </si>
  <si>
    <t>Malate Dehydrogenase, Cytoplasmic (MDH1) is an enzyme which belongs to the MDH Type 2 sub-family of LDH/MDH superfamily. MDH1 is involved in the Citric Acid Cycle that catalyzes the conversion of Malate into Oxaloacetate (using NAD+) and vice versa. MDH1 should not be confused with Malic Enzyme, which catalyzes the conversion of Malate to Pyruvate, producing NADPH. MDH1 also participates in Gluconeogenesis, the synthesis of Glucose from smaller molecules. Pyruvate in the mitochondria is acted upon by Pyruvate Carboxylase to form Pxaloacetate, a Citric Acid Cycle intermediate. In order to transport the Oxaloacetate out of the Mitochondria, Malate Dehydrogenase reduces it to Malate, and it then traverses the inner Mitochondrial membrane. Once in the cytosol, the Malate is oxidized back to Oxaloacetate by MDH1. Finally, Phosphoenol-Pyruvate Carboxy Kinase (PEPCK) converts Oxaloacetate to Phosphoenol Pyruvate.</t>
  </si>
  <si>
    <t>L-Xylulose Reductase is an enzyme that belongs to the Short-Chain Dehydrogenases/Reductases (SDR) family. L-Xylulose Reductase is responsible for the metabolism of Xylulose, converting it into Xylitol. L-Xylulose Reductase catalyzes the NADPH-dependent reduction of several Pentoses, Tetroses, Trioses, alpha-Dicarbonyl compounds and L-Xylulose. L-Xylulose Reductase participates in the Uronate Cycle of Glucose metabolism. It may play a role in the water absorption and cellular osmoregulation in the proximal renal tubules by producing Xylitol, an osmolyte, thereby preventing osmolytic stress from occurring in the renal tubules.</t>
  </si>
  <si>
    <t>Galactose Mutarotase (GALM) is a cytoplasmic enzyme that belongs to the Aldose Epimerase family. GALM is a Mutarotase that converts alpha-Aldose to the beta -Anomer. GALM is active on D-Glucose, L-Arabinose, D-Xylose, D-Galactose, Maltose and Lactose. GALM may be required for normal Galactose metabolism by maintaining the equilibrium of alpha- and beta - anomers of Galactose.</t>
  </si>
  <si>
    <t>Hydroxyacid Oxidase 1 (HAO1) is an enzyme that belongs to the FMN-Dependent alpha-Hydroxy Acid Dehydrogenase family. HAO1 contains 1 FMN Hydroxy Ccid Dehydrogenase domain. HAO1 is expressed primarily in the liver and pancreas. This protein has 2-Hydroxyacid Oxidase activity. Most HAO1 is active on the 2-Carbon substrate Glycolate, but it can also be active on 2-Hydroxy fatty acids, with higher activity towards 2-Hydroxy Palmitate and 2-Hydroxy Octanoate.</t>
  </si>
  <si>
    <t>Small Glutamine-Rich Tetratricopeptide Repeat-Containing Protein alpha (SGTA) is an ubiquitously expressed protein which belongs to the SGT Family. SGTA contains three TPR Protein-Protein Interaction Duplicates. SGTA is a co-chaperone that binds directly to HSC70 and HSP70 and regulates their ATPase activity. SGTA is capable of interacting with the major nonstructural protein of Parvovirus H-1 and 70-kDa heat shock cognate protein. It interacts with NS1 from Parvovirus H-1, with Vpu and Gag from HIV-1. It also interacts with SARS-CoV Accessory Protein 7a, DNAJC5 and DNAJC5B. However, its function is not known. Since this transcript is expressed ubiquitously in various tissues, SGTA may serve a housekeeping function.</t>
  </si>
  <si>
    <t>Z-DNA Binding Protein 1 (ZBP1) is a protein with 2 DRADA repeats. ZBP1 is highly expressed in lymphatic tissues including lymph node, leukocytes, tonsil, bone marrow, and spleen. ZBP1 participates in the detection of viral and bacterial DNA from by the host's innate immune system. It plays a role in host defense against tumors and pathogens. ZBP1 Acts as a cytoplasmic DNA sensor which, when activated, induces the recruitment of TBK1 and IRF3 to its C-terminal region and activates the downstream interferon regulatory factor (IRF) and NF-kappa B transcription factors, leading to type-I interferon production. ZBP1-induced NF-kappaB activation probably involves the recruitment of the RHIM containing kinases RIPK1 and RIPK3.</t>
  </si>
  <si>
    <t>Ethanolaminephosphotransferase 1 (EPT1) is an enzyme that belongs to the CDP-Alcohol Phosphatidyltransferase Class-I Family. EPT1 is a Selenoprotein, which contains a Selenocysteine (Sec) residue at its active site. The Selenocysteine is encoded by the UGA codon that normally signals translation termination. The 3' UTR of Selenoprotein genes have a common stem-loop structure, the sec insertion sequence (SECIS), that is necessary for the recognition of UGA as a Sec codon rather than as a stop signal. EPT1 catalyzes Phosphatidylethanolamine biosynthesis from CDP-Ethanolamine. It plays a central role in the formation and maintenance of vesicular membranes. EPT1 is involved in the formation of Phosphatidylethanolamine via the 'Kennedy' pathway.</t>
  </si>
  <si>
    <t>Heat Shock Factor Protein 2 (HSF2) belongs to the HSF family of transcription factors that bind specifically to the heat-shock promoter element and activate transcription. In higher eukaryotes, HSF is unable to bind to the HSE unless the cells are heat shocked. HSF2 is widely expressed in many cells and tissues. HSF2 is located on Cytoplasmic during normal growth. But when it is activited, HSF2 moves to the nucleus.</t>
  </si>
  <si>
    <t>Galectin-1 is a member of growing family of evolutionary conserved animal lectins. Galectin-1 is widely expressed in many cells and tissues. Galectins consists of a Galectin domain and two Beta-galactoside binding domains. Galectin-1 can binds LGALS3BP and interacts with CD2, CD3, CD4, CD7, CD43 and CD45. Galectin-1 may act as an autocrine negative growth factor which regulates apoptosis, cell proliferation and cell differentiation. In addition, Galectin-1 plays improtant roles in immunosuppressive and antiinflammatory properties.</t>
  </si>
  <si>
    <t>MOB-Like Protein Phocein is a member of the MOB1/Phocein Family. MOB-Like Protein Phocein is associated with membranes and the Golgi stacks. It is present in the cytosol, where it behaves as a protein complex. It has been shown that MOB-Like Protein Phocein interacts with DNM1, EPS15 and Nucleoside Diphosphate Kinase. MOB-Like Protein Phocein is the major partner of Striatin Family members and may play a important role in membrane trafficking, specifically in membrane budding reactions.</t>
  </si>
  <si>
    <t>Cyclin-Dependent Kinase Inhibitor 1B (CDKN1B) is a Kinesin-related motor protein necessary for mitotic spindle assembly and chromosome segregation. CDKN1B is expressed in all tissues with highest levels observed in skeletal muscle. CDKN1B is a potent inhibitor of Cyclin E- and Cyclin A-CDK2 complexes. CDKN1B forms a complex with Cyclin Type D-CDK4 complexes and is involved in the assembly, stability, and modulation of CCND1-CDK4 complex activation. In addition, CDKN1B acts as an inhibitor or an activator of Cyclin Type D-CDK4 complexes depending on its phosphorylation state and stoichometry.</t>
  </si>
  <si>
    <t>Ubiquitin-Conjugating Enzyme E2 S (UBE2S) is a member of the Ubiquitin-Conjugating Enzyme family. UBE2S interacts with CDC20, FZR1/CDH1 and VHL. UBE2S can form a thiol ester linkage with Ubiquitin in an Ubiquitin Activating Enzyme-Dependent manner, a characteristic property of Ubiquitin Carrier Proteins. UBE2S acts as an essential factor of the Anaphase Promoting Complex/Cyclosome, a cell cycle-regulated Ubiquitin ligase that controls progression through mitosis. UBE2S is also involved in ubiquitination and subsequent degradation of VHL, resulting in an accumulation of HIF1A.</t>
  </si>
  <si>
    <t>Human Histone Chaperone ASF1A (ASF1A) belongs to the H3/H4 family of histone chaperone proteins. ASF1A is ubiquitously expressed in many cells and tissues, interacting with histones H3 and H4. ASF1A cooperates with Chromatin Assembly Factor 1 to promote replication-dependent chromatin assembly and with HIRA to promote replication-independent chromatin assembly. In addition, ASF1A is necessary for the formation of senescence-associated heterochromatin foci (SAHF) and efficient senescence-associated cell cycle exit.</t>
  </si>
  <si>
    <t>Transcription Initiation Factor IIB (TFIIB) is an essential factor for transcription by RNA Polymerase II. TFIIB localizes to the nucleus where it forms a complex (the DAB complex) with transcription factor IID and IIA. TFIIB plays a role as a bridge between IID, which initially recognizes the promoter sequence, and RNA polymerase II. TFIIB is involved in the selection of transcription start site.</t>
  </si>
  <si>
    <t>Hypoxanthine-Guanine Phosphoribosyltransferase (HGPRT) has an important role in the generation of purine nucleotides through the purine salvage pathway. HPRT1 functions to salvage purines from degraded DNA to renewed purine synthesis, it acts as a catalyst in the reaction between guanine and phosphoribosyl pyrophosphate to form GMP.</t>
  </si>
  <si>
    <t>Aldo-Keto Reductase Family 1 Member C2 (AKR1C2) plays a role in concert with the 5- alpha/5- beta -Steroid Reductases to convert Steroid hormones into the 3- alpha/5- alpha and 3- alpha/5- beta -Tetrahydrosteroids. AKR1C2 catalyzes the inactivation of the most potent androgen 5- alpha-Dihydrotestosterone (5- alpha-DHT) to 5- alpha-Androstane-3- alpha, 17- beta -diol (3- alpha-diol).</t>
  </si>
  <si>
    <t>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activins,Inhibins and activins inhibit and activate, respectively, the secretion of follitropin by the pituitary gland.</t>
  </si>
  <si>
    <t>MOB Kinase Activator 1A (MOB1A) belongs to the MOB1/phocein family, which acts as an activator of LATS1/2 in the Hippo signaling pathway, plays a key role in organ size control and tumor suppression by restricting proliferation and promoting apoptosis. MOBKL1B stimulates the kinase activity of STK38 and STK38L. MOBKL1B binds to and regulate downstream targets such as the NDR-family protein kinases and LATS1 kinase.</t>
  </si>
  <si>
    <t xml:space="preserve">Human PAP, also known as 28 kDa heat- and acid-stable phosphoprotein, PDGF-associated protein, PDGFA-associated protein 1, PDAP1, HASPP28, is a protein which belongs to the PDAP1 family. The encoded protein in rodents has been shown to bind PDGFA with a low affinity. PDGF-Associated Protein (PAP) is a phosphoprotein that may enhance PDGFA-stimulated cell growth in fibroblasts, but inhibits the mitogenic effect of PDGFB. PDAP1 expression is induced by TNF-alpha, and cells overexpressing PDAP1 show significantly less apoptosis on exposure to TNF-alpha. </t>
  </si>
  <si>
    <t>Protein NDRG1 is a member of the N-Myc Downregulated Gene family, which is part of the alpha/ beta Hydrolase superfamily. Protein NDRG1 is a cytoplasmic protein that is involved in stress responses, hormone responses, cell growth and differentiation. Protein NDRG1 is necessary for p53-mediated caspase activation and apoptosis. Protein NDRG1 mutuations are reported to be the cause for hereditary motor and sensory neuropathy-Lom. Decreased NDRG1 expression in glioma is linked to tumor progression; overexpression of NDRG1 is connected to malignant status of esophageal cancer.</t>
  </si>
  <si>
    <t>There exists two types of tryptophanyl tRNA synthetases, the cytoplasmic form called WARS, the mitochondrial form called WARS2. WARS catalyzes the aminoacylation of tRNA (trp) with tryptophan and is induced by interferon. WARS regulates ERK, Akt, eNOS activation pathway, which are related with angiogenesis, cytoskelatal reorganization and shear stess-reponsive gene expression.</t>
  </si>
  <si>
    <t>Arylsulfatase A (ARSA) is a lysosomal enzyme that breaks down Cerebroside 3-Sulfate, a major constituent of the myelin sheet, into Cerebroside and Sulfate. The ARSA deficiency results in Metachromatic Leukodystrophy (MLD), a lysosomal storage disease in the central and peripheral nervous systems with severe and progressive neurological symptoms. Recombinant Human ARSA corresponds to the ARSA mature peptide and has sulfatase activity.</t>
  </si>
  <si>
    <t>Activin proteins that belong to the transforming growth factor-beta (TGF- beta ) superfamily, exert their biological actions by binding to heteromeric receptor complexes of type I and type II serine/threonine kinase receptors. On ligand binding, type I and II receptors form a stable complex, resulting in phosphorylation of type I receptors by type II receptors with constitutive kinase activity, and subsequently initiates the activation of downstream molecules including the endogenous Smads. ActRIIB, also known as ActRIIB, is a type II receptor containing an extracellular domain (ECD), a transmembrane segment, and a cytoplasmic region that includes the kinase domain. ActRIIB is a receptor for activin A, activin B and inhibin A. Multiple ActRIIB isoforms can also be generated, which bind activin isoforms with different affinities.</t>
  </si>
  <si>
    <t>Bone Morphogenetic Protein Receptor II (BMPR-II) is a Type II Serine/Threonine Kinase that mediates cellular responses to BMPs. BMPR-II is characterized by lacking of a GS domain, and presence of a C-terminal extension typical of type II receptors. BMPRII binds BMP2, BMP4 and BMP7 weakly in the absence of type I receptor, and the binding can be facilitated by the presence of the type I receptor, including BMPR-IA/Brk1, BMPR-IB, and ActR-I. BMPR-II plays a key role in cell growth. Defects in BMPR-II have been linked to primary pulmonary hypertension. Human and mouse BMPR-II are highly conserved and share 97 % amino acid sequence identity.</t>
  </si>
  <si>
    <t>C1QTNF1 is a secreted protein，contains 1 C1q domain and 1 collagen-like domain. C1qTNF proteins constitute a highly conserved family of Acrp30/Adiponectin paralogs that share a modular organization comprising an N-terminal signal peptide, a short variable region, a collagenous domain and a C-terminal globular domain. C1qTNF proteins are predicted to have trimeric structures that assemble into hexameric and higher order molecular forms. C1QTNF1 is a novel adipokine, providing a significant framework to further address the physiological functions and mechanisms of the action of this family of secreted glycoproteins in normal and disease states. C1QTNF1 increases the production of aldosterone. C1QTNF1 is vastly expressed in obese subjects as well as up-regulated in hypertensive patients, C1QTNF1 is identified molecular link between obesity and hypertension. C1QTNF1 expression may be associated with a low-grade chronic inflammation status in adipose tissues.</t>
  </si>
  <si>
    <t>Carbonic Anhydrase X (CA10) belongs to CA family of zinc metalloenzymes, which catalyze the reversible hydration of carbon dioxide in various biological processes such as respiration, renal tubular acidification and bone resorption. While CA10 is a secreted protein without Carbonic Anhydrase activity (i.e., the reversible hydration of CO2) due to point mutations in the zinc binding site, it has esterase activity. The human and mouse CA10 are expressed in the brain, indicating that they may play a role in brain development.</t>
  </si>
  <si>
    <t xml:space="preserve">ICAM-2 is a 55-65 kD transmembrane glycoprotein possessing 2 extracellular Ig domains, a single transmembrane domain, and a short 26-amino acid cytoplasmic domain. ICAM-2 is expressed on most leukocytes, and is strongly expressed on vascular endothelial cells. Interactions of ICAM-2 and the integrin receptors mediate cell adhesion in a wide range of lymphocyte, monocyte, natural killer cell, and granulocytewith other cells, and play important roles in many adhesion-dependent immune and inflammation responses, such as T cell aggregation, NK-cell cytotoxicity and migration, lymphocyte recirculation, etc. Serum levels of ICAM-2 correlated significantly with the inflammatory and course sequences of trichinosis in mice and had a similar relation with blood eosinophilia. So, estimation of ICAM-2 serum levels may prove useful in diagnosis of trichinosis recent infections, and in monitoring the prognosis and response to treatment. </t>
  </si>
  <si>
    <t>VCAM-1 is a single-pass type I membrane protein, contains 7 Ig-like C2-type domains. It is an endothelial ligand for very late antigen-4 (VLA-4) and alpha4ß7 integrin expressed on leukocytes, and thus mediates leukocyte-endothelial cell adhesion and signal transduction. VCAM-1 expression is induced on endothelial cells during inflammatory bowel disease, atherosclerosis, allograft rejection, infection, and asthmatic responses. During these responses, VCAM-1 forms a scaffold for leukocyte migration. VCAM-1 also activates signals within endothelial cells resulting in the opening of an "endothelial cell gate" through which leukocytes migrate. VCAM-1 has been identified as a potential anti-inflammatory therapeutic target, the hypothesis being that reduced expression of VCAM-1 will slow the development of atherosclerosis. In addition, VCAM-1-activated signals in endothelial cells are regulated by cytokines indicating that it is important to consider both endothelial cell adhesion molecule expression and function during inflammatory processes.</t>
  </si>
  <si>
    <t>CD14 is a cell surface glycoprotein that is preferentially expressed on monocytes/macrophages. CD14 is anchored to cells by linkage to glycosylphosphatidylinositol (GPI) and functions as a pattern recognition receptor that binds lipopolysaccharides (LPS) and a variety of ligands derived from different microbial sources. The binding of CD14 with LPS is catalyzed by LPS binding protein (LBP). Toll like receptors have also been implicated in the transduction of CD14-LPS signals. Soluble CD14 can be released from the cell surface by phosphatidyinositolspecific phospholipase C and has been detected in serum and body fluids. High concentrations of soluble CD14 have been shown to inhibit LPS mediated responses. However, soluble CD14 can also potentiate LPS response in cells that do not express cell surface CD14.</t>
  </si>
  <si>
    <t>SLAM-induced signal-transduction events in T-lymphocytes are different from those in B-cells. Two modes of SLAM signaling are likely to exist: one in which the inhibitor SH2D1A acts as a negative regulator and another in which protein-tyrosine phosphatase 2C (PTPN11)-dependent signal transduction operates.</t>
  </si>
  <si>
    <t>Killer cell immunoglobulin-like receptor 2DL4(KIR2DL4) is a Single-pass type I membrane protein and contains 2 Ig-like C2-type (immunoglobulin-like) domains.It belongs to the immunoglobulin superfamily. KIR2DL4 is expressed in all NK cells and some T cells. KIR2DL4 activates the cytotoxicity of NK cells, despite the presence of an immunoreceptor tyrosine-based inhibition motif (ITIM) in its cytoplasmic tail. The ITIM was not necessary for activation of lysis by KIR2DL4. The activation signal of KIR2DL4 was sensitive to inhibition by another ITIM-containing receptor. The activation-deficient mutant of KIR2DL4 inhibited the signal delivered by the activating receptor CD16.</t>
  </si>
  <si>
    <t>CD200 is a transmembrane immunoregulatory protein that belongs to the immunoglobulin superfamily. It contains one Ig like V type domain and one Ig like C2 type domain in its extracelluar domain. CD200 is widely but not ubiquitously expressed. Its receptor (CD200R) is restricted primarily to mast cells, basophils, macrophages, and dendritic cells, which suggests myeloid cell regulation as the major function of CD200. CD200 and CD200R associate via their respective N-terminal Ig-like domains. In myeloid cells, CD200R initiates inhibitory signals following receptor-ligand contact. In T cells, CD200 functions as a co-stimulatory molecule independent of the CD28 pathway. In addition, CD200 also plays an important role in prevention of graft rejection, autoimmune diseases and spontaneous abortion.</t>
  </si>
  <si>
    <t>Cell surface glycoprotein CD200 Receptor 1 (CD200R1) is the receptor for the CD200 (OX-2) membrane glycoprotein. CD200R1 contains one C2- type Ig-like domain and one V-type Ig-like domain within its extracellular domain and a PTB-signaling motif in cytoplasmic domain. CD200R1 and CD200 associate via their respective N-terminal Ig-like domains. CD200R1 is restricted primarily to mast cells, basophils, macrophages, and dendritic cells. It propagates inhibitory signals despite its lacking a cytoplasmic ITIM (immunoreceptor tyrosinebased inhibitory motif). The receptor-substrate interaction may function as a myeloid downregulatory signal.</t>
  </si>
  <si>
    <t>CD274, also known as B7-H1 or programmed death ligand 1 (PD-L1), is a 40 kD type I transmembrane protein and a member of the B7 family within the immunoglobulin receptor superfamily. Programmed death-1 ligand-1 (PD-L1, CD274, B7-H1) has been identified as the ligand for the immunoinhibitory receptor programmed death-1(PD1/PDCD1) and has been demonstrated to play a role in the regulation of immune responses and peripheral tolerance. By binding to PD1 on activated T-cells and B-cells, PD-L1 may inhibit ongoing T-cell responses by inducing apoptosis and arresting cell-cycle progression. Accordingly, it leads to growth of immunogenic tumor growth by increasing apoptosis of antigen specific T cells and may contribute to immune evasion by cancers. PD-L1 thus is regarded as promising therapeutic target for human autoimmune disease and malignant cancers.</t>
  </si>
  <si>
    <t>SLAMF7 is a single-pass type I membrane protein and contains 1 Ig-like C2-type (immunoglobulin-like) domain. SLAMF7 is expressed in NK cells, activated B-cells, NK-cell line but not in promyelocytic, B-cell lines, or T-cell lines. Although the cytoplasmic domain of CS1 contains immunoreceptor tyrosine-based switch motifs (ITSM), which enables to recruite signaling lymphocyte activation molecule (SLAM)-associated protein (SAP/SH2D1A), it activates NK cells in the absence of a functional SAP. SLAMF7 positively regulated natural killer cell functions by a mechanism dependent on the adaptor EAT-2 but not the related adaptor SAP. However, in the absence of EAT-2, CRACC potently inhibited natural killer cell function. It was also inhibitory in T cells, which are typically devoid of EAT-2. Thus, SLAMF7 can exert activating or inhibitory influences on cells of the immune system depending on cellular context and the availability of effector proteins.</t>
  </si>
  <si>
    <t>CD40 is a Type I Transmembrane Glycoprotein that belongs to the TNF Receptor Superfamily. CD40 is expressed in B cells, follicular dendritic cells, dendritic cells, activated monocytes, macrophages, endothelial cells, vascular smooth muscle cells, and several tumor cell lines. The extracellular domain of CD40 is characterized by Cysteine rich repeat regions. Interaction of CD40 with its ligand (CD40L) leads to aggregation of CD40 molecules, which in turn interact with cytoplasmic components to initiate signaling pathways. Several different TRAF proteins (adaptor proteins) have been identified to serves as mediators of the signal transduction. CD40 plays an essential role in mediating a broad variety of immune and inflammatory responses including T cell-dependent immunoglobulin class switching, memory B cell development, and germinal center formation.</t>
  </si>
  <si>
    <t>CD46 is a type I membrane protein containing four Sushi domains. CD46 is expressed by all cells except erythrocytes. CD46 has cofactor activity for inactivation of complement components C3b and C4b by serum factor I, which protects the host cell from damage by complement. It may be involved in the fusion of the spermatozoa with the oocyte during fertilization. CD46 also acts as a costimulatory factor for T-cells which induces the differentiation of CD4+ into T-regulatory 1 cells. T-regulatory 1 cells suppress immune responses by secreting interleukin-10, and therefore are thought to prevent autoimmunity. A number of viral and bacterial pathogens exploit this property and directly induce an immunosuppressive phenotype in T-cells by binding to CD46. CD46 acts as a receptor for the Edmonston strain of measles virus, human herpesvirus-6, and type IV pili of pathogenic Neisseria.</t>
  </si>
  <si>
    <t>CD47 is involved in the increase in intracellular calcium concentration that occurs upon cell adhesion to extracellular matrix. The protein is also a receptor for the C-terminal cell-binding domain of thrombospondin, and it may play a role in membrane transport and signal transduction. This protein has broad tissue distribution, and is reduced in expression on Rh erythrocytes.</t>
  </si>
  <si>
    <t>Inter-Cellular Adhesion Molecule 1 (ICAM1) is a type of intercellular adhesion molecule continuously present in low concentrations in the membranes of leukocytes and endothelial cells. As an endothelial and leukocyte-associated transmembrane protein, ICAM1 is well known for its importance in stabilizing cell-cell interactions and facilitating leukocyte endothelial transmigration. The presence of heavy glycosylation and other structural characteristics lend ICAM1 binding sites for a number of immune-associated ligands. Notably, ICAM-1 binds to macrophage adhesion ligand-1 (Mac-1; ITGB2 / ITGAM), leukocyte function associated antigen-1 (LFA-1/integrin), and fibrinogen.ICAM-1 expressed by respiratory epithelial cells is also the binding site for rhinovirus, the causative agent of most common colds.</t>
  </si>
  <si>
    <t>CD55 is a member of the RCA (regulators of complement activation) family. RCA proteins is characterized by the presence of four to 30 SCRs (short consensus repeats also called CCPs for control protein modules) in their plasmaexposed regions. CD55 containing four SCR modules is involved in the regulation of the complement cascade. CD55 is known to bind CD97 via the first SCR. It also binds physiologically generated C3 convertases with its second and third SCRs. Binding results in an accelerated “decay”, or dissociation of active C3 convertases, thus blocking the development of C’ attack complexes on nonforeign cells. It is known that viruses and bacteria also utilize multiple SCR sites for infection.</t>
  </si>
  <si>
    <t>TNFRSF10B is a member of the TNF-receptor superfamily, and contains an intracellular death domain. This receptor can be activated by tumor necrosis factor-related apoptosis inducing ligand (TNFSF10/TRAIL/APO-2L), and transduces apoptosis signal. The adapter molecule FADD recruits caspase-8 to the activated receptor and is required for the apoptosis mediated by TNFRSF10B. TNFRSF10B is expressed in a number of cell types, and to particularly high levels in lymphocytes and spleen. This single-pass transmembrane protein contains two cysteine-rich repeat units in its extracellular region, followed by a transmembrane segment and a cytoplasmic tail containing a typical “death domain”. TNFRSF10B expression is regulated by the tumor suppressor p53. It is also indicated that the activation of NF-kappa-B can be promoted by TNFRSF10B.</t>
  </si>
  <si>
    <t>Tumor Necrosis Factor Receptor Superfamily Member 21 (TNFRSF21) is a type I transmembrane receptor that includes four extracellular cysteine-rich motifs and a cytoplasmic death domain. DR6 is highly expressed in heart, brain, placenta, pancreas, lymph node, thymus and prostate. DR6 may activate NF-kappa-B and JNK to promote apoptosis and T-cell differentiation. In addition, DR6 binds with N-APP, which is released by the deprivation of Trophic-factor. It triggers caspase activation and degeneration of both neuronal cell bodies (via caspase-3) and axons (via caspase-6). DR6 is also expressed on the tumor cell lines and can be induced by TNF- alpha.</t>
  </si>
  <si>
    <t xml:space="preserve">Tumor necrosis factor receptor superfamily member 3, also known as Lymphotoxin-beta receptor,Tumor necrosis factor C receptor,Tumor necrosis factor receptor 2-related protein,Tumor necrosis factor receptor type III,LTBR,TNFCR, TNFR3 and TNFRSF3, is a member of the tumor necrosis factor (TNF) family of receptors. LTBR is a single-pass type I membrane protein and contains four TNFR-Cys repeats. It is expressed on the surface of most cell types, but not on T and B lymphocytes. LTBR and its ligand play a role in the development and organization of lymphoid tissue and transformed cells. Activation of LTBR can trigger apoptosis. In addition, LTBR can lead to the release of the cytokine interleukin 8. </t>
  </si>
  <si>
    <t>Complement Factor B (CFB) belongs to the peptidase S1 family of enzymes. It is expressed by hepatocytes and macrophages and localizes to the major histocompatibility complex (MHC) class III region on chromosome 6. CFB which is a component of the alternate pathway of the complement system is cleaved by factor D into 2 fragments: Ba and Bb. Bb. The active subunit Bb is a serine protease which associates with C3b to form the alternative pathway C3 convertase. Bb is involved in the proliferation of preactivated B lymphocytes, while Ba inhibits their proliferation.</t>
  </si>
  <si>
    <t>Cysteine-rich secretory protein 3 (CRISP-3) is a secreted protein,containing 1 SCP domain and 1 ShKT domain.It is belongs to the CRISP family. CRISP-3 is a glycoprotein that belongs to the family of cysteine-rich secretory proteins (CRISPs) which was originally discovered in human neutrophilic granulocytes. CRISP-3 is also widely distibuted in exocrine glands (salivary glands, pancreas and prostate), eosinophilic granulocytes and to a lower level in epididymis, ovary, thymus and colon. The presence of CRISP-3 in neutrophils, eosinophils and in exocrine secretions indicates a role in innate host defense. The antibody has been raised against recombinant C-terminally truncated form of CRISP-3 and recognizes both the N-glycosylated and non-glycosylated form of the mature protein.</t>
  </si>
  <si>
    <t xml:space="preserve">Cytotoxic and Regulatory T-Cell Molecule (CRTAM) is a member of Nectin family under the immunoglobulin superfamily that is expressed by activated CD8+ and NK T cells. CRTAM is found in spleen, thymus, small intestine, peripheral blood, and it is highly expressed by Purkinje cells of the cerebellum. CRTAM is a type I transmembrane glycoprotein containing one Ig-like C2-type domain and one Ig-like V-type domain in its extracellular domain, while its cytoplasmic region shows a potential class I PDZ domain. CRTAM is expressed as a homodimer on the cell surface but does not show homotypic binding in trans. The high affinity of CRTAM/IGSF4 adhesion allows CRTAM to disrupt IGSF4 homotypic interactions. IGSF4 and T cell receptor coengagement of CD8+ cells expressiong CRTAM induces increased IFN gamma or IL-22 production. </t>
  </si>
  <si>
    <t>Coxsackievirus and Adenovirus Receptor (CAR) belongs to the CTX family of the Ig superfamily. CXADR is a type I transmembrane glycoprotein and expressed in pancreas, brain, heart, small intestine, testis, prostate. It is a receptor that mediates gene transfer and also act as an adhesion molecule within junctional complexes, notably between epithelial cells lining body cavities and within myocardial intercalated discs. CXADR contains an extracellular domain, a transmembrane helix and a C-terminal intracellular domain. The C-terminal interacts with few cytoplasmic junctional proteins, microtubules and the actin cytoskeleton.</t>
  </si>
  <si>
    <t>Cystatin-M is a typical secretory protein. It is synthesized as a preprotein with a patent N-terminal signal sequence.It belongs to the cystatin family. The most widely accepted function of cystatins is that of protease inhibitors. Most cysteine proteases are confined within cells where optimal pH and redox conditions favor their enzymatic activity. Thus, the majority of intracellular cysteine proteases are inactivated by oxidizing conditions outside the cells. Among the various types of intracellular cysteine proteases, cystatins seem to target preferentially endosomal/lysosomal cysteine proteases of the papain family, such as cathepsin B, cathepsin K/O2, cathepsin L, cathepsin L2/V and cathepsin S. Another important function of Cst6 seems to be in the terminal differentiation of stratified squamous epithelial cells and in the formation of cornified envelops. Cst6 is believed to be important in fine-tuning the enzymatic activities of endosomal/lysosomal cysteine proteases such as cathepsin L, cathepsin L2/V and AEP/mammalian legumain. Deregulated activity of these proteases could lead to abnormal activation of transglutaminases and disorders in cornification.</t>
  </si>
  <si>
    <t xml:space="preserve">CST7 is a secreted protein and primarily expressed in peripheral blood cells and spleen.It is belongs to the cystatin family. 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This gene encodes a glycosylated cysteine protease inhibitor with a putative role in immune regulation through inhibition of a unique target in the hematopoietic system. </t>
  </si>
  <si>
    <t>Cystatin-S, also called Cystatin-SA-III or Salivary acidic protein, is usually expressed in submandibular and sublingual saliva but not in parotid saliva(at protein level). This protein, which is phosphorylated at both its N- and C-terminal regions, belongs to the cystatin family. Cystatin-S can function as an inhibitor to papain or ficin, it partially inhibits stem bromelain and bovine cathepsin C.</t>
  </si>
  <si>
    <t>Cystatin SA is a member of family 2 of the Cystatin superfamily. Together with Cystatins S and SN, it is produced by the salivary gland and secreted largely in the submandibular/sublingual saliva. Cystatin SA inhibits Cathepsin L, but may not inhibit Cathepsins B and H. The functions of Cystatin SA are largely unknown. However, it has been suggested to play a role in the control of periodontal tissue destruction.</t>
  </si>
  <si>
    <t>ESM-1, short from Endothelial cell-specific molecule 1, is expressed in lung, on the vascular capillary network within alveolar walls, and also at lower level in kidney. It is a secretory protein, and can be inducted by TNF and IL1B/interleukin-1beta, but not IL4/interleukin-4. This protein plays great roles in angiogenesis, sprouting, and may have potent implications in lung endothelial cell-leukocyte interactions.</t>
  </si>
  <si>
    <t>Epithelial Cell Adhesion Molecule (EpCAM) is a signal type I transmembrane glycoprotein that belongs to the EPCAM family. EpCAM is composed of an extracellular domain with one thyroglobulin type-1 domain, a transmembrane domain and a cytoplasmic domain. EpCAM is found on the surface of adenocarcinoma, but not on mesodermal or neural cell membranes. The EpCAM molecule has been shown to function as a homophilic Ca2+ independent adhesion molecule. It may act as a physical homophilic interaction molecule between intestinal epithelial cells (IECs) and intraepithelial lymphocytes (IELs) at the mucosal epithelium as an immunological barrier providing the first line of defense against infection. Defects in EPCAM are a cause of hereditary non-polyposis colorectal cancer type 8 (HNPCC8) and diarrhea type 5 (DIAR5). EpCAM plays a role in embryonic stem cells proliferation and differentiation; it up-regulates the expression of FABP5, MYC and Cyclin A and Cyclin E. It is highly and selectively expressed by undifferentiated embryonic stem cells.</t>
  </si>
  <si>
    <t>Endothelial Protein C Receptor (EPCR) is a Vitamin K-dependent Serine Protease that plays a major role in blood coagulation. Binding of Protein C to EPCR leads to the proteolytic activation of PAR1 (Protease-Activated Receptor 1) on endothelial cells and subsequent up-regulation of Protein C-induced genes. EPCR is a type I transmembrane glycoprotein in the CD1/MHC family. It is expressed most strongly in the endothelial cells of arteries and veins in heart and lung. Membrane bound EPCR is released by metalloproteolytic cleavage to generate the soluble receptor. The extracellular domain of human and mouse EPCR shares approximately 61% amino acid sequence homology. EPCR plays an important role in augmenting Protein C activation by the Thrombin-Thrombomodulin complex and in regulating blood coagulation and inflammation. EPCR is found primarily on endothelial cells. Deletion of EPCR function results in embryonic death, at least in part due to placental thrombosis.</t>
  </si>
  <si>
    <t>Endothelial Cell Adhesion Molecule (ESAM) is a 55 kDa type I transmembrane glycoprotein member of the JAM family of immunoglobulin superfamily molecules. The 390 amino acid Human ESAM contains a 216 amino acid extracellular domain (ECD) with a V-type and a C2-type immunoglobulin (Ig) domain. ESAM is specifically expressed at endothelial tight junctions and on activated platelets and performs homophilic adhesion activity. The adaptor protein membrane-associated guanylate kinase MAGI-1 has been identified as an intracellular binding partner of ESAM. In addition, ESAM at endothelial tight junctions participates in the migration of neutrophils through the vessel wall, possibly by influencing endothelial cell contacts. ESAM-deficient mice were described with lowered angiogenic potential, and accordingly, overexpression of ESAM is closely associated with certain tumor growth and metastasis. ESAM is expressed on endothelial cells, activated platelets and megakaryocytes. The ECD of human and mouse ESAM share 69% amino acid identity.</t>
  </si>
  <si>
    <t>FAM3C, also called interleukin-like EMT inducer, usually exist in most secretory epithelia. It belongs to the FAM3 family according to their sequence similarities. The up-regulation and/or mislocalization in breast cancer and liver carcinoma cells of FAM3C is strongly correlated with metastasis formation and survival. FAM3C can be involved in retinal laminar formation and promote epithelial to mesenchymal transition.</t>
  </si>
  <si>
    <t>Protein FAM3D is a novel cytokine-like protein that belongs to the FAM3 family. Human FAM3D is synthesized as a 224 amino acid precursor that contains a 25 amino acid signal sequence and a 199 amino acid mature chain. FAM3D is identified based on structural, but not sequence, homology to short chain cytokines including IL-2, IL-4 and GM-CSF. FAM3 proteins are four helix bundle cytokines with four conserved cysteines in all members (FAM3A-D). FAM3B is highly expressed in alpha and beta cells of the pancreas and is being investigated as a potential contributor to beta cell death and development of Type I Diabetes.</t>
  </si>
  <si>
    <t>Fetuin-B is a member of the Fetuin family that is part of the Cystatin superfamily of Cysteine Protease inhibitors. It is reported that Fetuin-B is highly expressed in liver tissue, in tongue and placenta tissues. Fetuin-B is a paralogue of Fetuin-A. Fetuin-A and Fetuin-B display similarities and differences in their characteristics, however, they share only 20% amino acid sequence identity. The amounts of Fetuin-B in human serum, unlike Fetuin-A, vary with gender and are higher in females than in males. Fetuin-B is an inhibitor of basic calcium phosphate precipitation but is less active than Fetuin-A. Fetuin-B expression is decreased in Fetuin-A deficient knock-out mice. The expression of Fetuin-B has been shown to be regulated by FXR (Farnesoid X Receptor), a nuclear receptor activated by bile acids. Evidence has shown that overexpression of Fetuin-B in skin squamous carcinoma cells suppresses tumor growth in nude mice. The function of Fetuin B is still not fully characterized.</t>
  </si>
  <si>
    <t>IGFBP-4, whose full name is insulin-like growth factor-binding protein 4, is induced by forskolin and N6, O2’dibutyryl sdenosine 3’, or 5’-cyclic monophosphate. It contains IGFBP N-terminal domain and thyroglobulin type-1 domain, and can bind IGF2. The IGF-binding proteins can prolong the half-life of the IGFs and have been shown to either inhibit or stimulate the growth promoting effects of the IGFs on cell culture.</t>
  </si>
  <si>
    <t>Fibronectin Leucine Rich Transmembrane Protein 1 (FLRT1) is a member of the Fibronectin Leucine Rich Transmembrane protein (FLRT) family. There are three fibronectin leucine-rich repeat transmembrane (FLRT) proteins: FLRT1, FLRT2 and FLRT3, all contain 10 leucine-rich repeats (LRR), a type III fibronectin (FN) domain, followed by the transmembrane region, and a short cytoplasmic tail. FLRT proteins have dual properties as regulators of cell adhesion and potentiators of fibroblast growth factor (FGF) mediated signalling. The fibronectin domain of all three FLRTs can bind FGF receptors. This binding is thought to regulate FGF signaling during development. The LRR domains are responsible for both the localization of FLRTs in areas of cell contact and homotypic cell association. FLRT1 is expressed at brain compartmental boundaries. FLRT1 is a target for tyrosine phosphorylation mediated by FGFR1 and implicate a non-receptor Src family kinase (SFK).</t>
  </si>
  <si>
    <t>Fibronectin Leucine Rich Transmembrane protein 2 (FLRT2) is a member of the fibronectin leucine rich transmembrane protein (FLRT) family. The three fibronectin leucine-rich repeat transmembrane (FLRT) proteins: FLRT1, FLRT2 and FLRT3, all contain 10 leucine-rich repeats (LRR), a type III fibronectin (FN) domain, followed by the transmembrane region, and a short cytoplasmic tail. FLRT proteins have dual properties as regulators of cell adhesion and potentiators of fibroblast growth factor (FGF) mediated signalling. The fibronectin domain of all three FLRTs can bind FGF receptors. This binding is thought to regulate FGF signaling during development. The LRR domains are responsible for both the localization of FLRTs in areas of cell contact and homotypic cell cell association. FLRT2 is expressed in a subset of the sclerotome, adjacent to the region that forms the syndetome, suggesting its involvement in the FGF signalling pathway.</t>
  </si>
  <si>
    <t xml:space="preserve"> alpha-Galactosidase A is a homodimeric glycoprotein that belongs to the glycosyl hydrolase 27 family. It is a lysosomal enzyme and used as a long-term enzyme replacement therapy in patients with a confirmed diagnosis of Fabry disease. alpha-Galactosidase A can hydrolyze terminal alpha-galactosyl moieties from glycolipids and glycoproteins and catalyze the hydrolysis of melibiose into galactose and glucose. Defects alpha-Galactosidase A are the cause of Fabry disease (FD) which is a rare X-linked sphingolipidosis disease with glycolipid accumulates in many tissues. The disease consists of an inborn error of glycosphingolipid catabolism. FD patients show systemic accumulation of globotriaoslyceramide (Gb3) and related glycosphingolipids in the plasma and cellular lysosomes throughout the body. Patients may show ocular deposits, febrile episodes, and burning pain in the extremities. Death results from renal failure, cardiac or cerebral complications of hypertension or other vascular disease.</t>
  </si>
  <si>
    <t>N-Acetylglucosamine-6-Sulfatase is a member of the Sulfatase family. N-Acetylglucosamine-6-Sulfatase is required for the lysosomal degradation of the Glycosaminoglycans (GAG) Heparan Sulfate and Keratan Sulfate. N-Acetylglucosamine-6-Sulfatase hydrolyzes the 6-Sulfate groups of the N-Acetyl-D-Glucosamine 6-Sulfate units of Heparan Sulfate and Keratan Sulfate. N-Acetylglucosamine-6-Sulfatase binds 1 Calcium ion per subunit. N-Acetylglucosamine-6-Sulfatase deficiency are the cause of Mucopolysaccharidosis Type 3D (MPS3D), an inborn error leading to lysosomal accumulation of heparan sulfate. MPS3D has profound mental deterioration, hyperactivity, and relatively mild somatic manifestations.</t>
  </si>
  <si>
    <t>T-Cell Membrane Protein 3 (TIM3) is a single-pass type I membrane protein that belongs to the TIM family of immunoglobulin superfamily. TIM3 includes a signal sequence (aa 1-21), an extracellular region (aa 22-202) with one Ig-like V-type domain, a transmembrane segment (aa 203-223), and a cytoplasmic domain (aa 224 - 301). TIM3 regulates macrophage activation, inhibits T-helper type 1 lymphocyte (Th1)-mediated auto- and alloimmune responses and promotes immunological tolerance. It may be also involved in T-cell homing and as a receptor for LGALS9.</t>
  </si>
  <si>
    <t>The Interferon- alpha/ beta Receptor 1 (IFN- alpha/ beta R1) is a receptor which binds Type I Interferons including Interferon- alpha and - beta . It is a cell surface receptor and heteromeric receptor composed of one chain with two subunits referred to as IFNAR1 and IFNAR2. IFN- alpha/ beta R1, in association with IFN- alpha/ beta R2, is required for propagating antiviral signal transduction triggered by IFN- alpha and IFN- beta . IFN- alpha/ beta R1 interacts very weakly or not at all with type 1 interferons and does not stably interact with IFN- alpha/ beta R2. Ligands associate with IFN- alpha/ beta R2, and this complex subsequently forms a stable ternary assembly with IFN- alpha/ beta R1. IFN- alpha/ beta R1 also associates with IFN- gamma R2 even in the absence of IFN- gamma stimulation. Human IFN- alpha/ beta R1 contains a nuclear localization signal in its extracellular domain that is required for receptor translocation to the nucleus following interaction with ligand. Interferon stimulation results in an immunologic response that is especially associated with viruses.</t>
  </si>
  <si>
    <t>Junctional Adhesion Molecule B (JAM-B) is a single-pass type I membrane protein that belongs to the juctional adhesion molecules family. JAM-B includes a signal sequence (aa 1-28), an extracellular region (aa 29-238) with one Ig-like C2-type domain and one Ig-like V-type domain, a transmembrane segment (aa 239-259), and a cytoplasmic domain (aa 260 - 298). JAMB is localized to the tight junctions between endothelial cells or epithelial cells. JAM-B is prominently expressed in the heart, placenta, lung, foreskin and lymph node. It is also present on the endothelia of other vessels. JAM-B acts as an adhesive ligand for interacting with a variety of immune cell types and may play a role in lymphocyte homing to secondary lymphoid organs.</t>
  </si>
  <si>
    <t>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Its encoded protein is secreted and may play a role in suppression of tumorigenesis in breast and prostate cancers. Alternate splicing of this gene results in multiple transcript variants encoding the same protein.</t>
  </si>
  <si>
    <t>Human Kallikrein 11 (KLK11) is a member of tissue kallikrein family which are extracellular serine proteases consisting of 15 members. Two isoforms of KLK11 are differentially expressed. Isoform 1 is predominantly expressed in brain and isoform 2 is preferentially expressed in prostate. Isoform 1 consists of a signal peptide,a short pro peptide and the mature chain.Isoform 2 contains an extra 32 amino acid N terminal to full-length isoform 1.KLK11 is a novel marker for ovarian and prostate cancer carcinomas. KLK11 can be activated by thermolysin and is active against a thioester substrate.</t>
  </si>
  <si>
    <t>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Its encoded protein is secreted and may play a role in suppression of tumorigenesis in breast and prostate cancers. Alternate splicing of this gene results in multiple transcript variants encoding the same protein.</t>
  </si>
  <si>
    <t>Kallikreins are a subgroup of serine proteases having diverse physiological functions. Growing evidence suggests that many Kallikreins are implicated in carcinogenesis and some have potential as novel cancer and other disease biomarkers. This gene is one of the fifteen members of the Kallikrein subfamily located in a cluster on chromosome 19. Its encoded protein is secreted and may play a role in suppression of tumorigenesis in breast and prostate cancers. Alternate splicing of this gene results in multiple transcript variants encoding the same protein.</t>
  </si>
  <si>
    <t>Human Kallikrein 7 is a member of the tissue kallikrein family of extracellular serine proteases that is made up of 15 members. It is predominantly expressed in the skin. A major physiological function of Kallikrein 7 is to regulate the desquamation process (the shedding of corneocytes from the outer layer of the epidermis) through proteolysis of the intercellular adhesive structures between corneocytes. Dysregulation of Kallikrein 7 has been linked to several inflammatory skin diseases including atopic dermatitis, psoriasis, and Netherton syndrome. Studies have shown that Kallikrein 5 is a potential physiological activator for Kallikrein 7. The proform of Kallikrein 7 can be activated by thermolysin.</t>
  </si>
  <si>
    <t>Leukocyte-Associated Immunoglobulin-Like Receptor 1 (LAIR1) is a single-pass type I membrane protein. LAIR1 expressed on the majority of peripheral mononuclear cells, including natural killer (NK) cells, T-cells, B-cells, monocytes, and dendritic cells, highly in naive T-cells and B-cells. As an inhibitory receptor, LAIR1 plays a constitutive negative regulatory role on cytolytic function of natural killer (NK) cells, B-cells and T-cells. Activation by Tyr phosphorylation results in recruitment and activation of the phosphatases PTPN6 and PTPN11. It also reduces the increase of intracellular calcium evoked by B-cell receptor ligation. LAIR1 plays inhibitory role independently of SH2-containing phosphatases and modulates cytokine production in CD4+ T-cells. It down-regulates IL2 and IFNG production while inducing secretion of transforming growth factor beta, also down-regulates IgG and IgE production in B-cells as well as IL8, IL10 and TNF secretion. LAIR1 inhibits the differentiation of peripheral blood precursors towards dendritic cells. It also restrains proliferation and induces apoptosis in myeloid leukemia cell lines as well as prevents nuclear translocation of NF-kappa-B p65 subunit/RELA and phosphorylation of I-kappa-B alpha/CHUK in these cells.</t>
  </si>
  <si>
    <t>Lipopolysaccharide binding protein (LBP) is a plasma protein, belongs to a member of structurally and functionally related proteins which includes bactericidal permeability-increasing protein (BPI), plasma cholesteryl ester transfer protein (CETP) and phospholipid transfer protein (PLTP). It is involved in the acute-phase immunologic response to gram-negative bacterial infections. In cooperation with BPI. LBP binds LPS and interacts with the CD14 receptor, most likely playing a role in regulating LPS-dependent monocyte responses. Studies suggest that LBP is necessary for the rapid acute-phase response to LPS but not for the clearance of LPS from circulation. Finally, t The LBP gene is found on chromosome 20, directly downstream of the BPI gene.</t>
  </si>
  <si>
    <t>Legumain is a lysosomal cysteine protease which is a member of the peptidase C13 family. Though it is found in many tissues, it is highly expressed in the kidney, heart, and placenta. Legumain has a strict specificity for hydrolysis of asparaginyl bonds and can also cleave aspartyl bonds slowly, especially under acidic conditions. Over-expression Legumain in tumors is significant for invasion and metastasis. In addition, Legumain may be involved in the processing of proteins for MHC class II antigen presentation in the lysosomal/endosomal system and negative regulation of neuron apoptosis.</t>
  </si>
  <si>
    <t>Lumican is a 40 kD secreted protein which belongs to the small leucine-rich repeat proteoglycans (SLRPs) and the class II subfamily. Human Lumican is synthesized as a 338 amino acid precursor then cut the 18 aa signal sequence. The mature Human Lumican contains 12 leucine-rich repeats (LRRs), 4 potential sites of N-linked glycosylation, and a C- terminal with two conserved cyst-eines. Lumican can be existed in extracellular matrix of human articular cartilage. Lumican participates in the maintenance of tissue homeostasis and regulates cellular functions in vivo, such as cell proliferation, adhesion, migration, and differentiation. The overexpression of lumican has been correlated to colorectal tumor, breast, neuroendocrine, and pancreatic cancers.</t>
  </si>
  <si>
    <t>Matrix Metalloproteinase-1 (MMP-1) is expressed by fibroblasts, keratinocytes, endothelial cells, monocytes and macrophages. MMP1 contains several distinct domains: a prodomain that is cleaved upon activation, a catalytic domain containing the zinc binding site, a short hinge region, and a carboxyl terminal (hemopexin like) domain. MMP-1 can degrade a broad range of substrates including types I, II, III, VII, VIII, and X collagens as well as casein, gelatin, alpha1 antitrypsin, myelin basic protein, L-Selectin, pro-TNF, IL1, IGFBP3, IGFBP5, pro-MMP2, and pro-MMP9. A significant role of MMP1 is the degradation of fibrillar collagens in extracellular matrix remodeling, characterized by the cleavage of the interstitial collagen triple helix into 3/4, 1/4 fragments. MMP1 may also be involved in enzyme cascades, cytokine regulation and cell surface molecule modulation.</t>
  </si>
  <si>
    <t>72 kDa type IV collagenase also known as matrix metalloproteinase-2 (MMP-2) and gelatinase A is an enzyme that in humans is encoded by the MMP2 gene.It belongs to the matrix metalloproteinase (MMP) family. Matrix metalloproteinases (MMPs) are a family of zinc-dependent endopeptidases that degrade components of the extracellular matrix (ECM) and play essential roles in various physiological processes such as morphogenesis, differentiation, angiogenesis and tissue remodeling, as well as pathological processes including inflammation, arthritis, cardiovascular diseases, pulmonary diseases and tumor invasion. MMP-2 is ubiquitinous metalloproteinase that is involved in diverse functions such as remodeling of the vasculature, angiogenesis, tissue repair, tumor invasion, inflammation, atherosclerotic plaque rupture, as well as degrading extracellular matrix proteins. MMP-2 can also act on several nonmatrix proteins such as big endothelial 1 and beta-type CGRP promoting vasoconstriction. MMP-2 cleaves KISS at a Gly-|-Leu bond and appears to have a role in myocardial cell death pathways.</t>
  </si>
  <si>
    <t>MMP3 is a member of the matrix metalloproteinase (MMP) family whose members are involved in the breakdown of extracellular matrix in normal physiological processes, such as embryonic development, reproduction, tissue remodeling, and disease processes including arthritis and metastasis. The MMP-3 enzyme degrades collagen types II, III, IV, IX, and X, proteoglycans, fibronectin, laminin, and elastin. In addition, MMP-3 can also activate other MMPs such as MMP-1, MMP-7, and MMP-9, rendering MMP-3 crucial in connective tissue remodeling.[3] The enzyme is thought to be involved in wound repair, progression of atherosclerosis, and tumor initiation.</t>
  </si>
  <si>
    <t>Natural Cytotoxicity Triggering Receptor 3 (NCR3) along with NKp44 and NKp46 constitute a group of receptors termed “Natural Cytotoxicity Receptors”. They play a major role in triggering NK-mediated killing of most tumor cells lines. NKp30 is a type I transmembrane protein having a single extracellular V-like immunoglobulin domain. NKp30 is selectively expressed both in resting and activated human NK cells. In addition, NKp30 is also involved in NK-mediated induction of dendritic cell (DC) maturation. It has been demonstrated that NK cell activation signaling specifically induces lytic activity against several tumor cell types and synthesis of new NF-κB dependent proteins during the initiation of cytotoxicity.</t>
  </si>
  <si>
    <t>Platelet-Derived Growth Factor Receptor beta (PDGFR- beta ) is a member of the protein kinase superfamily and CSF-1/PDGF receptor subfamily. The PDGF family consists of PDGF-A, -B, -C and -D, which form either homo- or heterodimers (PDGF-AA, -AB, -BB, -CC, -DD). The four PDGFs are inactive in their monomeric forms. The PDGFs bind to the protein tyrosine kinase receptors PDGF receptor- alpha and - beta . These two receptor isoforms dimerize upon binding the PDGF dimer, leading to three possible receptor combinations, namely - alpha alpha, - beta beta and - alpha beta . The extracellular region of the PDGF receptor- beta consists of five immunoglobulin-like domains while the intracellular part is a tyrosine kinase domain. In addition to being a potent mitogen for cells of mesenchymal origin, PDGF has also been shown to be a potent chemoattractant for mesenchymal cells, mononuclear cells, and neutrophils and has been reported to be important in the modification of cellular matrix constituents.</t>
  </si>
  <si>
    <t>The human Polymeric Immunoglobulin Receptor (pIgR) is a 100 kDa type I transmembrane glycoprotein. Its precursor is 764 amino acids. It contains an 18 amino acid signal sequence, a 620 amino acid extracellular region, a 23 amino acid transmembrane fragment, and a 103 amino acid cytoplasmic domain. pIgR is synthesized by secretory epithelial cells with five Ig-like domains in extracellular region, and transfer to the basolateral plasma membrane. For IgA and IgM polymers, in addition to alpha-heavy chains and light Ig chains, a short polypeptide named joining chain (J chain) is also contained and required. pIgR can bind larger polymers of IgA (pIgA) and pentameric IgM as a carrier that transports IgA and IgM across epithelium. The receptor-ligand complexes are endocytosed and transcytosed to the apical surface, then proteolytic cleavage of the sixth extracellular domain of pIgR and generate secretory IgA (SIgA), the pIgR fragment is referred to as secretory component (SC). SIgA is a important component of the mucosal immune system. SC is anti-microbial properties and protects SIgA from proteolytic degradation</t>
  </si>
  <si>
    <t>The Urokinase Type Plasminogen Activator (uPA) receptor (uPAR) is a widely expressed receptor for urokinase plasminogen activator (uPA) and pro-uPA. uPAR / CD87 is a highly glycosylated, 55-60kDa integral membrane protein linked to the plasma membrane by a glycosylphosphatidylinositol (GPI) anchor. uPAR is expressed by T-cells, NK cells, monocytes, and neutrophils as well as non-hematopoietic cells that include vascular endothelial cells, fibroblasts, smooth muscle cells, keratinocytes, placental trophoblasts, hepatocytes, and a wide variety of tumor cells (including breast, colon, and prostate carcinoma, melanoma). It plays a critical role in the regulation of cell-surface plasminogen activation in physiological and pathological conditions, and it is also involved in cellular adhesion, the transmission of extracellular signals across the plasma membrane and the subsequent regulation of gene expression. uPAR has been implicated in several biological processes including angiogenesis, monocyte migration, cancer metastasis, trophoblast implantation, and wound healing. Human uPAR is encoded as a 313 amino acid residue polypeptide, excluding a 22 residue signal peptide and shows 60-70% similarity with the murine uPAR amino acid sequence although binding of uPA to uPAR shows strong species specificity.</t>
  </si>
  <si>
    <t>Brain-Specific Serine Protease 4 (BSSP-4) is a serine protease that preferentially cleaves the synthetic substrate H-D-Leu-Thr-Arg-pNA compared to tosyl-Gly-Pro-Arg-pNA. BSSP-4 is expressed abundantly in the epithelial cells of the airways, including trachea, esophagus and fetal lung, but scarce in adult lung and expressed at low levels in placenta, pancreas, prostate and thyroid gland. BSSP-4 belongs to the peptidase S1 family and related to trypsin, referentially hydrolyzing substrates after arginine and lysine residues. However, BSSP-4 is less susceptible to inhibition by common trypsin inhibitors such as aprotinin, alpha1-antitrypsin and secretory leukocyte protease inhibitor. BSSP-4 efficiently converts pro-urokinase- type plasminogen activator to its mature, active form.</t>
  </si>
  <si>
    <t>Signal Regulatory Protein alpha (SIRP alpha) is a monomeric approximately 90 kD type I transmembrane glycoprotein. The 504 amino acid human SIRP alpha contains two Ig-like C1-type domains and one Ig-like V-type domain. SIRP alpha can express in various tissues, mainly on brain and myeloid cells, including macrophages, neutrophils, dendritic and Langerhans cells. It also can detect in neurons, smooth muscle and endothelial cells. SIRPA is an immunoglobulin-like cell surface receptor for CD47. SIRP alpha acts as docking protein and induces translocation of PTPN6, PTPN11 and other binding partners from the cytosol to the plasma membrane. SIRP alpha shows adhesion of cerebellar neurons, neurite outgrowth and glial cell attachment. SIRP alpha engagement generally produces a negative regulatory signal; it may mediate negative regulation of phagocytosis, mast cell activation and dendritic cell activation</t>
  </si>
  <si>
    <t>SLAM Family Member 6 (SLAMF6) is a 60 kD single-pass type I membrane protein that belongs to the SLAM subgroup of the CD2 family. Human SLAMF6/ NTB-A contains a 205 amino acid extracellular domain (ECD) with one Ig-like V-set and one Ig-like C2-set domain, a 21 amino acid transmembrane segment and an 84 amino acid cytoplasmic domain, with two immunoreceptor tyrosine-based switch motifs. SLAMF6 is a homodimer. SLAMF6 can interact with PTN6 and, upon phosphorylation, with PTN11 and SH2D1A/SAP. Phosphorylation-dependent NTB-A association with SAP is required for full production of IFN- gamma by NK cells and independent of EAT-2 binding. It Triggers cytolytic activity only in natural killer cells (NK) expressing high surface densities of natural cytotoxicity receptors. On B cells, NTB-A modulates immunoglobulin class switching and the balance between tolerance and autoimmunity.</t>
  </si>
  <si>
    <t>Secreted Protein Acidic and Rich in Cysteine (SPARC) is a secreted, evolutionarily conserved collagen-binding glycoprotein and belongs to the SPARC family. SPARC has 286 amino acids and contains an EF-hand in C-termina domain, a follistatin-like domain with Kazal-like sequences. There are two calcium binding sites, one binds 5 - 8 Ca2+ with a low affinity and other on an EF-hand loop that binds a Ca2+ ion with a high affinity. It is highly expressed in tissues undergoing morphogenesis, remodeling and wound repair. SPARC regulate cell growth through interactions with the extracellular matrix (ECM) and cytokines. SPARC bind to numerous proteins of the ECM, affect ECM protein expression, influence cellular adhesion and migration, and modulate growth factor-induced cell proliferation and angiogenesis. SPARC also binds several types of collagen, albumin, thrombospondin, PDGF and cell membranes.</t>
  </si>
  <si>
    <t>Low-Density Lipoprotein Receptor-Related Protein 12 (LRP12) belongs to the LDLR family. LRP12 is a type I transmembrane protein annd widely expressed in heart, skeletal muscle, brain, lung, placenta and pancreas. LRP12 contains 2 CUB domain and 5 LDL-receptor class A domain. LRP12 has been shown to interact with GNB2L1, ZFYVE9 and ITGB1BP3. LRP12 is a receptor probably, which may be involved in the internalization of lipophilic molecules and/or signal transduction. In addition, LRP12 may act as a tumor suppressor.</t>
  </si>
  <si>
    <t xml:space="preserve">Human Tissue Factor Pathway Inhibitor 2 (TFPI2) has a N-terminal acidic region, three Kunita domains separated with by two linker regions, and a C-terminal basic region. TFPI2 has the function of regulating plasmin-mediated matrix remodeling, inhibits trypsin, plasmin, factor Vlla/tissue factor and weakly factor Xa.. TFPI2 has no effect on thrombin. TFPI2 may contribute to tumor progression in many cancers; in these cancers, the expression of TFPI2 can be down-regulated. </t>
  </si>
  <si>
    <t>Triggering Receptor Expressed on Myeloid Cells-Like Protein 1 (TREML1) is a single-pass type I membrane protein. TREML1 precursor contains a 15 amino acid signal peptide, a 147 amino acid extracellular domain with an Ig-like V-type (immunoglobulin-like) domain, and 128 amino acid cytoplasmic domain. It can be expressed exclusively in platelets and megakaryocytes (MKs). It is a cell surface receptor that may play a role in the innate and adaptive immune response. TREML1 Sequestered in cytoplasmic vesicles in resting platelets. TREML1 be transported to the cell surface after stimulation by thrombin. Soluble fragments can be released into the serum by proteolysis. The phosphorylated TREML1 can interact with PTPN6 and PTPN11. TREML1 may participate in maintaining vascular hemostasis and regulating coagulation and inflammation at sites of injury.</t>
  </si>
  <si>
    <t>Recombinant Human Urokinase-Type Plasminogen Activator is a serine protease, which specifically cleaves the zymogen plasminogen to form the active enzyme plasmin. Urokinase-Type Plasminogen Activator is a potent marker of invasion and metastasis in many human cancers associated with breast, colon, stomach, bladder, brain, ovary and endometrium. Human Urokinase-Type Plasminogen Activator is initially synthesized as 431 amino acid precursor with a N-terminal signal peptide residues. The single chain molecule is processed into a disulfide-linked two-chain molecule. There exists two forms A chain, the long A chain contains an EGF-like domain that is responsible for binding of the uPA receptor. The B chain corresponds to the catalytic domain.</t>
  </si>
  <si>
    <t>Vasorin is a Type I membrane protein, which is predominantly expressed in vascular smooth muscle cells in a developmentally regulated pattern. The expression level of Vasorin can be down regulated during vessel repair after arterial injury. Vasorin binds to transforming growth factor beta (TGF- beta ) and attenuates TGF- beta signaling in vitro.</t>
  </si>
  <si>
    <t>Human Vitronectin/VTN is a cell adhesion and spreading factor. It can be found in the blood and the extracellular matrix (ECM). Vitronectin interacts with glycosaminoglycans and proteoglycans. The multimeric Vitronectin can efficiently bind to and incorporate into the ECM; Vitronectin can support cell adhesion through binding to various integrins and other proteoglycans. Vitronectin can be recognized by certain members of the integrin family and serves as a cell-to-substrate adhesion molecular. It can as a inhibitor of the membrane-damaging effect of the terminal cytolytic complement pathway. Vitronectin contains an endogenous cleavage site, plus cleavage sites for elastase, thrombin, and plasmin.</t>
  </si>
  <si>
    <t>Wnt Inhibitory Factor 1 (WIF1) is a secreted protein, which binds WNT proteins and inhibits their activities. WNT proteins are extracellular signaling molecules involved in the control of embryonic development. WIF1 contains a WNT inhibitory factor (WIF) domain and 5 epidermal growth factor (EGF)-like domains. is found to be present in fish, amphibia and mammals. WIF1 is a recurrent target in human salivary gland oncogenesis.WIF1 may be involved in mesoderm segmentation. WIF1 is a tumor suppressor, specifically in nonfunctioning pituitary tumors.</t>
  </si>
  <si>
    <t>Cystatin-D is a protein that in humans is encoded by the CST5 gene. 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The cystatin locus on chromosome 20 contains the majority of the type 2 cystatin genes and pseudogenes. This gene is located in the cystatin locus and encodes a protein found in saliva and tears. The encoded protein may play a protective role against proteinases present in the oral cavity.</t>
  </si>
  <si>
    <t>Cathepsin B is an enzymatic protein belonging to the peptidase (or protease) families. The protein encoded by this gene is a lysosomal cysteine protease composed of a dimer of disulfide-linked heavy and light chains, both produced from a single protein precursor. It is a member of the peptidase C1 family. At least five transcript variants encoding the same protein have been found for this gene. Cystatin-B / CSTB is an intracellular thiol proteinase inhibitor. Tightly binding reversible inhibitor of cathepsins L, H and B. Cystatin-B / CSTB is able to form a dimer stabilized by noncovalent forces, inhibiting papain and cathepsins l, h and b. Cystatin-B / CSTB is also thought to play a role in protecting against the proteases leaking from lysosomes</t>
  </si>
  <si>
    <t>The protein acid protease active in intracellular protein breakdown and involved in the pathogenesis of several diseases such as breast cancer and possibly Alzheimer disease. It is specificity similar to, but narrower than, that of pepsin A and it does not cleave the 4-Gln-|-His-5 bond in B chain of insulin. It consists of a light chain and a heavy chain and expressed in the aorta extrcellular space. The Val-58 allele is significantly overrepresented in demented patients (11.8%) compared with non-demented controls (4.9%). Carriers of the Val-58 allele have a 3.1-fold increased risk for developing AD than non-carriers.It belongs to the peptidase A1 family</t>
  </si>
  <si>
    <t>Cathepsin E (CTSE) is a gastric aspartyl protease that functions as a disulfide-linked homodimer. It is a member of the Peptidase C1 family, and has a specificity similar to that of Pepsin A and Cathepsin D. CTSE is localized to the endoplasmic reticulum and Golgi apparatus, while the mature enzyme is localized to the endosome. It is expressed abundantly in the stomach, the Clara cells of the lung and activated B-lymphocytes, and at lower levels in lymph nodes, skin and spleen. CTSE is an intracellular proteinase that have a role in immune function, activation-induced lymphocyte depletion in the thymus, neuronal degeneration and glial cell activation in the brain. Futhermore, it probably involved in the processing of antigenic peptides during MHC class II-mediated antigen presentation.</t>
  </si>
  <si>
    <t>Cathepsin L is an enzyme. Cathepsin L, a lysosomal endopeptidase expressed in most eukaryotic cells, is a member of the papain-like family of cysteine proteinases. Cathepsin L plays a major role in antigen processing, tumor invasion and metastasis, bone resorption, and turnover of intracellular and secreted proteins involved in growth regulation. Unlike the precursor forms of other papain family members, the 43 kDa pro-cathepsin L itself is secreted from various cells. Pro-cathepsin L is the major excreted protein of malignantly transformed mouse fibroblasts and is also one of the major acidic cysteine proteases in mammalian cells.</t>
  </si>
  <si>
    <t>The protein is the receptor that involved in the costimulatory signal essential for T-lymphocyte proliferation and interleukin-2 production, by binding CD28 or CTLA-4. It may play a critical role in the early events of T-cell activation and costimulation of naive T-cells, such as deciding between immunity and anergy that is made by T-cells within 24 hours after activation. Isoform 2 interferes with the formation of CD86 clusters, and thus acts as a negative regulator of T-cell activation. The protein interacts with MARCH8， human herpesvirus 8 MIR2 protein, adenovirus subgroup B fiber proteins and acts as a receptor for these viruses.It is expressed by activated B-lymphocytes and monocytes and promoted by MARCH8 and results in endocytosis and lysosomal degradation.It contains 1 Ig-like C2-type(immunoglobulin-like) domainand 1 Ig-like V-type (immunoglobulin-like) domain.</t>
  </si>
  <si>
    <t>C1q R1 is also known as CD93, collectin receptor, and AA4 antigen, belongs to the Group XIV C-Type lectin family which play a role not only in cell–cell adhesion processes but also in host defence. All of them contain a C-type lectin domain, a series of epidermal growth factor like domains (EGF), a highly glycosylated mucin-like domain, a unique transmembrane domain and a short cytoplasmic tail. C1q R1 has also been identified as a hematopoietic stem cell marker.</t>
  </si>
  <si>
    <t>Dickkopf-related protein 3 (DKK3) belongs to the DKK protein family including Dkk-1, 2, 3 and -4. DKK3 is a 350 amino acid secreted glycoprotein which is comprised of an N-terminal signal peptide and 2 conserved cysteine-rich domains that are separated by a 12 amino acid linker region. Dkk-3 also have one prokineticin domain. DKK3 is involved in embryonic development through its inhibition of the WNT signaling pathway. The Dkk family also includes Soggy, which is homologous to Dkk-3 but not to the other family members. Soggy has not been shown to inhibit Wnt signaling, and its role in the pathway is unclear.</t>
  </si>
  <si>
    <t>Granulocyte/Macrophage Colony-Stimulating Factors are cytokines that act in hematopoiesis by controlling the production, differentiation, and function of 2 related white cell populations of the blood, the granulocytes and themonocytes-macrophages. CSF-1 induces cells of the monocyte/macrophage lineage. It plays a role in immunological defenses, bone metabolism, lipoproteins clearance, fertility and pregnancy.</t>
  </si>
  <si>
    <t>Prostatic Acid Phosphatase (PAP) belongs to the histidine acid phosphatase family. PAP can catalyze the hydrolysis of member of phosphate monoestyers, including phosphorylated protein. PAP can high expression in metastasized prostate cancer, moderately expression level in bone diseases, blood cell disease, and the concentration of PAP is used to monitor and assess the proession of prostate cancer. The optimum PH of PAP is from 4 to 6; its activity can be inhibited by L(+)-tartrate.</t>
  </si>
  <si>
    <t>Acrosomal Protein SP-10 is a testis-specific differentiation antigen that is associated with acrosomal membranes and matrix of mature sperm. It has been detected in several species including humans. Acrosomal Protein SP-10 may be involved in sperm-zona binding or penetration as a potential contraceptive vaccine immunogen for humans. ACRV1 is also a intra-acrosomal protein that is considered to be a vaccine candidate for immunocontraception.</t>
  </si>
  <si>
    <t>Advanced Glycosylation End Product-Specific Receptor (AGER) belongs to the immunoglobulin superfamily of cell surface molecules. It lies within the major histocompatibility complex (MHC) class III region on chromosome 6. Besides AGEs, AGER is also able to bind other ligands which is thought to result in pro-inflammatory gene activation. It is known that AGER serve as a mediator of both acute and chronic vascular inflammation in certain conditions such as atherosclerosis and in particular as a complication of diabetes. Furthermore, it plays an important role in regulating the production/expression of TNF-alpha, oxidative stress, and endothelial dysfunction in type 2 diabetes.</t>
  </si>
  <si>
    <t>Anterior Gradient 2 (AGR2) is an 18-21 kDa member of the PDI family of enzymes. AGR2 is widely expressed in secretory cells, such as small intestine goblet, prostate epithelium, enteroendocrine cells, and multiple carcinoma cell types. AGR2 forms transient disulfide linkages with molecules destined for secretion, possibly aiding protein folding. Expression of AGR2 shows a positive correlation with expression of estrogen receptor in breast carcinoma and a negative correlation with expression of EGF receptor. Mature human AGR2 is 155 amino acids (aa) in length (aa 21 - 175). Cys81 is presumed to participate in intermolecular bond formation. Over aa 21 - 175, human AGR2 shares 94% aa identity with mouse AGR2.</t>
  </si>
  <si>
    <t xml:space="preserve"> alpha-2-HS Glycoprotein (AHSG) is a glycoprotein that is composed of two subunits, the A and B chains, belongs to the Cystatin family of proteases inhibitors. It is highly expressed in embryonic cells and adult hepatocytes, and is expressed to a lesser extent in monocytes/macrophages. AHSG is an important circulating inhibitor of calcification in vivo, and is downregulated during the acute-phase response. It is involved in several functions, such as endocytosis, brain development and the formation of bone tissue. In addition, AHSG may influence the resolution of inflammation by modulating the phagocytosis of apoptotic cells by macrophages. ASHG blocks TGF-beta-dependent signaling in osteoblastic cells.</t>
  </si>
  <si>
    <t>Adipocyte Adhesion Molecule (ASAM) is a type I transmembrane protein and member of the CTX family within the immunoglobulin superfamily. ASAM may be involved in the cell-cell adhesion, play an important role in adipocyte differentiation and development of obesity. ASAM can be expressed in the skeletal, heart, colon, spleen, muscle, lung and kidney with high level, and in the peripheral blood leukocytes and liver with low level. The extracellular region of ASAM consists two potential N-linked glycosylation sites, and two immunoglobulin domains, one V-type and one C2-type.</t>
  </si>
  <si>
    <t>Asialoglycoprotein Receptor 1 (ASGPR1) is an endocytic recycling receptor, belongs to the long-form subfamily of the C-type/Ca2+-dependent lectin family. ASGPR consists of two noncovalently-linked subnits, ASGPR1 and ASGPR2. ASGPR1 mediates the endocytosis of plasma glycoproteins, recognizes terminal galactose and N-acetylgalactosamine units. When the ligand binds to to ASGPR1, results in the complex is internalized and transported to a sorting organelle, then ASGPR1 and ligand can be disassociated, ASGPR1 returns to the cell membrane surface.</t>
  </si>
  <si>
    <t>Zinc- alpha-2-Glycoprotein (AZGP1) can be found in blood plasma, seminal plasma, urine, sweat, saliva, liver, and epithelial cells of various human glands. AZGP1 has been proposed in the regulation of body weight, and the melanin production by normal and malignant melanocytes. AZGP1 stimulates lipid degradation in adipocytes and causes the extensive fat losses associated with some advanced cancers. AZGP1 has been reported to stimulate lipid breakdown and may have an important role in lipid homeostasis. Mature human AZGP1 consists of one MHC class I antigen region and a C2-type Ig-like domain. AZGP1 has two alternate splice forms, one shows a 66 amino acids substitution for the C-terminal 30 amino acids, the other one shows a nine Lys substitution for amino acid 151-298.</t>
  </si>
  <si>
    <t>Azurocidin is an Azurophil granule antibiotic protein, with monocyte chemotactic and antibacterial activity. The Azurophil granules, specialized lysosomes of the neutrophil, contain at least 10 proteins implicated in the killing of microorganisms. Azurocidin is a member of the serine protease family that includes Cathepsin G, Neutrophil Elastase (NE), and Proteinase 3 (PR3), however, Azurocidin is not a serine proteinase since the active site serine and histidine residues are replaced. Human Azurocidin together with NE and PR3 are expressed coordinately and are packaged together into azurophil granules during neutrophil differentiation. Azurocidin has been identified as a modulator of endothelial permeability and an important multifunctional inflammatory mediator. Neutrophils arriving first at sites of inflammation release Azurocidin which acts in a paracrine fashion on endothelial cells causing the development of intercellular gaps and allowing leukocyte extravasation. Azurocidin thus be regarded as a reasonable therapeutic target for a variety of inflammatory disease conditions.</t>
  </si>
  <si>
    <t>Human Brain-Specific Angiogenesis Inhibitor 3 (BAI3) is a 177 kDa seven-span transmembrane (TM) protein, which is thought to be a member of the secretin receptor family. It is synthesized by neurons of the CNS and likely is a negative regulator of angiogenesis. BAI3 is 1498 amino acids in size. It contains three distinct regions: an N-terminal extracellular domain (ECD) (aa25-883), a 7-TM segment, and a C-terminal cytoplasmic region. The ECD contains four antiangiogenic TSP type 1 repeat (aa296-508), and one GSP domain (aa 816-867) that is likely used to cleave the ECD from the membrane-bound receptor. There is one altermate splice form that shows a deletion of aa 643-665. Over aa 25-880, human BAI3 shares 98% aa identity with mouse BAI3. BAI3 has been reported primarily in the brain, but is also localized to lung, testis, and pancreas. It might be involved in angiogenesis inhibition and suppression of glioblastoma.</t>
  </si>
  <si>
    <t>Apolipoprotein H (ApoH) is a 50 kDa variably glycosylated member of the complement control superfamily of proteins. Human ApoH is a major phospholipid binding protein and an important component to measure in the assessment of anti-phospholipid syndrome. Hepatocyte-derived ApoH binds to negatively charged phospholipids . It circulates as a component of lipoprotein particles and as a lipid-free serum protein. Human ApoH is also more specific than anti-cardiolipin antibodies and its presence correlates better with thrombotic risk. Mature human ApoH shares 76% and 82% aa sequence identity with mouse and rat ApoH.</t>
  </si>
  <si>
    <t>Extracellular Matrix Metalloproteinase Inducer (EMMPRIN) belongs to the immunoglobulin superfamily, which has the homology to both the immunoglobulin V domain and MHC class II antigen beta -chain. EMMPRIN is a transmembrane glycoprotein with different forms, resulting from different modes of glycosylation and N-terminal sequence variants. EMMPRIN can be expressed in breast cancer, oral squamous cell carcinoma, glioma, lymphoma, lung, bladder, and melanoma carcinomas cells. EMMPRIN promotes invasion, metastasis, growth, and survival of malignants cells, serves as a receptor for extracellular cyclophilinthe, may play a role in signal transduction.</t>
  </si>
  <si>
    <t>Cadherin-6 (CDH6) is a type-II classic cadherin cell-cell adhesion molecules, which are expressed in graded or areal patterns, as well as layer-specific patterns, in the cortical plate. Human Cadherin-6 is synthesized as a 790 aa type I transmembrane glycoprotein that contains a 18 aa signal peptide, a 35 aa propeptide, a 562 aa extracellular region, a 21 aa transmembrane segment, and a 154 aa cytoplasmic domain. There are five cadherin domains of approximately 110 aa each in the extracellular region. Cadherin-6 has high expression in kidney, brain, and cerebellum, and may contribute to the formation of the segmental structure of the early brain, as well as the development of renal proximal tubules. Weak expression is also detected in lung, pancreas, gastric mucosa and cytotrophoblasts. As a classic cadherin, Cadherin-6 will form homodimers and promote intercellular adhesion with itself and, possibly, Cadherin-9 and -14.</t>
  </si>
  <si>
    <t>Cell Adhesion Molecular Proteins are proteins located on the cell surface involved with the binding with other cells or with the extracellular matrix in the cell adhesion process. These proteins consists of three domains, an transmembrane domain, an intracellular domain that interacts with the cytoskeleton, and an extracellular domain that interacts with other CAMs of the same kind or with other CAMs or the extracellular matrix. Cell Adhesion Molecular 3 (CADM3) is a neural tissue-specific member of the nectin-like family of immunoglobulin superfamily. CADM3 interacts with EPB41L1 may regulate structure or function of cell-cell junctions. CADM3 has both calcium-independent homophilic cell-cell adhesion activity and calcium-independent heterophilic cell-cell adhesion activity with IGSF4, PVRL1 and PVRL3.</t>
  </si>
  <si>
    <t>Carnosine Dipeptidase 1 (CNDP1) belongs to the M20 metalloprotease family. CNDP1 is specifically expressed in the brain, serum and adult nervous central system. It is identified as human carnosinase. CNDP1 contains trinucleotide (CTG) repeat length polymorphism in the coding region and is inhibited by the metal chelator 1,10-o-phenantrolin. In addition, CNDP1 can hydrolyse the beta-Ala|-His dipeptide (carnosine), anserine, Xaa-|-His dipeptides and other dipeptides including homocarnosine. CNDP1 deficiency has been associated with homocarnosinosis disease.</t>
  </si>
  <si>
    <t>Chemokine (C-X-C Motif) Ligand 9 (CXCL9) belongs to the intercrine alpha (chemokine CXC) family. It is secreted by interferon stimulated monocytes, macrophages and endothelial cells, which elicits chemotactic functions by interacting with the chemokine receptor CXCR3. CXCL9 acts as a Th1 (type 1 helper T) cell chemoattractant and plays a role in the growth, activation and movement of cells associated with immune and inflammatory responses, and in tumour growth inhibition. It is closely related to two other CXC chemokines called CXCL10 and CXCL11, whose genes are located near the gene for CXCL9 on human chromosome 4.</t>
  </si>
  <si>
    <t>Cathepsin Z is a lysosomal cysteine proteinase and belongs to the peptidase C1 family. Human Cathepsin Z contains a singnal sequence, a propeptide and a mature chain. It exhibits bothcarboxy-monopeptidase and carboxy-dipeptidase activities. In contrast to cathepsin B, it does not act as an endopeptidase. Cathepsin Z is restricted to the cells of theimmune system, predominantly monocytes, macrophages and dendritic cells. It is expressed ubiquitously in cancer cell lines and primary tumors. Like other members of this family, Cathepsin Z may be involved in tumorigenesis.</t>
  </si>
  <si>
    <t>Chemokine (C-C motif) Ligand 14 (CCL14) is a small cytokine belonging to the CC chemokine family. It is produced as a protein precursor that is processed to generate a mature active protein containing 74 amino acids that and is 46% identical in amino acid composition to CCL3 and CCL4. This chemokine is expressed in various tissues including spleen, bone marrow, liver, muscle, and gut. CCL14 activates monocytes, but does not induce their chemotaxis. Human CCL14 is located on chromosome 17 within a cluster of other chemokines belonging to the CC family.</t>
  </si>
  <si>
    <t>CD112 is a type I transmembrane glycoprotein belonging to the Immunoglobulin superfamily. It comprises one Ig-like V-type domain and two Ig-like C2-type domains in the extracellular region. The V domain is believed to mediate nectin binding to its ligands. Nectin2 is known to bind the pseudorabies virus, and herpes simplex virus2 (HSV2), involving in cell to cell spreading of these viruses. It does not bind poliovirus. As a homophilic adhesion molecule, CD112 is found concentrated in adherens junctions, and exists on neurons, endothelial cells,epithelial cells and fibroblasts. CD112 has been identified as the ligand for DNAM-1 (CD226), and the interaction of CD226/CD112 mediates cytotoxicity and cytokine secretion by T and NK cells. The costimulatory responses may be a critical component in allergic reactions and may therefore become targets for anti-allergic therapy.</t>
  </si>
  <si>
    <t>Receptors for the Fc region of immunoglobin G (Fc gamma R) are divided into three classes and Fc gamma RIII is a multifunctional, low/intermediate affinity receptor. In humans, Fc gamma RIII is expressed as two distinct forms (Fc gamma RIIIA and Fc gamma RIIIB) that are encoded by two different but highly homologous genes in a cell type-specific manner. Fc gamma RIIIB is a low-affinity, GPI-linked receptor expressed by neutrophils and eosinophils, whereas Fc gamma RIIIA is an intermediate affinity polypeptide-anchored transmembrane glycoprotein expressed by a subset of T lymphocytes, natural killer (NK) cells, monocytes, and macrophages. The Fc gamma RIIIA receptor is involved in phagocytosis, secretion of enzymes, inflammatory mediators, antibody-dependent cellular cytotoxicity (ADCC), mast cell degranulation, and clearance of immune complexes. Fc gamma RIIIA has an immunoreceptor tyrosine-based activation motif (ITAM) in its cytoplasmic domain and delivers an activation signal in the immune responses. Aberrant expression or mutations in this gene is implicated in susceptibility to recurrent viral infections, systemic lupus erythematosus, and alloimmune neonatal neutropenia. In humans, it is a 50 -70 kD type I transmembrane activating receptor. The Fc gamma RIIIA cDNA encodes 254 amino acid including a 16aa signal sequence, 191 amino acid ECD with two C2-type Ig-like domains, five potential N-glycosylation sites, a 22 amino acid transmembrane sequence and a 25 amino acid cytoplasmic domain.</t>
  </si>
  <si>
    <t>CD177 is polymorphic and has at least two alleles: PRV1 and NB1. Human PRV1 is a Glycosyl-Phosphatidylinositol (GPI)-linked cell surface glycoprotein that belongs to the uPAR/CD59/Ly6 family of receptors. PRV1 is expressed by neutrophils and neutrophil precursors,and changes in expression serve as diagnostic markers for myeloproliferative disorders such as polycythemia vera and essential thrombocythemia. PRV1 may also be expressed by Erythroblasts, B cells, and Monocytes. NB1, a Glycosyl-Phosphatidylinositol (GPI)-linked cell surface glycoprotein, was first described in a case of neonatal alloimmune neutropenia. It is reported that CD177 functions as a novel heterophilic binding partner that engages PECAM-1 in membrane-proximal IgD6.</t>
  </si>
  <si>
    <t>CD300C is a single-pass type I membrane protein which belongs to the immunoregulatory signaling (IRS) family. CD300C contains one Ig-like V-type domain and is present on the surface of natural killer cells, granulocytes, most myeloid cells, dendritic cells, and a subpopulation of T and B lymphocytes. The CD300C (CMRF-35A) and CD300A (CMRF-35H) molecules are homologous leukocyte surface proteins. CD300a and CD300C play an important role in the cross-regulation of TNF-alpha and IFN-alpha secretion from pDCs. CD300A and CD300C are indistinguishable on the surface of NK cells. The ligand for CD300C is presently unknown.</t>
  </si>
  <si>
    <t>Fc gamma RIIB is a low affinity receptor that recognizes the Fc portion of IgG. The human CD32 group consists of Fc gamma RIIA, Fc gamma RIIB, and Fc gamma RIIC proteins that share 94-99% sequence identity in their extracellular domains but differ substantially in their transmembrane and cytoplasmic domains. Fc gamma RII protein is expressed on cells of both myeloid and lymphoid lineages as well as on cells of non-hematopoietic origin. Fc gamma RIIB has an intrinsic cytoplasmic immunoreceptor tyrosine-based inhibitory motif (ITIM) and delivers an inhibitory signal upon ligand binding. Ligation of Fc gamma RIIB on B cells down-regulates antibody production and in some circumstances may promote apoptosis. Co-ligation of Fc gamma RIIB on dendritic cells inhibits maturation and blocks cell activation. Fc gamma RIIB may also be a target for monoclonal antibody therapy for malignancies. Fc gamma RIIB plays an important negative-regulating role through modulating the signals from activation receptors.</t>
  </si>
  <si>
    <t>CD33 is a type I Lectin belonging to the Ig superfamily. CD33 contains an N terminal Ig like V type domain, which mediates sialic acid binding, followed by one Ig like C2 type domain, a transmembrane region and a cytoplasmic tail containing two conserved immunoreceptor tyrosine based inhibition motifs (ITIMs). Eleven human Siglecs have been characterized. Siglecs 5 to 11 share a high degree of sequence similarity with CD33/Siglec3 both in their extracellular and intracellular regions. They are collectively referred to as CD33 related Siglecs. CD33 related Siglecs have differential expression pattern within the hematopoietic system. They are involved in the regulation of cellular activation within the immune system. Siglec 3 expression is restricted to cells of myelomonocytic lineage. Siglec3 recruits SHP1 and SHP2 to its ITIMs upon phosphorylation.</t>
  </si>
  <si>
    <t>CD73 is a glycosyl phosphatidylinositol (GPI) anchored membrane protein that belongs to the 5'-nucleotidase family. CD73 is an ecto 5'Nucleotidase expressed by most cell types. CD73 hydrolyzes extracellular nucleotides into membrane permeable nucleosides. CD73 is one of several enzymes responsible for the production of extracellular adenosine, a signaling molecule that is involved in responses to inflammation and tissue injury. CD73 is a lymphocyte maturation marker that has functions independent of its catalytic activity. CD73 is also a regulator of leukocyte extravasation, a function that requires its 5'Nucleotidase activity. Defects in NT5E are the cause of calcification of joints and arteries (CAJA). The recombinant CD73 lacking GPI anchor is secreted as a monomer.</t>
  </si>
  <si>
    <t>CD99 is a type I transmembrane glycoprotein and the founding member of the CD99 family of molecules. The extracellular domain of CD99 contains no identifiable motifs, its cytoplasmic region, although short, does have signal transduction capability. Cells known to express CD99 include fibroblasts, neutrophils, T cells, double positive thymocytes, CD34+ stem cells, monocytes and endothelial cells. Two types of CD99 isoforms have been classified. Native human CD99 is referred to as the long, or type I isoform. The best studied type II isoform shows an Asp-Gly substitution for the C terminal 27 amino acids. The type I and II isoforms have distinctive signal transduction pathways (FAKsrc for type I PI3K plus srcERK1/2 for type II), and mediate clearly different biological outcomes. Homophilic interaction between CD99 on the neutrophil and CD99 on the endothelial cell regulates the transendothelial migration of neutrophils during inflammation. Human CD99 has 48% aa sequence identity to mouse CD99.</t>
  </si>
  <si>
    <t>Carcinoembryonic Antigen-Related Cell Adhesion Molecule 1 (CEACAM1) is a member of the Carcinoembryonic Antigen (CEA) family, which belongs to the immunoglobulin superfamily. CEACAM1 is originally described in bile ducts of liver as biliary glycoprotein. Subsequently, it is found to be a cell-cell adhesion molecule detected on leukocytes, epithelia, and endothelia. CEACAM1 mediates cell adhesion via homophilic as well as heterophilic binding to other proteins of the subgroup. In addition, CEACAM1 plays a important role in the differentiation and arrangement of tissue three-dimensional structure, angiogenesis, apoptosis, tumor suppression, metastasis, and the modulation of innate and adaptive immune responses.</t>
  </si>
  <si>
    <t>Carcinoembryonic Antigen-Related Cell Adhesion Molecule 3 (CEACAM3) belongs to the immunoglobulin superfamily and CEA family. CEACAM3 was originally described in bile ducts of liver as biliary glycoprotein. Subsequently, it was found to be a cell-cell adhesion molecule detected on leukocytes, epithelia, and endothelia. CEACAM3 mediates cell adhesion via homophilic as well as heterophilic binding to other proteins of the subgroup. In addition, it is associated with the differentiation and arrangement of tissue three-dimensional structure, angiogenesis, apoptosis, tumor suppression, metastasis, and the modulation of innate and adaptive immune responses.</t>
  </si>
  <si>
    <t>Carboxylesterase 1 (CES1) is a member of a large family of carboxylesterases that are responsible for the hydrolysis of ester and amide bonds. These enzymes have broad substrate specificity ranging from small molecule esters such as phenylester to long chain fatty acid esters and thioesters. They are major determinants of the pharmacokinetic behavior of most therapeutic agents containing an ester or amide bond. CES1 shares the serine hydrolase fold observed in other esterases. CES1 hydrolyzes aromatic and aliphatic esters, but has no catalytic activity toward amides or a fatty acyl-CoA ester. CES1 participates in detoxification of drugs such as cocaine and heroin in serum and liver. It may also play a role in detoxification in the lung and/or protection of the central nervous system from ester or amide compounds.</t>
  </si>
  <si>
    <t>Chitotriosidase-1 (CHIT1) is a glycoprotein that belongs to the Glycosyl Hydrolase 18 family and Chitinase class II subfamily. It is secreted by cultured macrophages and serves to degrade chitin, chitotriose and chitobiose. CHIT1 may participate in the defense against nematodes and other pathogens. It is highly expressed in the plasma of patients with Gaucher's disease type I, which can be used as diagnostic aid and to evaluate the success of treatment that brings levels back to normal. The amino acid sequence of human CHIT1 is 99%, 76%, 75% and 55% identical to that of chimpanzee, rat, mouse and fruit fly, respectively.</t>
  </si>
  <si>
    <t>Chitinase-3-Like Protein 1 (CHI3L1) belongs to the glycosyl hydrolase 18 family. CHI3L1 is expressed in activated macrophages, articular chondrocytes, synovial cells as well as in liver. It lacks chitinase activity and is secreted by activated macrophages, chondrocytes, neutrophils and synovial cells. CHI3L1 is thought to play a role in defense against pathogens, or in tissue remodeling, and in the capacity of cells to respond to and cope with changes in their environment. In addition, CHI3L1 is associated with susceptibility to asthma-related traits type 7 (ASRT7) which assessed by methacholine challenge test, serum IgE levels, atopy, and atopic dermatitis.</t>
  </si>
  <si>
    <t>C-Type Lectin Domain Family 3 Member B (CLEC3B) is a serum and tissue protein and it contais a C-type lectin which binds to Ca++. CLEC3B is originally found in plasma, the concentrations approximately 10mg/l. It can bind to kringle 4 of plasminogen and enhance the activation of plaminogen to plasmin, catalyzed by tissue plasminogen activator in the presence of poly-D-lysine. In addition, CLEC3B may be involved in the packaging of molecules destined for exocytosis. Also, CLEC3B is best known as a prognostic marker in ovarian cancer.</t>
  </si>
  <si>
    <t>Clusterin is a secreted protein which belongs to the Clusterin family. Clusterin is expressed in adult testis, heart, ovary, adrenal gland, brain and liver. Clusterin has been suggested to be involved in several basic biological events such as cell death, tumor progression, and neurodegenerative disorders. In addition,Clusterin is up/ down regulated on the mRNA or protein level in many pathological and clinically relevant situations including cancer, organ regeneration, infection, Alzheimer disease, retinitis pigmentosa, myocardial infarction, renal tubular damage, autoimmunity and others.</t>
  </si>
  <si>
    <t>Carboxypeptidase B1 is an exopeptidase which specifically cleaves the C-terminal Arg and Lys residues with a preference for Arg. Expressed mainly in pancreas, CPB1 is a useful serum marker for acute pancreatitis and pancreatic graft rejection.Human CPB1 consists of a signal peptide, a pro region, and a mature chain. The purified rhCPB1 corresponds to the pro form, which can be activated by trypsin, the only pancreatic protease capable of generating active enzyme from the zymogen in vitro.</t>
  </si>
  <si>
    <t>Tissue Inhibitor of Metalloproteinases 1 (TIMP-1) complexes with metalloproteinases (such as collagenases) and irreversibly inactivates them by binding to their catalytic zinc cofactor. Also mediates erythropoiesis in vitro; but, unlike IL-3, it is species-specific, stimulating the growth and differentiation of only human and murine erythroid progenitors. Known to act on MMP-1, MMP-2, MMP-3, MMP-7, MMP-8, MMP-9, MMP-10, MMP-11, MMP-12, MMP-13, and MMP-16. TIMP-1 does not act on MMP-14.</t>
  </si>
  <si>
    <t>Chorionic Somatomammotropin Hormone (CSH1) belongs to the Somatotropin/Prolactin family. It is located at the growth hormone locus on chromosome 17. It is produced by cells in the syncytiotrophoblast layer of the placenta only during pregnancy. Although CSH1 does not interact with GHR but only activates PRLR through zinc-induced dimerization. It is expressed mainly in the placenta and utilizes multiple transcription initiation sites. CSH1 plays an important role in stimulating lactation, growth control and metabolism.</t>
  </si>
  <si>
    <t>Chymotrypsin-Like Protease CTRL-1 is a protease that belongs to the peptidase S1 family. Human CTRL-1 is synthesized as a 264 amino acid (aa) precursor that contains an 18 aa signal sequence, 15 aa activation peptide and a 231 aa mature chain. CTRL-1 Contains 1 peptidase S1 domain. It has many molecular functions, such as hydrolase, protease, and serine protease. CTRL-1 plays a role in digest and hydrolyze proteins in biological process.</t>
  </si>
  <si>
    <t>Tissue Inhibitor of Metalloproteinases 2 (TIMP-2) complexes with metalloproteinases (such as collagenases) and irreversibly inactivates them by binding to their catalytic zinc cofactor. Known to act on MMP-1, MMP-2, MMP-3, MMP-7, MMP-8, MMP-9, MMP-10, MMP-13, MMP-14, MMP-15, MMP-16 and MMP-19.</t>
  </si>
  <si>
    <t>Cathepsin L2 belongs to the Peptidase C1 family. Cathepsin L2 can be autocatalytically convertedto the mature form as a proenzyme in lysosomes at pH=7.0. Cathepsin L2 cannot be expressed in normal mammary gland, colon and peritumoral tissue, but it can be expressed in breast carcinomas and colorectal tissues. These suggeats Cathepsin L2 may play a role in tumor processes. Cathepsin L2 is specifically expressed in the testis, thymus, and corneal epithelium.</t>
  </si>
  <si>
    <t>Human Fractalkine (CX3CL1) is a member of the CX3C family of chemokines. Human Fractalkine contains both chemokine and mucin domain. The soluble form of Fractalkine is chemotactic for T-cells and monocytes, but not for neutrophils. The membrane bound form of Fractalkine promotes leukocytes adhesion to endothelial cells. Fractalkine regulates leukocyte adhesion and migration processes at the endothelium and binds to CX3CR1. Natural Human Fractalkine is produced as a long protein (373-amino acid). The mucin-like stalk permits it to bind to the cell surface.</t>
  </si>
  <si>
    <t>Cystatin-SN is a member of family 2 of the Cystatin superfamily and a cysteine proteinase inhibitor found in saliva, tears, urine, and seminal fluid. Together with Cystatins S and SA, it is produced by the salivary gland and secreted largely in the submandibular/sublingual saliva. Cystatin-SN inhibits members of the Papain family including Cathepsins B, C, H and L.</t>
  </si>
  <si>
    <t>Protein Delta Homolog 1 (DLK-1) is a transmembrane protein which contains a signal peptide, an extracellular domain with six tandem epidermai growth factor (EGF)-like domains, a single pass transmembrane domain, and a short cytoplasmic tail. It is found within the stromal cells in close contact to the vascular structure of placental villi, yolk sac, fetal liver, adrenal cortex and pancreas and in the beta cells of the islets of Langerhans in the adult pancreas. In addition, it is detected in some forms of neuroendocrine lung tumor tissue. DLK-1 may have a improtant role in neuroendocrine differentiation.</t>
  </si>
  <si>
    <t>Ephrins-A3 belongs the Ephrins ligand family which involved in a variety of biological processes, especially in the nervous system and in erythropoiesis. It is shown that Ephrin-A3 is expressed in brain, skeletal muscle, spleen, thymus, prostate, testis, ovary, small intestine, and peripheral blood leukocytes. Ephrin-A3 has a GPI anchor following the extracellular sequence and a signal sequence of 22 amino acids. Ephrin-A3 can bind EphA2, EphA3, EphA4, EphA5, EphA6, EphA7, EphA8 and EphB1. Futhermore, it is associated with tumor growth and metastasis.</t>
  </si>
  <si>
    <t>Ephrin-B2 is a type I transmembrane protein and belongs the Ephrin family. It binds to the receptor tyrosine kinases, such as EPHA4, EPHB4 and EPHA3. Ephrin-B2 has been implicated in mediating developmental events, especially in the nervous system, erythropoiesis and tumour metastasis. Ligation of Ephrin-B2 with complementary EphB receptors on adjacent cells results in a combination of forward (EphB receptors) and reverse (Ephrin-B2) signalling, which is central to tissue development and remodelling functions. In addition, Ephrin-B2 may play a role in constraining the orientation of longitudinally projecting axons.</t>
  </si>
  <si>
    <t>Human Erythroid Membrane-Associated Protein (ERMAP) is a cell surface transmembrane protein that belongs to the immunoglobulin superfamily. It is hghly expressed in bone marrow and to a lower extent in leukocytes, thymus, lymph node and spleen. ERMAP contains 1 B30.2/SPRY domain and 1 Ig-like V-type (immunoglobulin-like) domain. It may serve as an erythroid cell receptor, possibly as a mediator of cell adhesion. ERMAP is responsible for the Scianna/Radin blood group system. Two transcript variants encoding the same protein have been found for this gene ERMAP.</t>
  </si>
  <si>
    <t>Junctional Adhesion Molecule A (JAM-A) is a single-pass type I membrane protein that belongs to the immunoglobulin superfamily. JAM-A contains 2 Ig-like V-type (immunoglobulin-like) domains and Interacts with the ninth PDZ domain. JAM-A is localized to the tight junctions of both epithelial and endothelial cells. JAM-A seems to be involved in epithelial tight junction formation. JAM-A appears early in primordial forms of cell junctions and recruits PARD3. The association of the PARD6-PARD3 complex may prevent the interaction of PARD3 with JAM-A, thereby preventing tight junction assembly. JAM-A plays a role in regulating monocyte transmigration involved in regulating integrity of the epithelial barrier. In the case of orthoreovirus infection, JAM-A serves as receptor for the virus.</t>
  </si>
  <si>
    <t>Immunoglobulin alpha Fc Receptor (IgA Fc Receptor) is a member of the immunoglobulin gene superfamily. It is a transmembrane glycoprotein present on the surface of myeloid lineage cells such as neutrophils, monocytes, macrophages, and eosinophils, where it mediates immunologic responses to pathogens through the charged arginin residue within its transmembrane domain. IgA Fc Receptor binds both IgA1 and IgA2 with similar affinity. The site of interaction between FCAR and IgA was identified in the first extracellular domain of FCAR and the C2/C3 junction of IgA. It interacts with IgA-opsonized targets and triggers several immunologic defense processes, including phagocytosis, antibody-dependent cell-mediated cytotoxicity, and stimulation of the release of inflammatory mediators. FCAR is also expressed on Kupffer cells in the liver, where it was suggested to provide a second line of defense.</t>
  </si>
  <si>
    <t>Rat Macrophage colony-stimulating factor 1(MCSF,CSF1) is a single-pass type I membrane cytokine. It is a hematopoietic growth factor that plays an essential role in the regulation of survival, proliferation and differentiation of hematopoietic precursor cells, especially mononuclear phagocytes, such as macrophages and monocytes. MCSF promotes the release of proinflammatory chemokines, and thereby plays an important role in innate immunity and in inflammatory processes. It is involved in the regulation of osteoclast proliferation and differentiation, the regulation of bone resorption, and is required for normal bone development which for normal male and female fertility. It promotes reorganization of the actin cytoskeleton, regulates formation of membrane ruffles, cell adhesion and cell migration. MCSF also plays a role in lipoprotein clearance.</t>
  </si>
  <si>
    <t>Glial Cell Line-Derived Neurotrophic Factor Family Receptor alpha-1 (GDNFR alpha1) is a glycosylphosphatidylinositol (GPI) linked cell surface protein belonging to GDNF-family receptor alpha subtype which consists of at least four members. GFR alpha1and GFR alpha2 are the cognate co-receptor for the neurotrophic factor neurturin mediating the NRTN-induced autophosphorylation and activation of the RET tyrosine kinase receptor. Soluble GFR alphas released enzymatically from the cell surface by phosphatidylinositol phospholipase C, as well as recombinantly produced soluble GFR alpha1, can also bind with high affinity to GDNF and trigger the activation of Ret tyrosine kinase. Human GFR alpha1 shares 93% amino acid identity with mouse GFR alpha1.The expression of the various GFR alphas are differentially regulated in the central and peripheral nervous system, suggesting complementary roles for the GFR alphas in mediating the activities of the GDNF family of neurotrophic factors.</t>
  </si>
  <si>
    <t>Members of the glial cell line-derived neurotrophic factor (GDNF) family, including GDNF and Neurturin, play key roles in the control of vertebrate neuronal survivial and differentiation. GDNF is a glycosylated, disulfide-bonded homodimer that is distantly related to the TGF superfamily of growth factors. Three receptors for these factors, GFR alpha-1, GFR alpha-2, and GFR alpha-3 have been identified. The receptors do not contain transmembrane domains and are attached to the cell membrane by glycosyl-phosphoinositol linkage. Both GFR alpha-1 and GFR alpha-2 have been shown to mediate the GDNF-dependent and Neurturin-dependent phosphorylation and activation of the tyrosine kinase Ret. GFR-3 is expressed only during development. GFR alpha-2 binds Neurturin and mediates activation of RET receptor tyrosine kinase by both Neurturin and GDNF.</t>
  </si>
  <si>
    <t xml:space="preserve"> beta Galactosidase is a lysosomal beta Galactosidase that hydrolyzes the terminal beta Galactose from Ganglioside and Keratan sulfate. In lysosome, the mature beta Galactosidase protein associates with Cathepsin A and Neuraminidase 1 to form the lysosomal multienzyme complex . An alternative splicing at the RNA level of beta Galactosidase results a catalytically inactive beta Galactosidase that plays an important role in vascular development. Defects of beta -galactosidase (GLB1) are the cause of diseases like GM1-gangliosidosis which is a lysosomal storage disease and Morquio Syndrome B that cause patients to have abnormal elastic fibers. More than 100 mutations have been identified for beta Galactosidase, which result in different residual activities of the mutant enzymes and a spectrum of symptoms in the two related diseases.</t>
  </si>
  <si>
    <t>Human Glycoprotein A33 (GPA33) is a single-pass type I membrane protein, belongs to the CTX family of cell adhesion molecular within the immunoglobulin family, can be expressed in normal gastrointestinal epithelium and in 95% of colon cancers. GPA33 consists of one Ig-like C2-type domain and one Ig-like V-type domain. The predicted mature protein includes a single transmembrane domain, a extracellular region and a intracellular tail. Intracellular traffic and recycling to the cell surface appear to play an important role in GPA33 function and to have an influence on its surface density superseding translation regulation. GPA33 has become a promising target of immunologic therapy strategies. GPA33 may also play a important role in cell-cell recognition and signaling.</t>
  </si>
  <si>
    <t>Inducible Co-Stimulator Ligand (ICOSLG) belongs to the immunoglobulin superfamily. ICOSLG contains Ig-like C2-type (immunoglobulin-like) domain and 1 Ig-like V-type (immunoglobulin-like) domain. ICOSLG acts as a costimulatory signal for T-cell proliferation and cytokine secretion, it also induces B-cell proliferation and differentiation into plasma cells. It could play an important role in mediating local tissue responses to inflammatory conditions, as well as in modulating the secondary immune response by co-stimulating memory T-cell function. ICOSLG is widely expressed lymph nodes, leukocytes and spleen, detected on activated monocytes and dendritic cells.</t>
  </si>
  <si>
    <t>Interferon alpha/ beta Receptor 2 (IFN- alpha/ beta R2) is a single-pass type I membrane protein which belongs to the type II cytokine receptor family. It complexes with IFN- alpha/ beta R1 to form the signaling receptor complex for the family of alpha and beta IFN subtypes. By alternative splicing, IFN- alpha/ beta R2 can exist as a secreted soluble protein or as a type I membrane protein. IFN- alpha/ beta R2 is the principal ligand binding subunit of the receptor. Ligand binding is stabilized by the subsequent association with IFN- alpha/ beta R1, resulting in the formation of a signaling ternary receptor complex. IFNAR2 was detected in most lymphocytes, monocytes, and granulocytes, although IFNAR2 expression was higher in the monocytes and granulocytes than in the lymphocytes. Among the lymphocyte subsets, IFNAR2 showed high expression in natural killer (NK) cells and low expression in T lymphocytes. Isoform 1 and isoform 3 of IFNAR2 are directly involved in signal transduction due to their interaction with the TYR kinase, JAK1. Isoform 1 also interacts with the transcriptional factors, STAT1 and STAT2. Both forms are potent inhibitors of type I IFN activity.</t>
  </si>
  <si>
    <t>Interleukin-1 Receptor Accessory Protein (IL-1RAcP) is a member of the interleukin-1 receptor family. It contains three Ig-like C2-type domains in the extracellular region and a long cytoplasmic domain implicated in signal transduction. IL-1RAcP acts as a non-ligand binding accessory component of the receptors for IL1 alpha, IL1 beta and IL33. IL-1RAcP mediates interleukin-1-dependent activation of NF-kappa-B. It is part of the membrane-bound form of the IL-1 receptor. IL-1 RAcP takes part in the Signaling ways by the formation of a ternary complex containing IL1R1, TOLLIP, MYD88, and IRAK1 or IRAK2. In addition, IL-1RAcP modulates the response to interleukins by associating with soluble IL1R1 and enhancing interleukin-binding to the decoy receptor.</t>
  </si>
  <si>
    <t>Integrin alpha-5 belongs to the Integrin alpha chain family and contains 7 FG-GAP repeats. Integrin alpha-5 joins with Integrin- beta 1 to form a fibronectin and laminin receptor which recognizes the sequence R-G-D in its ligands. In case of HIV-1 infection, the interaction with extracellular viral Tat protein seems to enhance angiogenesis in Kaposi's sarcoma lesions. It is expressed on fibroblasts, endothelial cells, peripheral T cells and platelets. Integrin alpha-5 undergoes post-translational cleavage in the extracellular domain to yield disulfide-linked light and heavy chains. In addition to adhesion, ITGA5 participates in cell-surface mediated signalling.</t>
  </si>
  <si>
    <t>Tissue Factor (TF) is a single-pass type I membrane glycoprotein member of the tissue factor family. TF expression is highly dependent upon cell type. This factor enables cells to initiate the blood coagulation cascades, and it functions as the high-affinity receptor for the coagulation factor VII. TF initiates blood coagulation by forming a complex with circulating factor VII or VIIa. The complex activates factors IX or X by specific limited protolysis. TF plays a role in normal hemostasis by initiating the cell-surface assembly and propagation of the coagulation protease cascade.</t>
  </si>
  <si>
    <t>Kallikrein-1 (KLK1) is a member of human tissue Kallikrein family. Human KLK1 precursor contains a singal peptide (residues 1 to 18), a short pro peptide (residues 19 to 24) and a mature chain (residues 25 to 262). The function of KLK1 is to cleave Kininogen in order to release the vasoactive Kinin peptide (Lysyl-Bradykinin or Bradykinin). The Kinin peptide controls blood pressure reduction, vasodilation, smooth muscle relaxation and contraction, pain induction and inflammation. KLK1 also plays a role in angiogensis and tumorigenesis.</t>
  </si>
  <si>
    <t>Lysosome-Associated Membrane Glycoprotein 1 (LAMP1) is a single-pass type I membrane protein belonging to the LAMP family. LAMP1 is expressed largely in the endosome-lysosome membranes of cells.It shuttles between lysosomes, endosomes, and the plasma membrane. LAMP1 functions to present carbohydrate ligands to selectins and it has also been implicated in tumor cell metastasis. It has been proposed LAMP1 can be used as a therapeutic agent for certain cancers, as well as a marker for lysosomal storage disorders and degranulation on lymphocytes such as CD8+ and NK cells. Cell surface LAMP1 and LAMP2 have been shown to promote adhesion of human peripheral blood mononuclear cells(PBMC) to vascular endothelium, therefore they are possibly involved in the adhesion of PBMCs to the site of inflammation.</t>
  </si>
  <si>
    <t>Lysosomal Associated Membrane Protein 2 (LAMP2) is a major component of lysosomal membranes. LAMP2 is a transmembrane glycoprotein about 110kDa. Mature human LAMP2 consists of a 347 amino acid (aa) intralumenal domain, a 24 aa transmembrane segment, and a 35 aa cytoplasmic tail . The lumenal domain is organized into two heavily N-glycosylated regions. Alternate splicing generates a human LAMP2 isoform (LAMP2B) with a substituted juxtamembrane lumenal region, cytoplasmic tail and transmenmbrane segment.LAMP2 itself can cleavage lysosomal luminal domain and degradation lysosomal. In the help of chaperone HSC73,LAMP2 mediates the lysosomal uptake in complex with cargo proteins and is required for the lysosomal destruction of autophagic vacuoles.</t>
  </si>
  <si>
    <t>Members of the immunoglobulin-like transcript (ILT) family are activating and inhibitory immunoreceptors whose genes are located same locus that encodes killer cell Ig-like receptors (KIR). Leukocyte Immunoglobulin-Like Receptor Subfamily B Member 2 (LIR-2) is a type I transmembrane protein. LIR-2 is expressed primarily on monocytes and dendritic cells (DC). Human LIR-2 is produced as a 598 amino acino acid precursor including a 21 aa signal sequence, a 440 aa extracellular domain (ECD), a 21 aa transmenbrane segment, and a 116 aa cytoplasmic domain. LIR-2 binds to Classical MHCI proteins. Ligation of LIR-2 incluces Tyr phosphorylation within its cytoplasmic ITIMs, a requirement for association with SHP-1. LIR-2 mediates tolerogenic DC-induced CD4+ T cell energy in vitro and in vivo.</t>
  </si>
  <si>
    <t>Ly6/PLAUR domain containing3 (LYPD-3) is a GPI-linked protein. The structure of LYPD-3 is similar to the urokinasetype plasminogen activator receptor (uPAR). LYPD-3 is a 6 -100 kDa molecule with variable cell type-specific N-O-linked glycosylation, mature human LYPD-3 contains two uPAR/Ly6 domains and a Ser/Thr/Pro-rich (STP) region includes a protease sensitive site . The interaction of LYPD-3 with Laminin 1 and 5 on neighboring cells promotes the adhesion, spreading, and migration of tumor cells. LYPD-3 additionally interacts with Galectin-3 and the anterior gradient proteins AG-2 and AG-3. LYPD-3 overexpression in non-small cell lung cancer is predictive of increased mortality.</t>
  </si>
  <si>
    <t>Mannose-Binding Protein C (MBP-C) belongs to the Collectin family of innate immune defense proteins. MBL binds to an array of carbohydrate patterns on pathogen surfaces. Collectin family members share common structural features: a cysteine rich amino-terminal domain, a collagen-like region, an alpha-helical coiled-coil neck domain and a carboxy terminal C-type Lectin or carbohydrate recognition domain (CRD). MBL homotrimerizes to form a structural unit joined by N-terminal disulfide bridges. These homotrimers further associates into oligomeric structures of up to 6 units. Whereas two forms of MBL proteins exist in rodents and other animals. Human MBL-2 is 25 kDa. Human MBL-2 is a secreted glycoprotein that is synthesized as a 248 amino acid (aa) precursor that contains a 20 aa signal sequence, a 21 aa cysteine-rich region, a 58 aa collagen-like segment and a 111 aa C-type lectin domain that binds to neutral bacterial carbohydrates.</t>
  </si>
  <si>
    <t>MHC Class I Polypeptide-Related Sequence A (MICA) is a transmembrane glycoprotein that functions as a ligand for human NKG2D. Unlike classical MHC class I molecules, MICA does not form a heterodimer with beta-2-microglobulin. MICA shares 85% amino acid identity with a closely related protein, MICB. MICA acts as a stress-induced self-antigen that is recognized by NK cells, NKT cells, and most of the subtypes of T cells. As a Ligand for the KLRK1/NKG2D receptor, MICA binds to KLRK1 leads to cell lysis. MICA functions as an antigen for gamma delta T cells and is frequently expressed in epithelial tumors. MICA antigens are able to elicit the synthesis of alloantibodies in transplant recipients. Studies have shown that anti-MICA antibodies are associated with acute renal allograft rejection and failure. MICA recognition is involved in tumor surveillance, viral infections, and autoimmune diseases.</t>
  </si>
  <si>
    <t>Chymotrypsinogen B (CTRB1) is a 263 amino acid protein with signal peptide (1-18) and Chymotrypsinogen B (19-263). Chymotrypsinogen B have three chains:Chymotrypsin B chain A(19-31), Chymotrypsin B chain B(34-164), Chymotrypsin B chain C (167-263). Chymotrypsinogen B is a Serine Protease Hydrolase secrets into gastrointestinal tract as the inactive precursor Chymotrypsinogen.</t>
  </si>
  <si>
    <t>Nectin-1 is a type I transmembrane glycoprotein belonging to the Ig superfamily. Nectin-1 promotes cell-cell contacts by forming homophilic or heterophilic trans-dimers. Heterophilic interactions have been detected between Nectin-1 and Nectin-3 and between Nectin-1 and Nectin-4. Nectin ECDs contain three Ig like domains: an N terminal V type that mediates ligand binding, and two C2 type. Nectin-1 binds viral Glycoprotein D to mediate Herpesvirus (but not Poxvirus) entry into vaginal mucosa, sensory neurons and fibroblasts. In forming adherens junctions and synapses, Nectin-1 and Nectin-3 initiate cell-cell interactions, recruiting alphav beta 3 integrin extracellularly and cadherins intracellularly through afadin and other junctional proteins. These interactions organize the cytoskeleton, strengthen attachment to basement membrane and promote further cell-cell connections. Nectin-1 and Nectin-3 have been found to localize assymetrically along the chemical synapse, with Nectin-1 primarily on the axonal side and Nectin-3 on the dendritic side. Deficiency of Nectin-1 can result in cleft lip/palate ectodermal dysplasia. Nectin-1 downregulation in epithelial cancers is mediated in part by ectodomain shedding, but it may contribute to invasiveness.</t>
  </si>
  <si>
    <t>Neuroligin-1 is a single-pass type I transmembrane protein which belongs to the type-B Carboxylesterase/Lipase family. Neuroligins are cell-adhesion molecules located at the postsynaptic side of the synapse. Neuroligins interact with beta-neurexins and this interaction is involved in the formation of functional synapses. Neurexins and Neuroligins are cell adhesion molecules present in excitatory and inhibitory synapses, and they are required for correct neuron network function. These proteins are found at the presynaptic and postsynaptic membranes. Neuroligin-1 is a neuronal cell surface protein which is thought to be involved in cell-cell-interactions by forming intercellular junctions through binding to beta-neurexins. It seems to play role in formation or maintenance of synaptic junctions. It triggers the de novo formation of presynaptic structures and may be involved in specification of excitatory synapses.</t>
  </si>
  <si>
    <t xml:space="preserve">Neuroplastin is a 52-57 kDa member of the Ig-superfamily. Neuroplastin likely serves as a cell adhesion molecule, and is widely expressed in multiple tissues. Human Neuroplastin is 282 amino acids in length. Human Neuroplastin is a type I transmembrane glycoprotein that contions two Ig-like domains (aa 32-119 and 122-213) and a 38 aa cytoplasmic region (aa 245-282). </t>
  </si>
  <si>
    <t>Neurexophilin-1 (NXPH1) is a member of Neurexophilin family. NXPH1 consist of 271 amino acis. It contains a 21 amino acid signal peptide, 86 amino acid propeptide, and 164 amino acid mature protein. NXPH1 is expressed in subpopulations of neurons within the cerebral cortex, cerebellum and olfactory bulb that are thought to be inhibitory interneurons. In humans, NXPH2 and NXPH3 are most similar to NXPH1, sharing 84% and 64% aa identity within the mature region, respectively. By contrast, NXPH4 dost not bind a-neurexins. Genetic deletion of NXPH1 or NXPH3 produces no anatomical effect.</t>
  </si>
  <si>
    <t>Oncostatin-M-Specific Receptor Subunit beta (OSMR beta ) is a 150 - 180 kDa member of the IL-6 receptor family. OSMR beta associates with gp130 to form the type II OSM receptor, the receptor is responsive to OSM. Gp130 subunit is shared by other IL-6 family cytokine receptors, and OSMR beta associates with gp130-like receptor (GPL) to form a receptor complex responsive to IL-31. The human OSMR beta cDNA encodes a 979 amino acid (aa) precursor, the precursor includes a 27 aa signal sequence, a 712 aa extracellular domain (ECD), a 22 aatransmembrane segment, and a 218 aa cytoplasmic domain. The ECD contains one partial and one complete hematopoietin domain, an Ig-like domain, and three Fibronectin type-III domains.</t>
  </si>
  <si>
    <t>Osteoactivin is an intracellular glycoprotein belongs to the NMB/pMEL-17 family, which is asscociated with cell endosomal/lysomal compartments. Human Osteoactivin is a 560 amino acid type I transmembrane protein, and one alternate splice form shows a 12 amino acid insert between amino acid 339-340. An additional 206 amino acid isoform shows a mutation at position 181 that results in a 26 amino acid substitution for the C-terminal 380 amino acids. Cells knowns to express Osteoactivin include fibroblast, osteoblasts, myeloid dendritic cell, melanocytes, plus fetal chondrocytes and stratum basale keratinocytes, macrophages/keratinocytes.</t>
  </si>
  <si>
    <t xml:space="preserve">Vascular endothelial growth factor D (VEGF-D) is a member of the platelet-derived growth factor/vascular endothelial growth factor (PDGF/VEGF) family. It is highly expressed in lung, heart, small intestine and fetal lung, and at lower levels in skeletal muscle, colon, and pancreas. VEGF-D is growth factor active in angiogenesis, lymphangiogenesis and endothelial cell growth, stimulating their proliferation and migration and also has effects on the permeability of blood vessels. It may function in the formation of the venous and lymphatic vascular systems during embryogenesis, and also in the maintenance of differentiated lymphatic endothelium in adults. It undergoes a complex proteolytic maturation, generating multiple processed forms that bind and activate VEGFR-2 and VEGFR-3 receptors. </t>
  </si>
  <si>
    <t>The ST6GAL1 gene encodes beta -Galactosamide alpha-2,6-Sialyltransferase 1. It is a type II membrane protein and is localized to the trans-Golgi network. It catalyzes 2,6-sialylation of Gal beta 1,4-GlcNAc structures on N-glycans. ST6GAL1 is highly expressed in the liver and other tissues. ST6GAL1 deficiency causes abnormalities in B-cell immunoreactivity. The expression and activity of ST6GAL1 are associated with tumor metastasis in breast and colon cancers. The majority of ST6GAL1 in the liver is cleaved and secreted into the serum and may be used as a biomarker for hepatitis diseases.</t>
  </si>
  <si>
    <t>Human Sulfatase Modifying Factor 1 (SUMF1) is a 42kDa protein. SUMF1 is a Ca2+-binging member of the sulfatase-modifying factor family. SUMF1 is a soluble ER lumenal glycoprotein, it converts inactive sulfatases into an active form by transforming a catalytic site cysteine into a formylglycine residue. In the ER, SUMF1 can exist as either a monomer, or a disulfide-linked homodimer or a heterodimer with SUMF2. Three splice isoforms are known.</t>
  </si>
  <si>
    <t>TIE-1 (Tyrosine Kinase with Ig and EGF Homology domains 1) and TIE-2/Tek comprise a receptor tyrosine kinase (RTK) subfamily. These receptors are expressed on endothelial and hematopoietic progenitor cells and play critical roles in angiogenesis, vasculogenesis and hematopoiesis. Human TIE-1 cDNA encodes a 1124 amino acid (aa) residue precursor protein with an 18aa signal peptide, a 727 aa extracellular domain and a 354 aa cytoplasmic domain. so far, two ligands have been described for TIE-2 [angiopoietin-1 (Ang1) and angiopoietin-2 (Ang2)], but no ligand was found for TIE-1.</t>
  </si>
  <si>
    <t>Tumor Necrosis Factor Receptor Superfamily Member 10C (TNFRSF10C) is a glycosyl-phosphatidylinositol-linked membrane protein which binds TRAIL with high affinity. TNFRSF10C has the TRAIL-binding extracellular cysteine-rich domains, lacks the intracellular signaling domain. As a result, binding of TRAIL to TRAIL R3 doesn’t transduce an apoptosis signal. The expression of TRAIL R3 gene has been shown to protect cells bearing TRAIL R1 and/or TRAIL R2 from TRAIL-induced apoptosis.</t>
  </si>
  <si>
    <t>Tryptases are Trypsin-like Serine Proteases. beta -Tryptases are the main isoenzymes in mast cells. beta tryptases form active tetramers with heparin proteoglycan. In the tetramer, the unique arrangement of the active sites facing a narrow central pore, beta -Tryptases are resistant to macromolecule protease inhibitors . When mast cells are activated, beta -Tryptases are released and participate in provoking inflammatory conditions . beta -Tryptases have been implicated as mediators in the pathogenesis of asthma and other allergic disorders.</t>
  </si>
  <si>
    <t>Triggering Receptor Expressed on Myeloid Cells 1 (TREM-1) is a transmembrane protein with a single Ig-like domain. TREM-1 associates with the adapter protein, DAP12, to deliver an activating signal. TREM-1 is expressed on blood neutrophils and monocytes, and the expression is up-regulated by bacterial LPS. TREM-1 is expressed at high levels on neutrophils of patients with microbial sepsis and in mice with a TREM-1/Fc fusion protein protected mice against LPS-induced shock. Human TREM-1 shares 42% sequence homology with mouse TREM-1.</t>
  </si>
  <si>
    <t>The TRK Family of Tyrosine Kinase Receptor consists of 3 members: TrkA, TrkB and TrkC. The three TRK family proteins have different ligand specificities. They connect to different neurotrophins, including NGF, BDNF, NT-3NT-4/5. TRKA binds NGF, TRKB binds BDNF and NT-3, TRKC binds NT-4/5. At the protein sequence level, human and rat TRKB have greater than 90% sequence identity and the proteins exbihit cross-species activity. TRKB is primarily expressed in the nervous system and it also expression in a wide variety of tissues with low levels.</t>
  </si>
  <si>
    <t>NKG2D Ligand 2 (N2DL2) is a member of a family of cell-surface proteins. N2DL2 function as ligands for human cytomegalovirus glycoprotein UL16. N2DL2 is anchored to the membrane via a GPI-linkage. N2DL2 is bind to human NKG2D, an activating receptor expressed on NK cells, NKT cells, T cells. Engagement of NKG2D results in the activation of cytolytic activity and cytokine production by these effects cells. The ULBPs are expressed on some tumor cells and have been implicated in tumor surveillance.</t>
  </si>
  <si>
    <t>Xaa-Pro aminopeptidase 2 (XPNPEP2) belongs to the peptidase M24B family of metalloproteases. Human XPNPEP2 is widely expressed in various tissues, such as kidney, lung, heart, placenta, liver, small intestine and colon. However, it doesn’t express in brain, skeletal muscle, pancreas, spleen, thymus, prostate, testis and ovary. XPNPEP2 is a Homotrimer which binds 2 manganese ions per subunit. The metalloprotease XPNPEP2 may play a role in the inflammatory process and other reactions produced in response to injury or infection and the metabolism of the vasodilator bradykinin.</t>
  </si>
  <si>
    <t>Serum Amyoid P Component (SAP) is a monomeric 25 kDa secreted serum glycoprotein that belongs to the pentraxins family. The members of pentaxin superfamily be characterised by calcium dependent ligand binding and distinctive flattened beta -jellyroll structure similar to that of the legume lectins. SAP is a non-fibrillar component, it can interact with DNA and histones. It regulates the solubility of amyloid fibrils and protects them from degradation by proteolytic enzymes and phagocytic cells. SAP scavenge nuclear material released from damaged circulating cells. It has been proposed that SAP may function as an opsonin for a variety of ligands including autoantigens, apoptotic cells, chromatin and micro-organisms.</t>
  </si>
  <si>
    <t>Apolipoprotein A1 (APOA1) is a secreted protein which belongs to the Apolipoprotein A1/A4/E family. APOA1 is the major protein component of high density lipoprotein (HDL) in plasma. APOA1 plays a critical role in various biological processes, such as Cholesterol metabolism, Lipid metabolism and transport, Steroid metabolism. APOA1 promotes cholesterol efflux from tissues to the liver and thus helps to clear cholesterol from arteries. Defects in this gene resulted in HDL deficiencies, including Tangier disease (TGD), systemic non-neuropathic amyloidosis, premature coronary artery disease, hepatosplenomegaly and progressive muscle wasting and weakness. In addition, ApoA-I is implicated in the anti-endotoxin function of HDL via interaction with lipopolysaccharide or endotoxin.</t>
  </si>
  <si>
    <t xml:space="preserve"> beta -2-Microglobulin (B2M) is a secreted protein with 1 Ig-like C1-type (immunoglobulin-like) domain which belongs to the beta-2-microglobulin family. B2M component of major histocompatibility complex (MHC) class I molecules, involved in the presentation of peptide antigens to the immune system. Polymers of beta 2-microglobulin can be found in tissues from patients on long-term hemodialysis. B2M is a protein found on the surface of many cells and plentiful on the surface of white blood cells. Serum B2M concentration is increased in renal diseases, various malignant diseases and some inflammatory and autoimmune disorders. B2M may adopt the fibrillar configuration of amyloid in certain pathologic states. The capacity to assemble into amyloid fibrils is concentration dependent. B2M has been shown as a marker for monitoring inflammatory disease activity and it appears likely to have a destructive role in amyloidosis-related arthritis. B2M might be involved in the OA (osteoarthritis) pathogenesis. Defects in B2M are the cause of hypercatabolic hypoproteinemia. Affected individuals show marked reduction in serum concentrations of immunoglobulin and albumin, probably due to rapid degradation. B2M could be a potential therapeutic target in ovarian cancer.</t>
  </si>
  <si>
    <t xml:space="preserve"> beta -1,4-galactosyltransferase 4 (B4GALT4) is a single-pass type II membrane protein that belongs to the Glycosyltransferase 7 family. B4GALT4 consist of the following 2 domains: N-Acetyllactosamine Synthase and beta -N-Acetylglucosaminyl-Glycolipid beta -1,4-Galactosyltransferase. B4GALT4 is highly expressed in the heart, placenta, kidney, and pancreas; it is lowly expressed in the brain, colon, lung, muscle, ovary, testis, and uterus. B4GALT4 function is responsible for the synthesis of complex-type N-linked oligosaccharides in many glycoproteins as well as the carbohydrate moieties of glycolipids.</t>
  </si>
  <si>
    <t>Butyrophilin Subfamily 1 Member A1 (BTN1A1) is the major protein associated with fat droplets in the milk. It belongs the immunoglobulin superfamily. BTN1A1 acts as a specific membrane-associated receptor for the association of cytoplasmic droplets with the apical plasma membrane. It is localized to the major histocompatibility complex (MHC) class I region of 6p. It may have arisen relatively recently in evolution by the shuffling of exons between 2 ancestral gene families. It is shown that BTN1A1 inhibits the proliferation of CD4 and CD8 T-cells activated by anti-CD3 antibodies, T-cell metabolism and IL2 and IFNG secretion.</t>
  </si>
  <si>
    <t>C-C Motif Chemokine 3-Like 1 (CCL3L1) is a secreted protein that belongs to the intercrine beta (chemokine CC) family. CCL3L1 is a ligand for CCR1, CCR3 and CCR5. CCL3L1 binds to several chemokine receptors including chemokine binding protein 2 and chemokine (C-C motif) receptor 5 (CCR5). CCR5 is a co-receptor for HIV, and binding of this protein to CCR5 inhibits HIV entry. The processed form LD78-beta (3-70) shows a 20-fold to 30-fold higher chemotactic activity and is a very potent inhibitor of HIV-1-infection. The copy number of this gene varies among individuals: most individuals have 1-6 copies in the diploid genome, although rare individuals have zero or more than six copies. The human genome reference assembly contains two full copies of the gene (CCL3L3 and CCL3L1) and a partial pseudogene. This record represents the more centromeric full-length gene.</t>
  </si>
  <si>
    <t>T-Cell Antigen CD7 is a single-pass type I membrane protein that that belongs to the the immunoglobulin superfamily. Human CD7 is synthesized as a 240 amino acid precursor that contains a 25 amino acid signal sequence and a 215 amino acid mature chain with a Ig-like (immunoglobulin-like) domain. CD7 is normally expressed on all T-lymphocytes, NK-cells, pre-B lymphocytes and pleuripotent hematopoietic stem cells. CD7 plays an essential role in T-cell interactions, T-cell/B-cell interaction during early lymphoid development, T- and NK-cell activation and cytokine production. CD7 has been shown to interact with PIK3R1and SECTM1. However, the function of the CD7 protein in the immune system is still largely unknown.</t>
  </si>
  <si>
    <t>Complement Factor H-Related Protein 2 (CFHR2) is a secreted protein that belongs to the complement factor H protein family. Members of the H-related protein family are exclusively composed of individually folded protein domains, termed short consensus repeats (SCRs) or complement control modules. CFHR2 is synthesized as a 270 amino acid precursor that contains an 18 amino acid signal peptide and a 252 amino acid mature chain with 4 Sushi (CCP/SCR) domains. CFHR2 is synthesized in the liver and secreted into plasma. It may be involved in complement regulation. CFHR2 can also be associated with lipoproteins and may play a role in lipid metabolism.</t>
  </si>
  <si>
    <t>Chymotrypsin C (CTRC) is a member of the peptidase S1 family. CTRC is a serum calcium-decreasing factor that has chymotrypsin-like protease activity. CTRC has broad substrate specificity, but prefers tocleave on the carboxyl side of hydrophobic residues. CTRC is expressed primarily in the pancreas, and is secreted into the digestive tract. CTRC plays a protective role in the pancreas by mitigating premature trypsinogen activation through degradation. It has been proposed that CTRC is a key regulator of digestive zymogen activation and is a physiological coactivator of digestive carboxypeptidases proCPA1 and proCPA2. The mutation of CTRC gene encodes the digestive enzyme CTRC contribute to the development of pancreatitis.</t>
  </si>
  <si>
    <t>Ephrin Type-A Receptor 7 (EPHA7) is a single-pass type I membrane protein which belongs to the Eph family of transmembrane receptor tyrosine kinases. It contains two fibronectin type-III domains, one protein kinase domain and one SAM (sterile alpha motif) domain. EPHA7 is a receptor for members of the ephrin-A family. Eph receptors are largely expressed throughout the ectoderm, mesoderm, and endoderm of vertebrate embryos. EPHA7 functions as a repulsive guidance molecule during the targeting of retinal axons to the superior colliculus and of neocortical axons to the thalamus. EPHA7 is expressed at a substantial level in most human lung cancers. The high expression of EPHA7 protein may participate in the malignancy transformation, invasion progression and metastasis of primary hepatocellular carcinoma. EPHA7 may involve in smoking related lung carcinogenesis.</t>
  </si>
  <si>
    <t>Fibroblast Growth Factor Receptor-Like 1 (FGFRL1) is a single-pass type I membrane protein that belongs to the FGF receptor family. The mature human FGFRL1 consists of a 354 amino acid extracellular domain (ECD) with 3 Ig-like C2-type domains, a 21 amino acid transmembrane segment, and a 134 amino acid cytoplasmic domain. FGFR1 expressed in various tissues, preferentially in cartilaginous tissues and pancreas. It highly expressed in the liver, kidney, heart, brain and skeletal muscle, weakly expressed in the lung, small intestine and spleen. FGFRL1 has a negative effect on cell proliferation.</t>
  </si>
  <si>
    <t>Hepatocyte Cell Adhesion Molecule (HEPACAM) is a single-pass type I membrane protein that localizes to the cytoplasmic side of the cell membrane. HEPACAM includes a signal sequence (amino acid 1-33), an extracellular region (amino acid 34-240) with one Ig-like C2-type domain and one Ig-like V-type domain, a transmembrane segment (amino acid 241-261), and a cytoplasmic domain (amino acid 262 - 416). The cytoplasmic domain plays an important role in regulation of cell-matrix adhesion and cell motility. HEPACAM acts as a homodimer and dimer formation occurs predominantly through cis interactions on the cell surface. HEPACAM is involved in cell motility and cell-matrix interactions. The expression of this gene is down-regulated or undetectable in many cancer cell lines, so this may be a tumor suppressor gene.</t>
  </si>
  <si>
    <t>Kininogen-1 is a secreted protein which contains three cystatin domains. There are two alternatively spliced forms, designated as the high molecular weight (HMW) and low MW (LMW) forms. Kininogen-1 plays a critical role in blood coagulation and inflammatory response. Kininogens are inhibitors of thiol proteases. Kininogen-1 participates in blood coagulation by helping to position optimally prekallikrein and factor XI next to factor XII, also inhibits the thrombin- and plasmin-induced aggregation of thrombocytes. The active peptide bradykinin that is released from Kininogen-1 shows a variety of physiological effects: influence in smooth muscle contraction, induction of hypotension, natriuresis and diuresis, decrease in blood glucose level. It is a mediator of inflammation and causes increase in vascular permeability, stimulation of nociceptors release of other mediators of inflammation. It has a cardioprotective effect. LMW-kininogen inhibits the aggregation of thrombocytes and doesn’t involved in blood clotting.</t>
  </si>
  <si>
    <t>Oxidized Low-Density Lipoprotein Receptor 1 (Ox-LDL Receptor 1) is a secreted, single-pass type II membrane protein which belongs to the C-type lectin superfamily. Ox-LDL Receptor 1 is expressed at high levels in endothelial cells and vascular-rich organs such as placenta, lung, liver, brain, aortic intima, bone marrow, spinal cord and substantia nigra. The expression of Ox-LDL Receptor 1 is induced by inflammatory cytokines such as TNF, IFNG and IL6 by pathological conditions, such as hyperlipidemia, hypertension and diabetes mellitus. Ox-LDL Receptor 1 mediates the recognition, internalization and degradation of oxidatively modified low density lipoprotein (OxLDL) by vascular endothelial cells. Ox-LDL Receptor 1 association with oxLDL induces the activation of NF-kappa-B through an increased production of intracellular reactive oxygen and a variety of pro-atherogenic cellular responses including a reduction of nitric oxide (NO) release, monocyte adhesion and apoptosis. Ox-LDL Receptor 1 also binds to oxLDL, which acts as a receptor for the HSP70 protein involved in antigen cross-presentation to naive T-cells in dendritic cells, thereby participating in cell-mediated antigen cross-presentation. It also participates in inflammatory process, by acting as a leukocyte-adhesion molecule at the vascular interface in endotoxin-induced inflammation.</t>
  </si>
  <si>
    <t>Multiple Inositol Polyphosphate Phosphatase 1/MINPP1 is an enzyme that removes 3-phosphate from inositol phosphate substrates. MINPP1 also converts 2,3 bisphosphoglycerate (2,3-BPG) to 2-phosphoglycerate. MINPP1 is synthesized as a 487 amino acid precursor that contains an 30 amino acid signal peptide and a 457 amino aicd mature chain. MINPP1 is widely expressed with the highest levels found in kidney, liver and placenta. It acts as a phosphoinositide 5- and phosphoinositide 6-phosphatase and regulates cellular levels of inositol pentakisphosphate (InsP5) and inositol hexakisphosphate (InsP6). MINPP1 may play a role in bone development (endochondral ossification).</t>
  </si>
  <si>
    <t>Protein Disulfide-Isomerase A6 (PDIA6) is a 48.5kDa protein that belongs to the protein disulfide isomerase family (PDI). PDIA6 is an enzyme in the endoplasmic reticulum in eukaryotes which catalyzes the formation and breakage of disulfide bonds between cysteine residues within proteins as they fold. The PDIA6 expressed in platelets, its functions as a chaperone that inhibits aggregation of misfolded proteins. PDIA6 is part a large chaperone multiprotein complex comprising DNAJB11, HSP90B1, HSPA5, HYOU, PDIA2, PDIA4, PDIA6, PPIB, SDF2L1, UGT1A1. PDIA6 also plays a role in platelet aggregation and activation by agonists such as convulxin, collagen and thrombin.</t>
  </si>
  <si>
    <t>Protein Disulfide-Isomerase-Like Protein of the Testis (PDILT) is a protein that belongs to the protein disulfide isomerase family. Human PDILT is synthesized as a 584 amino acid precursor that contains an 20 amino acid signal sequence and a 564 amino acid mature chain. PDILT contains 1 thioredoxin domain lacks the conserved redox-active Cys at position 417 which is replaced by a Ser residue, suggesting that it lacks thioredoxin activity. PDILT is an enzyme in the endoplasmic reticulum in eukaryotes. It is not a disulfide-linked homodimer. The PDILT protein can interacts with ERO1L and CLGN. PDILT probable redox-inactive chaperone involved in spermatogenesis.</t>
  </si>
  <si>
    <t>Podoplanin is a type-1 transmembrane protein that belongs to Podoplanin family. PDPN expressed in various specialized cell types throughout the body. It highly expressed in placenta, lung, skeletal muscle and brain, weakly expressed in brain, kidney and liver. In placenta, PDPN expressed on the apical plasma membrane of endothelium, in lung, expressed in alveolar epithelium. PDPN physiological function is related to its mucin-type character. PDPN may be involved in cell migration and/or actin cytoskeleton organization. When expressed in keratinocytes, induces changes in cell morphology with transfected cells showing an elongated shape, numerous membrane protrusions, and major reorganization of the actin cytoskeleton, increased motility and decreased cell adhesion. It requires for normal lung cell proliferation and alveolus formation at birth and Induces platelet aggregation. Nevertheless, it doesn’t have any effect on amino acid transport and the aquaporin-type water channels.</t>
  </si>
  <si>
    <t>Plexin Domain-Containing Protein 1 (PLXDC1) is a single-pass type I membrane protein that belongs to the plexin family. Secreted PLXDC1 is localized predominantly at the tight junctions of vascular endothelial cells and to a lesser extent at the luminal surface of vascular endothelial cells. PLXDC1 is expressed in fibrovascular membrane with increased expression in individuals with proliferative diabetic retinopathy. It can detect in endothelial cells from colorectal cancer, and in endothelial cells from primary cancers of the lung, liver, pancreas, breast and brain. PLXDC1 interacts with NID1 and may also interact with CTTN. It plays a important role in endothelial cell capillary morphogenesis, the proliferation and maintenance of neovascular endothelial cells in the formation of fibrovascular membranes (FVMs).</t>
  </si>
  <si>
    <t>Regenerating Islet-Derived Protein 1- alpha (REG1A) belongs to the Reg family of secreted proteins with a C-type lectic domain. REG1A is highly expressed levels in fetal and infant brains, much lower in adult brains. REG1A promotes the maintenance and growth of pancreatic islet cells and intestinal villi. In addition to, REG1A Might act as an inhibitor of spontaneous calcium carbonate precipitation and be associated with neuronal sprouting in brain, and with brain and pancreas regeneration.</t>
  </si>
  <si>
    <t>Nogo-66 Receptor-Related Protein 3 (NgR3) has primary structures with NgR2 (NgRH1, NgRL3) and biochemical properties that are homologous to Nogo-66 receptor (NgR), and constitute a novel neuronal receptor protein family. NgR is GPI-anchored and contains eight leucine-rich repeats (LRR), it is the neuronal receptor for the myelin- associated proteins Nogo-A, OMgp (oligodendrocyte myelin glycoprotein), and MAG (myelin-associated glycoprotein) and mediates the inhibition of CNS axonal regeneration both in vitro and in vivo. NgR2 and NgR3 have similar structure and distinct but overlapping expression versus NgR. NgR2 can be metalloproteinase-cleaved to release a soluble ectodomain. NgR2 has also been shown to bind MAG, but ligands for NgR3 have not yet been determined. Mature huaman NgR3 shares 88%, 88%, 48% and 44% amino acid identity with mature mouse NgR3, rat NgR3, human NgRH1 and NgR, repectively.</t>
  </si>
  <si>
    <t>Scavenger Receptor Class B Member 2 (SCARB2) is a type III multi-pass membrane glycoprotein that is located primarily in limiting membranes of lysosomes and endosomes on all tissues and cell types so far examined. Earlier studies in mice and rat suggested that this protein may participate in membrane transportation and the reorganization of endosomal/lysosomal compartment. The protein deficiency in mice was reported to impair cell membrane transport processes and cause pelvic junction obstruction, deafness, and peripheral neuropathy. Further studies in human showed that this protein is identified as a receptor for EV71 (human enterovirus species A, Enterovirus 71) and CVA16 (coxsackievirus A16) which are most frequently associated with hand, foot and mouth disease (HFMD). Mutations in this gene caused an autosomal recessive progressive myoclonic epilepsy-4 (EPM4), also known as action myoclonus-renal failure syndrome (AMRF). Alternatively spliced transcript variants encoding different isoforms have been found for this gene. In addition, SCARB2 also has been shown to bind thrombospondin-1, may contribute to the pro-adhesive changes of activated platelets during coagulation, and inflammation.</t>
  </si>
  <si>
    <t>Serpin A1 is a prototype member of the Serpin superfamily of the serine protease inhibitors. As one of the most abundant proteinase inhibitors in the circulation, it is synthesized in hepatocytes, and to a lesser extent, in macrophages as well as intestinal epithelial cell lines and secreted as the abundant proteinase inhibitor in the circulation whose targets include elastase, plasmin, thrombin, trypsin, chymotrypsin, and plasminogen activator. Point mutations in the native SerpinA1 variants result in Serpin A1 deficiency, and consequently lead to several clinical complications such as pulmonary emphysema, juvenile hepatitis, cirrhosis, and hepatocellular carcinoma. For example, the Z variants (Glu342 to Lys) forms intracellular inclusion bodies, is not secreted, and leads to a severe SerpinA1 deficiency. Accordingly, Serpin A1 deficiency in circulation is associated with emphysema or liver disease.</t>
  </si>
  <si>
    <t>Serpin A3 belongs to the Serpin superfamily of serine protease inhibitors. Serpin A3 has been shown to inhibit some serine proteases, such as neutrophil cathepsin G and mast cell chymase. Serpin A3 is synthesized initially in the liver and secreted in plasma. Serpin A3 has been found in the amyloid plaques from the hippocampus of Alzheimer disease brains. In addition to, Serpin A3 is associated with liver disease and Parkinson disease and chronic obstructive pulmonary disease.</t>
  </si>
  <si>
    <t>Serpin A5 is a member of the human Serpin superfamily consists of at least 35 members. It is synthesized in the liver and has been detected in saliva, cerebral spinal fluid, amniotic fluid, tears and semen. As a potent inhibitor of the protein C anticoagulant pathway at the levels of both zymogen activation and enzyme inhibition, Serpin A5 additionally inhibits a variety of serine protease including thrombin, factor Xa, several kallekreins and acrosin. It plays a critical role in the processes of blood of blood coagulation and fertilization. Serpin A5 also inhibits urinary plasminogen activator (uPA), a mediator of tumor cell invasion, and regulates tumor growth and metastasis by inhibiting angiogenesis. Furthermore, recent studies have identified PCI as a potent and direct inhibitor of activated HGFA (hepatocyte growth factor activator), suggesting a novel function in the regulation of tissue repair and regeneration. Similar to Serpins C1 and D1, the thrombin inhibitory activity of serpinA5 is enhanced by heparin.</t>
  </si>
  <si>
    <t>Serpin A7 is a secreted protein which belongs to the Serpin family. As a 54 kDa protein, Serpin A7 is synthesized primarily in the liver and secreted in plasma. Genomically, Serpin A7 is a serpin, although it has no inhibitory function like many other members of this class of proteins. Serpin A7 binds thyroid hormone in circulation. It is one of three proteins (along with transthyretin and albumin) responsible for carrying the thyroid hormones thyroxine (T4) and 3,5,3’-triiodothyronine (T3) in the bloodstream. Of these three proteins, Serpin A7 has the highest affinity for T4 and T3, but is present in the lowest concentration. Despite its low concentration, Serpin A7 carries the majority of T4 in serum. Due to the very low serum concentration of T4 and T3 in the blood, Serpin A7 is rarely more than 25% saturated with its ligand. Unlike transthyretin and albumin, Serpin A7 has a single binding site for T4/T3. Serpin A7 tests are sometimes used in finding the reason for elevated or diminished levels of thyroid hormone, and defects in Serpin A7 are a cause of Serpin A7 deficiency.</t>
  </si>
  <si>
    <t>Serpins are a group of proteins with similar structures that were first identified as a set of proteins able to inhibit proteases. They are the largest and most diverse family of serine protease inhibitors which are involved in a number of fundamental biological processes such as blood coagulation, complement activation, fibrinolysis, angiogenesis, inflammation and tumor suppression and are expressed in a cell-specific manner. Serpin E1 is a secreted protein which belongs to the Serpin family. Serpin E1 acts as 'bait' for tissue plasminogen activator, urokinase, and protein C. Its rapid interaction with TPA may function as a major control point in the regulation of fibrinolysis. Defects in SERPINE1 are characterized by abnormal bleeding due to Serpin E1 defect in the plasma. High concentrations of Serpin E1 have been associated with thrombophilia which is an autosomal dominant disorder in which affected individuals are prone to develop serious spontaneous thrombosis.</t>
  </si>
  <si>
    <t>Serpin F1 is a secreted glycoprotein that belongs to the noninhibitory serpin. It has an alpha/beta core serine-protease inhibitor domain, three major beta-sheets, and ten alpha-helices. As protease inhibitors, serpins have an array of functions including regulating blood clotting, the complement pathway, extracellular matrix remodeling, and cell motility. They are also involved in activities that extend beyond their ability to inhibit proteases. For instance, they may also regulate blood pressure, angiogenesis, or act as storage/transport proteins. Serpin F1 is a new promising approach for the treatment of osteosarcoma and has been described as a natural angiogenesis inhibitor with neurotrophic and immune-modulation properties. The human serpin superfamily consists of at least 35 members that target not only serine proteases, but also selected cysteine proteases and non-protease proteins. Levels of the natural ocular anti-angiogenic factor SentrinF1 (PEDF) is associated with proliferative retinopathy.</t>
  </si>
  <si>
    <t>The Human Serpin superfamily consists of at least 35 members that target not only serine proteases, but also selected cysteine proteases and non-protease proteins. As protease inhibitors, serpins have an array of functions including regulating blood clotting, the complement pathway, extracellular matrix remodeling, and cell motility. Serpin G1 is a serine protease inhibitor protein. It is the largest member among the serpin class of proteins. Remarkably, Serpin G1 has a 2-domain structure, unlike most family members. The C-terminal serpin domain is similar to other serpins, and this part of Serpin G1 provides the inhibitory activity. The N-terminal domain is not essential for Serpin G1 to inhibit proteinases and has no similarity to other proteins. The main function of Serpin G1 is the inhibition of the complement system to prevent spontaneous activation. Serpin G1 is an acute phase protein and circulates in blood at levels of around 0.25g/L, whose levels rise 2-fold during inflammation. Although named after its complement inhibitory activity, Serpin G1 also inhibits proteinases of the fibrinolytic, clotting, and kinin pathways. Most notably, Serpin G1 play a potentially crucial role in regulating important physiological pathways including complement activation, blood coagulation, fibrinolysis and the generation of kinins. It is also the most important physiological inhibitor of fXIIa, chymotrypsin and plasma kallikrein.</t>
  </si>
  <si>
    <t>CD98 is a single-pass type I I membrane protein which belongs to the SLC3A transporter family. SLC3A2/MDU1 is expressed ubiquitously in all tissues tested with highest levels detected in kidney, placenta and testis and weakest level in thymus. It consists of an 85 kDa glycosylated type II transmembrane heavy chain and a 40-50 kDa non-glycosylated light chain with 12 transmembrane segments. The heavy chain (SLC3A2) pairs with one of several light chains (SLC7A5, 6, 7, 8, 10, or 11) and is required for the cell surface expression and amino acid transport function of the light chains. It is involved in guiding and targeting of LAT1 and LAT2 to the plasma membrane. It also mediates integrin signaling, T cell costimulation, B cell proliferation, and viral fusion with cell membranes.</t>
  </si>
  <si>
    <t>Surfactant Pulmonary-Associated Protein D (SP-D) is a 43 kDa member of the collectin family of innate immune modulators. Its principal components consist of a collagen-like region and a C-terminal carbohydrate recognition domain (CRD), a structure that places it in a subset of pattern recognition proteins termed defense collagens. SP-D is constitutively secreted by alveolar lining cells and epithelium associated with tubular structures and induced in cardiac smooth muscle and endothelial cells. It binds both secreted and transmembrane proteins that transduce its function. It binds human neutrophil defensins, modulating influenza anti-viral defense. It binds MD-2/LY96, a secreted protein that cooperates with Toll-like receptors (TLRs) in the response of macrophages to bacterial lipopolysaccharides (LPS) or cell wall components. It also binds macrophage CD14 and TLRs directly, blocking binding of LPS and down-regulating TNF- alpha secretion. SP-D binding of both SIRP alpha and the calreticulin/CD91 complex on macrophages allows for a graded response to environmental challenge.</t>
  </si>
  <si>
    <t>Serine Protease Inhibitor Kazal-Type 1 (SPINK1) is a trypsin inhibitor that prevent the trypsin-catalyzed premature activation of zymogens within the pancreas. Defects in SPINK1 are a cause of pancreatitis (PCTT). A disease characterized by the presence of calculi in pancreatic ducts. It causes severe abdominal pain attacks. Defects in SPINK1 are the cause of susceptibility to tropical calcific pancreatitis (TCP). Recombinant SPINK1 protein (rSPINK1) stimulated cell proliferation in benign RWPE as well as cancerous prostate cells. The research result indicated that the potential of SPINK1 as an extracellular therapeutic target in prostate cancer. In contrast, knockdown of SPINK1 in 22RV1 cells inhibited cell proliferation, cell invasion, and tumor growth in xenograft assays.</t>
  </si>
  <si>
    <t>Serine Protease Inhibitor Kazal-Type 4 (SPINK4) is a secreted protein containing one Kazal-like domain. SPINK4 is a member of the SPINK protein family. The gene family of serine protease inhibitors of the Kazal type (SPINK) are functional and positional candidate genes for celiac disease (CD). SPINK1 plays an important role in protecting the pancreas against excessive trypsinogen activation. It is a potent natural inhibitor of pancreatic trypsin activity. SPINK1 mutations are associated with the development of acute and chronic pancreatitis and have been detected in all forms of chronic pancreatitis. SPINK2 functions as a trypsin/acrosin inhibitor and is synthesized mainly in the testis and seminal vesicle where its activity is engaged in fertility. The SPINK2 protein contains a typical Kazal domain composed by six cysteine residues forming three disulfide bridges. SPINK9 was identified in human skin. Its expression was strong in palmar epidermis, but not detectable or very low in non palmoplantar skin.</t>
  </si>
  <si>
    <t>Secreted Phosphoprotein 1 (SPP1) is a secreted multifunctional glycoprotein. Its putative functions include roles in bone metabolism, immune regulation, wound healing, cell survival, and tumor progression. Based on gene structure and chromosomal location, SPP1 is a member of the small integrin-binding ligand N-linked glycoprotein (SIBLING) family that also includes bone sialoprotein (BSP), dentin matrix protein 1 (DMP1), dentin sialophosphoprotein (DSPP), enamelin (ENAM), and matrix extracellular phosphoglycoprotein (MEPE). SPP1 is expressed in bone, although it is also expressed in other tissues. SPP1 acts as a cytokine that is involved in enhancing production of interferon-gamma and interleukin-12 and reducing production of interleukin-10. It is essential in the pathway that leads to type I immunity. Osteopontin has been implicated as an important factor in bone remodeling. Specifically, research suggests it plays a role in anchoring osteoclasts to the mineral matrix of bones. The fact that SPP1 interacts with multiple cell surface receptors which are ubiquitously expressed makes it an active player in many physiological and pathological processes including wound healing, bone turnover, tumorigenesis, inflammation and ischemia. Therefore, manipulation of plasma Osteopontin levels may be useful in the treatment of autoimmune diseases, cancer metastasis, osteoporosis and some forms of stress.</t>
  </si>
  <si>
    <t>Transthyretin is a secreted and cytoplasm protein which belongs to the Transthyretin family. Transthyretin is detected in serum and cerebrospinal fluid (at protein level). It is highly expressed in choroid plexus epithelial cells. It is also detected in retina pigment epithelium and liver. Each monomer of Transthyretin has two 4-stranded beta sheets and the shape of a prolate ellipsoid. Antiparallel beta-sheet interactions link monomers into dimers. A short loop from each monomer forms the main dimer-dimer interaction. These two pairs of loops separate the opposed, convex beta-sheets of the dimers to form an internal channel. Defects in Transthyretin are the cause of amyloidosis type 1 (AMYL1) which is a hereditary generalized amyloidosis due to transthyretin amyloid deposition. Protein fibrils can form in different tissues leading to amyloid polyneuropathies, amyloidotic cardiomyopathy, carpal tunnel syndrome, systemic senile amyloidosis. The disease includes leptomeningeal amyloidosis that is characterized by primary involvement of the central nervous system.</t>
  </si>
  <si>
    <t>Vascular Endothelial Growth Factor (VEGF)-C is a member of the VEGF family, a group of polypeptide growth factors which play key roles in the physiology and pathology of many aspects of the cardiovascular system, including vasculogenesis, hematopoiesis, angiogenesis and vascular permeability. While VEGFC is homologous to other members of the VEGF/PDGF family, it contains the C-terminal propeptide which has an unusual structure with tandemly repeated cysteine-rich motifs. Upon biosynthesis, VEGFC is secreted as a non-covalent momodimer in an anti-parellel fashion. VEGF signalling in endothelial cells occurs through three tyrosine kinase receptors (VEGFRs) expressed by endothelial cells and hematopoietic precursors, and VEGF-C is a ligand for two receptors, VEGFR-3 (Flt4), and VEGFR-2. It is indicated that VEGFC undergoes a complex proteolytic maturation generating a variety of processed secreted forms with increased activity toward VEGFR-3, but only the fully processed form could activate VEGFR-2. VEGFC may function in angiogenesis of the venous and lymphatic vascular systems during embryogenesis, and also in the maintenance of differentiated lymphatic endothelium in adults. Knockout of the VEGF-C gene is embryonic lethal late in development, and although cells differentiate into the lymphatic lineage, they fail to sprout and form lymphatic vessels. Inactivation of a single VEGF-C allele results in the development of cutaneous lymphatic hypoplasia and lymphedema.</t>
  </si>
  <si>
    <t>Vanin-1 is a cell membrane protein which contains one CN hydrolase domain and belongs to the CN hydrolase family and BTD/VNN subfamily. Vanin-1 is also a member of the Vanin family of proteins, which share extensive sequence similarity with each other, and also with biotinidase. The family includes secreted and membrane-associated proteins, a few of which have been reported to participate in hematopoietic cell trafficking. Vanin-1 is widely expressed with higher expression in spleen, kidney and blood and overexpressed in lesional psoriatic skin. No biotinidase activity has been demonstrated for any of the vanin proteins; however, they possess pantetheinase activity, which may play a role in oxidative-stress response. Vanin-1 is an epithelial pantetheinase that provides cysteamine to tissue and regulates response to stress. Vanin-1 is expressed by enterocytes, and its absence limits intestinal epithelial cell production of proinflammatory signals. Vanin-1 regulates late adhesion steps of thymus homing under physiological, noninflammatory conditions. The early impact of vanin-1 deficiency on tumor induction was directly correlated to the amount of inflammation and subsequent epithelial proliferation rather than cell death rate. Vanin-1 molecule was shown to be involved in the control of thymus reconstitution following sub-lethal irradiation.</t>
  </si>
  <si>
    <t>V-Set and Immunoglobulin Domain-Containing Protein 2 (VSIG2) is presumably a 50-60 kDa single-pass type I transmembrane (glyco)protein which contains one Ig-like C2-type (immunoglobulin-like) domain and one Ig-like V-type (immunoglobulin-like) domain. VSIG2 is highly expressed in the stomach, colon, prostate, trachea and thyroid glands and weakly in bladder and lung. V-set domains are Ig-like domains resembling the antibody variable domain. V-set domains are found in diverse protein families, including immunoglobulin light and heavy chains, in several T-cell receptors such as CD2 (Cluster of Differentiation 2), CD4, CD80, and CD86, in myelin membrane adhesion molecules, in junction adhesion molecules (JAM), in tyrosine-protein kinase receptors, and in the programmed cell death protein 1 (PD1). It shows expression in stomach and prostate by Northern blot, and likely participates in cell adhesion. Human VSIG2 precursor is 327 amino acids in length.</t>
  </si>
  <si>
    <t>V-Set and Immunoglobulin Domain-Containing Protein 4 (VSIG4) is a 45-50 kDa macrophage-specific transmembrane glycoprotein that belongs to the B7 family-related protein and an Ig superfamily member. In contrast to the B7 family members which contain two IgG domains, VSIG4 contains one complete V-type Ig domain and a truncated C-type I g domain. VSIG4 is abundantly expressed in several fetal tissues. In adult tissues, the highest expression of VSIG4 is in lung and placenta. It is also expressed in resting macrophages. No VSIG4 expression appears to be present in T and B cells. The specific expression of VSIG4 on resting macrophages in tissue suggests that this inhibitory ligand may be important for the maintenance of T cell unresponsiveness in healthy tissues. VSIG4 functions as a negative regulator of T cell activation, and may be involved in the maintenance of peripheral T cell tolerance, and is also identified as a potent suppressor of established inflammation. VSIG4 is a phagocytic receptor, strong negative regulator of T-cell proliferation and IL2 production. It is a potent inhibitor of the alternative complement pathway convertases. Human VSIG4 is 399 amino acids (aa) in length. It is a type I transmembrane (TM) glycoprotein that contains a 264 aa extracellular domain (ECD) (aa 20 - 283) and a 95 aa cytoplasmic region.</t>
  </si>
  <si>
    <t>WAP Four-Disulfide Core Domain Protein 2 (WFDC2) is a 25 kDa secreted glycoprotein containing two WAP domains. Mature human WFDC2 is 94 amino acids (aa) in length. It contains two WAP domains that likely mediate antiprotease and/or antimicrobial activity (aa 31 - 73 and 74 - 123). There are four potential splice variants. One shows a deletion of aa 27-74, while three others show aa substitutions: 28 aa for aa 75-124, 23 aa for aa 1 - 74, and 10 aa for aa 71-124. WFDC2 is a member of a family of stable 4-disulfide core proteins that are secreted at high levels. It is expressed by a wide variety of epithelial cells, including respiratory epithelium, salivary gland mucous cells, breast duct epithelium, distal tubule renal epithelium, and epididymal epithelium. WFDC2 may be a component of the innate immune defences of the lung, nasal and oral cavities and suggest that WFDC2 functions in concert with related WAP domain containing proteins in epithelial host defence. WFDC2 re-expression in lung carcinomas may prove to be associated with tumour type and should be studied in further detail. Mammary gland expression of tammar WFDC2 during the course of lactation showed WFDC2 was elevated during pregnancy, reduced in early lactation and absent in mid-late lactation. WFDC2 can undergo a complex series of alternative splicing events that can potentially yield five distinct WAP domain containing protein isoforms.</t>
  </si>
  <si>
    <t>Anterior Gradient Protein 2(AG-2) and Anterior Gradient Protein 3 (AG-3) are human homologues of genes involved in differentiation, are associated with oestrogen receptor-positive breast tumours and interact with metastasis gene C4.4a and dystroglycan (hAG-3 protein). AG-3 could serve as a prognostic marker for survival in patients with low grade and high grade serous ovarian carcinomas.</t>
  </si>
  <si>
    <t>Alkaline Phosphatase, Tissue-Nonspecific Isozyme (ALPL) is a cell membrane protein which belongs to the alkaline phosphatase family. There are at least four distinct but related alkaline phosphatases in humans: intestinal AP (IAP), placental AP(PLAP), germ cell AP (GCAP) and their genes are clustered on chromosome 2, tissue-nonspecific isozyme (TNAP) which gene is located on chromosome 1. Alkaline phosphatases (APs) are dimeric enzymes, it catalyze the hydrolysis of phosphomonoesters with release of inorganic phosphate. The native ALPL is a glycosylated homodimer attached to the membrane through a GPI-anchor. This isozyme may play a role in skeletal mineralization. Mutations in ALPL gene have been linked directly to different forms of hypophosphatasia,characterized by poorly mineralized cartilage and bones, and this disorder can vary depending on the specific mutation since this determines age of onset and severity of symptoms.</t>
  </si>
  <si>
    <t>Amphoterin-Induced Protein 2 (AMIGO2) is a single-pass type I membrane protein which belongs to the AMIGO family of immunoglobulin superfamily. Mature AMIGO2 contains an Ig-like C2-type (immunoglobulin-like) domain, 6 LRR (leucine-rich) repeats, a LRRCT domain, as well as a LRRNT domain. AMIGO2 is mainly expressed in in breast, ovary, cervix, and uterus, although lower in lung, colon, and rectum. AMIGO2 required for depolarization-dependent survival of cultured cerebellar granule neurons. AMIGO2 may mediate homophilic as well as heterophilic cell-cell interaction with AMIGO1 or AMIGO3. AMIGO2 may contribute to signal transduction through its intracellular domain, and may be required for tumorigenesis of a subset of gastric adenocarcinomas.</t>
  </si>
  <si>
    <t>Apolipoprotein-D (ApoD) is an atypical apolipoprotein and, based on its primary structure, it also a member of the lipocalin family. ApoD is mainly associated with high density lipoproteins in human plasma. ApoD is expressed in numerous tissues having high levels of expression in spleen, testes and brain. ApoD plays a role in maintenance and repair within the central and peripheral nervous systems. ApoD occurs in the macromolecular complex with lecithin-cholesterol acyltransferase. It is a multi-ligand, multi-functional transporter and transports a ligand from 1 cell to another. ApoD is probably involved in the transport and binding of bilin, it appears to be able to transport a variety of ligands in a number of different contexts.</t>
  </si>
  <si>
    <t>Apolipoprotein M is a secreted protein which belongs to the Lipocalin family. ApoM often presents in high density lipoprotein (HDL) and to a lesser extent in triglyceride-rich lipoproteins (TGRLP) and low density lipoproteins (LDL). The ApoM gene encoded protein is expressed in liver and kidney, secreted through the plasma membrane but remains membrane-bound. ApoM probably involved in lipid transport. ApoM can bind sphingosine-1-phosphate, myristic acid, palmitic acid and stearic acid, retinol, all-trans-retinoic acid and 9-cis-retinoic acid. The expression of ApoM could be regulated by platelet activating factor (PAF), Transforming Growth Factors (TGF), Insulin-Like Growth factor (IGF) and Leptin.</t>
  </si>
  <si>
    <t>Butyrylcholine Esterase (BCHE) is a secreted protein that belongs to the type-B carboxylesterase/lipase family. BCHE is a major acetylcholine hydrolyzing enzyme in the circulation. It is detected in blood plasma and present in most cells except erythrocytes. BCHE is an esterase with broad substrate specificity. BCHE can contribute to the inactivation of the neurotransmitter acetylcholine. BCHE can degrade a large number of neurotoxic organophosphate esters. Thus, it plays important pharmacological and toxicological roles and is thought to be involved in the pathological progression. Defects in BCHE are the cause of butyrylcholinesterase deficiency (BChE deficiency) which is a metabolic disorder characterized by prolonged apnoea after the use of certain anesthetic drugs, including the muscle relaxants succinylcholine and other ester local anesthetics.</t>
  </si>
  <si>
    <t>Activin Receptor Type-2A is a protein that in humans is encoded by the ACVR2A gene. ACVR2A is an activin type 2 receptor. This gene encodes activin A type II receptor. Activins are dimeric growth and differentiation factors which belong to the transforming growth factor-beta (TGF-beta) superfamily of structurally related signaling proteins. Activins signal through a heteromeric complex of receptor serine kinases which include at least two type I (I and IB) and two type II (II and IIB) receptors. These receptors are all transmembrane proteins, composed of a ligand-binding extracellular domain with cysteine-rich region, a transmembrane domain, and a cytoplasmic domain with predicted serine/threonine specificity. Type I receptors are essential for signaling; and type II receptors are required for binding ligands and for expression of type I receptors. Type I and II receptors form a stable complex after ligand binding, resulting in phosphorylation of type I receptors by type II receptors. Type II receptors are considered to be constitutively active kinases.</t>
  </si>
  <si>
    <t>B- and T-Lymphocyte Attenuator (BTLA) is a single-pass type I membrane protein containing 1 Ig-like V-type (immunoglobulin-like) domain. BTLA expression is induced during activation of T cells, and BTLA remains expressed on Th1 cells but not Th2 cells. Like PD1 and CTLA4, BTLA interacts with a B7 homolog, B7H4. However, unlike PD-1 and CTLA-4, BTLA displays T-Cell inhibition via interaction with tumor necrosis family receptors (TNF-R), not just the B7 family of cell surface receptors. BTLA is a lymphocyte inhibitory receptor that inhibits lymphocytes during immune response. BTLA also is a ligand for tumor necrosis factor (receptor) superfamily, member 14 (TNFRSF14), also known as herpes virus entry mediator (HVEM). BTLA-HVEM complexes negatively regulate T-cell immune responses.</t>
  </si>
  <si>
    <t>Myelin Oligodendrocyte Glycoprotein (MOG) is a transmembrane protein, which is expressed exclusively in the CNS. MOG contains a single Ig-domain exposed to the extracellular space which allows autoantibodies easy access. MOG protein has been identified as a crucial autoantigen for multiple sclerosis in humans. MOG is capable to produce a demyelinating multiple sclerosis-like disease in experimental animals,namely experimental autoimmune encephalomyelitis (EAE) in rodents and monkeys.</t>
  </si>
  <si>
    <t>Calnexin/CANX is a single-pass type I membrane protein which belongs to the calreticulin family. It consists of a large N-terminal calcium-binding lumenal domain, a single transmembrane helix and a short (90 residues), acidic cytoplasmic tail. The function of calnexin is to retain unfolded or unassembled N-linked glycoproteins in the endoplasmic reticulum. Calnexin is a calcium-binding protein that interacts briefly with newly synthesized glycoproteins in the endoplasmic reticulum. Calnexin may act in assisting protein assembly and/or in the retention within the ER of unassembled protein subunits. Calnexin seems to play a major role in the quality control apparatus of the ER by the retention of incorrectly folded proteins. Calnexin dwindles with aging and might contribute to a cytoprotection in an array of human age-related diseases.</t>
  </si>
  <si>
    <t>CD19 is a single-pass type I membrane protein containing 2 Ig-like C2-type (immunoglobulin-like) domains. CD19 is expressed on follicular dendritic cells and B cells. In fact, it is present on B cells from earliest recognizable B-lineage cells during development to B-cell blasts but is lost on maturation to plasma cells. CD19 primarily acts as a B cell co-receptor in conjunction with CD21 and CD81. Upon activation, the cytoplasmic tail of CD19 becomes phosphorylated, which leads to binding by Src-family kinases and recruitment of PI-3 kinase. CD19 Assembles with the antigen receptor of B lymphocytes in order to decrease the threshold for antigen receptor-dependent stimulation. Defects in CD19 are the cause of immunodeficiency common variable type 3 (CVID3) which is a primary immunodeficiency characterized by antibody deficiency, hypogammaglobulinemia, recurrent bacterial infections and an inability to mount an antibody response to antigen.</t>
  </si>
  <si>
    <t>CD300A is a single-pass type I membrane protein that belongs to the CD300 family. CD300A consists of a 163 amino acid (aa) extracellular domain (ECD) with one Ig-like V- type domain, a 21 amino acid transmembrane segment, and a 98 amino acid cytoplasmic domain with tyrosine residues. CD300A is expressed not only by natural killer (NK) cells but also by T-cell subsets, B-cells, dendritic cells, mast cells, granulocytes and monocytes. CD300A is an inhibitory receptor which may contribute to the down-regulation of cytolytic activity in natural killer (NK) cells, and to the down-regulation of mast cell degranulation.</t>
  </si>
  <si>
    <t>CMRF35-Like Molecule 9 (CD300LG) is a single-pass type I membrane protein which belongs to the CD300 family. CD300LG has one Ig-like V-type domain which mediates binding to lymphocyte. CD300LG is highly expressed in heart, skeletal muscle and placenta. CD300LG acts as a receptor which may mediate L-selectin-dependent lymphocyte rollings. CD300LG also binds SELL in a calcium dependent manner and lymphocyte. CD300LG may play a important role in molecular traffic across the capillary endothelium.</t>
  </si>
  <si>
    <t>T-Cell Surface Glycoprotein CD3 epsilon Chain (CD3 epsilon ) is a single-pass type I membrane protein. CD3 epsilon contains 1 Ig-like (immunoglobulin-like) domain and 1 ITAM domain. CD3 epsilon is a polypeptide encoded by the CD3E gene on chromosome 11 in humans. The T cell receptor-CD3 complex (TCR/CD3 complex) is involved in T-cell development and several intracellular signal-transduction pathways. This complex is critical for T-cell development and function, and represents one of the most complex transmembrane receptors. The T cell receptor-CD3 complex is unique in having ten cytoplasmic immunoreceptor tyrosine-based activation motifs (ITAMs). TCR/CD3 complex plays an important role in coupling antigen recognition to several intracellular signal-transduction pathways.</t>
  </si>
  <si>
    <t>CD44 is a cell-surface receptor for hyaluronic acid and also interacts with other ligands, such as osteopontin, collagens, and matrix metalloproteinases. A large number of CD44 isoforms can be generated by the insertion of different combinations of at least nine exons. Increased CD44 antigen is associated with relapses in non-small cell lung cancers. Furthermore, an increasing quantity of evidence suggests that CD44 has various functions related to inflammatory disease. CD44 deficiency induces severe liver injury. CD44-hyaluronate mediates in lymphocyte T and monocyte adhesion to the endothelium, stimulates proinflammatory cytokine release from macrophages and participates in dedifferentiation phenotype of smooth muscle cells from contractile state to synthetic one.</t>
  </si>
  <si>
    <t>CD5 Antigen-Like (CD5L) is a soluble protein that belongs to group B of the scavenger receptor cysteine-rich (SRCR) superfamily and contains three SRCR domains. CD5L is a secreted glycoprotein and expressed by macrophages presentin lymphoid tissues. It binds to myelomonocytic and lymphoid cells and may play an important role in the regulation of the innate and adaptive immune systems. CD5L functions as a pattern recognition molecule by binding both lipoteichoic acid (LTA) on Gram positive and lipopolysaccharide (LPS) on Gram-negative bacteria and the SRCR domain one of CD5L retains both the LPS and LTA binding activities. Furthermore, CD5L seems to play a role as an inhibitor of apoptosis.</t>
  </si>
  <si>
    <t>T-Cell Surface Glycoprotein CD8 beta Chain (CD8 Antigen) is a cell surface glycoprotein found on most cytotoxic T lymphocytes that mediates efficient cell-cell interactions within the immune system. CD8 Antigen, acting as a coreceptor, and the T-cell receptor on the T lymphocyte recognize antigens displayed by an antigen presenting cell (APC) in the context of class I MHC molecules. The functional coreceptor is either a homodimer composed of two alpha chains, or a heterodimer composed of one alpha and one beta chain. Both alpha and beta chains share significant homology to immunoglobulin variable light chains. Multiple alternatively spliced transcript variants encoding distinct membrane associated or secreted isoforms have been described. A pseudogene, also located on chromosome 2, has been identified.</t>
  </si>
  <si>
    <t>Carcinoembryonic Antigen-Related Cell Adhesion Molecule 8 (CEACAM8) is a single chain, GPI-anchored, highly glycosylated protein which belongs to the immunoglobulin superfamily and the carcinoembryonic antigen(CEA) family. CEACAM8 is expressed by neutrophils and eosinophils, and serves as a binding partner for CEACAM-6 and Galectin-3. It contains two Ig-like C2-type (immunoglobulin-like) domains and one Ig-like V-type (immunoglobulin-like) domain. Mature human CEACAM8 is a 287 amino acid GPI-linked glycoprotein. CEACAM family members are a set of widely expressed proteins involved in several biological functions, including cell adhesion, migration, signal transduction, and the regulation of gene expression. Abnormal overexpression and downregulation of some CEACAMs have been described in tumor cells.</t>
  </si>
  <si>
    <t>Complement Factor H-Related 1 (CFHR1) is a 43 kDa secreted member of the factor H family of glycoproteins. The human Complement Factor H protein family consists of the complement and immune regulators factor H, the factor H-like protein 1 (FHL-1) and five factor H-related proteins (CFHR-1 to -5). Members of the H-related protein family are exclusively composed of individually folded protein domains, termed short consensus repeats (SCRs) or complement control modules. FHR1 is produced by hepatocytes and circulates as two differentially glycosylated isoforms (37 kDa and 43 kDa). Mature human FHR1 is 312 amino acids in length. It contains five, approximately 60 aa SCRs that basically constitute the entire molecule. FHR1 may play a role in complement regulation, lipid metabolism and lipoprotein complexes that bind PMNs to LPS.</t>
  </si>
  <si>
    <t>Chitinase 3-Like Protein 2 (CHI3L2) is a 39 kDa secreted glycoprotein which belongs to the glycosyl hydrolase 18 family and the most closely related to human cartilage glycoprotein 39, which promotes the growth of human synovial cells as well as skin and fetal lung fibroblasts. Highest expression of CHI3L2 is in chondrocytes, followed by synoviocytes, lung and heart. It is not detected in spleen, pancreas, and liver. CHI3L2 may also be expressed in developing brain and placenta. Increased levels of CHI3L2 have been demonstrated in synovial fluids of patients with rheumatoid or osteoarthritis as well as in some other pathologies and in malignant tumors, particularly in glioblastomas. CHI3L2 may bind glycan structure with high affinity, but not heparin. It has has no chitotriosidase activity, but is likely to bind some type of glycan.</t>
  </si>
  <si>
    <t>C-Type Lectin Domain Family 10 Member A (CLEC10A) is a type II transmembrane C-type lectin that is expressed on immature myleloid dendritic cells and alternatively activated (tolerogenic) macrophages. CLEC10A/MGL binds and internalizes molecules with terminal nonsialylated GalNAc carbohydrates such as the Tn carcinoma antigen. CLEC10A/MGL also binds the GP envelope glycoprotein on Marburg and Ebola viruses and enhances viral entry and infectivity. It constitute a unique class of C-type lectins because of their specificity for galactose and its structural homologues. CLEC10A is thought to participate in the recognition of molecules from both altered self and pathogens due to its monosaccharide specificity for Gal and N-acetylgalactosamine (GalNAc). Human and rat carry a single gene for CLEC10A/MGL, while mouse has two closely related MGL1 and MGL2 genes.</t>
  </si>
  <si>
    <t>C-Type Lectin Domain Family 4 Member E (CLEC4E) is a 219 amino acid single-pass type II membrane protein that contains one C-type Lectin domain. It is expressed in monocytes, CLEC4E functions as a downstream target of C/EBP beta and is thought to play a role in the inflammatory response, possibly via transcriptional control of C/EBP beta . CLEC4E may play a role in the response to inflammatory stimuli in peritoneal macrophages and may be involved in immune surveillance processes under transcriptional control of CEBPB. Human CLEC4E shares 67% sequence identity with its mouse counterpart, suggesting a similar function between species. CLEC-4E exists as multiple alternatively spliced isoforms that are encoded by a gene which maps to a natural killer gene complex region on human chromosome 12.</t>
  </si>
  <si>
    <t>Corneodesmosin is a protein that is encoded by the CDSN gene in humans. This gene encodes a protein found in corneodesmosomes, which localize to human epidermis and other cornified squamous epithelia. During maturation of the cornified layers, the protein undergoes a series of cleavages, which are thought to be required for desquamation.</t>
  </si>
  <si>
    <t>Carboxypeptidase A1 (CPA1) is secreted as a pancreatic peptidase that comes from the precursor form of inactive procarboxypeptidase. CPA1 comprises a signal peptide, a pro region and a mature chain, and can be activated after cleavage of the pro peptide. It has a free C-terminal carboxyl group, with the preference of residues with aromatic or branched aliphatic side chains. CPA1 cleaves the C-terminal amide or ester bond of peptides and involves in zymogen inhibition. Three different forms of human pancreatic procarboxypeptidase A have been isolated. In contrast to procarboxypeptidase B which was always secreted by the pancreas as a monomer, procarboxypeptidase A occurs as a monomer and/or associated to one or two functionally different proteins, such as zymogen E.</t>
  </si>
  <si>
    <t>Carboxypeptidase A2 (CPA) is a secreted pancreatic procarboxy-peptidase that cleaves the C-terminal amide or ester bond of peptides that have a free C-terminal carboxyl group. The hydrolytic action of CPA2 was identified with a preference towards long substrates with aromatic amino acids in their C-terminal end, particularly tryptophan. CPA2 comprises a signal peptide, a pro region and a mature chain, and can be activated after cleavage of the pro peptide. Three different forms of human pancreatic procarboxypeptidase A have been isolated, and the A1 and A2 forms are always secreted as monomeric proteins with different biochemical properties. In contrast to procarboxypeptidase B which was always secreted by the pancreas as a monomer, procarboxypeptidase A occurs as a monomer and/or associated to one or two functionally different proteins, such as zymogen E, and is involved in zymogen inhibition.</t>
  </si>
  <si>
    <t>Corticotropin-Releasing Factor-Binding Protein (CRHBP) is a 37 kDa secreted glycoprotein that binds both CRH and urocortin in a 42 kDa extracellular complex. The molecule is approximately 300 amino acids in length and demonstrates five intrachain disulfide bonds. Difference between CRHBP from different species exist, human CRHBP is found in plasma while rodent and sheep CRHBP is limited to neuroendocrine tissues. CRHBP may inactivate CRH and may prevent inappropriate pituitary-adrenal stimulation in pregnancy. CRHBP is presumed to either sequester CRH, rendering it unavailable to cells or transport it to target tissues. Although CRF-BP concentration in the human peripheral circulation is normally low, it increases throughout pregnancy and fall back rapidly after parturition.</t>
  </si>
  <si>
    <t>Chemokine (C-X-C motif) Ligand 1 Protein (CXCL1) is a growth factor for melanoma cells and a chemotaxin for neutrophils and a member of the CXC chemokine family that is a potent neutrophil attractant and activator and is also active toward basophils. CXCL1 is expressed by macrophages, neutrophils and epithelial cells; it has neutrophil chemoattractant activity. CXCL1 plays a critical nonredundant role in the development of experimental Lyme arthritis and carditis via CXCR2-mediated recruitment of neutrophils into the site of infection and may also have important pro-nociceptive effects via its direct actions on sensory neurons, and may induce long-term changes that involve protein synthesis.</t>
  </si>
  <si>
    <t>EGF-Like Repeat and Discoidin I-Like Domain-Containing Protein 3 (EDIL3) is a 52 kDa extracellular matrix protein that is expressed by endothelial tissues during embryonic vascular development. EDIL3 becomes quiescent at the time of birth, and is no longer expressed in normal adult tissues. EDIL3 has been found to be re-expressed in a number of human tumors as well as in ischemic muscles and ischemic brain tissue, which may play an important role in adult angiogenesis. EDIL3 promotes adherence and migration of endothelial cells, and acts as an endothelial cell survival agent through upregulation of Bcl-2 expression. EDIL3 has also been shown to be an endogenous inhibitor of inflammatory cell recruitment by interfering with the integrin LFA-1-dependent leukocyte-endothelial adhesion. Human EDIL3 is synthesized as a precursor with a 16 amino acid signal sequence and a 464 amino acid mature chain.</t>
  </si>
  <si>
    <t>Fc Receptor-Like Protein 1 (FCRL1) is a single-pass type I membrane protein that may function as an activating coreceptor in B cells. FCRL1 is primarily expressed in secondary lymphoid tissues by mature subsets of B cells. It can be detected in the spleen, lymph node, heart, skeletal muscle, kidney, liver and placenta. It is specifically expressed by mature B lineage cells with higher expression at the protein level in naive B cells compared to memory B cells. FCRL1 contains three extracellular C2-like immunoglobulin domains, a transmembrane domain, and a cytoplasmic domain with two immunoreceptor-tyrosine activation motifs and may play a role in the regulation of cancer cell growth.</t>
  </si>
  <si>
    <t>Glioma Pathogenesis-Related Protein 1 (GLIPR1) is a member of the CRISP family. It is a single-pass membrane protein with 266 amino acids. GLIPR1 is highly expressed in the lung and kidney and lowly expressed in the heart and liver. It is also highly expressed in cell lines that are derived from nervous system tumors arising from glia; conversely, it is lowly expressed in non-glial-derived nervous system tumor cell lines. GLIPR1 is only expressed in brain tumor glioblastoma multiforme/astrocytoma and not expressed in other nervous system tumors nor normal adult or fetal tissues.</t>
  </si>
  <si>
    <t>Interleukin-20 Receptor Subunit alpha (IL20RA) is a single-pass type I membrane protein that is a member of the type II cytokine receptor family. IL20RA is synthetized a 553 amino acid glycoprotein precursor containing a 29 amino acid signal peptide, a 221 amino acid extracellular domain with two fibronectin type-III domains, a 24 amino acid transmembrane region, and a 279 amino acid intracellular domain. IL20RA is widely expressed with highest levels found in skin and testis and high levels in brain. IL20RA forms a heterodimer with IL20RB, and the complex serves as a receptor for IL19, IL20 and IL24. IL20RA also forms a heterodimer with the unique and specific receptor IL10RB and functions as the receptor for IL26.</t>
  </si>
  <si>
    <t>Leucine-Rich Repeat Transmembrane Neuronal Protein 2 (LRRTM2) is a single-pass type I membrane protein that belongs to the LRRTM family. It contains ten LRR (leucine-rich) repeats, one LRRCT domain, and one LRRNT domain. LRRTM2 is expressed in neuronal tissues, and it interacts with DLG4 and NRXN1. LRRTM2 has been suggested to be involved in the development and maintenance of excitatory synapses in the vertebrate nervous system. LRRTM2 also regulates the surface expression of AMPA receptors. LRRTM2 acts as a ligand for the presynaptic receptors NRXN1-A and NRXN1-B.</t>
  </si>
  <si>
    <t xml:space="preserve">Lymphatic Vessel Endothelial Hyaluronic Acid Receptor 1 is a single-pass type I membrane protein. LYVE-1 is a CD44 homolog found primarily on lymphatic endothelial cells 1. LYVE-1 mainly expressed in endothelial cells lining lymphatic vessels. While LYVE-1 functions is a Ligand-specific transporter trafficking between intracellular organelles (TGN) and the plasma membrane. LYVE-1 plays a role in autocrine regulation of cell growth mediated by growth regulators containing cell surface retention sequence binding (CRS). It may act as an hyaluronan (HA) transporter, either mediating its uptake for catabolism within lymphatic endothelial cells themselves, or its transport into the lumen of afferent lymphatic vessels for subsequent re-uptake and degradation in lymph nodes. </t>
  </si>
  <si>
    <t>Platelet-Activating Factor Acetylhydrolase (PAFAH) is a secreted enzyme which belongs to the AB hydrolase superfamily and Lipase family and catalyzes the degradation of platelet-activating factor to biologically inactive products. PAFAH is produced by inflammatory cells and hydrolyzes oxidised phospholipids in LDL. PAFAH has been implicated in the development of atherosclerosis and has also been identified as a marker for cardiac disease. PAFAH might have a major physiologic effect in the presence of inflammatory bodily responses. PAFAH alters the action of PAF by hydrolyzing the sn-2 ester bond to yield the biologically inactive lyso-PAF. PAFAH has specificity for substrates with a short residue at the sn-2 position.</t>
  </si>
  <si>
    <t>Proteinase-3 is a neutral serine proteinase that belongs to the peptidase S1 family and Elastase subfamily. It contains one peptidase S1 domain and it is expressed mainly in neutrophil granulocytes. The primary function of Proteinase-3 is thought to be degradation of extracellular proteins at sites of inflammation, but excessive or prolonged proteolytic activity may cause harmful effects in the body. It is the epitope of anti-neutrophil cytoplasmic antibodies (ANCAs) of the cANCA (cytoplasmic subtype) class, a type of antibody frequently found in the disease Wegener's granulomatosis.</t>
  </si>
  <si>
    <t>Protocadherin-10 (PCDH10) is a single-pass type I membrane protein that contains six extracellular cadherin domains, one transmembrane domain and one cytoplasmic tail differing from those of the classical cadherins. As a potential calcium-dependent cell-adhesion neuronal receptor, it may plays a role in the establishment and function of specific cell-cell connections in the brain. PCDH10 moderately expressed in all regions of the brain examined, as well as in testis and ovary, and low expression in all other tested tissues.</t>
  </si>
  <si>
    <t>Nectin-3 is a type I transmembrane glycoprotein that belongs to the nectin family. Its precursor is 549 amino acids in length and contains an extended signal sequence of 57 amino acids, an extracellular domain (ECD) of 347 amino acids, a transmembrane segment of 21 amino acids, and a cytoplasmic region of 124 amino acids. It is predominantly expressed in testis and placenta as well as in various cell lines, including epithelial cell lines. Nectin-3 plays a role in cell-cell adhesion through heterophilic trans-interactions with nectin-like proteins or nectins, such as trans-interaction with PVRL2/Nectin-2 at Sertoli-spermatid junctions. Nectin-3 is also involved in the formation of cell-cell junctions, including adherens junctions and synapses.</t>
  </si>
  <si>
    <t>Nogo Receptor (NgR) is a glycosylphosphoinositol (GPI)-anchored protein that belongs to the Nogo recptor family. Human NgR is predominantly expressed in neurons and their axons in the central nervous systems. As a receptor for myelin-derived proteins Nogo, myelin-associated glycoprotein (MAG) and myelin oligodendrocyte glycoprotein (OMG), NgR mediates axonal growth inhibition and may play a role in regulating axonal regeneration and plasticity in the adult central nervous system. NgR may be proposed as a potential drug target for treatment of various neurological conditions. Additionally, NgR may play a role in regulating the function of gap junctions.</t>
  </si>
  <si>
    <t>Serum Amyloid A1 Protein (SAA1) is an acute phase apolipoprotein reactant that is produced predominantly by hepatocytes and is under the regulation of inflammatory cytokines. SAA is produced mainly in the liver and circulates in low levels in the blood. SAA may play a role in the immune system and facilitate the repair of injured tissues, it also acts as an antibacterial agent, and signals the migration of germ-fighting cells to sites of infection. SAA also functions as an apolipoprotein of the HDL complex. The SAA cleavage product designated amyloid protein A is deposited systemically as amyloid in vital organs such as the liver, spleen, and kidneys in chronic inflammatory diseases patients. These deposits are extremely insoluble and resistant to proteolysis; they disrupt tissue structure and compromise performance.</t>
  </si>
  <si>
    <t xml:space="preserve">Syndecan-2 is a member of the Syndecans family comprised of type I transmembrane heparan sulfate proteoglycans (HSPG) that are involved in the regulation of many cellular processes. Four sub-types of mammalian Syndecans have been reported and among them. Syndecan-2 plays a role in the cancer development. It can affect the basal and chemotherapy-induced apoptosis in osteosarcoma. It can also suppress MMP2 activation, suppressing metastasis. </t>
  </si>
  <si>
    <t>Semenogelin-1 (SEMG1) is the predominant protein in semen; it is a secretory protein involved in the formation of a gel matrix entrapping the accessory gland secretions and ejaculated spermatozoa. The prostate-specific antigen (PSA) protease processes SEMG1 into smaller peptides, each possibly having a separate function. In the proteolysis process, Alpha-inhibin-92 and alpha-inhibin-31 are produced; they inhibit the secretion of pituitary follicle-stimulating hormone. At the same time, it breaks down the gel matrix, allowing the spermatozoa to move more freely.</t>
  </si>
  <si>
    <t>Serpin Peptidase Inhibitor, Clade A, Member 6 (SerpinA6) belongs to the Serine Protease Inhibitors superfamily. SerpinA6 is synthesized in liver and has also been identified in a number of glycocorticoid responsive cells. SerpinA6 has an alpha-globulin protein with corticosteroid-binding properties. It is the major transport protein for glucocorticoids and progestins in the blood of most vertebrates. Defects in SERPINA6 are a cause of corticosteroid-binding globulin deficiency which is an extremely rare hereditary disorder characterized by reduced corticosteroid-binding capacity with normal or low plasma corticosteroid-binding globulin concentration, and normal or low basal cortisol levels associated with hypo/hypertension and muscle fatigue.</t>
  </si>
  <si>
    <t>Hepatocyte Growth Factor Activator Inhibitor Type 2 (HAI2) is a single-pass type I membrane protein and contains two BPTI/Kunitz inhibitor domains. The first Kunitz domain is mainly responsible for the inhibitory activity against hepatocyte growth factor activator (HGFA). HAI2 is expressed in placenta, kidney, pancreas, prostate, testis, thymus and trachea. HAI2 serves as a inhibitor of HGF activator. It also inhibits plasmin, plasma and tissue kallikrein and factor XIa. Defects in HAI2 are the cause of diarrhea type 3 (DIAR3), also known as congenital sodium diarrhea (CSD).</t>
  </si>
  <si>
    <t>Thrombospondin Type-1 Domain-Containing Protein 1 (THSD1) is a single-pass type I membrane protein. THSD1 contains a signal peptide and one TSP type-1 domain that is found in thrombospondin. THSD1 is a good novel candidate for TSG as it has been mapped to 13q14. Alternatively spliced transcript variants encoding distinct isoforms have been observed. THSD1 may be involved in the complement pathway.</t>
  </si>
  <si>
    <t>Vitelline membrane outer layer protein 1 homolog (VMO1) belongs to the VMO1 family is a 202 amino acid secreted protein. Exact function not known, component of the outer membrane of the vitelline layer of the egg. Seems to be able to synthesize N-acetylchito-oligosaccharides (n=14-15) from hexasaccharides of N-acetylglucosamine in a manner similar to the transferase activity of lysozyme.</t>
  </si>
  <si>
    <t>Vascular Non-Inflammatory Molecule 2 (VNN2) is a member of the CN hydrolase family. The family includes secreted and membrane-associated proteins, a few of which have been reported to participate in hematopoietic cell trafficking. they possess pantetheinase activity, which may play a role in oxidative-stress response. VNN2 is a GPI-anchored cell surface molecule that plays a role in transendothelial migration of neutrophils. VNN2 involved in the thymus homing of bone marrow cells. In addition, VNN2 may regulate beta-2 integrin-mediated cell adhesion, migration and motility of neutrophil.</t>
  </si>
  <si>
    <t>Zymogen Granule Membrane Protein 16 (ZG16) belongs to the jacalin lectin family. ZG16 is highly expressed in liver and is detected at lower levels in colon, ileum and jejunum. ZG16 may play a role in protein trafficking. In addition, ZG16 may act as a linker molecule between the submembranous matrix on the luminal side of zymogen granule membrane (ZGM) and aggregated secretory proteins during granule formation in the TGN.</t>
  </si>
  <si>
    <t>Mannan-Binding Lectin Serine Protease 1 (MASP-1) belongs to the peptidase S1 family. MASP1 contains two CUB domains, one EGF-like domain, one peptidase S1 domain and two Sushi (CCP/SCR) domains. MASP1 is primarily expressed in liver. MASP1 involved in the lectin pathway of the complement, performs a key role in innate immunity by recognizing pathogens through patterns of sugar moieties and neutralizing them. MASP1 is synthesized as a zymogen and activated when it complexes with the pathogen recognition molecules of lectin pathway, the mannose-binding lectin and the ficolins. MASP1 is not directly involved in complement activation but may act as an amplifier of complement activation by cleaving complement C2 or by activating another complement serine protease, MASP2. MASP1 is also able to cleave fibrinogen and factor XIII and may may be involved in coagulation. MASP1 is inhibited by SERPING1 and A2M.</t>
  </si>
  <si>
    <t xml:space="preserve">Gastric Triacylglycerol Lipase (LIPF) belongs to the AB hydrolase superfamily. LIPF is an important lipase during the digestion of dietary lipids in cystic fibrosis. LIPF is involved in the digestion of dietary triglycerides in the gastrointestinal tract, and responsible for 30% of fat digestion processes occurring in human. LIPF is secreted by gastric chief cells in the fundic mucosa of the stomach, and it hydrolyzes the ester bonds of triglycerides under acidic pH conditions. LIPF acts distinct roles in neutral lipid metabolism. </t>
  </si>
  <si>
    <t>Interferon alpha-6 (IFN- alpha6) is a secreted protein which belongs to the alpha/ beta interferon family. IFN- alpha6 is produced by macrophages, expressed at low level, only 1.0% of the average gene in this release. IFN- alpha6 contains interferon alpha, beta and delta domain. IFN- alpha has antiviral activities. Interferon stimulates the production of two enzymes: a protein kinase and an oligoadenylate synthetase.</t>
  </si>
  <si>
    <t>Alpha-N-Acetylgalactosaminide alpha-2,6-Sialyltransferase 2 (ST6GALNAC2) belongs to the glycosyltransferase 29 family that adds sialic acids to the non-reducing ends of glycoconjugates. At the cell surface, these modifications play roles in cell-cell and cell-substrate interactions, bacterial adhesion and protein targeting. ST6GALNAC2 is localized to the Golgi apparatus membrane. ST6GALNAC2 is highly expressed in lactating mammary glands and the adult testis; it is expressed at lower levels in the kidney. ST6GALNAC2 can catalyze 2,6-sialylation of the Tn antigen.</t>
  </si>
  <si>
    <t>Protein O-Linked-Mannose beta -1 2-N-Acetylglucosaminyltransferase 1 (POMGNT1) belongs to the Glycosyltransferase 13 family. Amino acid residues between 299-311 are important for both protein expression and enzymatic activity. The minimal catalytic domain is located between positions 299-651. It is suggested that the stem domain of the soluble form is unnecessary for activity, but that some amino acids play a crucial role in the membrane-bound form. Defects in POMGNT1 are the cause of muscular dystrophy-dystroglycanopathy congenital with brain and eye anomalies type A3 (MDDGA3).</t>
  </si>
  <si>
    <t>Thioredoxin Domain-Containing Protein 12 belongs to the thioredoxin superfamily. In this family, proteins possess a thioredoxin fold with a consensus active-site sequence (CxxC) and have roles in redox regulation, defense against oxidative stress, refolding of disulfide-containing proteins, and regulation of transcription factors. TXNDC12 is widely expressed in many tissues and contains one thioredoxin domain.</t>
  </si>
  <si>
    <t xml:space="preserve">Superoxide Dismutase (SOD2) is a number of the iron/manganese superoxide dismutase family. SOD2 is a mitochondrial protein that forms a homotetramer and binds one manganese ion per subunit. The SOD2 protein transforms toxic superoxide and a byproduct of the mitochondrial electron transport chain into hydrogen peroxide and diatomic oxygen. Genetic variation in SOD2 is associated with microvascular complications of diabetes type 6 (MVCD6), idiopathic cardiomyopathy (IDC), sporadic motor neuron disease, and cancer. SOD2 destroys superoxide anion radicals which are usually produced within the cells and which are toxic to biological systems. </t>
  </si>
  <si>
    <t>Integral Membrane Protein 2B (ITM2B) is expressed in the Golgi and on the cell surface. ITM2B forms homodimer through disulfide-linked interaction with SPPL2A, SPPL2B and APP. ITM2B is expressed in brain and the other tissues. Defects in ITM2B cause cerebral amyloid angiopathy ITM2B-related type 1(CAA-ITM2B1) and amyloid angiopathy ITM2B-related type 2(CAA-ITM2B2). CAA-ITM2B1 is characterized by amyloid deposition in the walls of cerebral blood vessels and neurodegeneration in the central nervous system. CAA-ITM2B2 characterized by amyloid deposition in the walls of the blood vessels of the cerebrum, choroid plexus, cerebellum, spinal cord and retina.</t>
  </si>
  <si>
    <t>Pancreatic Lipase-Related Protein 1 (PNLIPRP1) belongs to the Lipase family within the AB hydrolase superfamily. PNLIPRP1 is a secreted protein and contains one PLAT domain. PNLIPRP1 is involved in lipid metabolic process, acting as a negative regulator of pancreatic lipase activity by competing with pancreatic lipase for colipase occupancy. PNLIPRP1 may play a role in inhibiting dietary triglyceride digestion, but it lacks detectable lipase activity towards triglycerides, diglycerides, phosphatidylcholine, galactolipids or cholesterol esters.</t>
  </si>
  <si>
    <t xml:space="preserve"> alpha-N-Acetylneuraminide alpha-2,8-Sialyltransferase (ST8SIA1) belongs to the glycosyltransferase 29 family. ST8SIA1 is a sialytransferase that catalyzes the transfer of sialic acid from CMP-sialic acid to GM3 to produce GD3 and GT3. ST8SIA1 is highly expressed in melanoma cell lines, adult and fetal brain, low expressed in adult and fetal lung. ST8SIA1 may act as a type II transmembrane protein with a short N-termianl cytoplasmic domain and a single-pass transmembrane domain folowed by an enzymatic domain in the lument of the Golgi apparatus.</t>
  </si>
  <si>
    <t>Leucine-Rich Repeat-Containing Protein 3B (LRRC3B) belongs to the LRRC3 family. LRRC3B is single-pass membrane protein and contains three leucine-rich repeats, one LRRCT domain, and one LRRNT domain. LRR-containing proteins, of which there are greater than 2,000, participate in many important processes, including plant and animal immunity, hormone-receptor interactions, cell adhesion, signal transduction, regulation of gene expression, and apoptosis. A number of microarray expression profiling studies on human cancers have shown that LRRC3B is down-regulated in gastric, breast, colon, testis, prostate and brain cancers, suggesting LRRC3B involvement in carcinogenesis</t>
  </si>
  <si>
    <t xml:space="preserve">Activin and inhibin are two closely related protein complexes that have almost directly opposite biological effects. Activins, members of the TGF-beta superfamily, are disulfide-linked dimeric proteins originally purified from gonadal fluids as proteins that stimulated pituitary follicle stimulating hormone (FSH) release.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Activins are homodimers or heterodimers of the various beta subunit isoforms, while inhibins are heterodimers of a unique alpha subunit and one of the various beta subunits. </t>
  </si>
  <si>
    <t>Tumor necrosis factor receptor superfamily member 1A (Tnfrsf1a) is a member of the tumor necrosis factor receptor superfamily. Tnfrsf1a is one of the major receptors for the tumor necrosis factor-alpha. It can activate the transcription factor NF-κB, mediate apoptosis, and function as a regulator of inflammation. Antiapoptotic protein BCL2-associated athanogene 4 (BAG4/SODD) and adaptor proteins TRADD and TRAF2 have been shown to interact with this receptor, and thus play regulatory roles in the signal transduction mediated by the receptor. Germline mutations of the extracellular domains of this receptor were found to be associated with the human genetic disorder called tumor necrosis factor associated periodic syndrome (TRAPS) or periodic fever syndrome</t>
  </si>
  <si>
    <t>Mouse Leukemia inhibitory factor（lif）is a secreted protein which belongs to the LIF/OSM family.LIF has been implicated in a many physiological processes including development, hematopoiesis, bone metabolism, and inflammation. it has the capacity to induce terminal differentiation in leukemic cells. Its activities include the induction of hematopoietic differentiation in normal and myeloid leukemia cells, the induction of neuronal cell differentiation, and the stimulation of acute-phase protein synthesis in hepatocytes.</t>
  </si>
  <si>
    <t>Interleukin 6 is a potent pleiotropic cytokine that regulates cell growth and differentiation and plays an important role in the immune response. IL6Ra is a part of the receptor for interleukin 6 cytokine. IL6Ra binds to IL6 with low affinity, but does not transduce a signal. Signal activation necessitates an association with IL6ST. Activation may lead to the regulation of the immune response, acute-phase reactions and hematopoiesis. Low concentration of a soluble form of IL6 receptor acts as an agonist of IL6 activity. Dysregulated production of IL6 and this receptor are implicated in the pathogenesis of many diseases, such as multiple myeloma, autoimmune diseases and prostate cancer.</t>
  </si>
  <si>
    <t>Matrix metalloproteinase-12（MMP12） is a secreted protein.It contains 4 hemopexin repeats and belongs to the peptidase M10A family. MMP12 may be involved in tissue injury and remodeling and have significant elastolytic activity. It can accept large and small amino acids at the P1' site, but has a preference for leucine. Aromatic or hydrophobic residues are preferred at the P1 site, with small hydrophobic residues (preferably alanine) occupying P3.</t>
  </si>
  <si>
    <t>Glypican-1 is a cell membrane protein and belongs to the glypican family. The protein may act as a catalyst in increasing the rate of conversion of prion protein PRPN(C) to PRNP(Sc) via associating (via the heparan sulfate side chains) with both forms of PRPN, targeting them to lipid rafts and facilitating their interaction. It is required for proper skeletal muscle differentiation by sequestering FGF2 in lipid rafts preventing its binding to receptors (FGFRs) and inhibiting the FGF-mediated signaling.</t>
  </si>
  <si>
    <t>Alpha-1-antitrypsin 1-3(SERPIN A1) is a secreted protein and belongs to the serpin family. Serpins bind the protease active site resulting in a major conformational rearrangement that traps the enzyme in a covalent acyl-enzyme intermediate. Mouse SERPIN A1 is a serine protease inhibitor whose targets include elastase,plasmin, thrombin, trypsin, chymotrypsin, and plasminogen activator. Defects in this gene can cause emphysema orliver disease. Several transcript variants encoding the same protein have been found for this gene.</t>
  </si>
  <si>
    <t>Mouse Il10 is the prototypic member of the IL-10 cytokine family, including IL-10, IL-19, IL-20, IL-22 (IL-TIF), IL-24 and IL-26. Many viruses encode viral members of the IL-10 family, such as Epstein-Barr virus (EBV) and human cytomegalovirus (HCMV).Its main function is inhibiting the synthesis of a number of cytokines, including IFN-gamma, IL-2, IL-3, TNF and GM-CSF produced by activated macrophages and by helper T-cells. Although human and mouse IL-10 are 81% identical at the nucleotide and amino acid level, mouse IL-10 is species-specific and does not act on human cells. Interestingly, Human IL-10 is active on mouse cells.</t>
  </si>
  <si>
    <t>Mouse Cxcl12 is a secreted and highly conserved protein which belongs to the intercrine alpha (chemokine CxC) family.CXCL12 is widely expressed in various organs including brain, kidney, skeletal muscle, heart, liver, and lymphoid organs. Cxcl12 activates the C-X-C chemokine receptor CXCR4 to induce a rapid and transient rise in the level of intracellular calcium ions and chemotaxis. It also binds to atypical chemokine receptor ACKR3 which activates the beta-arrestin pathway and acts as a scavenger receptor for SDF-1. Cxcl12 has several critical functions during embryonic development such as B-cell lymphopoiesis, myelopoiesis in bone marrow and heart ventricular septum formation. Cxcl12 plays an important role in acting as a positive regulator of monocyte migration and a negative regulator of monocyte adhesion via the LYN kinase. It stimulates migration of monocytes and T-lymphocytes through its receptors, CXCR4 and ACKR3, and decreases monocyte adherence to surfaces coated with ICAM-1, a ligand for beta-2 integrins. SDF1A/CXCR4 signaling axis inhibits beta-2 integrin LFA-1 mediated adhesion of monocytes to ICAM-1 through LYN kinase. It also plays a protective role after myocardial infarction, induces down-regulation and internalization of ACKR3 expressed in various cells and stimulates the proliferation of bone marrow-derived b progenitor cells in the presence of IL-7 as well as growth of the stromal cell-dependent B-cell clone DW34 cells.</t>
  </si>
  <si>
    <t>Human VEGF121, also known as Vascular endothelial growth factor A, VEGFA, Vascular permeability factor, VPF and VEGF, is a homodimeric, heparin-binding glycoprotein which belongs to the platelet-derived growth factor (PDGF)/vascular endothelial growth factor (VEGF) family. VEGF-A is a glycosylated mitogen that specifically acts on endothelial cells and has various effects, including mediating increased vascular permeability, inducing angiogenesis, vasculogenesis, permeabilization of blood vessels and endothelial cell growth, increasing microvascular permeability, promoting cell migration and inhibiting apoptosis. Alternatively spliced transcript variants of VEGF-A encod either secreted or cell-associated isoforms. The lymphangiogenesis may be promoted by upregulation of VEGF121, which may in turn act in part via induction of VEGF-C. It binds to the FLT1/VEGFR1 and KDR/VEGFR2 receptors, heparan sulfate and heparin. NRP1/Neuropilin-1 binds isoforms VEGF-165 and VEGF-145. Isoform VEGF165B binds to KDR but does not activate downstream signaling pathways, does not activate angiogenesis and inhibits tumor growth.</t>
  </si>
  <si>
    <t>GFER is a hepatotrophic growth factor and flavin-linked sulfhydryl oxidase which belongs to the Erv1/ALR family of proteins. GFER is widely expressed in various human tissues. They are two isoforms of this protein. Isoform 1 could regenerate the redox-active disulfide bonds in CHCHD4/MIA40, a chaperone essential for disulfide bond formation and protein folding in the mitochondrial intermembrane space. The reduced form of CHCHD4/MIA40 forms a transient intermolecular disulfide bridge with GFER/ERV1, resulting in regeneration of the essential disulfide bonds in CHCHD4/MIA40, while GFER/ERV1 becomes re-oxidized by donating electrons to cytochrome c or molecular oxygen. Isoform 2 may act as an autocrine hepatotrophic growth factor promoting liver regeneration. GFER could also induce the expression of S-adenosylmethionine decarboxyl-ase and ornithine decarboxylases (ODC). S-adenosylmethionine decarboxyl-ase and ornithine decarboxylases play an important role in the synthesis of polyamines.</t>
  </si>
  <si>
    <t>Growth hormone (GH), also known as somatotropin, is a member of a family of growth factors. It plays an important role in growth control. Its major role in stimulating body growth is to stimulate the liver and other tissues to secrete IGF-1. GH includes prolactin, placental lactogens, proliferins, and somatolactin. It is synthesized primarily by somatotropes in the anterior pituitary and is stored in secretory granules. It stimulates both the differentiation and proliferation of myoblasts. It also stimulates amino acid uptake and protein synthesis in muscle and other tissues.</t>
  </si>
  <si>
    <t xml:space="preserve">Human EN-RAGE belongs to the S100/calgranulin superfamily. There are at least 21 different S100 proteins and the protein is 100% soluble in ammonium sulfate at neutral pH. S100 proteins play a role in regulation of protein phosphorylation, transcription factors, the dynamics of cytoskeleton constituents, enzyme activities, cell growth and differentiation, and the inflammatory response.Human EN-RAGE is characterized by two EF-hand calcium-binding motifs, zinc- and copper-binding protein.S100A12 is a disulfide-linked homodimer and the interface between the two subunits is composed mostly of hydrophobic residues.Its proinflammatory activity involves recruitment of leukocytes, promotion of cytokine and chemokine production, and regulation of leukocyte adhesion and migration. EN-RAGE acts as an alarmin or a danger associated molecular pattern (DAMP) molecule and stimulates innate immune cells via binding to receptor for advanced glycation endproducts (AGER). Binding to AGER activates the MAP-kinase and NF-kappa-B signaling pathways leading to production of proinflammatory cytokines and up-regulation of cell adhesion molecules ICAM1 and VCAM1. It also acts as a monocyte and mast cell chemoattractant. Moreover, it can stimulate mast cell degranulation and activation which generates chemokines, histamine and cytokines inducing further leukocyte recruitment to the sites of inflammation. It can inhibit the activity of matrix metalloproteinases; MMP2, MMP3 and MMP9 by chelating Zn2+from their active sites. </t>
  </si>
  <si>
    <t>Human DUSP3 belongs to the dual specificity protein phosphatase subfamily. DUSPs are a heterogeneous group of protein phosphatases that can dephosphorylate both phosphotyrosine and phosphoserine/phosphothreonine residues within the one substrate. These phosphatases inactivate their target kinases by dephosphorylating both the phosphoserine/threonine and phosphotyrosine residues. DUSPs are major modulators of critical signalling pathways that are dysregulated in various diseases. They negatively regulate members of the mitogen-activated protein kinase superfamily, which are associated with cellular proliferation and differentiation. DUSP3 is expressed in human tissues including breast and ovarian.DUSP3 shows activity both for tyrosine-protein phosphate and serine-protein phosphate, but displays a strong preference toward phosphotyrosines. Human DUSP3 specifically dephosphorylates and inactivates ERK1 and ERK2.</t>
  </si>
  <si>
    <t>Mouse Ifng is a secreted protein which belongs to the type I I (or gamma) interferon family. IFNG is produced by lymphocytes and activated by specific antigens or mitogens. In addition to having antiviral activity, IFNG also has important immunoregulatory functions. It is a potent activator of macrophages and has antiproliferative effects on transformed cells. It can potentiate the antiviral and antitumor effects of the type I interferons. Genetic variation in IFNG is associated with the risk of aplastic anemia (AA) which is a rare disease in which the reduction of the circulating blood cells results from damage to the stem cell pool in bone marrow. In most patients, the stem cell lesion is caused by an autoimmune attack. T-lymphocytes, activated by an endogenous or exogenous, and most often unknown antigenic stimulus, secrete cytokines, including IFN-gamma, which would in turn be able to suppress hematopoiesis.</t>
  </si>
  <si>
    <t xml:space="preserve">Mouse Betacellulin is a single type I membrane protein which belongs to the EGF family of cytokines. EGF family has many members including EGF, TGF-a, Amphiregulin, HB-EGF, Epiregulin, Tomoregulin and the Neuregulins. Betacellulin is characterised by a six-cysteine consensus motif that forms three intra-molecular disulfide bonds crucial for binding the ErbB receptor family. Betacellulin is expressed in several tissues and tumor cells including kidney, uterus, liver, pancreas and small intestine. Betacellulin binds and activates ErbB-1 and ErbB-4 homodimers. Betacellulin is thought to play a role in the differentiation of pancreatic beta cells.Human and mouse mature BTC protein are 80% identical at the amino acid sequence level. Betacellulin is involved in many biological processes such as stimulating gastrointestinal growth. It is proteolytically processed from a larger membrane-anchored precursor and is a potent mitogen for a wide variety of cell types. </t>
  </si>
  <si>
    <t>Fibroblast growth factor 2(FGF2) is a secreted protein and belongs to the heparin-binding growth factors family. FGF2 is produced by epithelial, tumor and other cell types. It involved in developmental processes and regulates differentiation, proliferation, and migration, FGF2 is a critical factor for growing embryonic stem cells in culture without inducing differentiation. FGF2 has a high affinity for heparan sulfate and binding is a step in the FGF basic activation of FGFR tyrosine kinase.</t>
  </si>
  <si>
    <t>Pro-neuregulin-1,Neuregulin-1 beta 1（NRG1） is a single-pass type I membrane protein and belongs to the neuregulin family .It contains 1 EGF-like domain and 1 Ig-like C2-type (immunoglobulin-like) domain. Direct ligand for ERBB3 and ERBB4 tyrosine kinase receptors. The protein concomitantly recruits ERBB1 and ERBB2 coreceptors, resulting in ligand-stimulated tyrosine phosphorylation and activation of the ERBB receptors. The multiple isoforms perform diverse functions such as inducing growth and differentiation of epithelial, glial, neuronal, and skeletal muscle cells; inducing expression of acetylcholine receptor in synaptic vesicles during the formation of the neuromuscular junction; stimulating lobuloalveolar budding and milk production in the mammary gland and inducing differentiation of mammary tumor cells; stimulating Schwann cell proliferation; implication in the development of the myocardium such as trabeculation of the developing heart. Isoform 10 may play a role in motor and sensory neuron development.</t>
  </si>
  <si>
    <t>Programmed cell death protein 1(PDCD1) is a single-pass type I membrane protein and contains 1 Ig-like V-type domain. PD-1 is a member of the extended CD28/CTLA-4 family of T cell regulators. PDCD1 inhibits the T-cell proliferation and production of related cytokines including IL-1, IL-4, IL-10 and IFN- gamma by suppressing the activation and transduction of PI3K/AKT pathway. In addition, coligation of PDCD1 inhibits BCR-mediating signal by dephosphorylating key signal transducer. PDCD1 has been suggested to be involved in lymphocyte clonal selection and peripheral tolerance, and thus contributes to the prevention of autoimmune diseases. As a cell surface molecule, PDCD1 regulates the adaptive immune response. Engagement of PD-1 by its ligands PD-L1 or PD-L2 transduces a signal that inhibits T-cell proliferation, cytokine production, and cytolytic function.</t>
  </si>
  <si>
    <t>Macrophage colony-stimulating factor 1（M-csf）is a single-pass type I membrane protein . It is a hematopoietic growth factor that is involved in the proliferation, differentiation, and survival of monocytes, macrophages, and bone marrow progenitor cells. M-CSF affects macrophages and monocytes in several ways, including stimulating increased phagocytic and chemotactic activity, and increased tumour cell cytotoxicity. The role of M-CSF is not only restricted to the monocyte/macrophage cell lineage. By interacting with its membrane receptor, M-CSF also modulates the proliferation of earlier hematopoietic progenitors and influence numerous physiological processes involved in immunology, metabolism, fertility and pregnancy.</t>
  </si>
  <si>
    <t>Cell adhesion molecule 1(CADM1) is a single-pass type I membrane protein and belongs to the nectin family. It contains 2 Ig-like C2-type (immunoglobulin-like) domains and 1 Ig-like V-type (immunoglobulin-like) domain. CADM1 acts as a tumor suppressor in non-small-cell lung cancer (NSCLC) cells. Interaction with CRTAM promotes natural killer (NK) cell cytotoxicity and interferon-gamma (IFN-gamma) secretion by CD8+ cells in vitro as well as NK cell-mediated rejection of tumors expressing CADM3 in vivo. CADM1 may contribute to the less invasive phenotypes of lepidic growth tumor cells. In mast cells, it may mediate attachment to and promote communication with nerves. CADM1, together with MITF, is essential for development and survival of mast cells in vivo. The protein acts as a synaptic cell adhesion molecule and plays a role in the formation of dendritic spines and in synapse assembly. It may be involved in neuronal migration, axon growth, pathfinding, and fasciculation on the axons of differentiating neurons. CADM1 may play diverse roles in the spermatogenesis including in the adhesion of spermatocytes and spermatids to Sertoli cells and for their normal differentiation into mature spermatozoa.</t>
  </si>
  <si>
    <t>High temperature requirement protein A2(HTRA2) is a single-pass membrane protein .It contains 1 PDZ (DHR) domain and belongs to the peptidase S1C family. HtrA2 can be released from the mitochondria during apoptosis and uses its four most N-terminal amino acids to mimic a caspase and be recruited by IAP caspase inhibitors such as XIAP and CIAP1/2. It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The protein cleaves THAP5 and promotes its degradation during apoptosis.</t>
  </si>
  <si>
    <t>Angiopoietin-related protein 4（ANGPTL4）is a secreted protein and contains 1 fibrinogen C-terminal domain. The protein may act as a regulator of angiogenesis and modulate tumorigenesis. It inhibits proliferation, migration, and tubule formation of endothelial cells and reduces vascular leakage. ANGPTL4 may exert a protective function on endothelial cells through an endocrine action. It is directly involved in regulating glucose homeostasis, lipid metabolism, and insulin sensitivity (By similarity). In response to hypoxia, the unprocessed form of the protein accumulates in the subendothelial extracellular matrix (ECM). The matrix-associated and immobilized unprocessed form limits the formation of actin stress fibers and focal contacts in the adhering endothelial cells and inhibits their adhesion. It also decreases motility of endothelial cells and inhibits the sprouting and tube formation.</t>
  </si>
  <si>
    <t>Teratocarcinoma-derived growth factor 1(TDGF1) is a Cell membrane protein and contains 1 EGF-like domain. The protein plays an essential role in embryonic development and tumor growth. Mutations in this gene are associated with forebrain defects. It also may play a role in the determination of the epiblastic cells that subsequently give rise to the mesoderm.</t>
  </si>
  <si>
    <t>Natural cytotoxicity triggering receptor 1(NCR1) is a single-pass type I membrane protein .It contains 2 Ig-like (immunoglobulin-like) domains and belongs to the natural cytotoxicity receptor (NCR) family. The protein is a natural killer (NK) lymphocyte-activating receptor. It is involved in major aspects of NK immune function and shows a high degree of lineage specificity in blood and bone marrow.</t>
  </si>
  <si>
    <t>Brother of CDO is a protein that in humans is encoded by the BOC gene. CDON and BOC are cell surface receptors of the immunoglobulin (Ig)/fibronectin type III repeat family involved in myogenic differentiation. CDON and BOC are coexpressed during development, form complexes with each other in a cis fashion, and are related to each other in their ectodomains, but each has a unique long cytoplasmic tail.</t>
  </si>
  <si>
    <t>Granzyme B(GZMB) contains 1 peptidase S1 domain and belongs to the peptidase S1 family. This enzyme is necessary for target cell lysis in cell-mediated immune responses. It cleaves after Asp and seems to be linked to an activation cascade of caspases (aspartate-specific cysteine proteases) responsible for apoptosis execution. The protein cleaves caspase-3, -7, -9 and 10 to give rise to active enzymes mediating apoptosis.</t>
  </si>
  <si>
    <t>Parathyroid hormone 1 receptor(PTH1R) is a multi-pass membrane protein. The protein is expressed in high levels in bone and kidney and regulates calcium ionhomeostasis through activation of adenylate cyclase and phospholipase C. In bone, it is expressed on the surface of osteoblasts. When the receptor is activated through PTH binding, osteoblasts express RANKL (Receptor Activator of Nuclear Factor kB Ligand), which binds to RANK (Receptor Activator of Nuclear Factor kB) on osteoclasts. This turns on osteoclasts to ultimately increase the resorption rate.</t>
  </si>
  <si>
    <t>Low affinity immunoglobulin gamma Fc region receptor II (CD32B) is a single-pass type I membrane protein and contains 2 Ig-like C2-type (immunoglobulin-like) domains. The inhibitory CD32B is expressed on B cells and myeloid dendritic cells. Ligation of CD32B on B cells downregulates antibody production and may, in some circumstances, promote apoptosis. Co-ligation of CD32B on dendritic cells inhibits maturation and blocks cell activation. CD32B may also be a target formonoclonal antibody therapy for malignancies.</t>
  </si>
  <si>
    <t>Roundabout homolog 4(ROBO4) contains 2 fibronectin type-III domains, 2 Ig-like C2-type (immunoglobulin-like) domains and belongs to the immunoglobulin superfamily.The protein is a receptor for slit proteins, at least for SLIT2, and seems to be involved in angiogenesis and vascular patterning. ROBO4 may mediate the inhibition of primary endothelial cell migration by Slit proteins.</t>
  </si>
  <si>
    <t>SLAM family member 8(SLAMF8) is a single-pass type I membrane protein and contains 1 Ig-like C2-type (immunoglobulin-like) domain. SLAMF8 encodes a member of the CD2 family of cell surface proteins involved in lymphocyte activation. These proteins are characterized by Ig domains. The protein is expressed in lymphoid tissues, and studies of a similar protein in mouse suggest that it may function during B cell lineage commitment.</t>
  </si>
  <si>
    <t>Mouse stem cell factor (SCF), is the ligand for the receptor-type protein-tyrosine kinase KIT. It plays an essential role in the regulation of cell survival and proliferation, hematopoiesis, stem cell maintenance, gametogenesis, mast cell development, migration and function, and in melanogenesis. KITLG/SCF binding can activate several signaling pathways. It also promotes phosphorylation of PIK3R1, which is the regulatory subunit of phosphatidylinositol 3-kinase, and subsequent activation of the kinase AKT1. KITLG/SCF and KIT also transmit signals via GRB2 and activation of RAS, RAF1 and the MAP kinases MAPK1/ERK2 and/or MAPK3/ERK1. KITLG/SCF and KIT promote activation of STAT family members STAT1, STAT3 and STAT5.</t>
  </si>
  <si>
    <t>SDCBP, also called syntenin-1, is short for Syndecan-binding protein 1. It is expressed by the gene Sdcbp. SDCBP seems to function as an adapter protein. In adherens junctions, the protein may function to couple syndecans to cytoskeletal proteins or signaling components. Meanwhile it seems to couple transcription factor SOX4 to the IL-5 receptor (IL5RA). SDCBP also play a role in vesicular trafficking, and is required for the targeting of TGFA to the cell surface in the early secretory pathway.</t>
  </si>
  <si>
    <t>PTP4A2, also known as PRL2 or PTPCAAX2, is short for Protein tyrosine phosphatase type IVA 2. This protein exists in cell membrane, cytoplasm,endosome and membrane. PTP4A2 is often farnesylated during post-translational modification. Farnesylation is required for membrane targeting and for interaction with RABGGTB. The unfarnesylated forms are redirected to the nucleus and cytosol. It can stimulate progression from G1 into S phase during mitosis and promotes tumors. It also inhibits geranylgeranyl transferase type II activity by blocking the association between RABGGTA and RABGGTB.</t>
  </si>
  <si>
    <t>vesicle-associated membrane protein-associated protein B/C (VAPB) is presents in mitochondria-associated membranes that are endoplasmic reticulum membrane regions closely apposed to the outer mitochondrial membrane. It can form homodimer, and heterodimer with VAPA. It also interacts with VAMP1, VAMP2, HCV NS5A, NS5B, ZFYVE27 and RMDN3. VAPB participates in the endoplasmic reticulum unfolded protein response (UPR) by inducing ERN1/IRE1 activity. It is involved in cellular calcium homeostasis regulation.</t>
  </si>
  <si>
    <t>FGF-basic is a members of the Fibroblast Growth Factors (FGFs) family.The family constitutes a large family of proteins involved in many aspects of development including cell proliferation, growth, and differentiation. They act on several cell types to regulate diverse physiologic functions including angiogenesis, cell growth, pattern formation, embryonic development, metabolic regulation, cell migration, neurotrophic effects, and tissue repair. FGF-basic is a non-glycosylated heparin binding growth factor that is expressed in the brain, pituitary, kidney, retina, bone, testis, adrenal gland liver, monocytes, epithelial cells and endothelial cells.</t>
  </si>
  <si>
    <t>Carboxypeptidase M (CPM) belongs to the peptidase M14 family, and exists in cell membrane. The protein binds 1 zinc ion per subunit, and cleavage of C-terminal arginine or lysine residues from polypeptides. CPM specifically removes C-terminal basic residues (Arg or Lys) from peptides and proteins. It is believed to play important roles in the control of peptide hormone and growth factor activity at the cell surface, and in the membrane-localized degradation of extracellular proteins.</t>
  </si>
  <si>
    <t>CD5L, also known as CT-2,SP-alpha and CD5 antigen-like. It is expressed by the gene Cd5l. The protein is expressed in thymus, liver, spleen and lymph nodes. CD5L contains 3 SRCR domains, which are 102, 101, and 103aa.long. CD5L is glycosylated during post-translational modification. It may play a role in the regulation of the immune system, and seems to play a role as an inhibitor of apoptosis.</t>
  </si>
  <si>
    <t xml:space="preserve">Tumor necrosis factor receptor superfamily member 1B(TNFRSF1B) is expressed by the gene TNFRSF1B. The soluble form is produced from the membrane form by proteolytic processing. It can bind to TRAF2, and interacts with BMX. It can act as the receptor with high affinity for TNFSF2/TNF-alpha and approximately 5-fold lower affinity for homotrimeric TNFSF1/lymphotoxin-alpha. The TRAF1/TRAF2 complex recruits the apoptotic suppressors BIRC2 and BIRC3 to TNFRSF1B/TNFR2. This receptor mediates most of the metabolic effects of TNF-alpha. </t>
  </si>
  <si>
    <t>Mouse Growth/differentiation factor 8(Mstn, GDF-8) is a member of the bone morphogenetic protein (BMP) family and the TGF-beta superfamily. This group of proteins is characterized by a polybasic proteolytic processing site which is cleaved to produce a mature protein containing seven conserved cysteine residues. It is expressed specifically in developing and adult skeletal muscle. It exists as a homodimer, and interacts with WFIKKN2, leading to inhibit its activity. This protein can act specifically as a negative regulator of skeletal muscle growth. It regulates cell growth and differentiation in both embryonic and adult tissues. Experiments in mice have improved that GDF-8 is a key regulator of mesenchymal stem cell proliferation and differentiation, and mice lacking Myostatin encoding gene show decreased body fat and a generalized increase in bone density and strength.</t>
  </si>
  <si>
    <t>Folate receptor alpha(FOLR) belongs to the folate receptor family, and is primarily expressed in tissues of epithelial origin. It is also expressed in kidney, lung and cerebellum. The secreted form is derived from the membrane-bound form either by cleavage of the GPI anchor, or/and by proteolysis catalyzed by a metalloprotease. FOLR1 binds to folate and reduced folic acid derivatives and mediates delivery of 5-methyltetrahydrofolate and folate analogs into the interior of cells. It has high affinity for folate and folic acid analogs at neutral pH. Exposure to slightly acidic pH after receptor endocytosis triggers a conformation change that strongly reduces its affinity for folates and mediates their release. It is required for normal embryonic development and normal cell proliferation.</t>
  </si>
  <si>
    <t>CDK2AP2, also known as DOC1R, is short for cyclin-dependent kinase 2-associated protein 2. The gene CDK2AP2 encodes this protein that interacts with cyclin-dependent kinase 2 associated protein 1. Pseudogenes associated with this gene are located on chromosomes 7 and 9. Alternatively spliced transcript variants have been observed for this gene. It belongs to the CDK2AP family. CDK2AP1 (cyclin-dependent kinase 2-associated protein 1), corresponding to the gene doc-1 (deleted in oral cancer 1), is a tumor suppressor protein. The doc-1 gene is absent or down-regulated in hamster oral cancer cells and in many other cancer cell types. The ubiquitously expressed CDK2AP1 protein is the only known specific inhibitor of CDK2, making it an important component of cell cycle regulation during G(1)-to-S phase transition.</t>
  </si>
  <si>
    <t xml:space="preserve">Cxcl1, also called Gro, Gro1, Mgsa or Scyb1, is short for growth-regulated alpha protein. The protein belongs to the intercrine alpha (chemokine CxC) family. The N-terminal processed form KC(5-72) of the protein is produced by proteolytic cleavage after secretion from bone marrow stromal cells, and shows a highly enhanced hematopoietic activity. Cxcl1 has chemotactic activity for neutrophils, and contributes to neutrophil activation during inflammation. Hematoregulatory chemokine, in vitro, suppresses hematopoietic progenitor cell proliferation. </t>
  </si>
  <si>
    <t>Sialic acid-binding Ig-like lectin 9(Siglec 9) is expressed by peripheral blood leukocytes (neutrophils and monocytes but not eosinophils), and found in liver, fetal liver, bone marrow, placenta, spleen and in lower levels in skeletal muscle, fetal brain and so on. It is a putative adhesion molecule that mediates sialic-acid dependent binding to cells. It also binds to alpha-2,3- or alpha-2,6-linked sialic acid. The sialic acid recognition site may be masked by cis interactions with sialic acids on the same cell surface.</t>
  </si>
  <si>
    <t>Mouse SLAM family member 9(Slamf9) is a single-pass type I membrane protein. The SLAMF9 gene encodes a member of the signaling lymphocytic activation molecule family. The encoded protein is a cell surface molecule that consists of two extracellular immunoglobulin domains, a transmembrane domain and a short cytoplasmic tail that lacks the signal transduction motifs found in other family members. The slamf9 protein may play a role in the immune response.</t>
  </si>
  <si>
    <t>Mouse Plexin domain-containing protein 2(PLXDC2) is a single-pass type I membrane protein. The protein is expressed in tumor endothelium and in vessels of some normal tissues, such as the muscle and lung. PLXDC2 can interact with CTTN, and may play a role in tumor angiogenesis.</t>
  </si>
  <si>
    <t>platelet receptor Gi24 is a single-pass type I membrane protein, and located at the cell surface. The protein can be cleaved by MMP14, and stimulate MMP14-mediated MMP2 activation. It is participated in the BMP signaling pathway. It also regulates the CD4-pasitive, alpha-beta T cell proliferation, and T cell cytokine production negatively. However, the protein can regulate stem cell differentiation positively.</t>
  </si>
  <si>
    <t xml:space="preserve">Mouse beta -NGF is a neurotrophic factor structurally related to BDNF, NT-3 and NT-4. These proteins belong to the cysteine-knot family of growth factors that assume stable dimeric structures. beta -NGF is a potent neurotrophic factor that signals through its receptor beta -NGFR, and plays a crucial role in the development and preservation of the sensory and sympathetic nervous systems. beta -NGF also acts as a growth and differentiation factor for B lymphocytes, and enhances B-cell survival. </t>
  </si>
  <si>
    <t>Protein S100-A8 (also MRP8 and calgranulin A) is a calcium- and zinc-binding protein.It plays a prominent role in the regulation of inflammatory processes and immune response. S100A8 can induce neutrophil chemotaxis and adhesion. Its role as an oxidant scavenger has a protective role in preventing exaggerated tissue damage by scavenging oxidants. It can act as a potent amplifier of inflammation in autoimmunity as well as in cancer development and tumor spread.</t>
  </si>
  <si>
    <t>Protein S100-A9 (also MRP14 and calgranulin B)is a calcium- and zinc-binding protein which plays a prominent role in the regulation of inflammatory processes and immune response.It can induce neutrophil chemotaxis, adhesion, can increase the bactericidal activity of neutrophils by promoting phagocytosis via activation of SYK, PI3K/AKT, and ERK1/2 and can induce degranulation of neutrophils by a MAPK-dependent mechanism.</t>
  </si>
  <si>
    <t xml:space="preserve">S100A8 is a member of the S100 family, EF-hand superfamily of Ca-binding proteins. It is produced by neutrophils and monocytes, and forms Ca2+-dependent heterodimer/heterotetramer complexes (termed calprotectin) with S100A9.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t>
  </si>
  <si>
    <t>The protein specifically promotes pancreatic beta cell proliferation and beta cell mass expansion, thereby improving glucose tolerance. It promotes pancreatic beta cell proliferation without insulin resistance. Also it acts as a blood lipid regulator by regulating serum triglyceride levels and possibly by promoting ANGPTL3 cleavage. It interacts with ANGPTL3. It predominantly expressed in liver and also expressed in adipose tissues. The ability of the protein to induce pancreatic beta cell proliferation is promising in diabetes therapy. Betatrophin treatment could supply or replace insulin injections by increasing the number of insulin-producing cells in diabetes.</t>
  </si>
  <si>
    <t>Fibroblast growth factor 8 (FGF­8) is a member of the fibroblast growth factor family. It is discovered as a growth factor essential for the androgen-­dependent growth of mouse mammary carcinoma cells. Mouse FGF­8b shares 100% aa identity with human FGF­8b. FGF­8 is widely expressed during embryogenesis, and mediates epithelial­-mesenchymal transitions. It plays an important role in the regulation of embryonic development, cell proliferation, cell differentiation and cell migration. It is required for normal brain, eye, ear, limb development during embryogenesis and normal development of the gonadotropin-releasing hormone (GnRH) neuronal system.</t>
  </si>
  <si>
    <t>Growth/differentiation factor 11(GDF-11) is a secreted protein, which belongs to the transforming growth factor beta superfamily. GDF-11 controls anterior-posterior patterning by regulating the expression of Hox genes. The secreted signal acts globally to specify positional identity along the anterior/posterior axis during development. GDF11 has been shown to suppress neurogenesis through a pathway similar to that of myostatin, including stopping the progenitor cell-cycle during G-phase. The similarities between GDF11 and myostatin imply a likelihood that the same regulatory mechanisms are used to control tissue size during both muscular and neural development.</t>
  </si>
  <si>
    <t>Serpin H1 is a serine proteinase inhibitors Which belongs to the serpin family. Serpin H1 is induced by heat shock. Serpin H1 localizes to the endoplasmic reticulum lumen and binds specifically to collagen. Thus it is thought to be a molecular chaperone involved in the maturation of collagen molecules. Autoantibodies to this protein have been found in patients with rheumatoid arthritis. Serpin H1 may be a marker for cancer and nucleotide polymorphisms in this gene may be associated with preterm birth caused by preterm premature rupture of membranes.</t>
  </si>
  <si>
    <t>Myelin Protein P0 (MPZ) is a single-pass type I membrane glycoprotein which belongs to the myelin P0 protein family. MPZ contains one Ig-like V-type (immunoglobulin-like) domain, absent in the central nervous system. MPZ is a major component of the myelin sheath in peripheral nerves. It is postulated that MPZ is a structural element in the formation and stabilisation of peripheral nerve myelin, holding its characteristic coil structure together by the interaction of its positively-charged domain with acidic lipids in the cytoplasmic face of the opposed bilayer, and by interaction between hydrophobic globular of adjacent extracellular domains. Defects in MPZ associated with Charcot-Marie-Tooth disease and Dejerine-Sottas disease.</t>
  </si>
  <si>
    <t>Galectin-14 is a member of the Galectin family of carbohydrate binding proteins. The members of Galectin family contain one or two carbohydrate recognition domains, which can bind beta -Galactoside. LGALS14 is expressed intracellularly in placenta and eosinophils, and is released by eosinophils following allergen stimulation. LGALS14 may be involved in the development of allergic inflammation. Two alternatively spliced transcript variants encoding distinct isoforms have been observed.</t>
  </si>
  <si>
    <t>Ribose-Phosphate Pyrophosphokinase 2 (PRPS2) is a phosphoribosyl pyrophosphate synthetase that belongs to the ribose-phosphate pyrophosphokinase family. PRPS2 is a homodimer. The active form is probably an hexamer composed of three homodimers. PRPS2 catalyzes the synthesis of phosphoribosylpyrophosphate (PRPP) that is essential for nucleotide synthesis. PRPS2 catalyzes the synthesis of 5-phosphoribosyl 1-pyrophosphate from ATP and D-ribose 5-phosphate. In addition, PRPS2 plays a central role in the synthesis of purines and pyrimidines.</t>
  </si>
  <si>
    <t>Bone Marrow Proteoglycan (BMPG) is a secreted protein that contains one C-type lectin domain. BMPG is the predominant constituent of the crystalline core of the eosinophil granule. BMPG is highly expressed in placenta and pregnancy serum. BMPG may be involved in antiparasitic defense mechanisms as a cytotoxin and helminthotoxin. BMPG induces non-cytolytic histamine release from human basophils. In addition, BMPG also participated in antiparasitic defense mechanisms and immune hypersensitivity reactions.</t>
  </si>
  <si>
    <t>Dipeptidase 1 (DPEP1) is a kidney membrane enzyme that belongs to the peptidase M19 family. DPEP1 is a homodimer and is inhibited by L-penicillamine. DPEP1 hydrolyzes a variety of dipeptides and is implicated in renal metabolism of glutathione and its conjugates. DPEP1 is responsible for hydrolysis of the beta-lactam ring of antibiotics, such as penem and carbapenem. DPEP1 may play an important role in the regulation of leukotriene activity. DPEP1 expression in cancer is significantly higher than that in normal tissue. However, DPEP1 expression decreased with pathological differentiation, lymph-node and distant metastasis.</t>
  </si>
  <si>
    <t>Transmembrane Protease Serine 11B (TMPRSS11B) is a single-pass type II membrane protein member of the peptidase S1 family. TMPRSS11B contains one peptidase S1 domain and one SEA domain. TMPRSS11B is a serine protease that may play some biological role in the host defense system on the mucous membrane independently of or in cooperation with other substances in airway mucous or bronchial secretions.</t>
  </si>
  <si>
    <t>Carbonic Anhydrase-Related Protein 11 (CA11) is a secreted protein member of the alpha-carbonic anhydrase family. Carbonic Anhydrases (CAs)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CA11 is expressed abundantly in the brain with moderate expression also present in spinal cord and thyroid. CA11 may play a general role in the central nervous system.</t>
  </si>
  <si>
    <t>Mannoside Acetylglucosaminyltransferase 2 (MGAT2) is a single-pass type II membrane protein that contains the typical glycosyltransferase domains: a short N-terminal cytoplasmic domain, a hydrophobic non-cleavable signal-anchor domain and a C-terminal catalytic domain. MGAT2 catalyzes an essential step in the conversion of oligo-mannose to complex N-glycans. Defects in MGAT2 are the cause of congenital disorder of glycosylation type 2A.</t>
  </si>
  <si>
    <t>Glucose-6-Phosphate 1-Dehydrogenase (G6PD) is a cytosolic enzyme that belongs to the glucose-6-phosphate dehydrogenase family. G6PD participates in the pentose phosphate pathway that supplies reducing energy to cells by maintaining the level of the co-enzyme nicotinamide adenine dinucleotide phosphate (NADPH). G6PD produces pentose sugars for nucleic acid synthesis and main producer of NADPH reducing power. NADPH in turn maintains the level of glutathione in these cells that helps protect the red blood cells against oxidative damage. It is notable in humans that G6PD is remarkable for its genetic diversity. G6PD deficiency may cause neonatal jaundice, acute hemolysis, or severe chronic non-spherocytic hemolytic anemia.</t>
  </si>
  <si>
    <t>Ribonucleoside-Diphosphate Reductase Subunit M2 (RRM2) belongs to the ribonucleoside diphosphate reductase small chain family. The reductase of RRM2 catalyzes the formation of deoxyribonucleotides from ribonucleotides. Synthesis of the encoded protein (M2) is regulated in a cell-cycle dependent fashion. RRM2 supplies the precursors essential for DNA synthesis. RRM2 catalyzes the biosynthesis of deoxyribonucleotides from the corresponding ribonucleotides. Phosphorylation on Ser-20 relieves the inhibitory effect on Wnt signaling.</t>
  </si>
  <si>
    <t>Protein Kinase C and Casein Kinase Substrate in Neurons Protein 1 (PACSIN1) belongs to the PACSIN family. PACSIN1 contains one FCH domain and one SH3 domain. PACSIN1 is highly expressed in the brain and at lower leves in the heart, pancreas, and liver. PACSIN1 may play a role in vesicle formation and transport. PACSIN1 has been shown to interact with DNM1, PACSIN3, Huntingtin, and PACSIN2. In addition, PACSIN1 is phosphorylated by casein kinase 2 (CK2) and protein kinase C (PKC).</t>
  </si>
  <si>
    <t>Glycerol-3-Phosphate Dehydrogenase [NAD(+)], Cytoplasmic (GPDH-C) belongs to the NAD-Dependent Glycerol-3-Phosphate Dehydrogenase family. GPDH-C plays a critical role in carbohydrate and lipid metabolism by catalyzing the reversible conversion of Dihydroxyacetone Phosphate (DHAP) and reducing Nicotine Adenine Dinucleotide (NADH) to Glycerol-3-Phosphate (G3P) and NAD+. GPDH-C is inhibited by zinc ions and sulfate. Mutations in this gene are a cause of transient infantile hypertriglyceridemia. GPDH-C is unlike Glyceraldehyde 3-Phosphate Dehydrogenase (GAPDH); they have different substrates.</t>
  </si>
  <si>
    <t>Transaldolase (TALDO1) belongs to the transaldolase family of Type 1 subfamily. TALDO1 is expressed selectively in oligodendrocytes of the brain. TALDO1 is a key enzyme of the nonoxidative pentose phosphate pathway providing ribose-5-phosphate for nucleic acid synthesis and NADPH for lipid biosynthesis. This pathway can also maintain glutathione at a reduced state and thus protect sulfhydryl groups and cellular integrity from oxygen radicals. TALDO1 deficiency results in telangiectases of the skin, hepatosplenomegaly and enlarged clitoris.</t>
  </si>
  <si>
    <t xml:space="preserve">Protocadherin-1, also known as Cadherin-like protein 1, Protocadherin-42 and PCDH1, belongs to the protocadherin subfamily within the cadherin superfamily. PCDH1 contains seven cadherin-like domains, a transmembrane region and a C-terminal cytoplasmic region. PCDH1 can be detected as early as embryonic day 9.5. In early embryogenesis, expression is especially prominent in blood vessels. The tight spatial and temporal regulation of Pcdh1 expression suggests that this protocadherin plays multiple roles not only during development but also in mature tissues and organs. In addition, protocadherin-1 is involved in cell-cell interaction processes and in neural cell adhesion. </t>
  </si>
  <si>
    <t>Vesicular integral-membrane protein VIP36 is also known as Glycoprotein GP36b, Lectin mannose-binding 2, Vesicular integral-membrane protein 36, LMAN2 and C5orf8. LMAN2 is widely expressed and contains one L-type lectin-like domain. LMAN2 binds high mannose type glycoproteins and may facilitate their sorting, trafficking and quality control. LMAN2 plays a role as an intracellular lectin in the early secretory pathway. LMAN2 interacts with N-acetyl-D-galactosamine and high-mannose type glycans and may also bind to O-linked glycans. LMAN2 is also involved in the transport and sorting of glycoproteins carrying high mannose-type glycans.</t>
  </si>
  <si>
    <t>Dihydropteridine reductase, also known as HDHPR and Quinoid dihydropteridine reductase, QDPR and DHPR, belongs to the short-chain dehydrogenases/reductases (SDR) family. QDPR exists as a homodimer. QDPR is part of the pathway that recycles a substance called tetrahydrobiopterin, also known as BH4 and tryptophan hydroxylases. The regeneration of this substance is critical for the proper processing of several other amino acids in the body. Tetrahydrobiopterin also helps produce certain chemicals in the brain called neurotransmitters, which transmit signals between nerve cells. Defects in QDPR are the cause of BH4-deficient hyperphenylalaninemia type C (HPABH4C) which is a rare autosomal recessive disorder and is lethal.</t>
  </si>
  <si>
    <t>Lysine-tRNA ligase, also known as Lysyl-tRNA synthetase, LysRS, KARS and KIAA0070, belongs to the class-II aminoacyl-tRNA synthetase family. The N-terminal cytoplasmic domain (1-65) is a functional tRNA-binding domain, which is required for nuclear localization, is involved in the interaction with DARS, but has a repulsive role in the binding to EEF1A1. A central domain (208-259) is involved in homodimerization and is required for interaction with HIV-1 GAG and incorporation into virions. KARS catalyzes the specific attachment of an amino acid to its cognate tRNA in a two step reaction: the amino acid (AA) is first activated by ATP to form AA-AMP and then transferred to the acceptor end of the tRNA. Defects in KARS are the cause of Charcot-Marie-Tooth disease recessive intermediate type B (CMTRIB).</t>
  </si>
  <si>
    <t>Ubiquitin-Conjugating Enzyme E2 B (UBE2B) is a member of the ubiquitin-conjugating enzyme family. UBE2B accepts ubiquitin from the E1 complex and catalyzes its covalent attachment to other proteins. It is shown that UBE2B interacts with RAD18, UBR2, and WAC. UBE2B is required for post-replicative DNA damage repair. Additional, UBE2B plays a role in sepsis-induced muscle protein proteolysis and cancer-induced cachexia.</t>
  </si>
  <si>
    <t>GMP Reductase 1 (GMPR) is a member of the IMPDH/GMPR family. GMPR exists as a homotetramer and catalyzes the irreversible NADPH-dependent deamination of GMP to IMP. It functions in the conversion of nucleobase, nucleoside and nucleotide derivatives of G to A nucleotides, and in maintaining the intracellular balance of A and G nucleotides. GMP reductase gene expression may be regulated by MITF. At least two different alleles are known.</t>
  </si>
  <si>
    <t>Ephrin Type-B Receptor 1 (EPHB1) is a single-pass type I membrane protein that belongs to the Ephrin-B family of receptor tyrosine kinases that is involved in embryonic nervous and vascular system development. EPHB1/EPHT2 contains two fibronectin type-III domains, one protein kinase domain and one SAM (sterile alpha motif) domain. EPHB1 could stimulate fibroblast motility on extracellular matrix in a kinase-dependent manner, which also correlated with its association with Grb7, an adaptor molecule implicated in the regulation of cell migration. It binds to ephrin-B1, ephrin-B2 and ephrin-B3. EPHB1 plays an important roles in diverse biological processes including nervous system development, angiogenesis, and neural synapsis formation and maturation and may be involved in cell-cell interactions in the nervous system.</t>
  </si>
  <si>
    <t>Fumarylacetoacetase belongs to the FAH family. Fumarylacetoacetase is primary expressed in liver and kidney. It exists as a homodimer and catalyzes the hydrolysis of 4-fumarylacetoacetate into fumarate and acetoacetate. Defects in Fumarylacetoacetase cause tyrosinemia type 1, which is congenital metabolism defect characterized by elevated levels of tyrosine in the blood and urine, and hepatorenal manifestations. Typical features include renal tubular injury, self-mutilation, hepatic necrosis, episodic weakness, and seizures.</t>
  </si>
  <si>
    <t>Trefoil Factor 2 (TFF2) is a member of the trefoil family and contains two P-type (trefoil) domains. Members of this family are characterized by having at least one copy of the trefoil motif, a 40-amino acid domain that contains three conserved disulfides. TFF2 is a secreted protein and specifically expressed in the stomach. TFF2 inhibits gastrointestinal motility and gastric acid secretion. TFF2 could function as a structural component of gastric mucus, possibly by stabilizing glycoproteins in the mucus gel through interactions with carbohydrate side chains.</t>
  </si>
  <si>
    <t xml:space="preserve">Alcohol dehydrogenase class 4 mu/sigma chain (ADH7) is a cytoplasm enzyme which is a member of the alcohol dehydrogenase family. The expression of this gene makes it much more abundant in the stomach than the liver, thus it differs from the other known gene family members. ADH7 may participate in the synthesis of retinoic acid, a hormone important for cellular differentiation. Medium-chain (octanol) and aromatic (m-nitrobenzaldehyde) compounds are the best substrates. Ethanol is not a good substrate but at the high ethanol concentrations reached in the digestive tract, it plays a role in the ethanol oxidation and contributes to the first pass ethanol metabolism. </t>
  </si>
  <si>
    <t xml:space="preserve">Sorbitol dehydrogenase, also known as L-iditol 2-dehydrogenase and SORD, is a member of the zinc-containing alcohol dehydrogenase family. SORD exsits in a homotetramer and binds one zinc ion per subunit. SORD is expressed in kidney and epithelial cells of both benign and malignant prostate tissue. SORD can converts sorbitol to fructose and catalyzes the interconversion of polyols and their corresponding ketoses, and together with aldose reductase to make up the sorbitol pathway. SORD is up-regulated by androgens and down-regulated by castration. SORD may play a role in the sperm motility by providing an energetic source for sperm. </t>
  </si>
  <si>
    <t>Acyl-coenzyme A thioesterase 13, also known as Thioesterase superfamily member 2, ACOT13, THEM2 and PNAS-27, is a member of the thioesterase PaaI family. Acyl-CoA thioesterases catalyze the hydrolysis of acyl-CoAs to the free fatty acid and coenzyme A (CoASH), providing the potential to regulate intracellular levels of acyl-CoAs, free fatty acids and CoASH. THEM2 is a cytoplasmic protein and exsis in a homotetramer. THEM2 has been identified as an interacting protein of phosphatidylcholine transfer protein. THEM2 also regulates hepatic lipid and glucose metabolism.</t>
  </si>
  <si>
    <t>Proteoglycan 3, also known as Eosinophil major basic protein homolog, Prepro-major basic protein homolog, PRG3 and MBPH, contains one C-type lectin domain. Proteoglycans are a major component of the animal extracellular matrix. PRG3 localizes to the eosinophil secondary granule and is expressed in bone marrow, not detected in placenta. PRG3 has similar cytotoxic and cytostimulatory activities to PRG2/MBP. In vitro, PRG3 can stimulate neutrophil superoxide production and IL8 release, histamine and leukotriene C4 release from basophils.</t>
  </si>
  <si>
    <t xml:space="preserve">Human Myelin-Associated Glycoprotein,also known as MAG, Siglec-4,is a cell membrane glycoprotein that is a member of the SIGLEC family of proteins.MAG contains 4 Ig-like C2-type domains and 1 Ig-like V-type domain.MAG is believed to be involved in myelination during nerve regeneration. it is a adhesion molecule in postnatal neural development that mediates sialic-acid dependent cell-cell interactions between neuronal and myelinating cells and Preferentially binds to alpha-2,3-linked sialic acid. </t>
  </si>
  <si>
    <t xml:space="preserve">Progonadoliberin-2, also known as Progonadoliberin II and GNRH2, belongs to the gonadotropin-releasing hormone family. GNRH2 is specially expressed in midbrain, at significantly higher levels outside the brain (up to 30-fold). GNRH2 can be cleaved into two chains, gonadoliberin-2 and GnRH-associated peptide 2. gonadoliberin-2 regulates reproduction in females by stimulating the secretion of both luteinizing- and follicle-stimulating hormones. The proproteins produce three transcript variants, but produce the same peptide hormone. </t>
  </si>
  <si>
    <t>Putative polypeptide N-acetylgalactosaminyltransferase-like protein 1, also known as Polypeptide GalNAc transferase-like protein 1, Protein-UDP acetylgalactosaminyltransferase-like protein 1, UDP-GalNAc:polypeptide N-acetylgalactosaminyltransferase-like protein 1, GalNAC-T-like protein 1, pp-GaNTase-like protein 1 and GALNTL1, belongs to the glycosyltransferase 2 family. GALNTL1 plays an important role in the protein modification and protein glycosylation process. GALNTL1 uses the manganese and calcium ion as a cofactor, may catalyze the initial reaction in O-linked oligosaccharide biosynthesis, transfers the N-acetyl-D-galactosamine residue to a serine or threonine residue on the protein receptor.</t>
  </si>
  <si>
    <t>Inhibin beta C chain, also known as activin beta-C chain and INHBC, belongs to the TGF-beta family. INHBC forms a homodimeric or heterodimeric through association with alpha and beta subunits, linked by one or more disulfide bonds. Inhibins are heterodimers of one alpha and one beta subunit. Activins are homo- or heterodimers of beta subunits only. Inhibins/activins regulates many physiological processes, such as hypothalamic and pituitary hormone secretion, gonadal hormone secretion, germ cell development and maturation, erythroid differentiation, insulin secretion, nerve cell survival, embryonic axial development or bone growth and so on.</t>
  </si>
  <si>
    <t>High Mobility Group Protein B3 (HMGB3) belongs to the HMGB family. Members of the HMG box subfamily are thought to be have an important role in DNA replication, nucleosome assembly and transcription. HMGB3 binds preferentiallly single-stranded DNA and unwinds double stranded DNA. HMGB3 consists of 200 amino acids and is localized to the cell nucleus. It contains two HMG box DNA-binding domain. HMGB3 binds preferentially single-stranded DNA and unwinds double stranded DNA.</t>
  </si>
  <si>
    <t>Netrin-G1 (NTNG1) is a member of a conserved family of proteins that act as axon guidance cues during vertebrate nervous system development. Netrin-G1 contains one laminin EGF-like domain and one laminin N-terminal domain, Netrin-G1 is highly expressed in the thalamus, lowly in other tissue. Netrin-G1 localizes to the cell membrane. Netrin-G1 interacts with NGL1 and is glycosylated in the N-terminal. In addition, Netrin-G1 can promotesneurite outgrowth of both axons and dendrites.</t>
  </si>
  <si>
    <t>Trans-2-Enoyl-CoA Reductase Mitochondrial (MECR) belongs to the zinc-containing alcohol dehydrogenase family. MECR localizes to the mitochondrion. It is highly expressed in skeletal and heart muscle and expressed at lower levels in the placenta, liver, kidney and pancreas, with weakly or no expression in the lung. MECR exists as a homodimer, which catalyzes the reduction of trans-2-enoyl-CoA to acyl-CoA with chain length from C6 to C16 in an NADPH-dependent manner with preference to medium chain length substrate. MECR may take part in the mitochondrial synthesis of fatty acids.</t>
  </si>
  <si>
    <t>Endoplasmic Reticulum Mannosyl-Oligosaccharide 1,2- alpha-Mannosidase (MAN1B1) belongs to the glycosyl hydrolase 47 family. MAB1B1 is a single-pass type II membrane protein and widely expressed in many tissues. MAB1B1 is involved in glycoprotein quality control targeting of misfolded glycoproteins for degradation. MAB1B1 can be inhibited by both 1-deoxymannojirimycin (dMNJ) and kifunensine. Defects in MAN1B1 are the cause of mental retardation autosomal recessive type 15 (MRT15). Mental retardation is characterized by significantly below average general intellectual functioning, it is also associated with impairments in adaptative behavior and manifested during the developmental period.</t>
  </si>
  <si>
    <t>Phosphatidylinositol 4-Kinase beta (PI4KB) belongs to the PI3/PI4-kinase family and Type III PI4K subfamily. PI4KB contains one PI3K/PI4K domain and one PIK helical domain. It is highly expressed in heart, skeletal muscle, pancreas, testis and ovary,; it is lowly expressed in liver tissue. PI4KB kinase activity can be inhibited by wortmannin, and increased by interacting with NCS1/FREQ. PI4KB phosphorylates phosphatidylinositol (PI) in the first committed step in the production of the second messenger inositol-1,4,5,-trisphosphate (PIP). In addition, PI4KB may regulate Golgi disintegration/reorganization during mitosis.</t>
  </si>
  <si>
    <t>cGMP-Dependent Protein Kinase 1 (PRKG1) belongs to the protein kinase superfamily and AGC Ser/Thr protein kinase family. PRKG1 contains one AGC-kinase C-terminal domain, two cyclic nucleotide-binding domains, and one protein kinase domain. PRKG1 is mainly expressed in the lung and placenta. PRKG1 acts as a key mediator of the nitric oxide (NO)/cGMP signaling pathway. PRKG1 can phosphorylate many proteins that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t>
  </si>
  <si>
    <t>Carcinoembryonic Antigen-Related Cell Adhesion Molecule 7 (CEACAM7) is a member of the immunoglobulin superfamily A and CEA family. CEACAM7 localizes to the cell membrane and contains one Ig-like C2-type domain and one Ig-like V-type domain. The expression of CEACAM7 is significantly decreased in rectal cancer. Differences in CEACAM7 expression levels between long-term survivors and those with recurrent disease introduce a potential tumor marker to define a subset of patients who benefit most from adjuvant therapy.</t>
  </si>
  <si>
    <t>Serpin Peptidase Inhibitor, Clade A ( alpha-1 Antiproteinase, Antitrypsin), Member 4 (Serpin A4) is a member of the Serpin family. Serpin A4 exists as a monomer and some homodimers. Serpin A4 is expressed by the liver and secreted in plasma. Serpin A4 is a regulator of vascular homeostasis capable of controlling a wide spectrum of biological actions in the cardiovascular and renal systems. It can inhibit intracellular reactive oxygen species formation in cultured cardiac and renal cells. In addition, Serpin A4 has anti-inflammatory effect. Heparin blocks kallistatin's complex formation with tissue kallikrein and abolishes its inhibitory effect on tissue kallikrein's activity.</t>
  </si>
  <si>
    <t>Protein Kinase C and Casein Kinase Substrate in Neurons Protein 2 (PACSIN2) is a member of the PACSIN family. PACSIN2 is localized to the plasma membrane via its coiled-coil domain. PACSIN2 is widely expressed and contains one FCH domain and one SH3 domain. PACSIN2 forms homo- and hetero-aggregates with other PACSINs. PACSIN2 may play a role in vesicle formation and transport. In addition, PACSIN2 is involved in linking the actin cytoskeleton with vesicle formation by regulating tubulin polymerization.</t>
  </si>
  <si>
    <t>Serine Hydroxymethyltransferase Cytosolic (SHMT1) is a member of the SHMT family. SHMT1 is a cytoplasmic protein and exists as a homotetramer. SHMT1 catalyzes the reversible conversion of serine and tetrahydrofolate to glycine and 5,10-methylene tetrahydrofolate. This reaction provides one carbon unit for the synthesis of methionine, thymidylate, and purines in the cytoplasm. A reduction in SHMT1 levels would result in less glycine that could affect the nervous system by acting as an agonist to the NMDA receptor and this could be a mechanism behind Smith-Magenis syndrome.</t>
  </si>
  <si>
    <t>Pro-Neuropeptide Y (NPY) is a member of the NPY family. NPY is a secreted protein and is one of the most abundant peptides in the nervous system. It also can be found in some chromaffin cells of the adrenal medulla. NPY can be cleaved into Neuropeptide Y and C-flanking peptide of NPY chain, which regulates energy usage, and it is involved in learning, memory processing, and epilepsy. NPY is implicated in the control of feeding and in secretion of gonadotrophin-release hormone. In addition, NPY increases the proportion of energy stored as fat and blocks nociceptive signals to the brain.</t>
  </si>
  <si>
    <t>Golgi Membrane Protein 1 (GOLM1) belongs to the GOLM1/CASC4 family, GOLM1 is a single-pass type II membrane protein and can be found in many tissues . GOLM1 is overexpressed in prostate cancer and lung adenocarcinoma tissue. GOLM1 can be up-regulated in response to viral infection. GOLM1 is induced by the E1A adenoviral protein. GOLM1 plays a key role in the sorting and modification of proteins exported from the endoplasmic reticulum.</t>
  </si>
  <si>
    <t>Calmegin (CLGN) is a member of the calreticulin family. Calmegin is a testis-specific endoplasmic reticulum chaperone protein. Calmegin binds calcium ions and interacts with PDILT. Calmegin may play a role in spermatogeneisis and infertility.</t>
  </si>
  <si>
    <t>Calcium/Calmodulin-Dependent Protein Kinase Type 1 (CAMK1) belongs to the protein kinase superfamily, CAMK Ser/Thr protein kinase family, and CaMK subfamily. CAMK1 contains one protein kinase domain and widely expressed. CAMK1 is phosphorylated by CaMKK1 and CaMKK2 on Thr-177. CAMK1 regulates transcription activators activity, cell cycle, hormone production, cell differentiation, actin filament organization, and neurite outgrowth. CAMK1 plays a role in K+ and ANG2-mediated regulation of the aldosterone synthase (CYP11B2) to produce aldosterone in the adrenal cortex.</t>
  </si>
  <si>
    <t>Collagen alpha-1(VIII) chain, also known as endothelial collagen, C3orf7 and COL8A1, can be cleaved into vastatin chain. COL8A1 is a short chain collagen and a major component of the basement membrane of the corneal endothelium. COL8A1 forms homotrimers, or heterotrimers in association with alpha 2(VIII) type collagens. Four homotrimers can form a tetrhedron stabilized by central interacting C-terminal NC1 trimers. COL8A1 contains one C1q domain and is primarily expressed in the subendothelium of large blood vessels. The expression level can be up-regulated during vascular injury, in atherosclerosis and in diabetes. COL8A1 may have a role in the maintenance of vessel wall integrity and structure, in particular in atherogenesis.</t>
  </si>
  <si>
    <t>Hepatoma-Derived Growth Factor-Related Protein 3 (HDGFRP3) belongs to the HDGF family. HDGFRP3 can be found in testis, heart, spinal cord and brain. HDGFRP3 localizes to the nucleus and contains one PWWP domain. HDGFRP3 enhances DNA synthesis and may have a role in cell proliferation.</t>
  </si>
  <si>
    <t>Isocitrate Dehydrogenase [NADP] Cytoplasmic (IDH1) belongs to the isocitrate and isopropylmalate dehydrogenases family. IDH1 exists as a homodimer, binding one magnesium or manganese ion per subunit. Mutations of IDH1 have been shown to cause metaphyseal chondromatosis with aciduria and are involved in the development of glioma IDH plays a role in the regeneration of NADPH for intraperoxisomal reductions, such as the conversion of 2, 4-dienoyl-CoAs to 3-enoyl-CoAs, as well as in peroxisomal reactions that consume 2-oxoglutarate, namely the alpha-hydroxylation of phytanic acid.</t>
  </si>
  <si>
    <t>Porphobilinogen Deaminase (HMBS) is a member of the HMBS family. PBGD is the third enzyme of the heme biosynthetic pathway and catalyzes the head to tail condensation of four porphobilinogen molecules into the linear hydroxymethylbilane. HMBS is involved in the production of heme, which is important for all of the body's organs, although it is most abundant in the blood, bone marrow, and liver. In addition, Heme is an essential component of iron-containing proteins called hemoproteins, including hemoglobin. Defects in PBGD are the cause of acute intermittent porphyria.</t>
  </si>
  <si>
    <t>Ameloblastin (AMBN) is a member of the Ameloblastin family. AMBN is a secreted protein and is specially expressed in ameloblast, localizing to the Tomes processes of secretory ameloblasts and in the sheath space between rod-interrod enamel Mutations of this protein may be associated with dentinogenesis imperfect and autosomal dominant amylogenesis imperfect. Ameloblastin may play an important role in the formation and mineralization of the enamel matrix. Biochemically, it is classified as an intrinsically disordered protein (IDP). Its biological role remains largely unknown.</t>
  </si>
  <si>
    <t>Immunoglobulin Superfamily Member 8 (IGSF8) is a single-pass membrane protein. IGSF8 contains four Ig-like C2 type domains. The Ig-like C2-type domains 3 and 4 are required for interactions with CD81. IGSF8 may regulate proliferation and differentiation of keratinocytes. IGSF8 may participate in the regulation of neurite outgrowth and maintenance of the neural network in the adult brain. It also may play a role on integrin-dependent morphology and motility functions.</t>
  </si>
  <si>
    <t>Vitamin D-Binding Protein (DBP) is a member of the ALB/AFP/VDB family. DBP is a secreted protein and contains three albumin domains. The primary structure contains 28 cysteine residues forming multiple disulfide bonds. DBP acts as a multifunctional protein found in plasma, ascitic fluid, cerebrospinal fluid, and urine and on the surface of many cell types. DBP binds to vitamin D and its plasma metabolites and transports them to target tissues. DBP associates with membrane-bound immunoglobulin on the surface of B-lymphocytes and with IgG Fc receptor on the membranes of T-lymphocytes.</t>
  </si>
  <si>
    <t>Pyruvate Kinase Isozymes R/L (PKLR) belongs to the pyruvate kinase family, There are 4 isozymes of pyruvate kinase in mammals: L, R, M1 and M2. L type is major isozyme in the liver; R is found in red cells; M1 is the main form in muscle, heart and brain; M2 is found in early fetal tissues. PKLR exists as a homotetramer and catalyzes the production of phosphoenolpyruvate from pyruvate and ATP. Defects in PKLR are also the cause of pyruvate kinase deficiency of red cells, which is a frequent cause of hereditary non-spherocytic hemolytic anemia.</t>
  </si>
  <si>
    <t>Inositol Polyphosphate 1-Phosphatase (INPP1) is a member of the inositol monophosphatase family. INPP1 is widely expressed in tissues, with highest expression levels observed in the pancreas and kidney. INPP1 is inhibited by Li+. Removing the phosphate group at position 1 of the inositol ring from the polyphosphates inositol 1,4-bisphosphate and inositol 1,3,4-trisphophosphate. INPP1 is involved in signal transduction and phosphatidylinositol signaling pathway.</t>
  </si>
  <si>
    <t>N-Acetyllactosaminide beta -1,3-N-Acetylglucosaminyltransferase (B3GNT1) is a member of the beta -1,3-N-Acetylglucosaminyltransferase family. B3GNT1 is a single-pass type II membrane protein and widely expressed in many tissues. B3GNT1 can initiate the synthesis or the elongation of the linear poly-N-acetyllactosaminoglycans. B3GNT1 is essential for the synthesis of poly-N-acetyllactosamine, a determinant for the blood group i antigen. It can initiate the synthesis or the elongation of the linear poly-N-acetyllactosaminoglycans.</t>
  </si>
  <si>
    <t>Cysteine-Rich with EGF-Like Domain Protein 2 (CRELD2) is a secreted protein that is a member of the CRELD family. Human CRELD2 is synthesized as a 353 amino acid precursor protein with a signal peptide, a highly conserved domain rich in glutamic acid and tryptophan (WE) and EGF-like repeats. CRELD2 is ubiquitously expressed in many tissues. CRELD2 may interact with CHRNA4 and regulate transport of alpha4- beta 2 neuronal acetylcholine receptor. In addition, CRELD2 could be a novel mediator in regulating the onset and progression of various ER stress-associated diseases.</t>
  </si>
  <si>
    <t>Leucine-Rich Repeat Transmembrane Protein FLRT3 (FLRT3) is a member of the fibronectin leucine rich transmembrane protein (FLRT) family. Proteins in this family play an role in cell adhesion and/or receptor signalling. FLRT3 is a single-pass type I membrane protein and contains one fibronectin type-III domain, ten LRR (leucine-rich) repeats, one LRRCT domain, and one LRRNT domain. FLRT3 may have a function in cell adhesion and/or receptor signaling. FLRT3 may regulate cellular adhesion between the epithelial apical ridge and the underlying mesenchyme and in establishing the dorso-ventral position of the ridge.</t>
  </si>
  <si>
    <t>MANSC domain-containing protein 1(MANSC1) is encoded by MANSC1 gene. MANSC1 is a Single-pass type I membrane protein which contains 1 MANSC domain. It is widely expressed in many tissues and mainly located in membrane.</t>
  </si>
  <si>
    <t>SH3 Domain-Containing Kinase-Binding Protein 1 (SH3KBP1) contains 3 SH3 domains. SH3KBP1 is widely expressed in many tissues, it is also expressed in some cancer cell lines. SH3KBP1 plays a role in the regulation of endocytosis and lysosomal degradation of ligand-induced receptor tyrosine kinases. SH3KBP1 is involved in regulation of ligand-dependent endocytosis of the IgE receptor and in the regulation of cellular stress response via the MAPK pathways. SH3KBP1 is also required for the control of cell shape and migration.</t>
  </si>
  <si>
    <t>High Mobility Group Protein B2 (HMGB2) belongs to the non-histone chromosomal high-mobility group protein family. Members of this family are chromatin-associated and widely spread in the nucleus of higher eukaryotic cells. HMGB2 contains 2 HMG box DNA-binding domains. It is associated with chromatin and has the ability to bend DNA, preferentially single-stranded DNA. It is shown that HMGB2 is able to efficiently bend DNA and form DNA circles. In addition, HMGB2 is involved in the final ligation step in DNA end-joining processes of DNA double-strand breaks repair and V(D)J recombination.</t>
  </si>
  <si>
    <t>Early Placenta Insulin-Like Peptide (INSL4) belongs to the insulin family. INSL4 is expressed in the early placental cytotrophoblast and syncytiotrophoblast INSL4 is a secreted protein and a precursor that undergoes post-translational cleavage to produce 3 polypeptide chains, A-C, that form tertiary structures composed of either all three chains, or just the A and B chains. INSL4 plays an important role in the development of trophoblast and in the regulation of bone formation.</t>
  </si>
  <si>
    <t>Sialidase-1 belongs to the N-acetyl-a neuraminidase family. Sialidase-1 is expressed in many tissues; it is highly expressed in the pancreas, and weakly expressed in the brain. Sialidase-1 is a lysosomal enzyme, which cleaves terminal sialic acid residues from substrates such as glycoproteins and glycolipids. Deficiencies in the human enzyme Sialidase-1 leads to sialidosis, a rare lysosomal storage disease. Sialidase-1 has been shown to interact with Cathepsin A (protective protein), beta -galactosidase and N-acetylgalactosamine-6-sulfate sulfatase in a multienzyme complex.</t>
  </si>
  <si>
    <t>Insulin-Degrading Enzyme (IDE) is a secreted enzyme that belongs to the peptidase M16 family. IDE is a large zinc-binding protease and cleaves multiple short polypeptides that vary considerably in sequence. IDE plays a role in the cellular breakdown of insulin, IAPP, glucagon, bradykinin, kallidin, and other peptides, and thereby plays a role in intercellular peptide signaling. IDE degrades amyloid formed by APP and IAPP. IDE may participate in the degradation and clearance of naturally secreted amyloid beta -protein by neurons and microglia. IDE, which migrates at 110 kDa during gel electrophoresis under denaturing conditions, has since been shown to have additional substrates, including the signaling peptides glucagon, TGF alpha and beta -endorphin.</t>
  </si>
  <si>
    <t>Ribonuclease 3 (RNASE3) is a basic protein that is localized to the eosinophil primary matrix and belongs to the pancreatic ribonuclease family. RNASE3 is released during degranulation of eosinophils. RNASE3 possesses a wide variety of biological activities. RNASE3 interacts with bacterial lipopolysaccharide (LPS) and lipoteichoic acid (LTA). RNASE3 exhibits antibacterial activity, including cytoplasmic membrane depolarization of preferentially Gram-negative, but also Gram-positive strains. It promotes E. coli outer membrane detachment, alteration of the overall cell shape and partial loss of cell content.</t>
  </si>
  <si>
    <t xml:space="preserve">Lysozyme G-Like Protein 2 (LYG2) is a secreted protein that belongs to the glycosyl hydrolase 23 family. LYG2 contains one SLT domain, one protein domain present in bacterial lytic transglycosylase (SLT) and in eukaryotic lysozymes (GEWL). SLT domain catalyzes the cleavage of the beta -1,4-glycosidic bond between N-acetylmuramic acid (MurNAc) and N-acetyglucosamine (GlcNAc). LYG2 has hydrolase activity which acting on glycosyl bonds, and possess lysozyme activity. </t>
  </si>
  <si>
    <t>Apolipoprotein A4 (APOA4) is a secreted protein that belongs to the apolipoprotein A1/A4/E family. Apoa-IV is a major component of HDL and chylomicrons. APOA4 is secreted into circulation on the surface of newly synthesized chylomicron particles. APOA4 play a role in the regulation of appetite and satiety in rodent models. APOA4 involved in chylomicrons and VLDL secretion and catabolism and required for efficient activation of lipoprotein lipase by ApoC-II. In addition, APOA4 is a potent activator of lecithin-cholesterol acyltransferase in vitro.</t>
  </si>
  <si>
    <t>Programmed Cell Death 1 Ligand 2 (PDCD1LG2) is a member of the BTN/MOG family. PDCD1LG2 contains one Ig-like C2-type domain and one Ig-like V-type domain. PDCD1LG2 is highly expressed in the heart, placenta, pancreas, lung and liver; it is weakly expressed in the spleen, lymph nodes, and thymus. PDCD1LG2 is involved in the costimulatory signal, essential for T-cell proliferation and IFNG production in a PDCD1-independent manner. PDCD1LG2 interaction with PDCD1 inhibits T-cell proliferation by blocking cell cycle progression and cytokine production.</t>
  </si>
  <si>
    <t>Cadherin-8 (CDH8) is a type II classical cadherin from the cadherin superfamily. Member of the Cadherin superfamily are integral membrane proteins that mediate calcium-dependent cell-cell adhesion. Cadherin proteins are composed of a large N-terminal extracellular domain, a single membrane-spanning domain, and a small highly conserved C-terminal cytoplasmic domain. Cadherins are calcium dependent cell adhesion proteins. They preferentially interact with themselves in a homophilic manner in connecting cells. The extracellular domain of CDH8 contains five cadherin domains. CDH8 is expressed in brain and is putatively involved in synaptic adhesion, axon outgrowth and guidance.</t>
  </si>
  <si>
    <t>Uroplakin-2 is a single-pass type I membrane protein that belongs to the uroplakin-2 family. Uroplakin-2 is a component of the asymmetric unit membrane (AUM) and expressed in the ureter, a highly specialized biomembrane elaborated by terminally differentiated urothelial cells. Uroplakin-2 forms heterodimer with UPK1A that is necessary for exiting out of the endoplasmic reticulum (ER). Uroplakin-2 may play an important role in regulating the assembly of the AUM. AUM is believed to strengthen the urothelium by preventing cell rupture during bladder distention.</t>
  </si>
  <si>
    <t>Cadherin-17 is a single-pass type I membrane protein that belongs to the cadherin superfamily. Cadherin-17 consists of one extracellular region containing seven cadherin domains and one transmembrane region but it lacks the conserved cytoplasmic domain. Cadherin-17 is expressed in the gastrointestinal tract and pancreatic duct. Cadherins are calcium dependent cell adhesion proteins and preferentially interact with each other in a homophilic manner in connecting cells. Cadherin-17 may have a role in the morphological organization of liver and intestine and involved in intestinal peptide transport.</t>
  </si>
  <si>
    <t>Follitropin Subunit beta (FSHB) is a secreted protein that belongs to the glycoprotein hormones subunit beta family. The pituitary glycoprotein hormone family includes follicle-stimulating hormone, luteinizing hormone, chorionic gonadotropin, and thyroid-stimulating hormone. FSHB exists in a heterodimer of a common alpha chain and an unique beta chain that confers biological specificity to thyrotropin, lutropin, follitropin, and gonadotropin. FSHB stimulates development of follicle and spermatogenesis in the reproductive organs. Defects in FSHB are a cause of isolated follicle-stimulating hormone deficiency (IFSHD).</t>
  </si>
  <si>
    <t>N-Sulphoglucosamine Sulphohydrolase (SGSH) is an important member of the sulfatase family which is involved in the degradation of heparin sulfate. SGSH binds one calcium ion per subunit as a cofactor. SGSH catalyzes N-sulfo-D-glucosamine and H2O to D-glucosamine and sulfate. SGSH deficiency is result in mucopolysaccharidosis type 3A (MPS3A), a recessive lysosomal storage disease characterized by neurological dysfunction but relatively mild somatic manifestations.</t>
  </si>
  <si>
    <t>Mucin-15 is a single-pass type I membrane protein member of the Mucin family. Mucins are a family of high molecular weight, heavily glycosylated proteins (glycoconjugates) produced by epithelial tissues in most metazoans. A key characteristic of Mucins is their ability to form gels. Therefore they are a key component in most gel-like secretions, serving functions from lubrication to cell signalling to forming chemical barriers. Mucin-15 is expressed in many tissues. Mucin-15 is highly glycosylated (N- and O-linked carbohydrates). Mucin-15 may play a role in the cell adhesion to the extracellular matrix.</t>
  </si>
  <si>
    <t>Interleukin-9 (IL-9) is a secreted protein that belongs to the IL-7/IL-9 family. IL-9 supports IL-2 independent and IL-4 independent growth of helper T-cells. IL-9 stimulates cell proliferation and prevents apoptosis. It functions through the IL-9 receptor (IL-9R), which activates different signal transducer and activator (STAT) proteins and thus connects this cytokine to various biological processes. IL-9 has been identified as a candidate gene for asthma. IL-9 is a determining factor in the pathogenesis of bronchial hyperresponsiveness.</t>
  </si>
  <si>
    <t>Sialate O-Acetylesterase (SIAE) belongs to the family of hydrolases, specifically those acting on carboxylic ester bonds. SIAE is widely expressed with high expression levels in the testis, prostate, and colon. SIAE catalyzes N-acetyl-O-acetylneuraminate and H2O to N-acetylneuraminate and acetate. SIAE removes O-acetyl ester groups from position 9 of the parent sialic acid, N-acetylneuraminic acid. SIAE down-regulates B lymphocyte antigen receptor signaling (involving CD22), and is required for immunological tolerance. Loss of function mutations in SIAE are much more frequently found in humans with autoimmune diseases especially rheumatoid arthritis and type 1 diabetes.</t>
  </si>
  <si>
    <t>Fibroblast Growth Factor 23 (FGF-23) is a secreted protein that belongs to the heparin-binding growth factors family. FGF-23 is expressed in osteogenic cells, particularly during phases of active bone remodeling. FGF family members possess broad mitogenic and cell survival activities, involved in a variety of biological processes including embryonic development, cell growth, morphogenesis, tissue repair, tumor growth, and invasion. FGF-23 regulates homeostasis of phosphate and vitamin-D metabolism. FGF-23 inhibits renal tubular phosphate transport by reducing SLC34A1 levels, and negatively regulates osteoblast differentiation and matrix mineralization. FGF-23 also upregulates EGR1 expression in the presence of KL, acts directly on the parathyroid to decrease PTH secretion. Defects in FGF-23 are the cause of autosomal dominant hypophosphataemic rickets (ADHR).</t>
  </si>
  <si>
    <t>Calcitonin is a secreted protein which belongs to the calcitonin family. Calcitonin is cleaved into the following two chains: Calcitonin and Katacalcin. Katacalcin is a potent plasma calcium-lowering peptide. Calcitonin is a 32-amino acid linear polypeptide hormone. Calcitonin acts to reduce blood calcium (Ca2+), opposing the effects of parathyroid hormone (PTH). Its importance in humans has not been as well established as its importance in other animals, as its function is usually not significant in the regulation of normal calcium homeostasis. Calcitonin causes a rapid but short-lived drop in the level of calcium and phosphate in blood by promoting the incorporation of those ions in the bones.</t>
  </si>
  <si>
    <t>Interleukin-17F (IL-17F) exists in a disulfide-linked heterodimer that belongs to the IL-17 family. IL-17F is expressed in activated, but not resting, CD4+ T-cells and activated monocytes. IL-17F has been shown to stimulate the production of several other cytokines, including IL-6, IL-8, and granulocyte colony-stimulating factor. IL-17F can regulate cartilage matrix turnover and stimulates PBMC and T-cell proliferation. IL-17F is also found to inhibit the angiogenesis of endothelial cells and induce endothelial cells to produce IL2, TGFB1/TGFB, and monocyte chemoattractant protein-1. Defects in IL-17F are the cause of familial candidiasis type 6 (CANDF6).</t>
  </si>
  <si>
    <t>Granulocyte-Macrophage Colony-Stimulating Factor Receptor Subunit alpha (CSF2RA) is a single-pass type I membrane protein which belongs to the type I cytokine receptor family of Type 5 subfamily. The CSF2RA gene is found in the pseudoautosomal region (PAR) of the X and Y chromosomes with some of the isoforms being membrane-bound and others being soluble. CSF2RA is a low affinity receptor for granulocyte-macrophage colony-stimulating factor. CSF2RA transduces a signal that results in the proliferation, differentiation, and functional activation of hematopoietic cells. Defects in CSF2RA are the cause of pulmonary surfactant metabolism dysfunction type 4 (SMDP4).</t>
  </si>
  <si>
    <t>Proline-rich acidic protein 1, also known as Uterine-specific proline-rich acidic protein, UPA and PRAP1, is a secreted protein. PRAP1 is abundantly expressed in the epithelial cells of the liver, kidney, gastrointestinal tract and cervix. PRAP1 is up-regulated by butyrate, trichostatin A and 5'-aza-2' deoxycytidine. PRAP1 may play an important role in maintaining normal growth homeostasis in epithelial cells. PRAP1 is suppressed through epigenetic mechanisms involving histone deacetylation and methylation. PRAP1 has been shown to cause cell growth inhibition in cancer cell lines.</t>
  </si>
  <si>
    <t>Interleukin-28B, also known as Cytokine Zcyto22, Interferon lambda-3, Interferon lambda-4, IFNL3, IFNL4, ZCYTO22 and IL28B, is a secreted cytokine which belongs to the IL-28/IL-29 family. IL-28 has also been shown to play a role in the adaptive immune response. IL28B has immunomodulatory activity and up-regulates MHC class I antigen expression. IL28B displays potent antiviral activity and antitumor activity. In addition, IL28B is a ligand for the heterodimeric class II cytokine receptor composed of IL10RB and IL28RA. The ligand/receptor complex seems to signal through the Jak-STAT pathway.</t>
  </si>
  <si>
    <t>Dentin Matrix Acidic Phosphoprotein 1 (DMP-1) is an extracellular matrix protein and a member of the small integrin binding ligand N-linked glycoprotein family. DMP-1 is expressed in teeth particularly in odontoblast, ameloblast, and cementoblast. DMP-1 is critical for proper mineralization of bone and dentin. DMP-1 may have a dual function during osteoblast differentiation. In the nucleus of undifferentiated osteoblasts, the unphosphorylated form of DMP-1 acts as a transcriptional component for activation of osteoblast-specific genes like osteocalcin. During the osteoblast to osteocyte transition phase, DMP-1 is phosphorylated and exported into the extracellular matrix, where it regulates nucleation of hydroxyapatite. DMP-1 mutations have also been shown to cause rickets hypophosphatemic autosomal recessive type 1 (ARHR1).</t>
  </si>
  <si>
    <t>CD79B is a single-pass type I membrane protein. CD79B contains one Ig-like V-type domain and one ITAM domain. CD79B is required in cooperation with CD79A for initiation of the signal transduction cascade activated by the B-cell antigen receptor complex (BCR), which leads to internalization of the complex, trafficking to late endosomes and antigen presentation. CD79B enhances phosphorylation of CD79A, possibly by recruiting kinases that phosphorylate CD79A or by recruiting proteins that bind to CD79A and protect it from dephosphorylation.</t>
  </si>
  <si>
    <t>Ribonuclease Pancreatic is a secreted enzyme that belongs to the pancreatic ribonuclease family. RNASE1 is an endonuclease that cleaves internal phosphodiester RNA bonds on the 3'-side of pyrimidine bases. RNASE1 prefers poly(C) as a substrate and hydrolyzes 2',3'-cyclic nucleotides, with a pH optimum near 8.0. RNASE1 acts on single stranded and double stranded RNA.</t>
  </si>
  <si>
    <t>Chymotrypsin-Like Elastase Family Member 3A (CELA3A) is an enzyme that contains one peptidase S1 domain. ELA3A belongs to the peptidase S1 family of the Elastase subfamily. ELA3A is secreted from the pancreas as a zymogen and, like other serine proteases such as trypsin, chymotrypsin and kallikrein, it has a digestive function in the intestine. ELA3A may also function in the intestinal transport and metabolism of cholesterol. ELA3A is efficient protease with alanine specificity but only little elastolytic activity. ELA3A preferentially cleaves proteins after alanine residues.</t>
  </si>
  <si>
    <t>Carboxypeptidase B2 (CPB2) is a secreted enzyme that belongs to the peptidase M14 family. CPB2 is synthesized by the liver and circulates in the plasma as a plasminogen-bound zymogen by the liver and circulates in the plasma as a plasminogen-bound zymogen. CPB2 cleaves C-terminal arginine or lysine residues from biologically active peptides, such as kinins or anaphylatoxins, in the circulation regulating their activities. CPB2 also down-regulates fibrinolysis by removing C-terminal lysine residues from fibrin that has already been partially degraded by plasmin. CPB2 exhibits carboxypeptidase activity when it is activated by proteolysis at residue Arg92 of the thrombin/thrombomodulin complex. Activated CPB2 reduces fibrinolysis by removing the fibrin C-terminal residues that are important for the binding and activation of plasminogen.</t>
  </si>
  <si>
    <t>Peptidyl-Prolyl Cis-Trans Isomerase FKBP7 (FKBP7) is a member of the FKBP-type peptidyl-prolyl cis/trans isomerase (PPIase) family. FKBP7 contains two EF-hand domains and one PPIase FKBP-type domain. FKBP7 exhibits PPIase activity and function as molecular chaperones. In addition, FKBP7 accelerates the folding of proteins during protein synthesis. It has been shown that Hsp90 complex to the nucleus bind its PPIase domain to cytoplasmic dynein, the motor protein responsible for retrograde movement along microtubules.</t>
  </si>
  <si>
    <t>Anthrax Toxin Receptor 1 (ANTXR1) is a single-pass type I membrane protein that belongs to the ATR family. ANTXR1 contains one VWFA domain and binds PA through the VWA domain. ANTXR1 is highly expressed in tumor endothelial cells. ANTXR1 plays a role in cell attachment and migration. ANTXR1 interacts with extracellular matrix proteins and the actin cytoskeleton, it mediates adhesion of cells to type 1 collagen and gelatin, reorganization of the actin cytoskeleton and promotes cell spreading. It is also involved in the angiogenic response of cultured umbilical vein endothelial cells, up-regulated in cultured angiogenic umbilical vein endothelial cells. Defects in ANTXR1 are associated with susceptibility to hemangioma capillary infantile (HCI).</t>
  </si>
  <si>
    <t>CD160 antigen is a Lipid-anchor that exists as a disulfide-linked homomultimer. CD160 contains one Ig-like V-type domain. The human CD160 precursor is a cysteine-rich, glycosylphosphatidylinositol-anchored protein of 181 amino acids with a single Ig-like domain. It is weakly homologous to KIR2DL4. CD160 is expressed in the spleen, peripheral blood, and small intestine. Its expression is tightly associated with peripheral blood NK cells and CD8 T lymphocytes with cytolytic effector activity. CD160 is a receptor showing broad specificity for both classical and non-classical MHC class I molecules.</t>
  </si>
  <si>
    <t>Lysosomal Pro-X Carboxypeptidase (PRCP) belongs to the peptidase S28 family. PRCP is detected in many tissues, with highest levels observed in placenta, lung, and liver. It is also present in the heart, brain, pancreas, and kidney. PRCP exists as a homodimer. PRCP cleaves C-terminal amino acids linked to proline in peptides such as angiotensin II, III and des-Arg9-bradykinin. This cleavage occurs at acidic pH, but enzymatic activity is retained with some substrates at neutral pH. PRCP has been shown to be an activator of the cell matrix-associated prekallikrein.</t>
  </si>
  <si>
    <t>Linker for Activation of T-Cells Family Member 2 (LAT2) is a single-pass type III membrane protein. LAT2 is highly expressed in the spleen, peripheral blood lymphocytes, and germinal centers of lymph nodes. LAT2 is involved in FCER1 (high affinity immunoglobulin epsilon receptor)-mediated signaling in mast cells. It may also be involved in BCR (B-cell antigen receptor)-mediated signaling in B-cells and FCGR1 (high affinity immunoglobulin gamma Fc receptor I)-mediated signaling in myeloid cells. Coupleing activate of these receptors and their associated kinases with distal intracellular events through the recruitment of GRB2.</t>
  </si>
  <si>
    <t>Elafin is a secreted protein. Elafin consists of two domains: the transglutaminase substrate domain (cementoin moiety) and the elastase inhibitor domain. The transglutaminase substrate domain serves as an anchor to localize Elafin covalently to specific sites on extracellular matrix proteins. It is shown that Elafin can be used as a biomarker for graft versus host disease of the skin. Elafin is expressed in the skin during wound healing through activation of the epidermal growth factor receptor. Elafin may prevent elastase-mediated tissue proteolysis.</t>
  </si>
  <si>
    <t>Insulin-Like Growth Factor-Binding Protein 5 (IGFBP-5) is a secreted protein that belongs to the insulin-like growth factor (IGF) binding proteins superfamily. Members of this family prolong the half-life of the IGFs. They have been shown to either inhibit or stimulate the growth promoting effects of the IGFs on cell culture. They alter the interaction of IGFs with their cell surface receptors. IGFBP-5 contains one IGFBP N-terminal domain and one thyroglobulin type-1 domain. IGFBP-5 is expressed by fibroblasts, myoblasts and Osteosarcoma. It is also present at lower levels in liver, kidney, and brain.</t>
  </si>
  <si>
    <t>ERO1-Like Protein alpha (ERO1L) is an enzyme that belongs to the EROs family. ERO1L is expressed at high level in esophagus and upper digestive tract. ERO1L is an essential oxidoreductase that oxidizes proteins in the endoplasmic reticulum to produce disulfide bonds. ERO1L acts by oxidizing directly P4HB/PDI isomerase through a direct disulfide exchange. It associates with ERP44, demonstrating that it does not oxidize all PDI related proteins and can discriminate between PDI and related proteins. Its reoxidation probably involves electron transfer to molecular oxygen via FAD. ERO1L may be responsible for a significant proportion of reactive oxygen species (ROS) in the cell. ERO1L responses to temperature stimulus, protein thiol-disulfide exchange, protein folding with or without chaperone cofactor and transport.</t>
  </si>
  <si>
    <t>Calumenin is a secreted calcium-binding protein that belongs to the CREC family. Calumenin contains six EF-hand domains and is expressed at high levels in the heart, placenta and skeletal muscle. Human Calumenin is synthesized as a 315 amino acid precursor that contains a 19 amino acid signal sequence, and a 296 amino acid mature chain. Calumenin localizes to the endoplasmic reticulum (ER) and sarcoplasmic reticulum (SR) of mammalian tissues which plays a role in ER functions as protein folding and sorting. Calumenin is involved in the regulation of vitamin K-dependent carboxylation of multiple N-terminal glutamate residues. It seems to inhibit gamma -carboxylase GGCX.</t>
  </si>
  <si>
    <t>Reticulocalbin-3 is a member of the CREC family that is involved in the secretory pathway. Members of the CREC family consist of a number of multiple EF-hand domains. Reticulocalbin-3 localizes to the endoplasmic reticulum lumen. The bioinformaticanalysis of Reticulocalbin-3 reveal that it is a putative Ca2+-binding protein. In addition, it has been shown that autoactivation and secretion of PACE4 was increased upon co-expression with Reticulocalbin-3. The proPACE4-RCN-3 complex is plays an important role in the biosynthesis of PACE4.</t>
  </si>
  <si>
    <t>Cadherin-11 is a type II classical cadherin member of the cadherin superfamily of integral membrane proteins that mediate calcium-dependent cell-cell adhesion. Cadherins interact with themselves in a homophilic manner in connecting cells, and thus contribute to the sorting of heterogeneous cell types. Cadherin-11 contains five cadherin domains and is mainly expressed in the brain. Mature cadherin proteins consists of a large N-terminal extracellular domain, a single membrane-spanning domain, and a small highly conserved C-terminal cytoplasmic domain. It is shown that Cadherin-11 is a viable molecular target for therapeutic intervention in Glioblastoma multiforme.</t>
  </si>
  <si>
    <t>Leukocyte Immunoglobulin-Like Receptor Subfamily A Member 2 (LILRA2) is a single-pass type I membrane protein. LILRA2 is expressed predominantly on monocytes and B cells, and at lower levels on dendritic cells and natural killer cells. LILRA2 contains four Ig-like C2-type domains, with short cytoplasmic domains lacking an immunoreceptor tyrosine-based inhibitory motif (ITIM) and with transmembrane regions containing a charged arginine residue, may initiate stimulatory cascades. LILRA2 does not bind class I MHC antigens.</t>
  </si>
  <si>
    <t>Secreted and Transmembrane Protein 1 (SECTM1) is a transmembrane and secreted protein that belongs to the SECTM family. SECTM1 is expressed in a perinuclear Golgi-like pattern. It is detected at the highest levels in peripheral blood leukocytes and breast cancer cell lines. SECTM1 is considered to participate in thymocyte signaling and the hematopoietic/immune system processes. It is reported that SECTM1 is a broadly expressed, IFN- gamma -inducible molecule, which functions as a potent costimulatory ligand for T cell activation and is synergistic with anti-CD28.</t>
  </si>
  <si>
    <t>Ribonuclease K6 (RNASE6) is a secreted protein that belongs to the pancreatic ribonuclease family. Human RNASE6 is synthesized as a 150 amino acid precursor that contains a 23 amino acid signal sequence, and a 127 amino acid mature chain. RNASE6 is expressed in many tissues, with high expression levels in the lung, with lower expression levels in the heart, placenta, kidney, pancreas, liver, brain, and skeletal muscle. It is also detected in monocytes and neutrophils. RNASE6 may have a role in host defense.</t>
  </si>
  <si>
    <t>Pancreatic Lipase-Related Protein 2 (PNLIPRP2) is a secreted protein that belongs to the Lipase family of AB hydrolase superfamily. PNLIPRP2 is a lipase with broad substrate specificity that contains one PLAT domain. PNLIPRP2 is expressed mainly in pancreas. PNLIPRP2 can hydrolyze both phospholipids and galactolipids. PNLIPRP2 acts preferentially on monoglycerides, phospholipids and galactolipids. PNLIPRP2 also contributes to milk fat hydrolysis.</t>
  </si>
  <si>
    <t>Serpin A10 is a secreted protein that belongs to the serpin family. It is predominantly expressed in the liver and secreted in the plasma. Its phosphorylation sites are present in the extracelllular medium. It inhibits factors Xa and XIa of the coagulation cascade in the presence of protein Z, calcium, and phospholipid. Mutations in SERPINA10 are associated with venous thrombosis.</t>
  </si>
  <si>
    <t>Clusterin-Like Protein 1 (CLUL1) is a secreted protein that belongs to the clusterin family. CLUL1 is synthesized as a 466 amino acid precursor that contains a 20 amino acid signal sequence, and a 446 amino acid mature chain. CLUL1 is expressed predominantly by cone photoreceptors of the retina. It has been shown that CLUL1 expression is down-regulated in some forms of retinal disease.</t>
  </si>
  <si>
    <t>Collectin-11 is a secreted protein that belongs to the COLEC10/COLEC11 family. Collectin-11 contains one C-type lectin domain and one collagen-like domain. Collectins play important roles in the innate immune system by binding to carbohydrate antigens on microorganisms, facilitating their recognition and removal. Collectin-11 binds to various sugars including fucose and mannose, but does not bind to glucose, N-acetylglucosamine and N-acetylgalactosamine. It has a higher affinity for fucose compared to mannose. Collectin-11 binds lipopolysaccharides (LPS). It also involved in fundamental development serving as a guidance cue for neural crest cell migration. Defects in Collectin-11 are the cause of 3MC syndrome type 2 (3MC2).</t>
  </si>
  <si>
    <t>Protein Disulfide-Isomerase A4 (PDIA4) is an endoplasmic reticulum luminal protein that belongs to the protein disulfide isomerase family. Human PDIA4 is synthesized as a 625 amino acid precursor that contains a 20 amino acid signal sequence, and a 625 amino acid mature chain, including three thioredoxin domains. PDIA4 catalyzes the rearrangement of -S-S- bonds in proteins and is thought to be a deoxycytidine kinase. In addition, PDIA4 serves as a proteases protein disulfide isomerase, phospholipase or an arrangement of these.</t>
  </si>
  <si>
    <t>Transforming Growth Factor beta -1 (TGF beta -1) is a secreted protein which belongs to the TGF- beta family. TGF beta -1 is abundantly expressed in bone, articular cartilage and chondrocytes and is increased in osteoarthritis (OA). TGF beta -1 performs many cellular functions, including the control of cell growth, cell proliferation, cell differentiation and apoptosis. The precursor is cleaved into a latency-associated peptide (LAP) and a mature TGF beta -1 peptide. TGF beta -1 may also form heterodimers with other TGF beta family members. It has been found that TGF beta -1 is frequently upregulated in tumor cells. Mutations in this gene results in Camurati-Engelmann disease.</t>
  </si>
  <si>
    <t>Activin Receptor Type-1B (ACVR1B) is a single-pass type I membrane protein that belongs to the protein kinase superfamily. ACVR1B contains one GS domain and one protein kinase domain and is expressed in many tissues, most strongly in kidney, pancreas, brain, lung, and liver. ACVR1B acts as a transducer of activin or activin like ligands signals. Activin binds to either ACVR2A or ACVR2B and then forms a complex with ACVR1B, ACVR2A or ACVR2B activating ACVR1B through phosphorylation of its regulatory GS domain. They go on to recruit the R-SMADs, SMAD2 and SMAD3. ACVR1B also transducers signals of nodal, GDF-1, and Vg1. Mutations in ACVR1B are associated with pituitary tumors.</t>
  </si>
  <si>
    <t>Lymphocyte Antigen 6H (LY6H) is a novel member of the LY6 family of glycosylphosphatidylinositol-anchored cell surface glycoproteins. LY6H contains one UPAR/Ly6 domain. Human LY6H is synthesized as a 140 amino acid precursor that contains a 25 amino acid signal sequence, 20 amino acid propeptide that is removed in the mature form, and a 90 amino acid mature chain. LY6H is highly expressed in the brain (cerebral cortex, amygdala, hippocampus and subthalamic nucleus) and in acute human leukemic cell line MOLT-3. It is also found in lower levels in testis, pancreas, small intestine and colon. It has been shown that LY6H may play a role in both the central nervous system and the immune system.</t>
  </si>
  <si>
    <t>Endoplasmic reticulum resident protein 27, also known as ER protein 27, C12orf46 and ERP27, is an endoplasmic reticulum luminal protein which is a member of the protein disulfide isomerase family. ERP27 contains one thioredoxin domain and does not contain a CXXC active site motif. ERP27 is widely expressed in many tissues; it has highest expression in pancreas, with lower levels in spleen, lung, kidney, thymus, and bone marrow. ERP27 interacts with PDIA3 and binds somatostatin-14 via hydrophobic interactions. ERP27 may act as a protease, protein disulfide isomerase, thiol-disulfide oxidase or phospholipase.</t>
  </si>
  <si>
    <t>CD99 Antigen-Like Protein 2 (CD99L2) belongs to the CD99 family. CD99L2 is a single-pass type I membrane protein and expressed in many tissues, with low expression in thymus. CD99L2 plays a role in a late step of leukocyte extravasation helping cells to overcome the endothelial basement membrane. CD99L2 and CD99 are involved in trans-endothelial migration of neutrophils in vitro and in the recruitment of neutrophils into inflamed peritoneum. A similar protein in mouse functions as an adhesion molecule during leukocyte extravasation. Alternate splicing results in multiple transcript variants.</t>
  </si>
  <si>
    <t>Proenkephalin-A is a secreted protein that belongs to the opioid neuropeptide precursor family. Proenkephalin-A is an endogenous opioid polypeptide hormone which, via proteolyic cleavage, produces the enkephalin peptides [Met]enkephalin, and to a lesser extent, [Leu]enkephalin. Met- and Leu-enkephalins compete with and mimic the effects of opiate drugs. They play a role in a number of physiologic functions, including pain perception and responses to stress. Proenkephalin-A (114-133) and Proenkephalin-A (237-258) increase glutamate release in the striatum. Proenkephalin-A (114-133) decreases GABA concentration in the striatum.</t>
  </si>
  <si>
    <t>Ephrin-A1 is a member of the A-type ephrin family of cell surface proteins that function as ligands for the A-type Eph receptor tyrosine kinase family. Ephrin-A1 can be induced by TNF and IL1B. Its expression levels can be down-regulated in primary glioma tissues compared to the normal tissues. The soluble monomeric form is expressed in the glioblastoma multiforme (GBM) and breast cancer cells. Soluble Ephrin-A1 is necessary for the transformation of HeLa and SK-BR3 cells and participates in the relocalization of EPHA2 away from sites of cell-cell contact during transformation. Ephrin-A1 plays an important role in angiogenesis and tumor neovascularization.</t>
  </si>
  <si>
    <t>Syndecan-1 is a single-pass type I membrane protein that belongs to the syndecan proteoglycan family. The syndecans mediate cell binding, cell signaling, and cytoskeletal organization and syndecan receptors are required for internalization of the HIV-1 tat protein. Human SDC1 is synthesized as a 310 amino acid precursor that contains a 22 amino acid signal sequence, and a 288 amino acid mature chain. The Syndecan-1 protein functions as an integral membrane protein and participates in cell proliferation, cell migration and cell-matrix interactions via its receptor for extracellular matrix proteins. Altered Syndecan-1 expression has been detected in several different tumor types.</t>
  </si>
  <si>
    <t>Brevican Core Protein (BCAN) is a secreted protein that belongs to the aggrecan/versican proteoglycan family. BCAN contains one C-type lectin domain, one EGF-like domain, one Ig-like V-type domain, one Sushi (CCP/SCR) domain and two Link domains. BCAN may play a role in the terminally differentiating and the adult nervous system during postnatal development. BCAN could stabilize interactions between hyaluronan (HA) and brain proteoglycans.</t>
  </si>
  <si>
    <t>Bone Marrow Stromal Antigen 2 (BST2) is a single-pass type II membrane protein that belongs to the tetherin family. BST2 is predominantly expressed in the liver, lung, heart and placenta. BST2 is involved in the sorting of secreted proteins. BST2 is a human cellular protein which inhibits retrovirus infection by preventing the diffusion of virus particles after budding from infected cells. BST2 is initially discovered as an inhibitor to HIV-1 infection in the absence of Vpu, it has also been shown to inhibit the release of other viruses such as retroviruses, filoviruses, arenaviruses, and herpes viruses. BST2 may play a role in B-cell activation in rheumatoid arthritis.</t>
  </si>
  <si>
    <t>Activin receptor type-1, also known as Activin receptor type I, Activin receptor-like kinase 2, Serine/threonine-protein kinase receptor R1, TGF-B superfamily receptor type I, ACVRLK2 and ACVR1, is a single-pass type I membrane protein. ACVR1 is expressed in normal parenchymal cells, endothelial cells, fibroblasts and tumor-derived epithelial cells. ACVR1 belongs to the protein kinase superfamily. Activins signal through a heteromeric complex of receptor serine kinases which include at least two type I (I and IB) and two type II (II and IIB) receptors. These receptors are all transmembrane proteins, composed of a ligand-binding extracellular domain with cysteine-rich region, a transmembrane domain, and a cytoplasmic domain with predicted serine/threonine specificity. Type I receptors are essential for signaling; and type II receptors are required for binding ligands and for expression of type I receptors. Type I and II receptors form a stable complex after ligand binding, resulting in phosphorylation of type I receptors by type II receptors. ACVR1 signals a particular transcriptional response in concert with activin type II receptors.</t>
  </si>
  <si>
    <t>Neuroligin 4, X-Linked (NLGN4X) is a single-pass type I membrane protein that belongs to the type-B carboxylesterase/lipase family. NLGN4X is detected at higher levels in heart and at lower levels in the liver, skeletal muscle, and pancreas. NLGN4X is a putative neuronal cell surface protein involved in cell-cell-interactions. NLGN4X may act as splice site-specific ligands for beta -neurexins. It has been shown that NLGN4X is involved in the formation and remodeling of central nervous system synapses. NLGN4X also interacts with discs, large (Drosophila) homolog 4 (DLG4). Defects in NLGN4X have been associated with autism and Asperger syndrome.</t>
  </si>
  <si>
    <t>Cell Growth Regulator with EF Hand Domain Protein 1 (CGREF1) is a secreted calcium ion binding protein. CGREF1 contains two EF-hand domains and both EF-hands are required for function. Human CGREF1 is synthesized as a 301 amino acid precursor that contains a 19 amino acid signal sequence, and a 282 amino acid mature chain. CGREF1 is probably digested extracellularly by an unknown serine protease generating extremely hydrophobic bioactive peptides. CGREF1 mediates cell-cell adhesion in a calcium-dependent manner. In addition, CGREF1 is able to inhibit growth in several cell lines.</t>
  </si>
  <si>
    <t>Hyaluronidase-1 (HYAL1) is a secreted lysosomal hyaluronidase that belongs to the glycosyl hydrolase 56 family. HYAL1 contains one EGF-like domain and is highly expressed in the liver, kidney, and heart, but it is weakly expressed in the lung, placenta, and skeletal muscle. HYAL1 is thought to be involved in cell proliferation, migration, and differentiation. It may play a role in promoting tumor progression and blocking the TGFB1-enhanced cell growth. Mutations in HYAL1 are associated with mucopolysaccharidosis type IX, or hyaluronidase deficiency.</t>
  </si>
  <si>
    <t>Fms-Related Tyrosine Kinase 3 Ligand (FLT3LG) is a hematopoietic four helical bundle cytokine. It is structurally homologous to stem cell factor (SCF) and colony stimulating facor 1 (CSF-1). In synergy with other growth factors, Flt3 ligand stimulates the proliferation and differentiation of various blood cell progenitors by activiation of Flt 3 receptor.</t>
  </si>
  <si>
    <t>Low-Density Lipoprotein Receptor (LDLR) is a transmembrane glycoprotein that plays a critical role in cholesterol homeostasis. LDLR mediates blood cholesterol level by interacting with lipoprotein particles like LDL and VLDL. The extracellular domain of LDLR contains LDL receptor type A (ligand-binding) modules (LA repeats), epidermal growth factor-like modules, and LY repeats containing the YWTD consensus motif that are important in binding and releasing of ApoB-100 and ApoE in lipoprotein particles. The C terminal domain of LDLR inside the cell is required for the receptor internalization. Loss of function mutations in the LDLR gene causes Familial Hypercholesterolemia (FH).</t>
  </si>
  <si>
    <t>Recombinant Human Proprotein Convertase Subtilisin/Kexin Type 9/PCSK9 (D374Y) is a gain of function mutant of human PCSK9 protein. Human PCSK9 is a secretory subtilase belonging to the proteinase K subfamily. PCSK9 is synthesized as a soluble zymogen that undergoes autocatalytic intramolecular processing in the ER, the pro domain and mature chain are secreted together through noncovalent interactions. PCSK9 binds with low-density lipoprotein receptor (LDLR) and it plays a major regulatory role in cholesterol homeostasis. Inhibition of PCSK9 function by preventing PCSK9/LDLR interaction is currently being explored as a means of lowering cholesterol levels. PCSK9 also binds to apolipoprotein receptor 2 (ApoER2), and play a role in the neural development.</t>
  </si>
  <si>
    <t>Lipase family. The gene encoding this protein is expressed mainly in brain, liver and testes,followed by secreting into plasma and cerebral spinal fluid. The esterification of cholesterol is required for cholesterol transport. LCAT is a central enzyme in the extracellular metabolism of plasma lipoproteins. Defects in LCAT are the cause of lecithin-cholesterol acyltransferase deficiency (LCATD) and a cause of fish-eye disease (FED).</t>
  </si>
  <si>
    <t>Superoxide Dismutase (SOD2) belongs to the iron/manganese superoxide dismutase family. SOD2 is a mitochondrial matrix protein that forms a homotetramer and binds one manganese ion per subunit. SOD2 transforms toxic superoxide, a byproduct of the mitochondrial electron transport chain into hydrogen peroxide and diatomic oxygen. It is reported that oxidative stress plays an essential role in the development of breast cancer, while SOD2 is one of the primary enzymes that directly convert potential harmful oxidizing species to harmless metabolites.</t>
  </si>
  <si>
    <t xml:space="preserve">TINAGL1 is a secreted protein and contains one SMB (somatomedin-B) domain. TINAGL1 is expressed in aorta, lymph nodes, heart, bone marrow, placenta, lung, kidney, skeletal muscle, pancreas, thyroid, adrenal gland and so on. TINAGL1 may be implicated in the adrenocortical zonation and in mechanisms for repressing the CYP11B1 gene expression in adrenocortical cells. </t>
  </si>
  <si>
    <t>Pregnancy-specific beta-1-glycoprotein 9(PSG9) is a secreted protein and contains 3 Ig-like C2-type (immunoglobulin-like) domains, 1 Ig-like V-type (immunoglobulin-like) domain. It is a member of the PSG family, a group of closely related secreted glycoproteins that are highly expressed in fetal placental syncytiotrophoblast cells. The members of the PSG protein family all have a characteristic N-terminal domain that is homologous to the immunoglobulin variable region. PSGs become detectable in serum during the first two to three weeks of pregnancy and increase as the pregnancy progresses, eventually representing the most abundant fetal protein in the maternal blood at term. PSGs function to stimulate secretion of TH2-type cytokines from monocytes, and they may also modulate the maternal immune system during pregnancy, thereby protecting the semi-allotypic fetus from rejection. PSGs are commonly expressed in trophoblast tumors. Eleven human PSG proteins (PSG1-PSG11) have been described.</t>
  </si>
  <si>
    <t>Neurotrimin localizes to the cell membrane and contains three Ig-like C2-type (immunoglobulin-like) domains. Neurotrimin acts as a glycosylphosphatidylinositol (GPI)-anchored neural cell adhesion molecule. Neurotrimin may promote neurite outgrowth and adhesion via homophilic and heterophilic interactions.</t>
  </si>
  <si>
    <t>ALPP is a membrane protein and exits as a homodimer. ALPP is expressed only in normal term placenta, endocervix and fallopian tube and also in ovarian and proximal gastrointestinal tumors. It has been shown to play a role in a number of processes including cell signaling, long-term potentiation, and cell adhesion, however, the best known and most commonly studied role is implicated in Alzheimer's research.</t>
  </si>
  <si>
    <t>SELE is expressed on the surface of endothelial cells and mediates the interaction of leukocytes and platelets with endothelial cells during an inflammatory response. SELE functions as a cell-surface glycoprotein and has a role in immunoadhesion. In addition, SELE may also have a role in capillary morphogenesis.</t>
  </si>
  <si>
    <t>Angiotensinogen is involved in maintaining blood pressure and in the pathogenesis of essential hypertension and preeclampsia. Genetic variations in Angiotensinogen are associated with susceptibility to essential hypertension, and can cause renal tubular dysgenesis, a severe disorder of renal tubular development. Defects in the encoding gene have also been associated with non-familial structural atrial fibrillation, and inflammatory bowel disease.</t>
  </si>
  <si>
    <t xml:space="preserve">IL2RG contains one fibronectin type-III domain. IL2RG is an important signaling component of many interleukin receptors, including those of interleukin -2, -4, -7 and -21, and is thus referred to as the common gamma chain. IL2RG interacts with SHB upon interleukin stimulation and HTLV-1 accessory protein p12I. Defects in IL2RG are the cause of X-linked combined immunodeficiency (XCID) and severe combined immunodeficiency X-linked T-cell-negative /B-cell-positive / NK-cell-negative (XSCID). </t>
  </si>
  <si>
    <t xml:space="preserve">APOC2 activates the lipoprotein lipase in capillaries, which hydrolyzes triglycerides and thus provides free fatty acids for cells. APOC2 is component of the very low density lipoprotein (VLDL) fraction in plasma. It is also an activator of several triacylglycerol lipases. The association of APOC2 with plasma chylomicrons, VLDL, and HDL is reversible, a function of the secretion and catabolism of triglyceride-rich lipoproteins, and changes rapidly. Defects in APOC2 are the cause of hyperlipoproteinemia type 1B (HLPP1B) which characterized by hypertriglyceridemia, xanthomas, and increased risk of pancreatitis and early atherosclerosis. </t>
  </si>
  <si>
    <t xml:space="preserve">Dermatopontin, also known as Tyrosine-rich acidic matrix protein, TRAMP and DPT, is a secreted protein which belongs to the dermatopontin family. DPT is expressed in various tissues, such as fibroblasts, heart, skeletal muscle, brain and pancreas. It seems to mediate adhesion by cell surface integrin binding. DPT may serve as a communication link between the dermal fibroblast cell surface and its extracellular matrix environment. DPT can enhance TGFB1 activity through interaction with decorin. In addition, DPT accelerates collagen fibril formation, stabilizes collagen fibrils against low-temperature dissociation and inhibits cell proliferation. </t>
  </si>
  <si>
    <t>The class 4 semaphorins are integral membrane proteins that are widely expressed throughout the nervous system. SEMA4B is a single-pass type I membrane protein and contains one Ig-like C2-type (immunoglobulin-like) domain, one PSI domain and one Sema domain. Human SEMA4B is expressed in neurons. SEMA4B inhibits axonal extension by providing local signals to specify territories inaccessible for growing axons. SEMA4B negatively regulates basophil-mediated Th2 and humoral memory responses.</t>
  </si>
  <si>
    <t xml:space="preserve">FAS is a receptor and contains three TNFR-Cys repeats and one death domain. It has been shown that FAS is involved in the physiological regulation of programmed cell death, and has been implicated in the pathogenesis of various malignancies and diseases of the immune system. FADD (adapter molecule) recruits caspase-8 to the activated receptor, the resulting death-inducing signaling complex (DISC) performs caspase-8 proteolytic activation which initiates the subsequent cascade of caspases mediating apoptosis. FAS-mediated apoptosis may play a role in the induction of peripheral tolerance, in the antigen-stimulated suicide of mature T-cells, or both. </t>
  </si>
  <si>
    <t xml:space="preserve">IL-18RAP is a single-pass type I membrane protein and contains two Ig-like C2-type domains and one TIR domain, IL18RAP can be induced by IFN-alpha and IL12 in nature killer cells and T-cells. The coexpression of IL18R1 and IL18RAP is required for the activation of NF-kappa B and JNK in response to IL-18.Defects in IL18RAP are associated with Coeliac disease. </t>
  </si>
  <si>
    <t>LRG1 is a secreted protein and contains eight LRR repeats and one LRRCT domain, It can be expressed during granulocyte differentiation. LRG1 has been shown to be involved in protein-protein interaction, signal transduction, cell adhesion and development. Levels of the LRG protein are markedly elevated in acute appendicitis and therefore could be used as a diagnostic aid.</t>
  </si>
  <si>
    <t xml:space="preserve">R-spondin-3 (RSPO3), also known as Protein with TSP type-1 repeat, Roof plate-specific spondin-3, Thrombospondin type-1 domain-containing protein 2, PWTSR, THSD2 and CRISTIN1, is a member of the thrombospondin type 1 repeat supergene family. RSPO3 is a secreted protein and widely expressed in many tissues. RSPO3 contains two Furin-like repeats which have been found in a variety of eukaryotic proteins involved in the mechanism of signal transduction by receptor tyrosine kinases, and one TSP type-1 domain, RSPO3 founctions as a activator of the beta-catenin signaling cascade, leading to TCF-dependent gene activation. Otherwise, RSPO3 may negatively regulate the TGF-beta pathway. </t>
  </si>
  <si>
    <t xml:space="preserve">Tumor necrosis factor receptor superfamily member 19L (TNFRSF19L), also known as Receptor expressed in lymphoid tissues and RELT, is a member of the TNF-receptor superfamily. TNFRSF19L is a single-pass type membrane protein and contains one TNFR-Cys repeat. TNFRSF19L is highly expressed in spleen, lymph node, thymus, peripheral blood leukocytes, bone marrow and fetal liver. It has been shown TNFRSF19L activates the NF-kappaB pathway and selectively binds TNF receptor-associated factor 1 (TRAF1). TNFRSF19L is capable of stimulating T-cell proliferation in the presence of CD3 signaling, which suggests its regulatory role in immune response. </t>
  </si>
  <si>
    <t>Cadherin-11, also known as OSF-4, Osteoblast cadherin and CDH11, is a type II classical cadherin from the cadherin superfamily, integral membrane proteins that mediate calcium-dependent cell-cell adhesion. Cadherins interact with themselves in a homophilic manner in connecting cells, may thus contribute to the sorting of heterogeneous cell types. Cadherin-11 contains five cadherin domains and is mainly expressed in brain. Mature cadherin proteins consists of a large N-terminal extracellular domain, a single membrane-spanning domain, and a small, highly conserved C-terminal cytoplasmic domain. It is shown that cadherin-11 is a viable molecular target for therapeutic intervention in Glioblastoma multiforme.</t>
  </si>
  <si>
    <t>Low affinity immunoglobulin gamma Fc region receptor III-B, also known as Fc-gamma RIII-beta, FcR-10, IgG Fc receptor III-1, FCG3, FCGR3, CD16b and FCGR3B. FCGR3B is a GPI-anchor membrane protein and contains two Ig-like C2 type domains. FCGR3B can be expressed in orphonuclear leukocytes and stimulated eosinophils. FCGR3B can interact with INPP5D/SHIP1. FCGR3B localizes in the FCGR gene cluster is a CN polymorphic gene involved in the recruitment of polymorphonuclear neutrophils to sites of inflammation and their activation. FCGR3B may serve as a trap for immune complexes in the peripheral circulation which does not activate neutrophils.</t>
  </si>
  <si>
    <t>CD48 antigen, also known as B-lymphocyte activation marker BLAST-1, BCM1 surface antigen, Leukocyte antigen MEM-102, TCT.1, CD48, BCM1,and BLAST1, CD48 contains one Ig-like C2-type domain and one Ig-like V-type domain, but does not have a transmembrane domain, however, but is held at the cell surface by a GPI anchor via a C-terminal domain which maybe cleaved to yield a soluble form of the receptor. CD48 may facilitate interaction between activated lymphocytes and be involved in regulating T-cell activation. CD48 plays a vital role as an environmental sensor for regulating progenitor cell numbers and inhibiting tumor development. It is suggested that the anti-CD48 mAb has the potential to become an effective therapeutic mAb against multiple myeloma.</t>
  </si>
  <si>
    <t xml:space="preserve">Interleukin-18-binding protein, also known as Tadekinig-alfa and IL18BP, contains 1 Ig-like C2-type domain. IL18BP is constitutively expressed and secreted in mononuclear cells. IL18BP functions as an IL18 inhibitor. IL18BP binds to IL18, prevents the binding of IL18 to its receptor, and thus inhibits IL18-induced IFN-gamma production. It has been shown that IL18BP may be a promising molecular approach to inhibit neointimal hyperplasia and arteriosclerosis progression following coronary and peripheral angioplasty. </t>
  </si>
  <si>
    <t>CD320 antigen is also known as 8D6 antigen，FDC-signaling molecule 8D6，Transcobalamin receptor and 8D6A. It is a single-pass type I membrane protein and containing two LDL-receptor class A domains. CD320 has been recently discovered and reported as a follicular dendritic cell (FDC) protein. CD320 can augments the proliferation of plasma cells precursors generated by IL-10. CD320 also founctions a receptor for the cellular uptake of transcobalamin bound cobalamin. Defects in CD320 are the cause of methylmalonic aciduria type TCblR (MMATC) which is a metabolic disorder.</t>
  </si>
  <si>
    <t>IL10RB is a single- pass type I membrane protein and contains two fibronectin type-III domains. It is an accessory chain which is essential for the active interleukin 10 receptor complex. Coexpression of IL10RB and IL10RA proteins has been shown to be required for IL10-induced signal transduction. Defects in IL10RB are the cause of inflammatory bowel disease type 25 (IBD25) which is a chronic, relapsing inflammation of the gastrointestinal tract with a complex etiology.</t>
  </si>
  <si>
    <t>TGFBR2 is a single-pass type I membrane protein and contains one protein kinase domain. TGFBR2 exsits as a heterodimeric complex with another receptor protein and binds TGF-beta. Signals triggered through the TGF-beta receptor complex prompt various responses by the cell. One such response is to inhibit cell growth and division. Based on this action, the TGF-beta receptor type 2 is sometimes called a tumor suppressor. Defects in TGFBR2 have been associated with Marfan syndrome, Loeys-Deitz aortic aneurysm syndrome, Osler-Weber-Rendu syndrome and the development of various types of tumors.</t>
  </si>
  <si>
    <t xml:space="preserve">Fms-related tyrosine kinase 3 ligand(Flt3L) is a single-pass type I membrane protein and consists of 232 amino acids. Flt3L is a hematopoietic four helical bundle cytokine, structurally homologous to stem cell factor and colony stimulating factor. Flt3L synergizes well with a number of other colony stimulating factors and interleukins. Flt3L stimulates the proliferation and differentiation of various blood cell progentiors by activating FLT3. </t>
  </si>
  <si>
    <t>CTSD localizes to the lysosome and consists of a light chain and a heavy chain. CTSD is expressed in epithelial cells as well as in macrophages.CTSD is a lysosomal aspartyl protease that depends critically on protonation of its active site Asp residue and gets activated at pH 5 in endosome of hepatocytes. It has been suggested to facilitate cancer cell migration and invasion by digesting the basement membrane, extracellular matrix and xonnective tissue. In addition, CTSD has been used as a breast cancer tumor marker.</t>
  </si>
  <si>
    <t xml:space="preserve">Interferon stimulates the production of two enzymes: a protein kinase and an oligoadenylate synthetase. They allow for communication between cells to trigger the protective defenses of the immune system that eradicate pathogens or tumors. They are typically divided among three IFN classes: Type I, Type II and Type III. IFNA4 is a secreted protein and produced by macrophages. Two variants of IFNA4 (IFNA4a and IFNA4b) are known, which differ from each other by changes in their coding regions at nucleotide positions 220 and 410 . </t>
  </si>
  <si>
    <t xml:space="preserve">Lymphotactin is a secreted protein which belongs to the intercrine gamma family. It is also a member of the XC chemokine family. XCL1 is found in spleen with highest level, lower in peripheral leukocytes and very low levels in lung, colon and small intestine. XCL1 plays a role in inflammatory and immunological responses, inducing leukocyte migration and activation. XCL1 induces chemotactic function by binding to a chemokine receptor called XCR1. XCL1 is closely related to another chemokine called XCL2. </t>
  </si>
  <si>
    <t>Semaphorin-4B is a single-pass type I membrane protein. SEMA4B is a member of the semaphorin family. The class 4 semaphorins are integral membrane proteins that are widely expressed throughout the nervous system. SEMA4B is a single-pass type I membrane protein and contains one Ig-like C2-type (immunoglobulin-like) domain, one PSI domain and one Sema domain. Human SEMA4B is expressed in neurons. SEMA4B inhibits axonal extension by providing local signals to specify territories inaccessible for growing axons. SEMA4B negatively regulates basophil-mediated Th2 and humoral memory responses.</t>
  </si>
  <si>
    <t>Inducible T-cell costimulator, also known as activation-inducible lymphocyte immunomediatory molecule, CD278, AILIM, CVID1 and ICOS, belongs to the CD28 and CTLA4 cell surface receptor family.. ICOS contains one Ig-like V-type domain and exsits as a homodimer with disulfide-linked. ICOS is highly expressed on tonsillar T-cellsand can be induced by PMA and ionomycin, ICOS plays an important role in cell-cell signaling, immune responses, and regulation of cell proliferation. Defects in ICOS are the cause of immunodeficiency common variable type 1, which is a primary immunodeficiency characterized by antibody deficiency, hypogammaglobulinemia, recurrent bacterial infections and an inability to mount an antibody response to antige</t>
  </si>
  <si>
    <t>Trem-like transcript 2 protein (TLT2), also known as Triggering receptor expressed on myeloid cells-like protein 2, TLT2 and C6orf76, is single-pass type I membrane protein. TREML2 contains one Ig-like V-type domain, which can be induced in CD4 T-cell by concanavalin-A. As a cell surface receptor, TREML2 may play a role in the innate and adaptive immune response. TREML2 also acts as a counter-receptor for CD276 and interaction with CD276 on T-cells enhances T-cell activation. It has shown that TREML2 may be involved in the innate immune response based on its expression profile and the fact that it is up-regulated in response to inflammation.</t>
  </si>
  <si>
    <t>Interleukin-10 receptor subunit beta(IL10RB), also known as Cytokine receptor class-II member 4,Cytokine receptor family 2 member 4,Interleukin-10 receptor subunit 2, belongs to the type II cytokine receptor family. IL10RB is a single- pass type I membrane protein and contains two fibronectin type-III domains. It is an accessory chain which is essential for the active interleukin 10 receptor complex. Coexpression of IL10RB and IL10RA proteins has been shown to be required for IL10-induced signal transduction. Defects in IL10RB are the cause of inflammatory bowel disease type 25 (IBD25) which is a chronic, relapsing inflammation of the gastrointestinal tract with a complex etiology.</t>
  </si>
  <si>
    <t>CXCL16 is a single-pass type I membrane protein, which consists of 246 amino acids, CXCL16 induces a strong chemotatic response and calcium mobilization. CXCL16 acts as a scavenger receptor on macrophages, which specially binds to oxidized low density lipoprotein. CXCL16 may involves in pathophysiology such as atherogenesis. Soluble CXCL16 may play an important role in liver metastases through the induction of epithelial-mesenchymal transition.</t>
  </si>
  <si>
    <t xml:space="preserve">IL-21 induces the production of IgG1 and IgG3 in B-cells. IL-21 may promote the transition between innate and adaptive immunity. IL-21 may have a role in proliferation and maturation of natural killer cells in synergy with IL15. IL-21 stimulates interferon gamma production in T-cells and natural killer cells by synergy with IL15 and IL18. Dysregulation of IL-21 has a role in multiple immune-mediated diseases including lupus, psoriasis and chronic inflammatory diseases. </t>
  </si>
  <si>
    <t>Fructose-bisphosphate aldolase C (ALDOC) belongs to the class I fructose-bisphosphate aldolase family. It is an enzyme that, in humans, is encoded by the ALDOC gene. ALDOC is expressed exclusively in the hippocampus and Purkinje cells of the brain. ALDOC is a glycolytic enzyme which catalyzes the reversible aldol cleavage of fructose-1,6-biphosphate and fructose 1-phosphate to dihydroxyacetone phosphate and either glyceraldehyde-3-phosphate or glyceraldehydes respectively</t>
  </si>
  <si>
    <t>Ephrin-A4 belongs to the ephrin family and Contains 1 ephrin RBD (ephrin receptor-binding) domain. The protein is cell surface GPI-bound ligand for Eph receptors, a family of receptor tyrosine kinases which are crucial for migration, repulsion and adhesion during neuronal, vascular and epithelial development. Ephrin-A4 binds promiscuously Eph receptors residing on adjacent cells, leading to contact-dependent bidirectional signaling into neighboring cells. It may play a role in the interaction between activated B-lymphocytes and dendritic cells in tonsils.</t>
  </si>
  <si>
    <t>Ephrin-B1, also named EFL-3, ELK ligand, EPH-related receptor tyrosine kinase ligand 2, is a single-pass type I membrane protein. It contains 1 ephrin RBD (ephrin receptor-binding) domain and belongs to the ephrin family. Ephrins are divided into the ephrin-A (EFNA) class, which are anchored to the membrane by a glycosylphosphatidylinositol linkage, and the ephrin-B (EFNB) class, which are transmembrane proteins. All ephrins share a conserved extracellular sequence, which most likely corresponds to the receptor-binding domain. Ephrin-B1 has been shown to bind EphA3, EphB1, EphB2, EphB3, and EphB4. The extracellular domains of human and mouse ephrin-B1 share 94% amino acid identity.</t>
  </si>
  <si>
    <t>ADAM DEC1 protein is expressed highly in the small intestine and appendix, moderately in lymph node, mucosal lining of the colon, thymus, spleen and very weakly in the bone marrow. ADAM DEC1 is induced during DC maturation and up-regulated in response to T-cell signals. It may play an important role in the control of the immune response and during pregnancy.</t>
  </si>
  <si>
    <t>Peptidyl-prolyl cis-trans isomerase FKBP2(FKBP2 for short), also named 13 kDa FK506-binding protein, FK506-binding protein 2, Immunophilin FKBP13, Rotamase, is a endoplasmic reticulum peripheral membrane protein. It contains 1 PPIase FKBP-type domain and belongs to the FKBP-type PPIase family, FKBP2 subfamily which takes part in immunoregulation and basic cellular processes involving protein folding and trafficking. FKBP2 is a cis-trans prolyl isomerase that binds the immunosuppressants FK506 and rapamycin. FKBP2 functions as an ER chaperone and as a component of membrane cytoskeletal scaffolds.</t>
  </si>
  <si>
    <t>The active form of CPE cleaves C-terminal amino acid residues of the peptide, and is thus involved in the biosynthesis of peptide hormones and neurotransmitters including insulin, enkephalin, etc. It is thought that membrane-associated CPE acts as a sorting receptor for targeting regulated secretory proteins which are mostly prohormones and neuropeptides in the trans-Golgi network of the pituitary and in secretory granules into the secretory pathway. Defects in this protein are implicated in type II diabetes due to impaired glucose clearance and insulin resistance.</t>
  </si>
  <si>
    <t>These enzymes remove C-terminal amino acids from peptides and proteins and exert roles in the physiological processes of blood coagulation/fibrinolysis, inflammation, food digestion and pro-hormone and neuropeptide processing. CPM is widely distributed in a variety of tissues and cells. CPM is involved in peptide metabolism on both the cell surface and in extracellular fluids. CPM functions not only as a protease but also as a binding partner in cell-surface protein-protein interactions.</t>
  </si>
  <si>
    <t>Bactericidal permeability-increasing protein(BPI for short), is a secreted protein which belongs to the BPI/LBP/Plunc superfamily, BPI/LBP family. It exists as a monomer or a disulfide-linked homodimer. The cytotoxic action of BPI is limited to many species of Gram-negative bacteria. This specificity may be explained by a strong affinity of the very basic N-terminal half for the negatively charged lipopolysaccharides that are unique to the Gram-negative bacterial outer envelope. BPI has antibacterial activity against the Gram-nagative bacterium P.aeruginosa, and this activity is inhibited by LPS from P.aeruginosa.</t>
  </si>
  <si>
    <t>Ketohexokinase, also known as Hepatic fructokinase, is a member of the carbohydrate kinase PfkB family. It exits as a homodimer and most abundant in liver, kidney, gut, spleen and pancreas. Low levels also found in adrenal, muscle, brain and eye.This enzyme catalyzes conversion of fructose to fructose-1-phosphate. It is the first enzyme with a specialized pathway that catabolizes dietary fructose. Defects in KHK are the cause of fructosuria.</t>
  </si>
  <si>
    <t>Pregnancy-specific beta-1-glycoprotein 5, is a secreted protein which belongs to the immunoglobulin superfamily, CEA family. It contains 2 Ig-like C2-type (immunoglobulin-like) domains and 1 Ig-like V-type (immunoglobulin-like) domain.</t>
  </si>
  <si>
    <t>Palmitoyl-protein thioesterase 1(PPT-1 for short), also known as Palmitoyl-protein hydrolase 1, belongs to the palmitoyl-protein thioesterase family. It is a small glycoprotein involved in the catabolism of lipid-modified proteins during lysosomal degradation. This enzyme removes thioester-linked fatty acyl groups such as palmitate from modified cysteine residues in proteins or peptides during lysosomal degradation. Defects in PPT1 are the cause of neuronal ceroid lipofuscinosis type 1.</t>
  </si>
  <si>
    <t>Probable serine carboxypeptidase CPVL, also known as Carboxypeptidase, vitellogenic-like, Vitellogenic carboxypeptidase-like protein, is a member of the peptidase S10 family. It is expressed in macrophages but not in other leukocytes. And specifically, it is abundantly expressed in heart and kidney, also expressed in spleen, leukocytes, and placenta. This enzyme may be involved in the digestion of phagocytosed particles in the lysosome, and also participation in an inflammatory protease cascade, and trimming of peptides for antigen presentation.</t>
  </si>
  <si>
    <t xml:space="preserve">Pregnancy-specific beta-1-glycoprotein 1(PSBG-1 for short), also named CD66 antigen-like family member F, Fetal liver non-specific cross-reactive antigen 1/2, PSG95, Pregnancy-specific beta-1 glycoprotein C/D, is a secreted protein which belongs to the immunoglobulin superfamily, CEA family. It contains 3 Ig-like C2-type (immunoglobulin-like) domains and 1 Ig-like V-type (immunoglobulin-like) domain. The human placenta is a multihormonal endocrine organ that produces hormones, enzymes, and other molecules that support fetal survival and development. </t>
  </si>
  <si>
    <t>This protein may be involved in regulating membrane traffic to and from trans-Golgi network. Isoform TGN46 is widely expressed. Isoform TGN51 is more abundant in fetal lung and kidney. Isoform TGN48 is barely expressed in embryonic kidney and promyelocytic cells.</t>
  </si>
  <si>
    <t xml:space="preserve">Human BTN3A3, also known as butyrophilin subfamily 3 member A3 and BTF3, is a Single-pass type I membrane protein which belongs to the immunoglobulin superfamily and BTN/MOG family. The butyrophilin (BTN) genes are a group of major histocompatibility complex (MHC)-associated genes that encode type I membrane proteins with 2 extracellular immunoglobulin domains and an intracellular B30.2 (PRYSPRY) domain. It can be detected in peripheral blood mononuclear cells, T-cells l, spleen and lymphocytes. BTN3A3 plays a role in T-cell responses in the adaptive immune response. </t>
  </si>
  <si>
    <t>Interferon alpha-1/13(IFN-alpha-1/13 for short), also known as Interferon alpha-D, is a secreted protein which belongs to the alpha/beta interferon family. It is produced by macrophages. IFN-alpha have antiviral activities. Interferon stimulates the production of two enzymes: a protein kinase and an oligoadenylate synthetase. IFN-alpha exerts a variety of other biological effects, including antitumor and immunomodulatory activities and are increasingly used clinically to treat a range of malignancies, myelodysplasias and autoimmune diseases.</t>
  </si>
  <si>
    <t>Apolipoprotein A-II(Apo-AII for short), also known as Apolipoprotein A2, is a secreted protein which belongs to the apolipoprotein A2 family. It exists as a disulfide-linked homodimer; and also can form a disulfide-linked heterodimer with APOD. APOA2 is the 2nd most abundant protein of the high density lipoprotein particles. This protein may stabilize HDL (high density lipoprotein) structure by its association with lipids, and affect the HDL metabolism. Defects in APOA2 gene might cause apolipoprotein A-II deficiency or hypercholesterolemia.</t>
  </si>
  <si>
    <t>Pancreatitis-associated protein IB, Regenerating islet-derived protein III-gamma, is a secreted protein which contains 1 C-type lectin domain. It is expressed almost exclusively in the pancreas and also expressed in testis, but not found in small intestine. This protein might be a stress protein involved in the control of bacterial proliferation.</t>
  </si>
  <si>
    <t>Vasoactive intestinal peptide is also known as the vasoactive intestinal polypeptide or VIP. In humans, it is encoded by the VIP gene. VIP is neuropeptide which belongs to a glucagon/secretin superfamily, the ligand of class II G protein-coupled receptors. VIP is produced in many tissues of vertebrates including the gut, pancreas and suprachiasmatic nuclei of the hypothalamus in the brain. VIP stimulates contractility in the heart, causes vasodilation, lowers arterial blood pressure and relaxes the smooth muscle of trachea, stomach and gall bladder. VIP has a half-life (t?) in the blood of about two minutes.</t>
  </si>
  <si>
    <t>Granulocyte-macrophage colony-stimulating factor is also known as Colony-stimulating factor,CSF, Molgramostin and Sargramostim. In humans, it is encoded by the CSF2 gene. It belongs to the GM-CSF family. Granulocyte-macrophage colony-stimulating factor is a cytokine that stimulates the growth and differentiation of hematopoietic precursor cells from various lineages, including granulocytes, macrophages, eosinophils and erythrocytes.</t>
  </si>
  <si>
    <t xml:space="preserve">Semaphorin-4D is also known as A8,BB18, GR3, CD100. Semaphorin-4D belongs to the semaphorin family containing 1 Ig-like C2-type domain, 1 PSI domain and 1 Sema domain. It is the cell surface receptor for PLXN1B and PLXNB2 that plays an important role in cell-cell signaling. It promotes the migration of cerebellar granule cells and of endothelial cells, regulates dendrite and axon branching and morphogenesis. Semaphorin-4D Plays a role in the immune system; Promotes signaling via SRC and PTK2B/PYK2, which then mediates activation of phosphatidylinositol 3-kinase and of the AKT1 signaling cascade. </t>
  </si>
  <si>
    <t>Interleukin-21 receptor is also known as IL-21 receptor, IL-21R, CD360. In humans, it is encoded by the IL21R gene. It belongs to the type I cytokine receptor family. Type 4 subfamily contains 2 fibronectin type-III domains. Interleukin-21 receptor is selectively expressed in lymphoid tissues and highly expressed in thymus and spleen. IL-21 is produced by CD4+ T cells in response to antigenic stimulation. Its action enhances antigen-specific responses of immune cells. The biological effects of IL-21 include induction of differentiation of T-cells-stimulated B-cells into plasma cells and memory B-cells. It also promotes the anti-tumor activity of CD8+ T-cells and NK cells.</t>
  </si>
  <si>
    <t>Secretogranin-2 is also known as Chromogranin-C,Secretogranin II, SgII. In humans, it is encoded by the SCG2 gene.It belongs to the chromogranin/secretogranin protein family. Secretogranin-2 is a neuroendocrine secretory granule protein, which is the precursor for biologically active peptides. It derived secretoneurin was distributed with strong immunoreactivity in the somata of pelvic ganglion neurons,72% of which also contained tyrosine hydroxyldse,as well as in nerve terminals in the muscular layer and the lamina propria of the vas deferens.</t>
  </si>
  <si>
    <t>Leukocyte immunoglobulin-like receptor subfamily A member 3 is also known as CD85 antigen-like family member E, Immunoglobulin-like transcript 6, ILT-6, Leukocyte immunoglobulin-like receptor 4, LIR-4 and Monocyte inhibitory receptor HM43/HM31. In humans, it is encoded by the LILRA3 gene. It acts as soluble receptor for class I MHC antigens. Binds both classical and non-classical HLA class I molecules but with reduced affinities compared to LILRB1 or LILRB2.It is detected in B-cells, natural killer (NK) cells, peripheral blood monocytes and lung.</t>
  </si>
  <si>
    <t>Limbic system-associated membrane protein is also known as LSAMP, IgLON family member 3. In humans, it is encoded by the LSAMP gene. It belongs to the immunoglobulin superfamily and contains 3 Ig-like C2-type domains. Limbic system-associated membrane protein mediates selective neuronal growth and axon targeting. It contributes to the guidance of developing axons and remodeling of mature circuits in the limbic system. It is also essential for normal growth of the hyppocampal mossy fiber projection</t>
  </si>
  <si>
    <t>Beta-1,4-galactosyltransferase 3 (B4GALT3) belongs to the glycosyltransferase 7 family. It is responsible for the synthesis of complex-type N-linked oligosaccharides in many glycoproteins as well as the carbohydrate moieties of glycolipids. It is highest expression in placenta, prostate, testis, ovary, intestine and muscle, and in fetal brain.</t>
  </si>
  <si>
    <t>Carcinoembryonic antigen-related cell adhesion molecule 21 is a protein that in humans is encoded by the CEACAM21 gene. It belongs to the immunoglobulin superfamily. CEA family.containing 1 Ig-like C2-type (immunoglobulin-like) domain.It was found to be a cell-cell adhesion molecule detected on leukocytes, epithelia, and endothelia. The encoded protein mediates cell adhesion via homophilic as well as heterophilic binding to other proteins of the subgroup. Multiple cellular activities have been attributed to the encoded protein, including roles in the differentiation and arrangement of tissue three-dimensional structure, angiogenesis, apoptosis, tumor suppression, metastasis, and the modulation of innate and adaptive immune responses.</t>
  </si>
  <si>
    <t>Butyrophilin subfamily 3 member A2, also known as BT3.2, BTF3, BTF4 and BTN3A2, is a single-pass type I membrane protein. It is a member of the butyrophilin (BTN) family and the immunoglobulin (IG) superfamily. BTN3A2 plays a role in T-cell responses in the adaptive immune response and inhibits the release of IFNG from activated T-cells.</t>
  </si>
  <si>
    <t>PDIA3 protein is also known as Protein disulfide-isomerase A3. It is a protein that in humans is encoded by the PDIA3 gene.PDIA3 is an enzyme that belongs to the endoplasmic reticulum and interacts with lectin chaperones calreticulin and calnexin to modulate folding of newly synthesized glycoproteins. PDIA3 interacts with thiazide-sensitive sodium-chloride cotransporter in the kidney and is induced by glucose deprivation. PDIA3 is part of the major histocompatibility complex (MHC) class I peptide-loading complex (TAP1), which is important for formation of the final antigen conformation and export from the endoplasmic reticulum to the cell surface.</t>
  </si>
  <si>
    <t>Choriogonadotropin subunit beta is also known as CG-beta, Chorionic gonadotrophin chain beta. It is a protein that in humans is encoded by the CGB gene. It belongs to the glycoprotein hormones subunit beta family. Choriogonadotropin subunit beta can stimulates the ovaries to synthesize the steroids that are essential for the maintenance of pregnancy.</t>
  </si>
  <si>
    <t>Follistatin-Related Protein 1 (FSTL1) is a secreted protein that contains two EF-hand domains, one follistatin-like domain, one Kazal-like domain, and one VWFC domain. Its functional significance in physiological and pathological processes is not completely understood. However, FSTL1 is thought to modulate the action of some growth factors on cell proliferation and differentiation. FSTL1 maybe an autoantigen associated with rheumatoid arthritis.</t>
  </si>
  <si>
    <t>Creatine kinase M-type is also known as Creatine kinase M chain,M-CK. It is a protein that in humans is encoded by the CKM gene. It belongs to the ATP:guanido phosphotransferase family,containing 1 phosphagen kinase C-terminal domain and 1 phosphagen kinase N-terminal domain. Creatine kinase M-type can reversibly catalyzes the transfer of phosphate between ATP and various phosphogens. It plays a central role in energy transduction in tissues with large, fluctuating energy demands, such as skeletal muscle, heart, brain and spermatozoa.</t>
  </si>
  <si>
    <t>Collagen triple helix repeat-containing protein 1 is a protein that in humans is encoded by the CTHRC1 gene. It acts as a negative regulator of collagen matrix deposition. It may cause the disease of Barrett esophagus . Patients with Barrett esophagus have an increased risk of esophageal adenocarcinoma. The main cause of Barrett esophagus is gastroesophageal reflux. The retrograde movement of acid and bile salts from the stomach into the esophagus causes prolonged injury to the esophageal epithelium and induces chronic esophagitis, which in turn is believed to trigger the pathologic changes.</t>
  </si>
  <si>
    <t>T-cell surface antigen CD2 is also known as Erythrocyte receptor, LFA-2, LFA-3 receptor, Rosette receptor, T-cell surface antigen T11/Leu-5. It is a protein that in humans is encoded by the CD2 gene. It is a single-pass type I membrane protein. contains 1 Ig-like C2-type domain and 1 Ig-like V-type domain. T-cell surface antigen CD2 interacts with lymphocyte function-associated antigen (LFA-3) and CD48/BCM1 to mediate adhesion between T-cells and other cell types. It is implicated in the triggering of T-cells, the cytoplasmic domain is implicated in the signaling function.</t>
  </si>
  <si>
    <t>erebral Dopamine Neurotrophic Factor (CDNF), also known as ARMETL1 (ARMET-like protein 1), is a secreted protein with eight conserved cysteine residues.It is belongs to the ARMET family. CDNF/ARMETL1 is a evolutionary conserved protein which can protect and restore the function of dopaminergic neurons in the rat model of Parkinson's disease, suggesting that CDNF might be beneficial for the treatment of Parkinson's disease. CDNF is widely expressed in neurons in several brain regions including cerebral cortex, hippocampus, substantia nigra, striatum and cerebellum. Human CDNF is glycosylated and secreted from transiently transfected cells. CDNF promotes the survival, growth, and function of dopamine-specific neurons and is expressed in brain regions that undergo cocaine-induced neuroplasticity.</t>
  </si>
  <si>
    <t>Mesencephalic astrocyte-derived neurotrophic factor(MANF) is a secreted protein which belongs to the ARMET family. MANF selectively promotes the survival of dopaminergic neurons of the ventral mid-brain. It modulates GABAergic transmission to the dopaminergic neurons of the substantia nigra. MANF enhances spontaneous, as well as evoked, GABAergic inhibitory postsynaptic currents in dopaminergic neurons. MANF inhibits cell proliferation and endoplasmic reticulum (ER) stress-induced cell death. The N-terminal region of ARMET may be responsible for neurotrophic activity while the C-terminal region may play a role in the ER stress response. MANF reduces endoplasmic reticulum (ER) stress and has neurotrophic effects on dopaminergic neurons. Intracortical delivery of recombinant MANF protein protects tissue from ischemic brain injury. MANF has been described as a survival factor for dopaminergic neurons. MANF and a homologous protein, the conserved dopamine neurotrophic factor (CDNF), form a novel evolutionary conserved family of neurotrophic factors. MANF expression was widespread in the nervous system and non-neuronal tissues.</t>
  </si>
  <si>
    <t>Interleukin 10(IL10), also known as cytokine synthesis inhibitory factor (CSIF),is a secreted protein and belongs to the IL-10 family. IL-10 is secreted by many activated hematopoietic cell types as well as hepatic stellate cells, keratinocytes, and placental cytotrophoblasts . IL-10 is an anti-inflammatory TH2 cytokine that has a critical role in limiting the immune response to pathogens to prevent host damage. As IL-10 in produced in several T helper populations, it is proposed that it provides a feedback loop to limit the effector functions of macrophages and DCs on T cells. Once expressed, IL-10 signals through the IL-10 receptor (IL-10R) to activate STAT3. As IL-10 is a strong inhibitor of inflammation, it has become a viable biomarker for various diseases and conditions as well as a therapeutic molecule for certain conditions. In addition to elevated levels in parasitic infection, high expression levels of IL-10 are also found in retroviral infections inducing immunodeficiency. The immunosuppressive properties of IL-10 suggest a possible clinical use of IL-10 in suppressing rejections of grafts after organ transplantations</t>
  </si>
  <si>
    <t>Ephrin Type-B Receptor 1 (EPHB1) is a single-pass type I membrane protein that belongs to the Ephrin-B family of receptor tyrosine kinases involved in the development of embryonic nervous and vascular systems. EPHB1 contains two fibronectin type-III domains, one protein kinase domain and one Sterile Alpha Motif (SAM)domain. EPHB1 is able to stimulate fibroblast motility on extracellular matrix in a kinase-dependent manner, which is also correlated with its association with Grb7, an adaptor molecule implicated in the regulation of cell migration. It binds to Ephrin-B1, Ephrin-B2 and Ephrin-B3. EPHB1 plays an important roles in diverse biological processes including nervous system development, angiogenesis, and neural synapsis formation and maturation and may be involved in cell-cell interactions in the nervous system.</t>
  </si>
  <si>
    <t xml:space="preserve">Mouse vascular endothelial growth factor D, (VEGFD) is a member of the platelet-derived growth factor/vascular endothelial growth factor (PDGF/VEGF) family. VEGFD is a secreted protein and highly expressed in fetal and adult lung. It undergoes a complex proteolytic maturation, generating multiple processed forms that bind and activate VEGFR-2 and VEGFR-3 receptors. The structure and function of this protein is similar to VEGFC. VEGFD is growth factor which active in angiogenesis, lymphangiogenesis, and endothelial cell growth, stimulating their proliferation and migration and also has effects on the permeability of blood vessels. </t>
  </si>
  <si>
    <t>Growth-hormone-releasing hormone (GHRH) is a releasing hormone for growth hormone. It is a 44-amino acid peptide hormone produced in the arcuate nucleus of the hypothalamus. GHRH first appears in the human hypothalamus between 18 and 29 weeks of gestation, which corresponds to the start of production of growth hormone and other somatotropes in fetuses. GRF is released by the hypothalamus and acts on the adenohypophyse to stimulate the secretion of growth hormone.</t>
  </si>
  <si>
    <t xml:space="preserve">Mouse Cystatin F belongs to cystatin superfamily, which encompasses proteins that contain multiple cystatin-like sequences. It has been shown that Cystatin F is selectively expressed by hematopoietic cells and may be a biomarker for both liver metastasis and inflammatory lung disorders. Mouse Cystatin F inhibits papain and cathepsin L but with affinities lower than other cystatins. It may play a role in immune regulation through inhibition of a unique target in the hematopoietic system. </t>
  </si>
  <si>
    <t>Plasminogen activator inhibitor-1 (serpin E1) is a serine protease inhibitor which belongs to the serpin family. Serpin E1 acts as 'bait' for tissue plasminogen activator, urokinase, protein C and matriptase-3/TMPRSS7. Its rapid interaction with PLAT may function as a major control point in the regulation of fibrinolysis.</t>
  </si>
  <si>
    <t xml:space="preserve">Ephrin-A5 is a glycosylphosphatidylinositol (GPI)-anchored protein of the ephrin-A subclass of ephrin ligands that binds to the EphA subclass of Eph receptors. Ephrin-A5 has also been shown to bind to the EphB2 receptor. It is crucial for migration, repulsion and adhesion during neuronal, vascular and epithelial development. Ephrin-A5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
  </si>
  <si>
    <t xml:space="preserve">Mouse Cathepsin L is a lysosomal cysteine proteinase which is a member of the peptidase C1 family. This protein is a dimer composed of disulfide-linked heavy and light chains, both produced from a single protein precursor. Cathepsin L plays a major role in intracellular protein catabolism. Its substrates include collagen and elastin, as well as alpha-1 protease inhibitor, a major controlling element of neutrophil elastase activity. Cathepsin L has been implicated in several pathologic processes, including myofibril necrosis in myopathies and in myocardial ischemia, and in the renal tubular response to proteinuria. </t>
  </si>
  <si>
    <t>Tumor necrosis factor receptor superfamily member 12A(TNFRSF12A) is also known as Fibroblast growth factor-inducible immediate-early response protein 14, FN14, CD266 antigen and tweak-receptor. TNFRSF12A is a single-pass type I membrane protein, including a 27 aa signal peptide, a 53 aa extracellular domain, a 21 aa transmembrane domain and a 28 aa cytoplasmic domain. TNFRSF12A is highly expressed in heart, placenta and kidney. TNFRSF12A can be induced by FGF1 and phorbol ester. TNFRSF12A binds to TWEAK/TNFSF12A to initiate a signal transduction cascade, causing different cellular responses such as cell death, cell proliferation, and angiogenesis.</t>
  </si>
  <si>
    <t xml:space="preserve">Cathepsin E is encoded by the ctse gene, exists in the homodimer forms, belongs to the peptidase A1 family. Cathepsin E high expressed in the stomach, clara cells and alveolar macrophages of lung, brain microglia, spleen and activated B-lymphocytes. Cathepsin E may involve in the processing of antigenic peptides during MHC class II-mediated antigen presentation, play a role in activation-induced lymphocyte depletion in the thymus, and in neuronal degeneration and glial cell activation in the brain. </t>
  </si>
  <si>
    <t xml:space="preserve">REG4 is a secreted contains one C-type lectin domain, high expressed in the gastrointestinal tract, including jejunum, ileum, appendix, pancreas and small intestine. REG4 can be up-regulated by mucosal injury from active Crohn’s disease or ulcerative colitis. In the acid environment, REG4 can maintain carbohydrate recognition activity. REG4 may be involved in inflammatory and metaplastic response of the gastrointestinal epithelium. </t>
  </si>
  <si>
    <t>TMIGD2 is a single-pass type I membrane protein, which contains one Ig-like (immunoglobulin-like) domain. It is widely expressed in many tissues, such as epithelial, endothelial cells and lung. However, it isn’t detected in thyroid, cerebellum, thymus and cerebral cortex. TMIGD2 can form homophilic interactions that could regulate cell-cell interaction. It Interacts with CACNB2, DST, MIA and NCKIPSD. It is shown that TMIGD2 plays a role in cell-cell interaction, cell migration, and angiogenesis.</t>
  </si>
  <si>
    <t xml:space="preserve">PSG2 is a secreted protein that in humans is encoded by the PSG2 gene. It is a member of the human pregnancy-specific glycoproteins (PSGs) family. These proteins are synthesized in large amounts by placental trophoblasts and released into the maternal circulation during pregnancy. PSG2 consist of a single N domain, with structural similarity to the immunoglobulin variable domains, followed by a variable number of immunoglobulin constant-like A and/or B domains. It has an arg-gly-asp (RGD) motif, which has been shown to function as an adhesion recognition signal for several integrins, in the N-terminal domain. </t>
  </si>
  <si>
    <t>CD300A is a single-pass type I membrane protein which belongs to the CD300 family. It contains 1 Ig-like V-type (immunoglobulin-like) domain. The CD300 family of myeloid immunoglobulin receptors includes activating (CD300b, CD300e) and inhibitory members (CD300a, CD300f), as well as molecules presenting a negative charge within their transmembrane domain (CD300c, CD300d). It is expressed not only by natural killer (NK) cells but also by T-cell subsets, B-cells, dendritic cells, mast cells, granulocytes and monocytes. CD300A is an inhibitory receptor which may contribute to the down-regulation of cytolytic activity in natural killer (NK) cells, and to the down-regulation of mast cell degranulation. CD300c is a functional immune receptor able to deliver activating signals upon ligation in RBL-2H3 mast cells.</t>
  </si>
  <si>
    <t xml:space="preserve">FAS(TNFRSF6) is a receptor and contains three TNFR-Cys repeats and one death domain. It has been shown that FAS is involved in the physiological regulation of programmed cell death, and has been implicated in the pathogenesis of various malignancies and diseases of the immune system. FADD (adapter molecule) recruits caspase-8 to the activated receptor, the resulting death-inducing signaling complex (DISC) performs caspase-8 proteolytic activation which initiates the subsequent cascade of caspases mediating apoptosis. FAS-mediated apoptosis may play a role in the induction of peripheral tolerance, in the antigen-stimulated suicide of mature T-cells, or both. </t>
  </si>
  <si>
    <t>Alpha-lactalbumin(LALBA) is a secreted protein that is a member of the glycosyl hydrolase 22 family.It is expressed in mammary gland in milk. It is the regulatory subunit of lactose synthase.It changes the substrate specificity of galactosyltransferase in the mammary gland making glucose a good acceptor substrate for this enzyme.</t>
  </si>
  <si>
    <t>N-acetylgalactosaminyltransferase 7(GALNT7) is expressed in uterus, retina, kidney, small intestine, omentum, stomach and CNS.It belongs to the glycosyltransferase 2 family and galNAc-T subfamily. The enzyme encoded by this gene controls the initiation step of mucin-type O-linked protein glycosylation and transfer of N-acetylgalactosamine to serine and threonine amino acid residues. This enzyme is a type II transmembrane protein and shares common sequence motifs with other family members. This protein may function as a follow-up enzyme in the initiation step of O-glycosylation.</t>
  </si>
  <si>
    <t>Phosphoinositide-3-kinase-interacting protein 1(PIK3IP1) is an enzyme that in humans is encoded by the PIK3IP1 gene.It is a negative regulator of phosphatidylinositol-3-kinase (PI3K), suppresses the development of hepatocellular carcinoma. The gene encoding PIK3IP1 maps to human chromosome 22, which houses over 500 genes and is the second smallest human chromosome. Mutations in several of the genes that map to chromosome 22 are involved in the development of Phelan-McDermid syndrome, Neurofibromatosis type 2, autism and schizophrenia.</t>
  </si>
  <si>
    <t>Endoplasmic reticulum resident protein 44 (TXNDC4) is is a 406 amino acid protein that contains one thioredoxin domain. TXNDC4 mediates thiol-dependent retention in the early secretory pathway and forms mixed disulfides with substrate proteins through its conserved CRFS motif.It can inhibit the calcium channel activity of ITPR1.It may have a role in the control of oxidative protein folding in the endoplasmic reticulum.</t>
  </si>
  <si>
    <t>Alpha-1-acid glycoprotein 2 is a secreted protein that belongs to the calycin superfamily, lipocalin family.It is expressed by the liver and secreted in plasma. It appears to function in modulating the activity of the immune system during the acute-phase reaction. It functions as transport protein in the blood stream. It binds various hydrophobic ligands in the interior of its beta-barrel domain. It also binds synthetic drugs and influences their distribution and availability.</t>
  </si>
  <si>
    <t>Bone Morphogenetic Protein Receptor Type-1A (BMPR1A) belongs to the TKL Ser/Thr protein kinase family and TGFB receptor subfamily, including the type I receptors BMPR1A and BMPR1B and the type II receptor BMPR2. BMPR1A is a single-pass type I membrane protein and highly expressed in skeletal muscle. BMPR1A contains one GS domain and one protein protein kinase domain. BMPR1A is necessary for the extracellular matrix depostition by osteoblasts. BMPR1A can activate SMAD transcriptional regulators, binding with ligands. Defects in BMPR1A are a cause of juvenile polyposis syndrome, Cowden disease and hereditary mixed polyposis syndrome 2 (HMPS2).</t>
  </si>
  <si>
    <t xml:space="preserve">CD27 antigen is also known as CD27L receptor, T-cell activation antigen CD27, Tumor necrosis factor receptor superfamily member 7, T14 and TNFRSF7. In humans, it is encoded by the CD27 gene. CD27 is a single-pass type I membrane protein with 3 TNFR-Cys repeats. It is a member of the TNF-receptor superfamily and is required for generation and long-term maintenance of T cell immunity. It binds to ligand CD70, and plays a key role in regulating B-cell activation and immunoglobulin synthesis. It plays a role in survival of activated T-cells and apoptosis through association with SIVA1. </t>
  </si>
  <si>
    <t xml:space="preserve">Acid sphingomyelinase-like phosphodiesterase 3a (SMPDL3A ) is a novel liver X receptor (LXR) -regulated gene, with an LXR response element within its promoter. The induction of SMPDL3A is LXR-dependent and is restricted to human blood cells with no induction observed in mouse cellular systems. LXR function as physiological sensors of cholesterol metabolites (oxysterols), regulating key genes involved in cholesterol and lipid metabolism. LXRs have been extensively studied in both human and rodent cell systems, revealing their potential therapeutic value in the contexts of atherosclerosis and inflammatory diseases. </t>
  </si>
  <si>
    <t>emaphorin-3A is a secreted protein which belongs to the semaphorin family. Semaphorins are a family of secreted and cell-bound signaling molecules defined by the presence of a common 500 aa Sema domain.This protein can function as either a chemorepulsive agent, inhibiting axonal outgrowth, or as a chemoattractive agent, stimulating the growth of apical dendrites. In both cases, the protein is vital for normal neuronal pattern development. Increased expression of this protein is associated with schizophrenia and is seen in a variety of human tumor cell lines.</t>
  </si>
  <si>
    <t xml:space="preserve">Interleukin-2(IL-2) is an interleukin, a type of cytokine signaling molecule in the immune system，belongs to the IL-2 family. It is a powerful immunoregulatory lymphokine produced by T-cells in response to antigenic or mitogenic stimulation. IL-2/IL-2R signaling is required for T-cell proliferation and other fundamental functions that are essential for the immune response. IL-2 stimulates growth and differentiation of B-cells, NK cells, lymphokine-activated killer cells, monocytes, macrophages and oligodendrocytes. </t>
  </si>
  <si>
    <t>Tissue-type plasminogen activator (PLAT) is a protein that secreted into extracellular space. PLAT contains five domains: EGF-like domain, fibronectin type-I domain, 2 kringle domains and peptidase S1 domain. It belongs to the peptidase S1 family. The main function of this protein is to convert plasminogen into biologically active plasmin. As a protease, PLAT plays a crucial role in regulating blood fibrinolysis, maintaining the homeostasis of extracellular matrix and in modulating the post-translational activation of growth factors. PLAT is found not only in the blood, where its primary function is as a thrombolytic enzyme, but also in the central nervous system (CNS). It participates in a number of physiological and pathological events in the CNS, as well as the role of neuroserpin as the natural regulator of PLAT's activity in these processes. Increased or decreased activity of PLAT leads to hyperfibrinolysis or hypofibrinolysis, respectively. In addition, as a cytokine, PLAT plays a pivotal role in the pathogenesis of renal interstitial fibrosis through diverse mechanisms. Thus, as a fibrogenic cytokine, it promotes the progression of kidney diseases.</t>
  </si>
  <si>
    <t>Human epidermal growth factor receptor 2 (HER2) is a type of membrane glycoprotein, and belongs to the epidermal growth factor (EGF) receptor family. HER2 plays a key role in development, cell proliferation and differentiation. HER2 has been reported to associate with malignancy and a poor prognosis in numerous carcinomas, including breast, prostate, ovarian, lung cancers and so on. HER2 is activated by dimerization and not activated by EGF, TGF-alpha and amphiregulin. Interaction with PTK6 increases its intrinsic kinase activity.It is heterodimer with EGFR, ERBB3 and ERBB4. HER2 associates with the 5'-TCAAATTC-3' sequence in the PTGS2/COX-2 promoter and activates its transcription. It implicated in transcriptional activation of CDKN1A and the function of the protein involves STAT3 and SRC. And also it involved in the transcription of rRNA genes by RNA Pol I and enhances protein synthesis and cell growth.</t>
  </si>
  <si>
    <t>V-set and immunoglobulin domain-containing protein 4(VSIG4) is a transmembrane protein contains a signal peptide, a V-type Ig-like domain, a C2-type Ig-like domain, several potential O-glycosylation sites, and an intracellular domain with 2 potential phosphorylation sites and is structurally related to the B7 family of immune regulatory proteins. This protein is also a receptor for the complement component 3 fragments C3b and iC3b.The main function is strong negative regulator of T-cell proliferation and IL2 production and it is also potent inhibitor of the alternative complement pathway convertases. It abundantly expressed in several fetal tissues such as adult tissues, highest expression in lung and placenta and it also expressed in resting macrophages.</t>
  </si>
  <si>
    <t>Ephrin-B2 is a single-pass type I membrane protein and it contains 1 ephrin RBD (ephrin receptor-binding) domain. Ephrin-B2 belongs to the ephrin (EPH) family and it is cell surface transmembrane ligand for Eph receptors, a family of receptor tyrosine kinases which are crucial for migration, repulsion and adhesion during neuronal, vascular and epithelial development. The ephrins and EPH-related receptors contain the largest subfamily of receptor protein-tyrosine kinases and have been associated with mediating developmental events, particularly in the nervous system and in erythropoiesis. Based upon their structures and sequence relationships, ephrins are allocated into the ephrin-A (EFNA) class, which are anchored to the membrane by a glycosylphosphatidylinositol linkage, and the ephrin-B (EFNB) class, which are transmembrane proteins. It also binds to receptor tyrosine kinase including EPHA4, EPHA3 and EPHB4 and together with EPHB4 plays a central role in heart morphogenesis and angiogenesis through regulation of cell adhesion and cell migration.</t>
  </si>
  <si>
    <t>Hepatitis A virus cellular receptor 2（HAVCR2）is a single-pass type I membrane protein and it contains 1 Ig-like V-type (immunoglobulin-like) domain. The protein belongs to the immunoglobulin superfamily, and TIM family of proteins. The protein regulates macrophage activation. It inhibits T-helper type 1 lymphocyte (Th1)-mediated auto- and alloimmune responses and promotes immunological tolerance. It may be also involved in T-cell homing and it is receptor for LGALS9. CD4 (MIM 186940)-positive T helper lymphocytes can be divided into types 1 (Th1) and 2 (Th2) on the basis of their cytokine secretion patterns. Th1 cells and their associated cytokines are involved in cell-mediated immunity to intracellular pathogens and delayed-type hypersensitivity reactions, whereas Th2 cells are involved in the control of extracellular helminthic infections and the promotion of atopic and allergic diseases. The 2 types of cells also cross-regulate the functions of the other. TIM3 is a Th1-specific cell surface protein that regulates macrophage activation and enhances the severity of experimental autoimmune encephalomyelitis in mice.</t>
  </si>
  <si>
    <t>Interleukin-18 is a secreted protein and it belongs to the IL-1 family. IL-18 is a proinflammatory cytokine and produced by macrophages and other cells. This cytokine can induce the IFN-gamma production of T cells. The combination of this cytokine and IL12 has been shown to inhibit IL-4 dependent IgE and IgG1 production, and enhance IgG2a production of B cells. IL-18 binding protein (IL18BP) can specifically interact with this cytokine, and thus negatively regulate its biological activity. After stimulation with IL-18, natural killer (NK) cells and certain T cells release another important cytokine called interferon- gamma (IFN- gamma ) or type II interferon that plays an important role in activating the macrophages or other cells.</t>
  </si>
  <si>
    <t>Mouse Vascular endothelial growth factor (VEGF or VEGF­A), is a potent mediator of both angiogenesis and vasculogenesis in the fetus and adult. It is a member of the PDGF/VEGF growth factor family that is characterized by a cystine knot structure formed by eight conserved cysteine residues. Alternately spliced isoforms of 120, 164 and 188 aa found in mouse. VEGF binds the type I transmembrane receptor tyrosine kinases VEGF R1 (also called Flt­1) and VEGF R2 (Flk­/KDR) on endothelial cells.Although affinity is highest for binding to VEGF R1, VEGF R2 appears to be the primary mediator of VEGF angiogenic activity. VEGF is required during embryogenesis to regulate the proliferation, migration, and survival of endothelial cells.It may play a role in increasing vascular permeability during lactation, when increased transport of molecules from the blood is required for efficient milk protein synthesis.</t>
  </si>
  <si>
    <t>Ephrin-A1 is a cell membrane protein and contains 1 ephrin RBD (ephrin receptor-binding) domain. EFNA1 belongs to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EFNA class ephrin which binds to the EPHA2, EPHA4, EPHA5, EPHA6, and EPHA7 receptors. Two transcript variants that encode different isoforms were identified through sequence analysis.It belongs to the ephrin family and contains 1 ephrin RBD (ephrin receptor-binding) domain.</t>
  </si>
  <si>
    <t>Tumor necrosis factor receptor superfamily member 12A(Tnfrsf12a) is a single-pass type I membrane protein and contains 1 TNFR-Cys repeat. It is weak inducer of apoptosis in some cell types.It promotes angiogenesis and it is the proliferation of endothelial cells. It may modulate cellular adhesion to matrix proteins.TNFR binds specifically to tumor necrosis factor (TNF) and blocks its interaction with cell surface TNF receptors. TNF is a naturally occurring cytokine that is involved in normal inflammatory and immune responses. It plays an important role in the inflammatory processes of rheumatoid arthritis (RA), polyarticular-course juvenile rheumatoid arthritis (JRA), and ankylosing spondylitis and the resulting joint pathology. In addition, TNF plays a role in the inflammatory process of plaque psoriasis. Elevated levels of TNF are found in involved tissues and fluids of patients with RA, psoriatic arthritis, ankylosing spondylitis (AS), and plaque psoriasis. Two distinct receptors for TNF (TNFRs), a 55 kilodalton protein (p55) and a 75 kilodalton protein (p75), exist naturally as monomeric molecules on cell surfaces and in soluble forms. Biological activity of TNF is dependent upon binding to either cell surface TNFR.</t>
  </si>
  <si>
    <t>Fructose-1,6-bisphosphatase 1(FBP1) is a homotetramer protein and belongs to the FBPase class 1 family. It involves in carbohydrate biosynthesis; gluconeogenesis pathway. FBP1 is a gluconeogenesis regulatory protein which catalyzes the hydrolysis of fructose 1,6-bisphosphate to fructose 6-phosphate and inorganic phosphate. FBP1 deficiency is associated with hypoglycemia and metabolic acidosis. FBP1 regulates mouse endogenous glucose production. FBP1 coupled with phosphofructokinase (PFK) takes part in the metabolism of pancreatic islet cells.</t>
  </si>
  <si>
    <t>It is a single-pass type I membrane protein and contains 4 TNFR-Cys repeats. The protein is a member of the tumor necrosis factor (TNF) family of receptors. It is expressed on the surface of most cell types, including cells of epithelial and myeloid lineages, but not on T and B lymphocytes. The protein is the receptor for the heterotrimeric lymphotoxin containing LTA and LTB, and for TNFS14/LIGHT. It promotes apoptosis via TRAF3 and TRAF5 and may play a role in the development of lymphoid organs. The encoded protein and its ligand play a role in the development and organization of lymphoid tissue and transformed cells. Activation of the encoded protein can trigger apoptosis. Not only does the TNFRSF3 help trigger apoptosis, it can lead to the release of the cytokine interleukin 8. Overexpression of TNFRSF3 in Human Cells cells increases IL-8 promoter activity and leads to IL-8 release. TNFRSF3 is also essential for development and organization of the secondary lymphoid organs and chemokine release.</t>
  </si>
  <si>
    <t>Tumor necrosis factor receptor superfamily member 21(DR6) is a single-pass type I membrane protein and contains 1 death domain and 4 TNFR-Cys repeats. The protein may activate NF-kappa-B and promote apoptosis and it may activate JNK and be involved in T-cell differentiation.It is required for both normal cell body death and axonal pruning. Trophic-factor deprivation triggers the cleavage of surface APP by beta-secretase to release sAPP-beta which is further cleaved to release an N-terminal fragment of APP (N-APP). N-APP binds TNFRSF21 triggering caspase activation and degeneration of both neuronal cell bodies (via caspase-3) and axons (via caspase-6).</t>
  </si>
  <si>
    <t>Leucine-rich alpha-2-glycoprotein is a secreted protein and contains 8 LRR (leucine-rich) repeats and 1 LRRCT domain. The leucine-rich repeat (LRR) family of proteins, including LRG1, have been shown to be involved in protein-protein interaction, signal transduction, and cell adhesion and development. LRG1 is expressed during granulocyte differentiation. Levels of the LRG protein are markedly elevated in acute appendicitis and therefore could be used as a diagnostic aid.</t>
  </si>
  <si>
    <t>T-cell-specific surface glycoprotein CD28(CD28) is a single-pass typeI membrane protein which contains one Ig-likeV-type (immunoglobulin-like) domain. It belongs to the immunoglobulin(Ig) superfamily. CD28 is one of the molecules expressed on T cells that provide co-stimulatory signals, which are required for T cell activation.CD28 co-stimulation is necessary for CD4 positive T-cell proliferation and survival, interleukin-2 production, and T-helper type-2 development. Human post-thymic regulatory T cells require CD28 co-stimulation to expand and maintain potent suppressive function in vivo. Apoptosis plays a key role in the age-related decline of CD28 expression and in immunosenescence. CD28 is the receptor for CD80 (B7.1) and CD86 (B7.2). When activated by Toll-like receptor ligands, the CD80 expression is upregulated in antigen presenting cells (APCs). The CD86 expression on antigen presenting cells is constitutive. CD28 is the only B7 receptor constitutively expressed on naive T cells.</t>
  </si>
  <si>
    <t xml:space="preserve">As a monomeric immunoglobulin that is predominately involved in the secondary antibody response and the only isotype that can pass through the human placenta, Immunoglobulin G (IgG) is synthesized and secreted by plasma B cells, and constitutes 75% of serum immunoglobulins in humans. IgG antibodies protect the body against the pathogens by agglutination and immobilization, complement activation, toxin neutralization, as well as the antibody-dependent cell-mediated cytotoxicity (ADCC). IgG tetramer contains two heavy chains (50 kDa ) and two light chains (25 kDa) linked by disulfide bonds, that is the two identical halves form the Y-like shape. IgG is digested by pepsin proteolysis into Fab fragment (antigen-binding fragment) and Fc fragment ("crystallizable" fragment). IgG1 is most abundant in serum among the four IgG subclasses (IgG1, 2, 3 and 4) and binds to Fc receptors (Fc gamma R ) on phagocytic cells with high affinity. </t>
  </si>
  <si>
    <t>SLAM family member 6(SLAMF6) is a single-pass type I membrane protein and contains 1 Ig-like (immunoglobulin-like) domain. It belongs to the CD2 subfamily of the immunoglobulin superfamily. This encoded protein is expressed on Natural killer (NK), T and B lymphocytes. It undergoes tyrosine phosphorylation and associates with the Src homology 2 domain-containing protein (SH2D1A) as well as with SH2 domain-containing phosphatases (SHPs). It may function as a coreceptor in the process of NK cell activation. It can also mediate inhibitory signals in NK cells from X-linked lymphoproliferative patients.</t>
  </si>
  <si>
    <t xml:space="preserve">As a monomeric immunoglobulin that is predominately involved in the secondary antibody response and the only isotype that can pass through the human placenta, Immunoglobulin G (IgG) is synthesized and secreted by plasma B cells. IgG antibodies protect the body against the pathogens by agglutination and immobilization, complement activation, toxin neutralization, as well as the antibody-dependent cell-mediated cytotoxicity (ADCC). IgG tetramer contains two heavy chains (50 kDa ) and two light chains (25 kDa) linked by disulfide bonds, that is the two identical halves form the Y-like shape. IgG is digested by pepsin proteolysis into Fab fragment (antigen-binding fragment) and Fc fragment ("crystallizable" fragment). IgG1 is most abundant in serum among the four IgG subclasses (IgG1, 2, 3 and 4) and binds to Fc receptors (Fc gamma R ) on phagocytic cells with high affinity. </t>
  </si>
  <si>
    <t>Interleukin-3 (IL-3) is a potent growth promoting cytokine. IL-3 can stimulate the proliferation and differentiation of pluripotent hematopoietic stem cells as well as various lineage committed progenitors. IL-3 exerts its biological function through binding to specific cell surface receptors. The amino acid sequences of this protein among different species share relatively low identity and its activity is highly species-specific. IL-3 has also been shown to possess neurotrophic activity, and is thought to be associated with neurologic disorders.</t>
  </si>
  <si>
    <t>P-selectin glycoprotein ligand 1 is the high affinitycounter-receptor for P-selectin on expressed on activated endothelial cells and platelets. As such, it plays a critical role in the tethering of these cells to activated platelets or endothelia expressing P-selectin. As cell adhesion molecules, multiple studies have shown that PSGL-1/ P-selectin interaction is required for the normal recruitment of leukocytes during inflammatory reactions, and also participates in hemostatic responses. PSGL-1 can also bind to other two members of the selectin family, E-selectin (endothelial) and L-selectin (leukocyte), but binds best to P-selectin.</t>
  </si>
  <si>
    <t>Receptor tyrosine-protein kinase erbB-3 is an enzyme that in humans is encoded by the ERBB3 gene. This gene encodes a member of the epidermal growth factor receptor (EGFR) family of receptor tyrosine kinases. ERBB3 belongs to the protein kinase superfamily,tyr protein kinase family and EGF receptor subfamily.It contains 1 protein kinase domain and it is expressed in Epithelial tissues and brain. This membrane-bound protein has a neuregulin binding domain but not an active kinase domain. It therefore can bind this ligand but not convey the signal into the cell through protein phosphorylation. However, it does form heterodimers with other EGF receptor family members which do have kinase activity.</t>
  </si>
  <si>
    <t>Izumo sperm-egg fusion protein 4 is a sperm membrane protein which plays a key role in the fusion in the mouse. IZUMO4 has an N-terminal domain with significant homology to the N-terminal domain of Izumo.It belongs to the Izumo family . Izumo 4 is a soluble protein expressed in the testis and in other tissues. Izumo domain possesses the ability to form dimers, whereas the transmembrane domain or the cytoplasmic domain or both of Izumo 1 are required for the formation of multimers of higher order.</t>
  </si>
  <si>
    <t xml:space="preserve">Human Retbindin is a 229 amino acid secreted protein that belongs to the folate receptor family. The gene that encodes retbindin exists as two alternatively spliced isoforms. Retbindin is first expressed in retina. It may play a role in binding retinoids and other carotenoids as it shares homology with;riboflavin binding proteins. RTBDN gene was first identified in a study of human eye tissues. </t>
  </si>
  <si>
    <t>Protein disulfide-isomerase A5 is a 519 amino acids protein that belongs to the protein disulfide isomerase family.It contains 3 thioredoxin domains.It can catalyze the rearrangement of -S-S- bonds in proteins.</t>
  </si>
  <si>
    <t>LCN2 is iron-trafficking protein involved in multiple processes such as apoptosis, innate immunity and renal development. LCN2 binds iron through association with 2,5-dihydroxybenzoic acid (2,5-DHBA), a siderophore that shares structural similarities with bacterial enterobactin, and delivers or removes iron from the cell, depending on the context. LCN2 is involved in apoptosis due to interleukin-3 (IL3) deprivation: iron-loaded form increases intracellular iron concentration without promoting apoptosis, while iron-free form decreases intracellular iron levels, inducing expression of the proapoptotic protein BCL2L11/BIM, resulting in apoptosis. LCN2 is involved in innate immunity, possibly by sequestrating iron, leading to limit bacterial growth.</t>
  </si>
  <si>
    <t>GDP-L-Fucose Synthase is a NADP(H)-binding protein. It catalyzes the two-step epimerase and the reductase reactions in GDP-D-mannose metabolism, converting GDP-4-keto-6-D-dexoymannose to GDP-L-fucose. GDP-L-Fucose is the substrate of several fucosyltransferase, involving the expression of mamy glycoconjugates, including blood group ABH antigens and development adhesion antigens. Mutations in the TSTA3 gene may cause leukocyte adhesion deficiency type II.</t>
  </si>
  <si>
    <t>Phenazine Biosynthesis-Like Domain-Containing protein (PBLD) belongs to the phenazine biosynthesis-like protein (PhzF) family, which is expressed in most tissues. PBLD takes part in the MAPK signaling pathway, and is involved in multiple basic cellular functions. The expression of PBLD can be increased in several disease processes, including insulin resistance, folate deficiency and hypotension.</t>
  </si>
  <si>
    <t>SUMO3 belongs to the SUMO protein family and operates like ubiquitin. Ubiquitin-like protein which can be covalently attached to target lysines either as a monomer or as a lysine-linked polyer. Nevertheless unlike ubiquitin that targets proteins for degration, SUMO3 takes part in several cellular processess, such as nuclear transport, transcription regulation, apoptosis and protein stability. SUMO3 participates in amyloid beta generation and has a key role in the oneset or progression of Alzheimer's disease.</t>
  </si>
  <si>
    <t>3-Hydroxybutyrate Dehydrogenase Type 2 belongs to the short-chain dehydrogenases/reductases (SDR) family. 3-Hydroxybutyrate Dehydrogenase Type 2 may play an important role in the peripheral utilization of 3-hydroxybutyrate. The cytoplasmic localization with its high ratio of oxidized NAD+, the NAD+ dependence and the kinetic parameters of 3-Hydroxybutyrate Dehydrogenase Type 2 make it suitable to conbert high levels of circulating 3-hydroxybutyrate into acetoacetate.</t>
  </si>
  <si>
    <t>Peroxiredoxin 6 belongs to the thiol-specific antioxidant protein family, which is a bifunctional enzyme with two distinct active sites. Peroxiredoxin 6 is involved in redox regulation of the cell and can reduce Hydrogen peroxide and short chain organic, fatty acid, and phospholipid hydroperoxides. Peroxiredoxin 6 may regulates phospholipid turnover and protectes against oxidative injury. Peroxiredoxin 6 eases the oxidative stress and TGF-beta-induced abnormalities of human trabecular meshwork cells, it is necessary for blood vessel integrity in injured skin.</t>
  </si>
  <si>
    <t>14-3-3 Protein Epsilon acts as an adapter protein implicated in the regulation of a large spectrum of both general and specialized signaling pathways. 14-3-3 protein epsilon binds to a large number of partners, usually by recognition of a phophoserine or phosphothreonine motif. Binding generally results in the modulation of the activity of the binding partner.</t>
  </si>
  <si>
    <t>Ubiquitin-Conjugating Enzyme E2 G2 (UBE2G2) is an important cellular mechanism for targeting abnormal or short-lived proteins for degradation, which belong to the ubiquitin-conjugating enzyme family. It shares 60% and 100% sequence identity with S. cerevisiae Ubc7 and mouse respectively. The UBE2G2 enzyme and the GP78 E3 ligase are active components of endoplasmic reticulum-associated degradation pathway which is essential for the degradation of misfolded ER proteins. The mechanism of K48-linked poly-ubiquitination by UBE2G2/GP78 appears to involve the transfer of preassembled Ub chains from UBE2G2 to lysine residues in a substrate. The E2 and E3 enzymes form a large hetero-oligomer which brings multiple UBE2G2 molecules into close proximity which allows for Ub transfer between neighboring E2s.</t>
  </si>
  <si>
    <t>Phosphatidylinositol Transfer Protein alpha Isoform (PITPNA) is found in the cytoplasm and belongs to the PtdIns transfer protein family. PITPNA is a ubiquitous and highly conserved protein in multicellular eukaryotes that catalyzes the exchange of phospholipids between membranes and participates in cellular phospholipid metabolism, signal transduction and vesicular trafficking in vivo. It is expressed in a wide range of tissues and implicated in phospholipase C signaling and in the production of phosphatidylinositol 3, 4, 5-trisphosphate (PIP3) by phosphoinositide-3-kinase.</t>
  </si>
  <si>
    <t>Estrogen Receptor is a major ligand-activated transcription factor belonging to the nuclear hormone receptor superfamily. Estrogen Receptor is composed of several domains important for hormone binding, DNA binding, and activation of transcription. The protein localizes to the nucleus where it may form a homodimer or a heterodimer with estrogen receptor 2. Estrogen and its receptors are essential for sexual development and reproductive function, but they also play a role in other tissues such as bone. Estrogen receptors are also involved in pathological processes including breast cancer, endometrial cancer, and osteoporosis. Alternative splicing results in several transcript variants, which differ in their 5' UTRs and use different promoters.</t>
  </si>
  <si>
    <t>Endothelial Differentiation-Related Factor 1 (EDF1) is a 148 amino acid transcriptional coactivator that contains 1 HTH cro/C1-type DNA-binding domain. It has been postulated that the protein functions as a bridging molecule that interconnects regulatory proteins and the basal transcriptional machinery, thereby modulating the transcription of genes involved in endothelial differentiation. When endothelial cells are induced to differentiate in vitro, EDF1 is downregulated, leading to inhibition of cell growth and cell polarization. EDF1 binds calmodulin thorough its IQ domain and regulates nitric oxide synthase activity through calmodulin sequestration in the cytoplasm. Though ubiquitously expressed, EDF1 is most abundant in adult liver, heart, adipose tissues, intestine and pancreas. In fetal tissues, EDF1 is most abundant in kidney. There are two isoforms of EDF1 that are produced as a result of alternative splicing events.</t>
  </si>
  <si>
    <t>Prefoldin Subunit 4 (PFDN4) is a heterohexameric chaperone protein that belongs to the prefoldin subunit beta family. The complex of PFDN4, consisting of two PFD-alpha type and four PFD-beta type subunits, forms a double beta barrel assembly with six protruding coiled-coils. PFDN4 binds and stabilizes newly synthesized polypeptides, thereby allowing them to fold correctly.</t>
  </si>
  <si>
    <t>Chloride Intracellular Channel Protein 4 (CLIC4) is a 253 amino acid single-pass membrane protein that localizes to both the nucleus and the cytoplasm and contains one GST C-terminal domain. CLIC4 is expressed in various tissues and exhibits an intracellular vesicular pattern in Panc-1 cells (pancreatic cancer cells). CLIC4 acts as a monomer which is able to form selective ion channels in target proteins, thus facilitating the transport of chloride and other ions. CLIC4 is believed to have a role in apoptosis and is able to translocate to the nucleus under stress conditions. CLIC4 has alternate cellular functions like a potential role in angiogenesis or in maintaining apical-basolateral membrane polarity during mitosis and cytokinesis.</t>
  </si>
  <si>
    <t>Actins are ubiquitous globular and highly conserved proteins that are involved in various types of cell motility, structure, and integrity. Three main groups of actin isoforms, alpha, beta and gamma have been identified. The alpha actins are found in muscle tissues and are a major constituent of the contractile apparatus. The beta and gamma actins co-exist in most cell types as components of the cytoskeleton, and as mediators of internal cell motility. ACTB is a major constituent of the contractile apparatus and one of the two nonmuscle cytoskeletal actins. Polymerization of globular actin (G-actin) leads to a structural filament (F-actin) in the form of a two-stranded helix. Each actin can bind to 4 others.</t>
  </si>
  <si>
    <t>Amyloid beta A4 Precursor Protein-Binding Family A Member 3 (APBA3) is an adapter protein that belongs to the X11 family. APBA3 contains 2 PDZ (DHR) domains and 1 PID domain and interacts with the Alzheimer's disease amyloid precursor protein.. APBA3 is believed to be involved in signal transduction processes. Unlike X11- alpha and - beta which are generally neuronal proteins, APBA3 is widely expressed in all tissues examined with lower levels in brain and testis. It binds to the cytoplasmic domain of amyloid protein (APP) in vivo and may modulate processing of the beta -amyloid precursor protein (APP) and hence formation of beta -APP.</t>
  </si>
  <si>
    <t>Cysteine Dioxygenase Type 1 (CDO1) is a mammalian non-heme iron enzyme that belongs to the cysteine dioxygenase family. CDO1 is highly expressed in the liver and placenta, and has a low expression in heart, brain and pancreas. CDO1 can also be detected in hepatoblastoma HepG2 cells. CDO1 catalyzes the conversion of L-cysteine to cysteine sulfinic acid by incorporation of dioxygen. CDO1 is a vital regulator of cellular cysteine concentrations and has an essential role in maintaining the hepatic concentration of intracellular free cysteine within a proper narrow range. CDO1 is able to alter intracellular cysteine levels and glutathione levels.</t>
  </si>
  <si>
    <t>Superoxide Dismutase [Cu-Zn] (SOD1) is a soluble cytoplasmic and mitochondrial intermembrane space protein that belongs to the Cu-Zn superoxide dismutase family. SOD1 binds copper and zinc ions and is one of three isozymes responsible for destroying free superoxide radicals in the body. SOD1 neutralizes supercharged oxygen molecules, which can damage cells if their levels are not controlled. The enzyme protects the cell against dangerous levels of superoxide. Zinc binding promotes dimerization and stabilizes the native form. Mutations in SOD1 cause a form of familial amyotrophic lateral sclerosis. Defects in SOD1 are the cause of amyotrophic lateral sclerosis type 1 (ALS1) which is a familial form of amyotrophic lateral sclerosis, a neurodegenerative disorder affecting upper and lower motor neurons and resulting in fatal paralysis.</t>
  </si>
  <si>
    <t>Argininosuccinate Synthase (ASS1) is an urea cycle enzyme with a tetrameric structure composed of identical subunits. ASS1 is involved in the synthesis of arginine and catalyzes that condensation of citrulline and aspartate to argininosuccinate using ATP. ASS1 is important to the urea cycle as it catalyzes the important second last step in the arginine biosynthetic pathway. ASS1 mainly expressed in periportal hepatocytes, but also in most other body tissues. A deficiency of ASS1 causes citrullinemia (CTLN1), an autosomal recessive disease which is characterized by severe vomiting spells and mental retardation.</t>
  </si>
  <si>
    <t>Mitogen-Activated Protein Kinase Scaffold Protein 1 (MAPKSP1) was identified as an interacting protein that belongs to the LAMTOR3 family. MAPKSP1 restricted to late endosomes by the mitogen-activated protein-binding protein-interacting protein, and binds specifically to MAP kinase kinase MAP2K1/MEK1, MAP kinase MAPK3/ERK1, and MAP kinase MAPK1/ERK2. MAPKSP1 interacts with MAP2K1/MEK1 and MAPK2 and enhances the activation of MAPK2, and thus is thought to function as an adaptor to enhance the efficiency of the MAP kinase cascade.</t>
  </si>
  <si>
    <t>WW Domain-Binding Protein 2 (WBP2) is a ubiquitous protein that contains one GRAM domain. The WW domain is composed of 38 to 40 semi-conserved AA shared by proteins of diverse functions including structural, regulatory, and signaling proteins. The domain is participated in mediating protein-protein interactions. WBP2 binds to the WW domain of YAP1, WWP1 and WWP2. The WW-binding 1 motif of WBP2 mediates interaction with NEDD4. The function of this protein WBP2 has not been determined. Some researches demonstrate that WBP-2 also interacts with the thyroid-specific transcription factor Pax8.</t>
  </si>
  <si>
    <t>Inosine Triphosphate Pyrophosphatase (ITPase) is a cytoplasmic enzyme that belongs to the HAM1 NTPase family. ITPase hydrolyzes the non-canonical purine nucleotides inosine triphosphate (ITP) and deoxyinosine triphosphate (dITP) to the monophosphate nucleotide (IMP) and diphosphate. The ITPase enzyme acts as a homodimer and does not distinguish between the deoxy- and ribose forms. ITPase probably excludes non-canonical purines from RNA and DNA precursor pools, thus preventing their incorporation into RNA and DNA and avoiding chromosomal lesions. Defects in ITPase is thought to be inherited and is characterized by an over-accumulation of ITP in erythocytes, leukocytes and fibroblasts.</t>
  </si>
  <si>
    <t>Inositol monophosphatase 2, also known as Inositol-1(or 4)-monophosphatase 2, Myo-inositol monophosphatase A2 and IMPA2, is an enzyme which belongs to the inositol monophosphatase family. IMPA2 catalyzes the dephosphoylration of inositol monophosphate with cofactor Magnesium and Inhibited by high Li+ and restricted Mg2+ concentrations. IMPA2 plays an important role in phosphatidylinositol signaling. IMPA2 can use the myo-inositol monophosphates, scylloinositol 1,4-diphosphate, glucose-1-phosphate, beta-glycerophosphate, and 2'-AMP as substrates. IMPA2 is a pharmacological target for lithium Li(+) action in brain, it is considered to have a role in schizophrenia and bipolar disorder.</t>
  </si>
  <si>
    <t>B-Cell Linker Protein (BLNK) is a cell membrane protein which contains 1 SH2 domain. BLNK is expressed in B cells and fibroblast cell lines, playing a important role in B cell receptor signaling. BLNK as a central linker protein, downstream of the B-cell receptor (BCR), bridges the SYK kinase to a multitude of signaling pathways and regulating biological outcomes of B-cell function and development. BLNK associates with the activation of ERK/EPHB2, MAP kinase p38 and JNK, modulates AP1, NF-kappa-B and NFAT activation. BLNK involves in BCR-mediated PLCG1 and PLCG2 activation and Ca2+ mobilization and is required for trafficking of the BCR to late endosomes. BLNK deficiency results in agammaglobulinemia type 4 and much more profound block in B-cell development.</t>
  </si>
  <si>
    <t>Growth Arrest and DNA Damage-Inducible Protein GADD45 Υ (GADD45G) is a nuclear protein which belongs to the GADD45 family. GADD45G is highly expressed in placenta. GADD45G interacts with various proteins whose transcript levels are increased following stressful growth arrest conditions and treatment with DNA-damaging agents. GADD45G responds to environmental stresses by mediating activation of the p38/JNK pathway via MTK1/MEKK4 kinase. GADD45G is also involved in the regulation of growth and apoptosis. GADD45G inhibits cell growth and differentiation by androgens. The mRNA expression is down-regulated in hepatocellular carcinoma.</t>
  </si>
  <si>
    <t>Zinc Finger Protein 100 (ZNF100) is part of the krueppel C2H2-type zinc-finger protein family. ZNF100 contains 12 C2H2-type zinc fingers and 1 KRAB domain. ZNF100 is a DNA-binding protein domain consisting of zinc fingers. Zinc finger protein 100 occurs in nature as the part of transcription factors conferring DNA sequence specificity as the DNA-binding domain. Zinc finger proteins have also found use in protein engineering due to their modularity and have prospects as components of tools for use in therapeutic gene modulation and zinc finger nucleases.</t>
  </si>
  <si>
    <t>Partner of Y14 and Mago (WIBG) is a key regulator of the Exon Junction Complex (EJC). EJC is a multiprotein complex that associates immediately upstream of the exon-exon junction on mRNAs, is a positional landmarker for the intron exon structure of genes, and directs post-transcriptional processes in the cytoplasm, for instance mRNA export, nonsense-mediated mRNA decay or translation. WIBG is a cytoplasmic RNA-binding protein, it can be excluded from nucleus by Crm1. WIBG as a cooperateing partner of Mago-14, relates with Mago-14 by its N-terminal domain.</t>
  </si>
  <si>
    <t>Ubiquitin-Like-Conjugating Enzyme ATG3 (ATG3) is widely expressed and has highly levels in heart, skeletal muscle, kidney, liver and placenta. ATG3 as a E2-like enzyme, involves in autophagy and mitochondrial homeostasis. ATG3 catalyzes the conjugation of ATG8-like proteins to PE which is essential for autophagy. As an autocatalytic E2-like enzyme, ATG3 also can catalyzes the conjugation of ATG12 to itself which palys a role in mitochondrial homeostasis but not in autophagy.</t>
  </si>
  <si>
    <t>Ubiquitin-Conjugating Enzyme E2 J2 (UBE2J2) belongs to the ubiquitin-conjugating enzyme family. UBE2J2 is involved in the ubiquitiantion. UBE2J2 located in the membrane of the endoplasmic reticulum, catalyzes the covalent attachment of ubiquitin to other proteins. UBE2J2 may play a important role in the selective degradation of misfolded membrane protein from the endoplasmic reticulum.</t>
  </si>
  <si>
    <t>Glycine N-Methyltransferase (GNMT) is a tetrameric cytosolic protein. GNMT catalyzes the synthesis of N-methylglycine from glycine using S-adenosylmethionine (AdoMet) as the methyl donor. It can affects DNA methylation by regulating the ratio of S-adenosylmethionine to S-adenosylhomocystine, playing an important role in maintaining normal AdoMet levels. GNMT is highly expressed in liver. As a major folate-binding protein, GNMT takes part in the detoxification pathway. Defects in GNMT are the cause of hypermethioninemia. the patients with this deficiency are mild hepatomegaly and chronic elevation of serum transaminases.</t>
  </si>
  <si>
    <t>As an adaptor protein, Growth Factor Receptor-Bound Protein 2 (GRB2) is involved in siganl transduction and consists of a central SH2 domain flanked by two SH3 domains. GRB2 associates with activated Tyr-phosphorylated EGF receptor/EGFR and PDGF receptors via its SH2 domain, stimulating GTP binding to Ras, which in turn activates MAPK and other signaling pathway.It also associates to other cellular Tyr-phosphorylated proteins such as SIT1, IRS1, IRS4, SHC and LNK. probably via the concerted action of both its SH2 and SH3 domains.</t>
  </si>
  <si>
    <t>Aldo-Keto Reductase 1C4/AKR1C4 is a member of the aldo/keto reductase family that consists of more than 40 known enzymes and proteins. AKR1C4 has highly expressed in Liver. It can catalyzes the bioreduction of chlordecone, a toxic organochlorine pesticide, to chlordecone alcohol in liver. AKR1C4 catalyzes the transformation of the potent androgen dihydrotestosterone (DHT) into the less active form, 5- alpha-Androstan-3- alpha,17- beta -diol (3- alpha-diol). In addition, AKR1C4 also has some 20- alpha-Hydroxysteroid Dehydrogenase activity.</t>
  </si>
  <si>
    <t>Growth Arrest and DNA Damage-Inducible Protein GADD45 beta (GADD45B) is a member of the GADD45 family. GADD45B has been shown to interact with MAP3K4, ASK1, MAP2K7, and GADD45GIP1. GADD45B is involved in the regulation of growth and apoptosis. GADD45B reacts to environmental stresses by mediating activation of stress-responsive MTK1/MEKK4 kinase, which is an upstream activator of both p38 and JNK MAPKs. In addition, GADD45B participates in the down-regulation of hepatocellular carcinoma (HCC). It may serve as a possible therapeutic target.</t>
  </si>
  <si>
    <t>Galactokinase belongs to the GHMP kinase family and GalK subfamily. Galactokinase is more important to the galactose metabolism pathway. It modifies galactose to create a similar molecule called Galactose-1-Phosphate.Thus, a series of additional steps converts Galactose-1-Phosphate to another simple sugar Glucose, which is the main energy source for most cells. Galactokinase deficiency results in Galactosemia II, an autosomal recessive deficiency characterized by congenital cataracts during infancy and presenile cataracts in the adult population. The cataracts are secondary to accumulation of Galactitol in the lenses.</t>
  </si>
  <si>
    <t>WW Domain-Binding Protein 1 (WBP1) is widely expressed in many tissues, but it is lowly expressed in the lung, placenta, kidney, and liver. WBP1 contains two WW-binding motifs: WW-binding 1 and WW-binding 2 that are involved in mediating protein-protein interactions through the binding of polyproline ligands. The WW-binding domain is composed of 38 to 40 semi-conserved amino acids shared by proteins with diverse functions including structural, regulatory, and signaling proteins. In addition, WBP1 also encodes a ligand of the WW domain of the Yes kinase-associated protein. This function has not been determined.</t>
  </si>
  <si>
    <t>BAG Family Molecular Chaperone Regulator 2 (BAG2) is a member of the Bag family whose members compete with Hip for binding to the Hsc70/Hsp70 ATPase domain and promote substrate release. BAG2 contains 1 BAG domain and is a important component of the HSC 70/CHIP chaperone-dependent ubiquitin ligase complex. In mammalian cells BAG1, BAG2, and BAG3 bind with high affinity to the ATPase domain of Hsc70 and inhibit its chaperone activity in a Hip-repressible manner.</t>
  </si>
  <si>
    <t>Calcineurin Subunit B Type 1 belongs to the calcineurin regulatory subunit family. Calcineurin Subunit B Type 1 is a Ser/Thr-specific calcium and calmodulin-dependent protein phosphatase. It is composed of a catalytic subunit (A) and a regulatory subunit (B). It contains four EF-hand domains and four functional calcium-binding sites. Calcineurin Subunit B Type 1 plays an improtant role in the T cell activation pathway.</t>
  </si>
  <si>
    <t>Mortality Factor 4-Like Protein 2 (MORF4L2) is a member of the mortality factor (MORF) family. MORF4L2 localizes in the nucleus, possessing a protein kinase C phosphorylation site and a tyrosine phosphorylation site. MORF4L2 interacts with the Rb tumor suppressor and it has histone deacetylase activity which can either repress or promote the activity of the B-Myb promoter depending on the tissue. In addition, MORF4L2 is involved in cell growth, regulation, and senescence.</t>
  </si>
  <si>
    <t>ADP-Ribosylarginine Hydrolase (ADPRH) belongs to the ADP-Ribosylglycohydrolase family. ADPRH catalyzes removal of mono-ADP-ribose from arginine residues of proteins in the ADP-Ribosylation cycle, which is a post-translation modification that includes the addition of one or more ADP-ribose moieties. These reactions are related to cell signaling and the control of many cell processes, such as DNA repair and cell apoptosis. In addition, ADPRH binds with magnesium ion and possess ADP-ribosylarginine hydrolase activity.</t>
  </si>
  <si>
    <t>Ubiquitin-Associated Protein 1 (UBAP1) belongs to the UBA domain family. Members of this family are related to ubiquitin and the ubiquitination pathway. Because of their cytogenetic location, this UBA domain family member is being studied as a putative target for mutation in nasopharyngeal carcinomas. UBAP1 is highly expressed in the heart, brain, placenta, lung, skeletal muscle, liver, and pancreas. UBAP1 consists of two UBA domains and one UMA domain. The ubiquitin associated domain is throught to be a non-covalent ubiquitin binding domain, including a compact three helix bundle.</t>
  </si>
  <si>
    <t>Bridging Integrator 2 (BIN2) is a cytoplasmic protein. BIN2 contains one BAR domain and Interacts with BIN1. BIN2 is highly expressed in some hematopoietic tissues, including peripheral blood, thymus, colon and placenta. BIN2 is an Arabidopsis GSK3-like kinase that negatively regulates brassinosteroid (BR) signaling. Genetic studies show that BIN2 is inhibited in response to BR perception at the cell surface to relieve its inhibitory effects on downstream targets.</t>
  </si>
  <si>
    <t>60S Ribosome Subunit Biogenesis Protein NIP7 Homolog (NIP7) belongs to the NIP7 family. NIP7 contains one PUA domain, it is essential for the process of proper 27S pre-rRNA and 60S ribosome subunit assembly. NIP7 is a monomer form and interacts with NOL8 and SBDS, and may bind to RNA. In addition, NIP7 is one of the many trans-acting factors required for eukaryotic ribosome biogenesis, which interacts with nascent pre-ribosomal particles and dissociates as they complete maturation and are exported to the cytoplasm.</t>
  </si>
  <si>
    <t>Isopentenyl Pyrophosphate Isomerase 2 (IDI2) belongs to the IPP isomerase type 1 family. Both isozymes, IDI1 and IDI2 are localized to the peroxisome by a PTS1-dependent pathway. IDI2 is expressed in skeletal muscle, which contains one nudix hydrolase domain. IDI2 binds one magnesium per subunit. IDI2 catalyzes the 1,3-allylic rearrangement of the homoallylic substrate isopentenyl (IPP) to its highly electrophilic allylic isomer, dimethylallyl diphosphate (DMAPP). It is reported that IDI2 is regulated independently from IDI1, by a mechanism that may involve PPAR- alpha.</t>
  </si>
  <si>
    <t>4-Hydroxyphenylpyruvate Dioxygenase (4HPPD) belongs to the 4HPPD family. 4HPPD is a key enzyme in the degradation of tyrosine, which catalyzes the second reaction in the catabolism of tyrosine the conversation of 4-hydroxyphenylpyruvate to homogentisate. 4HPPD exists in homodimer forms, which uses zinc as a cofactor to catalyze the third step in the conversion of L-phenylalanine to fumarate and acetoacetic acid. When the active 4HPPD enzyme concentration is low in the human body, it results in high levels of tyrosine concentration in the blood, which can cause mild mental retardation at birth, and degradation in vision as a patient grows older.</t>
  </si>
  <si>
    <t>Zinc Finger Protein 75A (ZNF75A) is a member of krueppel C2H2-type zinc-finger protein family. The human ZNF75 gene is located on Xq26, which has only limited homology (less than 65%) to other ZF genes in the databases. One of these, ZNF75B is a pseudogene mapped to chromosome 12q13. The other two, ZNF75A and ZNF75C, maintain an ORF in the sequenced region, and at least the latter is expressed in the U937 cell line. ZNF75A contains five C2H2-type zinc fingers and one KRAB domain. ZNF75A is a nucleus protein, may involves in transcriptional regulation.</t>
  </si>
  <si>
    <t>Selenocysteine Lyase belongs to the class-V pyridoxal-phosphate-dependent aminotransferase family. Selenocysteine Lyase exists as a homodimer in the cytosol. In the brain, Selenocysteine Lyase is as an enzyme that putatively salvages Sec and recycles the selenium for selenoprotein translation. Selenocysteine Lyase catalyzes the decomposition of L-selenocysteine to L-alanine and elemental selenium. Selenocysteine Lyase can be up-regulated In acute glomerulonephritis, it can also be regulated by JUN/AP-1.</t>
  </si>
  <si>
    <t>Serpin B6 belongs to the serpin family. Serpin B6 localizes to the cytoplasm. Serpin B6 is expressed in many tissues, abundantly by mast cells in different tissues and mastocytoma lesions. Serpin B6 may be involved in the regulation of serine proteinases present in the brain or extravasated from the blood. In addition, Serpin B6 may play an important role in the inner ear in the protection against leakage of lysosomal content during stress and loss of this protection results in cell death and sensorineural hearing loss.</t>
  </si>
  <si>
    <t>Zinc Finger BED Domain-Containing Protein 1 (ZBED1) contains one BED-type zinc finger and is found in the cell nucleus. ZBED1 is widely expressed, highly in heart, skeletal muscle, spleen and placenta. The expression of ZBED1 is usually linked to the cell cycle. During the G1/S phase, the expression is increasing. During the S/G2 phage, the expression reaches to the highest, and then decreasing. ZBED1 exists in homodimer forms, which can bind to 5’-TGTCCG[CT]GA[CT]A-3’ DNA elements, that can be found in the promoter regions of a number of gene related to cell proliferation.</t>
  </si>
  <si>
    <t>Glutathione Synthetase belongs to the eukaryotic GSH synthase family. Glutathione Synthetase is the second enzyme in the glutathione biosynthesis pathway. It catalyses the condensation of gamma-glutamylcysteine and glycine to form glutathione. Glutathione play an important role in a variety of biological functions, including detoxification of xenobiotics, protection of cells from oxidative damage by free radicals, and membrane transport. The protein functions as a homodimer to catalyze the second step of glutathione biosynthesis, which is the ATP-dependent conversion of gamma-L-glutamyl-L-cysteine to glutathione. Defects in Glutathione Synthetase can also cause the glutathione synthetase deficiency of erythrocytes, which is a mild form causing hemolytic anemia.</t>
  </si>
  <si>
    <t>Toll-Interacting Protein (TOLLIP) is a member of the tollip family. TOLLIP localizes to the cytoplasm. It contains one C2 domain and one CUE domain. TOLLIP is an inhibitory adaptor protein for Toll-like receptors (TLR). The Toll-like receptors pathway is a part of the immune system that recognize structurally conserved molecular patterns of microbial pathogens, resulting in an inflammatory immune response. TOLLIP constitutes a complex with Tom1 to regulate endosomal transferring of ubiquitinated proteins. TOLLIP can negative regulate Toll-like receptors signaling, which may limit the production of proinflammatory mediators during the process of inflammation and infection.</t>
  </si>
  <si>
    <t>Testin belongs to the prickle/espinas/testin family. Testin contains three LIM zinc-binding domains and one PET domain, TES as a scaffold protein that may have a role in cell adhesion, cell spreading and in the reorganization of the actin cytoskeleton. In addition, TES can also as a tumor suppressor, inhibits tumor cell growth, regulate the cell proliferation.TES interacts with many cytoskeletal proteins, such as Zyxin, Mena, Actin, Talin and VASP. The ability of TES to associate with alpha-actin, Zyxin and paxillin is dependent on the conformational state of the molecule.</t>
  </si>
  <si>
    <t>Eukaryotic Translation Initiation Factor 4E-Binding Protein 2 (EIF4EBP2) is a member of the Eukaryotic Translation Initiation Factor 4E Binding Protein Family. EIF4EBP2 regulates eIF4E activity by preventing its assembly into the eIF4F complex, mediates the regulation of protein translation by hormones, growth factors and other stimuli that signal through the MAP kinase pathway. This regulation of is associated to cell proliferation, cell differentiation and viral infection. Phosphorylated EIF4EBP2 on serine and threonine residues in response to insulin, EGF and PDGF.</t>
  </si>
  <si>
    <t>D-Amino-Acid Oxidase (DAO) belongs to the DAMOX/DASOX family. DAO is a peroxisomal enzyme which founctions as a homodimer to oxidizes D-amino acids to the corresponding imino acids, producing ammonia and hydrogen peroxide. D-amino-acid oxidase regulates the level of the neuromodulator D-serine in the brain, has a high activity towards D-DOPA and contributes to dopamine synthesis. D-amino-acid oxidase could act as a detoxifying agent which removes D-amino acids accumulated during aging. It also acts on a variety of D-amino acids with a preference for those having small hydrophobic side chains followed by those bearing polar, aromatic, and basic groups.</t>
  </si>
  <si>
    <t>Growth Arrest and DNA Damage-Inducible Protein GADD45 alpha (GADD45A) is a member of the GADD45 family. GADD45A can be induced by UV irradiation, X-rays, growth arrest and alkylating agents, of which can be mediated by some kinases other than PKC. GADD45A can interact with MAPK14, GADD45GIP1, PCNA. In T-cells, GADD45A functions as a regulator of p38 MAPKs by inhibiting p88 phosphorylation and activity. GADD45A may affect PCNA interaction with some cell division protein kinase complexes, stimulating DNA excision repair in vitro and inhibits entry of cells into S phase.</t>
  </si>
  <si>
    <t>Desmin is a cytoplasmic protein and belongs to the intermediate filament family. interacts with DST and MTM1. Desmin is only expressed in vertebrates, however homologous proteins are found in many organisms. Desmin is the main intermediate filament in mature skeletal, cardiac and smooth-muscle cells. DES founctions as homopolymers to form a stable intracytoplasmic filamentous network connecting myofibrils to each other and to the plasma membrane. .Defects in DES are cause of the myopathy myofibrillar type 1, cardiomyopathy dilated type 1I, and neurogenic scapuloperoneal syndrome Kaeser type.</t>
  </si>
  <si>
    <t>Breast Carcinoma-Amplified Sequence 2 (BCAS2) is a member of the SPF27 family. BCAS2 is a nuclear protein and widely expressed in many rtissues. BCAS2 is identified as being overexpressed in various breast cancer cell lines. BCAS2 is a component of the spliceosome, taking part in the removal of introns from mRNA precursors. BCAS2 interacts with estrogen receptor alpha and beta, thyroid hormone receptor beta, peroxisome proliferator-activated receptor gamma. BCAS2 functions as an ER co-activator and is capable of enhancing ER-mediated transcription.</t>
  </si>
  <si>
    <t>MAP3K12-binding inhibitory protein 1 (MBIP) is a 39kD protein high expression in the heart and lung. It is a component of the ADA2A-containing complex (ATAC) complex, a complex with histone acetyltransferase activity on histones H3 and H4, and composed of CSRP2BP, KAT2A, TADA2L, TADA3L, ZZ3, MBIP, WDR5, YEATS2, CCDC101 and DR1. In the complex, it probably interacts directly with KAT2A, CSRP2BP and WDR5. It’s function to inhibit the MAP3K12 activity to induce the activation of the JNK/SAPK pathway.</t>
  </si>
  <si>
    <t>Zinc Finger Protein 70 (ZNF70) is a member of the krueppel C2H2-type zinc-finger protein family. ZFN70 is localized to the cell nucleus and contains eleven C2H2-type zinc fingers. ZFN70 has sequence-specific DNA binding transcription factor activity, and it may be involved in transcriptional regulation. In addition, ZFN70 has the DNA-binding and metal-binding activity, which can bind zinc ion.</t>
  </si>
  <si>
    <t>Kidney-Type Arginase (ARG2) is a member of the arginase family. Arginase is a manganese-containing enzyme which catalyzes the hydrolysis of arginine to ornithine and urea. ARG2 is highly expressed in kidney and prostate, not founded in the liver, heart and pancreas. ARG2 has been implicated in the regulation of the arginine/ornithine concentrations in the cell. ARG2 may take part in the regulation of extra-urea cycle arginine metabolism and in down-regulation of nitric oxide synthesis. The extrahepatic arginase functions to regulate L-arginine bioavailability to NO synthase.</t>
  </si>
  <si>
    <t>Cyclin-Dependent Kinase Inhibitor 1 (CDKN1A) is a member of the CDI family. CDKN1A is widely expressed in all adult tissues, but low expressed in the brain tissue. CDKN1A can be induced by p53/TP53, mezerein and IFNB1, repressed by HDAC1. CDKN1A may be an important intermediate, by which p53/TP53 mediates its role as an inhibitor of cellular proliferation in response to DNA damage, CDKN1A can bind to and inhibit cyclin-dependent kinase activity, preventing phosphorylation of critical cyclin-dependent kinase substrates and blocking cell cycle progression.</t>
  </si>
  <si>
    <t>Peroxiredoxin-4 (PRDX4) is a member of the AhpC/TSA family. PRDX4 is a cytoplasmic protein and contains one thioredoxin domain. PRDX4 exists in homodimer or heterodimer with PRDX1. PRDX4 reduces hydrogen peroxide and alkyl hydroperoxides to water and alcohol with the use of reducing equivalents derived from thiol-containing donor molecules. In addition, PRDX4 is probably involved in redox regulation of the cell, regulating the activation of NF-kappa-B in the cytosol by a modulation of I-kappa-B-alpha phosphorylation.</t>
  </si>
  <si>
    <t>Cystatin C is a member of family 2 of the cystatin superfamily. It is ubiquitous in human tissues and body fluids and mainly used as a biomarker of kidney function. Cystatin C inhibits many cysteine proteases such as papain and Cathepsins B, H, K, L and S. As an inhibitor of cysteine proteinases, Cystatin C is thought to serve an important physiological role as a local regulator of this enzyme activity. Recently, it has been studied for its role in predicting new-onset or deteriorating cardiovascular disease. It also seems to play a role in brain disorders involving amyloid (a specific type of protein deposition), such as Alzheimer's disease.</t>
  </si>
  <si>
    <t>Serine/Threonine-Protein Phosphatase PP1-Υ Catalytic Subunit (PPP1CC) is a member of the PPP phosphatase family. It is essential for cell division, participates in the regulation of glycogen metabolism, muscle contractility and protein synthesis. PPP1CC colocalizes with SPZ1 in the nucleus, with URI1 at mitochondrion, Rapidly exchanges between the nucleolar, nucleoplasmic and cytoplasmic compartments. As a cofactor, PPP1CC binds one iron ion and one manganese ion per subunit.. In addition, PPP1CC may play an important role in dephosphorylating substrates such as the postsynaptic density-associated Ca2+/calmodulin dependent protein kinase II.</t>
  </si>
  <si>
    <t>Cysteine Protease ATG4C (ATG4C) belongs to the peptidase C54 family. It is required for autophagy, which cleaves the C-terminal part of either MAP1LC3, GABARAPL2 or GABARAP, allowing the liberation of form I. A subpopulation of form I is subsequently converted to a smaller form which is considered to be the phosphatidylethanolamine (PE)-conjugated form, and has the capacity for the binding to autophagosomes. ATG4C is a cytoplasmic protein and high expressed in skeletal muscle, liver, testis and heart. ATG4C can be inhibited by N-ethylmaleimide.</t>
  </si>
  <si>
    <t>Thioredoxin (TXN) is a member of the Thioredoxin family. Thioredoxin exists as a disulfide-linked homodimer and contains one Thioredoxin domain. Thioredoxin is up-regulated by ionizing radiation. Thioredoxin participates in various redox reactions through the reversible oxidation of its active center dithiol to a disulfide and catalyzes dithiol-disulfide exchange reactions. Thioredoxin also plays a role in the reversible S-nitrosylation of cysteine residues in target proteins, and thereby contributes to the response to intracellular nitric oxide.</t>
  </si>
  <si>
    <t>Catalase (CAT) is a member of the catalase family. It exists as a homotetramer that occurs in almost all aerobically respiring organisms and serves to protect cells from the toxic effects of hydrogen peroxide. Catalase is localized in the peroxisome. Catalase promotes growth of cells including T-cells, B-cells, myeloid leukemia cells, melanoma cells, mastocytoma cells, and normal and transformed fibroblast cells. Defects in CAT are the cause of acatalasemia which is characterized by absence of catalase activity in red cells and is associated with ulcerating oral lesions.</t>
  </si>
  <si>
    <t>Baculoviral IAP Repeat-Containing Protein 5 (BIRC5) belongs to the IAP family. BIRC5 exists as a homodimer in the apo state and as a monomer in the CPC-bound state. BIRC5 contains one BIR repeat and is expressed only in fetal kidney and liver, and to lesser extent, lung and brain. BIRC5 functions as a multitasking protein that has dual roles in promoting cell proliferation and preventing apoptosis. BIRC5 is also a component of a chromosome passage protein complex (CPC), which is essential for chromosome alignment and segregation during mitosis and cytokinesis. BIRC5 acts as an important regulator of the localization of this complex.</t>
  </si>
  <si>
    <t>Microtubule-Associated Proteins 1A/1B Light Chain 3A (MAP1LC3A) belongs to the MAP1 LC3 family. MAP1LC3A is found most abundantly in the heart, brain, liver, skeletal muscle, and testis. But it is absent in the thymus and peripheral blood leukocytes. MAP1LC3A is thought to take part in the formation of autophagosomal vacuoles and is one of the light chain subunits that functions together with both MAP1A and/or MAP1B. In addition, MAP1A has an important part in neuronal development and in maintaining the balance between neuronal plasticity and rigidity.</t>
  </si>
  <si>
    <t xml:space="preserve">Galectin-Related Protein (LGALSL) is a 172 amino acid protein that contains one Galectin domain. LGALSL does not appear to bind carbohydrates or lactose as the critical residues required for binding are not conserved. LGALSL may play a significant role in stimulating smooth muscle growth in developing alveolar wall vessels and the development of pulmonary capillaries. </t>
  </si>
  <si>
    <t>Alpha-Parvin (PARVA) is a member of the Parvin family. PARVA contains two CH (calponin-homology) domains. PARVA is widely expressed, with highest levels in heart, skeletal muscle, kidney and liver. PARVA interacts with integrin-linked protein kinase and probably with actin and the LD1 and LD4 motifs of PXN. PARVA may play a role in the regulation of cell adhesion and cytoskeleton organization. PARVA is also involved in ciliogenesis.</t>
  </si>
  <si>
    <t>DNA Fragmentation Factor Subunit Alpha (DFFA). DFFA exists as a heterodimer (DFF) with DFFB. DFF is activated once DFFA is cleaved by Caspase-3. The cleaved fragments of DFFA detach from DFFB (the active component of DFF), which in turn triggers DNA fragmentation as well as chromatin condensation during apoptosis. A reduced level of DFFA detected in ovarian endometriosis may be a part of an apoptosis-resistant mechanism enhancing the disease progression.</t>
  </si>
  <si>
    <t>Sulfotransferase Family Cytosolic 2B Member 1(SULT2B1) is a member of the Sulfotransferase 1 family. SULT2B1 is highly expressed in the placenta, prostate, and trachea with lower expression levels in the small intestine and lung. SULT2B1 catalyzes the sulfate conjugation of numerous hormones, neurotransmitters, drugs, and xenobiotic compounds. Sulfonation enhances the water solubility of molecules, and therefore their renal excretion, however SULT2B1 can also result in bioactivation to form active metabolites.</t>
  </si>
  <si>
    <t>Sulfotransferase 1A2 (SULT1A2) is a member of the Sulfotransferase 1 family. Sulfotransferase enzymes catalyze the sulfate conjugation of many hormones, neurotransmitters, drugs, and xenobiotic compounds. SULT1A2 is a cytoplasmic protein and exists as a homodimer. SULT1A2 mediates the metabolic activation of carcinogenic N-hydroxyarylamines to DNA binding products and might thus participate as a modulating factor of cancer risk.</t>
  </si>
  <si>
    <t>Peptidyl-Prolyl Cis-Trans Isomerase D (PPID) belongs to the cyclophilin-type PPIase family and PPIase D subfamily. PPID is widely expressed and it contains one PPIase cyclophilin-type domain and three TPR repeats. PPID catalyzes the cis-trans isomerization of proline imidic peptide bonds in oligopeptides and accelerates the folding of proteins. PPID can bind to the immunosuppressant cyclosporine A and is known that its overexpression suppresses the apoptosis in cancer cells.</t>
  </si>
  <si>
    <t>C-X-C Motif Chemokine 3 (CXCL3) is a secreted protein that belongs to the intercrine alpha (chemokine CXC) family. CXCL3 controls the migration and adhesion of monocytes and mediates its effect on its target cell by interacting with a cell surface chemokine receptor called CXCR2. In addition, CXCL3 is thought to play a role in inflammation and exert its effects on endothelial cells in an autocrine fashion.</t>
  </si>
  <si>
    <t>Insulin-Like Growth Factor 2 mRNA-Binding Protein 2 (IGFBP2) belongs to the RRM IMP/VICKZ family. IGFBP2 is a cytoplasmic protein and contains four KH domains and two RRM (RNA recognition motif) domains. IGF2BP2 binds to the 5'-UTR of the Insulin-Like Growth Factor 2 (IGF2) mRNA. This binding is isoform-specific. IGF2BP2 may regulate translation of target mRNAs. Genetic variation at the IGF2BP2 gene has been associated with type 2 diabetes (T2D) by genome-wide association studies and by replication analyses.</t>
  </si>
  <si>
    <t xml:space="preserve">Carbonic Anhydrase-Related Protein 10 (CA10) belongs to the Carbonic Anhydrase family of Zinc Metalloenzymes. It is an acatalytic member of the alpha-carbonic anhydrase subgroup. CA10 expression is detected in the adult total brain and almost all parts of the central nervous system, but not in the fetal brain. CA10 catalyze the reversible hydration of carbon dioxide in various biological processes, which is fundamental to many processes such as respiration, renal tubular acidification and bone resorption. It is thought to play a role in the central nervous system, especially in brain development. </t>
  </si>
  <si>
    <t>Alpha-Crystallin A Chain (CRYAA) belongs to the small heat shock protein (HSP20) family and can be induced by heat shock. The expression of CRYAA is preferentially restricted to the lens cell. CRYAA may contribute to the transparency and refractive index of the lens. CRYAA has chaperone-like activity, preventing aggregation of various proteins under a wide range of stress conditions. Two additional functions of CRYAA are an autokinase activity and participation in the intracellular architecture.</t>
  </si>
  <si>
    <t xml:space="preserve">Methionine Aminopeptidase 1D (METAP1D) is a mitochondrion protein that belongs to the peptidase M24A family. METAP1D is overexpressed at the protein level in colon cancer cell lines and colon tumors as compared to normal tissues. N-terminal methionine removal is an important cellular process required for proper biological activity, subcellular localization, and eventual degradation of many proteins. METAP1D is also active with zinc, manganese or divalent ions. It may also play an important role in colon tumorigenesis. </t>
  </si>
  <si>
    <t>Acidic Fibroblast Growth Factor Intracellular-Binding Protein (FIBP) is highly expressed in the heart, skeletal muscle, and pancreas. Acidic Fibroblast Growth Factor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FIBP is an intracellular protein that binds selectively to acidic fibroblast growth factor (aFGF). It is postulated that FIBP may be involved in the mitogenic action of aFGF.</t>
  </si>
  <si>
    <t>Deoxycytidine Kinase (DCK) is a member of the DCK/DGK family. DCK exists as a homodimer and is localized to the nucleus. DCK is required for the phosphorylation of the deoxyribonucleosides deoxycytidine (dC), deoxyguanosine (dG), and deoxyadenosine (dA). DCK has broad substrate specificity, and does not display selectivity based on the chirality of the substrate. In addition, DCK is also an essential enzyme for the phosphorylation of numerous nucleoside analogs widely employed as antiviral and chemotherapeutic agents. DCK is clinically important because of its relationship to drug resistance and sensitivity.</t>
  </si>
  <si>
    <t xml:space="preserve">Protein-Arginine Deiminase Type-4 (PADI4) belongs to the Protein Arginine Deiminase family. PADI4 is expressed in eosinophils and neutrophils, but it is not expressed in peripheral monocytes or lymphocytes. PADI4 catalyzes the citrullination/deimination of arginine residues of proteins. In addition, PADI4 may play an important role in tumourigenesis. Genetic variations in PADI4 are a cause of susceptibility to rheumatoid arthritis (RA), which is a systemic inflammatory disease with autoimmune features and a complex genetic component. </t>
  </si>
  <si>
    <t>D-Beta-Hydroxybutyrate Dehydrogenase Mitochondrial (BDH) is a member of the short-chain dehydrogenases/reductases (SDR) family. BDH is localized in the mitochondrion matrix. BDH forms a homotetrameric lipid-requiring enzyme of the mitochondrial membrane and has a specific necessity for phosphatidylcholine for optimal enzymatic activity. BDH catalyzes the interconversion of acetoacetate and (R)-3-hydroxybutyrate, the 2 main ketone bodies formed during fatty acid catabolism.</t>
  </si>
  <si>
    <t>Tumor Necrosis Factor (TNF) is a member of the Tumor Necrosis Factor family. TNF exists as a homotrimer and interacts with SPPL2B. TNF is mainly secreted by macrophages and can induce cell death of certain tumor cell lines. TNF is a key cytokine in the development of several inflammatory disorders. It contributes to the development of type 2 diabetes throught its effects on insulin resistance and fatty acid metabolism.</t>
  </si>
  <si>
    <t xml:space="preserve">B-Cell Differentiation Antigen CD72 (CD72) is a single-pass type II membrane protein. CD72 exists as a disulfide-linked homodimer and contains one C-type lectin domain. CD72 is expressed on B lineage cells, NK cells, monocytes, dendritic cells, and mast cells. CD72 is a ligand for CD5. CD72 associates with CD5, interacts with PTPN6/SHP-1 and plays a role in B-cell proliferation and differentiation. CD72 associates with CD79A in the B cell antigen receptor (BCR) complex following antigen stimulation and dampens BCR signaling through interactions with the phosphatase SHP-1. </t>
  </si>
  <si>
    <t>C-X-C Motif Chemokine 5 (CXCL5) is a member of the Intercrine Alpha (Chemokine CXC) family. CXCL5 can be cleaved into the following two chains, ENA-78 (8-78) and ENA-78 (9-78). In vitro, ENA-78(8-78) and ENA-78 (9-78) show a threefold higher chemotactic activity for neutrophil granulocytes. CXCL5 is a secreted protein and exercises the functions primarily through interactions with CXCR2. The upregulation of CXCL5 contributes to increased vascularization, tumor grown, and metastasis in many cancers.</t>
  </si>
  <si>
    <t>Serum Amyloid A-4 Protein (SAA4) is a member of the SAA family. SAA proteins are a family of apolipoproteins associated with high-density lipoprotein (HDL) in plasma. SAA4 is constitutively expressed only in humans and mice. Its physiological function is unknown. SAA4 functions as a major acute phase reactant. SAA4 mRNA and protein occurrence in macrophage derived foam cells of coronary and carotid arteries implied a specific role of human SAA4 during inflammation including atherosclerosis.</t>
  </si>
  <si>
    <t xml:space="preserve">T-Cell Receptor-Associated Transmembrane Adapter 1 (TRAT1) is a single-pass type III membrane protein. TRAT1 exists as a disulfide-linked homodimer and is strongly expressed in the thymus, and to a lesser extent in the spleen, lymph node, and peripheral blood lymphocytes. TRAT1 is phosphorylated on tyrosines by LCK or FYN upon TCR activation. Its function is to stabilizes the TCR (T-cell antigen receptor)/CD3 complex at the surface of T-cells. </t>
  </si>
  <si>
    <t>Interferon Regulatory Factor 5 (IRF5) is a member of the IRF family. It contains one IRF tryptophan pentad repeat DNA-binding domain. IRF5 shuttles between the nucleus and the cytoplasm. IRF5 can form homodimer when it is phosphorylated. IRF5 functions as a transcription factor involved in the induction of interferons IFNA and INFB and inflammatory cytokines upon virus infection. Genetic variations in IRF5 are associated with susceptibility to systemic lupus erythematosus type 10. In addition, the genetic variations wil result in susceptibility to rheumatoid arthritis.</t>
  </si>
  <si>
    <t xml:space="preserve">Syntaxin-6 (STX6) is a single-pass type IV membrane protein, which belongs to the Syntaxin family. STX6 is mainly localized in the plasma membrane. STX6 contains one t-SNARE coiled-coil homology domain and involved in intracellular vesicle trafficking. When STX6 function is inhibited, internalization through caveolae is dramaticaliy reduced, whereas other endocytic mechanisms are unaffected. It is reported that STX6 is necessary for proper expression of focal adhesion kinase and integrin alpha5 adhesion receptor. </t>
  </si>
  <si>
    <t xml:space="preserve">Transcriptional Repressor CTCF (CTCF) belongs to the CTCF Zinc-Finger Protein family. CTCF contains twelve C2H2-type zinc fingers and interacts with CHD8. CTCF is widely expressed in many tissues, and it is absent in primary spermatocytes. CTCF is involved in transcriptional regulation by binding to chromatin insulators and preventing interaction between promoter and nearby enhancers and silencers. CTCF plays an essential role in oocyte and preimplantation embryo development by activating or repressing transcription. In addition, CTCF is also indispensable in the epigenetic regulation and chromatin remodeling. </t>
  </si>
  <si>
    <t>Tropomyosin Alpha-3 Chain (TPM3) is a member of the Tropomyosin family. TPM3 exists as a heterodimer consisting of an alpha and a beta chain. TPM3 plays a central role in association with the Troponin complex and in the calcium dependent regulation of vertebrate striated muscle contraction. Defects in TPM3 are the cause of thyroid papillary carcinoma. Mutations in the TPM3 gene cause autosomal dominant nemaline myopathy, and oncogenes formed by chromosomal translocations involving this locus are linked with cancer.</t>
  </si>
  <si>
    <t>Signal Transducer and Activator of Transcription 1-Alpha/Beta (STAT1) contains one SH2 domain and belongs to the transcription factor STAT family. When tyrosine- and serine-phosphorylated, STAT1 can form a homodimer termed IFN-gamma-activated factor (GAF), migrate into the nucleus and bind to the IFN gamma activated sequence (GAS) to drive the expression of the target genes, inducing a cellular antiviral state. STAT1 functions as signal transducer and transcription activator that mediates cellular responses to interferons. Defects in STAT1 are the cause of STAT1 deficiency complete and familial candidiasis type 7.</t>
  </si>
  <si>
    <t>Programmed Cell Death Protein 10 (PDCD10) belongs to the PDCD10 family. PDCD10 exists as a homodimer and is widely expressed. PDCD10 can increase mitogen-activated protein kinase activity and MST4 activity. PDCD10 is required for normal cardiovascular development and normal angiogenesis, vasculogenesis and hematopoiesis during embryonic development. Defects in PDCD10 are the cause of cerebral cavernous malformations type 3.</t>
  </si>
  <si>
    <t>Carbonic Anhydrase 3 (CA3) belongs to the Alpha-Carbonic Anhydrase family that encodes carbonic anhydrase isozymes. These carbonic anhydrases are a class of metalloenzymes that catalyze the reversible hydration of carbon dioxide and are differentially expressed in a number of cell types. The expression of the CA3 gene is strictly tissue specific and it is present at high levels in skeletal muscle with much lower levels found in cardiac and smooth muscle. CA3 is activated by proton donors such as imidazole and the dipeptide histidylhistidine. CA3 is inhibited by coumarins and sulfonamide derivatives such as acetazolamide.</t>
  </si>
  <si>
    <t>Signal Transducer and Activator of Transcription 3 (STAT3) belongs to the transcription factor STAT family. STAT3 contains one SH2 domain and is a transcription factor expressed in most cell types. STAT3 is activated by multiple cytokines and growth factors including: IFN-a, IL-10, IL-6, IL-11, IL-12, IL-2, EGF etc. STAT3 functions as signal transducer and transcription activator that mediates cellular responses to interleukins, KITLG/SCF and other growth factors. In addition, STAT3 may also mediate cellular responses to activated FGFR1, FGFR2, FGFR3 and FGFR4.</t>
  </si>
  <si>
    <t xml:space="preserve">SUMO-Conjugating Enzyme UBC9 (UBC9) belongs to the ubiquitin-conjugating enzyme family. UBC9 is homologous to ubiquitin-conjugating enzymes (E2s). However, instead of conjugating ubiquitin, UBC9 conjugates a ubiquitin homologue, Small Ubiquitin-Like Modifier 1 (SUMO-1). The conjugation of ubiquitin requires the activities of ubiquitin-activating (E1) and conjugating (E2) enzymes. It is suggested that UBC9 might play a role in DNA repair and perhaps even in aging. </t>
  </si>
  <si>
    <t>Allograft Inflammatory Factor 1 (AIF1) contains two EF-hand domains and exists as a homodimer. AIF1 can be detected in T-lymphocytes and peripheral blood mononuclear cells. AIF1 functions as actin-binding protein that enhances membrane ruffling and RAC activation and can enhance the actin-bundling activity of LCP1. In addition, AIF1 plays a role in RAC signaling and in phagocytosis and may also in macrophage activation and function. AIF1 promotes the proliferation of vascular smooth muscle cells and of T-lymphocytes and plays a role in vascular inflammation.</t>
  </si>
  <si>
    <t>Deoxyuridine 5'-Triphosphate Nucleotidohydrolase Mitochondrial (dUTPase) belongs to the dUTPase family. dUTPase exits as a homotrimer and is involved in nucleotide metabolism. dUTPase produces dUMP, the immediate precursor of thymidine nucleotides and it decreases the intracellular concentration of dUTP so that uracil cannot be incorporated into DNA. The dUTPase increase in PCR product yield, length and fidelity enables further down-stream applications. These effects make dUTPase useful in PCR fidelity and yield-sensitive applications. dUTPase is specific for dUTP and is critical for the fidelity of DNA replication and repair.</t>
  </si>
  <si>
    <t>SH2 Domain-Containing Protein 1A,(SH2D1A) contains one SH2 domain and a short tail and is localized in the cytoplasm. SH2D1A is expressed at a high level in the thymus and the lung, with lower expression levels in the spleen and the liver. SH2D1A acts as an inhibitor of the signaling lymphocyte activation molecule (SLAM) self-association. In addition, SH2D1A mediates interaction between FYN and SLAMF1. It is also thought to regulate the activity of the neurotrophin receptors NTRK1, NTRK2 and NTRK3.</t>
  </si>
  <si>
    <t xml:space="preserve">Ribulose-Phosphate 3-Epimerase (RPE) is a member of the Ribulose-Phosphate 3-Epimerase family. RPE exists as a homodimer and catalyzes the reversible epimerization of D-ribulose 5-phosphate to D-xylulose 5-phosphate. RPE binds one divalent metal cation per subunit and contains tightly bound Fe2+ when produced in E. coli, but the physiological cofactor may be Co2+, Mn2+ or Zn2+. It has been shown that RPE participates in 3 metabolic pathways: pentose phosphate pathway, pentose and glucuronate interconversions, and carbon fixation. </t>
  </si>
  <si>
    <t xml:space="preserve">C-C Motif Chemokine 18 (CCL18) is secreted protein that belongs to the intercrine beta (chemokine CC) family. CCL18 is expressed at high levels in the lung, lymph nodes, placenta, bone marrow, and dendritic cells. CCL18 is a chemotactic factor that attracts lymphocytes but not monocytes or granulocytes. CCL18 may be involved in B-cell migration into B-cell follicles in lymph nodes. CCL18 attracts naive T-lymphocytes toward dendritic cells and activated macrophages in lymph nodes. It has chemotactic activity for naive T-cells, CD4+ and CD8+ T-cells and thus may play a role in both humoral and cell-mediated immunity responses. </t>
  </si>
  <si>
    <t xml:space="preserve">Bisphosphoglycerate Mutase (BPGM) is a member of the Phosphoglycerate Mutase family and BPG-Dependent PGAM subfamily. BPGM is a multifunctional enzyme. BPGM catalyzes 2,3-DPG synthesis via its synthetase activity, and 2,3-DPG degradation via its phosphatase activity. It also has phosphoglycerate phosphomutase activity. BPGM plays a major role in regulating hemoglobin oxygen affinity by controlling the levels of 2,3-bisphosphoglycerate (2,3-BPG). Deficiency of BPGM increases the affinity of cells for oxygen and result in hemolytic anemia. </t>
  </si>
  <si>
    <t xml:space="preserve">Hepatoma-Derived Growth Factor is a original member of the HDGF family. HDGF is a cytoplasmic protein and contains one PWWP domain. HDGF expression levels are high in the nucleus and cytoplasm of smooth muscle and endothelial cells. HDGF has proliferative, angiogenic and neurotrophic activity. HDGF was initially characterized as a secreted mitogen from the Huh-7 human hepatoma cell line. As a heparin-binding protein, which is highly expressed in tumor cells where it stimulates proliferation. HDGF has mitogenic activity for fibroblasts and acts as a transcriptional repressor. It has been shown that HDGF is linked with tumorigenesis and the growth of cancer. </t>
  </si>
  <si>
    <t xml:space="preserve">Acyl-Protein Thioesterase 2 is a cytoplasmic protein that belongs to the AB Hydrolase 2 family. LYPLA2 is a lysophospholipase and hydrolyzes fatty acids from S-acylated cysteine residues in proteins such as trimeric G alpha proteins or HRAS. LYPLA2 has hydrolase activity that converts Palmitoyl-protein to palmitate and protein. LYPLA2 regulates the multifunctional lysophospholipids by acting on biological membranes. LYPLA2 participates in Glycerophospholipid metabolism pathway, fatty acid metabolic process and lipid metabolic process. </t>
  </si>
  <si>
    <t>Aldehyde Dehydrogenase Family 1 Member A1 (ALDH1A1) is a cytoplasmic enzyme that belongs to the Aldehyde Dehydrogenase family. ALDH1A1 is the second enzyme of the major oxidative pathway of alcohol metabolism. Two major liver isoforms of this enzyme, cytosolic and mitochondrial, can be distinguished by their electrophoretic mobilities, kinetic properties and subcellular localizations. ALDH1A1 is the main cytosolic isoform, which has a lower affinity for aldehydes than the mitochondrial enzyme. ALDH1A1 binds free retinal and cellular retinol-binding protein-bound retinal. It can convert/oxidize retinaldehyde to retinoic acid.</t>
  </si>
  <si>
    <t>Pleckstrin Homology-Like Domain Family A Member 2 (PHLDA2) is a peripheral membrane protein that belongs to the PHLDA2 family. PHLDA2 is expressed in the placenta and adult prostate gland. In the placenta, it is present in all cells of the villous cytotrophoblast. PHLDA2 plays a role in regulating placenta growth. PHLDA2 may act via its PH domain that competes with other PH domain-containing proteins, thereby preventing their binding to membrane lipids.</t>
  </si>
  <si>
    <t>Medium-Chain Specific Acyl-CoA Dehydrogenase (ACADM) is a mitochondrial fatty acid beta-oxidation that belongs to the acyl-CoA dehydrogenase family. ACADM is a homotetramer enzyme that catalyzes the initial step of the mitochondrial fatty acid beta-oxidation pathway. ACADM is specific for acyl chain lengths of 4 to 16. It is essential for converting these particular fatty acids to energy, especially during fasting periods. Defects in ACADM cause medium-chain acyl-CoA dehydrogenase deficiency, a disease characterized by hepatic dysfunction, fasting hypoglycemia, and encephalopathy, which can result in infantile death.</t>
  </si>
  <si>
    <t>C-C Motif Chemokine 11 (CCL11) is a secreted protein that belongs to the intercrine beta (chemokine CC) family. In response to the presence of allergens, CCL11 selectively recruits eosinophils, a prominent feature of allergic inflammatory reactions. The effects of CCL11 are mediated by its binding to a G-protein-linked receptor known as a chemokine receptor. Chemokine receptors for CCL11 include CCR2, CCR3 and CCR5. However, it has been found that CCL11 has high degree selectivity for its receptor, such that they are inactive on neutrophils and monocytes, which do not express CCR3.</t>
  </si>
  <si>
    <t>Valosin-Containing Protein (VCP) is a nuclear protein that belongs to the AAA ATPase family. VCP is a putative ATP-binding protein involved in vesicle transport and fusion, 26S proteasome function, and assembly of peroxisomes. It is necessary for the fragmentation of Golgi stacks during mitosis and their reassembly after mitosis. VCP has been implicated in a number of cellular events that are regulated during mitosis, including homotypic membrane fusion, spindle pole body function, and ubiquitin-dependent protein degradation. VCP participates in the formation of the transitional endoplasmic reticulum (tER) and regulates E3 ubiquitin-protein ligase activity of RNF19A.</t>
  </si>
  <si>
    <t xml:space="preserve">Cytoplasmic Protein NCK1 (NCK1) is a cytoplasmic protein that contains one SH2 domain and three SH3 domains. NCK1 is a member of the adapter family, which associates with tyrosine-phosphorylated growth factor receptors, such as KDR and PDGFRB, or their cellular substrates. NCK1 maintains low levels of EIF2S1 phosphorylation by promoting its dephosphorylation by PP1. NCK1 plays a role in the DNA damage response, but not in the detection of the damage by ATM/ATR. It is also involved in transducing signals from receptor tyrosine kinases to downstream signal recipients, such as ELK1-dependent transcriptional activation in response to activated Ras signaling. </t>
  </si>
  <si>
    <t xml:space="preserve">Cysteine Protease ATG4A (ATG4A) is a cytoplasmic protein that belongs to the peptidase C54 family. ATG4A is widely expressed in many tissues at a low level, but the highest expression is observed in skeletal muscle and brain. ATG4A is a cysteine protease required for autophagy; it cleaves the C-terminal part of MAP1LC3, GABARAPL2 or GABARAP. ATG4A is inhibited by N-ethylmaleimide. It is suggested that ATG4A has a significant role in suppressing various cancers. </t>
  </si>
  <si>
    <t xml:space="preserve">ETS1 Protein (ETS1) is a nuclear protein that belongs to the ETS family. Members of this family recognize the core consensus DNA sequence GGAA/T in target genes. Proteins function either as transcriptional activators or repressors of numerous genes. They are involved in stem cell development, cell senescence and death, and tumorigenesis. ETS1 is a transcription factor, containing one ETS DNA-binding domain and one PNT (pointed) domain. it has been shown to interact with TTRAP, UBE2I and Death Associated Protein 6. </t>
  </si>
  <si>
    <t xml:space="preserve">SMAD Family Member 4 (SMAD4) is a cytoplasmic protein that belongs to the Dwarfin/SMAD family. SMAD4 contains one MH1 (MAD homology 1) domain and one MH2 (MAD homology 2) domain. It is the component of the heterotrimeric SMAD2/SMAD3-SMAD4 complex that forms in the nucleus and is required for the TGF-mediated signaling. SMAD4 promotes binding of the SMAD2/SMAD4/FAST-1 complex to DNA and provides an activation function required for SMAD1 or SMAD2 to stimulate transcription. SMAD4 may act as a tumor suppressor. It positively regulates PDPK1 kinase activity by stimulating its dissociation from the 14-3-3 protein YWHAQ which acts as a negative regulator. Mutations or deletions in SMAD4 have been shown to result in pancreatic cancer, juvenile polyposis syndrome, and hereditary hemorrhagic telangiectasia syndrome. </t>
  </si>
  <si>
    <t>Estrogen Receptor Beta (ESR2) is a nuclear protein that belongs to the nuclear hormone receptor family of NR3 subfamily. It contains one nuclear receptor DNA-binding domain and is expressed in many tissues at a lower level. ESR2 is a nuclear hormone receptor. It binds estrogens with an affinity similar to that of ESR1 and activates expression of reporter genes containing estrogen response elements (ERE) in an estrogen-dependent manner. DNA-binding by ESR1 and ESR2 is rapidly lost at 37 degrees Celsius in the absence of ligand while in the presence of 17 beta-estradiol and 4-hydroxy-tamoxifen loss in DNA-binding at elevated temperature is more gradual.</t>
  </si>
  <si>
    <t xml:space="preserve">Tyrosine-Protein Kinase Blk (BLK) contains one protein kinase domain, one SH2 domain and one SH3 domain. BLK is a non-receptor tyrosine kinase, which is involved in B-lymphocyte development, differentiation and signaling. B-cell receptor (BCR) signaling requires a tight regulation of several protein tyrosine kinases and phosphatases, and associated coreceptors. Signaling through BLK plays an important role in transmitting signals through surface immunoglobulines and supports the pro-B to pre-B transition, as well as the signaling for growth arrest and apoptosis downstream of B-cell receptor. Defects in BLK are a cause of maturity-onset diabetes of the young type 11 (MODY11). </t>
  </si>
  <si>
    <t xml:space="preserve">Calcium/Calmodulin-Dependent Protein Kinase Type II Subunit Beta (CAMK2B) is a cytoplasmic protein that belongs to the serine/threonine protein kinase family and the Ca(2+)/calmodulin-dependent protein kinase subfamily. CAMK2B is a calcium/calmodulin-dependent protein kinase that functions autonomously after Ca2+/calmodulin-binding and autophosphorylation. It is involved in dendritic spine and synapse formation, neuronal plasticity and regulation of sarcoplamic reticulum Ca2+ transport in skeletal muscle. In neurons, CAMK2B plays an essential structural role in the reorganization of the actin cytoskeleton during plasticity by binding and bundling actin filaments in a kinase-independent manner. </t>
  </si>
  <si>
    <t xml:space="preserve">Protein Disulfide-Isomerase (P4HB) is an endoplasmic reticulum lumen protein that belongs to the protein disulfide isomerase family. P4HB contains two thioredoxin domains and catalyzes the formation, breakage, and rearrangement of -S-S- bonds in proteins. P4HB is involved in hydroxylation of prolyl residues in preprocollagen. P4HB has the ability to act as a chaperone that inhibits aggregation of misfolded proteins in a concentration-dependent manner. P4HB plays a role in both the influx and efflux of S-nitrosothiol-bound nitric oxide. </t>
  </si>
  <si>
    <t>Ubiquitin-Conjugating Enzyme E2 B (UBE2B) belongs to the ubiquitin-conjugating enzyme family. UBE2B can catalyze the covalent attachment of ubiquitin to other proteins, and is essential for the multi-ubiquitination and degradation of N-end rule substrates. UBE2B is indispensability for postreplication repair of UV-damaged DNA and may be involved in neurite outgrowth.Additionally, UBE2B may have a role in sepsis-induced muscle protein proteolysis and cancer-induced cachexia.</t>
  </si>
  <si>
    <t>Cystathionine Gamma-Lyase (CTH) belongs to the trans-sulfuration enzymes family. CTH exists as a homotetramer and interacts with CALM in a calcium-dependent manner. CTH breaks down cystathionine into cysteine, ammonia and 2-oxobutanoate. CTH catalyzes the last step in the trans-sulfuration pathway from methionine to cysteine and has broad substrate specificity. Defects in CTH will lead to cystathioninuria, which is an autosomal recessive phenotype characterized by abnormal accumulation of plasma cystathionine.</t>
  </si>
  <si>
    <t>Insulin-Like Growth Factor II (IGF2) belongs to the insulin family of polypeptide growth factors that is involved in development and growth. Members of this family are structurally homologous to proinsulin, and share higher sequence identity. IGF2 is expressed only from the paternally inherited allele and believed to be secreted by the liver and to circulate in the blood. IGF2 possess growth-promoting activity and can stimulate the proliferation and survival of various cell types including muscle, bone, and cartilage tissue in vitro. IGF2 is influenced by placental lactogen and may play a role in fetal development.</t>
  </si>
  <si>
    <t>Death Domain-Containing Protein CRADD (CRADD) is widely expressed in most tissues, with particularly high expression in the adult heart, testis, liver, skeletal muscle, fetal liver, and kidney. CRADD contains one CARD domain that mediates the interaction with caspase-2, and one death domain involved in the binding of RIP protein. CRADD functions as an apoptotic adaptor molecule specific for caspase-2 and FASL/TNF receptor-interacting protein RIP. CRADD induces cell apoptosis/cell death in numerous tissues. Defects in CRADD will result in mental retardation.</t>
  </si>
  <si>
    <t>Astrocyticphosphoprotein PEA-15 (PEA15) is a death effector domain (DED)-containing protein. PEA15 is mainly expressed in the central nervous system, principally in astrocytes. Increased PEA15 levels affect tumorigenesis and cancer progression. PEA15 is overexpressed in breast cancers and gliomas as well as in type 2 diabetes. PEA15 blocks Ras-mediated inhibition of integrin activation and modulates the ERK MAP kinase cascade. PEA15 also inhibits RPS6KA3 activities by holding it in the cytoplasm. In addition, PEA15 inhibits both TNFRSF6 and TNFRSF1A mediated CASP8 activity and apoptosis. At present, PEA15 expression is also a significant prognostic marker in ovarian cancer.</t>
  </si>
  <si>
    <t xml:space="preserve">Alpha-Synuclein (SNCA) is a member of the Synuclein family. SNCA is expressed principally in brain but also expressed in low concentrations in all tissues except liver. SNCA interacts with UCHL1, Phospholipase D and histones. SNCA can include beta- and gamma-synuclein. In addition, SNCA is an important regulatory component of vesicular transport in neuronal cells. It has been suggested that SNCA is related to the pathogenesis of Parkinson's Disease and neurodegenerative disorders. Defects in SNCA will lead to Dementia Lewy Body (DLB). </t>
  </si>
  <si>
    <t>Gamma-Synuclein (SNCG) is a member of the Synuclein protein family. Gamma-Synuclein is mostly expressed in the peripheral nervous system and retina. Gamma-Synuclein plays a role in neurofilament network integrity and may be involved in modulating axonal architecture during development and in the adult. In addition, it may also function in modulating the keratin network in skin. SNCG expression in breast tumors has been as a marker for tumor progression. SNCG is also believed to be involved in the pathogenesis of neurodegenerative diseases.</t>
  </si>
  <si>
    <t xml:space="preserve">DNA Polymerase Delta Subunit 2 (POLD2) belongs to the DNA polymerase delta/II small subunit family. POLD2 can form a heterotetramer composed of subunits of 125 kDa, 50 kDa, 66 kDa and 12 kDa. POLD2 possesses both polymerase and 3' to 5' exonuclease activity and plays a critical role in DNA replication and repair. POLD2 is required for the stimulation of DNA polymerase delta activity by the processivity cofactor proliferating cell nuclear antigen (PCNA). </t>
  </si>
  <si>
    <t xml:space="preserve">Uridinephosphorylase 1 (UPP1) is a member of the family of pentosyltransferase. UPP1 catalyses the reversible phosphorolysis of uridine to uracil. The expression levels and the enzymatic activity of UPP1 are higher in human solid tumors than in adjacent normal tissues. The high level of UPP1 expression in some tumors makes it a potential prognosticfactor for some cancers, such as oral squamous cell carcinoma. UPP1 is important for the homeostatic regulation of intracellular and plasma uridine concentratios. UPP1 plays an important role in the pyrimidine salvage pathway through its catalysis of the reversible phosphorolysis of uridine to uracil. </t>
  </si>
  <si>
    <t>Complement Component 1Q Subcomponent-Binding Protein (C1QBP) is a nucleus protein that belongs to the MAM33 family. C1QBP is known to bind to the globular heads of C1q molecules and inhibit C1 activation. Mitochondrial C1QBP is a critical mediator of p14ARF-induced apoptosis. C1QBP functions as a chemotactic factor for immature dendritic cells, and migration is mediated through ligation of both C1QBP and cC1qR/CR. C1QBP overexpression successfully blocks mRNA accumulation from the adenovirus major late transcription unit (MLTU) and stimulates RNA polymerase II carboxy-terminal domain phosphorylation in virus-infected cells.</t>
  </si>
  <si>
    <t xml:space="preserve">Sulfotransferase 4A1 (ST4A1) is a member of the Sulfotransferase 1 family. ST4A1 is highly expressed in the cerebral cortex and frontal lobe, but no expression is detected in the pancreas. ST4A1 is a brain-specific sulfotransferase believed to be involved in the metabolism of neurotransmitters. ST4A1 acts on catecholamines and T4 in a manner that may not involve sulfonation. ST4A1 may have a role in the metabolism of drugs and neurotransmitters in the CNS. In addition, ST4A1 is related to schizophrenia. </t>
  </si>
  <si>
    <t>DnaJ Homolog Subfamily B Member 1 (DNAJB1) is a member of the heat shock protein family. Heat shock proteins (HSPs) are a highly conserved family of stress response proteins. HSPs function primarily as molecular chaperones, facilitating the folding of other cellular proteins, preventing protein aggregation, or targeting improperly folded proteins to specific degradative pathways. DNAJB1 regulates cellular processes by aiding in the folding, transport and assembly. DNAJB1 contains a J-domain which controls interaction with the ATPase domain of DnaK. DNAJB1 interacts with HSP70 and can stimulate its ATPase activity. In addition, DNAJB1 stimulates the association between HSC70 and HIP.</t>
  </si>
  <si>
    <t>Synaptobrevin Homolog YKT6 (YKT6) is an enzyme that belongs to the Synaptobrevin family. YKT6 contains a longin domain and a v-SNARE coiled-coil homology domain. YKT6 is highly conserved from yeast to human and it can functionally complement the loss of the yeast homolog in the yeast secretory pathway. It is a membrane associated, isoprenylated protein that functions at the endoplasmic reticulum-Golgi transport step. YKT6 is considered as one of the SNARE recognition molecules implicated in vesicular transport between secretory compartments.</t>
  </si>
  <si>
    <t>Cytochrome C (CYCS) is a small heme protein that belongs to the cytochrome c family. It is found loosely associated with the inner membrane of the mitochondrion. Cytochrome C is a highly soluble protein that functions as a central component of the electron transport chain in mitochondria. CYCS transfers electrons between Complexes III (Coenzyme Q - Cyt C reductase) and IV (Cyt C oxidase). CYCS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t>
  </si>
  <si>
    <t>BCL2/Adenovirus E1B 19 kDa Protein-Iinteracting Protein 3 (BNIP3) is a single-pass membrane protein. BNIP3 is a member of the NIP3 family. BNIP3 contains a single Bcl-2 homology 3 domain and interacts with the E1B 19 kDa protein. BNIP3 have been associated with pro-apoptotic function. BNIP3 is an apoptosis-inducing protein that can overcome BCL2 suppression. It plays a role in repartitioning calcium between the two major intracellular calcium stores in association with BCL2. BNIP3 involved in mitochondrial quality control via its interaction with SPATA18/MIEAP, response to mitochondrial damage, participates to mitochondrial protein catabolic process.</t>
  </si>
  <si>
    <t>Actin-Related Protein 8 (ACTR8) is a member of the Actin family. ACTR8 is the first example in actin family that was found to be associated with mitotic chromosomes. ACTR8 plays a vital role in the functional organization of mitotic chromosomes. This protein is a proposed core component of the chromatin remodeling INO80 complex that is involved in transcriptional regulation, DNA replication and probable DNA repair, and it is required for the recruitment of INO80 (and probably the INO80 complex) to sites of DNA damage.</t>
  </si>
  <si>
    <t xml:space="preserve">Sulfotransferase Family Cytosolic 1B Member 1 (SULT1B1) is a cytosolic enzyme that belongs to the Sulfotransferase 1 family. Human SULT1B1 is a 296 amino acid protein that is highly expressed in the liver, peripheral blood leukocytes, colon, small intestine, and spleen. SULT1B1 utilizes 3'-phospho-5'-adenylyl sulfate (PAPS) as sulfonate donor, and it can catalyze the sulfate conjugation of many hormones, neurotransmitters, drugs, and xenobiotic compounds. </t>
  </si>
  <si>
    <t>Sulfotransferase 1C2 (SULT1C2) is a cytosolic enzyme member of the Sulfotransferase 1 family. Human SULT1C2 is primarily expressed in the adult stomach, kidney and thyroid gland, and in the fetal kidney and liver. SULT1C2 catalyzes the sulfate conjugation of drugs, xenobiotic compounds, hormones, and neurotransmitters. SULT1C2 may be involved in the activation of carcinogenic hyroxylamines. It shows activity towards p-nitrophenol and N-hydroxy-2-acetylamino-fluorene (N-OH-2AAF).</t>
  </si>
  <si>
    <t>Bile Salt Sulfotransferase (SULT2A1( is a cytosolic enzyme that belongs to the Sulfotransferase 1 family. SULT2A1 is primarily expressed in the liver and adrenal tissues, and to a lesser extent in the kidney. SULT2A1 utilizes 3'-phospho-5'-adenylyl sulfate (PAPS) as sulfonate donor, and it catalyze the sulfonation of steroids and bile acids in the liver and adrenal glands. SULT2A1 may have a role in the inherited adrenal androgen excess.</t>
  </si>
  <si>
    <t xml:space="preserve">Caspase-10 (CASP10) is a 521 amino acid protein member of the Cysteine-Aspartic Acid Protease (Caspase) family. CASP10 contains two DED (Death Effector) domains and is detectable in most tissues. CASP10 cleavage by Granzyme B and autocatalytic activity generate the two active subunits: Caspase-10 subunit p23/17, Caspase-10 subunit p12. Caspases are a family of cytosolic aspartate-specific cysteine proteases involved in the execution-phase of cell apoptosis, the initiation and execution. Human caspases can be subdivided into three functional groups: cytokine activation (caspase-1, -4, -5, and -13), apoptosis initiation (caspase-2, -8, -9, -and -10), and apoptosis execution (caspase-3, -6, and -7). CASP10 cleaves and activates caspases 3 and 7, but itself is processed by caspase 8. Defects in CASP10 are associated with apoptosis defects seen in type II autoimmune lymphoproliferative syndrome. </t>
  </si>
  <si>
    <t xml:space="preserve">Serpin B5 is a secretive protein that belongs to the Serpin (Serine Protease Inhibitor) family and Ov-serpin subfamily. Serpin B5 is expressed in the prostate, testis, intestine, tongue, lung, and thymus. Serpin B5 exhibits no serine protease inhibitory activity. Serpin B5 also functions as tumor suppressor an angiogenesis inhibitor. It has been shown that Serpin B5 blocks the growth, invasion, and metastatic properties of mammary tumors. Furthermore, high expression of Serpin B5 is linked to squamous cell carcinoma in non-small-cell lung cancer. </t>
  </si>
  <si>
    <t>Sulfotransferase 1A1 (SULT1A1) is a cytosolic sulfotransferases that is expressed in the liver, lung, adrenal, brain, platelets, and skin. SULT1A1 is a phenol sulfotransferases with thermostable enzyme activity. SULT1A1 utilizes 3'-phospho-5'-adenylyl sulfate (PAPS) as sulfonate donor to catalyze the sulfate conjugation of catecholamines, phenolic drugs and neurotransmitters. It is responsible for the sulfonation and activation of minoxidil. SULT1A1 mediates the metabolic activation of carcinogenic N-hydroxyarylamines to DNA binding products and could so participate as modulating factor of cancer risk.</t>
  </si>
  <si>
    <t xml:space="preserve">Sialic Acid Synthase (NANS) is an enzyme that contains one AFP-like domain. NANS is ubiquitous and plays a role in the biosynthetic pathways of sialic acids. NANS produces N-acetylneuraminic acid (Neu5Ac) and 2-keto-3-deoxy-D-glycero-D-galacto-nononic acid (KDN). It also can use N-acetylmannosamine 6-phosphate and mannose 6-phosphate as substrates to generate phosphorylated forms of Neu5Ac and KDN, respectively. </t>
  </si>
  <si>
    <t xml:space="preserve">CST Complex Subunit STN1 (OBFC1) is a 368 amino acid protein that contains one OB DNA-binding domain. It is a member of the STN1 family. OBFC1 is component of the CST complex, a complex that binds to single-stranded DNA and is required to protect telomeres from DNA degradation. The CST complex binds single-stranded DNA with high affinity in a sequence-independent manner, while isolated subunits bind DNA with low affinity by themselves. In addition to telomere protection, the CST complex has probably a more general role in DNA metabolism at non-telomeric sites. </t>
  </si>
  <si>
    <t xml:space="preserve">Ubiquitin-Conjugating Enzyme E2 C (UBE2C) is a 179 amino acid enzyme that belongs to the Ubiquitin-Conjugating Enzyme family. UBE2C is highly expressed in tumor tissues and at low levels in most adult normal tissues. UBE2C is required for the destruction of mitotic cyclins and for cell cycle progression. UBE2C accepts Ubiquitin from the E1 complex and catalyzes its covalent attachment to other proteins. It acts as an essential factor of the anaphase promoting complex/cyclosome (APC/C), which has E3 ubiquitin ligase activity, and targets for destruction substrates from the preceding mitosis (Cyclin A, Cyclin B, Securin, Geminin). </t>
  </si>
  <si>
    <t>Sulfotransferase 1A3/1A4 (SULT1A3) is 295 amino acids in length and localizes to the cytoplasm. It is a member of the Sulfotransferase 1 family. SULT1A3 can be found in the liver, colon, kidney, lung, brain, spleen, small intestine, placenta, and leukocytes. SULT1A3 exists as a homodimer and it catalyzes the sulfation of phenolic monoamines, such as dopamine, norepinephrine and serotonin, and phenolic and catecholic drugs.</t>
  </si>
  <si>
    <t>Amphiregulin (AREG) is a single-pass membrane protein with 252 amino acids. AREG belongs to the amphiregulin family, which contains 1 EGF-like domain. AREG is expressed in a variety of tissues including ovary, placenta, lung, kidney, stomach, colon, and breast. It is related to Epidermal Growth Factor (EGF) and Transforming Growth Factor Alpha (TGF-alpha). As an EGF-related growth factor, AREG interacts with the EGF/TGF-alpha receptor to promote the growth of normal epithelial cells and inhibits the growth of certain aggressive carcinoma cell lines. AREG may also play a protective role in Bleomycin-Induced Pneumopathy.</t>
  </si>
  <si>
    <t xml:space="preserve">Zinc Finger C4H2 Domain-Containing Protein (ZC4H2) is a protein with 224 amino acids. ZC4H2 is a member of the zinc finger domain-containing protein family. ZC4H2 contains a C4H2-type zinc finger and is thought to be involved in zinc ion binding. This protein has been detected as an autoantigen in hepatocellular carcinoma patients. ZC4H2 is a potential candidate for X-linked mental retardation. </t>
  </si>
  <si>
    <t xml:space="preserve">Programmed Cell Death Protein 5 (PDCD5) is a member of the PDCD5 family. PDCD5 is expressed in tumor cells during apoptosis, independent of apoptosis-inducing stimuli. This protein may function in the process of apoptosis. PDCD5 is upregulated during apoptosis where it translocates rapidly from the cytoplasm to the nucleus. PDCD5 may play an important regulator of K (lysine) acetyltransferase 5 (a protein involved in transcription, DNA damage response and cell cycle control) by inhibiting its proteasome-dependent degradation. PDCD5 is an important novel protein that regulates both apoptotic and non-apoptotic programmed cell death. </t>
  </si>
  <si>
    <t xml:space="preserve">Myozenin 2 (MYOZ2) is a 264 amino acid protein that belongs to the myozenin family. MYOZ2 binds to Calcineurin, a phosphatase that is involved in calcium-dependent signal transduction in diverse cell types. MYOZ2 is one of the sarcomeric proteins and plays an important role in myofibrillogenesis and the modulation of calcineurin signaling. It may serve as intracellular binding proteins involved in linking Z line proteins such as alpha-actinin, gamma-filamin, TCAP/telethonin, LDB3/ZASP and plays an important role in the modulation of calcineurin signaling. Defects in MYOZ2 are the cause of familial hypertrophic cardiomyopathy type 16 (CMH16), a hereditary heart disorder. </t>
  </si>
  <si>
    <t xml:space="preserve">Signal-Regulatory Protein Gamma (SIRPG) is a member of the signal-regulatory protein (SIRP) family and also belongs to the immunoglobulin superfamily. SIRPG is detected in the liver, and at very low levels in the brain, heart, lung, pancreas, kidney, placenta, and skeletal muscle. SIRPG is an immunoglobulin-like cell surface receptor. On binding with CD47, SIRPG mediates cell-cell adhesion. Engagement on T-cells by CD47 on antigen-presenting cells results in enhanced antigen-specific T-cell proliferation and costimulates T-cell activation. SIRPG as receptor-type transmembrane glycoproteins is involved in the negative regulation of receptor tyrosine kinase-coupled signaling processes. </t>
  </si>
  <si>
    <t>MHC class I polypeptide-related sequence A, also known as MIC-A, PERB11.1 and MICA, is a single-pass type I membrane protein which belongs to the MHC class I family of MIC subfamily. MICA contains one Ig-like C1-type domain and is expressed on the cell surface, although unlike canonical class I molecules does not seem to associate with beta-2-microglobulin. It is thought that MICA functions as a stress-induced antigen that is broadly recognized by NK cells, NKT cells, and most of the subtypes of T cells. MICA is the ligand for NK cell activating receptor KLRK1/NKG2D. MICA seems to have no role in antigen presentation. MICA leads to cell lysis by binding to KLRK1.</t>
  </si>
  <si>
    <t xml:space="preserve">Carbonic Anhydrase 14 (CA14) belongs to the Alpha-Carbonic Anhydrase family. It is highly expressed in all parts of the central nervous system and lowly expressed in adult liver, heart, small intestine, colon, kidney, urinary bladder, and skeletal muscle. CA14 along with other Carbonic Anhydrases (CAs) participate in a variety of biological processes, including respiration, calcification, acid-base balance, bone resorption, and the formation of aqueous humor, cerebrospinal fluid, saliva, and gastric acid. CA14 is predicted to be a type I membrane protein and catalyzes the reversible hydration of carbon dioxide. </t>
  </si>
  <si>
    <t xml:space="preserve">Chloride Intracellular Channel Protein 1 (CLIC1) belongs to the Chloride Channel CLIC family and contains one GST C-terminal domain. CLIC1 can be expressed in various cell types, but it is especially prominent in the heart, placenta, liver, kidney, and pancreas. CLIC1 can insert into membranes and form chloride ion channels. The channel activity depends on the pH. CLIC1 membrane insertion seems to be redox-regulated and may occur only under oxydizing conditions. CLIC1 is also involved in the regulation of the cell cycle. </t>
  </si>
  <si>
    <t>Caspase 14 (CASP14) is an enzyme that belongs to the peptidase C14A family. The Caspase 14 protein is complexed of unprocessed caspase-14 and processed 19 kDa (p19) and 10 kDa (p10) subunits.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CASP14 has been shown to be processed and activated by Caspase 8 and Caspase 10 in vitro, and by anti-Fas agonist antibody or TNF-related apoptosis inducing ligand in vivo. The expression and processing of this caspase may be involved in keratinocyte terminal differentiation, which is important for the formation of the skin barrier. It is believed to be a non-apoptotic caspase which is involved in epidermal differentiation, keratinocyte differentiation and cornification. CASP14 probably regulates maturation of the epidermis by proteolytically processing filaggrin.</t>
  </si>
  <si>
    <t>GTP-Binding Protein Rheb (RHEB) is a member of the small GTPase superfamily and encodes a lipid-anchored, cell membrane protein with five repeats of the RAS-related GTP-binding region. Highest levels of RHEB can be found in the skeletal and cardiac muscle, and it is vital in the regulation of growth and cell cycle progression due to its role in the Insulin/TOR/S6K signaling pathway. RHEB stimulates the phosphorylation of S6K1 and EIF4EBP1 through activation of mTORC1 signaling, and it activates the protein kinase activity of mTORC1. RHEB has GTPase activity and shuttles between a GDP-bound form and a GTP-bound form, farnesylation of the protein is required for this activity.</t>
  </si>
  <si>
    <t>Ubiquitin-Conjugating Enzyme E2 R2 (UBE2R2) is a modification enzyme that belongs to the ubiquitin-conjugating enzyme family. UBE2R2 is involved in cell growth and transformation. It accepts ubiquitin from the E1 complex and catalyzes its covalent attachment to other proteins. In vitro, UBE2R2 catalyzes monoubiquitination and 'Lys-48'-linked polyubiquitination. It may be involved in degradation of katenin.</t>
  </si>
  <si>
    <t xml:space="preserve">Ubiquitin-Conjugating Enzyme E2 Variant 2 (UBE2V2) is an enzyme that belongs to the ubiquitin-conjugating enzyme family. UBE2V2 can be detected in the placenta, colon, liver, and skin. It forms a heterodimer with UBE2N. The UBE2V2/UBE2N heterodimer catalyzes the synthesis of non-canonical poly-ubiquitin chains and which leads to protein degradation by the proteasome. UBE2V2 mediates transcriptional activation of target genes. It plays a role in the control of progress through the cell cycle and differentiation. It also plays a role in the error-free DNA repair pathway and contributes to the survival of cells after DNA damage. </t>
  </si>
  <si>
    <t xml:space="preserve">Thioredoxin-Dependent Peroxide Reductase Mitochondrial (PRDX3) is an enzyme that belongs to the AhpC/TSA family. Human and mouse PRDX3 genes are highly conserved, and they map to the regions syntenic between mouse and human chromosomes. Human PRDX3 protein has an antioxidant function and is localized in the mitochondrion. PRDX3 is involved in redox regulation of the cell. PRDX3 protects radical-sensitive enzymes from oxidative damage by a radical-generating system. It acts synergistically with MAP3K13 to regulate the activation of NF-kappa-B in the cytosol. </t>
  </si>
  <si>
    <t xml:space="preserve">C-C Motif Chemokine 21a (CCL21a) is a small secreted cytokine that belongs to the intercrine beta (CC chemokine) family. Mouse CCL21 cDNA encodes a 133 amino acid residue protein with a 23 residue signal peptide that is cleaved to generate the 110 residue mature protein. Mouse CCL21 has three forms while CCL21a has Ser-65. CCL21 elicits its effects by binding to a cell surface chemokine receptor known as CCR7 and CXCR3. Mouse CCL21 inhibits hemopoiesis and stimulates chemotaxis. It has chemotactic function in vitro for thymocytes and activated T-cells, but not for B-cells, macrophages, or neutrophils. Mouse CCL21 shows preferential activity towards naive T-cells and may play a role in mediating homing of lymphocytes to secondary lymphoid organs. </t>
  </si>
  <si>
    <t>Ubiquitin/ISG15-Conjugating Enzyme E2 L6 (UBE2L6) is an enzyme member of the E2 ubiquitin-conjugating enzyme family. UBE2L6 plays a same function as UBE2D, it catalyzes the covalent attachment of ubiquitin or ISG15 to other proteins. UBE2L6 promotes ubiquitination and subsequent proteasomal degradation of FLT3. It has functions in the E6/E6-AP-induced ubiquitination of p53/TP53.</t>
  </si>
  <si>
    <t xml:space="preserve">Tryptophan 5-hydroxylase 2 (TPH2) is an isozyme member of the biopterin-dependent aromatic amino acid hydroxylase family. TPH2 is primarily expressed in the serotonergic neurons of the brain, with the highest expression found in the raphe nucleus of the midbrain. TPH2 catalyzes the first and rate limiting step in the biosynthesis of serotonin, an important hormone and neurotransmitter. Genetic variation in TPH2 may influence susceptibility to major depressive disorder (MDD). Defects in TPH2 are the cause of psychiatric diseases such as bipolar affective disorder and major depression. </t>
  </si>
  <si>
    <t>Tubulin Beta-4A Chain (TUBB4A) is a cytoplasmic peptide containing 444 amino acids. TUBB4A is a member of the Tubulin family. Tubulin is the major constituent of microtubules. Tubulin is a dimer composed of one alpha and one beta tubulin molecule; there are many forms of beta tubulins, Beta II and Beta IV Tubulin are ubiquitously expressed. Beta-III Tubulin, also known as Tubulin Beta-4, is regarded as a neuron-specific marker. It binds two moles of GTP, one at an exchangeable site on the beta chain and one at a non-exchangeable site on the alpha-chain.</t>
  </si>
  <si>
    <t>Glutaryl-CoA Dehydrogenase Mitochondrial (GCDH) is an enzyme that acts upon glutaryl-coenzyme A, creating crotonyl-coenzyme A. It plays a role in the metabolism of lysine, hydroxylysine and tryptophan. It uses electron transfer flavoprotein as its electron acceptor. Isoform Short is inactive Glutaryl-CoA and electron-transfer flavoprotein to (E)-but-2-enoyl-CoA, CO2 and reduced electron-transfer flavoprotein. A defect in this enzyme is associated with neurological condition glutaric acidemia type 1 and cause a progressive form of early-onset generalized dystonia.</t>
  </si>
  <si>
    <t xml:space="preserve">Ubiquitin-Conjugating Enzyme E2 Z (ZUBE2Z) is a member of the E2 ubiquitin-conjugating enzyme family. ZUBE2Z is widely expressed in many tissues, with high expression found in the placenta, pancreas, spleen, and testis. It is ubiquitinates proteins that catalyze the covalent attachment of ubiquitin to other proteins. It has shown that ZUBE2Z participate in signaling pathways, and may be involved in apoptosis regulation. </t>
  </si>
  <si>
    <t>Ubiquitin-Conjugating Enzyme Variant 1a (UBE2V1) is a member of the Ubiquitin-conjugating (E2) enzyme family. The E2 catalytic core domain of UBE2V1 lacks an active site cysteine residue, rendering it catalytically inactive on its own. However, in the cytoplasm UBE2V1 is able to form a catalytically active complex with UBE2N/Ubc13, which mediates the synthesis Lys63-linked Ubiquitin chains and is required for NF-kappa B activation. UBE2V1 is required for UBE2N (Ubc13)/UBE2V1 Complex-dependent Lys63-linked Ubiquitin chain formation. More specifically, UBE2V1 orients the Ubiquitin molecule to favor linkage at Lys63 via a non-covalent interaction with the Ubiquitin molecule. The UBE2V1-UBE2N heterodimer catalyzes the synthesis of non-canonical poly-ubiquitin chains that are linked through Lys63. This type of poly-ubiquitination activates IKK and does not seem to involve protein degradation by the proteasome. UBE2V1 plays a role in the activation of NF-kappa-B mediated by IL1B, TNF, TRAF6, and TRAF2. It mediates transcriptional activation of target genes. UBE2V1 also controls the progress through the cell cycle and differentiation, the error-free DNA repair pathway and contributes to the survival of cells after DNA damage.</t>
  </si>
  <si>
    <t>Signal Transducer and Activator of Transcription 6 (STAT6) is a member of the STAT family of transcription factors. At least seven STATs exist: STAT1, 2, 3, 4, 5a, 5b, and 6. They are responsible for an array of cellular activities including regulating growth, survival, differentiation, motility, and the immune response. STAT6 plays a central role in exerting IL4 mediated biological responses. It is found to induce the expression of BCL2L1/BCL-X(L), which is responsible for the anti-apoptotic activity of IL4. Knockout studies in mice suggested the roles of this gene in differentiation of T helper 2 (Th2) cells, expression of cell surface markers, and class switch of immunoglobulins. STAT6 has been shown to interact with EP300, CREB-binding protein, NFKB1, Nuclear receptor coactivator 1, IRF4 and SND1.</t>
  </si>
  <si>
    <t xml:space="preserve">Signal Transducer and Activator of Transcription 5b (STAT5B) is a member of the STAT family of transcription factors. They are responsible for an array of cellular activities including regulating growth, survival, differentiation, motility, and the immune response. STAT5B mediates the signal transduction triggered by various cell ligands, such as IL2, IL4, CSF1, and different growth hormones. It has been shown to be involved in diverse biological processes, such as TCR signaling, apoptosis, adult mammary gland development, and sexual dimorphism of liver gene expression. Signal transduction and activator of transcription 5 (STAT5) is a member of the Jak/STAT signal transduction pathway and is activated by a variety of cytokines (IL22, IL6). STAT5 has two isoforms (A and B) that share 93% amino acid identity and bind the DNA consensus site TTCN3GAA. STAT5 mediates cytokine signaling by acting as a signal transducer in the cytoplasm and, upon phosphorylation, translocates to the nucleus and activates transcription of specific genes. STAT5 is involved in a wide array of biological processes ranging from regulating apoptosis to adult mammary gland proliferation, differentiation and survival. </t>
  </si>
  <si>
    <t>Interleukin-6 (IL-6) is a pro-inflammatory cytokine that also has an important role in immunity. Mouse IL-6 appears to be directly involved in the responses that occur after infection and injury and may prove to be as important as IL-1 in regulating the acute phase response. Mouse IL-6 is reported to be produced by fibroblasts, activated T cells, activated monocytes or macrophages, and endothelial cells. It acts upon a variety of cells, including fibroblasts, myeloid progenitor cells, T cells, B cells and hepatocytes. IL-6 has a wide variety of biological functions: it plays an essential role in the final differentiation of B-cells into Ig-secreting cells, it induces myeloma and plasmacytoma growth, nerve cells differentiation in hepatocytes, and acute phase reactants.</t>
  </si>
  <si>
    <t xml:space="preserve">Ubiquitin-Like Protein ISG15 (ISG15) is a ubiquitin-like protein that becomes conjugated to many cellular proteins upon activation by interferon-alpha and -beta. Several functions have been ascribed to the encoded protein, including chemotactic activity towards neutrophils, direction of ligated target proteins to intermediate filaments, cell-to-cell signaling, and antiviral activity during viral infections. While conjugates of this protein have been found to be noncovalently attached to intermediate filaments, this protein is sometimes secreted. ISG15 becomes conjugated to a diverse set of proteins after IFN-alpha/beta stimulation or microbial challenge. The functions or biochemical consequences ISG15 conjugation to proteins are not yet known, but it appears that this modification does not target proteins for proteasomal degradation. ISG15 shows specific chemotactic activity towards neutrophils and activates them to induce release of eosinophil chemotactic factors. Upon interferon treatment, ISG15 can be detected in both free and conjugated forms, and is secreted from monocytes and lymphocytes where it can function as a cytokine. In the cell, ISG15 co-localizes with intermediate filaments and ISGylation may modulate the JAK-STAT pathway or certain aspects of neurological disease. </t>
  </si>
  <si>
    <t xml:space="preserve"> alpha-Taxilin belongs to the taxilin family. alpha-Taxilin exists in almost all tissues, with higher expression levels observed in the heart, kidney, liver, and pancreas. alpha-Taxilin binds to the C-terminal coiled coil region of syntaxin family members STX1A, STX3A, and STX4A, but not when these proteins are complexed with SNAP25, VAMP2 or STXBP1, suggesting that it interacts with syntaxins that do not form the SNARE complex. It is shown that alpha-Taxilin plays multiple roles in the generation and maintenance of neurons through modulation of the NAC-mediated translational machinary and/or the syntaxin-mediated vesicle traffic in the soma. In addition, alpha-Taxilin may be involved in intracellular vesicle traffic and potentially in calcium-dependent exocytosis in neuroendocrine cells.</t>
  </si>
  <si>
    <t>Fibroblast Growth Factor 17 (FGF17) is a member of the heparin-binding growth factors family that is prominently expressed in the cerebellum and cortex. Proteins of this family possess broad mitogenic and cell survival activities and they are involved in a variety of biological processes including embryonic development cell growth, morphogenesis, tissue repair, tumor growth, and invasion. FGF17 plays an important role in the regulation of embryonic development and it acts as signaling molecule in the induction and patterning of the embryonic brain. In addition, FGF17 stimulates the proliferation and activation of cells that express FGF receptors.</t>
  </si>
  <si>
    <t xml:space="preserve">Peptidyl-prolyl cis-trans isomerase NIMA-interacting 4(PIN4) is a peptidyl-prolyl cis/trans isomerase (PPIase) which interacts with NIMA and is vital for cell cycle regulation. PIN4 has 2 different isoforms: PAR14 and PAR17. Furthermore, PIN4 protein binds to double-stranded DNA under physiological salt conditions. PIN4 is involved as a ribosomal RNA processing factor in ribosome biogenesis. The PAR14 binds to tightly bent AT-rich stretches of double-stranded DNA, but PAR17 binds to double-stranded DNA. </t>
  </si>
  <si>
    <t>Syntenin-1 is a molecule linking syndecan-mediated signaling to the cytoskeleton. Syntenin-1 is primarily localized to membrane-associated adherens junctions and focal adhesions but also found at the endoplasmic reticulum and nucleus. The syntenin protein contains tandemly repeated PDZ domains that bind the cytoplasmic, C-terminal domains of a variety of transmembrane proteins. Syntenin-1 may affect cytoskeletal-membrane organization, cell adhesion, protein trafficking, and the activation of transcription factors. It seems to function as an adapter protein, in adherens junctions may function to couple syndecans to cytoskeletal proteins or signaling components. Syntenin-1 seems to couple transcription factor SOX4 to the IL-5 receptor (IL5RA) and play a role in vesicular trafficking.</t>
  </si>
  <si>
    <t xml:space="preserve">ATP-binding cassette sub-family B member 5(ABCB5) is a plasma membrane-spanning protein. ABCB5 is principally expressed in physiological skin and human malignant melanoma. ABCB5 has been suggested to regulate skin progenitor cell fusion and mediate chemotherapeutic drug resistance in stem-like tumor cell subpopulations in human malignant melanoma. It is commonly over-expressed on circulating melanoma tumour cells. Furthermore, the ABCB5+ melanoma- initiating cells were demonstrated to express FLT1 (VEGFR1) receptor tyrosine kinase which was functionally required for efficient xenograft tumor formation, as demonstrated by shRNA knockdown experiments. </t>
  </si>
  <si>
    <t>Human NEDD8 shares 60% amino acid sequence identity to ubiquitin. The only known substrates of NEDD8 modification are the cullin subunits of SCF ubiquitin E3 ligases. The NEDDylation of cullins is critical for the recruitment of E2 to the ligase complex, thus facilitating ubiquitin conjugation. NEDD8 modification has therefore been implicated in cell cycle progression and cytoskeletal regulation.</t>
  </si>
  <si>
    <t xml:space="preserve">UBE2M is a member of the E2 ubiquitin-conjugating enzyme family. Ubiquitination involves at least three classes of enzymes: ubiquitin-activating enzymes, or E1s, ubiquitin-conjugating enzymes, or E2s, and ubiquitin-protein ligases, or E3s. This protein is linked with a ubiquitin-like protein, NEDD8, which can be conjugated to cellular proteins, such as Cdc53/culin. UBE2M 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It involved in cell proliferation and is an important cellular mechanism for targeting abnormal or short-lived proteins for degradation. </t>
  </si>
  <si>
    <t>Resistin known as adipose tissue-specific secretory factor (ADSF) or C/EBP-epsilon-regulated myeloid-specific secreted cysteine-rich protein (XCP1) that seems to suppress insulin ability to stimulate glucose uptake into adipose cells. The length of the resistin pre-peptide in human is 108 amino acid residues and in the mouse and rat it is 114 aa; the molecular weight is ~12.5 kDa. Resistin is a cytokine whose physiologic role has been the subject of much controversy regarding its involvement with obesity and type II diabetes mellitus (T2DM). Resistin has been shown to cause "high levels of 'bad' cholesterol (low-density lipoprotein or LDL), increasing the risk of heart disease, resistin increases the production of LDL in human liver cells and also degrades LDL receptors in the liver. Potentially links obesity to diabetes.</t>
  </si>
  <si>
    <t>Ankyrin repeat and SOCS box protein 13(ASB13) is a member of the ankyrin repeat and SOCS box-containing (ASB) family. ASB13 contain six ankyrin repeats sequence and a SOCS box domain. The SOCS box serves to couple suppressor of cytokine signalling (SOCS) proteins and their binding partners with the elongin B and C complex, possibly targeting them for degradation. ASB13 may be a substrate-recognition component of a SCF-like ECS (Elongin-Cullin-SOCS-box protein) E3 ubiquitin-protein ligase complex which mediates the ubiquitination and subsequent proteasomal degradation of target proteins.</t>
  </si>
  <si>
    <t xml:space="preserve">Putative Polycomb group protein ASXL1 involved in transcriptional regulation mediated by ligand-bound nuclear hormone receptors, such as retinoic acid receptors (RARs) and peroxisome proliferator-activated receptor gamma (PPARG). It acts as coactivator of RARA and RXRA through association with NCOA1. ASXL1 also acts as corepressor through recruitment of KDM1A and CBX5 to target genes in a cell-type specific manner; the function seems to involve differential recruitment of methylated histone H3 to respective promoters. </t>
  </si>
  <si>
    <t>EGR-1 belongs to the EGR family of C2H2-type zinc finger proteins. It is a nuclear protein and functions as a transcriptional regulator. EGR-1 recognizes and binds to the DNA sequence 5'-CGCCCCCGC-3'(EGR-site).The products of target genes it activates are required for differentiation and mitogenesis. Studies suggest this is a tumor suppressor gene. EGR-1 has a distinct pattern of expression in the brain, and its induction has been shown to be associated with neuronal activity. Several studies suggest it has a role in neuronal plasticity. EGR-1 has also been found to regulate the expression of synaptobrevin II (a protein important for synaptic exocytosis).</t>
  </si>
  <si>
    <t>ATG5 is an E2 ubiquitin ligase which is necessary for autophagy. Its expression is a relatively late event in the apoptotic process, occurring downstream of caspase activity, dramatically highly expressed in apoptotic cells. It is activated by ATG7, conjugates to ATG12 and associates with isolation membrane to form cup-shaped isolation membrane and autophagosome. The conjugate complex detaches from the membrane immediately before or after autophagosome formation is completed. ATG5 plays an important role in the apoptotic process, possibly within the modified cytoskeleton.</t>
  </si>
  <si>
    <t>Chloride intracellular channel protein 3 (CLIC3) is encoded by the CLIC3 gene. CLIC3 is a single-pass membrane protein which belongs to the chloride channel CLIC family. It contains one GST C-terminal domain and one GST N-terminal domain. Chloride intracellular channel protein 3 high expressed in the placental, lung and heart, low expressed in skeletal muscle, kidney and pancreas. Chloride intracellular channel protein 3 can insert into membranes and forms chloride ion channels, may participate in cellular growth control.</t>
  </si>
  <si>
    <t>Syntaxin-8 is a single-pass type IV membrane protein which belongs to the syntaxin family. It contains one t-SNARE coil homology domain. STX8 is highly expressed in heart, also found in brain, kidney, liver, lung, placenta, skeletal muscle, spleen and pancreas. STX8 is involved in protein trafficking from early to late endosomes via vesicle fusion and exocytosis. It as a vesicle trafficking protein functions in the early secretory pathway, possibly mediating retrograde transport form cis-golgi membrane to the ER.</t>
  </si>
  <si>
    <t>C19orf10 is a secreted protein which belongs to the UPF0556 family. It is expressed in synovial tissue and detected in synovial fluid of patients with arthropaties. C19orf10 plays a role in proliferation of lymphoid cells and is considered an interleukin.</t>
  </si>
  <si>
    <t xml:space="preserve">Endoglin is a single-pass type I membrane protein which restricted to endothelial cells in all tissues except bone marrow. Endoglin as major glycoprotein of vascular endothelium, it has been found on endothelial cells, activated macrophages, fibroblasts, and smooth muscle cells. Furthermore, Homodimer forms a heteromeric complex with the signaling receptors for transforming growth factor-beta: TGFBR1 and/or TGFBR2. It may have an important role in the binding of endothelial cells to integrins and/or other RGD receptors. Defects in ENG are the cause of hereditary hemorrhagic telangiectasia type 1 (HHT1), which is an autosomal dominant multisystemic vascular dysplasia, characterized by recurrent epistaxis, muco-cutaneous telangiectases, gastro-intestinal hemorrhage, and pulmonary (PAVM), cerebral (CAVM) and hepatic arteriovenous malformations. </t>
  </si>
  <si>
    <t xml:space="preserve">Calreticulin-3 belongs to the calreticulin family, members of which are calcium binding chaperones localized mainly in the endoplasmic reticulum. It can be divided into a N-terminal globular domain, a proline-rich P-domain forming an elongated arm-like structure and a C-terminal acidic domain. During spermatogenesis process, Calreticulin-3 may act as a lectin-independent chaperone for specific client proteins such as ADAM3. Defects in CALR3 are the cause of familial hypertrophic cardiomyopathy type 19 (CMH19), it is a hereditary heart disorder characterized by ventricular hypertrophy, which is usually asymmetric and often involves the interventricular septum. The symptoms include dyspnea, syncope, collapse, palpitations, and chest pain. </t>
  </si>
  <si>
    <t>GAMT is a methyltransferase which belongs to the class I-like SAM-binding methyltransferase superfamily. It contains one RMT2 (arginine N-methyltransferase 2-like) domain and is expressed in liver. GAMT converts guanidoacetate to creatine, using S-adenosylmethionine as the methyl donor. Defects in GAMT are the cause of guanidinoacetate methyltransferase deficiency, which is an autosomal recessive disorder characterized by developmental delay/regression, mental retardation, severe disturbance of expressive and cognitive speech, intractable seizures and movement disturbances, severe depletion of creatine/phosphocreatine in the brain, and accumulation of guanidinoacetic acid in brain and body fluids.</t>
  </si>
  <si>
    <t xml:space="preserve">NECAP2 belongs to the NECAP family. The WXXF motifs mediate binding of accessory proteins to the ear-domain of AP-1, GGAs and AP-2 through hydrophobic interactions. Adaptin ear-binding coat-associated protein 2 can interacts with AP1G1 and AP2A1 components of the adapter protein complex AP-1 and AP-2. It also interacts with the GAE domain proteins GGA1, GGA2 and GGA3. </t>
  </si>
  <si>
    <t xml:space="preserve">ZNHIT1 belongs to the ZNHIT1 family and contains one HIT-type zinc finger. It can be phosphorylated on Thr by MAPK11 or MAPK14. ZNHIT1 is a component of the chromatin-remodeling SRCAP complex, which is composed of at least SRCAP, DMAP, RUVBL1, RUVBL2, ACTL6A, YEATS4, ACTR6 and ZNHIT1. ZNHIT1 may play a role in p53-mediated apoptosis induction. </t>
  </si>
  <si>
    <t>CSNK1G2 is a cytoplasmic protein which contains one protein kinase domain. It is amember of the CK1 Ser/Thr protein kinase family of the large casein kinase I (CKI) subfamily. CSNK1G2 participates in Wnt signaling, involves in brain development and vesicular trafficking and neurotransmitter releasing from small synaptic vesicles. It regulates fast synaptic transmission mediated by glutamate. SMAD3 phosphorylation promotes its ligand-dependent ubiquitination and subsequent proteasome degradation, thus inhibiting SMAD3-mediated TGF-beta responses.</t>
  </si>
  <si>
    <t xml:space="preserve">FKBP4 act as a regulator of microtubule dynamics by inhibiting MAPT/TAU ability to promote microtubule assembly. FKBP4 may play a role in the intracellular trafficking of heterooligomeric forms of steroid hormone receptors between cytoplasm and nuclear compartments, it also may have a protective role against oxidative stress in mitochondria. The isomerase activity controls neuronal growth cones via regulation of TRPC1 channel opening. </t>
  </si>
  <si>
    <t>UPRT is a cytoplasmic enzyme which belongs to the UPRTase family. UPRT is highly expressed in leukocytes, liver, spleen and thymus, with lower expression in brain, lung and skeletal muscle. UPRTcatalyzes the conversion of uracil and 5-phosphoribosyl-1-R-diphosphate to uridine monophosphate (UMP). This reaction is an important part of nucleotide metabolism, specifically the pyrimidine salvage pathway. UPRT is a potential target for rational design of drugs to treat parasitic infections and cancer</t>
  </si>
  <si>
    <t>Mouse Interleukin 33 (IL-33) is a proinflammatory cytokine which may also regulates gene transcription in producer cells. IL-33 is structurally related to IL-1, which induces helper T cells to produce type 2 cytokines and acts through the receptor IL1RL-1. BindingIL-33 to this receptor activates NF-kappa-B and MAP kinases and induces in vitro Th2 cells to produce cytokines. In vivo, IL-33 induces the expression of IL-4, IL-5, IL-13 and also leads to severe pathological changes in mucosal organs.</t>
  </si>
  <si>
    <t xml:space="preserve">Fibroblast growth factor 19 (FGF19) is a secreted protein which belongs to the FGFs family. FGF19 is expressed in fetal brain, cartilage, retina, and adult gall bladder. FGFs modulate cellular activity via at least 5 distinct subfamilies of high-affinity FGF receptors (FGFRs): FGFR-1, -2, -3, and -4, all with intrinsic tyrosine kinase activity. FGFRs can be important for regulation of glucose and lipid homeostasis. FGF19 has important roles as a hormone produced in the ileum in response to bile acid absorption. It has been shown to cause resistance to diet-induced obesity and insulin desensitization and to improve insulin, glucose, and lipid profiles in diabetic rodents. FGF19 can be considered as a regulator of energy expenditure. </t>
  </si>
  <si>
    <t xml:space="preserve">Profilin-II (PFN2) is ubiquitous protein which belongs to the profilin family. PFN2 binds to actin, thenaffects the structure of the cytoskeleton. At high concentrations, profiling prevents the polymerization of actin, while increases that at low concentrations. PFN2 is a ubiquitous actin monomer-binding protein. It regulates actin polymerization in response to extra cellular signals. PFN2 binds to PIP2; it inhibits the formation of IP3 and DG. </t>
  </si>
  <si>
    <t>C10orf49 is a secreted protein which encoded by the UCMA gene. It is a member of the UCMA family. C10orf49 is predominantly expressed in resting chondrocytes. It may be involved in the negative control of osteogenic differentiation of osteochondrogenic precursor cells in peripheral zones of fetal cartilage and at the cartilage-bone interface.</t>
  </si>
  <si>
    <t xml:space="preserve">Serpin F1 is secreted Neurotrophic protein and belongs to the serpin family. Serpin F1 Highly expressed in the liver, gastric glandular mucosa and renal tubules. It is also expressed in the brain, heart, lung retina and testes. It induces extensive neuronal differentiation in retinoblastoma cells. It is potent inhibitor of angiogenesis. As it does not undergo the S (stressed) to R (relaxed) conformational transition characteristic of active serpins, exhibits no serine protease inhibitory activity. </t>
  </si>
  <si>
    <t xml:space="preserve">ARG1 is a member of the ureohydrolase family of enzymes. ARG1 can catalyze the hydrolysis of arginine to ornithine and urea. In the urea cycle, ARG1 catalyzes the fifth and final step, a series of biochemical reactions in mammals during which the body disposes of harmful ammonia. ARG1 is a cytosolic enzyme and expressed widely in the liver as part of the urea cycle. Inherited deficiency of this ARG1 causes argininemia, which is an autosomal recessive disorder characterized by hyperammonemia. </t>
  </si>
  <si>
    <t xml:space="preserve">IMPDH2 is a cytosolic enzyme which belongs to the IMPDH/GMPR family. IMPDH2 catalyzes the NAD-dependent oxidation of inosine-5'-monophosphate into xanthine-5'-monophosphate, which is then converted into guanosine-5'- monophosphate. IMPDH2 is consequently involved in maintaining cellular guanine deoxy- and ribonucleotide pools required for DNA and RNA synthesis. In addition, IMPDH1 and IMPDH2 are targets for the important immunosuppressive drug, mycophenolic acid (MPA). </t>
  </si>
  <si>
    <t>Ornithine decarboxylase (ODC1) is an enzyme which belongs to the Orn/Lys/Arg decarboxylase class-II family. ODC1 is the rate-limiting enzyme of the polyamine biosynthesis pathway which catalyzes ornithine to putrescine. The activity level for the enzyme varies in response to growth-promoting stimuli and exhibits a high turnover rate in comparison to other mammalian proteins.</t>
  </si>
  <si>
    <t xml:space="preserve">ACAT2 is a cytoplasmic enzyme which belongs to the thiolase family. ACAT2 takes part in lipid metabolism, lipoprotein assembly, catalyzing cholesterol esterification in mammalian cells. It is responsible for the synthesis of cholesteryl esters which are part of lipoproteins containing apoB. ACAT2 deficiency contributes to severe mental retardation and hypotonus. </t>
  </si>
  <si>
    <t>LMCD1 is transcriptional cofactor which contains a cysteine-rich domain in the N-terminal region and 2 LIM domains in the C-terminal region. It also has several potential phosphorylation and N-myristoylation sites and a single potential N-glycosylation site. LMCD1 is expressed in many tissues with highest abundance in skeletal muscle. LMCD1 restricts GATA6 function by inhibiting DNA-binding, resulting in repression of GATA6 transcriptional activation of downstream target genes. It plays a critical role in the development of cardiac hypertrophy via activation of calcineurin/nuclear factor of activated T-cells signaling pathway.</t>
  </si>
  <si>
    <t>NHP2 belongs to the H/ACA snoRNPs gene family. snoRNPs are involved in various aspects of rRNA processing and modification and have been organized into 2 families: C/D and H/ACA. NHP2 forms a small ribonucleoprotein particle with GAR1 (NOLA1). NHP2 is involved in a variety of aspects of rRNA processing and modification. NHP2 localizes to the dense fibrillar component of the nucleolus and in nuclear Cajal bodies. NHP2 may also be required for correct processing or intranuclear trafficking of TERC, the RNA component of the telomerase reverse transcriptase (TERT) holoenzyme.</t>
  </si>
  <si>
    <t>MGMT belongs to the family of transferases, specifically those transferring one-carbon group methyltransferases. MGMT involved in the cellular defense against the biological effects of O6-methylguanine in DNA. Repairs alkylated guanine in DNA by stoichiometrically transferring the alkyl group at the O-6 position to a cysteine residue in the enzyme. MGMT catalyzes the chemical reaction: DNA (containing 6-O-methylguanine) and proteinL-cysteine into DNA (without 6-O-methylguanine) and protein S-methyl-L-cysteine.</t>
  </si>
  <si>
    <t>CAMK1D is a serine?threonine kinase that is a member of the calcium?calmodulin-dependent protein kinase family. It contains a protein kinase domain. CAMK1D expressed in polymorphonuclear leukocytes and may be part of the chemokine signal transduction pathway that regulates granulocyte function. It may also be involved in modulation of neuronal apoptosis. It activates CREB-dependent gene transcription, regulates calcium-mediated granulocyte function and respiratory burst and promotes basal dendritic growth of hippocampal neurons.</t>
  </si>
  <si>
    <t xml:space="preserve">EIF5A2 is a member of the eIF-5A family. It is a 153 amino acids protein that in humans is encoded by the EIF5A2 gene. EIF5A2 is expressed in ovarian and colorectal cancer cell lines and highly expressed in testis.It has an important function at the level of mRNA turnover and mediates effects of polyamines on neuronal process extension and survival. It plays an important role in brain development and function, and in skeletal muscle stem cell differentiation. </t>
  </si>
  <si>
    <t xml:space="preserve">SENP2 is an enzyme that belongs to the peptidase C48 family. SENP2 is a protease that catalyzes two essential functions in the SUMO pathway: processing of full-length SUMO1, SUMO2 and SUMO3 to their mature forms and deconjugation of SUMO1, SUMO2 and SUMO3 from targeted proteins. SUMO1 is a small ubiquitin-like protein that can be covalently conjugated to other proteins. It has been implicated as a down-regulator of CTNNB1 levels and may therefore be a modulator of the Wnt pathway. </t>
  </si>
  <si>
    <t>ERBB2 belongs to the protein kinase superfamily, Tyr protein kinase family and EGF receptor subfamily. It contains a protein kinase domain. ERBB2 is widely expressed in epithelial cells, and amplification and/or overexpression of ErbB2 has been reported associated with malignancy and a poor prognosis in numerous carcinomas, including breast, prostate and ovarian cancers. Rat ERBB2 is an essential component of a neuregulin-receptor complex, although neuregulins do not interact with it alone. ErbB2 mediates signalling pathways which involve mitogen-activated protein kinase and phosphatidylinositol-3 kinase, this receptor plays a key role in development, cell proliferation and differentiation.</t>
  </si>
  <si>
    <t>Tumor necrosis factor ligand superfamily member 9, also known as 4-1BBL, is a member of the the tumor necrosis factor family. It is a 254 amino acids cytokine that is expressed in brain, placenta, lung, skeletal muscle and kidney. TNFSF9 has been shown to reactivate anergic T lymphocytes in addition to promoting T lymphocyte proliferation. This cytokine has also been shown to be required for the optimal CD8 responses in CD8 T cells, and is thought to be involved in T cell-tumor cell interaction.</t>
  </si>
  <si>
    <t>Cardiotrophin-1, also known as CT-1 and CTF1, is a member of the IL-6 superfamily. It is a sreted cytokine that is expressed in heart, skeletal muscle, prostate and ovary, and to lower levels in lung, kidney, pancreas, thymus, testis and small intestine. The protein exerts its cellular effects by interacting with the glycoprotein 130 (gp130)/leukemia inhibitory factor receptor beta (LIFR) heterodimer. In addition, CT-1 activates phosphatidylinositol 3-kinase (PI-3 kinase) in cardiac myocytes and enhances transcription factor NF-κB DNA -binding activities.</t>
  </si>
  <si>
    <t>Mouse CCL9 is a small cytokine belonging to the CC chemokine family. It is expressed mainly in the liver, lung, and the thymus, although some expression has been detected in a wide variety of tissues except brain. CCL9 can activate osteoclasts through its receptor CCR1 (the most abundant chemokine receptor found on osteoclasts) suggesting an important role for CCL9 in bone resorption.</t>
  </si>
  <si>
    <t>UBA5 is a member of the ubiquitin-activating E1 family and UBA5 subfamily. Ubiquitin and ubiquitin-like proteins are recognized as covalently conjugated to various cellular substrates by a three-step enzymatic pathway. The ubiquitin-activating enzyme (E1) has a vital role in the first step of ubiquitination pathway to activate ubiquitin or ubiquitin-like proteins. UBA5 activates ubiquitin-fold modifier 1, a ubiquitin-like post-translational modifier protein, via the formation of a high-energy thioester bond. UBA5 is located primarily in cytoplasm, while it generally localizes to the nucleus in presence of SUMO2.</t>
  </si>
  <si>
    <t xml:space="preserve">HTN3 belongs to the histatin/statherin family. Histatins are salivary proteins that are considered to be major precursors of the protective proteinaceous structure on tooth surfaces (enamel pellicle). In addition, histatins exhibit antibacterial and antifungal activities. Post-translational proteolytic processing results in many histatins: e.g., histatins 4-6 are derived from histatin 3 by proteolysis. Histatins 1 and 3 are primary products of HIS1and HIS2 alleles, respectively. Histatins are believed to have important non-immunological, anti-microbial function in the oral cavity. </t>
  </si>
  <si>
    <t>CALCB is a member of the calcitonin family. CALCB is produced in both peripheral and central neurons. It is a potent peptide vasodilator and can function in the transmission of pain. In the spinal cord, the function and expression of CGRP may differ depending on the location of synthesis. CALCB is derived mainly from the cell bodies of motor neurons when synthesized in the ventral horn of the spinal cord and may contribute to the regeneration of nervous tissue after injury.</t>
  </si>
  <si>
    <t xml:space="preserve">UBE2D3 is an enzyme that belongs to the ubiquitin-conjugating enzyme family. Ubiquitination involves at least three classes of enzymes: ubiquitin-activating enzymes, or E1s, ubiquitin-conjugating enzymes, or E2s, and ubiquitin-protein ligases, or E3s. This enzyme functions in the ubiquitination of the tumor-suppressor protein p53, which is induced by an E3 ubiquitin-protein ligase. </t>
  </si>
  <si>
    <t>Hepcidin（HAMP）is a secreted protein that belongs to the hepcidin family.It is expressed in liver, heart and brain. It is involved in the maintenance of iron homeostasis, and it is necessary for the regulation of iron storage in macrophages, and for intestinal iron absorption. The preproprotein is post-translationally cleaved into mature peptides of 20, 22 and 25 amino acids, and these active peptides are rich in cysteines, which form intramolecular bonds that stabilize their beta sheet structures.</t>
  </si>
  <si>
    <t>Tau proteins are proteins which contain four Tau/MAP repeats. They promote microtubule assembly and stability, and might be involved in the establishment and maintenance of neuronal polarity. They are abundant in neurons of the central nervous system and are less common elsewhere, but are also expressed at very low levels in CNS astrocytes and oligodendrocytes. The tau proteins are the product of alternative splicing from a single gene that in humans is designated MAPT. When tau proteins are defective, and no longer stabilize microtubules properly, they can result in several neurodegenerative disorders such as Alzheimer's disease, Pick's disease, frontotemporal dementia, cortico-basal degeneration and progressive supranuclear palsy.</t>
  </si>
  <si>
    <t>SWSAP1 is a nucleus ATPase protein, interacts with ZSWIM7 and forms a functional complex. The complexs involved in homologous recombination repair and stabilizes each other. SWS1AP1 also interacts with RAD51, RAD51B, RAD51C, RAD51D and XRCC3. It involves in homologous recombination repair. ATPase is preferentially stimulated by single-stranded DNA and is involved in homologous recombination repair (HRR). SWSAP1 has a DNA-binding activity which is independent of its ATPase activity.</t>
  </si>
  <si>
    <t>Disks large homolog 4(DLG4) is a cell membrane protein and it is a member of the membrane-associated guanylate kinase (MAGUK) family. The protein contains 1 guanylate kinase-like domain，3 PDZ (DHR) domains and 1 SH3 domain. With PSD-93 it is recruited into the same NMDA receptor and potassium channel clusters. These two MAGUK proteins may interact at postsynaptic sites to form a multimeric scaffold for the clustering of receptors, ion channels, and associated signaling proteins. DLG4 is the best studied member of the MAGUK-family of PDZ domain-containing proteins. Like all MAGUK-family proteins, its basic structure includes three PDZ domains, an SH3 domain, and a guanylate kinase-like domain (GK) connected by disordered linker regions. It is almost exclusively located in the post synaptic density of neurons, and is involved in anchoring synaptic proteins. Its direct and indirect binding partners include neuroligin, NMDA receptors, AMPA receptors, and potassium channels.</t>
  </si>
  <si>
    <t>Macrophage migration inhibitory factor(MIF) is a secreted protein and belongs to the MIF family. MIF is an important regulator of innate immunity. The circulating MIF binds to CD74 on other immune cells to trigger an acute immune response. Hence MIF is classified as an inflammatory cytokine. Furthermore glucocorticoids also stimulate white blood cells to release MIF and hence MIF partially counter acts the inhibitory effects that glucocorticoids have on the immune system. Finally trauma activates the anterior pituitary gland to release MIF.</t>
  </si>
  <si>
    <t>EGF is a single-pass type I membrane protein,containing 8 LDL-receptor class B repeats and 9 EGF-like domains. EGF results in cellular proliferation, differentiation, and survival.EGF is a low-molecular-weight polypeptide first purified from the mouse submandibular gland, but since then found in many human tissues including submandibular gland, parotid gland. Salivary EGF, which seems also regulated by dietary inorganic iodine, also plays an important physiological role in the maintenance of oro-esophageal and gastric tissue integrity. The biological effects of salivary EGF include healing of oral and gastroesophageal ulcers, inhibition of gastric acid secretion, stimulation of DNA synthesis as well as mucosal protection from intraluminal injurious factors such as gastric acid, bile acids, pepsin, and trypsin and to physical, chemical and bacterial agents.</t>
  </si>
  <si>
    <t>TMX2 is a single-pass type I membrane protein and contains 1 thioredoxin domain. Thioredoxin plays an important role in various cellular processes through redox regulation. The molecular cloning and characterization of one member of the thioredoxin superfamily, designated as TMX2.The TMX2 cDNA consists of 1644 nucleotides and contains an open reading frame encoding a protein of 372 amino acids with a predicted molecular mass of 42.5 kDa and an isoelectric point of 8.94. The TMX2 protein may possess an N-terminal signal peptide, a potential transmembrane domain, an Myb DNA-binding domain repeat signature, a thioredoxin consensus pattern, an endoplasmic reticulum (ER) membrane retention signal (KKXX-like motif), and a dileucine motif in the tail.</t>
  </si>
  <si>
    <t>Neutrophil gelatinase-associated lipocalin(LCN2) is a secreted protein and belongs to the calycin superfamily. This protein is released from injured tubular cells after various damaging stimuli, is already known by nephrologists as one of the most promising biomarkers of incoming Acute Kidney Injury (AKI). Recent evidence also suggests its role as a biomarker in a variety of other renal and non-renal conditions. Moreover, recent studies seem to suggest a potential involvement of this factor also in the genesis and progression of chronic kidney diseases. NGAL is the first known mammalian protein which specifically binds organic molecules called siderophores, which are high-affinity iron chelators. NGAL, first known as an antibacterial factor of natural immunity, and an acute phase protein, is currently one of the most interesting and enigmatic proteins involved in the process of tumor development. acting as an intracellular iron carrier and protecting MMP9 from proteolytic degradation, NGAL has a clear pro-tumoral effect, as has already been observed in different tumors (e.g. breast, stomach, oesophagus, brain) in humans. In thyroid carcinomas, NGAL is strongly induced by NF-kB, an important factor involved both in tumor growth and in the link between chronic inflammation and neoplastic development. Thus, Lipocalin-2 (LCN2/NGAL) has been implicated in a variety of processes including cell differentiation, proliferation, survival and morphogenesis.</t>
  </si>
  <si>
    <t>Human MIF is a 12.5 kDa, 115 amino acid (aa) nonglycosylated polypeptide that is synthesized without asignal sequence .Secretion occurs nonclassically via an ABCA1 transporter.Pro-inflammatory cytokine.Involved in the innate immune response to bacterial pathogens. The expression of MIF at sites ofinflammation suggests a role as mediator in regulating the function of acrophages in host defense.Counteracts the anti-inflammatory activity of glucocorticoids. Has phenylpyruvate tautomerase anddopachrome tautomerase activity (in vitro), but the physiological substrate is not known. It is not clearwhether the tautomerase activity has any physiological relevance, and whether it is important for cytokineactivity.</t>
  </si>
  <si>
    <t>Zinc finger and BTB domain-containing protein 9 is a protein-coding gene. ZBTB9 is a 473 amino acids protein that Contains 1 BTB (POZ) domain and 2 C2H2-type zinc fingers. Diseases associated with ZBTB9 include systemic lupus erythematosus, and lupus erythematosus. Zinc finger and BTB domain-containing protein 9 may be involved in transcriptional regulation.</t>
  </si>
  <si>
    <t>Beta-casein is a protein that in humans is encoded by the CSN2 gene.Beta-casein is a 226 amino acids protein that belongs to the beta-casein family.It is secreted in milk. Beta-casein palys important role in determination of the surface properties of the casein micelles.</t>
  </si>
  <si>
    <t>Eukaryotic translation initiation factor 4E is a 217 amino acids protein that belongs to the eukaryotic initiation factor 4E family. eIF4F is a multi-subunit complex, the composition of which varies with external and internal environmental conditions. It is composed of at least EIF4A, EIF4E and EIF4G1/EIF4G3. EIF4E is also known to interact with other partners.It can recognize and bind the 7-methylguanosine-containing mRNA cap during an early step in the initiation of protein synthesis and facilitates ribosome binding by inducing the unwinding of the mRNAs secondary structures.</t>
  </si>
  <si>
    <t>Tripartite motif-containing Motif 5 is a protein that in humans is encoded by the TRIM5 gene.It is a 493 amino acids protein that belongs to the TRIM/RBCC family.It contains 1 B box-type zinc finger, 1 B30.2/SPRY domain and 1 RING-type zinc finger. TRIM5 present in the cytoplasm recognizes motifs within the capsid proteins and interferes with the uncoating process, therefore preventing successful reverse transcription and transport to the nucleus of the viral genome. The exact mechanism of action has not been shown conclusively, but capsid protein from restricted viruses is removed by proteasome-dependent degradation</t>
  </si>
  <si>
    <t>Fibronectin1(FN1) is a secreted protein and contains 12 fibronectin type-I domains,fibronectin type-II domains and 16 fibronectin type-III domains.Recombinant human fibronectin fragment, is a protein of ~63 kDa containing a central cell-binding domain, a high affinity heparin-binding domain II,and CS1 site within the alternatively spliced III CS region of human fibronectin. Cells bind to a VLA-4 ligand, a CS-I site, and a VLA-5 ligand, a cell attachment domain, and virus vectors binds to a heparin binding domain II, which co-locates the cell and the virus vector on NovoNectin. This process enhances the density of both cells and vectors, and facilitates the gene transduction in the result.</t>
  </si>
  <si>
    <t xml:space="preserve">Intelectin-1(ITLN1) is a secreted protein and contains 1 fibrinogen C-terminal domain. Intelectin-1 is a 40 kDa Ca-dependent galactofuranose-binding lectin that is not a C-type lectin. It is expressed on multiple cell types and appears to participate in insulin signaling and microbe recognition. The protein has no effect on basal glucose uptake but enhances insulin-stimulated glucose uptake in adipocytes. It increases AKT phosphorylation in the absence and presence of insulin and it may play a role in the defense systemagainst microorganisms. It also may specifically recognize carbohydrate chains of pathogens and bacterial components containing galactofuranosy l residues, in a calcium-dependent manner. </t>
  </si>
  <si>
    <t>Repulsive guidance molecule A（RGMA） is a cell membrane protein and belongs to the repulsive guidance molecule (RGM) family. It interacts with NEO1, BMP2 and BMP4. RGMA is a glycosylphosphatidylinositol-anchored glycoprotein that functions as an axon guidance protein in the developing and adult central nervous system. It helps guide Retinal Ganglion Cell (RGC) axons to the tectum in the midbrain. RGMa has been implicated to play an important role in the developing brain and in the scar tissue that forms after a brain injury. This protein may also function as a tumor suppressor in some cancers.</t>
  </si>
  <si>
    <t>FAM19A4 is a secreted, 12 kDa member of the FAM19/TAFA family of chemokine-like proteins. Like other members of the FAM19/TAFA family, with the exception of TAFA5, mature FAM19A4 contains 10 regularly spaced cysteine residues. The FAM19A4 proteins are predominantly expressed in specific regions of the brain and the biological functions of FAM19A4 family members remain to be determined, but there are a few tentative hypotheses. First, FAM19A4 may modulate immune responses in the CNS by functioning as brain specific chemokines, and may act with other chemokines to optimize the recruitment and activity of immune cells in the CNS. Second, FAM19A4 may represent a novel class of neurokines that act as regulators of immune nervous cells. And third, FAM19A4 may control axonal sprouting following brain injury.</t>
  </si>
  <si>
    <t>Neuritin/NRN1 is a member of the neuritin family and can be expressed in postmitotic-differentiating neurons of the developmental nervous system and neuronal structures associated with plasticity in the adult. Neuritin/NRN1 promotes neurite outgrowt， arborization and neuritogenesis. The protein contains a consensus cleavage signal found in glycosylphoshatidylinositol (GPI)-anchored proteins.Overexpression of the encoded protein may be associated with astrocytoma progression.</t>
  </si>
  <si>
    <t>Complement component C8 is a constituent of the membrane attack complex, C8 alpha, C8 beta and C8G. C8G is a secreted protein and comsists a disulfide-linked C8 alpha-gamma heterodimer and a non-covalently associated C8 beta chain. C8 alpha and C8 beta play an important role in complement-mediated bacterial killing together.C8 is involved in the formation of Membrane Attack Complex on bacterial cell membranes. C8 binds to the C5B-7 complex, forming the C5B-8 complex. C5-B8 binds C9 and acts as a catalyst in the polymerization of C9. The gamma subunit seems to be able to bind retinol. Patients lacking C8 are susceptible to certain bacterial infections.</t>
  </si>
  <si>
    <t>Platelet-derived growth factor subunit A (PDGFA), belongs to the PDGF/VEGF growth factor family. PDGFA is a secreted protein, stored in platelet alpha-granules and released by platelets upon wounding. PDGFA is potent mitogens for a variety of cell types including smooth muscle cells, connective tissue cells, bone and cartilage cells, and some blood cells. It plays an essential role in the regulation of embryonic development, cell proliferation, cell migration, survival and chemotaxis. PDGFA is required for normal lung alveolar septum formation during embryogenesis, normal development of the gastrointestinal tract, normal development of Leydig cells and spermatogenesis, normal oligodendrocyte development and normal myelination in the spinal cord and cerebellum. It plays an important role in wound healing; Signaling is modulated by the formation of heterodimers with PDGFB.</t>
  </si>
  <si>
    <t>Dipeptidyl peptidase 3(DPP3), is a member of the S9B family in clan SC of the serine proteases. DPP3 has post-proline dipeptidyl aminopeptidase activity, cleaving Xaa-Pro dipeptides from the N-termini of proteins. This cytoplasmic protein binds a single zinc ion with its zinc-binding motif (HELLGH). It releases an N-terminal dipeptide from a peptide comprising four or more residues, with broad specificity and also acts on dipeptidyl 2-naphthylamides.Increased activity of this protein has a relationship with endometrial and ovarian cancers.</t>
  </si>
  <si>
    <t>Ferritin heavy polypeptide 1(FTH1), is a ubiquitous intracellular protein which stores iron in a soluble, non-toxic, readily available form. FTH1 has ferroxidase activity and is important for iron homeostasis. Iron is taken up in the ferrous form and deposited as ferric hydroxides after oxidation. Ferritin is composed of 24 subunits of the light and heavy ferritin chains. It plays a role in delivery of iron to cells and mediates iron uptake in capsule cells of the developing kidney. Variation of ferritin subunit composition may affect iron absorption and release in different tissues. Deficiency of ferritin proteins may cause several neurodegenerative diseases. Almost all living organisms can produce this protein, including algae, bacteria, higher plants, and animals.</t>
  </si>
  <si>
    <t>Ferritin is a large, iron-storage heteropolymeric protein,which is expressed in most kinds of cells and co-assemble in different proportion in a tissue-specific manner. Ferritin has oligomer of 24 subunits and two types of subunits including light chain(FTL) and heavy chain. Ferritin can remove Fe (Ⅱ) from solution in the presence of oxygen and is very important for iron homeostasis. Iron is absorbed in the ferrous form and deposited as ferric hydroxides after oxidation. Iron is first oxidized to the ferric state for storage as ferric oxyhdroxide whithin the protein shell of ferritin. Thus, ferritin removes excess iron from the cell sap where it could otherwise participate in peroxidation mechanisms. Ferritin also plays a role in delivery of iron to cells and mediates iron uptake in capsule cells of the developing kidney.</t>
  </si>
  <si>
    <t>Interleukin-22(IL-22) is a member of a group of the IL-10 family, a class of potent mediators of cellular inflammatory responses. IL-22 is produced by activated DC and T cells. IL-22 and IL-10 receptor chains play a role in cellular targeting and signal transduction. It can initiate and regulate innate immune responses against bacterial pathogens especially in epithelial cells such as respiratory and gut epithelial cells. IL-22 along with IL-17 likely plays a role in the coordinated response of both adaptive and innate immune systems. IL-22 also promotes hepatocyte survival in the liver and epithelial cells in the lung and gut similar to IL-10. Biological activity of IL-22 is initiated by binding to a cell-surface complex consisting of IL-22R1 and IL-10R2 receptor chains. IL-22 biological activity is further regulated by interactions with a soluble binding protein, IL-22BP. IL-22BP and an extracellular region of IL-22R1 share sequence similarity. In some cases, the pro-inflammatory versus tissue-protective functions of IL-22 are regulated by cytokine IL-17A.</t>
  </si>
  <si>
    <t xml:space="preserve">Krueppel-Like Factor 6 (KLF6) belongs to the krueppel C2H2-type zinc-finger protein family. KLF6 contains three C2H2-type zinc fingers and localizes in the nucleus. KLF6 expression is highest in the placenta followed by spleen, thymus, prostate, testis, small intestinem and colon. However, it is weakly expressed in the pancreas, lung, liver, heart, and skeletal muscle. KLF6 functions as a transcriptional activator and could play a role in B-cell growth and development. Defects in KLF6 will result in gastric cancer and prostate cancer. </t>
  </si>
  <si>
    <t>Polyubiquitin-B(UBB) is one of Ubiquitins. Ubiquitin is one of the most conserved proteins known in eukaryotic organisms. Ubiquitin is required for ATP-dependent, non-lysosomal intracellular protein degradation of abnormal proteins and normal proteins with a rapid turnover. Ubiquitin is covalently bound to proteins to be degraded, and presumably labels these proteins for degradation.</t>
  </si>
  <si>
    <t>Ubiquitin-conjugating enzyme E2 D1（UBE2D1）belongs to the ubiquitin-conjugating enzyme family. Ubiquitination involves at least three classes of enzymes: ubiquitin-activating enzymes, or E1s, ubiquitin-conjugating enzymes, or E2s, and ubiquitin-protein ligases, or E3s. This enzyme is closely related to a stimulator of iron transport (SFT), and is up-regulated in hereditary hemochromatosis. It also functions in the ubiquitination of the tumor-suppressor protein p53 and the hypoxia-inducible transcription factor HIF1alpha by interacting with the E1 ubiquitin-activating enzyme and the E3 ubiquitin-protein ligases.</t>
  </si>
  <si>
    <t>Annexin A3（ANXA3）contains 4 annexin repeats and belongs to the annexin family. Members of this calcium-dependent phospholipid-binding protein family play a role in the regulation of cellular growth and in signal transduction pathways. It is abnormally expressed in fetuses of both IVF and ICSI, which may contribute to the increase risk of birth defects in these ART. ANXA3 is Inhibitor of phospholipase A2 and cleaves the cyclic bond of inositol 1,2-cyclic phosphate to form inositol 1-phosphate. it also also play a role in anti-coagulant properties.</t>
  </si>
  <si>
    <t>Peroxiredoxin-1(PRDX1) contains 1 thioredoxin domain and belongs to the AhpC/TSA family. PRDX1 constitutively expressed in most human cells and it is induced to higher levels upon serum stimulation in untransformed and transformed cells. PRDX1 is involved in redox regulation of the cell. It reduces peroxides with reducing equivalents provided through the thioredoxin system but not from glutaredoxin and play an important role in eliminating peroxides generated during metabolism. PRDX1 might participate in the signaling cascades of growth factors and tumor necrosis factor-alpha by regulating the intracellular concentrations of H2O2. It reduces an intramolecular disulfide bond in GDPD5 that gates the ability to GDPD5 to drive postmitotic motor neuron differentiation. It may contribute to the antiviral activity of CD8(+) T-cells and have a proliferative effect in cancer development or progression.</t>
  </si>
  <si>
    <t xml:space="preserve">Transcriptional repressor protein YY1（YY1）contains 4 C2H2-type zinc fingers and belongs to the YY transcription factor family. Multifunctional transcription factor exhibits positive and negative control on a large number of cellular and viral genes by binding to sites overlapping the transcription start site. The effect on transcription regulation of the protein is depending upon the context in which it binds and diverse mechanisms of action include direct activation or repression, indirect activation or repression via cofactor recruitment, or activation or repression by disruption of binding sites or conformational DNA changes. Its activity is regulated by transcription factors and cytoplasmic proteins that have been shown to abrogate or completely inhibit YY1-mediated activation or repression. </t>
  </si>
  <si>
    <t>FKBP3 contains 1 PPIase FKBP-type domain, belongs to the FKBP-type PPIase family. FK506- and rapamycin-binding proteins (FKBPs) constitute a family of receptors for the two immunosuppressants which inhibit T-cell proliferation by arresting two distinct cytoplasmic signal transmission pathways. FKBP3 is a cis-trans prolyl isomerase enzyme that binds the immunosuppressants FK506 and rapamycin, as well as histone deacetylases, the transcription factor YY1, casein kinase II, and nucleolin. It has a higher affinity for rapamycin than for FK506 and thus may be an important target molecule for immunosuppression by rapamycin.</t>
  </si>
  <si>
    <t>Cyclic AMP-dependent transcription factor ATF-1(ATF1) which contains 1 bZIP (basic-leucine zipper) domain and 1 KID (kinase-inducible) domain, belongs to the bZIP family. It influences cellular physiologic processes by regulating the expression of downstream target genes, which are related to growth, survival, and other cellular activities. ATF1 binds the cAMP response element (CRE) (consensus: 5'-GTGACGT[AC][AG]-3'), a sequence present in many viral and cellular promoters. It also binds to the Tax-responsive element (TRE) of HTLV-I. ATF1 mediates PKA-induced stimulation of CRE-reporter genes, represses the expression of FTH1 and other antioxidant detoxification genes, triggers cell proliferation and transformation. ATF1 is phosphorylated at serine 63 in its kinase-inducible domain by serine/threonine kinases, cAMP-dependent protein kinase A, calmodulin-dependent protein kinase I/II, mitogen- and stress-activated protein kinase and CDK3. Its phosphorylation enhances its transactivation and transcriptional activities, and enhances cell transformation.</t>
  </si>
  <si>
    <t>Cytochrome b-c1 complex subunit 6, mitochondrial (UQCRH) belongs to the UQCRH/QCR6 family, it is a subunit of the respiratory chain protein Ubiquinol Cytochrome c Reductase. This is a component of the ubiquinol-cytochrome c reductase complex (complex III or cytochrome b-c1 complex), which is part of the mitochondrial respiratory chain. UQCRH may mediate formation of the complex between cytochromes c and c1. It may mediate formation of the complex between cytochromes c and c1.</t>
  </si>
  <si>
    <t>Heat shock protein beta-2(HSPB2) is a protein that in humans is encoded by the HSPB2 gene. HSPB2 belongs to the superfamily of small heat-shock proteins containing a conservative alpha-crystallin domain at the C-terminal part of the molecule. It is expressed preferentially in the heart and skeletal muscle. HSPB2 has been shown to interact with TRAF6, HSPB8, Myotonic dystrophy protein kinase and CRYAB. HSPB2 regulates Myotonic Dystrophy Protein Kinase, which plays an important role in maintenance of muscle structure and function.</t>
  </si>
  <si>
    <t>5-formyltetrahydrofolate cyclo-ligase (MTHFS) belongs to the 5-formyltetrahydrofolate cyclo-ligase family. It is an enzyme that catalyzes the conversion of 5-formyltetrahydrofolate to 5,10-methenyltetrahydrofolate, contributes to tetrahydrofolate metabolism. MTHFS helps regulate carbon flow through the folate-dependent one-carbon metabolic network that supplies carbon for the biosynthesis of purines, thymidine and amino acids. An increased activity of the encoded protein can result in an increased folate turnover rate and folate depletion.</t>
  </si>
  <si>
    <t xml:space="preserve">Mouse Sonic Hedgehog Homolog (SHH) belongs to a three-protein family called Hedgehog. The other two family members are Indian Hedgehog (IHH) and Desert Hedgehog (DHH). Hedgehog proteins are key signaling molecules in embryonic development. SHH is expressed in various embryonic tissues and plays critical roles in regulating the patterning of many systems, such as limbs and brain. SHH also plays an important role in adult, including the division of adult stem cells and the development of certain cancers and other diseases.Mouse Shh is synthesized as a 437 aa precursor that contains a 24 aa signal sequence and a 413 aa mature region. The mature region is autocatalytically processed into a nonglycosylated, 20 kDa, 174 aa N­terminal fragment (Shh­N), and a catalytic­processing,glycosylated, 34 kDa, 239 aa C­terminal fragment. The 20 kDa Shh­N fragment is the core of the active hedgehog molecule. Mouse Shh­N is 99%, 98%, and 100% aa identical to human, rat and gerbil Shh­N, respectively. </t>
  </si>
  <si>
    <t>Protein S100-A8(Mrp8) contains 2 EF-hand domains and belongs to the S-100 family. Mrp8 binds two calcium ions per molecule with an affinity similar to that of the S-100 proteins.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It may function in the inhibition of casein kinase and as a cytokine. Altered expression of this protein is associated with the disease cystic fibrosis.</t>
  </si>
  <si>
    <t>Lymphocyte cytosolic protein 2（LCP2）contains a SAM domain and a SH2 domain. It is highly expressed in spleen, thymus and peripheral blood leukocytes, T-cell and monocytic cell lines, but expressed at lower level in B-cell lines. LCP2 was originally identified as a substrate of the ZAP-70 protein tyrosine kinase following T cell receptor (TCR) ligation in the leukemic T cell line Jurkat. It is phosphorylated after T-cell receptor activation by ZAP70, ITK and TXK, which leads to the up-regulation of Th1 preferred cytokine IL-2 during post-translational modification. Studies using LCP2-deficient T cell lines or mice have provided strong evidence that SLP-76 plays a positive role in promoting T cell development and activation as well as mast cell and platelet function.</t>
  </si>
  <si>
    <t>As a result of hemolysis, hemoglobin is found to accumulate in the kidney and is secreted in the urine. Haptoglobin captures, and combines with free plasma hemoglobin to allow hepatic recycling of heme iron and to prevent kidney damage. Haptoglobin also acts as an Antimicrobial; Antioxidant, has antibacterial activity and plays a role in modulating many aspects of the acute phase response.</t>
  </si>
  <si>
    <t>Fibroblast growth factor 7 (FGF7) is a secreted protein which is mainly located in epithelial cells and belongs to the heparin-binding growth factors family. FGF family members possess broad mitogenic and cell survival activities, and are involved in a variety of biological processes, including embryonic development, cell growth, morphogenesis, tissue repair, tumor growth and invasion. FGF7 is a potent epithelial cell-specific growth factor, whose mitogenic activity is predominantly exhibited in keratinocytes but not in fibroblasts and endothelial cells. It is possible major paracrine effector of normal epithelial cell proliferation.</t>
  </si>
  <si>
    <t>40S ribosomal protein S7(RPS7) belongs to the S7E family of ribosomal proteins. It is phosphorylated by NEK6 during post-translational modification. RPS7 is located in the cytoplasm, binds IPO9 with high affinity. it also can interacts with NEK6. As is required for rRNA maturation and typical for genes encoding ribosomal proteins, there are multiple processed pseudogenes of this gene dispersed through the genome. The unnormal expression of RPS7 may cause Diamond-Blackfan anemia 8.</t>
  </si>
  <si>
    <t xml:space="preserve">Heat shock protein beta-8 (HSPB8) belongs to the small heat shock protein (HSP20) family. This protein can be inducted by 17-beta-estradiol, and is predominantly expressed in skeletal muscle and heat, mainly located in the cytoplasm and nucleus. HSPB8 usually exists in monomer, it can interact with HSPB1 and DNAJB6. HSPB8 displays temperature-dependent chaperone activity，appears to be involved in regulation of cell proliferation, apoptosis, and carcinogenesis, and mutations in this gene have been associated with different neuromuscular diseases, including Charcot-Marie-Tooth disease. </t>
  </si>
  <si>
    <t>Glia maturation factor beta (GMFB) contains a ADF-H domain，which is a member of the actin-binding proteins ADF family, GMF subfamily. It is a nerve growth factor implicated in nervous system development, angiogenesis and immune function. GMFB causes differentiation of brain cells, stimulation of neural regeneration, and inhibition of proliferation of tumor cells. It is phosphorylated after phorbol ester stimulation, and is crucial for the nervous system. GMFB overexpression in astrocytes results in the increase of BDNF production. GMFB expression is increased by exercise, thus BDNF is important for exercise-induction of BDNF.</t>
  </si>
  <si>
    <t>Receptor-type tyrosine-protein phosphatase-like N (PTPRN) belongs to the protein-tyrosine phosphatase family and receptor class 8 subfamily. PTPRN contains 1 tyrosine-protein phosphatase domain, is expressed in neuroendocrine cells only. PTPs are known to be signaling molecules that regulate a variety of cellular processes including cell growth, differentiation, mitotic cycle, and oncogenic transformation. It implicated in neuroendocrine secretory processes. It may be involved in processes specific for neurosecretory granules, such as their biogenesis, trafficking or regulated exocytosis or may have a general role in neuroendocrine functions. It seems to lack intrinsic enzyme activity, may play a role in the regulation of secretory granules via its interaction with SNTB2. This PTP was found to be an autoantigen that is reactive with insulin-dependent diabetes mellitus (IDDM) patient sera, and thus may be a potential target of autoimmunity in diabetes mellitus.</t>
  </si>
  <si>
    <t>Pyruvate kinase isoform M2 (PKM2) is a member of the pyruvate kinase (PK) family, a pivotal glycolytic enzyme that is consistently changed during tumorigenesis. PKM2 is expressed in some differentiated tissues, such as lung, fat tissue, retina, and pancreatic islets. As the rate-controlling enzyme in glycolysis, PKM2, has also been found to be expressed in embryonic, proliferating, and tumor cells, and it has been considered to be crucial for the metabolism and growth of tumor cells. Recent studies have shown that PKM2 promotes cell proliferation and suppresses cell apoptosis in various tumors. In addition, it has been reported that the PKM2 knockdown affects the Akt and ERK protein kinases.</t>
  </si>
  <si>
    <t>neuregulin-1 (heregulin-1，NRG1) is a member of neuregulin family, which is comprised of four genes that encode a large number of secreted or membrane-bound isoforms. All family members share an EGF-like domain that interacts with the ErbB family of tyrosine kinase receptors. NRG1 isoforms can be classified into type I, type II and type III isoforms. NRG1 directs ligand for ERBB3 and ERBB4 tyrosine kinase receptors, concomitantly recruits ERBB1 and ERBB2 coreceptors, resulting in ligand-stimulated tyrosine phosphorylation and activation of the ERBB receptors. NRG proteins show distinct spatial and temporal expression patterns and play important roles during development of both the nervous system and the heart.</t>
  </si>
  <si>
    <t>Beta-D-glucuronidase from E. coli is a  highly specific enzyme in hydrolyzing glucuronides. Beta-D-glucuronidase (GLUase) activity can be measured as the rate of production of fluorescent methylumbelliferone (MU), resulting from the hydrolysis of the substrate 4-methylumbelliferyl- beta -d-glucuronide (MUGLU), which is an effective and rapid method for detection and verification of E. coli in food, water, and environmental samples. High purity recombinant beta-Glucuronidase is used in research, biochemical enzyme assays and in vitro diagnostic analysis, detecting a wide range of drugs such as opioids, benzodiazepines, steroids, cannabinoids, and others.</t>
  </si>
  <si>
    <t>Host cell factor 2(HCFC2) is a cytoplasmic protein. It contains 2 fibronectin type-III domains.HCFC2 binds KMT2A/MLL1, as component of the MLL1/MLL complex.Hcfc2 negative regulation of transcription from RNA polymerase II promoter.</t>
  </si>
  <si>
    <t>CCND2，also known as G1/S-specific cyclin-D2，is a member of the highly conserved cyclin family. Different cyclins exhibit distinct expression and degradation patterns which contribute to the temporal coordination of each mitotic event. Cyclins function as regulators of CDK kinases. This cyclin forms a complex with and functions as a regulatory subunit of CDK4 or CDK6, whose activity is required for cell cycle G1/S transition. CCND2 is involved in a number of fundamental biological processes such as phosphorylating and inhibiting members of the retinoblastoma (RB) protein family including RB1 and regulating the cell-cycle during G1/S transition. It is also substrate for SMAD3, phosphorylating SMAD3 in a cell-cycle-dependent manner and repressing its transcriptional activity. Phosphorylation of RB1 allows dissociation of the transcription factor E2F from the RB/E2F complex and the subsequent transcription of E2F target genes which are responsible for the progression through the G1 phase. Cyclin D-CDK4 complexes are major integrators of various mitogenenic and antimitogenic signals. Component of the ternary complex, cyclin D2/CDK4/CDKN1B, required for nuclear translocation and activity of the cyclin D-CDK4 complex.</t>
  </si>
  <si>
    <t>Human CCNH, also known as Cyclin-H，MO15-associated protein，p34 and p37, is a protein which belongs to the highly conserved cyclin family. Cyclin family members are characterized by a dramatic periodicity in protein abundance through the cell cycle. Different cyclins exhibit distinct expression and degradation patterns which contribute to the temporal coordination of each mitotic event. This cyclin forms a complex with CDK7 kinase and ring finger protein MAT1.CCNH regulates CDK7 which is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CCNH is also involved in cell cycle control and in RNA transcription by RNA polymerase II. Its expression and activity are constant throughout the cell cycle.</t>
  </si>
  <si>
    <t xml:space="preserve">S100A6, also known as Protein S100-A6, Calcyclin, Growth factor-inducible protein 2A9, MLN 4, Prolactin receptor-associated protein, PRA, S100 calcium-binding protein A6 and CACY, is a member of the S100 family of proteins containing 2 EF-hand calcium-binding motifs.S100 proteins are a family of low molecular weight protein found in vertebrates and localized in the cytoplasm and/or nucleus of a wide range of cells.S100 proteins are involved in a number of fundamental biological processes such as protein phosphorylation, transcription factors, the dynamics of cytoskeleton constituents, enzyme activities, cell growth and differentiation, the inflammatory response,cell cycle progression and differentiation, stimulation of Ca2+-dependent insulin release, stimulation of prolactin secretion, and exocytosis. Chromosomal rearrangements and altered expression of this gene have been implicated in melanoma. S100A6 may function as calcium sensor and modulator, contributing to cellular calcium signaling.It may function by interacting with other proteins, such as TPR-containing proteins, and indirectly play a role in many physiological processes such as the reorganization of the actin cytoskeleton and in cell motility. </t>
  </si>
  <si>
    <t>Aspartoacylase 3, also known as ACY3, N-acyl-aromatic-L-amino acid amidohydrolase (carboxylate-forming), Acylase III, Aminoacylase-3, Aspartoacylase-2, Aspartoacylase-2, HCV core-binding protein 1 and ASPA2, is a member of the Aspartoacylase subfamily. ACY3 plays an important role in deacetylating mercapturic acids in kidney proximal tubules and acts on N-acetyl-aromatic amino acids.ACY3 is located in the cytoplasm of S2 and S3 proximal tubules and the apical domain of S1 proximal tubules. ACY3 protein is also expressed at low levels in stomach, testis, heart, brain, lung and liver, and may function as an HCV (Hepatitis C virus) core binding protein.</t>
  </si>
  <si>
    <t>FcRn complex consist of two subunits: IgG receptor FcRn large subunit p51（alpha chain) and Beta-2-microglobulin（Beta chain). The complexes is similar in structure to MHC class I-like heterodimer. Beta-2-microglobulin involved in the presentation of peptide antigens to the immune system. FcRn binds to the Fc region of monomeric immunoglobulins gamma, mediates the uptake of IgG from milk,Possible role in transfer of immunoglobulin G from mother to fetus. A principal component of antibody transport is the neonatal receptor for the Fc portion of immunoglobulin, a heterodimer of a MHC-1 alpha-chain homolog ( FcRn ) and beta-2-microglobulin ( B2M ).</t>
  </si>
  <si>
    <t xml:space="preserve">ApoE, a glycoprotein, is a structural component of very low density lipoprotein (vLDL) synthesized by the liver and intestinally synthesized chylomicrons . ApoE is also a constituent of a subclass of high density of lipoproteins (HDL) involved in cholesterol transport .ApoE mediates high affinity binding of chylomicrons and vLDL particles to the LDL receptor, allowing for specific uptake of these particles by the liver, preventing the accumulation of cholesterol rich particles in the plasma .Apolipoprotein E combines with fats (lipids) in the body to form molecules called lipoproteins and Apolipoprotein E is a major component of a specific type of lipoprotein called very low-density lipoproteins (VLDLs). </t>
  </si>
  <si>
    <t>Interleukin 7 Receptor alpha (IL-7R alpha), also known as CD127, is a 75 kDa hematopoietin receptor superfamily member that plays an important role in lymphocyte differentiation, proliferation, and survival. IL-7R alpha is majorly expressed on T cells and their precursors, and early in B cell development as well, prior to the appearance of surface IgM. Dynamic regulation of IL-7R alpha is important for the generation of appropriate immune responses.</t>
  </si>
  <si>
    <t>EPDR1 is a member of the ependymin family. EPDR1 is a type II transmembrane protein that is similar to two families of cell adhesion molecules, the protocadherins and ependymins. It may play a role in calcium-dependent cell adhesion. EPDR1 is glycosylated, and the orthologous mouse protein is localized to the lysosome. Alternative splicing results in multiple transcript variants. A related pseudogene has been identified on chromosome 8.</t>
  </si>
  <si>
    <t>Cytokine that binds to TNFRSF18/AITR/GITR. Regulates T-cell responses. Can function as costimulator and lower the threshold for T-cell activation and T-cell proliferation. Important for interactions between activated T-lymphocytes and endothelial cells. Mediates activation of NF-kappa-B.</t>
  </si>
  <si>
    <t>The CD70 is a cytokine that belongs to the tumor necrosis factor (TNF) ligand family. This cytokine is a ligand for TNFRSF27/CD27. It is a surface antigen on activated, but not on resting, T and B lymphocytes. It induces proliferation of costimulated T cells, enhances the generation of cytolytic T cells, and contributes to T cell activation. This cytokine is also reported to play a role in regulating B-cell activation, cytotoxic function of natural killer cells, and immunoglobulin sythesis.</t>
  </si>
  <si>
    <t>CTGF belongs to the CCN (CTGF/Cyr61/Cef10/NOVH) protein family, which is comprised of six secreted proteins that reside in the extracellular matrix (ECM). CTGF causes a variety of cellular responses including reduced cell adhesion and enhanced cell migration and proliferation. CTGF has also been shown to be essential for epithelial to mesenchymal transition (EMT), a process whereby normal functioning cells morph into ones that produce mainly scar tissue (of which collagen in the major protein component).</t>
  </si>
  <si>
    <t>The MeCP2 helps regulate gene activity (expression) by modifying chromatin, the complex of DNA and protein that packages DNA into chromosomes. The MeCP2 protein is present in cells throughout the body, although it is particularly abundant in brain cells.In the brain, the MeCP2 protein likely plays a role in maintaining connections (synapses) between neurons, where cell-to-cell communication occurs. The alternative splicing of proteins is critical for normal communication between neurons and may also be necessary for the function of other types of brain cells.</t>
  </si>
  <si>
    <t xml:space="preserve"> PIGR binds polymeric IgA and IgM at the basolateral surface of epithelial cells. The complex is then transported across the cell to be secreted at the apical surface. During this process a cleavage occurs that separates the extracellular (known as the secretory component) from the transmembrane segment.</t>
  </si>
  <si>
    <t xml:space="preserve">PPY belongs to the NPY family and is synthesized as a 95 aa polypeptide precursor in the pancreatic islets of Langerhans. It is cleaved into two peptide products; the active hormone of 36 aa and an icosapeptide of unknown function. The hormone acts as a regulator of pancreatic and gastrointestinal functions and may be important in the regulation of food intake. Plasma level of this hormone has been shown to be reduced in conditions associated with increased food intake and elevated in anorexia nervosa. </t>
  </si>
  <si>
    <t xml:space="preserve">Cathepsin A is active in cellular compartments called lysosomes. These compartments contain enzymes that digest and recycle materials when they are no longer needed. Cathepsin A interacts with the enzymes beta -galactosidase and neuraminidase 1, which play a role in the breakdown of complexes of sugar molecules (oligosaccharides) attached to certain proteins (glycoproteins) or fats (glycolipids). Cathepsin A forms a complex with these two enzymes and directs their transport within the cell to the lysosomes. Within lysosomes, cathepsin A activates the enzymes and prevents their breakdown. </t>
  </si>
  <si>
    <t>L-Selectin is a member of a family of Selectin that is transiently expressed on vascular endothelial cells in response to IL-1 beta and TNF-alpha. L-Selectin (Leukocyte Selectin, LAM-1, LECAM-1, LECCAM-1, TQ1, Leu-8, MEL-14 antigen, DREG, lymph node homing receptor, CD62L) is expressed constitutively on a wide variety of leukocytes and mediates a number of leukocyte-endothelial interactions, including the binding of lymphocytes to HEV of peripheral lymph node high endothelial venules (HEV), neutrophil rolling, and leukocyte attachment to cytokine-treated endothelium in vitro.</t>
  </si>
  <si>
    <t xml:space="preserve"> SPOCK3，also called Testican3,is a secreted protein and make up a family of extracellular heparan/chondroitin sulfate proteoglycans. It contains 1 Kazal-like domain and 1 thyroglobulin type-1 domain and mainly expressed in brain. SPOCK3 contain inhibitory regions in several domains targeted to different classes of protease, and in some cases may act as protease inhibitors. In addition to their presence in testis, testicans are enriched in brain and have been shown to regulate neuronal attachment and outgrowth.</t>
  </si>
  <si>
    <t>Clusterin(CLU) is a secreted protein which belongs to the clusterin family. It is also a 75 - 80 kDa disulfide-linked heterodimeric protein associated with the clearance of cellular debris and apoptosis. Clusterin is an enigmatic glycoprotein with a nearly ubiquitous tissue distribution and an apparent involvement in biological processes ranging from mammary gland involution to neurodegeneration in Alzheimer's disease. Its major form, a heterodimer, is secreted and present in physiological fluids, but truncated forms targeted to the nucleus have also been identified. It is a widely distributed glycoprotein with a wide range of biologic properties. A prominent and defining feature of clusterin is its marked induction in such disease states as glomerulonephritis, cystic renal disease, renal tubular injury, neurodegenerative conditions, atherosclerosis, and myocardial infarction. Upregulation of clusterin mRNA and protein levels detected in diverse disease states and in in vitro systems have led to suggestions that it functions in membrane lipid recycling, in apoptotic cell death, and as a stress-induced secreted chaperone protein, amongst others.</t>
  </si>
  <si>
    <t>Protein-glutamine gamma-glutamyltransferase 2 (TGM2) is a 78-kDa, calcium dependent enzyme,It belongs to the transglutaminase superfamily and transglutaminase family. The protein encoded by this TGM2 gene acts as a monomer, is induced by retinoic acid, and appears to be involved in apoptosis. TGM2 is the autoantigen implicated in celiac disease. Two transcript variants encoding different isoforms have been found for this gene.</t>
  </si>
  <si>
    <t>Collagen alpha-1(III) chain（Col3a1） is a secreted protein and belongs to the fibrillar collagen family.It contains 1 fibrillar collagen NC1 domain and 1 VWFC domain. Collagen alpha-1(III) chain is a fibrillar collagen that is found in extensible connective tissues such as skin, lung, and the vascular system, frequently in association with type I collagen. The COL3A1 gene produces the components of type III collagen, called pro-alpha1(III) chains. Three copies of this chain combine to make a molecule of type III procollagen. These triple-stranded, rope-like procollagen molecules must be processed by enzymes outside the cell to remove extra protein segments from their ends. Once these molecules are processed, the collagen molecules arrange themselves into long, thin fibrils. Within these fibrils, the individual collagen molecules are cross-linked to one another. These cross-links result in the formation of very strong mature type III collagen fibrils, which are found in the spaces around cells.</t>
  </si>
  <si>
    <t>MDP1, which is short for nesium-dependent phosphatase 1, is a 176 aa. protein. It has 3 forms by different alternative splicing. This protein belongs to the HAD-like hydrolase superfamily, and usually takes its function with Magnesium. It can be inhibited by vanadate and zinc, and slightly by calcium. MDP1 is a Magnesium-dependent phosphatase which may act as a tyrosine phosphatase.</t>
  </si>
  <si>
    <t xml:space="preserve">CCDC134, which is short for Coiled-coil domain-containing protein 134, belongs to the UPF0388 family. It is a 229 aa. protein with a 22 aa. signal peptide, and the last 207 aa. is Coiled-coil domain. This protein is usually expressed in extracellular region. </t>
  </si>
  <si>
    <t xml:space="preserve">VSTM2A, also called VSTM2, is short for V-set and transmembrane domain-containing protein 2A. It is a 236 aa. protein which can be departed into two parts. The first 24 aa. is a signal peptide, and the last is a V-set and transmembrane domain-containing protein 2A. There is a natural variant location which is E84K. </t>
  </si>
  <si>
    <t>LTA4H, which is short for Leukotriene A-4 hydrolase, is a 611 aa. protein. It belongs to the peptidase M1 family, and exists in cytoplasm. This protein has at least 4 isforms produced by alternative splicing, and two of them are expressed in monocytes, lymphocytes, neutrophils, reticulocytes, platelets and fibroblasts. LTA4H involves in lipid metabolism and leukotriene B4 biosynthesis. It is a epoxide hydrolase that catalyzes the final step in the biosynthesis of the proinflammatory mediator leukotriene B4. It also has aminopeptidase activity</t>
  </si>
  <si>
    <t>ITIH3, which is short for Inter-alpha-trypsin inhibitor heavy chain H3, is a 890 aa. protein. It is secreted expression, and belongs to the ITIH family. I-alpha-I plasma protease inhibitors are assembled from one or two heavy chains (H1, H2 or H3) and one light chain, bikunin. Inter-alpha-inhibitor (I-alpha-I) is composed of H1, H2 and bikunin, inter-alpha-like inhibitor (I-alpha-LI) of H2 and bikunin, and pre-alpha-inhibitor (P-alpha-I) of H3 and bikunin. ITTH3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t>
  </si>
  <si>
    <t>TXNDC15, which is short for oredoxin domain-containing protein 15, is encoded by FAM172A gene. It is also known as C5orf14. TXNDC15 is a 360 aa. protein, and has 2 isoforms produced by alternative splicing. There is a natural variant location which is S248P and it has a 18 aa. signal peptide. TXNDC15 contains 1 thioredoxin domain. This protein is a Single-pass type I membrane protein and locates at membrane.</t>
  </si>
  <si>
    <t>RNASET2, also known as RNASE6PL, is short for bonuclease T2. It is a 256 aa. protein which belongs to the RNase T2 family. RNASET2 is a secreted protein, and is higher expressed in the temporal lobe and fetal brain. This protein can be inhibited by Zn2+ and Cu2+. It has ribonuclease activity, with higher activity at acidic pH and is probably involved in lysosomal degradation of ribosomal RNA. It also plays a role in cellular RNA catabolism.</t>
  </si>
  <si>
    <t>KLK3, also known as APS, is short for Prostate-specific antigen. It is a 261 aa. protein which belongs to the peptidase S1 family and Kallikrein subfamily. This protein has 5 isforms produced by alternative splicing. It is a secreted protein and can forms a heterodimer with SERPINA5 which can inhibit its activity. KLK3 is also strongly inhibited by Zn2+, 100 times more abundant in semen than in serum. This inhibition is relieved by exposure to semenogelins, which are avid zinc binders. KLK3 can hydrolyzes semenogelin-1 thus leading to the liquefaction of the seminal coagulum.</t>
  </si>
  <si>
    <t xml:space="preserve">Cytotoxic T-lymphocyte protein 4, is a single-pass type I membrane protein. It is widely expressed with highest levels in lymphoid tissues. CD28 and CTLA-4, together with their ligands, B7-1 and B7-2, constitute one of the dominant costimulatory pathways that regulate T and B cell responses. CD28 and CTLA-4 are structurally homologous molecules that are members of the immunoglobulin (Ig) gene superfamily. CTLA4 transmits an inhibitory signal to T cells, whereas CD28 transmits a stimulatory signal. Intracellular CTLA4 is also found in regulatory T Cells and may play an important role in their functions. Tcell activation through the Tcell receptor and CD28 leads to increased expression of CTLA4. </t>
  </si>
  <si>
    <t>Neuronal acetylcholine receptor subunit beta-3(CHRNB3) is a cell membrane protein and belongs to the ligand-gated ion channel (TC 1.A.9) family. CHRNB3 seems to be composed of two different type of subunits: alpha and beta. The CHRNB3 are (hetero) pentamers composed of homologous subunits. The subunits that make up the muscle and neuronal forms of CHRNB3 are encoded by separate genes and have different primary structure. There are several subtypes of neuronal CHRNB3 that vary based on which homologous subunits are arranged around the central channel. They are classified as alpha-subunits if like muscle alpha-1, they have a pair of adjacent cysteines as part of the presumed acetylcholine binding site. Subunits lacking these cysteine residues are classified as beta-subunits.</t>
  </si>
  <si>
    <t>Neural proliferation differentiation and control protein 1(NPDC1) is a protein that in humans is encoded by the NPDC1 gene. It is a single-pass membrane protein and belongs to the NPDC1/cab-1 family. The protein strongly expressed in adult brain and especially in hippocampus, frontal lobe and temporal lobe. The protein suppresses oncogenic transformation in neural and non-neural cells and down-regulates neural cell proliferation and it might be involved in transcriptional regulation.</t>
  </si>
  <si>
    <t>Leucine-rich repeat-containing protein 25(LRRC25) is a single-pass type I membrane protein and contains 3 LRR (leucine-rich) repeats. The protein expressed in plasmacytoid dendritic cells (PDC), monocyte-derived dendritic cells (MDDC), granulocytes, monocytes, B-lymphocytes, peripheral blood leukocytes, spleen, bone marrow, and, to a lesser extent, lymph nodes, fetal liver, and appendix but not in thymus. The protein may be involved in the activation of cells of innate and acquired immunity.</t>
  </si>
  <si>
    <t>Alpha-amylase 2B is an enzyme that in humans is encoded by the AMY2B gene. Alpha-amylase 2B is a secreted protein and belongs to the glycosyl hydrolase 13 family. It hydrolyzes 1,4-alpha-glucoside bonds in oligosaccharides and polysaccharides, and thus catalyze the first step in digestion of dietary starch and glycogen. The human genome has a cluster of several amylase genes that are expressed at high levels in either salivary gland or pancreas. This gene encodes an amylase isoenzyme produced by the pancreas. Diseases associated with AMY2B include pancreatitis, and thyroiditis, and among its related super-pathways are Metabolic pathways and MPS IIIC - Sanfilippo syndrome C.</t>
  </si>
  <si>
    <t>Placental growth factor is a protein that in humans is encoded by the PGF gene. It is a secreted protein and belongs to the PDGF/VEGF growth factor family. The protein is a member of the VEGF (vascular endothelial growth factor) sub-family-a key molecule in angiogenesis and vasculogenesis, in particular during embryogenesis. The main source of PGF during pregnancy is the placental trophoblast. PGF is also expressed in many other tissues, including the villous trophoblast.</t>
  </si>
  <si>
    <t>Fractalkine(CX3CL1) is a single-pass type I membrane protein and belongs to the intercrine delta family. It consists of an extracellular NH2-terminal domain, a mucin-like stalk, a transmembrane alpha helix, and a short cytoplasmic tail. CX3CL1 exists in two forms: as a membrane-anchored or as a shed 80-95K glycoprotein. Soluble CX3CL1 is generated by limited proteolysis on the cell surface, and a disintegrin and metallopeptidase 10 (ADAM10) and ADAM17/tumor necrosis factor- alpha-converting enzyme (ADAM17/TACE) participate in this shedding. It has been suggested that ADAM10 acts in the constitutive shedding, and ADAM17 acts in response to cell activation. The protein may play a role in regulating leukocyte adhesion and migration processes at the endothelium.</t>
  </si>
  <si>
    <t>6-phosphofructokinase, muscle type is a muscle-type isozyme that in humans is encoded by the PFKM gene. It belongs to the phosphofructokinase family and Two domains subfamily. PFKM functions as subunits of the mammalian tetramer phosphofructokinase, which catalyzes the phosphorylation of fructose-6-phosphate to fructose-1,6-bisphosphate. PFK1 converts fructose 6-phosphate and ATP into fructose 1,6-bisphosphate (through PFK-1), fructose 2,6-bisphosphate (through PFK-2) and ADP.</t>
  </si>
  <si>
    <t>Neuritin-like protein belongs to the neuritin family. Neuritin is a GPI-anchored protein that promotes neurite outgrowth and branching of neuritic processes in primary hippocampal and cortical cells. Neuritin expression also enhances the development of motor neuron axon arbors by promoting neuromuscular synaptogenesis and by stimulating the addition of new axon branches. Neuritin is induced by neuronal activity and by the neurotrophins, BDNF and NT3. NRN1L contains a consensus cleavage signal found in glycosylphoshatidylinositol (GPI)-anchored proteins.</t>
  </si>
  <si>
    <t>Promotilin is a 115 amino acids protein that belongs to the motilin family. It is a secreted protein that plays an important role in the regulation of interdigestive gastrointestinal motility and indirectly causes rhythmic contraction of duodenal and colonic smooth muscle.</t>
  </si>
  <si>
    <t>6-phosphofructo-2-kinase/fructose-2,6-bisphosphatase 1 is an enzyme that in humans is encoded by the PFKFB1 gene. The enzyme forms a homodimer that catalyzes both the synthesis and degradation of fructose-2,6-biphosphate using independent catalytic domains. It belongs to the phosphoglycerate mutase family. Fructose-2,6-biphosphate is an activator of the glycolysis pathway and an inhibitor of the gluconeogenesis pathway. Consequently, regulating fructose-2,6-biphosphate levels through the activity of this enzyme is thought to regulate glucose homeostasis.</t>
  </si>
  <si>
    <t>Insulin-like 3 is a protein that in humans is encoded by the INSL3 gene. It is a secreted protein that belongs to the insulin family. It is expressed in prenatal and postnatal Leydig cells and found as well in the corpus luteum, trophoblast, fetal membranes and breast. It may act as a hormone to regulate growth and differentiation of gubernaculum, and thus mediating intra-abdominal testicular descent.It is a ligand for LGR8 receptor.</t>
  </si>
  <si>
    <t>Malate dehydrogenase, mitochondrial is a 338 amino acids protein that belongs to the LDH/MDH superfamily. MDH type 1 family. MDH2 catalyzes the reversible oxidation of malate to oxaloacetate, utilizing the NAD/NADH cofactor system in the citric acid cycle. MDH2 is localized to the mitochondria and takes part in the malate-aspartate shuttle that functions in the metabolic coordination between cytosol and mitochondria. MDH2 is highly expressed in the adrenal system, small intestine, heart and pancreas.</t>
  </si>
  <si>
    <t>Type I inositol 1,4,5-trisphosphate 5-phosphatase is a 412 amino acids protein that belongs to the inositol 1,4,5-trisphosphate 5-phosphatase type I family. Type I inositol-1,4,5-trisphosphate 5-phosphatase is an enzyme that in humans is encoded by the INPP5A gene. It is expressed in brain and high level in Purkinje cells. InsP3 5-phosphatases hydrolyze Ins(1,4,5)P3, which mobilizes intracellular calcium and acts as a second messenger mediating cell responses to various stimulation.</t>
  </si>
  <si>
    <t>Polypeptide N-acetylgalactosaminyltransferase 3(GALNT3) belongs to the glycosyltransferase 2 family and galNAc-T subfamily. It expressed in organs that contain secretory epithelial glands and it highly expressed in pancreas, skin, kidney and testis. There are two conserved domains in the glycosyltransferase region: the N-terminal domain (domain A, also called GT1 motif), which is probably involved in manganese coordination and substrate binding and the C-terminal domain (domain B, also called Gal/GalNAc-T motif), which is probably involved in catalytic reaction and UDP-Gal binding .This protein plays a major role in regulating phosphate levels within the body (phosphate homeostasis). Among its many functions, phosphate plays a critical role in the formation and growth of bones in childhood and helps maintain bone strength in adults.</t>
  </si>
  <si>
    <t xml:space="preserve">PGK1 is called phosphoglycerate kinase that involved in a critical energy-producing process known as glycolysis. Phosphoglycerate kinase helps carry out a chemical reaction that converts a molecule called 1,3-diphosphoglycerate, which is produced during the breakdown of glucose, to another molecule called 3-phosphoglycerate during glycolysis. PGK1 The encoded protein may also act as a cofactor for polymerase alpha.. The protein has been identified as a moonlighting protein based on its ability to perform mechanistically distinct functions. </t>
  </si>
  <si>
    <t xml:space="preserve">Interleukin 17A (IL17A) is a proinflammatory cytokine secreted by activated T-lymphocytes. It is a potent inducer of the maturation of CD34-positive hematopoietic precursors into neutrophils. The transmembrane protein encoded by this gene (interleukin 17A receptor; IL17RA) is a ubiquitous type I membrane glycoprotein that binds with low affinity to interleukin 17A. Interleukin 17A and its receptor play a pathogenic role in many inflammatory and autoimmune diseases such as rheumatoid arthritis. Like other cytokine receptors, this receptor likely has a multimeric structure. </t>
  </si>
  <si>
    <t xml:space="preserve">EGFR is a transmembrane glycoprotein that is a member of the protein kinase superfamily. This protein is a receptor for members of the epidermal growth factor family. EGFR is a cell surface protein that binds to epidermal growth factor. Binding of the protein to a ligand induces receptor dimerization and tyrosine autophosphorylation and leads to cell proliferation.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t>
  </si>
  <si>
    <t xml:space="preserve">IL-12 is involved in the differentiation of naive T cells into Th1 cells. It is known as a T cell-stimulating factor, which can stimulate the growth and function of T cells. It stimulates the production of interferon-gamma (IFN- gamma ) and tumor necrosis factor-alpha (TNF- alpha) from T cells and natural killer (NK) cells, and reduces IL-4 mediated suppression of IFN- gamma . T cells that produce IL-12 have a coreceptor, CD30, which is associated with IL-12 activity.IL-12 plays an important role in the activities of natural killer cells and T lymphocytes. IL-12 mediates enhancement of the cytotoxic activity of NK cells and CD8+ cytotoxic T lymphocytes. </t>
  </si>
  <si>
    <t>IL-5 is expressed in eosinophils, NK cells, TC2 CD8+ T cells, mast cells, CD45+ CD4+ T cells, gamma delta T cells and IL-1 beta activated endothelial cells. IL-5 acts as a growth and differentiation factor for both B cells and eosinophils. Relative to B cells, IL-5 appears to induce the differentiation of activated conventional B-2 cells into Ig-secreting cells. In addition, it induces the growth of B-1 progenitors as well as IgM production by B-1 cells.IL-5 appears to perform a number of functions on eosinophils. These include the down modulation of Mac-1,the upregulation of receptors for IgA and IgG,the stimulation of lipid mediator (leukotriene C4 and PAF) secretion and the induction of granule release.IL-5 also promotes the growth and differentiation of eosinophils.</t>
  </si>
  <si>
    <t>The EGFR subfamily of receptor tyrosine kinases is composed of EGFR, ErbB2, ErbB3 and ErbB4. The EGFR shares 43% - 44% aa sequence identity with the ECD of human EGFR subfamily. All these family members are type I transmembrane glycoproteins with an extracellular ligand binding domain. The extracellular ligand binding domain is containing two cysteine-rich domains separated by a spacer region and a cytoplasmic domain containing a membrane-proximal tyrosine kinase domain. Ligand binding could induce EGFR homodimerization and heterodimerization with ErbB2, resulting in cell signaling, heterodimerization tyrosine phosphorylation and kinase activation. It can bind EGF, amphiregulin, TGF-alpha, betacellulin, epiregulin, HB-EGF, epigen, and so on. Its signaling regulates multiple biological functions including cell proliferation, differentiation, motility, and apoptosis. EGFR can also be recruited to form heterodimers with the ligand-activated ErbB3 or ErbB4. EGFR is overexpressed in different tumors. Several anti-cancer drugs use EGFR as target.</t>
  </si>
  <si>
    <t>PAPSS1 is a bifunctional enzyme with both ATP sulfurylase and APS kinase activity. In the N-terminal section, it belongs to the APS kinase family; while the C-terminal section belongs to the sulfate adenylyltransferase family. PAPSS1 can be inhibited by chlorate, and is expressed in many tissues, such as high endothelial venules (HEV) cells and in cartilage. PAPSS1 mediates two steps in the sulfate activation pathway. The first step is the transfer of a sulfate group to ATP to yield adenosine 5'-phosphosulfate (APS), and the second step is the transfer of a phosphate group from ATP to APS yielding 3'-phosphoadenylylsulfate. In mammals, PAPS is the sole source of sulfate; APS appears to be only an intermediate in the sulfate-activation pathway. PAPSS1 also involved in the biosynthesis of sulfated L-selectin ligands in endothelial cells.</t>
  </si>
  <si>
    <t>Thymidine kinase 1(TK1) belongs to the thymidine kinase family. It is located in the cytoplasm, and phosphorylated on Ser-13 in mitosis during post-translational modification. Two forms of this protein have been identified in animal cells, one in cytosol TK1 and one in mitochondria TK2. Thymidine kinases have a key function in the synthesis of DNA and thereby in cell division, as they are part of the unique reaction chain to introduce deoxythymidine into the DNA. Activity of the cytosolic enzyme is high in proliferating cells and peaks during the S-phase of the cell cycle, while it is very low in resting cells. TK1 acts as a homotetramer, and can transform thymidime to thymidine 5'-phosphate with the help of ATP</t>
  </si>
  <si>
    <t>Semaphorin-4A (SEMA4A) belongs to the semaphorin family which contains a Ig-like C2-type domain, a PSI domain and a Sema domain. SEMA4A is expressed from day 10 in the embryo, and low levels are found between days 10-12. SEMA4A is a cell surface receptor for PLXNB1, PLXNB2, PLXNB3 and PLXND1 that plays an important role in cell-cell signaling. It plays a role in priming antigen-specific T-cells, promotes differentiation of Th1 T-helper cells, and thereby contributes to adaptive immunity. SEMA4A promotes phosphorylation of TIMD2, inhibits angiogenesis, and promotes axon growth cone collapse, Inhibits axonal extension by providing local signals to specify territories inaccessible for growing axons.</t>
  </si>
  <si>
    <t>T-cell-specific surface glycoprotein CD28, contains an Ig-like V-type domain. CD28 is one of the proteins expressed on T cells that provide co-stimulatory signals, which are required for their activation. It is the receptor for CD80 and CD86. When activated by Toll-like receptor ligands, the CD80 expression is upregulated in antigen presenting cells (APCs). The CD86 expression on antigen presenting cells is constitutive. CD28 is the only B7 receptor constitutively expressed on naive T cells. It involved in T-cell activation, the induction of cell proliferation and cytokine production and promotion of T-cell survival.</t>
  </si>
  <si>
    <t>Tumor necrosis factor receptor superfamily member 9(TNFRSF9) is a member of the tumor necrosis factor (TNF) receptor family. It can be induced by lymphocyte activation (ILA) and is expressed by activated T cells, but to a larger extent on CD8 than on CD4 T cells. In addition, TNFRSF9 expression is found on dendritic cells, follicular dendritic cells, natural killer cells, granulocytes and cells of blood vessel walls at sites of inflammation. As receptor for TNFSF9/4-1BBL, it can activate T cells and the cross-linking of this protein can enhance T cell proliferation, IL-2 secretion survival and cytolytic activity. Further, it can enhance immune activity to eliminate tumors in mice.</t>
  </si>
  <si>
    <t>Interferon gamma receptor 1(IFNGR1) encoded by the IFNGR1 gene, is a single-pass type 1 membrane protein which belongs to the type II cytokine receptor family. IFNGR1 is phosphorylated at Ser/Thr residues after translation. IFNGR1 is a receptor for interferon gamma, two receptors bind one interferon gama dimer. A genetic variation in IFNGR1 is associated with susceptibility to Helicobacter pylori infection. In addition, defects in IFNGR1 are a cause of mendelian susceptibility to mycobacterial disease, also known as familial disseminated atypical mycobacterial infection.</t>
  </si>
  <si>
    <t xml:space="preserve">Matrix metallopeptidase 9 (MMP-9) is an enzyme encoded by the MMP9 gene. This protein, which is produced by normal alveolar macrophages and granulocytes, can be activated by 4-aminophenylmercuric acetate and phorbol ester and up-regulated by ARHGEF4, SPATA13 and APC via the JNK signaling pathway in colorectal tumor cells. MMP-9 is involved in the breakdown of extracellular matrix in normal physiological processes, such as embryonic development, reproduction, angiogenesis, bone development, wound healing, cell migration, learning and memory, as well as in pathological processes, such as arthritis, intracerebral hemorrhage, and metastasis. </t>
  </si>
  <si>
    <t>D-tyrosyl-tRNA(Tyr) deacylase 1(DTD1) belongs to the DTD family, and expressed in many adult and fetal tissues such as testis, ovary, spleen in adult and fetal brain. It is a nucleus and cytoplasm located protein, and is preferentially phosphorylated in cells arrested early in S phase. DTD1 is an ATPase involved in DNA replication, it may facilitate loading of CDC45 onto pre-replication complexes. The protein may hydrolyze D-tyrosyl-tRNA(Tyr) into D-tyrosine and free tRNA(Tyr), a possible defense mechanism against a harmful effect of D-tyrosine.</t>
  </si>
  <si>
    <t>Thiamin pyrophosphokinase 1 (TPK1), belongs to the thiamine pyrophosphokinase family. TPK1 exists as a homodimer, and is detected in heart, kidney, testis, small intestine and peripheral blood leukocytes, and at very low levels in a variety of tissues. TPK1 can catalyze the phosphorylation of thiamine to thiamine pyrophosphate. It can also catalyze the phosphorylation of pyrithiamine to pyrithiamine pyrophosphate.</t>
  </si>
  <si>
    <t>6-phosphogluconate dehydrogenase(PGD) is a cytoplasm-located protein, and belongs to the 6-phosphogluconate dehydrogenase family. 6PGD is the second dehydrogenase in the pentose phosphate shunt. It catalyzes the oxidative decarboxylation of 6-phosphogluconate to ribulose 5-phosphate and CO2, with concomitant reduction of NADP to NADPH. Mutations within the gene coding this enzyme result in 6-phosphogluconate dehydrogenase deficiency, an autosomal hereditary disease effecting the red blood cells.</t>
  </si>
  <si>
    <t>Complement Factor H (CFH) is a secreted protein which is a member of the regulators of complement activation family and is a complement control protein. It is expressed by the liver and secreted in plasma. Its principal function is to regulate the Alternative Pathway of the complement system, ensuring that the complement system is directed towards pathogens or other dangerous material and does not damage host tissue. Factor H regulates complement activation on self cells and surfaces by possessing both cofactor activity for the Factor I mediated C3b cleavage, and decay accelerating activity against the alternative pathway C3-convertase, C3bBb. Factor H exerts its protective action on self cells and self surfaces but not on the surfaces of bacteria or viruses, because it binds to glycosaminoglycans (GAGs) that are generally present on host cells but not, normally, on pathogen surfaces.</t>
  </si>
  <si>
    <t xml:space="preserve">Secretogranin-3(SCG3) is a member of the chromogranin/secretogranin family of neuroendocrine secretory proteins. SCG3 is expressed in brain, heart, kidney, liver and skeletal muscle. It may serve as precursors for biologically active peptides. Some granins have been shown to function as helper proteins in sorting and proteolytic processing of prohormones; however, the function of this protein is unknown. </t>
  </si>
  <si>
    <t xml:space="preserve">VIP36-like protein (LMAN2L) is a single-pass type I membrane protein and contains 1 L-type lectin-like domain. It is highly expressed in skeletal muscle and kidney, and its intermediate expression levels in heart, liver and placenta, low levels in brain, thymus, spleen, small intestine and lung. LMAN2L may be involved in the regulation of export from the endoplasmic reticulum of a subset of glycoproteins. It also may function as a regulator of ERGIC-53. </t>
  </si>
  <si>
    <t>CUB domain-containing protein 1(CDCP1) is a transmembrane glycoprotein with a large extracellular domain (ECD) containing two CUB domains, and a smaller intracellular domain (ICD) containing five tyrosines. CDCP1 is widely expressed in human epithelial tissues, but its phosphorylation is only seen in mitotically detached or shedding cells, consistent with its role in the negative regulation of cell adhesion. The tyrosine phosphorylation of CDCP1 in cultured cells occurs when cells are induced to detach by trypsinor EDTA, or seen spontaneously during mitotic detachment. The overexpression of CDCP1 leads to the loss of cell adhesion and a detached phenotype.</t>
  </si>
  <si>
    <t>Microfibril-associated glycoprotein 4(MFAP4) is a secreted protein and contains 1 fibrinogen C-terminal domain, similarity to a bovine microfibril-associated protein. The protein has binding specificities for both collagen and carbohydrate. It is thought to be an extracellular matrix protein which is involved in calcium-dependent cell adhesion or intercellular interactions. The gene is located within the Smith-Magenis syndrome region.</t>
  </si>
  <si>
    <t>Methylmalonyl-CoA epimerase, mitochondrial（MCEE）is an enzyme which belongs to the glyoxalase I family. It converts (S)-methylmalonyl-CoA to the (R) form, catalyses the following chemical reaction: (R)-methylmalonyl-CoA (S)-methylmalonyl-CoA. It plays an important role in the catabolism of fatty acids with odd-length carbon chains. This protein deficiency is an autosomal recessive inborn error of AA metabolism, involving valine, threonine, isoleucine and methionine. This organic aciduria can appear in the neonatal period with life-threatening metabolic acidosis, hyperammonemia, feeding difficulties, pancytopenia and coma.</t>
  </si>
  <si>
    <t>Interleukin 1 receptor-like 1(IL1RL1) is a member of the interleukin-1 receptor family, Contains 3 Ig-like C2-type domains and 1 TIR domain. It is highly expressed in kidney, lung, placenta, stomach, skeletal muscle, colon and small intestine. IL1RL1 is a receptor for interleukin-33, its stimulation recruits MYD88, IRAK1, IRAK4, and TRAF6, followed by phosphorylation of MAPK3/ERK1 and/or MAPK1/ERK2, MAPK14, and MAPK8. IL1RL1 may possibly be involved in helper T-cell function. Soluble IL1RL1 also acts as a negative regulator of Th2 cytokine production, it directly implicated in the progression of cardiac disease.</t>
  </si>
  <si>
    <t>Myelin protein zero-like protein 1(MPZL1) is encoded by the MPZL1 gene, which is a single-pass type I membrane protein. It is widely expressed with highest levels in heart, placenta, kidney and pancreas. As cell surface receptor, it involved in signal transduction processes. MPZL1 recruits PTPN11/SHP-2 to the cell membrane and subsequently activate/phosphorylate Src kinase at Tyr426, promoting phosphorylation of cortactin and migration of HCC cells. MPZL1also is a major receptor for concanavalin-A (ConA) and involved in cellular signaling induced by ConA, which probably includes Src family tyrosine-protein kinases.</t>
  </si>
  <si>
    <t>Ganglioside GM2 activator (GM2A) is a small glycolipid transport protein which acts as a substrate specific co-factor for the lysosomal enzyme beta -hexosaminidase A (HEXB). HEXB together with GM2A, catalyzes the degradation of the ganglioside GM2, and other molecules containing terminal N-acetyl hexosamines. GM2A accommodate several single chain phospholipids and fatty acids, is a lipid transfer protein that stimulates the enzymatic processing of gangliosides, and also T-cell activation through lipid presentation. It extracts single GM2 molecules from membranes and presents them in soluble form to beta-hexosaminidase A for cleavage of N-acetyl-D-galactosamine and conversion to GM3.</t>
  </si>
  <si>
    <t>lysozyme C is a secreted protein and belongs to the glycosyl hydrolase 22 family. Lysozymes have primarily a bacteriolytic function, damage bacterial cell walls by catalyzing hydrolysis of 1,4-beta-linkages between N-acetylmuramic acid and N-acetyl-D-glucosamine residues in a peptidoglycan and between N-acetyl-D-glucosamine residues in chitodextrins. Those in tissues and body fluids are associated with the monocyte-macrophage system and enhance the activity of immunoagents. Lysozyme C is capable of both hydrolysis and transglycosylation; it shows also a slight esterase activity. It acts rapidly on both peptide-substituted and unsubstituted peptidoglycan, and slowly on chitin oligosaccharides.</t>
  </si>
  <si>
    <t>Sedoheptulokinase (SHPK) belongs to the FGGY kinase family, and is mainly located in cytoplasm. SHPK is strongly expressed in liver, kidney and pancreas. It is expressed at lower levels in placenta and heart, and very weakly expressed in lung and brain. SHPK catalyzes the chemical reaction: ATP + sedoheptulose = ADP + sedoheptulose 7-phosphatecan, It can transform sedoheptulose to sedoheptulose 7-phosphate in the condition of ATP, and acts as a modulator of macrophage activation through control of glucose metabolism. In addition, It also can be down-regulated by LPS.</t>
  </si>
  <si>
    <t>Selenophosphate synthetase 1 (SEPHS1) belongs to the selenophosphate synthase 1 family, Class II subfamily. It has four different isoforms by alternative splicing. Isoform 1 and isoform 2 are gradually expressed during the cell cycle until G2/M phase and then decreased, which Isoform 3 is gradually expressed during the cell cycle until S phase and then decreased. SEPHS1 can be activated by phosphate ions and by potassium ions. It can synthesize synthesizes selenophosphate from selenide and ATP. Selenophosphate is the selenium donor used to synthesize selenocysteine, which is co-translationally incorporated into selenoproteins at in-frame UGA codons.</t>
  </si>
  <si>
    <t>Tyrosine-protein kinase Mer (MERTK) is a single-pass type I membrane protein which belongs to the MER/AXL/TYRO3 receptor kinase family. MERTK include two fibronectin type-III domains, two Ig-like C2-type domains, and one tyrosine kinase domain. It can’t be expressed in normal B- and T-lymphocytes, but it is usually expressed in numerous neoplastic B- and T-cell lines. MERTK could regulate many physiological processes, such as cell survival, migration, differentiation. It was demonstrated that the MERTK plays critical role in the engulfment and efficient clearance of apoptotic cells, platelet aggregation, and cytoskeleton reorganization. Not only these, it also plays an important role in inhibition of Toll-like receptors (TLRs)-mediated innate immune response by activating STAT1, which selectively induces production of suppressors of cytokine signaling SOCS1 and SOCS3. In addition, MERTK could regulate rod outer segments fragments phagocytosis in the retinal pigment epithelium (RPE)， deficiency in MERTK are the cause of retinitis pigmentosa.</t>
  </si>
  <si>
    <t>Coagulation factor IX（F9), is a member of the peptidase S1 family. It contains two EGF-like domains, a Gla domain and a peptidase S1 domain. It is primarily expressed in the liver and secreted in plasma. Factor IX is a vitamin K-dependent plasma protein that participates in the intrinsic pathway of blood coagulation by converting factor X to its active form in the presence of Ca2+ ions, phospholipids, and factor VIIIa. Mutations in position 43 and 46 prevents cleavage of the propeptide, mutation in position 93 probably fails to bind to cell membranes, mutation in position 191 or in position 226 prevent cleavage of the activation peptide. Mutations of human F9 can result in thrombophilia and recessive X-linked hemophilia B (HEMB). An X-linked blood coagulation disorder characterized by a permanent tendency to hemorrhage, due to factor IX deficiency. It is phenotypically similar to hemophilia A, but patients present with fewer symptoms. Many patients are asymptomatic until the hemostatic system is stressed by surgery or trauma.</t>
  </si>
  <si>
    <t>Serpin B12 is a member of the serpin family. Serpins are the largest and most diverse family of serine protease inhibitors. Most serpins are secreted and attain physiologic concentrations in the blood and extracellular fluids. Serpin B12 is expressed in many tissues, including brain, bone marrow, lymph node, heart, lung, liver, pancreas, testis, ovary, and intestine. Serpins are involved in a number of fundamental biological processes such as blood coagulation, complement activation, fibrinolysis, angiogenesis, inflammation and tumor suppression and are expressed in a cell-specific manner. SerpinB12 inhibits trypsin and plasmin, but not thrombin, coagulation factor Xa, or urokinase-type plasminogen activator.</t>
  </si>
  <si>
    <t>Mouse tumor necrosis factor receptor superfamily member 10B (TNFRSF10B) is a member of the TNFR family which contains 1 death domain and 3 TNFR-Cys repeats. TNFRSF10B exhibits high structural and functional homology to TRAIL-R1 (DR-4). TNFRSF10B is highly expressed in heart, lung, lymphocytes, spleen and kidney. In addition, it is regulated by the tumor suppressor p53. TNFRSF10B is the receptor for the cytotoxic ligand TNFSF10/TRAIL. It promotes the activation of NF-kappa-B and is essential for ER stress-induced apoptosis. The adapter molecule FADD recruits caspase-8 to the activated receptor. The resulting death-inducing signaling complex (DISC) performs caspase-8 proteolytic activation which initiates the subsequent cascade of caspases mediating apoptosis.</t>
  </si>
  <si>
    <t>Mouse CD73 is a glycosyl phosphatidylinositol (GPI) anchored membrane protein that belongs to the 5'-nucleotidase family. CD73 is an ecto 5'Nucleotidase expressed by most cell types. CD73 hydrolyzes extracellular nucleotides into membrane permeable nucleosides. CD73 is one of several enzymes responsible for the production of extracellular adenosine, a signaling molecule that is involved in responses to inflammation and tissue injury. CD73 is a lymphocyte maturation marker that has functions independent of its catalytic activity. CD73 is also a regulator of leukocyte extravasation, a function that requires its 5'Nucleotidase activity.CD73 has also been reported to regulate expression of pro-inflammatory molecules in mouse endothelium.</t>
  </si>
  <si>
    <t>Cryptic (CFC1) is a member of the epidermal growth factor (EGF)- Cripto, Frl-1, and Cryptic (CFC) family. It contains an EGF-like domain, and is glycosylated on its N-terminal during post-translational modification. Cryptic is identified as a NODAL coreceptor involved in the correct establishment of the left-right axis. It may play a role in mesoderm and/or neural patterning during gastrulation. The unnormal expression of this gene may causes a series of diseases such as HTX2, Transposition of the great arteries dextro-looped 2, and Conotruncal heart malformations.</t>
  </si>
  <si>
    <t>SERPINB1 is a member of the serpin family and Ov-serpin subfamily. As protease inhibitors, serpins have an array of functions including regulating blood coagulation, fibrinolysis, the complement pathway, angiogenesis, inflammation, tumor suppression, extracellular matrix remodeling, and cell motility. SERPINB1 regulates the activity of the neutrophil proteases elastase, cathepsin G, proteinase-3, chymase, chymotrypsin, and kallikrein-3. Reactive bond 1 of SerpinB1 is specific for reaction with chymotrypsin-like protease such as cathepsin G, chymotrypsin or chymase. Reactive bond 2 of SerpinB1 is specific for reaction with elastase-like protease such as neutrophyl elastase, proteinase-3, pancreatic elastase or PSA. In addition, SERPINB1 also functions as a potent intracellular inhibitor of granzyme H.</t>
  </si>
  <si>
    <t>SERPINI2 is a secreted protein of the serpin family. Serpins are a group of proteins with similar structures that were first identified as a set of proteins able to inhibit proteases. As protease inhibitors, serpins have an array of functions including regulating blood coagulation, fibrinolysis, the complement pathway, angiogenesis, inflammation, tumor suppression, extracellular matrix remodeling, and cell motility. SERPINI2 is expressed in human tissues including pancreas and adipose tissues. Mutations of human SERPINI2 can directly result in conditions such as acinar cell apoptosis and malabsorption.</t>
  </si>
  <si>
    <t>ALK-3 is a type I receptor for bone morphogenetic proteins (BMPs) which belong to the protein kinase superfamily, TKL Ser/Thr protein kinase family and TGFB receptor subfamily. The BMP receptors consists of the type I receptors BMPR1A and BMPR1B and the type I I receptor BMPR2. Seven known type I serine/threonine kinases and five mammalian type II serine/threonine kinase receptors function in TGF-beta superfamily signal transduction. The downstream molecules of the type I BMP receptors include the Smad (Smad1, 5 and 8) proteins that are phosphorylated in a ligand-dependent manner, and relay the BMP signal from the receptors to target genes in the nucleus. Type II receptors phosphorylate and activate type I receptors which autophosphorylate, then bind and activate SMAD transcriptional regulators. ALK-3 contains a GS domain and a protein kinase domain. ALK-3 is widely expressed. Defects in BMPR1A gene are a cause of a significant proportion of cases of Juvenile polyposis syndrome (JPS).</t>
  </si>
  <si>
    <t>Mouse coagulation factor X / F10 a member of the peptidase S1 family. The mature F10 is composed mostly of two EGF-like domains, one Gla gamma-carboxy-glutamate domain and one peptidase S1 domain. Factor Xa is a vitamin K-dependent plasma protease that converts prothrombin to thrombin in the presence of factor Va, calcium and phospholipid during blood clotting. The two chains of F10 are formed from a single-chain precursor by the excision of two Arg residues. A single-chain precursor is initially synthesized in the liver. The light and heavy chains are linked together by disulfide bonds. The light chain contains a Gla and two EGF-like domains. The heavy chain corresponds to the serine protease domain. It can form a heterodimer with SERPINA5.</t>
  </si>
  <si>
    <t xml:space="preserve">Apolipoprotein E (Apo-E), is a member of the apolipoprotein A1/A4/E family. APOE may function in mediating the binding, internalization, and catabolism of lipoprotein particles. It can serve as a ligand for the LDL (apo B/E) receptor and for the specific apo-E receptor (chylomicron remnant) of hepatic tissues. APOE is usually secreted in plasma. Phosphorylation sites are present in the extracellular medium. </t>
  </si>
  <si>
    <t>Nectin-2( CD112) is a member of the nectin family, which contains two Ig-like C2-type domains and one Ig-like V-type domain in the extracellular region. Nectins are type I transmembrane glycoproteins that are calcium-independent immunoglobulin (Ig)-like cell adhesion molecules (CAMs). Nectin2 is widely expressed in human tissues including brain, spinal cord, spleen, kidney, heart and liver. It can form trans-heterodimers with PVRL3/nectin-3 and interacts with CD226. Mutations of alleles of the murine CD112 gene can result in conditions such as morphologically aberrant spermatozoa. It may function in allergic reactions, and accordingly may used as a novel target for anti-allergic therapy.</t>
  </si>
  <si>
    <t xml:space="preserve">SERPIN G1 is a member of the serpin family, The C-terminal serpin domain is similar to other serpins, and this part of C1-INH provides the inhibitory activity. SERPIN G1 is involved in the inhibition of the complement system to prevent spontaneous activation. SERPIN G1 may play a potentially crucial role in regulating important physiological pathways including complement activation, blood coagulation, fibrinolysis and the generation of kinins. SERPIN G1 prevents the proteolytic cleavage of later complement components C4 and C2 by C1 and MBL. SERPIN G1 is a very efficient physiological inhibitor of FXIIa, plasma kallikrein and fXIa, and could inhibit chymotrypsin and kallikrein. It forms a proteolytically inactive stoichiometric complex with the C1r or C1s proteases in the C1 complex of classical pathway of complement. Activation of the C1 complex is under control of the C1-inhibitor. </t>
  </si>
  <si>
    <t>SEMA4D is a member of the semaphorin family,contains one Ig-like C2-type domain, one PSI domain and one Sema domain. SEMA4D is strongly expressed in lymphoid tissues, especially in the thymus, as well as in the nervous tissues. However, SEMA4D is expressed at lower levels in testes, brain, kidney, small intestine, prostate, heart, placenta, lung and pancreas, but not in colon and liver. SEMA4D is a cell surface receptor for PLXN1B and PLXNB2 that plays an important role in cell-cell signaling. SEMA4D is involved in a number of fundamental biological processes such as promoting reorganization of the actin cytoskeleton, the migration of cerebellar granule cells and of endothelial cells and signaling via SRC and PTK2B/PYK2, which then mediates activation of phosphatidylinositol 3-kinase and of the AKT1 signaling cascade. Not only these, it plays a role in axonal growth cone guidance in the developing central nervous system. Semaphorin-4D / SEMA4D may play a functional role in the immune system, as well as in the nervous system. It could induce B-cells to aggregate and improves their viability (in vitro). SEMA4D is involved in regulating dendrite and axon branching and morphogenesis and promoting interaction with PLXNB1 mediates activation of RHOA.</t>
  </si>
  <si>
    <t xml:space="preserve">Carboxypeptidase Q (Cpq) is a member of the peptidase M28 family. PGCP is involved in a number of fundamental biological processes such as the hydrolysis of circulating peptides, catalyzing the hydrolysis of dipeptides with unsubstituted terminals into amino acids. Carboxypeptidase may play an important role in the liberation of thyroxine hormone from its thyroglobulin (Tg) precursor. The monomeric form is inactive while the homodimer is active. </t>
  </si>
  <si>
    <t>Mouse myeloid cell surface antigen CD33(CD33) is a member of the immunoglobulin superfamily and SIGLEC (sialic acid binding Ig-like lectin) family. CD33 contains one Ig-like C2-type domain and one Ig-like V-type domain. CD33 is a putative adhesion molecule of myelomonocytic-derived cells that mediates sialic-acid dependent binding to cells. CD33 preferentially binds to alpha-2,6-linked sialic acid. The sialic acid recognition site may be masked by cis interactions with sialic acids on the same cell surface. In the immune response, CD33 may act as an inhibitory receptor upon ligand induced tyrosine phosphorylation by recruiting cytoplasmic phosphatase(s) via their SH2 domain(s) that block signal transduction through dephosphorylation of signaling molecules. CD33 induces apoptosis in acute myeloid leukemia. CD33 is becoming increasingly important as a target of antibody-mediated therapy in acute myeloid leukaemia (AML).</t>
  </si>
  <si>
    <t xml:space="preserve">Mouse SDC4 is a ubiquitous transmembrane proteoglycan which belongs to the syndecan proteoglycan family. SDC4 is a cell surface proteoglycan that bears heparan sulfate. The four vertebrate syndecans, Syndecan-1 through -4, have similar short cytoplasmic domains and extracellular portions that diverge, except for HS attachment sites. Structurally diverse side chains add considerably to the size of the core proteins and serve as binding sites for growth factors, cytokines, and extracellular matrix proteins. Syndecans are present as homodimers or multimers, and are often expressed in developmental and cell type-specific patterns. It is expressed highly in liver, kidney and lung. SDC4 localizes to the focal adhesions of adherent cells and binds to a range of extracellular ligands, including growth factors and extracellular-matrix proteins. Through its extracellular domain, syndecan-4 cooperates with adhesion molecules and binds matrix components relevant for cell migration. As a heparan sulfate proteoglycan, SDC4 works as a coreceptor for various growth factors. Syn4 deficiency limits neointimal formation after vascular injury by regulating vascular smooth muscle cells (VSMCs) proliferation and vascular progenitor cells (VPCs) mobilization. SDC4 have an array of functions including regulating cell growth, differentiation, and adhesion. </t>
  </si>
  <si>
    <t xml:space="preserve">Mouse Lactate dehydrogenase A (LDHA) is a member of the LDH/MDH superfamily and LDH family. LDHA catalyzes the inter-conversion of pyruvate and L-lactate with concomitant inter-conversion of NADH and NAD+. LDHA is found in most somatic tissues, though predominantly in muscle tissue and tumours. It has also been shown that LDHA plays an important role in the development, invasion and metastasis of malignancies. Mutations in LDHA have been linked to exertional myoglobinuria. </t>
  </si>
  <si>
    <t>Carboxypeptidase A4 (CPA4) is a member of the peptidase M14 family. CPA4 is metalloprotease that could be involved in the histone hyperacetylation pathway. CPA4 binds one zinc ion per subunit and could catalyze to release of a C-terminal amino acid, with preference for -Phe, -Leu, -Ile, -Met, -Tyr and -Val.They have distinct expression patterns and different specificities for example, preferentially cleaving aromatic (carboxypeptidase As) or basic (carboxypeptidase Bs) residues. Several, such as carboxypeptidase Xs, have lost their catalytic activity. Carboxypeptidases play important roles in digestion of food, processing of bioactive peptides and blood coagulation.</t>
  </si>
  <si>
    <t>Mouse cytosolic non-specific dipeptidase(CNDP2) is a cytoplasm protein which belongs to the peptidase M20A family. CNDP2 has 2 Isoform: Isoform 1 is ubiquitously expressed with higher levels in kidney and liver (at protein level). Isoform 2 is expressed in fetal tissues, it is only expressed in adult liver and placental tissues. CNDP2 hydrolyzes a variety of dipeptides including L-carnosine and has a strong preference for Cys-Gly. It is a cytosolic enzyme that can hydrolyze carnosine to yield l-histidine and beta-alanine. CNDP2 is highly expressed in the histaminergic neurons in the tuberomammillary nucleus, implying that it may supply histidine to histaminergic neurons for histamine synthesis. It may play a role as tumor suppressor in hepatocellular carcinoma (HCC) cells.</t>
  </si>
  <si>
    <t>Phospholipase A2(PLA2G1B) is a secreted protein which belongs to the phospholipase A2 family. It catalyzes the release of fatty acids from glycero-3-phosphocholines. It catalyzes the calcium-dependent hydrolysis of the 2-acyl groups in 3-sn-phosphoglycerides. This releases glycerophospholipids and arachidonic acid that serve as the precursors of signal molecules. Sequences of pancreatic PLA2G1B enzymes from a variety of mammals have been reported. One striking feature of these enzymes is their close homology to venom phospholipases of snakes. Mice lacking in PLA2G1B are resistant to obesity and diabetes induced by feeding a diabetogenic high-fat/high-carbohydrate diet. Oral supplementation of a diabetogenic diet with the PLA2G1B inhibitor methyl indoxam effectively suppresses diet-induced obesity and diabetes. PLA2G1B inhibition may be a potentially effective oral therapeutic option for treatment of obesity and diabetes.</t>
  </si>
  <si>
    <t xml:space="preserve">Cadherin-16(CDH16) is a single-pass type I membrane protein which contains six cadherin domains. Mature cadherin proteins consist of a large N-terminal extracellular domain, a single membrane-spanning domain, and a small highly conserved C-terminal cytoplasmic domain. Cadherins are calcium-dependent cell adhesion proteins and may contribute to the sorting of heterogeneous cell types. They preferentially interact with themselves in a homophilic manner in connecting cells. Three calcium ions are usually bound at the interface of each cadherin domain and rigidify the connections, imparting a strong curvature to the full-length ectodomain. CDH16 is exclusively expressed in kidney, where the protein functions as the principal mediator of homotypic cellular recognition. It plays a role in the morphogenic direction of tissue development. CDH16 is composed of an extracellular domain containing 6 cadherin domains, a transmembrane region and a truncated cytoplasmic domain. However, it lacks the prosequence and tripeptide HAV adhesion recognition sequence typical of most classical cadherins. </t>
  </si>
  <si>
    <t xml:space="preserve">Mouse carboxypeptidase A2(CPA2) is a secreted pancreatic procarboxy -peptidase which belongs to the peptidase M14 family. CPA2 consists of a signal peptide, a pro region and a mature chain. It can be activated after cleavage of the pro peptide. CPA2 cleaves the C-terminal amide or ester bond of peptides that have a free C-terminal carboxyl group. The hydrolytic action of CPA2 was identified with a preference towards long substrates with aromatic amino acids in their C-terminal end, particularly tryptophan. </t>
  </si>
  <si>
    <t xml:space="preserve">Nectin-4 (PVRL4) is a type I transmembrane glycoprotein which belongs to the nectin family of Ig superfamily proteins. It contains two Ig-like C2-type domains and one Ig-like V-type domain. PVRL4 seems to be involved in cell adhesion through trans-homophilic and -heterophilic interactions, the latter including specifically interactions with nectin-1. It does not act as receptor for alpha-herpesvirus entry into cells. It is predominantly expressed in placenta, the embryo and breast carcinoma. But it is not detected in normal breast epithelium. The soluble form is produced by proteolytic cleavage at the cell surface (shedding), probably by ADAM17. Mutations in this gene are the cause of ectodermal dysplasia-syndactyly syndrome type 1, an autosomal recessive disorder. </t>
  </si>
  <si>
    <t>KLKB1 is a 638 amino acids protein that belongs to the peptidase S1 family and plasma kallikrein subfamily. It contains a peptidase S1 domain and four apple domains. The enzyme cleaves Lys-Arg and Arg-Ser bonds. It activates, in a reciprocal reaction, factor XII after its binding to a negatively charged surface. It also releases bradykinin from HMW kininogen and may also play a role in the renin-angiotensin system by converting prorenin into renin. It participates in the surface-dependent activation of blood coagulation, fibrinolysis, kinin generation and inflammation.Plasma prekallikrein deficiency causes a prolonged activated partial thromboplastin time in patients.</t>
  </si>
  <si>
    <t>Prion-like protein doppel is a 152 amino acids protein that belongs to the prion family. The protein encoded by this gene is found on chromosome 20, approximately 20 kbp downstream of the gene encoding cellular prion protein, to which it is biochemically and structurally similar. It is a membrane glycosylphosphatidylinositol-anchored glycoprotein that is found predominantly in testis. Mutations in this gene may lead to neurological disorders.</t>
  </si>
  <si>
    <t>Mouse Ephrin-B1 is a single-pass type I membrane protein which belongs to the ephrin family. It contains an ephrin RBD (ephrin receptor-binding) domain, and expressed in heart, placenta, lung, liver, skeletal muscle, kidney and pancreas. Ephrin-B1 is cell surface transmembrane ligand for Eph receptors, a family of receptor tyrosine kinases which are crucial for migration, repulsion and adhesion during neuronal, vascular and epithelial development. It binds promiscuously Eph receptors residing on adjacent cells, leading to contact-dependent bidirectional signaling into neighboring cells. It may play a role in cell adhesion and function in the development or maintenance of the nervous system.</t>
  </si>
  <si>
    <t xml:space="preserve">Interleukin-12 subunit beta (IL-12B) belongs to the type I cytokine receptor family. It contains 1 fibronectin type-III domain and 1 Ig-like C2-type domain. IL-12B is a cytokine that acts on T and natural killer cells, and has a broad array of biological activities. IL-12 is a disulfide-linked heterodimer composed of the 40 kD cytokine receptor encoded by IL12B and a 35 kD subunit encoded by IL12A. IL12 is expressed by activated macrophages that serve as an essential inducer of Th1 cells development. It has been found to be important for sustaining a sufficient number of memory/effector Th1 cells to mediate long-term protection to an intracellular pathogen. </t>
  </si>
  <si>
    <t>Kell blood group glycoprotein (KEL) is a single-pass type II membrane protein which belongs to the peptidase M13 family. It is expressed in Expressed at high levels in erythrocytes and testis, and, at lower levels, in skeletal muscle, tonsils, lymph node, spleen and appendix. KEL has been shown zinc endopeptidase with endothelin-3-converting enzyme activity. It cleaves EDN1, EDN2 and EDN3, with a marked preference for EDN3. It links via a single disulfide bond to the XK membrane protein that carries the Kx antigen.</t>
  </si>
  <si>
    <t>Human Chemokine (C-X-C motif) Ligand 4 (CXCL4) is expressed in megakaryocytes and stored in the alpha-granules of platelets. CXCL4 contains several heparin-binding sites at the C-terminal region and binds heparin with high affinity. The active CXCL4 protein is a tetramer. Human and mouse CXCL4 share 64% sequence identity. CXCL4 is chemotactic for neutrophils, fibroblasts and monocytes and plays a critical role in inflammation and wound repair. CXCL4 functions via a splice variant of the chemokine receptor CXCR3, known as CXCR3B. The major physiologic role of CXCL4 appears to be neutralization of heparin-like molecules on the endothelial surface of blood vessels, thereby inhibiting local antithrombin III activity and promoting coagulation. In contrast to other CXC chemokines, CXCL4 lacks chemotactic activity for polymorphonuclear granulocytes.</t>
  </si>
  <si>
    <t>GDNF family receptor alpha-2 is a glycosylphosphatidylinosito l (GPI)-linked cell surface receptor. It is part of the GDNF receptor family. Glial cell line-derived neurotrophic factor (GDNF) and neurturin (NTN) are two structurally related, potent neurotrophic factors that play key roles in the control of neuron survival and differentiation. GFRA2 mediates the NRTN-induced autophosphorylation and activation of the RET receptor. It also able to mediate GDNF signaling through the RET tyrosine kinase receptor. It acts preferentially as a receptor for NTN compared to its other family member, GDNF family receptor alpha 1.</t>
  </si>
  <si>
    <t xml:space="preserve">cAMP-dependent protein kinase type I-alpha regulatory subunit is an enzyme that in humans is encoded by the PRKAR1A gene. cAMP is a signaling molecule important for a variety of cellular functions. cAMP exerts its effects by activating the cAMP-dependent protein kinase A (PKA), which transduces the signal through phosphorylationof different target proteins. Four different regulatory subunits and three catalytic subunits of PKA have been identified in humans. The protein encoded by this gene is one of the regulatory subunits. This protein was found to be a tissue-specific extinguisher that down-regulates the expression of seven liver genes in hepatoma x fibroblast hybrids. </t>
  </si>
  <si>
    <t>Serpin B9 belongs to the large superfamily of serine proteinase inhibitors (serpins), which bind to and inactivate serine proteinases. Serpin B9 is an inhibitor of the granzyme B/perforin lytic pathway. It is expressed in normal mammary epithelial cells but not in most mammary carcinoma cell lines. These interactions are involved in many cellular processes, including coagulation, fibrinolysis, complement fixation, matrix remodeling, and apoptosis.</t>
  </si>
  <si>
    <t>Hematopoietic lineage cell-specific protein (HCLS1) is a protein that in humans is encoded by the HCLS1 gene. It is expressed only in tissues and cells of hematopoietic origin. It is substrate of the antigen receptor-coupled tyrosine kinase and plays a role in antigen receptor signaling for both clonal expansion and deletion in lymphoid cells. It may also be involved in the regulation of gene expression.</t>
  </si>
  <si>
    <t xml:space="preserve">Phosphatidylinositol 5-phosphate 4-kinase type-2 alpha (PIP4K2A) is a member of the phosphatidylinositol-4-phosphate 5-kinase family. It contains 1 PIPK domain and is expressed ubiquitously, with high levels in the brain. It catalyzes the phosphorylation of phosphatidylinositol 5-phosphate (PtdIns5P) on the fourth hydroxyl of the myo-inositol ring, to form phosphatidylinositol 4,5-bisphosphate (PtdIns(4,5)P2). It may exert its function by regulating the levels of PtdIns5P, which functions in the cytosol by increasing AKT activity and in the nucleus signals through ING2. It may regulate the pool of cytosolic PtdIns5P in response to the activation of tyrosine phosphorylation, negatively regulate insulin-stimulated glucose uptake by lowering the levels of PtdIns5P. It also involved in thrombopoiesis, and the terminal maturation of megakaryocytes and regulation of their size. </t>
  </si>
  <si>
    <t>Cytochrome b5 type B (CYB5B) is a membrane of the cytochrome b5 family. It contains 1 cytochrome b5 heme-binding domain. Cytochrome b5 is a membrane bound hemoprotein which function as an electron carrier for several membrane bound oxygenases. In the mitochondrion of eukaryotes and in aerobic prokaryotes, cytochrome b is a component of respiratory chain complex III also known as the bc1 complex or ubiquinol-cytochrome c reductase.</t>
  </si>
  <si>
    <t>Regenerating protein 2 (Reg2) also known as Lithostathine 2, pancreatic thread protein (PTP2) and pancreatic stone protein 2 (PSP2), is a member of the Reg family of proteins. These small, secreted proteins have been implicated in a range of physiological processes including acting as acute phase reactants, lectins, survival/growth factors for insulin-producing pancreatic beta-cells, neural cells, and epithelial cells of the digestive system. Studies also indicate a role for Reg family members in tumor formation and indicate their potential for use as biomarkers of carcinogenesis. Mouse Reg2 is expressed in regenerating islets and normal exocrine pancreas. Reg2 also stimulates the growth of pancreatic beta cells. Mouse Reg2 belongs to the type II subclass of the Reg family and is the only subclass II Reg protein described.</t>
  </si>
  <si>
    <t xml:space="preserve">Tumor necrosis factor receptor superfamily member 9(TNFRSF9) is an inducible T cell surface protein belonging to the TNF receptor superfamily. It is a single-pass type I membrane protein which contains 4 TNFR-Cys repeats. The human and mouse proteins share 60% amino acid sequence identity. It is absent from naive T cells, but upregulated and continually expressed following T cell activation. It is a receptor for TNFSF9/4-1BBL, and possibly active during T cell activation. </t>
  </si>
  <si>
    <t xml:space="preserve">Periostin is a secreted, homodimeric protein that belongs to the periostin family of the FAS1 superfamily of molecules. It is a TGF-beta inducible molecule that serves as both an adhesion molecule and tumor suppressor. It is synthesized by smooth muscle cells, fibroblasts and osteoblasts, as well as in the periosteum and periodontal ligament. </t>
  </si>
  <si>
    <t xml:space="preserve">Interleukin 23 (IL-23) is a heterodimeric cytokine composed of two disulfide-linked subunits, a p19 subunit that is unique to IL-23, and a p40 subunit that is shared with IL-12. The p19 subunit has homology to the p35 subunit of IL-12, as well as to other single chain cytokines such as IL-6 and IL-11. The p40 subunit is homologous to the extracellular domains of the hematopoietic cytokine receptors. Although p19 is expressed by activated macrophages, dendritic cells, T cells, and endothelial cells, only activated macrophages and dendritic cells express p40 concurrently to produce IL-23. IL-23 has biological activities that are similar to, but distinct from IL-12. Both IL-12 and IL-23 induce proliferation and IFN-gamma production by human T cells. While IL-12 acts on both naive and memory human T cells, the effects of IL-23 is restricted to memory T cells. </t>
  </si>
  <si>
    <t>Serotransferrin belongs to transferrin family, and contains 2 transferrin-like domains. The protein is a secreted protein, and expressed by the liver and secreted in plasma. Transferrins are iron binding transport proteins which can bind two Fe3+ ions in association with the binding of an anion. It is responsible for the transport of iron from sites of absorption and heme degradation to those of storage and utilization. Serum transferrin may also have a further role in stimulating cell proliferation.</t>
  </si>
  <si>
    <t>Growth/differentiation factor 8(Mstn, GDF-8) is a member of the bone morphogenetic protein (BMP) family and the TGF-beta superfamily. This group of proteins is characterized by a polybasic proteolytic processing site which is cleaved to produce a mature protein containing seven conserved cysteine residues. It is expressed specifically in developing and adult skeletal muscle. It exists as a homodimer, and interacts with WFIKKN2, leading to inhibit its activity. This protein can act specifically as a negative regulator of skeletal muscle growth. It regulates cell growth and differentiation in both embryonic and adult tissues.</t>
  </si>
  <si>
    <t>Transforming growth factor beta 3(TGFB3) is a member of a TGF - beta superfamily which is defined by theirstructural and functional similarities. TGFB3 is secreted as a complex with LAP. This latent form of TGFB3becomes active upon cleavage by plasmin, matrix metalloproteases, thrombospondin -1, and a subset ofintegrins. It binds with high affinity to TGF- beta RII, a type II serine/threonine kinase receptor. TGFB3 is involved incell differentiation, embryogenesis and development.It is believed to regulate molecules involved in cellularadhesion and extracellular matrix (ECM) formation during the process of palate development. Without TGF- beta 3,mammals develop a deformity known as a cleft palate.</t>
  </si>
  <si>
    <t>Tumor necrosis factor ligand superfamily member 4(TNFSF4/OX40L) is a single-pass type II membrane protein. OX40L is the ligand for CD134 and is expressed on such cells as DC2s enabling amplification of Th2 cell differentiation. It is a cytokine that binds to TNFRSF4, Co-stimulates T-cell proliferation and cytokine production. It has been found association with systemic lupus erythematosus, No association with occurrence of atherosclerosis.</t>
  </si>
  <si>
    <t>Granulocyte-Macrophage Colony Stimulating Factor (GM-CSF) was initially characterized as a growth factorthat can support the in vitro colony formation of granulocyte-macrophage progenitors. It is produced by anumber of different cell types (including activated T cells, B cells, macrophages, mast cells, endothelial cellsand fibroblasts) in response to cytokine of immune and inflammatory stimuli. Besides granulocyte-macrophageprogenitors, GM-CSF is also a growth factor for erythroid, megakaryocyte and eosinophil progenitors. Onmature hematopoietic, monocytes/ macrophages and eosinophils. GM-CSF has a functional role on nonhematopoitic cells. It can induce human endothelial cells to migrate and proliferate. Additionally, GM-CSF canalso stimulate the proliferation of a number of tumor cell lines, including osteogenic sarcoma, carcinoma andadenocarcinoma cell lines.</t>
  </si>
  <si>
    <t>Dtk, also called Tyro3, belongs to the TAM receptor family of receptor protein tyrosine kinases (RPTKs) composed of three receptors Tyro3, Axl, and Mer. These receptors share a characteristic molecular structure of two immunoglobulin-like and two fibronectin type III repeats and have been best characterized for their roles in immune regulation, fertility, thrombosis and phagocytosis. Gas6 and protein S have been identified as ligands for these receptors. Gas6 binding induces tyrosine phosphorylation and downstream signaling pathways that can lead to cell proliferation, migration, or the prevention of apoptosis. Tyro3 and Axl play important regulatory roles in a variety of tissues, including the central nervous, reproductive, immune, and vascular systems. Tyro3 is widely expressed during embryonic development and preferentially expressed during neurogenesis in the central nervous system.</t>
  </si>
  <si>
    <t>Mouse HLA class II histocompatibility antigen gamma chain (CD74), is a single-pass type II membrane protein that in humans is encoded by the CD74 gene. It contains 1 thyroglobulin type-1 domain. CD74 Plays a critical role in MHC class II antigen processing by stabilizing peptide-free class II alpha/beta heterodimers in a complex soon after their synthesis and directing transport of the complex from the endoplasmic reticulum to compartments where peptide loading of class II takes place.</t>
  </si>
  <si>
    <t>Tumor necrosis factor receptor superfamily member 13B, also known as TNFRSF13B or more commonly as TACI (transmembrane activator and CAML interactor), is a transmembrane receptor protein found predominantly on the surface of B cells, which are an important part of the immune system.</t>
  </si>
  <si>
    <t>Parathyroid hormone/parathyroid hormone-related peptide receptor also known as parathyroid hormone 1 receptor (PTH1R) is a protein that in humans is encoded by the PTH1R gene, Belongs to the G-protein coupled receptor 2 family.PTH1R functions as a receptor for parathyroid hormone (PTH) and for parathyroid hormone-related protein (PTHrP), also called parathyroid hormone-like hormone (PTHLH).</t>
  </si>
  <si>
    <t>LY86 is a protein that in humans is encoded by the LY86 gene, which May cooperate with CD180 and TLR4 to mediate the innate immune response to bacterial lipopolysaccharide (LPS) and cytokine production. Important for efficient CD180 cell surface expression.</t>
  </si>
  <si>
    <t>Interleukin-11(IL-11) is a secreted protein and belongs to the IL-6 superfamily. IL-11 has been demonstrated to improve platelet recovery after chemotherapy-induced thrombocytopenia, induceacute phase proteins, modulate antigen-antibody responses, participate in the regulation of bone cellproliferation and differentiation and could be use as a therapeutic for osteoporosis. IL-11 stimulates the growth of certain lymphocytes and, in the murine model, stimulates an increase in the cortical thickness and strength of long bones. In addition to having lymphopoietic/hematopoietic and osteotrophic properties, it has functions in many other tissues, including the brain, gut, testis and bone.</t>
  </si>
  <si>
    <t>Metalloproteinase inhibitor 4 is an enzyme that in humans is encoded by the TIMP4 gene, belongs to the protease inhibitor I35 (TIMP) family. The protein complexes with metalloproteinases (such as collagenases) and irreversibly inactivates them by binding to their catalytic zinc cofactor. Known to act on MMP-1, MMP-2, MMP-3, MMP-7 and MMP-9.</t>
  </si>
  <si>
    <t>Aldehyde dehydrogenase, dimeric NADP-preferring is an enzyme that in humans is encoded by the ALDH3A1 gene, belongs to the aldehyde dehydrogenase family. ALDHs play a major role in the detoxification of alcohol-derived acetaldehyde. They are involved in the metabolism of corticosteroids, biogenic amines, neurotransmitters, and lipid peroxidation. This protein preferentially oxidizes aromatic aldehyde substrates. It may play a role in the oxidation of toxic aldehydes.</t>
  </si>
  <si>
    <t>Interleukin-1 receptor-like 2 is a protein that in humans is encoded by the IL1RL2 gene, belongs to the interleukin-1 receptor family.IL1RL2 is the receptor for interleukin-36 (IL36A, IL36B and IL36G). After binding to interleukin-36 associates with the coreceptor IL1RAP to form the interleukin-36 receptor complex which mediates interleukin-36-dependent activation of NF-kappa-B, MAPK and other pathways.</t>
  </si>
  <si>
    <t>Serpin B3 is a protein that in humans is encoded by the SERPINB3 gene, belongs to the serpin family, Ov-serpin subfamily, May act as a papain-like cysteine protease inhibitor to modulate the host immune response against tumor cells. Also functions as an inhibitor of UV-induced apoptosis via suppression of the activity of c-Jun NH(2)-terminal kinase (JNK1).</t>
  </si>
  <si>
    <t xml:space="preserve">Discoidin, CUB and LCCL domain-containing protein 2(DCBLD2) is a protein contains 1 CUB domain, 1 F5/8 type C domain, 1 LCCL domain. DCBLD2 is Highly expressed in testis, heart, skeletal muscle and also in cultured vascular smooth muscle cells. Model organisms have been used in the study of DCBLD2 function. Male and female animals underwent a standardized phenotypic screen to determine the effects of deletion. Additional screens performed: In-depth immunological phenotyping. </t>
  </si>
  <si>
    <t>Cathepsin B (CatB) is an enzymatic protein belonging to the peptidase (or protease) families. which is believed to participate in intracellular degradation and turnover of proteins. Has also been implicated in tumor invasion and metastasis。</t>
  </si>
  <si>
    <t>Semaphorin-4G is belongs to the semaphorin family, contains 1 Ig-like C2-type domain, 1 PSI domain, 1 Sema domain. Semaphorins are a large family of conserved secreted and membrane associated proteins which possess a semaphorin (Sema) domain and a PSI domain (found in plexins, semaphorins and integrins) in the N-terminal extracellular portion. Based on sequence and structural similarities, semaphorins are put into eight classes: invertebrates contain classes 1 and 2, viruses have class V, and vertebrates contain classes 3-7. Semaphorins serve as axon guidance ligands via multimeric receptor complexes, some (if not all) containing plexin proteins. This gene encodes a class 4 semaphorin.</t>
  </si>
  <si>
    <t>Killer cell lectin-like receptor subfamily B, member 1(KLRB1) is a single-pass type II membrane protein which contains 1 C-type lectin domain. KLRB1 plays an inhibitory role on natural killer (NK) cells cytotoxicity. Activation results in specific acid sphingomyelinase/SMPD1 stimulation with subsequent marked elevation of intracellular ceramide. Activation also leads to AKT1/PKB and RPS6KA1/RSK1 kinases stimulation as well as markedly enhanced T-cell proliferation induced by anti-CD3. It acts as a lectin that binds to the terminal carbohydrate Gal-alpha(1,3)Gal epitope as well as to the N-acetyllactosamine epitope. Binds also to CLEC2D/LLT1 as a ligand and inhibits NK cell-mediated cytotoxicity as well as interferon-gamma secretion in target cells.</t>
  </si>
  <si>
    <t xml:space="preserve">Thymic stromal lymphopoietin (TSLP) is a protein belonging to the cytokine family, contains 140 amino acids. It is known to play an important role in the maturation of T cell populations through activation of antigen presenting cells. TSLP induces the release of T-cell-attracting chemokines from monocytes and, in particular, enhances the maturation of CD11c+ dendritic cells. It can induce allergic inflammation by directly activating mast cells. TSLP is produced mainly by non-hematopoietic cells such as fibroblasts, epithelial cells and different types of stromal or stromal-like cells. These cells are located in regions where TSLP activity is required. </t>
  </si>
  <si>
    <t>Semaphorin-4C is a protein which belongs to the semaphorin family, contains 1 Ig-like C2-type domain, 1 PSI domain, 1 Sema domain. As cell surface receptor for PLXNB2, it plays an important role in cell-cell signaling. PLXNB2 binding promotes downstream activation of RHOA and phosphorylation of ERBB2 at 'Tyr-1248'. It required for normal brain development, axon guidance and cell migration, Probable signaling receptor which may play a role in myogenic differentiation through activation of the stress-activated MAPK cascade.</t>
  </si>
  <si>
    <t xml:space="preserve">V-set and transmembrane domain-containing protein 1 is a single-pass membrane protein. VSTM1 Contains 1 Ig-like V-type domain, in humans is encoded by the VSTM1 gene. It expressed on myeloid (neutrophils, eosinophils and monocytes) but not on lymphoid cells. It behaves as a cytokine, promoting IL17A secretion by CD4+ T-cells, and differentiation and activation of IL17 producing helper T-cells (TH17). Inhibitory immune receptor involved in the regulation of phagocytes. </t>
  </si>
  <si>
    <t>Hepatocyte growth factor/scatter factor (HGF/SF) is a paracrine cellular growth, motility and morphogenic factor. It belongs to the peptidase S1 family and Plasminogen subfamily, contains 4 kringle domains, 1 PAN domain and 1 peptidase S1 domain. HGF regulates cell growth, cell motility, and morphogenesis by activating a tyrosine kinase signaling cascade after binding to the proto-oncogenic c-Met receptor. HGF is secreted by mesenchymal cells and acts as a multi-functional cytokine on cells of mainly epithelial origin. Its ability to stimulate mitogenesis, cell motility, and matrix invasion gives it a central role in angiogenesis, tumorogenesis, and tissue regeneration.</t>
  </si>
  <si>
    <t xml:space="preserve">Ephrin type-B receptor 2(EPHB2) belongs to the protein kinase superfamily and Ephrin receptor subfamily. EPHB2 contains 1 Eph LBD domain, 2 fibronectin type-III domains, 1 protein kinase domain and 1 SAM domain. Ephrin receptors and their ligands, the ephrins, mediate numerous developmental processes, particularly in the nervous system. Based on their structures and sequence relationships, ephrins are divided into the ephrin-A (EFNA) class, which are anchored to the membrane by a glycosylphosphatidylinositol linkage, and the ephrin-B (EFNB) class, which are transmembrane proteins. The Eph family of receptors are divided into 2 groups based on the similarity of their extracellular domain sequences and their affinities for binding ephrin-A and ephrin-B ligands. Ephrin receptors make up the largest subgroup of the receptor tyrosine kinase (RTK) family. </t>
  </si>
  <si>
    <t>Tumor necrosis factor receptor superfamily member 25 (TNFRSF25) contains 1 death domain and 4 TNFR-Cys repeats. TNFRSF25 is a cell surface receptor of the tumor necrosis factor receptor superfamily which mediates apoptotic signalling and differentiation, activated by a monogamous ligand, known as TL1A (TNFSF15), which is rapidly upregulated in antigen presenting cells and some endothelial cells following Toll-Like Receptor or Fc receptor activation. This receptor has been shown to signal both through the TRADD adaptor molecule to stimulate NF-kappa B activity or through the FADD adaptor molecule to stimulate caspase activation and regulate cell apoptosis. It may play a role in regulating lymphocyte homeostasis.</t>
  </si>
  <si>
    <t>Ephrin-A5 (EFNA5) belongs to the ephrin family,contains 1 ephrin RBD (ephrin receptor-binding) domain. Ephrin-A5 is a cell surface GPI-bound ligand for Eph receptors, a family of receptor tyrosine kinases which are crucial for migration, repulsion and adhesion during neuronal, vascular and epithelial development. It binds promiscuously Eph receptors residing on adjacent cells, leading to contact-dependent bidirectional signaling into neighboring cells. The interaction of EFNA5 with EPHA5 also mediates communication between pancreatic islet cells to regulate glucose-stimulated insulin secretion. Cognate/functional ligand for EPHA7, their interaction regulates brain development modulating cell-cell adhesion and repulsion.</t>
  </si>
  <si>
    <t>Interleukin-2 receptor subunit alpha (IL2RA) is a single-pass type I membrane protein, contains 2 Sushi (CCP/SCR) domains. The interleukin 2 (IL2) receptor alpha (IL2RA) and beta (IL2RB) chains, together with the common gamma chain (IL2RG), constitute the high-affinity IL2 receptor. Homodimeric alpha chains (IL2RA) result in low-affinity receptor, while homodimeric beta (IL2RB) chains produce a medium-affinity receptor. Normally an integral-membrane protein, soluble IL2RA has been isolated and determined to result from extracellular proteolyisis.</t>
  </si>
  <si>
    <t>Transforming growth factor beta-2 (TGF- beta 2) is a secreted protein which belongs to the TGF-beta family. It is known as a cytokine that performs many cellular functions and has a vital role during embryonic development. The precursor is cleaved into mature TGF-beta-2 and LAP, which remains non-covalently linked to mature TGF-beta-2 rendering it inactive. It is an extracellular glycosylated protein. It is known to suppress the effects of interleukin dependent T-cell tumors. Defects in TGFB2 may be a cause of non-syndromic aortic disease (NSAD).</t>
  </si>
  <si>
    <t>Ephrin type-A receptor 8 (EPHA8) is single-pass type I membrane protein. As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During development of the nervous system plays also a role in axon guidance. Downstream effectors of the EPHA8 signaling pathway include FYN which promotes cell adhesion upon activation by EPHA8 and the MAP kinases in the stimulation of neurite outgrowth.</t>
  </si>
  <si>
    <t>Human IL-2RB, also known asinterleukin-2 receptor subunit beta,is the receptor for interleukin-2. IL2 receptor complex is involved in receptor mediated endocytosis and transduces the mitogenic signals of IL2. IL2 receptor complex has three forms with respect to ability to bind IL2. IL-2RB is belonged to a type I membrane protein,and has a 26 residue signal peptide, a 214 residue extracellular region, a 25 residue transmembrane region and a 286 residue cytoplasmic domain. IL-2RB is the subunit critical for receptor-mediated signaling via physically or functionally coupling to other signaling molecules, such as the Jak-STAT and Src-family protein tyrosine kinase although it lacks apparent catalytic motifs.</t>
  </si>
  <si>
    <t>Mouse Legumain,also known as LGMN, is a cysteine protease belonging to peptidase family C13 and is expressed in kidney and placenta abundantly. LGMN has a strict specificity for hydrolysis of asparaginyl bonds. It can also cleave aspartyl bonds slowly, especially under acidic conditions. The mammalian legumain is involved in the processing of proteins for MHC class II antigen presentation in the lysosomal/endosomal system. It plays a role in the regulation of cell proliferation via its role in EGFR degradation. Legumain deficiency causes the accumulation of pro-Cathepsins B, H and L, another group of lysosomal cysteine proteases. Overexpression of Legumain in tumors is significant for invasion/metastasis. Mammalian legumain is inhibited by iodoacetamide and maleimides. Legumain activation appears to be autocatalytic and can be triggered by acidic pH.</t>
  </si>
  <si>
    <t>Mouse Ca14,also known as Carbonic anhydrase 14,is a member of large family of zinc metalloenzymes .It could catalyze reversible hydration of carbon dioxide. The reaction is fundamental to many processes such as respiration, renal tubular acidification and bone resorption. Fifteen CA isoforms have been reported so far. They have different patterns of tissue-specific expression and physiologic roles. Some CAs may serve as markers for tumors and hypoxia. CA XIV is a polypeptide consisting of an extracellular N-terminal catalytic domain, a membrane-spanning segment and a short intracellular C- terminal segment with several potential phosphorylation sites. A subset of CAs lack CA activity due to point mutations but retain esterase function. CA14 is widely expressed in the central nervous system</t>
  </si>
  <si>
    <t>Mouse C-X-C motif chemokine 15, also known as Cxcl15, is a secreted protein which is member of the ELR motif-containing CXC chemokines. It expressed at low levels in fetal lung, the expression restricted to the lung, produced by bronchoepithelial cells and is released into the airways. It plays an important role in lung-specific neutrophil trafficking during normal and inflammatory conditions. It also appears chemotactic for neutrophils.</t>
  </si>
  <si>
    <t>Mouse interleukin-15 receptor subunit alpha, also known as Il15ra, is a high-affinity receptor for interleukin-15. Il15ra associates as a heterotrimer with the IL-2 receptor beta and gamma subunits (Common gamma chain, or gamma c) to initiate signal transduction. It can signal both in cis and trans where IL15R from one subset of cells presents IL15 to neighboring IL2RG-expressing cells. Il15ra is expressed in special cells including a wide variety of Tand B cells and non-lymphoid cells. Human Il15ra shares 45% amino acid sequence homology with the mouse form of the receptor. Eight isoforms of IL-15 R alpha mRNA have been identified, resulting from alternative splicing events involving different exons.</t>
  </si>
  <si>
    <t>Mouse ULBP1, also known as RAET1I and NKG2DL1, is a member of the ULBP/RAET1 gene family. ULBP1 plays an important role in immune responses, especially in cancer and infectious diseases, and is well-known to bind to NKG2D together with at least ULBP 2 and 3. These proteins are distantly related to major histocompatibility class I (MHC I) molecules, possessing the alpha 1 and alpha 2 Ig-like domains, but lacking the alpha 3 domain. Unlike MHC Class I, they have no capacity to bind peptide or interact with beta2-microglobulin. It can activate multiple signaling pathways in primary NK cells, gamma delta T cells, and CD8+ alpha beta T cells, resulting in the production of cytokines and chemokines.ULBP1 is expressed in wide range of tissues including heart, brain, lung, liver, bone marrow and some tumor cells, T-cells, B-cells, As an unconventional member of the MHC class I family, ULBP1 is able to interact with soluble CMV glycoprotein UL16 in CMV infected cells. The interaction with UL16 blocked the interaction with the NKG2D receptor, and thus might escape the immune surveillance. Furthermore, UL16 also causes ULBP1 to be retained in the ER and cis-Golgi apparatus so that it does not reach the cell surface. The ULBP1 regulation may have implications for development of new therapeutic strategies against cancer cells.</t>
  </si>
  <si>
    <t>Mouse Programmed cell death 1 ligand 1(Cd274，PD-L1), is a member of the growing B7 family of immune proteins.It involved in the costimulatory signal essential for T-cell proliferation and IFNG production in a PDCD1-independent manner. Interaction with PDCD1 inhibits T-cell proliferation by blocking cell cycle progression and cytokine production.B7-H1 has been identified as one of two ligands for programmed death1 (PD1), a member of the CD28 family of immunoreceptors. B7-H1 is constitutively expressed in several organs such as heart, skeletal muscle B7-H1 expression is upregulated in a small fraction of activated T and B cells and a much larger fraction of activated monocytes. The costimulatory function of B7-H1 is critical for enhancing maturation and differentiation of T-cells in lymphoid organs.B7-H1 expression is also induced in dendritic cells and keratinocytes after IFN gamma stimulation. Interaction of B7-H1 with PD1 results in inhibition of TCR-mediated proliferation and cytokine production. The B7-H1:PD1 pathway is involved in the negative regulation of some immune responses and may play an important role in the regulation of peripheral tolerance.</t>
  </si>
  <si>
    <t>Mouse Protein Tnfrsf14, is a type I transmembrane protein belonging to the TNF receptor superfamily. It is tumor necrosis factor receptor superfamily member 14 and expressed on the surface of T cells during the resting state. Interaction of HVEM with TNF family member LIGHT co-stimulates T cells and promotes inflammation. HVEM also triggers inhibitory signaling cascade in effector T (Teff) cells and regulatory T cells (Tregs) as a ligand of B and T lymphocyte attenuator. Tnfrsf14 is detected in peripheral blood T cells, B cells, monocytes and in various tissues enriched in lymphoid cells. It has demonstrated that HVEM Ig is able to exert a significant antiviral effect against HSV-1 infection in vivo.</t>
  </si>
  <si>
    <t>Human Lymphocyte activation gene 3 protein( LAG3) is a member of immunoglobulin (Ig) superfamily. LAG3 contains 4 extracellular Ig-like domains. The LAG3 gene contains 8 exons. LAG3 is involved in lymphocyte activation and can bind to HLA class-II antigens. It is selectively expressed in activated T and NK cells. LAG3 has a negative regulatory function in T cells and acts as as a new marker of T cell induced B cell activation. As a soluble molecule, LAG3 activates antigen-presenting cells through MHC class II signaling. It can lead to increased antigen-specific T-cell responses in vivo. LAG-3 has higher affinity to MHC class II than CD4.</t>
  </si>
  <si>
    <t>Human Vascular endothelial growth factor receptor 2(KDR, VEGFR-2) is a member of the class III subfamily of receptor tyrosine kinases (RTKs). KDR is involved in a number of fundamental biological processes such as the regulation of angiogenesis, vascular development, vascular permeability, and embryonic hematopoiesis. It also plays an essential role in promoting proliferation, survival, migration and differentiation of endothelial cells, reorganization of the actin cytoskeleton. VEGFR2 is identified as the receptor for VEGF and VEGFC and an early marker for endothelial cell progenitors, whose expression is restricted to endothelial cells in vivo.The adaptor protein SHB has been shown to interact with VEGFR2 in receptor tyrosine kinase signaling. In addition, VEGFR2 is able to interact with HIV-1 extracellular Tat protein upon VEGF activation, and seems to enhance angiogenesis in Kaposi's sarcoma lesions. VEGF R2 is thought to be the primary inducer of VEGF-mediated blood vessel growth, while VEGF R3 plays a significant role in VEGF-C and VEGF-D-mediated lymphangiogenesis.</t>
  </si>
  <si>
    <t>Human Vascular endothelial growth factor receptor 1(VEGFR-1, FLT-1) is a member of the the class III subfamily of receptor tyrosine kinases (RTKs) and Tyr protein kinase family and CSF-1/PDGF receptor subfamily. VEGFR-1 is widely expressed in human tissues including normal lung, placenta, liver, kidney, heart and brain tissues. It is specifically expressed in most of the vascular endothelial cellsand peripheral blood monocytes. VEGFR-1 contains seven Ig-like C2-type domains and one protein kinase domain. VEGFR-1is an essential receptor tyrosine kinase and plays an important role in theregulation of VEGF family-mediated vasculogenesis, angiogenesis, and lymphangiogenesis. It is also mediators of neurotrophic activity and regulators of hematopoietic development. VEGFR-1 is a receptor for VEGF, VEGFB and PGF. It has a tyrosine-protein kinase activity. Tyrosine-protein kinase that acts as a cell-surface receptor for VEGFA, VEGFB and PGF.It may play an essential role as a negative regulator of embryonic angiogenesis by inhibiting excessive proliferation of endothelial cells and promote endothelial cell proliferation, survival and angiogenesis in adulthood. Its function in promoting cell proliferation seems to be cell-type specific. VEGFR-1 can also promote PGF-mediated proliferation of endothelial cells, proliferation of some types of cancer cells, but does not promote proliferation of normal fibroblasts (in vitro).</t>
  </si>
  <si>
    <t>Mouse tumor necrosis factor ligand superfamily member 11(Tnfsf11) is a member of the tumor necrosis factor (TNF) cytokine family. Tnfsf11 is widely expressed in cells including T cells and T cell rich organs, such as thymus and lymph nodes. This cytokine can bind to TNFRSF11B/OPG andTNFRSF11A/RANK. Tnfsf11 is involved in a number of fundamental biological processes such as acting as regulator of interactions between T-cells and dendritic cells, the regulation of the T-cell-dependent immune response and enhancing bone-resorption in humoral hypercalcemia of malignancy. It augments the ability of dendritic cells to stimulate naive T-cell proliferation.</t>
  </si>
  <si>
    <t>Programmed Death-1 (PD-1), firstly cloned from mouse T cell hybridoma 2B4.11, is one member of CD28/CTLA-4 superfamily. PD-1 belongs to type I transmembrane protein and acts as an important immunosuppressive molecule. This family also include members of CD28, CTLA-4 and ICOS.The mouse Programmed Death-1 protein, encoded by PD-1 gene, comprises four parts including a putative 20 aa signal peptide, a 149 aa extracellular region, a 21 aa transmembrane domain and a 98 aa cytoplasmic region. The cytoplamsic tail of PD-1 contains two structural motifs, an immunoreceptor tyrosine-based inhibitory motif (ITIM) and an immunoreceptor tyrosine-based switch motif (ITSM) formed by two tyrosine residues which make the difference in PD-1 signal mediating. Mouse PD-1 is expressed in thymus and shares about 69% aa sequence identity with human PD-1. Recently, programmed death-1 (PD-1) with its ligands, programmed death ligand B7H1 (PD-L1) and B7DC (PD-L2), was found to regulate T-cell activation and tolerance, upon ligand binding, inhibiting T-cell effector functions in an antigen-specific manner. PD-1 gene knocked out mice would induce some autoimmune diseases, which suggests that PD-1 acts as a co-inhibitory molecule actively participating in maintaining peripheral tolerance. Thus, PD-1 may be a useful target for the immunologic therapy of carcinoma,infection,autoimmune diseases as well as organ transplantation.</t>
  </si>
  <si>
    <t>Programmed Death-1 (PD-1), firstly cloned from mouse T cell hybridoma 2B4.11, is one member of CD28/CTLA-4 superfamily. PD-1 belongs to type I transmembrane protein and acts as an important immunosuppressive molecule. The cytoplamsic tail of PD-1 contains two structural motifs, an immunoreceptor tyrosine-based inhibitory motif (ITIM) and an immunoreceptor tyrosine-based switch motif (ITSM) formed by two tyrosine residues which make the difference in PD-1 signal mediating. Mouse PD-1 is expressed in thymus and shares about 69% aa sequence identity with human PD-1. Recently, programmed death-1 (PD-1) with its ligands, programmed death ligand B7H1 (PD-L1) and B7DC (PD-L2), was found to regulate T-cell activation and tolerance, upon ligand binding, inhibiting T-cell effector functions in an antigen-specific manner. PD-1 gene knocked out mice would induce some autoimmune diseases, which suggests that PD-1 acts as a co-inhibitory molecule actively participating in maintaining peripheral tolerance. Thus, PD-1 may be a useful target for the immunologic therapy of carcinoma,infection,autoimmune diseases as well as organ transplantation.</t>
  </si>
  <si>
    <t xml:space="preserve">Cholera toxin is protein complex secreted by the bacterium Vibrio cholerae. It is responsible for the massive, watery diarrhea characteristic of cholera infection. Cholera enterotoxin subunit B (CTXB) pentameric ring directs the A subunit to its target by binding to the GM1 gangliosides present on the surface of the intestinal epithelial cells. It can bind five GM1 gangliosides. It has no toxic activity by itself. </t>
  </si>
  <si>
    <t>Granulocyte-macrophage colony-stimulating factor is an enzyme that in mouse is encoded by the Csf2 gene, belongs to the GM-CSF family.CSF2 is a Cytokine that stimulates the growth and differentiation of hematopoietic precursor cells from various lineages, including granulocytes, macrophages, eosinophils and erythrocytes</t>
  </si>
  <si>
    <t>Human Sulfotransferase (SULT1C4) is an enzyme that in humans is encoded by the SULT1C4 gene, belongs to the sulfotransferase 1 family. SULT1C4 is expressed at high levels in fetal lung and kidney and at low levels in fetal heart, adult kidney, ovary and spinal chord. Sulfotransferase utilizes 3'-phospho-5'-adenylyl sulfate (PAPS) as sulfonate donor to catalyze the sulfate conjugation of drugs, xenobiotic compounds, hormones, and neurotransmitters. It shows activity towards p-nitrophenol and N-hydroxy-2-acetylamino-fluorene (N-OH-2AAF). SULT1C4 plays an important role incatalyzing the sulfate conjugation of many hormones, neurotransmitters, drugs, and xenobiotic compounds.</t>
  </si>
  <si>
    <t>Human Biliverdin reductase A (BLVRA) is belonged to the Gfo/Idh/MocA family and Biliverdin reductase subfamily. BLVRA is an enzyme that in humans is encoded by the BLVRA gene. BLVRA plays an important role in reducing the gamma-methene bridge of the open tetrapyrrole, biliverdin IX alpha, to bilirubin with the concomitant oxidation of a NADH or NADPH cofactor. BLVRA acts on biliverdin by reducing its double-bond between the pyrrole rings into a single-bond. It accomplishes this using NADPH + H+ as an electron donor, forming bilirubin and NADP+ as products.</t>
  </si>
  <si>
    <t>Interleukin-18 (IL18, also known as interferon-gamma inducing factor) is a protein which in mouse is encoded by the IL18 gene, belongs to the IL-1 family. Augments natural killer cell activity in spleen cells and stimulates interferon gamma production in T-helper type I cells</t>
  </si>
  <si>
    <t>Human Glutathione S-transferase P (GSTP1) is an enzyme that in humans is encoded by the GSTP1 gene, belongs to the GST superfamily. It contains 1 GST C-terminal domain, 1 GST N-terminal domain, conjugation of reduced glutathione to a wide number of exogenous and endogenous hydrophobic electrophiles. Besides, it regulates negatively CDK5 activity via p25/p35 translocation to prevent neurodegeneration.</t>
  </si>
  <si>
    <t xml:space="preserve">Human delta(3,5)-Delta(2,4)-dienoyl-CoA isomerase(ECH1) is a member of the hydratase/isomerase superfamily and contains a C-terminal peroxisomal targeting sequence and localizes to peroxisomes. ECH1 shows high sequence similarity to enoyl-CoA hydratases of several species, particularly within a conserved domain characteristic of these proteins. The rat orthologlocalizes to the matrix of both the peroxisome and mitochondria.It can isomerize 3-trans, 5-cis-dienoyl-CoA to 2-trans,4-trans-dienoyl-CoA, indicating that it is a delta3,5-delta2,4-dienoyl-CoA isomerase. ECH1 plays an important role in the auxiliary step of the fatty acid beta-oxidation pathway. </t>
  </si>
  <si>
    <t>Human protein N-terminal glutamine amidohydrolase (WDYHV1) is an enzyme that in humans is encoded by the WDYHV1 gene, belongs to the NTAQ1 family.WDYHV1 mediates the side-chain deamidation of N-terminal glutamine residues to glutamate, which is an important step in N-end rule pathway of protein degradation. Conversion of the resulting N-terminal glutamine to glutamate renders the protein susceptible to arginylation, polyubiquitination and degradation as specified by the N-end rule. However,it does not act on substrates with internal or C-terminal glutamine andnon-glutamine residues in any position. With the exception of proline, all tested second-position residues on substrate peptides do not greatly influence the activity. In contrast, a proline at position 2, virtually abolishes deamidation of N-terminal glutamine.</t>
  </si>
  <si>
    <t>Interleukin-21 also known as IL-21 is a protein that in mouse is encoded by the IL21 gene, belongs to the IL-15/IL-21 family. Interleukin-21 is a cytokine that has potent regulatory effects on cells of the immune system, including natural killer (NK) cells and cytotoxic T cells that can destroy virally infected or cancerous cells. This cytokine induces cell division/proliferation in its target cells.</t>
  </si>
  <si>
    <t>Mouse interleukin-16(IL-16) is a single chain non-glycosylated polypeptide. IL-16 is widely expressed in human tissues including spleen, thymus, lymph nodes, peripheral leukocytes, bone marrow and cerebellum. IL-16 plays an important role instimulating a migratory response in CD4+ lymphocytes, monocytes, and eosinophils,inducing T-lymphocyte expression of interleukin 2 receptor.It was originally identified as a CD8+ T cell-derived chemoattractant for CD4+ cells. In addition to its chemotactic properties, IL-16 has also been shown to suppress HIV-1 replication in vitro and appears to be involved in transcriptional regulation of SKP2 and is probably part of a transcriptional repression complex on the core promoter of the SKP2 gene. It may act as a scaffold for GABPB1 (the DNA-binding subunit the GABP transcription factor complex) and HDAC3 thus maintaining transcriptional repression and blocking cell cycle progression in resting T-cells.</t>
  </si>
  <si>
    <t>Mouse Interleukin-4(IL-4) is a monomeric, Th2 cytokine that shows pleiotropic effects during immune responses. It is a glycosylated polypeptide that contains three intrachain disulfide bridges and adopts a bundled four alpha­helix structure. IL­4 exerts its effects through two receptor complexes, Participates in at least several B-cell activation processes as well as of other cell types. IL­4 is primarily expressed by Th2­biased CD4+T cells, mast cells, basophils, and eosinophils. It promotes cell proliferation, survival, and immunoglobulin class switch to IgG1 and IgE in mouse B cells, acquisition of the Th2 phenotype by naïve CD4+T cells, priming and chemotaxis of mast cells, eosinophils, and basophils, and the proliferation and activation of epithelial cells. IL­4 plays a dominant role in the development of allergic inflammation and asthma. It also regulates the expression of the low affinity Fc receptor for IgE (CD23) on both lymphocytes and monocytes.</t>
  </si>
  <si>
    <t>Neutrophil cytosol factor 1( NCF1) is a 47 kDa cytosolic subunit of neutrophil NADPH oxidase. This oxidase is characterized as a multicomponent enzyme which is activated to produce superoxide anion. NCF2, NCF1, and a membrane bound cytochrome b558 are required for the activation of the latent NADPH oxidase. The human NCF1 gene encodes a 390 amino acids protein without a signal peptide. The NCF1 gene interacts with other subunits of nicotinamide adenine dinucleotide phosphate-oxidase (NADPH) and plays an important role in innate immunity, producing reactive oxygen species and reducing the severity and duration of parasitic infection and autoimmune disease. NCF1 also has a role in T cell activation.</t>
  </si>
  <si>
    <t>Alpha-synuclein (Snca) belongs to a family of proteins including a-, b-, and g-synucleins. Alpha-synuclein has been found to be implicated in the pathophysiology of many neurodegenerative diseases, including Parkinson's disease (PD) and Alzheimer's disease. Manyneurodegenerative diseases has shown that alpha-synuclein accumulates in dystrophic neurites and in Lewy bodies. The function of alpha-synuclein is closely correlated with its three-dimensional structure, especially for proteins important in the pathogenesis of neurodegenerative diseases. Alpha-synuclein is a dynamic molecule whose secondary structure depends on the environment. For example, it has an unfolded random coil structure in aqueous solution, forms a-helical structure upon binding to acidic phospholipid vesicles, and forms insoluble fibrils with a high b-sheet content that resemble the filaments found in Lewy bodies. Also, alpha-synuclein was known to associate with 14-3-3 proteins including protein kinase C, BAD, and extracellular regulated kinase, and overexpression of alpha-synuclein could contribute to cell death in neurodegenerative diseases.</t>
  </si>
  <si>
    <t xml:space="preserve">Interleukin 2 (IL 2), also termed T-cell growth factor, is a member of the cytokine family which includes IL-4, IL-7, IL-9, IL-15 and IL-21. Each member of this family has a four alpha helix bundle. IL-2 signals through the IL-2 receptor, a complex consisting of tree subunits, termed alpha, beta and gamma. The IL-2 R gamma is shared by cytokine receptors of all members of cytokine family. Mature mouse IL­2 shares 56% and 73% aa sequence identity with human and rat IL­2, respectively. IL-2 is produced by CD4+ T cell, CD8+ T cells, gamma delta T cells, B cells, dendritic cells and eosinophils, and plays a vital role in key function of the immune system, tolerance and immunity, primarily via its potent stimulatory activity for T cells.Thus, IL­2 may be a key cytokine in the natural suppression of autoimmunity. </t>
  </si>
  <si>
    <t>Hemoglobin subunit alpha 1 (HBA1), also known as alpha2 beta 2, is a hetero-tetramer consisting of two alpha and two beta subunits held together by non-covalent interactions. Each subunit contains a heme group with an iron atom in the Fe2+ state. Cooperativity of Hemoglobin (Hb) in binding with O2 and allosteric regulatory binding properties with CO2, H+, Cl−, and 2,3-DPG (2,3-bisphosphoglycerate) are based on subunit interactions. HBA1 is the most common type of Hb in adult humans, which mediates the transport of oxygen and carbon dioxide in the blood. In recent years, Hb alpha and beta chains have been found co-expressed in alveolar cells, mesangial cells of the kidney, retinal ganglion cells, hepatocytes and neurons. Endothelial and peripheral catecholaminergic cells express exclusively the alpha chain, while macrophages present the beta chain only.</t>
  </si>
  <si>
    <t>Homeobox B4 (HOXB4) is encoded by the HOXB4 gene which is a member of the the class I homeobox (HOX) gene family and encodes a nuclear protein with a homeobox DNA-binding domain. These genes are master control regulators of developmental programs including embryonic and adult hematopoiesis. Multiple HOX genes, including HOXB4, are highly expressed in the hematopoietic stem cells (HSC) compartment. HOXB4 gene can act in opposite ways when expressed by different cells, promoting the proliferation of stem cells whilst activating the apoptotic pathway in some embryonic structures. The protein HOXB4, as a homeodomain transcription factor, has been shown to be an important regulator of stem cell renewal and hematopoiesis. Incellular or ectopic expression of HOXB4 expands hematopoietic stem and progenitor cells in vivo and in vitro, making it a potential candidate for therapeutic stem cell expansion.</t>
  </si>
  <si>
    <t>LMIR1, also termed CD300a, is a type I transmembrane glycoprotein with a single IgV-like extracellular domain and an extended membrane proximal region that links the immunoglobulin (Ig) and transmembrane domains and belongs to the immunoglobulin superfamily. The intracellular domain of LMIR1 contains several immunoreceptor tyrosine-based inhibition motifs (ITIMs). When cross-linked, it will be tyrosine phosphorylated and capable of recruiting tyrosine phosphatases (SHP-1, SHP-2) and inositol polyphosphate 5-phosphatase, SHIP. LMIR1 will regulate mast cell-mediated inflammatory responses. LMIR1 is broadly expressed on myeloid and lymphoid cells, and its expression is differentially regulated depending on the cell type.</t>
  </si>
  <si>
    <t>The interleukin 2 receptor alpha (IL2RA), also called CD25, is a type I transmembrane protein that presents on activated T cells, activated B cells, some thymocytes, myeloid precursors, and oligodendrocytes. IL2RA is a member of cytokine receptors family that utilizes the common gamma chain subunit ( gamma c). IL2RA is expressed in most B-cell neoplasms, some acute nonlymphocytic leukemias, neuroblastomas, and tumor infiltrating lymphocytes. IL2RA associates with IL2RB (CD122) to form a heterodimer that can act as a high-affinity receptor for IL-2.</t>
  </si>
  <si>
    <t xml:space="preserve">Transforming growth factor beta 1 (TGF beta 1) is the prototype of a growing superfamily of peptide growth factors and plays a prominent role in a variety of cellular processes, including cell-cycle progression, cell differentiation, reproductive function, development, motility, adhesion, neuronal growth, bone morphogenesis, wound healing, and immune surveillance. TGF- beta 1, TGF- beta 2 and TGF- beta 3 signal via the same heteromeric receptor complex, consisting of a ligand binding TGF- beta receptor type II (T beta R-II), and a TGF- beta receptor type I (T beta R-I). Signal transduction from the receptor to the nucleus is mediated via SMADs. TGF- beta expression is found in cartilage, bone, teeth, muscle, heart, blood vessels, haematopoitic cells, lung, kidney, gut, liver, eye, ear, skin, and the nervous system. </t>
  </si>
  <si>
    <t xml:space="preserve">Transforming growth factor beta 2 (TGF- beta 2) is a member of TGF-beta superfamily that shares a characteristic cysteine knot structure. Mice with TGF- beta 2 gene deletion show defects in development of cardiac, lung, craniofacial, limb, spinal column, eye, inner ear and urogenital systems. All TGF- beta isoforms signal via the same heteromeric receptor complex, consisting of a ligand binding TGF- beta receptor type II (T beta R-II), and a TGF- beta receptor type I (T beta R-I). Signal transduction from the receptor to the nucleus is mediated via SMADs. TGF- beta expression is found in cartilage, bone, teeth, muscle, heart, blood vessels, haematopoitic cells, lung, kidney, gut, liver, eye, ear, skin, and the nervous system. </t>
  </si>
  <si>
    <t>The cytokine thymic stromal lymphopoietin receptor (TSLPR) is consisting of a common gamma receptor–like chain (TSLPR- gamma ) and a common interleukin 7 (IL-7) R alpha chain that belongs to the type 1 cytokine receptor family. Transfection of TSLPR cDNA result in only low affinity binding, while cotransfection of the IL-7R alpha chain cDNA shows high affinity binding. TSLP and TSLPR play a critical role in the initiation of allergic diseases in mice. The TSLP R cDNA encodes a transmembrane receptor containing 370 amino acids (aa) with two potential N-linked glycosylation sites and a cytoplasmic domain of 104 aa including a single tyrosine residue. TSLPR can mediate signaling of the signal transducer and activator of transcription 5 (Stat5) by TSLP. TSLP R is broadly expressed in the immune and hematopoietic cells, particularly in hematopoietic progenitors and myeloid cells.</t>
  </si>
  <si>
    <t>Mouse Carboxylesterases 3 (CES3) is a member of five families of mammalian carboxylesterases that plays a role in catalyzing hydrolytic and transesterification reactions with xenobiotics, anticancer pro-drugs and narcotics, and detoxifying organophosphates and insecticides. Mammalian carboxylesterases are enzymes with broad substrate specificities ranging from small molecule esters to longchain fatty acid esters. It is shown that CESs has key roles in the metabolism of a wide variety of clinical drugs, illicit narcotics and chemical nerve agents. CES3 is broadly expressed in liver, colon and brain.</t>
  </si>
  <si>
    <t>Pentraxin 2 (PTX2), also known as Serum amyloid P (SAP), is a highly conserved, naturally circulating plasma protein and a soluble pattern recognition receptor of the innate immune system. The unique binding activities indicated that it may play an important role in the removal of damaged tissue. PTX2 belongs to the pentraxin family, is universally present in amyloid deposits. Mouse with targeted deletion of the PTX2 gene shows retarded and reduced induction of experimental reactive systemic (AA type) amyloidosis confirmed that it does indeed contribute to pathogenesis of amyloidosis and is a valid therapeutic target. In recent discovery, PTX2 can be used as a powerful antifibrotic agent to regulate certain monocyte differentiation states.</t>
  </si>
  <si>
    <t>Activated leukocyte cell adhesion molecule (ALCAM), also named as CD166 and MEMD, is a typeI transmembrane glycoprotein of immunoglobulin superfamily, which mediates homotypic and heterotypic interactions between cells. ALCAM interacts with high affinity with CD6 molecule but weaker homotypic (ALCAM–ALCAM) interactions have also been described. ALCAM–CD6 interactions play an important role in the maintenance of T cell activation, proliferation as well as in formation of immune synapse between antigen-presenting cell and lymphocytes. ALCAM is expressed on a wide variety of cells, particularly on activated lymphocytes, dendritic cells and monocytes, and on various epithelial cell types. It is also involved in multiple processes including embryogenesis, hematopoiesis, angiogenesis, and immune response. While expressed in a wide variety of tissues, ALCAM is usually restricted to subsets of cells in most adult tissues. Recently studies showed ALCAM has prognostic relevance in several human carcinomas, and it has been used as a biomarker for several tumor entities, including melanoma, gynecologic, urologic, and gastrointestinal cancers.</t>
  </si>
  <si>
    <t>The tetrameric receptor complex for IFN gamma consists of two subunits, IFNGR1 (IFN gamma R alpha) and IFNGR2 (IFN gamma R beta ), through which the dimeric IFN- gamma exerts its biological functions, including antiviral, antiproliferation and immune-modulatory activity in mammals. Both IFNGR1 and IFNGR2 are single transmembrane proteins belonging to the class II cytokine family. FNGR1, widely expressed in most host cells, is essential for IFN gamma binding, receptor trafficking, and signal transduction. IFNGR1 possesses an intracellular Janus tyrosine kinase (JAK) 1 binding site, a signal transducer and activator of transcription 1 (STAT1) binding site. The resulting STAT1 homodimers translocate from the cytoplasm to the nucleus and bind to the interferon-gamma activated sequence (GAS) promoter to induce expression of downstream interferon stimulated genes (ISGs).</t>
  </si>
  <si>
    <t>Carboxylesterase 5 (CES5), also called cauxin or CES7, is a member of carboxylesterases family which plays an important role in the hydrolysis of ester and amide bonds. Carboxylesterase is a type of enzyme that capable of hydrolyzing a variety of carboxylic acid esters and it's widely distributed in cells especially in mammalian liver. CES5 is with broad substrate specificity ranging from small molecule esters to longchain fatty acid esters and thioesters. It has been previously reported CES5 was in high concentrations in the urine (cauxin) of adult male cats, and within a protein complex of mammalian male epididymal fluids. Roles for CES5 may include regulating urinary levels of male cat pheromones, catalyzing lipid transfer reactions within mammalian male reproductive fluids, and protecting neural tissue from drugs and xenobiotics.</t>
  </si>
  <si>
    <t>Cathepsin H (CTSH), which can act both as an aminopeptidase and as an endopeptidase, is a lysosomal cysteine protease of the papain family. CTSH is composed of a dimer of disulfide-linked heavy and light chains, both produced from a single protein precursor. CTSH is associated with various pathological conditions like human fibrous meningioma, colorectal cancer, arthritis, human prostate tumor and lung cancer. CTSH is associated with cancer progression because of their ability to degrade extracellular matrices facilitating invasion, angiogenesis and metastasis as is evident from numerous clinical reports and experimental models. The expression of CTSH is significantly increased in disease states such as in prostate tumors, sera of asthmatic patients, and mucosa of colorectal cancer patients.</t>
  </si>
  <si>
    <t>Interleukin12 receptor subunit beta 1 (IL12RB1) is a type I transmembrane protein that belongs to the hemopoietin receptor superfamily. IL12RB1 can spontaneously form homodimers and -oligomers, which are able to bind IL12 with only low affinity. IL12 high affinity receptor complex is composed of two subunits designated IL12RB1 and IL12RB2. While IL12RB1 interacts with the IL-12p40 subunit, IL-12p35 is mainly connecting with IL12RB2. This receptor chain is also responsible for transmitting the IL12 signal into the cell. IL12RB1, to the contrary, is also part of the IL23R, where it interacts with the p40 subunit of IL23. IL12RB1 is expressed in activated T cells, NK cells and B cells.</t>
  </si>
  <si>
    <t>NKG2D ligand 1, also called ULBP1, is a member of UL16-binding protein (ULBP) family which has also been termed the retinoic acid early transcript 1 (RAET1) family. Unlike the classical MHC class I molecules and the MIC molecules possess alpha1, alpha2 and alpha3 domains, ULBP/RAET1 family members lack alpha3 domain. ULBP1 is recognized by the activating receptor NKG2D on the surface of cytotoxic natural killer (NK) and T cells, and then promotes the lysis of cells expressing ULBP1 which is important for the immune surveillance. ULBP1 and several other family members, ULBP2 and ULBP5, own the ability to bind the human cytomegalovirus (CMV) UL16 glycoprotein. The human CMV glycoprotein UL16 binds to intracellular ULBP1 and so inhibits its expression at the cell surface, which reduces the susceptibility of the virus-infected cell to cytotoxic destruction by NK cells. The expression of ULBP1 has been found on some tumor cells and is implicated in tumor surveillance.</t>
  </si>
  <si>
    <t>Ephrin type-A receptor 4(EPHA4) belongs to the protein kinase superfamily and Ephrin receptor subfamily. EPHA4 contains 1 Eph LBD domain, 2 fibronectin type-III domains, 1 protein kinase domain and 1 SAM domain.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t>
  </si>
  <si>
    <t>OX40, also termed CD134 and TNFRSF4, is a T cell co-stimulatory molecule of the TNF receptor superfamily which plays a key role in the survival and homeostasis of effector and memory T cells. OX40 is expressed on CD4+ and CD8+ T cells upon engagement of the TCR by antigen presenting cells along with co-stimulation by CD40-CD40 Ligand and CD28-B7. The interaction between OX40 and OX40 ligand (OX40L) will occur when activated T cells bind to professional antigen-presenting cells (APCs). The T-cell functions, including cytokine production, expansion, and survival, are then enhanced by the OX40 costimulatory signals. OX40 signals are critical for controlling the function and differentiation of Foxp3+ regulatory T cells. OX40-OX40L interaction regulates T-cell tolerance, peripheral T-cell homeostasis, and T-cell-mediated inflammatory diseases.</t>
  </si>
  <si>
    <t>T cell immunoreceptor with Ig and ITIM domains (TIGIT), also called WUCAM, VSIG9 and Vstm3, is a member of the CD28 family within the Ig superfamily of proteins. TIGIT contains an immunoglobulin variable domain, a transmembrane domain and an immunoreceptor tyrosine-based inhibitory motif (ITIM), and is expressed on regulatory, memory, activated T cells and NK cells. TIGIT binds to CD155(PVR) that appear on dendritic cells (DC), macrophages and endothelium with high affinity, and CD112(PVRL2) with lower affinity, but not CD113 (PVRL3). TIGIT-Fc fusion protein could interact with PVR on DC and enhance the secretion of IL-10, but inhibit the macrophage activation. Mice lacking TIGIT show increased T cell responses and susceptibility to autoimmune challenges, while knockdown of TIGIT with siRNA in human memory T cells did not affect T cell responses.</t>
  </si>
  <si>
    <t>Lymphocyte-activation gene 3 (LAG3), also known as CD223, is a type I transmembrane protein with four extracellular Ig-like domains, designated D1 to D4 and belongs to the immunoglobulin superfamily. The gene for LAG3 lies adjacent to the gene for CD4 on human chromosome 12p13.32 and shares approximately 20% identical to the CD4 gene. LAG3 is expressed on activated T cells, natural killer cells, B cells and plasmacytoid dendritic cells. LAG3 binds with high affinity to MHC class II molecules, and it interferes competitively with the binding of CD4 to MHC class II and thereby blocks the transduction of stimulatory signals mediated by this interaction. LAG3 negatively regulates cellular proliferation, activation, and homeostasis of T cells, and plays an important role in Treg suppressive function. LAG3 is the target of various drug development programs to develop new treatments for cancer and autoimmune disorders. The soluble form, sLAG-3, is being developed as a cancer drug.</t>
  </si>
  <si>
    <t>T cell immunoglobulin and mucin domain-3 (TIM3), also called hepatitis A virus cellular receptor 2 (HAVCR2), is a transmembrane glycoprotein of the TIM family of immune regulating molecules and plays an important role in the Th1-mediated immune response. TIM3 is expressed on the Th1 cells, CD8 T-cells, monocytes, and dendritic cells, but not on Th2 cells. TIM3 expressed by monocytes and dendritic cells facilitates phagocytosis of apoptotic cells and up-regulates cross-presentation of apoptotic cell-associated antigens through interaction with phosphatidylserine. Engagement of TIM3 by its ligand galectin-9 induces a range of immunosuppressive functions which enhance immune tolerance and inhibit anti-tumor immunity. Stimulation of TIM3 with an agonistic antibody promotes inflammation through the activation of innate immune cells. TIM3 is also regarded as a potential target molecule for immunotherapy. TIM3 and programmed cell death 1 (PD-1) as two important coinhibitory regulators of T cell responses, have been implicated with the T-cell dysfunction or exhaustion associated with chronic HBV infection including HBV-related HCC.</t>
  </si>
  <si>
    <t>Cluster of Differentiation 80, also called B7-1, is a member of cell surface immunoglobulin superfamily which plays key, yet distinct roles in the activation of T cells. It is the ligand for two different proteins on the T cell surface: CD28 and CTLA-4. Studies have shown that CTLA-4 binds mostly to CD80. The structure presents two extracellular domains: a membrane distal variable-like domain (IgV) and a membrane proximal Ig constant-like domain (IgC) along with an intracellular domain. Both IgV and IgC consist of anti-parallel beta sandwiches joined by a short linker region. CD80 is mostly expressed on the surface of antigen-presenting cells including activated B cells, macrophages and dendritic cells.</t>
  </si>
  <si>
    <t>CD276, also known as B7-H3, is a member of the B7 superfamily with signature IgV and IgG regions in extracellular domains. It is a type I transmembrane protein and shares 20–27% amino acid identity with other B7 family members. B7-H3 is involved in the activation of T lymphocytes, and regulates murine bone formation. It is also reported that B7-H3 may play an important role in muscle-immune interactions, providing further evidence of the active role of muscle cells in local immunoregulatory processes. B7-H3 is expressed on T-cells, natural killer cells, and antigen presenting cells, as well as some non-immune cells, such as osteoblasts, fibroblasts, fibroblast-like synoviocytes and epithelial cells. High expression of B7-H3 in tumor vasculature also correlates with poor survival in patients, suggesting that it may play a role in tumor cell migration.</t>
  </si>
  <si>
    <t xml:space="preserve">CD254, also known as RANKL, TNFSF11, TRANCE, OPGL and ODF, is a type II membrane protein of the tumor necrosis factor (TNF) superfamily, and affects the immune system and control bone regeneration and remodeling. RANKL is the ligand of nuclear factor (NF)-κB (RANK). When RANKL binds to RANK, it will undergo trimerization and then bind to an adaptor molecule TNF receptor-associated factor 6 (TRAF6). This results in the activation of several downstream signaling cascades, including the NFκB, mitogen-activated protein kinases (MAPK), activating protein 1 (AP-1), and nuclear factor of activated T cells (NFATc1), resulting in the formation of multinucleated bone-resorbing osteoclasts. RANKL is widely expressed in skeletal muscle, thymus, liver, colon, small intestine, adrenal gland, osteoblast, mammary gland epithelial cells, prostate and pancreas. </t>
  </si>
  <si>
    <t>Receptor Activator of Nuclear Factor κ B (RANK), also known as CD265, TRANCE Receptor or TNFRSF11A, is member of the tumor necrosis factor receptor (TNFR) molecular superfamily. RANK is the receptor for RANK-Ligand (RANKL) and part of the RANK/RANKL/OPG signaling pathway that regulates osteoclast differentiation and activation. It plays a vital role in bone remodeling and repair, immune cell function, lymph node development, thermal regulation, and mammary gland development. RANK is constitutively expressed in skeletal muscle, thymus, liver, colon, small intestine, adrenal gland, osteoclast, mammary gland epithelial cells, prostate, vascular cell, and pancreas.</t>
  </si>
  <si>
    <t>CD5 is a transmembrane glycoprotein of the conserved scavenger receptor cysteine-rich (SRCR) superfamily and expressed on thymocytes, peripheral T cells and a subset of B cells (B1-a). Moreover, CD5 also was found expressed in small lymphocytic lymphoma, hairy cell leukaemia and mantle cell lymphoma cells. The long cytoplasmic tail of CD5 has no intrinsic enzymatic activity, but contains four tyrosine phosphorylation sites, including an immunoreceptor tyrosine-based (ITAM)-like motif (pseudo-ITAM) and an immunoreceptor tyrosine-based inhibitory (ITIM)-like motif (pseudo-ITIM), as well as multiple potential serine and threonine phosphorylation sites. It physically associates with the T cell antigen receptor (TCR) and B cell antigen receptor (BCR), where it negatively modulates the activation and differentiation signals transduced by these receptors. CD5 also plays an important role in protection from activation-induced cell death and in the recognition of pathogen associated molecular patterns (PAMPS) present on fungal surfaces.</t>
  </si>
  <si>
    <t>Carbonic Anhydrase (CA) XII, also known as Car12 and CA12, is an extracellular enzyme involved in the regulation of the microenvironment acidity and tumor malignant phenotype, was originally identified as a protein overexpressed in some types of cancers. It has showed that CA XII is induced by hypoxia and oestrogen and expressed at high levels on various types of cancer. The enzyme is directly involved in tumour progression, and its inhibition has an anti-tumour effect. Apart from its role in carcinogenesis, the enzyme contributes to various other diseases like glaucoma and arteriosclerotic plaques, among others. CA XII is therefore regarded as promising target for specific therapies, and may be used as a novel prognostic marker in combination with histologic grade of the tumors.</t>
  </si>
  <si>
    <t>Mouse Chordin-Like 2, also known as CHL2, is a novel chordin family member with structural homology to CHL1 which is implicated in tumor angiogenesis. The mouse CHL2 gene encodes a 426 amino acids (aa) protein with a 25 aa signal peptide. The mature chain of CHL2 protein contains two potential N-linked glycosylation sites, one putative NLS and three 63 aa cysteine-rich von Willebrand type C repeats (CRs). CHL2 gene is weakly expressed in the liver and kidney, partly expressed in the connective tissues of reproductive organs such as ligaments of the ovary and oviduct in females, and of testis, epididymis and certain male accessory sex glands in males. Recombinant mCHL2 protein interacted directly with five BMPs and one GDF thereby inhibiting, in vitro, several BMP/GDF-dependent processes including, osteogenic differentiation of C2C12 mesenchymal progenitor cells by several BMPs, ATDC5 embryonal carcinoma cells by GDF5 and BMP4-dependent lymphohematopoietic (CD34+CD31hi and CD34+CD31lo) progenitor cell development from ES cells. CHL2 may inhibits BMPs activity by blocking their interaction with their receptors, and has a negative regulator effect on the cartilage formation/regeneration from immature mesenchymal cells, by preventing or reducing the rate of matrix accumulation. Also, it may play a role during myoblast and osteoblast differentiation, and maturation.</t>
  </si>
  <si>
    <t>Activin Receptor-Like Kinase 1 (ALK-1) is a type I cell-surface receptor for the TGF- beta superfamily of ligands, which mediates signaling of BMP9 (bone morphogenetic protein) and BMP10. ALK1 signaling is necessary for angiogenesis during embryogenesis, wound healing, and tumor growth. ALK-1 has a high degree of similarity in serine-threonine kinase subdomains, a glycine and serine rich region preceding the kinase-domain, and a C-terminal tail with other activin receptor-like kinase proteins. ALK-1 is mainly expressed in endothelial cells regulating proliferation and migration in vitro and angiogenesis in vivo. Mutations in ALK-1 as well as in endoglin are associated with hereditary hemorrhagic telangiectasia (HHT), suggesting ALK-1 plays a critical role for in the control of blood vessel development or repair.</t>
  </si>
  <si>
    <t>Insulin-like growth factors (IGFs) comprise a family of endocrine, paracrine and autocrine polypeptides consisting of the ligands IGF1 and IGF2, two receptors (IGF1R, IGF2R), at least 6 IGF-binding proteins (IGFBPs) and IGFBP proteases. Among the binding proteins, IGFBP6 is unique because of its N-terminal disulfide linkages and its marked binding preference for IGF2. It is a potent inhibitor of the interaction between IGF2 and its receptor IGF1R, thus preventing major functions of IGF2, such as induction of proliferation, differentiation, cell adhesion, or colony formation. In particular, IGFBP-6 inhibited the growth of neuroblastoma and rhabdomyosarcoma xenografts. GFBP-6 is expressed in many tissues, including lung, liver, gut and the central nervous system.</t>
  </si>
  <si>
    <t>Ectodysplasin A receptor (EDAR) is a type I transmembrane protein of the TNF- alpha receptor superfamily which plays a key role in ectodermal differentiation. EDAR was encoded by the mouse downless gene and defective in human dominant and recessive forms of autosomal hypohidrotic ectodermal dysplasia (EDA) syndrome. The extracellular domain of EDAR contains 14 cysteine residues, six of which approximate the TNFRSF cysteine-rich region, the cytoplasmic domain contains a region with homology to the death domains found in other TNFRSF members. EDAR has been suggested to be an early and important promoter of placode development in all ectodermal organs, such as uch as hair follicles, teeth and sweat glands. EDA-A1, the A1 isoform of EDA, is the EDAR ligand. EDA and EDA are implicated in appendage development by the cloning of a gene underlying hypohidrotic ectodermal dysplasia (HED) in mouse and human. HED is characterized by agenesis or malformation of ectoderm-derived appendages, such as teeth, sweat glands and hair follicles, while the skin itself develops normally.</t>
  </si>
  <si>
    <t>ULBP1, also known as RAET1I and NKG2DL1, is a member of the ULBP/RAET1 gene family. ULBP1 plays an important role in immune responses, especially in cancer and infectious diseases, and is well-known to bind to NKG2D together with at least ULBP 2 and 3. These proteins are distantly related to major histocompatibility class I (MHC I) molecules, possessing the alpha 1 and alpha 2 Ig-like domains, but lacking the alpha 3 domain. Unlike MHC Class I, they have no capacity to bind peptide or interact with beta2-microglobulin. It can activate multiple signaling pathways in primary NK cells, gamma delta T cells, and CD8+ alpha beta T cells, resulting in the production of cytokines and chemokines.ULBP1 is expressed in wide range of tissues including heart, brain, lung, liver, bone marrow and some tumor cells, T-cells, B-cells, As an unconventional member of the MHC class I family, ULBP1 is able to interact with soluble CMV glycoprotein UL16 in CMV infected cells. The interaction with UL16 blocked the interaction with the NKG2D receptor, and thus might escape the immune surveillance. Furthermore, UL16 also causes ULBP1 to be retained in the ER and cis-Golgi apparatus so that it does not reach the cell surface. The ULBP1 regulation may have implications for development of new therapeutic strategies against cancer cells.</t>
  </si>
  <si>
    <t>The protein is the receptor that involved in the costimulatory signal essential for T-lymphocyte proliferation and interleukin-2 production, by binding CD28 or CTLA-4. It may play a critical role in the early events of T-cell activation and costimulation of naive T-cells, such as deciding between immunity and anergy that is made by T-cells within 24 hours after activation. Isoform 2 interferes with the formation of CD86 clusters, and thus acts as a negative regulator of T-cell activation. The protein interacts with MARCH8, human herpesvirus 8 MIR2 protein, adenovirus subgroup B fiber proteins and acts as a receptor for these viruses.It is expressed by activated B-lymphocytes and monocytes and promoted by MARCH8 and results in endocytosis and lysosomal degradation.It contains 1 Ig-like C2-type(immunoglobulin-like) domainand 1 Ig-like V-type (immunoglobulin-like) domain.</t>
  </si>
  <si>
    <t>ICAM-2 is a 55-65 kD transmembrane glycoprotein possessing 2 extracellular Ig domains, a single transmembrane domain, and a short 26-amino acid cytoplasmic domain. ICAM-2 is expressed on most leukocytes, and is strongly expressed on vascular endothelial cells. Interactions of ICAM-2 and the integrin receptors mediate cell adhesion in a wide range of lymphocyte, monocyte, natural killer cell, and granulocytewith other cells, and play important roles in many adhesion-dependent immune and inflammation responses, such as T cell aggregation, NK-cell cytotoxicity and migration, lymphocyte recirculation, etc. Serum levels of ICAM-2 correlated significantly with the inflammatory and course sequences of trichinosis in mice and had a similar relation with blood eosinophilia. So, estimation of ICAM-2 serum levels may prove useful in diagnosis of trichinosis recent infections, and in monitoring the prognosis and response to treatment.</t>
  </si>
  <si>
    <t>At least 23 different variants of Interferon- alpha are known. The individual proteins have molecular masses between 19-26 kD and consist of proteins with lengths of 156-166 and 172 amino acids. All IFN- alpha subtypes possess a common conserved sequence region between amino acid positions 115-151 while the amino-terminal ends are variable. Many IFN- alpha subtypes differ in their sequences at only one or two positions. Naturally occurring variants also include proteins truncated by 10 amino acids at the carboxyl-terminal end.</t>
  </si>
  <si>
    <t xml:space="preserve">Interleukin 23 receptor (IL23R), a heterodimer of the IL12 receptor beta 1 (IL12R beta 1) and IL12R beta 2, is a type I cytokine receptor for IL23. IL23R is comprised of two subunits, the IL12R beta 1 subunit, which is shared with several cytokines, and a subunit that is unique to IL-23. IL23, after binding to IL23R, activates memory T cells and mediates pro-inflammatory activities in part by the production of IL17 through activation of TH17 lymphocytes. IL23R is expressed on T cells, NK cells, dendritic cells, and macrophages. In fact, polymorphisms of the IL23R gene were reported to be associated with susceptibility to inflammatory diseases and autoimmune diseases such as psoriasis, multiple sclerosis, Graves's ophtalmopathy and inflammatory bowel diseases. The IL23R is known to be critically involved in the carcinogenesis of different malignant tumor. </t>
  </si>
  <si>
    <t>Syntaxin 7 (STX7) is a member of a family of membrane-trafficking proteins named as soluble N-ethylmaleimide-sensitive factor attachment protein receptors (SNAREs), and mediates the endocytic trafficking from early endosomes to late endosomes and lysosomes. Syntaxin-7 has been shown to be present in both late endosomes and lysosomes, and to be required for both homotypic late endosome fusion and heterotypic fusion with lysosomes. STX7 has been shown to interact with STX8, VPS18, Vesicle-associated membrane protein 8 and VPS11.</t>
  </si>
  <si>
    <t xml:space="preserve">Kallikrein7, also named as stratum corneum chymotryptic enzyme (SCCE), is a secreted protein of the Kallikrein-related peptidase (KLK) family. This family contains fifteen homologous secreted serine endopeptidases and plays a significant role in various physiological processes, including skin desquamation, semen liquefaction, neural plasticity, and body fluid homeostasis. In skin KLK5, KLK 7 and KLK14 are able to degrade corneodesmosomes, which leads to desquamation of skin surface cells. KLK activation is believed to be mediated through highly organized proteolytic cascades, regulated through a series of feedback loops, inhibitors, auto-degradation and internal cleavages. Studies have shown that one potential physiological activator for KLK7 is KLK5. Along with KLK14, these three kallikreins form a proteolytic cascade in the stratum corneum. KLK7 is primarily expressed in the skin but is also detected at relatively high levels in esophagus, heart, liver, central nervous system, kidney, pancreas, mammary and salivary glands. </t>
  </si>
  <si>
    <t>Exostosin-like 2 (EXTL2) is a member of the exostosin (EXT)-related family which contains five members: EXT1, EXT2, EXTL1, EXTL2, and EXTL3. Studies have shown that EXT gene family members have the activities of heparan sulfate-synthesizing glycosyltransferases. EXT1 and EXT2, which have been identified as causal genes for hereditary multiple exostoses, have HS-GlcAT-II and GlcNAcT-II activities. EXTL1 has GlcNAcT-II activity and EXTL3 has GlcNAcT-I and -II activities. EXTL2 has GlcNAcT-I and N-acetylgalactosaminyltransferase activities, and transfers a GlcNAc residue to the tetrasaccharide linkage region when this region is phosphorylated by a xylose kinase 1 (FAM20B) and thereby terminate chain elongation. In mice, lack of EXTL2 causes glycosaminoglycan (GAG) overproduction and structural changes of GAGs associated with pathological processes.</t>
  </si>
  <si>
    <t xml:space="preserve">ST2, also called IL-1 R4, is an Interleukin-1 receptor family glycoprotein that plays a role in Th2 immune responses. ST2 is expressed on the surface of mast cells, activated Th2 cells, macrophages, and cardiac myocytes. This receptor is very similar to the IL-1 receptor type I and the IL-18 receptor alpha chain in that ST2 also has three extracellular Ig domains and an intracellular Toll domain. ST2 binds IL-33, enhances inflammatory cytokines by activating nuclear factor-κB (NF-κB) and mitogen activated protein (MAP) kinases. ST2 exists as either a membrane bound form (ST2L) or as a soluble form (sST2). ST2L acts as a transmembrane signalling receptor for IL-33 by mediating the effect of IL-33 on the inflammatory process, while sST2 can suppress IL-33 activity. </t>
  </si>
  <si>
    <t>The IL12 receptor complex, formed by IL12RB1 and IL12RB2, mediates the type I immune responses of various types of lymphocytes. Its ligand, IL12, is a heterodimeric cytokine composed of IL-12p35 and IL-12p40 subunits that are linked via disulfide bonds. Ligation of IL-12 to its receptor involves the binding of IL-12p35 to IL12RB1 and IL-12p40 to IL12RB2. This will result in the activation of tyrosine kinase 2 (TYK2), which is associated with the IL12RB1 chain and Janus kinase 2 (JAK2), which is associated with the IL12RB2 chain. Activated TYK2 and JAK2 direct the phosphorylation of STAT4. IL12RB1 is present on all lymphocytes, while the expression of IL12RB2 is tightly regulated. It has shown that the expression of IL12RB2 is limited to Th2 cells. IL12RB2 subunit plays an important role in Th1 cell differentiation, since its absence leads to an abortive Th1 differentiation that has dysfunctional production of Th1 effector molecules.</t>
  </si>
  <si>
    <t xml:space="preserve">Peroxisomes are essential organelles that participate in multiple important metabolic processes, including the beta -oxidation of fatty acids, plasmalogen synthesis, and the metabolism of reactive oxygen species (ROS). Peroxiredoxins is overexpressed in breast cancer tissues to a great extent suggesting that they has a proliferative effect and may be related to cancer development or progression. Peroxiredoxin 5 (PRDX5) is a thioredoxin peroxidase that belongs to the atypical 2-Cys class of the TSA/ahpC family of peroxiredoxins. PRDX5 is a widely expressed mitochondrial antioxidant enzyme that reduces hydrogen peroxide, alkyl hydroperoxides, and peroxynitrite. In human cells, this enzyme is present in the cytosol, mitochondria, peroxisomes, and nucleus. </t>
  </si>
  <si>
    <t>Interleukin-15 receptor subunit alpha, also known as Il15ra, is a high-affinity receptor for interleukin-15. Il15ra associates as a heterotrimer with the IL-2 receptor beta and gamma subunits (Common gamma chain, or gamma c) to initiate signal transduction. It can signal both in cis and trans where IL15R from one subset of cells presents IL15 to neighboring IL2RG-expressing cells. Il15ra is expressed in special cells including a wide variety of Tand B cells and non-lymphoid cells. Human Il15ra shares 45% amino acid sequence homology with the mouse form of the receptor. Eight isoforms of IL-15 R alpha mRNA have been identified, resulting from alternative splicing events involving different exons.Interleukin 15 (IL-15) is a cytokine that regulates T cell and natural killer cell activation and proliferation. IL-15 binds to the alpha subunit of the IL15 receptor (IL-15RA) with high affinity. IL-15 also binds to the beta and gamma chains of the IL-2 receptor, but not the alpha subunit of the IL2 receptor. IL-15 is structurally and functionally related to IL-2. Both cytokines share some subunits of receptors, allowing them to compete for and negatively regulate each other's activity. The number of CD8+ memory T cells is controlled by a balance between IL-15 and IL-2. Despite their many overlapping functional properties, IL-2 and IL-15 are, in fact, quite distinct players in the immune system. IL-15 is constitutively expressed by a wide variety of cell types and tissues, including monocytes, macrophages and DCs.</t>
  </si>
  <si>
    <t>Cadherin-3 (CDH3) is a single-pass type I membrane protein that belongs to the cadherin superfamily. CDH3 is a calcium-dependent cell-cell adhesion glycoprotein comprised of five extracellular cadherin repeats, a transmembrane region, and a highly conserved cytoplasmic tail. CDH3 is expressed in some normal epithelial tissues and in some carcinoma cell lines. CDH3 preferentially interacts with themselves in a homophilic manner in connecting cells. CDH3 is involved in loss of heterozygosity events in breast and prostate cancer. Mutations in CDH3 have been associated with congential hypotrichosis with juvenile macular dystrophy.</t>
  </si>
  <si>
    <t xml:space="preserve">SerpinD1, also known as heparin cofactor II(HC-II), is a member of Serpin superfamily of the serine proteinase inhibitors. It is a single chain glycoprotein with a size of 66.5 kDa and is secreted from hepatocytes. HC-II acts as a thrombin inhibitor in the coagulation cascade, in a glycosaminoglycan-dependent pathway using the release of a sequestered hirudin-like N-terminal tail for interaction with thrombin. This serpin belongs to multiple member group V2 of vertebrate serpin classification. It has been suggested that HC-II is a predictor of decreased atherosclerosis in the elderly and protective against atherosclerosis in mice. HCII can used as a predictive biomarker and therapeutic target for atherosclerosis. </t>
  </si>
  <si>
    <t>CD83 antigen is a single-pass type I membrane protein which contains one Ig-like V-type (immunoglobulin-like) domain. CD83 is expressed by activated lymphocytes, Langerhans cells and interdigitating reticulum cells. It contains one Ig-like V-type (immunoglobulin-like) domain, the soluble CD83 has the opposite effect and has an immune inhibitory capacity. Due to its immune inhibitory function, CD83 may play a significant role in antigen presentation or the cellular interactions that follow lymphocyte activation.</t>
  </si>
  <si>
    <t>Growth hormone receptor is a transmembrane receptor for growth hormone (GH). GH is a single-chain polypeptide that is mainly synthesized and released from the anterior pituitary gland and plays essential roles in growth, development and metabolism. GH exerts its physiological actions via GH binding to its receptor in its extracellular domain. Binding of growth hormone to the receptor leads to receptor dimerization and the activation of an intra- and intercellular signal transduction pathway leading to growth. Growth hormone receptor has been shown to interact with SGTA, PTPN11, Janus kinase 2, Suppressor of cytokine signaling 1 and CISH.</t>
  </si>
  <si>
    <t>Transforming growth factor- beta (TGF- beta ) is an essential regulator in the processes of development, cell proliferation, and extracellular matrix deposition. TGF- beta regulates cellular processes by binding to three high-affinity cell surface receptors: TGF- beta receptor type I (TGF- beta -RI), TGF- beta receptor type II (TGF- beta -RII), and TGF- beta beta receptor type III (TGF- beta -RIII). TGF- beta RII is consists of a C-terminal protein kinase domain and an N-terminal ectodomain and belongs to transforming growth factor-beta (TGF- beta ) receptor subfamily. TGF- beta RII has a protein kinase domain which can form a heterodimeric complex with another receptor protein and bind TGF-beta. This receptor/ligand complex phosphorylates protein will enter the nucleus and regulate the transcription of a subset of genes related to cell proliferation.</t>
  </si>
  <si>
    <t>Alpha-2-antiplasmin, also called Serpin F2, is a serine protease inhibitor (serpin) responsible for inactivating plasmin, and an important enzyme participates in fibrinolysis and degradation of other proteins. In liver cirrhosis, there is decreased production of alpha 2-antiplasmin, leading to decreased inactivation of plasmin and an increase in fibrinolysis. Serpin F2 is major expressed on liver and kidney. Some other tissues such as muscle, intestine, central nervous system, and placenta also express Serpin F2 mRNA at a moderate level indicated that it is a key regulator of plasmin-mediated proteolysis in these tissues.</t>
  </si>
  <si>
    <t>Wnt signaling plays a critical role in embryonic development, and genetic aberrations. Frizzled2 (Fzd2) is a receptor for wingless-type MMTV integration site family members (Wnts), the aberrant overexpression of which has been noted to contribute to cancer metastasis. Frizzled2 (Fzd2) and its ligands Wnt5a/b are elevated in metastatic liver, lung, colon, and breast cancer cell lines and in high-grade tumors and that their expression correlates with markers of epithelial-mesenchymal transition (EMT). It is also shown that Frizzled-2 expression is greater in embryonic than adult tissues, with heart, brain, lung, kidney and gut showing the highest levels.</t>
  </si>
  <si>
    <t xml:space="preserve">Lipocalin-2, also known as Neutrophil Gelatinase-Associated Lipocalin (NGAL), is a secretory protein of the lipocalin superfamily. Lipocalin-2 contains a signal peptide that enables it to be secreted and form complexes with matrix metalloproteinase-9 (MMP-9) through disulfide bonds. Similar to other lipocalin family members, Lipocalin-2 is involved in diverse cellular processes, including the transport of small hydrophobic molecules, protection of MMP-9 from proteolytic degradation, and cell signaling. Furthermore, Lipocalin-2 can tightly bind to bacterial siderophore through a cell surface receptor, possibly serving as a potent bacteriostatic agent by sequestering iron, regulating innate immunity and protecting kidney epithelial cells from ischemia–reperfusion injury. This protein is mainly expressed in neutrophils and in lower levels in the kidney, prostate, and epithelia of the respiratory and alimentary tracts. Recent evidence also suggests its role as a biomarker for renal injury and inflammation. </t>
  </si>
  <si>
    <t xml:space="preserve">Lipocalin-2, also known as Neutrophil Gelatinase-Associated Lipocalin (NGAL), is a secretory protein of the lipocalin superfamily. Lipocalin-2 contains a signal peptide that enables it to be secreted and form complexes with matrix metalloproteinase-9 (MMP-9) through disulfide bonds. Similar to other lipocalin family members, Lipocalin-2 is involved in diverse cellular processes, including the transport of small hydrophobic molecules, protection of MMP-9 from proteolytic degradation, and cell signaling. Furthermore, Lipocalin-2 can tightly bind to bacterial siderophore through a cell surface receptor, possibly serving as a potent bacteriostatic agent by sequestering iron, regulating innate immunity and protecting kidney epithelial cells from ischemia–reperfusion injury. This protein is mainly expressed in neutrophils and in lower levels in the kidney, prostate, and epithelia of the respiratory and alimentary tracts.Recent evidence also suggests its role as a biomarker for renal injury and inflammation. </t>
  </si>
  <si>
    <t xml:space="preserve">Leptin is a hormone secreted from white adipocytes and plays important role in the regulation of food intake and energy balance. Leptin functions via signaling pathways involving OB-R in hypothalamus. In mammals, leptin is mainly produced by the adipose tissue and encodes body fat reserves, acting as a short-term satiety signal. In fish, the presence of a leptin-like peptide was first evidenced by immuno-cross-reactivity [14], and its existence was certainly demonstrated after the finding by synteny of a leptin sequence in the pufferfish. </t>
  </si>
  <si>
    <t xml:space="preserve">FGF-basic is a members of the Fibroblast Growth Factors (FGFs) family. The family constitutes a large family of proteins involved in many aspects of development including cell proliferation, growth, and differentiation. They act on several cell types to regulate diverse physiologic functions including angiogenesis, cell growth, pattern formation, embryonic development, metabolic regulation, cell migration, neurotrophic effects, and tissue repair. FGF-basic is a non-glycosylated heparin binding growth factor that is expressed in the brain, pituitary, kidney, retina, bone, testis, adrenal gland liver, monocytes, epithelial cells and endothelial cells. FGF-basic signals through FGFR 1b, 1c, 2c, 3c and 4. </t>
  </si>
  <si>
    <t>Messenger RNA (mRNA) degradation plays a key role in the control of gene expression in all organisms by limiting the number of times that each mRNA molecule can be used as a template for protein synthesis. RNA pyrophosphohydrolase, also called RppH, is a master regulator of 5'-dependent mRNA decay. It accelerates the degradation of transcripts by removing pyrophosphate from the 5'-end of triphosphorylated RNA, leading to a more labile monophosphorylated state that can stimulate subsequent ribonuclease cleavage. RppH preferentially hydrolyzes diadenosine penta-phosphate with ATP as one of the reaction products, and can be able to hydrolyze diadenosine hexa- and tetra-phosphate. However, this protein has no activity on diadenosine tri-phosphate, ADP-ribose, NADH and UDP-glucose. In the meningitis causing strain E. coli K1, it has been shown to play a role in HBMEC (human brain microvascular endothelial cells) invasion in vitro.</t>
  </si>
  <si>
    <t>Phosphoglucomutase-2 (PGM2) is a member of PGM family, which catalyzes the inter-conversion of sugar phosphates and participates in anabolic and catabolic reactions. When cells are grown in glucose, PGM catalyzes the conversion of glucose-6-phosphate to glucose-1-phosphate an important precursor required for the synthesis of UDP glucose and trehalose. PGM2 catalyzes the conversion of the nucleoside breakdown products ribose-1-phosphate and deoxyribose-1-phosphate to the corresponding 5-phosphopentoses, and it may also catalyze the interconversion of glucose-1-phosphate and glucose-6-phosphate. But this protein has low glucose 1,6-bisphosphate synthase activity.</t>
  </si>
  <si>
    <t>Human Follicle-stimulating hormone (FSH) is a member of glycoprotein hormones subunit beta family, whichalso includes LH, chorionic gonadotropin (CG) and thyroid-stimulating hormone (TSH). FSH and its familymembers are heterodimers consisting of non-covalently linked alpha- and beta -subunits. They share an identical alphasubunit, and beta -subunits vary. FSH has a unique beta -subunit (FSH beta ), which confers its specific biologic activityand is responsible for interaction with the FSH-receptor which belongs to a subfamily of GPCRs calledleucine-rich-repeat-containing GPCRs (LGRs). FSH is secreted from the pituitary gland and regulatesreproduction in mammals. FSH stimulates sertoli cell proliferation in testes and supports spermatogenesis inmales, and induces the maturation of ovarian follicles in females.</t>
  </si>
  <si>
    <t>Brain-type Natriuretic Peptide (BNP) is a nonglycosylated peptide that is produced predominantly by ventricular myocytes and belongs to the natriuretic peptide family. Proteolytic cleavage of the 12 kDa BNP precursor gives rise to N-terminal Pro BNP (NT-proBNP) and mature BNP. N-terminal proB-type natriuretic peptide (NT-proBNP), a useful marker of heart failure (HF), is considered to be secreted mainly from the ventricle, increased serum NT-proBNP levels are also encountered in conditions such as atrial fibrillation (AF) and atrial septal defect in patients without HF.</t>
  </si>
  <si>
    <t>Tryptophan synthase is an enzyme that catalyzes the final two steps in the biosynthesis of tryptophan. It is commonly found in Eubacteria, Archaebacteria, Protista, Fungi, and Plantae, but is absent from animals such as humans. Tryptophan synthase typically exists as an alpha- beta beta - alpha complex.The alpha subunit is responsible for the aldol cleavage of indoleglycerol phosphate to indole and glyceraldehyde 3-phosphate: L-serine + 1-C-(indol-3-yl)glycerol 3-phosphate = L-tryptophan + D-glyceraldehyde 3-phosphate + H2O.The beta subunits catalyze the irreversible condensation of indole and serine to form tryptophan in a pyridoxal phosphate (PLP) dependent reaction. Their assembly into a complex leads to structural changes in both subunits resulting in reciprocal activation.</t>
  </si>
  <si>
    <t>B18R, also known as B19R in the Copenhagen strain of Vaccinia, is a type I interferon (IFN)-binding protein encoded by the B18R open reading frame in the Western Reserve strain of vaccinia virus. B18R exists in two forms, soluble and membrane-bound form and also has a broad species specificity. B18R has high affinity for human IFN-alpha and also binds rabbit, bovine, rat, pig, and mouse IFN-alpha and IFN-beta. Secreted B18R binds to uninfected and infected cells. B18R presents at the cell surface and protects cells from the antiviral state. It has shown that binding of soluble recombinant B18R protects cultured cells from IFN and allows vaccinia virus replication.</t>
  </si>
  <si>
    <t>Isocitrate Dehydrogenase [NADP] Cytoplasmic (IDH1) belongs to the isocitrate and isopropylmalate dehydrogenases family. IDH1 exists as a homodimer, binding one magnesium or manganese ion per subunit. Mutations of IDH1 have been shown to cause metaphyseal chondromatosis with aciduria and are involved in the development of glioma. IDH plays a role in the regeneration of NADPH for intraperoxisomal reductions, such as the conversion of 2, 4-dienoyl-CoAs to 3-enoyl-CoAs, as well as in peroxisomal reactions that consume 2-oxoglutarate, namely the alpha-hydroxylation of phytanic acid.</t>
  </si>
  <si>
    <t>Fibronectin type III domain-containing protein 5, the precursor of irisin, is a protein that is encoded by the FNDC5 gene.Human Irisin is synthesized as a 212 amino acid (aa) precursor encoding a type 1 transmembrane protein with a 121 aa extracellular domain (ECD), a 21 aa transmembrane domain, and a 39 aa cytoplasmic domain. The ECD of Irisin contains a fibronectin type III domain and multiple glycosylation sites. The ECD is proteolytically cleaved to release the 112 aa soluble Irisin hormone into circulation.Mature human, mouse share 100% sequence identity.Irisin induces expression of peroxisome proliferatoractivated receptor gamma coactivator 1 alpha (PGC1 alpha) and uncoupling protein1(UCP1), mitochondrialassociated metabolic proteins. Irisin induces the transition of white adipose tissue into more metabolically active beige adipose tissue.Irisin also regulates neuronal cell differentiation and neurite outgrowth in the brain and is involved in the differentiation of osteoblasts.</t>
  </si>
  <si>
    <t xml:space="preserve">FNDC5 is a membrane protein comprised by a short cytoplasmic domain, a transmembrane segment, and an ectodomain consisting of a fibronectin type III (FNIII) domain. The ectodomain has been proposed to be cleaved to a soluble peptide hormone named “irisin”. Irisin is secreted from muscle in response to exercise, and may regulate energy metabolism, stem cell differentiation, and neuronal development. The circulating irisin converts white fat into the more thermogenic beige fat, and may mediate some beneficial effects of exercise in humans and the potential for generating weight loss. In mice, expression of Irisin has been shown to regulate obesity and diabetes. A similar function is suggested in human. </t>
  </si>
  <si>
    <t>Cathepsin S is a lysosomal enzyme that belongs to the papain family of cysteine proteases. This protein is expressed by antigen presenting cells including macrophages, B-lymphocytes, dendritic cells and microglia. Moreover, cathepsin S is expressed in some epithelial cells. Compared with the abundant cathepsins B, L and H, cathepsin S shows a restricted tissue distribution, with highest levels in spleen, heart, and lung. In addition, evidences indicated that cathepsin S generates A beta from amyloidogenic fragments of beta APP in the endosomal/lysosomal compartment, and is implicated in the pathogenesis of Alzheimer’s disease (AD) and Down Syndrome (DS).</t>
  </si>
  <si>
    <t xml:space="preserve">IL-12 is involved in the differentiation of naive T cells into Th1 cells. It is known as a T cell-stimulating factor, which can stimulate the growth and function of T cells. It stimulates the production of interferon-gamma (IFN- gamma ) and tumor necrosis factor-alpha (TNF- alpha) from T cells and natural killer (NK) cells, and reduces IL-4 mediated suppression of IFN- gamma . T cells that produce IL-12 have a coreceptor, CD30, which is associated with IL-12 activity. IL-12 plays an important role in the activities of natural killer cells and T lymphocytes. IL-12 mediates enhancement of the cytotoxic activity of NK cells and CD8+ cytotoxic T lymphocytes. </t>
  </si>
  <si>
    <t>Tumor necrosis factor receptor superfamily member 27, also known as XEDAR and EDA2R, is a type III transmembrane protein of the TNFR (tumor necrosis factor receptor) superfamily, and contains 3 cysteine-rich repeats and a single transmembrane domain but lacks an N-terminal signal peptide. EDA2R, as well as its paralog, EDAR, binds the ectodysplasin ligands EDA-A2 and EDA-A1, which are two alternatively spliced forms of the EDA gene. Mutations in the EDA gene are associated with the X-linked form of Hypohidrotic Ectodermal Dysplasia (HED), a disease typically characterized by abnormal hair, teeth and sweat glands.</t>
  </si>
  <si>
    <t>NOV, also called CCN3, is a secreted protein of CCN family members. CCN family members are highly conserved cysteine rich proteins sharing a common modular structure having 4 conserved domains, insulin-like growth factor-binding protein (IGFBP) domain, von Willebrand type C (VWC) domain, thrombospondin-1 (TSP-1) domain, and C-terminal (CT) domain (absent in CCN5). By specific interactions with these domains, CCN proteins modulate multiple signalling pathways including BMPs, Wnt, TGFs, Notch and integrins to regulate cell proliferation, differentiation, adhesion, migration, angiogenesis, and survival. CCN3 is firstly characterized as a promoter of progenitor activity of human hematopoietic stem cells, as knockdown of CCN3 can abrogate the function of primitive progenitors. Recent studies showed that CCN3 is also actively involved in the process of wound healing. CCN3 is highly expressed in granulation tissues of cutaneous wounds and capable of inducing synthetic responses of fibroblasts.</t>
  </si>
  <si>
    <t xml:space="preserve">Discoidin domain receptor-2 (DDR2) is a cell surface tyrosine kinase receptor that can be activated by soluble collagen and has been implicated in diverse physiological functions including organism growth and wound repair. DDR2 binds to and is activated by collagen I, II, III, V, and X, with the notable exception of basement membrane collagen IV. DDR2 is expressed in connective tissues arising from embryonic mesoderm. DDR2 regulates cell proliferation, cell adhesion, migration, and extracellular matrix remodeling. </t>
  </si>
  <si>
    <t>Endothelial cell-specific molecule–1 (ESM-1)—so-called endocan—is a novel endothelium derived soluble dermatan sulfate proteoglycan (PG) that is constitutively expressed by endothelial cells in lungs and kidneys and can be detected in human blood. It is encoded by the ESM1 gene. The expression of this gene is regulated by several cytokines and growth factors, such as vascular endothelial growth factor. Inflammatory cytokines, such as interleukin (IL)-1 beta and tumor necrosis factor (TNF)- alpha, stimulate the upregulation of endocan mRNA and the secretion of endocan from endothelial cells. The binding of circulating endocan to leukocyte ligand for ICAM-1—Lymphocyte Function-associated Antigen-1 (LFA-1) and to leukocyte ligand for VCAM-1—Very Late Antigen-4 (VLA-4) is important in leukocyte adhesion and interaction with activated endothelium. Endocan is a key player in the regulation of major processes such as cell adhesion in inflammatory disorders and tumor progression.</t>
  </si>
  <si>
    <t>Mesothelin is a cell surface glycoprotein whose expression is limited to mesothelial cells of the serosa (pleura, pericardium, and peritoneum) and epithelial cells of the trachea, tonsils, fallopian tube, and kidneys. Mesothelin plays an important role in cell survival, proliferation, migration, invasion, tumor progression, and resistance to chemotherapy. The overexpression of mesothelin can activate NF-κB and signal transducer and activator of transcription 3 (Stat3), inhibit apoptotic signaling and TNF- alpha-induced apoptosis, and accelerate the G1–S transition. Mesothelin is also found overexpressed in various cancers, including malignant mesothelioma, pancreatic or ovarian carcinoma, sarcomas and in some gastrointestinal or pulmonary carcinomas. As a result of its limited expression in normal tissues, mesothelin has been reported as an ideal tumor-associated marker for the development of targeted therapy.</t>
  </si>
  <si>
    <t xml:space="preserve">CD64, also known as Fc-gamma receptor 1 (Fc gamma RI), is a type of integral membrane glycoprotein that binds monomeric IgG-type antibodies with high affinity. After binding IgG, CD64 interacts with an accessory chain known as the common gamma chain ( gamma chain), which possesses an ITAM motif that is necessary for triggering cellular activation. CD64 is composed of a signal peptide, three extracellular immunoglobulin domains of the C2-type used to bind antibody, a hydrophobic transmembrane domain, and a short cytoplasmic tail. CD64 mediates endocytosis, phagocytosis, antibody-dependent cellular cytotoxicity, cytokine release, and superoxide production. It is normally expressed on the surfaces of monocytes and macrophages. </t>
  </si>
  <si>
    <t>Follistatin-like 1 (FSTL1) is a secreted glycoprotein that has been grouped into the follistatin family of proteins. FSTL1 is composed of a follistatin domain and two non-functional calcium-binding motifs. It was originally cloned as a TGF beta 1 inducible factor but subsequently shown to regulate diverse developmental pathways and tissue homeostasis. Ablation of the FSTL1 gene in the mouse results in several structural developmental defects and neonatal lethality due to respiratory failure. FSTL1 suppresses BMP signaling, but the precise mechanism of its action has not been elucidated. FSTL1 is expressed in the human placenta, mainly in extravillous trophoblasts.</t>
  </si>
  <si>
    <t xml:space="preserve">The prolactin receptor (PRLR) is a member of the class I cytokine/lactogen receptor family which mediates the diverse cellular actions of prolactin in several tissues. PRLRs are expressed in normal and neoplastic human breast tissue, and in most breast cancer cells. PRLR contains an extracellular region that binds prolactin, a transmembrane region, and a cytoplasmatic region required for the activation of the Jak2–Stat5 signal transduction pathway by Prl which is essential for transcriptional activation of all known prolactin regulated genes. PRLRs have also been observed in ovarian follicular cells of mice, pigs, sheep, deer, and humans, as well as in luteal tissue in cow and horse ovaries. Furthermore, PRLR knockout mice exhibit failure of embryonic implantation, reduced number of mature oocytes, and low fertilization rates. Knockout females also display a reduced number of primary follicles. </t>
  </si>
  <si>
    <t>CD64 (Fc gamma RI), one of the Fc receptors for IgG, is a membrane glycoprotein that mediates endocytosis, phagocytosis, antibody-dependent cellular cytotoxicity, cytokine release, and superoxide production. CD64 is also structurally distinct, containing an extracellular Ig-interactive region of three Ig-like domains in contrast to the two domains of the low affinity receptors Fc gamma RII and Fc gamma RIII. It is normally expressed on the surfaces of monocytes and macrophages.</t>
  </si>
  <si>
    <t xml:space="preserve">Frizzled homolog 1 (FZD1), also known as Frizzled-1, a member of the G-protein-coupled receptor superfamily, mediates Wnt signaling by serving as a co-receptor with LRP-5 for Wnt ligands. The FZD1 protein contains a signal peptide, a cysteine-rich domain in the N-terminal extracellular region, 7 transmembrane domains, and a C-terminal PDZ domain-binding motif. </t>
  </si>
  <si>
    <t>Phosphinothricin N-acetyltransferase (PAT) is an enzyme that acetylates the free NH2 group of L-phosphinothricin (L-PPT) in the presence of acetyl-CoA as a co-substrate. It is highly specific for L-PPT and does not acetylate other L-amino acids or structurally similar molecules. L-PPT is a glutamate analog that can inhibit glutamine synthetase activity in plants, resulting in the accumulation of ammonia to toxic levels and impairment of photosynthesis. The introduction of a PAT gene into a plant genome can confer resistance to glufosinate herbicide during post-emergent applications.</t>
  </si>
  <si>
    <t>Aminoglycoside 3'-phosphotransferase (APH(3')), also known as aminoglycoside kinase, is an aminoglycoside-modifying enzyme and widely presented in resistant bacteria. These ATP-dependent enzymes phosphorylate the 3'-hydroxyl of a variety of aminoglycosides including kanamycins, neomycins, paromomycins, neamine, ribostamycin, geneticin, and paromamine. These phosphorylated aminoglycosides fail to bind to their respective ribosomal binding sites with high affinity; hence resistance is conferred to the drugs that are phosphorylated. APH(3') is primarily found in certain species of gram-positive bacteria.</t>
  </si>
  <si>
    <t>Chlorite dismutase (Cld) found in prokaryotic organisms, also known as Chlorite O2-lyase, is a b-type heme containing enzyme that catalyzes the reduction of chlorite into chloride plus dioxygen. The subunit of chlorite dismutase consists of a heme free N-terminal and a heme b containing C-terminal ferredoxin-like fold with high structural homology to the dye-decolorizing peroxidases (DyPs). The physiological role of Cld in prokaryote has been shown that some microorganisms can use perchlorate or chlorate as terminal electron acceptors for anaerobic respiration thereby producing chlorite that must be detoxified. This enzyme has gained attention because it can be used in the development of bioremediation processes, biosensors, and controlled dioxygen production.</t>
  </si>
  <si>
    <t>Small ubiquitin-like modifier (SUMO), also known as SUMO homologue and SMT3, is a member of the superfamily of ubiquitin-like polypeptides that become covalently attached to various intracellular target proteins as a way to alter their function, location, and/or half-life. Small ubiquitin-like modifiers include SUMO1, SUMO2, SUMO3, and SUMO4. Except for SUMO4, all other SUMOs are ubiquitously expressed, including in the brain. In human, SUMO2 and SUMO3 are two highly homologous proteins, collectively called SUMO2/3. Several studies suggest that SUMO3 are associated with pathogenesis in several neurological diseases, including Alzheimer's disease, Parkinson's disease, and cerebral ischemia/stroke.</t>
  </si>
  <si>
    <t xml:space="preserve">OX40 ligand (OX40L), also called CD252, is a single-pass type II membrane protein of the TNF/TNF receptor superfamily. OX40L is expressed by DCs, macrophages and B cells and signals via its cognate receptor OX40 which is mainly expressed on APCs. OX40L/OX40 interactions are important in T-cell activation and survival and for the generation of memory T cells from activated effector T cells. OX40L–OX40 co-stimulation leads to activation of TNF receptor associated factor (TRAF) 2, 3 and 5. This pathway has been shown to prolong the survival of effector CD4+Th cells as well as contributes to generation of memory T cells. </t>
  </si>
  <si>
    <t xml:space="preserve">Tryptophan synthase is a multienzyme alpha2 beta 2 complex composed of two protein subunit. Tryptophan synthase catalyzes the last two steps in the synthesis of L-tryptophan (L-Trp). The alpha-subunit catalyzes cleavage of 3-indole-d-glycerol 3′-phosphate (IGP) to give indole and D-glyceraldehyde 3′-phosphate (G3P). Indole is then transferred through a 25-Å hydrophobic tunnel to the beta -subunit. The beta 2 subunit contains pyridoxal 5'-phosphate and catalyzes several pyridoxal 5'-phosphate-dependent reactions, including/3-elimination reactions 6 and a thiol-dependent transamination reaction. This enzyme is commonly found in Eubacteria, Archaebacteria, Protista, Fungi, and Plantae, but is absent from Animalia. As humans do not have tryptophan synthase, this enzyme has been explored as a potential drug target. </t>
  </si>
  <si>
    <t>The chemokine (C-C motif) ligand 2 (CCL2), also known as monocyte chemoattractant protein (MCP)-1 and small inducible cytokine A2 (SCYA2)), is a small cytokine that belongs to the CC chemokine family responsible for monocyte attraction. Its cognate receptor, CCR2, play a critical role in regulating nociceptive processes during neuropathic pain. Both CCL2 and CCR2 are implicated in induction of autoimmunity. CCL2 recruits monocytes, memory T cells, and dendritic cells to the sites of inflammation produced by either tissue injury or infection. Recently research also showed that CCL2 might be useful as a biomarker of fibrosis as well as a target for therapeutic intervention.</t>
  </si>
  <si>
    <t>CD30, also known as TNFRSF8, is a cell membrane protein of the tumor necrosis factor receptor family, which regulates proliferation/apoptosis and antibody responses. CD30 is expressed by activated, but not by resting, T and B cells. Aberrant expression of CD30 by mastocytosis mast cells and interaction with its ligand CD30L (CD153) appears to play an important role in the pathogenesis and clinical presentation of systemic mastocytosis. CD30 has been considered as a specific diagnostic biomarker of anaplastic large cell lymphoma (ALCL) and classical Hodgkin lymphoma (cHL). CD30 is also a biomarker used for targeted therapy by an antibody–drug conjugate.</t>
  </si>
  <si>
    <t>Human TNFSF14 Protein, also known as LIGHT, belongs to a member of the tumor necrosis factor (TNF) ligand family. It can bind to NFRSF3/LTBR. It is a ligand for TNFRSF14, which is a member of the tumor necrosis factor receptor superfamily, and it is also known as a herpesvirus entry mediator ligand (HVEML). TNFSF14 encodes a protein with a 37 aa cytoplasmic domain, 21aa transmembrane domain and 182 aa extracellular region. The gene is predominantly expressed in the spleen and also found in the brain. Weakly expressed in peripheral lymphoid tissues and in heart, placenta, liver, lung, appendix, and kidney, and no expression seen in fetal tissues, endocrine glands, or nonhematopoietic tumor lines. TNFSF14 protein was found to probably function as a costimulatory factor for the activation of lymphoid cells and as a deterrent to infection by herpesvirus. Studies have shown that this protein can prevent tumor necrosis factor alpha mediated apoptosis in primary hepatocyte. Two alternatively spliced transcript variant encoding distinct isoforms have been reported.</t>
  </si>
  <si>
    <t>E-Cadherin is a classical member of the cadherin superfamily. The encoded protein is a calcium-dependent cell-cell adhesion glycoprotein composed of five extracellular cadherin repeats, a transmembrane region, and a highly conserved cytoplasmic tail. Mutations in this gene are correlated with gastric, breast, colorectal, thyroid, and ovarian cancers. Loss of function is thought to contribute to progression in cancer by increasing proliferation, invasion, and/or metastasis. The ectodomain of this protein mediates bacterial adhesion to mammalian cells, and the cytoplasmic domain is required for internalization. Identified transcript variants arise from mutation at consensus splice sites. Also, E-Cadherin has a potent invasive suppressor role and it is a ligand for integrin alpha-E/beta-7.</t>
  </si>
  <si>
    <t xml:space="preserve">Granzyme D is a member of the granzyme family of the serine proteases which plays a role in the induction of apoptosis. T cells, lymphohematopoietic stromal cells, and granulated metrial gland cells express granzyme D, but the function of granzyme D is unknown. Previous studies reported that granzyme D is developmentally regulated during pregnancy together with granzymes E, F, and G in granulated metrial gland cells and is upregulated by IL-2 and IL-15. Granzyme D was also suggested to have a role in stromal cell-lymphocyte interactions. </t>
  </si>
  <si>
    <t>Decorin, also known as PG40 and DCN, is a member of the class I family of small leucine-rich proteoglycans (SLRPs) that is expressed in the stroma of various forms of cancer and has been recently proposed to act as a guardian from the matrix. Mature human Decorin contains 12 tandem LRR and shares 80% and 78% aa sequence identity with mouse and rat Decorin, respectively. Decorin embraces numerous functions including: regulation of collagen fibrillogenesis, hepatic carcinogenesis, fetal membrane and calcium homeostasis, keratinocyte function, and suppression of angiogenesis. Most recently, soluble decorin has been shown to induce autophagy in endothelial cells and mitophagy in breast carcinoma cells.</t>
  </si>
  <si>
    <t xml:space="preserve">Interleukin-35 is a newest and potent suppressive cytokine of the IL-12 family. Unlike other members of the IL-12 family which are produced mainly by antigen-presenting cells (APCs), IL-35 has been identified as a potentially immunosuppressive cytokine primarily produced by regulatory T (Treg) cells, and to a lesser extent by activated dendritic cells and macrophages. IL-35 is composed of the IL-12 p35 subunit and the IL-27 Epstein–Barr virus-induced protein 3 (EBI3) subunit. IL-35 plays an important role in many disease models and has been recently shown to have additional functions aside from inhibition of proliferation, including inducing its own expression in non-Treg cells. </t>
  </si>
  <si>
    <t>Mannose-binding Lectin (MBL) is an acute phase protein bearing to the family of collectins produced by the liver as a monomer that forms a triple helix. Once released in serum, it further polymerizes forming dimers to octamers. The degree of serum polymerization is critical for the biological activity of MBL. MBL has higher affinity to microbial polysaccharides or their glycoconjugates. MBL was shown earlier to bind cell surfaces of bacteria, fungi, protozoa and viruses and acts as an acute-phase plasma protein (APP) during infection and inflammation. MBL activates the lectin-complement pathway, promotes opsonophagocytosis and modulates inflammation.</t>
  </si>
  <si>
    <t xml:space="preserve">Triggering receptor expressed on myeloid cells-2 (TREM-2) is a cell surface receptor primarily expressed on macrophages, osteoclasts, microglia and dendritic cells. TREM-2 is one member of the TREM family, inhibiting the releasing of inflammatory mediators, so it is an important in vivo anti-inflammatory receptor. TREM-2 consists of an 18 aa signal sequence, a 153 aa extracellular domain (ECD) with one V-type Ig-like domain, a 21 aa transmembrane (TM) domain, and a 35 aa cytoplasmic tail. A soluble form of TREM-2 (TREM-2b) created by alternate splicing diverges at aa 161. TREM-2 transduces intracellular signals through the adaptor DAP12. After binding of TREM-2 with ligand, the TREM-2/DAP12 (dead-cell-activated-receptor-associated protein)-mediated signal transduction pathway causes a series of intracellular protein tyrosine phosphorylation reactions and enzymatic reactions, which then activate the myeloid cells and participate T cell responses. </t>
  </si>
  <si>
    <t>Carcinoembryonic antigen-related cell adhesion molecules (CEACAMs) belong to a group of mammalian immunoglobulin related glycoproteins. They play critical roles in cell–cell recognition. CEACAM5, also called CEA and CD66e, is characterized by having seven extracellular Ig domains and a glycosylphosphatidylinositol (GPI) anchor. CEACAM5 is expressed primarily by epithelial cells, and functions as a calcium-independent adhesion molecule through homophilic and heterophilic interactions with CEACAM1. Studies have shown that CEACAM5 is overexpressed in a majority of carcinomas, and its overexpression can protect tumor cells from apoptosis. It is commonly used as a cancer marker.</t>
  </si>
  <si>
    <t xml:space="preserve">Platelet-derived growth factor receptors (PDGFR) are cell surface tyrosine kinase receptors for members of the platelet-derived growth factor (PDGF) family. The PDGF family consists of PDGF-A, -B, -C and -D, which form either homo- or heterodimers (PDGF-AA, -AB, -BB, -CC, -DD). The four PDGFs are inactive in their monomeric forms. PDGFs bind to the protein tyrosine kinase receptors PDGF receptor- alpha and - beta . These two receptor isoforms dimerize upon binding the PDGF dimer, leading to three possible receptor combinations, namely - alpha alpha, - beta beta and - alpha beta . PDGFR alpha and PDGFR beta are members of the class III RTK family. Inappropriate PDGFR alpha and PDGFR beta signaling has been linked to a number of proliferative disorders. </t>
  </si>
  <si>
    <t>Immunoglobulin G (IgG) is a type of antibody composed of four peptide chains—two identical heavy chains and two identical light chains arranged in a Y-shape typical of antibody monomers.There are four IgG subclasses (IgG1, 2, 3, and 4) in humans, named in order of their abundance in serum. The IgG2a isotype was able to interact very efficiently with FcgammaR, and share approximately 64-78% amino acid sequence identity with IgG1 and IgG2b in the heavy chain constant region domains, CH1, CH2 and CH3, which cause the diffrence in the interaction with complement, NK and mast cells, induction or inhibition by specific cytokines, and ability to cross the placenta.</t>
  </si>
  <si>
    <t>Complement is defined as key part of innate immunity and as the first line of defense in the fight against invading pathogens. Complement 3 (C3) is the most abundant component of the complement cascade and the convergent point for all three major complement activation pathways: namely classical, alternative and mannose-binding lectin pathways. Complement activation leads to the formation of the C3 convertase, which cleaves C3 into the key effector molecules, C3a (anaphylatoxin) and C3b (opsonin) which then drive microbe removal. By binding to C3a receptor (C3aR), C3a exhibits potent anaphylatoxin activity, including increased vascular permeability, triggering degranulation of mast cells, inflammation, and activating leukocytes.</t>
  </si>
  <si>
    <t>Human serum albumin (HSA), the most abundant protein in human blood plasma, is essential for maintaining osmotic pressure. It is produced in the liver, consists of a single polypeptide chain, with 585 amino acids with 17 tyrosil residues and one tryptophan located in position 214. HSA is organized in three domains, I, II and III, each consisting of two subdomains, A and B. In the physiological states, HSA occurs in two forms – the non-modified HSA with a free thiol group of Cys-34, and the modified (oxidized) form (oHSA), also called human mercaptoalbumin (HMA) and human nonmercaptoalbumin (HNA), respectively. HMA and HNA are in equilibrium, depending on the redox state of Cys-34, and their ratio also varies depending on age and the diseased state. HSA functions primarily as a carrier protein for drugs, steroids, fatty acids, and thyroid hormones, and plays a role in stabilizing extracellular fluid volume.</t>
  </si>
  <si>
    <t>T cell immunoreceptor with Ig and ITIM domains (TIGIT), also called VSIG9 and Vstm3, is a member of the CD28 family within the Ig superfamily of proteins. TIGIT contains an immunoglobulin variable domain, a transmembrane domain and an immunoreceptor tyrosine-based inhibitory motif (ITIM), and is expressed on regulatory, memory, activated T cells and NK cells. TIGIT binds to CD155(PVR) that appear on dendritic cells (DC), macrophages and endothelium with high affinity, and CD112(PVRL2) with lower affinity, but not CD113 (PVRL3). TIGIT-Fc fusion protein could interact with PVR on DC and enhance the secretion of IL-10, but inhibit the macrophage activation. Mice lacking TIGIT show increased T cell responses and susceptibility to autoimmune challenges, while knockdown of TIGIT with siRNA in human memory T cells did not affect T cell responses.</t>
  </si>
  <si>
    <t xml:space="preserve">Complement factor D, also known as adipsin, is a member of the chymotrypsin family of serine proteases, which plays an essential role in host defense as the rate-limiting enzyme in the alternative pathway of complement activation. Complement factor D activates a convertase (C3bBb) responsible for cleavage of the complement protein C3, which leads to the activation of terminal complement component C5-9 to form the membrane attack complex on microbial or cellular surfaces. It also functions in the regulation of systemic energy balance and physiologic and pathologic processes, including immunity and inflammation. </t>
  </si>
  <si>
    <t>Tumor necrosis factor receptor superfamily member 1A (TNFRSF1A) is a member of the tumor necrosis factor receptor superfamily. TNFRSF1A is one of the major receptors for the tumor necrosis factor-alpha. It can activate the transcription factor NF-κB, mediate apoptosis, and function as a regulator of inflammation. Antiapoptotic protein BCL2-associated athanogene 4 (BAG4/SODD) and adaptor proteins TRADD and TRAF2 have been shown to interact with this receptor, and thus play regulatory roles in the signal transduction mediated by the receptor. Germline mutations of the extracellular domains of this receptor were found to be associated with the human genetic disorder called tumor necrosis factor associated periodic syndrome (TRAPS) or periodic fever syndrome.</t>
  </si>
  <si>
    <t xml:space="preserve">Tumor necrosis factor receptor superfamily member 9(TNFRSF9), also known as CD137 and 4-1BB, is an inducible T cell surface protein belonging to the tumor necrosis factor receptor superfamily. It is a single-pass type I membrane protein which contains 4 TNFR-Cys repeats. The human and mouse proteins share 60% amino acid sequence identity. CD137 is expressed by mesenchymal cells, including endothelial cells, chondrocytes, and cells of the central nervous system. CD137 is also broadly expressed by cells of the human immune system, is broadly expressed by cells of the human immune system, including activated CD8+ and CD4+ T cells, activated natural killer (NK) cells, follicular dendritic cells (FDCs) and monocytes. CD137 has diverse roles in the immune response, the one key function is to promote the survival of both T cells and dendritic cells by binding the cognate ligand CD137L (4-1BBL). </t>
  </si>
  <si>
    <t>Indoleamine 2,3-dioxygenase (IDO) is a heme enzyme that initiates the oxidative degradation of the least abundant, essential amino acid, l-tryptophan, along the kynurenine pathway. This protein is normally expressed in the dendritic cells, macrophages, microglia, eosinophils, fibroblasts, endothelial cells, and most tumor cells. IDO activity is associated with immunosuppression and immune attenuation. Several studies showed that IDO can contribute to immune escape when expressed directly in tumor cells or when expressed in immunosuppressive antigen presenting cells such as tolerogenic dendritic cells or tumor associated macrophages. IDO also is a promising therapeutic target for the treatment of cancer, chronic viral infections, and other diseases characterized by pathological immune suppression.</t>
  </si>
  <si>
    <t xml:space="preserve">Aldehyde dehydrogenase 1 family member A2 (ALDH1A2), also known as retinaldehyde dehydrogenase 2 (RALDH2), belongs to the aldehyde dehydrogenase family which contains two members, the ALDH1 s (ALDH1A1, ALDH1A2 and ALDH1A3) and the 9-cis retinaldehyde dehydrogenase ALDH8 s. ALDH1A2 is key enzyme that catalyzes the synthesis of retinoic acid (RA) from retinaldehyde. RA is a paracrine hormone signaling molecule that functions in developing and adult tissues. ALDH1A2 was also found to regulate normal and tumor cell growth and differentiation. Several studies showed that ALDH1A2 expression is increased after the appearance of AraC resistance in clinical cases which means this protein is effective in AraC resistance. </t>
  </si>
  <si>
    <t xml:space="preserve">Interleukin 23 receptor (IL23R) is a type I cytokine receptor for IL23. IL23 receptor complex is comprised of two subunits, the IL12R beta 1 subunit, which is shared with several cytokines, and a subunit that is unique to IL-23. IL23, after binding to IL23R, activates memory T cells and mediates pro-inflammatory activities in part by the production of IL17 through activation of TH17 lymphocytes. IL23R is expressed on T cells, NK cells, dendritic cells, and macrophages. In fact, polymorphisms of the IL23R gene were reported to be associated with susceptibility to inflammatory diseases and autoimmune diseases such as psoriasis, multiple sclerosis, Graves's ophtalmopathy and inflammatory bowel diseases. The IL23R is known to be critically involved in the carcinogenesis of different malignant tumor. </t>
  </si>
  <si>
    <t>Tumor necrosis factor receptor superfamily member 1B (TNFRSF1B) is a member of the tumor necrosis factor receptor superfamily. Human TNF RII contains four cysteinerich repeats in its ECD, which shares 58% and 56% amino acid sequence identity with the mouse and rat orthologs, respectively.TNF RII is expressed predominantly on cells of the hematopoietic lineage, such as T and natural killer cells, as well as on endothelial cells, microglia, astrocytes,neurons, oligodendrocytes, cardiac myocytes, thymocytes, and mesenchymal stem cells.TNF RII binds to the membranebound forms of TNF alpha and Lymphotoxin alpha/TNF beta ;soluble TNF is thought to signal predominately through TNF RI.Soluble TNF RII is believed to inhibit TNF biological activity by binding TNF thereby preventing it from activating membrane TNF receptors.</t>
  </si>
  <si>
    <t>Lysosome membrane protein II (LIMPII)，also known as SCARB2, is a type III multi-pass membrane glycoprotein that is located primarily in limiting membranes of lysosomes and endosomes on all tissues and cell types so far examined. Earlier studies in mice and rat suggested that this protein may participate in membrane transportation and the reorganization of endosomal/lysosomal compartment. The protein deficiency in mice was reported to impair cell membrane transport processes and cause pelvic junction obstruction, deafness, and peripheral neuropathy. Further studies in human showed that this protein is identified as a receptor for EV71 (human enterovirus species A, Enterovirus 71) and CVA16 (coxsackievirus A16) which are most frequently associated with hand, foot and mouth disease (HFMD). Mutations in this gene caused an autosomal recessive progressive myoclonic epilepsy-4 (EPM4), also known as action myoclonus-renal failure syndrome (AMRF). Alternatively spliced transcript variants encoding different isoforms have been found for this gene. In addition, LIMPII also has been shown to bind thrombospondin-1, may contribute to the pro-adhesive changes of activated platelets during coagulation, and inflammation.</t>
  </si>
  <si>
    <t>Aldehyde dehydrogenase 1 family member A3 (ALDH1A3), also known as retinaldehyde dehydrogenase 3 (RALDH3), is a member of the aldehyde dehydrogenase family known to metabolize a wide variety of aldehydes. ALDH1A3 specifically oxidizes retinal to retinoic acid (RA) and is differentially expressed in developing embryonic tissues and adult organs. The RA produced by ALDH1A3 in rodents contributes to the development of skin and hair follicles, brain, tooth buds, lungs, olfactory bulbs, kidneys, eyes, skeletal muscle and seminal vesicles. In recent research, ALDH1A3 could be as a marker of cancer stem cell to predict metastasis or clinical prognosis in many cancers.</t>
  </si>
  <si>
    <t>Killer-Cell Immunoglobulin-Like Receptors (KIRs) are important cells of the immune system. KIRs are a family of Natural Killer (NK) Cells surface glycoproteins. KIRs control the killing function of these cells by interacting with MHC class I molecules. This interaction allows KIRs to identify virally infected cells or tumor cells by the distinctive low level of Class I MHC on their surface. The majority of KIRs are inhibitory, their recognition of MHC suppresses the cytotoxic activity of their NK cell. Only a limited number of KIRs have the capacity to activate cells. KIR2DL3 is an inhibitory Killer Cell Ig-like Receptor. KIR2DL3 recognizes class I MHC molecules (HLA-Cw1, -Cw3, -Cw7, and Cw8). KIR2DL3 inhibits the activity of NK cells thus preventing cell lysis.</t>
  </si>
  <si>
    <t>Alpha-2-HS-glycoprotein (AHSG) is a glycoprotein that is composed of two subunits, the A and B chains, belongs to the Cystatin family of proteases inhibitors. It is highly expressed in embryonic cells and adult hepatocytes, and is expressed to a lesser extent in monocytes/macrophages. AHSG is an important circulating inhibitor of calcification in vivo, and is downregulated during the acute-phase response. It is involved in several functions, such as endocytosis, brain development and the formation of bone tissue. In addition, AHSG may influence the resolution of inflammation by modulating the phagocytosis of apoptotic cells by macrophages. ASHG blocks TGF-beta-dependent signaling in osteoblastic cells.</t>
  </si>
  <si>
    <t>Interleukin-1 receptor type 2 (IL1R2) belongs to the interleukin-1 receptor family. Two distinct types of IL1 receptors which are able to bind IL1 specifically have been identified, designated as IL1RI (IL1RA) and IL1RII (IL1RB). IL1 receptor type II is a 68 kDa transmembrane protein found on B lymphocytes, neutrophils, monocytes, large granular leukocytes and endothelial cells. IL1R2 is non-signaling receptor forIL1A, IL1B and IL1RN, reduces IL1B activities. IL1R2 serves as a decoy receptor by competetive binding to IL1B and preventing its binding to IL1R1. IL1R2 modulates cellular response through non-signaling association with IL1RAP after binding to IL1B. IL1R2 (membrane and secreted forms) preferentially binds IL1B and poorly IL1A and IL1RN. The secreted IL1R2 recruits secreted IL1RAP with high affinity; this complex formation may be the dominant mechanism for neutralization of IL1B by secreted/soluble receptors.</t>
  </si>
  <si>
    <t>Mouse Interleukin 1 receptor, type II (IL1R2) is a cytokine receptor that belongs to the interleukin-1 receptor family. This protein binds interleukin alpha (IL1A), interleukin beta (IL1B), and interleukin 1 receptor, type I (IL1R1/IL1RA), and acts as a decoy receptor that inhibits the activity of its ligands. IL-1R2 structurally consisting of a ligand binding portion comprised of three Ig-like domains, a single transmembrane region, and a short cytoplasmic domain. It is expressed in a variety of cell types including B lymphocytes, neutrophils, monocytes, large granular leukocytes and endothelial cells. Mouse IL1RII shares 59% amino acid sequence homology with human IL1 RII in their extracellular domains. The pleiotropic cytokine IL1 is produced to regulate development and maintenance of the inflammatory responses, and binds to specific plasma membrane receptors on cells. Two distinct types of IL1 receptors which are able to bind IL1 specifically have been identified, designated as IL1RI (IL1RA) and IL1RII (IL1RB). IL1R1 contributes to IL-1 signaling, whereas the IL-1R2 has no signaling property and acts as a decoy for IL-1.</t>
  </si>
  <si>
    <t>Cytotoxic Tlymphocyte 4(CTLA-4,CD152), is a type I transmembrane T cell inhibitory molecule that is a member of the Ig superfamily. Human or mouse CTLA4 cDNA encodes 223 amino acids (aa) including a 35 aa signal sequence, a 126 aa extracellular domain (ECD) with one Ig-like V-type domain, a 21 aa transmembrane (TM) sequence, and a 41 aa cytoplasmic sequence.It is widely expressed with highest levels in lymphoid tissues. CD28 and CTLA-4, together with their ligands, B7-1 and B7-2, constitute one of the dominant costimulatory pathways that regulate T and B cell responses. CD28 and CTLA-4 are structurally homologous molecules that are members of the immunoglobulin (Ig) gene superfamily. CTLA4 transmits an inhibitory signal to T cells, whereas CD28 transmits a stimulatory signal. Intracellular CTLA4 is also found in regulatory T Cells and may play an important role in their functions. Tcell activation through the Tcell receptor and CD28 leads to increased expression of CTLA4.</t>
  </si>
  <si>
    <t>Mouse Cytotoxic Tlymphocyte 4(CTLA-4,CD152), is a type I transmembrane T cell inhibitory molecule. Within the ECD, Mouse CTLA-4 shares 68% aa sequence identity with human. CTLA4 is similar to the T cell costimulatory protein CD28 since both of the molecules bind to CD80 and CD86 on antigen-presenting cells. CTLA4 transmits an inhibitory signal to T cells, whereas CD28 transmits a stimulatory signal. Intracellular CTLA4 is also found inregulatory T cells and may play an important role in their functions. T cell activation through the T cell receptor and CD28 leads to increased expression of CTLA4. Genetic variations of CTLA4 have been associated with susceptibility to systemic lupus erythematosus(SLE), Gravesdisease(GRD), Celiac disease type3(CELIAC3) and Hepatitis B virus infection(HBVinfection).</t>
  </si>
  <si>
    <t>Angiotensin-Converting Enzyme 2 (ACE-2) is an integral membrane protein and a zinc metalloprotease of the ACE family, the ACE family includes somatic and germinal ACE. ACE-2 cleaves angiotensins I and II as a carboxypeptidase, ACE-2 converts angiotensin I to angiotensin 1-9, and angiotensin II to angiotensin 1-7. ACE-2 is also able to hydrolyze apelin-13 and dynorphin-13 with high efficiency. ACE-2 can be high expressed in testis, kidney and heart, in colon, small intestine and ovary at moderate levels. Captopril and lisinopril as the classical ACE inhibitor donâ€™t inhibit ACE-2 activity. ACE-2 may play an important role in regulating the heart function.</t>
  </si>
  <si>
    <t>The spike (S) glycoprotein of coronaviruses is known to be essential in the binding of the virus to the host cell at the advent of the infection process. Most notable is severe acute respiratory syndrome (SARS). The severe acute respiratory syndrome-coronavirus (SARS-CoV) spike (S) glycoprotein alone can mediate the membrane fusion required for virus entry and cell fusion. It is also a major immunogen and a target for entry inhibitors. It's been reported that 2019-nCoV can infect the human respiratory epithelial cells through interaction with the human ACE2 receptor. The spike protein is a large type I transmembrane protein containing two subunits, S1 and S2. S1 mainly contains a receptor binding domain (RBD), which is responsible for recognizing the cell surface receptor. S2 contains basic elements needed for the membrane fusion.The S protein plays key parts in the induction of neutralizing-antibody and T-cell responses, as well as protective immunity.</t>
  </si>
  <si>
    <t xml:space="preserve">The spike (S) glycoprotein of coronaviruses is known to be essential in the binding of the virus to the host cell at the advent of the infection process. Most notable is severe acute respiratory syndrome (SARS). The severe acute respiratory syndrome-coronavirus (SARS-CoV) spike (S) glycoprotein alone can mediate the membrane fusion required for virus entry and cell fusion. It is also a major immunogen and a target for entry inhibitors. It's been reported that 2019-nCoV can infect the human respiratory epithelial cells through interaction with the human ACE2 receptor. The spike protein is a large type I transmembrane protein containing two subunits, S1 and S2. S1 mainly contains a receptor binding domain (RBD), which is responsible for recognizing the cell surface receptor. S2 contains basic elements needed for the membrane fusion.The S protein plays key parts in the induction of neutralizing-antibody and T-cell responses, as well as protective immunity.
</t>
  </si>
  <si>
    <t>The spike (S) glycoprotein of coronaviruses is known to be essential in the binding of the virus to the host cell at
the advent of the infection process. Most notable is severe acute respiratory syndrome (SARS). The severe acute
respiratory syndrome-coronavirus (SARS-CoV) spike (S) glycoprotein alone can mediate the membrane fusion
required for virus entry and cell fusion. It is also a major immunogen and a target for entry inhibitors. It's been
reported that 2019-nCoV can infect the human respiratory epithelial cells through interaction with the human
ACE2 receptor. The spike protein is a large type I transmembrane protein containing two subunits, S1 and S2. S1
mainly contains a receptor binding domain (RBD), which is responsible for recognizing the cell surface receptor.
S2 contains basic elements needed for the membrane fusion.The S protein plays key parts in the induction of
neutralizing-antibody and T-cell responses, as well as protective immunity.</t>
  </si>
  <si>
    <t>The spike (S) glycoprotein of coronaviruses is known to be essential in the binding of the virus to the host cell at the advent of the infection process. Most notable is severe acute respiratory syndrome (SARS). The severe acute respiratory syndrome-coronavirus (SARS-CoV) spike (S) glycoprotein alone can mediate the membrane fusion required for virus entry and cell fusion. It is also a major immunogen and a target for entry inhibitors. It's been reported that 2019-nCoV can infect the human respiratory epithelial cells through interaction with the human ACE2 receptor. The spike protein is a large type I transmembrane protein containing two subunits, S1 and S2. S1 mainly contains a receptor binding domain (RBD), which is responsible for recognizing the cell surface receptor. S2 contains basic elements needed for the membrane fusion. After binding of RBD in S1 subunit of S protein on the virion to the ACE2 receptor on the target cell, the heptad repeat 1 (HR1) and 2 (HR2) domains in its S2 subunit of S protein interact with each other to form a six-helix bundle (6-HB) fusion core, bringing viral and cellular membranes into close proximity for fusion and infection. The S protein plays key parts in the induction of neutralizing-antibody and T-cell responses, as well as protective immunity.</t>
  </si>
  <si>
    <t>The non—structural protein 13 (nsp13) of SARS—CoV 2 is a helicase that separates double—stranded RNA or DNA with a 5'—3' polarity, using the energy of nucleotide hydrolysis. A basic biochemical characterization of nsp13 demonstrated that it can unwind both doublestranded DNA and RNA in a 5’-3’ direction, and it can hydrolyze all deoxyribonucleotide and ribonucleotide triphosphates. Helicases are motor proteins that utilize the energy derived from nucleotide hydrolysisto unwind double-stranded nucleic acids into two single-stranded nucleic acids. Initially, helicases were only thought to be molecular engines that unwind nucleic acids during replication, recombination, and DNA repair. Recent studies have shown that they are also involved in other biological processes, including displacement of proteins from nucleic acid, movement of Holliday junctions, chromatin remodeling, catalysis of nucleic acid conformational changes, several aspects of RNA metabolism, including transcription, mRNA splicing, mRNA export, translation, RNA stability and mitochondrial gene expression. Some human diseases, including Bloom’s syndrome, Werner’s syndrome, and Xeroderma Pigmentosum have been associated with defects in helicase function.</t>
  </si>
  <si>
    <t>These proteins are involved in viral morphogenesis and tropism, and their absence leads in some cases to aberrant virions, or to viral attenuation. In common to other viroporins, coronavirus envelope proteins increase membrane permeability to ions, plays a central role in virus morphogenesis and assembly. Acts as a viroporin and self-assembles in host membranes forming pentameric protein-lipid pores that allow ion transport. Also plays a role in the induction of apoptosis. Activates the host NLRP3 inflammasome, leading to IL-1beta overproduction.</t>
  </si>
  <si>
    <t>Human RELM-beta is a 19.0 kDa disulfide-linked homodimeric protein expressed in the epithelium of the colon and small bowel. The biological functions of RELM-beta and its molecular targets, are not fully known but, it has been suggested that it plays a regulatory role during inflammation and may also act to establish links among adipose tissue, the intestine and the liver. Interestingly the molecular structure of RELM-beta is highly homologous to that of the adipose-derived cytokine Resistin and RELM-alpha. These proteins share a highly conserved C-terminal domain, characterized by 10 cysteine residues with a unique spacing motif of C-X&lt;sub&gt;11&lt;/sub&gt;-C-X&lt;sub&gt;8&lt;/sub&gt;-C-X-C-X3-C-X10-C-X-C-X-C-X9-C-C. Recombinant Human RELM-beta is a disulfide-linked homodimer with a total molecular weight of 19.0 kDa, consisting of two 89 amino acid residue chains.</t>
  </si>
  <si>
    <t>The three mammalian isoforms of TGF-b, TGF-b1, b2, b3, signal through the same receptor and elicit similar biological responses. They are multifunctional cytokines that regulate cell proliferation, growth, differentiation and motility as well as synthesis and deposition of the extracellular matrix. They are involved in various physiological processes including embryogenesis, tissue remodeling and wound healing. They are secreted predominantly as latent complexes which are stored at the cell surface and in the extracellular matrix. The release of biologically active TGF-b isoform from a latent complex involves proteolytic processing of the complex and /or induction of conformational changes by proteins such as thrombospondin-1. TGF-b1 is the most abundant isoform secreted by almost every cell type. It was originally identified for its ability to induce phenotypic transformation of fibroblasts and recently it has been implicated in the formation of skin tumors. Recombinant human TGF-b1 is a 25.0 kDa protein composed of two identical 112 amino acid polypeptide chains linked by a single disulfide bond.</t>
  </si>
  <si>
    <t>CXCL4 is a CXC chemokine that is expressed in megakaryocytes and stored in the alpha-granules of platelets. CXCL4 is chemotactic towards neutrophils and monocytes and has been shown to inhibit angiogenesis. Recombinant human CXCL4 is a 7.8 kDa protein containing 70 amino acid residues, including the four highly conserved residues present in CXC chemokines.</t>
  </si>
  <si>
    <t>CXCL8 (IL-8) is a proinflammatory CXC chemokine that can signal through the CXCR1 and CXCR2 receptors. It is secreted by monocytes and endothelial cells. CXCL8 (IL-8) chemoattracts and activates neutrophils. Recombinant human CXCL8 (IL-8) (endothelial-derived) is an 8.9 kDa protein containing 77 amino acid residues.</t>
  </si>
  <si>
    <t>BMPs (Bone Morphogenetic Proteins) belong to the TGF-beta superfamily of structurally related signaling proteins. BMP-2 is a potent osteoinductive cytokine, capable of inducing bone and cartilage formation in association with osteoconductive carriers such as collagen and synthetic hydroxyapatite. In addition to its osteogenic activity, BMP-2 plays an important role in cardiac morphogenesis and is expressed in a variety of tissues including lung, spleen, brain, liver, prostate ovary and small intestine. The functional form of BMP-2 is a 26 kDa protein composed of two identical 114 amino acid polypeptide chains linked by a single disulfide bond. Each BMP-2 monomer is expressed as the C-terminal part of a precursor polypeptide, which also contains a 23 amino acid signal sequence for secretion, and a 259 amino acid propeptide. After dimerization of this precursor, the covalent bonds between the propeptide (which is also a disulfide-linked homodimer) and the mature BMP-2 ligand are cleaved by a furin-type protease. Recombinant human BMP-2 is a 26.0 kDa homodimeric protein consisting of two 115 amino acid polypeptide chains.</t>
  </si>
  <si>
    <t>BCMA, a member of the TNF receptor superfamily, binds to BAFF and APRIL. BCMA is expressed on mature B-cells and other B-cell lines and plays an important role in B cell development, function and regulation. BCMA also has the capability to activate NF-kappaB and JNK. The human BCMA gene codes for a 184 amino acid type I transmembrane protein, which contains a 54 amino acid extracellular domain, a 23 amino acid transmembrane domain, and a 107 amino acid extracellular domain. Recombinant soluble BCMA is a 50 amino acid polypeptide (5.3 kDa) comprising the TNFR homologous region of the BCMA protein.</t>
  </si>
  <si>
    <t>Visfatin is a 55 kDa protein produced and secreted primarily by white adipose tissue. Recently, Visfatin was isolated from visceral fat deposits and shown to possess insulin-mimetic activity. Like insulin, Visfatin exerts hypoglycemic effects by interacting with the insulin receptor. The binding affinity of Visfatin for the insulin receptor is similar to that of insulin, but it does not compete with insulin, suggesting that the two proteins interact with different receptor sites. The circulating levels of Visfatin are much lower than those of insulin and are not affected by feeding, implying that the hypoglycemic effect of Visfatin may not be of physiological importance. The plasma Visfatin levels, like those of Leptin, correlate positively with the percent of body fat and increase during the development of obesity. Another similarity between Visfatin and Leptin is that their amino acid sequence is highly conserved across different mammalian species and shows no homology to any known protein. Receptors for both Leptin (Ob-R) and Visfatin (i.e. the insulin receptor) are expressed by neurons within the arcuate nucleus of the hypothalamus, a brain area that plays a pivotal role in the regulation of energy metabolism. Although the metabolic function of Visfatin is still unknown, it appears that this newly identified adipocytokine might play an important role, similar to that of Leptin, in the regulation of body weight, i.e. as an afferent signal reflecting excess body fat. Recombinant human Visfatin is a 52.5 kDa protein containing 465 amino acid residues (isoform 1).</t>
  </si>
  <si>
    <t>IL-6 is a pleiotropic cytokine that plays an important role in host defense by regulating immune and inflammatory responses. Produced by T cells, monocytes, fibroblasts, endothelial cells and keratinocytes, IL-6 has diverse biological functions. It stimulates B-cell differentiation and antibody production, synergizes with IL-3 in megakaryocyte development and platelet production, induces expression of hepatic acute-phase proteins, and regulates bone metabolism. IL-6 signals through the IL-6 receptor system that consists of two chains, IL-6R alpha and gp130. Murine IL-6 is inactive on human cells, while both human and murine are equally active on murine cells. Recombinant murine IL-6 is a 21.7 kDa protein containing 187 amino acid residues.</t>
  </si>
  <si>
    <t>Artemin is a disulfide-linked homodimeric neurotrophic factor structurally related to GDNF, Artemin, Neurturin and Persephin. These proteins belong to the cysteine-knot superfamily of growth factors that assume stable dimeric protein structures. Artemin, GDNF, Persephin and Neurturin all signal through a multicomponent receptor system, composed of RET (receptor tyrosine kinase) and one of the four GFRalpha (alpha1-alpha4) receptors. Artemin prefers the receptor GFRalpha3-RET, but will use other receptors as an alternative. Artemin supports the survival of all peripheral ganglia such as sympathetic, neural crest and placodally derived sensory neurons, and dompaminergic midbrain neurons. The functional human Artemin ligand is a disulfide-linked homodimer, of two 12.0 kDa polypeptide monomers. Each monomer contains seven conserved cysteine residues, one of which is used for interchain disulfide bridging and the others are involved in intramolecular ring formation known as the cysteine knot configuration. Recombinant human Artemin is a 24.2 kDa, disulfide-linked homodimer formed by two identical 113 amino acid subunits.</t>
  </si>
  <si>
    <t>CD40, a member of the TNF receptor family, is a cell surface protein expressed on B cells, dendritic cells, monocytes, thymic epithelial cells and, at low levels, on T cells. Signaling though CD40 plays an important role in the proliferation and differentiation of B cells, and is critical for immunoglobulin (Ig) class switching. The membrane-anchored CD40-Ligand is expressed almost exclusively on activated CD4+ T lymphocytes. Failure to express CD40L leads to "immunodeficiency with hyper-IgM", a disease characterized by failure to produce IgG, IgA and IgE. The human CD40L gene codes for a 261 amino acid type II transmembrane protein, which contains a 22 amino acid cytoplasmic domain, a 24 amino acid transmembrane domain, and a 215 amino acid extracellular domain. The soluble form of CD40L is an 18 kDa protein comprising the entire TNF homologous region of CD40L and is generated in vivo by an intracellular proteolytic processing of the full length CD40L. Recombinant human soluble CD40 ligand is a 16.3 kDa protein containing 149 amino acid residues comprising the receptor binding TNF-like domain of CD40L.</t>
  </si>
  <si>
    <t>p16-INK4a is a nuclear protein that regulates the cell cycle by inhibiting cyclin dependent kinase-4 (CDK4) and CDK6. p16-INK4a inhibits CDK activity by binding to the CDK molecules in a manner that interferes with their ability to interact with cyclin D. This activity has the effect of suppressing tumor formation and growth, and of inducing replicative senescence in various normal cells, including stem cells. The expression of p16-INK4a steadily increases with age and tends to accumulate in stem cell compartments. The deletion, rearrangement, or mutation of the p16-INK4a gene is frequently found in melanomas as well as in certain other types of cancer. Recombinant p16-INK4a is a 16.5 kDa protein containing 156 amino acid residues.</t>
  </si>
  <si>
    <t>Sox2, also known as sex determining region Y (SRY)-box 2, belongs to a diverse family of structurally-related transcription factors whose primary structure contains a 79-residue DNA-binding domain, called high mobility group (HMG) box. It plays an essential role in maintaining the pluripotency of embryonic stem cells (ESC) and determination of cell fate. Microarray analysis showed that Sox2 regulates the expression of multiple genes involved in embryonic development including FGF-4, YES1 and ZFP206. Sox2 acts as a transcriptional activator after forming a ternary complex with Oct3/4 and a conserved non-coding DNA sequence (CNS1) located approximately 2 kb upstream of the RAX promoter. The introduction of Sox2, Oct4, Myc, and Klf4, into human dermal fibroblasts isolated from a skin biopsy of a healthy research fellow was sufficient to confer a pluripotent state upon the fibroblast genome. The reprogrammed cells thus obtained resemble ESC in morphology, gene expression, and in the capacity to form teratomas in immune-deficient mice. Recombinant human Sox2 is a 34.3 kDa protein containing 317 amino-acid residues.</t>
  </si>
  <si>
    <t>Sox2, also known as sex determining region Y (SRY)-box 2, belongs to a diverse family of structurally-related transcription factors whose primary structure contains a 79-residue DNA-binding domain, called high mobility group (HMG) box. It plays an essential role in maintaining the pluripotency of embryonic stem cells (ESC) and determination of cell fate. Microarray analysis showed that Sox2 regulates the expression of multiple genes involved in embryonic development including FGF-4, YES1 and ZFP206. Sox2 acts as a transcriptional activator after forming a ternary complex with Oct3/4 and a conserved non-coding DNA sequence (CNS1) located approximately 2 kb upstream of the RAX promoter. The introduction of Sox2, Oct4, Myc, and Klf4, into human dermal fibroblasts isolated from a skin biopsy of a healthy research fellow was sufficient to confer a pluripotent state upon the fibroblast genome. The reprogrammed cells thus obtained resemble ESC in morphology, gene expression, and in the capacity to form teratomas in immune-deficient mice. Sox2 and other transcription factors have been introduced into cells by DNA transfection, viral infection, or microinjection. Protein transduction using TAT fusion proteins represents an alternative methodology for introducing transcription factors and other nuclear proteins into primary as well as transformed cells. Recombinant human Sox2-TAT expressed in E. coli is a 36 kDa protein containing 330 amino-acid residues, including the 317 residues of full-length Sox2 and a 13-residue C-terminal TAT peptide (GGYGRKKRRQRRR).</t>
  </si>
  <si>
    <t>Nanog is a regulatory protein that is associated with undifferentiated pluripotent cells. The expression of Nanog, which is suppressed in all adult tissues, is restricted to embryonic stem cells and to certain pluripotent cancer cells. Decreased expression of Nanog is strongly correlated with cell differentiation. Nanog, most likely, acts as an intracellular regulator, which maintains pluripotency and self renewal via a STAT3 independent pathway. Recombinant human Nanog is a 34.5 kDa protein, which is synthesized as a 304 amino acid polypeptide lacking a signal sequence for secretion.</t>
  </si>
  <si>
    <t>Osteopontin is a secreted glycoprotein that functions as a ligand to alphavbeta3 integrin and possibly other receptors. It binds tightly to hydroxyapatite and can act as a structural component of the extracellular mineralized matrix. Osteopontin is initially secreted as a 298 amino acid protein, which is subject to multiple post-translational modifications including glycosylation, phosphorylation, and specific proteolytic cleavages into various smaller molecular weight fragments. Osteopontin is expressed in a wide range of cells and tissues including osteoblasts, various tumor cell lines, extraosseous cells in the inner ear, brain, kidney, deciduum, placenta and odontoblasts. In addition to its involvement in mineralized matrix formation, Osteopontin can also function as a cytokine that stimulates the release of IFNγ and IL-12, while inhibiting the production of IL-10. Recombinant human Osteopontin is a 298 amino acid protein, which, due to glycosylation, migrates at an apparent molecular weight of 60.0-65.0 kDa by SDS-PAGE analysis under reducing conditions.</t>
  </si>
  <si>
    <t>Neuroserpin is an inhibitory serpin that is expressed predominantly in central nervous system. Although the physiological target of neuroserpin is still unclear, cumulative evidence suggest that it plays an important role in controlling proteolytic degradation of extracellular matrix (ECM) during synaptogenesis and the subsequent development of neuronal plasticity. In the adult brain, neuroserpin is secreted from the growth cones of neurons in areas where synaptic changes are associated with learning and memory, i.e. cerebral cortex, hippocampus, and amygdala. The neuroprotective role of neuroserpin has been demonstrated in transgenic mice lacking neuroserpin expression. The deficiency of neuroserpin in these mice was associated with motor neuron disease characterized by axonal degradation. In humans, defects in neuroserpin, caused by point mutations in the neuroserpin gene, underlie a hereditary disorder called the familial encephalopathy with neuroserpin inclusion bodies (FENIB). Recombinant human neuroserpin is a 44.6 kDa non-glycosylated protein containing 394 amino-acid residues.</t>
  </si>
  <si>
    <t>Granzyme B is a cysteine protease found in the cytoplasmic granules of cytolytic T lymphocytes (CTL) and natural killer (NK) cells. Granzyme B is required for the induction of target cell lysis, which occurs as part of cell mediated immune responses, and can activate apoptosis in target cells by both caspase dependent and caspase independent mechanisms. Proteolytic cleavage of substrates by Granzyme B takes place primarily after aspartic acid residues. Recombinant murine Granzyme B is a glycosylated 227 amino acid protein, comprising the mature active portion of the murine Granzyme B precursor. The apparent molecular weight is 28.9 kDa by mass spectrometry.</t>
  </si>
  <si>
    <t>PAI-2 is an inhibitory serpin expressed mainly in keratinocytes, activated monocytes, and placental trophoblasts. It exists predominantly as a 47 kDa nonglycosylated intracellular protein which can be induced to be secreted as 60 kDa glycoprotein. The physiological relevance of this property, which is neither a consequence of any mutation in the PAI-2 gene nor associated with any known disorder, is still unclear. However, it appears that the formation of intracellular dormant polymers may be important for the controlled release of the inhibitor from PAI-2 producing cells. Plasma levels of PAI-2 are usually low or undetectable, except during pregnancy and in some forms of monocytic leukemia. Secretion of PAI-2 from the placenta normally occurs during the third trimester of pregnancy and accounts for the dramatic increase in PAI-2 levels (up to 250 ng/mL), which are maintained at these levels until postpartum, and then rapidly decline. In addition to its vital role in protecting the placenta from degradation by uPA and/or uPA-activated proteases, PAI-2 has been shown to be essential for the prevention of metastatic spread of neck, lung and breast cancers. The beneficial effect of PAI-2 seen in these studies is presumed to stem from its ability to inhibit uPA-dependent cell dissemination. PAI-2 has also been reported to inhibit keratinocyte proliferation, and to participate in the innate immune response during viral infection. Recombinant human PAI-2 is a 415-residue nonglycosylated protein.</t>
  </si>
  <si>
    <t>Platelet Activating Factor (PAF) is a biologically active phospholipid, which exerts primarily proinflammatory activities by specifically signaling through G-protein-coupled receptors on platelets, neutrophils, and monocytes. Platelet Activating Factor Acetylhydrolase (PAF-AH) is a secreted protein that mediates PAF activity by specifically catalyzing hydrolysis of the "sn2” ester bond, resulting in the conversion of PAF to the biologically inactive lyso-PAF. PAF-AH can also interact with LDL particles to induce the hydrolysis of LDL associated, oxidized phospholipids, generating lysophosphatidylcholine (lyso-PC) and other lysophospholipids. Recombinant PAF-AH is a 420 amino acid glycoprotein which migrates with an apparent molecular mass of 47-55 kDa by SDS-PAGE analysis.</t>
  </si>
  <si>
    <t>ApoE3 belongs to a group of proteins that bind reversibly with lipoprotein and play an important role in lipid metabolism. In addition to facilitating solublization of lipids, these proteins help to maintain the structural integrity of lipoproteins, serve as ligands for lipoprotein receptors, and regulate the activity of enzymes involved in lipid metabolism. Significant quantities of ApoE are produced in liver and brain and to some extent in almost every organ. ApoE exists in three major isoforms; E2, E3, and E4, which differ from one another by a single amino-acid substitution. E3 is the most common isoform and is present in 40-90% of the population. Recombinant human ApoE3 is a 34.4 kDa protein containing 300 amino acid residues.</t>
  </si>
  <si>
    <t>ApoE belongs to a group of proteins that bind reversibly with lipoprotein and play an important role in lipid metabolism. In addition to facilitating solublization of lipids, these proteins help to maintain the structural integrity of lipoproteins, serve as ligands for lipoprotein receptors, and regulate the activity of enzymes involved in lipid metabolism. Significant quantities of ApoE are produced in liver and brain and to some extent in almost every organ. ApoE exists in three major isoforms; E2, E3, and E4, which differ from one another by a single amino-acid substitution. Individuals heterozygous for the ApoE4 allele are at higher risk of late-onset Alzheimer’s disease. Recombinant human ApoE4 is a 34.4 kDa protein containing 300 amino acid residues.</t>
  </si>
  <si>
    <t>ApoA-I is a 29.0 kDa protein produced in the liver and intestine, and secreted as the predominant constituent of nascent high-density lipoprotein (HDL) particle. ApoA-I, which is found exclusively in HDL, has a unique ability to capture and solubilize free cholesterol. This apoA-I ability enables HDL to remove excess peripheral cholesterol and return it to the liver for recycling and excretion. This process, called reverse cholesterol transport, is though to inhibit atherogenesis. For this reason HDL is also known as the "good cholesterol.” The therapeutic potential of apoA-I has been recently assessed in patients with acute coronary syndromes, using a recombinant form of a naturally occurring variant of apoA-I (called apoA-I Milano). The availability of recombinant normal apoA-I should facilitate further investigation into the potential usefulness of apoA-I in preventing atherosclerotic vascular diseases. Recombinant human ApoA-I is a 28.2 kDa protein of 244 amino acid residues.</t>
  </si>
  <si>
    <t>ApoE belongs to a group of proteins that bind reversibly with lipoprotein and play an important role in lipid metabolism. In addition to facilitating solublization of lipids, these proteins help to maintain the structural integrity of lipoproteins, serve as ligands for lipoprotein receptors, and regulate the activity of enzymes involved in lipid metabolism. Significant quantities of ApoE are produced in liver and brain and to some extent in almost every organ. ApoE is an important constituent of all plasma lipoproteins. It’s interaction with specific ApoE receptor enables uptake of chylomicron remnants by liver cells, which is an essential step during normal lipid metabolism. It also binds with the LDL receptor (apo B/E). Defects in ApoE are a cause of hyperlipoproteinemia type III. ApoE exists in three major isoforms; E2, E3, and E4, which differ from one another by a single amino-acid substitution. Compared with E3 and E4, E2 exhibits the lowest receptor binding affinity. E2 allele carriers had significantly lower levels of total cholesterol, low-density lipoprotein cholesterol, and non-high-density lipoprotein cholesterol, as well as increased ApoE levels. Recombinant human ApoE2 is a 34.3 kDa protein containing 300 amino acid residues.</t>
  </si>
  <si>
    <t>TIMP1 is an extracellular inhibitor of MMPs (see above) including MMP1, 2, 3, 7, 8, 9, 10, 11, 12, 13, and 16. It belongs to the I35 (TIMP) family of irreversible protease inhibitors that function as key modulators of extracellular matrix degradation during tissue development and remodeling. TIMP1 can also act through an MMP-independent mechanism to promote erythropoiesis by stimulating proliferation and differentiation of erythroid progenitors. Recombinant human TIMP-1 is a 20.6 kDa protein containing 184 amino acid residues.</t>
  </si>
  <si>
    <t>TIMP-2 is an extracellular inhibitor of MMPs including MMP1, 2, 3, 7, 8, 9, 10, 12, 13, 14, 15, 16 and 19. It belongs to the I35 (TIMP) family of irreversible protease inhibitors that function as key modulators of extracellular matrix degradation during tissue development and remodeling. TIMP-2 can also act through an MMP-independent mechanism inhibiting endothelial cell proliferation in vitro and demonstrates anti-angiogenic activities in vivo. Recombinant human TIMP-2 is a 21.8 kDa protein containing 194 amino acid residues.</t>
  </si>
  <si>
    <t>Matrix metalloproteinases (MMPs) are a family of endoproteases that require zinc and calcium for expressing catalytic activity. These enzymes play a central role in the maintenance and remodeling of the extracellular matrix. Elevated expression of their activity, caused either by up-regulation of their expression or down-regulation of their cognate inhibitors, has been implicated in various degenerative disorders, including arthritis, cardiovascular disease, skeletal growth-plate disorders, and cancer metastasis. MMP-1 is a secreted collagenase with specificity toward Type I, II, III, VII, and X collagens. Recombinant human MMP-1 is a 42.7 kDa protein containing the entire catalytic N-terminal domain and the C-terminal domain which is involved in substrate specificity and in binding TIMP-1.</t>
  </si>
  <si>
    <t>Matrix metalloproteinases (MMPs) are a family of endoproteases that require zinc and calcium for expressing catalytic activity. These enzymes play a central role in the maintenance and remodeling of the extracellular matrix. Elevated expression of their activity, caused either by up-regulation of their expression or down-regulation of their cognate inhibitors, has been implicated in various degenerative disorders, including arthritis, cardiovascular disease, skeletal growth-plate disorders, and cancer metastasis. MMP-2 is a secreted collagenase with specificity toward Type IV, V, VII, and X collagens. Recombinant human MMP-2 is a 62.0 kDa protein containing the entire catalytic N-terminal domain and the C-terminal domain (552 amino acids).</t>
  </si>
  <si>
    <t>CD22 is a B-lineage restricted 135 kDa glycoprotein whose cell surface expression is limited to resting and activated B lymphocytes. The physiological role of CD22 is still unknown. Targeted disruption of CD22 in mice results in a reduced level of surface IgM on peripheral B cells suggesting a role for CD22 in limiting antigen receptor signaling. CD22 is a member of the Ig gene superfamily that uniquely binds a sialic acid-dependent ligand. Recombinant human CD22 is a soluble 75.0 kDa protein which corresponds to the extracellular domain of CD22.</t>
  </si>
  <si>
    <t>Epiregulin is an EGF related growth factor that binds specifically to EGFR (ErbB1) and ErbB4, but not ErbB2 or ErbB3. It is expressed mainly in the placenta and peripheral blood leukocytes and in certain carcinomas of the bladder, lung, kidney and colon. Epiregulin stimulates the proliferation of keratinocytes, hepatocytes, fibroblasts and vascular smooth muscle cells. It also inhibits the growth of several tumor-derived epithelial cell lines. Human Epiregulin is initially synthesized as a glycosylated 19.0 kDa transmembrane precursor protein, which is processed by proteolytic cleavage to produce a 6.0 kDa mature secreted sequence. Recombinant human Epiregulin is a 5.6 kDa monomeric protein, containing 50 amino residues, which corresponds to the mature secreted Epiregulin sequence.</t>
  </si>
  <si>
    <t>IGF-BPs controls the distribution, function and activity of IGFs in various cell tissues and body fluids. Currently there are seven named IGF-BPs that form high affinity complexes with both IGF-I and IGF-II. IGF-BP5 is a 28.6 kDa cysteine-rich secreted protein produced by vascular smooth muscle cells. It is the major IGF-binding protein present in bone tissue and helps potentiate the action of IGF-I on smooth muscle cells, fibroblasts or osteoblasts. Data shows that IGFBP-5 acts as a growth inhibitor and pro-apoptotic agent in breast cancer cells. IGFBP-5 overexpressing mice show an increase in neonatal mortality, reduced female fertility, whole-body growth inhibition and retarded muscle development. Recombinant human IGF-BP5 is a 28.6 kDa protein consisting of 253 amino acid residues.</t>
  </si>
  <si>
    <t>PlGF-1 is an angiogenic factor that belongs to the cysteine-knot superfamily of growth factors. PlGF-1 is expressed in placental tissues, colon and mammary carcinomas. It signals through the VEGFR-1/FLT1 receptor and stimulates endothelial cell proliferation and migration. Recombinant human PlGF-1 is a 29.7 kDa disulfide-linked homodimeric protein of two 131 amino acid polypeptide chains.</t>
  </si>
  <si>
    <t>Prolactin is a neuroendocrine hormone secreted by the pituitary gland. Its primary function is to promote and maintain lactation during pregnancy and suckling. In addition, Prolactin plays an immune-regulatory role by stimulating the activities of ornithine decarboxylase and protein kinase C, which are important for the proliferation, differentiation, and function of lymphocytes. Recombinant human Prolactin is a 23 kDa globular protein containing 200 amino acid residues.</t>
  </si>
  <si>
    <t>PTHrP is a polypeptide hormone produced by almost every tissue of the body. PTHrP is closely related to parathyroid hormone (PTH), which is secreted from the parathyroid gland, and plays a central role in regulating the extracellular concentrations of calcium and phosphorous. Recombinant human PTHrP is a 9.8 kDa linear polypeptide of 86 amino acid residues.</t>
  </si>
  <si>
    <t>The IGFs are mitogenic polypeptide growth factors that stimulate the proliferation and survival of various cell types including muscle, bone, and cartilage tissue in vitro. IGFs are predominantly produced by the liver, although a variety of tissues produce the IGFs at distinctive times. The IGFs belong to the Insulin gene family, which also contains insulin and relaxin. The IGFs are similar by structure and function to insulin, but have a much higher growth-promoting activity than insulin. IGF-II expression is influenced by placenta lactogen, while IGF-I expression is regulated by growth hormone. Both IGF-I and IGF-II signal through the tyrosine kinase type I receptor (IGF-IR), but, IGF-II can also signal through the IGF-II/Mannose-6-phosphate receptor. Mature IGFs are generated by proteolytic processing of inactive precursor proteins, which contain N-terminal and C-terminal propeptide regions. Recombinant human IGF-I and IGF-II are globular proteins containing 70 and 67 amino acids, respectively, and 3 intra-molecular disulfide bonds.</t>
  </si>
  <si>
    <t>FGF-acidic is one of 23 known members of the FGF family. Proteins of this family play a central role during prenatal development and postnatal growth and regeneration of a variety of tissues, by promoting cellular proliferation and differentiation. FGF-acidic is a non-glycosylated heparin binding growth factor that is expressed in the brain, kidney, retina, smooth muscle cells, bone matrix, osteoblasts, astrocytes and endothelial cells. FGF-acidic has the ability to signal through all the FGF receptors. Recombinant human FGF-acidic is a 15.8 kDa protein consisting of 140 amino acid residues.</t>
  </si>
  <si>
    <t>FGF-basic is one of 23 known members of the FGF family. Proteins of this family play a central role during prenatal development and postnatal growth and regeneration of a variety of tissues, by promoting cellular proliferation and differentiation. FGF-basic is a non-glycosylated heparin binding growth factor that is expressed in the brain, pituitary, kidney, retina, bone, testis, adrenal gland liver, monocytes, epithelial cells and endothelial cells. FGF-basic signals through FGFR 1b, 1c, 2c, 3c and 4. Recombinant human FGF-basic is a 17.2 kDa protein consisting of 154 amino acid residues.</t>
  </si>
  <si>
    <t>Keratinocyte Growth Factor (KGF/FGF-7) is one of 23 known members of the FGF family. Proteins of this family play a central role during prenatal development and postnatal growth and regeneration of variety of tissues, by promoting cellular proliferation and differentiation. KGF/FG-7 is a mitogen factor specific for epithelial cells and keratinocytes and signals through FGFR 2b. KGF/FGF-7 plays a role in kidney and lung development, angiogenesis, and wound healing. Recombinant human KGF/FGF-7 is an 18.9 kDa protein consisting of 163 amino acid residues.</t>
  </si>
  <si>
    <t>VEGF is a potent growth and angiogenic cytokine. It stimulates proliferation and survival of endothelial cells, and promotes angiogenesis and vascular permeability. Expressed in vascularized tissues, VEGF plays a prominent role in normal and pathological angiogenesis. Substantial evidence implicates VEGF in the induction of tumor metastasis and intra-ocular neovascular syndromes. VEGF signals through the three receptors; fms-like tyrosine kinase (flt-1), KDR gene product (the murine homolog of KDR is the flk-1 gene product) and the flt4 gene product. Recombinant human VEGF165 is a 38.2 kDa disulfide-linked homodimeric protein consisting of two 165 amino acid polypeptide chains.</t>
  </si>
  <si>
    <t>VEGF is a potent growth and angiogenic cytokine. It stimulates proliferation and survival of endothelial cells, and promotes angiogenesis and vascular permeability. Expressed in vascularized tissues, VEGF plays a prominent role in normal and pathological angiogenesis. VEGF signals through three receptors; fms-like tyrosine kinase (flt-1), KDR gene product (the murine homolog of KDR is the flk-1 gene product) and the flt4 gene product. Due to its increased acidity, VEGF121 circulates more freely than other VEGF forms, which bind more tightly with vascular heparin sulfates. Recombinant human VEGF121 is a 28.4 kDa disulfide-linked homodimeric protein consisting of two 121 amino acid polypeptide chains.</t>
  </si>
  <si>
    <t>VEGF-B, a member of the VEGF family, is a potent growth and angiogenic cytokine. It promotes DNA synthesis in endothelial cells, helps regulate angiogenesis and vascular permeability, and inhibits apoptosis in certain smooth muscle cells and neurons. VEGF-B is expressed in all tissues except the liver. It forms cell surfaced-associated disulfide linked homodimers and can form heterodimers with VEGF-A. There are two known isoforms, formed by alternative splicing, which have been designated VEGF-B167 and VEGF-B186. Both forms have identical amino-terminal sequences encoding a "cysteine knot” like structural motif, but differ in their carboxyl-terminal domains. Both VEGF-B isoforms signal only through the VEGFR1 receptor. Recombinant human VEGF-B is a 38.0 kDa disulfide-linked homodimeric protein consisting of two 167 amino acid polypeptide chains.</t>
  </si>
  <si>
    <t>VEGF-D, a member of the VEGF/PDGF family of structurally related proteins, is a potent angiogenic cytokine. It promotes endothelial cell growth, promotes lymphangiogesis, and can also affect vascular permeability. VEGF-D is highly expressed in the lung, heart, small intestine and fetal lung, and at lower levels in the skeletal muscle, colon, and pancreas. It forms cell surfaced-associated non-covalent disulfide linked homodimers, and can bind and activate both VEGFR-2 (flk1) and VEGFR-3 (flt4) receptors. During embryogenesis, VEGF-D may play a role in the formation of the venous and lymphatic vascular systems. It also participates in the growth and maintenance of differentiated lymphatic endothelium in adults. Both VEGF-C and VEGF-D are over-expressed in certain cancers, and the resulting elevated levels of VEGF-C or VEGF-D tend to correlate with increased lymphatic metastasis. Recombinant human VEGF-D is a 13.1 kDa non-disulfide linked homodimeric protein consisting of two 117 amino acid polypeptide chains. Due to glycosylation the protein migrates as a 20.0-22.0 kDa band under non-reducing condition.</t>
  </si>
  <si>
    <t>FGF-9 is a heparin binding growth factor that belongs to the FGF family. Proteins of this family play a central role during prenatal development and postnatal growth and regeneration of a variety of tissues, by promoting cellular proliferation and differentiation. FGF-9 targets glial cells, astrocytes cells and other cells that express the FGFR 1c, 2c, 3b, 3c, and 4. Recombinant human FGF-9 is a 23.4 kDa protein consisting of 207 amino acid residues.</t>
  </si>
  <si>
    <t>FGF-8 (FGF-8b) is a heparin binding growth factor belonging to the FGF family. Proteins of this family play a central role during prenatal development and postnatal growth and regeneration of a variety of tissues, by promoting cellular proliferation and differentiation. There are 4 known alternate spliced forms of FGF8; FGF8A, FGF-8B, FGF-8E and FGF-8F. The human and murine FGF8 A and B are identical unlike human and mouse FGF8 E and F are 98% identical. FGF-8 targets mammary carcinoma cells and other cells expressing the FGF receptors. Recombinant human FGF-8 (FGF-8b) is a 22.4 kDa protein consisting of 193 amino acid residues.</t>
  </si>
  <si>
    <t>FGF-10 is a heparin binding growth factor that belongs to the FGF family. Proteins of this family play a central role during prenatal development and postnatal growth and regeneration of a variety of tissues, by promoting cellular proliferation and differentiation. FGF-10 is most related to KGF/FGF-7 and is expressed during the development and preferentially in adult lungs. It signals through the FGFR 2b. Recombinant human FGF-10 is a 19.3 kDa protein consisting of 170 amino acid residues.</t>
  </si>
  <si>
    <t>FGF-17 is a heparin binding growth factor that is a member of the FGF family. Proteins of this family play a central role during prenatal development and postnatal growth and regeneration of a variety of tissues, by promoting cellular proliferation and differentiation. FGF-17 signals through the FGFR 1c, 2c, 3c, and 4. FGF-17 signals induction and patterning of embryonic brain. Recombinant human FGF-17 is a 22.7 kDa protein consisting of 195 amino acid residues.</t>
  </si>
  <si>
    <t>FGF-16 is a heparin binding growth factor that is a member of the FGF family. Proteins of this family play a central role during prenatal development and postnatal growth and regeneration of a variety of tissues, by promoting cellular proliferation and differentiation. FGF-16 signals through FGFR 2c and 3c. FGF-16 plays a role in the development of the central nervous system. Recombinant human FGF-16 is a 23.7 kDa protein consisting of 207 amino acid residues.</t>
  </si>
  <si>
    <t>FGF-6 is a secreted heparin binding growth factor that is a member of the FGF family. Proteins of this family play a central role during prenatal development and postnatal growth and regeneration of a variety of tissues, by promoting cellular proliferation and differentiation. GF-6 is expressed in leukemia cell lines with platelet megakaryocytic differentiation potential. It signals through FGFR 1c, 2c, and 4. Recombinant human FGF-6 is an 18.7 kDa protein consisting of 168 amino acid residues.</t>
  </si>
  <si>
    <t>FGF-4 is a heparin binding growth factor that is a member of the FGF family. Proteins of this family play a central role during prenatal development and postnatal growth and regeneration of a variety of tissues, by promoting cellular proliferation and differentiation. FGF-4 signals through the FGFR 1c, 2c, 3c, and 4. Recombinant human FGF-4 is a 19.7 kDa protein consisting of 182 amino acid residues.</t>
  </si>
  <si>
    <t>The FGF family plays central roles during prenatal development and postnatal growth and regeneration of a variety of tissues, by promoting cellular proliferation and differentiation. FGF-19, a member of the FGF family, is a high affinity heparin dependent ligand for FGFR4. FGF-19 is expressed during the brain development and embryogenesis. Recombinant human FGF-19 is a 21.8 kDa protein containing 195 amino acid residues.</t>
  </si>
  <si>
    <t>FGF-5 is a secreted heparin binding growth factor that belongs to the FGF family. Proteins of this family play a central role during prenatal development and postnatal growth and regeneration of a variety of tissues, by promoting cellular proliferation and differentiation. FGF-5 binds to FGFR 1c and 2c, and plays a regulatory role in the hair growth cycle. Recombinant human FGF-5 is a 27.6 kDa protein consisting of 252 amino acid residues.</t>
  </si>
  <si>
    <t>FGF-20 is a secreted heparin binding growth factor that is a member of the FGF family. Proteins of this family play a central role during prenatal development and postnatal growth and regeneration of a variety of tissues, by promoting cellular proliferation and differentiation. FGF-20 signals through the FGFR 2c and 3c and is expressed during limb and brain development. Recombinant human FGF-20 is a 23.2 kDa protein containing 209 amino acid residues.</t>
  </si>
  <si>
    <t>FGF-21 is a secreted growth factor that is a member of the FGF family. Proteins of this family play a central role during prenatal development and postnatal growth and regeneration of a variety of tissues, by promoting cellular proliferation and differentiation. FGF-21, in the presence of betaKlotho as a protein cofactor, signals through the FGFR 1c and 4 receptors and stimulates insulin independent glucose uptake by adipocytes. Recombinant human FGF-21 is a 19.5 kDa protein containing 182 amino acid residues.</t>
  </si>
  <si>
    <t>Members of the Hedgehog (Hh) family are highly conserved proteins which are widely represented throughout the animal kingdom. The three known mammalian Hh proteins, Sonic (Shh), Desert (Dhh) and Indian (Ihh) are structurally related and share a high degree of amino-acid sequence identity (e.g., Shh and Ihh are 93% identical). The biologically active form of Hh molecules is obtained by autocatalytic cleavage of their precursor proteins and corresponds to approximately the N-terminal one half of the precursor molecule. Although Hh proteins have unique expression patterns and distinct biological roles within their respective regions of secretion, they use the same signaling pathway and can substitute for each other in experimental systems. Recombinant E. coli derived Human Sonic HedgeHog is a 20.0 kDa protein consisting of 176 amino acid residues, including an N-terminal Ile-Val-Ile sequence substituted for the natural occurring chemically modified Cys residue.</t>
  </si>
  <si>
    <t>Prokineticin-2 (PK2) is a cysteine-rich secreted protein that is expressed in the testis and in lower levels of the small intestine. PK2 regulates various biological functions including gastrointestinal motility, angiogenesis and circadiam rhythms. It is closely related to EG-VEGF (Prokineticin-1) and binds to two orphan B-protein-coupled receptors termed PK-R1 and PK-R2. Recombinant human Prokineticin-2 is an 8.8 kDa protein consisting of 81 amino acid residues and ten cysteine residues that potentially form five pairs of intra-molecular disulfide bonds.</t>
  </si>
  <si>
    <t>Betacellulin is an EGF-related polypeptide growth factor that signals through the EGF receptor. It is produced in several tissues, including the pancreas, small intestine, and in certain tumor cells. Betacellulin is a potent mitogen for retinal pigment epithelial cells and vascular smooth muscle cells. Human Betacellulin is initially synthesized as a glycosylated 32.0 kDa transmembrane precursor protein, which is processed by proteolytic cleavage to produce the mature sequence. Recombinant human Betacellulin is a 9.0 kDa monomeric protein, containing 80 amino residues, which comprises the mature EGF homologous portion of the Betacellulin protein.</t>
  </si>
  <si>
    <t>Epigen is an EGF-related polypeptide growth factor that signals through the ErbB receptor-1. It is produced in several tissues, including the testis, liver, heart and in certain tumor cells. Epigen is mitogenic for fibroblasts and epithelial cells. Human Epigen is initially synthesized as a glycosylated 14.7 kDa transmembrane precursor protein, which is processed by proteolytic cleavage to produce a mature soluble sequence. Recombinant human Epigen is a 7.9kDa monomeric protein, containing 72 amino acid residues, which comprises the EGF homologous portion of the Epigen precursor.</t>
  </si>
  <si>
    <t>The FGF family plays a central role during prenatal development and postnatal growth and regeneration of a variety of tissues, by promoting cellular proliferation and differentiation. FGF-23, FGF-21 and FGF-19 constitute an atypical FGF subfamily whose ligands act as circulating hormones and require the participation of a Klotho protein as a co-receptor for their signaling. FGF-23 is a bone-derived hormone that acts in the kidney to regulate phosphate homeostasis and vitamin D metabolism. The signaling receptor for FGF-23, a Klotho-FGFR1 (IIIc) complex, is an essential regulator of the renal sodium phosphate co-transporter and key vitamin D-metabolizing enzymes CYP27B1 and CYP24A1. Recombinant human FGF-23 is a 22.5 kDa globular protein containing 228 amino acid residues.</t>
  </si>
  <si>
    <t>Klotho is a glycosylated protein that plays an important role in the regulation of phosphate and calcium homeostasis. The full length transmembrane form has a large extracellular domain composed of two homologous subunits termed KL1 and KL2, which contain 516 and 439 amino acid residues, respectively, The predominant circulating form, which is derived from alternative RNA splicing, contains the KL1 subunit and constitutes the N-terminal sequence of transmembrane Klotho. A third Klotho protein of about 128 kDa has been identified in the blood and cerebrospinal fluid. This circulating protein arises from the action of an as yet unidentified protease which cleaves transmembrane Klotho just above and/or within the plasma membrane. Klotho has been shown to play a key role in the signaling cascade of fibroblast growth factor-23 (FGF-23), a bone derived hormone that acts in the kidney to inhibit phosphate reabsorption and vitamin D biosynthesis. Klotho promotes FGF-23 signaling through binding to FGFRI (IIIc) which converts this canonical FGF receptor into a specific receptor for FGF-23. In the absence of Klotho the function of FGF-23 is literally abolished. Recombinant human Klotho is a 65-70 kDa glycoprotein containing 516 amino acid residues.</t>
  </si>
  <si>
    <t>PLGF-2 is an angiogenic factor that belongs to the cysteine-knot superfamily of growth factors. PLGF-2 is expressed in umbilical vein endothelial cells and placenta. It signals through the VEGFR-1/FLT1 receptor and stimulates endothelial cell proliferation and migration. PlGF-2 also signals through Neuropilin (NP-1) and can bind with high affinity to heparin. Recombinant human PLGF-2 is a 34.0 kDa disulfide-linked homodimeric protein of two 150 amino acid polypeptide chains.</t>
  </si>
  <si>
    <t>PlGF-3 is an angiogenic factor that belongs to the cysteine-knot superfamily of growth factors. PlGF-3 is expressed exclusively in the placenta. It signals through the VEGFR-1/FLT1 receptor and stimulates endothelial cell proliferation and migration. PlGF-3 lacks heparin binding affinity. Recombinant human PlGF-3 is a 45.7 kDa disulfide-linked homodimeric protein of two 203 amino acid polypeptide chains.</t>
  </si>
  <si>
    <t>Myostatin is a TGF-beta family member that acts as an inhibitor of skeletal muscle growth. This muscle-specific cytokine interacts with Activin type I and type II receptors, and suppresses myoblast proliferation by arresting cell-cycle in the G1 phase. Suppression of myostatin activity facilitates muscle formation and may be useful in reducing and/or preventing adiposity and type-2 diabetes. Myostatin activity can be blocked by the Activin-binding protein Follistatin, and by the propeptide of Myostatin. Recombinant Human myostatin is a 25.0 kDa protein consisting of two identical 109 amino acid polypeptides linked by a single disulfide bond.</t>
  </si>
  <si>
    <t>BMP-13 is expressed in hypertrophic chondrocytes during embryonic development of long bones. Continued postnatal expression of BMP-13 in articular cartilage suggests that it plays a regulatory role in the growth and maintenance of articular cartilage. Adenovirus-mediated BMP-13 gene transfer to rabbit bone marrow stem cells have been reported to augment periosteal repair of osteochondral defects. The functional form of BMP-13/CDMP-2 is a disulfide-linked homodimer of two 120 amino acid polypeptide chains. This 27.5 kDa protein is obtained by proteolytic processing of a biologically inactive precursor protein of 97.7 kDa. Recombinant human BMP-13/CDMP-2 is a 27.0kDa homodimeric disulfide-linked protein consisting of two 120 amino acid polypeptide chains.</t>
  </si>
  <si>
    <t>GDF-11 is a myostatin-homologous protein that acts as an inhibitor of nerve tissue growth. GDF-11 has been shown to suppress neurogenesis through a myostatin-like pathway, which involves arrest of progenitor cell-cycle in the G1 phase. Similarities between myostatin and GDF-11, which are 90% identical in their amino acid sequence, suggests that the regulatory mechanisms responsible for maintaining proper tissue size during neural and muscular development might be the same. Recombinant human GDF-11 is a 25.0 kDa disulfide-linked homodimer containing two 109 amino acid polypeptide chains. It is highly homologous to myostatin/GDF-8 sharing 90% amino-acid sequence identity.</t>
  </si>
  <si>
    <t>Mature Myostatin is obtained by proteolytic processing of a biologically-inactive precursor protein, which contains an N-terminal propeptide of 243 amino acid residues. Myostatin Propeptide exhibits high binding affinity for myostatin and has been shown to be a potent inhibitor of Myostatin. Over-expression of myostatin propeptide in mice resulted in large increases (up to 200%) in skeletal muscle mass, similar to those observed in Myostatin knockout mice. Recombinant Human Myostatin Propeptide is a 27.8 kDa protein consisting of 244 amino acid residues.</t>
  </si>
  <si>
    <t>CTGFL/WISP-2 is a 24.3 kDa protein that belongs to the CCN family of cysteine rich regulatory proteins. Members of this family stimulate mitosis, adhesion, apoptosis, extracellular matrix production, growth arrest, and migration of multiple cell types. The protein is expressed in primary osteoblasts, fibroblasts, ovary, testes, and heart. In addition to promoting adhesion of osteoblasts, CTGFL/WISP-2 inhibits osteocalcin production, as well as binding of fibrinogen to integrin receptors. Recombinant human CTGFL/WISP-2 is a 24.3 kDa protein of 228 amino acid residues.</t>
  </si>
  <si>
    <t>Wnt-1 is a secreted protein that signals through the Frizzled family of cell surface receptors and is required for normal embryonic development. Wnt-1 activation induces a complex signaling cascade that ultimately leads to the increased expression of over fifty genes. An important component of Wnt-1 signaling is the stabilization, and resulting accumulation, of the intracellular signaling protein, beta-catenin. Wnt signaling induces and maintains the transformed phenotype and, in certain embryonic cell lines, supports self renewal in the absence of significant differentiation. Elevated levels of Wnt proteins are associated with tumorigenesis and are present in numerous human breast cancers. Mature human Wnt-1 is a glycosylated protein containing 343 amino acid residues. Recombinant human Wnt-1 is a 38.4 kDa, non-glycosylated protein containing 343 amino acid residues.</t>
  </si>
  <si>
    <t>WISP-1 is a member of the CCN family of secreted cysteine rich regulatory proteins. It is expressed in the heart, kidney, lung, pancreas, placenta, ovary, small intestine and spleen. WISP-1 is a beta catenin regulated protein that can contribute to tumorigenesis and has also been shown to play a role in bone development and fracture repair. Human WISP-1 is a 38.1 kDa protein containing 346 amino acid residues. It is composed of four distinct structural domains (modules); the IGF binding protein (IGFBP) domain, the von Willebrand Factor C (VWFC) domain, the thrombospondin type-1 repeat (TSP type-1) domain, and a C-terminal cystine knot-like (CTCK) domain.</t>
  </si>
  <si>
    <t>CTGF is a member of the CCN family of secreted cysteine rich regulatory proteins and is the major mitogenic and chemoattractant protein produced by umbilical vein and vascular endothelial cells. CTGF stimulates the proliferation and differentiation of chondrocytes, induces angiogenesis, promotes cell adhesion of fibroblasts, endothelial, and epithelial cells, and binds to IGF, TGF beta1, and BMP-4. Cell migration and adhesion are signaled through binding to specific cell surface integrins and to heparin sulfate proteoglycans CTGF (98 a.a.), a lower molecular weight isoform containing the C-terminal portion of the full length CTGF protein, exerts full heparin binding, cell adhesion, and mitogenic CTGF activity. Recombinant human CTGF is a 11.2 kDa protein of 98 amino acid residues.</t>
  </si>
  <si>
    <t>WISP-3 is a member of the CCN family of secreted cysteine rich regulatory proteins. It is predominantly expressed in the adult kidney, testis and fetal kidney and weaker expression in placenta, ovary, prostate, small intestine, and skeletally-derived cells. WISP-3 is required for normal postnatal skeletal growth and cartilage homeostasis. Human WISP-3 is a 36.8 kDa protein containing 331 amino acid residues. It is composed of four distinct structural domains (modules); the IGF binding protein (IGFBP) domain, the von Willebrand Factor C (VWFC) domain, the thrombospondin type-1 repeat (TSP type-1) domain, and a C-terminal cystine knot-like (CTCK) domain.</t>
  </si>
  <si>
    <t>CYR61 is a member of the CCN family of secreted cysteine rich regulatory proteins. CYR61 induces angiogenesis by stimulating the proliferation, migration, and adhesion of endothelial cells. Cell migration and adhesion are mediated through binding to specific cell surface integrins and to heparin sulfate proteoglycans. Increased expression of CYR61 is associated with several types of cancer, and correlates with the progression and estrogen independence of human breast cancers. Recombinant human CYR61 is a 39.5 kDa protein containing 357 amino acid residues. It is composed of four distinct structural domains (modules); the IGF binding protein (IGFBP) domain, the von Willebrand Factor C (VWFC) domain, the Thrombospondin type-I (TSP type-1) domain, and a C-terminal cysteine knot-like domain (CTCK).</t>
  </si>
  <si>
    <t>NOV is a member of the CCN family of secreted cysteine rich regulatory proteins. The full length NOV protein contains four structural domains that confer distinct, and sometimes opposing, biological activities. Elevated expression of NOV is associated with certain tumors, including Wilm’s tumor and most nephroblastomas. However, in other tumor types and certain cancer cell lines, increased tumorgenicity and proliferation is correlated with decreased NOV expression. Additionally, NOV induces cell adhesion and cell migration by signaling through specific cell surface integrins and by binding to heparin sulfate proteoglycans and to fibulin 1C. NOV has also been reported to exert proangiogenic activities. Recombinant human NOV is a 36.2 kDa protein containing 331 amino acid residues. It is composed of four distinct structural domains (modules); the IGF binding protein (IGFBP) domain, the von Willebrand Factor C (VWFC) domain, the Thrombospondin type-I (TSP type-1) domain, and a C-terminal cysteine knot-like domain (CTCK).</t>
  </si>
  <si>
    <t>MIA is the first discovered member of a family of secreted cytokines termed the MIA/OTOR family. The four known members of this family; MIA, MIA2, OTOR and TANGO each contain a Src homology-3 (SH3)-like domain. MIA is an autocrine growth regulatory protein secreted from chondrocytes and malignant melanoma cells that promotes melanoma metastasis by binding competitively to fibronectin and laminin in a manner that results in melanoma cell detachment from the extracellular matrix in vivo. Elevated levels of MIA may represent a clinically useful marker for diagnosis of melanoma metastasis as well as a potential marker for rheumatoid arthritis. Recombinant human MIA is a 12.2 kDa globular protein containing 108 amino acid residues including two intramolecular disulfide bonds.</t>
  </si>
  <si>
    <t>MIA2 is a secreted cytokine and a member of the MIA/OTOR family. Members of this family which also includes MIA, OTOR, and TANGO share a Src homology-3 (SH3)-like domain. MIA2 is predominantly expressed in hepatocytes. Elevated levels of MIA2 may represent a clinically useful marker for diagnosis of hepatic disease activity and severity. Recombinant human MIA-2 is a 101 amino acid, 11.5 kDa protein comprising the MIA homologous N-terminal region of the full length MIA-2 protein.</t>
  </si>
  <si>
    <t>OTOR, also called Otoraplin and MIAL, is a secreted cytokine and a member of the MIA/OTOR family. Members of this family which also includes MIA, MIA2, and TANGO share a Src homology-3 (SH3)-like domain. OTOR is predominantly expressed in the cochlea of the inner-ear and to a lesser extent in fetal brain and in some cartilage tissues. OTOR appears to be involved in early chondrogenesis of the otic capsule, which is required for normal inner ear development and auditory function. Recombinant human OTOR is a 12.7 kDa globular protein containing 112 amino acid residues.</t>
  </si>
  <si>
    <t>Relaxin-3 (H3 relaxin, Insulin-like peptide-7, INSL7) is a secreted protein structurally related to insulin, which is expressed primarily in the brain and central nervous system. Relaxin-3 has been identified as the ligand for the GPCR135 receptor, previously known as "somatostatin-like” or "angiotensin-like” peptide receptor, and also binds specifically to the LGR7 receptor, previously identified as an "orphan” G protein coupled receptor. Signaling by Relaxin-3 through its target receptors is, most likely, part of a CNS processing system, activated in response to signaling by neuropeptides and other factors. Intracerebroventricular injections of Relaxin-3 have been shown to cause a significant increase of food intake and body weight in Wistar rats. Recombinant Relaxin-3 is a 5.5 kDa disulfide linked heterodimeric protein consisting of a 24 amino acid A-chain and a 27 amino acid B-chain.</t>
  </si>
  <si>
    <t>Maspin (mammary serine protease inhibitor) is a non-inhibitory serpin that is expressed predominantly in normal mammary epithelial cells but at significantly reduced levels or absent in most breast carcinomas. It has the ability to block the growth, invasiveness, and metastatic potential of breast and lung tumors. This anti-tumor activity is achieved, in part, by the ability of Maspin to inhibit angiogenesis and to preferentially promote apoptosis of tumor cells. Recombinant human Maspin is a 42.2 kDa non-glycosylated protein containing 375 amino acid residues.</t>
  </si>
  <si>
    <t>PEDF is a noninhibitory serpin with neurotrophic, anti-angiogenic, and anti-tumorigenic properties. It is a 50 kDa glycoprotein produced and secreted in many tissues throughout the body. A major component of the anti-angiogenic action of PEDF is the induction of apoptosis in proliferating endothelial cells. In addition, PEDF is able to inhibit the activity of angiogenic factors such as VEGF and FGF-2. The neuroprotective effects of PEDF are achieved through suppression of neuronal apoptosis induced by peroxide, glutamate, or other neurotoxins. The recent identification of a lipase-linked cell membrane receptor for PEDF (PEDF-R) that binds to PEDF with high affinity (1) should facilitate further elucidation of the underlying mechanisms of this pluripotent serpin. To date, PEDF-R is the only signaling receptor known to be used by a serpin family member. The unique range of PEDF activities implicate it as a potential therapeutic agent for the treatment of vasculature related neurodegenerative diseases such as age-related macular degeneration (AMD) and proliferative diabetic retinopathy (PDR). PEDF also has the potential to be useful in the treatment of various angiogenesis-related diseases including a number of cancers. Recombinant PEDF is a 44.5 kDa non-glycosylated protein containing 400 amino acid residues. (1) Notari, I. et al. J Biol Chem., Vol. 281, 38022-38037.</t>
  </si>
  <si>
    <t>Relaxin-2 is a peptide hormone structurally related to insulin, which is expressed in the placenta, decidua, prostate, and in the ovary during pregnancy. Of the three known relaxin genes, Relaxin-2 is the only relaxin known to circulate in the blood. Relaxin-2 binds specifically to the LGR7 and LGR8 receptors, previously identified as an "orphan” G protein coupled receptors. Signaling by Relaxin-2 through its target receptors enhances the growth of pubic ligaments and ripening of the cervix during birth. Recombinant Relaxin-2 is a nonglycosylated 6.0 kDa disulfide linked heterodimeric protein consisting of a 24 amino acid A-chain and a 29 amino acid B-chain.</t>
  </si>
  <si>
    <t>Human sDLL4 comprises the extracellular signaling domain of DLL, a member of a structurally-related family of single-pass type I trans-membrane proteins that serve as ligands for Notch receptors. DLL4 functions to specifically activate the Notch-1 and Notch-4 receptors. The Notch signaling pathway regulates endothelial-cell differentiation, proliferation and apoptosis, and is essential for the development, maintenance and remodeling of the vascular system. Targeted deletion of the DLL4 gene in mice resulted in severe vascular defects and death before birth. Up-regulation of DLL4 expression has been implicated in the vascular development of certain tumors. Recombinant human sDLL4 is a 54.0 kDa glycoprotein containing 498 amino-acid residues.</t>
  </si>
  <si>
    <t>Human sDLL-1 comprises the extracellular signaling domain of DLL1, a member of a structurally-related family of single-pass type I trans-membrane proteins that serve as ligands for Notch receptors. It is expressed in the heart and pancreas, and to a lesser extent in various other tissues. DLL-1 functions to specifically activate the Notch-1 and Notch-2 receptors. The Notch signaling pathway regulates endothelial-cell differentiation, proliferation and apoptosis, and is essential for the development, maintenance and remodeling of the vascular system. DLL-1 suppresses differentiation of hematopoietic progenitor cells into the B-cell lineage while promoting differentiation to T-cell and NK cell precursors. Recombinant human sDLL-1 is a 57.0-60.0 kDa glycoprotein containing 522 amino-acid residues.</t>
  </si>
  <si>
    <t>Endostatin is a naturally occurring 20 kDa polypeptide derived from the C-terminal portion of type XVIII collagen. It functions as an anti-angiogenic cytokine that is expressed in various organs with the highest levels in liver, lung and kidney. Endostatin inhibits angiogenesis by blocking the pro-angiogenic activities of VEGF and FGF-basic. Recombinant human Endostatin is a 20.2 kDa protein consisting 184 amino acid residues.</t>
  </si>
  <si>
    <t>ICAMs are members of the Ig superfamily of calcium-independent transmembrane glycoproteins. ICAM-1 is a ligand for lymphocyte function-associated (LFA) and Mac-1 integrins and the major human rhinovirus receptor. The primary function of ICAM-1 is to provide adhesion between endothelial cells and leukocytes after stress or injury. The human ICAM-1 gene codes for a 505 amino acid transmembrane glycoprotein containing a 29 amino acid cytoplasmic domain, a 23 amino acid transmembrane domain, and a 453 amino acid extracellular domain. Recombinant human ICAM-1 is a 49.5 kDa glycoprotein comprising the extracellular domain (453 amino acid residues) of ICAM-1. Monomeric glycosylated ICAM-1 migrates at an apparent molecular weight of approximately 72.0-80.0 kDa by SDS-PAGE analysis under reducing conditions.</t>
  </si>
  <si>
    <t>TLR-3 is a single-pass type I receptor that binds to and signals the presence of microbial pathogens and double stranded RNA (dsRNA) viruses. Signaling through TLR-3 can promote the NF-κB pathway to initiate innate and adaptive immune responses to bacterial and viral infections, as well as the p53 pathway to trigger apoptosis in cells infected with dsRNA viruses. TLR-3 belongs to a family of structurally-related toll-like receptors (TLRs) containing an N-terminal domain rich in leucine repeats and a C-terminal intracellular Toll/interleukin (IL)-1 (TIL) domain. TLR-3 is expressed primarily in dendritic cells of the placenta and pancreas where it can reside on both sides of the plasma membrane and in the endosomal compartment of the cells. Recombinant human TLR-3 is 77.0 kDa glycoprotein containing 681 residues which comprise the TLR-3 extracellular domain.</t>
  </si>
  <si>
    <t>IL-2 is a powerful immunoregulatory lymphokine produced by T-cells in response to antigenic or mitogenic stimulation. IL-2/IL-2R signaling is required for T-cell proliferation and other fundamental functions which are essential for the immune response. IL-2 stimulates growth and differentiation of B-cells, NK cells, lymphokine activated killer cells, monocytes, macrophages and oligodendrocytes. Recombinant human IL-2 is a 15.5 kDa protein, containing 134 amino acid residues including one intrachain disulfide bond.</t>
  </si>
  <si>
    <t>IL-3 is a hematopoietic growth factor that promotes the survival, differentiation and proliferation of committed progenitor cells of the megakaryocyte, granulocyte-macrophage, erythroid, eosinophil, basophil and mast cell lineages. Produced by T cells, mast cells and eosinophils, IL-3 enhances thrombopoieses, phagocytosis, and antibody-mediated cellular cytotoxicity. Its ability to activate monocytes suggests that IL-3 may have additional immunoregulatory roles. Many of the IL-3 activities depend upon co-stimulation with other cytokines. IL-3 is species-specific, variably glycosylated cytokine. Recombinant human IL-3 is a 15.0 kDa globular protein containing 133 amino acid residues.</t>
  </si>
  <si>
    <t>IL-4 is a pleiotropic cytokine that regulates diverse T and B cell responses including cell proliferation, survival and gene expression. Produced by mast cells, T cells and bone marrow stromal cells, IL-4 regulates the differentiation of naive CD4+ T cells into helper Th2 cells, characterized by their cytokine-secretion profile that includes secretion of IL-4, IL-5, IL-6, IL-10, and IL-13, which favor a humoral immune response. Another dominant function of IL-4 is the regulation of immunoglobulin class switching to the IgG1 and IgE isotypes. Excessive IL-4 production by Th2 cells has been associated with elevated IgE production and allergy. Recombinant human IL-4 is a 14.9 kDa globular protein containing 129 amino acid residues.</t>
  </si>
  <si>
    <t>IL-5 is a hematopoietic growth factor that stimulates the proliferation and activation of eosinophils. Produced by mast cells, T cells, and eosinophils, IL-5 plays an important role in inducing cell-mediated immunity against parasitic infections and certain tumors. Elevated levels of IL-5 lead to Eosinophilia, which may result in the induction of asthma and other allergic diseases. Human and murine IL-5 is cross-species reactive. Recombinant human IL-5 is a 26.0 kDa disulfide-linked homodimeric protein containing two 116 amino acid chains.</t>
  </si>
  <si>
    <t>IL-7 is a hematopoietic growth factor which affects primarily early B and T cells. Produced by thymic stromal cells, spleen cells and keratinocytes, IL-7 can also co-stimulate the proliferation of mature T cells in combination with other factors such as ConA and IL-2. Human and murine IL-7 is cross-species reactive. Recombinant human IL-7 is a 17.5 kDa protein containing 153 amino acid residues.</t>
  </si>
  <si>
    <t>IL-9 is an immunoregulatory cytokine produced by IL-2 activated Th2 lymphocytes. IL-9 enhances the proliferation of T lymphocytes, mast cells, erthroid precursor cells and megakaryoblastic leukemia cell lines. Over-expression of IL-9 has been implicated in the pathogenesis of anaplastic lymphoma and Hodgkin's disease. Whereas murine IL-9 can function on human cells, human IL-9 is inactive on mouse cells. Recombinant human IL-9 is a 14.0 kDa protein of 127 amino acid residues including 10 cysteine residues which are fully conserved between the human murine proteins.</t>
  </si>
  <si>
    <t>IL-11 is a multifunctional cytokine produced by stromal cells such as fibroblasts, epithelial cells and osteoclasts. It is expressed in a wide variety of tissues including thymus, lung, bone, connective tissue and central nervous system. IL-11 plays an important regulatory role in hematopoiesis by stimulating growth of myeloid, erythroid and megakaryocyte progenitor cells. It also regulates bone metabolism, inhibits production of proinflammatory cytokines and protects against gastromucosal injury. Recombinant Human IL-11 is a 19.1 kDa protein consisting of 179 amino acid residues.</t>
  </si>
  <si>
    <t>Interleukin-12 is a disulfide-linked heterodimeric protein (p70), composed of two subunits, p35 and p40, which are encoded by two different genes. Accumulating data indicate that p40 secretion precedes that of IL-12 expression. In addition to its ability to covalently bind to p35 to form IL-12, p40 can bind to p19 to form IL-23. Recombinant human IL-12 p40 is a 40 kDa protein containing 306 amino acid residues.</t>
  </si>
  <si>
    <t>IL-15 is an immunomodulating cytokine that stimulates the proliferation of T lymphocytes and shares many biological properties with IL-2. IL-15 exerts its biological activites primarily on T cells. It is also essential in the development, survival and activation of NK cells. Increased expression of IL-15 has been implicated with rheumatoid arthritis, inflammatory bowl disease and diseases affiliated with retroviruses HIV and HTLV-I. Human IL-15 is biologically active on mouse cells as measured by the dose-dependent stimulation of the proliferation of mouse CTLL cells. Recombinant human IL-15 is a 12.9 kDa protein consisting of 114 amino acid residues.</t>
  </si>
  <si>
    <t>IL-16 is a CD8+ T cell-derived cytokine that induces chemotaxis of CD4+ T cells and CD4+ monocytes and eosinophils. Analysis by gel filtration suggests that, under physiological conditions, hIL-16 exists predominantly as a noncovalently linked multimer, but that some IL-16 may exist as a monomer. However, only the multimeric form appears to possess chemotactic activity, suggesting that receptor cross-linking may be required for activity. IL-16 also induces expression of IL-2 receptor (IL-2R) and MHC class II molecules on CD4 + T cells. Human and murine IL-16 show significant cross-species reactivity. Recombinant human IL-16 is a 13.5 kDa protein consisting of 130 amino acid residues.</t>
  </si>
  <si>
    <t>IL-16 is a CD8+ T cell-derived cytokine that induces chemotaxis of CD4+ T cells and CD4+ monocytes and eosinophils. Analysis by gel filtration suggests that, under physiological conditions, hIL-16 exists predominantly as a noncovalently linked multimer, but that some IL-16 may exist as a monomer. However, only the multimeric form appears to possess chemotactic activity, suggesting that receptor cross-linking may be required for activity. IL-16 also induces expression of IL-2 receptor (IL-2R) and MHC class II molecules on CD4 + T cells. Human and murine IL-16 show significant cross-species reactivity. Recombinant human IL-16 is a 12.4 kDa protein consisting of 121 amino acid residues.</t>
  </si>
  <si>
    <t>The originally described IL-17 protein, now known as IL-17A, is a homodimer of two 136 amino acid chains, secreted by activated T-cells that act on stromal cells to induce production of proinflammatory and hematopoietic bioactive molecules. Today, IL-17 represents a family of structurally-related cytokines that share a highly conserved C-terminal region but differ from one another in their N-terminal regions and in their distinct biological roles. The six known members of this family, IL-17A through IL-17F, are secreted as homodimers. IL-17A exhibits cross-species bioactivity between human and murine cells. Recombinant human IL-17A is a 31.0 kDa disulfide-linked homodimer of two 136 amino acid polypeptide chains.</t>
  </si>
  <si>
    <t>IL-17F, a member of the IL-17 family of structurally related cytokines, has been shown to stimulate proliferation and activation of T-cells and PBMCs. IL-17F also regulates cartilage matrix turnover and inhibits angiogenesis. Recombinant human IL-17F is a disulfide-linked homodimer of 30.1 kDa, consisting of two 133 amino acid residue chains.</t>
  </si>
  <si>
    <t>IL-17D is a disulfide-linked homodimer of two 185 amino acid polypeptide chains. It belongs to the IL-17 family of structurally-related cytokines that share a highly conserved C-terminal region but differ from one another in their N-terminal regions and in their distinct biological roles. The six known members of this family, IL-17A through IL-17F, are secreted as homodimers. IL-17D has the ability to stimulate the production of IL-6, IL-8, and GM-CSF and inhibits hemopoiesis of myeloid progenitor cells in colony forming assays. Recombinant human IL-17D is a 40.5 kDa disulfide-linked homodimer of two 185 amino acid polypeptide chains.</t>
  </si>
  <si>
    <t>Human IL-31 is a T-cell derived cytokine that shares several structural and functional characteristics with IL-6, Oncostatin M, LIF, and Cardiotrophin-1. It signals through a receptor complex comprised of GPL (GP130-like, IL-31RA) and OSMR (Oncostatin M receptor). GPL/OSMR signaling is a strong activator of STAT3 and STAT5, and can also activate STAT1, Jak1, and Jak2 signaling pathways. IL-31 regulated immune responses have been implicated in skin physiology and inflammatory skin diseases. Recombinant IL-31 is a 15.8 kDa protein containing 141 amino acid residues.</t>
  </si>
  <si>
    <t>Human IL-33 is a proinflammatory protein that shares structural and functional characteristics with the IL-1 cytokine family. It binds and signals through the IL-1RL1/ST2 receptor activating NF-kappaB and MAP kinases. IL-33 induces production of TH2 cell related cytokines, including IL-4, IL-5 and IL-13, and exerts multiple inflammation related bioactivities. Recombinant human IL-33 is a 17.9 kDa protein containing 159 amino acid residues.</t>
  </si>
  <si>
    <t>GM-CSF is a hematopoietic growth factor that stimulates the development of neutrophils and macrophages and promotes the proliferation and development of early erythroid megakaryocytic and eosinophilic progenitor cells. It is produced in by endothelial cells, monocytes, fibroblasts and T-lymphocytes. GM-CSF inhibits neutrophil migration and enhances the functional activity of the mature end-cells. The human and murine molecules are species-specific and exhibit no cross-species reactivity. Recombinant human GM-CSF is a 14.6 kDa globular protein consisting of 128 amino acids containing two intramolecular disulfide bonds and two potential N-linked glycosylation sites.</t>
  </si>
  <si>
    <t>Stem Cell Factor (SCF) is a hematopoietic growth factor that exerts its activity by signaling through the c-Kit receptor. SCF and c-Kit are essential for the survival, proliferation and differentiation of hematopoietic cells committed to the melanocyte and germ cell lineages. Human SCF manifests low activity on murine cells, while murine and rat SCF are fully active on human cells. Recombinant human SCF is an 18.4 kDa polypeptide containing 165 amino acid residues, which corresponds to the sequence of the secreted soluble form of SCF.</t>
  </si>
  <si>
    <t>Oncostatin M (OSM) is a growth and differentiation factor that participates in the regulation of neurogenesis, osteogenesis and hematopoiesis. Produced by activated T cells, monocytes and Kaposi's sarcoma cells, OSH can exert both stimulatory and inhibitory effects on cell proliferation. It stimulates the proliferation of fibroblasts, smooth muscle cells and Kaposi's sarcoma cells, but, inhibits the growth of some normal and tumor cell lines. It also promotes cytokine release (e.g. IL-6, GM-CSF and G-CSF) from endothelial cells, and enhances the expression of low-density lipoprotein receptor in hepatoma cells. OSM share several structural and functional characteristics with LIF, IL-6, and CNTF. Human OSM is active on murine cells. Recombinant human Oncostatin M is a 26.0 kDa protein, containing 227 amino acid residues.</t>
  </si>
  <si>
    <t>Oncostatin M (OSM) is a growth and differentiation factor that participates in the regulation of neurogenesis, osteogenesis and hematopoiesis. Produced by activate T cells, monocytes and Kaposi’s sarcoma cells, OSH can exert both stimulatory and inhibitory effects on cell proliferation. It stimulates the proliferation of fibroblasts, smooth muscle cells and Kaposi’s sarcoma cells, but, inhibits the growth of some normal and tumor cell lines. It also promotes cytokine release (e.g. IL-6, GM-CSF and G-CSF) from endothelial cells, and enhances the expression of low-density lipoprotein receptor in hepatoma cells. OSM share several structural and functional characteristics with LIF, IL-6, and CNTF. Human OSM is active on murine cells. The human OSM gene encodes for a 252 amino acid polypeptide, containing 25 amino acid signal sequence for secretion and a 227 precursor protein. Proteolytic processing of this precursor removes an 18 amino acid C-terminal peptide and generates the mature OSM form. Recombinant human Oncostatin M is a 23.9 kDa protein, containing 209 amino acid residues.</t>
  </si>
  <si>
    <t>TPO is a lineage specific growth factor, produced in the liver, kidney and skeletal muscle. It stimulates the proliferation and maturation of megakaryocytes, and promotes increased circulating levels of platelets in vivo. TPO signals through the c-mpl receptor and acts as an important regulator of circulating platelets. Human and murine TPO exhibits cross-species reactivity. Recombinant human TPO is a fully biologically active 174 amino acid polypeptide (18.6 kDa), which contains the erythropoietin-like domain of the full length TPO protein.</t>
  </si>
  <si>
    <t>Flt3-Ligand is a growth factor that regulates proliferation of early hematopoietic cells. Flt3-Ligand binds to cells expressing the tyrosine kinase receptor Flt3. Flt3-Ligand, by itself does not stimulate proliferation of early hematopoietic cells, but synergizes with other CSFs and interleukins to induce growth and differentiation. Unlike SCF, Flt3-Ligand exerts no activity on mast cells. Multiple isoforms of Flt3-Ligand have been identified. The predominant biologically active form is anchored to the cell surface as the extracellular domain of a transmembrane protein (209 a.a.). The membrane-bound isoform can be proteolytically cleaved to generate a biologically active soluble isoform. Recombinant human Flt3-Ligand is a soluble 17.6 kDa protein consisting of 155 amino acid residues.</t>
  </si>
  <si>
    <t>G-CSF is a hematopoietic growth factor that stimulates the development of committed progenitor cells to neutrophils and enhances the functional activities of the mature end-cell. It is produced in response to specific stimulation by a variety of cells including macrophages, fibroblasts, endothelial cells and bone marrow stroma. G-CSF is being used clinically to facilitate hematopoietic recovery after bone marrow transplantation. Human and murine G-CSF are cross-species reactive. Recombinant human G-CSF is an 18.7 kDa protein consisting of 174 amino acid residues.</t>
  </si>
  <si>
    <t>M-CSF is a potent hematopoietic factor produced by a variety of cells including lymphocytes, monocytes, fibroblasts, endothelial cells, myoblasts and osteoblasts. It is a key regulator of cellular proliferation, differentiation, and survival of blood monocytes, tissue macrophages and their progenitor cells. M-CSF has been shown to play important roles in modulating dermal thickness, and male and female fertility. M-CSF is clinically used in the treatment of infection, malignancies and atherosclerosis. It facilitates hematopoietic recovery after bone marrow transplantation. The human is reactive in murine systems, but the murine molecule exhibits no activity on human cells. Recombinant human M-CSF is a 36.8 kDa homodimeric protein containing two 159 amino acid polypeptide subunits.</t>
  </si>
  <si>
    <t>Encoded by the ob (obese) gene, Leptin is an adipose-derived cytokine that suppresses appetite and increases thermogenesis. Leptin exerts its anorectic effect via signaling through a hypothalamic receptor termed OB-R. Leptin has been shown to reduce body weight, food consumption, and plasma glucose levels in various in vivo models. Recombinant human Leptin is a 16.0 kDa protein containing 147 amino acid residues.</t>
  </si>
  <si>
    <t>CT-1 is a member of the IL-6 family of cytokines which also includes LIF, CNTF, OSM (Oncostatin M), IL-11, IL-6 and possibly NT-1/ BSF-3. CT-1 is a pleiotropic cytokine which is expressed in various tissues including the adult heart, skeletal muscle, ovary, colon, prostate and fetal lung and signals through the LIF receptor and the gp130 receptor subunit. CT-1 has the ability to induce cardiac myocyte hypertrophy, and enhances the survival of cardiomyocyte and different neuronal populations. Biologically active human CT-1 is synthesized as a 201 amino acid polypeptide lacking a hydrophobic N-terminal secretion signal sequence. Recombinant Human CT-1 is a 21.5 kDa protein consisting of 201 amino acid residues.</t>
  </si>
  <si>
    <t>The Trefoil Factor peptides (TFF1, TFF2 and TFF3) are expressed in the gastrointestinal tract, and appear to play an important role in intestinal mucosal defense and repair. TFF2 has been shown to inhibit gastrointestinal motility and gastric acid secretion. Recent data suggests a potential role for TFF2 in acute and chronic asthma (Nikolaidis, N.M. et al. Am. Journal Respir. Cell Mol. Biol. (2003) 4: 458-464). Recombinant human TFF2 is a 12.0 kDa polypeptide of 106 amino acid residues, which includes a 40-amino acid trefoil motif containing three conserved intramolecular disulfide bonds.</t>
  </si>
  <si>
    <t>The Trefoil Factor peptides (TFF1, TFF2 and TFF3) are expressed in the gastrointestinal tract, and appear to play an important role in intestinal mucosal defense and repair. TFF1 is essential for normal differentiation of the antral and pyloric gastric mucosa and functions as a gastric-specific tumor suppressor gene. Recombinant human TFF1 is a 6.7 kDa monomeric protein consisting of a 60 amino acid polypeptide chain, which includes a 40-amino acid trefoil motif containing three conserved intramolecular disulfide bonds.</t>
  </si>
  <si>
    <t>The Trefoil Factor peptides (TFF1, TFF2 and TFF3) are secreted in the gastrointestinal tract, and appear to play an important role in intestinal mucosal defense and repair. TFF-3 is expressed by goblet cells and in the uterus, and has also been shown to express in certain cancers, including colorectal, hepatocellular, and in biliary tumors. TFF3 may be useful as a molecular marker for certain types of cancer, but its role, if any, in tumorigenesis is unknown. TFF3 also promotes airway epithelial cell migration and differentiation. Recombinant human TFF3 is a 13.2 kDa homodimeric protein consisting of two 59 amino acid chains, which includes a 40-amino acid trefoil motif containing three conserved intramolecular disulfide bonds.</t>
  </si>
  <si>
    <t>RANKL and RANK are members of the TNF superfamily of ligands and receptors that play an important role in the regulation of specific immunity and bone turnover. RANK (receptor) was originally identified as a dendritic-cell-membrane protein, which by interacting with RANKL augments the ability of dendritic cells to stimulate naïve T-cell proliferation in a mixed lymphocyte reaction, to promote the survival of RANK + T cells, and to regulate T-cell-dependent immune response. RANKL, which is expressed in a variety of cells including osteoblasts, fibroblasts, activated T-cells and bone marrow stromal cells, is also capable of interacting with a decoy receptor called OPG. Binding of soluble OPG to sRANKL inhibits osteoclastogenesis by interrupting the signaling between stromal cells and osteoclastic progenitor cells, thereby leading to excess accumulation of bone and cartilage. Recombinant human sRANKL is a 20.0 kDa polypeptide comprising the TNF homologous region of RANKL (176 amino acid residues).</t>
  </si>
  <si>
    <t>TRAIL/Apo2L is a cytotoxic protein, which activates rapid apoptosis in tumor cells, but not in normal cells. TRAIL induced apoptosis is achieved through binding to two death-signaling receptors, DR4 and DR5. These receptors belong to the TNFR superfamily of transmembrane proteins and contain a cytoplasmic "death domain", which activates the cell's apoptotic machinery. Recombinant human soluble TRAIL/Apo2L is a 168 amino acid polypeptide (19.6 kDa), consisting of the TNF homologous portion of the extracellular domain of the full length TRAIL/Apo2L protein.</t>
  </si>
  <si>
    <t>RANKL and RANK are members of the TNF superfamily of ligands and receptors that play an important role in the regulation of specific immunity and bone turnover. RANK (receptor) was originally identified as a dendritic-cell-membrane protein, which by interacting with RANKL augments the ability of dendritic cells to stimulate naïve T cell proliferation and to promote the survival of RANK + T cells. RANK is also expressed in a variety of tissues including skeletal muscle, thymus, liver, colon, small intestine and adrenal gland. The RANK/RANKL interaction is important in the regulation of osteoclastogenesis and in dendritic-cell-mediated T cell immune responses. Impairments in RANK signaling have been implicated in the induction of expansile osteolysis and Paget disease of bone (PDB2). Recombinant human sRANK receptor is a 19.3 kDa polypeptide containing the TNFR homologous cysteine rich portion of the extracellular domain of RANK receptor (175 amino acid residues).</t>
  </si>
  <si>
    <t>APRIL, a member of the TNF superfamily, is expressed in monocytes, macrophages, certain transformed cell lines, certain cancers of colon, and lymphoid tissues. APRIL, along with another TNF family member, BAFF, compete for two receptors, TACI and BCMA. ARPIL has the ability to stimulate proliferation of various tumor cell lines including Jurkat T cells and MCF-7 carcinoma cells. Like BAFF, APRIL also stimulates the proliferation of B and T cells. The human APRIL gene codes for at least four alternatively spliced transcriptional variants, which give rise to different isoforms of the APRIL precursor protein. All isoforms can be cleaved by the protease, furin, to release a soluble C-terminal fragment, which comprises the TNF like receptor binding of the APRIL precursor. Recombinant human APRIL is a soluble 16.3 kDa protein, consisting of 146 amino acid residues.</t>
  </si>
  <si>
    <t>4-1BBL, a member of the TNF superfamily, is expressed in B cells, dendritic cells, activated T cells and macrophages. 4-1BBL binds to its receptor 4-1BB, and provides a co-stimulatory signal for T cell activation and expansion. The human 4-1BBL gene codes for a 254 amino acid type II transmembrane containing a 28 amino acid cytoplasmic domain, a 21 amino acid transmembrane domain, and a 205 amino acid extracellular domain. The soluble form of 4-1BBL contains the TNF-like portion of the extracellular domain of 4-1BBL. Recombinant human 4-1BBL is a soluble 19.5 kDa protein consisting of 185 amino acid residues.</t>
  </si>
  <si>
    <t>BAFF, a member of the TNF family of ligands, is expressed in T cells, macrophages, monocytes and dendritic cells. BAFF is involved in stimulation of B and T cell function, and is an important survival and maturation factor for peripheral B cells. BAFF signals through three different TNF receptors TACI, BCMA and BAFF-R. The human BAFF gene codes for a 285 amino acid type II transmembrane protein containing a 46 amino acid cytoplasmic domain, a 21 amino acid transmembrane domain, and a 218 amino acid extracellular domain. Recombinant human soluble BAFF is a 153 amino acid polypeptide (17.0 kDa), which contains the TNF-like portion of the extracellular domain of BAFF.</t>
  </si>
  <si>
    <t>BAFF Receptor (BAFFR), a member of the TNFR superfamily, is highly expressed in spleen, lymph node, and resting B cells and to some extent in activated B cells, resting CD4+ cells and peripheral blood leukocytes. BAFFR is a type III transmembrane protein that binds with high specificity to BAFF (TNFSF13B). BAFFR/BAFF signaling plays a critical role in B cell survival and maturation. Recombinant human BAFFR is a 76 amino acid polypeptide (7.7 kDa) corresponding to the extracellular portion of the full BAFFR protein.</t>
  </si>
  <si>
    <t>4-1BB Receptor, a member of the TNF superfamily of receptors, is mainly expressed on the surface of a variety of T cells, but also found in B cells, monocytes, and various transformed cell lines. 4-1BB Receptor binds to 4-1BBL to provide a co-stimulatory signal for T lymphocytes. Signaling by 4-1BB Receptor has been implicated in the antigen-presentation process and generation of cytotoxic T cells. The human 4-1BB Receptor gene codes for a 255 amino acid type I transmembrane protein containing a 17 amino acid N-terminal signal sequence, a 169 amino acid extracellular domain, a 27 amino acid transmembrane domain and a 42 amino acid cytoplasmic domain. Recombinant human soluble 4-1BB Receptor is a 167 amino acid polypeptide (17.7 kDa), which contains the cysteine rich TNFR-like extracellular domain of 4-1BB Receptor.</t>
  </si>
  <si>
    <t>TACI, a member of the TNF Receptor superfamily, is expressed in the small intestine, spleen, thymus, peripheral blood leukocytes, activated T cells, and resting B cells. TACI binds to both APRIL and BAFF and can stimulate the activation of transcription factors; NF-kappaB, AP-1, and mediates calcineurin dependent activation of NF-AT (nuclear-factor of activated T cells). TACI also plays a key role in the stimulation of B and T cell function. Soluble TACI inhibits APRIL-stimulated proliferation of primary B-cells by blocking the binding of APRIL to the membrane anchored TACI receptor. Recombinant human TACI is a soluble 160 amino acid polypeptide (17.8 kDa) comprising the TNFR homologous cysteine rich extracellular domain of the TACI protein.</t>
  </si>
  <si>
    <t>TRAIL Receptor-1/DR4 and TRAIL Receptor-2/DR5 belong to the TNFR superfamily of transmembrane proteins and contain a cytoplasmic "death domain, " which can activate the cell's apoptotic machinery. These receptors are activated by binding to either membrane anchored or soluble TRAIL/Apo2L. Recombinant human soluble TRAIL Receptor-1/DR4 is a 22.7 kDa protein (215 amino acid residues) consisting of the TNFR homologous, cysteine rich portion of the extracellular domain.</t>
  </si>
  <si>
    <t>TRAIL Receptor-1/DR4 and TRAIL Receptor-2/DR5 belong to the TNFR superfamily of transmembrane proteins and contain a cytoplasmic "death domain", which can activate the cell's apoptotic machinery. These receptors are activated by binding to either membrane anchored or soluble TRAIL/Apo2L. Recombinant human soluble TRAIL Receptor-2/DR5 is a 14.9 kDa protein (133 amino acid residues) consisting of the TNFR homologous, cysteine rich portion of the extracellular domain.</t>
  </si>
  <si>
    <t>Fas and Fas Ligand (FasL) belong to the TNF superfamily and are type I and type II transmembrane proteins, respectively. Binding of FasL to Fas triggers apoptosis in Fas-bearing cells. The mechanism of apoptosis involves recruitment of pro-caspase 8 through an adaptor molecule called FADD followed by processing of the pro-enzyme to active forms. These active caspases then cleave various cellular substrates leading to the eventual cell death. sFasR is capable of inhibiting FasL-induced apoptosis by acting as a decoy receptor that serves as a sink for FasL. The full length Fas (receptor) is a 319 amino acid type I transmembrane protein, which contains a 157 amino acid extracellular domain, a 17 amino acid transmembrane domain, and 145 amino acid cytoplasmic domain. Recombinant human soluble Fas (sFas Receptor) is a 157 amino acid polypeptide (17.6 kDa) corresponding to the TNFR homologous cysteine rich extracellular domain Fas.</t>
  </si>
  <si>
    <t>TWEAKR belongs to the TNF family of transmembrane proteins and contains a cytoplasmic "death domain", which can activated the cell's apoptotic machinery. It is expressed in the spleen, thymus, peripheral blood lymphocytes, colon, and small intestine. Signal transduction by TWEAKR can be activated by either the membrane anchored or the soluble TWEAK. Recombinant soluble TWEAKR is a 53 amino acid polypeptide (5.6 kDa) comprising the entire extracellular domain of the full length TWEAKR protein.</t>
  </si>
  <si>
    <t>AITRL, a member of the TNF superfamily, is expressed in endothelial cells, and signals through the AITR receptor. AITRL regulates T-cell proliferation and survival, and effectuates the interaction between T lymphocytes and endothelial cells. The AITRL gene codes for a type II transmembrane protein comprised of 177 amino acids, including a 28 amino acid cytoplasmic region, a 21 amino acid transmembrane domain and a 128 amino acid extracellular domain. Recombinant human soluble AITRL is a 14.3 kDa protein, containing 126 amino acid residues corresponding to the extracellular domain of AITRL.</t>
  </si>
  <si>
    <t>TL-1A belongs to the TNF superfamily of ligands. It is expressed predominantly in endothelial cells, and to a lesser extent in placenta, lung, kidney, skeletal muscle, pancreas, small intestine and colon. TL-1A inhibits endothelial cell proliferation and angiogenesis, and has been shown to induce NFkB activation, caspase activity, and apoptosis in responding cell lines. TL-1A interacts with TNFRSF25/DR3 receptor, but can also bind to a decoy receptor TNFRSF21/DR6. Recombinant human TL-1A is a 22.0 kDa polypeptide of 194 amino acid residues.</t>
  </si>
  <si>
    <t>CD23, the low affinity receptor for IgE, belongs to the C-type lectin structural family and plays a role in the regulation of IgE synthesis and IgE mediated activities. It is found both as a transmembrane receptor protein and in a soluble form, which is generated by proteolytic cleavage of membrane bound CD23. The predominant soluble form of CD23 (sCD23) consists of 172 amino acids corresponding to the extracellular domain of the full length precursor. sCD23, in addition to binding IgE, also exerts a number of IgE independent activities, such as promoting the activation and differentiation of B-cells and stimulating the release of pro-inflammatory cytokines from monocytes. Recombinant human sCD23 is a 19.2 kDa non-glycosylated protein containing 172 amino-acid residues.</t>
  </si>
  <si>
    <t>HVEM belongs to the TNF Receptor superfamily of transmembrane proteins and plays a role in the activation of T-cells and other lymphocytes. It is expressed in various cells and tissues including spleen, thymus, lung, macrophages, and T-cells. HVEM activation induces a signaling cascade which results in induction of transcription factors NF-kappaB and AP-1. LIGHT (TNFSF14) and TNF-beta (TNFSF1) function as the ligands for HVEM, which can also bind specifically to herpes simplex virus glycoprotein D. Soluble HVEM, which tends to form disulfide-linked heterodimeric complexes in solution, can act as a "receptor decoy” resulting in inhibition of the activity of the HVEM ligands, LIGHT and TNF-beta. Recombinant human HVEM-Fc Chimera is a 376 amino acid fusion protein containing an N-terminal domain corresponding to the extracellular region of HVEM and a C-terminal domain corresponding to residues 102 to 330 of human IgG1.</t>
  </si>
  <si>
    <t>IGF-BPs control the distribution, function and activity of IGFs in various cell tissues and body fluids. IGF-BP4 is the major IGF-BP produced by osteoblasts, and is also found in the epidermis, ovarian follicles, and other tissues. IGF-BP4 inhibits the activity of IGF-I and IGF-II by binding in a manner that results in the formation of complexes with reduced ability to signal through cell surface IGF receptors. IGF-BP4 can inhibit the growth of chick pelvis cartilage and HT29 colon adenocarcinoma cells by blocking the mitogenic actions of IGFs, and has also been shown to reduce colony formation by colorectal cancer cells via an IGF independent pathway. The biological effects of IGF-BP4 can be regulated by Pregnancy Associated Plasma Protein A (PAPP-A), which reduces IGF-BP4/IGF binding affinity by proteolytically cleaving IGF-BP4. The modulation of IGF-BP4 activity by PAPP-A is an important component in the regulation of ovarian folliculogenesis and in the growth inhibition of responding ovarian cancer cells. Recombinant human IGF-BP4 is a 25.8 kDa protein consisting of 237 amino acid residues including the IGF-BP domain and thyroglobulin type-I domain.</t>
  </si>
  <si>
    <t>IGF-BPs controls the distribution, function and activity of IGFs in various cell tissues and body fluids. Currently there are seven named IGF-BPs that form high affinity complexes with both IGF-I and IGF-II. IGF-BP2 is a cysteine-rich secreted protein produced by bone cells, and is most abundant in the brain. IGF-BP2 has been shown to inhibit IGF-II action in human breast and ovarian carcinoma cells. Recombinant human IGF-BP2 is a 31.5 kDa protein consisting of 289 amino acid residues including the IGF-BP domain and thyroglobulin type-I domain.</t>
  </si>
  <si>
    <t>IGF-BPs controls the distribution, function and activity of IGFs in various cell tissues and body fluids. IGF-BP6 is produced by bone cells and is the major IGF-BP present in cerebrospinal fluid, and specifically inhibits IGF-II actions. IGF-BP6 has been shown to inhibit IGF-II-dependent cancers such as neuroblastoma, colon cancer and rhabdomyosarcoma. Recombinant human IGF-BP6 has a calculated mass of 22.6 kDa and consists of 213 amino acid residues including the IGF-BP domain and thyroglobulin type-I domain. IGF-BP6 migrates at an apparent molecular weight of approximately 23.0-30.0 kDa by SDS-PAGE analysis under non-reducing conditions.</t>
  </si>
  <si>
    <t>IGF-BPs controls the distribution, function and activity of IGFs in various cell tissues and body fluids. Currently there are seven named IGF-BPs that form high affinity complexes with both IGF-I and IGF-II. IGF-BP7 is expressed in a wide range of normal human tissues and it generally shows reduced expression in cancer cell lines of prostate, breast, colon, and lung origin. It plays a role in skeletal myogenesis by binding to IGF in a manner that inhibits IGF induced differentiation of skeletal myoblasts, without affecting IGF induced proliferation. Additionally, IGF-BP7 suppresses growth and colony formation of prostate and breast cancer cell lines through an IGF independent mechanism, which causes a delay in the G1 phase of the cell cycle, and increased apoptosis. Recombinant human IGF-BP7 is a 26.4 kDa protein consisting of 257 amino acid residues.</t>
  </si>
  <si>
    <t>IGF-BPs controls the distribution, function and activity of IGFs in various cell tissues and body fluids. Currently there are seven named IGF-BPs that form high affinity complexes with both IGF-I and IGF-II. IGF-BP1 is a 25.4 kDa cysteine-rich secreted protein expressed in liver, deciduas, and kidneys and is the most abundant IGF-BP in amniotic fluid. Levels of IGF-BP1 in serum are lowest after food. IGF-BP1 binds to both IGF-I and IGF-II with equal affinity. Phosphorylated IGF-BP1 hinders IGF actions, where as nonphosphorylated IGF-BP1 is stimulatory. Recombinant human IGF-BP1 is a 25.4 kDa protein consisting of 235 amino acid residues (Isoform A).</t>
  </si>
  <si>
    <t>Osteoprotegerin (OPG) is a member of the TNFR superfamily that can act as a decoy receptor for RANKL. Binding of soluble OPG to sRANKL inhibits osteoclastogenesis by interrupting the signaling between stromal cells and osteoclastic progenitor cells, thereby leading to excess accumulation of bone and cartilage. OPG is expressed in a wide variety of tissues including adult heart, lung, kidney, liver, spleen, prostate, lymph node and bone marrow. OPG is secreted both as a monomeric and a dimeric protein. Its primary structure consists of seven distinct domains, four of which corresponds to the extracellular cysteine-rich domains of TNFR proteins and constitutes the soluble OPG. Recombinant human OPG is a soluble 20.0 kDa protein containing 174 amino acid residues.</t>
  </si>
  <si>
    <t>gAcrp30 is a naturally occurring globular protein, obtained by proteolytic processing of adiponectin. Adiponectin is produced and secreted exclusively by adipocytes, and is a relatively abundant plasma protein, accounting for up to 0.05% of total serum protein. Like Adiponectin, gAcrp30 is capable of decreasing hyperglycemia and reversing insulin resistance. Additionally, gAcrp30 has been shown to be an important factor in promoting fat loss by signaling muscle to absorb and burn Free-Fatty Acids (FFAs). The signaling receptors for adiponectin and gAcrp30 have recently been identified and names AdipoR1 and AdipoR2. AdipoR2 is predominantly expressed in the liver. Recombinant human gAcrp30/Adipolean is a 16.6 kDa protein consisting of 145 amino acid residues.</t>
  </si>
  <si>
    <t>Lectins, of either plant or animal origin, are carbohydrate binding proteins that interact with glycoprotein and glycolipids on the surface of animal cells. The Galectins are lectins that recognize and interact with beta-galactoside moieties. Galectin-3 regulates a number of biological processes, including embryogenesis, inflammatory responses, cell progression and metastasis. Galectin-3 is normally expressed in epithelia of a variety of tissues, including colon and endometrium, and in various inflammatory cells, including macrophages. Galectin-3 can function intracellularly, in controlling cell cycle and preventing T-cell apoptosis, and also extracellularly, in activating various cells, including monocytes/macrophages, mast cells, neutrophils, and lymphocytes. Expression of Galectin-3 is affected by neoplastic transformation, being up-regulated in certain types of lymphomas, and in thyroid and hepatic carcinomas. Conversely, it is down-regulated in other cancers, such as colon, breast, ovarian, and uterine. Recombinant human Galectin-3 is a globular 26.0kDa protein containing 250 amino acid residues, but no disulfide bonds.</t>
  </si>
  <si>
    <t>Lectins, of either plant or animal origin, are carbohydrate binding proteins that interact with glycoprotein and glycolipids on the surface of animal cells. The Galectins are lectins that recognize and interact with beta-galactoside moieties. Galectin-1 is an animal lectin that has been shown to interact with CD3, CD4, and CD45. It induces apoptosis of activated T-cells and T-leukemia cell lines and inhibits the protein phosphatase activity of CD45. Recombinant human Galectin-1 is a 14.5 kDa protein containing 134 amino acid residues.</t>
  </si>
  <si>
    <t>IL-8 is a proinflammatory CXC chemokine that can signal through the CXCR1 and CXCR2 receptors. It is secreted by monocytes and endothelial cells. IL-8 chemoattracts and activates neutrophils. Recombinant human IL-8 (monocyte-derived) is an 8.4 kDa protein containing 72 amino acid residues.</t>
  </si>
  <si>
    <t>The MCP proteins belong to the CC chemokine family, and signal through CCR2 and, with the exception of MCP-1, other CCR receptors. The MCP proteins chemoattract and activate monocytes, activated T cells, basophils, NK cells, and immature dendritic cells. The MCP family cross- reacts across species. Recombinant murine MCP-5 is a 9.3 kDa protein containing 82 amino acid residues including the four highly conserved cysteine residues present in the CC chemokines.</t>
  </si>
  <si>
    <t>Murine C10 belongs to the CC chemokine family and is expressed in myelopoietic bone marrow cultures when stimulated with GM-CSF, M-CSF, IL-3 or IL-4. It signals primarily through the CCR1 receptor. C10 is chemotactic for B cells, CD4+ T cells, monocytes and NK cells and also exhibits powerful suppressive activity on colony formation by different lineages of hematopoietic progenitors. The C10 contains the four highly conserved cysteine residues present in CC chemokines. The mature protein contains 95 amino acid residues. Recombinant murine C-10 is a 10.7 kDa protein containing 95 amino acid residues.</t>
  </si>
  <si>
    <t>RANTES is a CC-chemokine that can signal through the CCR1, CCR3, CCR5 and US28 (cytomegalovirus receptor) receptors. It is a chemoattractant towards monocytes, memory T cells (CD4+/CD45RO), basophils, and eosinophils. RANTES also has the capability to inhibit certain strains of HIV-1, HIV-2 and simian immunodeficiency virus (SIV). Recombinant murine RANTES is a 7.8 kDa protein containing 68 amino acid residues including the four highly conserved cysteine residues present in the CC chemokines.</t>
  </si>
  <si>
    <t>The MCP proteins belong to the CC chemokine family, and signal through CCR2 and, with the exception of MCP-1, other CCR receptors. The MCP proteins chemoattract and activate monocytes, activated T cells, basophils, NK cells, and immature dendritic cells. The MCP family cross- reacts across species. Recombinant murine MCP-3 is an 8.5 kDa protein containing 74 amino acid residues including the four highly conserved cysteine residues present in the CC chemokines.</t>
  </si>
  <si>
    <t>Both MIP-1 alpha and MIP-1 beta are structurally and functionally related CC chemokines. They participate in the host response to invading bacterial, viral, parasite and fungal pathogens by regulating the trafficking and activation state of selected subgroups of inflammatory cells e.g. macrophages, lymphocytes and NK cells. While both MIP-1 alpha and MIP-1 beta exert similar effects on monocytes their effect on lymphocytes differ; with MIP-1 alpha selectively attracting CD8+ lymphocytes and MIP-1 beta selectively attracting CD4+ lymphocytes. Additionally, MIP-1 alpha and MIP-1 beta have also been shown to be potent chemoattractants for B cells, eosinophils and dendritic cells. Both human and murine MIP-1 alpha and MIP-1 beta are active on human and murine hematopoietic cells. Recombinant murine MIP-1 alpha is a 7.8 kDa protein containing 69 amino acid residues, including the four highly conserved cysteine residues present in CC chemokines.</t>
  </si>
  <si>
    <t>The MCP proteins belong to the CC chemokine family, and signal through CCR2 and, with the exception of MCP-1, other CCR receptors. The MCP proteins chemoattract and activate monocytes, activated T cells, basophils, NK cells, and immature dendritic cells. The MCP family cross reacts across species. Recombinant murine JE is a 13.8 kDa protein containing 125 amino acid residues including the four highly conserved cysteine residues present in the CC chemokines.</t>
  </si>
  <si>
    <t>All three isoforms of GRO are CXC chemokines that can signal through the CXCR1 or CXCR2 receptors. The GRO proteins chemoattract and activate neutrophils and basophils. Recombinant murine KC is a 7.8 kDa protein consisting of 72 amino acids including the 'ELR' motif common to the CXC chemokine family that bind to CXCR1 or CXCR2.</t>
  </si>
  <si>
    <t>MIP-1 gamma is a CC chemokine found in murine blood and a wide variety of murine tissues, with no known human homolog. MIP-1 gamma signals through the CCR1 receptor. MIP-1 gamma chemoattracts neutrophils and also inhibits colony formation of bone marrow myeloid immature progenitors. MIP-1 gamma contains six cysteines including the four highly conserved cysteine residues present in CC chemokines. Recombinant murine MIP-1 gamma is an 11.6 kDa protein containing 101 amino acid residues.</t>
  </si>
  <si>
    <t>Exodus-2 is a CC chemokine that can signal through the CCR7 receptor. It is expressed in lymphatic endothelial cells, the spleen and appendix. Exodus-2 chemoattracts T and B lymphocytes and inhibits hematopoiesis. Exodus-2 contains six cysteine residues, including the four conserved cysteines present in CC chemokines. Recombinant murine Exodus-2 is a 12.0 kDa protein containing 110 amino acid residues.</t>
  </si>
  <si>
    <t>The MCP proteins belong to the CC chemokine family, and signal through CCR2 and, with the exception of MCP-1, other CCR receptors. The MCP proteins chemoattract and activate monocytes, activated T cells, basophils, NK cells, and immature dendritic cells. The MCP family cross- reacts across species. Recombinant murine MCP-2 is an 8.5 kDa protein containing 74 amino acid residues including the four highly conserved cysteine residues present in the CC chemokines.</t>
  </si>
  <si>
    <t>All three isoforms of GRO are CXC chemokines that can signal through the CXCR1 or CXCR2 receptors. The GRO proteins chemoattract and activate neutrophils and basophils. Recombinant murine MIP-2 is a 7.8 kDa protein consisting of 73 amino acids including the 'ELR' motif common to the CXC chemokine family that bind to CXCR1 or CXCR2.</t>
  </si>
  <si>
    <t>Murine IP-10 is produced by several cell types during the delayed type hypersensitivity response. IP-10 acts as a chemoattractant towards monocytes, lymphocytes, and certain T cells. Recombinant Murine IP-10 is a 8.7 kDa protein, containing 77 amino acid residues.</t>
  </si>
  <si>
    <t>CXCL6, also known as GCP-2 in humans and LIX in mice, is a connective tissue-derived CXC chemokine that contains the four conserved cysteine residues shared by CXC chemokines and the ‘ELR’ motif responsible for CXCR1 and CXCR2 receptor signaling. Constitutively expressed in monocytes, platelets, endothelial cells and mast cells, CXCL6 selectively chemoattracts neutrophils and has been shown to exert anti-angiogenic activity. Human GCP-2 and murine LIX respectively exhibit murine and human cell cross-reactivity. There are two naturally occurring variants of murine LIX, the 78 amino-acid-length LIX 1-78 (GCP-2) and the 70 amino-acid-length LIX 9-78 (GCP-2).</t>
  </si>
  <si>
    <t>MIG, a CXC chemokine, is produced by IFN?× stimulated monocytes, macrophages and endothelial cells. It signals through the CXCR3 receptor. MIG selectively chemoattracts Th1 lymphocytes, and also exerts other activities including inhibition of tumor growth, angiogenesis, and inhibition of colony formation of hematopoietic progenitors. Human MIG is active on murine cells. Recombinant murine MIG is a 12.2 kDa protein containing 105 amino acid residues, including the four highly conserved cysteine residues present in CXC chemokines.</t>
  </si>
  <si>
    <t>SDF-1 alpha and beta are stromal derived CXC chemokines, and signal through the CXCR4 receptor. SDF-1alpha and beta chemoattract B and T cells, and have been shown to induce migration of CD34+ stem cells. Additionally, the SDF-1 proteins exert HIV suppressive activity in cells expressing the CXCR4 receptor. Recombinant murine SDF-1alpha is a 7.9 kDa protein containing 68 amino acid residues.</t>
  </si>
  <si>
    <t>SDF-1 alpha and beta are stromal derived CXC chemokines, and signal through the CXCR4 receptor. SDF-1alpha and beta chemoattract B and T cells, and have been shown to induce migration of CD34+ stem cells. Additionally, the SDF-1 proteins exert HIV suppressive activity in cells expressing the CXCR4 receptor. Recombinant murine SDF-1beta is a 8.5 kDa protein containing 72 amino acid residues.</t>
  </si>
  <si>
    <t>Eotaxin-2 is a CC chemokine that signals through the CCR3 receptor. It is produced by activated monocytes and T lymphocytes. Eotaxin-2 selectively chemoattracts cells expressing CCR3 including eosinophils, basophils, Th2 T cells, mast cells, and certain subsets of dendritic cells. Additionally, Eotaxin-2 inhibits the proliferation of multipotential hematopoietic progenitor cells. The mature protein, which also includes a C-terminal truncation, contains 78 amino acid residues (92 a.a. residues for the murine homolog, without C-terminal truncation). Recombinant murine Eotaxin-2 is an 10.3 kDa protein containing 93 amino acid residues.</t>
  </si>
  <si>
    <t>MDC is a CC chemokine that is produced in B cells, macrophages, monocyte-derived dendritic cells, activated NK cells and CD4 T cells. It signals through the CCR4 receptor. MDC chemoattracts monocytes, dendritic cells and NK cells and exerts HIV suppressive activity. The 67 amino acid form of MDC displays reduced chemoattractant activity but retains HIV suppressive activity. Recombinant murine MDC is a 7.8 kDa protein containing 68 amino acid residues including the four highly conserved cysteine residues present in the CC chemokines.</t>
  </si>
  <si>
    <t>BCA-1/BLC, a CXC chemokine, is expressed in the liver, spleen, lymph nodes, appendix and stomach. It exerts its activities through its only receptor CXCR5. BCA-1/BLC is a potent chemoattractant for B lymphocytes and induces weak chemotactic response in T cells and macrophages. It manifests no activity on neutrophils and monocytes. Recombinant murine BLC is a 9.8 kDa protein containing 88 amino acid residues including the four highly conserved cysteine residues present in CXC chemokines.</t>
  </si>
  <si>
    <t>CTACK is a keratinocyte-derived CC chemokine which signals through the CCR10 receptor. Both CTACK and CCR10 are expressed in normal and irritated epithelial cells. CTACK selectively attracts CLA+ T-cells and directs them into the skin. CTACK contains the four highly conserved cysteine residues present in most CC chemokines. The mature protein contains 88 amino acid residues. Recombinant murine CTACK is a 10.9 kDa protein containing 95 amino acid residues.</t>
  </si>
  <si>
    <t>MIP-3 alpha is a CC chemokine that is expressed in the liver, lymph nodes, appendix, PBL and lung and signals through the CCR6 receptor. MIP-3 alpha is chemotactic towards lymphocytes and dendritic cells. Additionally, it promotes the adhesion of memory CD4+ T cells and inhibits colony formation of bone marrow myeloid immature progenitors. Recombinant murine MIP-3 alpha is a 7.9 kDa protein containing 70 amino acid residues, including the four highly conserved cysteine residues present in CC chemokines.</t>
  </si>
  <si>
    <t>MIP-3 beta is a CC chemokine that is expressed in the thymus, lymph nodes and in activated bone marrow stromal cells and signals through the CCR7 receptor. MIP-3 beta is a chemoattractant for T and B lymphocytes and myeloid progenitor cells. Human MIP-3 beta is active on murine cells. Recombinant murine MIP-3 beta is a 9.2 kDa protein containing 83 amino acid residues, including the four highly conserved cysteine residues present in CC chemokines.</t>
  </si>
  <si>
    <t>CXCL16 is a member of the CXC chemokine family and signals through the CXCR6 receptor. CXCL16 may play a role in attracting lymphocyte subsets during inflammation and may facilitate certain immune responses. The chemokine domain of CXCL16 contains six cysteine residues including the four highly conserved cysteine residues characteristic of CXC chemokines. The CXCL16 gene codes for a 273 amino acid polypeptide, which includes a 29 amino acid cytoplasmic domain and transmembrane sequence containing approximately 20 amino acids. The extracellular portion of CXCL16 contains a chemokines domain and an extended C-terminal ?mucin-like stalk? sequence. The extracellular domain contains 89 amino acid residues (86 a.a. residues for the murine homolog). Recombinant murine CXCL16 is a 9.9 kDa protein containing 88 amino acid residues.</t>
  </si>
  <si>
    <t>I-TAC is a "non-ELR" CXC chemokine that is regulated by interferon and signals through the CXCR3 receptor. I-TAC is chemoattractant for IL-2 activated T cells, but does not affect freshly isolated un-stimulated T cells, neutrophils, or monocytes. Recombinant murine I-TAC is a 9.0 kDa protein containing 79 amino acid residues including the four highly conserved cysteine residues present in CXC chemokines.</t>
  </si>
  <si>
    <t>MEC is a secreted CC chemokine expressed primarily by epithelial cells of the bronchioles, salivary gland, mammary gland and colon. MEC signals through the CCR10 receptor and chemoattracts resting CD4, CD8 T-cells and eosinophils. MEC contains six cysteines including the four highly conserved cysteine residues present in CC chemokines. Recombinant murine MEC is a 12.6 kDa protein containing 111 amino acid residues.</t>
  </si>
  <si>
    <t>Both MIP-1 alpha and MIP-1 beta are structurally and functionally related CC chemokines. They participate in the host response to invading bacterial, viral, parasite and fungal pathogens by regulating the trafficking and activation state of selected subgroups of inflammatory cells e.g. macrophages, lymphocytes and NK cells. While both MIP-1 alpha and MIP-1 beta exert similar effects on monocytes their effect on lymphocytes differ; with MIP-1 alpha selectively attracting CD8+ lymphocytes and MIP-1 beta selectively attracting CD4+ lymphocytes. Additionally, MIP-1 alpha and MIP-1 beta have also been shown to be potent chemoattractants for B cells, eosinophils and dendritic cells. Both human and murine MIP-1 alpha and MIP-1 beta are active on human and murine hematopoietic cells. Recombinant murine MIP-1 beta is a 7.8 kDa protein containing 69 amino acid residues, including the four highly conserved cysteine residues present in CC chemokines.</t>
  </si>
  <si>
    <t>Lungkine is a CXC chemokine that is expressed in lung epithelial cells and, to a lesser extent, in certain fetal tissues. No human homolog has been identified and a specific cell surface receptor has not yet been found. Lungkine expression in lung tissue is elevated in response to inflammation, at which time it acts to specifically recruit neutrophils and direct them into the lung airway. Recombinant murine Lungkine is a 16.3 kDa CXC chemokine consisting of 142 amino acid residues, including four conserved cysteine residues present in CXC chemokines.</t>
  </si>
  <si>
    <t>The MCP proteins belong to the CC chemokine family, and signal through CCR2 and, with the exception of MCP-1, other CCR receptors. The MCP proteins chemoattract and activate monocytes, activated T cells, basophils, NK cells, and immature dendritic cells. The MCP family cross reacts across species. Recombinant human MCP-1 is an 8.6 kDa protein containing 76 amino acid residues including the four highly conserved cysteine residues present in the CC chemokines.</t>
  </si>
  <si>
    <t>RANTES is a CC-chemokine that can signal through the CCR1, CCR3, CCR5 and US28 (cytomegalovirus receptor) receptors. It is a chemoattractant towards monocytes, memory T cells (CD4+/CD45RO), basophils, and eosinophils. RANTES also has the capability to inhibit certain strains of HIV-1, HIV-2 and simian immunodeficiency virus (SIV). Recombinant human RANTES is a 7.8 kDa protein containing 68 amino acid residues including the four highly conserved cysteine residues present in the CC chemokines.</t>
  </si>
  <si>
    <t>Both MIP-1 alpha and MIP-1 beta are structurally and functionally related CC chemokines. They participate in the host response to invading bacterial, viral, parasite and fungal pathogens by regulating the trafficking and activation state of selected subgroups of inflammatory cells e.g. macrophages, lymphocytes and NK cells. While both MIP-1 alpha and MIP-1 beta exert similar effects on monocytes their effect on lymphocytes differ; with MIP-1 alpha selectively attracting CD8+ lymphocytes and MIP-1 beta selectively attracting CD4+ lymphocytes. Additionally, MIP-1 alpha and MIP-1 beta have also been shown to be potent chemoattractants for B cells, eosinophils and dendritic cells. Both human and murine MIP-1 alpha and MIP-1 beta are active on human and murine hematopoietic cells. Recombinant human MIP-1 alpha is a 7.8 kDa protein containing 69 amino acid residues, including the four highly conserved cysteine residues present in CC chemokines.</t>
  </si>
  <si>
    <t>Both MIP-1 alpha and MIP-1 beta are structurally and functionally related CC chemokines. They participate in the host response to invading bacterial, viral, parasite and fungal pathogens by regulating the trafficking and activation state of selected subgroups of inflammatory cells e.g. macrophages, lymphocytes and NK cells. While both MIP-1 alpha and MIP-1 beta exert similar effects on monocytes their effect on lymphocytes differ; with MIP-1 alpha selectively attracting CD8+ lymphocytes and MIP-1 beta selectively attracting CD4+ lymphocytes. Additionally, MIP-1 alpha and MIP-1 beta have also been shown to be potent chemoattractants for B cells, eosinophils and dendritic cells. Both human and murine MIP-1 alpha and MIP-1 beta are active on human and murine hematopoietic cells. Recombinant human MIP-1 betais a 7.6 kDa protein containing 69 amino acid residues, including the four highly conserved cysteine residues present in CC chemokines.</t>
  </si>
  <si>
    <t>All three isoforms of GRO are CXC chemokines that can signal through the CXCR1 or CXCR2 receptors. The GRO proteins chemoattract and activate neutrophils and basophils. GRO/MGSA also stimulates mitogenesis in certain human melanoma cells. Recombinant human GRO/MGSA is a 7.8 kDa protein consisting of 73 amino acids including the 'ELR' motif common to the CXC chemokine family that bind to CXCR1 or CXCR2.</t>
  </si>
  <si>
    <t>IP-10 is a CXC chemokine that signals through the CXCR3 receptor. IP-10 selectively chemoattracts Th1 lymphocytes and monocytes, and inhibits cytokine-stimulated hematopoietic progenitor cell proliferation. Additionally, it is angiostatic and mitogenic for vascular smooth muscle cells. Recombinant human IP-10 is an 8.5 kDa protein consisting of 77 amino acids including the four conserved cysteine residues present in CXC chemokines.</t>
  </si>
  <si>
    <t>NAP-2 is a CXC chemokine that can signal through the CXCR1 and CXCR2 receptors. It is produced in leukocytes by enzymatic processing of a precursor called platelet basic protein (PBP). NAP-2 chemoattracts and activates neutrophils. Recombinant human NAP-2 protein is a 7.6 kDa protein containing 70 amino acid residues including the four highly conserved cysteine residues present in CXC chemokines, and also including the ELR motif common to CXC chemokines that bind to CXCR1 and CXCR2.</t>
  </si>
  <si>
    <t>The MCP proteins belong to the CC chemokine family, and signal through CCR2 and, with the exception of MCP-1, other CCR receptors. The MCP proteins chemoattract and activate monocytes, activated T cells, basophils, NK cells, and immature dendritic cells. The MCP family cross reacts across species. Recombinant human MCP-2 is an 8.9 kDa protein containing 76 amino acid residues including the four highly conserved cysteine residues present in the CC chemokines.</t>
  </si>
  <si>
    <t>The MCP proteins belong to the CC chemokine family, and signal through CCR2 and, with the exception of MCP-1, other CCR receptors. The MCP proteins chemoattract and activate monocytes, activated T cells, basophils, NK cells, and immature dendritic cells. The MCP family cross- reacts across species. Recombinant human MCP-3 is a 9.0 kDa protein containing 76 amino acid residues including the four highly conserved cysteine residues present in the CC chemokines.</t>
  </si>
  <si>
    <t>Lymphotactin is the only known member of the C-chemokine family and signals through the receptor XCR1, formally known as GPR5. The spleen shows the highest level of lymphotactin compared to peripheral leukocytes, lung, colon and small intestine. Lymphotactin is chemotactic towards lymphocytes but not towards monocytes or neutrophils. Recombinant human Lymphotactin is a 10.0 kDa protein consisting of 92 amino acid residues.</t>
  </si>
  <si>
    <t>ENA-78 is a CXC chemokine that signals through the CXCR2 receptor. It is expressed in monocytes, platelets, endothelial cells, and mast cells. ENA-78 is a chemoattractant for neutrophils. The three naturally occurring variants of human ENA-78; ENA 5-78, ENA 9-78 and ENA 10-78, contain 74, 70, and 69 amino acid residues, respectively, and possess the same biological activity. ENA-78 contains the four conserved cysteine residues present in CXC chemokines, and also contains the 'ELR' motif common to CXC chemokines that bind to the CXCR1 and CXCR2 receptors. Recombinant Human ENA-78 is an 8.0 kDa protein consisting of 74 amino acid residues.</t>
  </si>
  <si>
    <t>ENA-78 is a CXC chemokine that signals through the CXCR2 receptor. It is expressed in monocytes, platelets, endothelial cells, and mast cells. ENA-78 is a chemoattractant for neutrophils. The murine homolog of ENA-78 is called LIX. Three N-terminal truncated variants of human ENA-78; ENA 5-78, ENA 8-78, ENA 9-78, contain 74, 71, and 70 amino acid residues, respectively, possess increased biological activity. ENA-78 contains the four conserved cysteine residues present in CXC chemokines, and also contains the ‘ELR’ motif common to CXC chemokine that bind to the CXCR1 and CXCR2 receptors. Recombinant human ENA-78 is a 7.8 kDa protein consisting of 71 amino acid residues.</t>
  </si>
  <si>
    <t>The MCP proteins belong to the CC chemokine family, and signal through CCR2 and, with the exception of MCP-1, other CCR receptors. The MCP proteins chemoattract and activate monocytes, activated T cells, basophils, NK cells, and immature dendritic cells. The MCP family cross- reacts across species. Recombinant murine MCP-2 is an 8.6 kDa protein containing 75 amino acid residues including the four highly conserved cysteine residues present in the CC chemokines.</t>
  </si>
  <si>
    <t>MIG, a CXC chemokine, is produced by IFN stimulated monocytes, macrophages and endothelial cells. It signals through the CXCR3 receptor. MIG selectively chemoattracts Th1 lymphocytes, and also exerts other activities including inhibition of tumor growth, angiogenesis, and inhibition of colony formation of hematopoietic progenitors. Human MIG is active on murine cells. Recombinant human MIG is an 11.7 kDa protein containing 103 amino acid residues, including the four highly conserved cysteine residues present in CXC chemokines.</t>
  </si>
  <si>
    <t>SDF-1 alpha and beta are stromal derived CXC chemokines, and signal through the CXCR4 receptor. SDF-1alpha and beta chemoattract B and T cells, and have been shown to induce migration of CD34+ stem cells. Additionally, the SDF-1 proteins exert HIV suppressive activity in cells expressing the CXCR4 receptor. Recombinant human SDF-1alpah is an 8.0 kDa protein containing 68 amino acid residues.</t>
  </si>
  <si>
    <t>SDF-1 alpha and beta are stromal derived CXC chemokines, and signal through the CXCR4 receptor. SDF-1alpha and beta chemoattract B and T cells, and have been shown to induce migration of CD34+ stem cells. Additionally, the SDF-1 proteins exert HIV suppressive activity in cells expressing the CXCR4 receptor. Recombinant human SDF-1beta is an 8.5 kDa protein containing 72 amino acid residues.</t>
  </si>
  <si>
    <t>MIP-3 is a CC chemokine that signals through the CCR1 receptor. MIP-3 chemoattracts monocytes, resting T-lymphocytes and neutrophils, but does not chemoattract activated lymphocytes. Additionally, MIP-3 has been shown to inhibit colony formation of bone marrow myeloid immature progenitors. Recombinant human MIP-3 is an 11.3 kDa protein containing 99 amino acid residues, including the four highly conserved cysteine residues present in CC chemokines.</t>
  </si>
  <si>
    <t>MIP-3 alpha is a CC chemokine that is expressed in the liver, lymph nodes, appendix, PBL and lung and can signal through the CCR6 receptor. MIP-3 alpha is chemotactic towards lymphocytes and dendritic cells. Additionally, it promotes the adhesion of memory CD4+ T cells and inhibits colony formation of bone marrow myeloid immature progenitors. Recombinant human MIP-3 alpha is an 8.0 kDa protein containing 70 amino acid residues, including the four highly conserved cysteine residues present in CC chemokines.</t>
  </si>
  <si>
    <t>MIP-3 beta is a CC chemokine that is expressed in the thymus, lymph nodes and in activated bone marrow stromal cells and signals through the CCR7 receptor. MIP-3 beta is a chemoattractant for T and B lymphocytes and myeloid progenitor cells. Human MIP-3 beta is active on murine cells. Recombinant human MIP-3 beta is an 8.8 kDa protein containing 77 amino acid residues, including the four highly conserved cysteine residues present in CC chemokines.</t>
  </si>
  <si>
    <t>TARC, a CC chemokine, is predominantly produced by dendritic cells in the thymus and signals through the CCR4 receptor. TARC is chemotactic towards T cells. Recombinant human TARC is an 8.0 kDa protein containing 71 amino acid residues, including the four conserved cysteine residues present in CC chemokines.</t>
  </si>
  <si>
    <t>Human Fractalkine is a member of the newly discovered CX3C family of chemokines which contains both chemokine and mucin domain. Human Fractalkine is an 8.5 kDa protein containing 76 amino acid residues and comprises only the chemokine domain of Fractalkine.</t>
  </si>
  <si>
    <t>Eotaxin-2 is a CC chemokine that signals through the CCR3 receptor. It is produced by activated monocytes and T lymphocytes. Eotaxin-2 selectively chemoattracts cells expressing CCR3 including eosinophils, basophils, Th2 T cells, mast cells, and certain subsets of dendritic cells. Additionally, Eotaxin-2 inhibits the proliferation of multipotential hematopoietic progenitor cells. The mature protein, which also includes a C-terminal truncation, contains 78 amino acid residues (92 a.a. residues for the murine homolog, without C-terminal truncation). Recombinant human Eotaxin-2 is an 8.8 kDa protein containing 78 amino acid residues.</t>
  </si>
  <si>
    <t>MIP-4 is a CC chemokine that is expressed in lymph nodes, lungs, placenta and bone marrow. MIP-4's primary receptor is unknown. MIP-4 chemoattracts lymphocytes, and has been shown to exert activity on both CD4+ and CD8+ T cells. Recombinant human MIP-4 is a 7.8 kDa protein containing 69 amino acid residues, including the four highly conserved cysteine residues present in CC chemokines.</t>
  </si>
  <si>
    <t>MDC is a CC chemokine that is produced in B cells, macrophages, monocyte-derived dendritic cells, activated NK cells and CD4 T cells. It signals through the CCR4 receptor. MDC chemoattracts monocytes, dendritic cells and NK cells and exerts HIV suppressive activity. The 67 amino acid form of MDC displays reduced chemoattractant activity but retains HIV suppressive activity. Recombinant human MDC is an 8.0 kDa protein containing 67 amino acid residues including the four highly conserved cysteine residues present in the CC chemokines.</t>
  </si>
  <si>
    <t>MDC is a CC chemokine that is produced in B cells, macrophages, monocyte-derived dendritic cells, activated NK cells and CD4 T cells. It signals through the CCR4 receptor. MDC chemoattracts monocytes, dendritic cells and NK cells and exerts HIV suppressive activity. The 67 amino acid form of MDC displays reduced chemoattractant activity but retains HIV suppressive activity. Recombinant human MDC is an 8.1 kDa protein containing 69 amino acid residues including the four highly conserved cysteine residues present in the CC chemokines.</t>
  </si>
  <si>
    <t>Human I-309 is a small glycoprotein secreted by activated T lymphocytes and structurally related to other CC chemokines. Recombinant Human I-309 is a 8.5 kDa protein containing 74 amino acid residues.</t>
  </si>
  <si>
    <t>HCC-1 is a CC chemokine that signals through the CCR1 receptor and chemoattracts blood monocytes. It is secreted by various tissues including skeletal muscle, heart, spleen, liver and bone marrow. Recombinant human HCC-1 is an 8.4 kDa protein consisting of 72 amino acids including the four highly conserved residues present in CC chemokines.</t>
  </si>
  <si>
    <t>HCC-1 is a CC chemokine that signals through the CCR1 receptor and chemoattracts blood monocytes. It is secreted by various tissues including skeletal muscle, heart, spleen, liver, bone marrow and plasma. Mature HCC-1 is found in four different forms, which are distinguished by differential N-terminal truncation and contain 74, 72, 71, or 66 amino acid residues. Recombinant human HCC-1 (66 a.a.) is a 7.8 kDa protein consisting of 66 amino acids including the four highly conserved residues present in CC chemokines.</t>
  </si>
  <si>
    <t>All three isoforms of GRO are CXC chemokines that can signal through the CXCR1 or CXCR2 receptors. The GRO proteins chemoattract and activate neutrophils and basophils. Recombinant human GRO-beta is a 7.9 kDa protein consisting of 73 amino acids including the 'ELR' motif common to the CXC chemokine family that bind to CXCR1 or CXCR2.</t>
  </si>
  <si>
    <t>All three isoforms of GRO are CXC chemokines that can signal through the CXCR1 or CXCR2 receptors. The GRO proteins chemoattract and activate neutrophils and basophils. Recombinant human GRO-gamma is a 7.9 kDa protein consisting of 73 amino acids including the 'ELR' motif common to the CXC chemokine family that bind to CXCR1 or CXCR2.</t>
  </si>
  <si>
    <t>Human GCP-2 is a member of the CXC family of chemokines. It also promotes neutrophil chemotaxis and degranulation. Recombinant Human GCP-2 is an 7.9 kDa protein containing 72 amino acid residues.</t>
  </si>
  <si>
    <t>MIP-5 is a CC chemokine that is expressed in the heart, skeletal muscle and adrenal gland. MIP-5 primarily signals through he CCR1 receptor, but also has been found to bind to CCR3. MIP-5 is chemotactic towards T cells and monocytes. Recombinant human MIP-5 is a 10.1 kDa protein containing 92 amino acid residues, including the four highly conserved cysteine residues present in CC chemokines.</t>
  </si>
  <si>
    <t>LEC is a CC chemokine that can signal through the CCR8 and CCR1 receptors. It is expressed in the liver, spleen, and thymus. LEC is chemotactic towards monocytes and lymphocytes but not neutrophils. Recombinant human LEC is an 11.2 kDa protein containing 97 amino acid residues, including the four conserved cysteine residues present in CC chemokines.</t>
  </si>
  <si>
    <t>TECK is a CC chemokine, specifically expressed by thymic stromal cells, and signals through the CCR9 receptor. TECK is chemotactic towards activated macrophages, thymocytes and dendritic cells. Recombinant human TECK is a 14.2 kDa protein containing 127 amino acid residues, including the four conserved cysteine residues present in CC chemokines.</t>
  </si>
  <si>
    <t>I-TAC is a 'non-ELR' CXC chemokine that is regulated by interferon and signals through the CXCR3 receptor. I-TAC is chemoattractant for IL-2 activated T cells, but does not affect freshly isolated un-stimulated T cells, neutrophils, or monocytes. Recombinant human I-TAC is an 8.3 kDa protein containing 73 amino acid residues including the four highly conserved cysteine residues present in CXC chemokines.</t>
  </si>
  <si>
    <t>BCA-1/BLC, a CXC chemokine, is expressed in the liver, spleen, lymph nodes, appendix and stomach. It exerts its activities through its only receptor CXCR5. BCA-1/BLC is a potent chemoattractant for B lymphocytes and induces weak chemotactic response in T cells and macrophages. It manifests no activity on neutrophils and monocytes. Recombinant Human BCA-1 is a 10.3 kDa protein containing 87 amino acid residues including the four highly conserved cysteine residues present in CXC chemokines.</t>
  </si>
  <si>
    <t>Eotaxin-3 is a CC chemokine that signals through the CCR3 receptor. It is produced by endothelial cells stimulated with IL-4 or IL-13. Eotaxin-3 selectively targets cells expressing CCR3, including eosinophils, basophils, T cells and monocytes. Eotaxin-3 has similar activity to Eotaxin and Eotaxin-2, but the three Eotaxins share only a low degree of sequence homology. Recombinant human Eotaxin-3 is an 8.4 kDa protein containing 71 amino acid residues, including the four highly conserved cysteine residues present in CC chemokines</t>
  </si>
  <si>
    <t>Breast and Kidney-expressed chemokine (BRAK) is a CXC chemokine expressed in normal tissue in the absence of inflammatory stimuli, and infrequently expressed in cancer cell lines. BRAK is known to be a highly selective monocyte chemoattractant. However, main function and receptor selectivity is unknown at this time. BRAK contains the four highly conserved cysteine residues present in CXC chemokines. The sequence of the mature protein consists of 87 amino acid residues, and is approximately 30% homologous to the sequences of MIP-2 alpha and beta. Recombinant human BRAK is a 9.4 kDa protein containing 77 amino acid residues.</t>
  </si>
  <si>
    <t>CTACK is a keratinocyte-derived CC chemokine which signals through the CCR10 receptor. Both CTACK and CCR10 are expressed in normal and irritated epithelial cells. CTACK selectively attracts CLA+ T-cells and directs them into the skin. CTACK contains the four highly conserved cysteine residues present in most CC chemokines. The mature protein contains 88 amino acid residues. Recombinant human CTACK is a 10.2 kDa protein containing 88 amino acid residues.</t>
  </si>
  <si>
    <t>CXCL16 is a member of the CXC chemokine family and signals through the CXCR6 receptor. CXCL16 may play a role in attracting lymphocyte subsets during inflammation and may facilitate certain immune responses. The chemokine domain of CXCL16 contains six cysteine residues including the four highly conserved cysteine residues characteristic of CXC chemokines. The CXCL16 gene codes for a 273 amino acid polypeptide, which includes a 29 amino acid cytoplasmic domain and transmembrane sequence containing approximately 20 amino acids. The extracellular portion of CXCL16 contains a chemokines domain and an extended C-terminal mucin-like stalk sequence. The extracellular domain contains 89 amino acid residues (86 a.a. residues for the murine homolog). Recombinant human CXCL16 is a 10.1 kDa protein containing 89 amino acid residues.</t>
  </si>
  <si>
    <t>LD78-beta is a CC chemokine that is closely related to MIP-1 alpha. It signals through the CCR5 receptor and the beta-chemokine receptor, D6. LD78-beta has been shown to exhibit potent activity in HIV suppression assays. Recombinant human LD78-beta is a 7.7 kDa protein containing 70 amino acid residues, including the four conserved cysteine residues present in CC chemokines.</t>
  </si>
  <si>
    <t>MEC is a secreted CC chemokine expressed primarily by epithelial cells of the bronchioles, salivary gland, mammary gland and colon. MEC signals through the CCR10 receptor and chemoattracts resting CD4, CD8 T-cells and eosinophils. MEC contains six cysteines including the four highly conserved cysteine residues present in CC chemokines. Recombinant human MEC is a 12.3 kDa protein containing 108 amino acid residues.</t>
  </si>
  <si>
    <t>LAG-1 is CC chemokine that signals through the CCR5 receptor. LAG-1 is identical to MIP-1beta (ACT II isotype) except for two amino acid substitutions; arginine for histidine at position 22 and serine for glycine at position 47 of the mature protein. LAG-1 chemoattracts monocytes, and exhibits activity as an HIV suppressive factor. Recombinant human LAG-1 is a 7.7 kDa protein containing 69 amino acid residues.</t>
  </si>
  <si>
    <t>Both MIP-1 alpha and MIP-1 beta are structurally and functionally related CC chemokines. They participate in the host response to invading bacterial, viral, parasite and fungal pathogens by regulating the trafficking and activation state of selected subgroups of inflammatory cells e.g. macrophages, lymphocytes and NK cells. While both MIP-1 alpha and MIP-1 beta exert similar effects on monocytes their effect on lymphocytes differ; with MIP-1 alpha selectively attracting CD8+ lymphocytes and MIP-1 beta selectively attracting CD4+ lymphocytes. Additionally, MIP-1 alpha and MIP-1 beta have also been shown to be potent chemoattractants for B cells, eosinophils and dendritic cells. Both human and murine MIP-1 alpha and MIP-1 beta are active on human and murine hematopoietic cells. Recombinant rat MIP-1 beta is a 7.8 kDa protein containing 69 amino acid residues, including the four highly conserved cysteine residues present in CC chemokines.</t>
  </si>
  <si>
    <t>All three isoforms of GRO are CXC chemokines that can signal through the CXCR1 or CXCR2 receptors. The GRO proteins chemoattract and activate neutrophils and basophils. Recombinant rat GRO/KC is a 7.8 kDa protein consisting of 72 amino acids including the 'ELR' motif common to the CXC chemokine family that bind to CXCR1 or CXCR2.</t>
  </si>
  <si>
    <t>All three isoforms of GRO are CXC chemokines that can signal through the CXCR1 or CXCR2 receptors. The GRO proteins chemoattract and activate neutrophils and basophils. Recombinant rat GRO-beta/MIP-2 is a 7.9 kDa protein consisting of 73 amino acids including the 'ELR' motif common to the CXC chemokine family that bind to CXCR1 or CXCR2.</t>
  </si>
  <si>
    <t>The MCP proteins belong to the CC chemokine family, and signal through CCR2 and, with the exception of MCP-1, other CCR receptors. The MCP proteins chemoattract and activate monocytes, activated T cells, basophils, NK cells, and immature dendritic cells. The MCP family cross reacts across species. Recombinant rat MCP-1 is a 14.0 kDa protein containing 125 amino acid residues including the four highly conserved cysteine residues present in the CC chemokines.</t>
  </si>
  <si>
    <t>RANTES is a protein which has been shown to be a chemoattractant for peripheral blood monocytes. It appears to selectively attract T cells of the CD4+/CD45RO+ phenotype in vitro. Recombinant Rat RANTES is a 7.9 kDa protein containing 68 amino acid residues.</t>
  </si>
  <si>
    <t>Both MIP-1 alpha and MIP-1 beta are structurally and functionally related CC chemokines. They participate in the host response to invading bacterial, viral, parasite and fungal pathogens by regulating the trafficking and activation state of selected subgroups of inflammatory cells e.g. macrophages, lymphocytes and NK cells. While both MIP-1 alpha and MIP-1 beta exert similar effects on monocytes their effect on lymphocytes differ; with MIP-1 alpha selectively attracting CD8+ lymphocytes and MIP-1 beta selectively attracting CD4+ lymphocytes. Additionally, MIP-1 alpha and MIP-1 beta have also been shown to be potent chemoattractants for B cells, eosinophils and dendritic cells. Both human and murine MIP-1 alpha and MIP-1 beta are active on human and murine hematopoietic cells. Recombinant rat MIP-1 alpha is a 7.8 kDa protein containing 69 amino acid residues, including the four highly conserved cysteine residues present in CC chemokines.</t>
  </si>
  <si>
    <t>Fractalkine is a CX3CL chemokine that signals through the CX3CR1 receptor. Fractalkine has been shown to chemoattract monocytes, microglia cells and NK cells. Recombinant rat Fractalkine is an 8.7 kDa protein containing 76 amino acid residues, including the four conserved cysteine residues present in CC chemokines.</t>
  </si>
  <si>
    <t>IP-10 is a CXC chemokine that signals through the CXCR3 receptor. IP-10 selectively chemoattracts Th1 lymphocytes and monocytes, and inhibits cytokine-stimulated hematopoietic progenitor cell proliferation. Additionally, it is angiostatic and mitogenic for vascular smooth muscle cells. Recombinant rat IP-10 is an 8.6 kDa protein consisting of 77 amino acids including the four conserved cysteine residues present in CXC chemokines.</t>
  </si>
  <si>
    <t>IL-12 is a potent regulator of cell mediated immune responses and it induces IFN-gamma production by NK and T cells. It is produced by activated monocytes/macrophage cells, B lymphocytes and connective tissue type mast cells. Among its biological activities IL-12 promotes the growth and activity of activated NK, CD4+ and CD8+ cells and induces the development of IFN-gamma producing Th1 cells. Recombinant murine IL-12 is a 75.0 kDa heterodimeric glycoprotein consisting of disulfide-linked 35 kDa (p35) and 40 kDa (p40) subunits (506 total amino acid residues).</t>
  </si>
  <si>
    <t>IL-13 is an immunoregulatory cytokine produced primarily by activated Th2 cells, and also by mast cells and NK cells. Targeted deletion of IL-13 in mice resulted in impaired Th2 cell development and indicated an important role for IL-13 in the expulsion of gastrointestinal parasites. IL-13 exerts anti-inflammatory effects on monocytes and macrophages and it inhibits the expression of inflammatory cytokines such as IL-1beta, TNF-alpha, IL-6 and IL-8. IL-13 has also been shown to enhance B cell proliferation and to induce isotype switching resulting in increased production of IgE. Blocking of IL-13 activity inhibits the pathophysiology of asthma. Human and murine IL-13 is cross-species reactive. Recombinant murine IL-13 is a 12.3 kDa protein consisting of 111 amino acid residues.</t>
  </si>
  <si>
    <t>IL-15 is an immunomodulating cytokine that stimulates the proliferation of T lymphocytes and shares many biological properties with IL-2. IL-15 exerts its biological activites primarily on T cells. It is also essential in the development, survival and activation of NK cells. Increased expression of IL-15 has been implicated with rheumatoid arthritis, inflammatory bowl disease and diseases affiliated with retroviruses HIV and HTLV-I. Human IL-15 is biologically active on mouse cells as measured by the dose-dependent stimulation of the proliferation of mouse CTLL cells. Recombinant murine IL-15 is a 13.3 kDa protein consisting of 115 amino acid residues.</t>
  </si>
  <si>
    <t>The originally described IL-17 protein, now known as IL-17A, is a disulfide linked homodimer, secreted by activated T-cells that act on stromal cells to induce production of proinflammatory and hematopoietic bioactive molecules. Today, IL-17 represents a family of structurally-related cytokines that share a highly conserved C-terminal region but differ from one another in their N-terminal regions and in their distinct biological roles. The six known members of this family, IL-17A through IL-17F, are secreted as homodimers. IL-17A exhibits cross-species bioactivity between human and murine cells. Recombinant murine IL-17A is a 30.0 kDa disulfide-linked homodimer of two 133 amino acid polypeptide chains.</t>
  </si>
  <si>
    <t>IL-17F, a member of the IL-17 family of structurally related cytokines, has been shown to stimulate proliferation and activation of T-cells and PBMCs. IL-17F also regulates cartilage matrix turnover and inhibits angiogenesis. Recombinant murine IL-17F is a disulfide-linked homodimer of 30 kDa, consisting of two 134 amino acid residue chains.</t>
  </si>
  <si>
    <t>IL-21 is a pleiotropic cytokine produced by CD4+ T cells in response to antigenic stimulation. Its action generally enhances antigen-specific responses of immune cells. The biological effects of IL-21 include induction of differentiation of T-cells-stimulated-B-cells into plasma cells and memory B-cells, stimulation (in conjunction) with IL-4 of IgG production, and induction of apoptotic effects in naïve B-cells and stimulated B-cells in the absence of T-cell signaling. Additionally, IL-21 promotes the anti-tumor activity of CD8+ T-cells and NK cells. IL-21 exerts its effect through binding to a specific type I cytokine receptor, IL-21R, which also contains the gamma chain (γc) found in other cytokine receptors including IL-2, IL-4, IL-7, IL-9 and IL-15. The IL-21/IL-21R interaction triggers a cascade of events which includes activation of the tyrosine kinases JAK1 and JAK3, followed by activation of the transcription factors STAT1 and STAT3. Recombinant murine IL-21 is a 15.0 kDa protein consisting of 130 amino acid residues.</t>
  </si>
  <si>
    <t>IL-22 is a member of the IL-10 family of regulatory cytokines which includes IL-10, IL-19, IL-20, IL-22, IL-24 and IL-26. Members of this family share partial homology in their amino acid sequences, but they are dissimilar in their biological functions. Produced by T lymphocytes, IL-22 inhibits IL-4 production by Th2 cells, and induces acute phase reactants in the liver and pancreas. IL-22 signals through a receptor system consisting of IL-10R-beta/CRF2-4 and IL-22R, both of which are members of the class II cytokine-receptor family. Recombinant murine IL-22 is a 33.4 kDa non-disulfide-linked homodimeric protein containing of two 146 amino acid polypeptide chains.</t>
  </si>
  <si>
    <t>Murine SF20 is a bone marrow stroma-derived growth factor. SF20 is expressed in bone marrow, spleen stroma cells, resting mononuclear cells, resting CD8+ and CD19+ cells and activated CD8+ T cells and has been shown to bind to the surface of cells expressing the receptor TSA-1 (Thymic shared Ag-1). Among its biological activities, SF20 stimulates the proliferation of FDCP2 cells (a mouse factor-dependent hemopoietic cell line) and mouse lymphoid cells. Recombinant murine SF20 is a 15.8 kDa protein containing 143 amino acid residues.</t>
  </si>
  <si>
    <t>IL-31 is a T-cell derived cytokine that shares several structural and functional characteristics with IL-6, Oncostatin M, LIF, and Cardiotrophin-1. It signals through a receptor complex comprised of GPL (GP130-like, IL-31RA) and OSMR (Oncostatin M receptor). GPL/OSMR signaling is a strong activator of STAT3 and STAT5, and can also activate STAT1, Jak1, and Jak2 signaling pathways. IL-31 regulated immune responses have been implicated in skin physiology and inflammatory skin diseases. Recombinant murine IL-31 is a 15.8 kDa protein containing 140 amino acid residues.</t>
  </si>
  <si>
    <t>IL-33 is a proinflammatory protein that shares structural and functional characteristics with the IL-1 cytokine family. It binds and signals through the IL-1RL1/ST2 receptor activating NF-kappaB and MAP kinases. IL-33 induces production of TH2 cell related cytokines, including IL-4, IL-5 and IL-13, and exerts multiple inflammation related bioactivities. Recombinant murine IL-33 is a 17.5 kDa protein containing 158 amino acid residues.</t>
  </si>
  <si>
    <t>IL-2 is a powerful immunoregulatory lymphokine produced by T-cells in response to antigenic or mitogenic stimulation. IL-2/IL-2R signaling is required for T-cell proliferation and other fundamental functions which are essential for the immune response. IL-2 stimulates growth and differentiation of B-cells, NK cells, lymphokine activated killer cells, monocytes, macrophages and oligodendrocytes. Recombinant murine IL-2 is a 17.2 kDa protein, containing 149 amino acid residues.</t>
  </si>
  <si>
    <t>IL-3 is a hematopoietic growth factor that promotes the survival, differentiation and proliferation of committed progenitor cells of the megakaryocyte, granulocyte-macrophage, erythroid, eosinophil, basophil and mast cell lineages. Produced by T cells, mast cells and eosinophils, IL-3 enhances thrombopoieses, phagocytosis, and antibody-mediated cellular cytotoxicity. Its ability to activate monocytes suggests that IL-3 may have additional immunoregulatory roles. Many of the IL-3 activities depend upon co-stimulation with other cytokines. IL-3 is species-specific, variably glycosylated cytokine. Recombinant murine IL-3 is a 15.1 kDa globular protein containing 135 amino acid residues.</t>
  </si>
  <si>
    <t>IL-4 is a pleiotropic cytokine that regulates diverse T and B cell responses including cell proliferation, survival and gene expression. Produced by mast cells, T cells and bone marrow stromal cells, IL-4 regulates the differentiation of naive CD4+ T cells into helper Th2 cells, characterized by their cytokine-secretion profile that includes secretion of IL-4, IL-5, IL-6, IL-10, and IL-13, which favor a humoral immune response. Another dominant function of IL-4 is the regulation of immunoglobulin class switching to the IgG1 and IgE isotypes. Excessive IL-4 production by Th2 cells has been associated with elevated IgE production and allergy. Recombinant murine IL-4 is a 13.5 kDa globular protein containing 120 amino acid residues.</t>
  </si>
  <si>
    <t>IL-5 is a hematopoietic growth factor that stimulates the proliferation and activation of eosinophils. Produced by mast cells, T cells, and eosinophils, IL-5 plays an important role in inducing cell-mediated immunity against parasitic infections and certain tumors. Elevated levels of IL-5 lead to Eosinophilia, which may result in the induction of asthma and other allergic diseases. Human and murine IL-5 is cross-species reactive. Recombinant murine IL-5 is a 26.2 kDa disulfide-linked homodimeric protein containing two 113 amino acid chains.</t>
  </si>
  <si>
    <t>IL-7 is a hematopoietic growth factor which affects primarily early B and T cells. Produced by thymic stromal cells, spleen cells and keratinocytes, IL-7 can also co-stimulate the proliferation of mature T cells in combination with other factors such as ConA and IL-2. Human and murine IL-7 is cross-species reactive. Recombinant murine IL-7 is a 15.0 kDa protein containing 130 amino acid residues.</t>
  </si>
  <si>
    <t>IL-9 is an immunoregulatory cytokine produced by IL-2 activated Th2 lymphocytes. IL-9 enhances the proliferation of T lymphocytes, mast cells, erthroid precursor cells and megakaryoblastic leukemia cell lines. Over-expression of IL-9 has been implicated in the pathogenesis of anaplastic lymphoma and Hodgkin's disease. Whereas murine IL-9 can function on human cells, human IL-9 is inactive on mouse cells. Recombinant murine IL-9 is a 14.3 kDa protein of 127 amino acid residues including 10 cysteine residues which are fully conserved between the human murine proteins.</t>
  </si>
  <si>
    <t>IL-11 is a multifunctional cytokine produced by stromal cells such as fibroblasts, epithelial cells and osteoclasts. It is expressed in a wide variety of tissues including thymus, lung, bone, connective tissue and central nervous system. IL-11 plays an important regulatory role in hematopoiesis by stimulating growth of myeloid, erythroid and megakaryocyte progenitor cells. It also regulates bone metabolism, inhibits production of proinflammatory cytokines and protects against gastromucosal injury. Recombinant Murine IL-11 is a 19.1 kDa protein consisting of 179 amino acid residues.</t>
  </si>
  <si>
    <t>SCF is a hematopoietic growth factor that exerts its activity by signaling through the c-Kit receptor. SCF and c-Kit are essential for the survival, proliferation and differentiation of hematopoietic cells committed to the melanocyte and germ cell lineages. Human SCF manifests low activity on murine cells, while murine and rat SCF are fully active on human cells. Recombinant murine SCF is an 18.3 kDa polypeptide containing 164 amino acid residues, which corresponds to the sequence of the secreted soluble form of SCF.</t>
  </si>
  <si>
    <t>G-CSF is a hematopoietic growth factor that stimulates the development of committed progenitor cells to neutrophils and enhances the functional activities of the mature end-cell. It is produced in response to specific stimulation by a variety of cells including macrophages, fibroblasts, endothelial cells and bone marrow stroma. G-CSF is being used clinically to facilitate hematopoietic recovery after bone marrow transplantation. Human and murine G-CSF are cross-species reactive. Recombinant murine G-CSF is a 19.0 kDa protein consisting of 179 amino acid residues.</t>
  </si>
  <si>
    <t>The IGFs are mitogenic polypeptide growth factors that stimulate the proliferation and survival of various cell types including muscle, bone, and cartilage tissue in vitro. IGFs are predominantly produced by the liver, although a variety of tissues produce the IGFs at distinctive times. The IGFs belong to the Insulin gene family, which also contains insulin and relaxin. The IGFs are similar by structure and function to insulin, but have a much higher growth-promoting activity than insulin. IGF-II expression is influenced by placenta lactogen, while IGF-I expression is regulated by growth hormone. Both IGF-I and IGF-II signal through the tyrosine kinase type I receptor (IGF-IR), but, IGF-II can also signal through the IGF-II/Mannose-6-phosphate receptor. Mature IGFs are generated by proteolytic processing of inactive precursor proteins, which contain N-terminal and C-terminal propeptide regions. Recombinant murine IGF-I is a 7.6 kDa globular protein containing amino acids including 3 intra-molecular disulfide bonds.</t>
  </si>
  <si>
    <t>CT-1 is a member of the IL-6 family of cytokines which also includes LIF, CNTF, OSM (Oncostatin M), IL-11, IL-6 and possibly NNT-1/ BCSF-3. CT-1 is a pleiotropic cytokine which is expressed in various tissues including the adult heart, skeletal muscle, ovary, colon, prostate and fetal lung and signals through the LIF receptor and the gp130 receptor subunit. CT-1 has the ability to induce cardiac myocyte hypertrophy, and enhances the survival of cardiomyocyte and different neuronal populations. Recombinant murine Cardiotrophin-1 is a 21.3 kDa protein consisting of 202 amino acid residues.</t>
  </si>
  <si>
    <t>Neuropoietin is a newly identified member of the IL-6 cytokine family. Members of this family, including IL-6, IL-11, oncostatin M, leukemia inhibitory factor (LIF), cardiotrophin-1 (CT-1), cardiotrophin-like cytokine, and CNTF, display a four-helix bundle structure, and signal through gp130-containing receptor complexes. Neuropoietin, which is predominantly expressed in neuroepithelia during embryonic life, acts through a receptor complex comprising CNTF receptor-a component, gp 130, and LIF receptor. Like CNTF, it promotes the survival of embryonic motor neurons and could increase the proliferation of neural precursor cells in the presence of EGF and FGF-2. Interestingly, the human Neuropoietin gene has evolved toward a pseudogene, suggesting that the alternative signaling via CNTF is an effective compensatory pathway. Recombinant murine Neuropoietin is a 19.8 kDa protein containing 183 amino acid residues.</t>
  </si>
  <si>
    <t>Flt3-Ligand is a growth factor that regulates proliferation of early hematopoietic cells. Flt3-Ligand binds to cells expressing the tyrosine kinase receptor Flt3. Flt3-Ligand, by itself does not stimulate proliferation of early hematopoietic cells, but synergizes with other CSFs and interleukins to induce growth and differentiation. Unlike SCF, Flt3-Ligand has no activity on mast cells. Multiple isoforms of Flt3-Ligand have been identified. The predominant biologically active form is anchored to the cell surface as the extracellular domain of a transmembrane protein (209 a.a.). The membrane-bound isoform can be proteolytically cleaved to generate a biologically active soluble isoform. Recombinant murine Flt3-Ligand is a soluble 18.6 kDa protein consisting of 163 amino acid residues.</t>
  </si>
  <si>
    <t>IFN lambda-1,-2, and -3 (also known as IL-29, IL-28A and IL-28B respectively) are distantly related to the IL-10 family and Interferons. All three IFN-lambdas uses a distinct receptor system composed of an IFN-lambdaR1 subunit (also called CRF2-12) and IL-10R2 subunit (also called CRF2-14). Signaling through this receptor system induces anti-viral defense similar but distinct than the type I Interferons. Recombinant murine IFN-lambda2 is a 19.8 kDa protein containing 175 amino acid residues.</t>
  </si>
  <si>
    <t>TNF-alpha is a pleiotrophic pro-inflammatory cytokine secreted by various cells including adipocytes, activated monocytes, macrophages, B cells, T cells and fibroblasts. It belongs to the TNF family of ligands and signals through two receptors, TNFR1 and TNFR2. TNF-alpha is cytotoxic to a wide variety of tumor cells and is an essential factor in mediating the immune response against bacterial infections. TNF-alpha also plays a role in the induction of septic shock, auto immune diseases, rheumatoid arthritis, inflammation, and diabetes. Recombinant murine TNF-alpha is a soluble 156 amino acid protein (17.3 kDa) which corresponds to C-terminal extracellular domain of the full length transmembrane protein.</t>
  </si>
  <si>
    <t>M-CSF is a potent hematopoietic factor produced by a variety of cells including lymphocytes, monocytes, fibroblasts, endothelial cells, myoblasts and osteoblasts. It is a key regulator of cellular proliferation, differentiation, and survival of blood monocytes, tissue macrophages and their progenitor cells. M-CSF has been shown to play important roles in modulating dermal thickness, and male and female fertility. M-CSF is clinically used in the treatment of infection, malignancies and atherosclerosis. It facilitates hematopoietic recovery after bone marrow transplantation. The human is reactive in murine systems, but the murine molecule exhibits no activity on human cells. Recombinant murine M-CSF is a 36.4 kDa homodimeric protein containing two 156 amino acid polypeptide subunits.</t>
  </si>
  <si>
    <t>GM-CSF is a hematopoietic growth factor that stimulates the development of neutrophils and macrophages and promotes the proliferation and development of early erythroid megakaryocytic and eosinophilic progenitor cells. It is produced in by endothelial cells, monocytes, fibroblasts and T-lymphocytes. GM-CSF inhibits neutrophil migration and enhances the functional activity of the mature end-cells. The human and murine molecules are species-specific and exhibit no cross-species reactivity. Recombinant murine GM-CSF is a 14.2 kDa globular protein consisting of 124 amino acids residues.</t>
  </si>
  <si>
    <t>IFN-gamma is an acid-labile interferon produced by CD4 and CD8 T lymphocytes as well as activated NK cells. IFN-gamma receptors are present in most immune cells, which respond to IFN-gamma signaling by increasing the surface expression of class I MHC proteins. This promotes the presentation of antigen to T-helper (CD4+) cells. IFN-gamma signaling in antigen-presenting cells and antigen-recognizing B and T lymphocytes regulates the antigen-specific phases of the immune response. Additionally, IFN-gamma stimulates a number of lymphoid cell functions including the anti-microbial and anti-tumor responses of macrophages, NK cells, and neutrophils. Human IFN-gamma species-specific and is biologically active only in human and primate cells. Recombinant murine IFN-gamma is a 15.6 kDa protein containing 134 amino acid residues.</t>
  </si>
  <si>
    <t>Epidermal Growth Factor (EGF) is a potent growth factor that stimulates the proliferation of various epidermal and epithelial cells. Additionally, EGF has been shown to inhibit gastric secretion, and to be involved in wound healing. EGF signals through a receptor known as c-erbB, which is a class I tyrosine kinase receptor. This receptor also binds with TGF-alpha and VGF (vaccinia virus growth factor). Recombinant murine EGF is a 6.0 kDa globular protein containing 53 amino acid residues, including 3 intramolecular disulfide-bonds.</t>
  </si>
  <si>
    <t>RANKL and RANK are members of the TNF superfamily of ligands and receptors that play an important role in the regulation of specific immunity and bone turnover. RANK (receptor) was originally identified as a dendritic-cell-membrane protein, which by interacting with RANKL augments the ability of dendritic cells to stimulate naïve T-cell proliferation in a mixed lymphocyte reaction, to promote the survival of RANK + T cells, and to regulate T-cell-dependent immune response. RANKL, which is expressed in a variety of cells including osteoblasts, fibroblasts, activated T-cells and bone marrow stromal cells, is also capable of interacting with a decoy receptor called OPG. Binding of soluble OPG to sRANKL inhibits osteoclastogenesis by interrupting the signaling between stromal cells and osteoclastic progenitor cells, thereby leading to excess accumulation of bone and cartilage. Recombinant murine sRANKL is a 19.4 kDa polypeptide comprising the TNF homologous region of RANKL (174 amino acid residues).</t>
  </si>
  <si>
    <t>APRIL, a member of the TNF superfamily, is expressed in monocytes, macrophages, certain transformed cell lines, certain cancers of colon, and lymphoid tissues. APRIL, along with another TNF family member, BAFF, compete for two receptors, TACI and BCMA. APRIL has the ability to stimulate proliferation of various tumor cell lines including Jurkat T cells and MCF-7 carcinoma cells. Like BAFF, APRIL also stimulates the proliferation of B and T cells. The human APRIL gene codes for at least four alternatively spliced transcriptional variants, which give rise to different isoforms of the APRIL precursor protein. All isoforms can be cleaved by the protease, furin, to release a soluble C-terminal fragment, which comprises the TNF like receptor binding of the APRIL precursor. Recombinant murine APRIL is a soluble 21.9 kDa protein, consisting of 192 amino acid residues.</t>
  </si>
  <si>
    <t>TPO is a lineage specific growth factor, produced in the liver, kidney and skeletal muscle. It stimulates the proliferation and maturation of megakaryocytes, and promotes increased circulating levels of platelets in vivo. TPO signals through the c-mpl receptor and acts as an important regulator of circulating platelets. Human and murine TPO exhibits cross-species reactivity. Recombinant murine TPO is a fully biologically active 174 amino acid polypeptide (18.7 kDa), which contains the erythropoietin-like domain of the full length TPO protein.</t>
  </si>
  <si>
    <t>CD40, a member of the TNF receptor family, is a cell surface protein expressed on B cells, dendritic cells, monocytes, thymic epithelial cells and, at low levels, on T cells. Signaling though CD40 plays an important role in the proliferation and differentiation of B cells, and is critical for immunoglobulin (Ig) class switching. The membrane-anchored CD40-Ligand is expressed almost exclusively on activated CD4+ T lymphocytes. Failure to express CD40L leads to "immunodeficiency with hyper-IgM", a disease characterized by failure to produce IgG, IgA and IgE. The soluble form of CD40L is an 18kDa protein comprising the entire TNF homologous region of CD40L and is generated in vivo by an intracellular proteolytic processing of the full length CD40L. Recombinant murine CD40L is a soluble 16.4 kDa protein containing 149 amino acid residues comprising the receptor binding TNF-like domain of CD40L.</t>
  </si>
  <si>
    <t>Prolactin is a neuroendocrine hormone secreted by the pituitary gland. Its primary function is to promote and maintain lactation during pregnancy and suckling. In addition, Prolactin plays an immune-regulatory role by stimulating the activities of ornithine decarboxylase and protein kinase C, which are important for the proliferation, differentiation, and function of lymphocytes. Recombinant murine Prolactin is a 22.5 kDa globular protein containing 198 amino acid residues.</t>
  </si>
  <si>
    <t>TRAIL is a cytotoxic protein, which activates rapid apoptosis in tumor cells, but not in normal cells. TRAIL induced apoptosis is achieved through binding to two death-signaling receptors, DR4 and DR5. These receptors belong to the TNFR superfamily of transmembrane proteins and contain a cytoplasmic "death domain”, which activates the cell’s apoptotic machinery. Recombinant murine soluble TRAIL is a 174 amino acid polypeptide (20.0 kDa), consisting of the TNF homologous portion of the extracellular domain of the full length TRAIL protein.</t>
  </si>
  <si>
    <t>IL-2 is a powerful immunoregulatory lymphokine produced by T-cells in response to antigenic or mitogenic stimulation. IL-2/IL-2R signaling is required for T-cell proliferation and other fundamental functions which are essential for the immune response. IL-2 stimulates growth and differentiation of B-cells, NK cells, lymphokine activated killer cells, monocytes, macrophages and oligodendrocytes. Recombinant rat IL-2nis a 15.3 kDa protein containing 134 amino acid residues.</t>
  </si>
  <si>
    <t>IL-3 is a hematopoietic growth factor that promotes the survival, differentiation and proliferation of committed progenitor cells of the megakaryocyte, granulocyte-macrophage, erythroid, eosinophil, basophil and mast cell lineages. Produced by T cells, mast cells and eosinophils, IL-3 enhances thrombopoieses, phagocytosis, and antibody-mediated cellular cytotoxicity. Its ability to activate monocytes suggests that IL-3 may have additional immunoregulatory roles. Many of the IL-3 activities depend upon co-stimulation with other cytokines. IL-3 is species-specific, variably glycosylated cytokine. Recombinant rat IL-3beta is a 16.3 kDa globular protein containing 144 amino acid residues.</t>
  </si>
  <si>
    <t>IL-4 is a pleiotropic cytokine that regulates diverse T and B cell responses including cell proliferation, survival and gene expression. Produced by mast cells, T cells and bone marrow stromal cells, IL-4 regulates the differentiation of naive CD4+ T cells into helper Th2 cells, characterized by their cytokine-secretion profile that includes secretion of IL-4, IL-5, IL-6, IL-10, and IL-13, which favor a humoral immune response. Another dominant function of IL-4 is the regulation of immunoglobulin class switching to the IgG1 and IgE isotypes. Excessive IL-4 production by Th2 cells has been associated with elevated IgE production and allergy. Recombinant rat IL-4 is a 14.0 kDa globular protein containing 126 amino acid residues.</t>
  </si>
  <si>
    <t>IL-5 is a hematopoietic growth factor that stimulates the proliferation and activation of eosinophils. Produced by mast cells, T cells, and eosinophils, IL-5 plays an important role in inducing cell-mediated immunity against parasitic infections and certain tumors. Elevated levels of IL-5 lead to Eosinophilia, which may result in the induction of asthma and other allergic diseases. Recombinant rat IL-5 is a 26.0 kDa disulfide-linked homodimeric protein containing two 113 amino acid chains.</t>
  </si>
  <si>
    <t>IL-6 is a pleiotropic cytokine that plays an important role in host defense by regulating immune and inflammatory responses. Produced by T cells, monocytes, fibroblasts, endothelial cells and keratinocytes, IL-6 has diverse biological functions. It stimulates B-cell differentiation and antibody production, synergizes with IL-3 in megakaryocyte development and platelet production, induces expression of hepatic acute-phase proteins, and regulates bone metabolism. IL-6 signals through the IL-6 receptor system that consists of two chains, IL-6R alpha and gp130. Murine IL-6 is inactive on human cells, while both human and murine are equally active on murine cells. Recombinant rat IL-6 is a 21.7 kDa protein containing 187 amino acid residues.</t>
  </si>
  <si>
    <t>IL-7 is a hematopoietic growth factor which affects primarily early B and T cells. Produced by thymic stromal cells, spleen cells and keratinocytes, IL-7 can also co-stimulate the proliferation of mature T cells in combination with other factors such as ConA and IL-2. Human and murine IL-7 is cross-species reactive. Recombinant rat IL-7 is a 15.0 kDa protein containing 130 amino acid residues.</t>
  </si>
  <si>
    <t>IL-13 is an immunoregulatory cytokine produced primarily by activated Th2 cells, and also by mast cells and NK cells. Targeted deletion of IL-13 in mice resulted in impaired Th2 cell development and indicated an important role for IL-13 in the expulsion of gastrointestinal parasites. IL-13 exerts anti-inflammatory effects on monocytes and macrophages and it inhibits the expression of inflammatory cytokines such as IL-1beta, TNF-alpha, IL-6 and IL-8. IL-13 has also been shown to enhance B cell proliferation and to induce isotype switching resulting in increased production of IgE. Blocking of IL-13 activity inhibits the pathophysiology of asthma. Human and murine IL-13 is cross-species reactive. Recombinant rat IL-13 is an 11.9 kDa protein consisting of 109 amino acid residues.</t>
  </si>
  <si>
    <t>IFN-gamma is an acid-labile interferon produced by CD4 and CD8 T lymphocytes as well as activated NK cells. IFN-gamma receptors are present in most immune cells, which respond to IFN-gamma signaling by increasing the surface expression of class I MHC proteins. This promotes the presentation of antigen to T-helper (CD4+) cells. IFN-gamma signaling in antigen-presenting cells and antigen-recognizing B and T lymphocytes regulate the antigen-specific phases of the immune response. Additionally, IFN-gamma stimulates a number of lymphoid cell functions including the anti-microbial and anti-tumor responses of macrophages, NK cells, and neutrophils. Human IFN-gamma is species-specific and is biologically active only in human and primate cells. Recombinant rat IFN-gamma is a 15.6 kDa protein containing 135 amino acid residues.</t>
  </si>
  <si>
    <t>Encoded by the ob (obese) gene, Leptin is an adipose-derived cytokine that suppresses appetite and increases thermogenesis. Leptin exerts its anorectic effect via signaling through a hypothalamic receptor termed OB-R. Leptin has been shown to reduce body weight, food consumption, and plasma glucose levels in various in vivo models. Recombinant Rat Leptin is a 16.2 kDa protein containing 147 amino acid residues.</t>
  </si>
  <si>
    <t>Stem Cell Factor (SCF) is a hematopoietic growth factor that exerts its activity by signaling through the c-Kit receptor. SCF and c-Kit are essential for the survival, proliferation and differentiation of hematopoietic cells committed to the melanocyte and germ cell lineages. Human SCF manifests low activity on murine cells, while murine and rat SCF are fully active on human cells. Recombinant rat SCF is an 18.4 kDa polypeptide containing 154 amino acid residues, which corresponds to the sequence of the secreted soluble form of SCF.</t>
  </si>
  <si>
    <t>GM-CSF is a hematopoietic growth factor that stimulates the development of neutrophils and macrophages and promotes the proliferation and development of early erythroid megakaryocytic and eosinophilic progenitor cells. It is produced in by endothelial cells, monocytes, fibroblasts and T-lymphocytes. GM-CSF inhibits neutrophil migration and enhances the functional activity of the mature end-cells. The human and murine molecules are species-specific and exhibit no cross-species reactivity. Recombinant rat GM-CSF is a 14.5 kDa globular protein consisting of 128 amino acids residues.</t>
  </si>
  <si>
    <t>IL-15 is an immunomodulating cytokine that stimulates the proliferation of T lymphocytes and shares many biological properties with IL-2. IL-15 exerts its biological activites primarily on T cells. It is also essential in the development, survival and activation of NK cells. Increased expression of IL-15 has been implicated with rheumatoid arthritis, inflammatory bowl disease and diseases affiliated with retroviruses HIV and HTLV-I. Human IL-15 is biologically active on mouse cells as measured by the dose-dependent stimulation of the proliferation of mouse CTLL cells. Recombinant rat IL-15 is a 13.5 kDa protein consisting of 115 amino acid residues.</t>
  </si>
  <si>
    <t>Prolactin is a neuroendocrine hormone secreted by the pituitary gland. Its primary function is to promote and maintain lactation during pregnancy and suckling. In addition, Prolactin plays an immune-regulatory role by stimulating the activities of ornithine decarboxylase and protein kinase C, which are important for the proliferation, differentiation, and function of lymphocytes. Recombinant Rat Prolactin is a 22.6 kDa globular protein containing 198 amino acid residues.</t>
  </si>
  <si>
    <t>M-CSF is a potent hematopoietic factor produced by a variety of cells including lymphocytes, monocytes, fibroblasts, endothelial cells, myoblasts and osteoblasts. It is a key regulator of cellular proliferation, differentiation, and survival of blood monocytes, tissue macrophages and their progenitor cells. M-CSF has been shown to play important roles in modulating dermal thickness, and male and female fertility. M-CSF is clinically used in the treatment of infection, malignancies and atherosclerosis. It facilitates hematopoietic recovery after bone marrow transplantation. The human is reactive in murine systems, but the murine molecule exhibits no activity on human cells. Recombinant rat M-CSF is a 18.1 kDa homodimeric protein containing two 155 amino acid polypeptide subunits.</t>
  </si>
  <si>
    <t>FGF-basic is one of 23 known members of the FGF family. Proteins of this family play a central role during prenatal development and postnatal growth and regeneration of a variety of tissues, by promoting cellular proliferation and differentiation. FGF-basic is a non-glycosylated heparin binding growth factor that is expressed in the brain, pituitary, kidney, retina, bone, testis, adrenal gland liver, monocytes, epithelial cells and endothelial cells. FGF-basic signals through FGFR 1b, 1c, 2c, 3c and 4. Recombinant rat FGF-basic is a 16.3 kDa protein consisting of 145 amino acid residues.</t>
  </si>
  <si>
    <t>RANKL and RANK are members of the TNF superfamily of ligands and receptors that play an important role in the regulation of specific immunity and bone turnover. RANK (receptor) was originally identified as a dendritic-cell-membrane protein, which by interacting with RANKL augments the ability of dendritic cells to stimulate naïve T-cell proliferation in a mixed lymphocyte reaction, to promote the survival of RANK + T cells, and to regulate T-cell-dependent immune response. RANKL, which is expressed in a variety of cells including osteoblasts, fibroblasts, activated T-cells and bone marrow stromal cells, is also capable of interacting with a decoy receptor called OPG. Binding of soluble OPG to sRANKL inhibits osteoclastogenesis by interrupting the signaling between stromal cells and osteoclastic progenitor cells, thereby leading to excess accumulation of bone and cartilage. Recombinant rat sRANKL is a 19.4 kDa polypeptide comprising the TNF homologous region of RANKL (174 amino acid residues).</t>
  </si>
  <si>
    <t>VEGF is a potent growth and angiogenic cytokine. It stimulates proliferation and survival of endothellial cells, and promotes angiogenesis and vascular permeability. Expressed in vascularized tissues, VEGF plays a prominent role in normal and pathological angiogenesis. Substantial evidence implicates VEGF in the induction of tumor metastasis and intra-ocular neovascular syndromes. VEGF signals through the three receptors; fms-like tyrosine kinase(flt-1), KDR gene product (the murine homolog of KDR is the flk-1 gene product) and the flt4 gene product. Recombinant rat VEGF is a 38.5 kDa disulfide-linked homodimeric protein consisting of two 165 amino acid polypeptide chains.</t>
  </si>
  <si>
    <t>Resistin belongs to a family of tissue-specific cytokines termed FIZZ (found in inflammatory zones) and RELM. The three known members of this family; Resistin, RELM-alpha and RELM-beta share a highly conserved C-terminal domain, characterized by 10 cysteine residues with a unique spacing motif of C-X11-C-X8-C-X-C-X3-C-X10-C-X-C-X-C-X9-C-C. Resistin is an adipose-derived cytokine (adipokine) whose physiological function and molecular targets are largely unknown. Studies have shown that Resistin suppresses insulin’s ability to stimulate glucose uptake, and postulated that Resistin might be an important link between obesity and Type 2 diabetes. Other studies have indicated that Resistin expression is severely suppressed in obesity and that it may act as a feedback regulator of Adipogenesis. Recombinant rat Resistin is a 20.0 kDa disulfide-linked homodimeric protein composed of two 94 identical amino acid chains linked by a single disulfide bond.</t>
  </si>
  <si>
    <t>RELM-alpha belongs to a unique family of tissue-specific cytokines termed FIZZ (found in inflammatory zone) and RELM. The three known members of this family; Resistin, RELM-alpha and RELM-beta are 85-94 amino acid secreted proteins sharing a conserved C-terminal domain characterized by 10 cysteine residues with a unique spacing motif of C-X11-C-X8-C-X-C-X3-C-X10-C-X-C-X-C-X9-C-C. RELM-alpha and Resistin are secreted exclusively by adipocytes while RELM-beta is expressed in the epithelium of the colon and small bowel. The physiological role and molecular targets of RELM-alpha re still unknown. Recombinant murine RELM-alpha is a 10.0 kDa monomeric protein containing 88 amino acid residues.</t>
  </si>
  <si>
    <t>gAcrp30 is a naturally occurring globular protein, obtained by proteolytic processing of adiponectin. Adiponectin is produced and secreted exclusively by adipocytes, and is a relatively abundant plasma protein, accounting for up to 0.05% of total serum protein. Like Adiponectin, gAcrp30 is capable of decreasing hyperglycemia and reversing insulin resistance. Additionally, gAcrp30 has been shown to be an important factor in promoting fat loss by signaling muscle to absorb and burn Free-Fatty Acids (FFAs). The signaling receptors for adiponectin and gAcrp30 have recently been identified and names AdipoR1 and AdipoR2. AdipoR2 is predominantly expressed in the liver. Recombinant murine gAcrp30 is a 16.6 kDa protein consisting of 145 amino acid residues.</t>
  </si>
  <si>
    <t>Resistin belongs to a family of tissue-specific cytokines termed FIZZ (found in inflammatory zones) and RELM. The three known members of this family; Resistin, RELM-alpha and RELM-beta share a highly conserved C-terminal domain, characterized by 10 cysteine residues with a unique spacing motif of C-X11-C-X8-C-X-C-X3-C-X10-C-X-C-X-C-X9-C-C. Resistin is an adipose-derived cytokine (adipokine) whose physiological function and molecular targets are largely unknown. Studies have shown that Resistin suppresses insulin's ability to stimulate glucose uptake, and postulated that Resistin might be an important link between obesity and Type 2 diabetes. Other studies have indicated that Resistin expression is severely suppressed in obesity and that it may act as a feedback regulator of Adipogenesis. Recombinant murine Resistin is a 20.2 kDa disulfide-linked homodimeric protein composed of two identical 94 amino acid chains linked by a single disulfide bond.</t>
  </si>
  <si>
    <t>FGF-9 is a heparin binding growth factor that belongs to the FGF family. Proteins of this family play a central role during prenatal development and postnatal growth and regeneration of a variety of tissues, by promoting cellular proliferation and differentiation. FGF-9 targets glial cells, astrocytes cells and other cells that express the FGFR 1c, 2c, 3b, 3c, and 4. Recombinant murine FGF-9 is a 23.3 kDa protein containing 205 amino acid residues.</t>
  </si>
  <si>
    <t>Encoded by the ob (obese) gene, Leptin is an adipose-derived cytokine that suppresses appetite and increases thermogenesis. Leptin exerts its anorectic effect via signaling through a hypothalamic receptor termed OB-R. Leptin has been shown to reduce body weight, food consumption, and plasma glucose levels in various in vivo models. Recombinant murine Leptin is a 16.2 kDa protein containing 147 amino acid residues.</t>
  </si>
  <si>
    <t>VEGF is a potent growth and angiogenic cytokine. It stimulates proliferation and survival of endothelial cells, and promotes angiogenesis and vascular permeability. Expressed in vascularized tissues, VEGF plays a prominent role in normal and pathological angiogenesis. Substantial evidence implicates VEGF in the induction of tumor metastasis and intra-ocular neovascular syndromes. VEGF signals through the three receptors; fms-like tyrosine kinase (flt-1), KDR gene product (the murine homolog of KDR is the flk-1 gene product) and the flt4 gene product. Recombinant murine VEGF is a 39.0 kDa disulfide-linked homodimeric protein consisting of two 165 amino acid polypeptide chains.</t>
  </si>
  <si>
    <t>FGF-basic is one of 23 known members of the FGF family. Proteins of this family play a central role during prenatal development and postnatal growth and regeneration of a variety of tissues, by promoting cellular proliferation and differentiation. FGF-basic is a non-glycosylated heparin binding growth factor that is expressed in the brain, pituitary, kidney, retina, bone, testis, adrenal gland liver, monocytes, epithelial cells and endothelial cells. FGF-basic signals through FGFR 1b, 1c, 2c, 3c and 4. Recombinant murine FGF-basic is a 16.2 kDa protein consisting of 145 amino acid residues.</t>
  </si>
  <si>
    <t>FGF-acidic is one of 23 known members of the FGF family. Proteins of this family play a central role during prenatal development and postnatal growth and regeneration of a variety of tissues, by promoting cellular proliferation and differentiation. FGF-acidic is a non-glycosylated heparin binding growth factor that is expressed in the brain, kidney, retina, smooth muscle cells, bone matrix, osteoblasts, astrocytes and endothelial cells. FGF-acidic has the ability to signal through all the FGF receptors. Recombinant murine FGF-acidic is a 15.9 kDa protein consisting of 141 amino acid residues.</t>
  </si>
  <si>
    <t>Slit2 is a member of the Slit family that signals through the Roundabout (Robo) receptor as a repellent for axon guidance and neuronal migration, and can also act as a chemoattractant to vascular endothelial cells and a chemotaxis inhibitor for leukocytes. Slit2 is expressed primarily in the fetal lung, kidney, and adult spinal cord, and to a lesser extent in adult adrenal gland, thyroid and trachea. Slit2 is initially synthesized as a 1499 amino acid precursor, which is subsequently cleaved into N-terminal and C-terminal fragments, designated as Slit2-N and Slit2-C respectively. The neurodevelopment related activities, as measured by the ability to repel olfactory bulb axons and to induce branching in dorsal root ganglia axons, are contained only in the N-terminal fragment. Recombinant human Slit2-N is a 1088 amino acid glycoprotein corresponding to the N-terminal portion of the full length Slit2 precursor. Due to glycosylation Slit2-N migrates at an apparent molecular weight of approximately 120.0-140.0 kDa by SDS-PAGE analysis under reducing conditions.</t>
  </si>
  <si>
    <t>BDNF is a member of the NGF family of neurotrophic growth factors. Like other members of this family, BDNF supports neuron proliferation and survival. BDNF can bind to a low affinity cell surface receptor called LNGFR, which also binds other neurotrophins such as NGF, NT-3 and NT-4. However, BDNF mediates its neurotrophic properties by signaling through a high affinity cell surface receptor called gp145/trkB. BDNF is expressed as the C-terminal portion of a 247 amino acid polypeptide precursor, which also contains a signal sequence of 18 amino acid residue and a propeptide of 110 amino acid residues. Recombinant human BDNF is a 27.0 kDa homodimer of two 119 amino acid subunits linked by strong non-covalent interactions. Human and Mouse BDNF sequences are identical.</t>
  </si>
  <si>
    <t>GDNF is a disulfide-linked homodimeric neurotrophic factor structurally related to Artemin, Neurturin and Persephin. These proteins belong to the cysteine-knot superfamily of growth factors that assume stable dimeric protein structures. GDNF signals through a multicomponent receptor system, composed of a RET and one of the four GFRalpha (alpha1-alpha4) receptors. GDNF specifically promotes dopamine uptake and survival and morphological differentiation of midbrain neurons. Using Parkinson's disease mouse model, GDNF has been shown to improve conditions such as bradykinesia, rigidity, and postural instability. The functional human GDNF ligand is a disulfide-linked homodimer, of two 15 kDa polypeptide chains called monomers. Each monomer contains seven conserved cysteine residues, one of which (Cys 101) is used for inter-chain disulfide bridging and the others are involved in intramolecular ring formation known as the cysteine knot configuration.</t>
  </si>
  <si>
    <t>Neurturin is a disulfide-linked homodimer neurotrophic factor structurally related to GDNF, Artemin, and Persephin. These proteins belong to the cysteine-knot family of growth factors that assume stable dimeric structures. Neurturin signals through a multicomponent receptor system, composed of RET and one of four GFR alpha (alpha1-alpha4) receptors. Neurturin promotes the development and survival of sympathetic and sensory neurons by signaling through a receptor system composed of RET and GFRalpha2. The functional form of human Neurturin is a disulfide-linked homodimer, of two 11.8 kDa polypeptide monomers (206 total amino acid residues). Each monomer contains seven conserved cysteine residues, one of which (Cys 69) is used for inter-chain disulfide bridging and the others are involved in intramolecular ring formation known as the cysteine knot configuration.</t>
  </si>
  <si>
    <t>Persephin is a disulfide-linked homodimer neurotrophic factor structurally related to GDNF, Artemin, and Neurturin. These proteins belong to the cysteine-knot family of growth factors that assume stable dimeric structures. Persephin signals through a multicomponent receptor system, composed of RET and one of four GFR alpha (alpha1-alpha4) receptors. The GFRalpha4 was first identified in chicken and was later shown to be the preferential binding subunit for Persephin. Persephin promotes the survival of ventral midbrain dompaminergic neurons and motor neurons after sciatic nerve oxotomy, and like GNDF, promotes ureteric bud branching. However, in contrast to GDNF and Neurturin, Persephin does not support survival of peripheral neurons. Recombinant human Persephin is a disulfide-linked homodimer, composed of two 10.3 kDa polypeptide chains (192 total amino acid residues). Each chain contains seven conserved cysteine residues, one of which (Cys 63) is used for inter-chain disulfide bridging and the others are involved in intramolecular ring formation known as the cysteine knot configuration. Manufactured under license from the University of Washington patent# US 6,716,600; US 6,692,943; US 6,645,937; US 6,403,335; US 6,232,449; US 6,222,022.</t>
  </si>
  <si>
    <t>CNTF is a potent neural factor that was originally characterized as a vital factor for the survival of chick ciliary neurons in vitro. CNTF is also important for the survival of other neural cell types including primary sensory neurons, motor neurons, basal forebrain neurons and type 2 astrocytes. CNTF is highly conserved across species and exhibits cross-species bioactivity. Recombinant human CNTF is synthesized as a 199 amino acid polypeptide (22.7 kDa) lacking a hydrophobic N-terminal signal for secretion.</t>
  </si>
  <si>
    <t>Pleiotrophin and Midkine are structurally related heparin-binding neurotrophic factors, whose expression is developmentally regulated. The expression pattern of these neurotrophic factors suggests function in neurogenesis, cell migration, secondary organogenetic induction, and mesoderm epithelial interaction. The expression of PTN increases during the process of brain embryogenesis and reaches maximum levels at time of birth. The physiological roles of PTN and Midkine are largely unknown, but these neurotrophins have been implicated in the pathogenesis of neuroblastomas. Recombinant human Pleiotrophin is a 15.4 kDa protein containing 136 amino acid residues and five intra-molecular disulfide bonds.</t>
  </si>
  <si>
    <t>Midkine (MK) and its functionally-related protein Pleiotrophin are heparin-binding neurotrophic factors that signal through the same receptor, known as anaplastic lymphoma kinase (ALK). MK plays an important regulatory role in epithelial-mesenchymal interactions during fetal development and in postnatal lung development. MK chemoattracts embryonic neurons, neutrophils and macrophages, and by signaling through the ALK receptor it exerts angiogenic, growth and survival activities during tumorgenesis. Recombinant human Midkine is a 13.4 kDa protein containing 123 amino acid residues including five intra-molecular disulfide bonds.</t>
  </si>
  <si>
    <t>Neuritin is a neurotrophic factor, which is expressed in response to induction of neuronal activity by NGF, BDNF, NT3, and other neural stimulators. It is expressed primarily in postmitotic-differentiating neurons of the developing nervous system and in neuronal structures related to synaptic plasticity in the adult nervous system. Neuritin acts as a molecular mediator of neurite outgrowth, neuronal survival, and synaptic maturation. Recombinant human Neuritin is a covalently disulfide-linked homodimer, consisting of two 9.7 kDa polypeptide monomers, each containing 88 amino acid residues.</t>
  </si>
  <si>
    <t>CNTF is a potent neural factor that was originally characterized as a vital factor for the survival of chick ciliary neurons in vitro. CNTF is also important for the survival of other neural cell types including primary sensory neurons, motor neurons, basal forebrain neurons and type 2 astrocytes. CNTF is highly conserved across species and exhibits cross-species bioactivity. Recombinant rat CNTF is synthesized as a 199 amino acid polypeptide (22.7 kDa) lacking a hydrophobic N-terminal signal for secretion.</t>
  </si>
  <si>
    <t>Proteases (also called Proteolytic Enzymes, Peptidases, or Proteinases) are enzymes that hydrolyze the amide bonds within proteins or peptides. Most proteases act in a specific manner, hydrolyzing bonds at or adjacent to specific residues or a specific sequence of residues contained within the substrate protein or peptide. Proteases play an important role in most diseases and biological processes including prenatal and postnatal development, reproduction, signal transduction, the immune response, various autoimmune and degenerative diseases, and cancer. They are also an important research tool, frequently used in the analysis and production of proteins. Recombinant Aeromonas Aminopeptidase is a 31.4 kDa protein containing 291 amino acid residues.</t>
  </si>
  <si>
    <t>EGF Receptor (EGFR, ErbB1) is a transmembrane protein that exerts tyrosine kinase activity upon ligand induced activation. EGFR can be activated by binding EGF or at least six other structurally related protein ligands, including TGF, HB-EGF, Betacellulin (BTC), Amphiregulin, Epiregulin, and Epigen. Upon activation, EGFR initiates a signaling cascade which includes dimerization and internalization, tyrosine phosphorylation, DNA synthesis of target genes, and, ultimately, cell proliferation. EGFR signaling plays a role in the growth and differentiation of normal cells, but elevated EGFR activity is correlated with the development and pathogenesis of certain cancers. Recombinant soluble human EGFR is a 621 amino acid glycoprotein comprising the extracellular domain of EGFR, and migrates at an apparent MW of 97.5 kDa by SDS-PAGE analysis under reducing conditions.</t>
  </si>
  <si>
    <t>GDF-2 belongs to the TGF-B cytokine family whose members play an important role during prenatal development and postnatal growth, remodeling and maintenance of a variety of tissues and organs. GDF-2 is expressed mainly in nonparenchymal cells of the liver, but is also found in other various cells and tissues. GDF-2 can signal through the ALK1 receptor and has been implicated in a number of physiologic events. These include regulation of the hepatic reticuloendothelial system, glucose homeostasis, and iron homeostasis, as well as the inhibition of angiogenesis. Recombinant human GDF-2 is a 24.1 kDa disulfide linked homodimeric protein consisting of two 110 amino acid polypeptide chains.</t>
  </si>
  <si>
    <t>Neuregulin/Heregulin is a family of structurally related polypeptide growth factors derived from alternatively spliced genes (NRG1, NRG2, NRG3 and NRG4). To date, there are over 14 soluble and transmembrane proteins derived from the NRG1 gene. Proteolytic processing of the extracellular domain of the transmembrane NRG1 isoforms release soluble growth factors. HRG1-B1 contains an Ig domain and an EGF-like domain that is necessary for direct binding to receptor tyrosine kinases erb3 and erb4. This binding induces erb3 and erb4 heterodimerization with erb2, stimulating intrinsic kinase activity, which leads to tyrosine phosphorylation. Although HRG1-B1 biological effects is still unclear, it has been found to promote motility and invasiveness of breast cancer cells which may also involve up-regulation of expression and function of the autocrine motility-promoting factor (AMF). Recombinant human Heregulin-B1 (HRG1-B1) is a 7.5 kDa polypeptide consisting of only the EGF domain of heregulin-B1 (65 amino acid residues).</t>
  </si>
  <si>
    <t>IFN-omega is a type I interferon, which can be induced by virus-infected leukocytes. Members of the type I interferon family, which includes IFN-a, IFN-B, and IFN-w, signal through IFNAR-1/IFNAR-2 receptor complex, and exert anti-viral and anti-proliferative activities. IFN-omega exhibits about 75% sequence homology with IFN-a, and contains two conserved disulfide bonds, which are necessary for full biological activity. Recombinant Human IFN-omega is a 19.9 kDa protein consisting of 172 amino acid residues.</t>
  </si>
  <si>
    <t>IL-12 is a disulfide-linked heterodimeric protein (p70), composed of two subunits, p35 and p40, which are encoded by two different genes. Accumulating data indicate that p40 secretion precedes that of IL-12 expression. In addition, to its ability to covalently bind to p35 to form IL-12, p40 can bind to p19 to form IL-23, or can form a homodimer designated as IL-12 p80. Elevated levels of IL-12 p80 are correlated with macrophage recruitment and increased inflammation in asthma and respiratory viral infection models. Recombinant human IL-12 p80 is an 80.0 kDa disulfide linked homodimer consisting of two p40 chains of IL-12.</t>
  </si>
  <si>
    <t>The originally described IL-17 protein, now known as IL-17A, is a homodimer of two 136 amino acid chains, secreted by activated T-cells that act on stromal cells to induce production of proinflammatory and hematopoietic bioactive molecules. Today, IL-17 represents a family of structurally-related cytokines that share a highly conserved C-terminal region but differ from one another in their N-terminal regions and in their distinct biological roles. The six known members of this family, IL-17A through IL-17F, are secreted as homodimers. IL-17A exhibits cross-species bioactivity between human and murine cells. Recombinant human IL-17A is a 31.0 kDa disulfide-linked homodimer of two 136 amino acid polypeptide chains. Manufactured using all non-animal reagents.</t>
  </si>
  <si>
    <t>Matrix metalloproteinases (MMPs) are a family of endoproteases that require zinc and calcium for expressing catalytic activity. These enzymes play a central role in the maintenance and remodeling of the extracellular matrix. Elevated expression of their activity, caused either by up-regulation of their expression or down-regulation of their cognate inhibitors, has been implicated in various degenerative disorders, including arthritis, cardiovascular disease, skeletal growth-plate disorders, and cancer metastasis. MMP-3 degrades fibronectin, laminin, collagens III, IV, and X, and cartilage proteoglycans. Recombinant human MMP-3 is a 42.8 kDa protein containing the entire catalytic N-terminal domain and the C-terminal domain (378 amino acids).</t>
  </si>
  <si>
    <t>Nanog is a regulatory protein that is associated with undifferentiated pluripotent cells. The expression of Nanog, which is suppressed in all adult tissues, is restricted to embryonic stem cells and to certain pluripotent cancer cells. Decreased expression of Nanog is strongly correlated with cell differentiation. Nanog, most likely, acts as an intracellular regulator, which helps maintain pluripotency and self renewal via a STAT3 independent pathway. The introduction of Nanog, along with Sox2, Oct4, Lin28, into primary human fibroblasts was sufficient to confer a pluripotent state upon the fibroblast genome. The reprogrammed cells thus obtained resemble ESC in morphology and gene expression. Protein transduction using TAT fusion proteins represents an alternative methodology for introducing transcription factors into primary as well as transformed cells. Recombinant human Nanog-TAT is a 36.1 kDa protein, which is synthesized as a 304 amino acid polypeptide plus a 13- residue C-terminal TAT peptide.</t>
  </si>
  <si>
    <t>p16-INK4a is a nuclear protein that regulates the cell cycle by inhibiting cyclin dependent kinase-4 (CDK4) and CDK6. p16-INK4a inhibits CDK activity by binding to the CDK molecules in a manner that interferes with their ability to interact with cyclin D. This activity has the effect of suppressing tumor formation and growth, and of inducing replicative senescence in various normal cells, including stem cells. The expression of p16-INK4a steadily increases with age and tends to accumulate in stem cell compartments. The deletion, rearrangement, or mutation of the p16-INK4a gene is frequently found in melanomas as well as in certain other types of cancer. P16-INK4a and other transcription factors have been introduced into cells by DNA transfection, viral infection, or microinjection. Protein transduction using TAT fusion proteins represents an alternative methodology for introducing transcription factors and other nuclear proteins into primary as well as transformed cells. Recombinant human p16-INK4a-TAT expressed in E. coli is a 18 kDa protein containing 167 amino-acid residues, including the 156 residues of full-length p16-INK4a and a 13-residue C-terminal TAT peptide (GGYGRKKRRQRRR).</t>
  </si>
  <si>
    <t>PECAM is transmembrane glycoprotein that belongs to the Ig-related superfamily of adhesion molecules. It is highly expressed at endothelial cell junctions, and also expressed in platelets and in most leukocyte sub-types. The primary function of PECAM-1 is the mediation of leukocyte-endothelial cell adhesion and signal transduction. PECAM-1 has been implicated in the pathogenesis of various inflammation related disorders, including thrombosis, multiple sclerosis (MS), and rheumatoid arthritis. The human PECAM-1 gene codes for a 738 amino acid transmembrane glycoprotein containing a 118 amino acid cytoplasmic domain, a 19 amino acid transmembrane domain, and a 574 amino acid extracellular domain. Recombinant human PECAM-1 is a 572 amino acid glycoprotein comprising the extracellular domain of PECAM-1. Monomeric glycosylated PECAM-1 migrates at an apparent molecular weight of approximately 80.0-95.0 kDa by SDS-PAGE analysis under reducing conditions</t>
  </si>
  <si>
    <t>The Semphorins are a large family of phylogenetically conserved proteins that play a pivotal role in maintaining homeostasis in the immune system. Twenty members of this family have been identified and categorized into eight subclasses based on sequence similarity and distinctive structural features. CD100, also known as Sema4D, is a 150 kDa transmembrane class IV semaphorin. Studies have shown that CD100 can induce monocyte migration, T-cell activation, and B-cell survival, as well as T/B cell and T/DC "cooperation”. The CD100 precursor contains 862 amino acids, including a 21 a.a. signal sequence, a 713 a.a. extracellular domain, a 21 a.a transmembrane sequence, and a 107 a.a cytoplasmic region. The extracellular sequence contains several structural features, including a 479 a.a "sema” domain, a 79 a.a. Ig-like sequence, and a 52 a.a "Plexin-type repeat”. Recombinant soluble CD100 is a 78.9 kDa protein comprising the extracellular domain of CD100 (711 amino acids). SDS-PAGE analysis run under non-reducing conditions shows a mixture of disulfide linked dimer and monomer.</t>
  </si>
  <si>
    <t>Fas Ligand (FasL) is a member of the TNF superfamily that is expressed on the cell surface of activated T cells. Binding of FasL to Fas Receptor triggers apoptosis in Fas-bearing cells. FasL has the ability to kill T cells and activated B cells which leads to down-regulation of the immune response. The mechanism of Fas induced apoptosis involves recruitment of pro-caspase 8 through an adaptor molecule called FADD followed by processing of the pro-enzyme to active forms. These active caspases then cleave various cellular substrates leading to the eventual cell death. Both human and murine sFasL are fully active on human and murine cells. Recombinant human soluble Fas Ligand is a 17.9 kDa protein comprising the TNF homologous region of FasL and contains an 8 residue N-terminal His-Tag.</t>
  </si>
  <si>
    <t xml:space="preserve">Thrombomodulin (TM, CD141, THBD) is an endothelial cell expressed transmembrane glycoprotein that can form a complex with the coagulation factor, Thrombin. The Thrombomodulin/Thrombin complex converts protein C to its activated form, protein Ca, which in turn proteolytically cleaves and deactivates factor Va and factor VIIIa, two essential components of the coagulation mechanism. This inactivation reduces the generation of additional thrombin and thereby effectively prevents continued coagulation. Reduced levels of Thrombomodulin can correlate with the pathogenesis of certain cardiovascular diseases, such as atherosclerosis and thrombosis. However, the serum levels of the truncated circulating form of Thrombomodulin are typically elevated during inflammation and in the presence of various inflammatory related diseases. Recombinant soluble Thrombomodulin is a 491 amino acid glycoprotein containing the extracellular domain of Thrombomodulin. </t>
  </si>
  <si>
    <t>VCAM is a 110 kDa cell surface integral membrane glycoprotein that belongs to the Ig-related superfamily of adhesion molecules. The primary function of VCAM-1 is the mediation of leukocyte-endothelial cell adhesion and signal transduction. VCAM-1 may play a vital role in the development several diseases, including atherosclerosis and rheumatoid arthritis. The human VCAM-1 gene codes for a 715 amino acid transmembrane glycoprotein containing a 19 amino acid cytoplasmic domain, a 22 amino acid transmembrane domain, and a 674 amino acid extracellular domain. Recombinant human VCAM-1 is a kDa glycoprotein comprising the extracellular domain (674 amino acid residues) of VCAM-1. Monomeric glycosylated VCAM-1 migrates at an apparent molecular weight of approximately 74.1kDa by SDS-PAGE analysis under reducing conditions.</t>
  </si>
  <si>
    <t>Vitronectin is a secreted glycoprotein which is synthesized in the liver. It circulates primarily in monomeric form, but can undergo conformational change to a structure that forms disulfide linked multimers. The multimeric Vitronectin can efficiently bind to and incorporate into the extracellular matrix. Within the matrix, Vitronectin can support cell adhesion through binding to various integrins and other proteoglycans. Additionally, recombinant vitronectin can function as a chemically defined matrix component in human embryonic stem cell renewal media. Recombinant human Vitronectin is a 459 amino acid single chain monomeric protein, which migrates at an apparent molecular weight of 75 kDa by SDS-PAGE under reducing conditions.</t>
  </si>
  <si>
    <t>IL-9 is an immunoregulatory cytokine produced by IL-2 activated Th2 lymphocytes. IL-9 enhances the proliferation of T lymphocytes, mast cells, erthroid precursor cells and megakaryoblastic leukemia cell lines. Over-expression of IL-9 has been implicated in the pathogenesis of anaplastic lymphoma and Hodgkin’s disease. Recombinant rat IL-9 is a 14.3 kDa protein of 127 amino acid residues including 10 cysteine residues which are fully conserved between the human murine proteins.</t>
  </si>
  <si>
    <t>TPO is a lineage specific growth factor, produced in the liver, kidney and skeletal muscle. It stimulates the proliferation and maturation of megakaryocytes, and promotes increased circulating levels of platelets in vivo. TPO signals through the c-mpl receptor and acts as an important regulator of circulating platelets. Human and murine TPO exhibits cross-species reactivity. Recombinant rat TPO is a fully biologically active 174 amino acid polypeptide (18.7 kDa), which contains the erythropoietin-like domain of the full length TPO protein.</t>
  </si>
  <si>
    <t>Proteases (also called Proteolytic Enzymes, Peptidases, or Proteinases) are enzymes that hydrolyze the amide bonds within proteins or peptides. Most proteases act in a specific manner, hydrolyzing bonds at or adjacent to specific residues or a specific sequence of residues contained within the substrate protein or peptide. Proteases play an important role in most diseases and biological processes including prenatal and postnatal development, reproduction, signal transduction, the immune response, various autoimmune and degenerative diseases, and cancer. They are also an important research tool, frequently used in the analysis and production of proteins. Glu-C cleaves at the Carboxyl side of E (can also cleave D under certain conditions). Recombinant Staphylococcus Glu-C is a 28.8 kDa protease consisting of 266 amino acid residues.</t>
  </si>
  <si>
    <t>Proteases (also called Proteolytic Enzymes, Peptidases, or Proteinases) are enzymes that hydrolyze the amide bonds within proteins or peptides. Most proteases act in a specific manner, hydrolyzing bonds at or adjacent to specific residues or a specific sequence of residues contained within the substrate protein or peptide. Proteases play an important role in most diseases and biological processes including prenatal and postnatal development, reproduction, signal transduction, the immune response, various autoimmune and degenerative diseases, and cancer. They are also an important research tool, frequently used in the analysis and production of proteins. Kex-2 cleaves at the carboxyl end of the recognition sequences Arg-Arg/X and Lys-Arg/X. Recombinant Yeast Kex-2 is a 59.9 kDa protease consisting of 554 amino acid residues.</t>
  </si>
  <si>
    <t>FGF-acidic is one of 23 known members of the FGF family. Proteins of this family play a central role during prenatal development, postnatal growth and regeneration of a variety of tissues, by promoting cellular proliferation and differentiation. FGF-acidic is a non-glycosylated heparin binding growth factor that is expressed in the brain, kidney, retina, smooth muscle cells, bone matrix, osteoblasts, astrocytes and endothelial cells. FGF-acidic has the ability to signal through all the FGF receptors. Recombinant rat FGF-acidic is a 15.9 kDa protein consisting of 141 amino acid residues.</t>
  </si>
  <si>
    <t>Amphiregulin is an EGF related growth factor that signals through the EGF/TGF-a receptor, and stimulates growth of keratinocytes, epithelial cells and some fibroblasts. Amphiregulin also inhibits the growth of certain carcinoma cell lines. Synthesized as a transmembrane protein, Amphiregulin’s extracellular domain is proteolytically processed to release the mature protein. There are 6 conserved cysteine residues, which form 3 intramolecular disulfide bonds essential for biological activity. Recombinant human Amphiregulin is a 11.3 kDa glycoprotein consisting of 98 amino acid residues.</t>
  </si>
  <si>
    <t>CDNF is a secreted neurotrophic factor that is expressed in brain, neuronal and certain non-neuronal tissues. It has been shown to promote survival, growth and function of dopamine specific neurons. CDNF and its structural homolog MANF, each contain an N-terminal saposin-like lipid binding domain, and a carboxyl-terminal domain, which is not homologous to previously characterized protein structures. CDNF and MANF can prevent 6-OHDA induced degeneration of dopaminergic neurons by triggering survival pathways in a rat experimental model of Parkinson disease. Recombinant human CDNF is an 18.5 kDa protein consisting of 162 amino acids including 8 cysteine residues.</t>
  </si>
  <si>
    <t>Chemerin is a secreted chemoattractant protein that can signal through the chemokine like receptor-1 (CMKLR1). It is expressed in various tissues, including white adipose tissue, and circulates in blood as an inactive 143 amino acid precursor protein. Biologically active Chemerin is generated by proteolytic removal of C-terminal residues by several circulating proteases. Chemerin acts as a chemoattractant for cells expressing the CMKLR1 receptor, which includes certain dendritic cells, macrophages, and adipocytes. Recombinant human Chemerin is a 15.6 kDa protein consisting of 135 amino acid residues.</t>
  </si>
  <si>
    <t>Proteases (also called Proteolytic Enzymes, Peptidases, or Proteinases) are enzymes that hydrolyze the amide bonds within proteins or peptides. Most proteases act in a specific manner, hydrolyzing bonds at or adjacent to specific residues or a specific sequence of residues contained within the substrate protein or peptide. Proteases play an important role in most diseases and biological processes including prenatal and postnatal development, reproduction, signal transduction, the immune response, various autoimmune and degenerative diseases, and cancer. They are also an important research tool, frequently used in the analysis and production of proteins. Enterokinase sequentially cleaves carboxyl side of D-D-D-D-K. Human Enterokinase is expressed as a linear 1019 amino acid polypeptide precursor glycoprotein. Proteolytic processing of this precursor generates the biologically active form of Enterokinase, which consists of two polypeptide chains (heavy chain and light chain) held together by a single disulfide bond, resulting in formation of a biologically active heterodimer. The heavy chain consists of 784 amino acid residues, and the light consists of 235 amino acid residues.</t>
  </si>
  <si>
    <t>Selectins are a family of calcium-dependent type 1 transmembrane proteins. Endothelial (E)-selectin is a heavily glycosylated transmembrane protein expressed by activated endothelial cells in microvascular linings. E-selectin, along with P-selectin and L-selectin, initiate recruitment of circulating leukocytes from blood to sites of inflammation in the vascular lining through interaction with specific cell surface associated carbohydrate determinants. E-selectin consists of an N-terminal type 1 lectin domain, an EGF-like domain, 6 sushi (CCP/SCR) domains, a transmembrane sequence, and a short cytoplasmic domain. Recombinant human E-selectin is a 58.6 kDa protein containing 535 amino acid residues, corresponding to the extracellular portion of the full length protein. Due to glycosylation, E-selectin migrates at an apparent molecular weight of approximately 65-85 kDa by SDS-PAGE analysis under reducing conditions.</t>
  </si>
  <si>
    <t>IL-15 is an immunomodulating cytokine that stimulates the proliferation of T lymphocytes and shares many biological properties with IL-2. IL-15 exerts its biological activities primarily on T cells. It is also essential in the development, survival and activation of NK cells. Increased expression of IL-15 has been implicated with rheumatoid arthritis, inflammatory bowl disease and diseases affiliated with retroviruses HIV and HTLV-I. Human IL-15 is biologically active on mouse cells as measured by the dose-dependent stimulation of the proliferation of mouse CTLL cells. Recombinant human IL-15 is a 12.9 kDa protein consisting of 115 amino acid residues.</t>
  </si>
  <si>
    <t>IL-23 is a proinflammatory heterodimeric protein composed of two subunits, a unique p19 subunit and a p40 subunit, which is shared with IL-12. IL-23 is secreted by activated dendritic cells and macrophages, and signals though a receptor comprised of IL-23R complexed with IL-12Rβ2. IL-23 has been shown to enhance proliferation of memory T cells. It also stimulates the production of IFN-gamma in NK cells, induces IL-17 production, and drives Th17 mediated responses. Recombinant IL-23 is a 53.5 kDa heterodimeric protein consisting of two subunits, p19 (170 amino acids) and p40 (306 amino acids).*Manufactured using BTI-Tn-5B1-4 cells under license from the Boyce Thompson Institute for Plant Research, Inc.</t>
  </si>
  <si>
    <t>IL-34 is a homodimeric cytokine that is expressed in a range of tissues including spleen, heart, brain, liver, kidney, lung, ovary, thymus, testis, small intestine, prostate and colon. IL-34 is a ligand for colony-stimulating factor-1 receptor (CSF1R), which also binds to CSF-1. It specifically binds CD14+ monocytes, promotes survival and proliferation of human peripheral blood monocytes, and stimulates macrophage colony formation by human bone marrow cells. IL-34, like human CSF-1 stimulates phosphorylation of MAPK1/ERK2 and MAPK3/ERK1. Recombinant human IL-34 is a 52.5 kDa homodimeric glycoprotein consisting of 460 amino acid residues, including a C-terminal His-Tag.</t>
  </si>
  <si>
    <t>Lin28 is a RNA-binding protein that belongs to a diverse family of structurally-related transcription factors. Lin28 is found abundantly in embryonic stem cells (ESCs), and to a lesser extent in placenta and testis. Lin28 has been shown to block let-7 microRNA processing and maturation, a necessary step in the differentiation of stem cells and certain cancer cell lines. Together with Sox2, Oct4, and Nanog, Lin28 can induce the reprogramming of primary human fibroblasts to a pluripotent state. Lin28 and other regulatory proteins can be introduced into cells by DNA transfection, viral infection, or microinjection. Protein transduction using TAT fusion proteins represents an alternative methodology for introducing proteins into primary as well as transformed cells. Recombinant human Lin28-TAT is a 24.4 kDa protein containing 222 amino acid residues, including 13- residue C-terminal TAT peptide.</t>
  </si>
  <si>
    <t>MANF is a secreted neurotrophic factor that is expressed in brain, neuronal and certain non-neuronal tissues. It has been shown to promote survival, growth and function of dopamine specific neurons. MANF and its structural homolog CDNF, each contain an N-terminal saposin-like lipid binding domain, and a carboxyl-terminal domain, which is not homologous to previously characterized protein structures. MANF and CDNF can prevent 6-OHDA induced degeneration of dopaminergic neurons by triggering survival pathways in a rat experimental model of Parkinson disease. Recombinant human MANF is an 18.1 kDa protein consisting of 158 amino acids including 8 cysteine residues.</t>
  </si>
  <si>
    <t>CD27 Ligand, a type II transmembrane protein, is a member of the TNF superfamily. It is expressed on activated T and B lymphocytes as well as NK cells. CD27L and its receptor (CD27) regulate the immune response by promoting T-cell expansion and differentiation, as well as NK enhancement. CD27 signaling can act as a co-stimulatory effector to sustain the survival of CD8+ T cells, primarily by inducing increased expression of the IL-2 gene. Full length human CD27L is a 193 amino acid protein, consisting of a 17 amino acid cytoplasmic domain, a 21 amino acid transmembrane domain, and a 155 amino acid extracellular domain. Human soluble CD27L corresponds to the 155 amino acid extracellular domain of the full length CD27L protein. ProSci’s recombinant human sCD27L contains the extracellular domain plus an N-terminal His-Tag.</t>
  </si>
  <si>
    <t>CD30 ligand (CD30L) is a type-II membrane-associated glycoprotein protein belonging to the TNF superfamily and is expressed primarily on certain B cells, T cells, and monocytes. CD30L binds specifically to CD30 (receptor), which is expressed on activated, but not resting, B and T cells, in lymphomas and various chronically inflamed tissues. CD30L/CD30 interactions initiate a signaling cascade that can ultimately lead to the activation of NF-KappaB. CD30L/CD30 signaling exerts pleiotropic effects on normal cells, including cell death, differentiation, or cell division. Certain diseases, including Hodgkins’s lymphoma, allergic inflammation, diabetes (in NOD mice), and mycobacterial infection can also be affected by CD30L/CD30 signaling. The CD30L gene encodes for a 234 amino acid type II transmembrane protein, which contains a 37 amino acid cytoplasmic sequence, a 25 amino acid transmembrane domain and a 172 amino acid extracellular domain. Recombinant human soluble CD30L (sCD30L) is a 188 amino acid polypeptide corresponding to the extracellular domain, and contains an 8 residue N-terminal His -Tag.</t>
  </si>
  <si>
    <t>CD34 is a highly glycosylated type I membrane protein that is selectively expressed on hematopoietic stem cells and vascular endothelium. It has been widely used as a molecular marker for the identification, isolation, and manipulation of hemopoietic stem cells and progenitors. CD34 can function as a regulator of hemopoietic cell adhesion by mediating the attachment of stem cells to bone marrow stromal cells or other bone marrow components. The full length human CD34 is a 385 amino acid protein, consisting of a 31 amino acid signal sequence, a 74 amino acid cytoplasmic domain, a 21 amino acid transmembrane domain and a 259 amino acid extracellular domain. Recombinant human sCD34 is a 258 amino acid polypeptide containing only the extracellular domain of the full length CD34 protein.</t>
  </si>
  <si>
    <t>SPARC/Osteonectin is a secreted, evolutionarily conserved collagen-binding glycoprotein that is involved in a variety of cellular activities. It is highly expressed in tissues undergoing morphogenesis, remodeling and wound repair. SPARC/Osteonectin and its related peptides bind to numerous proteins of the extracellular matrix (ECM), affect ECM protein expression, influence cellular adhesion and migration, and modulate growth factor-induced cell proliferation and angiogenesis. SPARC/Osteonectin consists of three domains; an N-terminal acidic region that binds calcium ions with low affinity, a module containing two EF-hand motifs that bind calcium with high affinity, and a cysteine-rich follistatin-like domain. Recombinant human SPARC/Osteonectin is a glycoprotein containing 286 amino acids that migrates at an apparent MW of 43.7 kDa by SDS-PAGE analysis due to the effect of glycosylation.</t>
  </si>
  <si>
    <t>TIGAR is a p53-inducible enzyme that catalyzes the hydrolysis of fructose-2-6 bisphosphate (F-2-6-BP) to fructose-6-phosphate and inorganic phosphate. F-2-6-BP is a powerful activator of 6-phosphofructose-1 kinase, the rate limiting enzyme of glycolysis. By lowering the intracellular level of F-2-6-BP, TIGAR expression leads to increased glucose processing via the pentose phosphate pathway, the major cellular source for NADPH. Protein transduction using TAT fusion proteins represents an alternative methodology for introducing transcription factors and other intracellular proteins into primary as well as transformed cells. Recombinant human TIGAR-TAT expressed in E. coli is a 36 kDa protein containing 284 amino-acid residues, including the 271 residues of full-length TIGAR fused to a 13-residue C-terminal peptide containing the TAT transduction domain (GGYGRKKRRQRRR).</t>
  </si>
  <si>
    <t>Betacellulin is an EGF-related polypeptide growth factor that signals through the EGF receptor. It is produced in several tissues, including the pancreas, small intestine, and in certain tumor cells. Betacellulin is a potent mitogen for retinal pigment epithelial cells and vascular smooth muscle cells. Betacellulin is initially synthesized as a glycosylated 32.0 kDa transmembrane precursor protein, which is processed by proteolytic cleavage to produce the mature sequence. Recombinant murine Betacellulin is a 9.0 kDa monomeric protein, containing 80 amino residues, which comprises the mature EGF homologous portion of the Betacellulin protein.</t>
  </si>
  <si>
    <t>GDF-5 is expressed in long bones during embryonic development and postnatally in articular cartilage. Mutations in the GDF-5 gene have been implicated in Grebe Syndrome, which is characterized by short stature, extra digits, short and deformed extremities, and in Hunter-Thompson type dwarfism. The mature and functional form of GDF-5 is a homodimer of two 120 amino-acid polypeptide chain (monomers) linked by a single disulfide bond. Each GDF-5 monomer is expressed as the C-terminal part of a precursor polypeptide, which also contains a 27 amino-acid signal peptide and a 348 amino-acid propeptide. This precursor undergoes intracellular dimerization, and upon secretion it is processed by a furin-type protease. Recombinant murine GDF-5 is a 27.0 kDa homodimeric disulfide-linked protein consisting of two 120 amino acids.</t>
  </si>
  <si>
    <t>Midkine and its functionally-related protein Pleiotrophin are heparin-binding neurotrophic factors that signal through the same receptor, known as anaplastic lymphoma kinase (ALK). MK plays an important regulatory role in epithelial-mesenchymal interactions during fetal development and in postnatal lung development. MK chemoattracts embryonic neurons, neutrophils and macrophages, and by signaling through the ALK receptor it exerts angiogenic, growth and survival activities during tumorgenesis. Recombinant murine Midkine is a 13.4 kDa protein containing 121 amino acid residues including five intra-molecular disulfide bonds.</t>
  </si>
  <si>
    <t>Arginine Deiminase (ADI) is a microbial enzyme from Mycoplasma produced in E.coli. It has high affinity to L-arginine and hydrolyzes L-arginine to citrulline and ammonia. Low concentrations of ADI have been shown to inhibit proliferation in certain cultured cells by arresting the cell cycle in G (1) and/or S phase. Higher concentrations of ADI lead to subsequent apoptosis. Recombinant Mycoplasma Arginine Deiminase is a 46.4 kDa protein consisting of 409 amino acids.</t>
  </si>
  <si>
    <t>Proteases (also called Proteolytic Enzymes, Peptidases, or Proteinases) are enzymes that hydrolyze the amide bonds within proteins or peptides. Most proteases act in a specific manner, hydrolyzing bonds at or adjacent to specific residues or a specific sequence of residues contained within the substrate protein or peptide. Proteases play an important role in most diseases and biological processes including prenatal and postnatal development, reproduction, signal transduction, the immune response, various autoimmune and degenerative diseases, and cancer. They are also an important research tool, frequently used in the analysis and production of proteins. Carboxypeptidase-B sequentially cleaves C terminal K and R residues. Recombinant rat Carboxypeptidase-B is a 35.1 kDa protein consisting of 307 amino acids.</t>
  </si>
  <si>
    <t>Oncostatin M (OSM) is a growth and differentiation factor that participates in the regulation of neurogenesis, osteogenesis and hematopoiesis. Produced by activated T cells, monocytes and Kaposi’s sarcoma cells, OSM can exert both stimulatory and inhibitory effects on cell proliferation. It stimulates the proliferation of fibroblasts, smooth muscle cells and Kaposi’s sarcoma cells, but, inhibits the growth of some normal and tumor cell lines. It also promotes cytokine release (e.g. IL-6, GM-CSF and G-CSF) from endothelial cells, and enhances the expression of low-density lipoprotein receptor in hepatoma cells. OSM share several structural and functional characteristics with LIF, IL-6, and CNTF. Human OSM is active on murine cells. Recombinant rat Oncostatin M is a 24.4 kDa protein, containing 215 amino acid residues.</t>
  </si>
  <si>
    <t>EGF is a potent growth factor that stimulates the proliferation of various epidermal and epithelial cells. Additionally, EGF has been shown to inhibit gastric secretion, and to be involved in wound healing. EGF signals through a receptor known as c-erbB, which is a class I tyrosine kinase receptor. This receptor also binds with TGF-a and VGF (vaccinia virus growth factor). Recombinant human EGF is a 6.2 kDa globular protein containing 53 amino acid residues including 3 intramolecular disulfide-bonds.</t>
  </si>
  <si>
    <t xml:space="preserve">Flt3-Ligand is a growth factor that regulates proliferation of early hematopoietic cells. Flt3-Ligand binds to cells expressing the tyrosine kinase receptor Flt3. Flt3-Ligand, by itself does not stimulate proliferation of early hematopoietic cells, but synergizes with other CSFs and interleukins to induce growth and differentiation. Unlike SCF, Flt3-Ligand exerts no activity on mast cells. Multiple isoforms of Flt3-Ligand have been identified. The predominant biologically active form is anchored to the cell surface as the extracellular domain of a transmembrane protein (209 a.a.). The membrane-bound isoform can be proteolytically cleaved to generate a biologically active soluble isoform. Recombinant human Flt3-Ligand is a soluble 17.6 kDa protein consisting of 155 amino acid residues. </t>
  </si>
  <si>
    <t>GM-CSF is a hematopoietic growth factor that stimulates the development of neutrophils and macrophages and promotes the proliferation and development of early erythroid megakaryocytic and eosinophilic progenitor cells. It is produced in endothelial cells, monocytes, fibroblasts and T-lymphocytes. GM-CSF inhibits neutrophil migration and enhances the functional activity of the mature end-cells. The human and murine molecules are species-specific and exhibit no cross-species reactivity. Recombinant human GM-CSF is a 14.6 kDa globular protein consisting of 128 amino acids containing two intramolecular disulfide bonds and two potential N-linked glycosylation sites.</t>
  </si>
  <si>
    <t>IL-16 is a CD8+ T cell-derived cytokine that induces chemotaxis of CD4+ T cells and CD4+ monocytes and eosinophils. Analysis by gel filtration suggests that, under physiological conditions, hIL-16 exists predominantly as a noncovalently linked multimer, but that some IL-16 may exist as a monomer. However, only the multimeric form appears to possess chemotactic activity, suggesting that receptor cross-linking may be required for activity. IL-16 also induces expression of IL-2 receptor (IL-2R) and MHC class II molecules on CD4 + T cells. Human and murine IL-16 show significant cross-species reactivity. Recombinant human IL-16 is a 12.4 kDa protein consisting of 121 amino acid residues. .</t>
  </si>
  <si>
    <t>IL-2 is a powerful immunoregulatory lymphokine produced by T-cells in response to antigenic or mitogenic stimulation. IL-2/IL-2R signaling is required for T-cell proliferation and other fundamental functions which are essential for the immune response. IL-2 stimulates growth and differentiation of B-cells, NK cells, lymphokine activated killer cells, monocytes, macrophages and oligodendrocytes. Recombinant human IL-2 is a 15.5 kDa protein, containing 134 amino acid residues including one intrachain disulfide bond. .</t>
  </si>
  <si>
    <t>IL-3 is a hematopoietic growth factor that promotes the survival, differentiation and proliferation of committed progenitor cells of the megakaryocyte, granulocyte-macrophage, erythroid, eosinophil, basophil and mast cell lineages. Produced by T cells, mast cells and eosinophils, IL-3 enhances thrombopoieses, phagocytosis, and antibody-mediated cellular cytotoxicity. Its ability to activate monocytes suggests that IL-3 may have additional immunoregulatory roles. Many of the IL-3 activities depend upon co-stimulation with other cytokines. IL-3 is species-specific, variably glycosylated cytokine. Recombinant human IL-3 is a 15.0 kDa globular protein containing 133 amino acid residues. .</t>
  </si>
  <si>
    <t>KGF/FGF-7 is one of 23 known members of the FGF family. Proteins of this family play a central role during prenatal development and postnatal growth and regeneration of a variety of tissues, by promoting cellular proliferation and differentiation. KGF/FGF-7 is a mitogen factor specific for epithelial cells and keratinocytes. KGF/FGF-7 signals through FGFR 2b. KGF/FGF-7 plays a role in kidney and lung development, angiogenesis, and wound healing. Recombinant human KGF/FGF-7 is a 18.9 kDa protein consisting of 163 amino acid residues.</t>
  </si>
  <si>
    <t>SCF is a hematopoietic growth factor that exerts its activity by signaling through the c-Kit receptor. SCF and c-Kit are essential for the survival, proliferation and differentiation of hematopoietic cells committed to the melanocyte and germ cell lineages. Human SCF manifests low activity on murine cells, while murine and rat SCF are fully active on human cells. Recombinant human SCF is an 18.4 kDa polypeptide containing 165 amino acid residues, which corresponds to the sequence of the secreted soluble form of SCF.</t>
  </si>
  <si>
    <t>TNF-a is a pleiotrophic pro-inflammatory cytokine secreted by various cells including adipocytes, activated monocytes, macrophages, B cells, T cells and fibroblasts. It belongs to the TNF family of ligands and signals through two receptors, TNFR1 and TNFR2. TNF-a is cytotoxic to a wide variety of tumor cells and is an essential factor in mediating the immune response against bacterial infections. TNF-a also plays a role in the induction of septic shock, auto immune diseases, rheumatoid arthritis, inflammation, and diabetes. Recombinant human TNF-a is a soluble 157 amino acid protein (17.4 kDa) which corresponds to C-terminal extracellular domain of the full length transmembrane protein.</t>
  </si>
  <si>
    <t>TWEAK belongs to the TNF family of ligands and signals through TWEAKR also known as TNFRSF12A. TWEAK is expressed in a variety of tissues, including the adult heart, pancreas, skeletal muscle, small intestine, spleen and peripheral blood lymphocytes. TWEAK has the ability to induce NFkB activation and chemokine secretion, and to exert an apoptotic activity in certain cells, such as HT-29 human adenocarcinoma cells when cultured in the presence of IFN-g. TWEAK also promotes proliferation and migration of endothelial cells. Recombinant human TWEAK is a soluble 17.0 kDa polypeptide (154 amino acid residues) comprising the TNF homologous region of TWEAK and is generated by proteolytic processing of the full length membrane anchored TWEAK protein.</t>
  </si>
  <si>
    <t>VEGF is a potent growth and angiogenic cytokine. It stimulates proliferation and survival of endothelial cells, and promotes angiogenesis and vascular permeability. Expressed in vascularized tissues, VEGF plays a prominent role in normal and pathological angiogenesis. Substantial evidence implicates VEGF in the induction of tumor metastasis and intra-ocular neovascular syndromes. VEGF signals through the three receptors; fms-like tyrosine kinase (flt-1), KDR gene product (the murine homolog of KDR is the flk-1 gene product) and the flt4 gene product. Recombinant human VEGF is a 38.2 kDa disulfide-linked homodimeric protein consisting of two 165 amino acid polypeptide chains.</t>
  </si>
  <si>
    <t>GM-CSF is a hematopoietic growth factor that stimulates the development of neutrophils and macrophages and promotes the proliferation and development of early erythroid megakaryocytic and eosinophilic progenitor cells. It is produced in endothelial cells, monocytes, fibroblasts and T-lymphocytes. GM-CSF inhibits neutrophil migration and enhances the functional activity of the mature end-cells. The human and murine molecules are species-specific and exhibit no cross-species reactivity. Recombinant murine GM-CSF is a 14.2 kDa globular protein consisting of 124 amino acids residues. .</t>
  </si>
  <si>
    <t>GM-CSF is a hematopoietic growth factor that stimulates the development of neutrophils and macrophages and promotes the proliferation and development of early erythroid megakaryocytic and eosinophilic progenitor cells. It is produced in by endothelial cells, monocytes, fibroblasts and T-lymphocytes. GM-CSF inhibits neutrophil migration and enhances the functional activity of the mature end-cells. The human and murine molecules are species-specific and exhibit no cross-species reactivity. Recombinant murine GM-CSF is a 14.5 kDa globular protein consisting of 128 amino acids residues.</t>
  </si>
  <si>
    <t>FGF-basic is one of 23 known members of the FGF family. Proteins of this family play a central role during prenatal development, postnatal growth and regeneration of a variety of tissues, by promoting cellular proliferation and differentiation. FGF-basic is a non-glycosylated, heparin-binding growth factor that is expressed in the brain, pituitary, kidney, retina, bone, testis, adrenal gland, liver, monocytes, epithelial cells and endothelial cells. FGF-basic signals through FGFR 1b, 1c, 2c, 3c and 4. Recombinant Human FGF-basic (146 a.a.) is a 16.4 kDa protein consisting of 146 amino acid residues.</t>
  </si>
  <si>
    <t>VEGF-C, a member of the VEGF/PDGF family of structurally-related proteins, is a potent angiogenic cytokine. It promotes endothelial cell growth, promotes lymphangiogenesis, and can also affect vascular permeability. VEGF-C is expressed in various tissues, but is not produced in peripheral blood lymphocytes. It forms cell surfaced-associated, non-covalent, disulfide-linked homodimers, and can bind and activate both VEGFR-2 (flk1) and VEGFR-3 (flt4) receptors. During embryogenesis, VEGF-C may play a role in the formation of the venous and lymphatic vascular systems. Both VEGF-C and VEGF-D are over-expressed in certain cancers, and the resulting elevated levels of VEGF-C or VEGF-D tend to correlate with increased lymphatic metastasis. Recombinant Human VEGF-C is a non-disulfide-linked homodimeric protein consisting of two 13.5 kDa polypeptide chains of 116 amino acid residues. Due to glycosylation, the protein migrates as a 20.0-22.0 kDa band by SDS-PAGE analysis under non-reducing conditions.</t>
  </si>
  <si>
    <t>FGF-8 is a heparin-binding growth factor belonging to the FGF family. Proteins of this family play a central role during prenatal development, postnatal growth and regeneration of a variety of tissues, by promoting cellular proliferation and differentiation. There are 4 known alternate spliced forms of FGF8; FGF-8a, FGF-8b, FGF-8e and FGF-8f. The human and murine FGF-8a and FGF-8b are identical, unlike human and mouse FGF-8e and FGF-8f, which are 98% identical. FGF-8 targets mammary carcinoma cells and other cells expressing the FGF receptors. CHO cell-derived Recombinant Human FGF-8a is a 21.2 kDa protein consisting of 182 amino acid residues.</t>
  </si>
  <si>
    <t>HGF is a potent, mesenchymally-derived mitogen for mature parenchymal hepatocytes, and acts as a growth factor for a broad spectrum of tissues and cell types. HGF signals through a transmembrane tyrosine kinase receptor known as MET. Activities of HGF include the induction of cell proliferation, motility, morphogenesis, inhibition of cell growth, and enhancement of neuron survival. HGF is a crucial mitogen for liver regeneration processes, especially after partial hepatectomy and other liver injuries. Human and murine HGF are cross-reactive. Human HGF is expressed as a linear, polypeptide-precursor glycoprotein containing 697 amino acid residues. Proteolytic processing of this precursor generates the biologically active heterodimeric form of HGF, which consists of two polypeptide chains (α-chain and β-chain) held together by a single disulfide bond resulting in formation of a biologically active heterodimer. The α-chain consists of 463 amino acid residues and four kringle domains. The β-chain consists of 234 amino acid residues. Recombinant Human HGF, sourced from HEK293 cells, is a 79.4 kDa polypeptide consisting of 695 amino acid residues. As a result of glycosylation, Recombinant Human HGF migrates with an apparent molecular mass of approximately 68-85 kDa by SDS-PAGE gel, under non-reducing conditions.</t>
  </si>
  <si>
    <t>Growth Hormone (GH), also known as somatotropin, is a pleiotropic cytokine of the hematopoietic growth factor superfamily, which encompasses most cytokines, hematopoietic growth factors, and related receptors, and includes the related growth hormone receptor, prolactin, placental lactogens, proliferins, and somatolactin (SST). GH is primarily recognized for its anabolic role in stimulating the growth and differentiation of muscle, bone, and cartilage. A number of other functions, including immunomodulatory actions, are also attributed to GH, due in part to the pervasive distribution of its receptors, and the indirect effects associated with GH-stimulated production of insulin-like growth factors (IGFs). Occurring predominantly in the somatotropes of the anterior pituitary, whereupon it is stored in secretory granules, production of GH has also been noted in many other tissues, including those of the hematopoietic system. The production and pulsatile release of circulating GH is very tightly regulated by both negative and positive feedback regulations of pituitary and hypothalamic hormones, such as Pituitary-specific Positive Transcription Factor 1 (POU1F1), Growth Hormone Releasing Hormone (GHRH), and somatostatin (SRIF). Deficient production of GH is associated with dwarfism and reduction of lean body mass, while overproduction is associated with acromegaly and gigantism, as well as breast tumor growth. Recombinant Human Growth Hormone is a 22.3 kDa, single, non-glycosylated polypeptide chain containing 192 amino acid residues.</t>
  </si>
  <si>
    <t>EG-VEGF is a secreted angiogenetic mitogen growth factor expressed in the steroidogenic glands, ovary, testis, adrenal gland, and placenta. EG-VEGF induces proliferation, migration, and fenestration (formation of membrane discontinuities) in capillary endothelial cells derived from endocrine glands. The human EG-VEGF gene codes for a 105 amino acid polypeptide containing an N-terminal signal sequence of 19 amino acids. Recombinant Human EG-VEGF is a 9.6 kDa protein consisting of 86 amino acid residues, including ten cysteine residues that potentially form five pairs of intra-molecular disulfide bonds.</t>
  </si>
  <si>
    <t>HB-EGF is an EGF-related growth factor that signals through the EGF receptor, and stimulates the proliferation of smooth muscle cells (SMC), fibroblasts, epithelial cells, and keratinocytes. HB-EGF is expressed in numerous cell types and tissues, including vascular endothelial cells, and vascular SMC, macrophages, skeletal muscle, keratinocytes, and certain tumor cells. The ability of HB-EGF to specifically bind heparin and heparin sulfate proteoglycans is distinct from other EGF-like molecules, and may be related to the enhanced mitogenic activity, relative to EGF, that HB-EGF exerts on smooth muscle cells. The human HB-EGF gene encodes a 208 amino acid transmembrane protein, which can be proteolytically cleaved to produce soluble HB-EGF. Recombinant Human HB-EGF is a 9.7 kDa protein containing 86 amino acid residues, corresponding to the extracellular EGF-like and heparin-binding domains of the full length HB-EGF protein.</t>
  </si>
  <si>
    <t>Histidine-proline-rich glycoprotein (HPRG), a member of the Cystatin structural superfamily, is an abundantly secreted multi-domain glycoprotein. Although the physiological function is largely unknown, HPRG potentially regulates physiological processes such as cell adhesion and migration, fibrinolysis, coagulation, complement activation, immune complex clearance and phagocytosis of apoptotic cells. HPRG can exert anti-angiogneic activity by stimulating apoptosis of endothelial cells. Recombinant Human HPRG is a 57.7 kDa glycoprotein containing 507 amino acid residues.</t>
  </si>
  <si>
    <t>Originally identified as a differentiation antigen of mesotheliomas, ovarian cystadenocarcinomas, and pancreatic adenocarcinomas, Mesothelin is a glycosylphosphatidylinositol (GPI)-anchored, cell-surface glycoprotein predominantly secreted by cells of the mesothelium. Although Mesothelin is expressed at restricted levels by normal mesothelial cells of the pleural,pericardial, and peritoneal membranes, aberrant expression has been documented in the aforementioned cancers, as well as in endometriod uterine adenocarcinomas and squamous cell carcinomas of the esophagus, stomach, lung, and cervix. Proteolytic cleavage of Mesothelin yields a soluble, polypeptide fragment designated megakaryocyte potentiating factor (MPF) based on its ability to stimulate megakaryocyte colony-forming activity of murine interleukin-3 in murine bone marrow cell cultures. Originally isolated from the HPC-Y5 pancreatic cell line, MPF has been suggested to play a role in the proliferation and differentiation of megakaryoctyes, and the regulation of resultant platelet production. While the biological functions of both Mesothelin and MPF remain speculative, high-levels of expression in cancerous tissues compared to limited distribution in normal tissues strongly suggests their involvement in tumorigenesis. Both have been demonstrated to promote tumor cell proliferation, migration,anchorage-independent growth, and tumor progression; demonstrating their involvement in heterotypic cell adhesion and the metastatic spread of cancer. CHO cell-derived Recombinant Human MPF is the 250 amino acid-length fragment of the Mesothelin sequence, and has a calculated molecular weight of approximately 26.7 kDa. As a result of glycosylation, Recombinant Human MPF migrates with an apparent molecular mass of approximately 32-33 kDa by SDS-PAGE gel, under reducing and non-reducing conditions.</t>
  </si>
  <si>
    <t>Originally identified as a differentiation antigen of mesotheliomas, ovarian cystadenocarcinomas, and pancreatic adenocarcinomas, mesothelin is a glycosylphosphatidylinositol (GPI)-anchored, cell-surface glycoprotein predominantly secreted by cells of the mesothelium. Although mesothelin is expressed at restricted levels by normal mesothelial cells of the pleural, pericardial, and peritoneal membranes, aberrant expression has been documented in the aforementioned cancers, as well as in endometrioid uterine adenocarcinomas and squamous cell carcinomas of the esophagus, stomach, lung, and cervix. Proteolytic cleavage of mesothelin yields a soluble, polypeptide fragment-designated megakaryocyte-potentiating factor (MPF) based on its ability to stimulate megakaryocyte colony-forming activity of murine IL-3 in murine bone marrow cell cultures. Originally isolated from the HPC-Y5 pancreatic cell line, MPF has been suggested to play a role in the proliferation and differentiation of megakaryoctyes, and the regulation of resultant platelet production. While the biological functions of both mesothelin and MPF remain speculative, high levels of expression in cancerous tissues, compared to limited distribution in normal tissues, strongly suggests their involvement in tumorigenesis. Both have been demonstrated to promote tumor cell proliferation, migration, anchorage-independent growth, and tumor progression, demonstrating their involvement in heterotypic cell adhesion and the metastatic spread of cancer. CHO cell-derived Recombinant Human Mesothelin is a glycoprotein containing 327 amino acid residues, and has a calculated molecular weight of approximately 36.4 kDa. As a result of glycosylation, Recombinant Human Mesothelin migrates with an apparent molecular mass of approximately 40-45 kDa by SDS-PAGE gel, under reducing and non-reducing conditions.</t>
  </si>
  <si>
    <t xml:space="preserve">Erythropoietin (EPO) is a glycoprotein hormone that is principally known for its role in erythropoiesis, where it is responsible for stimulating proliferation and differentiation of erythroid progenitor cells. The differentiation of CFU-E (Colony Forming Unit-Erythroid) cells into erythrocytes can only be accomplished in the presence of EPO. Physiological levels of EPO in adult mammals are maintained primarily by the kidneys, whereas levels in fetal or neonatal mammals are maintained by the liver. EPO also can exert various non-hematopoietic activities, including vascularization and proliferation of smooth muscle, neural protection during hypoxia, and stimulation of certain B cells. Human EPO contains 166 amino acid residues and has a calculated molecular weight of approximately 18.4 kDa. As a result of glycosylation, Recombinant Human EPO migrates with an apparent molecular mass of 37.0 kDa by SDS-PAGE gel, under reducing and non-reducing conditions. </t>
  </si>
  <si>
    <t>Irisin is a proteolytic hormone released into circulation by skeletal muscle tissue during acute exercise, and is a derivative of the cleaved plasma membrane protein Fibronectin type III domain-containing protein 5 (FNDC5). Found in muscle tissue, FNDC5 is synthesized at increased levels during exercise as a result of the overexpression of the exercise-responsive transcriptional co-activator PGC-1α (peroxisome proliferator-activated receptor-γ co-activator-1α). Like its parent polypeptide, Irisin can induce the browning of subcutaneous adipocytes, or the conversion of white adipose tissue (WAT or white fat) into brown (or beige) adipose tissue (BAT or brown fat). Given that brown fat can undergo thermogenesis, or the physiologic process of heat production, Irisin contributes to the metabolic process by increasing thermogenic function and glucose homeostasis. Irisin, thus, represents a link between exercise and “burning” of fats and/or sugars, and consequently may have relevance in the development of new treatments for diabetes and obesity. CHO cell-derived Recombinant Human/Murine/Rat Irisin is a glycosylated homodimer of 224 amino acid residues, whose monomer consists of 112 amino acid residues corresponding to the active portion of the 121-amino-acid length Irisin extracellular domain. Recombinant Human/Murine/Rat Irisin, appears to form a non-disulfide linked oligomeric structure in solution, has a calculated theoretical molecular weight of 25.2 kDa, but migrates at an apparent molecular weight of 28 kDa by SDS-PAGE analysis under reducing conditions due to glycosylation.</t>
  </si>
  <si>
    <t>Vimentin is a class III intermediate filament protein predominantly found in cells of mesenchymal origins, such as vascular endothelium and blood cells, where it functions as a major cytoskeletal component. Due to its importance and abundance in the cytoskeletal structure of mesenchymally-derived cells, vimentin is frequently used as a developmental marker within cells of mesenchymal origin or cells undergoing epithelial-mesenchymal transition, which can occur during both normal and metastatic growth. An active participant within several critical processes of cellular organization and protein regulation, vimentin is involved in the anchorage of organelles within the cytoplasmic matrix, development of astrocytes, and the disassembly of cellular components during the execution phase of apoptosis. Abnormalities in the normal physiological pathways of vimentin have been implicated in deficient motility and directional migration involved in wound healing, cellular growth and development, as well as the adhesion-site accumulation of vimentin on lens epithelial cells in cases of dominant cataracts. Recombinant Human Vimentin is a 54.3 kDa protein consisting of 471 amino acid residues, including a 6-residue C-terminal His-Tag.</t>
  </si>
  <si>
    <t xml:space="preserve">Cluster determinant 4 (CD4), a type I transmembrane glycoprotein of the immunoglobulin family of receptors, plays an integral role in signal transduction and T cell differentiation, development and activation. CD4 is constitutively expressed on the surface of various immune cells, including monocytes, macrophages, eosinophils, dendritic cells, and most prominently T lymphocytes, where it functions as an essential co-receptor and co-ligand for T cell receptor (TCR) and major histocompatibility complex class II (MHC-II) molecules. Ligation by MHC-II molecules on the surface of antigen-presenting cells can serve to influence adaptive immunity by facilitating helper T cell activation and macrophage differentiation, while ligation by proinflammatory cytokine IL-16 can contribute to innate immunity by chemoattracting CD4-expressing peripheral immune cells along an IL-16 gradient for their recruitment and activation at sites of inflammation. The protean functionality of CD4 extends past immunity as CD4 also notably serves as the major receptor for HIV-1 and human herpes virus 7 (HHV-7) infections. During HIV pathogenesis, CD4 acts instrumentally as a high-affinity entry receptor for the internalization of HIV-1 following binding of the viral envelope glycoprotein gp120 to CD4’s extracellular domain. CHO cell-derived Recombinant Human sCD4 is amonomeric glycoprotein of 371 amino acid residues, which correspond to the extracellular CD4 domain, and a calculated molecular weight of 41.3 kDa. As a result of glycosylation, Recombinant Human sCD4 migrates with an apparent molecular mass of approximately 45-55 kDa by SDS-PAGE Gel analysis, under reducing conditions.
</t>
  </si>
  <si>
    <t>GDF-5 is expressed in long bones during embryonic development and postnatally in articular cartilage. Mutations in the GDF-5 gene have been implicated in Hunter-Thompson type dwarfism and in Grebe Syndrome, which is characterized by short stature, extra digits, and short and deformed extremities. The mature and functional form of GDF-5 is a homodimer of two 120 amino-acid polypeptide chain (monomers) linked by a single disulfide bond. Each GDF-5 monomer is expressed as the C-terminal part of a precursor polypeptide, which also contains a 27 amino acid signal peptide and a 354 amino acid propeptide. This precursor undergoes intracellular dimerization, and upon secretion it is processed by a furin-type protease. Recombinant Human GDF-5 is a 27.0 kDa homodimeric disulfide-linked protein consisting of two 120 amino acid polypeptide chains.</t>
  </si>
  <si>
    <t>TGF-β family members are key modulators of cell proliferation, differentiation, matrix synthesis, and apoptosis. As implied by their name, BMPs initiate, promote, and regulate the development, growth, and remodeling of bone and cartilage. In addition to this role, BMPs are also involved in prenatal development and postnatal growth, remodeling, and maintenance of a variety of other tissues and organs. BMP-7, also known as osteogenic protein-1 or OP-1, is a potent bone inducing agent, which in the presence of an appropriate osteoconductive carrier (e.g. collagen sponge or synthetic hydroxyapatite) can be used in the treatment of bone defects. A bone-graft substitute, called OP-1TM implant, made of recombinant human BMP-7 associated with bovine bone-derived collagen, has recently been approved by the FDA as a device for treating critical-size bone fractures. The potential use of BMP-7 in dental reconstructive surgeries is currently under investigation. Recombinant Human BMP-7 is a 28.8 kDa homodimeric glycoprotein consisting of two 117 amino acid subunits, which correspond to amino acid residues 315 to 431 of the full-length BMP-7 precursor.</t>
  </si>
  <si>
    <t>TGF-β family members are key modulators of cell proliferation, differentiation, matrix synthesis, and apoptosis. As implied by their name, BMPs initiate, promote, and regulate the development, growth, and remodeling of bone and cartilage. In addition to this role, BMPs are also involved in prenatal development and postnatal growth, remodeling, and maintenance of a variety of other tissues and organs. BMP-7, also known as osteogenic protein-1 or OP-1, is a potent bone inducing agent, which in the presence of an appropriate osteoconductive carrier (e.g. collagen sponge or synthetic hydroxyapatite) can be used in the treatment of bone defects. A bone-graft substitute, called OP-1TM implant, made of recombinant human BMP-7 associated with bovine bone-derived collagen, has recently been approved by the FDA as a device for treating critical-size bone fractures. The potential use of BMP-7 in dental reconstructive surgeries is currently under investigation. Recombinant Human BMP-7 is a homodimeric glycoprotein consisting of two 117 amino acid subunits, which correspond to amino acid residues 315 to 431 of the full-length BMP-7 precursor. Recombinant Human BMP-7 has a calculated molecular weight of 26.4 kDa; however, due to glycosylation, the BMP-7 homodimer migrates at an apparent molecular weight of approximately 25-35 kDa by SDS-PAGE analysis under non-reducing conditions.</t>
  </si>
  <si>
    <t>Bone morphogenetic proteins (BMPs) constitute a subfamily within the TGF-β superfamily of structurally related signaling proteins. Members of this superfamily are widely distributed throughout the body and are involved in diverse physiological processes during both pre- and postnatal life. BMP-10 plays a crucial role in the development of the embryonic heart by acting to stimulate and maintain cardiomyocyte proliferation. It can signal through various receptor complexes usually containing BMPR-1A, BMPR-1B, ALK1, ALK3, or ALK6. The interaction of BMP-10 with its specific receptors can induce signaling initiated by the phosphorylation of SMAD transcription factors, including SMAD1, SMAD5, or SMAD8, but can also induce SMAD independent processes. BMP-10 is structurally related to BMP-9, and both can inhibit endothelial cell proliferation and migration. Recombinant Human BMP-10 is a 24.4 kDa homodimeric disulfide-linked protein consisting of two 108 amino acid subunits, which correspond to amino acid residues 317 to 424 of the full-length BMP-10 precursor.</t>
  </si>
  <si>
    <t>Follistatin-like protein 1 (FSTL1) is a widely-expressed, extracellular glycoprotein that is homologously grouped into the osteonectin (BM-40/SPARC) family of secreted proteins based on its possession of both a follistatin-like and extracellular calcium-binding domain. Initially identified as a TGF-β-inducible protein in a cloned mouse osteoblast cell line, FSTL1 has since been implicated in an array of cell-type-specific functions, such as the regulation of proliferation, differentiation, apoptosis and migration, as well as a number of biological processes, including embryonic development, inflammatory response, angiogenesis, tumorigenesis, and immune disease pathogenesis. Highly conserved across mammalian species and widely expressed in human tissues, FSTL1 can be upregulated through signaling mediators of the innate immune system,such as TLR4 agonists and the arthritogenic cytokine IL-1β via NFκB pathways, to stimulate the expression and secretion of pro-inflammatory cytokines, including TNF-α, IL-1β, IL-6 and IL-8. While cells of mesenchymal lineage are capable of FSTL1 production, FSTL1 expression is notably absent from cells of hematopoietic lineage under normal physiological conditions. Macrophages and monocytes are, however, capable of taking up FSTL1 at sites of inflammation where FSTL1 stimulation can cause the expression of caspase-1 and its resultant enzymatic cleavage of active IL-1β from pro-IL-1β. Whereas the overexpression of FSTL1 has been noted as a substantial contributor to the progression of immune diseases like rheumatoid arthritis (RA) and osteoarthritis (OA), diminished FSTL1 serum levels have been identified as playing a significant part in both ovarian and endometrial carcinogenesis, where it directly affects cell proliferation, migration and invasion. CHO cell-derived Recombinant Human FSTL1 is a 288-amino-acid-length glycoprotein with a calculated molecular weight of 32.7 kDa; however, due to glycosylation, protein migration occurs at an apparent molecular weight of approximately 50-55 kDa by SDS-PAGE analysis under both reducing and non-reducing conditions.</t>
  </si>
  <si>
    <t>The Insulin/Relaxin structural family of proteins consists of at least seven members, each containing an insulin-like heterodimeric structure of two polypeptide chains held together by two inter-chain disulfide bonds. The INSL5/INSL7 hybrid contains the β-chain of INSL7 (Relaxin-3), linked to the α-chain of INSL5. The INSL5/INSL7 hybrid protein can specifically activate the G protein-coupled receptors, GPCR135 and GPCR142, but unlike Relaxin-3, does not induce significant activation of the LGR7 receptor. Recombinant Human INSL5/INSL7 hybrid is a heterodimeric, 5.2 kDa protein consisting of a 27 amino acid β-chain linked to a 21 amino acid α-chain by two disulfide bonds.</t>
  </si>
  <si>
    <t>Thymosin-β4 is a small, actin-sequestering protein belonging to the thymosin-β family that is found at high concentrations within the spleen, thymus, and peritoneal macrophages, where it is most notably responsible for the organization of cytoskeletal structure. In mammalian tissues, this protein acts as a modulator for the polymerization/depolymerization of actin through the formation of a 1:1 complex with the monomer G (globular)-actin, and inhibits actin’s polymerization to form F (filamentous) actin, which together with other proteins binds microfilaments to construct the cytoskeleton. Commonly found at significant quantities within the brain, lungs, liver, kidneys, testes, and heart, thymosin-β4 has also been shown to be synthesized by cells unrelated to the reticuloendothelial system, such as myoblasts and fibroblasts, and expressed at irregular levels by several hemopoietic cell lines, malignant lymphoid cells and myeloma cells. In addition to regulating actin polymerization, research has also found thymosin-β4 to stimulate the secretion of hypothalamic luteinizing hormone-releasing hormone and luteinizing hormone, inhibit the migration of peritoneal macrophages, induce phenotypic changes in T cell lines during early host defense mechanisms, and inhibit the progression of hematopoietic pluripotent stem cells into the S-phase. Recombinant Human/Murine/Rat Thymosin-β4 is a 5.2 kDa glycoprotein containing 45 amino acid residues.</t>
  </si>
  <si>
    <t>TIGAR is a p53-inducible enzyme that catalyzes the hydrolysis of fructose-2-6 bisphosphate (F-2-6-BP) to fructose-6-phosphate and inorganic phosphate. F-2-6-BP is a powerful activator of 6-phosphofructose-1 kinase, the rate limiting enzyme of glycolysis. By lowering the intracellular level of F-2-6-BP, TIGAR expression leads to increased glucose processing via the pentose phosphate pathway, the major cellular source for NADPH. Recombinant Human TIGAR expressed in E. coli is a 29.9 kDa protein containing 269 amino acid residues.</t>
  </si>
  <si>
    <t>Tissue factor is a transmembrane glycoprotein of the cytokine receptor superfamily that acts as a receptor for coagulation factor VII (fVII) to trigger initiation of the coagulation cascade in response to vascular injury. Expression of tissue factor occurs constitutively within most extravascular and perivascular cells and at high levels within critical organs and tissue. Tissue factor is not normally expressed freely on the surface of circulating blood cells due to its pro-coagulant effect, but is instead stored on the surface of mononuclear and endothelial cells in microparticles that can shed into circulation in response to vascular injury, pro-inflammatory cytokines, or microbial ligands. Tissue factor can also be shed into circulation by cancer cells where its expression in a number of cancer types has been linked to tumor progression, metastatic potential, thrombosis, and angiogenesis. Expression of tissue factor has been shown to be inducible by select cytokines in a number of cell types, including IL-1β and TNF-α in vascular endothelial cells and macrophages, and TNF-α, IL-6, and FGF-Basic in monocytes, among others. CHO cell-derived Recombinant Human Tissue Factor is a glycoprotein homodimer comprised of the 214-amino-acid length monomer containing a C-terminal His-Tag. It has a calculated molecular weight of approximately 24.4 kDa, and as a result of glycosylation, Recombinant Human Tissue Factor migrates with an apparent molecular mass of approximately 45-55 kDa by SDS-PAGE gel, under reducing conditions.</t>
  </si>
  <si>
    <t>The FGF family plays a central role during prenatal development and postnatal growth, and the regeneration of a variety of tissues, by promoting cellular proliferation and differentiation. The FGF ligands bind to a family of type I transmembrane tyrosine kinase receptors, which leads to dimerization and activation by sequential autophosphorylation of specific tyrosine residues. Four genes encoding structurally related FGF receptors (FGFR-1 to -4) are known. Alternative splicing of the mRNAs generates numerous forms of FGFR-1 to -3. Alternate forms of FGF receptors can exhibit different specificities with respect to ligand binding. For example, the form designated as FGFR1a (IIc) interacts predominantly with FGF-acidic (FGF1) and FGF-basic (FGF2). A frequent splicing event involving FGFR-1 and -2 results in receptors containing all three Ig domains, referred to as the alpha isoform, or only IgII and IgIII, referred to as the beta isoform. Only the alpha isoform has been identified for FGFR-3 and FGFR-4. Additional splicing events for FGFR-1 to -3, involving the C-terminal half of the IgIII domain encoded by two mutually exclusive alternative exons, generate FGF receptors with alternative IgIII domains (IIIb and IIIc). Recombinant Human FGFR1a (IIIc) is a 65.2 kDa protein containing 586 amino acids. Under reducing conditions, FGFR1a migrates between 100-110 kDa on SDS-PAGE gel.</t>
  </si>
  <si>
    <t>The FGF family plays a central role during prenatal development and postnatal growth, and the regeneration of a variety of tissues, by promoting cellular proliferation and differentiation. The FGF ligands bind to a family of type I transmembrane tyrosine kinase receptors, which leads to dimerization and activation by sequential autophosphorylation of specific tyrosine residues. Four genes encoding structurally related FGF receptors (FGFR-1 to -4) are known. Alternative splicing of the mRNAs generates numerous forms of FGFR-1 to -3. Alternate forms of FGF receptors can exhibit different specificities with respect to ligand binding. For example, the form designated as FGFR1a (IIc) interacts predominantly with FGF-acidic (FGF1) and FGF-basic (FGF2). A frequent splicing event involving FGFR-1 and -2 results in receptors containing all three Ig domains, referred to as the alpha isoform, or only IgII and IgIII, referred to as the beta isoform. Only the alpha isoform has been identified for FGFR-3 and FGFR-4. Additional splicing events for FGFR-1 to -3, involving the C-terminal half of the IgIII domain encoded by two mutually exclusive alternative exons, generate FGF receptors with alternative IgIII domains (IIIb and IIIc). Recombinant Human FGFR2a (IIIc) is a 65.6 kDa protein containing 589 amino acids. Under reducing conditions, FGFR2a migrates between 100-110 kDa on SDS-PAGE gel.</t>
  </si>
  <si>
    <t>Receptor-tyrosine-kinase-like orphan receptor 1 (ROR1) is a tumor-associated, surface protein predominantly expressed during embryogenesis, where it is involved in organ morphogenesis, nervous system development, and neural progenitor cell maintenance and survival. Virtually absent from normal pediatric and adult tissues, with the exception of low-level expression in a subset of immature B-cell precursors known as hematogones and adipocytes, ROR1 is notably overexpressed, and considered a survival factor, in a number of B lymphoid and epithelial malignancies: most notably, but not exclusively, including chronic lymphocytic leukemia (CLL), mantle cell lymphoma (MCL), acute lymphoblastic leukemia (ALL), marginal zone lymphoma, lung adenocarcinoma. First identified during PCR-based cloning of a human neuroblastoma cell line in search of tyrosine kinases similar to tropomyosin-receptor-kinase (Trk) neurotropic receptors, ROR1, along with the related receptor tyrosine kinase (RTK) ROR2, was catalogued as an “orphan” receptor due to the fact its related ligand remained elusive. Wnt-5a has since been suggested as a candidate ligand for ROR1, and ROR1 has been implicated to function as a pseudokinase, promoting proliferation and resistance to apoptosis in cancer cells through interaction with Wnt-5a, and TCL1-co-activation of AKT. ROR1 is expressed as a glycoprotein containing extracellular immunoglobulin (Ig)-like, Frizzled, and Kringle domains, as well as an intracellular region containing a tyrosine kinase domain. Recombinant Human ROR1 is a glycoprotein containing 377 amino acid residues, and has a calculated molecular weight of approximately 42.4 kDa. As a result of glycosylation, Recombinant Human ROR1 migrates with an apparent molecular mass of approximately 55-65 kDa by SDS-PAGE gel, under reducing and non-reducing conditions.</t>
  </si>
  <si>
    <t>The FGF family plays a central role during prenatal development and postnatal growth, and the regeneration of a variety of tissues, by promoting cellular proliferation and differentiation. The FGF ligands bind to a family of type I transmembrane tyrosine kinase receptors, which leads to dimerization and activation by sequential autophosphorylation of specific tyrosine residues. Four genes encoding structurally related FGF receptors (FGFR-1 to -4) are known. Alternative splicing of the mRNAs generates numerous forms of FGFR-1 to -3. Alternate forms of FGF receptors can exhibit different specificities with respect to ligand binding. For example, the form designated as FGFR1a (IIc) interacts predominantly with FGF-acidic (FGF1) and FGF-basic (FGF2). A frequent splicing event involving FGFR-1 and -2 results in receptors containing all three Ig domains, referred to as the alpha isoform, or only IgII and IgIII, referred to as the beta isoform. Only the alpha isoform has been identified for FGFR-3 and FGFR-4. Additional splicing events for FGFR-1 to -3, involving the C-terminal half of the IgIII domain encoded by two mutually exclusive alternative exons, generate FGF receptors with alternative IgIII domains (IIIb and IIIc). CHO cell-derived Recombinant Human FGFR3 (IIIc) Fc is a glycosylated, disulfide-linked homodimer of 1,170 amino acid residues whose monomer consists of the 353-amino-acid length extracellular portion of FGFR3a (IIc) fused to the 231-amino-acid length Fc portion of human IgG1 by a single glycine. The calculated molecular weight of CHO cell-derived Recombinant Human FGFR3 (IIIc) Fc is 128.3 kDa, however, it migrates at an apparent molecular weight of approximately 100-110 kDa by SDS-PAGE analysis under reducing conditions due to glycosylation.</t>
  </si>
  <si>
    <t>IL-12 is a potent regulator of cell-mediated immune responses and it induces IFN-γ production by NK and T cells. It is produced by activated monocytes/macrophage cells, B lymphocytes and connective tissue-type mast cells. Among its biological activities, IL-12 promotes the growth and activity of activated NK, CD4+ and CD8+ cells, and induces the development of IFN-γ-producing Th1 cells. Recombinant Human IL-12 p70, derived from HEK293 cells, is a heterodimeric glycoprotein consisting of disulfide-linked p35 and p40 subunits (503 total amino acid residues). The calculated molecular weight of Human IL-12 p70 is 57.2 kDa; however, due to glycosylation, it migrates at an apparent molecular weight of 65-70 kDa based on SDS-PAGE gel, under non-reducing conditions.</t>
  </si>
  <si>
    <t>IL-21 is a pleiotropic cytokine produced by CD4+ T cells in response to antigenic stimulation. Its action generally enhances antigen-specific responses of immune cells. The biological effects of IL-21 include: inducing the differentiation of T cell-stimulated B cells into plasma cells and memory B cells; the stimulation of IgG production in conjunction with IL-4; and the induction of apoptotic effects in naïve B cells and stimulated B cells in the absence of T cell signaling. Additionally, IL-21 promotes the anti-tumor activity of CD8+ T cells and NK cells. IL-21 exerts its effect through binding to a specific type I cytokine receptor, IL-21R, which also contains the γ chain (γc) found in other cytokine receptors, including IL-2, IL-4, IL-7, IL-9 and IL-15. The IL-21/IL-21R interaction triggers a cascade of events, which includes activation of the tyrosine kinases JAK1 and JAK3, followed by activation of the transcription factors STAT1 and STAT3. Recombinant Human IL-21 is a 15.4 kDa protein consisting of 132 amino acid residues.</t>
  </si>
  <si>
    <t>The IL-1 family is comprised of 11 structurally related ligands, including recently re-named IL-36α (IL-1F6), β (IL-1F8), and γ (IL-1F9). IL-36α is highly expressed in psoriatic plaques, as are IL-36β and IL-36γ, and is the only IL-1 family member found to be expressed by T cells, as well as monocytes and B cells. Primarily found in skin and lymphoid tissues, IL-36α is also found to a lesser extent in tissues of the fetal brain, trachea, stomach, and intestine. IL-36α signals through a combination of the IL-1Rrp2 (IL-1R6) receptor, which is primarily expressed on certain dendritic cells, and the widely expressed IL-RAcP (IL-1 receptor accessory protein). IL-36α also functions as an agonist of NF-kappaB and MAPK pathways, and induces the production of proinflammatory cytokines and chemokines, including IL-6, IL-8, BD-2, and BD-3. Recombinant human IL-36α is a 17.2 kDa protein containing 154 amino acid residues.</t>
  </si>
  <si>
    <t>Interleukin-35 is a glycosylated, heterodimeric protein consisting of the p35 subunit from IL-12 (IL-12α) and the β subunit from IL-27 (EBI3). IL-35 can be expressed by regulatory T-cells (Tregs), macrophages, and certain trophoblast and dendritic cells. It is induced in response to inflammation, and generally acts as an inflammation suppressor. IL-35 suppresses inflammation by exerting multiple activities, including the induction of regulatory T-cells and the suppression of Th17 cells. Recombinant Human IL-35 produced from HEK293 cells is a glycosylated protein, primarily heterodimeric, that migrates as a diffuse band centered at an apparent molecular weight of about 60 kDa by SDS-PAGE analysis under non-reducing conditions. Recombinant Human IL-35 expressed in HEK293 cells contains 406 amino acid residues and has a calculated molecular weight of 45.8 kDa.</t>
  </si>
  <si>
    <t>The IL-1 family is comprised of 11 structurally related ligands, including recently re-named IL-37 (IL-1F7), which acts as a modulator of the immune response. Reduction of IL-37 synthesis in PBMCs leads to increased production of proinflammatory cytokines including IL-1 alpha, IL-1 beta, IL-6 and TNF- alpha. The role of IL-37 as an inhibitor of the innate inflammatory response is also corroborated by the observation that it is highly expressed in synovial tissue from patients with rheumatoid arthritis. Full length IL-37 resides primarily in the cytoplasm, but after activation through cleavage by CASP1, it can translocate to the nucleus where it exerts its activity by direct interaction with SMAD3. Recombinant Human IL-37 is a 19.4 kDa protein consisting of 174 amino acids, corresponding to the mature activated form of IL-37.</t>
  </si>
  <si>
    <t>IL-12 is a potent regulator of cell-mediated immune responses and it induces IFN-γ production by NK and T cells. It is produced by activated monocytes/macrophage cells, B lymphocytes and connective tissue-type mast cells. Among its biological activities, IL-12 promotes the growth and activity of activated NK, CD4+ and CD8+ cells, and induces the development of IFN-γ-producing Th1 cells. Recombinant Murine IL-12 p40 is a 40.0 kDa protein consisting of 313 amino acid residues and less than 5% of the IL-12 p80 dimer.</t>
  </si>
  <si>
    <t>Eotaxin is a CC chemokine that signals through the CCR3 receptor. It is produced by IFN-γ-stimulated endothelial cells and TNF-activated monocytes. Eotaxin selectively chemoattracts eosinophils and, along with Eotaxin-2 and Eotaxin-3, plays a key role in the regulation of eosinophil recruitment in the asthmatic lung and in allergic reactions. Recombinant Murine Eotaxin is an 8.4 kDa protein containing 74 amino acid residues, including the four highly conserved cysteine residues present in CC chemokines.</t>
  </si>
  <si>
    <t>LIF is a pleiotrophic factor produced by multiple cell types, including T cells, myelomonocytic lineages, fibroblasts, liver, heart and melanoma. LIF promotes long-term maintenance of embryonic stem cells by suppressing spontaneous differentiation. Other activities include the stimulation of acute phase protein synthesis by hepatocytes, stimulation of differentiation of cholinergic nerves, and suppression of adipogenesis by inhibiting the lipoprotein lipase in adipocytes. While human LIF is active on mouse cells and is widely used in the maintenance of murine ESC to prevent spontaneous differentiation, mouse LIF is not active on human cells due to its inability to bind to the human LIF receptor. Recombinant Murine LIF is a 19.9 kDa protein containing 180 amino acids residues, including three disulfide bonds.</t>
  </si>
  <si>
    <t>Defensins (alpha and beta) are cationic peptides with a broad spectrum of antimicrobial activity that comprise an important arm of the innate immune system. The α-defensins are distinguished from the β-defensins by the pairing of their three disulfide bonds. To date, six human β-defensins have been identified; BD-1, BD-2, BD-3, BD-4, BD-5 and BD-6. β-defensins are expressed on some leukocytes and at epithelial surfaces. In addition to their direct antimicrobial activities, they can act as chemoattractants towards immature dendritic cells and memory T cells. The β-defensin proteins are expressed as the C-terminal portion of precursors, and are released by proteolytic cleavage of a signal sequence and, in some cases, a propeptide sequence. β-defensins contain a six-cysteine motif that forms three intra-molecular disulfide bonds. Recombinant Murine BD-2 is a 5.5 kDa protein containing 51 amino acid residues.</t>
  </si>
  <si>
    <t>LIF is a pleiotrophic factor produced by multiple cell types, including T cells, myelomonocytic lineages, fibroblasts, liver, heart and melanoma. LIF promotes long-term maintenance of embryonic stem cells by suppressing spontaneous differentiation. Other activities include the stimulation of acute phase protein synthesis by hepatocytes, stimulation of differentiation of cholinergic nerves, and suppression of adipogenesis by inhibiting the lipoprotein lipase in adipocytes. While human LIF is active on mouse cells and is widely used in the maintenance of murine ESC to prevent spontaneous differentiation, mouse LIF is not active on human cells due to its inability to bind to the human LIF receptor. Recombinant Human LIF is a 19.7 kDa protein containing 180 amino acid residues, including three disulfide bonds.</t>
  </si>
  <si>
    <t>Oncostatin M (OSM) is a growth and differentiation factor that participates in the regulation of neurogenesis, osteogenesis and hematopoiesis. Produced by activated T cells, monocytes and Kaposi’s sarcoma cells, OSM can exert both stimulatory and inhibitory effects on cell proliferation. It stimulates the proliferation of fibroblasts, smooth muscle cells and Kaposi’s sarcoma cells, but inhibits the growth of some normal and tumor cell lines. It also promotes cytokine release (e.g. IL-6, GM-CSF and G-CSF) from endothelial cells, and enhances the expression of low-density lipoprotein receptors in hepatoma cells. OSM shares several structural and functional characteristics with LIF, IL-6, and CNTF. Human OSM is active on murine cells. The human OSM gene encodes for a 252 amino acid polypeptide, containing 25 amino acid signal sequence for secretion and a 227 precursor protein. Proteolytic processing of this precursor removes an 18 amino acid C-terminal peptide, and generates the mature OSM form. Recombinant Human Oncostatin M (196 a.a.) is a HEK293 cell-derived, 196 amino-acid length glycoprotein that has a calculated theoretical molecular weight of 22.2 kDa, but migrates at an apparent molecular weight of 32-34 kDa by SDS-PAGE analysis under reducing conditions due to glycosylation.</t>
  </si>
  <si>
    <t>Eotaxin is a CC chemokine that signals through the CCR3 receptor. It is produced by IFN-γ-stimulated endothelial cells and TNF-activated monocytes. Eotaxin selectively chemoattracts eosinophils and, along with Eotaxin-2 and Eotaxin-3, plays a key role in the regulation of eosinophil recruitment in the asthmatic lung and in allergic reactions. Recombinant Human Eotaxin is an 8.3 kDa protein containing 74 amino acid residues, including the four highly conserved cysteine residues present in CC chemokines.</t>
  </si>
  <si>
    <t>Encoded for, along with leptin, by the obese (ob) gene, leptin receptor is a single-transmembrane-domain protein of the Type I, or Class I, Cytokine Receptor Family. The full length isoform, OB-Rb, is highly expressed in hypothalamic neurons, T cells, and the vascular endometrium, and is thought to be the only isoform capable of transducing intracellular signals. Isoform OB-Ra, which is widely distributed at varying levels of expression, demonstrates weak signal activity and has been implicated in the active transport of leptin across the blood-brain barrier. Through ligand-binding with leptin receptor and the subsequent JAK2/STAT3 signaling cascade, the adipose-derived cytokine leptin functions to suppress appetite and increase thermogenesis. Leptin and leptin receptor have also, more recently, been implicated in the regulation of immune function, reproduction, glucose homeostasis, bone metabolism, wound healing, hematopoiesis, and angiogenesis. Mutations of the ob gene, which can result in leptin resistance and the down-regulation of ligand and/or receptor expression, have been connected to obesity and hypothalamic pituitary function in various in vivo models, including human, mouse, and rat. Recombinant Human Leptin Receptor is a single, glycosylated polypeptide chain of 818 amino acid residues, corresponding to the human OB-Re isoform, and has a calculated molecular weight of approximately 93.5 kDa. As a result of glycosylation, Recombinant Human Leptin Receptor migrates with an apparent molecular mass of approximately 130-150 kDa by SDS-PAGE gel, under reducing and non-reducing conditions.</t>
  </si>
  <si>
    <t>Complement 5a (C5a) is an enzymatically generated glycoprotein belonging to the anaphylatoxin family of structurally and functionally related proteins. Generated upon the activation of the complement system, C5a, together with C4a, C3a, and the membrane attack complex (C5b-9), functions as a central player in host defense by inducing smooth muscle cell contraction, increased vascular permeability, and histamine release from mast cells and basophilic leukocytes through cell degranulation. In addition to acting as a direct mediator of localized inflammatory response, C5a also initiates both the synthesis and release of IL-8 from monocytes and bronchial epithelial cells, stimulates the proliferation of neurons and hepatocytes, and functions as a potent chemoattractant. Where C5a deficiency, a rare defect of the complement pathway caused by the mutation of the C5a gene, is associated with susceptibility to severe infections, excessive C5a activation has been linked to liver fibrosis, sepsis, adult respiratory distress syndrome, rheumatoid arthritis, Alzheimer’s disease, and ischemic heart disease. Human C5a shares 60% and 54% sequence identity to mouse and rat C5a, respectively. The human C5 gene encodes a 1,676 amino acid glycoprotein that is comprised of a disulfide-linked C5 alpha and a C5 beta chain, the former of which contains the active, 74 amino acid C5a anaphylatoxin chain. Recombinant Human C5a is an 8.3 kDa glycoprotein containing the 74 amino acid residues of the C5a anaphylatoxin chain.</t>
  </si>
  <si>
    <t>CTLA-4 and CD28 are receptors of the immunoglobulin superfamily that are expressed, along with the transmembrane glycoproteins B7-1 and B7-2, by antigen-presenting cells, and with these ligands constitute crucial co-stimulatory pathways for T and B cell regulatory responses. It is through engagement with CD28 and CTLA-4 that the B7 family ligands B7-1 and B7-2 play principal roles in immunity by activating immune response and maintaining immune tolerance. Co-stimulatory signals generated by B7-1 and B7-2 interactions with CD28 serve to stimulate T cell activation and prevent anergy through the amplification of T cell receptor (TCR) signaling. In contrast, interactions of the ligands with CTLA-4 serves to maintain T cell homeostasis and self-tolerance through the disruption of stimulatory signaling from B7 isoform-bound CD28 complexes, and by inducing powerful inhibitory signals in T cells. CTLA-4, like B7-1, is only poorly expressed on resting dendritic cells; therefore, up-regulation of their interaction and resultant amplification and regulation of T cell activity at peripheral inflammation sites is considerably delayed upon immune activation. Conversely, B7-2 and CD28 are constitutively expressed by resting hematopoietic and T cells, respectively, and as a result are able to rapidly induce up-regulation upon immune activation, making them critical to the early co-stimulatory signaling of immune response. Unlike B7-1 and B7-2, the ligands PD-L1 (or B7-H1) and B7-H2, which also belong to the B7 family, have not been shown to influence immunity through interaction with CTLA-4. B7-H2 has been shown to have restricted interaction with CD28. The difference in expression of B7-1, B7-2 and B7-H2 may enable temporally and spatially-specific regulation of T cell response through non-competitive CD28 interaction. CHO cell-derived Recombinant Human CTLA-4 Fc is a glycosylated, disulfide-linked homodimer of 714 amino acid residues whose monomer consists of the 124-amino-acid length extracellular portion of CTLA-4 fused to the 231-amino-acid length Fc portion of human IgG1 by two glycines. The calculated molecular weight of Recombinant Human CTLA-4 Fc dimer is 78.7 kDa; however, due to glycosylation, the monomer and dimer migrate at apparent molecular weights of approximately 45–50 kDa and 80–90 kDa by SDS-PAGE analysis under reducing conditions.</t>
  </si>
  <si>
    <t>B7-1 and B7-2 are transmembrane glycoproteins of the immunoglobulin superfamily that are expressed, along with the receptors CD28 and CTLA-4, by antigen-presenting cells, and along with these receptors, constitute crucial co-stimulatory pathways for T and B cell regulatory responses. As members of the B7 family, B7-1 and B7-2 play principal roles in immunity, activating immune response and maintaining immune tolerance through engagement with CD28 and CTLA-4. Co-stimulatory signals generated by B7-1 and B7-2 interactions with CD28 serve to stimulate T cell activation and prevent anergy through the amplification of T cell receptor (TCR) signaling. In contrast, interactions of the ligands with CTLA-4 serves to maintain T cell homeostasis and self-tolerance through the disruption of stimulatory signaling from B7 isoform bound CD28 complexes, and by inducing powerful inhibitory signals in T cells. B7-1 plays an important role in immune response through its amplification and regulation of T cell activity at peripheral inflammation sites. B7-1, like CTLA-4, is, however, only poorly expressed on resting dendritic cells, and its up-regulation is, therefore, considerably delayed upon immune activation. Conversely, B7-2 and CD28 are constitutively expressed by resting hematopoietic and T cells, respectively, and as a result are able to rapidly induce up-regulation upon immune activation, making them critical to the early co-stimulatory singling of immune response. Both B7-1 and B7-2 have been shown to demonstrate co-stimulatory activity in T cell proliferation in vitro and elicit enhanced antitumor immune response in vivo. Recombinant Human B7-1Fc is a homodimeric B7-1 fusion protein, whose monomer contains a total of 441 amino acid residues, consisting of 211 amino acid residues corresponding to the extracellular domain of human B7-1, fused to the Fc portion of human IgG1. The calculated molecular weight of the B7-1 Fc monomer is 50.0 kDa.</t>
  </si>
  <si>
    <t>B7-1 and B7-2 are transmembrane glycoproteins of the immunoglobulin superfamily that are expressed, along with the receptors CD28 and CTLA-4, by antigen-presenting cells, and along with these receptors, constitute crucial co-stimulatory pathways for T and B cell regulatory responses. As members of the B7 family, B7-1 and B7-2 play principal roles in immunity, activating immune response and maintaining immune tolerance through engagement with CD28 and CTLA-4. Co-stimulatory signals generated by B7-1 and B7-2 interactions with CD28 serve to stimulate T cell activation and prevent anergy through the amplification of T cell receptor (TCR) signaling. In contrast, interactions of the ligands with CTLA-4 serves to maintain T cell homeostasis and self-tolerance through the disruption of stimulatory signaling from B7 isoform bound CD28 complexes, and by inducing powerful inhibitory signals in T cells. B7-1 plays an important role in immune response through its amplification and regulation of T cell activity at peripheral inflammation sites. B7-1, like CTLA-4, is, however, only poorly expressed on resting dendritic cells, and its up-regulation is, therefore, considerably delayed upon immune activation. Conversely, B7-2 and CD28 are constitutively expressed by resting hematopoietic and T cells, respectively, and as a result are able to rapidly induce up-regulation upon immune activation, making them critical to the early co-stimulatory signaling of immune response. Both B7-1 and B7-2 have been shown to demonstrate co-stimulatory activity in T cell proliferation in vitro and elicit enhanced antitumor immune response in vivo. Recombinant Human B7-2Fc is a homodimeric B7-2 fusion protein, whose monomer contains a total of 453 amino acid residues, consisting of 222 amino acid residues corresponding to the extracellular domain of human B7-2, fused to the Fc portion of human IgG1. The calculated molecular weight of the B7-2 Fc monomer is 51.2 kDa.</t>
  </si>
  <si>
    <t>CTLA-4 and CD28 are receptors of the immunoglobulin superfamily that are expressed, along with the transmembrane glycoproteins B7-1 and B7-2, by antigen-presenting cells, and with these ligands constitute crucial co-stimulatory pathways for T and B cell regulatory responses. It is through engagement with CD28 and CTLA-4 that the B7 family ligands B7-1 and B7-2 play principal roles in immunity by activating immune response and maintaining immune tolerance. Co-stimulatory signals generated by B7-1 and B7-2 interactions with CD28 serve to stimulate T cell activation and prevent anergy through the amplification of T cell receptor (TCR) signaling. In contrast, interactions of the ligands with CTLA-4 serves to maintain T cell homeostasis and self-tolerance through the disruption of stimulatory signaling from B7 isoform-bound CD28 complexes, and by inducing powerful inhibitory signals in T cells. CTLA-4, like B7-1, is only poorly expressed on resting dendritic cells; therefore, up-regulation of their interaction and resultant amplification and regulation of T cell activity at peripheral inflammation sites is considerably delayed upon immune activation. Conversely, B7-2 and CD28 are constitutively expressed by resting hematopoietic and T cells, respectively, and as a result are able to rapidly induce up-regulation upon immune activation, making them critical to the early co-stimulatory signaling of immune response. Unlike B7-1 and B7-2, the ligands PD-L1 (or B7-H1) and B7-H2, which also belong to the B7 family, have not been shown to influence immunity through interaction with CTLA-4. B7-H2 has been shown to have restricted interaction with CD28. The difference in expression of B7-1, B7-2 and B7-H2 may enable temporally and spatially-specific regulation of T cell response through non-competitive CD28 interaction. CHO cell-derived Recombinant Human sCD28 Fc is a glycosylated, disulfide-linked homodimer of 734 amino acid residues whose monomer consists of the 134-amino-acid length extracellular portion of CD28 fused to the 231-amino-acid length Fc portion of human IgG1 by two glycines. The calculated molecular weight of Recombinant Human sCD28 Fc dimer is 82.4 kDa; however, due to glycosylation, the monomer and dimer migrate at apparent molecular weights of approximately 60-70 kDa and 150–160 kDa by SDS-PAGE analysis under reducing conditions.</t>
  </si>
  <si>
    <t>Programmed death-ligand 1 (PD-L1), or B7-H1, is a transmembrane, co-stimulatory ligand of programmed cell death protein 1 (PD-1) that, along with B7-1 and B7-2, belongs to the B7 family and immunoglobulin superfamily. Though more notably expressed on activated T cells, B cells, myeloid cells, and a subset of thymocytes, PD-L1 is also expressed constitutively by nonlymphoid, parenchymal organs, including the heart, placenta, skeletal muscle, and lung; with the marked exception of the small intestine. As a member of the B7 family, PD-L1 plays a principal role in immunity: suppressing immune response against autoantigens and tumors, maintaining T cell homeostasis, maintaining peripheral immune tolerance, and regulating T-cell-mediated cytokine secretion. Unlike B7-1 and B7-2, PD-L1 has not been shown to influence immunity through interaction with CD28, CTLA-4 or ICOS, but rather through interaction with PD-1, a weak structural homolog of CTLA-4 that belongs to the same superfamily. Involvement of PD-1 suggests an inhibitory function during T cell activation; however, evidence has demonstrated PD-L1’s conflicting responsibility for both the stimulation and inhibition of T-cell-mediated cytokine synthesis. While T cell co-stimulation with PD-L1 induces proliferation and the secretion of IL-10 and IFN-γ, muscle cell expression of PD-L1 has been shown to inhibit function of CD4 and CD8 T cells by down-regulating cytokine secretion and the expression of T cell activation markers. Augmented expression of PD-L1 has been linked to the inhibition of antitumor immune response in cancer, and the up-regulation of IL-10 production in HIV-infection, resulting in increased susceptibility of antigen-specific T cells to apoptosis. CHO cell-derived Recombinant Human PD-L1 Fc is a glycosylated, disulfide-linked homodimer of 906 amino acid residues whose monomer consists of the 220-amino-acid length extracellular portion of PD-L1 fused to the 231-amino-acid length Fc portion of human IgG1 by two glycines. The calculated molecular weight of CHO cell-derived Recombinant Human PD-L1 Fc is 102.6 kDa, however, due to glycosylation, it migrates at an apparent molecular weight of approximately 160-170 kDa by SDS-PAGE analysis under non-reducing conditions.</t>
  </si>
  <si>
    <t>Triggering receptor expressed on myeloid cells-1 (TREM-1) is a type 1 transmembrane glycoprotein belonging to the immunoglobulin superfamily of cell surface receptors that is constitutively expressed on the surface of monocytes, neutrophils and macrophages. The first identified member of the TREM family of receptors, TREM-1 is a proponent of amplified inflammatory responses triggered by bacterial and fungal infection, and functions in association with the signal transduction adaptor molecule DAP12. TREM-1 activation induces the sustained secretion of proinflammatory chemokines (IL-8 and MCP-1) and cytokines (TNF-α, IL-1β, and IL-6), the respiratory burst and degranulation of neutrophils, the upregulation of adhesion molecules involved in leukocyte extravasation, and tissue degradation. Involvement and increased expression of TREM-1, or soluble TREM-1, in infectious, as well as some non-infectious, inflammatory conditions may highlight the protein’s potential as a possible diagnostic marker in cases of severe inflammation, such as myocardial dysfunction related to severe sepsis and spontaneous preterm labor. TREM-1 involvement in inflammatory response has also been noted as a predictor of both progression and aggression in certain cancers. CHO cell-derived Recombinant Human TREM-1 Fc is a glycosylated, disulfide-linked homodimer of 826 amino acid residues whose monomer consists of the 180-amino-acid length extracellular portion of TREM-1 fused to the 231-amino-acid length Fc portion of human IgG1 by two glycines. The calculated molecular weight of Recombinant Human TREM-1 Fc dimer is 92.6 kDa; however, due to glycosylation, the monomer and dimer migrate at apparent molecular weights of approximately 60-65 kDa and 110-116 kDa by SDS-PAGE analysis under reducing conditions.</t>
  </si>
  <si>
    <t>B7-H2, or inducible costimulator-ligand (ICOSL), is a transmembrane, co-stimulatory ligand of the T cell-specific surface receptor Inducible T cell costimulator (ICOS) that belongs to the B7 family and immunoglobulin superfamily, along with B7-1, B7-2, PD-L1 (B7-H1) and PD-L2. Whereas expression of inducible B7-1 and B7-2 is largely confined to specialized antigen-presenting cells of lymphoid tissues, B7-H2 expression occurs constitutively in hematopoietic and non-hematopoietic cells of peripheral organs. This striking difference in expression indicates that these three B7 ligands may enable temporally and spatially specific regulation of T cell response through non-competitive CD28 interaction; marking a unique function of B7-H2 in immune reactions of nonlymphoid organs in which T cells have migrated to peripheral tissues having only limited expression of B7-1 and B7-2. Expression of B7-H2 has been shown to be differentially regulated by both TNF-α and IL-1β, and inducible to a lesser extent by CD40 or lipopolysaccharide stimulation. B7-H2’s binding to ICOS on activated T cells results in both positive and negative effects on immune response, including its own downregulation. As a member of the immunoglobulin superfamily, B7-H2 is crucially involved in inflammatory immune reactions and the control of excessive immune response; however, unlike B7-1 and B7-2, B7-H2 has not been shown to influence immunity through interaction with CTLA-4, and has only been shown to have restricted interaction with CD28. Interaction of B7-H2 with ICOS has been identified as a critical event in the immunosuppression of tumor-associated memory CD4+ T cells, and has been linked to various auto-immune disorders. CHO cell-derived Recombinant Human B7-H2 Fc is a glycosylated, disulfide-linked homodimer of 942 amino acid residues whose monomer consists of the 238-amino-acid length extracellular portion of B7-H2 fused to the 231-amino-acid length Fc portion of human IgG1 by two glycines. The calculated molecular weight of Recombinant Human B7-H2 Fc dimer is 104.9 kDa; however, due to glycosylation, it migrates at an apparent molecular weight of approximately 90-95 kDa by SDS-PAGE analysis under reducing conditions.</t>
  </si>
  <si>
    <t>RANKL and RANK are members of the TNF superfamily of ligands and receptors that play an important role in the regulation of specific immunity and bone turnover. RANK (receptor) was originally identified as a dendritic cell-membrane protein, which, by interacting with RANKL, augments the ability of dendritic cells. These dendritic cells then stimulate naïve T-cell proliferation in a mixed lymphocyte reaction, promote the survival of RANK+ T-cells, and regulate T-cell-dependent immune response. RANKL, which is expressed in a variety of cells, including osteoblasts, fibroblasts, activated T-cells and bone marrow stromal cells, is also capable of interacting with a decoy receptor called OPG. Binding of soluble OPG to sRANKL inhibits osteoclastogenesis by interrupting the signaling between stromal cells and osteoclastic progenitor cells, thereby leading to excess accumulation of bone and cartilage. Recombinant Murine sRANK Ligand is a 19.8 kDa polypeptide comprising the TNF-homologous region of RANKL (178 amino acid residues).</t>
  </si>
  <si>
    <t>Wnt-3a belongs to the Wnt family of signaling proteins that play a key role in maintaining the integrity of embryonic and adult tissues. Expression of Wnt-3a occurs primarily along the dorsal midline across overlapping regions of the Central Nervous System (CNS). Wnt-3a signaling is essential for various morphogenetic events, including embryonic patterning, cell determination, cell proliferation, CNS development, and cytoskeletal formation. Like other members of this family, Wnt-3a contains a highly conserved lipid-modified, cysteine-rich domain that is essential for cell signaling. During a biochemical process called the canonical Wnt pathway, Wnt family members bind to and activate, seven-pass transmembrane receptors of the Frizzled family, ultimately leading to the disruption of β-catenin degradation. Intracellular accumulation of β-catenin increases translocation of the protein into the nucleus, where it binds to TCF/LEF transcription factors to promote gene expression. Lack of Wnt signaling disrupts transcriptional activation of tumor suppressor genes, and has been shown to result in neoplastic transformation, oncogenesis, and human degenerative diseases. Recombinant Murine Wnt-3a is a monomeric glycoprotein containing 334 amino acid residues. Due to glycosylation, the Murine Wnt-3a migrates at an apparent molecular weight of approximately 38.0-41.0 kDa by SDS-PAGE analysis under non-reducing conditions.</t>
  </si>
  <si>
    <t>Members of the Hedgehog (Hh) family are highly conserved proteins that are widely represented throughout the animal kingdom. The three known mammalian Hh proteins, Sonic (Shh), Desert (Dhh) and Indian (Ihh), are structurally related, and share a high degree of amino acid sequence identity (e.g. Shh and Ihh are 93% identical). The biologically active form of each Hh molecule is obtained by autocatalytic cleavage of their precursor proteins, and each corresponds to approximately one half of the N-terminal portion of the precursor molecule. Although Hh proteins have unique expression patterns and distinct biological roles within their respective regions of secretion, they use the same signaling pathway and can be substituted for one another in experimental systems. Recombinant Murine Sonic Hedgehog is a 20.0 kDa protein consisting of 176 amino acid residues, including an N-terminal Ile-Val-Ile sequence substituted for the naturally occurring, chemically modified Cys residue.</t>
  </si>
  <si>
    <t>The Trefoil Factor peptides (TFF1, TFF2 and TFF3) are expressed in the gastrointestinal tract, and appear to play an important role in intestinal mucosal defense and repair. TFF2 has been shown to inhibit gastrointestinal motility and gastric acid secretion. Recent data suggests a potential role for TFF2 in acute and chronic asthma (Nikolaidis, N.M. et al. Am. Journal Respir. Cell Mol. Biol.(2003) 4: 458-464). Recombinant Murine TFF-2 is an 11.9 kDa polypeptide of 106 amino acid residues, which includes a 40-amino acid trefoil motif containing three conserved intramolecular disulfide bonds.</t>
  </si>
  <si>
    <t>The Trefoil Factor peptides (TFF1, TFF2 and TFF3) are expressed in the gastrointestinal tract, and appear to play an important role in intestinal mucosal defense and repair. TFF1 is essential for normal differentiation of the antral and pyloric gastric mucosa, and functions as a gastric-specific tumor suppressor gene. Recombinant Murine TFF-1 is a 7.4 kDa monomeric protein consisting of a 66 amino acid polypeptide chain, which includes a 40-amino acid trefoil motif containing three conserved intramolecular disulfide bonds.</t>
  </si>
  <si>
    <t>R-Spondin-1 (Rspo-1) belongs to the (Rspo) family of Wnt modulators. Currently, the family consists of four structurally related secreted ligands (Rspo 1-4), all containing the furin-like and thrombospondin structural domains. Rspo-1 is expressed in certain areas of the developing central nervous system, as well as in the adrenal glands, ovary, testis, thyroid, and trachea. Rspo can interact with the Frizzled/LRP6 receptor complex in a manner that stimulates the Wnt/beta-catenin signaling pathway. Recombinant Murine R-Spondin-1 is a 27.1 kDa protein consisting of 245 amino acid residues. Due to glycosylation, R-Spondin-1 migrates at an apparent molecular weight of approximately 40.0 kDa by SDS-PAGE analysis under reducing conditions.</t>
  </si>
  <si>
    <t>G-CSF is a hematopoietic growth factor that stimulates the development of committed progenitor cells to neutrophils and enhances the functional activities of the mature end-cell. It is produced in response to specific stimulation by a variety of cells, including macrophages, fibroblasts, endothelial cells and bone marrow stroma. G-CSF is being used clinically to facilitate hematopoietic recovery after bone marrow transplantation. Recombinant Rat G-CSF is a 21.6 kDa protein consisting of 196 amino acid residues.</t>
  </si>
  <si>
    <t>Proteases (also called Proteolytic Enzymes, Peptidases, or Proteinases) are enzymes that hydrolyze the amide bonds within proteins or peptides. Most proteases act in a specific manner, hydrolyzing bonds at, or adjacent to specific residues, or a specific sequence of residues contained within the substrate protein or peptide. Proteases play an important role in most diseases and biological processes, including prenatal and postnatal development, reproduction, signal transduction, the immune response, various autoimmune and degenerative diseases, and cancer. They are also an important research tool, frequently used in the analysis and production of proteins. Arg-C specifically cleaves at the carboxyl side of Arginine residues. Arg-C has a sulfhydryl requirement; it is activated by dithiothreitol, cysteine, or other sulfhydryl-containing reagents. The presence of calcium ions is essential. The enzyme is inhibited by oxidizing agents and sulfhydryl reactants, and by Co2+, Cu2+, Cd2+, and heavy metal ions. Recombinant Lysobacter Enzymogenes Arg-C is a 26.8 kDa protease consisting of 252 amino acid residues including a C-terminal His-Tag.</t>
  </si>
  <si>
    <t>PDGFs are disulfide-linked dimers consisting of two 12.0-13.5 kDa polypeptide chains, designated PDGF-A and PDGF-B chains. The three naturally occurring PDGFs, PDGF-AA, PDGF-BB and PDGF-AB, are potent mitogens for a variety of cell types, including smooth muscle cells, connective tissue cells, bone and cartilage cells, and some blood cells. The PDGFs are stored in platelet α-granules, and are released upon platelet activation. The PDGFs are involved in a number of biological processes, including hyperplasia, chemotaxis, embryonic neuron development, and respiratory tubule epithelial cell development. Two distinct signaling receptors used by PDGFs have been identified and named PDGFR-α and PDGFR-β. PDGFR-α is a high-affinity receptor for each of the three PDGF forms. On the other hand, PDGFR-β interacts with only PDGF-BB and PDGF-AB. Recombinant Human PDGF-AA is a 28.5 kDa disulfide-linked homodimer of two A chains (250 total amino acids).</t>
  </si>
  <si>
    <t>FGF-9 is a heparin-binding growth factor that belongs to the FGF family. Proteins of this family play a central role during prenatal development, postnatal growth and regeneration of a variety of tissues, by promoting cellular proliferation and differentiation. FGF-9 targets glial cells, astrocytes cells and other cells that express FGFR 1c, 2c, 3b, 3c, and 4. Recombinant Human FGF-9 is a 23.2 kDa protein consisting of 206 amino acid residues.</t>
  </si>
  <si>
    <t>FGF-8 (FGF-8b) is a heparin-binding growth factor belonging to the FGF family. Proteins of this family play a central role during prenatal development, postnatal growth and regeneration of a variety of tissues, by promoting cellular proliferation and differentiation. There are 4 known alternate spliced forms of FGF8; FGF-8A, FGF-8B, FGF-8E and FGF-8F. The human and murine FGF-8A and B are identical, unlike human and mouse FGF-8E and F, which are 98% identical. FGF-8 targets mammary carcinoma cells and other cells expressing the FGF receptors. Recombinant Human/Murine FGF-8 (FGF-8b) is a 22.5 kDa protein consisting of 194 amino acid residues.</t>
  </si>
  <si>
    <t>FGF-18 is a heparin-binding growth factor that belongs to the FGF family. Proteins of this family play a central role during prenatal development, postnatal growth and regeneration of a variety of tissues, by promoting cellular proliferation and differentiation. FGF-18 is an essential regulator of long bone and calvarial development. FGF-18 signals through FGFR 1c, 2c, 3c, and 4. Recombinant Human FGF-18 derived from E.coli is a 20.1 kDa protein consisting of 173 amino acid residues, resulting from C-terminal truncation of the full length protein.</t>
  </si>
  <si>
    <t>FGF-4 is a heparin-binding growth factor that is a member of the FGF family. Proteins of this family play a central role during prenatal development, postnatal growth and regeneration of a variety of tissues, by promoting cellular proliferation and differentiation. FGF-4 signals through the FGFR 1c, 2c, 3c, and 4. Recombinant Human FGF-4 is a 19.7 kDa protein consisting of 182 amino acid residues.</t>
  </si>
  <si>
    <t xml:space="preserve">The FGF family plays central roles during prenatal development and postnatal growth and regeneration of a variety of tissues, by promoting cellular proliferation and differentiation. FGF-19, a member of the FGF family, is a high-affinity heparin dependent ligand for FGFR4. FGF-19 is expressed during brain development and embryogenesis. Recombinant Human FGF-19 is a 21.8 kDa protein containing 195 amino acid residues. </t>
  </si>
  <si>
    <t>Growth Hormone (GH), also known as somatotropin, is a pleiotropic cytokine of the hematopoietic growth factor superfamily, which encompasses most cytokines, hematopoietic growth factors, and related receptors, and includes the related growth hormone receptor, prolactin, placental lactogens, proliferins, and somatolactin (SST). GH is primarily recognized for its anabolic role in stimulating the growth and differentiation of muscle, bone, and cartilage. A number of other functions, including immunomodulatory actions, are also attributed to GH, due in part to the pervasive distribution of its receptors, and the indirect effects associated with GH-stimulated production of insulin-like growth factors (IGFs). Occurring predominantly in the somatotropes of the anterior pituitary, whereupon it is stored in secretory granules, production of GH has also been noted in many other tissues, including those of the hematopoietic system. The production and pulsatile release of circulating GH is very tightly regulated by both negative and positive feedback regulations of pituitary and hypothalamic hormones, such as Pituitary-specific Positive Transcription Factor 1 (POU1F1), Growth Hormone Releasing Hormone (GHRH), and somatostatin (SRIF). Deficient production of GH is associated with dwarfism and reduction of lean body mass, while overproduction is associated with acromegaly and gigantism, as well as breast tumor growth. Recombinant Human Growth Hormone is a 22.1 kDa, single, non-glycosylated polypeptide chain containing 191 amino acid residues.</t>
  </si>
  <si>
    <t>FGF-21 is a secreted growth factor that is a member of the FGF family. Proteins of this family play a central role during prenatal development, postnatal growth and regeneration of a variety of tissues, by promoting cellular proliferation and differentiation. FGF-21, in the presence of β-Klotho as a protein cofactor, signals through FGFR 1c and 4 receptors, and stimulates insulin-independent glucose uptake by adipocytes. Recombinant Human FGF-21 is a 19.5 kDa protein containing 182 amino acid residues.</t>
  </si>
  <si>
    <t>BMPs (Bone Morphogenetic Proteins) belong to the TGF-β superfamily of structurally related signaling proteins. BMP-2 is a potent osteoinductive cytokine, capable of inducing bone and cartilage formation in association with osteoconductive carriers such as collagen and synthetic hydroxyapatite. In addition to its osteogenic activity, BMP-2 plays an important role in cardiac morphogenesis, and is expressed in a variety of tissues, including lung, spleen, brain, liver, prostate, ovary, and small intestine. The functional form of BMP-2 is a 26 kDa protein composed of two identical 114 amino acid polypeptide chains linked by a single disulfide bond. Each BMP-2 monomer is expressed as the C-terminal part of a precursor polypeptide, which also contains a 23 amino acid signal sequence for secretion, and a 259 amino acid propeptide. After dimerization of this precursor, the covalent bonds between the propeptide (which is also a disulfide-linked homodimer) and the mature BMP-2 ligand are cleaved by a furin-type protease. Recombinant Human/Murine/Rat BMP-2 is a 26.0 kDa homodimeric protein consisting of two 115 amino acid polypeptide chains.</t>
  </si>
  <si>
    <t xml:space="preserve">BMP-13 is expressed in hypertrophic chondrocytes during embryonic development of long bones. Continued postnatal expression of BMP-13 in articular cartilage suggests that it plays a regulatory role in the growth and maintenance of articular cartilage. Adenovirus-mediated BMP-13 gene transfer to rabbit bone marrow stem cells have been reported to augment periosteal repair of osteochondral defects. The functional form of BMP-13/CDMP-2 is a disulfide-linked homodimer of two 120 amino-acid polypeptide chains. This 27.5 kDa protein is obtained by proteolytic processing of a biologically inactive precursor protein of 97.7kDa. Recombinant Human BMP-13/CDMP-2 is a 27.0 kDa homodimeric disulfide-linked protein consisting of two 120 amino acid polypeptide chains. </t>
  </si>
  <si>
    <t>Vitronectin is a secreted glycoprotein that is synthesized in the liver. It circulates primarily in monomeric form, but can undergo conformational change to a structure that forms disulfide-linked multimers. The multimeric vitronectin can efficiently bind to, and incorporate into, the extracellular matrix. Within the matrix, vitronectin can support cell adhesion through binding to various integrins and other proteoglycans. Additionally, recombinant vitronectin can function as a chemically-defined matrix component in human embryonic stem cell renewal media. Recombinant Human Vitronectin is a 459 amino acid, single-chain, monomeric protein, which migrates at an apparent molecular weight of 75 kDa by SDS-PAGE under reducing conditions. The calculated molecular weight of Recombinant Human Vitronectin is 52.2 kDa.</t>
  </si>
  <si>
    <t>IL-8 is a proinflammatory CXC chemokine that can signal through the CXCR1 and CXCR2 receptors. It is secreted by monocytes and endothelial cells. IL-8 chemoattracts and activates neutrophils. Recombinant Human IL-8 (monocyte-derived) is an 8.4 kDa protein containing 72 amino acid residues.</t>
  </si>
  <si>
    <t>IL-21 is a pleiotropic cytokine produced by CD4+ T cells in response to antigenic stimulation. Its action generally enhances antigen-specific responses of immune cells. The biological effects of IL-21 include: inducing the differentiation of T cell-stimulated B cells into plasma cells and memory B cells; the stimulation of IgG production in conjunction with IL-4; and the induction of apoptotic effects in naïve B cells and stimulated B cells in the absence of T cell signaling. Additionally, IL-21 promotes the anti-tumor activity of CD8+ T-cells and NK cells. IL-21 exerts its effect through binding to a specific type I cytokine receptor, IL-21R, which also contains the γ chain (γc) found in other cytokine receptors, including IL-2, IL-4, IL-7, IL-9 and IL-15. The IL-21/IL-21R interaction triggers a cascade of events, which includes activation of the tyrosine kinases JAK1 and JAK3, followed by activation of the transcription factors STAT1 and STAT3. Recombinant Human IL-21 is a 15.4 kDa protein consisting of 132 amino acid residues.</t>
  </si>
  <si>
    <t>IL-17E is a disulfide-linked homodimer of two 145 amino acid polypeptide chains. It belongs to the IL-17 family of structurally-related cytokines that share a highly conserved C-terminal region, but differ from one another in their N-terminal regions and in their distinct biological roles. The six known members of this family, IL-17A through IL-17F, are secreted as homodimers. IL-17E stimulates secretion of IL-8, and induces activation of the transcription factor NF-κB in cells that express the IL-17BR receptor. Recombinant Human IL-17E is a 33.8 kDa disulfide-linked homodimer of two 146 amino acid polypeptide chains.</t>
  </si>
  <si>
    <t>IL-17F, a member of the IL-17 family of structurally related cytokines, has been shown to stimulate the proliferation and activation of T cells and PBMCs. IL-17F also regulates cartilage matrix turnover and inhibits angiogenesis. The mature human IL-17F is a homodimeric protein with a total weight of 30.1 kDa, consisting of two 133 amino acid residue chains. E.coli-derived Recombinant Human IL-17F is a biologically active, non-glycosylated, disulfide-linked homodimeric protein containing 268 amino acids (30.1 kDa), including N-terminal methionine residues.</t>
  </si>
  <si>
    <t>IL-17D is a disulfide-linked homodimer of two 185 amino acid polypeptide chains. It belongs to the IL-17 family of structurally related cytokines that share a highly conserved C-terminal region, but differ from one another in their N-terminal regions and in their distinct biological roles. The six known members of this family, IL-17A through IL-17F, are secreted as homodimers. IL-17D has the ability to stimulate the production of IL-6, IL-8 and GM-CSF, and inhibits hemopoiesis of myeloid progenitor cells in colony-forming assays. Recombinant Human IL-17D is a 40.5 kDa disulfide-linked homodimer of two 185 amino acid polypeptide chains.</t>
  </si>
  <si>
    <t>The IL-1 family is comprised of 11 structurally related ligands, including recently re-named IL-36 α (IL-1F6), β (IL-1F8) and γ (IL-1F9). IL-36γ is highly expressed in psoriatic plaques and in tissues containing epithelial cells. IL-36γ signals through the IL-1Rrp2 (IL-1R6) receptor, which is primarily expressed on certain dendritic cells. The interaction of the IL-1Rrp2 receptor with IL-36 ligands induces dendritic cell maturation and activation. IL-36γ also functions as an agonist of NF-κB, and can stimulate the inflammatory response in bronchial epithelial cells. Recombinant Human IL-36γ is a 17.0 kDa protein containing 152 amino acid residues.</t>
  </si>
  <si>
    <t>IL-10 is an immunosuppressive cytokine produced by a variety of mammalian cell types including macrophages, monocytes, T cells, B cells and keratinocytes. IL-10 inhibits the expression of proinflammatory cytokines such as IL-1 and TNF-α. Like IL-4, IL-10 enhances humoral immune responses and attenuates cell-mediated immune reactions. Human IL-10 is active on murine cells, but murine IL-10 is inactive on human cells. Recombinant Murine IL-10 is an 18.7 kDa protein of 161 amino acid residues.</t>
  </si>
  <si>
    <t>IL-22 is a member of the IL-10 family of regulatory cytokines, which includes IL-10, IL-19, IL-20, IL-22, IL-24 and IL-26. Members of this family share partial homology in their amino acid sequences, but they are dissimilar in their biological functions. Produced by T lymphocytes, IL-22 inhibits IL-4 production by Th2 cells, and induces acute phase reactants in the liver and pancreas. IL-22 signals through a receptor system consisting of IL-10Rβ/CRF2-4 and IL-22R, both of which are members ofthe class II cytokine-receptor family. Recombinant Murine IL-22 is a 33.4 kDa, non-disulfide-linked, homodimeric protein consisting of two 147 amino acid polypeptide chains.</t>
  </si>
  <si>
    <t>G-CSF is a hematopoietic growth factor that stimulates the development of committed progenitor cells to neutrophils and enhances the functional activities of the mature end-cell. It is produced in response to specific stimulation by a variety of cells, including macrophages, fibroblasts, endothelial cells and bone marrow stroma. G-CSF is being used clinically to facilitate hematopoietic recovery after bone marrow transplantation. Human and murine G-CSF is cross-species reactive. Recombinant Murine G-CSF is a 19.0 kDa protein consisting of 179 amino acid residues.</t>
  </si>
  <si>
    <t>Both MIP-1α and MIP-1β are structurally and functionally related CC chemokines. They participate in host response to invading bacterial, viral, parasite and fungal pathogens by regulating the trafficking and activation state of selected subgroups of inflammatory cells (e.g. macrophages, lymphocytes and NK cells). While both MIP-1α and MIP-1β exert similar effects on monocytes, their effect on lymphocytes differ; with MIP-1α selectively attracting CD8+ lymphocytes, and MIP-1β selectively attracting CD4+ lymphocytes. Additionally, MIP-1α and MIP-1β have also been shown to be potent chemoattractants for B cells, eosinophils and dendritic cells. Both human and murine MIP-1α and MIP-1β are active on human and murine hematopoietic cells. Recombinant Human MIP-1α is a 7.8 kDa protein containing 70 amino acid residues, including the four highly conserved cysteine residues present in CC chemokines.</t>
  </si>
  <si>
    <t>Encoded by the ob (obese) gene, Leptin is an adipose-derived cytokine that suppresses appetite and increases thermogenesis. Leptin exerts its anorectic effect via signaling through a hypothalamic receptor termed OB-R. Leptin has been shown to reduce body weight, food consumption, and plasma glucose levels in various in vivo models. Recombinant Human Leptin is a 16.0 kDa protein containing 147 amino acid residues.</t>
  </si>
  <si>
    <t>SDF-1α and β are stromal-derived, CXC chemokines that signal through the CXCR4 receptor. SDF-1α and β chemoattract B and T cells, and have been shown to induce migration of CD34+ stem cells. Additionally, the SDF-1 proteins exert HIV-suppressive activity in cells expressing the CXCR4 receptor. Human and murine SDF-1 proteins act across species. SDF-1α and β contain the four highly conserved cysteine residues present in CXC chemokines. The mature SDF-1α protein is the result of alternative splicing of the SDF-1 gene and contains 68 amino acid residues. Recombinant Human SDF-1α is an 8.0 kDa protein containing 68 amino acid residues.</t>
  </si>
  <si>
    <t>SDF-1α and β are stromal-derived, CXC chemokines that signal through the CXCR4 receptor. SDF-1α and β chemoattract B and T cells, and have been shown to induce migration of CD34+ stem cells. Additionally, the SDF-1 proteins exert HIV-suppressive activity in cells expressing the CXCR4 receptor. Human and murine SDF-1 proteins act across species. SDF-1α and β contain the four highly conserved cysteine residues present in CXC chemokines. The mature SDF-1β protein, produced by an N-terminal truncation of two additional amino acids, after removal of the signal sequence, contains 72 amino acid residues. Recombinant Human SDF-1β is an 8.5 kDa protein containing 72 amino acid residues.</t>
  </si>
  <si>
    <t xml:space="preserve">I-TAC is a 'non-ELR' CXC chemokine that is regulated by interferon and signals through the CXCR3 receptor. I-TAC is chemoattractant for IL-2 activated T cells, but does not affect freshly isolated un-stimulated T cells, neutrophils, ormonocytes. Recombinant Human I-TAC (CXCL11) is an 8.3 kDa protein containing 73 amino acid residues, including the four highly conserved cysteine residues present in CXC chemokines. </t>
  </si>
  <si>
    <t>RANKL and RANK are members of the TNF superfamily of ligands and receptors that play an important role in the regulation of specific immunity and bone turnover. RANK (receptor) was originally identified as a dendritic cell-membrane protein, which, by interacting with RANKL, augments the ability of dendritic cells. These dendritic cells then stimulate naïve T-cell proliferation in a mixed lymphocyte reaction, promote the survival of RANK+ T-cells, and regulate T-cell-dependent immune response. RANKL, which is expressed in a variety of cells, including osteoblasts, fibroblasts, activated T-cells and bone marrow stromal cells, is also capable of interacting with a decoy receptor called OPG. Binding of soluble OPG to sRANKL inhibits osteoclastogenesis by interrupting the signaling between stromal cells and osteoclastic progenitor cells, thereby leading to excess accumulation of bone and cartilage. Human RANKL is reactive on murine cells. Recombinant Human sRANKL is a 20.0 kDa polypeptide comprising the TNF-homologous region of RANKL (176 amino acid residues).</t>
  </si>
  <si>
    <t>BAFF, a member of the TNF family of ligands, is expressed in T cells, macrophages, monocytes and dendritic cells. BAFF is involved in stimulation of B and T cell function, and is an important survival and maturation factor for peripheral B cells. BAFF signals through three different TNF receptors, TACI, BCMA and BAFF-R. The human BAFF gene codes for a 285 amino acid type II transmembrane protein containing a 46 amino acid cytoplasmic domain, a 21 amino acid transmembrane domain, and a 218 amino acid extracellular domain. Recombinant Human soluble BAFF is a 152 amino acid polypeptide (17.0 kDa), which contains the TNF-like portion of the extracellular domain of BAFF.</t>
  </si>
  <si>
    <t>TNF-α is a pleiotropic pro-inflammatory cytokine secreted by various cells, including adipocytes, activated monocytes, macrophages, B cells, T cells and fibroblasts. It belongs to the TNF family of ligands, and signals through two receptors, TNFR1 and TNFR2. TNF-α is cytotoxic to a wide variety of tumor cells, and is an essential factor in mediating the immune response against bacterial infections. TNF-α also plays a role in the induction of septic shock, autoimmune diseases, rheumatoid arthritis, inflammation, and diabetes. Human and murine TNF-α demonstrate significant cross-species reactivity. TNF-α exists in two forms; a type II transmembrane protein, and a mature soluble protein. The TNF-α transmembrane protein is proteolitically cleaved to yield a soluble, biologically active, 17 kDa TNF-α, which forms a non-covalently linked homotrimer in solution. Recombinant Murine TNF-α is a soluble 157 amino acid protein (17.3 kDa) which corresponds to C-terminal extracellular domain of the full length transmembrane protein.</t>
  </si>
  <si>
    <t>EGF is a potent growth factor that stimulates the proliferation of various epidermal and epithelial cells. Additionally, EGF has been shown to inhibit gastric secretion, and to be involved in wound healing. EGF signals through a receptor known as c-erbB, which is a class I tyrosine kinase receptor. This receptor also binds with TGF-α and VGF (vaccinia virus growth factor). Recombinant Murine EGF is a 6.0 kDa globular protein containing 53 amino acid residues, including 3 intramolecular disulfide bonds.</t>
  </si>
  <si>
    <t>TPO is a lineage-specific growth factor produced in the liver, kidney and skeletal muscle. It stimulates the proliferation and maturation of megakaryocytes, and promotes increased circulating levels of platelets in vivo. TPO signals through the c-mpl receptor, and acts as an important regulator of circulating platelets. Human and murine TPO exhibit cross-species reactivity. Recombinant Murine TPO is a fully biologically active 174 amino acid polypeptide (18.7 kDa), which contains the erythropoietin-like domain of the full length TPO protein.</t>
  </si>
  <si>
    <t>SCF is a hematopoietic growth factor that exerts its activity by signaling through the c-Kit receptor. SCF and c-Kit are essential for the survival, proliferation and differentiation of hematopoietic cells committed to the melanocyte and germ cell lineages. Human SCF manifests low activity on murine cells, while murine and rat SCF are fully active on human cells. The human SCF gene encodes for a 273 amino acid transmembrane protein, which contains a 25 amino acid N-terminal signal sequence, a 189 amino acid extracellular domain, a 23 amino acid transmembrane domain, and a 36 amino acid cytoplasmic domain. The secreted soluble form of SCF is generated by proteolytic processing of the membrane anchored precursor. Recombinant Rat SCF is an 18.4 kDa polypeptide containing 165 amino acid residues, which corresponds to the sequence of the secreted soluble form of SCF.</t>
  </si>
  <si>
    <t>EGF is a potent growth factor that stimulates the proliferation of various epidermal and epithelial cells. Additionally, EGF has been shown to inhibit gastric secretion, and to be involved in wound healing. EGF signals through a receptor known as c-erbB, which is a class I tyrosine kinase receptor. This receptor also binds with TGF-α and VGF (vaccinia virus growth factor). Recombinant Rat EGF is a 6.2 kDa globular protein containing 54 amino acid residues, including 3 intramolecular disulfide bonds.</t>
  </si>
  <si>
    <t>M-CSF is a potent hematopoietic factor produced by a variety of cells, including lymphocytes, monocytes, fibroblasts, endothelial cells, myoblasts and osteoblasts. It is a key regulator of cellular proliferation, differentiation, and survival for blood monocytes, tissue macrophages, and their respective progenitor cells. M-CSF has been shown to play important roles in modulating dermal thickness and fertility. M-CSF is clinically used in the treatment of infection, malignancies and atherosclerosis. It facilitates hematopoietic recovery after bone marrow transplantation. Human M-CSF is reactive in murine systems, but the murine molecule exhibits no activity on human cells. Recombinant Rat M-CSF is a 36.2 kDa homodimeric protein consisting of two 155 amino acid polypeptide subunits.</t>
  </si>
  <si>
    <t>CNTF is a potent neural factor that was originally characterized as a vital factor for the survival of chick ciliary neurons in vitro. CNTF is also important for the survival of other neural cell types, including primary sensory neurons, motor neurons, basal forebrain neurons and type 2 astrocytes. CNTF is highly conserved across species and exhibits cross-species bioactivity. Recombinant Human CNTF is synthesized as a 199 amino acid polypeptide (22.8 kDa) lacking a hydrophobic N-terminal signal for secretion.</t>
  </si>
  <si>
    <t>Encoded by the ob (obese) gene, Leptin is an adipose-derived cytokine that suppresses appetite and increases thermogenesis. Leptin exerts its anorectic effect via signaling through a hypothalamic receptor termed OB-R. Leptin has been shown to reduce body weight, food consumption, and plasma glucose levels in various in vivo models. Recombinant Murine Leptin is a 16.2 kDa protein containing 147 amino acid residues.</t>
  </si>
  <si>
    <t>CNTF is a potent neural factor that was originally characterized as a vital factor for the survival of chick ciliary neurons in vitro. CNTF is also important for the survival of other neural cell types, including primary sensory neurons, motor neurons, basal forebrain neurons and type 2 astrocytes. CNTF is highly conserved across species and exhibits cross-species bioactivity. Recombinant Rat CNTF is synthesized as a 199 amino acid polypeptide (22.7 kDa) lacking a hydrophobic N-terminal signal for secretion.</t>
  </si>
  <si>
    <t>GDNF is a disulfide-linked, homodimeric neurotrophic factor structurally related to Artemin, Neurturin and Persephin. These proteins belong to the cysteine-knot superfamily of growth factors that assume stable dimeric protein structures. GDNF signals through a multicomponent receptor system, composed of a RET and one of the four GFRα (α1-α4) receptors. GDNF specifically promotes dopamine uptake and survival, and morphological differentiation of midbrain neurons. Using a Parkinson’s disease mouse model, GDNF has been shown to improve conditions such as bradykinesia, rigidity, and postural instability. The functional rat GDNF ligand is a disulfide-linked homodimer consisting of two 15 kDa polypeptide chains called monomers. Each monomer contains seven conserved cysteine residues, including Cys-101, which is used for inter-chain disulfide bridging, and others that are involved in the intramolecular ring formation known as the cysteine-knot configuration. The calculated molecular weight of Recombinant Rat GDNF is 30.0 kDa.</t>
  </si>
  <si>
    <t>Human coronavirus 229E is a single-stranded, positive-sense, RNA virus species in the Alphacoronavirus genus of the subfamily Coronavirinae, in the family Coronaviridae, of the order Nidovirales. There are four globally distributed known human coronaviruses - HCoV-229E, HCoV-HKU1, HC0V-NL63 and HCoV-OC43, which are found in different locations around the world at different times of the year. Coronavirus 229E and Human coronavirus OC43 are known to be the cause for the common cold. HCoV-229E is related to large range of respiratory symptoms, from the common cold to high-morbidity diseases such as pneumonia and bronchiolitis. Additionally, between the Coronaviruses, HCoV-229E is the most frequently co-detected with other respiratory viruses, mainly with HRSV (Human respiratory syncytial virus). </t>
  </si>
  <si>
    <t>Since April 2012, cases of the Middle East Respiratory Syndrome Coronavirus (MERS-CoV) have been identified in the following countries: Saudi Arabia, Qatar, Jordan, the United Arab Emirates, Oman, Kuwait, Yemen, Lebanon, Iran, Algeria, the United Kingdom, France, Italy, Greece, Germany, the Netherlands, Austria, Tunisia, Egypt, Malaysia, Turkey and the United States of America. Coronaviruses are the cause of the common cold, SARS (severe acute respiratory syndrome) and other severe illnesses with high mortality rates, all are classified into coronavirus family. MERS-CoV is a new type of SARS found in the coronavirus family causing severe pneumonia with sudden and serious respiratory illness with high mortality rates as well. Since January 27th 2015, the WHO has reported 956 human cases, including 351 deaths. More cases of the new coronavirus strain are expected. Like in other coronaviruses, large surface spike glycoprotein is a central structural protein of this virus; it is located above the virion surface to bind and enter into the target cell. Spike protein has 2 domains- S1 and S2. The S1 domain is responsible for cellular tropism and interaction with target cell, while the S2 domain is responsible for membrane fusion. The C-terminal of S1 domain contains a receptor binding domain, and is also a potential target for vaccine development and an antigen for diagnosis.</t>
  </si>
  <si>
    <t>SARS Associated Coronavirus Envelope is a small membrane protein that takes major part in the life cycle of the virus. This protein is needed for the assembly, budding, creation of the envelope and pathogenesis. This protein contains 3 outer structural proteins, the membrane (M), envelope (E), and spike (S) proteins. Spike (S)-glycoprotein of the virus interacts with a cellular receptor and mediates membrane fusion to assure viral entry thetarget cells. Accordingly, S-protein has a major part in virus infection cycle and is the mainly target of neutralizing antibodies.</t>
  </si>
  <si>
    <t>The SARS Nucleocaspid is a protein that has a crucial structural importance, by making the virions associates with the RNA genome and therefore create a nucleocapsid that has the specific helical form. There has been found 3 different domain structures to the nucleocapsid antigen. This protein contains 3 outer structural proteins, the membrane (M), envelope (E), and spike (S) proteins. </t>
  </si>
  <si>
    <t>SARS-Associated Coronavirus Nuclecapsid is an enveloped viral componentthat contains three external structural antigens, the mains are membrane (M), envelope (E), and spike (S) proteins. Spike (S)-glycoprotein of the virus interacts with a membrenal receptor and mediates membrane fusion to grant viral entry into the target cells. therefore, S-protein has a crucial part in virus infection cycle and is the main target of neutralizing antibodies.</t>
  </si>
  <si>
    <t>SARS Membrane protein is a membranal protein which plays a crucial role in the virus’ life cycle. This protein has 3 outer cell structural antigens, the envelope (E), membrane (M)and spike (S) antigens. SARS Membrane protein is essential to the process of assembly, budding, creation of the envelope and pathogenesis.</t>
  </si>
  <si>
    <t>SARS Associated Coronavirus Spike is a causative agent of SARS virus. Diseases caused by Coronaviruses are usually controlled by CD8 T cells. The spike antigen is one of the main surface proteins on Coronavirus, therefore one of the main proteins that are candidates for vaccines.</t>
  </si>
  <si>
    <t>Severe acute respiratory syndrome (SARS) has a new causative agent identified as Coronavirus. SARS Associated Coronavirus Spike is one of the main surface antigens of Coronavirus, making it one of the main candidates for vaccines. Diseases caused by Coronaviruses are usually controlled by CD8 T cells.</t>
  </si>
  <si>
    <t>SARS or severe acute respiratory syndrome is a lethal kind of pneumonia generated by coronavirus. Coronaviruses are a family of viruses that causes a mild respiratory tract infection is a large type of creatures such as humans, pigs, cows, mice, cats etc. up to this day, the origin of the coronavirus is still unknown.</t>
  </si>
  <si>
    <t>A human infecting coronavirus (viral pneumonia) called 2019 novel coronavirus, 2019-nCoV was found in the fish market at the city of Wuhan, Hubei province of China on December 2019. The 2019-nCoV shares an 87% identity to the 2 bat-derived severe acute respiratory syndrome 2018 SARS-CoV-2 located in Zhoushan of eastern China. 2019-nCoV has an analogous receptor-BD-structure to that of 2018 SARS-CoV, even though there is a.a. diversity so thus the 2019-nCoV might bind to ACE2 receptor protein (angiotensin-converting enzyme 2)  in humans. While bats are possibly the host of 2019-nCoV, researchers suspect that animal from the ocean sold at the seafood market was an intermediate host. RSCU analysis proposes that the 2019-nCoV is a recombinant within the viral spike glycoprotein between the bat coronavirus and an unknown coronavirus.</t>
  </si>
  <si>
    <t>SARS Coronavirus is an enveloped virus containing three outer structural proteins, namely the membrane (M), envelope (E), and spike (S) proteins. Spike (S)-glycoprotein of the virus interacts with a cellular receptor and mediates membrane fusion to allow viral entry into susceptible target cells. Accordingly, S-protein plays an important role in virus infection cycle and is the primary target of neutralizing antibodies.</t>
  </si>
  <si>
    <t>Nuclear factor kappa B (NF-B) is a ubiquitous transcription factor and an essential mediator of gene expression during activation of immune and inflammatory responses. NF-B mediates the expression of a great variety of genes in response to extracellular stimuli including IL-1, TNF and LPS. A serine/threonine protein kinase associated with IL-1 receptor (IRAK) and its homologue mouse pelle-like protein kinase (mPLK) were identified recently (1,2). IRAK is associated with the IL-1 receptor subunits IL-1RI and IL-1RAcP after IL-1 binding and serves as a signaling molecule to mediate IL-1 response (3). IRAK mediates a signaling cascade leading to NF-B activation by members in IL-1 family including IL-1 and a novel cytokine IL-18 (also termed IGIF) (1,4).</t>
  </si>
  <si>
    <t>Protoplast secreted protein 1 (Pst1) is an anchored plasma membrane protein. Pst1 was previously identified as a protein secreted by yeast regenerating protoplasts, which suggests a role in cell wall construction (1). Pst1 is a protein with 444 amino acids and is attached to yeast cell wall via a glycosylphosphatidylinisotol (GPI) anchor (2). Pst1 contains 15 potential N-linked glycosylation sites and is heavily glycosylated. It migrates at around 200 kDa on SDS-PAGE when produced in wild type S. cerevisiae. Our Pst1 protein was expressed in a genetically manipulated triple-mutant (TM) S. cerevisiae stain (Δoch1 Δmnn1 Δmnn4), which results in the production of sole Man8GlcNAc2 carbohydrate structures and Pst1 migration at approximately 100 kDa. When produced in the TM yeast, Pst1 can be recognized by several HIV-1 broadly neutralizing antibodies, including 2G12 and recently identified glycan-specific PGT antibodies (3). Among several heavily N-glycosylated TM yeast glycoproteins, Pst1 shows high affinity for 2G12 and efficiently inhibits gp120 interactions with 2G12 and DC-SIGN, and it also blocks 2G12-mediated neutralization of HIV-1 pseudoviruses (4).</t>
  </si>
  <si>
    <t>Protein Sequence</t>
  </si>
  <si>
    <t>Cys 22 - Arg 221</t>
  </si>
  <si>
    <t>Gln 25 - Gln 186</t>
  </si>
  <si>
    <t>Ser 19 - Thr 137</t>
  </si>
  <si>
    <t>Ile 17 - Leu 665</t>
  </si>
  <si>
    <t>Phe 16 - Asp 155</t>
  </si>
  <si>
    <t>Ala 23 - Ala 344</t>
  </si>
  <si>
    <t>Met 1 - Ala 480</t>
  </si>
  <si>
    <t>Asp 22 - Gln 118</t>
  </si>
  <si>
    <t>Gln 24 - Arg 152</t>
  </si>
  <si>
    <t>Ser 17 - Pro 220</t>
  </si>
  <si>
    <t>Pro 166 - Ser 406</t>
  </si>
  <si>
    <t>Met 1 - Aps 320</t>
  </si>
  <si>
    <t>Arg 19 - Gln 267</t>
  </si>
  <si>
    <t>His 20 - Val 223</t>
  </si>
  <si>
    <t>Met 1 - Lys 322</t>
  </si>
  <si>
    <t>Ala 26 - Pro 449</t>
  </si>
  <si>
    <t>Ile 27 - Pro 250</t>
  </si>
  <si>
    <t>Ile 21 - Met 119</t>
  </si>
  <si>
    <t>Val 35 - Asn 242</t>
  </si>
  <si>
    <t>Asp 19 - Ser 258</t>
  </si>
  <si>
    <t>Phe 29 - Ala 258</t>
  </si>
  <si>
    <t>Thr 22 - Thr 457</t>
  </si>
  <si>
    <t>Ala 134 - Leu 285</t>
  </si>
  <si>
    <t>Met 1 - Arg 212</t>
  </si>
  <si>
    <t>Gln 27 - Ser 220</t>
  </si>
  <si>
    <t>Pro 143 - Ser 288</t>
  </si>
  <si>
    <t>Gln 283 - Arg 396</t>
  </si>
  <si>
    <t>Gln 30 - Trp 248</t>
  </si>
  <si>
    <t>Lys 31 - Thr 134</t>
  </si>
  <si>
    <t>Thr 22 - Lys 580</t>
  </si>
  <si>
    <t>Gln 45 - His 374</t>
  </si>
  <si>
    <t>Ser 2 - Lys 260</t>
  </si>
  <si>
    <t>Thr 19 - Ala 615</t>
  </si>
  <si>
    <t>Gly 22 - Ala 116</t>
  </si>
  <si>
    <t>Ala 37 - Ser 160</t>
  </si>
  <si>
    <t>Glu 21 - Arg 193</t>
  </si>
  <si>
    <t>Met 22 - Arg 734</t>
  </si>
  <si>
    <t>Gln 28 - Lys 601</t>
  </si>
  <si>
    <t>Cys 89 - Phe 760</t>
  </si>
  <si>
    <t>Ala 27 - Asp 239</t>
  </si>
  <si>
    <t>Lys 25 - Asp 209</t>
  </si>
  <si>
    <t>Arg 117 - Asp 359</t>
  </si>
  <si>
    <t>Thr 20 - Ala 143</t>
  </si>
  <si>
    <t>Lys 26 - Trp 390</t>
  </si>
  <si>
    <t>Gln 21 - Pro 220</t>
  </si>
  <si>
    <t>Thr 20 - Met 344</t>
  </si>
  <si>
    <t>Lys 22 - Gly 225</t>
  </si>
  <si>
    <t>Gln 73 - Met 232</t>
  </si>
  <si>
    <t>Thr 20 - Cys 352</t>
  </si>
  <si>
    <t>Trp 21 - Asn 343</t>
  </si>
  <si>
    <t>Asp 35 - Ser 353</t>
  </si>
  <si>
    <t>Arg 25 - Pro 372</t>
  </si>
  <si>
    <t>Ala 19 - His 240</t>
  </si>
  <si>
    <t>Gly 30 - Asn 439</t>
  </si>
  <si>
    <t>Leu 26 - Pro 247</t>
  </si>
  <si>
    <t>Cys 35 - Asp 328</t>
  </si>
  <si>
    <t>Trp 28 - Ala 526</t>
  </si>
  <si>
    <t>Val 24 - Gly 559</t>
  </si>
  <si>
    <t>Gln 19 - Pro 139</t>
  </si>
  <si>
    <t>Thr 21 - Ile 192</t>
  </si>
  <si>
    <t>Ala 113 - Apn 240</t>
  </si>
  <si>
    <t>Arg 206 - Ala 630 </t>
  </si>
  <si>
    <t>Ser 112 - Ile 195</t>
  </si>
  <si>
    <t>Ser 62 - Lys 199</t>
  </si>
  <si>
    <t>Asp 23 - Asp 122</t>
  </si>
  <si>
    <t>Met 1 - Val 108</t>
  </si>
  <si>
    <t>Ala 29 - Asp 159</t>
  </si>
  <si>
    <t>Gly 21 - Arg 183</t>
  </si>
  <si>
    <t>Phe 22 - Ala 105</t>
  </si>
  <si>
    <t>Gln 22 - Asp 117</t>
  </si>
  <si>
    <t>Trp 22 - Pro 556</t>
  </si>
  <si>
    <t>Asp 23 - Asp 126</t>
  </si>
  <si>
    <t>Leu 19 - Arg 247</t>
  </si>
  <si>
    <t>Gly 24 - 458 His</t>
  </si>
  <si>
    <t>Gln 35 - Gly 428</t>
  </si>
  <si>
    <t>Lys 35 - Gly 320</t>
  </si>
  <si>
    <t>Gln 35 - Ser 319</t>
  </si>
  <si>
    <t>Tyr 22 - Thr 383</t>
  </si>
  <si>
    <t>Glu 22 - Val 202</t>
  </si>
  <si>
    <t>Lys 55 - Cys 293</t>
  </si>
  <si>
    <t>Ser 31 - Asn 1012</t>
  </si>
  <si>
    <t>Gln 23 - Pro 346</t>
  </si>
  <si>
    <t>Gln 21 - Ala 757</t>
  </si>
  <si>
    <t>Leu 31 - Thr 172</t>
  </si>
  <si>
    <t>Phe 17 - Pro 224</t>
  </si>
  <si>
    <t>Trp 21 - Ala 141</t>
  </si>
  <si>
    <t>Ser 21 - Ala 141</t>
  </si>
  <si>
    <t>Gly 21 - Val 142</t>
  </si>
  <si>
    <t>Ile 20 - Glu 512</t>
  </si>
  <si>
    <t>Thr 18 - Val 333</t>
  </si>
  <si>
    <t>biotinylated form of Recombinant Protein L</t>
  </si>
  <si>
    <t>Pro Val 77 - Leu 233</t>
  </si>
  <si>
    <t>Ala 37 - Phe 162</t>
  </si>
  <si>
    <t>Arg 18 - Ile 339</t>
  </si>
  <si>
    <t>Gln 17 - Ile 331</t>
  </si>
  <si>
    <t>Met 1 - Ser 46</t>
  </si>
  <si>
    <t>Leu 20 - Gly 237</t>
  </si>
  <si>
    <t>Gly 17 - Lys 359</t>
  </si>
  <si>
    <t>Ala 56 - Asp 239</t>
  </si>
  <si>
    <t>Thr 32 - His 266</t>
  </si>
  <si>
    <t>Pro 23 - Ile 350</t>
  </si>
  <si>
    <t>Ser 27 - Pro 524</t>
  </si>
  <si>
    <t>Asn 29 - Pro 766</t>
  </si>
  <si>
    <t>Gln 23 - Ser 213</t>
  </si>
  <si>
    <t>Leu 26 - Gly 171</t>
  </si>
  <si>
    <t>Gln 23 - Pro 621</t>
  </si>
  <si>
    <t>Leu 28 - Gly 232</t>
  </si>
  <si>
    <t>Asp 19 - Ser 182</t>
  </si>
  <si>
    <t>Leu 25 - Ser 647</t>
  </si>
  <si>
    <t>Asp 49 - Ile 863</t>
  </si>
  <si>
    <t>Glu 17 - Ala 539</t>
  </si>
  <si>
    <t>Gln 24 - Lys 265</t>
  </si>
  <si>
    <t>Gln 24 - Thr 266</t>
  </si>
  <si>
    <t>Ala 28 - Arg 193</t>
  </si>
  <si>
    <t>Thr 23 - Thr 653</t>
  </si>
  <si>
    <t>Glu 26 - Pro 651</t>
  </si>
  <si>
    <t>Gln 26 - Pro 651</t>
  </si>
  <si>
    <t>Ser 2 - Ile 127</t>
  </si>
  <si>
    <t>Ala 2 - Asp 132</t>
  </si>
  <si>
    <t>Met 1 - Ala 133</t>
  </si>
  <si>
    <t>Ala 2 - Glu 135</t>
  </si>
  <si>
    <t>Ala 2 - Ala 128</t>
  </si>
  <si>
    <t>Glu 33 - Thr 355</t>
  </si>
  <si>
    <t>Gln 26 - Asn 173</t>
  </si>
  <si>
    <t>Glu 99 - Lys 330</t>
  </si>
  <si>
    <t>Ala 19 - Val 367</t>
  </si>
  <si>
    <t>Cys 16 - Pro 382</t>
  </si>
  <si>
    <t>Arg 22 - Ile 376</t>
  </si>
  <si>
    <t>Leu 22 - Asp 369</t>
  </si>
  <si>
    <t>Thr 27 - Pro 185</t>
  </si>
  <si>
    <t>Thr 17 - His 228</t>
  </si>
  <si>
    <t>Glu 21 - Ile 308</t>
  </si>
  <si>
    <t>Gln 24 - Ser 156</t>
  </si>
  <si>
    <t>Phe 37 - Glu 180</t>
  </si>
  <si>
    <t>Ala 27 - Pro 167</t>
  </si>
  <si>
    <t>Gln 33 - Leu 185</t>
  </si>
  <si>
    <t>Met 1 - Ile 250</t>
  </si>
  <si>
    <t>Glu 25 - Pro 621</t>
  </si>
  <si>
    <t>Asp 25 - Ser 424</t>
  </si>
  <si>
    <t>Ala 27 - Tyr 264</t>
  </si>
  <si>
    <t>Gln 50 - Ser 177</t>
  </si>
  <si>
    <t>Gln 26 - Glu 161</t>
  </si>
  <si>
    <t>Met 1 - Gln 106</t>
  </si>
  <si>
    <t>Ala 18 - Glu 144</t>
  </si>
  <si>
    <t>Gln 25 - His 559</t>
  </si>
  <si>
    <t>Ile 22 - Val 235</t>
  </si>
  <si>
    <t>Leu 22 - Ile 235</t>
  </si>
  <si>
    <t>Thr 36 - Lys 511</t>
  </si>
  <si>
    <t>Thr 23 - Thr 652</t>
  </si>
  <si>
    <t>Thr 34 - Arg 506</t>
  </si>
  <si>
    <t>Ala 22 - Pro 486</t>
  </si>
  <si>
    <t>His 36 - Lys 449</t>
  </si>
  <si>
    <t>Asp 19 - Gly 338, Leu 341 - Asp 523</t>
  </si>
  <si>
    <t>Asp 19 - Asp 523</t>
  </si>
  <si>
    <t>Gly 20 - Ser 499</t>
  </si>
  <si>
    <t>Glu 31 - Phe 124</t>
  </si>
  <si>
    <t>Met1 - Glu 215</t>
  </si>
  <si>
    <t>Glu 535 - Asp 732</t>
  </si>
  <si>
    <t>Asp 25 - Leu 609</t>
  </si>
  <si>
    <t>Gln 24 - Tyr 213</t>
  </si>
  <si>
    <t>Leu 39 - Val 202</t>
  </si>
  <si>
    <t>Gln 28 - Glu 480</t>
  </si>
  <si>
    <t>Lys 28 - Lys 436</t>
  </si>
  <si>
    <t>Glu 18 - Gly 245</t>
  </si>
  <si>
    <t>Ile 27 - Lys 243</t>
  </si>
  <si>
    <t>Gln 24 - Gln 166</t>
  </si>
  <si>
    <t>Gly 49 - Ala 118</t>
  </si>
  <si>
    <t>Val 111 - Lys 324</t>
  </si>
  <si>
    <t>Ala 25 - Glu 91</t>
  </si>
  <si>
    <t>Glu 99 - Lys 327</t>
  </si>
  <si>
    <t>Glu 99 - Lys 377</t>
  </si>
  <si>
    <t>Gly 28 - Lys 291</t>
  </si>
  <si>
    <t>Glu 98 - Lys 330</t>
  </si>
  <si>
    <t>Gly 22 - Thr 343</t>
  </si>
  <si>
    <t>Lys 19 - Phe 328</t>
  </si>
  <si>
    <t>Lys 19 - Pro 323</t>
  </si>
  <si>
    <t>Ala 19 - Arg 329</t>
  </si>
  <si>
    <t>Ala 26 - Thr 340</t>
  </si>
  <si>
    <t>Thr 14 - Glu 343</t>
  </si>
  <si>
    <t>Phe 14 - Glu 343</t>
  </si>
  <si>
    <t>His 25 - Ser 153</t>
  </si>
  <si>
    <t>Tyr 33 - Gly 177</t>
  </si>
  <si>
    <t>Val 30 - Met 212</t>
  </si>
  <si>
    <t>Asp 26 - His 177</t>
  </si>
  <si>
    <t>Met 1 - Thr 200</t>
  </si>
  <si>
    <t>Glu 22 - Cys 213</t>
  </si>
  <si>
    <t>Gln 33 - Arg 514</t>
  </si>
  <si>
    <t>Glu 21 - Gly 236</t>
  </si>
  <si>
    <t>Asp 21 - Glu 335</t>
  </si>
  <si>
    <t>Ala 117 - Ser 269</t>
  </si>
  <si>
    <t>Asp 30 - Ala 230</t>
  </si>
  <si>
    <t>Leu 23 - Asn 254</t>
  </si>
  <si>
    <t>Thr 31 - Gly 194</t>
  </si>
  <si>
    <t>Ser 21 - Glu 359</t>
  </si>
  <si>
    <t>Leu 20 - Pro 365</t>
  </si>
  <si>
    <t>Met 26 - His 232</t>
  </si>
  <si>
    <t>Cys 20 - Pro 236</t>
  </si>
  <si>
    <t>Gln 23 - Glu 617</t>
  </si>
  <si>
    <t>Gln 34 - Ser 1046</t>
  </si>
  <si>
    <t>His 22 - His 245</t>
  </si>
  <si>
    <t>Ala 29 - Met 382</t>
  </si>
  <si>
    <t>Gln 22 - Pro 152</t>
  </si>
  <si>
    <t>Ala 26 - Val 481</t>
  </si>
  <si>
    <t>Gln 21 - Gly 198</t>
  </si>
  <si>
    <t>Ala 22 - Arg 788</t>
  </si>
  <si>
    <t>Asp 29 - Lys 282</t>
  </si>
  <si>
    <t>Phe 22 - Asp 839</t>
  </si>
  <si>
    <t>Phe 29 - Arg 215</t>
  </si>
  <si>
    <t>Gln 22 - Val 461</t>
  </si>
  <si>
    <t>Gln 22 - Glu 259</t>
  </si>
  <si>
    <t>Ser 23 - Phe 202</t>
  </si>
  <si>
    <t>Gln 45 - Ser 833</t>
  </si>
  <si>
    <t>Ala 39 - Lys 527</t>
  </si>
  <si>
    <t>Gln 31 - Met 227</t>
  </si>
  <si>
    <t>Gln 19 - Asn 338</t>
  </si>
  <si>
    <t>Leu 31 - His 286</t>
  </si>
  <si>
    <t>Glu 24 - Gln 308</t>
  </si>
  <si>
    <t>Phe 20 - Asn 469</t>
  </si>
  <si>
    <t>Ala 30 - Cys 660</t>
  </si>
  <si>
    <t>Ala 20 - Pro 469</t>
  </si>
  <si>
    <t>Tyr 52 - Trp 750</t>
  </si>
  <si>
    <t>Leu 37 - Arg 286</t>
  </si>
  <si>
    <t>Glu 296 - Gly 580</t>
  </si>
  <si>
    <t>Gln 22 - Asn 254</t>
  </si>
  <si>
    <t>Leu 19 - Gly 135</t>
  </si>
  <si>
    <t>Arg 23 - Ser 219</t>
  </si>
  <si>
    <t>Ile 23 - Ser 328</t>
  </si>
  <si>
    <t>Gln 44 - Ser 676</t>
  </si>
  <si>
    <t>Gln 28 - Cys 232</t>
  </si>
  <si>
    <t>Glu 20 - Leu 151</t>
  </si>
  <si>
    <t>Phe 22 - Lys 644</t>
  </si>
  <si>
    <t>Cys 32 - His 430</t>
  </si>
  <si>
    <t>Ile 17 - Asn 300</t>
  </si>
  <si>
    <t>Leu 29 - Ala 216</t>
  </si>
  <si>
    <t>Gln 31 - Gly 232</t>
  </si>
  <si>
    <t>Gln 31 - Gln 692</t>
  </si>
  <si>
    <t>Gln 35 - Gln 694</t>
  </si>
  <si>
    <t>Gln 31 - Gln 691</t>
  </si>
  <si>
    <t>Leu 25 - Gln 167</t>
  </si>
  <si>
    <t>Ala 27 - Arg 191</t>
  </si>
  <si>
    <t>Glu 25 - Pro 297</t>
  </si>
  <si>
    <t>Phe 19 - Arg 238</t>
  </si>
  <si>
    <t>Phe 19 - Thr 238</t>
  </si>
  <si>
    <t>Leu 20 - Pro 219</t>
  </si>
  <si>
    <t>Leu 33 - Phe 530</t>
  </si>
  <si>
    <t>Leu 19 - Arg 170</t>
  </si>
  <si>
    <t>Leu 36 - Tyr 482</t>
  </si>
  <si>
    <t>Lys 19 - Arg 638</t>
  </si>
  <si>
    <t>Ser 21 - Leu 431</t>
  </si>
  <si>
    <t>Ser 18 - Thr 209</t>
  </si>
  <si>
    <t>Asp 27 - Gly 188</t>
  </si>
  <si>
    <t>Gln 31 - Thr 334</t>
  </si>
  <si>
    <t>Asp 23 - Pro 158</t>
  </si>
  <si>
    <t>Leu 24 - Arg 406</t>
  </si>
  <si>
    <t>Leu 22 - Arg 402</t>
  </si>
  <si>
    <t>Gln 30 - Glu 403</t>
  </si>
  <si>
    <t>Glu 34 - Gly 403</t>
  </si>
  <si>
    <t>Ser 21 - Ala 263</t>
  </si>
  <si>
    <t>Ser 21 - Ala 146</t>
  </si>
  <si>
    <t>Met 1 - Lys 97</t>
  </si>
  <si>
    <t>Met 1 - His 104</t>
  </si>
  <si>
    <t>Met 1 - Gly 90</t>
  </si>
  <si>
    <t>Met 1 - Glu 92</t>
  </si>
  <si>
    <t>Met 1 - Lys 95</t>
  </si>
  <si>
    <t>Pro 33 - Tyr 443</t>
  </si>
  <si>
    <t>Arg 27 - Thr 432</t>
  </si>
  <si>
    <t>Glu 26 - His 214</t>
  </si>
  <si>
    <t>Lys 26 - Ala 189</t>
  </si>
  <si>
    <t>Gln 20 - Pro 418</t>
  </si>
  <si>
    <t>Ala 19 - Leu 418</t>
  </si>
  <si>
    <t>Glu 25 - Lys 418</t>
  </si>
  <si>
    <t>Gln 29 - Gly 145</t>
  </si>
  <si>
    <t>Ser 20 - Pro 397</t>
  </si>
  <si>
    <t>His 24 - Ala 423</t>
  </si>
  <si>
    <t>Gly 33 - His 683</t>
  </si>
  <si>
    <t>Cys 24 - Gly 197</t>
  </si>
  <si>
    <t>Glu 17 - Thr 434</t>
  </si>
  <si>
    <t>Gln 16 - Val 320</t>
  </si>
  <si>
    <t>Glu 31 - Arg 370</t>
  </si>
  <si>
    <t>Glu 29 - Ser 364</t>
  </si>
  <si>
    <t>Ser 27 - Ser 608</t>
  </si>
  <si>
    <t>Lys 25 - Lys 222</t>
  </si>
  <si>
    <t>Ala 2 - Asp 149</t>
  </si>
  <si>
    <t>Asp 23 - Lys 213</t>
  </si>
  <si>
    <t>Ala 279 - Ser 390</t>
  </si>
  <si>
    <t>Thr 23 - Asp 159</t>
  </si>
  <si>
    <t>Glu 25 - Ile 361</t>
  </si>
  <si>
    <t>Cys 24 - Ala 207</t>
  </si>
  <si>
    <t>Met 22 - Pro 141</t>
  </si>
  <si>
    <t>Ser 22 - Arg 200</t>
  </si>
  <si>
    <t>Ile 22 - Thr 211</t>
  </si>
  <si>
    <t>Gln 42 - Leu 350</t>
  </si>
  <si>
    <t>Leu 23 - Asp 257</t>
  </si>
  <si>
    <t>Val 77 - Leu 233</t>
  </si>
  <si>
    <t>Glu 28 - Trp 79</t>
  </si>
  <si>
    <t>Glu 22 - Leu 401</t>
  </si>
  <si>
    <t>Ala 24 - Asn 239</t>
  </si>
  <si>
    <t>Ile 56 - Glu 182</t>
  </si>
  <si>
    <t>Ala 56 - His 211</t>
  </si>
  <si>
    <t>Val 20 - Pro 698</t>
  </si>
  <si>
    <t>Gly 21 - Glu 147</t>
  </si>
  <si>
    <t>Ala 41 - Ser 428</t>
  </si>
  <si>
    <t>Met 1 - Ala 223</t>
  </si>
  <si>
    <t>Leu 23 - Arg 303</t>
  </si>
  <si>
    <t>Cys 24 - Pro 575</t>
  </si>
  <si>
    <t>Phe 25 - Pro 697</t>
  </si>
  <si>
    <t>Ala 27 - Arg 146</t>
  </si>
  <si>
    <t>Ala 27 - Arg 147</t>
  </si>
  <si>
    <t>Ser 27 - Asn 756</t>
  </si>
  <si>
    <t>Ala 27 - Arg 190</t>
  </si>
  <si>
    <t>Pro 22 - Ala 207</t>
  </si>
  <si>
    <t>Thr 103 - Arg 227</t>
  </si>
  <si>
    <t>Phe 93 - Ser 201</t>
  </si>
  <si>
    <t>Gly 28 - Ser 797</t>
  </si>
  <si>
    <t>Val 24 - Ala 243</t>
  </si>
  <si>
    <t>Arg 20 - Pro 283</t>
  </si>
  <si>
    <t>Gly 311 - Ser 426</t>
  </si>
  <si>
    <t>Thr 31 - Pro 204</t>
  </si>
  <si>
    <t>Ala 26 - Arg 252</t>
  </si>
  <si>
    <t>Leu 24 - Gln 186</t>
  </si>
  <si>
    <t>Gln 19 - Glu 141</t>
  </si>
  <si>
    <t>Gln 20 - Gly 203</t>
  </si>
  <si>
    <t>Arg 25 - Met 233</t>
  </si>
  <si>
    <t>Met 26 - Arg 232</t>
  </si>
  <si>
    <t>Met 89 - Ile 208</t>
  </si>
  <si>
    <t>Met 89 - Ile 209</t>
  </si>
  <si>
    <t>Ser 18 - Gly 287</t>
  </si>
  <si>
    <t>Ala 22 - Gly 788</t>
  </si>
  <si>
    <t>Ile 99 - Pro 596</t>
  </si>
  <si>
    <t>Ser 22 - Arg 201</t>
  </si>
  <si>
    <t>Gln 30 - Ser 691</t>
  </si>
  <si>
    <t>Ala 50 - Glu 254</t>
  </si>
  <si>
    <t>Ala 2 - Lys 312</t>
  </si>
  <si>
    <t>Lys 275 - Phe 496</t>
  </si>
  <si>
    <t>Gln 27 - Pro 346</t>
  </si>
  <si>
    <t>Leu 29 - Pro 245</t>
  </si>
  <si>
    <t>Phe 33 - Ala 194</t>
  </si>
  <si>
    <t>Ser 7 - Ala 71</t>
  </si>
  <si>
    <t>Asp 32 - Tyr 111</t>
  </si>
  <si>
    <t>Lys 31 - Ser 150</t>
  </si>
  <si>
    <t>Ala 27 - Arg 242</t>
  </si>
  <si>
    <t>Gln 30 - Gly 254</t>
  </si>
  <si>
    <t>Gln 138 - Asp 414</t>
  </si>
  <si>
    <t>Gln 26 - Thr 516</t>
  </si>
  <si>
    <t>Ile 27 - Ser 159</t>
  </si>
  <si>
    <t>Ser 42 - Ser 1045</t>
  </si>
  <si>
    <t>Leu 23 - Gly 150</t>
  </si>
  <si>
    <t>Glu 108 - Leu 261</t>
  </si>
  <si>
    <t>Met 113 - Leu 261</t>
  </si>
  <si>
    <t>Ala 25 - Ser 116</t>
  </si>
  <si>
    <t>Gln 25 - Gln 341</t>
  </si>
  <si>
    <t>Gln 18 - Gly 540</t>
  </si>
  <si>
    <t>Glu 19 - Asn 247</t>
  </si>
  <si>
    <t>Gln 25 - Gln 199</t>
  </si>
  <si>
    <t>Trp 22 - Phe 556</t>
  </si>
  <si>
    <t>Ser 2 - Val 132</t>
  </si>
  <si>
    <t>Met 1 - Glu 108</t>
  </si>
  <si>
    <t>Met 1 - Ala 459</t>
  </si>
  <si>
    <t>Met 1 - Ile 323</t>
  </si>
  <si>
    <t>Ala 2 - Thr 323</t>
  </si>
  <si>
    <t>Gly 2 - Glu 335</t>
  </si>
  <si>
    <t>Lys 25 - Asp 184</t>
  </si>
  <si>
    <t>His 75 - Gln 282</t>
  </si>
  <si>
    <t>Thr 23 - Ile 450</t>
  </si>
  <si>
    <t>Asp 22 - Glu 258</t>
  </si>
  <si>
    <t>Asp 30 - Leu 282</t>
  </si>
  <si>
    <t>Ser 19 - Asn 178</t>
  </si>
  <si>
    <t>Arg 31 - Gln 163</t>
  </si>
  <si>
    <t>Val 46 - Asp 218</t>
  </si>
  <si>
    <t>Leu 30 - Arg 278</t>
  </si>
  <si>
    <t>Ser 21 - Ser 426</t>
  </si>
  <si>
    <t>Leu 30 - Ser 390</t>
  </si>
  <si>
    <t>Gly 24 - Glu 443</t>
  </si>
  <si>
    <t>Gly 24 - Gly 458</t>
  </si>
  <si>
    <t>Gln 26 - Gln 774</t>
  </si>
  <si>
    <t>His 20 - Asn 627</t>
  </si>
  <si>
    <t>Glu 21 - Ile 248</t>
  </si>
  <si>
    <t>Glu 33 - Arg 255</t>
  </si>
  <si>
    <t>Gln 32 - Leu 360</t>
  </si>
  <si>
    <t>Gly 58 - Asp 400</t>
  </si>
  <si>
    <t>Pro 2 - Phe 62</t>
  </si>
  <si>
    <t>Ala 2 - Glu 152</t>
  </si>
  <si>
    <t>Gln 51 - Leu 183</t>
  </si>
  <si>
    <t>Ser 82 - Thr 190</t>
  </si>
  <si>
    <t>Trp 42 - Ala 771</t>
  </si>
  <si>
    <t>Met 1 - Tyr 254</t>
  </si>
  <si>
    <t>Glu 21 - Glu 1265</t>
  </si>
  <si>
    <t>Val 34 - Gly 403</t>
  </si>
  <si>
    <t>Met 1 - Glu 93</t>
  </si>
  <si>
    <t>Ala 2 - Gln 154</t>
  </si>
  <si>
    <t>Cys 27 - Pro 220</t>
  </si>
  <si>
    <t>Gly 64 - Asp 245</t>
  </si>
  <si>
    <t>Glu 2 - Ala 230</t>
  </si>
  <si>
    <t>Tyr 25 - Ile 776</t>
  </si>
  <si>
    <t>Val 22 - Gly 263</t>
  </si>
  <si>
    <t>Val 24 - Leu 211</t>
  </si>
  <si>
    <t>Arg 104 - Glu 309</t>
  </si>
  <si>
    <t>Pro 18 - Asp 563</t>
  </si>
  <si>
    <t>Val 38 - Lys 245</t>
  </si>
  <si>
    <t>Val 24 - Glu 245</t>
  </si>
  <si>
    <t>Val 29 - Phe 244</t>
  </si>
  <si>
    <t>Phe 33 - Ala 191</t>
  </si>
  <si>
    <t>Ser 10 - Ala 71</t>
  </si>
  <si>
    <t>Glu 30 - Gly 176</t>
  </si>
  <si>
    <t>Asn 20 - Lys 149</t>
  </si>
  <si>
    <t>Asp 23 - Asp 108</t>
  </si>
  <si>
    <t>Val 24 - Arg 193</t>
  </si>
  <si>
    <t>Gly 115 - Leu 260</t>
  </si>
  <si>
    <t>Gln 19 - Lys 140</t>
  </si>
  <si>
    <t>Glu 36 - Phe 162</t>
  </si>
  <si>
    <t>Thr 32 - His 272</t>
  </si>
  <si>
    <t>Pro 23 - Ile 349</t>
  </si>
  <si>
    <t>Thr 25 - Ser 232</t>
  </si>
  <si>
    <t>Met 1 - Ile 326</t>
  </si>
  <si>
    <t>Ser 22 - His 153</t>
  </si>
  <si>
    <t>Thr 47 - Ser 173</t>
  </si>
  <si>
    <t>Gln 25 - Met 557</t>
  </si>
  <si>
    <t>Ser 19 - Ser 178</t>
  </si>
  <si>
    <t>Gly 24 - Asp 372</t>
  </si>
  <si>
    <t>Ile 26 - Arg 233</t>
  </si>
  <si>
    <t>Ala 22 - Arg 790</t>
  </si>
  <si>
    <t>Ser 24 - Phe 203</t>
  </si>
  <si>
    <t>Gly 24 - Lys 238</t>
  </si>
  <si>
    <t>Ala 20 - Ser 511</t>
  </si>
  <si>
    <t>Val 20 - Pro 211</t>
  </si>
  <si>
    <t>Gln 49 - Leu 198</t>
  </si>
  <si>
    <t>Ser 21 - Gln 167</t>
  </si>
  <si>
    <t>Leu 20 - Arg 219</t>
  </si>
  <si>
    <t>Gly 26 - Thr 143</t>
  </si>
  <si>
    <t xml:space="preserve">Arg 20 - Arg 191 </t>
  </si>
  <si>
    <t>Arg 103 - Phe 798</t>
  </si>
  <si>
    <t>Gln 19 - Glu 139</t>
  </si>
  <si>
    <t>Lys 36 - Asp 161</t>
  </si>
  <si>
    <t>Ala 19 - Gln 208</t>
  </si>
  <si>
    <t>Ala 16 - Pro 142</t>
  </si>
  <si>
    <t>Ile 38 - Asp 161</t>
  </si>
  <si>
    <t>Gln 20 - Lys 121</t>
  </si>
  <si>
    <t>Val 20 - Pro 210</t>
  </si>
  <si>
    <t>Ala 17 - Ala 138</t>
  </si>
  <si>
    <t>Ile 33 - Gln 304</t>
  </si>
  <si>
    <t>Ile 33 - Arg 324</t>
  </si>
  <si>
    <t>Ile 33 - Asp 637</t>
  </si>
  <si>
    <t>Ile 33 - Arg 501</t>
  </si>
  <si>
    <t>Val 23 - Lys 700</t>
  </si>
  <si>
    <t>His 67 - Arg 297</t>
  </si>
  <si>
    <t>Asp 19 - Arg 338</t>
  </si>
  <si>
    <t>Asp 19 - Lys 523</t>
  </si>
  <si>
    <t>Asp 17 - Gln 531</t>
  </si>
  <si>
    <t>Phe 33 - Thr 192</t>
  </si>
  <si>
    <t>Leu 25 - Ser 645</t>
  </si>
  <si>
    <t>Lys 28 - Ala 214</t>
  </si>
  <si>
    <t>Ala 20 - Glu 764</t>
  </si>
  <si>
    <t>His 20 - Glu 351</t>
  </si>
  <si>
    <t>Thr 22 - Asn 124</t>
  </si>
  <si>
    <t>Val 796 - Ser 1148</t>
  </si>
  <si>
    <t>Ala 21 - Thr 153</t>
  </si>
  <si>
    <t>Met 1 - Ala 419</t>
  </si>
  <si>
    <t>Met 1 -Val 75</t>
  </si>
  <si>
    <t>Val 16 - Arg 685</t>
  </si>
  <si>
    <t>Arg 319 - Phe 541</t>
  </si>
  <si>
    <t>Met 1 - Gly 180</t>
  </si>
  <si>
    <t>Ser 1 - Gln 83</t>
  </si>
  <si>
    <t>Ala 1 - Gln 198</t>
  </si>
  <si>
    <t>Leu 72- Leu 251</t>
  </si>
  <si>
    <t>Ala 26 - Lys 136</t>
  </si>
  <si>
    <t>Phe 32 - Asn 1097</t>
  </si>
  <si>
    <t>His 29 - Ser 209</t>
  </si>
  <si>
    <t>Tyr 65 - Leu 269</t>
  </si>
  <si>
    <t>Phe 19 - Tyr 134</t>
  </si>
  <si>
    <t>Ser 14 - Pro 1195</t>
  </si>
  <si>
    <t>Gln 42 - Cys 320</t>
  </si>
  <si>
    <t>Pro 39 - Leu 243</t>
  </si>
  <si>
    <t>Ser 33 - Glu 251</t>
  </si>
  <si>
    <t>Pro 22 - Arg 257</t>
  </si>
  <si>
    <t>Asp 20 - Arg 335</t>
  </si>
  <si>
    <t>Ala 27 - Leu 266</t>
  </si>
  <si>
    <t>Met 20 - Ser 134</t>
  </si>
  <si>
    <t>Gln 23 - Ser 116</t>
  </si>
  <si>
    <t>Ala 31 - Thr 704</t>
  </si>
  <si>
    <t>Ala 20 - Glu 519</t>
  </si>
  <si>
    <t>Phe 25 - Thr 211</t>
  </si>
  <si>
    <t>His 19 - Ser 174</t>
  </si>
  <si>
    <t xml:space="preserve">Thr 23 - Ala 510 </t>
  </si>
  <si>
    <t>Asp 30 - Asn 339</t>
  </si>
  <si>
    <t>Tyr 65 - Arg 267</t>
  </si>
  <si>
    <t>Ser 32 - Thr 290</t>
  </si>
  <si>
    <t>Gln 26 - Lys 577</t>
  </si>
  <si>
    <t>Thr 41 - Asp 171</t>
  </si>
  <si>
    <t>Lys 56 - Met 219</t>
  </si>
  <si>
    <t>Ala 25 -Thr 544</t>
  </si>
  <si>
    <t>Gly 22 - Arg 561</t>
  </si>
  <si>
    <t>Leu 19 - Ser 171</t>
  </si>
  <si>
    <t>Gln 31 - Thr 274</t>
  </si>
  <si>
    <t>Thr 24 - Gln 187</t>
  </si>
  <si>
    <t>Phe 29 - Trp 325</t>
  </si>
  <si>
    <t>Ser 320 - Arg 429</t>
  </si>
  <si>
    <t>Leu 48 - Ile 875</t>
  </si>
  <si>
    <t>Tyr 18 - Arg 751</t>
  </si>
  <si>
    <t>Pro 154 - Thr 358</t>
  </si>
  <si>
    <t>Pro 144 - Thr 346</t>
  </si>
  <si>
    <t>Pro 154 - Leu 358</t>
  </si>
  <si>
    <t>Gln 62 - Leu 291</t>
  </si>
  <si>
    <t>Arg 21 - Thr 392</t>
  </si>
  <si>
    <t>Lys 17 - Asp 197</t>
  </si>
  <si>
    <t>Leu 19 - Arg 149</t>
  </si>
  <si>
    <t>Leu 19 - Arg 221</t>
  </si>
  <si>
    <t>Ala 23 - Pro 101</t>
  </si>
  <si>
    <t>Ala 19 - Gln 526</t>
  </si>
  <si>
    <t>Met 1 - Asn 389</t>
  </si>
  <si>
    <t>Leu 26 - Gln 530</t>
  </si>
  <si>
    <t xml:space="preserve"> Gln 23 - Gly 254</t>
  </si>
  <si>
    <t>Met 1 - Ala 422</t>
  </si>
  <si>
    <t>Ala 34 - Ile 179</t>
  </si>
  <si>
    <t>Leu 21 - Glu 186</t>
  </si>
  <si>
    <t>Met 1 - Asp 413</t>
  </si>
  <si>
    <t>Glu 367 - Tyr 606</t>
  </si>
  <si>
    <t>Ile 21 - Gly 161</t>
  </si>
  <si>
    <t>Ser 109 - Ile 266</t>
  </si>
  <si>
    <t>Thr 27 - Lys 54</t>
  </si>
  <si>
    <t>Thr 34 - His 245</t>
  </si>
  <si>
    <t>Ile 58 - Ser 212</t>
  </si>
  <si>
    <t>Leu 27 - Thr 163</t>
  </si>
  <si>
    <t>Leu 30 - Ser 390 (C33S)</t>
  </si>
  <si>
    <t>Arg 4131 - Leu 4390</t>
  </si>
  <si>
    <t>Thr 17 - Ala 549</t>
  </si>
  <si>
    <t>Gln 25 - Gly 270</t>
  </si>
  <si>
    <t>Cys 24 - Lys 189</t>
  </si>
  <si>
    <t>Cys 24 - Glu 189</t>
  </si>
  <si>
    <t>Ser 20 - Gln 1641</t>
  </si>
  <si>
    <t>Ala 13 - Arg 756</t>
  </si>
  <si>
    <t>Cys 16 - Ala 536</t>
  </si>
  <si>
    <t>Cys 19 - Val 717</t>
  </si>
  <si>
    <t>Ser 13 - Leu 303</t>
  </si>
  <si>
    <t>Glu 24- Gln 308</t>
  </si>
  <si>
    <t>His 65 - Ala 265</t>
  </si>
  <si>
    <t>Ser 24 - Gln 430</t>
  </si>
  <si>
    <t>His 109 - Ile 270</t>
  </si>
  <si>
    <t>Asp 296 - Gly 580</t>
  </si>
  <si>
    <t>Asp 298 - Ser 600</t>
  </si>
  <si>
    <t>Gln 27 - Ala 349</t>
  </si>
  <si>
    <t>Ser 28 - Ser 99</t>
  </si>
  <si>
    <t>Ile 73 - Val 216</t>
  </si>
  <si>
    <t>Ser 2 - Lys 246</t>
  </si>
  <si>
    <t>Asn 498 - Ala 648</t>
  </si>
  <si>
    <t>Arg 29 - Ala 161</t>
  </si>
  <si>
    <t>Lys 44 - Ala 750</t>
  </si>
  <si>
    <t>His 27 - Thr 274</t>
  </si>
  <si>
    <t>Leu 26 - Asn 102</t>
  </si>
  <si>
    <t>Ala 9 - Gly 765</t>
  </si>
  <si>
    <t>Tyr 29 - Gln 159</t>
  </si>
  <si>
    <t>Ser 20 - His 641</t>
  </si>
  <si>
    <t>Ser 24 - Glu 126</t>
  </si>
  <si>
    <t>Asp 28 - Leu 469</t>
  </si>
  <si>
    <t>Ser 23 - Pro 464</t>
  </si>
  <si>
    <t>Met 1 - Pro 147</t>
  </si>
  <si>
    <t>Met 1 - Ala 140</t>
  </si>
  <si>
    <t>His 18 - Glu 398</t>
  </si>
  <si>
    <t>Ala 26 - Pro 180</t>
  </si>
  <si>
    <t>Asp 25 - Ala 608</t>
  </si>
  <si>
    <t>Glu 25 - Gly 608</t>
  </si>
  <si>
    <t>Glu 25 - Ala 608</t>
  </si>
  <si>
    <t>Asp 20 -Arg 398</t>
  </si>
  <si>
    <t>Gln 59 - Ala 404</t>
  </si>
  <si>
    <t>Leu 19 - Ala 1389</t>
  </si>
  <si>
    <t>Ser 24 - Ser 552</t>
  </si>
  <si>
    <t>Ser 24 - Ser 553</t>
  </si>
  <si>
    <t>Lys 19 - His 317</t>
  </si>
  <si>
    <t>Val 20 - Thr 547</t>
  </si>
  <si>
    <t>Ala 21 - Leu 752</t>
  </si>
  <si>
    <t>Gln 19 - Ala 1678</t>
  </si>
  <si>
    <t>Ala 197 - Ile 308</t>
  </si>
  <si>
    <t>Ile 44 - Ala 752</t>
  </si>
  <si>
    <t>Glu 21 - Glu 113</t>
  </si>
  <si>
    <t>Pro 100 - Lys 330</t>
  </si>
  <si>
    <t>Gln 20 - Gly 350</t>
  </si>
  <si>
    <t>Met 18 - Lys 543</t>
  </si>
  <si>
    <t>Asn 27 - Gly 53</t>
  </si>
  <si>
    <t>Ser 27 - Gly 59</t>
  </si>
  <si>
    <t>Tyr 20 - Glu 140</t>
  </si>
  <si>
    <t>Met 17 - Thr 546</t>
  </si>
  <si>
    <t>Asp 19 - Thr 256</t>
  </si>
  <si>
    <t>Leu 29 - Glu 465</t>
  </si>
  <si>
    <t>Leu 1036 - Gly 1155</t>
  </si>
  <si>
    <t>Ser 890 - Gly 1158</t>
  </si>
  <si>
    <t>Asn 28 - Ser 544</t>
  </si>
  <si>
    <t>Thr 155 - His 454</t>
  </si>
  <si>
    <t>Glu 19 - Val 625</t>
  </si>
  <si>
    <t>Pro 94 - Leu 233</t>
  </si>
  <si>
    <t>Gly 20 - Pro 516</t>
  </si>
  <si>
    <t>Pro 27 - Pro 293</t>
  </si>
  <si>
    <t>Ser 20 - Thr 643</t>
  </si>
  <si>
    <t>Gly 21 - Asn 132</t>
  </si>
  <si>
    <t>Gln 19 - Cys 1676</t>
  </si>
  <si>
    <t>Pro 18 - Ser 144</t>
  </si>
  <si>
    <t>Ala 20 - Pro 630</t>
  </si>
  <si>
    <t>Gln 18 - Gly 348</t>
  </si>
  <si>
    <t>Gln 32 - Ser 728</t>
  </si>
  <si>
    <t>Ser 21 - Leu 431 </t>
  </si>
  <si>
    <t>Ala 21 - Ile 505</t>
  </si>
  <si>
    <t>Glu 47 - Lys 279</t>
  </si>
  <si>
    <t>Glu 21 - Leu 144</t>
  </si>
  <si>
    <t>Leu 679 - Arg 751</t>
  </si>
  <si>
    <t>Met 17 - Ala 363</t>
  </si>
  <si>
    <t>Ala 39 - Phe 426</t>
  </si>
  <si>
    <t>Asp 24 - Ser 529</t>
  </si>
  <si>
    <t>His 22 - Ser 556</t>
  </si>
  <si>
    <t>Phe 17 - Pro 208</t>
  </si>
  <si>
    <t>Val 29 - Ile 191</t>
  </si>
  <si>
    <t>Asp 27 - Arg 343</t>
  </si>
  <si>
    <t>Asp 24 - Ser 530</t>
  </si>
  <si>
    <t>Ser 24 - Gly 554</t>
  </si>
  <si>
    <t>Lys 32 - Ile 179</t>
  </si>
  <si>
    <t>Asn 49 - Ser 162</t>
  </si>
  <si>
    <t>Gln 63 - Asp 234</t>
  </si>
  <si>
    <t>Ile 26 - Ala 253</t>
  </si>
  <si>
    <t>Val 114 - Gly 281</t>
  </si>
  <si>
    <t>Glu 644 - Gln 1263</t>
  </si>
  <si>
    <t>Leu 23 - Gly 241</t>
  </si>
  <si>
    <t>His 109 - Thr 270</t>
  </si>
  <si>
    <t>Cys 24 - Glu 540</t>
  </si>
  <si>
    <t>Asn 27 - Ser 543</t>
  </si>
  <si>
    <t>Gln 24 - Ala 528</t>
  </si>
  <si>
    <t>Phe 19 - His 238</t>
  </si>
  <si>
    <t>Gln 19 - Asn 140</t>
  </si>
  <si>
    <t>Asp 21 - Trp 342</t>
  </si>
  <si>
    <t>Ile 20 - Ser 134</t>
  </si>
  <si>
    <t>Ala 27 - Leu 492</t>
  </si>
  <si>
    <t>Glu 22 - Lys 236</t>
  </si>
  <si>
    <t>Met 1 - Glu 215</t>
  </si>
  <si>
    <t>Gln 24 - Ala 1688</t>
  </si>
  <si>
    <t>Met 678 - Arg 751</t>
  </si>
  <si>
    <t>Gln 19 - Glu 1680</t>
  </si>
  <si>
    <t>Ser 35 - Asp 165</t>
  </si>
  <si>
    <t>Asn 53 - Lys 180</t>
  </si>
  <si>
    <t>Gly 23 - Pro 154</t>
  </si>
  <si>
    <t>Val 20 - Ser 503</t>
  </si>
  <si>
    <t>Val 20 - Pro 510</t>
  </si>
  <si>
    <t>Ile 31 - Thr 205</t>
  </si>
  <si>
    <t>Gly 24 - Gly 355</t>
  </si>
  <si>
    <t>Asn 679 - Arg 755</t>
  </si>
  <si>
    <t>His 28 - Lys 944</t>
  </si>
  <si>
    <t>Leu 12 - Ser 86</t>
  </si>
  <si>
    <t>Asn 977 - Arg 1029</t>
  </si>
  <si>
    <t>Gly 27 - Arg 188</t>
  </si>
  <si>
    <t>Glu 21 - Phe 141</t>
  </si>
  <si>
    <t>Met 1 - Leu 441</t>
  </si>
  <si>
    <t>Phe 19 - Tyr 264</t>
  </si>
  <si>
    <t>Ile 23 - Asn 344</t>
  </si>
  <si>
    <t>Glu 23 - Gly 320</t>
  </si>
  <si>
    <t>Ala 127 - Leu 309</t>
  </si>
  <si>
    <t>Gln 39 - Pro 193</t>
  </si>
  <si>
    <t>Ala 19 - Gln 100</t>
  </si>
  <si>
    <t>Ala 33 - Gly 417</t>
  </si>
  <si>
    <t>Gly 192 - Val 402</t>
  </si>
  <si>
    <t>Ala 105 - Leu 250</t>
  </si>
  <si>
    <t>Ser 19 - Glu 351</t>
  </si>
  <si>
    <t>Thr 38 - Val 478</t>
  </si>
  <si>
    <t>Gly 19 - Ile 1172</t>
  </si>
  <si>
    <t>Ser 32 - Ser 355</t>
  </si>
  <si>
    <t>Glu 1-Ser 243</t>
  </si>
  <si>
    <t>Asn 19 - Pro 152</t>
  </si>
  <si>
    <t>Gln 30 - Ser 162</t>
  </si>
  <si>
    <t>Gly 27 - Thr 461</t>
  </si>
  <si>
    <t>Glu 31 - Asn 932</t>
  </si>
  <si>
    <t>Lys 48 - Lys 454</t>
  </si>
  <si>
    <t>Asp 28 - Asn 343</t>
  </si>
  <si>
    <t>Lys 32 - Asn 373</t>
  </si>
  <si>
    <t>Glu 19 - Phe 252</t>
  </si>
  <si>
    <t>Gln 26 - Ala 348</t>
  </si>
  <si>
    <t>Val 22 - Met 503</t>
  </si>
  <si>
    <t>Val 20 - His 697</t>
  </si>
  <si>
    <t>Leu 45 - Thr 304</t>
  </si>
  <si>
    <t>Leu 44 - Ile 301</t>
  </si>
  <si>
    <t>Glu 31 - His 936</t>
  </si>
  <si>
    <t>Asp 25 - Ser 262</t>
  </si>
  <si>
    <t>Asp 25 - Asp 259</t>
  </si>
  <si>
    <t>Glu 30 - Leu 371</t>
  </si>
  <si>
    <t>Glu 31 - Asn 370</t>
  </si>
  <si>
    <t>Ser 20 - Arg 686</t>
  </si>
  <si>
    <t>Ser 22 - Arg 702</t>
  </si>
  <si>
    <t>Asp 74 - Val 240</t>
  </si>
  <si>
    <t>Val 19 - Pro 158</t>
  </si>
  <si>
    <t>Gln 154 - Gln 224</t>
  </si>
  <si>
    <t>Ser 23 - Met 226</t>
  </si>
  <si>
    <t>Gln 22 - Met 226</t>
  </si>
  <si>
    <t>Leu 17 - Asp 366</t>
  </si>
  <si>
    <t>Gln 24 - Pro 190</t>
  </si>
  <si>
    <t>Leu 29 - Cys 227</t>
  </si>
  <si>
    <t>Gln 47 - Pro 195</t>
  </si>
  <si>
    <t>Ile 30 - Pro 212</t>
  </si>
  <si>
    <t>Gly 2 - Glu 215</t>
  </si>
  <si>
    <t>Tyr 25 - Asp 770</t>
  </si>
  <si>
    <t>Ala 21 - Pro 237</t>
  </si>
  <si>
    <t>Asn 971 - Arg 1023</t>
  </si>
  <si>
    <t>Gly 25 - Ser 36</t>
  </si>
  <si>
    <t>Thr 21 - Arg 182</t>
  </si>
  <si>
    <t>Gly 25 - Lys 231</t>
  </si>
  <si>
    <t>Leu 29 - Ala 214</t>
  </si>
  <si>
    <t>Ala 20 - Arg 191</t>
  </si>
  <si>
    <t>Gln 22 - Tyr 141</t>
  </si>
  <si>
    <t>Phe 22 - Pro 856</t>
  </si>
  <si>
    <t>Ala 22 - Gly 224</t>
  </si>
  <si>
    <t>Ala 20 - Glu 762</t>
  </si>
  <si>
    <t>Tyr 23 - Glu 759</t>
  </si>
  <si>
    <t>Gln 25 - Asp 234</t>
  </si>
  <si>
    <t>Gln 22 - Try 165</t>
  </si>
  <si>
    <t>Ser 2 - Thr 166</t>
  </si>
  <si>
    <t>Gln 22 - His 163</t>
  </si>
  <si>
    <t>Asp 29 - Leu 348</t>
  </si>
  <si>
    <t>Gln 22 - Val 146</t>
  </si>
  <si>
    <t>Ser 33 - Gly 167</t>
  </si>
  <si>
    <t>Val 30 - His 300</t>
  </si>
  <si>
    <t>The sequence coding for the 4 extracellular Ig-like domains of human LAG-3 (D1-D4) is fused to the Fc portion of human IgG1.</t>
  </si>
  <si>
    <t>The sequence coding for the 4 extracellular Ig-like domains of mouse LAG-3 (D1-D4) is fused to the Fc portion of mouse IgG2a (hinge-CH2-CH3).</t>
  </si>
  <si>
    <t>The cysteine-rich region of human CD137 (aa 1-186) is fused to the Fc portion of human IgG1.</t>
  </si>
  <si>
    <t>The extracellular domain of human TRAIL-R1 (aa 24-239) is fused to the Fc portion of human IgG1.</t>
  </si>
  <si>
    <t>The extracellular domain of human TRAIL-R2 (aa 52-212) is fused to the Fc portion of human IgG1.</t>
  </si>
  <si>
    <t>The extracellular domain of human TNF-R1 (aa 22-211) is fused to the Fc portion of human IgG1.</t>
  </si>
  <si>
    <t>Recombinant profilin (Toxoplasma gondii) (aa 1-163).</t>
  </si>
  <si>
    <t>Full-length NAPRTase (Bacillus subtilis).</t>
  </si>
  <si>
    <t>Full-length NAD kinase (Bacillus subtilis).</t>
  </si>
  <si>
    <t>Full-length NAD synthetase (Bacillus subtilis).</t>
  </si>
  <si>
    <t>Full-length NAD 5’-nucleotidase (Haemophilus influenzae) without the signal peptide corresponding to the first 26 aa.</t>
  </si>
  <si>
    <t>The human IL-12 complex composed of the p40 subunit (aa 23-328) and the p35 subunit (aa 57-253) is fused through a polypeptide linker to the Fc region of human IgG1.</t>
  </si>
  <si>
    <t>The mouse IL-12 complex composed of the p40 subunit (aa 1-335) and the p35 subunit (aa 23-215) is fused through a polypeptide linker to the Fc region of human IgG1.</t>
  </si>
  <si>
    <t>The mouse IL-23 complex composed of the p40 subunit (aa 23-335) and the p19 subunit (aa 20-196) is fused through a polypeptide linker to the Fc region of human IgG1.</t>
  </si>
  <si>
    <t>The human IL-27 complex composed of the Ebi3 subunit (aa 21-229) and the p28 subunit (aa 26-243) is fused through a polypeptide linker to the Fc portion of human IgG1.</t>
  </si>
  <si>
    <t>The human IL-27 complex composed of the Ebi3 subunit (aa 21-229) and the p28 subunit (aa 26-243) is fused through a polypeptide linker to the Fc portion of a mutant human IgG1.</t>
  </si>
  <si>
    <t>The mouse IL-27 complex composed of the Ebi3 subunit (aa 1-228) and the p28 subunit (aa 29-234) is fused through a polypeptide linker to the Fc region of human IgG1.</t>
  </si>
  <si>
    <t>The human IL-35 complex composed of the Ebi3 subunit (aa 21-229) and the IL-12a (p35) subunit (aa 57-253) is fused through a polypeptide linker to the Fc portion of human IgG1.</t>
  </si>
  <si>
    <t>The extracellular domain of human IL-2 (aa 21-153) with a N-terminal Met.</t>
  </si>
  <si>
    <t>Human IL-10 (aa 19-178) with a N-terminal Met.</t>
  </si>
  <si>
    <t>Glu1564-IIe1877</t>
  </si>
  <si>
    <t>Glu1024-Gln1198</t>
  </si>
  <si>
    <t>Ala1-Gln139</t>
  </si>
  <si>
    <t>Met1-Tyr695</t>
  </si>
  <si>
    <t>Ser1-Thr304</t>
  </si>
  <si>
    <t>Thr333-Pro527</t>
  </si>
  <si>
    <t>Ala1-Gln198</t>
  </si>
  <si>
    <t>Met1-Gly180</t>
  </si>
  <si>
    <t>Asn4141-Gln4253</t>
  </si>
  <si>
    <t>Ser6799-Asn7096</t>
  </si>
  <si>
    <t>Asp4891-Val5212</t>
  </si>
  <si>
    <t>Gln6452-Gln6798</t>
  </si>
  <si>
    <t>Ser19-Asp615</t>
  </si>
  <si>
    <t>Ser71-IIe666</t>
  </si>
  <si>
    <t>Ala1-Gly638</t>
  </si>
  <si>
    <t>Ala5325-Gln5925</t>
  </si>
  <si>
    <t>Val16-Gln677</t>
  </si>
  <si>
    <t>Arg101-Gln222</t>
  </si>
  <si>
    <t>Leu392-Ser740</t>
  </si>
  <si>
    <t>Met1-Ser740</t>
  </si>
  <si>
    <t>Ser2-Ala419</t>
  </si>
  <si>
    <t>Glu16-Tyr97</t>
  </si>
  <si>
    <t>Phe16-IIe121</t>
  </si>
  <si>
    <t>RBD with mutation of N501Y</t>
  </si>
  <si>
    <t>RBD with mutations of K417N, E484K and N501Y</t>
  </si>
  <si>
    <t>RBD with mutations of K417T, E484K and N501Y</t>
  </si>
  <si>
    <t>RBD with mutation of E484K</t>
  </si>
  <si>
    <t>Met1-Gln1208（F817-P, A892-P, A899-P, A942-P, K986-P, V987-P)</t>
  </si>
  <si>
    <t>Met1-Gln1208</t>
  </si>
  <si>
    <t>Met1-Lys1193</t>
  </si>
  <si>
    <t>Arg319-Asn532</t>
  </si>
  <si>
    <t>Gln 14-Arg 683</t>
  </si>
  <si>
    <t>Arg306-Phe527</t>
  </si>
  <si>
    <t>Full length (1-422 aa)</t>
  </si>
  <si>
    <t>Arg319 - Phe541 (N501Y)</t>
  </si>
  <si>
    <t>Val16-Arg685 (N501Y)</t>
  </si>
  <si>
    <t>16-121 aa</t>
  </si>
  <si>
    <t>126-275 aa</t>
  </si>
  <si>
    <t>319-541 aa</t>
  </si>
  <si>
    <t xml:space="preserve">Gln18-Ser740 </t>
  </si>
  <si>
    <t>Arg319-Ser591</t>
  </si>
  <si>
    <t>Glu309-Ala684</t>
  </si>
  <si>
    <t>aa. 1-375</t>
  </si>
  <si>
    <t>aa. 1-226</t>
  </si>
  <si>
    <t>aa. 18-417</t>
  </si>
  <si>
    <t>aa. 1-105</t>
  </si>
  <si>
    <t>aa. 1-282</t>
  </si>
  <si>
    <t>aa. 1-298</t>
  </si>
  <si>
    <t>aa. 1-222</t>
  </si>
  <si>
    <t>aa. 1-395</t>
  </si>
  <si>
    <t>aa. 1-179</t>
  </si>
  <si>
    <t>aa. 1-344</t>
  </si>
  <si>
    <t>aa. 1-284</t>
  </si>
  <si>
    <t>aa. 1-140</t>
  </si>
  <si>
    <t>aa. 1-147</t>
  </si>
  <si>
    <t>aa. 1-166</t>
  </si>
  <si>
    <t>aa. 1-323</t>
  </si>
  <si>
    <t>aa. 1-370</t>
  </si>
  <si>
    <t>aa. 1-389</t>
  </si>
  <si>
    <t>aa. 1-299</t>
  </si>
  <si>
    <t>aa. 1-313</t>
  </si>
  <si>
    <t>aa. 1-404</t>
  </si>
  <si>
    <t>aa. 1-406</t>
  </si>
  <si>
    <t>Thr31-Pro204</t>
  </si>
  <si>
    <t>Ala18-Glu144</t>
  </si>
  <si>
    <t>Cys24-Glu188</t>
  </si>
  <si>
    <t>Gly23-Leu199</t>
  </si>
  <si>
    <t>Val77-Leu233</t>
  </si>
  <si>
    <t>Pro29-Met212</t>
  </si>
  <si>
    <t>Ser32-Gln115</t>
  </si>
  <si>
    <t>Met113-Leu261</t>
  </si>
  <si>
    <t>Gln283-Arg396</t>
  </si>
  <si>
    <t>Pro22-Thr153</t>
  </si>
  <si>
    <t>Gln24-Gln166</t>
  </si>
  <si>
    <t>Asn49-Ser162</t>
  </si>
  <si>
    <t>Ser23-Phe202</t>
  </si>
  <si>
    <t>Ile20-Ala155</t>
  </si>
  <si>
    <t>Arg115-Gly281</t>
  </si>
  <si>
    <t>Gly49-Ala118</t>
  </si>
  <si>
    <t>Asn971-Arg1023</t>
  </si>
  <si>
    <t>Arg31-Gln163</t>
  </si>
  <si>
    <t>Thr52-Ala118</t>
  </si>
  <si>
    <t>Arg26-Glu177</t>
  </si>
  <si>
    <t>Glu26-Ala189</t>
  </si>
  <si>
    <t>Ser28-Ser99</t>
  </si>
  <si>
    <t>Ala23-Ser99</t>
  </si>
  <si>
    <t>Met1-Leu192</t>
  </si>
  <si>
    <t>Ser115-Ser270</t>
  </si>
  <si>
    <t>Val118-Ser269</t>
  </si>
  <si>
    <t>Phe16-Asp155</t>
  </si>
  <si>
    <t>Met1-Ser154</t>
  </si>
  <si>
    <t>Met1-Ser130</t>
  </si>
  <si>
    <t>Gly132-Ser288</t>
  </si>
  <si>
    <t>Leu34-Val179</t>
  </si>
  <si>
    <t>Phe27-Phe216</t>
  </si>
  <si>
    <t>His25-Ser153</t>
  </si>
  <si>
    <t>Gly30-Gly154</t>
  </si>
  <si>
    <t>Ser24-Thr164</t>
  </si>
  <si>
    <t>Val22-Pro98</t>
  </si>
  <si>
    <t>Ala59-Asp128</t>
  </si>
  <si>
    <t>Ser35-Glu111</t>
  </si>
  <si>
    <t>Ser122-Ala241</t>
  </si>
  <si>
    <t>Ser24-Ala92</t>
  </si>
  <si>
    <t>Ser24-Ser91</t>
  </si>
  <si>
    <t>Gln24-Pro99</t>
  </si>
  <si>
    <t>Gln24-Gln120</t>
  </si>
  <si>
    <t>Phe25-Gly112</t>
  </si>
  <si>
    <t>Val22-Cys167</t>
  </si>
  <si>
    <t>Ala2-Ile250</t>
  </si>
  <si>
    <t>Met1-Phe136</t>
  </si>
  <si>
    <t>Ser113-Ala271</t>
  </si>
  <si>
    <t>Met1-Asp155</t>
  </si>
  <si>
    <t>Met1-Phe158</t>
  </si>
  <si>
    <t>Lys53-Asp218</t>
  </si>
  <si>
    <t>Met1-Trp152</t>
  </si>
  <si>
    <t>Asn679-Arg755</t>
  </si>
  <si>
    <t>His129-Arg247</t>
  </si>
  <si>
    <t>Ala19-Arg247</t>
  </si>
  <si>
    <t>Glu19-Ala241</t>
  </si>
  <si>
    <t>Tyr139-Thr257</t>
  </si>
  <si>
    <t>Met1-Trp317</t>
  </si>
  <si>
    <t>Val77-Leu235</t>
  </si>
  <si>
    <t>Ala27-Arg191</t>
  </si>
  <si>
    <t>Asp26-His177</t>
  </si>
  <si>
    <t>Ile2-Phe98</t>
  </si>
  <si>
    <t>Pro22-Phe131</t>
  </si>
  <si>
    <t>Cys24-Gly197(Cys24Ile-Ile)</t>
  </si>
  <si>
    <t>Arg22-Asn120</t>
  </si>
  <si>
    <t>Ser112-Thr270</t>
  </si>
  <si>
    <t>Ala2-Asn346</t>
  </si>
  <si>
    <t>Lys24-Lys96</t>
  </si>
  <si>
    <t>Ile20-Tyr127</t>
  </si>
  <si>
    <t>Thr39-Asn107</t>
  </si>
  <si>
    <t>Met1-Asp230</t>
  </si>
  <si>
    <t>Ala2-Met200</t>
  </si>
  <si>
    <t>Ala26-Arg221</t>
  </si>
  <si>
    <t>Cys24-Gly197</t>
  </si>
  <si>
    <t>Pro2-Leu318</t>
  </si>
  <si>
    <t>Met1-Arg418</t>
  </si>
  <si>
    <t>Met1-Ser152</t>
  </si>
  <si>
    <t>Met1-Arg212</t>
  </si>
  <si>
    <t>Ala2-Thr172</t>
  </si>
  <si>
    <t>Met1-Asp195</t>
  </si>
  <si>
    <t>Ala2-Phe261</t>
  </si>
  <si>
    <t>Met1-His262</t>
  </si>
  <si>
    <t>Ala19-Lys283</t>
  </si>
  <si>
    <t>Cys34-Pro317</t>
  </si>
  <si>
    <t>Met1-Ala264</t>
  </si>
  <si>
    <t>Ala2-Gln290</t>
  </si>
  <si>
    <t>Thr24-Leu94</t>
  </si>
  <si>
    <t>Ser27-Leu94</t>
  </si>
  <si>
    <t>Met1-Tyr303</t>
  </si>
  <si>
    <t>Met1-Ser140</t>
  </si>
  <si>
    <t>Met1-Lys175</t>
  </si>
  <si>
    <t>Lys22-Lys89</t>
  </si>
  <si>
    <t>Lys22-Met93</t>
  </si>
  <si>
    <t>Met1-Pro190</t>
  </si>
  <si>
    <t>Gly22-Lys68</t>
  </si>
  <si>
    <t>Glu23-Pro72</t>
  </si>
  <si>
    <t>Gly24-Pro64</t>
  </si>
  <si>
    <t>Met1-Gly345</t>
  </si>
  <si>
    <t>Met1-Asp369</t>
  </si>
  <si>
    <t>Met1-Ala282</t>
  </si>
  <si>
    <t>Met1-Ile127</t>
  </si>
  <si>
    <t>Met1-Asp132</t>
  </si>
  <si>
    <t>Val2-Ala133</t>
  </si>
  <si>
    <t>Cys2-Ala132</t>
  </si>
  <si>
    <t>Ala2-Glu135</t>
  </si>
  <si>
    <t>Val2-Ala132</t>
  </si>
  <si>
    <t>Ala2-Gln338</t>
  </si>
  <si>
    <t>Met1-Lys380</t>
  </si>
  <si>
    <t>Met1-Lys117</t>
  </si>
  <si>
    <t>Met1-Ile217</t>
  </si>
  <si>
    <t>Ala2-Leu414</t>
  </si>
  <si>
    <t>Met1-Thr261</t>
  </si>
  <si>
    <t>Leu25-Glu176</t>
  </si>
  <si>
    <t>Ala19-Ala138</t>
  </si>
  <si>
    <t>Met1-Leu288</t>
  </si>
  <si>
    <t>Gly25-Gln131</t>
  </si>
  <si>
    <t>Met1-Ser208</t>
  </si>
  <si>
    <t>His27-His134</t>
  </si>
  <si>
    <t>Ser2-Ser110</t>
  </si>
  <si>
    <t>Ser2-Glu335</t>
  </si>
  <si>
    <t>Met317-Asp546</t>
  </si>
  <si>
    <t>Gly2-Trp382</t>
  </si>
  <si>
    <t>Met1-Pro147</t>
  </si>
  <si>
    <t>Met1-Val171</t>
  </si>
  <si>
    <t>Gln580-Pro737</t>
  </si>
  <si>
    <t>Met1-Gly226</t>
  </si>
  <si>
    <t>Met1-Glu225</t>
  </si>
  <si>
    <t>Lys243-Ile541</t>
  </si>
  <si>
    <t>Glu19-Leu201</t>
  </si>
  <si>
    <t>Pro2-His145</t>
  </si>
  <si>
    <t>Met695-Ala864</t>
  </si>
  <si>
    <t>Met1-Lys212</t>
  </si>
  <si>
    <t>Met1-Ser248</t>
  </si>
  <si>
    <t>Ala2-Asp149</t>
  </si>
  <si>
    <t>Met1-Val101</t>
  </si>
  <si>
    <t>Met1-Gly93</t>
  </si>
  <si>
    <t>Gln249-Gln381</t>
  </si>
  <si>
    <t>Lys2-Cys689</t>
  </si>
  <si>
    <t>Pro2-Glu187</t>
  </si>
  <si>
    <t>Leu35-Leu205</t>
  </si>
  <si>
    <t>Thr60-Gly166</t>
  </si>
  <si>
    <t>Met1-Cys152</t>
  </si>
  <si>
    <t>Met1-Met147</t>
  </si>
  <si>
    <t>Met1-Leu183</t>
  </si>
  <si>
    <t>Met1-Asn200</t>
  </si>
  <si>
    <t>Met1-Val197</t>
  </si>
  <si>
    <t>Met1-Ala223</t>
  </si>
  <si>
    <t>Met1-Ala230</t>
  </si>
  <si>
    <t>Phe22-Val93</t>
  </si>
  <si>
    <t>Asp91-Gln494</t>
  </si>
  <si>
    <t>Leu21-Lys414</t>
  </si>
  <si>
    <t>Pro2-His623</t>
  </si>
  <si>
    <t>Met1-Ser151</t>
  </si>
  <si>
    <t>Ser82-Thr190</t>
  </si>
  <si>
    <t>Met1-Ile118</t>
  </si>
  <si>
    <t>Ala2-His158</t>
  </si>
  <si>
    <t>Pro2-Tyr364</t>
  </si>
  <si>
    <t>Gln25-Pro147</t>
  </si>
  <si>
    <t>Gly2-His316</t>
  </si>
  <si>
    <t>Ser2-Asp339</t>
  </si>
  <si>
    <t>Ala2-Asp320</t>
  </si>
  <si>
    <t>Ala2-Asp673</t>
  </si>
  <si>
    <t>Met1-Gln466</t>
  </si>
  <si>
    <t>Met1-Pro327</t>
  </si>
  <si>
    <t>Met1-Glu384</t>
  </si>
  <si>
    <t>Met1-Leu298</t>
  </si>
  <si>
    <t>Met1-Ser251</t>
  </si>
  <si>
    <t>Gln19-Pro224</t>
  </si>
  <si>
    <t>Met1-Leu188</t>
  </si>
  <si>
    <t>Lys31-Asp182</t>
  </si>
  <si>
    <t>Met1-Val301</t>
  </si>
  <si>
    <t>Met1-Asp134</t>
  </si>
  <si>
    <t>Met1-Gly89</t>
  </si>
  <si>
    <t>Met1-Ile144</t>
  </si>
  <si>
    <t>Met1-Phe113</t>
  </si>
  <si>
    <t>Met1-Ala128</t>
  </si>
  <si>
    <t>Met1-Thr181</t>
  </si>
  <si>
    <t>His29-Ser209</t>
  </si>
  <si>
    <t>Ala45-Lys510</t>
  </si>
  <si>
    <t>Met1-Ile412</t>
  </si>
  <si>
    <t>Ser78-Ile211</t>
  </si>
  <si>
    <t>Leu292-Met432</t>
  </si>
  <si>
    <t>Met1-Arg153</t>
  </si>
  <si>
    <t>Met1-Glu300</t>
  </si>
  <si>
    <t>Met1-Gln139</t>
  </si>
  <si>
    <t>Met1-Arg142</t>
  </si>
  <si>
    <t>Met1-Phe193</t>
  </si>
  <si>
    <t>Met1-Asp277</t>
  </si>
  <si>
    <t>Met1-Phe332</t>
  </si>
  <si>
    <t>Met1-Leu334</t>
  </si>
  <si>
    <t>Met1-Ala188</t>
  </si>
  <si>
    <t>Met1-Val132</t>
  </si>
  <si>
    <t>Met1-Val128</t>
  </si>
  <si>
    <t>Met1-Glu152</t>
  </si>
  <si>
    <t>Met1-His234</t>
  </si>
  <si>
    <t>Met1-Gln168</t>
  </si>
  <si>
    <t>Ser2-Ala229</t>
  </si>
  <si>
    <t>Met1-Ser109</t>
  </si>
  <si>
    <t>Ala2-Thr104</t>
  </si>
  <si>
    <t>Met1-Lys78</t>
  </si>
  <si>
    <t>Met1-Ala262</t>
  </si>
  <si>
    <t>Met1-Ser246</t>
  </si>
  <si>
    <t>Met1-Ser144</t>
  </si>
  <si>
    <t>Met1-Ser204</t>
  </si>
  <si>
    <t>Met1-Met177</t>
  </si>
  <si>
    <t>Met1-Pro156</t>
  </si>
  <si>
    <t>Met1-Leu137</t>
  </si>
  <si>
    <t>Met1-His297</t>
  </si>
  <si>
    <t>Met1-Lys95</t>
  </si>
  <si>
    <t>Gly132-Ser300</t>
  </si>
  <si>
    <t>Met1-Gln249</t>
  </si>
  <si>
    <t>Met1-Tyr133</t>
  </si>
  <si>
    <t>Met1-Ala348</t>
  </si>
  <si>
    <t>Pro2-Gln1066</t>
  </si>
  <si>
    <t>Met1-Lys191</t>
  </si>
  <si>
    <t>Met1-Ser247</t>
  </si>
  <si>
    <t>Met1-Pro277</t>
  </si>
  <si>
    <t>Met1-Cys265</t>
  </si>
  <si>
    <t>Ser64-Gly446</t>
  </si>
  <si>
    <t>Met1-Val259</t>
  </si>
  <si>
    <t>Glu121-Asp613</t>
  </si>
  <si>
    <t>Met1-Asn367</t>
  </si>
  <si>
    <t>Met1-Leu259</t>
  </si>
  <si>
    <t>Met1-Arg295</t>
  </si>
  <si>
    <t>Ser2-Ala334</t>
  </si>
  <si>
    <t>Met1-Cys244</t>
  </si>
  <si>
    <t>Ala2-Ala342</t>
  </si>
  <si>
    <t>Met1-Ile370</t>
  </si>
  <si>
    <t>Met1-Arg227</t>
  </si>
  <si>
    <t>Met1-Glu313</t>
  </si>
  <si>
    <t>Met1-Ser149</t>
  </si>
  <si>
    <t>Met1-Pro50</t>
  </si>
  <si>
    <t>Ser411-Ser536</t>
  </si>
  <si>
    <t>Ala2-Asp135</t>
  </si>
  <si>
    <t>Met1-Ala225</t>
  </si>
  <si>
    <t>Met1-Thr198</t>
  </si>
  <si>
    <t>Met1-Leu222</t>
  </si>
  <si>
    <t>Met1-Met204</t>
  </si>
  <si>
    <t>Met1-Gly166</t>
  </si>
  <si>
    <t>Met1-Leu316</t>
  </si>
  <si>
    <t>Met1-Ala218</t>
  </si>
  <si>
    <t>Met1-Tyr323</t>
  </si>
  <si>
    <t>Gly237-Ser352</t>
  </si>
  <si>
    <t>Ser2-Arg216</t>
  </si>
  <si>
    <t>Met1-Lys181</t>
  </si>
  <si>
    <t>Met1-Cys394</t>
  </si>
  <si>
    <t>Met1-Gln471</t>
  </si>
  <si>
    <t>Arg19-Ala507</t>
  </si>
  <si>
    <t>Ser19-Thr134</t>
  </si>
  <si>
    <t>Ser27-Ile151</t>
  </si>
  <si>
    <t>Arg26-Pro281</t>
  </si>
  <si>
    <t>Gln22-Asn300</t>
  </si>
  <si>
    <t>Lys25-Gln223</t>
  </si>
  <si>
    <t>Phe25-Glu698</t>
  </si>
  <si>
    <t>Thr20-Cys352</t>
  </si>
  <si>
    <t>Ala21-Pro237</t>
  </si>
  <si>
    <t>Trp22-His242</t>
  </si>
  <si>
    <t>Gln31-Gly232</t>
  </si>
  <si>
    <t>Ala27-Leu266</t>
  </si>
  <si>
    <t>Phe19-Thr239</t>
  </si>
  <si>
    <t>Ser23-Ser225</t>
  </si>
  <si>
    <t>Ala36-Ile218</t>
  </si>
  <si>
    <t>Glu21-Arg193</t>
  </si>
  <si>
    <t>Cys35-Asp328</t>
  </si>
  <si>
    <t>Gln19-Pro139</t>
  </si>
  <si>
    <t>Gln28-Glu480</t>
  </si>
  <si>
    <t>Asp35-Ser353</t>
  </si>
  <si>
    <t>Glu22-Leu401</t>
  </si>
  <si>
    <t>Ile56-Glu182</t>
  </si>
  <si>
    <t>Gln42-Leu350</t>
  </si>
  <si>
    <t>Gln31-Met227</t>
  </si>
  <si>
    <t>Thr26-Leu764</t>
  </si>
  <si>
    <t>Asn21-Tyr245</t>
  </si>
  <si>
    <t>Ser18-Ser286</t>
  </si>
  <si>
    <t>Leu20-Gly237</t>
  </si>
  <si>
    <t>Arg29-Met149</t>
  </si>
  <si>
    <t>Gly20-His145</t>
  </si>
  <si>
    <t>Ser21-Ala141</t>
  </si>
  <si>
    <t>Trp21-Ala141</t>
  </si>
  <si>
    <t>Trp20-Arg184</t>
  </si>
  <si>
    <t>Gln24-Lys265</t>
  </si>
  <si>
    <t>Ser18-Ser210</t>
  </si>
  <si>
    <t>Gln30-Ala247</t>
  </si>
  <si>
    <t>Gln25-Asp227</t>
  </si>
  <si>
    <t>Tyr26-Phe224</t>
  </si>
  <si>
    <t>Cys16-Pro382</t>
  </si>
  <si>
    <t>Asp22-Glu258</t>
  </si>
  <si>
    <t>Ile21-Pro524</t>
  </si>
  <si>
    <t>Cys36-Ser539</t>
  </si>
  <si>
    <t>Leu32-Leu429</t>
  </si>
  <si>
    <t>Val37-Leu552</t>
  </si>
  <si>
    <t>Ser22-Arg200</t>
  </si>
  <si>
    <t>Gly2-Glu215</t>
  </si>
  <si>
    <t>Lys28-Lys436</t>
  </si>
  <si>
    <t>Phe29-Asn236</t>
  </si>
  <si>
    <t>Ala31-Asn276</t>
  </si>
  <si>
    <t>Glu19-Asn250</t>
  </si>
  <si>
    <t>Gly17-Ile262</t>
  </si>
  <si>
    <t>Ser27-Ser254</t>
  </si>
  <si>
    <t>Glu23-His252</t>
  </si>
  <si>
    <t>Ala18-Pro261</t>
  </si>
  <si>
    <t>Glu17-Lys244</t>
  </si>
  <si>
    <t>Gln29-GLy260</t>
  </si>
  <si>
    <t>Gln22-His163</t>
  </si>
  <si>
    <t>Gln22-Pro152</t>
  </si>
  <si>
    <t>Ala26-Val481</t>
  </si>
  <si>
    <t>Ile18-Tyr433</t>
  </si>
  <si>
    <t>Gln19-Asn338</t>
  </si>
  <si>
    <t>Phe20-Asn469</t>
  </si>
  <si>
    <t>Ala30-Cys660</t>
  </si>
  <si>
    <t>Tyr18-Cys477</t>
  </si>
  <si>
    <t>Leu19-Thr138</t>
  </si>
  <si>
    <t>Leu33-Phe530</t>
  </si>
  <si>
    <t>Lys19-Arg638</t>
  </si>
  <si>
    <t>Leu23-Arg303</t>
  </si>
  <si>
    <t>Ala33-Ser317</t>
  </si>
  <si>
    <t>Glu31-Arg370</t>
  </si>
  <si>
    <t>Glu20-Lys368</t>
  </si>
  <si>
    <t>Leu28-Lys225</t>
  </si>
  <si>
    <t>Ala18-Ile303</t>
  </si>
  <si>
    <t>Asn28-Ile488</t>
  </si>
  <si>
    <t>Asp23-Lys213</t>
  </si>
  <si>
    <t>Gln16-Pro162</t>
  </si>
  <si>
    <t>Cys26-Phe223</t>
  </si>
  <si>
    <t>Ser21-Leu431</t>
  </si>
  <si>
    <t>Cys24-Pro575</t>
  </si>
  <si>
    <t>Asp20-Leu478</t>
  </si>
  <si>
    <t>Gly29-Trp379</t>
  </si>
  <si>
    <t>Gly21-Val142</t>
  </si>
  <si>
    <t>Arg18-Ile339</t>
  </si>
  <si>
    <t>Leu21-Leu412</t>
  </si>
  <si>
    <t>Ser20-Pro396</t>
  </si>
  <si>
    <t>Thr18-Val333</t>
  </si>
  <si>
    <t>Thr20-Ala143</t>
  </si>
  <si>
    <t>Ala24-Pro247</t>
  </si>
  <si>
    <t>Ala24-Lys580</t>
  </si>
  <si>
    <t>Ala22-Ile350</t>
  </si>
  <si>
    <t>Val23-Ser293</t>
  </si>
  <si>
    <t>Glu33-Arg255</t>
  </si>
  <si>
    <t>Gln18-Ser740</t>
  </si>
  <si>
    <t>Lys33-Asp386</t>
  </si>
  <si>
    <t>Gln22-Ile265</t>
  </si>
  <si>
    <t>Ala23-Ala344</t>
  </si>
  <si>
    <t>Arg21-Leu175</t>
  </si>
  <si>
    <t>Ala19-Val367</t>
  </si>
  <si>
    <t>Thr19-Met233</t>
  </si>
  <si>
    <t>Gln62-Ile291</t>
  </si>
  <si>
    <t>Gln21-Ser298</t>
  </si>
  <si>
    <t>Ile27-Pro250</t>
  </si>
  <si>
    <t>Ala25-Thr880</t>
  </si>
  <si>
    <t>Gly20-Ser345</t>
  </si>
  <si>
    <t>Ala22-His205</t>
  </si>
  <si>
    <t>Thr22-Ala615</t>
  </si>
  <si>
    <t>Asn25-His330</t>
  </si>
  <si>
    <t>Pro28-His507</t>
  </si>
  <si>
    <t>Thr23-Thr125</t>
  </si>
  <si>
    <t>Gly24-Val303</t>
  </si>
  <si>
    <t>Thr20-Asn93</t>
  </si>
  <si>
    <t>Gln32-Leu360</t>
  </si>
  <si>
    <t>Gly17-Gln208</t>
  </si>
  <si>
    <t>Leu22-Gly407</t>
  </si>
  <si>
    <t>Gly21-Arg183</t>
  </si>
  <si>
    <t>Thr43-Pro217</t>
  </si>
  <si>
    <t>Asp18-His259</t>
  </si>
  <si>
    <t>Trp27-Lys547</t>
  </si>
  <si>
    <t>Asp23-Asp122</t>
  </si>
  <si>
    <t>Gln35-Gly428</t>
  </si>
  <si>
    <t>Lys35-Gly155</t>
  </si>
  <si>
    <t>His19-Glu562</t>
  </si>
  <si>
    <t>Ala22-Asn466</t>
  </si>
  <si>
    <t>Tyr22-Thr383</t>
  </si>
  <si>
    <t>Glu22-Val202</t>
  </si>
  <si>
    <t>Asp23-Glu449</t>
  </si>
  <si>
    <t>His16-Tyr417</t>
  </si>
  <si>
    <t>Cys24-Ala207</t>
  </si>
  <si>
    <t>Val27-Phe217</t>
  </si>
  <si>
    <t>Cys19-Asn264</t>
  </si>
  <si>
    <t>Cys27-Pro220</t>
  </si>
  <si>
    <t>Val18-Val334</t>
  </si>
  <si>
    <t>Gln25-Arg339</t>
  </si>
  <si>
    <t>Trp21-Ser141</t>
  </si>
  <si>
    <t>Ala24-Pro297</t>
  </si>
  <si>
    <t>Gln23-Ser211</t>
  </si>
  <si>
    <t>Ile28-Ala229</t>
  </si>
  <si>
    <t>His30-Ala155</t>
  </si>
  <si>
    <t>Ser28-Val238</t>
  </si>
  <si>
    <t>Gln22-Asn227</t>
  </si>
  <si>
    <t>Gln33-Arg254</t>
  </si>
  <si>
    <t>Asp25-Lys429</t>
  </si>
  <si>
    <t>Ser22-Ser441</t>
  </si>
  <si>
    <t>Leu24-Val677</t>
  </si>
  <si>
    <t>Ile22-Val235</t>
  </si>
  <si>
    <t>Asp19-Ser258</t>
  </si>
  <si>
    <t>Ile27-Lys243</t>
  </si>
  <si>
    <t>Ser21-Gln356</t>
  </si>
  <si>
    <t>Phe42-Tyr995</t>
  </si>
  <si>
    <t>Gly34-Glu251</t>
  </si>
  <si>
    <t>Pro19-Ser262</t>
  </si>
  <si>
    <t>Ala29-Met382</t>
  </si>
  <si>
    <t>Leu29-Ile375</t>
  </si>
  <si>
    <t>Gly24-His458</t>
  </si>
  <si>
    <t>Gln22-His458</t>
  </si>
  <si>
    <t>Leu31-His286</t>
  </si>
  <si>
    <t>Glu21-Ile248</t>
  </si>
  <si>
    <t>Glu24-Gln308</t>
  </si>
  <si>
    <t>Cys19-Asn263</t>
  </si>
  <si>
    <t>Gln31-Thr334</t>
  </si>
  <si>
    <t>Gln46-Leu676</t>
  </si>
  <si>
    <t>Gln29-His220</t>
  </si>
  <si>
    <t>Ala22-Gly271</t>
  </si>
  <si>
    <t>Glu28-Ser739</t>
  </si>
  <si>
    <t>Ala22-Pro486</t>
  </si>
  <si>
    <t>Phe93-Ser201</t>
  </si>
  <si>
    <t>Glu23-Thr765</t>
  </si>
  <si>
    <t>Lys27-Cys406</t>
  </si>
  <si>
    <t>Ser34-Asp374</t>
  </si>
  <si>
    <t>Ala22-Gln760</t>
  </si>
  <si>
    <t>Ala26-Ala221</t>
  </si>
  <si>
    <t>Ala19-Pro275</t>
  </si>
  <si>
    <t>Ala21-Arg200</t>
  </si>
  <si>
    <t>Cys32-His430</t>
  </si>
  <si>
    <t>Gly26-Ser217</t>
  </si>
  <si>
    <t>His22-Ala650</t>
  </si>
  <si>
    <t>His20-Val223</t>
  </si>
  <si>
    <t>Arg19-Gln267</t>
  </si>
  <si>
    <t>Ile21-Met119</t>
  </si>
  <si>
    <t>Gln39-Ala344</t>
  </si>
  <si>
    <t>Ala27-Arg242</t>
  </si>
  <si>
    <t>Ala24-Ala93</t>
  </si>
  <si>
    <t>Ala26-Pro180</t>
  </si>
  <si>
    <t>Glu19-Lys270</t>
  </si>
  <si>
    <t>Cys17-Leu268</t>
  </si>
  <si>
    <t>Gln28-Ile556</t>
  </si>
  <si>
    <t>Ala25-Pro378</t>
  </si>
  <si>
    <t>Val34-Ser240</t>
  </si>
  <si>
    <t>Gln19-Ser427</t>
  </si>
  <si>
    <t>Ser61-Gln273</t>
  </si>
  <si>
    <t>Ser31-Leu487</t>
  </si>
  <si>
    <t>Leu20-Leu440</t>
  </si>
  <si>
    <t>Ser21-Leu584</t>
  </si>
  <si>
    <t>Ala23-Thr131</t>
  </si>
  <si>
    <t>Leu19-Thr426</t>
  </si>
  <si>
    <t>Gln23-Asn166</t>
  </si>
  <si>
    <t>Cys25-Ala419</t>
  </si>
  <si>
    <t>Arg27-Thr432</t>
  </si>
  <si>
    <t>Glu25-Lys418</t>
  </si>
  <si>
    <t>His24-Ala423</t>
  </si>
  <si>
    <t>His20-Pro406</t>
  </si>
  <si>
    <t>Ala21-Ala415</t>
  </si>
  <si>
    <t>Val24-Pro402</t>
  </si>
  <si>
    <t>Gln20-Pro418</t>
  </si>
  <si>
    <t>Asn23-Ala500</t>
  </si>
  <si>
    <t>Arg206-Ala630</t>
  </si>
  <si>
    <t>Ala21-Phe375(Glu22Gly) </t>
  </si>
  <si>
    <t>Asp24-Cys79</t>
  </si>
  <si>
    <t>Gly27-Cys86</t>
  </si>
  <si>
    <t>Ile17-Asn314</t>
  </si>
  <si>
    <t>Gly21-Glu147</t>
  </si>
  <si>
    <t>Phe32-Arg227</t>
  </si>
  <si>
    <t>Gln22-Ser490</t>
  </si>
  <si>
    <t>Val24-Ala243</t>
  </si>
  <si>
    <t>Arg20-Pro283</t>
  </si>
  <si>
    <t>Glu31-Phe124</t>
  </si>
  <si>
    <t>Glu19-Asn244</t>
  </si>
  <si>
    <t>Ile22-Leu166</t>
  </si>
  <si>
    <t>Leu18-Ser502</t>
  </si>
  <si>
    <t>Val40-His393</t>
  </si>
  <si>
    <t>Glu21-Ser189</t>
  </si>
  <si>
    <t>Met1-Asn188</t>
  </si>
  <si>
    <t>Glu29-Leu602</t>
  </si>
  <si>
    <t>Ala20-Pro134</t>
  </si>
  <si>
    <t>Lys31-Leu150</t>
  </si>
  <si>
    <t>His21-Pro481</t>
  </si>
  <si>
    <t>Pro20-Lys291</t>
  </si>
  <si>
    <t>Leu18-Gln178</t>
  </si>
  <si>
    <t>Leu19-Arg247</t>
  </si>
  <si>
    <t>Asp23-Asp126</t>
  </si>
  <si>
    <t>Gln21-Pro220</t>
  </si>
  <si>
    <t>Ser20-Gly347</t>
  </si>
  <si>
    <t>Leu22-Pro170</t>
  </si>
  <si>
    <t>Gln35-His141</t>
  </si>
  <si>
    <t>Thr18-Ala267</t>
  </si>
  <si>
    <t>Glu19-Arg330</t>
  </si>
  <si>
    <t>Tyr27-Leu390</t>
  </si>
  <si>
    <t>Gln61-His316</t>
  </si>
  <si>
    <t>Arg41-Leu219</t>
  </si>
  <si>
    <t>Lys33-Pro528</t>
  </si>
  <si>
    <t>Ser37-Leu217</t>
  </si>
  <si>
    <t>Lys17-Tyr419</t>
  </si>
  <si>
    <t>Leu17-Tyr417</t>
  </si>
  <si>
    <t>Tyr25-Leu322</t>
  </si>
  <si>
    <t>Ala35-Asn107</t>
  </si>
  <si>
    <t>Val17-Glu480</t>
  </si>
  <si>
    <t>Ala17-Asn303</t>
  </si>
  <si>
    <t>Asn22-Arg232</t>
  </si>
  <si>
    <t>Val30-Lys250</t>
  </si>
  <si>
    <t>Cys34-Arg422</t>
  </si>
  <si>
    <t>Leu20-Thr238</t>
  </si>
  <si>
    <t>Trp21-Asn343</t>
  </si>
  <si>
    <t>Phe22-Asn441</t>
  </si>
  <si>
    <t>Ala26-Arg249</t>
  </si>
  <si>
    <t>Gln19-Thr715</t>
  </si>
  <si>
    <t>Gly58-Cys366</t>
  </si>
  <si>
    <t>Cys27-Ser447</t>
  </si>
  <si>
    <t>Arg19-Tyr122</t>
  </si>
  <si>
    <t>Glu19-Glu144</t>
  </si>
  <si>
    <t>Gln24-Thr402</t>
  </si>
  <si>
    <t>Met23-Val405</t>
  </si>
  <si>
    <t>Ala28-Lys197</t>
  </si>
  <si>
    <t>Glu25-Ile361</t>
  </si>
  <si>
    <t>Gln25-Ser202</t>
  </si>
  <si>
    <t>Gln23-Ser492</t>
  </si>
  <si>
    <t>Asn17-Cys167</t>
  </si>
  <si>
    <t>His20-Arg728</t>
  </si>
  <si>
    <t>Leu20-Lys398</t>
  </si>
  <si>
    <t>Ser21-Glu189</t>
  </si>
  <si>
    <t>Arg21-Lys180</t>
  </si>
  <si>
    <t>Ser29-Arg374</t>
  </si>
  <si>
    <t>Leu59-Thr660</t>
  </si>
  <si>
    <t>His27-Leu168</t>
  </si>
  <si>
    <t>Met1-Pro276</t>
  </si>
  <si>
    <t>Met1-Lys222</t>
  </si>
  <si>
    <t>Tyr76-Ser266</t>
  </si>
  <si>
    <t>Lys18-Cys467</t>
  </si>
  <si>
    <t>Tyr49-Ser356</t>
  </si>
  <si>
    <t>Tyr20-Tyr350</t>
  </si>
  <si>
    <t>Cys34-Tyr204</t>
  </si>
  <si>
    <t>Gly311-Ser426</t>
  </si>
  <si>
    <t>Thr32-His266</t>
  </si>
  <si>
    <t>Ile22-Thr211</t>
  </si>
  <si>
    <t>Ser24-Phe203</t>
  </si>
  <si>
    <t>Leu20-Asp358</t>
  </si>
  <si>
    <t>Ala29-Cys473</t>
  </si>
  <si>
    <t>Asp24-Ser529</t>
  </si>
  <si>
    <t>Val23-Gly258</t>
  </si>
  <si>
    <t>Glu25-Lys413</t>
  </si>
  <si>
    <t>Val27-Val119</t>
  </si>
  <si>
    <t>Ser19-Ser178</t>
  </si>
  <si>
    <t>Ala27-Arg147</t>
  </si>
  <si>
    <t>Met1-Asp125</t>
  </si>
  <si>
    <t>Phe27-Phe217</t>
  </si>
  <si>
    <t>Arg8-His160</t>
  </si>
  <si>
    <t>Met1-Glu92</t>
  </si>
  <si>
    <t>Ser2-Pro185</t>
  </si>
  <si>
    <t>His23-Cys155</t>
  </si>
  <si>
    <t>Asp32-Gln118</t>
  </si>
  <si>
    <t>Met134-Ser288</t>
  </si>
  <si>
    <t>Ser2-Lys246</t>
  </si>
  <si>
    <t>Leu25-Gln167</t>
  </si>
  <si>
    <t>Lys33-Glu262</t>
  </si>
  <si>
    <t>Gln48-His388</t>
  </si>
  <si>
    <t>Ala134-Glu458</t>
  </si>
  <si>
    <t>Lys167-Ser410</t>
  </si>
  <si>
    <t>Leu31-Ser169</t>
  </si>
  <si>
    <t>Gln22-Asn254</t>
  </si>
  <si>
    <t>Asp31-Ser157</t>
  </si>
  <si>
    <t>Gly19-Ser247</t>
  </si>
  <si>
    <t>Tyr23-Met189</t>
  </si>
  <si>
    <t>Thr30-Pro210</t>
  </si>
  <si>
    <t>Gln28-Arg467</t>
  </si>
  <si>
    <t>Ala23-Asp233</t>
  </si>
  <si>
    <t>Gly24-Ala155</t>
  </si>
  <si>
    <t>Lys26-Ala189</t>
  </si>
  <si>
    <t>Ser2-Val299</t>
  </si>
  <si>
    <t>Met1-Gln167</t>
  </si>
  <si>
    <t>Ala2-Pro132</t>
  </si>
  <si>
    <t>Pro143-Ser288</t>
  </si>
  <si>
    <t>Leu18-Ser423</t>
  </si>
  <si>
    <t>Glu22-VaL352</t>
  </si>
  <si>
    <t>Lys288-Ser461</t>
  </si>
  <si>
    <t>Asn25-Ser265</t>
  </si>
  <si>
    <t>Arg25-Ser234</t>
  </si>
  <si>
    <t>Met1-Thr126</t>
  </si>
  <si>
    <t>Arg20-Lys96</t>
  </si>
  <si>
    <t>Gln18-Gly348</t>
  </si>
  <si>
    <t>Phe18-Leu230</t>
  </si>
  <si>
    <t>Glu31-Ala455</t>
  </si>
  <si>
    <t>Phe33-Ala194</t>
  </si>
  <si>
    <t>Tyr33-Gly177</t>
  </si>
  <si>
    <t>Met130-Arg239</t>
  </si>
  <si>
    <t>Met1-Glu93</t>
  </si>
  <si>
    <t>Thr2-Pro114</t>
  </si>
  <si>
    <t>Ala22-Ala198</t>
  </si>
  <si>
    <t>Gln23-Arg215</t>
  </si>
  <si>
    <t>Asn299-Ser407</t>
  </si>
  <si>
    <t>Ala19-Leu418</t>
  </si>
  <si>
    <t>Ile30-Arg153</t>
  </si>
  <si>
    <t>Met1-Asp139</t>
  </si>
  <si>
    <t>Leu17-Tyr222</t>
  </si>
  <si>
    <t>Asp17-Ser385</t>
  </si>
  <si>
    <t>Leu39-Leu416</t>
  </si>
  <si>
    <t>His24-Arg328</t>
  </si>
  <si>
    <t>Arg30-Gln447</t>
  </si>
  <si>
    <t>Ala2-Leu515</t>
  </si>
  <si>
    <t>Met1-Phe389</t>
  </si>
  <si>
    <t>Met1-Ile444</t>
  </si>
  <si>
    <t>Met1-Met349</t>
  </si>
  <si>
    <t>Met1-Lys337</t>
  </si>
  <si>
    <t>Thr58-Asn852</t>
  </si>
  <si>
    <t>Asp45-Arg322</t>
  </si>
  <si>
    <t>Met1-Gln266</t>
  </si>
  <si>
    <t>Ala2-Phe244</t>
  </si>
  <si>
    <t>Ala2-Val597</t>
  </si>
  <si>
    <t>Met1-Ser345</t>
  </si>
  <si>
    <t>Ser564-Ala984</t>
  </si>
  <si>
    <t>Ser2-Ser419</t>
  </si>
  <si>
    <t>Gln24-Tyr129</t>
  </si>
  <si>
    <t>Met1-Phe386</t>
  </si>
  <si>
    <t>Ala2-Pro357</t>
  </si>
  <si>
    <t>Thr2-Asn140</t>
  </si>
  <si>
    <t>Leu18-Phe225</t>
  </si>
  <si>
    <t>Gly20-Pro516</t>
  </si>
  <si>
    <t>Gln24-Val120</t>
  </si>
  <si>
    <t>Asp27-Thr558</t>
  </si>
  <si>
    <t>Thr19-Ser352</t>
  </si>
  <si>
    <t>Met1-Glu200</t>
  </si>
  <si>
    <t>His29-Ser409</t>
  </si>
  <si>
    <t>Pro54-Met373</t>
  </si>
  <si>
    <t>Asp106-Ala699</t>
  </si>
  <si>
    <t>Met1-Met801</t>
  </si>
  <si>
    <t>Gly2-Pro686</t>
  </si>
  <si>
    <t>Thr36-Phe142</t>
  </si>
  <si>
    <t>Gln21-Pro427</t>
  </si>
  <si>
    <t>Met1-Gln486</t>
  </si>
  <si>
    <t>Met3-Phe483</t>
  </si>
  <si>
    <t>Tyr29-Trp97</t>
  </si>
  <si>
    <t>Ser35-Leu400</t>
  </si>
  <si>
    <t>Glu20-Trp471</t>
  </si>
  <si>
    <t>Met1-Leu370</t>
  </si>
  <si>
    <t>Gly28-Met744</t>
  </si>
  <si>
    <t>Met1-Thr203</t>
  </si>
  <si>
    <t>Met1-Leu414</t>
  </si>
  <si>
    <t>Ser2-His361</t>
  </si>
  <si>
    <t>Val27-Pro447</t>
  </si>
  <si>
    <t>Arg28-Thr579</t>
  </si>
  <si>
    <t>Thr22-Pro231</t>
  </si>
  <si>
    <t>Leu17-Leu474</t>
  </si>
  <si>
    <t>Met1-Ser574</t>
  </si>
  <si>
    <t>Met1-Thr399</t>
  </si>
  <si>
    <t>Asp43-Cys415</t>
  </si>
  <si>
    <t>Ala25-Leu321</t>
  </si>
  <si>
    <t>Lys29-Pro528</t>
  </si>
  <si>
    <t>Gln27-Leu385</t>
  </si>
  <si>
    <t>Met1-Lys665</t>
  </si>
  <si>
    <t>Gly2-Glu209</t>
  </si>
  <si>
    <t>Ala26-Thr139</t>
  </si>
  <si>
    <t>Glu48-Leu415</t>
  </si>
  <si>
    <t>Met42-Leu1019</t>
  </si>
  <si>
    <t>Arg28-Ile160</t>
  </si>
  <si>
    <t>Ser20-Phe212</t>
  </si>
  <si>
    <t>Glu21-Ser396</t>
  </si>
  <si>
    <t>Leu20-Pro219</t>
  </si>
  <si>
    <t>Ala30-Met621</t>
  </si>
  <si>
    <t>Asp26-Gly155</t>
  </si>
  <si>
    <t>Gln23-Met787</t>
  </si>
  <si>
    <t>Asn19-Glu129</t>
  </si>
  <si>
    <t>Arg21-Leu502</t>
  </si>
  <si>
    <t>Lys24-Thr236</t>
  </si>
  <si>
    <t>Glu19-Ile144</t>
  </si>
  <si>
    <t>Ile24-Lys523</t>
  </si>
  <si>
    <t>Tyr25-Ile251</t>
  </si>
  <si>
    <t>Ala26-Asn141</t>
  </si>
  <si>
    <t>Glu23-Gly320</t>
  </si>
  <si>
    <t>Val21-Gln151</t>
  </si>
  <si>
    <t>Val22-Val196</t>
  </si>
  <si>
    <t>Lys17-Tyr513</t>
  </si>
  <si>
    <t>Ala29-Asp159</t>
  </si>
  <si>
    <t>Lys29-Thr156</t>
  </si>
  <si>
    <t>Ser16-His270</t>
  </si>
  <si>
    <t>Phe23-Val423</t>
  </si>
  <si>
    <t>Gln24-Leu222</t>
  </si>
  <si>
    <t>Glu33-Lys321</t>
  </si>
  <si>
    <t>Ile27-Ser159</t>
  </si>
  <si>
    <t>Ser20-Pro563</t>
  </si>
  <si>
    <t>Leu22-His496</t>
  </si>
  <si>
    <t>Arg27-Ala243</t>
  </si>
  <si>
    <t>Ala23-Gln117</t>
  </si>
  <si>
    <t>Leu21-Glu272</t>
  </si>
  <si>
    <t>Glu24-His468</t>
  </si>
  <si>
    <t>Lys20-Phe315</t>
  </si>
  <si>
    <t>Lys21-Leu328</t>
  </si>
  <si>
    <t>Phe23-Thr617</t>
  </si>
  <si>
    <t>Gly24-Ser420</t>
  </si>
  <si>
    <t>Gln29-Gly145</t>
  </si>
  <si>
    <t>Trp24-Leu150</t>
  </si>
  <si>
    <t>Ala23-Gln190</t>
  </si>
  <si>
    <t>Lys18-Cys469</t>
  </si>
  <si>
    <t>Leu22-Leu444</t>
  </si>
  <si>
    <t>Ala21-Ala442</t>
  </si>
  <si>
    <t>Gln26-Met271</t>
  </si>
  <si>
    <t>Val21-Leu645</t>
  </si>
  <si>
    <t>Ala279-Ser390</t>
  </si>
  <si>
    <t>Ser24-Glu126</t>
  </si>
  <si>
    <t>Leu26-Gly115</t>
  </si>
  <si>
    <t>Glu26-Leu273</t>
  </si>
  <si>
    <t>Asp26-Ala188</t>
  </si>
  <si>
    <t>Glu25-Phe267</t>
  </si>
  <si>
    <t>Asp19-Ser182</t>
  </si>
  <si>
    <t>Gln23-Glu251</t>
  </si>
  <si>
    <t>Asp23-Pro911</t>
  </si>
  <si>
    <t>Asn49-Ser161</t>
  </si>
  <si>
    <t>Met21-Val124</t>
  </si>
  <si>
    <t>Gln42-Ser676</t>
  </si>
  <si>
    <t>Ala20-Ile301</t>
  </si>
  <si>
    <t>Phe22-Trp435</t>
  </si>
  <si>
    <t>Thr27-Pro184</t>
  </si>
  <si>
    <t>Gln31-Gln692</t>
  </si>
  <si>
    <t>Gln35-Gln692</t>
  </si>
  <si>
    <t>Ala22-Arg788</t>
  </si>
  <si>
    <t>Phe25-Glu440</t>
  </si>
  <si>
    <t>Ala23-Leu131</t>
  </si>
  <si>
    <t>Lys25-Lys222</t>
  </si>
  <si>
    <t>Ala22-His467</t>
  </si>
  <si>
    <t>Glu35-Ser426</t>
  </si>
  <si>
    <t>Gly34-Leu316</t>
  </si>
  <si>
    <t>Met1-Ala458</t>
  </si>
  <si>
    <t>Ile23-Asp506</t>
  </si>
  <si>
    <t>Trp22-Pro556</t>
  </si>
  <si>
    <t>Asp34-Ala485</t>
  </si>
  <si>
    <t>Leu23-Ala262</t>
  </si>
  <si>
    <t>Met1-Glu82</t>
  </si>
  <si>
    <t>Gln19-Val201</t>
  </si>
  <si>
    <t>Leu39-Glu712</t>
  </si>
  <si>
    <t>Gln26-Asn173</t>
  </si>
  <si>
    <t>Phe20-Arg356</t>
  </si>
  <si>
    <t>Val36-Gln347</t>
  </si>
  <si>
    <t>Gln22-His272</t>
  </si>
  <si>
    <t>Ser26-Ala160</t>
  </si>
  <si>
    <t>Thr20-Gln208</t>
  </si>
  <si>
    <t>Gln27-Ser220</t>
  </si>
  <si>
    <t>Gln34-Ser1046</t>
  </si>
  <si>
    <t>Thr25-Asp381</t>
  </si>
  <si>
    <t>Thr31-Gly194</t>
  </si>
  <si>
    <t>Ser36-Val231</t>
  </si>
  <si>
    <t>Gln25-Asn600</t>
  </si>
  <si>
    <t>Met20-Ser220</t>
  </si>
  <si>
    <t>Thr23-Asp159</t>
  </si>
  <si>
    <t>Gly27-Arg188</t>
  </si>
  <si>
    <t>Ile21-Leu410</t>
  </si>
  <si>
    <t>Cys24-Asp189</t>
  </si>
  <si>
    <t>Val22-Gly114</t>
  </si>
  <si>
    <t>Glu21-Phe141</t>
  </si>
  <si>
    <t>Gly19-Ser268</t>
  </si>
  <si>
    <t>Val27-Cys119</t>
  </si>
  <si>
    <t>Asn27-Trp201</t>
  </si>
  <si>
    <t>Gln23-Ser155</t>
  </si>
  <si>
    <t>Phe2-Tyr364</t>
  </si>
  <si>
    <t>Asp251-Ile526</t>
  </si>
  <si>
    <t>Arg27-Gly176</t>
  </si>
  <si>
    <t>Leu28-Gly232</t>
  </si>
  <si>
    <t>Ile31-Glu470</t>
  </si>
  <si>
    <t>Ala22-Leu142</t>
  </si>
  <si>
    <t>Arg42-Ser453</t>
  </si>
  <si>
    <t>Leu18-His422</t>
  </si>
  <si>
    <t>Val32-Lys487</t>
  </si>
  <si>
    <t>Met1-Val298</t>
  </si>
  <si>
    <t>Gln35-Ile335</t>
  </si>
  <si>
    <t>Asp28-Gly306</t>
  </si>
  <si>
    <t>Leu23-Gly476</t>
  </si>
  <si>
    <t>Gln35-Pro419</t>
  </si>
  <si>
    <t>Ala22-Glu381</t>
  </si>
  <si>
    <t>Gln30-Trp248</t>
  </si>
  <si>
    <t>Glu19-Glu569</t>
  </si>
  <si>
    <t>Cys24-Glu189</t>
  </si>
  <si>
    <t>Gln24-Gln100</t>
  </si>
  <si>
    <t>Glu27-Asp175</t>
  </si>
  <si>
    <t>Ser21-Gly152</t>
  </si>
  <si>
    <t>Met22-Arg734</t>
  </si>
  <si>
    <t>Cys20-Pro236</t>
  </si>
  <si>
    <t>Ser29-Met617</t>
  </si>
  <si>
    <t>Thr19-Glu439</t>
  </si>
  <si>
    <t>Val29-Asn315</t>
  </si>
  <si>
    <t>Arg32-His393</t>
  </si>
  <si>
    <t>Leu22-Ser195</t>
  </si>
  <si>
    <t>Trp35-Gly240</t>
  </si>
  <si>
    <t>Leu25-Asn146</t>
  </si>
  <si>
    <t>Gln35-Leu428</t>
  </si>
  <si>
    <t>Ser25-Leu505</t>
  </si>
  <si>
    <t>Ser21-Gln165</t>
  </si>
  <si>
    <t>Glu21-Ile308</t>
  </si>
  <si>
    <t>Met1-Lys381</t>
  </si>
  <si>
    <t>Glu21-Ser99</t>
  </si>
  <si>
    <t>Ser31-Lys243</t>
  </si>
  <si>
    <t>Lys25-Asp209</t>
  </si>
  <si>
    <t>Gln25-Leu187</t>
  </si>
  <si>
    <t>Leu25-Leu182</t>
  </si>
  <si>
    <t>Ser19-Asn178</t>
  </si>
  <si>
    <t>Met18-Pro540</t>
  </si>
  <si>
    <t>Phe98-Ser206</t>
  </si>
  <si>
    <t>Pro21-Leu75</t>
  </si>
  <si>
    <t>Ala19-Gln144</t>
  </si>
  <si>
    <t>Leu24-Ser402</t>
  </si>
  <si>
    <t>Gln21-Gln206</t>
  </si>
  <si>
    <t>Thr18-Asn334</t>
  </si>
  <si>
    <t>Glu28-Trp79</t>
  </si>
  <si>
    <t>Ser60-Pro397</t>
  </si>
  <si>
    <t>Asp23-Pro158</t>
  </si>
  <si>
    <t>Leu23-Gly150</t>
  </si>
  <si>
    <t>Asn26-Glu480</t>
  </si>
  <si>
    <t>Gln35-Thr335</t>
  </si>
  <si>
    <t>Thr19-Ala615</t>
  </si>
  <si>
    <t>Gln24-Tyr213</t>
  </si>
  <si>
    <t>Lys20-Leu142</t>
  </si>
  <si>
    <t>Pro30-Val657</t>
  </si>
  <si>
    <t>Ser22-Thr168</t>
  </si>
  <si>
    <t>Glu30-Asp402</t>
  </si>
  <si>
    <t>Glu26-His214</t>
  </si>
  <si>
    <t>Gln19-Ser201</t>
  </si>
  <si>
    <t>Ser26-Phe131</t>
  </si>
  <si>
    <t>Gln24-Arg152</t>
  </si>
  <si>
    <t>Thr21-Ile192</t>
  </si>
  <si>
    <t>Leu23-Tyr453</t>
  </si>
  <si>
    <t>Asn21-Val771</t>
  </si>
  <si>
    <t>Ala21-Thr153</t>
  </si>
  <si>
    <t>Ser36-Pro562</t>
  </si>
  <si>
    <t>Thr23-Thr652</t>
  </si>
  <si>
    <t>Arg20-Val284</t>
  </si>
  <si>
    <t>Arg29-Glu227</t>
  </si>
  <si>
    <t>Tyr37-Asp193</t>
  </si>
  <si>
    <t>Ala27-Arg190</t>
  </si>
  <si>
    <t>Ser22-His153</t>
  </si>
  <si>
    <t>Ser28-Pro218</t>
  </si>
  <si>
    <t>Gln42-His349</t>
  </si>
  <si>
    <t>Asn19-Pro152</t>
  </si>
  <si>
    <t>Asp104-Lys330</t>
  </si>
  <si>
    <t>Arg31-Ala263</t>
  </si>
  <si>
    <t>Glu31-Asn239</t>
  </si>
  <si>
    <t>Pro99-Lys324</t>
  </si>
  <si>
    <t>Ala20-Phe152</t>
  </si>
  <si>
    <t>Gln42-Cys307</t>
  </si>
  <si>
    <t>Ser20-Cys331</t>
  </si>
  <si>
    <t>His16-His214</t>
  </si>
  <si>
    <t>Ser31-Pro229</t>
  </si>
  <si>
    <t>Ser22-Leu262</t>
  </si>
  <si>
    <t>Gln21-Gly198</t>
  </si>
  <si>
    <t>Met1-Lys321</t>
  </si>
  <si>
    <t>Thr2-Asn373</t>
  </si>
  <si>
    <t>Met1-Ala288</t>
  </si>
  <si>
    <t>Met1-Phe103</t>
  </si>
  <si>
    <t>Met1-Leu245</t>
  </si>
  <si>
    <t>Met1-Pro224</t>
  </si>
  <si>
    <t>Met1-Gln255</t>
  </si>
  <si>
    <t>Met1-Leu165</t>
  </si>
  <si>
    <t>Met1-Asp270</t>
  </si>
  <si>
    <t>Met1-Gln116</t>
  </si>
  <si>
    <t>Ala2-Lys148</t>
  </si>
  <si>
    <t>Met1-Ser134</t>
  </si>
  <si>
    <t>Met1-Lys253</t>
  </si>
  <si>
    <t>Asp2-Phe375</t>
  </si>
  <si>
    <t>Met1-Leu138</t>
  </si>
  <si>
    <t>Met1-Gln154</t>
  </si>
  <si>
    <t>Met1-Lys412</t>
  </si>
  <si>
    <t>Met1-Val124</t>
  </si>
  <si>
    <t>Met1-Ala100</t>
  </si>
  <si>
    <t>Ala2-Ala194</t>
  </si>
  <si>
    <t>Met1-Lys288</t>
  </si>
  <si>
    <t>Met1-Ser456</t>
  </si>
  <si>
    <t>Met1-Glu159</t>
  </si>
  <si>
    <t>Met1-Lys109</t>
  </si>
  <si>
    <t>Met1-Leu204</t>
  </si>
  <si>
    <t>Met1-His287</t>
  </si>
  <si>
    <t>Glu124-Arg224</t>
  </si>
  <si>
    <t>Met1-Thr190</t>
  </si>
  <si>
    <t>Met1-Asg294</t>
  </si>
  <si>
    <t>Met1-Val217</t>
  </si>
  <si>
    <t>Met1-Arg160</t>
  </si>
  <si>
    <t>Met1-Leu392</t>
  </si>
  <si>
    <t>Gly170-Pro269</t>
  </si>
  <si>
    <t>Met1-Asn211</t>
  </si>
  <si>
    <t>Met1-Ala216</t>
  </si>
  <si>
    <t>Met1-Val170</t>
  </si>
  <si>
    <t>Met1-Leu357</t>
  </si>
  <si>
    <t>Met1-Ser502</t>
  </si>
  <si>
    <t>Met1-Asn244</t>
  </si>
  <si>
    <t>Met1-Thr180</t>
  </si>
  <si>
    <t>Met1-Val227</t>
  </si>
  <si>
    <t>Met1-Met393</t>
  </si>
  <si>
    <t>Ser58-Lys162</t>
  </si>
  <si>
    <t>Met1-Ala445</t>
  </si>
  <si>
    <t>Met1-Pro376</t>
  </si>
  <si>
    <t>Asn3-Glu100</t>
  </si>
  <si>
    <t>Ala2-Val474</t>
  </si>
  <si>
    <t>Ala2-Pro274</t>
  </si>
  <si>
    <t>Met1-Ser421</t>
  </si>
  <si>
    <t>Met1-Ile120</t>
  </si>
  <si>
    <t>Met1-Phe529</t>
  </si>
  <si>
    <t>Met1-Leu347</t>
  </si>
  <si>
    <t>Met1-Arg165</t>
  </si>
  <si>
    <t>Gly2-Phe89</t>
  </si>
  <si>
    <t>Val260-Leu470</t>
  </si>
  <si>
    <t>Ala2-Phe225</t>
  </si>
  <si>
    <t>Met1-Pro344</t>
  </si>
  <si>
    <t>Met1-Leu446</t>
  </si>
  <si>
    <t>Met1-Ile354</t>
  </si>
  <si>
    <t>Ser2-Pro164</t>
  </si>
  <si>
    <t>Trp38-Asn271</t>
  </si>
  <si>
    <t>Gly26-Ala146</t>
  </si>
  <si>
    <t>Met1-Ser318</t>
  </si>
  <si>
    <t>Met1-Lys323</t>
  </si>
  <si>
    <t>Asp12-Asp132</t>
  </si>
  <si>
    <t>Met1-Leu458</t>
  </si>
  <si>
    <t>Met1-Val105</t>
  </si>
  <si>
    <t>Ala2-Leu527</t>
  </si>
  <si>
    <t>Met1-Asp142</t>
  </si>
  <si>
    <t>Met1-Phe121</t>
  </si>
  <si>
    <t>Ala2-Ser172</t>
  </si>
  <si>
    <t>Met1-Glu372</t>
  </si>
  <si>
    <t>Met1-Thr331</t>
  </si>
  <si>
    <t>Met1-Ser507</t>
  </si>
  <si>
    <t>Met1-Glu311</t>
  </si>
  <si>
    <t>Met1-Leu295</t>
  </si>
  <si>
    <t>Met1-Ala370</t>
  </si>
  <si>
    <t>Met1-Thr220</t>
  </si>
  <si>
    <t>Ala21-Asn300</t>
  </si>
  <si>
    <t>Met1-Ser173</t>
  </si>
  <si>
    <t>Met1-Gln171</t>
  </si>
  <si>
    <t>Arg44-Ala335</t>
  </si>
  <si>
    <t>Met1-Tyr324</t>
  </si>
  <si>
    <t>Met1-Asp357</t>
  </si>
  <si>
    <t>Met1-Leu260</t>
  </si>
  <si>
    <t>Met1-Pro663</t>
  </si>
  <si>
    <t>Met1-Arg343</t>
  </si>
  <si>
    <t>Asp89-Leu235</t>
  </si>
  <si>
    <t>Arg117-Cys226</t>
  </si>
  <si>
    <t>Leu44-Asn114</t>
  </si>
  <si>
    <t>Glu19-Thr130</t>
  </si>
  <si>
    <t>Asn29-Asn186</t>
  </si>
  <si>
    <t>Met1-Gln498</t>
  </si>
  <si>
    <t>Ser2-Gln234</t>
  </si>
  <si>
    <t>Met1-Ile154</t>
  </si>
  <si>
    <t>Met1-Met248</t>
  </si>
  <si>
    <t>Met1-Val712</t>
  </si>
  <si>
    <t>Met1-Ala212</t>
  </si>
  <si>
    <t>Ala2-Lys260</t>
  </si>
  <si>
    <t>Met1-Gly122</t>
  </si>
  <si>
    <t>Met1-Asn175</t>
  </si>
  <si>
    <t>Met1-Ser158</t>
  </si>
  <si>
    <t>Ser2-Pro147</t>
  </si>
  <si>
    <t>Met1-Asn164</t>
  </si>
  <si>
    <t>Met1-Pro128</t>
  </si>
  <si>
    <t>Met1-Arg228</t>
  </si>
  <si>
    <t>Ala21-Ala89</t>
  </si>
  <si>
    <t>Ser2-Lys259</t>
  </si>
  <si>
    <t>Met1-Tyr100</t>
  </si>
  <si>
    <t>Met1-Val231</t>
  </si>
  <si>
    <t>Met1-Ser501</t>
  </si>
  <si>
    <t>Met1-Pro152</t>
  </si>
  <si>
    <t>Lys26-Asn421</t>
  </si>
  <si>
    <t>Gly24-Pro97</t>
  </si>
  <si>
    <t>Ala2-Asn589</t>
  </si>
  <si>
    <t>Met1-Ser377</t>
  </si>
  <si>
    <t>Met1-Val398</t>
  </si>
  <si>
    <t>Met1-Thr272</t>
  </si>
  <si>
    <t>Met1-Asp552</t>
  </si>
  <si>
    <t>Met1-Ala323</t>
  </si>
  <si>
    <t>Gly2-Pro505</t>
  </si>
  <si>
    <t>Met1-Gln503</t>
  </si>
  <si>
    <t>Asp18-Lys505</t>
  </si>
  <si>
    <t>Met1-Leu199</t>
  </si>
  <si>
    <t>Met1-Ser405</t>
  </si>
  <si>
    <t>Ala25-Glu91</t>
  </si>
  <si>
    <t>Lys212-Pro357</t>
  </si>
  <si>
    <t>Met1-Glu199</t>
  </si>
  <si>
    <t>Met1-Ala130</t>
  </si>
  <si>
    <t>Met1-Ala140</t>
  </si>
  <si>
    <t>Met1-Asp127</t>
  </si>
  <si>
    <t>Met1-Pro469</t>
  </si>
  <si>
    <t>Met1-Ala173</t>
  </si>
  <si>
    <t>Leu74-Gln282</t>
  </si>
  <si>
    <t>Met1-Leu284</t>
  </si>
  <si>
    <t>Gly2-Ile340</t>
  </si>
  <si>
    <t>Met1-Met198</t>
  </si>
  <si>
    <t>Gly2-Glu105</t>
  </si>
  <si>
    <t>Met1-Leu166</t>
  </si>
  <si>
    <t>Met1-Trp329</t>
  </si>
  <si>
    <t>Met1-Ile296</t>
  </si>
  <si>
    <t>Met1-Leu296</t>
  </si>
  <si>
    <t>Ser2-Glu285</t>
  </si>
  <si>
    <t>Val220-Ile480</t>
  </si>
  <si>
    <t>Met1-Ser231</t>
  </si>
  <si>
    <t>Met1-Ser359</t>
  </si>
  <si>
    <t>Met1-Phe368</t>
  </si>
  <si>
    <t>Met1-Pro179</t>
  </si>
  <si>
    <t>Ser101-Lys198</t>
  </si>
  <si>
    <t>Met1-Glu224</t>
  </si>
  <si>
    <t>Met1-Tyr125</t>
  </si>
  <si>
    <t>Met1-Leu264</t>
  </si>
  <si>
    <t>Glu29-Pro360</t>
  </si>
  <si>
    <t>Ala23-Glu308</t>
  </si>
  <si>
    <t>Gly19-Met290</t>
  </si>
  <si>
    <t>Met1-Lys241</t>
  </si>
  <si>
    <t>Ser2-Gln242</t>
  </si>
  <si>
    <t>Met1-Met184</t>
  </si>
  <si>
    <t>Met1-Ser238</t>
  </si>
  <si>
    <t>Met1-Asn145</t>
  </si>
  <si>
    <t>Pro63-Gln256</t>
  </si>
  <si>
    <t>Ser24-Gly133</t>
  </si>
  <si>
    <t>Gln17-Glu121</t>
  </si>
  <si>
    <t>Met1-Ser153</t>
  </si>
  <si>
    <t>Met1-Ile496</t>
  </si>
  <si>
    <t>Met1-Ala444</t>
  </si>
  <si>
    <t>Arg45-Lys438</t>
  </si>
  <si>
    <t>Met1-Val246</t>
  </si>
  <si>
    <t>Ala2-Asn147</t>
  </si>
  <si>
    <t>Ser627-Ser837</t>
  </si>
  <si>
    <t>Met1-Thr321</t>
  </si>
  <si>
    <t>Phe25-Thr211</t>
  </si>
  <si>
    <t>Gly2-Gly157</t>
  </si>
  <si>
    <t>Met1-Lys162</t>
  </si>
  <si>
    <t>Thr23-Thr216</t>
  </si>
  <si>
    <t>Met1-Lys156</t>
  </si>
  <si>
    <t>Ser2-Val298</t>
  </si>
  <si>
    <t>Ile141-Val247</t>
  </si>
  <si>
    <t>Met1-Gly76</t>
  </si>
  <si>
    <t>Met1-Lys183</t>
  </si>
  <si>
    <t>Ile22-Ala212</t>
  </si>
  <si>
    <t>Lys19-Pro108</t>
  </si>
  <si>
    <t>Tyr58-Asn141</t>
  </si>
  <si>
    <t>Met1-Asn278</t>
  </si>
  <si>
    <t>Lys1477-Arg1541</t>
  </si>
  <si>
    <t>Gln282-Ser433</t>
  </si>
  <si>
    <t>Met1-Asp275</t>
  </si>
  <si>
    <t>Met1-Arg236</t>
  </si>
  <si>
    <t>Met1-Gly215</t>
  </si>
  <si>
    <t>Ser33-Leu173</t>
  </si>
  <si>
    <t>Glu26-Gln176</t>
  </si>
  <si>
    <t>Thr20-Leu384</t>
  </si>
  <si>
    <t>Met1-Gly236</t>
  </si>
  <si>
    <t>Met1-Phe263</t>
  </si>
  <si>
    <t>Met1-Val154</t>
  </si>
  <si>
    <t>Met18-Lys415</t>
  </si>
  <si>
    <t>Met1-Ala459</t>
  </si>
  <si>
    <t>Met1-Asp309</t>
  </si>
  <si>
    <t>Ser109-Ile266</t>
  </si>
  <si>
    <t>Phe27-Lys216</t>
  </si>
  <si>
    <t>Met1-Phe140</t>
  </si>
  <si>
    <t>Ser65-Thr138</t>
  </si>
  <si>
    <t>Asp43-Thr417</t>
  </si>
  <si>
    <t>Met1-lys322</t>
  </si>
  <si>
    <t>Met1-Phe514</t>
  </si>
  <si>
    <t>Met1-Ile170</t>
  </si>
  <si>
    <t>Met1-Val461</t>
  </si>
  <si>
    <t>Met1-Glu397</t>
  </si>
  <si>
    <t>Met1-Ser365</t>
  </si>
  <si>
    <t>Met1-Leu153</t>
  </si>
  <si>
    <t>Met1-Asn207</t>
  </si>
  <si>
    <t>Met1-Ala537</t>
  </si>
  <si>
    <t>Ala2-Lys493</t>
  </si>
  <si>
    <t>Gly57-Leu233</t>
  </si>
  <si>
    <t>Val114-Gly281</t>
  </si>
  <si>
    <t>Ala117-Ser269</t>
  </si>
  <si>
    <t>Met1-Lys385</t>
  </si>
  <si>
    <t>Met1-Lys153</t>
  </si>
  <si>
    <t>Asp363-Leu589</t>
  </si>
  <si>
    <t>Ala67-Val323</t>
  </si>
  <si>
    <t>Arg71-Glu254</t>
  </si>
  <si>
    <t>Met1-Ala201</t>
  </si>
  <si>
    <t>Gln22-Gln122</t>
  </si>
  <si>
    <t>Met1-Met404</t>
  </si>
  <si>
    <t>Asp20-Asn51</t>
  </si>
  <si>
    <t>Met1-Ala127</t>
  </si>
  <si>
    <t>Asp60-Thr84</t>
  </si>
  <si>
    <t>Met1-Leu441</t>
  </si>
  <si>
    <t>Met1-Pro229</t>
  </si>
  <si>
    <t>Met1-Leu724</t>
  </si>
  <si>
    <t>Glu18-Asn247</t>
  </si>
  <si>
    <t>Pro2-Ala115</t>
  </si>
  <si>
    <t>Asn977-Arg1029</t>
  </si>
  <si>
    <t>Met125-Lys296</t>
  </si>
  <si>
    <t>Met1-Ala115</t>
  </si>
  <si>
    <t>Met1-Lys473</t>
  </si>
  <si>
    <t>Glu26-Val226</t>
  </si>
  <si>
    <t>Met1-Gln248</t>
  </si>
  <si>
    <t>Thr19-Ser298</t>
  </si>
  <si>
    <t>Pro169-Gly422</t>
  </si>
  <si>
    <t>Ser35-Arg140</t>
  </si>
  <si>
    <t>Ala28-Gly116</t>
  </si>
  <si>
    <t>Gln21-Arg202</t>
  </si>
  <si>
    <t>Ser87-Thr211</t>
  </si>
  <si>
    <t>Met1-Ala737</t>
  </si>
  <si>
    <t>Met1-Ser183</t>
  </si>
  <si>
    <t>Met1-Asp175</t>
  </si>
  <si>
    <t>Ala34-Ile179</t>
  </si>
  <si>
    <t>Ala2-Asp155</t>
  </si>
  <si>
    <t>Met153-Gly228</t>
  </si>
  <si>
    <t>Met1-Asp323</t>
  </si>
  <si>
    <t>Met1-Lys199</t>
  </si>
  <si>
    <t>Val221-Gly321</t>
  </si>
  <si>
    <t>Met1-Asp224</t>
  </si>
  <si>
    <t>Met1-Val271</t>
  </si>
  <si>
    <t>Met1-Lys91</t>
  </si>
  <si>
    <t>Met1-Pro182</t>
  </si>
  <si>
    <t>Met1-Ala203</t>
  </si>
  <si>
    <t>Cys25-Gly198(Cys25Ile-Ile)</t>
  </si>
  <si>
    <t>Pro92-Val176</t>
  </si>
  <si>
    <t>Met1-Glu89</t>
  </si>
  <si>
    <t>Cys25-Gly198</t>
  </si>
  <si>
    <t>Met1-Pro533</t>
  </si>
  <si>
    <t>Cys145-Asn406</t>
  </si>
  <si>
    <t>Glu20-Arg129</t>
  </si>
  <si>
    <t>Cys32-Thr194</t>
  </si>
  <si>
    <t>Met1-Leu194</t>
  </si>
  <si>
    <t>Met1-Thr196</t>
  </si>
  <si>
    <t>Met1-His142</t>
  </si>
  <si>
    <t>Met687-Gln979</t>
  </si>
  <si>
    <t>Arg576-Gln950</t>
  </si>
  <si>
    <t>Ser2-Pro531</t>
  </si>
  <si>
    <t>Thr176-Lys246</t>
  </si>
  <si>
    <t>Met1-Lys246</t>
  </si>
  <si>
    <t>Met1-Gln603</t>
  </si>
  <si>
    <t>Ser177-Glu241</t>
  </si>
  <si>
    <t>Met1-Glu497</t>
  </si>
  <si>
    <t>Met1-Leu289</t>
  </si>
  <si>
    <t>Met1-Leu323</t>
  </si>
  <si>
    <t>Ser2-Tyr99</t>
  </si>
  <si>
    <t>Met1-Lys99</t>
  </si>
  <si>
    <t>Met1-Gly90</t>
  </si>
  <si>
    <t>Met1-Ser319</t>
  </si>
  <si>
    <t>Lys19-His317</t>
  </si>
  <si>
    <t>Glu21-Gly236</t>
  </si>
  <si>
    <t>Ala38-Ser223</t>
  </si>
  <si>
    <t>Glu74-Ser199</t>
  </si>
  <si>
    <t>Gln45-Pro193</t>
  </si>
  <si>
    <t>Gln27-Ala349</t>
  </si>
  <si>
    <t>Met1-Ser486</t>
  </si>
  <si>
    <t>Ala30-Arg88</t>
  </si>
  <si>
    <t>Ala29-Tyr480</t>
  </si>
  <si>
    <t>Trp39-Asn332</t>
  </si>
  <si>
    <t>Ala23-Ile436</t>
  </si>
  <si>
    <t>Glu22-Glu448</t>
  </si>
  <si>
    <t>Ala2-Ala686</t>
  </si>
  <si>
    <t>Gln155-Gly1219</t>
  </si>
  <si>
    <t>Met1-Ala176</t>
  </si>
  <si>
    <t>His22-Trp188</t>
  </si>
  <si>
    <t>Thr23-Leu229</t>
  </si>
  <si>
    <t>Ser24-Phe243</t>
  </si>
  <si>
    <t>Met1-Asp611</t>
  </si>
  <si>
    <t>Leu35-Asp651</t>
  </si>
  <si>
    <t>Val33-Ser321</t>
  </si>
  <si>
    <t>Asp25-His256</t>
  </si>
  <si>
    <t>Ala24-Pro328</t>
  </si>
  <si>
    <t>Ile25-Pro261</t>
  </si>
  <si>
    <t>Ala36-Phe161</t>
  </si>
  <si>
    <t>Ile25-Leu232</t>
  </si>
  <si>
    <t>Gly35-Asp181</t>
  </si>
  <si>
    <t>Leu21-Thr165</t>
  </si>
  <si>
    <t>Gln16-Leu511</t>
  </si>
  <si>
    <t>Val19-Pro158</t>
  </si>
  <si>
    <t>Gln25-Arg337</t>
  </si>
  <si>
    <t>Leu23-Asp257</t>
  </si>
  <si>
    <t>Thr2-Val780</t>
  </si>
  <si>
    <t>Ala36-Ala139</t>
  </si>
  <si>
    <t>Phe26-Lys115</t>
  </si>
  <si>
    <t>Ser2-Tyr471</t>
  </si>
  <si>
    <t>Leu21-Tyr131</t>
  </si>
  <si>
    <t>Ala25-Lys338</t>
  </si>
  <si>
    <t>Met1-Val410</t>
  </si>
  <si>
    <t>Gln38-Asp633</t>
  </si>
  <si>
    <t>Ser122-Arg239</t>
  </si>
  <si>
    <t>Ser2-Ile417</t>
  </si>
  <si>
    <t>Leu33-Trp320</t>
  </si>
  <si>
    <t>Leu25-Ser645</t>
  </si>
  <si>
    <t>Ser27-Ala146</t>
  </si>
  <si>
    <t>Ile20-Ser134</t>
  </si>
  <si>
    <t>Met1-Ala624</t>
  </si>
  <si>
    <t>Met1-Asn234</t>
  </si>
  <si>
    <t>Thr33-His682</t>
  </si>
  <si>
    <t>Asn20-Lys149</t>
  </si>
  <si>
    <t>Met1-Gln279</t>
  </si>
  <si>
    <t>Val24-Leu187</t>
  </si>
  <si>
    <t>Glu18-Ser245</t>
  </si>
  <si>
    <t>Ala19-Asp707</t>
  </si>
  <si>
    <t>Met1-Pro209</t>
  </si>
  <si>
    <t>Met1-Ser243</t>
  </si>
  <si>
    <t>Met1-Ala483</t>
  </si>
  <si>
    <t>Glu19-Leu449</t>
  </si>
  <si>
    <t>Phe20-Leu468</t>
  </si>
  <si>
    <t>Ser19-Ala313</t>
  </si>
  <si>
    <t>Phe30-Ser341</t>
  </si>
  <si>
    <t>Val22-Ala255</t>
  </si>
  <si>
    <t>Gln37-Ala176</t>
  </si>
  <si>
    <t>Ser35-Asp128</t>
  </si>
  <si>
    <t>Lys19-Phe328</t>
  </si>
  <si>
    <t>Ser36-Val162</t>
  </si>
  <si>
    <t>Ser32-Ile193</t>
  </si>
  <si>
    <t>Glu20-Val751</t>
  </si>
  <si>
    <t>Lys19-Val148</t>
  </si>
  <si>
    <t>Met1-Ser478</t>
  </si>
  <si>
    <t>Met1-Ser392</t>
  </si>
  <si>
    <t>Met177-Ala499</t>
  </si>
  <si>
    <t>Thr29-Thr461</t>
  </si>
  <si>
    <t>Met1-Pro425</t>
  </si>
  <si>
    <t>Asn53-Ser177</t>
  </si>
  <si>
    <t>Trp29-Phe550</t>
  </si>
  <si>
    <t>Met1-Gly169</t>
  </si>
  <si>
    <t>Met1-Pro379</t>
  </si>
  <si>
    <t>Ser19-Leu405</t>
  </si>
  <si>
    <t>Gly21-Asn481</t>
  </si>
  <si>
    <t>Glu19-Gln311</t>
  </si>
  <si>
    <t>Gln32-Gly351</t>
  </si>
  <si>
    <t>Ala20-Gly504</t>
  </si>
  <si>
    <t>Phe24-Met711</t>
  </si>
  <si>
    <t>Lys19-Ser470</t>
  </si>
  <si>
    <t>Asp18-Glu240</t>
  </si>
  <si>
    <t>Glu24-Glu145</t>
  </si>
  <si>
    <t>Gly17-Tyr420</t>
  </si>
  <si>
    <t>Met1-Asn475</t>
  </si>
  <si>
    <t>Ala23-Ser148</t>
  </si>
  <si>
    <t>Pro18-Ala786</t>
  </si>
  <si>
    <t>Gln17-Tyr417</t>
  </si>
  <si>
    <t>Ser20-Cys85</t>
  </si>
  <si>
    <t>Gly31-Val351</t>
  </si>
  <si>
    <t>Gly20-Ala638</t>
  </si>
  <si>
    <t>Glu21-Ser157</t>
  </si>
  <si>
    <t>Arg27-Gly152</t>
  </si>
  <si>
    <t>Lys30-Ser229</t>
  </si>
  <si>
    <t>Ser31-Asn1012</t>
  </si>
  <si>
    <t>Ile23-Ser328</t>
  </si>
  <si>
    <t>Asn68-Trp732</t>
  </si>
  <si>
    <t>Glu32-Ser101</t>
  </si>
  <si>
    <t>Glu2-Val381</t>
  </si>
  <si>
    <t>Met1-Glu486</t>
  </si>
  <si>
    <t>Met1-Thr406</t>
  </si>
  <si>
    <t>Lys12-Cys118</t>
  </si>
  <si>
    <t>Gln23-Ala173</t>
  </si>
  <si>
    <t>Leu24-Gln186</t>
  </si>
  <si>
    <t>Asn22-Gln836</t>
  </si>
  <si>
    <t>Val20-Pro698</t>
  </si>
  <si>
    <t>Lys262-Ser375</t>
  </si>
  <si>
    <t>Ala301-Ser412(Tyr340Phe)</t>
  </si>
  <si>
    <t>Gln51-Leu183</t>
  </si>
  <si>
    <t>Ala18-Lys141</t>
  </si>
  <si>
    <t>Ala31-Ser418</t>
  </si>
  <si>
    <t>Gln56-Leu215</t>
  </si>
  <si>
    <t>Phe5-Thr129</t>
  </si>
  <si>
    <t>Gly21-Ser162</t>
  </si>
  <si>
    <t>Met22-Pro141</t>
  </si>
  <si>
    <t>Pro22-Leu199</t>
  </si>
  <si>
    <t>Cys30-Pro224</t>
  </si>
  <si>
    <t>Met1-His453</t>
  </si>
  <si>
    <t>Met1-Gly457</t>
  </si>
  <si>
    <t>Met1-Pro390</t>
  </si>
  <si>
    <t>Gln67-Ala528</t>
  </si>
  <si>
    <t>His18-Phe339</t>
  </si>
  <si>
    <t>Val18-Leu680</t>
  </si>
  <si>
    <t>Gln67-Ser225</t>
  </si>
  <si>
    <t>Tyr20-Glu140</t>
  </si>
  <si>
    <t>Ala21-Gly664</t>
  </si>
  <si>
    <t>Tyr17-Thr135</t>
  </si>
  <si>
    <t>Gln32-Ser728</t>
  </si>
  <si>
    <t>Val19-Ser482</t>
  </si>
  <si>
    <t>Gln25-Phe201</t>
  </si>
  <si>
    <t>Gln21-Asn203</t>
  </si>
  <si>
    <t>Glu22-Cys213</t>
  </si>
  <si>
    <t>Ala303-Ser414</t>
  </si>
  <si>
    <t>Ala28-Leu495</t>
  </si>
  <si>
    <t>Ala27-Asp239</t>
  </si>
  <si>
    <t>Val18-Tyr435</t>
  </si>
  <si>
    <t>Ala16-Met290</t>
  </si>
  <si>
    <t>Gln26-Ala167</t>
  </si>
  <si>
    <t>Gly33-Lys205</t>
  </si>
  <si>
    <t>Pro26-Thr211</t>
  </si>
  <si>
    <t>Phe19-Thr238</t>
  </si>
  <si>
    <t>Gln39-Val207</t>
  </si>
  <si>
    <t>Leu23-Gly434</t>
  </si>
  <si>
    <t>Ala20-Glu764</t>
  </si>
  <si>
    <t>Ser27-Asn756</t>
  </si>
  <si>
    <t>Ala73-Asp316</t>
  </si>
  <si>
    <t>Ser22-Gly353</t>
  </si>
  <si>
    <t>Leu20-Arg219</t>
  </si>
  <si>
    <t>Thr22-Asn124</t>
  </si>
  <si>
    <t>Met1-Lys102</t>
  </si>
  <si>
    <t>Glu6-Ser294</t>
  </si>
  <si>
    <t>Glu72-Val335</t>
  </si>
  <si>
    <t>Asn36-Ser192</t>
  </si>
  <si>
    <t>Met1-Glu210</t>
  </si>
  <si>
    <t>Thr34-Leu328</t>
  </si>
  <si>
    <t>Met1-Cys205</t>
  </si>
  <si>
    <t>Pro25-Ser146</t>
  </si>
  <si>
    <t>Ser1205-Ser1322</t>
  </si>
  <si>
    <t>Gln23-Arg244</t>
  </si>
  <si>
    <t>His23-Ser140</t>
  </si>
  <si>
    <t>Tyr29-Gln159</t>
  </si>
  <si>
    <t>Met1-Val390</t>
  </si>
  <si>
    <t>Met1-Asp237</t>
  </si>
  <si>
    <t>Arg27-Gln178</t>
  </si>
  <si>
    <t>Ser122-Gly241</t>
  </si>
  <si>
    <t>Ala21-Gln169</t>
  </si>
  <si>
    <t>Ser31-Lys183</t>
  </si>
  <si>
    <t>Met1-Leu251</t>
  </si>
  <si>
    <t>Leu28-Arg183</t>
  </si>
  <si>
    <t>Glu22-Lys236</t>
  </si>
  <si>
    <t>Ile31-Thr205</t>
  </si>
  <si>
    <t>Ala20-Leu233</t>
  </si>
  <si>
    <t>Tyr19-Glu561</t>
  </si>
  <si>
    <t>Gln21-Asp224</t>
  </si>
  <si>
    <t>Trp28-Lys527</t>
  </si>
  <si>
    <t>Ala26-Asp253</t>
  </si>
  <si>
    <t>Met1-His556</t>
  </si>
  <si>
    <t>Glu22-Val333</t>
  </si>
  <si>
    <t>Cys24-Glu540</t>
  </si>
  <si>
    <t>Gly26-Pro215</t>
  </si>
  <si>
    <t>Val20-Thr547</t>
  </si>
  <si>
    <t>Val20-Pro211</t>
  </si>
  <si>
    <t>Gly26-Phe135</t>
  </si>
  <si>
    <t>Ser23-Leu442</t>
  </si>
  <si>
    <t>Leu22-Ala193</t>
  </si>
  <si>
    <t>Leu29-Ala216</t>
  </si>
  <si>
    <t>Val35-Asn242</t>
  </si>
  <si>
    <t>Leu29-Thr461</t>
  </si>
  <si>
    <t>Ile140-Asp317</t>
  </si>
  <si>
    <t>Ile30-Pro212</t>
  </si>
  <si>
    <t>Gln24-Asn370</t>
  </si>
  <si>
    <t>Ala17-Asp178</t>
  </si>
  <si>
    <t>Ala25-Ser301</t>
  </si>
  <si>
    <t>Gln24-Leu426</t>
  </si>
  <si>
    <t>Asp23-Pro119</t>
  </si>
  <si>
    <t>Lys22-Pro223</t>
  </si>
  <si>
    <t>Ala26-Gly238</t>
  </si>
  <si>
    <t>His21-Ser140</t>
  </si>
  <si>
    <t>Glu27-Ile189</t>
  </si>
  <si>
    <t>Glu21-Asp239</t>
  </si>
  <si>
    <t>Val26-Glu245</t>
  </si>
  <si>
    <t>Lys23-Gln222</t>
  </si>
  <si>
    <t>Cys24-Glu190</t>
  </si>
  <si>
    <t>Gly24-Asp372</t>
  </si>
  <si>
    <t>Ser2-Leu238</t>
  </si>
  <si>
    <t>Gln22-Arg249</t>
  </si>
  <si>
    <t>Val38-Lys245</t>
  </si>
  <si>
    <t>Asn43-Met330</t>
  </si>
  <si>
    <t>Ser27-Ala337</t>
  </si>
  <si>
    <t>Met1-Asn637</t>
  </si>
  <si>
    <t>Met53-Leu214</t>
  </si>
  <si>
    <t>Gln23-Gly206</t>
  </si>
  <si>
    <t>Glu100-Gly647</t>
  </si>
  <si>
    <t>Glu24-Ser478</t>
  </si>
  <si>
    <t>Met22-Ala134</t>
  </si>
  <si>
    <t>Met1-Gln273</t>
  </si>
  <si>
    <t>Arg20-Arg191</t>
  </si>
  <si>
    <t>Ile24-Asp159</t>
  </si>
  <si>
    <t>Val28-Lys491</t>
  </si>
  <si>
    <t>Leu20-Arg193</t>
  </si>
  <si>
    <t>Cys25-Arg205</t>
  </si>
  <si>
    <t>Gln29-Leu168</t>
  </si>
  <si>
    <t>Arg32-Gln220</t>
  </si>
  <si>
    <t>Leu32-Glu126</t>
  </si>
  <si>
    <t>Gln21-Asn200</t>
  </si>
  <si>
    <t>Pro22-Cys171</t>
  </si>
  <si>
    <t>Glu27-Ala180</t>
  </si>
  <si>
    <t>Ala11-Ser154</t>
  </si>
  <si>
    <t>Met1-Gly176</t>
  </si>
  <si>
    <t>Met1-Asp612</t>
  </si>
  <si>
    <t>His27-Arg102</t>
  </si>
  <si>
    <t>Met1-Ser268</t>
  </si>
  <si>
    <t>Thr2-Ile397</t>
  </si>
  <si>
    <t>His20-Glu351</t>
  </si>
  <si>
    <t>Asp32-Glu143</t>
  </si>
  <si>
    <t>Val18-Ile340</t>
  </si>
  <si>
    <t>Met23-Ser335</t>
  </si>
  <si>
    <t>Met1-Thr138</t>
  </si>
  <si>
    <t>Thr29-Ala193</t>
  </si>
  <si>
    <t>Leu22-Arg182</t>
  </si>
  <si>
    <t>Ser26-Ile354</t>
  </si>
  <si>
    <t>Gln24-Arg399</t>
  </si>
  <si>
    <t>Leu37-Arg286</t>
  </si>
  <si>
    <t>Glu25-Pro297</t>
  </si>
  <si>
    <t>Glu19-Ile306</t>
  </si>
  <si>
    <t>Gln20-Asp229</t>
  </si>
  <si>
    <t>Gln16-Pro288</t>
  </si>
  <si>
    <t>Val69-His248</t>
  </si>
  <si>
    <t>Gln19-Pro158</t>
  </si>
  <si>
    <t>Gln27-Val331</t>
  </si>
  <si>
    <t>Glu24-Ile193</t>
  </si>
  <si>
    <t>Met1-Ile183</t>
  </si>
  <si>
    <t>Met1-Phe264</t>
  </si>
  <si>
    <t>His25-Ala270</t>
  </si>
  <si>
    <t>Met35-Asp282</t>
  </si>
  <si>
    <t>Ser2-Gly92</t>
  </si>
  <si>
    <t>Ser51-Leu198</t>
  </si>
  <si>
    <t>Ser18-Asp169</t>
  </si>
  <si>
    <t>Gln24-Thr99</t>
  </si>
  <si>
    <t>Phe19-Lys379</t>
  </si>
  <si>
    <t>Val29-Phe244</t>
  </si>
  <si>
    <t>Leu83-Val240</t>
  </si>
  <si>
    <t>Asp155-Ile707</t>
  </si>
  <si>
    <t>Ile21-Leu252</t>
  </si>
  <si>
    <t>Gly17-Lys354</t>
  </si>
  <si>
    <t>Glu19-Asp244</t>
  </si>
  <si>
    <t>Leu19-Pro168</t>
  </si>
  <si>
    <t>Ile76-Leu252</t>
  </si>
  <si>
    <t>Lys35-Ala685</t>
  </si>
  <si>
    <t>Leu25-Glu524</t>
  </si>
  <si>
    <t>Val98-Lys322</t>
  </si>
  <si>
    <t>Pro21-Gln167</t>
  </si>
  <si>
    <t>Ser671-Arg748</t>
  </si>
  <si>
    <t>Asp25-Leu609</t>
  </si>
  <si>
    <t>Met89-Pro209</t>
  </si>
  <si>
    <t>Ile26-Ser259</t>
  </si>
  <si>
    <t>Leu30-Thr211</t>
  </si>
  <si>
    <t>Met1-Gly403</t>
  </si>
  <si>
    <t>Met1-Pro407</t>
  </si>
  <si>
    <t>Met1-Ser518</t>
  </si>
  <si>
    <t>Gly24-Asp353</t>
  </si>
  <si>
    <t>Met1-Pro512</t>
  </si>
  <si>
    <t>His22-His245</t>
  </si>
  <si>
    <t>Ser672-Arg748</t>
  </si>
  <si>
    <t>Met1-His491</t>
  </si>
  <si>
    <t>Gln26-Gln161</t>
  </si>
  <si>
    <t>Met1-Tyr108</t>
  </si>
  <si>
    <t>Ala19-Ile345</t>
  </si>
  <si>
    <t>Ile26-Ala253</t>
  </si>
  <si>
    <t>Leu18-Thr332</t>
  </si>
  <si>
    <t>Phe14-Glu343</t>
  </si>
  <si>
    <t>Phe14-Glu355</t>
  </si>
  <si>
    <t>Lys36-Asp161</t>
  </si>
  <si>
    <t>Ala37-Asp161</t>
  </si>
  <si>
    <t>Gln18-Thr740</t>
  </si>
  <si>
    <t>Gln18-Val739</t>
  </si>
  <si>
    <t>Gln14-Arg685</t>
  </si>
  <si>
    <t xml:space="preserve">Met1-Ala419 </t>
  </si>
  <si>
    <t>Gln14-Asp290</t>
  </si>
  <si>
    <t>NA</t>
  </si>
  <si>
    <t>Gln14-Arg685(D614G)</t>
  </si>
  <si>
    <t>Cys15-Gln1208(D614G)</t>
  </si>
  <si>
    <t>Gly910-Glu988</t>
  </si>
  <si>
    <t xml:space="preserve">Gly910-Glu988 </t>
  </si>
  <si>
    <t>Arg319-Ser541(N501Y)</t>
  </si>
  <si>
    <t xml:space="preserve">Arg319-Ser541(N501Y) </t>
  </si>
  <si>
    <t>Ala1-Gln601</t>
  </si>
  <si>
    <t>Gly44-Ser180</t>
  </si>
  <si>
    <t>MVPIRQLHCR LRDEQQKCLV LSDPCELKAL HLNGQNISQQ VVFSMSFVQG ETSNDKIPVA LGLKGLNLYL SCVMKDGTPT LQLESVDPKQ YPKKKMEKRF VFNKIEVKTK VEFESAQFPN WYISTSQAEH RPVFLGNSNG RDIVDFTMEP VSS</t>
  </si>
  <si>
    <t xml:space="preserve">MQCSLDSVMD KKIKDVLNSL EYSPSPISKK LSCASVKSQG RPSSCPAGMA VTGCACGYGC GSWDVQLETT CHCQCSVVDW TTARCCHLT </t>
  </si>
  <si>
    <t xml:space="preserve">ALDTNYCFSS TEKNCCVRQL YIDFRKDLGW KWIHEPKGYH ANFCLGPCPY IWSLDTQYSK VLALYNQHNP GASAAPCCVP QALEPLPIVY YVGRKPKVEQ LSNMIVRSCK CS </t>
  </si>
  <si>
    <t xml:space="preserve">EAEEDGDLQC LCVKTTSQVR PRHITSLEVI KAGPHCPTAQ LIATLKNGRK ICLDLQAPLY KKIIKKLLES </t>
  </si>
  <si>
    <t xml:space="preserve">AVLPRSAKEL RCQCIKTYSK PFHPKFIKEL RVIESGPHCA NTEIIVKLSD GRELCLDPKE NWVQRVVEKF LKRAENS </t>
  </si>
  <si>
    <t>MQAKHKQRKR LKSSCKRHPL YVDFSDVGWN DWIVAPPGYH AFYCHGECPF PLADHLNSTN HAIVQTLVNS VNSKIPKACC VPTELSAISM LYLDENEKVV LKNYQDMVVE GCGCR</t>
  </si>
  <si>
    <t xml:space="preserve">GIINTLQKYY CRVRGGRCAV LSCLPKEEQI GKCSTRGRKC CRRKK </t>
  </si>
  <si>
    <t xml:space="preserve">ALDAAYCFRN VQDNCCLRPL YIDFKRDLGW KWIHEPKGYN ANFCAGACPY LWSSDTQHSR VLSLYNTINP EASASPCCVS QDLEPLTILY YIGKTPKIEQ LSNMIVKSCK CS </t>
  </si>
  <si>
    <t xml:space="preserve">AGQCSQNEYF DSLLHACIPC QLRCSSNTPP LTCQRYCNAS VTNSVKGTNA </t>
  </si>
  <si>
    <t xml:space="preserve">MVPIRQLHYR LRDEQQKSLV LSDPYELKAL HLNGQNINQQ VIFSMSFVQG EPSNDKIPVA LGLKGKNLYL SCVMKDGTPT LQLESVDPKQ YPKKKMEKRF VFNKIEVKSK VEFESAEFPN WYISTSQAEH KPVFLGNNSG QDIIDFTMES VSS </t>
  </si>
  <si>
    <t xml:space="preserve">MFPTSQVRRG DFTEDTTPNR PVYTTSQVGG LITHVLWEIV EMRKELCNGN SDCMNNDDAL AENNLKLPEI QRNDGCYQTG YNQEICLLKI SSGLLEYHSY LEYMKNNLKD NKKDKARVLQ RDTETLIHIF NQEVKDLHKI VLPTPISNAL LTDKLESQKE WLRTKTIQFI LKSLEEFLKV TLRSTRQT </t>
  </si>
  <si>
    <t xml:space="preserve">AGGPGSRARA AGARGCRLRS QLVPVRALGL GHRSDELVRF RFCSGSCRRA RSPHDLSLAS LLGAGALRPP PGSRPVSQPC CRPTRYEAVS FMDVNSTWRT VDRLSATACG CLG </t>
  </si>
  <si>
    <t xml:space="preserve">MQKGDQNPQI AAHVISEASS KTTSVLQWAE KGYYTMSNNL VTLENGKQLT VKRQGLYYIY AQVTFCSNRE ASSQAPFIAS LWLKSPGRFE RILLRAANTH SSAKPCGQQS IHLGGVFELQ PGASVFVNVT DPSQVSHGTG FTSFGLLKL </t>
  </si>
  <si>
    <t xml:space="preserve">VRSSSRTPSD KPVAHVVANP QAEGQLQWLN RRANALLANG VELRDNQLVV PSEGLYLIYS QVLFKGQGCP STHVLLTHTI SRIAVSYQTK VNLLSAIKSP CQRETPEGAE AKPWYEPIYL GGVFQLEKGD RLSAEINRPD YLDFAESGQV YFGIIAL </t>
  </si>
  <si>
    <t xml:space="preserve">VVSHFNDCPD SHTQFCFHGT CRFLVQEDKP ACVCHSGYVG ARCEHADLLA </t>
  </si>
  <si>
    <t xml:space="preserve">MEPAAGSSME PSADWLATAA ARGRVEEVRA LLEAGALPNA PNSYGRRPIQ VMMMGSARVA ELLLLHGAEP NCADPATLTR PVHDAAREGF LDTLVVLHRA GARLDVRDAW GRLPVDLAEE LGHRDVARYL RAAAGGTRGS NHARIDAAEG PSDIPD </t>
  </si>
  <si>
    <t xml:space="preserve">MYNMMETELK PPGPQQTSGG GGGNSTAAAA GGNQKNSPDR VKRPMNAFMV WSRGQRRKMA QENPKMHNSE ISKRLGAEWK LLSETEKRPF IDEAKRLRAL HMKEHPDYKY RPRRKTKTLM KKDKYTLPGG LLAPGGNSMA SGVGVGAGLG AGVNQRMDSY AHMNGWSNGS YSMMQDQLGY PQHPGLNAHG AAQMQPMHRY DVSALQYNSM TSSQTYMNGS PTYSMSYSQQ GTPGMALGSM GSVVKSEASS SPPVVTSSSH SRAPCQAGDL RDMISMYLPG AEVPEPAAPS RLHMSQHYQS GPVPGTAING TLPLSHM </t>
  </si>
  <si>
    <t xml:space="preserve">MYNMMETELK PPGPQQTSGG GGGNSTAAAA GGNQKNSPDR VKRPMNAFMV WSRGQRRKMA QENPKMHNSE ISKRLGAEWK LLSETEKRPF IDEAKRLRAL HMKEHPDYKY RPRRKTKTLM KKDKYTLPGG LLAPGGNSMA SGVGVGAGLG AGVNQRMDSY AHMNGWSNGS YSMMQDQLGY PQHPGLNAHG AAQMQPMHRY DVSALQYNSM TSSQTYMNGS PTYSMSYSQQ GTPGMALGSM GSVVKSEASS SPPVVTSSSH SRAPCQAGDL RDMISMYLPG AEVPEPAAPS RLHMSQHYQS GPVPGTAING TLPLSHMGGY GRKKRRQRRR </t>
  </si>
  <si>
    <t xml:space="preserve">SVDPACPQSL PCFEASDCKE SSPMPVICGP EENYPSLQMS SAEMPHTETV SPLPSSMDLL IQDSPDSSTS PKGKQPTSAE NSVAKKEDKV PVKKQKTRTV FSSTQLCVLN DRFQRQKYLS LQQMQELSNI LNLSYKQVKT WFQNQRMKSK RWQKNNWPKN SNGVTQKASA PTYPSLYSSY HQGCLVNPTG NLPMWSNQTW NNSTWSNQTQ NIQSWSNHSW NTQTWCTQSW NNQAWNSPFY NCGEESLQSC MQFQPNSPAS DLEAALEAAG EGLNVIQQTT RYFSTPQTMD LFLNYSMNMQ PEDV </t>
  </si>
  <si>
    <t xml:space="preserve">IPVKQADSGS SEEKQLYNKY PDAVATWLNP DPSQKQNLLA PQNAVSSEET NDFKQETLPS KSNESHDHMD DMDDEDDDDH VDSQDSIDSN DSDDVDDTDD SHQSDESHHS DESDELVTDF PTDLPATEVF TPVVPTVDTY DGRGDSVVYG LRSKSKKFRR PDIQYPDATD EDITSHMESE ELNGAYKAIP VAQDLNAPSD WDSRGKDSYE TSQLDDQSAE THSHKQSRLY KRKANDESNE HSDVIDSQEL SKVSREFHSH EFHSHEDMLV VDPKSKEEDK HLKFRISHEL DSASSEVN </t>
  </si>
  <si>
    <t>HAEGTFTSDV SSYLEGQAAK EFIAWLVKGR G</t>
  </si>
  <si>
    <t>MTGATFPEEA IADLSVNMYN RLRATGEDEN ILFSPLSIAL AMGMMELGAQ GSTQKEIRHS MGYDSLKNGE EFSFLKEFSN MVTAKESQYV MKIANSLFVQ NGFHVNEEFL QMMKKYFNAA VNHVDFSQNV AVANYINKWV ENNTNNLVKD LVSPRDFDAA TYLALINAVY FKGNWKSQFR PENTRTFSFT KDDESEVQIP MMYQQGEFYY GEFSDGSNEA GGIYQVLEIP YEGDEISMML VLSRQEVPLA TLEPLVKAQL VEEWANSVKK QKVEVYLPRF TVEQEIDLKD VLKALGITEI FIKDANLTGL SDNKEIFLSK AIHKSFLEVN EEGSEAAAVS GMIAISRMAV LYPQVIVDHP FFFLIRNRRT GTILFMGRVM HPETMNTSGH DFEEL</t>
  </si>
  <si>
    <t>IIGGHEVKPH SRPYMALLSI KDQQPEAICG GFLIREDFVL TAAHCEGSII NVTLGAHNIK EQEKTQQVIP MVKCIPHPDY NPKTFSNDIM LLKLKSKAKR TRAVRPLNLP RRNVNVKPGD VCYVAGWGRM APMGKYSNTL QEVELTVQKD RECESYFKNR YNKTNQICAG DPKTKRASFR GDSGGPLVCK KVAAGIVSYG YKDGSPPRAF TKVSSFLSWI KKTMKSS</t>
  </si>
  <si>
    <t>MVHHPPSYVA HLASDFGVRV FQQVAQASKD RNVVFSPYGV ASVLAMLQLT TGGETQQQIQ AAMGFKIDDK GMAPALRHLY KELMGPWNKD EISTTDAIFV QRDLKLVQGF MPHFFRLFRS TVKQVDFSEV ERARFIINDW VKTHTKGMIS NLLGKGAVDQ LTRLVLVNAL YFNGQWKTPF PDSSTHRRLF HKSDGSTVSV PMMAQTNKFN YTEFTTPDGH YYDILELPYH GDTLSMFIAA PYEKEVPLSA LTNILSAQLI SHWKGNMTRL PRLLVLPKFS LETEVDLRKP LENLGMTDMF RQFQADFTSL SDQEPLHVAQ ALQKVKIEVN ESGTVASSST AVIVSARMAP EEIIMDRPFL FVVRHNPTGT VLFMGQVMEP</t>
  </si>
  <si>
    <t xml:space="preserve">MEDLCVANTL FALNLFKHLA KASPTQNLFL SPWSISSTMA MVYMGSRGST EDQMAKVLQF NEVGANAVT PMTPENFTSC GFMQQIQKGS YPDAILQAQA ADKIHSSFRS LSSAINASTG N YLLESVNK LFGEKSASFR EEYIRLCQKY YSSEPQAVDF LECAEEARKK INSWVKTQTK GK IPNLLPE GSVDGDTRMV LVNAVYFKGK WKTPFEKKLN GLYPFRVNSA QRTPVQMMYL REK LNIGYI EDLKAQILEL PYAGDVSMFL LLPDEIADVS TGLELLESEI TYDKLNKWTS KDKM AEDEV EVYIPQFKLE EHYELRSILR SMGMEDAFNK GRANFSGMSE RNDLFLSEVF HQAMV DVNE EGTEAAAGTG GVMTGRTGHG GPQFVADHPF LFLIMHKITN CILFFGRFSS P </t>
  </si>
  <si>
    <t xml:space="preserve">FDWQYINPVA HMKSSAWVNK IQVLMAAASF GQTKIPRGNG PYSVGCTDLM FDHTNKGTFL RLYYPSQDND RLDTLWIPNK EYFWGLSKFL GTHWLMGNIL RLLFGSMTTP ANWNSPLRPG EKYPLVVFSH GLGAFRTLYS AIGIDLASHG FIVAAVEHRD RSASATYYFK DQSAAEIGDK SWLYLRTLKQ EEETHIRNEQ VRQRAKECSQ ALSLILDIDH GKPVKNALDL KFDMEQLKDS IDREKIAVIG HSFGGATVIQ TLSEDQRFRC GIALDAWMFP LGDEVYSRIP QPLFFINSEY FQYPANIIKM KKCYSPDKER KMITIRGSVH QNFADFTFAT GKIIGHMLKL KGDIDSNVAI DLSNKASLAF LQKHLGLHKD FDQWDCLIEG DDENLIPGTN INTTNQHIML QNSSGIEKYN </t>
  </si>
  <si>
    <t xml:space="preserve">MRSFFSFLGE AFDGARDMWR AYSDMREANY IGSDKYFHAR GNYDAAKRGP GGVWAAEAIS NARENIQRFF GRGAEDSLAD QAANEWGRSG KDPNHFRPAG LPEKY </t>
  </si>
  <si>
    <t xml:space="preserve">ACYCRIPACI AGERRYGYCI YQGRLWAFCC </t>
  </si>
  <si>
    <t xml:space="preserve">GIGDPVTCLK SGAICHPVFC PRRYKQIGTC GLPGTKCCKK P </t>
  </si>
  <si>
    <t xml:space="preserve">DHYNCVSSGG QCLYSACPIF TKIQGTCYRG KAKCCK </t>
  </si>
  <si>
    <t xml:space="preserve">GNFLTGLGHR SDHYNCVSSG GQCLYSACPI FTKIQGTCYR GKAKCCK </t>
  </si>
  <si>
    <t xml:space="preserve">MRSFFSFLGE AFDGARDMWR AYSDMREANY IGSDKYFHAR GNYDAAKRGP GGVWAAEAIS DARENIQRFF GHGAEDSLAD QAANEWGRSG KDPNHFRPAG LPEKY </t>
  </si>
  <si>
    <t xml:space="preserve">EFELDRICGY GTARCRKKCR SQEYRIGRCP NTYACCLRKW DESLLNRTKP </t>
  </si>
  <si>
    <t xml:space="preserve">MKVEQAVETE PEPELRQQTE WQSGQRWELA LGRFWDYLRW VQTLSEQVQE ELLSSQVTQE LRALMDETMK ELKAYKSELE EQLTPVAEET RARLSKELQA AQARLGADME DVCGRLVQYR GEVQAMLGQS TEELRVRLAS HLRKLRKRLL RDADDLQKRL AVYQAGAREG AERGLSAIRE RLGPLVEQGR VRAATVGSLA GQPLQERAQA WGERLRARME EMGSRTRDRL DEVKEQVAEV RAKLEEQAQQ IRLQAEAFQA RLKSWFEPLV EDMQRQWAGL VEKVQAAVGT SAAPVPSDNH </t>
  </si>
  <si>
    <t xml:space="preserve">LGASWHRPDK CCLGYQKRPL PQVLLSSWYP TSQLCSKPGV IFLTKRGRQV CADKSKDWVK KLMQQLPVTA </t>
  </si>
  <si>
    <t xml:space="preserve">MKVEQAVETE PEPELRQQTE WQSGQRWELA LGRFWDYLRW VQTLSEQVQE ELLSSQVTQE LRALMDETMK ELKAYKSELE EQLTPVAEET RARLSKELQA AQARLGADME DVRGRLVQYR GEVQAMLGQS TEELRVRLAS HLRKLRKRLL RDADDLQKRL AVYQAGAREG AERGLSAIRE RLGPLVEQGR VRAATVGSLA GQPLQERAQA WGERLRARME EMGSRTRDRL DEVKEQVAEV RAKLEEQAQQ IRLQAEAFQA RLKSWFEPLV EDMQRQWAGL VEKVQAAVGT SAAPVPSDNH </t>
  </si>
  <si>
    <t xml:space="preserve">MDEPPQSPWD RVKDLATVYV DVLKDSGRDY VSQFEGSALG KQLNLKLLDN WDSVTSTFSK LREQLGPVTQ EFWDNLEKET EGLRQEMSKD LEEVKAKVQP YLDDFQKKWQ EEMELYRQKV EPLRAELQEG ARQKLHELQE KLSPLGEEMR DRARAHVDAL RTHLAPYSDE LRQRLAARLE ALKENGGARL AEYHAKATEH LSTLSEKAKP ALEDLRQGLL PVLESFKVSF LSALEEYTKK LNTQ </t>
  </si>
  <si>
    <t xml:space="preserve">MKVEQAVETE PEPELRQQTE WQSGQRWELA LGRFWDYLRW VQTLSEQVQE ELLSSQVTQE LRALMDETMK ELKAYKSELE EQLTPVAEET RARLSKELQA AQARLGADME DVCGRLVQYR GEVQAMLGQS TEELRVRLAS HLRKLRKRLL RDADDLQKCL AVYQAGAREG AERGLSAIRE RLGPLVEQGR VRAATVGSLA GQPLQERAQA WGERLRARME EMGSRTRDRL DEVKEQVAEV RAKLEEQAQQ IRLQAEAFQA RLKSWFEPLV EDMQRQWAGL VEKVQAAVGT SAAPVPSDNH </t>
  </si>
  <si>
    <t xml:space="preserve">CTCVPPHPQT AFCNSDLVIR AKFVGTPEVN QTTLYQRYEI KMTKMYKGFQ ALGDAADIRF VYTPAMESVC GYFHRSHNRS EEFLIAGKLQ DGLLHITTCS FVAPWNSLSL AQRRGFTKTY TVGCEECTVF PCLSIPCKLQ SGTHCLWTDQ LLQGSEKGFQ SRHLACLPRE PGLCTWQSLR SQIA </t>
  </si>
  <si>
    <t xml:space="preserve">MCSCSPVHPQ QAFCNADVVI RAKAVSEKEV DSGNDIYGNP IKRIQYEIKQ IKMFKGPEKD IEFIYTAPSS AVCGVSLDVG GKKEYLIAGK AEGDGKMHIT LCDFIVPWDT LSTTQKKSLN HRYQMGCECK ITRCPMIPCY ISSPDECLWM DWVTEKNING HQAKFFACIK RSDGSCAWYR GAAPPKQEFL DIEDP </t>
  </si>
  <si>
    <t xml:space="preserve">MFVLTEGNPR WEQTHLTYRI ENYTPDLPRA DVDHAIEKAF QLWSNVTPLT FTKVSEGQAD IMISFVRGDH RDNSPFDGPG GNLAHAFQPG PGIGGDAHFD EDERWTNNFR EYNLHRVAAH ELGHSLGLSH STDIGALMYP SYTFSGDVQL AQDDIDGIQA IYGRSQNPVQ PIGPQTPKAC DSKLTFDAIT TIRGEVMFFK DRFYMRTNPF YPEVELNFIS VFWPQLPNGL EAAYEFADRD EVRFFKGNKY WAVQGQNVLH GYPKDIYSSF GFPRTVKHID AALSEENTGK TYFFVANKYW RYDEYKRSMD PGYPKMIAHD FPGIGHKVDA VFMKDGFFYF FHGTRQYKFD PKTKRILTLQ KANSWFNCRK N </t>
  </si>
  <si>
    <t xml:space="preserve">MYNFFPRKPK WDKNQITYRI IGYTPDLDPE TVDDAFARAF QVWSDVTPLR FSRIHDGEAD IMINFGRWEH GDGYPFDGKD GLLAHAFAPG TGVGGDSHFD DDELWTLGEG QVVRVKYGNA DGEYCKFPFL FNGKEYNSCT DTGRSDGFLW CSTTYNFEKD GKYGFCPHEA LFTMGGNAEG QPCKFPFRFQ GTSYDSCTTE GRTDGYRWCG TTEDYDRDKK YGFCPETAMS TVGGNSEGAP CVFPFTFLGN KYESCTSAGR SDGKMWCATT ANYDDDRKWG FCPDQGYSLF LVAAHEFGHA MGLEHSQDPG ALMAPIYTYT KNFRLSQDDI KGIQELYGAS PDIDLGTGPT PTLGPVTPEI CKQDIVFDGI AQIRGEIFFF KDRFIWRTVT PRDKPMGPLL VATFWPELPE KIDAVYEAPQ EEKAVFFAGN EYWIYSASTL ERGYPKPLTS LGLPPDVQRV DAAFNWSKNK KTYIFAGDKF WRYNEVKKKM DPGFPKLIAD AWNAIPDNLD AVVDLQGGGH SYFFKGAYYL KLENQSLKSV KFGSIKSDWL GC </t>
  </si>
  <si>
    <t>MVVDLNLLTE EVRLYSCTPR NFSVSIREEL KRTDTIFWPG CLLVKRCGGN CACCLHNCNE CQCVPSKVTK KYHEVLQLRP KTGVRGLHKS LTDVALEHHE ECDCVCRGST GG</t>
  </si>
  <si>
    <t>SKWVFEHPET LYAWEGACVW IPCTYRALDG DLESFILFHN PEYNKNTSKF DGTRLYESTK DGKVPSEQKR VQFLGDKNKN CTLSIHPVHL NDSGQLGLRM ESKTEKWMER IHLNVSERPF PPHIQLPPEI QESQEVTLTC LLNFSCYGYP IQLQWLLEGV PMRQAAVTST SLTIKSVFTR SELKFSPQWS HHGKIVTCQL QDADGKFLSN DTVQLNVKHT PKLEIKVTPS DAIVREGDSV TMTCEVSSSN PEYTTVSWLK DGTSLKKQNT FTLNLREVTK DQSGKYCCQV SNDVGPGRSE EVFLQVQYAP EPSTVQILHS PAVEGSQVEF LCMSLANPLP TNYTWYHNGK EMQGRTEEKV HIPKILPWHA GTYSCVAENI LGTGQRGPGA ELDVQYPPKK VTTVIQNPMP IREGDTVTLS CNYNSSNPSV TRYEWKPHGA WEEPSLGVLK IQNVGWDNTT IACARCNSWC SWASPVALNV QYAPRDVRVR KIKPLSEIHS GNSVSLQCDF SSSHPKEVQF FWEKNGRLLG KESQLNFDSI SPEDAGSYSC WVNNSIGQTA SKAWTLEVLY APRRLRVSMS PGDQVMEGKS ATLTCESDAN PPVSHYTWFD WNNQSLPHHS QKLRLEPVKV QHSGAYWCQG TNSVGKGRSP LSTLTVYYSP ETIGRR</t>
  </si>
  <si>
    <t xml:space="preserve">SHLVKCAEKE KTFCVNGGEC FMVKDLSNPS RYLCKCPNEF TGDRCQNYVM ASFYKHLGIE FMEAE </t>
  </si>
  <si>
    <t xml:space="preserve">MVAQVSITKC SSDMNGYCLH GQCIYLVDMS QNYCRCEVGY TGVRCEHFFL </t>
  </si>
  <si>
    <t xml:space="preserve">MLGSFVHCEP CDEKALSMCP PSPLGCELVK EPGCGCCMTC ALAEGQSCGV YTERCAQGLR CLPRQDEEKP LHALLHGRGV CLNEKSYREQ VKIERDSREH EEPTTSEMAE ETYSPKIFRP KHTRISELKA EAVKKDRRKK LTQSKFVGGA ENTAHPRIIS APEMRQESEQ GPCRRHMEAS LQELKASPRM VPRAVYLPNC DRKGFYKRKQ CKPSRGRKRG ICWCVDKYGM KLPGMEYVDG DFQCHTFDSS NVS </t>
  </si>
  <si>
    <t xml:space="preserve">MLPAVPPQQW ALSAGNGSSE VEVVPFQEVW GRSYCRALER LVDVVSEYPS EVEHMFSPSC VSLLRCTGCC GDENLHCVPV ETANVTMQLL KIRSGDRPSY VELTFSQHVR CECRPLREKM KPERCGDAVP RR </t>
  </si>
  <si>
    <t xml:space="preserve">MLPICPGGAA RCQVTLRDLF DRAVVLSHYI HNLSSEMFSE FDKRYTHGRG FITKAINSCH TSSLATPEDK EQAQQMNQKD FLSLIVSILR SWNEPLYHLV TEVRGMQEAP EAILSKAVEI EEQTKRLLEG MELIVSQVHP ETKENEIYPV WSGLPSLQMA DEESRLSAYY NLLHCLRRDS HKIDNYLKLL KCRIIHNNNC </t>
  </si>
  <si>
    <t xml:space="preserve">GASSGGLGPV VRCEPCDARA LAQCAPPPAV CAELVREPGC GCCLTCALSE GQPCGIYTER CGSGLRCQPS PDEARPLQAL LDGRGLCVNA SAVSRLRAYL LPAPPAPGNA SESEEDRSAG EVESPSVSST HRVSDPKFHP LHSKIIIIKK GHAKDSQRYK VDYESQSTDT QNFSSESKRE TEYGPCRREM EDTLNHLKFL NVLSPRGVHI PNCDKKGFYK KKQCRPSKGR KRGFCWCVDK YGQPLPGYTT KGKEDVHCYS MQSK </t>
  </si>
  <si>
    <t xml:space="preserve">AVSEHQLLHD KGKSIQDLRR RFFLHHLIAE IHTAEIRATS EVSPNSKPSP NTKNHPVRFG SDDEGRYLTQ ETNKVETYKE QPLKTP </t>
  </si>
  <si>
    <t xml:space="preserve">GPETLCGAEL VDALQFVCGD RGFYFNKPTG YGSSSRRAPQ TGIVDECCFR SCDLRRLEMY CAPLKPAKSA </t>
  </si>
  <si>
    <t xml:space="preserve">AYRPSETLCG GELVDTLQFV CGDRGFYFSR PASRVSRRSR GIVEECCFRS CDLALLETYC ATPAKSE </t>
  </si>
  <si>
    <t xml:space="preserve">SIEEAVPAVC KTRTVIYEIP RSQVDPTSAN FLIWPPCVEV KRCTGCCNTS SVKCQPSRVH HRSVKVAKVE YVRKKPKLKE VQVRLEEHLE CACATTSLNP DYREEDTGRP RESGKKRKRK RLKPT </t>
  </si>
  <si>
    <t xml:space="preserve">SLGSLTIAEP AMIAECKTRT EVFEISRRLI DRTNANFLVW PPCVEVQRCS GCCNNRNVQC RPTQVQLRPV QVRKIEIVRK KPIFKKATVT LEDHLACKCE TVAAARPVT </t>
  </si>
  <si>
    <t xml:space="preserve">MFNLPPGNYK KPKLLYCSNG GHFLRILPDG TVDGTRDRSD QHIQLQLSAE SVGEVYIKST ETGQYLAMDT DGLLYGSQTP NEECLFLERL EENHYNTYIS KKHAEKNWFV GLKKNGSCKR GPRTHYGQKA ILFLPLPVSS D </t>
  </si>
  <si>
    <t xml:space="preserve">AAGSITTLPA LPEDGGSGAF PPGHFKDPKR LYCKNGGFFL RIHPDGRVDG VREKSDPHIK LQLQAEERGV VSIKGVCANR YLAMKEDGRL LASKCVTDEC FFFERLESNN YNTYRSRKYT SWYVALKRTG QYKLGSKTGP GQKAILFLPM SAKS </t>
  </si>
  <si>
    <t xml:space="preserve">MCNDMTPEQM ATNVNCSSPE RHTRSYDYME GGDIRVRRLF CRTQWYLRID KRGKVKGTQE MKNNYNIMEI RTVAVGIVAI KGVESEFYLA MNKEGKLYAK KECNEDCNFK ELILENHYNT YASAKWTHNG GEMFVALNQK GIPVRGKKTK KEQKTAHFLP MAIT </t>
  </si>
  <si>
    <t xml:space="preserve">APMAEGGGQN HHEVVKFMDV YQRSYCHPIE TLVDIFQEYP DEIEYIFKPS CVPLMRCGGC CNDEGLECVP TEESNITMQI MRIKPHQGQH IGEMSFLQHN KCECRPKKDR ARQENPCGPC SERRKHLFVQ DPQTCKCSCK NTDSRCKARQ LELNERTCRC DKPRR </t>
  </si>
  <si>
    <t>APMAEGGGQN HHEVVKFMDV YQRSYCHPIE TLVDIFQEYP DEIEYIFKPS CVPLMRCGGC CNDEGLECVP TEESNITMQI MRIKPHQGQH IGEMSFLQHN KCECRPKKDR ARQENCDKPR R</t>
  </si>
  <si>
    <t xml:space="preserve">PVSQPDAPGH QRKVVSWIDV YTRATCQPRE VVVPLTVELM GTVAKQLVPS CVTVQRCGGC CPDDGLECVP TGQHQVRMQI LMIRYPSSQL GEMSLEEHSQ CECRPKKKDS AVKPDSPRPL CPRCTQHHQR PDPRTCRCRC RRRSFLRCQG RGLELNPDTC RCRKLRR </t>
  </si>
  <si>
    <t xml:space="preserve">FAATFYDIET LKVIDEEWQR TQCSPRETCV EVASELGKST NTFFKPPCVN VFRCGGCCNE ESLICMNTST SYISKQLFEI SVPLTSVPEL VPVKVANHTG CKCLPTAPRH PYSIIRR </t>
  </si>
  <si>
    <t xml:space="preserve">MGHGARGAER EWEGGWGGAQ EEEREREALM LKHLQEALGL PAGRGDENPA GTVEGKEDWE MEEDQGEEEE EEATPTPSSG PSPSPTPEDI VTYILGRLAG LDAGLHQLHV RLHALDTRVV ELTQGLRQLR NAAGDTRDAV QALQEAQGRA EREHGRLEGC LKGLRLGHKC FLLSRDFEAQ PSASPHPLSP DQPNGGTLEN CVAQASDDGS WWDHDCQRRL YYVCEFPF </t>
  </si>
  <si>
    <t xml:space="preserve">MAPLGEVGNY FGVQDAVPFG NVPVLPVDSP VLLSDHLGQS EAGGLPRGPA VTDLDHLKGI LRRRQLYCRT GFHLEIFPNG TIQGTRKDHS RFGILEFISI AVGLVSIRGV DSGLYLGMNE KGELYGSEKL TQECVFREQF EENWYNTYSS NLYKHVDTGR RYYVALNKDG TPREGTRTKR HQKFTHFLPR PVDPDKVPEL YKDILSQS </t>
  </si>
  <si>
    <t xml:space="preserve">MQVTVQSSPN FTQHVREQSL VTDQLSRRLI RTYQLYSRTS GKHVQVLANK RINAMAEDGD PFAKLIVETD TFGSRVRVRG AETGLYICMN KKGKLIAKSN GKGKDCVFTE IVLENNYTAL QNAKYEGWYM AFTRKGRPRK GSKTRQHQRE VHFMKRLPRG HHTTEQSLRF EFLNYPPFTR SLRGSQRTWA PEPR </t>
  </si>
  <si>
    <t xml:space="preserve">MLGQDMVSPE ATNSSSSSFS SPSSAGRHVR SYNHLQGDVR WRKLFSFTKY FLKIEKNGKV SGTKKENCPY SILEITSVEI GVVAVKAINS NYYLAMNKKG KLYGSKEFNN DCKLKERIEE NGYNTYASFN WQHNGRQMYV ALNGKGAPRR GQKTRRKNTS AHFLPMVVHS </t>
  </si>
  <si>
    <t xml:space="preserve">MTQGENHPSP NFNQYVRDQG AMTDQLSRRQ IREYQLYSRT SGKHVQVTGR RISATAEDGN KFAKLIVETD TFGSRVRIKG AESEKYICMN KRGKLIGKPS GKSKDCVFTE IVLENNYTAF QNARHEGWFM AFTRQGRPRQ ASRSRQNQRE AHFIKRLYQG QLPFPNHAEK QKQFEFVGSA PTRRTKRTRR PQPLT </t>
  </si>
  <si>
    <t xml:space="preserve">AEENVDFRIH VENQTRARDD VSRKQLRLYQ LYSRTSGKHI QVLGRRISAR GEDGDKYAQL LVETDTFGSQ VRIKGKETEF YLCMNRKGKL VGKPDGTSKE CVFIEKVLEN NYTALMSAKY SGWYVGFTKK GRPRKGPKTR ENQQDVHFMK RYPKGQPELQ KPFKYTTVTK RSR </t>
  </si>
  <si>
    <t xml:space="preserve">MAEVGGVFAS LDWDLHGFSS SLGNVPLADS PGFLNERLGQ IEGKLQRGSP TDFAHLKGIL RRRQLYCRTG FHLEIFPNGT VHGTRHDHSR FGILEFISLA VGLISIRGVD SGLYLGMNER GELYGSKKLT RECVFREQFE ENWYNTYAST LYKHSDSERQ YYVALNKDGS PREGYRTKRH QKFTHFLPRP VDPSKLPSMS RDLFHYR </t>
  </si>
  <si>
    <t xml:space="preserve">MGTRANNTLL DSRGWGTLLS RSRAGLAGEI AGVNWESGYL VGIKRQRRLY CNVGIGFHLQ VLPDGRISGT HEENPYSLLE ISTVERGVVS LFGVRSALFV AMNSKGRLYA TPSFQEECKF RETLLPNNYN AYESDLYQGT YIALSKYGRV KRGSKVSPIM TVTHFLPRI </t>
  </si>
  <si>
    <t xml:space="preserve">GRGGAAAPTA PNGTLEAELE RRWESLVALS LARLPVAAQP KEAAVQSGAG DYLLGIKRLR RLYCNVGIGF HLQALPDGRI GGAHADTRDS LLELSPVERG VVSIFGVASR FFVAMSSKGK LYGSPFFTDE CTFKEILLPN NYNAYESYKY PGMFIALSKN GKTKKGNRVS PTMKVTHFLP RL </t>
  </si>
  <si>
    <t xml:space="preserve">MRPLAFSDAG PHVHYGWGDP IRLRHLYTSG PHGLSSCFLR IRADGVVDCA RGQSAHSLLE IKAVALRTVA IKGVHSVRYL CMGADGKMQG LLQYSEEDCA FEEEIRPDGY NVYRSEKHRL PVSLSSAKQR QLYKNRGFLP LSHFLPMLPM VPEEPEDLRG HLESDMFSSP LETDSMDPFG LVTGLEAVRS PSFEK </t>
  </si>
  <si>
    <t xml:space="preserve">MAWAHGEKRL APKGQPGPAA TDRNPIGSSS RQSSSSAMSS SSASSSPAAS LGSQGSGLEQ SSFQWSPSGR RTGSLYCRVG IGFHLQIYPD GKVNGSHEAN MLSVLEIFAV SQGIVGIRGV FSNKFLAMSK KGKLHASAKF TDDCKFRERF QENSYNTYAS AIHRTEKTGR EWYVALNKRG KAKRGCSPRV KPQHISTHFL PRFKQSEQPE LSFTVTVPEK KNPPSPIKSK IPLSAPRKNT NSVKYRLKFR FG </t>
  </si>
  <si>
    <t xml:space="preserve">ALDTNYCFRN LEENCCVRPL YIDFRQDLGW KWVHEPKGYY ANFCSGPCPY LRSADTTHST VLGLYNTLNP EASASPCCVP QDLEPLTILY YVGRTPKVEQ LSNMVVKSCK CS </t>
  </si>
  <si>
    <t xml:space="preserve">alph achain QRKRRNTIHE FKKSAKTTLI KIDPALKIKT KKVNTADQCA NRCTRNKGLP FTCKAFVFDK ARKQCLWFPF NSMSSGVKKE FGHEFDLYEN KDYIRNCIIG KGRSYKGTVS ITKSGIKCQP WSSMIPHEHS FLPSSYRGKD LQENYCRNPR GEEGGPWCFT SNPEVRYEVC DIPQCSEVEC MTCNGESYRG LMDHTESGKI CQRWDHQTPH RHKFLPERYP DKGFDDNYCR NPDGQPRPWC YTLDPHTRWE YCAIKTCADN TMNDTDVPLE TTECIQGQGE GYRGTVNTIW NGIPCQRWDS QYPHEHDMTP ENFKCKDLRE NYCRNPDGSE SPWCFTTDPN IRVGYCSQIP NCDMSHGQDC YRGNGKNYMG NLSQTRSGLT CSMWDKNMED LHRHIFWEPD ASKLNENYCR NPDDDAHGPW CYTGNPLIPW DYCPISRCEG DTTPTIVNLD HPVISCAKTK QLR betachain- VVNGIPTRTN IGWMVSLRYR NKHICGGSLI KESWVLTARQ CFPSRDLKDY EAWLGIHDVH GRGDEKCKQV LNVSQLVYGP EGSDLVLMKL ARPAVLDDFV STIDLPNYGC TIPEKTSCSV YGWGYTGLIN YDGLLRVAHL YIMGNEKCSQ HHRGKVTLNE SEICAGAEKI GSGPCEGDYG GPLVCEQHKM RMVLGVIVPG RGCAIPNRPG IFVRVAYYAK WIHKIILTYK VPQS </t>
  </si>
  <si>
    <t xml:space="preserve">PLAEVGGFLG GLEGLGQQVG SHFLLPPAGE RPPLLGERRS AAERSARGGP GAAQLAHLHG ILRRRQLYCR TGFHLQILPD GSVQGTRQDH SLFGILEFIS VAVGLVSIRG VDSGLYLGMN DKGELYGSEK LTSECIFREQ FEENWYNTYS SNIYKHGDTG RRYFVALNKD GTPRDGARSK RHQKFTHFLP RPVDPERVPE LYKDLLMYT </t>
  </si>
  <si>
    <t xml:space="preserve">MHPIPDSSPL LQFGGQVRQR YLYTDDAQQT EAHLEIREDG TVGGAADQSP ESLLQLKALK PGVIQILGVK TSRFLCQRPD GALYGSLHFD PEACSFRELL LEDGYNVYQS EAHGLPLHLP GNKSPHRDPA PRGPARFLPL PGLPPALPEP PGILAPQPPD VGSSDPLSMV GPSQGRSPSY AS </t>
  </si>
  <si>
    <t xml:space="preserve">IVIGPGRGFG KRRHPKKLTP LAYKQFIPNV AEKTLGASGR YEGKISRNSE RFKELTPNYN PDIIFKDEEN TGADRLMTQR CKDKLNALAI SVMNQWPGVK LRVTEGWDED GHHSEESLHY EGRALDITTS DRDRSKYGML ARLAVEAGFD WVYYESKAHI HCSVKAENSV AAKSGG </t>
  </si>
  <si>
    <t xml:space="preserve">AVITGACDKD SQCGGGMCCA VSIWVKSIRI CTPMGKLGDS CHPLTRKVPF FGRRMHHTC PCLPGLACLR TSFNRFICLA QK </t>
  </si>
  <si>
    <t xml:space="preserve">DGNSTRSPET NGLLCGDPEE NCAATTTQSK RKGHFSRCPK QYKHYCIKGR CRFVVAEQTP SCVCDEGYIG ARCERVDLFY </t>
  </si>
  <si>
    <t xml:space="preserve">AVTVTPPITA QQADNIEGPI ALKFSHLCLE DHNSYCINGA CAFHHELEKA ICRCFTGYTG ERCEHLTLTS YA </t>
  </si>
  <si>
    <t xml:space="preserve">MYPNASPLLG SSWGGLIHLY TATARNSYHL QIHKNGHVDG APHQTIYSAL MIRSEDAGFV VITGVMSRRY LCMDFRGNIF GSHYFDPENC RFQHQTLENG YDVYHSPQYH FLVSLGRAKR AFLPGMNPPP YSQFLSRRNE IPLIHFNTPI PRRHTRSAED DSERDPLNVL KPRARMTPAP ASCSQELPSA EDNSPMASDP LGVVRGGRVN THAGGTGPEG CRPFAKFI </t>
  </si>
  <si>
    <t xml:space="preserve">EPGDGAQTWA RFSRPPAPEA AGLFQGTFPD GFLWAVGSAA YQTEGGWQQH GKGASIWDTF THHPLAPPGD SRNASLPLGA PSPLQPATGD VASDSYNNVF RDTEALRELG VTHYRFSISW ARVLPNGSAG VPNREGLRYY RRLLERLREL GVQPVVTLYH WDLPQRLQDA YGGWANRALA DHFRDYAELC FRHFGGQVKY WITIDNPYVV AWHGYATGRL APGIRGSPRL GYLVAHNLLL AHAKVWHLYN TSFRPTQGGQ VSIALSSHWI NPRRMTDHSI KECQKSLDFV LGWFAKPVFI DGDYPESMKN NLSSILPDFT ESEKKFIKGT ADFFALCFGP TLSFQLLDPH MKFRQLESPN LRQLLSWIDL EFNHPQIFIV ENGWFVSGTT KRDDAKYMYY LKKFIMETLK AIKLDGVDVI GYTAWSLMDG FEWHRGYSIR RGLFYVDFLS QDKMLLPKSS ALFYQKLIEK NGFPPLPENQ PLEGTFPCDF AWGVVDNYIQ VSQLTKPISS LTKPYH </t>
  </si>
  <si>
    <t xml:space="preserve">LPAVPPQQWA LSAGNGSSEV EVVPFQEVWG RSYCRALERL VDVVSEYPSE VEHMFSPSCV SLLRCTGCCG DENLHCVPVE TANVTMQLLK IRSGDRPSYV ELTFSQHVRC ECRPLREKMK PERRRPKGRG KRRREKQRPT DCCGDAVPRR </t>
  </si>
  <si>
    <t xml:space="preserve">LPAVPPQQWA LSAGNGSSEV EVVPFQEVWG RSYCRALERL VDVVSEYPSE VEHMFSPSCV SLLRCTGCCG DENLHCVPVE TANVTMQLLK IRSGDRPSYV ELTFSQHVRC ECRHSPGRQS PDMPGDFRAD APSFLPPRRS LPMLFRMEWG CALTGSQSAV WPSSPVPEEI PRMHPGRNGK KQQRKPLREK MKPERCGDAV PRR </t>
  </si>
  <si>
    <t xml:space="preserve">TTPEPCELDD EDFRCVCNFS EPQPDWSEAF QCVSAVEVEI HAGGLNLEPF LKRVDADADP RQYADTVKAL RVRRLTVGAA QVPAQLLVGA LRVLAYSRLK ELTLEDLKIT GTMPPLPLEA TGLALSSLRL RNVSWATGRS WLAELQQWLK PGLKVLSIAQ AHSPAFSCEQ VRAFPALTSL DLSDNPGLGE RGLMAALCPH KFPAIQNLAL RNTGMETPTG VCAALAAAGV QPHSLDLSHN SLRATVNPSA PRCMWSSALN SLNLSFAGLE QVPKGLPAKL RVLDLSCNRL NRAPQPDELP EVDNLTLDGN PFLVPGTALP HEGSMNSGVV P </t>
  </si>
  <si>
    <t xml:space="preserve">DFGLDCDEHS TESRCCRYPL TVDFEAFGWD WIIAPKRYKA NYCSGECEFV FLQKYPHTHL VHQANPRGSA GPCCTPTKMS PINMLYFNGK EQIIYGKIPA MVVDRCGCS </t>
  </si>
  <si>
    <t xml:space="preserve">TAFASRHGKR HGKKSRLRCS KKPLHVNFKE LGWDDWIIAP LEYEAYHCEG VCDFPLRSHL EPTNHAIIQT LMNSMDPGST PPSCCVPTKL TPISILYIDA GNNVVYKQYE DMVVESCGCR </t>
  </si>
  <si>
    <t xml:space="preserve">HHSQRARKKN KNCRRHSLYV DFSDVGWNDW IVAPPGYQAF YCHGDCPFPL ADHLNSTNHA IVQTLVNSVN SSIPKACCVP TELSAISMLY LDEYDKVVLK NYQEMVVEGC GCR </t>
  </si>
  <si>
    <t xml:space="preserve">VSSASDYNSS ELKTACRKHE LYVSFQDLGW QDWIIAPKGY AANYCDGECS FPLNAHMNAT NHAIVQTLVH LMNPEYVPKP CCAPTKLNAI SVLYFDDNSN VILKKYRNMV VRACGCH </t>
  </si>
  <si>
    <t xml:space="preserve">MCNKALCASD VSKCLIQELC QCRPGEGNCS CCKECMLCLG ALWDECCDCV GMCNPRNYSD TPPTSKSTVE ELHEPIPSLF RALTEGDTQL NWNIVSFPVA EELSHHENLV SFLETVNQPH HQNVSVPSNN VHAPYSSDKE HMCTVVYFDD CMSIHQCKIS CESMGASKYR WFHNACCECI GPECIDYGSK TVKCMNCMF </t>
  </si>
  <si>
    <t xml:space="preserve">QHYLHIRPAP SDNLPLVDLI EHPDPIFDPK EKDLNETLLR SLLGGHYDPG FMATSPPEDR PGGGGGAAGG AEDLAELDQL LRQRPSGAMP SEIKGLEFSE GLAQGKKQRL SKKLRRKLQM WLWSQTFCPV LYAWNDLGSR FWPRYVKVGS CFSKRSCSVP EGMVCKPSKS VHLTVLRWRC QRRGGQRCGW IPIQYPIISE CKCSC </t>
  </si>
  <si>
    <t xml:space="preserve">NLGLDCDEHS SESRCCRYPL TVDFEAFGWD WIIAPKRYKA NYCSGQCEYM FMQKYPHTHL VQQANPRGSA GPCCTPTKMS PINMLYFNDK QQIIYGKIPG MVVDRCGCS </t>
  </si>
  <si>
    <t xml:space="preserve">MNENSEQKEN VEKEGLCNAC TWRQNTKSSR IEAIKIQILS KLRLETAPNI SKDVIRQLLP KAPPLRELID QYDVQRDDSS DGSLEDDDYH ATTETIITMP TESDFLMQVD GKPKCCFFKF SSKIQYNKVV KAQLWIYLRP VETPTTVFVQ ILRLIKPMKD GTRYTGIRSL KLDMNPGTGI WQSIDVKTVL QNWLKQPESN LGIEIKALDE NGHDLAVTFP GPGEDGLNPF LEVKVTDTPK RSRR </t>
  </si>
  <si>
    <t xml:space="preserve">GNCWLRQAKN GRCQVLYKTE LSKEECCSTG RLSTSWTEED VNDNTLFKWM IFNGGAPNCI PCKETCENVD CGPGKKCRMN KKNKPRCVCA PDCSNITWKG PVCGLDGKTY RNECALLKAR CKEQPELEVQ YQGRCKKTCR DVFCPGSSTC VVDQTNNAYC VTCNRICPEP ASSEQYLCGN DGVTYSSACH LRKATCLLGR SIGLAYEGKC IKAKSCEDIQ CTGGKKCLWD FKVGRGRCSL CDELCPDSKS DEPVCASDNA TYASECAMKE AACSSGVLLE VKHSGSCN </t>
  </si>
  <si>
    <t xml:space="preserve">GLECDGKVNI CCKKQFFVSF KDIGWNDWII APSGYHANYC EGECPSHIAG TSGSSLSFHS TVINHYRMRG HSPFANLKSC CVPTKLRPMS MLYYDDGQNI IKKDIQNMIV EECGCS </t>
  </si>
  <si>
    <t xml:space="preserve">MQLCPTPCTC PWPPPRCPLG VPLVLDGCGC CRVCARRLGE PCDQLHVCDA SQGLVCQPGA GPGGRGALCL LAEDDSSCEV NGRLYREGET FQPHCSIRCR CEDGGFTCVP LCSEDVRLPS WDCPHPRRVE VLGKCCPEWV CGQGGGLGTQ PLPAQGPQFS GLVSSLPPGV PCPEWSTAWG PCSTTCGLGM ATRVSNQNRF CRLETQRRLC LSRPCPPSRG RSPQNSAF </t>
  </si>
  <si>
    <t xml:space="preserve">TALSPAPTTM DFTPAPLEDT SSRPQFCKWP CECPPSPPRC PLGVSLITDG CECCKMCAQQ LGDNCTEAAI CDPHRGLYCD YSGDRPRYAI GVCAQVVGVG CVLDGVRYNN GQSFQPNCKY NCTCIDGAVG CTPLCLRVRP PRLWCPHPRR VSIPGHCCEQ WVCEDDAKRP RKTAPRDTGA FDAVGEVEAW HRNCIAYTSP WSPCSTSCGL GVSTRISNVN AQCWPEQESR LCNLRPCDVD IHTLIKAGKK CLAVYQPEAS MNFTLAGCIS TRSYQPKYCG VCMDNRCCIP YKSKTIDVSF QCPDGLGFSR QVLWINACFC NLSCRNPNDI FADLESYPDF SEIAN </t>
  </si>
  <si>
    <t xml:space="preserve">MGKKCIRTPK ISKPIKFELS GCTSMKTYRA KFCGVCTDGR CCTPHRTTTL PVEFKCPDGE VMKKNMMFIK TCACHYNCPG DNDIFESLYY RKMYGDMA </t>
  </si>
  <si>
    <t xml:space="preserve">TGPLDTTPEG RPGEVSDAPQ RKQFCHWPCK CPQQKPRCPP GVSLVRDGCG CCKICAKQPG EICNEADLCD PHKGLYCDYS VDRPRYETGV CAYLVAVGCE FNQVHYHNGQ VFQPNPLFSC LCVSGAIGCT PLFIPKLAGS HCSGAKGGKK SDQSNCSLEP LLQQLSTSYK TMPAYRNLPL IWKKKCLVQA TKWTPCSRTC GMGISNRVTN ENSNCEMRKE KRLCYIQPCD SNILKTIKIP KGKTCQPTFQ LSKAEKFVFS GCSSTQSYKP TFCGICLDKR CCIPNKSKMI TIQFDCPNEG SFKWKMLWIT SCVCQRNCRE PGDIFSELKI L </t>
  </si>
  <si>
    <t xml:space="preserve">AAIPVPKLSC KNLCHRHQLF INFRDLGWHK WIIAPKGFMA NYCHGECPFS LTISLNSSNY AFMQALMHAV DPEIPQAVCI PTKLSPISML YQDNNDNVIL RHYEDMVVDE CGCG </t>
  </si>
  <si>
    <t xml:space="preserve">MTCPAACHCP LEAPKCAPGV GLVRDGCGCC KVCAKQLNED CSKTQPCDHT KGLECNFGAS STALKGICRA QSEGRPCEYN SRIYQNGESF QPNCKHQCTC IDGAVGCIPL CPQELSLPNL GCPNPRLVKV TGQCCEEWVC DEDSIKDPME DQDGLLGKEL GFDASEVELT RNNELIAVGK GSSLKRLPVF GMEPRILYNP LQGQKCIVQT TSWSQCSKTC GTGISTRVTN DNPECRLVKE TRICEVRPCG QPVYSSLKKG KKCSKTKKSP EPVRFTYAGC LSVKKYRPKY CGSCVDGRCC TPQLTRTVKM RFRCEDGETF SKNVMMIQSC KCNYNCPHAN EAAFPFYRLF NDIHKFRD </t>
  </si>
  <si>
    <t xml:space="preserve">MQVAATQRCP PQCPGRCPAT PPTCAPGVRA VLDGCSCCLV CARQRGESCS DLEPCDESSG LYCDRSADPS NQTGICTAVE GDNCVFDGVI YRSGEKFQPS CKFQCTCRDG QIGCVPRCQL DVLLPEPNCP APRKVEVPGE CCEKWICGPD EEDSLGGLTL AAYRPEATLG VEVSDSSVNC IEQTTEWTAC SKSCGMGFST RVTNRNRQCE MLKQTRLCMV RPCEQEPEQP TDKKGKKCLR TKKSLKAIHL QFKNCTSLHT YKPRFCGVCS DGRCCTPHNT KTIQAEFQCS PGQIVKKPVM VIGTCTCHTN CPKNNEAFLQ ELELKTTRGK M </t>
  </si>
  <si>
    <t xml:space="preserve">SEYDYVSFQS DIGPYQSGRF YTKPPQCVDI PADLRLCHNV GYKKMVLPNL LEHETMAEVK QQASSWVPLL NKNCHAGTQV FLCSLFAPVC LDRPIYPCRW LCEAVRDSCE PVMQFFGFYW PEMLKCDKFP EGDVCIAMTP PNATEASKPQ GTTVCPPCDN ELKSEAIIEH LCASEFALRM KIKEVKKENG DKKIVPKKKK PLKLGPIKKK DLKKLVLYLK NGADCPCHQL DNLSHHFLIM GRKVKSQYLL TAIHKWDKKN KEFKNFMKKM KNHECPTFQS VFK </t>
  </si>
  <si>
    <t xml:space="preserve">TLNSVLNSNA IKNLPPPLGG AAGHPGSAVS AAPGILYPGG NKYQTIDNYQ PYPCAEDEEC GTDEYCASPT RGGDAGVQIC LACRKRRKRC MRHAMCCPGN YCKNGICVSS DQNHFRGEIE ETITESFGND HSTLDGYSRR TTLSSKMYHT KGQEGSVCLR SSDCASGLCC ARHFWSKICK PVLKEGQVCT KHRRKGSHGL EIFQRCYCGE GLSCRIQKDH HQASNSSRLH TCQRH </t>
  </si>
  <si>
    <t xml:space="preserve">MGPMPKLADR KLCADQECSH PISMAVALQD YMAPDCRFLT IHRGQVVYVF SKLKGRGRLF WGGSVQGDYY GDLAARLGYF PSSIVREDQT LKPGKVDVKT DKWDFYCQ </t>
  </si>
  <si>
    <t xml:space="preserve">MLESTKLLAD LKKCGDLECE ALINRVSAMR DYRGPDCRYL NFTKGEEISV YVKLAGERED LWAGSKGKEF GYFPRDAVQI EEVFISEEIQ MSTKESDFLC L </t>
  </si>
  <si>
    <t xml:space="preserve">MVHGIFMDRL ASKKLCADDE CVYTISLASA QEDYNAPDCR FINVKKGQQI YVYSKLVKEN GAGEFWAGS VYGDGQDEMG VVGYFPRNLV KEQRVYQEAT KEVPTTDIDF FCE </t>
  </si>
  <si>
    <t xml:space="preserve">A-chain -DVLAGLSSS CCKWGCSKSE ISSLC B-chain -RAAPYGVRL CGREFIRAVI FTCGGSRW </t>
  </si>
  <si>
    <t xml:space="preserve">MLKPSFSPRN YKALSEVQGW KQRMAAKELA RQNMDLGFKL LKKLAFYNPG RNIFLSPLSI STAFSMLCLG AQDSTLDEIK QGFNFRKMPE KDLHEGFHYI IHELTQKTQD LKLSIGNTLF IDQRLQPQRK FLEDAKNFYS AETILTNFQN LEMAQKQIND FISQKTHGKI NNLIENIDPG TVMLLANYIF FRARWKHEFD PNVTKEEDFF LEKNSSVKVP MMFRSGIYQV GYDDKLSCTI LEIPYQKNIT AIFILPDEGK LKHLEKGLQV DTFSRWKTLL SRRVVDVSVP RLHMTGTFDL KKTLSYIGVS KIFEEHGDLT KIAPHRSLKV GEAVHKAELK MDERGTEGAA GTGAQTLPME TPLVVKIDKP YLLLIYSEKI PSVLFLGKIV NPIGK </t>
  </si>
  <si>
    <t xml:space="preserve">MDALQLANSA FAVDLFKQLC EKEPLGNVLF SPICLSTSLS LAQVGAKGDT ANEIGQVLHF ENVKDIPFGF QTVTSDVNKL SSFYSLKLIK RLYVDKSLNL STEFISSTKR PYAKELETVD FKDKLEETKG QINNSIKDLT DGHFENILAD NSVNDQTKIL VVNAAYFVGK WMKKFPESET KECPFRLNKT DTKPVQMMNM EATFCMGNID SINCKIIELP FQNKHLSMFI LLPKDVEDES TGLEKIEKQL NSESLSQWTN PSTMANAKVK LSIPKFKVEK MIDPKACLEN LGLKHIFSED TSDFSGMSET KGVALSNVIH KVCLEITEDG GDSIEVPGAR ILQHKDELNA DHPFIYIIRH NKTRNIIFFG KFCSP </t>
  </si>
  <si>
    <t xml:space="preserve">MQNPASPPEE GSPDPDSTGA LVEEEDPFFK VPVNKLAAAV SNFGYDLYRV RSSMSPTTNV LLSPLSVATA LSALSLGAEQ RTESIIHRAL YYDLISSPDI HGTYKELLDT VTAPQKNLKS ASRIVFEKKL RIKSSFVAPL EKSYGTRPRV LTGNPRLDLQ EINNWVQAQM KGKLARSTKE IPDEISILLL GVAHFKGQWV TKFDSRKTSL EDFYLDEERT VRVPMMSDPK AVLRYGLDSD LSCKIAQLPL TGSMSIIFFL PLKVTQNLTL IEESLTSEFI HDIDRELKTV QAVLTVPKLK LSYEGEVTKS LQEMKLQSLF DSPDFSKITG KPIKLTQVEH RAGFEWNEDG AGTTPSPGLQ PAHLTFPLDY HLNQPFIFVL RDTDTGALLF IGKILDPRGP </t>
  </si>
  <si>
    <t xml:space="preserve">A-Chain: QLYSALANKC CHVGCTKRSL ARFC B-Chain: DSWMEEVIKL CGRELVRAQI AICGMSTWS </t>
  </si>
  <si>
    <t xml:space="preserve">SGVFQLQLQE FINERGVLAS GRPCEPGCRT FFRVCLKHFQ AVVSPGPCTF GTVSTPVLGT NSFAVRDDSS GGGRNPLQLP FNFTWPGTFS LIIEAWHAPG DDLRPEALPP DALISKIAIQ GSLAVGQNWL LDEQTSTLTR LRYSYRVICS DNYYGDNCSR LCKKRNDHFG HYVCQPDGNL SCLPGWTGEY CQQPICLSGC HEQNGYCSKP AECLCRPGWQ GRLCNECIPH NGCRHGTCST PWQCTCDEGW GGLFCDQDLN YCTHHSPCKN GATCSNSGQR SYTCTCRPGY TGVDCELELS ECDSNPCRNG GSCKDQEDGY HCLCPPGYYG LHCEHSTLSC ADSPCFNGGS CRERNQGANY ACECPPNFTG SNCEKKVDRC TSNPCANGGQ CLNRGPSRMC RCRPGFTGTY CELHVSDCAR NPCAHGGTCH DLENGLMCTC PAGFSGRRCE VRTSIDACAS SPCFNRATCY TDLSTDTFVC NCPYGFVGSR CEFPVGLP </t>
  </si>
  <si>
    <t xml:space="preserve">SGVFELKLQE FVNKKGLLGN RNCCRGGAGP PPCACRTFFR VCLKHYQASV SPEPPCTYGS AVTPVLGVDS FSLPDGGGAD SAFSNPIRFP FGFTWPGTFS LIIEALHTDS PDDLATENPE RLISRLATQR HLTVGEEWSQ DLHSSGRTDL KYSYRFVCDE HYYGEGCSVF CRPRDDAFGH FTCGERGEKV CNPGWKGPYC TEPICLPGCD EQHGFCDKPG ECKCRVGWQG RYCDECIRYP GCLHGTCQQP WQCNCQEGWG GLFCNQDLNY CTHHKPCKNG ATCTNTGQGS YTCSCRPGYT GATCELGIDE CDPSPCKNGG SCTDLENSYS CTCPPGFYGK ICELSAMTCA DGPCFNGGRC SDSPDGGYSC RCPVGYSGFN CEKKIDYCSS SPCSNGAKCV DLGDAYLCRC QAGFSGRHCD DNVDDCASSP CANGGTCRDG VNDFSCTCPP GYTGRNCSAP VSRCEHAPCH NGATCHERGH RYVCECARGY GGPNCQFLLP ELPPGPAVVD LTEKLEGQGG PF </t>
  </si>
  <si>
    <t xml:space="preserve">MHSHRDFQPV LHLVALNSPL SGGMRGIRGA DFQCFQQARA VGLAGTFRAF LSSRLQDLYS IVRRADRAAV PIVNLKDELL FPSWEALFSG SEGPLKPGAR IFSFDGKDVL RHPTWPQKSV WHGSDPNGRR LTESYCETWR TEAPSATGQA SSLLGGRLLG QSAASCHHAY IVLCIENSFM TASK </t>
  </si>
  <si>
    <t xml:space="preserve">QTSVSPSKV ILPRGGSVLV TCSTSCDQPK LLGIETPLPK KELLLPGNNR KVYELSNVQE DSQPMCYSNC PDGQSTAKTF LTVYWTPERV ELAPLPSWQP VGKNLTLRCQ VEGGAPRANL TVVLLRGEKE LKREPAVGEP AEVTTTVLVR RDHHGANFSC RTELDLRPQG LELFENTSAP YQLQTFVLPA TPPQLVSPRV LEVDTQGTVV CSLDGLFPVS EAQVHLALGD QRLNPTVTYG NDSFSAKASV SVTAEDEGTQ RLTCAVILGN QSQETLQTVT IYSFPAPNVI LTKPEVSEGT EVTVKCEAHP RAKVTLNGVP AQPLGPRAQL LLKATPEDNG RSFSCSATLE VAGQLIHKNQ TRELRVLYGP RLDERDCPGN WTWPENSQQT PMCQAWGNPL PELKCLKDGT FPLPIGESVT VTRDLEGTYL CRARSTQGEV TRKVTVNVLS PRYE </t>
  </si>
  <si>
    <t xml:space="preserve">STTKCTVSHE VADCSHLKLT QVPDDLPTNI TVLNLTHNQL RRLPAANFTR YSQLTSLDVG FNTISKLEPE LCQKLPMLKV LNLQHNELSQ LSDKTFAFCT NLTELHLMSN SIQKIKNNPF VKQKNLITLD LSHNGLSSTK LGTQVQLENL QELLLSNNKI QALKSEELDI FANSSLKKLE LSSNQIKEFS PGCFHAIGRL FGLFLNNVQL GPSLTEKLCL ELANTSIRNL SLSNSQLSTT SNTTFLGLKW TNLTMLDLSY NNLNVVGNDS FAWLPQLEYF FLEYNNIQHL FSHSLHGLFN VRYLNLKRSF TKQSISLASL PKIDDFSFQW LKCLEHLNME DNDIPGIKSN MFTGLINLKY LSLSNSFTSL RTLTNETFVS LAHSPLHILN LTKNKISKIE SDAFSWLGHL EVLDLGLNEI GQELTGQEWR GLENIFEIYL SYNKYLQLTR NSFALVPSLQ RLMLRRVALK NVDSSPSPFQ PLRNLTILDL SNNNIANIND DMLEGLEKLE ILDLQHNNLA RLWKHANPGG PIYFLKGLSH LHILNLESNG FDEIPVEVFK DLFELKIIDL GLNNLNTLPA SVFNNQVSLK SLNLQKNLIT SVEKKVFGPA FRNLTELDMR FNPFDCTCES IAWFVNWINE THTNIPELSS HYLCNTPPHY HGFPVRLFDT SSCKDSAPFE L </t>
  </si>
  <si>
    <t xml:space="preserve">SAPFSFLSNV KYNFMRIIKY EFILNDALNQ SIIRANDQYL TAAALHNLDE AVKFDMGAYK SSKDDAKITV ILRISKTQLY VTAQDEDQPV LLKEMPEIPK TITGSETNLL FFWETHGTKN YFTSVAHPNL FIATKQDYWV CLAGGPPSIT DFQILENQA </t>
  </si>
  <si>
    <t xml:space="preserve">APVRSLNCTL RDSQQKSLVM SGPYELKALH LQGQDMEQQV VFSMSFVQGE ESNDKIPVAL GLKEKNLYLS CVLKDDKPTL QLESVDPKNY PKKKMEKRFV FNKIEINNKL EFESAQFPNW YISTSQAENM PVFLGGTKGG QDITDFTMQF VSS </t>
  </si>
  <si>
    <t xml:space="preserve">MRPSGRKSSK MQAFRIWDVN QKTFYLRNNQ LVAGYLQGPN VNLEEKIDVV PIEPHALFLG IHGGKMCLSC VKSGDETRLQ LEAVNITDLS ENRKQDKRFA FIRSDSGPTT SFESAACPGW FLCTAMEADQ PVSLTNMPDE GVMVTKFYFQ EDE </t>
  </si>
  <si>
    <t>MAPTSSSTKK TQLQLEHLLL DLQMILNGIN NYKNPKLTRM LTFKFYMPKK ATELKHLQCL EEELKPLEEV LNLAQSKNFH LRPRDLISNI NVIVLELKGS ETTFMCEYAD ETATIVEFLN RWITFAQSII STLT</t>
  </si>
  <si>
    <t xml:space="preserve">APMTQTTSLK TSWVNCSNMI DEIITHLKQP PLPLLDFNNL NGEDQDILME NNLRRPNLEA FNRAVKSLQN ASAIESILKN LLPCLPLATA APTRHPIHIK DGDWNEFRRK LTFYLKTLEN AQAQQTTLSL AIF </t>
  </si>
  <si>
    <t xml:space="preserve">MHKCDITLQE IIKTLNSLTE QKTLCTELTV TDIFAASKNT TEKETFCRAA TVLRQFYSHH EKDTRCLGAT AQQFHRHKQL IRFLKRLDRN LWGLAGLNSC PVKEANQSTL ENFLERLKTI MREKYSKCSS </t>
  </si>
  <si>
    <t xml:space="preserve">MIPTEIPTSA LVKETLALLS THRTLLIANE TLRIPVPVHK NHQLCTEEIF QGIGTLESQT VQGGTVERLF KNLSLIKKYI DGQKKKCGEE RRRVNQFLDY LQEFLGVMNT EWIIES </t>
  </si>
  <si>
    <t xml:space="preserve">PVPPGEDSKD VAAPHRQPLT SSERIDKQIR YILDGISALR KETCNKSNMC ESSKEALAEN NLNLPKMAEK DGCFQSGFNE ETCLVKIITG LLEFEVYLEY LQNRFESSEE QARAVQMSTK VLIQFLQKKA KNLDAITTPD PTTNASLLTK LQAQNQWLQD MTTHLILRSF KEFLQSSLRA LRQM </t>
  </si>
  <si>
    <t xml:space="preserve">MDCDIEGKDG KQYESVLMVS IDQLLDSMKE IGSNCLNNEF NFFKRHICDA NKEGMFLFRA ARKLRQFLKM NSTGDFDLHL LKVSEGTTIL LNCTGQVKGR KPAALGEAQP TKSLEENKSL KEQKKLNDLC FLKRLLQEIK TCWNKILMGT KEH </t>
  </si>
  <si>
    <t xml:space="preserve">MQGCPTLAGI LDINFLINKM QEDPASKCHC SANVTSCLCL GIPSDNCTRP CFSERLSQMT NTTMQTRYPL IFSRVKKSVE VLKNNKCPYF SCEQPCNQTT AGNALTFLKS LLEIFQKEKM RGMRGKI </t>
  </si>
  <si>
    <t xml:space="preserve">MSPGQGTQSE NSCTHFPGNL PNMLRDLRDA FSRVKTFFQM KDQLDNLLLK ESLLEDFKGY LGCQALSEMI QFYLEEVMPQ AENQDPDIKA HVNSLGENLK TLRLRLRRCH RFLPCENKSK AVEQVKNAFN KLQEKGIYKA MSEFDIFINY IEAYMTMKIR N </t>
  </si>
  <si>
    <t xml:space="preserve">MPGPPPGPPR VSPDPRAELD STVLLTRSLL ADTRQLAAQL RDKFPADGDH NLDSLPTLAM SAGALGALQL PGVLTRLRAD LLSYLRHVQW LRRAGGSSLK TLEPELGTLQ ARLDRLLRRL QLLMSRLALP QPPPDPPAPP LAPPSSAWGG IRAAHAILGG LHLTLDWAVR GLLLLKTRL </t>
  </si>
  <si>
    <t xml:space="preserve">p35 Subunit: RNLPVATPDP GMFPCLHHSQ NLLRAVSNML QKARQTLEFY PCTSEEIDHE DITKDKTSTV EACLPLELTK NESCLNSRET SFITNGSCLA SRKTSFMMAL CLSSIYEDLK MYQVEFKTMN AKLLMDPKRQ IFLDQNMLAV IDELMQALNF NSETVPQKSS LEEPDFYKTK IKLCILLHAF RIRAVTIDRV MSYLNAS p40 Subunit: IWELKKDVYV VELDWYPDAP GEMVVLTCDT PEEDGITWTL DQSSEVLGSG KTLTIQVKEF GDAGQYTCHK GGEVLSHSLL LLHKKEDGIW STDILKDQKE PKNKTFLRCE AKNYSGRFTC WWLTTISTDL TFSVKSSRGS SDPQGVTCGA ATLSAERVRG DNKEYEYSVE CQEDSACPAA EESLPIEVMV DAVHKLKYEN YTSSFFIRDI IKPDPPKNLQ LKPLKNSRQV EVSWEYPDTW STPHSYFSLT FCVQVQGKSK REKKDRVFTD KTSATVICRK NASISVRAQD RYYSSSWSEW ASVPCS </t>
  </si>
  <si>
    <t xml:space="preserve">p40 Subunit: IWELKKDVYV VELDWYPDAP GEMVVLTCDT PEEDGITWTL DQSSEVLGSG KTLTIQVKEF GDAGQYTCHK GGEVLSHSLL LLHKKEDGIW STDILKDQKE PKNKTFLRCE AKNYSGRFTC WWLTTISTDL TFSVKSSRGS SDPQGVTCGA ATLSAERVRG DNKEYEYSVE CQEDSACPAA EESLPIEVMV DAVHKLKYEN YTSSFFIRDI IKPDPPKNLQ LKPLKNSRQV EVSWEYPDTW STPHSYFSLT FCVQVQGKSK REKKDRVFTD KTSATVICRK NASISVRAQD RYYSSSWSEW ASVPCS </t>
  </si>
  <si>
    <t xml:space="preserve">MNWVNVISDL KKIEDLIQSM HIDATLYTES DVHPSCKVTA MKCFLLELQV ISLESGDASI HDTVENLIIL ANNSLSSNGN VTESGCKECE ELEEKNIKEF LQSFVHIVQM FINTS </t>
  </si>
  <si>
    <t xml:space="preserve">MPDLNSSTDS AASASAASDV SVESTAEATV CTVTLEKMSA GLGFSLEGGK GSLHGDKPLT INRIFKGAAS EQSETVQPGD EILQLGGTAM QGLTRFEAWN IIKALPDGPV TIVIRRKSLQ SKETTAAGDS </t>
  </si>
  <si>
    <t xml:space="preserve">SAASASAASD VSVESTAEAT VCTVTLEKMS AGLGFSLEGG KGSLHGDKPL TINRIFKGAA SEQSETVQPG DEILQLGGTA MQGLTRFEAW NIIKALPDGP VTIVIRRKSL QSKETTAAGD S </t>
  </si>
  <si>
    <t xml:space="preserve">MIVKAGITIP RNPGCPNSED KNFPRTVMVN LNIHNRNTNT NPKRSSDYYN RSTSPWNLHR NEDPERYPSV IWEAKCRHLG CINADGNVDY HMNSVPIQQE ILVLRREPPH CPNSFRLEKI LVSVGCTCVT PIVHHVA </t>
  </si>
  <si>
    <t xml:space="preserve">MLRRCLISTD MHHIEESFQE IKRAIQAKDT FPNVTILSTL ETLQIIKPLD VCCVTKNLLA FYVDRVFKDH QEPNPKILRK ISSIANSFLY MQKTLRQCQE QRQCHCRQEA TNATRVIHDN YDQLEVHAAA IKSLGELDVF LAWINKNHEV MSSA </t>
  </si>
  <si>
    <t xml:space="preserve">MLKTLNLGSC VIATNLQEIR NGFSEIRGSV QAKDGNIDIR ILRRTESLQD TKPANRCCLL RHLLRLYLDR VFKNYQTPDH YTLRKISSLA NSFLTIKKDL RLCHAHMTCH CGEEAMKKYS QILSHFEKLE PQAAVVKALG ELDILLQWME ETE </t>
  </si>
  <si>
    <t xml:space="preserve">MAPISSHCRL DKSNFQQPYI TNRTFMLAKE ASLADNNTDV RLIGEKLFHG VSMSERCYLM KQVLNFTLEE VLFPQSDRFQ PYMQEVVPFL ARLSNRLSTC HIEGDDLHIQ RNVQKLKDTV KKLGESGEIK AIGELDLLFM SLRNACI </t>
  </si>
  <si>
    <t xml:space="preserve">MYSHWPSCCP SKGQDTSEEL LRWSTVPVPP LEPARPNRHP ESCRASEDGP LNSRAISPWR YELDRDLNRL PQDLYHARCL CPHCVSLQTG SHMDPRGNSE LLYHNQTVFY RRPCHGEKGT HKGYCLERRL YRVSLACVCV RPRVMG </t>
  </si>
  <si>
    <t xml:space="preserve">MRKIPKVGHT FFQKPESCPP VPGGSMKLDI GIINENQRVS MSRNIESRST SPWNYTVTWD PNRYPSEVVQ AQCRNLGCIN AQGKEDISMN SVPIQQETLV VRRKHQGCSV SFQLEKVLVT VGCTCVTPVI HHVQ </t>
  </si>
  <si>
    <t xml:space="preserve">APRAGRRPAR PRGCADRPEE LLEQLYGRLA AGVLSAFHHT LQLGPREQAR NASCPAGGRP ADRRFRPPTN LRSVSPWAYR ISYDPARYPR YLPEAYCLCR GCLTGLFGEE DVRFRSAPVY MPTVVLRRTP ACAGGRSVYT EAYVTIPVGC TCVPEPEKDA DSINSSIDKQ GAKLLLGPND APAGP </t>
  </si>
  <si>
    <t xml:space="preserve">MQPRSPKSKR KGQGRPGPLA PGPHQVPLDL VSRMKPYARM EEYERNIEEM VAQLRNSSEL AQRKCEVNLQ LWMSNKRSLS PWGYSINHDP SRIPVDLPEA RCLCLGCVNP FTMQEDRSMV SVPVFSQVPV RRRLCPPPPR TGPCRQRAVM ETIAVGCTCI F </t>
  </si>
  <si>
    <t xml:space="preserve">SHTLPVRLLR PSDDVQKIVE ELQSLSKMLL KDVEEEKGVL VSQNYTLPCL SPDAQPPNNI HSPAIRAYLK TIRQLDNKSV IDEIIEHLDK LIFQDAPETN ISVPTDTHEC KRFILTISQQ FSECMDLALK SLTSGAQQAT T </t>
  </si>
  <si>
    <t xml:space="preserve">MSITGISPIT EYLASLSTYN DQSITFALED ESYEIYVEDL KKDEKKDKVL LSYYESQHPS NESGDGVDGK MLMVTLSPTK DFWLHANNKE HSVELHKCEK PLPDQAFFVL HNMHSNCVSF ECKTDPGVFI GVKDNHLALI KVDSSENLCT ENILFKLSET </t>
  </si>
  <si>
    <t xml:space="preserve">MLPGVGLTPS AAQTARQHPK MHLAHSTLKP AAHLIGDPSK QNSLLWRANT DRAFLQDGFS LSNNSLLVPT SGIYFVYSQV VFSGKAYSPK ATSSPLYLAH EVQLFSSQYP FHVPLLSSQK MVYPGLQEPW LHSMYHGAAF QLTQGDQLST HTDGIPHLVL SPSTVFFGAF AL </t>
  </si>
  <si>
    <t xml:space="preserve">MQDPYVKEAE NLKKYFNAGH SDVADNGTLF LGILKNWKEE SDRKIMQSQI VSFYFKLFKN FKDDQSIQKS VETIKEDMNV KFFNSNKKKR DDFEKLTNYS VTDLNVQRKA IHELIQVMAE LSPAAKTGKR KRSQMLFQGR RASQ </t>
  </si>
  <si>
    <t xml:space="preserve">MSYNLLGFLQ RSSNFQCQKL LWQLNGRLEY CLKDRMNFDI PEEIKQLQQF QKEDAALTIY EMLQNIFAIF RQDSSSTGWN ETIVENLLAN VYHQINHLKT VLEEKLEKED FTRGKLMSSL HLKRYYGRIL HYLKAKEYSH CAWTIVRVEI LRNFYFINRL TGYLRN </t>
  </si>
  <si>
    <t xml:space="preserve">PVARLHGALP DARGCHIAQF KSLSPQELQA FKRAKDALEE SLLLKDCRCH SRLFPRTWDL RQLQVRERPM ALEAELALTL KVLEATADTD PALVDVLDQP LHTLHHILSQ FRACIQPQPT AGPRTRGRLH HWLYRLQEAP KKESPGCLEA SVTFNLFRLL TRDLNCVASG DLCV </t>
  </si>
  <si>
    <t xml:space="preserve">MAPARSPSPS TQPWEHVNAI QEARRLLNLS RDTAAEMNET VEVISEMFDL QEPTCLQTRL ELYKQGLRGS LTKLKGPLTM MASHYKQHCP PTPETSCATQ IITFESFKEN LKDFLLVIPF DCWEPVQE </t>
  </si>
  <si>
    <t xml:space="preserve">MEGICRNRVT NNVKDVTKLV ANLPKDYMIT LKYVPGMDVL PSHCWISEMV VQLSDSLTDL LDKFSNISEG LSNYSIIDKL VNIVDDLVEC VKENSSKDLK KSFKSPEPRL FTPEEFFRIF NRSIDAFKDF VVASETSDCV VSSTLSPEKD SRVSVTKPFM LPPVA </t>
  </si>
  <si>
    <t xml:space="preserve">MAAIGSCSKE YRVLLGQLQK QTDLMQDTSR LLDPYIRIQG LDVPKLREHC RERPGAFPSE ETLRGLGRRG FLQTLNATLG CVLHRLADLE QRLPKAQDLE RSGLNIEDLE KLQMARPNIL GLRNNIYCMA QLLDNSDTAE PTKAGRGASQ PPTPTPASDA FQRKLEGCRF LHGYHRFMHS VGRVFSKWGE SPNRSRRHSP HQALRKGVRR TRPSRKGKRL MTRGQLPR </t>
  </si>
  <si>
    <t xml:space="preserve">MAAIGSCSKE YRVLLGQLQK QTDLMQDTSR LLDPYIRIQG LDVPKLREHC RERPGAFPSE ETLRGLGRRG FLQTLNATLG CVLHRLADLE QRLPKAQDLE RSGLNIEDLE KLQMARPNIL GLRNNIYCMA QLLDNSDTAE PTKAGRGASQ PPTPTPASDA FQRKLEGCRF LHGYHRFMHS VGRVFSKWGE SPNRSRRHSP HQALRKGVRR </t>
  </si>
  <si>
    <t xml:space="preserve">SPAPPACDLR VLSKLLRDSH VLHSRLSQCP EVHPLPTPVL LPAVDFSLGE WKTQMEETKA QDILGAVTLL LEGVMAARGQ LGPTCLSSLL GQLSGQVRLL LGALQSLLGT QLPPQGRTTA HKDPNAIFLS FQHLLRGKVR FLMLVGGSTL CVRRAPPTTA VPSRTSLVLT LNEL </t>
  </si>
  <si>
    <t xml:space="preserve">TQDCSFQHSP ISSDFAVKIR ELSDYLLQDY PVTVASNLQD EELCGGLWRL VLAQRWMERL KTVAGSKMQG LLERVNTEIH FVTKCAFQPP PSCLRFVQTN ISRLLQETSE QLVALKPWIT RQNFSRCLEL QCQPDSSTLP PPWSPRPLEA TAPTA </t>
  </si>
  <si>
    <t xml:space="preserve">TPLGPASSLP QSFLLKCLEQ VRKIQGDGAA LQEKLCATYK LCHPEELVLL GHSLGIPWAP LSSCPSQALQ LAGCLSQLHS GLFLYQGLLQ ALEGISPELG PTLDTLQLDV ADFATTIWQQ MEELGMAPAL QPTQGAMPAF ASAFQRRAGG VLVASHLQSF LEVSYRVLRH LAQP </t>
  </si>
  <si>
    <t xml:space="preserve">MEEVSEYCSH MIGSGHLQSL QRLIDSQMET SCQITFEFVD QEQLKDPVCY LKKAFLLVQD IMEDTMRFRD NTPNAIAIVQ LQELSLRLKS CFTKDYEEHD KACVRTFYET PLQLLEKVKN VFNETKNLLD KDWNIFSKNC NNSFAECSSQ GHERQSEGS </t>
  </si>
  <si>
    <t xml:space="preserve">MVPIQKVQDD TKTLIKTIVT RINDISHTQS VSSKQKVTGL DFIPGLHPIL TLSKMDQTLA VYQQILTSMP SRNVIQISND LENLRDLLHV LAFSKSCHLP WASGLETLDS LGGVLEASGY STEVVALSRL QGSLQDMLWQ LDLSPGC </t>
  </si>
  <si>
    <t xml:space="preserve">MSRREGSLED PQTDSSVSLL PHLEAKIRQT HSLAHLLTKY AEQLLQEYVQ LQGDPFGLPS FSPPRLPVAG LSAPAPSHAG LPVHERLRLD AAALAALPPL LDAVCRRQAE LNPRAPRLLR RLEDAARQAR ALGAAVEALL AALGAANRGP RAEPPAATAS AASATGVFPA KVLGLRVCGL YREWLSRTEG DLGQLLPGGS A </t>
  </si>
  <si>
    <t xml:space="preserve">EKPSPCQCSR LSPHNRTNCG FPGITSDQCF DNGCCFDSSV TGVPWCFHPL PKQESDQCVM EVSDRRNCGY PGISPEECAS RKCCFSNFIF EVPWCFFPKS VEDCHY </t>
  </si>
  <si>
    <t xml:space="preserve">EAQTETCTVA PRERQNCGFP GVTPSQCANK GCCFDDTVRG VPWCFYPNTI DVPPEEECEF </t>
  </si>
  <si>
    <t xml:space="preserve">EEYVGLSANQ CAVPAKDRVD CGYPHVTPKE CNNRGCCFDS RIPGVPWCFK PLQEAECTF </t>
  </si>
  <si>
    <t xml:space="preserve">MYDFTNCDFE KIKAAYLSTI SKDLITYMSG TKSTEFNNTV SCSNRPHCLT EIQSLTFNPT AGCASLAKE MFAMKTKAAL AIWCPGYSET QINATQAMKK RRKRKVTTNK CLEQVSQLQG L WRRFNRPL LKQQ </t>
  </si>
  <si>
    <t xml:space="preserve">MANHHKAHHV KTGTCEVVAL HRCCNKNKIE ERSQTVKCSC FPGQVAGTTR AAPSCVDASI VEQKWWCHMQ PCLEGEECKV LPDRKGWSCS SGNKVKTTRV TH </t>
  </si>
  <si>
    <t xml:space="preserve">MEKAMVDGSW LDLAKRSKLE AQPFAHLTIN ATDIPSGSHK VSLSSWYHDR GWAKISNMTF SNGKLIVNQD GFYYLYANIC FRHHETSGDL ATEYLQLMVY VTKTSIKIPS SHTLMKGGST KYWSGNSEFH FYSINVGGFF KLRSGEEISI EVSNPSLLDP DQDATYFGAF KVRDID </t>
  </si>
  <si>
    <t xml:space="preserve">MRERGPQRVA AHITGTRGRS NTLSSPNSKN EKALGRKINS WESSRSGHSF LSNLHLRNGE LVIHEKGFYY IYSQTYFRFQ EEIKENTKND KQMVQYIYKY TSYPDPILLM KSARNSCWSK DAEYGLYSIY QGGIFELKEN DRIFVSVTNE HLIDMDHEAS FFGAFLVG </t>
  </si>
  <si>
    <t xml:space="preserve">MKGRKTRARR AIAAHYEVHP RPGQDGAQAG VDGTVSGWEE ARINSSSPLR YNRQIGEFIV TRAGLYYLYC QVHFDEGKAV YLKLDLLVDG VLALRCLEEF SATAASSLGP QLRLCQVSGL LALRPGSSLR IRTLPWAHLK AAPFLTYFGL FQVH </t>
  </si>
  <si>
    <t xml:space="preserve">MDSVCPQGKY IHPQNNSICC TKCHKGTYLY NDCPGPGQDT DCRECESGSF TASENHLRHC LSCSKCRKEM GQVEISSCTV DRDTVCGCRK NQYRHYWSEN LFQCFNCSLC LNGTVHLSCQ EKQNTVCTCH AGFFLRENEC VSCSNCKKSL ECTKLCLPQI EN </t>
  </si>
  <si>
    <t xml:space="preserve">RLGEMVTRLP DGPAGSWEQL IQERRSHEVN PAAHLTGANS SLTGSGGPLL WETQLGLAFL RGLSYHDGAL VVTKAGYYYI YSKVQLGGVG CPLGLASTIT HGLYKRTPRY PEELELLVSQ QSPCGRATSS SRVWWDSSFL GGVVHLEAGE KVVVRVLDER LVRLRDGTRS YFGAFMV </t>
  </si>
  <si>
    <t xml:space="preserve">AVLTQKQKKQ HSVLHLVPIN ATSKDDSDVT EVMWQPALRR GRGLQAQGYG VRIQDAGVYL LYSQVLFQDV TFTMGQVVSR EGQGRQETLF RCIRSMPSHP DRAYNSCYSA GVFHLHQGDI LSVIIPRARA KLNLSPHGTF LGFVKL </t>
  </si>
  <si>
    <t xml:space="preserve">MREGPELSPD DPAGLLDLRQ GMFAQLVAQN VLLIDGPLSW YSDPGLAGVS LTGGLSYKED TKELVVAKAG VYYVFFQLEL RRVVAGEGSG SVSLALHLQP LRSAAGAAAL ALTVDLPPAS SEARNSAFGF QGRLLHLSAG QRLGVHLHTE ARARHAWQLT QGATVLGLFR VTPEIPAGLP SPRSE </t>
  </si>
  <si>
    <t xml:space="preserve">MAPEPGSTCR LREYYDQTAQ MCCSKCSPGQ HAKVFCTKTS DTVCDSCEDS TYTQLWNWVP ECLSCGSRCS SDQVETQACT REQNRICTCR PGWYCALSKQ EGCRLCAPLR KCRPGFGVAR PGTETSDVVC KPCAPGTFSN TTSSTDICRP HQICNVVAIP GNASMDAVCT STSP </t>
  </si>
  <si>
    <t xml:space="preserve">MAVQGPEETV TQDCLQLIAD SETPTIQKGS YTFVPWLLSF KRGSALEEKE NKILVKETGY FFIYGQVLYT DKTYAMGHLI QRKKVHVFGD ELSLVTLFRC IQNMPETLPN NSCYSAGIAK LEEGDELQLA IPRENAQISL DGDVTFFGAL KLL </t>
  </si>
  <si>
    <t xml:space="preserve">MRRGPRSLRG RDAPAPTPCV PAECFDLLVR HCVACGLLRT PRPKPAGASS PAPRTALQPQ ESVGAGAGEA ALPLPG </t>
  </si>
  <si>
    <t xml:space="preserve">MERTRSLQDP CSNCPAGTFC DNNRNQICSP CPPNSFSSAG GQRTCDICRQ CKGVFRTRKE CSSTSNAECD CTPGFHCLGA GCSMCEQDCK QGQELTKKGC KNCCFGTFND QKRGICRPWT NCSLDGKSVL VNGTKERDVV CGPSPADLSP GASSVTPPAP AREPGHS </t>
  </si>
  <si>
    <t xml:space="preserve">MSGLGRSRRG GRSRVDQEER FPQGLWTGVA MRSCPEEQYW DPLLGTCMSC KTICNHQSQR TCAAFCRSLS CRKEQGKFYD HLLRDCISCA SICGQHPKQC AYFCENKLRS PVNLPPELRR QRSGEVENNS DNSGRYQGLE HRGSEASPAL PGLKLSADQV </t>
  </si>
  <si>
    <t xml:space="preserve">MSGTGAAAAT PSKVWGSSAG RIEPRGGGRG ALPTSMGQHG PSARARAGRA PGPRPAREAS PRLRVHKTFK FVVVGVLLQV VPSSAATIKL HDQSIGTQQW EHSPLGELCP PGSHRSERPG ACNRCTEGVG YTNASQQLFA CLPCTACKSD EEERSPCTTT RNTACQCKPG TFRNDNSAEM CRKCSTGCPR GMVKVKDCTP WSDIECVHKE SGNGHN </t>
  </si>
  <si>
    <t xml:space="preserve">MESALITQQD LAPQQRVAPQ QKRSSPSEGL CPPGHHISED GRDCISCKYG QDYSTHWNDL LFCLRCTRCD SGEVELSPCT TTRNTVCQCE EGTFREEDSP EMCRKCRTGC PRGMVKVGDC TPWSDIECVH KES </t>
  </si>
  <si>
    <t xml:space="preserve">MRLSSKSVNA QVTDINSKGL ELRKTVTTVE TQNLEGLHHD GQFCHKPCPP GERKARDCTV NGDEPDCVPC QEGKEYTDKA HFSSKCRRCR LCDEGHGLEV EINCTRTQNT KCRCKPNFFC NSTVCEHCDP CTKCEHGIIK ECTLTSNTKC KEEGSRS </t>
  </si>
  <si>
    <t xml:space="preserve">EQAPGTAPCS RGSSWSADLD KCMDCASCRA RPHSDFCLGC AAAPPAPFRL LWP </t>
  </si>
  <si>
    <t xml:space="preserve">ETAKEPCMAK FGPLPSKWQM ASSEPPCVNK VSDWKLEILQ NGLYLIYGQV APNANYNDVA PFEVRLYKNK DMIQTLTNKS KIQNVGGTYE LHVGDTIDLI FNSEHQVLKN NTYWGIILLA NPQFI </t>
  </si>
  <si>
    <t xml:space="preserve">QLRAQGEASV QFQALKGQEF APSHQQVYAP LRADGDKPRA HLTVVRQTPT QHFKNQFPAL HWEHELGLAF TKNRMNYTNK FLLIPESGDY FIYSQVTFRG MTSECSEIRQ AGRPNKPDSI TVVITKVTDS YPEPTQLLMG TKSVCEVGSN WFQPIYLGAM FSLQEGDKLM VNVSDISLVD YTKEDKTFFG AFLL </t>
  </si>
  <si>
    <t xml:space="preserve">MELQVSSGFV CNTCPEKWIN FQRKCYYFGK GTKQWVHARY ACDDMEGQLV SIHSPEEQDF LTKHASHTGS WIGLRNLDLK GEFIWVDGSH VDYSNWAPGE PTSRSQGEDC VMMRGSGRWN DAFCDRKLGA WVCDRLATCT PPASEGSAES MGPDSRPDPD GRLPTPSAPL HS </t>
  </si>
  <si>
    <t xml:space="preserve">LPSCKEDEYP VGSECCPKCS PGYRVKEACG ELTGTVCEPC PPGTYIAHLN GLSKCLQCQM CDPAMGLRAS RNCSRTENAV CGCSPGHFCI VQDGDHCAAC RAYATSSPGQ RVQKGGTESQ DTLCQNCPPG TFSPNGTLEE CQHQTKRSCD KTHTCPPCPA PELLGGPSVF LFPPKPKDTL MISRTPEVTC VVVDVSHEDP EVKFNWYVDG VEVHNAKTKP REEQYNSTYR VVSVLTVLHQ DWLNGKEYKC KVSNKALPAP IEKTISKAKG QPREPQVYTL PPSRDELTKN QVSLTCLVKG FYPSDIAVEW ESNGQPENNY KTTPPVLDSD GSFFLYSKLT VDKSRWQQGN VFSCSVMHEA LHNHYTQKSL SLSPGK </t>
  </si>
  <si>
    <t xml:space="preserve">DEAIHCPPCS EEKLARCRPP VGCEELVREP GCGCCATCAL GLGMPCGVYT PRCGSGLRCY PPRGVEKPLH TLMHGQGVCM ELAEIEAIQE SLQPSDKDEG DHPNNSFSPC SAHDRRCLQK HFAKIRDRST SGGKMKVNGA PREDARPVPQ GSCQSELHRA LERLAASQSR THEDLYIIPI PNCDRNGNFH PKQCHPALDG QRGKCWCVDR KTGVKLPGGL EPKGELDCHQ LADSFRE </t>
  </si>
  <si>
    <t xml:space="preserve">EVLFRCPPCT PERLAACGPP PVAPPAAVAA VAGGARMPCA ELVREPGCGC CSVCARLEGE ACQVYTPRCG QGLRCYPHPG SELPLQALVM GEGTCEKRRD AEYGASPEQV ADNGDDHSEG GLVENHVDST MNMLGGGGSA GRKPLKSGMK ELAVFREKVT EQHRQMGKGG KHHLGLEEPK KLRPPPARTP CQQELDQVLE RISTMRLPDE RGPLEHLYSL HIPNCDKHGL YNLKQCKMSL NGQRGECWCV NPNTGKLIQG APTIRGDPEC HLFYNEQQEA RGVHTQRMQ </t>
  </si>
  <si>
    <t xml:space="preserve">RCPGCGQGVQ AGCPGGCVEE EDGGSPAEGC AEAEGCLRRE GQECGVYTPN CAPGLQCHPP KDDEAPLRAL LLGRGRCLPA RAPAVAEENP KESKPQAGTA RPQDVNRRDQ QRNPGTSTTP SQPNSAGVQD TEMGPCRRHL DSVLQQLQTE VYRGAQTLYV PNCDHRGFYR KRQCRSSQGQ RRGPCWCVDR MGKSLPGSPD GNGSSSCPTG SSG </t>
  </si>
  <si>
    <t xml:space="preserve">MSSSDTCGPC EPASCPPLPP LGCLLGETRD ACGCCPMCAR GEGEPCGGGG AGRGYCAPGM ECVKSRKRRK GKAGAAAGGP GVSGVCVCKS RYPVCGSDGT TYPSGCQLRA ASQRAESRGE KAITQVSKGT CEQGPSIVTP PKDIWNVTGA QVYLSCEVIG IPTPVLIWNK VKRGHYGVQR TELLPGDRDN LAIQTRGGPE KHEVTGWVLV SPLSKEDAGE YECHASNSQG QASASAKITV VDALHEIPVK KGEGAEL </t>
  </si>
  <si>
    <t xml:space="preserve">MAPWQCAPCS AEKLALCPPV SASCSEVTRS AGCGCCPMCA LPLGAACGVA TARCARGLSC RALPGEQQPL HALTRGQGAC VQESDASAPH AAEAGSPESP ESTEITEEEL LDNFHLMAPS EEDHSILWDA ISTYDGSKAL HVTNIKKWKE PCRIELYRVV ESLAKAQETS GEEISKFYLP NCNKNGFYHS RQCETSMDGE AGLCWCVYPW NGKRIPGSPE IRGDPNCQIY FNVQN </t>
  </si>
  <si>
    <t xml:space="preserve">METFPPKYLH YDEETSHQLL CDKCPPGTYL KQHCTAKWKT VCAPCPDHYY TDSWHTSDEC LYCSPVCKEL QYVKQECNRT HNRVCECKEG RYLEIEFCLK HRSCPPGFGV VQAGTPERNT VCKRCPDGFF SNETSSKAPC RKHTNCSVFG LLLTQKGNAT HDNICSGNSE STQK </t>
  </si>
  <si>
    <t xml:space="preserve">MLNRTGDPGP GPSIQKTYDL TRYLEHQLRS LAGTYLNYLG PPFNEPDFNP PRLGAETLPR ATVDLEVWRS LNDKLRLTQN YEAYSHLLCY LRGLNRQAAT AELRRSLAHF CTSLQGLLGS IAGVMAALGY PLPQPLPGTE PTWTPGPAHS DFLQKMDDFW LLKELQTWLW RSAKDFNRLK KKMQPPAAAV TLHLGAHGF </t>
  </si>
  <si>
    <t xml:space="preserve">SSKTLCSMEE AINERIQEVA GSLIFRAISS IGLECQSVTS RGDLATCPRG FAVTGCTCGS ACGSWDVRAE TTCHCQCAGM DWTGARCCRV QP </t>
  </si>
  <si>
    <t xml:space="preserve">PGAEGPRGFP GIQGRKGEPG EGAYVYRSAF SVGLETYVTI PNMPIRFTKI FYNQQNHYDG STGKFHCNIP GLYYFAYHIT VYMKDVKVSL FKKDKAMLFT YDQYQENNVD QASGSVLLHL EVGDQVWLQV YGEGERNGLY ADNDNDSTFT GFLLYHDTN </t>
  </si>
  <si>
    <t xml:space="preserve">MKGEPGEGAY VYRSAFSVGL ETYVTIPNMP IRFTKIFYNQ QNHYDGSTGK FHCNIPGLYY FAYHITVYMK DVKVSLFKKD KAMLFTYDQY QENNVDQASG SVLLHLEVGD QVWLQVYGEG ERNGLYADND NDSTFTGFLL YHDTN </t>
  </si>
  <si>
    <t xml:space="preserve">RGHHHHHHHH ETTTQGPGVL LPLPKGACTG WMAGIPGHPG HNGAPGRDGR DGTPGEKGEK GDPGLIGPKG DIGETGVPGA EGPRGFPGIQ GRKGEPGEGA YVYRSAFSVG LETYVTIPNM PIRFTKIFYN QQNHYDGSTG KFYCNIPGLY YFSYHITVYM KDVKVSLFKK DKAVLFTYDQ YQEKNVDQAS GSVLLHLEVG DQVWLQVYGD GDHNGLYADN VNDSTFTGFL LYHDTN </t>
  </si>
  <si>
    <t xml:space="preserve">ADNFSLHDAL SGSGNPNPQG WPGAWGNQPA GAGGYPGASY PGAYPGQAPP GAYPGQAPPG AYHGAPGAYP GAPAPGVYPG PPSGPGAYPS SGQPSAPGAY PATGPYGAPA GPLIVPYNLP LPGGVVPRML ITILGTVKPN ANRIALDFQR GNDVAFHFNP RFNENNRRVI VCNTKLDNNW GREERQSVFP FESGKPFKIQ VLVEPDHFKV AVNDAHLLQY NHRVKKLNEI SKLGISGDID LTSASYTMI </t>
  </si>
  <si>
    <t xml:space="preserve">ACGLVASNLN LKPGECLRVR GEVAPDAKSF VLNLGKDSNN LCLHFNPRFN AHGDANTIVC NSKDGGAWGT EQREAVFPFQ PGSVAEVCIT FDQANLTVKL PDGYEFKFPN RLNLEAINYM AADGDFKIKC VAFD </t>
  </si>
  <si>
    <t xml:space="preserve">SAKELRCQCI KTYSKPFHPK FIKELRVIES GPHCANTEII VKLSDGRELC LDPKENWVQR VVEKFLKRAE NS </t>
  </si>
  <si>
    <t xml:space="preserve">GPDAVSTPVT CCYNVVKQKI HVRKLKSYRR ITSSQCPREA VIFRTILDKE ICADPKEKWV KNSINHLDKT SQTFILEPSC LG </t>
  </si>
  <si>
    <t xml:space="preserve">GLIQEIEKED RRYNPPIIHQ GFQDTSSDCC FSYATQIPCK RFIYYFPTSG GCIKPGIIFI SRRGTQVCAD PSDRRVQRCL STLKQGPRSG NKVIA </t>
  </si>
  <si>
    <t xml:space="preserve">SPYGSDTTPC CFAYLSLALP RAHVKEYFYT SSKCSNLAVV FVTRRNRQVC ANPEKKWVQE YINYLEMS </t>
  </si>
  <si>
    <t xml:space="preserve">QPDGPNASTC CYVKKQKIPK RNLKSYRRIT SSRCPWEAVI FKTKKGMEVC AEAHQKWVEE AIAYLDMKTP TPKP </t>
  </si>
  <si>
    <t xml:space="preserve">APYGADTPTA CCFSYSRKIP RQFIVDYFET SSLCSQPGVI FLTKRNRQIC ADSKETWVQE YITDLELNA </t>
  </si>
  <si>
    <t xml:space="preserve">QPDAVNAPLT CCYSFTSKMI PMSRLESYKR ITSSRCPKEA VVFVTKLKRE VCADPKKEWV QTYIKNLDRN QMRSEPTTLF KTASALRSSA PLNVKLTRKS EANASTTFST TTSSTSVGVT SVTVN </t>
  </si>
  <si>
    <t xml:space="preserve">APIANELRCQ CLQTMAGIHL KNIQSLKVLP SGPHCTQTEV IATLKNGREA CLDPEAPLVQ KIVQKMLKGV PK </t>
  </si>
  <si>
    <t xml:space="preserve">QITHATETKE VQSSLKAQQG LEIEMFHMGF QDSSDCCLSY NSRIQCSRFI GYFPTSGGCT RPGIIFISKR GFQVCANPSD RRVQRCIERL EQNSQPRTYK Q </t>
  </si>
  <si>
    <t xml:space="preserve">SDGGGQDCCL KYSQKKIPYS IVRGYRKQEP SLGCPIPAIL FLPRKHSKPE LCANPEEGWV QNLMRRLDQP PAPGKQSPGC RKNRGTSKSG KKGKGSKGCR KTEQTQPSRG </t>
  </si>
  <si>
    <t xml:space="preserve">GPDKAPVTCC FHVLKLKIPL RVLKSYERIN NIQCPMEAVV FQTKQGMSLC VDPTQKWVSE YMEILDQKSQ ILQP </t>
  </si>
  <si>
    <t xml:space="preserve">AVVASELRCQ CLKTLPRVDF KNIQSLSVTP PGPHCAQTEV IATLKGGQKV CLDPEAPLVQ KIIQKILNKG KAN </t>
  </si>
  <si>
    <t xml:space="preserve">IPLARTVRCN CIHIDDGPVR MRAIGKLEII PASLSCPRVE IIATMKKNDE QRCLNPESKT IKNLMKAFSQ KRSKRAP </t>
  </si>
  <si>
    <t xml:space="preserve">APSSVIAATE LRCVCLTVTP KINPKLIANL EVIPAGPQCP TVEVIAKLKN QKEVCLDPEA PVIKKIIIQK ILGSDKKKAK RNALAVERTA SVQ </t>
  </si>
  <si>
    <t xml:space="preserve">TLVIRNARCS CISTSRGTIH YKSLKDLKQF APSPNCNKTE IIATLKNGDQ TCLDPDSANV KKLMKEWEKK INQKKKQKRG KKHQKNMKNR KPKTPQSRRR SRKTT </t>
  </si>
  <si>
    <t xml:space="preserve">KPVSLSYRCP CRFFESHIAR ANVKHLKILN TPNCALQIVA RLKNNNRQVC IDPKLKWIQE YLEKALNK </t>
  </si>
  <si>
    <t xml:space="preserve">KPVSLSYRCP CRFFESHIAR ANVKHLKILN TPNCALQIVA RLKNNNRQVC IDPKLKWIQE YLEKALNKRL KM </t>
  </si>
  <si>
    <t xml:space="preserve">VTIPSSCCTS FISKKIPENR VVSYQLANGS ICPKAGVIFI TKKGHKICTD PKLLWVQRHI QKLDAKKNQP SKGAKAVRTK FAVQRRRGNS TEV </t>
  </si>
  <si>
    <t xml:space="preserve">GPYGANVEDS ICCQDYIRHP LPSRLVKEFF WTSKSCRKPG VVLITVKNRD ICADPRQVWV KKLLHKLS </t>
  </si>
  <si>
    <t xml:space="preserve">ILEAHYTNLK CRCSGVISTV VGLNIIDRIQ VTPPGNGCPK TEVVIWTKMK KVICVNPRAK WLQRLLRHVQ SKSLSSTPQA PVSKRRAA </t>
  </si>
  <si>
    <t xml:space="preserve">LPLPSSTSCC TQLYRQPLPS RLLRRIVHME LQEADGDCHL QAVVLHLARR SVCVHPQNRS LARWLERQGK RLQGTVPSLN LVLQKKMYSN PQQQN </t>
  </si>
  <si>
    <t xml:space="preserve">ASNYDCCLSY IQTPLPSRAI VGFTRQMADE ACDINAIIFH TKKRKSVCAD PKQNWVKRAV NLLSLRVKKM </t>
  </si>
  <si>
    <t xml:space="preserve">GANDAEDCCL SVTQRPIPGN IVKAFRYLLN EDGCRVPAVV FTTLRGYQLC APPDQPWVDR IIRRLKKSSA KNKGNSTRRS PVS </t>
  </si>
  <si>
    <t xml:space="preserve">NQGSVAGSCS CDRTISSGTQ IPQGTLDHIR KYLKAFHRCP FFIRFQLQSK SVCGGSQDQW VRELVDCFER KECGTGHGKS FHHQKHLP </t>
  </si>
  <si>
    <t xml:space="preserve">FLMFKQGRCL CIGPGMKAVK MAEIEKASVI YPSNGCDKVE VIVTMKAHKR QRCLDPRSKQ ARLIMQAIEK KNFLRRQNM </t>
  </si>
  <si>
    <t xml:space="preserve">SEAILPMASS CCTEVSHHVS GRLLERVSSC SIQRADGDCD LAAVILHVKR RRICISPHNR TLKQWMRASE VKKNGRENVC SGKKQPSRKD RKGHTTRKHR TRGTHRHEAS R </t>
  </si>
  <si>
    <t xml:space="preserve">APMGSDPPTS CCFSYTSRQL HRSFVMDYYE TSSLCSKPAV VFLTKRGRQI CANPSEPWVT EYMSDLELN </t>
  </si>
  <si>
    <t xml:space="preserve">TELRCVCLTV TPKINPKLIA NLEVIPAGPQ CPTVEVIAKL KNQKEVCLDP EAPVIKKIIQ KILGSDKKKA </t>
  </si>
  <si>
    <t xml:space="preserve">QELRCLCIQE HSEFIPLKLI KNIMVIFETI YCNRKEVIAV PKNGSMICLD PDAPWVKATV GPITNRFLPE DLKQKEFPPA MKLLYSVEHE KPLYLSFGRP ENKRIFPFPI RETSRHFADL AHNSDRNFLR DSSEVSLTGS DA </t>
  </si>
  <si>
    <t xml:space="preserve">VTSAGPEESD GDLSCVCVKT ISSGIHLKHI TSLEVIKAGR HCAVPQLIAT LKNGRKICLD RQAPLYKKVI KKILES </t>
  </si>
  <si>
    <t xml:space="preserve">QPDAINAPVT CCYNFTNRKI SVQRLASYRR ITSSKCPKEA VIFKTIVAKE ICADPKQKWV QDSMDHLDKQ TQTPKT </t>
  </si>
  <si>
    <t xml:space="preserve">SPYSSDTTPC CFAYIARPLP RAHIKEYFYT SGKCSNPAVV FVTRKNRQVC ANPEKKWVRE YINSLEMS </t>
  </si>
  <si>
    <t xml:space="preserve">ASLAADTPTA CCFSYTSRQI PQNFIADYFE TSSQCSKPGV IFLTKRSRQV CADPSEEWVQ KYVSDLELSA </t>
  </si>
  <si>
    <t xml:space="preserve">APMGSDPPTA CCFSYTARKL PHNFVVDYYE TSSLCSQPAV VFQTKRGKQV CADPSESWVQ EYVYDLELN </t>
  </si>
  <si>
    <t xml:space="preserve">ASVATELRCQ CLQTLQGIHP KNIQSVNVKS PGPHCAQTEV IATLKNGRKA CLNPASPIVK KIIEKMLNSD KSN </t>
  </si>
  <si>
    <t xml:space="preserve">VPLSRTVRCT CISISNQPVN PRSLEKLEII PASQFCPRVE IIATMKKKGE KRCLNPESKA IKNLLKAVSK EMSKRSP </t>
  </si>
  <si>
    <t xml:space="preserve">AELRCMCIKT TSGIHPKNIQ SLEVIGKGTH CNQVEVIATL KDGRKICLDP DAPRIKKIVQ KKLAGDESAD </t>
  </si>
  <si>
    <t xml:space="preserve">QPDSVSIPIT CCFNVINRKI PIQRLESYTR ITNIQCPKEA VIFKTKRGKE VCADPKERWV RDSMKHLDQI FQNLKP </t>
  </si>
  <si>
    <t xml:space="preserve">QPVGINTSTT CCYRFINKKI PKQRLESYRR TTSSHCPREA VIFKTKLDKE ICADPTQKWV QDFMKHLDKK TQTPKL </t>
  </si>
  <si>
    <t xml:space="preserve">GSEVSDKRTC VSLTTQRLPV SRIKTYTITE GSLRAVIFIT KRGLKVCADP QATWVRDVVR SMDRKSNTRN NMIQTKPTGT QQSTNTAVTL TG </t>
  </si>
  <si>
    <t xml:space="preserve">AAVLRELRCV CLQTTQGVHP KMISNLQVFA IGPQCSKVEV VASLKNGKEI CLDPEAPFLK KVIQKILDGG NKEN </t>
  </si>
  <si>
    <t xml:space="preserve">LRELRCVCLQ TTQGVHPKMI SNLQVFAIGP QCSKVEVVAS LKNGKEICLD PEAPFLKKVI QKILDGGNKE N </t>
  </si>
  <si>
    <t xml:space="preserve">QPDALNVPST CCFTFSSKKI SLQRLKSYVI TTSRCPQKAV IFRTKLGKEI CADPKEKWVQ NYMKHLGRKA HTLKT </t>
  </si>
  <si>
    <t xml:space="preserve">TPVVRKGRCS CISTNQGTIH LQSLKDLKQF APSPSCEKIE IIATLKNGVQ TCLNPDSADV KELIKKWEKQ VSQKKKQKNG KKHQKKKVLK VRKSQRSRQK KTT </t>
  </si>
  <si>
    <t xml:space="preserve">KPVSLSYRCP CRFFESHVAR ANVKHLKILN TPNCALQIVA RLKNNNRQVC IDPKLKWIQE YLEKALNK </t>
  </si>
  <si>
    <t xml:space="preserve">KPVSLSYRCP CRFFESHVAR ANVKHLKILN TPNCALQIVA RLKNNNRQVC IDPKLKWIQE YLEKALNKRF KM </t>
  </si>
  <si>
    <t xml:space="preserve">RVTKDAETEF MMSKLPLENP VLLDRFHATS ADCCISYTPR SIPCSLLESY FETNSECSKP GVIFLTKKGR RFCANPSDKQ VQVCMRMLKL DTRIKTRKN </t>
  </si>
  <si>
    <t xml:space="preserve">ASNFDCCLGY TDRILHPKFI VGFTRQLANE GCDINAIIFH TKKKLSVCAN PKQTWVKYIV RLLSKKVKNM </t>
  </si>
  <si>
    <t xml:space="preserve">GTNDAEDCCL SVTQKPIPGY IVRNFHYLLI KDGCRVPAVV FTTLRGRQLC APPDQPWVER IIQRLQRTSA KMKRRSS </t>
  </si>
  <si>
    <t xml:space="preserve">ARGTNVGREC CLEYFKGAIP LRKLKTWYQT SEDCSRDAIV FVTVQGRAIC SDPNNKRVKN AVKYLQSLER S </t>
  </si>
  <si>
    <t xml:space="preserve">QHHGVTKCNI TCSKMTSKIP VALLIHYQQN QASCGKRAII LETRQHRLFC ADPKEQWVKD AMQHLDRQAA ALTRNG </t>
  </si>
  <si>
    <t xml:space="preserve">VVIPSPCCMF FVSKRIPENR VVSYQLSSRS TCLKGGVIFT TKKGQQFCGD PKQEWVQRYM KNLDAKQKKA SPRARAVA </t>
  </si>
  <si>
    <t>QVGTNKELCC LVYTSWQIPQ KFIVDYSETS PQCPKPGVIL LTKRGRQICA DPNKKWVQKY ISDLKLNA</t>
  </si>
  <si>
    <t xml:space="preserve">SDGGAQDCCL KYSQRKIPAK VVRSYRKQEP SLGCSIPAIL FLPRKRSQAE LCADPKELWV QQLMQHLDKT PSPQKPAQGC RKDRGASKTG KKGKGSKGCR KTERSQTPKG P </t>
  </si>
  <si>
    <t xml:space="preserve">YGANMEDSVC CRDYVRYRLP LRVVKHFYWT SDSCPRPGVV LLTFRDKEIC ADPRVPWVKM ILNKLSQ </t>
  </si>
  <si>
    <t xml:space="preserve">GPYGANMEDS VCCRDYVRYR LPLRVVKHFY WTSDSCPRPG VVLLTFRDKE ICADPRVPWV KMILNKLSQ </t>
  </si>
  <si>
    <t xml:space="preserve">SKSMQVPFSR CCFSFAEQEI PLRAILCYRN TSSICSNEGL IFKLKRGKEA CALDTVGWVQ RHRKMLRHCP SKRK </t>
  </si>
  <si>
    <t xml:space="preserve">TESSSRGPYH PSECCFTYTT YKIPRQRIMD YYETNSQCSK PGIVFITKRG HSVCTNPSDK WVQDYIKDMK EN </t>
  </si>
  <si>
    <t xml:space="preserve">GPYHPSECCF TYTTYKIPRQ RIMDYYETNS QCSKPGIVFI TKRGHSVCTN PSDKWVQDYI KDMKEN </t>
  </si>
  <si>
    <t xml:space="preserve">APLATELRCQ CLQTLQGIHL KNIQSVKVKS PGPHCAQTEV IATLKNGQKA CLNPASPMVK KIIEKMLKNG KSN </t>
  </si>
  <si>
    <t xml:space="preserve">ASVVTELRCQ CLQTLQGIHL KNIQSVNVRS PGPHCAQTEV IATLKNGKKA CLNPASPMVQ KIIEKILNKG STN </t>
  </si>
  <si>
    <t xml:space="preserve">VLTELRCTCL RVTLRVNPKT IGKLQVFPAG PQCSKVEVVA SLKNGKQVCL DPEAPFLKKV IQKILDSGNK KN </t>
  </si>
  <si>
    <t xml:space="preserve">QFTNDAETEL MMSKLPLENP VVLNSFHFAA DCCTSYISQS IPCSLMKSYF ETSSECSKPG VIFLTKKGRQ VCAKPSGPGV QDCMKKLKPY SI </t>
  </si>
  <si>
    <t xml:space="preserve">QPKVPEWVNT PSTCCLKYYE KVLPRRLVVG YRKALNCHLP AIIFVTKRNR EVCTNPNDDW VQEYIKDPNL PLLPTRNLST VKIITAKNGQ PQLLNSQ </t>
  </si>
  <si>
    <t xml:space="preserve">QGVFEDCCLA YHYPIGWAVL RRAWTYRIQE VSGSCNLPAA IFYLPKRHRK VCGNPKSREV QRAMKLLDAR NKVFAKLHHN MQTFQAGPHA VKKLSSGNSK LSSSKFSNPI SSSRKNVSLL ISANSGL </t>
  </si>
  <si>
    <t xml:space="preserve">FPMFKRGRCL CIGPGVKAVK VADIEKASIM YPSNNCDKIE VIITLKENKG QRCLNPKSKQ ARLIIKKVER KNF </t>
  </si>
  <si>
    <t xml:space="preserve">VLEVYYTSLR CRCVQESSVF IPRRFIDRIQ ILPRGNGCPR KEIIVWKKNK SIVCVDPQAE WIQRMMEVLR KRSSSTLPVP VFKRKIP </t>
  </si>
  <si>
    <t xml:space="preserve">TRGSDISKTC CFQYSHKPLP WTWVRSYEFT SNSCSQRAVI FTTKRGKKVC THPRKKWVQK YISLLKTPKQ L </t>
  </si>
  <si>
    <t xml:space="preserve">SKCKCSRKGP KIRYSDVKKL EMKPKYPHCE EKMVIITTKS VSRYRGQEHC LHPKLQSTKR FIKWYNAWNE KRRVYEE </t>
  </si>
  <si>
    <t xml:space="preserve">FLLPPSTACC TQLYRKPLSD KLLRKVIQVE LQEADGDCHL QAFVLHLAQR SICIHPQNPS LSQWFEHQER KLHGTLPKLN FGMLRKMG </t>
  </si>
  <si>
    <t xml:space="preserve">NEGSVTGSCY CGKRISSDSP PSVQFMNRLR KHLRAYHRCL YYTRFQLLSW SVCGGNKDPW VQELMSCLDL KECGHAYSGI VAHQKHLLP </t>
  </si>
  <si>
    <t xml:space="preserve">APLAADTPTA CCFSYTSRQI PQNFIADYFE TSSQCSKPSV IFLTKRGRQV CADPSEEWVQ KYVSDLELSA </t>
  </si>
  <si>
    <t xml:space="preserve">SEAILPIASS CCTEVSHHIS RRLLERVNMC RIQRADGDCD LAAVILHVKR RRICVSPHNH TVKQWMKVQA AKKNGKGNVC HRKKHHGKRN SNRAHQGKHE TYGHKTPY </t>
  </si>
  <si>
    <t xml:space="preserve">APMGSDPPTA CCFSYTARKL PRNFVVDYYE TSSLCSQPAV VFQTKRSKQV CADPSESWVQ EYVYDLELN </t>
  </si>
  <si>
    <t xml:space="preserve">APIGSDPPTS CCFSYTSRKI HRNFVMDYYE TSSLCSQPAV VFLTKKGRQI CADPSEPWVN EYVNDLELN </t>
  </si>
  <si>
    <t xml:space="preserve">APVANELRCQ CLQTVAGIHF KNIQSLKVMP PGPHCTQTEV IATLKNGREA CLDPEAPMVQ KIVQKMLKGV PK </t>
  </si>
  <si>
    <t xml:space="preserve">VVVASELRCQ CLTTLPRVDF KNIQSLTVTP PGPHCAQTEV IATLKDGHEV CLNPEAPLVQ RIVQKILNKG KAN </t>
  </si>
  <si>
    <t xml:space="preserve">QPDAVNAPLT CCYSFTGKMI PMSRLENYKR ITSSRCPKEA VVFVTKLKRE ICADPNKEWV QKYIRKLDQN QVRSETTVFY KIASTLRTSA PLNVNLTHKS EANASTLFST TTSSTSVEVT SMTEN </t>
  </si>
  <si>
    <t xml:space="preserve">APYGADTPTA CCFSYGRQIP RKFIADYFET SSLCSQPGVI FLTKRNRQIC ADPKETWVQE YITELELNA </t>
  </si>
  <si>
    <t xml:space="preserve">QHLGMTKCNI TCHKMTSPIP VTLLIHYQLN QESCGKRAII LETRQHRHFC ADPKEKWVQD AMKHLDHQT AALTRNG </t>
  </si>
  <si>
    <t xml:space="preserve">KPVSLSYRCP CRFFESHVAR ANVKHLKILN TPNCALQIVA RLKSNNRQVC IDPKLKWIQE YLDKALNK </t>
  </si>
  <si>
    <t xml:space="preserve">KPVSLSYRCP CRFFESHVAR ANVKHLKILN TPNCALQIVA RLKSNNRQVC IDPKLKWIQE YLDKALNKRL KM </t>
  </si>
  <si>
    <t xml:space="preserve">IPLARTVRCT CIDFHEQPLR PRAIGKLEII PASLSCPHVE IIATMKKNNE KRCLNPESEA IKSLLKAVSQ RRSKRAP </t>
  </si>
  <si>
    <t xml:space="preserve">MSRGQYSRED NNCTHFPVGQ SHMLLELRTA FSQVKTFFQT KDQLDNILLT DSLMQDFKGY LGCQALSEMI QFYLVEVMPQ AEKHGPEIKE HLNSLGQKLK TLRMRLRRCH RFLPCENKSK AVEQVKSDFN KLEDQGVYKA MNEFDIFINC IEAYMMIKMK S </t>
  </si>
  <si>
    <t xml:space="preserve">p35 Subunit: RVIPVSGPAR CLSQSRNLLK TTDDMVKTAR EKLKHYSCTA EDIDHEDITR DQTSTLKTCL PLELHKNESC LATRETSSTT RGSCLPPQKT SLMMTLCLGS IYEDLKMYQT EFQAINAALQ NHNHQQIILD KGMLVAIDEL MQSLNHNGET LRQKPPVGEA DPYRVKMKLC ILLHAFSTRV VTINRVMGYL SSA p40 Subunit: MWELEKDVYV VEVDWTPDAP GETVNLTCDT PEEDDITWTS DQRHGVIGSG KTLTITVKEF LDAGQYTCHK GGETLSHSHL LLHKKENGIW STEILKNFKN KTFLKCEAPN YSGRFTCSWL VQRNMDLKFN IKSSSSSPDS RAVTCGMASL SAEKVTLDQR DYEKYSVSCQ EDVTCPTAEE TLPIELALEA RQQNKYENYS TSFFIRDIIK PDPPKNLQMK PLKNSQVEVS WEYPDSWSTP HSYFSLKFFV RIQRKKEKMK ETEEGCNQKG AFLVEKTSTE VQCKGGNVCV QAQDRYYNSS CSKWACVPCR VRS </t>
  </si>
  <si>
    <t xml:space="preserve">MPVPRSVSLP LTLKELIEEL SNITQDQTPL CNGSMVWSVD LAAGGFCVAL DSLTNISNCN AIYRTQRILH GLCNRKAPTT VSSLPDTKIE VAHFITKLLS YTKQLFRHGP F </t>
  </si>
  <si>
    <t xml:space="preserve">MNWIDVRYDL EKIESLIQSI HIDTTLYTDS DFHPSCKVTA MNCFLLELQV ILHEYSNMTL NETVRNVLYL ANSTLSSNKN VAESGCKECE ELEEKTFTEF LQSFIRIVQM FINTS </t>
  </si>
  <si>
    <t xml:space="preserve">MAAIIPQSSA CPNTEAKDFL QNVKVNLKVF NSLGAKVSSR RPSDYLNRST SPWTLHRNED PDRYPSVIWE AQCRHQRCVN AEGKLDHHMN SVLIQQEILV LKREPESCPF TFRVEKMLVG VGCTCVASIV RQAA </t>
  </si>
  <si>
    <t xml:space="preserve">MRKNPKAGVP ALQKAGNCPP LEDNTVRVDI RIFNQNQGIS VPREFQNRSS SPWDYNITRD PHRFPSEIAE AQCRHSGCIN AQGQEDSTMN SVAIQQEILV LRREPQGCSN SFRLEKMLLK VGCTCVKPIV HQAA </t>
  </si>
  <si>
    <t xml:space="preserve">MHKSSPQGPD RLLIRLRHLI DIVEQLKIYE NDLDPELLSA PQDVKGHCEH AAFACFQKAK LKPSNPGNNK TFIIDLVAQL RRRLPARRGG KKQKHIAKCP SCDSYEKRTP KEFLERLKWL LQKMIHQHLS </t>
  </si>
  <si>
    <t xml:space="preserve">MLPVNTRCKL EVSNFQQPYI VNRTFMLAKE ASLADNNTDV RLIGEKLFRG VSAKDQCYLM KQVLNFTLED VLLPQSDRFQ PYMQEVVPFL TKLSNQLSSC HISGDDQNIQ KNVRRLKETV KKLGESGEIK AIGELDLLFM SLRNACV </t>
  </si>
  <si>
    <t xml:space="preserve">MVSEPTTVPF DVRPGGVVHS FSQDVGPGNK FTCTFTYASQ GGTNEQWQMS LGTSEDSQHF TCTIWRPQGK SYLYFTQFKA ELRGAEIEYA MAYSKAAFER ESDVPLKSEE FEVTKTAVSH RPGAFKAELS KLVIVAKAAR SEL </t>
  </si>
  <si>
    <t xml:space="preserve">MTCSLSFGAP ISKEDLRTTI DLLKQESQDL YNNYSIKQAS GMSADESIQL PCFSLDREAL TNISVIIAHL EKVKVLSENT VDTSWVIRWL TNISCFNPLN LNISVPGNTD ESYDCKVFVL TVLKQFSNCM AELQAKDNTT C </t>
  </si>
  <si>
    <t xml:space="preserve">SIQGTSLLTQ SPASLSTYND QSVSFVLENG CYVINVDDSG KDQEQDQVLL RYYESPCPAS QSGDGVDGKK LMVNMSPIKD TDIWLHANDK DYSVELQRGD VSPPEQAFFV LHKKSSDFVS FECKNLPGTY IGVKDNQLAL VEEKDESCNN IMFKLSKI </t>
  </si>
  <si>
    <t xml:space="preserve">SAPYTYQSDL RYKLMKLVRQ KFVMNDSLNQ TIYQDVDKHY LSTTWLNDLQ QEVKFDMYAY SSGGDDSKYP VTLKISDSQL FVSAQGEDQP VLLKELPETP KLITGSETDL IFFWKSINSK NYFTSAAYPE LFIATKEQSR VHLARGLPSM TDFQIS </t>
  </si>
  <si>
    <t xml:space="preserve">PTSSSTSSST AEAQQQQQQQ QQQQQHLEQL LMDLQELLSR MENYRNLKLP RMLTFKFYLP KQATELKDLQ CLEDELGPLR HVLDLTQSKS FQLEDAENFI SNIRVTVVKL KGSDNTFECQ FDDESATVVD FLRRWIAFCQ SIISTSPQ </t>
  </si>
  <si>
    <t xml:space="preserve">MDTHRLTRTL NCSSIVKEII GKLPEPELKT DDEGPSLRNK SFRRVNLSKF VESQGEVDPE DRYVIKSNLQ KLNCCLPTSA NDSALPGVFI RDLDDFRKKL RFYMVHLNDL ETVLTSRPPQ PASGSVSPNR GTVEC </t>
  </si>
  <si>
    <t xml:space="preserve">MHIHGCDKNH LREIIGILNE VTGEGTPCTE MDVPNVLTAT KNTTESELVC RASKVLRIFY LKHGKTPCLK KNSSVLMELQ RLFRAFRCLD SSISCTMNES KSTSLKDFLE SLKSIMQMDY S </t>
  </si>
  <si>
    <t xml:space="preserve">MEIPMSTVVK ETLTQLSAHR ALLTSNETMR LPVPTHKNHQ LCIGEIFQGL DILKNQTVRG GTVEMLFQNL SLIKKYIDRQ KEKCGEERRR TRQFLDYLQE FLGVMSTEWA MEG </t>
  </si>
  <si>
    <t xml:space="preserve">MECHIKDKEG KAYESVLMIS IDELDKMTGT DSNCPNNEPN FFRKHVCDDT KEAAFLNRAA RKLKQFLKMN ISEEFNVHLL TVSQGTQTLV NCTSKEEKNV KEQKKNDACF LKRLLREIKT CWNKILKGSI </t>
  </si>
  <si>
    <t xml:space="preserve">MQRCSTTWGI RDTNYLIENL KDDPPSKCSC SGNVTSCLCL SVPTDDCTTP CYREGLLQLT NATQKSRLLP VFHRVKRIVE VLKNITCPSF SCEKPCNQTM AGNTMSFLKS LLGTFQKTEM QRQKSRP </t>
  </si>
  <si>
    <t xml:space="preserve">MPGPPAGSPR VSSDPRADLD SAVLLTRSLL ADTRQLAAQM RDKFPADGDH SLDSLPTLAM SAGTLGSLQL PGVLTRLRVD LMSYLRHVQW LRRAGGPSLK TLEPELGALQ ARLERLLRRL QLLMSRLALP QAAPDQPVIP LGPPASAWGS IRAAHAILGG LHLTLDWAVR GLLLLKTRL </t>
  </si>
  <si>
    <t xml:space="preserve">MKEICGNPVT DNVKDITKLV ANLPNDYMIT LNYVAGMDVL PSHCWLRDMV IQLSLSLTTL LDKFSNISEG LSNYSIIDKL GKIVDDLVLC MEENAPKNIK ESPKRPETRS FTPEEFFSIF NRSIDAFKDF MVASDTSDCV LSSTLGPEKD SRVSVTKPFM LPPVA </t>
  </si>
  <si>
    <t xml:space="preserve">MVPLVTVSAL PPSLPLPRSF LLKSLEQVRK IQASGSVLLE QLCATYKLCH PEELVLLGHS LGIPKASLSG CSSQALQQTQ CLSQLHSGLC LYQGLLQALS GISPALAPTL DLLQLDVANF ATTIWQQMEN LGVAPTVQPT QSAMPAFTSA FQRRAGGVLA ISYLQGFLET ARLALHHLA </t>
  </si>
  <si>
    <t xml:space="preserve">GPETLCGAEL VDALQFVCGP RGFYFNKPTG YGSSIRRAPQ TGIVDECCFR SCDLRRLEMY CAPLKPTKAA </t>
  </si>
  <si>
    <t xml:space="preserve">MAPISPSEPI GQAYSLALYM QKNTSALLQT YLQHQGSPFS DPGFSAPELQ LSTLPSAAVS FKTWHAMEDA ERLSRAQGAF LALTQHLQLV GDDQSYLNPG SPILLAQLGA ARLRAQGLLG NMAAIMTALG LPIPPEEDTL GFVPFGASAF ERKCRGYIVT REYGHWTDRA VRDLALLKAK YSA </t>
  </si>
  <si>
    <t xml:space="preserve">MTPDCYFSHS PISSNFKVKF RELTDHLLKD YPVTVAVNLQ DEKHCKALWS LFLAQRWIEQ LKTVAGSKMQ TLLEDVNTEI HFVTSCTFQP LPECLRFVQT NISHLLKDTC TQLLALKPCI GKACQNFSRC LEVQCQPDSS TLLPPRSPIA LEATELPEPR PRQ </t>
  </si>
  <si>
    <t xml:space="preserve">MDPVPRATRL PVEAKDCHIA QFKSLSPKEL QAFKKAKDAI EKRLLEKDMR CSSHLISRAW DLKQLQVQER PKALQAEVAL TLKVWENMTD SALATILGQP LHTLSHIHSQ LQTCTQLQAT AEPKPPSRRL SRWLHRLQEA QSKETPGCLE DSVTSNLFRL LTRDLKCVAS GDQCV </t>
  </si>
  <si>
    <t xml:space="preserve">MQHYLHIRPA PSDNLPLVDL IEHPDPIFDP KEKDLNETLL RSLLGGHYDP GFMATSPPED RPGGGGGPAG GAEDLAELDQ LLRQRPSGAM PSEIKGLEFS EGLAQGKKQR LSKKLRRKLQ MWLWSQTFCP VLYAWNDLGS RFWPRYVKVG SCFSKRSCSV PEGMVCKPSK SVHLTVLRWR CQRRGGQRCG WIPIQYPIIS ECKCSC </t>
  </si>
  <si>
    <t xml:space="preserve">MKEVSEHCSH MIGNGHLKVL QQLIDSQMET SCQIAFEFVD QEQLDDPVCY LKKAFFLVQD IIDETMRFKD NTPNANATER LQELSNNLNS CFTKDYEEQN KACVRTFHET PLQLLEKIKN FFNETKNLLE KDWNIFTKNC NNSFAKCSSR DVVTKP </t>
  </si>
  <si>
    <t xml:space="preserve">MAPTRSPITV TRPWKHVEAI KEALNLLDDM PVTLNEEVEV VSNEFSFKKL TCVQTRLKIF EQGLRGNFTK LKGALNMTAS YYQTYCPPTP ETDCETQVTT YADFIDSLKT FLTDIPFECK KPVQK </t>
  </si>
  <si>
    <t xml:space="preserve">MHGTVIESLE SLNNYFNSSG IDVEEKSLFL DIWRNWQKDG DMKILQSQII SFYLRLFEVL KDNQAISNNI SVIESHLITT FFSNSKAKKD AFMSIAKFEV NNPQVQRQAF NELIRVVHQL LPESSLRKRK RSRC </t>
  </si>
  <si>
    <t xml:space="preserve">NSYPGCPSSY DGYCLNGGVC MHIESLDSYT CNCVIGYSGD RCQTRDLRWW ELR </t>
  </si>
  <si>
    <t xml:space="preserve">PAMMEGSWLD VAQRGKPEAQ PFAHLTINAA SIPSGSHKVT LSSWYHDRGW AKISNMTLSN GKLRVNQDGF YYLYANICFR HHETSGSVPT DYLQLMVYVV KTSIKIPSSH NLMKGGSTKN WSGNSEFHFY SINVGGFFKL RAGEEISIQV SNPSLLDPDQ DATYFGAFKV QDID </t>
  </si>
  <si>
    <t xml:space="preserve">MRLHQRLGDI VAHLPDGGKG SWEKLIQDQR SHQANPAAHL TGANASLIGI GGPLLWETRL GLAFLRGLTY HDGALVTMEP GYYYVYSKVQ LSGVGCPQGL ANGLPITHGL YKRTSRYPKE LELLVSRRSP CGRANSSRVW WDSSFLGGVV HLEAGEEVVV RVPGNRLVRP RDGTRSYFGA FMV </t>
  </si>
  <si>
    <t xml:space="preserve">MRREVSRLQR SGGPSQKQGE RPWQSLWEQS PDVLEAWKDG AKSRRRRAVL TQKHKKKHSV LHLVPVNITS KDSDVTEVMW QPVLRRGRGL EAQGDIVRVW DTGIYLLYSQ VLFHDVTFTM GQVVSREGQG RRETLFRCIR SMPSDPDRAY NSCYSAGVFH LHQGDIITVK IPRANAKLSL SPHGTFLGFV KL </t>
  </si>
  <si>
    <t xml:space="preserve">SPVAPACDPR LLNKLLRDSH LLHSRLSQCP DVDPLSIPVL LPAVDFSLGE WKTQTEQSKA QDILGAVSLL LEGVMAARGQ LEPSCLSSLL GQLSGQVRLL LGALQGLLGT QLPLQGRTTA HKDPNALFLS LQQLLRGKVR FLLLVEGPTL CVRRTLPTTA VPSSTSQLLT LNKF </t>
  </si>
  <si>
    <t xml:space="preserve">MQRGDEDPQI AAHVVSEANS NAASVLQWAK KGYYTMKSNL VMLENGKQLT VKREGLYYVY TQVTFCSNRE PSSQRPFIVG LWLKPSSGSE RILLKAANTH SSSQLCEQQS VHLGGVFELQ AGASVFVNVT EASQVIHRVG FSSFGLLKL </t>
  </si>
  <si>
    <t xml:space="preserve">MLPICSAGDC QTSLRELFDR VVILSHYIHT LYTDMFIEFD KQYVQDREFM VKVINDCPTS SLATPEDKEQ ALKVPPEVLL NLILSLVQSS SDPLFQLITG VGGIQEAPEY ILSRAKEIEE QNKQLLEGVE KIISQAYPEA KGNGIYFVWS QLPSLQGVDE ESKILSLRNT IRCLRRDSHK VDNFLKVLRC QIAHQNNC </t>
  </si>
  <si>
    <t xml:space="preserve">MSIEEAVPAV CKTRTVIYEI PRSQVDPTSA NFLIWPPCVE VKRCTGCCNT SSVKCQPSRV HHRSVKVAKV EYVRKKPKLK EVQVRLEEHL ECACATSNLN PDHREEETGR RRESGKNRKR KRLKPT </t>
  </si>
  <si>
    <t xml:space="preserve">MSLGSLAAAE PAVIAECKTR TEVFQISRNL IDRTNANFLV WPPCVEVQRC SGCCNNRNVQ CRASQVQMRP VQVRKIEIVR KKPIFKKATV TLEDHLACKC ETIVTPRPVT </t>
  </si>
  <si>
    <t xml:space="preserve">MRGGRPQKVA AHITGITRRS NSALIPISKD GKTLGQKIES WESSRKGHSF LNHVLFRNGE LVIEQEGLYY IYSQTYFRFQ EAEDASKMVS KDKVRTKQLV QYIYKYTSYP DPIVLMKSAR NSCWSRDAEY GLYSIYQGGL FELKKNDRIF VSVTNEHLMD LDQEASFFGA FLIN </t>
  </si>
  <si>
    <t xml:space="preserve">MAPHSFQNNL RYKLIRIVKQ EFIMNDSLNQ NIYVDMDRIH LKAASLNDLQ LEVKFDMYAY SSGGDSKYPV TLKVSNTQLF VSAQGEDKPV LLKEIPETPK LITGSETDLI FFWEKINSKN YFTSAAFPEL LIATKEQSQV HLARGLPSMI DFQIS </t>
  </si>
  <si>
    <t xml:space="preserve">MAPTSSPAKE TQQHLEQLLL DLQVLLRGID NYKNLKLPMM LTFKFYLPKQ ATELKHLQCL ENELGALQRV LDLTQSKSFH LEDAGNFISN IRVTVVKLKG SENKFECQFD DEPATVVEFL RRWIAIAQSI ISTM </t>
  </si>
  <si>
    <t xml:space="preserve">MISDRGSDAH HLLRTLDCRT IALEILVKLP YPQVSGLNNS DDKANLRNST LRRVNLDEFL KSQEEFDSQD TTDIKSKLQK LKCCIPAAAS DSVLPGVYNK DLDDFKKKLR FYVIHLKDLQ PVSVSRPPQP TSSSDNFRPM TVEC </t>
  </si>
  <si>
    <t xml:space="preserve">MHGCNDSPLR EIINTLNQVT EKGTPCTEMF VPDVLTATRN TTENELICRA SRVLRKFYFP RDVPPCLKNK SGVLGELRKL CRGVSGLNSL RSCTVNESTL TTLKDFLESL KSILRGKYLQ SCTSMS </t>
  </si>
  <si>
    <t xml:space="preserve">MEIPMSTVVK ETLIQLSTHR ALLTSNETMR LPVPTHKNHQ LCIGEIFQGL DILKNQTVRG GTVEILFQNL SLIKKYIDGQ KEKCGEERRK TRHFLDYLQE FLGVMSTEWA MEV </t>
  </si>
  <si>
    <t xml:space="preserve">MFPTSQVRRG DFTEDTTHNR PVYTTSQVGG LITYVLREIF EMRKELCNGN SDCMNSDDAL SENNLKLPEI QRNDGCFQTG YNQEICLLKI CSGLLEFRFY LEFVKNNLQD NKKDKARVIQ SNTETLVHIF KQEIKDSYKI VLPTPTSNAL LMEKLESQKE WLRTKTIQLI LKALEEFLKV TMRSTRQT </t>
  </si>
  <si>
    <t xml:space="preserve">MDCHIKDKDG KAFGSVLMIS INQLDKMTGT DSDCPNNEPN FFKKHLCDDT KEAAFLNRAA RKLRQFLKMN ISEEFNDHLL RVSDGTQTLV NCTSKEEKTI KEQKKNDPCF LKRLLREIKT CWNKILKGSI </t>
  </si>
  <si>
    <t xml:space="preserve">SKGHSIKGDN NCTHFPVSQT HMLRELRAAF SQVKTFFQKK DQLDNIVLTD SLLQDFKGYL GCQALSEMIK FYLVEVMPQA ENHGPEIKEH LNSLGEKLKT LWIQLRRCHR FLPCENKSKA VEQVKNDFNK LQDKGVYKAM NEFDIFINCI EAYVTLKMKN </t>
  </si>
  <si>
    <t xml:space="preserve">MQGTLIESLE SLKNYFNSSS MDAMEGKSLL LDIWRNWQKD GNTKILESQI ISFYLRLFEV LKDNQAISNN ISVIESHLIT NFFSNSKAKK DAFMSIAKFE VNNPQIQHKA VNELIRVIHQ LSPESSLRKR KRSRC </t>
  </si>
  <si>
    <t xml:space="preserve">MVPIHKVQDD TKTLIKTIVT RINDISHTQS VSARQRVTGL DFIPGLHPIL SLSKMDQTLA VYQQILTSLP SQNVLQIAHD LENLRDLLHL LAFSKSCSLP QTRGLQKPES LDGVLEASLY STEVVALSRL QGSLQDILQQ LDLSPEC </t>
  </si>
  <si>
    <t xml:space="preserve">MQEICRNPVT DNVKDITKLV ANLPNDYMIT LNYVAGMDVL PSHCWLRDMV THLSVSLTTL LDKFSNISEG LSNYSIIDKL GKIVDDLVAC MEENAPKNVK ESLKKPETRN FTPEEFFSIF NRSIDAFKDF MVASDTSDCV LSSTLGPEKD SRVSVTKPFM LPPVA </t>
  </si>
  <si>
    <t xml:space="preserve">MAPTRSPNPV TRPWKHVDAI KEALSLLNDM RALENEKNED VDIISNEFSI QRPTCVQTRL KLYKQGLRGN LTKLNGALTM IASHYQTNCP PTPETDCEIE VTTFEDFIKN LKGFLFDIPF DCWKPVQK </t>
  </si>
  <si>
    <t xml:space="preserve">MNWIDVRYDL EKIESLIQFI HIDTTLYTDS DFHPSCKVTA MNCFLLELQV ILHEYSNMTL NETVRNVLYL ANSTLSSNKN VIESGCKECE ELEERNFTEF LQSFIHIVQM FINTS </t>
  </si>
  <si>
    <t xml:space="preserve">MNSNTGCPPS YDGYCLNGGV CMYVESVDRY VCNCVIGYIG ERCQHRDLRW WKLR </t>
  </si>
  <si>
    <t xml:space="preserve">MLPVCSGGDC QTPLPELFDR VVMLSHYIHT LYTDMFIEFD KQYVQDREFI AKAINDCPTS SLATPEDKEQ AQKVPPEVLL NLILSLVHSW NDPLFQLITG LGGIHEAPDA IISRAKEIEE QNKRLLEGIE KIISQAYPEA KGNEIYLVWS QLPSLQGVDE ESKDLAFYNN IRCLRRDSHK VDNYLKFLRC QIVHKNNC </t>
  </si>
  <si>
    <t xml:space="preserve">MEVSEHCSHM IGNGHLQILQ QLIDSQMETA CLIEYKFVDQ EQLDDPVCYL KKAFVLVQVI IEETMRFKDN TPNANATERL QELSMKLNSC FIKDYKEQNE ACVQTYKESP LRLLEKIKNF FNETKNFLEK DWNIFSKNCN DSLAKCSSRD VVTKP </t>
  </si>
  <si>
    <t xml:space="preserve">PALPEDGGGA FPPGHFKDPK RLYCKNGGFF LRIHPDGRVD GVREKSDPHV KLQLQAEERG VVSIKGVCAN RYLAMKEDGR LLASKCVTEE CFFFERLESN NYNTYRSRKY SSWYVALKRT GQYKLGSKTG PGQKAILFLP MSAKS </t>
  </si>
  <si>
    <t xml:space="preserve">PAMMEGSWLD VARRGKPEAQ PFAHLTINAA DIPSGSHKVS LSSWYHDRGW AKISNMTLSN GKLRVNQDGF YYLYANICFR HHETSGSVPA DYLQLMVYVV KTSIKIPSSH NLMKGGSTKN WSGNSEFHFY SINVGGFFKL RAGEEISVQV SNPSLLDPDQ DATYFGAFKV QDID </t>
  </si>
  <si>
    <t xml:space="preserve">MAPTTEGEQK AHEVVKFMDV YQRSYCRPIE TLVDIFQEYP DEIEYIFKPS CVPLMRCAGC CNDEALECVP TSESNVTMQI MRIKPHQSQH IGEMSFLQHS RCECRPKKDR TKPEKHCEPC SERRKHLFVQ DPQTCKCSCK NTDSRCKARQ LELNERTCRC DKPRR </t>
  </si>
  <si>
    <t xml:space="preserve">MPSMSLCPMD EAISKKINQD FSSLLPAAMK NTVLHCWSVS SRGRLASCPE GTTVTSCSCG SGCGSWDVRE DTMCHCQCGS IDWTAARCCT LRVGS </t>
  </si>
  <si>
    <t xml:space="preserve">MDETIEIIVE NKVKELLANP ANYPSTVTKT LSCTSVKTMN RWASCPAGMT ATGCACGFAC GSWEIQSGDT CNCLCLLVDW TTARCCQLS </t>
  </si>
  <si>
    <t xml:space="preserve">MQCSFESLVD QRIKEALSRQ EPKTISCTSV TSSGRLASCP AGMVVTGCAC GYGCGSWDIR NGNTCHCQCS VMDWASARCC RMA </t>
  </si>
  <si>
    <t xml:space="preserve">EGTLESIVEK KVKELLANRD DCPSTVTKTF SCTSITASGR LASCPSGMTV TGCACGYGCG SWDIRDGNTC HCQCSTMDWA TARCCQLA </t>
  </si>
  <si>
    <t xml:space="preserve">MKGEPGEAAY MYRSAFSVGL ETRVTVPNVP IRFTKIFYNQ QNHYDGSTGK FYCNIPGLYY FSYHITVYMK DVKVSLFKKD KAVLFTYDQY QEKNVDQASG SVLLHLEVGD QVWLQVYGDG DHNGLYADNV NDSTFTGFLL YHDTN </t>
  </si>
  <si>
    <t xml:space="preserve">SSMPLCPIDE AIDKKIKQDF NSLFPNAIKN IGLNCWTVSS RGKLASCPEG TAVLSCSCGS ACGSWDIREE KVCHCQCARI DWTAARCCKL QVAS </t>
  </si>
  <si>
    <t xml:space="preserve">PLGEVGSYFG VQDAVPFGNV PVLPVDSPVL LNDHLGQSEA GGLPRGPAVT DLDHLKGILR RRQLYCRTGF HLEIFPNGTI QGTRKDHSRF GILEFISIAV GLVSIRGVDS GLYLGMNEKG ELYGSEKLTQ ECVFREQFEE NWYNTYSSNL YKHVDTGRRY YVALNKDGTP REGTRTKRHQ KFTHFLPRPV DPDKVPELYK DILSQS </t>
  </si>
  <si>
    <t xml:space="preserve">MVPIQKVQDD TKTLIKTIVT RINDISHTQS VSAKQRVTGL DFIPGLHPIL SLSKMDQTLA VYQQVLTSLP SQNVLQIAND LENLRDLLHL LAFSKSCSLP QTSGLQKPES LDGVLEASLY STEVVALSRL QGSLQDILQQ LDVSPEC </t>
  </si>
  <si>
    <t xml:space="preserve">MAPTTEGEQK SHEVIKFMDV YQRSYCRPIE TLVDIFQEYP DEIEYIFKPS CVPLMRCAGC CNDEALECVP TSESNITMQI MRIKPHQSQH IGEMSFLQHS RCECRPKKDR TKPEKHCEPC SERRKHLFVQ DPQTCKCSCK NTDSRCKARQ LELNERTCRC DKPRR </t>
  </si>
  <si>
    <t xml:space="preserve">MPALPEDGGA AFPPGHFKDP KRLYCKNGGF FLRIHPDGRV DGVREKSDPH VKLQLQAEER GVVSIKGVCA NRYLAMKEDG RLLASKCVTE ECFFFERLES NNYNTYRSRK YSSWYVALKR TGQYKLGSKT GPGQKAILFL PMSAKS </t>
  </si>
  <si>
    <t xml:space="preserve">MFNLPLGNYK KPKLLYCSNG GHFLRILPDG TVDGTRDRSD QHIQLQLSAE SAGEVYIKGT ETGQYLAMDT EGLLYGSQTP NEECLFLERL EENHYNTYTS KKHAEKNWFV GLKKNGSCKR GPRTHYGQKA ILFLPLPVSS D </t>
  </si>
  <si>
    <t xml:space="preserve">ACPAQCSCSG STVDCHGLAL RSVPRNIPRN TERLDLNGNN ITRITKTDFA GLRHLRVLQL MENKISTIER GAFQDLKELE RLRLNRNHLQ LFPELLFLGT AKLYRLDLSE NQIQAIPRKA FRGAVDIKNL QLDYNQISCI EDGAFRALRD LEVLTLNNNN ITRLSVASFN HMPKLRTFRL HSNNLYCDCH LAWLSDWLRQ RPRVGLYTQC MGPSHLRGHN VAEVQKREFV CSGHQSFMAP SCSVLHCPAA CTCSNNIVDC RGKGLTEIPT NLPETITEIR LEQNTIKVIP PGAFSPYKKL RRIDLSNNQI SELAPDAFQG LRSLNSLVLY GNKITELPKS LFEGLFSLQL LLLNANKINC LRVDAFQDLH NLNLLSLYDN KLQTIAKGTF SPLRAIQTMH LAQNPFICDC HLKWLADYLH TNPIETSGAR CTSPRRLANK RIGQIKSKKF RCSAKEQYFI PGTEDYRSKL SGDCFADLAC PEKCRCEGTT VDCSNQKLNK IPEHIPQYTA ELRLNNNEFT VLEATGIFKK LPQLRKINFS NNKITDIEEG AFEGASGVNE ILLTSNRLEN VQHKMFKGLE SLKTLMLRSN RITCVGNDSF IGLSSVRLLS LYDNQITTVA PGAFDTLHSL STLNLLANPF NCNCYLAWLG EWLRKKRIVT GNPRCQKPYF LKEIPIQDVA IQDFTCDDGN DDNSCSPLSR CPTECTCLDT VVRCSNKGLK VLPKGIPRDV TELYLDGNQF TLVPKELSNY KHLTLIDLSN NRISTLSNQS FSNMTQLLTL ILSYNRLRCI PPRTFDGLKS LRLLSLHGND ISVVPEGAFN DLSALSHLAI GANPLYCDCN MQWLSDWVKS EYKEPGIARC AGPGEMADKL LLTTPSKKFT CQGPVDVNIL AKCNPCLSNP CKNDGTCNSD PVDFYRCTCP YGFKGQDCDV PIHACISNPC KHGGTCHLKE GEEDGFWCIC ADGFEGENCE VNVDDCEDND CENNSTCVDG INNYTCLCPP EYTGELCEEK LDFCAQDLNP CQHDSKCILT PKGFKCDCTP GYVGEHCDID FDDCQDNKCK NGAHCTDAVN GYTCICPEGY SGLFCEFSPP MV </t>
  </si>
  <si>
    <t xml:space="preserve">SSSHPIFHRG EFSVCDSVSV WVGDKTTATD IKGKEVMVLG EVNINNSVFK QYFFETKCRD PNPVDSGCRG IDSKHWNSYC TTTHTFVKAL TMDGKQAAWR FIRIDTACVC VLSRKAVR </t>
  </si>
  <si>
    <t xml:space="preserve">MHSDPARRGE LSVCDSISEW VTAADKKTAV DMSGGTVTVL EKVPVSKGQL KQYFYETKCN PMGYTKEGCR GIDKRHWNSQ CRTTQSYVRA LTMDSKKRIG WRFIRIDTSC VCTLTIKRGR </t>
  </si>
  <si>
    <t xml:space="preserve">MYAEHKSHRG EYSVCDSESL WVTDKSSAID IRGHQVTVLG EIKTGNSPVK QYFYETRCKE ARPVKNGCRG IDDKHWNSQC KTSQTYVRAL TSENNKLVGW RWIRIDTSCV CALSRKIGRT </t>
  </si>
  <si>
    <t xml:space="preserve">GVSETAPASR RGELAVCDAV SGWVTDRRTA VDLRGREVEV LGEVPAAGGS PLRQYFFETR CKADNAEEGG PGAGGGGCRG VDRRHWVSEC KAKQSYVRAL TADAQGRVGW RWIRIDTACV CTLLSRTGRA </t>
  </si>
  <si>
    <t xml:space="preserve">MSPDKQMAVL PRRERNRQAA AANPENSRGK GRRGQRGKNR GCVLTAIHLN VTDLGLGYET KEELIFRYCS GSCDAAETTY DKILKNLSRN RRLVSDKVGQ ACCRPIAFDD DLSFLDDNLV YHILRKHSAK RCGCI </t>
  </si>
  <si>
    <t xml:space="preserve">MARLGARPCG LRELEVRVSE LGLGYASDET VLFRYCAGAC EAAARVYDLG LRRLRQRRRL RRERVRAQPC CRPTAYEDEV SFLDAHSRYH TVHELSAREC ACV </t>
  </si>
  <si>
    <t xml:space="preserve">ALSGPCQLWS LTLSVAELGL GYASEEKVIF RYCAGSCPRG ARTQHGLALA RLQGQGRAHG GPCCRPTRYT DVAFLDDRHR WQRLPQLSAA ACGCGG </t>
  </si>
  <si>
    <t xml:space="preserve">MAFTEHSPLT PHRRDLCSRS IWLARKLRSD LTALTESYVK HQGLNKNINL DSADGMPVAS TDQWSELTEA ERLQENLQAY RTFHVLLARL LEDQQVHFTP TEGDFHQAIH TLLLQVAAFA YQIEELMILL EYKIPRNEAD GMPINVGDGG LFEKKLWGLK VLQELSQWTV RSIHDLRFIS SHQTGIPARG SHYIANNKKM </t>
  </si>
  <si>
    <t xml:space="preserve">GKKEKPEKKV KKSDCGEWQW SVCVPTSGDC GLGTREGTRT GAECKQTMKT QRCKIPCNWK KQFGAECKYQ FQAWGECDLN TALKTRTGSL KRALHNAECQ KTVTISKPCG KLTKPKPQAE SKKKKKEGKK QEKMLD </t>
  </si>
  <si>
    <t xml:space="preserve">VAKKKDKVKK GGPGSECAEW AWGPCTPSSK DCGVGFREGT CGAQTQRIRC RVPCNWKKEF GADCKYKFEN WGACDGGTGT KVRQGTLKKA RYNAQCQETI RVTKPCTPKT KAKAKAKKGK GKD </t>
  </si>
  <si>
    <t xml:space="preserve">MSSTHPVFHM GEFSVCDSVS VWVGDKTTAT DIKGKEVTVL AEVNINNSVF RQYFFETKCR ASNPVESGCR GIDSKHWNSY CTTTHTFVKA LTTDEKQAAW RFIRIDTACV CVLSRKATRR G </t>
  </si>
  <si>
    <t xml:space="preserve">ALAGSCRLWS LTLPVAELGL GYASEEKVIF RYCAGSCPQE ARTQHSLVLA RLRGRGRAHG RPCCQPTSYA DVTFLDDQHH WQQLPQLSAA ACGCGG </t>
  </si>
  <si>
    <t xml:space="preserve">MAGKCDAVFK GFSDCLLKLG DSMANYPQGL DDKTNIKTVC TYWEDFHSCT VTALTDCQEG AKDMWDKLRK ESKNLNIQGS LFELCGSGN </t>
  </si>
  <si>
    <t xml:space="preserve">SESLVVCDVA EDLVEKLRKF RFRKETNNAA IIMKIDKDKR LVVLDEELEG ISPDELKDEL PERQPRFIVY SYKYQHDDGR VSYPLCFIFS SPVGCKPEQQ MMYAGSKNKL VQTAELTKVF EIRNTEDLTE EWLREKLGFF H </t>
  </si>
  <si>
    <t xml:space="preserve">MSPDKQAAAL PRRERNRQAA AASPENSRGK GRRGQRGKNR GCVLTAIHLN VTDLGLGYET KEELIFRYCS GSCESAETMY DKILKNLSRS RRLTSDKVGQ ACCRPVAFDD DLSFLDDNLV YHILRKHSAK RCGCI </t>
  </si>
  <si>
    <t xml:space="preserve">AFAEQTPLTL HRRDLCSRSI WLARKIRSDL TALMESYVKH QGLNKNINLD SVDGVPVAST DRWSEMTEAE RLQENLQAYR TFQGMLTKLL EDQRVHFTPT EGDFHQAIHT LMLQVSAFAY QLEELMVLLE QKIPENEADG MPATVGDGGL FEKKLWGLKV LQELSQWTVR SIHDLRVISS HQMGISALES HYGAKDKQM </t>
  </si>
  <si>
    <t xml:space="preserve">MSPDKQAAAL PRRERNRQAA AASPENSRGK GRRGQRGKNR GCVLTAIHLN VTDLGLGYET KEELIFRYCS GSCEAAETMY DKILKNLSRS RRLTSDKVGQ ACCRPVAFDD DLSFLDDSLV YHILRKHSAK RCGCI </t>
  </si>
  <si>
    <t xml:space="preserve">Alpha Chain: SIEEAVPAV CKTRTVIYEI PRSQVDPTSA NFLIWPPCVE VKRCTGCCNT SSVKCQPSRV HHRSVKVAKV EYVRKKPKLK EVQVRLEEHL ECACATTSLN PDYREEDTGR PRESGKKRKR KRLKPT&lt;br&gt;&lt;br&gt;Beta Chain: SLGSLTIAE PAMIAECKTR TEVFEISRRL IDRTNANFLV WPPCVEVQRC SGCCNNRNVQ CRPTQVQLRP VQVRKIGIVR KKPIFKKATV TLGDHLACKC ETVAAARPVT </t>
  </si>
  <si>
    <t xml:space="preserve">MPPITQQATV TAWLPQVDAS QITGTISSLE SFTNRFYTTT SGAQASDWIA SEWQALSASL PNASVKQVSH SGYNQKSVVM TITGSEAPDE WIVIGGHLDS TIGSHTNEQS VAPGADDDAS GIAAVTEVI RVLSENNFQP KRSIAFMAYA AEEVGLRGSQ DLANQYKSEG KNVVSALQLD MTNYKGSAQD VVFITDYTDS NFTQYLTQLM DEYLPSLTYG FDTCGYACSD HASWHNAGYP A AMPFESKF NDYNPRIHTT QDTLANSDPT GSHAKKFTQL GLAYAIEMGS ATG </t>
  </si>
  <si>
    <t>LEEKKVCQGT SNKLTQLGTF EDHFLSLQRM FNNCEVVLGN LEITYVQRNY DLSFLKTIQE VAGYVLIALN TVERIPLENL QIIRGNMYYE NSYALAVLSN YDANKTGLKE LPMRNLQEIL HGAVRFSNNP ALCNVESIQW RDIVSSDFLS NMSMDFQNHL GSCQKCDPSC PNGSCWGAGE ENCQKLTKII CAQQCSGRCR GKSPSDCCHN QCAAGCTGPR ESDCLVCRKF RDEATCKDTC PPLMLYNPTT YQMDVNPEGK YSFGATCVKK CPRNYVVTDH GSCVRACGAD SYEMEEDGVR KCKKCEGPCR KVCNGIGIGE FKDSLSINAT NIKHFKNCTS ISGDLHILPV AFRGDSFTHT PPLDPQELDI LKTVKEITGF LLIQAWPENR TDLHAFENLE IIRGRTKQHG QFSLAVVSLN ITSLGLRSLK EISDGDVIIS GNKNLCYANT INWKKLFGTS GQKTKIISNR GENSCKATGQ VCHALCSPEG CWGPEPRDCV SCRNVSRGRE CVDKCNLLEG EPREFVENSE CIQCHPECLP QAMNITCTGR GPDNCIQCAH YIDGPHCVKT CPAGVMGENN TLVWKYADAG HVCHLCHPNC TYGCTGPGLE GCPTNGPKIP S</t>
  </si>
  <si>
    <t>SAGAGSHCQK TSLRVNFEDI GWDSWIIAPK EYEAYECKGG CFFPLADDVT PTKHAIVQTL VHLKFPTKVG KACCVPTKLS PISVLYKDDM GVPTLKYHYE GMSVAECGCR</t>
  </si>
  <si>
    <t xml:space="preserve">MCDLPQNHGL LSRNTLVLLH QMRRISPFLC LKDRRDFRFP QEMVKGSQLQ KAHVMSVLHE MLQQIFSLFH TERSSAAWNM TLLDQLHTGL HQQLQHLETC LLQVVGEGES AGAISSPALT LRRYFQGIRV YLKEKKYSDC AWEVVRMEIM KSLFLSTNMQ ERLRSKDRDL GSS </t>
  </si>
  <si>
    <t>p40 subunit: IWELKKDVYV VELDWYPDAP GEMVVLTCDT PEEDGITWTL DQSSEVLGSG KTLTIQVKEF GDAGQYTCHK GGEVLSHSLL LLHKKEDGIW STDILKDQKE PKNKTFLRCE AKNYSGRFTC WWLTTISTDL TFSVKSSRGS SDPQGVTCGA ATLSAERVRG DNKEYEYSVE CQEDSACPAA EESLPIEVMV DAVHKLKYEN YTSSFFIRDI IKPDPPKNLQ LKPLKNSRQV EVSWEYPDTW STPHSYFSLT FCVQVQGKSK REKKDRVFTD KTSATVICRK NASISVRAQD RYYSSSWSEW ASVPCS</t>
  </si>
  <si>
    <t>PVPPGEDSKD VAAPHRQPLT SSERIDKQIR YILDGISALR KETCNKSNMC ESSKEALAEN NLNLPKMAEK DGCFQSGFNE ETCLVKIITG LLEFEVYLEY LQNRFESSEE QARAVQMSTK VLIQFLQKKA KNLDAITTPD PTTNASLLTK LQAQNQWLQD MTTHLILRSF KEFLQSSLRA LRQM</t>
  </si>
  <si>
    <t xml:space="preserve">MAVSDALLPS FSTFASGPAG REKTLRQAGA PNNRWREELS HMKRLPPVLP GRPYDLAAAT VATDLESGGA GAACGGSNLA PLPRRETEEF NDLLDLDFIL SNSLTHPPES VAATVSSSAS ASSSSSPSSS GPASAPSTCS FTYPIRAGND PGVAPGGTGG GLLYGRESAP PPTAPFNLAD INDVSPSGGF VAELLRPELD PVYIPPQQPQ PPGGGLMGKF VLKASLSAPG SEYGSPSVIS VSKGSPDGSH PVVVAPYNGG PPRTCPKIKQ EAVSSCTHLG AGPPLSNGHR PAAHDFPLGR QLPSRTTPTL GLEEVLSSRD CHPALPLPPG FHPHPGPNYP SFLPDQMQPQ VPPLHYQELM PPGSCMPEEP KPKRGRRSWP RKRTATHTCD YAGCGKTYTK SSHLKAHLRT HTGEKPYHCD WDGCGWKFAR SDELTRHYRK HTGHRPFQCQ KCDRAFSRSD HLALHMKRHF GGYGRKKRRQ RRR </t>
  </si>
  <si>
    <t>MRTFPGIPKW RKTHLTYRIV NYTPDLPKDA VDSAVEKALK VWEEVTPLTF SRLYEGEADI MISFAVREHG DFYPFDGPGN VLAHAYAPGP GINGDAHFDD DEQWTKDTTG TNLFLVAAHE IGHSLGLFHS ANTEALMYPL YHSLTDLTRF RLSQDDINGI QSLYGPPPDS PETPLVPTEP VPPEPGTPAN CDPALSFDAV STLRGEILIF KDRHFWRKSL RKLEPELHLI SSFWPSLPSG VDAAYEVTSK DLVFIFKGNQ FWAIRGNEVR AGYPRGIHTL GFPPTVRKID AAISDKEKNK TYFFVEDKYW RFDEKRNSME PGFPKQIAED FPGIDSKIDA VFEEFGFFYF FTGSSQLEFD PNAKKVTHTL KSNSWLNC</t>
  </si>
  <si>
    <t>SVDPACPQSL PCFEASDCKE SSPMPVICGP EENYPSLQMS SAEMPHTETV SPLPSSMDLL IQDSPDSSTS PKGKQPTSAE NSVAKKEDKV PVKKQKTRTV FSSTQLCVLN DRFQRQKYLS LQQMQELSNI LNLSYKQVKT WFQNQRMKSK RWQKNNWPKN SNGVTQKASA PTYPSLYSSY HQGCLVNPTG NLPMWSNQTW NNSTWSNQTQ NIQSWSNHSW NTQTWCTQSW NNQAWNSPFY NCGEESLQSC MQFQPNSPAS DLEAALEAAG EGLNVIQQTT RYFSTPQTMD LFLNYSMNMQ PEDVGGYGRK KRRQRRR</t>
  </si>
  <si>
    <t xml:space="preserve">EPAAGSSMEP SADWLATAAA RGRVEEVRAL LEAGALPNAP NSYGRRPIQV MMMGSARVAE LLLLHGAEPN CADPATLTRP VHDAAREGFL DTLVVLHRAG ARLDVRDAWG RLPVDLAEEL GHRDVARYLR AAAGGTRGSN HARIDAAEGP SDIPDGYGRK KRRQRRR </t>
  </si>
  <si>
    <t xml:space="preserve">ENSFTINSVD MKSLPDWTVQ NGKNLTLQCF ADVSTTSHVK PQHQMLFYKD DVLFYNISSM KSTESYFIPE VRIYDSGTYK CTVIVNNKEK TTAEYQLLVE GVPSPRVTLD KKEAIQGGIV RVNCSVPEEK APIHFTIEKL ELNEKMVKLK REKNSRDQNF VILEFPVEEQ DRVLSFRCQA RIISGIHMQT SESTKSELVT VTESFSTPKF HISPTGMIME GAQLHIKCTI QVTHLAQEFP EIIIQKDKAI VAHNRHGNKA VYSVMAMVEH SGNYTCKVES SRISKVSSIV VNITELFSKP ELESSFTHLD QGERLNLSCS IPGAPPANFT IQKEDTIVSQ TQDFTKIASK SDSGTYICTA GIDKVVKKSN TVQIVVCEML SQPRISYDAQ FEVIKGQTIE VRCESISGTL PISYQLLKTS KVLENSTKNS NDPAVFKDNP TEDVEYQCVA DNCHSHAKML SEVLRVKVIA PVDEVQISIL SSKVVESGED IVLQCAVNEG SGPITYKFYR EKEGKPFYQM TSNATQAFWT KQKASKEQEG EYYCTAFNRA NHASSVPRSK ILTVRVILAP WK </t>
  </si>
  <si>
    <t>MLPAVPPQQW ALSAGNGSSE VEVVPFQEVW GRSYCRALER LVDVVSEYPS EVEHMFSPSC VSLLRCTGCC GDENLHCVPV ETANVTMQLL KIRSGDRPSY VELTFSQHVR CECRPLREKM KPERCGDAVP RR</t>
  </si>
  <si>
    <t>FAPIPRITWE HREVHLVQFH EPDIYNYSAL LLSEDKDTLY IGAREAVFAV NALNISEKQH EVYWKVSEDK KAKCAEKGKS KQTECLNYIR VLQPLSATSL YVCGTNAFQP ACDHLNLTSF KFLGKNEDGK GRCPFDPAHS YTSVMVDGEL YSGTSYNFLG SEPIISRNSS HSPLRTEYAI PWLNEPSFVF ADVIRKSPDS PDGEDDRVYF FFTEVSVEYE FVFRVLIPRI ARVCKGDQGG LRTLQKKWTS FLKARLICSR PDSGLVFNVL RDVFVLRSPG LKVPVFYALF TPQLNNVGLS AVCAYNLSTA EEVFSHGKYM QSTTVEQSHT KWVRYNGPVP KPRPGACIDS EARAANYTSS LNLPDKTLQF VKDHPLMDDS VTPIDNRPRL IKKDVNYTQI VVDRTQALDG TVYDVMFVST DRGALHKAIS LEHAVHIIEE TQLFQDFEPV QTLLLSSKKG NRFVYAGSNS GVVQAPLAFC GKHGTCEDCV LARDPYCAWS PPTATCVALH QTESPSRGLI QEMSGDASVC PDKSKGSYRQ HFFKHGGTAE LKCSQKSNLA RVFWKFQNGV LKAESPKYGL MGRKNLLIFN LSEGDSGVYQ CLSEERVKNK TVFQVVAKHV LEVKVVPKPV VAPTLSVVQT EGSRIATKVL VASTQGSSPP TPAVQATSSG AITLPPKPAP TGTSCEPKIV INTVPQLHSE KTMYLKSSDN R</t>
  </si>
  <si>
    <t xml:space="preserve">HHHHHHHHPS PPPEKKELRK VAHLTGKSNS RSMPLEWEDT YGIVLLSGVK YKKGGLVINE TGLYFVYSKV YFRGQSCNNL PLSHKVYMRN SKYPQDLVMM EGKMMSYCTT GQMWARSSYL GAVFNLTSAD HLYVNVSELS LVNFEESQTF FGLYKL </t>
  </si>
  <si>
    <t>APAEPQPGGS QCVEHDCFAL YPGPATFLNA SQICDGLRGH LMTVRSSVAA DVISLLLNGD GGVGRRRLWI GLQLPPGCGD PKRLGPLRGF QWVTGDNNTS YSRWARLDLN GAPLCGPLCV AVSAAEATVP SEPIWEEQQC EVKADGFLCE FHFPATCRPL AVEPGAAAAA VSITYGTPFA ARGADFQALP VGSSAAVAPL GLQLMCTAPP GAVQGHWARE APGAWDCSVE NGGCEHACNA IPGAPRCQCP AGAALQADGR SCTASATQSC NDLCEHFCVP NPDQPGSYSC MCETGYRLAA DQHRCEDVDD CILEPSPCPQ RCVNTQGGFE CHCYPNYDLV DGECVEPVDP CFRANCEYQC QPLNQTSYLC VCAEGFAPIP HEPHRCQMFC NQTACPADCD PNTQASCECP EGYILDDGFI CTDIDECENG GFCSGVCHNL PGTFECICGP DSALARHIGT DCDSGKVDGG DSGSGEPPPS PTPGSTLTPP A</t>
  </si>
  <si>
    <t>FKIETTPESR YLAQIGDSVS LTCSTTGCES PFFSWRTQID SPLNGKVTNE GTTSTLTMNP VSFGNEHSYL CTATCESRKL EKGIQVEIYS FPKDPEIHLS GPLEAGKPIT VKCSVADVYP FDRLEIDLLK GDHLMKSQEF LEDADRKSLE TKSLEVTFTP VIEDIGKVLV CRAKLHIDEM DSVPTVRQAV KELQVYISPK NTVISVNPST KLQEGGSVTM TCSSEGLPAP EIFWSKKLDN GNLQHLSGNA TLTLIAMRME DSGIYVCEGV NLIGKNRKEV ELIVQEKPFT VEISPGPRIA AQIGDSVMLT CSVMGCESPS FSWRTQIDSP LSGKVRSEGT NSTLTLSPVS FENEHSYLCT VTCGHKKLEK GIQVELYSFP RDPEIEMSGG LVNGSSVTVS CKVPSVYPLD RLEIELLKGE TILENIEFLE DTDMKSLENK SLEMTFIPTI EDTGKALVCQ AKLHIDDMEF EPKQRQSTQT LYVNVAPRDT TVLVSPSSIL EEGSSVNMTC LSQGFPAPKI LWSRQLPNGE LQPLSENATL TLISTKMEDS GVYLCEGINQ AGRSRKEVEL IIQVTPKDIK LTAFPSESVK EGDTVIISCT CGNVPETWII LKKKAETGDT VLKSIDGAYT IRKAQLKDAG VYECESKNKV GSQLRSLTLD VQGRENNKDY FSP</t>
  </si>
  <si>
    <t xml:space="preserve">DQESCKGRCT EGFNVDKKCQ CDELCSYYQS CCTDYTAECK PQVTRGDVFT MPEDEYTVYD DGEEKNNATV HEQVGGPSLT SDLQAQSKGN PEQTPVLKPE EEAPAPEVGA SKPEGIDSRP ETLHPGRPQP PAEEELCSGK PFDAFTDLKN GSLFAFRGQY CYELDEKAVR PGYPKLIRDV WGIEGPIDAA FTRINCQGKT YLFKGSQYWR FEDGVLDPDY PRNISDGFDG IPDNVDAALA LPAHSYSGRE RVYFFKGKQY WEYQFQHQPS QEECEGSSLS AVFEHFAMMQ RDSWEDIFEL LFWGRTSAGT RQPQFISRDW HGVPGQVDAA MAGRIYISGM APRPSLAKKQ RFRHRNRKGY RSQRGHSRGR NQNSRRPSRA TWLSLFSSEE SNLGANNYDD YRMDWLVPAT CEPIQSVFFF SGDKYYRVNL RTRRVDTVDP PYPRSIAQYW LGCPAPGHL </t>
  </si>
  <si>
    <t>MKEICGNPVT DNVKDITKLV ANLPNDYMIT LNYVAGMDVL PSHCWLRDMV IQLSLSLTTL LDKFSNISEG LSNYSIIDKL GKIVDDLVLC MEENAPKNIK ESPKRPETRS FTPEEFFSIF NRSIDAFKDF MVASDTSDCV LSSTLGPEKD SRVSVTKPFM LPPVA</t>
  </si>
  <si>
    <t>MQRCSTSWGI QHTSYLIENL KDDPSSKCSC SANVTSCLCL PIPSDDCTTP CFQEGMSQVT NATQQSKFSP FFFRVKRIVE TLKSNKCQFF SCEKPCNQTT AGNTVSFLKS LLKTFQKTEV QVQRSRA</t>
  </si>
  <si>
    <t>SPVPPACDPR LLNKLLRDSY LLHSRLSQCP DVNPLSIPVL LPAVDFSLGE WKTQTEQSKA QDILGAVSLL LEGVMAARGQ LEPSCLSSLL GQLSGQVRLL LGALQGLLGT QLPPQGRTTA HKDPSALFLS LQQLLRGKVR FLLLVEGPAL CVRRTLPTTA VPSRTSQLLT LNKF</t>
  </si>
  <si>
    <t>LPNNDRHQIT DTTNGHYAPV TYIQVEAPTG TFIASGVVVG KDTLLTNKHV VDATHGDPHA LKAFPSAINQ DNYPNGGFTA EQITKYSGEG DLAIVKFSPN EQNKHIGEVV KPATMSNNAE TQVNQNITVT GYPGDKPVAT MWESKGKITY LKGEAMQYDL STTGGNSGSP VFNEKNEVIG IHWGGVPNEF NGAVFINENV RNFLKQNIED IHFANDDQPN NPDNPDNPNN PDNPNNPDEP NNPDNPNNPD NPDNGDNNNS DNPDAA</t>
  </si>
  <si>
    <t>APPMDSSLLP VKEAEDKLSI NDPLFERQWH LVNPSFPGSD INVLDLWYNN ITGAGVVAAI VDDGLDYENE DLKDNFCAEG SWDFNDNTNL PKPRLSDDYH GTRCAGEIAA KKGNNFCGVG VGYNAKISGI RILSGDITTE DEAASLIYGL DVNDIYSCSW GPADDGRHLQ GPSDLVKKAL VKGVTEGRDS KGAIYVFASG NGGTRGDNCN YDGYTNSIYS ITIGAIDHKD LHPPYSEGCS AVMAVTYSSG SGEYIHSSDI NGRCSNSHGG TSAAAPLAAG VYTLLLEANP NLTWRDVQYL SILSAVGLEK NADGDWRDSA MGKKYSHRYG FGKIDAHKLI EMSKTWENVN AQTWFYLPTL YVSQSTNSTE ETLESVITIS EKSLQDANFK RIEHVTVTVD IDTEIRGTTT VDLISPAGII SNLGVVRPRD VSSEGFKDWT FMSVAHWGEN GVGDWKIKVK TTENGHRIDF HSWRLKLFGE SIDSSKTETF VFGNDKEEVE PAATESTVSQ YSASSTSISI SATSTSSISI GVETSAIPQT TTASTDPDSD PNTP</t>
  </si>
  <si>
    <t xml:space="preserve">AANKRKNQNR NKSSSHQDSS RMSSVGDYNT SEQKQACKKH ELYVSFRDLG WQDWIIAPEG YAAFYCDGEC SFPLNAHMNA TNHAIVQTLV HLMFPDHVPK PCCAPTKLNA ISVLYFDDSS NVILKKYRNM VVRSCGCH </t>
  </si>
  <si>
    <t>DLNVKAAWAQ GYTGHGIVVS ILDDGIEKNH PDLAGNYDPG ASFDVNDQDP DPQPRYTQMN DNRHGTRCAG EVAAVANNGV CGVGVAYNAR IGGVRMLDGE VTDAVEARSL GLNPNHIHIY SASWGPEDDG KTVDGPARLA EEAFFRGVSQ GRGGLGSIFV WASGNGGREH DSCNCDGYTN SIYTLSISSA TQFGNVPWYS EACSSTLATT YSSGNQNEKQ IVTTDLRQKC TESHTGTSAS APLAAGIIAL TLEANKNLTW RDMQHLVVQT SKPAHLNAND WATNGVGRKV SHSYGYGLLD AGAMVALAQN WTTVAPQRKC IIDILTEPKD IGKRLEVRKT VTACLGEPNH ITRLEHAQAR LTLSYNRRGD LAIHLVSPMG TRSTLLAARP HDYSADGFND WAFMTTHSWD EDPSGEWVLE IENTSEANNY GTLTKFTLVL YGTAPEGLPV PPESSGCKTL TSSQACVVCE EGFSLHQKSC VQHCPPGFAP QVLDTHYSTE NDVETIRASV CAPC</t>
  </si>
  <si>
    <t>GLECDGKVNI CCKKQFFVSF KDIGWNDWII APSGYHANYC EGECPSHIAG TSGSSLSFHS TVINHYRMRG HSPFANLKSC CVPTKLRPMS MLYYDDGQNI IKKDIQNMIV EECGCS</t>
  </si>
  <si>
    <t xml:space="preserve">VPIDIDKTKV QNIHPVESAK IEPPDTGLYY DEYLKQVIDV LETDKHFREK LQKADIEEIK SGRLSKELDL VSHHVRTKLD EL </t>
  </si>
  <si>
    <t xml:space="preserve">SVRVEQVVKP PQNKTESENT SDKPKRKKKG GKNGKNRRNR KKKNPCNAEF QNFCIHGECK YIEHLEAVTC KCQQEYFGER CGEKSMKTHS MIDSSLSK </t>
  </si>
  <si>
    <t xml:space="preserve">MQWIEPRNCA RRYLKVDFAD IGWSEWIISP KSFDAYYCSG ACQFPMPKSL KPSNHATIQS IVRAVGVVPG IPEPCCVPEK MSSLSILFFD ENKNVVLKVY PNMTVESCAC R </t>
  </si>
  <si>
    <t xml:space="preserve">KKNKNCRRHS LYVDFSDVGW NDWIVAPPGY QAFYCHGDCP FPLADHLNST NHAIVQTLVN SVNSSIPKAC CVPTELSAIS MLYLDEYDKV VLKNYQEMVV EGCGCR </t>
  </si>
  <si>
    <t xml:space="preserve">MQEAGGRPGA DCEVCKEFLN RFYKSLIDRG VNFSLDTIEK ELISFCLDTK GKENRLCYYL GATKDAATKI LSEVTRPMSV HMPAMKICEK LKKLDSQICE LKYEKTLDLA SVDLRKMRVA ELKQILHSWG EECRACAEKT DYVNLIQELA PKYAATHPKT EL </t>
  </si>
  <si>
    <t>ELTEAQRRGL QVALEEFHKH PPVQWAFQET SVESAVDTPF PAGIFVRLEF KLQQTSCRKR DWKKPECKVR PNGRKRKCLA CIKLGSEDKV LGRLVHCPIE TQVLREAEEH QETQCLRVQR AGEDPHSFYF PGQFA</t>
  </si>
  <si>
    <t xml:space="preserve">Heavy chain: LTIKESQRG AALGQSHEAR ATFKITSGVT YNPNLQDKLS VDFKVLAFDL QQMIDEIFLS SNLKNEYKNS RVLQFENGSI IVVFDLFFAQ WVSDQNVKEE LIQGLEANKS SQLVTFHIDL NSVDILDKLT TTSHLATPGN VSIECLPGSS PCTDALTCIK ADLFCDGEVN CPDGSDEDNK MCATVCDGRF LLTGSSGSFQ ATHYPKPSET SVVCQWIIRV NQGLSIKLSF DDFNTYYTDI LDIYEGVGSS KILRASIWET NPGTIRIFSN QVTATFLIES DESDYVGFNA TYTAFNSSEL NNYEKINCNF EDGFCFWVQD LNDDNEWERI QGSTFSPFTG PNFDHTFGNA SGFYISTPTG PGGRQERVGL LSLPLDPTLE PACLSFWYHM YGENVHKLSI NISNDQNMEK TVFQKEGNYG DNWNYGQVTL NETVKFKVAF NAFKNKILSD IALDDISLTY GICNGSLYPE PTLVPTPPPE LPTDCGGPFE LWEPNTTFSS TNFPNSYPNL AFCVWILNAQ KGKNIQLHFQ EFDLENINDV VEIRDGEEAD SLLLAVYTGP GPVKDVFSTT NRMTVLLITN DVLARGGFKA NFTTGYHLGI P EPCKADHF QCKNGECVPL VNLCDGHLHC EDGSDEADCV RFFNGTTNNN GLVRFRIQSI WHTACAENWT TQISNDVCQL LGLGSGNSSK PIFSTDGGPF VKLNTAPDGH LILTPSQQCL QDSLIRLQCN HKSCGKKLAA QDITPK Light Chain: IVGGSNAKE GAWPWVVGLY YGGRLLCGAS LVSSDWLVSA AHCVYGRNLE PSKWTAILGL HMKSNLTSPQ TVPRLIDEIV INPHYNRRRK DNDIAMMHLE FKVNYTDYIQ PICLPEENQV FPPGRNCSIA GWGTVVYQGT TANILQEADV PLLSNERCQQ QMPEYNITEN MICAGYEEGG IDSCQGDSGG PLMCQENNRW FLAGVTSFGY KCALPNRPGV YARVSRFTEW IQSFLH </t>
  </si>
  <si>
    <t xml:space="preserve">WSYNTSTEAM TYDEASAYCQ QRYTHLVAIQ NKEEIEYLNS ILSYSPSYYW IGIRKVNNVW VWVGTQKPLT EEAKNWAPGE PNNRQKDEDC VEIYIKREKD VGMWNDERCS KKKLALCYTA ACTNTSCSGH GECVETINNY TCKCDPGFSG LKCEQIVNCT ALESPEHGSL VCSHPLGNFS YNSSCSISCD RGYLPSSMET MQCMSSGEWS APIPACNVVE CDAVTNPANG FVECFQNPGS FPWNTTCTFD CEEGFELMGA QSLQCTSSGN WDNEKPTCKA VTCRAVRQPQ NGSVRCSHSP AGEFTFKSSC NFTCEEGFML QGPAQVECTT QGQWTQQIPV CEAFQCTALS NPERGYMNCL PSASGSFRYG SSCEFSCEQG FVLKGSKRLQ CGPTGEWDNE KPTCEAVRCD AVHQPPKGLV RCAHSPIGEF TYKSSCAFSC EEGFELHGST QLECTSQGQW TEEVPSCQVV KCSSLAVPGK INMSCSGEPV FGTVCKFACP EGWTLNGSAA RTCGATGHWS GLLPTCEAPT ESNIP </t>
  </si>
  <si>
    <t xml:space="preserve">APHGPGLIYR QPNCDDPETE EAALVAIDYI NQNLPWGYKH TLNQIDEVKV WPQQPSGELF EIEIDTLETT CHVLDPTPVA RCSVRQLKEH AVEGDCDFQL LKLDGKFSVV YAKCDSSPDS AEDVRKVCQD CPLLAPLNDT RVVHAAKAAL AAFNAQNNGS NFQLEEISRA QLVPLPPSTY VEFTVSGTDC VAKEATEAAK CNLLAEKQYG FCKATLSEKL GGAEVAVTCT VFQTQPVTSQ PQPEGANEAV PTPVVDPDAP PSPPLGAPGL PPAGSPPDSH VLTVVQPSVG AAAGPVVPPC PGRIRHFKV </t>
  </si>
  <si>
    <t xml:space="preserve">TALAGTRTAQ GSGGGAGRGH GRRGRSRCSR KPLHVDFKEL GWDDWIIAPL DYEAYHCEGL CDFPLRSHLE PTNHAIIQTL LNSMAPDAAP ASCCVPARLS PISILYIDAA NNVVYKQYED MVVEACGCR </t>
  </si>
  <si>
    <t>MNWVNVISDL KKIEDLIQSM HIDATLYTES DVHPSCKVTA MKCFLLELQV ISLESGDASI HDTVENLIIL ANNSLSSNGN VTESGCKECE ELEEKNIKEF LQSFVHIVQM FINTS</t>
  </si>
  <si>
    <t xml:space="preserve">RAVPGGSSPA WTQCQQLSQK LCTLAWSAHP LVGHMDLREE GDEETTNDVP HIQCGDGCDP QGLRDNSQFC LQRIHQGLIF YEKLLGSDIF TGEPSLLPDS PVGQLHASLL GLSQLLQPEG HHWETQQIPS LSPSQPWQRL LLRFKILRSL QAFVAVAARV FAHGAATLSP IWELKKDVYV VELDWYPDAP GEMVVLTCDT PEEDGITWTL DQSSEVLGSG KTLTIQVKEF GDAGQYTCHK GGEVLSHSLL LLHKKEDGIW STDILKDQKE PKNKTFLRCE AKNYSGRFTC WWLTTISTDL TFSVKSSRGS SDPQGVTCGA ATLSAERVRG DNKEYEYSVE CQEDSACPAA EESLPIEVMV DAVHKLKYEN YTSSFFIRDI IKPDPPKNLQ LKPLKNSRQV EVSWEYPDTW STPHSYFSLT FCVQVQGKSK REKKDRVFTD KTSATVICRK NASISVRAQD RYYSSSWSEW ASVPCS </t>
  </si>
  <si>
    <t xml:space="preserve"> NEPLEMWPLT QNEECTVTGF LRDKLQYRSR LQYMKHYFPI NYKISVPYEG VFRIANVTRL QRAQVSEREL RYLWVLVSLS ATESVQDVLL EGHPSWKYLQ EVETLLLNVQ QGLTDVEVSP KVESVLSLLN APGPNLKLVR PKALLDNCFR VMELLYCSCC KQSSVLNWQD CEVPSPQSCS PEPSLQYAAT QLYPPPPWSP SSPPHSTGSV RPVRAQGEGL LPHHHHHHHH</t>
  </si>
  <si>
    <t xml:space="preserve">GPSVSNQQFA GGCAKAAEEA PEEAPEDAAR AADEPQLLHG AGICKWFNVR MGFGFLSMTA RAGVALDPPV DVFVHQSKLH MEGFRSLKEG EAVEFTFKKS AKGLESIRVT GPGGVFCIGS ERRPKGKSMQ KRRSKGDRCY NCGGLDHHAK ECKLPPQPKK CHFCQSISHM VASCPLKAQQ GP </t>
  </si>
  <si>
    <t>LRPGDCEVCI SYLGRFYQDL KDRDVTFSPA TIENELIKFC REARGKENRL CYYIGATDDA ATKIINEVSK PLAHHIPVEK ICEKLKKKDS QICELKYDKQ IDLSTVDLKK LRVKELKKIL DDWGETCKGC AEKSDYIRKI NELMPKYAPK AASARTDL</t>
  </si>
  <si>
    <t xml:space="preserve">HHHHHHHHPS PGGSGGQRFA QAQQQLPLES LGWDVAELQL NHTGPQQDPR LYWQGGPALG RSFLHGPELD KGQLRIHRDG IYMVHIQVTL AICSSTTASR HHPTTLAVGI CSPASRSISL LRLSFHQGCT IASQRLTPLA RGDTLCTNLT GTLLPSRNTD ETFFGVQWVR P </t>
  </si>
  <si>
    <t>HHHHHHHHPS PGGSGGQRTD SIPNSPDNVP LKGGNCSEDL LCILKRAPFK KSWAYLQVAK HLNKTKLSWN KDGILHGVRY QDGNLVIQFP GLYFIICQLQ FLVQCPNNSV DLKLELLINK HIKKQALVTV CESGMQTKHV YQNLSQFLLD YLQVNTTISV NVDTFQYIDT STFPLENVLS IFLYSNSD</t>
  </si>
  <si>
    <t>LDNNGTATPE LPTQGTFSNV STNVSYQETT TPSTLGSTSL HPVSQHGNEA TTNITETTVK FTSTSVITSV YGNTNSSVQS QTSVISTVFT TPANVSTPET TLKPSLSPGN VSDLSTTSTS LATSPTKPYT SSSPILSDIK AEIKCSGIRE VKLTQGICLE QNKTSSCAEF KKDRGEGLAR VLCGEEQADA DAGAQVCSLL LAQSEVRPQC LLLVLANRTE ISSKLQLMKK HQSDLKKLGI LDFTEQDVAS HQSYSQKT</t>
  </si>
  <si>
    <t xml:space="preserve">APQQEALPDE TEVVEETVAE VTEVSVGANP VQVEVGEFDD GAEETEEEVV AENPCQNHHC KHGKVCELDE NNTPMCVCQD PTSCPAPIGE FEKVCSNDNK TFDSSCHFFA TKCTLEGTKK GHKLHLDYIG PCKYIPPCLD SELTEFPLRM RDWLKNVLVT LYERDEDNNL LTEKQKLRVK KIHENEKRLE AGDHPVELLA RDFEKNYNMY IFPVHWQFGQ LDQHPIDGYL SHTELAPLRA PLIPMEHCTT RFFETCDLDN DKYIALDEWA GCFGIKQKDI DKDLVI </t>
  </si>
  <si>
    <t>SSSHPIFHRG EFSVCDSVSV WVGDKTTATD IKGKEVMVLG EVNINNSVFK QYFFETKCRD PNPVDSGCRG IDSKHWNSYC TTTHTFVKAL TMDGKQAAWR FIRIDTACVC VLSRKAVR</t>
  </si>
  <si>
    <t>MARFALTVVR HGETRFNKEK IIQGQGVDEP LSETGFKQAA AAGIFLNNVK FTHAFSSDLM RTKQTMHGIL ERSKFCKDMT VKYDSRLRER KYGVVEGKAL SELRAMAKAA REECPVFTPP GGETLDQVKM RGIDFFEFLC QLILKEADQK EQFSQGSPSN CLETSLAEIF PLGKNHSSKV NSDSGIPGLA ASVLVVSHGA YMRSLFDYFL TDLKCSLPAT LSRSELMSVT PNTGMSLFII NFEEGREVKP TVQCICMNLQ DHLNGLTETR GGGYGRKKRR QRRR</t>
  </si>
  <si>
    <t xml:space="preserve">LGASIICNKI PGLAPRQRAI CQSRPDAIIV IGEGSQMGLD ECQFQFRNGR WNCSALGERT VFGKELKVGS REAAFTYAII AAGVAHAITA ACTQGNLSDC GCDKEKQGQY HRDEGWKWGG CSADIRYGIG FAKVFVDARE IKQNARTLMN LHNNEAGRKI LEENMKLECK CHGVSGSCTT KTCWTTLPQF RELGYVLKDK YNEAVHVEPV RASRNKRPTF LKIKKPLSYR KPMDTDLVYI EKSPNYCEED PVTGSVGTQG RACNKTAPQA SGCDLMCCGR GYNTHQYARV WQCNCKFHWC CYVKCNTCSE RTEMYTCK </t>
  </si>
  <si>
    <t>DGNTTRTPET NGSLCGAPGE NCTGTTPRQK VKTHFSRCPK QYKHYCIHGR CRFVVDEQTP SCICEKGYFG ARCERVDLFY</t>
  </si>
  <si>
    <t xml:space="preserve">APLANRQGKR PSKNLKARCS RKALHVNFKD MGWDDWIIAP LEYEAFHCEG LCEFPLRSHL EPTNHAVIQT LMNSMDPEST PPTCCVPTRL SPISILFIDS ANNVVYKQYE DMVVESCGCR </t>
  </si>
  <si>
    <t xml:space="preserve">Alpha chain: QKKRRNTLHE FKKSAKTTLT KEDPLLKIKT KKVNSADECA NRCIRNRGFT FTCKAFVFDK SRKRCYWYPF NSMSSGVKKG FGHEFDLYEN KDYIRNCIIG KGGSYKGTVS ITKSGIKCQP WNSMIPHEHS FLPSSYRGKD LQENYCRNPR GEEGGPWCFT SNPEVRYEVC DIPQCSEVEC MTCNGESYRG PMDHTESGKT CQRWDQQTPH RHKFLPERYP DKGFDDNYCR NPDGKPRPWC YTLDPDTPWE YCAIKTCAHS AVNETDVPME TTECIQGQGE GYRGTSNTIW NGIPCQRWDS QYPHKHDITP ENFKCKDLRE NYCRNPDGAE SPWCFTTDPN IRVGYCSQIP KCDVSSGQDC YRGNGKNYMG NLSKTRSGLT CSMWDKNMED LHRHIFWEPD ASKLNKNYCR NPDDDAHGPW CYTGNPLIPW DYCPISRCEG DTTPTIVNLD HPVISCAKTK QLR Beta chain: VVNGIPTQTT VGWMVSLKYR NKHICGGSLI KESWVLTARQ CFPARNKDLK DYEAWLGIHD VHERGEEKRK QILNISQLVY GPEGSDLVLL KLARPAILDN FVSTIDLPSY GCTIPEKTTC SIYGWGYTGL INADGLLRVA HLYIMGNEKC SQHHQGKVTL NESELCAGAE KIGSGPCEGD YGGPLICEQH KMRMVLGVIV PGRGCAIPNR PGIFVRVAYY AKWIHKVILT YKL </t>
  </si>
  <si>
    <t xml:space="preserve">MVAKKKEKVK KGSECSEWTW GPCTPSSKDC GMGFREGTCG AQTQRVHCKV PCNWKKEFGA DCKYKFESWG ACDGSTGTKA RQGTLKKARY NAQCQETIRV TKPCTSKTKS KTKAKKGKGK D </t>
  </si>
  <si>
    <t xml:space="preserve">MSVFDSKFKG IHVYSEIGEL ESVLVHEPGR EIDYITPARL DELLFSAILE SHDARKEHKQ FVAELKANDI NVVELIDLVA ETYDLASQEA KDKLIEEFLE DSEPVLSEEH KVVVRNFLKA KKTSRELVEI MMAGITKTDL GIEADHELIV DPMPNLYFTR DPFASVGNGV TIHYMRYKVR QRETLFSRFV FSNHPKLINT PWYYDPSLKL SIEGGDVFIY NNDTLVVGVS ERTDLQTVTL LAKNIVANKE CEFKRIVAIN VPKWTNLMHL DTWLTMLDKD KFLYSPIAND VFKFWDYDLV NGGAEPQPVE NGLPLEGLLQ SIINKKPVLI PIAGEGASQM EIERETHFDG TNYLAIRPGV VIGYSRNEKT NAALEAAGIK VLPFHGNQLS LGMGNARCMS MPLSRKDVKW </t>
  </si>
  <si>
    <t xml:space="preserve">ASGHSYTKYN NWETIEAWIQ QVATDNPDLV TQSVIGTTFE GRNMYVLKIG KTRPNKPAIF IDCGFHAREW ISPAFCQWFV REAVRTYNQE IHMKQLLDEL DFYVLPVVNI DGYVYTWTKD RMWRKTRSTM AGSSCLGVDP NRNFNAGWCE VGASRSPCSE TYCGPAPESE KETKALADFI RNNLSTIKAY LTIHSYSQMM LYPYSYDYKL PENYEELNAL VKGAAKELAT LHGTKYTYGP GATTIYPAAG GSDDWSYDQG IKYSFTFELR DTGFFGFLLP ESQIRQTCEE TMLAVKYIAN YVREHLY </t>
  </si>
  <si>
    <t>MKRGCSSSSP KLLSQLKSQA NITGNTASLL EPYILHQNLN TLTLRAACTE HPVAFPSEDM LRQLSKPDFL STVHATLGRV WHQLGAFRQQ FPKIQDFPEL ERARQNIQGI RNNVYCMARL LHPPLEIPEP TQADSGTSRP TTTAPGIFQI KIDSCRFLWG YHRFMGSVGR VFEEWGDGSR RSRRHSPLWA WLKGDHRIRP SRSSQSAMLR SLVPR</t>
  </si>
  <si>
    <t xml:space="preserve">SPVPPACDPR LLNKLLRDSY LLHSRLSQCP DVNPLSIPVL LPAVDFSLGE WKTQTEQSKA QDILGAVSLL LEGVMAARGQ LEPSCLSSLL GQLSGQVRLL LGALQGLLGT QLPPQGRTTA HKDPSALFLS LQQLLRGKVR FLLLVEGPAL CVRRTLPTTA VPSRTSQLLT LNKF </t>
  </si>
  <si>
    <t>NSDSECPLSH DGYCLHDGVC MYIEALDKYA CNCVVGYIGE RCQYRDLKWW ELR</t>
  </si>
  <si>
    <t>MLGQDMVSPE ATNSSSSSFS SPSSAGRHVR SYNHLQGDVR WRKLFSFTKY FLKIEKNGKV SGTKKENCPY SILEITSVEI GVVAVKAINS NYYLAMNKKG KLYGSKEFNN DCKLKERIEE NGYNTYASFN WQHNGRQMYV ALNGKGAPRR GQKTRRKNTS AHFLPMVVHS</t>
  </si>
  <si>
    <t>MFNLPPGNYK KPKLLYCSNG GHFLRILPDG TVDGTRDRSD QHIQLQLSAE SVGEVYIKST ETGQYLAMDT DGLLYGSQTP NEECLFLERL EENHYNTYIS KKHAEKNWFV GLKKNGSCKR GPRTHYGQKA ILFLPLPVSS D</t>
  </si>
  <si>
    <t xml:space="preserve">LPPIRYSHAG ICPNDMNPNL WVDAQSTCRR ECETDQECET YEKCCPNVCG TKSCVAARYM DVKGKKGPVG MPKEATCDHF MCLQQGSECD IWDGQPVCKC KDRCEKEPSF TCASDGLTYY NRCYMDAEAC SKGITLAVVT CRYHFTWPNT SPPPPETTMH PTTASPETPE LDMAAPALLN NPVHQSVTMG ETVSFLCDVV GRPRPEITWE KQLEDRENVV MRPNHVRGNV VVTNIAQLVI YNAQLQDAGI YTCTARNVAG VLRADFPLSV VRGHQAAATS ESSPNGTAFP AAECLKPPDS EDCGEEQTRW HFDAQANNCL TFTFGHCHRN LNHFETYEAC MLACMSGPLA ACSLPALQGP CKAYAPRWAY NSQTGQCQSF VYGGCEGNGN NFESREACEE SCPFPRGNQR CRACKPRQKL VTSFCRSDFV ILGRVSELTE EPDSGRALVT VDEVLKDEKM GLKFLGQEPL EVTLLHVDWA CPCPNVTVSE MPLIIMGEVD GGMAMLRPDS FVGASSARRV RKLREVMHKK TCDVLKEFLG LH </t>
  </si>
  <si>
    <t>MAPARSPSPS TQPWEHVNAI QEARRLLNLS RDTAAEMNET VEVISEMFDL QEPTCLQTRL ELYKQGLRGS LTKLKGPLTM MASHYKQHCP PTPETSCATQ IITFESFKEN LKDFLLVIPF DCWEPVQE</t>
  </si>
  <si>
    <t>KKKGSQGAIP PPDKAQHNDS EQTQSPQQPG SRNRGRGQGR GTAMPGEEVL ESSQEALHVT ERKYLKRDWC KTQPLKQTIH EEGCNSRTII NRFCYGQCNS FYIPRHIRKE EGSFQSCSFC KPKKFTTMMV TLNCPELQPP TKKKRVTRVK QCRCISIDLD</t>
  </si>
  <si>
    <t>GPETLCGAEL VDALQFVCGD RGFYFNKPTG YGSSSRRAPQ TGIVDECCFR SCDLRRLEMY CAPLKPAKSA</t>
  </si>
  <si>
    <t>AYRPSETLCG GELVDTLQFV CGDRGFYFSR PASRVSRRSR GIVEECCFRS CDLALLETYC ATPAKSE</t>
  </si>
  <si>
    <t>SAASASAASD VSVESTAEAT VCTVTLEKMS AGLGFSLEGG KGSLHGDKPL TINRIFKGAA SEQSETVQPG DEILQLGGTA MQGLTRFEAW NIIKALPDGP VTIVIRRKSL QSKETTAAGD S</t>
  </si>
  <si>
    <t>APVRSLNCTL RDSQQKSLVM SGPYELKALH LQGQDMEQQV VFSMSFVQGE ESNDKIPVAL GLKEKNLYLS CVLKDDKPTL QLESVDPKNY PKKKMEKRFV FNKIEINNKL EFESAQFPNW YISTSQAENM PVFLGGTKGG QDITDFTMQF VSS</t>
  </si>
  <si>
    <t>QEFHFGPCQV KGVVPQKLWE AFWAVKDTMQ AQDNITSARL LQQEVLQNVS DAESCYLVHT LLEFYLKTVF KNYHNRTVEV RTLKSFSTLA NNFVLIVSQL QPSQENEMFS IRDSAHRRFL LFRRAFKQLD VEAALTKALG EVDILLTWMQ KFYKLHHHHH H</t>
  </si>
  <si>
    <t>APMTQTTSLK TSWVNCSNMI DEIITHLKQP PLPLLDFNNL NGEDQDILME NNLRRPNLEA FNRAVKSLQN ASAIESILKN LLPCLPLATA APTRHPIHIK DGDWNEFRRK LTFYLKTLEN AQAQQTTLSL AIF</t>
  </si>
  <si>
    <t>MREAAPKSYA IRDSRQMVWV LSGNSLIAAP LSRSIKPVTL HLIACRDTEF SDKEKGNMVY LGIKGKDLCL FCAEIQGKPT LQLKEKNIMD LYVEKKAQKP FLFFHNKEGS TSVFQSVSYP GWFIATSTTS GQPIFLTKER GITNNTNFYL DSVE</t>
  </si>
  <si>
    <t>SMCKPITGTI NDLNQQVWTL QGQNLVAVPR SDSVTPVTVA VITCKYPEAL EQGRGDPIYL GIQNPEMCLY CEKVGEQPTL QLKEQKIMDL YGQPEPVKPF LFYRAKTGRT STLESVAFPD WFIASSKRDQ PIILTSELGK SYNTAFELNI ND</t>
  </si>
  <si>
    <t>MHKCDITLQE IIKTLNSLTE QKTLCTELTV TDIFAASKNT TEKETFCRAA TVLRQFYSHH EKDTRCLGAT AQQFHRHKQL IRFLKRLDRN LWGLAGLNSC PVKEANQSTL ENFLERLKTI MREKYSKCSS</t>
  </si>
  <si>
    <t>MCNDMTPEQM ATNVNCSSPE RHTRSYDYME GGDIRVRRLF CRTQWYLRID KRGKVKGTQE MKNNYNIMEI RTVAVGIVAI KGVESEFYLA MNKEGKLYAK KECNEDCNFK ELILENHYNT YASAKWTHNG GEMFVALNQK GIPVRGKKTK KEQKTAHFLP MAIT</t>
  </si>
  <si>
    <t>MEEVSEYCSH MIGSGHLQSL QRLIDSQMET SCQITFEFVD QEQLKDPVCY LKKAFLLVQD IMEDTMRFRD NTPNAIAIVQ LQELSLRLKS CFTKDYEEHD KACVRTFYET PLQLLEKVKN VFNETKNLLD KDWNIFSKNC NNSFAECSSQ GHERQSEGS</t>
  </si>
  <si>
    <t>SLGSLTIAEP AMIAECKTRT EVFEISRRLI DRTNANFLVW PPCVEVQRCS GCCNNRNVQC RPTQVQLRPV QVRKIEIVRK KPIFKKATVT LEDHLACKCE TVAAARPVT</t>
  </si>
  <si>
    <t>MEGICRNRVT NNVKDVTKLV ANLPKDYMIT LKYVPGMDVL PSHCWISEMV VQLSDSLTDL LDKFSNISEG LSNYSIIDKL VNIVDDLVEC VKENSSKDLK KSFKSPEPRL FTPEEFFRIF NRSIDAFKDF VVASETSDCV VSSTLSPEKD SRVSVTKPFM LPPVA</t>
  </si>
  <si>
    <t>VRSSSRTPSD KPVAHVVANP QAEGQLQWLN RRANALLANG VELRDNQLVV PSEGLYLIYS QVLFKGQGCP STHVLLTHTI SRIAVSYQTK VNLLSAIKSP CQRETPEGAE AKPWYEPIYL GGVFQLEKGD RLSAEINRPD YLDFAESGQV YFGIIAL</t>
  </si>
  <si>
    <t>SPAPPACDLR VLSKLLRDSH VLHSRLSQCP EVHPLPTPVL LPAVDFSLGE WKTQMEETKA QDILGAVTLL LEGVMAARGQ LGPTCLSSLL GQLSGQVRLL LGALQSLLGT QLPPQGRTTA HKDPNAIFLS FQHLLRGKVR FLMLVGGSTL CVRRAPPTTA VPSRTSLVLT LNEL</t>
  </si>
  <si>
    <t>MKGRKTRARR AIAAHYEVHP RPGQDGAQAG VDGTVSGWEE ARINSSSPLR YNRQIGEFIV TRAGLYYLYC QVHFDEGKAV YLKLDLLVDG VLALRCLEEF SATAASSLGP QLRLCQVSGL LALRPGSSLR IRTLPWAHLK AAPFLTYFGL FQVH</t>
  </si>
  <si>
    <t>APMAEGGGQN HHEVVKFMDV YQRSYCHPIE TLVDIFQEYP DEIEYIFKPS CVPLMRCGGC CNDEGLECVP TEESNITMQI MRIKPHQGQH IGEMSFLQHN KCECRPKKDR ARQENPCGPC SERRKHLFVQ DPQTCKCSCK NTDSRCKARQ LELNERTCRC DKPRR</t>
  </si>
  <si>
    <t>RGHHHHHHHH VTTTEELAPA LVPPPKGTCA GWMAGIPGHP GHNGTPGRDG RDGTPGEKGE KGDAGLLGPK GETGDVGMTG AEGPRGFPGT PGRKGEPGEA AYVYRSAFSV GLETRVTVPN VPIRFTKIFY NQQNHYDGST GKFYCNIPGL YYFSYHITVY MKDVKVSLFK KDKAVLFTYD QYQEKNVDQA SGSVLLHLEV GDQVWLQVYG DGDHNGLYAD NVNDSTFTGF LLYHDTN</t>
  </si>
  <si>
    <t>KKNKNCRRHS LYVDFSDVGW NDWIVAPPGY QAFYCHGDCP FPLADHLNST NHAIVQTLVN SVNSSIPKAC CVPTELSAIS MLYLDEYDKV VLKNYQEMVV EGCGCRKKNK NCRRHSLYVD FSDVGWNDWI VAPPGYQAFY CHGDCPFPLA DHLNSTNHAI VQTLVNSVNS SIPKACCVPT ELSAISMLYL DEYDKVVLKN YQEMVVEGCG CR</t>
  </si>
  <si>
    <t>MPALPEDGGA AFPPGHFKDP KRLYCKNGGF FLRIHPDGRV DGVREKSDPH VKLQLQAEER GVVSIKGVCA NRYLAMKEDG RLLASKCVTE ECFFFERLES NNYNTYRSRK YSSWYVALKR TGQYKLGSKT GPGQKAILFL PMSAKS</t>
  </si>
  <si>
    <t>MAPTRSPITV TRPWKHVEAI KEALNLLDDM PVTLNEEVEV VSNEFSFKKL TCVQTRLKIF EQGLRGNFTK LKGALNMTAS YYQTYCPPTP ETDCETQVTT YADFIDSLKT FLTDIPFECK KPVQK</t>
  </si>
  <si>
    <t>MDTHRLTRTL NCSSIVKEII GKLPEPELKT DDEGPSLRNK SFRRVNLSKF VESQGEVDPE DRYVIKSNLQ KLNCCLPTSA NDSALPGVFI RDLDDFRKKL RFYMVHLNDL ETVLTSRPPQ PASGSVSPNR GTVEC</t>
  </si>
  <si>
    <t>MHIHGCDKNH LREIIGILNE VTGEGTPCTE MDVPNVLTAT KNTTESELVC RASKVLRIFY LKHGKTPCLK KNSSVLMELQ RLFRAFRCLD SSISCTMNES KSTSLKDFLE SLKSIMQMDY S</t>
  </si>
  <si>
    <t>MKEVSEHCSH MIGNGHLKVL QQLIDSQMET SCQIAFEFVD QEQLDDPVCY LKKAFFLVQD IIDETMRFKD NTPNANATER LQELSNNLNS CFTKDYEEQN KACVRTFHET PLQLLEKIKN FFNETKNLLE KDWNIFTKNC NNSFAKCSSR DVVTKP</t>
  </si>
  <si>
    <t>MAPTRSPNPV TRPWKHVDAI KEALSLLNDM RALENEKNED VDIISNEFSI QRPTCVQTRL KLYKQGLRGN LTKLNGALTM IASHYQTNCP PTPETDCEIE VTTFEDFIKN LKGFLFDIPF DCWKPVQK</t>
  </si>
  <si>
    <t>ELCDDDPPEI PHATFKAMAY KEGTMLNCEC KRGFRRIKSG SLYMLCTGNS SHSSWDNQCQ CTSSATRNTT KQVTPQPEEQ KERKTTEMQS PMQPVDQASL PGHCREPPPW ENEATERIYH FVVGQMVYYQ CVQGYRALHR GPAESVCKMT HGKTRWTQPQ LICTGEMETS QFPGEEKPQA SPEGRPESET SCLVTTTDFQ IQTEMAATME TSIFTTEYQ</t>
  </si>
  <si>
    <t>MFPAMPLSSL FVNGPRTLCG AELVDALQFV CGDRGFYFNK PTGYGSSSRR APQTGIVDEC CFRSCDLRRL EMYCAPLKPA KSA</t>
  </si>
  <si>
    <t>PALPEDGGSG AFPPGHFKDP KRLYCKNGGF FLRIHPDGRV DGVREKSDPH IKLQLQAEER GVVSIKGVCA NRYLAMKEDG RLLASKCVTD ECFFFERLES NNYNTYRSRK YTSWYVALKR TGQYKLGSKT GPGQKAILFL PMSAKS</t>
  </si>
  <si>
    <t>AHYNTEILKS IDNEWRKTQC MPREVCIDVG KEFGVATNTF FKPPCVSVYR CGGCCNSEGL QCMNTSTSYL SKTLFEITVP LSQGPKPVTI SFANHTSCRC MSKLDVYRQV HSIIRR</t>
  </si>
  <si>
    <t>QHVREQSLVT DQLSRRLIRT YQLYSRTSGK HVQVLANKRI NAMAEDGDPF AKLIVETDTF GSRVRVRGAE TGLYICMNKK GKLIAKSNGK GKDCVFTEIV LENNYTALQN AKYEGWYMAF TRKGRPRKGS KTRQHQREVH FMKRLPRGHH TTEQSLRFEF LNYPPFTRSL RGSQRTWAPE PR</t>
  </si>
  <si>
    <t>alpha chain: KRRNTIHEFK KSAKTTLIKI DPALKIKTKK VNTADQCANR CTRNKGLPFT CKAFVFDKAR KQCLWFPFNS MSSGVKKEFG HEFDLYENKD YIRNCIIGKG RSYKGTVSIT KSGIKCQPWS SMIPHEHSFL PSSYRGKDLQ ENYCRNPRGE EGGPWCFTSN PEVRYEVCDI PQCSEVECMT CNGESYRGLM DHTESGKICQ RWDHQTPHRH KFLPERYPDK GFDDNYCRNP DGQPRPWCYT LDPHTRWEYC AIKTCADNTM NDTDVPLETT ECIQGQGEGY RGTVNTIWNG IPCQRWDSQY PHEHDMTPEN FKCKDLRENY CRNPDGSESP WCFTTDPNIR VGYCSQIPNC DMSHGQDCYR GNGKNYMGNL SQTRSGLTCS MWDKNMEDLH RHIFWEPDAS KLNENYCRNP DDDAHGPWCY TGNPLIPWDY CPISRCEGDT TPTIVNLDHP VISCAKTKQL R
beta chain: VVNGIPTRTN IGWMVSLRYR NKHICGGSLI KESWVLTARQ CFPSRDLKDY EAWLGIHDVH GRGDEKCKQV LNVSQLVYGP EGSDLVLMKL ARPAVLDDFV STIDLPNYGC TIPEKTSCSV YGWGYTGLIN YDGLLRVAHL YIMGNEKCSQ HHRGKVTLNE SEICAGAEKI GSGPCEGDYG GPLVCEQHKM RMVLGVIVPG RGCAIPNRPG IFVRVAYYAK WIHKIILTYK VPQS</t>
  </si>
  <si>
    <t>MFPTIPLSRL FDNAMLRAHR LHQLAFDTYQ EFEEAYIPKE QKYSFLQNPQ TSLCFSESIP TPSNREETQQ KSNLELLRIS LLLIQSWLEP VQFLRSVFAN SLVYGASDSN VYDLLKDLEE GIQTLMGRLE DGSPRTGQIF KQTYSKFDTN SHNDDALLKN YGLLYCFRKD MDKVETFLRI VQCRSVEGSC GF</t>
  </si>
  <si>
    <t>AVITGACERD VQCGAGTCCA ISLWLRGLRM CTPLGREGEE CHPGSHKVPF FRKRKHHTCP CLPNLLCSRF PDGRYRCSMD LKNINF</t>
  </si>
  <si>
    <t>DLQEADLDLL RVTLSSKPQA LATPNKEEHG KRKKKGKGLG KKRDPCLRKY KDFCIHGECKYVKELRAPSC ICHPGYHGER CHGLSL</t>
  </si>
  <si>
    <t>VSPTDCSAVE PEAEKALDLI NKRRRDGYLF QLLRIADAHL DRVENTTVYY LVLDVQESDC SVLSRKYWND CEPPDSRRPS EIVIGQCKVI ATRHSHESQD LRVIDFNCTT SSVSSALANT KDSPVLIDFF EDTERYRKQA NKALEKYKEE NDDFASFRVD RIERVARVRG GEGTGYFVDF SVRNCPRHHF PRHPNVFGFC RADLFYDVEA LDLESPKNLV INCEVFDPQE HENINGVPPH LGHPFHWGGH ERSSTTKPPF KPHGSRDHHH PHKPHEHGPP PPPDERDHSH GPPLPQGPPP LLPMSCSSCQ HATFGTNGAQ RHSHNNNSSD LHPHKHHSHE QHPHGHHPHA HHPHEHDTHR QHPHGHHPHG HHPHGHHPHG HHPHGHHPHC HDFQDYGPCD PPPHNQGHCC HGHGPPPGHL RRRGPGKGPR PFHCRQIGSV YRLPPLRKGE VLPLPEANFP SFPLPHHKHP LKPDNQPFPQ SVSESCPGKF KSGFPQVSMF FTHTFPK</t>
  </si>
  <si>
    <t>LAGETGQEAA PLDGVLANPP NISSLSPRQL LGFPCAEVSG LSTERVRELA VALAQKNVKL STEQLRCLAH RLSEPPEDLD ALPLDLLLFL NPDAFSGPQA CTRFFSRITK ANVDLLPRGA PERQRLLPAA LACWGVRGSL LSEADVRALG GLACDLPGRF VAESAEVLLP RLVSCPGPLD QDQQEAARAA LQGGGPPYGP PSTWSVSTMD ALRGLLPVLG QPIIRSIPQG IVAAWRQRSS RDPSWRQPER</t>
  </si>
  <si>
    <t>EVEKTACPSG KKAREIDESL IFYKKWELEA CVDAALLATQ MDRVNAIPFT YEQLDVLKHK LDELYPQGYP ESVIQHLGYL FLKMSPEDIR KWNVTSLETL KALLEVNKGH EMSPQVATLI DRFVKGRGQL DKDTLDTLTA FYPGYLCSLS PEELSSVPPS SIWAVRPQDL DTCDPRQLDV LYPKARLAFQ NMNGSEYFVK IQSFLGGAPT EDLKALSQQN VSMDLATFMK LRTDAVLPLT VAEVQKLLGP HVEGLKAEER HRPVRDWILR QRQDDLDTLG LGLQGGIPNG YLVLDLSMQE ALSGTPCLLG PGPVLTVLAL LLASTLA</t>
  </si>
  <si>
    <t>APPRLICDSR VLERYLLEAK EAENITTGCA EHCSLNENIT VPDTKVNFYA WKRMEVGQQA VEVWQGLALL SEAVLRGQAL LVNSSQPWEP LQLHVDKAVS GLRSLTTLLR ALGAQKEAIS PPDAASAAPL RTITADTFRK LFRVYSNFLR GKLKLYTGEA CRTGDR</t>
  </si>
  <si>
    <t>DSPSAPVNVT VRHLKANSAV VSWDVLEDEV VIGFAISQQK KDVRMLRFIQ EVNTTTRSCA LWDLEEDTEY IVHVQAISIQ GQSPASEPVL FKTPREAEKM ASKNKDEVTM KE</t>
  </si>
  <si>
    <t>STRSVSSSSY RRMFGGPGTA SRPSSSRSYV TTSTRTYSLG SALRPSTSRS LYASSPGGVY ATRSSAVRLR SSVPGVRLLQ DSVDFSLADA INTEFKNTRT NEKVELQELN DRFANYIDKV RFLEQQNKIL LAELEQLKGQ GKSRLGDLYE EEMRELRRQV DQLTNDKARV EVERDNLAED IMRLREKLQE EMLQREEAEN TLQSFRQDVD NASLARLDLE RKVESLQEEI AFLKKLHEEE IQELQAQIQE QHVQIDVDVS KPDLTAALRD VRQQYESVAA KNLQEAEEWY KSKFADLSEA ANRNNDALRQ AKQESTEYRR QVQSLTCEVD ALKGTNESLE RQMREMEENF AVEAANYQDT IGRLQDEIQN MKEEMARHLR EYQDLLNVKM ALDIEIATYR KLLEGEESRI SLPLPNFSSL NLRETNLDSL PLVDTHSKRT LLIKTVETRD GQVINETSQH HDDLEHHHHH H</t>
  </si>
  <si>
    <t>KKVVLGKKGD TVELTCTASQ KKSIQFHWKN SNQIKILGNQ GSFLTKGPSK LNDRADSRRS LWDQGNFPLI IKNLKIEDSD TYICEVEDQK EEVQLLVFGL TANSDTHLLQ GQSLTLTLES PPGSSPSVQC RSPRGKNIQG GKTLSVSQLE LQDSGTWTCT VLQNQKKVEF KIDIVVLAFQ KASSIVYKKE GEQVEFSFPL AFTVEKLTGS GELWWQAERA SSSKSWITFD LKNKEVSVKR VTQDPKLQMG KKLPLHLTLP QALPQYAGSG NLTLALEAKT GKLHQEVNLV VMRATQLQKN LTCEVWGPTS PKLMLSLKLE NKEAKVSKRE KAVWVLNPEA GMWQCLLSDS GQVLLESNIK VLPTWSTPVQ P</t>
  </si>
  <si>
    <t>APLATRQGKR PSKNLKARCS RKALHVNFKD MGWDDWIIAP LEYEAFHCEG LCEFPLRSHL EPTNHAVIQT LMNSMDPEST PPTCCVPTRL SPISILFIDS ANNVVYKQYE DMVVESCGCR</t>
  </si>
  <si>
    <t>QAKHKQRKRL KSSCKRHPLY VDFSDVGWND WIVAPPGYHA FYCHGECPFP LADHLNSTNH AIVQTLVNSV NSKIPKACCV PTELSAISML YLDENEKVVL KNYQDMVVEG CGCR</t>
  </si>
  <si>
    <t>MANVAENSSS DQRQACKKHE LYVSFRDLGW QDWIIAPEGY AAYYCEGECA FPLNSYMNAT NHAIVQTLVH FINPETVPKP CCAPTQLNAI SVLYFDDSSN VILKKYRNMV VRACGCH</t>
  </si>
  <si>
    <t>GLECDGRTNL CCRQQFFIDF RLIGWNDWII APTGYYGNYC EGSCPAYLAG VPGSASSFHT AVVNQYRMRG LNPGTVNSCC IPTKLSTMSM LYFDDEYNIV KRDVPNMIVE ECGCA</t>
  </si>
  <si>
    <t>ARNGDHCPLG PGRCCRLHTV RASLEDLGWA DWVLSPREVQ VTMCIGACPS QFRAANMHAQ IKTSLHRLKP DTVPAPCCVP ASYNPMVLIQ KTDTGVSLQT YDDLLAKDCH CI</t>
  </si>
  <si>
    <t>SRGIKGKRQR RISAEGSQAC AKGCELCSEV NGCLKCSPKL FILLERNDIR QVGVCLPSCP PGYFDARNPD MNKCIKCKIE HCEACFSHNF CTKCKEGLYL HKGRCYPACP EGSSAANGTM ECSSPAQCEM SEWSPWGPCS KKQQLCGFRR GSEERTRRVL HAPVGDHAAC SDTKETRRCT VRRVPCPEGQ KRRKGGQGRR ENANRNLARK ESKEAGAGSR RRKGQQQQQQ QGTVGPLTSA GPA</t>
  </si>
  <si>
    <t>NAKGNYCKRT PLYIDFKEIG WDSWIIAPPG YEAYECRGVC NYPLAEHLTP TKHAIIQALV HLKNSQKASK ACCVPTKLEP ISILYLDKGV VTYKFKYEGM AVSECGCR</t>
  </si>
  <si>
    <t>ASYVSNPICK GCLSCSKDNG CSRCQQKLFF FLRREGMRQY GECLHSCPSG YYGHRAPDMN RCARCRIENC DSCFSKDFCT KCKVGFYLHR GRCFDECPDG FAPLEETMEC VEGCEVGHWS EWGTCSRNNR TCGFKWGLET RTRQIVKKPV KDTILCPTIA ESRRCKMTMR HCPGGKRTPK AKEKRNKKKK RKLIERAQEQ HSVFLATDRA NQ</t>
  </si>
  <si>
    <t>MHPNVSQGCQ GGCATCSDYN GCLSCKPRLF FALERIGMKQ IGVCLSSCPS GYYGTRYPDI NKCTKCKADC DTCFNKNFCT KCKSGFYLHL GKCLDNCPEG LEANNHTMEC VSIVHCEVSE WNPWSPCTKK GKTCGFKRGT ETRVREIIQH PSAKGNLCPP TNETRKCTVQ RKKCQKGERG KKGRERKRKK PNKGESKEAI PDSKSLESSK EIPEQRENKQ QQKKRKVQDK QKSVSVSTVH</t>
  </si>
  <si>
    <t>SQIGSSRAKL NSIKSSLGGE TPGQAANRSA GMYQGLAFGG SKKGKNLGQA YPCSSDKECE VGRYCHSPHQ GSSACMVCRR KKKRCHRDGM CCPSTRCNNG ICIPVTESIL TPHIPALDGT RHRDRNHGHY SNHDLGWQNL GRPHTKMSHI KGHEGDPCLR SSDCIEGFCC ARHFWTKICK PVLHQGEVCT KQRKKGSHGL EIFQRCDCAK GLSCKVWKDA TYSSKARLHV CQKI</t>
  </si>
  <si>
    <t>APAPTATSAP VKPGPALSYP QEEATLNEMF REVEELMEDT QHKLRSAVEE MEAEEAAAKA SSEVNLANLP PSYHNETNTD TKVGNNTIHV HREIHKITNN QTGQMVFSET VITSVGDEEG RRSHECIIDE DCGPSMYCQF ASFQYTCQPC RGQRMLCTRD SECCGDQLCV WGHCTKMATR GSNGTICDNQ RDCQPGLCCA FQRGLLFPVC TPLPVEGELC HDPASRLLDL ITWELEPDGA LDRCPCASGL LCQPHSHSLV YVCKPTFVGS RDQDGEILLP REVPDEYEVG SFMEEVRQEL EDLERSLTEE MALREPAAAA AALLGGEEI</t>
  </si>
  <si>
    <t>EEELRSKSKI CANVFCGAGR ECAVTEKGEP TCLCIEQCKP HKRPVCGSNG KTYLNHCELH RDACLTGSKI QVDYDGHCKE KKSVSPSASP VVCYQSNRDE LRRRIIQWLE AEIIPDGWFS KGSNYSEILD KYFKNFDNGD SRLDSSEFLK FVEQNETAIN ITTYPDQENN KLLRGLCVDA LIELSDENAD WKLSFQEFLK CLNPSFNPPE KKCALEDETY ADGAETEVDC NRCVCACGNW VCTAMTCDGK NQKGAQTQTE EEMTRYVQEL QKHQETAEKT KRVSTKEI</t>
  </si>
  <si>
    <t>A-chain: QDLQTLCCTD GCSMTDLSAL C
B-chain: RAAPYGVRLC GREFIRAVIF TCGGSRW</t>
  </si>
  <si>
    <t>SRIDQDNSSF DSLSPEPKSR FAMLDDVKIL ANGLLQLGHG LKDFVHKTKG QINDIFQKLN IFDQSFYDLS LQTSEIKEEE KELRRTTYKL QVKNEEVKNM SLELNSKLES LLEEKILLQQ KVKYLEEQLT NLIQNQPETP EHPEVTSLKT FVEKQDNSIK DLLQTVEDQY KQLNQQHSQI KEIENQLRRT SIQEPTEISL SSKPRAPRTT PFLQLNEIRN VKHDGIPAEC TTIYNRGEHT SGMYAIRPSN SQVFHVYCDV ISGSPWTLIQ HRIDGSQNFN ETWENYKYGF GRLDGEFWLG LEKIYSIVKQ SNYVLRIELE DWKDNKHYIE YSFYLGNHET NYTLHLVAIT GNVPNAIPEN KDLVFSTWDH KAKGHFNCPE GYSGGWWWHD ECGENNLNGK YNKPRAKSKP ERRRGLSWKS QNGRLYSIKS TKMLIHPTDS ESFEHHHHHH HH</t>
  </si>
  <si>
    <t>NPNATSSSSQ DPESLQDRGE GKVATTVISK MLFVEPILEV SSLPTTNSTT NSATKITANT TDEPTTQPTT EPTTQPTIQP TQPTTQLPTD SPTQPTTGSF CPGPVTLCSD LESHSTEAVL GDALVDFSLK LYHAFSAMKK VETNMAFSPF SIASLLTQVL LGAGENTKTN LESILSYPKD FTCVHQALKG FTTKGVTSVS QIFHSPDLAI RDTFVNASRT LYSSSPRVLS NNSDANLELI NTWVAKNTNN KISRLLDSLP SDTRLVLLNA IYLSAKWKTT FDPKKTRMEP FHFKNSVIKV PMMNSKKYPV AHFIDQTLKA KVGQLQLSHN LSLVILVPQN LKHRLEDMEQ ALSPSVFKAI MEKLEMSKFQ PTLLTLPRIK VTTSQDMLSI MEKLEFFDFS YDLNLCGLTE DPDLQVSAMQ HQTVLELTET GVEAAAASAI SVARTLLVFE VQQPFLFVLW DQQHKFPVFM GRVYDPRA</t>
  </si>
  <si>
    <t>QKLSKHKTPA QPQLKAANCC EEVKELKAQV ANLSSLLSEL NKKQERDWVS VVMQVMELES NSKRMESRLT DAESKYSEMN NQIDIMQLQA AQTVTQTSAD AIYDCSSLYQ KNYRISGVYK LPPDDFLGSP ELEVFCDMET SGGGWTIIQR RKSGLVSFYR DWKQYKQGFG SIRGDFWLGN EHIHRLSRQP TRLRVEMEDW EGNLRYAEYS HFVLGNELNS YRLFLGNYTG NVGNDALQYH NNTAFSTKDK DNDNCLDKCA QLRKGGYWYN CCTDSNLNGV YYRLGEHNKH LDGITWYGWH GSTYSLKRVE MKIRPEDFKP HHHHHHHH</t>
  </si>
  <si>
    <t>RMSDKPDMAE IEKFDKSKLK KTETQEKNPL PSKETIEQEK QAGES</t>
  </si>
  <si>
    <t>ARFALTVVRH GETRFNKEKI IQGQGVDEPL SETGFKQAAA AGIFLNNVKF THAFSSDLMR TKQTMHGILE RSKFCKDMTV KYDSRLRERK YGVVEGKALS ELRAMAKAAR EECPVFTPPG GETLDQVKMR GIDFFEFLCQ LILKEADQKE QFSQGSPSNC LETSLAEIFP LGKNHSSKVN SDSGIPGLAA SVLVVSHGAY MRSLFDYFLT DLKCSLPATL SRSELMSVTP NTGMSLFIIN FEEGREVKPT VQCICMNLQD HLNGLTETR</t>
  </si>
  <si>
    <t>MEICPSFQRV IETLLMDTPS SYEAAMELFS PDQDMREAGA QLKKLVDTLP QKPRESIIKL MEKIAQSSLC N</t>
  </si>
  <si>
    <t>SGTTNTVAAY NLTWKSTNFK TILEWEPKPV NQVYTVQIST KSGDWKSKCF YTTDTECDLT DEIVKDVKQT YLARVFSYPA GNVESTGSAG EPLYENSPEF TPYLETNLGQ PTIQSFEQVG TKVNVTVEDE RTLVRRNNTF LSLRDVFGKD LIYTLYYWKS SSSGKKTAKT NTNEFLIDVD KGENYCFSVQ AVIPSRTVNR KSTDSPHHHH HHHH</t>
  </si>
  <si>
    <t>RPSPTLPEQA QPWGAPVEVE SFLVHPGDLL QLRCRLRDDV QSINWLRDGV QLAESNRTRI TGEEVEVQDS VPADSGLYAC VTSSPSGSDT TYFSVNVSDA LPSSEDDDDD DDSSSEEKET DNTKPNPVAP YWTSPEKMEK KLHAVPAAKT VKFKCPSSGT PNPTLRWLKN SKEFKPDHRI GGYKVRYATW SIIMDSVVPS DKGNYTCIVE NEYGSINHTY QLDVVERSPH RPILQAGLPA NKTVALGSNV EFMCKVYSDP QPHIQWLKHI EVNGSKIGPD NLPYVQILKT AGVNTTDKEM EVLHLRNVSF EDAGEYTCLA GNSIGLSHHS AWLTVLEALE ERPAVMTSPL YLEGGPKSCD KTHTCPPCPA PELLGGPSVF LFPPKPKDTL MISRTPEVTC VVVDVSHEDP EVKFNWYVDG VEVHNAKTKP REEQYNSTYR VVSVLTVLHQ DWLNGKEYKC KVSNKALPAP IEKTISKAKG QPREPQVYTL PPSRDELTKN QVSLTCLVKG FYPSDIAVEW ESNGQPENNY KTTPPVLDSD GSFFLYSKLT VDKSRWQQGN VFSCSVMHEA LHNHYTQKSL SLSPGK</t>
  </si>
  <si>
    <t>RPSFSLVEDT TLEPEEPPTK YQISQPEVYV AAPGESLEVR CLLKDAAVIS WTKDGVHLGP NNRTVLIGEY LQIKGATPRD SGLYACTASR TVDSETWYFM VNVTDAISSG DDEDDTDGAE DFVSENSNNK RAPYWTNTEK MEKRLHAVPA ANTVKFRCPA GGNPMPTMRW LKNGKEFKQE HRIGGYKVRN QHWSLIMESV VPSDKGNYTC VVENEYGSIN HTYHLDVVER SPHRPILQAG LPANASTVVG GDVEFVCKVY SDAQPHIQWI KHVEKNGSKY GPDGLPYLKV LKAAGVNTTD KEIEVLYIRN VTFEDAGEYT CLAGNSIGIS FHSAWLTVLP APGREKEITA SPDYLEGGPK SCDKTHTCPP CPAPELLGGP SVFLFPPKPK DTLMISRTPE VTCVVVDVSH EDPEVKFNWY VDGVEVHNAK TKPREEQYNS TYRVVSVLTV LHQDWLNGKE YKCKVSNKAL PAPIEKTISK AKGQPREPQV YTLPPSRDEL TKNQVSLTCL VKGFYPSDIA VEWESNGQPE NNYKTTPPVL DSDGSFFLYS KLTVDKSRWQ QGNVFSCSVM HEALHNHYTQ KSLSLSPGK</t>
  </si>
  <si>
    <t>QETELSVSAE LVPTSSWNIS SELNKDSYLT LDEPMNNITT SLGQTAELHC KVSGNPPPTI RWFKNDAPVV QEPRRLSFRS TIYGSRLRIR NLDTTDTGYF QCVATNGKEV VSSTGVLFVK FGPPPTASPG YSDEYEEDGF CQPYRGIACA RFIGNRTVYM ESLHMQGEIE NQITAAFTMI GTSSHLSDKC SQFAIPSLCH YAFPYCDETS SVPKPRDLCR DECEILENVL CQTEYIFARS NPMILMRLKL PNCEDLPQPE SPEAANCIRI GIPMADPINK NHKCYNSTGV DYRGTVSVTK SGRQCQPWNS QYPHTHTFTA LRFPELNGGH SYCRNPGNQK EAPWCFTLDE NFKSDLCDIP ACDSKDSKEK NKMEILY</t>
  </si>
  <si>
    <t>ESLGTEQRVV GRAAEVPGPE PGQQEQLVFG SGDAVELSCP PPGGGPMGPT VWVKDGTGLV PSERVLVGPQ RLQVLNASHE DSGAYSCRQR LTQRVLCHFS VRVTDAPSSG DDEDGEDEAE DTGVDTGAPY WTRPERMDKK LLAVPAANTV RFRCPAAGNP TPSISWLKNG REFRGEHRIG GIKLRHQQWS LVMESVVPSD RGNYTCVVEN KFGSIRQTYT LDVLERSPHR PILQAGLPAN QTAVLGSDVE FHCKVYSDAQ PHIQWLKHVE VNGSKVGPDG TPYVTVLKTA GANTTDKELE VLSLHNVTFE DAGEYTCLAG NSIGFSHHSA WLVVLPAEEE LVEADEAGSV YAGGPKSCDK THTCPPCPAP ELLGGPSVFL FPPKPKDTLM ISRTPEVTCV VVDVSHEDPE VKFNWYVDGV EVHNAKTKPR EEQYNSTYRV VSVLTVLHQD WLNGKEYKCK VSNKALPAPI EKTISKAKGQ PREPQVYTLP PSRDELTKNQ VSLTCLVKGF YPSDIAVEWE SNGQPENNYK TTPPVLDSDG SFFLYSKLTV DKSRWQQGNV FSCSVMHEAL HNHYTQKSLS LSPGK</t>
  </si>
  <si>
    <t>GNMKVLQEPT CVSDYMSIST CEWKMNGPTN CSTELRLLYQ LVFLLSEAHT CIPENNGGAG CVCHLLMDDV VSADNYTLDL WAGQQLLWKG SFKPSEHVKP RAPGNLTVHT NVSDTLLLTW SNPYPPDNYL YNHLTYAVNI WSENDPADFR IYNVTYLEPS LRIAASTLKS GISYRARVRA WAQCYNTTWS EWSPSTKWHN SYREPFEQH</t>
  </si>
  <si>
    <t>LAPRRCPAQE VARGVLTSLP GDSVTLTCPG VEPEDNATVH WVLRKPAAGS HPSRWAGMGR RLLLRSVQLH DSGNYSCYRA GRPAGTVHLL VDVPPEEPQL SCFRKSPLSN VVCEWGPRST PSLTTKAVLL VRKFQNSPAE DFQEPCQYSQ ESQKFSCQLA VPEGDSSFYI VSMCVASSVG SKFSKTQTFQ GCGILQPDPP ANITVTAVAR NPRWLSVTWQ DPHSWNSSFY RLRFELRYRA ERSKTFTTWM VKDLQHHCVI HDAWSGLRHV VQLRAQEEFG QGEWSEWSPE AMGTPWTESR SPPAENEVST PMQALTTNKD DDNILFRDSA NATSLPVQD</t>
  </si>
  <si>
    <t>p35 Subunit: RNLPVATPDP GMFPCLHHSQ NLLRAVSNML QKARQTLEFY PCTSEEIDHE DITKDKTSTV EACLPLELTK NESCLNSRET SFITNGSCLA SRKTSFMMAL CLSSIYEDLK MYQVEFKTMN AKLLMDPKRQ IFLDQNMLAV IDELMQALNF NSETVPQKSS LEEPDFYKTK IKLCILLHAF RIRAVTIDRV MSYLNAS
p40 Subunit: IWELKKDVYV VELDWYPDAP GEMVVLTCDT PEEDGITWTL DQSSEVLGSG KTLTIQVKEF GDAGQYTCHK GGEVLSHSLL LLHKKEDGIW STDILKDQKE PKNKTFLRCE AKNYSGRFTC WWLTTISTDL TFSVKSSRGS SDPQGVTCGA ATLSAERVRG DNKEYEYSVE CQEDSACPAA EESLPIEVMV DAVHKLKYEN YTSSFFIRDI IKPDPPKNLQ LKPLKNSRQV EVSWEYPDTW STPHSYFSLT FCVQVQGKSK REKKDRVFTD KTSATVICRK NASISVRAQD RYYSSSWSEW ASVPCS</t>
  </si>
  <si>
    <t>MQDRHMIRMR QLIDIVDQLK NYVNDLVPEF LPAPEDVETN CEWSAFSCFQ KAQLKSANTG NNERIINVSI KKLKRKPPST NAGRRQKHRL TCPSCDSYEK KPPKEFLERF KSLLQKMIHQ HLSSRTHGSE DS</t>
  </si>
  <si>
    <t>MKIDTPQQGS IQDINHRVWV LQDQTLIAVP RKDRMSPVTI ALISCRHVET LEKDRGNPIY LGLNGLNLCL MCAKVGDQPT LQLKEKDIMD LYNQPEPVKS FLFYHSQSGR NSTFESVAFP GWFIAVSSEG GCPLILTQEL GKANTTDFGL TMLF</t>
  </si>
  <si>
    <t>VLSGALCFRM KDSALKVLYL HNNQLLAGGL HAGKVIKGEE ISVVPNRWLD ASLSPVILGV QGGSQCLSCG VGQEPTLTLE PVNIMELYLG AKESKSFTFY RRDMGLTSSF ESAAYPGWFL CTVPEADQPV RLTQLPENGG WNAPITDFYF QQCD</t>
  </si>
  <si>
    <t>α Subunit: RNLPVATPDP GMFPCLHHSQ NLLRAVSNML QKARQTLEFY PCTSEEIDHE DITKDKTSTV EACLPLELTK NESCLNSRET SFITNGSCLA SRKTSFMMAL CLSSIYEDLK MYQVEFKTMN AKLLMDPKRQ IFLDQNMLAV IDELMQALNF NSETVPQKSS LEEPDFYKTK IKLCILLHAF RIRAVTIDRV MSYLNAS
β Subunit: RKGPPAALTL PRVQCRASRY PIAVDCSWTL PPAPNSTSPV SFIATYRLGM AARGHSWPCL QQTPTSTSCT ITDVQLFSMA PYVLNVTAVH PWGSSSSFVP FITEHIIKPD PPEGVRLSPL AERQLQVQWE PPGSWPFPEI FSLKYWIRYK RQGAARFHRV GPIEATSFIL RAVRPRARYY VQVAAQDLTD YGELSDWSLP ATATMSLGK</t>
  </si>
  <si>
    <t>p28 subunit: FPRPPGRPQL SLQELRREFT VSLHLARKLL SEVRGQAHRF AESHLPGVNL YLLPLGEQLP DVSLTFQAWR RLSDPERLCF ISTTLQPFHA LLGGLGTQGR WTNMERMQLW AMRLDLRDLQ RHLRFQVLAA GFNLPEEEEE EEEEEEEERK GLLPGALGSA LQGPAQVSWP QLLSTYRLLH SLELVLSRAV RELLLLSKAG HSVWPLGFPT LSPQP
EBI3 subunit: RKGPP AALTLPRVQC RASRYPIAVD CSWTLPPAPN STSPVSFIAT YRLGMAARGH SWPCLQQTPT STSCTITDVQ LFSMAPYVLN VTAVHPWGSS SSFVPFITEH IIKPDPPEGV RLSPLAERQL QVQWEPPGSW PFPEIFSLKY WIRYKRQGAA RFHRVGPIEA TSFILRAVRP RARYYVQVAA QDLTDYGELS DWSLPATATM SLGK</t>
  </si>
  <si>
    <t>MVHTSPKVKN LNPKKFSIHD QDHKVLVLDS GNLIAVPDKN YIRPEIFFAL ASSLSSASAE KGSPILLGVS KGEFCLYCDK DKGQSHPSLQ LKKEKLMKLA AQKESARRPF IFYRAQVGSW NMLESAAHPG WFICTSCNCN EPVGVTDKFE NRKHIEFSFQ PVCKAEMSPS EVSD</t>
  </si>
  <si>
    <t>p40 Subunit: MWELEKDVYV VEVDWTPDAP GETVNLTCDT PEEDDITWTS DQRHGVIGSG KTLTITVKEF LDAGQYTCHK GGETLSHSHL LLHKKENGIW STEILKNFKN KTFLKCEAPN YSGRFTCSWL VQRNMDLKFN IKSSSSSPDS RAVTCGMASL SAEKVTLDQR DYEKYSVSCQ EDVTCPTAEE TLPIELALEA RQQNKYENYS TSFFIRDIIK PDPPKNLQMK PLKNSQVEVS WEYPDSWSTP HSYFSLKFFV RIQRKKEKMK ETEEGCNQKG AFLVEKTSTE VQCKGGNVCV QAQDRYYNSS CSKWACVPCR VRS</t>
  </si>
  <si>
    <t>HPGSIPTSCC FIMTSKKIPN TLLKSYKRIT NNRCTLKAIV FKTRLGKEIC ADPKKKWVQD ATKHLDQKLQ TPKP</t>
  </si>
  <si>
    <t>SPLPITPVNA TCAIRHPCHG NLMNQIKNQL AQLNGSANAL FISYYTAQGE PFPNNVEKLC APNMTDFPSF HGNGTEKTKL VELYRMVAYL SASLTNITRD QKVLNPTAVS LQVKLNATID VMRGLLSNVL CRLCNKYRVG HVDVPPVPDH SDKEAFQRKK LGCQLLGTYK QVISVVVQAF</t>
  </si>
  <si>
    <t>AVGSLKSIGY EAELDHCHTN GGYCVRAICP PSARRPGSCF PEKNPCCKYM K</t>
  </si>
  <si>
    <t>SPLPITPVNA TCAIRHPCHN NLMNQIRSQL AQLNGSANAL FILYYTAQGE PFPNNLDKLC GPNVTDFPPF HANGTEKAKL VELYRIVVYL GTSLGNITRD QKILNPSALS LHSKLNATAD ILRGLLSNVL CRLCSKYHVG HVDVTYGPDT SGKDVFQKKK LGCQLLGKYK QIIAVLAQAF</t>
  </si>
  <si>
    <t>AAIGSCSKEY RVLLGQLQKQ TDLMQDTSRL LDPYIRIQGL DVPKLREHCR ERPGAFPSEE TLRGLGRRGF LQTLNATLGC VLHRLADLEQ RLPKAQDLER SGLNIEDLEK LQMARPNILG LRNNIYCMAQ LLDNSDTAEP TKAGRGASQP PTPTPASDAF QRKLEGCRFL HGYHRFMHSV GRVFSKWGES PNRSRR</t>
  </si>
  <si>
    <t>GPASVPTTCC FNLANRKIPL QRLESYRRIT SGKCPQKAVI FKTKLAKDIC ADPKKKWVQD SMKYLDQKSP TPKP</t>
  </si>
  <si>
    <t>FNLSYPITPW RFKLSCMPPN STYDYFLLPA GLSKNTSNSN GHYETAVEPK FNSSGTHFSN LSKTTFHCCF RSEQDRNCSL CADNIEGKTF VSTVNSLVFQ QIDANWNIQC WLKGDLKLFI CYVESLFKNL FRNYNYKVHL LYVLPEVLED SPLVPQKGSF QMVHCNCSVH ECCECLVPVP TAKLNDTLLM CLKITSGGVI FQSPLMSVQP INMVKPDPPL GLHMEITDDG NLKISWSSPP LVPFPLQYQV KYSENSTTVI READKIVSAT SLLVDSILPG SSYEVQVRGK RLDGPGIWSD WSTPRVFTTQ DVIYFPPKIL TSVGSNVSFH CIYKKENKIV PSKEIVWWMN LAEKIPQSQY DVVSDHVSKV TFFNLNETKP RGKFTYDAVY CCNEHECHHR YAELYVIDVN INISCETDGY LTKMTCRWST STIQSLAEST LQLRYHRSSL YCSDIPSIHP ISEPKDCYLQ SDGFYECIFQ PIFLLSGYTM WIRINHSLGS LDSPPTCVLP DSVVKPLPPS SVKAEITINI GLLKISWEKP VFPENNLQFQ IRYGLSGKEV QWKMYEVYDA KSKSVSLPVP DLCAVYAVQV RCKRLDGLGY WSNWSNPAYT VVMDIKVPMR GPEFWRIING DTMKKEKNVT LLWKPLMKND SLCSVQRYVI NHHTSCNGTW SEDVGNHTKF TFLWTEQAHT VTVLAINSIG ASVANFNLTF SWPMSKVNIV QSLSAYPLNS SCVIVSWILS PSDYKLMYFI IEWKNLNEDG EIKWLRISSS VKKYYIHDHF IPIEKYQFSL YPIFMEGVGK PKIINSFTQD DIEKHQSD</t>
  </si>
  <si>
    <t>GLDFSQPFPS GEFAVCESCK LGRGKCRKEC LENEKPDGNC RLNFLCCRQR I</t>
  </si>
  <si>
    <t>HHHHHHHHAM PMFIVNTNVP RASVPDGFLS ELTQQLAQAT GKPPQYIAVH VVPDQLMAFG GSSEPCALCS LHSIGKIGGA QNRSYSKLLC GLLAERLRIS PDRVYINYYD MNAANVGWNN STFA</t>
  </si>
  <si>
    <t>TLQKKIEEIA AKYKHSVVKK CCYDGACVNN DETCEQRAAR ISLGPRCIKA FTECCVVASQ LRANISHKDM QLGR</t>
  </si>
  <si>
    <t>HHHHHHHHPS PGGSGGSQHI RAEKAMVDGS WLDLAKRSKL EAQPFAHLTI NATDIPSGSH KVSLSSWYHD RGWGKISNMT FSNGKLIVNQ DGFYYLYANI CFRHHETSGD LATEYLQLMV YVTKTSIKIP SSHTLMKGGS TKYWSGNSEF HFYSINVGGF FKLRSGEEIS IEVSNPSLLD PDQDATYFGA FKVRDID</t>
  </si>
  <si>
    <t>MHVAQPAVVL ASSRGIASFV CEYASPGKAT EVRVTVLRQA DSQVTEVCAA TYMMGNELTF LDDSICTGTS SGNQVNLTIQ GLRAMDTGLY ICKVELMYPP PYYLGIGNGT QIYVIDPEPC PDSDGGPKSC DKTHTCPPCP APELLGGPSV FLFPPKPKDT LMISRTPEVT CVVVDVSHED PEVKFNWYVD GVEVHNAKTK PREEQYNSTY RVVSVLTVLH QDWLNGKEYK CKVSNKALPA PIEKTISKAK GQPREPQVYT LPPSRDELTK NQVSLTCLVK GFYPSDIAVE WESNGQPENN YKTTPPVLDS DGSFFLYSKL TVDKSRWQQG NVFSCSVMHE ALHNHYTQKS LSLSPGK</t>
  </si>
  <si>
    <t>VIHVTKEVKE VATLSCGHNV SVEELAQTRI YWQKEKKMVL TMMSGDMNIW PEYKNRTIFD ITNNLSIVIL ALRPSDEGTY ECVVLKYEKD AFKREHLAEV TLSVKADFPT PSISDFEIPT SNIRRIICST SGGFPEPHLS WLENGEELNA INTTVSQDPE TELYAVSSKL DFNMTTNHSF MCLIKYGHLR VNQTFNWNTT KQEHFPDNGG PKSCDKTHTC PPCPAPELLG GPSVFLFPPK PKDTLMISRT PEVTCVVVDV SHEDPEVKFN WYVDGVEVHN AKTKPREEQY NSTYRVVSVL TVLHQDWLNG KEYKCKVSNK ALPAPIEKTI SKAKGQPREP QVYTLPPSRD ELTKNQVSLT CLVKGFYPSD IAVEWESNGQ PENNYKTTPP VLDSDGSFFL YSKLTVDKSR WQQGNVFSCS VMHEALHNHY TQKSLSLSPG K</t>
  </si>
  <si>
    <t>LKIQAYFNET ADLPCQFANS QNQSLSELVV FWQDQENLVL NEVYLGKEKF DSVHSKYMGR TSFDSDSWTL RLHNLQIKDK GLYQCIIHHK KPTGMIRIHQ MNSELSVLAN FSQPEIVPIS NITENVYINL TCSSIHGYPE PKKMSVLLRT KNSTIEYDGV MQKSQDNVTE LYDVSISLSV SFPDVTSNMT IFCILETDKT RLLSSPFSIE LEDPQPPPDH GGPKSCDKTH TCPPCPAPEL LGGPSVFLFP PKPKDTLMIS RTPEVTCVVV DVSHEDPEVK FNWYVDGVEV HNAKTKPREE QYNSTYRVVS VLTVLHQDWL NGKEYKCKVS NKALPAPIEK TISKAKGQPR EPQVYTLPPS RDELTKNQVS LTCLVKGFYP SDIAVEWESN GQPENNYKTT PPVLDSDGSF FLYSKLTVDK SRWQQGNVFS CSVMHEALHN HYTQKSLSLS PGK</t>
  </si>
  <si>
    <t>NKILVKQSPM LVAYDNAVNL SCKYSYNLFS REFRASLHKG LDSAVEVCVV YGNYSQQLQV YSKTGFNCDG KLGNESVTFY LQNLYVNQTD IYFCKIEVMY PPPYLDNEKS NGTIIHVKGK HLCPSPLFPG PSKPGGPKSC DKTHTCPPCP APELLGGPSV FLFPPKPKDT LMISRTPEVT CVVVDVSHED PEVKFNWYVD GVEVHNAKTK PREEQYNSTY RVVSVLTVLH QDWLNGKEYK CKVSNKALPA PIEKTISKAK GQPREPQVYT LPPSRDELTK NQVSLTCLVK GFYPSDIAVE WESNGQPENN YKTTPPVLDS DGSFFLYSKL TVDKSRWQQG NVFSCSVMHE ALHNHYTQKS LSLSPGK</t>
  </si>
  <si>
    <t>FTVTVPKDLY VVEYGSNMTI ECKFPVEKQL DLAALIVYWE MEDKNIIQFV HGEEDLKVQH SSYRQRARLL KDQLSLGNAA LQITDVKLQD AGVYRCMISY GGADYKRITV KVNAPYNKIN QRILVVDPVT SEHELTCQAE GYPKAEVIWT SSDHQVLSGK TTTTNSKREE KLFNVTSTLR INTTTNEIFY CTFRRLDPEE NHTAELVIPE LPLAHPPNER GGPKSCDKTH TCPPCPAPEL LGGPSVFLFP PKPKDTLMIS RTPEVTCVVV DVSHEDPEVK FNWYVDGVEV HNAKTKPREE QYNSTYRVVS VLTVLHQDWL NGKEYKCKVS NKALPAPIEK TISKAKGQPR EPQVYTLPPS RDELTKNQVS LTCLVKGFYP SDIAVEWESN GQPENNYKTT PPVLDSDGSF FLYSKLTVDK SRWQQGNVFS CSVMHEALHN HYTQKSLSLS PGK</t>
  </si>
  <si>
    <t>ATKLTEEKYE LKEGQTLDVK CDYTLEKFAS SQKAWQIIRD GEMPKTLACT ERPSKNSHPV QVGRIILEDY HDHGLLRVRM VNLQVEDSGL YQCVIYQPPK EPHMLFDRIR LVVTKGFSGT PGSNENSTQN VYKIPPTTTK ALCPLYTSPR TVTQAPPKST ADVSTPDSEI NLTNVTDIIR GGPKSCDKTH TCPPCPAPEL LGGPSVFLFP PKPKDTLMIS RTPEVTCVVV DVSHEDPEVK FNWYVDGVEV HNAKTKPREE QYNSTYRVVS VLTVLHQDWL NGKEYKCKVS NKALPAPIEK TISKAKGQPR EPQVYTLPPS RDELTKNQVS LTCLVKGFYP SDIAVEWESN GQPENNYKTT PPVLDSDGSF FLYSKLTVDK SRWQQGNVFS CSVMHEALHN HYTQKSLSLS PGK</t>
  </si>
  <si>
    <t>DTQEKEVRAM VGSDVELSCA CPEGSRFDLN DVYVYWQTSE SKTVVTYHIP QNSSLENVDS RYRNRALMSP AGMLRGDFSL RLFNVTPQDE QKFHCLVLSQ SLGFQEVLSV EVTLHVAANF SVPVVSAPHS PSQDELTFTC TSINGYPRPN VYWINKTDNS LLDQALQNDT VFLNMRGLYD VVSVLRIART PSVNIGCCIE NVLLQQNLTV GSQTGNDIGE RDKITENPVS TGEKNAATGG PKSCDKTHTC PPCPAPELLG GPSVFLFPPK PKDTLMISRT PEVTCVVVDV SHEDPEVKFN WYVDGVEVHN AKTKPREEQY NSTYRVVSVL TVLHQDWLNG KEYKCKVSNK ALPAPIEKTI SKAKGQPREP QVYTLPPSRD ELTKNQVSLT CLVKGFYPSD IAVEWESNGQ PENNYKTTPP VLDSDGSFFL YSKLTVDKSR WQQGNVFSCS VMHEALHNHY TQKSLSLSPG K</t>
  </si>
  <si>
    <t>FSGAPAMMEG SWLDVAQRGK PEAQPFAHLT INAASIPSGS HKVTLSSWYH DRGWAKISNM TLSNGKLRVN QDGFYYLYAN ICFRHHETSG SVPTDYLQLM VYVVKTSIKI PSSHNLMKGG STKNWSGNSE FHFYSINVGG FFKLRAGEEI SIQVSNPSLL DPDQDATYFG AFKVQDID</t>
  </si>
  <si>
    <t>SYPIWWSLAV GPQYSSLSTQ PILCASIPGL VPKQLRFCRN YVEIMPSVAE GVKAGIQECQ HQFRGRRWNC TTVSNSLAIF GPVLDKATRE SAFVHAIASA GVAFAVTRSC AEGSAAICGC SSRLQGSPGE GWKWGGCSED IEFGGMVSRE FADARENRPD ARSAMNRHNN EAGRQAIASH MHLKCKCHGL SGSCEVKTCW WSQPDFRTIG DFLKDKYDSA SEMVVEKHRE SRGWVETLRP RYTYFKVPTE RDLVYYEASP NFCEPNPETG SFGTRDRTCN VSSHGIDGCD LLCCGRGHNA RTERRREKCH CVFHWCCYVS CQECTRVYDV HTCK</t>
  </si>
  <si>
    <t>IVIGPGRGFG KRRHPKKLTP LAYKQFIPNV AEKTLGASGR YEGKITRNSE RFKELTPNYN PDIIFKDEEN TGADRLMTQR CKDKLNALAI SVMNQWPGVK LRVTEGWDED GHHSEESLHY EGRAVDITTS DRDRSKYGML ARLAVEAGFD WVYYESKAHI HCSVKAENSV AAKSGG</t>
  </si>
  <si>
    <t>AVITGACERD IQCGAGTCCA ISLWLRGLRL CTPLGREGEE CHPGSHKIPF LRKRQHHTCP CSPSLLCSRF PDGRYRCFRD LKNANF</t>
  </si>
  <si>
    <t>EKPSPCRCSR LTPHNRKNCG FPGITSEQCF DLGCCFDSSV AGVPWCFHPL PNQESEQCVM EVSARKNCGY PGISPEDCAS RNCCFSNLIF EVPWCFFPQS VEDCHY</t>
  </si>
  <si>
    <t>QAQAQAQAQE ETCIMAPRER INCGFPGVTA QQCTERGCCF DDSVRGFPWC FHPMAIENTQ EEECPF</t>
  </si>
  <si>
    <t>SRGIKGKRQR RISAEGSQAC AKGCELCSEV NGCLKCSPKL FILLERNDIR QVGVCLPSCP PGYFDARNPD MNKCIKCKIE HCEACFSHNF CTKCQEGLYL HKGRCYPACP EGSTAANSTM ECGSPAQCEM SEWSPWGPCS KKRKLCGFRK GSEERTRRVL HAPGGDHTTC SDTKETRKCT VRRTPCPEGQ KRRKGGQGRR ENANRHPARK NSKEPGSNSR RHKGQQQPQP GTTGPLTSVG PTWAQ</t>
  </si>
  <si>
    <t>MKKIPLLTVS SLPPSLPLPR SFLLKSLEQV RKIQARNTEL LEQLCATYKL CHPEELVLFG HSLGIPKASL SSCSSQALQQ TKCLSQLHSG LFLYQGLLQA LAGISSELAP TLDMLHLDVD NFATTIWQQM ESLGVAPTVQ PTQSTMPIFT SAFQRRAGGV LVTSYLQSFL ETAHHALHHL PRPAQKHFPE SLFISI</t>
  </si>
  <si>
    <t>ALSAGNNSTE MEVVPFNEVW GRSYCRPMEK LVYIADEHPN EVSHIFSPSC VLLSRCSGCC GDEGLHCVAL KTANITMQIL KIPPNRDPHS YVEMTFSQDV LCECRPILET TKAERRKTKG KRKQSKTPQT EEPHL</t>
  </si>
  <si>
    <t>GVGDIGSSDY CEKDIVCRVK PSAEFLSASK SVARMVFTPK TGYTGYCSGT LLNNSNSPKR QLFWSAAHCI STQKVANTLQ TYWLYDATGC DNDTLSDKAV TLTGGATLLH SHATRDTLLL ELKSAPPSGA YYAGWNSSAI ATKGTAIEGI HHPSGDLKKY SLGSVTALSS TIDGKKPLTK VAWTTGVTEG GSSGSGLFTI SSTSGYQLRG GLYGGTSYCS APSDPDYYSQ LDGVWSSIKT YFSPHHHHHH HH</t>
  </si>
  <si>
    <t>MYPDTSPLLG SNWGSLTHLY TATARTSYHL QIHRDGHVDG TPHQTIYSAL MITSEDAGSV VITGAMTRRF LCMDLHGNIF GSLHFSPENC KFRQWTLENG YDVYLSQKHH YLVSLGRAKR IFQPGTNPPP FSQFLARRNE VPLLHFYTVR PRRHTRSAED PPERDPLNVL KPRPRATPVP VSCSRELPSA EEGGPAASDP LGVLRRGRGD ARGGAGGADR CRPFPRFV</t>
  </si>
  <si>
    <t>GASSGGLGPV VRCEPCDARA LAQCAPPPAV CAELVREPGC GCCLTCALSE GQPCGIYTER CGSGLRCQPS PDEARPLQAL LDGRGLCVNA SAVSRLRAYL LPAPPAPGNA SESEEDRSAG EVESPSVSST HRVSDPKFHP LHSKIIIIKK GHAKDSQRYK VDYESQSTDT QNFSSESKRE TEYGPCRREM EDTLNHLKFL NVLSPRGVHI PNCDKKGFYK KKQCRPSKGR KRGFCWCVDK YGQPLPGYTT KGKEDVHCYS MQSK</t>
  </si>
  <si>
    <t>SIEEAVPAVC KTRTVIYEIP RSQVDPTSAN FLIWPPCVEV KRCTGCCNTS SVKCQPSRVH HRSVKVAKVE YVRKKPKLKE VQVRLEEHLE CACATTSLNP DYREEDTGRP RESGKKRKRK RLKPT</t>
  </si>
  <si>
    <t>ALDTNYCFSS TEKNCCVRQL YIDFRKDLGW KWIHEPKGYH ANFCLGPCPY IWSLDTQYSK VLALYNQHNP GASAAPCCVP QALEPLPIVY YVGRKPKVEQ LSNMIVRSCK CS</t>
  </si>
  <si>
    <t>PLGEVGNYFG VQDAVPFGNV PVLPVDSPVL LSDHLGQSEA GGLPRGPAVT DLDHLKGILR RRQLYCRTGF HLEIFPNGTI QGTRKDHSRF GILEFISIAV GLVSIRGVDS GLYLGMNEKG ELYGSEKLTQ ECVFREQFEE NWYNTYSSNL YKHVDTGRRY YVALNKDGTP REGTRTKRHQ KFTHFLPRPV DPDKVPELYK DILSQS</t>
  </si>
  <si>
    <t>MQVTVQSSPN FTQHVREQSL VTDQLSRRLI RTYQLYSRTS GKHVQVLANK RINAMAEDGD PFAKLIVETD TFGSRVRVRG AETGLYICMN KKGKLIAKSN GKGKDCVFTE IVLENNYTAL QNAKYEGWYM AFTRKGRPRK GSKTRQHQRE VHFMKRLPRG HHTTEQSLRF EFLNYPPFTR SLRGSQRTWA PEPR</t>
  </si>
  <si>
    <t>AEENVDFRIH VENQTRARDD VSRKQLRLYQ LYSRTSGKHI QVLGRRISAR GEDGDKYAQL LVETDTFGSQ VRIKGKETEF YLCMNRKGKL VGKPDGTSKE CVFIEKVLEN NYTALMSAKY SGWYVGFTKK GRPRKGPKTR ENQQDVHFMK RYPKGQPELQ KPFKYTTVTK RSR</t>
  </si>
  <si>
    <t>GRGGAAAPTA PNGTLEAELE RRWESLVALS LARLPVAAQP KEAAVQSGAG DYLLGIKRLR RLYCNVGIGF HLQALPDGRI GGAHADTRDS LLELSPVERG VVSIFGVASR FFVAMSSKGK LYGSPFFTDE CTFKEILLPN NYNAYESYKY PGMFIALSKN GKTKKGNRVS PTMKVTHFLP RL</t>
  </si>
  <si>
    <t>MRPLAFSDAG PHVHYGWGDP IRLRHLYTSG PHGLSSCFLR IRADGVVDCA RGQSAHSLLE IKAVALRTVA IKGVHSVRYL CMGADGKMQG LLQYSEEDCA FEEEIRPDGY NVYRSEKHRL PVSLSSAKQR QLYKNRGFLP LSHFLPMLPM VPEEPEDLRG HLESDMFSSP LETDSMDPFG LVTGLEAVRS PSFEK</t>
  </si>
  <si>
    <t>FPTIPLSRLF DNAMLRAHRL HQLAFDTYQE FEEAYIPKEQ KYSFLQNPQT SLCFSESIPT PSNREETQQK SNLELLRISL LLIQSWLEPV QFLRSVFANS LVYGASDSNV YDLLKDLEEG IQTLMGRLED GSPRTGQIFK QTYSKFDTNS HNDDALLKNY GLLYCFRKDM DKVETFLRIV QCRSVEGSCG F</t>
  </si>
  <si>
    <t>MHPIPDSSPL LQFGGQVRQR YLYTDDAQQT EAHLEIREDG TVGGAADQSP ESLLQLKALK PGVIQILGVK TSRFLCQRPD GALYGSLHFD PEACSFRELL LEDGYNVYQS EAHGLPLHLP GNKSPHRDPA PRGPARFLPL PGLPPALPEP PGILAPQPPD VGSSDPLSMV GPSQGRSPSY AS</t>
  </si>
  <si>
    <t>TAFASRHGKR HGKKSRLRCS KKPLHVNFKE LGWDDWIIAP LEYEAYHCEG VCDFPLRSHL EPTNHAIIQT LMNSMDPGST PPSCCVPTKL TPISILYIDA GNNVVYKQYE DMVVESCGCR</t>
  </si>
  <si>
    <t>DQESCKGRCT EGFNVDKKCQ CDELCSYYQS CCTDYTAECK PQVTRGDVFT MPEDEYTVYD DGEEKNNATV HEQVGGPSLT SDLQAQSKGN PEQTPVLKPE EEAPAPEVGA SKPEGIDSRP ETLHPGRPQP PAEEELCSGK PFDAFTDLKN GSLFAFRGQY CYELDEKAVR PGYPKLIRDV WGIEGPIDAA FTRINCQGKT YLFKGSQYWR FEDGVLDPDY PRNISDGFDG IPDNVDAALA LPAHSYSGRE RVYFFKGKQY WEYQFQHQPS QEECEGSSLS AVFEHFAMMQ RDSWEDIFEL LFWGRTSAGT RQPQFISRDW HGVPGQVDAA MAGRIYISGM APRPSLAKKQ RFRHRNRKGY RSQRGHSRGR NQNSRRPSRA TWLSLFSSEE SNLGANNYDD YRMDWLVPAT CEPIQSVFFF SGDKYYRVNL RTRRVDTVDP PYPRSIAQYW LGCPAPGHL</t>
  </si>
  <si>
    <t>SAPFSFLSNV KYNFMRIIKY EFILNDALNQ SIIRANDQYL TAAALHNLDE AVKFDMGAYK SSKDDAKITV ILRISKTQLY VTAQDEDQPV LLKEMPEIPK TITGSETNLL FFWETHGTKN YFTSVAHPNL FIATKQDYWV CLAGGPPSIT DFQILENQA</t>
  </si>
  <si>
    <t>MRPSGRKSSK MQAFRIWDVN QKTFYLRNNQ LVAGYLQGPN VNLEEKIDVV PIEPHALFLG IHGGKMCLSC VKSGDETRLQ LEAVNITDLS ENRKQDKRFA FIRSDSGPTT SFESAACPGW FLCTAMEADQ PVSLTNMPDE GVMVTKFYFQ EDE</t>
  </si>
  <si>
    <t>SAKELRCQCI KTYSKPFHPK FIKELRVIES GPHCANTEII VKLSDGRELC LDPKENWVQR VVEKFLKRAE NS</t>
  </si>
  <si>
    <t>MQGCPTLAGI LDINFLINKM QEDPASKCHC SANVTSCLCL GIPSDNCTRP CFSERLSQMT NTTMQTRYPL IFSRVKKSVE VLKNNKCPYF SCEQPCNQTT AGNALTFLKS LLEIFQKEKM RGMRGKI</t>
  </si>
  <si>
    <t>MSPGQGTQSE NSCTHFPGNL PNMLRDLRDA FSRVKTFFQM KDQLDNLLLK ESLLEDFKGY LGCQALSEMI QFYLEEVMPQ AENQDPDIKA HVNSLGENLK TLRLRLRRCH RFLPCENKSK AVEQVKNAFN KLQEKGIYKA MSEFDIFINY IEAYMTMKIR N</t>
  </si>
  <si>
    <t>MPGPPPGPPR VSPDPRAELD STVLLTRSLL ADTRQLAAQL RDKFPADGDH NLDSLPTLAM SAGALGALQL PGVLTRLRAD LLSYLRHVQW LRRAGGSSLK TLEPELGTLQ ARLDRLLRRL QLLMSRLALP QPPPDPPAPP LAPPSSAWGG IRAAHAILGG LHLTLDWAVR GLLLLKTRL</t>
  </si>
  <si>
    <t>MAPISSHCRL DKSNFQQPYI TNRTFMLAKE ASLADNNTDV RLIGEKLFHG VSMSERCYLM KQVLNFTLEE VLFPQSDRFQ PYMQEVVPFL ARLSNRLSTC HIEGDDLHIQ RNVQKLKDTV KKLGESGEIK AIGELDLLFM SLRNACI</t>
  </si>
  <si>
    <t>MYSHWPSCCP SKGQDTSEEL LRWSTVPVPP LEPARPNRHP ESCRASEDGP LNSRAISPWR YELDRDLNRL PQDLYHARCL CPHCVSLQTG SHMDPRGNSE LLYHNQTVFY RRPCHGEKGT HKGYCLERRL YRVSLACVCV RPRVMG</t>
  </si>
  <si>
    <t>MRKIPKVGHT FFQKPESCPP VPGGSMKLDI GIINENQRVS MSRNIESRST SPWNYTVTWD PNRYPSEVVQ AQCRNLGCIN AQGKEDISMN SVPIQQETLV VRRKHQGCSV SFQLEKVLVT VGCTCVTPVI HHVQ</t>
  </si>
  <si>
    <t>APRAGRRPAR PRGCADRPEE LLEQLYGRLA AGVLSAFHHT LQLGPREQAR NASCPAGGRP ADRRFRPPTN LRSVSPWAYR ISYDPARYPR YLPEAYCLCR GCLTGLFGEE DVRFRSAPVY MPTVVLRRTP ACAGGRSVYT EAYVTIPVGC TCVPEPEKDA DSINSSIDKQ GAKLLLGPND APAGP</t>
  </si>
  <si>
    <t>SITGISPITE YLASLSTYND QSITFALEDE SYEIYVEDLK KDEKKDKVLL SYYESQHPSN ESGDGVDGKM LMVTLSPTKD FWLHANNKEH SVELHKCEKP LPDQAFFVLH NMHSNCVSFE CKTDPGVFIG VKDNHLALIK VDSSENLCTE NILFKLSET</t>
  </si>
  <si>
    <t>MSRGQYSRED NNCTHFPVGQ SHMLLELRTA FSQVKTFFQT KDQLDNILLT DSLMQDFKGY LGCQALSEMI QFYLVEVMPQ AEKHGPEIKE HLNSLGQKLK TLRMRLRRCH RFLPCENKSK AVEQVKSDFN KLEDQGVYKA MNEFDIFINC IEAYMMIKMK S</t>
  </si>
  <si>
    <t>MLPVNTRCKL EVSNFQQPYI VNRTFMLAKE ASLADNNTDV RLIGEKLFRG VSAKDQCYLM KQVLNFTLED VLLPQSDRFQ PYMQEVVPFL TKLSNQLSSC HISGDDQNIQ KNVRRLKETV KKLGESGEIK AIGELDLLFM SLRNACV</t>
  </si>
  <si>
    <t>MVPIRQLHYR LRDEQQKSLV LSDPYELKAL HLNGQNINQQ VIFSMSFVQG EPSNDKIPVA LGLKGKNLYL SCVMKDGTPT LQLESVDPKQ YPKKKMEKRF VFNKIEVKSK VEFESAEFPN WYISTSQAEH KPVFLGNNSG QDIIDFTMES VSS</t>
  </si>
  <si>
    <t>PTSSSTSSST AEAQQQQQQQ QQQQQHLEQL LMDLQELLSR MENYRNLKLP RMLTFKFYLP KQATELKDLQ CLEDELGPLR HVLDLTQSKS FQLEDAENFI SNIRVTVVKL KGSDNTFECQ FDDESATVVD FLRRWIAFCQ SIISTSPQ</t>
  </si>
  <si>
    <t>MFPTSQVRRG DFTEDTTPNR PVYTTSQVGG LITHVLWEIV EMRKELCNGN SDCMNNDDAL AENNLKLPEI QRNDGCYQTG YNQEICLLKI SSGLLEYHSY LEYMKNNLKD NKKDKARVLQ RDTETLIHIF NQEVKDLHKI VLPTPISNAL LTDKLESQKE WLRTKTIQFI LKSLEEFLKV TLRSTRQT</t>
  </si>
  <si>
    <t>MVPLVTVSAL PPSLPLPRSF LLKSLEQVRK IQASGSVLLE QLCATYKLCH PEELVLLGHS LGIPKASLSG CSSQALQQTQ CLSQLHSGLC LYQGLLQALS GISPALAPTL DLLQLDVANF ATTIWQQMEN LGVAPTVQPT QSAMPAFTSA FQRRAGGVLA ISYLQGFLET ARLALHHLA</t>
  </si>
  <si>
    <t>MQHYLHIRPA PSDNLPLVDL IEHPDPIFDP KEKDLNETLL RSLLGGHYDP GFMATSPPED RPGGGGGPAG GAEDLAELDQ LLRQRPSGAM PSEIKGLEFS EGLAQGKKQR LSKKLRRKLQ MWLWSQTFCP VLYAWNDLGS RFWPRYVKVG SCFSKRSCSV PEGMVCKPSK SVHLTVLRWR CQRRGGQRCG WIPIQYPIIS ECKCSC</t>
  </si>
  <si>
    <t>MSYNLLGFLQ RSSNFQCQKL LWQLNGRLEY CLKDRMNFDI PEEIKQLQQF QKEDAALTIY EMLQNIFAIF RQDSSSTGWN ETIVENLLAN VYHQINHLKT VLEEKLEKED FTRGKLMSSL HLKRYYGRIL HYLKAKEYSH CAWTIVRVEI LRNFYFINRL TGYLRN</t>
  </si>
  <si>
    <t>ASLAADTPTA CCFSYTSRQI PQNFIADYFE TSSQCSKPGV IFLTKRSRQV CADPSEEWVQ KYVSDLELSA</t>
  </si>
  <si>
    <t>AAIGSCSKEY RVLLGQLQKQ TDLMQDTSRL LDPYIRIQGL DVPKLREHCR ERPGAFPSEE TLRGLGRRGF LQTLNATLGC VLHRLADLEQ RLPKAQDLER SGLNIEDLEK LQMARPNILG LRNNIYCMAQ LLDNSDTAEP TKAGRGASQP PTPTPASDAF QRKLEGCRFL HGYHRFMHSV GRVFSKWGES PNRSRRHSPH QALRKGVRR</t>
  </si>
  <si>
    <t>MVPIQKVQDD TKTLIKTIVT RINDISHTQS VSSKQKVTGL DFIPGLHPIL TLSKMDQTLA VYQQILTSMP SRNVIQISND LENLRDLLHV LAFSKSCHLP WASGLETLDS LGGVLEASGY STEVVALSRL QGSLQDMLWQ LDLSPGC</t>
  </si>
  <si>
    <t>KPVSLSYRCP CRFFESHVAR ANVKHLKILN TPNCALQIVA RLKNNNRQVC IDPKLKWIQE YLEKALNK</t>
  </si>
  <si>
    <t>KPVSLSYRCP CRFFESHVAR ANVKHLKILN TPNCALQIVA RLKNNNRQVC IDPKLKWIQE YLEKALNKRF KM</t>
  </si>
  <si>
    <t>FPMFKRGRCL CIGPGVKAVK VADIEKASIM YPSNNCDKIE VIITLKENKG QRCLNPKSKQ ARLIIKKVER KNF</t>
  </si>
  <si>
    <t>MEKAMVDGSW LDLAKRSKLE AQPFAHLTIN ATDIPSGSHK VSLSSWYHDR GWAKISNMTF SNGKLIVNQD GFYYLYANIC FRHHETSGDL ATEYLQLMVY VTKTSIKIPS SHTLMKGGST KYWSGNSEFH FYSINVGGFF KLRSGEEISI EVSNPSLLDP DQDATYFGAF KVRDID</t>
  </si>
  <si>
    <t>MQKGDQNPQI AAHVISEASS KTTSVLQWAE KGYYTMSNNL VTLENGKQLT VKRQGLYYIY AQVTFCSNRE ASSQAPFIAS LWLKSPGRFE RILLRAANTH SSAKPCGQQS IHLGGVFELQ PGASVFVNVT DPSQVSHGTG FTSFGLLKL</t>
  </si>
  <si>
    <t>AVQGPEETVT QDCLQLIADS ETPTIQKGSY TFVPWLLSFK RGSALEEKEN KILVKETGYF FIYGQVLYTD KTYAMGHLIQ RKKVHVFGDE LSLVTLFRCI QNMPETLPNN SCYSAGIAKL EEGDELQLAI PRENAQISLD GDVTFFGALK LL</t>
  </si>
  <si>
    <t>MHGTVIESLE SLNNYFNSSG IDVEEKSLFL DIWRNWQKDG DMKILQSQII SFYLRLFEVL KDNQAISNNI SVIESHLITT FFSNSKAKKD AFMSIAKFEV NNPQVQRQAF NELIRVVHQL LPESSLRKRK RSRC</t>
  </si>
  <si>
    <t>NSYPGCPSSY DGYCLNGGVC MHIESLDSYT CNCVIGYSGD RCQTRDLRWW ELR</t>
  </si>
  <si>
    <t>SPVAPACDPR LLNKLLRDSH LLHSRLSQCP DVDPLSIPVL LPAVDFSLGE WKTQTEQSKA QDILGAVSLL LEGVMAARGQ LEPSCLSSLL GQLSGQVRLL LGALQGLLGT QLPLQGRTTA HKDPNALFLS LQQLLRGKVR FLLLVEGPTL CVRRTLPTTA VPSSTSQLLT LNKF</t>
  </si>
  <si>
    <t>SSSDTCGPCE PASCPPLPPL GCLLGETRDA CGCCPMCARG EGEPCGGGGA GRGYCAPGME CVKSRKRRKG KAGAAAGGPG VSGVCVCKSR YPVCGSDGTT YPSGCQLRAA SQRAESRGEK AITQVSKGTC EQGPSIVTPP KDIWNVTGAQ VYLSCEVIGI PTPVLIWNKV KRGHYGVQRT ELLPGDRDNL AIQTRGGPEK HEVTGWVLVS PLSKEDAGEY ECHASNSQGQ ASASAKITVV DALHEIPVKK GEGAEL</t>
  </si>
  <si>
    <t>MAPTSSPAKE TQQHLEQLLL DLQVLLRGID NYKNLKLPMM LTFKFYLPKQ ATELKHLQCL ENELGALQRV LDLTQSKSFH LEDAGNFISN IRVTVVKLKG SENKFECQFD DEPATVVEFL RRWIAIAQSI ISTM</t>
  </si>
  <si>
    <t>MQEICRNPVT DNVKDITKLV ANLPNDYMIT LNYVAGMDVL PSHCWLRDMV THLSVSLTTL LDKFSNISEG LSNYSIIDKL GKIVDDLVAC MEENAPKNVK ESLKKPETRN FTPEEFFSIF NRSIDAFKDF MVASDTSDCV LSSTLGPEKD SRVSVTKPFM LPPVA</t>
  </si>
  <si>
    <t>MNSNTGCPPS YDGYCLNGGV CMYVESVDRY VCNCVIGYIG ERCQHRDLRW WKLR</t>
  </si>
  <si>
    <t>MEVSEHCSHM IGNGHLQILQ QLIDSQMETA CLIEYKFVDQ EQLDDPVCYL KKAFVLVQVI IEETMRFKDN TPNANATERL QELSMKLNSC FIKDYKEQNE ACVQTYKESP LRLLEKIKNF FNETKNFLEK DWNIFSKNCN DSLAKCSSRD VVTKP</t>
  </si>
  <si>
    <t>MSPDKQMAVL PRRERNRQAA AANPENSRGK GRRGQRGKNR GCVLTAIHLN VTDLGLGYET KEELIFRYCS GSCDAAETTY DKILKNLSRN RRLVSDKVGQ ACCRPIAFDD DLSFLDDNLV YHILRKHSAK RCGCI</t>
  </si>
  <si>
    <t>AFTEHSPLTP HRRDLCSRSI WLARKIRSDL TALTQSYVKH QGLNKNINLD SADGMPVAST DQWSQLTQAQ RLQQNLQAYR TFHVLLARLL QDQQVHFTPT QGDFHQAIHT LLLQVAAFAY QIQQLMILLQ YKIPRNQADG MPINVGDGGL FQKKLWGLKV LQQLSQWTVR SIHDLRFISS HQTGIPARGS HYIANNKKM</t>
  </si>
  <si>
    <t>MVPIQKVQDD TKTLIKTIVT RINDISHTQS VSAKQRVTGL DFIPGLHPIL SLSKMDQTLA VYQQVLTSLP SQNVLQIAND LENLRDLLHL LAFSKSCSLP QTSGLQKPES LDGVLEASLY STEVVALSRL QGSLQDILQQ LDVSPEC</t>
  </si>
  <si>
    <t>MAPTTEGEQK SHEVIKFMDV YQRSYCRPIE TLVDIFQEYP DEIEYIFKPS CVPLMRCAGC CNDEALECVP TSESNITMQI MRIKPHQSQH IGEMSFLQHS RCECRPKKDR TKPEKHCEPC SERRKHLFVQ DPQTCKCSCK NTDSRCKARQ LELNERTCRC DKPRR</t>
  </si>
  <si>
    <t>MSPDKQAAAL PRRERNRQAA AASPENSRGK GRRGQRGKNR GCVLTAIHLN VTDLGLGYET KEELIFRYCS GSCESAETMY DKILKNLSRS RRLTSDKVGQ ACCRPVAFDD DLSFLDDNLV YHILRKHSAK RCGCI</t>
  </si>
  <si>
    <t>AFAEQTPLTL HRRDLCSRSI WLARKIRSDL TALMESYVKH QGLNKNINLD SVDGVPVAST DRWSEMTEAE RLQENLQAYR TFQGMLTKLL EDQRVHFTPT EGDFHQAIHT LMLQVSAFAY QLEELMVLLE QKIPENEADG MPATVGDGGL FEKKLWGLKV LQELSQWTVR SIHDLRVISS HQMGISALES HYGAKDKQM</t>
  </si>
  <si>
    <t>MSPDKQAAAL PRRERNRQAA AASPENSRGK GRRGQRGKNR GCVLTAIHLN VTDLGLGYET KEELIFRYCS GSCEAAETMY DKILKNLSRS RRLTSDKVGQ ACCRPVAFDD DLSFLDDSLV YHILRKHSAK RCGCI</t>
  </si>
  <si>
    <t>The E.coli derived recombinant protein contains the Nucleocapsid protein 1-49 amino acids immunodominant regions.</t>
  </si>
  <si>
    <t>The E. coli derived 30kDa recombinant protein contains the Matrix protein 182-216 amino acids immunodominant regions.</t>
  </si>
  <si>
    <t>The E. coli derived 32kDa recombinant protein contains the Nucleocapsid core protein 340-390 amino acids immunodominant regions.</t>
  </si>
  <si>
    <t>The E. coli derived 38 kDa recombinant mosaic protein contains the middle section of the Spike protein 408-470, 540-573 amino acids immunodominant regions.</t>
  </si>
  <si>
    <t>The E. coli derived 37 kDa recombinant mosaic protein contains the C-terminal t section of the Spike protein 1051-1076, 1121-1154, 1162-1190 amino acids immunodominant regions.</t>
  </si>
  <si>
    <t>The E. coli derived 38 kDa mosaic protein contains the N-terminal section of the Spike protein 12-53, 90-115, 171-203 amino acids immunodominant regions.</t>
  </si>
  <si>
    <t>The E. coli derived 35 kDa recombinant protein contains Nucleocapsid protein 1-49, 192-220 amino acids immunodominant regions. The 2 regions are separated with 3 glycine residues.</t>
  </si>
  <si>
    <t>amino acids 11 - 67</t>
  </si>
  <si>
    <t>amino acids 130 - 160</t>
  </si>
  <si>
    <t>amino acids 1011 - 1048</t>
  </si>
  <si>
    <t>full-length</t>
  </si>
  <si>
    <t xml:space="preserve">160 amino acids </t>
  </si>
  <si>
    <t>amino acids 1 - 183</t>
  </si>
  <si>
    <t>amino acids 1 - 174 of adw pre-S1 region</t>
  </si>
  <si>
    <t>ay subtype</t>
  </si>
  <si>
    <t>amino acids 120 - 174 of adw pre-S region</t>
  </si>
  <si>
    <t>ad subtype</t>
  </si>
  <si>
    <t>amino acids 1 - 108 of adw pre-S region</t>
  </si>
  <si>
    <t xml:space="preserve">180 amino acids </t>
  </si>
  <si>
    <t xml:space="preserve">272 amino acids </t>
  </si>
  <si>
    <t>NS4a+b; amino acids 1658 -1863 (19 kDa)</t>
  </si>
  <si>
    <t xml:space="preserve">amino acids 1230 - 1501 </t>
  </si>
  <si>
    <t>amino acids 2 - 192 (22 kDa)</t>
  </si>
  <si>
    <t>NS5a region</t>
  </si>
  <si>
    <t xml:space="preserve">C-terminal 380 amino acids </t>
  </si>
  <si>
    <t>amino acids 92 - 123</t>
  </si>
  <si>
    <t>amino acids 633 - 659</t>
  </si>
  <si>
    <t>amino acids 403 - 461</t>
  </si>
  <si>
    <t>amino acids 3 - 190</t>
  </si>
  <si>
    <t>gp 41</t>
  </si>
  <si>
    <t>p24</t>
  </si>
  <si>
    <t>amino acids 546 - 682 of HxB2</t>
  </si>
  <si>
    <t>portion of gp 36</t>
  </si>
  <si>
    <t>gp 36</t>
  </si>
  <si>
    <t>amino acids 1 - 90</t>
  </si>
  <si>
    <t>amino acids 21 - 339</t>
  </si>
  <si>
    <t>amino acids 343 - 649</t>
  </si>
  <si>
    <t>full length</t>
  </si>
  <si>
    <t xml:space="preserve">368 amino acids </t>
  </si>
  <si>
    <t xml:space="preserve">108 amino acids </t>
  </si>
  <si>
    <t xml:space="preserve">353 amino acids </t>
  </si>
  <si>
    <t>amino acids 295 - 418</t>
  </si>
  <si>
    <t>aa. 17 - 338</t>
  </si>
  <si>
    <t>aa. 76 - 170</t>
  </si>
  <si>
    <t>aa. 51 - 140</t>
  </si>
  <si>
    <t>aa 176 - 280</t>
  </si>
  <si>
    <t>aa 24 - 216</t>
  </si>
  <si>
    <t>aa 1 - 270</t>
  </si>
  <si>
    <t>aa 2 - 160</t>
  </si>
  <si>
    <t>aa 131 - 275</t>
  </si>
  <si>
    <t>aa 112 - 270</t>
  </si>
  <si>
    <t>aa 618 - 712</t>
  </si>
  <si>
    <t>aa 22 - 238</t>
  </si>
  <si>
    <t>aa 2 - 197</t>
  </si>
  <si>
    <t>aa 29 - 174</t>
  </si>
  <si>
    <t>aa 371 - 655</t>
  </si>
  <si>
    <t>aa 42 - 349</t>
  </si>
  <si>
    <t>aa 1 - 275</t>
  </si>
  <si>
    <t>aa 450 - 698</t>
  </si>
  <si>
    <t>aa 101 - 141</t>
  </si>
  <si>
    <t>Bcl-2-like protein 1 (BCL2L1), is also known as Apoptosis regulator Bcl-X (Bcl-XL). BCL2L1 / Bcl-XL is a homodimer protein and belongs to the Bcl-2 family. BCL2L1 is expressed at high levels in cells that undergo a high rate of turnover, such as developing lymphocytes. BCL2L1 is a potent inhibitor of cell death. BCL2L1 Inhibits activation of caspases. BCL2L1 appears to regulate cell death by blocking the volTage-dependent anion channel (VDAC) by binding to it and preventing the release of the caspase activator, CYC1, from the mitochondrial membrane. BCL2L1 / Bcl-XL also acts as a regulator of G2 checkpoint and progression to cytokinesis during mitosis.</t>
  </si>
  <si>
    <t>T-cell surface glycoprotein CD5 is also known as Lymphocyte antigen T1/Leu-1 and LEU1,which is phosphorylated on tyrosine residues by LYN,so CD5 can create binding sites for PTPN6/SHP-1.CD5 may act as a receptor in regulating T-cell proliferation. CD5 is expressed at various developmental and activation sTages on human B cells.CD5 is a well established negative regulator of TCR and BCR signalling.CD5-positive cells may also prevent the emergence of autoimmunity by provision of cytokines such as IL-10. Development,selection and function of different B- and T-cell subsets or their preferential survival may be directly or indirectly dependent on different glycan structures associated with CD5 or CD5-like molecules.</t>
  </si>
  <si>
    <t>Sclerostin (SOST) is also known as Sclerosteosis, VBCH, is a secreted glycoprotein with a signal peptide for secretion and a C-terminal cysteine knot-like (CTCK) domain and belongs to the Cerberus/DAN family of bone morphogenetic protein (BMP) anTagonists. Sclerostin is produced by the osteocyte and has anti-anabolic effects on bone formation. More recently Sclerostin has been identified as binding to LRP5/6 receptors and inhibiting the Wnt signalling pathway. Wnt pathway inhibition under these circumstances is anTagonistic to bone formation (meaning Sclerostin anTagonizes bone formation). It has been shown that SOST binds BMP-5, -6, and -7 with high affinity and BMP-2 and -4 with low affinity. Sclerostin production by osteocytes is inhibited by parathyroid hormone, mechanical loading and cytokines including oncostatin M, cardiotrophin-1 and leukemia inhibitory factor. Sclerostin production is increased by calcitonin. Thus, osteoblast activity is self regulated by a negative feedback system. Mutations of Sclerostin is associated with the syndrome Sclerosteosis, and reduced sclerostin expression results in a milder form of the disorder called van Buchem disease.</t>
  </si>
  <si>
    <t>Insulin-like growth factor 2 (IGF-2) is also known as Somatomedin-A, IGF-II, PP9974, and is one of three protein hormones that share structural similarity to insulin. IGF-2 exerts its effects by binding to the IGF-1 receptor. IGF2 may also bind to the IGF-2 receptor (also called the cation-independent mannose 6-phosphate receptor), which acts as a signalling anTagonist; that is, to prevent IGF2 responses. The major role of IGF2 is as a growth promoting hormone during gestation. In the process of Folliculogenesis, IGF2 is created by Theca cells to act in an autocrine manner on the theca cells themselves, and in a paracrine manner on Granulosa cells in the ovary. IGF2 promotes granulosa cell proliferation during the follicular phase of the menstrual cycle, acting alongside Follicle Stimulating Hormone (FSH). After ovulation has occurred, IGF-2 promotes progesterone secretion during the luteal phase of the menstrual cycle together with Luteinizing Hormone (LH). Thus, IGF2 acts as a Co-hormone together with both FSH and LH. IGF-2 may play a key role in memory and could potentially be used to treat Alzheimer's Disease. It is sometimes produced in excess in islet cell tumours, causing hypoglycemia. Doege-Potter syndrome is a paraneoplastic syndrome in which hypoglycemia is associated with the presence of one or more non-islet fibrous tumors in the pleural cavity. has been shown to interact with IGFBP3 and Transferrin.</t>
  </si>
  <si>
    <t>Interleukin 7 is also known as IL7, IL-7, and is a hematopoietic growth factor secreted by stromal cells in the red marrow and thymus. It is also produced by keratinocytes, dendritic cells, hepatocytes, neurons, and epithelial cells, but is not produced by lymphocytes. IL-7 stimulates the differentiation of multipotent (pluripotent) hematopoietic stem cells into lymphoid progenitor cells, It also stimulates proliferation of all cells in the lymphoid lineage (B cells, T cells and NK cells). It is important for proliferation during certain sTages of B-cell maturation, T and NK cell survival, development and homeostasis. IL-7 is a cytokine important for B and T cell development. This cytokine and the hepatocyte growth factor (HGF) form a heterodimer that functions as a pre-pro-B cell growth-stimulating factor. IL-7 binds to the IL-7 receptor, a heterodimer consisting of Interleukin-7 receptor alpha and common gamma chain receptor. Il-7 promotes hematological malignacies (acute lymphoblastic leukemia, T cell lymphoma). Elevated levels of IL-7 have also been detected in the plasma of HIV-infected patients. IL-7 as an immunotherapy agent has been examined in many pre-clinical animal studies and more recently in human clinical trials for various malignancies and during HIV infection. IL-7 could also be beneficial in improving immune recovery after allogenic stem cell transplant.</t>
  </si>
  <si>
    <t>Protein jagged-1 (JAG1) is also known as Jagged1, hJ1, JAGL1 and CD339, which is a single-pass type I membrane protein containing one DSL domain and 15 EGF-like domains. JAG1 is widely expressed in adult and fetal tissues,the expression of JAG1 is up-regulated in cervical squamous cell carcinoma and also expressed in bone marrow cell line HS-27a.JAG1 is a ligand for multiple Notch receptors and involved in the mediation of Notch signaling. JAG1 is involved in early and late sTages of mammalian cardiovascular development. JAG1 inhibits myoblast differentiation by similarity and enhances fibroblast growth factor-induced angiogenesis (in vitro).</t>
  </si>
  <si>
    <t>Noggin is also known as NOG，SYM1, SYNS1 and is a secreted homodimeric glycoprotein whose scaffold contains a cystine-knot topology similar to that of BMPs.Secreted Noggin probably remains close to the cell surface due to its binding of heparincontaining proteoglycans.Noggin inhibits TGF-β signal transduction by binding to TGF-β family ligands and preventing them from binding to their corresponding receptors. Noggin plays a key role in neural induction by inhibiting BMP4, along with other TGF-β signaling inhibitors such as chordin and follistatin. Mouse knockout experiments have demonstrated that noggin also plays a crucial role in bone development, joint formation, and neural tube fusion. During embryogenesis, Noggin anTagonizes specific BMPs at defined times, for example, during neural tube, somite and cardiomyocyte growth and patterning. During skeletal development, Noggin prevents chondrocyte hyperplasia, thus allowing proper formation of joints. During culture of human embryonic stem cells (hESC) or neural stem cells under certain conditions, addition of Noggin to anTagonize BMP activity may allow stem cells to proliferate while maintaining their undifferentiated state, or alternatively, to differentiate into dopaminergic neurons Noggin also appears to maintain adult stem cell populations in vivo, for example, maintaining neural stem cells within the hippocampus.</t>
  </si>
  <si>
    <t>Niemann-Pick disease type C2 protein (NPC2) is also known as epididymal secretory protein E1 and human epididymis-specific protein 1 (HE1). NPC2 is a intracellular cholesterol transporter which acts in concert with NPC1 and plays an important role in the egress of cholesterol from the endosomal/lysosomal compartment. Both NPC1 and NPC2 function as the cellular 'Tag team duo' (TTD) to catalyze the mobilization of cholesterol within the multivesicular environment of the late endosome (LE) to effect egress through the limiting bilayer of the LE. Also,NPC2 binds unesterified cholesterol that has been released from LDLs in the lumen of the late endosomes/lysosomes and transfers it to the cholesterol-binding pocket of the N-terminal domain of NPC1. Furthermore,the secreted form of NCP2 regulates biliary cholesterol secretion via stimulation of ABCG5/ABCG8-mediated cholesterol transport.</t>
  </si>
  <si>
    <t>Human platelet-derived growth factor receptor, beta polypeptide (PDGFRB) is also called J03278, M21616, CD140B, JTK12, PDGF-R-beta and PDGFR, is receptor that binds specifically to PDGFB and has a tyrosine-protein kinase activity. Is a cell surface tyrosine kinase receptor for members of the platelet-derived growth factor (PDGF) family. The PDGFR/PDGF system includes two receptors (PDGFRA and PDGFRB) and four ligands (A, B, C and D). The receptors PDGFRA and PDGFRB are related in sequence and both are members of the class III subtype of receptor tyrosine kinases (RTKs). Other class III RTKs are CSF1R, KIT and FLT3. PDGF binding induces receptor homo- and heterodimerization and signal transduction. The expression of the α and β receptors is independently regulated in various cell types. Recombinant soluble PDGFRB binds PDGF with high affinity and is potent PDGF anTagonist. The ligands form either homo- or heterodimers (PDGF-AA, -AB, -BB, -CC, -DD). The four PDGFs are inactive in their monomeric forms. The PDGFs bind to the protein tyrosine kinase receptors PDGF receptor-α and -β. These two receptor isoforms dimerize upon binding the PDGF dimer, leading to three possible receptor combinations, namely -αα, -ββ and -αβ. PDGF-CC specifically interacts with PDGFR-αα and -αβ, but not with –ββ, and thereby resembles PDGF-AB. PDGF-DD binds to PDGFR-ββ with high affinity, and to PDGFR-αβ to a much lower extent and is regarded as PDGFR-ββ specific. PDGF-AA binds only to PDGFR-αα, while PDGF-BB is the only PDGF that can bind all three receptor combinations with high affinity.</t>
  </si>
  <si>
    <t>Transforming growth factor beta 1 (TGFB1) is also known as TGF-β1, CED, DPD1, TGFB. is a polypeptide member of the transforming growth factor beta superfamily of cytokines. It is a secreted protein that performs many cellular functions, including the control of cell growth, cell proliferation, cell differentiation and apoptosis. The TGFB1 protein helps control the growth and division (proliferation) of cells, the process by which cells mature to carry out specific functions (differentiation), cell movement (motility), and the self-destruction of cells (apoptosis). The TGFB1 protein is found throughout the body and plays a role in development before birth, the formation of blood vessels, the regulation of muscle tissue and body fat development, wound healing, and immune system function. TGFB1 is particularly abundant in tissues that make up the skeleton, where it helps regulate bone growth, and in the intricate lattice that forms in the spaces between cells (the extracellular matrix). Within cells, this protein is turned off (inactive) until it receives a chemical signal to become active. TGFB1 plays an important role in controlling the immune system, and shows different activities on different types of cell, or cells at different developmental sTages. Most immune cells (or leukocytes) secrete TGFB1. TGFB1 has been shown to interact with TGF beta receptor 1, LTBP1, YWHAE, EIF3I and Decorin.</t>
  </si>
  <si>
    <t>Gremlin is also known as Cysteine knot superfamily 1, BMP anTagonist 1 (CKTSF1B1), DAN domain family member 2 (DAND2), Down-regulated in Mos-transformed cells protein (DRM), Increased in high glucose protein 2 (IHG-2), Cell proliferation-inducing gene 2 protein (PIG2) or Gremlin-1 (GREM1), which is highly expressed in small intestine, fetal brain and colon. Gremlin / GREM-1 interacts with SLIT1 and SLIT2 in a glycosylation-dependent manner. Gremlin may play an important role during carcinogenesis and metanephric kidney organogenesis, as a BMP anTagonist required for early limb outgrowth and patterning in maintaining the FGF4-SHH feedback loop. Gremlin down-regulates the BMP4 signaling in a dose-dependent manner and acts as inhibitor of monocyte chemotaxis.</t>
  </si>
  <si>
    <t>Transforming growth factor beta 1 (TGFB1) is also known as TGF-beta1, CED, DPD1, TGFB. is a polypeptide member of the transforming growth factor beta superfamily of cytokines. It is a secreted protein that performs many cellular functions, including the control of cell growth, cell proliferation, cell differentiation and apoptosis. The TGFB1 protein helps control the growth and division (proliferation) of cells, the process by which cells mature to carry out specific functions (differentiation), cell movement (motility), and the self-destruction of cells (apoptosis). The TGFB1 protein is found throughout the body and plays a role in development before birth, the formation of blood vessels, the regulation of muscle tissue and body fat development, wound healing, and immune system function. TGFB1 is particularly abundant in tissues that make up the skeleton, where it helps regulate bone growth, and in the intricate lattice that forms in the spaces between cells (the extracellular matrix). Within cells, this protein is turned off (inactive) until it receives a chemical signal to become active. TGFB1 plays an important role in controlling the immune system, and shows different activities on different types of cell, or cells at different developmental sTages. Most immune cells (or leukocytes) secrete TGFB1. TGFB1 has been shown to interact with TGF beta receptor 1, LTBP1, YWHAE, EIF3I and Decorin.</t>
  </si>
  <si>
    <t>Lysyl oxidase homolog 2 is also known as LOXL2, Lysyl oxidase-like protein 2, which is expressed in many tissues, highest expression in reproductive tissues, placenta, uterus and prostate, Up-regulated in a number of cancers cells and tissues. LOXL2 mediates the post-translational oxidative deamination of lysine residues on target proteins leading to the formation of deaminated lysine (allysine). When secreted in extracellular matrix, promotes cross-linking of extracellular matrix proteins by mediating oxidative deamination of peptidyl lysine residues in precursors to fibrous collagen and elastin. LOXL2 acts as a regulator of sprouting angiogenesis, probably via collagen IV scaffolding. When nuclear, acts as a transcription corepressor and specifically mediates deamination of trimethylated 'Lys-4' of histone H3 (H3K4me3), a specific Tag for epigenetic transcriptional activation. LOXL2 acts as a regulator of chondrocyte differentiation, probably by regulating expression of factors that control chondrocyte differentiation.</t>
  </si>
  <si>
    <t>PDGFs are mitogenic during early developmental sTages, driving the proliferation of undifferentiated mesenchyme and some progenitor populations. During later maturation sTages, PDGF signalling has been implicated in tissue remodelling and cellular differentiation, and in inductive events involved in patterning and morphogenesis. In addition to driving mesenchymal proliferation, PDGFs have been shown to direct the migration, differentiation and function of a variety of specialised mesenchymal and migratory cell types, both during development and in the adult animal. Other growth factors in this family include vascular endothelial growth factors B and C (VEGF-B, VEGF-C)which are active in angiogenesis and endothelial cell growth, and placenta growth factor (PlGF) which is also active in angiogenesis. PDGF plays a role in embryonic development, cell proliferation, cell migration, and angiogenesis. PDGF is a required element in cellular division for fibroblast, a type of connective tissue cell. PDGF is also known to maintain proliferation of oligodendrocyte progenitor cells. Platelet-derived growth factor subunit B is also known as PDGFB, FLJ12858, PDGF2, SIS, SSV, c-sis, is a member of the platelet-derived growth factor family. PDGFB can exist either as a homodimer (PDGF-BB) or as a heterodimer with the platelet-derived growth factor alpha polypeptide (PDGF-AB), where the dimers are connected by disulfide bonds. Mutations in this gene are associated with meningioma.</t>
  </si>
  <si>
    <t>TIGIT (also called T cell immunoreceptor with Ig and ITIM domains) is one newly discovered immune receptor on some percenTage of T cells and Natural Killer Cells(NK). It is also identified as WUCAM and Vstm3. TIGIT could bind to CD155(PVR) on dendritic cells(DCs), macrophages, etc. with high affinity, and also to CD112(PVRL2) with lower affinity. TIGIT expressing CD8+ T cells has been shown to be expanded and associated with clinical markers of HIV disease progression in a diverse group of HIV infected individuals. TIGIT and PD-1 has been shown to be over expressed on tumor antigen-sepcific (TA-specific) CD8+ T cells and CD8+ tumor infiltrating lymphocytes (TILs) from individuals with melanoma. Blockade of TIGIT and PD-1 led to increased cell proliferation, cytokine production, and degranulation of TA-specific CD8+ T cells and TIL CD8+ T cells.</t>
  </si>
  <si>
    <t>Vascular endothelial growth factor receptor 3 (VEGF R3), also known as FLT-4, together with the other two members VEGFR1 (FLT-1) and VEGFR2 (KDR/Flk-1) are receptors for vascular endothelial growth factors (VEGF) and belong to the class III subfamily of receptor tyrosine kinases (RTKs). VEGF R3 mediates lymphangiogenesis in response to VEGF-C and VEGF-D. VEGF R3 is widely expressed in the early embryo but becomes restricted to lymphatic endothelia at later sTages of development. It is likely that VEGF R3 may be important for lymph angiogenesis.</t>
  </si>
  <si>
    <t>NSP8, forms a hexadecamer with nsp7 (8 subunits of each) that may participate in viral replication by acting as a primase. Alternatively, may synthesize substantially longer products than oligonucleotide primers. To ultimately combat the emerging COVID-19 pandemic, it is desired to develop an effective and safe vaccine against this highly conTagious disease caused by the SARS-CoV-2 coronavirus. By investigating the entire proteome of SARS-CoV-2, six proteins, including the S protein and five non-structural proteins (nsp3, 3CL-pro, and nsp8-10) were predicted to be adhesins, which are crucial to the viral adhering and host invasion. The S, nsp3, and nsp8 proteins were also predicted by Vaxign-ML to induce high protective antigenicity.</t>
  </si>
  <si>
    <t>This protein carries no "Tag". The protein has a calculated MW of 12.1 kDa. The protein migrates as 14 kDa under reducing (R) condition (SDS-PAGE) due to glycosylation.</t>
  </si>
  <si>
    <t>This protein carries no "Tag". The protein has a calculated MW of 43.2 kDa. The protein migrates as 48-50 kDa under reducing (R) condition (SDS-PAGE).</t>
  </si>
  <si>
    <t>Interleukin-13 receptor subunit alpha-2 is also known as IL13Rα2, IL13Ra2 cluster of differentiation 213A2, CD213A2, CT19, IL-13R, IL13BP, and is a membrane bound protein that in humans is encoded by the IL13RA2 gene. IL13Rα2 is closely related to IL13Rα1, a subunit of the interleukin-13 receptor complex. This protein binds IL13 with high affinity, but lacks any significant cytoplasmic domain, and does not appear to function as a signal mediator. It is, however able to regulate the effects of both IL13 and IL4, despite the fact it is unable to bind directly to the latter. It is also reported to play a role in the internalization of IL13. IL13Rα2 is a component of the cell surface receptors, however, the majority exists in intracellular pools and in soluble form, and thus plays an opposite role as a potent IL13 anTagonist compared with IL13Rα1. It also functions as an inhibitor of IL4-dependent pathway probably through the physical interaction between the short intracellular domain of and cytoplasmic domain of IL13Rα2 and the IL4Rα chain. In spite of the failed STAT signaling function, IL13Rα2 dose induce TGF-beta production and fibrosis. Additionally, IL13Rα2has been reported to be abundantly and specifically overexpressed in glioblastoma multiforme.</t>
  </si>
  <si>
    <t>This protein carries no "Tag". The protein has a calculated MW of 8.4 kDa. The protein migrates as 11 kDa under reducing (R) condition (SDS-PAGE) due to glycosylation.</t>
  </si>
  <si>
    <t>This protein carries no "Tag". The protein has a calculated MW of 70.1 kDa. The protein migrates as 90-100 kDa under reducing (R) condition (SDS-PAGE) due to glycosylation.</t>
  </si>
  <si>
    <t>This protein carries no "Tag". The protein has a calculated MW of 12.8 kDa. The protein migrates as 13 kDa under reducing (R) condition (SDS-PAGE).</t>
  </si>
  <si>
    <t>This protein carries no "Tag". The protein has a calculated MW of 20.9 kDa. The protein migrates as 20 kDa under reducing (R) condition (SDS-PAGE) due to glycosylation.</t>
  </si>
  <si>
    <t>This protein carries no "Tag". The protein has a calculated MW of 27.3 kDa. The protein migrates as 35-40 kDa under reducing (R) condition (SDS-PAGE) due to glycosylation.</t>
  </si>
  <si>
    <t>This protein carries no "Tag". The protein has a calculated MW of 8.3 kDa. The protein migrates as 9 kDa under reducing (R) condition (SDS-PAGE).</t>
  </si>
  <si>
    <t>Jagged-1 is a ligand for multiple Notch receptors and involved in the mediation of Notch signaling. It is involved in cell-fate decisions during hematopoiesis. Is involved in early and late sTages of mammalian cardiovascular development. Inhibits myoblast differentiation. Enhances fibroblast growth factor-induced angiogenesis (in vitro). Defects in Jagged-1 are the cause of Alagille syndrome type 1 (ALGS1) and tetralogy of Fallot (TOF).</t>
  </si>
  <si>
    <t>Recombinant human annexin V fused to a GST-Tag.</t>
  </si>
  <si>
    <t>Human IL-1beta (aa 117-269) is unTagged.</t>
  </si>
  <si>
    <t>IL-1RI is the receptor for interleukin-1alpha (IL-1A), beta (IL-1B) and interleukin-1 receptor anTagonist protein (IL-1RA). Binding to the agonist leads to the activation of NF-kappaB. Signaling involves formation of a ternary complex containing IL1RAP, leading the activation of TOLLIP, MYD88 and IRAK1 or IRAK2.</t>
  </si>
  <si>
    <t>Human IL-33 (aa 112-270) is unTagged.</t>
  </si>
  <si>
    <t>Mouse IL-33 (aa 109-266) is unTagged.</t>
  </si>
  <si>
    <t>Human angiocidin (aa 2-377) is unTagged.</t>
  </si>
  <si>
    <t>izTRAIL is a newly available, highly active recombinant form of soluble human TRAIL. Due to a trimerizing N-terminal isoleucine zipper (iz) motif the intrinsic trimerization of TRAIL, required for apoptosis-inducing activity of TRAIL, is enhanced when compared to non-Tagged soluble human TRAIL (shTRAIL). Therefore, izTRAIL is a potent inducer of apoptosis in many human cancer cells, but not normal human hepatocytes. In addition, the half-life of izTRAIL is about eight-fold higher than the half-life of shTRAIL. These properties render izTRAIL highly suitable for both, in vitro and in vivo use, particularly for studies in which investigators plan to transfer their in vitro results into an in vivo system with human cancer cells in xenotransplant settings examining susceptibility to TRAIL-induced apoptosis.</t>
  </si>
  <si>
    <t>Darcin (mouse) (aa 20-181) is unTagged.</t>
  </si>
  <si>
    <t>Mouse IL-1beta (aa 118-269) is unTagged.</t>
  </si>
  <si>
    <t>Maintains pluripotency of mouse and human embryonic stem cells. The LIF (GST-Tagged) from AdipoGen has the same activity as cleaved LIF.</t>
  </si>
  <si>
    <t>IL-36Ra/IL-1F5 is a highly and a specific anTagonist of the IL-1 receptor-related protein 2-mediated response to IL-36alpha (IL-1F6), IL-36beta (IL-1F8) and IL-36gamma (IL-1F9). These cytokines bind to IL-36R (IL-1Rrp2) and IL-1RAcP, activating similar intracellular signals as IL-1. IL-36Ra inhibits the production of proinflammatory cytokines, including IL-12, IL-1beta, IL-6, TNF-alpha and IL-23 induced by IL-36 in BMDC and CD4 T cells. Skin and dendritic cells are target of the IL-36 interleukins leading to a Th1 response. Recently mutations that affect the levels and the activity of IL-36Ra have been found in patients with pustular psoriasis, leading to enhanced production of inflammatory cytokines (IL-8 in particular) by keratinocytes.</t>
  </si>
  <si>
    <t>Mouse IL36Ra (aa Val3-Asp156) is unTagged.</t>
  </si>
  <si>
    <t>Human IL36Ra (aa Val2-Asp155) is unTagged.</t>
  </si>
  <si>
    <t>Mouse IL-36alpha (aa Arg8-His160) is unTagged.</t>
  </si>
  <si>
    <t>Mouse IL-36beta (aa Ser31-Lys183) is unTagged.</t>
  </si>
  <si>
    <t>Mouse IL-36gamma (aa Gly13-Ser164) is unTagged.</t>
  </si>
  <si>
    <t>Irisin (human, aa 32-143 / mouse, aa 29-140) is unTagged. Irisin has 100% identity between mouse, rat, monkey and human.</t>
  </si>
  <si>
    <t>Angiopoietin-1 (Ang-1) and Angiopoietin-2 (Ang-2) are closely related secreted ligands which bind with similar affinity to Tie-2. Tie-2 and angiopoietins have been shown to play critical roles in embryogenic angiogenesis and in maintaining the integrity of the adult vasculature. Ang-1 activates Tie-2 signaling on endothelial cells to promote chemotaxis, cell survival, cell sprouting, vessel growth and stabilization. Ang-2 has been identified as a secreted protein ligand of Tie-2 and has alternatively been reported to be an anTagonist for Ang-1 induced Tie-2 signaling as well as an agonist for Tie-2 signaling, depending on the cell context.</t>
  </si>
  <si>
    <t>Human IL-36beta (aa Arg5-Glu157) (isoform 2) is unTagged.</t>
  </si>
  <si>
    <t>FNDC4 (extracellular domain, human (aa 45-167) / mouse (aa 41-163)) is unTagged. FNDC4 extracellular domain has 100% identity between human, mouse, rat, dog and monkey.</t>
  </si>
  <si>
    <t>FNDC5 (extracellular domain, human (aa 32-152) / mouse (aa 29-149)) is unTagged. FNDC5 extracellular domain has 100% identity between human, mouse and rat.</t>
  </si>
  <si>
    <t>Fibroblast growth factors (FGFs) constitute a family of heparin-binding polypeptides involved in the regulation of biological responses such as growth, differentiation and angiogenesis. The biological effects of FGFs are mediated by four structurally related receptor tyrosine kinases denoted FGFR1, FGFR2, FGFR3 and FGFR4. FGF-1 [FGF-acidic; ECGF; HBGF-1] is a powerful mitogen of cells of mesodermal, ectodermal and endodermal origin. FGF-1 association with heparan sulfate is a prerequisite for activation of FGF receptors. FGF-1 plays a role in various sTages of development and morphogenesis as well as in angiogenesis and wound healing processes. Recent data indicate a role of FGF-1 in inflammation and obesity. FGF-1 is selectively induced in fat cells by high-fat diet feeding and established the PPARgamma-FGF-1 axis as a critical pathway that regulates adipose tissue remodeling.</t>
  </si>
  <si>
    <t>Human FGF-1 (aa 16-155) is unTagged.</t>
  </si>
  <si>
    <t>Recombinant human beclin-1 (aa 1-450) is fused through a thrombin linker to 6 x His-Tag.</t>
  </si>
  <si>
    <t>ATG3 (Autophagy-related protein 3; APG3-like; PC3-96) is an ubiquitous member of the ATG3 family of proteins. It belongs to the autophagin protein family important in autophagy, the biological process which is involved in degradation of endogenous proteins and damaged organelles. ATG3 is an E2-like enzyme involved in the initial sTages of autophagocytosis, autophagy and mitochondrial homeostasis. Autophagocytosis is a starvation-induced process responsible for the transport of cytoplasmic proteins to the lysosome/vacuole. It catalyzes the transfer of ATG7-bound ATG8 (LC3; GATE16; GABA-RAP in mammals) to phosphatidylethanolamine, which is essential for autophagy. It acts as an autocatalytic E2-like enzyme, catalyzing the conjugation of ATG12 to itself. The ATG12 conjugation to ATG3 plays a role in mitochondrial homeostasis but not in autophagy.</t>
  </si>
  <si>
    <t>Recombinant human ATG3 (aa 1-337) fused to a His-Tag.</t>
  </si>
  <si>
    <t>Human full-length zinc-alpha-2-glycoprotein (aa 21-298) is unTagged.</t>
  </si>
  <si>
    <t>Mouse FGF-1 (aa 16-155) is unTagged.</t>
  </si>
  <si>
    <t>Human FGF-2 (aa 131-288) is unTagged.</t>
  </si>
  <si>
    <t>Human PARP-1 [ARTD1] (aa 656-1014) is fused to a MYC and His-Tag.</t>
  </si>
  <si>
    <t>Human full-length PARP-1 [ARTD1] is fused to a MYC and His-Tag.</t>
  </si>
  <si>
    <t>Mouse full-length PARP-2 [ARTD2] is fused to a His-Tag.</t>
  </si>
  <si>
    <t>Human full-length PARP-3 [ARTD3] is fused to a HA-Tag and a His-Tag.</t>
  </si>
  <si>
    <t>Human full-length inactive mutant E998K of PARP-1 is fused to a HA-Tag and a His-Tag.</t>
  </si>
  <si>
    <t>CREB-binding protein acetylates histones, giving a specific Tag for transcriptional activation. It also acetylates non-histone proteins, like NCOA3 and FOXO1. It binds specifically to phosphorylated CREB and enhances its transcriptional activity toward cAMP-responsive genes. Acts as a coactivator of ALX1 in the presence of EP300.</t>
  </si>
  <si>
    <t>GCN5 functions as a histone acetyltransferase (HAT) to promote transcriptional activation. Acetylation of histones gives a specific Tag for epigenetic transcription activation. It has significant histone acetyltransferase activity with core histones, but not with nucleosome core particles. In case of HIV-1 infection, it is recruited by the viral protein Tat. It regulates Tat's transactivating activity and may help inducing chromatin remodeling of proviral genes. GCN5 is a component of the Ada Two-A containing (ATAC) complex, a complex with histone acetyltransferase activity on histones H3 and H4.</t>
  </si>
  <si>
    <t>Human GCN5 is fused to a His-Tag.</t>
  </si>
  <si>
    <t>Human TIP60 is fused to a His-Tag.</t>
  </si>
  <si>
    <t>Human NF-kappaB (p65) is fused to a His-Tag.</t>
  </si>
  <si>
    <t>Human NF-kappaB (p50) is fused to a His-Tag.</t>
  </si>
  <si>
    <t>Human PARG is fused to a His-Tag.</t>
  </si>
  <si>
    <t>Full-length 3-HKT (Anopheles gambiae) is unTagged.</t>
  </si>
  <si>
    <t>Erythropoietin is the principal hormone involved in the regulation of erythropoiesis by stimulating the proliferation and differentiation of erythroid progenitor cells and the maintenance of a physiological level of circulating erythrocyte mass. It is a glycoprotein produced primarily by the kidney. The biological effects of EPO are mediated by the erythropoietin receptor (Epo R). Genetic variations in EPO is associated with susceptibility to microvascular complications of diabetes type 2 (MVCD2) (including diabetic retinopathy, diabetic nephropathy leading to end-sTage renal disease and diabetic neuropathy). It is used for the treatment of anemia and misused as a performance-enhancing drug in endurance athletes.</t>
  </si>
  <si>
    <t>Interleukin-7 (IL-7), is a hematopoietic growth factor and a member of the IL-7/IL-9 family. IL-7 stimulates the proliferation of lymphoid progenitors and is secreted by stromal cells in the bone marrow and thymus. IL-7 is also important for proliferation during certain sTages of B cell maturation. IL-7 and the hepatocyte growth factor (HGF) form a heterodimer that functions as a pre-pro-B cell growth-stimulating factor. It is found to be a cofactor for V(D)J rearrangement of the T cell receptor beta (TCRbeta) during early T cell development. IL-7 can be produced locally by intestinal epithelial and epithelial goblet cells and may serve as a regulatory factor for intestinal mucosal lymphocytes.</t>
  </si>
  <si>
    <t>C-His-Tag</t>
  </si>
  <si>
    <t>The extracellular domain of human IL-2 (aa 21-153) (mutant H9 containing the mutations L80F / R81D / L85V / I86V / I92F) is unTagged.</t>
  </si>
  <si>
    <t>Human IL-33 (aa 112-270) is unTagged. Amino acids C208 and C232 have been mutated to serine to protect IL-33 from oxidation.</t>
  </si>
  <si>
    <t>The coronaviral proteases, papain-like protease (PLpro) and 3C-like protease (3CLpro), are attractive antiviral drug targets because they are essential for coronaviral replication. PLpro has the additional function of stripping ubiquitin and ISG15 from host-cell proteins to aid coronaviruses in their evasion of the host innate immune responses. Targeting PLpro with antiviral drugs may have an advanTage in not only inhibiting viral replication but also inhibiting the dysregulation of signaling cascades in infected cells that may lead to cell death in surrounding, uninfected cells.</t>
  </si>
  <si>
    <t>Plays a role as anTagonist of host tetherin (BST2), disrupting its antiviral effect. Acts by binding to BST2 thereby interfering with its glycosylation. May suppress small interfering RNA (siRNA). May bind to host ITGAL, thereby playing a role in attachment or modulation of leukocytes.</t>
  </si>
  <si>
    <t>Human Granulocyte-Colony-Stimulating Factor (G-CSF) is 20 kD glycoprotein containing internal disulfide bonds. It induces the survival, proliferation, and differentiation of neutrophilic granulocyte precursor cells and it functionally activates mature blood neutrophils. Among the family of colony-stimulating factors, G-CSF is the most potent inducer of terminal differentiation to granulocytes and macrophages of leukemic myeloid cell lines. The synthesis of G-CSF can be induced by bacterial endotoxins, TNF, Interleukin-1, and GM-CSF. ProsTaglandin E2 inhibits the synthesis of G-CSF. In epithelial, endothelial, and fibroblastic cells secretion of G-CSF is induced by Interleukin-17.</t>
  </si>
  <si>
    <t>Cytokines of the IL6/GCSF/MGF family are glycoproteins of about 170 to 180 amino acid residues that contain four conserved cysteine residues involved in two disulfide bonds. They have a compact, globular fold (similar to other interleukins), stabilized by the 2 disulfide bonds. One half of the structure is dominated by a 4 alpha-helix bundle with a left-handed twist; the helices are anti-parallel, with 2 overhand connections, which fall into a 2-stranded anti-parallel beta-sheet. The fourth alpha helix is important to the biological activity of the molecule. Interleukin-6 (IL-6) is an important proinflammatory and immunoregulatory cytokine expressed by various cells. Interleukin-6 has been shown to inhibit the growth of early sTage and to promote the proliferation of advanced sTage melanoma cells in vitro.</t>
  </si>
  <si>
    <t>Interleukin-1 Receptor AnTagonist (IL-1RN) is a member of the IL-1 family. Endogenous IL-1RN is produced in numerous animal disease models as well as in human autoimmune and chronic inflammatory diseases. It binds to IL-1 receptors in competition with IL-1, but does not elicit intracellular response from this binding. Its role in counteracting the proinflammatory effects of IL-1 is being studied by numerous research groups. IL-4 and IL-13 have been shown to amplify the stimulatory effect of IL1-beta on the production of soluble and intracellular forms of IL-1RN. The regulated expression of IL-1RN in various cell types has been shown to be influenced by cytokines. In synovial fibroblasts, IL-1, TNF-alpha, or PDGF markedly enhances the synthesis of IL-1RN.</t>
  </si>
  <si>
    <t>Stem Cell Factor (SCF) is a hematopoietic growth factor that exerts its activity at the early sTages of hematopoiesis. SCF stimulates the proliferation of myeloid, erythroid, and lymphoid progenitors in bone marrow cultures and has been shown to act synergistically with colony stimulating factors.</t>
  </si>
  <si>
    <t>C-6 His Tag</t>
  </si>
  <si>
    <t xml:space="preserve">ED50 is 1.0-10.0 ng/ml as determined by the ability of Recombinant CXCL14 to induce calcium flux of prosTaglandin E2 treated THP1 human acute monocytic leukemia cells. </t>
  </si>
  <si>
    <t>Human Chemokine (C-C Motif) Ligand 5 (CCL5) plays an active role in recruiting leukocytes into inflammatory sites. CCL5 is secreted by many cell types at inflammatory sites and it exerts a wide range of activities through the receptors CCR1, CCR3, CCR4, and CCR5. N-Terminal truncated CCL5/RANTES, Met-RANTES, and amino-oxypentane (AOP)-RANTES exhibit anTagonist or partial agonist functions on their receptors. CCL5/RANTES attracts different subtypes of leukocytes into inflamed tissue and intervenes in a wide range of allergic and autoimmune diseases.</t>
  </si>
  <si>
    <t>Human Interleukin-36 Receptor AnTagonist (IL-36RN) is a secreted protein which belongs to the Interleukin 1 cytokine family (IL-1 family). IL-36RN is predominantly expressed in keratinocytes but not in fibroblasts, endothelial cells or melanocytes. IL-36RN is also detected in the spleen, brain leukocyte and macrophage cell types. Increased in lesional psoriasis skin. IL-36RN is a highly and a specific anTagonist of the IL-1 receptor-related protein 2-mediated response to Interleukin 1 family member 9 (IL1F9). Dysregulated expression of novel agonistic and anTagonistic IL-1 family member ligands can promote cutaneous inflammation, revealing potential novel targets for the treatment of inflammatory skin disorders. Human and mouse IL-36RN share 90% sequence identity.</t>
  </si>
  <si>
    <t>Human Interleukin family 1 Member 7 (IL1F7) is a member of the Interleukin 1 cytokine family. Five alternatively spliced transcript variants encoding distinct isoforms have been reported with distinct expression profiles. The longest IL1F7 transcript, referred to as IL1F7b or IL1F7 isoform 1, encodes a 218 amino acid residues proprotein containing a 45 amino acid propeptide, which is cleaved to generate mature protein. IL1F7b binds to IL18 R alpha with low affinity but does not exert any IL18 agonistic or anTagonistic effects. IL1F7b also binds interleukin 18 binding protein (IL-18BP), an inhibitory binding protein of interleukin 18 (IL-18), and subsequently forms a complex with IL18 receptor beta subunit, and through which it inhibits the activity of IL-18.</t>
  </si>
  <si>
    <t>N-6 His Tag</t>
  </si>
  <si>
    <t>Bcl-2-Like Protein 1 (BCL2L1) is a member of the Bcl-2 family. BCL2L1 is expressed at high levels in cells that undergo a high rate of turnover, such as developing lymphocytes. BCL2L1 is a mitochondrial membrane protein. BCL2L1 contains four motifs, BH1, BH2 and BH4. The BH4 motif is required for anti-apoptotic activity. The BH1 and BH2 motifs are required for both heterodimerization with other Bcl-2 family members and for repression of cell death. BCL2L1 regulates cell death by blocking the volTage-dependent anion channnel (VDAC) and preventing the release of the caspase activator, CYC1, from the mitochondrial membrane. In addition, BCL2L1 promotes apoptosis.</t>
  </si>
  <si>
    <t>N, C-6 His Tag</t>
  </si>
  <si>
    <t>Melanoma Inhibitory Activity Protein (MIA) is an autocrine growth regulatory protein secreted from chondrocytes and malignant melanoma cells, which was the first discovered member of a family of secreted cytokines termed the MIA/OTOR family. The four known members of this family: MIA, MIA2, OTOR and TANGO each contain a Src homology-3 (SH3)-like domain. MIA acts as a potent tumor cell growth inhibitor for malignant melanoma cells and some other neuroectodermal tumors, including gliomas, in an autocrine fashion and promotes melanoma metastasis by binding competitively to fibronectin and laminin in a manner that results in melanoma cell detachment from the extracellular matrix in vivo. The protein MIA has been shown to represent a very sensitive and specific serum marker for systemic malignant melanoma that might be useful for sTaging of primary melanomas, detection of progression from localized to metastatic disease during follow-up, and monitoring therapy of advanced melanomas. Elevated levels of MIA may represent a clinically useful marker for diagnosis of melanoma metastasis as well as a potential marker for rheumatoid arthritis.</t>
  </si>
  <si>
    <t>Gankyrin is a multicatalytic proteinase oncoprotein consists of 7 ankyrin repeats. Gankyrin overexpressed in most hepatocellular carcinomas. Gankyrin is involved in theregulation of the phosphorylation of the retinoblastoma protein by CDK4 to enhance the ubiquitinylation of p53 by MDM2. Gankyrin is also involved in progression of esophageal squamous cell carcinoma. Gankyrin plays an oncogenic role especially in early sTages of human epatocarcinogenesis.</t>
  </si>
  <si>
    <t>N-GST, 6 His Tag</t>
  </si>
  <si>
    <t>Annexin A7 (ANXA7) is a member of the annexin family of calcium-dependent phospholipid binding proteins. Annexin A7 has a unique, highly hydrophobic N-terminal domain and a conserved C-terminal region. The C-terminal region is composed of alternating hydrophobic and hydrophilic segments. Annexin A7 is a calcium/phospholipid-binding protein with diverse properties including volTage-sensitive calcium channel activity and promotes membrane fusion and is also involved in exocytosis.</t>
  </si>
  <si>
    <t>N-Trx, 6 His Tag</t>
  </si>
  <si>
    <t>Glial Cell Line-Derived Neurotrophic Factor (GDNF) is a disulfide-linked homodimeric glycoprotein that belongs to the TGF- beta superfamily. It has been shown to promote the survival of various neuronal subpopulations in both the central as well as the peripheral nervous systems at different sTages of their development. Human GDNF cDNA encodes a 211 amino acid residue prepropeptide that is processed to yield a dimeric protein. Mature human GDNF was predicted to contain two 134 amino acid residue subunits. Cells known to express GDNF include Sertoli cells, type 1 astrocytes, Schwann cells, neurons, pinealocytes and skeletal muscle cells. Mutations in this gene may be associated with Hirschsprung disease.</t>
  </si>
  <si>
    <t>NHP2-Like Protein 1 (NHP2L1) is a member of the ribosomal protein L7Ae family. NHP2L1 proteinis limited to the nucleus, primarily focused in the dense fibrillar component of the nucleolus. NHP2L1 has been shown to interact with RAD17and PRPF31. The protein undergoes a conformational change upon RNA-binding. NHP2L1 binds to the 5-stem-loop of U4 snRNA and may play a role in the late sTage of spliceosome assembly, prior to step I of splicing catalysis.</t>
  </si>
  <si>
    <t>TNFRSF11B is a secreted protein, containing 2 death domains and 4 TNFR-Cys repeats. TNFRSF11B is a decoy receptor for the receptor activator of nuclear factor kappa B ligand (RANKL). By binding RANKL, TNFRSF11B inhibits nuclear kappa B (NF-κB) which is a central and rapid acting transcription factor for immune-related genes, and a key regulator of inflammation, innate immunity, and cell survival and differentiation. TNFRSF11B levels are influenced by volTage-dependent calcium channelsCav1.2. TNFRSF11B can reduce the production of osteoclasts by inhibiting the differentiation of osteoclast precursors (osteoclasts are related to monocytes/macrophages and are derived from granulocyte/macrophage-forming colony units (CFU-GM)) into osteoclasts and also regulates the resorption of osteoclasts in vitroand in vivo. TNFRSF11B binding to RANKL on osteoblast/stromal cells, blocks the RANKL-RANK ligand interaction between osteoblast/stromal cells and osteoclast precursors. This has the effect of inhibiting the differentiation of the osteoclast precursor into a mature osteoclast.</t>
  </si>
  <si>
    <t>Twisted Gastrulation Protein Homolog 1 (TWSG1) is a 22 kDa secreted protein that belongs to the twisted gastrulation protein family. Human TWSG1 is synthesized as a 223 aa precursor that contains a 25 aa signal peptide and a 198 aa mature chain. TWSG1 may be involved in dorsoventral axis formation. TWSG1 seems to anTagonize BMP signaling by forming ternary complexes with CHRD and BMPs, thereby preventing BMPs from binding to their receptors.TWSG1 can inhibit BMP activity by binding directly to BMP proteins, and can act the anti-BMP function, partly mediated by cleavage and degradation of CHRD, which releases BMPs from ternary complexes. TWSG1 may be an important modulator of BMP-regulated cartilage development, chondrocyte differentiation and thymocyte development.</t>
  </si>
  <si>
    <t>C-Fc-6 His Tag</t>
  </si>
  <si>
    <t>The immunoglobulin-like transcript (ILT) family (also named leukocyte Ig-like receptors (LIR) and monocyte/macrophage Ig-like receptors (MIR)) can be activating and inhibitory immunoreceptors. ILTs are expressed on many leukocyte subsets and regulators of immune responses . ILTs share significant homology with killer cell Ig-like receptors (KIR). Except ILT-6, all ILT family members are type I transmembrane proteins having two or four extracellular Ig-like domains . ILT2 is expressed on most monocytes,dendritic cells,and mature B cells. ILT2 is also expressed on small percenTages of T-cells and NK cells. ILT2 can prevents cellular activation.</t>
  </si>
  <si>
    <t>Adiponectin is a secreted protein. It is synthesized exclusively by adipocytes and secreted into plasma. Adiponectin is an important adipokine that is involved in the control of fat metabolism and insulin sensitivity, with direct anti-diabetic, anti-atherogenic and anti-inflammatory activities. Adiponectin Stimulates AMPK phosphorylation and activates in the liver and the skeletal muscle, enhancing glucose utilization and fatty-acid combustion. Adiponectin also anTagonizes TNF-alpha by negatively regulating its expression in various tissues such as liver and macrophages, and also by counteracting its effects. It inhibits endothelial NF-kappa-B signaling through a cAMP-dependent pathway. Adiponectin may play a role in cell growth, angiogenesis and tissue remodeling by binding and sequestering various growth factors with distinct binding affinities, depending on the type of complex: LMW, MMW or HMW.</t>
  </si>
  <si>
    <t>Cerberus 1 is a secreted glycoprotein that forms disulfide-linked homodimers. It is a cytokine member of the DAN domain family of BMP anTagonists that includes DAN (DAND1), Gremlin/Drm (DAND2), PRDC (Protein Related to Dan and Cerberus, DAND3), and COCO/Dante (DAND5). DAN family members contain a cysteine knot domain that is homologous to that found in other TGF-beta superfamily ligands. At the onset of gastrulation, Cerberus 1 is transiently expressed in anterior endodermal structures in response to Nodal and Shh. Cerberus 1 binds BMP-4 and Nodal and inhibits their activities. The inhibitory functions of Cerberus favor mesodermal development in the anterior region of the gastrula and suppresses posterior mesodermal differentiation. In chick and Xenopus, Cerberus 1 also regulates, but is not required for embryonic left-right polarization, neurulation, and head and heart induction.</t>
  </si>
  <si>
    <t>Glucagon is a secreted protein and belongs to the glucagon family. Glucagon can be cleved into 8 chains, playing an important role in initiating and maintaining hyperglycemic conditions in diabetes. Glucagon can regulates blood glucose by decreasing glycolysis and increasing gluconeogenesis. In addition, Glucagon is involved in initiating and maintaining hyperglycemic conditions in diabetes. Glucagon release is stimulated by hypoglycemia and inhibited by hyperglycemia, insulin, and somatostatin. In the glucagon anTagonist, His-53 and Phe-58 are missing. This anTagonist has been successfully utilized to reduce glucose concentration in vivo.</t>
  </si>
  <si>
    <t>SecreTagogin (SCGN) is a secreted calcium-binding protein that is found in the cytoplasm; a small proportion is associated with secretory granules and membrane fractions. SCGN contains six EF-hand domains, related to calbindin D-28K and calretinin. SCGN is thought to be involved in KCL-stimulated calcium flux and cell proliferation SCGN can be detected in human serum after ischemic neuronal damage. SCGN may function to negatively control growth and differentiation rates and, thus, indirectly inhibit cell replication.</t>
  </si>
  <si>
    <t>Sperm Equatorial Segment Protein 1 (SPESP1) is a member of the SPESP1 family. SPESP1 is highly expressed in the testis, where it is localized to the acrosome of postmeiotic sTages of spermiogenesis; it is expressed at lower levels in the placenta and fetal lung. SPESP1 is involved in the multicellular organisimal development. Disruption of SPESP1 leads to abnormal distribution of sperm proteins resulting in a detached membrane from the equatorial segment and less fertile sperm. SPESP1 may interact with IZUMO1 and MN9 antigen and it contains an N-glycosylation site as well as several cAMP-dependent kinase, protein kinase C, and casein kinase II consensus phosphorylation sites.</t>
  </si>
  <si>
    <t>N-8 His Tag</t>
  </si>
  <si>
    <t>Dickkopf-related protein 1(DKK-1), is a member of the dickkopf family. DKK1 secreted proteins with two cysteine-rich domains separated by a linker region. It 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t>
  </si>
  <si>
    <t>Tumor Necrosis Factor Receptor Superfamily Member 1B (TNFRSF1B) is a member of the Tumor Necrosis Factor Receptor Superfamily. TNFRSF1B contains four TNFR-Cys repeats. TNFRSF1B can be cleaved into the following 2 chains: Tumor necrosis factor receptor superfamily member 1b and membrane form and Tumor necrosis factor-binding protein 2. TNFRSF1B is a receptor with high affinity for TNFSF2/TNF- alpha and approximately 5-fold lower affinity for homotrimeric TNFSF1/lymphotoxin- alpha. TNFRSF1B mediates most of the metabolic effects of TNF- alpha. TNF- alpha-induced apoptosis suggests that it regulates TNF- alpha function by anTagonizing its biological activity.</t>
  </si>
  <si>
    <t xml:space="preserve">Mouse Interleukin-36 alpha(Il-36a)is a member of the IL-1 family.IL¬1 alpha,IL¬1 beta and IL-18 are potent inflammatory cytokines whose activities are dependent on heterodimeric receptors of the IL-1R superfamily, and which are regulated by soluble anTagonists. Il36a is expressed in many cells, including monocytes, B cells, and T cells, immune system and fetal brains. Il36a is a cytokine that binds to and signals through the IL1RL2/IL-36R receptor which in turn activates NF-kappa-B and MAPK signaling pathways in target cells linked to a pro-inflammatory response. It is a part of the IL-36 signaling system that is thought to be present in epithelial barriers and to take part in local inflammatory response; similar to the IL-1 system with which it shares the coreceptor IL1RAP. It seems to be involved in skin inflammatory response by acting on keratinocytes, dendritic cells and indirectly on T cells to drive tissue infiltration, cell maturation and cell proliferation. It Induces the production of proinflammatory cytokines, including IL-12, Il-1 beta, IL-6, TNF-alpha and IL-23 in bone marrow-derived dendritic cells (BMDCs). Moreover, it is involved in dendritic cell maturation by stimulating the surface expression of CD80, CD86 and MHC class II and can induce the production of IFN-gamma, IL-4 and IL-17 by cultured CD4+ T cells and splenocytes. Il36a may play a role in proinflammatory effects in the lung: induces the expression of CXCL1 and CXCL2 in the lung, and the expression of TNF-alpha, IL-36c, IL-1A, IL-1B, CXCL1 and CXCL2 in isolated splenic CD11c+ alveolar macrophages. It may be involved in T cell maturation by stimulating the surface expression of CD40 and modestly CD80 and CD86 in splenic CD11c+ cells and CD4+ T cell proliferation. </t>
  </si>
  <si>
    <t>Galectin-3(LGALS3) is also known as Galactose-specific lectin 3, Mac-2 antigen, Carbohydrate-binding protein 35, Laminin-binding protein and Galactoside-binding protein. LGALS3 is highly expressed in early sTages of papillary carcinoma, and lowly during tumor progression. LGALS3 is probably forms homo- or heterodimers and secreted by a non-classical secretory pathway and associates with the cell surface. LGALS3 plays an important role during the acquisition of vasculogenic mimicry and angiogenic properties. LGLAS3 takes part in an immune regulator to inhibit T-cell immune responses and promote tumor growth, as a result providing a new mechanism for tumor immune tolerance.</t>
  </si>
  <si>
    <t xml:space="preserve">15-hydroxyprosTaglandin dehydrogenase [NAD(+)], also known as ProsTaglandin dehydrogenase 1, 15-PGDH, HPGD and PGDH1, belongs to the short-chain dehydrogenases/reductases (SDR) family. HPGD localizes to the cytoplasm and can be found in colon epithelium, existing as a homodimer. HPGD catalyzes the NAD-dependent dehydrogenation of lipoxin A4 to form 15-oxo-lipoxin A4. HPGD is down-regulated by cortisol, dexamethasone and betamethasone, up-regulated by TGFB1. HPGD inhibits in vivo proliferation of colon cancer cells. HPGD is the key enzyme for the inactivation of prosTaglandins, and thus regulates processes such as inflammation or proliferation. </t>
  </si>
  <si>
    <t xml:space="preserve">Interleukin-22 Receptor Subunit alpha-2 (IL22RA2) belongs to the type II cytokine receptor family. IL22RA2 is a secreted protein and contains three fibronectin type-III domains. IL22RA2 is widely expressed in many tissues. IL22RA2 functions as an IL22 anTagonist and may be important in the regulation of inflammatory response. Three alternatively spliced transcript variants encoding distinct isoforms have been described. </t>
  </si>
  <si>
    <t>ProsTaglandin-H2 D-Isomerase (PTGDS) belongs to the Lipocalin family of calycin superfamily. PTGDS is preferentially expressed in the brain. PTGDS catalyzes the conversion of PGH2 to PGD2, a prosTaglandin involved in smooth muscle contraction/relaxation and a potent inhibitor of platelet aggregation. PTGDS is involved in a variety of CNS functions, such as sedation, REM sleep and PGE2-induced allodynia, and may have an anti-apoptotic role in oligodendrocytes. PTGDS binds small non-substrate lipophilic molecules and may act as a scavenger for harmful hydrophopic molecules and a secretory retinoid and thyroid hormone transporter. It possibly participates in development and maintenance of the blood-brain, blood-retina, blood-aqueous humor, blood-testis barrier, the central nervous system and male reproductive system.</t>
  </si>
  <si>
    <t xml:space="preserve">Protein jagged-1 I, also known as Jagged-1, JAGL1, HJ1, JAG1 and CD339, is a single-pass type I membrane protein. JAG1 contains one DSL domain and sixteen EGF-like domain. JAG1 acts as a ligand for multiple Notch receptors and is involved in the mediation of Notch signaling. JAG1 may participate in early and late sTages of mammalian cardiovascular development, JAG1 inhibits myoblast differentiation and enhances fibroblast growth factor-induced angiogenesis. Defects in JAG1 are the cause of Alagille syndrome type 1, which is autosomal dominant multisystem disorder defined clinically by hepatic bile duct paucity and cholestasis in association with cardiac, skeletal, and ophthalmologic manifestations. </t>
  </si>
  <si>
    <t>Dickkopf-related protein 2 (DKK2), is a member of the dickkopf family. DKK2 is secreted protein which contains two cysteine rich regions and is involved in embryonic development through its interactions with the Wnt signaling pathway. It can act as either an agonist or anTagonist of Wnt/beta-catenin signaling, depending on the cellular context and the presence of the co-factor kremen 2. It 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t>
  </si>
  <si>
    <t>Complement factor H-related protein 5(FHR-5 for short), is a secreted protein which contains 9 Sushi (CCP/SCR) domains. It is expressed by the liver and secreted in plasma. The pattern of the deposits is similar to other complement components, suggesting that FHR-5 may play a role in complement activation and regulation. Defects in CFHR5 have been found in patients with atypical hemolytic uremic syndrome and may contribute to the disease. In contrast to typical hemolytic uremic syndrome, atypical forms have a poorer prognosis, with higher death rates and frequent progression to end-sTage renal disease.</t>
  </si>
  <si>
    <t xml:space="preserve">Interleukin-13 is also known as IL-13. It is a protein that in humans is encoded by the IL13 gene. Interleukin-13 is an immunoregulatory cytokine produced primarily by activated Th2 cells.It is involved in several sTages of B-cell maturation and differentiation. It up-regulates CD23 and MHC class II expression, and promotes IgE isotype switching of B cells. This cytokine down-regulates macrophage activity, thereby inhibits the production of pro-inflammatory cytokines and chemokines. This cytokine is found to be critical to the pathogenesis of allergen-induced asthma but operates through mechanisms independent of IgE and eosinophils. </t>
  </si>
  <si>
    <t>Sclerostin, also known as SOST, is a member of the Cerberus/DAN family of BMP anTagonists. SOST is asecreted glycoprotein with a C-terminal cysteine knot-like (CTCK) domain. It shows sequence similarity to the DAN (differential screening-selected gene aberrative in neuroblastoma) family of bone morphogenetic protein (BMP) anTagonists. SOST is produced by the osteocyte and has anti-anabolic effects on bone formation. It is a negative regulator of bone growth that acts through inhibition of Wnt signaling and bone formation.</t>
  </si>
  <si>
    <t>RSPO1 is a secreted protein,containing 2 FU(furin-like) repeats and 1 TSP type-1 domain and belonging to the R-spondin family. RSPO1 is required for the early development of gonads, regardless of sex. It has been found in mice only eleven days after fertilization. To induce cell proliferation, it acts synergistically with WNT4. They help stabilize beta catenin, which activates downstream targets. RSPO1 is necessary in female sex development. It augments the WNT/ beta catenin pathway to oppose male sex development. In critical gonadal sTages, between six and nine weeks after fertilization, the ovaries upregulate it while the testes downregulate it. RSPO1 can potentially aid in the treatment of mucositis, which is characterized by inflammation of the oral cavity. This unfortunate condition often accompanies chemotherapy and radiation in cancer patients with head and neck tumors.</t>
  </si>
  <si>
    <t>Glutamine Synthetase reglutes intracellular concentration of glutamate. Glutamine Synthetase catalyzes the synthesis of glutamine from glutamate and ammonia. Glutamine is an important source of energy and that takes part in cell prolifetation, inhibition of apoptosis, and cell signaling. Glutamine Synthetase is expressed during early fetal sTages, and has a role in maintaining body PH by removing ammonia from circulation. Mutations in the GLUL gene are related to congenital glutamine deficiency.</t>
  </si>
  <si>
    <t>Ubiquitin-Like-Conjugating Enzyme ATG10 (ATG10) is a ubiquitous 28kDa member of the ATG10 family protein. ATG10 acts as an E2-like enzyme, catalyzes the transfer of ATG12 to ATG5 during in the initial sTages of autophagesome formation. The heterodimer of ATG5 and ATG12 subsequntly associates non-covalently with an ATG16 multimer to generate an antophagosome. ATG10 plays a role in the conjugation of ATG12 to ATG5 by interaction with MAP1LC3A. In addition, ATG10 can diretly interact with ATG5 or ATG7.</t>
  </si>
  <si>
    <t>Maleylacetoacetate Isomerase (MAAI) belongs to the Glutathione S-Transferase super-family. MAAI encodes multifunctional enzymes in the detoxification of electrophilic molecules by conjugation with glutathione, for example, muTagens, carcinogens and several therapeutic drugs. MAAI is a bifunctional protein with low glutathione peroxidase activity with T-butyl and cumene hydroperoxides. MAAI can catalyze the glutathione dependent oxygenation of dichloroacetic acid to glyoxylic acid. But it has minimal glutathione-conjugating activity with 7-chloro-4-nitrobenz-2-oxa-1, ethacrynic acid 3-diazole and maleylacetoacetate isomerase activity.</t>
  </si>
  <si>
    <t>Group XVI Phospholipase A1/A2 (PLA2G16) belongs to the H-rev 107 family. PLA2G16 is expressed in a number of human tumors including ovarian carcinomas, lung carcinomas. PLA2G16 is involved in the regulation of differentiation and survival. PLA2G16 regulates adipocyte lipolysis and release of fatty acids through a G-protein coupled pathway involving prosTaglandin and EP3. It has also been reported to play a crucial role in the development of obesity in mouse models.</t>
  </si>
  <si>
    <t>Probable Xaa-Pro Aminopeptidase 3 (XPNPEP3) is a member of the peptidase M24B family. XPNPEP3 has two isoforms and both are widely expressed. XPNPEP3 is localized in the Mitochondrion. XPNPEP3 catalyzes the release of any N-terminal amino acid, including proline, that is linked to proline, even from a dipeptide or tripeptide. Defects in XPNPEP3 are the cause of nephronophthisis-like nephropathy type 1 which is a disorder with features of nephronophthisis, a cystic kidney disease leading to end-sTage renal failure.</t>
  </si>
  <si>
    <t xml:space="preserve">Annexin A10 (ANXA10) contains four Annexin repeats and is a member of the Annexin family. Members of this calcium-dependent phospholipid-binding protein family play a role in the regulation of cellular growth and in signal transduction pathways. It is reported that ANXA10 may be a clinical relevant marker for predicting outcome in both early and advanced sTages of bladder cancer. </t>
  </si>
  <si>
    <t xml:space="preserve">Hematopoietic ProsTaglandin D Synthase (HPGDS) belongs to the GST superfamily and Sigma family. HPGDS contains one GST C-terminal domain and one GST N-terminal domain. HPGDS is highly expressed in adipose tissue, macrophages, and placenta, and it exists in the form of homodimer in living body. HPGDS is a cytosolic enzyme that isomerizes PGH(2). HPGDS is a bifunctional enzyme that catalyzes both the conversion of PGH2 to PGD2 and also shows low glutathione-peroxidase activity towards cumenehydroperoxide. </t>
  </si>
  <si>
    <t>Programmed Cell Death Protein 4 (PDCD4) is a member of the PDCD4 family. PDCD4 and EIF4A1 form a heterotrimer. One molecule of PDCD4 binds two molecules of EIF4A1. PDCD4 takes part in apoptosis via inhibiting translation initiation and cap-dependent translation.PDCD4 promotes colonic neoplastic transformation and tumor invasion. PDCD4 is an important target for microrna R-21 in breast cancer cells. ShorTage of PDCD4 expression is associated with colorectal cancer. Overexpression of PDCD4 in carcinoid cells results in inhibition of cell proliferation.</t>
  </si>
  <si>
    <t>Tachykinin 3 (TAC3) is a secreted protein that belongs to the Tachykinin family. Tachykinins are active peptides that excite neurons and evoke behavioral responses; they are potent vasodilators and secreTagogues, and contract many smooth muscles in pregnancy. TAC3 is primarily expressed in the central and peripheral nervous systems and functions as a neurotransmitter. It is also expressed in the outer syncytiotrophoblast of the placenta and may be associated with pregnancy-induced hypertension and pre-eclampsia. TAC3 acts as the ligand for the neurokinin-3 receptor, mutations in this gene are associated with normosmic hypogonadotropic hypogonadism.</t>
  </si>
  <si>
    <t>N-Trx Tag</t>
  </si>
  <si>
    <t>IL1B belongs to the IL-1 family. Interleukin 1 (IL-1) is a family of polypeptide cytokines consisting of two agonists, IL-1 alpha (IL-1F1) and IL-1 beta (IL-1F2) encoded by two distinct genes and perform identical biological functions. IL-1 stimulates thymocyte proliferation by inducing IL-2 release, B-cell maturation and proliferation, and fibroblast growth factor activity. IL-1 proteins are involved in the inflammatory response. It is identified as endogenous pyrogens, and is reported to stimulate the release of prosTaglandin and collagenase from synovial cells.</t>
  </si>
  <si>
    <t>N-MARI Tag</t>
  </si>
  <si>
    <t>Protachykinin-1(TAC1) is a secreted protein and belongs to the tachykinin family. TAC1 is encoded by the TAC1 gene. This gene encodes four products of the tachykinin peptide hormone family, substance P and neurokinin A, as well as the related peptides, neuropeptide K and neuropeptide gamma. These hormones are thought to function as neurotransmitters which interact with nerve receptors and smooth muscle cells. They are known to induce behavioral responses and function as vasodilators and secreTagogues.</t>
  </si>
  <si>
    <t>PRADC1, also known as C2orf7 or PAP21, is short for Protease-associated domain-containing protein 1. It is a 188 aa. with a 21 aa. signal, and the 171 located Asn can be glycosylated. PRADC1 has two muTagenesis which are N121Q and N171Q. This protein is secreted and highly expressed in skeletal muscle, heart and liver. It is expressed at intermediate level in kidney.</t>
  </si>
  <si>
    <t>Tumor necrosis factor receptor superfamily member 1B is a 461 amino acids protein that belongs to the TNFR (tumor necrosis factor receptor) superfamily characterized by cysteine-rich extracellular domains. It contains 4 TNFR-Cys repeats. TNFRII is expressed in fetal brain. TNFRII is strongly expressed at the cartilage-pannus junction, and plays a major role in a subset of families with multiple cases of rheumatoid arthritis (RA). This receptor mediates most of the metabolic effects of TNF-alpha. Isoform 2 blocks TNF-alpha-induced apoptosis, which suggests that it regulates TNF-alpha function by anTagonizing its biological activity.</t>
  </si>
  <si>
    <t>Thymidylate kinase (DTYMK) is a ubiquitous enzyme of about 25 kD which belongs to thymidylate kinase family. DTYMK is important in the dTTP synthesis pathway for DNA synthesis. It participated in the pyrimidine metabolism pathway and dTTP biosynthesis pathway. DTYMK catalyzes the conversion of dTMP to dTDP and catalyzes the phosphorylation of thymidine 5'-monophosphate (dTMP) to form thymidine 5'-diphosphate (dTDP) in the presence of ATP and magnesium. Structural and functional analyses suggest that the cDNA codes for authentic human dTMP kinase. The mRNA levels and enzyme activities corresponded to cell cycle progression and cell growth sTages.</t>
  </si>
  <si>
    <t>Contactin-2 (CNTN2) is encoded by the CNTN2 gene,which belongs to the immunoglobulin superfamily and contactin family. It contains 4 fibronectin type-III domains and 6 Ig-like C2-type domains. It is a glycosylphosphatidylinositol (GPI)-anchored neuronal membrane protein that functions as a cell adhesion molecule. CNTN2 may play a role in the formation of axon connections in the developing nervous system. In conjunction with another transmembrane protein, CNTNAP2, contributes to the organization of axonal domains at nodes of Ranvier by maintaining volTage-gated potassium channels at the juxtaparanodal region. It may also be involved in glial tumorigenesis and may provide a potential target for therapeutic intervention.</t>
  </si>
  <si>
    <t>C-mFc-6 His Tag</t>
  </si>
  <si>
    <t>TIGIT (also called T cell immunoreceptor with Ig and ITIM domains) is one newly discovered immune receptor on some percenTage of T cells and Natural Killer Cells(NK). It is also identified as WUCAM and Vstm3. TIGIT could bind to CD155(PVR) on dendritic cells(DCs), macrophages, etc. with high affinity, and also to CD112(PVRL2) with lower affinity.</t>
  </si>
  <si>
    <t>Thrombopoietin (TPO) is a glycoprotein hormone which belongs to the EPO/TPO family. It produced by the liver and kidney which regulates the production of platelets. TPO stimulates the production and differentiation of megakaryocytes, the bone marrow cells that bud off large numbers of platelets. Lineage-specific cytokine affects the proliferation and maturation of megakaryocytes from their committed progenitor cells. It acts at a late sTage of megakaryocyte development. It may be the major physiological regulator of circulating platelets.</t>
  </si>
  <si>
    <t xml:space="preserve">Interleukin-1 receptor anTagonist protein (Il1rn), also known as IL-1ra, IRAP or IL1 inhibitor, is a member of the interleukin 1 cytokine family. This protein inhibits the activities of interleukin 1 alpha (IL1A) and interleukin 1 beta (IL1B), and modulates a variety of interleukin 1 related immune and inflammatory responses. The mouse Il1rn gene encodes a 178 amino acids (aa) protein with a 26 aa signal peptide. Mouse Il1rn protein shares 26% and 19% identity with its homologues IL-1 beta and IL-1 alpha, respectively. Il1rn can Inhibits the activity of interleukin-1 by binding to receptor IL1R1 and preventing its association with the coreceptor IL1RAP for signaling, but has no interleukin-1 like activity. Recently, an recombinant human Il1rn protein is used in the treatment of rheumatoid arthritis, an autoimmune disease in which IL-1 plays a key role. </t>
  </si>
  <si>
    <t>Interleukin 15 Receptor alpha (IL-15R alpha) is a transmembrane glycoprotein that plays a pleiotropic role in immune development and function, including the positive maintenance of lymphocyte homeostasis. IL-15R alpha chain can bind soluble IL-15 and “transpresent” cytokine to the cells, allowing them to respond to IL-15. Soluble IL-15R alpha can function as a specific high-affinity IL-15 anTagonist. The soluble IL-15/IL-15R alpha complexes exhibit a strong agonistic activity which is mediated through membrane-bound IL-15 receptor beta and gamma heterodimers and enables signaling to cells.</t>
  </si>
  <si>
    <t>Differential screening-selected gene aberrative in neuroblastoma (DAN) is a member of the DAN family of secreted glycoproteins. DAN family anTagonists are characterized by a DAN domain that contains a cystine knot motif which is essential for binding to BMP ligands. Members of this family include DAN, gremlin, protein related to DAN and cerberus (PRDC), cerberus, sclerostin (SOST) and uterine sensitization-associated gene 1 protein, and control diverse processes in growth, development and the cell cycle. It has also been reported that DAN family plays crucial role in early mouse embryo development by inhibiting the action of bone morphogenic proteins and modulating the action of transforming growth factor- beta superfamily members. DAN is synthesized by small-to intermediate-sized DRG neurons and transported to the sensory nerve terminals in the skin or to the sensory nerve terminals in the dorsal horn. It has been reported that DAN is ubiquitously expressed in adult rat and human tissues. Morphological studies have revealed that, in adult rat, DAN mRNA is expressed ubiquitously in lung and brain, but not in liver.</t>
  </si>
  <si>
    <t>S100-B, is an acidic protein with a molecular weight of 21 kDa belonging to the S100 family. S100-B contains two EF-hand-type calcium-binding motifs separated by a hinge region with a hydrophobic cleft. S100-B plays an important role in neurodevelopment, differentiation, and brain construction. S100-B has neuroprotective effects, but at high concentrations S100-B is neurotoxic. Extracellular concentration of S100-B increases following brain damage, which easily penetrates into cerebrospinal fluid in brain damage and then into the blood. S100-B is expressed and produced by astrocytes in vertebrate brains and in the CNS, and the astrocytes are the major cells producing S100-B protein in gray matter, as well as oligodendrocytes are the predominant S100-B in protein producing cells in white matter. The major advanTage of using S100-B is that elevations in serum or CSF levels provide a sensitive measure for determining CNS injury at the molecular level before gross changes develop, enabling timely delivery of crucial medical intervention before irreversible damage occurs. In addition, S100-B, which is also present in Mouse melanocytes, is a reliable marker for melanoma malignancy both in bioptic tissue and in serum.</t>
  </si>
  <si>
    <t>Cellular repressor of E1A genes (CREG) is an evolutionarily conserved lysosomal protein, and an important new factor in regulating tissue homeostasis that has been shown to anTagonize injury of tissues or cells. CREG contains three mannose 6-phosphate (M6P) markers, and depends on interactions with M6P receptors for efficient delivery to lysosomes, which is implicated in the regulation of lysosomal functions. This protein shares limited sequence similarity with E1A and binds both the general transcription factor TBP and the tumor suppressor pRb in vitro. CREG plays an important role in the control of cell growth and differentiation. It has been shown that CREG anTagonizes transcriptional and cellular transformation by the adenoviral E1A oncoprotein, induces differentiation while attenuating cellular proliferation, regulates the levels of the signaling kinases ERK1/2, and mediates glucocorticoid-induced proliferation of ileal epithelial cells. CREG is widely expressed in adult tissues, such as the brain, heart, lungs, liver, intestines and kidneys in mice, but is not markedly expressed in pluripotent embryonic stem cells.</t>
  </si>
  <si>
    <t>S100-B, is an acidic protein with a molecular weight of 21 kDa belonging to the S100 family. S100-B contains two EF-hand-type calcium-binding motifs separated by a hinge region with a hydrophobic cleft. S100-B plays an important role in neurodevelopment, differentiation, and brain construction. S100-B has neuroprotective effects, but at high concentrations S100-B is neurotoxic. Extracellular concentration of S100-B increases following brain damage, which easily penetrates into cerebrospinal fluid in brain damage and then into the blood. S100-B is expressed and produced by astrocytes in vertebrate brains and in the CNS, and the astrocytes are the major cells producing S100-B protein in gray matter, as well as oligodendrocytes are the predominant S100-B in protein producing cells in white matter. The major advanTage of using S100-B is that elevations in serum or CSF levels provide a sensitive measure for determining CNS injury at the molecular level before gross changes develop, enabling timely delivery of crucial medical intervention before irreversible damage occurs. In addition, S100-B, which is also present in human melanocytes, is a reliable marker for melanoma malignancy both in bioptic tissue and in serum.</t>
  </si>
  <si>
    <t>C-8 His Tag</t>
  </si>
  <si>
    <t>N-6 His-Flag Tag</t>
  </si>
  <si>
    <t>C-Flag Tag</t>
  </si>
  <si>
    <t>C-hIgG2 Fc Tag</t>
  </si>
  <si>
    <t>C-hIgG4 Fc Tag</t>
  </si>
  <si>
    <t>C-10 His Tag</t>
  </si>
  <si>
    <t xml:space="preserve">Interleukin 1 receptor, type I (IL-1R1) is an interleukin receptor that belongs to the interleukin-1 receptor family. IL-1R1 is an 80 kDa transmembrane protein that is expressed predominantly by T cells, fibroblasts, and endothelial cells. This gene along with IL1R2, IL1RL2, and IL1RL1 form a cytokine receptor gene cluster in a region mapped to chromosome 2q12. IL-1R1 is an important mediator involved in many cytokine induced immune and inflammatory responses. It binds to interleukin-1 associates with the corecptor IL1RAP to form the high affinity interleukin-1 receptor complex which mediates interleukin-1-dependent activation of NF-kappa-B, MAPK and other pathways. The signaling involves the recruitment of adapter molecules such as TOLLIP, MYD88, and IRAK1 or IRAK2 via the respective TIR domains of the receptor/coreceptor subunits. It also binds ligands with comparable affinity and binding of anTagonist IL1RN prevents association with IL1RAP to form a signaling complex. An IL1 receptor accessory protein that can heterodimerize with the Type I receptor in the presence of IL1 alpha or IL1β but not IL1ra, was identified. Recombinant IL1 soluble receptor Type I is a potent anTagonist of IL1 action. </t>
  </si>
  <si>
    <t>N-6His Tag</t>
  </si>
  <si>
    <t>C-6His Tag</t>
  </si>
  <si>
    <t>C-Avi-6His Tag</t>
  </si>
  <si>
    <t>N-8His Tag</t>
  </si>
  <si>
    <t>N-6His-Sumo Tag</t>
  </si>
  <si>
    <t>N-BBP-6His Tag</t>
  </si>
  <si>
    <t>IL-1beta is a proinflammatory cytokine produced in a variety of cells including monocytes, tissue macrophages, keratinocytes and other epithelial cells. Both IL-1alpha and IL-1 beta binds to the same receptor and has similar if not identical biological properties. These cytokines have a broad range of activities including, stimulation of thymocyte proliferation, by inducing IL-2 release, B-cell maturation and proliferation, mitogenic FGF-like activity and the ability to stimulate the release of prosTaglandin and collagenase from synovial cells. However, whereas IL-1beta is a secreted cytokine, IL-1alpha is predominantly a cell-associated cytokine. Recombinant rat IL-1beta is a 17.3 kDa protein containing 153 amino acid residues.</t>
  </si>
  <si>
    <t>vMIP-2 is a chemokine analog encoded by human herpes virus, and has been shown to have anTagonist activity towards several chemokine receptors. Recombinant vMIP-2 is a 7.9 kDa protein consisting of 70 amino acids including the four highly conserved cysteine residues present in CC chemokines.</t>
  </si>
  <si>
    <t>Secreted Frizzled Related Proteins (sFRPs) modulate WNT signaling by binding directly to WNT proteins in a manner that affects their receptor binding and signaling capabilities. sFRP-1 is a widely distributed protein that can bind directly to WNT1, WNT2, and possibly other WNT proteins, and generally exerts anti-proliferative effects consistent with activity as a WNT anTagonist. It also inhibits apoptosis and has been found to be down-regulated in many solid tumors, but up-regulated in uterine leiomyomas. Recombinant human sFRP-1 is a glycosylated 283 amino acid protein containing a cysteine rich Frizzled homologous domain.</t>
  </si>
  <si>
    <t>Angiopoietin-1 (Ang-1) is a secreted ligand for Tie-2, a tyrosine-kinase receptor expressed primarily on vascular endothelial cells and early hematopoietic cells. Ang-1/ Tie-2 signaling promotes angiogenesis during the development, remodeling, and repair of the vascular system. Transgenic mice lacking expression of either Ang-1 or Tie-2 fail to develop a fully functional cardiovascular system and die before birth. Postnatally, the angiogenic activity of Ang-1/Tie-2 is required during normal tissue repair and remodeling of the female endometrium in the menstrual cycle. Ang-1/Tie-2 signaling appears to be regulated by Angiopoietin-2 (Ang-2), a natural anTagonist for Tie-2 that exerts its effects through an internal autocrine loop mechanism. In addition to suppressing endothelial cell activation by inhibiting the expression of adhesion and inflammatory molecules, Ang-1 enhances endothelial cell survival and capillary morphogenesis, and lessens capillary permeability. As such, Ang-1 has a potential to become an effective therapeutic agent for treating various endothelium disorders, including several severe human pulmonary diseases. The efficacy of cell-based Ang-1 gene therapy for acute lung injury (ALI) has recently been studied in a rat model of ALI (1). The results of this study show that such therapy can markedly improve lung condition and suggest that Ang-1 therapy may represent a potential new strategy for the treatment and/or prevention of acute respiratory distress injury (ARDI), a significant cause of morbidity and mortality in critically ill patients. Recombinant human ANG-1, derived from HeLa cells, is a C-terminal histidine Tagged glycoprotein which migrates with an apparent molecular mass of 60.0 - 70.0 kDa by SDS-PAGE under reducing conditions. Sequencing analysis shows N-terminal sequences starting with Ser-20 and with Asp-70 of the 498 amino acid precursor protein.</t>
  </si>
  <si>
    <t>ANG-2 binds to the endothelial cell specific receptor Tie2, but, in contrast to ANG-1 does not induce tyrosine phosphorylation. Consequently, ANG-2 modulates ANG-1 activation of Tie2 and, depending on the physiological and biochemical environment, can act either as a n agonist or anTagonist of Tie2 induced angiogenesis. The signaling interactions of ANG-1, ANG-2 and Tie2, along with less characterized ANG-3 and ANG-4, are required for embryonic and adult angiogenesis. Physiologically, ANG-1 and ANG-2 are associated with sprouting, tube formation, and structural integrity of newly formed blood vessels. Mature human ANG-2 is a secreted protein containing 480 amino acid residues. ANG-2 is composed of an alpha helix rich "coiled coil” N-terminal domain and fibrinogen like C-terminal domain. ANG-2 exists predominantly in the form of a disulfide-linked dimer. Recombinant human ANG-2 is a C-terminal histidine Tagged glycoprotein which migrates with an apparent molecular mass of 60.0 - 70.0 kDa by SDS-PAGE under reducing conditions. Sequencing analysis shows an N-terminal sequence starting with residue 68 (D) of the ANG-2 precursor protein.</t>
  </si>
  <si>
    <t>Proteases (also called Proteolytic Enzymes, Peptidases, or Proteinases) are enzymes that hydrolyze the amide bonds within proteins or peptides. Most proteases act in a specific manner, hydrolyzing bonds at or adjacent to specific residues or a specific sequence of residues contained within the substrate protein or peptide. Proteases play an important role in most diseases and biological processes including prenatal and postnatal development, reproduction, signal transduction, the immune response, various autoimmune and degenerative diseases, and cancer. They are also an important research tool, frequently used in the analysis and production of proteins. Furin is a calcium dependent serine endoprotease that processes numerous proproteins of different secretory pathways into their mature forms by cleaving at the carboxyl side of the recognition sequence, R-Xaa-(K/R)-R, where Xaa can be any amino acid. Recombinant human Furin is a 63.9 kDa protein, corresponding to residues 131 through 715 of the Furin precursor plus a C-terminal His Tag.</t>
  </si>
  <si>
    <t>IL-24 is a secreted glycoprotein belonging to the IL-10 structural family of cytokines. It is produced by a variety of cell types, including B cells, CD4+ cells, NK cells, lymph node DCs, monocytes, and melanoma cells. IL-24 can signal through the IL20R1/IL20R2 and IL22R1/IL20R2 receptors to initiate a signaling cascade which includes the induction of JAK1/STAT3 phosphorylation. IL-24 is, functionally, a pleiotropic protein but is generally characterized as an anti-cancer cytokine that can selectively inhibit growth of a wide variety of human cancer cells through activities that include the induction of differentiation and apoptosis, and the suppression of angiogenesis and cell proliferation. Recombinant human IL-24 is an 18.9 kDa glycoprotein, containing 161 amino acid residues, including a C-terminal His-Tag.</t>
  </si>
  <si>
    <t>Activin A is a TGF-β family member that exhibits a wide range of biological activities, including regulation of cellular proliferation and differentiation, and promotion of neuronal survival. Elevated levels of Activin A in human colorectal tumors and in postmenopausal women have been implicated in colorectal and breast cancers, respectively. The biological activities of Activin A can be neutralized by inhibins and by the diffusible TGF-β anTagonist, follistatin. Activin A binds to the two forms of activin receptor type I (Act RI-A and Act RI-B) and two forms of activin receptor type II (Act RII-A and Act RII-B). Activins are homodimers or heterodimers of different β subunits. They are produced as precursor proteins with an amino terminal propeptide that is cleaved to release the C-terminal bioactive ligand. Recombinant Human/Murine/Rat Activin A is a 26.0 kDa disulfide-linked homodimer of two βA chains, each containing 116 amino acid residues.</t>
  </si>
  <si>
    <t>Secreted Frizzled-Related Proteins (sFRPs) are a family of glycosylated Wnt anTagonists characterized by a conserved cysteine-rich domain that shares homology with the cysteine-rich, extracellular domain Frizzled proteins use for the binding of Wnt proteins and receptors. Lacking the transmembrane and intracellular domains of the Frizzled proteins, sFRPs function as soluble modulators of the Wnt signaling pathway through the direct binding of Wnt proteins to this cysteine-rich domain, and the resultant inhibition of Wnt receptor binding and signaling capabilities. sFRP-4 is widely distributed in a variety of embryonic and adult tissues where it can function as a circulating antiangiogenic factor, a potent proapoptotic factor, an inhibitor of insulin secretion, and a suppressor of both tumor growth and metastatic potential through disruption of the Wnt signaling pathway. Research has demonstrated the existence of a direct correlation between the downregulation and/or absence of circulating sFRP-4 and the progression of several cancer types, including ovarian, endometrial, prostate and lung. Upregulation of circulating sFRP-4 has been linked to the deterioration of glucose metabolism in the case of type 2 diabetes, as well as the suppression of the keratinocyte hyperproliferation and epidermal hyperlasia that are definitive of psoriasis. CHO cell-derived Recombinant Human sFRP-4 is a glycoprotein of 328 amino acid residues that contains a cysteine-rich, Frizzled-homologous domain. The calculated molecular weight of CHO cell-derived Recombinant Human sFRP-4 is 37.8 kDa; however, due to glycosylation, the protein migrates at an apparent molecular weight of approximately 55 - 65 kDa by SDS-PAGE analysis under reducing conditions.</t>
  </si>
  <si>
    <t>Angiopoietin-like 7 (ANGPTL-7), or Cornea-Derived Transcript 6 (CDT6), is a member of the angiopoietin family of structurally related proteins, characterized by a coiled N-terminal domain and a C-terminal fibrinogen like domain. While ANGPTL-7 shares the structural features of the angiopoietin family, it plays a critical role in blocking the vascular endothelial Tie2 receptor to which other family members bind. Through the blocking of the Tie2 receptor, ANGPTL-7 does not act as a “true” angiopoietin, but rather as a morphogen that contributes to the avascularity and transparency of the cornea during both embryo and adult development. Human ANGPTL-7 is expressed at high levels in the avascular corneal stromal layer, a site of pathological angiogenesis normally devoid of blood vessels, suggesting that the protein acts as a negative regulator of angiogenesis in a manner similar to that of angiopoietin-1 and angiopoietin-2. In mouse xenograft models, ANGPTL-7overexpression has been shown to lead to increased extracellular matrix components typical of a mature corneal stromal layer, as well as the reduction of tumor growth and aberrant blood vessel formation. Overexpression in human melanoma models shows a contradictory, up-regulation of endostatin, an endogenous angiostatic factor, in comparison to the down-regulation observed in mouse models. Recombinant Human ANGPTL-7 is a glycoprotein that migrates by SDS-PAGE analysis at an apparent molecular weight of 40- 50 kDa under reduced conditions, and contains 328 amino acid residues including a C-terminal His-Tag. The calculated molecular weight of Recombinant Human ANGPTL-7 is 38.2 kDa.</t>
  </si>
  <si>
    <t>Uteroglobin, which is a member of the Secretoglobin superfamily and is also known as Clara cell phospholipid-binding protein, is a multifunctional protein that can exert anti-inflammatory and anti-tumorigenic effects by binding small hydrophobic molecules such as phospholipids and prosTaglandins. The small, non-glycosylated protein named for its high levels of expression in pre-implantation embryos, where it exhibits growth stimulatory effects, is produced and secreted by the non-ciliated, non-mucous Clara cells predominant in the epithelial surfaces of pulmonary airways, as well as other non-ciliated epithelia. Members of the Secretoglobin superfamily demonstrate a high level of structural conservation and are characterized as small, secretory homo- or heterodimers. In addition to sequestering pro-inflammatory mediators and carcinogens, Uteroglobin has been implicated in the inhibition of cell migration and invasion, platelet aggregation, and T cell differentiation. Recombinant Human Uteroglobin is a 16.1 kDa homodimeric protein consisting of 142 amino acid residues.</t>
  </si>
  <si>
    <t>IL-4 can signal through type I and type II receptor complexes, which share a common γ chain (γc). The type I receptor contains in addition to the γ chain an IL-4Rα subunit, whereas the type II receptor contains the IL-13Rα. The secreted extracellular domain of IL-4Rα, called sIL-4Rα, binds IL-4 and anTagonizes its activity. It plays an important role in regulating the differentiation of naive CD4 T cells and class switching to IgG1 and IgE. Recombinant Human sIL-4Rα is a 209 amino acid protein that corresponds to the entire extracellular domain of IL-4Rα.</t>
  </si>
  <si>
    <t>The IL-1 family is comprised of 11 structurally related ligands, including the recently re-named IL-36RA (IL-1F5), IL-36α (IL-1F6), IL-36β (IL-1F8), and IL-36γ (IL-1F9). The interaction of IL-36 ligands with the IL-1Rrp2 receptor (IL-1R6) can induce various activities, including dendritic cell maturation and activation. IL-36RA can anTagonize the NF-κB signaling induced by either IL-36α, β or γ by binding to the IL-1Rrp2 receptor in a manner that prevents the initiation of functional signaling. Recombinant Human IL-36RA is an E. coli-derived 17 kDa protein containing 154 amino acid residues.</t>
  </si>
  <si>
    <t>As a member of the IL-12 family of heterodimeric cytokines that also includes IL-12, IL-23, and IL-35, IL-27 is formed by the association of an IL-27-p28 subunit (also known as IL-30) with the Epstein-Barr Virus (EBV)-induced Gene 3 (EBI3) subunit (also known as IL-27B). Expressed by antigen-presenting cells (APCs) in the early phases of antigen-mediated activation, IL-27 acts as a critical initiator of adaptive immune responses by promoting the rapid clonal expansion of naïve CD4+ T cells, IFN-γ production, and Th1 polarization. IL-27 elicits its effects through receptor complexes IL-27R (also known as TCCR/WSX-1) and gp130, a receptor shared by IL-6. Mainly expressed in monocytes, endothelial cells, and dendritic cells, IL-27 plays an important role alongside IL-6 in the regulation of inflammation and autoimmunity; directly anTagonizing IL-6’s stimulation of CD4+ T cell proliferation and Th17 differentiation. Recombinant Human IL-27 produced from HEK293 cells is a non-disulfide-linked, heterodimeric protein composed of a 209 amino acid length EBI3 subunit and a 215 amino acid length IL-27-p28 subunit, for a total sequence length of 424 amino acid residues. The calculated molecular weight of the associated IL-27 subunits is 47.8 kDa.</t>
  </si>
  <si>
    <t>RANKL and RANK are members of the TNF superfamily of ligands and receptors that play an important role in the regulation of specific immunity and bone turnover. RANK (receptor) was originally identified as a dendritic cell-membrane protein, which, by interacting with RANKL, augments the ability of dendritic cells. These dendritic cells then stimulate naïve T-cell proliferation in a mixed lymphocyte reaction, promote the survival of RANK+ T-cells, and regulate T-cell-dependent immune response. RANKL, which is expressed in a variety of cells,including osteoblasts, fibroblasts, activated T-cells and bone marrow stromal cells, is also capable of interacting with a decoy receptor called OPG. Binding of soluble OPG to sRANKL inhibits osteoclastogenesis by interrupting the signaling between stromal cells and osteoclastic progenitor cells, thereby leading to excess accumulation of bone and cartilage. Human RANKL is reactive on murine cells. CHO cell-derived Recombinant Human sRANK Ligand is a 22.1 kDa polypeptide comprised of the TNF-homologous region of RANKL and a N-terminal His-Tag.</t>
  </si>
  <si>
    <t>IL-1β is a proinflammatory cytokine produced in a variety of cells, including monocytes, tissue macrophages, keratinocytes, and other epithelial cells. Both IL-1α and IL-1β bind to the same receptor and have similar, if not identical, biological properties. These cytokines have a broad range of activities including the stimulation of thymocyte proliferation by inducing IL-2 release, B cell maturation and proliferation, mitogenic FGF-like activity, and the release of prosTaglandin and collagenase from synovial cells. However, whereas IL-1β is a secreted cytokine, IL-1α is predominantly a cell-associated cytokine. Recombinant Murine IL-1β is a 17.5 kDa protein containing 153 amino acid residues.</t>
  </si>
  <si>
    <t>Human coronavirus NL63 also known as HCoV-NL63 is a type of coronavirus that was identified in 2004. Among the associated diseases are mild to moderate upper respiratory tract infections, bronchiolitis, severe lower respiratory tract infection and croup. Coronavirus NL63 appears mainly in young children, the elderly and immunocompromised patients with acute respiratory illness. Coronavirus NL63 has a seasonal association in temperate climates. Coronavirus NL63 is not an emerging virus, but rather one that continually circulates the human population. Transmission of HCoV-NL63 is likely through droplet expulsion from the respiratory tract, which may be cotTages when close personal contact occurs. Coronavirus NL63 is able to endure for up to7 days in respiratory secretions and remains infective at room temperature. Once the virus has entered the host it binds to cellular receptors using spike proteins, similar to those found in HIV-1. Coronavirus NL63 is able to use Angiotensin-converting enzyme 2 (ACE2) as an entry receptor to target cells. Since coronavirus NL63 is a positive single-stranded RNA virus, the processes of replication via transcription and translation can be carried out in the cytoplasm of the infected cell.</t>
  </si>
  <si>
    <t>The E.coli derived recombinant protein contains the Envelope protein 1-76 amino acids immunodominant regions fused to 6xHis Tag at C-terminal.</t>
  </si>
  <si>
    <t>The E.coli derived recombinant protein contains the Nucleocapsid protein 340-390 amino acids immunodominant regions fused to 6xHis Tag at C-terminal.</t>
  </si>
  <si>
    <t>The E.coli derived recombinant protein contains the Membrane protein immunodominant regions fused to 6xHis Tag at C-terminal.</t>
  </si>
  <si>
    <t>The E.coli derived recombinant protein contains the Spike (1-53, 90-115, 171-205 a.a.) protein immunodominant regions fused to 6xHis Tag at C-terminal.</t>
  </si>
  <si>
    <t>The E.coli derived recombinant protein contains the Spike (408-470, 540-573 a.a.) protein immunodominant regions fused to 6xHis Tag at C-terminal.</t>
  </si>
  <si>
    <t>The E.coli derived recombinant protein contains the Spike Mosaic protein immunodominant regions fused to 6xHis Tag at C-terminal.</t>
  </si>
  <si>
    <t>The HEK293 derived recombinant protein contains the Novel Coronavirus 2019-nCoV Spike Glycoprotein S1, Wuhan-Hu-1 strain, amino acids 1-674 fused to Fc Tag at C-terminal.</t>
  </si>
  <si>
    <t>The HEK293 derived recombinant protein contains the Novel Coronavirus 2019-nCoV Spike Glycoprotein S1, Wuhan-Hu-1 strain, amino acids 685-1211 fused to Fc Tag at C-terminal.</t>
  </si>
  <si>
    <t>The E. coli derived 32 kDa recombinant protein contains the Nucleocapsid core protein 1-49 amino acids immunodominant regions. SARS Necleocapsid protein 1-49 a.a. is fused to a GST Tag.</t>
  </si>
  <si>
    <t>The E.Coli derived recombinant protein contains the Coronavirus 2019 full-length nucleoprotein S-gene: Gene bank- MN908947, fused to 6xHis Tag at C-terminal and having a Mw. Of 48 kDa as appears on SDS-PAGE.</t>
  </si>
  <si>
    <t>The E.Coli derived recombinant protein contains the Coronavirus 2019 spike Envelope Mosaic immunodominant regions, fused to 6xHis Tag at C-terminal.</t>
  </si>
  <si>
    <t>The E.Coli derived recombinant protein contains the Coronavirus 2019 full length nuclepocapsid Mosaic immunodominant regions [ full length N-antigen ], fused to 6xHis Tag at C-terminal.</t>
  </si>
  <si>
    <t>The E.Coli derived recombinant protein contains the Coronavirus 2019 Spike (800-1000 a.a.) immunodominant regions, fused to His Tag at C-terminal.</t>
  </si>
  <si>
    <t>The E.Coli derived recombinant protein contains the Coronavirus 2019 Spike (1000-1200 a.a.) immunodominant regions, fused to His Tag at C-terminal.</t>
  </si>
  <si>
    <t>Streptococcus pyogenes IdeS Recombinant Protein His Tag</t>
  </si>
  <si>
    <t>SARS-CoV-2 (COVID-19) S2 Recombinant Protein His Tag</t>
  </si>
  <si>
    <t>SARS-CoV-2 (COVID-19) Nucleocapsid Recombinant Protein His Tag</t>
  </si>
  <si>
    <t>SARS-CoV-2 (COVID-19) S Recombinant Protein RBD His Tag</t>
  </si>
  <si>
    <t>GITRL, Soluble Recombinant Protein DDDDK Tag</t>
  </si>
  <si>
    <t>Resistin Recombinant Protein DDDDK Tag</t>
  </si>
  <si>
    <t>CD137 Recombinant Protein Fc Tag</t>
  </si>
  <si>
    <t>IDO Recombinant Protein His Tag</t>
  </si>
  <si>
    <t>FABP4 Recombinant Protein His Tag</t>
  </si>
  <si>
    <t>GPX3 Recombinant Protein DDDDK Tag</t>
  </si>
  <si>
    <t>RBP4 Recombinant Protein DDDDK Tag</t>
  </si>
  <si>
    <t>IL-33 Recombinant Protein His Tag</t>
  </si>
  <si>
    <t>Clusterin nuclear form Recombinant Protein His Tag</t>
  </si>
  <si>
    <t>Nampt Recombinant Protein DDDDK Tag</t>
  </si>
  <si>
    <t>ST2 Recombinant Protein Fc Tag</t>
  </si>
  <si>
    <t>ANGPTL7 Recombinant Protein DDDDK Tag</t>
  </si>
  <si>
    <t>ANGPTL4 fibrinogen-like domain Recombinant Protein DDDDK Tag</t>
  </si>
  <si>
    <t>MFAP4 Recombinant Protein DDDDK Tag</t>
  </si>
  <si>
    <t>DLL1 Recombinant Protein DDDDK Tag</t>
  </si>
  <si>
    <t>NUCB2 Recombinant Protein His Tag</t>
  </si>
  <si>
    <t>ANGPTL4 Recombinant Protein DDDDK Tag</t>
  </si>
  <si>
    <t>Jagged-1 Recombinant Protein Fc Tag</t>
  </si>
  <si>
    <t>ANGPTL3 Recombinant Protein DDDDK Tag</t>
  </si>
  <si>
    <t>FGF-21 Recombinant Protein DDDDK Tag</t>
  </si>
  <si>
    <t>Vaspin Recombinant Protein DDDDK Tag</t>
  </si>
  <si>
    <t>FGF-21 Recombinant Protein Fc Tag</t>
  </si>
  <si>
    <t>Lipocalin-2 Recombinant Protein DDDDK Tag</t>
  </si>
  <si>
    <t>FGF-23 Recombinant Protein Fc Tag</t>
  </si>
  <si>
    <t>FTO Recombinant Protein His Tag</t>
  </si>
  <si>
    <t>Granulin C Recombinant Protein His Tag</t>
  </si>
  <si>
    <t>Calreticulin Recombinant Protein His Tag</t>
  </si>
  <si>
    <t>DLK1 Recombinant Protein DDDDK Tag</t>
  </si>
  <si>
    <t>DLL4 Recombinant Protein Fc Tag</t>
  </si>
  <si>
    <t>Contactin-6 Recombinant Protein Fc Tag</t>
  </si>
  <si>
    <t>DLK2 Recombinant Protein Fc Tag</t>
  </si>
  <si>
    <t>DNER extracellular domain Recombinant Protein Fc Tag</t>
  </si>
  <si>
    <t>HES1 Recombinant Protein His Tag</t>
  </si>
  <si>
    <t>Annexin V ATTO 488 Recombinant Protein GST Tag</t>
  </si>
  <si>
    <t>Annexin V ATTO 647N Recombinant Protein GST Tag</t>
  </si>
  <si>
    <t>LAG-3 Recombinant Protein Fc Tag</t>
  </si>
  <si>
    <t>FLT3 Ligand Recombinant Protein Fc Tag</t>
  </si>
  <si>
    <t>KillerTRAIL, Soluble Recombinant Protein His Tag</t>
  </si>
  <si>
    <t>SuperKillerTRAIL, Soluble Recombinant Protein His Tag</t>
  </si>
  <si>
    <t>PARP-1 [ARTD1] catalytic domain Recombinant Protein His Tag</t>
  </si>
  <si>
    <t>PARP-1 [ARTD1] high purity Recombinant Protein His Tag</t>
  </si>
  <si>
    <t>PARP-2 [ARTD2] high purity Recombinant Protein His Tag</t>
  </si>
  <si>
    <t>PARP-3 [ARTD3] high purity Recombinant Protein His Tag</t>
  </si>
  <si>
    <t>PARP-1 [ARTD1] E988K Mutant Control Recombinant Protein His Tag</t>
  </si>
  <si>
    <t>CREB-binding Protein highly active Recombinant Protein His Tag</t>
  </si>
  <si>
    <t>GCN5 highly active Recombinant Protein His Tag</t>
  </si>
  <si>
    <t>TIP60 highly active Recombinant Protein His Tag</t>
  </si>
  <si>
    <t>NF-kB p65 highly active Recombinant Protein His Tag</t>
  </si>
  <si>
    <t>NF-kB p50 highly active Recombinant Protein His Tag</t>
  </si>
  <si>
    <t>PARG highly active Recombinant Protein His Tag</t>
  </si>
  <si>
    <t>NAD Kinase catalytic domain highly active Recombinant Protein His Tag</t>
  </si>
  <si>
    <t>NAD Kinase highly active Recombinant Protein His Tag</t>
  </si>
  <si>
    <t>NMNAT1 highly active Recombinant Protein His Tag</t>
  </si>
  <si>
    <t>NMNAT3 highly active Recombinant Protein His Tag</t>
  </si>
  <si>
    <t>TDO Anopheles gambiae Recombinant Protein His Tag</t>
  </si>
  <si>
    <t>Kynurenine Aminotransferase II Recombinant Protein His Tag</t>
  </si>
  <si>
    <t>Zmp1 M. tuberculosis Recombinant Protein His Tag</t>
  </si>
  <si>
    <t>NAPRTase Recombinant Protein His Tag</t>
  </si>
  <si>
    <t>NAD Kinase M. tuberculosis Recombinant Protein His Tag</t>
  </si>
  <si>
    <t>NAD Synthetase M. tuberculosis Recombinant Protein His Tag</t>
  </si>
  <si>
    <t>SARS-CoV-2 (COVID-19) 3C-like Proteinase Recombinant Protein N-His Tag or Lyophilized</t>
  </si>
  <si>
    <t>SARS-CoV-2 (COVID-19) ORF8 Recombinant Protein His Tag</t>
  </si>
  <si>
    <t>SARS-CoV-2 (COVID-19) ORF3a Recombinant Protein His Tag</t>
  </si>
  <si>
    <t>SARS-CoV-2 (COVID-19) Spike-RBD Recombinant Protein His Tag</t>
  </si>
  <si>
    <t>ACE-2 Recombinant Protein His Tag</t>
  </si>
  <si>
    <t>APT-1 Recombinant Protein N-6 His Tag</t>
  </si>
  <si>
    <t>Bcl-2 Related Protein A1 Recombinant Protein C-6 His Tag</t>
  </si>
  <si>
    <t>Bcl-xL Recombinant Protein C-6 His Tag</t>
  </si>
  <si>
    <t>Bc1-w Recombinant Protein C-6 His Tag</t>
  </si>
  <si>
    <t>Carbonic Anhydrase 1 Recombinant Protein C-6 His Tag</t>
  </si>
  <si>
    <t>Carbonic Anhydrase 13 Recombinant Protein C-6 His Tag</t>
  </si>
  <si>
    <t>Carbonic Anhydrase 4 Recombinant Protein C-6 His Tag</t>
  </si>
  <si>
    <t>Carbonic Anhydrase 5B Recombinant Protein C-6 His Tag</t>
  </si>
  <si>
    <t>Carbonic Anhydrase 7 Recombinant Protein C-6 His Tag</t>
  </si>
  <si>
    <t>Carbonic Anhydrase 8 Recombinant Protein C-6 His Tag</t>
  </si>
  <si>
    <t>Cytoglobin Recombinant Protein C-6 His Tag</t>
  </si>
  <si>
    <t>N-Glycosylase Recombinant Protein N-GST Tag</t>
  </si>
  <si>
    <t>DHS Recombinant Protein C-6 His Tag</t>
  </si>
  <si>
    <t>Esterase D Recombinant Protein C-6 His Tag</t>
  </si>
  <si>
    <t>Fructose-1,6-Bisphosphatase 1 Recombinant Protein C-6 His Tag</t>
  </si>
  <si>
    <t>GOT1 Recombinant Protein C-6 His Tag</t>
  </si>
  <si>
    <t>LACTB2 Recombinant Protein N-GST Tag</t>
  </si>
  <si>
    <t>NPPB Recombinant Protein N-6 His Tag</t>
  </si>
  <si>
    <t>DNA Polymerase beta Recombinant Protein C-6 His Tag</t>
  </si>
  <si>
    <t>PP1MG Recombinant Protein C-6 His Tag</t>
  </si>
  <si>
    <t>PPM1A Recombinant Protein C-6 His Tag</t>
  </si>
  <si>
    <t>PPP1R14A Recombinant Protein C-6 His Tag</t>
  </si>
  <si>
    <t>PPP1R1A Recombinant Protein C-6 His Tag</t>
  </si>
  <si>
    <t>PKC epsilon Recombinant Protein C-6 His Tag</t>
  </si>
  <si>
    <t>Phosphoserine Phosphatase Recombinant Protein C-6 His Tag</t>
  </si>
  <si>
    <t>PTP1C Recombinant Protein C-6 His Tag</t>
  </si>
  <si>
    <t>Sentrin-Specific Protease 7 Recombinant Protein N-6 His Tag</t>
  </si>
  <si>
    <t>Sentrin-Specific Protease 8 Recombinant Protein N-6 His Tag</t>
  </si>
  <si>
    <t>Thimet Oligopeptidase Recombinant Protein C-6 His Tag</t>
  </si>
  <si>
    <t>UBE2A Recombinant Protein N-GST, 6 His Tag</t>
  </si>
  <si>
    <t>UBE2D4 Recombinant Protein N-GST Tag</t>
  </si>
  <si>
    <t>UBE2H Recombinant Protein N-GST Tag</t>
  </si>
  <si>
    <t>UBE2K Recombinant Protein N-GST Tag</t>
  </si>
  <si>
    <t>UBE2T Recombinant Protein N-6 His Tag</t>
  </si>
  <si>
    <t>UCH-L1 Recombinant Protein C-6 His Tag</t>
  </si>
  <si>
    <t>UCH-L3 Recombinant Protein C-6 His Tag</t>
  </si>
  <si>
    <t>USP14 Recombinant Protein N-6 His Tag</t>
  </si>
  <si>
    <t>Serpin A12 Recombinant Protein N-GST Tag</t>
  </si>
  <si>
    <t>Aminopeptidase P1 Recombinant Protein C-6 His Tag</t>
  </si>
  <si>
    <t>LMW-PTP Recombinant Protein C-6 His Tag</t>
  </si>
  <si>
    <t>Aldolase A Recombinant Protein C-6 His Tag</t>
  </si>
  <si>
    <t>BUP-1 Recombinant Protein C-6 His Tag</t>
  </si>
  <si>
    <t>Cyclin-Dependent Kinase 2 Recombinant Protein N-6 His Tag</t>
  </si>
  <si>
    <t>GGCT Recombinant Protein N-6 His Tag</t>
  </si>
  <si>
    <t>Cyclophilin C Recombinant Protein N-Trx, 6 His Tag</t>
  </si>
  <si>
    <t>Cyclophilin E Recombinant Protein N-6 His Tag</t>
  </si>
  <si>
    <t>FABP6 Recombinant Protein N-6 His Tag</t>
  </si>
  <si>
    <t>GAS-7 Recombinant Protein N-6 His Tag</t>
  </si>
  <si>
    <t>GGACT Recombinant Protein N-6 His Tag</t>
  </si>
  <si>
    <t>GGPPSase Recombinant Protein N-6 His Tag</t>
  </si>
  <si>
    <t>Hemoglobin Zeta Recombinant Protein N-6 His Tag</t>
  </si>
  <si>
    <t>HLP2 Recombinant Protein N-6 His Tag</t>
  </si>
  <si>
    <t>Inositol Monophosphatase 1 Recombinant Protein N-6 His Tag</t>
  </si>
  <si>
    <t>LDH-A Recombinant Protein N-6 His Tag</t>
  </si>
  <si>
    <t>LDH-B Recombinant Protein N-6 His Tag</t>
  </si>
  <si>
    <t>Neurocalcin-delta Recombinant Protein N-6 His Tag</t>
  </si>
  <si>
    <t>NM23-H1 Recombinant Protein N-6 His Tag</t>
  </si>
  <si>
    <t>OTUB2 Recombinant Protein N-GST Tag</t>
  </si>
  <si>
    <t>PAF-AHB Recombinant Protein C-6 His Tag</t>
  </si>
  <si>
    <t>PHS Recombinant Protein N-6 His Tag</t>
  </si>
  <si>
    <t>PKI-beta Recombinant Protein N-6 His Tag</t>
  </si>
  <si>
    <t>PMKase Recombinant Protein N-6 His Tag</t>
  </si>
  <si>
    <t>Phosphomannomutase 1 Recombinant Protein C-6 His Tag</t>
  </si>
  <si>
    <t>Phosphomannomutase 2 Recombinant Protein C-6 His Tag</t>
  </si>
  <si>
    <t>Heat Shock Protein beta-11 Recombinant Protein N-6 His Tag</t>
  </si>
  <si>
    <t>PPC-DC Recombinant Protein N-6 His Tag</t>
  </si>
  <si>
    <t>PPIase H Recombinant Protein N-6 His Tag</t>
  </si>
  <si>
    <t>HRSP12 Recombinant Protein N-6 His Tag</t>
  </si>
  <si>
    <t>QAPRTase Recombinant Protein N-6 His Tag</t>
  </si>
  <si>
    <t>S100 Calcium Binding Protein P Recombinant Protein N-6 His Tag</t>
  </si>
  <si>
    <t>Triosephosphate Isomerase Recombinant Protein N-6 His Tag</t>
  </si>
  <si>
    <t>GALE Recombinant Protein N-6 His Tag</t>
  </si>
  <si>
    <t>CLIC2 Recombinant Protein N-6 His Tag</t>
  </si>
  <si>
    <t>UROIIIS Recombinant Protein C-6 His Tag</t>
  </si>
  <si>
    <t>NAD Kinase Recombinant Protein N-6 His Tag</t>
  </si>
  <si>
    <t>UROD Recombinant Protein N-6 His Tag</t>
  </si>
  <si>
    <t>Malate Dehydrogenase Recombinant Protein C-6 His Tag</t>
  </si>
  <si>
    <t>L-Xylulose Reductase Recombinant Protein N-6 His Tag</t>
  </si>
  <si>
    <t>Galactose Mutarotase Recombinant Protein C-6 His Tag</t>
  </si>
  <si>
    <t>Hydroxyacid Oxidase 1 Recombinant Protein N-Trx, 6 His Tag</t>
  </si>
  <si>
    <t>EPT1 Recombinant Protein N-GST Tag</t>
  </si>
  <si>
    <t>UBE2S Recombinant Protein N-GST Tag</t>
  </si>
  <si>
    <t>PPIase Recombinant Protein N-6 His Tag</t>
  </si>
  <si>
    <t>HGPRT Recombinant Protein N-6 His Tag</t>
  </si>
  <si>
    <t>PDGF-Associated Protein Recombinant Protein N-6 His Tag</t>
  </si>
  <si>
    <t>Arylsulfatase A Recombinant Protein C-6 His Tag</t>
  </si>
  <si>
    <t>Complement Factor B Recombinant Protein C-6 His Tag</t>
  </si>
  <si>
    <t>Protein FAM3D Recombinant Protein C-6 His Tag</t>
  </si>
  <si>
    <t>alpha-Galactosidase A Recombinant Protein C-6 His Tag</t>
  </si>
  <si>
    <t>N-Acetylglucosamine-6-Sulfatase Recombinant Protein C-6 His Tag</t>
  </si>
  <si>
    <t>High Mobility Group Protein B1 Recombinant Protein C-6 His Tag</t>
  </si>
  <si>
    <t>Kallikrein 10 Recombinant Protein C-6 His Tag</t>
  </si>
  <si>
    <t>Kallikrein 11 Recombinant Protein C-6 His Tag</t>
  </si>
  <si>
    <t>Kallikrein 13 Recombinant Protein C-6 His Tag</t>
  </si>
  <si>
    <t>Kallikrein 7 Recombinant Protein C-6 His Tag</t>
  </si>
  <si>
    <t>Kallikrein 6 Recombinant Protein C-6 His Tag</t>
  </si>
  <si>
    <t>Kallikrein 8 Recombinant Protein C-6 His Tag</t>
  </si>
  <si>
    <t>Legumain Recombinant Protein C-6 His Tag</t>
  </si>
  <si>
    <t>MMP-1 Recombinant Protein C-6 His Tag</t>
  </si>
  <si>
    <t>MMP-3 Recombinant Protein C-6 His Tag</t>
  </si>
  <si>
    <t>Tryptase epsilon Recombinant Protein C-6 His Tag</t>
  </si>
  <si>
    <t>uPA Recombinant Protein C-6 His Tag</t>
  </si>
  <si>
    <t>Cathepsin B Recombinant Protein C-6 His Tag</t>
  </si>
  <si>
    <t>Cathepsin D Recombinant Protein C-6 His Tag</t>
  </si>
  <si>
    <t>Cathepsin L Recombinant Protein C-6 His Tag</t>
  </si>
  <si>
    <t>Kallikrein 5 Recombinant Protein C-6 His Tag</t>
  </si>
  <si>
    <t>ACE-2 Recombinant Protein C-6 His Tag</t>
  </si>
  <si>
    <t>ACPP Recombinant Protein C-6 His Tag</t>
  </si>
  <si>
    <t>AG-2 Recombinant Protein C-6 His Tag</t>
  </si>
  <si>
    <t>Carnosine Dipeptidase 1 Recombinant Protein C-6 His Tag</t>
  </si>
  <si>
    <t>Cathepsin Z Recombinant Protein C-6 His Tag</t>
  </si>
  <si>
    <t>5'-Nucleotidase Recombinant Protein C-6 His Tag</t>
  </si>
  <si>
    <t>Carboxylesterase 1 Recombinant Protein C-6 His Tag</t>
  </si>
  <si>
    <t>Chitotriosidase-1 Recombinant Protein C-6 His Tag</t>
  </si>
  <si>
    <t>Carboxypeptidase B Recombinant Protein C-6 His Tag</t>
  </si>
  <si>
    <t>Chymotrypsin-Like Protease Recombinant Protein C-6 His Tag</t>
  </si>
  <si>
    <t>Cathepsin L2 Recombinant Protein C-6 His Tag</t>
  </si>
  <si>
    <t>beta-Galactosidase Recombinant Protein C-6 His Tag</t>
  </si>
  <si>
    <t>Kallikrein 1 Recombinant Protein C-6 His Tag</t>
  </si>
  <si>
    <t>Chymotrypsinogen Recombinant Protein C-6 His Tag</t>
  </si>
  <si>
    <t>ST6GAL1 Recombinant Protein C-6 His Tag</t>
  </si>
  <si>
    <t>SUMF1 Recombinant Protein C-6 His Tag</t>
  </si>
  <si>
    <t>Tryptase beta-2 Recombinant Protein C-6 His Tag</t>
  </si>
  <si>
    <t>Aminopeptidase P2 Recombinant Protein C-6 His Tag</t>
  </si>
  <si>
    <t>beta-1,4-Galactosyltransferase 4 Recombinant Protein C-6 His Tag</t>
  </si>
  <si>
    <t>Chymotrypsin C Recombinant Protein C-6 His Tag</t>
  </si>
  <si>
    <t>MINPP1 Recombinant Protein C-6 His Tag</t>
  </si>
  <si>
    <t>Protein Disulfide-Isomerase A6 Recombinant Protein C-6 His Tag</t>
  </si>
  <si>
    <t>PDILT Recombinant Protein C-6 His Tag</t>
  </si>
  <si>
    <t>SPINK1 Recombinant Protein C-6 His Tag</t>
  </si>
  <si>
    <t>SPINK4 Recombinant Protein C-6 His Tag</t>
  </si>
  <si>
    <t>Alkaline Phosphatase Recombinant Protein C-6 His Tag</t>
  </si>
  <si>
    <t>Butyrylcholine Esterase Recombinant Protein C-6 His Tag</t>
  </si>
  <si>
    <t>Calnexin Recombinant Protein C-6 His Tag</t>
  </si>
  <si>
    <t>Carboxypeptidase A1 Recombinant Protein C-6 His Tag</t>
  </si>
  <si>
    <t>Poliovirus Receptor Recombinant Protein C-6 His Tag</t>
  </si>
  <si>
    <t>PAF-AH Recombinant Protein C-6 His Tag</t>
  </si>
  <si>
    <t>Proteinase 3 Recombinant Protein C-6 His Tag</t>
  </si>
  <si>
    <t>MASP1 Recombinant Protein C-6 His Tag</t>
  </si>
  <si>
    <t>LIPF Recombinant Protein C-6 His Tag</t>
  </si>
  <si>
    <t>Glucagon Recombinant Protein C-6 His Tag</t>
  </si>
  <si>
    <t>ST6GalNAc2 Recombinant Protein C-6 His Tag</t>
  </si>
  <si>
    <t>POMGNT1 Recombinant Protein C-6 His Tag</t>
  </si>
  <si>
    <t>TXNDC12 Recombinant Protein C-6 His Tag</t>
  </si>
  <si>
    <t>SOD2 Recombinant Protein N-6 His Tag</t>
  </si>
  <si>
    <t>MMP12 Recombinant Protein C-6 His Tag</t>
  </si>
  <si>
    <t>VHR Recombinant Protein N-6 His Tag</t>
  </si>
  <si>
    <t>HTRA2 Recombinant Protein C-6 His Tag</t>
  </si>
  <si>
    <t>Angiopoietin Like protein 4 Recombinant Protein C-Fc Tag</t>
  </si>
  <si>
    <t>Granzyme B Recombinant Protein C-6 His Tag</t>
  </si>
  <si>
    <t>S100A8 &amp; S100A9 Heterodimer Recombinant Protein C-6 His Tag</t>
  </si>
  <si>
    <t>Galectin-14 Recombinant Protein C-6 His Tag</t>
  </si>
  <si>
    <t>BMPG Recombinant Protein C-6 His Tag</t>
  </si>
  <si>
    <t>Dipeptidase 1 Recombinant Protein C-6 His Tag</t>
  </si>
  <si>
    <t>HATL5 Recombinant Protein C-6 His Tag</t>
  </si>
  <si>
    <t>Carbonic Anhydrase 11 Recombinant Protein C-6 His Tag</t>
  </si>
  <si>
    <t>MGAT2 Recombinant Protein C-6 His Tag</t>
  </si>
  <si>
    <t>G6PD Recombinant Protein C-6 His Tag</t>
  </si>
  <si>
    <t>PACSIN1 Recombinant Protein C-6 His Tag</t>
  </si>
  <si>
    <t>GPD1 Recombinant Protein C-6 His Tag</t>
  </si>
  <si>
    <t>Transaldolase Recombinant Protein C-6 His Tag</t>
  </si>
  <si>
    <t>15-PGDH Recombinant Protein C-6 His Tag</t>
  </si>
  <si>
    <t>Lysine--tRNA Ligase Recombinant Protein C-6 His Tag</t>
  </si>
  <si>
    <t>UBE2B Recombinant Protein C-6 His Tag</t>
  </si>
  <si>
    <t>GMP Reductase 1 Recombinant Protein C-6 His Tag</t>
  </si>
  <si>
    <t>Sorbitol Dehydrogenase Recombinant Protein C-6 His Tag</t>
  </si>
  <si>
    <t>GALNTL1 Recombinant Protein C-6 His Tag</t>
  </si>
  <si>
    <t>ER Alpha-1,2-Mannosidase Recombinant Protein C-6 His Tag</t>
  </si>
  <si>
    <t>PI4KB Recombinant Protein C-6 His Tag</t>
  </si>
  <si>
    <t>Isocitrate Dehydrogenase Recombinant Protein C-6 His Tag</t>
  </si>
  <si>
    <t>Pyruvate Kinase, Liver And RBC Recombinant Protein C-6 His Tag</t>
  </si>
  <si>
    <t>NEU-1 Recombinant Protein C-6 His Tag</t>
  </si>
  <si>
    <t>IDE Recombinant Protein C-6 His Tag</t>
  </si>
  <si>
    <t>Ribonuclease 3 Recombinant Protein C-6 His Tag</t>
  </si>
  <si>
    <t>Lysozyme G-Like Protein 2 Recombinant Protein C-6 His Tag</t>
  </si>
  <si>
    <t>Sulfamidase Recombinant Protein C-6 His Tag</t>
  </si>
  <si>
    <t>Sialate O-Acetylesterase Recombinant Protein C-6 His Tag</t>
  </si>
  <si>
    <t>Ribonuclease Pancreatic Recombinant Protein C-6 His Tag</t>
  </si>
  <si>
    <t>Chymotrypsin-Like Elastase 3A Recombinant Protein C-6 His Tag</t>
  </si>
  <si>
    <t>Carboxypeptidase B2 Recombinant Protein C-6 His Tag</t>
  </si>
  <si>
    <t>PPIase FKBP7 Recombinant Protein C-6 His Tag</t>
  </si>
  <si>
    <t>Tripeptidyl-Peptidase I Recombinant Protein C-6 His Tag</t>
  </si>
  <si>
    <t>Lysosomal Pro-X Carboxypeptidase Recombinant Protein C-6 His Tag</t>
  </si>
  <si>
    <t>Elafin Recombinant Protein C-6 His Tag</t>
  </si>
  <si>
    <t>Reticulocalbin-3 Recombinant Protein C-6 His Tag</t>
  </si>
  <si>
    <t>Ribonuclease K6 Recombinant Protein C-6 His Tag</t>
  </si>
  <si>
    <t>Prostaglandin-D2 Synthase Recombinant Protein C-6 His Tag</t>
  </si>
  <si>
    <t>Pancreatic Lipase-Related Protein 2 Recombinant Protein C-6 His Tag</t>
  </si>
  <si>
    <t>Protein Disulfide-Isomerase A4 Recombinant Protein C-6 His Tag</t>
  </si>
  <si>
    <t>Hyaluronidase-1 Recombinant Protein C-6 His Tag</t>
  </si>
  <si>
    <t>Proprotein Convertase 9 Recombinant Protein C-6 His Tag</t>
  </si>
  <si>
    <t>SOD2 Recombinant Protein C-6 His Tag</t>
  </si>
  <si>
    <t>TINAGL1 Recombinant Protein C-6 His Tag</t>
  </si>
  <si>
    <t>PS-beta-G-9 Recombinant Protein C-6 His Tag</t>
  </si>
  <si>
    <t>Galactokinase 2 Recombinant Protein C-6 His Tag</t>
  </si>
  <si>
    <t>Serpin A8 Recombinant Protein C-6 His Tag</t>
  </si>
  <si>
    <t>Apolipoprotein C-II Recombinant Protein C-6 His Tag</t>
  </si>
  <si>
    <t>Semaphorin 4B Recombinant Protein C-6 His Tag</t>
  </si>
  <si>
    <t>LRG1 Recombinant Protein C-Fc-6 His Tag</t>
  </si>
  <si>
    <t>RELT Recombinant Protein C-Fc Tag</t>
  </si>
  <si>
    <t>Aldolase C Recombinant Protein C-6 His Tag</t>
  </si>
  <si>
    <t>ADAM-like protein decysin-1 Recombinant Protein C-6 His Tag</t>
  </si>
  <si>
    <t>PPIase FKBP2 Recombinant Protein C-6 His Tag</t>
  </si>
  <si>
    <t>Carboxypeptidase E Recombinant Protein C-6 His Tag</t>
  </si>
  <si>
    <t>Carboxypeptidase M Recombinant Protein C-6 His Tag</t>
  </si>
  <si>
    <t>Ketohexokinase Recombinant Protein C-6 His Tag</t>
  </si>
  <si>
    <t>Palmitoyl-protein thioesterase 1 Recombinant Protein C-6 His Tag</t>
  </si>
  <si>
    <t>VCP-like protein Recombinant Protein C-6 His Tag</t>
  </si>
  <si>
    <t>beta-1,4-galactosyltransferase 3 Recombinant Protein C-6 His Tag</t>
  </si>
  <si>
    <t>Protein disulfide-isomerase A3 Recombinant Protein C-6 His Tag</t>
  </si>
  <si>
    <t>Creatine Kinase, Muscle Recombinant Protein C-6 His Tag</t>
  </si>
  <si>
    <t>VEGF-D Recombinant Protein C-6 His Tag</t>
  </si>
  <si>
    <t>Cystatin F Recombinant Protein C-6 His Tag</t>
  </si>
  <si>
    <t>PS-Beta-G-1 Recombinant Protein C-6 His Tag</t>
  </si>
  <si>
    <t>Fas Recombinant Protein C-Fc Tag</t>
  </si>
  <si>
    <t>alpha-lactalbumin Recombinant Protein C-6 His Tag</t>
  </si>
  <si>
    <t>N-acetylgalactosaminyltransferase 7 Recombinant Protein C-6 His Tag</t>
  </si>
  <si>
    <t>Endoplasmic Reticulum Resident Protein 44 Recombinant Protein C-6 His Tag</t>
  </si>
  <si>
    <t>Protein disulfide-isomerase A5 Recombinant Protein C-6 His Tag</t>
  </si>
  <si>
    <t>NGAL Recombinant Protein C-6 His Tag</t>
  </si>
  <si>
    <t>GDP-L-Fucose Synthase Recombinant Protein C-6 His Tag</t>
  </si>
  <si>
    <t>Glutamine Synthetase Recombinant Protein C-6 His Tag</t>
  </si>
  <si>
    <t>PBLD Recombinant Protein N-6 His Tag</t>
  </si>
  <si>
    <t>BDH2 Recombinant Protein N-6 His Tag</t>
  </si>
  <si>
    <t>Peroxiredoxin-6 Recombinant Protein N-6 His Tag</t>
  </si>
  <si>
    <t>UBE2G2 Recombinant Protein N-GST Tag</t>
  </si>
  <si>
    <t>PI-TP-Alpha Recombinant Protein N-6 His Tag</t>
  </si>
  <si>
    <t>CLIC4 Recombinant Protein N-6 His Tag</t>
  </si>
  <si>
    <t>beta-Actin Recombinant Protein C-6 His Tag</t>
  </si>
  <si>
    <t>Cysteine Dioxygenase Type 1 Recombinant Protein N-6 His Tag</t>
  </si>
  <si>
    <t>SOD1 Recombinant Protein N-6 His Tag</t>
  </si>
  <si>
    <t>Argininosuccinate Synthase Recombinant Protein N-6 His Tag</t>
  </si>
  <si>
    <t>MEK-binding Protein 1 Recombinant Protein N-6 His Tag</t>
  </si>
  <si>
    <t>Inosine Triphosphatase Recombinant Protein C-6 His Tag</t>
  </si>
  <si>
    <t>Inositol Monophosphatase 2 Recombinant Protein N-6 His Tag</t>
  </si>
  <si>
    <t>Zinc Finger Protein 100 Recombinant Protein N-6 His Tag</t>
  </si>
  <si>
    <t>Partner of Y14 and Mago Recombinant Protein C-6 His Tag</t>
  </si>
  <si>
    <t>UBE2J2 Recombinant Protein N-GST Tag</t>
  </si>
  <si>
    <t>Glycine N-Methyltransferase Recombinant Protein N-6 His Tag</t>
  </si>
  <si>
    <t>Aldo-Keto Reductase 1C4 Recombinant Protein N-6 His Tag</t>
  </si>
  <si>
    <t>Galactokinase Recombinant Protein C-6 His Tag</t>
  </si>
  <si>
    <t>GSTZ1 Recombinant Protein C-6 His Tag</t>
  </si>
  <si>
    <t>ADPRH Recombinant Protein N-6 His Tag</t>
  </si>
  <si>
    <t>IPP Isomerase 2 Recombinant Protein N-6 His Tag</t>
  </si>
  <si>
    <t>4HPPD Recombinant Protein N-6 His Tag</t>
  </si>
  <si>
    <t>Selenocysteine Lyase Recombinant Protein N-6 His Tag</t>
  </si>
  <si>
    <t>GSH Synthetase Recombinant Protein C-6 His Tag</t>
  </si>
  <si>
    <t>Importin alpha 2 Recombinant Protein N-6 His Tag</t>
  </si>
  <si>
    <t>D-Amino-Acid Oxidase Recombinant Protein N-6 His Tag</t>
  </si>
  <si>
    <t>Kidney-Type Arginase Recombinant Protein N-6 His Tag</t>
  </si>
  <si>
    <t>Peroxiredoxin-4 Recombinant Protein N-6 His Tag</t>
  </si>
  <si>
    <t>PPP1CC Recombinant Protein N, C-6 His Tag</t>
  </si>
  <si>
    <t>PLA2G16 Recombinant Protein N-6 His Tag</t>
  </si>
  <si>
    <t>Autophagy protein 4C Recombinant Protein C-6 His Tag</t>
  </si>
  <si>
    <t>MAP1LC3A Recombinant Protein C-6 His Tag</t>
  </si>
  <si>
    <t>Galectin-Related Protein Recombinant Protein C-6 His Tag</t>
  </si>
  <si>
    <t>alpha-Parvin Recombinant Protein C-6 His Tag</t>
  </si>
  <si>
    <t>DFF45 Recombinant Protein N-6 His Tag</t>
  </si>
  <si>
    <t>XPNPEP3 Recombinant Protein N, C-6 His Tag</t>
  </si>
  <si>
    <t>Sulfotransferase 2B1 Recombinant Protein C-6 His Tag</t>
  </si>
  <si>
    <t>Sulfotransferase 1A2 Recombinant Protein N-6 His Tag</t>
  </si>
  <si>
    <t>PPIase D Recombinant Protein N, C-6 His Tag</t>
  </si>
  <si>
    <t>MetAP1D Recombinant Protein N, C-6 His Tag</t>
  </si>
  <si>
    <t>PADI4 Recombinant Protein N-6 His Tag</t>
  </si>
  <si>
    <t>BDH1 Recombinant Protein N-6 His Tag</t>
  </si>
  <si>
    <t>Serum Amyloid A4 Recombinant Protein C-6 His Tag</t>
  </si>
  <si>
    <t>TRIM Recombinant Protein C-6 His Tag</t>
  </si>
  <si>
    <t>Carbonic Anhydrase 3 Recombinant Protein C-6 His Tag</t>
  </si>
  <si>
    <t>UBE2I Recombinant Protein N-GST Tag</t>
  </si>
  <si>
    <t>SH2D1A Recombinant Protein N-6 His Tag</t>
  </si>
  <si>
    <t>Ribulose-Phosphate 3-Epimerase Recombinant Protein C-6 His Tag</t>
  </si>
  <si>
    <t>Bisphosphoglycerate Mutase Recombinant Protein C-6 His Tag</t>
  </si>
  <si>
    <t>Lysophospholipase II Recombinant Protein C-6 His Tag</t>
  </si>
  <si>
    <t>Aldehyde Dehydrogenase 1-A1 Recombinant Protein N-6 His Tag</t>
  </si>
  <si>
    <t>ACADM Recombinant Protein N-6 His Tag</t>
  </si>
  <si>
    <t>Valosin-Containing Protein Recombinant Protein C-6 His Tag</t>
  </si>
  <si>
    <t>Autophagy protein 4A Recombinant Protein N-6 His Tag</t>
  </si>
  <si>
    <t>B Lymphocyte Kinase Recombinant Protein C-6 His Tag</t>
  </si>
  <si>
    <t>CaM Kinase II Subunit Beta Recombinant Protein C-6 His Tag</t>
  </si>
  <si>
    <t>PDI-Associated 1 Recombinant Protein C-6 His Tag</t>
  </si>
  <si>
    <t>DNA Polymerase Delta Subunit 2 Recombinant Protein C-6 His Tag</t>
  </si>
  <si>
    <t>Uridine Phosphorylase 1 Recombinant Protein N-6 His Tag</t>
  </si>
  <si>
    <t>HABP1 Recombinant Protein C-6 His Tag</t>
  </si>
  <si>
    <t>Synaptobrevin Homolog YKT6 Recombinant Protein N-6 His Tag</t>
  </si>
  <si>
    <t>Cytochrome C Recombinant Protein C-6 His Tag</t>
  </si>
  <si>
    <t>Sulfotransferase 1B1 Recombinant Protein N-6 His Tag</t>
  </si>
  <si>
    <t>Sulfotransferase 1C2 Recombinant Protein N-6 His Tag</t>
  </si>
  <si>
    <t>Sulfotransferase 2A1 Recombinant Protein N-6 His Tag</t>
  </si>
  <si>
    <t>Caspase-10 Recombinant Protein C-6 His Tag</t>
  </si>
  <si>
    <t>Sulfotransferase 1A1 Recombinant Protein N-6 His Tag</t>
  </si>
  <si>
    <t>Sialic Acid Synthase Recombinant Protein N-6 His Tag</t>
  </si>
  <si>
    <t>UBE2C Recombinant Protein N-6 His Tag</t>
  </si>
  <si>
    <t>Sulfotransferase 1A3 Recombinant Protein N-6 His Tag</t>
  </si>
  <si>
    <t>ZC4H2 Recombinant Protein N-6 His Tag</t>
  </si>
  <si>
    <t>Carbonic Anhydrase 14 Recombinant Protein N-6 His Tag</t>
  </si>
  <si>
    <t>UBE2R2 Recombinant Protein N-6 His Tag</t>
  </si>
  <si>
    <t>UBE2V2 Recombinant Protein N-6 His Tag</t>
  </si>
  <si>
    <t>UBE2L6 Recombinant Protein C-6 His Tag</t>
  </si>
  <si>
    <t>Tryptophan 5-Hydroxylase 2 Recombinant Protein N-6 His Tag</t>
  </si>
  <si>
    <t>GCDH Recombinant Protein N-6 His Tag</t>
  </si>
  <si>
    <t>UBE2Z Recombinant Protein N-6 His Tag</t>
  </si>
  <si>
    <t>UBE2V1 Recombinant Protein C-6 His Tag</t>
  </si>
  <si>
    <t>STAT5B Recombinant Protein C-6 His Tag</t>
  </si>
  <si>
    <t>Interferon-stimulated Gene 15 Recombinant Protein C-6 His Tag</t>
  </si>
  <si>
    <t>Parvulin-14 Recombinant Protein N-6 His Tag</t>
  </si>
  <si>
    <t>Syntenin-1 Recombinant Protein C-6 His Tag</t>
  </si>
  <si>
    <t>Calcitonin Recombinant Protein C-6 His Tag</t>
  </si>
  <si>
    <t>ASB13 Recombinant Protein N-6 His Tag</t>
  </si>
  <si>
    <t>CLIC3 Recombinant Protein C-6 His Tag</t>
  </si>
  <si>
    <t>Endoglin Recombinant Protein N-Trx, 6 His Tag</t>
  </si>
  <si>
    <t>GAMT Recombinant Protein N, C-6 His Tag</t>
  </si>
  <si>
    <t>NECAP2 Recombinant Protein N, C-6 His Tag</t>
  </si>
  <si>
    <t>ZNHIT1 Recombinant Protein N-6 His Tag</t>
  </si>
  <si>
    <t>Casein kinase I gamma-2 Recombinant Protein N-6 His Tag</t>
  </si>
  <si>
    <t>FKBP52 Recombinant Protein C-6 His Tag</t>
  </si>
  <si>
    <t>UPRT Recombinant Protein N-6 His Tag</t>
  </si>
  <si>
    <t>IMPDH2 Recombinant Protein N-6 His Tag</t>
  </si>
  <si>
    <t>Heat shock protein beta-7 Recombinant Protein C-6 His Tag</t>
  </si>
  <si>
    <t>Sterol O-acyltransferase 2 Recombinant Protein N-Trx, 6 His Tag</t>
  </si>
  <si>
    <t>LMCD1 Recombinant Protein N, C-6 His Tag</t>
  </si>
  <si>
    <t>NHP2 Recombinant Protein N-6 His Tag</t>
  </si>
  <si>
    <t>MGMT Recombinant Protein N-6 His Tag</t>
  </si>
  <si>
    <t>CaM kinase ID Recombinant Protein N-GST Tag</t>
  </si>
  <si>
    <t>Cardiotrophin-1 Recombinant Protein N-6 His Tag</t>
  </si>
  <si>
    <t>UFM1 activating enzyme Recombinant Protein N-6 His Tag</t>
  </si>
  <si>
    <t>Histatin-3 Recombinant Protein N-GST Tag</t>
  </si>
  <si>
    <t>Calcitonin gene-related peptide 2 Recombinant Protein N-GST Tag</t>
  </si>
  <si>
    <t>Hepcidin Recombinant Protein N-GST Tag</t>
  </si>
  <si>
    <t>TRIM5 Recombinant Protein N-6 His Tag</t>
  </si>
  <si>
    <t>Repulsive guidance molecule A Recombinant Protein N-6 His Tag</t>
  </si>
  <si>
    <t>Complement component C8 gamma Recombinant Protein N-6 His Tag</t>
  </si>
  <si>
    <t>Dipeptidyl-peptidase 3 Recombinant Protein N-6 His Tag</t>
  </si>
  <si>
    <t>Peroxiredoxin-1 Recombinant Protein N, C-6 His Tag</t>
  </si>
  <si>
    <t>FKBP25 Recombinant Protein N-6 His Tag</t>
  </si>
  <si>
    <t>Methenyl-THF synthetase Recombinant Protein C-6 His Tag</t>
  </si>
  <si>
    <t>Protachykinin-1 Recombinant Protein N-6 His Tag</t>
  </si>
  <si>
    <t>40S ribosomal protein S7 Recombinant Protein C-6 His Tag</t>
  </si>
  <si>
    <t>Heat shock protein beta-8 Recombinant Protein C-6 His Tag</t>
  </si>
  <si>
    <t>IA2 Recombinant Protein N-6 His Tag</t>
  </si>
  <si>
    <t>Pyruvate kinase M2 Recombinant Protein N-6 His Tag</t>
  </si>
  <si>
    <t>Beta-Glucuronidase Recombinant Protein N-6 His Tag</t>
  </si>
  <si>
    <t>Host cell factor 2 Recombinant Protein N-6 His Tag</t>
  </si>
  <si>
    <t>Cyclin-D2 Recombinant Protein N-6 His Tag</t>
  </si>
  <si>
    <t>Cyclin-H Recombinant Protein N-6 His Tag</t>
  </si>
  <si>
    <t>Acylphosphate phosphohydrolase 2 Recombinant Protein N-GST Tag</t>
  </si>
  <si>
    <t>Acylphosphate phosphohydrolase 1 Recombinant Protein N-6 His Tag</t>
  </si>
  <si>
    <t>S100 Calcium Binding Protein A6 Recombinant Protein N-6 His Tag</t>
  </si>
  <si>
    <t>Aminoacylase-3 Recombinant Protein N-6 His Tag</t>
  </si>
  <si>
    <t>Cathepsin A Recombinant Protein C-6 His Tag</t>
  </si>
  <si>
    <t>Transglutaminase 2 Recombinant Protein C-6 His Tag</t>
  </si>
  <si>
    <t>Collagen alpha-1(III) chain Recombinant Protein C-6 His Tag</t>
  </si>
  <si>
    <t>Magnesium-dependent phosphatase 1 Recombinant Protein C-6 His Tag</t>
  </si>
  <si>
    <t>Leukotriene A-4 hydrolase Recombinant Protein C-6 His Tag</t>
  </si>
  <si>
    <t>Ribonuclease T2 Recombinant Protein C-6 His Tag</t>
  </si>
  <si>
    <t>PSA Recombinant Protein C-6 His Tag</t>
  </si>
  <si>
    <t>alpha-amylase 2B Recombinant Protein C-6 His Tag</t>
  </si>
  <si>
    <t>PFKM Recombinant Protein C-6 His Tag</t>
  </si>
  <si>
    <t>PFKFB1 Recombinant Protein C-6 His Tag</t>
  </si>
  <si>
    <t>Malate dehydrogenase Recombinant Protein C-6 His Tag</t>
  </si>
  <si>
    <t>INPP5A Recombinant Protein C-6 His Tag</t>
  </si>
  <si>
    <t>Polypeptide GalNac Transferase 3 Recombinant Protein C-6 His Tag</t>
  </si>
  <si>
    <t>Phosphoglycerate kinase 1 Recombinant Protein C-6 His Tag</t>
  </si>
  <si>
    <t>PAPS synthase 1 Recombinant Protein C-6 His Tag</t>
  </si>
  <si>
    <t>Thymidine kinase 1 Recombinant Protein C-6 His Tag</t>
  </si>
  <si>
    <t>Thymidylate kinase Recombinant Protein C-6 His Tag</t>
  </si>
  <si>
    <t>4-1BB Recombinant Protein C-Fc Tag</t>
  </si>
  <si>
    <t>IFN gamma R1 Recombinant Protein C-6 His Tag</t>
  </si>
  <si>
    <t>MMP-9 Recombinant Protein C-6 His Tag</t>
  </si>
  <si>
    <t>D-tyrosyl-tRNA(Tyr) deacylase 1 Recombinant Protein C-6 His Tag</t>
  </si>
  <si>
    <t>Thiamin pyrophosphokinase 1 Recombinant Protein C-6 His Tag</t>
  </si>
  <si>
    <t>6-phosphogluconate dehydrogenase Recombinant Protein C-6 His Tag</t>
  </si>
  <si>
    <t>Complement factor H Recombinant Protein C-6 His Tag</t>
  </si>
  <si>
    <t>Methylmalonyl-CoA epimerase Recombinant Protein C-6 His Tag</t>
  </si>
  <si>
    <t>Amiloride-binding protein 1 Recombinant Protein C-6 His Tag</t>
  </si>
  <si>
    <t>Lysozyme C Recombinant Protein C-6 His Tag</t>
  </si>
  <si>
    <t>Sedoheptulokinase Recombinant Protein C-6 His Tag</t>
  </si>
  <si>
    <t>Selenophosphate synthase 1 Recombinant Protein C-6 His Tag</t>
  </si>
  <si>
    <t>Coagulation factor IX Recombinant Protein C-6 His Tag</t>
  </si>
  <si>
    <t>Plasma glutamate carboxypeptidase Recombinant Protein C-6 His Tag</t>
  </si>
  <si>
    <t>L-lactate dehydrogenase Recombinant Protein C-6 His Tag</t>
  </si>
  <si>
    <t>Carboxypeptidase A4 Recombinant Protein C-6 His Tag</t>
  </si>
  <si>
    <t>CNDP dipeptidase 2 Recombinant Protein C-6 His Tag</t>
  </si>
  <si>
    <t>PLA2G1B Recombinant Protein C-6 His Tag</t>
  </si>
  <si>
    <t>SPINK7 Recombinant Protein C-6 His Tag</t>
  </si>
  <si>
    <t>Plasma kallikrein Recombinant Protein C-6 His Tag</t>
  </si>
  <si>
    <t>Prion-like protein doppel Recombinant Protein C-6 His Tag</t>
  </si>
  <si>
    <t>Kell Recombinant Protein C-6 His Tag</t>
  </si>
  <si>
    <t>HCLS1 Recombinant Protein C-6 His Tag</t>
  </si>
  <si>
    <t>Carbonic anhydrase 14 Recombinant Protein C-6 His Tag</t>
  </si>
  <si>
    <t>beta-1,3-Glucuronyltransferase 3 Recombinant Protein C-6 His Tag</t>
  </si>
  <si>
    <t>ECH1 Recombinant Protein N-6 His Tag</t>
  </si>
  <si>
    <t>NTAQ1 Recombinant Protein N-GST Tag</t>
  </si>
  <si>
    <t>Carbonic anhydrase 14 Recombinant Protein N-6 His Tag</t>
  </si>
  <si>
    <t>HOXB4 Recombinant Protein N-6 His Tag</t>
  </si>
  <si>
    <t>Serpin F2 Recombinant Protein C-Fc Tag</t>
  </si>
  <si>
    <t>Serpin F2 Recombinant Protein C-6 His Tag</t>
  </si>
  <si>
    <t>NGAL Recombinant Protein C-Fc Tag</t>
  </si>
  <si>
    <t>Isocitrate Dehydrogenase Recombinant Protein C-8 His Tag</t>
  </si>
  <si>
    <t>IDO Recombinant Protein N-6 His Tag</t>
  </si>
  <si>
    <t>Aldehyde dehydrogenase 1-A2 Recombinant Protein N-6 His Tag</t>
  </si>
  <si>
    <t>Aldehyde dehydrogenase 1-A3 Recombinant Protein N-6 His Tag</t>
  </si>
  <si>
    <t>ACE-2 Recombinant Protein C-10 His Tag</t>
  </si>
  <si>
    <t>Rhesus Macaque ACE-2 Recombinant Protein C-10 His Tag</t>
  </si>
  <si>
    <t>Rhesus Macaque ACE-2 Recombinant Protein C-Fc Tag</t>
  </si>
  <si>
    <t>SARS-CoV-2 (COVID-19) Nucleocapsid Recombinant Protein N-6His Tag</t>
  </si>
  <si>
    <t>SARS-CoV-2 (COVID-19) S Protein RBD-SD1 Recombinant Protein C-6His Tag</t>
  </si>
  <si>
    <t>SARS-CoV-2 (COVID-19) S Protein RBD-SD1 Recombinant Protein C-Avi-6His Tag</t>
  </si>
  <si>
    <t>SARS-CoV-2 (COVID-19) S Protein NTD Recombinant Protein C-6His Tag</t>
  </si>
  <si>
    <t>SARS-CoV-2 (COVID-19) S1 Protein CTD Recombinant Protein N-8His Tag</t>
  </si>
  <si>
    <t>SARS-CoV-2 (COVID-19) S1 (D614G) Recombinant Protein C-10 His Tag</t>
  </si>
  <si>
    <t>SARS-CoV-2 (COVID-19) S-trimer (D614G) Recombinant Protein C-6His Tag</t>
  </si>
  <si>
    <t>SARS-CoV-2 (COVID-19) S Protein HR1 Recombinant Protein N-6His-Sumo Tag</t>
  </si>
  <si>
    <t>SARS-CoV-2 (COVID-19) Envelope Recombinant Protein N-BBP-6His Tag</t>
  </si>
  <si>
    <t>SARS-CoV-2 (COVID-19) NP CTD domain Recombinant Protein N-6His Tag</t>
  </si>
  <si>
    <t>SARS-CoV-2 (COVID-19) NP NTD domain V2 Recombinant Protein N-6His Tag</t>
  </si>
  <si>
    <t>SARS Coronavirus Envelope Recombinant Protein His Tag</t>
  </si>
  <si>
    <t>SARS Coronavirus Nucleocapsid Recombinant protein (340-390 aa) His Tag</t>
  </si>
  <si>
    <t>SARS Coronavirus Membrane Recombinant protein His Tag</t>
  </si>
  <si>
    <t>SARS Coronavirus Mosaic Recombinant protein His Tag</t>
  </si>
  <si>
    <t>SARS-CoV-2 (COVID-19) Spike Glycoprotein-S1, Recombinant protein Fc Tag</t>
  </si>
  <si>
    <t>SARS-CoV-2 (COVID-19) Spike Glycoprotein-S2, Recombinant protein Fc Tag</t>
  </si>
  <si>
    <t>SARS Coronavirus Nucleocapsid Recombinant protein (422aa) His Tag</t>
  </si>
  <si>
    <t>SARS Coronavirus Nucleocapsid Core Recombinant protein (1-49 aa) GST Tag</t>
  </si>
  <si>
    <t>SARS-CoV-2 (COVID-19) Nucleocapsid Recombinant protein His Tag</t>
  </si>
  <si>
    <t>SARS-CoV-2 (COVID-19) Spike E Mosaic Recombinant protein His Tag</t>
  </si>
  <si>
    <t>SARS-CoV-2 (COVID-19) Nucleocapsid Mosaic Recombinant protein His Tag</t>
  </si>
  <si>
    <t>SARS-CoV-2 (COVID-19) Spike Recombinant protein (800-1000 aa) His Tag</t>
  </si>
  <si>
    <t>SARS-CoV-2 (COVID-19) Spike Recombinant protein (1000-1200 aa) His Tag</t>
  </si>
  <si>
    <t>Angiopoietin-related protein 4 (ANGPTL4) is also known as Hepatic fibrinogen / angiopoietin - related protein (HFARP), ARP4, PGAR. ANGPTL4 contains one fibrinogen C-terminal domain. ANGPTL4 is a homooligomer, and the homooligomer undergoes proteolytic processing to release its carboxyl fibrinogen-like domain, which circulates as a monomer. The homooligomer unprocessed form is able to interact with the extracellular matrix. ANGPTL4 may act as a regulator of angiogenesis and modulate tumorigenesis. ANGPTL4 inhibits proliferation, migration, and tubule formation of endothelial cells and reduces vascular leakage. ANGPTL4 may exert a protective function on endothelial cells through an endocrine action.</t>
  </si>
  <si>
    <t>ApoA1 is also known as apolipoprotein A-I, ApoA-I, and is the major protein component of high density lipoprotein (HDL) in plasma. It has a specific role in lipid metabolism. Chylomicrons secreted from the intestinal enterocyte also contain ApoA1 but it is quickly transferred to HDL in the bloodstream. The protein promotes cholesterol efflux from tissues to the liver for excretion. It is a cofactor for lecithin cholesterol acyltransferase (LCAT) which is responsible for the formation of most plasma cholesteryl esters. ApoA-I was also isolated as a prostacyclin (PGI2) stabilizing factor, and thus may have an anticlotting effect. Defects in the gene encoding it are associated with HDL deficiencies, including Tangier disease, and with systemic non-neuropathic amyloidosis. In addition, it has been shown that ApoA1 is implicated in the anti-endotoxin function of HDL via interaction with lipopolysaccharide or endotoxin.</t>
  </si>
  <si>
    <t>Beta-secretase 1 (BACE1) is also known as beta-site APP cleaving enzyme 1 (beta-site amyloid precursor protein cleaving enzyme 1), memapsin-2 (membrane-associated aspartic protease 2), and aspartyl protease 2 (ASP2), β-Secretase, and is a member of the peptidase A1 protein family, BACE1 is a type I  integral membrane glycoprotein and aspartic protease that is found mainly in the Golgi. BACE1 is an aspartic-acid protease important in the pathogenesis of Alzheimer's disease, and in the formation of myelin sheaths in peripheral nerve cells. The transmembrane protein contains two active site aspartate residues in its extracellular protein domain and may function as a dimer. This protease is responsible for the proteolytic processing of the amyloid precursor protein (APP). Generation of the 40 or 42 amino acid-long amyloid-β peptides that aggregate in the brain of Alzheimer's patients requires two sequential cleavages of the APP. Extracellular cleavage of APP by BACE creates a soluble extracellular fragment and a cell membrane-bound fragment referred to as C99. The elevation of BACE1 levels can be induced by amyloid plaques surrounding neurons at early sTages of pathology before neuron death occurs, and may drive a positive-feedback loop in AD.</t>
  </si>
  <si>
    <t>B-cell activating factor (BAFF) is also known as tumor necrosis factor ligand superfamily member 13B, TNFSF13B, BAFF, B Lymphocyte Stimulator (BLyS), cluster of differentiation 257 (CD257), DTL, TNF- and APOL-related leukocyte expressed ligand (TALL-1), THANK, TNFSF20, ZTNF4, and is a cytokine that belongs to the tumor necrosis factor (TNF) ligand family. This cytokine is a ligand for receptors TNFRSF13B/TACI, TNFRSF17/BCMA, and TNFRSF13C/BAFFR. This cytokine is expressed in B cell lineage cells, and acts as a potent B cell activator. It has been also shown to play an important role in the proliferation and differentiation of B cells. It is expressed as transmembrane protein on various cell types including monocytes, dendritic cells and bone marrow stromal cells. BAFF is the natural ligand of three unusual tumor necrosis factor receptors named BAFF-R, TACI, and BCMA, all of which have differing binding affinities for it. These receptors are expressed mainly on mature B lymphocytes (TACI is also found on a subset of T-cells and BCMA on plasma cells). TACI binds worst since its affinity is higher for a protein similar to BAFF, called a proliferation-inducing ligand (APRIL). BCMA displays an intermediate binding phenotype and will work with either BAFF or APRIL to varying degrees. Signaling through BAFF-R and BCMA stimulates B lymphocytes to undergo proliferation and to counter apoptosis. All these ligands act as heterotrimers (i.e. three of the same molecule) interacting with heterotrimeric receptors, although BAFF has been known to be active as either a hetero- or homotrimer. BAFF acts as a potent B cell activator and has been shown to play an important role in the proliferation and differentiation of B cells. </t>
  </si>
  <si>
    <t>Butyrophilin subfamily 3 member A3 (BTN3A3),a member of the immunoglobulin superfamily and BTN/MOG family, is also known as BTF3, which contains one B30.2/SPRY domain and two Ig-like V-type (immunoglobulin-like) domains. BTN3A3 is detected in peripheral blood mononuclear cells,T-cells,spleen and lymphocytes. BTN3A3 also plays a role in T-cell responses in the adaptive immune response. Stimulation of human butyrophilin 3(BTN3) molecules results in negative regulation of cellular immunity.</t>
  </si>
  <si>
    <t>CMRF35-like molecule 6 (CLM-6) is also known as CD300 antigen-like family member C, CMRF35-A1, Immunoglobulin superfamily member 16 (IgSF16), CD antigen CD300c, which belongs to the CD300 family. CLM-6 contains one Ig-like V-type (immunoglobulin-like) domain. CD300a/c RNA and surface expression were downregulated after stimulation of plasmacytoid dendritic cells (pDCs) with TLR7 and TLR9 ligands. Exogenous interferon (IFN)-alpha down-regulated CD300a/c expression. CD300a and CD300c play an important role in the cross-regulation of TNF-alpha and IFN-alpha secretion from pDCs. CD300a and CD300c are indistinguishable on the surface of NK cells.</t>
  </si>
  <si>
    <t>Interleukin 6 (IL-6) is also known as HGF, BSF2,HSF, IFNB2 and IL-6, originally identified as a B cell differentiation factor, is a multifunctional cytokine that regulates immune responses, hematopoiesis, acute phase responses, and inflammatory reactions.It is secreted by T cells, macrophages, monocytes, fibroblasts,endothelial cells,et.al. to stimulate immune response to trauma, especially burns or other tissue damage leading to inflammation. Interleukin 6 has been shown to interact with interleukin-6 receptor and glycoprotein. IL-6 is relevant to many disease processes such as diabetes,atherosclerosis, depression,Alzheimer's Disease,systemic,lupus erythematosus,prostate cancer and rheumatoid arthritis. Advanced/metastatic cancer patients have higher levels of IL-6 in their blood.Hence there is an interest in developing anti-IL-6 agents as therapy against many of these diseases.</t>
  </si>
  <si>
    <t>Interleukin 6 receptor (IL6R) is also known as CD126 (Cluster of Differentiation 126), is a potent pleiotropic cytokine that regulates cell growth and differentiation of various tissues, and is known particularly for its role in the immune response and acute phase reactions. IL6R is a protein complex consisting of a IL-6 receptor subunit (IL6R) and interleukin 6 signal transducer Glycoprotein 130. IL6R also denotes the human gene encoding this subunit. Alternatively spliced transcript variants encoding distinct isoforms have been reported. IL6R subunit also shared by many other cytokines. The soluble form of IL6R arises from proteolytic cleavage of membrane-bound IL6Rα, and acts agonistically by making the IL6 ligand accessible to the signal transducer gp130. Dysregulated production of IL6 and IL6R are implicated in the pathogenesis of several inflammatory diseases and malignancies such as multiple myeloma, rheumatoid arthritis, or osteoporosis, and it has been reported that a humanized anti-IL6R monoclonal antibody is a promising agent applicable to the therapeutic approach for IL6 driven diseases. Interleukin-6 receptor has been shown to interact with Interleukin 6 and Ciliary neurotrophic factor.</t>
  </si>
  <si>
    <t>Ly6/PLAUR domain-containing protein 3 (LYPD3) is also known as MIG-C4,C4.4A, GPI-anchored metastasis-associated protein C4.4A homolog and Matrigel-induced gene C4 protein,which is a cell membrane protein containing two UPAR/Ly6 domains. LYPD3 is expressed in placenta, skin and urothelium. LYPD3 is found in the majority of primary and metastatic transitional cell carcinomas (TCCs) and as well in breast cancer tissues, but not in adjacent normal tissues. LYPD3 play a role in supporting cell migration and it is not only probably involved in urothelial cell-matrix interactions, but also in tumor progression.</t>
  </si>
  <si>
    <t>Interleukin-12 (IL12) is also known as natural killer cell stimulatory factor (NKSF), cytotoxic lymphocyte maturation factor (CLMF), is a heterodimeric cytokine encoded by two separate genes, IL-12A (p35) and IL-12B (p40). IL12 is naturally produced by dendritic cells, macrophages and human B-lymphoblastoid cells (NC-37) in response to antigenic stimulation. IL-12 is involved in the differentiation of naive T cells into Th0 cells and plays an important role in the activities of natural killer cells and T lymphocytes.IL-12 also has anti-angiogenic activity, which means it can block the formation of new blood vessels. Interleukin-12 subunit alpha (IL12A) also known as NKSF1, CLMF1 and P35, IL12A shows significant sequence similarity to IL-6, G-CSF, and exerts biological activities only when the IL12B is co-expressed. IL12B deficient mice are resistant to the induction of experimental chronic inflammatory diseases whereas IL12A knock-out mice develop more severe forms, suggesting opposite functions of the two subunits in the outcome of chronic inflammatory diseases.</t>
  </si>
  <si>
    <t>Interleukin-12 (IL12) is also known as natural killer cell stimulatory factor (NKSF), cytotoxic lymphocyte maturation factor (CLMF), is a heterodimeric cytokine encoded by two separate genes, IL-12A (p35) and IL-12B (p40). IL12 is naturally produced by dendritic cells, macrophages and human B-lymphoblastoid cells (NC-37) in response to antigenic stimulation. IL-12 is involved in the differentiation of naive T cells into Th0 cells and plays an important role in the activities of natural killer cells and T lymphocytes.IL-12 also has anti-angiogenic activity, which means it can block the formation of new blood vessels.
Interleukin-12 subunit beta (IL12B) also known as NKSF2, CLMF2 and P40. Interleukin-12 subunit beta has been shown to interact with IL23. A large excess of monomeric IL12B is also secreted by the cells producing IL12, and exhibits no demonstrable biological activity. Overexpression of IL12B gene has been shown to be associated with the pathogenesis of multiple sclerosis. In addition, studies have revealed that the promoter polymorphism of this gene is implicated in the severity of atopic and non-atopic asthma in children.</t>
  </si>
  <si>
    <t>Ubiquitin carboxyl-terminal hydrolase isozyme L1 (UCHL1),a member of the peptidase C12 family, is also known as neuron cytoplasmic protein 9.5 (PGP 9.5) and ubiquitin thioesterase L1.About 30% of total UCHL1 is associated with membranes in brain. UCHL1 is involved both in the processing of ubiquitin precursors and of ubiquitinated proteins. This enzyme is a thiol protease that recognizes and hydrolyzes a peptide bond at the C-terminal glycine of ubiquitin. Also,UCHL1 can bind to free monoubiquitin and may prevent its degradation in lysosomes. The homodimer of UCHL1 may have ATP-independent ubiquitin ligase activity. Furthermore, the mutations of UCHL1 gene can result in parkinson disease 5.</t>
  </si>
  <si>
    <t>Interleukin-1 family member 7 (IL1F7b),a member of the IL-1 family, is aslo known as interleukin-37, interleukin-1 homolog 4 (IL-1H4), interleukin-1 zeta (IL-1 zeta) and interleukin-1-related protein, which can interact with SMAD3 and bind to IL18R1, but not to IL1R1, with lower affinity than IL18. IL1F7b is a suppressor of innate inflammatory and immune responses involved in curbing excessive inflammation. This function requires SMAD3. Therefore,IL1F7b can suppress, or reduce, proinflammatory cytokine production, including IL1A and IL6, as well as CCL12, CSF1, CSF2, CXCL13, IL1B, IL23A and IL1RN, but spare anti-inflammatory cytokines. Furthermore,IL1F7b can also inhibit dendritic cell activation.</t>
  </si>
  <si>
    <t>The Insulin-like Growth Factor 1 Receptor (IGF1) is also known as CD221, JTK13. and is a transmembrane receptor that is activated by IGF-1 and by the related growth factor IGF-2. It belongs to the large class of tyrosine kinase receptors. This receptor mediates the effects of IGF-1, which is a polypeptide protein hormone similar in molecular structure to insulin. IGF1R is make up of two alpha subunits and two beta subunits,the Both the α and β subunits are synthesized from a single mRNA precursor. The precursor is then glycosylated, proteolytically cleaved, and crosslinked by cysteine bonds to form a functional transmembrane αβ chain.The α chains are located extracellularly while the β subunit spans the membrane and are responsible for intracellular signal transduction upon ligand stimulation. IGF1R have a binding site for ATP, which is used to provide the phosphates for autophosphorylation. There is a 60% homology between IGF1R and the insulin receptor. In response to ligand binding, the α chains induce the tyrosine autophosphorylation of the β chains. This event triggers a cascade of intracellular signaling that, while somewhat cell type specific, often promotes cell survival and cell proliferation.</t>
  </si>
  <si>
    <t>BAFF is mainly produced by innate immune cells such as neutrophils, monocytes, macrophages, dendritic cells, follicular dendritic cells. T cells, activated B cells, some malignant B cells and also non-lymphoid cells like astrocytes, synoviocytes and epithelial cells can also produce BAFF. BAFF binds three distinct receptors (BAFF-R, TACI and BCMA) expressed predominantly on B cells, although activated T cells also express BAFF-R. BAFF is a master regulator of peripheral B cell survival, and together with IL-6, promotes Ig class-switching and plasma cell differentiation . Besides its major role in B cell biology, BAFF co-stimulates activated T cells. Deregulated expression of BAFF leads to autoimmune disorders in mice. In humans, elevated levels of soluble BAFF have been detected in the serum of patients with various autoimmune diseases, such as Sjögren’s syndrome, Rheumatoid Arthritis (RA), Multiple sclerosis (MS) and Systemic Lupus Erythematosus (SLE) . BAFF is also increased levels in some lymphoid cancers.</t>
  </si>
  <si>
    <t>The viral main proteinase (M pro, also called 3CL pro ), which controls the activities of the coronavirus replication complex. It functions as a cysteine protease engaging in the proteolytic cleavage of the viral precursor polyprotein to a series of functional proteins required for coronavirus replication and is considered as an appealing target for designing anti-SARS agents.</t>
  </si>
  <si>
    <t xml:space="preserve">Mouse Interleukin-1 (IL-1) designates two proteins, IL-1 alpha and IL-1 beta, which are the products of distinct genes, but recognize the same cell surface receptors. IL-1 alpha and IL-1 beta are structurally related polypeptides that show approximately 25% homology at the amino acid level. Both proteins are produced by a wide variety of cells in response to stimuli such as those produced by inflammatory agents, infections, or microbial endotoxins. The proteins are synthesized as 31 kDa precursors that are subsequently cleaved into proteins with molecular weights of approximately 17.5 kDa. </t>
  </si>
  <si>
    <t>Interleukin-1 (IL-1) designates two proteins, IL-1 alpha and IL-1 beta, which are the products of distinct genes, but recognize the same cell surface receptors. IL-1 alpha and IL-1 beta are structurally related polypeptides that show approximately 25% homology at the amino acid level. Both proteins are produced by a wide variety of cells in response to stimuli such as those produced by inflammatory agents, infections, or microbial endotoxins. The proteins are synthesized as 31 kDa precursors that are subsequently cleaved into proteins with molecular weights of approximately 17.5 kDa. The specific protease responsible for the processing of IL-1 beta, designated interleukin 1 beta -converting enzyme (ICE), has been described. Mature human and mouse IL-1 beta share approximately 75% amino acid sequence identity and human IL-1 beta has been found to be active on murine cell lines.</t>
  </si>
  <si>
    <t>Human beta -Nerve Growth Factor ( beta -NGF) was initially isolated in the mouse submandibular gland. It is composed of three non-covalently linked subunits alpha, beta, and gamma ; it exhibits all the biological activities ascribed to NGF. It is structurally related to BDNF, NT-3 and NT-4 and belongs to the cysteine-knot family of growth factors that assume stable dimeric structures. beta -NGF is a neurotrophic factor that signals through its receptor beta -NGF, and plays a crucial role in the development and preservation of the sensory and sympathetic nervous systems. beta -NGF also acts as a growth and differentiation factor for B lymphocytes and enhances B-cell survival. These results suggest that beta -NGF is a pleiotropic cytokine, which in addition to its neurotropic activities may have an important role in the regulation of the immune system. Human beta -NGF shares 90% sequence similarity with mouse protein and shows cross-species reactivity.</t>
  </si>
  <si>
    <t>Protein Phosphatase 1 Regulatory Subunit 1A (PPP1R1A) is an inhibitor of protein-phosphatase 1. PPP1R1A is a cellular regulator of eIF2 alpha phosphorylation. In hormonal control of glycogen metabolism, IPP-1 protein plays important function. Hormones can elevate intracellular cAMP level and elevate IPP-1 activity. PPP1R1A activation caused cAMP increase, cAMP control over proteins that are not directly phosphorylated by PKA following a rise in intracellular calcium. IPP-1 is inactivated by calcineurin (PP2B). Multiple domains in IPP-1 target cellular PP1 complexes.</t>
  </si>
  <si>
    <t>Sentrin-Specific Protease 8 (SENP8) mediates the reversible covalent modification of proteins by NEDD8. SENP8 catalyzes the full-length NEDD8 to generate its mature form and deconjugation of NEDD8 from targeted proteins such as CUL2, CUL4A in vivo, or p53. but it does not show activity against ubiquitin or SUMO proteins.</t>
  </si>
  <si>
    <t>Peptidyl-Prolyl Cis-Trans Isomerase-Like 1 (PPIase) belongs to the cyclophilin-type PPIase family. PPIases can accelerate the folding of proteins and catalyze the cis-trans isomerization of proline imidic peptide bonds in oligopeptides. PPIase is a ubiquitous protein and has highly expression in heart,skeletal and muscle. PPIase contains a PPIase cyclophilin-type domain and four Cyclosporin A binding regions. PPIase might play an important role in proliferation of cancer cells through modulation of phosphorylation of stathmin. It is suggested that PPIase can act as as a novel molecular target for colon-cancer therapy.</t>
  </si>
  <si>
    <t>Receptors for the Fc region of IgG (Fc gamma R) are members of the Ig superfamily that function in the activation or inhibition of immune responses. Human Fc gamma Rs are divided into three classes designated Fc gamma RI (CD64), Fc gamma RII (CD32), and Fc gamma RIII (CD16), which generate multiple isoforms, are recognized. The activating­ type receptor either has or associates non­covalently with an accessory subunit that has an immunoreceptor tyrosine­based activation motif (ITAM) in its cytoplasmic domain. Fc gamma RI binds IgG with high affinity and functions during early immune responses, whereas Fc gamma RII and RIII are low affinity receptors that recognize IgG as aggregates surrounding multivalent antigens during late immune responses. Three genes for human Fc gamma RII (A, B, and C) and one for mouse (Fc gamma RIIB), encoding type I transmembrane proteins with ITAM motifs (Fc gamma RII A and C) or ITIM motifs (Fc gamma RIIB) in their cytoplasmic domains, have been identified. Human CD32, also known as Low affinity immunoglobulin gamma Fc region receptor II-a (IgG Fc receptor II-a), Fc gamma RII A or FCGR2A Protein, is expressed on cells of both myeloid and lymphoid lineages as well as on cells of non-hematopoietic origin. Associated with an ITAM-bearing adapter subunit, FcR gamma, CD32a (Fc gamma RII A) delivers an activating signal upon ligand binding, and results in the initiation of inflammatory responses including cytolysis, phagocytosis, degranulation, and cytokine production. The responses can be modulated by signals from the co-expressed inhibitory receptors such as Fc gamma RII B, and the strength of the signal is dependent on the ratio of expression of the activating and inhibitory receptors.</t>
  </si>
  <si>
    <t>CD83 antigen is a single-pass type I membrane protein which contains one Ig-like V-type (immunoglobulin-like) domain. CD83 is expressed by activated lymphocytes, Langerhans cells and interdigitating reticulum cells. It contains one Ig-like V-type (immunoglobulin-like) domain., the soluble CD83 has the opposite effect and has an immune inhibitory capacity. Due to its immune inhibitory function, CD83 may play a significant role in antigen presentation or the cellular interactions that follow lymphocyte activation.</t>
  </si>
  <si>
    <t>Semaphorin-5A (SEMA5A) is a member of the Semaphorin family of axon guidance molecules. SEMA5A is a 140 kDa protein. Class 5 Semaphorins are type I transmembrane glycoproteins with an N- terminal Sema domain and multiple juxtamembrane type 1 Thrombospondin (TSP) repeats within their extracellular domains. SEMA5A is expressed in neuroepithelial cells surrounding retinal axons, oligodendrocytes, the base of limb buds, the mesoderm surrounding cranial vessels, and the cardiac atrial septum and endocardial cushions, Human SEMA5A cDNA encodes a signal sequence, a extracellular domain (ECD), a transmembrane sequence and an cytoplasmic portion. SEMA5A mutations have been implicated in the genetic syndrome,cri-du-chat,while some polymorphisms may increase risk for neurodegenerative diseases such as Parkinson. The expression of SEMA5A may be upregulated in metastatic cancer cells and downregulated in autism.</t>
  </si>
  <si>
    <t>Poliovirus Receptor (PVR) is a 70 kDa type I transmembrane single-span glycoprotein that belongs to the nectin-like (Necl) family and was originally identified based on its ability to mediate the cell attachment and entry of poliovirus (PV), an etiologic agent of the central nervous system disease poliomyelitis. PVR contains three Ig-like extracellular domains, a transmembrane segment, and a cytoplasmic tail. The normal cellular function of PVR maybe the involvement of intercellular adhension between epithelial cells. Alternate splicing of the PVR mRNA yields four different isoforms ( alpha, beta, gamma, and delta) with identical extracellular domains.</t>
  </si>
  <si>
    <t xml:space="preserve">P05109, P06702 </t>
  </si>
  <si>
    <t xml:space="preserve">Supplied as 0.2 um filtered solution of 20mM PBS, 10% Glycerol,pH7.4. </t>
  </si>
  <si>
    <t>Human Proprotein Convertase Subtilisin/Kexin Type 9 (PCSK9) is a secretory subtilase belonging to the proteinase K subfamily. PCSK9 is synthesized as a soluble zymogen that undergoes autocatalytic intramolecular processing in the ER, the pro domain and mature chain secrete together through noncovalent interactions. PCSK9 binds with low-density lipoprotein receptor (LDLR) and plays a major regulatory role in cholesterol homeostasis. Inhibition of PCSK9 function by preventing PCSK9/LDLR interaction is currently being explored as a means of lowering cholesterol levels. PCSK9 also binds to apolipoprotein receptor 2 (ApoER2), and play a role in the neural development.</t>
  </si>
  <si>
    <t>Proprotein Convertase Subtilisin/Kexin Type 9 (PCSK9) is a secretory subtilase belonging to the proteinase K subfamily. PCSK9 is synthesized as a soluble zymogen that undergoes autocatalytic intramolecular processing in the ER, the pro domain and mature chain secrete together through noncovalent interactions. PCSK9 binds with low-density lipoprotein receptor (LDLR) and plays a major regulatory role in cholesterol homeostasis.PCSK9 also plays a role in neural development.</t>
  </si>
  <si>
    <t xml:space="preserve">GALK2 acts as a galactokinase when galactose is present at high concentrations. GALK2 may be involved in a salvage pathway for the reutilization of free GalNAc derived from the degradation of complex carbohydrates. GALK2 has been reported to participate in pathways, such as Amino sugar and nucleotide sugar metabolism, Galactose metabolism and Metabolic pathways. </t>
  </si>
  <si>
    <t xml:space="preserve">Protein CYR61, also known as CCN family member 1, Cysteine-rich angiogenic inducer 61,Insulin-like growth factor-binding protein 10, GIG1, CYR61, CCN1 and IGFBP10, belongs to the CCN family, CYR61 is a secreted protein and contains one CTCK (C-terminal cystine knot-like) domain,one IGFBP N-terminal domain,one TSP type-1 domain and one VWFC domain. CYR61 promotes cell proliferation, chemotaxis, angiogenesis and cell adhesion. CYR61 plays important roles in inflammation and tissue repair. CYR61 is associated with diseases related to chronic inflammation, including rheumatoid arthritis, atherosclerosis, diabetes-related nephropathy and retinopathy, and many different forms of cancers. </t>
  </si>
  <si>
    <t xml:space="preserve">Neuronal cell adhesion molecule(NRCAM) is a single-pass type I membrane protein,containing 5 fibronectin type-III domains and 6 Ig-like C2-type (immunoglobulin-like) domains.It belongs to the immunoglobulin superfamily. NrCAM is engaged in such biological processes as axonal fasciculation, cell-cell adhesion, central nervous system development, clustering of volTage-gated sodium channels, neuron migration, positive regulation of neuron differentiation, regulation of axon extension, and synaptogenesis. It also may play a role in the molecular assembly of the nodes of Ranvier. NrCAM effects are also linked with different recognition processes and signal transduction pathways regulating cell differentiation, proliferation, or migration </t>
  </si>
  <si>
    <t xml:space="preserve">Interferon omega-1 is also known as Interferon alpha-II-1and IFNW1. It is a Secreted protein that in humans is encoded by the IFNW1 gene. IFNW1 belongs to the alpha/beta interferon family. Type I IFNs consist of IFN alpha, beta, τ, and ω and bind to the type I IFN receptor, whereas IFN- gamma is the only type II IFN and is specific for the type II IFN receptor. IFNW1 is a recently discovered protein structurally related to IFN-alpha and –beta. It has been shown that IFN-omega 1 similar to that of other human class I IFNs; potent antiviral activity was also observed on cells of bovine and ovine but not of equine or murine origin. </t>
  </si>
  <si>
    <t xml:space="preserve">Pregnancy-specific beta-1-glycoprotein 3 is also known as Carcinoembryonic Antigen SG5,Pregnancy-Specific Glycoprotein 3,PS-Beta-G-3, PSBG-3.It belongs to the immunoglobulin superfamily. CEA family.It synthesized in large amounts by placental trophoblasts and released into the maternal circulation during pregnancy. Molecular cloning and analysis of several PSG genes has indicated that the PSGs form a subgroup of the carcinoembryonic antigen (CEA) gene family, Members of the CEA family consist of a single N domain, with structural similarity to the immunoglobulin variable domains, followed by a variable number of immunoglobulin constant-like A and/or B domains. </t>
  </si>
  <si>
    <t>Nuclear Transcription Factor Y Subunit alpha (NFYA) is a member of the NFYA/HAP2 subunit family. NFYA founctions as a heterotrimeric transcription factor, which is composed of three components, NF-YA, NF-YB and NF-YC, binds to CCAAT motifs in the promoter regions in a variety of genes. NFYA forms a highly conserved transcription factor which stimulates the transcription of various genes by recognizing and binding to a CCAAT motif in promoters, for example in type 1 collagen, albumin and beta-actin genes.</t>
  </si>
  <si>
    <t>Q9NPF7, P29460</t>
  </si>
  <si>
    <t>Vascular endothelial growth factor (VEGF/VEGF-A ) is originally known as vascular permeability factor (VPF). It belongs to the PDGF family with a cysteine-knot structure comprised of eight conserved cysteine residues, and reckoned as a potent mediator in the process of angiogenesis and vasculogenesis in either fetus or adult. VEGF is particularly expressed in supraoptic, paraventricular nuclei and the choroid plexus of the pituitary, and abundant in the corpus luteum of the ovary and in kidney glomeruli. The rat VEGF protein contains a putative 20 amino acids (aa) signal peptide, and alternative splicing of rat VEGF gene produces isoforms of 120, 144, 164 and 188 aa. Rat VEGF164 respectively displays 97% and 88% aa identity with that regions of mouse and human VEGF. VEGF can bind to the FLT1/VEGFR1 and KDR/VEGFR2 receptors, heparan sulfate and heparin, and play important roles in inducing endothelial cell proliferation, promoting cell migration, inhibiting apoptosis and inducing permeabilization of blood vessels.</t>
  </si>
  <si>
    <t>Programmed cell death 1 ligand 2 (PD-L2), also known as butyrophilin B7-DC or PDCD1 ligand 2, belongs to the member of B7 family which can regulate the activation and tolerance of T cells. PD-L2 is one ligand for Programmed cell death 1(PD-1), and the other is PD-L1. These two ligands shares 34% aa sequence identity. Mouse PD-L2 gene encodes a 273 amino acids (aa) protein with a putative 19 aa signal peptide, a 201 aa extracellular region, a 21 aa transmembrane domain and a 32 aa cytoplasmic region. The mouse PD-L2 gene is highly expressed in heart, placenta, pancreas, lung and liver while expressed weakly in spleen, lymph nodes and thymus. Besides, the expression of PD-L2 gene can be induced on dendritic cells grown from peripheral blood mononuclear cells under CSF2 and IL4/interleukin-4 treatment, and up-regulated by IFNG/IFN-gamma stimulation in monocytes. PD-L2 usually functions in a PDCD1-independent manner and is involved in regulating costimulatory signal which is essential for T-cell proliferation and IFNG production. Recent studies demonstrate that the expression of PD-L2 on the tumor cells promotes CD8 T cell–mediated rejection of tumor cells, at both the induction and effector phase of antitumor immunity. Moreover, PD-L2 binds to PD-1 cells and enhances T cell killing in a PD-1–independent mechanism.</t>
  </si>
  <si>
    <t>Human Galactosylgalactosylxylosylprotein 3-beta-glucuronosyltransferase 3 (B3GAT3) is an enzyme that in humans is encoded by the B3GAT3 gene, belongs to the glycosyltransferase 43 family. B3GAT3 is involved in a number of biological processes such as catalyzing the formation of the glycosaminoglycan-protein linkage by way of a glucuronyl transfer reaction in the final step of the biosynthesis of the linkage region of proteoglycans, forming the linkage tetrasaccharide present in heparan sulfate and chondroitin sulfate, gGlycosaminoglycans biosynthesis, transfering a glucuronic acid moiety from the uridine diphosphate-glucuronic acid (UDP-GlcUA) to the common linkage region trisaccharide Gal-beta-1,3-Gal-beta-1,4-Xyl covalently bound to a Ser residue at the glycosaminylglycan attachment site of proteoglycans.It also plays a role in the biosynthesis of l2/HNK-1 carbohydrate epitope on glycoproteins, hows strict specificity for Gal-beta-1,3-Gal-beta-1,4-Xyl, exhibiting negligible incorporation into other galactoside substrates including Galbeta1-3Gal beta1-O-benzyl, Galbeta1-4GlcNAc and Galbeta1-4Glc and stimulates 2-phosphoxylose phosphatase activity of PXYLP1 in presence of uridine diphosphate-glucuronic acid (UDP-GlcUA) during completion of linkage region formation.</t>
  </si>
  <si>
    <t>Thymic stromal lymphopoietin (TSLP) is a novel member of the hemopoietic cytokine family that promotes the development of B cells and shares overlapping activity with IL-7. The human TSLP protein comprises a 28 amino acids (aa) signal sequence and 131 aa mature region. Human TSLP has two isoforms lfTSLP (159 aa) and sfTSLP (63 aa) produced by alternative splicing . lfTSLP (159aa) is expressed in a number of tissues including heart, liver and prostate, and sfTSLP (63aa) is predominantly expressed in keratinocytes of oral mucosa, skin and in salivary glands. In aa sequence level, Human TSLP displays about 43% identity with mouse TSLP. Thymic stromal lymphopoietin (TSLP) is a cytokine that functions mainly on myeloid cells; it induces the release of T cell-attracting chemokines from monocytes and enhances the maturation of CD11c(+) dendritic cells . TSLP has proliferative effects on the myeloid cell line and may initiate asthma or atopic dermatitis responses by directly activating mast cells . TSLP signals cells via the interleukin-7 receptor- alpha chain (IL-7R alpha), shared with IL-7, together with the TSLP receptor (TSLPR) subunit. Recent studies indicate that TSLP and its receptor are novel therapeutic targets for rheumatoid arthritis, for increased intraarticular TSLP concentrations in patients has caused chemotaxis and activation of arthritogenic T cells.</t>
  </si>
  <si>
    <t xml:space="preserve">Mouse Interleukin 36 beta (IL-36B)is a member of the IL-1 family of proteins. It is a cytokine that binds to and signals through the IL1RL2/IL-36R receptor which in turn activates NF-kappa-B and MAPK signaling pathways in target cells linked to a pro-inflammatory response. IL-36B is synthesized in several cells including resting and activated monocytes, and B cells. The receptor for IL-36 beta is thought to be a combination of IL-1 Rrp2 and IL-1 RAcP. Interleukin 36 beta is one part of the IL-36 signaling system that is thought to be present in epithelial barriers and to take part in local inflammatory response; similar to the IL-1 system with which it shares the coreceptor IL1RAP. Interleukin 36 beta are involved in a number of fundamental biological processes such as stimulating production of interleukin-6 and interleukin-8 in synovial fibrobasts, articular chondrocytes and mature adipocytes, inducing expression of a number of antimicrobial peptides including beta-defensin 4 and beta-defensin 103 as well as a number of matrix metalloproteases, inducing the production of proinflammatory cytokines in bone marrow-derived dendritic cells (BMDCs), including IL-12, Il-1 beta, IL-6, TNF-alpha and IL-23, and activating p38 MAPK phosphorylation in BMDCs.Moreover, interleukin 36 beta may be involved in skin inflammatory response by acting on keratinocytes, dendritic cells, and indirectly on T cells to drive tissue infiltration, cell maturation and cell proliferation. It plays an important role in dendritic cell maturation by stimulating the surface expression of CD80, CD86 and MHC class II and inducing the production of IFN-gamma, IL-4 and IL-17 by T helper 1 (Th1) cells, cultured CD4+ T cells and splenocytes. </t>
  </si>
  <si>
    <t>P43432, NP032377</t>
  </si>
  <si>
    <t xml:space="preserve">Interleukin 18 binding protein (IL-18BP) is a physiological inhibitor that acts through binding to the receptor-binding site of IL-18. IL-18 stimulates INF- gamma, which then stimulates 18BP production via NF-κB. The interaction between IL-18 and IL-18BP has a significant role in the inflammation process. IL-18 BPs have four isoforms, a, b, c and d, which are spliced by different ways. The IL-18 BP isoforms a and c each contain one immunoglobulin (Ig)-like C2-type domain which is essential to the binding and neutralizing properties of the binding proteins. The IL-18 BP isoforms b and d lack a complete Ig domain. The expression of IL-18 and the IL-18BP are indentified in immune tissues such as the spleen, but also in nonimmune cells including keratinocytes. </t>
  </si>
  <si>
    <t xml:space="preserve">Limitin, also called IFN-ζ, is a secreted interferon (IFN)-like glycoprotein. Limitin has approximately 30% sequence homology with IFN- alpha, IFN- beta, and IFN-ω and binds to the IFN- alpha/ beta receptors. Like IFN- alpha and IFN- beta, limitin has antiproliferative, immunomodulatory, and antiviral properties, it is unique in lacking influence on myeloid and erythroid progenitors. Similar dose requirement between limitin and IFN- alpha was observed for the enhancement of cytotoxic T lymphocyte activity, the augmentation of MHC class I expression, and the growth inhibition of a myelomonocytic leukemia cell line. </t>
  </si>
  <si>
    <t xml:space="preserve">CD83 antigen is a single-pass type I membrane protein which contains one Ig-like V-type (immunoglobulin-like) domain. CD83 is expressed by activated lymphocytes, Langerhans cells and interdigitating reticulum cells. It contains one Ig-like V-type (immunoglobulin-like) domain., the soluble CD83 has the opposite effect and has an immune inhibitory capacity. Due to its immune inhibitory function, CD83 may play a significant role in antigen presentation or the cellular interactions that follow lymphocyte activation.
</t>
  </si>
  <si>
    <t>Interleukin-36 gamma (IL-36 gamma ) is a member of the interleukin 1 cytokine family that includes three closely related genes, IL-36 alpha, beta, and gamma, formerly known as IL-1F6, F8, and F9 respectively. IL-36 alpha has been detected in both neuronal and synovial tissue, whereas IL-36 beta and IL-36 gamma are expressed in both cutaneous and mucosal epithelial cells, including the respiratory tract. IL-36 beta and IL-36 gamma stimulate proliferation, maturation and/or cytokine expression by innate immune cells (such as keratinocytes and dendritic cells), and adaptive immune cells (neutrophils and T-cells) in both humans and mice. The activity of IL-36 alpha is mediated by interleukin 1 receptor-like 2 (IL1RL2/IL1R-rp2), and is specifically inhibited by interleukin 1 family, member 5 (IL1F5/IL-1 delta). IL-36 gamma plays an important role in communicating the cell death to surrounding cells.</t>
  </si>
  <si>
    <t>Pre-B cell colony enhancing factor (PBEF) was originally identified as a cytokine that potentiated the clonal expansion and differentiation of pre-B cells, but it is also acknowledged to be the ubiquitous intracellular enzyme nicotinamide phosphoribosyltranferase (NAMPT) and the adipokine “visfatin”. PBEF is constitutively expressed in the fetal membranes where its greatest expression is in the amnion. It has intracellular and extracellular forms. Most of the intracellular functions of PBEF are due to its role as a Nampt which can induce angiogenesis through upregulation of VEGF and VEGFR and secretion of MCP-1. Extracellular PBEF has been shown to increase inflammatory cytokines, such as TNF- alpha, IL-1 beta, IL-16, and TGF- beta 1. PBEF also increases the production of IL-6, TNF- alpha, and IL-1 beta in CD14+ monocyctes, macrophages, and dendritic cells, enhances the effectiveness of T cells.</t>
  </si>
  <si>
    <t>truncated to 340 amino acid, glycine-alanine repeats</t>
  </si>
  <si>
    <t>Store the lyophilized protein at -20°C to -80C for long term. After reconstitution, the protein solution is stable at -20°C for 3 months, at 2-8°C for up to 1 week</t>
  </si>
  <si>
    <t>Store the lyophilized protein at -20°C to -70°C for long term. After reconstitution, the protein solution is stable at -20°C for 3 months, at 2-8°C for up to 1 week</t>
  </si>
  <si>
    <t>This product is stable at ≤ ‑70°C for up to 6 months from the date of receipt. For optimal storage, aliquot into smaller quantities after centrifugation and store at recommended temperature. Avoid repeated freeze-thaw cycles.</t>
  </si>
  <si>
    <t>Store the lyophilized protein at -20°C to -20°C for long term. After reconstitution, the protein solution is stable at -20°C for 3 months, at 2-8°C for up to 1 week</t>
  </si>
  <si>
    <t>This product is stable at ≤ -70°C for up to 1 year from the date of receipt. For optimal storage, aliquot into smaller quantities after centrifugation and store at recommended temperature. Avoid repeated freeze/thaw cycles.</t>
  </si>
  <si>
    <t>Store the lyophilized protein at -20°C to -80°C for long term. After reconstitution, the protein solution is stable at -20°C for 3 months, at 2-8°C for up to 1 week.</t>
  </si>
  <si>
    <t>Store in working aliquots at -20°C. Avoid freeze/thaw cycles.</t>
  </si>
  <si>
    <t>Store the lyophilized protein at -20°C to -80 °C for long term. After reconstitution, the protein solution is stable at -20 °C for 3 months, at 2-8 °C for up to 1 week.</t>
  </si>
  <si>
    <t>This product is stable at ≤ -70°C for up to 1 year from the date of receipt. For optimal storage, aliquot into smaller quantities after centrifugation and store at recommended temperature. Avoid repeated freeze-thaw cycles.</t>
  </si>
  <si>
    <t>Lyophilized Protein should be stored at -20°C or lower for long term storage. Upon reconstitution, working aliquots should be stored at -20°C or -70°C. Avoid repeated freeze-thaw cycles.</t>
  </si>
  <si>
    <t>Lyophilized protein should be stored at -20°C or lower for long term storage. Upon reconstitution, working aliquots should be stored at -20°C or -70°C. Avoid repeated freeze-thaw cycles.</t>
  </si>
  <si>
    <t>Lyophilized Protein should be stored at -20°C or lower for long term storage. Upon reconstitution, working aliquots should be stored at -20°C or -71°C. Avoid repeated freeze-thaw cycles.</t>
  </si>
  <si>
    <t>Measured by its ability to cleave a fluorogenic substrate, 2'-(4-Methylumbelliferyl)-α-D-N-acetylneuraminic acid. One unit is defined as the amount of enzyme required to cleave 1 nmole of 2'-(4-Methylumbelliferyl)-α-D-N-acetylneuraminic acid per minute at pH 7. 5 at 37°C.</t>
  </si>
  <si>
    <t>Lyophilized protein should be stored at -20°C or lower for long term storage. Upon reconstitution, working aliquots should be stored at -70°C or lower. Avoid repeated freeze-thaw cycles.</t>
  </si>
  <si>
    <t>Working aliquots should be stored at -70°C or lower. Avoid repeated freeze-thaw cycles.</t>
  </si>
  <si>
    <t>Working aliquots are stable for up to 3 months when stored at -20°C.</t>
  </si>
  <si>
    <t>Stable for at least 6 months after receipt when stored at -20°C.</t>
  </si>
  <si>
    <t>Stable for at least 6 months after receipt when stored at -20°C. Working aliquots are stable for up to 3 months when stored at -20°C.</t>
  </si>
  <si>
    <t>Stable for at least 1 year after receipt when stored at -20°C.</t>
  </si>
  <si>
    <t>Stable for at least 1 year after receipt when stored at -20°C. Reconstituted solutions can be kept at 4°C under sterile conditions for one week or should be frozen in aliquots at -20°C.</t>
  </si>
  <si>
    <t>Stable for at least 1 year after receipt when stored at +4°C.</t>
  </si>
  <si>
    <t>Stable for at least 6 months after receipt when stored at +4°C.</t>
  </si>
  <si>
    <t>Stable for at least 1 year after receipt when stored at -20°C. Working aliquots are stable for up to 3 months when stored at -20°C.</t>
  </si>
  <si>
    <t>Stable for at least 1 year after receipt when stored at -80°C.</t>
  </si>
  <si>
    <t>Once thawed it is recommended to prepare appropriate aliquots and to store them at -80°C.</t>
  </si>
  <si>
    <t>Stable for at least 6 months after receipt when stored at -80°C.</t>
  </si>
  <si>
    <t>Stable for at least 1 year after receipt when stored at -80°C. Working aliquots are stable for up to 3 months when stored at -20°C.</t>
  </si>
  <si>
    <t>After reconstitution, prepare aliquots and store at -20°C. Avoid freeze/thaw cycles. PBS containing at least 0.1% BSA should be used for further dilutions</t>
  </si>
  <si>
    <t>Use a manual defrost freezer and avoid repeated freeze thaw cycles. Store at 2 to 8 °C for one week. Store at -20 to -80 °C for twelve months from the date of receipt.</t>
  </si>
  <si>
    <t>Use a manual defrost freezer and avoid repeated freeze thaw cycles.Store at 2 to 8 °C for one week .Store at -20 to -80 °C for twelve months from the date of receipt.</t>
  </si>
  <si>
    <t>Store in working aliquots at -80°C. Avoid freeze/thaw cycles.</t>
  </si>
  <si>
    <t>Store in working aliquots at -70°C. Avoid freeze/thaw cycles. When working with proteins care should be taken to keep recombinant protein at a cool and stable temperature.</t>
  </si>
  <si>
    <t>This recombinant protein may be stored as received at 2-8°C for up to one month. For longer term storage, aseptically aliquot in working volumes without diluting and store at -80°C. Avoid Repeated Freeze Thaw Cycles.</t>
  </si>
  <si>
    <t>We recommended to store this recombinant protein as received at 2-8°C for up to one month. For longer-term storage, aseptically aliquot in working volumes without diluting and store at -80°C. Avoid Repeated Freeze Thaw Cycles.</t>
  </si>
  <si>
    <t>Store at -70°C to -100°C. Avoid multiple freeze/thaw cycles.</t>
  </si>
  <si>
    <t>Upon receipt, store at -20°C. Avoid multiple freeze/thaw cycles.</t>
  </si>
  <si>
    <t>Store at -20°C. Avoid multiple freeze/thaw cycles.</t>
  </si>
  <si>
    <t>Upon receipt, store at -20°C. Avoid multiple freeze-thaw cycles.</t>
  </si>
  <si>
    <t>Upon receipt, store at -20°C.</t>
  </si>
  <si>
    <t>Upon receipt, store at –20°C. Avoid multiple freeze/thaw cycles</t>
  </si>
  <si>
    <t xml:space="preserve">Lyophilized protein should be stored at -20°C, though stable at room temperature for 3 weeks.&lt;br /&gt;Reconstituted protein solution can be stored at 4-7°C for 2-7 days.&lt;br /&gt;Aliquots of reconstituted samples are stable at -20°C for 3 months. </t>
  </si>
  <si>
    <t>Store at -20°C, stable for 6 months after receipt.&lt;br /&gt;Please aliquot the reconstituted solution to minimize freeze-thaw cycles.</t>
  </si>
  <si>
    <t>Store below -20°C, stable for 6 months after receipt.</t>
  </si>
  <si>
    <t>Reconstituted protein solution should be store below -20°C.</t>
  </si>
  <si>
    <t>Store below -20°C, stable for 6 months after receipt. Please minimize freeze-thaw cycles.</t>
  </si>
  <si>
    <t>The lyophilized IL-1 beta recombinant protein is stable for at least 2 years from date of receipt at -20°C. Reconstituted IL-1 beta is stable for at least 3 months when stored in working aliquots with a carrier protein at -20°C. As with any protein, exposing IL-1 beta recombinant protein to repeated freeze / thaw cycles is not recommended. When working with proteins care should be taken to keep recombinant protein at a cool and stable temperature.</t>
  </si>
  <si>
    <t>The lyophilized RELM beta recombinant protein is stable for at least 2 years from date of receipt at -20°C. Reconstituted RELM beta is stable for at least 3 months when stored in working aliquots with a carrier protein at -20°C. As with any protein, exposing RELM beta recombinant protein to repeated freeze / thaw cycles is not recommended. When working with proteins care should be taken to keep recombinant protein at a cool and stable temperature.</t>
  </si>
  <si>
    <t>The lyophilized TGF beta 1 recombinant protein is stable for at least 2 years from date of receipt at -20°C. Reconstituted TGF beta 1 is stable for at least 3 months when stored in working aliquots with a carrier protein at -20°C. As with any protein, exposing TGF beta 1 recombinant protein to repeated freeze / thaw cycles is not recommended. When working with proteins care should be taken to keep recombinant protein at a cool and stable temperature.</t>
  </si>
  <si>
    <t>The lyophilized CXCL4 recombinant protein is stable for at least 2 years from date of receipt at -20°C. Reconstituted CXCL4 is stable for at least 3 months when stored in working aliquots with a carrier protein at -20°C. As with any protein, exposing CXCL4 recombinant protein to repeated freeze / thaw cycles is not recommended. When working with proteins care should be taken to keep recombinant protein at a cool and stable temperature.</t>
  </si>
  <si>
    <t>The lyophilized CXCL8 recombinant protein is stable for at least 2 years from date of receipt at -20°C. Reconstituted CXCL8 is stable for at least 3 months when stored in working aliquots with a carrier protein at -20°C. As with any protein, exposing CXCL8 recombinant protein to repeated freeze / thaw cycles is not recommended. When working with proteins care should be taken to keep recombinant protein at a cool and stable temperature.</t>
  </si>
  <si>
    <t>The lyophilized BMP-2 recombinant protein is stable for at least 2 years from date of receipt at -20°C. Reconstituted BMP-2 is stable for at least 3 months when stored in working aliquots with a carrier protein at -20°C. As with any protein, exposing BMP-2 recombinant protein to repeated freeze / thaw cycles is not recommended. When working with proteins care should be taken to keep recombinant protein at a cool and stable temperature.</t>
  </si>
  <si>
    <t>The lyophilized BD3 recombinant protein is stable for at least 2 years from date of receipt at -20°C. Reconstituted BD3 is stable for at least 3 months when stored in working aliquots with a carrier protein at -20°C. As with any protein, exposing BD3 recombinant protein to repeated freeze / thaw cycles is not recommended. When working with proteins care should be taken to keep recombinant protein at a cool and stable temperature.</t>
  </si>
  <si>
    <t>The lyophilized TGF Beta recombinant protein is stable for at least 2 years from date of receipt at -20°C. Reconstituted TGF Beta is stable for at least 3 months when stored in working aliquots with a carrier protein at -20°C. As with any protein, exposing TGF Beta recombinant protein to repeated freeze / thaw cycles is not recommended. When working with proteins care should be taken to keep recombinant protein at a cool and stable temperature.</t>
  </si>
  <si>
    <t>The lyophilized BCMA recombinant protein is stable for at least 2 years from date of receipt at -20°C. Reconstituted BCMA is stable for at least 3 months when stored in working aliquots with a carrier protein at -20°C. As with any protein, exposing BCMA recombinant protein to repeated freeze / thaw cycles is not recommended. When working with proteins care should be taken to keep recombinant protein at a cool and stable temperature.</t>
  </si>
  <si>
    <t>The lyophilized Visfatin recombinant protein is stable for at least 2 years from date of receipt at -20°C. Reconstituted Visfatin is stable for at least 3 months when stored in working aliquots with a carrier protein at -20°C. As with any protein, exposing Visfatin recombinant protein to repeated freeze / thaw cycles is not recommended. When working with proteins care should be taken to keep recombinant protein at a cool and stable temperature.</t>
  </si>
  <si>
    <t>The lyophilized IL-6 recombinant protein is stable for at least 2 years from date of receipt at -20°C. Reconstituted IL-6 is stable for at least 3 months when stored in working aliquots with a carrier protein at -20°C. As with any protein, exposing IL-6 recombinant protein to repeated freeze / thaw cycles is not recommended. When working with proteins care should be taken to keep recombinant protein at a cool and stable temperature.</t>
  </si>
  <si>
    <t>The lyophilized Artemin recombinant protein is stable for at least 2 years from date of receipt at -20°C. Reconstituted Artemin is stable for at least 3 months when stored in working aliquots with a carrier protein at -20°C. As with any protein, exposing Artemin recombinant protein to repeated freeze / thaw cycles is not recommended. When working with proteins care should be taken to keep recombinant protein at a cool and stable temperature.</t>
  </si>
  <si>
    <t>The lyophilized sCD40 Ligand recombinant protein is stable for at least 2 years from date of receipt at -20°C. Reconstituted sCD40 Ligand is stable for at least 3 months when stored in working aliquots with a carrier protein at -20°C. As with any protein, exposing sCD40 Ligand recombinant protein to repeated freeze / thaw cycles is not recommended. When working with proteins care should be taken to keep recombinant protein at a cool and stable temperature.</t>
  </si>
  <si>
    <t>The lyophilized TNF-alpha recombinant protein is stable for at least 2 years from date of receipt at -20°C. Reconstituted TNF-alpha is stable for at least 3 months when stored in working aliquots with a carrier protein at -20°C. As with any protein, exposing TNF-alpha recombinant protein to repeated freeze / thaw cycles is not recommended. When working with proteins care should be taken to keep recombinant protein at a cool and stable temperature.</t>
  </si>
  <si>
    <t>The lyophilized TGF-alpha recombinant protein is stable for at least 2 years from date of receipt at -20°C. Reconstituted TGF-alpha is stable for at least 3 months when stored in working aliquots with a carrier protein at -20°C. As with any protein, exposing TGF-alpha recombinant protein to repeated freeze / thaw cycles is not recommended. When working with proteins care should be taken to keep recombinant protein at a cool and stable temperature.</t>
  </si>
  <si>
    <t>The lyophilized p16-INK4a recombinant protein is stable for at least 2 years from date of receipt at -20°C. Reconstituted p16-INK4a is stable for at least 3 months when stored in working aliquots with a carrier protein at -20°C. As with any protein, exposing p16-INK4a recombinant protein to repeated freeze / thaw cycles is not recommended. When working with proteins care should be taken to keep recombinant protein at a cool and stable temperature.</t>
  </si>
  <si>
    <t>The lyophilized Sox2 recombinant protein is stable for at least 2 years from date of receipt at -20°C. Reconstituted Sox2 is stable for at least 3 months when stored in working aliquots with a carrier protein at -20°C. As with any protein, exposing Sox2 recombinant protein to repeated freeze / thaw cycles is not recommended. When working with proteins care should be taken to keep recombinant protein at a cool and stable temperature.</t>
  </si>
  <si>
    <t>The lyophilized Sox2-TAT recombinant protein is stable for at least 2 years from date of receipt at -20°C. Reconstituted Sox2-TAT is stable for at least 3 months when stored in working aliquots with a carrier protein at -20°C. As with any protein, exposing Sox2-TAT recombinant protein to repeated freeze / thaw cycles is not recommended. When working with proteins care should be taken to keep recombinant protein at a cool and stable temperature.</t>
  </si>
  <si>
    <t>The lyophilized Nanog recombinant protein is stable for at least 2 years from date of receipt at -20°C. Reconstituted Nanog is stable for at least 3 months when stored in working aliquots with a carrier protein at -20°C. As with any protein, exposing Nanog recombinant protein to repeated freeze / thaw cycles is not recommended. When working with proteins care should be taken to keep recombinant protein at a cool and stable temperature.</t>
  </si>
  <si>
    <t>The lyophilized Osteopontin recombinant protein is stable for at least 2 years from date of receipt at -20°C. Reconstituted Osteopontin is stable for at least 3 months when stored in working aliquots with a carrier protein at -20°C. As with any protein, exposing Osteopontin recombinant protein to repeated freeze / thaw cycles is not recommended. When working with proteins care should be taken to keep recombinant protein at a cool and stable temperature.</t>
  </si>
  <si>
    <t>The lyophilized GLP-1 recombinant protein is stable for at least 2 years from date of receipt at -20°C. Reconstituted GLP-1 is stable for at least 3 months when stored in working aliquots with a carrier protein at -20°C. As with any protein, exposing GLP-1 recombinant protein to repeated freeze / thaw cycles is not recommended. When working with proteins care should be taken to keep recombinant protein at a cool and stable temperature.</t>
  </si>
  <si>
    <t>The lyophilized Neuroserpin recombinant protein is stable for at least 2 years from date of receipt at -20°C. Reconstituted Neuroserpin is stable for at least 3 months when stored in working aliquots with a carrier protein at -20°C. As with any protein, exposing Neuroserpin recombinant protein to repeated freeze / thaw cycles is not recommended. When working with proteins care should be taken to keep recombinant protein at a cool and stable temperature.</t>
  </si>
  <si>
    <t>The lyophilized Granzyme B recombinant protein is stable for at least 2 years from date of receipt at -20°C. Reconstituted Granzyme B is stable for at least 3 months when stored in working aliquots with a carrier protein at -20°C. As with any protein, exposing Granzyme B recombinant protein to repeated freeze / thaw cycles is not recommended. When working with proteins care should be taken to keep recombinant protein at a cool and stable temperature.</t>
  </si>
  <si>
    <t>The lyophilized PAI-1 recombinant protein is stable for at least 2 years from date of receipt at -20°C. Reconstituted PAI-1 is stable for at least 3 months when stored in working aliquots with a carrier protein at -20°C. As with any protein, exposing PAI-1 recombinant protein to repeated freeze / thaw cycles is not recommended. When working with proteins care should be taken to keep recombinant protein at a cool and stable temperature.</t>
  </si>
  <si>
    <t>The lyophilized PAI-2 recombinant protein is stable for at least 2 years from date of receipt at -20°C. Reconstituted PAI-2 is stable for at least 3 months when stored in working aliquots with a carrier protein at -20°C. As with any protein, exposing PAI-2 recombinant protein to repeated freeze / thaw cycles is not recommended. When working with proteins care should be taken to keep recombinant protein at a cool and stable temperature.</t>
  </si>
  <si>
    <t>The lyophilized PAF-AH recombinant protein is stable for at least 2 years from date of receipt at -20°C. Reconstituted PAF-AH is stable for at least 3 months when stored in working aliquots with a carrier protein at -20°C. As with any protein, exposing PAF-AH recombinant protein to repeated freeze / thaw cycles is not recommended. When working with proteins care should be taken to keep recombinant protein at a cool and stable temperature.</t>
  </si>
  <si>
    <t>The lyophilized Apo-SAA recombinant protein is stable for at least 2 years from date of receipt at -20°C. Reconstituted Apo-SAA is stable for at least 3 months when stored in working aliquots with a carrier protein at -20°C. As with any protein, exposing Apo-SAA recombinant protein to repeated freeze / thaw cycles is not recommended. When working with proteins care should be taken to keep recombinant protein at a cool and stable temperature.</t>
  </si>
  <si>
    <t>The lyophilized NP-1 recombinant protein is stable for at least 2 years from date of receipt at -20°C. Reconstituted NP-1 is stable for at least 3 months when stored in working aliquots with a carrier protein at -20°C. As with any protein, exposing NP-1 recombinant protein to repeated freeze / thaw cycles is not recommended. When working with proteins care should be taken to keep recombinant protein at a cool and stable temperature.</t>
  </si>
  <si>
    <t>The lyophilized BD-2 recombinant protein is stable for at least 2 years from date of receipt at -20°C. Reconstituted BD-2 is stable for at least 3 months when stored in working aliquots with a carrier protein at -20°C. As with any protein, exposing BD-2 recombinant protein to repeated freeze / thaw cycles is not recommended. When working with proteins care should be taken to keep recombinant protein at a cool and stable temperature.</t>
  </si>
  <si>
    <t>The lyophilized BD-1 recombinant protein is stable for at least 2 years from date of receipt at -20°C. Reconstituted BD-1 is stable for at least 3 months when stored in working aliquots with a carrier protein at -20°C. As with any protein, exposing BD-1 recombinant protein to repeated freeze / thaw cycles is not recommended. When working with proteins care should be taken to keep recombinant protein at a cool and stable temperature.</t>
  </si>
  <si>
    <t>The lyophilized Apo-SAA1 recombinant protein is stable for at least 2 years from date of receipt at -20°C. Reconstituted Apo-SAA1 is stable for at least 3 months when stored in working aliquots with a carrier protein at -20°C. As with any protein, exposing Apo-SAA1 recombinant protein to repeated freeze / thaw cycles is not recommended. When working with proteins care should be taken to keep recombinant protein at a cool and stable temperature.</t>
  </si>
  <si>
    <t>The lyophilized BD-4 recombinant protein is stable for at least 2 years from date of receipt at -20°C. Reconstituted BD-4 is stable for at least 3 months when stored in working aliquots with a carrier protein at -20°C. As with any protein, exposing BD-4 recombinant protein to repeated freeze / thaw cycles is not recommended. When working with proteins care should be taken to keep recombinant protein at a cool and stable temperature.</t>
  </si>
  <si>
    <t>The lyophilized ApoE3 recombinant protein is stable for at least 2 years from date of receipt at -20°C. Reconstituted ApoE3 is stable for at least 3 months when stored in working aliquots with a carrier protein at -20°C. As with any protein, exposing ApoE3 recombinant protein to repeated freeze / thaw cycles is not recommended. When working with proteins care should be taken to keep recombinant protein at a cool and stable temperature.</t>
  </si>
  <si>
    <t>The lyophilized Viral MIP-2 recombinant protein is stable for at least 2 years from date of receipt at -20°C. Reconstituted Viral MIP-2 is stable for at least 3 months when stored in working aliquots with a carrier protein at -20°C. As with any protein, exposing Viral MIP-2 recombinant protein to repeated freeze / thaw cycles is not recommended. When working with proteins care should be taken to keep recombinant protein at a cool and stable temperature.</t>
  </si>
  <si>
    <t>The lyophilized ApoE4 recombinant protein is stable for at least 2 years from date of receipt at -20°C. Reconstituted ApoE4 is stable for at least 3 months when stored in working aliquots with a carrier protein at -20°C. As with any protein, exposing ApoE4 recombinant protein to repeated freeze / thaw cycles is not recommended. When working with proteins care should be taken to keep recombinant protein at a cool and stable temperature.</t>
  </si>
  <si>
    <t>The lyophilized ApoA-I recombinant protein is stable for at least 2 years from date of receipt at -20°C. Reconstituted ApoA-I is stable for at least 3 months when stored in working aliquots with a carrier protein at -20°C. As with any protein, exposing ApoA-I recombinant protein to repeated freeze / thaw cycles is not recommended. When working with proteins care should be taken to keep recombinant protein at a cool and stable temperature.</t>
  </si>
  <si>
    <t>The lyophilized ApoE2 recombinant protein is stable for at least 2 years from date of receipt at -20°C. Reconstituted ApoE2 is stable for at least 3 months when stored in working aliquots with a carrier protein at -20°C. As with any protein, exposing ApoE2 recombinant protein to repeated freeze / thaw cycles is not recommended. When working with proteins care should be taken to keep recombinant protein at a cool and stable temperature.</t>
  </si>
  <si>
    <t>The lyophilized TIMP-1 recombinant protein is stable for at least 2 years from date of receipt at -20°C. Reconstituted TIMP-1 is stable for at least 3 months when stored in working aliquots with a carrier protein at -20°C. As with any protein, exposing TIMP-1 recombinant protein to repeated freeze / thaw cycles is not recommended. When working with proteins care should be taken to keep recombinant protein at a cool and stable temperature.</t>
  </si>
  <si>
    <t>The lyophilized TIMP-2 recombinant protein is stable for at least 2 years from date of receipt at -20°C. Reconstituted TIMP-2 is stable for at least 3 months when stored in working aliquots with a carrier protein at -20°C. As with any protein, exposing TIMP-2 recombinant protein to repeated freeze / thaw cycles is not recommended. When working with proteins care should be taken to keep recombinant protein at a cool and stable temperature.</t>
  </si>
  <si>
    <t>The lyophilized MMP-1 recombinant protein is stable for at least 2 years from date of receipt at -20°C. Reconstituted MMP-1 is stable for at least 3 months when stored in working aliquots with a carrier protein at -20°C. As with any protein, exposing MMP-1 recombinant protein to repeated freeze / thaw cycles is not recommended. When working with proteins care should be taken to keep recombinant protein at a cool and stable temperature.</t>
  </si>
  <si>
    <t>The lyophilized MMP-2 recombinant protein is stable for at least 2 years from date of receipt at -20°C. Reconstituted MMP-2 is stable for at least 3 months when stored in working aliquots with a carrier protein at -20°C. As with any protein, exposing MMP-2 recombinant protein to repeated freeze / thaw cycles is not recommended. When working with proteins care should be taken to keep recombinant protein at a cool and stable temperature.</t>
  </si>
  <si>
    <t>The lyophilized PDGF-CC recombinant protein is stable for at least 2 years from date of receipt at -20°C. Reconstituted PDGF-CC is stable for at least 3 months when stored in working aliquots with a carrier protein at -20°C. As with any protein, exposing PDGF-CC recombinant protein to repeated freeze / thaw cycles is not recommended. When working with proteins care should be taken to keep recombinant protein at a cool and stable temperature.</t>
  </si>
  <si>
    <t>The lyophilized CD22 recombinant protein is stable for at least 2 years from date of receipt at -20°C. Reconstituted CD22 is stable for at least 3 months when stored in working aliquots with a carrier protein at -20°C. As with any protein, exposing CD22 recombinant protein to repeated freeze / thaw cycles is not recommended. When working with proteins care should be taken to keep recombinant protein at a cool and stable temperature.</t>
  </si>
  <si>
    <t>The lyophilized Heregulin-B1 recombinant protein is stable for at least 2 years from date of receipt at -20°C. Reconstituted Heregulin-B1 is stable for at least 3 months when stored in working aliquots with a carrier protein at -20°C. As with any protein, exposing Heregulin-B1 recombinant protein to repeated freeze / thaw cycles is not recommended. When working with proteins care should be taken to keep recombinant protein at a cool and stable temperature.</t>
  </si>
  <si>
    <t>The lyophilized Epiregulin recombinant protein is stable for at least 2 years from date of receipt at -20°C. Reconstituted Epiregulin is stable for at least 3 months when stored in working aliquots with a carrier protein at -20°C. As with any protein, exposing Epiregulin recombinant protein to repeated freeze / thaw cycles is not recommended. When working with proteins care should be taken to keep recombinant protein at a cool and stable temperature.</t>
  </si>
  <si>
    <t>The lyophilized IGF-BP5 recombinant protein is stable for at least 2 years from date of receipt at -20°C. Reconstituted IGF-BP5 is stable for at least 3 months when stored in working aliquots with a carrier protein at -20°C. As with any protein, exposing IGF-BP5 recombinant protein to repeated freeze / thaw cycles is not recommended. When working with proteins care should be taken to keep recombinant protein at a cool and stable temperature.</t>
  </si>
  <si>
    <t>The lyophilized PlGF-1 recombinant protein is stable for at least 2 years from date of receipt at -20°C. Reconstituted PlGF-1 is stable for at least 3 months when stored in working aliquots with a carrier protein at -20°C. As with any protein, exposing PlGF-1 recombinant protein to repeated freeze / thaw cycles is not recommended. When working with proteins care should be taken to keep recombinant protein at a cool and stable temperature.</t>
  </si>
  <si>
    <t>The lyophilized Prolactin recombinant protein is stable for at least 2 years from date of receipt at -20°C. Reconstituted Prolactin is stable for at least 3 months when stored in working aliquots with a carrier protein at -20°C. As with any protein, exposing Prolactin recombinant protein to repeated freeze / thaw cycles is not recommended. When working with proteins care should be taken to keep recombinant protein at a cool and stable temperature.</t>
  </si>
  <si>
    <t>The lyophilized IGF-BP3 recombinant protein is stable for at least 2 years from date of receipt at -20°C. Reconstituted IGF-BP3 is stable for at least 3 months when stored in working aliquots with a carrier protein at -20°C. As with any protein, exposing IGF-BP3 recombinant protein to repeated freeze / thaw cycles is not recommended. When working with proteins care should be taken to keep recombinant protein at a cool and stable temperature.</t>
  </si>
  <si>
    <t>The lyophilized PTHrP recombinant protein is stable for at least 2 years from date of receipt at -20°C. Reconstituted PTHrP is stable for at least 3 months when stored in working aliquots with a carrier protein at -20°C. As with any protein, exposing PTHrP recombinant protein to repeated freeze / thaw cycles is not recommended. When working with proteins care should be taken to keep recombinant protein at a cool and stable temperature.</t>
  </si>
  <si>
    <t>The lyophilized IGF-I recombinant protein is stable for at least 2 years from date of receipt at -20°C. Reconstituted IGF-I is stable for at least 3 months when stored in working aliquots with a carrier protein at -20°C. As with any protein, exposing IGF-I recombinant protein to repeated freeze / thaw cycles is not recommended. When working with proteins care should be taken to keep recombinant protein at a cool and stable temperature.</t>
  </si>
  <si>
    <t>The lyophilized IGF-II recombinant protein is stable for at least 2 years from date of receipt at -20°C. Reconstituted IGF-II is stable for at least 3 months when stored in working aliquots with a carrier protein at -20°C. As with any protein, exposing IGF-II recombinant protein to repeated freeze / thaw cycles is not recommended. When working with proteins care should be taken to keep recombinant protein at a cool and stable temperature.</t>
  </si>
  <si>
    <t>The lyophilized PDGF-AA recombinant protein is stable for at least 2 years from date of receipt at -20°C. Reconstituted PDGF-AA is stable for at least 3 months when stored in working aliquots with a carrier protein at -20°C. As with any protein, exposing PDGF-AA recombinant protein to repeated freeze / thaw cycles is not recommended. When working with proteins care should be taken to keep recombinant protein at a cool and stable temperature.</t>
  </si>
  <si>
    <t>The lyophilized PDGF-BB recombinant protein is stable for at least 2 years from date of receipt at -20°C. Reconstituted PDGF-BB is stable for at least 3 months when stored in working aliquots with a carrier protein at -20°C. As with any protein, exposing PDGF-BB recombinant protein to repeated freeze / thaw cycles is not recommended. When working with proteins care should be taken to keep recombinant protein at a cool and stable temperature.</t>
  </si>
  <si>
    <t>The lyophilized FGF-acidic recombinant protein is stable for at least 2 years from date of receipt at -20°C. Reconstituted FGF-acidic is stable for at least 3 months when stored in working aliquots with a carrier protein at -20°C. As with any protein, exposing FGF-acidic recombinant protein to repeated freeze / thaw cycles is not recommended. When working with proteins care should be taken to keep recombinant protein at a cool and stable temperature.</t>
  </si>
  <si>
    <t>The lyophilized FGF-basic recombinant protein is stable for at least 2 years from date of receipt at -20°C. Reconstituted FGF-basic is stable for at least 3 months when stored in working aliquots with a carrier protein at -20°C. As with any protein, exposing FGF-basic recombinant protein to repeated freeze / thaw cycles is not recommended. When working with proteins care should be taken to keep recombinant protein at a cool and stable temperature.</t>
  </si>
  <si>
    <t>The lyophilized KGF recombinant protein is stable for at least 2 years from date of receipt at -20°C. Reconstituted KGF is stable for at least 3 months when stored in working aliquots with a carrier protein at -20°C. As with any protein, exposing KGF recombinant protein to repeated freeze / thaw cycles is not recommended. When working with proteins care should be taken to keep recombinant protein at a cool and stable temperature.</t>
  </si>
  <si>
    <t>The lyophilized VEGF165 recombinant protein is stable for at least 2 years from date of receipt at -20°C. Reconstituted VEGF165 is stable for at least 3 months when stored in working aliquots with a carrier protein at -20°C. As with any protein, exposing VEGF165 recombinant protein to repeated freeze / thaw cycles is not recommended. When working with proteins care should be taken to keep recombinant protein at a cool and stable temperature.</t>
  </si>
  <si>
    <t>The lyophilized VEGF121 recombinant protein is stable for at least 2 years from date of receipt at -20°C. Reconstituted VEGF121 is stable for at least 3 months when stored in working aliquots with a carrier protein at -20°C. As with any protein, exposing VEGF121 recombinant protein to repeated freeze / thaw cycles is not recommended. When working with proteins care should be taken to keep recombinant protein at a cool and stable temperature.</t>
  </si>
  <si>
    <t>The lyophilized VEGF-B recombinant protein is stable for at least 2 years from date of receipt at -20°C. Reconstituted VEGF-B is stable for at least 3 months when stored in working aliquots with a carrier protein at -20°C. As with any protein, exposing VEGF-B recombinant protein to repeated freeze / thaw cycles is not recommended. When working with proteins care should be taken to keep recombinant protein at a cool and stable temperature.</t>
  </si>
  <si>
    <t>The lyophilized VEGF-D recombinant protein is stable for at least 2 years from date of receipt at -20°C. Reconstituted VEGF-D is stable for at least 3 months when stored in working aliquots with a carrier protein at -20°C. As with any protein, exposing VEGF-D recombinant protein to repeated freeze / thaw cycles is not recommended. When working with proteins care should be taken to keep recombinant protein at a cool and stable temperature.</t>
  </si>
  <si>
    <t>The lyophilized SCGF alpha recombinant protein is stable for at least 2 years from date of receipt at -20°C. Reconstituted SCGF alpha is stable for at least 3 months when stored in working aliquots with a carrier protein at -20°C. As with any protein, exposing SCGF alpha recombinant protein to repeated freeze / thaw cycles is not recommended. When working with proteins care should be taken to keep recombinant protein at a cool and stable temperature.</t>
  </si>
  <si>
    <t>The lyophilized SCGF beta recombinant protein is stable for at least 2 years from date of receipt at -20°C. Reconstituted SCGF beta is stable for at least 3 months when stored in working aliquots with a carrier protein at -20°C. As with any protein, exposing SCGF beta recombinant protein to repeated freeze / thaw cycles is not recommended. When working with proteins care should be taken to keep recombinant protein at a cool and stable temperature.</t>
  </si>
  <si>
    <t>The lyophilized FGF-9 recombinant protein is stable for at least 2 years from date of receipt at -20°C. Reconstituted FGF-9 is stable for at least 3 months when stored in working aliquots with a carrier protein at -20°C. As with any protein, exposing FGF-9 recombinant protein to repeated freeze / thaw cycles is not recommended. When working with proteins care should be taken to keep recombinant protein at a cool and stable temperature.</t>
  </si>
  <si>
    <t>The lyophilized FGF-8 recombinant protein is stable for at least 2 years from date of receipt at -20°C. Reconstituted FGF-8 is stable for at least 3 months when stored in working aliquots with a carrier protein at -20°C. As with any protein, exposing FGF-8 recombinant protein to repeated freeze / thaw cycles is not recommended. When working with proteins care should be taken to keep recombinant protein at a cool and stable temperature.</t>
  </si>
  <si>
    <t>The lyophilized FGF-10 recombinant protein is stable for at least 2 years from date of receipt at -20°C. Reconstituted FGF-10 is stable for at least 3 months when stored in working aliquots with a carrier protein at -20°C. As with any protein, exposing FGF-10 recombinant protein to repeated freeze / thaw cycles is not recommended. When working with proteins care should be taken to keep recombinant protein at a cool and stable temperature.</t>
  </si>
  <si>
    <t>The lyophilized FGF-17 recombinant protein is stable for at least 2 years from date of receipt at -20°C. Reconstituted FGF-17 is stable for at least 3 months when stored in working aliquots with a carrier protein at -20°C. As with any protein, exposing FGF-17 recombinant protein to repeated freeze / thaw cycles is not recommended. When working with proteins care should be taken to keep recombinant protein at a cool and stable temperature.</t>
  </si>
  <si>
    <t>The lyophilized FGF-18 recombinant protein is stable for at least 2 years from date of receipt at -20°C. Reconstituted FGF-18 is stable for at least 3 months when stored in working aliquots with a carrier protein at -20°C. As with any protein, exposing FGF-18 recombinant protein to repeated freeze / thaw cycles is not recommended. When working with proteins care should be taken to keep recombinant protein at a cool and stable temperature.</t>
  </si>
  <si>
    <t>The lyophilized FGF-16 recombinant protein is stable for at least 2 years from date of receipt at -20°C. Reconstituted FGF-16 is stable for at least 3 months when stored in working aliquots with a carrier protein at -20°C. As with any protein, exposing FGF-16 recombinant protein to repeated freeze / thaw cycles is not recommended. When working with proteins care should be taken to keep recombinant protein at a cool and stable temperature.</t>
  </si>
  <si>
    <t>The lyophilized FGF-6 recombinant protein is stable for at least 2 years from date of receipt at -20°C. Reconstituted FGF-6 is stable for at least 3 months when stored in working aliquots with a carrier protein at -20°C. As with any protein, exposing FGF-6 recombinant protein to repeated freeze / thaw cycles is not recommended. When working with proteins care should be taken to keep recombinant protein at a cool and stable temperature.</t>
  </si>
  <si>
    <t>The lyophilized FGF-4 recombinant protein is stable for at least 2 years from date of receipt at -20°C. Reconstituted FGF-4 is stable for at least 3 months when stored in working aliquots with a carrier protein at -20°C. As with any protein, exposing FGF-4 recombinant protein to repeated freeze / thaw cycles is not recommended. When working with proteins care should be taken to keep recombinant protein at a cool and stable temperature.</t>
  </si>
  <si>
    <t>The lyophilized FGF-19 recombinant protein is stable for at least 2 years from date of receipt at -20°C. Reconstituted FGF-19 is stable for at least 3 months when stored in working aliquots with a carrier protein at -20°C. As with any protein, exposing FGF-19 recombinant protein to repeated freeze / thaw cycles is not recommended. When working with proteins care should be taken to keep recombinant protein at a cool and stable temperature.</t>
  </si>
  <si>
    <t>The lyophilized FGF-5 recombinant protein is stable for at least 2 years from date of receipt at -20°C. Reconstituted FGF-5 is stable for at least 3 months when stored in working aliquots with a carrier protein at -20°C. As with any protein, exposing FGF-5 recombinant protein to repeated freeze / thaw cycles is not recommended. When working with proteins care should be taken to keep recombinant protein at a cool and stable temperature.</t>
  </si>
  <si>
    <t>The lyophilized TGF beta 2 recombinant protein is stable for at least 2 years from date of receipt at -20°C. Reconstituted TGF beta 2 is stable for at least 3 months when stored in working aliquots with a carrier protein at -20°C. As with any protein, exposing TGF beta 2 recombinant protein to repeated freeze / thaw cycles is not recommended. When working with proteins care should be taken to keep recombinant protein at a cool and stable temperature.</t>
  </si>
  <si>
    <t>The lyophilized TGF beta 3 recombinant protein is stable for at least 2 years from date of receipt at -20°C. Reconstituted TGF beta 3 is stable for at least 3 months when stored in working aliquots with a carrier protein at -20°C. As with any protein, exposing TGF beta 3 recombinant protein to repeated freeze / thaw cycles is not recommended. When working with proteins care should be taken to keep recombinant protein at a cool and stable temperature.</t>
  </si>
  <si>
    <t>The lyophilized HGF recombinant protein is stable for at least 2 years from date of receipt at -20°C. Reconstituted HGF is stable for at least 3 months when stored in working aliquots with a carrier protein at -20°C. As with any protein, exposing HGF recombinant protein to repeated freeze / thaw cycles is not recommended. When working with proteins care should be taken to keep recombinant protein at a cool and stable temperature.</t>
  </si>
  <si>
    <t>The lyophilized FGF-20 recombinant protein is stable for at least 2 years from date of receipt at -20°C. Reconstituted FGF-20 is stable for at least 3 months when stored in working aliquots with a carrier protein at -20°C. As with any protein, exposing FGF-20 recombinant protein to repeated freeze / thaw cycles is not recommended. When working with proteins care should be taken to keep recombinant protein at a cool and stable temperature.</t>
  </si>
  <si>
    <t>The lyophilized FGF-21 recombinant protein is stable for at least 2 years from date of receipt at -20°C. Reconstituted FGF-21 is stable for at least 3 months when stored in working aliquots with a carrier protein at -20°C. As with any protein, exposing FGF-21 recombinant protein to repeated freeze / thaw cycles is not recommended. When working with proteins care should be taken to keep recombinant protein at a cool and stable temperature.</t>
  </si>
  <si>
    <t>The lyophilized SHH recombinant protein is stable for at least 2 years from date of receipt at -20°C. Reconstituted SHH is stable for at least 3 months when stored in working aliquots with a carrier protein at -20°C. As with any protein, exposing SHH recombinant protein to repeated freeze / thaw cycles is not recommended. When working with proteins care should be taken to keep recombinant protein at a cool and stable temperature.</t>
  </si>
  <si>
    <t>The lyophilized Prokineticin-2 recombinant protein is stable for at least 2 years from date of receipt at -20°C. Reconstituted Prokineticin-2 is stable for at least 3 months when stored in working aliquots with a carrier protein at -20°C. As with any protein, exposing Prokineticin-2 recombinant protein to repeated freeze / thaw cycles is not recommended. When working with proteins care should be taken to keep recombinant protein at a cool and stable temperature.</t>
  </si>
  <si>
    <t>The lyophilized Betacellulin recombinant protein is stable for at least 2 years from date of receipt at -20°C. Reconstituted Betacellulin is stable for at least 3 months when stored in working aliquots with a carrier protein at -20°C. As with any protein, exposing Betacellulin recombinant protein to repeated freeze / thaw cycles is not recommended. When working with proteins care should be taken to keep recombinant protein at a cool and stable temperature.</t>
  </si>
  <si>
    <t>The lyophilized Epigen recombinant protein is stable for at least 2 years from date of receipt at -20°C. Reconstituted Epigen is stable for at least 3 months when stored in working aliquots with a carrier protein at -20°C. As with any protein, exposing Epigen recombinant protein to repeated freeze / thaw cycles is not recommended. When working with proteins care should be taken to keep recombinant protein at a cool and stable temperature.</t>
  </si>
  <si>
    <t>The lyophilized FGF-23 recombinant protein is stable for at least 2 years from date of receipt at -20°C. Reconstituted FGF-23 is stable for at least 3 months when stored in working aliquots with a carrier protein at -20°C. As with any protein, exposing FGF-23 recombinant protein to repeated freeze / thaw cycles is not recommended. When working with proteins care should be taken to keep recombinant protein at a cool and stable temperature.</t>
  </si>
  <si>
    <t>The lyophilized Klotho recombinant protein is stable for at least 2 years from date of receipt at -20°C. Reconstituted Klotho is stable for at least 3 months when stored in working aliquots with a carrier protein at -20°C. As with any protein, exposing Klotho recombinant protein to repeated freeze / thaw cycles is not recommended. When working with proteins care should be taken to keep recombinant protein at a cool and stable temperature.</t>
  </si>
  <si>
    <t>The lyophilized PlGF-2 recombinant protein is stable for at least 2 years from date of receipt at -20°C. Reconstituted PlGF-2 is stable for at least 3 months when stored in working aliquots with a carrier protein at -20°C. As with any protein, exposing PlGF-2 recombinant protein to repeated freeze / thaw cycles is not recommended. When working with proteins care should be taken to keep recombinant protein at a cool and stable temperature.</t>
  </si>
  <si>
    <t>The lyophilized PlGF-3 recombinant protein is stable for at least 2 years from date of receipt at -20°C. Reconstituted PlGF-3 is stable for at least 3 months when stored in working aliquots with a carrier protein at -20°C. As with any protein, exposing PlGF-3 recombinant protein to repeated freeze / thaw cycles is not recommended. When working with proteins care should be taken to keep recombinant protein at a cool and stable temperature.</t>
  </si>
  <si>
    <t>The lyophilized Soluble CD14 recombinant protein is stable for at least 2 years from date of receipt at -20°C. Reconstituted Soluble CD14 is stable for at least 3 months when stored in working aliquots with a carrier protein at -20°C. As with any protein, exposing Soluble CD14 recombinant protein to repeated freeze / thaw cycles is not recommended. When working with proteins care should be taken to keep recombinant protein at a cool and stable temperature.</t>
  </si>
  <si>
    <t>The lyophilized Myostatin recombinant protein is stable for at least 2 years from date of receipt at -20°C. Reconstituted Myostatin is stable for at least 3 months when stored in working aliquots with a carrier protein at -20°C. As with any protein, exposing Myostatin recombinant protein to repeated freeze / thaw cycles is not recommended. When working with proteins care should be taken to keep recombinant protein at a cool and stable temperature.</t>
  </si>
  <si>
    <t>The lyophilized CDMP-2 recombinant protein is stable for at least 2 years from date of receipt at -20°C. Reconstituted CDMP-2 is stable for at least 3 months when stored in working aliquots with a carrier protein at -20°C. As with any protein, exposing CDMP-2 recombinant protein to repeated freeze / thaw cycles is not recommended. When working with proteins care should be taken to keep recombinant protein at a cool and stable temperature.</t>
  </si>
  <si>
    <t>The lyophilized BMP-4 recombinant protein is stable for at least 2 years from date of receipt at -20°C. Reconstituted BMP-4 is stable for at least 3 months when stored in working aliquots with a carrier protein at -20°C. As with any protein, exposing BMP-4 recombinant protein to repeated freeze / thaw cycles is not recommended. When working with proteins care should be taken to keep recombinant protein at a cool and stable temperature.</t>
  </si>
  <si>
    <t>The lyophilized BMP-6 recombinant protein is stable for at least 2 years from date of receipt at -20°C. Reconstituted BMP-6 is stable for at least 3 months when stored in working aliquots with a carrier protein at -20°C. As with any protein, exposing BMP-6 recombinant protein to repeated freeze / thaw cycles is not recommended. When working with proteins care should be taken to keep recombinant protein at a cool and stable temperature.</t>
  </si>
  <si>
    <t>The lyophilized TSG recombinant protein is stable for at least 2 years from date of receipt at -20°C. Reconstituted TSG is stable for at least 3 months when stored in working aliquots with a carrier protein at -20°C. As with any protein, exposing TSG recombinant protein to repeated freeze / thaw cycles is not recommended. When working with proteins care should be taken to keep recombinant protein at a cool and stable temperature.</t>
  </si>
  <si>
    <t>The lyophilized Noggin recombinant protein is stable for at least 2 years from date of receipt at -20°C. Reconstituted Noggin is stable for at least 3 months when stored in working aliquots with a carrier protein at -20°C. As with any protein, exposing Noggin recombinant protein to repeated freeze / thaw cycles is not recommended. When working with proteins care should be taken to keep recombinant protein at a cool and stable temperature.</t>
  </si>
  <si>
    <t>The lyophilized GDF-11 recombinant protein is stable for at least 2 years from date of receipt at -20°C. Reconstituted GDF-11 is stable for at least 3 months when stored in working aliquots with a carrier protein at -20°C. As with any protein, exposing GDF-11 recombinant protein to repeated freeze / thaw cycles is not recommended. When working with proteins care should be taken to keep recombinant protein at a cool and stable temperature.</t>
  </si>
  <si>
    <t>The lyophilized Myostatin Propeptide recombinant protein is stable for at least 2 years from date of receipt at -20°C. Reconstituted Myostatin Propeptide is stable for at least 3 months when stored in working aliquots with a carrier protein at -20°C. As with any protein, exposing Myostatin Propeptide recombinant protein to repeated freeze / thaw cycles is not recommended. When working with proteins care should be taken to keep recombinant protein at a cool and stable temperature.</t>
  </si>
  <si>
    <t>The lyophilized Follistatin recombinant protein is stable for at least 2 years from date of receipt at -20°C. Reconstituted Follistatin is stable for at least 3 months when stored in working aliquots with a carrier protein at -20°C. As with any protein, exposing Follistatin recombinant protein to repeated freeze / thaw cycles is not recommended. When working with proteins care should be taken to keep recombinant protein at a cool and stable temperature.</t>
  </si>
  <si>
    <t>The lyophilized Activin A recombinant protein is stable for at least 2 years from date of receipt at -20°C. Reconstituted Activin A is stable for at least 3 months when stored in working aliquots with a carrier protein at -20°C. As with any protein, exposing Activin A recombinant protein to repeated freeze / thaw cycles is not recommended. When working with proteins care should be taken to keep recombinant protein at a cool and stable temperature.</t>
  </si>
  <si>
    <t>The lyophilized CTGFL recombinant protein is stable for at least 2 years from date of receipt at -20°C. Reconstituted CTGFL is stable for at least 3 months when stored in working aliquots with a carrier protein at -20°C. As with any protein, exposing CTGFL recombinant protein to repeated freeze / thaw cycles is not recommended. When working with proteins care should be taken to keep recombinant protein at a cool and stable temperature.</t>
  </si>
  <si>
    <t>The lyophilized Wnt-1 recombinant protein is stable for at least 2 years from date of receipt at -20°C. Reconstituted Wnt-1 is stable for at least 3 months when stored in working aliquots with a carrier protein at -20°C. As with any protein, exposing Wnt-1 recombinant protein to repeated freeze / thaw cycles is not recommended. When working with proteins care should be taken to keep recombinant protein at a cool and stable temperature.</t>
  </si>
  <si>
    <t>The lyophilized WISP-1 recombinant protein is stable for at least 2 years from date of receipt at -20°C. Reconstituted WISP-1 is stable for at least 3 months when stored in working aliquots with a carrier protein at -20°C. As with any protein, exposing WISP-1 recombinant protein to repeated freeze / thaw cycles is not recommended. When working with proteins care should be taken to keep recombinant protein at a cool and stable temperature.</t>
  </si>
  <si>
    <t>The lyophilized CTGF recombinant protein is stable for at least 2 years from date of receipt at -20°C. Reconstituted CTGF is stable for at least 3 months when stored in working aliquots with a carrier protein at -20°C. As with any protein, exposing CTGF recombinant protein to repeated freeze / thaw cycles is not recommended. When working with proteins care should be taken to keep recombinant protein at a cool and stable temperature.</t>
  </si>
  <si>
    <t>The lyophilized WISP-3 recombinant protein is stable for at least 2 years from date of receipt at -20°C. Reconstituted WISP-3 is stable for at least 3 months when stored in working aliquots with a carrier protein at -20°C. As with any protein, exposing WISP-3 recombinant protein to repeated freeze / thaw cycles is not recommended. When working with proteins care should be taken to keep recombinant protein at a cool and stable temperature.</t>
  </si>
  <si>
    <t>The lyophilized GDF-3 recombinant protein is stable for at least 2 years from date of receipt at -20°C. Reconstituted GDF-3 is stable for at least 3 months when stored in working aliquots with a carrier protein at -20°C. As with any protein, exposing GDF-3 recombinant protein to repeated freeze / thaw cycles is not recommended. When working with proteins care should be taken to keep recombinant protein at a cool and stable temperature.</t>
  </si>
  <si>
    <t>The lyophilized CYR61 recombinant protein is stable for at least 2 years from date of receipt at -20°C. Reconstituted CYR61 is stable for at least 3 months when stored in working aliquots with a carrier protein at -20°C. As with any protein, exposing CYR61 recombinant protein to repeated freeze / thaw cycles is not recommended. When working with proteins care should be taken to keep recombinant protein at a cool and stable temperature.</t>
  </si>
  <si>
    <t>The lyophilized NOV recombinant protein is stable for at least 2 years from date of receipt at -20°C. Reconstituted NOV is stable for at least 3 months when stored in working aliquots with a carrier protein at -20°C. As with any protein, exposing NOV recombinant protein to repeated freeze / thaw cycles is not recommended. When working with proteins care should be taken to keep recombinant protein at a cool and stable temperature.</t>
  </si>
  <si>
    <t>The lyophilized Secreted FRP-1 recombinant protein is stable for at least 2 years from date of receipt at -20°C. Reconstituted Secreted FRP-1 is stable for at least 3 months when stored in working aliquots with a carrier protein at -20°C. As with any protein, exposing Secreted FRP-1 recombinant protein to repeated freeze / thaw cycles is not recommended. When working with proteins care should be taken to keep recombinant protein at a cool and stable temperature.</t>
  </si>
  <si>
    <t>The lyophilized DKK-1 recombinant protein is stable for at least 2 years from date of receipt at -20°C. Reconstituted DKK-1 is stable for at least 3 months when stored in working aliquots with a carrier protein at -20°C. As with any protein, exposing DKK-1 recombinant protein to repeated freeze / thaw cycles is not recommended. When working with proteins care should be taken to keep recombinant protein at a cool and stable temperature.</t>
  </si>
  <si>
    <t>The lyophilized MIA recombinant protein is stable for at least 2 years from date of receipt at -20°C. Reconstituted MIA is stable for at least 3 months when stored in working aliquots with a carrier protein at -20°C. As with any protein, exposing MIA recombinant protein to repeated freeze / thaw cycles is not recommended. When working with proteins care should be taken to keep recombinant protein at a cool and stable temperature.</t>
  </si>
  <si>
    <t>The lyophilized MIA-2 recombinant protein is stable for at least 2 years from date of receipt at -20°C. Reconstituted MIA-2 is stable for at least 3 months when stored in working aliquots with a carrier protein at -20°C. As with any protein, exposing MIA-2 recombinant protein to repeated freeze / thaw cycles is not recommended. When working with proteins care should be taken to keep recombinant protein at a cool and stable temperature.</t>
  </si>
  <si>
    <t>The lyophilized OTOR recombinant protein is stable for at least 2 years from date of receipt at -20°C. Reconstituted OTOR is stable for at least 3 months when stored in working aliquots with a carrier protein at -20°C. As with any protein, exposing OTOR recombinant protein to repeated freeze / thaw cycles is not recommended. When working with proteins care should be taken to keep recombinant protein at a cool and stable temperature.</t>
  </si>
  <si>
    <t>The lyophilized ANG-1 recombinant protein is stable for at least 2 years from date of receipt at -20°C. Reconstituted ANG-1 is stable for at least 3 months when stored in working aliquots with a carrier protein at -20°C. As with any protein, exposing ANG-1 recombinant protein to repeated freeze / thaw cycles is not recommended. When working with proteins care should be taken to keep recombinant protein at a cool and stable temperature.</t>
  </si>
  <si>
    <t>The lyophilized Relaxin-3 recombinant protein is stable for at least 2 years from date of receipt at -20°C. Reconstituted Relaxin-3 is stable for at least 3 months when stored in working aliquots with a carrier protein at -20°C. As with any protein, exposing Relaxin-3 recombinant protein to repeated freeze / thaw cycles is not recommended. When working with proteins care should be taken to keep recombinant protein at a cool and stable temperature.</t>
  </si>
  <si>
    <t>The lyophilized Vaspin recombinant protein is stable for at least 2 years from date of receipt at -20°C. Reconstituted Vaspin is stable for at least 3 months when stored in working aliquots with a carrier protein at -20°C. As with any protein, exposing Vaspin recombinant protein to repeated freeze / thaw cycles is not recommended. When working with proteins care should be taken to keep recombinant protein at a cool and stable temperature.</t>
  </si>
  <si>
    <t>The lyophilized Maspin recombinant protein is stable for at least 2 years from date of receipt at -20°C. Reconstituted Maspin is stable for at least 3 months when stored in working aliquots with a carrier protein at -20°C. As with any protein, exposing Maspin recombinant protein to repeated freeze / thaw cycles is not recommended. When working with proteins care should be taken to keep recombinant protein at a cool and stable temperature.</t>
  </si>
  <si>
    <t>The lyophilized PEDF recombinant protein is stable for at least 2 years from date of receipt at -20°C. Reconstituted PEDF is stable for at least 3 months when stored in working aliquots with a carrier protein at -20°C. As with any protein, exposing PEDF recombinant protein to repeated freeze / thaw cycles is not recommended. When working with proteins care should be taken to keep recombinant protein at a cool and stable temperature.</t>
  </si>
  <si>
    <t>The lyophilized Relaxin-2 recombinant protein is stable for at least 2 years from date of receipt at -20°C. Reconstituted Relaxin-2 is stable for at least 3 months when stored in working aliquots with a carrier protein at -20°C. As with any protein, exposing Relaxin-2 recombinant protein to repeated freeze / thaw cycles is not recommended. When working with proteins care should be taken to keep recombinant protein at a cool and stable temperature.</t>
  </si>
  <si>
    <t>The lyophilized sDLL-4 recombinant protein is stable for at least 2 years from date of receipt at -20°C. Reconstituted sDLL-4 is stable for at least 3 months when stored in working aliquots with a carrier protein at -20°C. As with any protein, exposing sDLL-4 recombinant protein to repeated freeze / thaw cycles is not recommended. When working with proteins care should be taken to keep recombinant protein at a cool and stable temperature.</t>
  </si>
  <si>
    <t>The lyophilized sDLL-1 recombinant protein is stable for at least 2 years from date of receipt at -20°C. Reconstituted sDLL-1 is stable for at least 3 months when stored in working aliquots with a carrier protein at -20°C. As with any protein, exposing sDLL-1 recombinant protein to repeated freeze / thaw cycles is not recommended. When working with proteins care should be taken to keep recombinant protein at a cool and stable temperature.</t>
  </si>
  <si>
    <t>The lyophilized Endostatin recombinant protein is stable for at least 2 years from date of receipt at -20°C. Reconstituted Endostatin is stable for at least 3 months when stored in working aliquots with a carrier protein at -20°C. As with any protein, exposing Endostatin recombinant protein to repeated freeze / thaw cycles is not recommended. When working with proteins care should be taken to keep recombinant protein at a cool and stable temperature.</t>
  </si>
  <si>
    <t>The lyophilized ICAM-1 recombinant protein is stable for at least 2 years from date of receipt at -20°C. Reconstituted ICAM-1 is stable for at least 3 months when stored in working aliquots with a carrier protein at -20°C. As with any protein, exposing ICAM-1 recombinant protein to repeated freeze / thaw cycles is not recommended. When working with proteins care should be taken to keep recombinant protein at a cool and stable temperature.</t>
  </si>
  <si>
    <t>The lyophilized TLR-3 recombinant protein is stable for at least 2 years from date of receipt at -20°C. Reconstituted TLR-3 is stable for at least 3 months when stored in working aliquots with a carrier protein at -20°C. As with any protein, exposing TLR-3 recombinant protein to repeated freeze / thaw cycles is not recommended. When working with proteins care should be taken to keep recombinant protein at a cool and stable temperature.</t>
  </si>
  <si>
    <t>The lyophilized IL-1 alpha recombinant protein is stable for at least 2 years from date of receipt at -20°C. Reconstituted IL-1 alpha is stable for at least 3 months when stored in working aliquots with a carrier protein at -20°C. As with any protein, exposing IL-1 alpha recombinant protein to repeated freeze / thaw cycles is not recommended. When working with proteins care should be taken to keep recombinant protein at a cool and stable temperature.</t>
  </si>
  <si>
    <t>The lyophilized IL-1 Receptor Agonist recombinant protein is stable for at least 2 years from date of receipt at -20°C. Reconstituted IL-1 Receptor Agonist is stable for at least 3 months when stored in working aliquots with a carrier protein at -20°C. As with any protein, exposing IL-1 Receptor Agonist recombinant protein to repeated freeze / thaw cycles is not recommended. When working with proteins care should be taken to keep recombinant protein at a cool and stable temperature.</t>
  </si>
  <si>
    <t>The lyophilized IL-2 recombinant protein is stable for at least 2 years from date of receipt at -20°C. Reconstituted IL-2 is stable for at least 3 months when stored in working aliquots with a carrier protein at -20°C. As with any protein, exposing IL-2 recombinant protein to repeated freeze / thaw cycles is not recommended. When working with proteins care should be taken to keep recombinant protein at a cool and stable temperature.</t>
  </si>
  <si>
    <t>The lyophilized IL-3 recombinant protein is stable for at least 2 years from date of receipt at -20°C. Reconstituted IL-3 is stable for at least 3 months when stored in working aliquots with a carrier protein at -20°C. As with any protein, exposing IL-3 recombinant protein to repeated freeze / thaw cycles is not recommended. When working with proteins care should be taken to keep recombinant protein at a cool and stable temperature.</t>
  </si>
  <si>
    <t>The lyophilized IL-4 recombinant protein is stable for at least 2 years from date of receipt at -20°C. Reconstituted IL-4 is stable for at least 3 months when stored in working aliquots with a carrier protein at -20°C. As with any protein, exposing IL-4 recombinant protein to repeated freeze / thaw cycles is not recommended. When working with proteins care should be taken to keep recombinant protein at a cool and stable temperature.</t>
  </si>
  <si>
    <t>The lyophilized IL-5 recombinant protein is stable for at least 2 years from date of receipt at -20°C. Reconstituted IL-5 is stable for at least 3 months when stored in working aliquots with a carrier protein at -20°C. As with any protein, exposing IL-5 recombinant protein to repeated freeze / thaw cycles is not recommended. When working with proteins care should be taken to keep recombinant protein at a cool and stable temperature.</t>
  </si>
  <si>
    <t>The lyophilized IL-7 recombinant protein is stable for at least 2 years from date of receipt at -20°C. Reconstituted IL-7 is stable for at least 3 months when stored in working aliquots with a carrier protein at -20°C. As with any protein, exposing IL-7 recombinant protein to repeated freeze / thaw cycles is not recommended. When working with proteins care should be taken to keep recombinant protein at a cool and stable temperature.</t>
  </si>
  <si>
    <t>The lyophilized IL-9 recombinant protein is stable for at least 2 years from date of receipt at -20°C. Reconstituted IL-9 is stable for at least 3 months when stored in working aliquots with a carrier protein at -20°C. As with any protein, exposing IL-9 recombinant protein to repeated freeze / thaw cycles is not recommended. When working with proteins care should be taken to keep recombinant protein at a cool and stable temperature.</t>
  </si>
  <si>
    <t>The lyophilized IL-10 recombinant protein is stable for at least 2 years from date of receipt at -20°C. Reconstituted IL-10 is stable for at least 3 months when stored in working aliquots with a carrier protein at -20°C. As with any protein, exposing IL-10 recombinant protein to repeated freeze / thaw cycles is not recommended. When working with proteins care should be taken to keep recombinant protein at a cool and stable temperature.</t>
  </si>
  <si>
    <t>The lyophilized IL-11 recombinant protein is stable for at least 2 years from date of receipt at -20°C. Reconstituted IL-11 is stable for at least 3 months when stored in working aliquots with a carrier protein at -20°C. As with any protein, exposing IL-11 recombinant protein to repeated freeze / thaw cycles is not recommended. When working with proteins care should be taken to keep recombinant protein at a cool and stable temperature.</t>
  </si>
  <si>
    <t>The lyophilized IL-12 recombinant protein is stable for at least 2 years from date of receipt at -20°C. Reconstituted IL-12 is stable for at least 3 months when stored in working aliquots with a carrier protein at -20°C. As with any protein, exposing IL-12 recombinant protein to repeated freeze / thaw cycles is not recommended. When working with proteins care should be taken to keep recombinant protein at a cool and stable temperature.</t>
  </si>
  <si>
    <t>The lyophilized IL-12 p40 recombinant protein is stable for at least 2 years from date of receipt at -20°C. Reconstituted IL-12 p40 is stable for at least 3 months when stored in working aliquots with a carrier protein at -20°C. As with any protein, exposing IL-12 p40 recombinant protein to repeated freeze / thaw cycles is not recommended. When working with proteins care should be taken to keep recombinant protein at a cool and stable temperature.</t>
  </si>
  <si>
    <t>The lyophilized IL-13 recombinant protein is stable for at least 2 years from date of receipt at -20°C. Reconstituted IL-13 is stable for at least 3 months when stored in working aliquots with a carrier protein at -20°C. As with any protein, exposing IL-13 recombinant protein to repeated freeze / thaw cycles is not recommended. When working with proteins care should be taken to keep recombinant protein at a cool and stable temperature.</t>
  </si>
  <si>
    <t>The lyophilized IL-13 Variant recombinant protein is stable for at least 2 years from date of receipt at -20°C. Reconstituted IL-13 Variant is stable for at least 3 months when stored in working aliquots with a carrier protein at -20°C. As with any protein, exposing IL-13 Variant recombinant protein to repeated freeze / thaw cycles is not recommended. When working with proteins care should be taken to keep recombinant protein at a cool and stable temperature.</t>
  </si>
  <si>
    <t>The lyophilized IL-15 recombinant protein is stable for at least 2 years from date of receipt at -20°C. Reconstituted IL-15 is stable for at least 3 months when stored in working aliquots with a carrier protein at -20°C. As with any protein, exposing IL-15 recombinant protein to repeated freeze / thaw cycles is not recommended. When working with proteins care should be taken to keep recombinant protein at a cool and stable temperature.</t>
  </si>
  <si>
    <t>The lyophilized IL-16 recombinant protein is stable for at least 2 years from date of receipt at -20°C. Reconstituted IL-16 is stable for at least 3 months when stored in working aliquots with a carrier protein at -20°C. As with any protein, exposing IL-16 recombinant protein to repeated freeze / thaw cycles is not recommended. When working with proteins care should be taken to keep recombinant protein at a cool and stable temperature.</t>
  </si>
  <si>
    <t>The lyophilized IL-17A recombinant protein is stable for at least 2 years from date of receipt at -20°C. Reconstituted IL-17A is stable for at least 3 months when stored in working aliquots with a carrier protein at -20°C. As with any protein, exposing IL-17A recombinant protein to repeated freeze / thaw cycles is not recommended. When working with proteins care should be taken to keep recombinant protein at a cool and stable temperature.</t>
  </si>
  <si>
    <t>The lyophilized IL-19 recombinant protein is stable for at least 2 years from date of receipt at -20°C. Reconstituted IL-19 is stable for at least 3 months when stored in working aliquots with a carrier protein at -20°C. As with any protein, exposing IL-19 recombinant protein to repeated freeze / thaw cycles is not recommended. When working with proteins care should be taken to keep recombinant protein at a cool and stable temperature.</t>
  </si>
  <si>
    <t>The lyophilized IL-20 recombinant protein is stable for at least 2 years from date of receipt at -20°C. Reconstituted IL-20 is stable for at least 3 months when stored in working aliquots with a carrier protein at -20°C. As with any protein, exposing IL-20 recombinant protein to repeated freeze / thaw cycles is not recommended. When working with proteins care should be taken to keep recombinant protein at a cool and stable temperature.</t>
  </si>
  <si>
    <t>The lyophilized IL-22 recombinant protein is stable for at least 2 years from date of receipt at -20°C. Reconstituted IL-22 is stable for at least 3 months when stored in working aliquots with a carrier protein at -20°C. As with any protein, exposing IL-22 recombinant protein to repeated freeze / thaw cycles is not recommended. When working with proteins care should be taken to keep recombinant protein at a cool and stable temperature.</t>
  </si>
  <si>
    <t>The lyophilized IL-17E recombinant protein is stable for at least 2 years from date of receipt at -20°C. Reconstituted IL-17E is stable for at least 3 months when stored in working aliquots with a carrier protein at -20°C. As with any protein, exposing IL-17E recombinant protein to repeated freeze / thaw cycles is not recommended. When working with proteins care should be taken to keep recombinant protein at a cool and stable temperature.</t>
  </si>
  <si>
    <t>The lyophilized IL-17F recombinant protein is stable for at least 2 years from date of receipt at -20°C. Reconstituted IL-17F is stable for at least 3 months when stored in working aliquots with a carrier protein at -20°C. As with any protein, exposing IL-17F recombinant protein to repeated freeze / thaw cycles is not recommended. When working with proteins care should be taken to keep recombinant protein at a cool and stable temperature.</t>
  </si>
  <si>
    <t>The lyophilized IL-17D recombinant protein is stable for at least 2 years from date of receipt at -20°C. Reconstituted IL-17D is stable for at least 3 months when stored in working aliquots with a carrier protein at -20°C. As with any protein, exposing IL-17D recombinant protein to repeated freeze / thaw cycles is not recommended. When working with proteins care should be taken to keep recombinant protein at a cool and stable temperature.</t>
  </si>
  <si>
    <t>The lyophilized IL-17B recombinant protein is stable for at least 2 years from date of receipt at -20°C. Reconstituted IL-17B is stable for at least 3 months when stored in working aliquots with a carrier protein at -20°C. As with any protein, exposing IL-17B recombinant protein to repeated freeze / thaw cycles is not recommended. When working with proteins care should be taken to keep recombinant protein at a cool and stable temperature.</t>
  </si>
  <si>
    <t>The lyophilized IL-31 recombinant protein is stable for at least 2 years from date of receipt at -20°C. Reconstituted IL-31 is stable for at least 3 months when stored in working aliquots with a carrier protein at -20°C. As with any protein, exposing IL-31 recombinant protein to repeated freeze / thaw cycles is not recommended. When working with proteins care should be taken to keep recombinant protein at a cool and stable temperature.</t>
  </si>
  <si>
    <t>The lyophilized IL-33 recombinant protein is stable for at least 2 years from date of receipt at -20°C. Reconstituted IL-33 is stable for at least 3 months when stored in working aliquots with a carrier protein at -20°C. As with any protein, exposing IL-33 recombinant protein to repeated freeze / thaw cycles is not recommended. When working with proteins care should be taken to keep recombinant protein at a cool and stable temperature.</t>
  </si>
  <si>
    <t>The lyophilized TNF beta recombinant protein is stable for at least 2 years from date of receipt at -20°C. Reconstituted TNF beta is stable for at least 3 months when stored in working aliquots with a carrier protein at -20°C. As with any protein, exposing TNF beta recombinant protein to repeated freeze / thaw cycles is not recommended. When working with proteins care should be taken to keep recombinant protein at a cool and stable temperature.</t>
  </si>
  <si>
    <t>The lyophilized IFN gamma recombinant protein is stable for at least 2 years from date of receipt at -20°C. Reconstituted IFN gamma is stable for at least 3 months when stored in working aliquots with a carrier protein at -20°C. As with any protein, exposing IFN gamma recombinant protein to repeated freeze / thaw cycles is not recommended. When working with proteins care should be taken to keep recombinant protein at a cool and stable temperature.</t>
  </si>
  <si>
    <t>The lyophilized IFN beta recombinant protein is stable for at least 2 years from date of receipt at -20°C. Reconstituted IFN beta is stable for at least 3 months when stored in working aliquots with a carrier protein at -20°C. As with any protein, exposing IFN beta recombinant protein to repeated freeze / thaw cycles is not recommended. When working with proteins care should be taken to keep recombinant protein at a cool and stable temperature.</t>
  </si>
  <si>
    <t>The lyophilized IFN lamda 2 recombinant protein is stable for at least 2 years from date of receipt at -20°C. Reconstituted IFN lamda 2 is stable for at least 3 months when stored in working aliquots with a carrier protein at -20°C. As with any protein, exposing IFN lamda 2 recombinant protein to repeated freeze / thaw cycles is not recommended. When working with proteins care should be taken to keep recombinant protein at a cool and stable temperature.</t>
  </si>
  <si>
    <t>The lyophilized IFN lamda 1 recombinant protein is stable for at least 2 years from date of receipt at -20°C. Reconstituted IFN lamda 1 is stable for at least 3 months when stored in working aliquots with a carrier protein at -20°C. As with any protein, exposing IFN lamda 1 recombinant protein to repeated freeze / thaw cycles is not recommended. When working with proteins care should be taken to keep recombinant protein at a cool and stable temperature.</t>
  </si>
  <si>
    <t>The lyophilized GM-CSF recombinant protein is stable for at least 2 years from date of receipt at -20°C. Reconstituted GM-CSF is stable for at least 3 months when stored in working aliquots with a carrier protein at -20°C. As with any protein, exposing GM-CSF recombinant protein to repeated freeze / thaw cycles is not recommended. When working with proteins care should be taken to keep recombinant protein at a cool and stable temperature.</t>
  </si>
  <si>
    <t>The lyophilized SCF recombinant protein is stable for at least 2 years from date of receipt at -20°C. Reconstituted SCF is stable for at least 3 months when stored in working aliquots with a carrier protein at -20°C. As with any protein, exposing SCF recombinant protein to repeated freeze / thaw cycles is not recommended. When working with proteins care should be taken to keep recombinant protein at a cool and stable temperature.</t>
  </si>
  <si>
    <t>The lyophilized Oncostatin M recombinant protein is stable for at least 2 years from date of receipt at -20°C. Reconstituted Oncostatin M is stable for at least 3 months when stored in working aliquots with a carrier protein at -20°C. As with any protein, exposing Oncostatin M recombinant protein to repeated freeze / thaw cycles is not recommended. When working with proteins care should be taken to keep recombinant protein at a cool and stable temperature.</t>
  </si>
  <si>
    <t>The lyophilized Thrombopoietin recombinant protein is stable for at least 2 years from date of receipt at -20°C. Reconstituted Thrombopoietin is stable for at least 3 months when stored in working aliquots with a carrier protein at -20°C. As with any protein, exposing Thrombopoietin recombinant protein to repeated freeze / thaw cycles is not recommended. When working with proteins care should be taken to keep recombinant protein at a cool and stable temperature.</t>
  </si>
  <si>
    <t>The lyophilized Flt3 Ligand recombinant protein is stable for at least 2 years from date of receipt at -20°C. Reconstituted Flt3 Ligand is stable for at least 3 months when stored in working aliquots with a carrier protein at -20°C. As with any protein, exposing Flt3 Ligand recombinant protein to repeated freeze / thaw cycles is not recommended. When working with proteins care should be taken to keep recombinant protein at a cool and stable temperature.</t>
  </si>
  <si>
    <t>The lyophilized G-CSF recombinant protein is stable for at least 2 years from date of receipt at -20°C. Reconstituted G-CSF is stable for at least 3 months when stored in working aliquots with a carrier protein at -20°C. As with any protein, exposing G-CSF recombinant protein to repeated freeze / thaw cycles is not recommended. When working with proteins care should be taken to keep recombinant protein at a cool and stable temperature.</t>
  </si>
  <si>
    <t>The lyophilized M-CSF recombinant protein is stable for at least 2 years from date of receipt at -20°C. Reconstituted M-CSF is stable for at least 3 months when stored in working aliquots with a carrier protein at -20°C. As with any protein, exposing M-CSF recombinant protein to repeated freeze / thaw cycles is not recommended. When working with proteins care should be taken to keep recombinant protein at a cool and stable temperature.</t>
  </si>
  <si>
    <t>The lyophilized Leptin recombinant protein is stable for at least 2 years from date of receipt at -20°C. Reconstituted Leptin is stable for at least 3 months when stored in working aliquots with a carrier protein at -20°C. As with any protein, exposing Leptin recombinant protein to repeated freeze / thaw cycles is not recommended. When working with proteins care should be taken to keep recombinant protein at a cool and stable temperature.</t>
  </si>
  <si>
    <t>The lyophilized Cardiotrophin-1 recombinant protein is stable for at least 2 years from date of receipt at -20°C. Reconstituted Cardiotrophin-1 is stable for at least 3 months when stored in working aliquots with a carrier protein at -20°C. As with any protein, exposing Cardiotrophin-1 recombinant protein to repeated freeze / thaw cycles is not recommended. When working with proteins care should be taken to keep recombinant protein at a cool and stable temperature.</t>
  </si>
  <si>
    <t>The lyophilized Trefoil Factor 2 recombinant protein is stable for at least 2 years from date of receipt at -20°C. Reconstituted Trefoil Factor 2 is stable for at least 3 months when stored in working aliquots with a carrier protein at -20°C. As with any protein, exposing Trefoil Factor 2 recombinant protein to repeated freeze / thaw cycles is not recommended. When working with proteins care should be taken to keep recombinant protein at a cool and stable temperature.</t>
  </si>
  <si>
    <t>The lyophilized Trefoil Factor 1 recombinant protein is stable for at least 2 years from date of receipt at -20°C. Reconstituted Trefoil Factor 1 is stable for at least 3 months when stored in working aliquots with a carrier protein at -20°C. As with any protein, exposing Trefoil Factor 1 recombinant protein to repeated freeze / thaw cycles is not recommended. When working with proteins care should be taken to keep recombinant protein at a cool and stable temperature.</t>
  </si>
  <si>
    <t>The lyophilized Trefoil Factor 3 recombinant protein is stable for at least 2 years from date of receipt at -20°C. Reconstituted Trefoil Factor 3 is stable for at least 3 months when stored in working aliquots with a carrier protein at -20°C. As with any protein, exposing Trefoil Factor 3 recombinant protein to repeated freeze / thaw cycles is not recommended. When working with proteins care should be taken to keep recombinant protein at a cool and stable temperature.</t>
  </si>
  <si>
    <t>The lyophilized TSLP recombinant protein is stable for at least 2 years from date of receipt at -20°C. Reconstituted TSLP is stable for at least 3 months when stored in working aliquots with a carrier protein at -20°C. As with any protein, exposing TSLP recombinant protein to repeated freeze / thaw cycles is not recommended. When working with proteins care should be taken to keep recombinant protein at a cool and stable temperature.</t>
  </si>
  <si>
    <t>The lyophilized TAFA-2 recombinant protein is stable for at least 2 years from date of receipt at -20°C. Reconstituted TAFA-2 is stable for at least 3 months when stored in working aliquots with a carrier protein at -20°C. As with any protein, exposing TAFA-2 recombinant protein to repeated freeze / thaw cycles is not recommended. When working with proteins care should be taken to keep recombinant protein at a cool and stable temperature.</t>
  </si>
  <si>
    <t>The lyophilized Soluble RANK Ligand recombinant protein is stable for at least 2 years from date of receipt at -20°C. Reconstituted Soluble RANK Ligand is stable for at least 3 months when stored in working aliquots with a carrier protein at -20°C. As with any protein, exposing Soluble RANK Ligand recombinant protein to repeated freeze / thaw cycles is not recommended. When working with proteins care should be taken to keep recombinant protein at a cool and stable temperature.</t>
  </si>
  <si>
    <t>The lyophilized TRAIL recombinant protein is stable for at least 2 years from date of receipt at -20°C. Reconstituted TRAIL is stable for at least 3 months when stored in working aliquots with a carrier protein at -20°C. As with any protein, exposing TRAIL recombinant protein to repeated freeze / thaw cycles is not recommended. When working with proteins care should be taken to keep recombinant protein at a cool and stable temperature.</t>
  </si>
  <si>
    <t>The lyophilized TWEAK recombinant protein is stable for at least 2 years from date of receipt at -20°C. Reconstituted TWEAK is stable for at least 3 months when stored in working aliquots with a carrier protein at -20°C. As with any protein, exposing TWEAK recombinant protein to repeated freeze / thaw cycles is not recommended. When working with proteins care should be taken to keep recombinant protein at a cool and stable temperature.</t>
  </si>
  <si>
    <t>The lyophilized Soluble TNF Receptor Type I recombinant protein is stable for at least 2 years from date of receipt at -20°C. Reconstituted Soluble TNF Receptor Type I is stable for at least 3 months when stored in working aliquots with a carrier protein at -20°C. As with any protein, exposing Soluble TNF Receptor Type I recombinant protein to repeated freeze / thaw cycles is not recommended. When working with proteins care should be taken to keep recombinant protein at a cool and stable temperature.</t>
  </si>
  <si>
    <t>The lyophilized Soluble RANK Receptor recombinant protein is stable for at least 2 years from date of receipt at -20°C. Reconstituted Soluble RANK Receptor is stable for at least 3 months when stored in working aliquots with a carrier protein at -20°C. As with any protein, exposing Soluble RANK Receptor recombinant protein to repeated freeze / thaw cycles is not recommended. When working with proteins care should be taken to keep recombinant protein at a cool and stable temperature.</t>
  </si>
  <si>
    <t>The lyophilized LIGHT recombinant protein is stable for at least 2 years from date of receipt at -20°C. Reconstituted LIGHT is stable for at least 3 months when stored in working aliquots with a carrier protein at -20°C. As with any protein, exposing LIGHT recombinant protein to repeated freeze / thaw cycles is not recommended. When working with proteins care should be taken to keep recombinant protein at a cool and stable temperature.</t>
  </si>
  <si>
    <t>The lyophilized APRIL recombinant protein is stable for at least 2 years from date of receipt at -20°C. Reconstituted APRIL is stable for at least 3 months when stored in working aliquots with a carrier protein at -20°C. As with any protein, exposing APRIL recombinant protein to repeated freeze / thaw cycles is not recommended. When working with proteins care should be taken to keep recombinant protein at a cool and stable temperature.</t>
  </si>
  <si>
    <t>The lyophilized 4-1BB Ligand recombinant protein is stable for at least 2 years from date of receipt at -20°C. Reconstituted 4-1BB Ligand is stable for at least 3 months when stored in working aliquots with a carrier protein at -20°C. As with any protein, exposing 4-1BB Ligand recombinant protein to repeated freeze / thaw cycles is not recommended. When working with proteins care should be taken to keep recombinant protein at a cool and stable temperature.</t>
  </si>
  <si>
    <t>The lyophilized Soluble TNF Receptor Type II recombinant protein is stable for at least 2 years from date of receipt at -20°C. Reconstituted Soluble TNF Receptor Type II is stable for at least 3 months when stored in working aliquots with a carrier protein at -20°C. As with any protein, exposing Soluble TNF Receptor Type II recombinant protein to repeated freeze / thaw cycles is not recommended. When working with proteins care should be taken to keep recombinant protein at a cool and stable temperature.</t>
  </si>
  <si>
    <t>The lyophilized BAFF recombinant protein is stable for at least 2 years from date of receipt at -20°C. Reconstituted BAFF is stable for at least 3 months when stored in working aliquots with a carrier protein at -20°C. As with any protein, exposing BAFF recombinant protein to repeated freeze / thaw cycles is not recommended. When working with proteins care should be taken to keep recombinant protein at a cool and stable temperature.</t>
  </si>
  <si>
    <t>The lyophilized BAFF Receptor recombinant protein is stable for at least 2 years from date of receipt at -20°C. Reconstituted BAFF Receptor is stable for at least 3 months when stored in working aliquots with a carrier protein at -20°C. As with any protein, exposing BAFF Receptor recombinant protein to repeated freeze / thaw cycles is not recommended. When working with proteins care should be taken to keep recombinant protein at a cool and stable temperature.</t>
  </si>
  <si>
    <t>The lyophilized 4-1BB Receptor recombinant protein is stable for at least 2 years from date of receipt at -20°C. Reconstituted 4-1BB Receptor is stable for at least 3 months when stored in working aliquots with a carrier protein at -20°C. As with any protein, exposing 4-1BB Receptor recombinant protein to repeated freeze / thaw cycles is not recommended. When working with proteins care should be taken to keep recombinant protein at a cool and stable temperature.</t>
  </si>
  <si>
    <t>The lyophilized TACI recombinant protein is stable for at least 2 years from date of receipt at -20°C. Reconstituted TACI is stable for at least 3 months when stored in working aliquots with a carrier protein at -20°C. As with any protein, exposing TACI recombinant protein to repeated freeze / thaw cycles is not recommended. When working with proteins care should be taken to keep recombinant protein at a cool and stable temperature.</t>
  </si>
  <si>
    <t>The lyophilized Soluble TRAIL Receptor-1 recombinant protein is stable for at least 2 years from date of receipt at -20°C. Reconstituted Soluble TRAIL Receptor-1 is stable for at least 3 months when stored in working aliquots with a carrier protein at -20°C. As with any protein, exposing Soluble TRAIL Receptor-1 recombinant protein to repeated freeze / thaw cycles is not recommended. When working with proteins care should be taken to keep recombinant protein at a cool and stable temperature.</t>
  </si>
  <si>
    <t>The lyophilized Soluble TRAIL Receptor-2 recombinant protein is stable for at least 2 years from date of receipt at -20°C. Reconstituted Soluble TRAIL Receptor-2 is stable for at least 3 months when stored in working aliquots with a carrier protein at -20°C. As with any protein, exposing Soluble TRAIL Receptor-2 recombinant protein to repeated freeze / thaw cycles is not recommended. When working with proteins care should be taken to keep recombinant protein at a cool and stable temperature.</t>
  </si>
  <si>
    <t>The lyophilized Soluble Fas Receptor recombinant protein is stable for at least 2 years from date of receipt at -20°C. Reconstituted Soluble Fas Receptor is stable for at least 3 months when stored in working aliquots with a carrier protein at -20°C. As with any protein, exposing Soluble Fas Receptor recombinant protein to repeated freeze / thaw cycles is not recommended. When working with proteins care should be taken to keep recombinant protein at a cool and stable temperature.</t>
  </si>
  <si>
    <t>The lyophilized TWEAK Receptor recombinant protein is stable for at least 2 years from date of receipt at -20°C. Reconstituted TWEAK Receptor is stable for at least 3 months when stored in working aliquots with a carrier protein at -20°C. As with any protein, exposing TWEAK Receptor recombinant protein to repeated freeze / thaw cycles is not recommended. When working with proteins care should be taken to keep recombinant protein at a cool and stable temperature.</t>
  </si>
  <si>
    <t>The lyophilized TNFSF18 recombinant protein is stable for at least 2 years from date of receipt at -20°C. Reconstituted TNFSF18 is stable for at least 3 months when stored in working aliquots with a carrier protein at -20°C. As with any protein, exposing TNFSF18 recombinant protein to repeated freeze / thaw cycles is not recommended. When working with proteins care should be taken to keep recombinant protein at a cool and stable temperature.</t>
  </si>
  <si>
    <t>The lyophilized TL-1A recombinant protein is stable for at least 2 years from date of receipt at -20°C. Reconstituted TL-1A is stable for at least 3 months when stored in working aliquots with a carrier protein at -20°C. As with any protein, exposing TL-1A recombinant protein to repeated freeze / thaw cycles is not recommended. When working with proteins care should be taken to keep recombinant protein at a cool and stable temperature.</t>
  </si>
  <si>
    <t>The lyophilized Soluble CD23 recombinant protein is stable for at least 2 years from date of receipt at -20°C. Reconstituted Soluble CD23 is stable for at least 3 months when stored in working aliquots with a carrier protein at -20°C. As with any protein, exposing Soluble CD23 recombinant protein to repeated freeze / thaw cycles is not recommended. When working with proteins care should be taken to keep recombinant protein at a cool and stable temperature.</t>
  </si>
  <si>
    <t>The lyophilized HVEM-Fc recombinant protein is stable for at least 2 years from date of receipt at -20°C. Reconstituted HVEM-Fc is stable for at least 3 months when stored in working aliquots with a carrier protein at -20°C. As with any protein, exposing HVEM-Fc recombinant protein to repeated freeze / thaw cycles is not recommended. When working with proteins care should be taken to keep recombinant protein at a cool and stable temperature.</t>
  </si>
  <si>
    <t>The lyophilized OX40 Ligand recombinant protein is stable for at least 2 years from date of receipt at -20°C. Reconstituted OX40 Ligand is stable for at least 3 months when stored in working aliquots with a carrier protein at -20°C. As with any protein, exposing OX40 Ligand recombinant protein to repeated freeze / thaw cycles is not recommended. When working with proteins care should be taken to keep recombinant protein at a cool and stable temperature.</t>
  </si>
  <si>
    <t>The lyophilized IGF-BP4 recombinant protein is stable for at least 2 years from date of receipt at -20°C. Reconstituted IGF-BP4 is stable for at least 3 months when stored in working aliquots with a carrier protein at -20°C. As with any protein, exposing IGF-BP4 recombinant protein to repeated freeze / thaw cycles is not recommended. When working with proteins care should be taken to keep recombinant protein at a cool and stable temperature.</t>
  </si>
  <si>
    <t>The lyophilized IGF-BP2 recombinant protein is stable for at least 2 years from date of receipt at -20°C. Reconstituted IGF-BP2 is stable for at least 3 months when stored in working aliquots with a carrier protein at -20°C. As with any protein, exposing IGF-BP2 recombinant protein to repeated freeze / thaw cycles is not recommended. When working with proteins care should be taken to keep recombinant protein at a cool and stable temperature.</t>
  </si>
  <si>
    <t>The lyophilized IGF-BP6 recombinant protein is stable for at least 2 years from date of receipt at -20°C. Reconstituted IGF-BP6 is stable for at least 3 months when stored in working aliquots with a carrier protein at -20°C. As with any protein, exposing IGF-BP6 recombinant protein to repeated freeze / thaw cycles is not recommended. When working with proteins care should be taken to keep recombinant protein at a cool and stable temperature.</t>
  </si>
  <si>
    <t>The lyophilized IGF-BP7 recombinant protein is stable for at least 2 years from date of receipt at -20°C. Reconstituted IGF-BP7 is stable for at least 3 months when stored in working aliquots with a carrier protein at -20°C. As with any protein, exposing IGF-BP7 recombinant protein to repeated freeze / thaw cycles is not recommended. When working with proteins care should be taken to keep recombinant protein at a cool and stable temperature.</t>
  </si>
  <si>
    <t>The lyophilized IGF-BP1 recombinant protein is stable for at least 2 years from date of receipt at -20°C. Reconstituted IGF-BP1 is stable for at least 3 months when stored in working aliquots with a carrier protein at -20°C. As with any protein, exposing IGF-BP1 recombinant protein to repeated freeze / thaw cycles is not recommended. When working with proteins care should be taken to keep recombinant protein at a cool and stable temperature.</t>
  </si>
  <si>
    <t>The lyophilized Osteoprotegerin recombinant protein is stable for at least 2 years from date of receipt at -20°C. Reconstituted Osteoprotegerin is stable for at least 3 months when stored in working aliquots with a carrier protein at -20°C. As with any protein, exposing Osteoprotegerin recombinant protein to repeated freeze / thaw cycles is not recommended. When working with proteins care should be taken to keep recombinant protein at a cool and stable temperature.</t>
  </si>
  <si>
    <t>The lyophilized NNT-1 recombinant protein is stable for at least 2 years from date of receipt at -20°C. Reconstituted NNT-1 is stable for at least 3 months when stored in working aliquots with a carrier protein at -20°C. As with any protein, exposing NNT-1 recombinant protein to repeated freeze / thaw cycles is not recommended. When working with proteins care should be taken to keep recombinant protein at a cool and stable temperature.</t>
  </si>
  <si>
    <t>The lyophilized Resistin recombinant protein is stable for at least 2 years from date of receipt at -20°C. Reconstituted Resistin is stable for at least 3 months when stored in working aliquots with a carrier protein at -20°C. As with any protein, exposing Resistin recombinant protein to repeated freeze / thaw cycles is not recommended. When working with proteins care should be taken to keep recombinant protein at a cool and stable temperature.</t>
  </si>
  <si>
    <t>The lyophilized Acrp30 recombinant protein is stable for at least 2 years from date of receipt at -20°C. Reconstituted Acrp30 is stable for at least 3 months when stored in working aliquots with a carrier protein at -20°C. As with any protein, exposing Acrp30 recombinant protein to repeated freeze / thaw cycles is not recommended. When working with proteins care should be taken to keep recombinant protein at a cool and stable temperature.</t>
  </si>
  <si>
    <t>The lyophilized Adiponectin recombinant protein is stable for at least 2 years from date of receipt at -20°C. Reconstituted Adiponectin is stable for at least 3 months when stored in working aliquots with a carrier protein at -20°C. As with any protein, exposing Adiponectin recombinant protein to repeated freeze / thaw cycles is not recommended. When working with proteins care should be taken to keep recombinant protein at a cool and stable temperature.</t>
  </si>
  <si>
    <t>The lyophilized Galectin-3 recombinant protein is stable for at least 2 years from date of receipt at -20°C. Reconstituted Galectin-3 is stable for at least 3 months when stored in working aliquots with a carrier protein at -20°C. As with any protein, exposing Galectin-3 recombinant protein to repeated freeze / thaw cycles is not recommended. When working with proteins care should be taken to keep recombinant protein at a cool and stable temperature.</t>
  </si>
  <si>
    <t>The lyophilized Galectin-1 recombinant protein is stable for at least 2 years from date of receipt at -20°C. Reconstituted Galectin-1 is stable for at least 3 months when stored in working aliquots with a carrier protein at -20°C. As with any protein, exposing Galectin-1 recombinant protein to repeated freeze / thaw cycles is not recommended. When working with proteins care should be taken to keep recombinant protein at a cool and stable temperature.</t>
  </si>
  <si>
    <t>The lyophilized IL-8 recombinant protein is stable for at least 2 years from date of receipt at -20°C. Reconstituted IL-8 is stable for at least 3 months when stored in working aliquots with a carrier protein at -20°C. As with any protein, exposing IL-8 recombinant protein to repeated freeze / thaw cycles is not recommended. When working with proteins care should be taken to keep recombinant protein at a cool and stable temperature.</t>
  </si>
  <si>
    <t>The lyophilized MCP-5 recombinant protein is stable for at least 2 years from date of receipt at -20°C. Reconstituted MCP-5 is stable for at least 3 months when stored in working aliquots with a carrier protein at -20°C. As with any protein, exposing MCP-5 recombinant protein to repeated freeze / thaw cycles is not recommended. When working with proteins care should be taken to keep recombinant protein at a cool and stable temperature.</t>
  </si>
  <si>
    <t>The lyophilized C10 recombinant protein is stable for at least 2 years from date of receipt at -20°C. Reconstituted C10 is stable for at least 3 months when stored in working aliquots with a carrier protein at -20°C. As with any protein, exposing C10 recombinant protein to repeated freeze / thaw cycles is not recommended. When working with proteins care should be taken to keep recombinant protein at a cool and stable temperature.</t>
  </si>
  <si>
    <t>The lyophilized RANTES recombinant protein is stable for at least 2 years from date of receipt at -20°C. Reconstituted RANTES is stable for at least 3 months when stored in working aliquots with a carrier protein at -20°C. As with any protein, exposing RANTES recombinant protein to repeated freeze / thaw cycles is not recommended. When working with proteins care should be taken to keep recombinant protein at a cool and stable temperature.</t>
  </si>
  <si>
    <t>The lyophilized MCP-3 recombinant protein is stable for at least 2 years from date of receipt at -20°C. Reconstituted MCP-3 is stable for at least 3 months when stored in working aliquots with a carrier protein at -20°C. As with any protein, exposing MCP-3 recombinant protein to repeated freeze / thaw cycles is not recommended. When working with proteins care should be taken to keep recombinant protein at a cool and stable temperature.</t>
  </si>
  <si>
    <t>The lyophilized MIP-1 alpha recombinant protein is stable for at least 2 years from date of receipt at -20°C. Reconstituted MIP-1 alpha is stable for at least 3 months when stored in working aliquots with a carrier protein at -20°C. As with any protein, exposing MIP-1 alpha recombinant protein to repeated freeze / thaw cycles is not recommended. When working with proteins care should be taken to keep recombinant protein at a cool and stable temperature.</t>
  </si>
  <si>
    <t>The lyophilized MCP-1 recombinant protein is stable for at least 2 years from date of receipt at -20°C. Reconstituted MCP-1 is stable for at least 3 months when stored in working aliquots with a carrier protein at -20°C. As with any protein, exposing MCP-1 recombinant protein to repeated freeze / thaw cycles is not recommended. When working with proteins care should be taken to keep recombinant protein at a cool and stable temperature.</t>
  </si>
  <si>
    <t>The lyophilized KC recombinant protein is stable for at least 2 years from date of receipt at -20°C. Reconstituted KC is stable for at least 3 months when stored in working aliquots with a carrier protein at -20°C. As with any protein, exposing KC recombinant protein to repeated freeze / thaw cycles is not recommended. When working with proteins care should be taken to keep recombinant protein at a cool and stable temperature.</t>
  </si>
  <si>
    <t>The lyophilized MIP-1 gamma recombinant protein is stable for at least 2 years from date of receipt at -20°C. Reconstituted MIP-1 gamma is stable for at least 3 months when stored in working aliquots with a carrier protein at -20°C. As with any protein, exposing MIP-1 gamma recombinant protein to repeated freeze / thaw cycles is not recommended. When working with proteins care should be taken to keep recombinant protein at a cool and stable temperature.</t>
  </si>
  <si>
    <t>The lyophilized Exodus-2 recombinant protein is stable for at least 2 years from date of receipt at -20°C. Reconstituted Exodus-2 is stable for at least 3 months when stored in working aliquots with a carrier protein at -20°C. As with any protein, exposing Exodus-2 recombinant protein to repeated freeze / thaw cycles is not recommended. When working with proteins care should be taken to keep recombinant protein at a cool and stable temperature.</t>
  </si>
  <si>
    <t>The lyophilized MCP-2 recombinant protein is stable for at least 2 years from date of receipt at -20°C. Reconstituted MCP-2 is stable for at least 3 months when stored in working aliquots with a carrier protein at -20°C. As with any protein, exposing MCP-2 recombinant protein to repeated freeze / thaw cycles is not recommended. When working with proteins care should be taken to keep recombinant protein at a cool and stable temperature.</t>
  </si>
  <si>
    <t>The lyophilized MIP-2 recombinant protein is stable for at least 2 years from date of receipt at -20°C. Reconstituted MIP-2 is stable for at least 3 months when stored in working aliquots with a carrier protein at -20°C. As with any protein, exposing MIP-2 recombinant protein to repeated freeze / thaw cycles is not recommended. When working with proteins care should be taken to keep recombinant protein at a cool and stable temperature.</t>
  </si>
  <si>
    <t>The lyophilized IP-10 recombinant protein is stable for at least 2 years from date of receipt at -20°C. Reconstituted IP-10 is stable for at least 3 months when stored in working aliquots with a carrier protein at -20°C. As with any protein, exposing IP-10 recombinant protein to repeated freeze / thaw cycles is not recommended. When working with proteins care should be taken to keep recombinant protein at a cool and stable temperature.</t>
  </si>
  <si>
    <t>The lyophilized LIX recombinant protein is stable for at least 2 years from date of receipt at -20°C. Reconstituted LIX is stable for at least 3 months when stored in working aliquots with a carrier protein at -20°C. As with any protein, exposing LIX recombinant protein to repeated freeze / thaw cycles is not recommended. When working with proteins care should be taken to keep recombinant protein at a cool and stable temperature.</t>
  </si>
  <si>
    <t>The lyophilized MIG recombinant protein is stable for at least 2 years from date of receipt at -20°C. Reconstituted MIG is stable for at least 3 months when stored in working aliquots with a carrier protein at -20°C. As with any protein, exposing MIG recombinant protein to repeated freeze / thaw cycles is not recommended. When working with proteins care should be taken to keep recombinant protein at a cool and stable temperature.</t>
  </si>
  <si>
    <t>The lyophilized SDF-1 alpha recombinant protein is stable for at least 2 years from date of receipt at -20°C. Reconstituted SDF-1 alpha is stable for at least 3 months when stored in working aliquots with a carrier protein at -20°C. As with any protein, exposing SDF-1 alpha recombinant protein to repeated freeze / thaw cycles is not recommended. When working with proteins care should be taken to keep recombinant protein at a cool and stable temperature.</t>
  </si>
  <si>
    <t>The lyophilized SDF-1 beta recombinant protein is stable for at least 2 years from date of receipt at -20°C. Reconstituted SDF-1 beta is stable for at least 3 months when stored in working aliquots with a carrier protein at -20°C. As with any protein, exposing SDF-1 beta recombinant protein to repeated freeze / thaw cycles is not recommended. When working with proteins care should be taken to keep recombinant protein at a cool and stable temperature.</t>
  </si>
  <si>
    <t>The lyophilized Eotaxin-2 recombinant protein is stable for at least 2 years from date of receipt at -20°C. Reconstituted Eotaxin-2 is stable for at least 3 months when stored in working aliquots with a carrier protein at -20°C. As with any protein, exposing Eotaxin-2 recombinant protein to repeated freeze / thaw cycles is not recommended. When working with proteins care should be taken to keep recombinant protein at a cool and stable temperature.</t>
  </si>
  <si>
    <t>The lyophilized MDC recombinant protein is stable for at least 2 years from date of receipt at -20°C. Reconstituted MDC is stable for at least 3 months when stored in working aliquots with a carrier protein at -20°C. As with any protein, exposing MDC recombinant protein to repeated freeze / thaw cycles is not recommended. When working with proteins care should be taken to keep recombinant protein at a cool and stable temperature.</t>
  </si>
  <si>
    <t>The lyophilized BLC recombinant protein is stable for at least 2 years from date of receipt at -20°C. Reconstituted BLC is stable for at least 3 months when stored in working aliquots with a carrier protein at -20°C. As with any protein, exposing BLC recombinant protein to repeated freeze / thaw cycles is not recommended. When working with proteins care should be taken to keep recombinant protein at a cool and stable temperature.</t>
  </si>
  <si>
    <t>The lyophilized CTACK recombinant protein is stable for at least 2 years from date of receipt at -20°C. Reconstituted CTACK is stable for at least 3 months when stored in working aliquots with a carrier protein at -20°C. As with any protein, exposing CTACK recombinant protein to repeated freeze / thaw cycles is not recommended. When working with proteins care should be taken to keep recombinant protein at a cool and stable temperature.</t>
  </si>
  <si>
    <t>The lyophilized MIP-3 alpha recombinant protein is stable for at least 2 years from date of receipt at -20°C. Reconstituted MIP-3 alpha is stable for at least 3 months when stored in working aliquots with a carrier protein at -20°C. As with any protein, exposing MIP-3 alpha recombinant protein to repeated freeze / thaw cycles is not recommended. When working with proteins care should be taken to keep recombinant protein at a cool and stable temperature.</t>
  </si>
  <si>
    <t>The lyophilized MIP-3 beta recombinant protein is stable for at least 2 years from date of receipt at -20°C. Reconstituted MIP-3 beta is stable for at least 3 months when stored in working aliquots with a carrier protein at -20°C. As with any protein, exposing MIP-3 beta recombinant protein to repeated freeze / thaw cycles is not recommended. When working with proteins care should be taken to keep recombinant protein at a cool and stable temperature.</t>
  </si>
  <si>
    <t>The lyophilized CXCL16 recombinant protein is stable for at least 2 years from date of receipt at -20°C. Reconstituted CXCL16 is stable for at least 3 months when stored in working aliquots with a carrier protein at -20°C. As with any protein, exposing CXCL16 recombinant protein to repeated freeze / thaw cycles is not recommended. When working with proteins care should be taken to keep recombinant protein at a cool and stable temperature.</t>
  </si>
  <si>
    <t>The lyophilized I-TAC recombinant protein is stable for at least 2 years from date of receipt at -20°C. Reconstituted I-TAC is stable for at least 3 months when stored in working aliquots with a carrier protein at -20°C. As with any protein, exposing I-TAC recombinant protein to repeated freeze / thaw cycles is not recommended. When working with proteins care should be taken to keep recombinant protein at a cool and stable temperature.</t>
  </si>
  <si>
    <t>The lyophilized MEC recombinant protein is stable for at least 2 years from date of receipt at -20°C. Reconstituted MEC is stable for at least 3 months when stored in working aliquots with a carrier protein at -20°C. As with any protein, exposing MEC recombinant protein to repeated freeze / thaw cycles is not recommended. When working with proteins care should be taken to keep recombinant protein at a cool and stable temperature.</t>
  </si>
  <si>
    <t>The lyophilized MIP-1 beta recombinant protein is stable for at least 2 years from date of receipt at -20°C. Reconstituted MIP-1 beta is stable for at least 3 months when stored in working aliquots with a carrier protein at -20°C. As with any protein, exposing MIP-1 beta recombinant protein to repeated freeze / thaw cycles is not recommended. When working with proteins care should be taken to keep recombinant protein at a cool and stable temperature.</t>
  </si>
  <si>
    <t>The lyophilized Lungkine recombinant protein is stable for at least 2 years from date of receipt at -20°C. Reconstituted Lungkine is stable for at least 3 months when stored in working aliquots with a carrier protein at -20°C. As with any protein, exposing Lungkine recombinant protein to repeated freeze / thaw cycles is not recommended. When working with proteins care should be taken to keep recombinant protein at a cool and stable temperature.</t>
  </si>
  <si>
    <t>The lyophilized PF-4 recombinant protein is stable for at least 2 years from date of receipt at -20°C. Reconstituted PF-4 is stable for at least 3 months when stored in working aliquots with a carrier protein at -20°C. As with any protein, exposing PF-4 recombinant protein to repeated freeze / thaw cycles is not recommended. When working with proteins care should be taken to keep recombinant protein at a cool and stable temperature.</t>
  </si>
  <si>
    <t>The lyophilized MGSA recombinant protein is stable for at least 2 years from date of receipt at -20°C. Reconstituted MGSA is stable for at least 3 months when stored in working aliquots with a carrier protein at -20°C. As with any protein, exposing MGSA recombinant protein to repeated freeze / thaw cycles is not recommended. When working with proteins care should be taken to keep recombinant protein at a cool and stable temperature.</t>
  </si>
  <si>
    <t>The lyophilized NAP-2 recombinant protein is stable for at least 2 years from date of receipt at -20°C. Reconstituted NAP-2 is stable for at least 3 months when stored in working aliquots with a carrier protein at -20°C. As with any protein, exposing NAP-2 recombinant protein to repeated freeze / thaw cycles is not recommended. When working with proteins care should be taken to keep recombinant protein at a cool and stable temperature.</t>
  </si>
  <si>
    <t>The lyophilized Lymphotactin recombinant protein is stable for at least 2 years from date of receipt at -20°C. Reconstituted Lymphotactin is stable for at least 3 months when stored in working aliquots with a carrier protein at -20°C. As with any protein, exposing Lymphotactin recombinant protein to repeated freeze / thaw cycles is not recommended. When working with proteins care should be taken to keep recombinant protein at a cool and stable temperature.</t>
  </si>
  <si>
    <t>The lyophilized ENA-78 recombinant protein is stable for at least 2 years from date of receipt at -20°C. Reconstituted ENA-78 is stable for at least 3 months when stored in working aliquots with a carrier protein at -20°C. As with any protein, exposing ENA-78 recombinant protein to repeated freeze / thaw cycles is not recommended. When working with proteins care should be taken to keep recombinant protein at a cool and stable temperature.</t>
  </si>
  <si>
    <t>The lyophilized MCP-4 recombinant protein is stable for at least 2 years from date of receipt at -20°C. Reconstituted MCP-4 is stable for at least 3 months when stored in working aliquots with a carrier protein at -20°C. As with any protein, exposing MCP-4 recombinant protein to repeated freeze / thaw cycles is not recommended. When working with proteins care should be taken to keep recombinant protein at a cool and stable temperature.</t>
  </si>
  <si>
    <t>The lyophilized MIP-3 recombinant protein is stable for at least 2 years from date of receipt at -20°C. Reconstituted MIP-3 is stable for at least 3 months when stored in working aliquots with a carrier protein at -20°C. As with any protein, exposing MIP-3 recombinant protein to repeated freeze / thaw cycles is not recommended. When working with proteins care should be taken to keep recombinant protein at a cool and stable temperature.</t>
  </si>
  <si>
    <t>The lyophilized TARC recombinant protein is stable for at least 2 years from date of receipt at -20°C. Reconstituted TARC is stable for at least 3 months when stored in working aliquots with a carrier protein at -20°C. As with any protein, exposing TARC recombinant protein to repeated freeze / thaw cycles is not recommended. When working with proteins care should be taken to keep recombinant protein at a cool and stable temperature.</t>
  </si>
  <si>
    <t>The lyophilized Fractalkine recombinant protein is stable for at least 2 years from date of receipt at -20°C. Reconstituted Fractalkine is stable for at least 3 months when stored in working aliquots with a carrier protein at -20°C. As with any protein, exposing Fractalkine recombinant protein to repeated freeze / thaw cycles is not recommended. When working with proteins care should be taken to keep recombinant protein at a cool and stable temperature.</t>
  </si>
  <si>
    <t>The lyophilized MIP-4 recombinant protein is stable for at least 2 years from date of receipt at -20°C. Reconstituted MIP-4 is stable for at least 3 months when stored in working aliquots with a carrier protein at -20°C. As with any protein, exposing MIP-4 recombinant protein to repeated freeze / thaw cycles is not recommended. When working with proteins care should be taken to keep recombinant protein at a cool and stable temperature.</t>
  </si>
  <si>
    <t>The lyophilized I-309 recombinant protein is stable for at least 2 years from date of receipt at -20°C. Reconstituted I-309 is stable for at least 3 months when stored in working aliquots with a carrier protein at -20°C. As with any protein, exposing I-309 recombinant protein to repeated freeze / thaw cycles is not recommended. When working with proteins care should be taken to keep recombinant protein at a cool and stable temperature.</t>
  </si>
  <si>
    <t>The lyophilized HCC-1 recombinant protein is stable for at least 2 years from date of receipt at -20°C. Reconstituted HCC-1 is stable for at least 3 months when stored in working aliquots with a carrier protein at -20°C. As with any protein, exposing HCC-1 recombinant protein to repeated freeze / thaw cycles is not recommended. When working with proteins care should be taken to keep recombinant protein at a cool and stable temperature.</t>
  </si>
  <si>
    <t>The lyophilized GRO beta recombinant protein is stable for at least 2 years from date of receipt at -20°C. Reconstituted GRO beta is stable for at least 3 months when stored in working aliquots with a carrier protein at -20°C. As with any protein, exposing GRO beta recombinant protein to repeated freeze / thaw cycles is not recommended. When working with proteins care should be taken to keep recombinant protein at a cool and stable temperature.</t>
  </si>
  <si>
    <t>The lyophilized GRO gamma recombinant protein is stable for at least 2 years from date of receipt at -20°C. Reconstituted GRO gamma is stable for at least 3 months when stored in working aliquots with a carrier protein at -20°C. As with any protein, exposing GRO gamma recombinant protein to repeated freeze / thaw cycles is not recommended. When working with proteins care should be taken to keep recombinant protein at a cool and stable temperature.</t>
  </si>
  <si>
    <t>The lyophilized GCP-2 recombinant protein is stable for at least 2 years from date of receipt at -20°C. Reconstituted GCP-2 is stable for at least 3 months when stored in working aliquots with a carrier protein at -20°C. As with any protein, exposing GCP-2 recombinant protein to repeated freeze / thaw cycles is not recommended. When working with proteins care should be taken to keep recombinant protein at a cool and stable temperature.</t>
  </si>
  <si>
    <t>The lyophilized MIP-5 recombinant protein is stable for at least 2 years from date of receipt at -20°C. Reconstituted MIP-5 is stable for at least 3 months when stored in working aliquots with a carrier protein at -20°C. As with any protein, exposing MIP-5 recombinant protein to repeated freeze / thaw cycles is not recommended. When working with proteins care should be taken to keep recombinant protein at a cool and stable temperature.</t>
  </si>
  <si>
    <t>The lyophilized LEC recombinant protein is stable for at least 2 years from date of receipt at -20°C. Reconstituted LEC is stable for at least 3 months when stored in working aliquots with a carrier protein at -20°C. As with any protein, exposing LEC recombinant protein to repeated freeze / thaw cycles is not recommended. When working with proteins care should be taken to keep recombinant protein at a cool and stable temperature.</t>
  </si>
  <si>
    <t>The lyophilized TECK recombinant protein is stable for at least 2 years from date of receipt at -20°C. Reconstituted TECK is stable for at least 3 months when stored in working aliquots with a carrier protein at -20°C. As with any protein, exposing TECK recombinant protein to repeated freeze / thaw cycles is not recommended. When working with proteins care should be taken to keep recombinant protein at a cool and stable temperature.</t>
  </si>
  <si>
    <t>The lyophilized Eotaxin-3 recombinant protein is stable for at least 2 years from date of receipt at -20°C. Reconstituted Eotaxin-3 is stable for at least 3 months when stored in working aliquots with a carrier protein at -20°C. As with any protein, exposing Eotaxin-3 recombinant protein to repeated freeze / thaw cycles is not recommended. When working with proteins care should be taken to keep recombinant protein at a cool and stable temperature.</t>
  </si>
  <si>
    <t>The lyophilized BRAK recombinant protein is stable for at least 2 years from date of receipt at -20°C. Reconstituted BRAK is stable for at least 3 months when stored in working aliquots with a carrier protein at -20°C. As with any protein, exposing BRAK recombinant protein to repeated freeze / thaw cycles is not recommended. When working with proteins care should be taken to keep recombinant protein at a cool and stable temperature.</t>
  </si>
  <si>
    <t>The lyophilized LD78 beta recombinant protein is stable for at least 2 years from date of receipt at -20°C. Reconstituted LD78 beta is stable for at least 3 months when stored in working aliquots with a carrier protein at -20°C. As with any protein, exposing LD78 beta recombinant protein to repeated freeze / thaw cycles is not recommended. When working with proteins care should be taken to keep recombinant protein at a cool and stable temperature.</t>
  </si>
  <si>
    <t>The lyophilized LAG-1 recombinant protein is stable for at least 2 years from date of receipt at -20°C. Reconstituted LAG-1 is stable for at least 3 months when stored in working aliquots with a carrier protein at -20°C. As with any protein, exposing LAG-1 recombinant protein to repeated freeze / thaw cycles is not recommended. When working with proteins care should be taken to keep recombinant protein at a cool and stable temperature.</t>
  </si>
  <si>
    <t>The lyophilized GRO recombinant protein is stable for at least 2 years from date of receipt at -20°C. Reconstituted GRO is stable for at least 3 months when stored in working aliquots with a carrier protein at -20°C. As with any protein, exposing GRO recombinant protein to repeated freeze / thaw cycles is not recommended. When working with proteins care should be taken to keep recombinant protein at a cool and stable temperature.</t>
  </si>
  <si>
    <t>The lyophilized IL-21 recombinant protein is stable for at least 2 years from date of receipt at -20°C. Reconstituted IL-21 is stable for at least 3 months when stored in working aliquots with a carrier protein at -20°C. As with any protein, exposing IL-21 recombinant protein to repeated freeze / thaw cycles is not recommended. When working with proteins care should be taken to keep recombinant protein at a cool and stable temperature.</t>
  </si>
  <si>
    <t>The lyophilized SF20 recombinant protein is stable for at least 2 years from date of receipt at -20°C. Reconstituted SF20 is stable for at least 3 months when stored in working aliquots with a carrier protein at -20°C. As with any protein, exposing SF20 recombinant protein to repeated freeze / thaw cycles is not recommended. When working with proteins care should be taken to keep recombinant protein at a cool and stable temperature.</t>
  </si>
  <si>
    <t>The lyophilized Neuropoietin recombinant protein is stable for at least 2 years from date of receipt at -20°C. Reconstituted Neuropoietin is stable for at least 3 months when stored in working aliquots with a carrier protein at -20°C. As with any protein, exposing Neuropoietin recombinant protein to repeated freeze / thaw cycles is not recommended. When working with proteins care should be taken to keep recombinant protein at a cool and stable temperature.</t>
  </si>
  <si>
    <t>The lyophilized IFN lambda 2 recombinant protein is stable for at least 2 years from date of receipt at -20°C. Reconstituted IFN lambda 2 is stable for at least 3 months when stored in working aliquots with a carrier protein at -20°C. As with any protein, exposing IFN lambda 2 recombinant protein to repeated freeze / thaw cycles is not recommended. When working with proteins care should be taken to keep recombinant protein at a cool and stable temperature.</t>
  </si>
  <si>
    <t>The lyophilized TNF alpha recombinant protein is stable for at least 2 years from date of receipt at -20°C. Reconstituted TNF alpha is stable for at least 3 months when stored in working aliquots with a carrier protein at -20°C. As with any protein, exposing TNF alpha recombinant protein to repeated freeze / thaw cycles is not recommended. When working with proteins care should be taken to keep recombinant protein at a cool and stable temperature.</t>
  </si>
  <si>
    <t>The lyophilized EGF recombinant protein is stable for at least 2 years from date of receipt at -20°C. Reconstituted EGF is stable for at least 3 months when stored in working aliquots with a carrier protein at -20°C. As with any protein, exposing EGF recombinant protein to repeated freeze / thaw cycles is not recommended. When working with proteins care should be taken to keep recombinant protein at a cool and stable temperature.</t>
  </si>
  <si>
    <t>The lyophilized Thrombopoeitin recombinant protein is stable for at least 2 years from date of receipt at -20°C. Reconstituted Thrombopoeitin is stable for at least 3 months when stored in working aliquots with a carrier protein at -20°C. As with any protein, exposing Thrombopoeitin recombinant protein to repeated freeze / thaw cycles is not recommended. When working with proteins care should be taken to keep recombinant protein at a cool and stable temperature.</t>
  </si>
  <si>
    <t>The lyophilized Soluble CD40 Ligand recombinant protein is stable for at least 2 years from date of receipt at -20°C. Reconstituted Soluble CD40 Ligand is stable for at least 3 months when stored in working aliquots with a carrier protein at -20°C. As with any protein, exposing Soluble CD40 Ligand recombinant protein to repeated freeze / thaw cycles is not recommended. When working with proteins care should be taken to keep recombinant protein at a cool and stable temperature.</t>
  </si>
  <si>
    <t>The lyophilized IL-3 beta recombinant protein is stable for at least 2 years from date of receipt at -20°C. Reconstituted IL-3 beta is stable for at least 3 months when stored in working aliquots with a carrier protein at -20°C. As with any protein, exposing IL-3 beta recombinant protein to repeated freeze / thaw cycles is not recommended. When working with proteins care should be taken to keep recombinant protein at a cool and stable temperature.</t>
  </si>
  <si>
    <t>The lyophilized FGF Basic recombinant protein is stable for at least 2 years from date of receipt at -20°C. Reconstituted FGF Basic is stable for at least 3 months when stored in working aliquots with a carrier protein at -20°C. As with any protein, exposing FGF Basic recombinant protein to repeated freeze / thaw cycles is not recommended. When working with proteins care should be taken to keep recombinant protein at a cool and stable temperature.</t>
  </si>
  <si>
    <t>The lyophilized RELM alpha recombinant protein is stable for at least 2 years from date of receipt at -20°C. Reconstituted RELM alpha is stable for at least 3 months when stored in working aliquots with a carrier protein at -20°C. As with any protein, exposing RELM alpha recombinant protein to repeated freeze / thaw cycles is not recommended. When working with proteins care should be taken to keep recombinant protein at a cool and stable temperature.</t>
  </si>
  <si>
    <t>The lyophilized RELM gamma recombinant protein is stable for at least 2 years from date of receipt at -20°C. Reconstituted RELM gamma is stable for at least 3 months when stored in working aliquots with a carrier protein at -20°C. As with any protein, exposing RELM gamma recombinant protein to repeated freeze / thaw cycles is not recommended. When working with proteins care should be taken to keep recombinant protein at a cool and stable temperature.</t>
  </si>
  <si>
    <t>The lyophilized gAcrp30 recombinant protein is stable for at least 2 years from date of receipt at -20°C. Reconstituted gAcrp30 is stable for at least 3 months when stored in working aliquots with a carrier protein at -20°C. As with any protein, exposing gAcrp30 recombinant protein to repeated freeze / thaw cycles is not recommended. When working with proteins care should be taken to keep recombinant protein at a cool and stable temperature.</t>
  </si>
  <si>
    <t>The lyophilized VEGF recombinant protein is stable for at least 2 years from date of receipt at -20°C. Reconstituted VEGF is stable for at least 3 months when stored in working aliquots with a carrier protein at -20°C. As with any protein, exposing VEGF recombinant protein to repeated freeze / thaw cycles is not recommended. When working with proteins care should be taken to keep recombinant protein at a cool and stable temperature.</t>
  </si>
  <si>
    <t>The lyophilized FGF basic recombinant protein is stable for at least 2 years from date of receipt at -20°C. Reconstituted FGF basic is stable for at least 3 months when stored in working aliquots with a carrier protein at -20°C. As with any protein, exposing FGF basic recombinant protein to repeated freeze / thaw cycles is not recommended. When working with proteins care should be taken to keep recombinant protein at a cool and stable temperature.</t>
  </si>
  <si>
    <t>The lyophilized FGF acidic recombinant protein is stable for at least 2 years from date of receipt at -20°C. Reconstituted FGF acidic is stable for at least 3 months when stored in working aliquots with a carrier protein at -20°C. As with any protein, exposing FGF acidic recombinant protein to repeated freeze / thaw cycles is not recommended. When working with proteins care should be taken to keep recombinant protein at a cool and stable temperature.</t>
  </si>
  <si>
    <t>The lyophilized Slit2 recombinant protein is stable for at least 2 years from date of receipt at -20°C. Reconstituted Slit2 is stable for at least 3 months when stored in working aliquots with a carrier protein at -20°C. As with any protein, exposing Slit2 recombinant protein to repeated freeze / thaw cycles is not recommended. When working with proteins care should be taken to keep recombinant protein at a cool and stable temperature.</t>
  </si>
  <si>
    <t>The lyophilized NGF beta recombinant protein is stable for at least 2 years from date of receipt at -20°C. Reconstituted NGF beta is stable for at least 3 months when stored in working aliquots with a carrier protein at -20°C. As with any protein, exposing NGF beta recombinant protein to repeated freeze / thaw cycles is not recommended. When working with proteins care should be taken to keep recombinant protein at a cool and stable temperature.</t>
  </si>
  <si>
    <t>The lyophilized BDNF recombinant protein is stable for at least 2 years from date of receipt at -20°C. Reconstituted BDNF is stable for at least 3 months when stored in working aliquots with a carrier protein at -20°C. As with any protein, exposing BDNF recombinant protein to repeated freeze / thaw cycles is not recommended. When working with proteins care should be taken to keep recombinant protein at a cool and stable temperature.</t>
  </si>
  <si>
    <t>The lyophilized NT-3 recombinant protein is stable for at least 2 years from date of receipt at -20°C. Reconstituted NT-3 is stable for at least 3 months when stored in working aliquots with a carrier protein at -20°C. As with any protein, exposing NT-3 recombinant protein to repeated freeze / thaw cycles is not recommended. When working with proteins care should be taken to keep recombinant protein at a cool and stable temperature.</t>
  </si>
  <si>
    <t>The lyophilized NT-4 recombinant protein is stable for at least 2 years from date of receipt at -20°C. Reconstituted NT-4 is stable for at least 3 months when stored in working aliquots with a carrier protein at -20°C. As with any protein, exposing NT-4 recombinant protein to repeated freeze / thaw cycles is not recommended. When working with proteins care should be taken to keep recombinant protein at a cool and stable temperature.</t>
  </si>
  <si>
    <t>The lyophilized GDNF recombinant protein is stable for at least 2 years from date of receipt at -20°C. Reconstituted GDNF is stable for at least 3 months when stored in working aliquots with a carrier protein at -20°C. As with any protein, exposing GDNF recombinant protein to repeated freeze / thaw cycles is not recommended. When working with proteins care should be taken to keep recombinant protein at a cool and stable temperature.</t>
  </si>
  <si>
    <t>The lyophilized Neurturin recombinant protein is stable for at least 2 years from date of receipt at -20°C. Reconstituted Neurturin is stable for at least 3 months when stored in working aliquots with a carrier protein at -20°C. As with any protein, exposing Neurturin recombinant protein to repeated freeze / thaw cycles is not recommended. When working with proteins care should be taken to keep recombinant protein at a cool and stable temperature.</t>
  </si>
  <si>
    <t>The lyophilized Persephin recombinant protein is stable for at least 2 years from date of receipt at -20°C. Reconstituted Persephin is stable for at least 3 months when stored in working aliquots with a carrier protein at -20°C. As with any protein, exposing Persephin recombinant protein to repeated freeze / thaw cycles is not recommended. When working with proteins care should be taken to keep recombinant protein at a cool and stable temperature.</t>
  </si>
  <si>
    <t>The lyophilized CNTF recombinant protein is stable for at least 2 years from date of receipt at -20°C. Reconstituted CNTF is stable for at least 3 months when stored in working aliquots with a carrier protein at -20°C. As with any protein, exposing CNTF recombinant protein to repeated freeze / thaw cycles is not recommended. When working with proteins care should be taken to keep recombinant protein at a cool and stable temperature.</t>
  </si>
  <si>
    <t>The lyophilized Pleiotrophin recombinant protein is stable for at least 2 years from date of receipt at -20°C. Reconstituted Pleiotrophin is stable for at least 3 months when stored in working aliquots with a carrier protein at -20°C. As with any protein, exposing Pleiotrophin recombinant protein to repeated freeze / thaw cycles is not recommended. When working with proteins care should be taken to keep recombinant protein at a cool and stable temperature.</t>
  </si>
  <si>
    <t>The lyophilized Midkine recombinant protein is stable for at least 2 years from date of receipt at -20°C. Reconstituted Midkine is stable for at least 3 months when stored in working aliquots with a carrier protein at -20°C. As with any protein, exposing Midkine recombinant protein to repeated freeze / thaw cycles is not recommended. When working with proteins care should be taken to keep recombinant protein at a cool and stable temperature.</t>
  </si>
  <si>
    <t>The lyophilized Neuritin recombinant protein is stable for at least 2 years from date of receipt at -20°C. Reconstituted Neuritin is stable for at least 3 months when stored in working aliquots with a carrier protein at -20°C. As with any protein, exposing Neuritin recombinant protein to repeated freeze / thaw cycles is not recommended. When working with proteins care should be taken to keep recombinant protein at a cool and stable temperature.</t>
  </si>
  <si>
    <t>The lyophilized GMF beta recombinant protein is stable for at least 2 years from date of receipt at -20°C. Reconstituted GMF beta is stable for at least 3 months when stored in working aliquots with a carrier protein at -20°C. As with any protein, exposing GMF beta recombinant protein to repeated freeze / thaw cycles is not recommended. When working with proteins care should be taken to keep recombinant protein at a cool and stable temperature.</t>
  </si>
  <si>
    <t>The lyophilized PDGF-AB recombinant protein is stable for at least 2 years from date of receipt at -20°C. Reconstituted PDGF-AB is stable for at least 3 months when stored in working aliquots with a carrier protein at -20°C. As with any protein, exposing PDGF-AB recombinant protein to repeated freeze / thaw cycles is not recommended. When working with proteins care should be taken to keep recombinant protein at a cool and stable temperature.</t>
  </si>
  <si>
    <t>The lyophilized Areomonas Aminopeptidase recombinant protein is stable for at least 2 years from date of receipt at -20°C. Reconstituted Areomonas Aminopeptidase is stable for at least 3 months when stored in working aliquots with a carrier protein at -20°C. As with any protein, exposing Areomonas Aminopeptidase recombinant protein to repeated freeze / thaw cycles is not recommended. When working with proteins care should be taken to keep recombinant protein at a cool and stable temperature.</t>
  </si>
  <si>
    <t>The lyophilized EGF receptor recombinant protein is stable for at least 2 years from date of receipt at -20°C. Reconstituted EGF receptor is stable for at least 3 months when stored in working aliquots with a carrier protein at -20°C. As with any protein, exposing EGF receptor recombinant protein to repeated freeze / thaw cycles is not recommended. When working with proteins care should be taken to keep recombinant protein at a cool and stable temperature.</t>
  </si>
  <si>
    <t>The lyophilized GDF-2 recombinant protein is stable for at least 2 years from date of receipt at -20°C. Reconstituted GDF-2 is stable for at least 3 months when stored in working aliquots with a carrier protein at -20°C. As with any protein, exposing GDF-2 recombinant protein to repeated freeze / thaw cycles is not recommended. When working with proteins care should be taken to keep recombinant protein at a cool and stable temperature.</t>
  </si>
  <si>
    <t>The lyophilized Heregulin-B1 recombinant protein is stable for at least 2 years from date of receipt at -20°C. Reconstituted GDF-2 is stable for at least 3 months when stored in working aliquots with a carrier protein at -20°C. As with any protein, exposing Heregulin-B1 recombinant protein to repeated freeze / thaw cycles is not recommended. When working with proteins care should be taken to keep recombinant protein at a cool and stable temperature.</t>
  </si>
  <si>
    <t>The lyophilized IFN-omega recombinant protein is stable for at least 2 years from date of receipt at -20°C. Reconstituted IFN-omega is stable for at least 3 months when stored in working aliquots with a carrier protein at -20°C. As with any protein, exposing IFN-omega recombinant protein to repeated freeze / thaw cycles is not recommended. When working with proteins care should be taken to keep recombinant protein at a cool and stable temperature.</t>
  </si>
  <si>
    <t>The lyophilized KLF4-TAT recombinant protein is stable for at least 2 years from date of receipt at -20°C. Reconstituted KLF4-TAT is stable for at least 3 months when stored in working aliquots with a carrier protein at -20°C. As with any protein, exposing KLF4-TAT recombinant protein to repeated freeze / thaw cycles is not recommended. When working with proteins care should be taken to keep recombinant protein at a cool and stable temperature.</t>
  </si>
  <si>
    <t>The lyophilized MMP-3 recombinant protein is stable for at least 2 years from date of receipt at -20°C. Reconstituted MMP-3 is stable for at least 3 months when stored in working aliquots with a carrier protein at -20°C. As with any protein, exposing MMP-3 recombinant protein to repeated freeze / thaw cycles is not recommended. When working with proteins care should be taken to keep recombinant protein at a cool and stable temperature.</t>
  </si>
  <si>
    <t>The lyophilized Nanog-TAT recombinant protein is stable for at least 2 years from date of receipt at -20°C. Reconstituted Nanog-TAT is stable for at least 3 months when stored in working aliquots with a carrier protein at -20°C. As with any protein, exposing Nanog-TAT recombinant protein to repeated freeze / thaw cycles is not recommended. When working with proteins care should be taken to keep recombinant protein at a cool and stable temperature.</t>
  </si>
  <si>
    <t>The lyophilized p16-INK4a-TAT recombinant protein is stable for at least 2 years from date of receipt at -20°C. Reconstituted p16-INK4a-TAT is stable for at least 3 months when stored in working aliquots with a carrier protein at -20°C. As with any protein, exposing p16-INK4a-TAT recombinant protein to repeated freeze / thaw cycles is not recommended. When working with proteins care should be taken to keep recombinant protein at a cool and stable temperature.</t>
  </si>
  <si>
    <t>The lyophilized PECAM-1 recombinant protein is stable for at least 2 years from date of receipt at -20°C. Reconstituted PECAM-1 is stable for at least 3 months when stored in working aliquots with a carrier protein at -20°C. As with any protein, exposing PECAM-1 recombinant protein to repeated freeze / thaw cycles is not recommended. When working with proteins care should be taken to keep recombinant protein at a cool and stable temperature.</t>
  </si>
  <si>
    <t>The lyophilized sCD100 recombinant protein is stable for at least 2 years from date of receipt at -20°C. Reconstituted sCD100 is stable for at least 3 months when stored in working aliquots with a carrier protein at -20°C. As with any protein, exposing sCD100 recombinant protein to repeated freeze / thaw cycles is not recommended. When working with proteins care should be taken to keep recombinant protein at a cool and stable temperature.</t>
  </si>
  <si>
    <t>The lyophilized sFas Ligand recombinant protein is stable for at least 2 years from date of receipt at -20°C. Reconstituted sFas Ligand is stable for at least 3 months when stored in working aliquots with a carrier protein at -20°C. As with any protein, exposing sFas Ligand recombinant protein to repeated freeze / thaw cycles is not recommended. When working with proteins care should be taken to keep recombinant protein at a cool and stable temperature.</t>
  </si>
  <si>
    <t>The lyophilized Thrombomodulin recombinant protein is stable for at least 2 years from date of receipt at -20°C. Reconstituted Thrombomodulin is stable for at least 3 months when stored in working aliquots with a carrier protein at -20°C. As with any protein, exposing Thrombomodulin recombinant protein to repeated freeze / thaw cycles is not recommended. When working with proteins care should be taken to keep recombinant protein at a cool and stable temperature.</t>
  </si>
  <si>
    <t>The lyophilized VCAM-1 recombinant protein is stable for at least 2 years from date of receipt at -20°C. Reconstituted VCAM-1 is stable for at least 3 months when stored in working aliquots with a carrier protein at -20°C. As with any protein, exposing VCAM-1 recombinant protein to repeated freeze / thaw cycles is not recommended. When working with proteins care should be taken to keep recombinant protein at a cool and stable temperature.</t>
  </si>
  <si>
    <t>The lyophilized Vitronectin recombinant protein is stable for at least 2 years from date of receipt at -20°C. Reconstituted Vitronectin is stable for at least 3 months when stored in working aliquots with a carrier protein at -20°C. As with any protein, exposing Vitronectin recombinant protein to repeated freeze / thaw cycles is not recommended. When working with proteins care should be taken to keep recombinant protein at a cool and stable temperature.</t>
  </si>
  <si>
    <t>The lyophilized Staphylococcus Glu-C recombinant protein is stable for at least 2 years from date of receipt at -20°C. Reconstituted Staphylococcus Glu-C is stable for at least 3 months when stored in working aliquots with a carrier protein at -20°C. As with any protein, exposing Staphylococcus Glu-C recombinant protein to repeated freeze / thaw cycles is not recommended. When working with proteins care should be taken to keep recombinant protein at a cool and stable temperature.</t>
  </si>
  <si>
    <t>The lyophilized Yeast Kex-2 recombinant protein is stable for at least 2 years from date of receipt at -20°C. Reconstituted Yeast Kex-2 is stable for at least 3 months when stored in working aliquots with a carrier protein at -20°C. As with any protein, exposing Yeast Kex-2 recombinant protein to repeated freeze / thaw cycles is not recommended. When working with proteins care should be taken to keep recombinant protein at a cool and stable temperature.</t>
  </si>
  <si>
    <t>The lyophilized ANG-2 recombinant protein is stable for at least 2 years from date of receipt at -20°C. Reconstituted ANG-2 is stable for at least 3 months when stored in working aliquots with a carrier protein at -20°C. As with any protein, exposing Yeast ANG-2 recombinant protein to repeated freeze / thaw cycles is not recommended. When working with proteins care should be taken to keep recombinant protein at a cool and stable temperature.</t>
  </si>
  <si>
    <t>The lyophilized BMP-5 recombinant protein is stable for at least 2 years from date of receipt at -20°C. Reconstituted BMP-5 stable for at least 3 months when stored in working aliquots with a carrier protein at -20°C. As with any protein, exposing BMP-5 recombinant protein to repeated freeze / thaw cycles is not recommended. When working with proteins care should be taken to keep recombinant protein at a cool and stable temperature.</t>
  </si>
  <si>
    <t>The lyophilized Furin recombinant protein is stable for at least 2 years from date of receipt at -20°C. Reconstituted Furin stable for at least 3 months when stored in working aliquots with a carrier protein at -20°C. As with any protein, exposing Furin recombinant protein to repeated freeze / thaw cycles is not recommended. When working with proteins care should be taken to keep recombinant protein at a cool and stable temperature.</t>
  </si>
  <si>
    <t>The lyophilized FGF-acidic recombinant protein is stable for at least 2 years from date of receipt at -20°C. Reconstituted FGF-acidic stable for at least 3 months when stored in working aliquots with a carrier protein at -20°C. As with any protein, exposing FGF-acidic recombinant protein to repeated freeze / thaw cycles is not recommended. When working with proteins care should be taken to keep recombinant protein at a cool and stable temperature.</t>
  </si>
  <si>
    <t>The lyophilized Activin-A recombinant protein is stable for at least 2 years from date of receipt at -20°C. Reconstituted Activin-A stable for at least 3 months when stored in working aliquots with a carrier protein at -20°C. As with any protein, exposing Activin-A recombinant protein to repeated freeze / thaw cycles is not recommended. When working with proteins care should be taken to keep recombinant protein at a cool and stable temperature.</t>
  </si>
  <si>
    <t>The lyophilized Nesfatin-1 recombinant protein is stable for at least 2 years from date of receipt at -20°C. Reconstituted Nesfatin-1 stable for at least 3 months when stored in working aliquots with a carrier protein at -20°C. As with any protein, exposing Nesfatin-1 recombinant protein to repeated freeze / thaw cycles is not recommended. When working with proteins care should be taken to keep recombinant protein at a cool and stable temperature.</t>
  </si>
  <si>
    <t>The lyophilized Amphiregulin recombinant protein is stable for at least 2 years from date of receipt at -20°C. Reconstituted Amphiregulin stable for at least 3 months when stored in working aliquots with a carrier protein at -20°C. As with any protein, exposing Amphiregulin recombinant protein to repeated freeze / thaw cycles is not recommended. When working with proteins care should be taken to keep recombinant protein at a cool and stable temperature.</t>
  </si>
  <si>
    <t>The lyophilized BMP-3 recombinant protein is stable for at least 2 years from date of receipt at -20°C. Reconstituted BMP-3 stable for at least 3 months when stored in working aliquots with a carrier protein at -20°C. As with any protein, exposing BMP-3 recombinant protein to repeated freeze / thaw cycles is not recommended. When working with proteins care should be taken to keep recombinant protein at a cool and stable temperature.</t>
  </si>
  <si>
    <t>The lyophilized BMP-4 recombinant protein is stable for at least 2 years from date of receipt at -20°C. Reconstituted BMP-4 stable for at least 3 months when stored in working aliquots with a carrier protein at -20°C. As with any protein, exposing BMP-4 recombinant protein to repeated freeze / thaw cycles is not recommended. When working with proteins care should be taken to keep recombinant protein at a cool and stable temperature.</t>
  </si>
  <si>
    <t>The lyophilized CDNF recombinant protein is stable for at least 2 years from date of receipt at -20°C. Reconstituted CDNF stable for at least 3 months when stored in working aliquots with a carrier protein at -20°C. As with any protein, exposing CDNF recombinant protein to repeated freeze / thaw cycles is not recommended. When working with proteins care should be taken to keep recombinant protein at a cool and stable temperature.</t>
  </si>
  <si>
    <t>The lyophilized Chemerin recombinant protein is stable for at least 2 years from date of receipt at -20°C. Reconstituted Chemerin stable for at least 3 months when stored in working aliquots with a carrier protein at -20°C. As with any protein, exposing Chemerin recombinant protein to repeated freeze / thaw cycles is not recommended. When working with proteins care should be taken to keep recombinant protein at a cool and stable temperature.</t>
  </si>
  <si>
    <t>The lyophilized Enterokinase recombinant protein is stable for at least 2 years from date of receipt at -20°C. Reconstituted Enterokinase stable for at least 3 months when stored in working aliquots with a carrier protein at -20°C. As with any protein, exposing Enterokinase recombinant protein to repeated freeze / thaw cycles is not recommended. When working with proteins care should be taken to keep recombinant protein at a cool and stable temperature.</t>
  </si>
  <si>
    <t>The lyophilized E-Selectin recombinant protein is stable for at least 2 years from date of receipt at -20°C. Reconstituted E-Selectin stable for at least 3 months when stored in working aliquots with a carrier protein at -20°C. As with any protein, exposing E-Selectin recombinant protein to repeated freeze / thaw cycles is not recommended. When working with proteins care should be taken to keep recombinant protein at a cool and stable temperature.</t>
  </si>
  <si>
    <t>The lyophilized Fetuin A recombinant protein is stable for at least 2 years from date of receipt at -20°C. Reconstituted Fetuin A stable for at least 3 months when stored in working aliquots with a carrier protein at -20°C. As with any protein, exposing Fetuin A recombinant protein to repeated freeze / thaw cycles is not recommended. When working with proteins care should be taken to keep recombinant protein at a cool and stable temperature.</t>
  </si>
  <si>
    <t>The lyophilized G-CSF recombinant protein is stable for at least 2 years from date of receipt at -20°C. Reconstituted G-CSF stable for at least 3 months when stored in working aliquots with a carrier protein at -20°C. As with any protein, exposing G-CSF recombinant protein to repeated freeze / thaw cycles is not recommended. When working with proteins care should be taken to keep recombinant protein at a cool and stable temperature.</t>
  </si>
  <si>
    <t>The lyophilized GDF-7 recombinant protein is stable for at least 2 years from date of receipt at -20°C. Reconstituted GDF-7 stable for at least 3 months when stored in working aliquots with a carrier protein at -20°C. As with any protein, exposing GDF-7 recombinant protein to repeated freeze / thaw cycles is not recommended. When working with proteins care should be taken to keep recombinant protein at a cool and stable temperature.</t>
  </si>
  <si>
    <t>The lyophilized IFN-y recombinant protein is stable for at least 2 years from date of receipt at -20°C. Reconstituted IFN-y stable for at least 3 months when stored in working aliquots with a carrier protein at -20°C. As with any protein, exposing IFN-y recombinant protein to repeated freeze / thaw cycles is not recommended. When working with proteins care should be taken to keep recombinant protein at a cool and stable temperature.</t>
  </si>
  <si>
    <t>The lyophilized IL-15 recombinant protein is stable for at least 2 years from date of receipt at -20°C. Reconstituted IL-15 stable for at least 3 months when stored in working aliquots with a carrier protein at -20°C. As with any protein, exposing IL-15 recombinant protein to repeated freeze / thaw cycles is not recommended. When working with proteins care should be taken to keep recombinant protein at a cool and stable temperature.</t>
  </si>
  <si>
    <t>The lyophilized IL-23 recombinant protein is stable for at least 2 years from date of receipt at -20°C. Reconstituted IL-23 stable for at least 3 months when stored in working aliquots with a carrier protein at -20°C. As with any protein, exposing IL-23 recombinant protein to repeated freeze / thaw cycles is not recommended. When working with proteins care should be taken to keep recombinant protein at a cool and stable temperature.</t>
  </si>
  <si>
    <t>The lyophilized IL-34 recombinant protein is stable for at least 2 years from date of receipt at -20°C. Reconstituted IL-34 stable for at least 3 months when stored in working aliquots with a carrier protein at -20°C. As with any protein, exposing IL-34 recombinant protein to repeated freeze / thaw cycles is not recommended. When working with proteins care should be taken to keep recombinant protein at a cool and stable temperature.</t>
  </si>
  <si>
    <t>The lyophilized IL-7 recombinant protein is stable for at least 2 years from date of receipt at -20°C. Reconstituted IL-7 stable for at least 3 months when stored in working aliquots with a carrier protein at -20°C. As with any protein, exposing IL-7 recombinant protein to repeated freeze / thaw cycles is not recommended. When working with proteins care should be taken to keep recombinant protein at a cool and stable temperature.</t>
  </si>
  <si>
    <t>The lyophilized Lin28-TAT recombinant protein is stable for at least 2 years from date of receipt at -20°C. Reconstituted Lin28-TAT stable for at least 3 months when stored in working aliquots with a carrier protein at -20°C. As with any protein, exposing Lin28-TAT recombinant protein to repeated freeze / thaw cycles is not recommended. When working with proteins care should be taken to keep recombinant protein at a cool and stable temperature.</t>
  </si>
  <si>
    <t>The lyophilized MANF recombinant protein is stable for at least 2 years from date of receipt at -20°C. Reconstituted MANF stable for at least 3 months when stored in working aliquots with a carrier protein at -20°C. As with any protein, exposing MANF recombinant protein to repeated freeze / thaw cycles is not recommended. When working with proteins care should be taken to keep recombinant protein at a cool and stable temperature.</t>
  </si>
  <si>
    <t>The lyophilized MCP-1 recombinant protein is stable for at least 2 years from date of receipt at -20°C. Reconstituted MCP-1 stable for at least 3 months when stored in working aliquots with a carrier protein at -20°C. As with any protein, exposing MCP-1 recombinant protein to repeated freeze / thaw cycles is not recommended. When working with proteins care should be taken to keep recombinant protein at a cool and stable temperature.</t>
  </si>
  <si>
    <t>The lyophilized NT-3 recombinant protein is stable for at least 2 years from date of receipt at -20°C. Reconstituted NT-3 stable for at least 3 months when stored in working aliquots with a carrier protein at -20°C. As with any protein, exposing NT-3 recombinant protein to repeated freeze / thaw cycles is not recommended. When working with proteins care should be taken to keep recombinant protein at a cool and stable temperature.</t>
  </si>
  <si>
    <t>The lyophilized NT-4 recombinant protein is stable for at least 2 years from date of receipt at -20°C. Reconstituted NT-4 stable for at least 3 months when stored in working aliquots with a carrier protein at -20°C. As with any protein, exposing NT-4 recombinant protein to repeated freeze / thaw cycles is not recommended. When working with proteins care should be taken to keep recombinant protein at a cool and stable temperature.</t>
  </si>
  <si>
    <t>The lyophilized RANTES recombinant protein is stable for at least 2 years from date of receipt at -20°C. Reconstituted RANTES stable for at least 3 months when stored in working aliquots with a carrier protein at -20°C. As with any protein, exposing RANTES recombinant protein to repeated freeze / thaw cycles is not recommended. When working with proteins care should be taken to keep recombinant protein at a cool and stable temperature.</t>
  </si>
  <si>
    <t>The lyophilized sCD27 Ligand recombinant protein is stable for at least 2 years from date of receipt at -20°C. Reconstituted sCD27 Ligand stable for at least 3 months when stored in working aliquots with a carrier protein at -20°C. As with any protein, exposing sCD27 Ligand recombinant protein to repeated freeze / thaw cycles is not recommended. When working with proteins care should be taken to keep recombinant protein at a cool and stable temperature.</t>
  </si>
  <si>
    <t>The lyophilized sCD30 Ligand recombinant protein is stable for at least 2 years from date of receipt at -20°C. Reconstituted sCD30 Ligand stable for at least 3 months when stored in working aliquots with a carrier protein at -20°C. As with any protein, exposing sCD30 Ligand recombinant protein to repeated freeze / thaw cycles is not recommended. When working with proteins care should be taken to keep recombinant protein at a cool and stable temperature.</t>
  </si>
  <si>
    <t>The lyophilized sCD34 recombinant protein is stable for at least 2 years from date of receipt at -20°C. Reconstituted sCD34 stable for at least 3 months when stored in working aliquots with a carrier protein at -20°C. As with any protein, exposing sCD34 recombinant protein to repeated freeze / thaw cycles is not recommended. When working with proteins care should be taken to keep recombinant protein at a cool and stable temperature.</t>
  </si>
  <si>
    <t>The lyophilized Osteonectin recombinant protein is stable for at least 2 years from date of receipt at -20°C. Reconstituted Osteonectin stable for at least 3 months when stored in working aliquots with a carrier protein at -20°C. As with any protein, exposing Osteonectin recombinant protein to repeated freeze / thaw cycles is not recommended. When working with proteins care should be taken to keep recombinant protein at a cool and stable temperature.</t>
  </si>
  <si>
    <t>The lyophilized Beta-NGF recombinant protein is stable for at least 2 years from date of receipt at -20°C. Reconstituted Beta-NGF stable for at least 3 months when stored in working aliquots with a carrier protein at -20°C. As with any protein, exposing Beta-NGF recombinant protein to repeated freeze / thaw cycles is not recommended. When working with proteins care should be taken to keep recombinant protein at a cool and stable temperature.</t>
  </si>
  <si>
    <t>The lyophilized TGF-a recombinant protein is stable for at least 2 years from date of receipt at -20°C. Reconstituted TGF-a stable for at least 3 months when stored in working aliquots with a carrier protein at -20°C. As with any protein, exposing TGF-a recombinant protein to repeated freeze / thaw cycles is not recommended. When working with proteins care should be taken to keep recombinant protein at a cool and stable temperature.</t>
  </si>
  <si>
    <t>The lyophilized TGF-Beta3 recombinant protein is stable for at least 2 years from date of receipt at -20°C. Reconstituted TGF-Beta3 stable for at least 3 months when stored in working aliquots with a carrier protein at -20°C. As with any protein, exposing TGF-Beta3 recombinant protein to repeated freeze / thaw cycles is not recommended. When working with proteins care should be taken to keep recombinant protein at a cool and stable temperature.</t>
  </si>
  <si>
    <t>The lyophilized TIGAR-TAT recombinant protein is stable for at least 2 years from date of receipt at -20°C. Reconstituted TIGAR-TAT stable for at least 3 months when stored in working aliquots with a carrier protein at -20°C. As with any protein, exposing TIGAR-TAT recombinant protein to repeated freeze / thaw cycles is not recommended. When working with proteins care should be taken to keep recombinant protein at a cool and stable temperature.</t>
  </si>
  <si>
    <t>The lyophilized VAP-1 recombinant protein is stable for at least 2 years from date of receipt at -20°C. Reconstituted VAP-1 stable for at least 3 months when stored in working aliquots with a carrier protein at -20°C. As with any protein, exposing VAP-1 recombinant protein to repeated freeze / thaw cycles is not recommended. When working with proteins care should be taken to keep recombinant protein at a cool and stable temperature.</t>
  </si>
  <si>
    <t>The lyophilized WNT-7A recombinant protein is stable for at least 2 years from date of receipt at -20°C. Reconstituted WNT-7A stable for at least 3 months when stored in working aliquots with a carrier protein at -20°C. As with any protein, exposing WNT-7A recombinant protein to repeated freeze / thaw cycles is not recommended. When working with proteins care should be taken to keep recombinant protein at a cool and stable temperature.</t>
  </si>
  <si>
    <t>The lyophilized Betacellulin recombinant protein is stable for at least 2 years from date of receipt at -20°C. Reconstituted Betacellulin stable for at least 3 months when stored in working aliquots with a carrier protein at -20°C. As with any protein, exposing Betacellulin recombinant protein to repeated freeze / thaw cycles is not recommended. When working with proteins care should be taken to keep recombinant protein at a cool and stable temperature.</t>
  </si>
  <si>
    <t>The lyophilized GDF-5 recombinant protein is stable for at least 2 years from date of receipt at -20°C. Reconstituted GDF-5 stable for at least 3 months when stored in working aliquots with a carrier protein at -20°C. As with any protein, exposing GDF-5 recombinant protein to repeated freeze / thaw cycles is not recommended. When working with proteins care should be taken to keep recombinant protein at a cool and stable temperature.</t>
  </si>
  <si>
    <t>The lyophilized HGF recombinant protein is stable for at least 2 years from date of receipt at -20°C. Reconstituted HGF stable for at least 3 months when stored in working aliquots with a carrier protein at -20°C. As with any protein, exposing HGF recombinant protein to repeated freeze / thaw cycles is not recommended. When working with proteins care should be taken to keep recombinant protein at a cool and stable temperature.</t>
  </si>
  <si>
    <t>The lyophilized Midkine recombinant protein is stable for at least 2 years from date of receipt at -20°C. Reconstituted Midkine stable for at least 3 months when stored in working aliquots with a carrier protein at -20°C. As with any protein, exposing Midkine recombinant protein to repeated freeze / thaw cycles is not recommended. When working with proteins care should be taken to keep recombinant protein at a cool and stable temperature.</t>
  </si>
  <si>
    <t>The lyophilized Mycoplasma Arginine Deiminase recombinant protein is stable for at least 2 years from date of receipt at -20°C. Reconstituted Mycoplasma Arginine Deiminase stable for at least 3 months when stored in working aliquots with a carrier protein at -20°C. As with any protein, exposing Mycoplasma Arginine Deiminase recombinant protein to repeated freeze / thaw cycles is not recommended. When working with proteins care should be taken to keep recombinant protein at a cool and stable temperature.</t>
  </si>
  <si>
    <t>The lyophilized Carboxypeptidase-B recombinant protein is stable for at least 2 years from date of receipt at -20°C. Reconstituted Carboxypeptidase-B stable for at least 3 months when stored in working aliquots with a carrier protein at -20°C. As with any protein, exposing Carboxypeptidase-B recombinant protein to repeated freeze / thaw cycles is not recommended. When working with proteins care should be taken to keep recombinant protein at a cool and stable temperature.</t>
  </si>
  <si>
    <t>The lyophilized Oncostatin M recombinant protein is stable for at least 2 years from date of receipt at -20°C. Reconstituted Oncostatin M stable for at least 3 months when stored in working aliquots with a carrier protein at -20°C. As with any protein, exposing Oncostatin M recombinant protein to repeated freeze / thaw cycles is not recommended. When working with proteins care should be taken to keep recombinant protein at a cool and stable temperature.</t>
  </si>
  <si>
    <t>The lyophilized TPO recombinant protein is stable for at least 2 years from date of receipt at -20°C. Reconstituted TPO stable for at least 3 months when stored in working aliquots with a carrier protein at -20°C. As with any protein, exposing TPO recombinant protein to repeated freeze / thaw cycles is not recommended. When working with proteins care should be taken to keep recombinant protein at a cool and stable temperature.</t>
  </si>
  <si>
    <t>The lyophilized FGF-acidic recombinant protein is stable for at least 2 years from date of receipt at -20°C. Reconstituted FGF-acidic is stable for at least 3 months when stored in working aliquots with a carrier protein at -20°C. As with any protein, exposing FGF-acidic recombinant protein to repeated freeze / thaw cycles is not recommended. When working with proteins care should be taken to keep recombinant protein at a cool and stable temperat.ure.</t>
  </si>
  <si>
    <t>The lyophilized Flt3-Ligand recombinant protein is stable for at least 2 years from date of receipt at -20°C. Reconstituted Flt3-Ligand is stable for at least 3 months when stored in working aliquots with a carrier protein at -20°C. As with any protein, exposing Flt3-Ligand recombinant protein to repeated freeze / thaw cycles is not recommended. When working with proteins care should be taken to keep recombinant protein at a cool and stable temperature.</t>
  </si>
  <si>
    <t>The lyophilized GASP-1 recombinant protein is stable for at least 2 years from date of receipt at -20°C. Reconstituted GASP-1 is stable for at least 3 months when stored in working aliquots with a carrier protein at -20°C. As with any protein, exposing GASP-1 recombinant protein to repeated freeze / thaw cycles is not recommended. When working with proteins care should be taken to keep recombinant protein at a cool and stable temperature.</t>
  </si>
  <si>
    <t>The lyophilized Gremlin-1 recombinant protein is stable for at least 2 years from date of receipt at -20°C. Reconstituted Gremlin-1 is stable for at least 3 months when stored in working aliquots with a carrier protein at -20°C. As with any protein, exposing Gremlin-1 recombinant protein to repeated freeze / thaw cycles is not recommended. When working with proteins care should be taken to keep recombinant protein at a cool and stable temperature.</t>
  </si>
  <si>
    <t>The lyophilized IL-1beta recombinant protein is stable for at least 2 years from date of receipt at -20°C. Reconstituted IL-1beta is stable for at least 3 months when stored in working aliquots with a carrier protein at -20°C. As with any protein, exposing IL-1beta recombinant protein to repeated freeze / thaw cycles is not recommended. When working with proteins care should be taken to keep recombinant protein at a cool and stable temperature.</t>
  </si>
  <si>
    <t>The lyophilized IL-24 recombinant protein is stable for at least 2 years from date of receipt at -20°C. Reconstituted IL-24 is stable for at least 3 months when stored in working aliquots with a carrier protein at -20°C. As with any protein, exposing IL-24 recombinant protein to repeated freeze / thaw cycles is not recommended. When working with proteins care should be taken to keep recombinant protein at a cool and stable temperature.</t>
  </si>
  <si>
    <t>The lyophilized IL-36beta recombinant protein is stable for at least 2 years from date of receipt at -20°C. Reconstituted IL-36beta is stable for at least 3 months when stored in working aliquots with a carrier protein at -20°C. As with any protein, exposing IL-36beta recombinant protein to repeated freeze / thaw cycles is not recommended. When working with proteins care should be taken to keep recombinant protein at a cool and stable temperature.</t>
  </si>
  <si>
    <t>The lyophilized IL-36gama recombinant protein is stable for at least 2 years from date of receipt at -20°C. Reconstituted IL-36gama is stable for at least 3 months when stored in working aliquots with a carrier protein at -20°C. As with any protein, exposing IL-36gama recombinant protein to repeated freeze / thaw cycles is not recommended. When working with proteins care should be taken to keep recombinant protein at a cool and stable temperature.</t>
  </si>
  <si>
    <t>The lyophilized TPO recombinant protein is stable for at least 2 years from date of receipt at -20°C. Reconstituted TPO is stable for at least 3 months when stored in working aliquots with a carrier protein at -20°C. As with any protein, exposing TPO recombinant protein to repeated freeze / thaw cycles is not recommended. When working with proteins care should be taken to keep recombinant protein at a cool and stable temperature.</t>
  </si>
  <si>
    <t>The lyophilized FGF-Basic recombinant protein is stable for at least 2 years from date of receipt at -20°C. Reconstituted FGF-Basic is stable for at least 3 months when stored in working aliquots with a carrier protein at -20°C. As with any protein, exposing FGF-Basic recombinant protein to repeated freeze / thaw cycles is not recommended. When working with proteins care should be taken to keep recombinant protein at a cool and stable temperature.</t>
  </si>
  <si>
    <t>The lyophilized Secreted IL-2 Receptor alpha recombinant protein is stable for at least 2 years from date of receipt at -20°C. Reconstituted Secreted IL-2 Receptor alpha is stable for at least 3 months when stored in working aliquots with a carrier protein at -20°C. As with any protein, exposing Secreted IL-2 Receptor alpha recombinant protein to repeated freeze / thaw cycles is not recommended. When working with proteins care should be taken to keep recombinant protein at a cool and stable temperature.</t>
  </si>
  <si>
    <t>The recombinant protein is stable for at least 2 years from date of receipt at -20°C. Reconstituted protein is stable for at least 3 months when stored in working aliquots with a carrier protein at -20°C. As with any protein, exposing the recombinant protein to repeated freeze / thaw cycles is not recommended. When working with proteins care should be taken to keep recombinant protein at a cool and stable temperature.</t>
  </si>
  <si>
    <t>Store in working aliquots at -20°C; For long term storage it is recommended to add a carrier protein (0.1% HSA or BSA). Avoid freeze/thaw cycles.</t>
  </si>
  <si>
    <t>Store in working aliquots at -20°C. Avoid freeze/thaw cycles. When working with proteins care should be taken to keep recombinant protein at a cool and stable temperature.</t>
  </si>
  <si>
    <t>Store in working aliquots at 2-4°C. When working with proteins care should be taken to keep recombinant protein at a cool and stable temperature.</t>
  </si>
  <si>
    <t>Store in working aliquots at 2-8°C. When working with proteins care should be taken to keep recombinant protein at a cool and stable temperature.</t>
  </si>
  <si>
    <t>Mouse IgG2a Fc Tag</t>
  </si>
  <si>
    <t>Measured by its binding ability in a functional ELISA. Immobilized Recombinant 2019-nCoV Spike RBD-His at 2and#956;g/mL (100 and#956;L/well) can bind Recombinant Human ACE2 with a linear range of 1.5-9.4 ng/mL.</t>
  </si>
  <si>
    <t>Measured by its binding ability in a functional ELISA. Immobilized Recombinant Human ACE2 at 2and#956;g/mL (100 and#956;L/well) can bind Recombinant 2019-nCoV Spike S1-TEVS-hFc-His with a linear range of 78-82.5 ng/mL.</t>
  </si>
  <si>
    <t>Measured by its binding ability in a functional ELISA. Immobilized Recombinant 2019-nCoV Spike S1+S2 ECD-His at 2and#956;g/mL (100 and#956;L/well) can bind Recombinant Human ACE2 with a linear range of 1.5-115.4 ng/mL.</t>
  </si>
  <si>
    <t>Measured by its binding ability in a functional ELISA. Immobilized Recombinant 2019-nCoV Spike S1-His at 2and#956;g/mL (100 and#956;L/well) can bind Recombinant Human ACE2 with a linear range of 1.5-15 ng/mL.</t>
  </si>
  <si>
    <t>&gt; 90% as determined by SDS-PAGE; andgt; 95% by HPLC.</t>
  </si>
  <si>
    <t>Measured by its binding ability in a functional ELISA.Immobilized Recombinant Human ACE2 at 2 g/mL (100L/well ) can bind Recombinant nCoV-S1, The EC50 of nCoV-S1 is 0.25-0.45 and#956;g/mL</t>
  </si>
  <si>
    <t>Measured by its binding ability in a functional ELISA. Immobilized Recombinant Human ACE2-His at 2and#956;g/mL (100 and#956;L/well) can bind Recombinant 2019-nCoV Spike S1 with a linear range of 1.5-104.5ng/mL.</t>
  </si>
  <si>
    <t>Measured by its binding ability in a functional ELISA. Immobilized Recombinant 2019-nCoV RBD-mFc at 2and#956;g/mL (100 and#956;L/well) can bind Recombinant Human ACE2 with a linear range of 8-80 ng/mL.</t>
  </si>
  <si>
    <t>Measured by its binding ability in a functional ELISA. Immobilized Recombinant 2019-nCoV Spike S1-His at 2and#956;g/mL (100 and#956;L/well) can bind Recombinant Human ACE2 with a linear range of 1.5-36.5 ng/mL.</t>
  </si>
  <si>
    <t>Measured by its binding ability in a functional ELISA. Immobilized Recombinant SARS-COV-2 Spike S1+S2 ECD at 2and#956;g/mL (100 and#956;L/well) can bind Recombinant Human ACE2 with a linear range of 0.15-3.03 ng/mL</t>
  </si>
  <si>
    <t>Measured by its binding ability in a functional ELISA. Immobilized SARS-CoV-2 S1+S2 ECD (S-ECD) at 2and#956;g/mL (100 and#956;L/well) can bind recombinant Human ACE2 with a linear range of 0.15-3.72 ng/mL</t>
  </si>
  <si>
    <t>Measured by its binding ability in a functional ELISA. Immobilized rh CD244 / 2B4 at 2and#956;g/ml (100and#956;l/well) can bind human CD48. The EC50 of human CD48 is 0. 39and#956;g/ml.</t>
  </si>
  <si>
    <t>Measured by its binding ability in a functional ELISA. Immobilized Human CD48, His Tag at 5and#956;g/mL (100 and#956;L/well) can bind Human 2B4, Fc Tag with a linear range of 0.31-2.5 and#956;g/mL.</t>
  </si>
  <si>
    <t>Measured by its binding ability in a functional ELISA. When Recombinant Human 4-1BB Protein, With C-Fc Tag is Immobilized at 10 ng/mL (100 and#956;l/well), Recombinant Human 4-1BB Ligand produces 50% optimal binding response with a concentration range of 0. 75 – 3. 0 ng/mL.</t>
  </si>
  <si>
    <t>Measured by its binding ability in a functional ELISA. Immobilized human S100A12 at 2and#956;g/mL (100and#956;l/well) can bind recombinant human AGER with a linear range of 0. 032 - 20and#956;g/ml</t>
  </si>
  <si>
    <t>Immobilized Human ApoAI at 10and#956;g/mL (100and#956;l/well) can bind biotinylated human SCARB1. The EC50 of biotinylated human SCARB1 is 10-100 ng/mL.</t>
  </si>
  <si>
    <t>Measured by the production of urea during the hydrolysis of arginine. The specific activity is &gt;35,000 pmol/min/and#956;g.</t>
  </si>
  <si>
    <t>Measured by its binding ability in a functional ELISA. Immobilized human ICOSLG / B7H2 at 1and#956;g/ml (100and#956;l/well) can bind human ICOS with a linear range of 3. 2 - 400 ng/mL.</t>
  </si>
  <si>
    <t>Measured by its ability to cleave a fluorogenic peptide substrate, Mca-SEVNLDAEFRK(Dpn)RR-NH2. The specific activity is &gt;3. 5 pmoles/min/and#956;g.</t>
  </si>
  <si>
    <t>Measured by its ability to cleave a fluorogenic peptide substrate, Mca-SEVNLDAEFRK (Dpn) RR-NH2. The specific activity is &gt; 1. 5 pmoles /min /and#956;g.</t>
  </si>
  <si>
    <t>Measured by its binding ability in a functional ELISA. Immobilized human BID protein at 10and#956;g/ml (100and#956;l/well) can bind biotinylated human BCL2L1 protein, The EC50 of biotinylated human BCL2L1 is 6. 5 ng/mL.</t>
  </si>
  <si>
    <t>Measured by its esterase activity for digestion of 4­Nitrophenyl Acetate(4­NPA). The specific activity is &gt; 150 pmoles/min/and#956;g.</t>
  </si>
  <si>
    <t>Measured by its ability to chemoattract BaF3 mouse pro-B cells transfected with human CCR1.   The ED50 for this effect is typically 0. 01-0. 15 and#956;g/mL.</t>
  </si>
  <si>
    <t>Measured by its binding ability in a functional ELISA. Immobilized rhCD40-Fc at 2and#956;g/ml (100and#956;l/well) can bind biotinylated human CD40L with a linear range of 7. 8 - 125 ng/mL.</t>
  </si>
  <si>
    <t>Measured by its ability of the immobilized protein to support the adhesion of Jurkat human acute T cell leukemia cells. When 50000 cells/well are added to rhCD31 coated plates (3. 3 and#956;g/mL, 100 and#956;l/well) in the presence of 20 ng/mL PMA, approximately 55 - 65% will adhere after 30 minutes at 37°C.</t>
  </si>
  <si>
    <t>CD antigen CD71 is also known as Transferrin receptor protein 1, TfR, sTfR, p90, TfR1, Trfr, which belongs to the peptidase M28 family and M28B subfamily. CD71 /TFR contains one PA (protease associated) domain. CD71 / TfR1 is required for iron delivery from transferrin to cells. CD71 is a potential new target in cases of human leukomia and lymphoma. CD71 /TFRC / TfR has been shown to interact with GABARAP and HFE.</t>
  </si>
  <si>
    <t>Measured by its binding ability in a functional ELISA. Immobilized human CD74 at 5and#956;g/ml (100and#956;l/well) can bind biotinylated human CTSL1 with a linear range of 3. 2 - 500 ng/mL.</t>
  </si>
  <si>
    <t>Measured by its binding ability in a functional ELISA. When rhCD55 is coated at 1and#956;g/ml (100and#956;l/well), the concentration of rhCD97 that produces 50% of the optimal binding response is found to be approximately 0. 15­-2. 0and#956;g/ml.</t>
  </si>
  <si>
    <t>Measured by its binding ability in a functional ELISA. Immobilized rhCD36 at 2and#956;g/mL (100and#956;L/well) can bind rhTSP2/His with a linear range of 0. 01-1and#956;g/mL.</t>
  </si>
  <si>
    <t>Measured by its binding ability in a functional ELISA. Immobilized rh CD166 / ALCAM at 10and#956;g/ml (100and#956;l/well) can bind mouse CD6 Fc Chimera, The EC50 of mouse CD6 Fc Chimera is 0. 1-0. 22and#956;g/ml.</t>
  </si>
  <si>
    <t>Measured by its ability to induce IL2 secretion by Jurkat human acute T cell leukemia cells. The ED50 for this effect is typically 0. 04 - 0. 2 ng/ml. Measured by its binding ability in a functional ELISA. Immobilized rhB7-2 / CD86 Fc Chimera at 2and#956;g/mL (100and#956;L/well) can bind Biotinylated rh CTLA4, His. Avi Tag with a linear range of 0. 1 - 1and#956;g/mL.</t>
  </si>
  <si>
    <t>Measured by its binding ability in a functional ELISA. Immobilized recombinant human CD27 protein at 2and#956;g/mL (100and#956;l/well) can bind biotinylated human CD70 with a linear range of 0. 25 - 16 ng/mL.</t>
  </si>
  <si>
    <t>Measured by its binding ability in a functional ELISA. Immobilized Human CD47, Fc Tag at 2 and#956;g/ml can bind Human SIRP alpha, His Tag with a linear range of 16-250 ng/mL.</t>
  </si>
  <si>
    <t>Measured by the ability of the immobilized protein to support the adhesion of FaDu human squamous cell carcinoma cells. When 50000 cells per well are added to rhCHI3-L1 coated plate, cell adhesion is enhanced in a dose dependent manner. The ED50 for this effect is typically 0. 8 – 3. 5 and#956;g/mL.</t>
  </si>
  <si>
    <t>Measured by its binding ability in a functional ELISA. Immobilized recombinant human HGF at 5 and#956;g/mL (100and#956;L/well), the concentration of recombinant human CLEC3B that produces 50% of the optimal binding response is found to be approximately 1 - 10 and#956;g/mL.</t>
  </si>
  <si>
    <t>Asp23-Arg227 (beta chain) and Ser228-Glu449 (alpha chain)</t>
  </si>
  <si>
    <t>Measured by its binding ability in a functional ELISA. Immobilized human CTNFR at 10and#956;g/ml (100and#956;l/well) can bind biotinylated human CNTF with a linear ranger of 3. 2 - 100 ng/mL.</t>
  </si>
  <si>
    <t>Measured by its binding ability in a functional ELISA. Immobilized Human CRP/ C-reactive Protein at 5and#956;g/mL, can bind Biotinylated Human FcGR2A /CD32a Protein with a linear range of 0. 1-10and#956;g/mL.   </t>
  </si>
  <si>
    <t>Measured by its binding ability in a functional ELISA. Immobilized Human M-CSF, His Tag at 5and#956;g/mL (100 and#956;L/well) can bind Human M-CSF R, Fc Tag with a linear range of 0.17-1.52 ng/mL.</t>
  </si>
  <si>
    <t>Measured by its binding ability in a functional ELISA. Immobilized Human CTLA4 Protein at 2and#956;g/mL (100and#956;L/well) can bind rhB7-1/ CD80 Protein Fc Chimera with a linear range of 2 - 50 ng/mL. Measured by its binding ability in a functional ELISA. Immobilized Human CTLA4 Protein at 10and#956;g/mL (100and#956;L/well) can bind rh PD-L1 /B7-H1 /CD274 Protein Fc Chimera with a linear range of 20 - 10000 ng/mL.</t>
  </si>
  <si>
    <t>Measured by its ability to cleave the fluorogenic peptide substrate Z-LR-AMC. Measured in 100and#956;l reaction mixture containing 25 mM MES, pH 5. 0, 0. 01 and#956;g rhCathepsin B, 10 and#956;M reaction substrate. The specific activity is &gt;2800 pmol/min/and#956;g.</t>
  </si>
  <si>
    <t>Measured by its ability to modulate collagen fibrillogenesis. At 5 and#956;g/mL, rhDecorin can significantly delay the rate of type I collagen fibrillogenesis.</t>
  </si>
  <si>
    <t>Measured by its ability to cleave the fluorogenic peptide substrate, Gly-Pro-7-amido-4-methylcoumarin (GP-AMC). The specific activity is&gt; 5500 pmoles /min /and#956;g.</t>
  </si>
  <si>
    <t>Measured by its ability to cleave the fluorogenic peptide substrate, Gly-Pro-7-amido-4-methylcoumarin (GPAMC). The specific activity is &gt;3000 pmol/min/and#956;g.</t>
  </si>
  <si>
    <t>Measured by its binding ability in a functional ELISA. Immobilized recombinant human EphrinB1 at 10and#956;g/ml (100and#956;l/well) can bind human EphB6 with a linear range of 0. 2-8and#956;g/ml.</t>
  </si>
  <si>
    <t>Measured by its binding ability in a functional ELISA. When Recombinant Human EphA2 is coated at 4 and#956;g/mL (100 and#956;l/well), the concentration of rhEphrin-A1 Fc Chimera that produces 50% of the optimal binding response is found to be approximately 0. 5 - 4 ng/mL.</t>
  </si>
  <si>
    <t>Measured by its binding ability in a functional ELISA. Immobilized mouse EGF at 10and#956;g/ml can bind mouse EGFR with a linear range of 2. 5–1000 ng/mL.</t>
  </si>
  <si>
    <t>Measured by its binding ability in a functional ELISA. Immobilized rhEPHB4 at 2and#956;g/ml (100and#956;l/well) can bind human EphrinB2 with a linear range of 0. 8 - 85 ng/mL.</t>
  </si>
  <si>
    <t>Measured by its ability to inhibit the biological activity of Neuregulin-1-β1 on MCF-7 human breast cancer cells. In the presence of 10 ng/mL of Recombinant Human NRG1-β1/HRG1-β1 Extracellular Domain. The ED50 for this effect is typically 0. 2-2. 5and#956;g/mL.</t>
  </si>
  <si>
    <t>The binding affinity of Recombinant Human FABP2/I‑FABP for the synthetic ligand cis-parinaric acid has been measured by fluorescence titration. Half-maximal fluorescence of 3 and#956;M Recombinant Human FABP2/I‑FABP is achieved with approximately 3 and#956;M cis‑paranaric acid.</t>
  </si>
  <si>
    <t>Measured by its binding ability in a functional ELISA. Immobilized Human FGFR1 /CD331 Protein at 5 and#956;g/mL (100 and#956;l/well) can bind Biotinylated Human bFGF Protein . The EC50 is typically 1. 17 and#956;g/mL.</t>
  </si>
  <si>
    <t>Measured by its binding ability in a functional ELISA. Immobilized FGFR4 /CD334 Protein at 5 and#956;g/mL (100 and#956;l/well) can bind Biotinylated Human bFGF Protein . The EC50 is typically 0. 96 and#956;g/mL.</t>
  </si>
  <si>
    <t>Measured by its binding ability in a functional ELISA. When Folic AcidBovine Serum Albumin was coated at 5and#956;g/ml (100and#956;l/well), the concentration of rhFOLR2 that produces 50% of the optimal binding response was found to be approximately 0. 15-1. 1 nM.</t>
  </si>
  <si>
    <t>Measured by its binding ability in a functional ELISA. When rhFSTL1 / FRP is coated at 2 and#956;g/mL (100 and#956;l/well), the concentration of rhBMP-4 that produces 50% of the optimal binding response is found to be approximately 15-70 ng/mL.</t>
  </si>
  <si>
    <t>Measured by its ability to inhibit the GCSF-induced proliferation of NFS-60 mouse myeloid cells. The ED50 for this effect is typically 0. 02-2and#956;g /ml in the presence of 0. 125 ng /ml of recombinant human GCSF.</t>
  </si>
  <si>
    <t>Measured by its ability to inhibit the GCSF-induced proliferation of NFS-60 mouse myeloid cells. The ED50 for this effect is typically 1-5and#956;g /ml in the presence of 0. 125 ng /ml of recombinant human GCSF.</t>
  </si>
  <si>
    <t>Measured by its binding ability in a functional ELISA. Immobilized Recombinant Human GDNF at 1 and#956;g/mL binds rhGFRA1 with an apparent KD &lt;10 nM.</t>
  </si>
  <si>
    <t>Measured by its binding ability in a functional ELISA. Immobilized Human GH, Tag Free at 2and#956;g/mL (100 and#956;L/well) can bind Human GHR, Fc Tag with a linear range of 0.19-3.1 ng/mL.</t>
  </si>
  <si>
    <t>Measured by its binding ability in a functional ELISA. Immobilized rh GPC3 / Glypican-3 at 5and#956;g/ml (100and#956;l/well) can bind human bFGF / FGF2 with a linear ranger of 0. 16 - 3. 2 ng/mL.</t>
  </si>
  <si>
    <t>Measured by its binding ability in a functional ELISA. Immobilized HIV GP120 (HIV), His Tag at 5and#956;g/mL (100 and#956;L/well) can bind Human CD4, Fc Tag with a linear range of 4.9-78 ng/mL.</t>
  </si>
  <si>
    <t>Measured by its binding ability in a functional ELISA Immobilized human HMGB at 2and#956;g/ml (100and#956;l/well) can bind human AGER. The EC50 of human AGER is 0. 22and#956;g/ml.</t>
  </si>
  <si>
    <t>Measured by its ability to inhibit TNF-beta-mediated cytotoxicity using L929 Mouse fibrosarcoma cells. The ED50 for this effect is typically 2. 5-10and#956;g/ml in the presence of 1 ng/mL of recombinant human TNF-beta.</t>
  </si>
  <si>
    <t>Measured by its binding ability in a functional ELISA. Immobilized recombinant human IL33 at 10and#956;g/ml (100and#956;l/well) can bind human IL1RL1 with a linear range of 0. 2-4and#956;g/ml.</t>
  </si>
  <si>
    <t>Measured by its binding ability in a functional ELISA. Immobilized recombinant human IL33 at 10and#956;g/ml (100and#956;l/well) can bind rh IL1RL1 /ST2 Fc Chimera with a linear range of 0. 3-5and#956;g/ml.</t>
  </si>
  <si>
    <t>Measured by its binding ability in a functional ELISA.Immobilized Human IL-1 RII, Fc Tag at 10 and#956;g/ml (100 and#956;L/well),can bind Biotinylated Human IL-1 alpha with a linear range of 0.05-1 and#956;g/ml.</t>
  </si>
  <si>
    <t>Measured by its binding ability in a functional ELISA. Immobilized rhIL7Ra Fc Chimera at 0. 25and#956;g/ml (100and#956;l/well) on a Rabbit anti‑human IgG Fc antibody, the concentration of rhIL-7 that produces 50% of the optimal binding response is found to be approximately 20 - 100 ng/mL.</t>
  </si>
  <si>
    <t>Measured by its binding ability in a functional ELISA. When rhLAMP1 /CD107a is coated at 1 and#956;g/mL, rhGalectin‑3 binds with an apparent KD &lt;30 nM.</t>
  </si>
  <si>
    <t>Measured by its ability to bind Iron(III) dihydroxybenzoic acid [Fe(DHBA)3]. The binding of Fe(DHBA)3 results in the quenching of Trp fluorescence in rhLCN2. rhLCN2 can bind &gt;1. 5and#956;M of Fe(DHBA)3.</t>
  </si>
  <si>
    <t>Measured by its ability of the immobilized protein to support the adhesion of HSB2 human peripheral blood acute lymphoblastic leukemia cells. When 80000 cells/well are added to LILRB2 coated plates (8. 8and#956;g/mL with 100and#956;L/well), &gt; 40% cells will adhere for 1 hour incubation at 37°C.</t>
  </si>
  <si>
    <t>Leukemia inhibitory factor, or LIF, an interleukin 6 class cytokine, is a protein in cells that affects cell growth and development.Leukemia Inhibitory Factor has several functions such as cholinergic neuron differentiation, control of stem cell pluripotency, bone and fat metabolism, mitogenesis of factor dependent cell lines and promotion of megakaryocyte production in vivo. 
Removal of LIF pushes stem cells toward differentiation, but they retain their proliferative potential or pluripotency. Therefore LIF is used in mouse embryonic stem cell culture. It is necessary to maintain the stem cells in an undifferentiated state, however genetic manipulation of embryonic stem cells allows for LIF independent growth, notably overexpression of the gene Nanog. LIF is not required for culture of human embryonic stem cells.</t>
  </si>
  <si>
    <t>Measured by its ability to cleave a fluorogenic peptide substrate Mca - KPLGL - Dpa - AR - NH2. The specific activity is &gt; 200 pmol/min/and#956;g.</t>
  </si>
  <si>
    <t>Measured by its ability to cleave the fluorogenic peptide substrate, Mca-PLGL-Dpa-AR-NH2. The specific activity is &gt;1,000 pmol/min/and#956;g.</t>
  </si>
  <si>
    <t>Measured by its ability to cleave the fluorogenic peptide substrate, Mca-PLGL-Dpa-AR-NH2. The specific activity is &gt;1200 pmol/min/and#956;g.</t>
  </si>
  <si>
    <t>Measured by its binding ability in a functional ELISA. Immobilized recombinant human CD200R1 at 2and#956;g/ml,the concentration of rhCD200 that produces 50% of the optimal binding response is appoximately 0. 5‑16 ng/mL.</t>
  </si>
  <si>
    <t>Measured by its binding ability in a functional ELISA. Immobilized recombinant human CD200R1 at 2and#956;g/ml,the concentration of rhCD200 Fc Chimera that produces 50% of the optimal binding response is appoximately 2. 0‑16 ng/mL.</t>
  </si>
  <si>
    <t>Measured by its binding ability in a functional ELISA. Immobilized rhPCSK9 at 1 and#956;g/mL (100 and#956;l/well) can bind rhLDLR with a linear range of 10 - 100 ng/mL.</t>
  </si>
  <si>
    <t>Measured by its binding ability in a functional ELISA Immobilized mouse PCSK9 at 10and#956;g/ml (100and#956;l/well) can bind biotinylated rhLDLR. The EC50 of biotinylated human LDLR is 0. 1and#956;g/ml.</t>
  </si>
  <si>
    <t>Measured by its binding ability in a functional ELISA. Immobilized Human PDL1 /CD274 Protein at 5and#956;g/mL (100 and#956;l/well),can bind Biotinylated Human PDCD1 Protein, C-Fc, His and AVI Tagged. The EC50 is typically 0. 16-2. 4and#956;g/mL. Measured by its binding ability in a functional ELISA. Immobilized rh PD-L1 / B7-H1 at 2and#956;g/ml (100and#956;l/well) can bind rhPD1/PDCD1 Fc Chimera with a linear range of 0. 05-1and#956;g/ml. Measured by its ability to inhibit anti­CD3 antibody induced IL­2 secretion in human T lymphocytes. The ED50 for this effect is typically 0. 6-5and#956;g/ml.</t>
  </si>
  <si>
    <t>Measured by its binding ability in a functional ELISA. Immobilized Human PD-L1 /B7-H1 /CD274 Protein, C-Fc Tag at 5and#956;g/mL (100 and#956;l/well),can bind Biotinylated Human PDCD1 Protein, C-Fc, His and AVI Tagged. The EC50 is typically 16. 4-196. 8 ng/mL. Measured by its binding ability in a functional ELISA. Immobilized Human PD-L1 /B7-H1 /CD274 Protein, C-Fc Tag at 5and#956;g/mL (100 and#956;l/well),can bind Biotinylated Human PDCD1 Protein,C-Fc Tag. The EC50 is typically 25-227 ng/mL.</t>
  </si>
  <si>
    <t>Measured by its binding ability in a functional ELISA. Immobilized rh B7-DC / PD-L2 / CD273 at 1 and#956;g/mL (100 and#956;l/well) can bind rhPDCD-1 with a linear range of 15 - 500 ng/mL.</t>
  </si>
  <si>
    <t>Measured by its ability to inhibit the biological activity of PDGFBB using NR6R-3T3 mouse fibroblast cells. The ED50 for this effect is typically 3-8and#956;g/ml in the presence of 4 ng/mL rhPDGFBB.</t>
  </si>
  <si>
    <t>Measured by its binding ability in a functional ELISA. When rhPTH1R is used at 2 and#956;g/mL, the concentration of biotinylated human PTHrP that produces 50% of the optimal binding response is found to be approximately 0. 1 ‑ 0. 25 and#956;g/mL.</t>
  </si>
  <si>
    <t>Asp23 - Arg227 (beta chain) and Ser228 - Glu449 (alpha chain)</t>
  </si>
  <si>
    <t>Measured by its binding ability in a functional ELISA. Immobilized human RSPO1 at 20and#956;g/ml (100and#956;l/well) can bind human LIMPII with a linear ranger of 31. 25 - 1000 ng/mL.</t>
  </si>
  <si>
    <t>Measured by its binding ability in a functional ELISA. Immobilized rh SCARB2 / CD36L2/ LIMP2 Fc Chimera at 5 and#956;g/mL (100 and#956;l/well) can bind rhTSP-2/His with a linear range of 0. 1 - 5 and#956;g/mL.</t>
  </si>
  <si>
    <t>Measured by its ability to inhibit trypsin cleavage of a fluorogenic peptide substrate, Mca-RPKPVE-Nval-WRK(Dnp)-NH2 in 100and#956;l reaction mixture containing 1. 25 ng trypsin, 10and#956;M substrate, 50 mM Tris, 10 mM CaCl2, 0. 15 M NaCl, pH 7. 5. The IC50 value is approximately &lt;4. 5 nM.</t>
  </si>
  <si>
    <t>Measured by its ability to induce alkaline phosphatase production by C3H10T1/2 mouse embryonic fibroblast cells. Nakamura, T. et al. (1997) Biochem. Biophys. Res. Commun. 237:465. The ED50 for this effect is typically 1. 5-10and#956;g/mL.</t>
  </si>
  <si>
    <t>Measured by its binding ability in a functional ELISA. Immobilized Human CD47, Fc Tag at 2 and#956;g/ml (100 and#956;L/well) can bind Human SIRP alpha, His Tag with a linear range of 16-250 ng/mL.</t>
  </si>
  <si>
    <t>Measured by its binding ability in a functional ELISA. Immobilized human TNFa at 5and#956;g/mL (100and#956;l/well) can bind human TNFR1 / CD120a. The EC50 of human TNFR1 is 510 ng/mL.</t>
  </si>
  <si>
    <t>Measured by its binding ability in a functional ELISA. Immobilized Human TNFR1/CD120a Protein,C-Fc Tag at 5 and#956;g/mL (100 and#956;l/well) can bind Biotinylated Human TNF-alpha Protein . The EC50 is typically 2. 8-11. 4 ng/mL.</t>
  </si>
  <si>
    <t>Measured by its binding ability in a functional ELISA. Immobilized human TNFa at 5and#956;g/mL (100and#956;l/well) can bind human TNFR2. The EC50 of human TNFR2 is 647 ng/mL.</t>
  </si>
  <si>
    <t>Measured by its binding ability in a functional ELISA. Immobilized rh TNFRSF11B at 10and#956;g/ml (100and#956;l/well) can bind human TNFSF11 Fc Chimera with a linear ranger of 4-256 ng/mL.</t>
  </si>
  <si>
    <t>Measured by its binding ability in a functional ELISA. Immobilized human TNFRSF10B at 10and#956;g/ml (100and#956;l/well) can bind biotinylated TNFSF10 with a linear range of 0. 375 - 10 ng/mL.</t>
  </si>
  <si>
    <t>Measured by its binding ability in a functional ELISA.Immobilized Human Transferrin, His Tag at 10 and#956;g/ml (100 and#956;L/well),can bind Biotinylated Human Transferrin R with a linear range of 2-200 ng/mL.</t>
  </si>
  <si>
    <t>Measured in a cell proliferation assay using HMVEC human microvascular endothelial cells. The ED50 for this effect is typically 0. 15-0. 7and#956;g/ml.</t>
  </si>
  <si>
    <t xml:space="preserve">Measured by its binding ability in a functional ELISA. When Recombinant Human Apolipoprotein E3 is immobilized at 1and#956;g/ml (100and#956;l/well), the concentration of Recombinant Human VLDLR that produces 50% of the optimal binding response is found to be approximately 0. 03 - 0. 15and#956;g/ml. </t>
  </si>
  <si>
    <t>His Tag and PA Tag</t>
  </si>
  <si>
    <t>His Tag and Avi Tag</t>
  </si>
  <si>
    <t>T-cell surface glycoprotein CD3 delta and CD3 gamma chain, also known as CD3D and CD3G or CD3DandCD3G respectively, are single-pass type I membrane proteins. CD3D, together with CD3- epsilon(CD3E), CD3-gamma and CD3-zeta, and the T-cell receptor alpha/beta and gamma/delta heterodimers, forms the T cell receptor-CD3 complex. T cell receptor-CD3 complex plays an important role in coupling antigen recognition to several intracellular signal-transduction pathways.</t>
  </si>
  <si>
    <t>His Tag and TrxA Tag</t>
  </si>
  <si>
    <t>His Tag and Fc Tag and Flag Tag</t>
  </si>
  <si>
    <t>Asp 23 - Asp 126 (CD3E) and Gln 23 - Ser 116 (CD3G)</t>
  </si>
  <si>
    <t>&gt;90% (SDS-PAGE).&lt;br&gt;&lt;br&gt; Endotoxin level is less than 0.1EU/ and#956;g purified protein (LAL test; Lonza).</t>
  </si>
  <si>
    <t>&gt;90% (SDS-PAGE).&lt;br&gt;&lt;br&gt; Endotoxin level is less than 1EU/ and#956;g purified protein (LAL test; Lonza).</t>
  </si>
  <si>
    <t>&gt;95% (SDS-PAGE).&lt;br&gt;&lt;br&gt; Endotoxin level is less than 0.1EU/ and#956;g purified protein (LAL test; Lonza).</t>
  </si>
  <si>
    <t>&gt;95% (SDS-PAGE).&lt;br&gt;&lt;br&gt; Endotoxin level is less than 0.01EU/ and#956;g purified protein (LAL test; Lonza).</t>
  </si>
  <si>
    <t>Contains PBS. Reconstitute with 100 and#956;l sterile water.</t>
  </si>
  <si>
    <t>Interleukin-33 (IL-33; HF-NEV; IL-1F11), a member of the IL-1 family of cytokines, is expressed by many cell types following pro-inflammatory stimulation and is thought to be released on cell lysis. The 30kDa human IL33 is converted by CASP1 to a 18kDa protein. IL33 binds to and signals through ST2 (IL1R1) and its stimulation recruits MYD88, IRAK, IRAK4, and TRAF6, followed by phosphorylation of ERK1 (MAPK3)/ERK2 (MAPK1), p38 (MAPK14), and JNK. The ability of IL-33 to target numerous immune cell types, like Th2-like cells, mast cells, and B1 cells, and to induce cytokine and chemokine production underlines its potential in influencing the outcome of a wide range of diseases, such as arthritis, asthma, atopic allergy and anaphylaxis, cardiovascular disease/atherosclerosis, nervous system diseases, and sepsis.</t>
  </si>
  <si>
    <t>&gt;90% (SDS-PAGE).&lt;br&gt;&lt;br&gt; Endotoxin level is less than 0.01EU/ and#956;g purified protein (LAL test; Lonza).</t>
  </si>
  <si>
    <t xml:space="preserve">Contains PBS + 0.5 % Trehalose. Reconstitute with 100 and#956;l sterile water. </t>
  </si>
  <si>
    <t>Contains PBS + 0.5 % Trehalose. Reconstitute with 50 and#956;l sterile water.</t>
  </si>
  <si>
    <t>Contains PBS + 0.02% CHAPS. Reconstitute with 100 and#956;l sterile water.</t>
  </si>
  <si>
    <t>Contains PBS. Reconstitute with 100 and#956;l sterile water. PBS containing at least 0.1% BSA should be used for further dilutions.</t>
  </si>
  <si>
    <t>Contains PBS. Reconstitute with 50 and#956;l sterile water. PBS containing at least 0.1% BSA should be used for further dilutions.</t>
  </si>
  <si>
    <t>Contains PBS + 0.02 % CHAPS. Reconstitute with 100 and#956;l sterile water.</t>
  </si>
  <si>
    <t>&gt;85% (SDS-PAGE).&lt;br&gt;&lt;br&gt; Endotoxin level is less than 0.1EU/ and#956;g purified protein (LAL test; Lonza).</t>
  </si>
  <si>
    <t>&gt;95% (SDS-PAGE).&lt;br&gt;&lt;br&gt; Endotoxin level is less than 1EU/ and#956;g purified protein (LAL test; Lonza).</t>
  </si>
  <si>
    <t>&gt;95% (SDS-PAGE).&lt;br&gt;&lt;br&gt; Endotoxin level is less than 0.05EU/ and#956;g purified protein (LAL test; Lonza).</t>
  </si>
  <si>
    <t>Contains PBS. Reconstitute with 50 and#956;l sterile water.</t>
  </si>
  <si>
    <t>In PBS, pH 7.4. Reconstitute with 100 and#956;l sterile water.</t>
  </si>
  <si>
    <t>Contains PBS. Reconstitute with 50 and#956;l sterile water.PBS containing at least 0.1% BSA should be used for further dilutions.</t>
  </si>
  <si>
    <t>Contains PBS Reconstitute with 100 and#956;l sterile water.</t>
  </si>
  <si>
    <t>Contains PBS. Reconstitute with 50 and#956;l sterile water. Further dilutions should be made with medium containing 5% fetal calf serum or a carrier protein.</t>
  </si>
  <si>
    <t>&gt;95% (SDS-PAGE).&lt;br&gt;&lt;br&gt; Endotoxin level is less than 0.02EU/ and#956;g purified protein (LAL test; Lonza).</t>
  </si>
  <si>
    <t>&gt;99% (SDS-PAGE).&lt;br&gt;&lt;br&gt; Endotoxin level is less than 0.1EU/ and#956;g purified protein (LAL test; Lonza).</t>
  </si>
  <si>
    <t>Contains PBS + 0.5% Trehalose. Reconstitute with 100 and#956;l sterile water.</t>
  </si>
  <si>
    <t>Interleukin-33 (IL-33; HF-NEV; IL-1F11), a member of the IL-1 family of cytokines, is expressed by many cell types following pro-inflammatory stimulation and is thought to be released upon cell lysis. IL33 binds to and signals through ST2 (IL1R1) and its stimulation recruits MYD88, IRAK, IRAK4, and TRAF6, followed by phosphorylation of ERK1(MAPK3)/ERK2(MAPK1), p38(MAPK14), and JNK. The ability of IL-33 to target numerous immune cell types, like Th2-like cells, mast cells, and B1 cells, and to induce cytokine and chemokine production underlines its potential in influencing the outcome of a wide range of diseases, such as arthritis, asthma, atopic allergy and anaphylaxis, cardiovascular disease/atherosclerosis, nervous system diseases, and sepsis.</t>
  </si>
  <si>
    <t>Contains PBS plus protein stabilizer. No BSA included. The protein stabilizer shows no interference with protein activity. Reconstitute with 100 and#956;l sterile distilled water.</t>
  </si>
  <si>
    <t>Contains 20mM TRIS-Cl, 0.5M arginine-HCl, 100mM NaCl, 0.02% Tween 20. Reconstitute with 100 and#956;l sterile water.</t>
  </si>
  <si>
    <t>Contains PBS. Reconstitute with 100 and#956;l sterile distilled water.</t>
  </si>
  <si>
    <t xml:space="preserve">Contains PBS. Reconstitute with 50 and#956;l sterile water. </t>
  </si>
  <si>
    <t>&gt;95% (SDS-PAGE).&lt;br&gt;&lt;br&gt; Endotoxin level is less than 0.5EU/ and#956;g purified protein (LAL test; Lonza).</t>
  </si>
  <si>
    <t>LIF has the capacity to induce terminal differentiation in leukemic cells. Its activities also include the induction of hematopoietic differentiation in normal and myeloid leukemia cells, the induction of neuronal cell differentiation and the stimulation of acute-phase protein synthesis in hepatocytes. LIF activates JAK and STAT signaling in human embryonic stem (ES) cells, but this pathway does not maintain pluripotency in these cells, which instead rely on FGF2-mediated ERK signaling. By contrast, mouse ES cells can be maintained by LIF-mediated JAK and STAT signaling. LIF binds to a high affinity heterodimeric receptor complex consisting of two proteins: LIF-R alpha that binds LIF with low affinity and the 130kDa (gp130) subunit that by itself does not bind LIF, but is required for high affinity binding of LIF.</t>
  </si>
  <si>
    <t>&gt;95% (SDS-PAGE).&lt;br&gt;&lt;br&gt; Endotoxin level is less than 0.01EU/ and#956;g protein (LAL test; Lonza).</t>
  </si>
  <si>
    <t>Contains PBS with trehalose and Brij35. Reconstitute with 100 and#956;l sterile water.</t>
  </si>
  <si>
    <t>Contains PBS + 0.5% trehalose. Reconstitute with 100 and#956;l sterile water.</t>
  </si>
  <si>
    <t xml:space="preserve">Contains PBS. Reconstitute with 100 and#956;l sterile water. </t>
  </si>
  <si>
    <t>In PBS containing 0.2 mM DTT. Reconstitute with 100 and#956;l sterile water.</t>
  </si>
  <si>
    <t>Lyophilized from 25mM TRIS-HCl, pH 8.0, containing 100mM glycine. Reconstitute in 100 and#956;l sterile water.</t>
  </si>
  <si>
    <t>Lyophilized from 20mM TRIS-HCl, pH 8.0, containing 150mM sodium chloride and protease inhibitor (Sigma S8830, 1 x concentration). Reconstitute in 100 and#956;l sterile water. For longer storage addition of 10% glycerol is recommended.</t>
  </si>
  <si>
    <t xml:space="preserve">Contains PBS + 0.02% CHAPS. Reconstitute with 100 and#956;l sterile water. </t>
  </si>
  <si>
    <t>Contains PBS + 0.1mM DTT. Reconstitute with 100 and#956;l sterile water.</t>
  </si>
  <si>
    <t>Contains PBS and CHAPS 0.02%. Reconstitute with 100 and#956;l sterile water.</t>
  </si>
  <si>
    <t>&gt;98% (SDS-PAGE).&lt;br&gt;&lt;br&gt; Endotoxin level is less than 0.01EU/ and#956;g purified protein (LAL test; Lonza).</t>
  </si>
  <si>
    <t>&gt;98% (SDS-PAGE).&lt;br&gt;&lt;br&gt; Endotoxin level is less than 0.06EU/ and#956;g protein (LAL test; Lonza).</t>
  </si>
  <si>
    <t>Lyophilized from 0.2um-filtered solution in PBS. Reconstitute with 100 and#956;l sterile water. Add 1X PBS to the desired protein concentration.</t>
  </si>
  <si>
    <t>≥98% (SDS-PAGE).&lt;br&gt;&lt;br&gt; Endotoxin level is less than 0.06EU/ and#956;g protein (LAL test; Lonza).</t>
  </si>
  <si>
    <t>Lyophilized from 0.2um-filtered solution in PBS. Reconstitute in 50 and#956;l sterile water. Add 1X PBS to the desired protein concentration.</t>
  </si>
  <si>
    <t>&gt;95% (SDS-PAGE).&lt;br&gt;&lt;br&gt; Endotoxin level is less than 0.1EU/ and#956;g protein (LAL test; Lonza).</t>
  </si>
  <si>
    <t>Lyophilized from 0.2um-filtered solution in PBS. Reconstitute at 100 and#956;g/ml in sterile PBS.</t>
  </si>
  <si>
    <t>&gt;98% (SDS-PAGE).&lt;br&gt;&lt;br&gt; Endotoxin level is less than 0.1EU/ and#956;g protein (LAL test; Lonza).</t>
  </si>
  <si>
    <t>Lyophilized from 0.2um-filtered solution in PBS (pH 7.4). Reconstituted in sterile H2O not less than 100 and#956;g/ml, which can then be further diluted in other aqueous solutions.</t>
  </si>
  <si>
    <t>≥97% (SDS-PAGE).&lt;br&gt;&lt;br&gt; Endotoxin level is less than 0.1EU/ and#956;g protein (LAL test; Lonza).</t>
  </si>
  <si>
    <t>Lyophilized from 0.2um-filtered solution in 50mM Tris-HCl buffer (pH 8.0) and 500mM NaCl. Reconstitute in sterile water not less than 100 and#956;g/ml, which can then be further diluted to other aqueous solutions.</t>
  </si>
  <si>
    <t>Lyophilized from a concentrated sterile solution containing 50mM Tris-HCl buffer (pH 8.0) and 500mM NaCl. Reconstitute in sterile water not less than 100 and#956;g/ml, which can then be further diluted to other aqueous solutions.</t>
  </si>
  <si>
    <t>≥95% (SDS-PAGE).&lt;br&gt;&lt;br&gt; Endotoxin level is less than 0.1EU/ and#956;g protein (LAL test; Lonza).</t>
  </si>
  <si>
    <t>&gt;90% (SDS-PAGE).&lt;br&gt;&lt;br&gt; Endotoxin level is less than 0.1EU/ and#956;g protein (LAL test; Lonza).</t>
  </si>
  <si>
    <t>Lyophilized from a concentrated sterile solution containing 50mM Tris-Hcl buffer (pH 8.0) and 100mM NaCl. Reconstituted in sterile H2O not less than 100 and#956;g/ml, which can then be further diluted in other aqueous solutions.</t>
  </si>
  <si>
    <t>Lyophilized from a concentrated sterile solution containing 50mM Tris-Hcl buffer (pH 8.0) and 100mM NaCl. Reconstitute in sterile water not less than 100 and#956;g/ml, which can then be further diluted in other aqueous solutions.</t>
  </si>
  <si>
    <t>Lyophilized from a concentrated sterile solution containing 50mM Tris-HCl buffer (pH 8.0) and 100mM NaCl. Reconstituted in sterile H2O not less than 100 and#956;g/ml, which can then be further diluted in other aqueous solutions.</t>
  </si>
  <si>
    <t>&gt;95% (SDS-PAGE).&lt;br&gt;&lt;br&gt; Endotoxin level is less than 1EU/ and#956;g protein (LAL test; Lonza).</t>
  </si>
  <si>
    <t>&gt;97% (SDS-PAGE).&lt;br&gt;&lt;br&gt; Endotoxin level is less than 0.1EU/ and#956;g protein (LAL test; Lonza).</t>
  </si>
  <si>
    <t>Lyophilized from 0.2um-filtered solution in PBS. Reconstituted in sterile H2O not less than 100 and#956;g/ml, which can then be further diluted in other aqueous solutions.</t>
  </si>
  <si>
    <t>&gt;97% (SDS-PAGE).&lt;br&gt;&lt;br&gt; Endotoxin level is less than 1EU/ and#956;g protein (LAL test; Lonza).</t>
  </si>
  <si>
    <t>&gt;90% (SDS-PAGE).&lt;br&gt;&lt;br&gt; Endotoxin level is less than 1EU/ and#956;g protein (LAL test; Lonza).</t>
  </si>
  <si>
    <t>&gt;98% (SDS-PAGE).&lt;br&gt;&lt;br&gt; Endotoxin level is less than 1EU/ and#956;g protein (LAL test; Lonza).</t>
  </si>
  <si>
    <t>Interleukin-33 (IL-33; HF-NEV; IL-1F11), a member of the IL-1 family of cytokines, is expressed by many cell types following pro-inflammatory stimulation and is thought to be released upon cell lysis. IL-33 binds to and signals through ST2 (IL-1R1) and its stimulation recruits MYD88, IRAK, IRAK4 and TRAF6, followed by phosphorylation of ERK1 (MAPK3) / ERK2 (MAPK1), p38 (MAPK14) and JNK. The ability of IL-33 to target numerous immune cell types, like Th2-like cells, mast cells and B1 cells, and to induce cytokine and chemokine production underlines its potential in influencing the outcome of a wide range of diseases, such as arthritis, asthma, atopic allergy and anaphylaxis, cardiovascular disease/atherosclerosis, nervous system diseases and sepsis. IL-33 facilitates Treg expansion in vitro and in vivo. Recently, IL-33 has been involved in adipocyte differentiation. The biological activity of IL-33 at its receptor ST2 is rapidly terminated in the extracellular environment by its oxidation (formation of two disulfide bridges), resulting in an extensive conformational change that disrupts the ST2 binding site. Mutations at amino acids C208S/C232S protect IL-33 from oxidation and increase its activity.</t>
  </si>
  <si>
    <t>Interleukin-33 (IL-33; HF-NEV; IL-1F11), a member of the IL-1 family of cytokines, is expressed by many cell types following pro-inflammatory stimulation and is thought to be released upon cell lysis. IL-33 binds to and signals through ST2 (IL-1R1) and its stimulation recruits MYD88, IRAK, IRAK4 and TRAF6, followed by phosphorylation of ERK1 (MAPK3) / ERK2 (MAPK1), p38 (MAPK14) and JNK. The ability of IL-33 to target numerous immune cell types, like Th2-like cells, mast cells and B1 cells, and to induce cytokine and chemokine production underlines its potential in influencing the outcome of a wide range of diseases, such as arthritis, asthma, atopic allergy and anaphylaxis, cardiovascular disease/atherosclerosis, nervous system diseases and sepsis. IL-33 facilitates Treg expansion in vitro and in vivo. Recently, IL-33 has been involved in adipocyte differentiation. The biological activity of IL-33 at its receptor ST2 is rapidly terminated in the extracellular environment by its oxidation (formation of two disulfide bridges), resulting in an extensive conformational change that disrupts the ST2 binding site. Cysteines at amino acids C208, C227, C232 and C259 control IL-33 oxidation and mutations of two or more of these four cysteines protect IL-33 from oxidation and increase its activity.</t>
  </si>
  <si>
    <t>Met1-Tyr265 and Met1-Leu102 and Met1-Val75</t>
  </si>
  <si>
    <t xml:space="preserve">LOCUS: QHD43422 121aa linear VRL 18-MAR-2020&lt;brandgt;
DEFINITION: ORF8 protein [Severe acute respiratory syndrome coronavirus 2]&lt;brandgt;
ACCESSION: QHD43422 VERSION:QHD43422.1&lt;brandgt;
DBSOURCE: accession MN908947.3&lt;brandgt; 
SOURCE: Severe acute respiratory syndrome coronavirus 2 (SARS-CoV-2)&lt;brandgt; 
ORGANISM: Viruses, Riboviria, Nidovirales, Cornidovirineae, Coronaviridae,Orthocoronavirinae, Betacoronavirus, Sarbecovirus.
LOCUS: QHD43422 121aa linear VRL 18-MAR-2020&lt;brandgt;
DEFINITION: ORF8 protein [Severe acute respiratory syndrome coronavirus 2]&lt;brandgt;
ACCESSION: QHD43422 VERSION:QHD43422.1&lt;brandgt;
DBSOURCE: accession MN908947.3&lt;brandgt; 
SOURCE: Severe acute respiratory syndrome coronavirus 2 (SARS-CoV-2)&lt;brandgt; 
ORGANISM: Viruses, Riboviria, Nidovirales, Cornidovirineae, Coronaviridae,Orthocoronavirinae, Betacoronavirus, Sarbecovirus.
LOCUS: QHD43422 121aa linear VRL 18-MAR-2020&lt;brandgt;
DEFINITION: ORF8 protein [Severe acute respiratory syndrome coronavirus 2]&lt;brandgt;
ACCESSION: QHD43422 VERSION:QHD43422.1&lt;brandgt;
DBSOURCE: accession MN908947.3&lt;brandgt; 
SOURCE: Severe acute respiratory syndrome coronavirus 2 (SARS-CoV-2)&lt;brandgt; 
ORGANISM: Viruses, Riboviria, Nidovirales, Cornidovirineae, Coronaviridae,Orthocoronavirinae, Betacoronavirus, Sarbecovirus.
</t>
  </si>
  <si>
    <t xml:space="preserve">LOCUS: QHD43417 275aa linear VRL 18-MAR-2020&lt;brandgt; 
DEFINITION: ORF3a protein [Severe acute respiratory syndrome coronavirus 2]&lt;brandgt; 
ACCESSION: QHD43417 VERSION:QHD43417.1&lt;brandgt; 
DBSOURCE: accession MN908947.3&lt;brandgt; 
SOURCE: Severe acute respiratory syndrome coronavirus 2 (SARS-CoV-2) &lt;brandgt; 
ORGANISM: Viruses, Riboviria, Nidovirales, Cornidovirineae, Coronaviridae,Orthocoronavirinae, Betacoronavirus, Sarbecovirus.
</t>
  </si>
  <si>
    <t xml:space="preserve">Actins are highly conserved proteins that are involved in various types of cell motility, and maintenance of the cytoskeleton. In vertebrates, three main groups of actin isoforms, and#945;, and#946; and and#947; have been identified. The and#945; actins are found in muscle tissues and are a major constituent of the contractile apparatus. The and#946; and and#947; actins co-exist in most cell types as components of the cytoskeleton, and as mediators of internal cell motility. Actin, and#947; 1, encoded by this gene, is a cytoplasmic actin found in nonmuscle cells.&lt;br&gt;&lt;br&gt;&lt;b&gt;FUNCTION&lt;/b&gt;: Actins are highly conserved proteins that are involved in various types of cell motility and are ubiquitously expressed in all eukaryotic cells.&lt;br&gt;&lt;br&gt;&lt;b&gt;SUBUNIT&lt;/b&gt;: Polymerization of globular actin (G-actin) leads to a structural filament (F-actin) in the form of a two-stranded helix. Each actin can bind to 4 others. </t>
  </si>
  <si>
    <t xml:space="preserve">The 26S proteasome is a multicatalytic proteinase complex with a highly ordered structure composed of 2 complexes, a 20S core and a 19S regulator. The 20S core is composed of 4 rings of 28 non-identical subunits; 2 rings are composed of 7 and#945; subunits and 2 rings are composed of 7 and#946;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
  </si>
  <si>
    <t xml:space="preserve">Recombinant CD40L is fully biologically active when compared to standards.&lt;br /&gt;ED50 is 5-10 ng/ml as determined by the dose-dependent stimulation of IL-12 and IL-8 induction by PMB (Peripheral Mononuclear) cells. </t>
  </si>
  <si>
    <t>Met1-Glu93(S100A8)andThr2-Pro114(S100A9)</t>
  </si>
  <si>
    <t>Pro1270-Ser1546andAla1721-Thr2016</t>
  </si>
  <si>
    <t>Gln607-Asn686andTrp795-Leu888</t>
  </si>
  <si>
    <t>Ala24-Leu290andIle21-Met119</t>
  </si>
  <si>
    <t>Arg23-Ser219andIle23-Ser328</t>
  </si>
  <si>
    <t>Ile20-Ala155andArg31-Gln163</t>
  </si>
  <si>
    <t>Arg20-Pro189andIle23-Ser328</t>
  </si>
  <si>
    <t>Leu25-Val30GlyandAsn298-Ser645</t>
  </si>
  <si>
    <t>Ile31-Asp96andAsn49-Ser162</t>
  </si>
  <si>
    <t>Ser22-Val301andIle21-Met119</t>
  </si>
  <si>
    <t>Ala25-Ser116andAsn19-Glu129</t>
  </si>
  <si>
    <t>Met23-Ser335andArg23-Ala215</t>
  </si>
  <si>
    <t>Met1-Ser268andThr2-Ile397</t>
  </si>
  <si>
    <t>Met1-Ala268andThr2-Ile397</t>
  </si>
  <si>
    <t>Arg21-Lys229andArg23-Ser219</t>
  </si>
  <si>
    <t>Greater than 98% by SDS-PAGE gel and HPLC analyses.&lt;br&gt;&lt;br&gt;Endotoxin level is less than 0.1 ng per and#956;g (1EU/and#956;g).</t>
  </si>
  <si>
    <t>The ED50 was determined by TGF beta 1’s ability to inhibit the mouse IL - 4 - dependent proliferation of mouse HT - 2 cells is andle; 0.05 ng/mL, corresponding to a specific activity of andge; 2 x 10&lt;sup&gt;7&lt;/sup&gt; units/mg</t>
  </si>
  <si>
    <t>The ED50 was determined by its ability to induce alkaline phosphatase production by ATDC - 5 cells. The expected ED50 for this effect is 0.5 - 1.0 and#956;g/mL.</t>
  </si>
  <si>
    <t>Defensins (alpha and beta) are cationic peptides with a broad spectrum of antimicrobial activity that comprise an important arm of the innate immune system. The and#945;-defensins are distinguished from the and#946;-defensins by the pairing of their three disulfide bonds. To date, four human and#946;-defensins have been identified; BD-1, BD-2, BD-3 and BD-4. and#946;-defensins are expressed on some leukocytes and at epithelial surfaces. In addition to their direct antimicrobial activities, they are chemoattractant towards immature dendritic cells and memory T cells. The and#946;-defensin proteins are expressed as the C-terminal portion of precursors and are released by proteolytic cleavage of a signal sequence and, in the case of BD-1 (36 a.a.), a propeptide region. and#946;-defensins contain a six-cysteine motif that forms three intra-molecular disulfide bonds. and#946;-Defensins are 3-5 kDa peptides ranging in size from 33-47 amino acid residues. Recombinant Human BD-3 is a 5.1 kDa protein containing 45 amino acid residues.</t>
  </si>
  <si>
    <t>The three mammalian isoforms of TGF-and#946;, TGF-and#946;1, and#946;2, and#946;3, signal through the same receptor and elicit similar biological responses. They are multifunctional cytokines that regulate cell proliferation, growth, differentiation and motility as well as synthesis and deposition of the extracellular matrix. They are involved in various physiological processes including embryogenesis, tissue remodeling and wound healing. They are secreted predominantly as latent complexes which are stored at the cell surface and in the extracellular matrix. The release of biologically active TGF-and#946; isoform from a latent complex involves proteolytic processing of the complex and /or induction of conformational changes by proteins such as thrombospondin-1. TGF-and#946;2 has been shown to exert suppressive effects on IL-2 dependent T-cell growth, and may also have an autocrine function in enhancing tumor growth by suppressing immuno-surveillance of tumor development. Recombinant human TGF-and#946;2 is a 25.0 kDa protein composed of two identical 112 amino acid polypeptide chains linked by a single disulfide bond.</t>
  </si>
  <si>
    <t>The ED50 was determined by its ability to inhibit the mouse IL - 4 - dependent proliferation of mouse HT - 2 cells. The ED50 was found to be andle; 0.2 ng/mL, corresponding to a specific activity of andge; 5 x 10&lt;sup&gt;6&lt;/sup&gt; units/mg.</t>
  </si>
  <si>
    <t>IL-1and#946; is a proinflammatory cytokine produced in a variety of cells including monocytes, tissue macrophages, keratinocytes and other epithelial cells. Both IL-1and#945; and IL-1and#946; binds to the same receptor and has similar if not identical biological properties. These cytokines have a broad range of activities including, stimulation of thymocyte proliferation, by inducing IL-2 release, B-cell maturation and proliferation, mitogenic FGF-like activity and the ability to stimulate the release of prosTaglandin and collagenase from synovial cells. However, whereas IL-1and#946; is a secreted cytokine, IL-1and#945; is predominantly a cell-associated cytokine. Recombinant murine IL-1and#946; is a 17.5 kDa protein containing 153 amino acid residues.</t>
  </si>
  <si>
    <t>TNF-and#945; is a pleiotrophic pro-inflammatory cytokine secreted by various cells including adipocytes, activated monocytes, macrophages, B cells, T cells and fibroblasts. It belongs to the TNF family of ligands and signals through two receptors, TNFR1 and TNFR2. TNF-and#945; is cytotoxic to a wide variety of tumor cells and is an essential factor in mediating the immune response against bacterial infections. TNF-and#945; also plays a role in the induction of septic shock, auto immune diseases, rheumatoid arthritis, inflammation, and diabetes. Recombinant human TNF-and#945; is a soluble 157 amino acid protein (17.4 kDa) which corresponds to C-terminal extracellular domain of the full length transmembrane protein.</t>
  </si>
  <si>
    <t>The ED50 was determined by the cytolysis of murine L929 cells in the presence of Actinomycin D is andle; 0.05 ng/mL, corresponding to a specific activity of andge; 2 x 10&lt;sup&gt;7&lt;/sup&gt; units/mg.</t>
  </si>
  <si>
    <t>TGF-and#945; is an EGF-related polypeptide growth factor that signals through the EGF receptor, and stimulates the proliferation of a wide range of epidermal and epithelial cells. It is produced by monocytes, keratinocytes, and various tumor cells. TGF-and#945; induces transformation anchorage independence in cultured cells. Human, murine and rat TGF-and#945; are cross-species reactive. Recombinant human TGF-and#945; is a 50 amino acid polypeptide (5.5 kDa) which shares approximately 40% sequence homology with EGF, including 6 conserved cysteine residues, which form 3 intramolecular disulfide bonds.</t>
  </si>
  <si>
    <t>The ED50 was determined by the dose - dependent stimulation of thymidine uptake by BALB/c 3T3 cells is andle; 0.2 ng/mL, corresponding to a specific activity of andge; 5 x 10&lt;sup&gt;6&lt;/sup&gt; units/mg.</t>
  </si>
  <si>
    <t>Greater than 95% by SDS-PAGE gel and HPLC analyses.&lt;br&gt;&lt;br&gt;Endotoxin level is less than 0.1 ng per and#956;g (1EU/and#956;g).</t>
  </si>
  <si>
    <t>Greater than 97% by SDS-PAGE gel and HPLC analyses.&lt;br&gt;&lt;br&gt;Endotoxin level is less than 0.1 ng per and#956;g (1EU/and#956;g).</t>
  </si>
  <si>
    <t>GLP-1 is a proglucagon-derived peptide hormone secreted primarily by intestinal L cells during feeding. Its major physiological function is stimulation of pancreatic and#946;-cells to release appropriate amounts of insulin after glucose absorption. Other biological actions exhibited by GLP-1 include suppression of plasma glucagons levels, inhibition of gastric motility, and promotion of satiety. The secretion of GLP-1 from intestinal L cells is stimulated by nutrients, hormones, and neural inputs. On the other hand, insulin has been reported to inhibit GLP-1 release, indicating that a feedback loop mechanism regulates GLP-1 secretion. In addition to being the precursor of GLP-1, proglucagon, whose primary structure is highly conserved in mammalian species, is also the precursor for other members of the glucagon family of peptide hormones including glicentin-related pancreatic peptide (GRPP), glucagons, and GLP-2. Recombinant human GLP-1 is a 3.3 kDa consisting of 31 amino acid residues.</t>
  </si>
  <si>
    <t>Greater than 96% by SDS-PAGE gel and HPLC analyses.&lt;br&gt;&lt;br&gt;Endotoxin level is less than 0.1 ng per and#956;g (1EU/and#956;g).</t>
  </si>
  <si>
    <t>Determined by the dose - dependent stimulation of the proliferation of rat C6 cells using a concentration range of 0.3 - 0.6 and#956;g/mL.</t>
  </si>
  <si>
    <t>Determined by its ability to cleave a synthetic chromogentic Granzyme B substrate. The expected specific activity, when using the Ac - IEPD - pNA substrate at 25°C, is greater than 750 nM/min per and#956;g of enzyme.</t>
  </si>
  <si>
    <t>Plasminogen Activator Inhibitor-1 (PAI-1, Serpin E1) is a member of the serpin family of serine protease inhibitors, and is the primary inhibitor of urokinase and tissue plasminogen activator (tPA). PAI-1 is expressed predominantly in adipose, liver and vascular tissues, and is also produced by certain tumor cells. Elevated levels of PAI-1 are associated with obesity, diabetes and cardiovascular disease, and increased production of PAI-1 is induced by various obesity related factors such as TNFand#945;, glucose, insulin, and very-low-density lipoprotein. The obesity related elevation of PAI-1 levels along with the consequential deficiency in plasminogen activators can lead directly to increased risk of thrombosis and other coronary diseases. Accordingly, PAI-1 has been implicated as an important molecular link between obesity and coronary disease. PAI-1 can also specifically bind vitronectin (VTN) to form a stable active complex with an increased circulatory half life relative to free PAI-1. Recombinant human PAI-1 is a 42.7 kDa protein containing 379 amino acid residues.</t>
  </si>
  <si>
    <t>Determined by its inhibitory effect against single chain tPA induced cleavage of a chromogenic substrate in Imidazole Buffer at 37°C. Half maximal inhibition against 1.0 and#956;g/mL of single chain tPA was obtained at a concentration of 2.0 and#956;g/mL.</t>
  </si>
  <si>
    <t>Determined by its inhibitory effect against single chain tPA induced cleavage of a chromogenic substrate in Imidazole Buffer at 37°C. Half maximal inhibition against 1.0 and#956;g/mL of single chain tPA was obtained at a concentration of 1.0 and#956;g/mL</t>
  </si>
  <si>
    <t>Biological activity was measured by its ability to cleave a PAF analog in a chromogenic substrate linked assay. At a PAF - AH concentration of 10.0 and#956;g/mL, 50% cleavage was achieved at an incubation time of approximately 2 minutes.</t>
  </si>
  <si>
    <t>Human apo-SAA is a 104 amino acid polypeptide that circulates primarily in association with high-density lipoproteins (HDL). The level of apo-SAA, normally 1-5 and#956;g/mL in plasma, increases 500-1000 fold within 24 hours of an inflammatory stimulus and, under these conditions, is the most abundant HDL apo-lipoprotein. The human SAA gene codes for a 122 amino acid polypeptide, which contains an 18 amino acid N-terminal signal sequence. Recombinant Apo-SAA is a consensus SAA molecule corresponding to human apo-SAA1alpha except for the presence of an N-terminal methionine and substitution of asparagine for aspartic acid at position 60 and arginine for histidine at position 71(the later two substituted residues are present in apo-SAA2beta).</t>
  </si>
  <si>
    <t>For most in vitro applications, apo - SAA exerts its biological activity in the concentration range of 10 - 50 and#956;g/mL.</t>
  </si>
  <si>
    <t>Defensins (alpha and beta) are cationic peptides with a broad spectrum of antimicrobial activity that comprise an important arm of the innate immune system. The and#945;-defensins which include NP-1, NP-2 and NP-3, are distinguished from the and#946;-defensins by the pairing of their three disulfide bonds. In addition to antimicrobial activity, NP-1 exhibits chemotactic activity on dendritic cells. NP-1 is expressed as the C-terminal portion of an inactive precursor protein, which also contains a 19 amino acid N-terminal signal sequence and a 45 amino acid polypeptide. NP-1 contains a six-cysteine motif that forms three intra-molecular disulfide bonds. Recombinant human NP-1 is a 3.4 kDa protein containing 30 amino acid residues.</t>
  </si>
  <si>
    <t>Defensins (alpha and beta) are cationic peptides with a broad spectrum of antimicrobial activity that comprise an important arm of the innate immune system. The and#945;-defensins are distinguished from the and#946;-defensins by the pairing of their three disulfide bonds. To date, four human and#946;-defensins have been identified; BD-1, BD-2, BD-3 and BD-4. and#946;-defensins are expressed on some leukocytes and at epithelial surfaces. In addition to their direct antimicrobial activities, they are chemoattractant towards immature dendritic cells and memory T cells. The and#946;-defensin proteins are expressed as the C-terminal portion of precursors and are released by proteolytic cleavage of a signal sequence and, in the case of BD-1 (36 a.a.), a propeptide region. and#946;-defensins contain a six-cysteine motif that forms three intra-molecular disulfide bonds. and#946;-Defensins are 3-5 kDa peptides ranging in size from 33-47 amino acid residues. Recombinant Human BD-2 is a 4.3 kDa protein containing 41 amino acid residues.</t>
  </si>
  <si>
    <t>Defensins (alpha and beta) are cationic peptides with a broad spectrum of antimicrobial activity that comprise an important arm of the innate immune system. The and#945;-defensins are distinguished from the and#946;-defensins by the pairing of their three disulfide bonds. To date, four human and#946;-defensins have been identified; BD-1, BD-2, BD-3 and BD-4. and#946;-defensins are expressed on some leukocytes and at epithelial surfaces. In addition to their direct antimicrobial activities, they are chemoattractant towards immature dendritic cells and memory T cells. The and#946;-defensin proteins are expressed as the C-terminal portion of precursors and are released by proteolytic cleavage of a signal sequence and, in the case of BD-1 (36 a.a.), a propeptide region. and#946;-defensins contain a six-cysteine motif that forms three intra-molecular disulfide bonds. and#946;-Defensins are 3-5 kDa peptides ranging in size from 33-47 amino acid residues. Recombinant Human BD-1 is a 3.9 kDa protein containing 36 amino acid residues.</t>
  </si>
  <si>
    <t>Defensins (alpha and beta) are cationic peptides with a broad spectrum of antimicrobial activity that comprise an important arm of the innate immune system. The and#945;-defensins are distinguished from the and#946;-defensins by the pairing of their three disulfide bonds. To date, four human and#946;-defensins have been identified; BD-1, BD-2, BD-3 and BD-4. and#946;-defensins are expressed on some leukocytes and at epithelial surfaces. In addition to their direct antimicrobial activities, they are chemoattractant towards immature dendritic cells and memory T cells. The and#946;-defensin proteins are expressed as the C-terminal portion of precursors and are released by proteolytic cleavage of a signal sequence and, in the case of BD-1 (36 a.a.), a propeptide region. and#946;-defensins contain a six-cysteine motif that forms three intra-molecular disulfide bonds. and#946;-Defensins are 3-5 kDa peptides ranging in size from 33-47 amino acid residues. Recombinant Human BD-1 is a 5.0 kDa protein containing 47 amino acid residues.</t>
  </si>
  <si>
    <t>Serum amyloid A proteins (SAA) represents a family of apolipoproteins that circulates in association with high-density lipoproteins (HDL). The level of apo-SAA, normally 1-5 and#956;g/mL in plasma, increases 500-1000 fold within 24 hours of an inflammatory stimulus and, under these conditions, is the most abundant HDL apo-lipoprotein. The human SAA gene codes for a 122 amino acid nonglycosylated polypeptide, which contains an 18 amino acid N-terminal sequence. Recombinant human apo-SAA1 is an 11.7 kDa protein containing 105 amino acid residues.</t>
  </si>
  <si>
    <t>Defensins (alpha and beta) are cationic peptides with a broad spectrum of antimicrobial activity that comprise an important arm of the innate immune system. The and#945;-defensins are distinguished from the and#946;-defensins by the pairing of their three disulfide bonds. To date, four human and#946;-defensins have been identified; BD-1, BD-2, BD-3 and BD-4. The and#946;-defensin proteins are expressed as the C-terminal portion of precursors and are released by proteolytic cleavage of a signal sequence. and#946;-defensins contain a six-cysteine motif that forms three intra-molecular disulfide bonds. and#946;-defensins are 3-5 kDa peptides ranging in size from 33-47 amino acid residues. BD-4 is expressed in testis, stomach, uterus, neutrophils, thyroid, lung and kidney. In addition to its direct antimicrobial activities, BD-4 is chemoattractant towards human blood monocytes. Recombinant human BD-4 is a 6.0 kDa protein containing 50 amino acid residues.</t>
  </si>
  <si>
    <t>Greater than 90% by SDS-PAGE gel and HPLC analyses.&lt;br&gt;&lt;br&gt;Endotoxin level is less than 0.1 ng per and#956;g (1EU/and#956;g).</t>
  </si>
  <si>
    <t>Determined by the inhibitory effect on monocyte migration response to human MIP - 1 alpha using a concentration range of 1.0 and#956;g - 10.0 and#956;g/mL of viral MIP - 2 will inhibit 25 ng/mL of human MIP - 1 alpha.</t>
  </si>
  <si>
    <t>TIMP1 activity was measured by its ability to inhibit human MMP - 1 induced hydrolysis of a chromogenic peptide substrate at room temperature. Half maximal inhibition was obtained at a TIMP - 1 concentration of approximately 0.5 and#956;g/mL, when using an MMP - 1 concentration of 1.6 and#956;g/mL.</t>
  </si>
  <si>
    <t>TIMP - 2 activity was measured by its ability to inhibit human MMP - 1 induced hydrolysis of a chromogenic peptide substrate at room temperature. Half maximal inhibition was obtained at a TIMP - 2 concentration of approximately 0.5 and#956;g/mL, when using an MMP - 1 concentration of 1.6 and#956;g/mL.</t>
  </si>
  <si>
    <t>MMP - 1 activity was measured by its ability to cleave a chromogenic peptide MMP - 1 substrate at room temperature. At an MMP - 1 concentration of 2.5 and#956;g/mL, 50% cleavage was achieved at an incubation time of approximately 25 minutes</t>
  </si>
  <si>
    <t>MMP - 2 activity was measured by its ability to cleave a chromogenic peptide MMP - 2 substrate at room temperature. At an MMP - 2 concentration of 2.5 and#956;g/mL, 50% cleavage was achieved at an incubation time of approximately 25 minutes.</t>
  </si>
  <si>
    <t>The platelet-derived growth factor (PDGF) family of heparin-binding growth factors consists of five known members, denoted PDGF-AA, PDGF-BB, PDGF-AB, PDGF-CC and PDGF-DD. The mature and active form of these proteins, an anti-parallel disulfide-linked dimer of two 12-14 kDa polypeptide chains, is obtained through proteolytic processing of biologically inactive precursor proteins, which contain an N-terminal CUB domain and a PDGF/VEGF homologous domain. The PDGFs interact with two related protein tyrosine kinase receptors, PDGFR-and#945; and PDGFR-and#946;, and are potent mitogens for a variety of cell types, including smooth muscle cells, connective tissue cells, bone and cartilage cells, and certain tumor cells. They play an important role in a number of biological processes, including hyperplasia, chemotaxis, embryonic neuron development, and respiratory tubules epithelial cell development. Mature PDGFs are stored in platelet and#945;-granules and are released upon platelet activation. PDGF-AA, -AB, -BB and -CC signal primarily through the PDGF-Rand#945; receptor, whereas PDGF-DD interacts almost exclusively with the PDGF-Rand#946; receptor. Recombinant human PDGF-CC is a 25kDa protein consisting of two identical disulfide-linked 114 amino-acid polypeptide chains.</t>
  </si>
  <si>
    <t>Biological activity was determined by its ability to inhibit the proliferation of Raji cells. The expected ED50 for this effect is 10 - 17 and#956;g/mL.</t>
  </si>
  <si>
    <t>Neuregulin/Heregulin is a family of structurally related polypeptide growth factors derived from alternatively spliced genes (NRG1, NRG2, NRG3 and NRG4). To date, there are over 14 soluble and transmembrane proteins derived from the NRG1 gene. Proteolytic processing of the extracellular domain of the transmembrane NRG1 isoforms release soluble growth factors. HRG1-and#946;1 contains an Ig domain and an EGF-like domain that is necessary for direct binding to receptor tyrosine kinases erb3 and erb4. This binding induces erb3 and erb4 heterodimerization with erb2, stimulating intrinsic kinase activity, which leads to tyrosine phosphorylation. Although HRG1-and#946;1 biological effects is still unclear, it has been found to promote motility and invasiveness of breast cancer cells which may also involve up-regulation of expression and function of the autocrine motility-promoting factor (AMF). Recombinant human Heregulin-and#946;1 (HRG1-and#946;1) is a 7.5 kDa polypeptide consisting of only the EGF domain of heregulin-and#946;1 (65 amino acid residues).</t>
  </si>
  <si>
    <t>The ED50 was determined by the dose - dependent stimulation of the proliferation of human MCF - 7 cells is andle; 0.5 ng/mL, corresponding to a specific activity of andge; 2 x 10&lt;sup&gt;6&lt;/sup&gt; units/mg.</t>
  </si>
  <si>
    <t>The ED50 was determined by its ability to inhibit IGF - II induced proliferation of MCF - 7 is andle; 0.3 and#956;g/mL in the presence of 15 ng/mL of human IGF - II.</t>
  </si>
  <si>
    <t>IGF-BP3 is a 30 kDa cysteine-rich secreted protein. It is the major IGF binding protein present in the plasma of human and animals and it is also found in and#945;-granules of platelets. In addition to its ability to modulate the activity of IGF-I and IGF-II, IGF-BP3 exerts inhibitory effects on follicle stimulating hormone (FSH) activity. Decreased plasma levels of IGF-BP3 often results in dwarfism, whereas elevated levels of IGF-BP3 may lead to acromegaly. The expression of IGF-BP3 in fibroblasts is stimulated by mitogenic growth factors such as Bombesin, Vasopressin, PDGF, and EGF. Recombinant human IGF-BP3 is a 28.8 kDa protein consisting of 264 amino acid residues.</t>
  </si>
  <si>
    <t>The ED50 was determined by its ability to inhibit IGF - II induced proliferation of MCF - 7. The expected ED50 for this effect is andle; 0.2 and#956;g/mL in presence of 15 ng/mL of human IGF - II.</t>
  </si>
  <si>
    <t>The ED50 was determined by a cell proliferation assay using FDC - P1 cells is andle; 2.0 ng/mL, corresponding to a specific activity of andge; 5 x 10&lt;sup&gt;5&lt;/sup&gt; units/mg.</t>
  </si>
  <si>
    <t>PDGFs are disulfide-linked dimers consisting of two 12.0-13.5 kDa polypeptide chains, designated PDGF-A and PDGF-B chains. The three naturally occurring PDGFs; PDGF-AA, PDGF-BB and PDGF-AB, are potent mitogens for a variety of cell types including smooth muscle cells, connective tissue cells, bone and cartilage cells, and some blood cells. The PDGFs are stored in platelet and#945;-granules and are released upon platelet activation. The PDGFs are involved in a number of biological processes, including hyperplasia, chemotaxis, embryonic neuron development, and respiratory tubule epithelial cell development. Two distinct signaling receptors used by PDGFs have been identified and named PDGFR-and#945; and PDGFR-and#946;. PDGFR-and#945; is high-affinity receptor for each of the three PDGF forms. On the other hand, PDGFR-and#946; interacts with only PDGF-BB and PDGF-AB. Recombinant human PDGF-AA is a 28.5 kDa disulfide-linked homodimer of two A chains (250 total amino acids).</t>
  </si>
  <si>
    <t>The ED50 was Biological activity was determined by the dose - dependent stimulation of thymidine uptake by Balb/c 3T3 cells is andle; 1 ng/mL, corresponding to a specific activity of andge; 1 x 10&lt;sup&gt;6&lt;/sup&gt; units/mg.</t>
  </si>
  <si>
    <t>PDGFs are disulfide-linked dimers consisting of two 12.0-13.5 kDa polypeptide chains, designated PDGF-A and PDGF-B chains. The three naturally occurring PDGFs; PDGF-AA, PDGF-BB and PDGF-AB, are potent mitogens for a variety of cell types including smooth muscle cells, connective tissue cells, bone and cartilage cells, and some blood cells. The PDGFs are stored in platelet and#945;-granules and are released upon platelet activation. The PDGFs are involved in a number of biological processes, including hyperplasia, chemotaxis, embryonic neuron development, and respiratory tubule epithelial cell development. Two distinct signaling receptors used by PDGFs have been identified and named PDGFR-and#945; and PDGFR-and#946;. PDGFR-and#945; is high-affinity receptor for each of the three PDGF forms. On the other hand, PDGFR-and#946; interacts with only PDGF-BB and PDGF-AB. Recombinant human PDGF-BB is a 24.3 kDa disulfide-linked homodimer of two B chains (218 total amino acids).</t>
  </si>
  <si>
    <t>Determined by a cell proliferation assay using Balb/c 3T3 cells. The expected ED50 is andle; 0.1 ng/ml, corresponding to a specific activity of andge; 1 x 10&lt;sup&gt;7&lt;/sup&gt; units/mg.</t>
  </si>
  <si>
    <t>The three mammalian isoforms of TGF-and#946;, TGF-and#946;1, and#946;2, and#946;3, signal through the same receptor and elicit similar biological responses. They are multifunctional cytokines that regulate cell proliferation, growth, differentiation and motility as well as synthesis and deposition of the extracellular matrix. They are involved in various physiological processes including embryogenesis, tissue remodeling and wound healing. They are secreted predominantly as latent complexes which are stored at the cell surface and in the extracellular matrix. The release of biologically active TGF-and#946; isoform from a latent complex involves proteolytic processing of the complex and /or induction of conformational changes by proteins such as thrombospondin-1. TGF-and#946;1 is the most abundant isoform secreted by almost every cell type. It was originally identified for its ability to induce phenotypic transformation of fibroblasts and recently it has been implicated in the formation of skin tumors. Human TGF-and#946;1 is a 25.0 kDa protein with each subunit containing 112 amino acid residues, linked by a single disulfide bond.</t>
  </si>
  <si>
    <t>The ED50 was determined by TGF - beta1's ability to inhibit the mouse IL - 4 - dependent proliferation of mouse HT - 2 cells is andle; 0.05 ng/mL, corresponding to a specific activity of andge; 2 x 10&lt;sup&gt;7&lt;/sup&gt; units/mg.</t>
  </si>
  <si>
    <t>SCGF and#945; and and#946; are hematopoietic growth factor that exerts their activity at early sTages of hematopoiesis. The SCGFs are non-glycosylated species-specific cytokines that can support growth of primitive hematopoietic cells, and in combination with EPO or GM-CSF, promote proliferation or erthroid or myeloid progenitors, respectively. Recombinant human SCGF-and#946; is a 25.0 kDa polypeptide containing 227 amino acid residues.</t>
  </si>
  <si>
    <t>Determined by a cell proliferation assay using Balb/c 3T3 cells. The expected ED50 is andle; 5 ng/ml, corresponding to a specific activity of andge; 2 x 10&lt;sup&gt;5&lt;/sup&gt; units/mg.</t>
  </si>
  <si>
    <t>Assay 1: The ED50 was determined by the dose - dependent stimulation of thymidine uptake by BaF3 cells expressing FGF - receptors is andle; 0.5 ng/mL, corresponding to a specific activity of andge; 2 x 10&lt;sup&gt;6&lt;/sup&gt; units/mg. Assay 2: The ED50 was determined by a cell proliferation assay using balb/c 3T3 cells is andle; 10.0 ng/mL, corresponding to a specific activity of andge; 1 x 10&lt;sup&gt;5&lt;/sup&gt; units/mg.</t>
  </si>
  <si>
    <t>Determined by a cell proliferation assay using Balb/c 3T3 cells. The expected ED50 is andle; 10 ng/ml, corresponding to a specific activity of andge; 1 x 10&lt;sup&gt;5&lt;/sup&gt; units/mg.</t>
  </si>
  <si>
    <t>Determined by a cell proliferation assay using Balb/c 3T3 cells. The expected ED50 is andle; 0.1 ng/ml, corresponding to a specific activity of andge; 1 x 10&lt;sup&gt;7&lt;/sup&gt; units/mg.</t>
  </si>
  <si>
    <t>Biological activity was determined by its ability to inhibit the mouse IL - 4 - dependent proliferation of mouse HT - 2 cells. The ED50 was found to be andle; 0.2 ng/mL, corresponding to a specific activity of andge; 5 x 10&lt;sup&gt;6&lt;/sup&gt; units/mg.</t>
  </si>
  <si>
    <t>The three mammalian isoforms of TGF-and#946;, TGF-and#946;1, and#946;2, and#946;3, signal through the same receptor and elicit similar biological responses. They are multifunctional cytokines that regulate cell proliferation, growth, differentiation and motility as well as synthesis and deposition of the extracellular matrix. They are involved in various physiological processes including embryogenesis, tissue remodeling and wound healing. They are secreted predominantly as latent complexes which are stored at the cell surface and in the extracellular matrix. The release of biologically active TGF-and#946; isoform from a latent complex involves proteolytic processing of the complex and /or induction of conformational changes by proteins such as thrombospondin-1. The physiological role of TGF-and#946;3 is still unknown but its expression pattern suggests a role in the regulation of certain development processes. Recombinant human TGF-and#946;3 is a 25.0 kDa protein composed of two identical 112 amino acid polypeptide chains linked by a single disulfide bond.</t>
  </si>
  <si>
    <t>The ED50 was determined by TGF - B3’s ability to inhibit the mouse IL - 4 - dependent proliferation of mouse HT - 2 cells is andle; 0.05 ng/mL, corresponding to a specific activity of andge;2 x 10&lt;sup&gt;7&lt;/sup&gt; units/mg.</t>
  </si>
  <si>
    <t>HGF is a mesenchymally derived potent mitogen for mature parenchymal hepatocyte cells and acts as a growth factor for a broad spectrum of tissues and cell types. HGF signals through a transmembrane tyrosine kinase receptor known as MET. Activities of HGF include induction of cell proliferation, motility, morphogenesis, inhibition of cell growth, and enhancement of neuron survival. HGF is a crucial mitogen for liver regeneration processes, especially after partial hepatectomy and other liver injuries. Human and murine HGF are cross-reactive. Human HGF is expressed as a linear 697 amino acid polypeptide precursor glycoprotein. Proteolytic processing of this precursor generates the biologically active form of HGF, which consists of two polypeptide chains (and#945;-chain and and#946;-chain) held by a single disulfide bond resulting in formation of a biologically active heterodimer. The and#945;-chain consists of 463 amino acid residues and four kringle domains. The and#946;-chain consists of 234 amino acid residues.</t>
  </si>
  <si>
    <t>Determined by a cell proliferation assay using Balb/c 3T3 cells. The expected ED50 is andle; 5 ng/ml in the presence of 1ug/ml heparin, corresponding to a specific activity of andge; 2 x 10&lt;sup&gt;5&lt;/sup&gt; units/mg.</t>
  </si>
  <si>
    <t>Biological activity was determined by its ability to induce alkaline phosphatase production by C3H/10T1/2 (CCL - 226) cells. The expected ED50 for this effect is 0.8 - 1.0 and#956;g/mL.</t>
  </si>
  <si>
    <t>The ED50 was determined by the dose - dependent stimulation of the proliferation of murine Balb/3T3 cells is andle; 0.05 ng/mL, corresponding to a specific activity of andge; 2 x 10&lt;sup&gt;7&lt;/sup&gt;units/mg.</t>
  </si>
  <si>
    <t>Biological activity was determined by the dose - dependent stimulation of the proliferation of murine NIH - 3T3 cells. Recombinant human Klotho is effective in a concentration range of 0.5 - 2.0 and#956;g/mL.</t>
  </si>
  <si>
    <t>CD14 is a cell surface anchored glycoprotein that is expressed predominantly by monocytes and tissue macrophages. CD14 associates with MD-2 (LY-96) and TLR4 to form a receptor complex, which signals specifically in response to bacterial lipopolysaccharide (LPS) binding. The CD14/MD-2/TLR4 receptor complex signals via MyD88, TIRAP, and TRAF6, and ultimately activates NF-kappa-and#946;. CD14 also exists in a soluble form, designated as sCD14, which is capable of specifically binding LPS in the extracellular space. Recombinant sCD14 is a 331 amino acid glycoprotein comprising the extracellular portion of the CD14 receptor.</t>
  </si>
  <si>
    <t>Biological activity was determined by the dose dependent activation of NF - kappaB in a RAW264 cell line based reporter system, using a sCD14 concentration range of 20 ng/and#956;L to 200 ng/and#956;L. The NF - kappaB activation is enhanced when the assay is done in the presence of 0.25 ng/and#956;L to 1.0 ng/and#956;L bacterial LPS.</t>
  </si>
  <si>
    <t>The ED50 was determined by its ability to induce alkaline phosphatase production by ATDC - 5 chondrogenic cells in the range of 2.0 - .0 and#956;g/mL.</t>
  </si>
  <si>
    <t>Bone morphogenetic proteins (BMPs) constitute a subfamily within the TGF-and#946; superfamily of structurally related signaling proteins. Members of this superfamily are widely distributed throughout the body and are involved in diverse physiological processes during both pre- and postnatal life. Like BMP-7, BMP-4 is involved in the development and maintenance of bone and cartilage. Reduced expression of BMP-4 is associated with a number of bone diseases, including the heritable disorder Fibrodysplasia Ossificans Progressiva. Recombinant human BMP-4, expressed in HeLa cells, is a 31-36 kDa homodimeric glycoprotein.</t>
  </si>
  <si>
    <t>TGF-and#946; family members are key modulators of cell proliferation, differentiation, matrix synthesis, and apoptosis. As implied by their name, BMPs initiate, promote, and regulate the development, growth and remodeling of bone and cartilage. In addition to this role, BMPs are also involved in prenatal development and postnatal growth, remodeling and maintenance of a variety of other tissues and organs. Increasing evidence indicates that BMP-Smad signaling has a tumor suppressing activity and that BMPs can inhibit tumor growth. BMP-6 is abnormally expressed in breast cancer cell lines; however, its function in promoting breast cancer development is unknown. Recombinant human BMP-6 is a 26.2 kDa homodimeric glycoprotein consisting of two 117 amino acid subunits, which correspond to amino acid residues 397 to 513 of the full-length BMP-6 precursor.</t>
  </si>
  <si>
    <t>Biological activity was determined by its ability to induce alkaline phosphatase production by ATDC - 5 cells. The expected ED50this effect is 0.03 - 0.06 and#956;g/mL.</t>
  </si>
  <si>
    <t>Twisted Gastrulation Protein (TSG) is a secreted BMP binding protein structurally related to the BMP anTagonists Chordin and Noggin. TSG can inhibit BMP activity by binding directly to BMP proteins, and can act either as a BMP4 agonist or anTagonist (depending on the specific biochemical environment) by binding to the BMP4/Chordin complex. Recombinant human TSG is a 199 amino acid 22.2 kDa protein containing the BMP/TGFand#946; binding portion of the full length TSG protein.</t>
  </si>
  <si>
    <t>Biological activity was determined by its ability to neutralize BMP - 6 induced alkaline phosphatase production by ATDC chondrogenic cells. The expected ED50 for this effect is &lt; 2.0 and#956;g/mL of TSG.</t>
  </si>
  <si>
    <t>Noggin belongs to a group of diffusible proteins which bind to ligands of the TGF-and#946; family and regulate their activity by inhibiting their access to signaling receptors. The interplay between TGF-and#946; ligands and their natural anTagonists has major biological significance during development processes, in which cellular response can vary considerably depending upon the local concentration of the signaling molecule. Noggin was originally identified as a BMP-4 anTagonist whose action is critical for proper formation of the head and other dorsal structures. Consequently, Noggin has been shown to modulate the activities of other BMPs including BMP-2,-7,-13, and -14. Targeted deletion of Noggin in mice results in prenatal death and recessive phenotype displaying a severely malformed skeletal system. Conversely, transgenic mice over-expressing Noggin in mature osteoblasts display impaired osteoblastic differentiation, reduced bone formation, and severe osteoporosis. Recombinant human Noggin is a 46 kDa disulfide-linked homodimer (120-10C) consisting of two 206 amino acid polypeptide chains. Monomeric glycosylated Noggin migrates at an apparent molecular weight of approximately 28.0-33.0 kDa by SDS PAGE analysis under reducing conditions.</t>
  </si>
  <si>
    <t>Biological activity was determined by its ability to neutralize the Myostatin inhibitory effect of murine MPC - 11 cells. The expected ED50is 0.01 - 0.04 and#956;g/mL in the presence of 50 ng/mL Myostatin.</t>
  </si>
  <si>
    <t>Follistatin is a secreted protein that binds to ligands of the TGF-and#946; family and regulates their activity by inhibiting their access to signaling receptors. It was originally discovered as activin anTagonists whose activity suppresses expression and secretion of the pituitary hormone FSH (follicle stimulating hormone). In addition to being a natural anTagonist, follistatin can inhibit the activity of other TGF-and#946; ligands including BMP-2,-4,-6,-7, Myostatin, GDF-11, and TGF-and#946;1. Follistatin is expressed in the pituitary, ovaries, decidual cells of the endometrium, and in some other tissues. Recombinant human Follistatin is a 31.5 kDa protein containing 288 amino acids. Its primary structure contains three cysteine-rich domains (called FS domains), each followed by a protease-inhibitory kazal domain.</t>
  </si>
  <si>
    <t>Biological activity was determined by its ability to neutralize Activin A inhibitory effect of murine MPC - 11 cells. The expected ED50is 0.1 - 0.4 and#956;g/mL in the presence of 7.5 ng/mL Activin A.</t>
  </si>
  <si>
    <t>Activin A is a TGF-and#946; family member that exhibits a wide range of biological activities including regulation of cellular proliferation and differentiation, and promotion of neuronal survival. Elevated levels of Activin A in human colorectal tumors and in post-menopausal woman have been implicated in colorectal and breast cancers, respectively. The biological activities of Activin A can be neutralized by inhibins and by the diffusible TGF-and#946; anTagonist, Follistatin. Human Activin A is a 26.0 kDa disulfide-linked homodimer of two and#946; A chains, each containing 116 amino acid residues.</t>
  </si>
  <si>
    <t>The ED50 was determined by its ability to inhibit the proliferation of murine MPC - 11 cells is andle; 2 ng/mL, corresponding to a specific activity of andge; 5 x 10&lt;sup&gt;5&lt;/sup&gt; units/mg.</t>
  </si>
  <si>
    <t>Activin A is a TGF-and#946; family member that exhibits a wide range of biological activities including regulation of cellular proliferation and differentiation, and promotion of neuronal survival. Elevated levels of Activin A in human colorectal tumors and in postmenopausal women have been implicated in colorectal and breast cancers, respectively. The biological activities of Activin A can be neutralized by inhibins and by the diffusible TGF-and#946; anTagonist, follistatin. Human Activin A is a 26.0 kDa disulfide-linked homodimer of two and#946;A chains, each containing 116 amino acid residues.</t>
  </si>
  <si>
    <t>The ED50 was determined by its ability to inhibit the proliferation of murine MPC - 11 cells is andle; 2.0 ng/mL, corresponding to a specific activity of andge; 5 x 10&lt;sup&gt;5&lt;/sup&gt; units/mg.</t>
  </si>
  <si>
    <t xml:space="preserve">The ED50 was determined by the dose - dependant proliferation of the MCF - 7 cell line. The expected ED50 for this effect is 1.0 - 3.0 and#956;g/mL. </t>
  </si>
  <si>
    <t>Biological activity was determined by the dose - dependent stimulation of the proliferation of HUVEC cells. The expected ED50 for this effect is 1.0 - 2.0 and#956;g/mL.</t>
  </si>
  <si>
    <t>The ED50 was determined by the dose - dependant proliferation of the MCF - 7 cell line. The expected ED50 for this effect is 0.2 - 0.3 and#956;g/mL.</t>
  </si>
  <si>
    <t>GDF-3 is a member of the TGF-and#946; superfamily of growth and differentiation factors, and is highly homologous to GDF-9. Unlike most TGF-and#946; family members, GDF-3 and GDF-9 are not disulfide-linked dimers. GDF-3 is expressed in adult bone marrow, spleen, thymus, and adipose tissue. The expression of GDF-3 is upregulated in high-fat-fed wild-type FABP4/aP2 null mice and was associated with obesity, but not with the related hyperglycemia/hyperinsulinemia which characterizes Type 2 diabetes. Recombinant human GDF-3 is a 26.0 kDa non-disulfide-linked homodimer containing two 114 amino acid polypeptide chains.</t>
  </si>
  <si>
    <t>Biological activity was determined by the dose - dependent stimulation of the proliferation of murine 3T3 cells. The expected ED50 for this effect is 2.0 - 3.0 and#956;g/mL.</t>
  </si>
  <si>
    <t>Biological activity was determined by a cell proliferation assay using BALB/c 3T3 cells. The expected ED50 for this effect is 1.0 - 2.0 and#956;g/mL</t>
  </si>
  <si>
    <t>Biological activity was determined by its ability to inhibit BMP - 2 proliferation effect of ATDC - 5 cells. The expected ED50is 0.3-0.5 and#956;g/mL.</t>
  </si>
  <si>
    <t>DKK-1 is a member of the DKK protein family which also includes DKK-2, DKK-3 and DKK-4. DKK-1 was originally identified as a Xenopus head forming molecule that behaves as an anTagonist for Wnt signaling. Subsequent studies have shown that DKK-1 and DKK-4 play an important regulatory role in the Wnt /and#946;-catenin signaling pathway by forming inhibitory complexes with LDL receptor-related proteins 5 and 6 (LRP5 and LRP6), which are essential components of the Wnt/and#946;catenin signaling system. LPR5 and LPR6 are single-pass transmembrane proteins that appear to act as co-receptors for Wnt ligands involved in the Wnt/and#946;catenin signaling cascade. It has been suggested that by inhibiting Wnt/and#946;-catenin signaling, which is essential for posterior patterning in vertebrates, DKK-1 permits anterior development. This notion is supported by the finding that mice deficient of DKK-1 expression lack head formation and die during embryogenesis. Recombinant human DKK-1 expressed in human 293 cells is a 35-40 kDa glycoprotein containing 235 amino-acid residues.</t>
  </si>
  <si>
    <t>The ED50 was determined by the dose - dependant proliferation of the human A375 melanoma cell line. The expected ED50 for this effect is 4 - 6 and#956;g/mL.</t>
  </si>
  <si>
    <t>Vaspin is a newly described adipocytokine expressed predominantly in visceral white adipose tissues. Structure analysis of Vaspin predicts the presence of three and#946;-sheets, nine and#945;-helices, and one central loop, which are distinctive structural features of Serpin family members. The serpins are irreversible ("suicidal”) serine-protease inhibitors, characterized by having more than 30% sequence homology with and#945;1-antitrypsin and a conserved tertiary structure, which contains an exposed reactive center loop that acts as a pseudo-substrate for the target proteinase. Members of this family play an important role in a number of fundamental biological processes including blood coagulation, fibrinolysis, complement activation, angiogenesis, inflammation, and tumor suppression. In human, the serpins represent approximately 2% of total serum proteins, of which 70% is and#945;1- antitrypsin. Vaspin exhibits 40.2% sequence identity with and#945;-1-antitrypsin. Yet, its protease inhibitory activity is still unknown. Vaspin mRNA expression in visceral fat is positively correlated with BMI and percent of body fat. Administration of Vaspin to obese mice improved glucose tolerance and insulin sensitivity, reflected by normalized blood glucose levels. It also led to the reversal of altered expression of diabetes-relevant adipocytokines including leptin, adiponectin, resistin, and TNF-and#945;. These findings suggest a potential clinical use for Vaspin in ameliorating certain aberrations seen in the diabetic/obesity metabolic syndrome. Recombinant human Vaspin is a 45.2 kDa protein containing 395 amino-acid residues.</t>
  </si>
  <si>
    <t>The sDLL - 4, when immobilized at concentrations &gt;1.5 and#956;g/mL will inhibit myogenesis in C2C12 cells.</t>
  </si>
  <si>
    <t>Biological activity was determined by the dose dependent growth suppression of the human acute monocytic leukemia cell line, THP - 1. sDLL - 1 inhibits the proliferation in THP - 1 cells using a concentration of 3.0 - 5.0 and#956;g/mL.</t>
  </si>
  <si>
    <t>IL-1and#946; is a non-secreted proinflammatory cytokine produced in a variety of cells including monocytes, tissue macrophages, keratinocytes and other epithelial cells. Both IL-1and#945; and IL-1and#946; binds to the same receptor and has similar if not identical biological properties. These cytokines have a broad range of activities including, stimulation of thymocyte proliferation, by inducing IL-2 release, B-cell maturation and proliferation, mitogenic FGF-like activity and the ability to stimulate the release of prosTaglandin and collagenase from synovial cells. However, whereas IL-1and#946; is a secreted cytokine, IL-1and#945; is predominantly a cell-associated cytokine. Recombinant human IL-1and#945; is an 18.0 kDa protein containing 159 amino acid residues.</t>
  </si>
  <si>
    <t>The ED50 was determined by the dose - dependent stimulation of murine D10S cells is andle; 0.001 ng/mL, corresponding to a specific activity of andge; 1 x 10&lt;sup&gt;9&lt;/sup&gt; units/mg.</t>
  </si>
  <si>
    <t>IL-1and#946; is a proinflammatory cytokine produced in a variety of cells including monocytes, tissue macrophages, keratinocytes and other epithelial cells. Both IL-1and#945; and IL-1and#946; binds to the same receptor and has similar if not identical biological properties. These cytokines have a broad range of activities including, stimulation of thymocyte proliferation, by inducing IL-2 release, B-cell maturation and proliferation, mitogenic FGF-like activity and the ability to stimulate the release of prosTaglandin and collagenase from synovial cells. However, whereas IL-1and#946; is a secreted cytokine, IL-1and#945; is predominantly a cell-associated cytokine. Recombinant human IL-1and#946; is a 17.3 kDa protein containing 153 amino acid residues.</t>
  </si>
  <si>
    <t>The ED50 was determined by the dose - dependent stimulation of thymidine uptake by murine D10S cells is andle; 1.0 pg/mL, corresponding to a specific activity of andge; 1 x 10&lt;sup&gt;9&lt;/sup&gt; units/mg.</t>
  </si>
  <si>
    <t>Interleukin-1 receptor anTagonist (IL-1RA) is a naturally occurring inflammatory inhibitor protein. It inhibits the activity of IL-1and#945; and IL-1and#946; by competitively blocking binding to their type I and type II receptors. IL-1Ra is produced by corneal epithelial cells, monocytes, neutrophils, macrophages, and fibroblasts. Therapeutically, IL-1Ra may help in the treatment of sepsis, cachexia, rheumatoid arthritis, chronic myelogenous leukemia, asthma, psoriasis, and inflammatory bowel disease. Recombinant human IL-1Ra is a 17.2 kDa protein consisting of 153 amino acid residues.</t>
  </si>
  <si>
    <t>The ED50 was determined by the dose - dependent stimulation of murine CTLL - 2 cells is andle; 0.1 ng/mL, corresponding to a specific activity of andge; 1 x 10&lt;sup&gt;7&lt;/sup&gt; units/mg.</t>
  </si>
  <si>
    <t>The ED50 was determined by the dose - dependent stimulation of the proliferation of human TF - 1 cells is andle; 0.1 ng/mL, corresponding to a specific activity of andge; 1 x 10&lt;sup&gt;7&lt;/sup&gt; units/mg.</t>
  </si>
  <si>
    <t>The ED50 was determined by the dose - dependent stimulation of human TF - 1 cells is andle; 0.2 ng/mL, corresponding to a specific activity of andge; 5 x 10&lt;sup&gt;6&lt;/sup&gt; units/mg.</t>
  </si>
  <si>
    <t>The ED50 was determined by the dose - dependent proliferation of TF - 1 cells was andle; 0.15 ng/mL, corresponding to a specific activity of andge; 6.6 x 10&lt;sup&gt;6&lt;/sup&gt; units/mg.</t>
  </si>
  <si>
    <t>IL-6 is a pleiotropic cytokine that plays an important role in host defense by regulating immune and inflammatory responses. Produced by T cells, monocytes, fibroblasts, endothelial cells and keratinocytes, IL-6 has diverse biological functions. It stimulates B-cell differentiation and antibody production, synergizes with IL-3 in megakaryocyte development and platelet production, induces expression of hepatic acute-phase proteins, and regulates bone metabolism. IL-6 signals through the IL-6 receptor system that consists of two chains, IL-6R and#945; and gp130. Murine IL-6 is inactive on human cells, while both human and murine are equally active on murine cells. Recombinant human IL-6 is a 20.9 kDa protein containing 184 amino acid residues.</t>
  </si>
  <si>
    <t>The ED50 was determined by the dose - dependent stimulation of the proliferation of IL - 6 dependent murine 7TD1 cells is andle; 0.1 ng/mL, corresponding to a specific activity of andge; 1 x 107units/mg.</t>
  </si>
  <si>
    <t>The ED50 was determined by the dose - dependent stimulation of the proliferation of murine 2E8 cells is andle; 0.5 ng/mL, corresponding to a specific activity of andge; 2 x 10&lt;sup&gt;6&lt;/sup&gt; units/mg.</t>
  </si>
  <si>
    <t>The ED50 was determined by the dose - dependent proliferation of human M07e cells was andle; 0.2 ng/mL, corresponding to a specific activity of andge; 5 x 10&lt;sup&gt;6&lt;/sup&gt; units/mg.</t>
  </si>
  <si>
    <t>IL-10 is an immunosuppressive cytokine produced by a variety of mammalian cell types including macrophages, monocytes, T cells, B cells and keratinocytes. IL-10 inhibits the expression of proinflammatory cytokines such as IL-1 and TNFand#945;. Like IL-4, IL-10 enhances humoral immune responses and attenuates cell-mediated immune reactions. Human IL-10 active on murine cells, but murine IL-10 is inactive on human cells. Recombinant human IL-10 is an 18.6 kDa protein of 161 amino acid residues.</t>
  </si>
  <si>
    <t>Biological activity was determined by the dose - dependent co - stimulation (with human IL - 4) of MC/9 cells. The ED50 was found to be andle; 2.0 ng/mL, corresponding to a specific activity of andge; 5 x 10&lt;sup&gt;5&lt;/sup&gt; units/mg.</t>
  </si>
  <si>
    <t>The ED50 was determined by the dose - dependent stimulation of the proliferation of murine T11 cells is andle; 2.0 ng/mL, corresponding to a specific activity of andge; 5 x 10&lt;sup&gt;5&lt;/sup&gt; units/mg.</t>
  </si>
  <si>
    <t>IL-12 is a potent regulator of cell mediated immune responses and it induces IFN-and#947; production by NK and T cells. It is produced by activated monocytes/macrophage cells, B lymphocytes and connective tissue type mast cells. Among its biological activities IL-12 promotes the growth and activity of activated NK, CD4+ and CD8+ cells and induces the development of IFN-and#947; producing Th1 cells. Recombinant Human IL-12 is a 75.0 kDa heterodimeric glycoprotein consisting of disulfide-linked 35 kDa (p35) and 40 kDa (p40) subunits (503 total amino acid residues).</t>
  </si>
  <si>
    <t>The ED50 was determined by the induction of IFN - gamma from NK cells co - stimulated with IL - 18 is andle; 1.0 ng/mL, corresponding to a specific activity of andge; 1 x 10&lt;sup&gt;6&lt;/sup&gt; units/mg.</t>
  </si>
  <si>
    <t>IL-13 is an immunoregulatory cytokine produced primarily by activated Th2 cells, and also by mast cells and NK cells. Targeted deletion of IL-13 in mice resulted in impaired Th2 cell development and indicated an important role for IL-13 in the expulsion of gastrointestinal parasites. IL-13 exerts anti-inflammatory effects on monocytes and macrophages and it inhibits the expression of inflammatory cytokines such as IL-1and#946;, TNF-and#945;, IL-6 and IL-8. IL-13 has also been shown to enhance B cell proliferation and to induce isotype switching resulting in increased production of IgE. Blocking of IL-13 activity inhibits the pathophysiology of asthma. Human and murine IL-13 is cross-species reactive. Recombinant human IL-13 is a 12.5 kDa protein consisting of 114 amino acid residues.</t>
  </si>
  <si>
    <t>The ED50 was determined by the dose - dependent proliferation of TF - 1 cells was andle; 1.0 ng/mL, corresponding to a specific activity of andge; 1 x 10&lt;sup&gt;6&lt;/sup&gt; units/mg.</t>
  </si>
  <si>
    <t>IL-13 is an immunoregulatory cytokine produced primarily by activated Th2 cells, and also by mast cells and NK cells. Targeted deletion of IL-13 in mice resulted in impaired Th2 cell development and indicated an important role for IL-13 in the expulsion of gastrointestinal parasites. IL-13 exerts anti-inflammatory effects on monocytes and macrophages and it inhibits the expression of inflammatory cytokines such as IL-1and#946;, TNF-and#945;, IL-6 and IL-8. IL-13 has also been shown to enhance B cell proliferation and to induce isotype switching resulting in increased production of IgE. Blocking of IL-13 activity inhibits the pathophysiology of asthma. Human and murine IL-13 is cross-species reactive. A variant of IL-13 shows enhanced functional activity compared with the wild type IL-13. This genetic variant, termed human IL-13 analog, is a mature 114 amino acid protein with a substitution of Q for R at position 112.</t>
  </si>
  <si>
    <t>The ED50 was determined by the dose - dependent stimulation of the proliferation of CTLL - 2 cells was found to be andle; 0.5 ng/mL, corresponding to a specific activity of andge; 2 x 10&lt;sup&gt;6&lt;/sup&gt; units/mg.</t>
  </si>
  <si>
    <t>IL-19 belongs to the IL-10 family of regulatory cytokines which includes IL-10, IL-19, IL-20, IL-22, IL-24 and IL-26. Members of this family share partial homology in their amino acid sequences but they are dissimilar in their biological functions. Preliminary data suggests that IL-19 is a proinflammatory cytokine because it up-regulates IL-6 and TNF-and#945; and induces apoptosis through TNF-and#945;. IL-19 signals through the type I IL-20R. Human and murine IL-19 share 71% amino acid sequence identity. Recombinant Human IL-19 is a 35.8 kDa homodimer of two 154 amino acid chains. In solution IL-19 exists predominantly as a non-disulfide-linked dimer.</t>
  </si>
  <si>
    <t>IL-20 is a member of the IL-10 family of regulatory cytokines which includes IL-10, IL-19, IL-20, IL-22, IL-24 and IL-26. Members of this family share partial homology in their amino acid sequences but they are dissimilar in their biological functions. IL-20 is a hematopoietic growth factor capable of stimulating colony formation by CD34+ multipotential progenitors, but not by other progenitor cells. IL-20 signals through a receptor system composed of type I IL-20R-and#945; and type II IL-20R-and#946;. Over-expression of IL-20 in keratinocytes expressing both receptor subunits has been implicated in the induction of inflammatory skin disease. Recombinant human IL-20 is a 35.2 kDa homodimeric protein consisting of two 153 amino acid polypeptide chains.</t>
  </si>
  <si>
    <t>IL-22 is a member of the IL-10 family of regulatory cytokines which includes IL-10, IL-19, IL-20, IL-22, IL-24 and IL-26. Members of this family share partial homology in their amino acid sequences, but they are dissimilar in their biological functions. Produced by T lymphocytes, IL-22 inhibits IL-4 production by Th2 cells, and induces acute phase reactants in the liver and pancreas. IL-22 signals through a receptor system consisting of IL-10R-and#946;/CRF2-4 and IL-22R, both of which are members of the class II cytokine-receptor family. Recombinant human IL-22 is a 33.6 kDa non-disulfide-linked homodimeric protein containing of two 146 amino acid polypeptide chains.</t>
  </si>
  <si>
    <t>IL-17E is a disulfide-linked homodimer of two 145 amino acid polypeptide chains. It belongs to the IL-17 family of structurally-related cytokines that share a highly conserved C-terminal region, but differ from one another in their N-terminal regions and in their distinct biological roles. The six known members of this family, IL-17A through IL-17F, are secreted as homodimers. IL-17E stimulated secretion of IL-8, and induces activation of the transcription factor NK-and#954;B in cells that express the IL-17BR receptor. Recombinant human IL-17E is a 33.8 kDa disulfide-linked homodimer of two 145 amino acid polypeptide chains.</t>
  </si>
  <si>
    <t>IL-17B is a disulfide-linked homodimer of two 161 amino acid polypeptide chains. It belongs to the IL-17 family of structurally-related cytokines that share a highly conserved C-terminal region but differ from one another in their N-terminal regions and in their distinct biological roles. The six known members of this family, IL-17A through IL-17F, are secreted as homodimers. IL-17B is expressed by T-cells and has been shown to stimulate release of TNF-and#945; and IL-1and#946; from cells of the monocyte lineage. Recombinant human IL-17B is a 36.6 kDa non-disulfide-linked homodimer of two 161 amino acid polypeptide chains.</t>
  </si>
  <si>
    <t>The ED50 was determined by the dose - dependent stimulation of the proliferation of murine D10S cells is andle; 0.05 ng/mL, corresponding to a specific activity of andge; 2 x 107units/mg.</t>
  </si>
  <si>
    <t>TNF-and#946; is a potent mediator of inflammatory and immune responses. It belongs to the TNF family of ligands and signals through TNFR1 and TNFR2. TNF-and#946; is produced by activated T and B lymphocytes, and has similar activities to TNF-alpha. Like TNF-and#945;, TNF-and#946; is involved in the regulation of various biological processes including cell proliferation, differentiation, apoptosis, lipid metabolism, coagulation, and neurotransmission. TNF-and#946; is secreted as a soluble polypeptide, but can form heterotrimers with lymphotoxin-and#946;, which effectively anchors the TNF-and#946; to the cell surface. TNF-and#946; is cytotoxic to a wide range of tumor cells. Recombinant human TNF-and#946; is a secreted 171 amino acid protein (18.6 kDa) which forms an active non-disulfide linked homotrimer structure in solution.</t>
  </si>
  <si>
    <t>The ED50 was determined by the cytolysis of murine L929 cells in the presence of Actinomycin - D is andle; 0.05 ng/mL, corresponding to a specific activity of andge; 2 x 10&lt;sup&gt;7&lt;/sup&gt; units/mg.</t>
  </si>
  <si>
    <t>IFN-and#947; is an acid-labile interferon produced by CD4 and CD8 T lymphocytes as well as activated NK cells. IFN-and#947; receptors are present in most immune cells, which respond to IFN-and#947; signaling by increasing the surface expression of class I MHC proteins. This promotes the presentation of antigen to T-helper (CD4+) cells. IFN-and#947; signaling in antigen-presenting cells and antigen-recognizing B and T lymphocytes regulate the antigen-specific phases of the immune response. Additionally, IFN-and#947; stimulates a number of lymphoid cell functions including the anti-microbial and anti-tumor responses of macrophages, NK cells, and neutrophils. Human IFN-and#947; species-specific and is biologically active only in human and primate cells. Recombinant human IFN-and#947; is a 16.7 kDa protein containing 143 amino acid residues.</t>
  </si>
  <si>
    <t>Proteins of this family play an important role in inducing non-specific resistance against a broad range of viral infections. They also affect cell proliferation and modulate immune responses. Produced by peripheral blood leukocytes and lymphoblastoid cells, IFNand#945; is an acid stable molecule that signals through IFNand#945;/and#946;R, which is also used by IFNand#946;. Both IFNs have similar anti-viral activity and regulate expression of MHC class I antigens. IFNand#945; contains four highly conserved cysteine residues which form two disulfide bonds, one of which is necessary for biological activity. Recombinant human IFNand#946; is an 20.0 kDa protein containing 166 amino acid residues. Due to glycosylation, IFNand#946; has an approximate MW of 22.3 kDa based on SDS-PAGE gel and Mass Spectrometry.</t>
  </si>
  <si>
    <t>IFN-and#955;-1,-2, and -3 (also known as IL-29, IL-28A and IL-28B respectively) are distantly related to the IL-10 family and Interferons. All three IFN-lambdas uses a distinct receptor system composed of an IFN-and#955;R1 subunit (also called CRF2-12) and IL-10R2 subunit (also called CRF2-14). Signaling through this receptor system induces anti-viral defense similar but distinct than the type I Interferons.(Kotenko, SV. et al. Nat Immunology 2003 [1] p. 69-77). Recombinant human IFN-λ 2 is a 19.6 kDa protein containing 174 amino acid residues.</t>
  </si>
  <si>
    <t>IFN and#955;-1,-2, and -3 (also known as IL-29, IL-28A and IL-28B respectively) are distantly related to the IL-10 family and Interferons. All three IFN-lambdas use a distinct receptor system composed of an IFN-and#955;R1 subunit (also called CRF2-12) and IL-10R2 subunit (also called CRF2-14). Signaling through this receptor system induces anti-viral defense similar but distinct than the type I Interferons. (Kotenko, SV. et al. Nat Immunology 2003 [1] p. 69-77). Recombinant human IFN-λ 1 is a 19.8 kDa protein containing 178 amino acid residues.</t>
  </si>
  <si>
    <t>The ED50 was determined by the dose - dependent stimulation of the proliferation of human TF - 1 cells is andle; 2.0 ng/mL, corresponding to a specific activity of andge; 5 x 10&lt;sup&gt;5&lt;/sup&gt; units/mg.</t>
  </si>
  <si>
    <t>The ED50 was determined by the dose - dependent stimulation of the proliferation of human TF - 1 cells is andle; 2 ng/mL, corresponding to a specific activity of andge; 5 x 10&lt;sup&gt;5&lt;/sup&gt; units/mg.</t>
  </si>
  <si>
    <t>The ED50 was determined by the dose - dependent stimulation of the proliferation of human MO7e cells was found to be andle; 1.0 ng/mL, corresponding to a specific activity of andge; 1 x 10&lt;sup&gt;6&lt;/sup&gt; units/mg.</t>
  </si>
  <si>
    <t>The ED50 was determined by the dose - dependent stimulation of the proliferation of human AML5 cells is andle; 1.0 ng/mL, corresponding to a specific activity of andge; 1 x 10&lt;sup&gt;6&lt;/sup&gt; units/mg.</t>
  </si>
  <si>
    <t>The ED50 was determined by the dose - dependent stimulation of the proliferation of murine M - NFS - 60 cells is andle; 0.1 ng/mL, corresponding to a specific activity of andge; 1 x 10&lt;sup&gt;7&lt;/sup&gt; units/mg.</t>
  </si>
  <si>
    <t>The ED50 was determined by the dose - dependent stimulation of the proliferation of murine M - NSF - 60 cells andle; 5 ng/mL, corresponding to a specific activity of andge; 2 x 10&lt;sup&gt;5&lt;/sup&gt; units/mg.</t>
  </si>
  <si>
    <t>Human Leptin is biologically active in the ob/ob mouse obesity model. The ob/ob mice were treated via intraperitoneal injection once daily at a dose of 5 and#956;g Leptin/gm of body weight for 7 days. Significant effects on body weight, food consumption, and plasma glucose levels were observed to saline - treated controls.</t>
  </si>
  <si>
    <t>Assay 1: Biological activity was determined by its ability to chemoattract human monocytes using a concentration range of 1.0 - 10.0 and#956;g/mL.&lt;br&gt;&lt;br&gt;Assay 2: Biological activity was determined by its ability to chemoattract human MCF - 7 cells using a concentration range of 1.0 - 10.0 ng/mL.</t>
  </si>
  <si>
    <t>Biological activity was determined by its ability to chemoattract human MCF - 7 cells using a concentration 5 - 10 and#956;g/mL.</t>
  </si>
  <si>
    <t>Biological activity was determined by its ability to chemoattract human MCF - 7 cells using a concentration range of 1.0 - 10.0 and#956;g/mL.</t>
  </si>
  <si>
    <t>TSLP is a hemopoietic protein that is expressed in the heart, liver and prostate. TSLP overlaps biological activities with IL-7 and binds with the heterodimeric receptor complex consisting of the IL-7R alpha chain (IL-7Rand#945;) and the TSLP-specific chain (TSLPR). Like IL-7, TSLP induces phosphorylation of STAT3 and STAT5, but uses kinases other than the JAKs for activation. TSLP prohibited apoptosis and stimulated growth of the human acute myeloid leukemia (AML)-derived cell line MUTZ3. It induces the release of T cell-attracting chemokines TARC and MDC from monocytes and activates CD11c(+) dendritic cells (DCs). TSLP activated DCs primed naïve T cells to produce the proallergic cytokines (IL-4, IL-5, IL-13, TNFand#945) while down-regulating IL-10 and IFN-γ suggesting a role in initiating allergic inflammation. Recombinant human TSLP is a 15.0 kDa protein consisting of 132 amino acid residues.</t>
  </si>
  <si>
    <t>TAFA proteins are a newly discovered family of proteins, which are distantly related to MIP-1and#945;, a member of the CC-chemokine family. TAFA mRNAs are highly expressed in specific brain regions, and have also been found to be expressed by lung basophils. The biological function of TAFA-2 is still unknown. Recombinant human TAFA-2 is an 11.2 kDa protein consisting of 101 amino acid residues.</t>
  </si>
  <si>
    <t>TWEAK belongs to the TNF family of ligands and signals through TWEAKR also known as TNFRSF12A. TWEAK is expressed in a variety of tissues, including the adult heart, pancreas, skeletal muscle, small intestine, spleen and peripheral blood lymphocytes. TWEAK has the ability to induce NFkB activation and chemokine secretion, and to exert an apoptotic activity in certain cells, such as HT-29 human adenocarcinoma cells when cultured in the presence of IFN-and#947;. TWEAK also promotes proliferation and migration of endothelial cells. Recombinant human TWEAK is a soluble 17.0 kDa polypeptide (154 amino acid residues) comprising the TNF homologous region of TWEAK and is generated by proteolytic processing of the full length membrane anchored TWEAK protein.</t>
  </si>
  <si>
    <t>TNFR1 belongs to the TNFR superfamily of transmembrane proteins, and is expressed in most cell types. Binding of either TNF-and#945; or TNF-and#946; to TNFR1 initiates a signal transduction pathway that results in the activation of the transduction factor NFand#954;B, whose target genes are involved in the regulation of inflammatory responses, and, in certain cells induce apoptosis. Soluble TNF Receptor I (sTNFR1) is capable of inhibiting TNF-and#945; and TNF-and#946; activities by acting as a decoy receptor that serves as a sink for the TNF ligands. Recombinant human sTNFR1 is an 18.3 kDa protein (162 amino acid residues) comprising the cysteine rich ligand binding portion of the extracellular domain of the TNFR1 protein.</t>
  </si>
  <si>
    <t>Biological activity was determined by its inhibitory effect of the TNF - a mediated cytotoxicity in murine L - 929 cells. The ED50 for this effect in the presence of 0.25 ng/mL of recombinant human TNF - a, is 0.05 and#956;g/mL.</t>
  </si>
  <si>
    <t>LIGHT belongs to the TNF family of ligands, and can signal through the herpes virus entry mediator type A receptor (HVEM, TNFRSF14), LTand#946;R, or bind to a decoy receptor, DcR3. It is expressed in splenocytes, activated PBL, CD+8 tumor infiltrating lymphocytes, granulocytes, and monocytes. LIGHT has the ability to active NFand#954;B, to co-stimulate the activation of lymphocytes and to induce apoptosis in certain human tumor cells. Recombinant human LIGHT has a calculated mass of 19.3 kDa containing 177 amino acid residues. Due to glycosylation LIGHT migrates between 20.0-22.5 kDa by SDS-PAGE under non-reducing conditions.</t>
  </si>
  <si>
    <t>TNFRII is a member of the TNFR family of transmembrane proteins, and is expressed in immune cells and certain endothelial cells. It is a high affinity receptor for TNF-and#945; but manifests a lower affinity to TNF-and#946;. Signaling through this receptor regulates various biological processes including cell proliferation, differentiation, apoptosis, lipid metabolism, coagulation, and neurotransmission. Soluble TNFRII is capable of inhibiting TNF-and#945; induced activities by acting as a decoy receptor. Recombinant human sTNFRII is an 18.9 kDa protein (174 amino acid residues) comprising the cysteine rich ligand binding portion of the extracellular domain of the TNFRII protein.</t>
  </si>
  <si>
    <t>Biological activity was determined by its inhibitory effect of the TNF - a mediated cytotoxicity in murine L - 929 cells. The ED50 for this effect in the presence of 0.25 ng/mL of recombinant human TNF - a, is 0.125 and#956;g/mL.</t>
  </si>
  <si>
    <t>Biological activity was determined by a mouse splenocyte survival assay. The expected ED50 for this effect is 0.5 - 2.0 and#956;g/mL.</t>
  </si>
  <si>
    <t>Biological activity was determined by its ability to block BAFF induced mouse splenocyte survival. The expected ED50 for this effect is 2.0 - 4.0 and#956;g/mL in the presence of 1.0and#956;g/mL of human soluble BAFF.</t>
  </si>
  <si>
    <t>Biological activity was determined by its inhibitory effect of the 4 - 1BBL mediated stimulation of IL - 8 production by human PBMC. About 90% of inibition was seen using a concentration of 1and#956;g for both 4 - 1BBL and 4 - 1BBR.</t>
  </si>
  <si>
    <t>Biological activity was determined by its ability to block human BAFF induced T2B cell survival using a concentration range of 1.0 - 3.0 and#956;g/mL.</t>
  </si>
  <si>
    <t>The ED50 was Biological activity was determined by its ability to inhibit the cytotoxicity of Jurkat cells is between 10 - 15 and#956;g/mL in the presence of 2 ng/mL of hFasL.</t>
  </si>
  <si>
    <t>Biological activity was determined by its ability to inhibit TWEAK - induced weak cell death of HT29 cells. The expected ED50 for this effect is 1.0 - 3.0 and#956;g/mL.</t>
  </si>
  <si>
    <t>Biological activity was determined by its ability to neutralize 0.25 ng/mL of hTNFB induced cytotoxicity on murine L929 cells. The expected ED50 for this effect is 1.3 - 1.9 and#956;g/mL of HVEM - Fc.</t>
  </si>
  <si>
    <t>OX40L, a member of the TNF superfamily of structurally related proteins, exists primarily as a type II membrane bound, non-covalently linked homotrimeric protein. It is expressed on antigen presenting cells (APCs), such as dendritic cells and activated B-cells, and also on various other cells such as vascular endothelial cells, mast cells, and natural killer cells. OX40L signals specifically through the OX40 receptor, which is expressed predominantly on CD4+T cells but also on certain activated CD8+T cells. OX40/OX40L functions as a costimulatory signal, which is required for a productive interaction between antigen presenting cells and their target T-cells. It enhances cell proliferation and survival, and increases expression of RANTES, IL-2, IL-3, and IFNand#947;. OX40/OX40L signaling plays an important role in immuno-regulatory communication, enabling the immune system to distinguish between "friend vs. foe” during activation; a mechanism typically termed immuno-tolerance. Recombinant OX40L is a glycosylated 133 amino acid protein corresponding to the extracellular TNF homologous domain of the full length transmembrane protein. It migrates with an apparent molecular mass of 15.5 - 25.0 kDa on SDS-PAGE.</t>
  </si>
  <si>
    <t>Biological activity was determined by its ability to inhibit IGF - II induced proliferation of human MCF - 7 cells. The expected ED50 for this effect is 0.1 - 0.4 and#956;g/mL.</t>
  </si>
  <si>
    <t>The ED50 was Biological activity was determined by its ability to inhibit IGF - I induced proliferation of MCF - 7 is andle; 0.5 and#956;g/mL in the presence of 6 ng/mL of human IGF - I.</t>
  </si>
  <si>
    <t>NNT-1/BCSF-3 is a neurotrophic factor with B-cell stimulating capabilities. Expressed in lymph nodes and spleen, NNT-1/BCSF-3 binds and activates glycoprotein 130 (gp130) and leukemia inhibitory factor receptor member beta (LIFR-and#946;) and induces tyrosine phosphorylation of these receptors. In vitro, it supports the survival of chick embryo motor and sympathetic neurons. In mice, NNT-1/BCSF-3 induces serum amyloid A, causes body weight loss and B cell hyperplasia associated with increased in serum IgG and IgM. Recombinant human NNT-1/BCSF-3 is a 22.4 kDa protein containing 199 amino acid residues.</t>
  </si>
  <si>
    <t>Resistin belongs to a family of tissue-specific cytokines termed FIZZ (found in inflammatory zones) and RELM. The three known members of this family; Resistin, RELM-and#945; and RELM-and#946; share a highly conserved C-terminal domain, characterized by 10 cysteine residues with a unique spacing motif of C-X11-C-X8-C-X-C-X3-C-X10-C-X-C-X-C-X9-C-C. Resistin is an adipose-derived cytokine (adipokine) whose physiological function and molecular targets are largely unknown. Studies have shown that Resistin suppresses insulin's ability to stimulate glucose uptake, and postulated that Resistin might be an important link between obesity and Type 2 diabetes. Other studies have indicated that Resistin expression is severely suppressed in obesity and that it may act as a feedback regulator of Adipogenesis. Recombinant human Resistin is a 19.5 kDa disulfide-linked homodimeric protein composed of two identical 92 amino acid chains linked by a single disulfide bond.</t>
  </si>
  <si>
    <t>Biological activity was determined by a cytotoxicity assay using M1 cells. The expected ED50 for this effect is 0.5 - 1.0 and#956;g/mL.</t>
  </si>
  <si>
    <t>Biological activity was determined by its ability to inhibit the proliferation of murine M1 cells. The expected ED50 for this effect is 1.0 - 3.0 and#956;g/mL.</t>
  </si>
  <si>
    <t>Adiponectin is an adipose-derived secreted protein containing 226 amino acid residues. It is relatively abundant in humans and rodents, accounting for about 0.01% of total plasma protein. The circulating levels of adiponectin are decreased under conditions of obesity, insulin resistance, and type II diabetes. Disruption of adiponectin in mice causes insulin resistance and neointimal formation. Conversely, administration of recombinant adiponectin suppresses hepatic glucose production, and reverses insulin resistance associated with both lipoatrophy and obesity. The protective role of adiponectin is attributed to its anti-inflammatory properties (e.g. ability to suppress expression of TNF-and#945; and class A scavenger receptor in macrophages). Recombinant adiponectin is a multimeric glycoprotein containing amino acids Glu-19 to Asn-244 of the adiponectin precursor protein fused to an N-terminal histidine Tag. Monomeric glycosylated adiponectin migrates at an apparent molecular weight of approximately 25.9 kDa by SDS PAGE analysis under reducing conditions.</t>
  </si>
  <si>
    <t>Biological activity was determined by a cytotoxic assay using M1 cells. The ED50 for this effect is 3.0 - 6.0 and#956;g/mL.</t>
  </si>
  <si>
    <t>Biological activity was determined by its ability to chemoattract human blood monocytes. Chemotactic activity was observed at a concentration of 2.5 and#956;g/mL with a peak response obtained at 250 and#956;g/mL.</t>
  </si>
  <si>
    <t>PF-4 is a CXC chemokine that is expressed in megakaryocytes and stored in the and#945;-granules of platelets. PF-4 is chemotactic towards neutrophils and monocytes and has been shown to inhibit angiogenesis. Recombinant murine PF-4 is an 8.2 kDa protein containing 76 amino acid residues, including the four highly conserved residues present in CXC chemokines.</t>
  </si>
  <si>
    <t>Biological activity was determined by its ability to chemoattract human CCR3/HEK 293 cells. The maximum activity was achieved at 2and#956;g/mL.</t>
  </si>
  <si>
    <t>Biological activity was determined by its ability to chemoattract human monocytes using a concentration range of 0.01 - 1.0 and#956;g/mL.</t>
  </si>
  <si>
    <t>SDF-1 alpha and beta are stromal derived CXC chemokines, and signal through the CXCR4 receptor. SDF-1alpha and beta chemoattract B and T cells, and have been shown to induce migration of CD34+ stem cells. Additionally, the SDF-1 proteins exert HIV suppressive activity in cells expressing the CXCR4 receptor. Recombinant rat SDF-1and#945; is a 7.9 kDa protein containing 68 amino acid residues.</t>
  </si>
  <si>
    <t>SDF-1and#945; and and#946; are stromal derived CXC chemokines, and signal through the CXCR4 receptor. SDF-1and#945; and and#946; chemoattract B and T cells, and have been shown to induce migration of CD34+ stem cells. Additionally, the SDF-1 proteins exert HIV suppressive activity in cells expressing the CXCR4 receptor. Recombinant rat SDF-1and#946; is an 8.4 kDa protein containing 72 amino acid residues.</t>
  </si>
  <si>
    <t>IL-10 is an immunosuppressive cytokine produced by a variety of mammalian cell types including macrophages, monocytes, T cells, B cells and keratinocytes. IL-10 inhibits the expression of proinflammatory cytokines such as IL-1 and TNFand#945;. Like IL-4, IL-10 enhances humoral immune responses and attenuates cell-mediated immune reactions. Human IL-10 active on murine cells, but murine IL-10 is inactive on human cells. Recombinant murine IL-10 is an 18.7 kDa protein of 161 amino acid residues.</t>
  </si>
  <si>
    <t>The ED50 was determined by the dose - dependent stimulation of the proliferation of murine D10S cells is andle; 0.5 ng/mL, corresponding to a specific activity of andge; 2 x 10&lt;sup&gt;6&lt;/sup&gt; units/mg.</t>
  </si>
  <si>
    <t>IL-1and#945; is a non-secreted proinflammatory cytokine produced in a variety of cells including monocytes, tissue macrophages, keratinocytes and other epithelial cells. Both IL-1and#945; and IL-1and#946; binds to the same receptor and has similar if not identical biological properties. These cytokines have a broad range of activities including, stimulation of thymocyte proliferation, by inducing IL-2 release, B-cell maturation and proliferation, mitogenic FGF-like activity and the ability to stimulate the release of prosTaglandin and collagenase from synovial cells. However, whereas IL-1and#946; is a secreted cytokine, IL-1and#945; is predominantly a cell-associated cytokine. Recombinant murine IL-1and#945; is an 17.9 kDa protein containing 156 amino acid residues.</t>
  </si>
  <si>
    <t>The ED50 was determined by the dose - dependent stimulation of the proliferation of human TF - 1 cells is 0.5 - 0.8 and#956;g/mL.</t>
  </si>
  <si>
    <t>Noggin belongs to a group of diffusible proteins which bind to ligands of the TGF-and#946; family and regulate their activity by inhibiting their access to signaling receptors. The interplay between TGF-and#946; ligands and their natural anTagonists has major biological significance during development processes, in which cellular response can vary considerably depending upon the local concentration of the signaling molecule. Noggin was originally identified as a BMP-4 anTagonist whose action is critical for proper formation of the head and other dorsal structures. Consequently, Noggin has been shown to modulate the activities of other BMPs including BMP-2,-7,-13, and -14. Targeted deletion of Noggin in mice results in prenatal death and recessive phenotype displaying a severely malformed skeletal system. Conversely, transgenic mice over-expressing Noggin in mature osteoblasts display impaired osteoblastic differentiation, reduced bone formation, and severe osteoporosis. Recombinant murine Noggin is a 46.4 kDa disulfide-linked homodimer consisting of two 206 amino acid polypeptide chains.</t>
  </si>
  <si>
    <t>The ED50 was determined by the dose - dependent stimulation of the proliferation of murine FDC - P1 cells is andle; 0.2 ng/mL, corresponding to a specific activity of andge; 5 x 10&lt;sup&gt;6&lt;/sup&gt; units/mg.</t>
  </si>
  <si>
    <t>LIGHT belongs to the TNF family of ligands, and can signal through the herpes virus entry mediator type A receptor (HVEM, TNFRSF14), LTand#946;R, or bind to a decoy receptor, DcR3. It is expressed in splenocytes, activated PBL, CD+8 tumor infiltrating lymphocytes, granulocytes, and monocytes. LIGHT has the ability to active NFkB, to co-stimulate the activation of lymphocytes and to induce apoptosis in certain human tumor cells. Recombinant murine LIGHT is a 20.1 kDa protein containing 183 amino acid residues.</t>
  </si>
  <si>
    <t xml:space="preserve">Greater than 98% by SDS-PAGE and HPLC analyses. Endotoxin level is less than 0.1 ng per and#956;g (1EU/and#956;g).
</t>
  </si>
  <si>
    <t>Biological activity was determined by its ability to induce TNF - alpha and MIP - 1 alpha production by murine splenocytes. The expected ED50 for this effect is &lt; 0.1 and#956;g/mL.</t>
  </si>
  <si>
    <t>PDGFs are disulfide-linked dimers consisting of two 12.0-13.5 kDa polypeptide chains, designated PDGF-A and PDGF-B chains. The three naturally occurring PDGFs; PDGF-AA, PDGF-BB and PDGF-AB, are potent mitogens for a variety of cell types including smooth muscle cells, connective tissue cells, bone and cartilage cells, and some blood cells. The PDGFs are stored in platelet and#945;-granules and are released upon platelet activation. The PDGFs are involved in a number of biological processes, including hyperplasia, chemotaxis, embryonic neuron development, and respiratory tubule epithelial cell development. Two distinct signaling receptors used by PDGFs have been identified and named PDGFR-and#945; and PDGFR-and#946;. PDGFR-and#945; is high-affinity receptor for each of the three PDGF forms. On the other hand, PDGFR-and#946; interacts with only PDGF-BB and PDGF-AB. Recombinant murine PDGF-AA is a 28.7 kDa disulfide-linked homodimer of two A chains (250 total amino acids).</t>
  </si>
  <si>
    <t>PDGFs are disulfide-linked dimers consisting of two 12.0-13.5 kDa polypeptide chains, designated PDGF-A and PDGF-B chains. The three naturally occurring PDGFs; PDGF-AA, PDGF-BB and PDGF-AB, are potent mitogens for a variety of cell types including smooth muscle cells, connective tissue cells, bone and cartilage cells, and some blood cells. The PDGFs are stored in platelet and#945;-granules and are released upon platelet activation. The PDGFs are involved in a number of biological processes, including hyperplasia, chemotaxis, embryonic neuron development, and respiratory tubule epithelial cell development. Two distinct signaling receptors used by PDGFs have been identified and named PDGFR-and#945; and PDGFR-and#946;. PDGFR-and#945; is high-affinity receptor for each of the three PDGF forms. On the other hand, PDGFR-and#946; interacts with only PDGF-BB and PDGF-AB. Recombinant murine PDGF-BB is a 24.4 kDa disulfide-linked homodimer of two B chains (218 total amino acids).</t>
  </si>
  <si>
    <t>IL-1and#946; is a non-secreted proinflammatory cytokine produced in a variety of cells including monocytes, tissue macrophages, keratinocytes and other epithelial cells. Both IL-1and#945; and IL-1and#946; binds to the same receptor and has similar if not identical biological properties. These cytokines have a broad range of activities including, stimulation of thymocyte proliferation, by inducing IL-2 release, B-cell maturation and proliferation, mitogenic FGF-like activity and the ability to stimulate the release of prosTaglandin and collagenase from synovial cells. However, whereas IL-1and#946; is a secreted cytokine, IL-1and#945; is predominantly a cell-associated cytokine. Recombinant rat IL-1and#945; is a 17.7 kDa protein containing 155 amino acid residues.</t>
  </si>
  <si>
    <t>TNF-and#946; is a pleiotrophic pro-inflammatory cytokine secreted by various cells including adipocytes, activated monocytes, macrophages, B cells, T cells and fibroblasts. It belongs to the TNF family of ligands and signals through two receptors, TNFR1 and TNFR2. TNF-and#946; is cytotoxic to a wide variety of tumor cells and is an essential factor in mediating the immune response against bacterial infections. TNF-and#946; also plays a role in the induction of septic shock, auto immune diseases, rheumatoid arthritis, inflammation, and diabetes. Recombinant rat TNF-and#946; is a soluble 157 amino acid protein (17.3 kDa) which corresponds to C-terminal extracellular domain of the full length transmembrane protein.</t>
  </si>
  <si>
    <t>IL-13 is an immunoregulatory cytokine produced primarily by activated Th2 cells, and also by mast cells and NK cells. Targeted deletion of IL-13 in mice resulted in impaired Th2 cell development and indicated an important role for IL-13 in the expulsion of gastrointestinal parasites. IL-13 exerts anti-inflammatory effects on monocytes and macrophages and it inhibits the expression of inflammatory cytokines such as IL-1and#946;, TNF-and#945;, IL-6 and IL-8. IL-13 has also been shown to enhance B cell proliferation and to induce isotype switching resulting in increased production of IgE. Blocking of IL-13 activity inhibits the pathophysiology of asthma. Human and murine IL-13 is cross-species reactive. Recombinant rat IL-13 is a 12.3 kDa protein consisting of 113 amino acid residues.</t>
  </si>
  <si>
    <t>IL-10 is an immunosuppressive cytokine produced by a variety of mammalian cell types including macrophages, monocytes, T cells, B cells and keratinocytes. IL-10 inhibits the expression of proinflammatory cytokines such as IL-1 and TNFand#945;. Like IL-4, IL-10 enhances humoral immune responses and attenuates cell-mediated immune reactions. Human IL-10 active on murine cells, but murine IL-10 is inactive on human cells. Recombinant rat IL-10 is an 18.7 kDa protein of 160 amino acid residues.</t>
  </si>
  <si>
    <t>Biological activity was determined by an in vivo assay using the ob/ob mouse obesity model and NZO. Both strains of mice were treated via intraperitoneal injection once daily at a dose of 5and#956;g leptin/gm of body weight for 7 days. Significant effects on body weight, food consumption, and plasma glucose levels were observed to saline - treated controls.</t>
  </si>
  <si>
    <t>EGF is a potent growth factor that stimulates the proliferation of various epidermal and epithelial cells. Additionally, EGF has been shown to inhibit gastric secretion, and to be involved in wound healing. EGF signals through a receptor known as c-erbB, which is a class I tyrosine kinase receptor. This receptor also binds with TGF-and#945; and VGF (vaccinia virus growth factor). Recombinant rat EGF is a 6.2 kDa globular protein containing 54 amino acid residues including 3 intramolecular disulfide-bonds.</t>
  </si>
  <si>
    <t>The ED50 was determined by the dose - dependent stimulation of thymidine uptake by 3T3 cells is andle; 0.2 ng/mL corresponding to a specific activity of andge;5 x 10&lt;sup&gt;6&lt;/sup&gt; units/mg.</t>
  </si>
  <si>
    <t>RELM and#946; (Resistin-like molecule beta/FIZZ2) is an 18 kDa disulfide-linked homodimeric protein expressed in the epithelium of the colon and small bowel. The biological functions of RELM beta, and its molecular targets, are not fully known but, it has been suggested that it plays a regulatory role during inflammation and may also act to establish links among adipose tissue, the intestine and the liver (Rajala, M. et al. J. Clin. Invest. Vol. 111, 225-230 (2003)). Interestingly the molecular structure of RELM beta is highly homologous to that of the adipose-derived cytokine Resistin and RELM beta. These proteins share a highly conserved C-terminal domain, characterized by 10 cysteine residues with a unique spacing motif of C-X11-C-X8-C-X-C-X3-C-X10-C-X-C-X-C-X9-C-C. Recombinant Murine RELM beta is an 18.0 kDa, consisting of two 83 amino acid residue chains.</t>
  </si>
  <si>
    <t>RELMand#945; belongs to a unique family of tissue-specific cytokines termed FIZZ (found in inflammatory zone) and RELM. The other three known members of this family; Resistin, RELMand#945;, and RELMand#946;, are 85-94 amino acid secreted proteins sharing a conserved C-terminal domain characterized by 10 cysteine residues with a unique spacing motif of C-X11-C-X8-C-X-C-X3-C-X10-C-X-C-X-C-X9-C-C. RELMγ is most closely related to RELMand#945;, but is distinctly secreted to bone marrow, spleen, lung, and in peripheral blood granulocytes. The physiological role of RELMand#947; may include the promotion or regulation of promyelocytic differentiation, although the specific molecular targets of RELMand#947; have not been identified. Recombinant murine RELMand#947; is a 9.2 kDa monomeric protein containing 88 amino acid residues.</t>
  </si>
  <si>
    <t>Biological activity was determined by its ability to inhibit the proliferation of murine myeloid cell lines M1. The ED50 for this effect is &lt; 15 and#956;g/mL.</t>
  </si>
  <si>
    <t>Murine Leptin has been shown to be biologically active in two different mouse obesity models, ob/ob and NZO. Both strains of mice were treated via intraperitoneal injection once daily at a dose of 5 and#956;g Leptin/gm of body weight for 14 days. Significant effects on body weight, food consumption, and plasma glucose levels were observed to saline - treated controls</t>
  </si>
  <si>
    <t>Determined by a cell proliferation assay using Balb/c 3T3 cells. The expected ED50 is andle; 1.0 ng/ml, corresponding to a specific activity of andge; 1 x 10&lt;sup&gt;6&lt;/sup&gt; units/mg.</t>
  </si>
  <si>
    <t>Assay 1: The ED50 was determined by the dose - dependent stimulation of thymidine uptake by 3T3 cells in the presence of heparin is andle; 0.5 ng/mL corresponding to a specific activity of andge; 2 x 10&lt;sup&gt;6&lt;/sup&gt; units/mg.&lt;br&gt;&lt;br&gt;Assay 2: The ED50 was determined by a cell proliferation assay using balb/c 3T3 cells is andle; 0.2 ng/mL in the presence of 10 and#956;g/mL heparin, corresponding to a specific activity of andge; 5 x 10&lt;sup&gt;6&lt;/sup&gt; units/mg.</t>
  </si>
  <si>
    <t>Beta-NGF is a neurotrophic factor structurally related to BDNF, NT-3 and NT-4. These proteins belong to the cysteine-knot family of growth factors that assume stable dimeric structures. Beta-NGF is a potent neurotrophic factor that signals through its receptor beta-NGFR, and plays a crucial role in the development and preservation of the sensory and sympathetic nervous systems. Beta-NGF also acts as a growth and differentiation factor for B lymphocytes and enhances B-cell survival. The functional form of Recombinant Human and#946;-NGF is a non-covalently-linked homodimer of two 13.5 kDa, polypeptide monomers that each contain 120 amino acids and three disulfide bonds, which are required for biological activity.</t>
  </si>
  <si>
    <t>Determined by the dose-dependent stimulation of the proliferation of human TF-1 cells. The expected ED50 is andle; 1.0 ng/mL, corresponding to a specific activity of andge; 1 x 10&lt;sup&gt;6&lt;/sup&gt; units/mg.</t>
  </si>
  <si>
    <t>Biological activity was determined by its ability to stimulate the proliferation of rat C6 cells. The expected ED50 for this effect is 0.5 - 1.0 and#956;g/mL.</t>
  </si>
  <si>
    <t>NT-3 is a neurotrophic factor structurally related to and#946;-NGF, BDNF, and NT-4. These proteins belong to the cysteine-knot family of growth factors that assume stable dimeric structures. NT-3 is expressed by neurons of the central nervous systems and can signal through the trk receptors. NT-3 promotes the growth and survival of nerve and glial cells. The amino acid sequences of human, murine and rat NT-3 are identical. Recombinant human NT-3 is a noncovalently linked homodimer, of two 13.6 kDa polypeptide monomers (240 total amino acid residues). Human and Mouse NT-3 sequences are identical.</t>
  </si>
  <si>
    <t>NT-4 is a neurotrophic factor structurally related to and#946;-NGF, BDNF, and NT-3. These proteins belong to the cysteine-knot family of growth factors that assume stable dimeric structures. NT-4 is expressed in the prostate, thymus, placenta and skeletal muscle. NT-4 can signal through the LNGFR and trkB receptors and promotes the survival of peripheral sensory sympathetic neurons. Recombinant human NT-4 is a noncovalently linked homodimer, of two 14.0 kDa polypeptide monomers (260 total amino acid residues).</t>
  </si>
  <si>
    <t>and#946;-NGF is a neurotrophic factor structurally related to BDNF, NT-3 and NT-4. These proteins belong to the cysteine-knot family of growth factors that assume stable dimeric structures. and#946;-NGF is a potent neurotrophic factor that signals through its receptor and#946;-NGFR, and plays a crucial role in the development and preservation of the sensory and sympathetic nervous systems. and#946;-NGF also acts as a growth and differentiation factor for B lymphocytes and enhances B-cell survival. The functional form of Recombinant Murine and#946;-NGF is a non-covalently-linked homodimer of two 13.4 kDa, polypeptide monomers that each contain 120 amino acids and three disulfide bonds, which are required for biological activity.</t>
  </si>
  <si>
    <t>Persephin is a disulfide-linked homodimer neurotrophic factor structurally related to GDNF, Artemin, and Neurturin. These proteins belong to the cysteine-knot family of growth factors that assume stable dimeric structures. Persephin signals through a multicomponent receptor system, composed of RET and one of four GFRand#945; (and#945;1-and#945;4) receptors. The GFRand#945;4 was first identified in chicken and was later shown to be the preferential binding subunit for Persephin. Persephin promotes the survival of ventral midbrain dompaminergic neurons and motor neurons after sciatic nerve oxotomy, and like GNDF, promotes ureteric bud branching. However, in contrast to GDNF and Neurturin, Persephin does not support survival of peripheral neurons. Recombinant murine Persephin is a disulfide-linked homodimer, composed of two 10.3 kDa polypeptide chains (96 total amino acid residues). Each chain contains seven conserved cysteine residues, one of which (Cys 63) is used for inter-chain disulfide bridging and the others are involved in intramolecular ring formation known as the cysteine knot configuration</t>
  </si>
  <si>
    <t>GMF-and#946; a brain-specific protein that belongs to the actin-binding proteins (ADF) structural family. GMF-and#946; appears to play a role in the differentiation, maintenance, and regeneration of the nervous system. It also supports the progression of certain auto-immune diseases, possibly through its ability to induce the production and secretion of various pro-inflammatory cytokines. Recombinant human GMF-and#946; is a 16.5 kDa globular protein containing 141 amino acid residues including one intramolecular disulfide bond.</t>
  </si>
  <si>
    <t>GDNF is a disulfide-linked homodimeric neurotrophic factor structurally related to Artemin, Neurturin and Persephin. These proteins belong to the cysteine-knot superfamily of growth factors that assume stable dimeric protein structures. GDNF signals through a multicomponent receptor system, composed of a RET and one of the four GFR and#945;(and#945;1-and#945;4) receptors. GDNF specifically promotes dopamine uptake and survival and morphological differentiation of midbrain neurons. Using Parkinson’s disease mouse model, GDNF has been shown to improve conditions such as bradykinesia, rigidity, and postural instability. The functional murine GDNF ligand is a disulfide-linked homodimer, of two 15.1 kDa polypeptide chains called monomers. Each monomer contains seven conserved cysteine residues, one of which is used for inter-chain disulfide bridging and the others are involved in intramolecular ring formation known as the cysteine knot configuration.</t>
  </si>
  <si>
    <t>The ED50 was determined by the proliferation of rat C6 cells is andle; 0.2 ng/mL, corresponding to a specific activity of andge; 5 x 10&lt;sup&gt;6&lt;/sup&gt; units/mg.</t>
  </si>
  <si>
    <t>GDNF is a disulfide-linked homodimeric neurotrophic factor structurally related to Artemin, Neurturin and Persephin. These proteins belong to the cysteine-knot superfamily of growth factors that assume stable dimeric protein structures. GDNF signals through a multicomponent receptor system, composed of a RET and one of the four GFR and#945;(and#945;1-and#945;4) receptors. GDNF specifically promotes dopamine uptake and survival and morphological differentiation of midbrain neurons. Using Parkinson’s disease mouse model, GDNF has been shown to improve conditions such as bradykinesia, rigidity, and postural instability. The functional rat GDNF ligand is a disulfide-linked homodimer, of two 15 kDa polypeptide chains called monomers. Each monomer contains seven conserved cysteine residues, one of which (Cys 101) is used for inter-chain disulfide bridging and the others are involved in intramolecular ring formation known as the cysteine knot configuration.</t>
  </si>
  <si>
    <t>PDGFs are disulfide-linked dimers consisting of two 12.0-13.5 kDa polypeptide chains, designated PDGF-A and PDGF-B chains. The three naturally occurring PDGFs; PDGF-AA, PDGF-BB and PDGF-AB, are potent mitogens for a variety of cell types including smooth muscle cells, connective tissue cells, bone and cartilage cells, and some blood cells. The PDGFs are stored in platelet and#945;-granules and are released upon platelet activation. The PDGFs are involved in a number of biological processes, including hyperplasia, chemotaxis, embryonic neuron development, and respiratory tubule epithelial cell development. Two distinct signaling receptors used by PDGFs have been identified and named PDGFR-and#945; and PDGFR-B. PDGFR-a is high-affinity receptor for each of the three PDGF forms. On the other hand, PDGFR-B interacts with only PDGF-BB and PDGF-AB. Recombinant human PDGF-AB is a 26.4 kDa disulfide-linked dimer, consisting of one A chain and one B chains (234 total amino acids).</t>
  </si>
  <si>
    <t>The ED50 was determined by the dose-dependent stimulation of thymidine uptake by BALB/c 3T3 cells is andle; 1 ng/mL, corresponding to a specific activity of andge; 1 x 10&lt;sup&gt;6&lt;/sup&gt; units/mg.</t>
  </si>
  <si>
    <t>Biological activity was determined by its ability to stimulate the proliferation of rat C6 cells. The expected ED50 for this effect is 0.5-1.0 and#956;g/mL.</t>
  </si>
  <si>
    <t>Endotoxin level is less than 0.1 ng per and#956;g (1EU/and#956;g).</t>
  </si>
  <si>
    <t>Endotoxin level is less than 0.1 ng per ug (1EU/and#956;g).</t>
  </si>
  <si>
    <t>The ED50 was determined by the dose-dependent stimulation of the proliferation of human MCF-7 cells is andle; 0.5 ng/mL, corresponding to a specific activity of andge; 2 x 10&lt;sup&gt;6&lt;/sup&gt; units/mg.</t>
  </si>
  <si>
    <t>The ED50 was determined by a cytotoxicity assay using Human TF-1 cells is andle; 0.01 ng/mL, corresponding to a specific activity of andge; 1 x 10&lt;sup&gt;6&lt;/sup&gt; units/mg.</t>
  </si>
  <si>
    <t>Assay 1: Determined by the dose-dependent induction of IL-6 in primary human foreskin fibroblast. The expected ED50is andle; 2.0 ng/mL, corresponding to a specific activity of andge; 5 x 10&lt;sup&gt;5&lt;/sup&gt; units/mg.&lt;br&gt;&lt;br&gt;Assay 2: Measured by its ability to induce IL-6 production by NHDF cells.</t>
  </si>
  <si>
    <t>IL-6 is a pleiotropic cytokine that plays an important role in host defense by regulating immune and inflammatory responses. Produced by T cells, monocytes, fibroblasts, endothelial cells and keratinocytes, IL-6 has diverse biological functions. It stimulates B-cell differentiation and antibody production, synergizes with IL-3 in megakaryocyte development and platelet production, induces expression of hepatic acute-phase proteins, and regulates bone metabolism. IL-6 signals through the IL-6 receptor system that consists of two chains, IL-6Rand#945; and gp130. Murine IL-6 is inactive on human cells, while both human and murine are equally active on murine cells. Recombinant human IL-6 is a 20.9 kDa protein containing 184 amino acid residues.</t>
  </si>
  <si>
    <t>The ED50 was determined by the dose-dependent stimulation of the proliferation of the IL-6 dependent murine 7TD1 cells is andle; 0.1 ng/mL, corresponding to a specific activity of andge; 1 x 10&lt;sup&gt;7&lt;/sup&gt; units/mg.</t>
  </si>
  <si>
    <t>MMP-3 activity was measured by its ability to cleave a chromogenic peptide MMP-3 substrate at room temperature. At a MMP-3 concentration of 2.5 and#956;g/mL, 50% cleavage was achieved at an incubation time of approximately 75 minutes.</t>
  </si>
  <si>
    <t>Greater than 95% by SDS-PAGE gel and HPLC analyses.&lt;br&gt;&lt;br&gt;Endotoxin level is less than 0.1 ng per and#956;g (1EU/and#956;g).&lt;br&gt;&lt;br&gt;Endotoxin level is less than 0.1 ng per and#956;g (1EU/and#956;g).</t>
  </si>
  <si>
    <t>Greater than or equal to 95% by SDS-PAGE gel and HPLC analyses.&lt;br&gt;&lt;br&gt;Endotoxin level is less than 0.1 ng per and#956;g (1EU/and#956;g).</t>
  </si>
  <si>
    <t>Biological activity was determined by it's ability to induce cytotoxicity in Jurkat cells in the absence of any cross-linking. The ED50 for this effect is andle; 10.0 ng/mL, corresponding to a specific activity of andge; 1 x 10&lt;sup&gt;5&lt;/sup&gt; units/mg.</t>
  </si>
  <si>
    <t>Greater than or equal to 98% by SDS-PAGE gel and HPLC analyses.&lt;br&gt;&lt;br&gt;Endotoxin level is less than 0.1 ng per and#956;g (1EU/and#956;g).</t>
  </si>
  <si>
    <t>Biological activity was measured by its ability to activate protein C induced cleavage of the chromogenic substrate, BOC-Asp-Pro Arg-AMC in the presence of thrombin. The specific activity is greater than 500 pmoles/min/and#956;g.</t>
  </si>
  <si>
    <t>Recombinant Human Vitronectin promotes attachment of hESC and iPSC in serum-free, feeder conditions at 5 and#956;g/ml. Endotoxin level is less than 0.1 ng per ug (1EU/and#956;g).</t>
  </si>
  <si>
    <t>The ED50 was determined by the dose-dependent stimulation of the proliferation of human TF-1 cells is andle; 10.0 ng/mL, corresponding to a specific activity of andge; 1 x 10&lt;sup&gt;7&lt;/sup&gt; units/mg.</t>
  </si>
  <si>
    <t>The ED50 was determined by the dose-dependent stimulation of the proliferation of human MO7e cells was found to be andle; 0.2 ng/mL, corresponding to a specific activity of andge; 5 x 10&lt;sup&gt;7&lt;/sup&gt; units/mg.</t>
  </si>
  <si>
    <t>Biological activity was determined by its ability to stimulate tubulogenesis in HUVEC cells using a concentration of 0.2 and#956;g/mL. Endotoxin level is less than 0.1 ng per and#956;g (1EU/and#956;g).</t>
  </si>
  <si>
    <t>TGF-and#946; family members are key modulators of cell proliferation, differentiation, matrix synthesis, and apoptosis. As implied by their name, BMPs initiate, promote, and regulate the development, growth and remodeling of bone and cartilage. In addition to this role, BMPs are also involved in prenatal development and postnatal growth, remodeling and maintenance of a variety of other tissues and organs. BMP-5 is expressed in the nervous system, lung and liver. It is a known regulator for dendritic growth in sympathetic neurons. BMP-5 is a 454 amino acid precursor protein that is cleaved to release the biologically active C-terminal mature protein. Recombinant human BMP-5 is a 31.2 kDa homodimeric disulfide-linked protein consisting of two identical 138 amino acid chains.</t>
  </si>
  <si>
    <t>Biological activity was determined by its ability to induce alkaline phosphatase production by ATDC-5 cells. The expected ED50 for this effect is 1.0-2.0 and#956;g/mL. Endotoxin level is less than 0.1 ng per and#956;g (1EU/and#956;g).</t>
  </si>
  <si>
    <t>Biological activity was measured by its ability to cleave the fluorogenic peptide substrate Boc-Arg-Val-Arg-Arg-AMC (Bachem Catalog# I-1645.0025). Endotoxin level is less than 0.1 ng per and#956;g (1EU/and#956;g).</t>
  </si>
  <si>
    <t>Biological activity was determined by a cell proliferation assay using balb/c 3T3 cells. The expected ED50 is andle; 0.1 ng/mL, in the presence of 10 and#956;g/mL heparin, corresponding to a specific activity of andge; 1 x 10&lt;sup&gt;7&lt;/sup&gt; units/mg. Endotoxin level is less than 0.1 ng per and#956;g (1EU/and#956;g).</t>
  </si>
  <si>
    <t>Activin A is a TGF-and#946; family member that exhibits a wide range of biological activities including regulation of cellular proliferation and differentiation, and promotion of neuronal survival. Elevated levels of Activin A in human colorectal tumors and in postmenopausal women have been implicated in colorectal and breast cancers, respectively. The biological activities of Activin A can be neutralized by inhibins and by the diffusible TGF-and#946; anTagonist, follistatin. Recombinant human Activin A is a 26.0 kDa disulfide-linked homodimer of two and#946;A chains, each containing 116 amino acid residues.</t>
  </si>
  <si>
    <t>Biological activity was determined by its ability to inhibit the proliferation of mouse MPC-11 cells. The expected ED50 is andle; 2.0 ng/mL, corresponding to a specific activity of andge; 5 x 10&lt;sup&gt;5&lt;/sup&gt; units/mg. Endotoxin level is less than 0.1 ng per and#956;g (1EU/and#956;g).</t>
  </si>
  <si>
    <t>Nesfatin-1 is a metabolic polypeptide encoded in the N-terminal region of the precursor protein, Nucleobindin2 (NUCB2). Originally identified as a hypothalamic neuropeptide, Nesfatin-1 is also expressed in other areas of the brain, and in pancreatic isletsand#946;-cells, gastric endocrine cells and adipocytes. Nesfatin-1 suppresses food intake and can regulate energy metabolism in a Leptin independent manner. Recombinant human Nesfatin-1 is a 9.7 kDa protein containing 82 amino acid residues.</t>
  </si>
  <si>
    <t>Endotoxin level is less than 0.1 ng per and#956;g of Nesfatin-1 (1EU/and#956;g).</t>
  </si>
  <si>
    <t>Biological activity was determined by its ability to stimulate the proliferation of mouse Balb/c 3T3 cells. The expected ED50 for this effect is 5-10 ng/mL. Endotoxin level is less than 0.1 ng per and#956;g (1EU/and#956;g).</t>
  </si>
  <si>
    <t>TGF-and#946; family members are key modulators of cell proliferation, differentiation, matrix synthesis, and apoptosis. As implied by their name, BMPs initiate, promote, and regulate the development, growth and remodeling of bone and cartilage. In addition to this role, BMPs are also involved in prenatal development and postnatal growth, remodeling and maintenance of a variety of other tissues and organs. BMP-3 is abundantly found in adult bone, and to a lesser extent fetal cartilage. BMP-3 inhibits osteogenesis and bone formation by activating a signaling cascade that anTagonizes the signaling of pro-osteogenic BMPs. Recombinant human BMP-3 is a disulfide linked homodimeric protein that corresponds to residues 361 to 472 of the 472 amino acid BMP-3 precursor protein.</t>
  </si>
  <si>
    <t>Biological activity was determined by its ability to inhibit BMP-2-induced alkaline phosphatase production by ATDC-5 cells. Endotoxin level is less than 0.1 ng per and#956;g (1EU/and#956;g).</t>
  </si>
  <si>
    <t>Bone morphogenetic proteins (BMPs) constitute a subfamily within the TGF-and#946; superfamily of structurally related signaling proteins. Members of this superfamily are widely distributed throughout the body and are involved in diverse physiological processes during both pre- and postnatal life. Like BMP-7, BMP-4 is involved in the development and maintenance of bone and cartilage. Reduced expression of BMP-4 is associated with a number of bone diseases, including the heritable disorder Fibrodysplasia Ossificans Progressiva. ProSci’s E.coli derived BMP-4 is a fully active homodimeric protein consisting of two 106 amino acid subunits which correspond to amino acids 303-408 of the full length BMP-4 precursor.</t>
  </si>
  <si>
    <t>Biological activity was determined by its ability to induce alkaline phosphatase production by ATDC-5 cells. The expected ED50 for this effect is 5-10 ng/mL. Endotoxin level is less than 0.1 ng per and#956;g (1EU/and#956;g).</t>
  </si>
  <si>
    <t>Biological activity was determined by its ability to induce alkaline phosphatase production by ATDC-5 cells. The expected ED50 for this effect is 5-10 ng/mL. Endotoxin level is less than 0.1 ng per and#956;g of BMP-4 (1EU/and#956;g).</t>
  </si>
  <si>
    <t>Biological activity was determined by its ability to stimulate the proliferation of rat C6 cells. The expected ED50 for this effect is 15-25 and#956;g/mL. Endotoxin level is less than 0.1 ng per and#956;g (1EU/and#956;g).</t>
  </si>
  <si>
    <t>Biological activity was determined by its ability to chemoattract human immature dendritic cells using a concentration range of 1.0-100.0 ng/mL. Endotoxin level is less than 0.1 ng per and#956;g (1EU/and#956;g).</t>
  </si>
  <si>
    <t>Sequentially cleaves carboxyl side of D-D-D-D-K. Endotoxin level is less than 0.2 ng per and#956;g (2EU/and#956;g).</t>
  </si>
  <si>
    <t>Biological activity was measured by its ability to support adhesion of U937 cells, a human hystiocytic lymphoma cell line. Endotoxin level is less than 0.1 ng per and#956;g (1EU/and#956;g).</t>
  </si>
  <si>
    <t>Fetuin A/AHSG is a human plasma glycoprotein belonging to the Cystatin family of proteases inhibitors. It is highly expressed in embryonic cells and adult hepatocytes, and is expressed to a lesser extent in monocytes/macrophages. Fetuin A/AHSG is a major serum protein component that exerts various calcium dependent physiological activities, and can mediate growth signaling in certain tumor cells. It also can act as a natural anTagonist against specific TGF-and#946; and BMP signaling proteins, Recombinant human Fetuin-A is a heterodimeric protein containing a 282 amino acid A chain and a 27 amino acid B chain. Due to glycosylation, recombinant Fetuin-A migrates at an apparent molecular weight of 45 - 55 kDa by SDS-PAGE run under non-reducing conditions.</t>
  </si>
  <si>
    <t>Biological activity was determined by its ability to inhibit Cathespin V cleavage of a fluorogenic peptide substrate Z-LR-AMC (RLUs). The expected IC50 is = 100nM. Endotoxin level is less than 0.1 ng per and#956;g (1EU/and#956;g).</t>
  </si>
  <si>
    <t>Biological activity was determined by its ability to stimulate the proliferation of mouse M-NFS-60 cells. The expected ED50 is andle; 0.1 ng/mL, corresponding to a specific activity of andge; 1 x 10&lt;sup&gt;7&lt;/sup&gt; units/mg. Endotoxin level is less than 0.1 ng per and#956;g (1EU/and#956;g).</t>
  </si>
  <si>
    <t>GDF-7 belongs to the TGF-and#946; superfamily of growth and differentiation factors. It is expressed selectively by roof plate cells that are located in the developing embryonic central nervous system, and has been shown to influence the neuronal identity of cells within the central nervous system. GDF-7 has also been implicated in the formation, maintenance, and repair of certain cartilage and ligament tissue. Recombinant human GDF-7 is a 28 kDa disulfide linked homodimer containing two 129 amino acid residues.</t>
  </si>
  <si>
    <t>Biological activity was determined by its ability to inhibit induced alkaline phosphatase production by ATDC-5 chondrogenic cells. Endotoxin level is less than 0.1 ng per and#956;g of GDF-7 (1EU/and#956;g).</t>
  </si>
  <si>
    <t>IFN-and#947; is an acid-labile interferon produced by CD4 and CD8 T lymphocytes as well as activated NK cells. IFN-and#947; receptors are present in most immune cells, which respond to IFN-and#947; signaling by increasing the surface expression of class I MHC proteins. This promotes the presentation of antigen to T-helper (CD4+) cells. IFN-and#947; signaling in antigen-presenting cells and antigen-recognizing B and T lymphocytes regulate the antigen-specific phases of the immune response. Additionally, IFN-and#947; stimulates a number of lymphoid cell functions including the anti-microbial and anti-tumor responses of macrophages, NK cells, and neutrophils. Human IFN-and#947; species-specific and is biologically active only in human and primate cells. Recombinant human IFN-and#947; is a 16.7 kDa protein containing 143 amino acid residues.Manufactured using all non-animal reagents.</t>
  </si>
  <si>
    <t>Biological activity was determined by its ability to stimulate the proliferation of mouse CTLL-2 cells. The expected ED50 is andle; 0.5 ng/mL, corresponding to a specific activity of andge;2 x 10&lt;sup&gt;6&lt;/sup&gt; units/mg. Endotoxin level is less than 0.1 ng per and#956;g (1EU/and#956;g).</t>
  </si>
  <si>
    <t>Biological activity was measured by its ability to induce IL-17 secretion by mouse splenocytes. Endotoxin level is less than 0.1 ng per and#956;g (1EU/and#956;g).</t>
  </si>
  <si>
    <t>Biological activity was determined by its ability to stimulate the proliferation of mouse 2E8 cells. The expected ED50 is andle;0.5 ng/mL, corresponding to a specific activity of andge;2 x 10&lt;sup&gt;6&lt;/sup&gt; units/mg. Endotoxin level is less than 0.1 ng per and#956;g of IL-7 (1EU/and#956;g).</t>
  </si>
  <si>
    <t>Biological activity was measured by its ability to induce fluorescence in Lin28 reporter cells (293 cells transfected with fluorescent protein genes under Lin28 control). Optimum activity was achieved at 20 and#956;g/mL after incubation for 72 hr. Endotoxin level is less than 0.1 ng per and#956;g (1EU/and#956;g).</t>
  </si>
  <si>
    <t>Biological activity was determined by its ability to chemoattract human monocytes using a concentration range of 10.0-100.0 ng/mL. Endotoxin level is less than 0.1 ng per and#956;g (1EU/and#956;g).</t>
  </si>
  <si>
    <t>NT-3 is a neurotrophic factor structurally related to and#946;-NGF, BDNF, and NT-4. These proteins belong to the cysteine-knot family of growth factors that assume stable dimeric structures. NT-3 is expressed by neurons of the central nervous systems and can signal through the trk receptors. NT-3 promotes the growth and survival of nerve and glial cells. The amino acid sequences of human, murine and rat NT-3 are identical. Recombinant human NT-3 is a noncovalently linked homodimer, of two 13.6 kDa polypeptide monomers (240 total amino acid residues).Human and Mouse NT-3 sequences are identical.</t>
  </si>
  <si>
    <t>The ED50 as determined by the dose-dependent induction of choline acetyl transferase activity in rat basal forebrain primary septal cell cultures was found in the range of 20-50 ng/mL. Endotoxin level is less than 0.1 ng per and#956;g (1EU/and#956;g).</t>
  </si>
  <si>
    <t>NT-4 is a neurotrophic factor structurally related to and#946;-NGF, BDNF, and NT-3. These proteins belong to the cysteine-knot family of growth factors that assume stable dimeric structures. NT-4 is expressed in the prostate, thymus, placenta and skeletal muscle. NT-4 can signal through the LNGFR and trkB receptors and promotes the survival of peripheral sensory sympathetic neurons. Recombinant human NT-4 is a noncovalently linked homodimer, of two 14.0 kDa polypeptide monomers (260 total amino acid residues).Manufactured using all non-animal reagents.</t>
  </si>
  <si>
    <t>The ED50 as determined by the dose-dependent induction of choline acetyl transferase activity in rat basal forebrain primary septal cell cultures was found in the range of 20-50 ng/mL. Endotoxin level is less than 0.1 ng per and#956;g of NT-4 (1EU/and#956;g).</t>
  </si>
  <si>
    <t>Biological activity was determined by its ability to chemoattract human blood monocytes using a concentration range of 1.0-10.0 ng/mL. Endotoxin level is less than 0.1 ng per and#956;g (1EU/and#956;g).</t>
  </si>
  <si>
    <t>Biological activity was determined by its ability to stimulate human IL-8 production by human PBMC using a concentration range of 10.0-25.0 ng/mL. Note: Results may vary with PBMC donors. Endotoxin level is less than 0.1 ng per and#956;g (1EU/and#956;g).</t>
  </si>
  <si>
    <t>Biological activity was determined by its ability to increase alkaline phosphatase activity in differentiating MC3T3 cells using a concentration of 0.5-0.7 and#956;g/mL. Endotoxin level is less than 0.1 ng per and#956;g (1EU/and#956;g).</t>
  </si>
  <si>
    <t xml:space="preserve">and#946;-NGF is a neurotrophic factor structurally related to BDNF, NT-3 and NT-4. These proteins belong to the cysteine-knot family of growth factors that assume stable dimeric structures. and#946;-NGF is a potent neurotrophic factor that signals through its receptor and#946;-NGFR, and plays a crucial role in the development and preservation of the sensory and sympathetic nervous systems. and#946;-NGF also acts as a growth and differentiation factor for B lymphocytes and enhances B-cell survival. The functional form of Recombinant Human and#946;-NGF is a non-covalently-linked homodimer of two 13.5 kDa, polypeptide monomers that each contain 120 amino acids and three disulfide bonds, which are required for biological activity. </t>
  </si>
  <si>
    <t>Biological activity was determined by its ability to stimulate the proliferation of mouse Balb/c 3T3 cells. The expected ED50 is andle; 0.2 ng/mL, corresponding to a specific activity of andge;&gt; 5 x 10&lt;sup&gt;6&lt;/sup&gt; units/mg. Endotoxin level is less than 0.1 ng per and#956;g of TGF-and#945; (1EU/and#956;g).</t>
  </si>
  <si>
    <t>The three mammalian isoforms of TGF-and#946;, TGF-and#946;1, and#946;2, and#946;3, signal through the same receptor and elicit similar biological responses. They are multifunctional cytokines that regulate cell proliferation, growth, differentiation and motility as well as synthesis and deposition of the extracellular matrix. They are involved in various physiological processes including embryogenesis, tissue remodeling and would healing. They are secreted predominantly as latent complexes which are stored at the cell surface and in the extracellular matrix. The release of biologically active TGF-and#946; isoform from a latent complex involves proteolytic processing of the complex and /or induction of conformational changes by proteins such as thrombospondin-1. The physiological role of TGF-and#946;3 is still unknown but its expression pattern suggests a role in the regulation of certain development processes. Recombinant TGF-and#946;3 is a 25.0 kDa protein composed of two identical 112 amino acid polypeptide chains linked by a single disulfide bond.Manufactured using all non-animal reagents.</t>
  </si>
  <si>
    <t>Biological activity was determined by TGF-and#946;3’s ability to inhibit the mouse IL-4-dependent proliferation of mouse HT-2 cells. The expected ED50 is andle; 0.05 ng/mL, corresponding to a specific activity of andge;2 x 10&lt;sup&gt;7&lt;/sup&gt; units/mg. Endotoxin level is less than 0.1 ng per and#956;g of TGF-and#946;3 (1EU/and#956;g).</t>
  </si>
  <si>
    <t>Pretreatment with TIGAR-TAT for 4 hrs, using a concentration range 0.1-5.0 and#956;g/mL, protects U2OS cells from apoptosis induced by hydrogen peroxide. Endotoxin level is less than 0.1 ng per and#956;g (1EU/and#956;g).</t>
  </si>
  <si>
    <t>Biological activity was measured by its ability to produce hydrogen peroxide during the oxidation of benzylamine. The specific activity &gt;16 pMoles/min/and#956;g of VAP-1. Endotoxin level is less than 0.1 ng per and#956;g of VAP-1 (1EU/and#956;g).</t>
  </si>
  <si>
    <t>Wnt-7a belongs to the Wnt family of signaling proteins that play a key role in maintaining the integrity of embryonic and adult tissues. It is expressed in placenta, kidney, testis, uterus, fetal lung and fetal and adult brain. Most Wnt proteins can signal though a mechanism called the canonical Wnt pathway, in which Wnt proteins bind to and activate seven-pass transmembrane receptors of the Frizzled family ultimately leading to the disruption of β-Catenein degradation. Intracellular accumulation of and#946;-Catenin increases translocation of the protein into the nucleus where it binds to TCF/LEF transcription factors and induces the expression of numerous genes. Increased Wnt/β-Catenein signaling is associated with tumorigenesis in a diverse set of human cancers. However, Wnt-7a/Frizzled-9 signaling has been shown to act as a tumor suppressor in non-small cell lung cancers. Recombinant human Wnt-7a is a 35.5 kDa glycoprotein containing 318 amino acids. Due to glycosylation, Wnt-7a migrates between 40-55 kDa by SDS-PAGE gel under unreduced conditions.</t>
  </si>
  <si>
    <t>Biological activity was determined by its ability to stimulate the proliferation of mouse Balb/3T3 cells. The expected ED50 is andle; 0.01 ng/mL, corresponding to a specific activity of andge; 1 x 10&lt;sup&gt;8&lt;/sup&gt; units/mg. Endotoxin level is less than 0.1 ng per and#956;g (1EU/and#956;g).</t>
  </si>
  <si>
    <t>HGF is a mesenchymally derived potent mitogen for mature parenchymal hepatocyte cells and acts as a growth factor for a broad spectrum of tissues and cell types. HGF signals through a transmembrane tyrosine kinase receptor known as MET. Activities of HGF include induction of cell proliferation, motility, morphogenesis, inhibition of cell growth, and enhancement of neuron survival. HGF is a crucial mitogen for liver regeneration processes, especially after partial hepatectomy and other liver injuries. Human and murine HGF are cross-reactive. Murine HGF is expressed as a linear 728 amino acid polypeptide precursor glycoprotein. Proteolytic processing of this precursor generates the biologically active form of HGF, which consists of two polypeptide chains (and#945;-chain and and#946;-chain) held by a single disulfide bond resulting in formation of a biologically active heterodimer. The and#945;-chain consists of 463 amino acid residues and four kringle domains. The and#946;-chain consists of 233 amino acid residues.*Manufactured using (BTI-Tn-5B1-4) cells under license from the Boyce Thompson Institute for Plant Research, Inc.</t>
  </si>
  <si>
    <t>Biological activity was determined by the dose-dependent stimulation of the proliferation of mouse IMCD3 cells using a concentration range of 10-20 ng/mL. Endotoxin level is less than 0.1 ng per and#956;g of HGF (1EU/and#956;g).</t>
  </si>
  <si>
    <t>Biological activity was determined by its ability to chemoattract human neutrophils using a concentration range of 10-100 ng/mL. Endotoxin level is less than 0.1 ng per and#956;g (1EU/and#956;g).</t>
  </si>
  <si>
    <t>Biological activity was measured by its ability to induce apoptosis in Jurkat cells using a concentration of 100-150 ng/mL. Endotoxin level is less than 0.1 ng per and#956;g (1EU/and#956;g).</t>
  </si>
  <si>
    <t>Carboxypeptidase-B sequentially cleaves C terminal K and R residues. Endotoxin level is less than 0.1 ng per and#956;g of Carboxypeptidase-B (1EU/and#956;g).</t>
  </si>
  <si>
    <t>Assay 1: Biological activity was determined by its ability to stimulate the proliferation of rat C6 cells. The expected ED50 is 3.0-5.0 and#956;g/mL.&lt;br&gt;&lt;br&gt;Assay 2: Biological activity was determined by its ability to inhibit Alkaline phosphatase activity of differentiated MC3T3 E1 cells. Endotoxin level is less than 0.1 ng per and#956;g (1EU/and#956;g).</t>
  </si>
  <si>
    <t>Biological activity was determined by its ability to stimulate the proliferation of human MO7e cells. The expected B&gt;ED50 is andle; 0.2 ng/mL, corresponding to a specific activity of andge; 5 x 10&lt;sup&gt;6&lt;/sup&gt; units/mg. Endotoxin level is less than 0.1 ng per and#956;g (1EU/and#956;g).</t>
  </si>
  <si>
    <t xml:space="preserve">Growth and differentiation factor-associated serum protein-1 (GASP-1) is a secreted inhibitory TGF-and#946; binding protein that contains multiple protease inhibitor structural domains. It is expressed primarily in the ovary, testis, and brain, and can act as a potent soluble inhibitor of myostatin and GDF-11, but not Activin-A. The GASP-1 gene encodes a 571 amino acid protein that contains a 29 amino acid secretion signal sequence, and multiple identifiable structural features, including a WAP domain, a follistatin/Kazal domain, an immunoglobulin domain, two tandem Kunitz domains, and a netrin domain. Recombinant human GASP-1 is a 542 amino acid protein that migrates at an apparent molecular weight of approximately 55-66 kDa by SDS-PAGE analysis under non-reducing conditions. </t>
  </si>
  <si>
    <t xml:space="preserve">Determined by its ability to inhibit human Myostatin (GDF-8) activity in MCP-11 cells. The ED50 for this effect is 0.0025-0.0040 and#956;g/mL in the presence of 5 ng/mL of human Myostatin (GDF-8). </t>
  </si>
  <si>
    <t xml:space="preserve">GDF-3 is a member of the TGF-and#946; superfamily of growth and differentiation factors, and is highly homologous to GDF-9. Unlike most TGF-and#946; family members, GDF-3 and GDF-9 are not disulfide-linked dimers. GDF-3 is expressed in adult bone marrow, spleen, thymus, and adipose tissue. The expression of GDF-3 is upregulated in high-fat-fed wild-type FABP4/aP2 null mice and was associated with obesity, but not with the related hyperglycemia/hyperinsulinemia which characterizes Type 2 diabetes. Recombinant human GDF-3 is a 26.0 kDa non-disulfide-linked homodimer containing two 114 amino acid polypeptide chains. </t>
  </si>
  <si>
    <t>Gremlin-1 (isoform-1) belongs to a group of diffusible proteins which bind to ligands of the TGF-and#946; family and regulate their activity by inhibiting their access to signaling receptors. The interplay between TGF-and#946; ligands and their natural anTagonists has major biological significance during development processes, in which cellular response can vary considerably depending upon the local concentration of the signaling molecule. Gremlin is highly expressed in the small intestine, fetal brain, and colon and lower expression in brain, prostate, pancreas and skeletal muscle. Gremlin-1 regulates multiple functions in early development by specifically binding to and inhibiting the function of BMP-2, -4, and -7. It also plays a role in carcinogenesis and kidney branching morphogenesis. Recombinant Gremlin-1 is a 13.7 kDa protein containing 160 amino acid residues.</t>
  </si>
  <si>
    <t>Determined by its ability to inhibit BMP-4 induced alkaline phosphatase production by ATDC-5 chondrogenic cells. The ED50 for this effect is 0.07-0.11 and#956;g/mL.</t>
  </si>
  <si>
    <t>IL-1and#946; is a proinflammatory cytokine produced in a variety of cells including monocytes, tissue macrophages, keratinocytes and other epithelial cells. Both IL-1and#945; and IL-1and#946; binds to the same receptor and has similar if not identical biological properties. These cytokines have a broad range of activities including, stimulation of thymocyte proliferation, by inducing IL-2 release, B-cell maturation and proliferation, mitogenic FGF-like activity and the ability to stimulate the release of prosTaglandin and collagenase from synovial cells. However, whereas IL-1and#946; is a secreted cytokine, IL-1and#946; is predominantly a cell-associated cytokine. Recombinant human IL-1and#946; is a 17.3 kDa protein containing 153 amino acid residues.</t>
  </si>
  <si>
    <t>The IL-1 family is comprised of 11 structurally related ligands, including recently re-named IL-36and#945; (IL-1F6), and#946; (IL-1F8) and and#947; (IL-1F9). IL-36and#946; is highly expressed in psoriatic plaques, and at lower levels in various other tissues. IL-36and#946; signals through the IL-1Rrp2 (IL-1R6) receptor, which is primarily expressed on certain dendritic cells. The interaction of the IL-1Rrp2 receptor with IL-36 ligands induces dendritic cell maturation and activation. IL-36and#946; also functions as an agonist of NF-kappaB, and stimulates the production of pro-inflammatory proteins, including IL-6, IL-8, BD-2, and BD-3. Recombinant human IL-36and#946; is a 17.3 kDa protein containing 154 amino acid residues.</t>
  </si>
  <si>
    <t>The IL-1 family is comprised of 11 structurally related ligands, including recently re-named IL-36and#945; (IL-1F6), and#946; (IL-1F8) and and#947; (IL-1F9). IL-36and#947; is highly expressed in psoriatic plaques and in tissues containing epithelial cells. IL-36and#947; signals through the IL-1Rrp2 (IL-1R6) receptor, which is primarily expressed on certain dendritic cells. The interaction of the IL-1Rrp2 receptor with IL-36 ligands induces dendritic cell maturation and activation. IL-36and#947; also functions as an agonist of NF-kappaB, and can stimulate the inflammatory response in bronchial epithelial cells. Recombinant human IL-36and#947; is a 17.0 kDa protein containing 152 amino acid residues.</t>
  </si>
  <si>
    <t>PDGFs are disulfide-linked dimers consisting of two 12.0-13.5 kDa polypeptide chains, designated PDGF-A and PDGF-B chains. The three naturally occurring PDGFs; PDGF-AA, PDGF-BB and PDGF-AB, are potent mitogens for a variety of cell types including smooth muscle cells, connective tissue cells, bone and cartilage cells, and some blood cells. The PDGFs are stored in platelet a-granules and are released upon platelet activation. The PDGFs are involved in a number of biological processes, including hyperplasia, chemotaxis, embryonic neuron development, and respiratory tubule epithelial cell development. Two distinct signaling receptors used by PDGFs have been identified and named PDGFR-a and PDGFR-and#946;. PDGFR-a is high-affinity receptor for each of the three PDGF forms. On the other hand, PDGFR-and#946; interacts with only PDGF-BB and PDGF-AB. Recombinant human PDGF-BB is a 24.3 kDa disulfide-linked homodimer of two B chains (218 total amino acids). .</t>
  </si>
  <si>
    <t>Adiponectin is an adipose-derived secreted protein containing 236 amino acid residues. It is relatively abundant in humans and rodents, accounting for about 0.01% of total plasma protein. The circulating levels of adiponectin are decreased under conditions of obesity, insulin resistance, and type II diabetes. Disruption of adiponectin in mice causes insulin resistance and neointimal formation. Conversely, administration of recombinant adiponectin suppresses hepatic glucose production, and reverses insulin resistance associated with both lipoatrophy and obesity. The protective role of adiponectin is attributed to its anti-inflammatory properties (e.g. ability to suppress expression of TNF-and#946; and class A scavenger receptor in macrophages). Recombinant Murine Adiponectin is a multimeric glycoprotein, which has a calculated molecular weight of 25.8 kDa and contains amino acids Val-21 to Asn-247 of the adiponectin precursor protein fused to an N-terminal histidine Tag. As a result of glycosylation, Recombinant Murine Adiponectin migrates with an apparent molecular mass of approximately 31-36 kDa by SDS-PAGE gel, under reducing conditions.</t>
  </si>
  <si>
    <t>Determined by a cytotoxic assay using M1 cells. The ED50 for this effect is 4.0-6.0 and#956;g/mL.</t>
  </si>
  <si>
    <t>Bone morphogenetic proteins (BMPs) constitute a subfamily within the TGF-and#946; superfamily of structurally related signaling proteins. Members of this superfamily are widely distributed throughout the body and are involved in diverse physiological processes during both pre- and postnatal life. Like BMP-7, BMP-4 is involved in the development and maintenance of bone and cartilage. Reduced expression of BMP-4 is associated with a number of bone diseases, including the heritable disorder Fibrodysplasia Ossificans Progressiva. PeproTech’s E.coli derived murine BMP-4 is a fully active homodimeric protein consisting of two 106 amino acid subunits which correspond to amino acids 303-408 of the full length BMP-4 precursor.</t>
  </si>
  <si>
    <t>The Recombinant Human Coronavirus 229E, E.Coli derived, 359 amino acids, contains the nucleocapsid andnbsp;immunodominant regions. The protein is fused to a 6xHis Tag at C-terminal and purified by standard chromatography techniques.</t>
  </si>
  <si>
    <t>The Recombinant SARS-CoV Nucleocapsid Protein is manufactured with N-terminal fusion His Tag. The Recombinant SARS-CoV Nucleocapsid His-Tagged Fusion Protein is 47.8kDa containing 437 amino acid residues of the SARS-CoV Nucleocapsid protein and 16 additional amino acid residues andndash; His Tag (underlined).</t>
  </si>
  <si>
    <t>S. cerevisiae TM strain (and#916;och1 and#916;mnn1 and#916;mnn4)</t>
  </si>
  <si>
    <t>C-terminal His Tag</t>
  </si>
  <si>
    <t>Dipeptidyl peptidase-IV (DPPIV) is also known as adenosine deaminase complexing protein 2, DPPIV or CD26 is antigenic enzyme expressed on the surface of most cell types and is associated with immune regulation, signal transduction and apoptosis. It is an intrinsic membrane glycoprotein and a serine exopeptidase that cleaves X-proline dipeptides from the N-terminal of polypeptides. The substrates of DPPIV are proline (or alanine)-containing peptides and include growth factors, chemokines, neuropeptides, and vasoactive peptides. DPPIV plays a major role in glucose metabolism. It is responsible for the degradation of incretins such as GLP-1. DPPIV plays an important role in tumor biology, and is useful as a marker for various cancers, with its levels either on the cell surface or in the serum increased in some neoplasms and decreased in others. DPPIV also binds the enzyme adenosine deaminase specifically and with high affinity. The significance of this interaction has yet to be established.</t>
  </si>
  <si>
    <t>Dipeptidyl peptidase-IV (DPPIV) is also known as adenosine deaminase complexing protein 2, DPPIV or CD26 is antigenic enzyme expressed on the surface of most cell types and is associated with immune regulation, signal transduction and apoptosis. It is an intrinsic membrane glycoprotein and a serine exopeptidase that cleaves X-proline dipeptides from the N-terminal of polypeptides. The substrates of DPPIV are proline (or alanine)-containing peptides and include growth factors, chemokines, neuropeptides, and vasoactive peptides. DPPIV plays a major role in glucose metabolism. It is responsible for the degradation of incretins such as GLP-1. DPPIV plays an important role in tumor biology, and is useful as a marker for various cancers, with its levels either on the cell surface or in the serum increased in some neoplasms and decreased in others.[4] DPPIV also binds the enzyme adenosine deaminase specifically and with high affinity. The significance of this interaction has yet to be established.</t>
  </si>
  <si>
    <t>Interleukin 25 (IL25) is also known as Interleukin-17E (IL-17E), is a distinct member of the IL17 cytokine family comprised of at least six members sharing a conserved cysteine-knot structure but divergent at the N-terminal. IL-25 is secreted by type 2 helper T cells (Th2) and mast cells. IL25 can induce NF-κB activation, and stimulate the production of IL8. Both this cytokine and IL17B are ligands for the cytokine receptor IL17RB. IL-25 induces the production of other cytokines, including IL-4, IL-5 and IL-13 in multiple tissues, which stimulate the expansion of eosinophils. This cytokine is an important molecule controlling immunity of the gut and has been implicated in chronic inflammation associated with the gastrointestinal tract. IL-25 can kill some types of breast cancer cells.</t>
  </si>
  <si>
    <t>R-spondin-1 is also known as Roof plate-specific Spondin 1 (RSPO1) and cysteinerich and single thrombospondin domain containing protein 3 (Cristin 3), which is a secreted protein which belongs to the R-Spondin family and encodes a secreted activator protein with two cystein-rich, furin-like domains and one thrombospondin type 1 domain. All Rspondins regulate Wnt/β-catenin signaling, but have distinct expression patterns. Like other R-Spondins, R-Spondin-1 contains two adjacent cysteinerich furinlike domains (aa 34-135) with one potential N-glycosylation site, followed by a thrombospondin (TSP1) motif (aa 147-207) and a region rich in basic residues (aa 211-263). Only the furinlike domains are needed for β-catenin stabilization. A putative nuclear localization signal at the C-terminal may allow some expression in the nucleus.</t>
  </si>
  <si>
    <t>R-spondin-1 is also known as Roof plate-specific Spondin 1 (RSPO1) and cysteinerich and single thrombospondin domain containing protein 3 (Cristin 3), is a secreted protein which belongs to the R-Spondin family and encodes a secreted activator protein with two cystein-rich, furin-like domains and one thrombospondin type 1 domain. All Rspondins regulate Wnt/β-catenin signaling, but have distinct expression patterns. Like other R-Spondins, R-Spondin-1 contains two adjacent cysteinerich furinlike domains (aa 34-135) with one potential N-glycosylation site, followed by a thrombospondin (TSP1) motif (aa 147-207) and a region rich in basic residues (aa 211-263). Only the furinlike domains are needed for β-catenin stabilization. A putative nuclear localization signal at the C-terminal may allow some expression in the nucleus. Potential isoforms of 200 and 236 aa have an alternate, shorter N-terminal or are missing aa 146-208, respectively. R-Spondin-1 is expressed in early development at the roof plate boundary and is thought to contribute to dorsal neural tube development. Human RSPO1 disruption results in a recessive syndrome characterized by XX sex reversal, palmoplantar hyperkeratosis and predisposition to squamous cell carcinoma of the skin. It has been shown that the complete female-to-male sex reversal is due to the absence of the testis-determining gene, SRY. R-Spondin-1 regulates Wnt/β-catenin by competing with the Wnt anTagonist DKK1 for binding to the Wnt co receptors, Kremen and LRP6, reducing their DKK1 mediated internalization. Reports differ on whether R-spondin 1 binds LRP6 directly.</t>
  </si>
  <si>
    <t>Transferrin is also known as Serotransferrin, Beta-1 metal-binding globulin, TF, and is iron-binding blood plasma glycoproteins that control the level of free iron in biological fluids. Although iron bound to transferrin is less than 0.1% (4 mg) of the total body iron, it is the most important iron pool, with the highest rate of turnover (25 mg/24 h). The affinity of transferrin for Fe(III) is extremely high (1023 M−1 at pH 7.4) but decreases progressively with decreasing pH below neutrality.When not bound to iron, it is known as "apo-transferrin”. In humans, transferrin consists of a polypeptide chain containing 679 amino acids. It is a complex composed of alpha helices and beta sheets to form two domains (the first situated in the N-terminal and the second in the C-terminal). The N- and C- terminal sequences are represented by globular lobes and between the two lobes is an iron-binding site. The liver is the main source of manufacturing transferrin, but other sources such as the brain also produce this molecule . Transferrin is also associated with the innate immune system. Transferrin is found in the mucosa and binds iron, thus creating an environment low in free iron that impedes bacteria survival in a process called iron withholding. The level of transferrin decreases in inflammation. The metal binding properties of transferrin have a great influence on the biochemistry of plutonium in humans. Transferrin has a bacteriocidal effect on bacteria, in that it makes Fe3+ unavailable to the bacteria.Carbohydrate deficient transferrin increases in the blood with heavy ethanol consumption and can be monitored via laboratory testing.</t>
  </si>
  <si>
    <t>Tyrosine-protein kinase receptor TYRO3 is also known as Tyrosine-protein kinase BYK, DTK, RSE, SKY, TIF, which belongs to the protein kinase superfamily, Tyr protein kinase family and AXL/UFO subfamily. TYRO3 regulates many physiological processes including cell survival, migration and differentiation. TYRO3 activates the AKT survival pathway, including nuclear translocation of NF-kappa-B and up-regulation of transcription of NF-kappa-B-regulated genes. TYRO3 interacts (via N-terminal) with extracellular ligands TULP1 and GAS6 By similarity and also interacts with PIK3R1, this interaction increases PI3-kinase activity.</t>
  </si>
  <si>
    <t>This protein carries a polyhistidine Tag at the N-terminal. The protein has a calculated MW of 22.4 kDa. The protein migrates as 26 kDa and 28-30 kDa under reducing (R) condition (SDS-PAGE) due to glycosylation.</t>
  </si>
  <si>
    <t>This protein carries a polyhistidine Tag at the C-terminal. The protein has a calculated MW of 14.9 kDa. The protein migrates as 28-40 kDa under reducing (R) condition (SDS-PAGE) due to glycosylation.</t>
  </si>
  <si>
    <t>This protein carries a human IgG1 Fc Tag at the C-terminal. The protein has a calculated MW of 144.1 kDa. The protein migrates as 140-160 kDa under reducing (R) condition (SDS-PAGE) due to glycosylation.</t>
  </si>
  <si>
    <t>This protein carries a polyhistidine Tag at the N-terminal. The protein has a calculated MW of 21.3 kDa. The protein migrates as 25-28 kDa under reducing (R) condition (SDS-PAGE) due to glycosylation.</t>
  </si>
  <si>
    <t>This protein carries a polyhistidine Tag at the N-terminal. The protein has a calculated MW of 26.0 kDa. The protein migrates as 32-45 kDa under reducing (R) condition (SDS-PAGE) due to glycosylation.</t>
  </si>
  <si>
    <t>This protein carries a polyhistidine Tag at the C-terminal. The protein has a calculated MW of 15.2 kDa. The protein migrates as 17 kDa and 19 kDa under reducing (R) condition (SDS-PAGE) due to glycosylation.</t>
  </si>
  <si>
    <t>This protein carries a polyhistidine Tag at the C-terminal. The protein has a calculated MW of 136.3 kDa. The protein migrates as 190-210 kDa under reducing (R) condition (SDS-PAGE) due to glycosylation.</t>
  </si>
  <si>
    <t>This protein carries a polyhistidine Tag at the C-terminal, followed by an Avi Tag. The protein has a calculated MW of 32.4 kDa. The protein migrates as 55-90 kDa under reducing (R) condition (SDS-PAGE) due to glycosylation.</t>
  </si>
  <si>
    <t>This protein carries a polyhistidine Tag at the C-terminal. The protein has a calculated MW of 24.8 kDa. The protein migrates as 40-60 kDa under reducing (R) condition (SDS-PAGE) due to glycosylation.</t>
  </si>
  <si>
    <t>This protein carries a human IgG1 Fc Tag at the C-terminal. The protein has a calculated MW of 51.2 kDa. The protein migrates as 60-66 kDa under reducing (R) condition (SDS-PAGE) due to glycosylation.</t>
  </si>
  <si>
    <t>This protein carries a polyhistidine Tag at the C-terminal. The protein has a calculated MW of 28.6 kDa. The protein migrates as 34-40 KDa under reducing (R) condition (SDS-PAGE) due to glycosylation.</t>
  </si>
  <si>
    <t>This protein carries a polyhistidine Tag at the C-terminal. The protein has a calculated MW of 37.9 kDa. The protein migrates as 55-65 kDa under reducing (R) condition (SDS-PAGE) due to glycosylation.</t>
  </si>
  <si>
    <t>This protein carries a polyhistidine Tag at the C-terminal. The protein has a calculated MW of 28.7 kDa. The protein migrates as 48-65 kDa under reducing (R) condition (SDS-PAGE) due to glycosylation.</t>
  </si>
  <si>
    <t>This protein carries a polyhistidine Tag at the N-terminal. The protein has a calculated MW of 15.2 kDa. The protein migrates as 15 kDa and 16-20 kDa under reducing (R) condition (SDS-PAGE) due to glycosylation.</t>
  </si>
  <si>
    <t>This protein carries a human IgG1 Fc Tag at the C-terminal. The protein has a calculated MW of 37.1 kDa. The protein migrates as 45-55 kDa under reducing (R) condition (SDS-PAGE) due to glycosylation.</t>
  </si>
  <si>
    <t>This protein carries a polyhistidine Tag at the C-terminal. The protein has a calculated MW of 76.5 kDa. The protein migrates as 90-115 kDa under reducing (R) condition (SDS-PAGE) due to glycosylation.</t>
  </si>
  <si>
    <t>This protein carries a polyhistidine Tag at the C-terminal. The protein has a calculated MW of 59.0 kDa. The protein migrates as 90-115 KDa under reducing (R) condition (SDS-PAGE) due to glycosylation.</t>
  </si>
  <si>
    <t>This protein carries a polyhistidine Tag at the N-terminal. The protein has a calculated MW of 23.6 kDa. The protein migrates as 25-35 kDa under reducing (R) condition (SDS-PAGE) due to glycosylation.</t>
  </si>
  <si>
    <t>This protein carries a human IgG1 Fc Tag at the C-terminal. The protein has a calculated MW of 43.9 kDa. The protein migrates as 55-65 kDa under reducing (R) condition (SDS-PAGE) due to glycosylation.</t>
  </si>
  <si>
    <t>This protein carries a polyhistidine Tag at the C-terminal. The protein has a calculated MW of 55.6 kDa. The protein migrates as 65-75 kDa under reducing (R) condition (SDS-PAGE) due to glycosylation.</t>
  </si>
  <si>
    <t>This protein carries a polyhistidine Tag at the N-terminal. The protein has a calculated MW of 36.8 kDa. The protein migrates as 35 kDa under reducing (R) condition (SDS-PAGE).</t>
  </si>
  <si>
    <t>This protein carries a mouse IgG2a Fc Tag at the C-terminal. The protein has a calculated MW of 96.7 kDa. The protein migrates as 110-130 kDa under reducing (R) condition (SDS-PAGE) due to glycosylation.</t>
  </si>
  <si>
    <t>This protein carries a polyhistidine Tag at the N-terminal. The protein has a calculated MW of 25.7 kDa. The protein migrates as 30-40 kDa under reducing (R) condition (SDS-PAGE) due to glycosylation.</t>
  </si>
  <si>
    <t>This protein carries a polyhistidine Tag at the C-terminal. The protein has a calculated MW of 29.4 kDa. The protein migrates as 67-96 kDa under reducing (R) condition (SDS-PAGE) due to glycosylation.</t>
  </si>
  <si>
    <t>This protein carries a polyhistidine Tag at the C-terminal. The protein has a calculated MW of 62.8 kDa. The protein migrates as 120-170 kDa under reducing (R) condition (SDS-PAGE) due to glycosylation.</t>
  </si>
  <si>
    <t>This protein carries a polyhistidine Tag at the C-terminal. The protein has a calculated MW of 15.7 kDa. The protein migrates as 22-30 kDa under reducing (R) condition (SDS-PAGE) due to glycosylation.</t>
  </si>
  <si>
    <t>This protein carries a polyhistidine Tag at the C-terminal. The protein has a calculated MW of 19.7 kDa. The protein migrates as 22-25 kDa under reducing (R) condition (SDS-PAGE) due to glycosylation.</t>
  </si>
  <si>
    <t>This protein carries a polyhistidine Tag at the C-terminal. The protein has a calculated MW of 58.8 kDa. The protein migrates as 66-90 kDa under reducing (R) condition (SDS-PAGE) due to glycosylation.</t>
  </si>
  <si>
    <t>This protein carries a polyhistidine Tag at the C-terminal. The protein has a calculated MW of 62.0 kDa. The protein migrates as 66-90 kDa under reducing (R) condition (SDS-PAGE) due to glycosylation.</t>
  </si>
  <si>
    <t>This protein carries a polyhistidine Tag at the C-terminal. The protein has a calculated MW of 19.3 kDa. The protein migrates as 30-40 kDa under reducing (R) condition (SDS-PAGE) due to glycosylation.</t>
  </si>
  <si>
    <t>This protein carries a human IgG1 Fc Tag at the C-terminal. The protein has a calculated MW of 43.2 kDa. The protein migrates as 55-65 kDa under reducing (R) condition (SDS-PAGE) due to glycosylation.</t>
  </si>
  <si>
    <t>This protein carries a mouse IgG2a Fc Tag at the C-terminal. The protein has a calculated MW of 44.3 kDa. The protein migrates as 55-65 kDa under reducing (R) condition (SDS-PAGE) due to glycosylation.</t>
  </si>
  <si>
    <t>This protein carries a polyhistidine Tag at the C-terminal. The protein has a calculated MW of 29.4 kDa. The protein migrates as 38-48 kDa under reducing (R) condition (SDS-PAGE) due to glycosylation.</t>
  </si>
  <si>
    <t>This protein carries a polyhistidine Tag at the C-terminal. The protein has a calculated MW of 19.5 kDa. The protein migrates as 28-38 kDa under reducing (R) condition (SDS-PAGE) due to glycosylation.</t>
  </si>
  <si>
    <t>This protein carries a polyhistidine Tag at the C-terminal. The protein has a calculated MW of 35.5 kDa. The protein migrates as 50-65 kDa under reducing (R) condition (SDS-PAGE) due to glycosylation.</t>
  </si>
  <si>
    <t>This protein carries a human IgG1 Fc Tag at the C-terminal. The protein has a calculated MW of 60.1 kDa. The protein migrates as 70-90 kDa under reducing (R) condition (SDS-PAGE) due to glycosylation.</t>
  </si>
  <si>
    <t>This protein carries a polyhistidine Tag at the C-terminal. The protein has a calculated MW of 26.7 kDa. The protein migrates as 35-45 kDa under reducing (R) condition (SDS-PAGE) due to glycosylation.</t>
  </si>
  <si>
    <t>This protein carries a polyhistidine Tag at the N-terminal. The protein has a calculated MW of 96.9 kDa. The protein migrates as 115-120 kDa and 121-130 kDa under reducing (R) condition (SDS-PAGE) due to glycosylation.</t>
  </si>
  <si>
    <t>This protein carries a mouse IgG2a Fc Tag at the C-terminal. The protein has a calculated MW of 40.7 kDa. The protein migrates as 50-55 kDa under reducing (R) condition (SDS-PAGE) due to glycosylation.</t>
  </si>
  <si>
    <t>This protein carries a polyhistidine Tag at the C-terminal. The protein has a calculated MW of 19.2 kDa. The protein migrates as 27-35 kDa under reducing (R) condition (SDS-PAGE) due to glycosylation.</t>
  </si>
  <si>
    <t>This protein carries a polyhistidine Tag at the C-terminal. The protein has a calculated MW of 83.1 kDa. The protein migrates as 90-116 kDa under reducing (R) condition (SDS-PAGE) due to glycosylation.</t>
  </si>
  <si>
    <t>This protein carries a polyhistidine Tag at the C-terminal. The protein has a calculated MW of 24.9 kDa. The protein migrates as 38-55 kDa under reducing (R) condition (SDS-PAGE) due to glycosylation.</t>
  </si>
  <si>
    <t>This protein carries a polyhistidine Tag at the C-terminal. The protein has a calculated MW of 24.6 kDa. The protein migrates as 35-60 kDa under reducing (R) condition (SDS-PAGE) due to glycosylation.</t>
  </si>
  <si>
    <t>This protein carries a polyhistidine Tag at the C-terminal. The protein has a calculated MW of 24.8 kDa. The protein migrates as 38-55 kDa under reducing (R) condition (SDS-PAGE) due to glycosylation.</t>
  </si>
  <si>
    <t>This protein carries a human IgG1 Fc Tag at the N-terminal. The protein has a calculated MW of 52.8 kDa. The protein migrates as 65-75 kDa under reducing (R) condition (SDS-PAGE) due to glycosylation.</t>
  </si>
  <si>
    <t>This protein carries a human IgG1 Fc Tag at the C-terminal. The protein has a calculated MW of 67.4 kDa. The protein migrates as 80-100 kDa under reducing (R) condition (SDS-PAGE) due to glycosylation.</t>
  </si>
  <si>
    <t>This protein carries a GST Tag at the N-terminal. The protein has a calculated MW of 46.8 kDa. The protein migrates as 45 kDa under reducing (R) condition (SDS-PAGE) due to glycosylation.</t>
  </si>
  <si>
    <t>This protein carries a mouse IgG2a Fc Tag at the N-terminal. The protein has a calculated MW of 47.4 kDa. The protein migrates as 55-60 kDa under reducing (R) condition (SDS-PAGE) due to glycosylation.</t>
  </si>
  <si>
    <t>This protein carries a human IgG1 Fc Tag at the C-terminal. The protein has a calculated MW of 41.2 kDa. The protein migrates as 50-55 kDa under reducing (R) condition (SDS-PAGE) due to glycosylation.</t>
  </si>
  <si>
    <t>This protein carries a human IgG1 Fc Tag at the C-terminal. The protein has a calculated MW of 49.2 kDa. The protein migrates as 60-66 kDa under reducing (R) condition (SDS-PAGE) due to glycosylation.</t>
  </si>
  <si>
    <t>This protein carries a polyhistidine Tag at the N-terminal. The protein has a calculated MW of 11.0 kDa. The protein migrates as 13 kDa under reducing (R) condition (SDS-PAGE) due to glycosylation.</t>
  </si>
  <si>
    <t>This protein carries a polyhistidine Tag at the C-terminal. The protein has a calculated MW of 16.6 kDa. As a result of glycosylation, the protein migrates as 20-30 kDa under reducing (R) condition, and 45-55 kDa under non-reducing (NR) condition (SDS-PAG</t>
  </si>
  <si>
    <t>This protein carries a human IgG1 Fc Tag at the C-terminal. The protein has a calculated MW of 80.0 kDa. The protein migrates as 90-100 kDa under reducing (R) condition (SDS-PAGE) due to glycosylation.</t>
  </si>
  <si>
    <t>This protein carries a polyhistidine Tag at the N-terminal. The protein has a calculated MW of 44.4 kDa. The protein migrates as 55 kDa under reducing (R) condition (SDS-PAGE) due to glycosylation.</t>
  </si>
  <si>
    <t>This protein carries a human IgG1 Fc Tag at the C-terminal. The protein has a calculated MW of 80.5 kDa. The protein migrates as 90 kDa under reducing (R) condition (SDS-PAGE) due to glycosylation.</t>
  </si>
  <si>
    <t>This protein carries a polyhistidine Tag at the C-terminal, followed by an Avi Tag (AviTag™). The protein has a calculated MW of 49.0 kDa. The protein migrates as 55-65 kDa under reducing (R) condition (SDS-PAGE) due to glycosylation.</t>
  </si>
  <si>
    <t>This protein carries a polyhistidine Tag at the C-terminal. The protein has a calculated MW of 18.7 kDa. The protein migrates as 25-45 kDa under reducing (R) condition (SDS-PAGE) due to Glycosylation.</t>
  </si>
  <si>
    <t>This protein carries a polyhistidine Tag at the C-terminal. The protein has a calculated MW of 40.5 kDa. The protein migrates as 45-55 kDa under reducing (R) condition (SDS-PAGE) due to glycosylation.</t>
  </si>
  <si>
    <t>This protein carries a human IgG1 Fc Tag at the C-terminal. The protein has a calculated MW of 50.3 kDa. The protein migrates as 65 kDa under reducing (R) condition (SDS-PAGE) due to glycosylation.</t>
  </si>
  <si>
    <t>This protein carries a polyhistidine Tag at the C-terminal, followed by an Avi Tag. The protein has a calculated MW of 27.5 kDa. The protein migrates as 43-55 kDa under reducing (R) condition (SDS-PAGE) due to Glycosylation.</t>
  </si>
  <si>
    <t>This protein carries a polyhistidine Tag at the C-terminal. The protein has a calculated MW of 37.9 kDa. The protein migrates as 50-66 kDa under reducing (R) condition (SDS-PAGE) due to Glycosylation.</t>
  </si>
  <si>
    <t>This protein carries a polyhistidine Tag at the C-terminal. The protein has a calculated MW of 19.3 kDa. The protein migrates as 26-40 kDa under non-reducing (NR) condition (SDS-PAGE) due to glycosylation.</t>
  </si>
  <si>
    <t>This protein carries a polyhistidine Tag at the C-terminal, followed by an Avi Tag. The protein has a calculated MW of 21.0 kDa. The protein migrates as 25-35 kDa under reducing (R) condition (SDS-PAGE) due to Glycosylation.</t>
  </si>
  <si>
    <t>This protein carries a polyhistidine Tag at the C-terminal. The protein has a calculated MW of 47.7 kDa. The protein migrates as 30-33 kDa and 55-60 kDa under reducing (R) condition (SDS-PAGE) due to Glycosylation.</t>
  </si>
  <si>
    <t>This protein carries a polyhistidine Tag at the N-terminal, followed by an Avi Tag (AviTag™). The protein has a calculated MW of 20.3 kDa. The protein migrates as 25-35 kDa under reducing (R) condition (SDS-PAGE) due to glycosylation.</t>
  </si>
  <si>
    <t>This protein carries a polyhistidine Tag at the C-terminal, followed by an Avi Tag. The protein has a calculated MW of 28.7 kDa. The protein migrates as 40-55 kDa under reducing (R) condition (SDS-PAGE) due to glycosylation.</t>
  </si>
  <si>
    <t>This protein carries a human IgG1 Fc Tag at the C-terminal. The protein has a calculated MW of 45.1 kDa. The protein migrates as 45-50 kDa under reducing (R) condition (SDS-PAGE) due to Glycosylation.</t>
  </si>
  <si>
    <t>This protein carries a polyhistidine Tag at the C-terminal. This protein contains a furin cleavage site, 251-RHKR-254, and is partially processed into N and C-terminal fragment with calculated MW of 17.1 kDa and 19.7 kDa respectively. The protein migrates</t>
  </si>
  <si>
    <t>This protein carries a polyhistidine Tag at the C-terminal. The protein has a calculated MW of 28.2 kDa. The protein migrates as 33-40 kDa under reducing (R) condition (SDS-PAGE) due to glycosylation.</t>
  </si>
  <si>
    <t>This protein carries a polyhistidine Tag at the C-terminal. The protein has a calculated MW of 18.0 kDa. The protein migrates as 22-25 kDa under reducing (R) condition (SDS-PAGE) due to glycosylation.</t>
  </si>
  <si>
    <t>This protein carries a polyhistidine Tag at the N-terminal. The protein has a calculated MW of 19.5 kDa. The protein migrates as 20-30 kDa under reducing (R) condition (SDS-PAGE) due to glycosylation.</t>
  </si>
  <si>
    <t>This protein carries a human IgG1 Fc Tag at the C-terminal. The protein has a calculated MW of 29.3 kDa. The protein migrates as 42-50 kDa under reducing (R) condition (SDS-PAGE) due to Glycosylation.</t>
  </si>
  <si>
    <t>This protein carries a polyhistidine Tag at the C-terminal. The protein has a calculated MW of 26.5 kDa. The protein migrates as 33-43 kDa under reducing (R) condition (SDS-PAGE) due to glycosylation.</t>
  </si>
  <si>
    <t>This protein carries a polyhistidine Tag at the C-terminal. The protein has a calculated MW of 19.1 kDa. The protein migrates as 25-30 kDa under reducing (R) condition (SDS-PAGE) due to Glycosylation.</t>
  </si>
  <si>
    <t>This protein carries a polyhistidine Tag at the C-terminal. The protein has a calculated MW of 60.0 kDa. The protein migrates as 70-90 kDa under reducing (R) condition (SDS-PAGE) due to glycosylation.</t>
  </si>
  <si>
    <t>This protein carries a polyhistidine Tag at the C-terminal. The protein has a calculated MW of 119.6 kDa. The protein migrates as 125-150 kDa under reducing (R) condition (SDS-PAGE) due to glycosylation.</t>
  </si>
  <si>
    <t>This protein carries a polyhistidine Tag at the C-terminal. The protein has a calculated MW of 47.3 kDa. The protein migrates as 60-65 kDa under reducing (R) condition (SDS-PAGE) due to glycosylation.</t>
  </si>
  <si>
    <t>This protein carries a polyhistidine Tag at the N-terminal. The protein has a calculated MW of 17.3 kDa. The protein migrates as 20-25 kDa under reducing (R) condition (SDS-PAGE) due to glycosylation.</t>
  </si>
  <si>
    <t>This protein carries a polyhistidine Tag at the N-terminal. The precursor proprotein is partially cleaved by FURIN to form mature Transforming growth factor beta-1 (TGF-beta-1) and Latency-associated peptide (LAP) chains with calculated MW of 12.7 kDa and</t>
  </si>
  <si>
    <t xml:space="preserve">This protein carries a polyhistidine Tag at the C-terminal. This protein was cleaved within the SEA domain between 4243 Gly and 4244 Ser, and was cleaved into N and C-terminal fragment with calculated MW of 12.6 kDa and 18.6 kDa respectively. The protein </t>
  </si>
  <si>
    <t>Membrane mucins have several functions in epithelial cells including cytoprotection, extravasation during metastases, maintenance of luminal structure, and signal transduction. MUC17, contains an extended, repetitive extracellular glycosylation domain and a carboxyl terminal with two EGF-like domains, a SEA module domain, a transmembrane domain, and a cytoplasmic domain with potential serine and tyrosine phosphorylation sites. Interacts via its C-terminal with PDZK1 and this interaction appears important for proper localization. Probably plays a role in maintaining homeostasis on mucosal surfaces.</t>
  </si>
  <si>
    <t>This protein carries a polyhistidine Tag at the C-terminal. The protein has a calculated MW of 60.2 kDa. The protein migrates as 66-90 kDa under reducing (R) condition (SDS-PAGE) due to Glycosylation.</t>
  </si>
  <si>
    <t>This protein carries a polyhistidine Tag at the C-terminal. The protein has a calculated MW of 29.9 kDa. The protein migrates as 38-48 kDa under reducing (R) condition (SDS-PAGE) due to Glycosylation.</t>
  </si>
  <si>
    <t>This protein carries a polyhistidine Tag at the C-terminal. The protein has a calculated MW of 21.0 kDa. The protein migrates as 24-27 kDa under reducing (R) condition (SDS-PAGE) due to glycosylation.</t>
  </si>
  <si>
    <t>This protein carries a polyhistidine Tag at the C-terminal. The protein has a calculated MW of 21.3 kDa. The protein migrates as 22-24 kDa under reducing (R) condition (SDS-PAGE) due to glycosylation.</t>
  </si>
  <si>
    <t>This protein carries a polyhistidine Tag at the C-terminal. The protein has a calculated MW of 175.1 kDa. The protein migrates as 200-220 kDa under reducing (R) condition (SDS-PAGE) due to glycosylation.</t>
  </si>
  <si>
    <t>This protein carries a polyhistidine Tag at the C-terminal. The protein has a calculated MW of 85.7 kDa. The protein migrates as 110-130 kDa under reducing (R) condition (SDS-PAGE) due to Glycosylation.</t>
  </si>
  <si>
    <t>This protein carries a polyhistidine Tag at the C-terminal. The protein has a calculated MW of 58.8 kDa. The protein migrates as 70-110 kDa under reducing (R) condition (SDS-PAGE) due to Glycosylation.</t>
  </si>
  <si>
    <t>This protein carries a polyhistidine Tag at the C-terminal. The protein has a calculated MW of 79.5 kDa. The protein migrates as 120-140 kDa under reducing (R) condition (SDS-PAGE) due to Glycosylation.</t>
  </si>
  <si>
    <t>This protein carries a polyhistidine Tag at the C-terminal. The protein has a calculated MW of 34.9 kDa. The protein migrates as 45-65 kDa under reducing (R) condition (SDS-PAGE) due to Glycosylation.</t>
  </si>
  <si>
    <t>This protein carries a human IgG1 Fc Tag at the C-terminal. The protein has a calculated MW of 59.3 kDa. The protein migrates as 70-90 kDa under reducing (R) condition (SDS-PAGE) due to Glycosylation.</t>
  </si>
  <si>
    <t>This protein carries a polyhistidine Tag at the C-terminal. The protein has a calculated MW of 55.4 kDa. The protein migrates as 58-68 kDa under reducing (R) condition (SDS-PAGE) due to glycosylation.</t>
  </si>
  <si>
    <t>This protein carries a polyhistidine Tag at the N-terminal. The protein has a calculated MW of 25.5 kDa. The protein migrates as 35-45 kDa under reducing (R) condition (SDS-PAGE) due to glycosylation.</t>
  </si>
  <si>
    <t>This protein carries a polyhistidine Tag at the C-terminal. The protein has a calculated MW of 49.0 kDa. The protein migrates as 60-100 kD under reducing (R) condition (SDS-PAGE) due to glycosylation.</t>
  </si>
  <si>
    <t>This protein carries a human IgG1 Fc Tag at the C-terminal. The protein has a calculated MW of 73.5 kDa. The protein migrates as 90-100 kDa under reducing (R) condition (SDS-PAGE) due to glycosylation.</t>
  </si>
  <si>
    <t>This protein carries a human IgG1 Fc Tag at the C-terminal. The protein has a calculated MW of 72.6 kDa. The protein migrates as 95-110 kDa under reducing (R) condition (SDS-PAGE) due to glycosylation.</t>
  </si>
  <si>
    <t>This protein carries a polyhistidine Tag at the C-terminal. The protein has a calculated MW of 48.0 kDa. The protein migrates as 60-90 kDa under reducing (R) condition (SDS-PAGE) due to glycosylation.</t>
  </si>
  <si>
    <t>This protein carries a polyhistidine Tag at the N-terminal. The protein has a calculated MW of 20.2 kDa. The protein migrates as 25-28 kDa under reducing (R) condition (SDS-PAGE) due to glycosylation.</t>
  </si>
  <si>
    <t>This protein carries a polyhistidine Tag at the N-terminal. The protein has a calculated MW of 51.0 kDa. The protein migrates as 53-55 kDa under reducing (R) condition (SDS-PAGE).</t>
  </si>
  <si>
    <t>This protein carries a polyhistidine Tag at the C-terminal. The protein has a calculated MW of 27.0 kDa. The protein migrates as 32 kDa under reducing (R) condition (SDS-PAGE) due to glycosylation.</t>
  </si>
  <si>
    <t>This protein carries a polyhistidine Tag at the C-terminal. The protein has a calculated MW of 33.7 kDa. The protein migrates as 35-50 kDa under reducing (R) condition (SDS-PAGE) due to glycosylation.</t>
  </si>
  <si>
    <t>This protein carries a polyhistidine Tag at the C-terminal. The protein has a calculated MW of 36.0 kDa. The protein migrates as 42-48 kDa under reducing (R) condition (SDS-PAGE) due to glycosylation.</t>
  </si>
  <si>
    <t>This protein carries a polyhistidine Tag at the C-terminal. The protein has a calculated MW of 37.3 kDa. The protein migrates as 40-45 kDa under reducing (R) condition (SDS-PAGE) due to glycosylation.</t>
  </si>
  <si>
    <t>This protein carries a human IgG1 Fc Tag at the C-terminal. The protein has a calculated MW of 34.8 kDa. The protein migrates as 37-43 kDa under reducing (R) condition (SDS-PAGE) due to glycosylation.</t>
  </si>
  <si>
    <t>This protein carries a polyhistidine Tag at the N-terminal. The protein has a calculated MW of 16.8 kDa. The protein migrates as 22-25 kDa under reducing (R) condition (SDS-PAGE) due to glycosylation.</t>
  </si>
  <si>
    <t>This protein carries a mouse IgG2a Fc Tag at the N-terminal. The protein has a calculated MW of 43.5 kDa. The protein migrates as 50-60 kDa under reducing (R) condition (SDS-PAGE) due to glycosylation.</t>
  </si>
  <si>
    <t>This protein carries a human IgG1 Fc Tag at the N-terminal. The protein has a calculated MW of 53.2 kDa. The protein migrates as 65-80 kDa and 90 kDa under reducing (R) condition (SDS-PAGE) due to glycosylation.</t>
  </si>
  <si>
    <t>This protein carries a polyhistidine Tag at the C-terminal. The protein has a calculated MW of 18.5 kDa. The protein migrates as 28-35 kDa under reducing (R) condition (SDS-PAGE) due to glycosylation. This protein has been verified not recognized by Pertu</t>
  </si>
  <si>
    <t>This protein carries a polyhistidine Tag at the N-terminal. The protein has a calculated MW of 16.8 kDa. The protein migrates as 24-25 kDa and 27-28 kDa under reducing (R) condition (SDS-PAGE) due to glycosylation.</t>
  </si>
  <si>
    <t>This protein carries a human IgG1 Fc Tag at the N-terminal. The protein has a calculated MW of 106.0 kDa. The protein migrates as 110-140 kDa under reducing (R) condition (SDS-PAGE) due to glycosylation.</t>
  </si>
  <si>
    <t>This protein carries a human IgG1 Fc Tag at the C-terminal. The protein has a calculated MW of 72.5 kDa. The protein migrates as 80-130 kDa under reducing (R) condition (SDS-PAGE) due to glycosylation.</t>
  </si>
  <si>
    <t>This protein carries a polyhistidine Tag at the C-terminal. The protein has a calculated MW of 47.9 kDa. The protein migrates as 55-85 kDa under reducing (R) condition (SDS-PAGE) due to glycosylation.</t>
  </si>
  <si>
    <t>This protein carries a human IgG1 Fc Tag at the C-terminal. The protein has a calculated MW of 54.3 kDa. The protein migrates as 60-70 kDa under reducing (R) condition (SDS-PAGE) due to glycosylation.</t>
  </si>
  <si>
    <t>This protein carries a polyhistidine Tag at the C-terminal. The protein has a calculated MW of 10.8 kDa. The protein migrates as 15-18 kDa under reducing (R) condition (SDS-PAGE) due to glycosylation.</t>
  </si>
  <si>
    <t>This protein carries a human IgG1 Fc Tag at the C-terminal. The protein has a calculated MW of 109.2 kDa. The protein migrates as 120-140 kDa under reducing (R) condition (SDS-PAGE) due to glycosylation.</t>
  </si>
  <si>
    <t>This protein carries a polyhistidine Tag at the C-terminal.
This protein contains a furin convertase cleavage site, 127-RRKR-130, and will be processed into N and C-terminal fragment with calculated MW of 11.7 kDa and 5.4 kDa respectively. The protein mig</t>
  </si>
  <si>
    <t>This protein carries a polyhistidine Tag at the C-terminal. The protein has a calculated MW of 70.4 kDa. The protein migrates as 80-90 kDa under reducing (R) condition (SDS-PAGE) due to glycosylation.</t>
  </si>
  <si>
    <t>This protein carries a polyhistidine Tag at the C-terminal. The protein has a calculated MW of 13.3 kDa. The protein migrates as 16-22 kDa under reducing (R) condition (SDS-PAGE) due to glycosylation.</t>
  </si>
  <si>
    <t>This protein carries a polyhistidine Tag at the C-terminal. The protein has a calculated MW of 50.6 kDa. The protein migrates as 55-60 kDa under reducing (R) condition (SDS-PAGE) due to glycosylation.</t>
  </si>
  <si>
    <t>This protein carries a polyhistidine Tag at the C-terminal. The protein has a calculated MW of 49.8 kDa. The protein migrates as 55-60 kDa under reducing (R) condition (SDS-PAGE) due to glycosylation.</t>
  </si>
  <si>
    <t>This protein carries a polyhistidine Tag at the C-terminal. The protein has a calculated MW of 18.6 kDa. The protein migrates as 18-20 kDa under reducing (R) condition (SDS-PAGE).</t>
  </si>
  <si>
    <t>This protein carries a polyhistidine Tag at the C-terminal. The protein has a calculated MW of 16.3 kDa. The protein migrates as 19 kDa under reducing (R) condition (SDS-PAGE).</t>
  </si>
  <si>
    <t>This protein carries a polyhistidine Tag at the C-terminal. The protein has a calculated MW of 42.5 kDa. The protein migrates as 60-90 kDa under reducing (R) condition (SDS-PAGE) due to glycosylation.</t>
  </si>
  <si>
    <t>This protein carries a polyhistidine Tag at the C-terminal. The protein has a calculated MW of 18.3 kDa. The protein migrates as 26-35 kDa under reducing (R) condition (SDS-PAGE) due to glycosylation.</t>
  </si>
  <si>
    <t>This protein carries a mouse IgG2a Fc Tag at the C-terminal. The protein has a calculated MW of 40.6 kDa. The protein migrates as 50-60 kDa under reducing (R) condition (SDS-PAGE) due to glycosylation.</t>
  </si>
  <si>
    <t>This protein carries a polyhistidine Tag at the C-terminal. The protein has a calculated MW of 30.7 kDa. The protein migrates as 55-90 kDa under reducing (R) condition (SDS-PAGE) due to glycosylation.</t>
  </si>
  <si>
    <t>This protein carries a polyhistidine Tag at the C-terminal. The protein has a calculated MW of 67.9 kDa. The protein migrates as 66 kDa under reducing (R) condition (SDS-PAGE).</t>
  </si>
  <si>
    <t>This protein carries a polyhistidine Tag at the C-terminal. The protein has a calculated MW of 67.9 kDa. The protein migrates as 60-70 kDa under reducing (R) condition (SDS-PAGE).</t>
  </si>
  <si>
    <t>This protein carries a polyhistidine Tag at the C-terminal. The protein has a calculated MW of 67.8 kDa. The protein migrates as 65-75 kDa under reducing (R) condition (SDS-PAGE) due to glycosylation.</t>
  </si>
  <si>
    <t>This protein carries a polyhistidine Tag at the C-terminal. The protein has a calculated MW of 17.3 kDa. The protein migrates as 18 kDa and 19 kDa under reducing (R) condition (SDS-PAGE) due to glycosylation.</t>
  </si>
  <si>
    <t>This protein carries a polyhistidine Tag at the N-terminal. The protein has a calculated MW of 41.3 kDa. The protein migrates as 40-50 kDa under reducing (R) condition (SDS-PAGE) due to glycosylation.</t>
  </si>
  <si>
    <t>This protein carries a human IgG1 Fc Tag at the C-terminal. The protein has a calculated MW of 47.7 kDa. The protein migrates as 55-65 kDa under reducing (R) condition (SDS-PAGE) due to glycosylation.</t>
  </si>
  <si>
    <t>This protein carries a polyhistidine Tag at the C-terminal. The protein has a calculated MW of 158.6 kDa. The protein migrates as 150-190 kDa under reducing (R) condition (SDS-PAGE) due to glycosylation.</t>
  </si>
  <si>
    <t>This protein carries a polyhistidine Tag at the C-terminal. The protein has a calculated MW of 59.9 kDa. The protein migrates as 55-95 kDa under non-reducing (NR) condition (SDS-PAGE) due to glycosylation.</t>
  </si>
  <si>
    <t>This protein carries a human IgG1 Fc Tag at the C-terminal.
This protein contains a furin cleavage site, 355-RNRR-358, and will be processed into N and C-terminal fragment with calculated MW of 37.3 kDa and 47.3 kDa respectively. The N and C‑terminal frag</t>
  </si>
  <si>
    <t>This protein carries a polyhistidine Tag at the N-terminal. The protein has a calculated MW of 25.6 kDa. The protein migrates as 35-55 kDa under reducing (R) condition (SDS-PAGE) due to glycosylation.</t>
  </si>
  <si>
    <t>This protein carries a polyhistidine Tag at the N-terminal. The protein has a calculated MW of 36.1 kDa. The protein migrates as 35-40 kDa under reducing (R) condition (SDS-PAGE) due to glycosylation.</t>
  </si>
  <si>
    <t>This protein carries a polyhistidine Tag at the C-terminal. The protein has a calculated MW of 60.3 kDa. The protein migrates as 65-80 kDa under reducing (R) condition (SDS-PAGE) due to glycosylation.</t>
  </si>
  <si>
    <t>This protein carries a polyhistidine Tag at the C-terminal. The protein has a calculated MW of 83.0 kDa. The protein migrates as 95-110 kDa under reducing (R) condition (SDS-PAGE) due to Glycosylation.</t>
  </si>
  <si>
    <t>This protein carries a polyhistidine Tag at the C-terminal. 
The mature form of Complement C5 is a disulfide-linked heterodimer composed of proteolytically cleaved α and β chain. During cultivation, Complement C5 will be partially processed into α and β c</t>
  </si>
  <si>
    <t>This protein carries a polyhistidine Tag at the C-terminal. The protein has a calculated MW of 16.9 kDa. The protein migrates as 23-30 kDa under reducing (R) condition (SDS-PAGE) due to glycosylation.</t>
  </si>
  <si>
    <t>This protein carries a polyhistidine Tag at the N-terminal. The protein has a calculated MW of 14.2 kDa. the protein migrates as 16-17 kDa under reducing (R) condition, and 27 kDa under non-reducing (NR) condition (SDS-PAGE).</t>
  </si>
  <si>
    <t>This protein carries a polyhistidine Tag at the N-terminal. The protein has a calculated MW of 81.5 kDa. The protein migrates as 90-100 kDa under reducing (R) condition (SDS-PAGE) due to glycosylation.</t>
  </si>
  <si>
    <t>This protein carries a polyhistidine Tag at the C-terminal. The protein has a calculated MW of 11.9 kDa. The protein migrates as 15-33 kDa under reducing (R) condition (SDS-PAGE) due to glycosylation.</t>
  </si>
  <si>
    <t>This protein carries a human IgG1 Fc Tag at the N-terminal. The protein has a calculated MW of 50.2 kDa. The protein migrates as 55-70 kDa under reducing (R) condition (SDS-PAGE) due to glycosylation.</t>
  </si>
  <si>
    <t>This protein carries a flag Tag at the C-terminal. The protein has a calculated MW of 27.1 kDa. The protein migrates as 28-33 kDa under reducing (R) condition (SDS-PAGE) due to glycosylation.</t>
  </si>
  <si>
    <t>This protein carries a gD Tag at the C-terminal. The protein has a calculated MW of 28.9 kDa. The protein migrates as 32-34 kDa under reducing (R) condition (SDS-PAGE) due to glycosylation.</t>
  </si>
  <si>
    <t>This protein carries a human IgG1 Fc Tag at the C-terminal. The protein has a calculated MW of 60.4 kDa. The protein migrates as 66-90 kDa under reducing (R) condition (SDS-PAGE) due to glycosylation.</t>
  </si>
  <si>
    <t>This protein carries a polyhistidine Tag at the C-terminal. The protein has a calculated MW of 38.0 kDa. The protein migrates as 55-70 kDa under reducing (R) condition (SDS-PAGE) due to glycosylation.</t>
  </si>
  <si>
    <t>This protein carries a polyhistidine Tag at the C-terminal. The protein has a calculated MW of 60.7 kDa. The protein migrates as 80-90 kDa under reducing (R) condition (SDS-PAGE) due to glycosylation.</t>
  </si>
  <si>
    <t>This protein carries a polyhistidine Tag at the C-terminal. The protein has a calculated MW of 4.6 kDa. The protein migrates as 20-40 kDa under reducing (R) condition (SDS-PAGE) due to glycosylation.</t>
  </si>
  <si>
    <t>This protein carries a mouse IgG2a Fc Tag at the C-terminal. The protein has a calculated MW of 30.0 kDa. The protein migrates as 40-55 kDa under reducing (R) condition (SDS-PAGE) due to glycosylation.</t>
  </si>
  <si>
    <t>This protein carries a polyhistidine Tag at the C-terminal. The protein has a calculated MW of 15.9 kDa. The protein migrates as 23-27 kDa under reducing (R) condition (SDS-PAGE) due to glycosylation.</t>
  </si>
  <si>
    <t>This protein carries a mouse IgG2a Fc Tag at the C-terminal. The protein has a calculated MW of 41.6 kDa. The protein migrates as 50-58 kDa under reducing (R) condition (SDS-PAGE) due to glycosylation.</t>
  </si>
  <si>
    <t>This protein carries a polyhistidine Tag at the C-terminal. The protein has a calculated MW of 5.0 kDa. The protein migrates as 19-33 kDa under reducing (R) condition (SDS-PAGE) due to glycosylation.</t>
  </si>
  <si>
    <t>This protein carries a polyhistidine Tag at the C-terminal. The protein has a calculated MW of 60.1 kDa. The protein migrates as 65-80 kDa under reducing (R) condition (SDS-PAGE) due to glycosylation.</t>
  </si>
  <si>
    <t>This protein carries a polyhistidine Tag at the C-terminal. The protein has a calculated MW of 28.5 kDa. The protein migrates as 40-55 kDa under reducing (R) condition (SDS-PAGE) due to glycosylation.</t>
  </si>
  <si>
    <t>This protein carries a human IgG1 Fc Tag at the C-terminal. The protein has a calculated MW of 29.6 kDa. The protein migrates as 40-50 kDa under reducing (R) condition (SDS-PAGE) due to glycosylation.</t>
  </si>
  <si>
    <t>This protein carries a human IgG1 Fc Tag at the C-terminal. The protein has a calculated MW of 84.6 kDa. The protein migrates as 90-115 kDa under reducing (R) condition (SDS-PAGE) due to glycosylation.</t>
  </si>
  <si>
    <t>This protein carries a polyhistidine Tag at the C-terminal. The protein has a calculated MW of 49.0 kDa. The protein migrates as 60-70 kDa under reducing (R) condition (SDS-PAGE) due to glycosylation.</t>
  </si>
  <si>
    <t>This protein carries a human IgG1 Fc Tag at the C-terminal. The protein has a calculated MW of 53.0 kDa. The protein migrates as 60-80 kDa under reducing (R) condition (SDS-PAGE) due to glycosylation.</t>
  </si>
  <si>
    <t>This protein carries a polyhistidine Tag at the C-terminal. The mature form of Mucin-1 is a non-covalent heterodimeric complex with the proteolytically cleaved partial α and partial β chain. Each partial α and partial β chain has a calculated MW of 7.2 kD</t>
  </si>
  <si>
    <t>This protein carries a polyhistidine Tag at the N-terminal. The protein has a calculated MW of 18.5 kDa. The protein migrates as 30-40 kDa under reducing (R) condition (SDS-PAGE) due to glycosylation.</t>
  </si>
  <si>
    <t>This protein carries a polyhistidine Tag at the C-terminal. The mature form of Mucin-1 is a non-covalent heterodimeric complex with the proteolytically cleaved partial α and partial β chain. Each partial α and partial β chain has a calculated MW of 21.5 k</t>
  </si>
  <si>
    <t>This protein carries a polyhistidine Tag at the C-terminal. The protein has a calculated MW of 59.9 kDa. The protein migrates as 70-100 kDa under reducing (R) condition (SDS-PAGE) due to glycosylation.</t>
  </si>
  <si>
    <t>This protein carries a human IgG1 Fc Tag at the C-terminal. The protein has a calculated MW of 60.5 kDa. The protein migrates as 66-80 kDa under reducing (R) condition (SDS-PAGE) due to glycosylation.</t>
  </si>
  <si>
    <t>This protein carries a polyhistidine Tag at the C-terminal. The proprotein is activated by factor XIIa (or XII) and cleaved after Arg-387 into the light chain with calculated MW of 28.7 kDa, which contains the active site, and the heavy chain with calcula</t>
  </si>
  <si>
    <t>This protein carries a human IgG1 Fc Tag at the N-terminal. The protein has a calculated MW of 42.5 kDa. The protein migrates as 55-65 kDa under reducing (R) condition (SDS-PAGE) due to glycosylation.</t>
  </si>
  <si>
    <t>This protein carries a polyhistidine Tag at the C-terminal. The protein has a calculated MW of 56.6 kDa. The protein migrates as 65-95 kDa under reducing (R) condition (SDS-PAGE) due to glycosylation.</t>
  </si>
  <si>
    <t>This protein carries a human IgG1 Fc Tag at the C-terminal. The protein has a calculated MW of 81.1 kDa. The protein migrates as 100-115 kDa under reducing (R) condition (SDS-PAGE) due to glycosylation.</t>
  </si>
  <si>
    <t>This protein carries a polyhistidine Tag at the C-terminal. The protein has a calculated MW of 30.7 kDa. The protein migrates as 42-60 kDa under reducing (R) condition (SDS-PAGE) due to glycosylation.</t>
  </si>
  <si>
    <t>This protein carries a mouse IgG2a Fc Tag at the C-terminal. The protein has a calculated MW of 95.5 kDa. The protein migrates as 115 kDa under reducing (R) condition (SDS-PAGE) due to glycosylation.</t>
  </si>
  <si>
    <t>This protein carries a human IgG1 Fc Tag at the C-terminal. The protein has a calculated MW of 38.8 kDa. The protein migrates as 50-60 kDa under reducing (R) condition (SDS-PAGE) due to glycosylation.</t>
  </si>
  <si>
    <t>This protein carries a polyhistidine Tag at the C-terminal. The protein has a calculated MW of 28.3 kDa. The protein migrates as 36-43 kDa under reducing (R) condition (SDS-PAGE) due to glycosylation.</t>
  </si>
  <si>
    <t>This protein carries a polyhistidine Tag at the C-terminal. The mature form of Complement C5 is a disulfide-linked heterodimer composed of proteolytically cleaved α and β chain. Each α and β chain has a calculated MW of 73.9 kDa (β chain) and 114.3 kDa (α</t>
  </si>
  <si>
    <t>This protein carries a human IgG1 Fc Tag at the C-terminal. The protein has a calculated MW of 40.0 kDa. The protein migrates as 50-55 kDa under reducing (R) condition (SDS-PAGE) due to glycosylation.</t>
  </si>
  <si>
    <t>This protein carries a polyhistidine Tag at the C-terminal. The protein has a calculated MW of 18.6 kDa. The protein migrates as 25-32 kDa under reducing (R) condition (SDS-PAGE) due to glycosylation.</t>
  </si>
  <si>
    <t>This protein carries a mouse IgG2a Fc Tag at the C-terminal. The protein has a calculated MW of 95.8 kDa. The protein migrates as 55 kDa and 110 kDa under reducing (R) condition (SDS-PAGE) due to glycosylation.</t>
  </si>
  <si>
    <t>This protein carries a human IgG1 Fc Tag at the C-terminal. The protein has a calculated MW of 62.5 kDa. The protein migrates as 80-90 kDa under reducing (R) condition (SDS-PAGE) due to glycosylation.</t>
  </si>
  <si>
    <t>This protein carries a human IgG1 Fc Tag at the N-terminal. The protein has a calculated MW of 43.1 kDa. The protein migrates as 50-60 kDa under reducing (R) condition (SDS-PAGE) due to glycosylation.</t>
  </si>
  <si>
    <t>This protein carries a polyhistidine Tag at the C-terminal. The protein has a calculated MW of 37.9 kDa. The protein migrates as 53-66 kDa under reducing (R) condition (SDS-PAGE) due to glycosylation.</t>
  </si>
  <si>
    <t>This protein carries a polyhistidine Tag at the C-terminal. The mature form of HGF is a disulfide-linked heterodimer composed of proteolytically cleaved α and β chain. The protein has a calculated MW of 81.6 kDa (α chain 53.7 kDa and β chain 27.9 kDa). Th</t>
  </si>
  <si>
    <t xml:space="preserve">This protein carries a polyhistidine Tag at the C-terminal. 
The active form of Human PLAU is a disulfide-linked heterodimer composed of long chain A (Ser 21 - Phe 177) and chain B (Ile 179 - Leu 431) with calculated MW of 17.8 kDa and 29.2 kDa. The long </t>
  </si>
  <si>
    <t>This protein carries a polyhistidine Tag at the C-terminal. The protein has a calculated MW of 31.9 kDa. The protein migrates as 45-66 kDa under reducing (R) condition (SDS-PAGE) due to glycosylation.</t>
  </si>
  <si>
    <t>This protein carries a polyhistidine Tag at the C-terminal. The protein has a calculated MW of 54.5 kDa. The protein migrates as 70-115 kDa under reducing (R) condition (SDS-PAGE) due to glycosylation.</t>
  </si>
  <si>
    <t>This protein carries a polyhistidine Tag at the C-terminal. The protein has a calculated MW of 28.2 kDa. The protein migrates as 45-55 kDa under reducing (R) condition (SDS-PAGE) due to glycosylation.</t>
  </si>
  <si>
    <t>This protein carries a human IgG1 Fc Tag at the C-terminal. The protein has a calculated MW of 52.7 kDa. The protein migrates as 65-80 kDa under reducing (R) condition (SDS-PAGE) due to glycosylation.</t>
  </si>
  <si>
    <t>This protein carries a human IgG1 Fc Tag at the C-terminal. The protein has a calculated MW of 40.6 kDa. The protein migrates as 45-55 kDa under reducing (R) condition (SDS-PAGE) due to glycosylation.</t>
  </si>
  <si>
    <t>This protein carries a polyhistidine Tag at the N-terminal. The protein has a calculated MW of 17.9 kDa. The protein migrates as 30-40 kDa under reducing (R) condition (SDS-PAGE) due to glycosylation.</t>
  </si>
  <si>
    <t>This protein carries a mouse IgG2a Fc Tag at the C-terminal. The protein has a calculated MW of 96.2 kDa. The protein migrates as 110 kDa under reducing (R) condition (SDS-PAGE) due to glycosylation.</t>
  </si>
  <si>
    <t>This protein carries a human IgG1 Fc Tag at the C-terminal. The protein has a calculated MW of 34.6 kDa. The protein migrates as 38-40 kDa and 41-44 kDa under reducing (R) condition (SDS-PAGE) due to glycosylation.</t>
  </si>
  <si>
    <t>This protein carries a human IgG1 Fc Tag at the C-terminal. The protein has a calculated MW of 64.3 kDa. The protein migrates as 70-80 kDa under reducing (R) condition (SDS-PAGE) due to glycosylation.</t>
  </si>
  <si>
    <t>This protein carries a polyhistidine Tag at the N-terminal. The protein has a calculated MW of 47.0 kDa. The protein migrates as 46 kDa under reducing (R) condition (SDS-PAGE) due to glycosylation.</t>
  </si>
  <si>
    <t>This protein carries a polyhistidine Tag at the C-terminal. The protein has a calculated MW of 39.7 kDa. The protein migrates as 50-55 kDa under reducing (R) condition (SDS-PAGE) due to glycosylation.</t>
  </si>
  <si>
    <t>This protein carries a polyhistidine Tag at the C-terminal. The protein has a calculated MW of 28.2 kDa. The protein migrates as 30-40 kDa under reducing (R) condition (SDS-PAGE) due to glycosylation.</t>
  </si>
  <si>
    <t>This protein carries a polyhistidine Tag at the C-terminal. The protein has a calculated MW of 57.5 kDa. The protein migrates as 60 kDa under reducing (R) condition (SDS-PAGE) due to glycosylation.</t>
  </si>
  <si>
    <t>This protein carries a polyhistidine Tag at the C-terminal. The protein has a calculated MW of 60.6 kDa. The protein migrates as 60-106 kDa under non-reducing (NR) condition (SDS-PAGE) due to glycosylation.</t>
  </si>
  <si>
    <t>This protein carries a polyhistidine Tag at the C-terminal. The protein has a calculated MW of 23.1 kDa. The protein migrates as 25-33 kDa under reducing (R) condition (SDS-PAGE) due to glycosylation.</t>
  </si>
  <si>
    <t>This protein carries a polyhistidine Tag at the C-terminal. The protein has a calculated MW of 18.8 kDa. The protein migrates as 27-33 kDa under reducing (R) condition (SDS-PAGE) due to glycosylation.</t>
  </si>
  <si>
    <t>This protein carries a polyhistidine Tag at the C-terminal. The protein has a calculated MW of 39.0 kDa. The protein migrates as 45-55 kDa under reducing (R) condition (SDS-PAGE) due to glycosylation.</t>
  </si>
  <si>
    <t>This protein carries a polyhistidine Tag at the C-terminal. The protein has a calculated MW of 14.2 kDa. The protein migrates as 15 kDa and 25-35 kDa under reducing (R) condition (SDS-PAGE) due to glycosylation.</t>
  </si>
  <si>
    <t>This protein carries a polyhistidine Tag at the C-terminal. The protein has a calculated MW of 58.0 kDa. The protein migrates as 60 kDa under reducing (R) condition (SDS-PAGE) due to glycosylation.</t>
  </si>
  <si>
    <t>This protein carries a human IgG1 Fc Tag at the C-terminal. The protein has a calculated MW of 82.5 kDa. The protein migrates as 90 kDa under reducing (R) condition (SDS-PAGE) due to glycosylation.</t>
  </si>
  <si>
    <t>This protein carries a polyhistidine Tag at the C-terminal. The protein has a calculated MW of 60.0 kDa. The protein migrates as 55-120 kDa under non-reducing (NR) condition (SDS-PAGE) due to glycosylation.</t>
  </si>
  <si>
    <t>This protein carries a polyhistidine Tag at the C-terminal. The protein has a calculated MW of 19.1 kDa. The protein migrates as 24-30 kDa under reducing (R) condition (SDS-PAGE) due to glycosylation.</t>
  </si>
  <si>
    <t>This protein carries a human IgG1 Fc Tag at the C-terminal. The protein has a calculated MW of 39.7 kDa. The protein migrates as 49 kDa under reducing (R) condition (SDS-PAGE) due to glycosylation.</t>
  </si>
  <si>
    <t>This protein carries a polyhistidine Tag at the N-terminal. The protein has a calculated MW of 21.5 kDa. The protein migrates as 30-40 kDa under reducing (R) condition (SDS-PAGE) due to glycosylation.</t>
  </si>
  <si>
    <t>This protein carries a human IgG1 Fc Tag at the C-terminal. The protein has a calculated MW of 51.0 kDa. The protein migrates as 53 kDa under reducing (R) condition (SDS-PAGE) due to glycosylation.</t>
  </si>
  <si>
    <t>This protein carries a mouse IgG2a Fc Tag at the N-terminal. The protein has a calculated MW of 46.4 kDa. The protein migrates as 47-55 kDa under reducing (R) condition (SDS-PAGE) due to glycosylation.</t>
  </si>
  <si>
    <t>This protein carries a human IgG1 Fc Tag at the C-terminal. The protein has a calculated MW of 50.8 kDa. The protein migrates as 53 kDa under reducing (R) condition (SDS-PAGE) due to glycosylation.</t>
  </si>
  <si>
    <t>This protein carries a mouse IgG2a Fc Tag at the C-terminal. The protein has a calculated MW of 96.6 kDa. The protein migrates as 110 kDa under reducing (R) condition (SDS-PAGE) due to glycosylation.</t>
  </si>
  <si>
    <t>This protein carries a polyhistidine Tag at the C-terminal.
The mature form of Complement C5 is a disulfide-linked heterodimer composed of proteolytically cleaved α and β chain. Each α and β chain has a calculated MW of 73.9 kDa (β chain) and 114.7 kDa (α</t>
  </si>
  <si>
    <t>This protein carries a polyhistidine Tag at the C-terminal.
The mature form of Complement C5 is a disulfide-linked heterodimer composed of proteolytically cleaved α and β chain. Each α and β chain has a calculated MW of 73.9 kDa (β chain) and 114.9 kDa (α</t>
  </si>
  <si>
    <t>This protein carries a human IgG1 Fc Tag at the C-terminal. The protein has a calculated MW of 49.7 kDa. The protein migrates as 60-65 kDa under reducing (R) condition (SDS-PAGE) due to glycosylation.</t>
  </si>
  <si>
    <t>This protein carries a polyhistidine Tag at the N-terminal. The protein has a calculated MW of 20.2 kDa. The protein migrates as 25-30 kDa under reducing (R) condition (SDS-PAGE) due to glycosylation.</t>
  </si>
  <si>
    <t>This protein carries a human IgG1 Fc Tag at the C-terminal. The protein has a calculated MW of 40.1 kDa. The protein migrates as 45-50 kDa under reducing (R) condition (SDS-PAGE) due to glycosylation.</t>
  </si>
  <si>
    <t>This protein carries a human IgG1 Fc Tag at the C-terminal. The protein has a calculated MW of 83.5 kDa. The protein migrates as 90 kDa under reducing (R) condition (SDS-PAGE) due to glycosylation.</t>
  </si>
  <si>
    <t>This protein carries a human IgG1 Fc Tag at the C-terminal. The protein has a calculated MW of 84.8 kDa. The protein migrates as 110-120 kDa under reducing (R) condition (SDS-PAGE) due to glycosylation.</t>
  </si>
  <si>
    <t>This protein carries a polyhistidine Tag at the C-terminal. The protein has a calculated MW of 58.4 kDa. The protein migrates as 66-80 kDa under reducing (R) condition (SDS-PAGE) due to glycosylation.</t>
  </si>
  <si>
    <t>This protein carries a polyhistidine Tag at the C-terminal. The protein has a calculated MW of 27.1 kDa. The protein migrates as 32-44 kDa under reducing (R) condition (SDS-PAGE) due to glycosylation.</t>
  </si>
  <si>
    <t>This protein carries a polyhistidine Tag at the C-terminal. The protein has a calculated MW of 15.8 kDa. The protein migrates as 27-32 kDa under reducing (R) condition (SDS-PAGE) due to glycosylation.</t>
  </si>
  <si>
    <t>This protein carries a human IgG1 Fc Tag at the C-terminal. The protein has a calculated MW of 63.2 kDa. The protein migrates as 70 kDa under reducing (R) condition (SDS-PAGE) due to glycosylation.</t>
  </si>
  <si>
    <t>This protein carries a polyhistidine Tag at the N-terminal. The protein has a calculated MW of 15.0 kDa. The protein migrates as 18-23 kDa under reducing (R) condition (SDS-PAGE) due to glycosylation.</t>
  </si>
  <si>
    <t>This protein carries a polyhistidine Tag at the C-terminal. The protein has a calculated MW of 50.4 kDa. The protein migrates as 50-55 kDa under reducing (R) condition (SDS-PAGE) due to glycosylation.</t>
  </si>
  <si>
    <t>This protein carries a mouse IgG2a Fc Tag at the C-terminal. The protein has a calculated MW of 44.0 kDa. The protein migrates as 50-55 kDa under reducing (R) condition (SDS-PAGE) due to glycosylation.</t>
  </si>
  <si>
    <t>This protein carries a polyhistidine Tag at the C-terminal. The protein has a calculated MW of 26.6 kDa. The protein migrates as 40-60 kDa under reducing (R) condition (SDS-PAGE) due to glycosylation.</t>
  </si>
  <si>
    <t>This protein carries a polyhistidine Tag at the C-terminal. The protein has a calculated MW of 26.8 kDa. The protein migrates as 33 kDa and 35 kDa under reducing (R) condition (SDS-PAGE) due to glycosylation.</t>
  </si>
  <si>
    <t>This protein carries a polyhistidine Tag at the C-terminal.
The mature form of Complement C5 is a disulfide-linked heterodimer composed of proteolytically cleaved α and β chain. Each α and β chain has a calculated MW of 74.1 kDa (β chain) and 114.8 kDa (α</t>
  </si>
  <si>
    <t>This protein carries a human IgG1 Fc Tag at the C-terminal. The protein has a calculated MW of 83.5 kDa. The protein migrates as 105-115 kDa under reducing (R) condition (SDS-PAGE) due to glycosylation.</t>
  </si>
  <si>
    <t>This protein carries a polyhistidine Tag at the C-terminal. The protein has a calculated MW of 10.3 kDa. The protein migrates as 13 kDa under reducing (R) condition (SDS-PAGE) due to glycosylation.</t>
  </si>
  <si>
    <t>This protein carries a polyhistidine Tag at the C-terminal.
The mature form of Complement C5 is a disulfide-linked heterodimer composed of proteolytically cleaved α and β chain. Each α and β chain has a calculated MW of 73.5 kDa (β chain) and 114.6 kDa (α</t>
  </si>
  <si>
    <t>This protein carries a human IgG1 Fc Tag at the C-terminal. The protein has a calculated MW of 40.6 kDa. The protein migrates as 48-55 kDa under reducing (R) condition (SDS-PAGE) due to glycosylation.</t>
  </si>
  <si>
    <t>This protein carries a polyhistidine Tag at the C-terminal. The protein has a calculated MW of 16.1 kDa. The protein migrates as 25-35 kDa under reducing (R) condition (SDS-PAGE) due to glycosylation.</t>
  </si>
  <si>
    <t>This protein carries a polyhistidine Tag at the C-terminal. The protein has a calculated MW of 15.8 kDa. The protein migrates as 20-25 kDa under reducing (R) condition (SDS-PAGE) due to glycosylation.</t>
  </si>
  <si>
    <t>This protein carries a polyhistidine Tag at the C-terminal. The protein has a calculated MW of 55.2 kDa. The protein migrates as 66-80 kDa under reducing (R) condition (SDS-PAGE) due to glycosylation.</t>
  </si>
  <si>
    <t>This protein carries a polyhistidine Tag at the C-terminal. The protein has a calculated MW of 56.1 kDa. The protein migrates as 70-100 kDa under reducing (R) condition (SDS-PAGE) due to glycosylation.</t>
  </si>
  <si>
    <t>This protein carries a human IgG1 Fc Tag at the C-terminal. The protein has a calculated MW of 44.8 kDa. The protein migrates as 60-80 kDa under reducing (R) condition (SDS-PAGE) due to glycosylation.</t>
  </si>
  <si>
    <t>This protein carries a human IgG1 Fc Tag at the C-terminal. The protein has a calculated MW of 64.5 kDa. The protein migrates as 90-100 kDa under reducing (R) condition (SDS-PAGE) due to glycosylation.</t>
  </si>
  <si>
    <t>This protein carries a polyhistidine Tag at the C-terminal.
The mature form of Complement C5 is a disulfide-linked heterodimer composed of proteolytically cleaved α and β chain. Each α and β chain has a calculated MW of 73.9 kDa (β chain) and 114.4 kDa (α</t>
  </si>
  <si>
    <t>This protein carries a polyhistidine Tag at the N-terminal. The protein has a calculated MW of 10.9 kDa. The protein migrates as 14 kDa under reducing (R) condition (SDS-PAGE) due to glycosylation.</t>
  </si>
  <si>
    <t>This protein carries a polyhistidine Tag at the C-terminal. The protein has a calculated MW of 26.5 kDa. The protein migrates as 25-27 kDa under non-reducing (NR) condition (SDS-PAGE) due to glycosylation.</t>
  </si>
  <si>
    <t>This protein carries a polyhistidine Tag at the C-terminal. The protein has a calculated MW of 106.5 kDa. The protein migrates as 115-125 kDa under reducing (R) condition (SDS-PAGE) due to glycosylation.</t>
  </si>
  <si>
    <t>This protein carries a polyhistidine Tag at the C-terminal. The protein has a calculated MW of 10.4 kDa. The protein migrates as 18-25 kDa under reducing (R) condition (SDS-PAGE) due to glycosylation.</t>
  </si>
  <si>
    <t>This protein carries a human IgG1 Fc Tag at the N-terminal. The protein has a calculated MW of 32.5 kDa. The protein migrates as 35 kDa under reducing (R) condition (SDS-PAGE) due to glycosylation.</t>
  </si>
  <si>
    <t>This protein carries a polyhistidine Tag at the C-terminal. The protein has a calculated MW of 20.2 kDa. The protein migrates as 25-33 kDa under reducing (R) condition (SDS-PAGE) due to glycosylation.</t>
  </si>
  <si>
    <t>This protein carries a polyhistidine Tag at the C-terminal. The protein has a calculated MW of 50.7 kDa. The protein migrates as 55 kDa under reducing (R) condition (SDS-PAGE) due to glycosylation.</t>
  </si>
  <si>
    <t>This protein carries a human IgG1 Fc Tag at the C-terminal. The protein has a calculated MW of 40.2 kDa. The protein migrates as 46-55 kDa under reducing (R) condition (SDS-PAGE) due to glycosylation.</t>
  </si>
  <si>
    <t>This protein carries a polyhistidine Tag at the C-terminal. The protein has a calculated MW of 26.3 kDa. The protein migrates as 28 kDa under non-reducing (NR) condition (SDS-PAGE) due to glycosylation.</t>
  </si>
  <si>
    <t>This protein carries a polyhistidine Tag at the N-terminal. The protein has a calculated MW of 47.9 kDa. The protein migrates as 60 kDa under reducing (R) condition (SDS-PAGE) due to glycosylation.</t>
  </si>
  <si>
    <t>This protein carries a human IgG1 Fc Tag at the C-terminal. The protein has a calculated MW of 54.7 kDa. The protein migrates as 66-90 kDa under reducing (R) condition (SDS-PAGE) due to glycosylation.</t>
  </si>
  <si>
    <t>This protein carries a polyhistidine Tag at the C-terminal. The protein has a calculated MW of 70.5 kDa. The protein migrates as 90-100 kDa under reducing (R) condition (SDS-PAGE) due to glycosylation.</t>
  </si>
  <si>
    <t>This protein carries a human IgG1 Fc Tag at the C-terminal. The protein has a calculated MW of 63.4 kDa. The protein migrates as 80-100 kDa under reducing (R) condition (SDS-PAGE) due to glycosylation.</t>
  </si>
  <si>
    <t>This protein carries a polyhistidine Tag at the C-terminal. The protein has a calculated MW of 15.9 kDa. The protein migrates as 22-32 kDa under reducing (R) condition (SDS-PAGE) due to glycosylation.</t>
  </si>
  <si>
    <t>This protein carries a polyhistidine Tag at the C-terminal. The protein has a calculated MW of 38.9 kDa. The protein migrates as 48-60 kDa under reducing (R) condition (SDS-PAGE) due to glycosylation.</t>
  </si>
  <si>
    <t>This protein carries a polyhistidine Tag at the C-terminal. The protein has a calculated MW of 59.0 kDa. The protein migrates as 66 kDa under reducing (R) condition (SDS-PAGE) due to glycosylation.</t>
  </si>
  <si>
    <t>This protein carries a polyhistidine Tag at the C-terminal. The protein has a calculated MW of 23.3 kDa. The protein migrates as 25 kDa under reducing (R) condition (SDS-PAGE) due to glycosylation.</t>
  </si>
  <si>
    <t>This protein carries a polyhistidine Tag at the C-terminal. The protein has a calculated MW of 36.4 kDa. The protein migrates as 60-65 kDa under reducing (R) condition (SDS-PAGE) due to glycosylation.</t>
  </si>
  <si>
    <t>This protein carries a human IgG1 Fc Tag at the C-terminal. The protein has a calculated MW of 60.9 kDa. The protein migrates as 70-90 kDa under reducing (R) condition (SDS-PAGE) due to glycosylation.</t>
  </si>
  <si>
    <t>This protein carries a human IgG1 Fc Tag at the C-terminal. The protein has a calculated MW of 65.0 kDa. The protein migrates as 70-90 kDa under reducing (R) condition (SDS-PAGE) due to glycosylation.</t>
  </si>
  <si>
    <t>This protein carries a polyhistidine Tag at the N-terminal. The protein has a calculated MW of 19.0 kDa. The protein migrates as 30-35 kDa under reducing (R) condition (SDS-PAGE) due to glycosylation.</t>
  </si>
  <si>
    <t>This protein carries a human IgG1 Fc Tag at the C-terminal. The protein has a calculated MW of 50.4 kDa. The protein migrates as 60-80 kDa under reducing (R) condition (SDS-PAGE) due to glycosylation.</t>
  </si>
  <si>
    <t>This protein carries a polyhistidine Tag at the C-terminal. The protein has a calculated MW of 11.3 kDa. The protein migrates as 11 kDa and 13 kDa under reducing (R) condition (SDS-PAGE) due to glycosylation.</t>
  </si>
  <si>
    <t>This protein carries a mouse IgG2a Fc Tag at the C-terminal. The protein has a calculated MW of 68.2 kDa. The protein migrates as 80-110 kDa under reducing (R) condition (SDS-PAGE) due to glycosylation.</t>
  </si>
  <si>
    <t>This protein carries a polyhistidine Tag at the N-terminal. The protein has a calculated MW of 18.6 kDa. The protein migrates as 28-34 kDa under reducing (R) condition (SDS-PAGE) due to glycosylation.</t>
  </si>
  <si>
    <t>This protein carries a mouse IgG2a Fc Tag at the C-terminal. The protein has a calculated MW of 49.1 kDa. The protein migrates as 70-100 kDa under reducing (R) condition (SDS-PAGE) due to glycosylation.</t>
  </si>
  <si>
    <t>This protein carries a mouse IgG2a Fc Tag at the C-terminal. The protein has a calculated MW of 62.4 kDa. The protein migrates as 65-80 kDa under reducing (R) condition (SDS-PAGE) due to glycosylation.</t>
  </si>
  <si>
    <t>This protein carries a polyhistidine Tag at the N-terminal. The protein has a calculated MW of 20.5 kDa. The protein migrates as 23 kDa and 26 kDa under reducing (R) condition (SDS-PAGE) due to glycosylation.</t>
  </si>
  <si>
    <t>This protein carries a polyhistidine Tag at the C-terminal. 
This protein contains a furin-like convertase cleavage site, 355-RQYR-358, and will be partially processed into N and C-terminal fragment with calculated MW of 38.1 kDa and 24.6 kDa respectively</t>
  </si>
  <si>
    <t>This protein carries a mouse IgG2a Fc Tag at the C-terminal. The protein has a calculated MW of 42.5 kDa. The protein migrates as 55-66 kDa under reducing (R) condition (SDS-PAGE) due to glycosylation.</t>
  </si>
  <si>
    <t>This protein carries a polyhistidine Tag at the N-terminal. The protein has a calculated MW of 22.8 kDa. The protein migrates as 28 kDa under reducing (R) condition (SDS-PAGE) due to glycosylation.</t>
  </si>
  <si>
    <t>This protein carries a polyhistidine Tag at the C-terminal. The protein has a calculated MW of 15.2 kDa. The protein migrates as 23-30 kDa under reducing (R) condition (SDS-PAGE) due to glycosylation.</t>
  </si>
  <si>
    <t>This protein carries a human IgG1 Fc Tag at the C-terminal. The protein has a calculated MW of 53.1 kDa. The protein migrates as 66-90 kDa under reducing (R) condition (SDS-PAGE) due to glycosylation.</t>
  </si>
  <si>
    <t>This protein carries a polyhistidine Tag at the C-terminal. The protein has a calculated MW of 39.7 kDa. The protein migrates as 45-60 kDa under reducing (R) condition (SDS-PAGE) due to glycosylation.</t>
  </si>
  <si>
    <t>This protein carries a mouse IgG2a Fc Tag at the C-terminal. The protein has a calculated MW of 85.6 kDa. The protein migrates as 90-120 KDa under reducing (R) condition (SDS-PAGE) due to glycosylation.</t>
  </si>
  <si>
    <t>This protein carries a polyhistidine Tag at the C-terminal. The protein has a calculated MW of 52.3 kDa. The protein migrates as 65-80 kDa under reducing (R) condition (SDS-PAGE) due to glycosylation.</t>
  </si>
  <si>
    <t>This protein carries a polyhistidine Tag at the C-terminal. The protein has a calculated MW of 129.7 kDa. The protein migrates as 160 kDa under reducing (R) condition (SDS-PAGE) due to glycosylation.</t>
  </si>
  <si>
    <t>This protein carries a polyhistidine Tag at the C-terminal. The protein has a calculated MW of 21.1 kDa. The protein migrates as 35-45 kDa under reducing (R) condition (SDS-PAGE) due to glycosylation.</t>
  </si>
  <si>
    <t>This protein carries a polyhistidine Tag at the C-terminal, followed by an Avi Tag. The protein has a calculated MW of 39.0 kDa. The protein migrates as 50-66 kDa under reducing (R) condition (SDS-PAGE) due to glycosylation.</t>
  </si>
  <si>
    <t>This protein carries a polyhistidine Tag at the C-terminal. The protein has a calculated MW of 17.0 kDa. The protein migrates as 35-45 kDa under reducing (R) condition (SDS-PAGE) due to glycosylation.</t>
  </si>
  <si>
    <t>This protein carries a human IgG1 Fc Tag at the C-terminal. The protein has a calculated MW of 41.9 kDa. The protein migrates as 45 kDa under reducing (R) condition (SDS-PAGE) due to glycosylation.</t>
  </si>
  <si>
    <t>This protein carries a human IgG1 Fc Tag at the N-terminal. The protein has a calculated MW of 42.8 kDa. The protein migrates as 48 kDa under reducing (R) condition (SDS-PAGE) due to glycosylation.</t>
  </si>
  <si>
    <t>This protein carries a polyhistidine Tag at the C-terminal. The protein has a calculated MW of 48.5 kDa. The protein migrates as 65-80 kDa under reducing (R) condition (SDS-PAGE) due to glycosylation.</t>
  </si>
  <si>
    <t>This protein carries a human IgG1 Fc Tag at the C-terminal. The protein has a calculated MW of 73.1 kDa. The protein migrates as 100-110 kDa under reducing (R) condition (SDS-PAGE) due to glycosylation.</t>
  </si>
  <si>
    <t xml:space="preserve">This protein carries a human IgG1 Fc Tag at the C-terminal. This protein undergoes autocatalytic cleavage to release the pro-peptide and mature chain. The pro-peptide and mature chain are associated through non‑covalent interactions and with a calculated </t>
  </si>
  <si>
    <t>This protein carries a polyhistidine Tag at the C-terminal.
This protein contains a furin convertase cleavage site, 737-RKRR-740, and will be partially processed into N (α chain) and C-terminal fragment (partial β chain) with calculated MW of 81.0 kDa and</t>
  </si>
  <si>
    <t>This protein carries a polyhistidine Tag at the C-terminal. The protein has a calculated MW of 46.7 kDa. The protein migrates as 60-66 kDa under reducing (R) condition (SDS-PAGE) due to glycosylation.</t>
  </si>
  <si>
    <t>This protein carries a polyhistidine Tag at the C-terminal. The protein has a calculated MW of 37.4 kDa. The protein migrates as 38-45 kDa under reducing (R) condition (SDS-PAGE) due to glycosylation.</t>
  </si>
  <si>
    <t>This protein carries a polyhistidine Tag at the C-terminal. The protein has a calculated MW of 39.9 kDa. The protein migrates as 55-70 kDa under reducing (R) condition (SDS-PAGE) due to glycosylation.</t>
  </si>
  <si>
    <t>This protein carries a polyhistidine Tag at the C-terminal. The protein has a calculated MW of 36.3 kDa. The protein migrates as 48-60 kDa under reducing (R) condition (SDS-PAGE) due to glycosylation.</t>
  </si>
  <si>
    <t>This protein carries a polyhistidine Tag at the C-terminal. The protein has a calculated MW of 39.8 kDa. The protein migrates as 60-80 kDa under reducing (R) condition (SDS-PAGE) due to glycosylation.</t>
  </si>
  <si>
    <t>This protein carries a polyhistidine Tag at the C-terminal. The protein has a calculated MW of 37.3 kDa. The protein migrates as 37-40 kDa under reducing (R) condition (SDS-PAGE) due to glycosylation.</t>
  </si>
  <si>
    <t>This protein carries a polyhistidine Tag at the C-terminal. The protein has a calculated MW of 19.9 kDa. The protein migrates as 22-28 kDa under reducing (R) condition (SDS-PAGE) due to glycosylation.</t>
  </si>
  <si>
    <t>This protein carries a human IgG1 Fc Tag at the C-terminal. The protein has a calculated MW of 41.6 kDa. The protein migrates as 55-66 kDa under reducing (R) condition (SDS-PAGE) due to glycosylation.</t>
  </si>
  <si>
    <t>This protein carries a human IgG1 Fc Tag at the C-terminal. The protein has a calculated MW of 51.8 kDa. The protein migrates as 66-85 kDa under reducing (R) condition (SDS-PAGE) due to glycosylation.</t>
  </si>
  <si>
    <t>This protein carries a human IgG1 Fc Tag at the C-terminal. The protein has a calculated MW of 62.4 kDa. The protein migrates as 70-90 kDa under reducing (R) condition (SDS-PAGE) due to glycosylation.</t>
  </si>
  <si>
    <t>This protein carries a mouse IgG2a Fc Tag at the C-terminal. The protein has a calculated MW of 80.4 kDa. The protein migrates as 110-130 kDa under reducing (R) condition (SDS-PAGE) due to glycosylation.</t>
  </si>
  <si>
    <t>This protein carries a mouse IgG2a Fc Tag at the C-terminal. The protein has a calculated MW of 101.8 kDa. The protein migrates as 100 kDa under reducing (R) condition (SDS-PAGE) due to glycosylation.</t>
  </si>
  <si>
    <t>This protein carries a human IgG1 Fc Tag at the C-terminal. The protein has a calculated MW of 64.3 kDa. The protein migrates as 90-100 kDa under reducing (R) condition (SDS-PAGE) due to glycosylation.</t>
  </si>
  <si>
    <t>This protein carries a polyhistidine Tag at the C-terminal. The protein has a calculated MW of 31.7 kDa. The protein migrates as 38-45 kDa under reducing (R) condition (SDS-PAGE) due to glycosylation.</t>
  </si>
  <si>
    <t>This protein carries a polyhistidine Tag at the C-terminal. The protein has a calculated MW of 31.8 kDa. The protein migrates as 38-45 kDa under reducing (R) condition (SDS-PAGE) due to glycosylation.</t>
  </si>
  <si>
    <t>This protein carries a polyhistidine Tag at the C-terminal.
This protein contains a furin convertase cleavage site, 737-RKRR-740, and will be partially processed into N (α chain) and C-terminal fragment (partial β chain) with calculated MW of 81.1 kDa and</t>
  </si>
  <si>
    <t>This protein carries a polyhistidine Tag at the C-terminal.
This protein contains a furin convertase cleavage site, 738-RRRR-741, and will be partially processed into N (α chain) and C-terminal fragment (partial β chain) with calculated MW of 81.3 kDa and</t>
  </si>
  <si>
    <t>This protein carries a polyhistidine Tag at the C-terminal. The protein has a calculated MW of 19.2 kDa. The protein migrates as 28-35 kDa under reducing (R) condition (SDS-PAGE) due to glycosylation.</t>
  </si>
  <si>
    <t>This protein carries a polyhistidine Tag at the C-terminal. The protein has a calculated MW of 67.4 kDa. The protein migrates as 67-80 kDa under reducing (R) condition (SDS-PAGE) due to glycosylation.</t>
  </si>
  <si>
    <t>This protein carries a polyhistidine Tag at the C-terminal. The protein has a calculated MW of 37.8 kDa. The protein migrates as 55-66 kDa under reducing (R) condition (SDS-PAGE) due to glycosylation.</t>
  </si>
  <si>
    <t>This protein carries a polyhistidine Tag at the C-terminal. The protein has a calculated MW of 28.6 kDa. The protein migrates as 38-55 kDa under reducing (R) condition (SDS-PAGE) due to glycosylation.</t>
  </si>
  <si>
    <t>This protein carries a polyhistidine Tag at the C-terminal. The protein has a calculated MW of 71.2 kDa. The protein migrates as 85-100 KDa under reducing (R) condition (SDS-PAGE) due to glycosylation.</t>
  </si>
  <si>
    <t>This protein carries a polyhistidine Tag at the C-terminal. The protein has a calculated MW of 28.4 kDa. The protein migrates as 38-50 KDa under reducing (R) condition (SDS-PAGE) due to glycosylation.</t>
  </si>
  <si>
    <t>This protein carries a human IgG1 Fc Tag at the C-terminal. The protein has a calculated MW of 63.7 kDa. The protein migrates as 70-80 kDa under reducing (R) condition (SDS-PAGE) due to glycosylation.</t>
  </si>
  <si>
    <t>This protein carries a human IgG1 Fc Tag at the C-terminal. The protein has a calculated MW of 63.6 kDa. The protein migrates as 70-80 kDa under reducing (R) condition (SDS-PAGE) due to glycosylation.</t>
  </si>
  <si>
    <t>This protein carries a polyhistidine Tag at the C-terminal. The protein has a calculated MW of 76.9 kDa. The protein migrates as 95-120 KDa under reducing (R) condition (SDS-PAGE) due to glycosylation.</t>
  </si>
  <si>
    <t>This protein carries a polyhistidine Tag at the C-terminal. The protein has a calculated MW of 78.3 kDa. The protein migrates as 100 kDa under reducing (R) condition (SDS-PAGE) due to glycosylation.</t>
  </si>
  <si>
    <t>This protein carries a mouse IgG2a Fc Tag at the N-terminal. The protein has a calculated MW of 45.1 kDa. The protein migrates as 50 kDa under reducing (R) condition (SDS-PAGE) due to glycosylation.</t>
  </si>
  <si>
    <t>This protein carries a polyhistidine Tag at the N-terminal. The protein has a calculated MW of 20.9 kDa. The protein migrates as 24-26 kDa under reducing (R) condition (SDS-PAGE) due to glycosylation.</t>
  </si>
  <si>
    <t>This protein carries a human IgG1 Fc Tag at the N-terminal. The protein has a calculated MW of 44.7 kDa. The protein migrates as 50 kDa under reducing (R) condition (SDS-PAGE) due to glycosylation.</t>
  </si>
  <si>
    <t>This protein carries a polyhistidine Tag at the C-terminal. The protein has a calculated MW of 17.8 kDa. The protein migrates as 27-35 kDa under reducing (R) condition (SDS-PAGE) due to glycosylation.</t>
  </si>
  <si>
    <t>This protein carries a polyhistidine Tag at the N-terminal, followed by a TrxA Tag. The protein has a calculated MW of 22.5 kDa. The protein migrates as 24 KDa under reducing (R) condition (SDS-PAGE).</t>
  </si>
  <si>
    <t>This protein carries a polyhistidine Tag at the N-terminal. The protein has a calculated MW of 77.1 kDa. The protein migrates as 75-90 kDa under reducing (R) condition (SDS-PAGE) due to glycosylation.</t>
  </si>
  <si>
    <t>This protein carries a polyhistidine Tag at the C-terminal. The protein has a calculated MW of 39.0 kDa. The protein migrates as 66 kDa under reducing (R) condition (SDS-PAGE) due to glycosylation.</t>
  </si>
  <si>
    <t>This protein carries a polyhistidine Tag at the C-terminal. The protein has a calculated MW of 24.4 kDa. The protein migrates as 35-46 kDa under reducing (R) condition (SDS-PAGE) due to glycosylation.</t>
  </si>
  <si>
    <t>This protein carries a mouse IgG2a Fc Tag at the C-terminal. The protein has a calculated MW of 49.2 kDa. The protein migrates as 64-70 kDa under reducing (R) condition (SDS-PAGE) due to glycosylation.</t>
  </si>
  <si>
    <t>This protein carries a mouse IgG2a Fc Tag at the N-terminal. The protein has a calculated MW of 46.5 kDa. The protein migrates as 55-66 kDa under reducing (R) condition (SDS-PAGE) due to glycosylation.</t>
  </si>
  <si>
    <t>This protein carries a polyhistidine Tag at the C-terminal. The protein has a calculated MW of 25.0 kDa. The protein migrates as 35-45 kDa under reducing (R) condition (SDS-PAGE) due to glycosylation.</t>
  </si>
  <si>
    <t>This protein carries a human IgG1 Fc Tag at the C-terminal. The protein has a calculated MW of 75.0 kDa. The protein migrates as 60-65 kDa under reducing (R) condition (SDS-PAGE) due to glycosylation.</t>
  </si>
  <si>
    <t>This protein carries a polyhistidine Tag at the C-terminal. The protein has a calculated MW of 15.4 kDa. The protein migrates as 25-30 kDa under reducing (R) condition (SDS-PAGE) due to different extent glycosylation.</t>
  </si>
  <si>
    <t>This protein carries a polyhistidine Tag at the C-terminal. The protein has a calculated MW of 70.5kDa. The protein migrates as 110-115 kDa under reducing (R) condition (SDS-PAGE) due to glycosylation.</t>
  </si>
  <si>
    <t>This protein carries a polyhistidine Tag at the C-terminal. The protein has a calculated MW of 40.7 kDa. The protein migrates as 55-67 kDa under reducing (R) condition (SDS-PAGE) due to glycosylation.</t>
  </si>
  <si>
    <t>This protein carries a mouse IgG2a Fc Tag at the C-terminal. The protein has a calculated MW of 42.3 kDa. The protein migrates as 53-60 kDa under reducing (R) condition (SDS-PAGE) due to glycosylation.</t>
  </si>
  <si>
    <t>This protein carries a mouse IgG2a Fc Tag at the C-terminal. The protein has a calculated MW of 41.4 kDa. The protein migrates as 46-49 kDa and 50-55 kDa under reducing (R) condition (SDS-PAGE) due to glycosylation.</t>
  </si>
  <si>
    <t>This protein carries a human IgG1 Fc Tag at the C-terminal. The protein has a calculated MW of 44.4 kDa. The protein migrates as 50-62 kDa under reducing (R) condition (SDS-PAGE) due to glycosylation.</t>
  </si>
  <si>
    <t>This protein carries a human IgG1 Fc Tag at the N-terminal. The protein has a calculated MW of 46.9 kDa. The protein migrates as 50-60 kDa under reducing (R) condition (SDS-PAGE) due to glycosylation.</t>
  </si>
  <si>
    <t>This protein carries a mouse IgG2a Fc Tag at the C-terminal. The protein has a calculated MW of 49.8 kDa. The protein migrates as 50-55 kDa under reducing (R) condition (SDS-PAGE) due to glycosylation.</t>
  </si>
  <si>
    <t>This protein carries a polyhistidine Tag at the N-terminal. The protein has a calculated MW of 18.6 kDa. The protein migrates as 27-30 kDa under reducing (R) condition (SDS-PAGE) due to glycosylation.</t>
  </si>
  <si>
    <t>This protein carries a polyhistidine Tag at the C-terminal. The protein has a calculated MW of 15.6 kDa. The protein migrates as 20-30 kDa under reducing (R) condition (SDS-PAGE) due to glycosylation.</t>
  </si>
  <si>
    <t>This protein carries a mouse IgG2a Fc Tag at the C-terminal. The protein has a calculated MW of 47.2 kDa. The protein migrates as 50-55 kDa under reducing (R) condition (SDS-PAGE) due to glycosylation.</t>
  </si>
  <si>
    <t>This protein carries a polyhistidine Tag at the C-terminal. The protein has a calculated MW of 16.7 kDa. The protein migrates as 22-27 kDa under reducing (R) condition (SDS-PAGE) due to glycosylation.</t>
  </si>
  <si>
    <t>This protein carries a polyhistidine Tag at the C-terminal. The protein has a calculated MW of 16.8 kDa. The protein migrates as 8 kDa and 14-20 kDa under reducing (R) condition (SDS-PAGE) due to glycosylation.</t>
  </si>
  <si>
    <t>This protein carries a mouse IgG2a Fc Tag at the C-terminal. The protein has a calculated MW of 46.8 kDa. The protein migrates as 50-66 kDa under reducing (R) condition (SDS-PAGE) due to glycosylation.</t>
  </si>
  <si>
    <t>This protein carries a mouse IgG2a Fc Tag at the N-terminal. The protein has a calculated MW of 51.6 kDa. The protein migrates as 60 kDa under reducing (R) condition (SDS-PAGE) due to glycosylation.</t>
  </si>
  <si>
    <t>This protein carries a mouse IgG2a Fc Tag at the C-terminal. The protein has a calculated MW of 53.2 kDa. The protein migrates as 60-66 kDa under reducing (R) condition (SDS-PAGE) due to glycosylation.</t>
  </si>
  <si>
    <t>This protein carries a mouse IgG2a Fc Tag at the C-terminal. The protein has a calculated MW of 40.7 kDa. The protein migrates as 55-85 kDa under reducing (R) condition (SDS-PAGE) due to glycosylation.</t>
  </si>
  <si>
    <t>This protein carries a human IgG1 Fc Tag at the C-terminal. The protein has a calculated MW of 41.0 kDa. The protein migrates as 45-47 kDa under reducing (R) condition (SDS-PAGE) due to glycosylation.</t>
  </si>
  <si>
    <t>This protein carries a polyhistidine Tag at the C-terminal. The protein has a calculated MW of 21.6 kDa. The protein migrates as 30-45 kDa under reducing (R) condition (SDS-PAGE) due to glycosylation.</t>
  </si>
  <si>
    <t>This protein carries a mouse IgG2a Fc Tag at the C-terminal. The protein has a calculated MW of 48.3 kDa. The protein migrates as 47-50 kDa under reducing (R) condition (SDS-PAGE) due to glycosylation.</t>
  </si>
  <si>
    <t>This protein carries a polyhistidine Tag at the C-terminal. The protein has a calculated MW of 19.3 kDa. The protein migrates as 28-34 kDa under reducing (R) condition (SDS-PAGE) due to glycosylation.</t>
  </si>
  <si>
    <t>This protein carries a mouse IgG2a Fc Tag at the C-terminal. The protein has a calculated MW of 109.1 kDa. The protein migrates as 130 kDa under reducing (R) condition (SDS-PAGE) due to glycosylation.</t>
  </si>
  <si>
    <t>This protein carries a mouse IgG2a Fc Tag at the C-terminal. The protein has a calculated MW of 53.2 kDa. The protein migrates as 65 kDa under reducing (R) condition (SDS-PAGE) due to glycosylation.</t>
  </si>
  <si>
    <t>This protein carries a mouse IgG2a Fc Tag at the C-terminal. The protein has a calculated MW of 111.5 kDa. The protein migrates as 116-125 kDa under reducing (R) condition (SDS-PAGE) due to glycosylation.</t>
  </si>
  <si>
    <t>This protein carries a polyhistidine Tag at the C-terminal. The protein has a calculated MW of 26.2 kDa. The protein migrates as 42-60 kDa under reducing (R) condition (SDS-PAGE) due to glycosylation.</t>
  </si>
  <si>
    <t>This protein carries a mouse IgG2a Fc Tag at the N-terminal. The protein has a calculated MW of 43.5 kDa. The protein migrates as 47-55 kDa under reducing (R) condition (SDS-PAGE) due to glycosylation.</t>
  </si>
  <si>
    <t>This protein carries a mouse IgG2a Fc Tag at the N-terminal. The protein has a calculated MW of 33.1 kDa. The protein migrates as 35 kDa under reducing (R) condition (SDS-PAGE) due to glycosylation.</t>
  </si>
  <si>
    <t>This protein carries a mouse IgG2a Fc Tag at the C-terminal. The protein has a calculated MW of 46.1 kDa. The protein migrates as 58 kDa under reducing (R) condition (SDS-PAGE) due to glycosylation.</t>
  </si>
  <si>
    <t>This protein carries a mouse IgG2a Fc Tag at the C-terminal. The protein has a calculated MW of 44.2 kDa. The protein migrates as 55-66 kDa under reducing (R) condition (SDS-PAGE) due to glycosylation.</t>
  </si>
  <si>
    <t>This protein carries a mouse IgG2a Fc Tag at the C-terminal. The protein has a calculated MW of 47.1 kDa. The protein migrates as 58-66 kDa under reducing (R) condition (SDS-PAGE) due to glycosylation.</t>
  </si>
  <si>
    <t>This protein carries a polyhistidine Tag at the C-terminal. The protein has a calculated MW of 29.8 kDa. The protein migrates as 40-50 kDa under reducing (R) condition (SDS-PAGE) due to glycosylation.</t>
  </si>
  <si>
    <t>This protein carries a mouse IgG2a Fc Tag at the N-terminal. The protein has a calculated MW of 43.1 kDa. The protein migrates as 45-50 kDa under reducing (R) condition (SDS-PAGE) due to glycosylation.</t>
  </si>
  <si>
    <t>This protein carries a mouse IgG2a Fc Tag at the C-terminal. The protein has a calculated MW of 46.2 kDa. The protein migrates as 55-75 kDa under reducing (R) condition (SDS-PAGE) due to glycosylation.</t>
  </si>
  <si>
    <t>This protein carries a human IgG1 Fc Tag at the C-terminal. The protein has a calculated MW of 27.9 kDa. The protein migrates as 38-43 kDa under reducing (R) condition (SDS-PAGE) due to glycosylation.</t>
  </si>
  <si>
    <t>This protein carries a mouse IgG2a Fc Tag at the C-terminal. The protein has a calculated MW of 45.1 kDa. The protein migrates as 55-66 kDa under reducing (R) condition (SDS-PAGE) due to glycosylation.</t>
  </si>
  <si>
    <t>This protein carries a human IgG1 Fc Tag at the C-terminal. The protein has a calculated MW of 50.4 kDa. The protein migrates as 62-90 kDa under reducing (R) condition (SDS-PAGE) due to glycosylation.</t>
  </si>
  <si>
    <t>This protein carries a mouse IgG2a Fc Tag at the C-terminal. The protein has a calculated MW of 65.0 kDa. The protein migrates as 90-130 kDa under reducing (R) condition (SDS-PAGE) due to glycosylation.</t>
  </si>
  <si>
    <t>This protein carries a polyhistidine Tag at the C-terminal. The protein has a calculated MW of 15.7 kDa. The protein migrates as 33-50 kDa under reducing (R) condition (SDS-PAGE) due to glycosylation.</t>
  </si>
  <si>
    <t>This protein carries a mouse IgG2a Fc Tag at the C-terminal. The protein has a calculated MW of 64.1 kDa. The protein migrates as 60 kDa and 76 kDa under reducing (R) condition (SDS-PAGE) due to glycosylation.</t>
  </si>
  <si>
    <t>This protein carries a polyhistidine Tag at the C-terminal. The protein has a calculated MW of 15.6 kDa. The protein migrates as 35-45 kDa under reducing (R) condition (SDS-PAGE) due to glycosylation.</t>
  </si>
  <si>
    <t>This protein carries a mouse IgG2a Fc Tag at the N-terminal. The protein has a calculated MW of 42.5 kDa. The protein migrates as 47-58 kDa under reducing (R) condition (SDS-PAGE) due to glycosylation.</t>
  </si>
  <si>
    <t>This protein carries a polyhistidine Tag at the C-terminal. The protein has a calculated MW of 21.8 kDa. The protein migrates as 42-45 kDa under reducing (R) condition (SDS-PAGE) due to glycosylation.</t>
  </si>
  <si>
    <t>This protein carries a mouse IgG2a Fc Tag at the C-terminal. The protein has a calculated MW of 46.2 kDa. The protein migrates as 50-66 kDa under reducing (R) condition (SDS-PAGE) due to glycosylation.</t>
  </si>
  <si>
    <t>This protein carries a mouse IgG2a Fc Tag at the C-terminal. The protein has a calculated MW of 40.6 kDa. The protein migrates as 50-66 kDa under reducing (R) condition (SDS-PAGE) due to glycosylation.</t>
  </si>
  <si>
    <t>This protein carries a mouse IgG2a Fc Tag at the C-terminal. The protein has a calculated MW of 120.5 kDa. The protein migrates as 125 kDa under reducing (R) condition (SDS-PAGE) due to glycosylation.</t>
  </si>
  <si>
    <t>This protein carries a mouse IgG2a Fc Tag at the C-terminal. The protein has a calculated MW of 45.0 kDa. The protein migrates as 55-70 kDa under reducing (R) condition (SDS-PAGE) due to glycosylation.</t>
  </si>
  <si>
    <t>This protein carries a mouse IgG2a Fc Tag at the C-terminal. The protein has a calculated MW of 49.4 kDa. The protein migrates as 55-70 kDa under reducing (R) condition (SDS-PAGE) due to glycosylation.</t>
  </si>
  <si>
    <t>This protein carries a mouse IgG2a Fc Tag at the N-terminal. The protein has a calculated MW of 47.7 kDa. The protein migrates as 50 kDa under reducing (R) condition (SDS-PAGE) due to glycosylation.</t>
  </si>
  <si>
    <t>This protein carries a mouse IgG2a Fc Tag at the C-terminal. The protein has a calculated MW of 110.1 kDa. The protein migrates as 120-135 kDa under reducing (R) condition (SDS-PAGE) due to glycosylation.</t>
  </si>
  <si>
    <t>This protein carries a mouse IgG2a Fc Tag at the C-terminal. The protein has a calculated MW of 109.8 kDa. The protein migrates as 140 kDa under reducing (R) condition (SDS-PAGE) due to glycosylation.</t>
  </si>
  <si>
    <t>This protein carries a mouse IgG2a Fc Tag at the C-terminal. The protein has a calculated MW of 44.4 kDa. The protein migrates as 55-70 kDa under reducing (R) condition (SDS-PAGE) due to glycosylation.</t>
  </si>
  <si>
    <t>This protein carries a polyhistidine Tag at the C-terminal. The protein has a calculated MW of 26.3 kDa. The protein migrates as 35-40 kDa under reducing (R) condition (SDS-PAGE) due to glycosylation.</t>
  </si>
  <si>
    <t>This protein carries a mouse IgG2a Fc Tag at the C-terminal. The protein has a calculated MW of 50.9 kDa. The protein migrates as 65-100 kDa under reducing (R) condition (SDS-PAGE) due to glycosylation.</t>
  </si>
  <si>
    <t>This protein carries a mouse IgG2a Fc Tag at the C-terminal. The protein has a calculated MW of 42.9 kDa. The protein migrates as 64 kDa under reducing (R) condition (SDS-PAGE) due to glycosylation.</t>
  </si>
  <si>
    <t>This protein carries a human IgG1 Fc Tag at the C-terminal. The protein has a calculated MW of 51.0 kDa. The protein migrates as 64 kDa under reducing (R) condition (SDS-PAGE) due to glycosylation.</t>
  </si>
  <si>
    <t>This protein carries a mouse IgG2a Fc Tag at the C-terminal. The protein has a calculated MW of 42.0 kDa. The protein migrates as 50-66 kDa under reducing (R) condition (SDS-PAGE) due to glycosylation.</t>
  </si>
  <si>
    <t>This protein carries a human IgG1 Fc Tag at the C-terminal. The protein has a calculated MW of 44.6 kDa. The protein migrates as 33-34 kDa, 35 kDa and 50 kDa under reducing (R) condition (SDS-PAGE) due to glycosylation.</t>
  </si>
  <si>
    <t>This protein carries a human IgG1 Fc Tag at the C-terminal. The protein has a calculated MW of 49.0 kDa. The protein migrates as 55-65 kDa under reducing (R) condition (SDS-PAGE) due to glycosylation.</t>
  </si>
  <si>
    <t>This protein carries a polyhistidine Tag at the C-terminal. The protein has a calculated MW of 17.4 kDa. The protein migrates as 26-32 kDa under reducing (R) condition (SDS-PAGE) due to glycosylation.</t>
  </si>
  <si>
    <t>This protein carries a polyhistidine Tag at the C-terminal. The protein has a calculated MW of 15.8 kDa. The protein migrates as 30-50 kDa under reducing (R) condition (SDS-PAGE) due to glycosylation.</t>
  </si>
  <si>
    <t>This protein carries a human IgG1 Fc Tag at the C-terminal. The protein has a calculated MW of 42.1 kDa. The protein migrates as 55 kDa under reducing (R) condition (SDS-PAGE) due to glycosylation.</t>
  </si>
  <si>
    <t>This protein carries a mouse IgG2a Fc Tag at the C-terminal. The protein has a calculated MW of 52.0 kDa. The protein migrates as 65-115 kDa under reducing (R) condition (SDS-PAGE) due to glycosylation.</t>
  </si>
  <si>
    <t>This protein carries a polyhistidine Tag at the N-terminal. The protein has a calculated MW of 18.3 kDa. The protein migrates as 20 kDa and 22-25 kDa under reducing (R) condition (SDS-PAGE) due to glycosylation.</t>
  </si>
  <si>
    <t>This protein carries a polyhistidine Tag at the C-terminal. The protein has a calculated MW of 51.4 kDa. The protein migrates as 60-100 kDa under reducing (R) condition (SDS-PAGE) due to glycosylation.</t>
  </si>
  <si>
    <t>This protein carries a polyhistidine Tag at the C-terminal. The protein has a calculated MW of 15.9 kDa. The protein migrates as 16 kDa and 19-21 kDa under reducing (R) condition (SDS-PAGE) due to glycosylation.</t>
  </si>
  <si>
    <t>This protein carries a human IgG1 Fc Tag at the C-terminal. The protein has a calculated MW of 40.8 kDa. The protein migrates as 50-66 kDa under reducing (R) condition (SDS-PAGE) due to glycosylation.</t>
  </si>
  <si>
    <t>This protein carries a twin strep Tag at the C-terminal. The protein has a calculated MW of 71.7 kDa. The protein migrates as 85-100 kDa under reducing (R) condition (SDS-PAGE) due to glycosylation.</t>
  </si>
  <si>
    <t>This protein carries a human IgG1 Fc Tag at the C-terminal. The protein has a calculated MW of 94.8 kDa. The protein migrates as 116-130 kDa under reducing (R) condition (SDS-PAGE) due to glycosylation.</t>
  </si>
  <si>
    <t>This protein carries a twin strep Tag at the C-terminal. The protein has a calculated MW of 71.6 kDa. The protein migrates as 80-100 kDa under reducing (R) condition (SDS-PAGE) due to glycosylation.</t>
  </si>
  <si>
    <t>This protein carries a human IgG1 Fc Tag at the C-terminal. The protein has a calculated MW of 94.7 kDa. The protein migrates as 110-140 kDa under reducing (R) condition (SDS-PAGE) due to glycosylation.</t>
  </si>
  <si>
    <t>This protein carries a polyhistidine Tag at the C-terminal. The protein has a calculated MW of 70.5kDa. The protein migrates as 95-120 kDa under reducing (R) condition (SDS-PAGE) due to glycosylation.</t>
  </si>
  <si>
    <t>This protein carries a human IgG1 Fc Tag at the C-terminal. The protein has a calculated MW of 56.2 kDa. The protein migrates as 60-65 kDa under reducing (R) condition (SDS-PAGE) due to glycosylation.</t>
  </si>
  <si>
    <t>The extracellular domain of mouse GITRL (aa 45-173) is fused at the N-terminal to a DDDDK-Tag.</t>
  </si>
  <si>
    <t>Mouse resistin (aa 21-114) is fused at the N-terminal to a DDDDK-Tag.</t>
  </si>
  <si>
    <t>Mouse Nampt (visfatin/PBEF) (aa 1-491) is fused at the C-terminal to a His-Tag.</t>
  </si>
  <si>
    <t>Intracellular human Nampt (visfatin/PBEF) (aa 1-491) is fused at the C-terminal to a His-Tag.</t>
  </si>
  <si>
    <t>The extracellular domain of mouse CD137 (aa 1-185) is fused at the C-terminal to the Fc portion of human IgG1.</t>
  </si>
  <si>
    <t>Mouse IDO (aa 1-407) is fused at the C-terminal to a His-Tag.</t>
  </si>
  <si>
    <t>Extracellular human Nampt (visfatin/PBEF) (aa 1-491) is fused at the N-terminal to a DDDDK-Tag.</t>
  </si>
  <si>
    <t>Human FABP4 (aa 1-132) is fused at the C-terminal to a His-Tag.</t>
  </si>
  <si>
    <t>Human GPX3 (aa 21-226) is fused at the N-terminal to a DDDDK-Tag.</t>
  </si>
  <si>
    <t>Human RBP4 (aa 19-201) is fused at the N-terminal to a DDDDK-Tag.</t>
  </si>
  <si>
    <t>Human IL-33 (aa 112-270) is fused at the C-terminal to a His-Tag.</t>
  </si>
  <si>
    <t>Mouse RBP4 (aa 19-201) is fused at the N-terminal to a DDDDK-Tag.</t>
  </si>
  <si>
    <t>Human nuclear clusterin (aa 23-449) is fused at the C-terminal to a His-Tag.</t>
  </si>
  <si>
    <t>Rat RBP4 (aa 19-201) is fused at the N-terminal to a DDDDK-Tag.</t>
  </si>
  <si>
    <t>Mouse IL-33 (aa 109-266) is fused at the C-terminal to a His-Tag.</t>
  </si>
  <si>
    <t>Mouse Nampt (visfatin/PBEF) (aa 1-491) is fused at the N-terminal to a DDDDK-Tag.</t>
  </si>
  <si>
    <t>Mouse nuclear clusterin (aa 22-448) is fused at the C-terminal to a His-Tag.</t>
  </si>
  <si>
    <t>Rat Nampt (visfatin/PBEF) (aa 1-491) is fused at the N-terminal to a DDDDK-Tag.</t>
  </si>
  <si>
    <t>Signal peptide and the sequence of isoform 2 of human ST2 (aa 1-328) are fused at the C-terminal to the Fc portion of human IgG1.</t>
  </si>
  <si>
    <t>Human ANGPTL7 (aa 1-346) is fused at the C-terminal to a DDDDK-Tag.</t>
  </si>
  <si>
    <t>Human vaspin (aa 21-414) is fused at the N-terminal to a DDDDK-Tag.</t>
  </si>
  <si>
    <t>Fibrinogen-like domain of human ANGPTL4 (aa 166-406) is fused at the N-terminal to a DDDDK-Tag.</t>
  </si>
  <si>
    <t>Human MFAP4 (aa 1-255) is fused at the C-terminal to a DDDDK-Tag.</t>
  </si>
  <si>
    <t>Signal peptide and extracellular domain of human DLL1 (aa 1-545) are fused at the C-terminal to a DDDDK-Tag.</t>
  </si>
  <si>
    <t>Human NUCB2 (aa 25-420) is fused at the C-terminal to a His-Tag.</t>
  </si>
  <si>
    <t>Mouse ANGPTL4 (aa 1-410) is fused at the C-terminal to a DDDDK-Tag.</t>
  </si>
  <si>
    <t>Signal peptide and extracellular domain of human DLL4 (aa 1-529) are fused at the C-terminal to the Fc portion of human IgG1.</t>
  </si>
  <si>
    <t>Signal peptide and extracellular domain of human Jagged-1 (HJ1; CD339) (aa 1-1067) are fused at the C-terminal to the Fc portion of human IgG1.</t>
  </si>
  <si>
    <t>Mouse ANGPTL3 (aa 17-455) is fused at the N-terminal to a DDDDK-Tag.</t>
  </si>
  <si>
    <t>Human FGF-21 (aa 1-209) is fused at the C-terminal to a DDDDK-Tag.</t>
  </si>
  <si>
    <t>Mouse vaspin (aa 21-413) is fused at the N-terminal to a DDDDK-Tag.</t>
  </si>
  <si>
    <t>Human FGF-21 (aa 1-209) is fused at the C-terminal to the Fc portion of human IgG1.</t>
  </si>
  <si>
    <t>Mouse FGF-21 (aa 1-210) is fused at the C-terminal to the Fc portion of human IgG.</t>
  </si>
  <si>
    <t>Mouse lipocalin-2 (aa 1-200) is fused at the C-terminal to a DDDDK-Tag.</t>
  </si>
  <si>
    <t>Signal peptide and extracellular domain of mouse DLK1 (aa 1-305) are fused at the C-terminal to the Fc portion of human IgG1.</t>
  </si>
  <si>
    <t>Rat lipocalin-2 (aa 1-198) is fused at the C-terminal to a DDDDK-Tag.</t>
  </si>
  <si>
    <t>Signal peptide and human FGF-23 (aa 1-251) are fused at the C-terminal to the Fc portion of human IgG1.</t>
  </si>
  <si>
    <t>Human FTO (aa 2-505) is fused at the N-terminal to a His-Tag.</t>
  </si>
  <si>
    <t>Signal peptide and extracellular domain of human DLL1 (aa 1-545) are fused at the C-terminal to the Fc portion of human IgG1.</t>
  </si>
  <si>
    <t>Mouse FTO (aa 2-502) is fused at the N-terminal to a His-Tag.</t>
  </si>
  <si>
    <t>Signal peptide and mouse FGF-23 (aa 1-251) are fused at the C-terminal to the Fc portion of human IgG1.</t>
  </si>
  <si>
    <t>Human granulin C (aa 364-430) is fused at the N-terminal to a His-Tag.</t>
  </si>
  <si>
    <t>Human calreticulin (aa18-417) is fused at the C-terminal to a His-Tag.</t>
  </si>
  <si>
    <t>Signal peptide and extracellular domain of human DLK1 (aa 1-303) are fused at the C-terminal to a DDDDK-Tag.</t>
  </si>
  <si>
    <t>Signal peptide and extracellular domain of human DNER (aa 1-640) are fused at the C-terminal with a DDDDK-Tag.</t>
  </si>
  <si>
    <t>Human CTRP5 (aa 16-243) is fused at the N-terminal to a His-Tag.</t>
  </si>
  <si>
    <t>Signal peptide and extracellular domain of mouse DLL4 (aa 1-532) is fused at the C-terminal to the Fc portion of human IgG1.</t>
  </si>
  <si>
    <t>Human GPX1 (aa 1-201) is fused at the C-terminal to a His-Tag.</t>
  </si>
  <si>
    <t>Human Jagged-2 (aa 1-1054) is fused at the C-terminal to the Fc portion of human IgG.</t>
  </si>
  <si>
    <t>Human contactin-6 (aa 1-999) is fused at the C-terminal to the Fc portion of human IgG.</t>
  </si>
  <si>
    <t>Signal peptide and the extracellular domain of human DLK2 (aa 1-306) are fused at the C-terminal to the Fc portion of human IgG.</t>
  </si>
  <si>
    <t>Signal peptide and extracellular domain of mouse DNER (aa 1-640) are fused at the C-terminal to the Fc portion of human IgG.</t>
  </si>
  <si>
    <t>Human HES1 (aa 2-280) is fused at the N-terminal to a His-Tag.</t>
  </si>
  <si>
    <t>Human IL-37 (aa Val46-Asp218) is fused at the C-terminal to a His-Tag.</t>
  </si>
  <si>
    <t>Human IL-38 (aa 1-152) is fused at the C-terminal to a His-Tag.</t>
  </si>
  <si>
    <t>Signal peptide and rat progranulin (aa 1-602) are fused at the C-terminal to a DDDDK-Tag.</t>
  </si>
  <si>
    <t>The extracellular domain of human FasL (aa 103-281) is fused at the N-terminal to a DDDDK-Tag.</t>
  </si>
  <si>
    <t>Mouse GITR (aa 20-152) is fused at the C-terminal to the Fc portion of human IgG1.</t>
  </si>
  <si>
    <t>The extracellular domain of human TRAIL (aa 95-281) is fused at the N-terminal to a DDDDK-Tag.</t>
  </si>
  <si>
    <t>A DDDDK-Tag is fused at the N-terminal of human TNF-alpha (aa 85-223).</t>
  </si>
  <si>
    <t>Human RANKL (aa 152-317) is fused at the N-terminal to a DDDDK-Tag.</t>
  </si>
  <si>
    <t>Human LIGHT (aa 89-240) is fused at the N-terminal to a DDDDK-Tag.</t>
  </si>
  <si>
    <t>Human CD40L (aa 116-261) is fused at the N-terminal to mouse ACRP30headless (aa 18-111) and a DDDDK-Tag.</t>
  </si>
  <si>
    <t>The Fc portion of human IgG1 is fused to the C-terminal of human DR6 (aa 42-351).</t>
  </si>
  <si>
    <t>Human OX40 (aa 29-214) is fused at the C-terminal to the Fc portion of human IgG1.</t>
  </si>
  <si>
    <t>Human BAFF (aa 134-285) is fused at the N-terminal to a DDDDK-Tag. Natural cleaved form.</t>
  </si>
  <si>
    <t>APRIL is a cytokine that belongs to the TNF superfamily and binds to TACI and BCMA. It is implicated in the regulation of tumor cell growth, is involved in monocyte/macrophage-mediated immunological processes and functions as an important survival factor for plasmablasts and bone marrow plasma cells. MultimericAPRIL™ is a high activity construct in which two trimeric APRIL ligands are artificially linked via the collagen domain of ACRP30. This construct very effectively stimulates proliferation B cell. A basic amino acid sequence (QKQKKQ) close to the NH2 terminal of APRIL is required for binding to negatively charged sulfated glycosaminoglycan side chains of proteoglycans. Proteoglycans mediate binding of APRIL to tumor cells as well as primary lymphoid cells.</t>
  </si>
  <si>
    <t>The extracellular domain of human APRIL (aa 88-233) is fused at the N-terminal to human ACRP30headless (aa 16-108) and a DDDDK-Tag.</t>
  </si>
  <si>
    <t>Human RANK (aa 29-213) is fused at the C-terminal to the Fc portion of human IgG1.</t>
  </si>
  <si>
    <t>The extracellular domain of human TNF-alpha (aa 85-233) is fused at the N-terminal to human ACRP30headless (aa 16-108) and a DDDDK-Tag.</t>
  </si>
  <si>
    <t>Mouse CD40L (aa 115-260) is fused at the N-terminal to mouse ACRP30headless (aa 18-111) and a DDDDK-Tag.</t>
  </si>
  <si>
    <t>Mouse BAFF (aa 127-309) is fused at the N-terminal to a DDDDK-Tag.</t>
  </si>
  <si>
    <t>Human IL-1RI (interleukin-1 receptor type I) (aa 21-336) is fused at the C-terminal to the Fc portion of human IgG1.</t>
  </si>
  <si>
    <t>The extracellular domain of human BAFF-R (aa 2-71) is fused at the C-terminal to the Fc portion of human IgG1.</t>
  </si>
  <si>
    <t>Human GITR (aa 26-162) is fused at the C-terminal to the Fc portion of human IgG1.</t>
  </si>
  <si>
    <t>The extracellular domain of mouse OX40L (aa 52-199) is fused at the N-terminal to mouse ACRP30headless (aa 18-111) and a DDDDK-Tag.</t>
  </si>
  <si>
    <t>Human adiponectin (aa 16-244) is fused at the N-terminal to a DDDDK-Tag.</t>
  </si>
  <si>
    <t>The extracellular region of human FN14 (aa 28-75) is fused at the C-terminal to the Fc portion of human IgG1.</t>
  </si>
  <si>
    <t>The extracellular domain of mouse APRIL (aa 98-232) is fused at the N-terminal to mouse ACRP30headless (aa 18-110) and a DDDDK-Tag.</t>
  </si>
  <si>
    <t>The extracellular region of human UNC5B (aa 28-363) is fused at the C-terminal to the Fc portion of human IgG1.</t>
  </si>
  <si>
    <t>Human netrin-1 (aa 25-604) is fused at the C-terminal to a DDDDK-Tag.</t>
  </si>
  <si>
    <t>Human omentin (aa 17-313) is fused at the N-terminal to a DDDDK-Tag.</t>
  </si>
  <si>
    <t>Mouse RANKL (aa 157-316) is fused at the N-terminal to the Fc portion of human IgG1.</t>
  </si>
  <si>
    <t>Mouse DR6 (aa 42-348) is fused at the C-terminal to the Fc portion of human IgG1.</t>
  </si>
  <si>
    <t>The extracellular domain of human TRAIL (aa 95-281) is fused at the N-terminal to an isoleucine zipper motif.</t>
  </si>
  <si>
    <t>Human netrin-1 (aa 25-604) is fused at the C-terminal to the Fc portion of human IgG1.</t>
  </si>
  <si>
    <t>The extracellular domain of mouse BCMA (aa 1-46) is fused at the C-terminal to the Fc portion of human IgG1.</t>
  </si>
  <si>
    <t>Human PEDF (aa 20-418) is fused at the C-terminal of to a DDDDK-Tag.</t>
  </si>
  <si>
    <t>The extracellular domain of human TACI (aa 2-118) is fused at the C-terminal to the Fc portion of human IgG1.</t>
  </si>
  <si>
    <t>The extracellular domain of human BCMA (aa 2-54) is fused at the C-terminal to the Fc portion of human IgG1.</t>
  </si>
  <si>
    <t>Mouse periostin (aa 24-783) (isoform 5) is fused at the C-terminal to a DDDDK-Tag.</t>
  </si>
  <si>
    <t>The Fc portion of human IgG1 is fused to the C-terminal of human Fas (aa 26-170).</t>
  </si>
  <si>
    <t>The Fc portion of human IgG1 is fused to the C-terminal of human CD40 (aa 21-193).</t>
  </si>
  <si>
    <t>Human IGFLR1 (aa 23-154) is fused at the C-terminal to the Fc portion of human IgG1.</t>
  </si>
  <si>
    <t>APRIL is a cytokine that belongs to the TNF superfamily and binds to TACI and BCMA. It is implicated in the regulation of tumor cell growth, is involved in monocyte/macrophage-mediated immunological processes and functions as an important survival factor for plasmablasts and bone marrow plasma cells. MultimericAPRIL™ is a high activity construct in which two trimeric APRIL ligands are artificially linked via the collagen domain of ACRP30. This construct very effectively stimulates proliferation B cell. A basic amino acid sequence (QKQKKQ) close to the N-terminal of APRIL is required for binding to negatively charged sulfated glycosaminoglycan side chains of proteoglycans. Proteoglycans mediate binding of APRIL to tumor cells as well as primary lymphoid cells.</t>
  </si>
  <si>
    <t>The extracellular domain of human APRIL (aa 98-233) is fused at the N-terminal to human ACRP30headless (aa 16-108) and a DDDDK-Tag.</t>
  </si>
  <si>
    <t>The extracellular domain of mouse APRIL (aa 88-232) is fused at the N-terminal to mouse ACRP30headless (aa 18-110) and a DDDDK-Tag.</t>
  </si>
  <si>
    <t>Human IGFL3 (aa 25-125) is fused at the N-terminal to a DDDDK-Tag.</t>
  </si>
  <si>
    <t>Mouse IGFL (aa 25-140) is fused at the N-terminal to a DDDDK-Tag.</t>
  </si>
  <si>
    <t>Mouse RANK (aa 31-214) is fused at the C-terminal to the Fc portion of human IgG1.</t>
  </si>
  <si>
    <t>Human LIF (aa 23-202) is fused at the N-terminal to a Tag.</t>
  </si>
  <si>
    <t>Mouse IL-38 [IL-1F10] (aa 3-152) is fused at the C-terminal to a DDDDK-Tag.</t>
  </si>
  <si>
    <t>Mouse IL-36gamma (aa Gly13-Ser164) is fused at the C-terminal to a DDDDK-Tag.</t>
  </si>
  <si>
    <t>The extracellular domain of human EDA-A1 (aa 240-391) is fused at the N-terminal to a DDDDK-Tag.</t>
  </si>
  <si>
    <t>Rat CD40L (aa 115-260) is fused at the N-terminal to mouse ACRP30headless (aa 18-111) and a DDDDK-Tag.</t>
  </si>
  <si>
    <t>The extracellular domain of mouse IL-6 (aa 25-211) is fused at the C-terminal to the Fc portion of human IgG2.</t>
  </si>
  <si>
    <t>The extracellular domain of mouse Notch1 (aa 19-488) (12 epidermal growth factor-like (EGF) repeats) is fused at the C-terminal to the Fc portion of human IgG1.</t>
  </si>
  <si>
    <t>The extracellular domain of mouse Notch2 (aa 26-494) (12 epidermal growth factor-like (EGF) repeats) is fused at the C-terminal to the Fc portion of human IgG1.</t>
  </si>
  <si>
    <t>The extracellular domain of human IL-2 (aa 21-153) (mutant H9 containing the mutations L80F / R81D / L85V / I 86V / I92F) is fused at the C-terminal to the Fc portion of human IgG2.</t>
  </si>
  <si>
    <t>The extracellular domain of human BAFF (aa 134-285) is fused at the N-terminal to a His-Tag.</t>
  </si>
  <si>
    <t>Human angiopoietin-2 (aa 19-496) is fused at the N-terminal to a DDDDK-Tag.</t>
  </si>
  <si>
    <t>Irisin (human, aa 32-143 /mouse, aa 29-140) is fused at the C-terminal to the Fc portion of human IgG1. Irisin has 100% identity between mouse, rat, monkey and human.</t>
  </si>
  <si>
    <t>The extracellular domain of human EDAR (aa 27-183) is fused at the C-terminal to the Fc portion of human IgG1.</t>
  </si>
  <si>
    <t>Mouse PEDF (aa 20-417) is fused at the C-terminal to a DDDDK-Tag.</t>
  </si>
  <si>
    <t>The receptor-binding domain of human FLT3L is fused at the N-terminal to the Fc portion of human IgG1.</t>
  </si>
  <si>
    <t>The receptor-binding domain of human BAFF (aa 136-285) is fused at the N-terminal to the Fc portion of human IgG1.</t>
  </si>
  <si>
    <t>Human POP1 (aa 2-89) is fused at the N-terminal to a GST Tag.</t>
  </si>
  <si>
    <t>The native flagellin [FliC] from Salmonella enterica Serovar Typhimurium strain ATCC14028 (aa 1-495) is fused at the N-terminal to a His-Tag.</t>
  </si>
  <si>
    <t>The native flagellin [FliC] from Salmonella enterica Serovar Typhimurium strain ATCC14028 (aa 1-495) contains a small deletion at the C-terminal of the protein required for NLRC4 activation and is fused at the N-terminal to a His-Tag.</t>
  </si>
  <si>
    <t>The native flagellin [FliC] from Salmonella enterica Serovar Typhimurium strain ATCC14028 (aa 1-495) contains a substitution of amino acids 90-97 required for TLR5 signaling by a motif from a non-signaling flagellin and is fused at the N-terminal to a His-Tag.</t>
  </si>
  <si>
    <t>Human FasL (aa 139-281) is fused at the N-terminal to mouse ACRP30headless (aa 18-111) and a DDDDK-Tag.</t>
  </si>
  <si>
    <t>Mouse angiopoietin-2 (aa 19-496) is fused at the N-terminal to a DDDDK-Tag.</t>
  </si>
  <si>
    <t>Human FasL (aa 139-281) is fused at the N-terminal to the Fc portion of human IgG1.</t>
  </si>
  <si>
    <t>The cysteine-rich domain (CRD) of human Frizzled-5 (aa 27-180) is fused at the C-terminal to the Fc portion of human IgG1.</t>
  </si>
  <si>
    <t>Cochlin is an extracellular matrix protein expressed in the cochlea and vestibule of the inner ear. Mutations in the cochlin gene are linked to the autosomal-dominant DFNA9 syndrome, a disorder characterized by hearing loss. Cochlin is also expressed in follicular dendritic cells of the spleen and the lymph nodes. The N-terminal of cochlin contains a LCCL domain also present in Factor C, a serine protease of the horseshoe crab Limulus, involved in activating the coagulation cascade in response to LPS. A recent study showed that in response to inflammation, LPS or bacterial infection, cochlin is cleaved by the proteases aggrecanases and secreted into blood circulation. The secreted cochlin (LCCL domain) seems to have a role in local cytokine production, recruitment of immune effector cells and bacterial clearance. Cochlin is secreted as two forms p8 and p18, whereas p18 being the glycosylated form of p8.</t>
  </si>
  <si>
    <t>Mouse cochlin (LCCL domain) (aa 27-134) is fused at the N-terminal to a DDDDK-Tag.</t>
  </si>
  <si>
    <t>Human cochlin (LCCL domain) (aa 25-132) is fused at the N-terminal to a DDDDK-Tag.</t>
  </si>
  <si>
    <t>Irisin (human, aa 32-143 /mouse, aa 29-140) is DDDDK-Tagged at the N-terminal. Irisin has 100% identity between mouse, rat, monkey and human.</t>
  </si>
  <si>
    <t>Mouse dectin-1 (aa 72-244) is fused at the C-terminal to the Fc portion of human IgG1.</t>
  </si>
  <si>
    <t>Mouse dectin-2 (aa 45-209) is fused at the C-terminal to the Fc portion of human IgG1.</t>
  </si>
  <si>
    <t>Mouse betatrophin (22-198) is fused at the C-terminal to the Fc portion of human IgG1.</t>
  </si>
  <si>
    <t>Mouse FGF-21 (aa 29-210) is fused at the N-terminal to a DDDDK-Tag.</t>
  </si>
  <si>
    <t>Mouse betatrophin (16-198) is fused at the N-terminal to a DDDDK-Tag.</t>
  </si>
  <si>
    <t>Human betatrophin (22-198) is fused at the C-terminal to the Fc portion of human IgG1.</t>
  </si>
  <si>
    <t>The fibrinogen-like domain (aa 284-498) of human angiopoietin-1 is fused at the N-terminal to the coiled-coil domain of rat COMP (cartilage oligomeric matrix protein) and to a DDDDK-Tag.</t>
  </si>
  <si>
    <t>Mouse meteorin-like (46-311) is fused at the N-terminal to a DDDDK-Tag.</t>
  </si>
  <si>
    <t>Signal peptide and extracellular domain of human DLL3 (aa 27-466) are fused at the N-terminal to a DDDDK-Tag.</t>
  </si>
  <si>
    <t>Signal peptide and extracellular domain of human DLK1 (aa 24-303) are fused at the C-terminal to the Fc portion of human IgG1.</t>
  </si>
  <si>
    <t>FNDC5 (extracellular domain) (human, aa 32-152 / mouse, aa 29-149) is fused at the C-terminal to the Fc portion of human IgG1. FNDC5 (extracellular domain) has 100% identity between mouse, rat and human.</t>
  </si>
  <si>
    <t>The extracellular domain of human TRAIL (aa 95-281) is fused at the N-terminal to a His-Tag and a linker peptide.</t>
  </si>
  <si>
    <t>The extracellular domain of human TRAIL (aa 95-281) is fused at the N-terminal to a His-Tag and a linker peptide. The active multimeric conformation is stabilized by an inserted mutation allowing an additional CC-bridge.</t>
  </si>
  <si>
    <t>The extracellular domain of mouse TRAIL (aa 99-291) is fused at the N-terminal to a His-Tag and a linker peptide. The active multimeric conformation is stabilized by an inserted mutation allowing an additional CC-bridge.</t>
  </si>
  <si>
    <t>Mouse CREB-binding protein fused at the C-terminal to a His-Tag.</t>
  </si>
  <si>
    <t>Human NAD kinase (aa 64-446) is fused at the N-terminal to a His-Tag.</t>
  </si>
  <si>
    <t>Human full length NAD kinase (aa 1-446) is fused at the N-terminal to a His-Tag.</t>
  </si>
  <si>
    <t>Human full-length NMNAT1 (aa 1-279) is fused at the N-terminal to a His-Tag.</t>
  </si>
  <si>
    <t>Human full-length NMNAT3 (aa 1-252) is fused at the N-terminal to a His-Tag.</t>
  </si>
  <si>
    <t>Full-length TDO (Anopheles gambiae) is fused at the N-terminal to a His-Tag.</t>
  </si>
  <si>
    <t>Human full-length KAT II is fused at the N-terminal to a His-Tag.</t>
  </si>
  <si>
    <t>Full-length Zmp1 (Mycobacterium tuberculosis) is fused at the N-terminal to a His-Tag.</t>
  </si>
  <si>
    <t>Human NAPRTase is fused at the N-terminal to a His-Tag.</t>
  </si>
  <si>
    <t>NAD kinase (Mycobacterium tuberculosis) is fused at the N-terminal to a His-Tag.</t>
  </si>
  <si>
    <t>NAD synthetase (Mycobacterium tuberculosis) (with mutation S444A) is fused at the N-terminal to a His-Tag.</t>
  </si>
  <si>
    <t>The extracellular domain of human B7-H4 (aa 29-258) is fused to the N-terminal of the Fc region of human IgG1.</t>
  </si>
  <si>
    <t>The extracellular domain of human B7-H4 (aa 29-258) is fused to the N-terminal of the Fc region of mouse IgG2a.</t>
  </si>
  <si>
    <t>The extracellular domain of mouse B7-H4 (aa 29-258) is fused to the N-terminal of the Fc region of mouse IgG2a.</t>
  </si>
  <si>
    <t>The extracellular domain of human BMP-2 (aa 289-396) is fused to the N-terminal of the Fc region of a mutant human IgG1.</t>
  </si>
  <si>
    <t>Human BMP-2 (aa 289-396) is fused at the C-terminal to a His-Tag.</t>
  </si>
  <si>
    <t>The extracellular domain of mouse BTNL2 (aa 26-457) is fused to the N-terminal of the Fc region of mouse IgG2a.</t>
  </si>
  <si>
    <t>The extracellular domain of human CCL2 (aa 24-99) is fused to the N-terminal of the Fc region of human IgG1.</t>
  </si>
  <si>
    <t>The extracellular domain of mouse CCL2 (aa 24-148) is fused to the N-terminal of the Fc region of mouse IgG2a.</t>
  </si>
  <si>
    <t>The extracellular domain of human CCL4 (aa 24-92) is fused to the N-terminal of the Fc region of human IgG1.</t>
  </si>
  <si>
    <t>Human CCL5 (aa 24-91) is fused at the C-terminal to a His-Tag.</t>
  </si>
  <si>
    <t>The extracellular domain of human CCL22 (aa 25-93) is fused to the N-terminal of the Fc region of human IgG1.</t>
  </si>
  <si>
    <t>The extracellular domain of mouse CCL22 (aa 25-92) is fused to the N-terminal of the Fc region of mouse IgG2a.</t>
  </si>
  <si>
    <t>The extracellular domain of human CCL24 (aa 27-119) is fused to the N-terminal of the Fc region of human IgG1.</t>
  </si>
  <si>
    <t>The extracellular domain of human CD27 (aa 21-192) is fused to the N-terminal of the Fc region of human IgG1.</t>
  </si>
  <si>
    <t>Human CD27 (aa 21-192) is fused at the C-terminal to a His-Tag.</t>
  </si>
  <si>
    <t>The extracellular domain of human CD28 (aa 19-152) is fused to the N-terminal of the Fc region of human IgG1.</t>
  </si>
  <si>
    <t>The extracellular domain of mouse CD28 (aa 21-149) is fused to the N-terminal of the Fc region of mouse IgG2a.</t>
  </si>
  <si>
    <t>The extracellular domain of human CD40 (aa 21-193) is fused to the N-terminal of the Fc region of human IgG1.</t>
  </si>
  <si>
    <t>The extracellular domain of human CD40L [CD154] (aa 113-261) is fused to the N-terminal of the Fc region of human IgG1.</t>
  </si>
  <si>
    <t>The extracellular domain of human CD54 [ICAM-1] (aa 28-480) is fused to the N-terminal of the Fc region of a mutant human IgG1.</t>
  </si>
  <si>
    <t>The extracellular domain of mouse CD54 [ICAM-1] (aa 28-485) is fused to the N-terminal of the Fc region of a mutant mouse IgG2a.</t>
  </si>
  <si>
    <t>The extracellular domain of human CD68 (aa 22-319) is fused to the N-terminal of the Fc region of human IgG1.</t>
  </si>
  <si>
    <t>The extracellular domain of human CD80 (aa 35-242) is fused to the N-terminal of the Fc region of human IgG1.</t>
  </si>
  <si>
    <t>The extracellular domain of human CD80 (aa 35-242) is fused to the N-terminal of the Fc region of mouse IgG2a.</t>
  </si>
  <si>
    <t>The extracellular domain of mouse CD80 (aa 37-245) is fused to the N-terminal of the Fc region of mouse IgG2a.</t>
  </si>
  <si>
    <t>The extracellular domain of human CD83 (aa 20-131) is fused to the N-terminal of the Fc region of human IgG1.</t>
  </si>
  <si>
    <t>The extracellular domain of human CD83 (aa 20-131) is fused to the N-terminal of the Fc region of a mutant human IgG1.</t>
  </si>
  <si>
    <t>The extracellular domain of mouse CD83 (aa 22-135) is fused to the N-terminal of the Fc region of mouse IgG2a.</t>
  </si>
  <si>
    <t>The extracellular domain of human CD86 (aa 20-239) is fused to the N-terminal of the Fc region of human IgG1.</t>
  </si>
  <si>
    <t>The extracellular domain of mouse CD86 (aa 26-245) is fused to the N-terminal of the Fc region of mouse IgG2a.</t>
  </si>
  <si>
    <t>The extracellular domain of human CD134 (aa 29-216) is fused to the N-terminal of the Fc region of human IgG1.</t>
  </si>
  <si>
    <t>Human CD134 (aa 29-216) is fused at the C-terminal to a His-Tag.</t>
  </si>
  <si>
    <t>The extracellular domain of human CD137 [4-1BB] (aa 19-184) is fused to the N-terminal of the Fc region of human IgG1.</t>
  </si>
  <si>
    <t>Human CD137 (aa 19-184) is fused at the C-terminal to a His-Tag.</t>
  </si>
  <si>
    <t>The extracellular domain of human CD152 [CTLA-4] (aa 37-160) is fused to the N-terminal of the Fc region of human IgG1.</t>
  </si>
  <si>
    <t>The extracellular domain of human CD152 [CTLA-4] (aa 37-160) is fused to the N-terminal of the Fc region of a mutant human IgG1.</t>
  </si>
  <si>
    <t>The extracellular domain of human CD152 [CTLA-4] (aa 37-160) is fused to the N-terminal of the Fc region of mouse IgG2a.</t>
  </si>
  <si>
    <t>The extracellular domain of mouse CD152 [CTLA-4] (aa 38-160) is fused to the N-terminal of the Fc region of mouse IgG2a.</t>
  </si>
  <si>
    <t>The extracellular domain of mouse CD152 [CTLA-4] (aa 1-160) is fused to the N-terminal of the Fc region of a mutant mouse IgG2a.</t>
  </si>
  <si>
    <t>The extracellular domain of human CD160 (aa 27-159) is fused to the N-terminal of the Fc region of human IgG1.</t>
  </si>
  <si>
    <t>The extracellular domain of human CD200 (aa 31-236) is fused to the N-terminal of the Fc region of a mutant human IgG1.</t>
  </si>
  <si>
    <t>The extracellular domain of mouse CD200 (aa 31-236) is fused to the N-terminal of the Fc region of a mutant mouse IgG2a.</t>
  </si>
  <si>
    <t>The extracellular domain of human CD272 (aa 31-157) is fused to the N-terminal of the Fc region of human IgG1.</t>
  </si>
  <si>
    <t>The extracellular domain of human CD272 (aa 31-157) is fused to the N-terminal of the Fc region of mouse IgG2a.</t>
  </si>
  <si>
    <t>The extracellular domain of human CD273 [PD-L2] (aa 20-219) is fused to the N-terminal of the Fc region of human IgG1.</t>
  </si>
  <si>
    <t>The extracellular domain of human CD273 [PD-L2] (aa 20-219) is fused to the N-terminal of the Fc region of a mutant human IgG1.</t>
  </si>
  <si>
    <t>The extracellular domain of human CD273 [PD-L2] (aa 20-219) is fused to the N-terminal of the Fc region of mouse IgG2a.</t>
  </si>
  <si>
    <t>The extracellular domain of mouse CD273 [PD-L2] (aa 20-219) is fused to the N-terminal of the Fc region of mouse IgG2a.</t>
  </si>
  <si>
    <t>The extracellular domain of human CD274 [B7-H1] (aa 19-238) is fused to the N-terminal of the Fc region of human IgG1.</t>
  </si>
  <si>
    <t>The extracellular domain of human CD274 [B7-H1] (aa 19-238) is fused to the N-terminal of the Fc region of a mutant human IgG1.</t>
  </si>
  <si>
    <t>The extracellular domain of mouse CD274 [B7-H1] (aa 19-237) is fused to the N-terminal of the Fc region of mouse IgG2a.</t>
  </si>
  <si>
    <t>The extracellular domain of mouse CD274 [B7-H1] (aa 19-237) is fused to the N-terminal of the Fc region of a mutant mouse IgG2a.</t>
  </si>
  <si>
    <t>The extracellular domain of human CD275 [B7-H2] (aa 1-256) is fused to the N-terminal of the Fc region of human IgG1.</t>
  </si>
  <si>
    <t>The extracellular domain of human CD275 [B7-H2] (aa 1-256) is fused to the N-terminal of the Fc region of a mutant human IgG1.</t>
  </si>
  <si>
    <t>The extracellular domain of human CD275 [B7-H2] (aa 1-256) is fused to the N-terminal of the Fc region of mouse IgG2a.</t>
  </si>
  <si>
    <t>The extracellular domain of mouse CD275 [B7-H2] (aa 48-279) is fused to the N-terminal of the Fc region of mouse IgG2a.</t>
  </si>
  <si>
    <t>The extracellular domain of mouse CD275 [B7-H2] (aa 48-279) is fused to the N-terminal of the Fc region of a mutant mouse IgG2a.</t>
  </si>
  <si>
    <t>The extracellular domain of human CD276 [B7-H3] (aa 29-245) is fused to the N-terminal of the Fc region of human IgG1.</t>
  </si>
  <si>
    <t>The extracellular domain of human CD276 [B7-H3] (aa 29-245) is fused to the N-terminal of the Fc region of mouse IgG2a.</t>
  </si>
  <si>
    <t>The extracellular domain of mouse CD276 [B7-H3] (aa 30-248) is fused to the N-terminal of the Fc region of mouse IgG2a.</t>
  </si>
  <si>
    <t>The extracellular domain of human CD278 [ICOS] (aa 21-139) is fused to the N-terminal of the Fc region of human IgG1.</t>
  </si>
  <si>
    <t>The extracellular domain of human CD278 [ICOS] (aa 21-139) is fused to the N-terminal of the Fc region of a mutant human IgG1.</t>
  </si>
  <si>
    <t>The extracellular domain of human CD278 [ICOS] (aa 21-139) is fused to the N-terminal of the Fc region of mouse IgG2a.</t>
  </si>
  <si>
    <t>The extracellular domain of mouse CD278 [ICOS] (aa 21-142) is fused to the N-terminal of the Fc region of mouse IgG2a.</t>
  </si>
  <si>
    <t>The extracellular domain of human CD279 [PD-1] (aa 25-167) is fused to the N-terminal of the Fc region of human IgG1.</t>
  </si>
  <si>
    <t>The extracellular domain of human CD279 [PD-1] (aa 25-167) is fused to the N-terminal of the Fc region of a mutant human IgG1.</t>
  </si>
  <si>
    <t>The extracellular domain of mouse CD279 [PD-1] (aa 26-169) is fused to the N-terminal of the Fc region of mouse IgG2a.</t>
  </si>
  <si>
    <t>The extracellular domain of mouse CSF3 (aa 31-208) is fused to the N-terminal of the Fc region of mouse IgG2a.</t>
  </si>
  <si>
    <t>The extracellular domain of human CX3CL1 (aa 25-100) is fused to the N-terminal of the Fc region of human IgG1.</t>
  </si>
  <si>
    <t>The extracellular domain of human DcR3 (aa 24-300) is fused to the N-terminal of the Fc region of human IgG1.</t>
  </si>
  <si>
    <t>The extracellular domain of human EGF (aa 971-1023) is fused to the N-terminal of the Fc region of human IgG1.</t>
  </si>
  <si>
    <t>The extracellular domain of human EPO (aa 30-193) is fused to the N-terminal of the Fc region of a mutant human IgG1.</t>
  </si>
  <si>
    <t>Human HMGB1 (aa 24-215) is fused at the N-terminal to a His-Tag.</t>
  </si>
  <si>
    <t>The extracellular domain of rat HMGB1 (aa 24-215) is fused to the N-terminal of the Fc region of human IgG1.</t>
  </si>
  <si>
    <t>Rat HMGB1 (aa 24-215) is fused at the N-terminal to a His-Tag.</t>
  </si>
  <si>
    <t>Human IL-1alpha (aa 113-271) is fused at the C-terminal to a His-Tag.</t>
  </si>
  <si>
    <t>Human IL-1beta (aa 117-269) is fused at the C-terminal to a His-Tag.</t>
  </si>
  <si>
    <t>The extracellular domain of human IL-2 (aa 21-153) is fused to the N-terminal of the Fc region of human IgG1.</t>
  </si>
  <si>
    <t>The extracellular domain of human IL-2 (aa 21-153) is fused to the N-terminal of the Fc region of a mutant human IgG1.</t>
  </si>
  <si>
    <t>The extracellular domain of mouse IL-2 (aa 21-169) is fused to the N-terminal of the Fc region of mouse IgG2a.</t>
  </si>
  <si>
    <t>The extracellular domain of mouse IL-2 (aa 21-169) is fused to the N-terminal of the Fc region of a mutant mouse IgG2a.</t>
  </si>
  <si>
    <t>Rat IL-2 (aa 21-155) is fused at the C-terminal to a His-Tag.</t>
  </si>
  <si>
    <t>The extracellular domain of human IL-4 (aa 1-153) is fused to the N-terminal of the Fc region of human IgG1.</t>
  </si>
  <si>
    <t>The extracellular domain of human IL-4 (aa 1-153) is fused to the N-terminal of the Fc region of a mutant human IgG1.</t>
  </si>
  <si>
    <t>Human IL-4 (aa 25-153) is fused at the C-terminal to a His-Tag.</t>
  </si>
  <si>
    <t>The extracellular domain of mouse IL-4 (aa 21-140) is fused to the N-terminal of the Fc region of a mutant mouse IgG2a.</t>
  </si>
  <si>
    <t>Mouse IL-4 (aa 21-140) is fused at the N-terminal to a His-Tag.</t>
  </si>
  <si>
    <t>The extracellular domain of human IL-6 (aa 30-212) is fused to the N-terminal of the Fc region of human IgG1.</t>
  </si>
  <si>
    <t>The extracellular domain of human IL-6 (aa 30-212) is fused to the N-terminal of the Fc region of a mutant human IgG1.</t>
  </si>
  <si>
    <t>The extracellular domain of mouse IL-6 (aa 1-211) is fused to the N-terminal of the Fc region of a mutant mouse IgG2a.</t>
  </si>
  <si>
    <t>The extracellular domain of human IL-6R (aa 20-359) is fused to the N-terminal of the Fc region of human IgG1.</t>
  </si>
  <si>
    <t>The extracellular domain of mouse IL-6R (aa 20-357) is fused to the N-terminal of the Fc region of mouse IgG2a.</t>
  </si>
  <si>
    <t>The extracellular domain of human IL-7 (aa 26-177) is fused to the N-terminal of the Fc portion of a mutant human IgG1.</t>
  </si>
  <si>
    <t>The extracellular domain of human IL-8 (aa 23-99) is fused to the N-terminal of the Fc region of a mutant human IgG1.</t>
  </si>
  <si>
    <t>Human IL-8 (aa 28-99) is fused at the C-terminal to a His-Tag.</t>
  </si>
  <si>
    <t>The extracellular domain of human IL-10 (aa 19-178) is fused to the N-terminal of the Fc region of human IgG1.</t>
  </si>
  <si>
    <t>The extracellular domain of human IL-10 (aa 19-178) is fused to the N-terminal of the Fc region of a mutant human IgG1.</t>
  </si>
  <si>
    <t>Human IL-10 (aa 19-178) is fused at the N-terminal to a His-Tag.</t>
  </si>
  <si>
    <t>The extracellular domain of mouse IL-10 (aa 1-178) is fused to the N-terminal of the Fc region of a mutant mouse IgG2a.</t>
  </si>
  <si>
    <t>The extracellular domain of human IL-15 (aa 49-162) including mutations at Q149D and Q156D is fused to the N-terminal of the Fc region of human IgG1.</t>
  </si>
  <si>
    <t>The extracellular domain of human IL-15 (aa 49-162) including mutations at Q149D and Q156D is fused to the N-terminal of the Fc region of mouse IgG2a.</t>
  </si>
  <si>
    <t>Human IL-18 (aa 37-193) is fused at the N-terminal to a His-Tag.</t>
  </si>
  <si>
    <t>The extracellular domain of human IL-21 (aa 32-162) is fused to the N-terminal of the Fc region of a mutant human IgG1.</t>
  </si>
  <si>
    <t>The extracellular domain of mouse IL-21 (aa 18-146) is fused to the N-terminal of the Fc region of a mutant mouse IgG2a.</t>
  </si>
  <si>
    <t>Human IL-21 (aa 32-162) with mutations at Gln145Asp and Gln150Asp is fused at the N-terminal to a His-Tag.</t>
  </si>
  <si>
    <t>The extracellular domain of human IL-21R (aa 20-232) is fused to the N-terminal of the Fc region of human IgG1.</t>
  </si>
  <si>
    <t>The extracellular domain of mouse IL-21R (aa 20-234) is fused to the N-terminal of the Fc region of a mutant mouse IgG2a.</t>
  </si>
  <si>
    <t>The extracellular domain of human IL-22 (aa 34-179) is fused to the N-terminal of the Fc region of human IgG1.</t>
  </si>
  <si>
    <t>The extracellular domain of human IL-22 (aa 34-179) is fused to the N-terminal of the Fc region of a mutant human IgG1.</t>
  </si>
  <si>
    <t>The extracellular domain of mouse IL-22 (aa 34-179) is fused to the N-terminal of the Fc region of mouse IgG2a.</t>
  </si>
  <si>
    <t>The extracellular domain of mouse IL-22 (aa 34-179) is fused to the N-terminal of the Fc region of a mutant mouse IgG2a.</t>
  </si>
  <si>
    <t>Mouse IL-22 (aa 34-179) is fused at the N-terminal to a His-Tag.</t>
  </si>
  <si>
    <t>The extracellular domain of human IL-23R (aa 24-353) is fused to the N-terminal of the Fc region of human IgG1.</t>
  </si>
  <si>
    <t>The extracellular domain of human IL-24 (aa 53-207) is fused to the N-terminal of the Fc region of a human IgG1.</t>
  </si>
  <si>
    <t>The extracellular domain of human IL-33R [ST2] (aa 19-328) is fused to the N-terminal of the Fc region of human IgG1.</t>
  </si>
  <si>
    <t>The extracellular domain of mouse IL-33R [ST2] (aa 27-342) is fused to the N-terminal of the Fc region of mouse IgG2a.</t>
  </si>
  <si>
    <t>Human IL-33 (aa 112-270) is fused at the N-terminal to a His-Tag.</t>
  </si>
  <si>
    <t>The extracellular domain of human LTbetaR (aa 31-225) is fused to the N-terminal of the Fc region of a mutant human IgG1.</t>
  </si>
  <si>
    <t>The extracellular domain of human SCF (aa 26-187) is fused to the N-terminal of the Fc region of human IgG1.</t>
  </si>
  <si>
    <t>The extracellular domain of human SCF (aa 26-187) is fused to the N-terminal of the Fc region of mouse IgG2a.</t>
  </si>
  <si>
    <t>The extracellular domain of human SCF (aa 26-187) is fused to the N-terminal of the Fc region of a mutant human IgG1.</t>
  </si>
  <si>
    <t>The extracellular domain of mouse SCF (aa 26-214) is fused to the N-terminal of the Fc region of mouse IgG2a.</t>
  </si>
  <si>
    <t>The extracellular domain of mouse SCF (aa 26-214) is fused to the N-terminal of the Fc region of a mutant mouse IgG2a.</t>
  </si>
  <si>
    <t>The extracellular domain of rat SCF (aa 26-209) is fused to the N-terminal of the Fc region of mouse IgG1.</t>
  </si>
  <si>
    <t>The extracellular domain of mouse Semaphorin-4A (aa 1-676) is fused to the N-terminal of the Fc region of human IgG1.</t>
  </si>
  <si>
    <t>The extracellular domain of human Tim-1 (aa 21-295) is fused to the N-terminal of the Fc region of human IgG1.</t>
  </si>
  <si>
    <t>The extracellular domain of mouse Tim-1 (aa 22-212) is fused to the N-terminal of the Fc region of human IgG1.</t>
  </si>
  <si>
    <t>The extracellular domain of human Tim-3 (aa 22-200) is fused to the N-terminal of the Fc region of human IgG1.</t>
  </si>
  <si>
    <t>The extracellular domain of human Tim-3 (aa 22-200) is fused to the N-terminal of the Fc region of mouse IgG2a.</t>
  </si>
  <si>
    <t>The extracellular domain of mouse Tim-3 (aa 21-189) is fused to the N-terminal of the Fc region of human IgG1.</t>
  </si>
  <si>
    <t>The extracellular domain of human Tim-4 (aa 25-315) is fused to the N-terminal of the Fc region of human IgG1.</t>
  </si>
  <si>
    <t>The extracellular domain of mouse Tim-4 (aa 22-279) is fused to the N-terminal of the Fc region of human IgG1.</t>
  </si>
  <si>
    <t>Human GM-CSF (aa 18-144) is fused at the C-terminal to a His-Tag.</t>
  </si>
  <si>
    <t>Human IL-33 (aa 112-270) is fused at the C-terminal to a His-Tag. Amino acids C208, C227, C232 and C259 have been mutated to serine to protect IL-33 from oxidation.</t>
  </si>
  <si>
    <t>Severe acute respiratory syndrome coronavirus 2 (SARS-CoV-2), the causative agent of coronavirus disease 2019 (COVID-19), is an enveloped, single-stranded, positive-sense RNA virus that belongs to the Coronaviridae family 1. The SARS-CoV-2 genome, which shares 79.6% identity with SARS-CoV, encodes four essential structural proteins: the spike (S), envelope (E), membrane (M), and nucleocapsid protein (N) 2. The S protein is a transmembrane, homotrimeric, class I fusion glycoprotein that mediates viral attachment, fusion, and entry into host cells 3. Each ~180 kDa monomer contains two functional subunits, S1 (~700 a.a) and S2 (~600 a.a), that mediate viral attachment and membrane fusion, respectively. In both SARS-CoV and SARS-CoV-2, the receptor-binding domain (RBD) is at the C-terminal of S1 and binds to the angiotensin-converting enzyme 2 (ACE2) receptor on host cells 3-5. Following receptor binding, S1 destabilizes, and TMPRSS2 cleaves S2, which undergoes a pre- to post-fusion conformation transition, allowing for membrane fusion 4, 6. Unlike S1, S2 is conserved among coronaviruses, and the S2 of SARS-CoV-2 shares 88% sequence identity with SARS-CoV, suggesting that broadly neutralizing antibodies targeting S2 may cross-react with both viruses 4.</t>
  </si>
  <si>
    <t>Human TNFSF10 is a type II transmembrane protein with an intracellular N-terminal and a ‘TNF homology domain’ (THD) at the extracellular C terminal. TNFSF10 can interact with several distinct receptors. Two of these receptors that belongs to TNFR superfamily, DR4 (TRAIL-R1) and DR5 (TRAIL-R2/TRICK2), are plasma membrane proteins containing intracellular death domains essential for activating apoptosis. TNFSF10 is promising for cancer therapy because it is cytotoxic and activates apoptosis in the majority of malignant cells, but not in normal cells.</t>
  </si>
  <si>
    <t>Insulin-like growth factor I (IGF1) belongs to the family of insulin-like growth factors that are structurally homologous to proinsulin. Mature IGFs are generated by proteolytic processing of inactive precursor proteins, which contains the N- and C-terminal propeptide regions. Mature human IGF-I consisting of 70 amino acids has 94% identity with mouse IGF-I and exhibits cross-species activity. IGF-1 binds IGF-IR, IGF-IIR, and the insulin receptor and plays a key role in cell cycle progression, cell proliferation and tumor progression. IGF-1 expression is regulated by growth hormone. R3 IGF-1 is an 83 amino acid analog of IGF-1 comprising the complete human IGF-1 sequence with the substitution of an Arg (R) for the Glu(E) at position three, hence R3, and a 13 amino acid extension peptide at the N terminal. R3 IGF-1 has been produced with the purpose of increasing biological activity. R3 IGF-1 is significantly more potent than human IGF-I in vitro.</t>
  </si>
  <si>
    <t>Interleukin-33 (IL-33) was initially discovered as a nuclear factor NF-HEV abundantly expressed in high endothelial venules. It is a 30-32 kD pro-inflammatory protein with intracellular and extracellular activities and a chromatin-associated cytokine of the IL-1 family with high sequence and structural similarity to IL-1 and IL-18. IL-33 is highly and selectively expressed by high endothelial venule endothelial cells (HEVECs) in human tonsils, Peyers's patches, and lymph nodes. It contains a bipartite nuclear localization signal at the C-terminal, and is targeted to the nucleus when ectopically expressed in human umbilical vein endothelial cells (HUVECs) and HeLa cells. The C-terminal fragment, corresponding to mature IL-33, binds and triggers signaling. IL-33 mediates its biological effects via Toll-interleukin 1 (IL-1) receptor (TIR) domain-containing receptor ST2, activates NF-kappaB and MAP kinases, and drives production of T(H)2-associated cytokines from in vitro polarized T(H)2 cells. In vivo, IL-33 induces the expression of IL-4, IL-5, and IL-13 and leads to severe pathological changes in mucosal organs. Human IL-33 is 270 amino acids in length.</t>
  </si>
  <si>
    <t>Cornulin is a member of the fused gene family of molecular chaperones. Human Cornulin contains N-terminal EF-hand domains and Ca2+ binding domains, and two glutamine- and threonine-rich 60 amino acid repeats in its C-terminal. Cornulin involves in the mucosal/epithelial immune response and epidermal differentiation. Cornulin is a survival factor that participates in the clonogenicity of squamous esophageal epithelium cell lines, attenuates deoxycholic acid (DCA)-induced apoptotic cell death and release of calcium. When Cornulin is overexpressed in oral squamous carcinoma cell lines, it regulates negatively cell proliferation by the induction of G1 arrest.</t>
  </si>
  <si>
    <t>Stromal Cell-Derived Factor-1 (SDF-1) is a chemokine member of the intercrine family. SDF1 is expressed as five isoforms that differ only in the C terminal tail. SDF1 alpha and SDF1 beta are identical except for the four residues present in the C-terminal of SDF1 beta but absent from SDF1 alpha. SDF1 isoforms interact with CXCR4 and CXCR7 receptors on the cell surface, and can also bind syndecan4. SDF1 is known to influence lymphopoiesis, regulate patterning and cell number of neural progenitors, and promote angiogenesis. It also enhances the survival of myeloid progenitor cells.</t>
  </si>
  <si>
    <t>Gamma-Aminobutyric Acid Receptor-Associated Protein (GABARAP) is a ligand-gated chloride channel protein that mediates inhibitory neurotransmission and belongs to the MAP1 LC3 family. GABARAP is highly positively charged in its N-terminal and shares sequence similarity with light chain-3 of microtubule-associated proteins 1A and 1B. GABARAP clusters neurotransmitter receptors by mediating interaction with the cytoskeleton. Autophagy is the process by which cells recycle cytoplasm and dispose of excess or defective organelles. This process is suggested to be involved development, differentiation, growth regulation and tissue remodeling in multicellular organisms. An important inhibitory neurotransmitter, GABA, acts on GABA receptors that are ubiquitously expressed in the CNS. GABARAP has been shown to play a important role in intracellular transport of GABA(A) receptors and its interaction with the cytoskeleton.</t>
  </si>
  <si>
    <t>Small Ubiquitin-Related Modifier 1 (SUMO1) is an Ubiquitin-like protein that belongs to the ubiquitin family with SUMO subfamily. It is a family of small, related proteins that can be enzymatically attached to a target protein by a post-translational modification process termed sumoylation. SUMO1 functions in a manner similar to ubiquitin in that it is bound to target proteins as part of a post-translational modification system. This post-translational modification on lysine residues of proteins plays a crucial role in a number of cellular processes such as nuclear transport, DNA replication and repair, mitosis and signal transduction. SUMO1 is involved in a variety of cellular processes, such as nuclear transport, transcriptional regulation, apoptosis, and protein stability. SUMO1 is not active until the last four amino acids of the carboxy-terminal are cleaved off. Polymeric SUMO1 chains are also susceptible to polyubiquitination which functions as a signal for proteasomal degradation of modified proteins and may also regulate a network of genes involved in palate development.</t>
  </si>
  <si>
    <t>Microtubule-Associated Protein TAU is abundantly expressed in neurons of the central nervous system and less commonly expressed elsewhere, but is also expressed at very low levels in CNS astrocytes and oligodendrocytes. Tau interacts with tubulin to stabilize microtubules and promotes tubulin assembly into microtubules. The C-terminal of TAU binds axonal microtubules while the N-terminal binds neural plasma membrane components, suggesting that tau acts as a linker protein. When tau is defective, and no longer stabilize microtubules properly, it can result in dementias such as Alzheimer's disease and other tauopathies.</t>
  </si>
  <si>
    <t>Human Zinc Finger MYND Domain-Containing Protein 19 (ZMYND19) is a protein that contains 1 MYND-Type Zinc Finger. ZMYND19 can be expressed by the brain, testis, placenta, heart, liver, skeletal muscle, kidney, and stomach. ZMYND19 interacts with GPR24/MCH-R1. It binds to the C terminal of Melanin-Concentrating Hormone Receptor-1 and the N Termini of alpha-Tubulin. ZMYND19 may be involved as a regulatory molecule in GPR24/MCH-R1 signaling.</t>
  </si>
  <si>
    <t>High mobility group protein B1 is a member of the HMGB family consisting of three members, HMGB1, HMGB2 and HMGB3.It Contains 2 HMG box DNA-binding domains entitled box A and box B and It is a highly negative-charged C terminal. As a nuclear protein, HMGB1 stabilizes nucleosomes and allows bending of DNA that facilitates gene transcription which is essential for individual survival. Meanwhile, it is revealed that HMGB1 can also act as a cytokine extracellularlly and regulates monocyte, T cell, dendritic cell activities in inflammatory responses.</t>
  </si>
  <si>
    <t>Leukocyte-Associated Immunoglobulin-Like Receptor 2 (LAIR2) is a secreted, 131 amino acid protein that contains one Ig-like C2 type domain, making it a member of the Ig superfamily. When compared to LAIR-1, its transmembrane counterpart, it shares 83% amino acid identity across the signal sequence and extracellular domains; although one is secreted and one is membrane-bound, the two LAIR proteins are thought to have arisen from a common gene ancestor and appear to share similar adhesion profiles. This suggests that LAIR-2 may compete with LAIR-1 for ligand binding. A 114 amino acid alternate splice form of LAIR-2 is truncated at the C terminal, but retains the entire Ig domain. The expression profile of these splice forms, and the presence of orthologs in other species, have not been reported.</t>
  </si>
  <si>
    <t>Interleukin 25 (IL-25) belongs to the Interleukin 17 (IL-17) family of proteins, which is comprised of six members (IL-17, IL-17B through IL-17F). These proteins are secreted and are structurally related by sharing a conserved cysteine-knot fold near the C-terminal, but have considerable sequence divergence at the N-terminal. With the exception of IL-17B, which exists as a non-covalently linked dimer, all IL-17 family members are disulfide-linked dimers. IL-17 family proteins are pro-inflammatory cytokines that induce local cytokine production and are involved in the regulation of immune functions. Human interleukin-17E (IL17E), also referred to as Interleukin-25 (IL25), is a distinct member of the IL17 cytokine family comprised of at least six members sharing a conserved cysteine-knot structure but divergent at the N-terminal. IL25 is a glycoprotein secreted as dimers by innate effector eosinophils and basophils, and present at very low levels in various peripheral tissues. IL25, together with IL17B, are ligands for the cytokine receptor IL17BR, and the cross-linking induces NF-κB activation and production of the proinflammatory chemokine IL-8, as well as ERK, JNK, and p38 activation. Overexpression of IL25 gene in transgenic mice suggested that this cytokine can regulate hematopoietic and immune functions, and additionally is identified as a proinflammatory cytokine favoring Th2-type immune responses possibly by enhancing the maintenance and functions of adaptive Th2 memory cells.</t>
  </si>
  <si>
    <t>Tripeptidyl-Peptidase 1 (TPP1) belongs to the peptidase S53 family. TPP1 is detected in all tissues examined with highest levels in heart and placenta and relatively similar levels in other tissues. TPP1 is lysosomal serine protease with tripeptidyl-peptidase I activity. TPP1 may act as a non-specific lysosomal peptidase which generates tripeptides from the breakdown products produced by lysosomal proteinases. TPP1 requires substrates with an unsubstituted N-terminal. TPP1 mutations have also been shown to cause neuronal ceroid lipofuscinosis type 2 (CLN2).</t>
  </si>
  <si>
    <t>Tumor necrosis factor receptor superfamily member 18(Gitr) contains 3 TNFR-Cys repeats and it have four isforms.IsformA、isformB and isformC is single-pass type I membrane protein and isformD is a secreted protein. The protein is the receptor for TNFSF18.It seems to be involved in interactions between activated T-lymphocytes and endothelial cells and in the regulation of T-cell receptor-mediated cell death. It mediated NF-kappa-B activation via the TRAF2/NIK pathway.It binds to TRAF1, TRAF2, and TRAF3, but not TRAF5 and TRAF6 and binds through its C-terminal to SIVA1/SIVA.It preferentially expressed in activated T lymphocytes and up-regulated in peripherical mononuclear cells after antigen stimulation/lymphocyte activation.</t>
  </si>
  <si>
    <t>Karyopherin Subunit alpha-2 (KPNA2) belongs to the importin alpha family. KPNA2 is widely expressed in many tissues and contains an N-terminal hydrophilic region, a hydrophobic central region composed of 10 repeats, and a short hydrophilic C-terminal. KPNA2 interacts with the NLSs of DNA helicase Q1 and SV40 T antigen and may be involved in the nuclear transport of proteins. KPNA2 also may play a role in V(D)J recombination. KPNA2 functions in nuclear protein importantly as an adapter protein for nuclear receptor KPNB1.</t>
  </si>
  <si>
    <t>Apoptosis Regulator BAX (BAX) belongs to the Bcl-2 family. BAX exists as a homodimer and is expressed in a wide variety of tissues. The Bax gene encodes different isoforms including Bax alpha (21 kDa) and Bax beta (24 kDa). Although both isoforms contain BH1, BH2 and BH3 domains, Bax beta has a unique carboxyl terminal and does not contain a hydrophobic transmembrane domain. BAX accelerates programmed cell death by binding to, and anTagonizing the apoptosis repressor BCL2 or its adenovirus homolog E1B 19k protein. BAX also promotes activation of CASP3, and thereby apoptosis.</t>
  </si>
  <si>
    <t>Mitochondrial Fission 1 Protein (FIS1) is a member of the FIS1 family. FIS1 is a single-pass membrane protein and contains one TPR repeat. FIS1 is part of the mitochondrial complex that promotes mitochondrial fission. FIS1 can induce cytochrome C discharge from the mitochondrion to the cytosol, eventually leading to apoptosis. In addition, FIS1 participates in peroxisomal growth and division. The C-terminal of FIS1 is required for mitochondrial or peroxisomal localization, while the N-terminal is necessary for mitochondrial or peroxisomal fission, localization and regulation of the interaction with DNM1L.</t>
  </si>
  <si>
    <t xml:space="preserve">Copine-1(CPNE1) encodes a calcium-dependent protein which belongs to the copine family. CPNE1contains two N-terminal type II C2 domains and an integrin A domain-like sequence in the C-terminal. However, CPNE1 does not contain a predicted signal sequence or transmembrane domains. CPNE1 may regulate molecular events at the interface of the cell membrane and cytoplasm. CPNE1 has a broad tissue distribution and it may function in membrane trafficking. </t>
  </si>
  <si>
    <t xml:space="preserve">PEPD belongs to the peptidase M24B family of Eukaryotic-type prolidase subfamily. PEPD is a cytosolic dipeptidase that hydrolyzes dipeptides with proline or hydroxyproline at the carboxy terminal. It is important in collagen metabolism because of the high levels of imino acids. Defects in PEPD are a cause of prolidase deficiency which is an autosomal recessive disorder associated with iminodipeptiduria. </t>
  </si>
  <si>
    <t xml:space="preserve">ACYP2, also known as Acylphosphatase-2, Acylphosphatase, muscle type isozyme, Acylphosphate phosphohydrolase 2, is a protein which belongs to the acylphosphatase family.ACYP2 contains one acylphosphatase-like domain. Muscle acylphosphatase and erythrocyte acylphosphatase have been isolated.ACYP2 plays an important role in hydrolyzing the phosphoenzyme intermediate of different membrane pumps. Recombinant human ACYP2 protein, fused to GST-Tag at N-terminal, was expressed in E. coli. </t>
  </si>
  <si>
    <t>ACYP1, also known as Acylphosphatase-1, Acylphosphatase, erythrocyte isozyme, Acylphosphatase, organ-common type isozyme, Acylphosphate phosphohydrolase 1 and ACYPE, is a small cytosolic enzyme which catalyzes the hydrolysis of the carboxyl-phosphate bond of acylphosphates.ACYP1 is a protein which belongs to the acylphosphatase family and contains 1 fibrinogen C-terminal domain. Two isoenzymes have been isolated, called muscle acylphosphatase and erythrocyte acylphosphatase, on the basis of their tissue localization. This gene encodes the erythrocyte acylphosphatase isoenzyme. Alternatively spliced transcript variants that encode different proteins were identified through data analysis. Recombinant human ACYP1 protein was expressed in E. coli fused with HIS-Tag at N-terminal.</t>
  </si>
  <si>
    <t>COL9A1, which is short for Collagen alpha-1(IX) chain, is a 921 aa. protein. It is a secreted protein, and exists in extracellular space and extracellular matrix. This protein is a heterotrimer of an alpha 1(IX), an alpha 2(IX) and an alpha 3(IX) chain.Each subunit is composed of three triple-helical domains interspersed with non-collagenous domains. The globular domain at the N-terminal of type IX collagen molecules represents the NC4 domain which may participate in electrostatic interactions with polyanionic glycosaminoglycans in cartilage. It ia a structural component of hyaline cartilage and vitreous of the eye.</t>
  </si>
  <si>
    <t xml:space="preserve">The IL-17 family include IL-17A, IL-17B, IL-17C, IL-17D, IL-17E (also called IL-25), and IL-17F. The family is comprised of at least six proinflammatory cytokines that share a conserved cysteine-knot structure but diverge at the N-terminal. All members of the IL-17 family have a similar protein structure, with four highly conserved cysteine residues critical to their 3-dimensional shape, yet they have no sequence similarity to any other known cytokines. IL-17 family members are glycoproteins secreted as dimers that induce local cytokine production and recruit granulocytes to sites of inflammation. IL-17 is induced by IL-15 and IL-23, mainly in activated CD4+ T cells distinct from Th1 or Th2 cells. IL-17F is the most homologous to IL-17, but is induced only by IL-23 in activated monocytes. </t>
  </si>
  <si>
    <t>Retinoic acid receptor responder protein 2(RARRES2) is a secreted protein that in humans is encoded by the RARRES2 gene. It is highly expressed in skin, also found in pancreas, liver, spleen, prostate, ovary, small intestine and colon. It is a chemoattractant protein that acts as a ligand for the G protein-coupled receptor CMKLR1. RARRES2 is secreted in an inactive form as prochemerin and is activated through cleavage of the C-terminal by inflammatory and coagulation serine proteases. It is thought to act as a cell surface receptor, found to stimulate chemotaxis of dendritic cells and macrophages to the site of inflammation. RARRES2 is inhibited in psoriatic lesions,it is activated by tazarotene in skin rafts and in the epidermis of psoriatic lesions.</t>
  </si>
  <si>
    <t>Coronin 6, a newly identified member of the coronin family, is highly enriched at adult NMJs and regulates AChR clustering via modulating the interaction between receptors and the actin cytoskeletal network. Coronins are a family of conserved actin-binding proteins originally identified in the actin-rich structure of the amoeba Dictyostelium discoideum . To date, seven members of coronins have been identified in mammals, and most exhibit tissue-specific distribution patterns. Coronin 6 is prominently expressed in adult muscle and enriched at the NMJ. Studies with cultured myotubes reveal that Coronin 6 regulates both agrin- and laminin-induced AChR clustering and is important for anchoring AChRs onto the actin cytoskeleton. Also, both the C-terminal region and a conserved Arg29 residue at the N terminal of Coronin 6 are essential for its actin-binding activity and stabilization of AChR–cytoskeleton linkage. Importantly, in vivo knockdown of Coronin 6 in mouse skeletal muscle fibers leads to destabilization of AChR clusters, which demonstrates that Coronin 6 is a critical regulator of AChR clustering at the postsynaptic region of the NMJs through modulating the receptor-anchored actin cytoskeleton. The human Coronin 6 has five isoforms produced by alternative splicing, and tissue-specific expression of these isoforms are unclear.</t>
  </si>
  <si>
    <t>Spondin-2, also referred to as mindin, belongs to the F-spondin family of secreted extracellular matrix proteins. Spondins are characterised by the presence of F-spondin domains 1 and 2 (FS1 and FS2) at the N-terminal and a thrombospondin-type 1 repeat (TSR1) domain at the C-terminal. Spondin-2 functions as a pattern-recognition molecule for bacterial and viral pathogens and as an integrin ligand for inflammatory cell recruitment and T cell priming. In addition to its roles in promoting neuron outgrowth and inhibiting both cancer and angiogenesis, Spondin-2 plays an important role in the initiation of the immune response and is involved in inflammatory processes.</t>
  </si>
  <si>
    <t>The gAcrp30 variant is a naturally occurring globular protein, obtained by proteolytic processing of adiponectin. Adiponectin is produced and secreted exclusively by adipocytes, and is a relatively abundant plasma protein, accounting for up to 0.05% of total serum protein. Like Adiponectin, Acrp30 is capable of decreasing hyperglycemia and reversing insulin resistance. Additionally, gAcrp30 has been shown to be an important factor in promoting fat loss by signaling muscle to absorb and burn Free-Fatty Acids (FFAs). The signaling receptors for adiponectin and gAcrp30 have recently been identified and names AdipoR1 and AdipoR2. AdipoR2 is predominantly expressed in the liver. This naturally occurring variant of human gAcrp30/Adipolean is an 18.1 kDa protein, containing 14 amino acids extra at the N-terminal of human gAcrp30/Adipolean.</t>
  </si>
  <si>
    <t>KLF4 is a member of the Kruppel-like factor (KLF) family of zinc finger transcription factors. Members of this family have in common 3 contiguous C2H2-type zinc fingers at the carboxyl terminal that comprise the DNA-binding domain. KLF4 is highly expressed in skin and gut epithelial tissues, but is also found in various other cells and tissues, including vascular endothelial cells, lymphocytes, lung, and testis. It is an important regulator of the cell cycle, transcription, and cell differentiation. Together with Sox2, Oct4, and cMyc, KLF4 can induce the reprogramming of primary human fibroblasts to a pluripotent state. KLF4 and other transcription factors can be introduced into cells by DNA transfection, viral infection, or microinjection. Protein transduction using TAT fusion proteins represents an alternative methodology for introducing transcription factors into primary as well as transformed cells. Recombinant Human KLF4-TAT is a 483 amino acid protein, including a 13-residue C-terminal TAT peptide, with a calculated molecular weight of 51.7kDa. Recombinant Human KLF4-TAT is a mixture of the expected sequence beginning at Met1 and a truncated isoform beginning at Tyr54. Due to post-translational modifications, SDS-PAGE gel shows bands at approximately 72 and 66kDa, under reduced conditions.</t>
  </si>
  <si>
    <t>The IGFs are mitogenic, polypeptide growth factors that stimulate the proliferation and survival of various cell types, including muscle, bone, and cartilage tissue in vitro. IGFs are predominantly produced by the liver, although a variety of tissues produce the IGFs at distinctive times. The IGFs belong to the Insulin gene family, which also contains insulin and relaxin. The IGFs are similar to insulin by structure and function, but have a much higher growth-promoting activity than insulin. IGF-II expression is influenced by placenta lactogen, while IGF-I expression is regulated by growth hormone. Both IGF-I and IGF-II signal through the tyrosine kinase type I receptor (IGF-IR), but IGF-II can also signal through the IGF-II/Mannose-6-phosphate receptor. Mature IGFs are generated by proteolytic processing of inactive precursor proteins, which contain N-terminal and C-terminal propeptide regions. Recombinant human IGF-I and IGF-II are globular proteins containing 70 and 67 amino acids, respectively, and 3 intra-molecular disulfide bonds. IGF-I LR3 is a recombinant analog of human IGF-I comprised of the complete IGF-I sequence, with an Arginine substitution for the third position Glutamic acid, and a 13 amino acid length N terminal peptide extension. Specifically engineered for higher biological potency in vitro, IGF-I LR3 has an increased half-life and a binding aversion to native proteins within the body that make it ideal for both research and large-scale culturing. Recombinant Human IGF-I LR3 is a 9.1 kDa, single, non-glycosylated polypeptide chain containing 83 amino acid residues.</t>
  </si>
  <si>
    <t>Recombinant SARS MERS Spike S1 is a peptide from amino acids 56-295 of spike protein S1 produced in E. coli and fused to a 6xHis Tag at its C-terminal (UniProt accession #AHC74088).SARS MERS is purified by a proprietary chromatographic technique.</t>
  </si>
  <si>
    <t>The E. coli derived 34 kDa recombinant protein contains the N-terminal Enevelope protein 1-76 amino acids immunodominant regions.</t>
  </si>
  <si>
    <t>truncated from C-terminal</t>
  </si>
  <si>
    <t xml:space="preserve"> His-Tag and strepII-Tag N-terminal</t>
  </si>
  <si>
    <t>Serine protease inhibitor Kazal-type 7(SPINK7) is a secreted protein, that in humans is encoded by the SPINK7 gene. SPINK7 contains 1 Kazal-like domain. SPINK7 is probably serine protease inhibitor. Recombinant human SPINK7 is a single, non-glycosylated polypeptide chain containing 74 amino acids and fused to His-Tag at C-terminal.</t>
  </si>
  <si>
    <t>FGF-18 is a heparin binding growth factor that belongs to the FGF family. Proteins of this family play a central role during prenatal development and postnatal growth and regeneration of a variety of tissues, by promoting cellular proliferation and differentiation. FGF-18 is an essential regulator of long bone and calvarial development. FGF-18 signals through FGFR 1c, 2c, 3c, and 4. Recombinant E.coli derived human FGF-18 is a 20.1 kDa protein consisting of 173 amino acid residues, resulting from C-terminal truncation of the full length protein.</t>
  </si>
  <si>
    <t>Recombinant Coronavirus NL63 C-terminal nucleoprotein produced in E. coli contains 130 a.a. and purified by a proprietary chromatographic technique.</t>
  </si>
  <si>
    <t>CD4 Fragment Recombinant Protein His Tag C-terminal, N-terminal strepII-Tag</t>
  </si>
  <si>
    <t xml:space="preserve"> His Tag C-terminal, N-terminal strepII-Tag</t>
  </si>
  <si>
    <t>mFc Tag C-terminal</t>
  </si>
  <si>
    <t>Contactin-2 is also known as CNTN2, TAX1 (transiently-expressed axonal glycoprotein), Tag1 (transient axonal glycoprotein), and axonin-1, and is a member of the immunoglobulin superfamily. CNTN2 consists of six Ig-like domains and four fibronectin type III domains, and is anchored to the membrane by glycosylphosphatidylinositol (GPI), whereas the soluble form can be released by a GPI-specific phospholipase. As a neural cell adhesion molecule expressed by a subset of neuronal populations in the developing CNS and PNS, CNTN2 mediates cell-cell interactions either via homophilic, or heterophilic contacts with various adhesion molecules including NgCAM, NrCAM, NCAM and neurocan. It is a glycosylphosphatidylinositol (GPI)-anchored neuronal membrane protein that functions as a cell adhesion molecule. It may play a role in the formation of axon connections in the developing nervous system. It may also be involved in glial tumorigenesis and may provide a potential target for therapeutic intervention.</t>
  </si>
  <si>
    <t xml:space="preserve">VNLTTRTQLPPAYTNSFTRGVYYPDKVFRSSVLHSTQDLFLPFFSNVTWFHAIHVSG
TNGTKRFDNPVLPFNDGVYFASTEKSNIIRGWIFGTTLDSKTQSLLIVNNATNVVIKV
CEFQFCNDPFLGVYYHKNNKSWMESEFRVYSSANNCTFEYVSQPFLMDLEGKQG
NFKNLREFVFKNIDGYFKIYSKHTPINLVRDLPQGFSALEPLVDLPIGINITRFQTLLAL
HRSYLTPGDSSSGWTagAAAYYVGYLQPRTFLLKYNENGTITDAVDCALDPLSETKC
TLKSFTVEKGIYQTSNFRVQPTESIVRFPNITNLCPFGEVFNATRFASVYAWNRKRISN
CVADYSVLYNSASFSTFKCYGVSPTKLNDLCFTNVYADSFVIRGDEVRQIAPGQTGKI
ADYNYKLPDDFTGCVIAWNSNNLDSKVGGNYNYLYRLFRKSNLKPFERDISTEIYQA
GSTPCNGVEGFNCYFPLQSYGFQPTNGVGYQPYRVVVLSFELLHAPATVCGPKKST
NLVKNKCVNFNFNGLTGTGVLTESNKKFLPFQQFGRDIADTTDAVRDPQTLEILDITP
CSFGGVSVITPGTNTSNQVAVLYQDVNCTEVPVAIHADQLTPTWRVYSTGSNVFQT
RAGCLIGAEHVNNSYECDIPIGAGICASYQTQTNSPGSAS
</t>
  </si>
  <si>
    <t>VNLTTRTQLPPAYTNSFTRGVYYPDKVFRSSVLHSTQDLFLPFFSNVTWFHAIHVSGTNGT
KRFDNPVLPFNDGVYFASTEKSNIIRGWIFGTTLDSKTQSLLIVNNATNVVIKVCEFQFCND
PFLGVYYHKNNKSWMESEFRVYSSANNCTFEYVSQPFLMDLEGKQGNFKNLREFVFKNID
GYFKIYSKHTPINLVRDLPQGFSALEPLVDLPIGINITRFQTLLALHRSYLTPGDSSSGWTag
AAAYYVGYLQPRTFLLKYNENGTITDAVDCALDPLSETKCTLKS</t>
  </si>
  <si>
    <t>Q8Tag5-2</t>
  </si>
  <si>
    <t xml:space="preserve">MPPNTSKVYS YFECREKKTE NSKLRKVKYE ETVFYGLQYI LNKYLKGKVV TKEKIQEAKD VYKEHFQDDV FNEKGWNYIL EKYDGHLPIE IKAVPEGFVI PRGNVLFTVE NTDPECYWLT NWIETILVQS WYPITVATNS REQKKILAKY LLETSGNLDG LEYKLHDFGY RGVSSQETag IGASAHLVNF KGTDTVAGLA LIKKYYGTKD PVPGYSVPAA EHSTITAWGK DHEKDAFEHI VTQFSSVPVS VVSDSYDIYN ACEKIWGEDL RHLIVSRSTQ APLIIRPDSG NPLDTVLKVL EILGKKFPVT ENSKGYKLLP PYLRVIQGDG VDINTLQEIV EGMKQKMWSI ENIAFGSGGG LLQKLTRDLL NCSFKCSYVV TNGLGINVFK DPVADPNKRS KKGRLSLHRT PAGNFVTLEE GKGDLEEYGQ DLLHTVFKNG KVTKSYSFDE IRKNAQLNIE LEAAHH </t>
  </si>
  <si>
    <t xml:space="preserve">ANSSGRWWGI VNVASSTNLL TDSKSLQLVL EPSLQLLSRK QRRLIRQNPG ILHSVSGGLQ SAVRECKWQF RNRRWNCPTA PGPHLFGKIV NRGCRETAFI FAITSAGVTH SVARSCSEGS IESCTCDYRR RGPGGPDWHW GGCSDNIDFG RLFGREFVDS GEKGRDLRFL MNLHNNEAGR TTVFSEMRQE CKCHGMSGSC TVRTCWMRLP TLRAVGDVLR DRFDGASRVL YGNRGSNRAS RAELLRLEPE DPAHKPPSPH DLVYFEKSPN FCTYSGRLGT AGTagRACNS SSPALDGCEL LCCGRGHRTR TQRVTERCNC TFHWCCHVSC RNCTHTRVLH ECL </t>
  </si>
  <si>
    <t xml:space="preserve">SPGPVPPSTA LRELIEELVN ITQNQKAPLC NGSMVWSINL TagMYCAALE SLINVSGCSA IEKTQRMLSG FCPHKVSAGQ FSSLHVRDTK IEVAQFVKDL LLHLKKLFRE GRFN </t>
  </si>
  <si>
    <t xml:space="preserve">MSPGPVPPST ALRELIEELV NITQNQKAPL CNGSMVWSIN LTagMYCAAL ESLINVSGCS AIEKTQRMLS GFCPHKVSAG QFSSLHVRDT KIEVAQFVKD LLLHLKKLFR EGQFN </t>
  </si>
  <si>
    <t xml:space="preserve">PTSKPTTTGK GCHIGRFKSL SPQELASFKK ARDALEESLK LKNWSCSSPV FPGNWDLRLL QVRERPVALE AELALTLKVL EAAAGPALED VLDQPLHTLH HILSQLQACI QPQPTagPRP RGRLHHWLHR LQEAPKKESA GCLEASVTFN LFRLLTRDLK YVADGNLCLR TSTHPEST </t>
  </si>
  <si>
    <t xml:space="preserve">MQIAPPCTSE KHYEHLGRCC NKCEPGKYMS SKCTTTSDSV CLPCGPDEYL DSWNEEDKCL LHKVCDTGKA LVAVVAGNST TPRRCACTag YHWSQDCECC RRNTECAPGL GAQHPLQLNK DTVCKPCLAG YFSDAFSSTD KCRPWTNCTF LGKRVEHHGT EKSDAVCSSS LPARK </t>
  </si>
  <si>
    <t xml:space="preserve">SQREGSLEDH QTDSSISFLP HLEAKIRQTH NLARLLTKYA EQLLEEYVQQ QGEPFGLPGF SPPRLPLAGL SGPAPSHAGL PVSERLRQDA AALSVLPALL DAVRRRQAEL NPRAPRLLRS LEDAARQVRA LGAAVETVLA ALGAAARGPG PEPVTVATLF TANSTagIFS AKVLGFHVCG LYGEWVSRTE GDLGQLVPGG VA </t>
  </si>
  <si>
    <t xml:space="preserve">VRRSTSPPVA LRELIEELSN ITQDQKTSLC NSSIVWSVDI TagGFCAALE SLTNISSCNA IHRTQRILNG LCNQKASDVA SSPPDTKIEV AQFISKLLNY SKQLFRYGH </t>
  </si>
  <si>
    <t xml:space="preserve">TPGPVRRSTS PPVALRELIE ELSNITQDQK TSLCNSSIVW SVDLTagGFC AALESLTNIS SCNAIHRTQR ILNGLCNQKA SDVASSPPDT KIEVAQFISK LLNYSKQLFR YGH </t>
  </si>
  <si>
    <t>DAPLEYDDSV QRLQVLENIM ENNTQWLMKL ENYIQDNMKK EMVEIQQNAV QNQTAVMIEI GTNLLNQTAE QTRKLTDVEA QVLNQTTRLE LQLLEHSLST NKLEKQILDQ TSEINKLQDK NSFLEKKVLA MEDKHIIQLQ SIKEEKDQLQ VLVSKQNSII EELEKKIVTA TVNNSVLQKQ QHDLMETVNN LLTMMSTSNS AKDPTVAKEE QISFRDCAEV FKSGHTTNGI YTLTFPNSTE EIKAYCDMEA GGGGWTIIQR REDGSVDFQR TWKEYKVGFG NPSGEYWLGN EFVSQLTNQQ RYVLKIHLKD WEGNEAYSLY EHFYLSSEEL NYRIHLKGLT GTagKISSIS QPGNDFSTKD GDNDKCICKC SQMLTGGWWF DACGPSNLNG MYYPQRQNTN KFNGIKWYYW KGSGYSLKAT TMMIRPADFH HHHHH</t>
  </si>
  <si>
    <t xml:space="preserve">GRGGDGGEPS QLPHCPSVSP SAQPWTHPGQ SQLFADLSRE ELTAVMRFLT QRLGPGLVDA AQARPSDNCV FSVELQLPPK AAALAHLDRG SPPPAREALA IVFFGRQPQP NVSELVVGPL PHPSYMRDVT VERHGGPLPY HRRPVLFQEY LDIDQMIFNR ELPQASGLLH HCCFYKHRGR NLVTMTTAPR GLQSGDRATW FGLYYNISGA GFFLHHVGLE LLVNHKALDP ARWTIQKVFY QGRYYDSLAQ LEAQFEAGLV NVVLIPDNGT GGSWSLKSPV PPGPAPPLQF YPQGPRFSVQ GSRVASSLWT FSFGLGAFSG PRIFDVRFQG ERLVYEISLQ EALAIYGGNS PAAMTTRYVD GGFGMGKYTT PLTRGVDCPY LATYVDWHFL LESQAPKTIR DAFCVFEQNQ GLPLRRHHSD LYSHYFGGLA ETVLVVRSMS TLLNYDYVWD TVFHPSGAIE IRFYATGYIS SAFLFGATGK YGNQVSEHTL GTVHTHSAHF KVDLDVAGLE NWVWAEDMVF VPMAVPWSPE HQLQRLQVTR KLLEMEEQAA FLVGSATPRY LYLASNHSNK WGHPRGYRIQ MLSFAGEPLP QNSSMARGFS WERYQLAVTQ RKEEEPSSSS VFNQNDPWAP TVDFSDFINN ETIAGKDLVA WVTagFLHIP HAEDIPNTVT VGNGVGFFLR PYNFFDEDPS FYSADSIYFR GDQDAGACEV NPLACLPQAA ACAPDLPAFS HGGFSHN </t>
  </si>
  <si>
    <t>MYRPGRRVCA VRAHGDPVSE SFVQRVYQPF LTTCDGHRAC STYRTIYRTA YRRSPGLAPA RPRYACCPGW KRTSGLPGAC GAAICQPPCR NGGSCVQPGR CRCPAGWRGD TCQSDVDECS ARRGGCPQRC VNTagSYWCQ CWEGHSLSAD GTLCVPKGGP PRVAPNPTGV DSAMKEEVQR LQSRVDLLEE KLQLVLAPLH SLASQALEHG LPDPGSLLVH SFQQLGRIDS LSEQISFLEE QLGSCSCKKD S</t>
  </si>
  <si>
    <t>SYFGLTGREV LTPFPGLGTA AAPAQGGAHL KQCDLLKLSR RQKQLCRREP GLAETLRDAA HLGLLECQFQ FRHERWNCSL EGRMGLLKRG FKETAFLYAV SSAALTHTLA RACSAGRMER CTCDDSPGLE SRQAWQWGVC GDNLKYSTKF LSNFLGSKRG NKDLRARADA HNTHVGIKAV KSGLRTTCKC HGVSGSCAVR TCWKQLSPFR ETGQVLKLRY DSAVKVSSAT NEALGRLELW APARQGSLTK GLAPRSGDLV YMEDSPSFCR PSKYSPGTag RVCSREASCS SLCCGRGYDT QSRLVAFSCH CQVQWCCYVE CQQCVQEELV YTCKH</t>
  </si>
  <si>
    <t>VRGAPCEAVR IPMCRHMPWN ITRMPNHLHH STQENAILAI EQYEELVDVN CSAVLRFFLC AMYAPICTLE FLHDPIKPCK SVCQRARDDC EPLMKMYNHS WPESLACDEL PVYDRGVCIS PEAIVTDLPE DVKWIDITPD MMVQERPLDV DCKRLSPDRC KCKKVKPTLA TYLSKNYSYV IHAKIKAVQR SGCNEVTTVV DVKEIFKSSS PIPRTQVPLI TNSSCQCPHI LPHQDVLIMC YEWRSRMMLL ENCLVEKWRD QLSKRSIQWE ERLQEQRRTV QDKKKTagRT SRSNPPKPKG KPPAPKPASP KKNIKTRSAQ KRTNPKRV</t>
  </si>
  <si>
    <t>MSPGPVPPST ALRELIEELV NITQNQKAPL CNGSMVWSIN LTagMYCAAL ESLINVSGCS AIEKTQRMLS GFCPHKVSAG QFSSLHVRDT KIEVAQFVKD LLLHLKKLFR EGRFN</t>
  </si>
  <si>
    <t>PTSKPTTTGK GCHIGRFKSL SPQELASFKK ARDALEESLK LKNWSCSSPV FPGNWDLRLL QVRERPVALE AELALTLKVL EAAAGPALED VLDQPLHTLH HILSQLQACI QPQPTagPRP RGRLHHWLHR LQEAPKKESA GCLEASVTFN LFRLLTRDLK YVADGNLCLR TSTHPEST</t>
  </si>
  <si>
    <t>C-His C-Twin Strep Tag</t>
  </si>
  <si>
    <t>Interferon-gamma (IFN-γ/IFNG) is a dimerized soluble cytokine that is the only member of the type II class of interferon. This interferon was originally called macrophage-activating factor, a term now used to describe a larger family of proteins to which IFN-γ belongs. IFN-gamma has been used in a wide variety of clinical indications. Interferon-gamma (IFNgamma) is a central regulator of the immune response and signals via the Janus Activated Kinase (JAK)-Signal Transducer and Activator of Transcription (STAT) pathway. Interferon gamma has broader roles in activation of innate and adaptive immune responses to viruses and tumors, in part through upregulating transcription of genes involved in cell cycle regulation, apoptosis, and antigen processing/presentation. Despite tHis rodent and human trophoblast cells show dampened responses to IFNG that reflect the resistance of these cells to IFNG-mediated activation of major histocompatibility complex (MHC) class II transplantation antigen expression.</t>
  </si>
  <si>
    <t>Store at -70°C to -100°C. Avoid multiple freeze/thaw cycles. NOTE: Freezing a buffered protein solution such as EMEM may selectively crystallize one buffering, species, causing pH changes. EMEM (pH 7) is red in color (due to phenol red) at room temperature., Disodium Phosphate component crystallizes more readily than Monosodium Phosphate on freezing because, the solubility of the disodium form is considerably lower than that of the monosodium form. Because of tHis a solution that is buffered by sodium phosphate buffer at pH 7 at room temperature (and is red in color) may, experience a pH drop during freezing and become orange or yellow. On thawing the material will be red in, color because disodium salt will be re-solubilized and pH will be 7</t>
  </si>
  <si>
    <t>C-6 His N-T7 Tag</t>
  </si>
  <si>
    <t>Autophagy protein 3 Recombinant Protein C-6 His N-T7 Tag</t>
  </si>
  <si>
    <t>Autophagy protein 10 Recombinant Protein C-6 His N-T7 Tag</t>
  </si>
  <si>
    <t>Deoxycytidine Kinase Recombinant Protein N-6 His T7 Tag</t>
  </si>
  <si>
    <t>N-6 His T7 Tag</t>
  </si>
  <si>
    <t>UBE2K Recombinant Protein N-6 His SUMO Tag</t>
  </si>
  <si>
    <t>N-6 His SUMO Tag</t>
  </si>
  <si>
    <t>Ornithine decarboxylase Recombinant Protein C-6 His N-T7 Tag</t>
  </si>
  <si>
    <t>Sentrin-specific protease 2 Recombinant Protein N-6 His SUMO Tag</t>
  </si>
  <si>
    <t>GABARAP Recombinant Protein N-6 His C-Fc Tag</t>
  </si>
  <si>
    <t>N-6 His C-Fc Tag</t>
  </si>
  <si>
    <t>SLP-76 Recombinant Protein C-6 His N-T7 Tag</t>
  </si>
  <si>
    <t>Hyaluronan-binding protein 2（HABP2） is an extracellular serine protease which binds hyaluronic acid. It secreted as an inactive single-chain precursor and is then activated to a heterodimeric form, which consists of a 50 kDa heavy and a 27 kDa light chain linked by a disulfide bond. HABP2 is involved in cell adhesion, it can cleave the alpha-chain at multiple sites and the beta-chain between 'Lys-53' and 'Lys-54', but not the gamma-chain of fibrinogen. As a result of tHis it does not initiate the formation of the fibrin clot and does not cause the fibrinolysis directly. It does not cleave prothrombin and plasminogen but converts the inactive single chain urinary plasminogen activator to the active two chain form, activates coagulation factor VII.</t>
  </si>
  <si>
    <t>Hepatitis B virus Pre-S1+S2 Recombinant Protein terminal 6-His liquid</t>
  </si>
  <si>
    <t>Hepatitis B virus pre-S2 Recombinant Protein terminal 6-His liquid</t>
  </si>
  <si>
    <t>N-Fc C-His Tag</t>
  </si>
  <si>
    <t>C-Fc His Tag</t>
  </si>
  <si>
    <t>N-Fc C-6 His Tag</t>
  </si>
  <si>
    <t>Human CD3E and CD3G Heterodimer Protein, Fc, His Tag and Fc Flag Tag is produced by co-expression of CD3E and CD3G, has a calculated MW of 39.2 kDa (CD3E) and 38.6 kDa (CD3G). Subunit CD3E is fused with a human IgG1 Fc Tag at the C-terminal, followed by a polyhist</t>
  </si>
  <si>
    <t>C-terminal Fc His Tag</t>
  </si>
  <si>
    <t>N-terminal His Tag</t>
  </si>
  <si>
    <t>C-terminal His Tag and Avi Tag</t>
  </si>
  <si>
    <t>SARS-CoV-2 (COVID-19) Envelope Recombinant Protein N-terminal His Tag and Avi Tag</t>
  </si>
  <si>
    <t>N-terminal His Tag and Avi Tag</t>
  </si>
  <si>
    <t>Folate receptor beta is also known as Folate receptor 2, FBP, FOLR2, BETA-HFR, FBP/PL-1, FR-BETA, FR-P3, and is a member of the folate receptor (FOLR) family. and mediate delivery of 5-methyltetrahydrofolate to the interior of cells. This protein has a 68% and 79% sequence homology with the FOLR1 and FOLR3 proteins, respectively. The FOLR2 protein was originally thought to exist only in placenta, but is also detected in spleen, bone marrow, and thymus. FOLR2 is predominantly expressed in placenta, cells of the neutrophilic lineage, and some CD34+ hematopoietic progenitor cells. It is upregulated on myeloid leukemias, head and neck squamous cell carcinomas, and several pithelial cancers. It is also upregulated on macrophages and monocytes at chronic inflammatory sites including rheumatoid arthritis synovium and glioblastoma. FOLR2 is a marker for macrophages generated in the presence of M-CSF, but not GM-CSF. Its expression correlates with increased folate uptake ability. Folate conjugates of therapeutic drugs are a potential immunotherapy tool to target tumor-associated macrophages.</t>
  </si>
  <si>
    <t>Ubiqui Biosynthesis Protein COQ7 Homolog (COQ7) is a mitochondrion inner membrane and peripheral membrane protein which belongs to the COQ7 family. It is expressed dominantly in heart and skeletal muscle. COQ7 is synthesized as a preprotein that is imported into the mitochondrial matrix, where the sequence is cleaved off and the mature protein becomes loosely associated with the inner membrane. COQ7 is involved in lifespan determination in ubiqui-independent manner and also involved in ubiqui biosynthesis. COQ7 is potential central metabolic regulator. Human COQ7 protein contains 179 amino acids, is mostly helical, and contains an alpha-helical membrane insertion. It has been shown that mutations in the gene are associated with increased life span. Defects of the gene slow down a variety of developmental and physiological processes, including the cell cycle, embryogenesis, post-embryonic growth, rhythmic behaviors and aging.</t>
  </si>
  <si>
    <t xml:space="preserve">AKR1C3, is an enzyme which belongs to the aldo/keto reductase family. It is expressed in many tissues including adrenal gland, brain, kidney, liver, lung, mammary gland, placenta, small intestine, colon, spleen, prostate and testis. AKR1C3 catalyzes the conversion of aldehydes and ketones to alcohols. It catalyzes the reduction of prosTaglandin (PG) D2, PGH2 and phenanthrenequi (PQ) and the oxidation of 9-alpha,11-beta-PGF2 to PGD2,which functions as a bi-directional 3-alpha-, 17-beta- and 20-alpha HSD. It can interconvert active androgens, estrogens and progestins with their cognate inactive metabolites. </t>
  </si>
  <si>
    <t>Amiloride-sensitive amine oxidase (AOC1) belongs to the copper/topaqui oxidase family. The protein exists as homodimer by disulfide and mainly located in placenta and kidney. AOC1 catalyzes the degradation of compounds such as putrescine, histamine, spermine, and spermidine, substances involved in allergic and immune responses, cell proliferation, tissue differentiation, tumor formation, and possibly apoptosis. Placental DAO is thought to play a role in the regulation of the female reproductive function. The activity of this protein can be inhibited by amiloride in a competitive manner. It is inhibited by amiloride, a diuretic that acts by closing epithelial sodium ion channels.</t>
  </si>
  <si>
    <t xml:space="preserve">Hemoglobin subunit theta-1 is a protein that in humans is encoded by the HBQ1 gene. Theta-globin mRNA is originally found in human fetal erythroid tissue but not in adult erythroid or other rythroid tissue. Theta-1 is a member of the human alpha-globin gene cluster that includes five functional genes and two pseudogenes. Research supports a transcriptionally active role for the gene and a functional role for the peptide in specific cells, possibly those of early erythroid tissue. Hemoglobin has a quaternary structure characteristically composed of many multi-subunit globular proteins. Most of the amino acids in hemoglobin form alpha helices, connected by short non-helical segments. Hydrogen bonds stabilize the helical sections inside this protein, causing attractions within the molecule, folding each polypeptide chain into a specific shape. Hemoglobin's quaternary structure comes from its four subunits in roughly a tetrahedral arrangement. </t>
  </si>
  <si>
    <t>CD84, also called SLAMF5, is a member of the CD2 subgroup of the immunoglobulin receptor superfamily. Members of this CD2 subgroup mediate signal transduction through the interaction of its immunoreceptor tyrosine-based switch motifs (ITSM) in the intracellular region and the SH2 domain of adaptor molecules SAP (SLAM-associated protein) and EAT-2 (EWS-activated transcript 2), and accordingly modulate both adaptive and innate immune responses. CD84 expression has been documented on several hematopoietic cell types, including monocytes, macrophages, dendritic cells, B lymphocytes, and platelets. Activation of cell surface CD84 initiates a signaling cascade involving its intra-cytoplasmic tyrosine residues that results in Bcl-2 upregulation, which in turn enhances cell survival. Either immuutralization or blockade of CD84 with a CD84 extracellular domain protein fragment induces cell death in vitro and in vivo.</t>
  </si>
  <si>
    <t>VAP-1 is a type II membrane cell adhesion protein belonging to the copper/topaqui oxidase family. It is primarily expressed on the high endothelial venules of peripheral lymph nodes and on hepatic endothelia. VAP-1 can catalyze the oxidative deamination of low molecular weight amines, and plays an important role in the migration of lymphocytes to inflamed tissue. Inhibition of VAP-1 can protect against inflammation related damage to certain injured tissues. Additionally, VAP-1 can function as a significant prognostic marker for certain cancers and cardiovascular diseases. Recombinant VAP-1 is a mixture of monomeric and disulfide linked homodimeric forms of a 737 amino acid polypeptide corresponding to amino acids 27 to 763 of the VAP-1 precursor.</t>
  </si>
  <si>
    <t>C-terminal Fc Tag</t>
  </si>
  <si>
    <t>SARS-CoV-2 (COVID-19) S Protein RBD (N501Y) Recombinant Protein C-terminal Fc Tag</t>
  </si>
  <si>
    <t>C-terminal 6His Tag</t>
  </si>
  <si>
    <t>SARS-CoV-2 (COVID-19) Spike RBD Recombinant Protein C-terminal His Tag Lyophilized</t>
  </si>
  <si>
    <t>SARS-CoV-2 (COVID-19) Spike S1 Recombinant Protein C-terminal His Tag Lyophilized</t>
  </si>
  <si>
    <t>Human ACE2 Recombinant Protein C-terminal His Tag and Avi Tag Lyophilized</t>
  </si>
  <si>
    <t>SARS-CoV-2 (COVID-19) Spike S2 ECD Recombinant Protein C-terminal His Tag Lyophilized</t>
  </si>
  <si>
    <t>SARS-CoV-2 (COVID-19) Spike RBD Recombinant Protein mFc Tag C-terminal Lyophilized</t>
  </si>
  <si>
    <t>SLAMF 4 Recombinant Protein His Tag Lyophilized</t>
  </si>
  <si>
    <t>SLAMF 4 Recombinant Protein C-Fc Tag Lyophilized</t>
  </si>
  <si>
    <t>TNFRSF9 Recombinant Protein C-Fc Tag Lyophilized</t>
  </si>
  <si>
    <t>ACVR2B Recombinant Protein C-His Tag Lyophilized</t>
  </si>
  <si>
    <t>ADAM8 Recombinant Protein His Tag Lyophilized</t>
  </si>
  <si>
    <t>FGF1 Recombinant Protein Tag free Lyophilized</t>
  </si>
  <si>
    <t>RAGE Recombinant Protein C-Fc Tag Lyophilized</t>
  </si>
  <si>
    <t>AKT1 Recombinant Protein C-His C-Twin Strep Tag Lyophilized</t>
  </si>
  <si>
    <t>ALK 1 Recombinant Protein His Tag Lyophilized</t>
  </si>
  <si>
    <t>BMPR1A Recombinant Protein His Tag Lyophilized</t>
  </si>
  <si>
    <t>BMPR1A Recombinant Protein C-Fc Tag Lyophilized</t>
  </si>
  <si>
    <t>ANGPTL3 Recombinant Protein His Tag Lyophilized</t>
  </si>
  <si>
    <t>ANGPTL4 (166-406) Recombinant Protein N-His Tag Lyophilized</t>
  </si>
  <si>
    <t>Annexin A5 Recombinant Protein Tag free Lyophilized</t>
  </si>
  <si>
    <t>Annexin A5 Recombinant Protein His Tag Lyophilized</t>
  </si>
  <si>
    <t>Apo A1 Recombinant Protein His Tag Lyophilized</t>
  </si>
  <si>
    <t>APCS Recombinant Protein His Tag Lyophilized</t>
  </si>
  <si>
    <t>Arginase 1 Recombinant Protein His Tag Lyophilized</t>
  </si>
  <si>
    <t>AXL Recombinant Protein His Tag Lyophilized</t>
  </si>
  <si>
    <t>Azurocidin Recombinant Protein His Tag Lyophilized</t>
  </si>
  <si>
    <t>Beta 2 microglobulin Recombinant Protein His Tag Lyophilized</t>
  </si>
  <si>
    <t>CD80 Recombinant Protein His Tag Lyophilized</t>
  </si>
  <si>
    <t>CD80 Recombinant Protein C-Fc Tag Lyophilized</t>
  </si>
  <si>
    <t>ICOSLG Recombinant Protein His Tag Lyophilized</t>
  </si>
  <si>
    <t>VTCN1 Recombinant Protein His Tag Lyophilized</t>
  </si>
  <si>
    <t>BACE1 Recombinant Protein Tag free Lyophilized</t>
  </si>
  <si>
    <t>BACE1 Recombinant Protein His Tag Lyophilized</t>
  </si>
  <si>
    <t>BACE1 Recombinant Protein N-Fc Tag Lyophilized</t>
  </si>
  <si>
    <t>BAFF Recombinant Protein N-Fc Tag Lyophilized</t>
  </si>
  <si>
    <t>BCL2L1 Recombinant Protein His Tag Lyophilized</t>
  </si>
  <si>
    <t>BCL2L1 Recombinant Protein N-GST Tag Lyophilized</t>
  </si>
  <si>
    <t>CD48 Recombinant Protein His Tag Lyophilized</t>
  </si>
  <si>
    <t>FGF basic Recombinant Protein Tag free Lyophilized</t>
  </si>
  <si>
    <t>BMP 2 Recombinant Protein Tag free Lyophilized</t>
  </si>
  <si>
    <t>BTN3A3 Recombinant Protein His Tag Lyophilized</t>
  </si>
  <si>
    <t>BTLA Recombinant Protein C-Fc Tag Lyophilized</t>
  </si>
  <si>
    <t>CD93 Recombinant Protein His Tag Lyophilized</t>
  </si>
  <si>
    <t>CADM1 Recombinant Protein His Tag Lyophilized</t>
  </si>
  <si>
    <t>Carbonic Anhydrase 2 Recombinant Protein His Tag Lyophilized</t>
  </si>
  <si>
    <t>Cadherin 6 Recombinant Protein His Tag Lyophilized</t>
  </si>
  <si>
    <t>CCL6 Recombinant Protein His Tag Lyophilized</t>
  </si>
  <si>
    <t>CD40 Recombinant Protein C-His Tag Lyophilized</t>
  </si>
  <si>
    <t>CD40 Recombinant Protein C-Fc Tag Lyophilized</t>
  </si>
  <si>
    <t>SEMA4D Recombinant Protein C-Fc Tag Lyophilized</t>
  </si>
  <si>
    <t>PECAM1 Recombinant Protein His Tag Lyophilized</t>
  </si>
  <si>
    <t>CD71 Recombinant Protein His Tag Lyophilized</t>
  </si>
  <si>
    <t>PECAM1 Recombinant Protein C-Fc Tag Lyophilized</t>
  </si>
  <si>
    <t>IL 2 R beta Recombinant Protein His Tag Lyophilized</t>
  </si>
  <si>
    <t>SRBC Recombinant Protein His Tag Lyophilized</t>
  </si>
  <si>
    <t>CD72 Recombinant Protein C-Fc Tag Lyophilized</t>
  </si>
  <si>
    <t>CD83 Recombinant Protein His Tag Lyophilized</t>
  </si>
  <si>
    <t>CD4 Recombinant Protein His Tag Lyophilized</t>
  </si>
  <si>
    <t>CD44 Recombinant Protein His Tag Lyophilized</t>
  </si>
  <si>
    <t>CD14 Recombinant Protein His Tag Lyophilized</t>
  </si>
  <si>
    <t>CD84 Recombinant Protein His Tag Lyophilized</t>
  </si>
  <si>
    <t>CD74 Recombinant Protein His Tag Lyophilized</t>
  </si>
  <si>
    <t>CD14 Recombinant Protein C-Fc Tag Lyophilized</t>
  </si>
  <si>
    <t>PVR Recombinant Protein His Tag Lyophilized</t>
  </si>
  <si>
    <t>CD55 Recombinant Protein His Tag Lyophilized</t>
  </si>
  <si>
    <t>CD5 Recombinant Protein His Tag Lyophilized</t>
  </si>
  <si>
    <t>CD86 Recombinant Protein C-Fc Tag Lyophilized</t>
  </si>
  <si>
    <t>CD86 Recombinant Protein His Tag Lyophilized</t>
  </si>
  <si>
    <t>CD36 Recombinant Protein His Tag Lyophilized</t>
  </si>
  <si>
    <t>CD46 Recombinant Protein His Tag Lyophilized</t>
  </si>
  <si>
    <t>ALCAM Recombinant Protein His Tag Lyophilized</t>
  </si>
  <si>
    <t>MCAM Recombinant Protein His Tag Lyophilized</t>
  </si>
  <si>
    <t>ALCAM Recombinant Protein C-Fc Tag Lyophilized</t>
  </si>
  <si>
    <t>CD47 Recombinant Protein His Tag Lyophilized</t>
  </si>
  <si>
    <t>TNFRSF7 Recombinant Protein C-Fc Tag Lyophilized</t>
  </si>
  <si>
    <t>CD47 Recombinant Protein C-Fc Tag Lyophilized</t>
  </si>
  <si>
    <t>CD37 Recombinant Protein N-Fc Tag Lyophilized</t>
  </si>
  <si>
    <t>SLC3A2 Recombinant Protein His Tag Lyophilized</t>
  </si>
  <si>
    <t>CD9 Recombinant Protein His Tag Lyophilized</t>
  </si>
  <si>
    <t>CD69 Recombinant Protein His Tag Lyophilized</t>
  </si>
  <si>
    <t>CD99 Recombinant Protein C-Fc Tag Lyophilized</t>
  </si>
  <si>
    <t>Glycophorin A Recombinant Protein N-Fc C-His Tag Lyophilized</t>
  </si>
  <si>
    <t>CD79 b Recombinant Protein C-Fc Tag Lyophilized</t>
  </si>
  <si>
    <t>IGSF16 Recombinant Protein His Tag Lyophilized</t>
  </si>
  <si>
    <t>CD3 delta Recombinant Protein His Tag Lyophilized</t>
  </si>
  <si>
    <t>CD3D Recombinant Protein His Tag Lyophilized</t>
  </si>
  <si>
    <t>CD3 Epsilon Recombinant Protein His Tag Lyophilized</t>
  </si>
  <si>
    <t>CD3 Epsilon Recombinant Protein C-Fc Tag Lyophilized</t>
  </si>
  <si>
    <t>E Selectin Recombinant Protein His Tag Lyophilized</t>
  </si>
  <si>
    <t>CD3 Epsilon Recombinant Protein C-Fc His Tag Lyophilized</t>
  </si>
  <si>
    <t>Nepmucin Recombinant Protein His Tag Lyophilized</t>
  </si>
  <si>
    <t>LILRB1 Recombinant Protein C-Fc Tag Lyophilized</t>
  </si>
  <si>
    <t>CEACAM 1 Recombinant Protein His Tag Lyophilized</t>
  </si>
  <si>
    <t>CEACAM 6 Recombinant Protein His Tag Lyophilized</t>
  </si>
  <si>
    <t>CEACAM 8 Recombinant Protein His Tag Lyophilized</t>
  </si>
  <si>
    <t>CGP 39 Recombinant Protein His Tag Lyophilized</t>
  </si>
  <si>
    <t>Tetranectin Recombinant Protein His Tag Lyophilized</t>
  </si>
  <si>
    <t>CLEC4G Recombinant Protein C-Fc Tag Lyophilized</t>
  </si>
  <si>
    <t>Clusterin Recombinant Protein His Tag Lyophilized</t>
  </si>
  <si>
    <t>Contactin 2 Recombinant Protein His Tag Lyophilized</t>
  </si>
  <si>
    <t>CNTFR alpha Recombinant Protein His Tag Lyophilized</t>
  </si>
  <si>
    <t>TSP5 Recombinant Protein His Tag Lyophilized</t>
  </si>
  <si>
    <t>Cripto Recombinant Protein C-Fc Tag Lyophilized</t>
  </si>
  <si>
    <t>CRP Recombinant Protein His Tag Lyophilized</t>
  </si>
  <si>
    <t>Cystatin SA Recombinant Protein His Tag Lyophilized</t>
  </si>
  <si>
    <t>Cystatin S Recombinant Protein His Tag Lyophilized</t>
  </si>
  <si>
    <t>Cystatin D Recombinant Protein His Tag Lyophilized</t>
  </si>
  <si>
    <t>CD115 Recombinant Protein His Tag Lyophilized</t>
  </si>
  <si>
    <t>CD115 Recombinant Protein C-Fc Tag Lyophilized</t>
  </si>
  <si>
    <t>Cathepsin L1 Recombinant Protein His Tag Lyophilized</t>
  </si>
  <si>
    <t>CTLA 4 Recombinant Protein His Tag Lyophilized</t>
  </si>
  <si>
    <t>CTLA 4 Recombinant Protein C-Fc Tag Lyophilized</t>
  </si>
  <si>
    <t>Cathepsin B Recombinant Protein His Tag Lyophilized</t>
  </si>
  <si>
    <t>Cathepsin S Recombinant Protein His Tag Lyophilized</t>
  </si>
  <si>
    <t>CXCR4 Recombinant Protein N-Fc Tag Lyophilized</t>
  </si>
  <si>
    <t>CAR Recombinant Protein His Tag Lyophilized</t>
  </si>
  <si>
    <t>Bone proteoglycan II Recombinant Protein His Tag Lyophilized</t>
  </si>
  <si>
    <t>DIABLO Recombinant Protein His Tag Lyophilized</t>
  </si>
  <si>
    <t>DKK 1 Recombinant Protein His Tag Lyophilized</t>
  </si>
  <si>
    <t>DKK 1 Recombinant Protein C-Twin Strep Tag Lyophilized</t>
  </si>
  <si>
    <t>DKK 3 Recombinant Protein His Tag Lyophilized</t>
  </si>
  <si>
    <t>Delta 4 Recombinant Protein His Tag Lyophilized</t>
  </si>
  <si>
    <t>Delta4 Recombinant Protein C-Fc Tag Lyophilized</t>
  </si>
  <si>
    <t>CD26 Recombinant Protein Tag free Lyophilized</t>
  </si>
  <si>
    <t>CD26 Recombinant Protein His Tag Lyophilized</t>
  </si>
  <si>
    <t>CD26 Recombinant Protein N-Fc Tag Lyophilized</t>
  </si>
  <si>
    <t>Ephrin A3 Recombinant Protein C-Fc Tag Lyophilized</t>
  </si>
  <si>
    <t>Ephrin A4 Recombinant Protein C-Fc Tag Lyophilized</t>
  </si>
  <si>
    <t>E Cadherin Recombinant Protein C-Fc Tag Lyophilized</t>
  </si>
  <si>
    <t>Ephrin B1 Recombinant Protein His Tag Lyophilized</t>
  </si>
  <si>
    <t>Ephrin A1 Recombinant Protein C-Fc Tag Lyophilized</t>
  </si>
  <si>
    <t>EGFR Recombinant Protein His Tag Lyophilized</t>
  </si>
  <si>
    <t>Autotaxin Recombinant Protein His Tag Lyophilized</t>
  </si>
  <si>
    <t>EPHB4 Recombinant Protein His Tag Lyophilized</t>
  </si>
  <si>
    <t>EpCAM Recombinant Protein His Tag Lyophilized</t>
  </si>
  <si>
    <t>Erythropoietin Recombinant Protein Tag free Lyophilized</t>
  </si>
  <si>
    <t>HER2 Recombinant Protein His Tag Lyophilized</t>
  </si>
  <si>
    <t>HER4 Recombinant Protein His Tag Lyophilized</t>
  </si>
  <si>
    <t>HER4 Recombinant Protein C-Fc Tag Lyophilized</t>
  </si>
  <si>
    <t>FABP 1 Recombinant Protein His Tag Lyophilized</t>
  </si>
  <si>
    <t>FABP 2 Recombinant Protein His Tag Lyophilized</t>
  </si>
  <si>
    <t>FABP 3 Recombinant Protein His Tag Lyophilized</t>
  </si>
  <si>
    <t>FABP 5 Recombinant Protein His Tag Lyophilized</t>
  </si>
  <si>
    <t>FABP 6 Recombinant Protein His Tag Lyophilized</t>
  </si>
  <si>
    <t>FAM171 B Recombinant Protein His Tag Lyophilized</t>
  </si>
  <si>
    <t>CD95 Recombinant Protein His Tag Lyophilized</t>
  </si>
  <si>
    <t>CD95 Recombinant Protein C-Fc Tag Lyophilized</t>
  </si>
  <si>
    <t>IgG1 Fc Recombinant Protein Tag free Lyophilized</t>
  </si>
  <si>
    <t>Fetuin A Recombinant Protein His Tag Lyophilized</t>
  </si>
  <si>
    <t>Fetuin B Recombinant Protein His Tag Lyophilized</t>
  </si>
  <si>
    <t>FGFR 1 Recombinant Protein His Tag Lyophilized</t>
  </si>
  <si>
    <t>FGFR 4 Recombinant Protein His Tag Lyophilized</t>
  </si>
  <si>
    <t>FGF9 Recombinant Protein N-Fc Tag Lyophilized</t>
  </si>
  <si>
    <t>Flt3 Ligand Recombinant Protein (HEK293 Expressed) Tag free Lyophilized</t>
  </si>
  <si>
    <t>Flt3 Ligand Recombinant Protein C-His Tag Lyophilized</t>
  </si>
  <si>
    <t>FOLR2 Recombinant Protein His Tag Lyophilized</t>
  </si>
  <si>
    <t>FSTL1 Recombinant Protein His Tag Lyophilized</t>
  </si>
  <si>
    <t>Frizzled 2 Recombinant Protein C-Fc Tag Lyophilized</t>
  </si>
  <si>
    <t>Frizzled 4 Recombinant Protein C-Fc Tag Lyophilized</t>
  </si>
  <si>
    <t>Frizzled 5 Recombinant Protein C-Fc Tag Lyophilized</t>
  </si>
  <si>
    <t>Frizzled 7 Recombinant Protein C-Fc Tag Lyophilized</t>
  </si>
  <si>
    <t>Galectin 3 Recombinant Protein His Tag Lyophilized</t>
  </si>
  <si>
    <t>GCSFR Recombinant Protein C-His Tag Lyophilized</t>
  </si>
  <si>
    <t>GCSFR Recombinant Protein C-Fc Tag Lyophilized</t>
  </si>
  <si>
    <t>GFRA 1 Recombinant Protein His Tag Lyophilized</t>
  </si>
  <si>
    <t>Growth Hormone Receptor Recombinant Protein His Tag Lyophilized</t>
  </si>
  <si>
    <t>Growth Hormone Receptor Recombinant Protein C-Fc Tag Lyophilized</t>
  </si>
  <si>
    <t>TNFRSF 18 Recombinant Protein N-Fc Tag Lyophilized</t>
  </si>
  <si>
    <t>TNFRSF 18 Recombinant Protein His Tag Lyophilized</t>
  </si>
  <si>
    <t>Glutaredoxin 1 Recombinant Protein His Tag Lyophilized</t>
  </si>
  <si>
    <t>GM CSF Recombinant Protein Tag free Lyophilized</t>
  </si>
  <si>
    <t>Glypican 3 Recombinant Protein His Tag Lyophilized</t>
  </si>
  <si>
    <t>Glyco Recombinant Protein A33 Recombinant Protein His Tag Lyophilized</t>
  </si>
  <si>
    <t>GP120 Recombinant Protein His Tag Lyophilized</t>
  </si>
  <si>
    <t>Osteoactivin Recombinant Protein His Tag Lyophilized</t>
  </si>
  <si>
    <t>Influenza A virus Neuraminidase Recombinant Protein His Tag Lyophilized</t>
  </si>
  <si>
    <t>Influenza A Hemagglutinin Recombinant Protein His Tag Lyophilized</t>
  </si>
  <si>
    <t>Influenza A Hemagglutinin Recombinant Protein C-Fc Tag Lyophilized</t>
  </si>
  <si>
    <t>SERPIND1 Recombinant Protein His Tag Lyophilized</t>
  </si>
  <si>
    <t>WFDC2 Recombinant Protein His Tag Lyophilized</t>
  </si>
  <si>
    <t>HMGB1 Recombinant Protein His Tag Lyophilized</t>
  </si>
  <si>
    <t>HSP 90 alpha Recombinant Protein N-GST Tag Lyophilized</t>
  </si>
  <si>
    <t>Serum Albumin Recombinant Protein His Tag Lyophilized</t>
  </si>
  <si>
    <t>Sclerostin Recombinant Protein His Tag Lyophilized</t>
  </si>
  <si>
    <t>TNFRSF 14 Recombinant Protein C-Fc Tag Lyophilized</t>
  </si>
  <si>
    <t>HVEM Recombinant Protein C-Twin Strep Tag Lyophilized</t>
  </si>
  <si>
    <t>ICAM 1 Recombinant Protein C-Fc Tag Lyophilized</t>
  </si>
  <si>
    <t>IFNAR 1 Recombinant Protein C-Fc Tag Lyophilized</t>
  </si>
  <si>
    <t>IFNGR 1 Recombinant Protein C-Fc Tag Lyophilized</t>
  </si>
  <si>
    <t>IFNAR 2 Recombinant Protein His Tag Lyophilized</t>
  </si>
  <si>
    <t>IFNAR 2 Recombinant Protein C-Fc Tag Lyophilized</t>
  </si>
  <si>
    <t>Interferon gamma Recombinant Protein (HEK293 Expressed) Tag free Lyophilized</t>
  </si>
  <si>
    <t>IGF I Recombinant Protein N-Fc Tag Lyophilized</t>
  </si>
  <si>
    <t>IGF II Recombinant Protein N-Fc Tag Lyophilized</t>
  </si>
  <si>
    <t>IGFBP3 Recombinant Protein His Tag Lyophilized</t>
  </si>
  <si>
    <t>IL13 RA1 Recombinant Protein His Tag Lyophilized</t>
  </si>
  <si>
    <t>ST2 Recombinant Protein His Tag Lyophilized</t>
  </si>
  <si>
    <t>ST2 Recombinant Protein C-Fc Tag Lyophilized</t>
  </si>
  <si>
    <t>IL18 R1 Recombinant Protein C-Fc Tag Lyophilized</t>
  </si>
  <si>
    <t>IL13RA1 Recombinant Protein C-Fc Tag Lyophilized</t>
  </si>
  <si>
    <t>IL13RA1 Recombinant Protein His Tag Lyophilized</t>
  </si>
  <si>
    <t>IL 1 R2 Recombinant Protein His Tag Lyophilized</t>
  </si>
  <si>
    <t>IL1 R2 Recombinant Protein C-Fc Tag Lyophilized</t>
  </si>
  <si>
    <t>Interleukin 4 Recombinant Protein (HEK293 Expressed) Tag free Lyophilized</t>
  </si>
  <si>
    <t>IL25 Recombinant Protein His Tag Lyophilized</t>
  </si>
  <si>
    <t>Interleukin 6 Recombinant Protein (HEK293 Expressed) Tag free Lyophilized</t>
  </si>
  <si>
    <t>Interleukin 7 Recombinant Protein (HEK293 Expressed) Tag free Lyophilized</t>
  </si>
  <si>
    <t>Interleukin 29 Recombinant Protein (HEK293 Expressed) His Tag Lyophilized</t>
  </si>
  <si>
    <t>CD25 Recombinant Protein C-Fc Tag Lyophilized</t>
  </si>
  <si>
    <t>WSX 1 Recombinant Protein C-Fc Tag Lyophilized</t>
  </si>
  <si>
    <t>CD127 Recombinant Protein C-Fc Tag Lyophilized</t>
  </si>
  <si>
    <t>CD125 Recombinant Protein His Tag Lyophilized</t>
  </si>
  <si>
    <t>CD25 Recombinant Protein His Tag Lyophilized</t>
  </si>
  <si>
    <t>Interleukin 1b Recombinant Protein Tag free Lyophilized</t>
  </si>
  <si>
    <t>CD122 Recombinant Protein C-Fc Tag Lyophilized</t>
  </si>
  <si>
    <t>IL 20R2 Recombinant Protein C-Fc Tag Lyophilized</t>
  </si>
  <si>
    <t>CD132 Recombinant Protein C-Fc Tag Lyophilized</t>
  </si>
  <si>
    <t>IL18 BP Recombinant Protein His Tag Lyophilized</t>
  </si>
  <si>
    <t>IL1R3 Recombinant Protein His Tag Lyophilized</t>
  </si>
  <si>
    <t>IL18 BP Recombinant Protein C-Fc Tag Lyophilized</t>
  </si>
  <si>
    <t>IL1R3 Recombinant Protein C-Fc Tag Lyophilized</t>
  </si>
  <si>
    <t>CD126 Recombinant Protein His Tag Lyophilized</t>
  </si>
  <si>
    <t>CD124 Recombinant Protein His Tag Lyophilized</t>
  </si>
  <si>
    <t>CD360 Recombinant Protein His Tag Lyophilized</t>
  </si>
  <si>
    <t>CD360 Recombinant Protein C-Fc Tag Lyophilized</t>
  </si>
  <si>
    <t>CD130 Recombinant Protein C-Fc Tag Lyophilized</t>
  </si>
  <si>
    <t>CD130 Recombinant Protein His Tag Lyophilized</t>
  </si>
  <si>
    <t>Jagged 1 Recombinant Protein His Tag Lyophilized</t>
  </si>
  <si>
    <t>KIR2DL3 Recombinant Protein C-Fc Tag Lyophilized</t>
  </si>
  <si>
    <t>LAMP1 Recombinant Protein His Tag Lyophilized</t>
  </si>
  <si>
    <t>LAIR2 Recombinant Protein His Tag Lyophilized</t>
  </si>
  <si>
    <t>Lipopolysaccharide Recombinant Protein His Tag Lyophilized</t>
  </si>
  <si>
    <t>Lipocalin 2 Recombinant Protein His Tag Lyophilized</t>
  </si>
  <si>
    <t>LDLR Recombinant Protein His Tag Lyophilized</t>
  </si>
  <si>
    <t>LDLR Recombinant Protein C-Twin Strep Tag Lyophilized</t>
  </si>
  <si>
    <t>LEPR Recombinant Protein C-Fc Tag Lyophilized</t>
  </si>
  <si>
    <t>CD58 Recombinant Protein His Tag Lyophilized</t>
  </si>
  <si>
    <t>LILRB2 Recombinant Protein His Tag Lyophilized</t>
  </si>
  <si>
    <t>LILRB4 Recombinant Protein C-Fc Tag Lyophilized</t>
  </si>
  <si>
    <t>LIF Recombinant Protein (HEK293 Expressed) Tag free Lyophilized</t>
  </si>
  <si>
    <t>LIFR Recombinant Protein C-Fc Tag Lyophilized</t>
  </si>
  <si>
    <t>NGL 2 Recombinant Protein His Tag Lyophilized</t>
  </si>
  <si>
    <t>TNFRSF3 Recombinant Protein C-Fc Tag Lyophilized</t>
  </si>
  <si>
    <t>Lumican Recombinant Protein His Tag Lyophilized</t>
  </si>
  <si>
    <t>LYPD3 Recombinant Protein His Tag Lyophilized</t>
  </si>
  <si>
    <t>MICA Recombinant Protein His Tag Lyophilized</t>
  </si>
  <si>
    <t>MMP1 Recombinant Protein His Tag Lyophilized</t>
  </si>
  <si>
    <t>MMP 2 Recombinant Protein His Tag Lyophilized</t>
  </si>
  <si>
    <t>MMP9 Recombinant Protein His Tag Lyophilized</t>
  </si>
  <si>
    <t>Neprilysin Recombinant Protein Tag free Lyophilized</t>
  </si>
  <si>
    <t>Neprilysin Recombinant Protein N-Fc Tag Lyophilized</t>
  </si>
  <si>
    <t>Mesothelin Recombinant Protein His Tag Lyophilized</t>
  </si>
  <si>
    <t>Mesothelin Recombinant Protein N-Fc Tag Lyophilized</t>
  </si>
  <si>
    <t>NCR1 Recombinant Protein C-Fc Tag Lyophilized</t>
  </si>
  <si>
    <t>NCR3 Recombinant Protein His Tag Lyophilized</t>
  </si>
  <si>
    <t>NCR3 Recombinant Protein C-Fc Tag Lyophilized</t>
  </si>
  <si>
    <t>IL12 A Recombinant Protein C-Fc Tag Lyophilized</t>
  </si>
  <si>
    <t>IL12 B Recombinant Protein C-Fc Tag Lyophilized</t>
  </si>
  <si>
    <t>IL12 B Recombinant Protein His Tag Lyophilized</t>
  </si>
  <si>
    <t>Neuroligin 4 Y linked Isoform 1 Recombinant Protein His Tag Lyophilized</t>
  </si>
  <si>
    <t>Noggin Recombinant Protein C-Fc Tag Lyophilized</t>
  </si>
  <si>
    <t>HE1 Recombinant Protein His Tag Lyophilized</t>
  </si>
  <si>
    <t>Neuropilin 1 Recombinant Protein His Tag Lyophilized</t>
  </si>
  <si>
    <t>Neuropilin 1 Recombinant Protein C-Fc Tag Lyophilized</t>
  </si>
  <si>
    <t>NTRK2 Recombinant Protein His Tag Lyophilized</t>
  </si>
  <si>
    <t>NTRK2 Recombinant Protein C-Fc Tag Lyophilized</t>
  </si>
  <si>
    <t>Osteopontin Recombinant Protein His Tag Lyophilized</t>
  </si>
  <si>
    <t>CD134 Recombinant Protein His Tag Lyophilized</t>
  </si>
  <si>
    <t>CD134 Recombinant Protein C-Fc Tag Lyophilized</t>
  </si>
  <si>
    <t>CD200 Recombinant Protein His Tag Lyophilized</t>
  </si>
  <si>
    <t>CD200 Recombinant Protein C-Fc Tag Lyophilized</t>
  </si>
  <si>
    <t>PCSK9 Recombinant Protein His Tag Lyophilized</t>
  </si>
  <si>
    <t>PCSK9 (D374Y) Recombinant Protein His Tag Lyophilized</t>
  </si>
  <si>
    <t>PD1 Recombinant Protein His Tag Lyophilized</t>
  </si>
  <si>
    <t>PDL1 Recombinant Protein C-Fc Tag Lyophilized</t>
  </si>
  <si>
    <t>PD1 Recombinant Protein C-Fc Tag Lyophilized</t>
  </si>
  <si>
    <t>PDL1 Recombinant Protein His Tag Lyophilized</t>
  </si>
  <si>
    <t>PDL1 Recombinant Protein C-Twin Strep Tag Lyophilized</t>
  </si>
  <si>
    <t>PD1 Recombinant Protein C-Twin Strep Tag Lyophilized</t>
  </si>
  <si>
    <t>CD273 Recombinant Protein His Tag Lyophilized</t>
  </si>
  <si>
    <t>CD273 Recombinant Protein C-Fc Tag Lyophilized</t>
  </si>
  <si>
    <t>CD140 b Recombinant Protein His Tag Lyophilized</t>
  </si>
  <si>
    <t>CD140 b Recombinant Protein C-Fc Tag Lyophilized</t>
  </si>
  <si>
    <t>CD44 Recombinant Protein C-Fc Tag Lyophilized</t>
  </si>
  <si>
    <t>PlGF Recombinant Protein His Tag Lyophilized</t>
  </si>
  <si>
    <t>PH20 Hyaluronidase Recombinant Protein His Tag Lyophilized</t>
  </si>
  <si>
    <t>Poly Ig receptor Recombinant Protein His Tag Lyophilized</t>
  </si>
  <si>
    <t>PLAU Recombinant Protein His Tag Lyophilized</t>
  </si>
  <si>
    <t>EPCR Recombinant Protein C-Fc Tag Lyophilized</t>
  </si>
  <si>
    <t>PTHR1 Recombinant Protein His Tag Lyophilized</t>
  </si>
  <si>
    <t>Nectin 1 Recombinant Protein His Tag Lyophilized</t>
  </si>
  <si>
    <t>REG4 Recombinant Protein His Tag Lyophilized</t>
  </si>
  <si>
    <t>RENIN Recombinant Protein His Tag Lyophilized</t>
  </si>
  <si>
    <t>ROR 1 Recombinant Protein His Tag Lyophilized</t>
  </si>
  <si>
    <t>ROR 1 Recombinant Protein C-Fc Tag Lyophilized</t>
  </si>
  <si>
    <t>ROR 2 Recombinant Protein C-Fc Tag Lyophilized</t>
  </si>
  <si>
    <t>Protein G Recombinant Protein His Tag Lyophilized</t>
  </si>
  <si>
    <t>Protein L Recombinant Protein His Tag Lyophilized</t>
  </si>
  <si>
    <t>Rspondin 1 Recombinant Protein His Tag Lyophilized</t>
  </si>
  <si>
    <t>R Spondin 1 (21-146) Recombinant Protein His Tag Lyophilized</t>
  </si>
  <si>
    <t>S100A10 Recombinant Protein His Tag Lyophilized</t>
  </si>
  <si>
    <t>S100A14 Recombinant Protein His Tag Lyophilized</t>
  </si>
  <si>
    <t>S100A6 Recombinant Protein Tag free Lyophilized</t>
  </si>
  <si>
    <t>S100B Recombinant Protein His Tag Lyophilized</t>
  </si>
  <si>
    <t>S100P Recombinant Protein Tag free Lyophilized</t>
  </si>
  <si>
    <t>SCARB1 Recombinant Protein C-Fc Tag Lyophilized</t>
  </si>
  <si>
    <t>SCARB2 Recombinant Protein C-Fc Tag Lyophilized</t>
  </si>
  <si>
    <t>SCF Recombinant Protein (HEK293 Expressed) Tag free Lyophilized</t>
  </si>
  <si>
    <t>SCF Recombinant Protein His Tag Lyophilized</t>
  </si>
  <si>
    <t>Serpin F1 Recombinant Protein His Tag Lyophilized</t>
  </si>
  <si>
    <t>Serpin H1 Recombinant Protein His Tag Lyophilized</t>
  </si>
  <si>
    <t>Serpin A1 Recombinant Protein His Tag Lyophilized</t>
  </si>
  <si>
    <t>SECTM1 Recombinant Protein His Tag Lyophilized</t>
  </si>
  <si>
    <t>Serpin E2 Recombinant Protein His Tag Lyophilized</t>
  </si>
  <si>
    <t>SERPINA3 Recombinant Protein His Tag Lyophilized</t>
  </si>
  <si>
    <t>Semaphorin 4A Recombinant Protein His Tag Lyophilized</t>
  </si>
  <si>
    <t>Sonic Hedgehog Recombinant Protein His Tag Lyophilized</t>
  </si>
  <si>
    <t>SIGLEC5 Recombinant Protein C-Fc Tag Lyophilized</t>
  </si>
  <si>
    <t>SIGLEC6 Recombinant Protein C-Fc Tag Lyophilized</t>
  </si>
  <si>
    <t>SIRP alpha Recombinant Protein His Tag Lyophilized</t>
  </si>
  <si>
    <t>SIRPA Recombinant Protein C-Fc Tag Lyophilized</t>
  </si>
  <si>
    <t>SIRPA Recombinant Protein C-mFc Tag Lyophilized</t>
  </si>
  <si>
    <t>SIRPG Recombinant Protein C-Fc Tag Lyophilized</t>
  </si>
  <si>
    <t>SLITRK6 Recombinant Protein His Tag Lyophilized</t>
  </si>
  <si>
    <t>SOD2 Recombinant Protein His Tag Lyophilized</t>
  </si>
  <si>
    <t>Stathmin Recombinant Protein His Tag Lyophilized</t>
  </si>
  <si>
    <t>TFPI2 Recombinant Protein His Tag Lyophilized</t>
  </si>
  <si>
    <t>TFPI Recombinant Protein His Tag Lyophilized</t>
  </si>
  <si>
    <t>TGF Beta 1 Recombinant Protein Tag free Lyophilized</t>
  </si>
  <si>
    <t>TGFR2 Recombinant Protein C-Fc Tag Lyophilized</t>
  </si>
  <si>
    <t>THSD1 Recombinant Protein His Tag Lyophilized</t>
  </si>
  <si>
    <t>TIMP1 Recombinant Protein His Tag Lyophilized</t>
  </si>
  <si>
    <t>VSTM3 Recombinant Protein C-Fc Tag Lyophilized</t>
  </si>
  <si>
    <t>TIM3 Recombinant Protein His Tag Lyophilized</t>
  </si>
  <si>
    <t>TIM3 Recombinant Protein C-Fc Tag Lyophilized</t>
  </si>
  <si>
    <t>TNFR1 Recombinant Protein His Tag Lyophilized</t>
  </si>
  <si>
    <t>TNFR1 Recombinant Protein C-Fc Tag Lyophilized</t>
  </si>
  <si>
    <t>DR6 Recombinant Protein C-Fc Tag Lyophilized</t>
  </si>
  <si>
    <t>TNFRII Recombinant Protein His Tag Lyophilized</t>
  </si>
  <si>
    <t>TNF alpha Recombinant Protein (HEK293 Expressed) Tag free Lyophilized</t>
  </si>
  <si>
    <t>FN14 Recombinant Protein N-Fc Tag Lyophilized</t>
  </si>
  <si>
    <t>Osteoprotegerin Recombinant Protein His Tag Lyophilized</t>
  </si>
  <si>
    <t>Osteoprotegerin Recombinant Protein C-Fc Tag Lyophilized</t>
  </si>
  <si>
    <t>DR4 Recombinant Protein His Tag Lyophilized</t>
  </si>
  <si>
    <t>DR4 Recombinant Protein C-Fc Tag Lyophilized</t>
  </si>
  <si>
    <t>DR5 Recombinant Protein His Tag Lyophilized</t>
  </si>
  <si>
    <t>DR5 Recombinant Protein C-Fc Tag Lyophilized</t>
  </si>
  <si>
    <t>CD264 Recombinant Protein His Tag Lyophilized</t>
  </si>
  <si>
    <t>Transferrin Recombinant Protein His Tag Lyophilized</t>
  </si>
  <si>
    <t>Transthyretin Recombinant Protein His Tag Lyophilized</t>
  </si>
  <si>
    <t>TYRO3 Recombinant Protein C-Fc Tag Lyophilized</t>
  </si>
  <si>
    <t>UCHL1 Recombinant Protein His Tag Lyophilized</t>
  </si>
  <si>
    <t>CD87 Recombinant Protein His Tag Lyophilized</t>
  </si>
  <si>
    <t>Vasorin Recombinant Protein His Tag Lyophilized</t>
  </si>
  <si>
    <t>VCAM 1 Recombinant Protein His Tag Lyophilized</t>
  </si>
  <si>
    <t>VEGF 120 Recombinant Protein (HEK293 Expressed) Tag free Lyophilized</t>
  </si>
  <si>
    <t>VEGF 121 Recombinant Protein Tag free Lyophilized</t>
  </si>
  <si>
    <t>VEGF R1 Recombinant Protein His Tag Lyophilized</t>
  </si>
  <si>
    <t>VEGF 164 Recombinant Protein (HEK293 Expressed) Tag free Lyophilized</t>
  </si>
  <si>
    <t>VEGF 165 Recombinant Protein Tag free Lyophilized</t>
  </si>
  <si>
    <t>VEGF 165 Recombinant Protein His Tag Lyophilized</t>
  </si>
  <si>
    <t>VEGF B 186 Recombinant Protein His Tag Lyophilized</t>
  </si>
  <si>
    <t>VEGF C Recombinant Protein His Tag Lyophilized</t>
  </si>
  <si>
    <t>VEGFD Recombinant Protein His Tag Lyophilized</t>
  </si>
  <si>
    <t>VLDLR Recombinant Protein His Tag Lyophilized</t>
  </si>
  <si>
    <t>VSIG2 Recombinant Protein His Tag Lyophilized</t>
  </si>
  <si>
    <t>VSIG4 Recombinant Protein His Tag Lyophilized</t>
  </si>
  <si>
    <t>Activin A Recombinant Protein Tag Free Lyophilized</t>
  </si>
  <si>
    <t>G-CSF Recombinant Protein Tag Free Lyophilized</t>
  </si>
  <si>
    <t>Oncostatin M Recombinant Protein Tag Free Lyophilized</t>
  </si>
  <si>
    <t>4-1BB Recombinant Protein His Tag Lyophilized</t>
  </si>
  <si>
    <t>B7-1 Recombinant Protein Fc Tag Lyophilized</t>
  </si>
  <si>
    <t>CD47 Recombinant Protein Fc Tag Lyophilized</t>
  </si>
  <si>
    <t>DR3 / TNFRSF25 Recombinant Protein Fc Tag Lyophilized</t>
  </si>
  <si>
    <t>FOLR1 Recombinant Protein His Tag Lyophilized</t>
  </si>
  <si>
    <t>IL-4 R alpha Recombinant Protein His Tag Lyophilized</t>
  </si>
  <si>
    <t>IL-4 R alpha Recombinant Protein Fc Tag Lyophilized</t>
  </si>
  <si>
    <t>TIGIT Recombinant Protein His Tag Lyophilized</t>
  </si>
  <si>
    <t>TIGIT Recombinant Protein Fc Tag Lyophilized</t>
  </si>
  <si>
    <t>CD40 Recombinant Protein His Tag Lyophilized</t>
  </si>
  <si>
    <t>CRTAM Recombinant Protein Fc Tag Lyophilized</t>
  </si>
  <si>
    <t>Glypican 3 Recombinant Protein Fc Tag Lyophilized</t>
  </si>
  <si>
    <t>LDL R Recombinant Protein His Tag Lyophilized</t>
  </si>
  <si>
    <t>LILRB4 Recombinant Protein Fc Tag Lyophilized</t>
  </si>
  <si>
    <t>LILRB4 Recombinant Protein His Tag Lyophilized</t>
  </si>
  <si>
    <t>M-CSF R Recombinant Protein His Tag Lyophilized</t>
  </si>
  <si>
    <t>M-CSF R Recombinant Protein Fc Tag Lyophilized</t>
  </si>
  <si>
    <t>TIM-3 Recombinant Protein Fc Tag Lyophilized</t>
  </si>
  <si>
    <t>4‑1BB Ligand Recombinant Protein Fc Tag Lyophilized</t>
  </si>
  <si>
    <t>AIMP1 Recombinant Protein His Tag Lyophilized</t>
  </si>
  <si>
    <t>Angiopoietin-2 Recombinant Protein His Tag Lyophilized</t>
  </si>
  <si>
    <t>ANGPTL7 Recombinant Protein His Tag Lyophilized</t>
  </si>
  <si>
    <t>B7-H3 Recombinant Protein His Tag Lyophilized</t>
  </si>
  <si>
    <t>B7-H3 Recombinant Protein Fc Tag Lyophilized</t>
  </si>
  <si>
    <t>B7-H5 Recombinant Protein His Tag Lyophilized</t>
  </si>
  <si>
    <t>B7-H5 Recombinant Protein Fc Tag Lyophilized</t>
  </si>
  <si>
    <t>BAFF Recombinant Protein His Tag Lyophilized</t>
  </si>
  <si>
    <t>BAFFR Recombinant Protein Fc Tag Lyophilized</t>
  </si>
  <si>
    <t>Betacellulin Recombinant Protein Fc Tag Lyophilized</t>
  </si>
  <si>
    <t>BTLA Recombinant Protein Fc Tag Lyophilized</t>
  </si>
  <si>
    <t>BTLA Recombinant Protein His Tag Lyophilized</t>
  </si>
  <si>
    <t>BTN1A1 Recombinant Protein His Tag Lyophilized</t>
  </si>
  <si>
    <t>BTN1A1 Recombinant Protein Fc Tag Lyophilized</t>
  </si>
  <si>
    <t>BTN3A1 Recombinant Protein Fc Tag Lyophilized</t>
  </si>
  <si>
    <t>Carbonic Anhydrase IX Recombinant Protein His Tag Lyophilized</t>
  </si>
  <si>
    <t>CD117 Recombinant Protein His Tag Lyophilized</t>
  </si>
  <si>
    <t>CD117 Recombinant Protein Fc Tag Lyophilized</t>
  </si>
  <si>
    <t>CD155 Recombinant Protein Fc Tag Lyophilized</t>
  </si>
  <si>
    <t>CD155 Recombinant Protein Mouse IgG2a Fc Tag Lyophilized</t>
  </si>
  <si>
    <t>CD160 Recombinant Protein His Tag Lyophilized</t>
  </si>
  <si>
    <t>CD163 Recombinant Protein His Tag Lyophilized</t>
  </si>
  <si>
    <t>CD28H Recombinant Protein Fc Tag Lyophilized</t>
  </si>
  <si>
    <t>CD40 Ligand Recombinant Protein His Tag Lyophilized</t>
  </si>
  <si>
    <t>CD40 Ligand Recombinant Protein Fc Tag Lyophilized</t>
  </si>
  <si>
    <t>CD47 Recombinant Protein Mouse IgG2a Fc Tag Lyophilized</t>
  </si>
  <si>
    <t>CD58 Recombinant Protein Fc Tag Lyophilized</t>
  </si>
  <si>
    <t>CD99 Recombinant Protein His Tag Lyophilized</t>
  </si>
  <si>
    <t>CG alpha Recombinant Protein His Tag Lyophilized</t>
  </si>
  <si>
    <t>CTLA-4 Recombinant Protein Mouse IgG2a Fc Tag Lyophilized</t>
  </si>
  <si>
    <t>CX3CL1 Recombinant Protein His Tag Lyophilized</t>
  </si>
  <si>
    <t>Dkk-1 Recombinant Protein Fc Tag Lyophilized</t>
  </si>
  <si>
    <t>DLL1 Recombinant Protein His Tag Lyophilized</t>
  </si>
  <si>
    <t>DNAM-1 Recombinant Protein His Tag Lyophilized</t>
  </si>
  <si>
    <t>DNAM-1 Recombinant Protein Fc Tag Lyophilized</t>
  </si>
  <si>
    <t>Ephrin-A4 Recombinant Protein His Tag Lyophilized</t>
  </si>
  <si>
    <t>E-Selectin Recombinant Protein Fc Tag Lyophilized</t>
  </si>
  <si>
    <t>FABP8 Recombinant Protein His Tag Lyophilized</t>
  </si>
  <si>
    <t>FKBP12 Recombinant Protein His Tag Lyophilized</t>
  </si>
  <si>
    <t>FKBP4 Recombinant Protein His Tag and PA Tag Lyophilized</t>
  </si>
  <si>
    <t>Galectin-3 Recombinant Protein His Tag Lyophilized</t>
  </si>
  <si>
    <t>Galectin-4 Recombinant Protein His Tag Lyophilized</t>
  </si>
  <si>
    <t>Galectin-9 Recombinant Protein His Tag Lyophilized</t>
  </si>
  <si>
    <t>GAPDH Recombinant Protein His Tag Lyophilized</t>
  </si>
  <si>
    <t>Gremlin Recombinant Protein His Tag Lyophilized</t>
  </si>
  <si>
    <t>Gremlin Recombinant Protein Fc Tag Lyophilized</t>
  </si>
  <si>
    <t>HABP1 Recombinant Protein His Tag Lyophilized</t>
  </si>
  <si>
    <t>Her2 Recombinant Protein Fc Tag Lyophilized</t>
  </si>
  <si>
    <t>HVEM Recombinant Protein His Tag Lyophilized</t>
  </si>
  <si>
    <t>IFN-gamma R1 Recombinant Protein His Tag Lyophilized</t>
  </si>
  <si>
    <t>IGFBP-4 Recombinant Protein His Tag Lyophilized</t>
  </si>
  <si>
    <t>IGFBP-7 Recombinant Protein His Tag Lyophilized</t>
  </si>
  <si>
    <t>IgG Fc Recombinant Protein His Tag Lyophilized</t>
  </si>
  <si>
    <t>IL-10 Recombinant Protein His Tag Lyophilized</t>
  </si>
  <si>
    <t>IL-17F Recombinant Protein His Tag Lyophilized</t>
  </si>
  <si>
    <t>IL-37 Recombinant Protein His Tag Lyophilized</t>
  </si>
  <si>
    <t>LAP Recombinant Protein His Tag Lyophilized</t>
  </si>
  <si>
    <t>Activin A Recombinant Protein His Tag Lyophilized</t>
  </si>
  <si>
    <t>TGF-beta 1 Recombinant Protein His Tag Lyophilized</t>
  </si>
  <si>
    <t>LDL R Recombinant Protein Fc Tag Lyophilized</t>
  </si>
  <si>
    <t>LILRB2 Recombinant Protein Fc Tag Lyophilized</t>
  </si>
  <si>
    <t>LILRB3 Recombinant Protein Fc Tag Lyophilized</t>
  </si>
  <si>
    <t>LILRB3 Recombinant Protein His Tag Lyophilized</t>
  </si>
  <si>
    <t>LILRB5 Recombinant Protein His Tag Lyophilized</t>
  </si>
  <si>
    <t>LOXL2 Recombinant Protein Fc Tag Lyophilized</t>
  </si>
  <si>
    <t>LRRC32 Recombinant Protein Fc Tag Lyophilized</t>
  </si>
  <si>
    <t>MBL Recombinant Protein His Tag Lyophilized</t>
  </si>
  <si>
    <t>M-CSF Recombinant Protein His Tag Lyophilized</t>
  </si>
  <si>
    <t>Nectin-2 Recombinant Protein His Tag Lyophilized</t>
  </si>
  <si>
    <t>Nectin-2 Recombinant Protein Fc Tag Lyophilized</t>
  </si>
  <si>
    <t>Nectin-3 Recombinant Protein His Tag Lyophilized</t>
  </si>
  <si>
    <t>Nectin-3 Recombinant Protein Fc Tag Lyophilized</t>
  </si>
  <si>
    <t>Neuregulin-4 Recombinant Protein His Tag Lyophilized</t>
  </si>
  <si>
    <t>NME1 Recombinant Protein His Tag Lyophilized</t>
  </si>
  <si>
    <t>OX40 Ligand Recombinant Protein Fc Tag Lyophilized</t>
  </si>
  <si>
    <t>PDGF-B Recombinant Protein His Tag and Avi Tag Lyophilized</t>
  </si>
  <si>
    <t>PD-L1 Recombinant Protein Mouse Fc Tag Lyophilized</t>
  </si>
  <si>
    <t>PD-L2 Recombinant Protein Mouse Fc Tag Lyophilized</t>
  </si>
  <si>
    <t>P-Selectin Recombinant Protein His Tag Lyophilized</t>
  </si>
  <si>
    <t>P-Selectin Recombinant Protein Fc Tag Lyophilized</t>
  </si>
  <si>
    <t>PSME3 Recombinant Protein His Tag Lyophilized</t>
  </si>
  <si>
    <t>PTPRD Recombinant Protein His Tag Lyophilized</t>
  </si>
  <si>
    <t>ROR2 Recombinant Protein His Tag Lyophilized</t>
  </si>
  <si>
    <t>S100A8 Recombinant Protein Tag Free Lyophilized</t>
  </si>
  <si>
    <t>SOD1 Recombinant Protein His Tag Lyophilized</t>
  </si>
  <si>
    <t>TIGIT Recombinant Protein Mouse IgG2a Fc Tag Lyophilized</t>
  </si>
  <si>
    <t>TIMP-2 Recombinant Protein His Tag Lyophilized</t>
  </si>
  <si>
    <t>TNF-alpha Recombinant Protein His Tag Lyophilized</t>
  </si>
  <si>
    <t>TNFSF11 Recombinant Protein His Tag Lyophilized</t>
  </si>
  <si>
    <t>UCH-L3 Recombinant Protein His Tag Lyophilized</t>
  </si>
  <si>
    <t>VEGF R3 Recombinant Protein Fc Tag Lyophilized</t>
  </si>
  <si>
    <t>VEGF121 Recombinant Protein His Tag Lyophilized</t>
  </si>
  <si>
    <t>VSIG8 Recombinant Protein His Tag Lyophilized</t>
  </si>
  <si>
    <t>VSIG8 Recombinant Protein Fc Tag Lyophilized</t>
  </si>
  <si>
    <t>4-1BB Recombinant Protein Fc Tag Lyophilized</t>
  </si>
  <si>
    <t>ADAM17 Recombinant Protein His Tag Lyophilized</t>
  </si>
  <si>
    <t>B7-1 Recombinant Protein His Tag Lyophilized</t>
  </si>
  <si>
    <t>B7-2 Recombinant Protein His Tag Lyophilized</t>
  </si>
  <si>
    <t>B7-2 Recombinant Protein Fc Tag Lyophilized</t>
  </si>
  <si>
    <t>CD28 Recombinant Protein His Tag Lyophilized</t>
  </si>
  <si>
    <t>CD28 Recombinant Protein Fc Tag Lyophilized</t>
  </si>
  <si>
    <t>CD3 epsilon Recombinant Protein Fc Tag Lyophilized</t>
  </si>
  <si>
    <t>CD40 Recombinant Protein Fc Tag Lyophilized</t>
  </si>
  <si>
    <t>CTLA-4 Recombinant Protein His Tag Lyophilized</t>
  </si>
  <si>
    <t>CTLA-4 Recombinant Protein Fc Tag Lyophilized</t>
  </si>
  <si>
    <t>Dkk-1 Recombinant Protein His Tag Lyophilized</t>
  </si>
  <si>
    <t>Dkk-3 Recombinant Protein His Tag Lyophilized</t>
  </si>
  <si>
    <t>GITR Recombinant Protein His Tag Lyophilized</t>
  </si>
  <si>
    <t>GITR Ligand Recombinant Protein Fc Tag Lyophilized</t>
  </si>
  <si>
    <t>IL-23R Recombinant Protein Fc Tag Lyophilized</t>
  </si>
  <si>
    <t>LIF Recombinant Protein His Tag Lyophilized</t>
  </si>
  <si>
    <t>OX40 Recombinant Protein His Tag Lyophilized</t>
  </si>
  <si>
    <t>OX40 Recombinant Protein Fc Tag Lyophilized</t>
  </si>
  <si>
    <t>PD-1 Recombinant Protein Mouse IgG2a Fc Tag Lyophilized</t>
  </si>
  <si>
    <t>PD-L1 Recombinant Protein Mouse IgG2a Fc Tag Lyophilized</t>
  </si>
  <si>
    <t>PD-L2 Recombinant Protein His Tag Lyophilized</t>
  </si>
  <si>
    <t>PD-L2 Recombinant Protein Fc Tag Lyophilized</t>
  </si>
  <si>
    <t>ROR2 Recombinant Protein Fc Tag Lyophilized</t>
  </si>
  <si>
    <t>TIM-3 Recombinant Protein His Tag Lyophilized</t>
  </si>
  <si>
    <t>Transferrin R2 Recombinant Protein Mouse Fc Tag Lyophilized</t>
  </si>
  <si>
    <t>PD-1 Recombinant Protein His Tag Lyophilized</t>
  </si>
  <si>
    <t>PD-1 Recombinant Protein Fc Tag Lyophilized</t>
  </si>
  <si>
    <t>GITR Recombinant Protein Fc Tag Lyophilized</t>
  </si>
  <si>
    <t>ROR1 Recombinant Protein His Tag Lyophilized</t>
  </si>
  <si>
    <t>Ebolavirus Glycoprotein Recombinant Protein His Tag Lyophilized</t>
  </si>
  <si>
    <t>Cytomegalovirus Glycoprotein Recombinant Protein Fc Tag Lyophilized</t>
  </si>
  <si>
    <t>HRSV Glycoprotein G Recombinant Protein His Tag Lyophilized</t>
  </si>
  <si>
    <t>Hemagglutinin (HA) Recombinant Protein His Tag Lyophilized</t>
  </si>
  <si>
    <t>CD4 Recombinant Protein Fc Tag Lyophilized</t>
  </si>
  <si>
    <t>EGF R Recombinant Protein His Tag Lyophilized</t>
  </si>
  <si>
    <t>EGF R Recombinant Protein Fc Tag Lyophilized</t>
  </si>
  <si>
    <t>VEGF R2 Recombinant Protein His Tag Lyophilized</t>
  </si>
  <si>
    <t>CD47 Recombinant Protein His Tag and Avi Tag Lyophilized</t>
  </si>
  <si>
    <t>Vaccinia Virus B18R Recombinant Protein His Tag Lyophilized</t>
  </si>
  <si>
    <t>CTXB Recombinant Protein His Tag Lyophilized</t>
  </si>
  <si>
    <t>Zika Virus NS1 Recombinant Protein His Tag Lyophilized</t>
  </si>
  <si>
    <t>IL2 Recombinant Protein (e.coli Expressed) Tag free Lyophilized</t>
  </si>
  <si>
    <t>SARS-CoV-2 (COVID-19) Nucleocapsid Recombinant Protein His Tag Lyophilized</t>
  </si>
  <si>
    <t>SARS-CoV-2 (COVID-19) S1 Recombinant Protein Fc Tag Lyophilized</t>
  </si>
  <si>
    <t>SARS-CoV-2 (COVID-19) S1 Recombinant Protein His Tag Lyophilized</t>
  </si>
  <si>
    <t>SARS-CoV-2 (COVID-19) S1 Recombinant Protein Mouse IgG Fc Tag Lyophilized</t>
  </si>
  <si>
    <t>SARS-CoV-2 (COVID-19) S RBD Recombinant Protein Mouse IgG Fc Tag Lyophilized</t>
  </si>
  <si>
    <t>SARS-CoV-2 (COVID-19) NSP1 Recombinant Protein C-terminal His Tag Lyophilized</t>
  </si>
  <si>
    <t>TL1A / TNFSF15 Recombinant Protein His Tag Lyophilized</t>
  </si>
  <si>
    <t>GCGR / Glucagon receptor Recombinant Protein His Tag Lyophilized</t>
  </si>
  <si>
    <t>Netrin receptor DCC / DCC Recombinant Protein Fc Tag Lyophilized</t>
  </si>
  <si>
    <t>FGF-21 Recombinant Protein His Tag Lyophilized</t>
  </si>
  <si>
    <t>CLEC12A / MICL / CLL-1 Recombinant Protein His Tag Lyophilized</t>
  </si>
  <si>
    <t>PD-L1 / B7-H1 (19-134) Recombinant Protein His Tag Lyophilized</t>
  </si>
  <si>
    <t>Biotinylated PSGL-1 / CD162 Recombinant Protein His Tag and Avi Tag Lyophilized</t>
  </si>
  <si>
    <t>FGF R2 (IIIb) Recombinant Protein His Tag Lyophilized</t>
  </si>
  <si>
    <t>Coagulation Factor III / Tissue Factor Recombinant Protein Fc Tag Lyophilized</t>
  </si>
  <si>
    <t>NKp46 / NCR1 / CD335 Recombinant Protein His Tag Lyophilized</t>
  </si>
  <si>
    <t>CD200 R1 / CRTR2 Recombinant Protein His Tag Lyophilized</t>
  </si>
  <si>
    <t>IL-5 Recombinant Protein His Tag Lyophilized</t>
  </si>
  <si>
    <t>CD3 gamma / CD3G Recombinant Protein Fc Tag Lyophilized</t>
  </si>
  <si>
    <t>PTK7 / CCK4 Recombinant Protein His Tag Lyophilized</t>
  </si>
  <si>
    <t>IL-31 RA Recombinant Protein His Tag Lyophilized</t>
  </si>
  <si>
    <t>IL-6 Recombinant Protein His Tag Lyophilized</t>
  </si>
  <si>
    <t>TREM2 Recombinant Protein Fc Tag Lyophilized</t>
  </si>
  <si>
    <t>Her2 / ErbB2 (23-510) Recombinant Protein His Tag Lyophilized</t>
  </si>
  <si>
    <t>Neuropilin-1 / NRP1 / CD304 Recombinant Protein Mouse IgG Fc Tag Lyophilized</t>
  </si>
  <si>
    <t>CD34 Recombinant Protein His Tag Lyophilized</t>
  </si>
  <si>
    <t>CD45 / PTPRC Recombinant Protein His Tag Lyophilized</t>
  </si>
  <si>
    <t>PVRIG Recombinant Protein His Tag Lyophilized</t>
  </si>
  <si>
    <t>ZNRF3 Recombinant Protein His Tag Lyophilized</t>
  </si>
  <si>
    <t>LGR4 / GPR48 Recombinant Protein His Tag Lyophilized</t>
  </si>
  <si>
    <t>LGR5 / GPR49 Recombinant Protein His Tag Lyophilized</t>
  </si>
  <si>
    <t>TREM2 Recombinant Protein His Tag Lyophilized</t>
  </si>
  <si>
    <t>TREM2 Recombinant Protein Mouse IgG Fc Tag Lyophilized</t>
  </si>
  <si>
    <t>Rhesus macaque / TROP-2 / TACSTD2 Recombinant Protein His Tag Lyophilized</t>
  </si>
  <si>
    <t>4-1BB / TNFRSF9 Recombinant Protein His Tag Lyophilized</t>
  </si>
  <si>
    <t>LIV-1 / SLC39A6 Recombinant Protein His Tag Lyophilized</t>
  </si>
  <si>
    <t>LIV-1 / SLC39A6 Recombinant Protein Fc Tag Lyophilized</t>
  </si>
  <si>
    <t>GDF-2 Recombinant Protein Tag Free Lyophilized</t>
  </si>
  <si>
    <t>Coagulation Factor III / Tissue Factor Recombinant Protein His Tag Lyophilized</t>
  </si>
  <si>
    <t>ENPP3 / CD203c Recombinant Protein His Tag Lyophilized</t>
  </si>
  <si>
    <t>PVRIG Recombinant Protein Mouse IgG Fc Tag Lyophilized</t>
  </si>
  <si>
    <t>MERS S1 Recombinant Protein His Tag Lyophilized</t>
  </si>
  <si>
    <t>FGF R2 (IIIc) Recombinant Protein His Tag Lyophilized</t>
  </si>
  <si>
    <t>ASGR1 / ASGPR1 Recombinant Protein Fc Tag Lyophilized</t>
  </si>
  <si>
    <t>Kremen-1 Recombinant Protein Fc Tag Lyophilized</t>
  </si>
  <si>
    <t>Onchocerca volvulus OV16 Recombinant Protein GST Tag Lyophilized</t>
  </si>
  <si>
    <t>TNFSF11 / RANKL / CD254 Recombinant Protein Mouse IgG Fc Tag Lyophilized</t>
  </si>
  <si>
    <t>PLGF / PGF (19-149) Recombinant Protein Fc Tag Lyophilized</t>
  </si>
  <si>
    <t>PLGF / PGF (19-221) Recombinant Protein Fc Tag Lyophilized</t>
  </si>
  <si>
    <t>IL-8 / CXCL8 Recombinant Protein His Tag Lyophilized</t>
  </si>
  <si>
    <t>PLGF / PGF (19-149) Recombinant Protein His Tag Lyophilized</t>
  </si>
  <si>
    <t>NOTCH1 Recombinant Protein Fc Tag Lyophilized</t>
  </si>
  <si>
    <t>HCoV-229E Nucleocapsid Recombinant Protein His Tag Lyophilized</t>
  </si>
  <si>
    <t>NOTCH2 Recombinant Protein Fc Tag Lyophilized</t>
  </si>
  <si>
    <t>Biotinylated SARS-CoV-2 (COVID-19) Nucleocapsid Recombinant Protein His Tag and Avi Tag Lyophilized</t>
  </si>
  <si>
    <t>FITC-Labeled CD5 Recombinant Protein His Tag Lyophilized</t>
  </si>
  <si>
    <t>Syndecan-1 Recombinant Protein Fc Tag Lyophilized</t>
  </si>
  <si>
    <t>Biotinylated Syndecan-1 Recombinant Protein His Tag and Avi Tag Lyophilized</t>
  </si>
  <si>
    <t>IL-1 Rrp2 / IL-1 R6 Recombinant Protein His Tag Lyophilized</t>
  </si>
  <si>
    <t>Biotinylated TREM2 Recombinant Protein His Tag and Avi Tag Lyophilized</t>
  </si>
  <si>
    <t>Biotinylated IL-22 Recombinant Protein His Tag and Avi Tag Lyophilized</t>
  </si>
  <si>
    <t>Biotinylated TNFR2 / CD120b / TNFRSF1B Recombinant Protein His Tag and Avi Tag Lyophilized</t>
  </si>
  <si>
    <t>ILDR2 Recombinant Protein Fc Tag Lyophilized</t>
  </si>
  <si>
    <t>MERS Nucleocapsid Recombinant Protein His Tag Lyophilized</t>
  </si>
  <si>
    <t>MERS S Recombinant Protein RBD His Tag Lyophilized</t>
  </si>
  <si>
    <t>Frizzled-10 / FZD10 Recombinant Protein His Tag Lyophilized</t>
  </si>
  <si>
    <t>IL-33 Recombinant Protein His Tag Lyophilized</t>
  </si>
  <si>
    <t>CD24 Recombinant Protein Fc Tag Lyophilized</t>
  </si>
  <si>
    <t>TRAIL R2 / DR5 / TNFRSF10B Recombinant Protein His Tag Lyophilized</t>
  </si>
  <si>
    <t>Netrin receptor DCC / DCC Recombinant Protein His Tag Lyophilized</t>
  </si>
  <si>
    <t>IL-31 Recombinant Protein His Tag Lyophilized</t>
  </si>
  <si>
    <t>Latent TGF-beta 1 (C33S) Recombinant Protein His Tag Lyophilized</t>
  </si>
  <si>
    <t>MUC-17 Recombinant Protein His Tag Lyophilized</t>
  </si>
  <si>
    <t>Siglec-10 Recombinant Protein His Tag Lyophilized</t>
  </si>
  <si>
    <t>TROP-2 / TACSTD2 Recombinant Protein His Tag Lyophilized</t>
  </si>
  <si>
    <t>IFN-alpha 1 Recombinant Protein His Tag Lyophilized</t>
  </si>
  <si>
    <t>Siglec-1 / CD169 Recombinant Protein His Tag Lyophilized</t>
  </si>
  <si>
    <t>HCoV-HKU1(isolate N5) S1 Recombinant Protein His Tag Lyophilized</t>
  </si>
  <si>
    <t>HCoV-229E S1 Recombinant Protein His Tag Lyophilized</t>
  </si>
  <si>
    <t>HCoV-NL63 S1 Recombinant Protein His Tag Lyophilized</t>
  </si>
  <si>
    <t>SARS-CoV-2 (COVID-19) S1 Recombinant Protein NTD His Tag Lyophilized</t>
  </si>
  <si>
    <t>MICA Recombinant Protein Fc Tag Lyophilized</t>
  </si>
  <si>
    <t>NOTCH1 Recombinant Protein His Tag Lyophilized</t>
  </si>
  <si>
    <t>GUCY2C / Guanylyl cyclase C Recombinant Protein His Tag Lyophilized</t>
  </si>
  <si>
    <t>GUCY2C / Guanylyl cyclase C Recombinant Protein Fc Tag Lyophilized</t>
  </si>
  <si>
    <t>Mesothelin / MSLN (296-580) Recombinant Protein His Tag Lyophilized</t>
  </si>
  <si>
    <t>Mesothelin / MSLN (298-600) Recombinant Protein His Tag Lyophilized</t>
  </si>
  <si>
    <t>Rhesus macaque CTGF / CCN2 Recombinant Protein His Tag Lyophilized</t>
  </si>
  <si>
    <t>IL-8 / CXCL8 Recombinant Protein Fc Tag Lyophilized</t>
  </si>
  <si>
    <t>Streptavidin Recombinant Protein N/A Lyophilized</t>
  </si>
  <si>
    <t>Streptavidin-HRP Recombinant Protein N/A Lyophilized</t>
  </si>
  <si>
    <t>NKG2D / CD314 Recombinant Protein Mouse IgG Fc Tag Lyophilized</t>
  </si>
  <si>
    <t>NRG1 Beta 1 Recombinant Protein Fc Tag Lyophilized</t>
  </si>
  <si>
    <t>Her2 / ErbB2 (498-648) Recombinant Protein His Tag Lyophilized</t>
  </si>
  <si>
    <t>PSMA / FOLH1 Recombinant Protein Fc Tag Lyophilized</t>
  </si>
  <si>
    <t>TROP-2 / TACSTD2 Recombinant Protein Fc Tag Lyophilized</t>
  </si>
  <si>
    <t>CD59 Recombinant Protein His Tag Lyophilized</t>
  </si>
  <si>
    <t>TSLP Recombinant Protein His Tag Lyophilized</t>
  </si>
  <si>
    <t>ErbB3 / Her3 Recombinant Protein His Tag Lyophilized</t>
  </si>
  <si>
    <t>Activin RIB / ACVR1B Recombinant Protein His Tag Lyophilized</t>
  </si>
  <si>
    <t>Rhesus macaque Properdin Recombinant Protein His Tag Lyophilized</t>
  </si>
  <si>
    <t>Properdin Recombinant Protein His Tag Lyophilized</t>
  </si>
  <si>
    <t>Iba1 / AIF-1 Recombinant Protein His Tag Lyophilized</t>
  </si>
  <si>
    <t>Alpha-Synuclein Recombinant Protein His Tag Lyophilized</t>
  </si>
  <si>
    <t>CD6 / TP120 Recombinant Protein His Tag Lyophilized</t>
  </si>
  <si>
    <t>CD7 Recombinant Protein His Tag Lyophilized</t>
  </si>
  <si>
    <t>BTLA (31-150) Recombinant Protein Mouse IgG Fc Tag Lyophilized</t>
  </si>
  <si>
    <t>PSGL-1 / CD162 Recombinant Protein His Tag Lyophilized</t>
  </si>
  <si>
    <t>Vitronectin / VTN Recombinant Protein Tag Free Lyophilized</t>
  </si>
  <si>
    <t>IL-2 Recombinant Protein His Tag Lyophilized</t>
  </si>
  <si>
    <t>CD209 / DC-SIGN Recombinant Protein His Tag Lyophilized</t>
  </si>
  <si>
    <t>CD2 / SRBC Recombinant Protein Fc Tag Lyophilized</t>
  </si>
  <si>
    <t>CD206 / MMR Recombinant Protein His Tag Lyophilized</t>
  </si>
  <si>
    <t>Rhesus macaque Glypican 2 / GPC2 Recombinant Protein His Tag Lyophilized</t>
  </si>
  <si>
    <t>Glypican 2 / GPC2 Recombinant Protein Fc Tag Lyophilized</t>
  </si>
  <si>
    <t>ApolipoRecombinant Protein E / APOE Recombinant Protein His Tag Lyophilized</t>
  </si>
  <si>
    <t>EphA4 Recombinant Protein His Tag Lyophilized</t>
  </si>
  <si>
    <t>Complement Component C2 Recombinant Protein His Tag Lyophilized</t>
  </si>
  <si>
    <t>Complement C5 Recombinant Protein His Tag Lyophilized</t>
  </si>
  <si>
    <t>GDF-15 / MIC-1 Recombinant Protein His Tag Lyophilized</t>
  </si>
  <si>
    <t>PSMA / FOLH1 Recombinant Protein His Tag Lyophilized</t>
  </si>
  <si>
    <t>ALK-7 Recombinant Protein His Tag Lyophilized</t>
  </si>
  <si>
    <t>CLEC12A / MICL / CLL-1 Recombinant Protein Fc Tag Lyophilized</t>
  </si>
  <si>
    <t>IgG1 Fc Recombinant Protein Flag Tag Lyophilized</t>
  </si>
  <si>
    <t>IgG1 Fc Recombinant Protein gD Tag Lyophilized</t>
  </si>
  <si>
    <t>Nectin-1 / PVRL1 / CD111 Recombinant Protein Fc Tag Lyophilized</t>
  </si>
  <si>
    <t>Siglec-9 Recombinant Protein His Tag Lyophilized</t>
  </si>
  <si>
    <t>CD24 Recombinant Protein His Tag Lyophilized</t>
  </si>
  <si>
    <t>CD24 Recombinant Protein Mouse IgG Fc Tag Lyophilized</t>
  </si>
  <si>
    <t>B7-H2 / ICOSLG Recombinant Protein His Tag Lyophilized</t>
  </si>
  <si>
    <t>Siglec-10 Recombinant Protein Fc Tag Lyophilized</t>
  </si>
  <si>
    <t>B7-H3 / CD276 Recombinant Protein His Tag Lyophilized</t>
  </si>
  <si>
    <t>B7-H2 / ICOSLG Recombinant Protein Fc Tag Lyophilized</t>
  </si>
  <si>
    <t>Mucin-1 / MUC-1 (1036-1155) Recombinant Protein His Tag Lyophilized</t>
  </si>
  <si>
    <t>NKG2D / CD314 Recombinant Protein His Tag Lyophilized</t>
  </si>
  <si>
    <t>Mucin-1 / MUC-1 (890-1158) Recombinant Protein His Tag Lyophilized</t>
  </si>
  <si>
    <t>Flt-3 / Flk-2 Recombinant Protein His Tag Lyophilized</t>
  </si>
  <si>
    <t>IL-17 RE (155-454) Recombinant Protein Fc Tag Lyophilized</t>
  </si>
  <si>
    <t>Coagulation factor XI / FXI Recombinant Protein His Tag Lyophilized</t>
  </si>
  <si>
    <t>NKG2A / CD159a Recombinant Protein Fc Tag Lyophilized</t>
  </si>
  <si>
    <t>MAG / Siglec-4a Recombinant Protein His Tag Lyophilized</t>
  </si>
  <si>
    <t>MAG / Siglec-4a Recombinant Protein Fc Tag Lyophilized</t>
  </si>
  <si>
    <t>Axl Recombinant Protein His Tag Lyophilized</t>
  </si>
  <si>
    <t>ErbB3 / Her3 Recombinant Protein Mouse IgG Fc Tag Lyophilized</t>
  </si>
  <si>
    <t>IL-13 Recombinant Protein Fc Tag Lyophilized</t>
  </si>
  <si>
    <t>Complement C5 (w917s) Recombinant Protein His Tag Lyophilized</t>
  </si>
  <si>
    <t>MIS RII Recombinant Protein Fc Tag Lyophilized</t>
  </si>
  <si>
    <t>Frizzled-7 / FZD7 Recombinant Protein His Tag Lyophilized</t>
  </si>
  <si>
    <t>LRP-6 (20-630) Recombinant Protein Mouse IgG Fc Tag Lyophilized</t>
  </si>
  <si>
    <t>Siglec-9 Recombinant Protein Fc Tag Lyophilized</t>
  </si>
  <si>
    <t>NKG2D / CD314 Recombinant Protein Fc Tag Lyophilized</t>
  </si>
  <si>
    <t>HGF Recombinant Protein His Tag Lyophilized</t>
  </si>
  <si>
    <t>PLAU / uPA Recombinant Protein His Tag Lyophilized</t>
  </si>
  <si>
    <t>CRTAM Recombinant Protein His Tag Lyophilized</t>
  </si>
  <si>
    <t>MERTK / Mer Recombinant Protein His Tag Lyophilized</t>
  </si>
  <si>
    <t>Her2 / ErbB2 Recombinant Protein Mouse IgG Fc Tag Lyophilized</t>
  </si>
  <si>
    <t>Complement Component C5a Recombinant Protein Fc Tag Lyophilized</t>
  </si>
  <si>
    <t>Siglec-8 Recombinant Protein Fc Tag Lyophilized</t>
  </si>
  <si>
    <t>CBLB / RNF56 Recombinant Protein His Tag Lyophilized</t>
  </si>
  <si>
    <t>Siglec-8 Recombinant Protein His Tag Lyophilized</t>
  </si>
  <si>
    <t>LILRB4 / CD85k / ILT3 Recombinant Protein His Tag Lyophilized</t>
  </si>
  <si>
    <t>Glypican 1 / GPC1 Recombinant Protein His Tag Lyophilized</t>
  </si>
  <si>
    <t>Glypican 2 / GPC2 Recombinant Protein His Tag Lyophilized</t>
  </si>
  <si>
    <t>Canine TIGIT Recombinant Protein His Tag Lyophilized</t>
  </si>
  <si>
    <t>IL-13 R alpha 2 Recombinant Protein His Tag Lyophilized</t>
  </si>
  <si>
    <t>IL-13 Recombinant Protein His Tag Lyophilized</t>
  </si>
  <si>
    <t>Glypican 1 / GPC1 Recombinant Protein Fc Tag Lyophilized</t>
  </si>
  <si>
    <t>CD94 Recombinant Protein His Tag Lyophilized</t>
  </si>
  <si>
    <t>IL-15 Recombinant Protein Fc Tag Lyophilized</t>
  </si>
  <si>
    <t>CD30 Ligand / TNFSF8 Recombinant Protein His Tag Lyophilized</t>
  </si>
  <si>
    <t>Rhesus macaque Complement Factor D / CFD Recombinant Protein Fc Tag Lyophilized</t>
  </si>
  <si>
    <t>TRAIL / TNFRSF10 Recombinant Protein Mouse IgG Fc Tag Lyophilized</t>
  </si>
  <si>
    <t>Complement Factor D / CFD Recombinant Protein Fc Tag Lyophilized</t>
  </si>
  <si>
    <t>LRP-5 Recombinant Protein Mouse IgG Fc Tag Lyophilized</t>
  </si>
  <si>
    <t>Complement C5 (R885H) Recombinant Protein His Tag Lyophilized</t>
  </si>
  <si>
    <t>VSIG3 Recombinant Protein Fc Tag Lyophilized</t>
  </si>
  <si>
    <t>PVRIG Recombinant Protein Fc Tag Lyophilized</t>
  </si>
  <si>
    <t>IL-12 R beta 1 / CD212 Recombinant Protein Fc Tag Lyophilized</t>
  </si>
  <si>
    <t>Flt-3 / Flk-2 Recombinant Protein Fc Tag Lyophilized</t>
  </si>
  <si>
    <t>PDGF R alpha / PDGFRA Recombinant Protein His Tag Lyophilized</t>
  </si>
  <si>
    <t>PD-L1 / B7-H1 Recombinant Protein His Tag Lyophilized</t>
  </si>
  <si>
    <t>Canine CD47 Recombinant Protein His Tag Lyophilized</t>
  </si>
  <si>
    <t>IL-5 R alpha / CD125 Recombinant Protein Fc Tag Lyophilized</t>
  </si>
  <si>
    <t>DLL3 Recombinant Protein His Tag Lyophilized</t>
  </si>
  <si>
    <t>CD94 Recombinant Protein Mouse IgG Fc Tag Lyophilized</t>
  </si>
  <si>
    <t>IL-2 R alpha / CD25 Recombinant Protein His Tag Lyophilized</t>
  </si>
  <si>
    <t>IL-31 RA Recombinant Protein Fc Tag Lyophilized</t>
  </si>
  <si>
    <t>Complement Component C5a Recombinant Protein Tag Free Lyophilized</t>
  </si>
  <si>
    <t>Canine GITR / TNFRSF18 Recombinant Protein His Tag Lyophilized</t>
  </si>
  <si>
    <t>M-CSF R / CSF1R / CD115 Recombinant Protein His Tag Lyophilized</t>
  </si>
  <si>
    <t>Canine M-CSF R / CSF1R / CD115 Recombinant Protein His Tag Lyophilized</t>
  </si>
  <si>
    <t>IL-15 R alpha / CD215 Recombinant Protein Fc Tag Lyophilized</t>
  </si>
  <si>
    <t>IL-23 R Recombinant Protein Fc Tag Lyophilized</t>
  </si>
  <si>
    <t>Complement Component C5a Recombinant Protein His Tag Lyophilized</t>
  </si>
  <si>
    <t>Her2 / ErbB2 Recombinant Protein Tag Free Lyophilized</t>
  </si>
  <si>
    <t>Rhesus macaque / Complement Factor D / CFD Recombinant Protein His Tag Lyophilized</t>
  </si>
  <si>
    <t>Insulin R / CD220 (28-944) Recombinant Protein His Tag Lyophilized</t>
  </si>
  <si>
    <t>PSCA Recombinant Protein His Tag Lyophilized</t>
  </si>
  <si>
    <t>EGF Recombinant Protein Fc Tag Lyophilized</t>
  </si>
  <si>
    <t>Flt-3 Ligand Recombinant Protein His Tag Lyophilized</t>
  </si>
  <si>
    <t>ICOS / CD278 Recombinant Protein Fc Tag Lyophilized</t>
  </si>
  <si>
    <t>Complement Factor D / CFD Recombinant Protein His Tag Lyophilized</t>
  </si>
  <si>
    <t>Tau-441 / 2N4R Recombinant Protein His Tag Lyophilized</t>
  </si>
  <si>
    <t>Rhesus macaque Growth Hormone R (GHR) Recombinant Protein Fc Tag Lyophilized</t>
  </si>
  <si>
    <t>PDGF-BB Recombinant Protein Tag Free Lyophilized</t>
  </si>
  <si>
    <t>B7-H7 / HHLA2 Recombinant Protein Fc Tag Lyophilized</t>
  </si>
  <si>
    <t>CD28H / IGPR-1 Recombinant Protein His Tag Lyophilized</t>
  </si>
  <si>
    <t>B7-H7 / HHLA2 Recombinant Protein His Tag Lyophilized</t>
  </si>
  <si>
    <t>IL-12 R beta 1 / CD212 Recombinant Protein His Tag Lyophilized</t>
  </si>
  <si>
    <t>IL-15 Recombinant Protein Tag Free Lyophilized</t>
  </si>
  <si>
    <t>4-1BB Ligand / TNFSF9 Recombinant Protein His Tag Lyophilized</t>
  </si>
  <si>
    <t>GM-CSF R alpha Recombinant Protein His Tag Lyophilized</t>
  </si>
  <si>
    <t>GM-CSF R alpha Recombinant Protein Fc Tag Lyophilized</t>
  </si>
  <si>
    <t>IL-6 R alpha / CD126 Recombinant Protein Fc Tag Lyophilized</t>
  </si>
  <si>
    <t>BAFF / TNFSF13B / CD257 Recombinant Protein Tag Free Lyophilized</t>
  </si>
  <si>
    <t>CD27 Ligand / CD70 Recombinant Protein His Tag Lyophilized</t>
  </si>
  <si>
    <t>IL-4 R alpha / CD124 Recombinant Protein Fc Tag Lyophilized</t>
  </si>
  <si>
    <t>ApolipoRecombinant Protein A-II / APOA2 Recombinant Protein His Tag Lyophilized</t>
  </si>
  <si>
    <t>TrkA / NTRK1 (33-417) Recombinant Protein Mouse IgG Fc Tag Lyophilized</t>
  </si>
  <si>
    <t>IL-22 Recombinant Protein His Tag Lyophilized</t>
  </si>
  <si>
    <t>TrkA / NTRK1 (192-402) Recombinant Protein Mouse IgG Fc Tag Lyophilized</t>
  </si>
  <si>
    <t>Nectin-2 / CD112 Recombinant Protein Mouse IgG Fc Tag Lyophilized</t>
  </si>
  <si>
    <t>GITR Ligand / TNFSF18 Recombinant Protein His Tag Lyophilized</t>
  </si>
  <si>
    <t>Glypican 3 / GPC3 Recombinant Protein His Tag Lyophilized</t>
  </si>
  <si>
    <t>PD-1 / PDCD1 Recombinant Protein Mouse IgG Fc Tag Lyophilized</t>
  </si>
  <si>
    <t>APRIL / TNFSF13 Recombinant Protein His Tag Lyophilized</t>
  </si>
  <si>
    <t>GFR alpha-like Recombinant Protein His Tag Lyophilized</t>
  </si>
  <si>
    <t>Siglec-10 Recombinant Protein Mouse IgG Fc Tag Lyophilized</t>
  </si>
  <si>
    <t>CD39 / ENTPD1 Recombinant Protein His Tag Lyophilized</t>
  </si>
  <si>
    <t>Thrombospondin-2 Recombinant Protein His Tag Lyophilized</t>
  </si>
  <si>
    <t>CD27 / TNFRSF7 Recombinant Protein His Tag Lyophilized</t>
  </si>
  <si>
    <t>Unconjugated TPBG / 5T4 Recombinant Protein His Tag and Avi Tag Lyophilized</t>
  </si>
  <si>
    <t>Llama IgG2b Fc Recombinant Protein Tag Free Lyophilized</t>
  </si>
  <si>
    <t>Rhesus macaque CD28 Recombinant Protein His Tag Lyophilized</t>
  </si>
  <si>
    <t>IL-21 Recombinant Protein Fc Tag Lyophilized</t>
  </si>
  <si>
    <t>APRIL / TNFSF13 Recombinant Protein Fc Tag Lyophilized</t>
  </si>
  <si>
    <t>B7-H3 (4Ig) / B7-H3b Recombinant Protein His Tag Lyophilized</t>
  </si>
  <si>
    <t>B7-H3 (4Ig) / B7-H3b Recombinant Protein Fc Tag Lyophilized</t>
  </si>
  <si>
    <t>PCSK9 Recombinant Protein Fc Tag Lyophilized</t>
  </si>
  <si>
    <t>IGF-I R / CD221 Recombinant Protein His Tag Lyophilized</t>
  </si>
  <si>
    <t>CD229 / SLAMF3 Recombinant Protein His Tag Lyophilized</t>
  </si>
  <si>
    <t>CTGF / CCN2 Recombinant Protein His Tag Lyophilized</t>
  </si>
  <si>
    <t>IL-23 R Recombinant Protein His Tag Lyophilized</t>
  </si>
  <si>
    <t>Rhesus macaque CD155 / PVR Recombinant Protein His Tag Lyophilized</t>
  </si>
  <si>
    <t>SIRP alpha / CD172a Recombinant Protein His Tag Lyophilized</t>
  </si>
  <si>
    <t>DNAM-1 / CD226 Recombinant Protein His Tag Lyophilized</t>
  </si>
  <si>
    <t>Rhesus macaque CD28 Recombinant Protein Fc Tag Lyophilized</t>
  </si>
  <si>
    <t>B7-H4 Recombinant Protein Fc Tag Lyophilized</t>
  </si>
  <si>
    <t>IL-1 Rrp2 / IL-1 R6 Recombinant Protein Fc Tag Lyophilized</t>
  </si>
  <si>
    <t>CD96 / TACTILE Recombinant Protein Mouse IgG Fc Tag Lyophilized</t>
  </si>
  <si>
    <t>Transferrin Recombinant Protein Mouse IgG Fc Tag Lyophilized</t>
  </si>
  <si>
    <t>SIRP alpha / CD172a Recombinant Protein Fc Tag Lyophilized</t>
  </si>
  <si>
    <t>CD38 Recombinant Protein His Tag Lyophilized</t>
  </si>
  <si>
    <t>B7-H6 / NCR3LG1 Recombinant Protein His Tag Lyophilized</t>
  </si>
  <si>
    <t>Her2 / ErbB2 Recombinant Protein His Tag Lyophilized</t>
  </si>
  <si>
    <t>SIRP beta / CD172b Recombinant Protein Fc Tag Lyophilized</t>
  </si>
  <si>
    <t>Rhesus macaque Siglec-2 / CD22 Recombinant Protein His Tag Lyophilized</t>
  </si>
  <si>
    <t>Siglec-2 / CD22 Recombinant Protein His Tag Lyophilized</t>
  </si>
  <si>
    <t>LIGHT / TNFSF14 Recombinant Protein Mouse IgG Fc Tag Lyophilized</t>
  </si>
  <si>
    <t>LIGHT / TNFSF14 Recombinant Protein His Tag Lyophilized</t>
  </si>
  <si>
    <t>LIGHT / TNFSF14 Recombinant Protein Fc Tag Lyophilized</t>
  </si>
  <si>
    <t>PLGF / PGF Recombinant Protein His Tag Lyophilized</t>
  </si>
  <si>
    <t>SLC1A5 Recombinant Protein His Tag and TrxA Tag Lyophilized</t>
  </si>
  <si>
    <t>Transferrin R / CD71 Recombinant Protein His Tag Lyophilized</t>
  </si>
  <si>
    <t>Rhesus macaque SLAMF7 / CRACC / CD319 Recombinant Protein His Tag Lyophilized</t>
  </si>
  <si>
    <t>CD48 / SLAMF2 Recombinant Protein Mouse IgG Fc Tag Lyophilized</t>
  </si>
  <si>
    <t>CD30 Ligand / TNFSF8 Recombinant Protein Mouse IgG Fc Tag Lyophilized</t>
  </si>
  <si>
    <t>NTB-A / SLAMF6 Recombinant Protein His Tag Lyophilized</t>
  </si>
  <si>
    <t>DLL3 Recombinant Protein Fc Tag Lyophilized</t>
  </si>
  <si>
    <t>CTLA-4 / CD152 Recombinant Protein His Tag Lyophilized</t>
  </si>
  <si>
    <t>PD-1 / PDCD1 Recombinant Protein His Tag Lyophilized</t>
  </si>
  <si>
    <t>FGF R4 / CD334 Recombinant Protein His Tag Lyophilized</t>
  </si>
  <si>
    <t>OX40 Ligand / TNFSF4 Recombinant Protein Mouse IgG Fc Tag Lyophilized</t>
  </si>
  <si>
    <t>GITR / TNFRSF18 Recombinant Protein Mouse IgG Fc Tag Lyophilized</t>
  </si>
  <si>
    <t>Frizzled-2 / FZD2 (24-190) Recombinant Protein Fc Tag Lyophilized</t>
  </si>
  <si>
    <t>TNFSF11 / RANKL / CD254 Recombinant Protein Fc Tag Lyophilized</t>
  </si>
  <si>
    <t>Prolactin / PRL Recombinant Protein Mouse IgG Fc Tag Lyophilized</t>
  </si>
  <si>
    <t>CD27 Ligand / CD70 Recombinant Protein His Tag Lyophilized</t>
  </si>
  <si>
    <t>RANK / TNFRSF11A Recombinant Protein Mouse IgG Fc Tag Lyophilized</t>
  </si>
  <si>
    <t>TIM-3 / HAVCR2 Recombinant Protein Mouse IgG Fc Tag Lyophilized</t>
  </si>
  <si>
    <t>HMGB1 Recombinant Protein Mouse IgG Fc Tag Lyophilized</t>
  </si>
  <si>
    <t>LILRB4 / CD85k / ILT3 Recombinant Protein Mouse IgG Fc Tag Lyophilized</t>
  </si>
  <si>
    <t>CD47 Recombinant Protein Mouse IgG Fc Tag Lyophilized</t>
  </si>
  <si>
    <t>GITR / TNFRSF18 Recombinant Protein Fc Tag Lyophilized</t>
  </si>
  <si>
    <t>TIM-3 / HAVCR2 Recombinant Protein His Tag Lyophilized</t>
  </si>
  <si>
    <t>4-1BB Ligand / TNFSF9 Recombinant Protein Mouse IgG Fc Tag Lyophilized</t>
  </si>
  <si>
    <t>Rhesus macaque PLGF / PGF Recombinant Protein His Tag Lyophilized</t>
  </si>
  <si>
    <t>Rhesus macaque VEGF R1 / Flt-1 Recombinant Protein Mouse IgG Fc Tag Lyophilized</t>
  </si>
  <si>
    <t>VEGF R3 / FLT4 Recombinant Protein Mouse IgG Fc Tag Lyophilized</t>
  </si>
  <si>
    <t>SLAMF1 / SLAM / CD150 Recombinant Protein His Tag Lyophilized</t>
  </si>
  <si>
    <t>CD27 Ligand / CD70 Recombinant Protein Mouse IgG Fc Tag Lyophilized</t>
  </si>
  <si>
    <t>EGF Recombinant Protein Mouse IgG Fc Tag Lyophilized</t>
  </si>
  <si>
    <t>CD40 / TNFRSF5 Recombinant Protein Mouse IgG Fc Tag Lyophilized</t>
  </si>
  <si>
    <t>4-1BB / TNFRSF9 Recombinant Protein Mouse IgG Fc Tag Lyophilized</t>
  </si>
  <si>
    <t>OX40 / TNFRSF4 / CD134 Recombinant Protein Mouse IgG Fc Tag Lyophilized</t>
  </si>
  <si>
    <t>Rhesus macaque CD40 Ligand / TNFSF5 Recombinant Protein Mouse IgG Fc Tag Lyophilized</t>
  </si>
  <si>
    <t>CD27 / TNFRSF7 Recombinant Protein Mouse IgG Fc Tag Lyophilized</t>
  </si>
  <si>
    <t>CD52 Recombinant Protein Fc Tag Lyophilized</t>
  </si>
  <si>
    <t>TSLP R Recombinant Protein Fc Tag Lyophilized</t>
  </si>
  <si>
    <t>SIRP alpha / CD172a Recombinant Protein Mouse IgG Fc Tag Lyophilized</t>
  </si>
  <si>
    <t>ANGPTL7 / CDT6 Recombinant Protein Mouse IgG Fc Tag Lyophilized</t>
  </si>
  <si>
    <t>Rhesus macaque OX40 Ligand / TNFSF4 Recombinant Protein Mouse IgG Fc Tag Lyophilized</t>
  </si>
  <si>
    <t>Marmoset OX40 / TNFRSF4 / CD134 Recombinant Protein His Tag Lyophilized</t>
  </si>
  <si>
    <t>Rhesus macaque CD27 / TNFRSF7 Recombinant Protein Mouse IgG Fc Tag Lyophilized</t>
  </si>
  <si>
    <t>LAIR1 / CD305 Recombinant Protein Mouse IgG Fc Tag Lyophilized</t>
  </si>
  <si>
    <t>B7-H5 / Gi24 / VISTA Recombinant Protein Mouse IgG Fc Tag Lyophilized</t>
  </si>
  <si>
    <t>SLAMF7 / CRACC / CD319 Recombinant Protein Mouse IgG Fc Tag Lyophilized</t>
  </si>
  <si>
    <t>BAFF / TNFSF13B / CD257 Recombinant Protein Mouse IgG Fc Tag Lyophilized</t>
  </si>
  <si>
    <t>VEGF R2 / KDR Recombinant Protein Mouse IgG Fc Tag Lyophilized</t>
  </si>
  <si>
    <t>VEGF R1 / Flt-1 Recombinant Protein Mouse IgG Fc Tag Lyophilized</t>
  </si>
  <si>
    <t>HVEM / TNFRSF14 Recombinant Protein Mouse IgG Fc Tag Lyophilized</t>
  </si>
  <si>
    <t>Prolactin R / PRLR Recombinant Protein His Tag Lyophilized</t>
  </si>
  <si>
    <t>B7-1 / CD80 Recombinant Protein Mouse IgG Fc Tag Lyophilized</t>
  </si>
  <si>
    <t>Rhesus macaque LAIR-1 / CD305 Recombinant Protein Mouse IgG Fc Tag Lyophilized</t>
  </si>
  <si>
    <t>Prolactin R / PRLR Recombinant Protein Fc Tag Lyophilized</t>
  </si>
  <si>
    <t>Rhesus macaque CD28 Recombinant Protein Mouse IgG Fc Tag Lyophilized</t>
  </si>
  <si>
    <t>TACI/TNFRSF13B Recombinant Protein Fc Tag Lyophilized</t>
  </si>
  <si>
    <t>CD96 / TACTILE Recombinant Protein His Tag Lyophilized</t>
  </si>
  <si>
    <t>CD48 / SLAMF2 Recombinant Protein Fc Tag Lyophilized</t>
  </si>
  <si>
    <t>LAIR1 / CD305 Recombinant Protein His Tag Lyophilized</t>
  </si>
  <si>
    <t>Rhesus macaque CD47 Recombinant Protein His Tag Lyophilized</t>
  </si>
  <si>
    <t>LAIR1 / CD305 Recombinant Protein Fc Tag Lyophilized</t>
  </si>
  <si>
    <t>IL-7 R alpha / CD127 Recombinant Protein Mouse IgG Fc Tag Lyophilized</t>
  </si>
  <si>
    <t>CD155 / PVR Recombinant Protein Mouse IgG Fc Tag Lyophilized</t>
  </si>
  <si>
    <t>OX40 Ligand / TNFSF4 Recombinant Protein His Tag Lyophilized</t>
  </si>
  <si>
    <t>ICAM-1 / CD54 Recombinant Protein His Tag Lyophilized</t>
  </si>
  <si>
    <t>R-Spondin 3 / RSPO3 (22-146) Recombinant Protein His Tag Lyophilized</t>
  </si>
  <si>
    <t>Mucin-1 / MUC-1 Recombinant Protein Fc Tag Lyophilized</t>
  </si>
  <si>
    <t>ErbB3 / Her3 Recombinant Protein Strep Tag Lyophilized</t>
  </si>
  <si>
    <t>ErbB3 / Her3 Recombinant Protein Fc Tag Lyophilized</t>
  </si>
  <si>
    <t>EGF R Recombinant Protein Strep Tag Lyophilized</t>
  </si>
  <si>
    <t>DcR3 / TNFRSF6B Recombinant Protein Fc Tag Lyophilized</t>
  </si>
  <si>
    <t>CD3 epsilon&amp;CD3 gamma Heterodimer Recombinant Protein His Tag and Fc Tag and Flag Tag Lyophilized</t>
  </si>
  <si>
    <t>BenzNuclease DNA and RNA Nuclease (Ultra Pure, Protease Free) Recombinant Protein Tag Free Lyophilized</t>
  </si>
  <si>
    <t>Nampt Recombinant Protein His Tag Lyophilized</t>
  </si>
  <si>
    <t>Nampt Recombinant Protein DDDDK Tag Lyophilized</t>
  </si>
  <si>
    <t>Vaspin Recombinant Protein DDDDK Tag Lyophilized</t>
  </si>
  <si>
    <t>DLL4 Recombinant Protein Fc Tag Lyophilized</t>
  </si>
  <si>
    <t>DLK1 Recombinant Protein Fc Tag Lyophilized</t>
  </si>
  <si>
    <t>DLL1 Recombinant Protein Fc Tag Lyophilized</t>
  </si>
  <si>
    <t>DNER extracellular domain Recombinant Protein DDDDK Tag Lyophilized</t>
  </si>
  <si>
    <t>CTRP5 Recombinant Protein His Tag Lyophilized</t>
  </si>
  <si>
    <t>GPX1 Recombinant Protein His Tag Lyophilized</t>
  </si>
  <si>
    <t>Jagged-2 Recombinant Protein Fc Tag Lyophilized</t>
  </si>
  <si>
    <t>IL-38 Recombinant Protein His Tag Lyophilized</t>
  </si>
  <si>
    <t>Progranulin Recombinant Protein DDDDK Tag Lyophilized</t>
  </si>
  <si>
    <t>FasL, Soluble Recombinant Protein DDDDK Tag Lyophilized</t>
  </si>
  <si>
    <t>TRAIL, Soluble Recombinant Protein DDDDK Tag Lyophilized</t>
  </si>
  <si>
    <t>Annexin V Recombinant Protein GST Tag Lyophilized</t>
  </si>
  <si>
    <t>TNF-alpha, Soluble Recombinant Protein DDDDK Tag Lyophilized</t>
  </si>
  <si>
    <t>RANKL, Soluble Recombinant Protein DDDDK Tag Lyophilized</t>
  </si>
  <si>
    <t>LIGHT, Soluble Recombinant Protein DDDDK Tag Lyophilized</t>
  </si>
  <si>
    <t>CD40L multimeric Recombinant Protein DDDDK Tag Lyophilized</t>
  </si>
  <si>
    <t>DR6 Recombinant Protein Fc Tag Lyophilized</t>
  </si>
  <si>
    <t>BAFF Recombinant Protein DDDDK Tag Lyophilized</t>
  </si>
  <si>
    <t>APRILmultimeric Recombinant Protein DDDDK Tag Lyophilized</t>
  </si>
  <si>
    <t>RANK Recombinant Protein Fc Tag Lyophilized</t>
  </si>
  <si>
    <t>TNF-alpha multimeric Recombinant Protein DDDDK Tag Lyophilized</t>
  </si>
  <si>
    <t>BAFF, Soluble Recombinant Protein DDDDK Tag Lyophilized</t>
  </si>
  <si>
    <t>IL-1beta Recombinant Protein Tag Free Lyophilized</t>
  </si>
  <si>
    <t>IL-1 Receptor Type I Recombinant Protein Fc Tag Lyophilized</t>
  </si>
  <si>
    <t>BAFF-R Recombinant Protein Fc Tag Lyophilized</t>
  </si>
  <si>
    <t>OX40L multimeric Recombinant Protein DDDDK Tag Lyophilized</t>
  </si>
  <si>
    <t>Adiponectin Recombinant Protein DDDDK Tag Lyophilized</t>
  </si>
  <si>
    <t>Fn14 Recombinant Protein Fc Tag Lyophilized</t>
  </si>
  <si>
    <t>APRIL H98 multimeric Recombinant Protein DDDDK Tag Lyophilized</t>
  </si>
  <si>
    <t>UNC5B Recombinant Protein Fc Tag Lyophilized</t>
  </si>
  <si>
    <t>IL-33 Recombinant Protein Tag Free Lyophilized</t>
  </si>
  <si>
    <t>Netrin-1 Recombinant Protein DDDDK Tag Lyophilized</t>
  </si>
  <si>
    <t>Omentin Recombinant Protein DDDDK Tag Lyophilized</t>
  </si>
  <si>
    <t>RANKL Recombinant Protein Fc Tag Lyophilized</t>
  </si>
  <si>
    <t>CD137 Recombinant Protein Fc Tag Lyophilized</t>
  </si>
  <si>
    <t>Angiocidin Recombinant Protein Tag Free Lyophilized</t>
  </si>
  <si>
    <t>izTRAIL, Soluble Recombinant Protein isoleucine zipper motif Tag Lyophilized</t>
  </si>
  <si>
    <t>TRAIL-R1 Recombinant Protein Fc Tag Lyophilized</t>
  </si>
  <si>
    <t>TRAIL-R2 Recombinant Protein Fc Tag Lyophilized</t>
  </si>
  <si>
    <t>TNF-R1 Recombinant Protein Fc Tag Lyophilized</t>
  </si>
  <si>
    <t>Netrin-1 Recombinant Protein Fc Tag Lyophilized</t>
  </si>
  <si>
    <t>BCMA Recombinant Protein Fc Tag Lyophilized</t>
  </si>
  <si>
    <t>PEDF Recombinant Protein DDDDK Tag Lyophilized</t>
  </si>
  <si>
    <t>Darcin Recombinant Protein Tag Free Lyophilized</t>
  </si>
  <si>
    <t>TACI Recombinant Protein Fc Tag Lyophilized</t>
  </si>
  <si>
    <t>Periostin [OSF-2] Recombinant Protein DDDDK Tag Lyophilized</t>
  </si>
  <si>
    <t>Fas Recombinant Protein Fc Tag Lyophilized</t>
  </si>
  <si>
    <t>IGFLR1 Recombinant Protein Fc Tag Lyophilized</t>
  </si>
  <si>
    <t>APRIL multimeric Recombinant Protein DDDDK Tag Lyophilized</t>
  </si>
  <si>
    <t>IGFL3 Recombinant Protein DDDDK Tag Lyophilized</t>
  </si>
  <si>
    <t>IGFL Recombinant Protein DDDDK Tag Lyophilized</t>
  </si>
  <si>
    <t>LIF Recombinant Protein GST Tag Lyophilized</t>
  </si>
  <si>
    <t>IL-36Ra Recombinant Protein Tag Free Lyophilized</t>
  </si>
  <si>
    <t>IL-36 alpha Recombinant Protein Tag Free Lyophilized</t>
  </si>
  <si>
    <t>IL-36 beta Recombinant Protein Tag Free Lyophilized</t>
  </si>
  <si>
    <t>IL-36 gamma Recombinant Protein Tag Free Lyophilized</t>
  </si>
  <si>
    <t>IL-38 Recombinant Protein DDDDK Tag Lyophilized</t>
  </si>
  <si>
    <t>Irisin Recombinant Protein Tag Free Lyophilized</t>
  </si>
  <si>
    <t>IL-36 gamma Recombinant Protein DDDDK Tag Lyophilized</t>
  </si>
  <si>
    <t>EDA-A1, Soluble Recombinant Protein DDDDK Tag Lyophilized</t>
  </si>
  <si>
    <t>IL-6 Recombinant Protein Fc Tag Lyophilized</t>
  </si>
  <si>
    <t>Notch1 Recombinant Protein Fc Tag Lyophilized</t>
  </si>
  <si>
    <t>Notch2 Recombinant Protein Fc Tag Lyophilized</t>
  </si>
  <si>
    <t>IL-2 Superkine Recombinant Protein Fc Tag Lyophilized</t>
  </si>
  <si>
    <t>BAFF, Soluble 60-mer highly active Recombinant Protein His Tag Lyophilized</t>
  </si>
  <si>
    <t>Angiopoietin-2 Recombinant Protein DDDDK Tag Lyophilized</t>
  </si>
  <si>
    <t>Irisin:Fc Recombinant Protein Fc Tag Lyophilized</t>
  </si>
  <si>
    <t>EDAR Recombinant Protein Fc Tag Lyophilized</t>
  </si>
  <si>
    <t>IL-36beta Recombinant Protein Tag Free Lyophilized</t>
  </si>
  <si>
    <t>BAFF Recombinant Protein Fc Tag Lyophilized</t>
  </si>
  <si>
    <t>Profilin Toxoplasma gondii Recombinant Protein Tag Free Lyophilized</t>
  </si>
  <si>
    <t>POP1 Recombinant Protein GST Tag Lyophilized</t>
  </si>
  <si>
    <t>FNDC4 Recombinant Protein Tag Free Lyophilized</t>
  </si>
  <si>
    <t>Flagellin Recombinant Protein His Tag Lyophilized</t>
  </si>
  <si>
    <t>Flagellin NLRC4 Mutant Recombinant Protein His Tag Lyophilized</t>
  </si>
  <si>
    <t>Flagellin TLR5 Mutant Recombinant Protein His Tag Lyophilized</t>
  </si>
  <si>
    <t>FNDC5 Recombinant Protein Tag Free Lyophilized</t>
  </si>
  <si>
    <t>FasL multimeric Recombinant Protein DDDDK Tag Lyophilized</t>
  </si>
  <si>
    <t>FasL Soluble Recombinant Protein Fc Tag Lyophilized</t>
  </si>
  <si>
    <t>Frizzled-5 Recombinant Protein Fc Tag Lyophilized</t>
  </si>
  <si>
    <t>Cochlin LCCL domain Recombinant Protein DDDDK Tag Lyophilized</t>
  </si>
  <si>
    <t>Irisin Recombinant Protein DDDDK Tag Lyophilized</t>
  </si>
  <si>
    <t>FGF-1 Recombinant Protein Tag Free Lyophilized</t>
  </si>
  <si>
    <t>Dectin-1 Recombinant Protein Fc Tag Lyophilized</t>
  </si>
  <si>
    <t>Dectin-2 Recombinant Protein Fc Tag Lyophilized</t>
  </si>
  <si>
    <t>Beclin-1 Recombinant Protein His Tag Lyophilized</t>
  </si>
  <si>
    <t>ATG3 Recombinant Protein His Tag Lyophilized</t>
  </si>
  <si>
    <t>Betatrophin Recombinant Protein Fc Tag Lyophilized</t>
  </si>
  <si>
    <t>FGF-21 Recombinant Protein DDDDK Tag Lyophilized</t>
  </si>
  <si>
    <t>Betatrophin Recombinant Protein DDDDK Tag Lyophilized</t>
  </si>
  <si>
    <t>Zinc-alpha-2-glycoprotein Recombinant Protein Tag Free Lyophilized</t>
  </si>
  <si>
    <t>Angiopoietin-1 Recombinant Protein DDDDK Tag Lyophilized</t>
  </si>
  <si>
    <t>Meteorin-like Recombinant Protein DDDDK Tag Lyophilized</t>
  </si>
  <si>
    <t>FGF-2 Recombinant Protein Tag Free Lyophilized</t>
  </si>
  <si>
    <t>DLL3 Recombinant Protein DDDDK Tag Lyophilized</t>
  </si>
  <si>
    <t>FNDC5:Fc Recombinant Protein Fc Tag Lyophilized</t>
  </si>
  <si>
    <t>3-Hydroxykynurenine Transaminase Anopheles gambiae Recombinant Protein Tag Free Liquid</t>
  </si>
  <si>
    <t>NAPRTase B. Subtilis Recombinant Protein Tag Free Liquid</t>
  </si>
  <si>
    <t>NAD Kinase B. subtilis Recombinant Protein Tag Free Liquid</t>
  </si>
  <si>
    <t>NAD Synthetase B. subtilis Recombinant Protein Tag Free Liquid</t>
  </si>
  <si>
    <t>NAD Nucleotidase H. influenzae Recombinant Protein Tag Free Liquid</t>
  </si>
  <si>
    <t>BMP-2 non-lytic Recombinant Protein Fc Tag Lyophilized</t>
  </si>
  <si>
    <t>BMP-2 Recombinant Protein His Tag Lyophilized</t>
  </si>
  <si>
    <t>BTNL2 Recombinant Protein Fc Tag Lyophilized</t>
  </si>
  <si>
    <t>CCL2 Recombinant Protein Fc Tag Lyophilized</t>
  </si>
  <si>
    <t>CCL4 Recombinant Protein Fc Tag Lyophilized</t>
  </si>
  <si>
    <t>CCL5 Recombinant Protein His Tag Lyophilized</t>
  </si>
  <si>
    <t>CCL22 Recombinant Protein Fc Tag Lyophilized</t>
  </si>
  <si>
    <t>CCL24 Recombinant Protein Fc Tag Lyophilized</t>
  </si>
  <si>
    <t>CD27 Recombinant Protein Fc Tag Lyophilized</t>
  </si>
  <si>
    <t>CD27 Recombinant Protein His Tag Lyophilized</t>
  </si>
  <si>
    <t>CD40L [CD154] Recombinant Protein Fc Tag Lyophilized</t>
  </si>
  <si>
    <t>CD54 [ICAM-1] non-lytic Recombinant Protein Fc Tag Lyophilized</t>
  </si>
  <si>
    <t>CD68 Recombinant Protein Fc Tag Lyophilized</t>
  </si>
  <si>
    <t>CD80 Recombinant Protein Fc Tag Lyophilized</t>
  </si>
  <si>
    <t>CD83 Recombinant Protein Fc Tag Lyophilized</t>
  </si>
  <si>
    <t>CD83 non-lytic Recombinant Protein Fc Tag Lyophilized</t>
  </si>
  <si>
    <t>CD86 Recombinant Protein Fc Tag Lyophilized</t>
  </si>
  <si>
    <t>CD134 [OX40] Recombinant Protein Fc Tag Lyophilized</t>
  </si>
  <si>
    <t>CD134 [OX40] Recombinant Protein His Tag Lyophilized</t>
  </si>
  <si>
    <t>CD137 Recombinant Protein His Tag Lyophilized</t>
  </si>
  <si>
    <t>CD152 [CTLA-4] Recombinant Protein Fc Tag Lyophilized</t>
  </si>
  <si>
    <t>CD152 [CTLA-4] non-lytic Recombinant Protein Fc Tag Lyophilized</t>
  </si>
  <si>
    <t>CD160 Recombinant Protein Fc Tag Lyophilized</t>
  </si>
  <si>
    <t>CD200 non-lytic Recombinant Protein Fc Tag Lyophilized</t>
  </si>
  <si>
    <t>CD272 [BTLA] Recombinant Protein Fc Tag Lyophilized</t>
  </si>
  <si>
    <t>CD273 [PD-L2] Recombinant Protein Fc Tag Lyophilized</t>
  </si>
  <si>
    <t>CD273 [PD-L2] non-lytic Recombinant Protein Fc Tag Lyophilized</t>
  </si>
  <si>
    <t>CD274 [B7-H1/PD-L1] Recombinant Protein Fc Tag Lyophilized</t>
  </si>
  <si>
    <t>CD274 [B7-H1/PD-L1] non-lytic Recombinant Protein Fc Tag Lyophilized</t>
  </si>
  <si>
    <t>CD275 [B7-H2] Recombinant Protein Fc Tag Lyophilized</t>
  </si>
  <si>
    <t>CD275 [B7-H2] non-lytic Recombinant Protein Fc Tag Lyophilized</t>
  </si>
  <si>
    <t>CD276 [B7-H3] Recombinant Protein Fc Tag Lyophilized</t>
  </si>
  <si>
    <t>CD278 [ICOS] Recombinant Protein Fc Tag Lyophilized</t>
  </si>
  <si>
    <t>CD278 [ICOS] non-lytic Recombinant Protein Fc Tag Lyophilized</t>
  </si>
  <si>
    <t>CD279 [PD-1] Recombinant Protein Fc Tag Lyophilized</t>
  </si>
  <si>
    <t>CD279 [PD-1] non-lytic Recombinant Protein Fc Tag Lyophilized</t>
  </si>
  <si>
    <t>CSF3 Recombinant Protein Fc Tag Lyophilized</t>
  </si>
  <si>
    <t>CX3CL1 Recombinant Protein Fc Tag Lyophilized</t>
  </si>
  <si>
    <t>DcR3 Recombinant Protein Fc Tag Lyophilized</t>
  </si>
  <si>
    <t>EPO non-lytic Recombinant Protein Fc Tag Lyophilized</t>
  </si>
  <si>
    <t>HMGB1 Recombinant Protein Fc Tag Lyophilized</t>
  </si>
  <si>
    <t>IL-1alpha Recombinant Protein His Tag Lyophilized</t>
  </si>
  <si>
    <t>IL-1beta Recombinant Protein His Tag Lyophilized</t>
  </si>
  <si>
    <t>IL-2 Recombinant Protein Fc Tag Lyophilized</t>
  </si>
  <si>
    <t>IL-2 non-lytic Recombinant Protein Fc Tag Lyophilized</t>
  </si>
  <si>
    <t>IL-4 Recombinant Protein Fc Tag Lyophilized</t>
  </si>
  <si>
    <t>IL-4 non-lytic Recombinant Protein Fc Tag Lyophilized</t>
  </si>
  <si>
    <t>IL-4 Recombinant Protein His Tag Lyophilized</t>
  </si>
  <si>
    <t>IL-6 non-lytic Recombinant Protein Fc Tag Lyophilized</t>
  </si>
  <si>
    <t>IL-6R Recombinant Protein Fc Tag Lyophilized</t>
  </si>
  <si>
    <t>IL-7 non-lytic Recombinant Protein Fc Tag Lyophilized</t>
  </si>
  <si>
    <t>IL-8 non-lytic Recombinant Protein Fc Tag Lyophilized</t>
  </si>
  <si>
    <t>IL-8 Recombinant Protein His Tag Lyophilized</t>
  </si>
  <si>
    <t>IL-10 Recombinant Protein Fc Tag Lyophilized</t>
  </si>
  <si>
    <t>IL-10 non-lytic Recombinant Protein Fc Tag Lyophilized</t>
  </si>
  <si>
    <t>IL-12 Recombinant Protein Fc Tag Lyophilized</t>
  </si>
  <si>
    <t>IL-15 mutant Recombinant Protein Fc Tag Lyophilized</t>
  </si>
  <si>
    <t>IL-15 mutant Recombinant Protein (biotin) Fc Tag Lyophilized</t>
  </si>
  <si>
    <t>IL-18 Recombinant Protein His Tag Lyophilized</t>
  </si>
  <si>
    <t>IL-21 non-lytic Recombinant Protein Fc Tag Lyophilized</t>
  </si>
  <si>
    <t>IL-21 mutant Recombinant Protein His Tag Lyophilized</t>
  </si>
  <si>
    <t>IL-21R Recombinant Protein Fc Tag Lyophilized</t>
  </si>
  <si>
    <t>IL-21R non-lytic Recombinant Protein Fc Tag Lyophilized</t>
  </si>
  <si>
    <t>IL-22 Recombinant Protein Fc Tag Lyophilized</t>
  </si>
  <si>
    <t>IL-22 non-lytic Recombinant Protein Fc Tag Lyophilized</t>
  </si>
  <si>
    <t>IL-23 Recombinant Protein Fc Tag Lyophilized</t>
  </si>
  <si>
    <t>IL-24 Recombinant Protein Fc Tag Lyophilized</t>
  </si>
  <si>
    <t>IL-27 Recombinant Protein Fc Tag Lyophilized</t>
  </si>
  <si>
    <t>IL-27 non-lytic Recombinant Protein Fc Tag Lyophilized</t>
  </si>
  <si>
    <t>IL-33R [ST2] Recombinant Protein Fc Tag Lyophilized</t>
  </si>
  <si>
    <t>IL-35 Recombinant Protein Fc Tag Lyophilized</t>
  </si>
  <si>
    <t>LTbetaR non-lytic Recombinant Protein Fc Tag Lyophilized</t>
  </si>
  <si>
    <t>SCF Recombinant Protein Fc Tag Lyophilized</t>
  </si>
  <si>
    <t>SCF non-lytic Recombinant Protein Fc Tag Lyophilized</t>
  </si>
  <si>
    <t>Semaphorin-4A Recombinant Protein Fc Tag Lyophilized</t>
  </si>
  <si>
    <t>Tim-1 Recombinant Protein Fc Tag Lyophilized</t>
  </si>
  <si>
    <t>Tim-3 Recombinant Protein Fc Tag Lyophilized</t>
  </si>
  <si>
    <t>Tim-4 Recombinant Protein Fc Tag Lyophilized</t>
  </si>
  <si>
    <t>GM-CSF Recombinant Protein C-His-Tag Lyophilized</t>
  </si>
  <si>
    <t>IL-33 Recombinant Protein C-His-Tag Lyophilized</t>
  </si>
  <si>
    <t>SARS-CoV-2 (COVID-19) PL-Pro Recombinant Protein N-His Tag Lyophilized</t>
  </si>
  <si>
    <t>SARS-CoV-2 (COVID-19) NSP3 Recombinant Protein N-His Tag Lyophilized</t>
  </si>
  <si>
    <t>SARS-CoV-2 (COVID-19) NSP10 Recombinant Protein N-His Tag Lyophilized</t>
  </si>
  <si>
    <t>SARS-CoV-2 (COVID-19) S1 Recombinant Protein C-His Tag Lyophilized</t>
  </si>
  <si>
    <t>SARS-CoV-2 (COVID-19) Nucleocapsid Recombinant Protein N-His Tag Lyophilized</t>
  </si>
  <si>
    <t>SARS-CoV-2(COVID-19) Spike Recombinant Protein C-Fc Tag Lyophilized</t>
  </si>
  <si>
    <t>SARS-CoV-2 (COVID-19) 3C-like Proteinase Recombinant Protein N-Gst Tag Lyophilized</t>
  </si>
  <si>
    <t>SARS-CoV-2 (COVID-19) S RBD Recombinant Protein C-His Tag Lyophilized</t>
  </si>
  <si>
    <t>SARS-CoV-2 (COVID-19) NSP8 Recombinant Protein N-His Tag Lyophilized</t>
  </si>
  <si>
    <t>SARS-CoV-2 (COVID-19) NSP1 Recombinant Protein N-His Tag Lyophilized</t>
  </si>
  <si>
    <t>SARS-CoV-2 (COVID-19) NSP9 Recombinant Protein N-His Tag Lyophilized</t>
  </si>
  <si>
    <t>SARS-CoV-2 (COVID-19) NSP16 Recombinant Protein N-His Tag Lyophilized</t>
  </si>
  <si>
    <t>SARS-CoV-2 (COVID-19) NSP12 Recombinant Protein N-Gst Tag Lyophilized</t>
  </si>
  <si>
    <t>SARS-CoV-2 (COVID-19) NSP15 Recombinant Protein N-His Tag Lyophilized</t>
  </si>
  <si>
    <t>Human ACE2 Recombinant Protein C-His Tag Lyophilized</t>
  </si>
  <si>
    <t>SARS-CoV-2 (COVID-19) S1 Recombinant Protein C-Fc Tag Lyophilized</t>
  </si>
  <si>
    <t>SARS-CoV-2(COVID-19) S1 Recombinant Protein C-Fc Tag Lyophilized</t>
  </si>
  <si>
    <t>SARS-CoV-2 (COVID-19) NSP2 Recombinant Protein N-His Tag Lyophilized</t>
  </si>
  <si>
    <t>SARS-CoV-2 (COVID-19) S2 Recombinant Protein N-His Tag Lyophilized</t>
  </si>
  <si>
    <t>SARS-CoV-2 (COVID-19) NSP13 Recombinant Protein N-His Tag Lyophilized</t>
  </si>
  <si>
    <t>SARS-CoV-2 (COVID-19) S1 Recombinant Protein N-His Tag Lyophilized</t>
  </si>
  <si>
    <t>SARS-CoV-2 (COVID-19) M Recombinant Protein N-His Tag Lyophilized</t>
  </si>
  <si>
    <t>Human ACE2 Recombinant Protein N-His Tag Lyophilized</t>
  </si>
  <si>
    <t>Human ACE2 Recombinant Protein Without Tag Lyophilized</t>
  </si>
  <si>
    <t>SARS-CoV-2 (COVID-19) S Protein RBD Recombinant Protein N-His Tag Lyophilized</t>
  </si>
  <si>
    <t>SARS-CoV-2 (COVID-19) ORF7a Recombinant protein N-His Tag Lyophilized</t>
  </si>
  <si>
    <t>SARS-CoV-2 (COVID-19) ORF8 Recombinant protein N-His Tag Lyophilized</t>
  </si>
  <si>
    <t>SARS-CoV-2 (COVID-19) UK variant (B.1.1.7) S RBD (N501Y) Recombinant Protein C-His Tag Lyophilized</t>
  </si>
  <si>
    <t>SARS-CoV-2 (COVID-19) South African variant (501Y.V2) S RBD (K417N, E484K, N501Y) Recombinant Protein C-His Tag Lyophilized</t>
  </si>
  <si>
    <t>SARS-CoV-2 (COVID-19) Brazil variant (501Y.V3) S RBD (K417T, E484K, N501Y) Recombinant Protein C-His Tag Lyophilized</t>
  </si>
  <si>
    <t>SARS-CoV-2 (COVID-19) 501Y.V2/V3 variant S RBD (E484K) Recombinant Protein C-His Tag Lyophilized</t>
  </si>
  <si>
    <t>SARS-CoV-2 (COVID-19) S-trimer 6P Recombinant Protein C-His Tag Lyophilized</t>
  </si>
  <si>
    <t>SARS-CoV-2 (COVID-19) S-trimer Recombinant Protein C-His Tag Lyophilized</t>
  </si>
  <si>
    <t>SARS-CoV-2 (COVID-19) S + M + E Recombinant Protein N-His Tag Lyophilized</t>
  </si>
  <si>
    <t>SARS-CoV-2 (COVID-19) E Recombinant Protein N-His-sumo Tag Lyophilized</t>
  </si>
  <si>
    <t>SARS-CoV-2 (COVID-19) Spike Recombinant Protein C-His Tag Lyophilized</t>
  </si>
  <si>
    <t>Human ACE2 Recombinant Protein His-Avi Tag Lyophilized</t>
  </si>
  <si>
    <t>Biotinylated Human ACE2 Recombinant Protein His-Avi Tag Lyophilized</t>
  </si>
  <si>
    <t>Human ACE2 Recombinant Protein Fc-Avi Tag Lyophilized</t>
  </si>
  <si>
    <t>SARS-CoV-2 (COVID-19) Spike RBD Recombinant Protein His-Avi Tag Lyophilized</t>
  </si>
  <si>
    <t>SARS-CoV-2 (COVID-19) Biotinylated Spike RBD Recombinant Protein His-Avi Tag Lyophilized</t>
  </si>
  <si>
    <t>SARS-CoV-2 (COVID-19) Biotinylated Spike S1 Recombinant Protein His-Avi Tag Lyophilized</t>
  </si>
  <si>
    <t>SARS-CoV-2 (COVID-19) Spike S1 Recombinant Protein
 Fc-Avi Tag Lyophilized</t>
  </si>
  <si>
    <t>SARS Spike RBD Recombinant Protein His-Avi Tag Lyophilized</t>
  </si>
  <si>
    <t>SARS Biotinylated Spike RBD Recombinant Protein His-Avi Tag Lyophilized</t>
  </si>
  <si>
    <t>SARS-CoV-2 (COVID-19) UK variant (B.1.1.7) S RBD (N501Y) Recombinant Protein His-Avi Lyophilized</t>
  </si>
  <si>
    <t>SARS-CoV-2 (COVID-19) UK variant (B.1.1.7) Spike S1 (N501Y) Recombinant Protein His-Avi Lyophilized</t>
  </si>
  <si>
    <t>GM-CSF Recombinant Protein Tag Free Lyophilized</t>
  </si>
  <si>
    <t>IFN alpha-2b Recombinant Protein Tag Free Lyophilized</t>
  </si>
  <si>
    <t>IL-11 Recombinant Protein Tag Free Lyophilized</t>
  </si>
  <si>
    <t>TNF alpha Recombinant Protein Tag Free Lyophilized</t>
  </si>
  <si>
    <t>IL-6 Recombinant Protein Tag Free Lyophilized</t>
  </si>
  <si>
    <t>PTH Recombinant Protein Tag Free Lyophilized</t>
  </si>
  <si>
    <t>CD40 Ligand Recombinant Protein Tag Free Lyophilized</t>
  </si>
  <si>
    <t>BMP-2 Recombinant Protein Tag Free Lyophilized</t>
  </si>
  <si>
    <t>IL-2 Recombinant Protein Tag Free Lyophilized</t>
  </si>
  <si>
    <t>IFN gamma Recombinant Protein Tag Free Lyophilized</t>
  </si>
  <si>
    <t>LIF Recombinant Protein Tag Free Lyophilized</t>
  </si>
  <si>
    <t>IL-17 Recombinant Protein Tag Free Lyophilized</t>
  </si>
  <si>
    <t>TRAIL Recombinant Protein Tag Free Lyophilized</t>
  </si>
  <si>
    <t>LR3-IGF-1 Recombinant Protein Tag Free Lyophilized</t>
  </si>
  <si>
    <t>IFN alpha-2a Recombinant Protein Tag Free Lyophilized</t>
  </si>
  <si>
    <t>EGF Recombinant Protein Tag Free Lyophilized</t>
  </si>
  <si>
    <t>IL-17F Recombinant Protein Tag Free Lyophilized</t>
  </si>
  <si>
    <t>IGF-I Recombinant Protein Tag Free Lyophilized</t>
  </si>
  <si>
    <t>IGF-I(4-70) Recombinant Protein Tag Free Lyophilized</t>
  </si>
  <si>
    <t>IL-1RA Recombinant Protein Tag Free Lyophilized</t>
  </si>
  <si>
    <t>SCF Recombinant Protein Tag Free Lyophilized</t>
  </si>
  <si>
    <t>IL-8 Recombinant Protein Tag Free Lyophilized</t>
  </si>
  <si>
    <t>TNF-like 1 Recombinant Protein Tag Free Lyophilized</t>
  </si>
  <si>
    <t>IL-1 alpha Recombinant Protein Tag Free Lyophilized</t>
  </si>
  <si>
    <t>IL-1 beta Recombinant Protein Tag Free Lyophilized</t>
  </si>
  <si>
    <t>FGF1 Recombinant Protein Tag Free Lyophilized</t>
  </si>
  <si>
    <t>FGF2 Recombinant Protein Tag Free Lyophilized</t>
  </si>
  <si>
    <t>IL-16 Recombinant Protein Tag Free Lyophilized</t>
  </si>
  <si>
    <t>IL-22 Recombinant Protein Tag Free Lyophilized</t>
  </si>
  <si>
    <t>Growth Hormone Recombinant Protein Tag Free Lyophilized</t>
  </si>
  <si>
    <t>IL-4 Recombinant Protein Tag Free Lyophilized</t>
  </si>
  <si>
    <t>Myelin Oligodendrocyte Glycoprotein Recombinant Protein C-6 His Tag Lyophilized</t>
  </si>
  <si>
    <t>IL-31 Recombinant Protein Tag Free Lyophilized</t>
  </si>
  <si>
    <t>CXCL10 Recombinant Protein Tag Free Lyophilized</t>
  </si>
  <si>
    <t>CXCL7 Recombinant Protein Tag Free Lyophilized</t>
  </si>
  <si>
    <t>CXCL14 Recombinant Protein Tag Free Lyophilized</t>
  </si>
  <si>
    <t>beta-NGF Recombinant Protein Tag Free Lyophilized</t>
  </si>
  <si>
    <t>CCL3 Recombinant Protein Tag Free Lyophilized</t>
  </si>
  <si>
    <t>CCL5 Recombinant Protein Tag Free Lyophilized</t>
  </si>
  <si>
    <t>CCL8 Recombinant Protein Tag Free Lyophilized</t>
  </si>
  <si>
    <t>CCL16 Recombinant Protein Tag Free Lyophilized</t>
  </si>
  <si>
    <t>CCL27 Recombinant Protein Tag Free Lyophilized</t>
  </si>
  <si>
    <t>Leptin Recombinant Protein Tag Free Lyophilized</t>
  </si>
  <si>
    <t>Galectin-3 Recombinant Protein Tag Free Lyophilized</t>
  </si>
  <si>
    <t>Galectin-7 Recombinant Protein Tag Free Lyophilized</t>
  </si>
  <si>
    <t>IL-36RA Recombinant Protein Tag Free Lyophilized</t>
  </si>
  <si>
    <t>IL-37 Recombinant Protein Tag Free Lyophilized</t>
  </si>
  <si>
    <t>IL-1F10 Recombinant Protein Tag Free Lyophilized</t>
  </si>
  <si>
    <t>Complement Component C5 Recombinant Protein Tag Free Lyophilized</t>
  </si>
  <si>
    <t>BDNF Recombinant Protein Tag Free Lyophilized</t>
  </si>
  <si>
    <t>pro-BDNF Recombinant Protein Tag Free Lyophilized</t>
  </si>
  <si>
    <t>pro-NGF Recombinant Protein Tag Free Lyophilized</t>
  </si>
  <si>
    <t>Neurotrophin-3 Recombinant Protein Tag Free Lyophilized</t>
  </si>
  <si>
    <t>Galectin-8 Recombinant Protein Tag Free Lyophilized</t>
  </si>
  <si>
    <t>VEGF-A Recombinant Protein Tag Free Lyophilized</t>
  </si>
  <si>
    <t>IL-7 Recombinant Protein Tag Free Lyophilized</t>
  </si>
  <si>
    <t>Cystatin A Recombinant Protein N-6 His Tag Lyophilized</t>
  </si>
  <si>
    <t>IL-13 Recombinant Protein Tag Free Lyophilized</t>
  </si>
  <si>
    <t>Sonic Hedgehog Recombinant Protein Tag Free Lyophilized</t>
  </si>
  <si>
    <t>CCL23 Recombinant Protein Tag Free Lyophilized</t>
  </si>
  <si>
    <t>Annexin A1 Recombinant Protein Tag Free Lyophilized</t>
  </si>
  <si>
    <t>CCL1 Recombinant Protein Tag Free Lyophilized</t>
  </si>
  <si>
    <t>CCL28 Recombinant Protein Tag Free Lyophilized</t>
  </si>
  <si>
    <t>CXCL2 Recombinant Protein Tag Free Lyophilized</t>
  </si>
  <si>
    <t>CNTF Recombinant Protein Tag Free Lyophilized</t>
  </si>
  <si>
    <t>Oncostatin M Recombinant Protein N-6 His Tag Lyophilized</t>
  </si>
  <si>
    <t>APE Recombinant Protein Tag Free Liquid</t>
  </si>
  <si>
    <t>beta-Arrestin 1 Recombinant Protein C-6 His Tag Lyophilized</t>
  </si>
  <si>
    <t>BID Recombinant Protein Tag Free Liquid</t>
  </si>
  <si>
    <t>CCL26 Recombinant Protein Tag Free Liquid</t>
  </si>
  <si>
    <t>CCL26 Recombinant Protein Tag Free Lyophilized</t>
  </si>
  <si>
    <t>STUB1 Recombinant Protein Tag Free Liquid</t>
  </si>
  <si>
    <t>Cornulin Recombinant Protein N-6 His Tag Lyophilized</t>
  </si>
  <si>
    <t>CRYAB Recombinant Protein C-6 His Tag Lyophilized</t>
  </si>
  <si>
    <t>CXCL12 Recombinant Protein Tag Free Lyophilized</t>
  </si>
  <si>
    <t>beta-Defensin 1 Recombinant Protein Tag Free Lyophilized</t>
  </si>
  <si>
    <t>beta-Defensin 4 Recombinant Protein Tag Free Lyophilized</t>
  </si>
  <si>
    <t>beta-Defensin 4A Recombinant Protein Tag Free Lyophilized</t>
  </si>
  <si>
    <t>FABP1 Recombinant Protein N-6 His Tag Lyophilized</t>
  </si>
  <si>
    <t>FABP2 Recombinant Protein N, C-6 His Tag Lyophilized</t>
  </si>
  <si>
    <t>FABP3 Recombinant Protein N-6 His Tag Lyophilized</t>
  </si>
  <si>
    <t>FABP4 Recombinant Protein N-6 His Tag Lyophilized</t>
  </si>
  <si>
    <t>FABP5 Recombinant Protein N-6 His Tag Lyophilized</t>
  </si>
  <si>
    <t>FABP7 Recombinant Protein N-6 His Tag Lyophilized</t>
  </si>
  <si>
    <t>Flap Endonuclease 1 Recombinant Protein Tag Free Liquid</t>
  </si>
  <si>
    <t>GABARAP Recombinant Protein N-GST Tag Lyophilized</t>
  </si>
  <si>
    <t>Grancalcin Recombinant Protein N-GST Tag Lyophilized</t>
  </si>
  <si>
    <t>HO-1 Recombinant Protein Tag Free Liquid</t>
  </si>
  <si>
    <t>IL-20 Recombinant Protein Tag Free Lyophilized</t>
  </si>
  <si>
    <t>Lacritin Recombinant Protein N-6 His Tag Lyophilized</t>
  </si>
  <si>
    <t>MIA Recombinant Protein C-6 His Tag Lyophilized</t>
  </si>
  <si>
    <t>ARC Recombinant Protein Tag Free Liquid</t>
  </si>
  <si>
    <t>Parvalbumin alpha Recombinant Protein C-6 His Tag Lyophilized</t>
  </si>
  <si>
    <t>Gankyrin Recombinant Protein Tag Free Liquid</t>
  </si>
  <si>
    <t>Retinol-Binding Protein 4 Recombinant Protein Tag Free Lyophilized</t>
  </si>
  <si>
    <t>40S Ribosomal Protein S19 Recombinant Protein Tag Free Lyophilized</t>
  </si>
  <si>
    <t>Stratifin Recombinant Protein Tag Free Lyophilized</t>
  </si>
  <si>
    <t>Stathmin Recombinant Protein C-6 His Tag Lyophilized</t>
  </si>
  <si>
    <t>SUMO1 Recombinant Protein N-6 His Tag Lyophilized</t>
  </si>
  <si>
    <t>SUMO2 Recombinant Protein N-6 His Tag Lyophilized</t>
  </si>
  <si>
    <t>MAPT-D Recombinant Protein C-6 His Tag Lyophilized</t>
  </si>
  <si>
    <t>Thymopoietin Recombinant Protein C-6 His Tag Lyophilized</t>
  </si>
  <si>
    <t>TNF beta Recombinant Protein Tag Free Lyophilized</t>
  </si>
  <si>
    <t>Thioredoxin-2 Recombinant Protein N-6 His Tag Lyophilized</t>
  </si>
  <si>
    <t>UGRP1 Recombinant Protein Tag Free Lyophilized</t>
  </si>
  <si>
    <t>Grancalcin Recombinant Protein Tag Free Lyophilized</t>
  </si>
  <si>
    <t>Myc-Associated Factor X Recombinant Protein C-6 His Tag Lyophilized</t>
  </si>
  <si>
    <t>ARC Recombinant Protein N-GST Tag Lyophilized</t>
  </si>
  <si>
    <t>FGF-9 Recombinant Protein Tag Free Lyophilized</t>
  </si>
  <si>
    <t>EIF4E-Binding Protein 1 Recombinant Protein N-6 His Tag Lyophilized</t>
  </si>
  <si>
    <t>Angiogenin Recombinant Protein Tag Free Lyophilized</t>
  </si>
  <si>
    <t>Annexin A13 Recombinant Protein Tag Free Liquid</t>
  </si>
  <si>
    <t>Annexin A2 Recombinant Protein Tag Free Lyophilized</t>
  </si>
  <si>
    <t>Annexin A5 Recombinant Protein Tag Free Liquid</t>
  </si>
  <si>
    <t>Annexin A6 Recombinant Protein C-6 His Tag Lyophilized</t>
  </si>
  <si>
    <t>Annexin A7 Recombinant Protein Tag Free Lyophilized</t>
  </si>
  <si>
    <t>Annexin A8 Recombinant Protein Tag Free Lyophilized</t>
  </si>
  <si>
    <t>CLIC5 Recombinant Protein N-6 His Tag Lyophilized</t>
  </si>
  <si>
    <t>CRP Recombinant Protein C-6 His Tag Lyophilized</t>
  </si>
  <si>
    <t>Cytochrome b5A Recombinant Protein N-6 His Tag Lyophilized</t>
  </si>
  <si>
    <t>PIN Recombinant Protein N-6 His Tag Lyophilized</t>
  </si>
  <si>
    <t>EIF1AX Recombinant Protein N-6 His Tag Lyophilized</t>
  </si>
  <si>
    <t>EIF1B Recombinant Protein N-6 His Tag Lyophilized</t>
  </si>
  <si>
    <t>FGF-12 Recombinant Protein Tag Free Lyophilized</t>
  </si>
  <si>
    <t>FGF-21 Recombinant Protein N-6 His Tag Lyophilized</t>
  </si>
  <si>
    <t>Fumarase Recombinant Protein Tag Free Liquid</t>
  </si>
  <si>
    <t>GDNF Recombinant Protein Tag Free Lyophilized</t>
  </si>
  <si>
    <t>GFAP Recombinant Protein N-6 His Tag Lyophilized</t>
  </si>
  <si>
    <t>GRP Recombinant Protein N-6 His Tag Lyophilized</t>
  </si>
  <si>
    <t>IL-33 Recombinant Protein N-6 His Tag Lyophilized</t>
  </si>
  <si>
    <t>ZBTB17 Recombinant Protein N-6 His Tag Lyophilized</t>
  </si>
  <si>
    <t>Myelin P2 protein Recombinant Protein N-6 His Tag Lyophilized</t>
  </si>
  <si>
    <t>NHP2L1 Recombinant Protein N-6 His Tag Lyophilized</t>
  </si>
  <si>
    <t>p18-INK4c Recombinant Protein N-6 His Tag Lyophilized</t>
  </si>
  <si>
    <t>Oncomodulin-1 Recombinant Protein N-6 His Tag Lyophilized</t>
  </si>
  <si>
    <t>Prefoldin Subunit 2 Recombinant Protein N-6 His Tag Lyophilized</t>
  </si>
  <si>
    <t>Protein CutA Recombinant Protein C-6 His Tag Lyophilized</t>
  </si>
  <si>
    <t>SCO1 Recombinant Protein N-GST Tag Lyophilized</t>
  </si>
  <si>
    <t>LSM1 Recombinant Protein C-6 His Tag Lyophilized</t>
  </si>
  <si>
    <t>Vinculin Recombinant Protein Tag Free Lyophilized</t>
  </si>
  <si>
    <t>Visinin-Like Protein 1 Recombinant Protein N-6 His Tag Lyophilized</t>
  </si>
  <si>
    <t>ZW10 Interactor Recombinant Protein N-6 His Tag Lyophilized</t>
  </si>
  <si>
    <t>GABARAPL1 Recombinant Protein N-6 His Tag Lyophilized</t>
  </si>
  <si>
    <t>DCN1-Like Protein 1 Recombinant Protein N-6 His Tag Lyophilized</t>
  </si>
  <si>
    <t>AIF Recombinant Protein N-6 His Tag Lyophilized</t>
  </si>
  <si>
    <t>HDHD2 Recombinant Protein N-6 His Tag Lyophilized</t>
  </si>
  <si>
    <t>SNAP-alpha Recombinant Protein N-6 His Tag Lyophilized</t>
  </si>
  <si>
    <t>ZMYND19 Recombinant Protein N-6 His Tag Lyophilized</t>
  </si>
  <si>
    <t>SGTA Recombinant Protein N-6 His Tag Lyophilized</t>
  </si>
  <si>
    <t>ZBP1 Recombinant Protein C-6 His Tag Lyophilized</t>
  </si>
  <si>
    <t>HSF2 Recombinant Protein N-6 His Tag Lyophilized</t>
  </si>
  <si>
    <t>Galectin-1 Recombinant Protein C-6 His Tag Lyophilized</t>
  </si>
  <si>
    <t>MOB4 Recombinant Protein N-6 His Tag Lyophilized</t>
  </si>
  <si>
    <t>p27 Recombinant Protein N-6 His Tag Lyophilized</t>
  </si>
  <si>
    <t>Histone Chaperone ASF1A Recombinant Protein C-6 His N-T7 Tag Lyophilized</t>
  </si>
  <si>
    <t>GTF2B Recombinant Protein N-GST Tag Lyophilized</t>
  </si>
  <si>
    <t>Aldo-Keto Reductase 1C3 Recombinant Protein Tag Free Liquid</t>
  </si>
  <si>
    <t>Inhibin beta C Chain Recombinant Protein N-6 His Tag Lyophilized</t>
  </si>
  <si>
    <t>MOB1A Recombinant Protein C-6 His Tag Lyophilized</t>
  </si>
  <si>
    <t>NDRG1 Recombinant Protein N-6 His Tag Lyophilized</t>
  </si>
  <si>
    <t>WARS Recombinant Protein N-6 His Tag Lyophilized</t>
  </si>
  <si>
    <t>Activin Receptor IIB Recombinant Protein C-6 His Tag Lyophilized</t>
  </si>
  <si>
    <t>BMP Receptor II Recombinant Protein C-6 His Tag Lyophilized</t>
  </si>
  <si>
    <t>C1qTNF1 Recombinant Protein C-6 His Tag Lyophilized</t>
  </si>
  <si>
    <t>Carbonic Anhydrase 10 Recombinant Protein C-6 His Tag Lyophilized</t>
  </si>
  <si>
    <t>ICAM-2 Recombinant Protein C-6 His Tag Lyophilized</t>
  </si>
  <si>
    <t>VCAM-1 Recombinant Protein C-6 His Tag Lyophilized</t>
  </si>
  <si>
    <t>CD14 Recombinant Protein C-6 His Tag Lyophilized</t>
  </si>
  <si>
    <t>SLAM Recombinant Protein C-6 His Tag Lyophilized</t>
  </si>
  <si>
    <t>KIR2DL4 Recombinant Protein C-6 His Tag Lyophilized</t>
  </si>
  <si>
    <t>CD200 Recombinant Protein C-6 His Tag Lyophilized</t>
  </si>
  <si>
    <t>CD200 Receptor 1 Recombinant Protein C-6 His Tag Lyophilized</t>
  </si>
  <si>
    <t>PD-L1 Recombinant Protein C-6 His Tag Lyophilized</t>
  </si>
  <si>
    <t>SLAMF7 Recombinant Protein C-6 His Tag Lyophilized</t>
  </si>
  <si>
    <t>Fc gamma RIIa Recombinant Protein C-6 His Tag Lyophilized</t>
  </si>
  <si>
    <t>CD40 Recombinant Protein C-6 His Tag Lyophilized</t>
  </si>
  <si>
    <t>CD46 Recombinant Protein C-6 His Tag Lyophilized</t>
  </si>
  <si>
    <t>CD47 Recombinant Protein C-6 His Tag Lyophilized</t>
  </si>
  <si>
    <t>ICAM-1 Recombinant Protein C-6 His Tag Lyophilized</t>
  </si>
  <si>
    <t>CD55 Recombinant Protein C-6 His Tag Lyophilized</t>
  </si>
  <si>
    <t>OPG Recombinant Protein C-6 His Tag Lyophilized</t>
  </si>
  <si>
    <t>TRAIL R2 Recombinant Protein C-6 His Tag Lyophilized</t>
  </si>
  <si>
    <t>Death Receptor 6 Recombinant Protein C-6 His Tag Lyophilized</t>
  </si>
  <si>
    <t>Lymphotoxin beta R Recombinant Protein C-6 His Tag Lyophilized</t>
  </si>
  <si>
    <t>CRISP-3 Recombinant Protein C-6 His Tag Lyophilized</t>
  </si>
  <si>
    <t>CD355 Recombinant Protein C-6 His Tag Lyophilized</t>
  </si>
  <si>
    <t>CAR Recombinant Protein C-6 His Tag Lyophilized</t>
  </si>
  <si>
    <t>Cystatin E Recombinant Protein C-6 His Tag Lyophilized</t>
  </si>
  <si>
    <t>Cystatin F Recombinant Protein C-6 His Tag Lyophilized</t>
  </si>
  <si>
    <t>Cystatin S Recombinant Protein C-6 His Tag Lyophilized</t>
  </si>
  <si>
    <t>Cystatin SA Recombinant Protein C-6 His Tag Lyophilized</t>
  </si>
  <si>
    <t>Endocan Recombinant Protein C-6 His Tag Lyophilized</t>
  </si>
  <si>
    <t>EpCAM Recombinant Protein C-6 His Tag Lyophilized</t>
  </si>
  <si>
    <t>EPCR Recombinant Protein C-6 His Tag Lyophilized</t>
  </si>
  <si>
    <t>Endothelial Cell Adhesion Molecule Recombinant Protein C-6 His Tag Lyophilized</t>
  </si>
  <si>
    <t>Protein FAM3C Recombinant Protein C-6 His Tag Lyophilized</t>
  </si>
  <si>
    <t>Fetuin B Recombinant Protein C-6 His Tag Lyophilized</t>
  </si>
  <si>
    <t>IGF Binding Protein 4 Recombinant Protein C-6 His Tag Lyophilized</t>
  </si>
  <si>
    <t>FLRT1 Recombinant Protein C-6 His Tag Lyophilized</t>
  </si>
  <si>
    <t>FLRT2 Recombinant Protein C-6 His Tag Lyophilized</t>
  </si>
  <si>
    <t>TIM-3 Recombinant Protein C-6 His Tag Lyophilized</t>
  </si>
  <si>
    <t>IFN alpha Recombinant Protein C-6 His Tag Lyophilized</t>
  </si>
  <si>
    <t>JAM-B Recombinant Protein C-6 His Tag Lyophilized</t>
  </si>
  <si>
    <t>Kallikrein 4 Recombinant Protein C-6 His Tag Lyophilized</t>
  </si>
  <si>
    <t>Kallikrein 3 Recombinant Protein C-6 His Tag Lyophilized</t>
  </si>
  <si>
    <t>LAIR1 Recombinant Protein C-6 His Tag Lyophilized</t>
  </si>
  <si>
    <t>LAIR2 Recombinant Protein C-6 His Tag Lyophilized</t>
  </si>
  <si>
    <t>LBP Recombinant Protein C-6 His Tag Lyophilized</t>
  </si>
  <si>
    <t>Lumican Recombinant Protein C-6 His Tag Lyophilized</t>
  </si>
  <si>
    <t>MMP-2 Recombinant Protein C-6 His Tag Lyophilized</t>
  </si>
  <si>
    <t>NCR3 Recombinant Protein C-6 His Tag Lyophilized</t>
  </si>
  <si>
    <t>PDGF R beta Recombinant Protein C-6 His Tag Lyophilized</t>
  </si>
  <si>
    <t>Poly-Ig receptor Recombinant Protein C-6 His Tag Lyophilized</t>
  </si>
  <si>
    <t>CD87 Recombinant Protein C-6 His Tag Lyophilized</t>
  </si>
  <si>
    <t>SIRP alpha Recombinant Protein C-6 His Tag Lyophilized</t>
  </si>
  <si>
    <t>Biglycan Recombinant Protein C-6 His Tag Lyophilized</t>
  </si>
  <si>
    <t>SLAMF6 Recombinant Protein C-6 His Tag Lyophilized</t>
  </si>
  <si>
    <t>SPARC Recombinant Protein C-6 His Tag Lyophilized</t>
  </si>
  <si>
    <t>LRP12 Recombinant Protein C-6 His Tag Lyophilized</t>
  </si>
  <si>
    <t>TFPI-2 Recombinant Protein C-6 His Tag Lyophilized</t>
  </si>
  <si>
    <t>TREML1 Recombinant Protein C-6 His Tag Lyophilized</t>
  </si>
  <si>
    <t>TWSG1 Recombinant Protein C-6 His Tag Lyophilized</t>
  </si>
  <si>
    <t>Vasorin Recombinant Protein C-6 His Tag Lyophilized</t>
  </si>
  <si>
    <t>Vitronectin Recombinant Protein C-6 His Tag Lyophilized</t>
  </si>
  <si>
    <t>Wnt Inhibitory Factor 1 Recombinant Protein C-6 His Tag Lyophilized</t>
  </si>
  <si>
    <t>Cystatin D Recombinant Protein C-6 His Tag Lyophilized</t>
  </si>
  <si>
    <t>Cathepsin E Recombinant Protein C-6 His Tag Lyophilized</t>
  </si>
  <si>
    <t>CD83 Recombinant Protein C-6 His Tag Lyophilized</t>
  </si>
  <si>
    <t>CD86 Recombinant Protein C-6 His Tag Lyophilized</t>
  </si>
  <si>
    <t>C1q R1 Recombinant Protein C-6 His Tag Lyophilized</t>
  </si>
  <si>
    <t>Dickkopf-Related Protein 3 Recombinant Protein C-6 His Tag Lyophilized</t>
  </si>
  <si>
    <t>M-CSF Recombinant Protein C-6 His Tag Lyophilized</t>
  </si>
  <si>
    <t>SP-10 Recombinant Protein C-6 His Tag Lyophilized</t>
  </si>
  <si>
    <t>AGER Recombinant Protein C-6 His Tag Lyophilized</t>
  </si>
  <si>
    <t>Fetuin A Recombinant Protein C-6 His Tag Lyophilized</t>
  </si>
  <si>
    <t>ASAM Recombinant Protein C-6 His Tag Lyophilized</t>
  </si>
  <si>
    <t>ASGPR1 Recombinant Protein C-6 His Tag Lyophilized</t>
  </si>
  <si>
    <t>ZAG Recombinant Protein C-6 His Tag Lyophilized</t>
  </si>
  <si>
    <t>Azurocidin Recombinant Protein C-6 His Tag Lyophilized</t>
  </si>
  <si>
    <t>BAI3 Recombinant Protein C-6 His Tag Lyophilized</t>
  </si>
  <si>
    <t>Apolipoprotein H Recombinant Protein C-6 His Tag Lyophilized</t>
  </si>
  <si>
    <t>EMMPRIN Recombinant Protein C-6 His Tag Lyophilized</t>
  </si>
  <si>
    <t>Cadherin-6 Recombinant Protein C-6 His Tag Lyophilized</t>
  </si>
  <si>
    <t>CADM3 Recombinant Protein C-6 His Tag Lyophilized</t>
  </si>
  <si>
    <t>CXCL9 Recombinant Protein C-6 His Tag Lyophilized</t>
  </si>
  <si>
    <t>CCL14 Recombinant Protein C-6 His Tag Lyophilized</t>
  </si>
  <si>
    <t>Nectin-2 Recombinant Protein C-6 His Tag Lyophilized</t>
  </si>
  <si>
    <t>Fc gamma RIIIA Recombinant Protein C-6 His Tag Lyophilized</t>
  </si>
  <si>
    <t>CD177 Recombinant Protein C-6 His Tag Lyophilized</t>
  </si>
  <si>
    <t>LMIR2 Recombinant Protein C-6 His Tag Lyophilized</t>
  </si>
  <si>
    <t>Fc-gamma RIIb Recombinant Protein C-6 His Tag Lyophilized</t>
  </si>
  <si>
    <t>Siglec-3 Recombinant Protein C-Fc-6 His Tag Lyophilized</t>
  </si>
  <si>
    <t>CD99 Recombinant Protein C-6 His Tag Lyophilized</t>
  </si>
  <si>
    <t>CEACAM1 Recombinant Protein C-6 His Tag Lyophilized</t>
  </si>
  <si>
    <t>CEACAM3 Recombinant Protein C-6 His Tag Lyophilized</t>
  </si>
  <si>
    <t>Chitinase-3-Like Protein 1 Recombinant Protein C-6 His Tag Lyophilized</t>
  </si>
  <si>
    <t>CLEC3B Recombinant Protein C-6 His Tag Lyophilized</t>
  </si>
  <si>
    <t>Clusterin Recombinant Protein C-6 His Tag Lyophilized</t>
  </si>
  <si>
    <t>TIMP-1 Recombinant Protein C-6 His Tag Lyophilized</t>
  </si>
  <si>
    <t>Placental Lactogen Recombinant Protein C-6 His Tag Lyophilized</t>
  </si>
  <si>
    <t>TIMP-2 Recombinant Protein C-6 His Tag Lyophilized</t>
  </si>
  <si>
    <t>CX3CL1 Recombinant Protein C-6 His Tag Lyophilized</t>
  </si>
  <si>
    <t>Cystatin SN Recombinant Protein C-6 His Tag Lyophilized</t>
  </si>
  <si>
    <t>Pref-1 Recombinant Protein C-6 His Tag Lyophilized</t>
  </si>
  <si>
    <t>Ephrin-A3 Recombinant Protein C-6 His Tag Lyophilized</t>
  </si>
  <si>
    <t>Ephrin-B2 Recombinant Protein C-6 His Tag Lyophilized</t>
  </si>
  <si>
    <t>ERMAP Recombinant Protein C-6 His Tag Lyophilized</t>
  </si>
  <si>
    <t>JAM-A Recombinant Protein C-6 His Tag Lyophilized</t>
  </si>
  <si>
    <t>CD89 Recombinant Protein C-6 His Tag Lyophilized</t>
  </si>
  <si>
    <t>M-CSF Recombinant Protein Tag Free Lyophilized</t>
  </si>
  <si>
    <t>GFR-alpha-1 Recombinant Protein C-6 His Tag Lyophilized</t>
  </si>
  <si>
    <t>GFR-alpha-2 Recombinant Protein C-6 His Tag Lyophilized</t>
  </si>
  <si>
    <t>Glycoprotein A33 Recombinant Protein C-6 His Tag Lyophilized</t>
  </si>
  <si>
    <t>ICOSLG Recombinant Protein C-6 His Tag Lyophilized</t>
  </si>
  <si>
    <t>IL-1RAcP Recombinant Protein C-6 His Tag Lyophilized</t>
  </si>
  <si>
    <t>Integrin alpha-5 Recombinant Protein C-6 His Tag Lyophilized</t>
  </si>
  <si>
    <t>TF Recombinant Protein C-6 His Tag Lyophilized</t>
  </si>
  <si>
    <t>LAMP1 Recombinant Protein C-6 His Tag Lyophilized</t>
  </si>
  <si>
    <t>LAMP2 Recombinant Protein C-6 His Tag Lyophilized</t>
  </si>
  <si>
    <t>LILRB1 Recombinant Protein C-6 His Tag Lyophilized</t>
  </si>
  <si>
    <t>LILRB2 Recombinant Protein C-6 His Tag Lyophilized</t>
  </si>
  <si>
    <t>LYPD3 Recombinant Protein C-6 His Tag Lyophilized</t>
  </si>
  <si>
    <t>MBL-2 Recombinant Protein C-6 His Tag Lyophilized</t>
  </si>
  <si>
    <t>MHC Class I-related Protein A Recombinant Protein C-6 His Tag Lyophilized</t>
  </si>
  <si>
    <t>Nectin-1 Recombinant Protein C-6 His Tag Lyophilized</t>
  </si>
  <si>
    <t>Neuroligin 1 Recombinant Protein C-6 His Tag Lyophilized</t>
  </si>
  <si>
    <t>Neuroplastin Recombinant Protein C-6 His Tag Lyophilized</t>
  </si>
  <si>
    <t>Neurexophilin-1 Recombinant Protein C-6 His Tag Lyophilized</t>
  </si>
  <si>
    <t>OSM R beta Recombinant Protein C-6 His Tag Lyophilized</t>
  </si>
  <si>
    <t>Osteoactivin Recombinant Protein C-6 His Tag Lyophilized</t>
  </si>
  <si>
    <t>VEGF-D Recombinant Protein C-6 His Tag Lyophilized</t>
  </si>
  <si>
    <t>Semaphorin 5A Recombinant Protein C-6 His Tag Lyophilized</t>
  </si>
  <si>
    <t>Tie-1 Recombinant Protein C-6 His Tag Lyophilized</t>
  </si>
  <si>
    <t>TRAIL R3 Recombinant Protein C-6 His Tag Lyophilized</t>
  </si>
  <si>
    <t>TREM-1 Recombinant Protein C-6 His Tag Lyophilized</t>
  </si>
  <si>
    <t>TrkB Recombinant Protein C-6 His Tag Lyophilized</t>
  </si>
  <si>
    <t>ULBP-2 Recombinant Protein C-6 His Tag Lyophilized</t>
  </si>
  <si>
    <t>Pentraxin 2 Recombinant Protein C-6 His Tag Lyophilized</t>
  </si>
  <si>
    <t>Apolipoprotein A-I Recombinant Protein C-6 His Tag Lyophilized</t>
  </si>
  <si>
    <t>beta-2-Microglobulin Recombinant Protein C-6 His Tag Lyophilized</t>
  </si>
  <si>
    <t>Butyrophilin 1A1 Recombinant Protein C-6 His Tag Lyophilized</t>
  </si>
  <si>
    <t>CCL3L1 Recombinant Protein C-6 His Tag Lyophilized</t>
  </si>
  <si>
    <t>CD7 Recombinant Protein C-6 His Tag Lyophilized</t>
  </si>
  <si>
    <t>Complement Factor H-related 2 Recombinant Protein C-6 His Tag Lyophilized</t>
  </si>
  <si>
    <t>Ephrin Type-A Receptor 7 Recombinant Protein C-6 His Tag Lyophilized</t>
  </si>
  <si>
    <t>FGF R5 Recombinant Protein C-6 His Tag Lyophilized</t>
  </si>
  <si>
    <t>HepaCAM Recombinant Protein C-6 His Tag Lyophilized</t>
  </si>
  <si>
    <t>Kininogen-1 Recombinant Protein C-6 His Tag Lyophilized</t>
  </si>
  <si>
    <t>LOX-1 Recombinant Protein C-6 His Tag Lyophilized</t>
  </si>
  <si>
    <t>Podoplanin Recombinant Protein C-6 His Tag Lyophilized</t>
  </si>
  <si>
    <t>TEM7 Recombinant Protein C-6 His Tag Lyophilized</t>
  </si>
  <si>
    <t>Reg1 alpha Recombinant Protein C-6 His Tag Lyophilized</t>
  </si>
  <si>
    <t>NgR3 Recombinant Protein C-6 His Tag Lyophilized</t>
  </si>
  <si>
    <t>SCARB2 Recombinant Protein C-6 His Tag Lyophilized</t>
  </si>
  <si>
    <t>Serpin A1 Recombinant Protein C-6 His Tag Lyophilized</t>
  </si>
  <si>
    <t>Serpin A3 Recombinant Protein C-6 His Tag Lyophilized</t>
  </si>
  <si>
    <t>Serpin A5 Recombinant Protein C-6 His Tag Lyophilized</t>
  </si>
  <si>
    <t>Serpin A7 Recombinant Protein C-6 His Tag Lyophilized</t>
  </si>
  <si>
    <t>Serpin E1 Recombinant Protein C-6 His Tag Lyophilized</t>
  </si>
  <si>
    <t>Serpin F1 Recombinant Protein C-6 His Tag Lyophilized</t>
  </si>
  <si>
    <t>Serpin G1 Recombinant Protein C-6 His Tag Lyophilized</t>
  </si>
  <si>
    <t>CD98 Recombinant Protein C-6 His Tag Lyophilized</t>
  </si>
  <si>
    <t>SP-D Recombinant Protein C-6 His Tag Lyophilized</t>
  </si>
  <si>
    <t>Secreted Phosphoprotein 1 Recombinant Protein C-6 His Tag Lyophilized</t>
  </si>
  <si>
    <t>Transthyretin Recombinant Protein C-6 His Tag Lyophilized</t>
  </si>
  <si>
    <t>VEGF-C Recombinant Protein C-6 His Tag Lyophilized</t>
  </si>
  <si>
    <t>Vanin-1 Recombinant Protein C-6 His Tag Lyophilized</t>
  </si>
  <si>
    <t>VSIG2 Recombinant Protein C-6 His Tag Lyophilized</t>
  </si>
  <si>
    <t>VSIG4 Recombinant Protein C-6 His Tag Lyophilized</t>
  </si>
  <si>
    <t>HE4 Recombinant Protein C-6 His Tag Lyophilized</t>
  </si>
  <si>
    <t>Adiponectin Recombinant Protein C-6 His Tag Lyophilized</t>
  </si>
  <si>
    <t>AG-3 Recombinant Protein C-6 His Tag Lyophilized</t>
  </si>
  <si>
    <t>AMIGO2 Recombinant Protein C-6 His Tag Lyophilized</t>
  </si>
  <si>
    <t>Apolipoprotein D Recombinant Protein C-6 His Tag Lyophilized</t>
  </si>
  <si>
    <t>Apolipoprotein M Recombinant Protein C-6 His Tag Lyophilized</t>
  </si>
  <si>
    <t>Activin Receptor IIA Recombinant Protein C-6 His Tag Lyophilized</t>
  </si>
  <si>
    <t>BTLA Recombinant Protein C-6 His Tag Lyophilized</t>
  </si>
  <si>
    <t>CD19 Recombinant Protein C-Fc Tag Lyophilized</t>
  </si>
  <si>
    <t>CD300a Recombinant Protein C-6 His Tag Lyophilized</t>
  </si>
  <si>
    <t>CLM9 Recombinant Protein C-6 His Tag Lyophilized</t>
  </si>
  <si>
    <t>CD3 epsilon Recombinant Protein C-6 His Tag Lyophilized</t>
  </si>
  <si>
    <t>CD44 Recombinant Protein C-6 His Tag Lyophilized</t>
  </si>
  <si>
    <t>CD5L Recombinant Protein C-6 His Tag Lyophilized</t>
  </si>
  <si>
    <t>CD8B Recombinant Protein C-6 His Tag Lyophilized</t>
  </si>
  <si>
    <t>CEACAM8 Recombinant Protein C-6 His Tag Lyophilized</t>
  </si>
  <si>
    <t>Cerberus 1 Recombinant Protein C-6 His Tag Lyophilized</t>
  </si>
  <si>
    <t>Complement Factor H-related 1 Recombinant Protein C-6 His Tag Lyophilized</t>
  </si>
  <si>
    <t>Chitinase 3-Like Protein 2 Recombinant Protein C-6 His Tag Lyophilized</t>
  </si>
  <si>
    <t>CLEC10A Recombinant Protein C-6 His Tag Lyophilized</t>
  </si>
  <si>
    <t>CLEC4E Recombinant Protein C-6 His Tag Lyophilized</t>
  </si>
  <si>
    <t>Corneodesmosin Recombinant Protein C-6 His Tag Lyophilized</t>
  </si>
  <si>
    <t>DMQ hydroxylase Recombinant Protein C-6 His Tag Lyophilized</t>
  </si>
  <si>
    <t>Carboxypeptidase A2 Recombinant Protein C-6 His Tag Lyophilized</t>
  </si>
  <si>
    <t>CRHBP Recombinant Protein C-6 His Tag Lyophilized</t>
  </si>
  <si>
    <t>CXCL1 Recombinant Protein C-6 His Tag Lyophilized</t>
  </si>
  <si>
    <t>EDIL3 Recombinant Protein C-6 His Tag Lyophilized</t>
  </si>
  <si>
    <t>CD307a Recombinant Protein C-6 His Tag Lyophilized</t>
  </si>
  <si>
    <t>GLIPR1 Recombinant Protein C-6 His Tag Lyophilized</t>
  </si>
  <si>
    <t>IL-20 R alpha Recombinant Protein C-6 His Tag Lyophilized</t>
  </si>
  <si>
    <t>LRRTM2 Recombinant Protein C-6 His Tag Lyophilized</t>
  </si>
  <si>
    <t>LYVE-1 Recombinant Protein C-6 His Tag Lyophilized</t>
  </si>
  <si>
    <t>Protocadherin-10 Recombinant Protein C-6 His Tag Lyophilized</t>
  </si>
  <si>
    <t>Nectin-3 Recombinant Protein C-6 His Tag Lyophilized</t>
  </si>
  <si>
    <t>NgR Recombinant Protein C-6 His Tag Lyophilized</t>
  </si>
  <si>
    <t>Serum Amyloid A1 Recombinant Protein N-6 His Tag Lyophilized</t>
  </si>
  <si>
    <t>Syndecan-2 Recombinant Protein C-6 His Tag Lyophilized</t>
  </si>
  <si>
    <t>Semenogelin-1 Recombinant Protein C-6 His Tag Lyophilized</t>
  </si>
  <si>
    <t>Serpin A6 Recombinant Protein C-6 His Tag Lyophilized</t>
  </si>
  <si>
    <t>HAI-2 Recombinant Protein C-6 His Tag Lyophilized</t>
  </si>
  <si>
    <t>THSD1 Recombinant Protein C-6 His Tag Lyophilized</t>
  </si>
  <si>
    <t>VMO1 Recombinant Protein C-6 His Tag Lyophilized</t>
  </si>
  <si>
    <t>Vanin-2 Recombinant Protein C-6 His Tag Lyophilized</t>
  </si>
  <si>
    <t>ZG16 Recombinant Protein C-6 His Tag Lyophilized</t>
  </si>
  <si>
    <t>IFN alpha-6 Recombinant Protein C-6 His Tag Lyophilized</t>
  </si>
  <si>
    <t>Secretagogin Recombinant Protein C-6 His Tag Lyophilized</t>
  </si>
  <si>
    <t>ITM2B Recombinant Protein C-6 His Tag Lyophilized</t>
  </si>
  <si>
    <t>Pancreatic Lipase-Related Protein 1 Recombinant Protein C-6 His Tag Lyophilized</t>
  </si>
  <si>
    <t>ST8SIA1 Recombinant Protein C-6 His Tag Lyophilized</t>
  </si>
  <si>
    <t>SPESP1 Recombinant Protein C-6 His Tag Lyophilized</t>
  </si>
  <si>
    <t>LRRC3B Recombinant Protein C-6 His Tag Lyophilized</t>
  </si>
  <si>
    <t>Dickkopf-related protein 1 Recombinant Protein N-8 His Tag Lyophilized</t>
  </si>
  <si>
    <t>TNF RI Recombinant Protein N-6 His Tag Lyophilized</t>
  </si>
  <si>
    <t>IL-6 R alpha Recombinant Protein C-6 His Tag Lyophilized</t>
  </si>
  <si>
    <t>Glypican 1 Recombinant Protein C-6 His Tag Lyophilized</t>
  </si>
  <si>
    <t>TNF RII Recombinant Protein C-6 His Tag Lyophilized</t>
  </si>
  <si>
    <t>Serpin A1c Recombinant Protein C-6 His Tag Lyophilized</t>
  </si>
  <si>
    <t>CCL24 Recombinant Protein Tag Free Lyophilized</t>
  </si>
  <si>
    <t>IL-10 Recombinant Protein Tag Free Lyophilized</t>
  </si>
  <si>
    <t>VEGF-A Recombinant Protein C-6 His Tag Lyophilized</t>
  </si>
  <si>
    <t>GFER Recombinant Protein N-6 His Tag Lyophilized</t>
  </si>
  <si>
    <t>S100 calcium binding protein A12 Recombinant Protein Tag Free Lyophilized</t>
  </si>
  <si>
    <t>Betacellulin Recombinant Protein N-6 His Tag Lyophilized</t>
  </si>
  <si>
    <t>NRG1‑beta 1 Recombinant Protein Tag Free Lyophilized</t>
  </si>
  <si>
    <t>PDCD1 Recombinant Protein C-mFc Tag Lyophilized</t>
  </si>
  <si>
    <t>CADM1 Recombinant Protein C-Fc Tag Lyophilized</t>
  </si>
  <si>
    <t>TDGF1 Recombinant Protein C-Fc Tag Lyophilized</t>
  </si>
  <si>
    <t>Brother of CDO Recombinant Protein C-6 His Tag Lyophilized</t>
  </si>
  <si>
    <t>PTH1 receptor Recombinant Protein C-6 His Tag Lyophilized</t>
  </si>
  <si>
    <t>Fc gamma RII Recombinant Protein C-6 His Tag Lyophilized</t>
  </si>
  <si>
    <t>Roundabout homolog 4 Recombinant Protein C-Fc Tag Lyophilized</t>
  </si>
  <si>
    <t>SLAMF8 Recombinant Protein C-6 His Tag Lyophilized</t>
  </si>
  <si>
    <t>IL-17 Recombinant Protein C-6 His Tag Lyophilized</t>
  </si>
  <si>
    <t>Syntenin-1 Recombinant Protein C-6 His Tag Lyophilized</t>
  </si>
  <si>
    <t>PRL2 Recombinant Protein C-6 His Tag Lyophilized</t>
  </si>
  <si>
    <t>VAMPB Recombinant Protein C-6 His Tag Lyophilized</t>
  </si>
  <si>
    <t>carboxypeptidase M Recombinant Protein C-6 His Tag Lyophilized</t>
  </si>
  <si>
    <t>GDF-8 Recombinant Protein C-6 His Tag Lyophilized</t>
  </si>
  <si>
    <t>Folate receptor alpha Recombinant Protein C-6 His Tag Lyophilized</t>
  </si>
  <si>
    <t>CDK2AP2 Recombinant Protein C-6 His Tag Lyophilized</t>
  </si>
  <si>
    <t>Siglec 9 Recombinant Protein C-Fc Tag Lyophilized</t>
  </si>
  <si>
    <t>SLAMF9 Recombinant Protein C-6 His Tag Lyophilized</t>
  </si>
  <si>
    <t>PLXDC2 Recombinant Protein C-6 His Tag Lyophilized</t>
  </si>
  <si>
    <t>VISTA Recombinant Protein C-Fc Tag Lyophilized</t>
  </si>
  <si>
    <t>IL-25 Recombinant Protein C-6 His Tag Lyophilized</t>
  </si>
  <si>
    <t>S100 Calcium Binding Protein A8 Recombinant Protein C-6 His Tag Lyophilized</t>
  </si>
  <si>
    <t>S100 Calcium Binding Protein A9 Recombinant Protein Tag Free Lyophilized</t>
  </si>
  <si>
    <t>Angiopoietin-like protein 8 Recombinant Protein N-Fc Tag Lyophilized</t>
  </si>
  <si>
    <t>FGF-8B Recombinant Protein Tag Free Lyophilized</t>
  </si>
  <si>
    <t>GDF-11 Recombinant Protein Tag Free Lyophilized</t>
  </si>
  <si>
    <t>Serpin H1 Recombinant Protein C-6 His Tag Lyophilized</t>
  </si>
  <si>
    <t>Myelin Protein P0 Recombinant Protein C-6 His Tag Lyophilized</t>
  </si>
  <si>
    <t>PRPS2 Recombinant Protein C-6 His Tag Lyophilized</t>
  </si>
  <si>
    <t>Protamine-2 Recombinant Protein C-6 His Tag Lyophilized</t>
  </si>
  <si>
    <t>Protocadherin-1 Recombinant Protein C-6 His Tag Lyophilized</t>
  </si>
  <si>
    <t>VIP36 Recombinant Protein C-6 His Tag Lyophilized</t>
  </si>
  <si>
    <t>Galectin-3 Recombinant Protein C-6 His Tag Lyophilized</t>
  </si>
  <si>
    <t>Dihydropteridine Reductase Recombinant Protein C-6 His Tag Lyophilized</t>
  </si>
  <si>
    <t>Ephrin Type-B Receptor 1 Recombinant Protein C-6 His Tag Lyophilized</t>
  </si>
  <si>
    <t>Fumarylacetoacetase Recombinant Protein C-6 His Tag Lyophilized</t>
  </si>
  <si>
    <t>Trefoil Factor 2 Recombinant Protein C-6 His Tag Lyophilized</t>
  </si>
  <si>
    <t>ADH7 Recombinant Protein C-6 His Tag Lyophilized</t>
  </si>
  <si>
    <t>ACOT13 Recombinant Protein C-6 His Tag Lyophilized</t>
  </si>
  <si>
    <t>Proteoglycan 3 Recombinant Protein C-6 His Tag Lyophilized</t>
  </si>
  <si>
    <t>MAG Recombinant Protein C-6 His Tag Lyophilized</t>
  </si>
  <si>
    <t>Progonadoliberin-2 Recombinant Protein C-6 His Tag Lyophilized</t>
  </si>
  <si>
    <t>Inhibin beta C Chain Recombinant Protein C-6 His Tag Lyophilized</t>
  </si>
  <si>
    <t>High Mobility Group Protein B3 Recombinant Protein C-6 His Tag Lyophilized</t>
  </si>
  <si>
    <t>Netrin-G1 Recombinant Protein C-6 His Tag Lyophilized</t>
  </si>
  <si>
    <t>Trans-2-Enoyl-CoA Reductase Recombinant Protein C-6 His Tag Lyophilized</t>
  </si>
  <si>
    <t>PRKG1 Recombinant Protein C-6 His Tag Lyophilized</t>
  </si>
  <si>
    <t>CEACAM7 Recombinant Protein C-6 His Tag Lyophilized</t>
  </si>
  <si>
    <t>Serpin A4 Recombinant Protein C-6 His Tag Lyophilized</t>
  </si>
  <si>
    <t>PACSIN2 Recombinant Protein C-6 His Tag Lyophilized</t>
  </si>
  <si>
    <t>SHMT1 Recombinant Protein C-6 His Tag Lyophilized</t>
  </si>
  <si>
    <t>Neuropeptide Y Recombinant Protein C-6 His Tag Lyophilized</t>
  </si>
  <si>
    <t>Golgi Membrane Protein 1 Recombinant Protein C-6 His Tag Lyophilized</t>
  </si>
  <si>
    <t>Calmegin Recombinant Protein C-6 His Tag Lyophilized</t>
  </si>
  <si>
    <t>CaM Kinase I Recombinant Protein C-6 His Tag Lyophilized</t>
  </si>
  <si>
    <t>Collagen alpha-1(VIII) Chain Recombinant Protein C-6 His Tag Lyophilized</t>
  </si>
  <si>
    <t>HDGFRP3 Recombinant Protein C-6 His Tag Lyophilized</t>
  </si>
  <si>
    <t>HMBS Recombinant Protein C-6 His Tag Lyophilized</t>
  </si>
  <si>
    <t>Ameloblastin Recombinant Protein C-6 His Tag Lyophilized</t>
  </si>
  <si>
    <t>CD316 Recombinant Protein C-6 His Tag Lyophilized</t>
  </si>
  <si>
    <t>IL-22 Binding Protein Recombinant Protein C-6 His Tag Lyophilized</t>
  </si>
  <si>
    <t>VDB Recombinant Protein C-6 His Tag Lyophilized</t>
  </si>
  <si>
    <t>INPP1 Recombinant Protein C-6 His Tag Lyophilized</t>
  </si>
  <si>
    <t>B3GNT1 Recombinant Protein C-6 His Tag Lyophilized</t>
  </si>
  <si>
    <t>CRELD2 Recombinant Protein C-6 His Tag Lyophilized</t>
  </si>
  <si>
    <t>FLRT3 Recombinant Protein C-6 His Tag Lyophilized</t>
  </si>
  <si>
    <t>MANSC1 Recombinant Protein C-6 His Tag Lyophilized</t>
  </si>
  <si>
    <t>SH3KBP1 Recombinant Protein C-6 His Tag Lyophilized</t>
  </si>
  <si>
    <t>Aldo-Keto Reductase 1C3 Recombinant Protein C-6 His Tag Lyophilized</t>
  </si>
  <si>
    <t>High Mobility Group Protein B2 Recombinant Protein C-6 His Tag Lyophilized</t>
  </si>
  <si>
    <t>INSL4 Recombinant Protein C-6 His Tag Lyophilized</t>
  </si>
  <si>
    <t>Apolipoprotein A-IV Recombinant Protein C-6 His Tag Lyophilized</t>
  </si>
  <si>
    <t>PD-L2 Recombinant Protein C-6 His Tag Lyophilized</t>
  </si>
  <si>
    <t>Cadherin-8 Recombinant Protein C-6 His Tag Lyophilized</t>
  </si>
  <si>
    <t>Uroplakin-2 Recombinant Protein C-6 His Tag Lyophilized</t>
  </si>
  <si>
    <t>Cadherin-17 Recombinant Protein C-6 His Tag Lyophilized</t>
  </si>
  <si>
    <t>Follitropin Subunit beta Recombinant Protein C-6 His Tag Lyophilized</t>
  </si>
  <si>
    <t>Mucin-15 Recombinant Protein C-6 His Tag Lyophilized</t>
  </si>
  <si>
    <t>IL-9 Recombinant Protein C-6 His Tag Lyophilized</t>
  </si>
  <si>
    <t>FGF-23 Recombinant Protein C-6 His Tag Lyophilized</t>
  </si>
  <si>
    <t>Calcitonin Recombinant Protein C-6 His Tag Lyophilized</t>
  </si>
  <si>
    <t>IL17F Recombinant Protein C-6 His Tag Lyophilized</t>
  </si>
  <si>
    <t>CD116 Recombinant Protein C-6 His Tag Lyophilized</t>
  </si>
  <si>
    <t>Proline-Rich Acidic Protein 1 Recombinant Protein C-6 His Tag Lyophilized</t>
  </si>
  <si>
    <t>IL-28B Recombinant Protein C-6 His Tag Lyophilized</t>
  </si>
  <si>
    <t>Dentin matrix protein 1 Recombinant Protein C-6 His Tag Lyophilized</t>
  </si>
  <si>
    <t>CD79B Recombinant Protein C-6 His Tag Lyophilized</t>
  </si>
  <si>
    <t>Anthrax Toxin Receptor 1 Recombinant Protein C-6 His Tag Lyophilized</t>
  </si>
  <si>
    <t>CD160 Recombinant Protein C-6 His Tag Lyophilized</t>
  </si>
  <si>
    <t>Non-T cell activation linker Recombinant Protein C-6 His Tag Lyophilized</t>
  </si>
  <si>
    <t>IGF Binding Protein 5 Recombinant Protein C-6 His Tag Lyophilized</t>
  </si>
  <si>
    <t>ERO1-Like Protein alpha Recombinant Protein C-6 His Tag Lyophilized</t>
  </si>
  <si>
    <t>Calumenin Recombinant Protein C-6 His Tag Lyophilized</t>
  </si>
  <si>
    <t>Cadherin-11 Recombinant Protein C-6 His Tag Lyophilized</t>
  </si>
  <si>
    <t>LILRA2 Recombinant Protein C-6 His Tag Lyophilized</t>
  </si>
  <si>
    <t>SECTM1 Recombinant Protein C-6 His Tag Lyophilized</t>
  </si>
  <si>
    <t>Serpin A10 Recombinant Protein C-6 His Tag Lyophilized</t>
  </si>
  <si>
    <t>Clusterin-Like Protein 1 Recombinant Protein C-6 His Tag Lyophilized</t>
  </si>
  <si>
    <t>Collectin-11 Recombinant Protein C-6 His Tag Lyophilized</t>
  </si>
  <si>
    <t>TGF beta 1 Recombinant Protein Tag Free Lyophilized</t>
  </si>
  <si>
    <t>Activin Receptor IB Recombinant Protein C-6 His Tag Lyophilized</t>
  </si>
  <si>
    <t>Lymphocyte Antigen 6H Recombinant Protein C-6 His Tag Lyophilized</t>
  </si>
  <si>
    <t>ER Resident Protein 27 Recombinant Protein C-6 His Tag Lyophilized</t>
  </si>
  <si>
    <t>CD99 Antigen-Like Protein 2 Recombinant Protein C-6 His Tag Lyophilized</t>
  </si>
  <si>
    <t>Proenkephalin-A Recombinant Protein C-6 His Tag Lyophilized</t>
  </si>
  <si>
    <t>Ephrin-A1 Recombinant Protein C-6 His Tag Lyophilized</t>
  </si>
  <si>
    <t>Syndecan-1 Recombinant Protein C-6 His Tag Lyophilized</t>
  </si>
  <si>
    <t>Brevican Core Protein Recombinant Protein C-6 His Tag Lyophilized</t>
  </si>
  <si>
    <t>BST2 Recombinant Protein C-6 His Tag Lyophilized</t>
  </si>
  <si>
    <t>Activin Receptor IA Recombinant Protein C-6 His Tag Lyophilized</t>
  </si>
  <si>
    <t>Neuroligin 4 Recombinant Protein C-6 His Tag Lyophilized</t>
  </si>
  <si>
    <t>CGREF1 Recombinant Protein C-6 His Tag Lyophilized</t>
  </si>
  <si>
    <t>Flt3 Ligand Recombinant Protein C-6 His Tag Lyophilized</t>
  </si>
  <si>
    <t>LDL Receptor Recombinant Protein C-6 His Tag Lyophilized</t>
  </si>
  <si>
    <t>Lecithin-cholesterol acyltransferase Recombinant Protein C-6 His Tag Lyophilized</t>
  </si>
  <si>
    <t>IL-1RAcP Recombinant Protein C-Fc-6 His Tag Lyophilized</t>
  </si>
  <si>
    <t>Podoplanin Recombinant Protein C-Fc Tag Lyophilized</t>
  </si>
  <si>
    <t>IL-20 R alpha Recombinant Protein C-Fc Tag Lyophilized</t>
  </si>
  <si>
    <t>Neurotrimin Recombinant Protein C-6 His Tag Lyophilized</t>
  </si>
  <si>
    <t>E-selectin Recombinant Protein C-6 His Tag Lyophilized</t>
  </si>
  <si>
    <t>Activin Receptor IIA Recombinant Protein C-Fc-6 His Tag Lyophilized</t>
  </si>
  <si>
    <t>IL-2 R gamma Recombinant Protein C-Fc-6 His Tag Lyophilized</t>
  </si>
  <si>
    <t>Dermatopontin Recombinant Protein C-Fc-6 His Tag Lyophilized</t>
  </si>
  <si>
    <t>CD95 Recombinant Protein C-6 His Tag Lyophilized</t>
  </si>
  <si>
    <t>IL-18RAcP Recombinant Protein C-6 His Tag Lyophilized</t>
  </si>
  <si>
    <t>R-spondin-3 Recombinant Protein C-Fc-6 His Tag Lyophilized</t>
  </si>
  <si>
    <t>Cadherin-11 Recombinant Protein C-Fc-6 His Tag Lyophilized</t>
  </si>
  <si>
    <t>Fc gamma RIIIB Recombinant Protein C-Fc-6 His Tag Lyophilized</t>
  </si>
  <si>
    <t>SLAMF2 Recombinant Protein C-Fc-6 His Tag Lyophilized</t>
  </si>
  <si>
    <t>jagged-1 Recombinant Protein C-Fc Tag Lyophilized</t>
  </si>
  <si>
    <t>Cyr61 Recombinant Protein C-Fc Tag Lyophilized</t>
  </si>
  <si>
    <t>IL-18 binding protein Recombinant Protein C-Fc Tag Lyophilized</t>
  </si>
  <si>
    <t>TCblR Recombinant Protein C-6 His Tag Lyophilized</t>
  </si>
  <si>
    <t>Neuronal cell adhesion molecule Recombinant Protein C-Fc Tag Lyophilized</t>
  </si>
  <si>
    <t>IL-10 Receptor beta Recombinant Protein C-6 His Tag Lyophilized</t>
  </si>
  <si>
    <t>TGF-beta receptor 2 Recombinant Protein C-Fc Tag Lyophilized</t>
  </si>
  <si>
    <t>Cathepsin D Recombinant Protein C-6 His Tag Lyophilized</t>
  </si>
  <si>
    <t>IFN alpha-4 Recombinant Protein C-6 His Tag Lyophilized</t>
  </si>
  <si>
    <t>Lymphotactin Recombinant Protein C-Fc-6 His Tag Lyophilized</t>
  </si>
  <si>
    <t>Semaphorin 4B Recombinant Protein C-Fc-6 His Tag Lyophilized</t>
  </si>
  <si>
    <t>ICOS Recombinant Protein C-Fc Tag Lyophilized</t>
  </si>
  <si>
    <t>TREML2 Recombinant Protein C-Fc Tag Lyophilized</t>
  </si>
  <si>
    <t>IL-10 receptor beta Recombinant Protein C-Fc Tag Lyophilized</t>
  </si>
  <si>
    <t>CCL24 Recombinant Protein C-6 His Tag Lyophilized</t>
  </si>
  <si>
    <t>CXCL16 Recombinant Protein C-6 His Tag Lyophilized</t>
  </si>
  <si>
    <t>IL-21 Recombinant Protein Tag Free Lyophilized</t>
  </si>
  <si>
    <t>Dickkopf-related protein 2 Recombinant Protein N-Fc C-6 His Tag Lyophilized</t>
  </si>
  <si>
    <t>Ephrin-A4 Recombinant Protein C-Fc Tag Lyophilized</t>
  </si>
  <si>
    <t>JAM-B Recombinant Protein C-Fc Tag Lyophilized</t>
  </si>
  <si>
    <t>Ephrin-B1 Recombinant Protein C-6 His Tag Lyophilized</t>
  </si>
  <si>
    <t>BPI Recombinant Protein C-6 His Tag Lyophilized</t>
  </si>
  <si>
    <t>PS-beta-G-5 Recombinant Protein C-6 His Tag Lyophilized</t>
  </si>
  <si>
    <t>PSG1 Recombinant Protein C-6 His Tag Lyophilized</t>
  </si>
  <si>
    <t>TGOLN2 Recombinant Protein C-6 His Tag Lyophilized</t>
  </si>
  <si>
    <t>Butyrophilin 3A3 Recombinant Protein C-6 His Tag Lyophilized</t>
  </si>
  <si>
    <t>Complement Factor H-related 5 Recombinant Protein C-6 His Tag Lyophilized</t>
  </si>
  <si>
    <t>IFN alpha-1 Recombinant Protein C-6 His Tag Lyophilized</t>
  </si>
  <si>
    <t>Apolipoprotein A-II Recombinant Protein C-6 His Tag Lyophilized</t>
  </si>
  <si>
    <t>Reg3 gamma Recombinant Protein C-6 His Tag Lyophilized</t>
  </si>
  <si>
    <t>VIP peptides Recombinant Protein C-6 His Tag Lyophilized</t>
  </si>
  <si>
    <t>GM-CSF Recombinant Protein C-6 His Tag Lyophilized</t>
  </si>
  <si>
    <t>Semaphorin 4D Recombinant Protein C-6 His Tag Lyophilized</t>
  </si>
  <si>
    <t>IL-21 Receptor Recombinant Protein C-6 His Tag Lyophilized</t>
  </si>
  <si>
    <t>Chromogranin-C Recombinant Protein C-6 His Tag Lyophilized</t>
  </si>
  <si>
    <t>LILRA3 Recombinant Protein C-6 His Tag Lyophilized</t>
  </si>
  <si>
    <t>LAMP Recombinant Protein C-6 His Tag Lyophilized</t>
  </si>
  <si>
    <t>IFN omega 1 Recombinant Protein C-6 His Tag Lyophilized</t>
  </si>
  <si>
    <t>CEACAM21 Recombinant Protein C-6 His Tag Lyophilized</t>
  </si>
  <si>
    <t>IL-13 Recombinant Protein C-6 His Tag Lyophilized</t>
  </si>
  <si>
    <t>PS-Beta-G-3 Recombinant Protein C-6 His Tag Lyophilized</t>
  </si>
  <si>
    <t>Butyrophilin 3A2 Recombinant Protein C-6 His Tag Lyophilized</t>
  </si>
  <si>
    <t>Choriogonadotropin beta Recombinant Protein C-6 His Tag Lyophilized</t>
  </si>
  <si>
    <t>Follistatin-like 1 Recombinant Protein C-6 His Tag Lyophilized</t>
  </si>
  <si>
    <t>CCL8 Recombinant Protein C-6 His Tag Lyophilized</t>
  </si>
  <si>
    <t>CXCL8 Recombinant Protein C-6 His Tag Lyophilized</t>
  </si>
  <si>
    <t>CTHRC1 Recombinant Protein C-6 His Tag Lyophilized</t>
  </si>
  <si>
    <t>CD2 Recombinant Protein C-6 His Tag Lyophilized</t>
  </si>
  <si>
    <t>CDNF Recombinant Protein C-6 His Tag Lyophilized</t>
  </si>
  <si>
    <t>MANF Recombinant Protein C-6 His Tag Lyophilized</t>
  </si>
  <si>
    <t>TREML1 Recombinant Protein C-Fc Tag Lyophilized</t>
  </si>
  <si>
    <t>IFN alpha Recombinant Protein C-Fc Tag Lyophilized</t>
  </si>
  <si>
    <t>Ephrin Type-B Receptor 1 Recombinant Protein C-Fc Tag Lyophilized</t>
  </si>
  <si>
    <t>CD40 Recombinant Protein C-Fc-6 His Tag Lyophilized</t>
  </si>
  <si>
    <t>LAMP1 Recombinant Protein C-Fc Tag Lyophilized</t>
  </si>
  <si>
    <t>LMIR2 Recombinant Protein C-Fc Tag Lyophilized</t>
  </si>
  <si>
    <t>TRAIL R3 Recombinant Protein C-Fc-6 His Tag Lyophilized</t>
  </si>
  <si>
    <t>Somatoliberin Recombinant Protein C-Fc Tag Lyophilized</t>
  </si>
  <si>
    <t>BMP Receptor II Recombinant Protein C-Fc-6 His Tag Lyophilized</t>
  </si>
  <si>
    <t>Ephrin-A5 Recombinant Protein C-6 His Tag Lyophilized</t>
  </si>
  <si>
    <t>Cathepsin L Recombinant Protein C-6 His Tag Lyophilized</t>
  </si>
  <si>
    <t>CD200 Receptor 1 Recombinant Protein C-Fc Tag Lyophilized</t>
  </si>
  <si>
    <t>TWEAK Receptor Recombinant Protein C-Fc Tag Lyophilized</t>
  </si>
  <si>
    <t>Endothelial Cell Adhesion Molecule Recombinant Protein C-Fc Tag Lyophilized</t>
  </si>
  <si>
    <t>Reg4 Recombinant Protein C-6 His Tag Lyophilized</t>
  </si>
  <si>
    <t>TRAIL R2 Recombinant Protein C-Fc-6 His Tag Lyophilized</t>
  </si>
  <si>
    <t>CXCL10 Recombinant Protein C-Fc-6 His Tag Lyophilized</t>
  </si>
  <si>
    <t>Clusterin Recombinant Protein C-Fc-6 His Tag Lyophilized</t>
  </si>
  <si>
    <t>TMIGD2 Recombinant Protein C-6 His Tag Lyophilized</t>
  </si>
  <si>
    <t>ICAM-1 Recombinant Protein C-Fc Tag Lyophilized</t>
  </si>
  <si>
    <t>Lymphotoxin beta R Recombinant Protein C-Fc Tag Lyophilized</t>
  </si>
  <si>
    <t>Cadherin-6 Recombinant Protein C-Fc Tag Lyophilized</t>
  </si>
  <si>
    <t>CD83 Recombinant Protein C-Fc Tag Lyophilized</t>
  </si>
  <si>
    <t>CD300a Recombinant Protein C-Fc-6 His Tag Lyophilized</t>
  </si>
  <si>
    <t>ULBP-2 Recombinant Protein C-Fc Tag Lyophilized</t>
  </si>
  <si>
    <t>IL-7 Recombinant Protein C-6 His Tag Lyophilized</t>
  </si>
  <si>
    <t>Sclerostin Recombinant Protein C-6 His Tag Lyophilized</t>
  </si>
  <si>
    <t>PI3K interacting protein 1 Recombinant Protein C-6 His Tag Lyophilized</t>
  </si>
  <si>
    <t>SCF Recombinant Protein C-6 His Tag Lyophilized</t>
  </si>
  <si>
    <t>Alpha-1-acid glycoprotein 2 Recombinant Protein C-6 His Tag Lyophilized</t>
  </si>
  <si>
    <t>GDNF Receptor alpha 1 Recombinant Protein C-Fc Tag Lyophilized</t>
  </si>
  <si>
    <t>Activin Receptor IIB Recombinant Protein C-Fc-6 His Tag Lyophilized</t>
  </si>
  <si>
    <t>BMP receptor IA Recombinant Protein C-Fc-6 His Tag Lyophilized</t>
  </si>
  <si>
    <t>CD27 Recombinant Protein C-Fc-6 His Tag Lyophilized</t>
  </si>
  <si>
    <t>ASM-like phosphodiesterase 3a Recombinant Protein C-6 His Tag Lyophilized</t>
  </si>
  <si>
    <t>TCblR Recombinant Protein C-Fc Tag Lyophilized</t>
  </si>
  <si>
    <t>Protocadherin-10 Recombinant Protein C-Fc Tag Lyophilized</t>
  </si>
  <si>
    <t>Ephrin-A1 Recombinant Protein C-Fc Tag Lyophilized</t>
  </si>
  <si>
    <t>Semaphorin 3A Recombinant Protein C-6 His Tag Lyophilized</t>
  </si>
  <si>
    <t>IL-2 Recombinant Protein C-6 His Tag Lyophilized</t>
  </si>
  <si>
    <t>tPA Recombinant Protein C-6 His Tag Lyophilized</t>
  </si>
  <si>
    <t>ErbB2 Recombinant Protein C-Fc Tag Lyophilized</t>
  </si>
  <si>
    <t>VSIG4 Recombinant Protein C-Fc Tag Lyophilized</t>
  </si>
  <si>
    <t>Ephrin-B2 Recombinant Protein C-Fc-6 His Tag Lyophilized</t>
  </si>
  <si>
    <t>TIM-3 Recombinant Protein C-Fc-6 His Tag Lyophilized</t>
  </si>
  <si>
    <t>IL-18 Recombinant Protein C-6 His Tag Lyophilized</t>
  </si>
  <si>
    <t>Ephrin-A1 Recombinant Protein C-Fc-6 His Tag Lyophilized</t>
  </si>
  <si>
    <t>GITR Recombinant Protein C-Fc-6 His Tag Lyophilized</t>
  </si>
  <si>
    <t>Death Receptor 6 Recombinant Protein C-Fc-6 His Tag Lyophilized</t>
  </si>
  <si>
    <t>LRG1 Recombinant Protein C-6 His Tag Lyophilized</t>
  </si>
  <si>
    <t>CD28 Recombinant Protein C-Fc Tag Lyophilized</t>
  </si>
  <si>
    <t>IgG1 Fc Recombinant Protein Tag Free Lyophilized</t>
  </si>
  <si>
    <t>R-spondin-1 Recombinant Protein C-6 His Tag Lyophilized</t>
  </si>
  <si>
    <t>SLAMF6 Recombinant Protein N-6 His Tag Lyophilized</t>
  </si>
  <si>
    <t>IL-4 Recombinant Protein C-6 His Tag Lyophilized</t>
  </si>
  <si>
    <t>IL-3 Recombinant Protein C-6 His Tag Lyophilized</t>
  </si>
  <si>
    <t>PDCD1 Recombinant Protein C-6 His Tag Lyophilized</t>
  </si>
  <si>
    <t>PSGL-1 Recombinant Protein C-Fc Tag Lyophilized</t>
  </si>
  <si>
    <t>ErbB3 Recombinant Protein C-Fc Tag Lyophilized</t>
  </si>
  <si>
    <t>IZUMO4 Recombinant Protein C-Fc Tag Lyophilized</t>
  </si>
  <si>
    <t>Retbindin Recombinant Protein C-6 His Tag Lyophilized</t>
  </si>
  <si>
    <t>SUMO3 Recombinant Protein N-6 His Tag Lyophilized</t>
  </si>
  <si>
    <t>14-3-3 protein epsilon Recombinant Protein N-GST Tag Lyophilized</t>
  </si>
  <si>
    <t>Estrogen receptor alpha Recombinant Protein N-6 His Tag Lyophilized</t>
  </si>
  <si>
    <t>EDF1 Recombinant Protein C-6 His Tag Lyophilized</t>
  </si>
  <si>
    <t>Prefoldin Subunit 4 Recombinant Protein N-6 His Tag Lyophilized</t>
  </si>
  <si>
    <t>APBA3 Recombinant Protein C-6 His Tag Lyophilized</t>
  </si>
  <si>
    <t>WW Domain-Binding Protein 2 Recombinant Protein N-6 His Tag Lyophilized</t>
  </si>
  <si>
    <t>B-Cell Linker Protein Recombinant Protein C-6 His Tag Lyophilized</t>
  </si>
  <si>
    <t>GADD45G Recombinant Protein N-6 His Tag Lyophilized</t>
  </si>
  <si>
    <t>GRB2 Recombinant Protein C-6 His Tag Lyophilized</t>
  </si>
  <si>
    <t>GADD45B Recombinant Protein N-6 His Tag Lyophilized</t>
  </si>
  <si>
    <t>WW Domain-Binding Protein 1 Recombinant Protein N-6 His Tag Lyophilized</t>
  </si>
  <si>
    <t>Bcl-2-associated Athanogene 1 Recombinant Protein N-6 His Tag Lyophilized</t>
  </si>
  <si>
    <t>Calcineurin Subunit B Type 1 Recombinant Protein N-6 His Tag Lyophilized</t>
  </si>
  <si>
    <t>MORF4L2 Recombinant Protein C-6 His Tag Lyophilized</t>
  </si>
  <si>
    <t>UBAP1 Recombinant Protein C-6 His Tag Lyophilized</t>
  </si>
  <si>
    <t>Bridging Integrator 2 Recombinant Protein N-6 His Tag Lyophilized</t>
  </si>
  <si>
    <t>NIP7 Recombinant Protein N-6 His Tag Lyophilized</t>
  </si>
  <si>
    <t>Zinc Finger Protein 75A Recombinant Protein N-6 His Tag Lyophilized</t>
  </si>
  <si>
    <t>Serpin B6 Recombinant Protein N-Trx, 6 His Tag Lyophilized</t>
  </si>
  <si>
    <t>ZBED1 Recombinant Protein C-6 His Tag Lyophilized</t>
  </si>
  <si>
    <t>Toll-Interacting Protein Recombinant Protein C-6 His Tag Lyophilized</t>
  </si>
  <si>
    <t>Testin Recombinant Protein C-6 His Tag Lyophilized</t>
  </si>
  <si>
    <t>EIF4E-Binding Protein 2 Recombinant Protein N-6 His Tag Lyophilized</t>
  </si>
  <si>
    <t>GADD45A Recombinant Protein N-6 His Tag Lyophilized</t>
  </si>
  <si>
    <t>High Mobility Group Protein B1 Recombinant Protein Tag Free Lyophilized</t>
  </si>
  <si>
    <t>Desmin Recombinant Protein N-6 His Tag Lyophilized</t>
  </si>
  <si>
    <t>BCAS2 Recombinant Protein C-6 His N-T7 Tag Lyophilized</t>
  </si>
  <si>
    <t>MBIPP Recombinant Protein N-6 His Tag Lyophilized</t>
  </si>
  <si>
    <t>Zinc Finger Protein 70 Recombinant Protein N-6 His Tag Lyophilized</t>
  </si>
  <si>
    <t>Recombinant Humanp21 Recombinant Protein C-6 His Tag Lyophilized</t>
  </si>
  <si>
    <t>Cystatin C Recombinant Protein N-6 His Tag Lyophilized</t>
  </si>
  <si>
    <t>Nuclear TF Y subunit alpha Recombinant Protein N-GST Tag Lyophilized</t>
  </si>
  <si>
    <t>Thioredoxin Recombinant Protein N-6 His Tag Lyophilized</t>
  </si>
  <si>
    <t>Catalase Recombinant Protein Tag Free Liquid</t>
  </si>
  <si>
    <t>BIRC5 Recombinant Protein Tag Free Lyophilized</t>
  </si>
  <si>
    <t>CXCL3 Recombinant Protein N-6 His Tag Lyophilized</t>
  </si>
  <si>
    <t>IGF2 mRNA-Binding Protein 2 Recombinant Protein C-6 His N-T7 Tag Lyophilized</t>
  </si>
  <si>
    <t>Carbonic Anhydrase 10 Recombinant Protein N-6 His Tag Lyophilized</t>
  </si>
  <si>
    <t>alpha-Crystallin A Chain Recombinant Protein C-6 His Tag Lyophilized</t>
  </si>
  <si>
    <t>BAX Recombinant Protein N, C-6 His Tag Lyophilized</t>
  </si>
  <si>
    <t>Annexin A10 Recombinant Protein Tag Free Lyophilized</t>
  </si>
  <si>
    <t>FGF1 Intracellular-Binding Protein Recombinant Protein Tag Free Liquid</t>
  </si>
  <si>
    <t>CD72 Recombinant Protein N-Trx, 6 His Tag Lyophilized</t>
  </si>
  <si>
    <t>CXCL5 Recombinant Protein Tag Free Lyophilized</t>
  </si>
  <si>
    <t>Interferon Regulatory Factor 5 Recombinant Protein C-6 His Tag Lyophilized</t>
  </si>
  <si>
    <t>Syntaxin-6 Recombinant Protein Tag Free Lyophilized</t>
  </si>
  <si>
    <t>Transcriptional Repressor CTCF Recombinant Protein Tag Free Lyophilized</t>
  </si>
  <si>
    <t>Tropomyosin alpha-3 Recombinant Protein Tag Free Lyophilized</t>
  </si>
  <si>
    <t>STAT1 Recombinant Protein Tag Free Lyophilized</t>
  </si>
  <si>
    <t>Follistatin-like 1 Recombinant Protein Tag Free Lyophilized</t>
  </si>
  <si>
    <t>PDCD10 Recombinant Protein Tag Free Lyophilized</t>
  </si>
  <si>
    <t>Mitochondrial Fission 1 Protein Recombinant Protein C-6 His Tag Lyophilized</t>
  </si>
  <si>
    <t>STAT3 Recombinant Protein C-6 His Tag Lyophilized</t>
  </si>
  <si>
    <t>Allograft Inflammatory Factor 1 Recombinant Protein C-6 His Tag Lyophilized</t>
  </si>
  <si>
    <t>dUTP Pyrophosphatase Recombinant Protein Tag Free Liquid</t>
  </si>
  <si>
    <t>CCL18 Recombinant Protein N-6 His Tag Lyophilized</t>
  </si>
  <si>
    <t>Hepatoma-Derived Growth Factor Recombinant Protein C-6 His Tag Lyophilized</t>
  </si>
  <si>
    <t>PHLDA2 Recombinant Protein C-6 His Tag Lyophilized</t>
  </si>
  <si>
    <t>CCL11 Recombinant Protein Tag Free Lyophilized</t>
  </si>
  <si>
    <t>Cytoplasmic Protein NCK1 Recombinant Protein N-6 His Tag Lyophilized</t>
  </si>
  <si>
    <t>ETS1 Recombinant Protein N-6 His Tag Lyophilized</t>
  </si>
  <si>
    <t>SMAD4 Recombinant Protein C-6 His Tag Lyophilized</t>
  </si>
  <si>
    <t>Estrogen Receptor beta Recombinant Protein N-6 His Tag Lyophilized</t>
  </si>
  <si>
    <t>HPGDS Recombinant Protein Tag Free Liquid</t>
  </si>
  <si>
    <t>UBE2B Recombinant Protein Tag Free Liquid</t>
  </si>
  <si>
    <t>Cystathionine Gamma-Lyase Recombinant Protein Tag Free Liquid</t>
  </si>
  <si>
    <t>IGF-II Recombinant Protein Tag Free Lyophilized</t>
  </si>
  <si>
    <t>PDCD4 Recombinant Protein C-6 His Tag Lyophilized</t>
  </si>
  <si>
    <t>IL-3 Recombinant Protein N-6 His Tag Lyophilized</t>
  </si>
  <si>
    <t>CRADD Recombinant Protein Tag Free Lyophilized</t>
  </si>
  <si>
    <t>Astrocytic Phosphoprotein PEA-15 Recombinant Protein Tag Free Lyophilized</t>
  </si>
  <si>
    <t>alpha-Synuclein Recombinant Protein Tag Free Lyophilized</t>
  </si>
  <si>
    <t>Gamma-Synuclein Recombinant Protein Tag Free Lyophilized</t>
  </si>
  <si>
    <t>Sulfotransferase 4A1 Recombinant Protein Tag Free Liquid</t>
  </si>
  <si>
    <t>HSP40 Recombinant Protein C-6 His Tag Lyophilized</t>
  </si>
  <si>
    <t>BNIP3 Recombinant Protein N-6 His Tag Lyophilized</t>
  </si>
  <si>
    <t>Actin-Related Protein 8 Recombinant Protein N-6 His Tag Lyophilized</t>
  </si>
  <si>
    <t>Serpin B5 Recombinant Protein Tag Free Lyophilized</t>
  </si>
  <si>
    <t>OBFC1 Recombinant Protein N-6 His Tag Lyophilized</t>
  </si>
  <si>
    <t>Amphiregulin Recombinant Protein Tag Free Lyophilized</t>
  </si>
  <si>
    <t>PDCD5 Recombinant Protein N-6 His Tag Lyophilized</t>
  </si>
  <si>
    <t>Myozenin-2 Recombinant Protein C-6 His Tag Lyophilized</t>
  </si>
  <si>
    <t>Death Receptor 6 Recombinant Protein C-Fc Tag Lyophilized</t>
  </si>
  <si>
    <t>SIRP Gamma Recombinant Protein C-Fc Tag Lyophilized</t>
  </si>
  <si>
    <t>MHC Class I-related Protein A Recombinant Protein C-Fc Tag Lyophilized</t>
  </si>
  <si>
    <t>CLIC1 Recombinant Protein N-6 His Tag Lyophilized</t>
  </si>
  <si>
    <t>Caspase-14 Recombinant Protein C-6 His Tag Lyophilized</t>
  </si>
  <si>
    <t>RheB Recombinant Protein N-GST Tag Lyophilized</t>
  </si>
  <si>
    <t>Peroxiredoxin-3 Recombinant Protein Tag Free Liquid</t>
  </si>
  <si>
    <t>CCL21a Recombinant Protein Tag Free Lyophilized</t>
  </si>
  <si>
    <t>Tachykinin-3 Recombinant Protein N-6 His Tag Lyophilized</t>
  </si>
  <si>
    <t>Tubulin Beta-4A Chain Recombinant Protein N-6 His Tag Lyophilized</t>
  </si>
  <si>
    <t>STAT6 Recombinant Protein C-6 His Tag Lyophilized</t>
  </si>
  <si>
    <t>alpha-Taxilin Recombinant Protein N, C-6 His Tag Lyophilized</t>
  </si>
  <si>
    <t>FGF-17 Recombinant Protein Tag Free Lyophilized</t>
  </si>
  <si>
    <t>ABCB5 Recombinant Protein N-Trx Tag Lyophilized</t>
  </si>
  <si>
    <t>NEDD8 Recombinant Protein N-6 His SUMO Tag Lyophilized</t>
  </si>
  <si>
    <t>UBE2M Recombinant Protein Tag Free Liquid</t>
  </si>
  <si>
    <t>TNF R1 Recombinant Protein Tag Free Lyophilized</t>
  </si>
  <si>
    <t>Resistin Recombinant Protein C-6 His Tag Lyophilized</t>
  </si>
  <si>
    <t>Putative Polycomb group protein ASXL1 Recombinant Protein N-GST Tag Lyophilized</t>
  </si>
  <si>
    <t>EGR1 Recombinant Protein N-6 His Tag Lyophilized</t>
  </si>
  <si>
    <t>Autophagy protein 5 Recombinant Protein Tag Free Liquid</t>
  </si>
  <si>
    <t>Syntaxin-8 Recombinant Protein Tag Free Lyophilized</t>
  </si>
  <si>
    <t>SF20 Recombinant Protein N-6 His Tag Lyophilized</t>
  </si>
  <si>
    <t>Calreticulin 2 Recombinant Protein Tag Free Lyophilized</t>
  </si>
  <si>
    <t>FGF-19 Recombinant Protein N-6 His Tag Lyophilized</t>
  </si>
  <si>
    <t>Profilin-2 Recombinant Protein Tag Free Lyophilized</t>
  </si>
  <si>
    <t>UCMA Recombinant Protein Tag Free Liquid</t>
  </si>
  <si>
    <t>Serpin F1 Recombinant Protein Tag Free Liquid</t>
  </si>
  <si>
    <t>Arginase-1 Recombinant Protein C-6 His Tag Lyophilized</t>
  </si>
  <si>
    <t>Copine-1 Recombinant Protein N, C-6 His Tag Lyophilized</t>
  </si>
  <si>
    <t>Peptidase D Recombinant Protein Tag Free Liquid</t>
  </si>
  <si>
    <t>TNF alpha Recombinant Protein C-6 His Tag Lyophilized</t>
  </si>
  <si>
    <t>TNF alpha Recombinant Protein N-6 His Tag Lyophilized</t>
  </si>
  <si>
    <t>TRAIL Recombinant Protein C-6 His Tag Lyophilized</t>
  </si>
  <si>
    <t>EIF5A2 Recombinant Protein N-6 His Tag Lyophilized</t>
  </si>
  <si>
    <t>beta-2-Microglobulin Recombinant Protein N-6 His Tag Lyophilized</t>
  </si>
  <si>
    <t>ErbB2 Recombinant Protein C-6 His Tag Lyophilized</t>
  </si>
  <si>
    <t>4-1BB ligand Recombinant Protein C-6 His Tag Lyophilized</t>
  </si>
  <si>
    <t>CCL9 Recombinant Protein Tag Free Lyophilized</t>
  </si>
  <si>
    <t>UBE2D3 Recombinant Protein Tag Free Liquid</t>
  </si>
  <si>
    <t>SUMO3 Recombinant Protein Tag Free Lyophilized</t>
  </si>
  <si>
    <t>Nuclear TF Y subunit alpha Recombinant Protein Tag Free Lyophilized</t>
  </si>
  <si>
    <t>MAPT-F Recombinant Protein Tag Free Lyophilized</t>
  </si>
  <si>
    <t>ATPase SWSAP1 Recombinant Protein N-6 His Tag Lyophilized</t>
  </si>
  <si>
    <t>PSD95 Recombinant Protein N-6 His Tag Lyophilized</t>
  </si>
  <si>
    <t>Adiponectin Recombinant Protein N-6 His Tag Lyophilized</t>
  </si>
  <si>
    <t>MIF Recombinant Protein C-6 His Tag Lyophilized</t>
  </si>
  <si>
    <t>EGF Recombinant Protein C-6 His Tag Lyophilized</t>
  </si>
  <si>
    <t>IL-18 Recombinant Protein Tag Free Lyophilized</t>
  </si>
  <si>
    <t>TMX2 Recombinant Protein N-6 His Tag Lyophilized</t>
  </si>
  <si>
    <t>MIF Recombinant Protein Tag Free Liquid</t>
  </si>
  <si>
    <t>ZBTB9 Recombinant Protein C-6 His Tag Lyophilized</t>
  </si>
  <si>
    <t>CSN2 Recombinant Protein N-6 His Tag Lyophilized</t>
  </si>
  <si>
    <t>EIF4E Recombinant Protein Tag Free Lyophilized</t>
  </si>
  <si>
    <t>Fibronectin fragment Recombinant Protein Tag Free Lyophilized</t>
  </si>
  <si>
    <t>Intelectin-1 Recombinant Protein N-6 His Tag Lyophilized</t>
  </si>
  <si>
    <t>FAM19A4 Recombinant Protein N-6 His Tag Lyophilized</t>
  </si>
  <si>
    <t>Neuritin Recombinant Protein N-6 His Tag Lyophilized</t>
  </si>
  <si>
    <t>alpha-Synuclein Recombinant Protein N-6 His Tag Lyophilized</t>
  </si>
  <si>
    <t>PDGF-AA Recombinant Protein N-6 His Tag Lyophilized</t>
  </si>
  <si>
    <t>Ferritin heavy chain Recombinant Protein Tag Free Lyophilized</t>
  </si>
  <si>
    <t>Ferritin light chain Recombinant Protein N-6 His Tag Lyophilized</t>
  </si>
  <si>
    <t>Ferritin heavy chain Recombinant Protein N-6 His Tag Lyophilized</t>
  </si>
  <si>
    <t>Krueppel-like factor 6 Recombinant Protein Tag Free Lyophilized</t>
  </si>
  <si>
    <t>Polyubiquitin-B Recombinant Protein N-GST, 6 His Tag Lyophilized</t>
  </si>
  <si>
    <t>UBE2D1 Recombinant Protein N-GST Tag Lyophilized</t>
  </si>
  <si>
    <t>Annexin A3 Recombinant Protein Tag Free Lyophilized</t>
  </si>
  <si>
    <t>Yin and Yang 1 protein Recombinant Protein C-6 His Tag Lyophilized</t>
  </si>
  <si>
    <t>Activating Transcription Factor 1 Recombinant Protein C-6 His Tag Lyophilized</t>
  </si>
  <si>
    <t>UQCRH Recombinant Protein N-GST Tag Lyophilized</t>
  </si>
  <si>
    <t>Heat shock protein beta-2 Recombinant Protein C-6 His Tag Lyophilized</t>
  </si>
  <si>
    <t>High mobility group protein B1 Recombinant Protein N-MARI Tag Lyophilized</t>
  </si>
  <si>
    <t>Haptoglobin Recombinant Protein N-6 His Tag Lyophilized</t>
  </si>
  <si>
    <t>FGF-7 Recombinant Protein Tag Free Lyophilized</t>
  </si>
  <si>
    <t>GMF-beta Recombinant Protein C-6 His Tag Lyophilized</t>
  </si>
  <si>
    <t>PDGF-AA Recombinant Protein Tag Free Lyophilized</t>
  </si>
  <si>
    <t>NRG1‑beta 1 Recombinant Protein N-6 His Tag Lyophilized</t>
  </si>
  <si>
    <t>FcRn &amp; B2M Heterodimer Recombinant Protein C-6 His Tag Lyophilized</t>
  </si>
  <si>
    <t>Apolipoprotein E Recombinant Protein C-6 His Tag Lyophilized</t>
  </si>
  <si>
    <t>IL-7 R alpha Recombinant Protein C-Fc-6 His Tag Lyophilized</t>
  </si>
  <si>
    <t>EPDR1 Recombinant Protein C-6 His Tag Lyophilized</t>
  </si>
  <si>
    <t>GITR Ligand Recombinant Protein C-6 His Tag Lyophilized</t>
  </si>
  <si>
    <t>CD27 Ligand Recombinant Protein C-Fc Tag Lyophilized</t>
  </si>
  <si>
    <t>CTGF Recombinant Protein C-Fc Tag Lyophilized</t>
  </si>
  <si>
    <t>Methyl-CpG-binding protein 2 Recombinant Protein C-6 His Tag Lyophilized</t>
  </si>
  <si>
    <t>Poly-Ig receptor Recombinant Protein C-Fc Tag Lyophilized</t>
  </si>
  <si>
    <t>Pancreatic Polypeptide Recombinant Protein C-6 His Tag Lyophilized</t>
  </si>
  <si>
    <t>L-selectin Recombinant Protein C-6 His Tag Lyophilized</t>
  </si>
  <si>
    <t>Testican 3 Recombinant Protein C-6 His Tag Lyophilized</t>
  </si>
  <si>
    <t>PRADC1 Recombinant Protein C-6 His Tag Lyophilized</t>
  </si>
  <si>
    <t>CCDC134 Recombinant Protein C-6 His Tag Lyophilized</t>
  </si>
  <si>
    <t>VSTM2A Recombinant Protein C-6 His Tag Lyophilized</t>
  </si>
  <si>
    <t>ITI heavy chain H3 Recombinant Protein C-6 His Tag Lyophilized</t>
  </si>
  <si>
    <t>TXNDC15 Recombinant Protein C-6 His Tag Lyophilized</t>
  </si>
  <si>
    <t>Collagen alpha-1(IX) chain Recombinant Protein C-6 His Tag Lyophilized</t>
  </si>
  <si>
    <t>CTLA4 Recombinant Protein C-Fc Tag Lyophilized</t>
  </si>
  <si>
    <t>CHRNB3 Recombinant Protein C-6 His Tag Lyophilized</t>
  </si>
  <si>
    <t>NPDC1 Recombinant Protein C-6 His Tag Lyophilized</t>
  </si>
  <si>
    <t>LRRC25 Recombinant Protein C-6 His Tag Lyophilized</t>
  </si>
  <si>
    <t>Placenta growth factor Recombinant Protein C-6 His Tag Lyophilized</t>
  </si>
  <si>
    <t>Neuritin 1-like protein Recombinant Protein C-6 His Tag Lyophilized</t>
  </si>
  <si>
    <t>Motilin Recombinant Protein C-6 His Tag Lyophilized</t>
  </si>
  <si>
    <t>Insulin-like 3 Recombinant Protein C-6 His Tag Lyophilized</t>
  </si>
  <si>
    <t>IL-17RA Recombinant Protein C-Fc Tag Lyophilized</t>
  </si>
  <si>
    <t>EGFR Recombinant Protein C-Fc Tag Lyophilized</t>
  </si>
  <si>
    <t>Cystatin C Recombinant Protein C-6 His Tag Lyophilized</t>
  </si>
  <si>
    <t>IL-12 Recombinant Protein Tag Free Lyophilized</t>
  </si>
  <si>
    <t>IL-5 Recombinant Protein C-6 His Tag Lyophilized</t>
  </si>
  <si>
    <t>IL-17A &amp;IL-17F Heterodimer Recombinant Protein C-6 His Tag Lyophilized</t>
  </si>
  <si>
    <t>EGFR Recombinant Protein C-6 His Tag Lyophilized</t>
  </si>
  <si>
    <t>Semaphorin 4A Recombinant Protein C-6 His Tag Lyophilized</t>
  </si>
  <si>
    <t>CD28 Recombinant Protein C-Fc-6 His Tag Lyophilized</t>
  </si>
  <si>
    <t>Hyaluronan-binding protein 2 Recombinant Protein C-6 His Tag Lyophilized</t>
  </si>
  <si>
    <t>CD99 antigen-like protein 2 Recombinant Protein C-Fc Tag Lyophilized</t>
  </si>
  <si>
    <t>Semaphorin 4D Recombinant Protein C-Fc Tag Lyophilized</t>
  </si>
  <si>
    <t>Secretogranin-3 Recombinant Protein C-6 His Tag Lyophilized</t>
  </si>
  <si>
    <t>LMAN2L Recombinant Protein C-6 His Tag Lyophilized</t>
  </si>
  <si>
    <t>CDCP1 Recombinant Protein C-6 His Tag Lyophilized</t>
  </si>
  <si>
    <t>MFAP4 Recombinant Protein C-6 His Tag Lyophilized</t>
  </si>
  <si>
    <t>CXCL7 Recombinant Protein C-6 His Tag Lyophilized</t>
  </si>
  <si>
    <t>ST2 Recombinant Protein C-6 His Tag Lyophilized</t>
  </si>
  <si>
    <t>Myelin Protein P0-like 1 Recombinant Protein C-6 His Tag Lyophilized</t>
  </si>
  <si>
    <t>Ganglioside GM2 activator Recombinant Protein C-6 His Tag Lyophilized</t>
  </si>
  <si>
    <t>Mer Recombinant Protein C-6 His Tag Lyophilized</t>
  </si>
  <si>
    <t>Serpin B12 Recombinant Protein C-6 His Tag Lyophilized</t>
  </si>
  <si>
    <t>TRAIL R2 Recombinant Protein C-Fc Tag Lyophilized</t>
  </si>
  <si>
    <t>Cryptic Recombinant Protein C-6 His Tag Lyophilized</t>
  </si>
  <si>
    <t>Serpin B1 Recombinant Protein C-6 His Tag Lyophilized</t>
  </si>
  <si>
    <t>Serpin I2 Recombinant Protein C-6 His Tag Lyophilized</t>
  </si>
  <si>
    <t>BMP Receptor IA Recombinant Protein C-Fc-6 His Tag Lyophilized</t>
  </si>
  <si>
    <t>Coagulation factor X Recombinant Protein C-6 His Tag Lyophilized</t>
  </si>
  <si>
    <t>Siglec-3 Recombinant Protein C-6 His Tag Lyophilized</t>
  </si>
  <si>
    <t>Syndecan-4 Recombinant Protein C-6 His Tag Lyophilized</t>
  </si>
  <si>
    <t>Cadherin-16 Recombinant Protein C-6 His Tag Lyophilized</t>
  </si>
  <si>
    <t>Nectin-4 Recombinant Protein C-6 His Tag Lyophilized</t>
  </si>
  <si>
    <t>Chemerin Recombinant Protein C-6 His Tag Lyophilized</t>
  </si>
  <si>
    <t>Ephrin-B1 Recombinant Protein C-Fc-6 His Tag Lyophilized</t>
  </si>
  <si>
    <t>Contactin-2 Recombinant Protein C-6 His Tag Lyophilized</t>
  </si>
  <si>
    <t>IL-12 p40 Recombinant Protein Tag Free Lyophilized</t>
  </si>
  <si>
    <t>CXCL4 Recombinant Protein C-6 His Tag Lyophilized</t>
  </si>
  <si>
    <t>IL-22 Binding Protein Recombinant Protein C-Fc Tag Lyophilized</t>
  </si>
  <si>
    <t>GDNF Receptor alpha 2 Recombinant Protein C-Fc-6 His Tag Lyophilized</t>
  </si>
  <si>
    <t>PKA RI alpha Recombinant Protein C-6 His Tag Lyophilized</t>
  </si>
  <si>
    <t>Serpin B9 Recombinant Protein C-6 His Tag Lyophilized</t>
  </si>
  <si>
    <t>PIP4K2A Recombinant Protein C-6 His Tag Lyophilized</t>
  </si>
  <si>
    <t>Cytochrome b5 B Recombinant Protein C-6 His Tag Lyophilized</t>
  </si>
  <si>
    <t>Reg2 Recombinant Protein N-6 His Tag Lyophilized</t>
  </si>
  <si>
    <t>4-1BB Recombinant Protein C-Fc-6 His Tag Lyophilized</t>
  </si>
  <si>
    <t>Periostin Recombinant Protein C-6 His Tag Lyophilized</t>
  </si>
  <si>
    <t>IL-23 Recombinant Protein C-6 His Tag Lyophilized</t>
  </si>
  <si>
    <t>Transferrin Recombinant Protein C-6 His Tag Lyophilized</t>
  </si>
  <si>
    <t>GDF-8 Recombinant Protein Tag Free Lyophilized</t>
  </si>
  <si>
    <t>TGF beta 3 Recombinant Protein Tag Free Lyophilized</t>
  </si>
  <si>
    <t>OX40 Ligand Recombinant Protein N-6 His Tag Lyophilized</t>
  </si>
  <si>
    <t>TYRO3 Recombinant Protein C-mFc Tag Lyophilized</t>
  </si>
  <si>
    <t>ADSF Recombinant Protein C-Fc Tag Lyophilized</t>
  </si>
  <si>
    <t>HLADG Recombinant Protein C-mFc-6 His Tag Lyophilized</t>
  </si>
  <si>
    <t>IL-2 R gamma Recombinant Protein C-Fc Tag Lyophilized</t>
  </si>
  <si>
    <t>TACI Recombinant Protein C-Fc Tag Lyophilized</t>
  </si>
  <si>
    <t>MD-1 Recombinant Protein C-Fc Tag Lyophilized</t>
  </si>
  <si>
    <t>TIGIT Recombinant Protein C-6 His Tag Lyophilized</t>
  </si>
  <si>
    <t>IL-11 Recombinant Protein C-Fc Tag Lyophilized</t>
  </si>
  <si>
    <t>TIMP-4 Recombinant Protein C-6 His Tag Lyophilized</t>
  </si>
  <si>
    <t>Aldehyde Dehydrogenase 3-A1 Recombinant Protein C-6 His Tag Lyophilized</t>
  </si>
  <si>
    <t>IL-1 Rrp2 Recombinant Protein C-Fc Tag Lyophilized</t>
  </si>
  <si>
    <t>Serpin B3 Recombinant Protein C-6 His Tag Lyophilized</t>
  </si>
  <si>
    <t>DCBLD2 Recombinant Protein C-6 His Tag Lyophilized</t>
  </si>
  <si>
    <t>Cathepsin B Recombinant Protein C-6 His Tag Lyophilized</t>
  </si>
  <si>
    <t>Semaphorin 4G Recombinant Protein C-6 His Tag Lyophilized</t>
  </si>
  <si>
    <t>KLRB1 Recombinant Protein C-Fc Tag Lyophilized</t>
  </si>
  <si>
    <t>Thymic stromal lymphopoietin Recombinant Protein C-Fc Tag Lyophilized</t>
  </si>
  <si>
    <t>Semaphorin 4C Recombinant Protein C-Fc Tag Lyophilized</t>
  </si>
  <si>
    <t>VSTM1 Recombinant Protein C-6 His Tag Lyophilized</t>
  </si>
  <si>
    <t>Hepatocyte growth factor Recombinant Protein C-6 His Tag Lyophilized</t>
  </si>
  <si>
    <t>Ephrin type B receptor 2 Recombinant Protein C-Fc Tag Lyophilized</t>
  </si>
  <si>
    <t>Death Receptor 3 Recombinant Protein C-Fc Tag Lyophilized</t>
  </si>
  <si>
    <t>Ephrin-A5 Recombinant Protein C-Fc Tag Lyophilized</t>
  </si>
  <si>
    <t>IL-2 R alpha Recombinant Protein C-6 His Tag Lyophilized</t>
  </si>
  <si>
    <t>IL-2 R alpha Recombinant Protein C-Fc Tag Lyophilized</t>
  </si>
  <si>
    <t>TGF beta 2 Recombinant Protein Tag Free Lyophilized</t>
  </si>
  <si>
    <t>Ephrin type A receptor 8 Recombinant Protein C-Fc Tag Lyophilized</t>
  </si>
  <si>
    <t>IL-2 R beta Recombinant Protein C-6 His Tag Lyophilized</t>
  </si>
  <si>
    <t>IL-2 R beta Recombinant Protein C-Fc Tag Lyophilized</t>
  </si>
  <si>
    <t>CXCL15 Recombinant Protein C-6 His Tag Lyophilized</t>
  </si>
  <si>
    <t>IL-15 R alpha Recombinant Protein C-Fc Tag Lyophilized</t>
  </si>
  <si>
    <t>ULBP-1 Recombinant Protein C-6 His Tag Lyophilized</t>
  </si>
  <si>
    <t>PD-L1 Recombinant Protein C-Fc Tag Lyophilized</t>
  </si>
  <si>
    <t>HVEM Recombinant Protein C-Fc Tag Lyophilized</t>
  </si>
  <si>
    <t>LAG-3 Recombinant Protein C-6 His Tag Lyophilized</t>
  </si>
  <si>
    <t>VEGF R2 Recombinant Protein C-Fc Tag Lyophilized</t>
  </si>
  <si>
    <t>VEGF R1 Recombinant Protein C-Fc Tag Lyophilized</t>
  </si>
  <si>
    <t>TRANCE Recombinant Protein C-6 His Tag Lyophilized</t>
  </si>
  <si>
    <t xml:space="preserve"> Thrombopoietin Recombinant Protein N, C-6 His Tag Lyophilized</t>
  </si>
  <si>
    <t>PDCD1 Recombinant Protein C-Fc Tag Lyophilized</t>
  </si>
  <si>
    <t>PD-L2 Recombinant Protein C-Fc Tag Lyophilized</t>
  </si>
  <si>
    <t>Toxin B Recombinant Protein Tag Free Lyophilized</t>
  </si>
  <si>
    <t>Sulfotransferase 1C4 Recombinant Protein N-6 His Tag Lyophilized</t>
  </si>
  <si>
    <t>Biliverdin reductase A Recombinant Protein C-6 His Tag Lyophilized</t>
  </si>
  <si>
    <t>IL-18 Recombinant Protein N-6 His Tag Lyophilized</t>
  </si>
  <si>
    <t>GSTP1 Recombinant Protein Tag Free Lyophilized</t>
  </si>
  <si>
    <t>IL-16 Recombinant Protein N-6 His Tag Lyophilized</t>
  </si>
  <si>
    <t>FGF-8f Recombinant Protein N-6 His Tag Lyophilized</t>
  </si>
  <si>
    <t>Thymic stromal lymphopoietin Recombinant Protein Tag Free Lyophilized</t>
  </si>
  <si>
    <t>Neutrophil cytosol factor 1 Recombinant Protein Tag Free Lyophilized</t>
  </si>
  <si>
    <t>Coronin-6 Recombinant Protein N-6 His Tag Lyophilized</t>
  </si>
  <si>
    <t>Apolipoprotein A-I Recombinant Protein Tag Free Lyophilized</t>
  </si>
  <si>
    <t>Hemoglobin theta-1 Recombinant Protein N-6 His Tag Lyophilized</t>
  </si>
  <si>
    <t>alpha-synuclein Recombinant Protein N-6 His Tag Lyophilized</t>
  </si>
  <si>
    <t>Hemoglobin alpha Recombinant Protein N-6 His Tag Lyophilized</t>
  </si>
  <si>
    <t>LMIR1 Recombinant Protein C-Fc Tag Lyophilized</t>
  </si>
  <si>
    <t>TSLP Receptor Recombinant Protein C-6 His Tag Lyophilized</t>
  </si>
  <si>
    <t>TSLP Receptor Recombinant Protein C-Fc Tag Lyophilized</t>
  </si>
  <si>
    <t>Carboxylesterase 3 Recombinant Protein C-6 His Tag Lyophilized</t>
  </si>
  <si>
    <t>IFN gamma R1 Recombinant Protein C-6 His Tag Lyophilized</t>
  </si>
  <si>
    <t>IFN gamma R1 Recombinant Protein C-Fc Tag Lyophilized</t>
  </si>
  <si>
    <t>Carboxylesterase 2E Recombinant Protein C-6 His Tag Lyophilized</t>
  </si>
  <si>
    <t>Cathepsin H Recombinant Protein C-6 His Tag Lyophilized</t>
  </si>
  <si>
    <t>IL-12 R beta1 Recombinant Protein C-Fc Tag Lyophilized</t>
  </si>
  <si>
    <t>ULBP-1 Recombinant Protein C-Fc Tag Lyophilized</t>
  </si>
  <si>
    <t>Ephrin type-A receptor 4 Recombinant Protein Tag Free Lyophilized</t>
  </si>
  <si>
    <t>OX40 Recombinant Protein C-Fc Tag Lyophilized</t>
  </si>
  <si>
    <t>OX40 Recombinant Protein N-Fc Tag Lyophilized</t>
  </si>
  <si>
    <t>OX40 Recombinant Protein C-6 His Tag Lyophilized</t>
  </si>
  <si>
    <t>B7-1 Recombinant Protein C-6 His Tag Lyophilized</t>
  </si>
  <si>
    <t>B7-H3 Recombinant Protein C-6 His Tag Lyophilized</t>
  </si>
  <si>
    <t>RANK L Recombinant Protein N-6 His Tag Lyophilized</t>
  </si>
  <si>
    <t>RANK Recombinant Protein C-6 His Tag Lyophilized</t>
  </si>
  <si>
    <t>CD5 Recombinant Protein C-6 His Tag Lyophilized</t>
  </si>
  <si>
    <t>DAN Recombinant Protein C-6 His Tag Lyophilized</t>
  </si>
  <si>
    <t>Dtk Recombinant Protein C-Fc Tag Lyophilized</t>
  </si>
  <si>
    <t>Carbonic Anhydrase 12 Recombinant Protein C-6 His Tag Lyophilized</t>
  </si>
  <si>
    <t>Chordin-like protein 2 Recombinant Protein C-6 His Tag Lyophilized</t>
  </si>
  <si>
    <t>ALK-1 Recombinant Protein C-Fc Tag Lyophilized</t>
  </si>
  <si>
    <t>SLAMF5 Recombinant Protein C-6 His Tag Lyophilized</t>
  </si>
  <si>
    <t>IGF binding protein 6 Recombinant Protein C-6 His Tag Lyophilized</t>
  </si>
  <si>
    <t>Ectodysplasin Receptor Recombinant Protein C-Fc Tag Lyophilized</t>
  </si>
  <si>
    <t>IL-7 R alpha Recombinant Protein C-Fc Tag Lyophilized</t>
  </si>
  <si>
    <t>B7-2 Recombinant Protein C-Fc Tag Lyophilized</t>
  </si>
  <si>
    <t>ICAM-2 Recombinant Protein C-Fc Tag Lyophilized</t>
  </si>
  <si>
    <t>S100 Calcium Binding Protein B Recombinant Protein C-6 His Tag Lyophilized</t>
  </si>
  <si>
    <t>IFN alpha-2 Recombinant Protein Tag Free Lyophilized</t>
  </si>
  <si>
    <t>IL-23R Recombinant Protein C-Fc Tag Lyophilized</t>
  </si>
  <si>
    <t>Syntaxin-7 Recombinant Protein N-6 His Tag Lyophilized</t>
  </si>
  <si>
    <t>Kallikrein 7 Recombinant Protein C-6 His Tag Lyophilized</t>
  </si>
  <si>
    <t>B7-1 Recombinant Protein C-Fc Tag Lyophilized</t>
  </si>
  <si>
    <t>Exostosin-like 2 Recombinant Protein N-6 His Tag Lyophilized</t>
  </si>
  <si>
    <t>IL-12 R beta 2 Recombinant Protein C-Fc Tag Lyophilized</t>
  </si>
  <si>
    <t>Peroxiredoxin-5 Recombinant Protein N-6 His Tag Lyophilized</t>
  </si>
  <si>
    <t>Flt3 Ligand Recombinant Protein C-Fc Tag Lyophilized</t>
  </si>
  <si>
    <t>IL-15 R alpha &amp; IL-15 fusion protein Recombinant Protein C-Fc Tag Lyophilized</t>
  </si>
  <si>
    <t>Cadherin-3 Recombinant Protein C-Fc Tag Lyophilized</t>
  </si>
  <si>
    <t>Serpin D1 Recombinant Protein C-6 His Tag Lyophilized</t>
  </si>
  <si>
    <t>GH receptor Recombinant Protein C-Fc Tag Lyophilized</t>
  </si>
  <si>
    <t>TIM-3 Recombinant Protein C-Fc Tag Lyophilized</t>
  </si>
  <si>
    <t>TGF beta RII Recombinant Protein C-Fc Tag Lyophilized</t>
  </si>
  <si>
    <t>TGF beta RII Recombinant Protein C-6 His Tag Lyophilized</t>
  </si>
  <si>
    <t>PD-L1 Recombinant Protein C-mFc Tag Lyophilized</t>
  </si>
  <si>
    <t>TIMP-1 Recombinant Protein Tag Free Lyophilized</t>
  </si>
  <si>
    <t>CD74 Recombinant Protein C-6 His Tag Lyophilized</t>
  </si>
  <si>
    <t>CREG1 Recombinant Protein C-6 His Tag Lyophilized</t>
  </si>
  <si>
    <t>Activin Receptor IB Recombinant Protein C-Fc Tag Lyophilized</t>
  </si>
  <si>
    <t>NgR Recombinant Protein C-Fc Tag Lyophilized</t>
  </si>
  <si>
    <t>S100 Calcium Binding Protein B Recombinant Protein N-6 His Tag Lyophilized</t>
  </si>
  <si>
    <t>Leptin Recombinant Protein N-8 His Tag Lyophilized</t>
  </si>
  <si>
    <t>CTGF Recombinant Protein Tag Free Lyophilized</t>
  </si>
  <si>
    <t>alpha-synuclein Recombinant Protein Tag Free Lyophilized</t>
  </si>
  <si>
    <t>Serpin B3 Recombinant Protein N-6 His Tag Lyophilized</t>
  </si>
  <si>
    <t>RNA pyrophosphohydrolase Recombinant Protein Tag Free Liquid</t>
  </si>
  <si>
    <t>Phosphoglucomutase-2 Recombinant Protein N-6 His Tag Lyophilized</t>
  </si>
  <si>
    <t>FSH Recombinant Protein Tag Free Lyophilized</t>
  </si>
  <si>
    <t>Brain-type Natriuretic Peptide Recombinant Protein N-6 His-Flag Tag Lyophilized</t>
  </si>
  <si>
    <t>Tryptophan synthase alpha chain Recombinant Protein Tag Free Lyophilized</t>
  </si>
  <si>
    <t>Tryptophan synthase beta chain Recombinant Protein N-6 His Tag Lyophilized</t>
  </si>
  <si>
    <t>B18R Recombinant Protein C-6 His Tag Lyophilized</t>
  </si>
  <si>
    <t>PD-L1 Recombinant Protein C-Flag Tag Lyophilized</t>
  </si>
  <si>
    <t>Irisin Recombinant Protein C-6 His Tag Lyophilized</t>
  </si>
  <si>
    <t>Irisin Recombinant Protein C-Fc Tag Lyophilized</t>
  </si>
  <si>
    <t>Cathepsin S Recombinant Protein C-6 His Tag Lyophilized</t>
  </si>
  <si>
    <t>IL-12 p40 Recombinant Protein C-6 His Tag Lyophilized</t>
  </si>
  <si>
    <t>IFN gamma Recombinant Protein C-6 His Tag Lyophilized</t>
  </si>
  <si>
    <t>EDA2R Recombinant Protein C-Fc Tag Lyophilized</t>
  </si>
  <si>
    <t>EDA2R Recombinant Protein C-6 His Tag Lyophilized</t>
  </si>
  <si>
    <t>IL-18 binding protein d Recombinant Protein C-Fc Tag Lyophilized</t>
  </si>
  <si>
    <t>Limitin Recombinant Protein C-6 His Tag Lyophilized</t>
  </si>
  <si>
    <t>NOV Recombinant Protein C-6 His Tag Lyophilized</t>
  </si>
  <si>
    <t>DDR2 Recombinant Protein C-6 His Tag Lyophilized</t>
  </si>
  <si>
    <t>EpCAM Recombinant Protein C-Fc Tag Lyophilized</t>
  </si>
  <si>
    <t>Mesothelin Recombinant Protein C-Fc Tag Lyophilized</t>
  </si>
  <si>
    <t>Mesothelin Recombinant Protein C-6 His Tag Lyophilized</t>
  </si>
  <si>
    <t>Fc gamma RI Recombinant Protein C-6 His Tag Lyophilized</t>
  </si>
  <si>
    <t>Follistatin-like 1 Recombinant Protein C-Fc Tag Lyophilized</t>
  </si>
  <si>
    <t>Prolactin receptor Recombinant Protein C-Fc Tag Lyophilized</t>
  </si>
  <si>
    <t>Prolactin receptor Recombinant Protein C-6 His Tag Lyophilized</t>
  </si>
  <si>
    <t>Frizzled-1 Recombinant Protein C-Fc Tag Lyophilized</t>
  </si>
  <si>
    <t>Spondin 2 Recombinant Protein C-6 His Tag Lyophilized</t>
  </si>
  <si>
    <t>PPT N-acetyltransferase Recombinant Protein Tag Free Lyophilized</t>
  </si>
  <si>
    <t>Kanamycin kinase type II Recombinant Protein Tag Free Lyophilized</t>
  </si>
  <si>
    <t>TREML2 Recombinant Protein C-6 His Tag Lyophilized</t>
  </si>
  <si>
    <t>Chlorite dismutase Recombinant Protein N-6 His Tag Lyophilized</t>
  </si>
  <si>
    <t>IL-22 Recombinant Protein C-hIgG2 Fc Tag Lyophilized</t>
  </si>
  <si>
    <t>IL-22 Recombinant Protein C-hIgG4 Fc Tag Lyophilized</t>
  </si>
  <si>
    <t>IL-22 Recombinant Protein C-mFc Tag Lyophilized</t>
  </si>
  <si>
    <t>SUMO3 Recombinant Protein C-6 His Tag Lyophilized</t>
  </si>
  <si>
    <t>OX40 Ligand Recombinant Protein N-8 His Tag Lyophilized</t>
  </si>
  <si>
    <t>Tryptophan synthase Recombinant Protein N-6 His Tag Lyophilized</t>
  </si>
  <si>
    <t>CCL2 Recombinant Protein Tag Free Lyophilized</t>
  </si>
  <si>
    <t>CD30L receptor Recombinant Protein C-Fc Tag Lyophilized</t>
  </si>
  <si>
    <t>LIGHT Recombinant Protein N-6 His Tag Lyophilized</t>
  </si>
  <si>
    <t>Cadherin-1 Recombinant Protein C-6 His Tag Lyophilized</t>
  </si>
  <si>
    <t>Granzyme D Recombinant Protein C-6 His Tag Lyophilized</t>
  </si>
  <si>
    <t>Decorin Recombinant Protein C-6 His Tag Lyophilized</t>
  </si>
  <si>
    <t>FGF-7 Recombinant Protein C-6 His Tag Lyophilized</t>
  </si>
  <si>
    <t>IL-35 Recombinant Protein C-Fc Tag Lyophilized</t>
  </si>
  <si>
    <t>MBL-2 Recombinant Protein Tag Free Lyophilized</t>
  </si>
  <si>
    <t>TREM-2b Recombinant Protein C-Fc Tag Lyophilized</t>
  </si>
  <si>
    <t>TREM-2b Recombinant Protein C-6 His Tag Lyophilized</t>
  </si>
  <si>
    <t>CEACAM5 Recombinant Protein C-6 His Tag Lyophilized</t>
  </si>
  <si>
    <t>PDGF R alpha Recombinant Protein C-Fc Tag Lyophilized</t>
  </si>
  <si>
    <t>IgG2A Fc Recombinant Protein Tag Free Lyophilized</t>
  </si>
  <si>
    <t>Complement Component C3a Recombinant Protein Tag Free Lyophilized</t>
  </si>
  <si>
    <t>Serum Albumin Recombinant Protein Tag Free Lyophilized</t>
  </si>
  <si>
    <t>Complement factor D Recombinant Protein C-10 His Tag Lyophilized</t>
  </si>
  <si>
    <t>TNF RI Recombinant Protein C-Fc Tag Lyophilized</t>
  </si>
  <si>
    <t>4-1BB Recombinant Protein C-6 His Tag Lyophilized</t>
  </si>
  <si>
    <t>4-1BB Recombinant Protein C-Fc Tag Lyophilized</t>
  </si>
  <si>
    <t>TNF RII Recombinant Protein C-Fc Tag Lyophilized</t>
  </si>
  <si>
    <t>PDGF R alpha Recombinant Protein C-6 His Tag Lyophilized</t>
  </si>
  <si>
    <t>LIMPII Recombinant Protein C-Fc Tag Lyophilized</t>
  </si>
  <si>
    <t>LIMPII Recombinant Protein C-6 His Tag Lyophilized</t>
  </si>
  <si>
    <t>CEACAM5 Recombinant Protein C-Fc Tag Lyophilized</t>
  </si>
  <si>
    <t>KIR2DL3 Recombinant Protein C-6 His Tag Lyophilized</t>
  </si>
  <si>
    <t>CD3 epsilon Recombinant Protein C-Fc Tag Lyophilized</t>
  </si>
  <si>
    <t>IL-23R Recombinant Protein C-6 His Tag Lyophilized</t>
  </si>
  <si>
    <t>PBEF Recombinant Protein N-6 His Tag Lyophilized</t>
  </si>
  <si>
    <t>GITR Recombinant Protein C-Fc Tag Lyophilized</t>
  </si>
  <si>
    <t>S100 calcium binding protein A15A Recombinant Protein Tag Free Lyophilized</t>
  </si>
  <si>
    <t>Fetuin A Recombinant Protein C-10 His Tag Lyophilized</t>
  </si>
  <si>
    <t>IL-1R1 Recombinant Protein C-6 His Tag Lyophilized</t>
  </si>
  <si>
    <t>IL-1R1 Recombinant Protein C-Fc Tag Lyophilized</t>
  </si>
  <si>
    <t>IL-1R2 Recombinant Protein C-6 His Tag Lyophilized</t>
  </si>
  <si>
    <t>IL-1R2 Recombinant Protein C-Fc Tag Lyophilized</t>
  </si>
  <si>
    <t>IL-1 RII Recombinant Protein C-6 His Tag Lyophilized</t>
  </si>
  <si>
    <t>CTLA-4 Recombinant Protein C-6 His Tag Lyophilized</t>
  </si>
  <si>
    <t>Cytomegalovirus gB Recombinant Protein GST liquid</t>
  </si>
  <si>
    <t>Hepatitis C virus NS4 Recombinant Protein beta-galactosidase (114 kDa) liquid</t>
  </si>
  <si>
    <t>Hepatitis C virus core Recombinant Protein beta-galactosidase (114 kDa) liquid</t>
  </si>
  <si>
    <t>Hepatitis C virus NS5a Recombinant Protein GST liquid</t>
  </si>
  <si>
    <t>Hepatitis C virus NS3 Recombinant Protein GST liquid</t>
  </si>
  <si>
    <t>Hepatitis E virus ORF 3 Recombinant Protein beta-galactosidase liquid</t>
  </si>
  <si>
    <t>Hepatitis E virus ORF 2 Recombinant Protein beta-galactosidase liquid</t>
  </si>
  <si>
    <t>HIV-1 nef Recombinant Protein beta-galactosidase liquid</t>
  </si>
  <si>
    <t>HIV-1 gp4l Recombinant Protein beta-galactosidase (114 kDa) liquid</t>
  </si>
  <si>
    <t>HIV-2 gp36 Recombinant Protein beta-galactosidase (114 kDa) liquid</t>
  </si>
  <si>
    <t>HSV-1 gG Recombinant Protein human superoxide dismutase liquid</t>
  </si>
  <si>
    <t>HSV-2 gG Recombinant Protein human superoxide dismutase liquid</t>
  </si>
  <si>
    <t>Plasmodium falciparum protein II Recombinant Protein maltose binding protein (truncated) liquid</t>
  </si>
  <si>
    <t>Plasmodium vivax MSP Recombinant Protein maltose binding protein (truncated) liquid</t>
  </si>
  <si>
    <t>Plasmodium vivax CSP Recombinant Protein GST liquid</t>
  </si>
  <si>
    <t>Treponema pallidum p15 Recombinant Protein beta-galactosidase liquid</t>
  </si>
  <si>
    <t>Treponema pallidum p17 Recombinant Protein beta-galactosidase liquid</t>
  </si>
  <si>
    <t>Treponema pallidum p47 Recombinant Protein beta-galactosidase liquid</t>
  </si>
  <si>
    <t>Treponema pallidum TmpA Recombinant Protein beta-galactosidase liquid</t>
  </si>
  <si>
    <t>West Nile Virus Envelope Recombinant Protein 6-his liquid</t>
  </si>
  <si>
    <t>SARS-CoV-2 (COVID-19) S1+S2 ECD (S-ECD) Recombinant Protein C-terminal His Tag</t>
  </si>
  <si>
    <t>SARS-CoV-2 (COVID-19) Nucleocapsid Recombinant Protein N-terminal His Tag</t>
  </si>
  <si>
    <t>SARS-CoV-2 (COVID-19) NSP7 Recombinant Protein C-terminal His Tag</t>
  </si>
  <si>
    <t>SARS-CoV-2 (COVID-19) NSP8 Recombinant Protein N-terminal His Tag</t>
  </si>
  <si>
    <t>SARS Nucleocapsid Recombinant Protein N-terminal His Tag</t>
  </si>
  <si>
    <t>SARS-CoV-2 (COVID-19) Spike S1 Recombinant Protein C-terminal His Tag</t>
  </si>
  <si>
    <t>SARS-CoV-2 (COVID-19) Spike RBD Recombinant Protein C-terminal His Tag</t>
  </si>
  <si>
    <t>SARS-CoV-2 (COVID-19) Spike RBD + SD1 Recombinant Protein C-terminal His Tag</t>
  </si>
  <si>
    <t>SARS-CoV-2 (COVID-19) Spike RBD + SD1 +SD2 Recombinant Protein C-terminal His Tag</t>
  </si>
  <si>
    <t>SARS-CoV-2 (COVID-19) Nucleocapsid Recombinant Protein C-terminal His Tag</t>
  </si>
  <si>
    <t>SARS-CoV-2 (COVID-19) S Protein RBD (N501Y) Recombinant Protein C-terminal 6His Tag</t>
  </si>
  <si>
    <t>SARS-CoV-2 (COVID-19) NSP1 Recombinant Protein C-terminal 6His Tag</t>
  </si>
  <si>
    <t>SARS-CoV-2 (COVID-19) Helicase Recombinant Protein C-terminal 6His Tag</t>
  </si>
  <si>
    <t>IL-33 Recombinant Protein C-terminal His Tag</t>
  </si>
  <si>
    <t>XBP1 Recombinant Protein N-terminal His Tag</t>
  </si>
  <si>
    <t>Integrin alpha 4 Recombinant Protein N-terminal His Tag</t>
  </si>
  <si>
    <t>IL-33 Recombinant Protein N-terminal His Tag</t>
  </si>
  <si>
    <t>IRAK Recombinant Protein C-terminal His Tag</t>
  </si>
  <si>
    <t>NELL2 Recombinant Protein C-terminal His Tag</t>
  </si>
  <si>
    <t>RCAN2 Isoform 2 Recombinant Protein C-terminal His Tag</t>
  </si>
  <si>
    <t>MTCH2 Recombinant Protein C-terminal His Tag</t>
  </si>
  <si>
    <t>DR6 Cytoplasmic Domain Recombinant Protein C-terminal His Tag</t>
  </si>
  <si>
    <t>DR6 Extracellular Domain Recombinant Protein C-terminal His Tag</t>
  </si>
  <si>
    <t>ATG5 Recombinant Protein C-terminal His Tag</t>
  </si>
  <si>
    <t>ATG7 Recombinant Protein C-terminal His Tag</t>
  </si>
  <si>
    <t>ATG12 Recombinant Protein C-terminal His Tag</t>
  </si>
  <si>
    <t>100UG</t>
  </si>
  <si>
    <t>200UG</t>
  </si>
  <si>
    <t>25UG</t>
  </si>
  <si>
    <t>50UG</t>
  </si>
  <si>
    <t>SARS-CoV-2 (COVID-19) Spike S1 Recombinant Protein C-terminal Fc His Tag Lyophilized</t>
  </si>
  <si>
    <t>SARS-CoV-2 (COVID-19) Spike S1 Recombinant Protein C-terminal His Tag and Avi Tag Lyophilized</t>
  </si>
  <si>
    <t>SARS-CoV-2 (COVID-19) 3C-like Proteinase N-terminal His Tag and Avi Tag</t>
  </si>
  <si>
    <t>SARS-CoV-2 (COVID-19) Papain-like Protease N-terminal His Tag</t>
  </si>
  <si>
    <t>Human ACE2 Recombinant Protein C-terminal Fc Tag Lyophilized</t>
  </si>
  <si>
    <t>Human Epidermal growth factor Receptor 2 (HER2) is also called ERBB2, HER-2,HER-2/neu, NEU, NGL,TKR1 and c-erb B2,and is a protein giving higher aggressiveness in breast cancers. It is a member of the ErbB protein family, more commonly known as the epidermal growth factor receptor family. HER2 is a cell membrane surface-bound receptor tyrosine kinase and is normally involved in the signal transduction pathways leading to cell growth and differentiation. HER2 is thought to be an orphan receptor, with of the EGF family of ligands able to activate it. Approximately 30% of breast cancers have an amplification of the HER2 gene or overexpression of its protein product. Overexpression of this receptor in breast cancer is associated with increased disease recurrence and worse prognosis. HER2 appears to play roles in development, cancer,communication at the neuromuscular junction andregulation of cell growth and differentiation.</t>
  </si>
  <si>
    <t>IgG1 Fc Region Recombinant Protein Lyophilized</t>
  </si>
  <si>
    <t>IgG2 Fc Region Recombinant Protein Lyophilized</t>
  </si>
  <si>
    <t>IgG3 Fc Region Recombinant Protein Lyophilized</t>
  </si>
  <si>
    <t>IgG4 Fc Region Recombinant Protein Lyophilized</t>
  </si>
  <si>
    <t>IgG2a Fc Region Recombinant Protein Lyophilized</t>
  </si>
  <si>
    <t>Human Epidermal growth factor Receptor 2 (HER2),also called ERBB2, HER-2,HER-2/neu, NEU, NGL,TKR1 and c-erb B2,and is a protein giving higher aggressiveness in breast cancers. It is a member of the ErbB protein family, more commonly known as the epidermal growth factor receptor family. HER2 is a cell membrane surface-bound receptor tyrosine kinase and is normally involved in the signal transduction pathways leading to cell growth and differentiation. HER2 is thought to be an orphan receptor, with of the EGF family of ligands able to activate it. Approximately 30% of breast cancers have an amplification of the HER2 gene or overexpression of its protein product. Overexpression of this receptor in breast cancer is associated with increased disease recurrence and worse prognosis. HER2 appears to play roles in development, cancer,communication at the neuromuscular junction andregulation of cell growth and differentiation.</t>
  </si>
  <si>
    <t xml:space="preserve">CLEC12A (C-type lectin domain family 12 member A) is also known as CLL1, DCAL2, MICL. Clec12a is an inhibitory receptor for uric acid crystals that regulates inflammation in response to cell death. Cell surface receptor that modulates signaling cascades and mediates tyrosine phosphorylation of target MAP kinases. Evidence of distinct disease propagating stem cells in myelodysplastic syndrome (MDS) has emerged in recent years. The role of CLEC12A in MDS, however, remains to be elucidated. Furthermore, CLEC12A has been proposed as a promising marker of leukaemic stem cells in AML. </t>
  </si>
  <si>
    <t>P-selectin glycoprotein ligand 1 (PSGL-1) is also known as Selectin P ligand (SELPLG), CD antigen CD162. PSGL-1 is disulfide-linked homodimer which is the high affinitycounter-receptor for P-selectin on expressed on activated endothelial cells and platelets. PSGL-1 / SELPLG interacts with P-, E- and L-selectins, through their lectin/EGF domains, is required for promoting recruitment and rolling of leukocytes. These interactions require sialyl Lewis X glycan modification but there is a differing dependence for tyrosine sulfations. Dimerization appears not to be required for P-selectin/SELP binding. PSGL-1 can interact with SNX20, MSN and SYK. PSGL-1 / SELPLG mediate the activation of SYK by SELPLG.</t>
  </si>
  <si>
    <t>IL-1 Rrp2 / IL-1 R6 (C154S, C262S) Recombinant Protein His Tag Lyophilized</t>
  </si>
  <si>
    <t>The Interleukin 1 receptor family (IL-1 R) comprises at least eleven members including IL-1 RI (IL-1 R1), IL-1 RII (IL-1 R2), IL-1 RAcP (IL‑1 R3), ST2 (T1/IL-1 R4), IL-18 Ra (IL-1 Rrp/IL-1 R5), IL-1 Rrp2 (IL-1 RL2/IL-1 R6), IL-18 Rb (AcPL/IL-1 R7), IL-1RAPL‑1 (TIGIRR‑2/IL‑1 R8), and TIGIRR-1 (IL-1 R9). All family members possess three immunoglobulin (Ig)-like domains in their extracellular region. Most members also have an intracellular TIR (Toll-like receptor/IL-1 receptor signaling) domain that is also conserved in the Toll-like receptor family. Related proteins, SIGIRR (single Ig domain-containing IL-1 R-related molecule) and IL-18BP, differ from the other members by having only one Ig domain.</t>
  </si>
  <si>
    <t>Human Epidermal growth factor Receptor 2 (HER2) is also called ERBB2, HER-2,HER-2 /neu, NEU, NGL,TKR1 and c-erb B2,and is a protein giving higher aggressiveness in breast cancers. It is a member of the ErbB protein family, more commonly known as the epidermal growth factor receptor family. HER2 is a cell membrane surface-bound receptor tyrosine kinase and is normally involved in the signal transduction pathways leading to cell growth and differentiation. HER2 is thought to be an orphan receptor, with of the EGF family of ligands able to activate it. Approximately 30% of breast cancers have an amplification of the HER2 gene or overexpression of its protein product. Overexpression of this receptor in breast cancer is associated with increased disease recurrence and worse prognosis. HER2 appears to play roles in development, cancer, communication at the neuromuscular junction and regulation of cell growth and differentiation .</t>
  </si>
  <si>
    <t>Human Growth and differentiation factor 2 (GDF-2), also known as Bone morphogenetic protein 9 (BMP-9), is a member of the BMP subgroup of the TGF-beta superfamily proteins that signal through heterodimeric complexes composed of type I and type II BMP receptors. GDF-2 Potent circulating inhibitor of angiogenesis. Signals through the type I activin receptor ACVRL1 but not other Alks. Signaling through SMAD1 in endothelial cells requires TGF-beta coreceptor endoglin/ENG. ALK1 is a signalling receptor for bone morphogenetic protein-9 (BMP-9) in endothelial cells (ECs). BMP-9 bound with high affinity to ALK1 and endoglin, and weakly to the type-I receptor ALK2 and to the BMP type-II receptor (BMPR-II) and activin type-II receptor (ActR-II) in transfected COS cells. Binding of BMP-9 to ALK2 was greatly facilitated when BMPR-II or ActR-II were co-expressed.</t>
  </si>
  <si>
    <t>NOTCH1 Interacts with DNER, DTX1, DTX2 and RBPJ/RBPSUH. Also interacts with MAML1, MAML2 and MAML3 which act as transcriptional coactivators for NOTCH1. The NOTCH1 intracellular domain interacts with SNW1; the interaction involves multimerized NOTCH1 NICD and is implicated in a formation of an intermediate preactivation complex which associates with DNA-bound CBF-1/RBPJ. The activated membrane-bound form interacts with AAK1 which promotes NOTCH1 stabilization. Functions as a receptor for membrane-bound ligands Jagged-1 (JAG1), Jagged-2 (JAG2) and Delta-1 (DLL1) to regulate cell-fate determination. Involved in the maturation of both CD4+ and CD8+ cells in the thymus. Important for follicular differentiation and possibly cell fate selection within the follicle. During cerebellar development, functions as a receptor for neuronal DNER and is involved in the differentiation of Bergmann glia.</t>
  </si>
  <si>
    <t xml:space="preserve">Folate receptor beta is also known as Folate receptor 2, FBP, FOLR2, BETA-HFR, FBP/PL-1, FR-BETA, FR-P3, and is a member of the folate receptor (FOLR) family. and mediate delivery of 5-methyltetrahydrofolate to the interior of cells. This protein has a 68% and 79% sequence homology with the FOLR1 and FOLR3 proteins, respectively. The FOLR2 protein was originally thought to exist only in placenta, but is also detected in spleen, bone marrow, and thymus. FOLR2 is predominantly expressed in placenta, cells of the neutrophilic lineage, and some CD34+ hematopoietic progenitor cells. It is upregulated on myeloid leukemias, head and neck squamous cell carcinomas, and several pithelial cancers. It is also upregulated on macrophages and monocytes at chronic inflammatory sites including rheumatoid arthritis synovium and glioblastoma. FOLR2 is a marker for macrophages generated in the presence of M-CSF, but not GM-CSF. Its expression correlates with increased folate uptake ability. Folate conjugates of therapeutic drugs are a potential immunotherapy tool to target tumor-associated macrophages. </t>
  </si>
  <si>
    <t>Transforming growth factor beta 1 ( TGFB1) is also known as TGF-β1, CED, DPD1, TGFB. is a polypeptide member of the transforming growth factor beta superfamily of cytokines. It is a secreted protein that performs many cellular functions, including the control of cell growth, cell proliferation, cell differentiation and apoptosis. The TGFB1 protein helps control the growth and division (proliferation) of cells, the process by which cells mature to carry out specific functions (differentiation), cell movement (motility), and the self-destruction of cells (apoptosis). The TGFB1 protein is found throughout the body and plays a role in development before birth, the formation of blood vessels, the regulation of muscle tissue and body fat development, wound healing, and immune system function. TGFB1 is particularly abundant in tissues that make up the skeleton, where it helps regulate bone growth, and in the intricate lattice that forms in the spaces between cells (the extracellular matrix). Within cells, this protein is turned off (inactive) until it receives a chemical signal to become active. TGFB1 plays an important role in controlling the immune system, and shows different activities on different types of cell, or cells at different developmental sTages. Most immune cells (or leukocytes) secrete TGFB1. TGFB1 has been shown to interact with TGF beta receptor 1, LTBP1, YWHAE, EIF3I and Decorin.</t>
  </si>
  <si>
    <t>Val 20 - Met 433</t>
  </si>
  <si>
    <t>Prostate-specific membrane antigen (PSMA) is also known as Folate hydrolase 1 (FOLH1), Glutamate carboxypeptidase 2 (GCP2), N-acetylated-alpha-linked acidic dipeptidase I (NAALAD1), which belongs to the peptidase M28 family and M28B subfamily. FOLH1 / PSMA is stable at pH greater than 6.5. FOLH1 / PSMA is a type II transmembrane zinc metallopeptidase that is most highly expressed in the nervous system, prostate, kidney, and small intestine. FOLH1 / GCP-2 is homodimer and binds 2 zinc ions per subunit, and required for NAALADase activity. The catalytic activity of PSMA involved in releasing of an unsubstituted, C-terminal glutamyl residue, typically from Ac-Asp-Glu or folylpoly – gamma - glutamates. FOLH1 / GCP-2 / PSMA has both folate hydrolase and N – acetylated – alpha – linked - acidic dipeptidase (NAALADase) activity and has a preference for tri-alpha-glutamate peptides. GCP-2 / PSMA involved in prostate tumor progression and also exhibits a dipeptidyl-peptidase IV type activity. In vitro, cleaves Gly-Pro-AMC.</t>
  </si>
  <si>
    <t>Glypican 2 (GPC2), also known cerebroglycan, is a glycophosphatidylinositol-linked integral membrane heparan sulfate proteoglycan found in the developing nervous system. Cerebroglycan participates in cell adhesion and is thought to regulate the growth and guidance of axons. Cerebroglycan has especially high affinity for laminin-1. GPC2 silencing inactivates Wnt/β-catenin signaling and reduces the expression of N-Myc, an oncogenic driver of neuroblastoma tumorigenesis. Immunotoxins and chimeric antigen receptor (CAR) T cells targeting GPC2 inhibit neuroblastoma growth in mouse models. A GPC3 specific antibody drug conjugate (ADC) can also inhibit neuroblastoma cell proliferation.</t>
  </si>
  <si>
    <t>TSLP (R127A, R130S) Recombinant Protein His Tag Lyophilized</t>
  </si>
  <si>
    <t>TSLP (R127A, R130A) Recombinant Protein Mouse IgG Fc Tag Lyophilized</t>
  </si>
  <si>
    <t>Interleukin-17 receptor E (IL-17 RE) is an orphan receptor of the IL-17 receptor family, also known as UNQ3056, PRO9877, IL-17 Receptor E. IL-17RE is known to be expressed in the pancreas, brain, and prostate. IL-17RE is a receptor specific to IL-17C and has an essential role in host mucosal defense against infection. IL-17C functioned in a unique autocrine manner, binding to a receptor complex consisting of the receptors IL-17RA and IL-17RE, which was preferentially expressed on tissue epithelial cells. Some data identify IL-17RE as a receptor of IL-17C that regulates early innate immunity to intestinal pathogens.</t>
  </si>
  <si>
    <t>Coagulation factor XI is also known as F11, PTA and FXI. Factor XI triggers the middle phase of the intrinsic pathway of blood coagulation by activating factor IX. Factor XI is synthesized in the liver and circulates in the plasma as a disulfide bond-linked dimer complexed with high molecular weight kininogen. Selective cleavage of Arg-|-Ala and Arg-|-Val bonds in factor IX to form factor IXa. Factor XI is converted into XIa via either the contact phase of blood coagulation or thrombin-mediated activation on the platelet surface. The resulting XIa converts factor IX into IXa, which subsequently activates factor X into Xa.</t>
  </si>
  <si>
    <t>Myelin-associated glycoprotein (MAG), a nervous system cell adhesion molecule, is an I-type lectin that binds to sialylated glycoconjugates, including gangliosides bearing characteristic structural determinants. Preferentially binds to alpha-2,3-linked sialic acid. Binds ganglioside Gt1b. Adhesion molecule that mediates interactions between myelinating cells and neurons by binding to neuronal sialic acid-containing gangliosides and to the glycoproteins RTN4R and RTN4RL2. Protection against apoptosis is probably mediated via interaction with neuronal RTN4R and RTN4RL2. In dorsal root ganglion neurons the inhibition is mediated primarily via binding to neuronal RTN4R or RTN4RL2 and to a lesser degree via binding to neuronal gangliosides. In cerebellar granule cells the inhibition is mediated primarily via binding to neuronal gangliosides. In sensory neurons, inhibition of neurite extension depends only partially on RTN4R, RTN4RL2 and gangliosides.</t>
  </si>
  <si>
    <t>Hepatocyte growth factor (HGF) is a paracrine cellular growth, motility and morphogenic factor. Activating ligand for the receptor tyrosine kinase MET by binding to it and promoting its dimerization. Hepatocyte growth factor is secreted by mesenchymal cells and acts as a multi-functional cytokine on cells of mainly epithelial origin. Its ability to stimulate mitogenesis, cell motility, and matrix invasion gives it a central role in angiogenesis, tumorogenesis, and tissue regeneration. In addition, HGF has been implicated in a variety of cancers, including of the lungs, pancreas, thyroid, colon, and breast.</t>
  </si>
  <si>
    <t>ICOS / CD278 (C137S, C138S) Recombinant Protein Fc Tag Lyophilized</t>
  </si>
  <si>
    <t>NKG2A / CD159a Recombinant Protein His Tag Lyophilized</t>
  </si>
  <si>
    <t>Siglec-8 is also known as SIGLEC8, SAF2, SIGLEC-8, SIGLEC8L and sialic acid binding Ig like lectin 8. Siglec-8 was first identified by CD33 homology screening of ESTs from a cDNA library generated from a patient diagnosed with idiopathic hypereosinophilic syndrome and was originally termed SAF-2 (sialoadhesin family 2). At the tissue level, Siglec-8 mRNA was found to be most highly expressed in lung, PBMCs, spleen, and kidney. Two splice variants of Siglec-8 exist. The initially characterized form contains 431 amino acid residues in total, subsequently, a longer form of Siglec-8, initially termed Siglec-8L. Both forms of Siglec-8 are found in eosinophils and contain a V-set domain with lectin activity and two C2-type Ig repeat domains in the extracellular region.</t>
  </si>
  <si>
    <t xml:space="preserve">CD94(Natural killer cells antigen CD94) is also known as KLRD1, KP43, NK cell receptor, Killer cell lectin-like receptor subfamily D member 1. CD94 plays a role as a receptor for the recognition of MHC class I HLA-E molecules by NK cells and some cytotoxic T-cells. KLRD1 (CD94) is an antigen preferentially expressed on NK cells and is classified as a type II membrane protein because it has an external C terminal. CD94 pairs with the NKG2 molecule as a heterodimer. The CD94/NKG2 complex, on the surface of natural killer cells interacts with Human Leukocyte Antigen (HLA)-E on target cells. </t>
  </si>
  <si>
    <t xml:space="preserve">TRAIL, also known as TNFSF10, APO2L, Apo-2L, CD253, TL2, TRAIL, TNLG6A and TNF superfamily member 10. The TRAIL gene as a drug target, induces apoptosis. Its activity may be modulated by binding to the decoy receptors TNFRSF10C/TRAILR3, TNFRSF10D/TRAILR4 and TNFRSF11B/OPG that cannot induce apoptosis. TRAIL also binds the receptors DcR1 and DcR2, which do not contain a cytoplasmic domain (DcR1) or contain a truncated death domain (DcR2). DcR1 functions as a TRAIL-neutralizing decoy-receptor. The cytoplasmic domain of DcR2 is functional and activates NFkappaB. In cells expressing DcR2, TRAIL binding therefore activates NFkappaB, leading to transcription of genes known to anTagonize the death signaling pathway and/or to promote inflammation. </t>
  </si>
  <si>
    <t xml:space="preserve">Low-density lipoprotein receptor-related protein 5(LRP-5) is also known as BMND1, EVR1, EVR4, HBM, LR3, LRP7, OPPG, OPTA1, VBCH2, LDL receptor related protein 5 and PCLD4. LRP5 is a transmembrane low-density lipoprotein receptor that shares a similar structure with LRP6. LRP5 acts as a co-receptor with LRP6 and the Frizzled protein family members for transducing signals by Wnt proteins through the canonical Wnt pathway. This protein plays a key role in skeletal homeostasis. Mutations in LRP5 can lead to considerable changes in bone mass. A loss-of-function mutation causes osteoporosis-pseudoglioma (decrease in bone mass), while a gain-of-function mutation causes drastic increases in bone mass. </t>
  </si>
  <si>
    <t>ICOS / CD278 (C137S, C138S) Recombinant Protein His Tag Lyophilized</t>
  </si>
  <si>
    <t xml:space="preserve">&gt;90% as determined by reducing (R) and non-reducing (NR) SDS-PAGE. </t>
  </si>
  <si>
    <t>Apolipoprotein A-II(APO-A2) stabilize HDL (high density lipoprotein) structure by its association with lipids, and affect the HDL metabolism. It is produced by the liver and is involved in cholesteryl ester formation and cholesterol transport from tissues to the liver. Recent studies have established the interaction between APOA2 -256T&gt;C polymorphism and dietary saturated fatty acids intake in relation to obesity on healthy individuals. Significant interaction between APOA2-saturated fatty acids intake and body mass index (BMI). The result of this study confirmed the interaction between APOA2 -256T&gt;C polymorphism and SFAs intake with BMI in type 2 diabetic patients.</t>
  </si>
  <si>
    <t>ICOS / CD278 (C136S, C137S) Recombinant Protein His Tag Lyophilized</t>
  </si>
  <si>
    <t xml:space="preserve">CD39 is also known as Ectonucleoside triphosphate diphosphohydrolase 1, ENTPD1, NTPDase 1, Ecto-ATPDase 1, in the nervous system, could hydrolyze ATP and other nucleotides to regulate purinergic neurotransmission. Could also be implicated in the prevention of platelet aggregation by hydrolyzing platelet-activating ADP to AMP. Hydrolyzes ATP and ADP equally well. NTPDase-1 was originally described as CD39, a B lymphocyte cell surface marker, but it is also present on the surface of natural killer cells, T cells, and some endothelial cells.Regulatory T cells(Tregs) mediate immunosuppression through multiple, non-redundant, cell-contact dependent and independent mechanisms, a growing body of evidence suggests an important role for the CD39-CD73-adenosine pathway. CD39 ectonucleotidase is the rate-limiting enzyme of a cascade leading to the generation of suppressive adenosine that alters CD4 and CD8 T cell and natural killer cell antitumor activities. </t>
  </si>
  <si>
    <t>Thrombospondin-2 is also known as THBS2, TSP2, TSP-2. Thrombospondin-2 (TSP2) is an anti-angiogenic matricellular protein that inhibits tumor growth and angiogenesis. Adhesive glycoprotein that mediates cell-to-cell and cell-to-matrix interactions. Ligand for CD36 mediating antiangiogenic properties. 2 SNPs in the intron region of THBS2 gene (rs6422747 and rs6422748) were associated with susceptibility of IDD. However, they were not related with severity of IDD, including the total number of degenerative disc and level of IDD. Thrombospondin 2, an important regulator of synaptogenesis in central nervous system development, was distributed in retinal macroglia cells, and its receptor α2δ-1 was in retinal neurons. activated macroglia cells may participate in alterations of presynaptic proteins of retinal neurons following elevated hydrostatic pressure, and macroglia-derived thrombospondin 2 may modulate these changes via binding to its neuronal receptor α2δ-1.</t>
  </si>
  <si>
    <t xml:space="preserve">Interleukin-21 (IL-21) is a secreted protein which belongs to the IL-15 / IL-21 family. Interleukin-21 / IL-21 belongs to a family of cytokines that bind to a composite receptor consisting of a private receptor (IL21R) and the common cytokine receptor gamma chain (gamma(C)). Interleukin-21 / IL-21 impacts a number of cell types, including CD8+ memory T cells, NK cells and subsets of CD4 memory T cells. The IL-21R is widely distributed on lympho-haematopoietic cells. IL-21 is a pleiotropic cytokine produced by CD4+ T cells in response to antigenic stimulation. Its action generally enhances antigen-specific responses of immune cells. IL-21 promotes the anti-tumor activity of CD8+ T-cells and NK cells. IL-21 exerts its effect through binding to a specific type I cytokine receptor, IL-21R, which also contains the γ chain (γc) found in other cytokine receptors including IL-2, IL-4, IL-7, IL-9 and IL-15. The IL-21/IL-21R interaction triggers a cascade of events which includes activation of the tyrosine kinases JAK1 and JAK3, followed by activation of the transcription factors STAT1 and STAT3. </t>
  </si>
  <si>
    <t xml:space="preserve">The B7 family of genes is essential in the regulation of the adaptive immune system. one of which is the recently discovered B7H6. Humans and rats have a single B7H6 gene; however, many B7H6 genes were detected in a single large cluster in the Xenopus genome. 
Chimeric antigen receptor (CAR) T-cell therapies have demonstrated durable and potentially curative therapeutic efficacy against B-cell leukemia in clinical trials. In this study, B7H6, a ligand for the NK cell activating receptor NKp30, was targeted to create a CAR that targets multiple tumor types. B7H6 is expressed on various primary human tumors, including leukemia, lymphoma and gastrointestinal stromal tumors, but it is not constitutively expressed on normal tissues. 
</t>
  </si>
  <si>
    <t>This protein carries a polyhistidine Tag at the C-terminal, and has a calculated MW of 16.8 kDa. The N-terminal Sequence Analysis is Leu 25. The reducing (R) protein migrates as 31-44 kDa in SDS-PAGE due to glycosylation.</t>
  </si>
  <si>
    <t>TSLP (R127A, R130A) Recombinant Protein His Tag Lyophilized</t>
  </si>
  <si>
    <t xml:space="preserve">Self-ligand receptor of the signaling lymphocytic activation molecule (SLAM) family, also known as CD150, is the prototypic member of the SLAM subfamily of the CD2 protein family.SLAM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SLAMF1-induced signal-transduction events in T-lymphocytes are different from those in B-cells. The type I transmembrane glycoprotein Signaling Lymphocytic Activation Molecule (SLAM). </t>
  </si>
  <si>
    <t xml:space="preserve">CD40 is also known as TNFRSF5, Bp50, CDW40, MGC9013, TNFRSF5 and p50, is a member of the TNF receptor superfamily which are single transmembrane-spanning glycoproteins, and plays an essential role in mediating a broad variety of immune and inflammatory responses including T cell-dependent immunoglobulin class switching, memory B cell development, and germinal center formation. CD40 is a costimulatory protein found on antigen presenting cells and is required for their activation. The binding of CD154 (CD40L) on TH cells to CD40 activates antigen presenting cells and induces a variety of downstream effects. CD40 contains 4 cysteine-rich repeats in the extracellular domain, and is expressed in B cells, dendritic cells, macrophages, endothelial cells, and several tumor cell lines. </t>
  </si>
  <si>
    <t>This protein carries a polyhistidine Tag at the C-terminal. The protein has a calculated MW of 55.4 kDa. The protein migrates as 76-120 KDa under reducing (R) condition (SDS-PAGE) due to glycosylation.</t>
  </si>
  <si>
    <t>This protein carries a mouse IgG2a Fc Tag at the C-terminal. The protein has a calculated MW of 61.8 kDa. The protein migrates as 35 kDa and 70-100 kDa under reducing (R) condition (SDS-PAGE) due to glycosylation.</t>
  </si>
  <si>
    <t>Flagellin Recombinant Protein Lyophilized</t>
  </si>
  <si>
    <t>Lyophilized from 0.2um-filtered solution in PBS. Reconstitute in 100 and#956;l sterile water. Add 1X PBS to the desired protein concentration.</t>
  </si>
  <si>
    <t>Lyophilized from 0.2um-filtered solution in PBS. Reconstitute in 250 and#956;l sterile water. Add 1X PBS to the desired protein concentration.</t>
  </si>
  <si>
    <t>IL-2 Recombinant Protein Lyophilized</t>
  </si>
  <si>
    <t>IL-10 Recombinant Protein Lyophilized</t>
  </si>
  <si>
    <t>IL-2 Superkine Recombinant Protein Lyophilized</t>
  </si>
  <si>
    <t>Interleukin-2 (IL-2) is a 133 amino acid glycoprotein with one intramolecular disulfide bond and variable glycosylation. It is secreted by activated T cells and induces proliferation and maturation of activated T cells, natural killer cells and lymphokine activated killer cells. IL-2 also stimulates proliferation of antibody-producing B cells, activates neutrophils and induces mononuclear cells to secrete IFN-gamma and TNF-alpha and -beta. Moreover, studies have shown that IL-2 is required for activation-induced apoptosis, an important homeostatic mechanism in the immune system, which is involved in the maintenance of peripheral tolerance to self-antigens. IL-2 promotes T cell proliferation and particularly naïve T cells. IL-2 signaling on activated T cells is effected through a quaternary high-affinity receptor complex consisting of IL-2, IL-2Ralpha (CD25), IL-2Rbeta and IL-2Rgamma. Naïve T cells are relatively insensitive to IL-2 as they only express small amounts of IL-2Rbeta and IL-2Rgamma. They only acquire sensitivity after CD25 expression, which captures the cytokine and presents it to the IL-2Rbeta and IL-2Rgamma receptors. IL-2 Superkine is an artificial variant of IL-2 containing mutations at positions L80F / R81D / L85V / I86V / I92F. These mutations are located in the molecule's core that acts to stabilize the structure and to give it a receptor-binding conformation mimicking native IL-2 bound to CD25. These mutations effectively eliminate the functional requirement of IL-2 for CD25 expression and elicit proliferation of T cells. Compared to IL-2, the IL-2 Superkine induces superior expansion of cytotoxic T cells, leading to improved antitumour responses in vivo, and elicits proportionally less toxicity by lowering the expansion of T regulatory cells and reducing pulmonary oedema.</t>
  </si>
  <si>
    <t>IL-33 Recombinant Protein Lyophilized</t>
  </si>
  <si>
    <t>SARS-CoV-2 (COVID-19) Spike RBD Recombinant Protein
 Fc-Avi Tag Lyophilized</t>
  </si>
  <si>
    <t>SARS-CoV-2 (COVID-19) Spike S1 Recombinant Protein
 His-Avi Tag Lyophilized</t>
  </si>
  <si>
    <t>SARS-CoV-2 (Severe Acute Respiratory Syndrome Coronavirus 2) also known as 2019-nCoV (2019 Novel Coronavirus) is a virus that causes illnesses ranging from the common cold to severe diseases. SARS CoV-2 spike protein is composed of S1 domain and S2 domain. S1 contains a receptor-binding domain (RBD) that can specifically bind to angiotensin-converting enzyme 2 (ACE2), the receptor on the target cells. SARS-CoV-2 spike protein (RBD) has the potential value for the diagnosis of the virus.</t>
  </si>
  <si>
    <t>Angiotensin-Converting Enzyme 2 (ACE-2) is an integral membrane protein and a zinc metalloprotease of the ACE family which includes somatic and germinal ACE. ACE-2 cleaves angiotensins I and II as a carboxypeptidase and converts angiotensin I to angiotensin 1-9, and angiotensin II to angiotensin 1-7. ACE-2 is also able to hydrolyze apelin-13 and dynorphin-13 with high efficiency. ACE-2 can be highly expressed in testis, kidney, heart, colon, small intestine and ovary at moderate levels. ACE2 is not inhibited by the classical ACE inhibitors, captopril and lisinopril and may play an important role in regulating the heart function.</t>
  </si>
  <si>
    <t>Human ACE2 protein can bind with SARS-CoV-2 Spike protein (RBD) in functional ELISA assay.</t>
  </si>
  <si>
    <t>IMP-1 Recombinant Protein Liquid</t>
  </si>
  <si>
    <t>IMP-3 Recombinant Protein Liquid</t>
  </si>
  <si>
    <t>Survivin Recombinant Protein Liquid</t>
  </si>
  <si>
    <t>p53 Recombinant Protein Liquid</t>
  </si>
  <si>
    <t>p62 Recombinant Protein Liquid</t>
  </si>
  <si>
    <t>TNF-alpha Recombinant Protein Liquid</t>
  </si>
  <si>
    <t>ACTG1 Recombinant Protein Liquid</t>
  </si>
  <si>
    <t>ATP6V1E1 Recombinant Protein Liquid</t>
  </si>
  <si>
    <t>CALR Recombinant Protein Liquid</t>
  </si>
  <si>
    <t>DNAL4 Recombinant Protein Liquid</t>
  </si>
  <si>
    <t>ESD Recombinant Protein Liquid</t>
  </si>
  <si>
    <t>KHK Recombinant Protein Liquid</t>
  </si>
  <si>
    <t>LXN Recombinant Protein Liquid</t>
  </si>
  <si>
    <t>MAT2A Recombinant Protein Liquid</t>
  </si>
  <si>
    <t>MTCBP-1 Recombinant Protein Liquid</t>
  </si>
  <si>
    <t>MTHFD2 Recombinant Protein Liquid</t>
  </si>
  <si>
    <t>PEF Recombinant Protein Liquid</t>
  </si>
  <si>
    <t>PFN2 Recombinant Protein Liquid</t>
  </si>
  <si>
    <t>POLE3 Recombinant Protein Liquid</t>
  </si>
  <si>
    <t>PPIL1 Recombinant Protein Liquid</t>
  </si>
  <si>
    <t>PPP1CC Recombinant Protein Liquid</t>
  </si>
  <si>
    <t>PSAT1 Recombinant Protein Liquid</t>
  </si>
  <si>
    <t>PSMC6 Recombinant Protein Liquid</t>
  </si>
  <si>
    <t>PXF Recombinant Protein Liquid</t>
  </si>
  <si>
    <t>SGTA Recombinant Protein Liquid</t>
  </si>
  <si>
    <t>SNX5 Recombinant Protein Liquid</t>
  </si>
  <si>
    <t>TDO2 Recombinant Protein Liquid</t>
  </si>
  <si>
    <t>SARS-CoV-2 (COVID-19) Trimeric Spike (S) Recombinant Protein Liquid</t>
  </si>
  <si>
    <t>SARS-CoV-2 (COVID-19) S1 Recombinant Protein Liquid</t>
  </si>
  <si>
    <t>SARS-CoV-2 (COVID-19) S2 Recombinant Protein  Liquid</t>
  </si>
  <si>
    <t>SARS-CoV-2 (COVID-19) RBD Recombinant Protein Liquid</t>
  </si>
  <si>
    <t xml:space="preserve">Severe acute respiratory syndrome coronavirus 2 (SARS-CoV-2), the causative agent of coronavirus disease 2019 (COVID-19), is an enveloped, single-stranded, positive-sense RNA virus that belongs to the Coronaviridae family 1. The SARS-CoV-2 genome, which shares 79.6% identity with SARS-CoV, encodes four essential structural proteins: the spike (S), envelope (E), membrane (M), and nucleocapsid protein (N) 2. The S protein is a transmembrane, homotrimeric, class I fusion glycoprotein that mediates viral attachment, fusion, and entry into host cells 3. Each ~180 kDa monomer contains two functional subunits, S1 (~700 a.a) and S2 (~600 a.a), that mediate viral attachment and membrane fusion, respectively. S1 contains two major domains, the N-terminal (NTD) and C-terminal domains (CTD). The CTD contains the receptor-binding domain (RBD), which binds to the angiotensin-converting enzyme 2 (ACE2) receptor on host cells 3-5. Although both SARS-CoV and SARS-CoV-2 bind the ACE2 receptor, the RBDs only share ~73% amino acid identity, and the SARS-CoV-2 RBD binds with a higher affinity compared to SARS-CoV 3, 6. The RBD is dynamic and undergoes hinge-like conformational changes, referred to as the “down” or “up” conformations, which hide or expose the receptor-binding motifs, respectively 7. Following receptor binding, S1 destabilizes, and TMPRSS2 cleaves S2, which undergoes a pre- to post-fusion conformation transition, allowing for membrane fusion 8, 9. _x000D_
_x000D_
_x000D_
Polyclonal RBD-specific antibodies can block ACE2 binding 10, 11, and anti-RBD neutralizing antibodies are present in the sera of convalescent COVID19 patients 12, identifying the RBD as an attractive candidate for vaccines and therapeutics. In addition, the RBD is poorly conserved, making it a promising antigen for diagnostic tests 13 14. Serologic tests for the RBD are highly sensitive and specific for detecting SARS-CoV-2 antibodies in COVID19 patients 13 15. Furthermore, the levels of anti-RBD antibodies correlated with SARS-CoV-2 neutralizing antibodies, suggesting the RBD could be used to predict an individual's risk of disease 13._x000D_
</t>
  </si>
  <si>
    <t>SARS-CoV-2 (COVID-19) NTD Recombinant Protein Liquid</t>
  </si>
  <si>
    <t>SARS-CoV-2 (COVID-19) Nucleocapsid (N) Recombinant Protein Liquid</t>
  </si>
  <si>
    <t>Influenza A (H1N1) Antigen Liquid</t>
  </si>
  <si>
    <t>Influenza A (H3N2) Antigen Liquid</t>
  </si>
  <si>
    <t>Influenza A Strain A/Beijing/262/95 (H1N1) Antigen Liquid</t>
  </si>
  <si>
    <t>Influenza A Strain A/Brisbane/10/07 (H3N2) Antigen Liquid</t>
  </si>
  <si>
    <t>Influenza A Strain A/Kiev/301/94 (H3N2) Antigen Liquid</t>
  </si>
  <si>
    <t>Influenza A Strain A/New Caledonia/20/99 IVR 116 (H1N1) Antigen Liquid</t>
  </si>
  <si>
    <t>Influenza A Strain A/Panama/2007/99 (H3N2) Antigen Liquid</t>
  </si>
  <si>
    <t>Influenza A Strain A/Shangdong/9/93 (H3N2) Antigen Liquid</t>
  </si>
  <si>
    <t>Influenza A Strain A/Solomon Islands/03/06 (H1N1) Antigen Liquid</t>
  </si>
  <si>
    <t>Influenza A Strain A/Wisconsin/67/05 (H3N2) Antigen Liquid</t>
  </si>
  <si>
    <t>Influenza B Strain B/Florida/04/06 Antigen Liquid</t>
  </si>
  <si>
    <t>Influenza B Strain B/Florida/07/04 Antigen Liquid</t>
  </si>
  <si>
    <t>Influenza B Strain B/Hong Kong 5/72 Antigen Liquid</t>
  </si>
  <si>
    <t>Influenza B Strain B/Malaysia/2506/04 Antigen Liquid</t>
  </si>
  <si>
    <t>Influenza B Strain B/Tokyo/53/99 Antigen Liquid</t>
  </si>
  <si>
    <t>Influenza B Strain B/Victoria/504/00 Antigen Liquid</t>
  </si>
  <si>
    <t xml:space="preserve">Mouse CCL24 is a secreted protein, which is a member of the CC chemokine subfamily. Mouse Ccl24 cDNA encodes a 119 amino acid residue precursor protein, shares approximately 58% amino acid sequence identity with human Ccl24. It is predominantly expressed in the jejunum and spleen and also be induced in the lung by allergen challengeand IL4. Mouse ccl24 has lower chemotactic activity for neutrophils but for monocytes and activated lymphocytes. Ccl24 is chemotactic for resting T-lymphocytes, eosinophils and can bind to CCR3. LPS and IL4 also differentially regulate the expression of Ccl24 in monocytes and macrophages. </t>
  </si>
  <si>
    <t xml:space="preserve">Cytokine are a family of secreted proteins involved in immunoregulatory and inflammatory processes. The CC cytokines are proteins characterized by two adjacent cysteine. CCL24 diaplays the chemotactic for resting T-lymphocytes and eosinophils. CCL24 has lower chemotatic activity for neutrophils, for monocytes and activated lymphocytes. CCL24 is a strong suppressor of colony formation by a multipotential hematopoietic progenitor cell lines. </t>
  </si>
  <si>
    <t>SARS-CoV-2 (COVID-19) S1 Recombinant Protein C-mFc Tag</t>
  </si>
  <si>
    <t>SARS-CoV-2 (COVID-19) S Protein HR1 Recombinant Protein Liquid</t>
  </si>
  <si>
    <t>IL-1 beta Recombinant Protein Lyophilized</t>
  </si>
  <si>
    <t>RELM beta Recombinant Protein Lyophilized</t>
  </si>
  <si>
    <t>TGF beta 1 Recombinant Protein Lyophilized</t>
  </si>
  <si>
    <t>CXCL4 Recombinant Protein Lyophilized</t>
  </si>
  <si>
    <t>CXCL8 Recombinant Protein Lyophilized</t>
  </si>
  <si>
    <t>BMP-2 Recombinant Protein Lyophilized</t>
  </si>
  <si>
    <t>BD-3 Recombinant Protein Lyophilized</t>
  </si>
  <si>
    <t>TGF Beta Recombinant Protein Lyophilized</t>
  </si>
  <si>
    <t>BCMA Recombinant Protein Lyophilized</t>
  </si>
  <si>
    <t>Visfatin Recombinant Protein Lyophilized</t>
  </si>
  <si>
    <t>IL-6 Recombinant Protein Lyophilized</t>
  </si>
  <si>
    <t>Artemin Recombinant Protein Lyophilized</t>
  </si>
  <si>
    <t>sCD40 Ligand Recombinant Protein Lyophilized</t>
  </si>
  <si>
    <t>TNF-alpha Recombinant Protein Lyophilized</t>
  </si>
  <si>
    <t>TGF-alpha Recombinant Protein Lyophilized</t>
  </si>
  <si>
    <t>p16-INK4a Recombinant Protein Lyophilized</t>
  </si>
  <si>
    <t>Sox2 Recombinant Protein Lyophilized</t>
  </si>
  <si>
    <t>Sox2-TAT Recombinant Protein Lyophilized</t>
  </si>
  <si>
    <t>Nanog Recombinant Protein Lyophilized</t>
  </si>
  <si>
    <t>Osteopontin Recombinant Protein Lyophilized</t>
  </si>
  <si>
    <t>GLP-1 Recombinant Protein Lyophilized</t>
  </si>
  <si>
    <t>Neuroserpin Recombinant Protein Lyophilized</t>
  </si>
  <si>
    <t>Granzyme B Recombinant Protein Lyophilized</t>
  </si>
  <si>
    <t>PAI-1 Recombinant Protein Lyophilized</t>
  </si>
  <si>
    <t>PAI-2 Recombinant Protein Lyophilized</t>
  </si>
  <si>
    <t>PAF-AH Recombinant Protein Lyophilized</t>
  </si>
  <si>
    <t>Apo-SAA Recombinant Protein Lyophilized</t>
  </si>
  <si>
    <t>NP-1 Recombinant Protein Lyophilized</t>
  </si>
  <si>
    <t>BD-2 Recombinant Protein Lyophilized</t>
  </si>
  <si>
    <t>BD-1 Recombinant Protein Lyophilized</t>
  </si>
  <si>
    <t>Apo-SAA1 Recombinant Protein Lyophilized</t>
  </si>
  <si>
    <t>BD-4 Recombinant Protein Lyophilized</t>
  </si>
  <si>
    <t>ApoE3 Recombinant Protein Lyophilized</t>
  </si>
  <si>
    <t>HSV Viral MIP-2 Recombinant Protein Lyophilized</t>
  </si>
  <si>
    <t>ApoE4 Recombinant Protein Lyophilized</t>
  </si>
  <si>
    <t>ApoA-I Recombinant Protein Lyophilized</t>
  </si>
  <si>
    <t>ApoE2 Recombinant Protein Lyophilized</t>
  </si>
  <si>
    <t>TIMP-1 Recombinant Protein Lyophilized</t>
  </si>
  <si>
    <t>TIMP-2 Recombinant Protein Lyophilized</t>
  </si>
  <si>
    <t>MMP-1 Recombinant Protein Lyophilized</t>
  </si>
  <si>
    <t>MMP-2 Recombinant Protein Lyophilized</t>
  </si>
  <si>
    <t>PDGF-CC Recombinant Protein Lyophilized</t>
  </si>
  <si>
    <t>CD22 Recombinant Protein Lyophilized</t>
  </si>
  <si>
    <t>Heregulin-B1 Recombinant Protein Lyophilized</t>
  </si>
  <si>
    <t>Epiregulin Recombinant Protein Lyophilized</t>
  </si>
  <si>
    <t>IGF-BP5 Recombinant Protein Lyophilized</t>
  </si>
  <si>
    <t>PlGF-1 Recombinant Protein Lyophilized</t>
  </si>
  <si>
    <t>Prolactin Recombinant Protein Lyophilized</t>
  </si>
  <si>
    <t>IGF-BP3 Recombinant Protein Lyophilized</t>
  </si>
  <si>
    <t>PTHrP Recombinant Protein Lyophilized</t>
  </si>
  <si>
    <t>IGF-I Recombinant Protein Lyophilized</t>
  </si>
  <si>
    <t>IGF-II Recombinant Protein Lyophilized</t>
  </si>
  <si>
    <t>PDGF-AA Recombinant Protein Lyophilized</t>
  </si>
  <si>
    <t>PDGF-BB Recombinant Protein Lyophilized</t>
  </si>
  <si>
    <t>FGF-acidic Recombinant Protein Lyophilized</t>
  </si>
  <si>
    <t>FGF-basic Recombinant Protein Lyophilized</t>
  </si>
  <si>
    <t>KGF Recombinant Protein Lyophilized</t>
  </si>
  <si>
    <t>VEGF165 Recombinant Protein Lyophilized</t>
  </si>
  <si>
    <t>VEGF121 Recombinant Protein Lyophilized</t>
  </si>
  <si>
    <t>VEGF-B Recombinant Protein Lyophilized</t>
  </si>
  <si>
    <t>VEGF-D Recombinant Protein Lyophilized</t>
  </si>
  <si>
    <t>SCGF alpha Recombinant Protein Lyophilized</t>
  </si>
  <si>
    <t>SCGF beta Recombinant Protein Lyophilized</t>
  </si>
  <si>
    <t>FGF-9 Recombinant Protein Lyophilized</t>
  </si>
  <si>
    <t>FGF-8 Recombinant Protein Lyophilized</t>
  </si>
  <si>
    <t>FGF-10 Recombinant Protein Lyophilized</t>
  </si>
  <si>
    <t>FGF-17 Recombinant Protein Lyophilized</t>
  </si>
  <si>
    <t>FGF-18 Recombinant Protein Lyophilized</t>
  </si>
  <si>
    <t>FGF-16 Recombinant Protein Lyophilized</t>
  </si>
  <si>
    <t>FGF-6 Recombinant Protein Lyophilized</t>
  </si>
  <si>
    <t>FGF-4 Recombinant Protein Lyophilized</t>
  </si>
  <si>
    <t>FGF-19 Recombinant Protein Lyophilized</t>
  </si>
  <si>
    <t>FGF-5 Recombinant Protein Lyophilized</t>
  </si>
  <si>
    <t>TGF beta 2 Recombinant Protein Lyophilized</t>
  </si>
  <si>
    <t>TGF beta 3 Recombinant Protein Lyophilized</t>
  </si>
  <si>
    <t>HGF Recombinant Protein Lyophilized</t>
  </si>
  <si>
    <t>FGF-20 Recombinant Protein Lyophilized</t>
  </si>
  <si>
    <t>FGF-21 Recombinant Protein Lyophilized</t>
  </si>
  <si>
    <t>SHH Recombinant Protein Lyophilized</t>
  </si>
  <si>
    <t>Prokineticin-2 Recombinant Protein Lyophilized</t>
  </si>
  <si>
    <t>Betacellulin Recombinant Protein Lyophilized</t>
  </si>
  <si>
    <t>Epigen Recombinant Protein Lyophilized</t>
  </si>
  <si>
    <t>FGF-23 Recombinant Protein Lyophilized</t>
  </si>
  <si>
    <t>Klotho Recombinant Protein Lyophilized</t>
  </si>
  <si>
    <t>PlGF-2 Recombinant Protein Lyophilized</t>
  </si>
  <si>
    <t>PlGF-3 Recombinant Protein Lyophilized</t>
  </si>
  <si>
    <t>Soluble CD14 Recombinant Protein Lyophilized</t>
  </si>
  <si>
    <t>Myostatin Recombinant Protein Lyophilized</t>
  </si>
  <si>
    <t>CDMP-2 Recombinant Protein Lyophilized</t>
  </si>
  <si>
    <t>BMP-4 Recombinant Protein Lyophilized</t>
  </si>
  <si>
    <t>BMP-6 Recombinant Protein Lyophilized</t>
  </si>
  <si>
    <t>TSG Recombinant Protein Lyophilized</t>
  </si>
  <si>
    <t>Noggin Recombinant Protein Lyophilized</t>
  </si>
  <si>
    <t>GDF-11 Recombinant Protein Lyophilized</t>
  </si>
  <si>
    <t>Myostatin Propeptide Recombinant Protein Lyophilized</t>
  </si>
  <si>
    <t>Follistatin Recombinant Protein Lyophilized</t>
  </si>
  <si>
    <t>Activin A Recombinant Protein Lyophilized</t>
  </si>
  <si>
    <t>CTGFL Recombinant Protein Lyophilized</t>
  </si>
  <si>
    <t>Wnt-1 Recombinant Protein Lyophilized</t>
  </si>
  <si>
    <t>WISP-1 Recombinant Protein Lyophilized</t>
  </si>
  <si>
    <t>CTGF Recombinant Protein Lyophilized</t>
  </si>
  <si>
    <t>WISP-3 Recombinant Protein Lyophilized</t>
  </si>
  <si>
    <t>GDF-3 Recombinant Protein Lyophilized</t>
  </si>
  <si>
    <t>CYR61 Recombinant Protein Lyophilized</t>
  </si>
  <si>
    <t>NOV Recombinant Protein Lyophilized</t>
  </si>
  <si>
    <t>Secreted FRP-1 Recombinant Protein Lyophilized</t>
  </si>
  <si>
    <t>DKK-1 Recombinant Protein Lyophilized</t>
  </si>
  <si>
    <t>MIA Recombinant Protein Lyophilized</t>
  </si>
  <si>
    <t>MIA-2 Recombinant Protein Lyophilized</t>
  </si>
  <si>
    <t>OTOR Recombinant Protein Lyophilized</t>
  </si>
  <si>
    <t>ANG-1 Recombinant Protein Lyophilized</t>
  </si>
  <si>
    <t>Relaxin-3 Recombinant Protein Lyophilized</t>
  </si>
  <si>
    <t>Vaspin Recombinant Protein Lyophilized</t>
  </si>
  <si>
    <t>Maspin Recombinant Protein Lyophilized</t>
  </si>
  <si>
    <t>PEDF Recombinant Protein Lyophilized</t>
  </si>
  <si>
    <t>Relaxin-2 Recombinant Protein Lyophilized</t>
  </si>
  <si>
    <t>sDLL-4 Recombinant Protein Lyophilized</t>
  </si>
  <si>
    <t>sDLL-1 Recombinant Protein Lyophilized</t>
  </si>
  <si>
    <t>Endostatin Recombinant Protein Lyophilized</t>
  </si>
  <si>
    <t>ICAM-1 Recombinant Protein Lyophilized</t>
  </si>
  <si>
    <t>TLR-3 Recombinant Protein Lyophilized</t>
  </si>
  <si>
    <t>IL-1 alpha Recombinant Protein Lyophilized</t>
  </si>
  <si>
    <t>IL-1 Receptor Agonist Recombinant Protein Lyophilized</t>
  </si>
  <si>
    <t>IL-3 Recombinant Protein Lyophilized</t>
  </si>
  <si>
    <t>IL-4 Recombinant Protein Lyophilized</t>
  </si>
  <si>
    <t>IL-5 Recombinant Protein Lyophilized</t>
  </si>
  <si>
    <t>IL-7 Recombinant Protein Lyophilized</t>
  </si>
  <si>
    <t>IL-9 Recombinant Protein Lyophilized</t>
  </si>
  <si>
    <t>IL-11 Recombinant Protein Lyophilized</t>
  </si>
  <si>
    <t>IL-12 Recombinant Protein Lyophilized</t>
  </si>
  <si>
    <t>IL-12 p40 Recombinant Protein Lyophilized</t>
  </si>
  <si>
    <t>IL-13 Recombinant Protein Lyophilized</t>
  </si>
  <si>
    <t>IL-13 Variant Recombinant Protein Lyophilized</t>
  </si>
  <si>
    <t>IL-15 Recombinant Protein Lyophilized</t>
  </si>
  <si>
    <t>IL-16 Recombinant Protein Lyophilized</t>
  </si>
  <si>
    <t>IL-17A Recombinant Protein Lyophilized</t>
  </si>
  <si>
    <t>IL-19 Recombinant Protein Lyophilized</t>
  </si>
  <si>
    <t>IL-20 Recombinant Protein Lyophilized</t>
  </si>
  <si>
    <t>IL-22 Recombinant Protein Lyophilized</t>
  </si>
  <si>
    <t>IL-17E Recombinant Protein Lyophilized</t>
  </si>
  <si>
    <t>IL-17F Recombinant Protein Lyophilized</t>
  </si>
  <si>
    <t>IL-17D Recombinant Protein Lyophilized</t>
  </si>
  <si>
    <t>IL-17B Recombinant Protein Lyophilized</t>
  </si>
  <si>
    <t>IL-31 Recombinant Protein Lyophilized</t>
  </si>
  <si>
    <t>TNF beta Recombinant Protein Lyophilized</t>
  </si>
  <si>
    <t>IFN gamma Recombinant Protein Lyophilized</t>
  </si>
  <si>
    <t>IFN beta Recombinant Protein Lyophilized</t>
  </si>
  <si>
    <t>IFN lamda 2 Recombinant Protein Lyophilized</t>
  </si>
  <si>
    <t>IFN lamda 1 Recombinant Protein Lyophilized</t>
  </si>
  <si>
    <t>GM-CSF Recombinant Protein Lyophilized</t>
  </si>
  <si>
    <t>SCF Recombinant Protein Lyophilized</t>
  </si>
  <si>
    <t>Oncostatin M Recombinant Protein Lyophilized</t>
  </si>
  <si>
    <t>Thrombopoietin Recombinant Protein Lyophilized</t>
  </si>
  <si>
    <t>Flt3 Ligand Recombinant Protein Lyophilized</t>
  </si>
  <si>
    <t>G-CSF Recombinant Protein Lyophilized</t>
  </si>
  <si>
    <t>M-CSF Recombinant Protein Lyophilized</t>
  </si>
  <si>
    <t>Leptin Recombinant Protein Lyophilized</t>
  </si>
  <si>
    <t>Cardiotrophin-1 Recombinant Protein Lyophilized</t>
  </si>
  <si>
    <t>Trefoil Factor 2 Recombinant Protein Lyophilized</t>
  </si>
  <si>
    <t>Trefoil Factor 1 Recombinant Protein Lyophilized</t>
  </si>
  <si>
    <t>Trefoil Factor 3 Recombinant Protein Lyophilized</t>
  </si>
  <si>
    <t>TSLP Recombinant Protein Lyophilized</t>
  </si>
  <si>
    <t>TAFA-2 Recombinant Protein Lyophilized</t>
  </si>
  <si>
    <t>Soluble RANK Ligand Recombinant Protein Lyophilized</t>
  </si>
  <si>
    <t>TRAIL Recombinant Protein Lyophilized</t>
  </si>
  <si>
    <t>TWEAK Recombinant Protein Lyophilized</t>
  </si>
  <si>
    <t>Soluble TNF Receptor Type I Recombinant Protein Lyophilized</t>
  </si>
  <si>
    <t>Soluble RANK Receptor Recombinant Protein Lyophilized</t>
  </si>
  <si>
    <t>LIGHT Recombinant Protein Lyophilized</t>
  </si>
  <si>
    <t>APRIL Recombinant Protein Lyophilized</t>
  </si>
  <si>
    <t>4-1BB Ligand Recombinant Protein Lyophilized</t>
  </si>
  <si>
    <t>Soluble TNF Receptor Type II Recombinant Protein Lyophilized</t>
  </si>
  <si>
    <t>BAFF Recombinant Protein Lyophilized</t>
  </si>
  <si>
    <t>BAFF Receptor Recombinant Protein Lyophilized</t>
  </si>
  <si>
    <t>4-1BB Receptor Recombinant Protein Lyophilized</t>
  </si>
  <si>
    <t>TACI Recombinant Protein Lyophilized</t>
  </si>
  <si>
    <t>Soluble TRAIL Receptor-1 Recombinant Protein Lyophilized</t>
  </si>
  <si>
    <t>Soluble TRAIL Receptor-2 Recombinant Protein Lyophilized</t>
  </si>
  <si>
    <t>Soluble Fas Receptor Recombinant Protein Lyophilized</t>
  </si>
  <si>
    <t>TWEAK Receptor Recombinant Protein Lyophilized</t>
  </si>
  <si>
    <t>TNFSF18 Recombinant Protein Lyophilized</t>
  </si>
  <si>
    <t>TL-1A Recombinant Protein Lyophilized</t>
  </si>
  <si>
    <t>Soluble CD23 Recombinant Protein Lyophilized</t>
  </si>
  <si>
    <t>HVEM-Fc Recombinant Protein Lyophilized</t>
  </si>
  <si>
    <t>OX40 Ligand Recombinant Protein Lyophilized</t>
  </si>
  <si>
    <t>IGF-BP4 Recombinant Protein Lyophilized</t>
  </si>
  <si>
    <t>IGF-BP2 Recombinant Protein Lyophilized</t>
  </si>
  <si>
    <t>IGF-BP6 Recombinant Protein Lyophilized</t>
  </si>
  <si>
    <t>IGF-BP7 Recombinant Protein Lyophilized</t>
  </si>
  <si>
    <t>IGF-BP1 Recombinant Protein Lyophilized</t>
  </si>
  <si>
    <t>Osteoprotegerin Recombinant Protein Lyophilized</t>
  </si>
  <si>
    <t>NNT-1 Recombinant Protein Lyophilized</t>
  </si>
  <si>
    <t>Resistin Recombinant Protein Lyophilized</t>
  </si>
  <si>
    <t>Acrp30 Recombinant Protein Lyophilized</t>
  </si>
  <si>
    <t>Adiponectin Recombinant Protein Lyophilized</t>
  </si>
  <si>
    <t>Galectin-3 Recombinant Protein Lyophilized</t>
  </si>
  <si>
    <t>Galectin-1 Recombinant Protein Lyophilized</t>
  </si>
  <si>
    <t>IL-8 Recombinant Protein Lyophilized</t>
  </si>
  <si>
    <t>MCP-5 Recombinant Protein Lyophilized</t>
  </si>
  <si>
    <t>C10 Recombinant Protein Lyophilized</t>
  </si>
  <si>
    <t>RANTES Recombinant Protein Lyophilized</t>
  </si>
  <si>
    <t>MCP-3 Recombinant Protein Lyophilized</t>
  </si>
  <si>
    <t>MIP-1 alpha Recombinant Protein Lyophilized</t>
  </si>
  <si>
    <t>MCP-1 Recombinant Protein Lyophilized</t>
  </si>
  <si>
    <t>KC Recombinant Protein Lyophilized</t>
  </si>
  <si>
    <t>MIP-1 gamma Recombinant Protein Lyophilized</t>
  </si>
  <si>
    <t>Exodus-2 Recombinant Protein Lyophilized</t>
  </si>
  <si>
    <t>MCP-2 Recombinant Protein Lyophilized</t>
  </si>
  <si>
    <t>MIP-2 Recombinant Protein Lyophilized</t>
  </si>
  <si>
    <t>IP-10 Recombinant Protein Lyophilized</t>
  </si>
  <si>
    <t>LIX Recombinant Protein Lyophilized</t>
  </si>
  <si>
    <t>MIG Recombinant Protein Lyophilized</t>
  </si>
  <si>
    <t>SDF-1 alpha Recombinant Protein Lyophilized</t>
  </si>
  <si>
    <t>SDF-1 beta Recombinant Protein Lyophilized</t>
  </si>
  <si>
    <t>Eotaxin-2 Recombinant Protein Lyophilized</t>
  </si>
  <si>
    <t>MDC Recombinant Protein Lyophilized</t>
  </si>
  <si>
    <t>BLC Recombinant Protein Lyophilized</t>
  </si>
  <si>
    <t>CTACK Recombinant Protein Lyophilized</t>
  </si>
  <si>
    <t>MIP-3 alpha Recombinant Protein Lyophilized</t>
  </si>
  <si>
    <t>MIP-3 beta Recombinant Protein Lyophilized</t>
  </si>
  <si>
    <t>CXCL16 Recombinant Protein Lyophilized</t>
  </si>
  <si>
    <t>I-TAC Recombinant Protein Lyophilized</t>
  </si>
  <si>
    <t>MEC Recombinant Protein Lyophilized</t>
  </si>
  <si>
    <t>MIP-1 beta Recombinant Protein Lyophilized</t>
  </si>
  <si>
    <t>Lungkine Recombinant Protein Lyophilized</t>
  </si>
  <si>
    <t>PF-4 Recombinant Protein Lyophilized</t>
  </si>
  <si>
    <t>MGSA Recombinant Protein Lyophilized</t>
  </si>
  <si>
    <t>NAP-2 Recombinant Protein Lyophilized</t>
  </si>
  <si>
    <t>Lymphotactin Recombinant Protein Lyophilized</t>
  </si>
  <si>
    <t>ENA-78 Recombinant Protein Lyophilized</t>
  </si>
  <si>
    <t>MCP-4 Recombinant Protein Lyophilized</t>
  </si>
  <si>
    <t>MIP-3 Recombinant Protein Lyophilized</t>
  </si>
  <si>
    <t>TARC Recombinant Protein Lyophilized</t>
  </si>
  <si>
    <t>Fractalkine Recombinant Protein Lyophilized</t>
  </si>
  <si>
    <t>MIP-4 Recombinant Protein Lyophilized</t>
  </si>
  <si>
    <t>I-309 Recombinant Protein Lyophilized</t>
  </si>
  <si>
    <t>HCC-1 Recombinant Protein Lyophilized</t>
  </si>
  <si>
    <t>GRO beta Recombinant Protein Lyophilized</t>
  </si>
  <si>
    <t>GRO gamma Recombinant Protein Lyophilized</t>
  </si>
  <si>
    <t>GCP-2 Recombinant Protein Lyophilized</t>
  </si>
  <si>
    <t>MIP-5 Recombinant Protein Lyophilized</t>
  </si>
  <si>
    <t>LEC Recombinant Protein Lyophilized</t>
  </si>
  <si>
    <t>TECK Recombinant Protein Lyophilized</t>
  </si>
  <si>
    <t>Eotaxin-3 Recombinant Protein Lyophilized</t>
  </si>
  <si>
    <t>BRAK Recombinant Protein Lyophilized</t>
  </si>
  <si>
    <t>LD78 beta Recombinant Protein Lyophilized</t>
  </si>
  <si>
    <t>LAG-1 Recombinant Protein Lyophilized</t>
  </si>
  <si>
    <t>GRO Recombinant Protein Lyophilized</t>
  </si>
  <si>
    <t>IL-21 Recombinant Protein Lyophilized</t>
  </si>
  <si>
    <t>SF20 Recombinant Protein Lyophilized</t>
  </si>
  <si>
    <t>Neuropoietin Recombinant Protein Lyophilized</t>
  </si>
  <si>
    <t>IFN lambda 2 Recombinant Protein Lyophilized</t>
  </si>
  <si>
    <t>TNF alpha Recombinant Protein Lyophilized</t>
  </si>
  <si>
    <t>EGF Recombinant Protein Lyophilized</t>
  </si>
  <si>
    <t>Thrombopoeitin Recombinant Protein Lyophilized</t>
  </si>
  <si>
    <t>Soluble CD40 Ligand Recombinant Protein Lyophilized</t>
  </si>
  <si>
    <t>IL-3 beta Recombinant Protein Lyophilized</t>
  </si>
  <si>
    <t>FGF Basic Recombinant Protein Lyophilized</t>
  </si>
  <si>
    <t>RELM alpha Recombinant Protein Lyophilized</t>
  </si>
  <si>
    <t>RELM gamma Recombinant Protein Lyophilized</t>
  </si>
  <si>
    <t>gAcrp30 Recombinant Protein Lyophilized</t>
  </si>
  <si>
    <t>VEGF Recombinant Protein Lyophilized</t>
  </si>
  <si>
    <t>FGF basic Recombinant Protein Lyophilized</t>
  </si>
  <si>
    <t>FGF acidic Recombinant Protein Lyophilized</t>
  </si>
  <si>
    <t>Slit2 Recombinant Protein Lyophilized</t>
  </si>
  <si>
    <t>NGF beta Recombinant Protein Lyophilized</t>
  </si>
  <si>
    <t>BDNF Recombinant Protein Lyophilized</t>
  </si>
  <si>
    <t>NT-3 Recombinant Protein Lyophilized</t>
  </si>
  <si>
    <t>NT-4 Recombinant Protein Lyophilized</t>
  </si>
  <si>
    <t>GDNF Recombinant Protein Lyophilized</t>
  </si>
  <si>
    <t>Neurturin Recombinant Protein Lyophilized</t>
  </si>
  <si>
    <t>Persephin Recombinant Protein Lyophilized</t>
  </si>
  <si>
    <t>CNTF Recombinant Protein Lyophilized</t>
  </si>
  <si>
    <t>Pleiotrophin Recombinant Protein Lyophilized</t>
  </si>
  <si>
    <t>Midkine Recombinant Protein Lyophilized</t>
  </si>
  <si>
    <t>Neuritin Recombinant Protein Lyophilized</t>
  </si>
  <si>
    <t>GMF beta Recombinant Protein Lyophilized</t>
  </si>
  <si>
    <t>PDGF-AB Recombinant Protein Lyophilized</t>
  </si>
  <si>
    <t>Areomonas Aminopeptidase Recombinant Protein Lyophilized</t>
  </si>
  <si>
    <t>EGF receptor Recombinant Protein Lyophilized</t>
  </si>
  <si>
    <t>GDF-2 Recombinant Protein Lyophilized</t>
  </si>
  <si>
    <t>IFN-omega Recombinant Protein Lyophilized</t>
  </si>
  <si>
    <t>KLF4-TAT Recombinant Protein Lyophilized</t>
  </si>
  <si>
    <t>MMP-3 Recombinant Protein Lyophilized</t>
  </si>
  <si>
    <t>Nanog-TAT Recombinant Protein Lyophilized</t>
  </si>
  <si>
    <t>p16-INK4a-TAT Recombinant Protein Lyophilized</t>
  </si>
  <si>
    <t>PECAM-1 Recombinant Protein Lyophilized</t>
  </si>
  <si>
    <t>sCD100 Recombinant Protein Lyophilized</t>
  </si>
  <si>
    <t>sFas Ligand Recombinant Protein Lyophilized</t>
  </si>
  <si>
    <t>Thrombomodulin Recombinant Protein Lyophilized</t>
  </si>
  <si>
    <t>VCAM-1 Recombinant Protein Lyophilized</t>
  </si>
  <si>
    <t>Vitronectin Recombinant Protein Lyophilized</t>
  </si>
  <si>
    <t>Staphylococcus Glu-C Recombinant Protein Lyophilized</t>
  </si>
  <si>
    <t>Yeast Kex-2 Recombinant Protein Lyophilized</t>
  </si>
  <si>
    <t>ANG-2 Recombinant Protein Lyophilized</t>
  </si>
  <si>
    <t>BMP-5 Recombinant Protein Lyophilized</t>
  </si>
  <si>
    <t>Furin Recombinant Protein Lyophilized</t>
  </si>
  <si>
    <t>Activin-A Recombinant Protein Lyophilized</t>
  </si>
  <si>
    <t>Nesfatin-1 Recombinant Protein Lyophilized</t>
  </si>
  <si>
    <t>Amphiregulin Recombinant Protein Lyophilized</t>
  </si>
  <si>
    <t>BMP-3 Recombinant Protein Lyophilized</t>
  </si>
  <si>
    <t>CDNF Recombinant Protein Lyophilized</t>
  </si>
  <si>
    <t>Chemerin Recombinant Protein Lyophilized</t>
  </si>
  <si>
    <t>Enterokinase Recombinant Protein Lyophilized</t>
  </si>
  <si>
    <t>E-Selectin Recombinant Protein Lyophilized</t>
  </si>
  <si>
    <t>Fetuin A Recombinant Protein Lyophilized</t>
  </si>
  <si>
    <t>GDF-7 Recombinant Protein Lyophilized</t>
  </si>
  <si>
    <t>IFN-y Recombinant Protein Lyophilized</t>
  </si>
  <si>
    <t>IL-23 Recombinant Protein Lyophilized</t>
  </si>
  <si>
    <t>IL-34 Recombinant Protein Lyophilized</t>
  </si>
  <si>
    <t>Lin28-TAT Recombinant Protein Lyophilized</t>
  </si>
  <si>
    <t>MANF Recombinant Protein Lyophilized</t>
  </si>
  <si>
    <t>sCD27 Ligand Recombinant Protein Lyophilized</t>
  </si>
  <si>
    <t>sCD30 Ligand Recombinant Protein Lyophilized</t>
  </si>
  <si>
    <t>sCD34 Recombinant Protein Lyophilized</t>
  </si>
  <si>
    <t>Osteonectin Recombinant Protein Lyophilized</t>
  </si>
  <si>
    <t>Beta-NGF Recombinant Protein Lyophilized</t>
  </si>
  <si>
    <t>TGF-a Recombinant Protein Lyophilized</t>
  </si>
  <si>
    <t>TGF-Beta3 Recombinant Protein Lyophilized</t>
  </si>
  <si>
    <t>TIGAR-TAT Recombinant Protein Lyophilized</t>
  </si>
  <si>
    <t>VAP-1 Recombinant Protein Lyophilized</t>
  </si>
  <si>
    <t>WNT-7A Recombinant Protein Lyophilized</t>
  </si>
  <si>
    <t>GDF-5 Recombinant Protein Lyophilized</t>
  </si>
  <si>
    <t>Mycoplasma Arginine Deiminase Recombinant Protein Lyophilized</t>
  </si>
  <si>
    <t>Carboxypeptidase-B Recombinant Protein Lyophilized</t>
  </si>
  <si>
    <t>TPO Recombinant Protein Lyophilized</t>
  </si>
  <si>
    <t>Flt3-Ligand Recombinant Protein Lyophilized</t>
  </si>
  <si>
    <t>GASP-1 Recombinant Protein Lyophilized</t>
  </si>
  <si>
    <t>Gremlin-1 Recombinant Protein Lyophilized</t>
  </si>
  <si>
    <t>IL-1beta Recombinant Protein Lyophilized</t>
  </si>
  <si>
    <t>IL-24 Recombinant Protein Lyophilized</t>
  </si>
  <si>
    <t>IL-36beta Recombinant Protein Lyophilized</t>
  </si>
  <si>
    <t>IL-36gamma Recombinant Protein Lyophilized</t>
  </si>
  <si>
    <t>FGF-Basic Recombinant Protein Lyophilized</t>
  </si>
  <si>
    <t>Secreted IL-2 Receptor alpha Recombinant Protein Lyophilized</t>
  </si>
  <si>
    <t>The IL-2 receptor system consists of three non-covalently linked subunits termed IL-2R alpha, IL-2R beta, and IL-2R gamma.  The IL-2R alpha is a type I transmembrane protein consisting of a 219 amino acid extracellular domain, a 19 amino acid transmembrane domain and a 13 amino acid intracellular domain, which is not involved in the transduction of IL-2 signals.  Proteolytic processing of IL-2R alpha releases the entire extracellular domain of IL-2R alpha, thereby generating a 219 amino acid soluble protein called soluble IL-2R alpha (sIL-2R alpha).  The homodimeric form binds IL-2 (KD=10mM) and facilitates IL-2 signaling.  The secreted sIL-2R alpha is expressed on leukemia cells, lymphoma cells, and newly activated T and B cells, as well as on approximately 10% of NK cells.  Recombinant Human sIL-2 Receptor alpha is a 24.8 kDa protein containing 219 amino acid residues consisting of only the extracellular domain of IL-2R alpha. As a result of glycosylation, Recombinant Human sIL-2 Receptor alpha migrates with an apparent molecular mass of approximately 40-50 kDa by SDS-PAGE gel, under reducing and non-reducing conditions.</t>
  </si>
  <si>
    <t>IGF-I LR3 Recombinant Protein Lyophilized</t>
  </si>
  <si>
    <t>VEGF-C Recombinant Protein Lyophilized</t>
  </si>
  <si>
    <t>FGF-8a Recombinant Protein Lyophilized</t>
  </si>
  <si>
    <t>Growth Hormone Recombinant Protein Lyophilized</t>
  </si>
  <si>
    <t>EG-VEGF Recombinant Protein Lyophilized</t>
  </si>
  <si>
    <t>HB-EGF Recombinant Protein Lyophilized</t>
  </si>
  <si>
    <t>HPRG Recombinant Protein Lyophilized</t>
  </si>
  <si>
    <t>EGF-L7 Recombinant Protein Lyophilized</t>
  </si>
  <si>
    <t>EGF-L7 (Epidermal growth factor-like protein 7, Multiple EGF-like domains protein 7, VE-statin) is a multi-domain protein containing two EGF-like domains and one EMI domain. It is expressed almost exclusively in endothelial cells and functions to promote normal development of the vascular system, particularly tubulogenesis. EGF-L7 is capable of anTagonistic binding to Notch receptors, resulting in the inhibition of Notch signaling in HUVEC and neural stem cells. In research models inducing hypoxia and subsequent reoxygenation (H/R), EGF-L7 can inhibit ICAM-1 expression and enhance the inhibition of NF-κB activation. Additionally, EGF-L7 can chemoattract endothelial cells and bind to the extracellular matrix. The overexpression of EGF-L7 is observed in various cancers, and is generally correlated with increased metastasis and a poor prognosis. Recombinant Human EGF-L7 is a 27.4 kDa protein containing 251 amino acid residues.</t>
  </si>
  <si>
    <t>Mesothelin Recombinant Protein Lyophilized</t>
  </si>
  <si>
    <t>EPO Recombinant Protein Lyophilized</t>
  </si>
  <si>
    <t>Irisin Recombinant Protein Lyophilized</t>
  </si>
  <si>
    <t>Vimentin Recombinant Protein Lyophilized</t>
  </si>
  <si>
    <t>sCD4 Recombinant Protein Lyophilized</t>
  </si>
  <si>
    <t>BMPs (Bone Morphogenetic Proteins) belong to the TGF-β superfamily of structurally related signaling proteins. BMP-2 is a potent osteoinductive cytokine, capable of inducing bone and cartilage formation in association with an osteoconductive carrier such as collagen and synthetic hydroxyapatite. In addition to its osteogenic activity, BMP-2 appears to play an important role in cardiac morphogenesis, and is expressed in a variety of other tissues, including lung, liver, spleen, prostate, ovary, and small intestine. The functional form of BMP-2 is a 26 kDa protein composed of two identical 114 amino acid polypeptide chains (monomers) linked by a single disulfide bond. Each BMP-2 monomer is expressed as the C-terminal part of a precursor polypeptide, which also contains a 23 amino acid signal sequence for secretion, and a 259 amino acid propeptide. After dimerization of this precursor, the covalent bonds between the propeptide (which is also a disulfide-linked homodimer) and the mature BMP-2 ligand are cleaved by a furin-type protease. Recombinant Human/Murine/Rat BMP-2 derived from CHO cells is a homodimeric glycoprotein that consists of two 114 amino acid polypeptide chains linked by a single disulfide bond. Due to glycosylation, CHO cell-derived Human/Murine/Rat BMP-2 migrates at an apparent molecular weight of approximately 28-29 kDa by SDS-PAGE analysis under non-reducing conditions.</t>
  </si>
  <si>
    <t>Determined by its ability to induce alkaline phosphatase production by ATDC-5 cells. The expected ED50 for this effect is 40-100 ng/ml.</t>
  </si>
  <si>
    <t>BMP-7 Recombinant Protein Lyophilized</t>
  </si>
  <si>
    <t>Activin B Recombinant Protein Lyophilized</t>
  </si>
  <si>
    <t>Activin B is a TGF-β family member that exhibits a wide range of biological activities, including regulation of embryogenesis, osteogenesis, hematopoiesis, reproductive physiology and hormone secretion from the hypothalamic, pituitary and gonadal glands. Activin B, like certain other members of the TGF-β family, signals through the ActRII receptor (Activin Receptor type II). Activins are homodimers or heterodimers of different β subunits. They are produced as precursor proteins with an amino terminal propeptide that is cleaved to release the C-terminal bioactive ligand. Human Activin B is a 25.6 kDa disulfide-linked homodimer consisting of two βB chains, each containing 115 amino acid residues.</t>
  </si>
  <si>
    <t>GDF-15/MIC-1 Recombinant Protein Lyophilized</t>
  </si>
  <si>
    <t>GDF-15 belongs to the TGF-β cytokine family, whose members play an important role during prenatal development and postnatal growth, and the remodeling and maintenance of a variety of tissues and organs. GDF-15 is expressed predominantly in the placenta and, to a much lesser extent, in various other tissues. The presence of GDF-15 in amniotic fluid and its elevated levels in the sera of pregnant women suggest GDF-15's involvement in gestation and embryonic development. GDF-15 generally exerts tumor suppressive activities and is one of the predominant factors produced and secreted in response to activation of the p53 pathway. Interestingly, the serum level of GDF-15 is positively correlated with neoplastic progression of several tumor types, including certain colorectal, pancreatic, and prostate cancers. Human GDF-15/MIC-1 is a disulfide linked homodimeric protein consisting of two 112 amino acid polypeptide chains. The calculated molecular weight of Human GDF-15/MIC-1 is 24.6 kDa.</t>
  </si>
  <si>
    <t>GDF-15 belongs to the TGF-β cytokine family, whose members play an important role during prenatal development and postnatal growth, and the remodeling and maintenance of a variety of tissues and organs. GDF-15 is expressed predominantly in the placenta and, to a much lesser extent, in various other tissues. The presence of GDF-15 in amniotic fluid and its elevated levels in the sera of pregnant women suggest GDF-15's involvement in gestation and embryonic development. GDF-15 generally exerts tumor suppressive activities and is one of the predominant factors produced and secreted in response to activation of the p53 pathway. Interestingly, the serum level of GDF-15 is positively correlated with neoplastic progression of several tumor types, including certain colorectal, pancreatic, and prostate cancers. Recombinant Human GDF-15/MIC-1 is a disulfide linked homodimeric protein consisting of two 112 amino acid polypeptide chains. The calculated molecular weight of Recombinant Human GDF-15/MIC-1 is 24.6 kDa.</t>
  </si>
  <si>
    <t>R-Spondin-1 Recombinant Protein Lyophilized</t>
  </si>
  <si>
    <t>R-Spondin-1 (Rspo-1) belongs to the (Rspo) family of Wnt modulators. Currently, the family consists of four structurally related secreted ligands (Rspo 1-4), all containing the furin-like and thrombospondin structural domains. Rspo-1 is expressed in certain areas of the developing central nervous system, as well as in the adrenal glands, ovary, testis, thyroid, and trachea. Rspo can interact with the Frizzled/LRP6 receptor complex in a manner that stimulates the Wnt/β-catenin signaling pathway. Recombinant Human R-Spondin-1 is a 26.7 kDa protein consisting of 243 amino acid residues. Due to glycosylation, R-Spondin-1 migrates at an apparent molecular weight of approximately 40.0 kDa by SDS-PAGE analysis under reducing conditions.</t>
  </si>
  <si>
    <t>BMP-10 Recombinant Protein Lyophilized</t>
  </si>
  <si>
    <t>Determined by its ability to induce alkaline phosphatase production by ATDC-5 cells. The expected ED50 for this effect is 4.0-6.0 ng/ml.</t>
  </si>
  <si>
    <t>R-Spondin-2 Recombinant Protein Lyophilized</t>
  </si>
  <si>
    <t>The R-Spondin (Rspo) proteins belong to the Rspo family of Wnt modulators. Currently, the family consists of four structurally-related, secreted ligands (Rspo 1-4), all containing furin-like and thrombospondin structural domains. The Rspo proteins can interact with the Frizzled/LRP6 receptor complex in a manner that causes the stabilization, and resulting accumulation, of the intracellular signaling protein, β-catenin. This activity effectively activates and increases the subsequent nuclear signaling of β-catenin. R-Spondin can also bind to the previously discovered G-protein coupled receptors, LGR-4 and LGR-5. Rspo/β-catenin signaling can act as an inducer of the transformed phenotype, and can also regulate the proliferation and differentiation of certain stem cell populations. Recombinant Human R-Spondin-2 is a 24.4 kDa protein consisting of 212 amino acid residues. Due to glycosylation, R-Spondin-2 migrates at an apparent molecular weight of approximately 30.0 kDa by SDS PAGE analysis under reducing conditions.</t>
  </si>
  <si>
    <t>R-Spondin-3 Recombinant Protein Lyophilized</t>
  </si>
  <si>
    <t>The R-Spondin (Rspo) proteins belong to the Rspo family of Wnt modulators. Currently, the family consists of four structurally-related, secreted ligands (Rspo 1-4), all containing furin-like and thrombospondin structural domains. The Rspo proteins can interact with the Frizzled/LRP6 receptor complex in a manner that causes the stabilization, and resulting accumulation, of the intracellular signaling protein, β-catenin. This activity effectively activates and increases the subsequent nuclear signaling of β-catenin. R-Spondin can also bind to the previously discovered G-protein coupled receptors, LGR-4 and LGR-5. Rspo/β-catenin signaling can act as an inducer of the transformed phenotype, and can also regulate the proliferation and differentiation of certain stem cell populations. Recombinant Human R-Spondin-3 is a 26.9 kDa protein consisting of 240 amino acid residues. Due to glycosylation, R-Spondin-3 migrates at an apparent molecular weight of approximately 37.0 kDa by SDS PAGE analysis under reducing conditions.</t>
  </si>
  <si>
    <t>DKK-2 Recombinant Protein Lyophilized</t>
  </si>
  <si>
    <t>The dickkopf (DKK)-related protein family is comprised of four central members, DKK-1 - 4, along with the distantly-related DKK family member DKK-11 (Soggy), which is thought to be a descendent of an ancestral DKK-3 precursor due to its unique sequence homology to DKK-3 and no other DKK family member. DKK family members, with the exception of the divergent Soggy, share two conserved cysteine-rich domains and show very little sequence similarity outside of these domains. Playing an important regulatory role in vertebrate development through localized inhibition of Wnt-regulated processes, including anterior-posterior axial patterning, limb development, somitogenesis, and eye formation, DKKs have also been implicated post-developmentally in bone formation, bone disease, cancer, and neurodegenerative diseases. DKK proteins typically play an important regulatory role in the Wnt/β-catenin signaling pathway by forming inhibitory complexes with LDL receptor-related proteins 5 and 6 (LRP5 and LRP6), which are essential components of the Wnt/β-catenin signaling system. LRP5 and LRP6 are single-pass transmembrane proteins that appear to act as co-receptors for Wnt ligands involved in the Wnt/β-catenin signaling cascade. DKK-2 has been shown to both inhibit and enhance canonical Wnt signaling; enhancing Wnt signaling through direct high-affinity binding of DKK-2 to LRP6 during LRP6 overexpression, while inhibiting Wnt signaling and promoting LRP6 internalization through the formation of a ternary complex between DKK-2, LRP6, and Kremen-2. Recombinant Human DKK-2 expressed in CHO cells is a glycoprotein that has a calculated molecular weight of 25.8 kDa and contains 234 amino acid residues. Due to glycosylation, human DKK-2 migrates at an apparent molecular weight of approximately 31-36 kDa by SDS-PAGE analysis under non-reducing conditions.</t>
  </si>
  <si>
    <t>Determined by its ability to inhibit alkaline phosphatase activity in differentiating MC3T3 E1 cells. The expected ED50 for this effect is 0.5– 1.0 µg/ml.
Research Interest</t>
  </si>
  <si>
    <t>DKK-3 Recombinant Protein Lyophilized</t>
  </si>
  <si>
    <t xml:space="preserve">The dickkopf (DKK)-related protein family is comprised of four central members, DKK-1 - 4, along with the distantly-related DKK family member DKK-L1 (Soggy), which is thought to be a descendent of an ancestral DKK-3 precursor due to its unique sequence homology to DKK-3 and no other DKK family member. DKK family members, with the exception of the divergent Soggy, share two conserved cysteine-rich domains and show very little sequence similarity outside of these domains. Playing an important regulatory role in vertebrate development through localized inhibition of Wnt-regulated processes, including anterior-posterior axial patterning, limb development, somitogenesis, and eye formation, DKKs have also been implicated post-developmentally in bone formation, bone disease, cancer, and neurodegenerative diseases. DKK proteins typically play an important regulatory role in the Wnt/β-catenin signaling pathway by forming inhibitory complexes with LDL receptor-related proteins 5 and 6 (LRP5 and LRP6), which are essential components of the Wnt/β-catenin signaling system. LRP5 and LRP6 are single-pass transmembrane proteins that appear to act as co-receptors for Wnt ligands involved in the Wnt/β-catenin signaling cascade. DKK-3 has been shown to potentiate, rather than inhibit, Wnt signaling through interactions with the high-affinity, transmembrane co-receptors Kremen-1 (Krm1) and Kremen-2 (Krm2). Recombinant Human DKK-3 expressed in CHO cells is a glycoprotein that has a calculated molecular weight of 36.3 kDa and contains 329 amino acid residues. Due to glycosylation, Human DKK-3 migrates at an apparent molecular weight of approximately 39-49 kDa by SDS-PAGE analysis under non-reducing conditions. </t>
  </si>
  <si>
    <t>Determined by its ability to inhibit alkaline phosphatase activity in differentiating MC3T3 E1 cells. The expected ED50 for this effect is 2.0–4.0 ng/ml.</t>
  </si>
  <si>
    <t>Wnt-9b Recombinant Protein Lyophilized</t>
  </si>
  <si>
    <t xml:space="preserve">Formerly known as Wnt-15 or Wnt-14b, Wnt-9b is a secreted glycoprotein belonging to the Wnt family of signaling proteins that are critically involved in maintaining the integrity of both embryonic and adult tissues. Wnt-9b is primarily expressed in adult kidneys and during late embryogenesis, and shares with other Wnt family members the same highly conserved lipid-modified, cysteine-rich domain essential for cell signaling. As is true for most Wnt family members, Wnt-9b functions through the biochemical process known as the canonical Wnt pathway. In this process, Wnt proteins bind to and activate seven-pass transmembrane receptors of the Frizzled family, and ultimately results in the disruption of β-catenin degradation. Intracellular accumulation of β-catenin increases translocation of the protein into the nucleus, where it binds to TCF/LEF transcription factors to promote the expression of numerous genes. In this manner, Wnt signaling induces and maintains transformed phenotype, and, in certain embryonic cell lines, supports self-renewal in the absence of significant differentiation. While increased Wnt/β-catenin signaling is associated with tumorigenesis in a diverse set of human cancers, lack of Wnt signaling disrupts transcriptional activation of tumor suppressor genes, and has been shown to result in neoplastic transformation, oncogenesis, and human degenerative diseases. Altered Wnt-9b expression has been shown to result in the underdevelopment of the kidneys, and incomplete lip and cleft fusion in mice. Recombinant Human Wnt-9b is a monomeric glycoprotein containing 335 amino acid residues and has a calculated molecular weight of 36.9 kDa. Due to glycosylation, Recombinant Human Wnt-9b migrates at an apparent molecular weight of approximately 49-54 kDa by SDS-PAGE analysis under non-reducing conditions. </t>
  </si>
  <si>
    <t>sFRP-4 Recombinant Protein Lyophilized</t>
  </si>
  <si>
    <t>FSTL1 Recombinant Protein Lyophilized</t>
  </si>
  <si>
    <t>INSL5/INSL7 Hybrid Recombinant Protein Lyophilized</t>
  </si>
  <si>
    <t>ANGPTL3 Recombinant Protein Lyophilized</t>
  </si>
  <si>
    <t>ANGPTL-3 (Angiopoietin like protein 3) is a member of the angiopoietin family of structurally related proteins, characterized by a coiled N-terminal domain and a C-terminal fibrinogen like domain. It is primarily expressed in the liver and can exert activities related to both angiogenesis and lipid metabolism. ANGPTL-3 inhibits lipoprotein lipase (LPL) and endothelial lipase (EL), which has the effect of increasing plasma levels of triglycerides and HDL associated cholesterol. The fibrinogen like portion of the ANGPTL-3 protein can bind alpha-5/beta-3 integrins leading to endothelial cell adhesion and migration. Recombinant human ANGPTL-3 is a glycoprotein that migrates by SDS-PAGE analysis at an apparent molecular weight of 62 kDa, and contains 452 amino acid residues including a C-terminal His Tag.</t>
  </si>
  <si>
    <t>C1 Inhibitor Recombinant Protein Lyophilized</t>
  </si>
  <si>
    <t>C1 inhibitor is a member of the serpin family of structurally related proteins, and is the primary regulator of the immune complement system. C1 inhibitor is a protease inhibitor that functions to inhibit the complement system in order to prevent over-activation or spontaneous activation. Inhibition is achieved by binding to and irreversibly inhibiting the C1r and C1s proteases of the C1 complex, which has the effect of shutting down all subsequent downstream events in the complement activation cascade. C1 inhibitor can also inhibit various other proteases, including Kallikrein, Factor XIa, and Factor XIIa. Deficiencies in C1 inhibitor are the primary cause of hereditary angioedema (HAE, hereditary angioneurotic edema), a disease characterized by edema in the respiratory and gastrointestinal tracts. In certain clinical situations, the direct administration of C1 inhibitor can be used to treat HAE and certain other conditions. Recombinant Human C1 Inhibitor is a highly glycosylated glycoprotein containing 478 amino acid residues (52.8kDa), corresponding to amino acids 23 – 500 of the C1 inhibitor precursor, and is fully functional in its ability to inhibit the C1 complex. Glycosylated C1 Inhibitor migrates at an apparent molecular weight of approximately 80-90 kDa by SDS PAGE analysis under reducing conditions.</t>
  </si>
  <si>
    <t>Measured by its ability to inhibit recombinant human complement component C1a cleavage of a colorimetric peptide substrate, N Carbobenzyloxy-Lys-ThioBenzyl ester (Z-K-SBzl). The expected IC50 is ≤ 2.6 nM.</t>
  </si>
  <si>
    <t>ANGPTL-7 Recombinant Protein Lyophilized</t>
  </si>
  <si>
    <t>Thymosin beta 4 Recombinant Protein Lyophilized</t>
  </si>
  <si>
    <t>Tigar Recombinant Protein Lyophilized</t>
  </si>
  <si>
    <t>Uteroglobin Recombinant Protein Lyophilized</t>
  </si>
  <si>
    <t>Tissue Factor Recombinant Protein Lyophilized</t>
  </si>
  <si>
    <t>FGFR1a Recombinant Protein Lyophilized</t>
  </si>
  <si>
    <t>FGFR2a Recombinant Protein Lyophilized</t>
  </si>
  <si>
    <t>ROR1 Recombinant Protein Lyophilized</t>
  </si>
  <si>
    <t>FGFR3 (IIIc) Fc Recombinant Protein Lyophilized</t>
  </si>
  <si>
    <t>sIL-2 Receptor a Recombinant Protein Lyophilized</t>
  </si>
  <si>
    <t>The IL-2 receptor system consists of three non-covalently linked subunits termed IL-2Rα, IL-2Rβ, and IL-2Rγ. The IL-2Rα is a type I transmembrane protein consisting of a 219 amino acid extracellular domain, a 19 amino acid transmembrane domain and a 13 amino acid intracellular domain, which is not involved in the transduction of IL-2 signals. Proteolytic processing of IL-2Rα releases the entire extracellular domain of IL-2Rα, thereby generating a 219 amino acid soluble protein called soluble IL-2Rα (sIL-2Rα). The homodimeric form binds IL-2 (KD=10mM) and facilitates IL-2 signaling. The secreted sIL-2Rα is expressed on leukemia cells, lymphoma cells, and newly activated T and B cells, as well as on approximately 10% of NK cells. Recombinant Human sIL-2Rα is a 24.8 kDa protein containing 219 amino acid residues consisting of only the extracellular domain of IL-2Rα. Due to glycosylation, IL-2Rα has an approximate molecular weight of 31 kDa based on SDS-PAGE gel and Mass Spectrometry.</t>
  </si>
  <si>
    <t>IL-4 Receptor Recombinant Protein Lyophilized</t>
  </si>
  <si>
    <t>sIL-4 Receptor alpha Recombinant Protein Lyophilized</t>
  </si>
  <si>
    <t>IL-4 can signal through type I and type II receptor complexes, which share a common gamma chain (γc). The type I receptor contains, in addition to the γc, an IL-4Rα subunit, whereas the type II receptor contains the IL-13Rα. The secreted extracellular domain of IL-4Rα, called sIL-4Rα, binds IL-4 and anTagonizes its activity. It plays an important role in regulating the differentiation of naïve CD4+ T cells and class switching to IgG1 and IgE. CHO cell-derived Recombinant Human sIL-4 Receptor α is a 23.9 kDa glycoprotein corresponding to 209 amino acid residues of the extracellular domain of IL-4Rα. As a result of glycosylation, Recombinant Human sIL-4 Receptor α migrates with an apparent molecular mass of approximately 50-65 kDa by SDS-PAGE gel, under reducing conditions.</t>
  </si>
  <si>
    <t>IL-6 Receptor Recombinant Protein Lyophilized</t>
  </si>
  <si>
    <t>IL-6 mediates its biological effects through the type I IL-6 receptor system that consists of two chains, IL-6Rα and gp130. While the IL-6Rα chain is the binding component specific to IL-6, the gp130 chain only transmits signals of IL-6 when bound to IL-6Rα. The gp130 can also transmit signals from LIF, OSM, CNTF, IL-11 and CT-1 in conjunction with other receptor subunits. The low-affinity binding site for IL-6 is composed of IL-6Rα alone. IL-6Rα is expressed in a wide range of cells, including T cells, fibroblasts and macrophages. Soluble IL-6Rα, which consists of only the extracellular domain of the IL-6Rα chain, acts as an agonist of IL-6 activity at low concentrations. Recombinant Human sIL-6Rα is a 37.6 kDa protein consisting of the extracellular domain of the IL-6Rα chain (339 amino acid residues).</t>
  </si>
  <si>
    <t>IL-6 Receptor alpha Recombinant Protein Lyophilized</t>
  </si>
  <si>
    <t>IL-6 mediates its biological effects through the type I IL-6 receptor system that consists of two chains, IL-6Rα and gp130. While the IL-6Rα chain is the binding component specific to IL-6, the gp130 chain only transmits signals of IL-6 when bound to IL-6Rα. The gp130 can also transmit signals from LIF, OSM, CNTF, IL-11 and CT-1 in conjunction with other receptor subunits. The low-affinity binding site for IL-6 is composed of IL-6Rα alone. IL-6Rα is expressed in a wide range of cells, including T cells, fibroblasts and macrophages. Soluble IL-6Rα, which consists of only the extracellular domain of the IL-6Rα chain, acts as an agonist of IL-6 activity at low concentrations. CHO cell-derived Recombinant Human sIL-6 Receptor α is a 37.9 kDa glycoprotein corresponding to 339 amino acid residues of the extracellular domain of IL-6Rα. As a result of glycosylation, Recombinant Human sIL-6 Receptor α migrates with an apparent molecular mass of approximately 57-70 kDa by SDS-PAGE gel, under reducing conditions.</t>
  </si>
  <si>
    <t>Determined by its ability to intensify the IL-6 induced growth inhibition of mouse M1 cells. The expected ED50 is ≤ 5.0 ng/ml, in the presence of 20 ng/ml of rhIL-6.</t>
  </si>
  <si>
    <t>IL-12Hp70 Recombinant Protein Lyophilized</t>
  </si>
  <si>
    <t>IL-36 alpha Recombinant Protein Lyophilized</t>
  </si>
  <si>
    <t>IL-36RA Recombinant Protein Lyophilized</t>
  </si>
  <si>
    <t>IL-35 Recombinant Protein Lyophilized</t>
  </si>
  <si>
    <t>IL-27 Recombinant Protein Lyophilized</t>
  </si>
  <si>
    <t>IL-37 Recombinant Protein Lyophilized</t>
  </si>
  <si>
    <t>Eotaxin Recombinant Protein Lyophilized</t>
  </si>
  <si>
    <t>LIF Recombinant Protein Lyophilized</t>
  </si>
  <si>
    <t>Leptin Receptor Recombinant Protein Lyophilized</t>
  </si>
  <si>
    <t>BD-5 Recombinant Protein Lyophilized</t>
  </si>
  <si>
    <t>Defensins (α and β) are cationic peptides with a broad spectrum of antimicrobial activity that comprise an important arm of the innate immune system. The α-defensins are distinguished from the β-defensins by the pairing of their three disulfide bonds. To date, six human β-defensins have been identified; BD-1, BD-2, BD-3, BD-4, BD-5 and BD-6. β-defensins are expressed on some leukocytes and at epithelial surfaces. In addition to their direct antimicrobial activities, they can act as chemoattractants towards immature dendritic cells and memory T cells. The β-defensin proteins are expressed as the C-terminal portion of precursors, and are released by proteolytic cleavage of a signal sequence and, in some cases, a propeptide sequence. β-defensins contain a six-cysteine motif that forms three intra-molecular disulfide bonds. Recombinant Human BD-5 is a 5.8 kDa protein containing 51 amino acid residues.</t>
  </si>
  <si>
    <t>MIF Recombinant Protein Lyophilized</t>
  </si>
  <si>
    <t>Macrophage migration inhibitory factor (MIF) is a small secreted protein that can act as a pleiotropic pro-inflammatory cytokine, as well as an enzyme. MIF pro-inflammatory activity can be initiated by signaling through CD74 and CD44, resulting in the secretion of TNF-a, IL-1, IL-6, IL-8, and various MMPs. The enzymatic activity of MIF is characterized by its ability to act as a tautomerase, capable of catalyzing the keto-to-enol isomerization of keto-phenylpyruvate and L-dopachrome. It appears as though MIF catalytic activity is dependent upon a trimeric configuration and a free N-terminal proline residue. Insect cell-derived Recombinant Human MIF is a 15 kDa protein containing 124 amino acid residues, including an N-terminal His-Tag.</t>
  </si>
  <si>
    <t>C5a Recombinant Protein Lyophilized</t>
  </si>
  <si>
    <t>sRANK Ligand Recombinant Protein Lyophilized</t>
  </si>
  <si>
    <t>CTLA-4 Fc Recombinant Protein Lyophilized</t>
  </si>
  <si>
    <t>B7-1 Fc Recombinant Protein Lyophilized</t>
  </si>
  <si>
    <t>B7-2 Fc Recombinant Protein Lyophilized</t>
  </si>
  <si>
    <t>sCD28Fc Recombinant Protein Lyophilized</t>
  </si>
  <si>
    <t>PD-L1 Fc Recombinant Protein Lyophilized</t>
  </si>
  <si>
    <t>TREM-1-Fc Recombinant Protein Lyophilized</t>
  </si>
  <si>
    <t>B7-H2 Fc Recombinant Protein Lyophilized</t>
  </si>
  <si>
    <t>sRANKL Recombinant Protein Lyophilized</t>
  </si>
  <si>
    <t>WNT-3A Recombinant Protein Lyophilized</t>
  </si>
  <si>
    <t>Sonic Hedgehog Recombinant Protein Lyophilized</t>
  </si>
  <si>
    <t>EG-VEGF is a secreted angiogenetic mitogen growth factor expressed in the steroidogenic glands, ovary, testis, adrenal gland, and placenta. EG-VEGF induces proliferation, migration, and fenestration (formation of membrane discontinuities) in capillary endothelial cells derived from endocrine glands. The murine EG-VEGF gene codes for a 105 amino acid polypeptide containing an N-terminal signal sequence of 19 amino acids. Recombinant Murine EG-VEGF is a 9.6 kDa protein consisting of 86 amino acid residues, including ten cysteine residues that potentially form five pairs of intra-molecular disulfide bonds.</t>
  </si>
  <si>
    <t>TFF-2 Recombinant Protein Lyophilized</t>
  </si>
  <si>
    <t>TFF-1 Recombinant Protein Lyophilized</t>
  </si>
  <si>
    <t>PLGF-1 Recombinant Protein Lyophilized</t>
  </si>
  <si>
    <t>PlGF-1 is an angiogenic factor that belongs to the cysteine-knot superfamily of growth factors. PlGF-1 is expressed in placental tissues, the colon, and mammary carcinomas. It signals through the VEGFR-1/FLT1 receptor, and stimulates endothelial cell proliferation and migration. Recombinant Rat PlGF-1 is a 30.3 kDa disulfide-linked homodimeric protein of two 135 amino acid polypeptide chains.</t>
  </si>
  <si>
    <t>Lysobacter Enzymogenes Arg-C Recombinant Protein Lyophilized</t>
  </si>
  <si>
    <t>The FGF family plays a central role during prenatal development, postnatal growth, and the regeneration of a variety of tissues, by promoting cellular proliferation and differentiation. FGF-23, FGF-21 and FGF-19 constitute an atypical FGF subfamily whose ligands act as circulating hormones and require the participation of a Klotho protein as a co-receptor for their signaling. FGF-23 is a bone-derived hormone that acts in the kidney to regulate phosphate homeostasis and vitamin D metabolism. The signaling receptor for FGF-23, a Klotho-FGFR1 (IIIc) complex, is an essential regulator of the renal sodium phosphate co-transporter and key vitamin D-metabolizing enzymes CYP27B1 and CYP24A1. Recombinant Murine FGF-23 is a 25.5 kDa globular protein containing 228 amino acid residues.</t>
  </si>
  <si>
    <t>IGF-BP-3 Recombinant Protein (Animal Free) Lyophilized</t>
  </si>
  <si>
    <t xml:space="preserve"> IGF-BP3 is a 30 kDa, cysteine-rich secreted protein. It is the major IGF binding protein present in the plasma of human and animals, and it is also found in α-granules of platelets. In addition to its ability to modulate the activity of IGF-I and IGF-II, IGF-BP3 exerts inhibitory effects on follicle stimulating hormone (FSH) activity. Decreased plasma levels of IGF-BP3 often results in dwarfism, whereas elevated levels of IGF-BP3 may lead to acromegaly. The expression of IGF-BP3 in fibroblasts is stimulated by mitogenic growth factors, such as Bombesin, Vasopressin, PDGF, and EGF. Recombinant Human IGF-BP3 is a 28.8 kDa protein consisting of 264 amino acid residues.</t>
  </si>
  <si>
    <t>IGF-I-LR3 Recombinant Protein (Animal Free) Lyophilized</t>
  </si>
  <si>
    <t>PDGF-AA Recombinant Protein (Animal Free) Lyophilized</t>
  </si>
  <si>
    <t>FGF-basic Recombinant Protein (Animal Free) Lyophilized</t>
  </si>
  <si>
    <t>TGF-beta1 Recombinant Protein (Animal Free) Lyophilized</t>
  </si>
  <si>
    <t>The three mammalian isoforms of TGF-β, TGF-β1, β2, and β3, signal through the same receptor and elicit similar biological responses. They are multifunctional cytokines that regulate cell proliferation, growth, differentiation and motility, as well as synthesis and deposition of the extracellular matrix. They are involved in various physiological processes, including embryogenesis, tissue remodeling and wound healing. They are secreted predominantly as latent complexes, which are stored at the cell surface and in the extracellular matrix. The release of the biologically active TGF-β isoform from a latent complex involves proteolytic processing of the complex and/or induction of conformational changes by proteins such as thrombospondin-1. TGF-b1 is the most abundant isoform secreted by almost every cell type. It was originally identified for its ability to induce phenotypic transformation of fibroblasts, and recently it has been implicated in the formation of skin tumors. Recombinant Human TGF-β1 is a 25.0 kDa protein composed of two identical 112 amino acid polypeptide chains linked by a single disulfide bond.</t>
  </si>
  <si>
    <t>Determined by TGF-β1’s ability to inhibit the mouse IL-4-dependent proliferation of mouse HT-2 cells. The expected ED50 is ≤ 0.05 ng/ml, corresponding to a specific activity of ≥ 2 x 10&lt;sup&gt;7&lt;/sup&gt; units/mg.</t>
  </si>
  <si>
    <t>FGF-9 Recombinant Protein (Animal Free) Lyophilized</t>
  </si>
  <si>
    <t>FGF-8 Recombinant Protein (Animal Free) Lyophilized</t>
  </si>
  <si>
    <t>FGF-18 Recombinant Protein (Animal Free) Lyophilized</t>
  </si>
  <si>
    <t>FGF-4 Recombinant Protein (Animal Free) Lyophilized</t>
  </si>
  <si>
    <t>FGF-19 Recombinant Protein (Animal Free) Lyophilized</t>
  </si>
  <si>
    <t>Growth Hormone Recombinant Protein (Animal Free) Lyophilized</t>
  </si>
  <si>
    <t>FGF-21 Recombinant Protein (Animal Free) Lyophilized</t>
  </si>
  <si>
    <t>BMP-2 Recombinant Protein (Animal Free) Lyophilized</t>
  </si>
  <si>
    <t>Determined by its ability to induce alkaline phosphatase production by ATDC-5 cells. The expected ED50 for this effect is 0.5-1.0 ug/ml.</t>
  </si>
  <si>
    <t>BMP-13/CDMP-2 Recombinant Protein (Animal Free) Lyophilized</t>
  </si>
  <si>
    <t>Vitronectin Recombinant Protein (Animal Free) Lyophilized</t>
  </si>
  <si>
    <t>IL-1alpha Recombinant Protein (Animal Free) Lyophilized</t>
  </si>
  <si>
    <t>IL-1α is a non-secreted, proinflammatory cytokine produced in a variety of cells, including monocytes, tissue macrophages, keratinocytes, and other epithelial cells. Both IL-1α and IL-1β bind to the same receptor and have similar, if not identical, biological properties. These cytokines have a broad range of activities including the stimulation of thymocyte proliferation by inducing IL-2 release, Bcell maturation and proliferation, mitogenic FGF-like activity and the release of prosTaglandin and collagenase from synovial cells. However, whereas IL-1β is a secreted cytokine, IL-1α is predominantly a cell-associated cytokine. Recombinant Human IL-1α is an 18.0 kDa protein containing 159 amino acid residues.</t>
  </si>
  <si>
    <t>IL-1RA Recombinant Protein (Animal Free) Lyophilized</t>
  </si>
  <si>
    <t>Interleukin-1 receptor anTagonist (IL-1RA) is a naturally-occurring, inflammatory-inhibitor protein. It inhibits the activity of IL-1α and IL-1β by competitively blocking their binding to type I and type II receptors. IL-1RA is produced by corneal epithelial cells, monocytes, neutrophils, macrophages, and fibroblasts. Therapeutically, IL-1RA may help in the treatment of sepsis, cachexia, rheumatoid arthritis, chronic myelogenous leukemia, asthma, psoriasis, and inflammatory bowel disease. Recombinant Human IL-1RA is a 17.2 kDa protein consisting of 153 amino acid residues.</t>
  </si>
  <si>
    <t>Determined by its ability to inhibit the IL-1α stimulation of murine D10S cell. The expected ED50 is 20-40 ng/ml in the presence of 50 pg/ml of IL-1alpha.</t>
  </si>
  <si>
    <t>IL-8 Recombinant Protein (Animal Free) Lyophilized</t>
  </si>
  <si>
    <t>IL-9 Recombinant Protein (Animal Free) Lyophilized</t>
  </si>
  <si>
    <t>IL-9 is an immunoregulatory cytokine produced by IL-2 activated Th2 lymphocytes. IL-9 enhances the proliferation of T lymphocytes, mast cells, erythroid precursor cells and megakaryoblastic leukemia cell lines. Over-expression of IL-9 has been implicated in the pathogenesis of anaplastic lymphoma and Hodgkin’s disease. Whereas murine IL-9 can function on human cells, human IL-9 is inactive on mouse cells. Recombinant Human IL-9 is a 14.0 kDa protein of 127 amino acid residues, including 10 cysteine residues that are fully conserved between the human and murine proteins.</t>
  </si>
  <si>
    <t>IL-10 Recombinant Protein (Animal Free) Lyophilized</t>
  </si>
  <si>
    <t>IL-10 is an immunosuppressive cytokine produced by a variety of mammalian cell types including macrophages, monocytes, T cells, B cells and keratinocytes. IL-10 inhibits the expression of proinflammatory cytokines such as IL-1 and TNF-α. Like IL-4, IL-10 enhances humoral immune responses and attenuates cell-mediated immune reactions. Human IL-10 is active on murine cells, but murine IL-10 is inactive on human cells. Recombinant Human IL-10 is an 18.6 kDa protein of 161 amino acid residues.</t>
  </si>
  <si>
    <t>Determined by the dose-dependent co-stimulation (with human IL-4) of MC/9 cells. The expected ED50 is ≤ 2.0 ng/ml, corresponding to a specific activity of ≥ 5 x 10&lt;sup&gt;5&lt;/sup&gt; units/mg.</t>
  </si>
  <si>
    <t>IL-11 Recombinant Protein (Animal Free) Lyophilized</t>
  </si>
  <si>
    <t>IL-11 is a multifunctional cytokine produced by stromal cells, such as fibroblasts, epithelial cells and osteoclasts. It is expressed in a wide variety of tissues, including thymus, lung, bone, connective tissue and central nervous system. IL-11 plays an important regulatory role in hematopoiesis by stimulating growth of myeloid, erythroid and megakaryocyte progenitor cells. It also regulates bone metabolism, inhibits production of proinflammatory cytokines, and protects against gastromucosal injury. Recombinant Human IL-11 is a 19.3 kDa protein consisting of 179 amino acid residues.</t>
  </si>
  <si>
    <t>IL-13 Recombinant Protein (Animal Free) Lyophilized</t>
  </si>
  <si>
    <t>IL-13 is an immunoregulatory cytokine produced primarily by activated Th2 cells, and also by mast cells and NK cells. Targeted deletion of IL-13 in mice resulted in impaired Th2 cell development and indicated an important role for IL-13 in the expulsion of gastrointestinal parasites. IL-13 exerts anti-inflammatory effects on monocytes and macrophages and it inhibits the expression of inflammatory cytokines such as IL-1β, TNF-α, IL-6 and IL-8. IL-13 has also been shown to enhance B cell proliferation and to induce isotype switching, resulting in increased production of IgE. Blocking of IL-13 activity inhibits the pathophysiology of asthma. Human and murine IL-13 are cross-species reactive. Recombinant Human IL-13 is a 12.6 kDa protein consisting of 115 amino acid residues.</t>
  </si>
  <si>
    <t>IL-21 Recombinant Protein (Animal Free) Lyophilized</t>
  </si>
  <si>
    <t>IL-22 Recombinant Protein (Animal Free) Lyophilized</t>
  </si>
  <si>
    <t>IL-22 is a member of the IL-10 family of regulatory cytokines, which includes IL-10, IL-19, IL-20, IL-22, IL-24 and IL-26. Members of this family share partial homology in their amino acid sequences, but they are dissimilar in their biological functions. Produced by T lymphocytes, IL-22 inhibits IL-4 production by Th2 cells, and induces acute phase reactants in the liver and pancreas. IL-22 signals through a receptor system consisting of IL-10Rβ/CRF2-4 and IL-22R, both of which are members of the class II cytokine-receptor family. Recombinant Human IL-22 is a 33.6 kDa, non-disulfide-linked, homodimeric protein consisting of two 147 amino acid polypeptide chains.</t>
  </si>
  <si>
    <t>Measured by its ability to induce IL-10 secretion in COLO 205 (human colon carcinoma cells). The expected ED50 for this effect is 0.7- 1.0 ng/ml.</t>
  </si>
  <si>
    <t>IL-17E Recombinant Protein (Animal Free) Lyophilized</t>
  </si>
  <si>
    <t>IL-17F Recombinant Protein (Animal Free) Lyophilized</t>
  </si>
  <si>
    <t>IL-17D Recombinant Protein (Animal Free) Lyophilized</t>
  </si>
  <si>
    <t>IL-33 Recombinant Protein (Animal Free) Lyophilized</t>
  </si>
  <si>
    <t>Human IL-33 is a proinflammatory protein that shares structural and functional characteristics with the IL-1 cytokine family. It binds and signals through the IL-1RL1/ST2 receptor, to activate NF-κB and MAP kinases. IL-33 induces production of TH2 cell related cytokines, including IL-4, IL-5 and IL-13, and exerts multiple inflammation related bioactivities. Recombinant Human IL-33 is a 17.9 kDa protein containing 159 amino acid residues.</t>
  </si>
  <si>
    <t>IL-36-gamma Recombinant Protein (Animal Free) Lyophilized</t>
  </si>
  <si>
    <t>IL-37 Recombinant Protein (Animal Free) Lyophilized</t>
  </si>
  <si>
    <t>IL-1 beta Recombinant Protein (Animal Free) Lyophilized</t>
  </si>
  <si>
    <t>IL-2 Recombinant Protein (Animal Free) Lyophilized</t>
  </si>
  <si>
    <t>IL-2 is a powerful immunoregulatory lymphokine produced by T-cells in response to antigenic or mitogenic stimulation. IL-2/IL-2R signaling is required for T-cell proliferation and other fundamental functions that are essential for the immune response. IL-2 stimulates growth and differentiation of B-cells, NK cells, lymphokine-activated killer cells, monocytes, macrophages and oligodendrocytes. Recombinant Murine IL-2 is a 17.2 kDa protein containing 148 amino acid residues.</t>
  </si>
  <si>
    <t>IL-6 Recombinant Protein (Animal Free) Lyophilized</t>
  </si>
  <si>
    <t>IL-6 is a pleiotropic cytokine that plays an important role in host defense by regulating immune and inflammatory responses. Produced by T cells, monocytes, fibroblasts, endothelial cells and keratinocytes, IL-6 has diverse biological functions. It stimulates B cell differentiation and antibody production, synergizes with IL-3 in megakaryocyte development and platelet production, induces expression of hepatic acute-phase proteins, and regulates bone metabolism. IL-6 signals through the IL-6 receptor system that consists of two chains, IL-6Rα and gp130. Murine IL-6 is inactive on human cells, while both human and murine are equally active on murine cells. Recombinant Murine IL-6 is a 21.7 kDa protein containing 188 amino acid residues.</t>
  </si>
  <si>
    <t>LIF Recombinant Protein (Animal Free) Lyophilized</t>
  </si>
  <si>
    <t>G-CSF Recombinant Protein (Animal Free) Lyophilized</t>
  </si>
  <si>
    <t>NOGGIN Recombinant Protein (Animal Free) Lyophilized</t>
  </si>
  <si>
    <t>Noggin belongs to a group of diffusible proteins that bind to ligands of the TGF-β family, and regulate their activity by inhibiting their access to signaling receptors. Noggin was originally identified as a BMP-4 anTagonist whose action was critical for proper formation of the head and other dorsal structures. Consequently, noggin has been shown to modulate the activities of other BMPs including BMP-2,-7,-13, and -14. Targeted deletion of noggin in mice results in prenatal death, and a recessive phenotype displaying a severely malformed skeletal system. Conversely, transgenic mice over-expressing noggin in mature osteoblasts display impaired osteoblastic differentiation, reduced bone formation, and severe osteoporosis. Recombinant Murine Noggin is a 46.4 kDa disulfide-linked homodimer consisting of two 206 amino acid polypeptide chains.</t>
  </si>
  <si>
    <t>IFN-beta Recombinant Protein (Animal Free) Lyophilized</t>
  </si>
  <si>
    <t xml:space="preserve">Proteins of this family play an important role in inducing non-specific resistance against a broad range of viral infections. They also affect cell proliferation and modulate immune responses. Produced by peripheral blood leukocytes and lymphoblastoid cells, IFN-α is an acid-stable molecule that signals through IFN-α/βR, which is also used by IFN-β. Both IFNs have similar anti-viral activity and regulate expression of MHC class I antigens. IFN-α contains four highly conserved cysteine residues that form two disulfide bonds, one of which is necessary for biological activity. Recombinant Human IFN-β is a 20.0 kDa protein containing 166 amino acid residues. </t>
  </si>
  <si>
    <t>IFN-Lambda-1 Recombinant Protein (Animal Free) Lyophilized</t>
  </si>
  <si>
    <t>IFN λ1, 2, and 3 (also known as IL-29, IL-28A and IL-28B respectively) are distantly related to the IL-10 family and the interferons. All three IFN-lambdas use a distinct receptor system composed of an IFN-λR1 subunit (also called CRF2-12) and IL-10R2 subunit (also called CRF2-14). Signaling through this receptor system induces antiviral defenses similar to, but distinct from, that of type I interferons. Recombinant human IFN-λ1 is a 19.8 kDa protein containing 178 amino acid residues.</t>
  </si>
  <si>
    <t>MIP-1a Recombinant Protein Lyophilized</t>
  </si>
  <si>
    <t>Oncostatin-M Recombinant Protein (Animal Free) Lyophilized</t>
  </si>
  <si>
    <t>Oncostatin M (OSM) is a growth and differentiation factor that participates in the regulation of neurogenesis, osteogenesis and hematopoiesis. Produced by activated T cells, monocytes and Kaposi’s sarcoma cells, OSM can exert both stimulatory and inhibitory effects on cell proliferation. It stimulates the proliferation of fibroblasts, smooth muscle cells and Kaposi’s sarcoma cells, but inhibits the growth of some normal and tumor cell lines. It also promotes cytokine release (e.g. IL-6, GM-CSF and G-CSF) from endothelial cells, and enhances the expression of low-density lipoprotein receptors in hepatoma cells. OSM shares several structural and functional characteristics with LIF, IL-6, and CNTF. Human OSM is active on murine cells. The human OSM gene encodes for a 252 amino acid polypeptide, containing 25 amino acid signal sequence for secretion and a 227 precursor protein. Proteolytic processing of this precursor removes an 18 amino acid C-terminal peptide and generates the mature OSM form. Recombinant Human Oncostatin M is a 23.6 kDa protein, containing 209 amino acid residues.</t>
  </si>
  <si>
    <t xml:space="preserve">Determined by its ability to stimulate the proliferation of human TF-1 cells. The expected ED50 is ≤ 2.0 ng/ml, corresponding to a specific activity of ≥ 5 x 10&lt;sup&gt;5&lt;/sup&gt; units/mg. </t>
  </si>
  <si>
    <t>Leptin Recombinant Protein (Animal Free) Lyophilized</t>
  </si>
  <si>
    <t>SDF-1alpha Recombinant Protein (Animal Free) Lyophilized</t>
  </si>
  <si>
    <t>SDF-1beta Recombinant Protein (Animal Free) Lyophilized</t>
  </si>
  <si>
    <t>I-TAC Recombinant Protein (Animal Free) Lyophilized</t>
  </si>
  <si>
    <t>BD-5 Recombinant Protein (Animal Free) Lyophilized</t>
  </si>
  <si>
    <t>sRank Ligand Recombinant Protein (Animal Free) Lyophilized</t>
  </si>
  <si>
    <t>CD40 Ligand Recombinant Protein (Animal Free) Lyophilized</t>
  </si>
  <si>
    <t>CD40, a member of the TNF receptor superfamily, is a cell surface protein expressed on B cells, dendritic cells, monocytes, thymic epithelial cells and, at low levels, on T cells. Signaling though CD40 plays an important role in the proliferation and differentiation of B cells, and is critical for immunoglobulin (Ig) class switching. The membrane-anchored CD40 Ligand is expressed almost exclusively on activated CD4+ T lymphocytes. Failure to express CD40L leads to “immunodeficiency with hyper-IgM”, a disease characterized by failure to produce IgG, IgA and IgE. The human CD40L gene codes for a 261 amino acid type II transmembrane protein, which contains a 22 amino acid cytoplasmic domain, a 24 amino acid transmembrane domain, and a 215 amino acid extracellular domain. The soluble form of CD40L is an 18 kDa protein comprising the entire TNF homologous region of CD40L and is generated in vivo by an intracellular proteolytic processing of the full length CD40L. Recombinant Human soluble CD40 ligand is a 16.3 kDa protein containing 149 amino acid residues comprising the receptor binding TNF-like domain of CD40L.</t>
  </si>
  <si>
    <t>BAFF Recombinant Protein (Animal Free) Lyophilized</t>
  </si>
  <si>
    <t>TNF-alpha Recombinant Protein (Animal Free) Lyophilized</t>
  </si>
  <si>
    <t>Determined by the cytolysis of murine L929 cells in the presence of Actinomyocin D. The expected ED50 is ≤ 0.1 ng/ml, corresponding to a specific activity of ≥ 1 x 10&lt;sup&gt;7&lt;/sup&gt; units/mg.</t>
  </si>
  <si>
    <t>IFN-gamma Recombinant Protein (Animal Free) Lyophilized</t>
  </si>
  <si>
    <t>IFN-γ is an acid-labile interferon produced by CD4 and CD8 T lymphocytes, as well as activated NK cells. IFN-γ receptors are present in most immune cells, which respond to IFN-γ signaling by increasing the surface expression of class I MHC proteins. This promotes the presentation of antigen to T-helper (CD4+) cells. IFN-γ signaling in antigen-presenting, cells and antigen-recognizing B and T lymphocytes, regulates the antigen-specific phases of the immune response. Additionally, IFN-γ stimulates a number of lymphoid cell functions, including the anti-microbial and anti-tumor responses of macrophages, NK cells, and neutrophils. Human IFN-γ is species-specific and is biologically active only in human and primate cells. Recombinant Murine IFN-γ is a 15.6 kDa protein containing 134 amino acid residues.</t>
  </si>
  <si>
    <t>EGF Recombinant Protein (Animal Free) Lyophilized</t>
  </si>
  <si>
    <t>TPO Recombinant Protein (Animal Free) Lyophilized</t>
  </si>
  <si>
    <t>IGF-Binding Protein 7 Recombinant Protein (Animal Free) Lyophilized</t>
  </si>
  <si>
    <t>IGF-BPs control the distribution, function and activity of IGFs in various cell tissues and body fluids. Currently, there are seven named IGF-BPs that form high affinity complexes with both IGF-I and IGF-II. IGF-BP7 is expressed in a wide range of normal human tissues, and it generally shows reduced expression in cancer cell lines of prostate, breast, colon, and lung origin. It plays a role in skeletal myogenesis by binding to IGF in a manner that inhibits IGF-induced differentiation of skeletal myoblasts, without affecting IGF-induced proliferation. Additionally, IGF-BP7 suppresses growth and colony formation of prostate and breast cancer cell lines through an IGF-independent mechanism, which causes a delay in the G1 phase of the cell cycle and increased apoptosis. Recombinant Human IGF-BP7 is a 26.4 kDa protein consisting of 256 amino acid residues.</t>
  </si>
  <si>
    <t>IL-2 is a powerful immunoregulatory lymphokine produced by T-cells in response to antigenic or mitogenic stimulation. IL-2/IL-2R signaling is required for T-cell proliferation and other fundamental functions that are essential for the immune response. IL-2 stimulates growth and differentiation of B-cells, NK cells, lymphokine-activated killer cells, monocytes, macrophages and oligodendrocytes. Recombinant Rat IL-2 is a 15.3 kDa protein containing 134 amino acid residues.</t>
  </si>
  <si>
    <t>SCF Recombinant Protein (Animal Free) Lyophilized</t>
  </si>
  <si>
    <t>M-CSF Recombinant Protein (Animal Free) Lyophilized</t>
  </si>
  <si>
    <t>GDNF Recombinant Protein (Animal Free) Lyophilized</t>
  </si>
  <si>
    <t>GDNF is a disulfide-linked, homodimeric neurotrophic factor structurally related to Artemin, Neurturin and Persephin. These proteins belong to the cysteine-knot superfamily of growth factors that assume stable dimeric protein structures. GDNF signals through a multicomponent receptor system, composed of a RET and one of the four GFRα (α1-α4) receptors. GDNF specifically promotes dopamine uptake and survival, and morphological differentiation of midbrain neurons. Using a Parkinson’s disease mouse model, GDNF has been shown to improve conditions such as bradykinesia, rigidity, and postural instability. The functional human GDNF ligand is a disulfide-linked homodimer consisting of two 15 kDa polypeptide chains called monomers. Each monomer contains seven conserved cysteine residues, including Cys-101, which is used for inter-chain disulfide bridging, and others that are involved in the intramolecular ring formation known as the cysteine-knot configuration. The calculated molecular weight of Recombinant Human GDNF is 30.4 kDa.</t>
  </si>
  <si>
    <t>CNTF Recombinant Protein (Animal Free) Lyophilized</t>
  </si>
  <si>
    <t>VEGF Recombinant Protein (Animal Free) Lyophilized</t>
  </si>
  <si>
    <t>VEGF is a potent growth and angiogenic cytokine. It stimulates proliferation and survival of endothelial cells, and promotes angiogenesis and vascular permeability. Expressed in vascularized tissues, VEGF plays a prominent role in normal and pathological angiogenesis. Substantial evidence implicates VEGF in the induction of tumor metastasis and intra-ocular neovascular syndromes. VEGF signals through three receptors; fms-like tyrosine kinase (flt-1), KDR gene product (the murine homolog of KDR is the flk-1 gene product) and the flt4 gene product. Recombinant Murine VEGF165 is a 39.0 kDa, disulfide-linked homodimeric protein consisting of two 165 amino acid polypeptide chains.</t>
  </si>
  <si>
    <t>GDNF is a disulfide-linked, homodimeric neurotrophic factor structurally related to Artemin, Neurturin and Persephin. These proteins belong to the cysteine-knot superfamily of growth factors that assume stable dimeric protein structures. GDNF signals through a multicomponent receptor system, composed of a RET and one of the four GFRα (α1-α4) receptors. GDNF specifically promotes dopamine uptake and survival, and morphological differentiation of midbrain neurons. Using a Parkinson’s disease mouse model, GDNF has been shown to improve conditions such as bradykinesia, rigidity, and postural instability. The functional murine GDNF ligand is a disulfide-linked homodimer consisting of two 15.1 kDa polypeptide chains called monomers. Each monomer contains seven conserved cysteine residues, including Cys-101, which is used for inter-chain disulfide bridging, and others that are involved in the intramolecular ring formation known as the cysteine-knot configuration. The calculated molecular weight of Recombinant Murine GDNF is 30.2 kDa.</t>
  </si>
  <si>
    <t>Human Coronavirus 229E Recombinant protein His Tag</t>
  </si>
  <si>
    <t>MERS Spike S1 Recombinant protein  His Tag</t>
  </si>
  <si>
    <t>Human Coronavirus NL63 Recombinant protein Liquid</t>
  </si>
  <si>
    <t>SARS Coronavirus Nucleocapsid Recombinant protein (1-49 aa) Liquid</t>
  </si>
  <si>
    <t>SARS Coronavirus Spike Recombinant protein (1-53, 90-115, 171-205 aa) His Tag</t>
  </si>
  <si>
    <t>SARS Coronavirus Spike Recombinant protein (408-470, 540-573 aa) His Tag</t>
  </si>
  <si>
    <t>SARS Coronavirus Matrix Recombinant protein Liquid</t>
  </si>
  <si>
    <t>SARS Coronavirus Nucleocapsid Core Recombinant protein (340-390 aa) Liquid</t>
  </si>
  <si>
    <t>SARS Coronavirus Spike Mosaic Recombinant protein (Center) Liquid</t>
  </si>
  <si>
    <t>SARS Coronavirus Spike Mosaic Recombinant protein (C-terminus) Liquid</t>
  </si>
  <si>
    <t>SARS Coronavirus Spike Mosaic Recombinant protein (N-terminus) Liquid</t>
  </si>
  <si>
    <t>SARS Coronavirus Envelope Recombinant Protein Liquid</t>
  </si>
  <si>
    <t>SARS Coronavirus Nucleocapsid Core Recombinant protein Liquid</t>
  </si>
  <si>
    <t xml:space="preserve">This recombinant protein can be used for WB and ELISA. For research use only. </t>
  </si>
  <si>
    <t>Cytomegalovirus p28 Recombinant Protein liquid</t>
  </si>
  <si>
    <t>Cytomegalovirus p150 Recombinant Protein liquid</t>
  </si>
  <si>
    <t>Cytomegalovirus UL83 Recombinant Protein liquid</t>
  </si>
  <si>
    <t xml:space="preserve">This recombinant protein can be used ELISA. For research use only. </t>
  </si>
  <si>
    <t>Dengue virus 1 E antigen Recombinant Protein liquid</t>
  </si>
  <si>
    <t>Dengue virus 2 E antigen Recombinant Protein liquid</t>
  </si>
  <si>
    <t>Dengue virus 3 E antigen Recombinant Protein liquid</t>
  </si>
  <si>
    <t>Dengue virus 4 E antigen Recombinant Protein liquid</t>
  </si>
  <si>
    <t>Epstein-Barr virus EBNA-1 Recombinant Protein liquid</t>
  </si>
  <si>
    <t>Feline Immunodeficiency virus core Recombinant Protein liquid</t>
  </si>
  <si>
    <t>Hepatitis A virus VP3 Recombinant Protein liquid</t>
  </si>
  <si>
    <t>Hepatitis B virus E antigen Recombinant Protein liquid</t>
  </si>
  <si>
    <t>Hepatitis B virus core Recombinant Protein liquid</t>
  </si>
  <si>
    <t>Hepatitis B virus surface Ag. Recombinant Protein liquid</t>
  </si>
  <si>
    <t>Hepatitis B virus surface Ag Recombinant Protein liquid</t>
  </si>
  <si>
    <t>Hepatitis B virus pre-S1 Recombinant Protein liquid</t>
  </si>
  <si>
    <t>Hepatitis C virus NS3 Recombinant Protein liquid</t>
  </si>
  <si>
    <t>Hepatitis C virus core Recombinant Protein liquid</t>
  </si>
  <si>
    <t>Hepatitis C virus E2 Recombinant Protein liquid</t>
  </si>
  <si>
    <t>Hepatitis C virus E1 Recombinant Protein liquid</t>
  </si>
  <si>
    <t>Hepatitis C virus helicase Recombinant Protein liquid</t>
  </si>
  <si>
    <t>506 amino acids (genotype 1a)</t>
  </si>
  <si>
    <t>HIV-1 p24 Recombinant Protein liquid</t>
  </si>
  <si>
    <t>HIV-1 gp41 Recombinant Protein liquid</t>
  </si>
  <si>
    <t>HIV-2 gp36 Recombinant Protein liquid</t>
  </si>
  <si>
    <t>HSV-1 gD Recombinant Protein liquid</t>
  </si>
  <si>
    <t>Mycobacterium tuberculosis 38 kDa Recombinant Protein liquid</t>
  </si>
  <si>
    <t>Mycobacterium tuberculosis HSP 70 Recombinant Protein liquid</t>
  </si>
  <si>
    <t>Plasmodium sp. aldolase Recombinant Protein liquid</t>
  </si>
  <si>
    <t>Rubella virus E2 Recombinant Protein liquid</t>
  </si>
  <si>
    <t>Rubella virus E1 Recombinant Protein liquid</t>
  </si>
  <si>
    <t>Hemagglutinin Recombinant Protein His-Tag and strepII-Tag N-terminal Liquid</t>
  </si>
  <si>
    <t>Influenza A virus is a major public health threat, killing more than 30,000 people per year in the USA (1). Novel influenza virus strains caused by genetic drift and viral recombination emerge periodically to which humans have little or no immunity, resulting in devastating pandemics. Influenza A can exist in a variety of animals, but it is in birds that all subtypes can be found (2). These subtypes are classified based on the combination of the virus coat glycoproteins hemagglutinin (HA) and neuraminidase (NA) subtypes. HA interacts with host cell surface proteins containing oligosaccharides with terminal sialyl residues. Its extracellular region has two domains (HA1 and HA2); HA1 is cleaved from the main hemagglutinin protein by the host immune system. During 1997, an H5N1 avian influenza virus was determined to be the cause of death in 6 of 18 infected patients in Hong Kong (3). This more recent virulent strain of H5N1 is now seen in Africa and Europe, as well as in Southeast Asia. There is some evidence of human to human spread of this virus, but it is thought that the efficiency of this type of transmission is low (4). Virus isolated from a human infected with the H5N1 strain in 1997 could bind to oligosaccharides from human as well as avian sources, indicating its species-jumping ability (5). This HA1 recombinant protein is recognized by several ProSci hemagglutinin antibodies.</t>
  </si>
  <si>
    <t>PUMA Fragment Recombinant Protein His-Tag and strepII-Tag N-terminal Liquid</t>
  </si>
  <si>
    <t>Apoptosis is related to many diseases and development. The p53 tumor-suppressor protein induces apoptosis through transcriptional activation of several genes. A novel p53 inducible pro-apoptotic gene was identified recently and designated PUMA (for p53 upregulated modulator of apoptosis) and bbc3 (for Bcl-2 binding component 3) in human and mouse (1-3). PUMA is one of the pro-apoptotic Bcl-2 family members including Bax and Noxa, which are also transcriptional targets of p53. The PUMA gene encodes two BH3 domain-containing proteins termed PUMA- and PUMA- (1). PUMA proteins bind Bcl-2, localize to the mitochondria, and induce cytochrome c release and apoptosis in response to p53. PUMA may be a direct mediator of p53-induced apoptosis. This PUMA recombinant protein is recognized by several ProSci PUMA monoclonal antibodies, but not the two polyclonal antibodies (PSI # 3041 and 3043).</t>
  </si>
  <si>
    <t>EndoG Fragment Recombinant Protein His-Tag and strepII-Tag N-terminal Liquid</t>
  </si>
  <si>
    <t xml:space="preserve"> The fragmentation of nuclear DNA is a hallmark of apoptotic cell death. The activities of caspase and nuclease are involved in the DNA fragmentation. Caspase-activated deoxyribo-nuclease (CAD), also termed DNA fragmentation factor (DFF40), is one such nuclease, and is capable of inducing DNA fragmentation and chromatin condensation after cleavage by caspase-3 of its inhibitor ICAD/DFF45. Caspase and CAD independent DNA fragmentation also exists. Recent studies demonstrated that another nuclease, endonuclease G (EndoG), is specifically activated by apoptotic stimuli and is able to induce nucleosomal fragmentation of DNA independently of caspase and DFF/CAD (1-3). EndoG is a mitochondrion-specific nuclease that translocates to the nucleus and cleaves chromatin DNA during apoptosis. The homologue of mammalian EndoG is the first mitochondrial protein identified to be involved in apoptosis in C. elegans (2). EndoG also cleaves DNA in vitro (4). </t>
  </si>
  <si>
    <t>MyD88 Fragment Recombinant Protein His-Tag and strepII-Tag N-terminal Liquid</t>
  </si>
  <si>
    <t>The pro-inflammatory cytokine IL-1 induced cellular response requires IL-1 receptor complex including IL-1RI and IL-1RAcP. MyD88 has been identified as an adapter molecule in the IL-1 signaling pathway (1). MyD88 associates with and recruits IRAK to the IL-1 receptor complex in response to IL-1 treatment and dominant negative form of MyD88 attenuates IL-1R-mediated NF-B activation. MyD88 is also employed as a regulator molecule by IL-18 receptor and human Toll receptor (2,3), which are members in the Toll/IL-1R family of receptors. Targeted disruption of the MyD88 gene results in lose of cellular responses to IL-1 and IL-18, and MyD88-deficient mice lack responses to bacterial product LPS that employs Toll-like receptors 2 and 4 (TLR2 and TLR4) as the signaling receptors. MyD88 is a general adapter protein for the Toll/IL-1R family of receptors and plays an important role in the inflammatory response induced by cytokines IL-1 and IL-18 and endotoxin. MyD88 gene is expressed in many tissues.</t>
  </si>
  <si>
    <t xml:space="preserve">CD4 is a member of the immunoglobulin superfamily and is implicated as associative recognition element in MHC (Major Histocompatibility Complex) class II-restricted immune response (1).  On T-lymphocytes, it defines the helper/inducer subset. The mature 55 kd CD4 protein consists of a 372 amino acid extracellular segment composed of four tandem immunoglobulin-like VJ regions. The CD4 molecule is a major receptor for human immunodeficiency virus (HIV), binding directly to the envelope glycoprotein gp120 on HIV, with the co-receptors being CCR5 or CXCR4. It has been shown that the V-like domains are critical for binding with HIV envelope gp120 (2). This soluble CD4 fragment (sCD4) will work in HIV neutralization assays at levels comparable to previously published results. The minor upper band seen in the Coomassie blue-stained gel is likely to be due to the presence of uncleaved signal sequence. </t>
  </si>
  <si>
    <t xml:space="preserve">Interleukin-33 (IL-33) is a recently identified member of the IL-1 family of cytokines whose other members include IL-1, IL-1Ra and IL-18 (1,2). Its receptor has been shown to be ST2, an IL-1 receptor family member that also acts as a negative regulator of TLR-IL-1R signaling (1,3) and IL-1R accessory protein (IL-1RAcP) (4). Receptor binding of IL-33 activates NF-B and MAP kinases and induces the expression of TH2-associated cytokines such as IL-4, IL-5 and IL-6. Prolonged IL-33 treatment of mice led to the development of eosinophilia, splenomegaly, and severe pathological changes in mucosal organs such as lungs, esophagus and small intestine (2). Recent experiments have shown that IL-33 can also co-localize with heterochromatin and possesses transcriptional repressor activities, indicating that IL-33 may function as both a proinflammatory cytokine and an intracellular nuclear factor with transcriptional regulatory properties (5). </t>
  </si>
  <si>
    <t>X box binding protein 1 (XBP-1) is a key protein in the mammalian unfolded protein response (UPR) that protects the cell against the stress of malfolded proteins in the endoplasmic reticulum (ER) (1). Upon sensing unfolded proteins, an ER transmembrane endonuclease and kinase termed IRE1p is activated and excises an intron from XBP-1 mRNA. The spliced XBP-1 mRNA results in a 371 amino acid protein (XBP-1s) which is then translocated to the nucleus where it binds to the regulatory elements of downstream genes. Together with other UPR transcription factors such as ATF6, XBP-1 stimulates the production of ER stress proteins including the ER resident protein chaperones glucose regulated protein (GRP) 78 and GRP94 (3,4).</t>
  </si>
  <si>
    <t>The integrin alpha 4 (also known as CD49d and ITGA4) belongs to the integrin alpha chain family of proteins. Integrins are heterodimeric integral membrane proteins composed of an alpha and beta chains (reviewed in 1). Alpha 4 (4) chain associates with either beta 1 (1) or beta 77) chain. It has been demonstrated that the putative ligand-binding sites of both integrin 41 and 47 is located on the 4 chain. These ligands included Madcam, VCAM, and fibronectin (2-4). Madcam is known as the principal ligand for integrin a4b7. Recently it was also demonstrated that HIV-1 envelope can mimic Madcam by binding to and signaling though integrin 47, the gut mucosal homing receptor for peripheral T cells (5). This recombinant protein fragment includes the ligand and monoclonal antibody binding domains; this binding has been tested and verified in ELISA assays. This recombinant protein is recognized PSI antibodies Integrin 4 (IN1) (PSI 4827) and Integrin 4 (IN2) (PSI 4837), but not Integrin 4 (CT) (PSI 4783).</t>
  </si>
  <si>
    <t xml:space="preserve">Interleukin-33 (IL-33) is a recently identified member of the IL-1 family of cytokines whose other members include IL-1, IL-1Ra and IL-18 (1,2). Its receptor has been shown to be ST2, an IL-1 receptor family member that also acts as a negative regulator of TLR-IL-1R signaling (1,3) and IL-1R accessory protein (IL-1RAcP) (4). Receptor binding of IL-33 activates NF-B and MAP kinases and induces the expression of TH2-associated cytokines such as IL-4, IL-5 and IL-6. Prolonged IL-33 treatment of mice led to the development of eosinophilia, splenomegaly, and severe pathological changes in mucosal organs such as lungs, esophagus and small intestine (2). Recent experiments have shown that IL-33 can also co-localize with heterochromatin and possesses transcriptional repressor activities, indicating that IL-33 may function as both a proinflammatory cytokine and an intracellular nuclear factor with transcriptional regulatory properties (5). This recombinant protein represents the cleaved and presumably activated form of IL-33, but has not been tested in any biological assays. </t>
  </si>
  <si>
    <t>NELL2 is a neuron-specific thrombospondin-1-like extracellular protein containing six epidermal growth factor-like domains (1). It is highly expressed in the hippocampus in vivo (2) and promotes survival of rat primary cultured neurons through activation of JNK and suppression of ERK (3). As ERK is required for the induction of hippocampal long term potentiation (LTP) and JNK appears to be inhibitory on LTP (4,5), it had been suggested that NELL2 may play a role in synaptic plasticity.  More recently, NELL2 has been shown to promote differentiation of motor and sensory neurons and stimulates mitogenesis of dorsal root ganglia in chickens (6).</t>
  </si>
  <si>
    <t>Regulator of calcineurin 2 (RCAN2), also known as ZAKI4 and DSCR1L1, is expressed as two isoforms differing at their N-terminal. The longer of the two (isoform 1) is expressed exclusively in the brain, while isoform 2 is ubiquitously expressed, with highest expression in brain, heart, and muscle (1,2). Both isoforms bind to the catalytic subunit of calcineurin, a Ca++-dependent protein phosphatase involved in several neuronal functions, though their C-terminal region and inhibit calcineurin’s activity (3). Unlike isoform 1 of RCAN2, the expression of the second isoform is not induced by the thyroid hormone T3 (3). RCAN2 is a member of a family of three endogenous calcineurin regulators that are located near the minimal supernumerary fragment of chromosome 21 in individuals with Down syndrome, suggesting that they play a role in this syndrome (4).</t>
  </si>
  <si>
    <t>Apoptosis plays a major role in normal organism development, tissue homeostasis, and removal of damaged cells. Disruption of this process has been implicated in a variety of diseases such as cancer (reviewed in 1). The Bcl-2 family of proteins is comprised of critical regulators of apoptosis that can be divided into two classes: those that inhibit apoptosis and those that promote cell death (reviewed in 2 and 3).  MTCH2 is a member of the mitochondrial carrier protein family that catalyze the exchange of substrates across the inner mitochondrial membrane and is targeted by Bid, a pro-apoptotic Bcl-2 family member, in response to apoptotic signals (4-6), suggesting that MTCH2 may play a key role in the mitochondrial apoptosis pathway. The doublet observed in the SDS-PAGE is likely due to incomplete removal of the signal sequence.</t>
  </si>
  <si>
    <t>Apoptosis plays a major role in normal organism development, tissue homeostasis, and removal of damaged cells. Disruption of this process has been implicated in a variety of diseases such as cancer (reviewed in 1). Apoptosis is induced by certain cytokines including TNF and Fas ligand of the TNF family through their death domain containing receptors, TNF-R1 and Fas. Several death receptors including DR3, DR4, DR5, and DR6 have been identified. Like TNF-R1, DR6 (also known as TNFRSF21) interacts with death domain containing adapter molecule TRADD. Overexpression of DR6 induces apoptosis and activates NF-kB and JNK. DR6 is widely expressed in human tissues and cell lines (2). Recently, DR6 was found to interact with an amino-terminal fragment of the Beta-amyloid protein (APP) in neurons, activating a caspase 6-dependent apoptotic event leading to axonal degeneration and pruning (3). The doublet observed in the SDS-PAGE is likely due to incomplete removal of the signal sequence.</t>
  </si>
  <si>
    <t xml:space="preserve">Apoptosis plays a major role in normal organism development, tissue homeostasis, and removal of damaged cells. Disruption of this process has been implicated in a variety of diseases such as cancer (reviewed in 1). Apoptosis is induced by certain cytokines including TNF and Fas ligand of the TNF family through their death domain containing receptors, TNF-R1 and Fas. Several death receptors including DR3, DR4, DR5, and DR6 have been identified. Like TNF-R1, DR6 (also known as TNFRSF21) interacts with death domain containing adapter molecule TRADD. Overexpression of DR6 induces apoptosis and activates NF-B and JNK. DR6 is widely expressed in human tissues and cell lines (2). Recently, DR6 was found to interact with an amino-terminal fragment of the Beta-amyloid protein (APP) in neurons, activating a caspase 6-dependent apoptotic event leading to axonal degeneration and pruning (3). </t>
  </si>
  <si>
    <t xml:space="preserve">Autophagy, the process of bulk degradation of cellular proteins through an autophagosomic-lysosomal pathway is important for normal growth control and may be defective in tumor cells. It is involved in the preservation of cellular nutrients under starvation conditions as well as the normal turnover of cytosolic components (1,2). This process is negatively regulated by TOR (Target of rapamycin) through phosphorylation of autophagy protein APG1 (3). ATG5, another member of the autophagy protein family, forms a conjugate with ATG12; this conjugate has a ubiquitin-protein ligase (E3)-like activity for protein lipidation in autophagy (4). This conjugate also associates with innate immune response proteins such as RIG-I and VISA (also known as IPS-1), inhibiting type I interferon production and permitting viral replication in host cells (5). </t>
  </si>
  <si>
    <t>Autophagy, the process of bulk degradation of cellular proteins through an autophagosomic-lysosomal pathway is important for normal growth control and may be defective in tumor cells. It is involved in the preservation of cellular nutrients under starvation conditions as well as the normal turnover of cytosolic components (1,2). This process is negatively regulated by TOR (Target of rapamycin) through phosphorylation of autophagy protein APG1 (3). Another member of the autophagy family of proteins is APG7 which was identified in yeast as a ubiquitin-E1-like enzyme; this function is conserved in the mammalian homolog (4).  In mammalian cells, APG7 is essential for autophagy conjugation systems, autophagosome formation, starvation-induced bulk degradation of proteins and organelles (5). It has been suggested that caspase-8 may alter APG7 levels and thus the APG7 program of autophagic cell death (6).</t>
  </si>
  <si>
    <t xml:space="preserve">Autophagy, the process of bulk degradation of cellular proteins through an autophagosomic-lysosomal pathway is important for normal growth control and may be defective in tumor cells. It is involved in the preservation of cellular nutrients under starvation conditions as well as the normal turnover of cytosolic components (1,2). This process is negatively regulated by TOR (Target of rapamycin) through phosphorylation of autophagy protein APG1 (3). ATG12, another member of the autophagy protein family, forms a conjugate with ATG5; this conjugate has a ubiquitin-protein ligase (E3)-like activity for protein lipidation in autophagy (4). This conjugate also associates with innate immune response proteins such as RIG-I and VISA (also known as IPS-1), inhibiting type I interferon production and permitting viral replication in host cells (5). ATG12 has also been shown to interact with ATG10 in human embryonic kidney cells in the presence of ATG7 (6). </t>
  </si>
  <si>
    <t>TM Yeast Pst1 Recombinant Protein Liquid</t>
  </si>
  <si>
    <t>SARS-CoV-2 (COVID-19) S1+S2 ECD (S-ECD) (Wild type pre-fusion state) Recombinant Protein C-terminal His Tag</t>
  </si>
  <si>
    <t>SARS-CoV-2 (COVID-19) Envelope Recombinant Protein GST Tag His Tag Lyophilized</t>
  </si>
  <si>
    <t>SARS-CoV-2 (COVID-19) S Recombinant Protein (R667A K968P V969P) His Tag Lyophilized</t>
  </si>
  <si>
    <t>10UG</t>
  </si>
  <si>
    <t>5UG</t>
  </si>
  <si>
    <t>Measured by its binding ability in a functional ELISA. Immobilized Human B7-1, Fc Tag (HPLC-verified) at 2UG/mL (100 ul/well) can bind Biotinylated Human CTLA-4 with a linear range of 50 - 500 ng/mL. Measured by its binding ability in a functional ELISA. Immobilized Human B7-1, Fc Tag (HPLC-verified) at 2UG/mL (100 ul/well) can bind Human CTLA-4, Strep Tag with a linear range of 1-20 ng/mL.</t>
  </si>
  <si>
    <t>Measured by its binding ability in a functional ELISA. Immobilized Human B7-H4, His Tag at 2UG/mL can bind anti-B7-H4 mAb (Human IgG1) with a linear range of 0.4-6 ng/mL.</t>
  </si>
  <si>
    <t>Measured by its binding ability in a functional ELISA. Immobilized Human CD47, His Tag at 2UG/mL can bind Human SIRP alpha (HPLC-verified), Fc Tag with a linear range of 0.8-50 ng/mL.</t>
  </si>
  <si>
    <t>Measured by its binding ability in a functional ELISA. Immobilized Human GITR, His Tag (Cat# 96-354) at 2UG/mL (100 ul/well) can bind Human GITR Ligand, Fc Tag (Cat# GIL-H526a) with a linear range of 0.8-25 ng/mL.</t>
  </si>
  <si>
    <t>Measured by its binding ability in a functional ELISA. Immobilized Human CD47, His Tag at 2UG/mL can bind Human SIRP alpha (HPLC-verified), Mouse Fc Tag with a linear range of 8-250 ng/mL.</t>
  </si>
  <si>
    <t>Measured by its binding ability in a functional ELISA. 
Immobilized Human TIM-3 (22-200), Fc Tag at 2UG/mL (100 µl/well),can bind anti-TIM3 mAb with a linear range of 0.2-3 ng/mL.</t>
  </si>
  <si>
    <t>Measured by its binding ability in a functional ELISA. Immobilized Cynomolgus / Rhesus macaque CTLA-4, His Tag at 2UG/mL (100 uL/well) can bind Cynomolgus / Rhesus macaque B7-1, Fc Tag with a linear range of 1-8 ng/mL.</t>
  </si>
  <si>
    <t>Measured by its binding ability in a functional ELISA. Immobilized Human FGF basic, Tag Free at 2UG/mL (100 uL/well) can bind Cynomolgus Glypican 3, Fc Tag with a linear range of 4.8-19.5 ng/mL.</t>
  </si>
  <si>
    <t>Measured by its binding ability in a functional ELISA. Immobilized Cynomolgus LDL R, His Tag at 2UG/mL (100 uL/well) can bind Biotinylated Human PCSK9, His Tag with a linear range of 0.007-0.256 ug/mL.</t>
  </si>
  <si>
    <t>Measured by its binding ability in a functional ELISA. Immobilized Cynomolgus TIM-3, Fc Tag at 2UG/mL (100 uL/well) can bind Anti-TIM3 Mab, Human IgG4 with a linear range of 0.5-4 ng/mL.</t>
  </si>
  <si>
    <t>Measured by its binding ability in a functional ELISA. Immobilized Human CD117, His Tag at 2UG/mL (100 uL/well) can bind Biotinylated Mouse SCF with a linear range of 0.8-62 ng/mL.</t>
  </si>
  <si>
    <t>Measured by its binding ability in a functional ELISA. Immobilized Human CD117, Fc Tag at 2UG/mL (100 uL/well) can bind Mouse SCF, His Tag with a linear range of 0.05-1.2 ng/mL (Routinely tested).</t>
  </si>
  <si>
    <t>Measured by its binding ability in a functional ELISA. Immobilized Human TIGIT, Fc Tag at 2UG/mL (100 uL/well) can bind Human CD155, mouse IgG2a Fc Tag with a linear range of 0.98-7.81 ng/mL.</t>
  </si>
  <si>
    <t>Measured by its binding ability in a functional ELISA. Immobilized Human SIRP alpha (HPLC-verified), His Tag at 2UG/mL (100 uL/well) can bind Human CD47, mouse IgG2a Fc Tag, low endotoxin with a linear range of 0.5-8 ng/mL.</t>
  </si>
  <si>
    <t>Measured by its binding ability in a functional ELISA. Immobilized Human CD2, His Tag at 2UG/mL (100 uL/well) can bind Human CD58, Fc Tag with a linear range of 10-156 ng/mL.</t>
  </si>
  <si>
    <t>Measured by its binding ability in a functional ELISA. Immobilized Human DNAM-1, His Tag at 2UG/mL (100 uL/well) can bind Human CD155, Fc Tag with a linear range of 3.3-51.2 ng/mL.</t>
  </si>
  <si>
    <t>Measured by its binding ability in a functional ELISA. Immobilized Human BMP-2, Tag Free at 2UG/mL (100 uL/well) can bind Human Gremlin, His Tag with a linear range of 0.8-81.9 ng/mL.</t>
  </si>
  <si>
    <t>Measured by its binding ability in a functional ELISA. Immobilized Human BMP-2, Tag Free at 2UG/mL (100 uL/well) can bind Human Gremlin, Fc Tag with a linear range of 0.8-80 ng/mL.</t>
  </si>
  <si>
    <t>Measured by its binding ability in a functional ELISA. Immobilized Human IGFBP-4, His Tag at 2UG/mL (100 ul/well),can bind Human IGF-I, Fc Tag with a linear range of 4-30 ng/mL.</t>
  </si>
  <si>
    <t>Measured by its binding ability in a functional ELISA. Immobilized Human OX40, His Tag at 2UG/mL (100 uL/well) can bind Human OX40 Ligand, Fc Tag with a linear range of 2-15 ng/mL.</t>
  </si>
  <si>
    <t>Measured by its binding ability in a functional ELISA. Immobilized Human TIGIT, His Tag at 2UG/mL (100 uL/well) can bind Human CD155, Fc Tag with a linear range of 8-128 ng/mL.</t>
  </si>
  <si>
    <t>Measured by its binding ability in a functional ELISA. Immobilized Human TNF-alpha, His Tag at 0.2UG/mL (100 uL/well) can bind Human TNFR1, Fc Tag with a linear range of 0.4-6.25 ng/mL.</t>
  </si>
  <si>
    <t>Measured by its binding ability in a functional ELISA. Immobilized Mouse B7-1, Fc Tag at 2UG/mL (100 ul/well),can bind Mouse CTLA-4, His Tag with a linear range of 0.02-0.8 ng/mL.</t>
  </si>
  <si>
    <t>Measured by its binding ability in a functional ELISA. Immobilized Mouse B7-1, His Tag at 2UG/mL (100 uL/well) can bind Mouse CTLA-4, Fc Tag with a linear range of 0.12-0.5 ng/mL.</t>
  </si>
  <si>
    <t>Measured by its binding ability in a functional ELISA. Immobilized Mouse B7-2, His Tag at 2UG/mL (100 uL/well) can bind Rat CTLA-4, Fc Tag with a linear range of 0.2-6 ng/mL.</t>
  </si>
  <si>
    <t>Measured by its binding ability in a functional ELISA. Immobilized Mouse CD40, Fc Tag at 2UG/mL (100 uL/well) can bind Mouse CD40 Ligand, His Tag with a linear range of 5-20 ng/mL.</t>
  </si>
  <si>
    <t>Measured by its binding ability in a functional ELISA. Immobilized Human FGF basic, Tag Free at 2UG/mL (100 uL/well) can bind Mouse Glypican 3, Fc Tag with a linear range of 1.22-9.7 ng/mL.</t>
  </si>
  <si>
    <t>Measured by its binding ability in a functional ELISA. Immobilized Mouse M-CSF Protein at 2UG/mL (100 uL/well) can bind Mouse M-CSF R, Fc Tag with a linear range of 0.3-12.8 ng/mL (Routinely tested).</t>
  </si>
  <si>
    <t>Measured by its binding ability in a functional ELISA. Immobilized Mouse OX40, His Tag at 2UG/mL (100 uL/well) can bind Mouse OX40 Ligand, Fc Tag with a linear range of 2-30 ng/mL.</t>
  </si>
  <si>
    <t>Measured by its binding ability in a functional ELISA. Immobilized Rhesus macaque CD40, Fc Tag at 2UG/mL (100 uL/well) can bind Human CD40 Ligand, His Tag with a linear range of 5-50 ng/mL.</t>
  </si>
  <si>
    <t>Measured by its binding ability in a functional ELISA. Immobilized Rhesus macaque OX40, His Tag at 2UG/mL (100 uL/well) can bind Human OX40 Ligand, Fc Tag with a linear range of 0.2-25 ng/mL.</t>
  </si>
  <si>
    <t>Measured by its binding ability in a functional ELISA. Immobilized Human VEGF165 at 2UG/mL (100 uL/well) can bind Rhesus macaque VEGF R2, His Tag with a linear range of 4-60 ng/mL.</t>
  </si>
  <si>
    <t>Measured by its binding ability in a functional ELISA. Immobilized Human SIRP alpha, Fc Tag at 2UG/mL (100 uL/well) can bind Unconjugated Human CD47, His Tag, Avi Tag with a linear range of 2-12.8 ng/mL.</t>
  </si>
  <si>
    <t>2UG</t>
  </si>
  <si>
    <t>Determined by its ability to inhibit IGF-II induced proliferation of MCF-7. The expected ED50 is ≤ 0.2UG/ml in the presence of 15 ng/ml of human IGF-II.</t>
  </si>
  <si>
    <t>20UG</t>
  </si>
  <si>
    <t>500UG</t>
  </si>
  <si>
    <t>Sterile filtered (0,4andmicro;m) and lyophilized from 500UG/ml in 0.05M Acetate buffer pH4.</t>
  </si>
  <si>
    <t>1MG</t>
  </si>
  <si>
    <t>Biglycan is a 200-350 kD proteoglycan consisting of a 45 kD core protein and two chrondroitin/dermatan sulfate glycosaminoglycan chains. Biglycan binds to TGF-ß. It also binds to collagen type I in low ionic strength (less than 3 mM phosphate) buffer. At higher ionic strengths, Biglycan does not bind to collagen type I. It enhances the inhibition effect of TGF-ß on osteoclast proliferation at a concentration of 4-20 mg/ml. It also prevents the attachment of CHO cells to fibronectin, with a 50% inhibition at 17-21MG/ml.</t>
  </si>
  <si>
    <t>5MG</t>
  </si>
  <si>
    <t>SARS-CoV-2 (COVID-19) Spike S2 ECD Recombinant Protein C-terminal His Tag Lyophilized 100UG</t>
  </si>
  <si>
    <t>CD40 Recombinant Protein Fc Tag Lyophilized 100UG</t>
  </si>
  <si>
    <t>IL-23R Recombinant Protein Fc Tag Lyophilized 100UG</t>
  </si>
  <si>
    <t>EGF Recombinant Protein Fc Tag Lyophilized 100UG</t>
  </si>
  <si>
    <t>Flt-3 Ligand Recombinant Protein His Tag Lyophilized 100UG</t>
  </si>
  <si>
    <t>B7-H4 Recombinant Protein Fc Tag Lyophilized 100UG</t>
  </si>
  <si>
    <t>CREB-binding Protein highly active Recombinant Protein His Tag 2UG</t>
  </si>
  <si>
    <t>GCN5 highly active Recombinant Protein His Tag 2UG</t>
  </si>
  <si>
    <t>TIP60 highly active Recombinant Protein His Tag 2UG</t>
  </si>
  <si>
    <t>NF-kB p65 highly active Recombinant Protein His Tag 2UG</t>
  </si>
  <si>
    <t>NF-kB p50 highly active Recombinant Protein His Tag 2UG</t>
  </si>
  <si>
    <t>PARG highly active Recombinant Protein His Tag 2UG</t>
  </si>
  <si>
    <t>SARS-CoV-2 (COVID-19) S1 Recombinant Protein C-His Tag Lyophilized 100UG</t>
  </si>
  <si>
    <t>SARS-CoV-2 (COVID-19) Nucleocapsid Recombinant Protein N-His Tag Lyophilized 100UG</t>
  </si>
  <si>
    <t>SARS-CoV-2(COVID-19) Spike Recombinant Protein C-Fc Tag Lyophilized 100UG</t>
  </si>
  <si>
    <t>SARS-CoV-2 (COVID-19) S RBD Recombinant Protein C-His Tag Lyophilized 100UG</t>
  </si>
  <si>
    <t>Human ACE2 Recombinant Protein C-His Tag Lyophilized 100UG</t>
  </si>
  <si>
    <t>SARS-CoV-2 (COVID-19) S1 Recombinant Protein C-Fc Tag Lyophilized 100UG</t>
  </si>
  <si>
    <t>SARS-CoV-2(COVID-19) S1 Recombinant Protein C-Fc Tag Lyophilized 100UG</t>
  </si>
  <si>
    <t>Human ACE2 Recombinant Protein Without Tag Lyophilized 100UG</t>
  </si>
  <si>
    <t>SARS-CoV-2 (COVID-19) UK variant (B.1.1.7) S RBD (N501Y) Recombinant Protein C-His Tag Lyophilized 100UG</t>
  </si>
  <si>
    <t>SARS-CoV-2 (COVID-19) South African variant (501Y.V2) S RBD (K417N, E484K, N501Y) Recombinant Protein C-His Tag Lyophilized 100UG</t>
  </si>
  <si>
    <t>SARS-CoV-2 (COVID-19) Brazil variant (501Y.V3) S RBD (K417T, E484K, N501Y) Recombinant Protein C-His Tag Lyophilized 100UG</t>
  </si>
  <si>
    <t>SARS-CoV-2 (COVID-19) 501Y.V2/V3 variant S RBD (E484K) Recombinant Protein C-His Tag Lyophilized 100UG</t>
  </si>
  <si>
    <t>SARS-CoV-2 (COVID-19) S-trimer 6P Recombinant Protein C-His Tag Lyophilized 100UG</t>
  </si>
  <si>
    <t>Influenza A Strain A/Beijing/262/95 (H1N1) Antigen Liquid 100UG</t>
  </si>
  <si>
    <t>Influenza A Strain A/Brisbane/10/07 (H3N2) Antigen Liquid 100UG</t>
  </si>
  <si>
    <t>Influenza A Strain A/Kiev/301/94 (H3N2) Antigen Liquid 100UG</t>
  </si>
  <si>
    <t>Influenza A Strain A/New Caledonia/20/99 IVR 116 (H1N1) Antigen Liquid 100UG</t>
  </si>
  <si>
    <t>Influenza A Strain A/Panama/2007/99 (H3N2) Antigen Liquid 50UG</t>
  </si>
  <si>
    <t>Influenza A Strain A/Shangdong/9/93 (H3N2) Antigen Liquid 100UG</t>
  </si>
  <si>
    <t>Influenza A Strain A/Solomon Islands/03/06 (H1N1) Antigen Liquid 100UG</t>
  </si>
  <si>
    <t>Influenza A Strain A/Wisconsin/67/05 (H3N2) Antigen Liquid 100UG</t>
  </si>
  <si>
    <t>Influenza B Strain B/Florida/04/06 Antigen Liquid 100UG</t>
  </si>
  <si>
    <t>Influenza B Strain B/Florida/07/04 Antigen Liquid 100UG</t>
  </si>
  <si>
    <t>Influenza B Strain B/Hong Kong 5/72 Antigen Liquid 100UG</t>
  </si>
  <si>
    <t>Influenza B Strain B/Malaysia/2506/04 Antigen Liquid 100UG</t>
  </si>
  <si>
    <t>Influenza B Strain B/Tokyo/53/99 Antigen Liquid 100UG</t>
  </si>
  <si>
    <t>Influenza B Strain B/Victoria/504/00 Antigen Liquid 100UG</t>
  </si>
  <si>
    <t>GM-CSF Recombinant Protein Tag Free Lyophilized 50UG</t>
  </si>
  <si>
    <t>IL-11 Recombinant Protein Tag Free Lyophilized 50UG</t>
  </si>
  <si>
    <t>TNF alpha Recombinant Protein Tag Free Lyophilized 50UG</t>
  </si>
  <si>
    <t>IL-6 Recombinant Protein Tag Free Lyophilized 50UG</t>
  </si>
  <si>
    <t>CD40 Ligand Recombinant Protein Tag Free Lyophilized 50UG</t>
  </si>
  <si>
    <t>IL-2 Recombinant Protein Tag Free Lyophilized 50UG</t>
  </si>
  <si>
    <t>IFN gamma Recombinant Protein Tag Free Lyophilized 50UG</t>
  </si>
  <si>
    <t>IL-1RA Recombinant Protein Tag Free Lyophilized 50UG</t>
  </si>
  <si>
    <t>TNF-like 1 Recombinant Protein Tag Free Lyophilized 50UG</t>
  </si>
  <si>
    <t>IL-1 beta Recombinant Protein Tag Free Lyophilized 50UG</t>
  </si>
  <si>
    <t>FGF1 Recombinant Protein Tag Free Lyophilized 50UG</t>
  </si>
  <si>
    <t>FGF2 Recombinant Protein Tag Free Lyophilized 50UG</t>
  </si>
  <si>
    <t>IL-22 Recombinant Protein Tag Free Lyophilized 50UG</t>
  </si>
  <si>
    <t>IL-4 Recombinant Protein Tag Free Lyophilized 50UG</t>
  </si>
  <si>
    <t>beta-NGF Recombinant Protein Tag Free Lyophilized 50UG</t>
  </si>
  <si>
    <t>VEGF-A Recombinant Protein Tag Free Lyophilized 50UG</t>
  </si>
  <si>
    <t>IL-13 Recombinant Protein Tag Free Lyophilized 50UG</t>
  </si>
  <si>
    <t>Sonic Hedgehog Recombinant Protein Tag Free Lyophilized 50UG</t>
  </si>
  <si>
    <t>IL-33 Recombinant Protein Tag Free Lyophilized 50UG</t>
  </si>
  <si>
    <t>Fructose-1,6-Bisphosphatase 1 Recombinant Protein C-6 His Tag 50UG</t>
  </si>
  <si>
    <t>PD-L1 Recombinant Protein C-6 His Tag Lyophilized 50UG</t>
  </si>
  <si>
    <t>Endocan Recombinant Protein C-6 His Tag Lyophilized 50UG</t>
  </si>
  <si>
    <t>TIM-3 Recombinant Protein C-6 His Tag Lyophilized 50UG</t>
  </si>
  <si>
    <t>Legumain Recombinant Protein C-6 His Tag 50UG</t>
  </si>
  <si>
    <t>Cathepsin E Recombinant Protein C-6 His Tag Lyophilized 50UG</t>
  </si>
  <si>
    <t>CD83 Recombinant Protein C-6 His Tag Lyophilized 50UG</t>
  </si>
  <si>
    <t>Nectin-2 Recombinant Protein C-6 His Tag Lyophilized 50UG</t>
  </si>
  <si>
    <t>5'-Nucleotidase Recombinant Protein C-6 His Tag 50UG</t>
  </si>
  <si>
    <t>Clusterin Recombinant Protein C-6 His Tag Lyophilized 50UG</t>
  </si>
  <si>
    <t>CX3CL1 Recombinant Protein C-6 His Tag Lyophilized 50UG</t>
  </si>
  <si>
    <t>Pentraxin 2 Recombinant Protein C-6 His Tag Lyophilized 50UG</t>
  </si>
  <si>
    <t>Apolipoprotein A-I Recombinant Protein C-6 His Tag Lyophilized 50UG</t>
  </si>
  <si>
    <t>Serpin E1 Recombinant Protein C-6 His Tag Lyophilized 50UG</t>
  </si>
  <si>
    <t>Serpin G1 Recombinant Protein C-6 His Tag Lyophilized 50UG</t>
  </si>
  <si>
    <t>Adiponectin Recombinant Protein C-6 His Tag Lyophilized 50UG</t>
  </si>
  <si>
    <t>Alkaline Phosphatase Recombinant Protein C-6 His Tag 50UG</t>
  </si>
  <si>
    <t>Carboxypeptidase A2 Recombinant Protein C-6 His Tag Lyophilized 50UG</t>
  </si>
  <si>
    <t>NgR Recombinant Protein C-6 His Tag Lyophilized 50UG</t>
  </si>
  <si>
    <t>TNF RII Recombinant Protein C-6 His Tag Lyophilized 50UG</t>
  </si>
  <si>
    <t>IL-10 Recombinant Protein Tag Free Lyophilized 50UG</t>
  </si>
  <si>
    <t>NRG1‑beta 1 Recombinant Protein Tag Free Lyophilized 50UG</t>
  </si>
  <si>
    <t>PTH1 receptor Recombinant Protein C-6 His Tag Lyophilized 50UG</t>
  </si>
  <si>
    <t>S100 Calcium Binding Protein A8 Recombinant Protein C-6 His Tag Lyophilized 50UG</t>
  </si>
  <si>
    <t>High Mobility Group Protein B3 Recombinant Protein C-6 His Tag Lyophilized 50UG</t>
  </si>
  <si>
    <t>Netrin-G1 Recombinant Protein C-6 His Tag Lyophilized 50UG</t>
  </si>
  <si>
    <t>Trans-2-Enoyl-CoA Reductase Recombinant Protein C-6 His Tag Lyophilized 50UG</t>
  </si>
  <si>
    <t>ER Alpha-1,2-Mannosidase Recombinant Protein C-6 His Tag 50UG</t>
  </si>
  <si>
    <t>PI4KB Recombinant Protein C-6 His Tag 50UG</t>
  </si>
  <si>
    <t>PRKG1 Recombinant Protein C-6 His Tag Lyophilized 50UG</t>
  </si>
  <si>
    <t>CEACAM7 Recombinant Protein C-6 His Tag Lyophilized 50UG</t>
  </si>
  <si>
    <t>Serpin A4 Recombinant Protein C-6 His Tag Lyophilized 50UG</t>
  </si>
  <si>
    <t>PACSIN2 Recombinant Protein C-6 His Tag Lyophilized 50UG</t>
  </si>
  <si>
    <t>SHMT1 Recombinant Protein C-6 His Tag Lyophilized 50UG</t>
  </si>
  <si>
    <t>Neuropeptide Y Recombinant Protein C-6 His Tag Lyophilized 50UG</t>
  </si>
  <si>
    <t>Golgi Membrane Protein 1 Recombinant Protein C-6 His Tag Lyophilized 50UG</t>
  </si>
  <si>
    <t>Calmegin Recombinant Protein C-6 His Tag Lyophilized 50UG</t>
  </si>
  <si>
    <t>CaM Kinase I Recombinant Protein C-6 His Tag Lyophilized 50UG</t>
  </si>
  <si>
    <t>Collagen alpha-1(VIII) Chain Recombinant Protein C-6 His Tag Lyophilized 50UG</t>
  </si>
  <si>
    <t>HDGFRP3 Recombinant Protein C-6 His Tag Lyophilized 50UG</t>
  </si>
  <si>
    <t>Isocitrate Dehydrogenase Recombinant Protein C-6 His Tag 50UG</t>
  </si>
  <si>
    <t>HMBS Recombinant Protein C-6 His Tag Lyophilized 50UG</t>
  </si>
  <si>
    <t>Ameloblastin Recombinant Protein C-6 His Tag Lyophilized 50UG</t>
  </si>
  <si>
    <t>CD316 Recombinant Protein C-6 His Tag Lyophilized 50UG</t>
  </si>
  <si>
    <t>IL-22 Binding Protein Recombinant Protein C-6 His Tag Lyophilized 50UG</t>
  </si>
  <si>
    <t>VDB Recombinant Protein C-6 His Tag Lyophilized 50UG</t>
  </si>
  <si>
    <t>Pyruvate Kinase, Liver And RBC Recombinant Protein C-6 His Tag 50UG</t>
  </si>
  <si>
    <t>INPP1 Recombinant Protein C-6 His Tag Lyophilized 50UG</t>
  </si>
  <si>
    <t>B3GNT1 Recombinant Protein C-6 His Tag Lyophilized 50UG</t>
  </si>
  <si>
    <t>CRELD2 Recombinant Protein C-6 His Tag Lyophilized 50UG</t>
  </si>
  <si>
    <t>FLRT3 Recombinant Protein C-6 His Tag Lyophilized 50UG</t>
  </si>
  <si>
    <t>MANSC1 Recombinant Protein C-6 His Tag Lyophilized 50UG</t>
  </si>
  <si>
    <t>SH3KBP1 Recombinant Protein C-6 His Tag Lyophilized 50UG</t>
  </si>
  <si>
    <t>Aldo-Keto Reductase 1C3 Recombinant Protein C-6 His Tag Lyophilized 50UG</t>
  </si>
  <si>
    <t>High Mobility Group Protein B2 Recombinant Protein C-6 His Tag Lyophilized 50UG</t>
  </si>
  <si>
    <t>INSL4 Recombinant Protein C-6 His Tag Lyophilized 50UG</t>
  </si>
  <si>
    <t>NEU-1 Recombinant Protein C-6 His Tag 50UG</t>
  </si>
  <si>
    <t>IDE Recombinant Protein C-6 His Tag 50UG</t>
  </si>
  <si>
    <t>Ribonuclease 3 Recombinant Protein C-6 His Tag 50UG</t>
  </si>
  <si>
    <t>Lysozyme G-Like Protein 2 Recombinant Protein C-6 His Tag 50UG</t>
  </si>
  <si>
    <t>Apolipoprotein A-IV Recombinant Protein C-6 His Tag Lyophilized 50UG</t>
  </si>
  <si>
    <t>PD-L2 Recombinant Protein C-6 His Tag Lyophilized 50UG</t>
  </si>
  <si>
    <t>Cadherin-8 Recombinant Protein C-6 His Tag Lyophilized 50UG</t>
  </si>
  <si>
    <t>Uroplakin-2 Recombinant Protein C-6 His Tag Lyophilized 50UG</t>
  </si>
  <si>
    <t>Cadherin-17 Recombinant Protein C-6 His Tag Lyophilized 50UG</t>
  </si>
  <si>
    <t>Follitropin Subunit beta Recombinant Protein C-6 His Tag Lyophilized 50UG</t>
  </si>
  <si>
    <t>Sulfamidase Recombinant Protein C-6 His Tag 50UG</t>
  </si>
  <si>
    <t>Mucin-15 Recombinant Protein C-6 His Tag Lyophilized 50UG</t>
  </si>
  <si>
    <t>IL-9 Recombinant Protein C-6 His Tag Lyophilized 50UG</t>
  </si>
  <si>
    <t>Sialate O-Acetylesterase Recombinant Protein C-6 His Tag 50UG</t>
  </si>
  <si>
    <t>FGF-23 Recombinant Protein C-6 His Tag Lyophilized 50UG</t>
  </si>
  <si>
    <t>Calcitonin Recombinant Protein C-6 His Tag Lyophilized 50UG</t>
  </si>
  <si>
    <t>IL17F Recombinant Protein C-6 His Tag Lyophilized 50UG</t>
  </si>
  <si>
    <t>CD116 Recombinant Protein C-6 His Tag Lyophilized 50UG</t>
  </si>
  <si>
    <t>Proline-Rich Acidic Protein 1 Recombinant Protein C-6 His Tag Lyophilized 50UG</t>
  </si>
  <si>
    <t>IL-28B Recombinant Protein C-6 His Tag Lyophilized 50UG</t>
  </si>
  <si>
    <t>Dentin matrix protein 1 Recombinant Protein C-6 His Tag Lyophilized 50UG</t>
  </si>
  <si>
    <t>CD79B Recombinant Protein C-6 His Tag Lyophilized 50UG</t>
  </si>
  <si>
    <t>Ribonuclease Pancreatic Recombinant Protein C-6 His Tag 50UG</t>
  </si>
  <si>
    <t>Chymotrypsin-Like Elastase 3A Recombinant Protein C-6 His Tag 50UG</t>
  </si>
  <si>
    <t>Carboxypeptidase B2 Recombinant Protein C-6 His Tag 50UG</t>
  </si>
  <si>
    <t>PPIase FKBP7 Recombinant Protein C-6 His Tag 50UG</t>
  </si>
  <si>
    <t>Anthrax Toxin Receptor 1 Recombinant Protein C-6 His Tag Lyophilized 50UG</t>
  </si>
  <si>
    <t>CD160 Recombinant Protein C-6 His Tag Lyophilized 50UG</t>
  </si>
  <si>
    <t>Tripeptidyl-Peptidase I Recombinant Protein C-6 His Tag 50UG</t>
  </si>
  <si>
    <t>Lysosomal Pro-X Carboxypeptidase Recombinant Protein C-6 His Tag 50UG</t>
  </si>
  <si>
    <t>Non-T cell activation linker Recombinant Protein C-6 His Tag Lyophilized 50UG</t>
  </si>
  <si>
    <t>Elafin Recombinant Protein C-6 His Tag 50UG</t>
  </si>
  <si>
    <t>IGF Binding Protein 5 Recombinant Protein C-6 His Tag Lyophilized 50UG</t>
  </si>
  <si>
    <t>ERO1-Like Protein alpha Recombinant Protein C-6 His Tag Lyophilized 50UG</t>
  </si>
  <si>
    <t>Calumenin Recombinant Protein C-6 His Tag Lyophilized 50UG</t>
  </si>
  <si>
    <t>Reticulocalbin-3 Recombinant Protein C-6 His Tag 50UG</t>
  </si>
  <si>
    <t>Cadherin-11 Recombinant Protein C-6 His Tag Lyophilized 50UG</t>
  </si>
  <si>
    <t>LILRA2 Recombinant Protein C-6 His Tag Lyophilized 50UG</t>
  </si>
  <si>
    <t>SECTM1 Recombinant Protein C-6 His Tag Lyophilized 50UG</t>
  </si>
  <si>
    <t>Ribonuclease K6 Recombinant Protein C-6 His Tag 50UG</t>
  </si>
  <si>
    <t>Prostaglandin-D2 Synthase Recombinant Protein C-6 His Tag 50UG</t>
  </si>
  <si>
    <t>Pancreatic Lipase-Related Protein 2 Recombinant Protein C-6 His Tag 50UG</t>
  </si>
  <si>
    <t>Serpin A10 Recombinant Protein C-6 His Tag Lyophilized 50UG</t>
  </si>
  <si>
    <t>Clusterin-Like Protein 1 Recombinant Protein C-6 His Tag Lyophilized 50UG</t>
  </si>
  <si>
    <t>Collectin-11 Recombinant Protein C-6 His Tag Lyophilized 50UG</t>
  </si>
  <si>
    <t>Protein Disulfide-Isomerase A4 Recombinant Protein C-6 His Tag 50UG</t>
  </si>
  <si>
    <t>TGF beta 1 Recombinant Protein Tag Free Lyophilized 50UG</t>
  </si>
  <si>
    <t>Activin Receptor IB Recombinant Protein C-6 His Tag Lyophilized 50UG</t>
  </si>
  <si>
    <t>Lymphocyte Antigen 6H Recombinant Protein C-6 His Tag Lyophilized 50UG</t>
  </si>
  <si>
    <t>ER Resident Protein 27 Recombinant Protein C-6 His Tag Lyophilized 50UG</t>
  </si>
  <si>
    <t>CD99 Antigen-Like Protein 2 Recombinant Protein C-6 His Tag Lyophilized 50UG</t>
  </si>
  <si>
    <t>Proenkephalin-A Recombinant Protein C-6 His Tag Lyophilized 50UG</t>
  </si>
  <si>
    <t>Ephrin-A1 Recombinant Protein C-6 His Tag Lyophilized 50UG</t>
  </si>
  <si>
    <t>Syndecan-1 Recombinant Protein C-6 His Tag Lyophilized 50UG</t>
  </si>
  <si>
    <t>Brevican Core Protein Recombinant Protein C-6 His Tag Lyophilized 50UG</t>
  </si>
  <si>
    <t>BST2 Recombinant Protein C-6 His Tag Lyophilized 50UG</t>
  </si>
  <si>
    <t>Activin Receptor IA Recombinant Protein C-6 His Tag Lyophilized 50UG</t>
  </si>
  <si>
    <t>Neuroligin 4 Recombinant Protein C-6 His Tag Lyophilized 50UG</t>
  </si>
  <si>
    <t>CGREF1 Recombinant Protein C-6 His Tag Lyophilized 50UG</t>
  </si>
  <si>
    <t>Hyaluronidase-1 Recombinant Protein C-6 His Tag 50UG</t>
  </si>
  <si>
    <t>Flt3 Ligand Recombinant Protein C-6 His Tag Lyophilized 50UG</t>
  </si>
  <si>
    <t>Proprotein Convertase 9 Recombinant Protein C-6 His Tag 50UG</t>
  </si>
  <si>
    <t>LDL Receptor Recombinant Protein C-6 His Tag Lyophilized 50UG</t>
  </si>
  <si>
    <t>Lecithin-cholesterol acyltransferase Recombinant Protein C-6 His Tag Lyophilized 50UG</t>
  </si>
  <si>
    <t>IL-1RAcP Recombinant Protein C-Fc-6 His Tag Lyophilized 50UG</t>
  </si>
  <si>
    <t>Podoplanin Recombinant Protein C-Fc Tag Lyophilized 50UG</t>
  </si>
  <si>
    <t>SOD2 Recombinant Protein C-6 His Tag 50UG</t>
  </si>
  <si>
    <t>IL-20 R alpha Recombinant Protein C-Fc Tag Lyophilized 50UG</t>
  </si>
  <si>
    <t>TINAGL1 Recombinant Protein C-6 His Tag 50UG</t>
  </si>
  <si>
    <t>PS-beta-G-9 Recombinant Protein C-6 His Tag 50UG</t>
  </si>
  <si>
    <t>Neurotrimin Recombinant Protein C-6 His Tag Lyophilized 50UG</t>
  </si>
  <si>
    <t>Galactokinase 2 Recombinant Protein C-6 His Tag 50UG</t>
  </si>
  <si>
    <t>E-selectin Recombinant Protein C-6 His Tag Lyophilized 50UG</t>
  </si>
  <si>
    <t>Serpin A8 Recombinant Protein C-6 His Tag 50UG</t>
  </si>
  <si>
    <t>Activin Receptor IIA Recombinant Protein C-Fc-6 His Tag Lyophilized 50UG</t>
  </si>
  <si>
    <t>IL-2 R gamma Recombinant Protein C-Fc-6 His Tag Lyophilized 50UG</t>
  </si>
  <si>
    <t>Apolipoprotein C-II Recombinant Protein C-6 His Tag 50UG</t>
  </si>
  <si>
    <t>Dermatopontin Recombinant Protein C-Fc-6 His Tag Lyophilized 50UG</t>
  </si>
  <si>
    <t>Semaphorin 4B Recombinant Protein C-6 His Tag 50UG</t>
  </si>
  <si>
    <t>CD95 Recombinant Protein C-6 His Tag Lyophilized 50UG</t>
  </si>
  <si>
    <t>IL-18RAcP Recombinant Protein C-6 His Tag Lyophilized 50UG</t>
  </si>
  <si>
    <t>LRG1 Recombinant Protein C-Fc-6 His Tag 50UG</t>
  </si>
  <si>
    <t>R-spondin-3 Recombinant Protein C-Fc-6 His Tag Lyophilized 50UG</t>
  </si>
  <si>
    <t>RELT Recombinant Protein C-Fc Tag 50UG</t>
  </si>
  <si>
    <t>Cadherin-11 Recombinant Protein C-Fc-6 His Tag Lyophilized 50UG</t>
  </si>
  <si>
    <t>Fc gamma RIIIB Recombinant Protein C-Fc-6 His Tag Lyophilized 50UG</t>
  </si>
  <si>
    <t>SLAMF2 Recombinant Protein C-Fc-6 His Tag Lyophilized 50UG</t>
  </si>
  <si>
    <t>jagged-1 Recombinant Protein C-Fc Tag Lyophilized 50UG</t>
  </si>
  <si>
    <t>Cyr61 Recombinant Protein C-Fc Tag Lyophilized 50UG</t>
  </si>
  <si>
    <t>IL-18 binding protein Recombinant Protein C-Fc Tag Lyophilized 50UG</t>
  </si>
  <si>
    <t>TCblR Recombinant Protein C-6 His Tag Lyophilized 50UG</t>
  </si>
  <si>
    <t>Neuronal cell adhesion molecule Recombinant Protein C-Fc Tag Lyophilized 50UG</t>
  </si>
  <si>
    <t>IL-10 Receptor beta Recombinant Protein C-6 His Tag Lyophilized 50UG</t>
  </si>
  <si>
    <t>TGF-beta receptor 2 Recombinant Protein C-Fc Tag Lyophilized 50UG</t>
  </si>
  <si>
    <t>Cathepsin D Recombinant Protein C-6 His Tag Lyophilized 50UG</t>
  </si>
  <si>
    <t>IFN alpha-4 Recombinant Protein C-6 His Tag Lyophilized 50UG</t>
  </si>
  <si>
    <t>Lymphotactin Recombinant Protein C-Fc-6 His Tag Lyophilized 50UG</t>
  </si>
  <si>
    <t>Semaphorin 4B Recombinant Protein C-Fc-6 His Tag Lyophilized 50UG</t>
  </si>
  <si>
    <t>ICOS Recombinant Protein C-Fc Tag Lyophilized 50UG</t>
  </si>
  <si>
    <t>TREML2 Recombinant Protein C-Fc Tag Lyophilized 50UG</t>
  </si>
  <si>
    <t>IL-10 receptor beta Recombinant Protein C-Fc Tag Lyophilized 50UG</t>
  </si>
  <si>
    <t>CCL24 Recombinant Protein C-6 His Tag Lyophilized 50UG</t>
  </si>
  <si>
    <t>CXCL16 Recombinant Protein C-6 His Tag Lyophilized 50UG</t>
  </si>
  <si>
    <t>IL-21 Recombinant Protein Tag Free Lyophilized 50UG</t>
  </si>
  <si>
    <t>Aldolase C Recombinant Protein C-6 His Tag 50UG</t>
  </si>
  <si>
    <t>Dickkopf-related protein 2 Recombinant Protein N-Fc C-6 His Tag Lyophilized 50UG</t>
  </si>
  <si>
    <t>Ephrin-A4 Recombinant Protein C-Fc Tag Lyophilized 50UG</t>
  </si>
  <si>
    <t>JAM-B Recombinant Protein C-Fc Tag Lyophilized 50UG</t>
  </si>
  <si>
    <t>Ephrin-B1 Recombinant Protein C-6 His Tag Lyophilized 50UG</t>
  </si>
  <si>
    <t>ADAM-like protein decysin-1 Recombinant Protein C-6 His Tag 50UG</t>
  </si>
  <si>
    <t>PPIase FKBP2 Recombinant Protein C-6 His Tag 50UG</t>
  </si>
  <si>
    <t>Carboxypeptidase E Recombinant Protein C-6 His Tag 50UG</t>
  </si>
  <si>
    <t>Carboxypeptidase M Recombinant Protein C-6 His Tag 50UG</t>
  </si>
  <si>
    <t>BPI Recombinant Protein C-6 His Tag Lyophilized 50UG</t>
  </si>
  <si>
    <t>Ketohexokinase Recombinant Protein C-6 His Tag 50UG</t>
  </si>
  <si>
    <t>PS-beta-G-5 Recombinant Protein C-6 His Tag Lyophilized 50UG</t>
  </si>
  <si>
    <t>Palmitoyl-protein thioesterase 1 Recombinant Protein C-6 His Tag 50UG</t>
  </si>
  <si>
    <t>VCP-like protein Recombinant Protein C-6 His Tag 50UG</t>
  </si>
  <si>
    <t>PSG1 Recombinant Protein C-6 His Tag Lyophilized 50UG</t>
  </si>
  <si>
    <t>TGOLN2 Recombinant Protein C-6 His Tag Lyophilized 50UG</t>
  </si>
  <si>
    <t>Butyrophilin 3A3 Recombinant Protein C-6 His Tag Lyophilized 50UG</t>
  </si>
  <si>
    <t>Complement Factor H-related 5 Recombinant Protein C-6 His Tag Lyophilized 50UG</t>
  </si>
  <si>
    <t>IFN alpha-1 Recombinant Protein C-6 His Tag Lyophilized 50UG</t>
  </si>
  <si>
    <t>Apolipoprotein A-II Recombinant Protein C-6 His Tag Lyophilized 50UG</t>
  </si>
  <si>
    <t>Reg3 gamma Recombinant Protein C-6 His Tag Lyophilized 50UG</t>
  </si>
  <si>
    <t>VIP peptides Recombinant Protein C-6 His Tag Lyophilized 50UG</t>
  </si>
  <si>
    <t>GM-CSF Recombinant Protein C-6 His Tag Lyophilized 50UG</t>
  </si>
  <si>
    <t>Semaphorin 4D Recombinant Protein C-6 His Tag Lyophilized 50UG</t>
  </si>
  <si>
    <t>IL-21 Receptor Recombinant Protein C-6 His Tag Lyophilized 50UG</t>
  </si>
  <si>
    <t>Chromogranin-C Recombinant Protein C-6 His Tag Lyophilized 50UG</t>
  </si>
  <si>
    <t>LILRA3 Recombinant Protein C-6 His Tag Lyophilized 50UG</t>
  </si>
  <si>
    <t>LAMP Recombinant Protein C-6 His Tag Lyophilized 50UG</t>
  </si>
  <si>
    <t>beta-1,4-galactosyltransferase 3 Recombinant Protein C-6 His Tag 50UG</t>
  </si>
  <si>
    <t>IFN omega 1 Recombinant Protein C-6 His Tag Lyophilized 50UG</t>
  </si>
  <si>
    <t>CEACAM21 Recombinant Protein C-6 His Tag Lyophilized 50UG</t>
  </si>
  <si>
    <t>IL-13 Recombinant Protein C-6 His Tag Lyophilized 50UG</t>
  </si>
  <si>
    <t>PS-Beta-G-3 Recombinant Protein C-6 His Tag Lyophilized 50UG</t>
  </si>
  <si>
    <t>Butyrophilin 3A2 Recombinant Protein C-6 His Tag Lyophilized 50UG</t>
  </si>
  <si>
    <t>Protein disulfide-isomerase A3 Recombinant Protein C-6 His Tag 50UG</t>
  </si>
  <si>
    <t>Choriogonadotropin beta Recombinant Protein C-6 His Tag Lyophilized 50UG</t>
  </si>
  <si>
    <t>Follistatin-like 1 Recombinant Protein C-6 His Tag Lyophilized 50UG</t>
  </si>
  <si>
    <t>CCL8 Recombinant Protein C-6 His Tag Lyophilized 50UG</t>
  </si>
  <si>
    <t>Creatine Kinase, Muscle Recombinant Protein C-6 His Tag 50UG</t>
  </si>
  <si>
    <t>CXCL8 Recombinant Protein C-6 His Tag Lyophilized 50UG</t>
  </si>
  <si>
    <t>CTHRC1 Recombinant Protein C-6 His Tag Lyophilized 50UG</t>
  </si>
  <si>
    <t>CD2 Recombinant Protein C-6 His Tag Lyophilized 50UG</t>
  </si>
  <si>
    <t>CDNF Recombinant Protein C-6 His Tag Lyophilized 50UG</t>
  </si>
  <si>
    <t>MANF Recombinant Protein C-6 His Tag Lyophilized 50UG</t>
  </si>
  <si>
    <t>BTLA Recombinant Protein C-Fc Tag Lyophilized 50UG</t>
  </si>
  <si>
    <t>TREML1 Recombinant Protein C-Fc Tag Lyophilized 50UG</t>
  </si>
  <si>
    <t>CD99 Recombinant Protein C-Fc Tag Lyophilized 50UG</t>
  </si>
  <si>
    <t>IFN alpha Recombinant Protein C-Fc Tag Lyophilized 50UG</t>
  </si>
  <si>
    <t>Ephrin Type-B Receptor 1 Recombinant Protein C-Fc Tag Lyophilized 50UG</t>
  </si>
  <si>
    <t>CD40 Recombinant Protein C-Fc-6 His Tag Lyophilized 50UG</t>
  </si>
  <si>
    <t>CD44 Recombinant Protein C-Fc Tag Lyophilized 50UG</t>
  </si>
  <si>
    <t>LAMP1 Recombinant Protein C-Fc Tag Lyophilized 50UG</t>
  </si>
  <si>
    <t>LMIR2 Recombinant Protein C-Fc Tag Lyophilized 50UG</t>
  </si>
  <si>
    <t>TRAIL R3 Recombinant Protein C-Fc-6 His Tag Lyophilized 50UG</t>
  </si>
  <si>
    <t>VEGF-D Recombinant Protein C-6 His Tag 50UG</t>
  </si>
  <si>
    <t>Somatoliberin Recombinant Protein C-Fc Tag Lyophilized 50UG</t>
  </si>
  <si>
    <t>Cystatin F Recombinant Protein C-6 His Tag 50UG</t>
  </si>
  <si>
    <t>BMP Receptor II Recombinant Protein C-Fc-6 His Tag Lyophilized 50UG</t>
  </si>
  <si>
    <t>Ephrin-A5 Recombinant Protein C-6 His Tag Lyophilized 50UG</t>
  </si>
  <si>
    <t>Cathepsin L Recombinant Protein C-6 His Tag Lyophilized 50UG</t>
  </si>
  <si>
    <t>CD200 Receptor 1 Recombinant Protein C-Fc Tag Lyophilized 50UG</t>
  </si>
  <si>
    <t>TWEAK Receptor Recombinant Protein C-Fc Tag Lyophilized 50UG</t>
  </si>
  <si>
    <t>Endothelial Cell Adhesion Molecule Recombinant Protein C-Fc Tag Lyophilized 50UG</t>
  </si>
  <si>
    <t>Reg4 Recombinant Protein C-6 His Tag Lyophilized 50UG</t>
  </si>
  <si>
    <t>TRAIL R2 Recombinant Protein C-Fc-6 His Tag Lyophilized 50UG</t>
  </si>
  <si>
    <t>CXCL10 Recombinant Protein C-Fc-6 His Tag Lyophilized 50UG</t>
  </si>
  <si>
    <t>Clusterin Recombinant Protein C-Fc-6 His Tag Lyophilized 50UG</t>
  </si>
  <si>
    <t>TMIGD2 Recombinant Protein C-6 His Tag Lyophilized 50UG</t>
  </si>
  <si>
    <t>ICAM-1 Recombinant Protein C-Fc Tag Lyophilized 50UG</t>
  </si>
  <si>
    <t>PS-Beta-G-1 Recombinant Protein C-6 His Tag 50UG</t>
  </si>
  <si>
    <t>CD200 Recombinant Protein C-Fc Tag Lyophilized 50UG</t>
  </si>
  <si>
    <t>Lymphotoxin beta R Recombinant Protein C-Fc Tag Lyophilized 50UG</t>
  </si>
  <si>
    <t>Cadherin-6 Recombinant Protein C-Fc Tag Lyophilized 50UG</t>
  </si>
  <si>
    <t>CD83 Recombinant Protein C-Fc Tag Lyophilized 50UG</t>
  </si>
  <si>
    <t>CD300a Recombinant Protein C-Fc-6 His Tag Lyophilized 50UG</t>
  </si>
  <si>
    <t>ULBP-2 Recombinant Protein C-Fc Tag Lyophilized 50UG</t>
  </si>
  <si>
    <t>Fas Recombinant Protein C-Fc Tag 50UG</t>
  </si>
  <si>
    <t>IL-7 Recombinant Protein C-6 His Tag Lyophilized 50UG</t>
  </si>
  <si>
    <t>Sclerostin Recombinant Protein C-6 His Tag Lyophilized 50UG</t>
  </si>
  <si>
    <t>alpha-lactalbumin Recombinant Protein C-6 His Tag 50UG</t>
  </si>
  <si>
    <t>N-acetylgalactosaminyltransferase 7 Recombinant Protein C-6 His Tag 50UG</t>
  </si>
  <si>
    <t>PI3K interacting protein 1 Recombinant Protein C-6 His Tag Lyophilized 50UG</t>
  </si>
  <si>
    <t>Endoplasmic Reticulum Resident Protein 44 Recombinant Protein C-6 His Tag 50UG</t>
  </si>
  <si>
    <t>SCF Recombinant Protein C-6 His Tag Lyophilized 50UG</t>
  </si>
  <si>
    <t>Alpha-1-acid glycoprotein 2 Recombinant Protein C-6 His Tag Lyophilized 50UG</t>
  </si>
  <si>
    <t>GDNF Receptor alpha 1 Recombinant Protein C-Fc Tag Lyophilized 50UG</t>
  </si>
  <si>
    <t>Activin Receptor IIB Recombinant Protein C-Fc-6 His Tag Lyophilized 50UG</t>
  </si>
  <si>
    <t>BMP receptor IA Recombinant Protein C-Fc-6 His Tag Lyophilized 50UG</t>
  </si>
  <si>
    <t>CD27 Recombinant Protein C-Fc-6 His Tag Lyophilized 50UG</t>
  </si>
  <si>
    <t>ASM-like phosphodiesterase 3a Recombinant Protein C-6 His Tag Lyophilized 50UG</t>
  </si>
  <si>
    <t>TCblR Recombinant Protein C-Fc Tag Lyophilized 50UG</t>
  </si>
  <si>
    <t>Protocadherin-10 Recombinant Protein C-Fc Tag Lyophilized 50UG</t>
  </si>
  <si>
    <t>Ephrin-A1 Recombinant Protein C-Fc Tag Lyophilized 50UG</t>
  </si>
  <si>
    <t>Semaphorin 3A Recombinant Protein C-6 His Tag Lyophilized 50UG</t>
  </si>
  <si>
    <t>IL-2 Recombinant Protein C-6 His Tag Lyophilized 50UG</t>
  </si>
  <si>
    <t>tPA Recombinant Protein C-6 His Tag Lyophilized 50UG</t>
  </si>
  <si>
    <t>ErbB2 Recombinant Protein C-Fc Tag Lyophilized 50UG</t>
  </si>
  <si>
    <t>VSIG4 Recombinant Protein C-Fc Tag Lyophilized 50UG</t>
  </si>
  <si>
    <t>Ephrin-B2 Recombinant Protein C-Fc-6 His Tag Lyophilized 50UG</t>
  </si>
  <si>
    <t>TIM-3 Recombinant Protein C-Fc-6 His Tag Lyophilized 50UG</t>
  </si>
  <si>
    <t>IL-18 Recombinant Protein C-6 His Tag Lyophilized 50UG</t>
  </si>
  <si>
    <t>Ephrin-A1 Recombinant Protein C-Fc-6 His Tag Lyophilized 50UG</t>
  </si>
  <si>
    <t>GITR Recombinant Protein C-Fc-6 His Tag Lyophilized 50UG</t>
  </si>
  <si>
    <t>Death Receptor 6 Recombinant Protein C-Fc-6 His Tag Lyophilized 50UG</t>
  </si>
  <si>
    <t>LRG1 Recombinant Protein C-6 His Tag Lyophilized 50UG</t>
  </si>
  <si>
    <t>CD28 Recombinant Protein C-Fc Tag Lyophilized 50UG</t>
  </si>
  <si>
    <t>IgG1 Fc Recombinant Protein Tag Free Lyophilized 50UG</t>
  </si>
  <si>
    <t>R-spondin-1 Recombinant Protein C-6 His Tag Lyophilized 50UG</t>
  </si>
  <si>
    <t>SLAMF6 Recombinant Protein N-6 His Tag Lyophilized 50UG</t>
  </si>
  <si>
    <t>IL-4 Recombinant Protein C-6 His Tag Lyophilized 50UG</t>
  </si>
  <si>
    <t>IL-3 Recombinant Protein C-6 His Tag Lyophilized 50UG</t>
  </si>
  <si>
    <t>PDCD1 Recombinant Protein C-6 His Tag Lyophilized 50UG</t>
  </si>
  <si>
    <t>PSGL-1 Recombinant Protein C-Fc Tag Lyophilized 50UG</t>
  </si>
  <si>
    <t>ErbB3 Recombinant Protein C-Fc Tag Lyophilized 50UG</t>
  </si>
  <si>
    <t>IZUMO4 Recombinant Protein C-Fc Tag Lyophilized 50UG</t>
  </si>
  <si>
    <t>Retbindin Recombinant Protein C-6 His Tag Lyophilized 50UG</t>
  </si>
  <si>
    <t>Protein disulfide-isomerase A5 Recombinant Protein C-6 His Tag 50UG</t>
  </si>
  <si>
    <t>NGAL Recombinant Protein C-6 His Tag 50UG</t>
  </si>
  <si>
    <t>GDP-L-Fucose Synthase Recombinant Protein C-6 His Tag 50UG</t>
  </si>
  <si>
    <t>Glutamine Synthetase Recombinant Protein C-6 His Tag 50UG</t>
  </si>
  <si>
    <t>PBLD Recombinant Protein N-6 His Tag 50UG</t>
  </si>
  <si>
    <t>SUMO3 Recombinant Protein N-6 His Tag Lyophilized 50UG</t>
  </si>
  <si>
    <t>BDH2 Recombinant Protein N-6 His Tag 50UG</t>
  </si>
  <si>
    <t>Peroxiredoxin-6 Recombinant Protein N-6 His Tag 50UG</t>
  </si>
  <si>
    <t>14-3-3 protein epsilon Recombinant Protein N-GST Tag Lyophilized 50UG</t>
  </si>
  <si>
    <t>UBE2G2 Recombinant Protein N-GST Tag 50UG</t>
  </si>
  <si>
    <t>PI-TP-Alpha Recombinant Protein N-6 His Tag 50UG</t>
  </si>
  <si>
    <t>Estrogen receptor alpha Recombinant Protein N-6 His Tag Lyophilized 50UG</t>
  </si>
  <si>
    <t>EDF1 Recombinant Protein C-6 His Tag Lyophilized 50UG</t>
  </si>
  <si>
    <t>Prefoldin Subunit 4 Recombinant Protein N-6 His Tag Lyophilized 50UG</t>
  </si>
  <si>
    <t>CLIC4 Recombinant Protein N-6 His Tag 50UG</t>
  </si>
  <si>
    <t>beta-Actin Recombinant Protein C-6 His Tag 50UG</t>
  </si>
  <si>
    <t>APBA3 Recombinant Protein C-6 His Tag Lyophilized 50UG</t>
  </si>
  <si>
    <t>Cysteine Dioxygenase Type 1 Recombinant Protein N-6 His Tag 50UG</t>
  </si>
  <si>
    <t>SOD1 Recombinant Protein N-6 His Tag 50UG</t>
  </si>
  <si>
    <t>Argininosuccinate Synthase Recombinant Protein N-6 His Tag 50UG</t>
  </si>
  <si>
    <t>MEK-binding Protein 1 Recombinant Protein N-6 His Tag 50UG</t>
  </si>
  <si>
    <t>WW Domain-Binding Protein 2 Recombinant Protein N-6 His Tag Lyophilized 50UG</t>
  </si>
  <si>
    <t>Inosine Triphosphatase Recombinant Protein C-6 His Tag 50UG</t>
  </si>
  <si>
    <t>Inositol Monophosphatase 2 Recombinant Protein N-6 His Tag 50UG</t>
  </si>
  <si>
    <t>B-Cell Linker Protein Recombinant Protein C-6 His Tag Lyophilized 50UG</t>
  </si>
  <si>
    <t>GADD45G Recombinant Protein N-6 His Tag Lyophilized 50UG</t>
  </si>
  <si>
    <t>Zinc Finger Protein 100 Recombinant Protein N-6 His Tag 50UG</t>
  </si>
  <si>
    <t>Partner of Y14 and Mago Recombinant Protein C-6 His Tag 50UG</t>
  </si>
  <si>
    <t>Autophagy protein 3 Recombinant Protein C-6 His N-T7 Tag 50UG</t>
  </si>
  <si>
    <t>UBE2J2 Recombinant Protein N-GST Tag 50UG</t>
  </si>
  <si>
    <t>Autophagy protein 10 Recombinant Protein C-6 His N-T7 Tag 50UG</t>
  </si>
  <si>
    <t>Glycine N-Methyltransferase Recombinant Protein N-6 His Tag 50UG</t>
  </si>
  <si>
    <t>GRB2 Recombinant Protein C-6 His Tag Lyophilized 50UG</t>
  </si>
  <si>
    <t>Aldo-Keto Reductase 1C4 Recombinant Protein N-6 His Tag 50UG</t>
  </si>
  <si>
    <t>GADD45B Recombinant Protein N-6 His Tag Lyophilized 50UG</t>
  </si>
  <si>
    <t>Galactokinase Recombinant Protein C-6 His Tag 50UG</t>
  </si>
  <si>
    <t>WW Domain-Binding Protein 1 Recombinant Protein N-6 His Tag Lyophilized 50UG</t>
  </si>
  <si>
    <t>Bcl-2-associated Athanogene 1 Recombinant Protein N-6 His Tag Lyophilized 50UG</t>
  </si>
  <si>
    <t>GSTZ1 Recombinant Protein C-6 His Tag 50UG</t>
  </si>
  <si>
    <t>Calcineurin Subunit B Type 1 Recombinant Protein N-6 His Tag Lyophilized 50UG</t>
  </si>
  <si>
    <t>MORF4L2 Recombinant Protein C-6 His Tag Lyophilized 50UG</t>
  </si>
  <si>
    <t>ADPRH Recombinant Protein N-6 His Tag 50UG</t>
  </si>
  <si>
    <t>UBAP1 Recombinant Protein C-6 His Tag Lyophilized 50UG</t>
  </si>
  <si>
    <t>Bridging Integrator 2 Recombinant Protein N-6 His Tag Lyophilized 50UG</t>
  </si>
  <si>
    <t>NIP7 Recombinant Protein N-6 His Tag Lyophilized 50UG</t>
  </si>
  <si>
    <t>IPP Isomerase 2 Recombinant Protein N-6 His Tag 50UG</t>
  </si>
  <si>
    <t>4HPPD Recombinant Protein N-6 His Tag 50UG</t>
  </si>
  <si>
    <t>Zinc Finger Protein 75A Recombinant Protein N-6 His Tag Lyophilized 50UG</t>
  </si>
  <si>
    <t>Selenocysteine Lyase Recombinant Protein N-6 His Tag 50UG</t>
  </si>
  <si>
    <t>Serpin B6 Recombinant Protein N-Trx, 6 His Tag Lyophilized 50UG</t>
  </si>
  <si>
    <t>ZBED1 Recombinant Protein C-6 His Tag Lyophilized 50UG</t>
  </si>
  <si>
    <t>GSH Synthetase Recombinant Protein C-6 His Tag 50UG</t>
  </si>
  <si>
    <t>Toll-Interacting Protein Recombinant Protein C-6 His Tag Lyophilized 50UG</t>
  </si>
  <si>
    <t>Testin Recombinant Protein C-6 His Tag Lyophilized 50UG</t>
  </si>
  <si>
    <t>EIF4E-Binding Protein 2 Recombinant Protein N-6 His Tag Lyophilized 50UG</t>
  </si>
  <si>
    <t>Importin alpha 2 Recombinant Protein N-6 His Tag 50UG</t>
  </si>
  <si>
    <t>D-Amino-Acid Oxidase Recombinant Protein N-6 His Tag 50UG</t>
  </si>
  <si>
    <t>GADD45A Recombinant Protein N-6 His Tag Lyophilized 50UG</t>
  </si>
  <si>
    <t>High Mobility Group Protein B1 Recombinant Protein Tag Free Lyophilized 50UG</t>
  </si>
  <si>
    <t>Desmin Recombinant Protein N-6 His Tag Lyophilized 50UG</t>
  </si>
  <si>
    <t>BCAS2 Recombinant Protein C-6 His N-T7 Tag Lyophilized 50UG</t>
  </si>
  <si>
    <t>MBIPP Recombinant Protein N-6 His Tag Lyophilized 50UG</t>
  </si>
  <si>
    <t>Zinc Finger Protein 70 Recombinant Protein N-6 His Tag Lyophilized 50UG</t>
  </si>
  <si>
    <t>Kidney-Type Arginase Recombinant Protein N-6 His Tag 50UG</t>
  </si>
  <si>
    <t>Recombinant Humanp21 Recombinant Protein C-6 His Tag Lyophilized 50UG</t>
  </si>
  <si>
    <t>Peroxiredoxin-4 Recombinant Protein N-6 His Tag 50UG</t>
  </si>
  <si>
    <t>Cystatin C Recombinant Protein N-6 His Tag Lyophilized 50UG</t>
  </si>
  <si>
    <t>Nuclear TF Y subunit alpha Recombinant Protein N-GST Tag Lyophilized 50UG</t>
  </si>
  <si>
    <t>PPP1CC Recombinant Protein N, C-6 His Tag 50UG</t>
  </si>
  <si>
    <t>PLA2G16 Recombinant Protein N-6 His Tag 50UG</t>
  </si>
  <si>
    <t>Autophagy protein 4C Recombinant Protein C-6 His Tag 50UG</t>
  </si>
  <si>
    <t>Thioredoxin Recombinant Protein N-6 His Tag Lyophilized 50UG</t>
  </si>
  <si>
    <t>Catalase Recombinant Protein Tag Free Liquid 50UG</t>
  </si>
  <si>
    <t>BIRC5 Recombinant Protein Tag Free Lyophilized 50UG</t>
  </si>
  <si>
    <t>MAP1LC3A Recombinant Protein C-6 His Tag 50UG</t>
  </si>
  <si>
    <t>Galectin-Related Protein Recombinant Protein C-6 His Tag 50UG</t>
  </si>
  <si>
    <t>alpha-Parvin Recombinant Protein C-6 His Tag 50UG</t>
  </si>
  <si>
    <t>DFF45 Recombinant Protein N-6 His Tag 50UG</t>
  </si>
  <si>
    <t>XPNPEP3 Recombinant Protein N, C-6 His Tag 50UG</t>
  </si>
  <si>
    <t>Sulfotransferase 2B1 Recombinant Protein C-6 His Tag 50UG</t>
  </si>
  <si>
    <t>Sulfotransferase 1A2 Recombinant Protein N-6 His Tag 50UG</t>
  </si>
  <si>
    <t>PPIase D Recombinant Protein N, C-6 His Tag 50UG</t>
  </si>
  <si>
    <t>CXCL3 Recombinant Protein N-6 His Tag Lyophilized 50UG</t>
  </si>
  <si>
    <t>IGF2 mRNA-Binding Protein 2 Recombinant Protein C-6 His N-T7 Tag Lyophilized 50UG</t>
  </si>
  <si>
    <t>Carbonic Anhydrase 10 Recombinant Protein N-6 His Tag Lyophilized 50UG</t>
  </si>
  <si>
    <t>alpha-Crystallin A Chain Recombinant Protein C-6 His Tag Lyophilized 50UG</t>
  </si>
  <si>
    <t>BAX Recombinant Protein N, C-6 His Tag Lyophilized 50UG</t>
  </si>
  <si>
    <t>MetAP1D Recombinant Protein N, C-6 His Tag 50UG</t>
  </si>
  <si>
    <t>Annexin A10 Recombinant Protein Tag Free Lyophilized 50UG</t>
  </si>
  <si>
    <t>FGF1 Intracellular-Binding Protein Recombinant Protein Tag Free Liquid 50UG</t>
  </si>
  <si>
    <t>Deoxycytidine Kinase Recombinant Protein N-6 His T7 Tag 50UG</t>
  </si>
  <si>
    <t>PADI4 Recombinant Protein N-6 His Tag 50UG</t>
  </si>
  <si>
    <t>BDH1 Recombinant Protein N-6 His Tag 50UG</t>
  </si>
  <si>
    <t>CD72 Recombinant Protein N-Trx, 6 His Tag Lyophilized 50UG</t>
  </si>
  <si>
    <t>CXCL5 Recombinant Protein Tag Free Lyophilized 50UG</t>
  </si>
  <si>
    <t>Serum Amyloid A4 Recombinant Protein C-6 His Tag 50UG</t>
  </si>
  <si>
    <t>TRIM Recombinant Protein C-6 His Tag 50UG</t>
  </si>
  <si>
    <t>Interferon Regulatory Factor 5 Recombinant Protein C-6 His Tag Lyophilized 50UG</t>
  </si>
  <si>
    <t>Syntaxin-6 Recombinant Protein Tag Free Lyophilized 50UG</t>
  </si>
  <si>
    <t>Transcriptional Repressor CTCF Recombinant Protein Tag Free Lyophilized 50UG</t>
  </si>
  <si>
    <t>Tropomyosin alpha-3 Recombinant Protein Tag Free Lyophilized 50UG</t>
  </si>
  <si>
    <t>STAT1 Recombinant Protein Tag Free Lyophilized 50UG</t>
  </si>
  <si>
    <t>Follistatin-like 1 Recombinant Protein Tag Free Lyophilized 50UG</t>
  </si>
  <si>
    <t>PDCD10 Recombinant Protein Tag Free Lyophilized 50UG</t>
  </si>
  <si>
    <t>Carbonic Anhydrase 3 Recombinant Protein C-6 His Tag 50UG</t>
  </si>
  <si>
    <t>Mitochondrial Fission 1 Protein Recombinant Protein C-6 His Tag Lyophilized 50UG</t>
  </si>
  <si>
    <t>STAT3 Recombinant Protein C-6 His Tag Lyophilized 50UG</t>
  </si>
  <si>
    <t>UBE2I Recombinant Protein N-GST Tag 50UG</t>
  </si>
  <si>
    <t>Allograft Inflammatory Factor 1 Recombinant Protein C-6 His Tag Lyophilized 50UG</t>
  </si>
  <si>
    <t>dUTP Pyrophosphatase Recombinant Protein Tag Free Liquid 50UG</t>
  </si>
  <si>
    <t>SH2D1A Recombinant Protein N-6 His Tag 50UG</t>
  </si>
  <si>
    <t>Ribulose-Phosphate 3-Epimerase Recombinant Protein C-6 His Tag 50UG</t>
  </si>
  <si>
    <t>CCL18 Recombinant Protein N-6 His Tag Lyophilized 50UG</t>
  </si>
  <si>
    <t>Bisphosphoglycerate Mutase Recombinant Protein C-6 His Tag 50UG</t>
  </si>
  <si>
    <t>Hepatoma-Derived Growth Factor Recombinant Protein C-6 His Tag Lyophilized 50UG</t>
  </si>
  <si>
    <t>Lysophospholipase II Recombinant Protein C-6 His Tag 50UG</t>
  </si>
  <si>
    <t>Aldehyde Dehydrogenase 1-A1 Recombinant Protein N-6 His Tag 50UG</t>
  </si>
  <si>
    <t>PHLDA2 Recombinant Protein C-6 His Tag Lyophilized 50UG</t>
  </si>
  <si>
    <t>ACADM Recombinant Protein N-6 His Tag 50UG</t>
  </si>
  <si>
    <t>CCL11 Recombinant Protein Tag Free Lyophilized 50UG</t>
  </si>
  <si>
    <t>Valosin-Containing Protein Recombinant Protein C-6 His Tag 50UG</t>
  </si>
  <si>
    <t>Cytoplasmic Protein NCK1 Recombinant Protein N-6 His Tag Lyophilized 50UG</t>
  </si>
  <si>
    <t>Autophagy protein 4A Recombinant Protein N-6 His Tag 50UG</t>
  </si>
  <si>
    <t>ETS1 Recombinant Protein N-6 His Tag Lyophilized 50UG</t>
  </si>
  <si>
    <t>SMAD4 Recombinant Protein C-6 His Tag Lyophilized 50UG</t>
  </si>
  <si>
    <t>Estrogen Receptor beta Recombinant Protein N-6 His Tag Lyophilized 50UG</t>
  </si>
  <si>
    <t>B Lymphocyte Kinase Recombinant Protein C-6 His Tag 50UG</t>
  </si>
  <si>
    <t>CaM Kinase II Subunit Beta Recombinant Protein C-6 His Tag 50UG</t>
  </si>
  <si>
    <t>PDI-Associated 1 Recombinant Protein C-6 His Tag 50UG</t>
  </si>
  <si>
    <t>HPGDS Recombinant Protein Tag Free Liquid 50UG</t>
  </si>
  <si>
    <t>UBE2B Recombinant Protein Tag Free Liquid 50UG</t>
  </si>
  <si>
    <t>Cystathionine Gamma-Lyase Recombinant Protein Tag Free Liquid 50UG</t>
  </si>
  <si>
    <t>IGF-II Recombinant Protein Tag Free Lyophilized 50UG</t>
  </si>
  <si>
    <t>PDCD4 Recombinant Protein C-6 His Tag Lyophilized 50UG</t>
  </si>
  <si>
    <t>IL-3 Recombinant Protein N-6 His Tag Lyophilized 50UG</t>
  </si>
  <si>
    <t>CRADD Recombinant Protein Tag Free Lyophilized 50UG</t>
  </si>
  <si>
    <t>Astrocytic Phosphoprotein PEA-15 Recombinant Protein Tag Free Lyophilized 50UG</t>
  </si>
  <si>
    <t>alpha-Synuclein Recombinant Protein Tag Free Lyophilized 50UG</t>
  </si>
  <si>
    <t>Gamma-Synuclein Recombinant Protein Tag Free Lyophilized 50UG</t>
  </si>
  <si>
    <t>DNA Polymerase Delta Subunit 2 Recombinant Protein C-6 His Tag 50UG</t>
  </si>
  <si>
    <t>Uridine Phosphorylase 1 Recombinant Protein N-6 His Tag 50UG</t>
  </si>
  <si>
    <t>HABP1 Recombinant Protein C-6 His Tag 50UG</t>
  </si>
  <si>
    <t>Sulfotransferase 4A1 Recombinant Protein Tag Free Liquid 50UG</t>
  </si>
  <si>
    <t>HSP40 Recombinant Protein C-6 His Tag Lyophilized 50UG</t>
  </si>
  <si>
    <t>Synaptobrevin Homolog YKT6 Recombinant Protein N-6 His Tag 50UG</t>
  </si>
  <si>
    <t>Cytochrome C Recombinant Protein C-6 His Tag 50UG</t>
  </si>
  <si>
    <t>BNIP3 Recombinant Protein N-6 His Tag Lyophilized 50UG</t>
  </si>
  <si>
    <t>Actin-Related Protein 8 Recombinant Protein N-6 His Tag Lyophilized 50UG</t>
  </si>
  <si>
    <t>Sulfotransferase 1B1 Recombinant Protein N-6 His Tag 50UG</t>
  </si>
  <si>
    <t>Sulfotransferase 1C2 Recombinant Protein N-6 His Tag 50UG</t>
  </si>
  <si>
    <t>Sulfotransferase 2A1 Recombinant Protein N-6 His Tag 50UG</t>
  </si>
  <si>
    <t>Caspase-10 Recombinant Protein C-6 His Tag 50UG</t>
  </si>
  <si>
    <t>Serpin B5 Recombinant Protein Tag Free Lyophilized 50UG</t>
  </si>
  <si>
    <t>Sulfotransferase 1A1 Recombinant Protein N-6 His Tag 50UG</t>
  </si>
  <si>
    <t>Sialic Acid Synthase Recombinant Protein N-6 His Tag 50UG</t>
  </si>
  <si>
    <t>OBFC1 Recombinant Protein N-6 His Tag Lyophilized 50UG</t>
  </si>
  <si>
    <t>UBE2C Recombinant Protein N-6 His Tag 50UG</t>
  </si>
  <si>
    <t>Sulfotransferase 1A3 Recombinant Protein N-6 His Tag 50UG</t>
  </si>
  <si>
    <t>Amphiregulin Recombinant Protein Tag Free Lyophilized 50UG</t>
  </si>
  <si>
    <t>ZC4H2 Recombinant Protein N-6 His Tag 50UG</t>
  </si>
  <si>
    <t>PDCD5 Recombinant Protein N-6 His Tag Lyophilized 50UG</t>
  </si>
  <si>
    <t>Myozenin-2 Recombinant Protein C-6 His Tag Lyophilized 50UG</t>
  </si>
  <si>
    <t>Death Receptor 6 Recombinant Protein C-Fc Tag Lyophilized 50UG</t>
  </si>
  <si>
    <t>SIRP Gamma Recombinant Protein C-Fc Tag Lyophilized 50UG</t>
  </si>
  <si>
    <t>MHC Class I-related Protein A Recombinant Protein C-Fc Tag Lyophilized 50UG</t>
  </si>
  <si>
    <t>Carbonic Anhydrase 14 Recombinant Protein N-6 His Tag 50UG</t>
  </si>
  <si>
    <t>CLIC1 Recombinant Protein N-6 His Tag Lyophilized 50UG</t>
  </si>
  <si>
    <t>NCR3 Recombinant Protein C-Fc Tag Lyophilized 50UG</t>
  </si>
  <si>
    <t>CD47 Recombinant Protein C-Fc Tag Lyophilized 50UG</t>
  </si>
  <si>
    <t>Caspase-14 Recombinant Protein C-6 His Tag Lyophilized 50UG</t>
  </si>
  <si>
    <t>RheB Recombinant Protein N-GST Tag Lyophilized 50UG</t>
  </si>
  <si>
    <t>UBE2R2 Recombinant Protein N-6 His Tag 50UG</t>
  </si>
  <si>
    <t>UBE2V2 Recombinant Protein N-6 His Tag 50UG</t>
  </si>
  <si>
    <t>Peroxiredoxin-3 Recombinant Protein Tag Free Liquid 50UG</t>
  </si>
  <si>
    <t>CCL21a Recombinant Protein Tag Free Lyophilized 50UG</t>
  </si>
  <si>
    <t>Tachykinin-3 Recombinant Protein N-6 His Tag Lyophilized 50UG</t>
  </si>
  <si>
    <t>UBE2L6 Recombinant Protein C-6 His Tag 50UG</t>
  </si>
  <si>
    <t>Tryptophan 5-Hydroxylase 2 Recombinant Protein N-6 His Tag 50UG</t>
  </si>
  <si>
    <t>Tubulin Beta-4A Chain Recombinant Protein N-6 His Tag Lyophilized 50UG</t>
  </si>
  <si>
    <t>GCDH Recombinant Protein N-6 His Tag 50UG</t>
  </si>
  <si>
    <t>UBE2Z Recombinant Protein N-6 His Tag 50UG</t>
  </si>
  <si>
    <t>UBE2V1 Recombinant Protein C-6 His Tag 50UG</t>
  </si>
  <si>
    <t>STAT6 Recombinant Protein C-6 His Tag Lyophilized 50UG</t>
  </si>
  <si>
    <t>STAT5B Recombinant Protein C-6 His Tag 50UG</t>
  </si>
  <si>
    <t>Interferon-stimulated Gene 15 Recombinant Protein C-6 His Tag 50UG</t>
  </si>
  <si>
    <t>alpha-Taxilin Recombinant Protein N, C-6 His Tag Lyophilized 50UG</t>
  </si>
  <si>
    <t>FGF-17 Recombinant Protein Tag Free Lyophilized 50UG</t>
  </si>
  <si>
    <t>Parvulin-14 Recombinant Protein N-6 His Tag 50UG</t>
  </si>
  <si>
    <t>UBE2K Recombinant Protein N-6 His SUMO Tag 50UG</t>
  </si>
  <si>
    <t>Syntenin-1 Recombinant Protein C-6 His Tag 50UG</t>
  </si>
  <si>
    <t>ABCB5 Recombinant Protein N-Trx Tag Lyophilized 50UG</t>
  </si>
  <si>
    <t>NEDD8 Recombinant Protein N-6 His SUMO Tag Lyophilized 50UG</t>
  </si>
  <si>
    <t>UBE2M Recombinant Protein Tag Free Liquid 50UG</t>
  </si>
  <si>
    <t>TNF R1 Recombinant Protein Tag Free Lyophilized 50UG</t>
  </si>
  <si>
    <t>Resistin Recombinant Protein C-6 His Tag Lyophilized 50UG</t>
  </si>
  <si>
    <t>Calcitonin Recombinant Protein C-6 His Tag 50UG</t>
  </si>
  <si>
    <t>ASB13 Recombinant Protein N-6 His Tag 50UG</t>
  </si>
  <si>
    <t>Putative Polycomb group protein ASXL1 Recombinant Protein N-GST Tag Lyophilized 50UG</t>
  </si>
  <si>
    <t>EGR1 Recombinant Protein N-6 His Tag Lyophilized 50UG</t>
  </si>
  <si>
    <t>Autophagy protein 5 Recombinant Protein Tag Free Liquid 50UG</t>
  </si>
  <si>
    <t>CLIC3 Recombinant Protein C-6 His Tag 50UG</t>
  </si>
  <si>
    <t>Syntaxin-8 Recombinant Protein Tag Free Lyophilized 50UG</t>
  </si>
  <si>
    <t>SF20 Recombinant Protein N-6 His Tag Lyophilized 50UG</t>
  </si>
  <si>
    <t>Endoglin Recombinant Protein N-Trx, 6 His Tag 50UG</t>
  </si>
  <si>
    <t>Calreticulin 2 Recombinant Protein Tag Free Lyophilized 50UG</t>
  </si>
  <si>
    <t>GAMT Recombinant Protein N, C-6 His Tag 50UG</t>
  </si>
  <si>
    <t>NECAP2 Recombinant Protein N, C-6 His Tag 50UG</t>
  </si>
  <si>
    <t>ZNHIT1 Recombinant Protein N-6 His Tag 50UG</t>
  </si>
  <si>
    <t>Casein kinase I gamma-2 Recombinant Protein N-6 His Tag 50UG</t>
  </si>
  <si>
    <t>FKBP52 Recombinant Protein C-6 His Tag 50UG</t>
  </si>
  <si>
    <t>UPRT Recombinant Protein N-6 His Tag 50UG</t>
  </si>
  <si>
    <t>FGF-19 Recombinant Protein N-6 His Tag Lyophilized 50UG</t>
  </si>
  <si>
    <t>Profilin-2 Recombinant Protein Tag Free Lyophilized 50UG</t>
  </si>
  <si>
    <t>UCMA Recombinant Protein Tag Free Liquid 50UG</t>
  </si>
  <si>
    <t>Serpin F1 Recombinant Protein Tag Free Liquid 50UG</t>
  </si>
  <si>
    <t>Arginase-1 Recombinant Protein C-6 His Tag Lyophilized 50UG</t>
  </si>
  <si>
    <t>IMPDH2 Recombinant Protein N-6 His Tag 50UG</t>
  </si>
  <si>
    <t>Heat shock protein beta-7 Recombinant Protein C-6 His Tag 50UG</t>
  </si>
  <si>
    <t>Ornithine decarboxylase Recombinant Protein C-6 His N-T7 Tag 50UG</t>
  </si>
  <si>
    <t>Sterol O-acyltransferase 2 Recombinant Protein N-Trx, 6 His Tag 50UG</t>
  </si>
  <si>
    <t>LMCD1 Recombinant Protein N, C-6 His Tag 50UG</t>
  </si>
  <si>
    <t>NHP2 Recombinant Protein N-6 His Tag 50UG</t>
  </si>
  <si>
    <t>MGMT Recombinant Protein N-6 His Tag 50UG</t>
  </si>
  <si>
    <t>Copine-1 Recombinant Protein N, C-6 His Tag Lyophilized 50UG</t>
  </si>
  <si>
    <t>Peptidase D Recombinant Protein Tag Free Liquid 50UG</t>
  </si>
  <si>
    <t>TNF alpha Recombinant Protein C-6 His Tag Lyophilized 50UG</t>
  </si>
  <si>
    <t>TNF alpha Recombinant Protein N-6 His Tag Lyophilized 50UG</t>
  </si>
  <si>
    <t>TRAIL Recombinant Protein C-6 His Tag Lyophilized 50UG</t>
  </si>
  <si>
    <t>CaM kinase ID Recombinant Protein N-GST Tag 50UG</t>
  </si>
  <si>
    <t>EIF5A2 Recombinant Protein N-6 His Tag Lyophilized 50UG</t>
  </si>
  <si>
    <t>Sentrin-specific protease 2 Recombinant Protein N-6 His SUMO Tag 50UG</t>
  </si>
  <si>
    <t>beta-2-Microglobulin Recombinant Protein N-6 His Tag Lyophilized 50UG</t>
  </si>
  <si>
    <t>ErbB2 Recombinant Protein C-6 His Tag Lyophilized 50UG</t>
  </si>
  <si>
    <t>4-1BB ligand Recombinant Protein C-6 His Tag Lyophilized 50UG</t>
  </si>
  <si>
    <t>Cardiotrophin-1 Recombinant Protein N-6 His Tag 50UG</t>
  </si>
  <si>
    <t>CCL9 Recombinant Protein Tag Free Lyophilized 50UG</t>
  </si>
  <si>
    <t>UFM1 activating enzyme Recombinant Protein N-6 His Tag 50UG</t>
  </si>
  <si>
    <t>Histatin-3 Recombinant Protein N-GST Tag 50UG</t>
  </si>
  <si>
    <t>Calcitonin gene-related peptide 2 Recombinant Protein N-GST Tag 50UG</t>
  </si>
  <si>
    <t>UBE2D3 Recombinant Protein Tag Free Liquid 50UG</t>
  </si>
  <si>
    <t>SUMO3 Recombinant Protein Tag Free Lyophilized 50UG</t>
  </si>
  <si>
    <t>Nuclear TF Y subunit alpha Recombinant Protein Tag Free Lyophilized 50UG</t>
  </si>
  <si>
    <t>Hepcidin Recombinant Protein N-GST Tag 50UG</t>
  </si>
  <si>
    <t>MAPT-F Recombinant Protein Tag Free Lyophilized 50UG</t>
  </si>
  <si>
    <t>ATPase SWSAP1 Recombinant Protein N-6 His Tag Lyophilized 50UG</t>
  </si>
  <si>
    <t>PSD95 Recombinant Protein N-6 His Tag Lyophilized 50UG</t>
  </si>
  <si>
    <t>Adiponectin Recombinant Protein N-6 His Tag Lyophilized 50UG</t>
  </si>
  <si>
    <t>MIF Recombinant Protein C-6 His Tag Lyophilized 50UG</t>
  </si>
  <si>
    <t>EGF Recombinant Protein C-6 His Tag Lyophilized 50UG</t>
  </si>
  <si>
    <t>IL-18 Recombinant Protein Tag Free Lyophilized 50UG</t>
  </si>
  <si>
    <t>TMX2 Recombinant Protein N-6 His Tag Lyophilized 50UG</t>
  </si>
  <si>
    <t>GABARAP Recombinant Protein N-6 His C-Fc Tag 50UG</t>
  </si>
  <si>
    <t>MIF Recombinant Protein Tag Free Liquid 50UG</t>
  </si>
  <si>
    <t>ZBTB9 Recombinant Protein C-6 His Tag Lyophilized 50UG</t>
  </si>
  <si>
    <t>CSN2 Recombinant Protein N-6 His Tag Lyophilized 50UG</t>
  </si>
  <si>
    <t>EIF4E Recombinant Protein Tag Free Lyophilized 50UG</t>
  </si>
  <si>
    <t>TRIM5 Recombinant Protein N-6 His Tag 50UG</t>
  </si>
  <si>
    <t>Fibronectin fragment Recombinant Protein Tag Free Lyophilized 50UG</t>
  </si>
  <si>
    <t>Intelectin-1 Recombinant Protein N-6 His Tag Lyophilized 50UG</t>
  </si>
  <si>
    <t>Repulsive guidance molecule A Recombinant Protein N-6 His Tag 50UG</t>
  </si>
  <si>
    <t>FAM19A4 Recombinant Protein N-6 His Tag Lyophilized 50UG</t>
  </si>
  <si>
    <t>Neuritin Recombinant Protein N-6 His Tag Lyophilized 50UG</t>
  </si>
  <si>
    <t>Complement component C8 gamma Recombinant Protein N-6 His Tag 50UG</t>
  </si>
  <si>
    <t>alpha-Synuclein Recombinant Protein N-6 His Tag Lyophilized 50UG</t>
  </si>
  <si>
    <t>PDGF-AA Recombinant Protein N-6 His Tag Lyophilized 50UG</t>
  </si>
  <si>
    <t>Dipeptidyl-peptidase 3 Recombinant Protein N-6 His Tag 50UG</t>
  </si>
  <si>
    <t>Ferritin heavy chain Recombinant Protein Tag Free Lyophilized 50UG</t>
  </si>
  <si>
    <t>Ferritin light chain Recombinant Protein N-6 His Tag Lyophilized 50UG</t>
  </si>
  <si>
    <t>Ferritin heavy chain Recombinant Protein N-6 His Tag Lyophilized 50UG</t>
  </si>
  <si>
    <t>Krueppel-like factor 6 Recombinant Protein Tag Free Lyophilized 50UG</t>
  </si>
  <si>
    <t>Polyubiquitin-B Recombinant Protein N-GST, 6 His Tag Lyophilized 50UG</t>
  </si>
  <si>
    <t>UBE2D1 Recombinant Protein N-GST Tag Lyophilized 50UG</t>
  </si>
  <si>
    <t>Annexin A3 Recombinant Protein Tag Free Lyophilized 50UG</t>
  </si>
  <si>
    <t>Peroxiredoxin-1 Recombinant Protein N, C-6 His Tag 50UG</t>
  </si>
  <si>
    <t>Yin and Yang 1 protein Recombinant Protein C-6 His Tag Lyophilized 50UG</t>
  </si>
  <si>
    <t>FKBP25 Recombinant Protein N-6 His Tag 50UG</t>
  </si>
  <si>
    <t>Activating Transcription Factor 1 Recombinant Protein C-6 His Tag Lyophilized 50UG</t>
  </si>
  <si>
    <t>UQCRH Recombinant Protein N-GST Tag Lyophilized 50UG</t>
  </si>
  <si>
    <t>Heat shock protein beta-2 Recombinant Protein C-6 His Tag Lyophilized 50UG</t>
  </si>
  <si>
    <t>Methenyl-THF synthetase Recombinant Protein C-6 His Tag 50UG</t>
  </si>
  <si>
    <t>High mobility group protein B1 Recombinant Protein N-MARI Tag Lyophilized 50UG</t>
  </si>
  <si>
    <t>SLP-76 Recombinant Protein C-6 His N-T7 Tag 50UG</t>
  </si>
  <si>
    <t>Protachykinin-1 Recombinant Protein N-6 His Tag 50UG</t>
  </si>
  <si>
    <t>FGF-7 Recombinant Protein Tag Free Lyophilized 50UG</t>
  </si>
  <si>
    <t>40S ribosomal protein S7 Recombinant Protein C-6 His Tag 50UG</t>
  </si>
  <si>
    <t>Heat shock protein beta-8 Recombinant Protein C-6 His Tag 50UG</t>
  </si>
  <si>
    <t>GMF-beta Recombinant Protein C-6 His Tag Lyophilized 50UG</t>
  </si>
  <si>
    <t>IA2 Recombinant Protein N-6 His Tag 50UG</t>
  </si>
  <si>
    <t>PDGF-AA Recombinant Protein Tag Free Lyophilized 50UG</t>
  </si>
  <si>
    <t>Pyruvate kinase M2 Recombinant Protein N-6 His Tag 50UG</t>
  </si>
  <si>
    <t>NRG1‑beta 1 Recombinant Protein N-6 His Tag Lyophilized 50UG</t>
  </si>
  <si>
    <t>Beta-Glucuronidase Recombinant Protein N-6 His Tag 50UG</t>
  </si>
  <si>
    <t>Host cell factor 2 Recombinant Protein N-6 His Tag 50UG</t>
  </si>
  <si>
    <t>Cyclin-D2 Recombinant Protein N-6 His Tag 50UG</t>
  </si>
  <si>
    <t>Cyclin-H Recombinant Protein N-6 His Tag 50UG</t>
  </si>
  <si>
    <t>Acylphosphate phosphohydrolase 2 Recombinant Protein N-GST Tag 50UG</t>
  </si>
  <si>
    <t>Acylphosphate phosphohydrolase 1 Recombinant Protein N-6 His Tag 50UG</t>
  </si>
  <si>
    <t>S100 Calcium Binding Protein A6 Recombinant Protein N-6 His Tag 50UG</t>
  </si>
  <si>
    <t>Aminoacylase-3 Recombinant Protein N-6 His Tag 50UG</t>
  </si>
  <si>
    <t>FcRn &amp; B2M Heterodimer Recombinant Protein C-6 His Tag Lyophilized 50UG</t>
  </si>
  <si>
    <t>Apolipoprotein E Recombinant Protein C-6 His Tag Lyophilized 50UG</t>
  </si>
  <si>
    <t>IL-7 R alpha Recombinant Protein C-Fc-6 His Tag Lyophilized 50UG</t>
  </si>
  <si>
    <t>EPDR1 Recombinant Protein C-6 His Tag Lyophilized 50UG</t>
  </si>
  <si>
    <t>GITR Ligand Recombinant Protein C-6 His Tag Lyophilized 50UG</t>
  </si>
  <si>
    <t>CD27 Ligand Recombinant Protein C-Fc Tag Lyophilized 50UG</t>
  </si>
  <si>
    <t>CTGF Recombinant Protein C-Fc Tag Lyophilized 50UG</t>
  </si>
  <si>
    <t>Methyl-CpG-binding protein 2 Recombinant Protein C-6 His Tag Lyophilized 50UG</t>
  </si>
  <si>
    <t>Poly-Ig receptor Recombinant Protein C-Fc Tag Lyophilized 50UG</t>
  </si>
  <si>
    <t>Pancreatic Polypeptide Recombinant Protein C-6 His Tag Lyophilized 50UG</t>
  </si>
  <si>
    <t>Cathepsin A Recombinant Protein C-6 His Tag 50UG</t>
  </si>
  <si>
    <t>L-selectin Recombinant Protein C-6 His Tag Lyophilized 50UG</t>
  </si>
  <si>
    <t>Testican 3 Recombinant Protein C-6 His Tag Lyophilized 50UG</t>
  </si>
  <si>
    <t>Transglutaminase 2 Recombinant Protein C-6 His Tag 50UG</t>
  </si>
  <si>
    <t>Collagen alpha-1(III) chain Recombinant Protein C-6 His Tag 50UG</t>
  </si>
  <si>
    <t>Magnesium-dependent phosphatase 1 Recombinant Protein C-6 His Tag 50UG</t>
  </si>
  <si>
    <t>PRADC1 Recombinant Protein C-6 His Tag Lyophilized 50UG</t>
  </si>
  <si>
    <t>CCDC134 Recombinant Protein C-6 His Tag Lyophilized 50UG</t>
  </si>
  <si>
    <t>VSTM2A Recombinant Protein C-6 His Tag Lyophilized 50UG</t>
  </si>
  <si>
    <t>Leukotriene A-4 hydrolase Recombinant Protein C-6 His Tag 50UG</t>
  </si>
  <si>
    <t>ITI heavy chain H3 Recombinant Protein C-6 His Tag Lyophilized 50UG</t>
  </si>
  <si>
    <t>TXNDC15 Recombinant Protein C-6 His Tag Lyophilized 50UG</t>
  </si>
  <si>
    <t>Ribonuclease T2 Recombinant Protein C-6 His Tag 50UG</t>
  </si>
  <si>
    <t>Collagen alpha-1(IX) chain Recombinant Protein C-6 His Tag Lyophilized 50UG</t>
  </si>
  <si>
    <t>PSA Recombinant Protein C-6 His Tag 50UG</t>
  </si>
  <si>
    <t>CTLA4 Recombinant Protein C-Fc Tag Lyophilized 50UG</t>
  </si>
  <si>
    <t>CHRNB3 Recombinant Protein C-6 His Tag Lyophilized 50UG</t>
  </si>
  <si>
    <t>NPDC1 Recombinant Protein C-6 His Tag Lyophilized 50UG</t>
  </si>
  <si>
    <t>LRRC25 Recombinant Protein C-6 His Tag Lyophilized 50UG</t>
  </si>
  <si>
    <t>alpha-amylase 2B Recombinant Protein C-6 His Tag 50UG</t>
  </si>
  <si>
    <t>Placenta growth factor Recombinant Protein C-6 His Tag Lyophilized 50UG</t>
  </si>
  <si>
    <t>PFKM Recombinant Protein C-6 His Tag 50UG</t>
  </si>
  <si>
    <t>Neuritin 1-like protein Recombinant Protein C-6 His Tag Lyophilized 50UG</t>
  </si>
  <si>
    <t>Motilin Recombinant Protein C-6 His Tag Lyophilized 50UG</t>
  </si>
  <si>
    <t>PFKFB1 Recombinant Protein C-6 His Tag 50UG</t>
  </si>
  <si>
    <t>Insulin-like 3 Recombinant Protein C-6 His Tag Lyophilized 50UG</t>
  </si>
  <si>
    <t>Malate dehydrogenase Recombinant Protein C-6 His Tag 50UG</t>
  </si>
  <si>
    <t>INPP5A Recombinant Protein C-6 His Tag 50UG</t>
  </si>
  <si>
    <t>Polypeptide GalNac Transferase 3 Recombinant Protein C-6 His Tag 50UG</t>
  </si>
  <si>
    <t>Phosphoglycerate kinase 1 Recombinant Protein C-6 His Tag 50UG</t>
  </si>
  <si>
    <t>IL-17RA Recombinant Protein C-Fc Tag Lyophilized 50UG</t>
  </si>
  <si>
    <t>EGFR Recombinant Protein C-Fc Tag Lyophilized 50UG</t>
  </si>
  <si>
    <t>Cystatin C Recombinant Protein C-6 His Tag Lyophilized 50UG</t>
  </si>
  <si>
    <t>IL-12 Recombinant Protein Tag Free Lyophilized 50UG</t>
  </si>
  <si>
    <t>IL-5 Recombinant Protein C-6 His Tag Lyophilized 50UG</t>
  </si>
  <si>
    <t>IL-17A &amp;IL-17F Heterodimer Recombinant Protein C-6 His Tag Lyophilized 50UG</t>
  </si>
  <si>
    <t>EGFR Recombinant Protein C-6 His Tag Lyophilized 50UG</t>
  </si>
  <si>
    <t>PAPS synthase 1 Recombinant Protein C-6 His Tag 50UG</t>
  </si>
  <si>
    <t>Thymidine kinase 1 Recombinant Protein C-6 His Tag 50UG</t>
  </si>
  <si>
    <t>Thymidylate kinase Recombinant Protein C-6 His Tag 50UG</t>
  </si>
  <si>
    <t>Semaphorin 4A Recombinant Protein C-6 His Tag Lyophilized 50UG</t>
  </si>
  <si>
    <t>CD28 Recombinant Protein C-Fc-6 His Tag Lyophilized 50UG</t>
  </si>
  <si>
    <t>Hyaluronan-binding protein 2 Recombinant Protein C-6 His Tag Lyophilized 50UG</t>
  </si>
  <si>
    <t>4-1BB Recombinant Protein C-Fc Tag 50UG</t>
  </si>
  <si>
    <t>IFN gamma R1 Recombinant Protein C-6 His Tag 50UG</t>
  </si>
  <si>
    <t>MMP-9 Recombinant Protein C-6 His Tag 50UG</t>
  </si>
  <si>
    <t>D-tyrosyl-tRNA(Tyr) deacylase 1 Recombinant Protein C-6 His Tag 50UG</t>
  </si>
  <si>
    <t>Thiamin pyrophosphokinase 1 Recombinant Protein C-6 His Tag 50UG</t>
  </si>
  <si>
    <t>6-phosphogluconate dehydrogenase Recombinant Protein C-6 His Tag 50UG</t>
  </si>
  <si>
    <t>CD99 antigen-like protein 2 Recombinant Protein C-Fc Tag Lyophilized 50UG</t>
  </si>
  <si>
    <t>Semaphorin 4D Recombinant Protein C-Fc Tag Lyophilized 50UG</t>
  </si>
  <si>
    <t>Complement factor H Recombinant Protein C-6 His Tag 50UG</t>
  </si>
  <si>
    <t>Secretogranin-3 Recombinant Protein C-6 His Tag Lyophilized 50UG</t>
  </si>
  <si>
    <t>LMAN2L Recombinant Protein C-6 His Tag Lyophilized 50UG</t>
  </si>
  <si>
    <t>CDCP1 Recombinant Protein C-6 His Tag Lyophilized 50UG</t>
  </si>
  <si>
    <t>MFAP4 Recombinant Protein C-6 His Tag Lyophilized 50UG</t>
  </si>
  <si>
    <t>Methylmalonyl-CoA epimerase Recombinant Protein C-6 His Tag 50UG</t>
  </si>
  <si>
    <t>CXCL7 Recombinant Protein C-6 His Tag Lyophilized 50UG</t>
  </si>
  <si>
    <t>ST2 Recombinant Protein C-6 His Tag Lyophilized 50UG</t>
  </si>
  <si>
    <t>Myelin Protein P0-like 1 Recombinant Protein C-6 His Tag Lyophilized 50UG</t>
  </si>
  <si>
    <t>Ganglioside GM2 activator Recombinant Protein C-6 His Tag Lyophilized 50UG</t>
  </si>
  <si>
    <t>Amiloride-binding protein 1 Recombinant Protein C-6 His Tag 50UG</t>
  </si>
  <si>
    <t>Lysozyme C Recombinant Protein C-6 His Tag 50UG</t>
  </si>
  <si>
    <t>Sedoheptulokinase Recombinant Protein C-6 His Tag 50UG</t>
  </si>
  <si>
    <t>Selenophosphate synthase 1 Recombinant Protein C-6 His Tag 50UG</t>
  </si>
  <si>
    <t>Mer Recombinant Protein C-6 His Tag Lyophilized 50UG</t>
  </si>
  <si>
    <t>Coagulation factor IX Recombinant Protein C-6 His Tag 50UG</t>
  </si>
  <si>
    <t>Serpin B12 Recombinant Protein C-6 His Tag Lyophilized 50UG</t>
  </si>
  <si>
    <t>TRAIL R2 Recombinant Protein C-Fc Tag Lyophilized 50UG</t>
  </si>
  <si>
    <t>Cryptic Recombinant Protein C-6 His Tag Lyophilized 50UG</t>
  </si>
  <si>
    <t>Serpin B1 Recombinant Protein C-6 His Tag Lyophilized 50UG</t>
  </si>
  <si>
    <t>Serpin I2 Recombinant Protein C-6 His Tag Lyophilized 50UG</t>
  </si>
  <si>
    <t>BMP Receptor IA Recombinant Protein C-Fc-6 His Tag Lyophilized 50UG</t>
  </si>
  <si>
    <t>Coagulation factor X Recombinant Protein C-6 His Tag Lyophilized 50UG</t>
  </si>
  <si>
    <t>Plasma glutamate carboxypeptidase Recombinant Protein C-6 His Tag 50UG</t>
  </si>
  <si>
    <t>Siglec-3 Recombinant Protein C-6 His Tag Lyophilized 50UG</t>
  </si>
  <si>
    <t>Syndecan-4 Recombinant Protein C-6 His Tag Lyophilized 50UG</t>
  </si>
  <si>
    <t>L-lactate dehydrogenase Recombinant Protein C-6 His Tag 50UG</t>
  </si>
  <si>
    <t>Carboxypeptidase A4 Recombinant Protein C-6 His Tag 50UG</t>
  </si>
  <si>
    <t>CNDP dipeptidase 2 Recombinant Protein C-6 His Tag 50UG</t>
  </si>
  <si>
    <t>PLA2G1B Recombinant Protein C-6 His Tag 50UG</t>
  </si>
  <si>
    <t>Cadherin-16 Recombinant Protein C-6 His Tag Lyophilized 50UG</t>
  </si>
  <si>
    <t>SPINK7 Recombinant Protein C-6 His Tag 50UG</t>
  </si>
  <si>
    <t>Nectin-4 Recombinant Protein C-6 His Tag Lyophilized 50UG</t>
  </si>
  <si>
    <t>Plasma kallikrein Recombinant Protein C-6 His Tag 50UG</t>
  </si>
  <si>
    <t>Chemerin Recombinant Protein C-6 His Tag Lyophilized 50UG</t>
  </si>
  <si>
    <t>Prion-like protein doppel Recombinant Protein C-6 His Tag 50UG</t>
  </si>
  <si>
    <t>Ephrin-B1 Recombinant Protein C-Fc-6 His Tag Lyophilized 50UG</t>
  </si>
  <si>
    <t>Contactin-2 Recombinant Protein C-6 His Tag Lyophilized 50UG</t>
  </si>
  <si>
    <t>IL-12 p40 Recombinant Protein Tag Free Lyophilized 50UG</t>
  </si>
  <si>
    <t>Kell Recombinant Protein C-6 His Tag 50UG</t>
  </si>
  <si>
    <t>CXCL4 Recombinant Protein C-6 His Tag Lyophilized 50UG</t>
  </si>
  <si>
    <t>IL-22 Binding Protein Recombinant Protein C-Fc Tag Lyophilized 50UG</t>
  </si>
  <si>
    <t>GDNF Receptor alpha 2 Recombinant Protein C-Fc-6 His Tag Lyophilized 50UG</t>
  </si>
  <si>
    <t>PKA RI alpha Recombinant Protein C-6 His Tag Lyophilized 50UG</t>
  </si>
  <si>
    <t>Serpin B9 Recombinant Protein C-6 His Tag Lyophilized 50UG</t>
  </si>
  <si>
    <t>HCLS1 Recombinant Protein C-6 His Tag 50UG</t>
  </si>
  <si>
    <t>PIP4K2A Recombinant Protein C-6 His Tag Lyophilized 50UG</t>
  </si>
  <si>
    <t>Cytochrome b5 B Recombinant Protein C-6 His Tag Lyophilized 50UG</t>
  </si>
  <si>
    <t>Reg2 Recombinant Protein N-6 His Tag Lyophilized 50UG</t>
  </si>
  <si>
    <t>4-1BB Recombinant Protein C-Fc-6 His Tag Lyophilized 50UG</t>
  </si>
  <si>
    <t>Periostin Recombinant Protein C-6 His Tag Lyophilized 50UG</t>
  </si>
  <si>
    <t>IL-23 Recombinant Protein C-6 His Tag Lyophilized 50UG</t>
  </si>
  <si>
    <t>Transferrin Recombinant Protein C-6 His Tag Lyophilized 50UG</t>
  </si>
  <si>
    <t>GDF-8 Recombinant Protein Tag Free Lyophilized 50UG</t>
  </si>
  <si>
    <t>TGF beta 3 Recombinant Protein Tag Free Lyophilized 50UG</t>
  </si>
  <si>
    <t>OX40 Ligand Recombinant Protein N-6 His Tag Lyophilized 50UG</t>
  </si>
  <si>
    <t>TYRO3 Recombinant Protein C-mFc Tag Lyophilized 50UG</t>
  </si>
  <si>
    <t>ADSF Recombinant Protein C-Fc Tag Lyophilized 50UG</t>
  </si>
  <si>
    <t>HLADG Recombinant Protein C-mFc-6 His Tag Lyophilized 50UG</t>
  </si>
  <si>
    <t>IL-2 R gamma Recombinant Protein C-Fc Tag Lyophilized 50UG</t>
  </si>
  <si>
    <t>TACI Recombinant Protein C-Fc Tag Lyophilized 50UG</t>
  </si>
  <si>
    <t>MD-1 Recombinant Protein C-Fc Tag Lyophilized 50UG</t>
  </si>
  <si>
    <t>TIGIT Recombinant Protein C-6 His Tag Lyophilized 50UG</t>
  </si>
  <si>
    <t>IL-11 Recombinant Protein C-Fc Tag Lyophilized 50UG</t>
  </si>
  <si>
    <t>TIMP-4 Recombinant Protein C-6 His Tag Lyophilized 50UG</t>
  </si>
  <si>
    <t>Aldehyde Dehydrogenase 3-A1 Recombinant Protein C-6 His Tag Lyophilized 50UG</t>
  </si>
  <si>
    <t>IL-1 Rrp2 Recombinant Protein C-Fc Tag Lyophilized 50UG</t>
  </si>
  <si>
    <t>Serpin B3 Recombinant Protein C-6 His Tag Lyophilized 50UG</t>
  </si>
  <si>
    <t>DCBLD2 Recombinant Protein C-6 His Tag Lyophilized 50UG</t>
  </si>
  <si>
    <t>Cathepsin B Recombinant Protein C-6 His Tag Lyophilized 50UG</t>
  </si>
  <si>
    <t>Semaphorin 4G Recombinant Protein C-6 His Tag Lyophilized 50UG</t>
  </si>
  <si>
    <t>KLRB1 Recombinant Protein C-Fc Tag Lyophilized 50UG</t>
  </si>
  <si>
    <t>Thymic stromal lymphopoietin Recombinant Protein C-Fc Tag Lyophilized 50UG</t>
  </si>
  <si>
    <t>Semaphorin 4C Recombinant Protein C-Fc Tag Lyophilized 50UG</t>
  </si>
  <si>
    <t>VSTM1 Recombinant Protein C-6 His Tag Lyophilized 50UG</t>
  </si>
  <si>
    <t>Hepatocyte growth factor Recombinant Protein C-6 His Tag Lyophilized 50UG</t>
  </si>
  <si>
    <t>Ephrin type B receptor 2 Recombinant Protein C-Fc Tag Lyophilized 50UG</t>
  </si>
  <si>
    <t>Death Receptor 3 Recombinant Protein C-Fc Tag Lyophilized 50UG</t>
  </si>
  <si>
    <t>Ephrin-A5 Recombinant Protein C-Fc Tag Lyophilized 50UG</t>
  </si>
  <si>
    <t>IL-2 R alpha Recombinant Protein C-6 His Tag Lyophilized 50UG</t>
  </si>
  <si>
    <t>IL-2 R alpha Recombinant Protein C-Fc Tag Lyophilized 50UG</t>
  </si>
  <si>
    <t>TGF beta 2 Recombinant Protein Tag Free Lyophilized 50UG</t>
  </si>
  <si>
    <t>Ephrin type A receptor 8 Recombinant Protein C-Fc Tag Lyophilized 50UG</t>
  </si>
  <si>
    <t>IL-2 R beta Recombinant Protein C-6 His Tag Lyophilized 50UG</t>
  </si>
  <si>
    <t>IL-2 R beta Recombinant Protein C-Fc Tag Lyophilized 50UG</t>
  </si>
  <si>
    <t>Carbonic anhydrase 14 Recombinant Protein C-6 His Tag 50UG</t>
  </si>
  <si>
    <t>CXCL15 Recombinant Protein C-6 His Tag Lyophilized 50UG</t>
  </si>
  <si>
    <t>IL-15 R alpha Recombinant Protein C-Fc Tag Lyophilized 50UG</t>
  </si>
  <si>
    <t>ULBP-1 Recombinant Protein C-6 His Tag Lyophilized 50UG</t>
  </si>
  <si>
    <t>PD-L1 Recombinant Protein C-Fc Tag Lyophilized 50UG</t>
  </si>
  <si>
    <t>HVEM Recombinant Protein C-Fc Tag Lyophilized 50UG</t>
  </si>
  <si>
    <t>LAG-3 Recombinant Protein C-6 His Tag Lyophilized 50UG</t>
  </si>
  <si>
    <t>VEGF R2 Recombinant Protein C-Fc Tag Lyophilized 50UG</t>
  </si>
  <si>
    <t>VEGF R1 Recombinant Protein C-Fc Tag Lyophilized 50UG</t>
  </si>
  <si>
    <t>TRANCE Recombinant Protein C-6 His Tag Lyophilized 50UG</t>
  </si>
  <si>
    <t xml:space="preserve"> Thrombopoietin Recombinant Protein N, C-6 His Tag Lyophilized 50UG</t>
  </si>
  <si>
    <t>PDCD1 Recombinant Protein C-Fc Tag Lyophilized 50UG</t>
  </si>
  <si>
    <t>PD-L2 Recombinant Protein C-Fc Tag Lyophilized 50UG</t>
  </si>
  <si>
    <t>Toxin B Recombinant Protein Tag Free Lyophilized 50UG</t>
  </si>
  <si>
    <t>Sulfotransferase 1C4 Recombinant Protein N-6 His Tag Lyophilized 50UG</t>
  </si>
  <si>
    <t>Biliverdin reductase A Recombinant Protein C-6 His Tag Lyophilized 50UG</t>
  </si>
  <si>
    <t>beta-1,3-Glucuronyltransferase 3 Recombinant Protein C-6 His Tag 50UG</t>
  </si>
  <si>
    <t>IL-18 Recombinant Protein N-6 His Tag Lyophilized 50UG</t>
  </si>
  <si>
    <t>GSTP1 Recombinant Protein Tag Free Lyophilized 50UG</t>
  </si>
  <si>
    <t>ECH1 Recombinant Protein N-6 His Tag 50UG</t>
  </si>
  <si>
    <t>NTAQ1 Recombinant Protein N-GST Tag 50UG</t>
  </si>
  <si>
    <t>IL-16 Recombinant Protein N-6 His Tag Lyophilized 50UG</t>
  </si>
  <si>
    <t>FGF-8f Recombinant Protein N-6 His Tag Lyophilized 50UG</t>
  </si>
  <si>
    <t>Thymic stromal lymphopoietin Recombinant Protein Tag Free Lyophilized 50UG</t>
  </si>
  <si>
    <t>Neutrophil cytosol factor 1 Recombinant Protein Tag Free Lyophilized 50UG</t>
  </si>
  <si>
    <t>Coronin-6 Recombinant Protein N-6 His Tag Lyophilized 50UG</t>
  </si>
  <si>
    <t>Apolipoprotein A-I Recombinant Protein Tag Free Lyophilized 50UG</t>
  </si>
  <si>
    <t>Hemoglobin theta-1 Recombinant Protein N-6 His Tag Lyophilized 50UG</t>
  </si>
  <si>
    <t>alpha-synuclein Recombinant Protein N-6 His Tag Lyophilized 50UG</t>
  </si>
  <si>
    <t>IL-36 beta Recombinant Protein Tag Free Lyophilized 50UG</t>
  </si>
  <si>
    <t>Carbonic anhydrase 14 Recombinant Protein N-6 His Tag 50UG</t>
  </si>
  <si>
    <t>Hemoglobin alpha Recombinant Protein N-6 His Tag Lyophilized 50UG</t>
  </si>
  <si>
    <t>HOXB4 Recombinant Protein N-6 His Tag 50UG</t>
  </si>
  <si>
    <t>LMIR1 Recombinant Protein C-Fc Tag Lyophilized 50UG</t>
  </si>
  <si>
    <t>TSLP Receptor Recombinant Protein C-6 His Tag Lyophilized 50UG</t>
  </si>
  <si>
    <t>TSLP Receptor Recombinant Protein C-Fc Tag Lyophilized 50UG</t>
  </si>
  <si>
    <t>Carboxylesterase 3 Recombinant Protein C-6 His Tag Lyophilized 50UG</t>
  </si>
  <si>
    <t>ALCAM Recombinant Protein C-Fc Tag Lyophilized 50UG</t>
  </si>
  <si>
    <t>IFN gamma R1 Recombinant Protein C-6 His Tag Lyophilized 50UG</t>
  </si>
  <si>
    <t>IFN gamma R1 Recombinant Protein C-Fc Tag Lyophilized 50UG</t>
  </si>
  <si>
    <t>Carboxylesterase 2E Recombinant Protein C-6 His Tag Lyophilized 50UG</t>
  </si>
  <si>
    <t>Cathepsin H Recombinant Protein C-6 His Tag Lyophilized 50UG</t>
  </si>
  <si>
    <t>IL-12 R beta1 Recombinant Protein C-Fc Tag Lyophilized 50UG</t>
  </si>
  <si>
    <t>ULBP-1 Recombinant Protein C-Fc Tag Lyophilized 50UG</t>
  </si>
  <si>
    <t>Ephrin type-A receptor 4 Recombinant Protein Tag Free Lyophilized 50UG</t>
  </si>
  <si>
    <t>OX40 Recombinant Protein C-Fc Tag Lyophilized 50UG</t>
  </si>
  <si>
    <t>OX40 Recombinant Protein N-Fc Tag Lyophilized 50UG</t>
  </si>
  <si>
    <t>OX40 Recombinant Protein C-6 His Tag Lyophilized 50UG</t>
  </si>
  <si>
    <t>B7-1 Recombinant Protein C-6 His Tag Lyophilized 50UG</t>
  </si>
  <si>
    <t>B7-H3 Recombinant Protein C-6 His Tag Lyophilized 50UG</t>
  </si>
  <si>
    <t>RANK L Recombinant Protein N-6 His Tag Lyophilized 50UG</t>
  </si>
  <si>
    <t>RANK Recombinant Protein C-6 His Tag Lyophilized 50UG</t>
  </si>
  <si>
    <t>CD5 Recombinant Protein C-6 His Tag Lyophilized 50UG</t>
  </si>
  <si>
    <t>DAN Recombinant Protein C-6 His Tag Lyophilized 50UG</t>
  </si>
  <si>
    <t>Dtk Recombinant Protein C-Fc Tag Lyophilized 50UG</t>
  </si>
  <si>
    <t>Carbonic Anhydrase 12 Recombinant Protein C-6 His Tag Lyophilized 50UG</t>
  </si>
  <si>
    <t>Chordin-like protein 2 Recombinant Protein C-6 His Tag Lyophilized 50UG</t>
  </si>
  <si>
    <t>ALK-1 Recombinant Protein C-Fc Tag Lyophilized 50UG</t>
  </si>
  <si>
    <t>SLAMF5 Recombinant Protein C-6 His Tag Lyophilized 50UG</t>
  </si>
  <si>
    <t>IGF binding protein 6 Recombinant Protein C-6 His Tag Lyophilized 50UG</t>
  </si>
  <si>
    <t>Ectodysplasin Receptor Recombinant Protein C-Fc Tag Lyophilized 50UG</t>
  </si>
  <si>
    <t>IL-7 R alpha Recombinant Protein C-Fc Tag Lyophilized 50UG</t>
  </si>
  <si>
    <t>B7-2 Recombinant Protein C-Fc Tag Lyophilized 50UG</t>
  </si>
  <si>
    <t>ICAM-2 Recombinant Protein C-Fc Tag Lyophilized 50UG</t>
  </si>
  <si>
    <t>S100 Calcium Binding Protein B Recombinant Protein C-6 His Tag Lyophilized 50UG</t>
  </si>
  <si>
    <t>IFN alpha-2 Recombinant Protein Tag Free Lyophilized 50UG</t>
  </si>
  <si>
    <t>IL-23R Recombinant Protein C-Fc Tag Lyophilized 50UG</t>
  </si>
  <si>
    <t>Syntaxin-7 Recombinant Protein N-6 His Tag Lyophilized 50UG</t>
  </si>
  <si>
    <t>Kallikrein 7 Recombinant Protein C-6 His Tag Lyophilized 50UG</t>
  </si>
  <si>
    <t>B7-1 Recombinant Protein C-Fc Tag Lyophilized 50UG</t>
  </si>
  <si>
    <t>Exostosin-like 2 Recombinant Protein N-6 His Tag Lyophilized 50UG</t>
  </si>
  <si>
    <t>IL-12 R beta 2 Recombinant Protein C-Fc Tag Lyophilized 50UG</t>
  </si>
  <si>
    <t>Peroxiredoxin-5 Recombinant Protein N-6 His Tag Lyophilized 50UG</t>
  </si>
  <si>
    <t>Ephrin A3 Recombinant Protein C-Fc Tag Lyophilized 50UG</t>
  </si>
  <si>
    <t>Flt3 Ligand Recombinant Protein C-Fc Tag Lyophilized 50UG</t>
  </si>
  <si>
    <t>IL-15 R alpha &amp; IL-15 fusion protein Recombinant Protein C-Fc Tag Lyophilized 50UG</t>
  </si>
  <si>
    <t>ST2 Recombinant Protein C-Fc Tag Lyophilized 50UG</t>
  </si>
  <si>
    <t>Cadherin-3 Recombinant Protein C-Fc Tag Lyophilized 50UG</t>
  </si>
  <si>
    <t>Serpin D1 Recombinant Protein C-6 His Tag Lyophilized 50UG</t>
  </si>
  <si>
    <t>GH receptor Recombinant Protein C-Fc Tag Lyophilized 50UG</t>
  </si>
  <si>
    <t>TIM-3 Recombinant Protein C-Fc Tag Lyophilized 50UG</t>
  </si>
  <si>
    <t>TGF beta RII Recombinant Protein C-Fc Tag Lyophilized 50UG</t>
  </si>
  <si>
    <t>TGF beta RII Recombinant Protein C-6 His Tag Lyophilized 50UG</t>
  </si>
  <si>
    <t>PD-L1 Recombinant Protein C-mFc Tag Lyophilized 50UG</t>
  </si>
  <si>
    <t>Serpin F2 Recombinant Protein C-Fc Tag 50UG</t>
  </si>
  <si>
    <t>Serpin F2 Recombinant Protein C-6 His Tag 50UG</t>
  </si>
  <si>
    <t>CD40 Recombinant Protein C-Fc Tag Lyophilized 50UG</t>
  </si>
  <si>
    <t>TIMP-1 Recombinant Protein Tag Free Lyophilized 50UG</t>
  </si>
  <si>
    <t>Frizzled 2 Recombinant Protein C-Fc Tag Lyophilized 50UG</t>
  </si>
  <si>
    <t>CD74 Recombinant Protein C-6 His Tag Lyophilized 50UG</t>
  </si>
  <si>
    <t>CREG1 Recombinant Protein C-6 His Tag Lyophilized 50UG</t>
  </si>
  <si>
    <t>Activin Receptor IB Recombinant Protein C-Fc Tag Lyophilized 50UG</t>
  </si>
  <si>
    <t>NgR Recombinant Protein C-Fc Tag Lyophilized 50UG</t>
  </si>
  <si>
    <t>NGAL Recombinant Protein C-Fc Tag 50UG</t>
  </si>
  <si>
    <t>S100 Calcium Binding Protein B Recombinant Protein N-6 His Tag Lyophilized 50UG</t>
  </si>
  <si>
    <t>Leptin Recombinant Protein N-8 His Tag Lyophilized 50UG</t>
  </si>
  <si>
    <t>Isocitrate Dehydrogenase Recombinant Protein C-8 His Tag 50UG</t>
  </si>
  <si>
    <t>CTGF Recombinant Protein Tag Free Lyophilized 50UG</t>
  </si>
  <si>
    <t>alpha-synuclein Recombinant Protein Tag Free Lyophilized 50UG</t>
  </si>
  <si>
    <t>Serpin B3 Recombinant Protein N-6 His Tag Lyophilized 50UG</t>
  </si>
  <si>
    <t>RNA pyrophosphohydrolase Recombinant Protein Tag Free Liquid 50UG</t>
  </si>
  <si>
    <t>Phosphoglucomutase-2 Recombinant Protein N-6 His Tag Lyophilized 50UG</t>
  </si>
  <si>
    <t>FSH Recombinant Protein Tag Free Lyophilized 50UG</t>
  </si>
  <si>
    <t>Brain-type Natriuretic Peptide Recombinant Protein N-6 His-Flag Tag Lyophilized 50UG</t>
  </si>
  <si>
    <t>Tryptophan synthase alpha chain Recombinant Protein Tag Free Lyophilized 50UG</t>
  </si>
  <si>
    <t>Tryptophan synthase beta chain Recombinant Protein N-6 His Tag Lyophilized 50UG</t>
  </si>
  <si>
    <t>B18R Recombinant Protein C-6 His Tag Lyophilized 50UG</t>
  </si>
  <si>
    <t>PD-L1 Recombinant Protein C-Flag Tag Lyophilized 50UG</t>
  </si>
  <si>
    <t>Irisin Recombinant Protein C-6 His Tag Lyophilized 50UG</t>
  </si>
  <si>
    <t>Irisin Recombinant Protein C-Fc Tag Lyophilized 50UG</t>
  </si>
  <si>
    <t>Cathepsin S Recombinant Protein C-6 His Tag Lyophilized 50UG</t>
  </si>
  <si>
    <t>IL-12 p40 Recombinant Protein C-6 His Tag Lyophilized 50UG</t>
  </si>
  <si>
    <t>IFN gamma Recombinant Protein C-6 His Tag Lyophilized 50UG</t>
  </si>
  <si>
    <t>EDA2R Recombinant Protein C-Fc Tag Lyophilized 50UG</t>
  </si>
  <si>
    <t>EDA2R Recombinant Protein C-6 His Tag Lyophilized 50UG</t>
  </si>
  <si>
    <t>IL-18 binding protein d Recombinant Protein C-Fc Tag Lyophilized 50UG</t>
  </si>
  <si>
    <t>Limitin Recombinant Protein C-6 His Tag Lyophilized 50UG</t>
  </si>
  <si>
    <t>NOV Recombinant Protein C-6 His Tag Lyophilized 50UG</t>
  </si>
  <si>
    <t>DDR2 Recombinant Protein C-6 His Tag Lyophilized 50UG</t>
  </si>
  <si>
    <t>EpCAM Recombinant Protein C-Fc Tag Lyophilized 50UG</t>
  </si>
  <si>
    <t>Mesothelin Recombinant Protein C-Fc Tag Lyophilized 50UG</t>
  </si>
  <si>
    <t>Mesothelin Recombinant Protein C-6 His Tag Lyophilized 50UG</t>
  </si>
  <si>
    <t>Fc gamma RI Recombinant Protein C-6 His Tag Lyophilized 50UG</t>
  </si>
  <si>
    <t>Follistatin-like 1 Recombinant Protein C-Fc Tag Lyophilized 50UG</t>
  </si>
  <si>
    <t>Prolactin receptor Recombinant Protein C-Fc Tag Lyophilized 50UG</t>
  </si>
  <si>
    <t>Prolactin receptor Recombinant Protein C-6 His Tag Lyophilized 50UG</t>
  </si>
  <si>
    <t>Frizzled-1 Recombinant Protein C-Fc Tag Lyophilized 50UG</t>
  </si>
  <si>
    <t>Spondin 2 Recombinant Protein C-6 His Tag Lyophilized 50UG</t>
  </si>
  <si>
    <t>PPT N-acetyltransferase Recombinant Protein Tag Free Lyophilized 50UG</t>
  </si>
  <si>
    <t>Kanamycin kinase type II Recombinant Protein Tag Free Lyophilized 50UG</t>
  </si>
  <si>
    <t>TREML2 Recombinant Protein C-6 His Tag Lyophilized 50UG</t>
  </si>
  <si>
    <t>Chlorite dismutase Recombinant Protein N-6 His Tag Lyophilized 50UG</t>
  </si>
  <si>
    <t>IL-22 Recombinant Protein C-hIgG2 Fc Tag Lyophilized 50UG</t>
  </si>
  <si>
    <t>IL-22 Recombinant Protein C-hIgG4 Fc Tag Lyophilized 50UG</t>
  </si>
  <si>
    <t>IL-22 Recombinant Protein C-mFc Tag Lyophilized 50UG</t>
  </si>
  <si>
    <t>SUMO3 Recombinant Protein C-6 His Tag Lyophilized 50UG</t>
  </si>
  <si>
    <t>OX40 Ligand Recombinant Protein N-8 His Tag Lyophilized 50UG</t>
  </si>
  <si>
    <t>Tryptophan synthase Recombinant Protein N-6 His Tag Lyophilized 50UG</t>
  </si>
  <si>
    <t>IL-36 gamma Recombinant Protein Tag Free Lyophilized 50UG</t>
  </si>
  <si>
    <t>CCL2 Recombinant Protein Tag Free Lyophilized 50UG</t>
  </si>
  <si>
    <t>CD30L receptor Recombinant Protein C-Fc Tag Lyophilized 50UG</t>
  </si>
  <si>
    <t>LIGHT Recombinant Protein N-6 His Tag Lyophilized 50UG</t>
  </si>
  <si>
    <t>Cadherin-1 Recombinant Protein C-6 His Tag Lyophilized 50UG</t>
  </si>
  <si>
    <t>Granzyme D Recombinant Protein C-6 His Tag Lyophilized 50UG</t>
  </si>
  <si>
    <t>Decorin Recombinant Protein C-6 His Tag Lyophilized 50UG</t>
  </si>
  <si>
    <t>FGF-7 Recombinant Protein C-6 His Tag Lyophilized 50UG</t>
  </si>
  <si>
    <t>IL-35 Recombinant Protein C-Fc Tag Lyophilized 50UG</t>
  </si>
  <si>
    <t>MBL-2 Recombinant Protein Tag Free Lyophilized 50UG</t>
  </si>
  <si>
    <t>TREM-2b Recombinant Protein C-Fc Tag Lyophilized 50UG</t>
  </si>
  <si>
    <t>TREM-2b Recombinant Protein C-6 His Tag Lyophilized 50UG</t>
  </si>
  <si>
    <t>CEACAM5 Recombinant Protein C-6 His Tag Lyophilized 50UG</t>
  </si>
  <si>
    <t>PDGF R alpha Recombinant Protein C-Fc Tag Lyophilized 50UG</t>
  </si>
  <si>
    <t>IgG2A Fc Recombinant Protein Tag Free Lyophilized 50UG</t>
  </si>
  <si>
    <t>Complement Component C3a Recombinant Protein Tag Free Lyophilized 50UG</t>
  </si>
  <si>
    <t>Serum Albumin Recombinant Protein Tag Free Lyophilized 50UG</t>
  </si>
  <si>
    <t>Complement factor D Recombinant Protein C-10 His Tag Lyophilized 50UG</t>
  </si>
  <si>
    <t>TNF RI Recombinant Protein C-Fc Tag Lyophilized 50UG</t>
  </si>
  <si>
    <t>4-1BB Recombinant Protein C-6 His Tag Lyophilized 50UG</t>
  </si>
  <si>
    <t>IDO Recombinant Protein N-6 His Tag 50UG</t>
  </si>
  <si>
    <t>Aldehyde dehydrogenase 1-A2 Recombinant Protein N-6 His Tag 50UG</t>
  </si>
  <si>
    <t>4-1BB Recombinant Protein C-Fc Tag Lyophilized 50UG</t>
  </si>
  <si>
    <t>TNF RII Recombinant Protein C-Fc Tag Lyophilized 50UG</t>
  </si>
  <si>
    <t>PDGF R alpha Recombinant Protein C-6 His Tag Lyophilized 50UG</t>
  </si>
  <si>
    <t>LIMPII Recombinant Protein C-Fc Tag Lyophilized 50UG</t>
  </si>
  <si>
    <t>LIMPII Recombinant Protein C-6 His Tag Lyophilized 50UG</t>
  </si>
  <si>
    <t>Aldehyde dehydrogenase 1-A3 Recombinant Protein N-6 His Tag 50UG</t>
  </si>
  <si>
    <t>CEACAM5 Recombinant Protein C-Fc Tag Lyophilized 50UG</t>
  </si>
  <si>
    <t>KIR2DL3 Recombinant Protein C-6 His Tag Lyophilized 50UG</t>
  </si>
  <si>
    <t>KIR2DL3 Recombinant Protein C-Fc Tag Lyophilized 50UG</t>
  </si>
  <si>
    <t>CD3 epsilon Recombinant Protein C-Fc Tag Lyophilized 50UG</t>
  </si>
  <si>
    <t>IL-23R Recombinant Protein C-6 His Tag Lyophilized 50UG</t>
  </si>
  <si>
    <t>PBEF Recombinant Protein N-6 His Tag Lyophilized 50UG</t>
  </si>
  <si>
    <t>GITR Recombinant Protein C-Fc Tag Lyophilized 50UG</t>
  </si>
  <si>
    <t>S100 calcium binding protein A15A Recombinant Protein Tag Free Lyophilized 50UG</t>
  </si>
  <si>
    <t>Fetuin A Recombinant Protein C-10 His Tag Lyophilized 50UG</t>
  </si>
  <si>
    <t>IL-1R1 Recombinant Protein C-6 His Tag Lyophilized 50UG</t>
  </si>
  <si>
    <t>IL-1R1 Recombinant Protein C-Fc Tag Lyophilized 50UG</t>
  </si>
  <si>
    <t>IL-1R2 Recombinant Protein C-6 His Tag Lyophilized 50UG</t>
  </si>
  <si>
    <t>IL-1R2 Recombinant Protein C-Fc Tag Lyophilized 50UG</t>
  </si>
  <si>
    <t>IL-1 RII Recombinant Protein C-6 His Tag Lyophilized 50UG</t>
  </si>
  <si>
    <t>CTLA-4 Recombinant Protein C-6 His Tag Lyophilized 50UG</t>
  </si>
  <si>
    <t>ACE-2 Recombinant Protein C-10 His Tag 50UG</t>
  </si>
  <si>
    <t>Rhesus Macaque ACE-2 Recombinant Protein C-10 His Tag 50UG</t>
  </si>
  <si>
    <t>Rhesus Macaque ACE-2 Recombinant Protein C-Fc Tag 50UG</t>
  </si>
  <si>
    <t>SARS-CoV-2 (COVID-19) S1 Recombinant Protein C-mFc Tag 50UG</t>
  </si>
  <si>
    <t>SARS-CoV-2 (COVID-19) Nucleocapsid Recombinant Protein N-6His Tag 1MG</t>
  </si>
  <si>
    <t>SARS-CoV-2 (COVID-19) S1 Recombinant Protein Liquid 50UG</t>
  </si>
  <si>
    <t>SARS-CoV-2 (COVID-19) S Protein RBD-SD1 Recombinant Protein C-6His Tag 50UG</t>
  </si>
  <si>
    <t>SARS-CoV-2 (COVID-19) S Protein RBD-SD1 Recombinant Protein C-Avi-6His Tag 20UG</t>
  </si>
  <si>
    <t>SARS-CoV-2 (COVID-19) S Protein NTD Recombinant Protein C-6His Tag 50UG</t>
  </si>
  <si>
    <t>SARS-CoV-2 (COVID-19) S1 Protein CTD Recombinant Protein N-8His Tag 50UG</t>
  </si>
  <si>
    <t>SARS-CoV-2 (COVID-19) S1 (D614G) Recombinant Protein C-10 His Tag 50UG</t>
  </si>
  <si>
    <t>SARS-CoV-2 (COVID-19) S-trimer (D614G) Recombinant Protein C-6His Tag 50UG</t>
  </si>
  <si>
    <t>SARS-CoV-2 (COVID-19) S Protein HR1 Recombinant Protein N-6His-Sumo Tag 50UG</t>
  </si>
  <si>
    <t>SARS-CoV-2 (COVID-19) S Protein HR1 Recombinant Protein Liquid 50UG</t>
  </si>
  <si>
    <t>SARS-CoV-2 (COVID-19) S Protein RBD (N501Y) Recombinant Protein C-terminal 6His Tag 50UG</t>
  </si>
  <si>
    <t>SARS-CoV-2 (COVID-19) S Protein RBD (N501Y) Recombinant Protein C-terminal Fc Tag 50UG</t>
  </si>
  <si>
    <t>SARS-CoV-2 (COVID-19) NSP1 Recombinant Protein C-terminal 6His Tag 50UG</t>
  </si>
  <si>
    <t>SARS-CoV-2 (COVID-19) Helicase Recombinant Protein C-terminal 6His Tag 50UG</t>
  </si>
  <si>
    <t>SARS-CoV-2 (COVID-19) Envelope Recombinant Protein N-BBP-6His Tag 100UG</t>
  </si>
  <si>
    <t>SARS-CoV-2 (COVID-19) NP CTD domain Recombinant Protein N-6His Tag 100UG</t>
  </si>
  <si>
    <t>SARS-CoV-2 (COVID-19) NP NTD domain V2 Recombinant Protein N-6His Tag 100UG</t>
  </si>
  <si>
    <t>Heregulin-B1 Recombinant Protein Lyophilized 50UG</t>
  </si>
  <si>
    <t>IL-17A Recombinant Protein Lyophilized 25UG</t>
  </si>
  <si>
    <t>IL-6 Recombinant Protein Lyophilized 20UG</t>
  </si>
  <si>
    <t>PlGF-1 Recombinant Protein Lyophilized 25UG</t>
  </si>
  <si>
    <t>IFN-y Recombinant Protein Lyophilized 100UG</t>
  </si>
  <si>
    <t>MCP-1 Recombinant Protein Lyophilized 20UG</t>
  </si>
  <si>
    <t>RANTES Recombinant Protein Lyophilized 20UG</t>
  </si>
  <si>
    <t>Beta-NGF Recombinant Protein Lyophilized 100UG</t>
  </si>
  <si>
    <t>TGF-a Recombinant Protein Lyophilized 100UG</t>
  </si>
  <si>
    <t>FGF-10 Recombinant Protein Lyophilized 25UG</t>
  </si>
  <si>
    <t>FGF-acidic Recombinant Protein Lyophilized 50UG</t>
  </si>
  <si>
    <t>FGF-basic Recombinant Protein Lyophilized 50UG</t>
  </si>
  <si>
    <t>GDF-3 Recombinant Protein Lyophilized 20UG</t>
  </si>
  <si>
    <t>GM-CSF Recombinant Protein Lyophilized 20UG</t>
  </si>
  <si>
    <t>IGF-I Recombinant Protein Lyophilized 100UG</t>
  </si>
  <si>
    <t>IGF-II Recombinant Protein Lyophilized 50UG</t>
  </si>
  <si>
    <t>IL-2 Recombinant Protein Lyophilized 50UG</t>
  </si>
  <si>
    <t>IL-4 Recombinant Protein Lyophilized 20UG</t>
  </si>
  <si>
    <t>TNF-alpha Recombinant Protein Lyophilized 50UG</t>
  </si>
  <si>
    <t>TWEAK Recombinant Protein Lyophilized 25UG</t>
  </si>
  <si>
    <t>FGF-Basic Recombinant Protein Lyophilized 50UG</t>
  </si>
  <si>
    <t>EGF-L7 Recombinant Protein Lyophilized 2UG</t>
  </si>
  <si>
    <t>Irisin Recombinant Protein Lyophilized 2UG</t>
  </si>
  <si>
    <t>BMP-2 Recombinant Protein Lyophilized 2UG</t>
  </si>
  <si>
    <t>BMP-7 Recombinant Protein Lyophilized 2UG</t>
  </si>
  <si>
    <t>Activin A Recombinant Protein Lyophilized 2UG</t>
  </si>
  <si>
    <t>Activin B Recombinant Protein Lyophilized 2UG</t>
  </si>
  <si>
    <t>BMP-10 Recombinant Protein Lyophilized 2UG</t>
  </si>
  <si>
    <t>DKK-2 Recombinant Protein Lyophilized 2UG</t>
  </si>
  <si>
    <t>DKK-3 Recombinant Protein Lyophilized 2UG</t>
  </si>
  <si>
    <t>Tissue Factor Recombinant Protein Lyophilized 2UG</t>
  </si>
  <si>
    <t>IL-12Hp70 Recombinant Protein Lyophilized 2UG</t>
  </si>
  <si>
    <t>IL-21 Recombinant Protein Lyophilized 2UG</t>
  </si>
  <si>
    <t>IL-36 alpha Recombinant Protein Lyophilized 2UG</t>
  </si>
  <si>
    <t>IL-35 Recombinant Protein Lyophilized 2UG</t>
  </si>
  <si>
    <t>IL-27 Recombinant Protein Lyophilized 2UG</t>
  </si>
  <si>
    <t>IL-12 p40 Recombinant Protein Lyophilized 2UG</t>
  </si>
  <si>
    <t>Oncostatin M Recombinant Protein Lyophilized 2UG</t>
  </si>
  <si>
    <t>sRANK Ligand Recombinant Protein Lyophilized 2UG</t>
  </si>
  <si>
    <t>sRANKL Recombinant Protein Lyophilized 2UG</t>
  </si>
  <si>
    <t>WNT-3A Recombinant Protein Lyophilized 2UG</t>
  </si>
  <si>
    <t>G-CSF Recombinant Protein Lyophilized 2UG</t>
  </si>
  <si>
    <t>PDGF-AA Recombinant Protein (Animal Free) Lyophilized 2UG</t>
  </si>
  <si>
    <t>TGF-beta1 Recombinant Protein (Animal Free) Lyophilized 2UG</t>
  </si>
  <si>
    <t>BMP-2 Recombinant Protein (Animal Free) Lyophilized 2UG</t>
  </si>
  <si>
    <t>IL-1alpha Recombinant Protein (Animal Free) Lyophilized 2UG</t>
  </si>
  <si>
    <t>IL-9 Recombinant Protein (Animal Free) Lyophilized 2UG</t>
  </si>
  <si>
    <t>IL-10 Recombinant Protein (Animal Free) Lyophilized 2UG</t>
  </si>
  <si>
    <t>IL-11 Recombinant Protein (Animal Free) Lyophilized 2UG</t>
  </si>
  <si>
    <t>IL-13 Recombinant Protein (Animal Free) Lyophilized 2UG</t>
  </si>
  <si>
    <t>IL-21 Recombinant Protein (Animal Free) Lyophilized 2UG</t>
  </si>
  <si>
    <t>IL-22 Recombinant Protein (Animal Free) Lyophilized 2UG</t>
  </si>
  <si>
    <t>IL-33 Recombinant Protein (Animal Free) Lyophilized 2UG</t>
  </si>
  <si>
    <t>IL-36-gamma Recombinant Protein (Animal Free) Lyophilized 2UG</t>
  </si>
  <si>
    <t>IL-1 beta Recombinant Protein (Animal Free) Lyophilized 2UG</t>
  </si>
  <si>
    <t>IL-6 Recombinant Protein (Animal Free) Lyophilized 2UG</t>
  </si>
  <si>
    <t>G-CSF Recombinant Protein (Animal Free) Lyophilized 2UG</t>
  </si>
  <si>
    <t>Oncostatin-M Recombinant Protein (Animal Free) Lyophilized 2UG</t>
  </si>
  <si>
    <t>SDF-1alpha Recombinant Protein (Animal Free) Lyophilized 2UG</t>
  </si>
  <si>
    <t>SDF-1beta Recombinant Protein (Animal Free) Lyophilized 2UG</t>
  </si>
  <si>
    <t>sRank Ligand Recombinant Protein (Animal Free) Lyophilized 2UG</t>
  </si>
  <si>
    <t>TPO Recombinant Protein (Animal Free) Lyophilized 2UG</t>
  </si>
  <si>
    <t>SCF Recombinant Protein (Animal Free) Lyophilized 2UG</t>
  </si>
  <si>
    <t>M-CSF Recombinant Protein (Animal Free) Lyophilized 2UG</t>
  </si>
  <si>
    <t>GDNF Recombinant Protein (Animal Free) Lyophilized 2UG</t>
  </si>
  <si>
    <t>VEGF Recombinant Protein (Animal Free) Lyophilized 2UG</t>
  </si>
  <si>
    <t>Human Coronavirus 229E Recombinant protein His Tag 100UG</t>
  </si>
  <si>
    <t>MERS Spike S1 Recombinant protein  His Tag 100UG</t>
  </si>
  <si>
    <t>Human Coronavirus NL63 Recombinant protein Liquid 100UG</t>
  </si>
  <si>
    <t>SARS Coronavirus Envelope Recombinant Protein His Tag 50UG</t>
  </si>
  <si>
    <t>SARS Coronavirus Nucleocapsid Recombinant protein (1-49 aa) Liquid 50UG</t>
  </si>
  <si>
    <t>SARS Coronavirus Nucleocapsid Recombinant protein (340-390 aa) His Tag 50UG</t>
  </si>
  <si>
    <t>SARS Coronavirus Membrane Recombinant protein His Tag 50UG</t>
  </si>
  <si>
    <t>SARS Coronavirus Spike Recombinant protein (1-53, 90-115, 171-205 aa) His Tag 50UG</t>
  </si>
  <si>
    <t>SARS Coronavirus Spike Recombinant protein (408-470, 540-573 aa) His Tag 50UG</t>
  </si>
  <si>
    <t>SARS Coronavirus Mosaic Recombinant protein His Tag 50UG</t>
  </si>
  <si>
    <t>SARS-CoV-2 (COVID-19) Spike Glycoprotein-S1, Recombinant protein Fc Tag 50UG</t>
  </si>
  <si>
    <t>SARS-CoV-2 (COVID-19) Spike Glycoprotein-S2, Recombinant protein Fc Tag 50UG</t>
  </si>
  <si>
    <t>SARS Coronavirus Nucleocapsid Recombinant protein (422aa) His Tag 5UG</t>
  </si>
  <si>
    <t>SARS Coronavirus Matrix Recombinant protein Liquid 100UG</t>
  </si>
  <si>
    <t>SARS Coronavirus Nucleocapsid Core Recombinant protein (1-49 aa) GST Tag 100UG</t>
  </si>
  <si>
    <t>SARS Coronavirus Nucleocapsid Core Recombinant protein (340-390 aa) Liquid 100UG</t>
  </si>
  <si>
    <t>SARS Coronavirus Spike Mosaic Recombinant protein (Center) Liquid 100UG</t>
  </si>
  <si>
    <t>SARS Coronavirus Spike Mosaic Recombinant protein (C-terminus) Liquid 100UG</t>
  </si>
  <si>
    <t>SARS Coronavirus Spike Mosaic Recombinant protein (N-terminus) Liquid 100UG</t>
  </si>
  <si>
    <t>SARS-CoV-2 (COVID-19) Nucleocapsid Recombinant protein His Tag 50UG</t>
  </si>
  <si>
    <t>SARS-CoV-2 (COVID-19) Spike E Mosaic Recombinant protein His Tag 50UG</t>
  </si>
  <si>
    <t>SARS-CoV-2 (COVID-19) Nucleocapsid Mosaic Recombinant protein His Tag 50UG</t>
  </si>
  <si>
    <t>SARS Coronavirus Envelope Recombinant Protein Liquid 100UG</t>
  </si>
  <si>
    <t>SARS Coronavirus Nucleocapsid Core Recombinant protein Liquid 100UG</t>
  </si>
  <si>
    <t>SARS-CoV-2 (COVID-19) Spike Recombinant protein (800-1000 aa) His Tag 50UG</t>
  </si>
  <si>
    <t>SARS-CoV-2 (COVID-19) Spike Recombinant protein (1000-1200 aa) His Tag 50UG</t>
  </si>
  <si>
    <t>Cytomegalovirus gB Recombinant Protein GST liquid 10UG</t>
  </si>
  <si>
    <t>Cytomegalovirus p28 Recombinant Protein liquid 10UG</t>
  </si>
  <si>
    <t>Cytomegalovirus p150 Recombinant Protein liquid 10UG</t>
  </si>
  <si>
    <t>Cytomegalovirus UL83 Recombinant Protein liquid 10UG</t>
  </si>
  <si>
    <t>Dengue virus 1 E antigen Recombinant Protein liquid 10UG</t>
  </si>
  <si>
    <t>Dengue virus 2 E antigen Recombinant Protein liquid 10UG</t>
  </si>
  <si>
    <t>Dengue virus 3 E antigen Recombinant Protein liquid 10UG</t>
  </si>
  <si>
    <t>Dengue virus 4 E antigen Recombinant Protein liquid 10UG</t>
  </si>
  <si>
    <t>Epstein-Barr virus EBNA-1 Recombinant Protein liquid 10UG</t>
  </si>
  <si>
    <t>Feline Immunodeficiency virus core Recombinant Protein liquid 10UG</t>
  </si>
  <si>
    <t>Hepatitis A virus VP3 Recombinant Protein liquid 10UG</t>
  </si>
  <si>
    <t>Hepatitis B virus E antigen Recombinant Protein liquid 10UG</t>
  </si>
  <si>
    <t>Hepatitis B virus core Recombinant Protein liquid 10UG</t>
  </si>
  <si>
    <t>Hepatitis B virus Pre-S1+S2 Recombinant Protein terminal 6-His liquid 10UG</t>
  </si>
  <si>
    <t>Hepatitis B virus surface Ag. Recombinant Protein liquid 10UG</t>
  </si>
  <si>
    <t>Hepatitis B virus pre-S2 Recombinant Protein terminal 6-His liquid 10UG</t>
  </si>
  <si>
    <t>Hepatitis B virus surface Ag Recombinant Protein liquid 10UG</t>
  </si>
  <si>
    <t>Hepatitis B virus pre-S1 Recombinant Protein liquid 10UG</t>
  </si>
  <si>
    <t>Hepatitis C virus NS3 Recombinant Protein liquid 10UG</t>
  </si>
  <si>
    <t>Hepatitis C virus core Recombinant Protein liquid 10UG</t>
  </si>
  <si>
    <t>Hepatitis C virus NS4 Recombinant Protein beta-galactosidase (114 kDa) liquid 10UG</t>
  </si>
  <si>
    <t>Hepatitis C virus core Recombinant Protein beta-galactosidase (114 kDa) liquid 10UG</t>
  </si>
  <si>
    <t>Hepatitis C virus E2 Recombinant Protein liquid 10UG</t>
  </si>
  <si>
    <t>Hepatitis C virus E1 Recombinant Protein liquid 10UG</t>
  </si>
  <si>
    <t>Hepatitis C virus helicase Recombinant Protein liquid 10UG</t>
  </si>
  <si>
    <t>Hepatitis C virus NS5a Recombinant Protein GST liquid 10UG</t>
  </si>
  <si>
    <t>Hepatitis C virus NS3 Recombinant Protein GST liquid 10UG</t>
  </si>
  <si>
    <t>Hepatitis E virus ORF 3 Recombinant Protein beta-galactosidase liquid 10UG</t>
  </si>
  <si>
    <t>Hepatitis E virus ORF 2 Recombinant Protein beta-galactosidase liquid 10UG</t>
  </si>
  <si>
    <t>HIV-1 nef Recombinant Protein beta-galactosidase liquid 10UG</t>
  </si>
  <si>
    <t>HIV-1 gp4l Recombinant Protein beta-galactosidase (114 kDa) liquid 10UG</t>
  </si>
  <si>
    <t>HIV-1 p24 Recombinant Protein liquid 10UG</t>
  </si>
  <si>
    <t>HIV-1 gp41 Recombinant Protein liquid 10UG</t>
  </si>
  <si>
    <t>HIV-2 gp36 Recombinant Protein liquid 10UG</t>
  </si>
  <si>
    <t>HIV-2 gp36 Recombinant Protein beta-galactosidase (114 kDa) liquid 10UG</t>
  </si>
  <si>
    <t>HSV-1 gG Recombinant Protein human superoxide dismutase liquid 10UG</t>
  </si>
  <si>
    <t>HSV-1 gD Recombinant Protein liquid 10UG</t>
  </si>
  <si>
    <t>HSV-2 gG Recombinant Protein human superoxide dismutase liquid 10UG</t>
  </si>
  <si>
    <t>Mycobacterium tuberculosis 38 kDa Recombinant Protein liquid 10UG</t>
  </si>
  <si>
    <t>Mycobacterium tuberculosis HSP 70 Recombinant Protein liquid 10UG</t>
  </si>
  <si>
    <t>Plasmodium falciparum protein II Recombinant Protein maltose binding protein (truncated) liquid 10UG</t>
  </si>
  <si>
    <t>Plasmodium sp. aldolase Recombinant Protein liquid 10UG</t>
  </si>
  <si>
    <t>Plasmodium vivax MSP Recombinant Protein maltose binding protein (truncated) liquid 10UG</t>
  </si>
  <si>
    <t>Plasmodium vivax CSP Recombinant Protein GST liquid 10UG</t>
  </si>
  <si>
    <t>Rubella virus E2 Recombinant Protein liquid 10UG</t>
  </si>
  <si>
    <t>Rubella virus E1 Recombinant Protein liquid 10UG</t>
  </si>
  <si>
    <t>Treponema pallidum p15 Recombinant Protein beta-galactosidase liquid 10UG</t>
  </si>
  <si>
    <t>Treponema pallidum p17 Recombinant Protein beta-galactosidase liquid 10UG</t>
  </si>
  <si>
    <t>Treponema pallidum p47 Recombinant Protein beta-galactosidase liquid 10UG</t>
  </si>
  <si>
    <t>Treponema pallidum TmpA Recombinant Protein beta-galactosidase liquid 10UG</t>
  </si>
  <si>
    <t>West Nile Virus Envelope Recombinant Protein 6-his liquid 10UG</t>
  </si>
  <si>
    <t>Hemagglutinin Recombinant Protein His-Tag and strepII-Tag N-terminal Liquid 50UG</t>
  </si>
  <si>
    <t>PUMA Fragment Recombinant Protein His-Tag and strepII-Tag N-terminal Liquid 50UG</t>
  </si>
  <si>
    <t>EndoG Fragment Recombinant Protein His-Tag and strepII-Tag N-terminal Liquid 50UG</t>
  </si>
  <si>
    <t>MyD88 Fragment Recombinant Protein His-Tag and strepII-Tag N-terminal Liquid 50UG</t>
  </si>
  <si>
    <t>CD4 Fragment Recombinant Protein His Tag C-terminal, N-terminal strepII-Tag 50UG</t>
  </si>
  <si>
    <t>IL-33 Recombinant Protein C-terminal His Tag 50UG</t>
  </si>
  <si>
    <t>XBP1 Recombinant Protein N-terminal His Tag 50UG</t>
  </si>
  <si>
    <t>Integrin alpha 4 Recombinant Protein N-terminal His Tag 50UG</t>
  </si>
  <si>
    <t>IL-33 Recombinant Protein N-terminal His Tag 50UG</t>
  </si>
  <si>
    <t>IRAK Recombinant Protein C-terminal His Tag 50UG</t>
  </si>
  <si>
    <t>NELL2 Recombinant Protein C-terminal His Tag 50UG</t>
  </si>
  <si>
    <t>RCAN2 Isoform 2 Recombinant Protein C-terminal His Tag 50UG</t>
  </si>
  <si>
    <t>MTCH2 Recombinant Protein C-terminal His Tag 50UG</t>
  </si>
  <si>
    <t>DR6 Cytoplasmic Domain Recombinant Protein C-terminal His Tag 50UG</t>
  </si>
  <si>
    <t>DR6 Extracellular Domain Recombinant Protein C-terminal His Tag 50UG</t>
  </si>
  <si>
    <t>ATG5 Recombinant Protein C-terminal His Tag 50UG</t>
  </si>
  <si>
    <t>ATG7 Recombinant Protein C-terminal His Tag 50UG</t>
  </si>
  <si>
    <t>ATG12 Recombinant Protein C-terminal His Tag 50UG</t>
  </si>
  <si>
    <t>TM Yeast Pst1 Recombinant Protein Liquid 50UG</t>
  </si>
  <si>
    <t>I</t>
  </si>
  <si>
    <t>COV2</t>
  </si>
  <si>
    <t>R</t>
  </si>
  <si>
    <t>A</t>
  </si>
  <si>
    <t>G</t>
  </si>
  <si>
    <t>CT</t>
  </si>
  <si>
    <t>B</t>
  </si>
  <si>
    <t>HIS</t>
  </si>
  <si>
    <t>FC</t>
  </si>
  <si>
    <t>LY</t>
  </si>
  <si>
    <t>L</t>
  </si>
  <si>
    <t>3UG</t>
  </si>
  <si>
    <t>250UG</t>
  </si>
  <si>
    <t>Measured by its binding ability in a functional ELISA. Immobilized Human CTLA4 Protein Fc Chimera at 5and#956;g/mL (100and#956;L/well) can bind rhB7-1/ CD80 Protein with a linear range of 0. 1 - 2and#956;g/mL. Measured by its binding ability in a functional ELISA. Immobilized Human CTLA4 Protein Fc Chimera at 5and#956;g/ml (100and#956;l/well) can bind rh PD-L1 /B7-H1 /CD274 Protein with a linear range of 1 - 10UG/mL.</t>
  </si>
  <si>
    <t>Immobilized Cynomolgus PD-L1, His Tag at 10UG/mL (100 ul/well) can bind Cynomolgus PD-1, Fc Tag with a linear range of 0.6-10UG/mL.</t>
  </si>
  <si>
    <t>Measured by its binding ability in a functional ELISA. Immobilized Human CD155, Fc Tag at 10UG/mL (100 uL/well) can bind Biotinylated Human TIGIT, His Tag with a linear range of 0.08-0.31 ug/mL.</t>
  </si>
  <si>
    <t>Measured by its binding ability in a functional ELISA. Immobilized Human HVEM, Strep Tag at 10UG/mL (100 uL/well) can bind Human CD160, His Tag with a linear range of 0.2-1.3 ug/mL.</t>
  </si>
  <si>
    <t>Measured by its binding ability in a functional ELISA. Immobilized Human LDL R, His Tag at 10UG/mL (100 uL/well) can bind Human PCSK9 (R194A), His Tag with a linear range of 0.1-2UG/mL.</t>
  </si>
  <si>
    <t>Measured by its binding ability in a functional ELISA. Immobilized Mouse GITR, His Tag at 10UG/mL (100 uL/well) can bind Mouse GITR Ligand, Fc Tag with a linear range of 0.007-0.256 ug/mL.</t>
  </si>
  <si>
    <t>Measured by its binding ability in a functional ELISA. Immobilized Human PCSK9, Strep Tag at 10UG/mL (100 uL/well) can bind Mouse LDL R, His Tag with a linear range of 0.102-1.6 ug/mL.</t>
  </si>
  <si>
    <t>Measured by its binding ability in a functional ELISA. Immobilized HIV GP120 (HIV), His Tag at 10UG/mL (100 uL/well) can bind Rhesus macaque CD4, Fc Tag with a linear range of 0.04-0.31 ug/mL.</t>
  </si>
  <si>
    <t>Measured by its binding ability in a functional ELISA. Immobilized Human LDL R, Strep Tag at 10UG/mL (100 uL/well) can bind Rhesus macaque PCSK9, His Tag with a linear range of 2-15 ng/mL.</t>
  </si>
  <si>
    <t>In vitro and in vivo generation of conventional and plasmacytoid dendritic cells (DC).
FLT3L increases in vivo both NK and DC cells numbers in the spleen when mice are injected intraperitoneally with 2 or 10UG, daily for 10 days (slightly higher effect at 10UG).</t>
  </si>
  <si>
    <t>Determined by a cell proliferation assay using Balb/c 3T3 cells. The expected ED50 is andle; 0.5 ng/ml in the presence of 10UG/ml heparin, corresponding to a specific activity of andge; 2 x 10&lt;sup&gt;6&lt;/sup&gt; units/mg.</t>
  </si>
  <si>
    <t>Biological activity was determined by its ability to neutralize Poly I:C induced NF-kappa beta signaling in HT-29 cells stably transfected with NF-kappa beta-luc. The ED50 for this effect is 5-10UG/ml.”</t>
  </si>
  <si>
    <t>Determined by a cell proliferation assay using Balb/c 3T3 cells. The expected ED50 is andle; 0.5 ng/ml in the presence of 10UG/ml heparin, corresponding to a specific activity of andge; 2 x 10&lt;sup&gt;6&lt;/sup&gt; units/mg.</t>
  </si>
  <si>
    <t>Pretreatment of primary lung fibroblasts with recombinant Thymosin-β4, using a concentration of 0.5 - 10UG/ml, produces a protective effect against hydrogen peroxide induced cell death.</t>
  </si>
  <si>
    <t>Rescues the production of mature follicular and marginal zone B cells. - in vitro: Addition of 1-100 ng/ml of Fc-BAFF induces B cell survival in a dose-dependent manner. - in vivo: Fc-BAFF treatment rescues mature B cell development in BAFF deficient mice. Mice are injected at day 0 with 100UG Fc-BAFF i.v. and at day 14 with 50UG Fc-BAFF i.p.</t>
  </si>
  <si>
    <t xml:space="preserve">Lyophilized from a 0.2 um filtered solution of 10mM HAc-NaAc, 150mM NaCl, 0.004% Tween 80, 5% Mannitol, pH 4.0.  It is not recommended to reconstitute to a concentration less than 100UG/ml. Dissolve the lyophilized protein in ddH2O. </t>
  </si>
  <si>
    <t xml:space="preserve">Lyophilized from a 0.2 um filtered solution of 20mM PB, 150mM NaCl, 5% Mannitol, pH 7.2.  It is not recommended to reconstitute to a concentration less than 100UG/ml. Dissolve the lyophilized protein in ddH2O. </t>
  </si>
  <si>
    <t xml:space="preserve">Lyophilized from a 0.2 um filtered solution of 20mM PB, 150mM NaCl, pH 7.2.  It is not recommended to reconstitute to a concentration less than 100UG/ml. Dissolve the lyophilized protein in ddH2O. </t>
  </si>
  <si>
    <t xml:space="preserve">Lyophilized from a 0.2 um filtered solution of 20mM PB, 2% Glycine, pH 7.2.  It is not recommended to reconstitute to a concentration less than 100UG/ml. Dissolve the lyophilized protein in ddH2O. </t>
  </si>
  <si>
    <t xml:space="preserve">Lyophilized from a 0.2 um filtered solution of 20mM PB, 150mM NaCl, pH 7.0.  It is not recommended to reconstitute to a concentration less than 100UG/ml. Dissolve the lyophilized protein in ddH2O. </t>
  </si>
  <si>
    <t xml:space="preserve">Lyophilized from a 0.2 um filtered solution of 20mM HAc-NaAc, 150mM NaCl, pH 5.0.  It is not recommended to reconstitute to a concentration less than 100UG/ml. Dissolve the lyophilized protein in ddH2O. </t>
  </si>
  <si>
    <t xml:space="preserve">Lyophilized from a 0.2 um filtered solution of 10mM HAc-NaAc, 150mM NaCl, 5% Mannitol, pH 4.0.  It is not recommended to reconstitute to a concentration less than 100UG/ml. Dissolve the lyophilized protein in ddH2O. </t>
  </si>
  <si>
    <t xml:space="preserve">Lyophilized from a 0.2 um filtered solution of 20mM PB, 200mM NaCl, 0.1mM EDTA, pH 7.0.  It is not recommended to reconstitute to a concentration less than 100UG/ml. Dissolve the lyophilized protein in ddH2O. </t>
  </si>
  <si>
    <t xml:space="preserve">Lyophilized from a 0.2 um filtered solution of 50mM HAc .  It is not recommended to reconstitute to a concentration less than 100UG/ml. Dissolve the lyophilized protein in 50mM Acetic acid. </t>
  </si>
  <si>
    <t xml:space="preserve">Lyophilized from a 0.2 um filtered solution of 20mM HAc-NaAc, 150mM NaCl, pH 4.0.  It is not recommended to reconstitute to a concentration less than 100UG/ml. Dissolve the lyophilized protein in ddH2O. </t>
  </si>
  <si>
    <t xml:space="preserve">Lyophilized from a 0.2 um filtered solution of 20mM PB, 150mM NaCl, 0.02% Tween 20, pH 7.4.  It is not recommended to reconstitute to a concentration less than 100UG/ml. Dissolve the lyophilized protein in ddH2O. </t>
  </si>
  <si>
    <t xml:space="preserve">Lyophilized from a 0.2 um filtered solution of 20mM PB, pH 7.4.  It is not recommended to reconstitute to a concentration less than 100UG/ml. Dissolve the lyophilized protein in ddH2O. </t>
  </si>
  <si>
    <t xml:space="preserve">Lyophilized from a 0.2 um filtered solution of 150mM NaCl.  It is not recommended to reconstitute to a concentration less than 100UG/ml. Dissolve the lyophilized protein in ddH2O. </t>
  </si>
  <si>
    <t xml:space="preserve">Lyophilized from a 0.2 um filtered solution of 300mM HAc-NaAc, pH 6.5.  It is not recommended to reconstitute to a concentration less than 100UG/ml. Dissolve the lyophilized protein in 500mM Acetic Acid. </t>
  </si>
  <si>
    <t xml:space="preserve">Lyophilized from a 0.2 um filtered solution of 20mM PB, 200mM NaCl, pH 7.0.  It is not recommended to reconstitute to a concentration less than 100UG/ml. Dissolve the lyophilized protein in ddH2O. </t>
  </si>
  <si>
    <t xml:space="preserve">Lyophilized from a 0.2 um filtered solution of 20mM PB, pH 7.4.  It is not recommended to reconstitute to a concentration less than 100UG/ml. Dissolve the lyophilized protein in 500mM Acetic Acid. </t>
  </si>
  <si>
    <t xml:space="preserve">Lyophilized from a 0.2 um filtered solution of 300mM NaAc, pH 6.5.  It is not recommended to reconstitute to a concentration less than 100UG/ml. Dissolve the lyophilized protein in 500mM Acetic Acid. </t>
  </si>
  <si>
    <t xml:space="preserve">Lyophilized from a 0.2 um filtered solution of 50mM TrisHCl, 200mM NaCl, pH 7.5.  It is not recommended to reconstitute to a concentration less than 100UG/ml. Dissolve the lyophilized protein in ddH2O. </t>
  </si>
  <si>
    <t xml:space="preserve">Lyophilized from a 0.2 um filtered solution of 20mM PB, 150mM NaCl, pH 7.4.  It is not recommended to reconstitute to a concentration less than 100UG/ml. Dissolve the lyophilized protein in ddH2O. </t>
  </si>
  <si>
    <t xml:space="preserve">Lyophilized from a 0.2 um filtered solution of 20mM PB, 250mM NaCl, pH 7.5.  It is not recommended to reconstitute to a concentration less than 100UG/ml. Dissolve the lyophilized protein in ddH2O. </t>
  </si>
  <si>
    <t xml:space="preserve">Lyophilized from a 0.2 um filtered solution of 10mM TrisHCl, 4% Mannitol, 1% Sucrose, pH 8.5.  It is not recommended to reconstitute to a concentration less than 100UG/ml. Dissolve the lyophilized protein in ddH2O. </t>
  </si>
  <si>
    <t xml:space="preserve">Lyophilized from a 0.2 um filtered solution of 50mM TrisHCl, 200mM NaCl, pH 8.0.  It is not recommended to reconstitute to a concentration less than 100UG/ml. Dissolve the lyophilized protein in ddH2O. </t>
  </si>
  <si>
    <t xml:space="preserve">Lyophilized from a 0.2 um filtered solution of 50mM TrisHCl, 50mM NaCl, pH 8.0.  It is not recommended to reconstitute to a concentration less than 100UG/ml. Dissolve the lyophilized protein in ddH2O. </t>
  </si>
  <si>
    <t xml:space="preserve">Lyophilized from a 0.2 um filtered solution of 20mM TrisHCl, 500mM NaCl, pH 6.6.  It is not recommended to reconstitute to a concentration less than 100UG/ml. Dissolve the lyophilized protein in ddH2O. </t>
  </si>
  <si>
    <t xml:space="preserve">Lyophilized from a 0.2 um filtered solution of 20mM PB, 400mM NaCl, pH 7.0.  It is not recommended to reconstitute to a concentration less than 100UG/ml. Dissolve the lyophilized protein in ddH2O. </t>
  </si>
  <si>
    <t xml:space="preserve">Lyophilized from a 0.2 um filtered solution of 20mM TrisHCl, 150mM NaCl, pH 7.5.  It is not recommended to reconstitute to a concentration less than 100UG/ml. Dissolve the lyophilized protein in ddH2O. </t>
  </si>
  <si>
    <t xml:space="preserve">Lyophilized from a 0.2 um filtered solution of 50mM TrisHCl, 500mM NaCl, pH 8.0.  It is not recommended to reconstitute to a concentration less than 100UG/ml. Dissolve the lyophilized protein in ddH2O. </t>
  </si>
  <si>
    <t xml:space="preserve">Lyophilized from a 0.2 um filtered solution of 20mM Tris, 400mM NaCl, 1mM DTT, pH 8.0 .  It is not recommended to reconstitute to a concentration less than 100UG/ml. Dissolve the lyophilized protein in ddH2O. </t>
  </si>
  <si>
    <t xml:space="preserve">Lyophilized from a 0.2 um filtered solution of 20mM HAc-NaAc, 150mM NaCl, pH 4.5.  It is not recommended to reconstitute to a concentration less than 100UG/ml. Dissolve the lyophilized protein in ddH2O. </t>
  </si>
  <si>
    <t xml:space="preserve">Lyophilized from a 0.2 um filtered solution of 20mM TrisHCl, 1M NaCl, pH 8.5.  It is not recommended to reconstitute to a concentration less than 100UG/ml. Dissolve the lyophilized protein in ddH2O. </t>
  </si>
  <si>
    <t xml:space="preserve">Lyophilized from a 0.2 um filtered solution of 20mM PB, 250mM NaCl, pH 7.0.  It is not recommended to reconstitute to a concentration less than 100UG/ml. Dissolve the lyophilized protein in ddH2O. </t>
  </si>
  <si>
    <t xml:space="preserve">Lyophilized from a 0.2 um filtered solution of 20mM PB, 500mM NaCl, pH 7.5.  It is not recommended to reconstitute to a concentration less than 100UG/ml. Dissolve the lyophilized protein in ddH2O. </t>
  </si>
  <si>
    <t xml:space="preserve">Lyophilized from a 0.2 um filtered solution of 20mM PB, 150mM NaCl, 2mM DTT,pH 7.4.  It is not recommended to reconstitute to a concentration less than 100UG/ml. Dissolve the lyophilized protein in ddH2O. </t>
  </si>
  <si>
    <t xml:space="preserve">Lyophilized from a 0.2 um filtered solution of 20mM PB, 150mM NaCl, 2mM DTT, pH 7.4.  It is not recommended to reconstitute to a concentration less than 100UG/ml. Dissolve the lyophilized protein in ddH2O. </t>
  </si>
  <si>
    <t xml:space="preserve">Lyophilized from a 0.2 um filtered solution of 20mM PB, 150mM NaCl, pH 6.0.  It is not recommended to reconstitute to a concentration less than 100UG/ml. Dissolve the lyophilized protein in ddH2O. </t>
  </si>
  <si>
    <t xml:space="preserve">Lyophilized from a 0.2 um filtered solution of 20mM PB, 350mM NaCl, pH 7.5.  It is not recommended to reconstitute to a concentration less than 100UG/ml. Dissolve the lyophilized protein in ddH2O. </t>
  </si>
  <si>
    <t xml:space="preserve">Lyophilized from a 0.2 um filtered solution of 20mM PB, 250mM NaCl, pH 7.2.  It is not recommended to reconstitute to a concentration less than 100UG/ml. Dissolve the lyophilized protein in ddH2O. </t>
  </si>
  <si>
    <t xml:space="preserve">Lyophilized from a 0.2 um filtered solution of 20mM PB, 300mM NaCl, pH7.4.  It is not recommended to reconstitute to a concentration less than 100UG/ml. Dissolve the lyophilized protein in ddH2O. </t>
  </si>
  <si>
    <t xml:space="preserve">Lyophilized from a 0.2 um filtered solution of 20mM TrisHCl, 100mM NaCl, pH 8.0.  It is not recommended to reconstitute to a concentration less than 100UG/ml. Dissolve the lyophilized protein in ddH2O. </t>
  </si>
  <si>
    <t xml:space="preserve">Lyophilized from a 0.2 um filtered solution of 20mM PB, 100mM NaCl, 1mM DTT, pH 7.5.  It is not recommended to reconstitute to a concentration less than 100UG/ml. Dissolve the lyophilized protein in ddH2O. </t>
  </si>
  <si>
    <t xml:space="preserve">Lyophilized from a 0.2 um filtered solution of 20mM TrisHCl, 400mM NaCl, pH 8.5.  It is not recommended to reconstitute to a concentration less than 100UG/ml. Dissolve the lyophilized protein in ddH2O. </t>
  </si>
  <si>
    <t>Supplied as a 0.2 um filtered solution of 20mM TrisHCl, 100mM NaCl, 1mM DTT, 10% Glycerol, pH 8.0.  It is not recommended to reconstitute to a concentration less than 100UG/ml.</t>
  </si>
  <si>
    <t xml:space="preserve">Lyophilized from a 0.2 um filtered solution of 20mM PB, 150mM NaCl, 1mM Cysteine, pH 7.4.  It is not recommended to reconstitute to a concentration less than 100UG/ml. Dissolve the lyophilized protein in ddH2O. </t>
  </si>
  <si>
    <t>Supplied as a 0.2 um filtered solution of 10mM HEPES, 100mM KCl, 50% Glycerol, pH 7.4.  It is not recommended to reconstitute to a concentration less than 100UG/ml.</t>
  </si>
  <si>
    <t>Supplied as a 0.2 um filtered solution of 20mM PB, 150mM NaCl, 1mM EDTA, 1mM DTT, 10% Glycerol, pH 7.4.  It is not recommended to reconstitute to a concentration less than 100UG/ml.</t>
  </si>
  <si>
    <t>Supplied as a 0.2 um filtered solution of 20mM HEPES, 50mM KCl, 20% Glycerol, pH 7.5.  It is not recommended to reconstitute to a concentration less than 100UG/ml.</t>
  </si>
  <si>
    <t>Supplied as a 0.2 um filtered solution of 25mM HEPES, 100mM KCl, 20% Glycerol, pH 7.5.  It is not recommended to reconstitute to a concentration less than 100UG/ml.</t>
  </si>
  <si>
    <t>Supplied as a 0.2 um filtered solution of 20mM PB, 100mM KCl, pH 7.4.  It is not recommended to reconstitute to a concentration less than 100UG/ml.</t>
  </si>
  <si>
    <t>Supplied as a 0.2 um filtered solution of 20mM TrisHCl, 150mM NaCl, 10% Glycerol, pH 8.0.  It is not recommended to reconstitute to a concentration less than 100UG/ml.</t>
  </si>
  <si>
    <t>Supplied as a 0.2 um filtered solution of 20mM TrisHCl, 150mM NaCl, pH 7.5.  It is not recommended to reconstitute to a concentration less than 100UG/ml.</t>
  </si>
  <si>
    <t>Supplied as a 0.2 um filtered solution of 20mM TrisHCl, 100mM NaCl, pH 8.5.  It is not recommended to reconstitute to a concentration less than 100UG/ml.</t>
  </si>
  <si>
    <t>Supplied as a 0.2 um filtered solution of 20mM TrisHCl, 100mM NaCl, pH 8.0.  It is not recommended to reconstitute to a concentration less than 100UG/ml.</t>
  </si>
  <si>
    <t>Supplied as a 0.2 um filtered solution of 20mM TrisHCl, 150mM NaCl, pH 8.0 .  It is not recommended to reconstitute to a concentration less than 100UG/ml.</t>
  </si>
  <si>
    <t>Supplied as a 0.2 um filtered solution of 20mM TrisHCl, 500mM NaCl, 1mM DTT, pH 8.5 .  It is not recommended to reconstitute to a concentration less than 100UG/ml.</t>
  </si>
  <si>
    <t>Supplied as a 0.2 um filtered solution of 20mM Tris, 1mM EDTA, 20% Glycerol, pH 9.0.  It is not recommended to reconstitute to a concentration less than 100UG/ml.</t>
  </si>
  <si>
    <t>Supplied as a 0.2 um filtered solution of 20mM PB, 150mM NaCl, pH 7.2.  It is not recommended to reconstitute to a concentration less than 100UG/ml.</t>
  </si>
  <si>
    <t>Supplied as a 0.2 um filtered solution of 20mM TrisHCl, 10% Glycerol, pH 8.0 .  It is not recommended to reconstitute to a concentration less than 100UG/ml.</t>
  </si>
  <si>
    <t xml:space="preserve">Lyophilized from a 0.2 um filtered solution of 20mM PB, 130mM NaCl, pH 7.4.  It is not recommended to reconstitute to a concentration less than 100UG/ml. Dissolve the lyophilized protein in ddH2O. </t>
  </si>
  <si>
    <t>Supplied as a 0.2 um filtered solution of 20mM TrisHCl, 100mM NaCl, 1mM DTT, 1mM EDTA, 50% Glycerol, pH 7.8.  It is not recommended to reconstitute to a concentration less than 100UG/ml.</t>
  </si>
  <si>
    <t>Supplied as a 0.2 um filtered solution of 20mM TrisHCl, 100mM NaCl, 20% Glycerol, pH 8.0.  It is not recommended to reconstitute to a concentration less than 100UG/ml.</t>
  </si>
  <si>
    <t>Supplied as a 0.2 um filtered solution of 20mM TrisHCl, 10% Glycerol, pH 8.0.  It is not recommended to reconstitute to a concentration less than 100UG/ml.</t>
  </si>
  <si>
    <t xml:space="preserve">Lyophilized from a 0.2 um filtered solution of 20mM PB, 150mM NaCl, pH 6.5.  It is not recommended to reconstitute to a concentration less than 100UG/ml. Dissolve the lyophilized protein in ddH2O. </t>
  </si>
  <si>
    <t>Supplied as a 0.2 um filtered solution of 20mM TrisHCl, 200mM NaCl, 1mM DTT, 1mM EDTA, 20% Glycerol, pH 8.0.  It is not recommended to reconstitute to a concentration less than 100UG/ml.</t>
  </si>
  <si>
    <t>Supplied as a 0.2 um filtered solution of 50 mM Tris, 50mM NaCl, 1mM DDT, 10% Glycerol, pH 8.0.  It is not recommended to reconstitute to a concentration less than 100UG/ml.</t>
  </si>
  <si>
    <t xml:space="preserve">Lyophilized from a 0.2 um filtered solution of 20mM TrisHCl, 500mM Nacl, pH 8.5 .  It is not recommended to reconstitute to a concentration less than 100UG/ml. Dissolve the lyophilized protein in ddH2O. </t>
  </si>
  <si>
    <t>Supplied as a 0.2 um filtered solution of 20mM TrisHCl, 100mM NaCl, 2mM DTT, 20% Glycerol, pH 7.5 .  It is not recommended to reconstitute to a concentration less than 100UG/ml.</t>
  </si>
  <si>
    <t>Supplied as a 0.2 um filtered solution of 20mM PB, 150mM NaCl, 1mM EDTA, pH 7.4.  It is not recommended to reconstitute to a concentration less than 100UG/ml.</t>
  </si>
  <si>
    <t>Supplied as a 0.2 um filtered solution of 25mM TrisHCl, 1mM DTT, 1mM EDTA, 2mM β-ME, 20% Glycerol, pH 7.5.  It is not recommended to reconstitute to a concentration less than 100UG/ml.</t>
  </si>
  <si>
    <t>Supplied as a 0.2 um filtered solution of 20mM PB, 150mM NaCl, 1mM EDTA, 1mM DTT, 20% Glycerol, pH 7.4.  It is not recommended to reconstitute to a concentration less than 100UG/ml.</t>
  </si>
  <si>
    <t>Supplied as a 0.2 um filtered solution of 20mM PB, 150mM NaCl, pH 7.4.  It is not recommended to reconstitute to a concentration less than 100UG/ml.</t>
  </si>
  <si>
    <t>Supplied as a 0.2 um filtered solution of 20mM TrisHCl, 0.2mM EDTA, 1mM DTT, 10% Glycerol, pH 8.0.  It is not recommended to reconstitute to a concentration less than 100UG/ml.</t>
  </si>
  <si>
    <t>Supplied as a 0.2 um filtered solution of 20mM TrisHCl, 150mM NaCl, 1mM DTT, 50% Glycerol, pH 8.5.  It is not recommended to reconstitute to a concentration less than 100UG/ml.</t>
  </si>
  <si>
    <t>Supplied as a 0.2 um filtered solution of 20mM PB, 150mM NaCl, 1mM DTT, pH 7.4.  It is not recommended to reconstitute to a concentration less than 100UG/ml.</t>
  </si>
  <si>
    <t>Supplied as a 0.2 um filtered solution of 20mM PB, 150mM NaCl, 10% Glycerol, pH 7.4.  It is not recommended to reconstitute to a concentration less than 100UG/ml.</t>
  </si>
  <si>
    <t>Supplied as a 0.2 um filtered solution of 50mM Tris, 250mM NaCl, 50mM Imidazole, pH 8.5 .  It is not recommended to reconstitute to a concentration less than 100UG/ml.</t>
  </si>
  <si>
    <t>Supplied as a 0.2 um filtered solution of 25mM TrisHCl, 2mM β-ME, 1mM EDTA, 1mM DTT, 20% Glycerol, pH 7.5.  It is not recommended to reconstitute to a concentration less than 100UG/ml.</t>
  </si>
  <si>
    <t xml:space="preserve">Lyophilized from a 0.2 um filtered solution of 50mM TrisHCl, 10mM CaCl2, 150mM NaCl, pH 7.5 .  It is not recommended to reconstitute to a concentration less than 100UG/ml. Dissolve the lyophilized protein in ddH2O. </t>
  </si>
  <si>
    <t>Supplied as a 0.2 um filtered solution of 20mM HEPES, 5% Glycerol, pH 7.4.  It is not recommended to reconstitute to a concentration less than 100UG/ml.</t>
  </si>
  <si>
    <t xml:space="preserve">Lyophilized from a 0.2 um filtered solution of 20mM PB, 250mM NaCl, 1mM EDTA, 1mM DTT, pH 7.4.  It is not recommended to reconstitute to a concentration less than 100UG/ml. Dissolve the lyophilized protein in ddH2O. </t>
  </si>
  <si>
    <t xml:space="preserve">Lyophilized from a 0.2 um filtered solution of 50mM TrisHCl, 100mM NaCl, 1mM DTT, pH 8.5 .  It is not recommended to reconstitute to a concentration less than 100UG/ml. Dissolve the lyophilized protein in ddH2O. </t>
  </si>
  <si>
    <t>Supplied as a 0.2 um filtered solution of 20mM PB, 100mM NaCl, 10% Glycerol, pH 7.0.  It is not recommended to reconstitute to a concentration less than 100UG/ml.</t>
  </si>
  <si>
    <t>Supplied as a 0.2 um filtered solution of 50mM HEPES, 150mM NaCl, 2mM DTT, 10% Glycerol, pH 7.5.  It is not recommended to reconstitute to a concentration less than 100UG/ml.</t>
  </si>
  <si>
    <t>Supplied as a 0.2 um filtered solution of 20mM TrisHCl, 250mM NaCl, 1mM DTT, 10% Glycerol, pH 7.5.  It is not recommended to reconstitute to a concentration less than 100UG/ml.</t>
  </si>
  <si>
    <t>Supplied as a 0.2 um filtered solution of 50mM TrisHCl, 150mM NaCl, 1mM DTT, 50% Glycerol, pH 8.0.  It is not recommended to reconstitute to a concentration less than 100UG/ml.</t>
  </si>
  <si>
    <t>Supplied as a 0.2 um filtered solution of 50mM TrisHCl, 160mM NaCl, 0.2mM PMSF, 1mM DTT, 10% Glycerine, pH 7.2 .  It is not recommended to reconstitute to a concentration less than 100UG/ml.</t>
  </si>
  <si>
    <t xml:space="preserve">Lyophilized from a 0.2 um filtered solution of 20mM TrisHCl, 150mM NaCl, 1mM EDTA, pH 8.5.  It is not recommended to reconstitute to a concentration less than 100UG/ml. Dissolve the lyophilized protein in ddH2O. </t>
  </si>
  <si>
    <t xml:space="preserve">Lyophilized from a 0.2 um filtered solution of 20mM TrisHCl, 50mM Imidazole, 250mM NaCl, pH 8.5.  It is not recommended to reconstitute to a concentration less than 100UG/ml. Dissolve the lyophilized protein in ddH2O. </t>
  </si>
  <si>
    <t xml:space="preserve">Lyophilized from a 0.2 um filtered solution of 20mM TrisHCl,350mM NaCl,1mM DTT,pH 8.0.  It is not recommended to reconstitute to a concentration less than 100UG/ml. Dissolve the lyophilized protein in ddH2O. </t>
  </si>
  <si>
    <t xml:space="preserve">Lyophilized from a 0.2 um filtered solution of 4mM HCl.  It is not recommended to reconstitute to a concentration less than 100UG/ml. Dissolve the lyophilized protein in ddH2O. </t>
  </si>
  <si>
    <t>Supplied as a 0.2 um filtered solution of 20mM TrisHCl, 100mM NaCl, 10% Glycerol, pH 8.0.  It is not recommended to reconstitute to a concentration less than 100UG/ml.</t>
  </si>
  <si>
    <t xml:space="preserve">Lyophilized from a 0.2 um filtered solution of 20mM TrisHCl, 150mM NaCl, 1mM EDTA, pH 7.5 .  It is not recommended to reconstitute to a concentration less than 100UG/ml. Dissolve the lyophilized protein in ddH2O. </t>
  </si>
  <si>
    <t>Supplied as a 0.2 um filtered solution of 20mM TrisHCl, 1mM DTT, 10% Glycerol, pH 8.0.  It is not recommended to reconstitute to a concentration less than 100UG/ml.</t>
  </si>
  <si>
    <t xml:space="preserve">Lyophilized from a 0.2 um filtered solution of 10mM TrisHCl, 100mM NaCl, pH 8.0.  It is not recommended to reconstitute to a concentration less than 100UG/ml. Dissolve the lyophilized protein in ddH2O. </t>
  </si>
  <si>
    <t>Supplied as a 0.2 um filtered solution of 20mM TrisHCl, 200mM NaCl, 1mM DTT, 40% Glycerol, pH 8.0.  It is not recommended to reconstitute to a concentration less than 100UG/ml.</t>
  </si>
  <si>
    <t xml:space="preserve">Lyophilized from a 0.2 um filtered solution of 20mMTris，2MUrea，pH8.0.  It is not recommended to reconstitute to a concentration less than 100UG/ml. Dissolve the lyophilized protein in ddH2O. </t>
  </si>
  <si>
    <t>Supplied as a 0.2 um filtered solution of 20mM TrisHCl, pH 8.0.  It is not recommended to reconstitute to a concentration less than 100UG/ml.</t>
  </si>
  <si>
    <t xml:space="preserve">Lyophilized from a 0.2 um filtered solution of 20mM PB, 150mM NaCl, 0.1mM EDTA, pH 7.25.  It is not recommended to reconstitute to a concentration less than 100UG/ml. Dissolve the lyophilized protein in ddH2O. </t>
  </si>
  <si>
    <t xml:space="preserve">Lyophilized from a 0.2 um filtered solution of 20mM TrisHCl, 200mM NaCl, 1mM DTT, pH 8.0.  It is not recommended to reconstitute to a concentration less than 100UG/ml. Dissolve the lyophilized protein in ddH2O. </t>
  </si>
  <si>
    <t xml:space="preserve">Lyophilized from a 0.2 um filtered solution of 20mM TrisHCl, 500mM NaCl, pH 8.0.  It is not recommended to reconstitute to a concentration less than 100UG/ml. Dissolve the lyophilized protein in ddH2O. </t>
  </si>
  <si>
    <t>Supplied as a 0.2 um filtered solution of 20mM TrisHCl, 0.5mM DTT, 50% Glycerol, pH 8.0.  It is not recommended to reconstitute to a concentration less than 100UG/ml.</t>
  </si>
  <si>
    <t xml:space="preserve">Lyophilized from a 0.2 um filtered solution of 20mM PB, 150mM NaCl, 5mM EDTA, pH 7.5.  It is not recommended to reconstitute to a concentration less than 100UG/ml. Dissolve the lyophilized protein in ddH2O. </t>
  </si>
  <si>
    <t xml:space="preserve">Lyophilized from a 0.2 um filtered solution of 20mM Tris, 100mM NaCl, 2mM EDTA, pH9.0 .  It is not recommended to reconstitute to a concentration less than 100UG/ml. Dissolve the lyophilized protein in ddH2O. </t>
  </si>
  <si>
    <t>Supplied as a 0.2 um filtered solution of 20mM Tris, pH 8.0.  It is not recommended to reconstitute to a concentration less than 100UG/ml.</t>
  </si>
  <si>
    <t>Supplied as a 0.2 um filtered solution of 20mM TrisHCl, 100mM NaCl, 2mM DTT, 10% Glycerol, pH 8.8.  It is not recommended to reconstitute to a concentration less than 100UG/ml.</t>
  </si>
  <si>
    <t xml:space="preserve">Lyophilized from a 0.2 um filtered solution of 20mM PB, 150mM NaCl, pH 7.25.  It is not recommended to reconstitute to a concentration less than 100UG/ml. Dissolve the lyophilized protein in ddH2O. </t>
  </si>
  <si>
    <t xml:space="preserve">Lyophilized from a 0.2 um filtered solution of 20mM TrisHCl, 100mM NaCl, 1mM DTT, pH 8.0 .  It is not recommended to reconstitute to a concentration less than 100UG/ml. Dissolve the lyophilized protein in ddH2O. </t>
  </si>
  <si>
    <t>Supplied as a 0.2 um filtered solution of 20mM TrisHCl, 100mM NaCl, 2mM DTT, 10% Glycerol, pH 8.0.  It is not recommended to reconstitute to a concentration less than 100UG/ml.</t>
  </si>
  <si>
    <t>Supplied as a 0.2 um filtered solution of 20mM TrisHCl, 200mM NaCl, 1mM DTT, 10% Glycerol, pH 8.0.  It is not recommended to reconstitute to a concentration less than 100UG/ml.</t>
  </si>
  <si>
    <t xml:space="preserve">Lyophilized from a 0.2 um filtered solution of 20mM PB, 150mM NaCl, 1mM DTT, pH 7.25.  It is not recommended to reconstitute to a concentration less than 100UG/ml. Dissolve the lyophilized protein in ddH2O. </t>
  </si>
  <si>
    <t>Supplied as a 0.2 um filtered solution of 20mM PB, 150mM NaCl, pH 7.25.  It is not recommended to reconstitute to a concentration less than 100UG/ml.</t>
  </si>
  <si>
    <t>Supplied as a 0.2 um filtered solution of 20mM TrisHCl, 100mM NaCl, 50% Glycerol, pH 8.0.  It is not recommended to reconstitute to a concentration less than 100UG/ml.</t>
  </si>
  <si>
    <t>Supplied as a 0.2 um filtered solution of 20mM TrisHCl, 100mM NaCl, 1mM DTT, 40% Glycerol, pH 8.0.  It is not recommended to reconstitute to a concentration less than 100UG/ml.</t>
  </si>
  <si>
    <t xml:space="preserve">Lyophilized from a 0.2 um filtered solution of 20mM TrisHCl, 600mM NaCl, pH 8.0.  It is not recommended to reconstitute to a concentration less than 100UG/ml. Dissolve the lyophilized protein in ddH2O. </t>
  </si>
  <si>
    <t>Supplied as a 0.2 um filtered solution of 20mM TrisHCl, 1mM DTT, 10% Glycerol, pH 7.5.  It is not recommended to reconstitute to a concentration less than 100UG/ml.</t>
  </si>
  <si>
    <t>Supplied as a 0.2 um filtered solution of 50mM HEPES, 150mM NaCl, 2mM DTT, pH 7.5 .  It is not recommended to reconstitute to a concentration less than 100UG/ml.</t>
  </si>
  <si>
    <t xml:space="preserve">Lyophilized from a 0.2 um filtered solution of 20mM PB, 150mM NaCl, pH 8.0.  It is not recommended to reconstitute to a concentration less than 100UG/ml. Dissolve the lyophilized protein in ddH2O. </t>
  </si>
  <si>
    <t>Supplied as a 0.2 um filtered solution of 20mM Tris, 150mM NaCl, pH 8.0.  It is not recommended to reconstitute to a concentration less than 100UG/ml.</t>
  </si>
  <si>
    <t xml:space="preserve">Lyophilized from a 0.2 um filtered solution of 50mM Tris, 100mM NaCl, pH 7.5.  It is not recommended to reconstitute to a concentration less than 100UG/ml. Dissolve the lyophilized protein in ddH2O. </t>
  </si>
  <si>
    <t>Supplied as a 0.2 um filtered solution of 20mM TrisHCl, 150mM NaCl, 1mM DTT, pH 8.0.  It is not recommended to reconstitute to a concentration less than 100UG/ml.</t>
  </si>
  <si>
    <t>Supplied as a 0.2 um filtered solution of 20mM TrisHCl, 100mM NaCl, 1mM DTT, 20% Glycerol, pH 8.0.  It is not recommended to reconstitute to a concentration less than 100UG/ml.</t>
  </si>
  <si>
    <t>Supplied as a 0.2 um filtered solution of 20mM TrisHCl, 100mM NaCl, 1mM DTT, 10% Glycerol, pH 7.5.  It is not recommended to reconstitute to a concentration less than 100UG/ml.</t>
  </si>
  <si>
    <t>Supplied as a 0.2 um filtered solution of 20mM TrisHCl, 150mM NaCl, pH 8.0.  It is not recommended to reconstitute to a concentration less than 100UG/ml.</t>
  </si>
  <si>
    <t>Supplied as a 0.2 um filtered solution of 20mM TrisHCl, 50mM NaCl, 1mM DTT, 10% Glycerol, pH 8.0.  It is not recommended to reconstitute to a concentration less than 100UG/ml.</t>
  </si>
  <si>
    <t xml:space="preserve">Lyophilized from a 0.2 um filtered solution of 20mM TrisHCl, 50mM NaCl, 1mM DTT, pH 8.0.  It is not recommended to reconstitute to a concentration less than 100UG/ml. Dissolve the lyophilized protein in ddH2O. </t>
  </si>
  <si>
    <t xml:space="preserve">Lyophilized from a 0.2 um filtered solution of 20mM TrisHCl, 1mM DTT, pH 8.0.  It is not recommended to reconstitute to a concentration less than 100UG/ml. Dissolve the lyophilized protein in ddH2O. </t>
  </si>
  <si>
    <t>Supplied as a 0.2 um filtered solution of 20mM Tris, 1mM DTT, 0.1M NaCl, 20% Glycerol, pH 8.0 .  It is not recommended to reconstitute to a concentration less than 100UG/ml.</t>
  </si>
  <si>
    <t xml:space="preserve">Lyophilized from a 0.2 um filtered solution of 50mM PB, 1mM DTT, pH 7.2.  It is not recommended to reconstitute to a concentration less than 100UG/ml. Dissolve the lyophilized protein in ddH2O. </t>
  </si>
  <si>
    <t>Supplied as a 0.2 um filtered solution of 50mM TrisHCl, 150mM NaCl, 2mM DTT, 1mM EDTA, pH 8.0.  It is not recommended to reconstitute to a concentration less than 100UG/ml.</t>
  </si>
  <si>
    <t xml:space="preserve">Lyophilized from a 0.2 um filtered solution of 20mM Tris, 20mM NaCl, pH 8.0.  It is not recommended to reconstitute to a concentration less than 100UG/ml. Dissolve the lyophilized protein in ddH2O. </t>
  </si>
  <si>
    <t>Supplied as a 0.2 um filtered solution of 50mM TrisHCl, 150mM NaCl, 1mM DTT, pH 7.5.  It is not recommended to reconstitute to a concentration less than 100UG/ml.</t>
  </si>
  <si>
    <t>Supplied as a 0.2 um filtered solution of 20mM TrisHCl, 100mM NaCl, 1mM DTT, 1mM EDTA, pH 8.0.  It is not recommended to reconstitute to a concentration less than 100UG/ml.</t>
  </si>
  <si>
    <t xml:space="preserve">Lyophilized from a 0.2 um filtered solution of 20mM TrisHCl, 50mM NaCl, pH 8.0.  It is not recommended to reconstitute to a concentration less than 100UG/ml. Dissolve the lyophilized protein in ddH2O. </t>
  </si>
  <si>
    <t xml:space="preserve">Lyophilized from a 0.2 um filtered solution of 20mM Tris, 150mM NaCl, pH 8.0.  It is not recommended to reconstitute to a concentration less than 100UG/ml. Dissolve the lyophilized protein in ddH2O. </t>
  </si>
  <si>
    <t>Supplied as a 0.2 um filtered solution of 50mM Tris, 150mM NaCl, 1mM DTT, 30% Glycerol, 1mM DTT, pH 8.0.  It is not recommended to reconstitute to a concentration less than 100UG/ml.</t>
  </si>
  <si>
    <t xml:space="preserve">Lyophilized from a 0.2 um filtered solution of PBS, pH 7.4.  It is not recommended to reconstitute to a concentration less than 100UG/ml. Dissolve the lyophilized protein in ddH2O. </t>
  </si>
  <si>
    <t xml:space="preserve">Lyophilized from a 0.2 um filtered solution of 20mM PB, 150mM NaCl, 1mM DTT, pH 7.2.  It is not recommended to reconstitute to a concentration less than 100UG/ml. Dissolve the lyophilized protein in ddH2O. </t>
  </si>
  <si>
    <t xml:space="preserve">Lyophilized from a 0.2 um filtered solution of 10mM PB, 200mM NaCl, 2mM DTT, pH 7.0.  It is not recommended to reconstitute to a concentration less than 100UG/ml. Dissolve the lyophilized protein in ddH2O. </t>
  </si>
  <si>
    <t xml:space="preserve">Lyophilized from a 0.2 um filtered solution of 20mM TrisHCl, 150mM NaCl, 1mM DTT, pH 8.0.  It is not recommended to reconstitute to a concentration less than 100UG/ml. Dissolve the lyophilized protein in ddH2O. </t>
  </si>
  <si>
    <t xml:space="preserve">Lyophilized from a 0.2 um filtered solution of 20mM TrisHCl, 1mM DTT, 150mM NaCl, pH 8.0.  It is not recommended to reconstitute to a concentration less than 100UG/ml. Dissolve the lyophilized protein in ddH2O. </t>
  </si>
  <si>
    <t>Supplied as a 0.2 um filtered solution of 20mM Tris, 250mM NaCl, 2mM EDTA, 30% Glycerol, pH 8.0.  It is not recommended to reconstitute to a concentration less than 100UG/ml.</t>
  </si>
  <si>
    <t>Supplied as a 0.2 um filtered solution of 20mM TrisHCl, 100mM NaCl, 1mM DTT, pH 8.0.  It is not recommended to reconstitute to a concentration less than 100UG/ml.</t>
  </si>
  <si>
    <t xml:space="preserve">Lyophilized from a 0.2 um filtered solution of 4mM HCl, 1mM DTT.  It is not recommended to reconstitute to a concentration less than 100UG/ml. Dissolve the lyophilized protein in ddH2O. </t>
  </si>
  <si>
    <t xml:space="preserve">Lyophilized from a 0.2 um filtered solution of 20mM Tris, 0.15M NaCl, pH 8.0 .  It is not recommended to reconstitute to a concentration less than 100UG/ml. Dissolve the lyophilized protein in ddH2O. </t>
  </si>
  <si>
    <t>Supplied as a 0.2 um filtered solution of 20mM Tris, 100mM NaCl, 0.1mM PMSF, 2mM DTT, pH 8.0.  It is not recommended to reconstitute to a concentration less than 100UG/ml.</t>
  </si>
  <si>
    <t xml:space="preserve">Lyophilized from a 0.2 um filtered solution of 20mM TrisHCl, 150mM NaCl, pH 8.0.  It is not recommended to reconstitute to a concentration less than 100UG/ml. Dissolve the lyophilized protein in ddH2O. </t>
  </si>
  <si>
    <t xml:space="preserve">Lyophilized from a 0.2 um filtered solution of 20mM PB, 150mM NaCl, 2mM CaCl2, 2mM MgCl2, 5% Threhalose, pH 7.2.  It is not recommended to reconstitute to a concentration less than 100UG/ml. Dissolve the lyophilized protein in ddH2O. </t>
  </si>
  <si>
    <t xml:space="preserve">Lyophilized from a 0.2 um filtered solution of 20mM PB, 150mM NaCl, 5% Trehalose, pH 7.4.  It is not recommended to reconstitute to a concentration less than 100UG/ml. Dissolve the lyophilized protein in ddH2O. </t>
  </si>
  <si>
    <t xml:space="preserve">Lyophilized from a 0.2 um filtered solution of 10mM Tris-Citrate, 150mM NaCl, pH 8.0.  It is not recommended to reconstitute to a concentration less than 100UG/ml. Dissolve the lyophilized protein in ddH2O. </t>
  </si>
  <si>
    <t xml:space="preserve">Lyophilized from a 0.2 um filtered solution of 20mM MES, 150mM NaCl, pH 5.5.  It is not recommended to reconstitute to a concentration less than 100UG/ml. Dissolve the lyophilized protein in ddH2O. </t>
  </si>
  <si>
    <t>Supplied as a 0.2 um filtered solution of 20mM TrisHCl, 150mM NaCl, 2mM CaCl2, pH 8.0.  It is not recommended to reconstitute to a concentration less than 100UG/ml.</t>
  </si>
  <si>
    <t>Supplied as a 0.2 um filtered solution of 20mM MES, 150mM NaCl, 10% Glycerol, pH 5.5.  It is not recommended to reconstitute to a concentration less than 100UG/ml.</t>
  </si>
  <si>
    <t>Supplied as a 0.2 um filtered solution of 20mM HEPES, 150mM NaCl, pH 7.5.  It is not recommended to reconstitute to a concentration less than 100UG/ml.</t>
  </si>
  <si>
    <t xml:space="preserve">Lyophilized from a 0.2 um filtered solution of 20mM MES, 150mM NaCl, 2mM CaCl2, pH 6.0.  It is not recommended to reconstitute to a concentration less than 100UG/ml. Dissolve the lyophilized protein in ddH2O. </t>
  </si>
  <si>
    <t>Supplied as a 0.2 um filtered solution of 5mM HCl, 150mM NaCl.  It is not recommended to reconstitute to a concentration less than 100UG/ml.</t>
  </si>
  <si>
    <t xml:space="preserve">Lyophilized from a 0.2 um filtered solution of 20mM PB, 150mM NaCl, 1mM EDTA, pH 7.2.  It is not recommended to reconstitute to a concentration less than 100UG/ml. Dissolve the lyophilized protein in ddH2O. </t>
  </si>
  <si>
    <t>Supplied as a 0.2 um filtered solution of 20mM MES, 150mM NaCl, 0.05% Brij35, pH 5.5.  It is not recommended to reconstitute to a concentration less than 100UG/ml.</t>
  </si>
  <si>
    <t>Supplied as a 0.2 um filtered solution of 20mM TrisHCl, 150mM NaCl, 0.05% Brij35, 10% Glycerol, pH 7.5.  It is not recommended to reconstitute to a concentration less than 100UG/ml.</t>
  </si>
  <si>
    <t>Supplied as a 0.2 um filtered solution of 20mM HAc-NaAc, 150mM NaCl, 10% Glycerol, pH 4.5.  It is not recommended to reconstitute to a concentration less than 100UG/ml.</t>
  </si>
  <si>
    <t>Supplied as a 0.2 um filtered solution of 20mM HEPES, 150mM NaCl, 2mM CaCl, 10% Glycerol, pH 7.5.  It is not recommended to reconstitute to a concentration less than 100UG/ml.</t>
  </si>
  <si>
    <t xml:space="preserve">Lyophilized from a 0.2 um filtered solution of 20mM PB, 150mM NaCl, 5% Threhalose, pH 7.2.  It is not recommended to reconstitute to a concentration less than 100UG/ml. Dissolve the lyophilized protein in ddH2O. </t>
  </si>
  <si>
    <t xml:space="preserve">Lyophilized from a 0.2 um filtered solution of 10mM HAc-NaAc, 150mM NaCl, 0.5% CHAPS, pH 4.0.  It is not recommended to reconstitute to a concentration less than 100UG/ml. Dissolve the lyophilized protein in ddH2O. </t>
  </si>
  <si>
    <t>Supplied as a 0.2 um filtered solution of 20mM MES, 150mM NaCl, pH 5.5.  It is not recommended to reconstitute to a concentration less than 100UG/ml.</t>
  </si>
  <si>
    <t>Supplied as a 0.2 um filtered solution of 20mM HAc-NaAc, 150mM NaCl, pH 4.5.  It is not recommended to reconstitute to a concentration less than 100UG/ml.</t>
  </si>
  <si>
    <t>Supplied as a 0.2 um filtered solution of 20mM Tris,200mM NaCl,10％Glycerol，pH8.0.  It is not recommended to reconstitute to a concentration less than 100UG/ml.</t>
  </si>
  <si>
    <t xml:space="preserve">Lyophilized from a 0.2 um filtered solution of 20mM HEPES, 150mM NaCl, pH 7.5.  It is not recommended to reconstitute to a concentration less than 100UG/ml. Dissolve the lyophilized protein in ddH2O. </t>
  </si>
  <si>
    <t xml:space="preserve">Lyophilized from a 0.2 um filtered solution of 20mM PB, 150mM NaCl, 5% Thehalose, pH 7.2.  It is not recommended to reconstitute to a concentration less than 100UG/ml. Dissolve the lyophilized protein in ddH2O. </t>
  </si>
  <si>
    <t>Supplied as a 0.2 um filtered solution of 20mM HAc-NaAc, 150mM NaCl, pH 4.0.  It is not recommended to reconstitute to a concentration less than 100UG/ml.</t>
  </si>
  <si>
    <t xml:space="preserve">Lyophilized from a 0.2 um filtered solution of 20mM PB, 150mM NaCl, 2mM EDTA, pH 7.2.  It is not recommended to reconstitute to a concentration less than 100UG/ml. Dissolve the lyophilized protein in ddH2O. </t>
  </si>
  <si>
    <t>Supplied as a 0.2 um filtered solution of 20mM TrisHCl, 120mM NaCl,4mM CaCl2, 20% Glycerol, pH 7.5.  It is not recommended to reconstitute to a concentration less than 100UG/ml.</t>
  </si>
  <si>
    <t xml:space="preserve">Lyophilized from a 0.2 um filtered solution of 20mM TrisHCl, 50mM NaCl, 100mM Glycine, pH 7.5.  It is not recommended to reconstitute to a concentration less than 100UG/ml. Dissolve the lyophilized protein in ddH2O. </t>
  </si>
  <si>
    <t xml:space="preserve">Lyophilized from a 0.2 um filtered solution of PBS,pH7.4.  It is not recommended to reconstitute to a concentration less than 100UG/ml. Dissolve the lyophilized protein in ddH2O. </t>
  </si>
  <si>
    <t xml:space="preserve">Lyophilized from a 0.2 um filtered solution of 20mM PB, 150mM NaCl, 0.1mM EDTA, 0.05% Tween 20, pH 7.2.  It is not recommended to reconstitute to a concentration less than 100UG/ml. Dissolve the lyophilized protein in ddH2O. </t>
  </si>
  <si>
    <t>Supplied as a 0.2 um filtered solution of 20mM TrisHCl, 150mM NaCl, 2mM CaCl2, 10% Glycerol, pH 7.5.  It is not recommended to reconstitute to a concentration less than 100UG/ml.</t>
  </si>
  <si>
    <t>Supplied as a 0.2 um filtered solution of 20mM Tris, 150mM NaCl, pH 7.5.  It is not recommended to reconstitute to a concentration less than 100UG/ml.</t>
  </si>
  <si>
    <t xml:space="preserve">Lyophilized from a 0.2 um filtered solution of 20mM Hac-NaAC, 150mM NaCl, pH 4.0.  It is not recommended to reconstitute to a concentration less than 100UG/ml. Dissolve the lyophilized protein in ddH2O. </t>
  </si>
  <si>
    <t>Supplied as a 0.2 um filtered solution of 20mM TrisHCl, 150mM NaCl, 10% Glycerol, pH 7.5.  It is not recommended to reconstitute to a concentration less than 100UG/ml.</t>
  </si>
  <si>
    <t xml:space="preserve">Lyophilized from a 0.2 um filtered solution of 20mM TrisHCl, 150mM NaCl, 2mM CaCl2, pH 7.5.  It is not recommended to reconstitute to a concentration less than 100UG/ml. Dissolve the lyophilized protein in ddH2O. </t>
  </si>
  <si>
    <t>Supplied as a 0.2 um filtered solution of 20mM MES, 150mM NaCl, 2mM CaCl2, 1mM DTT, 0.05% Brij35, 10% Glycerol, pH 6.0.  It is not recommended to reconstitute to a concentration less than 100UG/ml.</t>
  </si>
  <si>
    <t xml:space="preserve">Lyophilized from a 0.2 um filtered solution of 20mM TrisHCl, 150mM NaCl, 2mM EDTA, pH 8.5.  It is not recommended to reconstitute to a concentration less than 100UG/ml. Dissolve the lyophilized protein in ddH2O. </t>
  </si>
  <si>
    <t>Supplied as a 0.2 um filtered solution of 20mM HEPES, 150mM NaCl, 2mM MgSO4, 0.1mM ZnCl2, pH 7.5.  It is not recommended to reconstitute to a concentration less than 100UG/ml.</t>
  </si>
  <si>
    <t>Supplied as a 0.2 um filtered solution of 20mM TrisHCl, 150mM NaCl, 2mM CaCl, 10% Glycerol, pH 7.5.  It is not recommended to reconstitute to a concentration less than 100UG/ml.</t>
  </si>
  <si>
    <t xml:space="preserve">Lyophilized from a 0.2 um filtered solution of 20mM HAc.  It is not recommended to reconstitute to a concentration less than 100UG/ml. Dissolve the lyophilized protein in ddH2O. </t>
  </si>
  <si>
    <t>Supplied as a 0.2 um filtered solution of 20mM TrisHCl, 150mm NaCl, pH 7.5.  It is not recommended to reconstitute to a concentration less than 100UG/ml.</t>
  </si>
  <si>
    <t xml:space="preserve">Lyophilized from a 0.2 um filtered solution of 20mM TrisHCl, 150mm NaCl, pH 7.5.  It is not recommended to reconstitute to a concentration less than 100UG/ml. Dissolve the lyophilized protein in ddH2O. </t>
  </si>
  <si>
    <t xml:space="preserve">Lyophilized from a 0.2 um filtered solution of 20mM PB, 150mM NaCl, 1mM EDTA, pH 7.4.  It is not recommended to reconstitute to a concentration less than 100UG/ml. Dissolve the lyophilized protein in ddH2O. </t>
  </si>
  <si>
    <t xml:space="preserve">Lyophilized from a 0.2 um filtered solution of 20mM Tris-Citrate,1 50mM NaCl, pH 7.0.  It is not recommended to reconstitute to a concentration less than 100UG/ml. Dissolve the lyophilized protein in ddH2O. </t>
  </si>
  <si>
    <t>Supplied as a 0.2 um filtered solution of 20mM HAc-NaCl, 150mM NaCl, 10% Glycerol, pH 4.5.  It is not recommended to reconstitute to a concentration less than 100UG/ml.</t>
  </si>
  <si>
    <t>Supplied as a 0.2 um filtered solution of 10mM TrisHCl, 150mM NaCl, 10% Glycerol, pH 8.0.  It is not recommended to reconstitute to a concentration less than 100UG/ml.</t>
  </si>
  <si>
    <t xml:space="preserve">Lyophilized from a 0.2 um filtered solution of 20mM TrisHCl,150mM NaCl,1mM EDTA, pH 8.0.  It is not recommended to reconstitute to a concentration less than 100UG/ml. Dissolve the lyophilized protein in ddH2O. </t>
  </si>
  <si>
    <t xml:space="preserve">Lyophilized from a 0.2 um filtered solution of 20mM Tris-Citrate, 150mM NaCl, pH 7.0.  It is not recommended to reconstitute to a concentration less than 100UG/ml. Dissolve the lyophilized protein in ddH2O. </t>
  </si>
  <si>
    <t xml:space="preserve">Lyophilized from a 0.2 um filtered solution of 20mM Hac-NaAc, 150mM NaCl, pH 4.5.  It is not recommended to reconstitute to a concentration less than 100UG/ml. Dissolve the lyophilized protein in ddH2O. </t>
  </si>
  <si>
    <t xml:space="preserve">Lyophilized from a 0.2 um filtered solution of 20mM PB, 150mM NaCl, 0.5mM EDTA, pH 7.4.  It is not recommended to reconstitute to a concentration less than 100UG/ml. Dissolve the lyophilized protein in ddH2O. </t>
  </si>
  <si>
    <t>Supplied as a 0.2 um filtered solution of 25mM TrisHCl, 100mM glycine, 10%glycerol,pH 7.3.  It is not recommended to reconstitute to a concentration less than 100UG/ml.</t>
  </si>
  <si>
    <t>Supplied as a 0.2 um filtered solution of 20mM TrisHCl,200mM NaCl,1mM DTT,50% Glycerol,pH 8.0.  It is not recommended to reconstitute to a concentration less than 100UG/ml.</t>
  </si>
  <si>
    <t>Supplied as a 0.2 um filtered solution of 20mM PB,150mM NaCl,pH7.4.  It is not recommended to reconstitute to a concentration less than 100UG/ml.</t>
  </si>
  <si>
    <t>Supplied as a 0.2 um filtered solution of 20mM TrisHCl, 150mM NaCl, 10% Glycerol, pH 8.5.  It is not recommended to reconstitute to a concentration less than 100UG/ml.</t>
  </si>
  <si>
    <t>Supplied as a 0.2 um filtered solution of 20mM Tris,100mM NaCl,50% glycerol,pH 8.0.  It is not recommended to reconstitute to a concentration less than 100UG/ml.</t>
  </si>
  <si>
    <t xml:space="preserve">Lyophilized from a 0.2 um filtered solution of 20mM PB,150mM NaCl,pH7.4.  It is not recommended to reconstitute to a concentration less than 100UG/ml. Dissolve the lyophilized protein in ddH2O. </t>
  </si>
  <si>
    <t xml:space="preserve">Lyophilized from a 0.2 um filtered solution of 20mM TrisHCl,150mM NaCl,pH8.0.  It is not recommended to reconstitute to a concentration less than 100UG/ml. Dissolve the lyophilized protein in ddH2O. </t>
  </si>
  <si>
    <t xml:space="preserve">Lyophilized from a 0.2 um filtered solution of 20mM Tris,150mM NaCl,pH8.0.  It is not recommended to reconstitute to a concentration less than 100UG/ml. Dissolve the lyophilized protein in ddH2O. </t>
  </si>
  <si>
    <t>Supplied as a 0.2 um filtered solution of PBS,pH7.4.  It is not recommended to reconstitute to a concentration less than 100UG/ml.</t>
  </si>
  <si>
    <t xml:space="preserve">Lyophilized from a 0.2 um filtered solution of 20mM PB,150mM NaCl,pH7.2.  It is not recommended to reconstitute to a concentration less than 100UG/ml. Dissolve the lyophilized protein in ddH2O. </t>
  </si>
  <si>
    <t>Supplied as a 0.2 um filtered solution of 20mM Tris,150mM NaCl,pH7.5.  It is not recommended to reconstitute to a concentration less than 100UG/ml.</t>
  </si>
  <si>
    <t xml:space="preserve">Lyophilized from a 0.2 um filtered solution of 20mM Tris,150mM NaCl 1mM EDTA,pH8.0.  It is not recommended to reconstitute to a concentration less than 100UG/ml. Dissolve the lyophilized protein in ddH2O. </t>
  </si>
  <si>
    <t xml:space="preserve">Lyophilized from a 0.2 um filtered solution of 20mM Tris,200mM NaCl,pH8.0.  It is not recommended to reconstitute to a concentration less than 100UG/ml. Dissolve the lyophilized protein in ddH2O. </t>
  </si>
  <si>
    <t xml:space="preserve">Lyophilized from a 0.2 um filtered solution of 20mM HEPES,150mM NaCl, pH 7.4.  It is not recommended to reconstitute to a concentration less than 100UG/ml. Dissolve the lyophilized protein in ddH2O. </t>
  </si>
  <si>
    <t xml:space="preserve">Lyophilized from a 0.2 um filtered solution of PBS, pH7.4.  It is not recommended to reconstitute to a concentration less than 100UG/ml. Dissolve the lyophilized protein in ddH2O. </t>
  </si>
  <si>
    <t>Supplied as a 0.2 um filtered solution of 20mM HEPES,10%Glycerol,150mM NaCl,2.5mM EDTA,pH 7.4.  It is not recommended to reconstitute to a concentration less than 100UG/ml.</t>
  </si>
  <si>
    <t>Supplied as a 0.2 um filtered solution of 20mM Tri,100mM NaCl,1mM DTT,20% glycerol,pH8.0.  It is not recommended to reconstitute to a concentration less than 100UG/ml.</t>
  </si>
  <si>
    <t>Supplied as a 0.2 um filtered solution of 20mM TrisHCl,150mM NaCl, pH8.0 .  It is not recommended to reconstitute to a concentration less than 100UG/ml.</t>
  </si>
  <si>
    <t>Supplied as a 0.2 um filtered solution of PBS, pH7.4.  It is not recommended to reconstitute to a concentration less than 100UG/ml.</t>
  </si>
  <si>
    <t xml:space="preserve">Lyophilized from a 0.2 um filtered solution of 50mM TrisHCl,10mM GSH,pH8.0.  It is not recommended to reconstitute to a concentration less than 100UG/ml. Dissolve the lyophilized protein in ddH2O. </t>
  </si>
  <si>
    <t xml:space="preserve">Lyophilized from a 0.2 um filtered solution of PBS, pH7.4, 3mM DTT.  It is not recommended to reconstitute to a concentration less than 100UG/ml. Dissolve the lyophilized protein in ddH2O. </t>
  </si>
  <si>
    <t>Supplied as a 0.2 um filtered solution of 20mM HEPES,150mM NaCl,pH7.4.  It is not recommended to reconstitute to a concentration less than 100UG/ml.</t>
  </si>
  <si>
    <t xml:space="preserve">Lyophilized from a 0.2 um filtered solution of 20mM TrisHCl,pH8.0.  It is not recommended to reconstitute to a concentration less than 100UG/ml. Dissolve the lyophilized protein in ddH2O. </t>
  </si>
  <si>
    <t>Supplied as a 0.2 um filtered solution of 20mM TrisHCl,150mM NaCl,1mM DTT,20% glycerol,pH8.0.  It is not recommended to reconstitute to a concentration less than 100UG/ml.</t>
  </si>
  <si>
    <t>Supplied as a 0.2 um filtered solution of 20mM PB,150mM NaCl,pH7.2.  It is not recommended to reconstitute to a concentration less than 100UG/ml.</t>
  </si>
  <si>
    <t>Supplied as a 0.2 um filtered solution of 20mM Tris-HCl,40% glycerol,0.15M NaCl and 1mM DTT, pH8.0.  It is not recommended to reconstitute to a concentration less than 100UG/ml.</t>
  </si>
  <si>
    <t xml:space="preserve">Lyophilized from a 0.2 um filtered solution of PBS.  It is not recommended to reconstitute to a concentration less than 100UG/ml. Dissolve the lyophilized protein in ddH2O. </t>
  </si>
  <si>
    <t xml:space="preserve">Lyophilized from a 0.2 um filtered solution of PBS,PH7.4.  It is not recommended to reconstitute to a concentration less than 100UG/ml. Dissolve the lyophilized protein in ddH2O. </t>
  </si>
  <si>
    <t>Supplied as a 0.2 um filtered solution of 20mM TrisHCl,0.2M NaCl,5mM DTT,20% glycerol,pH8.0.  It is not recommended to reconstitute to a concentration less than 100UG/ml.</t>
  </si>
  <si>
    <t>Supplied as a 0.2 um filtered solution of 20mM TrisHCl,150mM NaCl,pH7.5.  It is not recommended to reconstitute to a concentration less than 100UG/ml.</t>
  </si>
  <si>
    <t>Supplied as a 0.2 um filtered solution of 50mM TrisHCL,10mM reduced Glutathione,pH 8.0.  It is not recommended to reconstitute to a concentration less than 100UG/ml.</t>
  </si>
  <si>
    <t>Supplied as a 0.2 um filtered solution of 25mM Tris.HCl,pH7.3,100mM glycine,10%glycerol.  It is not recommended to reconstitute to a concentration less than 100UG/ml.</t>
  </si>
  <si>
    <t xml:space="preserve">Lyophilized from a 0.2 um filtered solution of 50mM TrisHCl, 150mM NaCl, 10mM NaCl, pH 8.0.  It is not recommended to reconstitute to a concentration less than 100UG/ml. Dissolve the lyophilized protein in ddH2O. </t>
  </si>
  <si>
    <t xml:space="preserve">Lyophilized from a 0.2 um filtered solution of 20mM MES,150mM NaCl,pH5.5.  It is not recommended to reconstitute to a concentration less than 100UG/ml. Dissolve the lyophilized protein in ddH2O. </t>
  </si>
  <si>
    <t>Supplied as a 0.2 um filtered solution of PBS.  It is not recommended to reconstitute to a concentration less than 100UG/ml.</t>
  </si>
  <si>
    <t>Supplied as a 0.2 um filtered solution of 20mM Tris-HCl, 1mM DTT 0.2M NaCl, 10% glycerol, pH 8.0.  It is not recommended to reconstitute to a concentration less than 100UG/ml.</t>
  </si>
  <si>
    <t xml:space="preserve">Lyophilized from a 0.2 um filtered solution of PBS,5%Trehalose, pH 7.4.  It is not recommended to reconstitute to a concentration less than 100UG/ml. Dissolve the lyophilized protein in ddH2O. </t>
  </si>
  <si>
    <t xml:space="preserve">Lyophilized from a 0.2 um filtered solution of 50mM Tris-HCI,10mM reduced Glutathione,pH=8.0.  It is not recommended to reconstitute to a concentration less than 100UG/ml. Dissolve the lyophilized protein in ddH2O. </t>
  </si>
  <si>
    <t xml:space="preserve">Lyophilized from a 0.2 um filtered solution of 20mM Tris,150mM NACl,pH 8.0.  It is not recommended to reconstitute to a concentration less than 100UG/ml. Dissolve the lyophilized protein in ddH2O. </t>
  </si>
  <si>
    <t>Supplied as a 0.2 um filtered solution of 20mM TrisHCl,150mM NaCl,0.05%Brij35,10%Glycerol,pH7.5.  It is not recommended to reconstitute to a concentration less than 100UG/ml.</t>
  </si>
  <si>
    <t>Supplied as a 0.2 um filtered solution of 20mM TrisHCl,150mM NaCl,1mMDTT,10%Glycerol,pH7.5.  It is not recommended to reconstitute to a concentration less than 100UG/ml.</t>
  </si>
  <si>
    <t>Supplied as a 0.2 um filtered solution of 20mM PB,150mM NaCl,10%Glycerol,pH7.2.  It is not recommended to reconstitute to a concentration less than 100UG/ml.</t>
  </si>
  <si>
    <t xml:space="preserve">Lyophilized from a 0.2 um filtered solution of 20mM TrisHCl, 150mM NaCl, pH 7.4.  It is not recommended to reconstitute to a concentration less than 100UG/ml. Dissolve the lyophilized protein in ddH2O. </t>
  </si>
  <si>
    <t>Supplied as a 0.2 um filtered solution of 20mM TrisHCl,150mM NaCl,1mM GaCl2,10%Glycerol,pH7.5.  It is not recommended to reconstitute to a concentration less than 100UG/ml.</t>
  </si>
  <si>
    <t>Supplied as a 0.2 um filtered solution of 20mM TrisHCl,150mM NaCl,10%Glycerol,pH7.5.  It is not recommended to reconstitute to a concentration less than 100UG/ml.</t>
  </si>
  <si>
    <t xml:space="preserve">Lyophilized from a 0.2 um filtered solution of 20mM PB,150mM NaCl,1mM EDTA,2mMDTT,pH7.4.  It is not recommended to reconstitute to a concentration less than 100UG/ml. Dissolve the lyophilized protein in ddH2O. </t>
  </si>
  <si>
    <t xml:space="preserve">Lyophilized from a 0.2 um filtered solution of 20mM PB,150mM NaCl,1mM EDTA,pH7.4.  It is not recommended to reconstitute to a concentration less than 100UG/ml. Dissolve the lyophilized protein in ddH2O. </t>
  </si>
  <si>
    <t>Supplied as a 0.2 um filtered solution of 20mM TrisHCl,150mM NaCl,1mM ZnCl2,10%Glycerol,pH7.5.  It is not recommended to reconstitute to a concentration less than 100UG/ml.</t>
  </si>
  <si>
    <t>Supplied as a 0.2 um filtered solution of 20mM NaAc-HAc,150mM NaCl,10%Glycerol,pH4.5.  It is not recommended to reconstitute to a concentration less than 100UG/ml.</t>
  </si>
  <si>
    <t>Supplied as a 0.2 um filtered solution of 20mM TrisHCl,150mM NaCl,1mM DTT,10%Glycerol,pH7.4.  It is not recommended to reconstitute to a concentration less than 100UG/ml.</t>
  </si>
  <si>
    <t xml:space="preserve">Lyophilized from a 0.2 um filtered solution of 20mM PB,150mM NaCl,1mM GaCl2，pH7.4.  It is not recommended to reconstitute to a concentration less than 100UG/ml. Dissolve the lyophilized protein in ddH2O. </t>
  </si>
  <si>
    <t xml:space="preserve">Lyophilized from a 0.2 um filtered solution of 50mM Glycine 50mM NaCl pH4.0.  It is not recommended to reconstitute to a concentration less than 100UG/ml. Dissolve the lyophilized protein in ddH2O. </t>
  </si>
  <si>
    <t xml:space="preserve">Lyophilized from a 0.2 um filtered solution of 20mM TrisHCl,150mM NaCl,1mM GaCl2,pH7.5.  It is not recommended to reconstitute to a concentration less than 100UG/ml. Dissolve the lyophilized protein in ddH2O. </t>
  </si>
  <si>
    <t>Supplied as a 0.2 um filtered solution of 20mM TrisHCl, 150mM NaCl, 10%Glycerol, pH7.5.  It is not recommended to reconstitute to a concentration less than 100UG/ml.</t>
  </si>
  <si>
    <t xml:space="preserve">Lyophilized from a 0.2 um filtered solution of 20mM TrisHCl，pH8.0.  It is not recommended to reconstitute to a concentration less than 100UG/ml. Dissolve the lyophilized protein in ddH2O. </t>
  </si>
  <si>
    <t>Supplied as a 0.2 um filtered solution of 50mM HEPES, 150mM NaCl, pH 7.4.  It is not recommended to reconstitute to a concentration less than 100UG/ml.</t>
  </si>
  <si>
    <t xml:space="preserve">Lyophilized from a 0.2 um filtered solution of 50mM HEPES, 150mM NaCl, pH 7.4.  It is not recommended to reconstitute to a concentration less than 100UG/ml. Dissolve the lyophilized protein in ddH2O. </t>
  </si>
  <si>
    <t xml:space="preserve">Lyophilized from a 0.2 um filtered solution of 50mM Acetate Buffer pH-4.0.  It is not recommended to reconstitute to a concentration less than 100UG/ml. Dissolve the lyophilized protein in ddH2O. </t>
  </si>
  <si>
    <t xml:space="preserve">Lyophilized from a 0.2 um filtered solution of PBS, pH 7.4 .  It is not recommended to reconstitute to a concentration less than 100UG/ml. Dissolve the lyophilized protein in ddH2O. </t>
  </si>
  <si>
    <t>Supplied as a 0.2 um filtered solution of 20mM Tris,150mM NaCl,pH8.0.  It is not recommended to reconstitute to a concentration less than 100UG/ml.</t>
  </si>
  <si>
    <t>Supplied as a 0.2 um filtered solution of 20mM PB,150mM NaCl,1mM EDTA,2m MDTT,pH7.4.  It is not recommended to reconstitute to a concentration less than 100UG/ml.</t>
  </si>
  <si>
    <t>Supplied as a 0.2 um filtered solution of 20mM PB,150mM NaCl,pH7.5.  It is not recommended to reconstitute to a concentration less than 100UG/ml.</t>
  </si>
  <si>
    <t>Supplied as a 0.2 um filtered solution of PBS, pH 7.4 .  It is not recommended to reconstitute to a concentration less than 100UG/ml.</t>
  </si>
  <si>
    <t xml:space="preserve">Lyophilized from a 0.2 um filtered solution of PBS, 4% Mannitol,pH7.4.  It is not recommended to reconstitute to a concentration less than 100UG/ml. Dissolve the lyophilized protein in ddH2O. </t>
  </si>
  <si>
    <t>Supplied as a 0.2 um filtered solution of 20mMPB,150mM NaCL,30%glycerol,pH7.2.  It is not recommended to reconstitute to a concentration less than 100UG/ml.</t>
  </si>
  <si>
    <t xml:space="preserve">Lyophilized from a 0.2 um filtered solution of 20mM PB,150mM NaCl, pH 7.4.  It is not recommended to reconstitute to a concentration less than 100UG/ml. Dissolve the lyophilized protein in ddH2O. </t>
  </si>
  <si>
    <t xml:space="preserve">Lyophilized from a 0.2 um filtered solution of 10mM Tris-Citrate,150mM NaCl, pH 7.4.  It is not recommended to reconstitute to a concentration less than 100UG/ml. Dissolve the lyophilized protein in ddH2O. </t>
  </si>
  <si>
    <t>Supplied as a 0.2 um filtered solution of 20mM TrisHCl，100mM NaCl，pH8.0.  It is not recommended to reconstitute to a concentration less than 100UG/ml.</t>
  </si>
  <si>
    <t>Supplied as a 0.2 um filtered solution of 20mM TrisHCl,150mM NaCl,1mM ZnCl2,pH7.5.  It is not recommended to reconstitute to a concentration less than 100UG/ml.</t>
  </si>
  <si>
    <t>Supplied as a 0.2 um filtered solution of 20mM TrisHCl,150mm NaCl,pH7.5.  It is not recommended to reconstitute to a concentration less than 100UG/ml.</t>
  </si>
  <si>
    <t>Supplied as a 0.2 um filtered solution of 20mM TrisHCl,50nM KCl,10%Glycerol,pH7.4.  It is not recommended to reconstitute to a concentration less than 100UG/ml.</t>
  </si>
  <si>
    <t>Supplied as a 0.2 um filtered solution of 20mM TrisHCl,150mM NaCl,2mM MgCl2,10%Glycerol,pH7.5.  It is not recommended to reconstitute to a concentration less than 100UG/ml.</t>
  </si>
  <si>
    <t xml:space="preserve">Lyophilized from a 0.2 um filtered solution of 20mM PB,150mM NaCl,1mM EDTA, pH 7.4.  It is not recommended to reconstitute to a concentration less than 100UG/ml. Dissolve the lyophilized protein in ddH2O. </t>
  </si>
  <si>
    <t>Supplied as a 0.2 um filtered solution of 20mM Tris,150mM NaCl, pH 8.0.  It is not recommended to reconstitute to a concentration less than 100UG/ml.</t>
  </si>
  <si>
    <t xml:space="preserve">Lyophilized from a 0.2 um filtered solution of 20mM PB,150mM NaCl, pH 7.2.  It is not recommended to reconstitute to a concentration less than 100UG/ml. Dissolve the lyophilized protein in ddH2O. </t>
  </si>
  <si>
    <t>Supplied as a 0.2 um filtered solution of 20mM PB,150mM NaCl, pH 7.4.  It is not recommended to reconstitute to a concentration less than 100UG/ml.</t>
  </si>
  <si>
    <t xml:space="preserve">Lyophilized from a 0.2 um filtered solution of 20mM Tris,150mM NACl,5% Trehalose,pH 8.0.  It is not recommended to reconstitute to a concentration less than 100UG/ml. Dissolve the lyophilized protein in ddH2O. </t>
  </si>
  <si>
    <t>Supplied as a 0.2 um filtered solution of PBS, pH 7.4.  It is not recommended to reconstitute to a concentration less than 100UG/ml.</t>
  </si>
  <si>
    <t xml:space="preserve">Lyophilized from a 0.2 um filtered solution of 20mM Tris, 250mM NaCl, pH 8.0.  It is not recommended to reconstitute to a concentration less than 100UG/ml. Dissolve the lyophilized protein in ddH2O. </t>
  </si>
  <si>
    <t>Supplied as a 0.2 um filtered solution of 20mM Tris,150mM NaCl,PH8.0.  It is not recommended to reconstitute to a concentration less than 100UG/ml.</t>
  </si>
  <si>
    <t>Supplied as a 0.2 um filtered solution of 50mM TrisHCl,10mM reduced Glutathione,PH8.0.  It is not recommended to reconstitute to a concentration less than 100UG/ml.</t>
  </si>
  <si>
    <t xml:space="preserve">Lyophilized from a 0.2 um filtered solution of 50mM TrisHCl,10mM reduced Glutathione,PH8.0.  It is not recommended to reconstitute to a concentration less than 100UG/ml. Dissolve the lyophilized protein in ddH2O. </t>
  </si>
  <si>
    <t>Supplied as a 0.2 um filtered solution of 20mM Tris HCl，10%glycerol,PH7.5.  It is not recommended to reconstitute to a concentration less than 100UG/ml.</t>
  </si>
  <si>
    <t xml:space="preserve">Lyophilized from a 0.2 um filtered solution of 20mM Tris,150mM NaCl, pH 8.0.  It is not recommended to reconstitute to a concentration less than 100UG/ml. Dissolve the lyophilized protein in ddH2O. </t>
  </si>
  <si>
    <t xml:space="preserve">Lyophilized from a 0.2 um filtered solution of 20mM PB,150mM NaCl,pH 7.4.  It is not recommended to reconstitute to a concentration less than 100UG/ml. Dissolve the lyophilized protein in ddH2O. </t>
  </si>
  <si>
    <t xml:space="preserve">Lyophilized from a 0.2 um filtered solution of 20mM MES,150mM NaCl,0.2mM GaCl2,pH5.5.  It is not recommended to reconstitute to a concentration less than 100UG/ml. Dissolve the lyophilized protein in ddH2O. </t>
  </si>
  <si>
    <t>Supplied as a 0.2 um filtered solution of 20mM TrisHCl,200mM NaCl,1mM DTT,10% Glycerol,pH 8.0.  It is not recommended to reconstitute to a concentration less than 100UG/ml.</t>
  </si>
  <si>
    <t xml:space="preserve">Lyophilized from a 0.2 um filtered solution of 20mM Tris, 20mM NaCl, pH 7.5.  It is not recommended to reconstitute to a concentration less than 100UG/ml. Dissolve the lyophilized protein in ddH2O. </t>
  </si>
  <si>
    <t>Supplied as a 0.2 um filtered solution of PBS, 50% glycerol,pH7.4.  It is not recommended to reconstitute to a concentration less than 100UG/ml.</t>
  </si>
  <si>
    <t>Supplied as a 0.2 um filtered solution of 20mM TrisHCl, 200mM NaCl, 50mM Imidazole, pH 8.0.  It is not recommended to reconstitute to a concentration less than 100UG/ml.</t>
  </si>
  <si>
    <t>Supplied as a 0.2 um filtered solution of 20mM Tris, 100mM NaCl, 1mM DTT, 30% Glycerol, pH 8.0.  It is not recommended to reconstitute to a concentration less than 100UG/ml.</t>
  </si>
  <si>
    <t>Supplied as a 0.2 um filtered solution of 20mM TrisHCl, 1mM EDTA, 1mM DTT, pH 8.0.  It is not recommended to reconstitute to a concentration less than 100UG/ml.</t>
  </si>
  <si>
    <t>Supplied as a 0.2 um filtered solution of 10mM TrisHCl, 0.1% TritonX-100, 2mM DTT, pH 8.0.  It is not recommended to reconstitute to a concentration less than 100UG/ml.</t>
  </si>
  <si>
    <t>Supplied as a 0.2 um filtered solution of 20mM PB, 150mM NaCl, 50mM Imidazole, 1mM DTT, 40% Glycerol, pH 7.5.  It is not recommended to reconstitute to a concentration less than 100UG/ml.</t>
  </si>
  <si>
    <t>Supplied as a 0.2 um filtered solution of 20mM TrisHCl, 100mM NaCl, 5mM DTT, 30% Glycerol, pH 8.0.  It is not recommended to reconstitute to a concentration less than 100UG/ml.</t>
  </si>
  <si>
    <t>Supplied as a 0.2 um filtered solution of 20mM Tris, 2mM DTT, pH 8.0.  It is not recommended to reconstitute to a concentration less than 100UG/ml.</t>
  </si>
  <si>
    <t>Supplied as a 0.2 um filtered solution of 20mM TrisHCl, 200mM NaCl, 50mM Imidazole, 1mM ZnCl2, 30% Glycerol, pH 8.0.  It is not recommended to reconstitute to a concentration less than 100UG/ml.</t>
  </si>
  <si>
    <t>Supplied as a 0.2 um filtered solution of 20mM PB, 150mM NaCl, 1mM DTT, pH 7.2.  It is not recommended to reconstitute to a concentration less than 100UG/ml.</t>
  </si>
  <si>
    <t>Supplied as a 0.2 um filtered solution of 20mM PB, 150mM NaCl, pH 8.0.  It is not recommended to reconstitute to a concentration less than 100UG/ml.</t>
  </si>
  <si>
    <t>Supplied as a 0.2 um filtered solution of 50mM TrisHCl, 1mM DTT, pH 8.0.  It is not recommended to reconstitute to a concentration less than 100UG/ml.</t>
  </si>
  <si>
    <t xml:space="preserve">Lyophilized from a 0.2 um filtered solution of 20mM TrisHCl, 100mM NaCl, 2mM DTT, pH 8.0 .  It is not recommended to reconstitute to a concentration less than 100UG/ml. Dissolve the lyophilized protein in ddH2O. </t>
  </si>
  <si>
    <t>Supplied as a 0.2 um filtered solution of 20mM PB, 150mM NaCl, 50% Glycerol, pH 7.4.  It is not recommended to reconstitute to a concentration less than 100UG/ml.</t>
  </si>
  <si>
    <t xml:space="preserve">Lyophilized from a 0.2 um filtered solution of 20mM PB, 150mM NaCl, 1mM DTT, pH 7.4.  It is not recommended to reconstitute to a concentration less than 100UG/ml. Dissolve the lyophilized protein in ddH2O. </t>
  </si>
  <si>
    <t xml:space="preserve">Lyophilized from a 0.2 um filtered solution of 20mM TrisHCl, 100mM NaCl, pH 8.0 .  It is not recommended to reconstitute to a concentration less than 100UG/ml. Dissolve the lyophilized protein in ddH2O. </t>
  </si>
  <si>
    <t>Supplied as a 0.2 um filtered solution of 20mM TrisHCl, 1mM DTT, 0.1mM PMSF, pH 8.0.  It is not recommended to reconstitute to a concentration less than 100UG/ml.</t>
  </si>
  <si>
    <t>Supplied as a 0.2 um filtered solution of 20mM TrisHCl, 50mM NaCl, 1mM DTT, 0.1mM PMSF, pH 8.0.  It is not recommended to reconstitute to a concentration less than 100UG/ml.</t>
  </si>
  <si>
    <t>Supplied as a 0.2 um filtered solution of 20mM TrisHCl, 200mM NaCl, pH 7.5 .  It is not recommended to reconstitute to a concentration less than 100UG/ml.</t>
  </si>
  <si>
    <t xml:space="preserve">Lyophilized from a 0.2 um filtered solution of 20mM PB, 150mM NaCl, 5mM EDTA, pH 7.2.  It is not recommended to reconstitute to a concentration less than 100UG/ml. Dissolve the lyophilized protein in ddH2O. </t>
  </si>
  <si>
    <t xml:space="preserve">Lyophilized from a 0.2 um filtered solution of 20mM TrisHCl, 150mM NaCl, pH 8.0 .  It is not recommended to reconstitute to a concentration less than 100UG/ml. Dissolve the lyophilized protein in ddH2O. </t>
  </si>
  <si>
    <t>Supplied as a 0.2 um filtered solution of 20mM TrisHCl,1mM DTT,20% Glycerol, pH 8.0 .  It is not recommended to reconstitute to a concentration less than 100UG/ml.</t>
  </si>
  <si>
    <t>Supplied as a 0.2 um filtered solution of 20mM TrisHCl, 150mM NaCl, 1mM DTT, 2mM EDTA, pH 8.0 .  It is not recommended to reconstitute to a concentration less than 100UG/ml.</t>
  </si>
  <si>
    <t xml:space="preserve">Lyophilized from a 0.2 um filtered solution of 50mMHepes,500mMNaCl,0.5mMDTT, pH7.9 .  It is not recommended to reconstitute to a concentration less than 100UG/ml. Dissolve the lyophilized protein in ddH2O. </t>
  </si>
  <si>
    <t xml:space="preserve">Lyophilized from a 0.2 um filtered solution of 20mM TrisHCl, 200mM NaCl, 2mM DTT, pH 8.0.  It is not recommended to reconstitute to a concentration less than 100UG/ml. Dissolve the lyophilized protein in ddH2O. </t>
  </si>
  <si>
    <t xml:space="preserve">Lyophilized from a 0.2 um filtered solution of 20mM Tris, pH8.0.  It is not recommended to reconstitute to a concentration less than 100UG/ml. Dissolve the lyophilized protein in ddH2O. </t>
  </si>
  <si>
    <t xml:space="preserve">Lyophilized from a 0.2 um filtered solution of 20mM HEPES,150mM NaCl,pH7.4.  It is not recommended to reconstitute to a concentration less than 100UG/ml. Dissolve the lyophilized protein in ddH2O. </t>
  </si>
  <si>
    <t>Supplied as a 0.2 um filtered solution of 20mM TrisHCl, 1mM DTT, pH 8.0 .  It is not recommended to reconstitute to a concentration less than 100UG/ml.</t>
  </si>
  <si>
    <t xml:space="preserve">Lyophilized from a 0.2 um filtered solution of 20mM PB,150mM NaCl,PH7.2.  It is not recommended to reconstitute to a concentration less than 100UG/ml. Dissolve the lyophilized protein in ddH2O. </t>
  </si>
  <si>
    <t xml:space="preserve">Lyophilized from a 0.2 um filtered solution of 20mM Tris, 0.1M NaCl, pH 7.5.  It is not recommended to reconstitute to a concentration less than 100UG/ml. Dissolve the lyophilized protein in ddH2O. </t>
  </si>
  <si>
    <t>Supplied as a 0.2 um filtered solution of 20mM Tris, 20% Glycerol, 0.1M NaCl, pH 8.0.  It is not recommended to reconstitute to a concentration less than 100UG/ml.</t>
  </si>
  <si>
    <t>Supplied as a 0.2 um filtered solution of 20mM Tris, 100mM NaCl, pH 8.0.  It is not recommended to reconstitute to a concentration less than 100UG/ml.</t>
  </si>
  <si>
    <t>Supplied as a 0.2 um filtered solution of 50mM Tris, 150mM NaCl, 40% Glycerol, pH 7.4.  It is not recommended to reconstitute to a concentration less than 100UG/ml.</t>
  </si>
  <si>
    <t>Supplied as a 0.2 um filtered solution of 25mM Tris, 1mM DTT, pH 7.3.  It is not recommended to reconstitute to a concentration less than 100UG/ml.</t>
  </si>
  <si>
    <t>Supplied as a 0.2 um filtered solution of 20mM Tris, 0.1M NaCl, 1mM EDTA, pH 8.0.  It is not recommended to reconstitute to a concentration less than 100UG/ml.</t>
  </si>
  <si>
    <t xml:space="preserve">Lyophilized from a 0.2 um filtered solution of 25mM Tris, 150mM NaCl, pH 7.5.  It is not recommended to reconstitute to a concentration less than 100UG/ml. Dissolve the lyophilized protein in ddH2O. </t>
  </si>
  <si>
    <t xml:space="preserve">Lyophilized from a 0.2 um filtered solution of PBS, 2mM EDTA, pH 8.0.  It is not recommended to reconstitute to a concentration less than 100UG/ml. Dissolve the lyophilized protein in ddH2O. </t>
  </si>
  <si>
    <t>Supplied as a 0.2 um filtered solution of 50mM Tris, 100mM NaCl, pH 8.0.  It is not recommended to reconstitute to a concentration less than 100UG/ml.</t>
  </si>
  <si>
    <t>Supplied as a 0.2 um filtered solution of 50mM TrisHCl，pH8.0.  It is not recommended to reconstitute to a concentration less than 100UG/ml.</t>
  </si>
  <si>
    <t>Supplied as a 0.2 um filtered solution of 20mM TrisHCl，pH7.5.  It is not recommended to reconstitute to a concentration less than 100UG/ml.</t>
  </si>
  <si>
    <t>Supplied as a 0.2 um filtered solution of 50mM Tris, 500mM NaCl, pH 7.5.  It is not recommended to reconstitute to a concentration less than 100UG/ml.</t>
  </si>
  <si>
    <t>Supplied as a 0.2 um filtered solution of 50mM Tris, 1mM DTT, pH 7.5.  It is not recommended to reconstitute to a concentration less than 100UG/ml.</t>
  </si>
  <si>
    <t xml:space="preserve">Lyophilized from a 0.2 um filtered solution of 20mM PB, pH 6.0.  It is not recommended to reconstitute to a concentration less than 100UG/ml. Dissolve the lyophilized protein in ddH2O. </t>
  </si>
  <si>
    <t>Supplied as a 0.2 um filtered solution of 20mM Tris, 200mM NaCl, 0.5mM EDTA, 20% Glycerol, pH 8.0.  It is not recommended to reconstitute to a concentration less than 100UG/ml.</t>
  </si>
  <si>
    <t>Supplied as a 0.2 um filtered solution of 20mM PB,150mM NaCl，10% Glycerol,pH7.4.  It is not recommended to reconstitute to a concentration less than 100UG/ml.</t>
  </si>
  <si>
    <t xml:space="preserve">Lyophilized from a 0.2 um filtered solution of 25mM TrisHCl，pH7.3.  It is not recommended to reconstitute to a concentration less than 100UG/ml. Dissolve the lyophilized protein in ddH2O. </t>
  </si>
  <si>
    <t xml:space="preserve">Lyophilized from a 0.2 um filtered solution of 20mM Tris, pH 8.0.  It is not recommended to reconstitute to a concentration less than 100UG/ml. Dissolve the lyophilized protein in ddH2O. </t>
  </si>
  <si>
    <t>Supplied as a 0.2 um filtered solution of 50mM HEPES, 150mM NaCl, pH 7.5.  It is not recommended to reconstitute to a concentration less than 100UG/ml.</t>
  </si>
  <si>
    <t>Supplied as a 0.2 um filtered solution of 20mM Tris, 150mM NaCl, 10% Glycerol, pH 7.5.  It is not recommended to reconstitute to a concentration less than 100UG/ml.</t>
  </si>
  <si>
    <t>Supplied as a 0.2 um filtered solution of 20mM PB, 150mM NaCl, pH 6.2.  It is not recommended to reconstitute to a concentration less than 100UG/ml.</t>
  </si>
  <si>
    <t xml:space="preserve">Lyophilized from a 0.2 um filtered solution of 20mM PB, 150mM NaCl，pH7.4.  It is not recommended to reconstitute to a concentration less than 100UG/ml. Dissolve the lyophilized protein in ddH2O. </t>
  </si>
  <si>
    <t>Supplied as a 0.2 um filtered solution of 20mM Tris, 1mM DTT, pH 8.0 .  It is not recommended to reconstitute to a concentration less than 100UG/ml.</t>
  </si>
  <si>
    <t xml:space="preserve">Lyophilized from a 0.2 um filtered solution of 20mM Tris, 1mM DTT, 1mM EDTA, pH 7.5.  It is not recommended to reconstitute to a concentration less than 100UG/ml. Dissolve the lyophilized protein in ddH2O. </t>
  </si>
  <si>
    <t>Supplied as a 0.2 um filtered solution of 20mM Tris, 1mM DTT, 0.1M NaCl, pH 8.0.  It is not recommended to reconstitute to a concentration less than 100UG/ml.</t>
  </si>
  <si>
    <t>Supplied as a 0.2 um filtered solution of 20mM TrisHCl，pH8.5.  It is not recommended to reconstitute to a concentration less than 100UG/ml.</t>
  </si>
  <si>
    <t xml:space="preserve">Lyophilized from a 0.2 um filtered solution of 20mM Tris, 0.1M NaCl, 1mM DTT, pH 8.0.  It is not recommended to reconstitute to a concentration less than 100UG/ml. Dissolve the lyophilized protein in ddH2O. </t>
  </si>
  <si>
    <t>Supplied as a 0.2 um filtered solution of 20mM Tris, 0.1M NaCl, 20% Glycerol, pH 8.5.  It is not recommended to reconstitute to a concentration less than 100UG/ml.</t>
  </si>
  <si>
    <t xml:space="preserve">Lyophilized from a 0.2 um filtered solution of 20mM Tris, 50mM NaCl, pH 8.0.  It is not recommended to reconstitute to a concentration less than 100UG/ml. Dissolve the lyophilized protein in ddH2O. </t>
  </si>
  <si>
    <t>Supplied as a 0.2 um filtered solution of 20mM PB, 150mM NaCl，pH7.4.  It is not recommended to reconstitute to a concentration less than 100UG/ml.</t>
  </si>
  <si>
    <t xml:space="preserve">Lyophilized from a 0.2 um filtered solution of 20mM PB, 150mM NaCl，1mM EDTA,pH7.4.  It is not recommended to reconstitute to a concentration less than 100UG/ml. Dissolve the lyophilized protein in ddH2O. </t>
  </si>
  <si>
    <t xml:space="preserve">Lyophilized from a 0.2 um filtered solution of 50mM TrisHCl，pH8.0.  It is not recommended to reconstitute to a concentration less than 100UG/ml. Dissolve the lyophilized protein in ddH2O. </t>
  </si>
  <si>
    <t>Supplied as a 0.2 um filtered solution of 20mM Tris, 500mM NaCl, 1mM DTT, pH 7.4.  It is not recommended to reconstitute to a concentration less than 100UG/ml.</t>
  </si>
  <si>
    <t>Supplied as a 0.2 um filtered solution of 10mM HEPES, 150mM NaCl, pH 7.5.  It is not recommended to reconstitute to a concentration less than 100UG/ml.</t>
  </si>
  <si>
    <t>Supplied as a 0.2 um filtered solution of 20mM Tris, 200mM NaCl, pH 7.0.  It is not recommended to reconstitute to a concentration less than 100UG/ml.</t>
  </si>
  <si>
    <t>Supplied as a 0.2 um filtered solution of 10mM HEPES, pH 7.5.  It is not recommended to reconstitute to a concentration less than 100UG/ml.</t>
  </si>
  <si>
    <t>Supplied as a 0.2 um filtered solution of 20mM PB,150mM NaCl,20% Glycerol,pH7.4.  It is not recommended to reconstitute to a concentration less than 100UG/ml.</t>
  </si>
  <si>
    <t xml:space="preserve">Lyophilized from a 0.2 um filtered solution of 5mM Hac, pH ~3.0.  It is not recommended to reconstitute to a concentration less than 100UG/ml. Dissolve the lyophilized protein in ddH2O. </t>
  </si>
  <si>
    <t>Supplied as a 0.2 um filtered solution of PBS, 10% Glycerol, pH 7.4.  It is not recommended to reconstitute to a concentration less than 100UG/ml.</t>
  </si>
  <si>
    <t>Supplied as a 0.2 um filtered solution of 20mM Tris, 200mM NaCl, 1mM DTT, pH 8.0.  It is not recommended to reconstitute to a concentration less than 100UG/ml.</t>
  </si>
  <si>
    <t>Supplied as a 0.2 um filtered solution of 20mM Tris, 20% Glycerol, 1mM DTT, pH 7.5.  It is not recommended to reconstitute to a concentration less than 100UG/ml.</t>
  </si>
  <si>
    <t>Supplied as a 0.2 um filtered solution of 50mM Tris, pH 8.0.  It is not recommended to reconstitute to a concentration less than 100UG/ml.</t>
  </si>
  <si>
    <t>Supplied as a 0.2 um filtered solution of 20mM Tris, 0.15M NaCl, 20% Glycerol, pH 8.0.  It is not recommended to reconstitute to a concentration less than 100UG/ml.</t>
  </si>
  <si>
    <t xml:space="preserve">Lyophilized from a 0.2 um filtered solution of 20mM PB,150mM NaCl,1mM DTT,pH7.4.  It is not recommended to reconstitute to a concentration less than 100UG/ml. Dissolve the lyophilized protein in ddH2O. </t>
  </si>
  <si>
    <t>Supplied as a 0.2 um filtered solution of 20mM Tris, 0.1M NaCl, pH 8.0.  It is not recommended to reconstitute to a concentration less than 100UG/ml.</t>
  </si>
  <si>
    <t>Supplied as a 0.2 um filtered solution of 20mM Tris, 0.1M NaCl, pH 8.5.  It is not recommended to reconstitute to a concentration less than 100UG/ml.</t>
  </si>
  <si>
    <t>Supplied as a 0.2 um filtered solution of 25mM HEPES, 10mM DTT, pH 7.5.  It is not recommended to reconstitute to a concentration less than 100UG/ml.</t>
  </si>
  <si>
    <t>Supplied as a 0.2 um filtered solution of 20mM Tris,150mM NaCl,1mM EDTA,pH 8.0.  It is not recommended to reconstitute to a concentration less than 100UG/ml.</t>
  </si>
  <si>
    <t xml:space="preserve">Lyophilized from a 0.2 um filtered solution of 20mM Tris, 1mM DTT, pH 8.0.  It is not recommended to reconstitute to a concentration less than 100UG/ml. Dissolve the lyophilized protein in ddH2O. </t>
  </si>
  <si>
    <t>Supplied as a 0.2 um filtered solution of 20mM PB,150mM NaCl, pH 7.0.  It is not recommended to reconstitute to a concentration less than 100UG/ml.</t>
  </si>
  <si>
    <t>Supplied as a 0.2 um filtered solution of 20mM Tris,100mM NaCl, pH 8.0.  It is not recommended to reconstitute to a concentration less than 100UG/ml.</t>
  </si>
  <si>
    <t>Supplied as a 0.2 um filtered solution of 20mM Tris, 250mM NaCl, 500mM Imidazole, pH 8.0.  It is not recommended to reconstitute to a concentration less than 100UG/ml.</t>
  </si>
  <si>
    <t xml:space="preserve">Lyophilized from a 0.2 um filtered solution of 20mM PB，150mM NaCl,pH7.4.  It is not recommended to reconstitute to a concentration less than 100UG/ml. Dissolve the lyophilized protein in ddH2O. </t>
  </si>
  <si>
    <t xml:space="preserve">Lyophilized from a 0.2 um filtered solution of 10mM Tris, pH 8.0.  It is not recommended to reconstitute to a concentration less than 100UG/ml. Dissolve the lyophilized protein in ddH2O. </t>
  </si>
  <si>
    <t>Supplied as a 0.2 um filtered solution of 20mM Tris, 150mM NaCl, 10% Glycerol, pH 8.0.  It is not recommended to reconstitute to a concentration less than 100UG/ml.</t>
  </si>
  <si>
    <t xml:space="preserve">Lyophilized from a 0.2 um filtered solution of 20mM Tris, 10mM GSH, pH 8.0.  It is not recommended to reconstitute to a concentration less than 100UG/ml. Dissolve the lyophilized protein in ddH2O. </t>
  </si>
  <si>
    <t>Supplied as a 0.2 um filtered solution of 50mm HEPES,150mM NaCl, pH 7.5.  It is not recommended to reconstitute to a concentration less than 100UG/ml.</t>
  </si>
  <si>
    <t>Supplied as a 0.2 um filtered solution of 50mm HEPES,150mM NaCl, pH 7.0.  It is not recommended to reconstitute to a concentration less than 100UG/ml.</t>
  </si>
  <si>
    <t>Supplied as a 0.2 um filtered solution of 20mM TrisHCl,pH8.0.  It is not recommended to reconstitute to a concentration less than 100UG/ml.</t>
  </si>
  <si>
    <t>Supplied as a 0.2 um filtered solution of 50mM HEPES, 100mM NaCl, pH 8.0.  It is not recommended to reconstitute to a concentration less than 100UG/ml.</t>
  </si>
  <si>
    <t>Supplied as a 0.2 um filtered solution of 20mM PB，150mM NaCl,pH7.4.  It is not recommended to reconstitute to a concentration less than 100UG/ml.</t>
  </si>
  <si>
    <t>Supplied as a 0.2 um filtered solution of 20mM HEPES, 150mM NaCl, pH 7.4.  It is not recommended to reconstitute to a concentration less than 100UG/ml.</t>
  </si>
  <si>
    <t>Supplied as a 0.2 um filtered solution of 50mM HEPES, 50mM NaCl, pH 8.0.  It is not recommended to reconstitute to a concentration less than 100UG/ml.</t>
  </si>
  <si>
    <t>Supplied as a 0.2 um filtered solution of PBS, 50% Glycerol, 1mM DTT, pH 7.4.  It is not recommended to reconstitute to a concentration less than 100UG/ml.</t>
  </si>
  <si>
    <t xml:space="preserve">Lyophilized from a 0.2 um filtered solution of 20mM PB，150mM NaCl，5% Trehalose,pH7.4.  It is not recommended to reconstitute to a concentration less than 100UG/ml. Dissolve the lyophilized protein in ddH2O. </t>
  </si>
  <si>
    <t>Supplied as a 0.2 um filtered solution of 50mM HEPES,pH 7.5,2mM DTT,150mM NaCl,10%glycerol .  It is not recommended to reconstitute to a concentration less than 100UG/ml.</t>
  </si>
  <si>
    <t xml:space="preserve">Lyophilized from a 0.2 um filtered solution of 20mM Acetic acid,pH 3.0.  It is not recommended to reconstitute to a concentration less than 100UG/ml. Dissolve the lyophilized protein in ddH2O. </t>
  </si>
  <si>
    <t>Supplied as a 0.2 um filtered solution of 20mM PB，150mM NaCl,50% Glycerol,pH7.4.  It is not recommended to reconstitute to a concentration less than 100UG/ml.</t>
  </si>
  <si>
    <t>Supplied as a 0.2 um filtered solution of PBS, pH 7.4, 4M Urea.  It is not recommended to reconstitute to a concentration less than 100UG/ml.</t>
  </si>
  <si>
    <t>Supplied as a 0.2 um filtered solution of 20mM Tris,0.2M NaCl,1mM DTT,40%glycerol, pH 8.0 .  It is not recommended to reconstitute to a concentration less than 100UG/ml.</t>
  </si>
  <si>
    <t>Supplied as a 0.2 um filtered solution of 10mM Tris, 0.1%Triton100, pH 8.0.  It is not recommended to reconstitute to a concentration less than 100UG/ml.</t>
  </si>
  <si>
    <t>Supplied as a 0.2 um filtered solution of 20mM TrisHCl,1mMDTT,pH 8.0 .  It is not recommended to reconstitute to a concentration less than 100UG/ml.</t>
  </si>
  <si>
    <t>Supplied as a 0.2 um filtered solution of 20mM PB，150mM NaCl，50% Glycerol,pH7.4.  It is not recommended to reconstitute to a concentration less than 100UG/ml.</t>
  </si>
  <si>
    <t>Supplied as a 0.2 um filtered solution of 20mM Tris,500mM NaCl,10%Glycerol,1mM DTT, pH 8.0.  It is not recommended to reconstitute to a concentration less than 100UG/ml.</t>
  </si>
  <si>
    <t>Supplied as a 0.2 um filtered solution of 20mM Tris，10%glycerol, pH 8.0.  It is not recommended to reconstitute to a concentration less than 100UG/ml.</t>
  </si>
  <si>
    <t>Supplied as a 0.2 um filtered solution of 20mM TrisHCl,150mM NaCl pH 8.0.  It is not recommended to reconstitute to a concentration less than 100UG/ml.</t>
  </si>
  <si>
    <t xml:space="preserve">Lyophilized from a 0.2 um filtered solution of 20mM Tris，150mM NaCl，pH 8.0.  It is not recommended to reconstitute to a concentration less than 100UG/ml. Dissolve the lyophilized protein in ddH2O. </t>
  </si>
  <si>
    <t xml:space="preserve">Lyophilized from a 0.2 um filtered solution of 20mM TrisHCl, pH7.5 .  It is not recommended to reconstitute to a concentration less than 100UG/ml. Dissolve the lyophilized protein in ddH2O. </t>
  </si>
  <si>
    <t>Supplied as a 0.2 um filtered solution of 20mM Tris 150mM NaCl pH 8.0 .  It is not recommended to reconstitute to a concentration less than 100UG/ml.</t>
  </si>
  <si>
    <t>Supplied as a 0.2 um filtered solution of 20mM Tris,0.2M NaCl,2mM DTT,50%glycerol, pH 8.0.  It is not recommended to reconstitute to a concentration less than 100UG/ml.</t>
  </si>
  <si>
    <t>Supplied as a 0.2 um filtered solution of 20mM TrisHCl,150mM NaCl, pH 8.0.  It is not recommended to reconstitute to a concentration less than 100UG/ml.</t>
  </si>
  <si>
    <t>Supplied as a 0.2 um filtered solution of 20mM Tris,100mM NaCl,1mM DTT, pH 8.0.  It is not recommended to reconstitute to a concentration less than 100UG/ml.</t>
  </si>
  <si>
    <t>Supplied as a 0.2 um filtered solution of 20mMTrisHCl,1mM EDTA, pH 8.0 .  It is not recommended to reconstitute to a concentration less than 100UG/ml.</t>
  </si>
  <si>
    <t xml:space="preserve">Lyophilized from a 0.2 um filtered solution of 20mM PB,100mM NaCl, pH 7.2.  It is not recommended to reconstitute to a concentration less than 100UG/ml. Dissolve the lyophilized protein in ddH2O. </t>
  </si>
  <si>
    <t>Supplied as a 0.2 um filtered solution of 50mM HEPES,5% glycerol pH 7.4.  It is not recommended to reconstitute to a concentration less than 100UG/ml.</t>
  </si>
  <si>
    <t xml:space="preserve">Lyophilized from a 0.2 um filtered solution of 20mM Tris,150mM NaCl, 4M Urea, pH 8.0.  It is not recommended to reconstitute to a concentration less than 100UG/ml. Dissolve the lyophilized protein in ddH2O. </t>
  </si>
  <si>
    <t xml:space="preserve">Lyophilized from a 0.2 um filtered solution of 20mM TrisHCl，300mM NaCl,pH8.0.  It is not recommended to reconstitute to a concentration less than 100UG/ml. Dissolve the lyophilized protein in ddH2O. </t>
  </si>
  <si>
    <t>Supplied as a 0.2 um filtered solution of 20mM TrisHCl pH 8.0,1mM DTT, 10% glycerol, 50mM NaCl.  It is not recommended to reconstitute to a concentration less than 100UG/ml.</t>
  </si>
  <si>
    <t>Supplied as a 0.2 um filtered solution of PBS, pH 7.4, 50% glycerol.  It is not recommended to reconstitute to a concentration less than 100UG/ml.</t>
  </si>
  <si>
    <t>Supplied as a 0.2 um filtered solution of 50mM HEPES, 150mM NaCl, 2mM DTT,10% glycerol, pH 7.5.  It is not recommended to reconstitute to a concentration less than 100UG/ml.</t>
  </si>
  <si>
    <t>Supplied as a 0.2 um filtered solution of PBS，50%glycerol，pH7.4.  It is not recommended to reconstitute to a concentration less than 100UG/ml.</t>
  </si>
  <si>
    <t xml:space="preserve">Lyophilized from a 0.2 um filtered solution of PBS，pH 7.4.  It is not recommended to reconstitute to a concentration less than 100UG/ml. Dissolve the lyophilized protein in ddH2O. </t>
  </si>
  <si>
    <t>Supplied as a 0.2 um filtered solution of PBS,50% glycerol,pH7.4.  It is not recommended to reconstitute to a concentration less than 100UG/ml.</t>
  </si>
  <si>
    <t>Supplied as a 0.2 um filtered solution of 20mM PB,150mM NaCl,20% glycerol,pH7.0.  It is not recommended to reconstitute to a concentration less than 100UG/ml.</t>
  </si>
  <si>
    <t xml:space="preserve">Lyophilized from a 0.2 um filtered solution of PBS,pH 7.4.  It is not recommended to reconstitute to a concentration less than 100UG/ml. Dissolve the lyophilized protein in ddH2O. </t>
  </si>
  <si>
    <t xml:space="preserve">Lyophilized from a 0.2 um filtered solution of 50mM Tris,100mMNaCl, 5mM GSH, 0.5mM GSSG,pH8.0 .  It is not recommended to reconstitute to a concentration less than 100UG/ml. Dissolve the lyophilized protein in ddH2O. </t>
  </si>
  <si>
    <t xml:space="preserve">Lyophilized from a 0.2 um filtered solution of 20mM PB,150mM NaCl, pH7.4.  It is not recommended to reconstitute to a concentration less than 100UG/ml. Dissolve the lyophilized protein in ddH2O. </t>
  </si>
  <si>
    <t xml:space="preserve">Lyophilized from a 0.2 um filtered solution of 20mM Tris,150mM NaCl,pH 8.0.  It is not recommended to reconstitute to a concentration less than 100UG/ml. Dissolve the lyophilized protein in ddH2O. </t>
  </si>
  <si>
    <t xml:space="preserve">Lyophilized from a 0.2 um filtered solution of 20mM PB, 150mM NaCl, pH 7.5.  It is not recommended to reconstitute to a concentration less than 100UG/ml. Dissolve the lyophilized protein in ddH2O. </t>
  </si>
  <si>
    <t xml:space="preserve">Lyophilized from a 0.2 um filtered solution of 50mM HEPES，150mM NaCl，2mM DTT,10% Glycerin pH7.5.  It is not recommended to reconstitute to a concentration less than 100UG/ml. Dissolve the lyophilized protein in ddH2O. </t>
  </si>
  <si>
    <t>Supplied as a 0.2 um filtered solution of PBS, 10% glycerol, 0.1mM DTT,pH 6.0.  It is not recommended to reconstitute to a concentration less than 100UG/ml.</t>
  </si>
  <si>
    <t>Supplied as a 0.2 um filtered solution of 20mM TrisHCl，1mM DTT,10% glycerol .  It is not recommended to reconstitute to a concentration less than 100UG/ml.</t>
  </si>
  <si>
    <t xml:space="preserve">Lyophilized from a 0.2 um filtered solution of 20mM HEPES,0.1MKCl,pH7.5.  It is not recommended to reconstitute to a concentration less than 100UG/ml. Dissolve the lyophilized protein in ddH2O. </t>
  </si>
  <si>
    <t>Supplied as a 0.2 um filtered solution of 20mM Tris,200mM Nacl,1mM DTT,50% Glycerol,pH 8.0.  It is not recommended to reconstitute to a concentration less than 100UG/ml.</t>
  </si>
  <si>
    <t xml:space="preserve">Lyophilized from a 0.2 um filtered solution of 50mM HEPES-Na,p H 7.9，500mM NaCl，0.6mM DTT.  It is not recommended to reconstitute to a concentration less than 100UG/ml. Dissolve the lyophilized protein in ddH2O. </t>
  </si>
  <si>
    <t xml:space="preserve">Lyophilized from a 0.2 um filtered solution of 20mMTris，pH8.0.  It is not recommended to reconstitute to a concentration less than 100UG/ml. Dissolve the lyophilized protein in ddH2O. </t>
  </si>
  <si>
    <t>Supplied as a 0.2 um filtered solution of 20mM Tris,150mM NaCl,20% glycerol，pH 8.5.  It is not recommended to reconstitute to a concentration less than 100UG/ml.</t>
  </si>
  <si>
    <t xml:space="preserve">Lyophilized from a 0.2 um filtered solution of PBS,1mM DTT,pH7.4.  It is not recommended to reconstitute to a concentration less than 100UG/ml. Dissolve the lyophilized protein in ddH2O. </t>
  </si>
  <si>
    <t>Supplied as a 0.2 um filtered solution of 20mM Tris,150mM NaCl,pH 8.0(10% glycerol 2M Urea).  It is not recommended to reconstitute to a concentration less than 100UG/ml.</t>
  </si>
  <si>
    <t xml:space="preserve">Lyophilized from a 0.2 um filtered solution of 20mM PB,pH8.0,l50mM NaCl.  It is not recommended to reconstitute to a concentration less than 100UG/ml. Dissolve the lyophilized protein in ddH2O. </t>
  </si>
  <si>
    <t xml:space="preserve">Lyophilized from a 0.2 um filtered solution of 20mM Tris,200mMNaCl,pH8.0.  It is not recommended to reconstitute to a concentration less than 100UG/ml. Dissolve the lyophilized protein in ddH2O. </t>
  </si>
  <si>
    <t>Supplied as a 0.2 um filtered solution of PBS, pH7.0, 10% glycerol.  It is not recommended to reconstitute to a concentration less than 100UG/ml.</t>
  </si>
  <si>
    <t>Supplied as a 0.2 um filtered solution of PBS,2MUrea,pH7.4.  It is not recommended to reconstitute to a concentration less than 100UG/ml.</t>
  </si>
  <si>
    <t>Supplied as a 0.2 um filtered solution of 20mM Tris,150mM NaCl,5mM DTT,pH7.5.  It is not recommended to reconstitute to a concentration less than 100UG/ml.</t>
  </si>
  <si>
    <t>Supplied as a 0.2 um filtered solution of 20mM Tris,100mM NaCl,2mM EDTA,2mM DTT,30%Glycerol,pH8.5.  It is not recommended to reconstitute to a concentration less than 100UG/ml.</t>
  </si>
  <si>
    <t>Supplied as a 0.2 um filtered solution of 20mM Tris,100mM NaCl,20% Glycerol,1mM DTT,pH8.0.  It is not recommended to reconstitute to a concentration less than 100UG/ml.</t>
  </si>
  <si>
    <t>Supplied as a 0.2 um filtered solution of 20mM Tris,100mM NaCl,1mM DTT,10%Glycerol,pH 8.0.  It is not recommended to reconstitute to a concentration less than 100UG/ml.</t>
  </si>
  <si>
    <t xml:space="preserve">Lyophilized from a 0.2 um filtered solution of 50mM HEPES,150mM Nacl，pH7.4.  It is not recommended to reconstitute to a concentration less than 100UG/ml. Dissolve the lyophilized protein in ddH2O. </t>
  </si>
  <si>
    <t>Supplied as a 0.2 um filtered solution of 20mM TrisHCl,150mM NaCl,20%Glycerol,pH7.5.  It is not recommended to reconstitute to a concentration less than 100UG/ml.</t>
  </si>
  <si>
    <t>Supplied as a 0.2 um filtered solution of 20mM HAc-NaAc,150mM NaCl, pH4.5.  It is not recommended to reconstitute to a concentration less than 100UG/ml.</t>
  </si>
  <si>
    <t>Supplied as a 0.2 um filtered solution of 20mM MES,2mM EDTA,20%Glycerol,pH5.0.  It is not recommended to reconstitute to a concentration less than 100UG/ml.</t>
  </si>
  <si>
    <t>Supplied as a 0.2 um filtered solution of 20mM TrisHcl, 150mM NaCl,20%Glycerol,pH7.5.  It is not recommended to reconstitute to a concentration less than 100UG/ml.</t>
  </si>
  <si>
    <t>Supplied as a 0.2 um filtered solution of 20mM TrisHcl, 150mM NaCl,1mM CaCl2,pH7.5.  It is not recommended to reconstitute to a concentration less than 100UG/ml.</t>
  </si>
  <si>
    <t>Supplied as a 0.2 um filtered solution of 20mM Tris,150mM NaCl,20% glycerol，pH 8.0.  It is not recommended to reconstitute to a concentration less than 100UG/ml.</t>
  </si>
  <si>
    <t xml:space="preserve">Lyophilized from a 0.2 um filtered solution of 10mM PB, 200mM Nacl, pH6.5.  It is not recommended to reconstitute to a concentration less than 100UG/ml. Dissolve the lyophilized protein in ddH2O. </t>
  </si>
  <si>
    <t xml:space="preserve">Lyophilized from a 0.2 um filtered solution of 20mM PB,150mM NaCl,pH7.4.  It is not recommended to reconstitute to a concentration less than 100UG/ml. Dissolve the lyophilized protein in 4mM Hcl. </t>
  </si>
  <si>
    <t>Supplied as a 0.2 um filtered solution of 20mM Tris-HCl buffer (pH 8.0), 100mM NaCl and 20% glycerol.  It is not recommended to reconstitute to a concentration less than 100UG/ml.</t>
  </si>
  <si>
    <t>Supplied as a 0.2 um filtered solution of 20mM TrisHCl, 2mM CaCl2, 150mM NaCl, 0.05% Brij35(w/v), pH 7.5.  It is not recommended to reconstitute to a concentration less than 100UG/ml.</t>
  </si>
  <si>
    <t>Supplied as a 0.2 um filtered solution of PBS,20%Glycerol,5% Trehalose,pH7.4.  It is not recommended to reconstitute to a concentration less than 100UG/ml.</t>
  </si>
  <si>
    <t>Supplied as a 0.2 um filtered solution of 20mM TrisHCl,150mM NaCl,1mM DTT,10%Glycerol,pH7.5.  It is not recommended to reconstitute to a concentration less than 100UG/ml.</t>
  </si>
  <si>
    <t xml:space="preserve">Lyophilized from a 0.2 um filtered solution of 20mMHAc-Nac,150mM NaCl, pH 4.0.  It is not recommended to reconstitute to a concentration less than 100UG/ml. Dissolve the lyophilized protein in ddH2O. </t>
  </si>
  <si>
    <t xml:space="preserve">Lyophilized from a 0.2 um filtered solution of 20mM TrisHCl,150mM NaCl,pH7.5.  It is not recommended to reconstitute to a concentration less than 100UG/ml. Dissolve the lyophilized protein in ddH2O. </t>
  </si>
  <si>
    <t>Supplied as a 0.2 um filtered solution of 20mM TrisHCl, 150mM NaCl,10% Glycerol,pH7.5.  It is not recommended to reconstitute to a concentration less than 100UG/ml.</t>
  </si>
  <si>
    <t>Supplied as a 0.2 um filtered solution of 25mM Tris.HCl,pH7.3,100mM glycine,10% glycerol.  It is not recommended to reconstitute to a concentration less than 100UG/ml.</t>
  </si>
  <si>
    <t>Supplied as a 0.2 um filtered solution of 20mM TrisHCl,150mM NaCl,10% Glycerol,pH8.0.  It is not recommended to reconstitute to a concentration less than 100UG/ml.</t>
  </si>
  <si>
    <t xml:space="preserve">Lyophilized from a 0.2 um filtered solution of 20mM MES, 150mM NaCl and 1mM CaCl2 pH7.5..  It is not recommended to reconstitute to a concentration less than 100UG/ml. Dissolve the lyophilized protein in ddH2O. </t>
  </si>
  <si>
    <t xml:space="preserve">Lyophilized from a 0.2 um filtered solution of 20mM TrisHCl, 150mM NaCl,pH8.0.  It is not recommended to reconstitute to a concentration less than 100UG/ml. Dissolve the lyophilized protein in ddH2O. </t>
  </si>
  <si>
    <t>Supplied as a 0.2 um filtered solution of 20mM TrisHCl, 150mM NaCl,10% Glycerol, pH8.0.  It is not recommended to reconstitute to a concentration less than 100UG/ml.</t>
  </si>
  <si>
    <t xml:space="preserve">Lyophilized from a 0.2 um filtered solution of 20mM TrisHCl, 150mM NaCl, pH8.0.  It is not recommended to reconstitute to a concentration less than 100UG/ml. Dissolve the lyophilized protein in ddH2O. </t>
  </si>
  <si>
    <t xml:space="preserve">Lyophilized from a 0.2 um filtered solution of PBS pH7.4.  It is not recommended to reconstitute to a concentration less than 100UG/ml. Dissolve the lyophilized protein in ddH2O. </t>
  </si>
  <si>
    <t xml:space="preserve">Lyophilized from a 0.2 um filtered solution of 20mM Tris,150mM NaCl,pH8.0 .  It is not recommended to reconstitute to a concentration less than 100UG/ml. Dissolve the lyophilized protein in ddH2O. </t>
  </si>
  <si>
    <t xml:space="preserve">Lyophilized from a 0.2 um filtered solution of 4 mM HCl.  It is not recommended to reconstitute to a concentration less than 100UG/ml. Dissolve the lyophilized protein in ddH2O. </t>
  </si>
  <si>
    <t xml:space="preserve">Lyophilized from a 0.2 um filtered solution of 50mM Tris, 200uM NaCl,pH8.0.  It is not recommended to reconstitute to a concentration less than 100UG/ml. Dissolve the lyophilized protein in ddH2O. </t>
  </si>
  <si>
    <t>Supplied as a 0.2 um filtered solution of 20mM Tris,150mM NaC,2mM EDTA,20% Glycerol,pH 8.0.  It is not recommended to reconstitute to a concentration less than 100UG/ml.</t>
  </si>
  <si>
    <t>Supplied as a 0.2 um filtered solution of 20mM Tris,100mM NaCl,10% Glycerol,pH 8.0.  It is not recommended to reconstitute to a concentration less than 100UG/ml.</t>
  </si>
  <si>
    <t>Supplied as a 0.2 um filtered solution of PBS,100mM GSH,1% TritonX-100,15% glycerol,pH7.4.  It is not recommended to reconstitute to a concentration less than 100UG/ml.</t>
  </si>
  <si>
    <t xml:space="preserve">Lyophilized from a 0.2 um filtered solution of 20mM PB, 150mM NaCl, 1mM EDTA, 1mM DTT,pH 7.4.  It is not recommended to reconstitute to a concentration less than 100UG/ml. Dissolve the lyophilized protein in ddH2O. </t>
  </si>
  <si>
    <t xml:space="preserve">Lyophilized from a 0.2 um filtered solution of 20mM Tris pH8.0,1mM DTT,0.1M NaCl.  It is not recommended to reconstitute to a concentration less than 100UG/ml. Dissolve the lyophilized protein in ddH2O. </t>
  </si>
  <si>
    <t xml:space="preserve">Lyophilized from a 0.2 um filtered solution of 20mM Sodium Citrate, 5% Trehalose, pH4.5.  It is not recommended to reconstitute to a concentration less than 100UG/ml. Dissolve the lyophilized protein in ddH2O. </t>
  </si>
  <si>
    <t xml:space="preserve">Lyophilized from a 0.2 um filtered solution of 20mM Tris,150mM Nacl,1mM EDTA,pH 8.0.  It is not recommended to reconstitute to a concentration less than 100UG/ml. Dissolve the lyophilized protein in ddH2O. </t>
  </si>
  <si>
    <t>Supplied as a 0.2 um filtered solution of 4mM HCl.  It is not recommended to reconstitute to a concentration less than 100UG/ml.</t>
  </si>
  <si>
    <t xml:space="preserve">Lyophilized from a 0.2 um filtered solution of 20mM PB, 150mM NaCl, pH7.4.  It is not recommended to reconstitute to a concentration less than 100UG/ml. Dissolve the lyophilized protein in ddH2O. </t>
  </si>
  <si>
    <t xml:space="preserve">Lyophilized from a 0.2 um filtered solution of PBS, EDTA,DTT,pH7.4.  It is not recommended to reconstitute to a concentration less than 100UG/ml. Dissolve the lyophilized protein in ddH2O. </t>
  </si>
  <si>
    <t xml:space="preserve">Lyophilized from a 0.2 um filtered solution of 20mM PB,100mM Nacl,pH7.4.  It is not recommended to reconstitute to a concentration less than 100UG/ml. Dissolve the lyophilized protein in ddH2O. </t>
  </si>
  <si>
    <t>Supplied as a 0.2 um filtered solution of 20mM Tris,150mM NaCl,pH 8.0(20% glycerol,1mM DTT).  It is not recommended to reconstitute to a concentration less than 100UG/ml.</t>
  </si>
  <si>
    <t xml:space="preserve">Lyophilized from a 0.2 um filtered solution of 20mM PBS,150mM NaCl,pH7.4.  It is not recommended to reconstitute to a concentration less than 100UG/ml. Dissolve the lyophilized protein in ddH2O. </t>
  </si>
  <si>
    <t>Supplied as a 0.2 um filtered solution of 50mM Tris, 200mM NaCl, 10% glycerol, pH8.0.  It is not recommended to reconstitute to a concentration less than 100UG/ml.</t>
  </si>
  <si>
    <t xml:space="preserve">Lyophilized from a 0.2 um filtered solution of 20mM PB, 150mM NaCl,pH7.4.  It is not recommended to reconstitute to a concentration less than 100UG/ml. Dissolve the lyophilized protein in ddH2O. </t>
  </si>
  <si>
    <t>Supplied as a 0.2 um filtered solution of 50mM Tris, 500mM NaCl, 10% glycerol, pH8.0.  It is not recommended to reconstitute to a concentration less than 100UG/ml.</t>
  </si>
  <si>
    <t xml:space="preserve">Lyophilized from a 0.2 um filtered solution of 20mM Tris，200mM NaCl，pH8.0.  It is not recommended to reconstitute to a concentration less than 100UG/ml. Dissolve the lyophilized protein in ddH2O. </t>
  </si>
  <si>
    <t xml:space="preserve">Lyophilized from a 0.2 um filtered solution of 20mM PB 150mM Nacl pH 7.4.  It is not recommended to reconstitute to a concentration less than 100UG/ml. Dissolve the lyophilized protein in ddH2O. </t>
  </si>
  <si>
    <t xml:space="preserve">Lyophilized from a 0.2 um filtered solution of PBS, 0.5mM EDTA, pH7.4.  It is not recommended to reconstitute to a concentration less than 100UG/ml. Dissolve the lyophilized protein in ddH2O. </t>
  </si>
  <si>
    <t xml:space="preserve">Lyophilized from a 0.2 um filtered solution of 20mM Tris,100mM Nacl,0.1mM EDTA,pH8.0.  It is not recommended to reconstitute to a concentration less than 100UG/ml. Dissolve the lyophilized protein in ddH2O. </t>
  </si>
  <si>
    <t xml:space="preserve">Lyophilized from a 0.2 um filtered solution of 20mM PB, 150mMNaCl, pH7.4.  It is not recommended to reconstitute to a concentration less than 100UG/ml. Dissolve the lyophilized protein in ddH2O. </t>
  </si>
  <si>
    <t xml:space="preserve">Lyophilized from a 0.2 um filtered solution of 20mM HEPES, 150mM NaCl, pH7.4.  It is not recommended to reconstitute to a concentration less than 100UG/ml. Dissolve the lyophilized protein in ddH2O. </t>
  </si>
  <si>
    <t xml:space="preserve">Lyophilized from a 0.2 um filtered solution of 20mM Tris, pH 8.5.  It is not recommended to reconstitute to a concentration less than 100UG/ml. Dissolve the lyophilized protein in ddH2O. </t>
  </si>
  <si>
    <t xml:space="preserve">Lyophilized from a 0.2 um filtered solution of 20mMTris,150mMNaCl,pH7.5.  It is not recommended to reconstitute to a concentration less than 100UG/ml. Dissolve the lyophilized protein in ddH2O. </t>
  </si>
  <si>
    <t>Supplied as a 0.2 um filtered solution of 20mM Sodium Acetate, 150mM NaCl and 20% Glycerol, pH4.5. It is not recommended to reconstitute to a concentration less than 100UG/ml.</t>
  </si>
  <si>
    <t>Supplied as a 0.2 um filtered solution of 20mM Sodium Acetate, 150mM NaCl and 20% Glycerol, pH4.5..  It is not recommended to reconstitute to a concentration less than 100UG/ml.</t>
  </si>
  <si>
    <t>Supplied as a 0.2 um filtered solution of 20mM TrisHCl,150mMNaCl, pH7.5,20% Glycerol.  It is not recommended to reconstitute to a concentration less than 100UG/ml.</t>
  </si>
  <si>
    <t xml:space="preserve">Lyophilized from a 0.2 um filtered solution of PBS, pH7.4.  It is not recommended to reconstitute to a concentration less than 100UG/ml. Dissolve the lyophilized protein in ddH4O. </t>
  </si>
  <si>
    <t xml:space="preserve">Lyophilized from a 0.2 um filtered solution of 50mM Tris-Citrate, 0.3M NaCl, pH6.5.  It is not recommended to reconstitute to a concentration less than 100UG/ml. Dissolve the lyophilized protein in ddH2O. </t>
  </si>
  <si>
    <t xml:space="preserve">Lyophilized from a 0.2 um filtered solution of 20mM HEPES, 150mM NaCl, pH8.0.  It is not recommended to reconstitute to a concentration less than 100UG/ml. Dissolve the lyophilized protein in ddH2O. </t>
  </si>
  <si>
    <t xml:space="preserve">Lyophilized from a 0.2 um filtered solution of 20mM Tris, 150mM NaCl, pH7.5.  It is not recommended to reconstitute to a concentration less than 100UG/ml. Dissolve the lyophilized protein in ddH2O. </t>
  </si>
  <si>
    <t xml:space="preserve">Measured by its binding ability in a functional ELISA. Immobilized Human B7-1, His Tag at 20ug/mL (100 ul/well),can bind Human CD28, Fc Tag with a linear of 0.2-20UG/mL. Measured by its ability to induce IL2 secretion by Jurkat human acute T cell leukemia cells. The ED50 for this effect is typically 0.01 - 0.1 ug/mL in the presence of PHA. </t>
  </si>
  <si>
    <t>Measured by its binding ability in a functional ELISA. Immobilized Human CD155, His Tag at 10UG/mL (100 uL/well) can bind Cynomolgus / Rhesus macaque TIGIT, Fc Tag with a linear range of 2.22-20UG/mL.</t>
  </si>
  <si>
    <t>Measured by its binding ability in a functional ELISA. Immobilized Human VSIG8, His Tag at 10UG/mL (100 uL/well) can bind Human B7-H5, Fc Tag with a linear range of 0.625-20UG/mL.</t>
  </si>
  <si>
    <t>Measured by its binding ability in a functional ELISA. Immobilized Human Activin A, His Tag at 10UG/mL (100 uL/well) can bind Human ACVR2A, Fc Tag with a linear range of 0.625-20UG/mL.</t>
  </si>
  <si>
    <t>Measured by its binding ability in a functional ELISA. Immobilized Human G-CSF, Tag Free at 2UG/mL (100 uL/well) can bind Biotinylated Human G-CSF R, His Tag with a linear range of 0.156-1.25UG/mL.</t>
  </si>
  <si>
    <t>Measured by its binding ability in a functional ELISA. Immobilized Human DNAM-1, Fc Tag at 10UG/mL (100 ul/well),can bind Human Nectin-2, His Tag with a linear range of 0.08-1.25UG/mL.</t>
  </si>
  <si>
    <t>Measured by its binding ability in a functional ELISA. Immobilized Human PD-L2, mouse IgG1 Fc Tag at 2UG/mL (100 ul/well),can bind Human PD-1, His Tag with a linear of 0.08-1.25UG/mL.</t>
  </si>
  <si>
    <t>Measured by its binding ability in a functional ELISA. Immobilized Folic acid-BSA conjugate at 20UG/mL (100 uL/well) can bind Mouse FOLR1, His Tag with a linear range of 0.078-1.25UG/mL.</t>
  </si>
  <si>
    <t xml:space="preserve">MLRSSSQNSS DKPVAHVVAN HQVEEQLEWL SQRANALLAN GMDLKDNQLV VPADGLYLVY SQVLFKGQGC PDYVLLTHTV SRFAISYQEK VNLLSAVKSP CPKDTPEGAE LKPWYEPIYL GGVFQLEKGD QLSAEVNLPK YLDFAESGQV YFGvial </t>
  </si>
  <si>
    <t xml:space="preserve">MLRSSSQNSS DKPVVHVVAN HQAEEQLEWL SQRANALLAN GMDLKDNQLV VPADGLYLIY SQVLFKGQGC PDYVLLTHTV SRFATSYQEK VSLLSAIKSP CPKDTPEGAE LKPWYEPMYL GGVSQLEKGD LLSAEVNLPK YLDITESGQV YFGvial </t>
  </si>
  <si>
    <t>MLRSSSQNSS DKPVAHVVAN HQVEEQLEWL SQRANALLAN GMDLKDNQLV VPADGLYLVY SQVLFKGQGC PDYVLLTHTV SRFAISYQEK VNLLSAVKSP CPKDTPEGAE LKPWYEPIYL GGVFQLEKGD QLSAEVNLPK YLDFAESGQV YFGvial</t>
  </si>
  <si>
    <t>VIAL</t>
  </si>
  <si>
    <t>100UL</t>
  </si>
  <si>
    <t>1ML</t>
  </si>
  <si>
    <t>1UG</t>
  </si>
  <si>
    <t>Immobilized Human CD58, Fc Tag at 5UG/mL (100 uL/well) can bind Human CD2, His Tag with a linear range of 0.02-0.313 ug/mL.</t>
  </si>
  <si>
    <t>Measured by its binding ability in a functional ELISA. Immobilized Human B7-2, His Tag at 2ug/mL (100 ul/well),can bind Human CD28, Fc Tag with a linear of 0.01-5UG/mL.</t>
  </si>
  <si>
    <t>(1) Measured by its binding ability in a functional ELISA.
Immobilized Human LDL R, His Tag at 10UG/mL (100 ul/well) can bind Biotinylated Human PCSK9 with a linear range of 0.01-0.1 ug/mL.
(2) Measured by its binding ability in a functional ELISA.
Immobilized Human LDL R, His Tag at 10UG/mL (100 ul/well) can bind Biotinylated Human (D374Y) PCSK9 with a linear range of 0.02-0.5UG/mL.</t>
  </si>
  <si>
    <t>(1) Measured by its binding ability in a functional ELISA. 
Immobilized Human PD-1, His Tag at 2UG/mL (100 uL/well) can bind Human PD-L1, Fc Tag with a linear range of 0.8-250 ng/mL.
(2) Measured by its binding ability in a functional ELISA. 
Immobilized Human PD-1, His Tag at 0.2UG/mL (100 ul/well) can bind Human PD-L2, Fc Tag with a linear range of 0.16-2.5UG/mL.</t>
  </si>
  <si>
    <t>(1） Measured by its binding ability in a functional ELISA. 
Immobilized Human PD-L1, His Tag at 5UG/mL (100 ul/well) can bind Human PD-1, Fc Tag (HPLC-verified) with a linear range of 0.05-1 ug/mL.
（2） Measured by its binding ability in a functional ELISA. 
Immobilized Human PD-L2, His Tag at 5UG/mL (100 ul/well) can bind Human PD-1, Fc Tag with a linear range of 0.02-0.5UG/mL.</t>
  </si>
  <si>
    <t>Measured by its binding ability in a functional ELISA. 
Immobilized Human PD-L1, Strep Tag at 5UG/mL (100 ul/well) can bind Biotinylated Human PD-1, His Tag and Fc Tag with a linear range of 2-60 ng/mL.</t>
  </si>
  <si>
    <t xml:space="preserve">Measured by its binding ability in a functional ELISA. Immobilized Human PD-1, Strep Tag at 2UG/mL (100 ul/well) can bind Human PD-L2, Fc Tag with a linear range of 0.4-3 ng/mL. Measured by its binding ability in a functional ELISA. Immobilized Human PD-1, Strep Tag at 5UG/mL (100 ul/well) can bind Human PD-L1, Fc Tag (HPLC-verified) with a linear range of 1-50 ng/mL. </t>
  </si>
  <si>
    <t xml:space="preserve">Measured by its binding ability in a functional ELISA. 
Immobilized Mouse PD-L1, His Tag at 10UG/mL (100 ul/well) can bind Mouse PD-1, Fc Tag with a linear range of 0.16-5UG/mL.
 </t>
  </si>
  <si>
    <t>Measured by its binding ability in a functional ELISA.Immobilized Mouse PD-1, His Tag at 5UG/mL (100 ul/well) can bind Mouse PD-L1, Fc Tag.</t>
  </si>
  <si>
    <t>Measured by its binding ability in a functional ELISA. 
Immobilized Mouse PD-L1 / B7-H1 Protein, Fc Tag (1ug/well) can bind Biotinylated Mouse PD-1 / PDCD1, Fc Tag, Avi Tag (AviTag™). The linear range is 0.15-2.5UG/mL.</t>
  </si>
  <si>
    <t xml:space="preserve">Measured by its binding ability in a functional ELISA against immobilized Mouse PD-L1, His Tag (1 ug/well). The linear range is 0.16-5UG/mL.
</t>
  </si>
  <si>
    <t xml:space="preserve">(1) Measured by its binding ability in a functional ELISA. 
Immobilized Human PD-1, Strep Tag at 2UG/mL (100 ul/well) can bind Human PD-L2, Fc Tag with a linear range of 0.4-3 ng/mL.
(2)Measured by its binding ability in a functional ELISA. 
Immobilized Human PD-1, His Tag at 0.2UG/mL (100 ul/well) can bind Human PD-L2, Fc Tag with a linear range of 0.16-2.5UG/mL.
</t>
  </si>
  <si>
    <t>Measured by its binding ability in a functional ELISA. Immobilized Human PDGF-BB at 5UG/mL (100 ul/well) can bind Human PDGF R beta, Fc Tag with a linear range of 0.02-0.6 ug/mL.</t>
  </si>
  <si>
    <t>Measured by its binding ability in a functional ELISA. Immobilized Human TNF-alpha at 5UG/mL (100 ul/well) can bind Humira with a linear range of 0.04-0.6 ng/mL. The bio-activity was determined by its cytotoxcity assy using L929 Cells with 1ug/ml actinomycin D.</t>
  </si>
  <si>
    <t>Measured by its binding ability in a functional ELISA. 
Immobilized ActiveMax® Human VEGF121 at 2UG/mL can bind Human VEGF R2, Strep Tag with a linear range of 0.15-2.5UG/mL.</t>
  </si>
  <si>
    <t>Measured by its binding ability in a functional ELISA. Immobilized Human Activin A, Tag Free at 10UG/mL (100 uL/well) can bind Human ACVR1B, Fc Tag with a linear range of 0.3-2.5UG/mL.</t>
  </si>
  <si>
    <t>Measured by its binding ability in a functional ELISA. Immobilized Folic acid-BSA conjugate at 20UG/mL (100 uL/well) can bind Cynomolgus / Rhesus macaque FOLR1, His Tag with a linear range of 0.156-2.5UG/mL.</t>
  </si>
  <si>
    <t>Measured by its binding ability in a functional ELISA. Immobilized Cynomolgus / Rhesus macaque TIGIT, His Tag at 5UG/mL (100 uL/well) can bind Human CD155, Fc Tag with a linear range of 0.078-2.5UG/mL.</t>
  </si>
  <si>
    <t>Measured by its binding ability in a functional ELISA. Immobilized Cynomolgus CD40, His Tag at 5UG/mL (100 uL/well) can bind Mouse CD40 Ligand, Fc Tag with a linear range of 1-6.6 ng/mL.</t>
  </si>
  <si>
    <t>Measured by its binding ability in a functional ELISA. Immobilized Human FGF basic, Tag Free at 0.5UG/mL (100 uL/well) can bind Cynomolgus Glypican 3, His Tag with a linear range of 1-20 ng/mL.</t>
  </si>
  <si>
    <t>Measured by its binding ability in a functional ELISA. Immobilized Human ANGPTL7, His Tag at 5UG/mL (100 uL/well) can bind Cynomolgus LILRB4, Fc Tag with a linear range of 10-156 ng/mL.</t>
  </si>
  <si>
    <t>Measured by its binding ability in a functional ELISA. Immobilized Human LDL R (High Purity) Protein, Strep Tag at 5UG/mL (100 uL/well) can bind Hamster PCSK9 Protein, His Tag with a linear range of 6-50 ng/mL.</t>
  </si>
  <si>
    <t>Measured by its binding ability in a functional ELISA. Immobilized Human ANGPTL7, His Tag at 5UG/mL (100 uL/well) can bind Human LILRB4, Fc Tag with a linear range of 0.031-0.5UG/mL (Routinely tested).</t>
  </si>
  <si>
    <t>Measured by its binding ability in a functional ELISA. Immobilized Human BAFF, His Tag at 5UG/mL (100 uL/well) can bind Biotinylated Human BCMA, Fc Tag with a linear range of 3.9-15.6 ng/mL.</t>
  </si>
  <si>
    <t>Measured by its binding ability in a functional ELISA. Immobilized Human BAFF, His Tag at 5UG/mL (100 uL/well) can bind Human BAFFR, Fc Tag with a linear range of 2-31 ng/mL.</t>
  </si>
  <si>
    <t>Measured by its binding ability in a functional ELISA. Immobilized Human HVEM, His Tag at 5UG/mL (100 uL/well) can bind Human BTLA (31-150), Fc Tag with a linear range of 0.08-1.25UG/mL.</t>
  </si>
  <si>
    <t>Measured by its binding ability in a functional ELISA. Immobilized Human BTLA, His Tag at 5UG/mL (100 uL/well) can bind Human HVEM, Fc Tag with a linear range of 0.08-10UG/mL.</t>
  </si>
  <si>
    <t>Measured by its binding ability in a functional ELISA. Immobilized Human CD40 Ligand, His Tag at 5UG/mL (100 uL/well) can bind Human CD40, Fc Tag with a linear range of 0.156-5UG/mL.</t>
  </si>
  <si>
    <t>Measured by its binding ability in a functional ELISA. Immobilized Human CD40 Ligand, Fc Tag at 5UG/mL (100 uL/well) can bind Biotinylated Human CD40, His Tag, Fc Tag with a linear range of 0.078-0.625UG/mL.</t>
  </si>
  <si>
    <t>Measured by its binding ability in a functional ELISA. Immobilized Human HVEM, His Tag at 0.5UG/mL (100 uL/well) can bind Human BTLA, Fc Tag with a linear range of 0.078-2.5UG/mL.</t>
  </si>
  <si>
    <t>Measured by its binding ability in a functional ELISA. Immobilized Human PCSK9, His Tag at 5UG/mL (100 uL/well) can bind Human LDL R, Fc Tag with a linear range of 8-320 ng/mL.</t>
  </si>
  <si>
    <t>Measured by its binding ability in a functional ELISA. Immobilized Human ANGPTL7, His Tag at 5UG/mL (100 uL/well) can bind Human LILRB2, Fc Tag with a linear range of 0.031-2UG/mL (Routinely tested).</t>
  </si>
  <si>
    <t>Measured by its binding ability in a functional ELISA. Immobilized Latent TGFB1, N-His at 5UG/mL (100 uL/well) can bind Human LRRC32, Fc Tag with a linear range of 0.039-2.5UG/mL.</t>
  </si>
  <si>
    <t>Measured by its binding ability in a functional ELISA. Immobilized Human M-CSF, His Tag at 5UG/mL (100 uL/well) can bind Human M-CSF R, Fc Tag with a linear range of 0.17-1.52 ng/mL.</t>
  </si>
  <si>
    <t>Measured by its binding ability in a functional ELISA. Immobilized Human TIGIT, Fc Tag at 10UG/mL (100 ul/well),can bind Human Nectin-2, His Tag with a linear range of 0.16-5UG/mL (Routinely tested).</t>
  </si>
  <si>
    <t>Measured by its binding ability in a functional ELISA. Immobilized Human CD112, Fc Tag at 10UG/mL (100 uL/well) can bind Biotinylated Human TIGIT, His Tag with a linear range of 0.6-5UG/mL.</t>
  </si>
  <si>
    <t>Measured by its binding ability in a functional ELISA. Immobilized Human CD113, Fc Tag at 10UG/mL (100 uL/well) can bind Biotinylated Human TIGIT, His Tag with a linear range of 0.3-5UG/mL.</t>
  </si>
  <si>
    <t>Measured by its binding ability in a functional ELISA. Immobilized Human PDGF-BB, His Tag at 5UG/mL (100 ul/well) can bind Human PDGF R beta, Fc Tag with a linear range of 0.02-1.2UG/mL.</t>
  </si>
  <si>
    <t>Measured by its binding ability in a functional ELISA. Immobilized Human PD-L1, mouse IgG1 Fc Tag at 5UG/mL (100 uL/well) can bind Biotinylated Human PD-1, His Tag and Fc Tag with a linear range of 0.05-0.2UG/mL (Routinely tested).</t>
  </si>
  <si>
    <t xml:space="preserve">Measured by its binding ability in a functional ELISA. Immobilized Human CD155, Fc Tag at 5UG/mL (100 uL/well) can bind Human TIGIT, mouse IgG2a Fc Tag with a linear range of 3.9-62.5 ng/mL. </t>
  </si>
  <si>
    <t>Measured by its binding ability in a functional ELISA. Immobilized Human TNFRSF11A at 5UG/mL (100 uL/well) can bind Human TNFSF11, His Tag with a linear range of 0.2-6 ng/mL.</t>
  </si>
  <si>
    <t>Measured by its binding ability in a functional ELISA. Immobilized Human VEGF-C, His Tag at 5UG/mL (100 uL/well) can bind Human VEGF R3, Fc Tag with a linear range of 0.6-10 ng/mL.</t>
  </si>
  <si>
    <t>Measured by its binding ability in a functional ELISA. Immobilized Mouse 4-1BB, His Tag at 0.5UG/mL (100 ul/well),can bind Mouse 4-1BB Ligand, Fc Tag with a linear of 0.1-3 ng/mL.</t>
  </si>
  <si>
    <t>Measured by its binding ability in a functional ELISA. Immobilized Mouse B7-2, Fc Tag at 5UG/mL (100 ul/well),can bind Mouse CTLA-4, His Tag with a linear range of 0.8-12.5 ng/mL.</t>
  </si>
  <si>
    <t>Measured by its binding ability in a functional ELISA. Immobilized Human BAFF, His Tag at 5UG/mL (100 uL/well) can bind Mouse BAFFR, Fc Tag with a linear range of 0.3-13 ng/mL.</t>
  </si>
  <si>
    <t>Measured by its binding ability in a functional ELISA. Immobilized Mouse BTLA, His Tag at 5UG/mL (100 uL/well) can bind Mouse B7-H4, Fc Tag with a linear range of 0.05-0.8 ug/mL.</t>
  </si>
  <si>
    <t>Measured by its binding ability in a functional ELISA. Immobilized Mouse CD40, His Tag at 5UG/mL (100 uL/well) can bind Mouse CD40 Ligand, Fc Tag with a linear range of 1-16 ng/mL.</t>
  </si>
  <si>
    <t>Measured by its binding ability in a functional ELISA. Immobilized Human FGF basic, Tag Free at 0.5UG/mL (100 uL/well) can bind Mouse Glypican 3, His Tag with a linear range of 1-16 ng/mL.</t>
  </si>
  <si>
    <t>Measured by its binding ability in a functional ELISA. Immobilized Human ANGPTL7, His Tag at 5UG/mL (100 uL/well) can bind Mouse LILRB4, Fc Tag with a linear range of 0.156-1.25UG/mL.</t>
  </si>
  <si>
    <t>Measured by its binding ability in a functional ELISA. Immobilized Mouse M-CSF Protein at 5UG/mL (100 uL/well) can bind Mouse M-CSF R, His Tag with a linear range of 0.078-0.625UG/mL (Routinely tested).</t>
  </si>
  <si>
    <t>Measured by its binding ability in a functional ELISA. Immobilized Mouse TIGIT, Fc Tag at 5UG/mL (100 uL/well) can bind Human Nectin-2, His Tag with a linear range of 2.5-20UG/mL.</t>
  </si>
  <si>
    <t>Measured by its binding ability in a functional ELISA. Immobilized Human Nectin-2, His Tag at 5UG/mL (100 uL/well) can bind Rabbit TIGIT, Fc Tag with a linear range of 5-78 ng/mL.</t>
  </si>
  <si>
    <t>Measured by its binding ability in a functional ELISA. Immobilized Human OX40 Ligand, His Tag at 5UG/mL (100 uL/well) can bind Rhesus macaque OX40, Fc Tag with a linear range of 1-20 ng/mL.</t>
  </si>
  <si>
    <t>Activation of TLR5 in human epithelial cell assays based on NF-kappaB luciferase fusions, in vivo on expression of CCL20 or IL-6. TLR5 can be stimulated in vitro by Flagellin (rec.) at concentration range of 5-50ng/ml and in vivo at a starting concentration of 0.1-1ug/mouse. Inflammasome NLRC4 can be activated at a concentration range of 1-5UG/ml on bone-marrow macrophages in the presence of streptolysin O (SLO), a protein that allows delivery of exogenous molecules into the cytosol of living cells.</t>
  </si>
  <si>
    <t>Determined by its ability to increase the proliferation effect of IL-2 in murine CTLL-2 cells. In the presence of 1 ng/ml of recombinant IL-2, the expected ED50 for this effect is between 0.5 - 1.5UG/ml.</t>
  </si>
  <si>
    <t xml:space="preserve">Determined by its ability to inhibit alkaline phosphatase activity in differentiating MC3T3/E1 cells. The expected ED50 for this effect is 0.5-1.5UG/ml. </t>
  </si>
  <si>
    <t>Determined by its ability to stimulate the proliferation of murine NIH-3T3 cells. The expected ED50 for this effect is 0.3-0.5UG/ml, in the presence of murine Klotho and heparin.</t>
  </si>
  <si>
    <t>ANGPTL4 Recombinant Protein DDDDK Tag 10UG</t>
  </si>
  <si>
    <t>ANGPTL4 Recombinant Protein DDDDK Tag 50UG</t>
  </si>
  <si>
    <t>DLL1 Recombinant Protein Fc Tag Lyophilized 10UG</t>
  </si>
  <si>
    <t>DLL1 Recombinant Protein Fc Tag Lyophilized 50UG</t>
  </si>
  <si>
    <t>LIGHT, Soluble Recombinant Protein DDDDK Tag Lyophilized 10UG</t>
  </si>
  <si>
    <t>CD40L multimeric Recombinant Protein DDDDK Tag Lyophilized 10UG</t>
  </si>
  <si>
    <t>Flagellin Recombinant Protein Lyophilized 10UG</t>
  </si>
  <si>
    <t>LAG-3 Recombinant Protein Fc Tag 50UG</t>
  </si>
  <si>
    <t>Omentin Recombinant Protein DDDDK Tag Lyophilized 10UG</t>
  </si>
  <si>
    <t>PEDF Recombinant Protein DDDDK Tag Lyophilized 10UG</t>
  </si>
  <si>
    <t>Periostin [OSF-2] Recombinant Protein DDDDK Tag Lyophilized 10UG</t>
  </si>
  <si>
    <t>Flagellin Recombinant Protein Lyophilized 100UG</t>
  </si>
  <si>
    <t>Notch1 Recombinant Protein Fc Tag Lyophilized 50UG</t>
  </si>
  <si>
    <t>Notch2 Recombinant Protein Fc Tag Lyophilized 50UG</t>
  </si>
  <si>
    <t>EDAR Recombinant Protein Fc Tag Lyophilized 50UG</t>
  </si>
  <si>
    <t>FLT3 Ligand Recombinant Protein Fc Tag 10UG</t>
  </si>
  <si>
    <t>BAFF Recombinant Protein Fc Tag Lyophilized 10UG</t>
  </si>
  <si>
    <t>Irisin Recombinant Protein DDDDK Tag Lyophilized 10UG</t>
  </si>
  <si>
    <t>Betatrophin Recombinant Protein DDDDK Tag Lyophilized 10UG</t>
  </si>
  <si>
    <t>Angiopoietin-1 Recombinant Protein DDDDK Tag Lyophilized 10UG</t>
  </si>
  <si>
    <t>PARP-1 [ARTD1] catalytic domain Recombinant Protein His Tag 20UG</t>
  </si>
  <si>
    <t>PARP-1 [ARTD1] high purity Recombinant Protein His Tag 10UG</t>
  </si>
  <si>
    <t>PARP-2 [ARTD2] high purity Recombinant Protein His Tag 10UG</t>
  </si>
  <si>
    <t>PARP-3 [ARTD3] high purity Recombinant Protein His Tag 10UG</t>
  </si>
  <si>
    <t>PARP-1 [ARTD1] E988K Mutant Control Recombinant Protein His Tag 10UG</t>
  </si>
  <si>
    <t>BMP-2 non-lytic Recombinant Protein Fc Tag Lyophilized 50UG</t>
  </si>
  <si>
    <t>BTNL2 Recombinant Protein Fc Tag Lyophilized 100UG</t>
  </si>
  <si>
    <t>CCL2 Recombinant Protein Fc Tag Lyophilized 10UG</t>
  </si>
  <si>
    <t>CCL2 Recombinant Protein Fc Tag Lyophilized 50UG</t>
  </si>
  <si>
    <t>CCL4 Recombinant Protein Fc Tag Lyophilized 10UG</t>
  </si>
  <si>
    <t>CCL4 Recombinant Protein Fc Tag Lyophilized 50UG</t>
  </si>
  <si>
    <t>CCL22 Recombinant Protein Fc Tag Lyophilized 10UG</t>
  </si>
  <si>
    <t>CCL22 Recombinant Protein Fc Tag Lyophilized 50UG</t>
  </si>
  <si>
    <t>CCL24 Recombinant Protein Fc Tag Lyophilized 10UG</t>
  </si>
  <si>
    <t>CCL24 Recombinant Protein Fc Tag Lyophilized 50UG</t>
  </si>
  <si>
    <t>CD27 Recombinant Protein Fc Tag Lyophilized 100UG</t>
  </si>
  <si>
    <t>CD28 Recombinant Protein Fc Tag Lyophilized 200UG</t>
  </si>
  <si>
    <t>CD40L [CD154] Recombinant Protein Fc Tag Lyophilized 50UG</t>
  </si>
  <si>
    <t>CD54 [ICAM-1] non-lytic Recombinant Protein Fc Tag Lyophilized 100UG</t>
  </si>
  <si>
    <t>CD54 [ICAM-1] non-lytic Recombinant Protein Fc Tag Lyophilized 50UG</t>
  </si>
  <si>
    <t>CD68 Recombinant Protein Fc Tag Lyophilized 100UG</t>
  </si>
  <si>
    <t>CD80 Recombinant Protein Fc Tag Lyophilized 100UG</t>
  </si>
  <si>
    <t>CD83 Recombinant Protein Fc Tag Lyophilized 50UG</t>
  </si>
  <si>
    <t>CD83 non-lytic Recombinant Protein Fc Tag Lyophilized 100UG</t>
  </si>
  <si>
    <t>CD86 Recombinant Protein Fc Tag Lyophilized 100UG</t>
  </si>
  <si>
    <t>CD134 [OX40] Recombinant Protein Fc Tag Lyophilized 50UG</t>
  </si>
  <si>
    <t>CD137 Recombinant Protein Fc Tag Lyophilized 100UG</t>
  </si>
  <si>
    <t>CD152 [CTLA-4] Recombinant Protein Fc Tag Lyophilized 100UG</t>
  </si>
  <si>
    <t>CD152 [CTLA-4] Recombinant Protein Fc Tag Lyophilized 500UG</t>
  </si>
  <si>
    <t>CD152 [CTLA-4] non-lytic Recombinant Protein Fc Tag Lyophilized 100UG</t>
  </si>
  <si>
    <t>CD152 [CTLA-4] non-lytic Recombinant Protein Fc Tag Lyophilized 500UG</t>
  </si>
  <si>
    <t>CD160 Recombinant Protein Fc Tag Lyophilized 100UG</t>
  </si>
  <si>
    <t>CD200 non-lytic Recombinant Protein Fc Tag Lyophilized 100UG</t>
  </si>
  <si>
    <t>CD200 non-lytic Recombinant Protein Fc Tag Lyophilized 50UG</t>
  </si>
  <si>
    <t>CD272 [BTLA] Recombinant Protein Fc Tag Lyophilized 100UG</t>
  </si>
  <si>
    <t>CD273 [PD-L2] Recombinant Protein Fc Tag Lyophilized 100UG</t>
  </si>
  <si>
    <t>CD273 [PD-L2] non-lytic Recombinant Protein Fc Tag Lyophilized 100UG</t>
  </si>
  <si>
    <t>CD274 [B7-H1/PD-L1] Recombinant Protein Fc Tag Lyophilized 100UG</t>
  </si>
  <si>
    <t>CD274 [B7-H1/PD-L1] non-lytic Recombinant Protein Fc Tag Lyophilized 100UG</t>
  </si>
  <si>
    <t>CD275 [B7-H2] Recombinant Protein Fc Tag Lyophilized 100UG</t>
  </si>
  <si>
    <t>CD275 [B7-H2] non-lytic Recombinant Protein Fc Tag Lyophilized 100UG</t>
  </si>
  <si>
    <t>CD276 [B7-H3] Recombinant Protein Fc Tag Lyophilized 100UG</t>
  </si>
  <si>
    <t>CD278 [ICOS] Recombinant Protein Fc Tag Lyophilized 25UG</t>
  </si>
  <si>
    <t>CD278 [ICOS] Recombinant Protein Fc Tag Lyophilized 100UG</t>
  </si>
  <si>
    <t>CD278 [ICOS] non-lytic Recombinant Protein Fc Tag Lyophilized 25UG</t>
  </si>
  <si>
    <t>CD278 [ICOS] non-lytic Recombinant Protein Fc Tag Lyophilized 100UG</t>
  </si>
  <si>
    <t>CD279 [PD-1] Recombinant Protein Fc Tag Lyophilized 100UG</t>
  </si>
  <si>
    <t>CD279 [PD-1] non-lytic Recombinant Protein Fc Tag Lyophilized 200UG</t>
  </si>
  <si>
    <t>CSF3 Recombinant Protein Fc Tag Lyophilized 10UG</t>
  </si>
  <si>
    <t>CSF3 Recombinant Protein Fc Tag Lyophilized 50UG</t>
  </si>
  <si>
    <t>CX3CL1 Recombinant Protein Fc Tag Lyophilized 25UG</t>
  </si>
  <si>
    <t>CX3CL1 Recombinant Protein Fc Tag Lyophilized 100UG</t>
  </si>
  <si>
    <t>DcR3 Recombinant Protein Fc Tag Lyophilized 100UG</t>
  </si>
  <si>
    <t>EPO non-lytic Recombinant Protein Fc Tag Lyophilized 50UG</t>
  </si>
  <si>
    <t>HMGB1 Recombinant Protein Fc Tag Lyophilized 50UG</t>
  </si>
  <si>
    <t>IL-2 Recombinant Protein Fc Tag Lyophilized 50UG</t>
  </si>
  <si>
    <t>IL-2 non-lytic Recombinant Protein Fc Tag Lyophilized 50UG</t>
  </si>
  <si>
    <t>IL-2 Recombinant Protein Fc Tag Lyophilized 10UG</t>
  </si>
  <si>
    <t>IL-2 non-lytic Recombinant Protein Fc Tag Lyophilized 10UG</t>
  </si>
  <si>
    <t>IL-4 Recombinant Protein Fc Tag Lyophilized 10UG</t>
  </si>
  <si>
    <t>IL-4 Recombinant Protein Fc Tag Lyophilized 50UG</t>
  </si>
  <si>
    <t>IL-4 non-lytic Recombinant Protein Fc Tag Lyophilized 10UG</t>
  </si>
  <si>
    <t>IL-4 non-lytic Recombinant Protein Fc Tag Lyophilized 50UG</t>
  </si>
  <si>
    <t>IL-6 Recombinant Protein Fc Tag Lyophilized 50UG</t>
  </si>
  <si>
    <t>IL-6 non-lytic Recombinant Protein Fc Tag Lyophilized 50UG</t>
  </si>
  <si>
    <t>IL-7 non-lytic Recombinant Protein Fc Tag Lyophilized 50UG</t>
  </si>
  <si>
    <t>IL-8 non-lytic Recombinant Protein Fc Tag Lyophilized 10UG</t>
  </si>
  <si>
    <t>IL-8 non-lytic Recombinant Protein Fc Tag Lyophilized 50UG</t>
  </si>
  <si>
    <t>IL-10 Recombinant Protein Fc Tag Lyophilized 10UG</t>
  </si>
  <si>
    <t>IL-10 Recombinant Protein Fc Tag Lyophilized 50UG</t>
  </si>
  <si>
    <t>IL-10 non-lytic Recombinant Protein Fc Tag Lyophilized 10UG</t>
  </si>
  <si>
    <t>IL-10 non-lytic Recombinant Protein Fc Tag Lyophilized 50UG</t>
  </si>
  <si>
    <t>IL-15 mutant Recombinant Protein Fc Tag Lyophilized 50UG</t>
  </si>
  <si>
    <t>IL-15 mutant Recombinant Protein (biotin) Fc Tag Lyophilized VIAL</t>
  </si>
  <si>
    <t>IL-21 non-lytic Recombinant Protein Fc Tag Lyophilized 50UG</t>
  </si>
  <si>
    <t>IL-21R Recombinant Protein Fc Tag Lyophilized 100UG</t>
  </si>
  <si>
    <t>IL-21R non-lytic Recombinant Protein Fc Tag Lyophilized 25UG</t>
  </si>
  <si>
    <t>IL-21R non-lytic Recombinant Protein Fc Tag Lyophilized 100UG</t>
  </si>
  <si>
    <t>IL-22 Recombinant Protein Fc Tag Lyophilized 25UG</t>
  </si>
  <si>
    <t>IL-22 Recombinant Protein Fc Tag Lyophilized 50UG</t>
  </si>
  <si>
    <t>IL-22 non-lytic Recombinant Protein Fc Tag Lyophilized 25UG</t>
  </si>
  <si>
    <t>IL-22 non-lytic Recombinant Protein Fc Tag Lyophilized 50UG</t>
  </si>
  <si>
    <t>IL-23 Recombinant Protein Fc Tag Lyophilized 50UG</t>
  </si>
  <si>
    <t>IL-24 Recombinant Protein Fc Tag Lyophilized 25UG</t>
  </si>
  <si>
    <t>IL-27 Recombinant Protein Fc Tag Lyophilized 50UG</t>
  </si>
  <si>
    <t>IL-27 non-lytic Recombinant Protein Fc Tag Lyophilized 50UG</t>
  </si>
  <si>
    <t>IL-35 Recombinant Protein Fc Tag Lyophilized 25UG</t>
  </si>
  <si>
    <t>LTbetaR non-lytic Recombinant Protein Fc Tag Lyophilized 100UG</t>
  </si>
  <si>
    <t>SCF non-lytic Recombinant Protein Fc Tag Lyophilized 50UG</t>
  </si>
  <si>
    <t>Semaphorin-4A Recombinant Protein Fc Tag Lyophilized 100UG</t>
  </si>
  <si>
    <t>Influenza A (H1N1) Antigen Liquid 1ML</t>
  </si>
  <si>
    <t>Influenza A (H3N2) Antigen Liquid 1ML</t>
  </si>
  <si>
    <t>IL-1 beta Recombinant Protein Lyophilized 2UG</t>
  </si>
  <si>
    <t>RELM beta Recombinant Protein Lyophilized 5UG</t>
  </si>
  <si>
    <t>TGF beta 1 Recombinant Protein Lyophilized 2UG</t>
  </si>
  <si>
    <t>CXCL4 Recombinant Protein Lyophilized 5UG</t>
  </si>
  <si>
    <t>CXCL8 Recombinant Protein Lyophilized 5UG</t>
  </si>
  <si>
    <t>BD-3 Recombinant Protein Lyophilized 5UG</t>
  </si>
  <si>
    <t>TGF Beta Recombinant Protein Lyophilized 2UG</t>
  </si>
  <si>
    <t>BCMA Recombinant Protein Lyophilized 5UG</t>
  </si>
  <si>
    <t>Visfatin Recombinant Protein Lyophilized 5UG</t>
  </si>
  <si>
    <t>IL-6 Recombinant Protein Lyophilized 2UG</t>
  </si>
  <si>
    <t>Artemin Recombinant Protein Lyophilized 5UG</t>
  </si>
  <si>
    <t>sCD40 Ligand Recombinant Protein Lyophilized 10UG</t>
  </si>
  <si>
    <t>TNF-alpha Recombinant Protein Lyophilized 10UG</t>
  </si>
  <si>
    <t>TGF-alpha Recombinant Protein Lyophilized 20UG</t>
  </si>
  <si>
    <t>p16-INK4a Recombinant Protein Lyophilized 5UG</t>
  </si>
  <si>
    <t>Sox2 Recombinant Protein Lyophilized 5UG</t>
  </si>
  <si>
    <t>Sox2-TAT Recombinant Protein Lyophilized 5UG</t>
  </si>
  <si>
    <t>Nanog Recombinant Protein Lyophilized 5UG</t>
  </si>
  <si>
    <t>Osteopontin Recombinant Protein Lyophilized 10UG</t>
  </si>
  <si>
    <t>GLP-1 Recombinant Protein Lyophilized 200UG</t>
  </si>
  <si>
    <t>Neuroserpin Recombinant Protein Lyophilized 5UG</t>
  </si>
  <si>
    <t>Granzyme B Recombinant Protein Lyophilized 2UG</t>
  </si>
  <si>
    <t>PAI-1 Recombinant Protein Lyophilized 2UG</t>
  </si>
  <si>
    <t>PAI-2 Recombinant Protein Lyophilized 2UG</t>
  </si>
  <si>
    <t>PAF-AH Recombinant Protein Lyophilized 5UG</t>
  </si>
  <si>
    <t>Apo-SAA Recombinant Protein Lyophilized 10UG</t>
  </si>
  <si>
    <t>NP-1 Recombinant Protein Lyophilized 5UG</t>
  </si>
  <si>
    <t>BD-2 Recombinant Protein Lyophilized 5UG</t>
  </si>
  <si>
    <t>BD-1 Recombinant Protein Lyophilized 5UG</t>
  </si>
  <si>
    <t>Apo-SAA1 Recombinant Protein Lyophilized 10UG</t>
  </si>
  <si>
    <t>BD-4 Recombinant Protein Lyophilized 5UG</t>
  </si>
  <si>
    <t>ApoE3 Recombinant Protein Lyophilized 100UG</t>
  </si>
  <si>
    <t>HSV Viral MIP-2 Recombinant Protein Lyophilized 10UG</t>
  </si>
  <si>
    <t>ApoE4 Recombinant Protein Lyophilized 100UG</t>
  </si>
  <si>
    <t>ApoA-I Recombinant Protein Lyophilized 20UG</t>
  </si>
  <si>
    <t>ApoE2 Recombinant Protein Lyophilized 100UG</t>
  </si>
  <si>
    <t>TIMP-1 Recombinant Protein Lyophilized 2UG</t>
  </si>
  <si>
    <t>TIMP-2 Recombinant Protein Lyophilized 2UG</t>
  </si>
  <si>
    <t>MMP-1 Recombinant Protein Lyophilized 2UG</t>
  </si>
  <si>
    <t>MMP-2 Recombinant Protein Lyophilized 2UG</t>
  </si>
  <si>
    <t>PDGF-CC Recombinant Protein Lyophilized 5UG</t>
  </si>
  <si>
    <t>CD22 Recombinant Protein Lyophilized 5UG</t>
  </si>
  <si>
    <t>Heregulin-B1 Recombinant Protein Lyophilized 10UG</t>
  </si>
  <si>
    <t>Epiregulin Recombinant Protein Lyophilized 5UG</t>
  </si>
  <si>
    <t>IGF-BP5 Recombinant Protein Lyophilized 5UG</t>
  </si>
  <si>
    <t>PlGF-1 Recombinant Protein Lyophilized 5UG</t>
  </si>
  <si>
    <t>Prolactin Recombinant Protein Lyophilized 10UG</t>
  </si>
  <si>
    <t>IGF-BP3 Recombinant Protein Lyophilized 5UG</t>
  </si>
  <si>
    <t>PTHrP Recombinant Protein Lyophilized 10UG</t>
  </si>
  <si>
    <t>IGF-II Recombinant Protein Lyophilized 10UG</t>
  </si>
  <si>
    <t>PDGF-AA Recombinant Protein Lyophilized 2UG</t>
  </si>
  <si>
    <t>PDGF-BB Recombinant Protein Lyophilized 2UG</t>
  </si>
  <si>
    <t>FGF-acidic Recombinant Protein Lyophilized 10UG</t>
  </si>
  <si>
    <t>FGF-basic Recombinant Protein Lyophilized 10UG</t>
  </si>
  <si>
    <t>KGF Recombinant Protein Lyophilized 2UG</t>
  </si>
  <si>
    <t>VEGF165 Recombinant Protein Lyophilized 2UG</t>
  </si>
  <si>
    <t>VEGF121 Recombinant Protein Lyophilized 2UG</t>
  </si>
  <si>
    <t>VEGF-B Recombinant Protein Lyophilized 5UG</t>
  </si>
  <si>
    <t>VEGF-D Recombinant Protein Lyophilized 2UG</t>
  </si>
  <si>
    <t>SCGF alpha Recombinant Protein Lyophilized 2UG</t>
  </si>
  <si>
    <t>SCGF beta Recombinant Protein Lyophilized 2UG</t>
  </si>
  <si>
    <t>FGF-9 Recombinant Protein Lyophilized 5UG</t>
  </si>
  <si>
    <t>FGF-8 Recombinant Protein Lyophilized 5UG</t>
  </si>
  <si>
    <t>FGF-10 Recombinant Protein Lyophilized 5UG</t>
  </si>
  <si>
    <t>FGF-17 Recombinant Protein Lyophilized 5UG</t>
  </si>
  <si>
    <t>FGF-18 Recombinant Protein Lyophilized 5UG</t>
  </si>
  <si>
    <t>FGF-16 Recombinant Protein Lyophilized 5UG</t>
  </si>
  <si>
    <t>FGF-6 Recombinant Protein Lyophilized 5UG</t>
  </si>
  <si>
    <t>FGF-4 Recombinant Protein Lyophilized 5UG</t>
  </si>
  <si>
    <t>FGF-19 Recombinant Protein Lyophilized 5UG</t>
  </si>
  <si>
    <t>FGF-5 Recombinant Protein Lyophilized 10UG</t>
  </si>
  <si>
    <t>TGF beta 2 Recombinant Protein Lyophilized 2UG</t>
  </si>
  <si>
    <t>TGF beta 3 Recombinant Protein Lyophilized 2UG</t>
  </si>
  <si>
    <t>HGF Recombinant Protein Lyophilized 2UG</t>
  </si>
  <si>
    <t>FGF-20 Recombinant Protein Lyophilized 3UG</t>
  </si>
  <si>
    <t>FGF-21 Recombinant Protein Lyophilized 5UG</t>
  </si>
  <si>
    <t>SHH Recombinant Protein Lyophilized 5UG</t>
  </si>
  <si>
    <t>Prokineticin-2 Recombinant Protein Lyophilized 5UG</t>
  </si>
  <si>
    <t>Betacellulin Recombinant Protein Lyophilized 5UG</t>
  </si>
  <si>
    <t>Epigen Recombinant Protein Lyophilized 5UG</t>
  </si>
  <si>
    <t>FGF-23 Recombinant Protein Lyophilized 5UG</t>
  </si>
  <si>
    <t>Klotho Recombinant Protein Lyophilized 5UG</t>
  </si>
  <si>
    <t>PlGF-2 Recombinant Protein Lyophilized 5UG</t>
  </si>
  <si>
    <t>PlGF-3 Recombinant Protein Lyophilized 5UG</t>
  </si>
  <si>
    <t>Soluble CD14 Recombinant Protein Lyophilized 10UG</t>
  </si>
  <si>
    <t>Myostatin Recombinant Protein Lyophilized 2UG</t>
  </si>
  <si>
    <t>CDMP-2 Recombinant Protein Lyophilized 10UG</t>
  </si>
  <si>
    <t>BMP-4 Recombinant Protein Lyophilized 1UG</t>
  </si>
  <si>
    <t>BMP-6 Recombinant Protein Lyophilized 2UG</t>
  </si>
  <si>
    <t>TSG Recombinant Protein Lyophilized 10UG</t>
  </si>
  <si>
    <t>Noggin Recombinant Protein Lyophilized 5UG</t>
  </si>
  <si>
    <t>GDF-11 Recombinant Protein Lyophilized 5UG</t>
  </si>
  <si>
    <t>Myostatin Propeptide Recombinant Protein Lyophilized 5UG</t>
  </si>
  <si>
    <t>Follistatin Recombinant Protein Lyophilized 5UG</t>
  </si>
  <si>
    <t>CTGFL Recombinant Protein Lyophilized 5UG</t>
  </si>
  <si>
    <t>Wnt-1 Recombinant Protein Lyophilized 2UG</t>
  </si>
  <si>
    <t>WISP-1 Recombinant Protein Lyophilized 5UG</t>
  </si>
  <si>
    <t>CTGF Recombinant Protein Lyophilized 5UG</t>
  </si>
  <si>
    <t>WISP-3 Recombinant Protein Lyophilized 5UG</t>
  </si>
  <si>
    <t>GDF-3 Recombinant Protein Lyophilized 5UG</t>
  </si>
  <si>
    <t>CYR61 Recombinant Protein Lyophilized 5UG</t>
  </si>
  <si>
    <t>NOV Recombinant Protein Lyophilized 5UG</t>
  </si>
  <si>
    <t>Secreted FRP-1 Recombinant Protein Lyophilized 5UG</t>
  </si>
  <si>
    <t>DKK-1 Recombinant Protein Lyophilized 2UG</t>
  </si>
  <si>
    <t>MIA Recombinant Protein Lyophilized 5UG</t>
  </si>
  <si>
    <t>MIA-2 Recombinant Protein Lyophilized 5UG</t>
  </si>
  <si>
    <t>OTOR Recombinant Protein Lyophilized 5UG</t>
  </si>
  <si>
    <t>ANG-1 Recombinant Protein Lyophilized 5UG</t>
  </si>
  <si>
    <t>Relaxin-3 Recombinant Protein Lyophilized 5UG</t>
  </si>
  <si>
    <t>Vaspin Recombinant Protein Lyophilized 5UG</t>
  </si>
  <si>
    <t>Maspin Recombinant Protein Lyophilized 5UG</t>
  </si>
  <si>
    <t>PEDF Recombinant Protein Lyophilized 5UG</t>
  </si>
  <si>
    <t>Relaxin-2 Recombinant Protein Lyophilized 5UG</t>
  </si>
  <si>
    <t>sDLL-4 Recombinant Protein Lyophilized 5UG</t>
  </si>
  <si>
    <t>sDLL-1 Recombinant Protein Lyophilized 5UG</t>
  </si>
  <si>
    <t>Endostatin Recombinant Protein Lyophilized 20UG</t>
  </si>
  <si>
    <t>ICAM-1 Recombinant Protein Lyophilized 10UG</t>
  </si>
  <si>
    <t>TLR-3 Recombinant Protein Lyophilized 5UG</t>
  </si>
  <si>
    <t>IL-1 alpha Recombinant Protein Lyophilized 2UG</t>
  </si>
  <si>
    <t>IL-1 Receptor Agonist Recombinant Protein Lyophilized 20UG</t>
  </si>
  <si>
    <t>IL-2 Recombinant Protein Lyophilized 10UG</t>
  </si>
  <si>
    <t>IL-3 Recombinant Protein Lyophilized 2UG</t>
  </si>
  <si>
    <t>IL-4 Recombinant Protein Lyophilized 5UG</t>
  </si>
  <si>
    <t>IL-5 Recombinant Protein Lyophilized 2UG</t>
  </si>
  <si>
    <t>IL-6 Recombinant Protein Lyophilized 5UG</t>
  </si>
  <si>
    <t>IL-7 Recombinant Protein Lyophilized 2UG</t>
  </si>
  <si>
    <t>IL-9 Recombinant Protein Lyophilized 2UG</t>
  </si>
  <si>
    <t>IL-10 Recombinant Protein Lyophilized 2UG</t>
  </si>
  <si>
    <t>IL-11 Recombinant Protein Lyophilized 2UG</t>
  </si>
  <si>
    <t>IL-12 Recombinant Protein Lyophilized 2UG</t>
  </si>
  <si>
    <t>IL-13 Recombinant Protein Lyophilized 2UG</t>
  </si>
  <si>
    <t>IL-13 Variant Recombinant Protein Lyophilized 2UG</t>
  </si>
  <si>
    <t>IL-15 Recombinant Protein Lyophilized 2UG</t>
  </si>
  <si>
    <t>IL-16 Recombinant Protein Lyophilized 2UG</t>
  </si>
  <si>
    <t>IL-17A Recombinant Protein Lyophilized 5UG</t>
  </si>
  <si>
    <t>IL-19 Recombinant Protein Lyophilized 2UG</t>
  </si>
  <si>
    <t>IL-20 Recombinant Protein Lyophilized 2UG</t>
  </si>
  <si>
    <t>IL-22 Recombinant Protein Lyophilized 2UG</t>
  </si>
  <si>
    <t>IL-17E Recombinant Protein Lyophilized 5UG</t>
  </si>
  <si>
    <t>IL-17F Recombinant Protein Lyophilized 5UG</t>
  </si>
  <si>
    <t>IL-17D Recombinant Protein Lyophilized 5UG</t>
  </si>
  <si>
    <t>IL-17B Recombinant Protein Lyophilized 5UG</t>
  </si>
  <si>
    <t>IL-31 Recombinant Protein Lyophilized 2UG</t>
  </si>
  <si>
    <t>IL-33 Recombinant Protein Lyophilized 2UG</t>
  </si>
  <si>
    <t>TNF beta Recombinant Protein Lyophilized 5UG</t>
  </si>
  <si>
    <t>IFN gamma Recombinant Protein Lyophilized 20UG</t>
  </si>
  <si>
    <t>IFN beta Recombinant Protein Lyophilized 5UG</t>
  </si>
  <si>
    <t>IFN lamda 2 Recombinant Protein Lyophilized 5UG</t>
  </si>
  <si>
    <t>IFN lamda 1 Recombinant Protein Lyophilized 5UG</t>
  </si>
  <si>
    <t>GM-CSF Recombinant Protein Lyophilized 5UG</t>
  </si>
  <si>
    <t>SCF Recombinant Protein Lyophilized 2UG</t>
  </si>
  <si>
    <t>Thrombopoietin Recombinant Protein Lyophilized 2UG</t>
  </si>
  <si>
    <t>Flt3 Ligand Recombinant Protein Lyophilized 2UG</t>
  </si>
  <si>
    <t>M-CSF Recombinant Protein Lyophilized 2UG</t>
  </si>
  <si>
    <t>Leptin Recombinant Protein Lyophilized 200UG</t>
  </si>
  <si>
    <t>Cardiotrophin-1 Recombinant Protein Lyophilized 2UG</t>
  </si>
  <si>
    <t>Trefoil Factor 2 Recombinant Protein Lyophilized 5UG</t>
  </si>
  <si>
    <t>Trefoil Factor 1 Recombinant Protein Lyophilized 5UG</t>
  </si>
  <si>
    <t>Trefoil Factor 3 Recombinant Protein Lyophilized 5UG</t>
  </si>
  <si>
    <t>TSLP Recombinant Protein Lyophilized 2UG</t>
  </si>
  <si>
    <t>TAFA-2 Recombinant Protein Lyophilized 5UG</t>
  </si>
  <si>
    <t>Soluble RANK Ligand Recombinant Protein Lyophilized 2UG</t>
  </si>
  <si>
    <t>TRAIL Recombinant Protein Lyophilized 10UG</t>
  </si>
  <si>
    <t>TWEAK Recombinant Protein Lyophilized 5UG</t>
  </si>
  <si>
    <t>Soluble TNF Receptor Type I Recombinant Protein Lyophilized 5UG</t>
  </si>
  <si>
    <t>Soluble RANK Receptor Recombinant Protein Lyophilized 20UG</t>
  </si>
  <si>
    <t>LIGHT Recombinant Protein Lyophilized 3UG</t>
  </si>
  <si>
    <t>APRIL Recombinant Protein Lyophilized 2UG</t>
  </si>
  <si>
    <t>4-1BB Ligand Recombinant Protein Lyophilized 5UG</t>
  </si>
  <si>
    <t>Soluble TNF Receptor Type II Recombinant Protein Lyophilized 5UG</t>
  </si>
  <si>
    <t>BAFF Recombinant Protein Lyophilized 5UG</t>
  </si>
  <si>
    <t>BAFF Receptor Recombinant Protein Lyophilized 10UG</t>
  </si>
  <si>
    <t>4-1BB Receptor Recombinant Protein Lyophilized 5UG</t>
  </si>
  <si>
    <t>TACI Recombinant Protein Lyophilized 5UG</t>
  </si>
  <si>
    <t>Soluble TRAIL Receptor-1 Recombinant Protein Lyophilized 10UG</t>
  </si>
  <si>
    <t>Soluble TRAIL Receptor-2 Recombinant Protein Lyophilized 10UG</t>
  </si>
  <si>
    <t>Soluble Fas Receptor Recombinant Protein Lyophilized 5UG</t>
  </si>
  <si>
    <t>TWEAK Receptor Recombinant Protein Lyophilized 5UG</t>
  </si>
  <si>
    <t>TNFSF18 Recombinant Protein Lyophilized 5UG</t>
  </si>
  <si>
    <t>TL-1A Recombinant Protein Lyophilized 5UG</t>
  </si>
  <si>
    <t>Soluble CD23 Recombinant Protein Lyophilized 5UG</t>
  </si>
  <si>
    <t>HVEM-Fc Recombinant Protein Lyophilized 20UG</t>
  </si>
  <si>
    <t>OX40 Ligand Recombinant Protein Lyophilized 2UG</t>
  </si>
  <si>
    <t>IGF-BP4 Recombinant Protein Lyophilized 5UG</t>
  </si>
  <si>
    <t>IGF-BP2 Recombinant Protein Lyophilized 5UG</t>
  </si>
  <si>
    <t>IGF-BP6 Recombinant Protein Lyophilized 5UG</t>
  </si>
  <si>
    <t>IGF-BP7 Recombinant Protein Lyophilized 5UG</t>
  </si>
  <si>
    <t>IGF-BP1 Recombinant Protein Lyophilized 5UG</t>
  </si>
  <si>
    <t>Osteoprotegerin Recombinant Protein Lyophilized 10UG</t>
  </si>
  <si>
    <t>NNT-1 Recombinant Protein Lyophilized 2UG</t>
  </si>
  <si>
    <t>Resistin Recombinant Protein Lyophilized 5UG</t>
  </si>
  <si>
    <t>Acrp30 Recombinant Protein Lyophilized 5UG</t>
  </si>
  <si>
    <t>Adiponectin Recombinant Protein Lyophilized 5UG</t>
  </si>
  <si>
    <t>Galectin-3 Recombinant Protein Lyophilized 10UG</t>
  </si>
  <si>
    <t>Galectin-1 Recombinant Protein Lyophilized 10UG</t>
  </si>
  <si>
    <t>IL-8 Recombinant Protein Lyophilized 5UG</t>
  </si>
  <si>
    <t>MCP-5 Recombinant Protein Lyophilized 5UG</t>
  </si>
  <si>
    <t>C10 Recombinant Protein Lyophilized 2UG</t>
  </si>
  <si>
    <t>RANTES Recombinant Protein Lyophilized 5UG</t>
  </si>
  <si>
    <t>MCP-3 Recombinant Protein Lyophilized 2UG</t>
  </si>
  <si>
    <t>MIP-1 alpha Recombinant Protein Lyophilized 2UG</t>
  </si>
  <si>
    <t>MCP-1 Recombinant Protein Lyophilized 2UG</t>
  </si>
  <si>
    <t>KC Recombinant Protein Lyophilized 5UG</t>
  </si>
  <si>
    <t>MIP-1 gamma Recombinant Protein Lyophilized 5UG</t>
  </si>
  <si>
    <t>Exodus-2 Recombinant Protein Lyophilized 5UG</t>
  </si>
  <si>
    <t>MCP-2 Recombinant Protein Lyophilized 5UG</t>
  </si>
  <si>
    <t>MIP-2 Recombinant Protein Lyophilized 5UG</t>
  </si>
  <si>
    <t>IP-10 Recombinant Protein Lyophilized 5UG</t>
  </si>
  <si>
    <t>LIX Recombinant Protein Lyophilized 5UG</t>
  </si>
  <si>
    <t>MIG Recombinant Protein Lyophilized 5UG</t>
  </si>
  <si>
    <t>SDF-1 alpha Recombinant Protein Lyophilized 2UG</t>
  </si>
  <si>
    <t>SDF-1 beta Recombinant Protein Lyophilized 2UG</t>
  </si>
  <si>
    <t>Eotaxin-2 Recombinant Protein Lyophilized 5UG</t>
  </si>
  <si>
    <t>MDC Recombinant Protein Lyophilized 5UG</t>
  </si>
  <si>
    <t>BLC Recombinant Protein Lyophilized 5UG</t>
  </si>
  <si>
    <t>CTACK Recombinant Protein Lyophilized 5UG</t>
  </si>
  <si>
    <t>MIP-3 alpha Recombinant Protein Lyophilized 5UG</t>
  </si>
  <si>
    <t>MIP-3 beta Recombinant Protein Lyophilized 5UG</t>
  </si>
  <si>
    <t>CXCL16 Recombinant Protein Lyophilized 5UG</t>
  </si>
  <si>
    <t>I-TAC Recombinant Protein Lyophilized 5UG</t>
  </si>
  <si>
    <t>MEC Recombinant Protein Lyophilized 5UG</t>
  </si>
  <si>
    <t>MIP-1 beta Recombinant Protein Lyophilized 2UG</t>
  </si>
  <si>
    <t>Lungkine Recombinant Protein Lyophilized 5UG</t>
  </si>
  <si>
    <t>PF-4 Recombinant Protein Lyophilized 5UG</t>
  </si>
  <si>
    <t>MCP-1 Recombinant Protein Lyophilized 5UG</t>
  </si>
  <si>
    <t>MIP-1 alpha Recombinant Protein Lyophilized 5UG</t>
  </si>
  <si>
    <t>MGSA Recombinant Protein Lyophilized 5UG</t>
  </si>
  <si>
    <t>NAP-2 Recombinant Protein Lyophilized 2UG</t>
  </si>
  <si>
    <t>MCP-2 Recombinant Protein Lyophilized 2UG</t>
  </si>
  <si>
    <t>Lymphotactin Recombinant Protein Lyophilized 5UG</t>
  </si>
  <si>
    <t>ENA-78 Recombinant Protein Lyophilized 5UG</t>
  </si>
  <si>
    <t>MCP-4 Recombinant Protein Lyophilized 5UG</t>
  </si>
  <si>
    <t>MIP-3 Recombinant Protein Lyophilized 5UG</t>
  </si>
  <si>
    <t>TARC Recombinant Protein Lyophilized 5UG</t>
  </si>
  <si>
    <t>Fractalkine Recombinant Protein Lyophilized 5UG</t>
  </si>
  <si>
    <t>MIP-4 Recombinant Protein Lyophilized 2UG</t>
  </si>
  <si>
    <t>I-309 Recombinant Protein Lyophilized 2UG</t>
  </si>
  <si>
    <t>HCC-1 Recombinant Protein Lyophilized 2UG</t>
  </si>
  <si>
    <t>GRO beta Recombinant Protein Lyophilized 2UG</t>
  </si>
  <si>
    <t>GRO gamma Recombinant Protein Lyophilized 2UG</t>
  </si>
  <si>
    <t>GCP-2 Recombinant Protein Lyophilized 5UG</t>
  </si>
  <si>
    <t>MIP-5 Recombinant Protein Lyophilized 5UG</t>
  </si>
  <si>
    <t>LEC Recombinant Protein Lyophilized 5UG</t>
  </si>
  <si>
    <t>TECK Recombinant Protein Lyophilized 5UG</t>
  </si>
  <si>
    <t>Eotaxin-3 Recombinant Protein Lyophilized 5UG</t>
  </si>
  <si>
    <t>BRAK Recombinant Protein Lyophilized 5UG</t>
  </si>
  <si>
    <t>LD78 beta Recombinant Protein Lyophilized 5UG</t>
  </si>
  <si>
    <t>LAG-1 Recombinant Protein Lyophilized 5UG</t>
  </si>
  <si>
    <t>MIP-1 beta Recombinant Protein Lyophilized 5UG</t>
  </si>
  <si>
    <t>GRO Recombinant Protein Lyophilized 5UG</t>
  </si>
  <si>
    <t>GRO beta Recombinant Protein Lyophilized 5UG</t>
  </si>
  <si>
    <t>SF20 Recombinant Protein Lyophilized 2UG</t>
  </si>
  <si>
    <t>IL-2 Recombinant Protein Lyophilized 5UG</t>
  </si>
  <si>
    <t>IL-5 Recombinant Protein Lyophilized 5UG</t>
  </si>
  <si>
    <t>IGF-I Recombinant Protein Lyophilized 10UG</t>
  </si>
  <si>
    <t>Neuropoietin Recombinant Protein Lyophilized 5UG</t>
  </si>
  <si>
    <t>IFN lambda 2 Recombinant Protein Lyophilized 5UG</t>
  </si>
  <si>
    <t>TNF alpha Recombinant Protein Lyophilized 5UG</t>
  </si>
  <si>
    <t>EGF Recombinant Protein Lyophilized 100UG</t>
  </si>
  <si>
    <t>LIGHT Recombinant Protein Lyophilized 5UG</t>
  </si>
  <si>
    <t>APRIL Recombinant Protein Lyophilized 5UG</t>
  </si>
  <si>
    <t>Thrombopoeitin Recombinant Protein Lyophilized 2UG</t>
  </si>
  <si>
    <t>Soluble CD40 Ligand Recombinant Protein Lyophilized 5UG</t>
  </si>
  <si>
    <t>IL-3 beta Recombinant Protein Lyophilized 5UG</t>
  </si>
  <si>
    <t>EGF Recombinant Protein Lyophilized 20UG</t>
  </si>
  <si>
    <t>FGF Basic Recombinant Protein Lyophilized 10UG</t>
  </si>
  <si>
    <t>RELM alpha Recombinant Protein Lyophilized 5UG</t>
  </si>
  <si>
    <t>RELM gamma Recombinant Protein Lyophilized 5UG</t>
  </si>
  <si>
    <t>gAcrp30 Recombinant Protein Lyophilized 5UG</t>
  </si>
  <si>
    <t>FGF-9 Recombinant Protein Lyophilized 2UG</t>
  </si>
  <si>
    <t>VEGF Recombinant Protein Lyophilized 2UG</t>
  </si>
  <si>
    <t>FGF basic Recombinant Protein Lyophilized 10UG</t>
  </si>
  <si>
    <t>FGF acidic Recombinant Protein Lyophilized 10UG</t>
  </si>
  <si>
    <t>Slit2 Recombinant Protein Lyophilized 5UG</t>
  </si>
  <si>
    <t>NGF beta Recombinant Protein Lyophilized 20UG</t>
  </si>
  <si>
    <t>BDNF Recombinant Protein Lyophilized 2UG</t>
  </si>
  <si>
    <t>NT-3 Recombinant Protein Lyophilized 2UG</t>
  </si>
  <si>
    <t>NT-4 Recombinant Protein Lyophilized 2UG</t>
  </si>
  <si>
    <t>GDNF Recombinant Protein Lyophilized 2UG</t>
  </si>
  <si>
    <t>Neurturin Recombinant Protein Lyophilized 5UG</t>
  </si>
  <si>
    <t>Persephin Recombinant Protein Lyophilized 5UG</t>
  </si>
  <si>
    <t>CNTF Recombinant Protein Lyophilized 5UG</t>
  </si>
  <si>
    <t>Pleiotrophin Recombinant Protein Lyophilized 5UG</t>
  </si>
  <si>
    <t>Midkine Recombinant Protein Lyophilized 5UG</t>
  </si>
  <si>
    <t>NGF beta Recombinant Protein Lyophilized 5UG</t>
  </si>
  <si>
    <t>Neuritin Recombinant Protein Lyophilized 5UG</t>
  </si>
  <si>
    <t>GMF beta Recombinant Protein Lyophilized 2UG</t>
  </si>
  <si>
    <t>PDGF-AB Recombinant Protein Lyophilized 2UG</t>
  </si>
  <si>
    <t>Areomonas Aminopeptidase Recombinant Protein Lyophilized 100UG</t>
  </si>
  <si>
    <t>BDNF Recombinant Protein Lyophilized 10UG</t>
  </si>
  <si>
    <t>EGF receptor Recombinant Protein Lyophilized 2UG</t>
  </si>
  <si>
    <t>GDF-2 Recombinant Protein Lyophilized 2UG</t>
  </si>
  <si>
    <t>IFN-omega Recombinant Protein Lyophilized 20UG</t>
  </si>
  <si>
    <t>KLF4-TAT Recombinant Protein Lyophilized 5UG</t>
  </si>
  <si>
    <t>MMP-3 Recombinant Protein Lyophilized 2UG</t>
  </si>
  <si>
    <t>Nanog-TAT Recombinant Protein Lyophilized 5UG</t>
  </si>
  <si>
    <t>p16-INK4a-TAT Recombinant Protein Lyophilized 5UG</t>
  </si>
  <si>
    <t>PECAM-1 Recombinant Protein Lyophilized 10UG</t>
  </si>
  <si>
    <t>sCD100 Recombinant Protein Lyophilized 5UG</t>
  </si>
  <si>
    <t>sFas Ligand Recombinant Protein Lyophilized 2UG</t>
  </si>
  <si>
    <t>Thrombomodulin Recombinant Protein Lyophilized 2UG</t>
  </si>
  <si>
    <t>VCAM-1 Recombinant Protein Lyophilized 10UG</t>
  </si>
  <si>
    <t>Vitronectin Recombinant Protein Lyophilized 100UG</t>
  </si>
  <si>
    <t>SCF Recombinant Protein Lyophilized 10UG</t>
  </si>
  <si>
    <t>Thrombopoeitin Recombinant Protein Lyophilized 10UG</t>
  </si>
  <si>
    <t>Staphylococcus Glu-C Recombinant Protein Lyophilized 50UG</t>
  </si>
  <si>
    <t>Yeast Kex-2 Recombinant Protein Lyophilized 50UG</t>
  </si>
  <si>
    <t>ANG-2 Recombinant Protein Lyophilized 5UG</t>
  </si>
  <si>
    <t>BMP-5 Recombinant Protein Lyophilized 2UG</t>
  </si>
  <si>
    <t>Furin Recombinant Protein Lyophilized 2UG</t>
  </si>
  <si>
    <t>Activin-A Recombinant Protein Lyophilized 10UG</t>
  </si>
  <si>
    <t>Nesfatin-1 Recombinant Protein Lyophilized 2UG</t>
  </si>
  <si>
    <t>Amphiregulin Recombinant Protein Lyophilized 10UG</t>
  </si>
  <si>
    <t>BMP-3 Recombinant Protein Lyophilized 10UG</t>
  </si>
  <si>
    <t>BMP-4 Recombinant Protein Lyophilized 2UG</t>
  </si>
  <si>
    <t>BMP-4 Recombinant Protein Lyophilized 10UG</t>
  </si>
  <si>
    <t>CDNF Recombinant Protein Lyophilized 5UG</t>
  </si>
  <si>
    <t>Chemerin Recombinant Protein Lyophilized 5UG</t>
  </si>
  <si>
    <t>Enterokinase Recombinant Protein Lyophilized 10UG</t>
  </si>
  <si>
    <t>E-Selectin Recombinant Protein Lyophilized 10UG</t>
  </si>
  <si>
    <t>Fetuin A Recombinant Protein Lyophilized 10UG</t>
  </si>
  <si>
    <t>G-CSF Recombinant Protein Lyophilized 10UG</t>
  </si>
  <si>
    <t>GDF-7 Recombinant Protein Lyophilized 2UG</t>
  </si>
  <si>
    <t>IL-15 Recombinant Protein Lyophilized 10UG</t>
  </si>
  <si>
    <t>IL-23 Recombinant Protein Lyophilized 2UG</t>
  </si>
  <si>
    <t>IL-34 Recombinant Protein Lyophilized 2UG</t>
  </si>
  <si>
    <t>IL-7 Recombinant Protein Lyophilized 10UG</t>
  </si>
  <si>
    <t>Lin28-TAT Recombinant Protein Lyophilized 5UG</t>
  </si>
  <si>
    <t>MANF Recombinant Protein Lyophilized 5UG</t>
  </si>
  <si>
    <t>NT-3 Recombinant Protein Lyophilized 10UG</t>
  </si>
  <si>
    <t>NT-4 Recombinant Protein Lyophilized 10UG</t>
  </si>
  <si>
    <t>sCD27 Ligand Recombinant Protein Lyophilized 10UG</t>
  </si>
  <si>
    <t>sCD30 Ligand Recombinant Protein Lyophilized 10UG</t>
  </si>
  <si>
    <t>sCD34 Recombinant Protein Lyophilized 5UG</t>
  </si>
  <si>
    <t>Osteonectin Recombinant Protein Lyophilized 10UG</t>
  </si>
  <si>
    <t>TGF-Beta3 Recombinant Protein Lyophilized 10UG</t>
  </si>
  <si>
    <t>TIGAR-TAT Recombinant Protein Lyophilized 5UG</t>
  </si>
  <si>
    <t>VAP-1 Recombinant Protein Lyophilized 2UG</t>
  </si>
  <si>
    <t>WNT-7A Recombinant Protein Lyophilized 3UG</t>
  </si>
  <si>
    <t>GDF-5 Recombinant Protein Lyophilized 10UG</t>
  </si>
  <si>
    <t>HGF Recombinant Protein Lyophilized 5UG</t>
  </si>
  <si>
    <t>Mycoplasma Arginine Deiminase Recombinant Protein Lyophilized 5UG</t>
  </si>
  <si>
    <t>Carboxypeptidase-B Recombinant Protein Lyophilized 5UG</t>
  </si>
  <si>
    <t>TPO Recombinant Protein Lyophilized 2UG</t>
  </si>
  <si>
    <t>Flt3-Ligand Recombinant Protein Lyophilized 10UG</t>
  </si>
  <si>
    <t>GASP-1 Recombinant Protein Lyophilized 5UG</t>
  </si>
  <si>
    <t>Gremlin-1 Recombinant Protein Lyophilized 10UG</t>
  </si>
  <si>
    <t>IL-16 Recombinant Protein Lyophilized 10UG</t>
  </si>
  <si>
    <t>IL-1beta Recombinant Protein Lyophilized 10UG</t>
  </si>
  <si>
    <t>IL-24 Recombinant Protein Lyophilized 5UG</t>
  </si>
  <si>
    <t>IL-3 Recombinant Protein Lyophilized 10UG</t>
  </si>
  <si>
    <t>IL-36beta Recombinant Protein Lyophilized 2UG</t>
  </si>
  <si>
    <t>IL-36gamma Recombinant Protein Lyophilized 2UG</t>
  </si>
  <si>
    <t>KGF Recombinant Protein Lyophilized 10UG</t>
  </si>
  <si>
    <t>M-CSF Recombinant Protein Lyophilized 10UG</t>
  </si>
  <si>
    <t>PDGF-BB Recombinant Protein Lyophilized 10UG</t>
  </si>
  <si>
    <t>TPO Recombinant Protein Lyophilized 10UG</t>
  </si>
  <si>
    <t>VEGF121 Recombinant Protein Lyophilized 10UG</t>
  </si>
  <si>
    <t>VEGF165 Recombinant Protein Lyophilized 10UG</t>
  </si>
  <si>
    <t>Secreted IL-2 Receptor alpha Recombinant Protein Lyophilized 5UG</t>
  </si>
  <si>
    <t>IGF-I LR3 Recombinant Protein Lyophilized 200UG</t>
  </si>
  <si>
    <t>VEGF-C Recombinant Protein Lyophilized 5UG</t>
  </si>
  <si>
    <t>FGF-8a Recombinant Protein Lyophilized 5UG</t>
  </si>
  <si>
    <t>Growth Hormone Recombinant Protein Lyophilized 10UG</t>
  </si>
  <si>
    <t>EG-VEGF Recombinant Protein Lyophilized 5UG</t>
  </si>
  <si>
    <t>HB-EGF Recombinant Protein Lyophilized 10UG</t>
  </si>
  <si>
    <t>HPRG Recombinant Protein Lyophilized 5UG</t>
  </si>
  <si>
    <t>EGF-L7 Recombinant Protein Lyophilized 10UG</t>
  </si>
  <si>
    <t>Mesothelin Recombinant Protein Lyophilized 10UG</t>
  </si>
  <si>
    <t>EPO Recombinant Protein Lyophilized 10UG</t>
  </si>
  <si>
    <t>Vimentin Recombinant Protein Lyophilized 20UG</t>
  </si>
  <si>
    <t>sCD4 Recombinant Protein Lyophilized 10UG</t>
  </si>
  <si>
    <t>GDF-15/MIC-1 Recombinant Protein Lyophilized 5UG</t>
  </si>
  <si>
    <t>R-Spondin-1 Recombinant Protein Lyophilized 5UG</t>
  </si>
  <si>
    <t>R-Spondin-2 Recombinant Protein Lyophilized 5UG</t>
  </si>
  <si>
    <t>R-Spondin-3 Recombinant Protein Lyophilized 5UG</t>
  </si>
  <si>
    <t>Wnt-9b Recombinant Protein Lyophilized 5UG</t>
  </si>
  <si>
    <t>sFRP-4 Recombinant Protein Lyophilized 5UG</t>
  </si>
  <si>
    <t>FSTL1 Recombinant Protein Lyophilized 10UG</t>
  </si>
  <si>
    <t>INSL5/INSL7 Hybrid Recombinant Protein Lyophilized 5UG</t>
  </si>
  <si>
    <t>ANGPTL3 Recombinant Protein Lyophilized 10UG</t>
  </si>
  <si>
    <t>C1 Inhibitor Recombinant Protein Lyophilized 50UG</t>
  </si>
  <si>
    <t>ANGPTL-7 Recombinant Protein Lyophilized 5UG</t>
  </si>
  <si>
    <t>Thymosin beta 4 Recombinant Protein Lyophilized 20UG</t>
  </si>
  <si>
    <t>Tigar Recombinant Protein Lyophilized 5UG</t>
  </si>
  <si>
    <t>Uteroglobin Recombinant Protein Lyophilized 10UG</t>
  </si>
  <si>
    <t>FGFR1a Recombinant Protein Lyophilized 10UG</t>
  </si>
  <si>
    <t>FGFR2a Recombinant Protein Lyophilized 10UG</t>
  </si>
  <si>
    <t>ROR1 Recombinant Protein Lyophilized 20UG</t>
  </si>
  <si>
    <t>FGFR3 (IIIc) Fc Recombinant Protein Lyophilized 10UG</t>
  </si>
  <si>
    <t>sIL-2 Receptor a Recombinant Protein Lyophilized 5UG</t>
  </si>
  <si>
    <t>IL-4 Receptor Recombinant Protein Lyophilized 3UG</t>
  </si>
  <si>
    <t>sIL-4 Receptor alpha Recombinant Protein Lyophilized 5UG</t>
  </si>
  <si>
    <t>IL-6 Receptor Recombinant Protein Lyophilized 5UG</t>
  </si>
  <si>
    <t>IL-6 Receptor alpha Recombinant Protein Lyophilized 5UG</t>
  </si>
  <si>
    <t>IL-36RA Recombinant Protein Lyophilized 5UG</t>
  </si>
  <si>
    <t>IL-37 Recombinant Protein Lyophilized 5UG</t>
  </si>
  <si>
    <t>Eotaxin Recombinant Protein Lyophilized 5UG</t>
  </si>
  <si>
    <t>LIF Recombinant Protein Lyophilized 5UG</t>
  </si>
  <si>
    <t>Leptin Receptor Recombinant Protein Lyophilized 20UG</t>
  </si>
  <si>
    <t>BD-5 Recombinant Protein Lyophilized 5UG</t>
  </si>
  <si>
    <t>MIF Recombinant Protein Lyophilized 5UG</t>
  </si>
  <si>
    <t>C5a Recombinant Protein Lyophilized 5UG</t>
  </si>
  <si>
    <t>CTLA-4 Fc Recombinant Protein Lyophilized 50UG</t>
  </si>
  <si>
    <t>B7-1 Fc Recombinant Protein Lyophilized 20UG</t>
  </si>
  <si>
    <t>B7-2 Fc Recombinant Protein Lyophilized 20UG</t>
  </si>
  <si>
    <t>sCD28Fc Recombinant Protein Lyophilized 20UG</t>
  </si>
  <si>
    <t>PD-L1 Fc Recombinant Protein Lyophilized 20UG</t>
  </si>
  <si>
    <t>TREM-1-Fc Recombinant Protein Lyophilized 10UG</t>
  </si>
  <si>
    <t>B7-H2 Fc Recombinant Protein Lyophilized 20UG</t>
  </si>
  <si>
    <t>Sonic Hedgehog Recombinant Protein Lyophilized 5UG</t>
  </si>
  <si>
    <t>TFF-2 Recombinant Protein Lyophilized 5UG</t>
  </si>
  <si>
    <t>TFF-1 Recombinant Protein Lyophilized 5UG</t>
  </si>
  <si>
    <t>PLGF-1 Recombinant Protein Lyophilized 5UG</t>
  </si>
  <si>
    <t>Lysobacter Enzymogenes Arg-C Recombinant Protein Lyophilized 5UG</t>
  </si>
  <si>
    <t>IGF-BP-3 Recombinant Protein (Animal Free) Lyophilized 5UG</t>
  </si>
  <si>
    <t>IGF-I-LR3 Recombinant Protein (Animal Free) Lyophilized 200UG</t>
  </si>
  <si>
    <t>FGF-basic Recombinant Protein (Animal Free) Lyophilized 10UG</t>
  </si>
  <si>
    <t>FGF-9 Recombinant Protein (Animal Free) Lyophilized 5UG</t>
  </si>
  <si>
    <t>FGF-8 Recombinant Protein (Animal Free) Lyophilized 5UG</t>
  </si>
  <si>
    <t>FGF-18 Recombinant Protein (Animal Free) Lyophilized 5UG</t>
  </si>
  <si>
    <t>FGF-4 Recombinant Protein (Animal Free) Lyophilized 5UG</t>
  </si>
  <si>
    <t>FGF-19 Recombinant Protein (Animal Free) Lyophilized 5UG</t>
  </si>
  <si>
    <t>Growth Hormone Recombinant Protein (Animal Free) Lyophilized 10UG</t>
  </si>
  <si>
    <t>FGF-21 Recombinant Protein (Animal Free) Lyophilized 5UG</t>
  </si>
  <si>
    <t>BMP-13/CDMP-2 Recombinant Protein (Animal Free) Lyophilized 10UG</t>
  </si>
  <si>
    <t>Vitronectin Recombinant Protein (Animal Free) Lyophilized 100UG</t>
  </si>
  <si>
    <t>IL-1RA Recombinant Protein (Animal Free) Lyophilized 20UG</t>
  </si>
  <si>
    <t>IL-8 Recombinant Protein (Animal Free) Lyophilized 5UG</t>
  </si>
  <si>
    <t>IL-17E Recombinant Protein (Animal Free) Lyophilized 5UG</t>
  </si>
  <si>
    <t>IL-17F Recombinant Protein (Animal Free) Lyophilized 5UG</t>
  </si>
  <si>
    <t>IL-17D Recombinant Protein (Animal Free) Lyophilized 5UG</t>
  </si>
  <si>
    <t>IL-37 Recombinant Protein (Animal Free) Lyophilized 5UG</t>
  </si>
  <si>
    <t>IL-2 Recombinant Protein (Animal Free) Lyophilized 5UG</t>
  </si>
  <si>
    <t>LIF Recombinant Protein (Animal Free) Lyophilized 5UG</t>
  </si>
  <si>
    <t>NOGGIN Recombinant Protein (Animal Free) Lyophilized 5UG</t>
  </si>
  <si>
    <t>IFN-beta Recombinant Protein (Animal Free) Lyophilized 5UG</t>
  </si>
  <si>
    <t>IFN-Lambda-1 Recombinant Protein (Animal Free) Lyophilized 5UG</t>
  </si>
  <si>
    <t>MIP-1a Recombinant Protein Lyophilized 5UG</t>
  </si>
  <si>
    <t>Leptin Recombinant Protein (Animal Free) Lyophilized 200UG</t>
  </si>
  <si>
    <t>I-TAC Recombinant Protein (Animal Free) Lyophilized 5UG</t>
  </si>
  <si>
    <t>BD-5 Recombinant Protein (Animal Free) Lyophilized 5UG</t>
  </si>
  <si>
    <t>CD40 Ligand Recombinant Protein (Animal Free) Lyophilized 10UG</t>
  </si>
  <si>
    <t>BAFF Recombinant Protein (Animal Free) Lyophilized 5UG</t>
  </si>
  <si>
    <t>TNF-alpha Recombinant Protein (Animal Free) Lyophilized 5UG</t>
  </si>
  <si>
    <t>IFN-gamma Recombinant Protein (Animal Free) Lyophilized 20UG</t>
  </si>
  <si>
    <t>EGF Recombinant Protein (Animal Free) Lyophilized 100UG</t>
  </si>
  <si>
    <t>IGF-Binding Protein 7 Recombinant Protein (Animal Free) Lyophilized 5UG</t>
  </si>
  <si>
    <t>EGF Recombinant Protein (Animal Free) Lyophilized 20UG</t>
  </si>
  <si>
    <t>CNTF Recombinant Protein (Animal Free) Lyophilized 5UG</t>
  </si>
  <si>
    <t>SLAMF4</t>
  </si>
  <si>
    <t>ALK1</t>
  </si>
  <si>
    <t>AZURO</t>
  </si>
  <si>
    <t>B2</t>
  </si>
  <si>
    <t>FGF</t>
  </si>
  <si>
    <t>CCL6</t>
  </si>
  <si>
    <t>CD71</t>
  </si>
  <si>
    <t>IL2R</t>
  </si>
  <si>
    <t>SRBC</t>
  </si>
  <si>
    <t>SRBD</t>
  </si>
  <si>
    <t>TNFRSF7</t>
  </si>
  <si>
    <t>CD79</t>
  </si>
  <si>
    <t>IGSF16</t>
  </si>
  <si>
    <t>CD3</t>
  </si>
  <si>
    <t>NPMCN</t>
  </si>
  <si>
    <t>CGP39</t>
  </si>
  <si>
    <t>TNECTIN</t>
  </si>
  <si>
    <t>CLSTRN</t>
  </si>
  <si>
    <t>TSP5</t>
  </si>
  <si>
    <t>CRIPTO</t>
  </si>
  <si>
    <t>CSTSA</t>
  </si>
  <si>
    <t>CSTD</t>
  </si>
  <si>
    <t>CSTS</t>
  </si>
  <si>
    <t>CD115</t>
  </si>
  <si>
    <t>CAR</t>
  </si>
  <si>
    <t>DL4</t>
  </si>
  <si>
    <t>CD26</t>
  </si>
  <si>
    <t>EPHA3</t>
  </si>
  <si>
    <t>ECDH</t>
  </si>
  <si>
    <t>PRTGLY2</t>
  </si>
  <si>
    <t>EPHA1</t>
  </si>
  <si>
    <t>ATOTXN</t>
  </si>
  <si>
    <t>HER2</t>
  </si>
  <si>
    <t>HER4</t>
  </si>
  <si>
    <t>FAM171</t>
  </si>
  <si>
    <t>CD95</t>
  </si>
  <si>
    <t>IGG1</t>
  </si>
  <si>
    <t>FETUA</t>
  </si>
  <si>
    <t>FR7</t>
  </si>
  <si>
    <t>GALS3</t>
  </si>
  <si>
    <t>GLTRDXN1</t>
  </si>
  <si>
    <t>GM</t>
  </si>
  <si>
    <t>CSF</t>
  </si>
  <si>
    <t>Glyco</t>
  </si>
  <si>
    <t>GP120</t>
  </si>
  <si>
    <t>NEU</t>
  </si>
  <si>
    <t>FLUA</t>
  </si>
  <si>
    <t>HAG</t>
  </si>
  <si>
    <t>HSP90A</t>
  </si>
  <si>
    <t>SERALB</t>
  </si>
  <si>
    <t>IFG</t>
  </si>
  <si>
    <t>IGG2</t>
  </si>
  <si>
    <t>IGG3</t>
  </si>
  <si>
    <t>IGG4</t>
  </si>
  <si>
    <t>IGG2A</t>
  </si>
  <si>
    <t>R1</t>
  </si>
  <si>
    <t>IL29</t>
  </si>
  <si>
    <t>CD25</t>
  </si>
  <si>
    <t>WSX1</t>
  </si>
  <si>
    <t>CD127</t>
  </si>
  <si>
    <t>CD125</t>
  </si>
  <si>
    <t>CD122</t>
  </si>
  <si>
    <t>IL20R2</t>
  </si>
  <si>
    <t>CD132</t>
  </si>
  <si>
    <t>HumanACE2</t>
  </si>
  <si>
    <t>ApoA1</t>
  </si>
  <si>
    <t>Azurocidin</t>
  </si>
  <si>
    <t>FGFbasic</t>
  </si>
  <si>
    <t>GlycophorinA</t>
  </si>
  <si>
    <t>CD79b</t>
  </si>
  <si>
    <t>ESelectin</t>
  </si>
  <si>
    <t>Nepmucin</t>
  </si>
  <si>
    <t>Cripto</t>
  </si>
  <si>
    <t>Autotaxin</t>
  </si>
  <si>
    <t>EpCAM</t>
  </si>
  <si>
    <t>IgG1Fc</t>
  </si>
  <si>
    <t>GCSFR</t>
  </si>
  <si>
    <t>Glutaredoxin1</t>
  </si>
  <si>
    <t>GMCSF</t>
  </si>
  <si>
    <t>IGFI</t>
  </si>
  <si>
    <t>IgG1FcRegion</t>
  </si>
  <si>
    <t>IGFII</t>
  </si>
  <si>
    <t>IgG2FcRegion</t>
  </si>
  <si>
    <t>IgG3FcRegion</t>
  </si>
  <si>
    <t>IgG4FcRegion</t>
  </si>
  <si>
    <t>IgG2aFcRegion</t>
  </si>
  <si>
    <t>RA1</t>
  </si>
  <si>
    <t>ST2</t>
  </si>
  <si>
    <t>Interleukin4</t>
  </si>
  <si>
    <t>Interleukin6</t>
  </si>
  <si>
    <t>Interleukin7</t>
  </si>
  <si>
    <t>Interleukin29</t>
  </si>
  <si>
    <t>Interleukin1b</t>
  </si>
  <si>
    <t>IL1R3</t>
  </si>
  <si>
    <t>CD126</t>
  </si>
  <si>
    <t>CD124</t>
  </si>
  <si>
    <t>CD360</t>
  </si>
  <si>
    <t>CD130</t>
  </si>
  <si>
    <t>Lipopolysaccharide</t>
  </si>
  <si>
    <t>NGL2</t>
  </si>
  <si>
    <t>TNFRSF3</t>
  </si>
  <si>
    <t>Neprilysin</t>
  </si>
  <si>
    <t>Noggin</t>
  </si>
  <si>
    <t>HE1</t>
  </si>
  <si>
    <t>Neuropilin1</t>
  </si>
  <si>
    <t>PD1</t>
  </si>
  <si>
    <t>PDL1</t>
  </si>
  <si>
    <t>CD273</t>
  </si>
  <si>
    <t>CD140b</t>
  </si>
  <si>
    <t>PlGF</t>
  </si>
  <si>
    <t>EPCR</t>
  </si>
  <si>
    <t>PTHR1</t>
  </si>
  <si>
    <t>RENIN</t>
  </si>
  <si>
    <t>Serpin F1</t>
  </si>
  <si>
    <t>SerpinH1</t>
  </si>
  <si>
    <t>SerpinA1</t>
  </si>
  <si>
    <t>SerpinE2</t>
  </si>
  <si>
    <t>Stathmin</t>
  </si>
  <si>
    <t>TGFR2</t>
  </si>
  <si>
    <t>VSTM3</t>
  </si>
  <si>
    <t>TIM3</t>
  </si>
  <si>
    <t>TNFR1</t>
  </si>
  <si>
    <t>DR6</t>
  </si>
  <si>
    <t>TNFRII</t>
  </si>
  <si>
    <t>FN14</t>
  </si>
  <si>
    <t>DR4</t>
  </si>
  <si>
    <t>CD264</t>
  </si>
  <si>
    <t>CD87</t>
  </si>
  <si>
    <t>VEGF120</t>
  </si>
  <si>
    <t>VEGFR1</t>
  </si>
  <si>
    <t>VEGF164</t>
  </si>
  <si>
    <t>VEGF165</t>
  </si>
  <si>
    <t>VEGFB186</t>
  </si>
  <si>
    <t>VEGFD</t>
  </si>
  <si>
    <t>IgGFc</t>
  </si>
  <si>
    <t>VEGFR3</t>
  </si>
  <si>
    <t>VEGFR2</t>
  </si>
  <si>
    <t>VacciniaVirusB18R</t>
  </si>
  <si>
    <t>ZikaVirusNS1</t>
  </si>
  <si>
    <t>StreptococcuspyogenesIdeS</t>
  </si>
  <si>
    <t>MERSS1</t>
  </si>
  <si>
    <t>OnchocercavolvulusOV16</t>
  </si>
  <si>
    <t>BiotinylatedTREM2</t>
  </si>
  <si>
    <t>MERSNucleocapsid</t>
  </si>
  <si>
    <t>MERSS</t>
  </si>
  <si>
    <t>Streptavidin</t>
  </si>
  <si>
    <t>Properdin</t>
  </si>
  <si>
    <t>EphA4</t>
  </si>
  <si>
    <t>Axl</t>
  </si>
  <si>
    <t>MISRII</t>
  </si>
  <si>
    <t>CanineTIGIT</t>
  </si>
  <si>
    <t>CD94</t>
  </si>
  <si>
    <t>VSIG3</t>
  </si>
  <si>
    <t>CanineCD47</t>
  </si>
  <si>
    <t>TSLPR</t>
  </si>
  <si>
    <t>CD137</t>
  </si>
  <si>
    <t>IDO</t>
  </si>
  <si>
    <t>CTRP5</t>
  </si>
  <si>
    <t>RANK</t>
  </si>
  <si>
    <t>UNC5B</t>
  </si>
  <si>
    <t>RANKL</t>
  </si>
  <si>
    <t>BCMA</t>
  </si>
  <si>
    <t>TACI</t>
  </si>
  <si>
    <t>IGFL</t>
  </si>
  <si>
    <t>POP1</t>
  </si>
  <si>
    <t>BTNL2</t>
  </si>
  <si>
    <t>PEF</t>
  </si>
  <si>
    <t>PXF</t>
  </si>
  <si>
    <t>TRAIL</t>
  </si>
  <si>
    <t>CXCL7</t>
  </si>
  <si>
    <t>APE</t>
  </si>
  <si>
    <t>DHS</t>
  </si>
  <si>
    <t>ARC</t>
  </si>
  <si>
    <t>PP1MG</t>
  </si>
  <si>
    <t>PTP1C</t>
  </si>
  <si>
    <t>UGRP1</t>
  </si>
  <si>
    <t>PIN</t>
  </si>
  <si>
    <t>GRP</t>
  </si>
  <si>
    <t>HLP2</t>
  </si>
  <si>
    <t>NHP2L1</t>
  </si>
  <si>
    <t>PHS</t>
  </si>
  <si>
    <t>HRSP12</t>
  </si>
  <si>
    <t>UROIIIS</t>
  </si>
  <si>
    <t>AIF</t>
  </si>
  <si>
    <t>HGPRT</t>
  </si>
  <si>
    <t>SLAM</t>
  </si>
  <si>
    <t>OPG</t>
  </si>
  <si>
    <t>TRAILR2</t>
  </si>
  <si>
    <t>CD355</t>
  </si>
  <si>
    <t>ASAM</t>
  </si>
  <si>
    <t>ASGPR1</t>
  </si>
  <si>
    <t>ZAG</t>
  </si>
  <si>
    <t>BAI3</t>
  </si>
  <si>
    <t>LMIR2</t>
  </si>
  <si>
    <t>CD89</t>
  </si>
  <si>
    <t>TRAILR3</t>
  </si>
  <si>
    <t>FGFR5</t>
  </si>
  <si>
    <t>TEM7</t>
  </si>
  <si>
    <t>CD98</t>
  </si>
  <si>
    <t>HE4</t>
  </si>
  <si>
    <t>CLM9</t>
  </si>
  <si>
    <t>TNFRI</t>
  </si>
  <si>
    <t>VHR</t>
  </si>
  <si>
    <t>PRL2</t>
  </si>
  <si>
    <t>VAMPB</t>
  </si>
  <si>
    <t>Siglec9</t>
  </si>
  <si>
    <t>SLAMF9</t>
  </si>
  <si>
    <t>PLXDC2</t>
  </si>
  <si>
    <t>VISTA</t>
  </si>
  <si>
    <t>BMPG</t>
  </si>
  <si>
    <t>HATL5</t>
  </si>
  <si>
    <t>VIP36</t>
  </si>
  <si>
    <t>GALNTL1</t>
  </si>
  <si>
    <t>CD316</t>
  </si>
  <si>
    <t>VDB</t>
  </si>
  <si>
    <t>B3GNT1</t>
  </si>
  <si>
    <t>CD116</t>
  </si>
  <si>
    <t>SLAMF2</t>
  </si>
  <si>
    <t>LAMP</t>
  </si>
  <si>
    <t>NGAL</t>
  </si>
  <si>
    <t>4HPPD</t>
  </si>
  <si>
    <t>MBIPP</t>
  </si>
  <si>
    <t>DFF45</t>
  </si>
  <si>
    <t>TRIM</t>
  </si>
  <si>
    <t>HSP40</t>
  </si>
  <si>
    <t>UBE2V1</t>
  </si>
  <si>
    <t>SF20</t>
  </si>
  <si>
    <t>FKBP52</t>
  </si>
  <si>
    <t>CCL9</t>
  </si>
  <si>
    <t>PSD95</t>
  </si>
  <si>
    <t>FKBP25</t>
  </si>
  <si>
    <t>IA2</t>
  </si>
  <si>
    <t>PSA</t>
  </si>
  <si>
    <t>CXCL4</t>
  </si>
  <si>
    <t>ADSF</t>
  </si>
  <si>
    <t>HLADG</t>
  </si>
  <si>
    <t>CXCL15</t>
  </si>
  <si>
    <t>TRANCE</t>
  </si>
  <si>
    <t>NTAQ1</t>
  </si>
  <si>
    <t>LMIR1</t>
  </si>
  <si>
    <t>DAN</t>
  </si>
  <si>
    <t>SLAMF5</t>
  </si>
  <si>
    <t>CREG1</t>
  </si>
  <si>
    <t>FSH</t>
  </si>
  <si>
    <t>EDA2R</t>
  </si>
  <si>
    <t>LIGHT</t>
  </si>
  <si>
    <t>LIMPII</t>
  </si>
  <si>
    <t>PBEF</t>
  </si>
  <si>
    <t>KGF</t>
  </si>
  <si>
    <t>TSG</t>
  </si>
  <si>
    <t>CTGFL</t>
  </si>
  <si>
    <t>TWEAK</t>
  </si>
  <si>
    <t>APRIL</t>
  </si>
  <si>
    <t>C10</t>
  </si>
  <si>
    <t>RANTES</t>
  </si>
  <si>
    <t>KC</t>
  </si>
  <si>
    <t>LIX</t>
  </si>
  <si>
    <t>MIG</t>
  </si>
  <si>
    <t>MDC</t>
  </si>
  <si>
    <t>BLC</t>
  </si>
  <si>
    <t>CTACK</t>
  </si>
  <si>
    <t>MEC</t>
  </si>
  <si>
    <t>MGSA</t>
  </si>
  <si>
    <t>TARC</t>
  </si>
  <si>
    <t>LEC</t>
  </si>
  <si>
    <t>TECK</t>
  </si>
  <si>
    <t>BRAK</t>
  </si>
  <si>
    <t>GRO</t>
  </si>
  <si>
    <t>VEGF</t>
  </si>
  <si>
    <t>HPRG</t>
  </si>
  <si>
    <t>NOGGIN</t>
  </si>
  <si>
    <t>IRAK</t>
  </si>
  <si>
    <t>NELL2</t>
  </si>
  <si>
    <t>MTCH2</t>
  </si>
  <si>
    <t>JAGGD1</t>
  </si>
  <si>
    <t>LPS</t>
  </si>
  <si>
    <t>LC2</t>
  </si>
  <si>
    <t>NEP</t>
  </si>
  <si>
    <t>4YISO1</t>
  </si>
  <si>
    <t>NOGG</t>
  </si>
  <si>
    <t>D374Y</t>
  </si>
  <si>
    <t>PH20</t>
  </si>
  <si>
    <t>HYAL</t>
  </si>
  <si>
    <t>POLY</t>
  </si>
  <si>
    <t>IG</t>
  </si>
  <si>
    <t>PRO</t>
  </si>
  <si>
    <t>RSPO21146</t>
  </si>
  <si>
    <t>STMN</t>
  </si>
  <si>
    <t>TNFA</t>
  </si>
  <si>
    <t>VSRN</t>
  </si>
  <si>
    <t>ATVA</t>
  </si>
  <si>
    <t>GCSF</t>
  </si>
  <si>
    <t>SOSM</t>
  </si>
  <si>
    <t>41BB</t>
  </si>
  <si>
    <t>B71</t>
  </si>
  <si>
    <t>IL4RA</t>
  </si>
  <si>
    <t>MCSFR</t>
  </si>
  <si>
    <t>41BBLG</t>
  </si>
  <si>
    <t>B7H3</t>
  </si>
  <si>
    <t>B7H5</t>
  </si>
  <si>
    <t>DNAM1</t>
  </si>
  <si>
    <t>DR3TNFRSF25</t>
  </si>
  <si>
    <t>GALS4</t>
  </si>
  <si>
    <t>GALS9</t>
  </si>
  <si>
    <t>GREM</t>
  </si>
  <si>
    <t>IGGFC</t>
  </si>
  <si>
    <t>NRG4</t>
  </si>
  <si>
    <t>OX40LG</t>
  </si>
  <si>
    <t>PDL2</t>
  </si>
  <si>
    <t>SELEP</t>
  </si>
  <si>
    <t>B72</t>
  </si>
  <si>
    <t>GITRLG</t>
  </si>
  <si>
    <t>Dkk1</t>
  </si>
  <si>
    <t>Neuregulin4</t>
  </si>
  <si>
    <t>PSelectin</t>
  </si>
  <si>
    <t>Dkk3</t>
  </si>
  <si>
    <t>Kremen1</t>
  </si>
  <si>
    <t>HCoV229ENucleocapsid</t>
  </si>
  <si>
    <t>FITCLabeledCD5</t>
  </si>
  <si>
    <t>BiotinylatedIL22</t>
  </si>
  <si>
    <t>MUC17</t>
  </si>
  <si>
    <t>Siglec10</t>
  </si>
  <si>
    <t>HCoV229ES1</t>
  </si>
  <si>
    <t>HCoVNL63S1</t>
  </si>
  <si>
    <t>StreptavidinHRP</t>
  </si>
  <si>
    <t>ALK7</t>
  </si>
  <si>
    <t>Siglec8</t>
  </si>
  <si>
    <t>PDGFBB</t>
  </si>
  <si>
    <t>B7H4</t>
  </si>
  <si>
    <t>IL38</t>
  </si>
  <si>
    <t>TRAILR1</t>
  </si>
  <si>
    <t>IL12</t>
  </si>
  <si>
    <t>IL23</t>
  </si>
  <si>
    <t>IL35</t>
  </si>
  <si>
    <t>IMP1</t>
  </si>
  <si>
    <t>IMP3</t>
  </si>
  <si>
    <t>MTCBP1</t>
  </si>
  <si>
    <t>IL17</t>
  </si>
  <si>
    <t>LR3IGF1</t>
  </si>
  <si>
    <t>IL36RA</t>
  </si>
  <si>
    <t>APT1</t>
  </si>
  <si>
    <t>HO1</t>
  </si>
  <si>
    <t>MAPTD</t>
  </si>
  <si>
    <t>LMWPTP</t>
  </si>
  <si>
    <t>BUP1</t>
  </si>
  <si>
    <t>NM23H1</t>
  </si>
  <si>
    <t>PAFAHB</t>
  </si>
  <si>
    <t>JAMB</t>
  </si>
  <si>
    <t>SP10</t>
  </si>
  <si>
    <t>AG2</t>
  </si>
  <si>
    <t>JAMA</t>
  </si>
  <si>
    <t>LOX1</t>
  </si>
  <si>
    <t>SPD</t>
  </si>
  <si>
    <t>AG3</t>
  </si>
  <si>
    <t>PAFAH</t>
  </si>
  <si>
    <t>HAI2</t>
  </si>
  <si>
    <t>GDF8</t>
  </si>
  <si>
    <t>FGF8B</t>
  </si>
  <si>
    <t>15PGDH</t>
  </si>
  <si>
    <t>IL28B</t>
  </si>
  <si>
    <t>PSGL1</t>
  </si>
  <si>
    <t>MAPTF</t>
  </si>
  <si>
    <t>PDGFAA</t>
  </si>
  <si>
    <t>SLP76</t>
  </si>
  <si>
    <t>MD1</t>
  </si>
  <si>
    <t>IL1RII</t>
  </si>
  <si>
    <t>BD3</t>
  </si>
  <si>
    <t>GLP1</t>
  </si>
  <si>
    <t>PAI2</t>
  </si>
  <si>
    <t>NP1</t>
  </si>
  <si>
    <t>BD2</t>
  </si>
  <si>
    <t>BD1</t>
  </si>
  <si>
    <t>BD4</t>
  </si>
  <si>
    <t>PDGFCC</t>
  </si>
  <si>
    <t>CDMP2</t>
  </si>
  <si>
    <t>ANG1</t>
  </si>
  <si>
    <t>IL17E</t>
  </si>
  <si>
    <t>TAFA2</t>
  </si>
  <si>
    <t>TL1A</t>
  </si>
  <si>
    <t>NNT1</t>
  </si>
  <si>
    <t>MCP5</t>
  </si>
  <si>
    <t>MCP3</t>
  </si>
  <si>
    <t>MCP1</t>
  </si>
  <si>
    <t>MCP2</t>
  </si>
  <si>
    <t>MIP2</t>
  </si>
  <si>
    <t>IP10</t>
  </si>
  <si>
    <t>ITAC</t>
  </si>
  <si>
    <t>NAP2</t>
  </si>
  <si>
    <t>ENA78</t>
  </si>
  <si>
    <t>MCP4</t>
  </si>
  <si>
    <t>MIP3</t>
  </si>
  <si>
    <t>MIP4</t>
  </si>
  <si>
    <t>I309</t>
  </si>
  <si>
    <t>HCC1</t>
  </si>
  <si>
    <t>GCP2</t>
  </si>
  <si>
    <t>MIP5</t>
  </si>
  <si>
    <t>LAG1</t>
  </si>
  <si>
    <t>NT3</t>
  </si>
  <si>
    <t>NT4</t>
  </si>
  <si>
    <t>PDGFAB</t>
  </si>
  <si>
    <t>KLF4TAT</t>
  </si>
  <si>
    <t>ANG2</t>
  </si>
  <si>
    <t>TIGARTAT</t>
  </si>
  <si>
    <t>VAP1</t>
  </si>
  <si>
    <t>GASP1</t>
  </si>
  <si>
    <t>IGFILR3</t>
  </si>
  <si>
    <t>EGVEGF</t>
  </si>
  <si>
    <t>BMP10</t>
  </si>
  <si>
    <t>BD5</t>
  </si>
  <si>
    <t>WNT3A</t>
  </si>
  <si>
    <t>PLGF1</t>
  </si>
  <si>
    <t>4‑1BBLG</t>
  </si>
  <si>
    <t>Flt3LG</t>
  </si>
  <si>
    <t>CD27LG</t>
  </si>
  <si>
    <t>TFR2</t>
  </si>
  <si>
    <t>GMCSFRA</t>
  </si>
  <si>
    <t>SNAPA</t>
  </si>
  <si>
    <t>IFNA</t>
  </si>
  <si>
    <t>IL6RA</t>
  </si>
  <si>
    <t>PITPA</t>
  </si>
  <si>
    <t>IL7RA</t>
  </si>
  <si>
    <t>PKARIA</t>
  </si>
  <si>
    <t>SCGFA</t>
  </si>
  <si>
    <t>MIP1A</t>
  </si>
  <si>
    <t>SDF1A</t>
  </si>
  <si>
    <t>MIP3A</t>
  </si>
  <si>
    <t>RELMA</t>
  </si>
  <si>
    <t>CNTFRA</t>
  </si>
  <si>
    <t>EBOLAGP</t>
  </si>
  <si>
    <t>CMVGP</t>
  </si>
  <si>
    <t>HRSVGPG</t>
  </si>
  <si>
    <t>VRK2</t>
  </si>
  <si>
    <t>ZIKANS1</t>
  </si>
  <si>
    <t>ST1</t>
  </si>
  <si>
    <t>NT</t>
  </si>
  <si>
    <t>HU</t>
  </si>
  <si>
    <t>S1S2ECD</t>
  </si>
  <si>
    <t>S2ECD</t>
  </si>
  <si>
    <t>3CPRO</t>
  </si>
  <si>
    <t>S1S2ECDWILD</t>
  </si>
  <si>
    <t>ET</t>
  </si>
  <si>
    <t>S1</t>
  </si>
  <si>
    <t>NSP7</t>
  </si>
  <si>
    <t>NSP8</t>
  </si>
  <si>
    <t>NSP1</t>
  </si>
  <si>
    <t>NTRDCC</t>
  </si>
  <si>
    <t>CLEC12AMICLCLL1</t>
  </si>
  <si>
    <t>PDL1B7H1</t>
  </si>
  <si>
    <t>TL1ATNFSF15</t>
  </si>
  <si>
    <t>BiotinylatedPSGL1CD162</t>
  </si>
  <si>
    <t>NKp46NCR1CD335</t>
  </si>
  <si>
    <t>CD200R1CRTR2</t>
  </si>
  <si>
    <t>PTK7CCK4</t>
  </si>
  <si>
    <t>Neuropilin1NRP1CD304</t>
  </si>
  <si>
    <t>LGR4 GPR48</t>
  </si>
  <si>
    <t>LGR5  GPR49</t>
  </si>
  <si>
    <t>41BBTNFRSF9</t>
  </si>
  <si>
    <t>LIV1SLC39A6</t>
  </si>
  <si>
    <t>ENPP3CD203c</t>
  </si>
  <si>
    <t>ASGR1ASGPR1</t>
  </si>
  <si>
    <t>TNFSF11RANKLCD254</t>
  </si>
  <si>
    <t>IL8CXCL8</t>
  </si>
  <si>
    <t>IL1Rrp2IL1R6</t>
  </si>
  <si>
    <t>BiotinylatedTNFR2CD120bTNFRSF1B</t>
  </si>
  <si>
    <t>TRAILR2DR5TNFRSF10B</t>
  </si>
  <si>
    <t>TROP2TACSTD2</t>
  </si>
  <si>
    <t>Siglec1CD169</t>
  </si>
  <si>
    <t>GUCY2CGuanylylcyclaseC</t>
  </si>
  <si>
    <t>NKG2DCD314</t>
  </si>
  <si>
    <t>ErbB3Her3</t>
  </si>
  <si>
    <t>CD6TP120</t>
  </si>
  <si>
    <t>PSGL1CD162</t>
  </si>
  <si>
    <t>CD209DCSIGN</t>
  </si>
  <si>
    <t>CD2SRBC</t>
  </si>
  <si>
    <t>CD206MMR</t>
  </si>
  <si>
    <t>GPC2GPC2</t>
  </si>
  <si>
    <t>GDF15MIC1</t>
  </si>
  <si>
    <t>B7H2ICOSLG</t>
  </si>
  <si>
    <t>B7H3CD276</t>
  </si>
  <si>
    <t>Flt3Flk2</t>
  </si>
  <si>
    <t>NKG2ACD159a</t>
  </si>
  <si>
    <t>MAGSiglec4a</t>
  </si>
  <si>
    <t>PLAUuPA</t>
  </si>
  <si>
    <t>MERTKMer</t>
  </si>
  <si>
    <t>Her2ErbB2</t>
  </si>
  <si>
    <t>CBLBRNF56</t>
  </si>
  <si>
    <t>LILRB4CD85kILT3</t>
  </si>
  <si>
    <t>GPC1GPC1</t>
  </si>
  <si>
    <t>CD30LGTNFSF8</t>
  </si>
  <si>
    <t>TRAILTNFRSF10</t>
  </si>
  <si>
    <t>PDGFRAPDGFRA</t>
  </si>
  <si>
    <t>IL5RACD125</t>
  </si>
  <si>
    <t>IL2RACD25</t>
  </si>
  <si>
    <t>CanineGITRTNFRSF18</t>
  </si>
  <si>
    <t>MCSFRCSF1RCD115</t>
  </si>
  <si>
    <t>CanineMCSFRCSF1RCD115</t>
  </si>
  <si>
    <t>IL15RACD215</t>
  </si>
  <si>
    <t>ICOSCD278</t>
  </si>
  <si>
    <t>Tau4412N4R</t>
  </si>
  <si>
    <t>B7H7HHLA2</t>
  </si>
  <si>
    <t>CD28HIGPR1</t>
  </si>
  <si>
    <t>41BBLGTNFSF9</t>
  </si>
  <si>
    <t>IL6RACD126</t>
  </si>
  <si>
    <t>BAFFTNFSF13BCD257</t>
  </si>
  <si>
    <t>CD27LGCD70</t>
  </si>
  <si>
    <t>IL4RACD124</t>
  </si>
  <si>
    <t>GITRLGTNFSF18</t>
  </si>
  <si>
    <t>GPC3GPC3</t>
  </si>
  <si>
    <t>APRILTNFSF13</t>
  </si>
  <si>
    <t>CD39ENTPD1</t>
  </si>
  <si>
    <t>CD27TNFRSF7</t>
  </si>
  <si>
    <t>IGFIRCD221</t>
  </si>
  <si>
    <t>CD229SLAMF3</t>
  </si>
  <si>
    <t>CTGFCCN2</t>
  </si>
  <si>
    <t>DNAM1CD226</t>
  </si>
  <si>
    <t>CD96TACTILE</t>
  </si>
  <si>
    <t>B7H6NCR3LG1</t>
  </si>
  <si>
    <t>LIGHTTNFSF14</t>
  </si>
  <si>
    <t>PLGFPGF</t>
  </si>
  <si>
    <t>TFRCD71</t>
  </si>
  <si>
    <t>CD48SLAMF2</t>
  </si>
  <si>
    <t>NTBASLAMF6</t>
  </si>
  <si>
    <t>CTLA4CD152</t>
  </si>
  <si>
    <t>FGFR4CD334</t>
  </si>
  <si>
    <t>OX40LGTNFSF4</t>
  </si>
  <si>
    <t>GITRTNFRSF18</t>
  </si>
  <si>
    <t>CD27LGCD70 </t>
  </si>
  <si>
    <t>RANKTNFRSF11A</t>
  </si>
  <si>
    <t>TIM3HAVCR2</t>
  </si>
  <si>
    <t>VEGFR3FLT4</t>
  </si>
  <si>
    <t>SLAMF1SLAMCD150</t>
  </si>
  <si>
    <t>CD40TNFRSF5</t>
  </si>
  <si>
    <t>OX40TNFRSF4CD134</t>
  </si>
  <si>
    <t>ANGPTL7CDT6</t>
  </si>
  <si>
    <t>LAIR1CD305</t>
  </si>
  <si>
    <t>SLAMF7CRACCCD319</t>
  </si>
  <si>
    <t>VEGFR2KDR</t>
  </si>
  <si>
    <t>HVEMTNFRSF14</t>
  </si>
  <si>
    <t>B71CD80</t>
  </si>
  <si>
    <t>TACITNFRSF13B</t>
  </si>
  <si>
    <t>IL7RACD127</t>
  </si>
  <si>
    <t>CD155PVR</t>
  </si>
  <si>
    <t>ICAM1CD54</t>
  </si>
  <si>
    <t>BMP13CDMP2</t>
  </si>
  <si>
    <t>BTNYLPSGL1CD162</t>
  </si>
  <si>
    <t>FGFR23B</t>
  </si>
  <si>
    <t>CF3TF</t>
  </si>
  <si>
    <t>NKP46NCR1CD335</t>
  </si>
  <si>
    <t>C154SC262S</t>
  </si>
  <si>
    <t>HER2ERBB2</t>
  </si>
  <si>
    <t>STPC</t>
  </si>
  <si>
    <t>PYGNIDES</t>
  </si>
  <si>
    <t>NRP1CD304</t>
  </si>
  <si>
    <t>LGR4GPR48</t>
  </si>
  <si>
    <t>LGR5GPR49</t>
  </si>
  <si>
    <t>MNRS</t>
  </si>
  <si>
    <t>FGFR23C</t>
  </si>
  <si>
    <t>KREMEN1</t>
  </si>
  <si>
    <t>OCHRAVS</t>
  </si>
  <si>
    <t>OV16</t>
  </si>
  <si>
    <t>PLGFPGF19149</t>
  </si>
  <si>
    <t>PLGFPGF19221</t>
  </si>
  <si>
    <t>HCOV229E</t>
  </si>
  <si>
    <t>BTNYLCOV2</t>
  </si>
  <si>
    <t>FITC</t>
  </si>
  <si>
    <t>BTNYLTREM2</t>
  </si>
  <si>
    <t>IL1RRP2IL1R6</t>
  </si>
  <si>
    <t>BTNYLSDC1</t>
  </si>
  <si>
    <t>BTNYLIL22</t>
  </si>
  <si>
    <t>BTNYLTNFR2CD120BTNFRSF1B</t>
  </si>
  <si>
    <t>MERSNT</t>
  </si>
  <si>
    <t>S2</t>
  </si>
  <si>
    <t>LTGFB1C33S</t>
  </si>
  <si>
    <t>HCOVHKU1</t>
  </si>
  <si>
    <t>HCOV229ES1</t>
  </si>
  <si>
    <t>HCOVNL63S1</t>
  </si>
  <si>
    <t>MSLN296580</t>
  </si>
  <si>
    <t>MSLN298600</t>
  </si>
  <si>
    <t>STV</t>
  </si>
  <si>
    <t>STVHRP</t>
  </si>
  <si>
    <t>NRG1B1</t>
  </si>
  <si>
    <t>HER2ERBB2498648</t>
  </si>
  <si>
    <t>HER2ERBB223510</t>
  </si>
  <si>
    <t>ERBB3HER3</t>
  </si>
  <si>
    <t>ATVRIBACVR1B</t>
  </si>
  <si>
    <t>MNRSPROPDN</t>
  </si>
  <si>
    <t>PROPDN</t>
  </si>
  <si>
    <t>BTLA31150</t>
  </si>
  <si>
    <t>APO</t>
  </si>
  <si>
    <t>TSLPR127AR130S</t>
  </si>
  <si>
    <t>IGG1FC</t>
  </si>
  <si>
    <t>NECTIN1PVRL1CD111</t>
  </si>
  <si>
    <t>TSLPR127AR130A</t>
  </si>
  <si>
    <t>MUC110361155</t>
  </si>
  <si>
    <t>MUC18901158</t>
  </si>
  <si>
    <t>FLT3FLK2</t>
  </si>
  <si>
    <t>IL17RE155454</t>
  </si>
  <si>
    <t>CF11</t>
  </si>
  <si>
    <t>NKG2ACD159A</t>
  </si>
  <si>
    <t>MAGSIGLEC4A</t>
  </si>
  <si>
    <t>C5W917S</t>
  </si>
  <si>
    <t>LRP620630</t>
  </si>
  <si>
    <t>PLAUUPA</t>
  </si>
  <si>
    <t>MERTKMER</t>
  </si>
  <si>
    <t>ICOSCD278C137SC138S</t>
  </si>
  <si>
    <t>C5A</t>
  </si>
  <si>
    <t>LILRB4CD85KILT3</t>
  </si>
  <si>
    <t>CNTIGIT</t>
  </si>
  <si>
    <t>MNRSCFD</t>
  </si>
  <si>
    <t>C5R885H</t>
  </si>
  <si>
    <t>IL12RB1CD212</t>
  </si>
  <si>
    <t>CNCD47</t>
  </si>
  <si>
    <t>CNGITRTNFRSF18</t>
  </si>
  <si>
    <t>CNMCSFRCSF1RCD115</t>
  </si>
  <si>
    <t>INSRCD22028944</t>
  </si>
  <si>
    <t>TAU4412N4R</t>
  </si>
  <si>
    <t>MNRSGHR</t>
  </si>
  <si>
    <t>IL12RBETA1CD212</t>
  </si>
  <si>
    <t>NECTIN2CD112</t>
  </si>
  <si>
    <t>GFRALIKE</t>
  </si>
  <si>
    <t>SIRPACD172A</t>
  </si>
  <si>
    <t>SIRPBETACD172B</t>
  </si>
  <si>
    <t>SIGLEC2CD22</t>
  </si>
  <si>
    <t>B7H5GI24VISTA</t>
  </si>
  <si>
    <t>VEGFR1FLT1</t>
  </si>
  <si>
    <t>MUCIN1MUC1</t>
  </si>
  <si>
    <t>DCR3TNFRSF6B</t>
  </si>
  <si>
    <t>VASPIN</t>
  </si>
  <si>
    <t>NETRIN1</t>
  </si>
  <si>
    <t>DARCIN</t>
  </si>
  <si>
    <t>IRISIN</t>
  </si>
  <si>
    <t>DECTIN1</t>
  </si>
  <si>
    <t>DECTIN2</t>
  </si>
  <si>
    <t>BECLIN1</t>
  </si>
  <si>
    <t>BMP2NONLYTIC</t>
  </si>
  <si>
    <t>DCR3</t>
  </si>
  <si>
    <t>TIM1</t>
  </si>
  <si>
    <t>TIM4</t>
  </si>
  <si>
    <t>HUMANACE2</t>
  </si>
  <si>
    <t>BIOTINYLATEDHUMANACE2</t>
  </si>
  <si>
    <t>SARSSPIKERBD</t>
  </si>
  <si>
    <t>SARSBIOTINYLATEDSPIKERBD</t>
  </si>
  <si>
    <t>SARSNUCLEOCAPSID</t>
  </si>
  <si>
    <t>SURVIVIN</t>
  </si>
  <si>
    <t>P53</t>
  </si>
  <si>
    <t>P62</t>
  </si>
  <si>
    <t>IFNA2B</t>
  </si>
  <si>
    <t>IFNA2A</t>
  </si>
  <si>
    <t>TNFLIKE1</t>
  </si>
  <si>
    <t>LEPTIN</t>
  </si>
  <si>
    <t>PROBDNF</t>
  </si>
  <si>
    <t>PRONGF</t>
  </si>
  <si>
    <t>BCLXL</t>
  </si>
  <si>
    <t>BC1W</t>
  </si>
  <si>
    <t>LACRITIN</t>
  </si>
  <si>
    <t>GANKYRIN</t>
  </si>
  <si>
    <t>STRATIFIN</t>
  </si>
  <si>
    <t>STATHMIN</t>
  </si>
  <si>
    <t>THYMOPOIETIN</t>
  </si>
  <si>
    <t>GGPPSASE</t>
  </si>
  <si>
    <t>P18INK4C</t>
  </si>
  <si>
    <t>PMKASE</t>
  </si>
  <si>
    <t>PPIASEH</t>
  </si>
  <si>
    <t>QAPRTASE</t>
  </si>
  <si>
    <t>P27</t>
  </si>
  <si>
    <t>PPIASE</t>
  </si>
  <si>
    <t>ENDOCAN</t>
  </si>
  <si>
    <t>UPA</t>
  </si>
  <si>
    <t>C1QR1</t>
  </si>
  <si>
    <t>SIGLEC3</t>
  </si>
  <si>
    <t>PREF1</t>
  </si>
  <si>
    <t>IL1RACP</t>
  </si>
  <si>
    <t>TRKB</t>
  </si>
  <si>
    <t>NGR3</t>
  </si>
  <si>
    <t>VANIN1</t>
  </si>
  <si>
    <t>CALNEXIN</t>
  </si>
  <si>
    <t>CERBERUS1</t>
  </si>
  <si>
    <t>CD307A</t>
  </si>
  <si>
    <t>NGR</t>
  </si>
  <si>
    <t>VANIN2</t>
  </si>
  <si>
    <t>SERPINA1C</t>
  </si>
  <si>
    <t>NETRING1</t>
  </si>
  <si>
    <t>MUCIN15</t>
  </si>
  <si>
    <t>ELAFIN</t>
  </si>
  <si>
    <t>COLLECTIN11</t>
  </si>
  <si>
    <t>ESELECTIN</t>
  </si>
  <si>
    <t>SERPINA8</t>
  </si>
  <si>
    <t>IL18RACP</t>
  </si>
  <si>
    <t>TCBLR</t>
  </si>
  <si>
    <t>IFNOMEGA1</t>
  </si>
  <si>
    <t>TPA</t>
  </si>
  <si>
    <t>PARTNEROFY14ANDMAGO</t>
  </si>
  <si>
    <t>GLYCINENMETHYLTRANSFERASE</t>
  </si>
  <si>
    <t>TESTIN</t>
  </si>
  <si>
    <t>DESMIN</t>
  </si>
  <si>
    <t>PPIASED</t>
  </si>
  <si>
    <t>CASPASE10</t>
  </si>
  <si>
    <t>CCL21A</t>
  </si>
  <si>
    <t>ATAXILIN</t>
  </si>
  <si>
    <t>PARVULIN14</t>
  </si>
  <si>
    <t>COPINE1</t>
  </si>
  <si>
    <t>HEPCIDIN</t>
  </si>
  <si>
    <t>NEURITIN</t>
  </si>
  <si>
    <t>CYCLIND2</t>
  </si>
  <si>
    <t>CYCLINH</t>
  </si>
  <si>
    <t>MOTILIN</t>
  </si>
  <si>
    <t>MER</t>
  </si>
  <si>
    <t>CRYPTIC</t>
  </si>
  <si>
    <t>IL12P40</t>
  </si>
  <si>
    <t>KELL</t>
  </si>
  <si>
    <t>REG2</t>
  </si>
  <si>
    <t>IL1RRP2</t>
  </si>
  <si>
    <t>TOXINB</t>
  </si>
  <si>
    <t>FGF8F</t>
  </si>
  <si>
    <t>DTK</t>
  </si>
  <si>
    <t>SERPINF2</t>
  </si>
  <si>
    <t>LIMITIN</t>
  </si>
  <si>
    <t>SPONDIN2</t>
  </si>
  <si>
    <t>CHLORITEDISMUTASE</t>
  </si>
  <si>
    <t>DECORIN</t>
  </si>
  <si>
    <t>TREM2B</t>
  </si>
  <si>
    <t>IGG2AFC</t>
  </si>
  <si>
    <t>VISFATIN</t>
  </si>
  <si>
    <t>ARTEMIN</t>
  </si>
  <si>
    <t>SCD40LG</t>
  </si>
  <si>
    <t>P16INK4A</t>
  </si>
  <si>
    <t>SOX2TAT</t>
  </si>
  <si>
    <t>NEUROSERPIN</t>
  </si>
  <si>
    <t>APOSAA</t>
  </si>
  <si>
    <t>APOSAA1</t>
  </si>
  <si>
    <t>APOE3</t>
  </si>
  <si>
    <t>HSVVIRALMIP2</t>
  </si>
  <si>
    <t>APOE4</t>
  </si>
  <si>
    <t>APOAI</t>
  </si>
  <si>
    <t>APOE2</t>
  </si>
  <si>
    <t>HEREGULINB1</t>
  </si>
  <si>
    <t>EPIREGULIN</t>
  </si>
  <si>
    <t>PTHRP</t>
  </si>
  <si>
    <t>FGFACIDIC</t>
  </si>
  <si>
    <t>FGFBASIC</t>
  </si>
  <si>
    <t>PROKINETICIN2</t>
  </si>
  <si>
    <t>EPIGEN</t>
  </si>
  <si>
    <t>KLOTHO</t>
  </si>
  <si>
    <t>PLGF2</t>
  </si>
  <si>
    <t>PLGF3</t>
  </si>
  <si>
    <t>MYOSTATIN</t>
  </si>
  <si>
    <t>MYOSTATINPROPEPTIDE</t>
  </si>
  <si>
    <t>SECRETEDFRP1</t>
  </si>
  <si>
    <t>RELAXIN3</t>
  </si>
  <si>
    <t>MASPIN</t>
  </si>
  <si>
    <t>RELAXIN2</t>
  </si>
  <si>
    <t>SDLL4</t>
  </si>
  <si>
    <t>SDLL1</t>
  </si>
  <si>
    <t>ENDOSTATIN</t>
  </si>
  <si>
    <t>IL13VARIANT</t>
  </si>
  <si>
    <t>IFNLAMDA2</t>
  </si>
  <si>
    <t>IFNLAMDA1</t>
  </si>
  <si>
    <t>HVEMFC</t>
  </si>
  <si>
    <t>ACRP30</t>
  </si>
  <si>
    <t>EXODUS2</t>
  </si>
  <si>
    <t>EOTAXIN2</t>
  </si>
  <si>
    <t>LUNGKINE</t>
  </si>
  <si>
    <t>FRACTALKINE</t>
  </si>
  <si>
    <t>EOTAXIN3</t>
  </si>
  <si>
    <t>NEUROPOIETIN</t>
  </si>
  <si>
    <t>IFNLAMBDA2</t>
  </si>
  <si>
    <t>THROMBOPOEITIN</t>
  </si>
  <si>
    <t>GACRP30</t>
  </si>
  <si>
    <t>NEURTURIN</t>
  </si>
  <si>
    <t>PERSEPHIN</t>
  </si>
  <si>
    <t>PLEIOTROPHIN</t>
  </si>
  <si>
    <t>MIDKINE</t>
  </si>
  <si>
    <t>IFNOMEGA</t>
  </si>
  <si>
    <t>NANOGTAT</t>
  </si>
  <si>
    <t>P16INK4ATAT</t>
  </si>
  <si>
    <t>SCD100</t>
  </si>
  <si>
    <t>SFASLG</t>
  </si>
  <si>
    <t>THROMBOMODULIN</t>
  </si>
  <si>
    <t>STAPHYLOCOCCUSGLUC</t>
  </si>
  <si>
    <t>YEASTKEX2</t>
  </si>
  <si>
    <t>NESFATIN1</t>
  </si>
  <si>
    <t>IFNY</t>
  </si>
  <si>
    <t>LIN28TAT</t>
  </si>
  <si>
    <t>SCD27LG</t>
  </si>
  <si>
    <t>SCD30LG</t>
  </si>
  <si>
    <t>SCD34</t>
  </si>
  <si>
    <t>GREMLIN1</t>
  </si>
  <si>
    <t>FGF8A</t>
  </si>
  <si>
    <t>VIMENTIN</t>
  </si>
  <si>
    <t>SCD4</t>
  </si>
  <si>
    <t>INSL5INSL7HYBRID</t>
  </si>
  <si>
    <t>C1INHIBITOR</t>
  </si>
  <si>
    <t>UTEROGLOBIN</t>
  </si>
  <si>
    <t>FGFR1A</t>
  </si>
  <si>
    <t>FGFR2A</t>
  </si>
  <si>
    <t>IL12HP70</t>
  </si>
  <si>
    <t>EOTAXIN</t>
  </si>
  <si>
    <t>SRANKLG</t>
  </si>
  <si>
    <t>CTLA4FC</t>
  </si>
  <si>
    <t>B71FC</t>
  </si>
  <si>
    <t>B72FC</t>
  </si>
  <si>
    <t>SCD28FC</t>
  </si>
  <si>
    <t>PDL1FC</t>
  </si>
  <si>
    <t>TREM1FC</t>
  </si>
  <si>
    <t>B7H2FC</t>
  </si>
  <si>
    <t>SRANKL</t>
  </si>
  <si>
    <t>LYSOBACTERENZYMOGENESARGC</t>
  </si>
  <si>
    <t>IFNLAMBDA1</t>
  </si>
  <si>
    <t>HUMANCORONAVIRUS229E</t>
  </si>
  <si>
    <t>MERSSPIKES1</t>
  </si>
  <si>
    <t>HUMANCORONAVIRUSNL63</t>
  </si>
  <si>
    <t>SARSCORONAVIRUSENVELOPE</t>
  </si>
  <si>
    <t>SARSCORONAVIRUSNUCLEOCAPSID</t>
  </si>
  <si>
    <t>SARSCORONAVIRUSMEMBRANE</t>
  </si>
  <si>
    <t>SARSCORONAVIRUSSPIKE</t>
  </si>
  <si>
    <t>SARSCORONAVIRUSMOSAIC</t>
  </si>
  <si>
    <t>SARSCORONAVIRUSMATRIX</t>
  </si>
  <si>
    <t>SARSCORONAVIRUSNUCLEOCAPSIDCORE</t>
  </si>
  <si>
    <t>SARSCORONAVIRUSSPIKEMOSAIC</t>
  </si>
  <si>
    <t>CYTOMEGALOVIRUSGB</t>
  </si>
  <si>
    <t>CYTOMEGALOVIRUSP28</t>
  </si>
  <si>
    <t>CYTOMEGALOVIRUSP150</t>
  </si>
  <si>
    <t>CYTOMEGALOVIRUSUL83</t>
  </si>
  <si>
    <t>DENGUEVIRUS1EANTIGEN</t>
  </si>
  <si>
    <t>DENGUEVIRUS2EANTIGEN</t>
  </si>
  <si>
    <t>DENGUEVIRUS3EANTIGEN</t>
  </si>
  <si>
    <t>DENGUEVIRUS4EANTIGEN</t>
  </si>
  <si>
    <t>EPSTEINBARRVIRUSEBNA1</t>
  </si>
  <si>
    <t>FELINEIMMUNODEFICIENCYVIRUSCORE</t>
  </si>
  <si>
    <t>HEPATITISAVIRUSVP3</t>
  </si>
  <si>
    <t>HEPATITISBVIRUSEANTIGEN</t>
  </si>
  <si>
    <t>HEPATITISBVIRUSCORE</t>
  </si>
  <si>
    <t>HEPATITISBVIRUSPRES1+S2</t>
  </si>
  <si>
    <t>HEPATITISBVIRUSPRES2</t>
  </si>
  <si>
    <t>HEPATITISBVIRUSSURFACEAG</t>
  </si>
  <si>
    <t>HEPATITISBVIRUSPRES1</t>
  </si>
  <si>
    <t>HEPATITISCVIRUSNS3</t>
  </si>
  <si>
    <t>HEPATITISCVIRUSCORE</t>
  </si>
  <si>
    <t>HEPATITISCVIRUSNS4</t>
  </si>
  <si>
    <t>HEPATITISCVIRUSE2</t>
  </si>
  <si>
    <t>HEPATITISCVIRUSE1</t>
  </si>
  <si>
    <t>HEPATITISCVIRUSHELICASE</t>
  </si>
  <si>
    <t>HEPATITISCVIRUSNS5A</t>
  </si>
  <si>
    <t>HEPATITISEVIRUSORF3</t>
  </si>
  <si>
    <t>HEPATITISEVIRUSORF2</t>
  </si>
  <si>
    <t>HIV1NEF</t>
  </si>
  <si>
    <t>HIV1GP4L</t>
  </si>
  <si>
    <t>HIV1P24</t>
  </si>
  <si>
    <t>HIV1GP41</t>
  </si>
  <si>
    <t>HIV2GP36</t>
  </si>
  <si>
    <t>HSV1GG</t>
  </si>
  <si>
    <t>HSV1GD</t>
  </si>
  <si>
    <t>HSV2GG</t>
  </si>
  <si>
    <t>PLASMODIUMVIVAXMSP</t>
  </si>
  <si>
    <t>PLASMODIUMVIVAXCSP</t>
  </si>
  <si>
    <t>RUBELLAVIRUSE2</t>
  </si>
  <si>
    <t>RUBELLAVIRUSE1</t>
  </si>
  <si>
    <t>TREPONEMAPALLIDUMP15</t>
  </si>
  <si>
    <t>TREPONEMAPALLIDUMP17</t>
  </si>
  <si>
    <t>TREPONEMAPALLIDUMP47</t>
  </si>
  <si>
    <t>TREPONEMAPALLIDUMTMPA</t>
  </si>
  <si>
    <t>WESTNILEVIRUSENVELOPE</t>
  </si>
  <si>
    <t>HEMAGGLUTININ</t>
  </si>
  <si>
    <t>PUMAFRAGMENT</t>
  </si>
  <si>
    <t>ENDOGFRAGMENT</t>
  </si>
  <si>
    <t>MYD88FRAGMENT</t>
  </si>
  <si>
    <t>CD4FRAGMENT</t>
  </si>
  <si>
    <t>RCAN2ISOFORM2</t>
  </si>
  <si>
    <t>TMYEASTPST1</t>
  </si>
  <si>
    <t>TRKANTRK133417</t>
  </si>
  <si>
    <t>TRKANTRK1192402</t>
  </si>
  <si>
    <t>B7H34IGB7H3B</t>
  </si>
  <si>
    <t>SARSCOV2COVID19PLPRO</t>
  </si>
  <si>
    <t>SARSCOV2COVID19NSP3</t>
  </si>
  <si>
    <t>SARSCOV2COVID19NSP10</t>
  </si>
  <si>
    <t>SARSCOV2COVID19S1</t>
  </si>
  <si>
    <t>SARSCOV2COVID19NUCLEOCAPSID</t>
  </si>
  <si>
    <t>SARSCOV2COVID19SPIKE</t>
  </si>
  <si>
    <t>SARSCOV2COVID19SRBD</t>
  </si>
  <si>
    <t>SARSCOV2COVID19NSP8</t>
  </si>
  <si>
    <t>SARSCOV2COVID19NSP1</t>
  </si>
  <si>
    <t>SARSCOV2COVID19NSP9</t>
  </si>
  <si>
    <t>SARSCOV2COVID19NSP16</t>
  </si>
  <si>
    <t>SARSCOV2COVID19NSP12</t>
  </si>
  <si>
    <t>SARSCOV2COVID19NSP15</t>
  </si>
  <si>
    <t>SARSCOV2COVID19NSP2</t>
  </si>
  <si>
    <t>SARSCOV2COVID19S2</t>
  </si>
  <si>
    <t>SARSCOV2COVID19NSP13</t>
  </si>
  <si>
    <t>SARSCOV2COVID19M</t>
  </si>
  <si>
    <t>SARSCOV2COVID19ORF7A</t>
  </si>
  <si>
    <t>SARSCOV2COVID19ORF8</t>
  </si>
  <si>
    <t>SARSCOV2COVID19STRIMER6P</t>
  </si>
  <si>
    <t>SARSCOV2COVID19STRIMER</t>
  </si>
  <si>
    <t>SARSCOV2COVID19S+M+E</t>
  </si>
  <si>
    <t>SARSCOV2COVID19E</t>
  </si>
  <si>
    <t>SARSCOV2COVID19SPIKERBD</t>
  </si>
  <si>
    <t>SARSCOV2COVID19BIOTINYLATEDSPIKERBD</t>
  </si>
  <si>
    <t>SARSCOV2COVID19SPIKES1</t>
  </si>
  <si>
    <t>SARSCOV2COVID19BIOTINYLATEDSPIKES1</t>
  </si>
  <si>
    <t>SARSCOV2COVID19ORF3A</t>
  </si>
  <si>
    <t>SARSCOV2COVID19SPIKERBD+SD1</t>
  </si>
  <si>
    <t>SARSCOV2COVID19SPIKERBD+SD1+SD2</t>
  </si>
  <si>
    <t>SARSCOV2COVID19TRIMERICSPIKES</t>
  </si>
  <si>
    <t>SARSCOV2COVID19RBD</t>
  </si>
  <si>
    <t>SARSCOV2COVID19NTD</t>
  </si>
  <si>
    <t>SARSCOV2COVID19NUCLEOCAPSIDN</t>
  </si>
  <si>
    <t>IGFI470</t>
  </si>
  <si>
    <t>SARSCOV2COVID19S1D614G</t>
  </si>
  <si>
    <t>SARSCOV2COVID19STRIMERD614G</t>
  </si>
  <si>
    <t>SARSCOV2COVID19HELICASE</t>
  </si>
  <si>
    <t>SARSCOV2COVID19ENVELOPE</t>
  </si>
  <si>
    <t>FGFR3IIICFC</t>
  </si>
  <si>
    <t>SARSCOV2COVID19SPIKEEMOSAIC</t>
  </si>
  <si>
    <t>SARSCOV2COVID19NUCLEOCAPSIDMOSAIC</t>
  </si>
  <si>
    <t>SARSCoV2COVID19SpikeRBD</t>
  </si>
  <si>
    <t>SARSCoV2COVID19SpikeS1</t>
  </si>
  <si>
    <t>SARSCoV2COVID19S1+S2ECDSECD</t>
  </si>
  <si>
    <t>SARSCoV2COVID19Envelope</t>
  </si>
  <si>
    <t>SARSCoV2COVID19Nucleocapsid</t>
  </si>
  <si>
    <t>SARSCoV2COVID19SpikeS2ECD</t>
  </si>
  <si>
    <t>ANGPTL4166406</t>
  </si>
  <si>
    <t>PCSK9D374Y</t>
  </si>
  <si>
    <t>HemagglutininHA</t>
  </si>
  <si>
    <t>SARSCoV2COVID19S1</t>
  </si>
  <si>
    <t>SARSCoV2COVID19SRBD</t>
  </si>
  <si>
    <t>SARSCoV2COVID19NSP1</t>
  </si>
  <si>
    <t>SARSCoV2COVID19NSP7</t>
  </si>
  <si>
    <t>SARSCoV2COVID19NSP8</t>
  </si>
  <si>
    <t>PDL1B7H119134</t>
  </si>
  <si>
    <t>SARSCoV2COVID19S</t>
  </si>
  <si>
    <t>FGFR2IIIb</t>
  </si>
  <si>
    <t>Her2ErbB223510</t>
  </si>
  <si>
    <t>FGFR2IIIc</t>
  </si>
  <si>
    <t>BiotinylatedSARSCoV2COVID19Nucleocapsid</t>
  </si>
  <si>
    <t>SARSCoV2COVID19S2</t>
  </si>
  <si>
    <t>HCoVHKU1isolateN5S1</t>
  </si>
  <si>
    <t>Her2ErbB2498648</t>
  </si>
  <si>
    <t>Mucin1MUC110361155</t>
  </si>
  <si>
    <t>Mucin1MUC18901158</t>
  </si>
  <si>
    <t>InsulinRCD22028944</t>
  </si>
  <si>
    <t>MNRSCD28</t>
  </si>
  <si>
    <t>MNRSCD155PVR</t>
  </si>
  <si>
    <t>MNRSSIGLEC2CD22</t>
  </si>
  <si>
    <t>MNRSSLAMF7CRACCCD319</t>
  </si>
  <si>
    <t>MNRSPLGFPGF</t>
  </si>
  <si>
    <t>MNRSVEGFR1FLT1</t>
  </si>
  <si>
    <t>MNRSCD40LGTNFSF5</t>
  </si>
  <si>
    <t>MNRSOX40LGTNFSF4</t>
  </si>
  <si>
    <t>MNRSCD27TNFRSF7</t>
  </si>
  <si>
    <t>MNRSLAIR1CD305</t>
  </si>
  <si>
    <t>MNRSCD47</t>
  </si>
  <si>
    <t>MNRSACE2</t>
  </si>
  <si>
    <t>MNRSTROP2TACSTD2</t>
  </si>
  <si>
    <t>MNRSCTGFCCN2</t>
  </si>
  <si>
    <t>MNRSProperdin</t>
  </si>
  <si>
    <t>MNRSGPC2GPC2</t>
  </si>
  <si>
    <t>ICOSCD278C136SC137S</t>
  </si>
  <si>
    <t>UCTPBG5T4</t>
  </si>
  <si>
    <t>LLIGG2BFC</t>
  </si>
  <si>
    <t>FZD224190</t>
  </si>
  <si>
    <t>IL1Rrp2IL1R6C154SC262S</t>
  </si>
  <si>
    <t>MMSTOX40TNFRSF4CD134</t>
  </si>
  <si>
    <t>RSPO322146</t>
  </si>
  <si>
    <t>CD3ECD3GHD</t>
  </si>
  <si>
    <t>BZNCDNARNANUPPROF</t>
  </si>
  <si>
    <t>CLS</t>
  </si>
  <si>
    <t>CLSNUCF</t>
  </si>
  <si>
    <t>ANGPTL4FBGLD</t>
  </si>
  <si>
    <t>JAGGD2</t>
  </si>
  <si>
    <t>GRNC</t>
  </si>
  <si>
    <t>PROGRN</t>
  </si>
  <si>
    <t>CALR2</t>
  </si>
  <si>
    <t>DNERECD</t>
  </si>
  <si>
    <t>CHIS</t>
  </si>
  <si>
    <t>CFC</t>
  </si>
  <si>
    <t>ANGPTL3166466</t>
  </si>
  <si>
    <t>M</t>
  </si>
  <si>
    <t>D</t>
  </si>
  <si>
    <t>EPS</t>
  </si>
  <si>
    <t>A33</t>
  </si>
  <si>
    <t>FLT3LGHEK293</t>
  </si>
  <si>
    <t>NGST</t>
  </si>
  <si>
    <t>NHIS</t>
  </si>
  <si>
    <t>NFC</t>
  </si>
  <si>
    <t>N8HIS</t>
  </si>
  <si>
    <t>TetraNECTIN</t>
  </si>
  <si>
    <t>PROG</t>
  </si>
  <si>
    <t>PROL</t>
  </si>
  <si>
    <t>SARSCOV2COVID19SPRORBD</t>
  </si>
  <si>
    <t>PROCUTA</t>
  </si>
  <si>
    <t>PROFAM3C</t>
  </si>
  <si>
    <t>PROFAM3D</t>
  </si>
  <si>
    <t>APOPROH</t>
  </si>
  <si>
    <t>APOPROAI</t>
  </si>
  <si>
    <t>APOPROD</t>
  </si>
  <si>
    <t>APOPROM</t>
  </si>
  <si>
    <t>PROASE3</t>
  </si>
  <si>
    <t>BCELLLINKERPRO</t>
  </si>
  <si>
    <t>AUTOPHAGYPRO3</t>
  </si>
  <si>
    <t>SARSCOV2COVID19SPRORBDSD1</t>
  </si>
  <si>
    <t>SARSCOV2COVID19SPRONTD</t>
  </si>
  <si>
    <t>SARSCOV2COVID19S1PROCTD</t>
  </si>
  <si>
    <t>SARSCOV2COVID19SPROHR1</t>
  </si>
  <si>
    <t>SARSCOV2COVID19SPRORBDN501Y</t>
  </si>
  <si>
    <t>PLASMODIUMFALCIPARUMPROII</t>
  </si>
  <si>
    <t>LatentTGFB1C33S</t>
  </si>
  <si>
    <t>SIRPBCD172B</t>
  </si>
  <si>
    <t>BTROPHIN</t>
  </si>
  <si>
    <t>BNGF</t>
  </si>
  <si>
    <t>TNFB</t>
  </si>
  <si>
    <t>OSMRB</t>
  </si>
  <si>
    <t>NRG1‑B1</t>
  </si>
  <si>
    <t>PSBG9</t>
  </si>
  <si>
    <t>PSBG5</t>
  </si>
  <si>
    <t>PSBG3</t>
  </si>
  <si>
    <t>PSBG1</t>
  </si>
  <si>
    <t>BACTIN</t>
  </si>
  <si>
    <t>IL12RB2</t>
  </si>
  <si>
    <t>TGFBRII</t>
  </si>
  <si>
    <t>RELMB</t>
  </si>
  <si>
    <t>TGFB</t>
  </si>
  <si>
    <t>SCGFB</t>
  </si>
  <si>
    <t>IFNB</t>
  </si>
  <si>
    <t>SDF1B</t>
  </si>
  <si>
    <t>MIP3B</t>
  </si>
  <si>
    <t>MIP1B</t>
  </si>
  <si>
    <t>GROB</t>
  </si>
  <si>
    <t>LD78B</t>
  </si>
  <si>
    <t>IL3B</t>
  </si>
  <si>
    <t>NGFB</t>
  </si>
  <si>
    <t>THYMOSINB4</t>
  </si>
  <si>
    <t>InterferonG</t>
  </si>
  <si>
    <t>CD3GCD3G</t>
  </si>
  <si>
    <t>FCGRIIA</t>
  </si>
  <si>
    <t>FCGRIIIA</t>
  </si>
  <si>
    <t>FCGRIIB</t>
  </si>
  <si>
    <t>FCGRII</t>
  </si>
  <si>
    <t>FCGRIIIB</t>
  </si>
  <si>
    <t>FCGRI</t>
  </si>
  <si>
    <t>MIP1G</t>
  </si>
  <si>
    <t>GROG</t>
  </si>
  <si>
    <t>RELMG</t>
  </si>
  <si>
    <t>ADPN</t>
  </si>
  <si>
    <t>GAL3</t>
  </si>
  <si>
    <t>GAL1</t>
  </si>
  <si>
    <t>GAL9</t>
  </si>
  <si>
    <t>GAL7</t>
  </si>
  <si>
    <t>GAL8</t>
  </si>
  <si>
    <t>GAL14</t>
  </si>
  <si>
    <t>CNTN6</t>
  </si>
  <si>
    <t>DR6ECD</t>
  </si>
  <si>
    <t>FASLS</t>
  </si>
  <si>
    <t>TRAILS</t>
  </si>
  <si>
    <t>TNFAS</t>
  </si>
  <si>
    <t>RANKLS</t>
  </si>
  <si>
    <t>LIGHTS</t>
  </si>
  <si>
    <t>BAFFS</t>
  </si>
  <si>
    <t>IZTRAILS</t>
  </si>
  <si>
    <t>EDAA1S</t>
  </si>
  <si>
    <t>SCD14</t>
  </si>
  <si>
    <t>SCD23</t>
  </si>
  <si>
    <t>GITRLS</t>
  </si>
  <si>
    <t>CD40LMULTI</t>
  </si>
  <si>
    <t>APRILMULTI</t>
  </si>
  <si>
    <t>TNFAMULTI</t>
  </si>
  <si>
    <t>OX40LMULTI</t>
  </si>
  <si>
    <t>APRILH98MULTI</t>
  </si>
  <si>
    <t>FASLMULTI</t>
  </si>
  <si>
    <t>IL1RTI</t>
  </si>
  <si>
    <t>STNFRTI</t>
  </si>
  <si>
    <t>STNFRTII</t>
  </si>
  <si>
    <t>OMTN</t>
  </si>
  <si>
    <t>ANGC</t>
  </si>
  <si>
    <t>FLGN</t>
  </si>
  <si>
    <t>FLGLN</t>
  </si>
  <si>
    <t>POSTOSF2</t>
  </si>
  <si>
    <t>POST</t>
  </si>
  <si>
    <t>IL2SK</t>
  </si>
  <si>
    <t>BAFFS60MERHA</t>
  </si>
  <si>
    <t>GCN5HA</t>
  </si>
  <si>
    <t>TIP60HA</t>
  </si>
  <si>
    <t>NFKBP65HA</t>
  </si>
  <si>
    <t>NFKBP50HA</t>
  </si>
  <si>
    <t>PARGHA</t>
  </si>
  <si>
    <t>NMNAT1HA</t>
  </si>
  <si>
    <t>NMNAT3HA</t>
  </si>
  <si>
    <t>IRISINFC</t>
  </si>
  <si>
    <t>FNDC5FC</t>
  </si>
  <si>
    <t>PROFTOXOGONDII</t>
  </si>
  <si>
    <t>PROF2</t>
  </si>
  <si>
    <t>FLGLNNLRC4MT</t>
  </si>
  <si>
    <t>FLGLNTLR5MT</t>
  </si>
  <si>
    <t>IL15MT</t>
  </si>
  <si>
    <t>IL21MT</t>
  </si>
  <si>
    <t>FZD10FZD10</t>
  </si>
  <si>
    <t>FZD7FZD7</t>
  </si>
  <si>
    <t>FZD2FZD224190</t>
  </si>
  <si>
    <t>FZD1</t>
  </si>
  <si>
    <t>COCHLCCLD</t>
  </si>
  <si>
    <t>SARSCOV2COVID19NPCTDD</t>
  </si>
  <si>
    <t>SARSCOV2COVID19NPNTDDV2</t>
  </si>
  <si>
    <t>DR6CYTOPLASMICD</t>
  </si>
  <si>
    <t>ZNFINGERPRO100</t>
  </si>
  <si>
    <t>ZNA2GLY</t>
  </si>
  <si>
    <t>GLYA33</t>
  </si>
  <si>
    <t>SARSCOV2COVID19SPIKEGLYS1</t>
  </si>
  <si>
    <t>SARSCOV2COVID19SPIKEGLYS2</t>
  </si>
  <si>
    <t>EbolavirusGLY</t>
  </si>
  <si>
    <t>CytomegalovirusGLY</t>
  </si>
  <si>
    <t>HRSVGLYG</t>
  </si>
  <si>
    <t>METRN</t>
  </si>
  <si>
    <t>KLTRAILS</t>
  </si>
  <si>
    <t>SKLTRAILS</t>
  </si>
  <si>
    <t>IL33RST2</t>
  </si>
  <si>
    <t>CD40LCD154</t>
  </si>
  <si>
    <t>CD134OX40</t>
  </si>
  <si>
    <t>CD152CTLA4</t>
  </si>
  <si>
    <t>CD272BTLA</t>
  </si>
  <si>
    <t>CD273PDL2</t>
  </si>
  <si>
    <t>CD274B7H1PDL1</t>
  </si>
  <si>
    <t>CD275B7H2</t>
  </si>
  <si>
    <t>CD276B7H3</t>
  </si>
  <si>
    <t>CD278ICOS</t>
  </si>
  <si>
    <t>CD279PD1</t>
  </si>
  <si>
    <t>PARP1ARTD1HP</t>
  </si>
  <si>
    <t>PARP2ARTD2HP</t>
  </si>
  <si>
    <t>PARP3ARTD3HP</t>
  </si>
  <si>
    <t>PARP1ARTD1E988KMTCTRL</t>
  </si>
  <si>
    <t>CREBBDPROHA</t>
  </si>
  <si>
    <t>EIF4EBDPRO1</t>
  </si>
  <si>
    <t>IGFBDPRO4</t>
  </si>
  <si>
    <t>IL22BDPRO</t>
  </si>
  <si>
    <t>IGFBDPRO5</t>
  </si>
  <si>
    <t>IL18BDPRO</t>
  </si>
  <si>
    <t>NADKHA</t>
  </si>
  <si>
    <t>CAMKI</t>
  </si>
  <si>
    <t>CAMKID</t>
  </si>
  <si>
    <t>ENTEROK</t>
  </si>
  <si>
    <t>PARP1ARTD1CTLYD</t>
  </si>
  <si>
    <t>NADKCTLYDHA</t>
  </si>
  <si>
    <t>3HYDXKNUTRSMNSAPHLSGMBA</t>
  </si>
  <si>
    <t>TDOAPHLSGMBA</t>
  </si>
  <si>
    <t>SARSCOV2COVID19UKVARIANTB117SRBDN501Y</t>
  </si>
  <si>
    <t>SARSCOV2COVID19SOUTHAFRICANVARIANT501YV2SRBDK417NE484KN501Y</t>
  </si>
  <si>
    <t>SARSCOV2COVID19BRAZILVARIANT501YV3SRBDK417TE484KN501Y</t>
  </si>
  <si>
    <t>SARSCOV2COVID19501YV2V3VARIANTSRBDE484K</t>
  </si>
  <si>
    <t>SARSCOV2COVID19UKVARIANTB117SPIKES1N501Y</t>
  </si>
  <si>
    <t>KYNUAMTRSFII</t>
  </si>
  <si>
    <t>ZMP1MTB</t>
  </si>
  <si>
    <t>NADKMTB</t>
  </si>
  <si>
    <t>NADSYNTHETASEMTB</t>
  </si>
  <si>
    <t>MYCOBACTERIUMTB38KDA</t>
  </si>
  <si>
    <t>MYCOBACTERIUMTBHSP70</t>
  </si>
  <si>
    <t>NAPRTBSUB</t>
  </si>
  <si>
    <t>NADKBSUB</t>
  </si>
  <si>
    <t>NADSYNTHETASEBSUB</t>
  </si>
  <si>
    <t>FLUAvirusNeuraminidase</t>
  </si>
  <si>
    <t>FLUAHemagglutinin</t>
  </si>
  <si>
    <t>NADNCHFLUE</t>
  </si>
  <si>
    <t>CD54ICAM1NL</t>
  </si>
  <si>
    <t>CD83NL</t>
  </si>
  <si>
    <t>CD152CTLA4NL</t>
  </si>
  <si>
    <t>CD200NL</t>
  </si>
  <si>
    <t>CD273PDL2NL</t>
  </si>
  <si>
    <t>CD274B7H1PDL1NL</t>
  </si>
  <si>
    <t>CD275B7H2NL</t>
  </si>
  <si>
    <t>CD278ICOSNL</t>
  </si>
  <si>
    <t>CD279PD1NL</t>
  </si>
  <si>
    <t>EPONL</t>
  </si>
  <si>
    <t>IL2NL</t>
  </si>
  <si>
    <t>IL4NL</t>
  </si>
  <si>
    <t>IL6NL</t>
  </si>
  <si>
    <t>IL7NL</t>
  </si>
  <si>
    <t>IL8NL</t>
  </si>
  <si>
    <t>IL10NL</t>
  </si>
  <si>
    <t>IL21NL</t>
  </si>
  <si>
    <t>IL21RNL</t>
  </si>
  <si>
    <t>IL22NL</t>
  </si>
  <si>
    <t>IL27NL</t>
  </si>
  <si>
    <t>LTBRNL</t>
  </si>
  <si>
    <t>SCFNL</t>
  </si>
  <si>
    <t>BMP2NL</t>
  </si>
  <si>
    <t>SEMA4C</t>
  </si>
  <si>
    <t>SARSCOV2COVID193CLPR</t>
  </si>
  <si>
    <t>3CLPR</t>
  </si>
  <si>
    <t>PLPRO</t>
  </si>
  <si>
    <t>NSP3</t>
  </si>
  <si>
    <t>NSP10</t>
  </si>
  <si>
    <t>NSP9</t>
  </si>
  <si>
    <t>NSP16</t>
  </si>
  <si>
    <t>NSP12</t>
  </si>
  <si>
    <t>NSP15</t>
  </si>
  <si>
    <t>NSP2</t>
  </si>
  <si>
    <t>NSP13</t>
  </si>
  <si>
    <t>ST</t>
  </si>
  <si>
    <t>PRORBD</t>
  </si>
  <si>
    <t>ORF7A</t>
  </si>
  <si>
    <t>UKB117SRBDN501Y</t>
  </si>
  <si>
    <t>SAF501YV2SRBDK417NE484KN501Y</t>
  </si>
  <si>
    <t>BZ501YV3SRBDK417TE484KN501Y</t>
  </si>
  <si>
    <t>501YV2V3SRBDE484K</t>
  </si>
  <si>
    <t>STI6P</t>
  </si>
  <si>
    <t>STI</t>
  </si>
  <si>
    <t>SME</t>
  </si>
  <si>
    <t>BTYLD</t>
  </si>
  <si>
    <t>STRBD</t>
  </si>
  <si>
    <t>BTYLDSTRBD</t>
  </si>
  <si>
    <t>STS1</t>
  </si>
  <si>
    <t>BTYLDSTS1</t>
  </si>
  <si>
    <t>SARS</t>
  </si>
  <si>
    <t>UKB117SPIKES1N501Y</t>
  </si>
  <si>
    <t>ORF3A</t>
  </si>
  <si>
    <t>STRBDSD1</t>
  </si>
  <si>
    <t>STRBDSD1SD2</t>
  </si>
  <si>
    <t>TRIST</t>
  </si>
  <si>
    <t>RBD</t>
  </si>
  <si>
    <t>NTD</t>
  </si>
  <si>
    <t>FLUAH1N1AL1ML</t>
  </si>
  <si>
    <t>FLUAH3N2AL1ML</t>
  </si>
  <si>
    <t>FLUASTRAINABEIJING26295H1N1AL100UG</t>
  </si>
  <si>
    <t>FLUASTRAINABRISBANE1007H3N2AL100UG</t>
  </si>
  <si>
    <t>FLUASTRAINAKIEV30194H3N2AL100UG</t>
  </si>
  <si>
    <t>FLUASTRAINANEWCALEDONIA2099IVR116H1N1AL100UG</t>
  </si>
  <si>
    <t>FLUASTRAINAPANAMA200799H3N2AL50UG</t>
  </si>
  <si>
    <t>FLUASTRAINASHANGDONG993H3N2AL100UG</t>
  </si>
  <si>
    <t>FLUASTRAINASOLOMONISLANDS0306H1N1AL100UG</t>
  </si>
  <si>
    <t>FLUASTRAINAWISCONSIN6705H3N2AL100UG</t>
  </si>
  <si>
    <t>FLUBSTRAINBFLORIDA0406AL100UG</t>
  </si>
  <si>
    <t>FLUBSTRAINBFLORIDA0704AL100UG</t>
  </si>
  <si>
    <t>FLUBSTRAINBHONGKONG572AL100UG</t>
  </si>
  <si>
    <t>FLUBSTRAINBMALAYSIA250604AL100UG</t>
  </si>
  <si>
    <t>FLUBSTRAINBTOKYO5399AL100UG</t>
  </si>
  <si>
    <t>FLUBSTRAINBVICTORIA50400AL100UG</t>
  </si>
  <si>
    <t>FLUAH1N1AL</t>
  </si>
  <si>
    <t>FLUAH3N2AL</t>
  </si>
  <si>
    <t>FLUABJ26295H1N1AL</t>
  </si>
  <si>
    <t>FLUABN1007H3N2AL</t>
  </si>
  <si>
    <t>FLUBFL0406AL</t>
  </si>
  <si>
    <t>FLUAKV30194H3N2AL</t>
  </si>
  <si>
    <t>FLUANCD2099IVR116H1N1AL</t>
  </si>
  <si>
    <t>FLUAPNA200799H3N2AL</t>
  </si>
  <si>
    <t>FLUASHDG993H3N2AL</t>
  </si>
  <si>
    <t>FLUASOIS0306H1N1AL</t>
  </si>
  <si>
    <t>FLUAWI6705H3N2AL</t>
  </si>
  <si>
    <t>FLUBFL0704AL</t>
  </si>
  <si>
    <t>FLUBHK572AL</t>
  </si>
  <si>
    <t>FLUBMAL250604AL</t>
  </si>
  <si>
    <t>FLUBTK5399AL</t>
  </si>
  <si>
    <t>FLUBVCT50400AL</t>
  </si>
  <si>
    <t>GH</t>
  </si>
  <si>
    <t>MNRSGHRGHR</t>
  </si>
  <si>
    <t>CSTE</t>
  </si>
  <si>
    <t>CSTF</t>
  </si>
  <si>
    <t>CSTSN</t>
  </si>
  <si>
    <t>CSTC</t>
  </si>
  <si>
    <t>ANXV</t>
  </si>
  <si>
    <t>ANXVATTO488</t>
  </si>
  <si>
    <t>ANXVATTO647N</t>
  </si>
  <si>
    <t>BCL2PROA1</t>
  </si>
  <si>
    <t>CA12</t>
  </si>
  <si>
    <t>CAIX</t>
  </si>
  <si>
    <t>CRNLN</t>
  </si>
  <si>
    <t>CYTG</t>
  </si>
  <si>
    <t>BDEF1</t>
  </si>
  <si>
    <t>BDEF4</t>
  </si>
  <si>
    <t>BDEF4A</t>
  </si>
  <si>
    <t>NGLYCSY</t>
  </si>
  <si>
    <t>ESTD</t>
  </si>
  <si>
    <t>FRU16BIPHO1</t>
  </si>
  <si>
    <t>FENDONC1</t>
  </si>
  <si>
    <t>GCALC</t>
  </si>
  <si>
    <t>PARVALBA</t>
  </si>
  <si>
    <t>ALACTALB</t>
  </si>
  <si>
    <t>DNAPOLYB</t>
  </si>
  <si>
    <t>PKCE</t>
  </si>
  <si>
    <t>1433PROE</t>
  </si>
  <si>
    <t>INOSINETRIPHO</t>
  </si>
  <si>
    <t>INOSITOLMONOPHO2</t>
  </si>
  <si>
    <t>PHSRPHO</t>
  </si>
  <si>
    <t>RBDPRO4</t>
  </si>
  <si>
    <t>40SRBSPROS19</t>
  </si>
  <si>
    <t>SSPR7</t>
  </si>
  <si>
    <t>SSPR8</t>
  </si>
  <si>
    <t>SSPR2</t>
  </si>
  <si>
    <t>ANPEPP1</t>
  </si>
  <si>
    <t>ANPEPP2</t>
  </si>
  <si>
    <t>AREOMONASANPEP</t>
  </si>
  <si>
    <t>PDGFPRO</t>
  </si>
  <si>
    <t>PDI1</t>
  </si>
  <si>
    <t>TISSUEF</t>
  </si>
  <si>
    <t>MYCFX</t>
  </si>
  <si>
    <t>ADLA</t>
  </si>
  <si>
    <t>ADLC</t>
  </si>
  <si>
    <t>PLASMODIUMSPADL</t>
  </si>
  <si>
    <t>CYPNC</t>
  </si>
  <si>
    <t>CYPNE</t>
  </si>
  <si>
    <t>CYCB5A</t>
  </si>
  <si>
    <t>CYCC</t>
  </si>
  <si>
    <t>CYCB5B</t>
  </si>
  <si>
    <t>FUM</t>
  </si>
  <si>
    <t>HBA</t>
  </si>
  <si>
    <t>HBTHETA1</t>
  </si>
  <si>
    <t>MP2PRO</t>
  </si>
  <si>
    <t>MPROP0</t>
  </si>
  <si>
    <t>D4</t>
  </si>
  <si>
    <t>NCALCIND</t>
  </si>
  <si>
    <t>ONCOMOD1</t>
  </si>
  <si>
    <t>PA1</t>
  </si>
  <si>
    <t>PA2</t>
  </si>
  <si>
    <t>HSPROB11</t>
  </si>
  <si>
    <t>PFINSUB2</t>
  </si>
  <si>
    <t>S100CBDPROP</t>
  </si>
  <si>
    <t>TRISPHTISO</t>
  </si>
  <si>
    <t>DCN1PRO1</t>
  </si>
  <si>
    <t>ERO1PROA</t>
  </si>
  <si>
    <t>CLSPRO1</t>
  </si>
  <si>
    <t>VCPPRO</t>
  </si>
  <si>
    <t>INSULIN3</t>
  </si>
  <si>
    <t>MPROP01</t>
  </si>
  <si>
    <t>TNF1</t>
  </si>
  <si>
    <t>SARSCoV2COVID193CPROaseNterminalHisTagandAviTag100UG</t>
  </si>
  <si>
    <t>SARSCoV2COVID19PapainProteaseNterminalHisTag100UG</t>
  </si>
  <si>
    <t>GFRA</t>
  </si>
  <si>
    <t>SARSCOV2COVID193CPROASE</t>
  </si>
  <si>
    <t>VISNPRO1</t>
  </si>
  <si>
    <t>ZW10I</t>
  </si>
  <si>
    <t>LLACTATEDH</t>
  </si>
  <si>
    <t>MALH</t>
  </si>
  <si>
    <t>GMPR1</t>
  </si>
  <si>
    <t>LXYSR</t>
  </si>
  <si>
    <t>GLCMTR</t>
  </si>
  <si>
    <t>HDXACD1</t>
  </si>
  <si>
    <t>HISCASF1A</t>
  </si>
  <si>
    <t>ALDKTR1C3</t>
  </si>
  <si>
    <t>INBC</t>
  </si>
  <si>
    <t>ARYSA</t>
  </si>
  <si>
    <t>ARIIB</t>
  </si>
  <si>
    <t>ARIIA</t>
  </si>
  <si>
    <t>ARIB</t>
  </si>
  <si>
    <t>ARIA</t>
  </si>
  <si>
    <t>BMPRII</t>
  </si>
  <si>
    <t>DEATHR6</t>
  </si>
  <si>
    <t>POLYIGR</t>
  </si>
  <si>
    <t>FOLATERA</t>
  </si>
  <si>
    <t>GDNFRA1</t>
  </si>
  <si>
    <t>BMPRIA</t>
  </si>
  <si>
    <t>GDNFRA2</t>
  </si>
  <si>
    <t>DEATHR3</t>
  </si>
  <si>
    <t>CD30LR</t>
  </si>
  <si>
    <t>IL1RAGONIST</t>
  </si>
  <si>
    <t>SRANKR</t>
  </si>
  <si>
    <t>41BBR</t>
  </si>
  <si>
    <t>STRAILR1</t>
  </si>
  <si>
    <t>STRAILR2</t>
  </si>
  <si>
    <t>SFASR</t>
  </si>
  <si>
    <t>SECRETEDIL2RA</t>
  </si>
  <si>
    <t>SIL2RA</t>
  </si>
  <si>
    <t>SIL4RA</t>
  </si>
  <si>
    <t>LEPTINR</t>
  </si>
  <si>
    <t>PolyIgR</t>
  </si>
  <si>
    <t>NetrinRDCCDCC</t>
  </si>
  <si>
    <t>LYMPXINBR</t>
  </si>
  <si>
    <t>CCOMPONENTC3A</t>
  </si>
  <si>
    <t>CComponentC2</t>
  </si>
  <si>
    <t>CC5</t>
  </si>
  <si>
    <t>CC5w917s</t>
  </si>
  <si>
    <t>CComponentC5a</t>
  </si>
  <si>
    <t>MNRSCFDCFD</t>
  </si>
  <si>
    <t>CFDCFD</t>
  </si>
  <si>
    <t>CC5R885H</t>
  </si>
  <si>
    <t>ENDOCAM</t>
  </si>
  <si>
    <t>AGLA</t>
  </si>
  <si>
    <t>BGL</t>
  </si>
  <si>
    <t>NAGM6S</t>
  </si>
  <si>
    <t>HMGPROB1</t>
  </si>
  <si>
    <t>HMGPROB3</t>
  </si>
  <si>
    <t>HMGPROB2</t>
  </si>
  <si>
    <t>TPSE</t>
  </si>
  <si>
    <t>VTNVTN</t>
  </si>
  <si>
    <t>WNTIF1</t>
  </si>
  <si>
    <t>CTSL2</t>
  </si>
  <si>
    <t>CTSH</t>
  </si>
  <si>
    <t>CFH2</t>
  </si>
  <si>
    <t>CFH1</t>
  </si>
  <si>
    <t>CFH5</t>
  </si>
  <si>
    <t>DKPFPRO3</t>
  </si>
  <si>
    <t>AZCD</t>
  </si>
  <si>
    <t>CDH3</t>
  </si>
  <si>
    <t>CRNSDPD1</t>
  </si>
  <si>
    <t>5NC</t>
  </si>
  <si>
    <t>CEST1</t>
  </si>
  <si>
    <t>CEST3</t>
  </si>
  <si>
    <t>CEST2E</t>
  </si>
  <si>
    <t>CHT3PRO1</t>
  </si>
  <si>
    <t>CHT3PRO2</t>
  </si>
  <si>
    <t>CPDB</t>
  </si>
  <si>
    <t>PLACLCTG</t>
  </si>
  <si>
    <t>CHYOGEN</t>
  </si>
  <si>
    <t>CHYC</t>
  </si>
  <si>
    <t>CHYELASTASE3A</t>
  </si>
  <si>
    <t>CHYP</t>
  </si>
  <si>
    <t>PPNP</t>
  </si>
  <si>
    <t>EPHTYPEAR7</t>
  </si>
  <si>
    <t>EPHTYPEBR1</t>
  </si>
  <si>
    <t>EPHA5</t>
  </si>
  <si>
    <t>EPHTYPEBR2</t>
  </si>
  <si>
    <t>EPHTYPEAR8</t>
  </si>
  <si>
    <t>EPHTYPEAR4</t>
  </si>
  <si>
    <t>IA5</t>
  </si>
  <si>
    <t>IA4</t>
  </si>
  <si>
    <t>MHCIPROA</t>
  </si>
  <si>
    <t>NRLG1</t>
  </si>
  <si>
    <t>NRLG4</t>
  </si>
  <si>
    <t>NRLG4YlinkedIsoform1</t>
  </si>
  <si>
    <t>NRLG</t>
  </si>
  <si>
    <t>NRPN</t>
  </si>
  <si>
    <t>ATVB</t>
  </si>
  <si>
    <t>OATV</t>
  </si>
  <si>
    <t>OSTEO</t>
  </si>
  <si>
    <t>ONECTIN</t>
  </si>
  <si>
    <t>PTX2</t>
  </si>
  <si>
    <t>B14GALT4</t>
  </si>
  <si>
    <t>B14GALT3</t>
  </si>
  <si>
    <t>BTPN1A1</t>
  </si>
  <si>
    <t>BTPN3A3</t>
  </si>
  <si>
    <t>BTPN3A2</t>
  </si>
  <si>
    <t>PROP4HBA6</t>
  </si>
  <si>
    <t>SPPRO1</t>
  </si>
  <si>
    <t>ALP</t>
  </si>
  <si>
    <t>BCHEST</t>
  </si>
  <si>
    <t>CRNDM</t>
  </si>
  <si>
    <t>DMQHL</t>
  </si>
  <si>
    <t>CPA4</t>
  </si>
  <si>
    <t>CPB</t>
  </si>
  <si>
    <t>PVRR</t>
  </si>
  <si>
    <t>SDC4</t>
  </si>
  <si>
    <t>BiotinylatedSDC1</t>
  </si>
  <si>
    <t>GCGRGCGR</t>
  </si>
  <si>
    <t>STGGN</t>
  </si>
  <si>
    <t>DKPFPRO1</t>
  </si>
  <si>
    <t>S100CBDPROA12</t>
  </si>
  <si>
    <t>ANGPT4</t>
  </si>
  <si>
    <t>ANGPT8</t>
  </si>
  <si>
    <t>BCDO</t>
  </si>
  <si>
    <t>GZMD</t>
  </si>
  <si>
    <t>SYNTN1</t>
  </si>
  <si>
    <t>S100CBDPROA8</t>
  </si>
  <si>
    <t>S100CBDPROA9</t>
  </si>
  <si>
    <t>S100A8S100A9HTDMR</t>
  </si>
  <si>
    <t>DP1</t>
  </si>
  <si>
    <t>CNDPDP2</t>
  </si>
  <si>
    <t>PRM2</t>
  </si>
  <si>
    <t>TADL</t>
  </si>
  <si>
    <t>DTDR</t>
  </si>
  <si>
    <t>LYSTRNALG</t>
  </si>
  <si>
    <t>FLTS</t>
  </si>
  <si>
    <t>SBTDH</t>
  </si>
  <si>
    <t>PRTGLY3</t>
  </si>
  <si>
    <t>BonePRTGLYII</t>
  </si>
  <si>
    <t>PGDBN2</t>
  </si>
  <si>
    <t>T2ECR</t>
  </si>
  <si>
    <t>ERA12MND</t>
  </si>
  <si>
    <t>NPDY</t>
  </si>
  <si>
    <t>GMP1</t>
  </si>
  <si>
    <t>CLGA1III</t>
  </si>
  <si>
    <t>CLGA1IX</t>
  </si>
  <si>
    <t>CLGA1VIII</t>
  </si>
  <si>
    <t>IDH</t>
  </si>
  <si>
    <t>ABN</t>
  </si>
  <si>
    <t>PDKM2</t>
  </si>
  <si>
    <t>PDKLIVERRBC</t>
  </si>
  <si>
    <t>RNASEK6</t>
  </si>
  <si>
    <t>LYZGPRO2</t>
  </si>
  <si>
    <t>LYZC</t>
  </si>
  <si>
    <t>APOAIV</t>
  </si>
  <si>
    <t>FTNSB</t>
  </si>
  <si>
    <t>SFMD</t>
  </si>
  <si>
    <t>SOA</t>
  </si>
  <si>
    <t>RAMP</t>
  </si>
  <si>
    <t>RNPC</t>
  </si>
  <si>
    <t>PPLFKBP7</t>
  </si>
  <si>
    <t>TPPI</t>
  </si>
  <si>
    <t>LSOPROXCP</t>
  </si>
  <si>
    <t>NTCAL</t>
  </si>
  <si>
    <t>CMN</t>
  </si>
  <si>
    <t>RCBN3</t>
  </si>
  <si>
    <t>PD2S</t>
  </si>
  <si>
    <t>PP4HBA4</t>
  </si>
  <si>
    <t>LYMA6H</t>
  </si>
  <si>
    <t>ERRP27</t>
  </si>
  <si>
    <t>CD99AP2</t>
  </si>
  <si>
    <t>PENKA</t>
  </si>
  <si>
    <t>PH20HYAL</t>
  </si>
  <si>
    <t>PC9</t>
  </si>
  <si>
    <t>GLK2</t>
  </si>
  <si>
    <t>GLK</t>
  </si>
  <si>
    <t>SELEE</t>
  </si>
  <si>
    <t>APOCII</t>
  </si>
  <si>
    <t>RSPO121146</t>
  </si>
  <si>
    <t>XCL</t>
  </si>
  <si>
    <t>DKPFP2</t>
  </si>
  <si>
    <t>ADAMPD1</t>
  </si>
  <si>
    <t>PPLFKBP2</t>
  </si>
  <si>
    <t>APOAII</t>
  </si>
  <si>
    <t>VIPP</t>
  </si>
  <si>
    <t>CHGAC</t>
  </si>
  <si>
    <t>PP4HBA3</t>
  </si>
  <si>
    <t>CGTNB</t>
  </si>
  <si>
    <t>FSTL</t>
  </si>
  <si>
    <t>EPHBR1</t>
  </si>
  <si>
    <t>SM</t>
  </si>
  <si>
    <t>AGAMT7</t>
  </si>
  <si>
    <t>PI3KIP1</t>
  </si>
  <si>
    <t>ERRP44</t>
  </si>
  <si>
    <t>A1AGLY2</t>
  </si>
  <si>
    <t>ASMPDT3A</t>
  </si>
  <si>
    <t>RBN</t>
  </si>
  <si>
    <t>PP4HBA5</t>
  </si>
  <si>
    <t>GDPLS</t>
  </si>
  <si>
    <t>GLMS</t>
  </si>
  <si>
    <t>ESRRB</t>
  </si>
  <si>
    <t>PFNS</t>
  </si>
  <si>
    <t>AGSS</t>
  </si>
  <si>
    <t>MEKBDP1</t>
  </si>
  <si>
    <t>WWDBDP2</t>
  </si>
  <si>
    <t>BCL2ANG1</t>
  </si>
  <si>
    <t>WWDBDP1</t>
  </si>
  <si>
    <t>EIF4EBDP2</t>
  </si>
  <si>
    <t>IGF2MRNABDP2</t>
  </si>
  <si>
    <t>S100CBDPA8</t>
  </si>
  <si>
    <t>S100CBDPA6</t>
  </si>
  <si>
    <t>IL22BDP</t>
  </si>
  <si>
    <t>IGFBDP6</t>
  </si>
  <si>
    <t>S100CBDPB</t>
  </si>
  <si>
    <t>IL18BDPD</t>
  </si>
  <si>
    <t>S100CBDPA15A</t>
  </si>
  <si>
    <t>IGFBDP7</t>
  </si>
  <si>
    <t>CREBBDPHA</t>
  </si>
  <si>
    <t>RBDP4</t>
  </si>
  <si>
    <t>EIF4EBDP1</t>
  </si>
  <si>
    <t>S100CBDPP</t>
  </si>
  <si>
    <t>IGFBDP4</t>
  </si>
  <si>
    <t>S100CBDPA12</t>
  </si>
  <si>
    <t>S100CBDPA9</t>
  </si>
  <si>
    <t>IGFBDP5</t>
  </si>
  <si>
    <t>IL18BDP</t>
  </si>
  <si>
    <t>CSBT1</t>
  </si>
  <si>
    <t>BRI2</t>
  </si>
  <si>
    <t>IPPI2</t>
  </si>
  <si>
    <t>ZNFP75A</t>
  </si>
  <si>
    <t>SLCL</t>
  </si>
  <si>
    <t>GSHST</t>
  </si>
  <si>
    <t>NADSTMTB</t>
  </si>
  <si>
    <t>NADSTBSUB</t>
  </si>
  <si>
    <t>TIP</t>
  </si>
  <si>
    <t>DAAO</t>
  </si>
  <si>
    <t>ZNFP70</t>
  </si>
  <si>
    <t>ZNFP100</t>
  </si>
  <si>
    <t>HUP21</t>
  </si>
  <si>
    <t>KTA</t>
  </si>
  <si>
    <t>NTFYSA</t>
  </si>
  <si>
    <t>APP4C</t>
  </si>
  <si>
    <t>APP4A</t>
  </si>
  <si>
    <t>APP5</t>
  </si>
  <si>
    <t>APP3</t>
  </si>
  <si>
    <t>APP10</t>
  </si>
  <si>
    <t>CATL</t>
  </si>
  <si>
    <t>GALP</t>
  </si>
  <si>
    <t>APARV</t>
  </si>
  <si>
    <t>SULT1A3</t>
  </si>
  <si>
    <t>ACRYA</t>
  </si>
  <si>
    <t>FGF1IBP</t>
  </si>
  <si>
    <t>TRCTCF</t>
  </si>
  <si>
    <t>TMSA3</t>
  </si>
  <si>
    <t>MCF1PRO</t>
  </si>
  <si>
    <t>AIFF1</t>
  </si>
  <si>
    <t>DUTPPYPT</t>
  </si>
  <si>
    <t>RP3E</t>
  </si>
  <si>
    <t>LPLII</t>
  </si>
  <si>
    <t>ADDH1A1</t>
  </si>
  <si>
    <t>ADDH3A1</t>
  </si>
  <si>
    <t>ADDH1A2</t>
  </si>
  <si>
    <t>ADDH1A3</t>
  </si>
  <si>
    <t>CPPNCK1</t>
  </si>
  <si>
    <t>BLYK</t>
  </si>
  <si>
    <t>CAMKIISB</t>
  </si>
  <si>
    <t>CGL</t>
  </si>
  <si>
    <t>ACPPPEA15</t>
  </si>
  <si>
    <t>ASNCA</t>
  </si>
  <si>
    <t>GSNCA</t>
  </si>
  <si>
    <t>DNAPOLDS2</t>
  </si>
  <si>
    <t>DNAPOLB</t>
  </si>
  <si>
    <t>UPL1</t>
  </si>
  <si>
    <t>SBVHYKT6</t>
  </si>
  <si>
    <t>ACTINP8</t>
  </si>
  <si>
    <t>SAS</t>
  </si>
  <si>
    <t>MZN2</t>
  </si>
  <si>
    <t>MHCCIRPA</t>
  </si>
  <si>
    <t>TYKN3</t>
  </si>
  <si>
    <t>TYPN5HL2</t>
  </si>
  <si>
    <t>TUBBB4A</t>
  </si>
  <si>
    <t>PPGPASXL1</t>
  </si>
  <si>
    <t>CSNKIG2</t>
  </si>
  <si>
    <t>ODC</t>
  </si>
  <si>
    <t>SOA2</t>
  </si>
  <si>
    <t>PD</t>
  </si>
  <si>
    <t>THIMETOLIGOP</t>
  </si>
  <si>
    <t>UFM1AE</t>
  </si>
  <si>
    <t>HT3</t>
  </si>
  <si>
    <t>RAMPGRP2</t>
  </si>
  <si>
    <t>ATPSWSAP1</t>
  </si>
  <si>
    <t>FNF</t>
  </si>
  <si>
    <t>INT1</t>
  </si>
  <si>
    <t>DP3</t>
  </si>
  <si>
    <t>FTH</t>
  </si>
  <si>
    <t>KRPLF6</t>
  </si>
  <si>
    <t>PBB</t>
  </si>
  <si>
    <t>YY1P</t>
  </si>
  <si>
    <t>MTHFST</t>
  </si>
  <si>
    <t>HMGPB1</t>
  </si>
  <si>
    <t>HP Recombinant Protein N-6 His Tag Lyophilized 50UG</t>
  </si>
  <si>
    <t>PTYKN1</t>
  </si>
  <si>
    <t>40SRBSPS7</t>
  </si>
  <si>
    <t>BGCD</t>
  </si>
  <si>
    <t>HCF2</t>
  </si>
  <si>
    <t>APD2</t>
  </si>
  <si>
    <t>APD1</t>
  </si>
  <si>
    <t>AAL3</t>
  </si>
  <si>
    <t>FCRNB2MHTDMR</t>
  </si>
  <si>
    <t>MCPGBDP2</t>
  </si>
  <si>
    <t>GLYCINENMTRANSFERASE</t>
  </si>
  <si>
    <t>POLIGR</t>
  </si>
  <si>
    <t>PCPD</t>
  </si>
  <si>
    <t>SELEL</t>
  </si>
  <si>
    <t>SPOCK3</t>
  </si>
  <si>
    <t>MGDP1</t>
  </si>
  <si>
    <t>ITIHH3</t>
  </si>
  <si>
    <t>AAL2B</t>
  </si>
  <si>
    <t>PLGF</t>
  </si>
  <si>
    <t>NEURITIN1P</t>
  </si>
  <si>
    <t>PGNT3</t>
  </si>
  <si>
    <t>IL17AIL17FHTDMR</t>
  </si>
  <si>
    <t>TYPNSA</t>
  </si>
  <si>
    <t>TYPNSB</t>
  </si>
  <si>
    <t>TYPNS</t>
  </si>
  <si>
    <t>TKK1</t>
  </si>
  <si>
    <t>TYMK</t>
  </si>
  <si>
    <t>HABDP2</t>
  </si>
  <si>
    <t>DTYRTRNADL1</t>
  </si>
  <si>
    <t>TMPYPTSPHOK1</t>
  </si>
  <si>
    <t>6PDH</t>
  </si>
  <si>
    <t>SGN3</t>
  </si>
  <si>
    <t>MMLCOAEPM</t>
  </si>
  <si>
    <t>GGLGM2A</t>
  </si>
  <si>
    <t>ALDBDP1</t>
  </si>
  <si>
    <t>SDHPK</t>
  </si>
  <si>
    <t>SLPS1</t>
  </si>
  <si>
    <t>CFIX</t>
  </si>
  <si>
    <t>CFX</t>
  </si>
  <si>
    <t>CFIIITissueF</t>
  </si>
  <si>
    <t>CFXIFXI</t>
  </si>
  <si>
    <t>PLAGMCP</t>
  </si>
  <si>
    <t>PLAKLK</t>
  </si>
  <si>
    <t>MYCOPLAARGININEDEIMINASE</t>
  </si>
  <si>
    <t>TIG</t>
  </si>
  <si>
    <t>PPD</t>
  </si>
  <si>
    <t>TSL</t>
  </si>
  <si>
    <t>BVDRA</t>
  </si>
  <si>
    <t>B13GLT3</t>
  </si>
  <si>
    <t>NPCLF1</t>
  </si>
  <si>
    <t>CHRP2</t>
  </si>
  <si>
    <t>EDR</t>
  </si>
  <si>
    <t>EXTSN2</t>
  </si>
  <si>
    <t>IL15RAIL15FP</t>
  </si>
  <si>
    <t>RNAPSHDL</t>
  </si>
  <si>
    <t>PGT2</t>
  </si>
  <si>
    <t>BTNP</t>
  </si>
  <si>
    <t>MSLNMSLN296580</t>
  </si>
  <si>
    <t>MSLNMSLN298600</t>
  </si>
  <si>
    <t>PRLPRL</t>
  </si>
  <si>
    <t>PPTNATF</t>
  </si>
  <si>
    <t>KMCKTII</t>
  </si>
  <si>
    <t>SARSCoV2COVID19S1+S2ECDSECDWildTprefusionstate</t>
  </si>
  <si>
    <t>EPHTAR7</t>
  </si>
  <si>
    <t>EPHTBR1</t>
  </si>
  <si>
    <t>EPHTBR2</t>
  </si>
  <si>
    <t>EPHTAR8</t>
  </si>
  <si>
    <t>EPHTAR4</t>
  </si>
  <si>
    <t>IARG1RHISLY50UG</t>
  </si>
  <si>
    <t>IB2MRHISLY50UG</t>
  </si>
  <si>
    <t>ICTSBRHISLY50UG</t>
  </si>
  <si>
    <t>ICTSSRHISLY50UG</t>
  </si>
  <si>
    <t>IEGFRRHISLY50UG</t>
  </si>
  <si>
    <t>ICD95RHISLY50UG</t>
  </si>
  <si>
    <t>ITIGITRHISLY50UG</t>
  </si>
  <si>
    <t>ICD40RFCLY100UG</t>
  </si>
  <si>
    <t>IEGFRFCLY100UG</t>
  </si>
  <si>
    <t>IDLL1RFCLY10UG</t>
  </si>
  <si>
    <t>IDLL1RFCLY50UG</t>
  </si>
  <si>
    <t>IFLGNRLY10UG</t>
  </si>
  <si>
    <t>ILAG3RFC50UG</t>
  </si>
  <si>
    <t>IFLGLNRLY100UG</t>
  </si>
  <si>
    <t>INOTCH1RFCLY50UG</t>
  </si>
  <si>
    <t>INOTCH2RFCLY50UG</t>
  </si>
  <si>
    <t>IEDARRFCLY50UG</t>
  </si>
  <si>
    <t>IFLT3LGRFC10UG</t>
  </si>
  <si>
    <t>IBAFFRFCLY10UG</t>
  </si>
  <si>
    <t>IPARP1ARTD1CTLYDRHIS20UG</t>
  </si>
  <si>
    <t>IPARP1ARTD1HPRHIS10UG</t>
  </si>
  <si>
    <t>IPARP2ARTD2HPRHIS10UG</t>
  </si>
  <si>
    <t>IPARP3ARTD3HPRHIS10UG</t>
  </si>
  <si>
    <t>IPARP1ARTD1E988KMTCTRLRHIS10UG</t>
  </si>
  <si>
    <t>ICREBBDPROHARHIS2UG</t>
  </si>
  <si>
    <t>IGCN5HARHIS2UG</t>
  </si>
  <si>
    <t>ITIP60HARHIS2UG</t>
  </si>
  <si>
    <t>INFKBP65HARHIS2UG</t>
  </si>
  <si>
    <t>INFKBP50HARHIS2UG</t>
  </si>
  <si>
    <t>IPARGHARHIS2UG</t>
  </si>
  <si>
    <t>IBMP2NONLYTICRFCLY50UG</t>
  </si>
  <si>
    <t>IBTNL2RFCLY100UG</t>
  </si>
  <si>
    <t>ICCL2RFCLY10UG</t>
  </si>
  <si>
    <t>ICCL2RFCLY50UG</t>
  </si>
  <si>
    <t>ICCL4RFCLY10UG</t>
  </si>
  <si>
    <t>ICCL4RFCLY50UG</t>
  </si>
  <si>
    <t>ICCL22RFCLY10UG</t>
  </si>
  <si>
    <t>ICCL22RFCLY50UG</t>
  </si>
  <si>
    <t>ICCL24RFCLY10UG</t>
  </si>
  <si>
    <t>ICCL24RFCLY50UG</t>
  </si>
  <si>
    <t>ICD27RFCLY100UG</t>
  </si>
  <si>
    <t>ICD28RFCLY200UG</t>
  </si>
  <si>
    <t>ICD40LCD154RFCLY50UG</t>
  </si>
  <si>
    <t>ICD54ICAM1NLRFCLY100UG</t>
  </si>
  <si>
    <t>ICD54ICAM1NLRFCLY50UG</t>
  </si>
  <si>
    <t>ICD68RFCLY100UG</t>
  </si>
  <si>
    <t>ICD83RFCLY50UG</t>
  </si>
  <si>
    <t>ICD83NLRFCLY100UG</t>
  </si>
  <si>
    <t>ICD86RFCLY100UG</t>
  </si>
  <si>
    <t>ICD134OX40RFCLY50UG</t>
  </si>
  <si>
    <t>ICD137RFCLY100UG</t>
  </si>
  <si>
    <t>ICD152CTLA4RFCLY500UG</t>
  </si>
  <si>
    <t>ICD152CTLA4NLRFCLY100UG</t>
  </si>
  <si>
    <t>ICD152CTLA4NLRFCLY500UG</t>
  </si>
  <si>
    <t>ICD160RFCLY100UG</t>
  </si>
  <si>
    <t>ICD200NLRFCLY100UG</t>
  </si>
  <si>
    <t>ICD200NLRFCLY50UG</t>
  </si>
  <si>
    <t>ICD273PDL2NLRFCLY100UG</t>
  </si>
  <si>
    <t>ICD274B7H1PDL1RFCLY100UG</t>
  </si>
  <si>
    <t>ICD274B7H1PDL1NLRFCLY100UG</t>
  </si>
  <si>
    <t>ICD275B7H2NLRFCLY100UG</t>
  </si>
  <si>
    <t>ICD278ICOSRFCLY25UG</t>
  </si>
  <si>
    <t>ICD278ICOSNLRFCLY25UG</t>
  </si>
  <si>
    <t>ICD278ICOSNLRFCLY100UG</t>
  </si>
  <si>
    <t>ICD279PD1RFCLY100UG</t>
  </si>
  <si>
    <t>ICD279PD1NLRFCLY200UG</t>
  </si>
  <si>
    <t>ICSF3RFCLY10UG</t>
  </si>
  <si>
    <t>ICSF3RFCLY50UG</t>
  </si>
  <si>
    <t>ICX3CL1RFCLY25UG</t>
  </si>
  <si>
    <t>ICX3CL1RFCLY100UG</t>
  </si>
  <si>
    <t>IDCR3RFCLY100UG</t>
  </si>
  <si>
    <t>IEPONLRFCLY50UG</t>
  </si>
  <si>
    <t>IHMGB1RFCLY50UG</t>
  </si>
  <si>
    <t>IIL2RFCLY50UG</t>
  </si>
  <si>
    <t>IIL2NLRFCLY50UG</t>
  </si>
  <si>
    <t>IIL2RFCLY10UG</t>
  </si>
  <si>
    <t>IIL2NLRFCLY10UG</t>
  </si>
  <si>
    <t>IIL2RHISLY50UG</t>
  </si>
  <si>
    <t>IIL4RFCLY10UG</t>
  </si>
  <si>
    <t>IIL4RFCLY50UG</t>
  </si>
  <si>
    <t>IIL4NLRFCLY10UG</t>
  </si>
  <si>
    <t>IIL4NLRFCLY50UG</t>
  </si>
  <si>
    <t>IIL6RFCLY50UG</t>
  </si>
  <si>
    <t>IIL6NLRFCLY50UG</t>
  </si>
  <si>
    <t>IIL7NLRFCLY50UG</t>
  </si>
  <si>
    <t>IIL8NLRFCLY10UG</t>
  </si>
  <si>
    <t>IIL8NLRFCLY50UG</t>
  </si>
  <si>
    <t>IIL10RFCLY10UG</t>
  </si>
  <si>
    <t>IIL10RFCLY50UG</t>
  </si>
  <si>
    <t>IIL10NLRFCLY10UG</t>
  </si>
  <si>
    <t>IIL10NLRFCLY50UG</t>
  </si>
  <si>
    <t>IIL15MTRFCLY50UG</t>
  </si>
  <si>
    <t>IIL15MTRFCLYVIAL</t>
  </si>
  <si>
    <t>IIL21NLRFCLY50UG</t>
  </si>
  <si>
    <t>IIL21RRFCLY100UG</t>
  </si>
  <si>
    <t>IIL21RNLRFCLY25UG</t>
  </si>
  <si>
    <t>IIL21RNLRFCLY100UG</t>
  </si>
  <si>
    <t>IIL22RFCLY25UG</t>
  </si>
  <si>
    <t>IIL22RFCLY50UG</t>
  </si>
  <si>
    <t>IIL22NLRFCLY25UG</t>
  </si>
  <si>
    <t>IIL22NLRFCLY50UG</t>
  </si>
  <si>
    <t>IIL23RFCLY50UG</t>
  </si>
  <si>
    <t>IIL24RFCLY25UG</t>
  </si>
  <si>
    <t>IIL27RFCLY50UG</t>
  </si>
  <si>
    <t>IIL27NLRFCLY50UG</t>
  </si>
  <si>
    <t>IIL35RFCLY25UG</t>
  </si>
  <si>
    <t>ILTBRNLRFCLY100UG</t>
  </si>
  <si>
    <t>ISCFNLRFCLY50UG</t>
  </si>
  <si>
    <t>ISEMA4ARFCLY100UG</t>
  </si>
  <si>
    <t>ICOV2STRCFCLY100UG</t>
  </si>
  <si>
    <t>IACE2RCHISLY100UG</t>
  </si>
  <si>
    <t>ICOV2UKB117SRBDN501YRCHISLY100UG</t>
  </si>
  <si>
    <t>ICOV2SAF501YV2SRBDK417NE484KN501YRCHISLY100UG</t>
  </si>
  <si>
    <t>ICOV2BZ501YV3SRBDK417TE484KN501YRCHISLY100UG</t>
  </si>
  <si>
    <t>ICOV2501YV2V3SRBDE484KRCHISLY100UG</t>
  </si>
  <si>
    <t>ICOV2STI6PRCHISLY100UG</t>
  </si>
  <si>
    <t>IFLUAH1N1ALR1ML</t>
  </si>
  <si>
    <t>IFLUAH3N2ALR1ML</t>
  </si>
  <si>
    <t>IFLUABJ26295H1N1ALR100UG</t>
  </si>
  <si>
    <t>IFLUABN1007H3N2ALR100UG</t>
  </si>
  <si>
    <t>IFLUAKV30194H3N2ALR100UG</t>
  </si>
  <si>
    <t>IFLUANCD2099IVR116H1N1ALR100UG</t>
  </si>
  <si>
    <t>IFLUAPNA200799H3N2ALR50UG</t>
  </si>
  <si>
    <t>IFLUASHDG993H3N2ALR100UG</t>
  </si>
  <si>
    <t>IFLUASOIS0306H1N1ALR100UG</t>
  </si>
  <si>
    <t>IFLUAWI6705H3N2ALR100UG</t>
  </si>
  <si>
    <t>IFLUBFL0406ALR100UG</t>
  </si>
  <si>
    <t>IFLUBFL0704ALR100UG</t>
  </si>
  <si>
    <t>IFLUBHK572ALR100UG</t>
  </si>
  <si>
    <t>IFLUBMAL250604ALR100UG</t>
  </si>
  <si>
    <t>IFLUBTK5399ALR100UG</t>
  </si>
  <si>
    <t>IFLUBVCT50400ALR100UG</t>
  </si>
  <si>
    <t>IFRU16BIPHO1RHIS50UG</t>
  </si>
  <si>
    <t>IMALHRHIS50UG</t>
  </si>
  <si>
    <t>ICA10RHISLY50UG</t>
  </si>
  <si>
    <t>IPDL1RHISLY50UG</t>
  </si>
  <si>
    <t>IENDOCANRHISLY50UG</t>
  </si>
  <si>
    <t>ITIM3RHISLY50UG</t>
  </si>
  <si>
    <t>ILGMNRHIS50UG</t>
  </si>
  <si>
    <t>ISLAMF6RHISLY50UG</t>
  </si>
  <si>
    <t>ICTSERHISLY50UG</t>
  </si>
  <si>
    <t>ICD83RHISLY50UG</t>
  </si>
  <si>
    <t>INECTIN2RHISLY50UG</t>
  </si>
  <si>
    <t>I5NCRHIS50UG</t>
  </si>
  <si>
    <t>ICLSRHISLY50UG</t>
  </si>
  <si>
    <t>ITFRHISLY50UG</t>
  </si>
  <si>
    <t>IPTX2RHISLY50UG</t>
  </si>
  <si>
    <t>IAPOPROAIRHISLY50UG</t>
  </si>
  <si>
    <t>ISERPINE1RHISLY50UG</t>
  </si>
  <si>
    <t>ISERPING1RHISLY50UG</t>
  </si>
  <si>
    <t>IADPNRHISLY50UG</t>
  </si>
  <si>
    <t>IALPRHIS50UG</t>
  </si>
  <si>
    <t>ICPA2RHISLY50UG</t>
  </si>
  <si>
    <t>INGRRHISLY50UG</t>
  </si>
  <si>
    <t>ISOD2RHIS50UG</t>
  </si>
  <si>
    <t>IPTH1RRHISLY50UG</t>
  </si>
  <si>
    <t>IHMGPROB3RHISLY50UG</t>
  </si>
  <si>
    <t>INETRING1RHISLY50UG</t>
  </si>
  <si>
    <t>IT2ECRRHISLY50UG</t>
  </si>
  <si>
    <t>IERA12MNDRHIS50UG</t>
  </si>
  <si>
    <t>IPI4KBRHIS50UG</t>
  </si>
  <si>
    <t>IPRKG1RHISLY50UG</t>
  </si>
  <si>
    <t>ICEACAM7RHISLY50UG</t>
  </si>
  <si>
    <t>ISERPINA4RHISLY50UG</t>
  </si>
  <si>
    <t>IPACSIN2RHISLY50UG</t>
  </si>
  <si>
    <t>ISHMT1RHISLY50UG</t>
  </si>
  <si>
    <t>INPDYRHISLY50UG</t>
  </si>
  <si>
    <t>IGMP1RHISLY50UG</t>
  </si>
  <si>
    <t>ICLGNRHISLY50UG</t>
  </si>
  <si>
    <t>ICAMKIRHISLY50UG</t>
  </si>
  <si>
    <t>ICLGA1VIIIRHISLY50UG</t>
  </si>
  <si>
    <t>IHDGFRP3RHISLY50UG</t>
  </si>
  <si>
    <t>IIDHRHIS50UG</t>
  </si>
  <si>
    <t>IHMBSRHISLY50UG</t>
  </si>
  <si>
    <t>IABNRHISLY50UG</t>
  </si>
  <si>
    <t>ICD316RHISLY50UG</t>
  </si>
  <si>
    <t>IIL22BDPRORHISLY50UG</t>
  </si>
  <si>
    <t>IVDBRHISLY50UG</t>
  </si>
  <si>
    <t>IPDKLIVERRBCRHIS50UG</t>
  </si>
  <si>
    <t>IINPP1RHISLY50UG</t>
  </si>
  <si>
    <t>IB3GNT1RHISLY50UG</t>
  </si>
  <si>
    <t>ICRELD2RHISLY50UG</t>
  </si>
  <si>
    <t>IFLRT3RHISLY50UG</t>
  </si>
  <si>
    <t>IMANSC1RHISLY50UG</t>
  </si>
  <si>
    <t>ISH3KBP1RHISLY50UG</t>
  </si>
  <si>
    <t>IAKR1C3RHISLY50UG</t>
  </si>
  <si>
    <t>IHMGPROB2RHISLY50UG</t>
  </si>
  <si>
    <t>IINSL4RHISLY50UG</t>
  </si>
  <si>
    <t>INEU1RHIS50UG</t>
  </si>
  <si>
    <t>IIDERHIS50UG</t>
  </si>
  <si>
    <t>IRNASE3RHIS50UG</t>
  </si>
  <si>
    <t>ILYZGPRO2RHIS50UG</t>
  </si>
  <si>
    <t>IAPOAIVRHISLY50UG</t>
  </si>
  <si>
    <t>IPDL2RHISLY50UG</t>
  </si>
  <si>
    <t>ICDH8RHISLY50UG</t>
  </si>
  <si>
    <t>IUPK2RHISLY50UG</t>
  </si>
  <si>
    <t>ICDH17RHISLY50UG</t>
  </si>
  <si>
    <t>IFTNSBRHISLY50UG</t>
  </si>
  <si>
    <t>ISFMDRHIS50UG</t>
  </si>
  <si>
    <t>IMUCIN15RHISLY50UG</t>
  </si>
  <si>
    <t>IIL9RHISLY50UG</t>
  </si>
  <si>
    <t>ISOARHIS50UG</t>
  </si>
  <si>
    <t>IFGF23RHISLY50UG</t>
  </si>
  <si>
    <t>IRAMPRHISLY50UG</t>
  </si>
  <si>
    <t>ICD116RHISLY50UG</t>
  </si>
  <si>
    <t>IPRAP1RHISLY50UG</t>
  </si>
  <si>
    <t>IIL28BRHISLY50UG</t>
  </si>
  <si>
    <t>IDMP1RHISLY50UG</t>
  </si>
  <si>
    <t>ICD79BRHISLY50UG</t>
  </si>
  <si>
    <t>IRNPCRHIS50UG</t>
  </si>
  <si>
    <t>ICHYELASTASE3ARHIS50UG</t>
  </si>
  <si>
    <t>ICPB2RHIS50UG</t>
  </si>
  <si>
    <t>IPPLFKBP7RHIS50UG</t>
  </si>
  <si>
    <t>IANTXR1RHISLY50UG</t>
  </si>
  <si>
    <t>ICD160RHISLY50UG</t>
  </si>
  <si>
    <t>ITPPIRHIS50UG</t>
  </si>
  <si>
    <t>ILSOPROXCPRHIS50UG</t>
  </si>
  <si>
    <t>INTCALRHISLY50UG</t>
  </si>
  <si>
    <t>IELAFINRHIS50UG</t>
  </si>
  <si>
    <t>IIGFBDPRO5RHISLY50UG</t>
  </si>
  <si>
    <t>IERO1PROARHISLY50UG</t>
  </si>
  <si>
    <t>ICMNRHISLY50UG</t>
  </si>
  <si>
    <t>IRCBN3RHIS50UG</t>
  </si>
  <si>
    <t>ICDH11RHISLY50UG</t>
  </si>
  <si>
    <t>ILILRA2RHISLY50UG</t>
  </si>
  <si>
    <t>ISECTM1RHISLY50UG</t>
  </si>
  <si>
    <t>IRNASEK6RHIS50UG</t>
  </si>
  <si>
    <t>IPD2SRHIS50UG</t>
  </si>
  <si>
    <t>IPNLIPRP2RHIS50UG</t>
  </si>
  <si>
    <t>ISERPINA10RHISLY50UG</t>
  </si>
  <si>
    <t>ICLSPRO1RHISLY50UG</t>
  </si>
  <si>
    <t>ICOLLECTIN11RHISLY50UG</t>
  </si>
  <si>
    <t>IPP4HBA4RHIS50UG</t>
  </si>
  <si>
    <t>IARIBRHISLY50UG</t>
  </si>
  <si>
    <t>ILYMA6HRHISLY50UG</t>
  </si>
  <si>
    <t>IERRP27RHISLY50UG</t>
  </si>
  <si>
    <t>ICD99AP2RHISLY50UG</t>
  </si>
  <si>
    <t>IPENKARHISLY50UG</t>
  </si>
  <si>
    <t>IEPHA1RHISLY50UG</t>
  </si>
  <si>
    <t>ISDC1RHISLY50UG</t>
  </si>
  <si>
    <t>IBCANRHISLY50UG</t>
  </si>
  <si>
    <t>IBST2RHISLY50UG</t>
  </si>
  <si>
    <t>IARIARHISLY50UG</t>
  </si>
  <si>
    <t>INRLG4RHISLY50UG</t>
  </si>
  <si>
    <t>ICGREF1RHISLY50UG</t>
  </si>
  <si>
    <t>IHYAL1RHIS50UG</t>
  </si>
  <si>
    <t>IFLT3LGRHISLY50UG</t>
  </si>
  <si>
    <t>IPC9RHIS50UG</t>
  </si>
  <si>
    <t>ILDLRRHISLY50UG</t>
  </si>
  <si>
    <t>ILCATRHISLY50UG</t>
  </si>
  <si>
    <t>IIL1RACPRCFCHISLY50UG</t>
  </si>
  <si>
    <t>IPDPNRCFCLY50UG</t>
  </si>
  <si>
    <t>IIL20RARCFCLY50UG</t>
  </si>
  <si>
    <t>ITINAGL1RHIS50UG</t>
  </si>
  <si>
    <t>IPSBG9RHIS50UG</t>
  </si>
  <si>
    <t>INTRHISLY50UG</t>
  </si>
  <si>
    <t>IGLK2RHIS50UG</t>
  </si>
  <si>
    <t>ISELEERHISLY50UG</t>
  </si>
  <si>
    <t>ISERPINA8RHIS50UG</t>
  </si>
  <si>
    <t>IARIIARCFCHISLY50UG</t>
  </si>
  <si>
    <t>IIL2RGRCFCHISLY50UG</t>
  </si>
  <si>
    <t>IAPOCIIRHIS50UG</t>
  </si>
  <si>
    <t>IDPTRCFCHISLY50UG</t>
  </si>
  <si>
    <t>ISEMA4BRHIS50UG</t>
  </si>
  <si>
    <t>IIL18RACPRHISLY50UG</t>
  </si>
  <si>
    <t>ILRG1RCFCHIS50UG</t>
  </si>
  <si>
    <t>IRSPO3RCFCHISLY50UG</t>
  </si>
  <si>
    <t>IRELTRCFC50UG</t>
  </si>
  <si>
    <t>ICDH11RCFCHISLY50UG</t>
  </si>
  <si>
    <t>IFCGRIIIBRCFCHISLY50UG</t>
  </si>
  <si>
    <t>ISLAMF2RCFCHISLY50UG</t>
  </si>
  <si>
    <t>IJAGGD1RCFCLY50UG</t>
  </si>
  <si>
    <t>ICYR61RCFCLY50UG</t>
  </si>
  <si>
    <t>IIL18BDPRORCFCLY50UG</t>
  </si>
  <si>
    <t>ITCBLRRHISLY50UG</t>
  </si>
  <si>
    <t>INRCAMRCFCLY50UG</t>
  </si>
  <si>
    <t>IIL10RBRHISLY50UG</t>
  </si>
  <si>
    <t>ITGFBR2RCFCLY50UG</t>
  </si>
  <si>
    <t>ICTSDRHISLY50UG</t>
  </si>
  <si>
    <t>IIFNA4RHISLY50UG</t>
  </si>
  <si>
    <t>IXCLRCFCHISLY50UG</t>
  </si>
  <si>
    <t>ISEMA4BRCFCHISLY50UG</t>
  </si>
  <si>
    <t>IICOSRCFCLY50UG</t>
  </si>
  <si>
    <t>ITREML2RCFCLY50UG</t>
  </si>
  <si>
    <t>IIL10RBRCFCLY50UG</t>
  </si>
  <si>
    <t>ICCL24RHISLY50UG</t>
  </si>
  <si>
    <t>ICXCL16RHISLY50UG</t>
  </si>
  <si>
    <t>IIL21RLY50UG</t>
  </si>
  <si>
    <t>IADLCRHIS50UG</t>
  </si>
  <si>
    <t>IDKPFP2RNFCHISLY50UG</t>
  </si>
  <si>
    <t>IEPHA4RCFCLY50UG</t>
  </si>
  <si>
    <t>IJAMBRCFCLY50UG</t>
  </si>
  <si>
    <t>IEPHB1RHISLY50UG</t>
  </si>
  <si>
    <t>IADAMPD1RHIS50UG</t>
  </si>
  <si>
    <t>IPPLFKBP2RHIS50UG</t>
  </si>
  <si>
    <t>ICPERHIS50UG</t>
  </si>
  <si>
    <t>ICPMRHIS50UG</t>
  </si>
  <si>
    <t>IBPIRHISLY50UG</t>
  </si>
  <si>
    <t>IKHKRHIS50UG</t>
  </si>
  <si>
    <t>IPSBG5RHISLY50UG</t>
  </si>
  <si>
    <t>IPPT1RHIS50UG</t>
  </si>
  <si>
    <t>IVCPPRORHIS50UG</t>
  </si>
  <si>
    <t>IPSG1RHISLY50UG</t>
  </si>
  <si>
    <t>ITGOLN2RHISLY50UG</t>
  </si>
  <si>
    <t>IBTPN3A3RHISLY50UG</t>
  </si>
  <si>
    <t>ICFH5RHISLY50UG</t>
  </si>
  <si>
    <t>IIFNA1RHISLY50UG</t>
  </si>
  <si>
    <t>IAPOAIIRHISLY50UG</t>
  </si>
  <si>
    <t>IREG3GRHISLY50UG</t>
  </si>
  <si>
    <t>IVIPPRHISLY50UG</t>
  </si>
  <si>
    <t>IGMCSFRHISLY50UG</t>
  </si>
  <si>
    <t>ISEMA4DRHISLY50UG</t>
  </si>
  <si>
    <t>IIL21RRHISLY50UG</t>
  </si>
  <si>
    <t>ICHGACRHISLY50UG</t>
  </si>
  <si>
    <t>ILILRA3RHISLY50UG</t>
  </si>
  <si>
    <t>ILAMPRHISLY50UG</t>
  </si>
  <si>
    <t>IB14GALT3RHIS50UG</t>
  </si>
  <si>
    <t>IIFNOMEGA1RHISLY50UG</t>
  </si>
  <si>
    <t>ICEACAM21RHISLY50UG</t>
  </si>
  <si>
    <t>IPSBG3RHISLY50UG</t>
  </si>
  <si>
    <t>IBTPN3A2RHISLY50UG</t>
  </si>
  <si>
    <t>IPP4HBA3RHIS50UG</t>
  </si>
  <si>
    <t>ICGTNBRHISLY50UG</t>
  </si>
  <si>
    <t>IFSTL1RHISLY50UG</t>
  </si>
  <si>
    <t>ICCL8RHISLY50UG</t>
  </si>
  <si>
    <t>ICKMRHIS50UG</t>
  </si>
  <si>
    <t>ICXCL8RHISLY50UG</t>
  </si>
  <si>
    <t>ICTHRC1RHISLY50UG</t>
  </si>
  <si>
    <t>ICD2RHISLY50UG</t>
  </si>
  <si>
    <t>ICDNFRHISLY50UG</t>
  </si>
  <si>
    <t>IMANFRHISLY50UG</t>
  </si>
  <si>
    <t>IBTLARCFCLY50UG</t>
  </si>
  <si>
    <t>ITREML1RCFCLY50UG</t>
  </si>
  <si>
    <t>ICD99RCFCLY50UG</t>
  </si>
  <si>
    <t>IIFNARCFCLY50UG</t>
  </si>
  <si>
    <t>IEPHBR1RCFCLY50UG</t>
  </si>
  <si>
    <t>ICD40RCFCHISLY50UG</t>
  </si>
  <si>
    <t>ICD44RCFCLY50UG</t>
  </si>
  <si>
    <t>ILAMP1RCFCLY50UG</t>
  </si>
  <si>
    <t>ILMIR2RCFCLY50UG</t>
  </si>
  <si>
    <t>ITRAILR3RCFCHISLY50UG</t>
  </si>
  <si>
    <t>IVEGFDRHIS50UG</t>
  </si>
  <si>
    <t>ISMRCFCLY50UG</t>
  </si>
  <si>
    <t>ICSTFRHIS50UG</t>
  </si>
  <si>
    <t>IBMPRIIRCFCHISLY50UG</t>
  </si>
  <si>
    <t>IEPHA5RHISLY50UG</t>
  </si>
  <si>
    <t>ICTSLRHISLY50UG</t>
  </si>
  <si>
    <t>ICD200R1RCFCLY50UG</t>
  </si>
  <si>
    <t>ITWEAKRRCFCLY50UG</t>
  </si>
  <si>
    <t>IENDOCAMRCFCLY50UG</t>
  </si>
  <si>
    <t>IREG4RHISLY50UG</t>
  </si>
  <si>
    <t>ITRAILR2RCFCHISLY50UG</t>
  </si>
  <si>
    <t>ICXCL10RCFCHISLY50UG</t>
  </si>
  <si>
    <t>ICLSRCFCHISLY50UG</t>
  </si>
  <si>
    <t>ITMIGD2RHISLY50UG</t>
  </si>
  <si>
    <t>IICAM1RCFCLY50UG</t>
  </si>
  <si>
    <t>IPSBG1RHIS50UG</t>
  </si>
  <si>
    <t>ICD200RCFCLY50UG</t>
  </si>
  <si>
    <t>ILTBRRCFCLY50UG</t>
  </si>
  <si>
    <t>ICDH6RCFCLY50UG</t>
  </si>
  <si>
    <t>ICD83RCFCLY50UG</t>
  </si>
  <si>
    <t>ICD300ARCFCHISLY50UG</t>
  </si>
  <si>
    <t>IULBP2RCFCLY50UG</t>
  </si>
  <si>
    <t>IFASRCFC50UG</t>
  </si>
  <si>
    <t>IIL7RHISLY50UG</t>
  </si>
  <si>
    <t>ISOSTRHISLY50UG</t>
  </si>
  <si>
    <t>IALACTALBRHIS50UG</t>
  </si>
  <si>
    <t>IAGAMT7RHIS50UG</t>
  </si>
  <si>
    <t>IPI3KIP1RHISLY50UG</t>
  </si>
  <si>
    <t>IERRP44RHIS50UG</t>
  </si>
  <si>
    <t>ISCFRHISLY50UG</t>
  </si>
  <si>
    <t>IA1AGLY2RHISLY50UG</t>
  </si>
  <si>
    <t>IGDNFRA1RCFCLY50UG</t>
  </si>
  <si>
    <t>IARIIBRCFCHISLY50UG</t>
  </si>
  <si>
    <t>IBMPRIARCFCHISLY50UG</t>
  </si>
  <si>
    <t>ICD27RCFCHISLY50UG</t>
  </si>
  <si>
    <t>IASMPDT3ARHISLY50UG</t>
  </si>
  <si>
    <t>ITCBLRRCFCLY50UG</t>
  </si>
  <si>
    <t>IPCDH10RCFCLY50UG</t>
  </si>
  <si>
    <t>IEPHA1RCFCLY50UG</t>
  </si>
  <si>
    <t>ISEMA3ARHISLY50UG</t>
  </si>
  <si>
    <t>ITPARHISLY50UG</t>
  </si>
  <si>
    <t>IERBB2RCFCLY50UG</t>
  </si>
  <si>
    <t>IVSIG4RCFCLY50UG</t>
  </si>
  <si>
    <t>IEPHB2RCFCHISLY50UG</t>
  </si>
  <si>
    <t>ITIM3RCFCHISLY50UG</t>
  </si>
  <si>
    <t>IEPHA1RCFCHISLY50UG</t>
  </si>
  <si>
    <t>IGITRRCFCHISLY50UG</t>
  </si>
  <si>
    <t>IDEATHR6RCFCHISLY50UG</t>
  </si>
  <si>
    <t>ILRG1RHISLY50UG</t>
  </si>
  <si>
    <t>ICD28RCFCLY50UG</t>
  </si>
  <si>
    <t>IIGG1FCRFCLY50UG</t>
  </si>
  <si>
    <t>IIL3RHISLY50UG</t>
  </si>
  <si>
    <t>IPDCD1RHISLY50UG</t>
  </si>
  <si>
    <t>IPSGL1RCFCLY50UG</t>
  </si>
  <si>
    <t>IERBB3RCFCLY50UG</t>
  </si>
  <si>
    <t>IIZUMO4RCFCLY50UG</t>
  </si>
  <si>
    <t>IRBNRHISLY50UG</t>
  </si>
  <si>
    <t>IPP4HBA5RHIS50UG</t>
  </si>
  <si>
    <t>INGALRHIS50UG</t>
  </si>
  <si>
    <t>IGDPLSRHIS50UG</t>
  </si>
  <si>
    <t>IGLMSRHIS50UG</t>
  </si>
  <si>
    <t>IPBLDRHIS50UG</t>
  </si>
  <si>
    <t>ISUMO3RHISLY50UG</t>
  </si>
  <si>
    <t>IBDH2RHIS50UG</t>
  </si>
  <si>
    <t>IPRDX6RHIS50UG</t>
  </si>
  <si>
    <t>I1433PROERLY50UG</t>
  </si>
  <si>
    <t>IUBE2G2R50UG</t>
  </si>
  <si>
    <t>IPITPARHIS50UG</t>
  </si>
  <si>
    <t>IESRRARHISLY50UG</t>
  </si>
  <si>
    <t>IEDF1RHISLY50UG</t>
  </si>
  <si>
    <t>IPFNSRHISLY50UG</t>
  </si>
  <si>
    <t>ICLIC4RHIS50UG</t>
  </si>
  <si>
    <t>IBACTINRHIS50UG</t>
  </si>
  <si>
    <t>IAPBA3RHISLY50UG</t>
  </si>
  <si>
    <t>ICDO1RHIS50UG</t>
  </si>
  <si>
    <t>ISOD1RHIS50UG</t>
  </si>
  <si>
    <t>IAGSSRHIS50UG</t>
  </si>
  <si>
    <t>IMEKBDP1RHIS50UG</t>
  </si>
  <si>
    <t>IWWDBDP2RHISLY50UG</t>
  </si>
  <si>
    <t>IINOSINETRIPHORHIS50UG</t>
  </si>
  <si>
    <t>IINOSITOLMONOPHO2RHIS50UG</t>
  </si>
  <si>
    <t>IBCELLLINKERPRORHISLY50UG</t>
  </si>
  <si>
    <t>IGADD45GRHISLY50UG</t>
  </si>
  <si>
    <t>IZNFINGERPRO100RHIS50UG</t>
  </si>
  <si>
    <t>IPARTNEROFY14ANDMAGORHIS50UG</t>
  </si>
  <si>
    <t>IAUTOPHAGYPRO3RHIS50UG</t>
  </si>
  <si>
    <t>IUBE2J2R50UG</t>
  </si>
  <si>
    <t>IAPP10RHIS50UG</t>
  </si>
  <si>
    <t>IGLYCINENMETHYLTRANSFERASERHIS50UG</t>
  </si>
  <si>
    <t>IGRB2RHISLY50UG</t>
  </si>
  <si>
    <t>IAKR1C4RHIS50UG</t>
  </si>
  <si>
    <t>IGADD45BRHISLY50UG</t>
  </si>
  <si>
    <t>IGLKRHIS50UG</t>
  </si>
  <si>
    <t>IWWDBDP1RHISLY50UG</t>
  </si>
  <si>
    <t>IBCL2ANG1RHISLY50UG</t>
  </si>
  <si>
    <t>IGSTZ1RHIS50UG</t>
  </si>
  <si>
    <t>ICSBT1RHISLY50UG</t>
  </si>
  <si>
    <t>IMORF4L2RHISLY50UG</t>
  </si>
  <si>
    <t>IADPRHRHIS50UG</t>
  </si>
  <si>
    <t>IUBAP1RHISLY50UG</t>
  </si>
  <si>
    <t>IBRI2RHISLY50UG</t>
  </si>
  <si>
    <t>INIP7RHISLY50UG</t>
  </si>
  <si>
    <t>IIPPI2RHIS50UG</t>
  </si>
  <si>
    <t>I4HPPDRHIS50UG</t>
  </si>
  <si>
    <t>IZNFP75ARHISLY50UG</t>
  </si>
  <si>
    <t>ISLCLRHIS50UG</t>
  </si>
  <si>
    <t>ISERPINB6RHISLY50UG</t>
  </si>
  <si>
    <t>IZBED1RHISLY50UG</t>
  </si>
  <si>
    <t>IGSHSTRHIS50UG</t>
  </si>
  <si>
    <t>ITIPRHISLY50UG</t>
  </si>
  <si>
    <t>ITESTINRHISLY50UG</t>
  </si>
  <si>
    <t>IEIF4EBDP2RHISLY50UG</t>
  </si>
  <si>
    <t>IIA2RHIS50UG</t>
  </si>
  <si>
    <t>IDAAORHIS50UG</t>
  </si>
  <si>
    <t>IGADD45ARHISLY50UG</t>
  </si>
  <si>
    <t>IHMGPROB1RLY50UG</t>
  </si>
  <si>
    <t>IDESMINRHISLY50UG</t>
  </si>
  <si>
    <t>IBCAS2RHISLY50UG</t>
  </si>
  <si>
    <t>IMBIPPRHISLY50UG</t>
  </si>
  <si>
    <t>IZNFP70RHISLY50UG</t>
  </si>
  <si>
    <t>IKTARHIS50UG</t>
  </si>
  <si>
    <t>IHUP21RHISLY50UG</t>
  </si>
  <si>
    <t>IPRDX4RHIS50UG</t>
  </si>
  <si>
    <t>ICSTCRHISLY50UG</t>
  </si>
  <si>
    <t>INTFYSARLY50UG</t>
  </si>
  <si>
    <t>IPPP1CCRHIS50UG</t>
  </si>
  <si>
    <t>IPLA2G16RHIS50UG</t>
  </si>
  <si>
    <t>IAPP4CRHIS50UG</t>
  </si>
  <si>
    <t>ITXNRHISLY50UG</t>
  </si>
  <si>
    <t>ICATLR50UG</t>
  </si>
  <si>
    <t>IBIRC5RLY50UG</t>
  </si>
  <si>
    <t>IMAP1LC3ARHIS50UG</t>
  </si>
  <si>
    <t>IGALPRHIS50UG</t>
  </si>
  <si>
    <t>IAPARVRHIS50UG</t>
  </si>
  <si>
    <t>IDFF45RHIS50UG</t>
  </si>
  <si>
    <t>IXPNPEP3RHIS50UG</t>
  </si>
  <si>
    <t>ISULT2B1RHIS50UG</t>
  </si>
  <si>
    <t>ISULT1A2RHIS50UG</t>
  </si>
  <si>
    <t>IPPIASEDRHIS50UG</t>
  </si>
  <si>
    <t>ICXCL3RHISLY50UG</t>
  </si>
  <si>
    <t>IIGF2MRNABDP2RHISLY50UG</t>
  </si>
  <si>
    <t>IACRYARHISLY50UG</t>
  </si>
  <si>
    <t>IBAXRHISLY50UG</t>
  </si>
  <si>
    <t>IMETAP1DRHIS50UG</t>
  </si>
  <si>
    <t>IANXA10RLY50UG</t>
  </si>
  <si>
    <t>IFGF1IBPR50UG</t>
  </si>
  <si>
    <t>IDCKRHIS50UG</t>
  </si>
  <si>
    <t>IPADI4RHIS50UG</t>
  </si>
  <si>
    <t>IBDH1RHIS50UG</t>
  </si>
  <si>
    <t>ICD72RHISLY50UG</t>
  </si>
  <si>
    <t>ICXCL5RLY50UG</t>
  </si>
  <si>
    <t>ISAA4RHIS50UG</t>
  </si>
  <si>
    <t>ITRIMRHIS50UG</t>
  </si>
  <si>
    <t>IIRF5RHISLY50UG</t>
  </si>
  <si>
    <t>ISTX6RLY50UG</t>
  </si>
  <si>
    <t>ITRCTCFRLY50UG</t>
  </si>
  <si>
    <t>ITMSA3RLY50UG</t>
  </si>
  <si>
    <t>ISTAT1RLY50UG</t>
  </si>
  <si>
    <t>IFSTL1RLY50UG</t>
  </si>
  <si>
    <t>IPDCD10RLY50UG</t>
  </si>
  <si>
    <t>ICA3RHIS50UG</t>
  </si>
  <si>
    <t>IMCF1PRORHISLY50UG</t>
  </si>
  <si>
    <t>ISTAT3RHISLY50UG</t>
  </si>
  <si>
    <t>IUBE2IR50UG</t>
  </si>
  <si>
    <t>IAIFF1RHISLY50UG</t>
  </si>
  <si>
    <t>IDUTPPYPTR50UG</t>
  </si>
  <si>
    <t>ISH2D1ARHIS50UG</t>
  </si>
  <si>
    <t>IRP3ERHIS50UG</t>
  </si>
  <si>
    <t>ICCL18RHISLY50UG</t>
  </si>
  <si>
    <t>IBPGMRHIS50UG</t>
  </si>
  <si>
    <t>IHDGFRHISLY50UG</t>
  </si>
  <si>
    <t>ILPLIIRHIS50UG</t>
  </si>
  <si>
    <t>IADDH1A1RHIS50UG</t>
  </si>
  <si>
    <t>IPHLDA2RHISLY50UG</t>
  </si>
  <si>
    <t>IACADMRHIS50UG</t>
  </si>
  <si>
    <t>ICCL11RLY50UG</t>
  </si>
  <si>
    <t>IVCPRHIS50UG</t>
  </si>
  <si>
    <t>ICPPNCK1RHISLY50UG</t>
  </si>
  <si>
    <t>IAPP4ARHIS50UG</t>
  </si>
  <si>
    <t>IETS1RHISLY50UG</t>
  </si>
  <si>
    <t>ISMAD4RHISLY50UG</t>
  </si>
  <si>
    <t>IESRRBRHISLY50UG</t>
  </si>
  <si>
    <t>IBLYKRHIS50UG</t>
  </si>
  <si>
    <t>ICAMKIISBRHIS50UG</t>
  </si>
  <si>
    <t>IPDI1RHIS50UG</t>
  </si>
  <si>
    <t>IHPGDSR50UG</t>
  </si>
  <si>
    <t>IUBE2BR50UG</t>
  </si>
  <si>
    <t>ICGLR50UG</t>
  </si>
  <si>
    <t>IIGFIIRLY50UG</t>
  </si>
  <si>
    <t>IPDCD4RHISLY50UG</t>
  </si>
  <si>
    <t>ICRADDRLY50UG</t>
  </si>
  <si>
    <t>IACPPPEA15RLY50UG</t>
  </si>
  <si>
    <t>IASNCARLY50UG</t>
  </si>
  <si>
    <t>IGSNCARLY50UG</t>
  </si>
  <si>
    <t>IDNAPOLDS2RHIS50UG</t>
  </si>
  <si>
    <t>IUPL1RHIS50UG</t>
  </si>
  <si>
    <t>IHABP1RHIS50UG</t>
  </si>
  <si>
    <t>ISULT4A1R50UG</t>
  </si>
  <si>
    <t>IHSP40RHISLY50UG</t>
  </si>
  <si>
    <t>ISBVHYKT6RHIS50UG</t>
  </si>
  <si>
    <t>ICYCCRHIS50UG</t>
  </si>
  <si>
    <t>IBNIP3RHISLY50UG</t>
  </si>
  <si>
    <t>IACTINP8RHISLY50UG</t>
  </si>
  <si>
    <t>ISULT1B1RHIS50UG</t>
  </si>
  <si>
    <t>ISULT1C2RHIS50UG</t>
  </si>
  <si>
    <t>ISULT2A1RHIS50UG</t>
  </si>
  <si>
    <t>ICASPASE10RHIS50UG</t>
  </si>
  <si>
    <t>ISERPINB5RLY50UG</t>
  </si>
  <si>
    <t>ISULT1A1RHIS50UG</t>
  </si>
  <si>
    <t>ISASRHIS50UG</t>
  </si>
  <si>
    <t>IOBFC1RFCHISLY50UG</t>
  </si>
  <si>
    <t>IUBE2CRHIS50UG</t>
  </si>
  <si>
    <t>ISULT1A3RHIS50UG</t>
  </si>
  <si>
    <t>IAREGRLY50UG</t>
  </si>
  <si>
    <t>IZC4H2RHIS50UG</t>
  </si>
  <si>
    <t>IPDCD5RHISLY50UG</t>
  </si>
  <si>
    <t>IMZN2RHISLY50UG</t>
  </si>
  <si>
    <t>IDEATHR6RCFCLY50UG</t>
  </si>
  <si>
    <t>ISIRPGRCFCLY50UG</t>
  </si>
  <si>
    <t>IMHCCIRPARCFCLY50UG</t>
  </si>
  <si>
    <t>ICA14RHIS50UG</t>
  </si>
  <si>
    <t>ICLIC1RHISLY50UG</t>
  </si>
  <si>
    <t>INCR3RCFCLY50UG</t>
  </si>
  <si>
    <t>ICD47RCFCLY50UG</t>
  </si>
  <si>
    <t>ICASP14RHISLY50UG</t>
  </si>
  <si>
    <t>IRHEBRLY50UG</t>
  </si>
  <si>
    <t>IUBE2R2RHIS50UG</t>
  </si>
  <si>
    <t>IUBE2V2RHIS50UG</t>
  </si>
  <si>
    <t>IPRDX3R50UG</t>
  </si>
  <si>
    <t>ICCL21ARLY50UG</t>
  </si>
  <si>
    <t>ITYKN3RHISLY50UG</t>
  </si>
  <si>
    <t>IUBE2L6RHIS50UG</t>
  </si>
  <si>
    <t>ITYPN5HL2RHIS50UG</t>
  </si>
  <si>
    <t>ITUBBB4ARHISLY50UG</t>
  </si>
  <si>
    <t>IGCDHRHIS50UG</t>
  </si>
  <si>
    <t>IUBE2ZRHIS50UG</t>
  </si>
  <si>
    <t>IUBE2V1RHIS50UG</t>
  </si>
  <si>
    <t>ISTAT6RHISLY50UG</t>
  </si>
  <si>
    <t>ISTAT5BRHIS50UG</t>
  </si>
  <si>
    <t>IISG15RHIS50UG</t>
  </si>
  <si>
    <t>IATAXILINRHISLY50UG</t>
  </si>
  <si>
    <t>IFGF17RLY50UG</t>
  </si>
  <si>
    <t>IPARVULIN14RHIS50UG</t>
  </si>
  <si>
    <t>IUBE2KRHIS50UG</t>
  </si>
  <si>
    <t>ISYNTN1RHIS50UG</t>
  </si>
  <si>
    <t>IABCB5RLY50UG</t>
  </si>
  <si>
    <t>INEDD8RHISLY50UG</t>
  </si>
  <si>
    <t>IUBE2MR50UG</t>
  </si>
  <si>
    <t>ITNFR1RLY50UG</t>
  </si>
  <si>
    <t>IRETNRHISLY50UG</t>
  </si>
  <si>
    <t>IRAMPRHIS50UG</t>
  </si>
  <si>
    <t>IASB13RHIS50UG</t>
  </si>
  <si>
    <t>IPPGPASXL1RLY50UG</t>
  </si>
  <si>
    <t>IEGR1RHISLY50UG</t>
  </si>
  <si>
    <t>IAPP5R50UG</t>
  </si>
  <si>
    <t>ICLIC3RHIS50UG</t>
  </si>
  <si>
    <t>ISTX8RLY50UG</t>
  </si>
  <si>
    <t>ISF20RHISLY50UG</t>
  </si>
  <si>
    <t>IENGRHIS50UG</t>
  </si>
  <si>
    <t>ICALR2RLY50UG</t>
  </si>
  <si>
    <t>IGAMTRHIS50UG</t>
  </si>
  <si>
    <t>INECAP2RHIS50UG</t>
  </si>
  <si>
    <t>IZNHIT1RHIS50UG</t>
  </si>
  <si>
    <t>ICSNKIG2RHIS50UG</t>
  </si>
  <si>
    <t>IFKBP52RHIS50UG</t>
  </si>
  <si>
    <t>IUPRTRHIS50UG</t>
  </si>
  <si>
    <t>IFGF19RHISLY50UG</t>
  </si>
  <si>
    <t>IPROF2RLY50UG</t>
  </si>
  <si>
    <t>IUCMAR50UG</t>
  </si>
  <si>
    <t>ISERPINF1R50UG</t>
  </si>
  <si>
    <t>IIMPDH2RHIS50UG</t>
  </si>
  <si>
    <t>IHSPB7RHIS50UG</t>
  </si>
  <si>
    <t>IODCRHIS50UG</t>
  </si>
  <si>
    <t>ISOA2RHIS50UG</t>
  </si>
  <si>
    <t>ILMCD1RHIS50UG</t>
  </si>
  <si>
    <t>INHP2RHIS50UG</t>
  </si>
  <si>
    <t>IMGMTRHIS50UG</t>
  </si>
  <si>
    <t>ICOPINE1RHISLY50UG</t>
  </si>
  <si>
    <t>IPDR50UG</t>
  </si>
  <si>
    <t>ITNFARHISLY50UG</t>
  </si>
  <si>
    <t>ITRAILRHISLY50UG</t>
  </si>
  <si>
    <t>ICAMKIDR50UG</t>
  </si>
  <si>
    <t>IEIF5A2RHISLY50UG</t>
  </si>
  <si>
    <t>ISSPR2RHIS50UG</t>
  </si>
  <si>
    <t>IERBB2RHISLY50UG</t>
  </si>
  <si>
    <t>I41BBLGRHISLY50UG</t>
  </si>
  <si>
    <t>ICTF1RHIS50UG</t>
  </si>
  <si>
    <t>ICCL9RLY50UG</t>
  </si>
  <si>
    <t>IUFM1AERHIS50UG</t>
  </si>
  <si>
    <t>IHT3RHIS50UG</t>
  </si>
  <si>
    <t>IRAMPGRP2R50UG</t>
  </si>
  <si>
    <t>IUBE2D3R50UG</t>
  </si>
  <si>
    <t>ISUMO3RLY50UG</t>
  </si>
  <si>
    <t>IHEPCIDINR50UG</t>
  </si>
  <si>
    <t>IMAPTFRLY50UG</t>
  </si>
  <si>
    <t>IATPSWSAP1RHISLY50UG</t>
  </si>
  <si>
    <t>IPSD95RHISLY50UG</t>
  </si>
  <si>
    <t>IMIFRHISLY50UG</t>
  </si>
  <si>
    <t>IEGFRHISLY50UG</t>
  </si>
  <si>
    <t>IIL18RLY50UG</t>
  </si>
  <si>
    <t>ITMX2RHISLY50UG</t>
  </si>
  <si>
    <t>IGABARAPRCFCHIS50UG</t>
  </si>
  <si>
    <t>IMIFR50UG</t>
  </si>
  <si>
    <t>IZBTB9RHISLY50UG</t>
  </si>
  <si>
    <t>ICSN2RHISLY50UG</t>
  </si>
  <si>
    <t>IEIF4ERLY50UG</t>
  </si>
  <si>
    <t>ITRIM5RHIS50UG</t>
  </si>
  <si>
    <t>IFNFRLY50UG</t>
  </si>
  <si>
    <t>IINT1RHISLY50UG</t>
  </si>
  <si>
    <t>IRGMARHIS50UG</t>
  </si>
  <si>
    <t>IFAM19A4RHISLY50UG</t>
  </si>
  <si>
    <t>INEURITINRHISLY50UG</t>
  </si>
  <si>
    <t>IC8GRHIS50UG</t>
  </si>
  <si>
    <t>IASNCARHISLY50UG</t>
  </si>
  <si>
    <t>IPDGFAARHISLY50UG</t>
  </si>
  <si>
    <t>IDP3RHIS50UG</t>
  </si>
  <si>
    <t>IFTHRLY50UG</t>
  </si>
  <si>
    <t>IFTLRHISLY50UG</t>
  </si>
  <si>
    <t>IFTHRHISLY50UG</t>
  </si>
  <si>
    <t>IKRPLF6RLY50UG</t>
  </si>
  <si>
    <t>IPBBRHISLY50UG</t>
  </si>
  <si>
    <t>IUBE2D1RLY50UG</t>
  </si>
  <si>
    <t>IANXA3RLY50UG</t>
  </si>
  <si>
    <t>IPRDX1RHIS50UG</t>
  </si>
  <si>
    <t>IYY1PRHISLY50UG</t>
  </si>
  <si>
    <t>IFKBP25RHIS50UG</t>
  </si>
  <si>
    <t>IATF1RHISLY50UG</t>
  </si>
  <si>
    <t>IUQCRHRLY50UG</t>
  </si>
  <si>
    <t>IHSPB2RHISLY50UG</t>
  </si>
  <si>
    <t>IMTHFSTRHIS50UG</t>
  </si>
  <si>
    <t>IHMGPB1RLY50UG</t>
  </si>
  <si>
    <t>IS100CBDPA8RHISLY50UG</t>
  </si>
  <si>
    <t>ISLP76RHIS50UG</t>
  </si>
  <si>
    <t>IHPRHISLY50UG</t>
  </si>
  <si>
    <t>IPTYKN1RHIS50UG</t>
  </si>
  <si>
    <t>IFGF7RLY50UG</t>
  </si>
  <si>
    <t>I40SRBSPS7RHIS50UG</t>
  </si>
  <si>
    <t>IHSPB8RHIS50UG</t>
  </si>
  <si>
    <t>IGMFBRHISLY50UG</t>
  </si>
  <si>
    <t>IPDGFAARLY50UG</t>
  </si>
  <si>
    <t>IPDKM2RHIS50UG</t>
  </si>
  <si>
    <t>INRG1B1RHISLY50UG</t>
  </si>
  <si>
    <t>IBGCDRHIS50UG</t>
  </si>
  <si>
    <t>IHCF2RHIS50UG</t>
  </si>
  <si>
    <t>ICYCLIND2RHIS50UG</t>
  </si>
  <si>
    <t>ICYCLINHRHIS50UG</t>
  </si>
  <si>
    <t>IAPD2R50UG</t>
  </si>
  <si>
    <t>IAPD1RHIS50UG</t>
  </si>
  <si>
    <t>IS100CBDPA6RHIS50UG</t>
  </si>
  <si>
    <t>IAAL3RHIS50UG</t>
  </si>
  <si>
    <t>IFCRNB2MHTDMRRFCHISLY50UG</t>
  </si>
  <si>
    <t>IAPOERHISLY50UG</t>
  </si>
  <si>
    <t>IIL7RARCFCHISLY50UG</t>
  </si>
  <si>
    <t>IEPDR1RHISLY50UG</t>
  </si>
  <si>
    <t>IGITRLGRHISLY50UG</t>
  </si>
  <si>
    <t>ICD27LGRCFCLY50UG</t>
  </si>
  <si>
    <t>ICTGFRCFCLY50UG</t>
  </si>
  <si>
    <t>IMCPGBDP2RHISLY50UG</t>
  </si>
  <si>
    <t>IPOLIGRRCFCLY50UG</t>
  </si>
  <si>
    <t>IPCPDRHISLY50UG</t>
  </si>
  <si>
    <t>ICTSARHIS50UG</t>
  </si>
  <si>
    <t>ISELELRHISLY50UG</t>
  </si>
  <si>
    <t>ISPOCK3RHISLY50UG</t>
  </si>
  <si>
    <t>ITGM2RHIS50UG</t>
  </si>
  <si>
    <t>ICLGA1IIIRHIS50UG</t>
  </si>
  <si>
    <t>IMGDP1RHIS50UG</t>
  </si>
  <si>
    <t>IPRADC1RHISLY50UG</t>
  </si>
  <si>
    <t>ICCDC134RHISLY50UG</t>
  </si>
  <si>
    <t>IVSTM2ARHISLY50UG</t>
  </si>
  <si>
    <t>ILTA4HRHIS50UG</t>
  </si>
  <si>
    <t>IITIHH3RHISLY50UG</t>
  </si>
  <si>
    <t>ITXNDC15RHISLY50UG</t>
  </si>
  <si>
    <t>IRNASET2RHIS50UG</t>
  </si>
  <si>
    <t>ICLGA1IXRHISLY50UG</t>
  </si>
  <si>
    <t>IPSARHIS50UG</t>
  </si>
  <si>
    <t>ICTLA4RCFCLY50UG</t>
  </si>
  <si>
    <t>ICHRNB3RHISLY50UG</t>
  </si>
  <si>
    <t>INPDC1RHISLY50UG</t>
  </si>
  <si>
    <t>ILRRC25RHISLY50UG</t>
  </si>
  <si>
    <t>IAAL2BRHIS50UG</t>
  </si>
  <si>
    <t>IPLGFRHISLY50UG</t>
  </si>
  <si>
    <t>IPFKMRHIS50UG</t>
  </si>
  <si>
    <t>INEURITIN1PRHISLY50UG</t>
  </si>
  <si>
    <t>IMOTILINRHISLY50UG</t>
  </si>
  <si>
    <t>IPFKFB1RHIS50UG</t>
  </si>
  <si>
    <t>IINSULIN3RHISLY50UG</t>
  </si>
  <si>
    <t>IINPP5ARHIS50UG</t>
  </si>
  <si>
    <t>IPGNT3RHIS50UG</t>
  </si>
  <si>
    <t>IPGK1RHIS50UG</t>
  </si>
  <si>
    <t>IIL17RARCFCLY50UG</t>
  </si>
  <si>
    <t>IEGFRRCFCLY50UG</t>
  </si>
  <si>
    <t>IIL12RLY50UG</t>
  </si>
  <si>
    <t>IIL17AIL17FHTDMRRHISLY50UG</t>
  </si>
  <si>
    <t>IPAPSS1RHIS50UG</t>
  </si>
  <si>
    <t>ITKK1RHIS50UG</t>
  </si>
  <si>
    <t>ITYMKRHIS50UG</t>
  </si>
  <si>
    <t>ISEMA4ARHISLY50UG</t>
  </si>
  <si>
    <t>ICD28RCFCHISLY50UG</t>
  </si>
  <si>
    <t>IHABDP2RHISLY50UG</t>
  </si>
  <si>
    <t>I41BBRCFC50UG</t>
  </si>
  <si>
    <t>IIFNGR1RHIS50UG</t>
  </si>
  <si>
    <t>IMMP9RHIS50UG</t>
  </si>
  <si>
    <t>IDTYRTRNADL1RHIS50UG</t>
  </si>
  <si>
    <t>ITMPYPTSPHOK1RHIS50UG</t>
  </si>
  <si>
    <t>I6PDHRHIS50UG</t>
  </si>
  <si>
    <t>ICD99AP2RCFCLY50UG</t>
  </si>
  <si>
    <t>ISEMA4DRCFCLY50UG</t>
  </si>
  <si>
    <t>ICFHRHIS50UG</t>
  </si>
  <si>
    <t>ISGN3RHISLY50UG</t>
  </si>
  <si>
    <t>ILMAN2LRHISLY50UG</t>
  </si>
  <si>
    <t>ICDCP1RHISLY50UG</t>
  </si>
  <si>
    <t>IMFAP4RHISLY50UG</t>
  </si>
  <si>
    <t>IMMLCOAEPMRHIS50UG</t>
  </si>
  <si>
    <t>ICXCL7RHISLY50UG</t>
  </si>
  <si>
    <t>IST2RHISLY50UG</t>
  </si>
  <si>
    <t>IMPROP01RHISLY50UG</t>
  </si>
  <si>
    <t>IGGLGM2ARHISLY50UG</t>
  </si>
  <si>
    <t>IALDBDP1RHIS50UG</t>
  </si>
  <si>
    <t>ILYZCRHIS50UG</t>
  </si>
  <si>
    <t>ISDHPKRHIS50UG</t>
  </si>
  <si>
    <t>ISLPS1RHIS50UG</t>
  </si>
  <si>
    <t>IMERRHISLY50UG</t>
  </si>
  <si>
    <t>ICFIXRHIS50UG</t>
  </si>
  <si>
    <t>ISERPINB12RHISLY50UG</t>
  </si>
  <si>
    <t>ITRAILR2RCFCLY50UG</t>
  </si>
  <si>
    <t>ICRYPTICRHISLY50UG</t>
  </si>
  <si>
    <t>ISERPINB1RHISLY50UG</t>
  </si>
  <si>
    <t>ISERPINI2RHISLY50UG</t>
  </si>
  <si>
    <t>ICFXRHISLY50UG</t>
  </si>
  <si>
    <t>IPLAGMCPRHIS50UG</t>
  </si>
  <si>
    <t>ISIGLEC3RHISLY50UG</t>
  </si>
  <si>
    <t>ISDC4RHISLY50UG</t>
  </si>
  <si>
    <t>ILLACTATEDHRHIS50UG</t>
  </si>
  <si>
    <t>ICPA4RHIS50UG</t>
  </si>
  <si>
    <t>ICNDPDP2RHIS50UG</t>
  </si>
  <si>
    <t>IPLA2G1BRHIS50UG</t>
  </si>
  <si>
    <t>ICDH16RHISLY50UG</t>
  </si>
  <si>
    <t>ISPINK7RHIS50UG</t>
  </si>
  <si>
    <t>INECTIN4RHISLY50UG</t>
  </si>
  <si>
    <t>IPLAKLKRHIS50UG</t>
  </si>
  <si>
    <t>ITIGRHISLY50UG</t>
  </si>
  <si>
    <t>IPPDRHIS50UG</t>
  </si>
  <si>
    <t>IEPHB1RCFCHISLY50UG</t>
  </si>
  <si>
    <t>ICNTN2RHISLY50UG</t>
  </si>
  <si>
    <t>IIL12P40RLY50UG</t>
  </si>
  <si>
    <t>IKELLRHIS50UG</t>
  </si>
  <si>
    <t>ICXCL4RHISLY50UG</t>
  </si>
  <si>
    <t>IIL22BDPRCFCLY50UG</t>
  </si>
  <si>
    <t>IGDNFRA2RCFCHISLY50UG</t>
  </si>
  <si>
    <t>IPKARIARHISLY50UG</t>
  </si>
  <si>
    <t>ISERPINB9RHISLY50UG</t>
  </si>
  <si>
    <t>IHCLS1RHIS50UG</t>
  </si>
  <si>
    <t>IPIP4K2ARHISLY50UG</t>
  </si>
  <si>
    <t>ICYCB5BRHISLY50UG</t>
  </si>
  <si>
    <t>IREG2RHISLY50UG</t>
  </si>
  <si>
    <t>I41BBRCFCHISLY50UG</t>
  </si>
  <si>
    <t>IPOSTRHISLY50UG</t>
  </si>
  <si>
    <t>IIL23RHISLY50UG</t>
  </si>
  <si>
    <t>IGDF8RLY50UG</t>
  </si>
  <si>
    <t>ITGFB3RLY50UG</t>
  </si>
  <si>
    <t>IOX40LGRHISLY50UG</t>
  </si>
  <si>
    <t>ITYRO3RFCLY50UG</t>
  </si>
  <si>
    <t>IADSFRCFCLY50UG</t>
  </si>
  <si>
    <t>IHLADGRFCHISLY50UG</t>
  </si>
  <si>
    <t>IIL2RGRCFCLY50UG</t>
  </si>
  <si>
    <t>ITACIRCFCLY50UG</t>
  </si>
  <si>
    <t>IMD1RCFCLY50UG</t>
  </si>
  <si>
    <t>IIL11RCFCLY50UG</t>
  </si>
  <si>
    <t>ITIMP4RHISLY50UG</t>
  </si>
  <si>
    <t>IADDH3A1RHISLY50UG</t>
  </si>
  <si>
    <t>IIL1RRP2RCFCLY50UG</t>
  </si>
  <si>
    <t>ISERPINB3RHISLY50UG</t>
  </si>
  <si>
    <t>IDCBLD2RHISLY50UG</t>
  </si>
  <si>
    <t>ISEMA4GRHISLY50UG</t>
  </si>
  <si>
    <t>IKLRB1RCFCLY50UG</t>
  </si>
  <si>
    <t>ITSLRCFCLY50UG</t>
  </si>
  <si>
    <t>ISEMA4CRCFCLY50UG</t>
  </si>
  <si>
    <t>IVSTM1RHISLY50UG</t>
  </si>
  <si>
    <t>IHGFRHISLY50UG</t>
  </si>
  <si>
    <t>IEPHTYPEBR2RCFCLY50UG</t>
  </si>
  <si>
    <t>IDEATHR3RCFCLY50UG</t>
  </si>
  <si>
    <t>IEPHA5RCFCLY50UG</t>
  </si>
  <si>
    <t>IIL2RARHISLY50UG</t>
  </si>
  <si>
    <t>IIL2RARCFCLY50UG</t>
  </si>
  <si>
    <t>ITGFB2RLY50UG</t>
  </si>
  <si>
    <t>IEPHTYPEAR8RCFCLY50UG</t>
  </si>
  <si>
    <t>IIL2RBRHISLY50UG</t>
  </si>
  <si>
    <t>IIL2RBRCFCLY50UG</t>
  </si>
  <si>
    <t>ICXCL15RHISLY50UG</t>
  </si>
  <si>
    <t>IIL15RARCFCLY50UG</t>
  </si>
  <si>
    <t>IULBP1RHISLY50UG</t>
  </si>
  <si>
    <t>IPDL1RCFCLY50UG</t>
  </si>
  <si>
    <t>IHVEMRCFCLY50UG</t>
  </si>
  <si>
    <t>ILAG3RHISLY50UG</t>
  </si>
  <si>
    <t>IVEGFR2RCFCLY50UG</t>
  </si>
  <si>
    <t>IVEGFR1RCFCLY50UG</t>
  </si>
  <si>
    <t>ITRANCERHISLY50UG</t>
  </si>
  <si>
    <t>ITHPORHISLY50UG</t>
  </si>
  <si>
    <t>IPDCD1RCFCLY50UG</t>
  </si>
  <si>
    <t>IPDL2RCFCLY50UG</t>
  </si>
  <si>
    <t>ITOXINBRLY50UG</t>
  </si>
  <si>
    <t>ISULT1C4RHISLY50UG</t>
  </si>
  <si>
    <t>IBVDRARHISLY50UG</t>
  </si>
  <si>
    <t>IB13GLT3RHIS50UG</t>
  </si>
  <si>
    <t>IGSTP1RLY50UG</t>
  </si>
  <si>
    <t>IECH1RHIS50UG</t>
  </si>
  <si>
    <t>INTAQ1R50UG</t>
  </si>
  <si>
    <t>IIL16RHISLY50UG</t>
  </si>
  <si>
    <t>IFGF8FRHISLY50UG</t>
  </si>
  <si>
    <t>ITSLRLY50UG</t>
  </si>
  <si>
    <t>INPCLF1RLY50UG</t>
  </si>
  <si>
    <t>ICORO6RHISLY50UG</t>
  </si>
  <si>
    <t>IAPOAIRLY50UG</t>
  </si>
  <si>
    <t>IHBTHETA1RHISLY50UG</t>
  </si>
  <si>
    <t>IIL36BRLY50UG</t>
  </si>
  <si>
    <t>IHBARHISLY50UG</t>
  </si>
  <si>
    <t>IHOXB4RHIS50UG</t>
  </si>
  <si>
    <t>ILMIR1RCFCLY50UG</t>
  </si>
  <si>
    <t>ITSLPRRHISLY50UG</t>
  </si>
  <si>
    <t>ITSLPRRCFCLY50UG</t>
  </si>
  <si>
    <t>ICEST3RHISLY50UG</t>
  </si>
  <si>
    <t>IALCAMRCFCLY50UG</t>
  </si>
  <si>
    <t>IIFNGR1RHISLY50UG</t>
  </si>
  <si>
    <t>IIFNGR1RCFCLY50UG</t>
  </si>
  <si>
    <t>ICEST2ERHISLY50UG</t>
  </si>
  <si>
    <t>ICTSHRHISLY50UG</t>
  </si>
  <si>
    <t>IIL12RB1RCFCLY50UG</t>
  </si>
  <si>
    <t>IULBP1RCFCLY50UG</t>
  </si>
  <si>
    <t>IEPHTYPEAR4RLY50UG</t>
  </si>
  <si>
    <t>IOX40RCFCLY50UG</t>
  </si>
  <si>
    <t>IOX40RNFCLY50UG</t>
  </si>
  <si>
    <t>IOX40RHISLY50UG</t>
  </si>
  <si>
    <t>IB71RHISLY50UG</t>
  </si>
  <si>
    <t>IB7H3RHISLY50UG</t>
  </si>
  <si>
    <t>IRANKLRHISLY50UG</t>
  </si>
  <si>
    <t>IRANKRHISLY50UG</t>
  </si>
  <si>
    <t>ICD5RHISLY50UG</t>
  </si>
  <si>
    <t>IDANRHISLY50UG</t>
  </si>
  <si>
    <t>IDTKRCFCLY50UG</t>
  </si>
  <si>
    <t>ICA12RHISLY50UG</t>
  </si>
  <si>
    <t>ICHRP2RHISLY50UG</t>
  </si>
  <si>
    <t>IALK1RCFCLY50UG</t>
  </si>
  <si>
    <t>ISLAMF5RHISLY50UG</t>
  </si>
  <si>
    <t>IIGFBDP6RHISLY50UG</t>
  </si>
  <si>
    <t>IEDRRCFCLY50UG</t>
  </si>
  <si>
    <t>IIL7RARCFCLY50UG</t>
  </si>
  <si>
    <t>IB72RCFCLY50UG</t>
  </si>
  <si>
    <t>IICAM2RCFCLY50UG</t>
  </si>
  <si>
    <t>IS100CBDPBRHISLY50UG</t>
  </si>
  <si>
    <t>IIFNA2RLY50UG</t>
  </si>
  <si>
    <t>IIL23RRCFCLY50UG</t>
  </si>
  <si>
    <t>ISTX7RHISLY50UG</t>
  </si>
  <si>
    <t>IKLK7RHISLY50UG</t>
  </si>
  <si>
    <t>IB71RCFCLY50UG</t>
  </si>
  <si>
    <t>IEXTSN2RHISLY50UG</t>
  </si>
  <si>
    <t>IIL12RB2RCFCLY50UG</t>
  </si>
  <si>
    <t>IPRDX5RHISLY50UG</t>
  </si>
  <si>
    <t>IEPHA3RCFCLY50UG</t>
  </si>
  <si>
    <t>IFLT3LGRCFCLY50UG</t>
  </si>
  <si>
    <t>IIL15RAIL15FPRCFCLY50UG</t>
  </si>
  <si>
    <t>IST2RCFCLY50UG</t>
  </si>
  <si>
    <t>ICDH3RCFCLY50UG</t>
  </si>
  <si>
    <t>ITIM3RCFCLY50UG</t>
  </si>
  <si>
    <t>ITGFBRIIRCFCLY50UG</t>
  </si>
  <si>
    <t>ITGFBRIIRHISLY50UG</t>
  </si>
  <si>
    <t>IPDL1RFCLY50UG</t>
  </si>
  <si>
    <t>ISERPINF2RCFC50UG</t>
  </si>
  <si>
    <t>ISERPINF2RHIS50UG</t>
  </si>
  <si>
    <t>ICD40RCFCLY50UG</t>
  </si>
  <si>
    <t>ITIMP1RLY50UG</t>
  </si>
  <si>
    <t>IFZD2RCFCLY50UG</t>
  </si>
  <si>
    <t>ICD74RHISLY50UG</t>
  </si>
  <si>
    <t>ICREG1RHISLY50UG</t>
  </si>
  <si>
    <t>IARIBRCFCLY50UG</t>
  </si>
  <si>
    <t>INGRRCFCLY50UG</t>
  </si>
  <si>
    <t>INGALRCFC50UG</t>
  </si>
  <si>
    <t>ILEPTINRHISLY50UG</t>
  </si>
  <si>
    <t>ICTGFRLY50UG</t>
  </si>
  <si>
    <t>IRNAPSHDLR50UG</t>
  </si>
  <si>
    <t>IPGT2RHISLY50UG</t>
  </si>
  <si>
    <t>IFSHRLY50UG</t>
  </si>
  <si>
    <t>IBTNPRHISLY50UG</t>
  </si>
  <si>
    <t>ITYPNSARLY50UG</t>
  </si>
  <si>
    <t>ITYPNSBRHISLY50UG</t>
  </si>
  <si>
    <t>IB18RRHISLY50UG</t>
  </si>
  <si>
    <t>IPDL1RLY50UG</t>
  </si>
  <si>
    <t>IIRISINRHISLY50UG</t>
  </si>
  <si>
    <t>IIRISINRCFCLY50UG</t>
  </si>
  <si>
    <t>IIL12P40RHISLY50UG</t>
  </si>
  <si>
    <t>IIFNGRHISLY50UG</t>
  </si>
  <si>
    <t>IEDA2RRCFCLY50UG</t>
  </si>
  <si>
    <t>IEDA2RRHISLY50UG</t>
  </si>
  <si>
    <t>IIL18BDPDRCFCLY50UG</t>
  </si>
  <si>
    <t>ILIMITINRHISLY50UG</t>
  </si>
  <si>
    <t>INOVRHISLY50UG</t>
  </si>
  <si>
    <t>IDDR2RHISLY50UG</t>
  </si>
  <si>
    <t>IEPCAMRCFCLY50UG</t>
  </si>
  <si>
    <t>IMSLNRCFCLY50UG</t>
  </si>
  <si>
    <t>IMSLNRHISLY50UG</t>
  </si>
  <si>
    <t>IFCGRIRFCHISLY50UG</t>
  </si>
  <si>
    <t>IFSTL1RCFCLY50UG</t>
  </si>
  <si>
    <t>IPRLRRCFCLY50UG</t>
  </si>
  <si>
    <t>IPRLRRHISLY50UG</t>
  </si>
  <si>
    <t>IFZD1RCFCLY50UG</t>
  </si>
  <si>
    <t>ISPONDIN2RHISLY50UG</t>
  </si>
  <si>
    <t>IPPTNATFRLY50UG</t>
  </si>
  <si>
    <t>IKMCKTIIRLY50UG</t>
  </si>
  <si>
    <t>ITREML2RHISLY50UG</t>
  </si>
  <si>
    <t>CMFC</t>
  </si>
  <si>
    <t>C6HIS</t>
  </si>
  <si>
    <t>N6HIS</t>
  </si>
  <si>
    <t>NTRX6HIS</t>
  </si>
  <si>
    <t>Price</t>
  </si>
  <si>
    <t>Wet Ice</t>
  </si>
  <si>
    <t>Bacteria-Derived</t>
  </si>
  <si>
    <t>Monkey</t>
  </si>
  <si>
    <t>IMSEGFRRHISLY50UG</t>
  </si>
  <si>
    <t>IEGFRRHISLYVAL30GLYASN29850UG</t>
  </si>
  <si>
    <t>IGHRRCFCLYLAL50UG</t>
  </si>
  <si>
    <t>ISERPIND1RHISLYLAL50UG</t>
  </si>
  <si>
    <t>IRTPCSK9RHISLY50UG</t>
  </si>
  <si>
    <t>IMNCYPCSK9RHISLY50UG</t>
  </si>
  <si>
    <t>Hamster</t>
  </si>
  <si>
    <t>IHMPCSK9RHISLY50UG</t>
  </si>
  <si>
    <t>IMNRSPCSK9RHISLY50UG</t>
  </si>
  <si>
    <t>IMSPDL1RHISLY100UG</t>
  </si>
  <si>
    <t>IRTPD1RHISLY100UG</t>
  </si>
  <si>
    <t>IMSPD1RHISLY100UG</t>
  </si>
  <si>
    <t>IMSRENINRHISLY100UG</t>
  </si>
  <si>
    <t>IMSROR1RHISLY100UG</t>
  </si>
  <si>
    <t>IRTROR1RHISLY100UG</t>
  </si>
  <si>
    <t>IRSPO1ARG31RHISLY50UG</t>
  </si>
  <si>
    <t>IMSTGFB1RLY50UG</t>
  </si>
  <si>
    <t>ITGFB1RLALLY50UG</t>
  </si>
  <si>
    <t>IMSTIM3RHISLY100UG</t>
  </si>
  <si>
    <t>IMSTNFRIIRC6HISLY50UG</t>
  </si>
  <si>
    <t>ITNFRIIRLEU23ASP257C6HISLY50UG</t>
  </si>
  <si>
    <t>IRBPDL1B7H1RHISLY100UG</t>
  </si>
  <si>
    <t>IMS41BBRHISLY100UG</t>
  </si>
  <si>
    <t>IMSB71RFCLY100UG</t>
  </si>
  <si>
    <t>IMSCD47RFCLY100UG</t>
  </si>
  <si>
    <t>IRBCD47RFCLY100UG</t>
  </si>
  <si>
    <t>IRTCD47RFCLY100UG</t>
  </si>
  <si>
    <t>IMSCD47RMSIGGFCLY100UG</t>
  </si>
  <si>
    <t>IMSFOLR1RHISLY100UG</t>
  </si>
  <si>
    <t>IMSTIGITPHE135RHISLY50UG</t>
  </si>
  <si>
    <t>IMSTIGITRFCLY50UG</t>
  </si>
  <si>
    <t>IRBTIGITRFCLY50UG</t>
  </si>
  <si>
    <t>IRTTIGITRFCLY50UG</t>
  </si>
  <si>
    <t>IMNCYCD40RHISLY100UG</t>
  </si>
  <si>
    <t>Monkey Cynomolgus</t>
  </si>
  <si>
    <t>IMSCD40RHISLY100UG</t>
  </si>
  <si>
    <t>IMNRSCD40RHISLY100UG</t>
  </si>
  <si>
    <t>Monkey Rhesus</t>
  </si>
  <si>
    <t>IMNCYGPC3RFCLY100UG</t>
  </si>
  <si>
    <t>IMSGPC3RFCLY100UG</t>
  </si>
  <si>
    <t>IMNCYLILRB4RFCLY100UG</t>
  </si>
  <si>
    <t>IMSLILRB4RFCLY100UG</t>
  </si>
  <si>
    <t>IMNCYLILRB4RHISLY100UG</t>
  </si>
  <si>
    <t>IMSLILRB4RHISLY100UG</t>
  </si>
  <si>
    <t>IMNCYMCSFRRHISLY100UG</t>
  </si>
  <si>
    <t>IMSMCSFRRHISLY100UG</t>
  </si>
  <si>
    <t>IMSMCSFRRFCLY100UG</t>
  </si>
  <si>
    <t>IMNCYMCSFRRFCLY100UG</t>
  </si>
  <si>
    <t>IMNCYTIM3RFCLY100UG</t>
  </si>
  <si>
    <t>IMSTIM3HEK293RFCLY100UG</t>
  </si>
  <si>
    <t>IMSTIM3CHORFCLY100UG</t>
  </si>
  <si>
    <t>IMS41BBLGRFCLY50UG</t>
  </si>
  <si>
    <t>IMSB7H3RHISLY100UG</t>
  </si>
  <si>
    <t>IMSB7H3RFCLY100UG</t>
  </si>
  <si>
    <t>IMSB7H5RHISLY100UG</t>
  </si>
  <si>
    <t>IMNRSB7H5RHISLY100UG</t>
  </si>
  <si>
    <t>IMSBAFFRRFCLY100UG</t>
  </si>
  <si>
    <t>IMSBTLARFCLY100UG</t>
  </si>
  <si>
    <t>IMSBTLARHISLY50UG</t>
  </si>
  <si>
    <t>IMSCD40LGRHISLY100UG</t>
  </si>
  <si>
    <t>IMSCD40LGRFCLY100UG</t>
  </si>
  <si>
    <t>IRTCTLA4RFCLY100UG</t>
  </si>
  <si>
    <t>IRBCTLA4RFCLY100UG</t>
  </si>
  <si>
    <t>IMSCX3CL1RHISLY50UG</t>
  </si>
  <si>
    <t>IMSGALS4RHISLY100UG</t>
  </si>
  <si>
    <t>IMSIL10RHISLY20UG</t>
  </si>
  <si>
    <t>IL-37b Recombinant Protein His Tag Lyophilized</t>
  </si>
  <si>
    <t>IRBLDLRRFCLY100UG</t>
  </si>
  <si>
    <t>IMSOX40LGRFCLY100UG</t>
  </si>
  <si>
    <t>IMSPDL2RFCLY100UG</t>
  </si>
  <si>
    <t>IMNRSCD40RFCLY100UG</t>
  </si>
  <si>
    <t>IMSCD40RFCLY100UG</t>
  </si>
  <si>
    <t>IMSGITRRHISLY100UG</t>
  </si>
  <si>
    <t>IRTGITRRHISLY100UG</t>
  </si>
  <si>
    <t>IMSIL23RRFCLY100UG</t>
  </si>
  <si>
    <t>IMSOX40RHISLY100UG</t>
  </si>
  <si>
    <t>IMNRSOX40RHISLY100UG</t>
  </si>
  <si>
    <t>IMSOX40RFCLY100UG</t>
  </si>
  <si>
    <t>IRBOX40RFCLY100UG</t>
  </si>
  <si>
    <t>IRTOX40RFCLY100UG</t>
  </si>
  <si>
    <t>IMNRSOX40RFCLY100UG</t>
  </si>
  <si>
    <t>IRBPD1RFCLY100UG</t>
  </si>
  <si>
    <t>IRTPD1RFCLY100UG</t>
  </si>
  <si>
    <t>IMNRSGITRRFCLY100UG</t>
  </si>
  <si>
    <t>IRTGITRRFCLY100UG</t>
  </si>
  <si>
    <t>IMNRSEGFRRFCLY100UG</t>
  </si>
  <si>
    <t>IRTCLEC12AMICLCLL1RHISLY100UG</t>
  </si>
  <si>
    <t>IMSCLEC12AMICLCLL1RHISLY100UG</t>
  </si>
  <si>
    <t>IMNCYCLEC12AMICLCLL1RHISLY100UG</t>
  </si>
  <si>
    <t>IMSFGFR23BRHISLY100UG</t>
  </si>
  <si>
    <t>IMNCYFGFR23BRHISLY100UG</t>
  </si>
  <si>
    <t>IMNCYNKP46NCR1CD335RHISLY100UG</t>
  </si>
  <si>
    <t>IRBIL5RHISLY50UG</t>
  </si>
  <si>
    <t>IIL5RC6HISLY50UG</t>
  </si>
  <si>
    <t>IMSTREM2RFCLY100UG</t>
  </si>
  <si>
    <t>PVRIG (CD112R) Recombinant Protein His Tag Lyophilized</t>
  </si>
  <si>
    <t>IMNCYTREM2RHISLY100UG</t>
  </si>
  <si>
    <t>IMSTREM2RHISLY100UG</t>
  </si>
  <si>
    <t>IRT41BBTNFRSF9RHISLY100UG</t>
  </si>
  <si>
    <t>IRB41BBTNFRSF9RHISLY100UG</t>
  </si>
  <si>
    <t>IMNCYPVRIGRFCLY100UG</t>
  </si>
  <si>
    <t>IMSPVRIGRFCLY100UG</t>
  </si>
  <si>
    <t>IMNCYIL8CXCL8RHISLY100UG</t>
  </si>
  <si>
    <t>IMNCYIL1RRP2IL1R6RHISLY100UG</t>
  </si>
  <si>
    <t>IMSIL33RHISLY50UG</t>
  </si>
  <si>
    <t>IMNCYIL33RHISLY50UG</t>
  </si>
  <si>
    <t>IMNCYCD24RFCLY100UG</t>
  </si>
  <si>
    <t>IMSTRAILR2DR5TNFRSF10BRHISLY100UG</t>
  </si>
  <si>
    <t>IMNCYTRAILR2DR5TNFRSF10BRHISLY100UG</t>
  </si>
  <si>
    <t>IBCTCOV2NTRHIS200UG</t>
  </si>
  <si>
    <t>IMSSIGLEC10RHISLY100UG</t>
  </si>
  <si>
    <t>IMNCYSIGLEC10RHISLY100UG</t>
  </si>
  <si>
    <t>IMSTROP2TACSTD2RHISLY200UG</t>
  </si>
  <si>
    <t>IMSIFNA1RHISLY100UG</t>
  </si>
  <si>
    <t>IMNCYGUCY2CRHISLY100UG</t>
  </si>
  <si>
    <t>IMSGUCY2CRHISLY100UG</t>
  </si>
  <si>
    <t>IMNCYGUCY2CRFCLY100UG</t>
  </si>
  <si>
    <t>IMSGUCY2CRFCLY100UG</t>
  </si>
  <si>
    <t>IIL17FRC6HISLY50UG</t>
  </si>
  <si>
    <t>IMNCYIL17FRHISLY100UG</t>
  </si>
  <si>
    <t>IMSIL17FRHISLY100UG</t>
  </si>
  <si>
    <t>IMSTSLPRHISLY100UG</t>
  </si>
  <si>
    <t>IMNCYTSLPRHISLY100UG</t>
  </si>
  <si>
    <t>IMSPROPDNRHISLY100UG</t>
  </si>
  <si>
    <t>IMNCYALBRHISLY100UG</t>
  </si>
  <si>
    <t>IRBALBRHISLY100UG</t>
  </si>
  <si>
    <t>IMSALBRHISLY100UG</t>
  </si>
  <si>
    <t>IBCTAPORHISLY100UG</t>
  </si>
  <si>
    <t>IRBC5RHISLY100UG</t>
  </si>
  <si>
    <t>IMNCYC5RHISLY100UG</t>
  </si>
  <si>
    <t>IRTC5RHISLY100UG</t>
  </si>
  <si>
    <t>IMSC5RHISLY100UG</t>
  </si>
  <si>
    <t>IMNCYSIGLEC9RHISLY100UG</t>
  </si>
  <si>
    <t>IMSCD24RHISLY100UG</t>
  </si>
  <si>
    <t>IMSB7H2ICOSLGRHISLY100UG</t>
  </si>
  <si>
    <t>IMNCYB7H2ICOSLGRHISLY100UG</t>
  </si>
  <si>
    <t>IMSB7H2ICOSLGRFCLY100UG</t>
  </si>
  <si>
    <t>IMNCYB7H2ICOSLGRFCLY100UG</t>
  </si>
  <si>
    <t>IMSGPC1GPC1RHISLY100UG</t>
  </si>
  <si>
    <t>IMSGPC2GPC2RHISLY100UG</t>
  </si>
  <si>
    <t>IIL13RC6HISLY50UG</t>
  </si>
  <si>
    <t>IMSIL13PRO22RHISLY50UG</t>
  </si>
  <si>
    <t>IMSIL13SER26RHISLY50UG</t>
  </si>
  <si>
    <t>IMSEGFRFCLY100UG</t>
  </si>
  <si>
    <t>IMSPD1RMSIGG2AFCLY100UG</t>
  </si>
  <si>
    <t>IMSPDL1RMSIGG2AFCLY100UG</t>
  </si>
  <si>
    <t>IMSIL22RHISLY50UG</t>
  </si>
  <si>
    <t>IMSIGFIRCD221RHISLY100UG</t>
  </si>
  <si>
    <t>IRTIGFIRCD221RHISLY100UG</t>
  </si>
  <si>
    <t>IMNCYIGFIRCD221RHISLY100UG</t>
  </si>
  <si>
    <t>IMSCTGFCCN2RHISLY100UG</t>
  </si>
  <si>
    <t>IMNCYSIRPACD172ARHISLY100UG</t>
  </si>
  <si>
    <t>IMSSIRPACD172ARHISLY100UG</t>
  </si>
  <si>
    <t>IMSB7H4RFCLY100UG</t>
  </si>
  <si>
    <t>IB7H4RMSIGG2AFCLY100UG</t>
  </si>
  <si>
    <t>IB7H4RIGG1FCLY100UG</t>
  </si>
  <si>
    <t>IMSSIRPACD172ARMSIGGFCLY100UG</t>
  </si>
  <si>
    <t>IMNCYSIRPACD172ARFCLY100UG</t>
  </si>
  <si>
    <t>IMSSIRPACD172ARFCLY100UG</t>
  </si>
  <si>
    <t>IMSCD38RHISLY100UG</t>
  </si>
  <si>
    <t>IMNCYCD38RHISLY100UG</t>
  </si>
  <si>
    <t>IMNCYB7H6NCR3LG1RHISLY100UG</t>
  </si>
  <si>
    <t>IMSNAMPTRHISLY50UG</t>
  </si>
  <si>
    <t>IMSIL33RHIS10UG</t>
  </si>
  <si>
    <t>IMSIL33RHIS50UG</t>
  </si>
  <si>
    <t>IMSCLSNUCFRHIS50UG</t>
  </si>
  <si>
    <t>IMSFGF21RFC10UG</t>
  </si>
  <si>
    <t>IMSFGF21RFC50UG</t>
  </si>
  <si>
    <t>IMSDLK1RFCLY10UG</t>
  </si>
  <si>
    <t>IMSFGF23RFC10UG</t>
  </si>
  <si>
    <t>IMSFTORHIS10UG</t>
  </si>
  <si>
    <t>IMSGITRRFCLY50UG</t>
  </si>
  <si>
    <t>IMSDR6RFCLY50UG</t>
  </si>
  <si>
    <t>IMSRANKRFCLY50UG</t>
  </si>
  <si>
    <t>IMSLAG3RFC50UG</t>
  </si>
  <si>
    <t>IMSBCMARFCLY50UG</t>
  </si>
  <si>
    <t>IIRISINRDDDDKLY10UG</t>
  </si>
  <si>
    <t>IMSBTROPHINRFCLY10UG</t>
  </si>
  <si>
    <t>IMSSKLTRAILSRHIS20UG</t>
  </si>
  <si>
    <t>IMSCCL2RFCLY10UG</t>
  </si>
  <si>
    <t>IMSCCL2RFCLY50UG</t>
  </si>
  <si>
    <t>IMSCCL22RFCLY10UG</t>
  </si>
  <si>
    <t>IMSCCL22RFCLY50UG</t>
  </si>
  <si>
    <t>IMSCD28RFCLY200UG</t>
  </si>
  <si>
    <t>IMSCD80RFCLY100UG</t>
  </si>
  <si>
    <t>IMSCD83RFCLY50UG</t>
  </si>
  <si>
    <t>IMSCD86RFCLY100UG</t>
  </si>
  <si>
    <t>IMSCD152CTLA4RFCLY100UG</t>
  </si>
  <si>
    <t>IMSCD152CTLA4RFCLY500UG</t>
  </si>
  <si>
    <t>IMSCD152CTLA4NLRFCLY100UG</t>
  </si>
  <si>
    <t>IMSCD152CTLA4NLRFCLY500UG</t>
  </si>
  <si>
    <t>IMSCD273PDL2RFCLY100UG</t>
  </si>
  <si>
    <t>IMSCD274B7H1PDL1RFCLY100UG</t>
  </si>
  <si>
    <t>IMSCD274B7H1PDL1NLRFCLY100UG</t>
  </si>
  <si>
    <t>IMSCD275B7H2RFCLY100UG</t>
  </si>
  <si>
    <t>IMSCD275B7H2NLRFCLY100UG</t>
  </si>
  <si>
    <t>IMSCD276B7H3RFCLY100UG</t>
  </si>
  <si>
    <t>IMSCD278ICOSRFCLY100UG</t>
  </si>
  <si>
    <t>IMSCD279PD1RFCLY100UG</t>
  </si>
  <si>
    <t>IRTHMGB1RHISLY25UG</t>
  </si>
  <si>
    <t>IMSIL2RFCLY50UG</t>
  </si>
  <si>
    <t>IMSIL2NLRFCLY50UG</t>
  </si>
  <si>
    <t>IRTIL2RHISLY50UG</t>
  </si>
  <si>
    <t>IMSIL4NLRFCLY10UG</t>
  </si>
  <si>
    <t>IMSIL4NLRFCLY50UG</t>
  </si>
  <si>
    <t>IMSIL4RHISLY10UG</t>
  </si>
  <si>
    <t>IMSIL4RC6HISLY50UG</t>
  </si>
  <si>
    <t>IIL4RC6HISLY50UG</t>
  </si>
  <si>
    <t>IMSIL4RHISLY50UG</t>
  </si>
  <si>
    <t>IMSIL6NLRFCLY50UG</t>
  </si>
  <si>
    <t>IMSIL6RRFCLY50UG</t>
  </si>
  <si>
    <t>IMSIL10NLRFCLY10UG</t>
  </si>
  <si>
    <t>IMSIL10NLRFCLY50UG</t>
  </si>
  <si>
    <t>IMSIL12RFCLY25UG</t>
  </si>
  <si>
    <t>IIL18RC6HISLY50UG</t>
  </si>
  <si>
    <t>IMSIL18RHISLY50UG</t>
  </si>
  <si>
    <t>IMSIL21NLRFCLY50UG</t>
  </si>
  <si>
    <t>IMSIL22RFCLY25UG</t>
  </si>
  <si>
    <t>IMSIL22RFCLY50UG</t>
  </si>
  <si>
    <t>IMSIL22NLRFCLY25UG</t>
  </si>
  <si>
    <t>IMSIL22NLRFCLY50UG</t>
  </si>
  <si>
    <t>IMSIL27RFCLY50UG</t>
  </si>
  <si>
    <t>IMSIL33RST2RFCLY50UG</t>
  </si>
  <si>
    <t>IRTSCFRFCLY10UG</t>
  </si>
  <si>
    <t>IMSSCFRFCLY50UG</t>
  </si>
  <si>
    <t>IRTSCFRFCLY50UG</t>
  </si>
  <si>
    <t>IMSSCFNLRFCLY50UG</t>
  </si>
  <si>
    <t>IMSTIM1RFCLY100UG</t>
  </si>
  <si>
    <t>IMSTIM4RFCLY100UG</t>
  </si>
  <si>
    <t>IMSIL2RLY50UG</t>
  </si>
  <si>
    <t>IMSGMCSFRLY50UG</t>
  </si>
  <si>
    <t>Fungus-Derived</t>
  </si>
  <si>
    <t>IMSTNFARTFLY50UG</t>
  </si>
  <si>
    <t>IRBTNFARTFLY50UG</t>
  </si>
  <si>
    <t>IMSIL6RLY50UG</t>
  </si>
  <si>
    <t>IHUCD40LGRLY50UG</t>
  </si>
  <si>
    <t>IHUIFNGRLY50UG</t>
  </si>
  <si>
    <t>IMSIFNGRLY50UG</t>
  </si>
  <si>
    <t>IMSIL1RARTFLY50UG</t>
  </si>
  <si>
    <t>IHUIL1RARTFLY50UG</t>
  </si>
  <si>
    <t>IMSSCFRTFLY50UG</t>
  </si>
  <si>
    <t>IHUSCFRTFLY50UG</t>
  </si>
  <si>
    <t>IMSIL1ARTFLY50UG</t>
  </si>
  <si>
    <t>IHUIL1ARTFLY50UG</t>
  </si>
  <si>
    <t>IMSIL1BRTFLY50UG</t>
  </si>
  <si>
    <t>IHUIL1BRTFLY50UG</t>
  </si>
  <si>
    <t>IMSFGF1RTFLY50UG</t>
  </si>
  <si>
    <t>IHUFGF1ALA2ASP155RTFLY50UG</t>
  </si>
  <si>
    <t>IRTFGF2RTFLY50UG</t>
  </si>
  <si>
    <t>IMSFGF2RTFLY50UG</t>
  </si>
  <si>
    <t>IHUIL22RTFLY50UG</t>
  </si>
  <si>
    <t>IMSIL22RTFLY50UG</t>
  </si>
  <si>
    <t>IHUGHRTFLY50UG</t>
  </si>
  <si>
    <t>IMSGHRTFLY50UG</t>
  </si>
  <si>
    <t>IMSIL4RTFLY50UG</t>
  </si>
  <si>
    <t>IBCTIL4RTFLY50UG</t>
  </si>
  <si>
    <t>IHUIL4RTFLY50UG</t>
  </si>
  <si>
    <t>IMSBNGFSER122GLY241RTFLY50UG</t>
  </si>
  <si>
    <t>IHUBNGFSER122ARG239RTFLY50UG</t>
  </si>
  <si>
    <t>IMSIL36ARTFLY50UG</t>
  </si>
  <si>
    <t>IHUIL36ARTFLY50UG</t>
  </si>
  <si>
    <t>IRTVEGFARTFLY50UG</t>
  </si>
  <si>
    <t>IMSVEGFARTFLY50UG</t>
  </si>
  <si>
    <t>IBCTVEGFARTFLY50UG</t>
  </si>
  <si>
    <t>IHUVEGFARTFLY50UG</t>
  </si>
  <si>
    <t>IMSIL13SER26PHE131RTFLY50UG</t>
  </si>
  <si>
    <t>IMSSHHRTFLY50UG</t>
  </si>
  <si>
    <t>IMSSHHCYS25ILEILERTFLY50UG</t>
  </si>
  <si>
    <t>IMSIL33RTFLY50UG</t>
  </si>
  <si>
    <t>IHUIL33RTFLY50UG</t>
  </si>
  <si>
    <t>IMSCXCL12RTFLY50UG</t>
  </si>
  <si>
    <t>IMSMCSFRC6HISLY50UG</t>
  </si>
  <si>
    <t>IHUMCSFRC6HISLY50UG</t>
  </si>
  <si>
    <t>IMSCD5LRC6HISLY50UG</t>
  </si>
  <si>
    <t>IHUCD5LRC6HISLY50UG</t>
  </si>
  <si>
    <t>IMSCXCL1RC6HISLY50UG</t>
  </si>
  <si>
    <t>IHUCXCL1RC6HISLY50UG</t>
  </si>
  <si>
    <t>IHUIL10RTFLY50UG</t>
  </si>
  <si>
    <t>IMSIL10RTFLY50UG</t>
  </si>
  <si>
    <t>IHUNRG1B1SER177GLU241RTFLY50UG</t>
  </si>
  <si>
    <t>IHUNRG1B1THR176LYS246RTFLY50UG</t>
  </si>
  <si>
    <t>DDDDK</t>
  </si>
  <si>
    <t>CFCHIS</t>
  </si>
  <si>
    <t>CHISAVI</t>
  </si>
  <si>
    <t>NHISAVI</t>
  </si>
  <si>
    <t>MFCC</t>
  </si>
  <si>
    <t>CHISCTWINSTREP</t>
  </si>
  <si>
    <t>NFCCHIS</t>
  </si>
  <si>
    <t>CTWINSTREP</t>
  </si>
  <si>
    <t>MSIGG2AFC</t>
  </si>
  <si>
    <t>HISPA</t>
  </si>
  <si>
    <t>HISAVI</t>
  </si>
  <si>
    <t>MSFC</t>
  </si>
  <si>
    <t>GSTHIS</t>
  </si>
  <si>
    <t>MSIGGFC</t>
  </si>
  <si>
    <t>FLAG</t>
  </si>
  <si>
    <t>GD</t>
  </si>
  <si>
    <t>HISTRXA</t>
  </si>
  <si>
    <t>STREP</t>
  </si>
  <si>
    <t>HISFCFLAG</t>
  </si>
  <si>
    <t>ISOLEUCINEZIPPERMOTIF</t>
  </si>
  <si>
    <t>NHISSUMO</t>
  </si>
  <si>
    <t>FCAVI</t>
  </si>
  <si>
    <t>NC6HIS</t>
  </si>
  <si>
    <t>NGST6HIS</t>
  </si>
  <si>
    <t>C6HISNT7</t>
  </si>
  <si>
    <t>CFC6HIS</t>
  </si>
  <si>
    <t>MS</t>
  </si>
  <si>
    <t>RT</t>
  </si>
  <si>
    <t>RB</t>
  </si>
  <si>
    <t>BCT</t>
  </si>
  <si>
    <t>MN</t>
  </si>
  <si>
    <t>FGG</t>
  </si>
  <si>
    <t>MNCY</t>
  </si>
  <si>
    <t>HM</t>
  </si>
  <si>
    <t>Human SARS-CoV-2 (COVID-19) Spike RBD Recombinant Protein C-terminal His Tag Lyophilized 100UG</t>
  </si>
  <si>
    <t>Human SARS-CoV-2 (COVID-19) Spike S1 Recombinant Protein C-terminal Fc His Tag Lyophilized 100UG</t>
  </si>
  <si>
    <t>Human SARS-CoV-2 (COVID-19) S1+S2 ECD (S-ECD) Recombinant Protein C-terminal His Tag 100UG</t>
  </si>
  <si>
    <t>Human SARS-CoV-2 (COVID-19) Spike S1 Recombinant Protein C-terminal His Tag and Avi Tag Lyophilized 100UG</t>
  </si>
  <si>
    <t>Human SARS-CoV-2 (COVID-19) Spike S1 Recombinant Protein C-terminal His Tag Lyophilized 100UG</t>
  </si>
  <si>
    <t>Bacteria-Derived SARS-CoV-2 (COVID-19) Envelope Recombinant Protein N-terminal His Tag and Avi Tag 100UG</t>
  </si>
  <si>
    <t>Bacteria-Derived SARS-CoV-2 (COVID-19) Nucleocapsid Recombinant Protein N-terminal His Tag 100UG</t>
  </si>
  <si>
    <t>Human Human ACE2 Recombinant Protein C-terminal His Tag and Avi Tag Lyophilized 100UG</t>
  </si>
  <si>
    <t>Bacteria-Derived SARS-CoV-2 (COVID-19) 3C-like Proteinase N-terminal His Tag and Avi Tag 100UG</t>
  </si>
  <si>
    <t>Human SARS-CoV-2 (COVID-19) Spike RBD Recombinant Protein mFc Tag C-terminal Lyophilized 100UG</t>
  </si>
  <si>
    <t>Bacteria-Derived SARS-CoV-2 (COVID-19) Papain-like Protease N-terminal His Tag 100UG</t>
  </si>
  <si>
    <t>Human Human ACE2 Recombinant Protein C-terminal Fc Tag Lyophilized 100UG</t>
  </si>
  <si>
    <t>Human SARS-CoV-2 (COVID-19) S1+S2 ECD (S-ECD) (Wild type pre-fusion state) Recombinant Protein C-terminal His Tag 100UG</t>
  </si>
  <si>
    <t>Human SLAMF 4 Recombinant Protein His Tag Lyophilized 100UG</t>
  </si>
  <si>
    <t>Human SLAMF 4 Recombinant Protein C-Fc Tag Lyophilized 100UG</t>
  </si>
  <si>
    <t>Human TNFRSF9 Recombinant Protein C-Fc Tag Lyophilized 100UG</t>
  </si>
  <si>
    <t>Human ACVR2B Recombinant Protein C-His Tag Lyophilized 200UG</t>
  </si>
  <si>
    <t>Human ADAM8 Recombinant Protein His Tag Lyophilized 50UG</t>
  </si>
  <si>
    <t>Bacteria-Derived FGF1 Recombinant Protein Tag free Lyophilized 200UG</t>
  </si>
  <si>
    <t>Human RAGE Recombinant Protein C-Fc Tag Lyophilized 100UG</t>
  </si>
  <si>
    <t>Human AKT1 Recombinant Protein C-His C-Twin Strep Tag Lyophilized 25UG</t>
  </si>
  <si>
    <t>Human ALK 1 Recombinant Protein His Tag Lyophilized 100UG</t>
  </si>
  <si>
    <t>Human BMPR1A Recombinant Protein His Tag Lyophilized 200UG</t>
  </si>
  <si>
    <t>Human BMPR1A Recombinant Protein C-Fc Tag Lyophilized 200UG</t>
  </si>
  <si>
    <t>Human ANGPTL3 Recombinant Protein His Tag Lyophilized 100UG</t>
  </si>
  <si>
    <t>Human ANGPTL4 (166-406) Recombinant Protein N-His Tag Lyophilized 100UG</t>
  </si>
  <si>
    <t>Bacteria-Derived Annexin A5 Recombinant Protein Tag free Lyophilized 100UG</t>
  </si>
  <si>
    <t>Bacteria-Derived Annexin A5 Recombinant Protein His Tag Lyophilized 100UG</t>
  </si>
  <si>
    <t>Human Apo A1 Recombinant Protein His Tag Lyophilized 50UG</t>
  </si>
  <si>
    <t>Human APCS Recombinant Protein His Tag Lyophilized 100UG</t>
  </si>
  <si>
    <t>Human Arginase 1 Recombinant Protein His Tag Lyophilized 50UG</t>
  </si>
  <si>
    <t>Human AXL Recombinant Protein His Tag Lyophilized 200UG</t>
  </si>
  <si>
    <t>Human Azurocidin Recombinant Protein His Tag Lyophilized 100UG</t>
  </si>
  <si>
    <t>Human Beta 2 microglobulin Recombinant Protein His Tag Lyophilized 100UG</t>
  </si>
  <si>
    <t>Human Beta 2 microglobulin Recombinant Protein His Tag Lyophilized 50UG</t>
  </si>
  <si>
    <t>Human CD80 Recombinant Protein His Tag Lyophilized 100UG</t>
  </si>
  <si>
    <t>Human CD80 Recombinant Protein C-Fc Tag Lyophilized 100UG</t>
  </si>
  <si>
    <t>Human ICOSLG Recombinant Protein His Tag Lyophilized 200UG</t>
  </si>
  <si>
    <t>Human VTCN1 Recombinant Protein His Tag Lyophilized 100UG</t>
  </si>
  <si>
    <t>Human BACE1 Recombinant Protein Tag free Lyophilized 100UG</t>
  </si>
  <si>
    <t>Human BACE1 Recombinant Protein His Tag Lyophilized 100UG</t>
  </si>
  <si>
    <t>Human BACE1 Recombinant Protein N-Fc Tag Lyophilized 200UG</t>
  </si>
  <si>
    <t>Human BAFF Recombinant Protein N-Fc Tag Lyophilized 100UG</t>
  </si>
  <si>
    <t>Bacteria-Derived BCL2L1 Recombinant Protein His Tag Lyophilized 100UG</t>
  </si>
  <si>
    <t>Bacteria-Derived BCL2L1 Recombinant Protein N-GST Tag Lyophilized 100UG</t>
  </si>
  <si>
    <t>Human CD48 Recombinant Protein His Tag Lyophilized 100UG</t>
  </si>
  <si>
    <t>Bacteria-Derived FGF basic Recombinant Protein Tag free Lyophilized 200UG</t>
  </si>
  <si>
    <t>Bacteria-Derived BMP 2 Recombinant Protein Tag free Lyophilized 20UG</t>
  </si>
  <si>
    <t>Human BTN3A3 Recombinant Protein His Tag Lyophilized 100UG</t>
  </si>
  <si>
    <t>Human BTLA Recombinant Protein C-Fc Tag Lyophilized 100UG</t>
  </si>
  <si>
    <t>Human CD93 Recombinant Protein His Tag Lyophilized 50UG</t>
  </si>
  <si>
    <t>Human CADM1 Recombinant Protein His Tag Lyophilized 100UG</t>
  </si>
  <si>
    <t>Human Carbonic Anhydrase 2 Recombinant Protein His Tag Lyophilized 100UG</t>
  </si>
  <si>
    <t>Human Cadherin 6 Recombinant Protein His Tag Lyophilized 100UG</t>
  </si>
  <si>
    <t>Human CCL6 Recombinant Protein His Tag Lyophilized 20UG</t>
  </si>
  <si>
    <t>Human CD40 Recombinant Protein C-His Tag Lyophilized 200UG</t>
  </si>
  <si>
    <t>Human CD40 Recombinant Protein C-Fc Tag Lyophilized 100UG</t>
  </si>
  <si>
    <t>Human SEMA4D Recombinant Protein C-Fc Tag Lyophilized 100UG</t>
  </si>
  <si>
    <t>Human PECAM1 Recombinant Protein His Tag Lyophilized 100UG</t>
  </si>
  <si>
    <t>Human CD71 Recombinant Protein His Tag Lyophilized 100UG</t>
  </si>
  <si>
    <t>Human PECAM1 Recombinant Protein C-Fc Tag Lyophilized 200UG</t>
  </si>
  <si>
    <t>Human IL 2 R beta Recombinant Protein His Tag Lyophilized 100UG</t>
  </si>
  <si>
    <t>Human SRBC Recombinant Protein His Tag Lyophilized 50UG</t>
  </si>
  <si>
    <t>Human CD72 Recombinant Protein C-Fc Tag Lyophilized 100UG</t>
  </si>
  <si>
    <t>Human CD83 Recombinant Protein His Tag Lyophilized 100UG</t>
  </si>
  <si>
    <t>Human CD4 Recombinant Protein His Tag Lyophilized 100UG</t>
  </si>
  <si>
    <t>Human CD44 Recombinant Protein His Tag Lyophilized 100UG</t>
  </si>
  <si>
    <t>Human CD14 Recombinant Protein His Tag Lyophilized 100UG</t>
  </si>
  <si>
    <t>Human CD84 Recombinant Protein His Tag Lyophilized 100UG</t>
  </si>
  <si>
    <t>Human CD74 Recombinant Protein His Tag Lyophilized 100UG</t>
  </si>
  <si>
    <t>Human CD14 Recombinant Protein C-Fc Tag Lyophilized 100UG</t>
  </si>
  <si>
    <t>Human PVR Recombinant Protein His Tag Lyophilized 100UG</t>
  </si>
  <si>
    <t>Human CD55 Recombinant Protein His Tag Lyophilized 100UG</t>
  </si>
  <si>
    <t>Human CD5 Recombinant Protein His Tag Lyophilized 100UG</t>
  </si>
  <si>
    <t>Human CD86 Recombinant Protein C-Fc Tag Lyophilized 100UG</t>
  </si>
  <si>
    <t>Monkey CD86 Recombinant Protein His Tag Lyophilized 100UG</t>
  </si>
  <si>
    <t>Human CD36 Recombinant Protein His Tag Lyophilized 100UG</t>
  </si>
  <si>
    <t>Human CD86 Recombinant Protein His Tag Lyophilized 100UG</t>
  </si>
  <si>
    <t>Human CD46 Recombinant Protein His Tag Lyophilized 50UG</t>
  </si>
  <si>
    <t>Human ALCAM Recombinant Protein His Tag Lyophilized 200UG</t>
  </si>
  <si>
    <t>Human MCAM Recombinant Protein His Tag Lyophilized 100UG</t>
  </si>
  <si>
    <t>Human CD86 Recombinant Protein C-Fc Tag Lyophilized 200UG</t>
  </si>
  <si>
    <t>Human ALCAM Recombinant Protein C-Fc Tag Lyophilized 200UG</t>
  </si>
  <si>
    <t>Human CD47 Recombinant Protein His Tag Lyophilized 50UG</t>
  </si>
  <si>
    <t>Human TNFRSF7 Recombinant Protein C-Fc Tag Lyophilized 200UG</t>
  </si>
  <si>
    <t>Human CD47 Recombinant Protein C-Fc Tag Lyophilized 100UG</t>
  </si>
  <si>
    <t>Human CD37 Recombinant Protein N-Fc Tag Lyophilized 50UG</t>
  </si>
  <si>
    <t>Human SLC3A2 Recombinant Protein His Tag Lyophilized 100UG</t>
  </si>
  <si>
    <t>Human CD9 Recombinant Protein His Tag Lyophilized 20UG</t>
  </si>
  <si>
    <t>Human CD69 Recombinant Protein His Tag Lyophilized 100UG</t>
  </si>
  <si>
    <t>Human CD99 Recombinant Protein C-Fc Tag Lyophilized 100UG</t>
  </si>
  <si>
    <t>Human Glycophorin A Recombinant Protein N-Fc C-His Tag Lyophilized 50UG</t>
  </si>
  <si>
    <t>Human CD79 b Recombinant Protein C-Fc Tag Lyophilized 100UG</t>
  </si>
  <si>
    <t>Human IGSF16 Recombinant Protein His Tag Lyophilized 100UG</t>
  </si>
  <si>
    <t>Human CD3 delta Recombinant Protein His Tag Lyophilized 100UG</t>
  </si>
  <si>
    <t>Human CD3D Recombinant Protein His Tag Lyophilized 100UG</t>
  </si>
  <si>
    <t>Human CD3 Epsilon Recombinant Protein His Tag Lyophilized 100UG</t>
  </si>
  <si>
    <t>Human CD3 Epsilon Recombinant Protein C-Fc Tag Lyophilized 100UG</t>
  </si>
  <si>
    <t>Human E Selectin Recombinant Protein His Tag Lyophilized 200UG</t>
  </si>
  <si>
    <t>Human CD3 Epsilon Recombinant Protein C-Fc His Tag Lyophilized 100UG</t>
  </si>
  <si>
    <t>Human Nepmucin Recombinant Protein His Tag Lyophilized 100UG</t>
  </si>
  <si>
    <t>Human LILRB1 Recombinant Protein C-Fc Tag Lyophilized 100UG</t>
  </si>
  <si>
    <t>Human CEACAM 1 Recombinant Protein His Tag Lyophilized 100UG</t>
  </si>
  <si>
    <t>Human CEACAM 6 Recombinant Protein His Tag Lyophilized 100UG</t>
  </si>
  <si>
    <t>Human CEACAM 8 Recombinant Protein His Tag Lyophilized 100UG</t>
  </si>
  <si>
    <t>Human CGP 39 Recombinant Protein His Tag Lyophilized 100UG</t>
  </si>
  <si>
    <t>Human Tetranectin Recombinant Protein His Tag Lyophilized 100UG</t>
  </si>
  <si>
    <t>Human CLEC4G Recombinant Protein C-Fc Tag Lyophilized 50UG</t>
  </si>
  <si>
    <t>Human Clusterin Recombinant Protein His Tag Lyophilized 100UG</t>
  </si>
  <si>
    <t>Human Contactin 2 Recombinant Protein His Tag Lyophilized 100UG</t>
  </si>
  <si>
    <t>Human CNTFR alpha Recombinant Protein His Tag Lyophilized 100UG</t>
  </si>
  <si>
    <t>Human TSP5 Recombinant Protein His Tag Lyophilized 100UG</t>
  </si>
  <si>
    <t>Human Cripto Recombinant Protein C-Fc Tag Lyophilized 50UG</t>
  </si>
  <si>
    <t>Human CRP Recombinant Protein His Tag Lyophilized 250UG</t>
  </si>
  <si>
    <t>Human Cystatin SA Recombinant Protein His Tag Lyophilized 50UG</t>
  </si>
  <si>
    <t>Human Cystatin S Recombinant Protein His Tag Lyophilized 100UG</t>
  </si>
  <si>
    <t>Human Cystatin D Recombinant Protein His Tag Lyophilized 50UG</t>
  </si>
  <si>
    <t>Human CD115 Recombinant Protein His Tag Lyophilized 200UG</t>
  </si>
  <si>
    <t>Human CD115 Recombinant Protein C-Fc Tag Lyophilized 200UG</t>
  </si>
  <si>
    <t>Human Cathepsin L1 Recombinant Protein His Tag Lyophilized 50UG</t>
  </si>
  <si>
    <t>Human CTLA 4 Recombinant Protein His Tag Lyophilized 200UG</t>
  </si>
  <si>
    <t>Human CTLA 4 Recombinant Protein C-Fc Tag Lyophilized 200UG</t>
  </si>
  <si>
    <t>Human CTLA 4 Recombinant Protein His Tag Lyophilized 100UG</t>
  </si>
  <si>
    <t>Human Cathepsin B Recombinant Protein His Tag Lyophilized 50UG</t>
  </si>
  <si>
    <t>Human Cathepsin S Recombinant Protein His Tag Lyophilized 50UG</t>
  </si>
  <si>
    <t>Human CXCR4 Recombinant Protein N-Fc Tag Lyophilized 50UG</t>
  </si>
  <si>
    <t>Human CAR Recombinant Protein His Tag Lyophilized 100UG</t>
  </si>
  <si>
    <t>Human Bone proteoglycan II Recombinant Protein His Tag Lyophilized 200UG</t>
  </si>
  <si>
    <t>Bacteria-Derived DIABLO Recombinant Protein His Tag Lyophilized 200UG</t>
  </si>
  <si>
    <t>Human DKK 1 Recombinant Protein His Tag Lyophilized 100UG</t>
  </si>
  <si>
    <t>Human DKK 1 Recombinant Protein C-Twin Strep Tag Lyophilized 25UG</t>
  </si>
  <si>
    <t>Human DKK 3 Recombinant Protein His Tag Lyophilized 200UG</t>
  </si>
  <si>
    <t>Human Delta 4 Recombinant Protein His Tag Lyophilized 100UG</t>
  </si>
  <si>
    <t>Human Delta4 Recombinant Protein C-Fc Tag Lyophilized 100UG</t>
  </si>
  <si>
    <t>Human CD26 Recombinant Protein Tag free Lyophilized 50UG</t>
  </si>
  <si>
    <t>Human CD26 Recombinant Protein His Tag Lyophilized 50UG</t>
  </si>
  <si>
    <t>Human CD26 Recombinant Protein N-Fc Tag Lyophilized 50UG</t>
  </si>
  <si>
    <t>Human Ephrin A3 Recombinant Protein C-Fc Tag Lyophilized 200UG</t>
  </si>
  <si>
    <t>Human Ephrin A4 Recombinant Protein C-Fc Tag Lyophilized 250UG</t>
  </si>
  <si>
    <t>Human E Cadherin Recombinant Protein C-Fc Tag Lyophilized 100UG</t>
  </si>
  <si>
    <t>Human Ephrin B1 Recombinant Protein His Tag Lyophilized 200UG</t>
  </si>
  <si>
    <t>Human Ephrin A1 Recombinant Protein C-Fc Tag Lyophilized 100UG</t>
  </si>
  <si>
    <t>Mouse EGFR Recombinant Protein His Tag Lyophilized 50UG</t>
  </si>
  <si>
    <t>Human Autotaxin Recombinant Protein His Tag Lyophilized 50UG</t>
  </si>
  <si>
    <t>Human EPHB4 Recombinant Protein His Tag Lyophilized 200UG</t>
  </si>
  <si>
    <t>Human EpCAM Recombinant Protein His Tag Lyophilized 50UG</t>
  </si>
  <si>
    <t>Human EpCAM Recombinant Protein His Tag Lyophilized 100UG</t>
  </si>
  <si>
    <t>Human Erythropoietin Recombinant Protein Tag free Lyophilized 20UG</t>
  </si>
  <si>
    <t>Human HER2 Recombinant Protein His Tag Lyophilized 100UG</t>
  </si>
  <si>
    <t>Human HER4 Recombinant Protein His Tag Lyophilized 100UG</t>
  </si>
  <si>
    <t>Human HER4 Recombinant Protein C-Fc Tag Lyophilized 100UG</t>
  </si>
  <si>
    <t>Bacteria-Derived FABP 1 Recombinant Protein His Tag Lyophilized 200UG</t>
  </si>
  <si>
    <t>Bacteria-Derived FABP 2 Recombinant Protein His Tag Lyophilized 200UG</t>
  </si>
  <si>
    <t>Bacteria-Derived FABP 3 Recombinant Protein His Tag Lyophilized 100UG</t>
  </si>
  <si>
    <t>Bacteria-Derived FABP 5 Recombinant Protein His Tag Lyophilized 100UG</t>
  </si>
  <si>
    <t>Bacteria-Derived FABP 6 Recombinant Protein His Tag Lyophilized 100UG</t>
  </si>
  <si>
    <t>Human FAM171 B Recombinant Protein His Tag Lyophilized 100UG</t>
  </si>
  <si>
    <t>Human CD95 Recombinant Protein His Tag Lyophilized 50UG</t>
  </si>
  <si>
    <t>Human CD95 Recombinant Protein C-Fc Tag Lyophilized 100UG</t>
  </si>
  <si>
    <t>Human IgG1 Fc Recombinant Protein Tag free Lyophilized 200UG</t>
  </si>
  <si>
    <t>Human Fetuin A Recombinant Protein His Tag Lyophilized 100UG</t>
  </si>
  <si>
    <t>Human Fetuin B Recombinant Protein His Tag Lyophilized 100UG</t>
  </si>
  <si>
    <t>Human FGFR 1 Recombinant Protein His Tag Lyophilized 200UG</t>
  </si>
  <si>
    <t>Human FGFR 4 Recombinant Protein His Tag Lyophilized 200UG</t>
  </si>
  <si>
    <t>Human FGF9 Recombinant Protein N-Fc Tag Lyophilized 100UG</t>
  </si>
  <si>
    <t>Human Flt3 Ligand Recombinant Protein (HEK293 Expressed) Tag free Lyophilized 20UG</t>
  </si>
  <si>
    <t>Human Flt3 Ligand Recombinant Protein C-His Tag Lyophilized 20UG</t>
  </si>
  <si>
    <t>Human FOLR2 Recombinant Protein His Tag Lyophilized 100UG</t>
  </si>
  <si>
    <t>Human FSTL1 Recombinant Protein His Tag Lyophilized 100UG</t>
  </si>
  <si>
    <t>Human Frizzled 2 Recombinant Protein C-Fc Tag Lyophilized 100UG</t>
  </si>
  <si>
    <t>Human Frizzled 4 Recombinant Protein C-Fc Tag Lyophilized 100UG</t>
  </si>
  <si>
    <t>Human Frizzled 5 Recombinant Protein C-Fc Tag Lyophilized 100UG</t>
  </si>
  <si>
    <t>Human Frizzled 7 Recombinant Protein C-Fc Tag Lyophilized 100UG</t>
  </si>
  <si>
    <t>Bacteria-Derived Galectin 3 Recombinant Protein His Tag Lyophilized 200UG</t>
  </si>
  <si>
    <t>Human GCSFR Recombinant Protein C-His Tag Lyophilized 100UG</t>
  </si>
  <si>
    <t>Human GCSFR Recombinant Protein C-Fc Tag Lyophilized 200UG</t>
  </si>
  <si>
    <t>Human GFRA 1 Recombinant Protein His Tag Lyophilized 100UG</t>
  </si>
  <si>
    <t>Human Growth Hormone Receptor Recombinant Protein His Tag Lyophilized 50UG</t>
  </si>
  <si>
    <t>Human Growth Hormone Receptor Recombinant Protein C-Fc Tag Lyophilized 50UG</t>
  </si>
  <si>
    <t>Human TNFRSF 18 Recombinant Protein N-Fc Tag Lyophilized 50UG</t>
  </si>
  <si>
    <t>Human TNFRSF 18 Recombinant Protein His Tag Lyophilized 100UG</t>
  </si>
  <si>
    <t>Bacteria-Derived Glutaredoxin 1 Recombinant Protein His Tag Lyophilized 100UG</t>
  </si>
  <si>
    <t>Human GM CSF Recombinant Protein Tag free Lyophilized 20UG</t>
  </si>
  <si>
    <t>Human Glypican 3 Recombinant Protein His Tag Lyophilized 100UG</t>
  </si>
  <si>
    <t>Human Glyco Recombinant Protein A33 Recombinant Protein His Tag Lyophilized 50UG</t>
  </si>
  <si>
    <t>Human GP120 Recombinant Protein His Tag Lyophilized 100UG</t>
  </si>
  <si>
    <t>Human Osteoactivin Recombinant Protein His Tag Lyophilized 100UG</t>
  </si>
  <si>
    <t>Human Influenza A virus Neuraminidase Recombinant Protein His Tag Lyophilized 100UG</t>
  </si>
  <si>
    <t>Human Influenza A Hemagglutinin Recombinant Protein His Tag Lyophilized 100UG</t>
  </si>
  <si>
    <t>Human Influenza A Hemagglutinin Recombinant Protein C-Fc Tag Lyophilized 100UG</t>
  </si>
  <si>
    <t>Human SERPIND1 Recombinant Protein His Tag Lyophilized 50UG</t>
  </si>
  <si>
    <t>Human WFDC2 Recombinant Protein His Tag Lyophilized 100UG</t>
  </si>
  <si>
    <t>Human HMGB1 Recombinant Protein His Tag Lyophilized 100UG</t>
  </si>
  <si>
    <t>Bacteria-Derived HSP 90 alpha Recombinant Protein N-GST Tag Lyophilized 100UG</t>
  </si>
  <si>
    <t>Human Serum Albumin Recombinant Protein His Tag Lyophilized 500UG</t>
  </si>
  <si>
    <t>Human Sclerostin Recombinant Protein His Tag Lyophilized 100UG</t>
  </si>
  <si>
    <t>Human TNFRSF 14 Recombinant Protein C-Fc Tag Lyophilized 100UG</t>
  </si>
  <si>
    <t>Human HVEM Recombinant Protein C-Twin Strep Tag Lyophilized 25UG</t>
  </si>
  <si>
    <t>Human ICAM 1 Recombinant Protein C-Fc Tag Lyophilized 200UG</t>
  </si>
  <si>
    <t>Human IFNAR 1 Recombinant Protein C-Fc Tag Lyophilized 100UG</t>
  </si>
  <si>
    <t>Human IFNGR 1 Recombinant Protein C-Fc Tag Lyophilized 200UG</t>
  </si>
  <si>
    <t>Human IFNAR 2 Recombinant Protein His Tag Lyophilized 100UG</t>
  </si>
  <si>
    <t>Human IFNAR 2 Recombinant Protein C-Fc Tag Lyophilized 1MG</t>
  </si>
  <si>
    <t>Human Interferon gamma Recombinant Protein (HEK293 Expressed) Tag free Lyophilized 100UG</t>
  </si>
  <si>
    <t>Human IGF I Recombinant Protein N-Fc Tag Lyophilized 100UG</t>
  </si>
  <si>
    <t>Human IgG1 Fc Region Recombinant Protein Lyophilized 200UG</t>
  </si>
  <si>
    <t>Human IGF II Recombinant Protein N-Fc Tag Lyophilized 100UG</t>
  </si>
  <si>
    <t>Human IgG2 Fc Region Recombinant Protein Lyophilized 200UG</t>
  </si>
  <si>
    <t>Human IgG3 Fc Region Recombinant Protein Lyophilized 200UG</t>
  </si>
  <si>
    <t>Human IGFBP3 Recombinant Protein His Tag Lyophilized 100UG</t>
  </si>
  <si>
    <t>Human IgG4 Fc Region Recombinant Protein Lyophilized 200UG</t>
  </si>
  <si>
    <t>Human IgG2a Fc Region Recombinant Protein Lyophilized 200UG</t>
  </si>
  <si>
    <t>Human IL13 RA1 Recombinant Protein His Tag Lyophilized 100UG</t>
  </si>
  <si>
    <t>Human ST2 Recombinant Protein His Tag Lyophilized 200UG</t>
  </si>
  <si>
    <t>Human ST2 Recombinant Protein C-Fc Tag Lyophilized 200UG</t>
  </si>
  <si>
    <t>Human IL18 R1 Recombinant Protein C-Fc Tag Lyophilized 200UG</t>
  </si>
  <si>
    <t>Human IL13RA1 Recombinant Protein C-Fc Tag Lyophilized 200UG</t>
  </si>
  <si>
    <t>Human IL13RA1 Recombinant Protein His Tag Lyophilized 100UG</t>
  </si>
  <si>
    <t>Human IL 1 R2 Recombinant Protein His Tag Lyophilized 100UG</t>
  </si>
  <si>
    <t>Human IL1 R2 Recombinant Protein C-Fc Tag Lyophilized 100UG</t>
  </si>
  <si>
    <t>Human Interleukin 4 Recombinant Protein (HEK293 Expressed) Tag free Lyophilized 20UG</t>
  </si>
  <si>
    <t>Human IL25 Recombinant Protein His Tag Lyophilized 20UG</t>
  </si>
  <si>
    <t>Human Interleukin 6 Recombinant Protein (HEK293 Expressed) Tag free Lyophilized 20UG</t>
  </si>
  <si>
    <t>Human Interleukin 7 Recombinant Protein (HEK293 Expressed) Tag free Lyophilized 20UG</t>
  </si>
  <si>
    <t>Human Interleukin 29 Recombinant Protein (HEK293 Expressed) His Tag Lyophilized 20UG</t>
  </si>
  <si>
    <t>Human CD25 Recombinant Protein C-Fc Tag Lyophilized 100UG</t>
  </si>
  <si>
    <t>Human WSX 1 Recombinant Protein C-Fc Tag Lyophilized 100UG</t>
  </si>
  <si>
    <t>Human CD127 Recombinant Protein C-Fc Tag Lyophilized 100UG</t>
  </si>
  <si>
    <t>Human CD125 Recombinant Protein His Tag Lyophilized 50UG</t>
  </si>
  <si>
    <t>Human CD25 Recombinant Protein His Tag Lyophilized 100UG</t>
  </si>
  <si>
    <t>Bacteria-Derived Interleukin 1b Recombinant Protein Tag free Lyophilized 20UG</t>
  </si>
  <si>
    <t>Human CD122 Recombinant Protein C-Fc Tag Lyophilized 50UG</t>
  </si>
  <si>
    <t>Human IL 20R2 Recombinant Protein C-Fc Tag Lyophilized 100UG</t>
  </si>
  <si>
    <t>Human CD132 Recombinant Protein C-Fc Tag Lyophilized 100UG</t>
  </si>
  <si>
    <t>Human IL18 BP Recombinant Protein His Tag Lyophilized 200UG</t>
  </si>
  <si>
    <t>Human IL1R3 Recombinant Protein His Tag Lyophilized 100UG</t>
  </si>
  <si>
    <t>Human IL18 BP Recombinant Protein C-Fc Tag Lyophilized 200UG</t>
  </si>
  <si>
    <t>Human IL1R3 Recombinant Protein C-Fc Tag Lyophilized 100UG</t>
  </si>
  <si>
    <t>Human CD126 Recombinant Protein His Tag Lyophilized 50UG</t>
  </si>
  <si>
    <t>Human CD124 Recombinant Protein His Tag Lyophilized 50UG</t>
  </si>
  <si>
    <t>Human CD360 Recombinant Protein His Tag Lyophilized 200UG</t>
  </si>
  <si>
    <t>Human CD360 Recombinant Protein C-Fc Tag Lyophilized 200UG</t>
  </si>
  <si>
    <t>Human CD130 Recombinant Protein C-Fc Tag Lyophilized 100UG</t>
  </si>
  <si>
    <t>Human CD130 Recombinant Protein His Tag Lyophilized 100UG</t>
  </si>
  <si>
    <t>Human Jagged 1 Recombinant Protein His Tag Lyophilized 50UG</t>
  </si>
  <si>
    <t>Human KIR2DL3 Recombinant Protein C-Fc Tag Lyophilized 100UG</t>
  </si>
  <si>
    <t>Human LAMP1 Recombinant Protein His Tag Lyophilized 100UG</t>
  </si>
  <si>
    <t>Human LAIR2 Recombinant Protein His Tag Lyophilized 100UG</t>
  </si>
  <si>
    <t>Human Lipopolysaccharide Recombinant Protein His Tag Lyophilized 100UG</t>
  </si>
  <si>
    <t>Human Lipocalin 2 Recombinant Protein His Tag Lyophilized 100UG</t>
  </si>
  <si>
    <t>Human LDLR Recombinant Protein His Tag Lyophilized 100UG</t>
  </si>
  <si>
    <t>Human LDLR Recombinant Protein C-Twin Strep Tag Lyophilized 25UG</t>
  </si>
  <si>
    <t>Human LEPR Recombinant Protein C-Fc Tag Lyophilized 100UG</t>
  </si>
  <si>
    <t>Human CD58 Recombinant Protein His Tag Lyophilized 100UG</t>
  </si>
  <si>
    <t>Human LILRB2 Recombinant Protein His Tag Lyophilized 100UG</t>
  </si>
  <si>
    <t>Human LILRB4 Recombinant Protein C-Fc Tag Lyophilized 50UG</t>
  </si>
  <si>
    <t>Human LIF Recombinant Protein (HEK293 Expressed) Tag free Lyophilized 20UG</t>
  </si>
  <si>
    <t>Human LIFR Recombinant Protein C-Fc Tag Lyophilized 200UG</t>
  </si>
  <si>
    <t>Human NGL 2 Recombinant Protein His Tag Lyophilized 100UG</t>
  </si>
  <si>
    <t>Human TNFRSF3 Recombinant Protein C-Fc Tag Lyophilized 100UG</t>
  </si>
  <si>
    <t>Human Lumican Recombinant Protein His Tag Lyophilized 100UG</t>
  </si>
  <si>
    <t>Human LYPD3 Recombinant Protein His Tag Lyophilized 100UG</t>
  </si>
  <si>
    <t>Human MICA Recombinant Protein His Tag Lyophilized 100UG</t>
  </si>
  <si>
    <t>Human MMP1 Recombinant Protein His Tag Lyophilized 50UG</t>
  </si>
  <si>
    <t>Human MMP 2 Recombinant Protein His Tag Lyophilized 50UG</t>
  </si>
  <si>
    <t>Human MMP9 Recombinant Protein His Tag Lyophilized 50UG</t>
  </si>
  <si>
    <t>Human Neprilysin Recombinant Protein Tag free Lyophilized 50UG</t>
  </si>
  <si>
    <t>Human Neprilysin Recombinant Protein N-Fc Tag Lyophilized 50UG</t>
  </si>
  <si>
    <t>Human Mesothelin Recombinant Protein His Tag Lyophilized 100UG</t>
  </si>
  <si>
    <t>Human Mesothelin Recombinant Protein N-Fc Tag Lyophilized 100UG</t>
  </si>
  <si>
    <t>Human NCR1 Recombinant Protein C-Fc Tag Lyophilized 50UG</t>
  </si>
  <si>
    <t>Human NCR3 Recombinant Protein His Tag Lyophilized 100UG</t>
  </si>
  <si>
    <t>Human NCR3 Recombinant Protein C-Fc Tag Lyophilized 100UG</t>
  </si>
  <si>
    <t>Human IL12 A Recombinant Protein C-Fc Tag Lyophilized 50UG</t>
  </si>
  <si>
    <t>Human IL12 B Recombinant Protein C-Fc Tag Lyophilized 20UG</t>
  </si>
  <si>
    <t>Human IL12 B Recombinant Protein His Tag Lyophilized 20UG</t>
  </si>
  <si>
    <t>Human Neuroligin 4 Y linked Isoform 1 Recombinant Protein His Tag Lyophilized 50UG</t>
  </si>
  <si>
    <t>Human Noggin Recombinant Protein C-Fc Tag Lyophilized 100UG</t>
  </si>
  <si>
    <t>Human HE1 Recombinant Protein His Tag Lyophilized 100UG</t>
  </si>
  <si>
    <t>Human Neuropilin 1 Recombinant Protein His Tag Lyophilized 50UG</t>
  </si>
  <si>
    <t>Human Neuropilin 1 Recombinant Protein C-Fc Tag Lyophilized 50UG</t>
  </si>
  <si>
    <t>Human NTRK2 Recombinant Protein His Tag Lyophilized 100UG</t>
  </si>
  <si>
    <t>Human NTRK2 Recombinant Protein C-Fc Tag Lyophilized 100UG</t>
  </si>
  <si>
    <t>Human Osteopontin Recombinant Protein His Tag Lyophilized 100UG</t>
  </si>
  <si>
    <t>Human CD134 Recombinant Protein His Tag Lyophilized 100UG</t>
  </si>
  <si>
    <t>Human CD134 Recombinant Protein C-Fc Tag Lyophilized 100UG</t>
  </si>
  <si>
    <t>Human CD200 Recombinant Protein His Tag Lyophilized 100UG</t>
  </si>
  <si>
    <t>Human CD200 Recombinant Protein C-Fc Tag Lyophilized 100UG</t>
  </si>
  <si>
    <t>Human PCSK9 Recombinant Protein His Tag Lyophilized 50UG</t>
  </si>
  <si>
    <t>Human PCSK9 Recombinant Protein His Tag Lyophilized 100UG</t>
  </si>
  <si>
    <t>Rat PCSK9 Recombinant Protein His Tag Lyophilized 50UG</t>
  </si>
  <si>
    <t>Human PCSK9 (D374Y) Recombinant Protein His Tag Lyophilized 50UG</t>
  </si>
  <si>
    <t>Human PD1 Recombinant Protein His Tag Lyophilized 50UG</t>
  </si>
  <si>
    <t>Human PDL1 Recombinant Protein C-Fc Tag Lyophilized 100UG</t>
  </si>
  <si>
    <t>Human PD1 Recombinant Protein C-Fc Tag Lyophilized 100UG</t>
  </si>
  <si>
    <t>Monkey PDL1 Recombinant Protein His Tag Lyophilized 100UG</t>
  </si>
  <si>
    <t>Human PD1 Recombinant Protein His Tag Lyophilized 100UG</t>
  </si>
  <si>
    <t>Human PDL1 Recombinant Protein His Tag Lyophilized 100UG</t>
  </si>
  <si>
    <t>Human PDL1 Recombinant Protein C-Twin Strep Tag Lyophilized 25UG</t>
  </si>
  <si>
    <t>Human PD1 Recombinant Protein C-Twin Strep Tag Lyophilized 25UG</t>
  </si>
  <si>
    <t>Mouse PDL1 Recombinant Protein His Tag Lyophilized 100UG</t>
  </si>
  <si>
    <t>Mouse PD1 Recombinant Protein His Tag Lyophilized 100UG</t>
  </si>
  <si>
    <t>Human PDL1 Recombinant Protein C-Fc Tag Lyophilized 200UG</t>
  </si>
  <si>
    <t>Human CD273 Recombinant Protein His Tag Lyophilized 100UG</t>
  </si>
  <si>
    <t>Human CD273 Recombinant Protein C-Fc Tag Lyophilized 100UG</t>
  </si>
  <si>
    <t>Human CD140 b Recombinant Protein His Tag Lyophilized 100UG</t>
  </si>
  <si>
    <t>Human CD140 b Recombinant Protein C-Fc Tag Lyophilized 200UG</t>
  </si>
  <si>
    <t>Human CD44 Recombinant Protein C-Fc Tag Lyophilized 100UG</t>
  </si>
  <si>
    <t>Human PlGF Recombinant Protein His Tag Lyophilized 20UG</t>
  </si>
  <si>
    <t>Human PH20 Hyaluronidase Recombinant Protein His Tag Lyophilized 25UG</t>
  </si>
  <si>
    <t>Human Poly Ig receptor Recombinant Protein His Tag Lyophilized 100UG</t>
  </si>
  <si>
    <t>Human PLAU Recombinant Protein His Tag Lyophilized 50UG</t>
  </si>
  <si>
    <t>Human EPCR Recombinant Protein C-Fc Tag Lyophilized 100UG</t>
  </si>
  <si>
    <t>Human PTHR1 Recombinant Protein His Tag Lyophilized 100UG</t>
  </si>
  <si>
    <t>Human Nectin 1 Recombinant Protein His Tag Lyophilized 100UG</t>
  </si>
  <si>
    <t>Human REG4 Recombinant Protein His Tag Lyophilized 100UG</t>
  </si>
  <si>
    <t>Human RENIN Recombinant Protein His Tag Lyophilized 100UG</t>
  </si>
  <si>
    <t>Mouse RENIN Recombinant Protein His Tag Lyophilized 100UG</t>
  </si>
  <si>
    <t>Mouse ROR 1 Recombinant Protein His Tag Lyophilized 100UG</t>
  </si>
  <si>
    <t>Human ROR 1 Recombinant Protein C-Fc Tag Lyophilized 100UG</t>
  </si>
  <si>
    <t>Human ROR 2 Recombinant Protein C-Fc Tag Lyophilized 50UG</t>
  </si>
  <si>
    <t>Bacteria-Derived Protein G Recombinant Protein His Tag Lyophilized 2 mg</t>
  </si>
  <si>
    <t>Bacteria-Derived Protein L Recombinant Protein His Tag Lyophilized 2 mg</t>
  </si>
  <si>
    <t>Human Rspondin 1 Recombinant Protein His Tag Lyophilized 50UG</t>
  </si>
  <si>
    <t>Human R Spondin 1 (21-146) Recombinant Protein His Tag Lyophilized 50UG</t>
  </si>
  <si>
    <t>Bacteria-Derived S100A10 Recombinant Protein His Tag Lyophilized 100UG</t>
  </si>
  <si>
    <t>Bacteria-Derived S100A14 Recombinant Protein His Tag Lyophilized 100UG</t>
  </si>
  <si>
    <t>Bacteria-Derived S100A6 Recombinant Protein Tag free Lyophilized 100UG</t>
  </si>
  <si>
    <t>Bacteria-Derived S100B Recombinant Protein His Tag Lyophilized 100UG</t>
  </si>
  <si>
    <t>Bacteria-Derived S100P Recombinant Protein Tag free Lyophilized 100UG</t>
  </si>
  <si>
    <t>Human SCARB1 Recombinant Protein C-Fc Tag Lyophilized 50UG</t>
  </si>
  <si>
    <t>Human SCARB2 Recombinant Protein C-Fc Tag Lyophilized 100UG</t>
  </si>
  <si>
    <t>Human SCF Recombinant Protein (HEK293 Expressed) Tag free Lyophilized 20UG</t>
  </si>
  <si>
    <t>Human SCF Recombinant Protein His Tag Lyophilized 20UG</t>
  </si>
  <si>
    <t>Human Serpin F1 Recombinant Protein His Tag Lyophilized 100UG</t>
  </si>
  <si>
    <t>Human Serpin H1 Recombinant Protein His Tag Lyophilized 50UG</t>
  </si>
  <si>
    <t>Human Serpin A1 Recombinant Protein His Tag Lyophilized 50UG</t>
  </si>
  <si>
    <t>Human SECTM1 Recombinant Protein His Tag Lyophilized 100UG</t>
  </si>
  <si>
    <t>Human Serpin E2 Recombinant Protein His Tag Lyophilized 25UG</t>
  </si>
  <si>
    <t>Human SERPINA3 Recombinant Protein His Tag Lyophilized 50UG</t>
  </si>
  <si>
    <t>Human Semaphorin 4A Recombinant Protein His Tag Lyophilized 100UG</t>
  </si>
  <si>
    <t>Human Sonic Hedgehog Recombinant Protein His Tag Lyophilized 50UG</t>
  </si>
  <si>
    <t>Human SIGLEC5 Recombinant Protein C-Fc Tag Lyophilized 100UG</t>
  </si>
  <si>
    <t>Human SIGLEC6 Recombinant Protein C-Fc Tag Lyophilized 100UG</t>
  </si>
  <si>
    <t>Human SIRP alpha Recombinant Protein His Tag Lyophilized 100UG</t>
  </si>
  <si>
    <t>Human SIRPA Recombinant Protein C-Fc Tag Lyophilized 100UG</t>
  </si>
  <si>
    <t>Human SIRPA Recombinant Protein C-mFc Tag Lyophilized 100UG</t>
  </si>
  <si>
    <t>Human SIRPG Recombinant Protein C-Fc Tag Lyophilized 100UG</t>
  </si>
  <si>
    <t>Human SLITRK6 Recombinant Protein His Tag Lyophilized 100UG</t>
  </si>
  <si>
    <t>Bacteria-Derived SOD2 Recombinant Protein His Tag Lyophilized 100UG</t>
  </si>
  <si>
    <t>Bacteria-Derived Stathmin Recombinant Protein His Tag Lyophilized 100UG</t>
  </si>
  <si>
    <t>Human TFPI2 Recombinant Protein His Tag Lyophilized 50UG</t>
  </si>
  <si>
    <t>Human TFPI Recombinant Protein His Tag Lyophilized 50UG</t>
  </si>
  <si>
    <t>Human TGF Beta 1 Recombinant Protein Tag free Lyophilized 50UG</t>
  </si>
  <si>
    <t>Human TGFR2 Recombinant Protein C-Fc Tag Lyophilized 100UG</t>
  </si>
  <si>
    <t>Human THSD1 Recombinant Protein His Tag Lyophilized 100UG</t>
  </si>
  <si>
    <t>Human TIMP1 Recombinant Protein His Tag Lyophilized 50UG</t>
  </si>
  <si>
    <t>Human VSTM3 Recombinant Protein C-Fc Tag Lyophilized 100UG</t>
  </si>
  <si>
    <t>Human TIM3 Recombinant Protein His Tag Lyophilized 100UG</t>
  </si>
  <si>
    <t>Human TIM3 Recombinant Protein C-Fc Tag Lyophilized 100UG</t>
  </si>
  <si>
    <t>Human TNFR1 Recombinant Protein His Tag Lyophilized 100UG</t>
  </si>
  <si>
    <t>Human TNFR1 Recombinant Protein C-Fc Tag Lyophilized 100UG</t>
  </si>
  <si>
    <t>Human DR6 Recombinant Protein C-Fc Tag Lyophilized 200UG</t>
  </si>
  <si>
    <t>Human TNFRII Recombinant Protein His Tag Lyophilized 50UG</t>
  </si>
  <si>
    <t>Human TNF alpha Recombinant Protein (HEK293 Expressed) Tag free Lyophilized 100UG</t>
  </si>
  <si>
    <t>Human FN14 Recombinant Protein N-Fc Tag Lyophilized 100UG</t>
  </si>
  <si>
    <t>Human Osteoprotegerin Recombinant Protein His Tag Lyophilized 100UG</t>
  </si>
  <si>
    <t>Human Osteoprotegerin Recombinant Protein C-Fc Tag Lyophilized 100UG</t>
  </si>
  <si>
    <t>Human DR4 Recombinant Protein His Tag Lyophilized 100UG</t>
  </si>
  <si>
    <t>Human DR4 Recombinant Protein C-Fc Tag Lyophilized 100UG</t>
  </si>
  <si>
    <t>Human DR5 Recombinant Protein His Tag Lyophilized 100UG</t>
  </si>
  <si>
    <t>Human DR5 Recombinant Protein C-Fc Tag Lyophilized 100UG</t>
  </si>
  <si>
    <t>Human CD264 Recombinant Protein His Tag Lyophilized 100UG</t>
  </si>
  <si>
    <t>Human Transferrin Recombinant Protein His Tag Lyophilized 200UG</t>
  </si>
  <si>
    <t>Human Transthyretin Recombinant Protein His Tag Lyophilized 100UG</t>
  </si>
  <si>
    <t>Human TYRO3 Recombinant Protein C-Fc Tag Lyophilized 200UG</t>
  </si>
  <si>
    <t>Bacteria-Derived UCHL1 Recombinant Protein His Tag Lyophilized 50UG</t>
  </si>
  <si>
    <t>Human CD87 Recombinant Protein His Tag Lyophilized 200UG</t>
  </si>
  <si>
    <t>Human Vasorin Recombinant Protein His Tag Lyophilized 100UG</t>
  </si>
  <si>
    <t>Human VCAM 1 Recombinant Protein His Tag Lyophilized 100UG</t>
  </si>
  <si>
    <t>Human VEGF 120 Recombinant Protein (HEK293 Expressed) Tag free Lyophilized 20UG</t>
  </si>
  <si>
    <t>Human VEGF 121 Recombinant Protein Tag free Lyophilized 20UG</t>
  </si>
  <si>
    <t>Human VEGF R1 Recombinant Protein His Tag Lyophilized 100UG</t>
  </si>
  <si>
    <t>Human VEGF 164 Recombinant Protein (HEK293 Expressed) Tag free Lyophilized 20UG</t>
  </si>
  <si>
    <t>Human VEGF 165 Recombinant Protein Tag free Lyophilized 50UG</t>
  </si>
  <si>
    <t>Human VEGF 165 Recombinant Protein His Tag Lyophilized 50UG</t>
  </si>
  <si>
    <t>Human VEGF B 186 Recombinant Protein His Tag Lyophilized 50UG</t>
  </si>
  <si>
    <t>Human VEGF C Recombinant Protein His Tag Lyophilized 50UG</t>
  </si>
  <si>
    <t>Human VEGFD Recombinant Protein His Tag Lyophilized 100UG</t>
  </si>
  <si>
    <t>Human VLDLR Recombinant Protein His Tag Lyophilized 100UG</t>
  </si>
  <si>
    <t>Human VSIG2 Recombinant Protein His Tag Lyophilized 200UG</t>
  </si>
  <si>
    <t>Human VSIG4 Recombinant Protein His Tag Lyophilized 100UG</t>
  </si>
  <si>
    <t>Human Activin A Recombinant Protein Tag Free Lyophilized 25UG</t>
  </si>
  <si>
    <t>Human G-CSF Recombinant Protein Tag Free Lyophilized 50UG</t>
  </si>
  <si>
    <t>Human Oncostatin M Recombinant Protein Tag Free Lyophilized 50UG</t>
  </si>
  <si>
    <t>Monkey 4-1BB Recombinant Protein His Tag Lyophilized 100UG</t>
  </si>
  <si>
    <t>Monkey B7-1 Recombinant Protein Fc Tag Lyophilized 100UG</t>
  </si>
  <si>
    <t>Monkey CD47 Recombinant Protein Fc Tag Lyophilized 100UG</t>
  </si>
  <si>
    <t>Monkey DR3 / TNFRSF25 Recombinant Protein Fc Tag Lyophilized 100UG</t>
  </si>
  <si>
    <t>Monkey FOLR1 Recombinant Protein His Tag Lyophilized 100UG</t>
  </si>
  <si>
    <t>Human IL-4 R alpha Recombinant Protein His Tag Lyophilized 50UG</t>
  </si>
  <si>
    <t>Human IL-4 R alpha Recombinant Protein Fc Tag Lyophilized 50UG</t>
  </si>
  <si>
    <t>Monkey TIGIT Recombinant Protein His Tag Lyophilized 50UG</t>
  </si>
  <si>
    <t>Monkey TIGIT Recombinant Protein Fc Tag Lyophilized 50UG</t>
  </si>
  <si>
    <t>Monkey Cynomolgus CD40 Recombinant Protein His Tag Lyophilized 100UG</t>
  </si>
  <si>
    <t>Human CRTAM Recombinant Protein Fc Tag Lyophilized 100UG</t>
  </si>
  <si>
    <t>Monkey Cynomolgus Glypican 3 Recombinant Protein Fc Tag Lyophilized 100UG</t>
  </si>
  <si>
    <t>Monkey LDL R Recombinant Protein His Tag Lyophilized 100UG</t>
  </si>
  <si>
    <t>Monkey Cynomolgus LILRB4 Recombinant Protein Fc Tag Lyophilized 100UG</t>
  </si>
  <si>
    <t>Monkey Cynomolgus LILRB4 Recombinant Protein His Tag Lyophilized 100UG</t>
  </si>
  <si>
    <t>Monkey Cynomolgus M-CSF R Recombinant Protein His Tag Lyophilized 100UG</t>
  </si>
  <si>
    <t>Monkey Cynomolgus M-CSF R Recombinant Protein Fc Tag Lyophilized 100UG</t>
  </si>
  <si>
    <t>Monkey PCSK9 Recombinant Protein His Tag Lyophilized 50UG</t>
  </si>
  <si>
    <t>Monkey Cynomolgus TIM-3 Recombinant Protein Fc Tag Lyophilized 100UG</t>
  </si>
  <si>
    <t>Hamster PCSK9 Recombinant Protein His Tag Lyophilized 50UG</t>
  </si>
  <si>
    <t>Human 4‑1BB Ligand Recombinant Protein Fc Tag Lyophilized 50UG</t>
  </si>
  <si>
    <t>Bacteria-Derived AIMP1 Recombinant Protein His Tag Lyophilized 100UG</t>
  </si>
  <si>
    <t>Human Angiopoietin-2 Recombinant Protein His Tag Lyophilized 100UG</t>
  </si>
  <si>
    <t>Human ANGPTL7 Recombinant Protein His Tag Lyophilized 100UG</t>
  </si>
  <si>
    <t>Human B7-H3 Recombinant Protein His Tag Lyophilized 100UG</t>
  </si>
  <si>
    <t>Human B7-H3 Recombinant Protein Fc Tag Lyophilized 100UG</t>
  </si>
  <si>
    <t>Human B7-H5 Recombinant Protein His Tag Lyophilized 100UG</t>
  </si>
  <si>
    <t>Human B7-H5 Recombinant Protein Fc Tag Lyophilized 100UG</t>
  </si>
  <si>
    <t>Human BAFF Recombinant Protein His Tag Lyophilized 50UG</t>
  </si>
  <si>
    <t>Human BAFFR Recombinant Protein Fc Tag Lyophilized 100UG</t>
  </si>
  <si>
    <t>Human Betacellulin Recombinant Protein Fc Tag Lyophilized 50UG</t>
  </si>
  <si>
    <t>Human BTLA Recombinant Protein Fc Tag Lyophilized 100UG</t>
  </si>
  <si>
    <t>Human BTLA Recombinant Protein His Tag Lyophilized 50UG</t>
  </si>
  <si>
    <t>Human BTN1A1 Recombinant Protein His Tag Lyophilized 100UG</t>
  </si>
  <si>
    <t>Human BTN1A1 Recombinant Protein Fc Tag Lyophilized 100UG</t>
  </si>
  <si>
    <t>Human BTN3A1 Recombinant Protein Fc Tag Lyophilized 100UG</t>
  </si>
  <si>
    <t>Human Carbonic Anhydrase IX Recombinant Protein His Tag Lyophilized 50UG</t>
  </si>
  <si>
    <t>Human CD117 Recombinant Protein His Tag Lyophilized 100UG</t>
  </si>
  <si>
    <t>Human CD117 Recombinant Protein Fc Tag Lyophilized 100UG</t>
  </si>
  <si>
    <t>Human CD155 Recombinant Protein Fc Tag Lyophilized 100UG</t>
  </si>
  <si>
    <t>Human CD155 Recombinant Protein Mouse IgG2a Fc Tag Lyophilized 100UG</t>
  </si>
  <si>
    <t>Human CD160 Recombinant Protein His Tag Lyophilized 100UG</t>
  </si>
  <si>
    <t>Human CD163 Recombinant Protein His Tag Lyophilized 100UG</t>
  </si>
  <si>
    <t>Human CD28H Recombinant Protein Fc Tag Lyophilized 100UG</t>
  </si>
  <si>
    <t>Human CD40 Ligand Recombinant Protein His Tag Lyophilized 100UG</t>
  </si>
  <si>
    <t>Human CD40 Ligand Recombinant Protein Fc Tag Lyophilized 100UG</t>
  </si>
  <si>
    <t>Human CD47 Recombinant Protein Mouse IgG2a Fc Tag Lyophilized 100UG</t>
  </si>
  <si>
    <t>Human CD58 Recombinant Protein Fc Tag Lyophilized 100UG</t>
  </si>
  <si>
    <t>Human CD99 Recombinant Protein His Tag Lyophilized 100UG</t>
  </si>
  <si>
    <t>Human CG alpha Recombinant Protein His Tag Lyophilized 100UG</t>
  </si>
  <si>
    <t>Human CTLA-4 Recombinant Protein Mouse IgG2a Fc Tag Lyophilized 100UG</t>
  </si>
  <si>
    <t>Human CX3CL1 Recombinant Protein His Tag Lyophilized 50UG</t>
  </si>
  <si>
    <t>Human Dkk-1 Recombinant Protein Fc Tag Lyophilized 100UG</t>
  </si>
  <si>
    <t>Human DLL1 Recombinant Protein His Tag Lyophilized 100UG</t>
  </si>
  <si>
    <t>Human DNAM-1 Recombinant Protein His Tag Lyophilized 100UG</t>
  </si>
  <si>
    <t>Human DNAM-1 Recombinant Protein Fc Tag Lyophilized 100UG</t>
  </si>
  <si>
    <t>Human DR3 / TNFRSF25 Recombinant Protein Fc Tag Lyophilized 100UG</t>
  </si>
  <si>
    <t>Human Ephrin-A4 Recombinant Protein His Tag Lyophilized 100UG</t>
  </si>
  <si>
    <t>Human E-Selectin Recombinant Protein Fc Tag Lyophilized 100UG</t>
  </si>
  <si>
    <t>Bacteria-Derived FABP8 Recombinant Protein His Tag Lyophilized 100UG</t>
  </si>
  <si>
    <t>Bacteria-Derived FKBP12 Recombinant Protein His Tag Lyophilized 100UG</t>
  </si>
  <si>
    <t>Human FKBP4 Recombinant Protein His Tag and PA Tag Lyophilized 50UG</t>
  </si>
  <si>
    <t>Human Galectin-3 Recombinant Protein His Tag Lyophilized 100UG</t>
  </si>
  <si>
    <t>Human Galectin-4 Recombinant Protein His Tag Lyophilized 100UG</t>
  </si>
  <si>
    <t>Human Galectin-9 Recombinant Protein His Tag Lyophilized 50UG</t>
  </si>
  <si>
    <t>Bacteria-Derived GAPDH Recombinant Protein His Tag Lyophilized 100UG</t>
  </si>
  <si>
    <t>Human Gremlin Recombinant Protein His Tag Lyophilized 100UG</t>
  </si>
  <si>
    <t>Human Gremlin Recombinant Protein Fc Tag Lyophilized 100UG</t>
  </si>
  <si>
    <t>Bacteria-Derived HABP1 Recombinant Protein His Tag Lyophilized 100UG</t>
  </si>
  <si>
    <t>Human Her2 Recombinant Protein Fc Tag Lyophilized 25UG</t>
  </si>
  <si>
    <t>Human HVEM Recombinant Protein His Tag Lyophilized 100UG</t>
  </si>
  <si>
    <t>Human IFN-gamma R1 Recombinant Protein His Tag Lyophilized 200UG</t>
  </si>
  <si>
    <t>Human IGFBP-4 Recombinant Protein His Tag Lyophilized 50UG</t>
  </si>
  <si>
    <t>Human IGFBP-7 Recombinant Protein His Tag Lyophilized 50UG</t>
  </si>
  <si>
    <t>Human IgG Fc Recombinant Protein His Tag Lyophilized 200UG</t>
  </si>
  <si>
    <t>Human IL-10 Recombinant Protein His Tag Lyophilized 20UG</t>
  </si>
  <si>
    <t>Human IL-17F Recombinant Protein His Tag Lyophilized 20UG</t>
  </si>
  <si>
    <t>Bacteria-Derived IL-37 Recombinant Protein His Tag Lyophilized 50UG</t>
  </si>
  <si>
    <t>Human LAP Recombinant Protein His Tag Lyophilized 100UG</t>
  </si>
  <si>
    <t>Human Activin A Recombinant Protein His Tag Lyophilized 100UG</t>
  </si>
  <si>
    <t>Human TGF-beta 1 Recombinant Protein His Tag Lyophilized 50UG</t>
  </si>
  <si>
    <t>Human LDL R Recombinant Protein Fc Tag Lyophilized 100UG</t>
  </si>
  <si>
    <t>Human LILRB2 Recombinant Protein Fc Tag Lyophilized 100UG</t>
  </si>
  <si>
    <t>Human LILRB3 Recombinant Protein Fc Tag Lyophilized 100UG</t>
  </si>
  <si>
    <t>Human LILRB3 Recombinant Protein His Tag Lyophilized 100UG</t>
  </si>
  <si>
    <t>Human LILRB5 Recombinant Protein His Tag Lyophilized 100UG</t>
  </si>
  <si>
    <t>Human LOXL2 Recombinant Protein Fc Tag Lyophilized 50UG</t>
  </si>
  <si>
    <t>Human LRRC32 Recombinant Protein Fc Tag Lyophilized 100UG</t>
  </si>
  <si>
    <t>Human MBL Recombinant Protein His Tag Lyophilized 100UG</t>
  </si>
  <si>
    <t>Human M-CSF Recombinant Protein His Tag Lyophilized 50UG</t>
  </si>
  <si>
    <t>Human Nectin-2 Recombinant Protein His Tag Lyophilized 100UG</t>
  </si>
  <si>
    <t>Human Nectin-2 Recombinant Protein Fc Tag Lyophilized 100UG</t>
  </si>
  <si>
    <t>Human Nectin-3 Recombinant Protein His Tag Lyophilized 100UG</t>
  </si>
  <si>
    <t>Human Nectin-3 Recombinant Protein Fc Tag Lyophilized 100UG</t>
  </si>
  <si>
    <t>Human Neuregulin-4 Recombinant Protein His Tag Lyophilized 50UG</t>
  </si>
  <si>
    <t>Bacteria-Derived NME1 Recombinant Protein His Tag Lyophilized 100UG</t>
  </si>
  <si>
    <t>Human OX40 Ligand Recombinant Protein Fc Tag Lyophilized 100UG</t>
  </si>
  <si>
    <t>Bacteria-Derived PDGF-B Recombinant Protein His Tag and Avi Tag Lyophilized 50UG</t>
  </si>
  <si>
    <t>Human PD-L1 Recombinant Protein Mouse Fc Tag Lyophilized 100UG</t>
  </si>
  <si>
    <t>Human PD-L2 Recombinant Protein Mouse Fc Tag Lyophilized 100UG</t>
  </si>
  <si>
    <t>Human P-Selectin Recombinant Protein His Tag Lyophilized 100UG</t>
  </si>
  <si>
    <t>Human P-Selectin Recombinant Protein Fc Tag Lyophilized 100UG</t>
  </si>
  <si>
    <t>Bacteria-Derived PSME3 Recombinant Protein His Tag Lyophilized 100UG</t>
  </si>
  <si>
    <t>Human PTPRD Recombinant Protein His Tag Lyophilized 100UG</t>
  </si>
  <si>
    <t>Human ROR2 Recombinant Protein His Tag Lyophilized 50UG</t>
  </si>
  <si>
    <t>Bacteria-Derived S100A8 Recombinant Protein Tag Free Lyophilized 100UG</t>
  </si>
  <si>
    <t>Bacteria-Derived SOD1 Recombinant Protein His Tag Lyophilized 100UG</t>
  </si>
  <si>
    <t>Human TIGIT Recombinant Protein His Tag Lyophilized 100UG</t>
  </si>
  <si>
    <t>Human TIGIT Recombinant Protein Mouse IgG2a Fc Tag Lyophilized 100UG</t>
  </si>
  <si>
    <t>Human TIMP-2 Recombinant Protein His Tag Lyophilized 50UG</t>
  </si>
  <si>
    <t>Human TNF-alpha Recombinant Protein His Tag Lyophilized 100UG</t>
  </si>
  <si>
    <t>Human TNFSF11 Recombinant Protein His Tag Lyophilized 50UG</t>
  </si>
  <si>
    <t>Bacteria-Derived UCH-L3 Recombinant Protein His Tag Lyophilized 100UG</t>
  </si>
  <si>
    <t>Human VEGF R3 Recombinant Protein Fc Tag Lyophilized 100UG</t>
  </si>
  <si>
    <t>Human VEGF121 Recombinant Protein His Tag Lyophilized 50UG</t>
  </si>
  <si>
    <t>Human VSIG8 Recombinant Protein His Tag Lyophilized 100UG</t>
  </si>
  <si>
    <t>Human VSIG8 Recombinant Protein Fc Tag Lyophilized 100UG</t>
  </si>
  <si>
    <t>Mouse 4-1BB Recombinant Protein His Tag Lyophilized 100UG</t>
  </si>
  <si>
    <t>Human 4-1BB Recombinant Protein Fc Tag Lyophilized 100UG</t>
  </si>
  <si>
    <t>Mouse 4‑1BB Ligand Recombinant Protein Fc Tag Lyophilized 50UG</t>
  </si>
  <si>
    <t>Human ADAM17 Recombinant Protein His Tag Lyophilized 50UG</t>
  </si>
  <si>
    <t>Human B7-1 Recombinant Protein His Tag Lyophilized 100UG</t>
  </si>
  <si>
    <t>Mouse B7-1 Recombinant Protein Fc Tag Lyophilized 100UG</t>
  </si>
  <si>
    <t>Human B7-2 Recombinant Protein His Tag Lyophilized 100UG</t>
  </si>
  <si>
    <t>Human B7-2 Recombinant Protein Fc Tag Lyophilized 100UG</t>
  </si>
  <si>
    <t>Mouse B7-H3 Recombinant Protein His Tag Lyophilized 100UG</t>
  </si>
  <si>
    <t>Mouse B7-H3 Recombinant Protein Fc Tag Lyophilized 100UG</t>
  </si>
  <si>
    <t>Mouse B7-H5 Recombinant Protein His Tag Lyophilized 100UG</t>
  </si>
  <si>
    <t>Mouse BAFFR Recombinant Protein Fc Tag Lyophilized 100UG</t>
  </si>
  <si>
    <t>Mouse BTLA Recombinant Protein His Tag Lyophilized 50UG</t>
  </si>
  <si>
    <t>Mouse BTLA Recombinant Protein Fc Tag Lyophilized 100UG</t>
  </si>
  <si>
    <t>Human CD28 Recombinant Protein His Tag Lyophilized 100UG</t>
  </si>
  <si>
    <t>Human CD28 Recombinant Protein Fc Tag Lyophilized 100UG</t>
  </si>
  <si>
    <t>Human CD3 epsilon Recombinant Protein Fc Tag Lyophilized 100UG</t>
  </si>
  <si>
    <t>Mouse CD40 Recombinant Protein His Tag Lyophilized 100UG</t>
  </si>
  <si>
    <t>Mouse CD40 Recombinant Protein Fc Tag Lyophilized 100UG</t>
  </si>
  <si>
    <t>Mouse CD40 Ligand Recombinant Protein His Tag Lyophilized 100UG</t>
  </si>
  <si>
    <t>Mouse CD40 Ligand Recombinant Protein Fc Tag Lyophilized 100UG</t>
  </si>
  <si>
    <t>Mouse CD47 Recombinant Protein Fc Tag Lyophilized 100UG</t>
  </si>
  <si>
    <t>Human CTLA-4 Recombinant Protein His Tag Lyophilized 200UG</t>
  </si>
  <si>
    <t>Human CTLA-4 Recombinant Protein Fc Tag Lyophilized 200UG</t>
  </si>
  <si>
    <t>Human Dkk-1 Recombinant Protein His Tag Lyophilized 50UG</t>
  </si>
  <si>
    <t>Human Dkk-3 Recombinant Protein His Tag Lyophilized 50UG</t>
  </si>
  <si>
    <t>Mouse FOLR1 Recombinant Protein His Tag Lyophilized 100UG</t>
  </si>
  <si>
    <t>Mouse Galectin-4 Recombinant Protein His Tag Lyophilized 100UG</t>
  </si>
  <si>
    <t>Mouse GITR Recombinant Protein His Tag Lyophilized 100UG</t>
  </si>
  <si>
    <t>Human GITR Ligand Recombinant Protein Fc Tag Lyophilized 100UG</t>
  </si>
  <si>
    <t>Mouse Glypican 3 Recombinant Protein Fc Tag Lyophilized 100UG</t>
  </si>
  <si>
    <t>Mouse IL-10 Recombinant Protein His Tag Lyophilized 20UG</t>
  </si>
  <si>
    <t>Mouse IL-23R Recombinant Protein Fc Tag Lyophilized 100UG</t>
  </si>
  <si>
    <t>Human IL-4 R alpha Recombinant Protein His Tag Lyophilized 100UG</t>
  </si>
  <si>
    <t>Human IL-4 R alpha Recombinant Protein Fc Tag Lyophilized 100UG</t>
  </si>
  <si>
    <t>Human LIF Recombinant Protein His Tag Lyophilized 20UG</t>
  </si>
  <si>
    <t>Mouse LILRB4 Recombinant Protein Fc Tag Lyophilized 100UG</t>
  </si>
  <si>
    <t>Mouse LILRB4 Recombinant Protein His Tag Lyophilized 100UG</t>
  </si>
  <si>
    <t>Mouse M-CSF R Recombinant Protein His Tag Lyophilized 100UG</t>
  </si>
  <si>
    <t>Mouse M-CSF R Recombinant Protein Fc Tag Lyophilized 100UG</t>
  </si>
  <si>
    <t>Mouse OX40 Recombinant Protein His Tag Lyophilized 100UG</t>
  </si>
  <si>
    <t>Mouse OX40 Recombinant Protein Fc Tag Lyophilized 100UG</t>
  </si>
  <si>
    <t>Mouse OX40 Ligand Recombinant Protein Fc Tag Lyophilized 100UG</t>
  </si>
  <si>
    <t>Mouse PD-1 Recombinant Protein Mouse IgG2a Fc Tag Lyophilized 100UG</t>
  </si>
  <si>
    <t>Mouse PD-L1 Recombinant Protein Mouse IgG2a Fc Tag Lyophilized 100UG</t>
  </si>
  <si>
    <t>Human PD-L2 Recombinant Protein His Tag Lyophilized 100UG</t>
  </si>
  <si>
    <t>Mouse PD-L2 Recombinant Protein Fc Tag Lyophilized 100UG</t>
  </si>
  <si>
    <t>Human ROR2 Recombinant Protein Fc Tag Lyophilized 100UG</t>
  </si>
  <si>
    <t>Mouse TIGIT Recombinant Protein His Tag Lyophilized 50UG</t>
  </si>
  <si>
    <t>Mouse TIGIT Recombinant Protein Fc Tag Lyophilized 50UG</t>
  </si>
  <si>
    <t>Mouse TIM-3 Recombinant Protein His Tag Lyophilized 100UG</t>
  </si>
  <si>
    <t>Mouse TIM-3 Recombinant Protein Fc Tag Lyophilized 100UG</t>
  </si>
  <si>
    <t>Human Transferrin R2 Recombinant Protein Mouse Fc Tag Lyophilized 50UG</t>
  </si>
  <si>
    <t>Rabbit CD47 Recombinant Protein Fc Tag Lyophilized 100UG</t>
  </si>
  <si>
    <t>Rabbit CTLA-4 Recombinant Protein Fc Tag Lyophilized 100UG</t>
  </si>
  <si>
    <t>Rabbit OX40 Recombinant Protein Fc Tag Lyophilized 100UG</t>
  </si>
  <si>
    <t>Human PD-1 Recombinant Protein His Tag Lyophilized 100UG</t>
  </si>
  <si>
    <t>Rabbit PD-1 Recombinant Protein Fc Tag Lyophilized 100UG</t>
  </si>
  <si>
    <t>Rabbit TIGIT Recombinant Protein Fc Tag Lyophilized 50UG</t>
  </si>
  <si>
    <t>Rat CD47 Recombinant Protein Fc Tag Lyophilized 100UG</t>
  </si>
  <si>
    <t>Rat CTLA-4 Recombinant Protein Fc Tag Lyophilized 100UG</t>
  </si>
  <si>
    <t>Rat GITR Recombinant Protein His Tag Lyophilized 100UG</t>
  </si>
  <si>
    <t>Rat GITR Recombinant Protein Fc Tag Lyophilized 100UG</t>
  </si>
  <si>
    <t>Rat OX40 Recombinant Protein Fc Tag Lyophilized 100UG</t>
  </si>
  <si>
    <t>Rat PD-1 Recombinant Protein His Tag Lyophilized 100UG</t>
  </si>
  <si>
    <t>Rat PD-1 Recombinant Protein Fc Tag Lyophilized 100UG</t>
  </si>
  <si>
    <t>Rat ROR1 Recombinant Protein His Tag Lyophilized 100UG</t>
  </si>
  <si>
    <t>Rat TIGIT Recombinant Protein Fc Tag Lyophilized 50UG</t>
  </si>
  <si>
    <t>Human Ebolavirus Glycoprotein Recombinant Protein His Tag Lyophilized 100UG</t>
  </si>
  <si>
    <t>Human Ebolavirus Glycoprotein Recombinant Protein His Tag Lyophilized 50UG</t>
  </si>
  <si>
    <t>Human Cytomegalovirus Glycoprotein Recombinant Protein Fc Tag Lyophilized 50UG</t>
  </si>
  <si>
    <t>Human HRSV Glycoprotein G Recombinant Protein His Tag Lyophilized 50UG</t>
  </si>
  <si>
    <t>Human Hemagglutinin (HA) Recombinant Protein His Tag Lyophilized 100UG</t>
  </si>
  <si>
    <t>Monkey Rhesus B7-H5 Recombinant Protein His Tag Lyophilized 100UG</t>
  </si>
  <si>
    <t>Human CD4 Recombinant Protein Fc Tag Lyophilized 100UG</t>
  </si>
  <si>
    <t>Monkey Rhesus CD40 Recombinant Protein His Tag Lyophilized 100UG</t>
  </si>
  <si>
    <t>Monkey Rhesus CD40 Recombinant Protein Fc Tag Lyophilized 100UG</t>
  </si>
  <si>
    <t>Monkey EGF R Recombinant Protein His Tag Lyophilized 50UG</t>
  </si>
  <si>
    <t>Monkey Rhesus EGF R Recombinant Protein Fc Tag Lyophilized 100UG</t>
  </si>
  <si>
    <t>Monkey Rhesus GITR Recombinant Protein Fc Tag Lyophilized 100UG</t>
  </si>
  <si>
    <t>Monkey Rhesus OX40 Recombinant Protein His Tag Lyophilized 100UG</t>
  </si>
  <si>
    <t>Monkey Rhesus OX40 Recombinant Protein Fc Tag Lyophilized 100UG</t>
  </si>
  <si>
    <t>Human TFPI Recombinant Protein His Tag Lyophilized 1MG</t>
  </si>
  <si>
    <t>Human VEGF R2 Recombinant Protein His Tag Lyophilized 100UG</t>
  </si>
  <si>
    <t>Human CD47 Recombinant Protein His Tag and Avi Tag Lyophilized 50UG</t>
  </si>
  <si>
    <t>Human Vaccinia Virus B18R Recombinant Protein His Tag Lyophilized 50UG</t>
  </si>
  <si>
    <t>Human CTXB Recombinant Protein His Tag Lyophilized 50UG</t>
  </si>
  <si>
    <t>Human Zika Virus NS1 Recombinant Protein His Tag Lyophilized 50UG</t>
  </si>
  <si>
    <t>Bacteria-Derived IL2 Recombinant Protein (e.coli Expressed) Tag free Lyophilized 100UG</t>
  </si>
  <si>
    <t>Bacteria-Derived SARS-CoV-2 (COVID-19) Nucleocapsid Recombinant Protein His Tag Lyophilized 100UG</t>
  </si>
  <si>
    <t>Bacteria-Derived SARS-CoV-2 (COVID-19) Envelope Recombinant Protein GST Tag His Tag Lyophilized 100UG</t>
  </si>
  <si>
    <t>Human SARS-CoV-2 (COVID-19) Nucleocapsid Recombinant Protein His Tag Lyophilized 100UG</t>
  </si>
  <si>
    <t>Human SARS-CoV-2 (COVID-19) S1 Recombinant Protein Fc Tag Lyophilized 100UG</t>
  </si>
  <si>
    <t>Human SARS-CoV-2 (COVID-19) S1 Recombinant Protein His Tag Lyophilized 100UG</t>
  </si>
  <si>
    <t>Human SARS-CoV-2 (COVID-19) S1 Recombinant Protein Mouse IgG Fc Tag Lyophilized 100UG</t>
  </si>
  <si>
    <t>Human SARS-CoV-2 (COVID-19) S RBD Recombinant Protein Mouse IgG Fc Tag Lyophilized 100UG</t>
  </si>
  <si>
    <t>Bacteria-Derived SARS-CoV-2 (COVID-19) NSP1 Recombinant Protein C-terminal His Tag Lyophilized 100UG</t>
  </si>
  <si>
    <t>Bacteria-Derived SARS-CoV-2 (COVID-19) NSP7 Recombinant Protein C-terminal His Tag 100UG</t>
  </si>
  <si>
    <t>Bacteria-Derived SARS-CoV-2 (COVID-19) NSP8 Recombinant Protein N-terminal His Tag 100UG</t>
  </si>
  <si>
    <t>Human TL1A / TNFSF15 Recombinant Protein His Tag Lyophilized 100UG</t>
  </si>
  <si>
    <t>Human GCGR / Glucagon receptor Recombinant Protein His Tag Lyophilized 50UG</t>
  </si>
  <si>
    <t>Human Netrin receptor DCC / DCC Recombinant Protein Fc Tag Lyophilized 100UG</t>
  </si>
  <si>
    <t>Human FGF-21 Recombinant Protein His Tag Lyophilized 100UG</t>
  </si>
  <si>
    <t>Rat CLEC12A / MICL / CLL-1 Recombinant Protein His Tag Lyophilized 100UG</t>
  </si>
  <si>
    <t>Human PD-L1 / B7-H1 (19-134) Recombinant Protein His Tag Lyophilized 100UG</t>
  </si>
  <si>
    <t>Human SARS-CoV-2 (COVID-19) S Recombinant Protein (R667A K968P V969P) His Tag Lyophilized 100UG</t>
  </si>
  <si>
    <t>Human Biotinylated PSGL-1 / CD162 Recombinant Protein His Tag and Avi Tag Lyophilized 25UG</t>
  </si>
  <si>
    <t>Mouse FGF R2 (IIIb) Recombinant Protein His Tag Lyophilized 100UG</t>
  </si>
  <si>
    <t>Human Coagulation Factor III / Tissue Factor Recombinant Protein Fc Tag Lyophilized 100UG</t>
  </si>
  <si>
    <t>Monkey Cynomolgus NKp46 / NCR1 / CD335 Recombinant Protein His Tag Lyophilized 100UG</t>
  </si>
  <si>
    <t>Human IL-1 Rrp2 / IL-1 R6 (C154S, C262S) Recombinant Protein His Tag Lyophilized 100UG</t>
  </si>
  <si>
    <t>Human CD200 R1 / CRTR2 Recombinant Protein His Tag Lyophilized 100UG</t>
  </si>
  <si>
    <t>Rabbit IL-5 Recombinant Protein His Tag Lyophilized 50UG</t>
  </si>
  <si>
    <t>Human CD3 gamma / CD3G Recombinant Protein Fc Tag Lyophilized 100UG</t>
  </si>
  <si>
    <t>Human PTK7 / CCK4 Recombinant Protein His Tag Lyophilized 100UG</t>
  </si>
  <si>
    <t>Human IL-31 RA Recombinant Protein His Tag Lyophilized 100UG</t>
  </si>
  <si>
    <t>Human IL-6 Recombinant Protein His Tag Lyophilized 50UG</t>
  </si>
  <si>
    <t>Human TREM2 Recombinant Protein Fc Tag Lyophilized 100UG</t>
  </si>
  <si>
    <t>Human Her2 / ErbB2 (23-510) Recombinant Protein His Tag Lyophilized 100UG</t>
  </si>
  <si>
    <t>Bacteria-Derived Streptococcus pyogenes IdeS Recombinant Protein His Tag 2500U</t>
  </si>
  <si>
    <t>Human Neuropilin-1 / NRP1 / CD304 Recombinant Protein Mouse IgG Fc Tag Lyophilized 100UG</t>
  </si>
  <si>
    <t>Mouse CLEC12A / MICL / CLL-1 Recombinant Protein His Tag Lyophilized 100UG</t>
  </si>
  <si>
    <t>Human CD34 Recombinant Protein His Tag Lyophilized 100UG</t>
  </si>
  <si>
    <t>Human CD45 / PTPRC Recombinant Protein His Tag Lyophilized 100UG</t>
  </si>
  <si>
    <t>Human PVRIG Recombinant Protein His Tag Lyophilized 100UG</t>
  </si>
  <si>
    <t>Human ZNRF3 Recombinant Protein His Tag Lyophilized 100UG</t>
  </si>
  <si>
    <t>Human LGR4 / GPR48 Recombinant Protein His Tag Lyophilized 100UG</t>
  </si>
  <si>
    <t>Human LGR5 / GPR49 Recombinant Protein His Tag Lyophilized 100UG</t>
  </si>
  <si>
    <t>Monkey Cynomolgus TREM2 Recombinant Protein His Tag Lyophilized 100UG</t>
  </si>
  <si>
    <t>Mouse TREM2 Recombinant Protein Fc Tag Lyophilized 100UG</t>
  </si>
  <si>
    <t>Human TREM2 Recombinant Protein Mouse IgG Fc Tag Lyophilized 100UG</t>
  </si>
  <si>
    <t>Human Rhesus macaque / TROP-2 / TACSTD2 Recombinant Protein His Tag Lyophilized 100UG</t>
  </si>
  <si>
    <t>Rat 4-1BB / TNFRSF9 Recombinant Protein His Tag Lyophilized 100UG</t>
  </si>
  <si>
    <t>Human LIV-1 / SLC39A6 Recombinant Protein His Tag Lyophilized 100UG</t>
  </si>
  <si>
    <t>Human LIV-1 / SLC39A6 Recombinant Protein Fc Tag Lyophilized 100UG</t>
  </si>
  <si>
    <t>Human GDF-2 Recombinant Protein Tag Free Lyophilized 50UG</t>
  </si>
  <si>
    <t>Human Coagulation Factor III / Tissue Factor Recombinant Protein His Tag Lyophilized 100UG</t>
  </si>
  <si>
    <t>Human ENPP3 / CD203c Recombinant Protein His Tag Lyophilized 100UG</t>
  </si>
  <si>
    <t>Human PVRIG Recombinant Protein Mouse IgG Fc Tag Lyophilized 100UG</t>
  </si>
  <si>
    <t>Human 4-1BB / TNFRSF9 Recombinant Protein His Tag Lyophilized 100UG</t>
  </si>
  <si>
    <t>Human MERS S1 Recombinant Protein His Tag Lyophilized 100UG</t>
  </si>
  <si>
    <t>Human FGF R2 (IIIc) Recombinant Protein His Tag Lyophilized 100UG</t>
  </si>
  <si>
    <t>Monkey Cynomolgus FGF R2 (IIIb) Recombinant Protein His Tag Lyophilized 100UG</t>
  </si>
  <si>
    <t>Human FGF R2 (IIIb) Recombinant Protein His Tag Lyophilized 100UG</t>
  </si>
  <si>
    <t>Human ASGR1 / ASGPR1 Recombinant Protein Fc Tag Lyophilized 100UG</t>
  </si>
  <si>
    <t>Human Kremen-1 Recombinant Protein Fc Tag Lyophilized 100UG</t>
  </si>
  <si>
    <t>Bacteria-Derived Onchocerca volvulus OV16 Recombinant Protein GST Tag Lyophilized 100UG</t>
  </si>
  <si>
    <t>Human TNFSF11 / RANKL / CD254 Recombinant Protein Mouse IgG Fc Tag Lyophilized 50UG</t>
  </si>
  <si>
    <t>Human PLGF / PGF (19-149) Recombinant Protein Fc Tag Lyophilized 20UG</t>
  </si>
  <si>
    <t>Human PLGF / PGF (19-221) Recombinant Protein Fc Tag Lyophilized 20UG</t>
  </si>
  <si>
    <t>Monkey Cynomolgus IL-8 / CXCL8 Recombinant Protein His Tag Lyophilized 100UG</t>
  </si>
  <si>
    <t>Human PLGF / PGF (19-149) Recombinant Protein His Tag Lyophilized 20UG</t>
  </si>
  <si>
    <t>Human NOTCH1 Recombinant Protein Fc Tag Lyophilized 100UG</t>
  </si>
  <si>
    <t>Bacteria-Derived HCoV-229E Nucleocapsid Recombinant Protein His Tag Lyophilized 100UG</t>
  </si>
  <si>
    <t>Human NOTCH2 Recombinant Protein Fc Tag Lyophilized 100UG</t>
  </si>
  <si>
    <t>Human Biotinylated SARS-CoV-2 (COVID-19) Nucleocapsid Recombinant Protein His Tag and Avi Tag Lyophilized 25UG</t>
  </si>
  <si>
    <t>Mouse TREM2 Recombinant Protein His Tag Lyophilized 100UG</t>
  </si>
  <si>
    <t>Human FITC-Labeled CD5 Recombinant Protein His Tag Lyophilized 25UG</t>
  </si>
  <si>
    <t>Human Syndecan-1 Recombinant Protein Fc Tag Lyophilized 100UG</t>
  </si>
  <si>
    <t>Human Biotinylated Syndecan-1 Recombinant Protein His Tag and Avi Tag Lyophilized 25UG</t>
  </si>
  <si>
    <t>Monkey Cynomolgus IL-1 Rrp2 / IL-1 R6 Recombinant Protein His Tag Lyophilized 100UG</t>
  </si>
  <si>
    <t>Human TREM2 Recombinant Protein His Tag Lyophilized 100UG</t>
  </si>
  <si>
    <t>Human Biotinylated TREM2 Recombinant Protein His Tag and Avi Tag Lyophilized 25UG</t>
  </si>
  <si>
    <t>Human Biotinylated IL-22 Recombinant Protein His Tag and Avi Tag Lyophilized 25UG</t>
  </si>
  <si>
    <t>Human Biotinylated TNFR2 / CD120b / TNFRSF1B Recombinant Protein His Tag and Avi Tag Lyophilized 25UG</t>
  </si>
  <si>
    <t>Human ILDR2 Recombinant Protein Fc Tag Lyophilized 100UG</t>
  </si>
  <si>
    <t>Human MERS Nucleocapsid Recombinant Protein His Tag Lyophilized 100UG</t>
  </si>
  <si>
    <t>Human MERS S Recombinant Protein RBD His Tag Lyophilized 100UG</t>
  </si>
  <si>
    <t>Human Frizzled-10 / FZD10 Recombinant Protein His Tag Lyophilized 100UG</t>
  </si>
  <si>
    <t>Mouse IL-33 Recombinant Protein His Tag Lyophilized 50UG</t>
  </si>
  <si>
    <t>Monkey Cynomolgus CD24 Recombinant Protein Fc Tag Lyophilized 100UG</t>
  </si>
  <si>
    <t>Monkey Cynomolgus TRAIL R2 / DR5 / TNFRSF10B Recombinant Protein His Tag Lyophilized 100UG</t>
  </si>
  <si>
    <t>Human SARS-CoV-2 (COVID-19) S2 Recombinant Protein His Tag 200UG</t>
  </si>
  <si>
    <t>Human Netrin receptor DCC / DCC Recombinant Protein His Tag Lyophilized 100UG</t>
  </si>
  <si>
    <t>Human SARS-CoV-2 (COVID-19) Nucleocapsid Recombinant Protein His Tag 200UG</t>
  </si>
  <si>
    <t>Human IL-31 Recombinant Protein His Tag Lyophilized 100UG</t>
  </si>
  <si>
    <t>Human Latent TGF-beta 1 (C33S) Recombinant Protein His Tag Lyophilized 50UG</t>
  </si>
  <si>
    <t>Human MUC-17 Recombinant Protein His Tag Lyophilized 100UG</t>
  </si>
  <si>
    <t>Monkey Cynomolgus Siglec-10 Recombinant Protein His Tag Lyophilized 100UG</t>
  </si>
  <si>
    <t>Mouse TROP-2 / TACSTD2 Recombinant Protein His Tag Lyophilized 200UG</t>
  </si>
  <si>
    <t>Mouse IFN-alpha 1 Recombinant Protein His Tag Lyophilized 100UG</t>
  </si>
  <si>
    <t>Human IFN-alpha 1 Recombinant Protein His Tag Lyophilized 100UG</t>
  </si>
  <si>
    <t>Human Siglec-1 / CD169 Recombinant Protein His Tag Lyophilized 100UG</t>
  </si>
  <si>
    <t>Human HCoV-HKU1(isolate N5) S1 Recombinant Protein His Tag Lyophilized 100UG</t>
  </si>
  <si>
    <t>Human HCoV-229E S1 Recombinant Protein His Tag Lyophilized 100UG</t>
  </si>
  <si>
    <t>Human HCoV-NL63 S1 Recombinant Protein His Tag Lyophilized 100UG</t>
  </si>
  <si>
    <t>Human SARS-CoV-2 (COVID-19) S1 Recombinant Protein NTD His Tag Lyophilized 100UG</t>
  </si>
  <si>
    <t>Human MICA Recombinant Protein Fc Tag Lyophilized 100UG</t>
  </si>
  <si>
    <t>Human NOTCH1 Recombinant Protein His Tag Lyophilized 100UG</t>
  </si>
  <si>
    <t>Monkey Cynomolgus CLEC12A / MICL / CLL-1 Recombinant Protein His Tag Lyophilized 100UG</t>
  </si>
  <si>
    <t>Mouse GUCY2C / Guanylyl cyclase C Recombinant Protein His Tag Lyophilized 100UG</t>
  </si>
  <si>
    <t>Mouse GUCY2C / Guanylyl cyclase C Recombinant Protein Fc Tag Lyophilized 100UG</t>
  </si>
  <si>
    <t>Monkey Cynomolgus GUCY2C / Guanylyl cyclase C Recombinant Protein Fc Tag Lyophilized 100UG</t>
  </si>
  <si>
    <t>Monkey Cynomolgus GUCY2C / Guanylyl cyclase C Recombinant Protein His Tag Lyophilized 100UG</t>
  </si>
  <si>
    <t>Monkey Cynomolgus IL-33 Recombinant Protein His Tag Lyophilized 50UG</t>
  </si>
  <si>
    <t>Bacteria-Derived SARS-CoV-2 (COVID-19) Nucleocapsid Recombinant Protein His Tag 200UG</t>
  </si>
  <si>
    <t>Human SARS-CoV-2 (COVID-19) S Recombinant Protein RBD His Tag 200UG</t>
  </si>
  <si>
    <t>Human Mesothelin / MSLN (296-580) Recombinant Protein His Tag Lyophilized 100UG</t>
  </si>
  <si>
    <t>Human Mesothelin / MSLN (298-600) Recombinant Protein His Tag Lyophilized 100UG</t>
  </si>
  <si>
    <t>Human Rhesus macaque CTGF / CCN2 Recombinant Protein His Tag Lyophilized 100UG</t>
  </si>
  <si>
    <t>Human IL-8 / CXCL8 Recombinant Protein Fc Tag Lyophilized 100UG</t>
  </si>
  <si>
    <t>Bacteria-Derived Streptavidin Recombinant Protein Tag Free Lyophilized 5MG</t>
  </si>
  <si>
    <t>Bacteria-Derived Streptavidin-HRP Recombinant Protein Tag Free Lyophilized 1MG</t>
  </si>
  <si>
    <t>Human IL-17F Recombinant Protein His Tag Lyophilized 50UG</t>
  </si>
  <si>
    <t>Human NKG2D / CD314 Recombinant Protein Mouse IgG Fc Tag Lyophilized 100UG</t>
  </si>
  <si>
    <t>Human NRG1 Beta 1 Recombinant Protein Fc Tag Lyophilized 100UG</t>
  </si>
  <si>
    <t>Human Her2 / ErbB2 (498-648) Recombinant Protein His Tag Lyophilized 100UG</t>
  </si>
  <si>
    <t>Mouse IL-17F Recombinant Protein His Tag Lyophilized 100UG</t>
  </si>
  <si>
    <t>Monkey Cynomolgus IL-17F Recombinant Protein His Tag Lyophilized 100UG</t>
  </si>
  <si>
    <t>Human PSMA / FOLH1 Recombinant Protein Fc Tag Lyophilized 100UG</t>
  </si>
  <si>
    <t>Human GUCY2C / Guanylyl cyclase C Recombinant Protein Fc Tag Lyophilized 100UG</t>
  </si>
  <si>
    <t>Human GUCY2C / Guanylyl cyclase C Recombinant Protein His Tag Lyophilized 100UG</t>
  </si>
  <si>
    <t>Human TROP-2 / TACSTD2 Recombinant Protein Fc Tag Lyophilized 200UG</t>
  </si>
  <si>
    <t>Human CD59 Recombinant Protein His Tag Lyophilized 100UG</t>
  </si>
  <si>
    <t>Rabbit LDL R Recombinant Protein Fc Tag Lyophilized 100UG</t>
  </si>
  <si>
    <t>Monkey Cynomolgus TSLP Recombinant Protein His Tag Lyophilized 100UG</t>
  </si>
  <si>
    <t>Human ErbB3 / Her3 Recombinant Protein His Tag Lyophilized 100UG</t>
  </si>
  <si>
    <t>Human Activin RIB / ACVR1B Recombinant Protein His Tag Lyophilized 100UG</t>
  </si>
  <si>
    <t>Human Rhesus macaque Properdin Recombinant Protein His Tag Lyophilized 100UG</t>
  </si>
  <si>
    <t>Mouse Properdin Recombinant Protein His Tag Lyophilized 100UG</t>
  </si>
  <si>
    <t>Bacteria-Derived Iba1 / AIF-1 Recombinant Protein His Tag Lyophilized 100UG</t>
  </si>
  <si>
    <t>Bacteria-Derived Alpha-Synuclein Recombinant Protein His Tag Lyophilized 200UG</t>
  </si>
  <si>
    <t>Human CD6 / TP120 Recombinant Protein His Tag Lyophilized 100UG</t>
  </si>
  <si>
    <t>Human CD7 Recombinant Protein His Tag Lyophilized 100UG</t>
  </si>
  <si>
    <t>Human BTLA (31-150) Recombinant Protein Mouse IgG Fc Tag Lyophilized 100UG</t>
  </si>
  <si>
    <t>Human PSGL-1 / CD162 Recombinant Protein His Tag Lyophilized 100UG</t>
  </si>
  <si>
    <t>Monkey Cynomolgus Serum Albumin Recombinant Protein His Tag Lyophilized 100UG</t>
  </si>
  <si>
    <t>Rabbit Serum Albumin Recombinant Protein His Tag Lyophilized 100UG</t>
  </si>
  <si>
    <t>Mouse Serum Albumin Recombinant Protein His Tag Lyophilized 100UG</t>
  </si>
  <si>
    <t>Bacteria-Derived Vitronectin / VTN Recombinant Protein Tag Free Lyophilized 100UG</t>
  </si>
  <si>
    <t>Human IL-2 Recombinant Protein His Tag Lyophilized 100UG</t>
  </si>
  <si>
    <t>Human CD209 / DC-SIGN Recombinant Protein His Tag Lyophilized 100UG</t>
  </si>
  <si>
    <t>Human CD2 / SRBC Recombinant Protein Fc Tag Lyophilized 50UG</t>
  </si>
  <si>
    <t>Human CD206 / MMR Recombinant Protein His Tag Lyophilized 100UG</t>
  </si>
  <si>
    <t>Human Rhesus macaque Glypican 2 / GPC2 Recombinant Protein His Tag Lyophilized 100UG</t>
  </si>
  <si>
    <t>Human Glypican 2 / GPC2 Recombinant Protein Fc Tag Lyophilized 100UG</t>
  </si>
  <si>
    <t>Human CLEC12A / MICL / CLL-1 Recombinant Protein His Tag Lyophilized 50UG</t>
  </si>
  <si>
    <t>Human ApolipoRecombinant Protein E / APOE Recombinant Protein His Tag Lyophilized 100UG</t>
  </si>
  <si>
    <t>Human EphA4 Recombinant Protein His Tag Lyophilized 100UG</t>
  </si>
  <si>
    <t>Human Complement Component C2 Recombinant Protein His Tag Lyophilized 50UG</t>
  </si>
  <si>
    <t>Rabbit Complement C5 Recombinant Protein His Tag Lyophilized 100UG</t>
  </si>
  <si>
    <t>Human TSLP (R127A, R130S) Recombinant Protein His Tag Lyophilized 100UG</t>
  </si>
  <si>
    <t>Bacteria-Derived GDF-15 / MIC-1 Recombinant Protein His Tag Lyophilized 100UG</t>
  </si>
  <si>
    <t>Human PSMA / FOLH1 Recombinant Protein His Tag Lyophilized 100UG</t>
  </si>
  <si>
    <t>Human ALK-7 Recombinant Protein His Tag Lyophilized 100UG</t>
  </si>
  <si>
    <t>Human CLEC12A / MICL / CLL-1 Recombinant Protein Fc Tag Lyophilized 50UG</t>
  </si>
  <si>
    <t>Human IgG1 Fc Recombinant Protein Flag Tag Lyophilized 500UG</t>
  </si>
  <si>
    <t>Human IgG1 Fc Recombinant Protein gD Tag Lyophilized 500UG</t>
  </si>
  <si>
    <t>Human Nectin-1 / PVRL1 / CD111 Recombinant Protein Fc Tag Lyophilized 100UG</t>
  </si>
  <si>
    <t>Monkey Cynomolgus Siglec-9 Recombinant Protein His Tag Lyophilized 100UG</t>
  </si>
  <si>
    <t>Mouse Siglec-10 Recombinant Protein His Tag Lyophilized 100UG</t>
  </si>
  <si>
    <t>Mouse CD24 Recombinant Protein His Tag Lyophilized 100UG</t>
  </si>
  <si>
    <t>Human CD24 Recombinant Protein Mouse IgG Fc Tag Lyophilized 100UG</t>
  </si>
  <si>
    <t>Mouse TSLP Recombinant Protein His Tag Lyophilized 100UG</t>
  </si>
  <si>
    <t>Human TSLP (R127A, R130A) Recombinant Protein Mouse IgG Fc Tag Lyophilized 100UG</t>
  </si>
  <si>
    <t>Human CD24 Recombinant Protein His Tag Lyophilized 100UG</t>
  </si>
  <si>
    <t>Human Siglec-10 Recombinant Protein His Tag Lyophilized 100UG</t>
  </si>
  <si>
    <t>Monkey Cynomolgus B7-H2 / ICOSLG Recombinant Protein His Tag Lyophilized 100UG</t>
  </si>
  <si>
    <t>Human CD24 Recombinant Protein Fc Tag Lyophilized 100UG</t>
  </si>
  <si>
    <t>Human Siglec-10 Recombinant Protein Fc Tag Lyophilized 100UG</t>
  </si>
  <si>
    <t>Human B7-H3 / CD276 Recombinant Protein His Tag Lyophilized 100UG</t>
  </si>
  <si>
    <t>Monkey Cynomolgus B7-H2 / ICOSLG Recombinant Protein Fc Tag Lyophilized 100UG</t>
  </si>
  <si>
    <t>Human Mucin-1 / MUC-1 (1036-1155) Recombinant Protein His Tag Lyophilized 100UG</t>
  </si>
  <si>
    <t>Human NKG2D / CD314 Recombinant Protein His Tag Lyophilized 100UG</t>
  </si>
  <si>
    <t>Human Mucin-1 / MUC-1 (890-1158) Recombinant Protein His Tag Lyophilized 100UG</t>
  </si>
  <si>
    <t>Human Flt-3 / Flk-2 Recombinant Protein His Tag Lyophilized 100UG</t>
  </si>
  <si>
    <t>Human IL-17 RE (155-454) Recombinant Protein Fc Tag Lyophilized 100UG</t>
  </si>
  <si>
    <t>Human Coagulation factor XI / FXI Recombinant Protein His Tag Lyophilized 50UG</t>
  </si>
  <si>
    <t>Human NKG2A / CD159a Recombinant Protein Fc Tag Lyophilized 100UG</t>
  </si>
  <si>
    <t>Human MAG / Siglec-4a Recombinant Protein His Tag Lyophilized 100UG</t>
  </si>
  <si>
    <t>Human MAG / Siglec-4a Recombinant Protein Fc Tag Lyophilized 100UG</t>
  </si>
  <si>
    <t>Human Axl Recombinant Protein His Tag Lyophilized 100UG</t>
  </si>
  <si>
    <t>Human ErbB3 / Her3 Recombinant Protein Mouse IgG Fc Tag Lyophilized 100UG</t>
  </si>
  <si>
    <t>Human IL-13 Recombinant Protein Fc Tag Lyophilized 50UG</t>
  </si>
  <si>
    <t>Human NKp46 / NCR1 / CD335 Recombinant Protein His Tag Lyophilized 100UG</t>
  </si>
  <si>
    <t>Human Complement C5 (w917s) Recombinant Protein His Tag Lyophilized 100UG</t>
  </si>
  <si>
    <t>Human MIS RII Recombinant Protein Fc Tag Lyophilized 100UG</t>
  </si>
  <si>
    <t>Human Frizzled-7 / FZD7 Recombinant Protein His Tag Lyophilized 100UG</t>
  </si>
  <si>
    <t>Human LRP-6 (20-630) Recombinant Protein Mouse IgG Fc Tag Lyophilized 100UG</t>
  </si>
  <si>
    <t>Human Siglec-9 Recombinant Protein Fc Tag Lyophilized 100UG</t>
  </si>
  <si>
    <t>Human NKG2D / CD314 Recombinant Protein Fc Tag Lyophilized 100UG</t>
  </si>
  <si>
    <t>Human Siglec-9 Recombinant Protein His Tag Lyophilized 100UG</t>
  </si>
  <si>
    <t>Human HGF Recombinant Protein His Tag Lyophilized 100UG</t>
  </si>
  <si>
    <t>Human PLAU / uPA Recombinant Protein His Tag Lyophilized 50UG</t>
  </si>
  <si>
    <t>Human CRTAM Recombinant Protein His Tag Lyophilized 100UG</t>
  </si>
  <si>
    <t>Human MERTK / Mer Recombinant Protein His Tag Lyophilized 100UG</t>
  </si>
  <si>
    <t>Mouse B7-H2 / ICOSLG Recombinant Protein His Tag Lyophilized 100UG</t>
  </si>
  <si>
    <t>Mouse B7-H2 / ICOSLG Recombinant Protein Fc Tag Lyophilized 100UG</t>
  </si>
  <si>
    <t>Human ICOS / CD278 (C137S, C138S) Recombinant Protein Fc Tag Lyophilized 100UG</t>
  </si>
  <si>
    <t>Human NKG2A / CD159a Recombinant Protein His Tag Lyophilized 100UG</t>
  </si>
  <si>
    <t>Human Her2 / ErbB2 Recombinant Protein Mouse IgG Fc Tag Lyophilized 100UG</t>
  </si>
  <si>
    <t>Human Complement Component C5a Recombinant Protein Fc Tag Lyophilized 100UG</t>
  </si>
  <si>
    <t>Human Siglec-8 Recombinant Protein Fc Tag Lyophilized 100UG</t>
  </si>
  <si>
    <t>Bacteria-Derived CBLB / RNF56 Recombinant Protein His Tag Lyophilized 100UG</t>
  </si>
  <si>
    <t>Human Siglec-8 Recombinant Protein His Tag Lyophilized 100UG</t>
  </si>
  <si>
    <t>Human LILRB4 / CD85k / ILT3 Recombinant Protein His Tag Lyophilized 100UG</t>
  </si>
  <si>
    <t>Mouse Glypican 1 / GPC1 Recombinant Protein His Tag Lyophilized 100UG</t>
  </si>
  <si>
    <t>Mouse Glypican 2 / GPC2 Recombinant Protein His Tag Lyophilized 100UG</t>
  </si>
  <si>
    <t>Human Canine TIGIT Recombinant Protein His Tag Lyophilized 100UG</t>
  </si>
  <si>
    <t>Rabbit 4-1BB / TNFRSF9 Recombinant Protein His Tag Lyophilized 100UG</t>
  </si>
  <si>
    <t>Human IL-13 R alpha 2 Recombinant Protein His Tag Lyophilized 100UG</t>
  </si>
  <si>
    <t>Human IL-13 Recombinant Protein His Tag Lyophilized 50UG</t>
  </si>
  <si>
    <t>Human Glypican 1 / GPC1 Recombinant Protein His Tag Lyophilized 100UG</t>
  </si>
  <si>
    <t>Human Glypican 1 / GPC1 Recombinant Protein Fc Tag Lyophilized 100UG</t>
  </si>
  <si>
    <t>Human Glypican 2 / GPC2 Recombinant Protein His Tag Lyophilized 100UG</t>
  </si>
  <si>
    <t>Human CD94 Recombinant Protein His Tag Lyophilized 100UG</t>
  </si>
  <si>
    <t>Human IL-15 Recombinant Protein Fc Tag Lyophilized 50UG</t>
  </si>
  <si>
    <t>Human CD30 Ligand / TNFSF8 Recombinant Protein His Tag Lyophilized 100UG</t>
  </si>
  <si>
    <t>Human Rhesus macaque Complement Factor D / CFD Recombinant Protein Fc Tag Lyophilized 100UG</t>
  </si>
  <si>
    <t>Human TRAIL / TNFRSF10 Recombinant Protein Mouse IgG Fc Tag Lyophilized 100UG</t>
  </si>
  <si>
    <t>Human Complement Factor D / CFD Recombinant Protein Fc Tag Lyophilized 100UG</t>
  </si>
  <si>
    <t>Human LRP-5 Recombinant Protein Mouse IgG Fc Tag Lyophilized 100UG</t>
  </si>
  <si>
    <t>Human Complement C5 (R885H) Recombinant Protein His Tag Lyophilized 100UG</t>
  </si>
  <si>
    <t>Monkey Cynomolgus Complement C5 Recombinant Protein His Tag Lyophilized 100UG</t>
  </si>
  <si>
    <t>Human VSIG3 Recombinant Protein Fc Tag Lyophilized 100UG</t>
  </si>
  <si>
    <t>Human IL-33 Recombinant Protein His Tag Lyophilized 50UG</t>
  </si>
  <si>
    <t>Human PVRIG Recombinant Protein Fc Tag Lyophilized 100UG</t>
  </si>
  <si>
    <t>Human IL-12 R beta 1 / CD212 Recombinant Protein Fc Tag Lyophilized 100UG</t>
  </si>
  <si>
    <t>Human Flt-3 / Flk-2 Recombinant Protein Fc Tag Lyophilized 100UG</t>
  </si>
  <si>
    <t>Human PDGF R alpha / PDGFRA Recombinant Protein His Tag Lyophilized 100UG</t>
  </si>
  <si>
    <t>Rabbit PD-L1 / B7-H1 Recombinant Protein His Tag Lyophilized 100UG</t>
  </si>
  <si>
    <t>Human Canine CD47 Recombinant Protein His Tag Lyophilized 100UG</t>
  </si>
  <si>
    <t>Human IL-5 R alpha / CD125 Recombinant Protein Fc Tag Lyophilized 50UG</t>
  </si>
  <si>
    <t>Human IL-5 Recombinant Protein His Tag Lyophilized 50UG</t>
  </si>
  <si>
    <t>Human DLL3 Recombinant Protein His Tag Lyophilized 100UG</t>
  </si>
  <si>
    <t>Human CD94 Recombinant Protein Mouse IgG Fc Tag Lyophilized 100UG</t>
  </si>
  <si>
    <t>Human IL-2 R alpha / CD25 Recombinant Protein His Tag Lyophilized 100UG</t>
  </si>
  <si>
    <t>Rat Complement C5 Recombinant Protein His Tag Lyophilized 100UG</t>
  </si>
  <si>
    <t>Human IL-31 RA Recombinant Protein Fc Tag Lyophilized 100UG</t>
  </si>
  <si>
    <t>Human IL-8 / CXCL8 Recombinant Protein His Tag Lyophilized 100UG</t>
  </si>
  <si>
    <t>Bacteria-Derived Complement Component C5a Recombinant Protein Tag Free Lyophilized 100UG</t>
  </si>
  <si>
    <t>Mouse Complement C5 Recombinant Protein His Tag Lyophilized 100UG</t>
  </si>
  <si>
    <t>Mouse PVRIG Recombinant Protein Fc Tag Lyophilized 100UG</t>
  </si>
  <si>
    <t>Mouse TRAIL R2 / DR5 / TNFRSF10B Recombinant Protein His Tag Lyophilized 100UG</t>
  </si>
  <si>
    <t>Human ICOS / CD278 (C137S, C138S) Recombinant Protein His Tag Lyophilized 100UG</t>
  </si>
  <si>
    <t>Monkey Cynomolgus PVRIG Recombinant Protein Fc Tag Lyophilized 100UG</t>
  </si>
  <si>
    <t>Human Canine GITR / TNFRSF18 Recombinant Protein His Tag Lyophilized 100UG</t>
  </si>
  <si>
    <t>Human M-CSF R / CSF1R / CD115 Recombinant Protein His Tag Lyophilized 100UG</t>
  </si>
  <si>
    <t>Human Canine M-CSF R / CSF1R / CD115 Recombinant Protein His Tag Lyophilized 100UG</t>
  </si>
  <si>
    <t>Human IL-15 R alpha / CD215 Recombinant Protein Fc Tag Lyophilized 100UG</t>
  </si>
  <si>
    <t>Human IL-23 R Recombinant Protein Fc Tag Lyophilized 100UG</t>
  </si>
  <si>
    <t>Human Complement C5 Recombinant Protein His Tag Lyophilized 100UG</t>
  </si>
  <si>
    <t>Bacteria-Derived Complement Component C5a Recombinant Protein His Tag Lyophilized 100UG</t>
  </si>
  <si>
    <t>Human Her2 / ErbB2 Recombinant Protein Tag Free Lyophilized 50UG</t>
  </si>
  <si>
    <t>Monkey Rhesus macaque / Complement Factor D / CFD Recombinant Protein His Tag Lyophilized 100UG</t>
  </si>
  <si>
    <t>Human Insulin R / CD220 (28-944) Recombinant Protein His Tag Lyophilized 100UG</t>
  </si>
  <si>
    <t>Human PSCA Recombinant Protein His Tag Lyophilized 100UG</t>
  </si>
  <si>
    <t>Mouse EGF Recombinant Protein Fc Tag Lyophilized 100UG</t>
  </si>
  <si>
    <t>Mouse Flt-3 Ligand Recombinant Protein His Tag Lyophilized 100UG</t>
  </si>
  <si>
    <t>Human Properdin Recombinant Protein His Tag Lyophilized 100UG</t>
  </si>
  <si>
    <t>Human ICOS / CD278 Recombinant Protein Fc Tag Lyophilized 100UG</t>
  </si>
  <si>
    <t>Human Complement Factor D / CFD Recombinant Protein His Tag Lyophilized 50UG</t>
  </si>
  <si>
    <t>Bacteria-Derived Tau-441 / 2N4R Recombinant Protein His Tag Lyophilized 100UG</t>
  </si>
  <si>
    <t>Human Rhesus macaque Growth Hormone R (GHR) Recombinant Protein Fc Tag Lyophilized 100UG</t>
  </si>
  <si>
    <t>Bacteria-Derived PDGF-BB Recombinant Protein Tag Free Lyophilized 50UG</t>
  </si>
  <si>
    <t>Human B7-H7 / HHLA2 Recombinant Protein Fc Tag Lyophilized 100UG</t>
  </si>
  <si>
    <t>Human CD28H / IGPR-1 Recombinant Protein His Tag Lyophilized 100UG</t>
  </si>
  <si>
    <t>Human B7-H7 / HHLA2 Recombinant Protein His Tag Lyophilized 100UG</t>
  </si>
  <si>
    <t>Human IL-12 R beta 1 / CD212 Recombinant Protein His Tag Lyophilized 100UG</t>
  </si>
  <si>
    <t>Bacteria-Derived IL-15 Recombinant Protein Tag Free Lyophilized 50UG</t>
  </si>
  <si>
    <t>Human 4-1BB Ligand / TNFSF9 Recombinant Protein His Tag Lyophilized 100UG</t>
  </si>
  <si>
    <t>Human GM-CSF R alpha Recombinant Protein His Tag Lyophilized 100UG</t>
  </si>
  <si>
    <t>Human GM-CSF R alpha Recombinant Protein Fc Tag Lyophilized 100UG</t>
  </si>
  <si>
    <t>Human IL-6 R alpha / CD126 Recombinant Protein Fc Tag Lyophilized 100UG</t>
  </si>
  <si>
    <t>Human BAFF / TNFSF13B / CD257 Recombinant Protein Tag Free Lyophilized 50UG</t>
  </si>
  <si>
    <t>Human CD27 Ligand / CD70 Recombinant Protein His Tag Lyophilized 100UG</t>
  </si>
  <si>
    <t>Human IL-4 R alpha / CD124 Recombinant Protein Fc Tag Lyophilized 100UG</t>
  </si>
  <si>
    <t>Bacteria-Derived ApolipoRecombinant Protein A-II / APOA2 Recombinant Protein His Tag Lyophilized 100UG</t>
  </si>
  <si>
    <t>Human TrkA / NTRK1 (33-417) Recombinant Protein Mouse IgG Fc Tag Lyophilized 100UG</t>
  </si>
  <si>
    <t>Human IL-22 Recombinant Protein His Tag Lyophilized 50UG</t>
  </si>
  <si>
    <t>Human TrkA / NTRK1 (192-402) Recombinant Protein Mouse IgG Fc Tag Lyophilized 100UG</t>
  </si>
  <si>
    <t>Human Nectin-2 / CD112 Recombinant Protein Mouse IgG Fc Tag Lyophilized 100UG</t>
  </si>
  <si>
    <t>Human GITR Ligand / TNFSF18 Recombinant Protein His Tag Lyophilized 100UG</t>
  </si>
  <si>
    <t>Human Glypican 3 / GPC3 Recombinant Protein His Tag Lyophilized 100UG</t>
  </si>
  <si>
    <t>Human PD-1 / PDCD1 Recombinant Protein Mouse IgG Fc Tag Lyophilized 100UG</t>
  </si>
  <si>
    <t>Human APRIL / TNFSF13 Recombinant Protein His Tag Lyophilized 100UG</t>
  </si>
  <si>
    <t>Human ICOS / CD278 (C136S, C137S) Recombinant Protein His Tag Lyophilized 100UG</t>
  </si>
  <si>
    <t>Human B7-H2 / ICOSLG Recombinant Protein Fc Tag Lyophilized 100UG</t>
  </si>
  <si>
    <t>Human GFR alpha-like Recombinant Protein His Tag Lyophilized 100UG</t>
  </si>
  <si>
    <t>Human Siglec-10 Recombinant Protein Mouse IgG Fc Tag Lyophilized 100UG</t>
  </si>
  <si>
    <t>Human CD39 / ENTPD1 Recombinant Protein His Tag Lyophilized 100UG</t>
  </si>
  <si>
    <t>Human THBS-2 Recombinant Protein His Tag Lyophilized 100UG</t>
  </si>
  <si>
    <t>Human CD27 / TNFRSF7 Recombinant Protein His Tag Lyophilized 100UG</t>
  </si>
  <si>
    <t>Human UC TPBG / 5T4 Recombinant Protein His Tag and Avi Tag Lyophilized 50UG</t>
  </si>
  <si>
    <t>Human LL IgG2b Fc Recombinant Protein Tag Free Lyophilized 200UG</t>
  </si>
  <si>
    <t>Human Rhesus macaque CD28 Recombinant Protein His Tag Lyophilized 100UG</t>
  </si>
  <si>
    <t>Human IL-21 Recombinant Protein Fc Tag Lyophilized 100UG</t>
  </si>
  <si>
    <t>Human APRIL / TNFSF13 Recombinant Protein Fc Tag Lyophilized 100UG</t>
  </si>
  <si>
    <t>Human B7-H3 (4Ig) / B7-H3b Recombinant Protein His Tag Lyophilized 100UG</t>
  </si>
  <si>
    <t>Human B7-H3 (4Ig) / B7-H3b Recombinant Protein Fc Tag Lyophilized 100UG</t>
  </si>
  <si>
    <t>Human PCSK9 Recombinant Protein Fc Tag Lyophilized 50UG</t>
  </si>
  <si>
    <t>Human IGF-I R / CD221 Recombinant Protein His Tag Lyophilized 100UG</t>
  </si>
  <si>
    <t>Human CD229 / SLAMF3 Recombinant Protein His Tag Lyophilized 100UG</t>
  </si>
  <si>
    <t>Human CTGF / CCN2 Recombinant Protein His Tag Lyophilized 100UG</t>
  </si>
  <si>
    <t>Human IL-23 R Recombinant Protein His Tag Lyophilized 100UG</t>
  </si>
  <si>
    <t>Human Rhesus macaque CD155 / PVR Recombinant Protein His Tag Lyophilized 100UG</t>
  </si>
  <si>
    <t>Mouse SIRP alpha / CD172a Recombinant Protein His Tag Lyophilized 100UG</t>
  </si>
  <si>
    <t>Human DNAM-1 / CD226 Recombinant Protein His Tag Lyophilized 100UG</t>
  </si>
  <si>
    <t>Mouse CTGF / CCN2 Recombinant Protein His Tag Lyophilized 100UG</t>
  </si>
  <si>
    <t>Human Rhesus macaque CD28 Recombinant Protein Fc Tag Lyophilized 100UG</t>
  </si>
  <si>
    <t>Human B7-H4 Recombinant Protein Fc Tag Lyophilized 100UG</t>
  </si>
  <si>
    <t>Human IL-1 Rrp2 / IL-1 R6 Recombinant Protein Fc Tag Lyophilized 100UG</t>
  </si>
  <si>
    <t>Human CD96 / TACTILE Recombinant Protein Mouse IgG Fc Tag Lyophilized 100UG</t>
  </si>
  <si>
    <t>Human Transferrin Recombinant Protein Mouse IgG Fc Tag Lyophilized 100UG</t>
  </si>
  <si>
    <t>Mouse SIRP alpha / CD172a Recombinant Protein Fc Tag Lyophilized 100UG</t>
  </si>
  <si>
    <t>Mouse CD38 Recombinant Protein His Tag Lyophilized 100UG</t>
  </si>
  <si>
    <t>Monkey Cynomolgus CD38 Recombinant Protein His Tag Lyophilized 100UG</t>
  </si>
  <si>
    <t>Monkey Cynomolgus IGF-I R / CD221 Recombinant Protein His Tag Lyophilized 100UG</t>
  </si>
  <si>
    <t>Rat IGF-I R / CD221 Recombinant Protein His Tag Lyophilized 100UG</t>
  </si>
  <si>
    <t>Mouse IGF-I R / CD221 Recombinant Protein His Tag Lyophilized 100UG</t>
  </si>
  <si>
    <t>Human Serum Albumin Recombinant Protein His Tag Lyophilized 1MG</t>
  </si>
  <si>
    <t>Human IL-1 Rrp2 / IL-1 R6 Recombinant Protein His Tag Lyophilized 100UG</t>
  </si>
  <si>
    <t>Human B7-H6 / NCR3LG1 Recombinant Protein His Tag Lyophilized 100UG</t>
  </si>
  <si>
    <t>Human Her2 / ErbB2 Recombinant Protein His Tag Lyophilized 100UG</t>
  </si>
  <si>
    <t>Monkey Cynomolgus B7-H6 / NCR3LG1 Recombinant Protein His Tag Lyophilized 100UG</t>
  </si>
  <si>
    <t>Human SIRP beta / CD172b Recombinant Protein Fc Tag Lyophilized 100UG</t>
  </si>
  <si>
    <t>Monkey Cynomolgus SIRP alpha / CD172a Recombinant Protein Fc Tag Lyophilized 100UG</t>
  </si>
  <si>
    <t>Human Rhesus macaque Siglec-2 / CD22 Recombinant Protein His Tag Lyophilized 100UG</t>
  </si>
  <si>
    <t>Human Siglec-2 / CD22 Recombinant Protein His Tag Lyophilized 100UG</t>
  </si>
  <si>
    <t>Human LIGHT / TNFSF14 Recombinant Protein Mouse IgG Fc Tag Lyophilized 100UG</t>
  </si>
  <si>
    <t>Human LIGHT / TNFSF14 Recombinant Protein His Tag Lyophilized 100UG</t>
  </si>
  <si>
    <t>Human LIGHT / TNFSF14 Recombinant Protein Fc Tag Lyophilized 100UG</t>
  </si>
  <si>
    <t>Human PLGF / PGF Recombinant Protein His Tag Lyophilized 50UG</t>
  </si>
  <si>
    <t>Bacteria-Derived SLC1A5 Recombinant Protein His Tag and TrxA Tag Lyophilized 100UG</t>
  </si>
  <si>
    <t>Human Transferrin R / CD71 Recombinant Protein His Tag Lyophilized 100UG</t>
  </si>
  <si>
    <t>Monkey Cynomolgus SIRP alpha / CD172a Recombinant Protein His Tag Lyophilized 100UG</t>
  </si>
  <si>
    <t>Human Rhesus macaque SLAMF7 / CRACC / CD319 Recombinant Protein His Tag Lyophilized 100UG</t>
  </si>
  <si>
    <t>Human CD48 / SLAMF2 Recombinant Protein Mouse IgG Fc Tag Lyophilized 100UG</t>
  </si>
  <si>
    <t>Human CD30 Ligand / TNFSF8 Recombinant Protein Mouse IgG Fc Tag Lyophilized 100UG</t>
  </si>
  <si>
    <t>Human NTB-A / SLAMF6 Recombinant Protein His Tag Lyophilized 100UG</t>
  </si>
  <si>
    <t>Human DLL3 Recombinant Protein Fc Tag Lyophilized 100UG</t>
  </si>
  <si>
    <t>Human CTLA-4 / CD152 Recombinant Protein His Tag Lyophilized 100UG</t>
  </si>
  <si>
    <t>Human PD-1 / PDCD1 Recombinant Protein His Tag Lyophilized 100UG</t>
  </si>
  <si>
    <t>Human EGF R Recombinant Protein His Tag Lyophilized 100UG</t>
  </si>
  <si>
    <t>Human FGF R4 / CD334 Recombinant Protein His Tag Lyophilized 100UG</t>
  </si>
  <si>
    <t>Human OX40 Ligand / TNFSF4 Recombinant Protein Mouse IgG Fc Tag Lyophilized 100UG</t>
  </si>
  <si>
    <t>Human GITR / TNFRSF18 Recombinant Protein Mouse IgG Fc Tag Lyophilized 100UG</t>
  </si>
  <si>
    <t>Human Frizzled-2 / FZD2 (24-190) Recombinant Protein Fc Tag Lyophilized 100UG</t>
  </si>
  <si>
    <t>Human TNFSF11 / RANKL / CD254 Recombinant Protein Fc Tag Lyophilized 50UG</t>
  </si>
  <si>
    <t>Human Prolactin / PRL Recombinant Protein Mouse IgG Fc Tag Lyophilized 100UG</t>
  </si>
  <si>
    <t>Human CD27 Ligand / CD70 Recombinant Protein His Tag Lyophilized 100UG</t>
  </si>
  <si>
    <t>Human RANK / TNFRSF11A Recombinant Protein Mouse IgG Fc Tag Lyophilized 100UG</t>
  </si>
  <si>
    <t>Human TSLP (R127A, R130A) Recombinant Protein His Tag Lyophilized 100UG</t>
  </si>
  <si>
    <t>Human TSLP Recombinant Protein His Tag Lyophilized 100UG</t>
  </si>
  <si>
    <t>Human TIM-3 / HAVCR2 Recombinant Protein Mouse IgG Fc Tag Lyophilized 100UG</t>
  </si>
  <si>
    <t>Human HMGB1 Recombinant Protein Mouse IgG Fc Tag Lyophilized 100UG</t>
  </si>
  <si>
    <t>Human LILRB4 / CD85k / ILT3 Recombinant Protein Mouse IgG Fc Tag Lyophilized 100UG</t>
  </si>
  <si>
    <t>Mouse CD47 Recombinant Protein Mouse IgG Fc Tag Lyophilized 100UG</t>
  </si>
  <si>
    <t>Human GITR / TNFRSF18 Recombinant Protein Fc Tag Lyophilized 100UG</t>
  </si>
  <si>
    <t>Monkey TIM-3 / HAVCR2 Recombinant Protein His Tag Lyophilized 100UG</t>
  </si>
  <si>
    <t>Human 4-1BB Ligand / TNFSF9 Recombinant Protein Mouse IgG Fc Tag Lyophilized 100UG</t>
  </si>
  <si>
    <t>Human Rhesus macaque PLGF / PGF Recombinant Protein His Tag Lyophilized 50UG</t>
  </si>
  <si>
    <t>Human Rhesus macaque VEGF R1 / Flt-1 Recombinant Protein Mouse IgG Fc Tag Lyophilized 100UG</t>
  </si>
  <si>
    <t>Monkey Cynomolgus LILRB4 / CD85k / ILT3 Recombinant Protein Mouse IgG Fc Tag Lyophilized 100UG</t>
  </si>
  <si>
    <t>Human VEGF R3 / FLT4 Recombinant Protein Mouse IgG Fc Tag Lyophilized 100UG</t>
  </si>
  <si>
    <t>Human SLAMF1 / SLAM / CD150 Recombinant Protein His Tag Lyophilized 100UG</t>
  </si>
  <si>
    <t>Human CD27 Ligand / CD70 Recombinant Protein Mouse IgG Fc Tag Lyophilized 100UG</t>
  </si>
  <si>
    <t>Human EGF Recombinant Protein Mouse IgG Fc Tag Lyophilized 100UG</t>
  </si>
  <si>
    <t>Human CD40 / TNFRSF5 Recombinant Protein Mouse IgG Fc Tag Lyophilized 100UG</t>
  </si>
  <si>
    <t>Human 4-1BB / TNFRSF9 Recombinant Protein Mouse IgG Fc Tag Lyophilized 100UG</t>
  </si>
  <si>
    <t>Human OX40 / TNFRSF4 / CD134 Recombinant Protein Mouse IgG Fc Tag Lyophilized 100UG</t>
  </si>
  <si>
    <t>Human TROP-2 / TACSTD2 Recombinant Protein His Tag Lyophilized 200UG</t>
  </si>
  <si>
    <t>Human Rhesus macaque CD40 Ligand / TNFSF5 Recombinant Protein Mouse IgG Fc Tag Lyophilized 100UG</t>
  </si>
  <si>
    <t>Human CD27 / TNFRSF7 Recombinant Protein Mouse IgG Fc Tag Lyophilized 100UG</t>
  </si>
  <si>
    <t>Human CD52 Recombinant Protein Fc Tag Lyophilized 100UG</t>
  </si>
  <si>
    <t>Mouse CD27 / TNFRSF7 Recombinant Protein Mouse IgG Fc Tag Lyophilized 100UG</t>
  </si>
  <si>
    <t>Human TSLP R Recombinant Protein Fc Tag Lyophilized 100UG</t>
  </si>
  <si>
    <t>Mouse SIRP alpha / CD172a Recombinant Protein Mouse IgG Fc Tag Lyophilized 100UG</t>
  </si>
  <si>
    <t>Human CD47 Recombinant Protein His Tag Lyophilized 100UG</t>
  </si>
  <si>
    <t>Human ANGPTL7 / CDT6 Recombinant Protein Mouse IgG Fc Tag Lyophilized 100UG</t>
  </si>
  <si>
    <t>Human Rhesus macaque OX40 Ligand / TNFSF4 Recombinant Protein Mouse IgG Fc Tag Lyophilized 100UG</t>
  </si>
  <si>
    <t>Human Marmoset OX40 / TNFRSF4 / CD134 Recombinant Protein His Tag Lyophilized 100UG</t>
  </si>
  <si>
    <t>Human Rhesus macaque CD27 / TNFRSF7 Recombinant Protein Mouse IgG Fc Tag Lyophilized 100UG</t>
  </si>
  <si>
    <t>Mouse LAIR1 / CD305 Recombinant Protein Mouse IgG Fc Tag Lyophilized 100UG</t>
  </si>
  <si>
    <t>Mouse Neuropilin-1 / NRP1 / CD304 Recombinant Protein Mouse IgG Fc Tag Lyophilized 100UG</t>
  </si>
  <si>
    <t>Human B7-H5 / Gi24 / VISTA Recombinant Protein Mouse IgG Fc Tag Lyophilized 100UG</t>
  </si>
  <si>
    <t>Human SLAMF7 / CRACC / CD319 Recombinant Protein Mouse IgG Fc Tag Lyophilized 100UG</t>
  </si>
  <si>
    <t>Mouse BAFF / TNFSF13B / CD257 Recombinant Protein Mouse IgG Fc Tag Lyophilized 100UG</t>
  </si>
  <si>
    <t>Human VEGF R2 / KDR Recombinant Protein Mouse IgG Fc Tag Lyophilized 100UG</t>
  </si>
  <si>
    <t>Human VEGF R1 / Flt-1 Recombinant Protein Mouse IgG Fc Tag Lyophilized 100UG</t>
  </si>
  <si>
    <t>Human HVEM / TNFRSF14 Recombinant Protein Mouse IgG Fc Tag Lyophilized 100UG</t>
  </si>
  <si>
    <t>Human Prolactin R / PRLR Recombinant Protein His Tag Lyophilized 100UG</t>
  </si>
  <si>
    <t>Human B7-1 / CD80 Recombinant Protein Mouse IgG Fc Tag Lyophilized 100UG</t>
  </si>
  <si>
    <t>Human Rhesus macaque LAIR-1 / CD305 Recombinant Protein Mouse IgG Fc Tag Lyophilized 100UG</t>
  </si>
  <si>
    <t>Human Prolactin R / PRLR Recombinant Protein Fc Tag Lyophilized 100UG</t>
  </si>
  <si>
    <t>Human Rhesus macaque CD28 Recombinant Protein Mouse IgG Fc Tag Lyophilized 100UG</t>
  </si>
  <si>
    <t>Human TACI/TNFRSF13B Recombinant Protein Fc Tag Lyophilized 100UG</t>
  </si>
  <si>
    <t>Human CD96 / TACTILE Recombinant Protein His Tag Lyophilized 100UG</t>
  </si>
  <si>
    <t>Human CD48 / SLAMF2 Recombinant Protein Fc Tag Lyophilized 100UG</t>
  </si>
  <si>
    <t>Human LAIR1 / CD305 Recombinant Protein His Tag Lyophilized 100UG</t>
  </si>
  <si>
    <t>Human Rhesus macaque CD47 Recombinant Protein His Tag Lyophilized 50UG</t>
  </si>
  <si>
    <t>Human LAIR1 / CD305 Recombinant Protein Fc Tag Lyophilized 100UG</t>
  </si>
  <si>
    <t>Human IL-7 R alpha / CD127 Recombinant Protein Mouse IgG Fc Tag Lyophilized 100UG</t>
  </si>
  <si>
    <t>Human CD155 / PVR Recombinant Protein Mouse IgG Fc Tag Lyophilized 50UG</t>
  </si>
  <si>
    <t>Human OX40 Ligand / TNFSF4 Recombinant Protein His Tag Lyophilized 50UG</t>
  </si>
  <si>
    <t>Human ICAM-1 / CD54 Recombinant Protein His Tag Lyophilized 100UG</t>
  </si>
  <si>
    <t>Human R-Spondin 3 / RSPO3 (22-146) Recombinant Protein His Tag Lyophilized 50UG</t>
  </si>
  <si>
    <t>Human Mucin-1 / MUC-1 Recombinant Protein Fc Tag Lyophilized 100UG</t>
  </si>
  <si>
    <t>Human ErbB3 / Her3 Recombinant Protein Strep Tag Lyophilized 25UG</t>
  </si>
  <si>
    <t>Human ErbB3 / Her3 Recombinant Protein Fc Tag Lyophilized 200UG</t>
  </si>
  <si>
    <t>Human EGF R Recombinant Protein Strep Tag Lyophilized 25UG</t>
  </si>
  <si>
    <t>Human EGF R Recombinant Protein Fc Tag Lyophilized 100UG</t>
  </si>
  <si>
    <t>Human DcR3 / TNFRSF6B Recombinant Protein Fc Tag Lyophilized 50UG</t>
  </si>
  <si>
    <t>Bacteria-Derived Complement Component C5a Recombinant Protein Tag Free Lyophilized 50UG</t>
  </si>
  <si>
    <t>Human CD3 epsilon&amp;CD3 gamma Heterodimer Recombinant Protein His Tag and Fc Tag and Flag Tag Lyophilized 50UG</t>
  </si>
  <si>
    <t>Bacteria-Derived BenzNuclease DNA and RNA Nuclease (Ultra Pure, Protease Free) Recombinant Protein Tag Free Lyophilized 50KU</t>
  </si>
  <si>
    <t>Human GITRL, Soluble Recombinant Protein DDDDK Tag 50UG</t>
  </si>
  <si>
    <t>Human Resistin Recombinant Protein DDDDK Tag 50UG</t>
  </si>
  <si>
    <t>Mouse Nampt Recombinant Protein His Tag Lyophilized 50UG</t>
  </si>
  <si>
    <t>Bacteria-Derived Nampt Recombinant Protein His Tag Lyophilized 50UG</t>
  </si>
  <si>
    <t>Human CD137 Recombinant Protein Fc Tag 50UG</t>
  </si>
  <si>
    <t>Bacteria-Derived IDO Recombinant Protein His Tag 50UG</t>
  </si>
  <si>
    <t>Human Nampt Recombinant Protein DDDDK Tag Lyophilized 10UG</t>
  </si>
  <si>
    <t>Bacteria-Derived FABP4 Recombinant Protein His Tag 50UG</t>
  </si>
  <si>
    <t>Human GPX3 Recombinant Protein DDDDK Tag 10UG</t>
  </si>
  <si>
    <t>Human GPX3 Recombinant Protein DDDDK Tag 50UG</t>
  </si>
  <si>
    <t>Human RBP4 Recombinant Protein DDDDK Tag 10UG</t>
  </si>
  <si>
    <t>Human RBP4 Recombinant Protein DDDDK Tag 50UG</t>
  </si>
  <si>
    <t>Bacteria-Derived IL-33 Recombinant Protein His Tag 10UG</t>
  </si>
  <si>
    <t>Bacteria-Derived IL-33 Recombinant Protein His Tag 50UG</t>
  </si>
  <si>
    <t>Mouse RBP4 Recombinant Protein DDDDK Tag 10UG</t>
  </si>
  <si>
    <t>Mouse RBP4 Recombinant Protein DDDDK Tag 50UG</t>
  </si>
  <si>
    <t>Bacteria-Derived Clusterin nuclear form Recombinant Protein His Tag 50UG</t>
  </si>
  <si>
    <t>Rat RBP4 Recombinant Protein DDDDK Tag 10UG</t>
  </si>
  <si>
    <t>Rat RBP4 Recombinant Protein DDDDK Tag 50UG</t>
  </si>
  <si>
    <t>Mouse IL-33 Recombinant Protein His Tag 10UG</t>
  </si>
  <si>
    <t>Mouse IL-33 Recombinant Protein His Tag 50UG</t>
  </si>
  <si>
    <t>Mouse Nampt Recombinant Protein DDDDK Tag Lyophilized 10UG</t>
  </si>
  <si>
    <t>Mouse Clusterin nuclear form Recombinant Protein His Tag 50UG</t>
  </si>
  <si>
    <t>Human Nampt Recombinant Protein DDDDK Tag 10UG</t>
  </si>
  <si>
    <t>Human Nampt Recombinant Protein DDDDK Tag 50UG</t>
  </si>
  <si>
    <t>Human ST2 Recombinant Protein Fc Tag 50UG</t>
  </si>
  <si>
    <t>Human ANGPTL7 Recombinant Protein DDDDK Tag 10UG</t>
  </si>
  <si>
    <t>Human ANGPTL7 Recombinant Protein DDDDK Tag 50UG</t>
  </si>
  <si>
    <t>Human Vaspin Recombinant Protein DDDDK Tag Lyophilized 10UG</t>
  </si>
  <si>
    <t>Human ANGPTL4 fibrinogen-like domain Recombinant Protein DDDDK Tag 10UG</t>
  </si>
  <si>
    <t>Human ANGPTL4 fibrinogen-like domain Recombinant Protein DDDDK Tag 50UG</t>
  </si>
  <si>
    <t>Human MFAP4 Recombinant Protein DDDDK Tag 10UG</t>
  </si>
  <si>
    <t>Human MFAP4 Recombinant Protein DDDDK Tag 50UG</t>
  </si>
  <si>
    <t>Human DLL1 Recombinant Protein DDDDK Tag 10UG</t>
  </si>
  <si>
    <t>Human DLL1 Recombinant Protein DDDDK Tag 50UG</t>
  </si>
  <si>
    <t>Bacteria-Derived NUCB2 Recombinant Protein His Tag 10UG</t>
  </si>
  <si>
    <t>Bacteria-Derived NUCB2 Recombinant Protein His Tag 50UG</t>
  </si>
  <si>
    <t>Human DLL4 Recombinant Protein Fc Tag Lyophilized 10UG</t>
  </si>
  <si>
    <t>Human DLL4 Recombinant Protein Fc Tag Lyophilized 50UG</t>
  </si>
  <si>
    <t>Human Jagged-1 Recombinant Protein Fc Tag 10UG</t>
  </si>
  <si>
    <t>Human Jagged-1 Recombinant Protein Fc Tag 50UG</t>
  </si>
  <si>
    <t>Human ANGPTL3 Recombinant Protein DDDDK Tag 10UG</t>
  </si>
  <si>
    <t>Human ANGPTL3 Recombinant Protein DDDDK Tag 50UG</t>
  </si>
  <si>
    <t>Human FGF-21 Recombinant Protein DDDDK Tag 10UG</t>
  </si>
  <si>
    <t>Human FGF-21 Recombinant Protein DDDDK Tag 50UG</t>
  </si>
  <si>
    <t>Human Vaspin Recombinant Protein DDDDK Tag 10UG</t>
  </si>
  <si>
    <t>Human FGF-21 Recombinant Protein Fc Tag 10UG</t>
  </si>
  <si>
    <t>Human FGF-21 Recombinant Protein Fc Tag 50UG</t>
  </si>
  <si>
    <t>Mouse FGF-21 Recombinant Protein Fc Tag 10UG</t>
  </si>
  <si>
    <t>Mouse FGF-21 Recombinant Protein Fc Tag 50UG</t>
  </si>
  <si>
    <t>Mouse Lipocalin-2 Recombinant Protein DDDDK Tag 10UG</t>
  </si>
  <si>
    <t>Mouse Lipocalin-2 Recombinant Protein DDDDK Tag 50UG</t>
  </si>
  <si>
    <t>Mouse DLK1 Recombinant Protein Fc Tag Lyophilized 10UG</t>
  </si>
  <si>
    <t>Rat Lipocalin-2 Recombinant Protein DDDDK Tag 10UG</t>
  </si>
  <si>
    <t>Rat Lipocalin-2 Recombinant Protein DDDDK Tag 50UG</t>
  </si>
  <si>
    <t>Human FGF-23 Recombinant Protein Fc Tag 10UG</t>
  </si>
  <si>
    <t>Human FGF-23 Recombinant Protein Fc Tag 50UG</t>
  </si>
  <si>
    <t>Bacteria-Derived FTO Recombinant Protein His Tag 10UG</t>
  </si>
  <si>
    <t>Bacteria-Derived FTO Recombinant Protein His Tag 50UG</t>
  </si>
  <si>
    <t>Mouse FTO Recombinant Protein His Tag 10UG</t>
  </si>
  <si>
    <t>Mouse FGF-23 Recombinant Protein Fc Tag 10UG</t>
  </si>
  <si>
    <t>Bacteria-Derived Granulin C Recombinant Protein His Tag 10UG</t>
  </si>
  <si>
    <t>Bacteria-Derived Granulin C Recombinant Protein His Tag 50UG</t>
  </si>
  <si>
    <t>Bacteria-Derived Calreticulin Recombinant Protein His Tag 10UG</t>
  </si>
  <si>
    <t>Bacteria-Derived Calreticulin Recombinant Protein His Tag 50UG</t>
  </si>
  <si>
    <t>Human DLK1 Recombinant Protein DDDDK Tag 10UG</t>
  </si>
  <si>
    <t>Human DNER extracellular domain Recombinant Protein DDDDK Tag Lyophilized 10UG</t>
  </si>
  <si>
    <t>Bacteria-Derived CTRP5 Recombinant Protein His Tag Lyophilized 10UG</t>
  </si>
  <si>
    <t>Bacteria-Derived CTRP5 Recombinant Protein His Tag Lyophilized 50UG</t>
  </si>
  <si>
    <t>Human DLL4 Recombinant Protein Fc Tag 10UG</t>
  </si>
  <si>
    <t>Human DLL4 Recombinant Protein Fc Tag 50UG</t>
  </si>
  <si>
    <t>Bacteria-Derived GPX1 Recombinant Protein His Tag Lyophilized 10UG</t>
  </si>
  <si>
    <t>Human Jagged-2 Recombinant Protein Fc Tag Lyophilized 10UG</t>
  </si>
  <si>
    <t>Human Contactin-6 Recombinant Protein Fc Tag 10UG</t>
  </si>
  <si>
    <t>Human Contactin-6 Recombinant Protein Fc Tag 50UG</t>
  </si>
  <si>
    <t>Human DLK2 Recombinant Protein Fc Tag 10UG</t>
  </si>
  <si>
    <t>Human DLK2 Recombinant Protein Fc Tag 50UG</t>
  </si>
  <si>
    <t>Human DNER extracellular domain Recombinant Protein Fc Tag 10UG</t>
  </si>
  <si>
    <t>Human DNER extracellular domain Recombinant Protein Fc Tag 50UG</t>
  </si>
  <si>
    <t>Bacteria-Derived HES1 Recombinant Protein His Tag 10UG</t>
  </si>
  <si>
    <t>Bacteria-Derived HES1 Recombinant Protein His Tag 50UG</t>
  </si>
  <si>
    <t>Bacteria-Derived IL-37 Recombinant Protein His Tag Lyophilized 10UG</t>
  </si>
  <si>
    <t>Bacteria-Derived IL-38 Recombinant Protein His Tag Lyophilized 10UG</t>
  </si>
  <si>
    <t>Bacteria-Derived IL-38 Recombinant Protein His Tag Lyophilized 50UG</t>
  </si>
  <si>
    <t>Human Progranulin Recombinant Protein DDDDK Tag Lyophilized 10UG</t>
  </si>
  <si>
    <t>Human Progranulin Recombinant Protein DDDDK Tag Lyophilized 50UG</t>
  </si>
  <si>
    <t>Human FasL, Soluble Recombinant Protein DDDDK Tag Lyophilized 10UG</t>
  </si>
  <si>
    <t>Mouse GITR Recombinant Protein Fc Tag Lyophilized 50UG</t>
  </si>
  <si>
    <t>Bacteria-Derived TRAIL, Soluble Recombinant Protein DDDDK Tag Lyophilized 10UG</t>
  </si>
  <si>
    <t>Bacteria-Derived Annexin V Recombinant Protein GST Tag Lyophilized 100UG</t>
  </si>
  <si>
    <t>Bacteria-Derived Annexin V ATTO 488 Recombinant Protein GST Tag 100 tests</t>
  </si>
  <si>
    <t>Bacteria-Derived Annexin V ATTO 647N Recombinant Protein GST Tag 100 tests</t>
  </si>
  <si>
    <t>Bacteria-Derived TNF-alpha, Soluble Recombinant Protein DDDDK Tag Lyophilized 10UG</t>
  </si>
  <si>
    <t>Bacteria-Derived TNF-alpha, Soluble Recombinant Protein DDDDK Tag Lyophilized 50UG</t>
  </si>
  <si>
    <t>Human RANKL, Soluble Recombinant Protein DDDDK Tag Lyophilized 10UG</t>
  </si>
  <si>
    <t>Human DR6 Recombinant Protein Fc Tag Lyophilized 50UG</t>
  </si>
  <si>
    <t>Human OX40 Recombinant Protein Fc Tag Lyophilized 50UG</t>
  </si>
  <si>
    <t>Bacteria-Derived BAFF Recombinant Protein DDDDK Tag Lyophilized 10UG</t>
  </si>
  <si>
    <t>Human APRILmultimeric Recombinant Protein DDDDK Tag Lyophilized 10UG</t>
  </si>
  <si>
    <t>Human RANK Recombinant Protein Fc Tag Lyophilized 50UG</t>
  </si>
  <si>
    <t>Human TNF-alpha multimeric Recombinant Protein DDDDK Tag Lyophilized 10UG</t>
  </si>
  <si>
    <t>Mouse CD40L multimeric Recombinant Protein DDDDK Tag Lyophilized 10UG</t>
  </si>
  <si>
    <t>Human BAFF, Soluble Recombinant Protein DDDDK Tag Lyophilized 10UG</t>
  </si>
  <si>
    <t>Bacteria-Derived IL-1beta Recombinant Protein Tag Free Lyophilized 10UG</t>
  </si>
  <si>
    <t>Human IL-1 Receptor Type I Recombinant Protein Fc Tag Lyophilized 50UG</t>
  </si>
  <si>
    <t>Human BAFF-R Recombinant Protein Fc Tag Lyophilized 50UG</t>
  </si>
  <si>
    <t>Human GITR Recombinant Protein Fc Tag Lyophilized 50UG</t>
  </si>
  <si>
    <t>Human OX40L multimeric Recombinant Protein DDDDK Tag Lyophilized 10UG</t>
  </si>
  <si>
    <t>Human Adiponectin Recombinant Protein DDDDK Tag Lyophilized 50UG</t>
  </si>
  <si>
    <t>Human Fn14 Recombinant Protein Fc Tag Lyophilized 50UG</t>
  </si>
  <si>
    <t>Mouse APRIL H98 multimeric Recombinant Protein DDDDK Tag Lyophilized 10UG</t>
  </si>
  <si>
    <t>Human UNC5B Recombinant Protein Fc Tag Lyophilized 50UG</t>
  </si>
  <si>
    <t>Bacteria-Derived IL-33 Recombinant Protein Tag Free Lyophilized 10UG</t>
  </si>
  <si>
    <t>Mouse LAG-3 Recombinant Protein Fc Tag 50UG</t>
  </si>
  <si>
    <t>Human Netrin-1 Recombinant Protein DDDDK Tag Lyophilized 10UG</t>
  </si>
  <si>
    <t>Mouse IL-33 Recombinant Protein Tag Free Lyophilized 10UG</t>
  </si>
  <si>
    <t>Human RANKL Recombinant Protein Fc Tag Lyophilized 10UG</t>
  </si>
  <si>
    <t>Human CD137 Recombinant Protein Fc Tag Lyophilized 50UG</t>
  </si>
  <si>
    <t>Bacteria-Derived Angiocidin Recombinant Protein Tag Free Lyophilized 10UG</t>
  </si>
  <si>
    <t>Mouse DR6 Recombinant Protein Fc Tag Lyophilized 50UG</t>
  </si>
  <si>
    <t>Bacteria-Derived izTRAIL, Soluble Recombinant Protein isoleucine zipper motif Tag Lyophilized 10UG</t>
  </si>
  <si>
    <t>Human TRAIL-R1 Recombinant Protein Fc Tag Lyophilized 50UG</t>
  </si>
  <si>
    <t>Human TRAIL-R2 Recombinant Protein Fc Tag Lyophilized 50UG</t>
  </si>
  <si>
    <t>Human TNF-R1 Recombinant Protein Fc Tag Lyophilized 50UG</t>
  </si>
  <si>
    <t>Human Netrin-1 Recombinant Protein Fc Tag Lyophilized 10UG</t>
  </si>
  <si>
    <t>Mouse BCMA Recombinant Protein Fc Tag Lyophilized 50UG</t>
  </si>
  <si>
    <t>Bacteria-Derived Darcin Recombinant Protein Tag Free Lyophilized 10UG</t>
  </si>
  <si>
    <t>Human TACI Recombinant Protein Fc Tag Lyophilized 50UG</t>
  </si>
  <si>
    <t>Human BCMA Recombinant Protein Fc Tag Lyophilized 50UG</t>
  </si>
  <si>
    <t>Human Fas Recombinant Protein Fc Tag Lyophilized 50UG</t>
  </si>
  <si>
    <t>Human CD40 Recombinant Protein Fc Tag Lyophilized 50UG</t>
  </si>
  <si>
    <t>Mouse IL-1beta Recombinant Protein Tag Free Lyophilized 10UG</t>
  </si>
  <si>
    <t>Human IGFLR1 Recombinant Protein Fc Tag Lyophilized 50UG</t>
  </si>
  <si>
    <t>Human APRIL H98 multimeric Recombinant Protein DDDDK Tag Lyophilized 10UG</t>
  </si>
  <si>
    <t>Mouse APRIL multimeric Recombinant Protein DDDDK Tag Lyophilized 10UG</t>
  </si>
  <si>
    <t>Human IGFL3 Recombinant Protein DDDDK Tag Lyophilized 10UG</t>
  </si>
  <si>
    <t>Human IGFL Recombinant Protein DDDDK Tag Lyophilized 10UG</t>
  </si>
  <si>
    <t>Mouse RANK Recombinant Protein Fc Tag Lyophilized 50UG</t>
  </si>
  <si>
    <t>Bacteria-Derived LIF Recombinant Protein GST Tag Lyophilized 10UG</t>
  </si>
  <si>
    <t>Mouse IL-36Ra Recombinant Protein Tag Free Lyophilized 10UG</t>
  </si>
  <si>
    <t>Bacteria-Derived IL-36Ra Recombinant Protein Tag Free Lyophilized 10UG</t>
  </si>
  <si>
    <t>Bacteria-Derived IL-36 alpha Recombinant Protein Tag Free Lyophilized 10UG</t>
  </si>
  <si>
    <t>Mouse IL-36 beta Recombinant Protein Tag Free Lyophilized 10UG</t>
  </si>
  <si>
    <t>Bacteria-Derived IL-36 gamma Recombinant Protein Tag Free Lyophilized 10UG</t>
  </si>
  <si>
    <t>Bacteria-Derived IL-38 Recombinant Protein DDDDK Tag Lyophilized 10UG</t>
  </si>
  <si>
    <t>Bacteria-Derived Irisin Recombinant Protein Tag Free Lyophilized 10UG</t>
  </si>
  <si>
    <t>Bacteria-Derived IL-36 gamma Recombinant Protein DDDDK Tag Lyophilized 10UG</t>
  </si>
  <si>
    <t>Bacteria-Derived EDA-A1, Soluble Recombinant Protein DDDDK Tag Lyophilized 10UG</t>
  </si>
  <si>
    <t>Rat CD40L multimeric Recombinant Protein DDDDK Tag Lyophilized 10UG</t>
  </si>
  <si>
    <t>Human IL-6 Recombinant Protein Fc Tag Lyophilized 10UG</t>
  </si>
  <si>
    <t>Human IL-2 Superkine Recombinant Protein Fc Tag Lyophilized 10UG</t>
  </si>
  <si>
    <t>Bacteria-Derived BAFF, Soluble 60-mer highly active Recombinant Protein His Tag Lyophilized 10UG</t>
  </si>
  <si>
    <t>Human Angiopoietin-2 Recombinant Protein DDDDK Tag Lyophilized 10UG</t>
  </si>
  <si>
    <t>Human Irisin:Fc Recombinant Protein Fc Tag Lyophilized 10UG</t>
  </si>
  <si>
    <t>Bacteria-Derived IL-36beta Recombinant Protein Tag Free Lyophilized 10UG</t>
  </si>
  <si>
    <t>Mouse PEDF Recombinant Protein DDDDK Tag Lyophilized 10UG</t>
  </si>
  <si>
    <t>Bacteria-Derived Profilin Toxoplasma gondii Recombinant Protein Tag Free Lyophilized 10UG</t>
  </si>
  <si>
    <t>Bacteria-Derived POP1 Recombinant Protein GST Tag Lyophilized 10UG</t>
  </si>
  <si>
    <t>Bacteria-Derived FNDC4 Recombinant Protein Tag Free Lyophilized 10UG</t>
  </si>
  <si>
    <t>Bacteria-Derived Flagellin Recombinant Protein His Tag Lyophilized 10UG</t>
  </si>
  <si>
    <t>Bacteria-Derived Flagellin NLRC4 Mutant Recombinant Protein His Tag Lyophilized 10UG</t>
  </si>
  <si>
    <t>Bacteria-Derived Flagellin TLR5 Mutant Recombinant Protein His Tag Lyophilized 10UG</t>
  </si>
  <si>
    <t>Bacteria-Derived FNDC5 Recombinant Protein Tag Free Lyophilized 10UG</t>
  </si>
  <si>
    <t>Human FasL multimeric Recombinant Protein DDDDK Tag Lyophilized 10UG</t>
  </si>
  <si>
    <t>Mouse Angiopoietin-2 Recombinant Protein DDDDK Tag Lyophilized 10UG</t>
  </si>
  <si>
    <t>Human FasL Soluble Recombinant Protein Fc Tag Lyophilized 10UG</t>
  </si>
  <si>
    <t>Human Frizzled-5 Recombinant Protein Fc Tag Lyophilized 50UG</t>
  </si>
  <si>
    <t>Mouse Cochlin LCCL domain Recombinant Protein DDDDK Tag Lyophilized 10UG</t>
  </si>
  <si>
    <t>Human Cochlin LCCL domain Recombinant Protein DDDDK Tag Lyophilized 10UG</t>
  </si>
  <si>
    <t>Bacteria-Derived FGF-1 Recombinant Protein Tag Free Lyophilized 10UG</t>
  </si>
  <si>
    <t>Human Dectin-1 Recombinant Protein Fc Tag Lyophilized 50UG</t>
  </si>
  <si>
    <t>Human Dectin-2 Recombinant Protein Fc Tag Lyophilized 50UG</t>
  </si>
  <si>
    <t>Bacteria-Derived Beclin-1 Recombinant Protein His Tag Lyophilized 10UG</t>
  </si>
  <si>
    <t>Bacteria-Derived ATG3 Recombinant Protein His Tag Lyophilized 50UG</t>
  </si>
  <si>
    <t>Mouse Betatrophin Recombinant Protein Fc Tag Lyophilized 10UG</t>
  </si>
  <si>
    <t>Human FGF-21 Recombinant Protein DDDDK Tag Lyophilized 10UG</t>
  </si>
  <si>
    <t>Human Betatrophin Recombinant Protein Fc Tag Lyophilized 10UG</t>
  </si>
  <si>
    <t>Bacteria-Derived Zinc-alpha-2-glycoprotein Recombinant Protein Tag Free Lyophilized 10UG</t>
  </si>
  <si>
    <t>Bacteria-Derived Zinc-alpha-2-glycoprotein Recombinant Protein Tag Free Lyophilized 50UG</t>
  </si>
  <si>
    <t>Mouse FGF-1 Recombinant Protein Tag Free Lyophilized 10UG</t>
  </si>
  <si>
    <t>Human Meteorin-like Recombinant Protein DDDDK Tag Lyophilized 10UG</t>
  </si>
  <si>
    <t>Bacteria-Derived FGF-2 Recombinant Protein Tag Free Lyophilized 10UG</t>
  </si>
  <si>
    <t>Human DLL3 Recombinant Protein DDDDK Tag Lyophilized 10UG</t>
  </si>
  <si>
    <t>Human DLK1 Recombinant Protein Fc Tag Lyophilized 10UG</t>
  </si>
  <si>
    <t>Human FNDC5:Fc Recombinant Protein Fc Tag Lyophilized 10UG</t>
  </si>
  <si>
    <t>Bacteria-Derived KillerTRAIL, Soluble Recombinant Protein His Tag 50UG</t>
  </si>
  <si>
    <t>Bacteria-Derived SuperKillerTRAIL, Soluble Recombinant Protein His Tag 20UG</t>
  </si>
  <si>
    <t>Mouse SuperKillerTRAIL, Soluble Recombinant Protein His Tag 20UG</t>
  </si>
  <si>
    <t>Bacteria-Derived NAD Kinase catalytic domain highly active Recombinant Protein His Tag 50UG</t>
  </si>
  <si>
    <t>Bacteria-Derived NAD Kinase highly active Recombinant Protein His Tag 50UG</t>
  </si>
  <si>
    <t>Bacteria-Derived NMNAT1 highly active Recombinant Protein His Tag 10UG</t>
  </si>
  <si>
    <t>Bacteria-Derived NMNAT1 highly active Recombinant Protein His Tag 50UG</t>
  </si>
  <si>
    <t>Bacteria-Derived NMNAT3 highly active Recombinant Protein His Tag 10UG</t>
  </si>
  <si>
    <t>Bacteria-Derived NMNAT3 highly active Recombinant Protein His Tag 50UG</t>
  </si>
  <si>
    <t>Bacteria-Derived 3-Hydroxykynurenine Transaminase Anopheles gambiae Recombinant Protein Tag Free Liquid 50UG</t>
  </si>
  <si>
    <t>Bacteria-Derived TDO Anopheles gambiae Recombinant Protein His Tag 50UG</t>
  </si>
  <si>
    <t>Bacteria-Derived Kynurenine Aminotransferase II Recombinant Protein His Tag 50UG</t>
  </si>
  <si>
    <t>Bacteria-Derived Zmp1 M. tuberculosis Recombinant Protein His Tag 50UG</t>
  </si>
  <si>
    <t>Bacteria-Derived NAPRTase B. Subtilis Recombinant Protein Tag Free Liquid 50UG</t>
  </si>
  <si>
    <t>Bacteria-Derived NAPRTase Recombinant Protein His Tag 50UG</t>
  </si>
  <si>
    <t>Bacteria-Derived NAD Kinase B. subtilis Recombinant Protein Tag Free Liquid 50UG</t>
  </si>
  <si>
    <t>Bacteria-Derived NAD Kinase M. tuberculosis Recombinant Protein His Tag 50UG</t>
  </si>
  <si>
    <t>Bacteria-Derived NAD Synthetase M. tuberculosis Recombinant Protein His Tag 50UG</t>
  </si>
  <si>
    <t>Bacteria-Derived NAD Synthetase B. subtilis Recombinant Protein Tag Free Liquid 50UG</t>
  </si>
  <si>
    <t>Bacteria-Derived NAD Nucleotidase H. influenzae Recombinant Protein Tag Free Liquid 50UG</t>
  </si>
  <si>
    <t>Mouse B7-H4 Recombinant Protein Fc Tag Lyophilized 100UG</t>
  </si>
  <si>
    <t>Bacteria-Derived BMP-2 Recombinant Protein His Tag Lyophilized 10UG</t>
  </si>
  <si>
    <t>Bacteria-Derived BMP-2 Recombinant Protein His Tag Lyophilized 50UG</t>
  </si>
  <si>
    <t>Mouse CCL2 Recombinant Protein Fc Tag Lyophilized 10UG</t>
  </si>
  <si>
    <t>Mouse CCL2 Recombinant Protein Fc Tag Lyophilized 50UG</t>
  </si>
  <si>
    <t>Bacteria-Derived CCL5 Recombinant Protein His Tag Lyophilized 10UG</t>
  </si>
  <si>
    <t>Bacteria-Derived CCL5 Recombinant Protein His Tag Lyophilized 50UG</t>
  </si>
  <si>
    <t>Mouse CCL22 Recombinant Protein Fc Tag Lyophilized 10UG</t>
  </si>
  <si>
    <t>Mouse CCL22 Recombinant Protein Fc Tag Lyophilized 50UG</t>
  </si>
  <si>
    <t>Bacteria-Derived CD27 Recombinant Protein His Tag Lyophilized 50UG</t>
  </si>
  <si>
    <t>Mouse CD28 Recombinant Protein Fc Tag Lyophilized 200UG</t>
  </si>
  <si>
    <t>Mouse CD80 Recombinant Protein Fc Tag Lyophilized 100UG</t>
  </si>
  <si>
    <t>Mouse CD83 Recombinant Protein Fc Tag Lyophilized 50UG</t>
  </si>
  <si>
    <t>Mouse CD86 Recombinant Protein Fc Tag Lyophilized 100UG</t>
  </si>
  <si>
    <t>Bacteria-Derived CD134 [OX40] Recombinant Protein His Tag Lyophilized 25UG</t>
  </si>
  <si>
    <t>Bacteria-Derived CD137 Recombinant Protein His Tag Lyophilized 25UG</t>
  </si>
  <si>
    <t>Mouse CD152 [CTLA-4] Recombinant Protein Fc Tag Lyophilized 100UG</t>
  </si>
  <si>
    <t>Mouse CD152 [CTLA-4] Recombinant Protein Fc Tag Lyophilized 500UG</t>
  </si>
  <si>
    <t>Mouse CD152 [CTLA-4] non-lytic Recombinant Protein Fc Tag Lyophilized 100UG</t>
  </si>
  <si>
    <t>Mouse CD152 [CTLA-4] non-lytic Recombinant Protein Fc Tag Lyophilized 500UG</t>
  </si>
  <si>
    <t>Mouse CD273 [PD-L2] Recombinant Protein Fc Tag Lyophilized 100UG</t>
  </si>
  <si>
    <t>Mouse CD274 [B7-H1/PD-L1] Recombinant Protein Fc Tag Lyophilized 100UG</t>
  </si>
  <si>
    <t>Mouse CD274 [B7-H1/PD-L1] non-lytic Recombinant Protein Fc Tag Lyophilized 100UG</t>
  </si>
  <si>
    <t>Mouse CD275 [B7-H2] Recombinant Protein Fc Tag Lyophilized 100UG</t>
  </si>
  <si>
    <t>Mouse CD275 [B7-H2] non-lytic Recombinant Protein Fc Tag Lyophilized 100UG</t>
  </si>
  <si>
    <t>Mouse CD276 [B7-H3] Recombinant Protein Fc Tag Lyophilized 100UG</t>
  </si>
  <si>
    <t>Mouse CD278 [ICOS] Recombinant Protein Fc Tag Lyophilized 100UG</t>
  </si>
  <si>
    <t>Mouse CD279 [PD-1] Recombinant Protein Fc Tag Lyophilized 100UG</t>
  </si>
  <si>
    <t>Bacteria-Derived HMGB1 Recombinant Protein His Tag Lyophilized 25UG</t>
  </si>
  <si>
    <t>Rat HMGB1 Recombinant Protein His Tag Lyophilized 25UG</t>
  </si>
  <si>
    <t>Bacteria-Derived IL-1alpha Recombinant Protein His Tag Lyophilized 10UG</t>
  </si>
  <si>
    <t>Bacteria-Derived IL-1alpha Recombinant Protein His Tag Lyophilized 50UG</t>
  </si>
  <si>
    <t>Bacteria-Derived IL-1beta Recombinant Protein His Tag Lyophilized 10UG</t>
  </si>
  <si>
    <t>Bacteria-Derived IL-1beta Recombinant Protein His Tag Lyophilized 50UG</t>
  </si>
  <si>
    <t>Mouse IL-2 Recombinant Protein Fc Tag Lyophilized 50UG</t>
  </si>
  <si>
    <t>Mouse IL-2 non-lytic Recombinant Protein Fc Tag Lyophilized 50UG</t>
  </si>
  <si>
    <t>Bacteria-Derived IL-2 Recombinant Protein His Tag Lyophilized 10UG</t>
  </si>
  <si>
    <t>Rat IL-2 Recombinant Protein His Tag Lyophilized 50UG</t>
  </si>
  <si>
    <t>Bacteria-Derived IL-4 Recombinant Protein His Tag Lyophilized 10UG</t>
  </si>
  <si>
    <t>Bacteria-Derived IL-4 Recombinant Protein His Tag Lyophilized 50UG</t>
  </si>
  <si>
    <t>Mouse IL-4 non-lytic Recombinant Protein Fc Tag Lyophilized 10UG</t>
  </si>
  <si>
    <t>Mouse IL-4 non-lytic Recombinant Protein Fc Tag Lyophilized 50UG</t>
  </si>
  <si>
    <t>Mouse IL-4 Recombinant Protein His Tag Lyophilized 10UG</t>
  </si>
  <si>
    <t>Mouse IL-4 Recombinant Protein His Tag Lyophilized 50UG</t>
  </si>
  <si>
    <t>Mouse IL-6 non-lytic Recombinant Protein Fc Tag Lyophilized 50UG</t>
  </si>
  <si>
    <t>Human IL-6R Recombinant Protein Fc Tag Lyophilized 50UG</t>
  </si>
  <si>
    <t>Mouse IL-6R Recombinant Protein Fc Tag Lyophilized 50UG</t>
  </si>
  <si>
    <t>Bacteria-Derived IL-8 Recombinant Protein His Tag Lyophilized 10UG</t>
  </si>
  <si>
    <t>Bacteria-Derived IL-8 Recombinant Protein His Tag Lyophilized 50UG</t>
  </si>
  <si>
    <t>Bacteria-Derived IL-10 Recombinant Protein His Tag Lyophilized 10UG</t>
  </si>
  <si>
    <t>Bacteria-Derived IL-10 Recombinant Protein His Tag Lyophilized 50UG</t>
  </si>
  <si>
    <t>Mouse IL-10 non-lytic Recombinant Protein Fc Tag Lyophilized 10UG</t>
  </si>
  <si>
    <t>Mouse IL-10 non-lytic Recombinant Protein Fc Tag Lyophilized 50UG</t>
  </si>
  <si>
    <t>Human IL-12 Recombinant Protein Fc Tag Lyophilized 25UG</t>
  </si>
  <si>
    <t>Mouse IL-12 Recombinant Protein Fc Tag Lyophilized 25UG</t>
  </si>
  <si>
    <t>Bacteria-Derived IL-18 Recombinant Protein His Tag Lyophilized 10UG</t>
  </si>
  <si>
    <t>Bacteria-Derived IL-18 Recombinant Protein His Tag Lyophilized 50UG</t>
  </si>
  <si>
    <t>Mouse IL-21 non-lytic Recombinant Protein Fc Tag Lyophilized 50UG</t>
  </si>
  <si>
    <t>Bacteria-Derived IL-21 mutant Recombinant Protein His Tag Lyophilized 10UG</t>
  </si>
  <si>
    <t>Bacteria-Derived IL-21 mutant Recombinant Protein His Tag Lyophilized 50UG</t>
  </si>
  <si>
    <t>Mouse IL-22 Recombinant Protein Fc Tag Lyophilized 25UG</t>
  </si>
  <si>
    <t>Mouse IL-22 Recombinant Protein Fc Tag Lyophilized 50UG</t>
  </si>
  <si>
    <t>Mouse IL-22 non-lytic Recombinant Protein Fc Tag Lyophilized 25UG</t>
  </si>
  <si>
    <t>Mouse IL-22 non-lytic Recombinant Protein Fc Tag Lyophilized 50UG</t>
  </si>
  <si>
    <t>Bacteria-Derived IL-22 Recombinant Protein His Tag Lyophilized 10UG</t>
  </si>
  <si>
    <t>Mouse IL-22 Recombinant Protein His Tag Lyophilized 50UG</t>
  </si>
  <si>
    <t>Mouse IL-27 Recombinant Protein Fc Tag Lyophilized 50UG</t>
  </si>
  <si>
    <t>Human IL-33R [ST2] Recombinant Protein Fc Tag Lyophilized 50UG</t>
  </si>
  <si>
    <t>Mouse IL-33R [ST2] Recombinant Protein Fc Tag Lyophilized 50UG</t>
  </si>
  <si>
    <t>Bacteria-Derived IL-33 Recombinant Protein His Tag Lyophilized 20UG</t>
  </si>
  <si>
    <t>Bacteria-Derived IL-33 Recombinant Protein His Tag Lyophilized 50UG</t>
  </si>
  <si>
    <t>Human SCF Recombinant Protein Fc Tag Lyophilized 10UG</t>
  </si>
  <si>
    <t>Human SCF Recombinant Protein Fc Tag Lyophilized 50UG</t>
  </si>
  <si>
    <t>Mouse SCF Recombinant Protein Fc Tag Lyophilized 50UG</t>
  </si>
  <si>
    <t>Mouse SCF non-lytic Recombinant Protein Fc Tag Lyophilized 50UG</t>
  </si>
  <si>
    <t>Rat SCF Recombinant Protein Fc Tag Lyophilized 10UG</t>
  </si>
  <si>
    <t>Rat SCF Recombinant Protein Fc Tag Lyophilized 50UG</t>
  </si>
  <si>
    <t>Human Tim-1 Recombinant Protein Fc Tag Lyophilized 100UG</t>
  </si>
  <si>
    <t>Mouse Tim-1 Recombinant Protein Fc Tag Lyophilized 100UG</t>
  </si>
  <si>
    <t>Human Tim-3 Recombinant Protein Fc Tag Lyophilized 100UG</t>
  </si>
  <si>
    <t>Mouse Tim-3 Recombinant Protein Fc Tag Lyophilized 100UG</t>
  </si>
  <si>
    <t>Human Tim-4 Recombinant Protein Fc Tag Lyophilized 100UG</t>
  </si>
  <si>
    <t>Mouse Tim-4 Recombinant Protein Fc Tag Lyophilized 100UG</t>
  </si>
  <si>
    <t>Bacteria-Derived GM-CSF Recombinant Protein C-His-Tag Lyophilized 50UG</t>
  </si>
  <si>
    <t>Human IL-2 Recombinant Protein Lyophilized 50UG</t>
  </si>
  <si>
    <t>Bacteria-Derived IL-10 Recombinant Protein Lyophilized 10UG</t>
  </si>
  <si>
    <t>Human IL-2 Superkine Recombinant Protein Lyophilized 10UG</t>
  </si>
  <si>
    <t>Bacteria-Derived IL-33 Recombinant Protein Lyophilized 10UG</t>
  </si>
  <si>
    <t>Bacteria-Derived IL-33 Recombinant Protein C-His-Tag Lyophilized 10UG</t>
  </si>
  <si>
    <t>Bacteria-Derived SARS-CoV-2 (COVID-19) 3C-like Proteinase Recombinant Protein N-His Tag or Lyophilized 100UG</t>
  </si>
  <si>
    <t>Bacteria-Derived SARS-CoV-2 (COVID-19) PL-Pro Recombinant Protein N-His Tag Lyophilized 100UG</t>
  </si>
  <si>
    <t>Bacteria-Derived SARS-CoV-2 (COVID-19) NSP3 Recombinant Protein N-His Tag Lyophilized 100UG</t>
  </si>
  <si>
    <t>Bacteria-Derived SARS-CoV-2 (COVID-19) NSP10 Recombinant Protein N-His Tag Lyophilized 100UG</t>
  </si>
  <si>
    <t>Human SARS-CoV-2 (COVID-19) S1 Recombinant Protein C-His Tag Lyophilized 100UG</t>
  </si>
  <si>
    <t>Bacteria-Derived SARS-CoV-2 (COVID-19) Nucleocapsid Recombinant Protein N-His Tag Lyophilized 100UG</t>
  </si>
  <si>
    <t>Bacteria-Derived SARS-CoV-2 (COVID-19) 3C-like Proteinase Recombinant Protein N-Gst Tag Lyophilized 100UG</t>
  </si>
  <si>
    <t>Bacteria-Derived SARS-CoV-2 (COVID-19) NSP8 Recombinant Protein N-His Tag Lyophilized 100UG</t>
  </si>
  <si>
    <t>Bacteria-Derived SARS-CoV-2 (COVID-19) NSP1 Recombinant Protein N-His Tag Lyophilized 100UG</t>
  </si>
  <si>
    <t>Bacteria-Derived SARS-CoV-2 (COVID-19) NSP9 Recombinant Protein N-His Tag Lyophilized 100UG</t>
  </si>
  <si>
    <t>Bacteria-Derived SARS-CoV-2 (COVID-19) NSP16 Recombinant Protein N-His Tag Lyophilized 100UG</t>
  </si>
  <si>
    <t>Bacteria-Derived SARS-CoV-2 (COVID-19) NSP12 Recombinant Protein N-Gst Tag Lyophilized 100UG</t>
  </si>
  <si>
    <t>Bacteria-Derived SARS-CoV-2 (COVID-19) NSP15 Recombinant Protein N-His Tag Lyophilized 100UG</t>
  </si>
  <si>
    <t>Bacteria-Derived SARS-CoV-2 (COVID-19) NSP2 Recombinant Protein N-His Tag Lyophilized 100UG</t>
  </si>
  <si>
    <t>Bacteria-Derived SARS-CoV-2 (COVID-19) S2 Recombinant Protein N-His Tag Lyophilized 100UG</t>
  </si>
  <si>
    <t>Bacteria-Derived SARS-CoV-2 (COVID-19) NSP13 Recombinant Protein N-His Tag Lyophilized 100UG</t>
  </si>
  <si>
    <t>Bacteria-Derived SARS-CoV-2 (COVID-19) S1 Recombinant Protein N-His Tag Lyophilized 100UG</t>
  </si>
  <si>
    <t>Bacteria-Derived SARS-CoV-2 (COVID-19) M Recombinant Protein N-His Tag Lyophilized 100UG</t>
  </si>
  <si>
    <t>Bacteria-Derived Human ACE2 Recombinant Protein N-His Tag Lyophilized 100UG</t>
  </si>
  <si>
    <t>Human SARS-CoV-2 (COVID-19) S Protein RBD Recombinant Protein N-His Tag Lyophilized 100UG</t>
  </si>
  <si>
    <t>Bacteria-Derived SARS-CoV-2 (COVID-19) ORF7a Recombinant protein N-His Tag Lyophilized 100UG</t>
  </si>
  <si>
    <t>Bacteria-Derived SARS-CoV-2 (COVID-19) ORF8 Recombinant protein N-His Tag Lyophilized 100UG</t>
  </si>
  <si>
    <t>Human SARS-CoV-2 (COVID-19) S-trimer Recombinant Protein C-His Tag Lyophilized 100UG</t>
  </si>
  <si>
    <t>Bacteria-Derived SARS-CoV-2 (COVID-19) S + M + E Recombinant Protein N-His Tag Lyophilized 100UG</t>
  </si>
  <si>
    <t>Bacteria-Derived SARS-CoV-2 (COVID-19) E Recombinant Protein N-His-sumo Tag Lyophilized 100UG</t>
  </si>
  <si>
    <t>Human SARS-CoV-2 (COVID-19) Spike Recombinant Protein C-His Tag Lyophilized 100UG</t>
  </si>
  <si>
    <t>Human Human ACE2 Recombinant Protein His-Avi Tag Lyophilized 100UG</t>
  </si>
  <si>
    <t>Human Biotinylated Human ACE2 Recombinant Protein His-Avi Tag Lyophilized 100UG</t>
  </si>
  <si>
    <t>Human Human ACE2 Recombinant Protein Fc-Avi Tag Lyophilized 100UG</t>
  </si>
  <si>
    <t>Human SARS-CoV-2 (COVID-19) Spike RBD Recombinant Protein His-Avi Tag Lyophilized 100UG</t>
  </si>
  <si>
    <t>Human SARS-CoV-2 (COVID-19) Biotinylated Spike RBD Recombinant Protein His-Avi Tag Lyophilized 100UG</t>
  </si>
  <si>
    <t>Human SARS-CoV-2 (COVID-19) Spike RBD Recombinant Protein
 Fc-Avi Tag Lyophilized 100UG</t>
  </si>
  <si>
    <t>Human SARS-CoV-2 (COVID-19) Spike S1 Recombinant Protein
 His-Avi Tag Lyophilized 100UG</t>
  </si>
  <si>
    <t>Human SARS-CoV-2 (COVID-19) Biotinylated Spike S1 Recombinant Protein His-Avi Tag Lyophilized 100UG</t>
  </si>
  <si>
    <t>Human SARS-CoV-2 (COVID-19) Spike S1 Recombinant Protein
 Fc-Avi Tag Lyophilized 100UG</t>
  </si>
  <si>
    <t>Human SARS Spike RBD Recombinant Protein His-Avi Tag Lyophilized 100UG</t>
  </si>
  <si>
    <t>Human SARS Biotinylated Spike RBD Recombinant Protein His-Avi Tag Lyophilized 100UG</t>
  </si>
  <si>
    <t>Bacteria-Derived SARS Nucleocapsid Recombinant Protein N-terminal His Tag 100UL</t>
  </si>
  <si>
    <t>Human SARS-CoV-2 (COVID-19) UK variant (B.1.1.7) S RBD (N501Y) Recombinant Protein His-Avi Lyophilized 100UG</t>
  </si>
  <si>
    <t>Human SARS-CoV-2 (COVID-19) UK variant (B.1.1.7) Spike S1 (N501Y) Recombinant Protein His-Avi Lyophilized 100UG</t>
  </si>
  <si>
    <t>Bacteria-Derived SARS-CoV-2 (COVID-19) ORF8 Recombinant Protein His Tag 100UG</t>
  </si>
  <si>
    <t>Bacteria-Derived SARS-CoV-2 (COVID-19) ORF3a Recombinant Protein His Tag 100UG</t>
  </si>
  <si>
    <t>Bacteria-Derived SARS-CoV-2 (COVID-19) Spike-RBD Recombinant Protein His Tag 100UG</t>
  </si>
  <si>
    <t>Human ACE-2 Recombinant Protein His Tag 100UG</t>
  </si>
  <si>
    <t>Human SARS-CoV-2 (COVID-19) Spike-RBD Recombinant Protein His Tag 100UG</t>
  </si>
  <si>
    <t>Bacteria-Derived IMP-1 Recombinant Protein Liquid 25UG</t>
  </si>
  <si>
    <t>Bacteria-Derived IMP-3 Recombinant Protein Liquid 25UG</t>
  </si>
  <si>
    <t>Bacteria-Derived Survivin Recombinant Protein Liquid 25UG</t>
  </si>
  <si>
    <t>Bacteria-Derived p53 Recombinant Protein Liquid 25UG</t>
  </si>
  <si>
    <t>Bacteria-Derived p62 Recombinant Protein Liquid 25UG</t>
  </si>
  <si>
    <t>Bacteria-Derived TNF-alpha Recombinant Protein Liquid 25UG</t>
  </si>
  <si>
    <t>Human SARS-CoV-2 (COVID-19) Spike S1 Recombinant Protein C-terminal His Tag 100UG</t>
  </si>
  <si>
    <t>Human SARS-CoV-2 (COVID-19) Spike RBD Recombinant Protein C-terminal His Tag 100UG</t>
  </si>
  <si>
    <t>Human SARS-CoV-2 (COVID-19) Spike RBD + SD1 Recombinant Protein C-terminal His Tag 100UG</t>
  </si>
  <si>
    <t>Human SARS-CoV-2 (COVID-19) Spike RBD + SD1 +SD2 Recombinant Protein C-terminal His Tag 100UG</t>
  </si>
  <si>
    <t>Bacteria-Derived SARS-CoV-2 (COVID-19) Nucleocapsid Recombinant Protein C-terminal His Tag 100UG</t>
  </si>
  <si>
    <t>Bacteria-Derived ACTG1 Recombinant Protein Liquid 50UG</t>
  </si>
  <si>
    <t>Bacteria-Derived ATP6V1E1 Recombinant Protein Liquid 50UG</t>
  </si>
  <si>
    <t>Bacteria-Derived CALR Recombinant Protein Liquid 100UG</t>
  </si>
  <si>
    <t>Bacteria-Derived DNAL4 Recombinant Protein Liquid 100UG</t>
  </si>
  <si>
    <t>Bacteria-Derived ESD Recombinant Protein Liquid 100UG</t>
  </si>
  <si>
    <t>Bacteria-Derived KHK Recombinant Protein Liquid 50UG</t>
  </si>
  <si>
    <t>Bacteria-Derived LXN Recombinant Protein Liquid 100UG</t>
  </si>
  <si>
    <t>Bacteria-Derived MAT2A Recombinant Protein Liquid 100UG</t>
  </si>
  <si>
    <t>Bacteria-Derived MTCBP-1 Recombinant Protein Liquid 100UG</t>
  </si>
  <si>
    <t>Bacteria-Derived MTHFD2 Recombinant Protein Liquid 50UG</t>
  </si>
  <si>
    <t>Bacteria-Derived PEF Recombinant Protein Liquid 50UG</t>
  </si>
  <si>
    <t>Bacteria-Derived PFN2 Recombinant Protein Liquid 50UG</t>
  </si>
  <si>
    <t>Bacteria-Derived POLE3 Recombinant Protein Liquid 100UG</t>
  </si>
  <si>
    <t>Bacteria-Derived PPIL1 Recombinant Protein Liquid 100UG</t>
  </si>
  <si>
    <t>Bacteria-Derived PPP1CC Recombinant Protein Liquid 20UG</t>
  </si>
  <si>
    <t>Bacteria-Derived PSAT1 Recombinant Protein Liquid 100UG</t>
  </si>
  <si>
    <t>Bacteria-Derived PSMC6 Recombinant Protein Liquid 50UG</t>
  </si>
  <si>
    <t>Bacteria-Derived PXF Recombinant Protein Liquid 100UG</t>
  </si>
  <si>
    <t>Bacteria-Derived SGTA Recombinant Protein Liquid 100UG</t>
  </si>
  <si>
    <t>Bacteria-Derived SNX5 Recombinant Protein Liquid 50UG</t>
  </si>
  <si>
    <t>Bacteria-Derived TDO2 Recombinant Protein Liquid 50UG</t>
  </si>
  <si>
    <t>Human SARS-CoV-2 (COVID-19) Trimeric Spike (S) Recombinant Protein Liquid 100UG</t>
  </si>
  <si>
    <t>Human SARS-CoV-2 (COVID-19) S1 Recombinant Protein Liquid 100UG</t>
  </si>
  <si>
    <t>Human SARS-CoV-2 (COVID-19) RBD Recombinant Protein Liquid 100UG</t>
  </si>
  <si>
    <t>Human SARS-CoV-2 (COVID-19) NTD Recombinant Protein Liquid 100UG</t>
  </si>
  <si>
    <t>Human SARS-CoV-2 (COVID-19) Nucleocapsid (N) Recombinant Protein Liquid 100UG</t>
  </si>
  <si>
    <t>Bacteria-Derived G-CSF Recombinant Protein Tag Free Lyophilized 50UG</t>
  </si>
  <si>
    <t>Bacteria-Derived GM-CSF Recombinant Protein Tag Free Lyophilized 50UG</t>
  </si>
  <si>
    <t>Bacteria-Derived IFN alpha-2b Recombinant Protein Tag Free Lyophilized 50UG</t>
  </si>
  <si>
    <t>Human TNF alpha Recombinant Protein Tag Free Lyophilized 50UG</t>
  </si>
  <si>
    <t>Human IL-6 Recombinant Protein Tag Free Lyophilized 50UG</t>
  </si>
  <si>
    <t>Bacteria-Derived PTH Recombinant Protein Tag Free Lyophilized 50UG</t>
  </si>
  <si>
    <t>Bacteria-Derived CD40 Ligand Recombinant Protein Tag Free Lyophilized 50UG</t>
  </si>
  <si>
    <t>Bacteria-Derived BMP-2 Recombinant Protein Tag Free Lyophilized 50UG</t>
  </si>
  <si>
    <t>Human IL-2 Recombinant Protein Tag Free Lyophilized 50UG</t>
  </si>
  <si>
    <t>Bacteria-Derived IFN gamma Recombinant Protein Tag Free Lyophilized 50UG</t>
  </si>
  <si>
    <t>Human LIF Recombinant Protein Tag Free Lyophilized 50UG</t>
  </si>
  <si>
    <t>Bacteria-Derived IL-17 Recombinant Protein Tag Free Lyophilized 50UG</t>
  </si>
  <si>
    <t>Bacteria-Derived TRAIL Recombinant Protein Tag Free Lyophilized 50UG</t>
  </si>
  <si>
    <t>Bacteria-Derived LR3-IGF-1 Recombinant Protein Tag Free Lyophilized 50UG</t>
  </si>
  <si>
    <t>Bacteria-Derived IFN alpha-2a Recombinant Protein Tag Free Lyophilized 50UG</t>
  </si>
  <si>
    <t>Bacteria-Derived EGF Recombinant Protein Tag Free Lyophilized 50UG</t>
  </si>
  <si>
    <t>Bacteria-Derived IL-17F Recombinant Protein Tag Free Lyophilized 50UG</t>
  </si>
  <si>
    <t>Bacteria-Derived IGF-I Recombinant Protein Tag Free Lyophilized 50UG</t>
  </si>
  <si>
    <t>Bacteria-Derived IGF-I(4-70) Recombinant Protein Tag Free Lyophilized 50UG</t>
  </si>
  <si>
    <t>Human IL-1RA Recombinant Protein Tag Free Lyophilized 50UG</t>
  </si>
  <si>
    <t>Human SCF Recombinant Protein Tag Free Lyophilized 50UG</t>
  </si>
  <si>
    <t>Human IL-8 Recombinant Protein Tag Free Lyophilized 50UG</t>
  </si>
  <si>
    <t>Bacteria-Derived TNF-like 1 Recombinant Protein Tag Free Lyophilized 50UG</t>
  </si>
  <si>
    <t>Fungus-Derived GM-CSF Recombinant Protein Tag Free Lyophilized 50UG</t>
  </si>
  <si>
    <t>Mouse IL-1 alpha Recombinant Protein Tag Free Lyophilized 50UG</t>
  </si>
  <si>
    <t>Mouse IL-1 beta Recombinant Protein Tag Free Lyophilized 50UG</t>
  </si>
  <si>
    <t>Mouse FGF1 Recombinant Protein Tag Free Lyophilized 50UG</t>
  </si>
  <si>
    <t>Mouse FGF2 Recombinant Protein Tag Free Lyophilized 50UG</t>
  </si>
  <si>
    <t>Bacteria-Derived IL-16 Recombinant Protein Tag Free Lyophilized 50UG</t>
  </si>
  <si>
    <t>Human FGF2 Recombinant Protein Tag Free Lyophilized 50UG</t>
  </si>
  <si>
    <t>Mouse IL-22 Recombinant Protein Tag Free Lyophilized 50UG</t>
  </si>
  <si>
    <t>Mouse Growth Hormone Recombinant Protein Tag Free Lyophilized 50UG</t>
  </si>
  <si>
    <t>Human FGF1 Recombinant Protein Tag Free Lyophilized 50UG</t>
  </si>
  <si>
    <t>Bacteria-Derived IL-4 Recombinant Protein Tag Free Lyophilized 50UG</t>
  </si>
  <si>
    <t>Bacteria-Derived Myelin Oligodendrocyte Glycoprotein Recombinant Protein C-6 His Tag Lyophilized 50UG</t>
  </si>
  <si>
    <t>Bacteria-Derived IL-31 Recombinant Protein Tag Free Lyophilized 50UG</t>
  </si>
  <si>
    <t>Bacteria-Derived CXCL10 Recombinant Protein Tag Free Lyophilized 50UG</t>
  </si>
  <si>
    <t>Bacteria-Derived CXCL7 Recombinant Protein Tag Free Lyophilized 50UG</t>
  </si>
  <si>
    <t>Bacteria-Derived CXCL14 Recombinant Protein Tag Free Lyophilized 50UG</t>
  </si>
  <si>
    <t>Human beta-NGF Recombinant Protein Tag Free Lyophilized 50UG</t>
  </si>
  <si>
    <t>Bacteria-Derived CCL3 Recombinant Protein Tag Free Lyophilized 50UG</t>
  </si>
  <si>
    <t>Bacteria-Derived CCL5 Recombinant Protein Tag Free Lyophilized 50UG</t>
  </si>
  <si>
    <t>Bacteria-Derived CCL8 Recombinant Protein Tag Free Lyophilized 50UG</t>
  </si>
  <si>
    <t>Bacteria-Derived CCL16 Recombinant Protein Tag Free Lyophilized 50UG</t>
  </si>
  <si>
    <t>Bacteria-Derived CCL27 Recombinant Protein Tag Free Lyophilized 50UG</t>
  </si>
  <si>
    <t>Bacteria-Derived Leptin Recombinant Protein Tag Free Lyophilized 50UG</t>
  </si>
  <si>
    <t>Bacteria-Derived Galectin-3 Recombinant Protein Tag Free Lyophilized 50UG</t>
  </si>
  <si>
    <t>Bacteria-Derived Galectin-7 Recombinant Protein Tag Free Lyophilized 50UG</t>
  </si>
  <si>
    <t>Human IL-1 alpha Recombinant Protein Tag Free Lyophilized 50UG</t>
  </si>
  <si>
    <t>Bacteria-Derived IL-36RA Recombinant Protein Tag Free Lyophilized 50UG</t>
  </si>
  <si>
    <t>Human IL-36 alpha Recombinant Protein Tag Free Lyophilized 50UG</t>
  </si>
  <si>
    <t>Bacteria-Derived IL-37 Recombinant Protein Tag Free Lyophilized 50UG</t>
  </si>
  <si>
    <t>Bacteria-Derived IL-1F10 Recombinant Protein Tag Free Lyophilized 50UG</t>
  </si>
  <si>
    <t>Bacteria-Derived Complement Component C5 Recombinant Protein Tag Free Lyophilized 50UG</t>
  </si>
  <si>
    <t>Bacteria-Derived BDNF Recombinant Protein Tag Free Lyophilized 50UG</t>
  </si>
  <si>
    <t>Bacteria-Derived pro-BDNF Recombinant Protein Tag Free Lyophilized 50UG</t>
  </si>
  <si>
    <t>Bacteria-Derived pro-NGF Recombinant Protein Tag Free Lyophilized 50UG</t>
  </si>
  <si>
    <t>Bacteria-Derived Neurotrophin-3 Recombinant Protein Tag Free Lyophilized 50UG</t>
  </si>
  <si>
    <t>Bacteria-Derived Galectin-8 Recombinant Protein Tag Free Lyophilized 50UG</t>
  </si>
  <si>
    <t>Rabbit TNF alpha Recombinant Protein Tag Free Lyophilized 50UG</t>
  </si>
  <si>
    <t>Human VEGF-A Recombinant Protein Tag Free Lyophilized 50UG</t>
  </si>
  <si>
    <t>Bacteria-Derived IL-7 Recombinant Protein Tag Free Lyophilized 50UG</t>
  </si>
  <si>
    <t>Bacteria-Derived Cystatin A Recombinant Protein N-6 His Tag Lyophilized 50UG</t>
  </si>
  <si>
    <t>Mouse IL-13 Recombinant Protein Tag Free Lyophilized 50UG</t>
  </si>
  <si>
    <t>Human Sonic Hedgehog Recombinant Protein Tag Free Lyophilized 50UG</t>
  </si>
  <si>
    <t>Bacteria-Derived CCL23 Recombinant Protein Tag Free Lyophilized 50UG</t>
  </si>
  <si>
    <t>Human IL-33 Recombinant Protein Tag Free Lyophilized 50UG</t>
  </si>
  <si>
    <t>Bacteria-Derived Annexin A1 Recombinant Protein Tag Free Lyophilized 50UG</t>
  </si>
  <si>
    <t>Bacteria-Derived CCL1 Recombinant Protein Tag Free Lyophilized 50UG</t>
  </si>
  <si>
    <t>Bacteria-Derived CCL28 Recombinant Protein Tag Free Lyophilized 50UG</t>
  </si>
  <si>
    <t>Bacteria-Derived CXCL2 Recombinant Protein Tag Free Lyophilized 50UG</t>
  </si>
  <si>
    <t>Bacteria-Derived APT-1 Recombinant Protein N-6 His Tag 50UG</t>
  </si>
  <si>
    <t>Bacteria-Derived CNTF Recombinant Protein Tag Free Lyophilized 50UG</t>
  </si>
  <si>
    <t>Bacteria-Derived Oncostatin M Recombinant Protein N-6 His Tag Lyophilized 50UG</t>
  </si>
  <si>
    <t>Bacteria-Derived APE Recombinant Protein Tag Free Liquid 50UG</t>
  </si>
  <si>
    <t>Bacteria-Derived beta-Arrestin 1 Recombinant Protein C-6 His Tag Lyophilized 50UG</t>
  </si>
  <si>
    <t>Bacteria-Derived Bcl-2 Related Protein A1 Recombinant Protein C-6 His Tag 50UG</t>
  </si>
  <si>
    <t>Bacteria-Derived Bcl-xL Recombinant Protein C-6 His Tag 50UG</t>
  </si>
  <si>
    <t>Bacteria-Derived Bc1-w Recombinant Protein C-6 His Tag 50UG</t>
  </si>
  <si>
    <t>Bacteria-Derived BID Recombinant Protein Tag Free Liquid 50UG</t>
  </si>
  <si>
    <t>Bacteria-Derived Carbonic Anhydrase 1 Recombinant Protein C-6 His Tag 50UG</t>
  </si>
  <si>
    <t>Bacteria-Derived Carbonic Anhydrase 13 Recombinant Protein C-6 His Tag 50UG</t>
  </si>
  <si>
    <t>Bacteria-Derived Carbonic Anhydrase 4 Recombinant Protein C-6 His Tag 50UG</t>
  </si>
  <si>
    <t>Bacteria-Derived Carbonic Anhydrase 5B Recombinant Protein C-6 His Tag 50UG</t>
  </si>
  <si>
    <t>Bacteria-Derived Carbonic Anhydrase 7 Recombinant Protein C-6 His Tag 50UG</t>
  </si>
  <si>
    <t>Bacteria-Derived Carbonic Anhydrase 8 Recombinant Protein C-6 His Tag 50UG</t>
  </si>
  <si>
    <t>Bacteria-Derived CCL26 Recombinant Protein Tag Free Liquid 50UG</t>
  </si>
  <si>
    <t>Bacteria-Derived CCL26 Recombinant Protein Tag Free Lyophilized 50UG</t>
  </si>
  <si>
    <t>Bacteria-Derived STUB1 Recombinant Protein Tag Free Liquid 50UG</t>
  </si>
  <si>
    <t>Bacteria-Derived Cornulin Recombinant Protein N-6 His Tag Lyophilized 50UG</t>
  </si>
  <si>
    <t>Bacteria-Derived CRYAB Recombinant Protein C-6 His Tag Lyophilized 50UG</t>
  </si>
  <si>
    <t>Human CXCL12 Recombinant Protein Tag Free Lyophilized 50UG</t>
  </si>
  <si>
    <t>Bacteria-Derived Cytoglobin Recombinant Protein C-6 His Tag 50UG</t>
  </si>
  <si>
    <t>Bacteria-Derived beta-Defensin 1 Recombinant Protein Tag Free Lyophilized 50UG</t>
  </si>
  <si>
    <t>Bacteria-Derived beta-Defensin 4 Recombinant Protein Tag Free Lyophilized 50UG</t>
  </si>
  <si>
    <t>Bacteria-Derived beta-Defensin 4A Recombinant Protein Tag Free Lyophilized 50UG</t>
  </si>
  <si>
    <t>Bacteria-Derived N-Glycosylase Recombinant Protein N-GST Tag 50UG</t>
  </si>
  <si>
    <t>Bacteria-Derived DHS Recombinant Protein C-6 His Tag 50UG</t>
  </si>
  <si>
    <t>Bacteria-Derived Esterase D Recombinant Protein C-6 His Tag 50UG</t>
  </si>
  <si>
    <t>Bacteria-Derived FABP1 Recombinant Protein N-6 His Tag Lyophilized 50UG</t>
  </si>
  <si>
    <t>Bacteria-Derived FABP2 Recombinant Protein N, C-6 His Tag Lyophilized 50UG</t>
  </si>
  <si>
    <t>Bacteria-Derived FABP3 Recombinant Protein N-6 His Tag Lyophilized 50UG</t>
  </si>
  <si>
    <t>Bacteria-Derived FABP4 Recombinant Protein N-6 His Tag Lyophilized 50UG</t>
  </si>
  <si>
    <t>Bacteria-Derived FABP5 Recombinant Protein N-6 His Tag Lyophilized 50UG</t>
  </si>
  <si>
    <t>Bacteria-Derived FABP7 Recombinant Protein N-6 His Tag Lyophilized 50UG</t>
  </si>
  <si>
    <t>Bacteria-Derived Fructose-1,6-Bisphosphatase 1 Recombinant Protein C-6 His Tag 50UG</t>
  </si>
  <si>
    <t>Bacteria-Derived Flap Endonuclease 1 Recombinant Protein Tag Free Liquid 50UG</t>
  </si>
  <si>
    <t>Bacteria-Derived GABARAP Recombinant Protein N-GST Tag Lyophilized 50UG</t>
  </si>
  <si>
    <t>Bacteria-Derived Grancalcin Recombinant Protein N-GST Tag Lyophilized 50UG</t>
  </si>
  <si>
    <t>Bacteria-Derived GOT1 Recombinant Protein C-6 His Tag 50UG</t>
  </si>
  <si>
    <t>Bacteria-Derived HO-1 Recombinant Protein Tag Free Liquid 50UG</t>
  </si>
  <si>
    <t>Bacteria-Derived IL-20 Recombinant Protein Tag Free Lyophilized 50UG</t>
  </si>
  <si>
    <t>Bacteria-Derived Lacritin Recombinant Protein N-6 His Tag Lyophilized 50UG</t>
  </si>
  <si>
    <t>Bacteria-Derived LACTB2 Recombinant Protein N-GST Tag 50UG</t>
  </si>
  <si>
    <t>Bacteria-Derived MIA Recombinant Protein C-6 His Tag Lyophilized 50UG</t>
  </si>
  <si>
    <t>Bacteria-Derived ARC Recombinant Protein Tag Free Liquid 50UG</t>
  </si>
  <si>
    <t>Bacteria-Derived NPPB Recombinant Protein N-6 His Tag 50UG</t>
  </si>
  <si>
    <t>Bacteria-Derived Parvalbumin alpha Recombinant Protein C-6 His Tag Lyophilized 50UG</t>
  </si>
  <si>
    <t>Bacteria-Derived DNA Polymerase beta Recombinant Protein C-6 His Tag 50UG</t>
  </si>
  <si>
    <t>Bacteria-Derived PP1MG Recombinant Protein C-6 His Tag 50UG</t>
  </si>
  <si>
    <t>Bacteria-Derived PPM1A Recombinant Protein C-6 His Tag 50UG</t>
  </si>
  <si>
    <t>Bacteria-Derived PPP1R14A Recombinant Protein C-6 His Tag 50UG</t>
  </si>
  <si>
    <t>Bacteria-Derived PPP1R1A Recombinant Protein C-6 His Tag 50UG</t>
  </si>
  <si>
    <t>Bacteria-Derived PKC epsilon Recombinant Protein C-6 His Tag 50UG</t>
  </si>
  <si>
    <t>Bacteria-Derived Gankyrin Recombinant Protein Tag Free Liquid 50UG</t>
  </si>
  <si>
    <t>Bacteria-Derived Phosphoserine Phosphatase Recombinant Protein C-6 His Tag 50UG</t>
  </si>
  <si>
    <t>Bacteria-Derived PTP1C Recombinant Protein C-6 His Tag 50UG</t>
  </si>
  <si>
    <t>Bacteria-Derived Retinol-Binding Protein 4 Recombinant Protein Tag Free Lyophilized 50UG</t>
  </si>
  <si>
    <t>Bacteria-Derived 40S Ribosomal Protein S19 Recombinant Protein Tag Free Lyophilized 50UG</t>
  </si>
  <si>
    <t>Bacteria-Derived Sentrin-Specific Protease 7 Recombinant Protein N-6 His Tag 50UG</t>
  </si>
  <si>
    <t>Bacteria-Derived Sentrin-Specific Protease 8 Recombinant Protein N-6 His Tag 50UG</t>
  </si>
  <si>
    <t>Bacteria-Derived Stratifin Recombinant Protein Tag Free Lyophilized 50UG</t>
  </si>
  <si>
    <t>Bacteria-Derived Stathmin Recombinant Protein C-6 His Tag Lyophilized 50UG</t>
  </si>
  <si>
    <t>Bacteria-Derived SUMO1 Recombinant Protein N-6 His Tag Lyophilized 50UG</t>
  </si>
  <si>
    <t>Bacteria-Derived SUMO2 Recombinant Protein N-6 His Tag Lyophilized 50UG</t>
  </si>
  <si>
    <t>Bacteria-Derived MAPT-D Recombinant Protein C-6 His Tag Lyophilized 50UG</t>
  </si>
  <si>
    <t>Bacteria-Derived Thimet Oligopeptidase Recombinant Protein C-6 His Tag 50UG</t>
  </si>
  <si>
    <t>Bacteria-Derived Thymopoietin Recombinant Protein C-6 His Tag Lyophilized 50UG</t>
  </si>
  <si>
    <t>Bacteria-Derived TNF beta Recombinant Protein Tag Free Lyophilized 50UG</t>
  </si>
  <si>
    <t>Bacteria-Derived Thioredoxin-2 Recombinant Protein N-6 His Tag Lyophilized 50UG</t>
  </si>
  <si>
    <t>Bacteria-Derived UBE2A Recombinant Protein N-GST, 6 His Tag 50UG</t>
  </si>
  <si>
    <t>Bacteria-Derived UBE2D4 Recombinant Protein N-GST Tag 50UG</t>
  </si>
  <si>
    <t>Bacteria-Derived UBE2H Recombinant Protein N-GST Tag 50UG</t>
  </si>
  <si>
    <t>Bacteria-Derived UBE2K Recombinant Protein N-GST Tag 50UG</t>
  </si>
  <si>
    <t>Bacteria-Derived UBE2T Recombinant Protein N-6 His Tag 50UG</t>
  </si>
  <si>
    <t>Bacteria-Derived UCH-L1 Recombinant Protein C-6 His Tag 50UG</t>
  </si>
  <si>
    <t>Bacteria-Derived UCH-L3 Recombinant Protein C-6 His Tag 50UG</t>
  </si>
  <si>
    <t>Bacteria-Derived UGRP1 Recombinant Protein Tag Free Lyophilized 50UG</t>
  </si>
  <si>
    <t>Bacteria-Derived USP14 Recombinant Protein N-6 His Tag 50UG</t>
  </si>
  <si>
    <t>Bacteria-Derived Serpin A12 Recombinant Protein N-GST Tag 50UG</t>
  </si>
  <si>
    <t>Bacteria-Derived Aminopeptidase P1 Recombinant Protein C-6 His Tag 50UG</t>
  </si>
  <si>
    <t>Bacteria-Derived Grancalcin Recombinant Protein Tag Free Lyophilized 50UG</t>
  </si>
  <si>
    <t>Bacteria-Derived Myc-Associated Factor X Recombinant Protein C-6 His Tag Lyophilized 50UG</t>
  </si>
  <si>
    <t>Bacteria-Derived ARC Recombinant Protein N-GST Tag Lyophilized 50UG</t>
  </si>
  <si>
    <t>Bacteria-Derived FGF-9 Recombinant Protein Tag Free Lyophilized 50UG</t>
  </si>
  <si>
    <t>Bacteria-Derived EIF4E-Binding Protein 1 Recombinant Protein N-6 His Tag Lyophilized 50UG</t>
  </si>
  <si>
    <t>Bacteria-Derived LMW-PTP Recombinant Protein C-6 His Tag 50UG</t>
  </si>
  <si>
    <t>Bacteria-Derived Aldolase A Recombinant Protein C-6 His Tag 50UG</t>
  </si>
  <si>
    <t>Bacteria-Derived Angiogenin Recombinant Protein Tag Free Lyophilized 50UG</t>
  </si>
  <si>
    <t>Bacteria-Derived Annexin A13 Recombinant Protein Tag Free Liquid 50UG</t>
  </si>
  <si>
    <t>Bacteria-Derived Annexin A2 Recombinant Protein Tag Free Lyophilized 50UG</t>
  </si>
  <si>
    <t>Bacteria-Derived Annexin A5 Recombinant Protein Tag Free Liquid 50UG</t>
  </si>
  <si>
    <t>Bacteria-Derived Annexin A6 Recombinant Protein C-6 His Tag Lyophilized 50UG</t>
  </si>
  <si>
    <t>Bacteria-Derived Annexin A7 Recombinant Protein Tag Free Lyophilized 50UG</t>
  </si>
  <si>
    <t>Bacteria-Derived Annexin A8 Recombinant Protein Tag Free Lyophilized 50UG</t>
  </si>
  <si>
    <t>Bacteria-Derived BUP-1 Recombinant Protein C-6 His Tag 50UG</t>
  </si>
  <si>
    <t>Bacteria-Derived Cyclin-Dependent Kinase 2 Recombinant Protein N-6 His Tag 50UG</t>
  </si>
  <si>
    <t>Bacteria-Derived CLIC5 Recombinant Protein N-6 His Tag Lyophilized 50UG</t>
  </si>
  <si>
    <t>Bacteria-Derived CRP Recombinant Protein C-6 His Tag Lyophilized 50UG</t>
  </si>
  <si>
    <t>Bacteria-Derived GGCT Recombinant Protein N-6 His Tag 50UG</t>
  </si>
  <si>
    <t>Bacteria-Derived Cyclophilin C Recombinant Protein N-Trx, 6 His Tag 50UG</t>
  </si>
  <si>
    <t>Bacteria-Derived Cyclophilin E Recombinant Protein N-6 His Tag 50UG</t>
  </si>
  <si>
    <t>Bacteria-Derived Cytochrome b5A Recombinant Protein N-6 His Tag Lyophilized 50UG</t>
  </si>
  <si>
    <t>Bacteria-Derived PIN Recombinant Protein N-6 His Tag Lyophilized 50UG</t>
  </si>
  <si>
    <t>Bacteria-Derived EIF1AX Recombinant Protein N-6 His Tag Lyophilized 50UG</t>
  </si>
  <si>
    <t>Bacteria-Derived EIF1B Recombinant Protein N-6 His Tag Lyophilized 50UG</t>
  </si>
  <si>
    <t>Bacteria-Derived FABP6 Recombinant Protein N-6 His Tag 50UG</t>
  </si>
  <si>
    <t>Bacteria-Derived FGF-12 Recombinant Protein Tag Free Lyophilized 50UG</t>
  </si>
  <si>
    <t>Bacteria-Derived FGF-21 Recombinant Protein N-6 His Tag Lyophilized 50UG</t>
  </si>
  <si>
    <t>Bacteria-Derived Fumarase Recombinant Protein Tag Free Liquid 50UG</t>
  </si>
  <si>
    <t>Bacteria-Derived GAS-7 Recombinant Protein N-6 His Tag 50UG</t>
  </si>
  <si>
    <t>Bacteria-Derived GDNF Recombinant Protein Tag Free Lyophilized 50UG</t>
  </si>
  <si>
    <t>Bacteria-Derived GFAP Recombinant Protein N-6 His Tag Lyophilized 50UG</t>
  </si>
  <si>
    <t>Bacteria-Derived GGACT Recombinant Protein N-6 His Tag 50UG</t>
  </si>
  <si>
    <t>Bacteria-Derived GGPPSase Recombinant Protein N-6 His Tag 50UG</t>
  </si>
  <si>
    <t>Bacteria-Derived GRP Recombinant Protein N-6 His Tag Lyophilized 50UG</t>
  </si>
  <si>
    <t>Bacteria-Derived Hemoglobin Zeta Recombinant Protein N-6 His Tag 50UG</t>
  </si>
  <si>
    <t>Bacteria-Derived HLP2 Recombinant Protein N-6 His Tag 50UG</t>
  </si>
  <si>
    <t>Bacteria-Derived IL-33 Recombinant Protein N-6 His Tag Lyophilized 50UG</t>
  </si>
  <si>
    <t>Bacteria-Derived Inositol Monophosphatase 1 Recombinant Protein N-6 His Tag 50UG</t>
  </si>
  <si>
    <t>Bacteria-Derived LDH-A Recombinant Protein N-6 His Tag 50UG</t>
  </si>
  <si>
    <t>Bacteria-Derived LDH-B Recombinant Protein N-6 His Tag 50UG</t>
  </si>
  <si>
    <t>Bacteria-Derived ZBTB17 Recombinant Protein N-6 His Tag Lyophilized 50UG</t>
  </si>
  <si>
    <t>Bacteria-Derived Myelin P2 protein Recombinant Protein N-6 His Tag Lyophilized 50UG</t>
  </si>
  <si>
    <t>Bacteria-Derived Neurocalcin-delta Recombinant Protein N-6 His Tag 50UG</t>
  </si>
  <si>
    <t>Bacteria-Derived NHP2L1 Recombinant Protein N-6 His Tag Lyophilized 50UG</t>
  </si>
  <si>
    <t>Bacteria-Derived NM23-H1 Recombinant Protein N-6 His Tag 50UG</t>
  </si>
  <si>
    <t>Bacteria-Derived OTUB2 Recombinant Protein N-GST Tag 50UG</t>
  </si>
  <si>
    <t>Bacteria-Derived p18-INK4c Recombinant Protein N-6 His Tag Lyophilized 50UG</t>
  </si>
  <si>
    <t>Bacteria-Derived PAF-AHB Recombinant Protein C-6 His Tag 50UG</t>
  </si>
  <si>
    <t>Bacteria-Derived Oncomodulin-1 Recombinant Protein N-6 His Tag Lyophilized 50UG</t>
  </si>
  <si>
    <t>Bacteria-Derived PHS Recombinant Protein N-6 His Tag 50UG</t>
  </si>
  <si>
    <t>Bacteria-Derived PKI-beta Recombinant Protein N-6 His Tag 50UG</t>
  </si>
  <si>
    <t>Bacteria-Derived PMKase Recombinant Protein N-6 His Tag 50UG</t>
  </si>
  <si>
    <t>Bacteria-Derived Phosphomannomutase 1 Recombinant Protein C-6 His Tag 50UG</t>
  </si>
  <si>
    <t>Bacteria-Derived Phosphomannomutase 2 Recombinant Protein C-6 His Tag 50UG</t>
  </si>
  <si>
    <t>Bacteria-Derived Heat Shock Protein beta-11 Recombinant Protein N-6 His Tag 50UG</t>
  </si>
  <si>
    <t>Bacteria-Derived PPC-DC Recombinant Protein N-6 His Tag 50UG</t>
  </si>
  <si>
    <t>Bacteria-Derived PPIase H Recombinant Protein N-6 His Tag 50UG</t>
  </si>
  <si>
    <t>Bacteria-Derived Prefoldin Subunit 2 Recombinant Protein N-6 His Tag Lyophilized 50UG</t>
  </si>
  <si>
    <t>Bacteria-Derived Protein CutA Recombinant Protein C-6 His Tag Lyophilized 50UG</t>
  </si>
  <si>
    <t>Bacteria-Derived HRSP12 Recombinant Protein N-6 His Tag 50UG</t>
  </si>
  <si>
    <t>Bacteria-Derived QAPRTase Recombinant Protein N-6 His Tag 50UG</t>
  </si>
  <si>
    <t>Bacteria-Derived S100 Calcium Binding Protein P Recombinant Protein N-6 His Tag 50UG</t>
  </si>
  <si>
    <t>Bacteria-Derived SCO1 Recombinant Protein N-GST Tag Lyophilized 50UG</t>
  </si>
  <si>
    <t>Bacteria-Derived Triosephosphate Isomerase Recombinant Protein N-6 His Tag 50UG</t>
  </si>
  <si>
    <t>Bacteria-Derived LSM1 Recombinant Protein C-6 His Tag Lyophilized 50UG</t>
  </si>
  <si>
    <t>Bacteria-Derived GALE Recombinant Protein N-6 His Tag 50UG</t>
  </si>
  <si>
    <t>Bacteria-Derived Vinculin Recombinant Protein Tag Free Lyophilized 50UG</t>
  </si>
  <si>
    <t>Bacteria-Derived Visinin-Like Protein 1 Recombinant Protein N-6 His Tag Lyophilized 50UG</t>
  </si>
  <si>
    <t>Bacteria-Derived CLIC2 Recombinant Protein N-6 His Tag 50UG</t>
  </si>
  <si>
    <t>Bacteria-Derived ZW10 Interactor Recombinant Protein N-6 His Tag Lyophilized 50UG</t>
  </si>
  <si>
    <t>Bacteria-Derived UROIIIS Recombinant Protein C-6 His Tag 50UG</t>
  </si>
  <si>
    <t>Bacteria-Derived GABARAPL1 Recombinant Protein N-6 His Tag Lyophilized 50UG</t>
  </si>
  <si>
    <t>Bacteria-Derived NAD Kinase Recombinant Protein N-6 His Tag 50UG</t>
  </si>
  <si>
    <t>Bacteria-Derived DCN1-Like Protein 1 Recombinant Protein N-6 His Tag Lyophilized 50UG</t>
  </si>
  <si>
    <t>Bacteria-Derived AIF Recombinant Protein N-6 His Tag Lyophilized 50UG</t>
  </si>
  <si>
    <t>Bacteria-Derived UROD Recombinant Protein N-6 His Tag 50UG</t>
  </si>
  <si>
    <t>Bacteria-Derived HDHD2 Recombinant Protein N-6 His Tag Lyophilized 50UG</t>
  </si>
  <si>
    <t>Bacteria-Derived SNAP-alpha Recombinant Protein N-6 His Tag Lyophilized 50UG</t>
  </si>
  <si>
    <t>Bacteria-Derived Malate Dehydrogenase Recombinant Protein C-6 His Tag 50UG</t>
  </si>
  <si>
    <t>Bacteria-Derived L-Xylulose Reductase Recombinant Protein N-6 His Tag 50UG</t>
  </si>
  <si>
    <t>Bacteria-Derived Galactose Mutarotase Recombinant Protein C-6 His Tag 50UG</t>
  </si>
  <si>
    <t>Bacteria-Derived Hydroxyacid Oxidase 1 Recombinant Protein N-Trx, 6 His Tag 50UG</t>
  </si>
  <si>
    <t>Bacteria-Derived ZMYND19 Recombinant Protein N-6 His Tag Lyophilized 50UG</t>
  </si>
  <si>
    <t>Bacteria-Derived SGTA Recombinant Protein N-6 His Tag Lyophilized 50UG</t>
  </si>
  <si>
    <t>Bacteria-Derived ZBP1 Recombinant Protein C-6 His Tag Lyophilized 50UG</t>
  </si>
  <si>
    <t>Bacteria-Derived EPT1 Recombinant Protein N-GST Tag 50UG</t>
  </si>
  <si>
    <t>Bacteria-Derived HSF2 Recombinant Protein N-6 His Tag Lyophilized 50UG</t>
  </si>
  <si>
    <t>Bacteria-Derived Galectin-1 Recombinant Protein C-6 His Tag Lyophilized 50UG</t>
  </si>
  <si>
    <t>Bacteria-Derived MOB4 Recombinant Protein N-6 His Tag Lyophilized 50UG</t>
  </si>
  <si>
    <t>Bacteria-Derived p27 Recombinant Protein N-6 His Tag Lyophilized 50UG</t>
  </si>
  <si>
    <t>Bacteria-Derived UBE2S Recombinant Protein N-GST Tag 50UG</t>
  </si>
  <si>
    <t>Bacteria-Derived Histone Chaperone ASF1A Recombinant Protein C-6 His N-T7 Tag Lyophilized 50UG</t>
  </si>
  <si>
    <t>Bacteria-Derived PPIase Recombinant Protein N-6 His Tag 50UG</t>
  </si>
  <si>
    <t>Bacteria-Derived GTF2B Recombinant Protein N-GST Tag Lyophilized 50UG</t>
  </si>
  <si>
    <t>Bacteria-Derived HGPRT Recombinant Protein N-6 His Tag 50UG</t>
  </si>
  <si>
    <t>Bacteria-Derived Aldo-Keto Reductase 1C3 Recombinant Protein Tag Free Liquid 50UG</t>
  </si>
  <si>
    <t>Bacteria-Derived Inhibin beta C Chain Recombinant Protein N-6 His Tag Lyophilized 50UG</t>
  </si>
  <si>
    <t>Bacteria-Derived MOB1A Recombinant Protein C-6 His Tag Lyophilized 50UG</t>
  </si>
  <si>
    <t>Bacteria-Derived PDGF-Associated Protein Recombinant Protein N-6 His Tag 50UG</t>
  </si>
  <si>
    <t>Bacteria-Derived NDRG1 Recombinant Protein N-6 His Tag Lyophilized 50UG</t>
  </si>
  <si>
    <t>Bacteria-Derived WARS Recombinant Protein N-6 His Tag Lyophilized 50UG</t>
  </si>
  <si>
    <t>Human Arylsulfatase A Recombinant Protein C-6 His Tag 50UG</t>
  </si>
  <si>
    <t>Human Activin Receptor IIB Recombinant Protein C-6 His Tag Lyophilized 50UG</t>
  </si>
  <si>
    <t>Human BMP Receptor II Recombinant Protein C-6 His Tag Lyophilized 50UG</t>
  </si>
  <si>
    <t>Human C1qTNF1 Recombinant Protein C-6 His Tag Lyophilized 50UG</t>
  </si>
  <si>
    <t>Human Carbonic Anhydrase 10 Recombinant Protein C-6 His Tag Lyophilized 50UG</t>
  </si>
  <si>
    <t>Human ICAM-2 Recombinant Protein C-6 His Tag Lyophilized 50UG</t>
  </si>
  <si>
    <t>Human VCAM-1 Recombinant Protein C-6 His Tag Lyophilized 50UG</t>
  </si>
  <si>
    <t>Human CD14 Recombinant Protein C-6 His Tag Lyophilized 50UG</t>
  </si>
  <si>
    <t>Human SLAM Recombinant Protein C-6 His Tag Lyophilized 50UG</t>
  </si>
  <si>
    <t>Human KIR2DL4 Recombinant Protein C-6 His Tag Lyophilized 50UG</t>
  </si>
  <si>
    <t>Human CD200 Recombinant Protein C-6 His Tag Lyophilized 50UG</t>
  </si>
  <si>
    <t>Human CD200 Receptor 1 Recombinant Protein C-6 His Tag Lyophilized 50UG</t>
  </si>
  <si>
    <t>Human PD-L1 Recombinant Protein C-6 His Tag Lyophilized 50UG</t>
  </si>
  <si>
    <t>Human SLAMF7 Recombinant Protein C-6 His Tag Lyophilized 50UG</t>
  </si>
  <si>
    <t>Human Fc gamma RIIa Recombinant Protein C-6 His Tag Lyophilized 50UG</t>
  </si>
  <si>
    <t>Human CD40 Recombinant Protein C-6 His Tag Lyophilized 50UG</t>
  </si>
  <si>
    <t>Human CD46 Recombinant Protein C-6 His Tag Lyophilized 50UG</t>
  </si>
  <si>
    <t>Human CD47 Recombinant Protein C-6 His Tag Lyophilized 50UG</t>
  </si>
  <si>
    <t>Human ICAM-1 Recombinant Protein C-6 His Tag Lyophilized 50UG</t>
  </si>
  <si>
    <t>Human CD55 Recombinant Protein C-6 His Tag Lyophilized 50UG</t>
  </si>
  <si>
    <t>Human OPG Recombinant Protein C-6 His Tag Lyophilized 50UG</t>
  </si>
  <si>
    <t>Human TRAIL R2 Recombinant Protein C-6 His Tag Lyophilized 50UG</t>
  </si>
  <si>
    <t>Human Death Receptor 6 Recombinant Protein C-6 His Tag Lyophilized 50UG</t>
  </si>
  <si>
    <t>Human Lymphotoxin beta R Recombinant Protein C-6 His Tag Lyophilized 50UG</t>
  </si>
  <si>
    <t>Human Complement Factor B Recombinant Protein C-6 His Tag 50UG</t>
  </si>
  <si>
    <t>Human CRISP-3 Recombinant Protein C-6 His Tag Lyophilized 50UG</t>
  </si>
  <si>
    <t>Human CD355 Recombinant Protein C-6 His Tag Lyophilized 50UG</t>
  </si>
  <si>
    <t>Human CAR Recombinant Protein C-6 His Tag Lyophilized 50UG</t>
  </si>
  <si>
    <t>Human Cystatin E Recombinant Protein C-6 His Tag Lyophilized 50UG</t>
  </si>
  <si>
    <t>Human Cystatin F Recombinant Protein C-6 His Tag Lyophilized 50UG</t>
  </si>
  <si>
    <t>Human Cystatin S Recombinant Protein C-6 His Tag Lyophilized 50UG</t>
  </si>
  <si>
    <t>Human Cystatin SA Recombinant Protein C-6 His Tag Lyophilized 50UG</t>
  </si>
  <si>
    <t>Human Endocan Recombinant Protein C-6 His Tag Lyophilized 50UG</t>
  </si>
  <si>
    <t>Human EpCAM Recombinant Protein C-6 His Tag Lyophilized 50UG</t>
  </si>
  <si>
    <t>Human EPCR Recombinant Protein C-6 His Tag Lyophilized 50UG</t>
  </si>
  <si>
    <t>Human Endothelial Cell Adhesion Molecule Recombinant Protein C-6 His Tag Lyophilized 50UG</t>
  </si>
  <si>
    <t>Human Protein FAM3C Recombinant Protein C-6 His Tag Lyophilized 50UG</t>
  </si>
  <si>
    <t>Human Protein FAM3D Recombinant Protein C-6 His Tag 50UG</t>
  </si>
  <si>
    <t>Human Fetuin B Recombinant Protein C-6 His Tag Lyophilized 50UG</t>
  </si>
  <si>
    <t>Human IGF Binding Protein 4 Recombinant Protein C-6 His Tag Lyophilized 50UG</t>
  </si>
  <si>
    <t>Human FLRT1 Recombinant Protein C-6 His Tag Lyophilized 50UG</t>
  </si>
  <si>
    <t>Human FLRT2 Recombinant Protein C-6 His Tag Lyophilized 50UG</t>
  </si>
  <si>
    <t>Human alpha-Galactosidase A Recombinant Protein C-6 His Tag 50UG</t>
  </si>
  <si>
    <t>Human N-Acetylglucosamine-6-Sulfatase Recombinant Protein C-6 His Tag 50UG</t>
  </si>
  <si>
    <t>Human TIM-3 Recombinant Protein C-6 His Tag Lyophilized 50UG</t>
  </si>
  <si>
    <t>Human High Mobility Group Protein B1 Recombinant Protein C-6 His Tag 50UG</t>
  </si>
  <si>
    <t>Human IFN alpha Recombinant Protein C-6 His Tag Lyophilized 50UG</t>
  </si>
  <si>
    <t>Human JAM-B Recombinant Protein C-6 His Tag Lyophilized 50UG</t>
  </si>
  <si>
    <t>Human Kallikrein 10 Recombinant Protein C-6 His Tag 50UG</t>
  </si>
  <si>
    <t>Human Kallikrein 11 Recombinant Protein C-6 His Tag 50UG</t>
  </si>
  <si>
    <t>Human Kallikrein 13 Recombinant Protein C-6 His Tag 50UG</t>
  </si>
  <si>
    <t>Human Kallikrein 4 Recombinant Protein C-6 His Tag Lyophilized 50UG</t>
  </si>
  <si>
    <t>Human Kallikrein 7 Recombinant Protein C-6 His Tag 50UG</t>
  </si>
  <si>
    <t>Human Kallikrein 3 Recombinant Protein C-6 His Tag Lyophilized 50UG</t>
  </si>
  <si>
    <t>Human Kallikrein 6 Recombinant Protein C-6 His Tag 50UG</t>
  </si>
  <si>
    <t>Human Kallikrein 8 Recombinant Protein C-6 His Tag 50UG</t>
  </si>
  <si>
    <t>Human LAIR1 Recombinant Protein C-6 His Tag Lyophilized 50UG</t>
  </si>
  <si>
    <t>Human LAIR2 Recombinant Protein C-6 His Tag Lyophilized 50UG</t>
  </si>
  <si>
    <t>Human LBP Recombinant Protein C-6 His Tag Lyophilized 50UG</t>
  </si>
  <si>
    <t>Human Legumain Recombinant Protein C-6 His Tag 50UG</t>
  </si>
  <si>
    <t>Human Lumican Recombinant Protein C-6 His Tag Lyophilized 50UG</t>
  </si>
  <si>
    <t>Human MMP-1 Recombinant Protein C-6 His Tag 50UG</t>
  </si>
  <si>
    <t>Human MMP-2 Recombinant Protein C-6 His Tag Lyophilized 50UG</t>
  </si>
  <si>
    <t>Human MMP-3 Recombinant Protein C-6 His Tag 50UG</t>
  </si>
  <si>
    <t>Human NCR3 Recombinant Protein C-6 His Tag Lyophilized 50UG</t>
  </si>
  <si>
    <t>Human PDGF R beta Recombinant Protein C-6 His Tag Lyophilized 50UG</t>
  </si>
  <si>
    <t>Human Poly-Ig receptor Recombinant Protein C-6 His Tag Lyophilized 50UG</t>
  </si>
  <si>
    <t>Human CD87 Recombinant Protein C-6 His Tag Lyophilized 50UG</t>
  </si>
  <si>
    <t>Human Tryptase epsilon Recombinant Protein C-6 His Tag 50UG</t>
  </si>
  <si>
    <t>Human SIRP alpha Recombinant Protein C-6 His Tag Lyophilized 50UG</t>
  </si>
  <si>
    <t>Human Biglycan Recombinant Protein C-6 His Tag Lyophilized 50UG</t>
  </si>
  <si>
    <t>Human SLAMF6 Recombinant Protein C-6 His Tag Lyophilized 50UG</t>
  </si>
  <si>
    <t>Human SPARC Recombinant Protein C-6 His Tag Lyophilized 50UG</t>
  </si>
  <si>
    <t>Human LRP12 Recombinant Protein C-6 His Tag Lyophilized 50UG</t>
  </si>
  <si>
    <t>Human TFPI-2 Recombinant Protein C-6 His Tag Lyophilized 50UG</t>
  </si>
  <si>
    <t>Human TREML1 Recombinant Protein C-6 His Tag Lyophilized 50UG</t>
  </si>
  <si>
    <t>Human TWSG1 Recombinant Protein C-6 His Tag Lyophilized 50UG</t>
  </si>
  <si>
    <t>Human uPA Recombinant Protein C-6 His Tag 50UG</t>
  </si>
  <si>
    <t>Human Vasorin Recombinant Protein C-6 His Tag Lyophilized 50UG</t>
  </si>
  <si>
    <t>Human Vitronectin Recombinant Protein C-6 His Tag Lyophilized 50UG</t>
  </si>
  <si>
    <t>Human Wnt Inhibitory Factor 1 Recombinant Protein C-6 His Tag Lyophilized 50UG</t>
  </si>
  <si>
    <t>Human Cystatin D Recombinant Protein C-6 His Tag Lyophilized 50UG</t>
  </si>
  <si>
    <t>Human Cathepsin B Recombinant Protein C-6 His Tag 50UG</t>
  </si>
  <si>
    <t>Human Cathepsin D Recombinant Protein C-6 His Tag 50UG</t>
  </si>
  <si>
    <t>Human Cathepsin E Recombinant Protein C-6 His Tag Lyophilized 50UG</t>
  </si>
  <si>
    <t>Human Cathepsin L Recombinant Protein C-6 His Tag 50UG</t>
  </si>
  <si>
    <t>Human CD83 Recombinant Protein C-6 His Tag Lyophilized 50UG</t>
  </si>
  <si>
    <t>Human CD86 Recombinant Protein C-6 His Tag Lyophilized 50UG</t>
  </si>
  <si>
    <t>Human C1q R1 Recombinant Protein C-6 His Tag Lyophilized 50UG</t>
  </si>
  <si>
    <t>Human Dickkopf-Related Protein 3 Recombinant Protein C-6 His Tag Lyophilized 50UG</t>
  </si>
  <si>
    <t>Human Kallikrein 5 Recombinant Protein C-6 His Tag 50UG</t>
  </si>
  <si>
    <t>Human M-CSF Recombinant Protein C-6 His Tag Lyophilized 50UG</t>
  </si>
  <si>
    <t>Human ACE-2 Recombinant Protein C-6 His Tag 50UG</t>
  </si>
  <si>
    <t>Human ACPP Recombinant Protein C-6 His Tag 50UG</t>
  </si>
  <si>
    <t>Human SP-10 Recombinant Protein C-6 His Tag Lyophilized 50UG</t>
  </si>
  <si>
    <t>Human AGER Recombinant Protein C-6 His Tag Lyophilized 50UG</t>
  </si>
  <si>
    <t>Human AG-2 Recombinant Protein C-6 His Tag 50UG</t>
  </si>
  <si>
    <t>Human Fetuin A Recombinant Protein C-6 His Tag Lyophilized 50UG</t>
  </si>
  <si>
    <t>Human ASAM Recombinant Protein C-6 His Tag Lyophilized 50UG</t>
  </si>
  <si>
    <t>Human ASGPR1 Recombinant Protein C-6 His Tag Lyophilized 50UG</t>
  </si>
  <si>
    <t>Human ZAG Recombinant Protein C-6 His Tag Lyophilized 50UG</t>
  </si>
  <si>
    <t>Human Azurocidin Recombinant Protein C-6 His Tag Lyophilized 50UG</t>
  </si>
  <si>
    <t>Human BAI3 Recombinant Protein C-6 His Tag Lyophilized 50UG</t>
  </si>
  <si>
    <t>Human Apolipoprotein H Recombinant Protein C-6 His Tag Lyophilized 50UG</t>
  </si>
  <si>
    <t>Human EMMPRIN Recombinant Protein C-6 His Tag Lyophilized 50UG</t>
  </si>
  <si>
    <t>Human Cadherin-6 Recombinant Protein C-6 His Tag Lyophilized 50UG</t>
  </si>
  <si>
    <t>Human CADM3 Recombinant Protein C-6 His Tag Lyophilized 50UG</t>
  </si>
  <si>
    <t>Human Carnosine Dipeptidase 1 Recombinant Protein C-6 His Tag 50UG</t>
  </si>
  <si>
    <t>Human CXCL9 Recombinant Protein C-6 His Tag Lyophilized 50UG</t>
  </si>
  <si>
    <t>Human Cathepsin Z Recombinant Protein C-6 His Tag 50UG</t>
  </si>
  <si>
    <t>Human CCL14 Recombinant Protein C-6 His Tag Lyophilized 50UG</t>
  </si>
  <si>
    <t>Human Nectin-2 Recombinant Protein C-6 His Tag Lyophilized 50UG</t>
  </si>
  <si>
    <t>Human Fc gamma RIIIA Recombinant Protein C-6 His Tag Lyophilized 50UG</t>
  </si>
  <si>
    <t>Human CD177 Recombinant Protein C-6 His Tag Lyophilized 50UG</t>
  </si>
  <si>
    <t>Human LMIR2 Recombinant Protein C-6 His Tag Lyophilized 50UG</t>
  </si>
  <si>
    <t>Human Fc-gamma RIIb Recombinant Protein C-6 His Tag Lyophilized 50UG</t>
  </si>
  <si>
    <t>Human Siglec-3 Recombinant Protein C-Fc-6 His Tag Lyophilized 50UG</t>
  </si>
  <si>
    <t>Human 5'-Nucleotidase Recombinant Protein C-6 His Tag 50UG</t>
  </si>
  <si>
    <t>Human CD99 Recombinant Protein C-6 His Tag Lyophilized 50UG</t>
  </si>
  <si>
    <t>Human CEACAM1 Recombinant Protein C-6 His Tag Lyophilized 50UG</t>
  </si>
  <si>
    <t>Human CEACAM3 Recombinant Protein C-6 His Tag Lyophilized 50UG</t>
  </si>
  <si>
    <t>Human Carboxylesterase 1 Recombinant Protein C-6 His Tag 50UG</t>
  </si>
  <si>
    <t>Human Chitotriosidase-1 Recombinant Protein C-6 His Tag 50UG</t>
  </si>
  <si>
    <t>Human Chitinase-3-Like Protein 1 Recombinant Protein C-6 His Tag Lyophilized 50UG</t>
  </si>
  <si>
    <t>Human CLEC3B Recombinant Protein C-6 His Tag Lyophilized 50UG</t>
  </si>
  <si>
    <t>Human Clusterin Recombinant Protein C-6 His Tag Lyophilized 50UG</t>
  </si>
  <si>
    <t>Human Carboxypeptidase B Recombinant Protein C-6 His Tag 50UG</t>
  </si>
  <si>
    <t>Human TIMP-1 Recombinant Protein C-6 His Tag Lyophilized 50UG</t>
  </si>
  <si>
    <t>Human Placental Lactogen Recombinant Protein C-6 His Tag Lyophilized 50UG</t>
  </si>
  <si>
    <t>Human Chymotrypsin-Like Protease Recombinant Protein C-6 His Tag 50UG</t>
  </si>
  <si>
    <t>Human TIMP-2 Recombinant Protein C-6 His Tag Lyophilized 50UG</t>
  </si>
  <si>
    <t>Human Cathepsin L2 Recombinant Protein C-6 His Tag 50UG</t>
  </si>
  <si>
    <t>Human CX3CL1 Recombinant Protein C-6 His Tag Lyophilized 50UG</t>
  </si>
  <si>
    <t>Human Cystatin SN Recombinant Protein C-6 His Tag Lyophilized 50UG</t>
  </si>
  <si>
    <t>Human Pref-1 Recombinant Protein C-6 His Tag Lyophilized 50UG</t>
  </si>
  <si>
    <t>Human Ephrin-A3 Recombinant Protein C-6 His Tag Lyophilized 50UG</t>
  </si>
  <si>
    <t>Human Ephrin-B2 Recombinant Protein C-6 His Tag Lyophilized 50UG</t>
  </si>
  <si>
    <t>Human ERMAP Recombinant Protein C-6 His Tag Lyophilized 50UG</t>
  </si>
  <si>
    <t>Human JAM-A Recombinant Protein C-6 His Tag Lyophilized 50UG</t>
  </si>
  <si>
    <t>Human CD89 Recombinant Protein C-6 His Tag Lyophilized 50UG</t>
  </si>
  <si>
    <t>Human M-CSF Recombinant Protein Tag Free Lyophilized 50UG</t>
  </si>
  <si>
    <t>Human GFR-alpha-1 Recombinant Protein C-6 His Tag Lyophilized 50UG</t>
  </si>
  <si>
    <t>Human GFR-alpha-2 Recombinant Protein C-6 His Tag Lyophilized 50UG</t>
  </si>
  <si>
    <t>Human beta-Galactosidase Recombinant Protein C-6 His Tag 50UG</t>
  </si>
  <si>
    <t>Human Glycoprotein A33 Recombinant Protein C-6 His Tag Lyophilized 50UG</t>
  </si>
  <si>
    <t>Human ICOSLG Recombinant Protein C-6 His Tag Lyophilized 50UG</t>
  </si>
  <si>
    <t>Human IL-1RAcP Recombinant Protein C-6 His Tag Lyophilized 50UG</t>
  </si>
  <si>
    <t>Human Integrin alpha-5 Recombinant Protein C-6 His Tag Lyophilized 50UG</t>
  </si>
  <si>
    <t>Human TF Recombinant Protein C-6 His Tag Lyophilized 50UG</t>
  </si>
  <si>
    <t>Human Kallikrein 1 Recombinant Protein C-6 His Tag 50UG</t>
  </si>
  <si>
    <t>Human LAMP1 Recombinant Protein C-6 His Tag Lyophilized 50UG</t>
  </si>
  <si>
    <t>Human LAMP2 Recombinant Protein C-6 His Tag Lyophilized 50UG</t>
  </si>
  <si>
    <t>Human LILRB1 Recombinant Protein C-6 His Tag Lyophilized 50UG</t>
  </si>
  <si>
    <t>Human LILRB2 Recombinant Protein C-6 His Tag Lyophilized 50UG</t>
  </si>
  <si>
    <t>Human LYPD3 Recombinant Protein C-6 His Tag Lyophilized 50UG</t>
  </si>
  <si>
    <t>Human MBL-2 Recombinant Protein C-6 His Tag Lyophilized 50UG</t>
  </si>
  <si>
    <t>Human MHC Class I-related Protein A Recombinant Protein C-6 His Tag Lyophilized 50UG</t>
  </si>
  <si>
    <t>Human Chymotrypsinogen Recombinant Protein C-6 His Tag 50UG</t>
  </si>
  <si>
    <t>Human Nectin-1 Recombinant Protein C-6 His Tag Lyophilized 50UG</t>
  </si>
  <si>
    <t>Human Neuroligin 1 Recombinant Protein C-6 His Tag Lyophilized 50UG</t>
  </si>
  <si>
    <t>Human Neuroplastin Recombinant Protein C-6 His Tag Lyophilized 50UG</t>
  </si>
  <si>
    <t>Human Neurexophilin-1 Recombinant Protein C-6 His Tag Lyophilized 50UG</t>
  </si>
  <si>
    <t>Human OSM R beta Recombinant Protein C-6 His Tag Lyophilized 50UG</t>
  </si>
  <si>
    <t>Human Osteoactivin Recombinant Protein C-6 His Tag Lyophilized 50UG</t>
  </si>
  <si>
    <t>Human VEGF-D Recombinant Protein C-6 His Tag Lyophilized 50UG</t>
  </si>
  <si>
    <t>Human Semaphorin 5A Recombinant Protein C-6 His Tag Lyophilized 50UG</t>
  </si>
  <si>
    <t>Human ST6GAL1 Recombinant Protein C-6 His Tag 50UG</t>
  </si>
  <si>
    <t>Human SUMF1 Recombinant Protein C-6 His Tag 50UG</t>
  </si>
  <si>
    <t>Human Tie-1 Recombinant Protein C-6 His Tag Lyophilized 50UG</t>
  </si>
  <si>
    <t>Human TRAIL R3 Recombinant Protein C-6 His Tag Lyophilized 50UG</t>
  </si>
  <si>
    <t>Human Tryptase beta-2 Recombinant Protein C-6 His Tag 50UG</t>
  </si>
  <si>
    <t>Human TREM-1 Recombinant Protein C-6 His Tag Lyophilized 50UG</t>
  </si>
  <si>
    <t>Human TrkB Recombinant Protein C-6 His Tag Lyophilized 50UG</t>
  </si>
  <si>
    <t>Human ULBP-2 Recombinant Protein C-6 His Tag Lyophilized 50UG</t>
  </si>
  <si>
    <t>Human Aminopeptidase P2 Recombinant Protein C-6 His Tag 50UG</t>
  </si>
  <si>
    <t>Human Pentraxin 2 Recombinant Protein C-6 His Tag Lyophilized 50UG</t>
  </si>
  <si>
    <t>Human Apolipoprotein A-I Recombinant Protein C-6 His Tag Lyophilized 50UG</t>
  </si>
  <si>
    <t>Human beta-2-Microglobulin Recombinant Protein C-6 His Tag Lyophilized 50UG</t>
  </si>
  <si>
    <t>Human beta-1,4-Galactosyltransferase 4 Recombinant Protein C-6 His Tag 50UG</t>
  </si>
  <si>
    <t>Human Butyrophilin 1A1 Recombinant Protein C-6 His Tag Lyophilized 50UG</t>
  </si>
  <si>
    <t>Human CCL3L1 Recombinant Protein C-6 His Tag Lyophilized 50UG</t>
  </si>
  <si>
    <t>Human CD7 Recombinant Protein C-6 His Tag Lyophilized 50UG</t>
  </si>
  <si>
    <t>Human Complement Factor H-related 2 Recombinant Protein C-6 His Tag Lyophilized 50UG</t>
  </si>
  <si>
    <t>Human Chymotrypsin C Recombinant Protein C-6 His Tag 50UG</t>
  </si>
  <si>
    <t>Human Ephrin Type-A Receptor 7 Recombinant Protein C-6 His Tag Lyophilized 50UG</t>
  </si>
  <si>
    <t>Human FGF R5 Recombinant Protein C-6 His Tag Lyophilized 50UG</t>
  </si>
  <si>
    <t>Human HepaCAM Recombinant Protein C-6 His Tag Lyophilized 50UG</t>
  </si>
  <si>
    <t>Human Kininogen-1 Recombinant Protein C-6 His Tag Lyophilized 50UG</t>
  </si>
  <si>
    <t>Human LOX-1 Recombinant Protein C-6 His Tag Lyophilized 50UG</t>
  </si>
  <si>
    <t>Human MINPP1 Recombinant Protein C-6 His Tag 50UG</t>
  </si>
  <si>
    <t>Human Protein Disulfide-Isomerase A6 Recombinant Protein C-6 His Tag 50UG</t>
  </si>
  <si>
    <t>Human PDILT Recombinant Protein C-6 His Tag 50UG</t>
  </si>
  <si>
    <t>Human Podoplanin Recombinant Protein C-6 His Tag Lyophilized 50UG</t>
  </si>
  <si>
    <t>Human TEM7 Recombinant Protein C-6 His Tag Lyophilized 50UG</t>
  </si>
  <si>
    <t>Human Reg1 alpha Recombinant Protein C-6 His Tag Lyophilized 50UG</t>
  </si>
  <si>
    <t>Human NgR3 Recombinant Protein C-6 His Tag Lyophilized 50UG</t>
  </si>
  <si>
    <t>Human SCARB2 Recombinant Protein C-6 His Tag Lyophilized 50UG</t>
  </si>
  <si>
    <t>Human Serpin A1 Recombinant Protein C-6 His Tag Lyophilized 50UG</t>
  </si>
  <si>
    <t>Human Serpin A3 Recombinant Protein C-6 His Tag Lyophilized 50UG</t>
  </si>
  <si>
    <t>Human Serpin A5 Recombinant Protein C-6 His Tag Lyophilized 50UG</t>
  </si>
  <si>
    <t>Human Serpin A7 Recombinant Protein C-6 His Tag Lyophilized 50UG</t>
  </si>
  <si>
    <t>Human Serpin E1 Recombinant Protein C-6 His Tag Lyophilized 50UG</t>
  </si>
  <si>
    <t>Human Serpin F1 Recombinant Protein C-6 His Tag Lyophilized 50UG</t>
  </si>
  <si>
    <t>Human Serpin G1 Recombinant Protein C-6 His Tag Lyophilized 50UG</t>
  </si>
  <si>
    <t>Human CD98 Recombinant Protein C-6 His Tag Lyophilized 50UG</t>
  </si>
  <si>
    <t>Human SP-D Recombinant Protein C-6 His Tag Lyophilized 50UG</t>
  </si>
  <si>
    <t>Human SPINK1 Recombinant Protein C-6 His Tag 50UG</t>
  </si>
  <si>
    <t>Human SPINK4 Recombinant Protein C-6 His Tag 50UG</t>
  </si>
  <si>
    <t>Human Secreted Phosphoprotein 1 Recombinant Protein C-6 His Tag Lyophilized 50UG</t>
  </si>
  <si>
    <t>Human Transthyretin Recombinant Protein C-6 His Tag Lyophilized 50UG</t>
  </si>
  <si>
    <t>Human VEGF-C Recombinant Protein C-6 His Tag Lyophilized 50UG</t>
  </si>
  <si>
    <t>Human Vanin-1 Recombinant Protein C-6 His Tag Lyophilized 50UG</t>
  </si>
  <si>
    <t>Human VSIG2 Recombinant Protein C-6 His Tag Lyophilized 50UG</t>
  </si>
  <si>
    <t>Human VSIG4 Recombinant Protein C-6 His Tag Lyophilized 50UG</t>
  </si>
  <si>
    <t>Human HE4 Recombinant Protein C-6 His Tag Lyophilized 50UG</t>
  </si>
  <si>
    <t>Human Adiponectin Recombinant Protein C-6 His Tag Lyophilized 50UG</t>
  </si>
  <si>
    <t>Human AG-3 Recombinant Protein C-6 His Tag Lyophilized 50UG</t>
  </si>
  <si>
    <t>Human Alkaline Phosphatase Recombinant Protein C-6 His Tag 50UG</t>
  </si>
  <si>
    <t>Human AMIGO2 Recombinant Protein C-6 His Tag Lyophilized 50UG</t>
  </si>
  <si>
    <t>Human Apolipoprotein D Recombinant Protein C-6 His Tag Lyophilized 50UG</t>
  </si>
  <si>
    <t>Human Apolipoprotein M Recombinant Protein C-6 His Tag Lyophilized 50UG</t>
  </si>
  <si>
    <t>Human Butyrylcholine Esterase Recombinant Protein C-6 His Tag 50UG</t>
  </si>
  <si>
    <t>Human Activin Receptor IIA Recombinant Protein C-6 His Tag Lyophilized 50UG</t>
  </si>
  <si>
    <t>Human BTLA Recombinant Protein C-6 His Tag Lyophilized 50UG</t>
  </si>
  <si>
    <t>Human Myelin Oligodendrocyte Glycoprotein Recombinant Protein C-6 His Tag Lyophilized 50UG</t>
  </si>
  <si>
    <t>Human Calnexin Recombinant Protein C-6 His Tag 50UG</t>
  </si>
  <si>
    <t>Human CD19 Recombinant Protein C-Fc Tag Lyophilized 50UG</t>
  </si>
  <si>
    <t>Human CD300a Recombinant Protein C-6 His Tag Lyophilized 50UG</t>
  </si>
  <si>
    <t>Human CLM9 Recombinant Protein C-6 His Tag Lyophilized 50UG</t>
  </si>
  <si>
    <t>Human CD3 epsilon Recombinant Protein C-6 His Tag Lyophilized 50UG</t>
  </si>
  <si>
    <t>Human CD44 Recombinant Protein C-6 His Tag Lyophilized 50UG</t>
  </si>
  <si>
    <t>Human CD5L Recombinant Protein C-6 His Tag Lyophilized 50UG</t>
  </si>
  <si>
    <t>Human CD8B Recombinant Protein C-6 His Tag Lyophilized 50UG</t>
  </si>
  <si>
    <t>Human CEACAM8 Recombinant Protein C-6 His Tag Lyophilized 50UG</t>
  </si>
  <si>
    <t>Human Cerberus 1 Recombinant Protein C-6 His Tag Lyophilized 50UG</t>
  </si>
  <si>
    <t>Human Complement Factor H-related 1 Recombinant Protein C-6 His Tag Lyophilized 50UG</t>
  </si>
  <si>
    <t>Human Chitinase 3-Like Protein 2 Recombinant Protein C-6 His Tag Lyophilized 50UG</t>
  </si>
  <si>
    <t>Human CLEC10A Recombinant Protein C-6 His Tag Lyophilized 50UG</t>
  </si>
  <si>
    <t>Human CLEC4E Recombinant Protein C-6 His Tag Lyophilized 50UG</t>
  </si>
  <si>
    <t>Human Corneodesmosin Recombinant Protein C-6 His Tag Lyophilized 50UG</t>
  </si>
  <si>
    <t>Human DMQ hydroxylase Recombinant Protein C-6 His Tag Lyophilized 50UG</t>
  </si>
  <si>
    <t>Human Carboxypeptidase A1 Recombinant Protein C-6 His Tag 50UG</t>
  </si>
  <si>
    <t>Human Carboxypeptidase A2 Recombinant Protein C-6 His Tag Lyophilized 50UG</t>
  </si>
  <si>
    <t>Human CRHBP Recombinant Protein C-6 His Tag Lyophilized 50UG</t>
  </si>
  <si>
    <t>Human CXCL1 Recombinant Protein C-6 His Tag Lyophilized 50UG</t>
  </si>
  <si>
    <t>Human EDIL3 Recombinant Protein C-6 His Tag Lyophilized 50UG</t>
  </si>
  <si>
    <t>Human CD307a Recombinant Protein C-6 His Tag Lyophilized 50UG</t>
  </si>
  <si>
    <t>Human GLIPR1 Recombinant Protein C-6 His Tag Lyophilized 50UG</t>
  </si>
  <si>
    <t>Human IL-20 R alpha Recombinant Protein C-6 His Tag Lyophilized 50UG</t>
  </si>
  <si>
    <t>Human LRRTM2 Recombinant Protein C-6 His Tag Lyophilized 50UG</t>
  </si>
  <si>
    <t>Human LYVE-1 Recombinant Protein C-6 His Tag Lyophilized 50UG</t>
  </si>
  <si>
    <t>Human Poliovirus Receptor Recombinant Protein C-6 His Tag 50UG</t>
  </si>
  <si>
    <t>Human PAF-AH Recombinant Protein C-6 His Tag 50UG</t>
  </si>
  <si>
    <t>Human Proteinase 3 Recombinant Protein C-6 His Tag 50UG</t>
  </si>
  <si>
    <t>Human Protocadherin-10 Recombinant Protein C-6 His Tag Lyophilized 50UG</t>
  </si>
  <si>
    <t>Human Nectin-3 Recombinant Protein C-6 His Tag Lyophilized 50UG</t>
  </si>
  <si>
    <t>Human NgR Recombinant Protein C-6 His Tag Lyophilized 50UG</t>
  </si>
  <si>
    <t>Bacteria-Derived Serum Amyloid A1 Recombinant Protein N-6 His Tag Lyophilized 50UG</t>
  </si>
  <si>
    <t>Human Syndecan-2 Recombinant Protein C-6 His Tag Lyophilized 50UG</t>
  </si>
  <si>
    <t>Human Semenogelin-1 Recombinant Protein C-6 His Tag Lyophilized 50UG</t>
  </si>
  <si>
    <t>Human Serpin A6 Recombinant Protein C-6 His Tag Lyophilized 50UG</t>
  </si>
  <si>
    <t>Human HAI-2 Recombinant Protein C-6 His Tag Lyophilized 50UG</t>
  </si>
  <si>
    <t>Human THSD1 Recombinant Protein C-6 His Tag Lyophilized 50UG</t>
  </si>
  <si>
    <t>Human VMO1 Recombinant Protein C-6 His Tag Lyophilized 50UG</t>
  </si>
  <si>
    <t>Human Vanin-2 Recombinant Protein C-6 His Tag Lyophilized 50UG</t>
  </si>
  <si>
    <t>Human ZG16 Recombinant Protein C-6 His Tag Lyophilized 50UG</t>
  </si>
  <si>
    <t>Human MASP1 Recombinant Protein C-6 His Tag 50UG</t>
  </si>
  <si>
    <t>Human LIPF Recombinant Protein C-6 His Tag 50UG</t>
  </si>
  <si>
    <t>Human IFN alpha-6 Recombinant Protein C-6 His Tag Lyophilized 50UG</t>
  </si>
  <si>
    <t>Human Glucagon Recombinant Protein C-6 His Tag 50UG</t>
  </si>
  <si>
    <t>Human ST6GalNAc2 Recombinant Protein C-6 His Tag 50UG</t>
  </si>
  <si>
    <t>Human POMGNT1 Recombinant Protein C-6 His Tag 50UG</t>
  </si>
  <si>
    <t>Human TXNDC12 Recombinant Protein C-6 His Tag 50UG</t>
  </si>
  <si>
    <t>Human Secretagogin Recombinant Protein C-6 His Tag Lyophilized 50UG</t>
  </si>
  <si>
    <t>Bacteria-Derived SOD2 Recombinant Protein N-6 His Tag 50UG</t>
  </si>
  <si>
    <t>Human ITM2B Recombinant Protein C-6 His Tag Lyophilized 50UG</t>
  </si>
  <si>
    <t>Human Pancreatic Lipase-Related Protein 1 Recombinant Protein C-6 His Tag Lyophilized 50UG</t>
  </si>
  <si>
    <t>Human ST8SIA1 Recombinant Protein C-6 His Tag Lyophilized 50UG</t>
  </si>
  <si>
    <t>Human SPESP1 Recombinant Protein C-6 His Tag Lyophilized 50UG</t>
  </si>
  <si>
    <t>Human LRRC3B Recombinant Protein C-6 His Tag Lyophilized 50UG</t>
  </si>
  <si>
    <t>Human Activin A Recombinant Protein Tag Free Lyophilized 50UG</t>
  </si>
  <si>
    <t>Human Dickkopf-related protein 1 Recombinant Protein N-8 His Tag Lyophilized 50UG</t>
  </si>
  <si>
    <t>Bacteria-Derived TNF RI Recombinant Protein N-6 His Tag Lyophilized 50UG</t>
  </si>
  <si>
    <t>Mouse LIF Recombinant Protein Tag Free Lyophilized 50UG</t>
  </si>
  <si>
    <t>Human IL-6 R alpha Recombinant Protein C-6 His Tag Lyophilized 50UG</t>
  </si>
  <si>
    <t>Human MMP12 Recombinant Protein C-6 His Tag 50UG</t>
  </si>
  <si>
    <t>Human Glypican 1 Recombinant Protein C-6 His Tag Lyophilized 50UG</t>
  </si>
  <si>
    <t>Mouse TNF RII Recombinant Protein C-6 His Tag Lyophilized 50UG</t>
  </si>
  <si>
    <t>Human Serpin A1c Recombinant Protein C-6 His Tag Lyophilized 50UG</t>
  </si>
  <si>
    <t>Bacteria-Derived CCL24 Recombinant Protein Tag Free Lyophilized 50UG</t>
  </si>
  <si>
    <t>Mouse IL-10 Recombinant Protein Tag Free Lyophilized 50UG</t>
  </si>
  <si>
    <t>Mouse CXCL12 Recombinant Protein Tag Free Lyophilized 50UG</t>
  </si>
  <si>
    <t>Human VEGF-A Recombinant Protein C-6 His Tag Lyophilized 50UG</t>
  </si>
  <si>
    <t>Bacteria-Derived GFER Recombinant Protein N-6 His Tag Lyophilized 50UG</t>
  </si>
  <si>
    <t>Human Growth Hormone Recombinant Protein Tag Free Lyophilized 50UG</t>
  </si>
  <si>
    <t>Mouse IL-36 alpha Recombinant Protein Tag Free Lyophilized 50UG</t>
  </si>
  <si>
    <t>Bacteria-Derived S100 calcium binding protein A12 Recombinant Protein Tag Free Lyophilized 50UG</t>
  </si>
  <si>
    <t>Bacteria-Derived VEGF-A Recombinant Protein Tag Free Lyophilized 50UG</t>
  </si>
  <si>
    <t>Bacteria-Derived VHR Recombinant Protein N-6 His Tag 50UG</t>
  </si>
  <si>
    <t>Bacteria-Derived Betacellulin Recombinant Protein N-6 His Tag Lyophilized 50UG</t>
  </si>
  <si>
    <t>Human NRG1‑beta 1 Recombinant Protein Tag Free Lyophilized 50UG</t>
  </si>
  <si>
    <t>Human PDCD1 Recombinant Protein C-mFc Tag Lyophilized 50UG</t>
  </si>
  <si>
    <t>Mouse M-CSF Recombinant Protein C-6 His Tag Lyophilized 50UG</t>
  </si>
  <si>
    <t>Human CADM1 Recombinant Protein C-Fc Tag Lyophilized 50UG</t>
  </si>
  <si>
    <t>Human HTRA2 Recombinant Protein C-6 His Tag 50UG</t>
  </si>
  <si>
    <t>Human Angiopoietin Like protein 4 Recombinant Protein C-Fc Tag 50UG</t>
  </si>
  <si>
    <t>Human TDGF1 Recombinant Protein C-Fc Tag Lyophilized 50UG</t>
  </si>
  <si>
    <t>Human Brother of CDO Recombinant Protein C-6 His Tag Lyophilized 50UG</t>
  </si>
  <si>
    <t>Human Granzyme B Recombinant Protein C-6 His Tag 50UG</t>
  </si>
  <si>
    <t>Human PTH1 receptor Recombinant Protein C-6 His Tag Lyophilized 50UG</t>
  </si>
  <si>
    <t>Human Fc gamma RII Recombinant Protein C-6 His Tag Lyophilized 50UG</t>
  </si>
  <si>
    <t>Human Roundabout homolog 4 Recombinant Protein C-Fc Tag Lyophilized 50UG</t>
  </si>
  <si>
    <t>Human SLAMF8 Recombinant Protein C-6 His Tag Lyophilized 50UG</t>
  </si>
  <si>
    <t>Human IL-17 Recombinant Protein C-6 His Tag Lyophilized 50UG</t>
  </si>
  <si>
    <t>Mouse SCF Recombinant Protein Tag Free Lyophilized 50UG</t>
  </si>
  <si>
    <t>Bacteria-Derived Syntenin-1 Recombinant Protein C-6 His Tag Lyophilized 50UG</t>
  </si>
  <si>
    <t>Bacteria-Derived PRL2 Recombinant Protein C-6 His Tag Lyophilized 50UG</t>
  </si>
  <si>
    <t>Bacteria-Derived VAMPB Recombinant Protein C-6 His Tag Lyophilized 50UG</t>
  </si>
  <si>
    <t>Human carboxypeptidase M Recombinant Protein C-6 His Tag Lyophilized 50UG</t>
  </si>
  <si>
    <t>Mouse CD5L Recombinant Protein C-6 His Tag Lyophilized 50UG</t>
  </si>
  <si>
    <t>Human TNF RII Recombinant Protein C-6 His Tag Lyophilized 50UG</t>
  </si>
  <si>
    <t>Human GDF-8 Recombinant Protein C-6 His Tag Lyophilized 50UG</t>
  </si>
  <si>
    <t>Human Folate receptor alpha Recombinant Protein C-6 His Tag Lyophilized 50UG</t>
  </si>
  <si>
    <t>Human CDK2AP2 Recombinant Protein C-6 His Tag Lyophilized 50UG</t>
  </si>
  <si>
    <t>Mouse CXCL1 Recombinant Protein C-6 His Tag Lyophilized 50UG</t>
  </si>
  <si>
    <t>Human Siglec 9 Recombinant Protein C-Fc Tag Lyophilized 50UG</t>
  </si>
  <si>
    <t>Human SLAMF9 Recombinant Protein C-6 His Tag Lyophilized 50UG</t>
  </si>
  <si>
    <t>Human PLXDC2 Recombinant Protein C-6 His Tag Lyophilized 50UG</t>
  </si>
  <si>
    <t>Human VISTA Recombinant Protein C-Fc Tag Lyophilized 50UG</t>
  </si>
  <si>
    <t>Human IL-25 Recombinant Protein C-6 His Tag Lyophilized 50UG</t>
  </si>
  <si>
    <t>Mouse beta-NGF Recombinant Protein Tag Free Lyophilized 50UG</t>
  </si>
  <si>
    <t>Bacteria-Derived S100 Calcium Binding Protein A8 Recombinant Protein C-6 His Tag Lyophilized 50UG</t>
  </si>
  <si>
    <t>Bacteria-Derived S100 Calcium Binding Protein A9 Recombinant Protein Tag Free Lyophilized 50UG</t>
  </si>
  <si>
    <t>Bacteria-Derived S100A8 &amp; S100A9 Heterodimer Recombinant Protein C-6 His Tag 50UG</t>
  </si>
  <si>
    <t>Human Angiopoietin-like protein 8 Recombinant Protein N-Fc Tag Lyophilized 50UG</t>
  </si>
  <si>
    <t>Bacteria-Derived FGF-8B Recombinant Protein Tag Free Lyophilized 50UG</t>
  </si>
  <si>
    <t>Human GDF-11 Recombinant Protein Tag Free Lyophilized 50UG</t>
  </si>
  <si>
    <t>Human Serpin H1 Recombinant Protein C-6 His Tag Lyophilized 50UG</t>
  </si>
  <si>
    <t>Human Myelin Protein P0 Recombinant Protein C-6 His Tag Lyophilized 50UG</t>
  </si>
  <si>
    <t>Human Galectin-14 Recombinant Protein C-6 His Tag 50UG</t>
  </si>
  <si>
    <t>Human PRPS2 Recombinant Protein C-6 His Tag Lyophilized 50UG</t>
  </si>
  <si>
    <t>Human BMPG Recombinant Protein C-6 His Tag 50UG</t>
  </si>
  <si>
    <t>Human Dipeptidase 1 Recombinant Protein C-6 His Tag 50UG</t>
  </si>
  <si>
    <t>Human HATL5 Recombinant Protein C-6 His Tag 50UG</t>
  </si>
  <si>
    <t>Human Carbonic Anhydrase 11 Recombinant Protein C-6 His Tag 50UG</t>
  </si>
  <si>
    <t>Human MGAT2 Recombinant Protein C-6 His Tag 50UG</t>
  </si>
  <si>
    <t>Human G6PD Recombinant Protein C-6 His Tag 50UG</t>
  </si>
  <si>
    <t>Human Protamine-2 Recombinant Protein C-6 His Tag Lyophilized 50UG</t>
  </si>
  <si>
    <t>Human PACSIN1 Recombinant Protein C-6 His Tag 50UG</t>
  </si>
  <si>
    <t>Human GPD1 Recombinant Protein C-6 His Tag 50UG</t>
  </si>
  <si>
    <t>Human Transaldolase Recombinant Protein C-6 His Tag 50UG</t>
  </si>
  <si>
    <t>Human Protocadherin-1 Recombinant Protein C-6 His Tag Lyophilized 50UG</t>
  </si>
  <si>
    <t>Human VIP36 Recombinant Protein C-6 His Tag Lyophilized 50UG</t>
  </si>
  <si>
    <t>Human Galectin-3 Recombinant Protein C-6 His Tag Lyophilized 50UG</t>
  </si>
  <si>
    <t>Human 15-PGDH Recombinant Protein C-6 His Tag 50UG</t>
  </si>
  <si>
    <t>Human Dihydropteridine Reductase Recombinant Protein C-6 His Tag Lyophilized 50UG</t>
  </si>
  <si>
    <t>Human Lysine--tRNA Ligase Recombinant Protein C-6 His Tag 50UG</t>
  </si>
  <si>
    <t>Human UBE2B Recombinant Protein C-6 His Tag 50UG</t>
  </si>
  <si>
    <t>Human GMP Reductase 1 Recombinant Protein C-6 His Tag 50UG</t>
  </si>
  <si>
    <t>Human Ephrin Type-B Receptor 1 Recombinant Protein C-6 His Tag Lyophilized 50UG</t>
  </si>
  <si>
    <t>Human Fumarylacetoacetase Recombinant Protein C-6 His Tag Lyophilized 50UG</t>
  </si>
  <si>
    <t>Human Trefoil Factor 2 Recombinant Protein C-6 His Tag Lyophilized 50UG</t>
  </si>
  <si>
    <t>Human ADH7 Recombinant Protein C-6 His Tag Lyophilized 50UG</t>
  </si>
  <si>
    <t>Human Sorbitol Dehydrogenase Recombinant Protein C-6 His Tag 50UG</t>
  </si>
  <si>
    <t>Human ACOT13 Recombinant Protein C-6 His Tag Lyophilized 50UG</t>
  </si>
  <si>
    <t>Human Proteoglycan 3 Recombinant Protein C-6 His Tag Lyophilized 50UG</t>
  </si>
  <si>
    <t>Human MAG Recombinant Protein C-6 His Tag Lyophilized 50UG</t>
  </si>
  <si>
    <t>Human Progonadoliberin-2 Recombinant Protein C-6 His Tag Lyophilized 50UG</t>
  </si>
  <si>
    <t>Human GALNTL1 Recombinant Protein C-6 His Tag 50UG</t>
  </si>
  <si>
    <t>Human Inhibin beta C Chain Recombinant Protein C-6 His Tag Lyophilized 50UG</t>
  </si>
  <si>
    <t>Human SARS-CoV-2 (COVID-19) S2 Recombinant Protein Liquid 100UG</t>
  </si>
  <si>
    <t>Human SARS-CoV-2 (COVID-19) Spike RBD Recombinant Protein C-terminal His Tag Lyophilized</t>
  </si>
  <si>
    <t>Human SARS-CoV-2 (COVID-19) Spike S1 Recombinant Protein C-terminal Fc His Tag Lyophilized</t>
  </si>
  <si>
    <t>Human SARS-CoV-2 (COVID-19) S1+S2 ECD (S-ECD) Recombinant Protein C-terminal His Tag</t>
  </si>
  <si>
    <t>Human SARS-CoV-2 (COVID-19) Spike S1 Recombinant Protein C-terminal His Tag and Avi Tag Lyophilized</t>
  </si>
  <si>
    <t>Bacteria-Derived SARS-CoV-2 (COVID-19) Envelope Recombinant Protein N-terminal His Tag and Avi Tag</t>
  </si>
  <si>
    <t>Bacteria-Derived SARS-CoV-2 (COVID-19) Nucleocapsid Recombinant Protein N-terminal His Tag</t>
  </si>
  <si>
    <t>Bacteria-Derived SARS-CoV-2 (COVID-19) 3C-like Proteinase N-terminal His Tag and Avi Tag</t>
  </si>
  <si>
    <t>Human SARS-CoV-2 (COVID-19) Spike RBD Recombinant Protein mFc Tag C-terminal Lyophilized</t>
  </si>
  <si>
    <t>Bacteria-Derived SARS-CoV-2 (COVID-19) Papain-like Protease N-terminal His Tag</t>
  </si>
  <si>
    <t>Human SARS-CoV-2 (COVID-19) S1+S2 ECD (S-ECD) (Wild type pre-fusion state) Recombinant Protein C-terminal His Tag</t>
  </si>
  <si>
    <t>Human SLAMF 4 Recombinant Protein His Tag Lyophilized</t>
  </si>
  <si>
    <t>Human SLAMF 4 Recombinant Protein C-Fc Tag Lyophilized</t>
  </si>
  <si>
    <t>Human TNFRSF9 Recombinant Protein C-Fc Tag Lyophilized</t>
  </si>
  <si>
    <t>Human ACVR2B Recombinant Protein C-His Tag Lyophilized</t>
  </si>
  <si>
    <t>Human ADAM8 Recombinant Protein His Tag Lyophilized</t>
  </si>
  <si>
    <t>Human RAGE Recombinant Protein C-Fc Tag Lyophilized</t>
  </si>
  <si>
    <t>Human AKT1 Recombinant Protein C-His C-Twin Strep Tag Lyophilized</t>
  </si>
  <si>
    <t>Human ALK 1 Recombinant Protein His Tag Lyophilized</t>
  </si>
  <si>
    <t>Human BMPR1A Recombinant Protein His Tag Lyophilized</t>
  </si>
  <si>
    <t>Human BMPR1A Recombinant Protein C-Fc Tag Lyophilized</t>
  </si>
  <si>
    <t>Human ANGPTL3 Recombinant Protein His Tag Lyophilized</t>
  </si>
  <si>
    <t>Human ANGPTL4 (166-406) Recombinant Protein N-His Tag Lyophilized</t>
  </si>
  <si>
    <t>Human Apo A1 Recombinant Protein His Tag Lyophilized</t>
  </si>
  <si>
    <t>Human APCS Recombinant Protein His Tag Lyophilized</t>
  </si>
  <si>
    <t>Human Arginase 1 Recombinant Protein His Tag Lyophilized</t>
  </si>
  <si>
    <t>Human AXL Recombinant Protein His Tag Lyophilized</t>
  </si>
  <si>
    <t>Human Azurocidin Recombinant Protein His Tag Lyophilized</t>
  </si>
  <si>
    <t>Human Beta 2 microglobulin Recombinant Protein His Tag Lyophilized</t>
  </si>
  <si>
    <t>Human CD80 Recombinant Protein His Tag Lyophilized</t>
  </si>
  <si>
    <t>Human CD80 Recombinant Protein C-Fc Tag Lyophilized</t>
  </si>
  <si>
    <t>Human ICOSLG Recombinant Protein His Tag Lyophilized</t>
  </si>
  <si>
    <t>Human VTCN1 Recombinant Protein His Tag Lyophilized</t>
  </si>
  <si>
    <t>Human BACE1 Recombinant Protein Tag free Lyophilized</t>
  </si>
  <si>
    <t>Human BACE1 Recombinant Protein His Tag Lyophilized</t>
  </si>
  <si>
    <t>Human BACE1 Recombinant Protein N-Fc Tag Lyophilized</t>
  </si>
  <si>
    <t>Human BAFF Recombinant Protein N-Fc Tag Lyophilized</t>
  </si>
  <si>
    <t>Bacteria-Derived BCL2L1 Recombinant Protein His Tag Lyophilized</t>
  </si>
  <si>
    <t>Bacteria-Derived BCL2L1 Recombinant Protein N-GST Tag Lyophilized</t>
  </si>
  <si>
    <t>Human CD48 Recombinant Protein His Tag Lyophilized</t>
  </si>
  <si>
    <t>Bacteria-Derived FGF basic Recombinant Protein Tag free Lyophilized</t>
  </si>
  <si>
    <t>Bacteria-Derived BMP 2 Recombinant Protein Tag free Lyophilized</t>
  </si>
  <si>
    <t>Human BTN3A3 Recombinant Protein His Tag Lyophilized</t>
  </si>
  <si>
    <t>Human BTLA Recombinant Protein C-Fc Tag Lyophilized</t>
  </si>
  <si>
    <t>Human CD93 Recombinant Protein His Tag Lyophilized</t>
  </si>
  <si>
    <t>Human CADM1 Recombinant Protein His Tag Lyophilized</t>
  </si>
  <si>
    <t>Human Carbonic Anhydrase 2 Recombinant Protein His Tag Lyophilized</t>
  </si>
  <si>
    <t>Human Cadherin 6 Recombinant Protein His Tag Lyophilized</t>
  </si>
  <si>
    <t>Human CD40 Recombinant Protein C-His Tag Lyophilized</t>
  </si>
  <si>
    <t>Human CD40 Recombinant Protein C-Fc Tag Lyophilized</t>
  </si>
  <si>
    <t>Human SEMA4D Recombinant Protein C-Fc Tag Lyophilized</t>
  </si>
  <si>
    <t>Human PECAM1 Recombinant Protein His Tag Lyophilized</t>
  </si>
  <si>
    <t>Human CD71 Recombinant Protein His Tag Lyophilized</t>
  </si>
  <si>
    <t>Human PECAM1 Recombinant Protein C-Fc Tag Lyophilized</t>
  </si>
  <si>
    <t>Human IL 2 R beta Recombinant Protein His Tag Lyophilized</t>
  </si>
  <si>
    <t>Human SRBC Recombinant Protein His Tag Lyophilized</t>
  </si>
  <si>
    <t>Human CD72 Recombinant Protein C-Fc Tag Lyophilized</t>
  </si>
  <si>
    <t>Human CD83 Recombinant Protein His Tag Lyophilized</t>
  </si>
  <si>
    <t>Human CD44 Recombinant Protein His Tag Lyophilized</t>
  </si>
  <si>
    <t>Human CD14 Recombinant Protein His Tag Lyophilized</t>
  </si>
  <si>
    <t>Human CD84 Recombinant Protein His Tag Lyophilized</t>
  </si>
  <si>
    <t>Human CD74 Recombinant Protein His Tag Lyophilized</t>
  </si>
  <si>
    <t>Human CD14 Recombinant Protein C-Fc Tag Lyophilized</t>
  </si>
  <si>
    <t>Human PVR Recombinant Protein His Tag Lyophilized</t>
  </si>
  <si>
    <t>Human CD55 Recombinant Protein His Tag Lyophilized</t>
  </si>
  <si>
    <t>Human CD5 Recombinant Protein His Tag Lyophilized</t>
  </si>
  <si>
    <t>Human CD86 Recombinant Protein C-Fc Tag Lyophilized</t>
  </si>
  <si>
    <t>Human CD36 Recombinant Protein His Tag Lyophilized</t>
  </si>
  <si>
    <t>Human CD86 Recombinant Protein His Tag Lyophilized</t>
  </si>
  <si>
    <t>Human CD46 Recombinant Protein His Tag Lyophilized</t>
  </si>
  <si>
    <t>Human ALCAM Recombinant Protein His Tag Lyophilized</t>
  </si>
  <si>
    <t>Human MCAM Recombinant Protein His Tag Lyophilized</t>
  </si>
  <si>
    <t>Human ALCAM Recombinant Protein C-Fc Tag Lyophilized</t>
  </si>
  <si>
    <t>Human CD47 Recombinant Protein His Tag Lyophilized</t>
  </si>
  <si>
    <t>Human TNFRSF7 Recombinant Protein C-Fc Tag Lyophilized</t>
  </si>
  <si>
    <t>Human CD47 Recombinant Protein C-Fc Tag Lyophilized</t>
  </si>
  <si>
    <t>Human CD37 Recombinant Protein N-Fc Tag Lyophilized</t>
  </si>
  <si>
    <t>Human SLC3A2 Recombinant Protein His Tag Lyophilized</t>
  </si>
  <si>
    <t>Human CD9 Recombinant Protein His Tag Lyophilized</t>
  </si>
  <si>
    <t>Human CD69 Recombinant Protein His Tag Lyophilized</t>
  </si>
  <si>
    <t>Human CD99 Recombinant Protein C-Fc Tag Lyophilized</t>
  </si>
  <si>
    <t>Human CD79 b Recombinant Protein C-Fc Tag Lyophilized</t>
  </si>
  <si>
    <t>Human IGSF16 Recombinant Protein His Tag Lyophilized</t>
  </si>
  <si>
    <t>Human CD3D Recombinant Protein His Tag Lyophilized</t>
  </si>
  <si>
    <t>Human CD3 Epsilon Recombinant Protein His Tag Lyophilized</t>
  </si>
  <si>
    <t>Human E Selectin Recombinant Protein His Tag Lyophilized</t>
  </si>
  <si>
    <t>Human CD3 Epsilon Recombinant Protein C-Fc His Tag Lyophilized</t>
  </si>
  <si>
    <t>Human Nepmucin Recombinant Protein His Tag Lyophilized</t>
  </si>
  <si>
    <t>Human LILRB1 Recombinant Protein C-Fc Tag Lyophilized</t>
  </si>
  <si>
    <t>Human CEACAM 1 Recombinant Protein His Tag Lyophilized</t>
  </si>
  <si>
    <t>Human CEACAM 6 Recombinant Protein His Tag Lyophilized</t>
  </si>
  <si>
    <t>Human CEACAM 8 Recombinant Protein His Tag Lyophilized</t>
  </si>
  <si>
    <t>Human CGP 39 Recombinant Protein His Tag Lyophilized</t>
  </si>
  <si>
    <t>Human Tetranectin Recombinant Protein His Tag Lyophilized</t>
  </si>
  <si>
    <t>Human CLEC4G Recombinant Protein C-Fc Tag Lyophilized</t>
  </si>
  <si>
    <t>Human Clusterin Recombinant Protein His Tag Lyophilized</t>
  </si>
  <si>
    <t>Human Contactin 2 Recombinant Protein His Tag Lyophilized</t>
  </si>
  <si>
    <t>Human CNTFR alpha Recombinant Protein His Tag Lyophilized</t>
  </si>
  <si>
    <t>Human TSP5 Recombinant Protein His Tag Lyophilized</t>
  </si>
  <si>
    <t>Human Cripto Recombinant Protein C-Fc Tag Lyophilized</t>
  </si>
  <si>
    <t>Human CRP Recombinant Protein His Tag Lyophilized</t>
  </si>
  <si>
    <t>Human Cystatin SA Recombinant Protein His Tag Lyophilized</t>
  </si>
  <si>
    <t>Human Cystatin S Recombinant Protein His Tag Lyophilized</t>
  </si>
  <si>
    <t>Human Cystatin D Recombinant Protein His Tag Lyophilized</t>
  </si>
  <si>
    <t>Human CD115 Recombinant Protein His Tag Lyophilized</t>
  </si>
  <si>
    <t>Human CD115 Recombinant Protein C-Fc Tag Lyophilized</t>
  </si>
  <si>
    <t>Human Cathepsin L1 Recombinant Protein His Tag Lyophilized</t>
  </si>
  <si>
    <t>Human CTLA 4 Recombinant Protein His Tag Lyophilized</t>
  </si>
  <si>
    <t>Human CTLA 4 Recombinant Protein C-Fc Tag Lyophilized</t>
  </si>
  <si>
    <t>Human Cathepsin B Recombinant Protein His Tag Lyophilized</t>
  </si>
  <si>
    <t>Human Cathepsin S Recombinant Protein His Tag Lyophilized</t>
  </si>
  <si>
    <t>Human CXCR4 Recombinant Protein N-Fc Tag Lyophilized</t>
  </si>
  <si>
    <t>Human CAR Recombinant Protein His Tag Lyophilized</t>
  </si>
  <si>
    <t>Human Bone proteoglycan II Recombinant Protein His Tag Lyophilized</t>
  </si>
  <si>
    <t>Bacteria-Derived DIABLO Recombinant Protein His Tag Lyophilized</t>
  </si>
  <si>
    <t>Human DKK 1 Recombinant Protein His Tag Lyophilized</t>
  </si>
  <si>
    <t>Human DKK 1 Recombinant Protein C-Twin Strep Tag Lyophilized</t>
  </si>
  <si>
    <t>Human DKK 3 Recombinant Protein His Tag Lyophilized</t>
  </si>
  <si>
    <t>Human Delta 4 Recombinant Protein His Tag Lyophilized</t>
  </si>
  <si>
    <t>Human Delta4 Recombinant Protein C-Fc Tag Lyophilized</t>
  </si>
  <si>
    <t>Human CD26 Recombinant Protein Tag free Lyophilized</t>
  </si>
  <si>
    <t>Human CD26 Recombinant Protein His Tag Lyophilized</t>
  </si>
  <si>
    <t>Human CD26 Recombinant Protein N-Fc Tag Lyophilized</t>
  </si>
  <si>
    <t>Human Ephrin A3 Recombinant Protein C-Fc Tag Lyophilized</t>
  </si>
  <si>
    <t>Human Ephrin A4 Recombinant Protein C-Fc Tag Lyophilized</t>
  </si>
  <si>
    <t>Human E Cadherin Recombinant Protein C-Fc Tag Lyophilized</t>
  </si>
  <si>
    <t>Human Ephrin B1 Recombinant Protein His Tag Lyophilized</t>
  </si>
  <si>
    <t>Human Ephrin A1 Recombinant Protein C-Fc Tag Lyophilized</t>
  </si>
  <si>
    <t>Mouse EGFR Recombinant Protein His Tag Lyophilized</t>
  </si>
  <si>
    <t>Human Autotaxin Recombinant Protein His Tag Lyophilized</t>
  </si>
  <si>
    <t>Human EPHB4 Recombinant Protein His Tag Lyophilized</t>
  </si>
  <si>
    <t>Human Erythropoietin Recombinant Protein Tag free Lyophilized</t>
  </si>
  <si>
    <t>Human HER2 Recombinant Protein His Tag Lyophilized</t>
  </si>
  <si>
    <t>Human HER4 Recombinant Protein His Tag Lyophilized</t>
  </si>
  <si>
    <t>Human HER4 Recombinant Protein C-Fc Tag Lyophilized</t>
  </si>
  <si>
    <t>Bacteria-Derived FABP 1 Recombinant Protein His Tag Lyophilized</t>
  </si>
  <si>
    <t>Bacteria-Derived FABP 2 Recombinant Protein His Tag Lyophilized</t>
  </si>
  <si>
    <t>Bacteria-Derived FABP 3 Recombinant Protein His Tag Lyophilized</t>
  </si>
  <si>
    <t>Bacteria-Derived FABP 5 Recombinant Protein His Tag Lyophilized</t>
  </si>
  <si>
    <t>Bacteria-Derived FABP 6 Recombinant Protein His Tag Lyophilized</t>
  </si>
  <si>
    <t>Human FAM171 B Recombinant Protein His Tag Lyophilized</t>
  </si>
  <si>
    <t>Human CD95 Recombinant Protein His Tag Lyophilized</t>
  </si>
  <si>
    <t>Human CD95 Recombinant Protein C-Fc Tag Lyophilized</t>
  </si>
  <si>
    <t>Human IgG1 Fc Recombinant Protein Tag free Lyophilized</t>
  </si>
  <si>
    <t>Human Fetuin A Recombinant Protein His Tag Lyophilized</t>
  </si>
  <si>
    <t>Human Fetuin B Recombinant Protein His Tag Lyophilized</t>
  </si>
  <si>
    <t>Human FGFR 1 Recombinant Protein His Tag Lyophilized</t>
  </si>
  <si>
    <t>Human FGFR 4 Recombinant Protein His Tag Lyophilized</t>
  </si>
  <si>
    <t>Human FGF9 Recombinant Protein N-Fc Tag Lyophilized</t>
  </si>
  <si>
    <t>Human Flt3 Ligand Recombinant Protein (HEK293 Expressed) Tag free Lyophilized</t>
  </si>
  <si>
    <t>Human Flt3 Ligand Recombinant Protein C-His Tag Lyophilized</t>
  </si>
  <si>
    <t>Human FOLR2 Recombinant Protein His Tag Lyophilized</t>
  </si>
  <si>
    <t>Human FSTL1 Recombinant Protein His Tag Lyophilized</t>
  </si>
  <si>
    <t>Human Frizzled 2 Recombinant Protein C-Fc Tag Lyophilized</t>
  </si>
  <si>
    <t>Human Frizzled 4 Recombinant Protein C-Fc Tag Lyophilized</t>
  </si>
  <si>
    <t>Human Frizzled 5 Recombinant Protein C-Fc Tag Lyophilized</t>
  </si>
  <si>
    <t>Human Frizzled 7 Recombinant Protein C-Fc Tag Lyophilized</t>
  </si>
  <si>
    <t>Bacteria-Derived Galectin 3 Recombinant Protein His Tag Lyophilized</t>
  </si>
  <si>
    <t>Human GCSFR Recombinant Protein C-His Tag Lyophilized</t>
  </si>
  <si>
    <t>Human GCSFR Recombinant Protein C-Fc Tag Lyophilized</t>
  </si>
  <si>
    <t>Human GFRA 1 Recombinant Protein His Tag Lyophilized</t>
  </si>
  <si>
    <t>Human Growth Hormone Receptor Recombinant Protein His Tag Lyophilized</t>
  </si>
  <si>
    <t>Human Growth Hormone Receptor Recombinant Protein C-Fc Tag Lyophilized</t>
  </si>
  <si>
    <t>Human TNFRSF 18 Recombinant Protein N-Fc Tag Lyophilized</t>
  </si>
  <si>
    <t>Human TNFRSF 18 Recombinant Protein His Tag Lyophilized</t>
  </si>
  <si>
    <t>Bacteria-Derived Glutaredoxin 1 Recombinant Protein His Tag Lyophilized</t>
  </si>
  <si>
    <t>Human GM CSF Recombinant Protein Tag free Lyophilized</t>
  </si>
  <si>
    <t>Human Glypican 3 Recombinant Protein His Tag Lyophilized</t>
  </si>
  <si>
    <t>Human Glyco Recombinant Protein A33 Recombinant Protein His Tag Lyophilized</t>
  </si>
  <si>
    <t>Human Osteoactivin Recombinant Protein His Tag Lyophilized</t>
  </si>
  <si>
    <t>Human Influenza A virus Neuraminidase Recombinant Protein His Tag Lyophilized</t>
  </si>
  <si>
    <t>Human Influenza A Hemagglutinin Recombinant Protein His Tag Lyophilized</t>
  </si>
  <si>
    <t>Human Influenza A Hemagglutinin Recombinant Protein C-Fc Tag Lyophilized</t>
  </si>
  <si>
    <t>Human SERPIND1 Recombinant Protein His Tag Lyophilized</t>
  </si>
  <si>
    <t>Human WFDC2 Recombinant Protein His Tag Lyophilized</t>
  </si>
  <si>
    <t>Human HMGB1 Recombinant Protein His Tag Lyophilized</t>
  </si>
  <si>
    <t>Bacteria-Derived HSP 90 alpha Recombinant Protein N-GST Tag Lyophilized</t>
  </si>
  <si>
    <t>Human Serum Albumin Recombinant Protein His Tag Lyophilized</t>
  </si>
  <si>
    <t>Human Sclerostin Recombinant Protein His Tag Lyophilized</t>
  </si>
  <si>
    <t>Human TNFRSF 14 Recombinant Protein C-Fc Tag Lyophilized</t>
  </si>
  <si>
    <t>Human HVEM Recombinant Protein C-Twin Strep Tag Lyophilized</t>
  </si>
  <si>
    <t>Human ICAM 1 Recombinant Protein C-Fc Tag Lyophilized</t>
  </si>
  <si>
    <t>Human IFNAR 1 Recombinant Protein C-Fc Tag Lyophilized</t>
  </si>
  <si>
    <t>Human IFNGR 1 Recombinant Protein C-Fc Tag Lyophilized</t>
  </si>
  <si>
    <t>Human IFNAR 2 Recombinant Protein His Tag Lyophilized</t>
  </si>
  <si>
    <t>Human IFNAR 2 Recombinant Protein C-Fc Tag Lyophilized</t>
  </si>
  <si>
    <t>Human Interferon gamma Recombinant Protein (HEK293 Expressed) Tag free Lyophilized</t>
  </si>
  <si>
    <t>Human IGF I Recombinant Protein N-Fc Tag Lyophilized</t>
  </si>
  <si>
    <t>Human IgG1 Fc Region Recombinant Protein Lyophilized</t>
  </si>
  <si>
    <t>Human IGF II Recombinant Protein N-Fc Tag Lyophilized</t>
  </si>
  <si>
    <t>Human IgG2 Fc Region Recombinant Protein Lyophilized</t>
  </si>
  <si>
    <t>Human IgG3 Fc Region Recombinant Protein Lyophilized</t>
  </si>
  <si>
    <t>Human IGFBP3 Recombinant Protein His Tag Lyophilized</t>
  </si>
  <si>
    <t>Human IgG4 Fc Region Recombinant Protein Lyophilized</t>
  </si>
  <si>
    <t>Human IgG2a Fc Region Recombinant Protein Lyophilized</t>
  </si>
  <si>
    <t>Human IL13 RA1 Recombinant Protein His Tag Lyophilized</t>
  </si>
  <si>
    <t>Human ST2 Recombinant Protein His Tag Lyophilized</t>
  </si>
  <si>
    <t>Human ST2 Recombinant Protein C-Fc Tag Lyophilized</t>
  </si>
  <si>
    <t>Human IL18 R1 Recombinant Protein C-Fc Tag Lyophilized</t>
  </si>
  <si>
    <t>Human IL 1 R2 Recombinant Protein His Tag Lyophilized</t>
  </si>
  <si>
    <t>Human IL1 R2 Recombinant Protein C-Fc Tag Lyophilized</t>
  </si>
  <si>
    <t>Human Interleukin 4 Recombinant Protein (HEK293 Expressed) Tag free Lyophilized</t>
  </si>
  <si>
    <t>Human IL25 Recombinant Protein His Tag Lyophilized</t>
  </si>
  <si>
    <t>Human Interleukin 6 Recombinant Protein (HEK293 Expressed) Tag free Lyophilized</t>
  </si>
  <si>
    <t>Human Interleukin 7 Recombinant Protein (HEK293 Expressed) Tag free Lyophilized</t>
  </si>
  <si>
    <t>Human Interleukin 29 Recombinant Protein (HEK293 Expressed) His Tag Lyophilized</t>
  </si>
  <si>
    <t>Human CD25 Recombinant Protein C-Fc Tag Lyophilized</t>
  </si>
  <si>
    <t>Human WSX 1 Recombinant Protein C-Fc Tag Lyophilized</t>
  </si>
  <si>
    <t>Human CD127 Recombinant Protein C-Fc Tag Lyophilized</t>
  </si>
  <si>
    <t>Human CD125 Recombinant Protein His Tag Lyophilized</t>
  </si>
  <si>
    <t>Human CD25 Recombinant Protein His Tag Lyophilized</t>
  </si>
  <si>
    <t>Bacteria-Derived Interleukin 1b Recombinant Protein Tag free Lyophilized</t>
  </si>
  <si>
    <t>Human CD122 Recombinant Protein C-Fc Tag Lyophilized</t>
  </si>
  <si>
    <t>Human IL 20R2 Recombinant Protein C-Fc Tag Lyophilized</t>
  </si>
  <si>
    <t>Human CD132 Recombinant Protein C-Fc Tag Lyophilized</t>
  </si>
  <si>
    <t>Human IL18 BP Recombinant Protein His Tag Lyophilized</t>
  </si>
  <si>
    <t>Human IL1R3 Recombinant Protein His Tag Lyophilized</t>
  </si>
  <si>
    <t>Human IL18 BP Recombinant Protein C-Fc Tag Lyophilized</t>
  </si>
  <si>
    <t>Human IL1R3 Recombinant Protein C-Fc Tag Lyophilized</t>
  </si>
  <si>
    <t>Human CD126 Recombinant Protein His Tag Lyophilized</t>
  </si>
  <si>
    <t>Human CD124 Recombinant Protein His Tag Lyophilized</t>
  </si>
  <si>
    <t>Human CD360 Recombinant Protein His Tag Lyophilized</t>
  </si>
  <si>
    <t>Human CD360 Recombinant Protein C-Fc Tag Lyophilized</t>
  </si>
  <si>
    <t>Human CD130 Recombinant Protein C-Fc Tag Lyophilized</t>
  </si>
  <si>
    <t>Human CD130 Recombinant Protein His Tag Lyophilized</t>
  </si>
  <si>
    <t>Human Jagged 1 Recombinant Protein His Tag Lyophilized</t>
  </si>
  <si>
    <t>Human KIR2DL3 Recombinant Protein C-Fc Tag Lyophilized</t>
  </si>
  <si>
    <t>Human LAMP1 Recombinant Protein His Tag Lyophilized</t>
  </si>
  <si>
    <t>Human LAIR2 Recombinant Protein His Tag Lyophilized</t>
  </si>
  <si>
    <t>Human Lipopolysaccharide Recombinant Protein His Tag Lyophilized</t>
  </si>
  <si>
    <t>Human Lipocalin 2 Recombinant Protein His Tag Lyophilized</t>
  </si>
  <si>
    <t>Human LDLR Recombinant Protein His Tag Lyophilized</t>
  </si>
  <si>
    <t>Human LDLR Recombinant Protein C-Twin Strep Tag Lyophilized</t>
  </si>
  <si>
    <t>Human LEPR Recombinant Protein C-Fc Tag Lyophilized</t>
  </si>
  <si>
    <t>Human CD58 Recombinant Protein His Tag Lyophilized</t>
  </si>
  <si>
    <t>Human LILRB2 Recombinant Protein His Tag Lyophilized</t>
  </si>
  <si>
    <t>Human LILRB4 Recombinant Protein C-Fc Tag Lyophilized</t>
  </si>
  <si>
    <t>Human LIF Recombinant Protein (HEK293 Expressed) Tag free Lyophilized</t>
  </si>
  <si>
    <t>Human LIFR Recombinant Protein C-Fc Tag Lyophilized</t>
  </si>
  <si>
    <t>Human NGL 2 Recombinant Protein His Tag Lyophilized</t>
  </si>
  <si>
    <t>Human TNFRSF3 Recombinant Protein C-Fc Tag Lyophilized</t>
  </si>
  <si>
    <t>Human Lumican Recombinant Protein His Tag Lyophilized</t>
  </si>
  <si>
    <t>Human LYPD3 Recombinant Protein His Tag Lyophilized</t>
  </si>
  <si>
    <t>Human MICA Recombinant Protein His Tag Lyophilized</t>
  </si>
  <si>
    <t>Human MMP1 Recombinant Protein His Tag Lyophilized</t>
  </si>
  <si>
    <t>Human MMP 2 Recombinant Protein His Tag Lyophilized</t>
  </si>
  <si>
    <t>Human MMP9 Recombinant Protein His Tag Lyophilized</t>
  </si>
  <si>
    <t>Human Neprilysin Recombinant Protein Tag free Lyophilized</t>
  </si>
  <si>
    <t>Human Neprilysin Recombinant Protein N-Fc Tag Lyophilized</t>
  </si>
  <si>
    <t>Human Mesothelin Recombinant Protein His Tag Lyophilized</t>
  </si>
  <si>
    <t>Human Mesothelin Recombinant Protein N-Fc Tag Lyophilized</t>
  </si>
  <si>
    <t>Human NCR1 Recombinant Protein C-Fc Tag Lyophilized</t>
  </si>
  <si>
    <t>Human NCR3 Recombinant Protein His Tag Lyophilized</t>
  </si>
  <si>
    <t>Human NCR3 Recombinant Protein C-Fc Tag Lyophilized</t>
  </si>
  <si>
    <t>Human IL12 A Recombinant Protein C-Fc Tag Lyophilized</t>
  </si>
  <si>
    <t>Human IL12 B Recombinant Protein C-Fc Tag Lyophilized</t>
  </si>
  <si>
    <t>Human IL12 B Recombinant Protein His Tag Lyophilized</t>
  </si>
  <si>
    <t>Human Neuroligin 4 Y linked Isoform 1 Recombinant Protein His Tag Lyophilized</t>
  </si>
  <si>
    <t>Human Noggin Recombinant Protein C-Fc Tag Lyophilized</t>
  </si>
  <si>
    <t>Human HE1 Recombinant Protein His Tag Lyophilized</t>
  </si>
  <si>
    <t>Human Neuropilin 1 Recombinant Protein His Tag Lyophilized</t>
  </si>
  <si>
    <t>Human Neuropilin 1 Recombinant Protein C-Fc Tag Lyophilized</t>
  </si>
  <si>
    <t>Human NTRK2 Recombinant Protein His Tag Lyophilized</t>
  </si>
  <si>
    <t>Human NTRK2 Recombinant Protein C-Fc Tag Lyophilized</t>
  </si>
  <si>
    <t>Human Osteopontin Recombinant Protein His Tag Lyophilized</t>
  </si>
  <si>
    <t>Human CD134 Recombinant Protein His Tag Lyophilized</t>
  </si>
  <si>
    <t>Human CD134 Recombinant Protein C-Fc Tag Lyophilized</t>
  </si>
  <si>
    <t>Human CD200 Recombinant Protein His Tag Lyophilized</t>
  </si>
  <si>
    <t>Human CD200 Recombinant Protein C-Fc Tag Lyophilized</t>
  </si>
  <si>
    <t>Human PCSK9 Recombinant Protein His Tag Lyophilized</t>
  </si>
  <si>
    <t>Rat PCSK9 Recombinant Protein His Tag Lyophilized</t>
  </si>
  <si>
    <t>Human PCSK9 (D374Y) Recombinant Protein His Tag Lyophilized</t>
  </si>
  <si>
    <t>Human PD1 Recombinant Protein His Tag Lyophilized</t>
  </si>
  <si>
    <t>Human PDL1 Recombinant Protein C-Fc Tag Lyophilized</t>
  </si>
  <si>
    <t>Human PD1 Recombinant Protein C-Fc Tag Lyophilized</t>
  </si>
  <si>
    <t>Human PDL1 Recombinant Protein His Tag Lyophilized</t>
  </si>
  <si>
    <t>Human PDL1 Recombinant Protein C-Twin Strep Tag Lyophilized</t>
  </si>
  <si>
    <t>Human PD1 Recombinant Protein C-Twin Strep Tag Lyophilized</t>
  </si>
  <si>
    <t>Mouse PDL1 Recombinant Protein His Tag Lyophilized</t>
  </si>
  <si>
    <t>Mouse PD1 Recombinant Protein His Tag Lyophilized</t>
  </si>
  <si>
    <t>Human CD273 Recombinant Protein His Tag Lyophilized</t>
  </si>
  <si>
    <t>Human CD273 Recombinant Protein C-Fc Tag Lyophilized</t>
  </si>
  <si>
    <t>Human CD140 b Recombinant Protein His Tag Lyophilized</t>
  </si>
  <si>
    <t>Human CD140 b Recombinant Protein C-Fc Tag Lyophilized</t>
  </si>
  <si>
    <t>Human CD44 Recombinant Protein C-Fc Tag Lyophilized</t>
  </si>
  <si>
    <t>Human PlGF Recombinant Protein His Tag Lyophilized</t>
  </si>
  <si>
    <t>Human PH20 Hyaluronidase Recombinant Protein His Tag Lyophilized</t>
  </si>
  <si>
    <t>Human Poly Ig receptor Recombinant Protein His Tag Lyophilized</t>
  </si>
  <si>
    <t>Human PLAU Recombinant Protein His Tag Lyophilized</t>
  </si>
  <si>
    <t>Human EPCR Recombinant Protein C-Fc Tag Lyophilized</t>
  </si>
  <si>
    <t>Human PTHR1 Recombinant Protein His Tag Lyophilized</t>
  </si>
  <si>
    <t>Human Nectin 1 Recombinant Protein His Tag Lyophilized</t>
  </si>
  <si>
    <t>Human REG4 Recombinant Protein His Tag Lyophilized</t>
  </si>
  <si>
    <t>Human RENIN Recombinant Protein His Tag Lyophilized</t>
  </si>
  <si>
    <t>Mouse RENIN Recombinant Protein His Tag Lyophilized</t>
  </si>
  <si>
    <t>Mouse ROR 1 Recombinant Protein His Tag Lyophilized</t>
  </si>
  <si>
    <t>Human ROR 1 Recombinant Protein C-Fc Tag Lyophilized</t>
  </si>
  <si>
    <t>Human ROR 2 Recombinant Protein C-Fc Tag Lyophilized</t>
  </si>
  <si>
    <t>Bacteria-Derived Protein G Recombinant Protein His Tag Lyophilized</t>
  </si>
  <si>
    <t>Bacteria-Derived Protein L Recombinant Protein His Tag Lyophilized</t>
  </si>
  <si>
    <t>Human Rspondin 1 Recombinant Protein His Tag Lyophilized</t>
  </si>
  <si>
    <t>Human R Spondin 1 (21-146) Recombinant Protein His Tag Lyophilized</t>
  </si>
  <si>
    <t>Bacteria-Derived S100A10 Recombinant Protein His Tag Lyophilized</t>
  </si>
  <si>
    <t>Bacteria-Derived S100A14 Recombinant Protein His Tag Lyophilized</t>
  </si>
  <si>
    <t>Bacteria-Derived S100A6 Recombinant Protein Tag free Lyophilized</t>
  </si>
  <si>
    <t>Bacteria-Derived S100B Recombinant Protein His Tag Lyophilized</t>
  </si>
  <si>
    <t>Bacteria-Derived S100P Recombinant Protein Tag free Lyophilized</t>
  </si>
  <si>
    <t>Human SCARB1 Recombinant Protein C-Fc Tag Lyophilized</t>
  </si>
  <si>
    <t>Human SCARB2 Recombinant Protein C-Fc Tag Lyophilized</t>
  </si>
  <si>
    <t>Human SCF Recombinant Protein (HEK293 Expressed) Tag free Lyophilized</t>
  </si>
  <si>
    <t>Human SCF Recombinant Protein His Tag Lyophilized</t>
  </si>
  <si>
    <t>Human Serpin F1 Recombinant Protein His Tag Lyophilized</t>
  </si>
  <si>
    <t>Human Serpin H1 Recombinant Protein His Tag Lyophilized</t>
  </si>
  <si>
    <t>Human Serpin A1 Recombinant Protein His Tag Lyophilized</t>
  </si>
  <si>
    <t>Human SECTM1 Recombinant Protein His Tag Lyophilized</t>
  </si>
  <si>
    <t>Human Serpin E2 Recombinant Protein His Tag Lyophilized</t>
  </si>
  <si>
    <t>Human SERPINA3 Recombinant Protein His Tag Lyophilized</t>
  </si>
  <si>
    <t>Human Semaphorin 4A Recombinant Protein His Tag Lyophilized</t>
  </si>
  <si>
    <t>Human Sonic Hedgehog Recombinant Protein His Tag Lyophilized</t>
  </si>
  <si>
    <t>Human SIGLEC5 Recombinant Protein C-Fc Tag Lyophilized</t>
  </si>
  <si>
    <t>Human SIGLEC6 Recombinant Protein C-Fc Tag Lyophilized</t>
  </si>
  <si>
    <t>Human SIRP alpha Recombinant Protein His Tag Lyophilized</t>
  </si>
  <si>
    <t>Human SIRPA Recombinant Protein C-Fc Tag Lyophilized</t>
  </si>
  <si>
    <t>Human SIRPA Recombinant Protein C-mFc Tag Lyophilized</t>
  </si>
  <si>
    <t>Human SIRPG Recombinant Protein C-Fc Tag Lyophilized</t>
  </si>
  <si>
    <t>Human SLITRK6 Recombinant Protein His Tag Lyophilized</t>
  </si>
  <si>
    <t>Bacteria-Derived SOD2 Recombinant Protein His Tag Lyophilized</t>
  </si>
  <si>
    <t>Bacteria-Derived Stathmin Recombinant Protein His Tag Lyophilized</t>
  </si>
  <si>
    <t>Human TFPI2 Recombinant Protein His Tag Lyophilized</t>
  </si>
  <si>
    <t>Human TFPI Recombinant Protein His Tag Lyophilized</t>
  </si>
  <si>
    <t>Human TGF Beta 1 Recombinant Protein Tag free Lyophilized</t>
  </si>
  <si>
    <t>Human TGFR2 Recombinant Protein C-Fc Tag Lyophilized</t>
  </si>
  <si>
    <t>Human THSD1 Recombinant Protein His Tag Lyophilized</t>
  </si>
  <si>
    <t>Human TIMP1 Recombinant Protein His Tag Lyophilized</t>
  </si>
  <si>
    <t>Human VSTM3 Recombinant Protein C-Fc Tag Lyophilized</t>
  </si>
  <si>
    <t>Human TIM3 Recombinant Protein His Tag Lyophilized</t>
  </si>
  <si>
    <t>Human TIM3 Recombinant Protein C-Fc Tag Lyophilized</t>
  </si>
  <si>
    <t>Human TNFR1 Recombinant Protein His Tag Lyophilized</t>
  </si>
  <si>
    <t>Human TNFR1 Recombinant Protein C-Fc Tag Lyophilized</t>
  </si>
  <si>
    <t>Human DR6 Recombinant Protein C-Fc Tag Lyophilized</t>
  </si>
  <si>
    <t>Human TNFRII Recombinant Protein His Tag Lyophilized</t>
  </si>
  <si>
    <t>Human TNF alpha Recombinant Protein (HEK293 Expressed) Tag free Lyophilized</t>
  </si>
  <si>
    <t>Human FN14 Recombinant Protein N-Fc Tag Lyophilized</t>
  </si>
  <si>
    <t>Human Osteoprotegerin Recombinant Protein His Tag Lyophilized</t>
  </si>
  <si>
    <t>Human Osteoprotegerin Recombinant Protein C-Fc Tag Lyophilized</t>
  </si>
  <si>
    <t>Human DR4 Recombinant Protein His Tag Lyophilized</t>
  </si>
  <si>
    <t>Human DR4 Recombinant Protein C-Fc Tag Lyophilized</t>
  </si>
  <si>
    <t>Human DR5 Recombinant Protein His Tag Lyophilized</t>
  </si>
  <si>
    <t>Human DR5 Recombinant Protein C-Fc Tag Lyophilized</t>
  </si>
  <si>
    <t>Human CD264 Recombinant Protein His Tag Lyophilized</t>
  </si>
  <si>
    <t>Human Transferrin Recombinant Protein His Tag Lyophilized</t>
  </si>
  <si>
    <t>Human Transthyretin Recombinant Protein His Tag Lyophilized</t>
  </si>
  <si>
    <t>Human TYRO3 Recombinant Protein C-Fc Tag Lyophilized</t>
  </si>
  <si>
    <t>Bacteria-Derived UCHL1 Recombinant Protein His Tag Lyophilized</t>
  </si>
  <si>
    <t>Human CD87 Recombinant Protein His Tag Lyophilized</t>
  </si>
  <si>
    <t>Human Vasorin Recombinant Protein His Tag Lyophilized</t>
  </si>
  <si>
    <t>Human VCAM 1 Recombinant Protein His Tag Lyophilized</t>
  </si>
  <si>
    <t>Human VEGF 120 Recombinant Protein (HEK293 Expressed) Tag free Lyophilized</t>
  </si>
  <si>
    <t>Human VEGF 121 Recombinant Protein Tag free Lyophilized</t>
  </si>
  <si>
    <t>Human VEGF R1 Recombinant Protein His Tag Lyophilized</t>
  </si>
  <si>
    <t>Human VEGF 164 Recombinant Protein (HEK293 Expressed) Tag free Lyophilized</t>
  </si>
  <si>
    <t>Human VEGF 165 Recombinant Protein Tag free Lyophilized</t>
  </si>
  <si>
    <t>Human VEGF 165 Recombinant Protein His Tag Lyophilized</t>
  </si>
  <si>
    <t>Human VEGF B 186 Recombinant Protein His Tag Lyophilized</t>
  </si>
  <si>
    <t>Human VEGF C Recombinant Protein His Tag Lyophilized</t>
  </si>
  <si>
    <t>Human VEGFD Recombinant Protein His Tag Lyophilized</t>
  </si>
  <si>
    <t>Human VLDLR Recombinant Protein His Tag Lyophilized</t>
  </si>
  <si>
    <t>Human VSIG2 Recombinant Protein His Tag Lyophilized</t>
  </si>
  <si>
    <t>Human VSIG4 Recombinant Protein His Tag Lyophilized</t>
  </si>
  <si>
    <t>Human Activin A Recombinant Protein Tag Free Lyophilized</t>
  </si>
  <si>
    <t>Human G-CSF Recombinant Protein Tag Free Lyophilized</t>
  </si>
  <si>
    <t>Human Oncostatin M Recombinant Protein Tag Free Lyophilized</t>
  </si>
  <si>
    <t>Monkey Cynomolgus CD40 Recombinant Protein His Tag Lyophilized</t>
  </si>
  <si>
    <t>Monkey Cynomolgus Glypican 3 Recombinant Protein Fc Tag Lyophilized</t>
  </si>
  <si>
    <t>Monkey Cynomolgus LILRB4 Recombinant Protein Fc Tag Lyophilized</t>
  </si>
  <si>
    <t>Monkey Cynomolgus LILRB4 Recombinant Protein His Tag Lyophilized</t>
  </si>
  <si>
    <t>Monkey Cynomolgus M-CSF R Recombinant Protein His Tag Lyophilized</t>
  </si>
  <si>
    <t>Monkey Cynomolgus M-CSF R Recombinant Protein Fc Tag Lyophilized</t>
  </si>
  <si>
    <t>Monkey Cynomolgus TIM-3 Recombinant Protein Fc Tag Lyophilized</t>
  </si>
  <si>
    <t>Hamster PCSK9 Recombinant Protein His Tag Lyophilized</t>
  </si>
  <si>
    <t>Human 4‑1BB Ligand Recombinant Protein Fc Tag Lyophilized</t>
  </si>
  <si>
    <t>Bacteria-Derived AIMP1 Recombinant Protein His Tag Lyophilized</t>
  </si>
  <si>
    <t>Human Angiopoietin-2 Recombinant Protein His Tag Lyophilized</t>
  </si>
  <si>
    <t>Human ANGPTL7 Recombinant Protein His Tag Lyophilized</t>
  </si>
  <si>
    <t>Human B7-H3 Recombinant Protein His Tag Lyophilized</t>
  </si>
  <si>
    <t>Human B7-H3 Recombinant Protein Fc Tag Lyophilized</t>
  </si>
  <si>
    <t>Human B7-H5 Recombinant Protein His Tag Lyophilized</t>
  </si>
  <si>
    <t>Human B7-H5 Recombinant Protein Fc Tag Lyophilized</t>
  </si>
  <si>
    <t>Human BAFF Recombinant Protein His Tag Lyophilized</t>
  </si>
  <si>
    <t>Human BAFFR Recombinant Protein Fc Tag Lyophilized</t>
  </si>
  <si>
    <t>Human Betacellulin Recombinant Protein Fc Tag Lyophilized</t>
  </si>
  <si>
    <t>Human BTLA Recombinant Protein Fc Tag Lyophilized</t>
  </si>
  <si>
    <t>Human BTLA Recombinant Protein His Tag Lyophilized</t>
  </si>
  <si>
    <t>Human BTN1A1 Recombinant Protein His Tag Lyophilized</t>
  </si>
  <si>
    <t>Human BTN1A1 Recombinant Protein Fc Tag Lyophilized</t>
  </si>
  <si>
    <t>Human BTN3A1 Recombinant Protein Fc Tag Lyophilized</t>
  </si>
  <si>
    <t>Human Carbonic Anhydrase IX Recombinant Protein His Tag Lyophilized</t>
  </si>
  <si>
    <t>Human CD117 Recombinant Protein His Tag Lyophilized</t>
  </si>
  <si>
    <t>Human CD117 Recombinant Protein Fc Tag Lyophilized</t>
  </si>
  <si>
    <t>Human CD155 Recombinant Protein Fc Tag Lyophilized</t>
  </si>
  <si>
    <t>Human CD155 Recombinant Protein Mouse IgG2a Fc Tag Lyophilized</t>
  </si>
  <si>
    <t>Human CD160 Recombinant Protein His Tag Lyophilized</t>
  </si>
  <si>
    <t>Human CD163 Recombinant Protein His Tag Lyophilized</t>
  </si>
  <si>
    <t>Human CD28H Recombinant Protein Fc Tag Lyophilized</t>
  </si>
  <si>
    <t>Human CD40 Ligand Recombinant Protein His Tag Lyophilized</t>
  </si>
  <si>
    <t>Human CD40 Ligand Recombinant Protein Fc Tag Lyophilized</t>
  </si>
  <si>
    <t>Human CD47 Recombinant Protein Mouse IgG2a Fc Tag Lyophilized</t>
  </si>
  <si>
    <t>Human CD58 Recombinant Protein Fc Tag Lyophilized</t>
  </si>
  <si>
    <t>Human CD99 Recombinant Protein His Tag Lyophilized</t>
  </si>
  <si>
    <t>Human CG alpha Recombinant Protein His Tag Lyophilized</t>
  </si>
  <si>
    <t>Human CTLA-4 Recombinant Protein Mouse IgG2a Fc Tag Lyophilized</t>
  </si>
  <si>
    <t>Human CX3CL1 Recombinant Protein His Tag Lyophilized</t>
  </si>
  <si>
    <t>Human Dkk-1 Recombinant Protein Fc Tag Lyophilized</t>
  </si>
  <si>
    <t>Human DLL1 Recombinant Protein His Tag Lyophilized</t>
  </si>
  <si>
    <t>Human DNAM-1 Recombinant Protein His Tag Lyophilized</t>
  </si>
  <si>
    <t>Human DNAM-1 Recombinant Protein Fc Tag Lyophilized</t>
  </si>
  <si>
    <t>Human DR3 / TNFRSF25 Recombinant Protein Fc Tag Lyophilized</t>
  </si>
  <si>
    <t>Human Ephrin-A4 Recombinant Protein His Tag Lyophilized</t>
  </si>
  <si>
    <t>Human E-Selectin Recombinant Protein Fc Tag Lyophilized</t>
  </si>
  <si>
    <t>Bacteria-Derived FABP8 Recombinant Protein His Tag Lyophilized</t>
  </si>
  <si>
    <t>Bacteria-Derived FKBP12 Recombinant Protein His Tag Lyophilized</t>
  </si>
  <si>
    <t>Human FKBP4 Recombinant Protein His Tag and PA Tag Lyophilized</t>
  </si>
  <si>
    <t>Human Galectin-3 Recombinant Protein His Tag Lyophilized</t>
  </si>
  <si>
    <t>Human Galectin-4 Recombinant Protein His Tag Lyophilized</t>
  </si>
  <si>
    <t>Human Galectin-9 Recombinant Protein His Tag Lyophilized</t>
  </si>
  <si>
    <t>Bacteria-Derived GAPDH Recombinant Protein His Tag Lyophilized</t>
  </si>
  <si>
    <t>Human Gremlin Recombinant Protein His Tag Lyophilized</t>
  </si>
  <si>
    <t>Human Gremlin Recombinant Protein Fc Tag Lyophilized</t>
  </si>
  <si>
    <t>Bacteria-Derived HABP1 Recombinant Protein His Tag Lyophilized</t>
  </si>
  <si>
    <t>Human Her2 Recombinant Protein Fc Tag Lyophilized</t>
  </si>
  <si>
    <t>Human HVEM Recombinant Protein His Tag Lyophilized</t>
  </si>
  <si>
    <t>Human IFN-gamma R1 Recombinant Protein His Tag Lyophilized</t>
  </si>
  <si>
    <t>Human IGFBP-4 Recombinant Protein His Tag Lyophilized</t>
  </si>
  <si>
    <t>Human IGFBP-7 Recombinant Protein His Tag Lyophilized</t>
  </si>
  <si>
    <t>Human IgG Fc Recombinant Protein His Tag Lyophilized</t>
  </si>
  <si>
    <t>Human IL-10 Recombinant Protein His Tag Lyophilized</t>
  </si>
  <si>
    <t>Human IL-17F Recombinant Protein His Tag Lyophilized</t>
  </si>
  <si>
    <t>Bacteria-Derived IL-37b Recombinant Protein His Tag Lyophilized</t>
  </si>
  <si>
    <t>Human LAP Recombinant Protein His Tag Lyophilized</t>
  </si>
  <si>
    <t>Human Activin A Recombinant Protein His Tag Lyophilized</t>
  </si>
  <si>
    <t>Human TGF-beta 1 Recombinant Protein His Tag Lyophilized</t>
  </si>
  <si>
    <t>Human LDL R Recombinant Protein Fc Tag Lyophilized</t>
  </si>
  <si>
    <t>Human LILRB2 Recombinant Protein Fc Tag Lyophilized</t>
  </si>
  <si>
    <t>Human LILRB3 Recombinant Protein Fc Tag Lyophilized</t>
  </si>
  <si>
    <t>Human LILRB3 Recombinant Protein His Tag Lyophilized</t>
  </si>
  <si>
    <t>Human LILRB5 Recombinant Protein His Tag Lyophilized</t>
  </si>
  <si>
    <t>Human LOXL2 Recombinant Protein Fc Tag Lyophilized</t>
  </si>
  <si>
    <t>Human LRRC32 Recombinant Protein Fc Tag Lyophilized</t>
  </si>
  <si>
    <t>Human MBL Recombinant Protein His Tag Lyophilized</t>
  </si>
  <si>
    <t>Human M-CSF Recombinant Protein His Tag Lyophilized</t>
  </si>
  <si>
    <t>Human Nectin-2 Recombinant Protein His Tag Lyophilized</t>
  </si>
  <si>
    <t>Human Nectin-2 Recombinant Protein Fc Tag Lyophilized</t>
  </si>
  <si>
    <t>Human Nectin-3 Recombinant Protein His Tag Lyophilized</t>
  </si>
  <si>
    <t>Human Nectin-3 Recombinant Protein Fc Tag Lyophilized</t>
  </si>
  <si>
    <t>Human Neuregulin-4 Recombinant Protein His Tag Lyophilized</t>
  </si>
  <si>
    <t>Bacteria-Derived NME1 Recombinant Protein His Tag Lyophilized</t>
  </si>
  <si>
    <t>Human OX40 Ligand Recombinant Protein Fc Tag Lyophilized</t>
  </si>
  <si>
    <t>Bacteria-Derived PDGF-B Recombinant Protein His Tag and Avi Tag Lyophilized</t>
  </si>
  <si>
    <t>Human PD-L1 Recombinant Protein Mouse Fc Tag Lyophilized</t>
  </si>
  <si>
    <t>Human PD-L2 Recombinant Protein Mouse Fc Tag Lyophilized</t>
  </si>
  <si>
    <t>Human P-Selectin Recombinant Protein His Tag Lyophilized</t>
  </si>
  <si>
    <t>Human P-Selectin Recombinant Protein Fc Tag Lyophilized</t>
  </si>
  <si>
    <t>Bacteria-Derived PSME3 Recombinant Protein His Tag Lyophilized</t>
  </si>
  <si>
    <t>Human PTPRD Recombinant Protein His Tag Lyophilized</t>
  </si>
  <si>
    <t>Human ROR2 Recombinant Protein His Tag Lyophilized</t>
  </si>
  <si>
    <t>Bacteria-Derived S100A8 Recombinant Protein Tag Free Lyophilized</t>
  </si>
  <si>
    <t>Bacteria-Derived SOD1 Recombinant Protein His Tag Lyophilized</t>
  </si>
  <si>
    <t>Human TIGIT Recombinant Protein His Tag Lyophilized</t>
  </si>
  <si>
    <t>Human TIGIT Recombinant Protein Mouse IgG2a Fc Tag Lyophilized</t>
  </si>
  <si>
    <t>Human TIMP-2 Recombinant Protein His Tag Lyophilized</t>
  </si>
  <si>
    <t>Human TNF-alpha Recombinant Protein His Tag Lyophilized</t>
  </si>
  <si>
    <t>Human TNFSF11 Recombinant Protein His Tag Lyophilized</t>
  </si>
  <si>
    <t>Bacteria-Derived UCH-L3 Recombinant Protein His Tag Lyophilized</t>
  </si>
  <si>
    <t>Human VEGF R3 Recombinant Protein Fc Tag Lyophilized</t>
  </si>
  <si>
    <t>Human VEGF121 Recombinant Protein His Tag Lyophilized</t>
  </si>
  <si>
    <t>Human VSIG8 Recombinant Protein His Tag Lyophilized</t>
  </si>
  <si>
    <t>Human VSIG8 Recombinant Protein Fc Tag Lyophilized</t>
  </si>
  <si>
    <t>Mouse 4-1BB Recombinant Protein His Tag Lyophilized</t>
  </si>
  <si>
    <t>Mouse 4‑1BB Ligand Recombinant Protein Fc Tag Lyophilized</t>
  </si>
  <si>
    <t>Mouse B7-1 Recombinant Protein Fc Tag Lyophilized</t>
  </si>
  <si>
    <t>Mouse B7-H3 Recombinant Protein His Tag Lyophilized</t>
  </si>
  <si>
    <t>Mouse B7-H3 Recombinant Protein Fc Tag Lyophilized</t>
  </si>
  <si>
    <t>Mouse B7-H5 Recombinant Protein His Tag Lyophilized</t>
  </si>
  <si>
    <t>Mouse BAFFR Recombinant Protein Fc Tag Lyophilized</t>
  </si>
  <si>
    <t>Mouse BTLA Recombinant Protein His Tag Lyophilized</t>
  </si>
  <si>
    <t>Mouse BTLA Recombinant Protein Fc Tag Lyophilized</t>
  </si>
  <si>
    <t>Mouse CD40 Recombinant Protein His Tag Lyophilized</t>
  </si>
  <si>
    <t>Mouse CD40 Recombinant Protein Fc Tag Lyophilized</t>
  </si>
  <si>
    <t>Mouse CD40 Ligand Recombinant Protein His Tag Lyophilized</t>
  </si>
  <si>
    <t>Mouse CD40 Ligand Recombinant Protein Fc Tag Lyophilized</t>
  </si>
  <si>
    <t>Mouse CD47 Recombinant Protein Fc Tag Lyophilized</t>
  </si>
  <si>
    <t>Mouse FOLR1 Recombinant Protein His Tag Lyophilized</t>
  </si>
  <si>
    <t>Mouse Galectin-4 Recombinant Protein His Tag Lyophilized</t>
  </si>
  <si>
    <t>Mouse GITR Recombinant Protein His Tag Lyophilized</t>
  </si>
  <si>
    <t>Mouse Glypican 3 Recombinant Protein Fc Tag Lyophilized</t>
  </si>
  <si>
    <t>Mouse IL-10 Recombinant Protein His Tag Lyophilized</t>
  </si>
  <si>
    <t>Mouse IL-23R Recombinant Protein Fc Tag Lyophilized</t>
  </si>
  <si>
    <t>Mouse LILRB4 Recombinant Protein Fc Tag Lyophilized</t>
  </si>
  <si>
    <t>Mouse LILRB4 Recombinant Protein His Tag Lyophilized</t>
  </si>
  <si>
    <t>Mouse M-CSF R Recombinant Protein His Tag Lyophilized</t>
  </si>
  <si>
    <t>Mouse M-CSF R Recombinant Protein Fc Tag Lyophilized</t>
  </si>
  <si>
    <t>Mouse OX40 Recombinant Protein His Tag Lyophilized</t>
  </si>
  <si>
    <t>Mouse OX40 Recombinant Protein Fc Tag Lyophilized</t>
  </si>
  <si>
    <t>Mouse OX40 Ligand Recombinant Protein Fc Tag Lyophilized</t>
  </si>
  <si>
    <t>Mouse PD-1 Recombinant Protein Mouse IgG2a Fc Tag Lyophilized</t>
  </si>
  <si>
    <t>Mouse PD-L1 Recombinant Protein Mouse IgG2a Fc Tag Lyophilized</t>
  </si>
  <si>
    <t>Mouse PD-L2 Recombinant Protein Fc Tag Lyophilized</t>
  </si>
  <si>
    <t>Mouse TIGIT Recombinant Protein His Tag Lyophilized</t>
  </si>
  <si>
    <t>Mouse TIGIT Recombinant Protein Fc Tag Lyophilized</t>
  </si>
  <si>
    <t>Mouse TIM-3 Recombinant Protein His Tag Lyophilized</t>
  </si>
  <si>
    <t>Rabbit CD47 Recombinant Protein Fc Tag Lyophilized</t>
  </si>
  <si>
    <t>Rabbit CTLA-4 Recombinant Protein Fc Tag Lyophilized</t>
  </si>
  <si>
    <t>Rabbit OX40 Recombinant Protein Fc Tag Lyophilized</t>
  </si>
  <si>
    <t>Rabbit PD-1 Recombinant Protein Fc Tag Lyophilized</t>
  </si>
  <si>
    <t>Rabbit TIGIT Recombinant Protein Fc Tag Lyophilized</t>
  </si>
  <si>
    <t>Rat CD47 Recombinant Protein Fc Tag Lyophilized</t>
  </si>
  <si>
    <t>Rat CTLA-4 Recombinant Protein Fc Tag Lyophilized</t>
  </si>
  <si>
    <t>Rat GITR Recombinant Protein His Tag Lyophilized</t>
  </si>
  <si>
    <t>Rat GITR Recombinant Protein Fc Tag Lyophilized</t>
  </si>
  <si>
    <t>Rat OX40 Recombinant Protein Fc Tag Lyophilized</t>
  </si>
  <si>
    <t>Rat PD-1 Recombinant Protein His Tag Lyophilized</t>
  </si>
  <si>
    <t>Rat PD-1 Recombinant Protein Fc Tag Lyophilized</t>
  </si>
  <si>
    <t>Rat ROR1 Recombinant Protein His Tag Lyophilized</t>
  </si>
  <si>
    <t>Rat TIGIT Recombinant Protein Fc Tag Lyophilized</t>
  </si>
  <si>
    <t>Human Ebolavirus Glycoprotein Recombinant Protein His Tag Lyophilized</t>
  </si>
  <si>
    <t>Human Cytomegalovirus Glycoprotein Recombinant Protein Fc Tag Lyophilized</t>
  </si>
  <si>
    <t>Human HRSV Glycoprotein G Recombinant Protein His Tag Lyophilized</t>
  </si>
  <si>
    <t>Monkey Rhesus B7-H5 Recombinant Protein His Tag Lyophilized</t>
  </si>
  <si>
    <t>Monkey Rhesus CD40 Recombinant Protein His Tag Lyophilized</t>
  </si>
  <si>
    <t>Monkey Rhesus CD40 Recombinant Protein Fc Tag Lyophilized</t>
  </si>
  <si>
    <t>Monkey Rhesus EGF R Recombinant Protein Fc Tag Lyophilized</t>
  </si>
  <si>
    <t>Monkey Rhesus GITR Recombinant Protein Fc Tag Lyophilized</t>
  </si>
  <si>
    <t>Monkey Rhesus OX40 Recombinant Protein His Tag Lyophilized</t>
  </si>
  <si>
    <t>Monkey Rhesus OX40 Recombinant Protein Fc Tag Lyophilized</t>
  </si>
  <si>
    <t>Human CD47 Recombinant Protein His Tag and Avi Tag Lyophilized</t>
  </si>
  <si>
    <t>Human Vaccinia Virus B18R Recombinant Protein His Tag Lyophilized</t>
  </si>
  <si>
    <t>Human CTXB Recombinant Protein His Tag Lyophilized</t>
  </si>
  <si>
    <t>Human Zika Virus NS1 Recombinant Protein His Tag Lyophilized</t>
  </si>
  <si>
    <t>Bacteria-Derived IL2 Recombinant Protein (e.coli Expressed) Tag free Lyophilized</t>
  </si>
  <si>
    <t>Bacteria-Derived SARS-CoV-2 (COVID-19) Nucleocapsid Recombinant Protein His Tag Lyophilized</t>
  </si>
  <si>
    <t>Bacteria-Derived SARS-CoV-2 (COVID-19) Envelope Recombinant Protein GST Tag His Tag Lyophilized</t>
  </si>
  <si>
    <t>Human SARS-CoV-2 (COVID-19) S1 Recombinant Protein Fc Tag Lyophilized</t>
  </si>
  <si>
    <t>Human SARS-CoV-2 (COVID-19) S1 Recombinant Protein Mouse IgG Fc Tag Lyophilized</t>
  </si>
  <si>
    <t>Human SARS-CoV-2 (COVID-19) S RBD Recombinant Protein Mouse IgG Fc Tag Lyophilized</t>
  </si>
  <si>
    <t>Bacteria-Derived SARS-CoV-2 (COVID-19) NSP1 Recombinant Protein C-terminal His Tag Lyophilized</t>
  </si>
  <si>
    <t>Bacteria-Derived SARS-CoV-2 (COVID-19) NSP7 Recombinant Protein C-terminal His Tag</t>
  </si>
  <si>
    <t>Bacteria-Derived SARS-CoV-2 (COVID-19) NSP8 Recombinant Protein N-terminal His Tag</t>
  </si>
  <si>
    <t>Human TL1A / TNFSF15 Recombinant Protein His Tag Lyophilized</t>
  </si>
  <si>
    <t>Human GCGR / Glucagon receptor Recombinant Protein His Tag Lyophilized</t>
  </si>
  <si>
    <t>Human Netrin receptor DCC / DCC Recombinant Protein Fc Tag Lyophilized</t>
  </si>
  <si>
    <t>Human FGF-21 Recombinant Protein His Tag Lyophilized</t>
  </si>
  <si>
    <t>Rat CLEC12A / MICL / CLL-1 Recombinant Protein His Tag Lyophilized</t>
  </si>
  <si>
    <t>Human PD-L1 / B7-H1 (19-134) Recombinant Protein His Tag Lyophilized</t>
  </si>
  <si>
    <t>Human SARS-CoV-2 (COVID-19) S Recombinant Protein (R667A K968P V969P) His Tag Lyophilized</t>
  </si>
  <si>
    <t>Human Biotinylated PSGL-1 / CD162 Recombinant Protein His Tag and Avi Tag Lyophilized</t>
  </si>
  <si>
    <t>Mouse FGF R2 (IIIb) Recombinant Protein His Tag Lyophilized</t>
  </si>
  <si>
    <t>Human Coagulation Factor III / Tissue Factor Recombinant Protein Fc Tag Lyophilized</t>
  </si>
  <si>
    <t>Monkey Cynomolgus NKp46 / NCR1 / CD335 Recombinant Protein His Tag Lyophilized</t>
  </si>
  <si>
    <t>Human IL-1 Rrp2 / IL-1 R6 (C154S, C262S) Recombinant Protein His Tag Lyophilized</t>
  </si>
  <si>
    <t>Human CD200 R1 / CRTR2 Recombinant Protein His Tag Lyophilized</t>
  </si>
  <si>
    <t>Rabbit IL-5 Recombinant Protein His Tag Lyophilized</t>
  </si>
  <si>
    <t>Human CD3 gamma / CD3G Recombinant Protein Fc Tag Lyophilized</t>
  </si>
  <si>
    <t>Human PTK7 / CCK4 Recombinant Protein His Tag Lyophilized</t>
  </si>
  <si>
    <t>Human IL-31 RA Recombinant Protein His Tag Lyophilized</t>
  </si>
  <si>
    <t>Human IL-6 Recombinant Protein His Tag Lyophilized</t>
  </si>
  <si>
    <t>Human TREM2 Recombinant Protein Fc Tag Lyophilized</t>
  </si>
  <si>
    <t>Human Her2 / ErbB2 (23-510) Recombinant Protein His Tag Lyophilized</t>
  </si>
  <si>
    <t>Bacteria-Derived Streptococcus pyogenes IdeS Recombinant Protein His Tag</t>
  </si>
  <si>
    <t>Human Neuropilin-1 / NRP1 / CD304 Recombinant Protein Mouse IgG Fc Tag Lyophilized</t>
  </si>
  <si>
    <t>Mouse CLEC12A / MICL / CLL-1 Recombinant Protein His Tag Lyophilized</t>
  </si>
  <si>
    <t>Human CD34 Recombinant Protein His Tag Lyophilized</t>
  </si>
  <si>
    <t>Human CD45 / PTPRC Recombinant Protein His Tag Lyophilized</t>
  </si>
  <si>
    <t>Human PVRIG Recombinant Protein His Tag Lyophilized</t>
  </si>
  <si>
    <t>Human ZNRF3 Recombinant Protein His Tag Lyophilized</t>
  </si>
  <si>
    <t>Human LGR4 / GPR48 Recombinant Protein His Tag Lyophilized</t>
  </si>
  <si>
    <t>Human LGR5 / GPR49 Recombinant Protein His Tag Lyophilized</t>
  </si>
  <si>
    <t>Monkey Cynomolgus TREM2 Recombinant Protein His Tag Lyophilized</t>
  </si>
  <si>
    <t>Mouse TREM2 Recombinant Protein Fc Tag Lyophilized</t>
  </si>
  <si>
    <t>Human TREM2 Recombinant Protein Mouse IgG Fc Tag Lyophilized</t>
  </si>
  <si>
    <t>Human Rhesus macaque / TROP-2 / TACSTD2 Recombinant Protein His Tag Lyophilized</t>
  </si>
  <si>
    <t>Rat 4-1BB / TNFRSF9 Recombinant Protein His Tag Lyophilized</t>
  </si>
  <si>
    <t>Human LIV-1 / SLC39A6 Recombinant Protein His Tag Lyophilized</t>
  </si>
  <si>
    <t>Human LIV-1 / SLC39A6 Recombinant Protein Fc Tag Lyophilized</t>
  </si>
  <si>
    <t>Human GDF-2 Recombinant Protein Tag Free Lyophilized</t>
  </si>
  <si>
    <t>Human Coagulation Factor III / Tissue Factor Recombinant Protein His Tag Lyophilized</t>
  </si>
  <si>
    <t>Human ENPP3 / CD203c Recombinant Protein His Tag Lyophilized</t>
  </si>
  <si>
    <t>Human PVRIG Recombinant Protein Mouse IgG Fc Tag Lyophilized</t>
  </si>
  <si>
    <t>Human MERS S1 Recombinant Protein His Tag Lyophilized</t>
  </si>
  <si>
    <t>Human FGF R2 (IIIc) Recombinant Protein His Tag Lyophilized</t>
  </si>
  <si>
    <t>Monkey Cynomolgus FGF R2 (IIIb) Recombinant Protein His Tag Lyophilized</t>
  </si>
  <si>
    <t>Human FGF R2 (IIIb) Recombinant Protein His Tag Lyophilized</t>
  </si>
  <si>
    <t>Human ASGR1 / ASGPR1 Recombinant Protein Fc Tag Lyophilized</t>
  </si>
  <si>
    <t>Human Kremen-1 Recombinant Protein Fc Tag Lyophilized</t>
  </si>
  <si>
    <t>Bacteria-Derived Onchocerca volvulus OV16 Recombinant Protein GST Tag Lyophilized</t>
  </si>
  <si>
    <t>Human TNFSF11 / RANKL / CD254 Recombinant Protein Mouse IgG Fc Tag Lyophilized</t>
  </si>
  <si>
    <t>Human PLGF / PGF (19-149) Recombinant Protein Fc Tag Lyophilized</t>
  </si>
  <si>
    <t>Human PLGF / PGF (19-221) Recombinant Protein Fc Tag Lyophilized</t>
  </si>
  <si>
    <t>Monkey Cynomolgus IL-8 / CXCL8 Recombinant Protein His Tag Lyophilized</t>
  </si>
  <si>
    <t>Human PLGF / PGF (19-149) Recombinant Protein His Tag Lyophilized</t>
  </si>
  <si>
    <t>Human NOTCH1 Recombinant Protein Fc Tag Lyophilized</t>
  </si>
  <si>
    <t>Bacteria-Derived HCoV-229E Nucleocapsid Recombinant Protein His Tag Lyophilized</t>
  </si>
  <si>
    <t>Human NOTCH2 Recombinant Protein Fc Tag Lyophilized</t>
  </si>
  <si>
    <t>Human Biotinylated SARS-CoV-2 (COVID-19) Nucleocapsid Recombinant Protein His Tag and Avi Tag Lyophilized</t>
  </si>
  <si>
    <t>Mouse TREM2 Recombinant Protein His Tag Lyophilized</t>
  </si>
  <si>
    <t>Human FITC-Labeled CD5 Recombinant Protein His Tag Lyophilized</t>
  </si>
  <si>
    <t>Human Syndecan-1 Recombinant Protein Fc Tag Lyophilized</t>
  </si>
  <si>
    <t>Human Biotinylated Syndecan-1 Recombinant Protein His Tag and Avi Tag Lyophilized</t>
  </si>
  <si>
    <t>Monkey Cynomolgus IL-1 Rrp2 / IL-1 R6 Recombinant Protein His Tag Lyophilized</t>
  </si>
  <si>
    <t>Human TREM2 Recombinant Protein His Tag Lyophilized</t>
  </si>
  <si>
    <t>Human Biotinylated TREM2 Recombinant Protein His Tag and Avi Tag Lyophilized</t>
  </si>
  <si>
    <t>Human Biotinylated IL-22 Recombinant Protein His Tag and Avi Tag Lyophilized</t>
  </si>
  <si>
    <t>Human Biotinylated TNFR2 / CD120b / TNFRSF1B Recombinant Protein His Tag and Avi Tag Lyophilized</t>
  </si>
  <si>
    <t>Human ILDR2 Recombinant Protein Fc Tag Lyophilized</t>
  </si>
  <si>
    <t>Human MERS Nucleocapsid Recombinant Protein His Tag Lyophilized</t>
  </si>
  <si>
    <t>Human MERS S Recombinant Protein RBD His Tag Lyophilized</t>
  </si>
  <si>
    <t>Human Frizzled-10 / FZD10 Recombinant Protein His Tag Lyophilized</t>
  </si>
  <si>
    <t>Mouse IL-33 Recombinant Protein His Tag Lyophilized</t>
  </si>
  <si>
    <t>Monkey Cynomolgus CD24 Recombinant Protein Fc Tag Lyophilized</t>
  </si>
  <si>
    <t>Monkey Cynomolgus TRAIL R2 / DR5 / TNFRSF10B Recombinant Protein His Tag Lyophilized</t>
  </si>
  <si>
    <t>Human SARS-CoV-2 (COVID-19) S2 Recombinant Protein His Tag</t>
  </si>
  <si>
    <t>Human Netrin receptor DCC / DCC Recombinant Protein His Tag Lyophilized</t>
  </si>
  <si>
    <t>Human SARS-CoV-2 (COVID-19) Nucleocapsid Recombinant Protein His Tag</t>
  </si>
  <si>
    <t>Human IL-31 Recombinant Protein His Tag Lyophilized</t>
  </si>
  <si>
    <t>Human Latent TGF-beta 1 (C33S) Recombinant Protein His Tag Lyophilized</t>
  </si>
  <si>
    <t>Human MUC-17 Recombinant Protein His Tag Lyophilized</t>
  </si>
  <si>
    <t>Monkey Cynomolgus Siglec-10 Recombinant Protein His Tag Lyophilized</t>
  </si>
  <si>
    <t>Mouse TROP-2 / TACSTD2 Recombinant Protein His Tag Lyophilized</t>
  </si>
  <si>
    <t>Mouse IFN-alpha 1 Recombinant Protein His Tag Lyophilized</t>
  </si>
  <si>
    <t>Human IFN-alpha 1 Recombinant Protein His Tag Lyophilized</t>
  </si>
  <si>
    <t>Human Siglec-1 / CD169 Recombinant Protein His Tag Lyophilized</t>
  </si>
  <si>
    <t>Human HCoV-HKU1(isolate N5) S1 Recombinant Protein His Tag Lyophilized</t>
  </si>
  <si>
    <t>Human HCoV-229E S1 Recombinant Protein His Tag Lyophilized</t>
  </si>
  <si>
    <t>Human HCoV-NL63 S1 Recombinant Protein His Tag Lyophilized</t>
  </si>
  <si>
    <t>Human MICA Recombinant Protein Fc Tag Lyophilized</t>
  </si>
  <si>
    <t>Human NOTCH1 Recombinant Protein His Tag Lyophilized</t>
  </si>
  <si>
    <t>Monkey Cynomolgus CLEC12A / MICL / CLL-1 Recombinant Protein His Tag Lyophilized</t>
  </si>
  <si>
    <t>Mouse GUCY2C / Guanylyl cyclase C Recombinant Protein His Tag Lyophilized</t>
  </si>
  <si>
    <t>Mouse GUCY2C / Guanylyl cyclase C Recombinant Protein Fc Tag Lyophilized</t>
  </si>
  <si>
    <t>Monkey Cynomolgus GUCY2C / Guanylyl cyclase C Recombinant Protein Fc Tag Lyophilized</t>
  </si>
  <si>
    <t>Monkey Cynomolgus GUCY2C / Guanylyl cyclase C Recombinant Protein His Tag Lyophilized</t>
  </si>
  <si>
    <t>Monkey Cynomolgus IL-33 Recombinant Protein His Tag Lyophilized</t>
  </si>
  <si>
    <t>Bacteria-Derived SARS-CoV-2 (COVID-19) Nucleocapsid Recombinant Protein His Tag</t>
  </si>
  <si>
    <t>Human SARS-CoV-2 (COVID-19) S Recombinant Protein RBD His Tag</t>
  </si>
  <si>
    <t>Human Mesothelin / MSLN (296-580) Recombinant Protein His Tag Lyophilized</t>
  </si>
  <si>
    <t>Human Mesothelin / MSLN (298-600) Recombinant Protein His Tag Lyophilized</t>
  </si>
  <si>
    <t>Human IL-8 / CXCL8 Recombinant Protein Fc Tag Lyophilized</t>
  </si>
  <si>
    <t>Bacteria-Derived Streptavidin Recombinant Protein N/A Lyophilized</t>
  </si>
  <si>
    <t>Bacteria-Derived Streptavidin-HRP Recombinant Protein N/A Lyophilized</t>
  </si>
  <si>
    <t>Human NKG2D / CD314 Recombinant Protein Mouse IgG Fc Tag Lyophilized</t>
  </si>
  <si>
    <t>Human NRG1 Beta 1 Recombinant Protein Fc Tag Lyophilized</t>
  </si>
  <si>
    <t>Human Her2 / ErbB2 (498-648) Recombinant Protein His Tag Lyophilized</t>
  </si>
  <si>
    <t>Mouse IL-17F Recombinant Protein His Tag Lyophilized</t>
  </si>
  <si>
    <t>Monkey Cynomolgus IL-17F Recombinant Protein His Tag Lyophilized</t>
  </si>
  <si>
    <t>Human PSMA / FOLH1 Recombinant Protein Fc Tag Lyophilized</t>
  </si>
  <si>
    <t>Human GUCY2C / Guanylyl cyclase C Recombinant Protein Fc Tag Lyophilized</t>
  </si>
  <si>
    <t>Human GUCY2C / Guanylyl cyclase C Recombinant Protein His Tag Lyophilized</t>
  </si>
  <si>
    <t>Human TROP-2 / TACSTD2 Recombinant Protein Fc Tag Lyophilized</t>
  </si>
  <si>
    <t>Human CD59 Recombinant Protein His Tag Lyophilized</t>
  </si>
  <si>
    <t>Rabbit LDL R Recombinant Protein Fc Tag Lyophilized</t>
  </si>
  <si>
    <t>Monkey Cynomolgus TSLP Recombinant Protein His Tag Lyophilized</t>
  </si>
  <si>
    <t>Human ErbB3 / Her3 Recombinant Protein His Tag Lyophilized</t>
  </si>
  <si>
    <t>Human Activin RIB / ACVR1B Recombinant Protein His Tag Lyophilized</t>
  </si>
  <si>
    <t>Mouse Properdin Recombinant Protein His Tag Lyophilized</t>
  </si>
  <si>
    <t>Bacteria-Derived Iba1 / AIF-1 Recombinant Protein His Tag Lyophilized</t>
  </si>
  <si>
    <t>Bacteria-Derived Alpha-Synuclein Recombinant Protein His Tag Lyophilized</t>
  </si>
  <si>
    <t>Human CD6 / TP120 Recombinant Protein His Tag Lyophilized</t>
  </si>
  <si>
    <t>Human CD7 Recombinant Protein His Tag Lyophilized</t>
  </si>
  <si>
    <t>Human BTLA (31-150) Recombinant Protein Mouse IgG Fc Tag Lyophilized</t>
  </si>
  <si>
    <t>Human PSGL-1 / CD162 Recombinant Protein His Tag Lyophilized</t>
  </si>
  <si>
    <t>Monkey Cynomolgus Serum Albumin Recombinant Protein His Tag Lyophilized</t>
  </si>
  <si>
    <t>Rabbit Serum Albumin Recombinant Protein His Tag Lyophilized</t>
  </si>
  <si>
    <t>Mouse Serum Albumin Recombinant Protein His Tag Lyophilized</t>
  </si>
  <si>
    <t>Bacteria-Derived Vitronectin / VTN Recombinant Protein Tag Free Lyophilized</t>
  </si>
  <si>
    <t>Human IL-2 Recombinant Protein His Tag Lyophilized</t>
  </si>
  <si>
    <t>Human CD209 / DC-SIGN Recombinant Protein His Tag Lyophilized</t>
  </si>
  <si>
    <t>Human CD2 / SRBC Recombinant Protein Fc Tag Lyophilized</t>
  </si>
  <si>
    <t>Human CD206 / MMR Recombinant Protein His Tag Lyophilized</t>
  </si>
  <si>
    <t>Human Glypican 2 / GPC2 Recombinant Protein Fc Tag Lyophilized</t>
  </si>
  <si>
    <t>Human CLEC12A / MICL / CLL-1 Recombinant Protein His Tag Lyophilized</t>
  </si>
  <si>
    <t>Human ApolipoRecombinant Protein E / APOE Recombinant Protein His Tag Lyophilized</t>
  </si>
  <si>
    <t>Human EphA4 Recombinant Protein His Tag Lyophilized</t>
  </si>
  <si>
    <t>Human Complement Component C2 Recombinant Protein His Tag Lyophilized</t>
  </si>
  <si>
    <t>Rabbit Complement C5 Recombinant Protein His Tag Lyophilized</t>
  </si>
  <si>
    <t>Human TSLP (R127A, R130S) Recombinant Protein His Tag Lyophilized</t>
  </si>
  <si>
    <t>Bacteria-Derived GDF-15 / MIC-1 Recombinant Protein His Tag Lyophilized</t>
  </si>
  <si>
    <t>Human PSMA / FOLH1 Recombinant Protein His Tag Lyophilized</t>
  </si>
  <si>
    <t>Human ALK-7 Recombinant Protein His Tag Lyophilized</t>
  </si>
  <si>
    <t>Human CLEC12A / MICL / CLL-1 Recombinant Protein Fc Tag Lyophilized</t>
  </si>
  <si>
    <t>Human IgG1 Fc Recombinant Protein Flag Tag Lyophilized</t>
  </si>
  <si>
    <t>Human IgG1 Fc Recombinant Protein gD Tag Lyophilized</t>
  </si>
  <si>
    <t>Human Nectin-1 / PVRL1 / CD111 Recombinant Protein Fc Tag Lyophilized</t>
  </si>
  <si>
    <t>Monkey Cynomolgus Siglec-9 Recombinant Protein His Tag Lyophilized</t>
  </si>
  <si>
    <t>Mouse Siglec-10 Recombinant Protein His Tag Lyophilized</t>
  </si>
  <si>
    <t>Mouse CD24 Recombinant Protein His Tag Lyophilized</t>
  </si>
  <si>
    <t>Human CD24 Recombinant Protein Mouse IgG Fc Tag Lyophilized</t>
  </si>
  <si>
    <t>Mouse TSLP Recombinant Protein His Tag Lyophilized</t>
  </si>
  <si>
    <t>Human TSLP (R127A, R130A) Recombinant Protein Mouse IgG Fc Tag Lyophilized</t>
  </si>
  <si>
    <t>Human CD24 Recombinant Protein His Tag Lyophilized</t>
  </si>
  <si>
    <t>Human Siglec-10 Recombinant Protein His Tag Lyophilized</t>
  </si>
  <si>
    <t>Monkey Cynomolgus B7-H2 / ICOSLG Recombinant Protein His Tag Lyophilized</t>
  </si>
  <si>
    <t>Human CD24 Recombinant Protein Fc Tag Lyophilized</t>
  </si>
  <si>
    <t>Human Siglec-10 Recombinant Protein Fc Tag Lyophilized</t>
  </si>
  <si>
    <t>Human B7-H3 / CD276 Recombinant Protein His Tag Lyophilized</t>
  </si>
  <si>
    <t>Monkey Cynomolgus B7-H2 / ICOSLG Recombinant Protein Fc Tag Lyophilized</t>
  </si>
  <si>
    <t>Human Mucin-1 / MUC-1 (1036-1155) Recombinant Protein His Tag Lyophilized</t>
  </si>
  <si>
    <t>Human NKG2D / CD314 Recombinant Protein His Tag Lyophilized</t>
  </si>
  <si>
    <t>Human Mucin-1 / MUC-1 (890-1158) Recombinant Protein His Tag Lyophilized</t>
  </si>
  <si>
    <t>Human Flt-3 / Flk-2 Recombinant Protein His Tag Lyophilized</t>
  </si>
  <si>
    <t>Human IL-17 RE (155-454) Recombinant Protein Fc Tag Lyophilized</t>
  </si>
  <si>
    <t>Human Coagulation factor XI / FXI Recombinant Protein His Tag Lyophilized</t>
  </si>
  <si>
    <t>Human NKG2A / CD159a Recombinant Protein Fc Tag Lyophilized</t>
  </si>
  <si>
    <t>Human MAG / Siglec-4a Recombinant Protein His Tag Lyophilized</t>
  </si>
  <si>
    <t>Human MAG / Siglec-4a Recombinant Protein Fc Tag Lyophilized</t>
  </si>
  <si>
    <t>Human Axl Recombinant Protein His Tag Lyophilized</t>
  </si>
  <si>
    <t>Human ErbB3 / Her3 Recombinant Protein Mouse IgG Fc Tag Lyophilized</t>
  </si>
  <si>
    <t>Human IL-13 Recombinant Protein Fc Tag Lyophilized</t>
  </si>
  <si>
    <t>Human NKp46 / NCR1 / CD335 Recombinant Protein His Tag Lyophilized</t>
  </si>
  <si>
    <t>Human Complement C5 (w917s) Recombinant Protein His Tag Lyophilized</t>
  </si>
  <si>
    <t>Human MIS RII Recombinant Protein Fc Tag Lyophilized</t>
  </si>
  <si>
    <t>Human Frizzled-7 / FZD7 Recombinant Protein His Tag Lyophilized</t>
  </si>
  <si>
    <t>Human LRP-6 (20-630) Recombinant Protein Mouse IgG Fc Tag Lyophilized</t>
  </si>
  <si>
    <t>Human Siglec-9 Recombinant Protein Fc Tag Lyophilized</t>
  </si>
  <si>
    <t>Human NKG2D / CD314 Recombinant Protein Fc Tag Lyophilized</t>
  </si>
  <si>
    <t>Human Siglec-9 Recombinant Protein His Tag Lyophilized</t>
  </si>
  <si>
    <t>Human HGF Recombinant Protein His Tag Lyophilized</t>
  </si>
  <si>
    <t>Human PLAU / uPA Recombinant Protein His Tag Lyophilized</t>
  </si>
  <si>
    <t>Human CRTAM Recombinant Protein His Tag Lyophilized</t>
  </si>
  <si>
    <t>Human MERTK / Mer Recombinant Protein His Tag Lyophilized</t>
  </si>
  <si>
    <t>Mouse B7-H2 / ICOSLG Recombinant Protein His Tag Lyophilized</t>
  </si>
  <si>
    <t>Mouse B7-H2 / ICOSLG Recombinant Protein Fc Tag Lyophilized</t>
  </si>
  <si>
    <t>Human ICOS / CD278 (C137S, C138S) Recombinant Protein Fc Tag Lyophilized</t>
  </si>
  <si>
    <t>Human NKG2A / CD159a Recombinant Protein His Tag Lyophilized</t>
  </si>
  <si>
    <t>Human Her2 / ErbB2 Recombinant Protein Mouse IgG Fc Tag Lyophilized</t>
  </si>
  <si>
    <t>Human Complement Component C5a Recombinant Protein Fc Tag Lyophilized</t>
  </si>
  <si>
    <t>Human Siglec-8 Recombinant Protein Fc Tag Lyophilized</t>
  </si>
  <si>
    <t>Bacteria-Derived CBLB / RNF56 Recombinant Protein His Tag Lyophilized</t>
  </si>
  <si>
    <t>Human Siglec-8 Recombinant Protein His Tag Lyophilized</t>
  </si>
  <si>
    <t>Human LILRB4 / CD85k / ILT3 Recombinant Protein His Tag Lyophilized</t>
  </si>
  <si>
    <t>Mouse Glypican 1 / GPC1 Recombinant Protein His Tag Lyophilized</t>
  </si>
  <si>
    <t>Mouse Glypican 2 / GPC2 Recombinant Protein His Tag Lyophilized</t>
  </si>
  <si>
    <t>Human Canine TIGIT Recombinant Protein His Tag Lyophilized</t>
  </si>
  <si>
    <t>Rabbit 4-1BB / TNFRSF9 Recombinant Protein His Tag Lyophilized</t>
  </si>
  <si>
    <t>Human IL-13 R alpha 2 Recombinant Protein His Tag Lyophilized</t>
  </si>
  <si>
    <t>Human IL-13 Recombinant Protein His Tag Lyophilized</t>
  </si>
  <si>
    <t>Human Glypican 1 / GPC1 Recombinant Protein His Tag Lyophilized</t>
  </si>
  <si>
    <t>Human Glypican 1 / GPC1 Recombinant Protein Fc Tag Lyophilized</t>
  </si>
  <si>
    <t>Human Glypican 2 / GPC2 Recombinant Protein His Tag Lyophilized</t>
  </si>
  <si>
    <t>Human CD94 Recombinant Protein His Tag Lyophilized</t>
  </si>
  <si>
    <t>Human IL-15 Recombinant Protein Fc Tag Lyophilized</t>
  </si>
  <si>
    <t>Human CD30 Ligand / TNFSF8 Recombinant Protein His Tag Lyophilized</t>
  </si>
  <si>
    <t>Human TRAIL / TNFRSF10 Recombinant Protein Mouse IgG Fc Tag Lyophilized</t>
  </si>
  <si>
    <t>Human Complement Factor D / CFD Recombinant Protein Fc Tag Lyophilized</t>
  </si>
  <si>
    <t>Human LRP-5 Recombinant Protein Mouse IgG Fc Tag Lyophilized</t>
  </si>
  <si>
    <t>Human Complement C5 (R885H) Recombinant Protein His Tag Lyophilized</t>
  </si>
  <si>
    <t>Monkey Cynomolgus Complement C5 Recombinant Protein His Tag Lyophilized</t>
  </si>
  <si>
    <t>Human VSIG3 Recombinant Protein Fc Tag Lyophilized</t>
  </si>
  <si>
    <t>Human IL-33 Recombinant Protein His Tag Lyophilized</t>
  </si>
  <si>
    <t>Human PVRIG Recombinant Protein Fc Tag Lyophilized</t>
  </si>
  <si>
    <t>Human IL-12 R beta 1 / CD212 Recombinant Protein Fc Tag Lyophilized</t>
  </si>
  <si>
    <t>Human Flt-3 / Flk-2 Recombinant Protein Fc Tag Lyophilized</t>
  </si>
  <si>
    <t>Human PDGF R alpha / PDGFRA Recombinant Protein His Tag Lyophilized</t>
  </si>
  <si>
    <t>Rabbit PD-L1 / B7-H1 Recombinant Protein His Tag Lyophilized</t>
  </si>
  <si>
    <t>Human IL-5 R alpha / CD125 Recombinant Protein Fc Tag Lyophilized</t>
  </si>
  <si>
    <t>Human IL-5 Recombinant Protein His Tag Lyophilized</t>
  </si>
  <si>
    <t>Human DLL3 Recombinant Protein His Tag Lyophilized</t>
  </si>
  <si>
    <t>Human CD94 Recombinant Protein Mouse IgG Fc Tag Lyophilized</t>
  </si>
  <si>
    <t>Human IL-2 R alpha / CD25 Recombinant Protein His Tag Lyophilized</t>
  </si>
  <si>
    <t>Rat Complement C5 Recombinant Protein His Tag Lyophilized</t>
  </si>
  <si>
    <t>Human IL-31 RA Recombinant Protein Fc Tag Lyophilized</t>
  </si>
  <si>
    <t>Human IL-8 / CXCL8 Recombinant Protein His Tag Lyophilized</t>
  </si>
  <si>
    <t>Bacteria-Derived Complement Component C5a Recombinant Protein Tag Free Lyophilized</t>
  </si>
  <si>
    <t>Mouse Complement C5 Recombinant Protein His Tag Lyophilized</t>
  </si>
  <si>
    <t>Mouse PVRIG Recombinant Protein Fc Tag Lyophilized</t>
  </si>
  <si>
    <t>Mouse TRAIL R2 / DR5 / TNFRSF10B Recombinant Protein His Tag Lyophilized</t>
  </si>
  <si>
    <t>Human ICOS / CD278 (C137S, C138S) Recombinant Protein His Tag Lyophilized</t>
  </si>
  <si>
    <t>Monkey Cynomolgus PVRIG Recombinant Protein Fc Tag Lyophilized</t>
  </si>
  <si>
    <t>Human M-CSF R / CSF1R / CD115 Recombinant Protein His Tag Lyophilized</t>
  </si>
  <si>
    <t>Human IL-15 R alpha / CD215 Recombinant Protein Fc Tag Lyophilized</t>
  </si>
  <si>
    <t>Human IL-23 R Recombinant Protein Fc Tag Lyophilized</t>
  </si>
  <si>
    <t>Human Complement C5 Recombinant Protein His Tag Lyophilized</t>
  </si>
  <si>
    <t>Bacteria-Derived Complement Component C5a Recombinant Protein His Tag Lyophilized</t>
  </si>
  <si>
    <t>Human Her2 / ErbB2 Recombinant Protein Tag Free Lyophilized</t>
  </si>
  <si>
    <t>Monkey Rhesus macaque / Complement Factor D / CFD Recombinant Protein His Tag Lyophilized</t>
  </si>
  <si>
    <t>Human Insulin R / CD220 (28-944) Recombinant Protein His Tag Lyophilized</t>
  </si>
  <si>
    <t>Human PSCA Recombinant Protein His Tag Lyophilized</t>
  </si>
  <si>
    <t>Mouse EGF Recombinant Protein Fc Tag Lyophilized</t>
  </si>
  <si>
    <t>Mouse Flt-3 Ligand Recombinant Protein His Tag Lyophilized</t>
  </si>
  <si>
    <t>Human Properdin Recombinant Protein His Tag Lyophilized</t>
  </si>
  <si>
    <t>Human ICOS / CD278 Recombinant Protein Fc Tag Lyophilized</t>
  </si>
  <si>
    <t>Human Complement Factor D / CFD Recombinant Protein His Tag Lyophilized</t>
  </si>
  <si>
    <t>Bacteria-Derived Tau-441 / 2N4R Recombinant Protein His Tag Lyophilized</t>
  </si>
  <si>
    <t>Human Rhesus macaque Growth Hormone R (GHR) Recombinant Protein Fc Tag Lyophilized</t>
  </si>
  <si>
    <t>Bacteria-Derived PDGF-BB Recombinant Protein Tag Free Lyophilized</t>
  </si>
  <si>
    <t>Human B7-H7 / HHLA2 Recombinant Protein Fc Tag Lyophilized</t>
  </si>
  <si>
    <t>Human CD28H / IGPR-1 Recombinant Protein His Tag Lyophilized</t>
  </si>
  <si>
    <t>Human B7-H7 / HHLA2 Recombinant Protein His Tag Lyophilized</t>
  </si>
  <si>
    <t>Human IL-12 R beta 1 / CD212 Recombinant Protein His Tag Lyophilized</t>
  </si>
  <si>
    <t>Bacteria-Derived IL-15 Recombinant Protein Tag Free Lyophilized</t>
  </si>
  <si>
    <t>Human 4-1BB Ligand / TNFSF9 Recombinant Protein His Tag Lyophilized</t>
  </si>
  <si>
    <t>Human GM-CSF R alpha Recombinant Protein His Tag Lyophilized</t>
  </si>
  <si>
    <t>Human GM-CSF R alpha Recombinant Protein Fc Tag Lyophilized</t>
  </si>
  <si>
    <t>Human IL-6 R alpha / CD126 Recombinant Protein Fc Tag Lyophilized</t>
  </si>
  <si>
    <t>Human BAFF / TNFSF13B / CD257 Recombinant Protein Tag Free Lyophilized</t>
  </si>
  <si>
    <t>Human CD27 Ligand / CD70 Recombinant Protein His Tag Lyophilized</t>
  </si>
  <si>
    <t>Human IL-4 R alpha / CD124 Recombinant Protein Fc Tag Lyophilized</t>
  </si>
  <si>
    <t>Bacteria-Derived ApolipoRecombinant Protein A-II / APOA2 Recombinant Protein His Tag Lyophilized</t>
  </si>
  <si>
    <t>Human TrkA / NTRK1 (33-417) Recombinant Protein Mouse IgG Fc Tag Lyophilized</t>
  </si>
  <si>
    <t>Human IL-22 Recombinant Protein His Tag Lyophilized</t>
  </si>
  <si>
    <t>Human TrkA / NTRK1 (192-402) Recombinant Protein Mouse IgG Fc Tag Lyophilized</t>
  </si>
  <si>
    <t>Human Nectin-2 / CD112 Recombinant Protein Mouse IgG Fc Tag Lyophilized</t>
  </si>
  <si>
    <t>Human GITR Ligand / TNFSF18 Recombinant Protein His Tag Lyophilized</t>
  </si>
  <si>
    <t>Human Glypican 3 / GPC3 Recombinant Protein His Tag Lyophilized</t>
  </si>
  <si>
    <t>Human PD-1 / PDCD1 Recombinant Protein Mouse IgG Fc Tag Lyophilized</t>
  </si>
  <si>
    <t>Human APRIL / TNFSF13 Recombinant Protein His Tag Lyophilized</t>
  </si>
  <si>
    <t>Human ICOS / CD278 (C136S, C137S) Recombinant Protein His Tag Lyophilized</t>
  </si>
  <si>
    <t>Human B7-H2 / ICOSLG Recombinant Protein Fc Tag Lyophilized</t>
  </si>
  <si>
    <t>Human GFR alpha-like Recombinant Protein His Tag Lyophilized</t>
  </si>
  <si>
    <t>Human Siglec-10 Recombinant Protein Mouse IgG Fc Tag Lyophilized</t>
  </si>
  <si>
    <t>Human CD39 / ENTPD1 Recombinant Protein His Tag Lyophilized</t>
  </si>
  <si>
    <t>Human Thrombospondin-2 Recombinant Protein His Tag Lyophilized</t>
  </si>
  <si>
    <t>Human CD27 / TNFRSF7 Recombinant Protein His Tag Lyophilized</t>
  </si>
  <si>
    <t>Human Unconjugated TPBG / 5T4 Recombinant Protein His Tag and Avi Tag Lyophilized</t>
  </si>
  <si>
    <t>Human Llama IgG2b Fc Recombinant Protein Tag Free Lyophilized</t>
  </si>
  <si>
    <t>Human IL-21 Recombinant Protein Fc Tag Lyophilized</t>
  </si>
  <si>
    <t>Human APRIL / TNFSF13 Recombinant Protein Fc Tag Lyophilized</t>
  </si>
  <si>
    <t>Human B7-H3 (4Ig) / B7-H3b Recombinant Protein His Tag Lyophilized</t>
  </si>
  <si>
    <t>Human B7-H3 (4Ig) / B7-H3b Recombinant Protein Fc Tag Lyophilized</t>
  </si>
  <si>
    <t>Human PCSK9 Recombinant Protein Fc Tag Lyophilized</t>
  </si>
  <si>
    <t>Human IGF-I R / CD221 Recombinant Protein His Tag Lyophilized</t>
  </si>
  <si>
    <t>Human CD229 / SLAMF3 Recombinant Protein His Tag Lyophilized</t>
  </si>
  <si>
    <t>Human CTGF / CCN2 Recombinant Protein His Tag Lyophilized</t>
  </si>
  <si>
    <t>Human IL-23 R Recombinant Protein His Tag Lyophilized</t>
  </si>
  <si>
    <t>Mouse SIRP alpha / CD172a Recombinant Protein His Tag Lyophilized</t>
  </si>
  <si>
    <t>Human DNAM-1 / CD226 Recombinant Protein His Tag Lyophilized</t>
  </si>
  <si>
    <t>Mouse CTGF / CCN2 Recombinant Protein His Tag Lyophilized</t>
  </si>
  <si>
    <t>Human B7-H4 Recombinant Protein Fc Tag Lyophilized</t>
  </si>
  <si>
    <t>Human IL-1 Rrp2 / IL-1 R6 Recombinant Protein Fc Tag Lyophilized</t>
  </si>
  <si>
    <t>Human CD96 / TACTILE Recombinant Protein Mouse IgG Fc Tag Lyophilized</t>
  </si>
  <si>
    <t>Human Transferrin Recombinant Protein Mouse IgG Fc Tag Lyophilized</t>
  </si>
  <si>
    <t>Mouse SIRP alpha / CD172a Recombinant Protein Fc Tag Lyophilized</t>
  </si>
  <si>
    <t>Mouse CD38 Recombinant Protein His Tag Lyophilized</t>
  </si>
  <si>
    <t>Monkey Cynomolgus CD38 Recombinant Protein His Tag Lyophilized</t>
  </si>
  <si>
    <t>Monkey Cynomolgus IGF-I R / CD221 Recombinant Protein His Tag Lyophilized</t>
  </si>
  <si>
    <t>Rat IGF-I R / CD221 Recombinant Protein His Tag Lyophilized</t>
  </si>
  <si>
    <t>Mouse IGF-I R / CD221 Recombinant Protein His Tag Lyophilized</t>
  </si>
  <si>
    <t>Human IL-1 Rrp2 / IL-1 R6 Recombinant Protein His Tag Lyophilized</t>
  </si>
  <si>
    <t>Human B7-H6 / NCR3LG1 Recombinant Protein His Tag Lyophilized</t>
  </si>
  <si>
    <t>Human Her2 / ErbB2 Recombinant Protein His Tag Lyophilized</t>
  </si>
  <si>
    <t>Monkey Cynomolgus B7-H6 / NCR3LG1 Recombinant Protein His Tag Lyophilized</t>
  </si>
  <si>
    <t>Human SIRP beta / CD172b Recombinant Protein Fc Tag Lyophilized</t>
  </si>
  <si>
    <t>Monkey Cynomolgus SIRP alpha / CD172a Recombinant Protein Fc Tag Lyophilized</t>
  </si>
  <si>
    <t>Human Siglec-2 / CD22 Recombinant Protein His Tag Lyophilized</t>
  </si>
  <si>
    <t>Human LIGHT / TNFSF14 Recombinant Protein Mouse IgG Fc Tag Lyophilized</t>
  </si>
  <si>
    <t>Human LIGHT / TNFSF14 Recombinant Protein His Tag Lyophilized</t>
  </si>
  <si>
    <t>Human LIGHT / TNFSF14 Recombinant Protein Fc Tag Lyophilized</t>
  </si>
  <si>
    <t>Human PLGF / PGF Recombinant Protein His Tag Lyophilized</t>
  </si>
  <si>
    <t>Bacteria-Derived SLC1A5 Recombinant Protein His Tag and TrxA Tag Lyophilized</t>
  </si>
  <si>
    <t>Human Transferrin R / CD71 Recombinant Protein His Tag Lyophilized</t>
  </si>
  <si>
    <t>Monkey Cynomolgus SIRP alpha / CD172a Recombinant Protein His Tag Lyophilized</t>
  </si>
  <si>
    <t>Human CD48 / SLAMF2 Recombinant Protein Mouse IgG Fc Tag Lyophilized</t>
  </si>
  <si>
    <t>Human CD30 Ligand / TNFSF8 Recombinant Protein Mouse IgG Fc Tag Lyophilized</t>
  </si>
  <si>
    <t>Human NTB-A / SLAMF6 Recombinant Protein His Tag Lyophilized</t>
  </si>
  <si>
    <t>Human DLL3 Recombinant Protein Fc Tag Lyophilized</t>
  </si>
  <si>
    <t>Human CTLA-4 / CD152 Recombinant Protein His Tag Lyophilized</t>
  </si>
  <si>
    <t>Human FGF R4 / CD334 Recombinant Protein His Tag Lyophilized</t>
  </si>
  <si>
    <t>Human OX40 Ligand / TNFSF4 Recombinant Protein Mouse IgG Fc Tag Lyophilized</t>
  </si>
  <si>
    <t>Human GITR / TNFRSF18 Recombinant Protein Mouse IgG Fc Tag Lyophilized</t>
  </si>
  <si>
    <t>Human Frizzled-2 / FZD2 (24-190) Recombinant Protein Fc Tag Lyophilized</t>
  </si>
  <si>
    <t>Human TNFSF11 / RANKL / CD254 Recombinant Protein Fc Tag Lyophilized</t>
  </si>
  <si>
    <t>Human Prolactin / PRL Recombinant Protein Mouse IgG Fc Tag Lyophilized</t>
  </si>
  <si>
    <t>Human CD27 Ligand / CD70 Recombinant Protein His Tag Lyophilized</t>
  </si>
  <si>
    <t>Human PVRIG (CD112R) Recombinant Protein His Tag Lyophilized</t>
  </si>
  <si>
    <t>Human RANK / TNFRSF11A Recombinant Protein Mouse IgG Fc Tag Lyophilized</t>
  </si>
  <si>
    <t>Human TSLP (R127A, R130A) Recombinant Protein His Tag Lyophilized</t>
  </si>
  <si>
    <t>Human TSLP Recombinant Protein His Tag Lyophilized</t>
  </si>
  <si>
    <t>Human TIM-3 / HAVCR2 Recombinant Protein Mouse IgG Fc Tag Lyophilized</t>
  </si>
  <si>
    <t>Human HMGB1 Recombinant Protein Mouse IgG Fc Tag Lyophilized</t>
  </si>
  <si>
    <t>Human LILRB4 / CD85k / ILT3 Recombinant Protein Mouse IgG Fc Tag Lyophilized</t>
  </si>
  <si>
    <t>Mouse CD47 Recombinant Protein Mouse IgG Fc Tag Lyophilized</t>
  </si>
  <si>
    <t>Human GITR / TNFRSF18 Recombinant Protein Fc Tag Lyophilized</t>
  </si>
  <si>
    <t>Human 4-1BB Ligand / TNFSF9 Recombinant Protein Mouse IgG Fc Tag Lyophilized</t>
  </si>
  <si>
    <t>Monkey Cynomolgus LILRB4 / CD85k / ILT3 Recombinant Protein Mouse IgG Fc Tag Lyophilized</t>
  </si>
  <si>
    <t>Human VEGF R3 / FLT4 Recombinant Protein Mouse IgG Fc Tag Lyophilized</t>
  </si>
  <si>
    <t>Human SLAMF1 / SLAM / CD150 Recombinant Protein His Tag Lyophilized</t>
  </si>
  <si>
    <t>Human CD27 Ligand / CD70 Recombinant Protein Mouse IgG Fc Tag Lyophilized</t>
  </si>
  <si>
    <t>Human EGF Recombinant Protein Mouse IgG Fc Tag Lyophilized</t>
  </si>
  <si>
    <t>Human CD40 / TNFRSF5 Recombinant Protein Mouse IgG Fc Tag Lyophilized</t>
  </si>
  <si>
    <t>Human 4-1BB / TNFRSF9 Recombinant Protein Mouse IgG Fc Tag Lyophilized</t>
  </si>
  <si>
    <t>Human OX40 / TNFRSF4 / CD134 Recombinant Protein Mouse IgG Fc Tag Lyophilized</t>
  </si>
  <si>
    <t>Human TROP-2 / TACSTD2 Recombinant Protein His Tag Lyophilized</t>
  </si>
  <si>
    <t>Human CD27 / TNFRSF7 Recombinant Protein Mouse IgG Fc Tag Lyophilized</t>
  </si>
  <si>
    <t>Human CD52 Recombinant Protein Fc Tag Lyophilized</t>
  </si>
  <si>
    <t>Mouse CD27 / TNFRSF7 Recombinant Protein Mouse IgG Fc Tag Lyophilized</t>
  </si>
  <si>
    <t>Human TSLP R Recombinant Protein Fc Tag Lyophilized</t>
  </si>
  <si>
    <t>Mouse SIRP alpha / CD172a Recombinant Protein Mouse IgG Fc Tag Lyophilized</t>
  </si>
  <si>
    <t>Human ANGPTL7 / CDT6 Recombinant Protein Mouse IgG Fc Tag Lyophilized</t>
  </si>
  <si>
    <t>Human Marmoset OX40 / TNFRSF4 / CD134 Recombinant Protein His Tag Lyophilized</t>
  </si>
  <si>
    <t>Mouse LAIR1 / CD305 Recombinant Protein Mouse IgG Fc Tag Lyophilized</t>
  </si>
  <si>
    <t>Mouse Neuropilin-1 / NRP1 / CD304 Recombinant Protein Mouse IgG Fc Tag Lyophilized</t>
  </si>
  <si>
    <t>Human B7-H5 / Gi24 / VISTA Recombinant Protein Mouse IgG Fc Tag Lyophilized</t>
  </si>
  <si>
    <t>Human SLAMF7 / CRACC / CD319 Recombinant Protein Mouse IgG Fc Tag Lyophilized</t>
  </si>
  <si>
    <t>Mouse BAFF / TNFSF13B / CD257 Recombinant Protein Mouse IgG Fc Tag Lyophilized</t>
  </si>
  <si>
    <t>Human VEGF R2 / KDR Recombinant Protein Mouse IgG Fc Tag Lyophilized</t>
  </si>
  <si>
    <t>Human VEGF R1 / Flt-1 Recombinant Protein Mouse IgG Fc Tag Lyophilized</t>
  </si>
  <si>
    <t>Human HVEM / TNFRSF14 Recombinant Protein Mouse IgG Fc Tag Lyophilized</t>
  </si>
  <si>
    <t>Human Prolactin R / PRLR Recombinant Protein His Tag Lyophilized</t>
  </si>
  <si>
    <t>Human B7-1 / CD80 Recombinant Protein Mouse IgG Fc Tag Lyophilized</t>
  </si>
  <si>
    <t>Human Prolactin R / PRLR Recombinant Protein Fc Tag Lyophilized</t>
  </si>
  <si>
    <t>Human TACI/TNFRSF13B Recombinant Protein Fc Tag Lyophilized</t>
  </si>
  <si>
    <t>Human CD96 / TACTILE Recombinant Protein His Tag Lyophilized</t>
  </si>
  <si>
    <t>Human CD48 / SLAMF2 Recombinant Protein Fc Tag Lyophilized</t>
  </si>
  <si>
    <t>Human LAIR1 / CD305 Recombinant Protein His Tag Lyophilized</t>
  </si>
  <si>
    <t>Human LAIR1 / CD305 Recombinant Protein Fc Tag Lyophilized</t>
  </si>
  <si>
    <t>Human IL-7 R alpha / CD127 Recombinant Protein Mouse IgG Fc Tag Lyophilized</t>
  </si>
  <si>
    <t>Human CD155 / PVR Recombinant Protein Mouse IgG Fc Tag Lyophilized</t>
  </si>
  <si>
    <t>Human OX40 Ligand / TNFSF4 Recombinant Protein His Tag Lyophilized</t>
  </si>
  <si>
    <t>Human ICAM-1 / CD54 Recombinant Protein His Tag Lyophilized</t>
  </si>
  <si>
    <t>Human R-Spondin 3 / RSPO3 (22-146) Recombinant Protein His Tag Lyophilized</t>
  </si>
  <si>
    <t>Human Mucin-1 / MUC-1 Recombinant Protein Fc Tag Lyophilized</t>
  </si>
  <si>
    <t>Human ErbB3 / Her3 Recombinant Protein Strep Tag Lyophilized</t>
  </si>
  <si>
    <t>Human ErbB3 / Her3 Recombinant Protein Fc Tag Lyophilized</t>
  </si>
  <si>
    <t>Human EGF R Recombinant Protein Strep Tag Lyophilized</t>
  </si>
  <si>
    <t>Human EGF R Recombinant Protein Fc Tag Lyophilized</t>
  </si>
  <si>
    <t>Human DcR3 / TNFRSF6B Recombinant Protein Fc Tag Lyophilized</t>
  </si>
  <si>
    <t>Bacteria-Derived BenzNuclease DNA and RNA Nuclease (Ultra Pure, Protease Free) Recombinant Protein Tag Free Lyophilized</t>
  </si>
  <si>
    <t>Human GITRL, Soluble Recombinant Protein DDDDK Tag</t>
  </si>
  <si>
    <t>Human Resistin Recombinant Protein DDDDK Tag</t>
  </si>
  <si>
    <t>Mouse Nampt Recombinant Protein His Tag Lyophilized</t>
  </si>
  <si>
    <t>Bacteria-Derived Nampt Recombinant Protein His Tag Lyophilized</t>
  </si>
  <si>
    <t>Human CD137 Recombinant Protein Fc Tag</t>
  </si>
  <si>
    <t>Bacteria-Derived IDO Recombinant Protein His Tag</t>
  </si>
  <si>
    <t>Human Nampt Recombinant Protein DDDDK Tag Lyophilized</t>
  </si>
  <si>
    <t>Bacteria-Derived FABP4 Recombinant Protein His Tag</t>
  </si>
  <si>
    <t>Human GPX3 Recombinant Protein DDDDK Tag</t>
  </si>
  <si>
    <t>Human RBP4 Recombinant Protein DDDDK Tag</t>
  </si>
  <si>
    <t>Bacteria-Derived IL-33 Recombinant Protein His Tag</t>
  </si>
  <si>
    <t>Mouse RBP4 Recombinant Protein DDDDK Tag</t>
  </si>
  <si>
    <t>Bacteria-Derived Clusterin nuclear form Recombinant Protein His Tag</t>
  </si>
  <si>
    <t>Rat RBP4 Recombinant Protein DDDDK Tag</t>
  </si>
  <si>
    <t>Mouse IL-33 Recombinant Protein His Tag</t>
  </si>
  <si>
    <t>Mouse Nampt Recombinant Protein DDDDK Tag Lyophilized</t>
  </si>
  <si>
    <t>Mouse Clusterin nuclear form Recombinant Protein His Tag</t>
  </si>
  <si>
    <t>Human Nampt Recombinant Protein DDDDK Tag</t>
  </si>
  <si>
    <t>Human ST2 Recombinant Protein Fc Tag</t>
  </si>
  <si>
    <t>Human ANGPTL7 Recombinant Protein DDDDK Tag</t>
  </si>
  <si>
    <t>Human Vaspin Recombinant Protein DDDDK Tag Lyophilized</t>
  </si>
  <si>
    <t>Human ANGPTL4 fibrinogen-like domain Recombinant Protein DDDDK Tag</t>
  </si>
  <si>
    <t>Human MFAP4 Recombinant Protein DDDDK Tag</t>
  </si>
  <si>
    <t>Human DLL1 Recombinant Protein DDDDK Tag</t>
  </si>
  <si>
    <t>Bacteria-Derived NUCB2 Recombinant Protein His Tag</t>
  </si>
  <si>
    <t>Human DLL4 Recombinant Protein Fc Tag Lyophilized</t>
  </si>
  <si>
    <t>Human Jagged-1 Recombinant Protein Fc Tag</t>
  </si>
  <si>
    <t>Human ANGPTL3 Recombinant Protein DDDDK Tag</t>
  </si>
  <si>
    <t>Human FGF-21 Recombinant Protein DDDDK Tag</t>
  </si>
  <si>
    <t>Human Vaspin Recombinant Protein DDDDK Tag</t>
  </si>
  <si>
    <t>Human FGF-21 Recombinant Protein Fc Tag</t>
  </si>
  <si>
    <t>Mouse FGF-21 Recombinant Protein Fc Tag</t>
  </si>
  <si>
    <t>Mouse Lipocalin-2 Recombinant Protein DDDDK Tag</t>
  </si>
  <si>
    <t>Mouse DLK1 Recombinant Protein Fc Tag Lyophilized</t>
  </si>
  <si>
    <t>Rat Lipocalin-2 Recombinant Protein DDDDK Tag</t>
  </si>
  <si>
    <t>Human FGF-23 Recombinant Protein Fc Tag</t>
  </si>
  <si>
    <t>Bacteria-Derived FTO Recombinant Protein His Tag</t>
  </si>
  <si>
    <t>Mouse FTO Recombinant Protein His Tag</t>
  </si>
  <si>
    <t>Mouse FGF-23 Recombinant Protein Fc Tag</t>
  </si>
  <si>
    <t>Bacteria-Derived Granulin C Recombinant Protein His Tag</t>
  </si>
  <si>
    <t>Bacteria-Derived Calreticulin Recombinant Protein His Tag</t>
  </si>
  <si>
    <t>Human DLK1 Recombinant Protein DDDDK Tag</t>
  </si>
  <si>
    <t>Human DNER extracellular domain Recombinant Protein DDDDK Tag Lyophilized</t>
  </si>
  <si>
    <t>Bacteria-Derived CTRP5 Recombinant Protein His Tag Lyophilized</t>
  </si>
  <si>
    <t>Human DLL4 Recombinant Protein Fc Tag</t>
  </si>
  <si>
    <t>Bacteria-Derived GPX1 Recombinant Protein His Tag Lyophilized</t>
  </si>
  <si>
    <t>Human Jagged-2 Recombinant Protein Fc Tag Lyophilized</t>
  </si>
  <si>
    <t>Human Contactin-6 Recombinant Protein Fc Tag</t>
  </si>
  <si>
    <t>Human DLK2 Recombinant Protein Fc Tag</t>
  </si>
  <si>
    <t>Human DNER extracellular domain Recombinant Protein Fc Tag</t>
  </si>
  <si>
    <t>Bacteria-Derived HES1 Recombinant Protein His Tag</t>
  </si>
  <si>
    <t>Bacteria-Derived IL-37 Recombinant Protein His Tag Lyophilized</t>
  </si>
  <si>
    <t>Bacteria-Derived IL-38 Recombinant Protein His Tag Lyophilized</t>
  </si>
  <si>
    <t>Human Progranulin Recombinant Protein DDDDK Tag Lyophilized</t>
  </si>
  <si>
    <t>Human FasL, Soluble Recombinant Protein DDDDK Tag Lyophilized</t>
  </si>
  <si>
    <t>Mouse GITR Recombinant Protein Fc Tag Lyophilized</t>
  </si>
  <si>
    <t>Bacteria-Derived TRAIL, Soluble Recombinant Protein DDDDK Tag Lyophilized</t>
  </si>
  <si>
    <t>Bacteria-Derived Annexin V Recombinant Protein GST Tag Lyophilized</t>
  </si>
  <si>
    <t>Bacteria-Derived Annexin V ATTO 488 Recombinant Protein GST Tag</t>
  </si>
  <si>
    <t>Bacteria-Derived Annexin V ATTO 647N Recombinant Protein GST Tag</t>
  </si>
  <si>
    <t>Bacteria-Derived TNF-alpha, Soluble Recombinant Protein DDDDK Tag Lyophilized</t>
  </si>
  <si>
    <t>Human RANKL, Soluble Recombinant Protein DDDDK Tag Lyophilized</t>
  </si>
  <si>
    <t>Human DR6 Recombinant Protein Fc Tag Lyophilized</t>
  </si>
  <si>
    <t>Human OX40 Recombinant Protein Fc Tag Lyophilized</t>
  </si>
  <si>
    <t>Bacteria-Derived BAFF Recombinant Protein DDDDK Tag Lyophilized</t>
  </si>
  <si>
    <t>Human APRILmultimeric Recombinant Protein DDDDK Tag Lyophilized</t>
  </si>
  <si>
    <t>Human RANK Recombinant Protein Fc Tag Lyophilized</t>
  </si>
  <si>
    <t>Human TNF-alpha multimeric Recombinant Protein DDDDK Tag Lyophilized</t>
  </si>
  <si>
    <t>Mouse CD40L multimeric Recombinant Protein DDDDK Tag Lyophilized</t>
  </si>
  <si>
    <t>Human BAFF, Soluble Recombinant Protein DDDDK Tag Lyophilized</t>
  </si>
  <si>
    <t>Bacteria-Derived IL-1beta Recombinant Protein Tag Free Lyophilized</t>
  </si>
  <si>
    <t>Human IL-1 Receptor Type I Recombinant Protein Fc Tag Lyophilized</t>
  </si>
  <si>
    <t>Human BAFF-R Recombinant Protein Fc Tag Lyophilized</t>
  </si>
  <si>
    <t>Human GITR Recombinant Protein Fc Tag Lyophilized</t>
  </si>
  <si>
    <t>Human OX40L multimeric Recombinant Protein DDDDK Tag Lyophilized</t>
  </si>
  <si>
    <t>Human Adiponectin Recombinant Protein DDDDK Tag Lyophilized</t>
  </si>
  <si>
    <t>Human Fn14 Recombinant Protein Fc Tag Lyophilized</t>
  </si>
  <si>
    <t>Mouse APRIL H98 multimeric Recombinant Protein DDDDK Tag Lyophilized</t>
  </si>
  <si>
    <t>Human UNC5B Recombinant Protein Fc Tag Lyophilized</t>
  </si>
  <si>
    <t>Bacteria-Derived IL-33 Recombinant Protein Tag Free Lyophilized</t>
  </si>
  <si>
    <t>Mouse LAG-3 Recombinant Protein Fc Tag</t>
  </si>
  <si>
    <t>Human Netrin-1 Recombinant Protein DDDDK Tag Lyophilized</t>
  </si>
  <si>
    <t>Mouse IL-33 Recombinant Protein Tag Free Lyophilized</t>
  </si>
  <si>
    <t>Human RANKL Recombinant Protein Fc Tag Lyophilized</t>
  </si>
  <si>
    <t>Human CD137 Recombinant Protein Fc Tag Lyophilized</t>
  </si>
  <si>
    <t>Bacteria-Derived Angiocidin Recombinant Protein Tag Free Lyophilized</t>
  </si>
  <si>
    <t>Mouse DR6 Recombinant Protein Fc Tag Lyophilized</t>
  </si>
  <si>
    <t>Bacteria-Derived izTRAIL, Soluble Recombinant Protein isoleucine zipper motif Tag Lyophilized</t>
  </si>
  <si>
    <t>Human TRAIL-R1 Recombinant Protein Fc Tag Lyophilized</t>
  </si>
  <si>
    <t>Human TRAIL-R2 Recombinant Protein Fc Tag Lyophilized</t>
  </si>
  <si>
    <t>Human TNF-R1 Recombinant Protein Fc Tag Lyophilized</t>
  </si>
  <si>
    <t>Human Netrin-1 Recombinant Protein Fc Tag Lyophilized</t>
  </si>
  <si>
    <t>Mouse BCMA Recombinant Protein Fc Tag Lyophilized</t>
  </si>
  <si>
    <t>Bacteria-Derived Darcin Recombinant Protein Tag Free Lyophilized</t>
  </si>
  <si>
    <t>Human TACI Recombinant Protein Fc Tag Lyophilized</t>
  </si>
  <si>
    <t>Human BCMA Recombinant Protein Fc Tag Lyophilized</t>
  </si>
  <si>
    <t>Human Fas Recombinant Protein Fc Tag Lyophilized</t>
  </si>
  <si>
    <t>Human CD40 Recombinant Protein Fc Tag Lyophilized</t>
  </si>
  <si>
    <t>Mouse IL-1beta Recombinant Protein Tag Free Lyophilized</t>
  </si>
  <si>
    <t>Human IGFLR1 Recombinant Protein Fc Tag Lyophilized</t>
  </si>
  <si>
    <t>Human APRIL H98 multimeric Recombinant Protein DDDDK Tag Lyophilized</t>
  </si>
  <si>
    <t>Mouse APRIL multimeric Recombinant Protein DDDDK Tag Lyophilized</t>
  </si>
  <si>
    <t>Human IGFL3 Recombinant Protein DDDDK Tag Lyophilized</t>
  </si>
  <si>
    <t>Human IGFL Recombinant Protein DDDDK Tag Lyophilized</t>
  </si>
  <si>
    <t>Mouse RANK Recombinant Protein Fc Tag Lyophilized</t>
  </si>
  <si>
    <t>Bacteria-Derived LIF Recombinant Protein GST Tag Lyophilized</t>
  </si>
  <si>
    <t>Mouse IL-36Ra Recombinant Protein Tag Free Lyophilized</t>
  </si>
  <si>
    <t>Bacteria-Derived IL-36Ra Recombinant Protein Tag Free Lyophilized</t>
  </si>
  <si>
    <t>Bacteria-Derived IL-36 alpha Recombinant Protein Tag Free Lyophilized</t>
  </si>
  <si>
    <t>Mouse IL-36 beta Recombinant Protein Tag Free Lyophilized</t>
  </si>
  <si>
    <t>Bacteria-Derived IL-36 gamma Recombinant Protein Tag Free Lyophilized</t>
  </si>
  <si>
    <t>Bacteria-Derived IL-38 Recombinant Protein DDDDK Tag Lyophilized</t>
  </si>
  <si>
    <t>Bacteria-Derived Irisin Recombinant Protein Tag Free Lyophilized</t>
  </si>
  <si>
    <t>Bacteria-Derived IL-36 gamma Recombinant Protein DDDDK Tag Lyophilized</t>
  </si>
  <si>
    <t>Bacteria-Derived EDA-A1, Soluble Recombinant Protein DDDDK Tag Lyophilized</t>
  </si>
  <si>
    <t>Rat CD40L multimeric Recombinant Protein DDDDK Tag Lyophilized</t>
  </si>
  <si>
    <t>Human IL-6 Recombinant Protein Fc Tag Lyophilized</t>
  </si>
  <si>
    <t>Human IL-2 Superkine Recombinant Protein Fc Tag Lyophilized</t>
  </si>
  <si>
    <t>Bacteria-Derived BAFF, Soluble 60-mer highly active Recombinant Protein His Tag Lyophilized</t>
  </si>
  <si>
    <t>Human Angiopoietin-2 Recombinant Protein DDDDK Tag Lyophilized</t>
  </si>
  <si>
    <t>Human Irisin:Fc Recombinant Protein Fc Tag Lyophilized</t>
  </si>
  <si>
    <t>Bacteria-Derived IL-36beta Recombinant Protein Tag Free Lyophilized</t>
  </si>
  <si>
    <t>Mouse PEDF Recombinant Protein DDDDK Tag Lyophilized</t>
  </si>
  <si>
    <t>Bacteria-Derived Profilin Toxoplasma gondii Recombinant Protein Tag Free Lyophilized</t>
  </si>
  <si>
    <t>Bacteria-Derived POP1 Recombinant Protein GST Tag Lyophilized</t>
  </si>
  <si>
    <t>Bacteria-Derived FNDC4 Recombinant Protein Tag Free Lyophilized</t>
  </si>
  <si>
    <t>Bacteria-Derived Flagellin Recombinant Protein His Tag Lyophilized</t>
  </si>
  <si>
    <t>Bacteria-Derived Flagellin NLRC4 Mutant Recombinant Protein His Tag Lyophilized</t>
  </si>
  <si>
    <t>Bacteria-Derived Flagellin TLR5 Mutant Recombinant Protein His Tag Lyophilized</t>
  </si>
  <si>
    <t>Bacteria-Derived FNDC5 Recombinant Protein Tag Free Lyophilized</t>
  </si>
  <si>
    <t>Human FasL multimeric Recombinant Protein DDDDK Tag Lyophilized</t>
  </si>
  <si>
    <t>Mouse Angiopoietin-2 Recombinant Protein DDDDK Tag Lyophilized</t>
  </si>
  <si>
    <t>Human FasL Soluble Recombinant Protein Fc Tag Lyophilized</t>
  </si>
  <si>
    <t>Human Frizzled-5 Recombinant Protein Fc Tag Lyophilized</t>
  </si>
  <si>
    <t>Mouse Cochlin LCCL domain Recombinant Protein DDDDK Tag Lyophilized</t>
  </si>
  <si>
    <t>Human Cochlin LCCL domain Recombinant Protein DDDDK Tag Lyophilized</t>
  </si>
  <si>
    <t>Bacteria-Derived FGF-1 Recombinant Protein Tag Free Lyophilized</t>
  </si>
  <si>
    <t>Human Dectin-1 Recombinant Protein Fc Tag Lyophilized</t>
  </si>
  <si>
    <t>Human Dectin-2 Recombinant Protein Fc Tag Lyophilized</t>
  </si>
  <si>
    <t>Bacteria-Derived Beclin-1 Recombinant Protein His Tag Lyophilized</t>
  </si>
  <si>
    <t>Bacteria-Derived ATG3 Recombinant Protein His Tag Lyophilized</t>
  </si>
  <si>
    <t>Mouse Betatrophin Recombinant Protein Fc Tag Lyophilized</t>
  </si>
  <si>
    <t>Human FGF-21 Recombinant Protein DDDDK Tag Lyophilized</t>
  </si>
  <si>
    <t>Human Betatrophin Recombinant Protein Fc Tag Lyophilized</t>
  </si>
  <si>
    <t>Bacteria-Derived Zinc-alpha-2-glycoprotein Recombinant Protein Tag Free Lyophilized</t>
  </si>
  <si>
    <t>Mouse FGF-1 Recombinant Protein Tag Free Lyophilized</t>
  </si>
  <si>
    <t>Human Meteorin-like Recombinant Protein DDDDK Tag Lyophilized</t>
  </si>
  <si>
    <t>Bacteria-Derived FGF-2 Recombinant Protein Tag Free Lyophilized</t>
  </si>
  <si>
    <t>Human DLL3 Recombinant Protein DDDDK Tag Lyophilized</t>
  </si>
  <si>
    <t>Human DLK1 Recombinant Protein Fc Tag Lyophilized</t>
  </si>
  <si>
    <t>Human FNDC5:Fc Recombinant Protein Fc Tag Lyophilized</t>
  </si>
  <si>
    <t>Bacteria-Derived KillerTRAIL, Soluble Recombinant Protein His Tag</t>
  </si>
  <si>
    <t>Bacteria-Derived SuperKillerTRAIL, Soluble Recombinant Protein His Tag</t>
  </si>
  <si>
    <t>Mouse SuperKillerTRAIL, Soluble Recombinant Protein His Tag</t>
  </si>
  <si>
    <t>Bacteria-Derived NAD Kinase catalytic domain highly active Recombinant Protein His Tag</t>
  </si>
  <si>
    <t>Bacteria-Derived NAD Kinase highly active Recombinant Protein His Tag</t>
  </si>
  <si>
    <t>Bacteria-Derived NMNAT1 highly active Recombinant Protein His Tag</t>
  </si>
  <si>
    <t>Bacteria-Derived NMNAT3 highly active Recombinant Protein His Tag</t>
  </si>
  <si>
    <t>Bacteria-Derived 3-Hydroxykynurenine Transaminase Anopheles gambiae Recombinant Protein Tag Free Liquid</t>
  </si>
  <si>
    <t>Bacteria-Derived TDO Anopheles gambiae Recombinant Protein His Tag</t>
  </si>
  <si>
    <t>Bacteria-Derived Kynurenine Aminotransferase II Recombinant Protein His Tag</t>
  </si>
  <si>
    <t>Bacteria-Derived Zmp1 M. tuberculosis Recombinant Protein His Tag</t>
  </si>
  <si>
    <t>Bacteria-Derived NAPRTase B. Subtilis Recombinant Protein Tag Free Liquid</t>
  </si>
  <si>
    <t>Bacteria-Derived NAPRTase Recombinant Protein His Tag</t>
  </si>
  <si>
    <t>Bacteria-Derived NAD Kinase B. subtilis Recombinant Protein Tag Free Liquid</t>
  </si>
  <si>
    <t>Bacteria-Derived NAD Kinase M. tuberculosis Recombinant Protein His Tag</t>
  </si>
  <si>
    <t>Bacteria-Derived NAD Synthetase M. tuberculosis Recombinant Protein His Tag</t>
  </si>
  <si>
    <t>Bacteria-Derived NAD Synthetase B. subtilis Recombinant Protein Tag Free Liquid</t>
  </si>
  <si>
    <t>Bacteria-Derived NAD Nucleotidase H. influenzae Recombinant Protein Tag Free Liquid</t>
  </si>
  <si>
    <t>Mouse B7-H4 Recombinant Protein Fc Tag Lyophilized</t>
  </si>
  <si>
    <t>Bacteria-Derived BMP-2 Recombinant Protein His Tag Lyophilized</t>
  </si>
  <si>
    <t>Mouse CCL2 Recombinant Protein Fc Tag Lyophilized</t>
  </si>
  <si>
    <t>Bacteria-Derived CCL5 Recombinant Protein His Tag Lyophilized</t>
  </si>
  <si>
    <t>Mouse CCL22 Recombinant Protein Fc Tag Lyophilized</t>
  </si>
  <si>
    <t>Bacteria-Derived CD27 Recombinant Protein His Tag Lyophilized</t>
  </si>
  <si>
    <t>Mouse CD28 Recombinant Protein Fc Tag Lyophilized</t>
  </si>
  <si>
    <t>Mouse CD80 Recombinant Protein Fc Tag Lyophilized</t>
  </si>
  <si>
    <t>Mouse CD83 Recombinant Protein Fc Tag Lyophilized</t>
  </si>
  <si>
    <t>Mouse CD86 Recombinant Protein Fc Tag Lyophilized</t>
  </si>
  <si>
    <t>Bacteria-Derived CD134 [OX40] Recombinant Protein His Tag Lyophilized</t>
  </si>
  <si>
    <t>Bacteria-Derived CD137 Recombinant Protein His Tag Lyophilized</t>
  </si>
  <si>
    <t>Mouse CD152 [CTLA-4] Recombinant Protein Fc Tag Lyophilized</t>
  </si>
  <si>
    <t>Mouse CD152 [CTLA-4] non-lytic Recombinant Protein Fc Tag Lyophilized</t>
  </si>
  <si>
    <t>Mouse CD273 [PD-L2] Recombinant Protein Fc Tag Lyophilized</t>
  </si>
  <si>
    <t>Mouse CD274 [B7-H1/PD-L1] Recombinant Protein Fc Tag Lyophilized</t>
  </si>
  <si>
    <t>Mouse CD274 [B7-H1/PD-L1] non-lytic Recombinant Protein Fc Tag Lyophilized</t>
  </si>
  <si>
    <t>Mouse CD275 [B7-H2] Recombinant Protein Fc Tag Lyophilized</t>
  </si>
  <si>
    <t>Mouse CD275 [B7-H2] non-lytic Recombinant Protein Fc Tag Lyophilized</t>
  </si>
  <si>
    <t>Mouse CD276 [B7-H3] Recombinant Protein Fc Tag Lyophilized</t>
  </si>
  <si>
    <t>Mouse CD278 [ICOS] Recombinant Protein Fc Tag Lyophilized</t>
  </si>
  <si>
    <t>Mouse CD279 [PD-1] Recombinant Protein Fc Tag Lyophilized</t>
  </si>
  <si>
    <t>Bacteria-Derived HMGB1 Recombinant Protein His Tag Lyophilized</t>
  </si>
  <si>
    <t>Rat HMGB1 Recombinant Protein His Tag Lyophilized</t>
  </si>
  <si>
    <t>Bacteria-Derived IL-1alpha Recombinant Protein His Tag Lyophilized</t>
  </si>
  <si>
    <t>Bacteria-Derived IL-1beta Recombinant Protein His Tag Lyophilized</t>
  </si>
  <si>
    <t>Mouse IL-2 Recombinant Protein Fc Tag Lyophilized</t>
  </si>
  <si>
    <t>Mouse IL-2 non-lytic Recombinant Protein Fc Tag Lyophilized</t>
  </si>
  <si>
    <t>Bacteria-Derived IL-2 Recombinant Protein His Tag Lyophilized</t>
  </si>
  <si>
    <t>Rat IL-2 Recombinant Protein His Tag Lyophilized</t>
  </si>
  <si>
    <t>Bacteria-Derived IL-4 Recombinant Protein His Tag Lyophilized</t>
  </si>
  <si>
    <t>Mouse IL-4 non-lytic Recombinant Protein Fc Tag Lyophilized</t>
  </si>
  <si>
    <t>Mouse IL-4 Recombinant Protein His Tag Lyophilized</t>
  </si>
  <si>
    <t>Mouse IL-6 non-lytic Recombinant Protein Fc Tag Lyophilized</t>
  </si>
  <si>
    <t>Human IL-6R Recombinant Protein Fc Tag Lyophilized</t>
  </si>
  <si>
    <t>Mouse IL-6R Recombinant Protein Fc Tag Lyophilized</t>
  </si>
  <si>
    <t>Bacteria-Derived IL-8 Recombinant Protein His Tag Lyophilized</t>
  </si>
  <si>
    <t>Bacteria-Derived IL-10 Recombinant Protein His Tag Lyophilized</t>
  </si>
  <si>
    <t>Mouse IL-10 non-lytic Recombinant Protein Fc Tag Lyophilized</t>
  </si>
  <si>
    <t>Human IL-12 Recombinant Protein Fc Tag Lyophilized</t>
  </si>
  <si>
    <t>Mouse IL-12 Recombinant Protein Fc Tag Lyophilized</t>
  </si>
  <si>
    <t>Bacteria-Derived IL-18 Recombinant Protein His Tag Lyophilized</t>
  </si>
  <si>
    <t>Mouse IL-21 non-lytic Recombinant Protein Fc Tag Lyophilized</t>
  </si>
  <si>
    <t>Bacteria-Derived IL-21 mutant Recombinant Protein His Tag Lyophilized</t>
  </si>
  <si>
    <t>Mouse IL-22 Recombinant Protein Fc Tag Lyophilized</t>
  </si>
  <si>
    <t>Mouse IL-22 non-lytic Recombinant Protein Fc Tag Lyophilized</t>
  </si>
  <si>
    <t>Bacteria-Derived IL-22 Recombinant Protein His Tag Lyophilized</t>
  </si>
  <si>
    <t>Mouse IL-22 Recombinant Protein His Tag Lyophilized</t>
  </si>
  <si>
    <t>Mouse IL-27 Recombinant Protein Fc Tag Lyophilized</t>
  </si>
  <si>
    <t>Human IL-33R [ST2] Recombinant Protein Fc Tag Lyophilized</t>
  </si>
  <si>
    <t>Mouse IL-33R [ST2] Recombinant Protein Fc Tag Lyophilized</t>
  </si>
  <si>
    <t>Bacteria-Derived IL-33 Recombinant Protein His Tag Lyophilized</t>
  </si>
  <si>
    <t>Human SCF Recombinant Protein Fc Tag Lyophilized</t>
  </si>
  <si>
    <t>Mouse SCF Recombinant Protein Fc Tag Lyophilized</t>
  </si>
  <si>
    <t>Mouse SCF non-lytic Recombinant Protein Fc Tag Lyophilized</t>
  </si>
  <si>
    <t>Rat SCF Recombinant Protein Fc Tag Lyophilized</t>
  </si>
  <si>
    <t>Human Tim-1 Recombinant Protein Fc Tag Lyophilized</t>
  </si>
  <si>
    <t>Mouse Tim-1 Recombinant Protein Fc Tag Lyophilized</t>
  </si>
  <si>
    <t>Mouse Tim-3 Recombinant Protein Fc Tag Lyophilized</t>
  </si>
  <si>
    <t>Human Tim-4 Recombinant Protein Fc Tag Lyophilized</t>
  </si>
  <si>
    <t>Mouse Tim-4 Recombinant Protein Fc Tag Lyophilized</t>
  </si>
  <si>
    <t>Bacteria-Derived GM-CSF Recombinant Protein C-His-Tag Lyophilized</t>
  </si>
  <si>
    <t>Human IL-2 Recombinant Protein Lyophilized</t>
  </si>
  <si>
    <t>Bacteria-Derived IL-10 Recombinant Protein Lyophilized</t>
  </si>
  <si>
    <t>Human IL-2 Superkine Recombinant Protein Lyophilized</t>
  </si>
  <si>
    <t>Bacteria-Derived IL-33 Recombinant Protein Lyophilized</t>
  </si>
  <si>
    <t>Bacteria-Derived IL-33 Recombinant Protein C-His-Tag Lyophilized</t>
  </si>
  <si>
    <t>Bacteria-Derived SARS-CoV-2 (COVID-19) 3C-like Proteinase Recombinant Protein N-His Tag or Lyophilized</t>
  </si>
  <si>
    <t>Bacteria-Derived SARS-CoV-2 (COVID-19) PL-Pro Recombinant Protein N-His Tag Lyophilized</t>
  </si>
  <si>
    <t>Bacteria-Derived SARS-CoV-2 (COVID-19) NSP3 Recombinant Protein N-His Tag Lyophilized</t>
  </si>
  <si>
    <t>Bacteria-Derived SARS-CoV-2 (COVID-19) NSP10 Recombinant Protein N-His Tag Lyophilized</t>
  </si>
  <si>
    <t>Human SARS-CoV-2 (COVID-19) S1 Recombinant Protein C-His Tag Lyophilized</t>
  </si>
  <si>
    <t>Bacteria-Derived SARS-CoV-2 (COVID-19) Nucleocapsid Recombinant Protein N-His Tag Lyophilized</t>
  </si>
  <si>
    <t>Bacteria-Derived SARS-CoV-2 (COVID-19) 3C-like Proteinase Recombinant Protein N-Gst Tag Lyophilized</t>
  </si>
  <si>
    <t>Bacteria-Derived SARS-CoV-2 (COVID-19) NSP8 Recombinant Protein N-His Tag Lyophilized</t>
  </si>
  <si>
    <t>Bacteria-Derived SARS-CoV-2 (COVID-19) NSP1 Recombinant Protein N-His Tag Lyophilized</t>
  </si>
  <si>
    <t>Bacteria-Derived SARS-CoV-2 (COVID-19) NSP9 Recombinant Protein N-His Tag Lyophilized</t>
  </si>
  <si>
    <t>Bacteria-Derived SARS-CoV-2 (COVID-19) NSP16 Recombinant Protein N-His Tag Lyophilized</t>
  </si>
  <si>
    <t>Bacteria-Derived SARS-CoV-2 (COVID-19) NSP12 Recombinant Protein N-Gst Tag Lyophilized</t>
  </si>
  <si>
    <t>Bacteria-Derived SARS-CoV-2 (COVID-19) NSP15 Recombinant Protein N-His Tag Lyophilized</t>
  </si>
  <si>
    <t>Bacteria-Derived SARS-CoV-2 (COVID-19) NSP2 Recombinant Protein N-His Tag Lyophilized</t>
  </si>
  <si>
    <t>Bacteria-Derived SARS-CoV-2 (COVID-19) S2 Recombinant Protein N-His Tag Lyophilized</t>
  </si>
  <si>
    <t>Bacteria-Derived SARS-CoV-2 (COVID-19) NSP13 Recombinant Protein N-His Tag Lyophilized</t>
  </si>
  <si>
    <t>Bacteria-Derived SARS-CoV-2 (COVID-19) S1 Recombinant Protein N-His Tag Lyophilized</t>
  </si>
  <si>
    <t>Bacteria-Derived SARS-CoV-2 (COVID-19) M Recombinant Protein N-His Tag Lyophilized</t>
  </si>
  <si>
    <t>Bacteria-Derived Human ACE2 Recombinant Protein N-His Tag Lyophilized</t>
  </si>
  <si>
    <t>Human SARS-CoV-2 (COVID-19) S Protein RBD Recombinant Protein N-His Tag Lyophilized</t>
  </si>
  <si>
    <t>Bacteria-Derived SARS-CoV-2 (COVID-19) ORF7a Recombinant protein N-His Tag Lyophilized</t>
  </si>
  <si>
    <t>Bacteria-Derived SARS-CoV-2 (COVID-19) ORF8 Recombinant protein N-His Tag Lyophilized</t>
  </si>
  <si>
    <t>Human SARS-CoV-2 (COVID-19) S-trimer Recombinant Protein C-His Tag Lyophilized</t>
  </si>
  <si>
    <t>Bacteria-Derived SARS-CoV-2 (COVID-19) S + M + E Recombinant Protein N-His Tag Lyophilized</t>
  </si>
  <si>
    <t>Bacteria-Derived SARS-CoV-2 (COVID-19) E Recombinant Protein N-His-sumo Tag Lyophilized</t>
  </si>
  <si>
    <t>Human SARS-CoV-2 (COVID-19) Spike Recombinant Protein C-His Tag Lyophilized</t>
  </si>
  <si>
    <t>Human SARS-CoV-2 (COVID-19) Spike RBD Recombinant Protein His-Avi Tag Lyophilized</t>
  </si>
  <si>
    <t>Human SARS-CoV-2 (COVID-19) Biotinylated Spike RBD Recombinant Protein His-Avi Tag Lyophilized</t>
  </si>
  <si>
    <t>Human SARS-CoV-2 (COVID-19) Spike RBD Recombinant Protein
 Fc-Avi Tag Lyophilized</t>
  </si>
  <si>
    <t>Human SARS-CoV-2 (COVID-19) Spike S1 Recombinant Protein
 His-Avi Tag Lyophilized</t>
  </si>
  <si>
    <t>Human SARS-CoV-2 (COVID-19) Biotinylated Spike S1 Recombinant Protein His-Avi Tag Lyophilized</t>
  </si>
  <si>
    <t>Human SARS-CoV-2 (COVID-19) Spike S1 Recombinant Protein
 Fc-Avi Tag Lyophilized</t>
  </si>
  <si>
    <t>Human SARS Spike RBD Recombinant Protein His-Avi Tag Lyophilized</t>
  </si>
  <si>
    <t>Human SARS Biotinylated Spike RBD Recombinant Protein His-Avi Tag Lyophilized</t>
  </si>
  <si>
    <t>Bacteria-Derived SARS Nucleocapsid Recombinant Protein N-terminal His Tag</t>
  </si>
  <si>
    <t>Human SARS-CoV-2 (COVID-19) UK variant (B.1.1.7) S RBD (N501Y) Recombinant Protein His-Avi Lyophilized</t>
  </si>
  <si>
    <t>Human SARS-CoV-2 (COVID-19) UK variant (B.1.1.7) Spike S1 (N501Y) Recombinant Protein His-Avi Lyophilized</t>
  </si>
  <si>
    <t>Bacteria-Derived SARS-CoV-2 (COVID-19) ORF8 Recombinant Protein His Tag</t>
  </si>
  <si>
    <t>Bacteria-Derived SARS-CoV-2 (COVID-19) ORF3a Recombinant Protein His Tag</t>
  </si>
  <si>
    <t>Bacteria-Derived SARS-CoV-2 (COVID-19) Spike-RBD Recombinant Protein His Tag</t>
  </si>
  <si>
    <t>Human ACE-2 Recombinant Protein His Tag</t>
  </si>
  <si>
    <t>Human SARS-CoV-2 (COVID-19) Spike-RBD Recombinant Protein His Tag</t>
  </si>
  <si>
    <t>Bacteria-Derived IMP-1 Recombinant Protein Liquid</t>
  </si>
  <si>
    <t>Bacteria-Derived IMP-3 Recombinant Protein Liquid</t>
  </si>
  <si>
    <t>Bacteria-Derived Survivin Recombinant Protein Liquid</t>
  </si>
  <si>
    <t>Bacteria-Derived p53 Recombinant Protein Liquid</t>
  </si>
  <si>
    <t>Bacteria-Derived p62 Recombinant Protein Liquid</t>
  </si>
  <si>
    <t>Bacteria-Derived TNF-alpha Recombinant Protein Liquid</t>
  </si>
  <si>
    <t>Human SARS-CoV-2 (COVID-19) Spike S1 Recombinant Protein C-terminal His Tag</t>
  </si>
  <si>
    <t>Human SARS-CoV-2 (COVID-19) Spike RBD Recombinant Protein C-terminal His Tag</t>
  </si>
  <si>
    <t>Human SARS-CoV-2 (COVID-19) Spike RBD + SD1 Recombinant Protein C-terminal His Tag</t>
  </si>
  <si>
    <t>Human SARS-CoV-2 (COVID-19) Spike RBD + SD1 +SD2 Recombinant Protein C-terminal His Tag</t>
  </si>
  <si>
    <t>Bacteria-Derived SARS-CoV-2 (COVID-19) Nucleocapsid Recombinant Protein C-terminal His Tag</t>
  </si>
  <si>
    <t>Bacteria-Derived ACTG1 Recombinant Protein Liquid</t>
  </si>
  <si>
    <t>Bacteria-Derived ATP6V1E1 Recombinant Protein Liquid</t>
  </si>
  <si>
    <t>Bacteria-Derived CALR Recombinant Protein Liquid</t>
  </si>
  <si>
    <t>Bacteria-Derived DNAL4 Recombinant Protein Liquid</t>
  </si>
  <si>
    <t>Bacteria-Derived ESD Recombinant Protein Liquid</t>
  </si>
  <si>
    <t>Bacteria-Derived KHK Recombinant Protein Liquid</t>
  </si>
  <si>
    <t>Bacteria-Derived LXN Recombinant Protein Liquid</t>
  </si>
  <si>
    <t>Bacteria-Derived MAT2A Recombinant Protein Liquid</t>
  </si>
  <si>
    <t>Bacteria-Derived MTCBP-1 Recombinant Protein Liquid</t>
  </si>
  <si>
    <t>Bacteria-Derived MTHFD2 Recombinant Protein Liquid</t>
  </si>
  <si>
    <t>Bacteria-Derived PEF Recombinant Protein Liquid</t>
  </si>
  <si>
    <t>Bacteria-Derived PFN2 Recombinant Protein Liquid</t>
  </si>
  <si>
    <t>Bacteria-Derived POLE3 Recombinant Protein Liquid</t>
  </si>
  <si>
    <t>Bacteria-Derived PPIL1 Recombinant Protein Liquid</t>
  </si>
  <si>
    <t>Bacteria-Derived PPP1CC Recombinant Protein Liquid</t>
  </si>
  <si>
    <t>Bacteria-Derived PSAT1 Recombinant Protein Liquid</t>
  </si>
  <si>
    <t>Bacteria-Derived PSMC6 Recombinant Protein Liquid</t>
  </si>
  <si>
    <t>Bacteria-Derived PXF Recombinant Protein Liquid</t>
  </si>
  <si>
    <t>Bacteria-Derived SGTA Recombinant Protein Liquid</t>
  </si>
  <si>
    <t>Bacteria-Derived SNX5 Recombinant Protein Liquid</t>
  </si>
  <si>
    <t>Bacteria-Derived TDO2 Recombinant Protein Liquid</t>
  </si>
  <si>
    <t>Human SARS-CoV-2 (COVID-19) Trimeric Spike (S) Recombinant Protein Liquid</t>
  </si>
  <si>
    <t>Human SARS-CoV-2 (COVID-19) S1 Recombinant Protein Liquid</t>
  </si>
  <si>
    <t>Human SARS-CoV-2 (COVID-19) S2 Recombinant Protein Liquid</t>
  </si>
  <si>
    <t>Human SARS-CoV-2 (COVID-19) RBD Recombinant Protein Liquid</t>
  </si>
  <si>
    <t>Human SARS-CoV-2 (COVID-19) NTD Recombinant Protein Liquid</t>
  </si>
  <si>
    <t>Human SARS-CoV-2 (COVID-19) Nucleocapsid (N) Recombinant Protein Liquid</t>
  </si>
  <si>
    <t>Bacteria-Derived G-CSF Recombinant Protein Tag Free Lyophilized</t>
  </si>
  <si>
    <t>Bacteria-Derived GM-CSF Recombinant Protein Tag Free Lyophilized</t>
  </si>
  <si>
    <t>Bacteria-Derived IFN alpha-2b Recombinant Protein Tag Free Lyophilized</t>
  </si>
  <si>
    <t>Human TNF alpha Recombinant Protein Tag Free Lyophilized</t>
  </si>
  <si>
    <t>Human IL-6 Recombinant Protein Tag Free Lyophilized</t>
  </si>
  <si>
    <t>Bacteria-Derived PTH Recombinant Protein Tag Free Lyophilized</t>
  </si>
  <si>
    <t>Bacteria-Derived CD40 Ligand Recombinant Protein Tag Free Lyophilized</t>
  </si>
  <si>
    <t>Bacteria-Derived BMP-2 Recombinant Protein Tag Free Lyophilized</t>
  </si>
  <si>
    <t>Human IL-2 Recombinant Protein Tag Free Lyophilized</t>
  </si>
  <si>
    <t>Human LIF Recombinant Protein Tag Free Lyophilized</t>
  </si>
  <si>
    <t>Bacteria-Derived IL-17 Recombinant Protein Tag Free Lyophilized</t>
  </si>
  <si>
    <t>Bacteria-Derived TRAIL Recombinant Protein Tag Free Lyophilized</t>
  </si>
  <si>
    <t>Bacteria-Derived LR3-IGF-1 Recombinant Protein Tag Free Lyophilized</t>
  </si>
  <si>
    <t>Bacteria-Derived IFN alpha-2a Recombinant Protein Tag Free Lyophilized</t>
  </si>
  <si>
    <t>Bacteria-Derived EGF Recombinant Protein Tag Free Lyophilized</t>
  </si>
  <si>
    <t>Bacteria-Derived IL-17F Recombinant Protein Tag Free Lyophilized</t>
  </si>
  <si>
    <t>Bacteria-Derived IGF-I Recombinant Protein Tag Free Lyophilized</t>
  </si>
  <si>
    <t>Bacteria-Derived IGF-I(4-70) Recombinant Protein Tag Free Lyophilized</t>
  </si>
  <si>
    <t>Human IL-1RA Recombinant Protein Tag Free Lyophilized</t>
  </si>
  <si>
    <t>Human SCF Recombinant Protein Tag Free Lyophilized</t>
  </si>
  <si>
    <t>Bacteria-Derived TNF-like 1 Recombinant Protein Tag Free Lyophilized</t>
  </si>
  <si>
    <t>Fungus-Derived GM-CSF Recombinant Protein Tag Free Lyophilized</t>
  </si>
  <si>
    <t>Mouse IL-1 alpha Recombinant Protein Tag Free Lyophilized</t>
  </si>
  <si>
    <t>Mouse IL-1 beta Recombinant Protein Tag Free Lyophilized</t>
  </si>
  <si>
    <t>Mouse FGF1 Recombinant Protein Tag Free Lyophilized</t>
  </si>
  <si>
    <t>Mouse FGF2 Recombinant Protein Tag Free Lyophilized</t>
  </si>
  <si>
    <t>Bacteria-Derived IL-16 Recombinant Protein Tag Free Lyophilized</t>
  </si>
  <si>
    <t>Mouse IL-22 Recombinant Protein Tag Free Lyophilized</t>
  </si>
  <si>
    <t>Mouse Growth Hormone Recombinant Protein Tag Free Lyophilized</t>
  </si>
  <si>
    <t>Human FGF1 Recombinant Protein Tag Free Lyophilized</t>
  </si>
  <si>
    <t>Bacteria-Derived IL-4 Recombinant Protein Tag Free Lyophilized</t>
  </si>
  <si>
    <t>Bacteria-Derived Myelin Oligodendrocyte Glycoprotein Recombinant Protein C-6 His Tag Lyophilized</t>
  </si>
  <si>
    <t>Bacteria-Derived IL-31 Recombinant Protein Tag Free Lyophilized</t>
  </si>
  <si>
    <t>Bacteria-Derived CXCL10 Recombinant Protein Tag Free Lyophilized</t>
  </si>
  <si>
    <t>Bacteria-Derived CXCL7 Recombinant Protein Tag Free Lyophilized</t>
  </si>
  <si>
    <t>Bacteria-Derived CXCL14 Recombinant Protein Tag Free Lyophilized</t>
  </si>
  <si>
    <t>Human beta-NGF Recombinant Protein Tag Free Lyophilized</t>
  </si>
  <si>
    <t>Bacteria-Derived CCL3 Recombinant Protein Tag Free Lyophilized</t>
  </si>
  <si>
    <t>Bacteria-Derived CCL5 Recombinant Protein Tag Free Lyophilized</t>
  </si>
  <si>
    <t>Bacteria-Derived CCL8 Recombinant Protein Tag Free Lyophilized</t>
  </si>
  <si>
    <t>Bacteria-Derived CCL16 Recombinant Protein Tag Free Lyophilized</t>
  </si>
  <si>
    <t>Bacteria-Derived CCL27 Recombinant Protein Tag Free Lyophilized</t>
  </si>
  <si>
    <t>Bacteria-Derived Leptin Recombinant Protein Tag Free Lyophilized</t>
  </si>
  <si>
    <t>Bacteria-Derived Galectin-3 Recombinant Protein Tag Free Lyophilized</t>
  </si>
  <si>
    <t>Bacteria-Derived Galectin-7 Recombinant Protein Tag Free Lyophilized</t>
  </si>
  <si>
    <t>Human IL-1 alpha Recombinant Protein Tag Free Lyophilized</t>
  </si>
  <si>
    <t>Bacteria-Derived IL-36RA Recombinant Protein Tag Free Lyophilized</t>
  </si>
  <si>
    <t>Human IL-36 alpha Recombinant Protein Tag Free Lyophilized</t>
  </si>
  <si>
    <t>Bacteria-Derived IL-37 Recombinant Protein Tag Free Lyophilized</t>
  </si>
  <si>
    <t>Bacteria-Derived IL-1F10 Recombinant Protein Tag Free Lyophilized</t>
  </si>
  <si>
    <t>Bacteria-Derived Complement Component C5 Recombinant Protein Tag Free Lyophilized</t>
  </si>
  <si>
    <t>Bacteria-Derived BDNF Recombinant Protein Tag Free Lyophilized</t>
  </si>
  <si>
    <t>Bacteria-Derived pro-BDNF Recombinant Protein Tag Free Lyophilized</t>
  </si>
  <si>
    <t>Bacteria-Derived pro-NGF Recombinant Protein Tag Free Lyophilized</t>
  </si>
  <si>
    <t>Bacteria-Derived Neurotrophin-3 Recombinant Protein Tag Free Lyophilized</t>
  </si>
  <si>
    <t>Bacteria-Derived Galectin-8 Recombinant Protein Tag Free Lyophilized</t>
  </si>
  <si>
    <t>Rabbit TNF alpha Recombinant Protein Tag Free Lyophilized</t>
  </si>
  <si>
    <t>Human VEGF-A Recombinant Protein Tag Free Lyophilized</t>
  </si>
  <si>
    <t>Bacteria-Derived IL-7 Recombinant Protein Tag Free Lyophilized</t>
  </si>
  <si>
    <t>Bacteria-Derived Cystatin A Recombinant Protein N-6 His Tag Lyophilized</t>
  </si>
  <si>
    <t>Mouse IL-13 Recombinant Protein Tag Free Lyophilized</t>
  </si>
  <si>
    <t>Bacteria-Derived CCL23 Recombinant Protein Tag Free Lyophilized</t>
  </si>
  <si>
    <t>Human IL-33 Recombinant Protein Tag Free Lyophilized</t>
  </si>
  <si>
    <t>Bacteria-Derived Annexin A1 Recombinant Protein Tag Free Lyophilized</t>
  </si>
  <si>
    <t>Bacteria-Derived CCL1 Recombinant Protein Tag Free Lyophilized</t>
  </si>
  <si>
    <t>Bacteria-Derived CCL28 Recombinant Protein Tag Free Lyophilized</t>
  </si>
  <si>
    <t>Bacteria-Derived CXCL2 Recombinant Protein Tag Free Lyophilized</t>
  </si>
  <si>
    <t>Bacteria-Derived APT-1 Recombinant Protein N-6 His Tag</t>
  </si>
  <si>
    <t>Bacteria-Derived CNTF Recombinant Protein Tag Free Lyophilized</t>
  </si>
  <si>
    <t>Bacteria-Derived Oncostatin M Recombinant Protein N-6 His Tag Lyophilized</t>
  </si>
  <si>
    <t>Bacteria-Derived APE Recombinant Protein Tag Free Liquid</t>
  </si>
  <si>
    <t>Bacteria-Derived beta-Arrestin 1 Recombinant Protein C-6 His Tag Lyophilized</t>
  </si>
  <si>
    <t>Bacteria-Derived Bcl-2 Related Protein A1 Recombinant Protein C-6 His Tag</t>
  </si>
  <si>
    <t>Bacteria-Derived Bcl-xL Recombinant Protein C-6 His Tag</t>
  </si>
  <si>
    <t>Bacteria-Derived Bc1-w Recombinant Protein C-6 His Tag</t>
  </si>
  <si>
    <t>Bacteria-Derived BID Recombinant Protein Tag Free Liquid</t>
  </si>
  <si>
    <t>Bacteria-Derived Carbonic Anhydrase 1 Recombinant Protein C-6 His Tag</t>
  </si>
  <si>
    <t>Bacteria-Derived Carbonic Anhydrase 13 Recombinant Protein C-6 His Tag</t>
  </si>
  <si>
    <t>Bacteria-Derived Carbonic Anhydrase 4 Recombinant Protein C-6 His Tag</t>
  </si>
  <si>
    <t>Bacteria-Derived Carbonic Anhydrase 5B Recombinant Protein C-6 His Tag</t>
  </si>
  <si>
    <t>Bacteria-Derived Carbonic Anhydrase 7 Recombinant Protein C-6 His Tag</t>
  </si>
  <si>
    <t>Bacteria-Derived Carbonic Anhydrase 8 Recombinant Protein C-6 His Tag</t>
  </si>
  <si>
    <t>Bacteria-Derived CCL26 Recombinant Protein Tag Free Liquid</t>
  </si>
  <si>
    <t>Bacteria-Derived CCL26 Recombinant Protein Tag Free Lyophilized</t>
  </si>
  <si>
    <t>Bacteria-Derived STUB1 Recombinant Protein Tag Free Liquid</t>
  </si>
  <si>
    <t>Bacteria-Derived Cornulin Recombinant Protein N-6 His Tag Lyophilized</t>
  </si>
  <si>
    <t>Bacteria-Derived CRYAB Recombinant Protein C-6 His Tag Lyophilized</t>
  </si>
  <si>
    <t>Bacteria-Derived Cytoglobin Recombinant Protein C-6 His Tag</t>
  </si>
  <si>
    <t>Bacteria-Derived beta-Defensin 1 Recombinant Protein Tag Free Lyophilized</t>
  </si>
  <si>
    <t>Bacteria-Derived beta-Defensin 4 Recombinant Protein Tag Free Lyophilized</t>
  </si>
  <si>
    <t>Bacteria-Derived beta-Defensin 4A Recombinant Protein Tag Free Lyophilized</t>
  </si>
  <si>
    <t>Bacteria-Derived N-Glycosylase Recombinant Protein N-GST Tag</t>
  </si>
  <si>
    <t>Bacteria-Derived DHS Recombinant Protein C-6 His Tag</t>
  </si>
  <si>
    <t>Bacteria-Derived Esterase D Recombinant Protein C-6 His Tag</t>
  </si>
  <si>
    <t>Bacteria-Derived FABP1 Recombinant Protein N-6 His Tag Lyophilized</t>
  </si>
  <si>
    <t>Bacteria-Derived FABP2 Recombinant Protein N, C-6 His Tag Lyophilized</t>
  </si>
  <si>
    <t>Bacteria-Derived FABP3 Recombinant Protein N-6 His Tag Lyophilized</t>
  </si>
  <si>
    <t>Bacteria-Derived FABP4 Recombinant Protein N-6 His Tag Lyophilized</t>
  </si>
  <si>
    <t>Bacteria-Derived FABP5 Recombinant Protein N-6 His Tag Lyophilized</t>
  </si>
  <si>
    <t>Bacteria-Derived FABP7 Recombinant Protein N-6 His Tag Lyophilized</t>
  </si>
  <si>
    <t>Bacteria-Derived Fructose-1,6-Bisphosphatase 1 Recombinant Protein C-6 His Tag</t>
  </si>
  <si>
    <t>Bacteria-Derived Flap Endonuclease 1 Recombinant Protein Tag Free Liquid</t>
  </si>
  <si>
    <t>Bacteria-Derived GABARAP Recombinant Protein N-GST Tag Lyophilized</t>
  </si>
  <si>
    <t>Bacteria-Derived Grancalcin Recombinant Protein N-GST Tag Lyophilized</t>
  </si>
  <si>
    <t>Bacteria-Derived GOT1 Recombinant Protein C-6 His Tag</t>
  </si>
  <si>
    <t>Bacteria-Derived HO-1 Recombinant Protein Tag Free Liquid</t>
  </si>
  <si>
    <t>Bacteria-Derived IL-20 Recombinant Protein Tag Free Lyophilized</t>
  </si>
  <si>
    <t>Bacteria-Derived Lacritin Recombinant Protein N-6 His Tag Lyophilized</t>
  </si>
  <si>
    <t>Bacteria-Derived LACTB2 Recombinant Protein N-GST Tag</t>
  </si>
  <si>
    <t>Bacteria-Derived MIA Recombinant Protein C-6 His Tag Lyophilized</t>
  </si>
  <si>
    <t>Bacteria-Derived ARC Recombinant Protein Tag Free Liquid</t>
  </si>
  <si>
    <t>Bacteria-Derived NPPB Recombinant Protein N-6 His Tag</t>
  </si>
  <si>
    <t>Bacteria-Derived Parvalbumin alpha Recombinant Protein C-6 His Tag Lyophilized</t>
  </si>
  <si>
    <t>Bacteria-Derived DNA Polymerase beta Recombinant Protein C-6 His Tag</t>
  </si>
  <si>
    <t>Bacteria-Derived PP1MG Recombinant Protein C-6 His Tag</t>
  </si>
  <si>
    <t>Bacteria-Derived PPM1A Recombinant Protein C-6 His Tag</t>
  </si>
  <si>
    <t>Bacteria-Derived PPP1R14A Recombinant Protein C-6 His Tag</t>
  </si>
  <si>
    <t>Bacteria-Derived PPP1R1A Recombinant Protein C-6 His Tag</t>
  </si>
  <si>
    <t>Bacteria-Derived PKC epsilon Recombinant Protein C-6 His Tag</t>
  </si>
  <si>
    <t>Bacteria-Derived Gankyrin Recombinant Protein Tag Free Liquid</t>
  </si>
  <si>
    <t>Bacteria-Derived Phosphoserine Phosphatase Recombinant Protein C-6 His Tag</t>
  </si>
  <si>
    <t>Bacteria-Derived PTP1C Recombinant Protein C-6 His Tag</t>
  </si>
  <si>
    <t>Bacteria-Derived Retinol-Binding Protein 4 Recombinant Protein Tag Free Lyophilized</t>
  </si>
  <si>
    <t>Bacteria-Derived 40S Ribosomal Protein S19 Recombinant Protein Tag Free Lyophilized</t>
  </si>
  <si>
    <t>Bacteria-Derived Sentrin-Specific Protease 7 Recombinant Protein N-6 His Tag</t>
  </si>
  <si>
    <t>Bacteria-Derived Sentrin-Specific Protease 8 Recombinant Protein N-6 His Tag</t>
  </si>
  <si>
    <t>Bacteria-Derived Stratifin Recombinant Protein Tag Free Lyophilized</t>
  </si>
  <si>
    <t>Bacteria-Derived Stathmin Recombinant Protein C-6 His Tag Lyophilized</t>
  </si>
  <si>
    <t>Bacteria-Derived SUMO1 Recombinant Protein N-6 His Tag Lyophilized</t>
  </si>
  <si>
    <t>Bacteria-Derived SUMO2 Recombinant Protein N-6 His Tag Lyophilized</t>
  </si>
  <si>
    <t>Bacteria-Derived MAPT-D Recombinant Protein C-6 His Tag Lyophilized</t>
  </si>
  <si>
    <t>Bacteria-Derived Thimet Oligopeptidase Recombinant Protein C-6 His Tag</t>
  </si>
  <si>
    <t>Bacteria-Derived Thymopoietin Recombinant Protein C-6 His Tag Lyophilized</t>
  </si>
  <si>
    <t>Bacteria-Derived TNF beta Recombinant Protein Tag Free Lyophilized</t>
  </si>
  <si>
    <t>Bacteria-Derived Thioredoxin-2 Recombinant Protein N-6 His Tag Lyophilized</t>
  </si>
  <si>
    <t>Bacteria-Derived UBE2A Recombinant Protein N-GST, 6 His Tag</t>
  </si>
  <si>
    <t>Bacteria-Derived UBE2D4 Recombinant Protein N-GST Tag</t>
  </si>
  <si>
    <t>Bacteria-Derived UBE2H Recombinant Protein N-GST Tag</t>
  </si>
  <si>
    <t>Bacteria-Derived UBE2K Recombinant Protein N-GST Tag</t>
  </si>
  <si>
    <t>Bacteria-Derived UBE2T Recombinant Protein N-6 His Tag</t>
  </si>
  <si>
    <t>Bacteria-Derived UCH-L1 Recombinant Protein C-6 His Tag</t>
  </si>
  <si>
    <t>Bacteria-Derived UCH-L3 Recombinant Protein C-6 His Tag</t>
  </si>
  <si>
    <t>Bacteria-Derived UGRP1 Recombinant Protein Tag Free Lyophilized</t>
  </si>
  <si>
    <t>Bacteria-Derived USP14 Recombinant Protein N-6 His Tag</t>
  </si>
  <si>
    <t>Bacteria-Derived Serpin A12 Recombinant Protein N-GST Tag</t>
  </si>
  <si>
    <t>Bacteria-Derived Aminopeptidase P1 Recombinant Protein C-6 His Tag</t>
  </si>
  <si>
    <t>Bacteria-Derived Grancalcin Recombinant Protein Tag Free Lyophilized</t>
  </si>
  <si>
    <t>Bacteria-Derived Myc-Associated Factor X Recombinant Protein C-6 His Tag Lyophilized</t>
  </si>
  <si>
    <t>Bacteria-Derived ARC Recombinant Protein N-GST Tag Lyophilized</t>
  </si>
  <si>
    <t>Bacteria-Derived FGF-9 Recombinant Protein Tag Free Lyophilized</t>
  </si>
  <si>
    <t>Bacteria-Derived EIF4E-Binding Protein 1 Recombinant Protein N-6 His Tag Lyophilized</t>
  </si>
  <si>
    <t>Bacteria-Derived LMW-PTP Recombinant Protein C-6 His Tag</t>
  </si>
  <si>
    <t>Bacteria-Derived Aldolase A Recombinant Protein C-6 His Tag</t>
  </si>
  <si>
    <t>Bacteria-Derived Angiogenin Recombinant Protein Tag Free Lyophilized</t>
  </si>
  <si>
    <t>Bacteria-Derived Annexin A13 Recombinant Protein Tag Free Liquid</t>
  </si>
  <si>
    <t>Bacteria-Derived Annexin A2 Recombinant Protein Tag Free Lyophilized</t>
  </si>
  <si>
    <t>Bacteria-Derived Annexin A5 Recombinant Protein Tag Free Liquid</t>
  </si>
  <si>
    <t>Bacteria-Derived Annexin A6 Recombinant Protein C-6 His Tag Lyophilized</t>
  </si>
  <si>
    <t>Bacteria-Derived Annexin A7 Recombinant Protein Tag Free Lyophilized</t>
  </si>
  <si>
    <t>Bacteria-Derived Annexin A8 Recombinant Protein Tag Free Lyophilized</t>
  </si>
  <si>
    <t>Bacteria-Derived BUP-1 Recombinant Protein C-6 His Tag</t>
  </si>
  <si>
    <t>Bacteria-Derived Cyclin-Dependent Kinase 2 Recombinant Protein N-6 His Tag</t>
  </si>
  <si>
    <t>Bacteria-Derived CLIC5 Recombinant Protein N-6 His Tag Lyophilized</t>
  </si>
  <si>
    <t>Bacteria-Derived CRP Recombinant Protein C-6 His Tag Lyophilized</t>
  </si>
  <si>
    <t>Bacteria-Derived GGCT Recombinant Protein N-6 His Tag</t>
  </si>
  <si>
    <t>Bacteria-Derived Cyclophilin C Recombinant Protein N-Trx, 6 His Tag</t>
  </si>
  <si>
    <t>Bacteria-Derived Cyclophilin E Recombinant Protein N-6 His Tag</t>
  </si>
  <si>
    <t>Bacteria-Derived Cytochrome b5A Recombinant Protein N-6 His Tag Lyophilized</t>
  </si>
  <si>
    <t>Bacteria-Derived PIN Recombinant Protein N-6 His Tag Lyophilized</t>
  </si>
  <si>
    <t>Bacteria-Derived EIF1AX Recombinant Protein N-6 His Tag Lyophilized</t>
  </si>
  <si>
    <t>Bacteria-Derived EIF1B Recombinant Protein N-6 His Tag Lyophilized</t>
  </si>
  <si>
    <t>Bacteria-Derived FABP6 Recombinant Protein N-6 His Tag</t>
  </si>
  <si>
    <t>Bacteria-Derived FGF-12 Recombinant Protein Tag Free Lyophilized</t>
  </si>
  <si>
    <t>Bacteria-Derived FGF-21 Recombinant Protein N-6 His Tag Lyophilized</t>
  </si>
  <si>
    <t>Bacteria-Derived Fumarase Recombinant Protein Tag Free Liquid</t>
  </si>
  <si>
    <t>Bacteria-Derived GAS-7 Recombinant Protein N-6 His Tag</t>
  </si>
  <si>
    <t>Bacteria-Derived GDNF Recombinant Protein Tag Free Lyophilized</t>
  </si>
  <si>
    <t>Bacteria-Derived GFAP Recombinant Protein N-6 His Tag Lyophilized</t>
  </si>
  <si>
    <t>Bacteria-Derived GGACT Recombinant Protein N-6 His Tag</t>
  </si>
  <si>
    <t>Bacteria-Derived GGPPSase Recombinant Protein N-6 His Tag</t>
  </si>
  <si>
    <t>Bacteria-Derived GRP Recombinant Protein N-6 His Tag Lyophilized</t>
  </si>
  <si>
    <t>Bacteria-Derived Hemoglobin Zeta Recombinant Protein N-6 His Tag</t>
  </si>
  <si>
    <t>Bacteria-Derived HLP2 Recombinant Protein N-6 His Tag</t>
  </si>
  <si>
    <t>Bacteria-Derived IL-33 Recombinant Protein N-6 His Tag Lyophilized</t>
  </si>
  <si>
    <t>Bacteria-Derived Inositol Monophosphatase 1 Recombinant Protein N-6 His Tag</t>
  </si>
  <si>
    <t>Bacteria-Derived LDH-A Recombinant Protein N-6 His Tag</t>
  </si>
  <si>
    <t>Bacteria-Derived LDH-B Recombinant Protein N-6 His Tag</t>
  </si>
  <si>
    <t>Bacteria-Derived ZBTB17 Recombinant Protein N-6 His Tag Lyophilized</t>
  </si>
  <si>
    <t>Bacteria-Derived Myelin P2 protein Recombinant Protein N-6 His Tag Lyophilized</t>
  </si>
  <si>
    <t>Bacteria-Derived Neurocalcin-delta Recombinant Protein N-6 His Tag</t>
  </si>
  <si>
    <t>Bacteria-Derived NHP2L1 Recombinant Protein N-6 His Tag Lyophilized</t>
  </si>
  <si>
    <t>Bacteria-Derived NM23-H1 Recombinant Protein N-6 His Tag</t>
  </si>
  <si>
    <t>Bacteria-Derived OTUB2 Recombinant Protein N-GST Tag</t>
  </si>
  <si>
    <t>Bacteria-Derived p18-INK4c Recombinant Protein N-6 His Tag Lyophilized</t>
  </si>
  <si>
    <t>Bacteria-Derived PAF-AHB Recombinant Protein C-6 His Tag</t>
  </si>
  <si>
    <t>Bacteria-Derived Oncomodulin-1 Recombinant Protein N-6 His Tag Lyophilized</t>
  </si>
  <si>
    <t>Bacteria-Derived PHS Recombinant Protein N-6 His Tag</t>
  </si>
  <si>
    <t>Bacteria-Derived PKI-beta Recombinant Protein N-6 His Tag</t>
  </si>
  <si>
    <t>Bacteria-Derived PMKase Recombinant Protein N-6 His Tag</t>
  </si>
  <si>
    <t>Bacteria-Derived Phosphomannomutase 1 Recombinant Protein C-6 His Tag</t>
  </si>
  <si>
    <t>Bacteria-Derived Phosphomannomutase 2 Recombinant Protein C-6 His Tag</t>
  </si>
  <si>
    <t>Bacteria-Derived Heat Shock Protein beta-11 Recombinant Protein N-6 His Tag</t>
  </si>
  <si>
    <t>Bacteria-Derived PPC-DC Recombinant Protein N-6 His Tag</t>
  </si>
  <si>
    <t>Bacteria-Derived PPIase H Recombinant Protein N-6 His Tag</t>
  </si>
  <si>
    <t>Bacteria-Derived Prefoldin Subunit 2 Recombinant Protein N-6 His Tag Lyophilized</t>
  </si>
  <si>
    <t>Bacteria-Derived Protein CutA Recombinant Protein C-6 His Tag Lyophilized</t>
  </si>
  <si>
    <t>Bacteria-Derived HRSP12 Recombinant Protein N-6 His Tag</t>
  </si>
  <si>
    <t>Bacteria-Derived QAPRTase Recombinant Protein N-6 His Tag</t>
  </si>
  <si>
    <t>Bacteria-Derived S100 Calcium Binding Protein P Recombinant Protein N-6 His Tag</t>
  </si>
  <si>
    <t>Bacteria-Derived SCO1 Recombinant Protein N-GST Tag Lyophilized</t>
  </si>
  <si>
    <t>Bacteria-Derived Triosephosphate Isomerase Recombinant Protein N-6 His Tag</t>
  </si>
  <si>
    <t>Bacteria-Derived LSM1 Recombinant Protein C-6 His Tag Lyophilized</t>
  </si>
  <si>
    <t>Bacteria-Derived GALE Recombinant Protein N-6 His Tag</t>
  </si>
  <si>
    <t>Bacteria-Derived Vinculin Recombinant Protein Tag Free Lyophilized</t>
  </si>
  <si>
    <t>Bacteria-Derived Visinin-Like Protein 1 Recombinant Protein N-6 His Tag Lyophilized</t>
  </si>
  <si>
    <t>Bacteria-Derived CLIC2 Recombinant Protein N-6 His Tag</t>
  </si>
  <si>
    <t>Bacteria-Derived ZW10 Interactor Recombinant Protein N-6 His Tag Lyophilized</t>
  </si>
  <si>
    <t>Bacteria-Derived UROIIIS Recombinant Protein C-6 His Tag</t>
  </si>
  <si>
    <t>Bacteria-Derived GABARAPL1 Recombinant Protein N-6 His Tag Lyophilized</t>
  </si>
  <si>
    <t>Bacteria-Derived NAD Kinase Recombinant Protein N-6 His Tag</t>
  </si>
  <si>
    <t>Bacteria-Derived DCN1-Like Protein 1 Recombinant Protein N-6 His Tag Lyophilized</t>
  </si>
  <si>
    <t>Bacteria-Derived AIF Recombinant Protein N-6 His Tag Lyophilized</t>
  </si>
  <si>
    <t>Bacteria-Derived UROD Recombinant Protein N-6 His Tag</t>
  </si>
  <si>
    <t>Bacteria-Derived HDHD2 Recombinant Protein N-6 His Tag Lyophilized</t>
  </si>
  <si>
    <t>Bacteria-Derived SNAP-alpha Recombinant Protein N-6 His Tag Lyophilized</t>
  </si>
  <si>
    <t>Bacteria-Derived Malate Dehydrogenase Recombinant Protein C-6 His Tag</t>
  </si>
  <si>
    <t>Bacteria-Derived L-Xylulose Reductase Recombinant Protein N-6 His Tag</t>
  </si>
  <si>
    <t>Bacteria-Derived Galactose Mutarotase Recombinant Protein C-6 His Tag</t>
  </si>
  <si>
    <t>Bacteria-Derived Hydroxyacid Oxidase 1 Recombinant Protein N-Trx, 6 His Tag</t>
  </si>
  <si>
    <t>Bacteria-Derived ZMYND19 Recombinant Protein N-6 His Tag Lyophilized</t>
  </si>
  <si>
    <t>Bacteria-Derived SGTA Recombinant Protein N-6 His Tag Lyophilized</t>
  </si>
  <si>
    <t>Bacteria-Derived ZBP1 Recombinant Protein C-6 His Tag Lyophilized</t>
  </si>
  <si>
    <t>Bacteria-Derived EPT1 Recombinant Protein N-GST Tag</t>
  </si>
  <si>
    <t>Bacteria-Derived HSF2 Recombinant Protein N-6 His Tag Lyophilized</t>
  </si>
  <si>
    <t>Bacteria-Derived Galectin-1 Recombinant Protein C-6 His Tag Lyophilized</t>
  </si>
  <si>
    <t>Bacteria-Derived MOB4 Recombinant Protein N-6 His Tag Lyophilized</t>
  </si>
  <si>
    <t>Bacteria-Derived p27 Recombinant Protein N-6 His Tag Lyophilized</t>
  </si>
  <si>
    <t>Bacteria-Derived UBE2S Recombinant Protein N-GST Tag</t>
  </si>
  <si>
    <t>Bacteria-Derived Histone Chaperone ASF1A Recombinant Protein C-6 His N-T7 Tag Lyophilized</t>
  </si>
  <si>
    <t>Bacteria-Derived PPIase Recombinant Protein N-6 His Tag</t>
  </si>
  <si>
    <t>Bacteria-Derived GTF2B Recombinant Protein N-GST Tag Lyophilized</t>
  </si>
  <si>
    <t>Bacteria-Derived HGPRT Recombinant Protein N-6 His Tag</t>
  </si>
  <si>
    <t>Bacteria-Derived Aldo-Keto Reductase 1C3 Recombinant Protein Tag Free Liquid</t>
  </si>
  <si>
    <t>Bacteria-Derived Inhibin beta C Chain Recombinant Protein N-6 His Tag Lyophilized</t>
  </si>
  <si>
    <t>Bacteria-Derived MOB1A Recombinant Protein C-6 His Tag Lyophilized</t>
  </si>
  <si>
    <t>Bacteria-Derived PDGF-Associated Protein Recombinant Protein N-6 His Tag</t>
  </si>
  <si>
    <t>Bacteria-Derived NDRG1 Recombinant Protein N-6 His Tag Lyophilized</t>
  </si>
  <si>
    <t>Bacteria-Derived WARS Recombinant Protein N-6 His Tag Lyophilized</t>
  </si>
  <si>
    <t>Human Arylsulfatase A Recombinant Protein C-6 His Tag</t>
  </si>
  <si>
    <t>Human Activin Receptor IIB Recombinant Protein C-6 His Tag Lyophilized</t>
  </si>
  <si>
    <t>Human BMP Receptor II Recombinant Protein C-6 His Tag Lyophilized</t>
  </si>
  <si>
    <t>Human C1qTNF1 Recombinant Protein C-6 His Tag Lyophilized</t>
  </si>
  <si>
    <t>Human Carbonic Anhydrase 10 Recombinant Protein C-6 His Tag Lyophilized</t>
  </si>
  <si>
    <t>Human ICAM-2 Recombinant Protein C-6 His Tag Lyophilized</t>
  </si>
  <si>
    <t>Human VCAM-1 Recombinant Protein C-6 His Tag Lyophilized</t>
  </si>
  <si>
    <t>Human CD14 Recombinant Protein C-6 His Tag Lyophilized</t>
  </si>
  <si>
    <t>Human SLAM Recombinant Protein C-6 His Tag Lyophilized</t>
  </si>
  <si>
    <t>Human KIR2DL4 Recombinant Protein C-6 His Tag Lyophilized</t>
  </si>
  <si>
    <t>Human CD200 Recombinant Protein C-6 His Tag Lyophilized</t>
  </si>
  <si>
    <t>Human CD200 Receptor 1 Recombinant Protein C-6 His Tag Lyophilized</t>
  </si>
  <si>
    <t>Human PD-L1 Recombinant Protein C-6 His Tag Lyophilized</t>
  </si>
  <si>
    <t>Human SLAMF7 Recombinant Protein C-6 His Tag Lyophilized</t>
  </si>
  <si>
    <t>Human Fc gamma RIIa Recombinant Protein C-6 His Tag Lyophilized</t>
  </si>
  <si>
    <t>Human CD40 Recombinant Protein C-6 His Tag Lyophilized</t>
  </si>
  <si>
    <t>Human CD46 Recombinant Protein C-6 His Tag Lyophilized</t>
  </si>
  <si>
    <t>Human CD47 Recombinant Protein C-6 His Tag Lyophilized</t>
  </si>
  <si>
    <t>Human ICAM-1 Recombinant Protein C-6 His Tag Lyophilized</t>
  </si>
  <si>
    <t>Human CD55 Recombinant Protein C-6 His Tag Lyophilized</t>
  </si>
  <si>
    <t>Human OPG Recombinant Protein C-6 His Tag Lyophilized</t>
  </si>
  <si>
    <t>Human TRAIL R2 Recombinant Protein C-6 His Tag Lyophilized</t>
  </si>
  <si>
    <t>Human Death Receptor 6 Recombinant Protein C-6 His Tag Lyophilized</t>
  </si>
  <si>
    <t>Human Lymphotoxin beta R Recombinant Protein C-6 His Tag Lyophilized</t>
  </si>
  <si>
    <t>Human Complement Factor B Recombinant Protein C-6 His Tag</t>
  </si>
  <si>
    <t>Human CRISP-3 Recombinant Protein C-6 His Tag Lyophilized</t>
  </si>
  <si>
    <t>Human CD355 Recombinant Protein C-6 His Tag Lyophilized</t>
  </si>
  <si>
    <t>Human CAR Recombinant Protein C-6 His Tag Lyophilized</t>
  </si>
  <si>
    <t>Human Cystatin E Recombinant Protein C-6 His Tag Lyophilized</t>
  </si>
  <si>
    <t>Human Cystatin F Recombinant Protein C-6 His Tag Lyophilized</t>
  </si>
  <si>
    <t>Human Cystatin S Recombinant Protein C-6 His Tag Lyophilized</t>
  </si>
  <si>
    <t>Human Cystatin SA Recombinant Protein C-6 His Tag Lyophilized</t>
  </si>
  <si>
    <t>Human Endocan Recombinant Protein C-6 His Tag Lyophilized</t>
  </si>
  <si>
    <t>Human EpCAM Recombinant Protein C-6 His Tag Lyophilized</t>
  </si>
  <si>
    <t>Human EPCR Recombinant Protein C-6 His Tag Lyophilized</t>
  </si>
  <si>
    <t>Human Endothelial Cell Adhesion Molecule Recombinant Protein C-6 His Tag Lyophilized</t>
  </si>
  <si>
    <t>Human Protein FAM3C Recombinant Protein C-6 His Tag Lyophilized</t>
  </si>
  <si>
    <t>Human Protein FAM3D Recombinant Protein C-6 His Tag</t>
  </si>
  <si>
    <t>Human Fetuin B Recombinant Protein C-6 His Tag Lyophilized</t>
  </si>
  <si>
    <t>Human IGF Binding Protein 4 Recombinant Protein C-6 His Tag Lyophilized</t>
  </si>
  <si>
    <t>Human FLRT1 Recombinant Protein C-6 His Tag Lyophilized</t>
  </si>
  <si>
    <t>Human FLRT2 Recombinant Protein C-6 His Tag Lyophilized</t>
  </si>
  <si>
    <t>Human alpha-Galactosidase A Recombinant Protein C-6 His Tag</t>
  </si>
  <si>
    <t>Human N-Acetylglucosamine-6-Sulfatase Recombinant Protein C-6 His Tag</t>
  </si>
  <si>
    <t>Human TIM-3 Recombinant Protein C-6 His Tag Lyophilized</t>
  </si>
  <si>
    <t>Human High Mobility Group Protein B1 Recombinant Protein C-6 His Tag</t>
  </si>
  <si>
    <t>Human JAM-B Recombinant Protein C-6 His Tag Lyophilized</t>
  </si>
  <si>
    <t>Human Kallikrein 10 Recombinant Protein C-6 His Tag</t>
  </si>
  <si>
    <t>Human Kallikrein 11 Recombinant Protein C-6 His Tag</t>
  </si>
  <si>
    <t>Human Kallikrein 13 Recombinant Protein C-6 His Tag</t>
  </si>
  <si>
    <t>Human Kallikrein 4 Recombinant Protein C-6 His Tag Lyophilized</t>
  </si>
  <si>
    <t>Human Kallikrein 7 Recombinant Protein C-6 His Tag</t>
  </si>
  <si>
    <t>Human Kallikrein 3 Recombinant Protein C-6 His Tag Lyophilized</t>
  </si>
  <si>
    <t>Human Kallikrein 6 Recombinant Protein C-6 His Tag</t>
  </si>
  <si>
    <t>Human Kallikrein 8 Recombinant Protein C-6 His Tag</t>
  </si>
  <si>
    <t>Human LAIR1 Recombinant Protein C-6 His Tag Lyophilized</t>
  </si>
  <si>
    <t>Human LAIR2 Recombinant Protein C-6 His Tag Lyophilized</t>
  </si>
  <si>
    <t>Human LBP Recombinant Protein C-6 His Tag Lyophilized</t>
  </si>
  <si>
    <t>Human Legumain Recombinant Protein C-6 His Tag</t>
  </si>
  <si>
    <t>Human Lumican Recombinant Protein C-6 His Tag Lyophilized</t>
  </si>
  <si>
    <t>Human MMP-1 Recombinant Protein C-6 His Tag</t>
  </si>
  <si>
    <t>Human MMP-2 Recombinant Protein C-6 His Tag Lyophilized</t>
  </si>
  <si>
    <t>Human MMP-3 Recombinant Protein C-6 His Tag</t>
  </si>
  <si>
    <t>Human NCR3 Recombinant Protein C-6 His Tag Lyophilized</t>
  </si>
  <si>
    <t>Human PDGF R beta Recombinant Protein C-6 His Tag Lyophilized</t>
  </si>
  <si>
    <t>Human Poly-Ig receptor Recombinant Protein C-6 His Tag Lyophilized</t>
  </si>
  <si>
    <t>Human CD87 Recombinant Protein C-6 His Tag Lyophilized</t>
  </si>
  <si>
    <t>Human Tryptase epsilon Recombinant Protein C-6 His Tag</t>
  </si>
  <si>
    <t>Human SIRP alpha Recombinant Protein C-6 His Tag Lyophilized</t>
  </si>
  <si>
    <t>Human Biglycan Recombinant Protein C-6 His Tag Lyophilized</t>
  </si>
  <si>
    <t>Human SLAMF6 Recombinant Protein C-6 His Tag Lyophilized</t>
  </si>
  <si>
    <t>Human SPARC Recombinant Protein C-6 His Tag Lyophilized</t>
  </si>
  <si>
    <t>Human LRP12 Recombinant Protein C-6 His Tag Lyophilized</t>
  </si>
  <si>
    <t>Human TFPI-2 Recombinant Protein C-6 His Tag Lyophilized</t>
  </si>
  <si>
    <t>Human TREML1 Recombinant Protein C-6 His Tag Lyophilized</t>
  </si>
  <si>
    <t>Human TWSG1 Recombinant Protein C-6 His Tag Lyophilized</t>
  </si>
  <si>
    <t>Human uPA Recombinant Protein C-6 His Tag</t>
  </si>
  <si>
    <t>Human Vasorin Recombinant Protein C-6 His Tag Lyophilized</t>
  </si>
  <si>
    <t>Human Vitronectin Recombinant Protein C-6 His Tag Lyophilized</t>
  </si>
  <si>
    <t>Human Wnt Inhibitory Factor 1 Recombinant Protein C-6 His Tag Lyophilized</t>
  </si>
  <si>
    <t>Human Cystatin D Recombinant Protein C-6 His Tag Lyophilized</t>
  </si>
  <si>
    <t>Human Cathepsin B Recombinant Protein C-6 His Tag</t>
  </si>
  <si>
    <t>Human Cathepsin D Recombinant Protein C-6 His Tag</t>
  </si>
  <si>
    <t>Human Cathepsin E Recombinant Protein C-6 His Tag Lyophilized</t>
  </si>
  <si>
    <t>Human Cathepsin L Recombinant Protein C-6 His Tag</t>
  </si>
  <si>
    <t>Human CD83 Recombinant Protein C-6 His Tag Lyophilized</t>
  </si>
  <si>
    <t>Human CD86 Recombinant Protein C-6 His Tag Lyophilized</t>
  </si>
  <si>
    <t>Human C1q R1 Recombinant Protein C-6 His Tag Lyophilized</t>
  </si>
  <si>
    <t>Human Dickkopf-Related Protein 3 Recombinant Protein C-6 His Tag Lyophilized</t>
  </si>
  <si>
    <t>Human Kallikrein 5 Recombinant Protein C-6 His Tag</t>
  </si>
  <si>
    <t>Human M-CSF Recombinant Protein C-6 His Tag Lyophilized</t>
  </si>
  <si>
    <t>Human ACE-2 Recombinant Protein C-6 His Tag</t>
  </si>
  <si>
    <t>Human ACPP Recombinant Protein C-6 His Tag</t>
  </si>
  <si>
    <t>Human SP-10 Recombinant Protein C-6 His Tag Lyophilized</t>
  </si>
  <si>
    <t>Human AGER Recombinant Protein C-6 His Tag Lyophilized</t>
  </si>
  <si>
    <t>Human AG-2 Recombinant Protein C-6 His Tag</t>
  </si>
  <si>
    <t>Human Fetuin A Recombinant Protein C-6 His Tag Lyophilized</t>
  </si>
  <si>
    <t>Human ASAM Recombinant Protein C-6 His Tag Lyophilized</t>
  </si>
  <si>
    <t>Human ASGPR1 Recombinant Protein C-6 His Tag Lyophilized</t>
  </si>
  <si>
    <t>Human ZAG Recombinant Protein C-6 His Tag Lyophilized</t>
  </si>
  <si>
    <t>Human Azurocidin Recombinant Protein C-6 His Tag Lyophilized</t>
  </si>
  <si>
    <t>Human BAI3 Recombinant Protein C-6 His Tag Lyophilized</t>
  </si>
  <si>
    <t>Human Apolipoprotein H Recombinant Protein C-6 His Tag Lyophilized</t>
  </si>
  <si>
    <t>Human EMMPRIN Recombinant Protein C-6 His Tag Lyophilized</t>
  </si>
  <si>
    <t>Human Cadherin-6 Recombinant Protein C-6 His Tag Lyophilized</t>
  </si>
  <si>
    <t>Human CADM3 Recombinant Protein C-6 His Tag Lyophilized</t>
  </si>
  <si>
    <t>Human Carnosine Dipeptidase 1 Recombinant Protein C-6 His Tag</t>
  </si>
  <si>
    <t>Human CXCL9 Recombinant Protein C-6 His Tag Lyophilized</t>
  </si>
  <si>
    <t>Human Cathepsin Z Recombinant Protein C-6 His Tag</t>
  </si>
  <si>
    <t>Human CCL14 Recombinant Protein C-6 His Tag Lyophilized</t>
  </si>
  <si>
    <t>Human Nectin-2 Recombinant Protein C-6 His Tag Lyophilized</t>
  </si>
  <si>
    <t>Human Fc gamma RIIIA Recombinant Protein C-6 His Tag Lyophilized</t>
  </si>
  <si>
    <t>Human CD177 Recombinant Protein C-6 His Tag Lyophilized</t>
  </si>
  <si>
    <t>Human LMIR2 Recombinant Protein C-6 His Tag Lyophilized</t>
  </si>
  <si>
    <t>Human Fc-gamma RIIb Recombinant Protein C-6 His Tag Lyophilized</t>
  </si>
  <si>
    <t>Human Siglec-3 Recombinant Protein C-Fc-6 His Tag Lyophilized</t>
  </si>
  <si>
    <t>Human 5'-Nucleotidase Recombinant Protein C-6 His Tag</t>
  </si>
  <si>
    <t>Human CD99 Recombinant Protein C-6 His Tag Lyophilized</t>
  </si>
  <si>
    <t>Human CEACAM1 Recombinant Protein C-6 His Tag Lyophilized</t>
  </si>
  <si>
    <t>Human CEACAM3 Recombinant Protein C-6 His Tag Lyophilized</t>
  </si>
  <si>
    <t>Human Carboxylesterase 1 Recombinant Protein C-6 His Tag</t>
  </si>
  <si>
    <t>Human Chitotriosidase-1 Recombinant Protein C-6 His Tag</t>
  </si>
  <si>
    <t>Human Chitinase-3-Like Protein 1 Recombinant Protein C-6 His Tag Lyophilized</t>
  </si>
  <si>
    <t>Human CLEC3B Recombinant Protein C-6 His Tag Lyophilized</t>
  </si>
  <si>
    <t>Human Clusterin Recombinant Protein C-6 His Tag Lyophilized</t>
  </si>
  <si>
    <t>Human Carboxypeptidase B Recombinant Protein C-6 His Tag</t>
  </si>
  <si>
    <t>Human TIMP-1 Recombinant Protein C-6 His Tag Lyophilized</t>
  </si>
  <si>
    <t>Human Placental Lactogen Recombinant Protein C-6 His Tag Lyophilized</t>
  </si>
  <si>
    <t>Human Chymotrypsin-Like Protease Recombinant Protein C-6 His Tag</t>
  </si>
  <si>
    <t>Human TIMP-2 Recombinant Protein C-6 His Tag Lyophilized</t>
  </si>
  <si>
    <t>Human Cathepsin L2 Recombinant Protein C-6 His Tag</t>
  </si>
  <si>
    <t>Human CX3CL1 Recombinant Protein C-6 His Tag Lyophilized</t>
  </si>
  <si>
    <t>Human Cystatin SN Recombinant Protein C-6 His Tag Lyophilized</t>
  </si>
  <si>
    <t>Human Pref-1 Recombinant Protein C-6 His Tag Lyophilized</t>
  </si>
  <si>
    <t>Human Ephrin-A3 Recombinant Protein C-6 His Tag Lyophilized</t>
  </si>
  <si>
    <t>Human Ephrin-B2 Recombinant Protein C-6 His Tag Lyophilized</t>
  </si>
  <si>
    <t>Human ERMAP Recombinant Protein C-6 His Tag Lyophilized</t>
  </si>
  <si>
    <t>Human JAM-A Recombinant Protein C-6 His Tag Lyophilized</t>
  </si>
  <si>
    <t>Human CD89 Recombinant Protein C-6 His Tag Lyophilized</t>
  </si>
  <si>
    <t>Human M-CSF Recombinant Protein Tag Free Lyophilized</t>
  </si>
  <si>
    <t>Human GFR-alpha-1 Recombinant Protein C-6 His Tag Lyophilized</t>
  </si>
  <si>
    <t>Human GFR-alpha-2 Recombinant Protein C-6 His Tag Lyophilized</t>
  </si>
  <si>
    <t>Human beta-Galactosidase Recombinant Protein C-6 His Tag</t>
  </si>
  <si>
    <t>Human Glycoprotein A33 Recombinant Protein C-6 His Tag Lyophilized</t>
  </si>
  <si>
    <t>Human ICOSLG Recombinant Protein C-6 His Tag Lyophilized</t>
  </si>
  <si>
    <t>Human IL-1RAcP Recombinant Protein C-6 His Tag Lyophilized</t>
  </si>
  <si>
    <t>Human Integrin alpha-5 Recombinant Protein C-6 His Tag Lyophilized</t>
  </si>
  <si>
    <t>Human TF Recombinant Protein C-6 His Tag Lyophilized</t>
  </si>
  <si>
    <t>Human Kallikrein 1 Recombinant Protein C-6 His Tag</t>
  </si>
  <si>
    <t>Human LAMP1 Recombinant Protein C-6 His Tag Lyophilized</t>
  </si>
  <si>
    <t>Human LAMP2 Recombinant Protein C-6 His Tag Lyophilized</t>
  </si>
  <si>
    <t>Human LILRB1 Recombinant Protein C-6 His Tag Lyophilized</t>
  </si>
  <si>
    <t>Human LILRB2 Recombinant Protein C-6 His Tag Lyophilized</t>
  </si>
  <si>
    <t>Human LYPD3 Recombinant Protein C-6 His Tag Lyophilized</t>
  </si>
  <si>
    <t>Human MBL-2 Recombinant Protein C-6 His Tag Lyophilized</t>
  </si>
  <si>
    <t>Human MHC Class I-related Protein A Recombinant Protein C-6 His Tag Lyophilized</t>
  </si>
  <si>
    <t>Human Chymotrypsinogen Recombinant Protein C-6 His Tag</t>
  </si>
  <si>
    <t>Human Nectin-1 Recombinant Protein C-6 His Tag Lyophilized</t>
  </si>
  <si>
    <t>Human Neuroligin 1 Recombinant Protein C-6 His Tag Lyophilized</t>
  </si>
  <si>
    <t>Human Neuroplastin Recombinant Protein C-6 His Tag Lyophilized</t>
  </si>
  <si>
    <t>Human Neurexophilin-1 Recombinant Protein C-6 His Tag Lyophilized</t>
  </si>
  <si>
    <t>Human OSM R beta Recombinant Protein C-6 His Tag Lyophilized</t>
  </si>
  <si>
    <t>Human Osteoactivin Recombinant Protein C-6 His Tag Lyophilized</t>
  </si>
  <si>
    <t>Human VEGF-D Recombinant Protein C-6 His Tag Lyophilized</t>
  </si>
  <si>
    <t>Human Semaphorin 5A Recombinant Protein C-6 His Tag Lyophilized</t>
  </si>
  <si>
    <t>Human ST6GAL1 Recombinant Protein C-6 His Tag</t>
  </si>
  <si>
    <t>Human SUMF1 Recombinant Protein C-6 His Tag</t>
  </si>
  <si>
    <t>Human Tie-1 Recombinant Protein C-6 His Tag Lyophilized</t>
  </si>
  <si>
    <t>Human TRAIL R3 Recombinant Protein C-6 His Tag Lyophilized</t>
  </si>
  <si>
    <t>Human Tryptase beta-2 Recombinant Protein C-6 His Tag</t>
  </si>
  <si>
    <t>Human TREM-1 Recombinant Protein C-6 His Tag Lyophilized</t>
  </si>
  <si>
    <t>Human TrkB Recombinant Protein C-6 His Tag Lyophilized</t>
  </si>
  <si>
    <t>Human ULBP-2 Recombinant Protein C-6 His Tag Lyophilized</t>
  </si>
  <si>
    <t>Human Aminopeptidase P2 Recombinant Protein C-6 His Tag</t>
  </si>
  <si>
    <t>Human Pentraxin 2 Recombinant Protein C-6 His Tag Lyophilized</t>
  </si>
  <si>
    <t>Human Apolipoprotein A-I Recombinant Protein C-6 His Tag Lyophilized</t>
  </si>
  <si>
    <t>Human beta-2-Microglobulin Recombinant Protein C-6 His Tag Lyophilized</t>
  </si>
  <si>
    <t>Human beta-1,4-Galactosyltransferase 4 Recombinant Protein C-6 His Tag</t>
  </si>
  <si>
    <t>Human Butyrophilin 1A1 Recombinant Protein C-6 His Tag Lyophilized</t>
  </si>
  <si>
    <t>Human CCL3L1 Recombinant Protein C-6 His Tag Lyophilized</t>
  </si>
  <si>
    <t>Human CD7 Recombinant Protein C-6 His Tag Lyophilized</t>
  </si>
  <si>
    <t>Human Complement Factor H-related 2 Recombinant Protein C-6 His Tag Lyophilized</t>
  </si>
  <si>
    <t>Human Chymotrypsin C Recombinant Protein C-6 His Tag</t>
  </si>
  <si>
    <t>Human Ephrin Type-A Receptor 7 Recombinant Protein C-6 His Tag Lyophilized</t>
  </si>
  <si>
    <t>Human FGF R5 Recombinant Protein C-6 His Tag Lyophilized</t>
  </si>
  <si>
    <t>Human HepaCAM Recombinant Protein C-6 His Tag Lyophilized</t>
  </si>
  <si>
    <t>Human Kininogen-1 Recombinant Protein C-6 His Tag Lyophilized</t>
  </si>
  <si>
    <t>Human LOX-1 Recombinant Protein C-6 His Tag Lyophilized</t>
  </si>
  <si>
    <t>Human MINPP1 Recombinant Protein C-6 His Tag</t>
  </si>
  <si>
    <t>Human Protein Disulfide-Isomerase A6 Recombinant Protein C-6 His Tag</t>
  </si>
  <si>
    <t>Human PDILT Recombinant Protein C-6 His Tag</t>
  </si>
  <si>
    <t>Human Podoplanin Recombinant Protein C-6 His Tag Lyophilized</t>
  </si>
  <si>
    <t>Human TEM7 Recombinant Protein C-6 His Tag Lyophilized</t>
  </si>
  <si>
    <t>Human Reg1 alpha Recombinant Protein C-6 His Tag Lyophilized</t>
  </si>
  <si>
    <t>Human NgR3 Recombinant Protein C-6 His Tag Lyophilized</t>
  </si>
  <si>
    <t>Human SCARB2 Recombinant Protein C-6 His Tag Lyophilized</t>
  </si>
  <si>
    <t>Human Serpin A1 Recombinant Protein C-6 His Tag Lyophilized</t>
  </si>
  <si>
    <t>Human Serpin A3 Recombinant Protein C-6 His Tag Lyophilized</t>
  </si>
  <si>
    <t>Human Serpin A5 Recombinant Protein C-6 His Tag Lyophilized</t>
  </si>
  <si>
    <t>Human Serpin A7 Recombinant Protein C-6 His Tag Lyophilized</t>
  </si>
  <si>
    <t>Human Serpin E1 Recombinant Protein C-6 His Tag Lyophilized</t>
  </si>
  <si>
    <t>Human Serpin F1 Recombinant Protein C-6 His Tag Lyophilized</t>
  </si>
  <si>
    <t>Human Serpin G1 Recombinant Protein C-6 His Tag Lyophilized</t>
  </si>
  <si>
    <t>Human CD98 Recombinant Protein C-6 His Tag Lyophilized</t>
  </si>
  <si>
    <t>Human SP-D Recombinant Protein C-6 His Tag Lyophilized</t>
  </si>
  <si>
    <t>Human SPINK1 Recombinant Protein C-6 His Tag</t>
  </si>
  <si>
    <t>Human SPINK4 Recombinant Protein C-6 His Tag</t>
  </si>
  <si>
    <t>Human Secreted Phosphoprotein 1 Recombinant Protein C-6 His Tag Lyophilized</t>
  </si>
  <si>
    <t>Human Transthyretin Recombinant Protein C-6 His Tag Lyophilized</t>
  </si>
  <si>
    <t>Human VEGF-C Recombinant Protein C-6 His Tag Lyophilized</t>
  </si>
  <si>
    <t>Human Vanin-1 Recombinant Protein C-6 His Tag Lyophilized</t>
  </si>
  <si>
    <t>Human VSIG2 Recombinant Protein C-6 His Tag Lyophilized</t>
  </si>
  <si>
    <t>Human VSIG4 Recombinant Protein C-6 His Tag Lyophilized</t>
  </si>
  <si>
    <t>Human HE4 Recombinant Protein C-6 His Tag Lyophilized</t>
  </si>
  <si>
    <t>Human Adiponectin Recombinant Protein C-6 His Tag Lyophilized</t>
  </si>
  <si>
    <t>Human AG-3 Recombinant Protein C-6 His Tag Lyophilized</t>
  </si>
  <si>
    <t>Human Alkaline Phosphatase Recombinant Protein C-6 His Tag</t>
  </si>
  <si>
    <t>Human AMIGO2 Recombinant Protein C-6 His Tag Lyophilized</t>
  </si>
  <si>
    <t>Human Apolipoprotein D Recombinant Protein C-6 His Tag Lyophilized</t>
  </si>
  <si>
    <t>Human Apolipoprotein M Recombinant Protein C-6 His Tag Lyophilized</t>
  </si>
  <si>
    <t>Human Butyrylcholine Esterase Recombinant Protein C-6 His Tag</t>
  </si>
  <si>
    <t>Human Activin Receptor IIA Recombinant Protein C-6 His Tag Lyophilized</t>
  </si>
  <si>
    <t>Human BTLA Recombinant Protein C-6 His Tag Lyophilized</t>
  </si>
  <si>
    <t>Human Myelin Oligodendrocyte Glycoprotein Recombinant Protein C-6 His Tag Lyophilized</t>
  </si>
  <si>
    <t>Human Calnexin Recombinant Protein C-6 His Tag</t>
  </si>
  <si>
    <t>Human CD19 Recombinant Protein C-Fc Tag Lyophilized</t>
  </si>
  <si>
    <t>Human CD300a Recombinant Protein C-6 His Tag Lyophilized</t>
  </si>
  <si>
    <t>Human CLM9 Recombinant Protein C-6 His Tag Lyophilized</t>
  </si>
  <si>
    <t>Human CD3 epsilon Recombinant Protein C-6 His Tag Lyophilized</t>
  </si>
  <si>
    <t>Human CD44 Recombinant Protein C-6 His Tag Lyophilized</t>
  </si>
  <si>
    <t>Human CD5L Recombinant Protein C-6 His Tag Lyophilized</t>
  </si>
  <si>
    <t>Human CD8B Recombinant Protein C-6 His Tag Lyophilized</t>
  </si>
  <si>
    <t>Human CEACAM8 Recombinant Protein C-6 His Tag Lyophilized</t>
  </si>
  <si>
    <t>Human Cerberus 1 Recombinant Protein C-6 His Tag Lyophilized</t>
  </si>
  <si>
    <t>Human Complement Factor H-related 1 Recombinant Protein C-6 His Tag Lyophilized</t>
  </si>
  <si>
    <t>Human Chitinase 3-Like Protein 2 Recombinant Protein C-6 His Tag Lyophilized</t>
  </si>
  <si>
    <t>Human CLEC10A Recombinant Protein C-6 His Tag Lyophilized</t>
  </si>
  <si>
    <t>Human CLEC4E Recombinant Protein C-6 His Tag Lyophilized</t>
  </si>
  <si>
    <t>Human Corneodesmosin Recombinant Protein C-6 His Tag Lyophilized</t>
  </si>
  <si>
    <t>Human DMQ hydroxylase Recombinant Protein C-6 His Tag Lyophilized</t>
  </si>
  <si>
    <t>Human Carboxypeptidase A1 Recombinant Protein C-6 His Tag</t>
  </si>
  <si>
    <t>Human Carboxypeptidase A2 Recombinant Protein C-6 His Tag Lyophilized</t>
  </si>
  <si>
    <t>Human CRHBP Recombinant Protein C-6 His Tag Lyophilized</t>
  </si>
  <si>
    <t>Human CXCL1 Recombinant Protein C-6 His Tag Lyophilized</t>
  </si>
  <si>
    <t>Human EDIL3 Recombinant Protein C-6 His Tag Lyophilized</t>
  </si>
  <si>
    <t>Human CD307a Recombinant Protein C-6 His Tag Lyophilized</t>
  </si>
  <si>
    <t>Human GLIPR1 Recombinant Protein C-6 His Tag Lyophilized</t>
  </si>
  <si>
    <t>Human IL-20 R alpha Recombinant Protein C-6 His Tag Lyophilized</t>
  </si>
  <si>
    <t>Human LRRTM2 Recombinant Protein C-6 His Tag Lyophilized</t>
  </si>
  <si>
    <t>Human LYVE-1 Recombinant Protein C-6 His Tag Lyophilized</t>
  </si>
  <si>
    <t>Human Poliovirus Receptor Recombinant Protein C-6 His Tag</t>
  </si>
  <si>
    <t>Human PAF-AH Recombinant Protein C-6 His Tag</t>
  </si>
  <si>
    <t>Human Proteinase 3 Recombinant Protein C-6 His Tag</t>
  </si>
  <si>
    <t>Human Protocadherin-10 Recombinant Protein C-6 His Tag Lyophilized</t>
  </si>
  <si>
    <t>Human Nectin-3 Recombinant Protein C-6 His Tag Lyophilized</t>
  </si>
  <si>
    <t>Human NgR Recombinant Protein C-6 His Tag Lyophilized</t>
  </si>
  <si>
    <t>Bacteria-Derived Serum Amyloid A1 Recombinant Protein N-6 His Tag Lyophilized</t>
  </si>
  <si>
    <t>Human Syndecan-2 Recombinant Protein C-6 His Tag Lyophilized</t>
  </si>
  <si>
    <t>Human Semenogelin-1 Recombinant Protein C-6 His Tag Lyophilized</t>
  </si>
  <si>
    <t>Human Serpin A6 Recombinant Protein C-6 His Tag Lyophilized</t>
  </si>
  <si>
    <t>Human HAI-2 Recombinant Protein C-6 His Tag Lyophilized</t>
  </si>
  <si>
    <t>Human THSD1 Recombinant Protein C-6 His Tag Lyophilized</t>
  </si>
  <si>
    <t>Human VMO1 Recombinant Protein C-6 His Tag Lyophilized</t>
  </si>
  <si>
    <t>Human Vanin-2 Recombinant Protein C-6 His Tag Lyophilized</t>
  </si>
  <si>
    <t>Human ZG16 Recombinant Protein C-6 His Tag Lyophilized</t>
  </si>
  <si>
    <t>Human MASP1 Recombinant Protein C-6 His Tag</t>
  </si>
  <si>
    <t>Human LIPF Recombinant Protein C-6 His Tag</t>
  </si>
  <si>
    <t>Human IFN alpha-6 Recombinant Protein C-6 His Tag Lyophilized</t>
  </si>
  <si>
    <t>Human Glucagon Recombinant Protein C-6 His Tag</t>
  </si>
  <si>
    <t>Human ST6GalNAc2 Recombinant Protein C-6 His Tag</t>
  </si>
  <si>
    <t>Human POMGNT1 Recombinant Protein C-6 His Tag</t>
  </si>
  <si>
    <t>Human TXNDC12 Recombinant Protein C-6 His Tag</t>
  </si>
  <si>
    <t>Human Secretagogin Recombinant Protein C-6 His Tag Lyophilized</t>
  </si>
  <si>
    <t>Bacteria-Derived SOD2 Recombinant Protein N-6 His Tag</t>
  </si>
  <si>
    <t>Human ITM2B Recombinant Protein C-6 His Tag Lyophilized</t>
  </si>
  <si>
    <t>Human Pancreatic Lipase-Related Protein 1 Recombinant Protein C-6 His Tag Lyophilized</t>
  </si>
  <si>
    <t>Human ST8SIA1 Recombinant Protein C-6 His Tag Lyophilized</t>
  </si>
  <si>
    <t>Human SPESP1 Recombinant Protein C-6 His Tag Lyophilized</t>
  </si>
  <si>
    <t>Human LRRC3B Recombinant Protein C-6 His Tag Lyophilized</t>
  </si>
  <si>
    <t>Human Dickkopf-related protein 1 Recombinant Protein N-8 His Tag Lyophilized</t>
  </si>
  <si>
    <t>Bacteria-Derived TNF RI Recombinant Protein N-6 His Tag Lyophilized</t>
  </si>
  <si>
    <t>Mouse LIF Recombinant Protein Tag Free Lyophilized</t>
  </si>
  <si>
    <t>Human IL-6 R alpha Recombinant Protein C-6 His Tag Lyophilized</t>
  </si>
  <si>
    <t>Human MMP12 Recombinant Protein C-6 His Tag</t>
  </si>
  <si>
    <t>Human Glypican 1 Recombinant Protein C-6 His Tag Lyophilized</t>
  </si>
  <si>
    <t>Mouse TNF RII Recombinant Protein C-6 His Tag Lyophilized</t>
  </si>
  <si>
    <t>Human Serpin A1c Recombinant Protein C-6 His Tag Lyophilized</t>
  </si>
  <si>
    <t>Bacteria-Derived CCL24 Recombinant Protein Tag Free Lyophilized</t>
  </si>
  <si>
    <t>Mouse IL-10 Recombinant Protein Tag Free Lyophilized</t>
  </si>
  <si>
    <t>Mouse CXCL12 Recombinant Protein Tag Free Lyophilized</t>
  </si>
  <si>
    <t>Human VEGF-A Recombinant Protein C-6 His Tag Lyophilized</t>
  </si>
  <si>
    <t>Bacteria-Derived GFER Recombinant Protein N-6 His Tag Lyophilized</t>
  </si>
  <si>
    <t>Human Growth Hormone Recombinant Protein Tag Free Lyophilized</t>
  </si>
  <si>
    <t>Mouse IL-36 alpha Recombinant Protein Tag Free Lyophilized</t>
  </si>
  <si>
    <t>Bacteria-Derived S100 calcium binding protein A12 Recombinant Protein Tag Free Lyophilized</t>
  </si>
  <si>
    <t>Bacteria-Derived VEGF-A Recombinant Protein Tag Free Lyophilized</t>
  </si>
  <si>
    <t>Bacteria-Derived VHR Recombinant Protein N-6 His Tag</t>
  </si>
  <si>
    <t>Bacteria-Derived Betacellulin Recombinant Protein N-6 His Tag Lyophilized</t>
  </si>
  <si>
    <t>Human NRG1‑beta 1 Recombinant Protein Tag Free Lyophilized</t>
  </si>
  <si>
    <t>Human PDCD1 Recombinant Protein C-mFc Tag Lyophilized</t>
  </si>
  <si>
    <t>Mouse M-CSF Recombinant Protein C-6 His Tag Lyophilized</t>
  </si>
  <si>
    <t>Human CADM1 Recombinant Protein C-Fc Tag Lyophilized</t>
  </si>
  <si>
    <t>Human HTRA2 Recombinant Protein C-6 His Tag</t>
  </si>
  <si>
    <t>Human Angiopoietin Like protein 4 Recombinant Protein C-Fc Tag</t>
  </si>
  <si>
    <t>Human TDGF1 Recombinant Protein C-Fc Tag Lyophilized</t>
  </si>
  <si>
    <t>Human Brother of CDO Recombinant Protein C-6 His Tag Lyophilized</t>
  </si>
  <si>
    <t>Human Granzyme B Recombinant Protein C-6 His Tag</t>
  </si>
  <si>
    <t>Human PTH1 receptor Recombinant Protein C-6 His Tag Lyophilized</t>
  </si>
  <si>
    <t>Human Fc gamma RII Recombinant Protein C-6 His Tag Lyophilized</t>
  </si>
  <si>
    <t>Human Roundabout homolog 4 Recombinant Protein C-Fc Tag Lyophilized</t>
  </si>
  <si>
    <t>Human SLAMF8 Recombinant Protein C-6 His Tag Lyophilized</t>
  </si>
  <si>
    <t>Human IL-17 Recombinant Protein C-6 His Tag Lyophilized</t>
  </si>
  <si>
    <t>Mouse SCF Recombinant Protein Tag Free Lyophilized</t>
  </si>
  <si>
    <t>Bacteria-Derived Syntenin-1 Recombinant Protein C-6 His Tag Lyophilized</t>
  </si>
  <si>
    <t>Bacteria-Derived PRL2 Recombinant Protein C-6 His Tag Lyophilized</t>
  </si>
  <si>
    <t>Bacteria-Derived VAMPB Recombinant Protein C-6 His Tag Lyophilized</t>
  </si>
  <si>
    <t>Human carboxypeptidase M Recombinant Protein C-6 His Tag Lyophilized</t>
  </si>
  <si>
    <t>Mouse CD5L Recombinant Protein C-6 His Tag Lyophilized</t>
  </si>
  <si>
    <t>Human TNF RII Recombinant Protein C-6 His Tag Lyophilized</t>
  </si>
  <si>
    <t>Human GDF-8 Recombinant Protein C-6 His Tag Lyophilized</t>
  </si>
  <si>
    <t>Human Folate receptor alpha Recombinant Protein C-6 His Tag Lyophilized</t>
  </si>
  <si>
    <t>Human CDK2AP2 Recombinant Protein C-6 His Tag Lyophilized</t>
  </si>
  <si>
    <t>Mouse CXCL1 Recombinant Protein C-6 His Tag Lyophilized</t>
  </si>
  <si>
    <t>Human Siglec 9 Recombinant Protein C-Fc Tag Lyophilized</t>
  </si>
  <si>
    <t>Human SLAMF9 Recombinant Protein C-6 His Tag Lyophilized</t>
  </si>
  <si>
    <t>Human PLXDC2 Recombinant Protein C-6 His Tag Lyophilized</t>
  </si>
  <si>
    <t>Human VISTA Recombinant Protein C-Fc Tag Lyophilized</t>
  </si>
  <si>
    <t>Human IL-25 Recombinant Protein C-6 His Tag Lyophilized</t>
  </si>
  <si>
    <t>Mouse beta-NGF Recombinant Protein Tag Free Lyophilized</t>
  </si>
  <si>
    <t>Bacteria-Derived S100 Calcium Binding Protein A8 Recombinant Protein C-6 His Tag Lyophilized</t>
  </si>
  <si>
    <t>Bacteria-Derived S100 Calcium Binding Protein A9 Recombinant Protein Tag Free Lyophilized</t>
  </si>
  <si>
    <t>Bacteria-Derived S100A8 &amp; S100A9 Heterodimer Recombinant Protein C-6 His Tag</t>
  </si>
  <si>
    <t>Human Angiopoietin-like protein 8 Recombinant Protein N-Fc Tag Lyophilized</t>
  </si>
  <si>
    <t>Bacteria-Derived FGF-8B Recombinant Protein Tag Free Lyophilized</t>
  </si>
  <si>
    <t>Human GDF-11 Recombinant Protein Tag Free Lyophilized</t>
  </si>
  <si>
    <t>Human Serpin H1 Recombinant Protein C-6 His Tag Lyophilized</t>
  </si>
  <si>
    <t>Human Myelin Protein P0 Recombinant Protein C-6 His Tag Lyophilized</t>
  </si>
  <si>
    <t>Human Galectin-14 Recombinant Protein C-6 His Tag</t>
  </si>
  <si>
    <t>Human PRPS2 Recombinant Protein C-6 His Tag Lyophilized</t>
  </si>
  <si>
    <t>Human BMPG Recombinant Protein C-6 His Tag</t>
  </si>
  <si>
    <t>Human Dipeptidase 1 Recombinant Protein C-6 His Tag</t>
  </si>
  <si>
    <t>Human HATL5 Recombinant Protein C-6 His Tag</t>
  </si>
  <si>
    <t>Human Carbonic Anhydrase 11 Recombinant Protein C-6 His Tag</t>
  </si>
  <si>
    <t>Human MGAT2 Recombinant Protein C-6 His Tag</t>
  </si>
  <si>
    <t>Human G6PD Recombinant Protein C-6 His Tag</t>
  </si>
  <si>
    <t>Human Protamine-2 Recombinant Protein C-6 His Tag Lyophilized</t>
  </si>
  <si>
    <t>Human PACSIN1 Recombinant Protein C-6 His Tag</t>
  </si>
  <si>
    <t>Human GPD1 Recombinant Protein C-6 His Tag</t>
  </si>
  <si>
    <t>Human Transaldolase Recombinant Protein C-6 His Tag</t>
  </si>
  <si>
    <t>Human Protocadherin-1 Recombinant Protein C-6 His Tag Lyophilized</t>
  </si>
  <si>
    <t>Human VIP36 Recombinant Protein C-6 His Tag Lyophilized</t>
  </si>
  <si>
    <t>Human Galectin-3 Recombinant Protein C-6 His Tag Lyophilized</t>
  </si>
  <si>
    <t>Human 15-PGDH Recombinant Protein C-6 His Tag</t>
  </si>
  <si>
    <t>Human Dihydropteridine Reductase Recombinant Protein C-6 His Tag Lyophilized</t>
  </si>
  <si>
    <t>Human Lysine--tRNA Ligase Recombinant Protein C-6 His Tag</t>
  </si>
  <si>
    <t>Human UBE2B Recombinant Protein C-6 His Tag</t>
  </si>
  <si>
    <t>Human GMP Reductase 1 Recombinant Protein C-6 His Tag</t>
  </si>
  <si>
    <t>Human Ephrin Type-B Receptor 1 Recombinant Protein C-6 His Tag Lyophilized</t>
  </si>
  <si>
    <t>Human Fumarylacetoacetase Recombinant Protein C-6 His Tag Lyophilized</t>
  </si>
  <si>
    <t>Human Trefoil Factor 2 Recombinant Protein C-6 His Tag Lyophilized</t>
  </si>
  <si>
    <t>Human ADH7 Recombinant Protein C-6 His Tag Lyophilized</t>
  </si>
  <si>
    <t>Human Sorbitol Dehydrogenase Recombinant Protein C-6 His Tag</t>
  </si>
  <si>
    <t>Human ACOT13 Recombinant Protein C-6 His Tag Lyophilized</t>
  </si>
  <si>
    <t>Human Proteoglycan 3 Recombinant Protein C-6 His Tag Lyophilized</t>
  </si>
  <si>
    <t>Human MAG Recombinant Protein C-6 His Tag Lyophilized</t>
  </si>
  <si>
    <t>Human Progonadoliberin-2 Recombinant Protein C-6 His Tag Lyophilized</t>
  </si>
  <si>
    <t>Human GALNTL1 Recombinant Protein C-6 His Tag</t>
  </si>
  <si>
    <t>Human Inhibin beta C Chain Recombinant Protein C-6 His Tag Lyophilized</t>
  </si>
  <si>
    <t>IHUCOV2SRBDRCHISLY100UG</t>
  </si>
  <si>
    <t>IHUCOV2ST1RCFCHISLY100UG</t>
  </si>
  <si>
    <t>IHUCOV2S1S2ECDRCHIS100UG</t>
  </si>
  <si>
    <t>IHUCOV2ST1RCHISAVILY100UG</t>
  </si>
  <si>
    <t>IBCTCOV2ETRNHISAVI100UG</t>
  </si>
  <si>
    <t>IBCTCOV2NTRNHIS100UG</t>
  </si>
  <si>
    <t>IHUACE2RCHISAVILY100UG</t>
  </si>
  <si>
    <t>ICOV2S2ECDRCHISLY100UG</t>
  </si>
  <si>
    <t>IBCTCOV23CPRORNHISAVI100UG</t>
  </si>
  <si>
    <t>IHUCOV2SRBDRMFCCLY100UG</t>
  </si>
  <si>
    <t>IBCTCOV2PPNPRNHIS100UG</t>
  </si>
  <si>
    <t>IHUACE2RCFCLY100UG</t>
  </si>
  <si>
    <t>IHUCOV2S1S2ECDWILDRCHIS100UG</t>
  </si>
  <si>
    <t>IHUSLAMF4RHISLY100UG</t>
  </si>
  <si>
    <t>IHUSLAMF4RCFCLY100UG</t>
  </si>
  <si>
    <t>IHUTNFRSF9RCFCLY100UG</t>
  </si>
  <si>
    <t>IHUACVR2BRCHISLY200UG</t>
  </si>
  <si>
    <t>IHUADAM8RHISLY50UG</t>
  </si>
  <si>
    <t>IHURAGERCFCLY100UG</t>
  </si>
  <si>
    <t>IHUAKT1RCHISCTWINSTREPLY25UG</t>
  </si>
  <si>
    <t>IHUALK1RHISLY100UG</t>
  </si>
  <si>
    <t>IHUBMPR1ARHISLY200UG</t>
  </si>
  <si>
    <t>IHUBMPR1ARCFCLY200UG</t>
  </si>
  <si>
    <t>IHUANGPTL3166466RHISLY100UG</t>
  </si>
  <si>
    <t>IHUANGPTL4RNHISLY100UG</t>
  </si>
  <si>
    <t>IHUAPOA1RHISLY50UG</t>
  </si>
  <si>
    <t>IHUAPCSRHISLY100UG</t>
  </si>
  <si>
    <t>IHUARG1RHISLY50UG</t>
  </si>
  <si>
    <t>IHUAXLRHISLY200UG</t>
  </si>
  <si>
    <t>IHUAZURORHISLY100UG</t>
  </si>
  <si>
    <t>IHUB2MRHISLY100UG</t>
  </si>
  <si>
    <t>IHUB2MRHISLY50UG</t>
  </si>
  <si>
    <t>IHUCD80RHISLY100UG</t>
  </si>
  <si>
    <t>IHUCD80RCFCLY100UG</t>
  </si>
  <si>
    <t>IHUICOSLGRHISLY200UG</t>
  </si>
  <si>
    <t>IHUVTCN1RHISLY100UG</t>
  </si>
  <si>
    <t>IHUBACE1RTFLY100UG</t>
  </si>
  <si>
    <t>IHUBACE1RHISLY100UG</t>
  </si>
  <si>
    <t>IHUBACE1RNFCLY200UG</t>
  </si>
  <si>
    <t>IHUBAFFRNFCLY100UG</t>
  </si>
  <si>
    <t>IBCTBCL2L1RHISLY100UG</t>
  </si>
  <si>
    <t>IBCTBCL2L1RNGSTLY100UG</t>
  </si>
  <si>
    <t>IHUCD48RHISLY100UG</t>
  </si>
  <si>
    <t>IBCTFGFRTFLY200UG</t>
  </si>
  <si>
    <t>IBCTBMP2RTFLY20UG</t>
  </si>
  <si>
    <t>IHUBTN3A3RHISLY100UG</t>
  </si>
  <si>
    <t>IHUBTLARCFCLY100UG</t>
  </si>
  <si>
    <t>IHUCD93RHISLY50UG</t>
  </si>
  <si>
    <t>IHUCADM1RHISLY100UG</t>
  </si>
  <si>
    <t>IHUCA2RHISLY100UG</t>
  </si>
  <si>
    <t>IHUCDH6RHISLY100UG</t>
  </si>
  <si>
    <t>IHUCD40RCHISLY200UG</t>
  </si>
  <si>
    <t>IHUCD40RCFCLY100UG</t>
  </si>
  <si>
    <t>IHUSEMA4DRCFCLY100UG</t>
  </si>
  <si>
    <t>IHUPECAM1RHISLY100UG</t>
  </si>
  <si>
    <t>IHUCD71RHISLY100UG</t>
  </si>
  <si>
    <t>IHUPECAM1RCFCLY200UG</t>
  </si>
  <si>
    <t>IHUIL2RBRHISLY100UG</t>
  </si>
  <si>
    <t>IHUSRBCRHISLY50UG</t>
  </si>
  <si>
    <t>IHUCD72RCFCLY100UG</t>
  </si>
  <si>
    <t>IHUCD83RHISLY100UG</t>
  </si>
  <si>
    <t>IHUCD44RHISLY100UG</t>
  </si>
  <si>
    <t>IHUCD14RHISLY100UG</t>
  </si>
  <si>
    <t>IHUCD84RHISLY100UG</t>
  </si>
  <si>
    <t>IHUCD74RHISLY100UG</t>
  </si>
  <si>
    <t>IHUCD14RCFCLY100UG</t>
  </si>
  <si>
    <t>IHUPVRRHISLY100UG</t>
  </si>
  <si>
    <t>IHUCD55RHISLY100UG</t>
  </si>
  <si>
    <t>IHUCD5RHISLY100UG</t>
  </si>
  <si>
    <t>IHUCD86RCFCLY100UG</t>
  </si>
  <si>
    <t>IHUCD36RHISLY100UG</t>
  </si>
  <si>
    <t>IHUCD86RHISLY100UG</t>
  </si>
  <si>
    <t>IHUCD46RHISLY50UG</t>
  </si>
  <si>
    <t>IHUALCAMRHISLY200UG</t>
  </si>
  <si>
    <t>IHUMCAMRHISLY100UG</t>
  </si>
  <si>
    <t>IHUCD86RCFCLY200UG</t>
  </si>
  <si>
    <t>IHUALCAMRCFCLY200UG</t>
  </si>
  <si>
    <t>IHUCD47RHISLY50UG</t>
  </si>
  <si>
    <t>IHUTNFRSF7RCFCLY200UG</t>
  </si>
  <si>
    <t>IHUCD47RCFCLY100UG</t>
  </si>
  <si>
    <t>IHUCD37RNFCLY50UG</t>
  </si>
  <si>
    <t>IHUSLC3A2RHISLY100UG</t>
  </si>
  <si>
    <t>IHUCD93RHISLY20UG</t>
  </si>
  <si>
    <t>IHUCD69RHISLY100UG</t>
  </si>
  <si>
    <t>IHUCD99RCFCLY100UG</t>
  </si>
  <si>
    <t>IHUCD79BRCFCLY100UG</t>
  </si>
  <si>
    <t>IHUIGSF16RHISLY100UG</t>
  </si>
  <si>
    <t>IHUCD3DRHISLY100UG</t>
  </si>
  <si>
    <t>IHUCD3EPSRHISLY100UG</t>
  </si>
  <si>
    <t>IHUSELERHISLY200UG</t>
  </si>
  <si>
    <t>IHUCD3EPSRCFCHISLY100UG</t>
  </si>
  <si>
    <t>IHUNPMCNRHISLY100UG</t>
  </si>
  <si>
    <t>IHULILRB1RCFCLY100UG</t>
  </si>
  <si>
    <t>IHUCEACAM1RHISLY100UG</t>
  </si>
  <si>
    <t>IHUCEACAM6RHISLY100UG</t>
  </si>
  <si>
    <t>IHUCEACAM8RHISLY100UG</t>
  </si>
  <si>
    <t>IHUCGP39RHISLY100UG</t>
  </si>
  <si>
    <t>IHUTNECTINRHISLY100UG</t>
  </si>
  <si>
    <t>IHUCLEC4GRCFCLY50UG</t>
  </si>
  <si>
    <t>IHUCLSTRNRHISLY100UG</t>
  </si>
  <si>
    <t>IHUCNTN2RHISLY100UG</t>
  </si>
  <si>
    <t>IHUCNTFRARHISLY100UG</t>
  </si>
  <si>
    <t>IHUTSP5RHISLY100UG</t>
  </si>
  <si>
    <t>IHUCRIPTORCFCLY50UG</t>
  </si>
  <si>
    <t>IHUCRPRHISLY250UG</t>
  </si>
  <si>
    <t>IHUCSTSARHISLY50UG</t>
  </si>
  <si>
    <t>IHUCSTSRHISLY100UG</t>
  </si>
  <si>
    <t>IHUCSTDRHISLY50UG</t>
  </si>
  <si>
    <t>IHUCD115RHISLY200UG</t>
  </si>
  <si>
    <t>IHUCD115RCFCLY200UG</t>
  </si>
  <si>
    <t>IHUCTSL1RHISLY50UG</t>
  </si>
  <si>
    <t>IHUCTLA4RCFCLY200UG</t>
  </si>
  <si>
    <t>IHUCTLA4RHISLY100UG</t>
  </si>
  <si>
    <t>IHUCTSBRHISLY50UG</t>
  </si>
  <si>
    <t>IHUCTSSRHISLY50UG</t>
  </si>
  <si>
    <t>IHUCXCR4RNFCLY50UG</t>
  </si>
  <si>
    <t>IHUCARRHISLY100UG</t>
  </si>
  <si>
    <t>IHUBPRTGLY2RHISLY200UG</t>
  </si>
  <si>
    <t>IBCTDIABLORHISLY200UG</t>
  </si>
  <si>
    <t>IHUDKK1RHISLY100UG</t>
  </si>
  <si>
    <t>IHUDKK1RCTWINSTREPLY25UG</t>
  </si>
  <si>
    <t>IHUDKK3RHISLY200UG</t>
  </si>
  <si>
    <t>IHUDL4RHISLY100UG</t>
  </si>
  <si>
    <t>IHUDL4RCFCLY100UG</t>
  </si>
  <si>
    <t>IHUCD26RTFLY50UG</t>
  </si>
  <si>
    <t>IHUCD26RHISLY50UG</t>
  </si>
  <si>
    <t>IHUCD26RNFCLY50UG</t>
  </si>
  <si>
    <t>IHUEPHA3RCFCLY200UG</t>
  </si>
  <si>
    <t>IHUEPHA4RCFCLY250UG</t>
  </si>
  <si>
    <t>IHUECDHRCFCLY100UG</t>
  </si>
  <si>
    <t>IHUEPHB1RHISLY200UG</t>
  </si>
  <si>
    <t>IHUEPHA1RCFCLY100UG</t>
  </si>
  <si>
    <t>IHUATOTXNRHISLY50UG</t>
  </si>
  <si>
    <t>IHUEPHB4RHISLY200UG</t>
  </si>
  <si>
    <t>IHUEPORTFLY20UG</t>
  </si>
  <si>
    <t>IHUHER2RHISLY100UG</t>
  </si>
  <si>
    <t>IHUHER4RHISLY100UG</t>
  </si>
  <si>
    <t>IHUHER4RCFCLY100UG</t>
  </si>
  <si>
    <t>IBCTFABP1RHISLY200UG</t>
  </si>
  <si>
    <t>IBCTFABP2RHISLY200UG</t>
  </si>
  <si>
    <t>IBCTFABP3RHISLY100UG</t>
  </si>
  <si>
    <t>IBCTFABP5RHISLY100UG</t>
  </si>
  <si>
    <t>IBCTFABP6RHISLY100UG</t>
  </si>
  <si>
    <t>IHUFAM171RHISLY100UG</t>
  </si>
  <si>
    <t>IHUCD95RHISLY50UG</t>
  </si>
  <si>
    <t>IHUCD95RCFCLY100UG</t>
  </si>
  <si>
    <t>IHUIGG1FCRTFLY200UG</t>
  </si>
  <si>
    <t>IHUFETUARHISLY100UG</t>
  </si>
  <si>
    <t>IHUFETUBRHISLY100UG</t>
  </si>
  <si>
    <t>IHUFGFR1RHISLY200UG</t>
  </si>
  <si>
    <t>IHUFGFR4RHISLY200UG</t>
  </si>
  <si>
    <t>IHUFGF9RNFCLY100UG</t>
  </si>
  <si>
    <t>IHUFLT3LGHEK293RTFLY20UG</t>
  </si>
  <si>
    <t>IHUFLT3LGRCHISLY20UG</t>
  </si>
  <si>
    <t>IHUFOLR2RHISLY100UG</t>
  </si>
  <si>
    <t>IHUFSTL1RHISLY100UG</t>
  </si>
  <si>
    <t>IHUFZD2RCFCLY100UG</t>
  </si>
  <si>
    <t>IHUFZD4RCFCLY100UG</t>
  </si>
  <si>
    <t>IHUFZD5RCFCLY100UG</t>
  </si>
  <si>
    <t>IHUFR7RCFCLY100UG</t>
  </si>
  <si>
    <t>IBCTGALS3RHISLY200UG</t>
  </si>
  <si>
    <t>IHUGCSFRRCHISLY100UG</t>
  </si>
  <si>
    <t>IHUGCSFRRCFCLY200UG</t>
  </si>
  <si>
    <t>IHUGFRA1RHISLY100UG</t>
  </si>
  <si>
    <t>IHUGHRRHISLY50UG</t>
  </si>
  <si>
    <t>IHUGHRRCFCLY50UG</t>
  </si>
  <si>
    <t>IHUTNFRSF18RNFCLY50UG</t>
  </si>
  <si>
    <t>IHUTNFRSF18RHISLY100UG</t>
  </si>
  <si>
    <t>IBCTGLTRDXN1RHISLY100UG</t>
  </si>
  <si>
    <t>IHUGMCSFRTFLY20UG</t>
  </si>
  <si>
    <t>IHUGPC3RHISLY100UG</t>
  </si>
  <si>
    <t>IHUGA33RHISLY50UG</t>
  </si>
  <si>
    <t>IHUOSTEORHISLY100UG</t>
  </si>
  <si>
    <t>IHUFLUANEURHISLY100UG</t>
  </si>
  <si>
    <t>IHUFLUAHAGRHISLY100UG</t>
  </si>
  <si>
    <t>IHUFLUAHAGRCFCLY100UG</t>
  </si>
  <si>
    <t>IHUSERPIND1RHISLY50UG</t>
  </si>
  <si>
    <t>IHUWFDC2RHISLY100UG</t>
  </si>
  <si>
    <t>IHUHMGB1RHISLY100UG</t>
  </si>
  <si>
    <t>IBCTHSP90ARNGSTLY100UG</t>
  </si>
  <si>
    <t>IHUSERALBRHISLY500UG</t>
  </si>
  <si>
    <t>IHUSOSTRHISLY100UG</t>
  </si>
  <si>
    <t>IHUTNFRSF14RCFCLY100UG</t>
  </si>
  <si>
    <t>IHUHVEMRCTWINSTREPLY25UG</t>
  </si>
  <si>
    <t>IHUICAM1RCFCLY200UG</t>
  </si>
  <si>
    <t>IHUIFNAR1RCFCLY100UG</t>
  </si>
  <si>
    <t>IHUIFNGR1RCFCLY200UG</t>
  </si>
  <si>
    <t>IHUIFNAR2RHISLY100UG</t>
  </si>
  <si>
    <t>IHUIFNAR2RCFCLY1MG</t>
  </si>
  <si>
    <t>IHUIFGRTFLY100UG</t>
  </si>
  <si>
    <t>IHUIGFIRNFCLY100UG</t>
  </si>
  <si>
    <t>IHUIGG1FCRLY200UG</t>
  </si>
  <si>
    <t>IHUIGFIIRNFCLY100UG</t>
  </si>
  <si>
    <t>IHUIGG2FCRLY200UG</t>
  </si>
  <si>
    <t>IHUIGG3FCRLY200UG</t>
  </si>
  <si>
    <t>IHUIGFBP3RHISLY100UG</t>
  </si>
  <si>
    <t>IHUIGG4FCRLY200UG</t>
  </si>
  <si>
    <t>IHUIGG2AFCRLY200UG</t>
  </si>
  <si>
    <t>IHUIL13RA1RHISLY100UG</t>
  </si>
  <si>
    <t>IHUST2RHISLY200UG</t>
  </si>
  <si>
    <t>IHUST2RCFCLY200UG</t>
  </si>
  <si>
    <t>IHUIL18R1RCFCLY200UG</t>
  </si>
  <si>
    <t>IHUIL1R2RHISLY100UG</t>
  </si>
  <si>
    <t>IHUIL1R2RCFCLY100UG</t>
  </si>
  <si>
    <t>IHUIL4RTFLY20UG</t>
  </si>
  <si>
    <t>IHUIL25RHISLY20UG</t>
  </si>
  <si>
    <t>IHUIL6RTFLY20UG</t>
  </si>
  <si>
    <t>IHUIL7RTFLY20UG</t>
  </si>
  <si>
    <t>IHUIL29RHISLY20UG</t>
  </si>
  <si>
    <t>IHUCD25RCFCLY100UG</t>
  </si>
  <si>
    <t>IHUWSX1RCFCLY100UG</t>
  </si>
  <si>
    <t>IHUCD127RCFCLY100UG</t>
  </si>
  <si>
    <t>IHUCD125RHISLY50UG</t>
  </si>
  <si>
    <t>IHUCD25RHISLY100UG</t>
  </si>
  <si>
    <t>IBCTIL1BRTFLY20UG</t>
  </si>
  <si>
    <t>IHUCD122RCFCLY50UG</t>
  </si>
  <si>
    <t>IHUIL20R2RCFCLY100UG</t>
  </si>
  <si>
    <t>IHUCD132RCFCLY100UG</t>
  </si>
  <si>
    <t>IHUIL18BPRHISLY200UG</t>
  </si>
  <si>
    <t>IHUIL1R3RHISLY100UG</t>
  </si>
  <si>
    <t>IHUIL18BPRCFCLY200UG</t>
  </si>
  <si>
    <t>IHUIL1R3RCFCLY100UG</t>
  </si>
  <si>
    <t>IHUCD126RHISLY50UG</t>
  </si>
  <si>
    <t>IHUCD124RHISLY50UG</t>
  </si>
  <si>
    <t>IHUCD360RHISLY200UG</t>
  </si>
  <si>
    <t>IHUCD360RCFCLY200UG</t>
  </si>
  <si>
    <t>IHUCD130RCFCLY100UG</t>
  </si>
  <si>
    <t>IHUCD130RHISLY100UG</t>
  </si>
  <si>
    <t>IHUJAGGD1RHISLY50UG</t>
  </si>
  <si>
    <t>IHUKIR2DL3RCFCLY100UG</t>
  </si>
  <si>
    <t>IHULAMP1RHISLY100UG</t>
  </si>
  <si>
    <t>IHULAIR2RHISLY100UG</t>
  </si>
  <si>
    <t>IHULPSRHISLY100UG</t>
  </si>
  <si>
    <t>IHULC2RHISLY100UG</t>
  </si>
  <si>
    <t>IHULDLRRHISLY100UG</t>
  </si>
  <si>
    <t>IHULDLRRCTWINSTREPLY25UG</t>
  </si>
  <si>
    <t>IHULEPRRCFCLY100UG</t>
  </si>
  <si>
    <t>IHUCD58RHISLY100UG</t>
  </si>
  <si>
    <t>IHULILRB2RHISLY100UG</t>
  </si>
  <si>
    <t>IHULILRB4RCFCLY50UG</t>
  </si>
  <si>
    <t>IHULIFRTFLY20UG</t>
  </si>
  <si>
    <t>IHULIFRRCFCLY200UG</t>
  </si>
  <si>
    <t>IHUNGL2RHISLY100UG</t>
  </si>
  <si>
    <t>IHUTNFRSF3RCFCLY100UG</t>
  </si>
  <si>
    <t>IHULUMRHISLY100UG</t>
  </si>
  <si>
    <t>IHULYPD3RHISLY100UG</t>
  </si>
  <si>
    <t>IHUMICARHISLY100UG</t>
  </si>
  <si>
    <t>IHUMMP1RHISLY50UG</t>
  </si>
  <si>
    <t>IHUMMP2RHISLY50UG</t>
  </si>
  <si>
    <t>IHUMMP9RHISLY50UG</t>
  </si>
  <si>
    <t>IHUNEPRTFLY50UG</t>
  </si>
  <si>
    <t>IHUNEPRNFCLY50UG</t>
  </si>
  <si>
    <t>IHUMSLNRHISLY100UG</t>
  </si>
  <si>
    <t>IHUMSLNRNFCLY100UG</t>
  </si>
  <si>
    <t>IHUNCR1RCFCLY50UG</t>
  </si>
  <si>
    <t>IHUNCR3RHISLY100UG</t>
  </si>
  <si>
    <t>IHUNCR3RCFCLY100UG</t>
  </si>
  <si>
    <t>IHUIL12ARCFCLY50UG</t>
  </si>
  <si>
    <t>IHUIL12BRCFCLY20UG</t>
  </si>
  <si>
    <t>IHUIL12BRHISLY20UG</t>
  </si>
  <si>
    <t>IHUNRLG4YISO1RHISLY50UG</t>
  </si>
  <si>
    <t>IHUNOGGRCFCLY100UG</t>
  </si>
  <si>
    <t>IHUHE1RHISLY100UG</t>
  </si>
  <si>
    <t>IHUNRP1RHISLY50UG</t>
  </si>
  <si>
    <t>IHUNRP1RCFCLY50UG</t>
  </si>
  <si>
    <t>IHUNTRK2RHISLY100UG</t>
  </si>
  <si>
    <t>IHUNTRK2RCFCLY100UG</t>
  </si>
  <si>
    <t>IHUSPP1RHISLY100UG</t>
  </si>
  <si>
    <t>IHUCD134RHISLY100UG</t>
  </si>
  <si>
    <t>IHUCD134RCFCLY100UG</t>
  </si>
  <si>
    <t>IHUCD200RHISLY100UG</t>
  </si>
  <si>
    <t>IHUCD200RCFCLY100UG</t>
  </si>
  <si>
    <t>IHUPCSK9RHISLY50UG</t>
  </si>
  <si>
    <t>IHUD374YRHISLY50UG</t>
  </si>
  <si>
    <t>IHUPDL1RCFCLY100UG</t>
  </si>
  <si>
    <t>IHUPD1RCFCLY100UG</t>
  </si>
  <si>
    <t>IHUPD1RHISLY100UG</t>
  </si>
  <si>
    <t>IHUPDL1RHISLY100UG</t>
  </si>
  <si>
    <t>IHUPDL1RCTWINSTREPLY25UG</t>
  </si>
  <si>
    <t>IHUPD1RCTWINSTREPLY25UG</t>
  </si>
  <si>
    <t>IHUPDL1RCFCLY200UG</t>
  </si>
  <si>
    <t>IHUCD273RHISLY100UG</t>
  </si>
  <si>
    <t>IHUCD273RCFCLY100UG</t>
  </si>
  <si>
    <t>IHUCD140bRHISLY100UG</t>
  </si>
  <si>
    <t>IHUCD140bRCFCLY200UG</t>
  </si>
  <si>
    <t>IHUCD44RCFCLY100UG</t>
  </si>
  <si>
    <t>IHUPlGFRHISLY20UG</t>
  </si>
  <si>
    <t>IHUPH20HYALRHISLY25UG</t>
  </si>
  <si>
    <t>IHUPOLYIGRHISLY100UG</t>
  </si>
  <si>
    <t>IHUPLAURHISLY50UG</t>
  </si>
  <si>
    <t>IHUEPCRRCFCLY100UG</t>
  </si>
  <si>
    <t>IHUPTHR1RHISLY100UG</t>
  </si>
  <si>
    <t>IHUNECTIN1RHISLY100UG</t>
  </si>
  <si>
    <t>IHUREG4RHISLY100UG</t>
  </si>
  <si>
    <t>IHURENINRHISLY100UG</t>
  </si>
  <si>
    <t>IHUROR1RCFCLY100UG</t>
  </si>
  <si>
    <t>IHUROR2RCFCLY50UG</t>
  </si>
  <si>
    <t>IBCTPROGRHISLY2 mg</t>
  </si>
  <si>
    <t>IBCTPROLRHISLY2 mg</t>
  </si>
  <si>
    <t>IHURSPO1RHISLY50UG</t>
  </si>
  <si>
    <t>IHURSPO21146RHISLY50UG</t>
  </si>
  <si>
    <t>IBCTS100A10RHISLY100UG</t>
  </si>
  <si>
    <t>IBCTS100A14RHISLY100UG</t>
  </si>
  <si>
    <t>IBCTS100A6RTFLY100UG</t>
  </si>
  <si>
    <t>IBCTS100BRHISLY100UG</t>
  </si>
  <si>
    <t>IBCTS100PRTFLY100UG</t>
  </si>
  <si>
    <t>IHUSCARB1RCFCLY50UG</t>
  </si>
  <si>
    <t>IHUSCARB2RCFCLY100UG</t>
  </si>
  <si>
    <t>IHUSCFRTFLY20UG</t>
  </si>
  <si>
    <t>IHUSCFRHISLY20UG</t>
  </si>
  <si>
    <t>IHUSERPINF1RHISLY100UG</t>
  </si>
  <si>
    <t>IHUSERPINH1RHISLY50UG</t>
  </si>
  <si>
    <t>IHUSERPINA1RHISLY50UG</t>
  </si>
  <si>
    <t>IHUSECTM1RHISLY100UG</t>
  </si>
  <si>
    <t>IHUSERPINE2RHISLY25UG</t>
  </si>
  <si>
    <t>IHUSERPINA3RHISLY50UG</t>
  </si>
  <si>
    <t>IHUSEMA4ARHISLY100UG</t>
  </si>
  <si>
    <t>IHUSHHRHISLY50UG</t>
  </si>
  <si>
    <t>IHUSIGLEC5RCFCLY100UG</t>
  </si>
  <si>
    <t>IHUSIGLEC6RCFCLY100UG</t>
  </si>
  <si>
    <t>IHUSIRPARHISLY100UG</t>
  </si>
  <si>
    <t>IHUSIRPARCFCLY100UG</t>
  </si>
  <si>
    <t>IHUSIRPARCMFCLY100UG</t>
  </si>
  <si>
    <t>IHUSIRPGRCFCLY100UG</t>
  </si>
  <si>
    <t>IHUSLITRK6RHISLY100UG</t>
  </si>
  <si>
    <t>IBCTSOD2RHISLY100UG</t>
  </si>
  <si>
    <t>IBCTSTMNRHISLY100UG</t>
  </si>
  <si>
    <t>IHUTFPI2RHISLY50UG</t>
  </si>
  <si>
    <t>IHUTFPIRHISLY50UG</t>
  </si>
  <si>
    <t>IHUTGFB1RTFLY50UG</t>
  </si>
  <si>
    <t>IHUTGFR2RCFCLY100UG</t>
  </si>
  <si>
    <t>IHUTHSD1RHISLY100UG</t>
  </si>
  <si>
    <t>IHUTIMP1RHISLY50UG</t>
  </si>
  <si>
    <t>IHUVSTM3RCFCLY100UG</t>
  </si>
  <si>
    <t>IHUTIM3RHISLY100UG</t>
  </si>
  <si>
    <t>IHUTIM3RCFCLY100UG</t>
  </si>
  <si>
    <t>IHUTNFR1RHISLY100UG</t>
  </si>
  <si>
    <t>IHUTNFR1RCFCLY100UG</t>
  </si>
  <si>
    <t>IHUDR6RCFCLY200UG</t>
  </si>
  <si>
    <t>IHUTNFRIIRHISLY50UG</t>
  </si>
  <si>
    <t>IHUTNFARTFLY100UG</t>
  </si>
  <si>
    <t>IHUFN14RNFCLY100UG</t>
  </si>
  <si>
    <t>IHUOPGRHISLY100UG</t>
  </si>
  <si>
    <t>IHUOPGRCFCLY100UG</t>
  </si>
  <si>
    <t>IHUDR4RHISLY100UG</t>
  </si>
  <si>
    <t>IHUDR4RCFCLY100UG</t>
  </si>
  <si>
    <t>IHUDR5RHISLY100UG</t>
  </si>
  <si>
    <t>IHUDR5RCFCLY100UG</t>
  </si>
  <si>
    <t>IHUCD264RHISLY100UG</t>
  </si>
  <si>
    <t>IHUTFRHISLY200UG</t>
  </si>
  <si>
    <t>IHUTTRRHISLY100UG</t>
  </si>
  <si>
    <t>IHUTYRO3RCFCLY200UG</t>
  </si>
  <si>
    <t>IBCTUCHL1RHISLY50UG</t>
  </si>
  <si>
    <t>IHUCD87RHISLY200UG</t>
  </si>
  <si>
    <t>IHUVSRNRHISLY100UG</t>
  </si>
  <si>
    <t>IHUVCAM1RHISLY100UG</t>
  </si>
  <si>
    <t>IHUVEGF120RTFLY20UG</t>
  </si>
  <si>
    <t>IHUVEGF121RTFLY20UG</t>
  </si>
  <si>
    <t>IHUVEGFR1RHISLY100UG</t>
  </si>
  <si>
    <t>IHUVEGF164RTFLY20UG</t>
  </si>
  <si>
    <t>IHUVEGF165RTFLY50UG</t>
  </si>
  <si>
    <t>IHUVEGF165RHISLY50UG</t>
  </si>
  <si>
    <t>IHUVEGFB186RHISLY50UG</t>
  </si>
  <si>
    <t>IHUVEGFCRHISLY50UG</t>
  </si>
  <si>
    <t>IHUVEGFDRHISLY100UG</t>
  </si>
  <si>
    <t>IHUVLDLRRHISLY100UG</t>
  </si>
  <si>
    <t>IHUVSIG2RHISLY200UG</t>
  </si>
  <si>
    <t>IHUVSIG4RHISLY100UG</t>
  </si>
  <si>
    <t>IHUATVARTFLY25UG</t>
  </si>
  <si>
    <t>IHUGCSFRTFLY50UG</t>
  </si>
  <si>
    <t>IHUSOSMRTFLY50UG</t>
  </si>
  <si>
    <t>IHU41BBLGRFCLY50UG</t>
  </si>
  <si>
    <t>IBCTAIMP1RHISLY100UG</t>
  </si>
  <si>
    <t>IHUANGPT2RHISLY100UG</t>
  </si>
  <si>
    <t>IHUANGPTL7RHISLY100UG</t>
  </si>
  <si>
    <t>IHUB7H3RHISLY100UG</t>
  </si>
  <si>
    <t>IHUB7H3RFCLY100UG</t>
  </si>
  <si>
    <t>IHUB7H5RHISLY100UG</t>
  </si>
  <si>
    <t>IHUB7H5RFCLY100UG</t>
  </si>
  <si>
    <t>IHUBAFFRHISLY50UG</t>
  </si>
  <si>
    <t>IHUBAFFRRFCLY100UG</t>
  </si>
  <si>
    <t>IHUBTCRFCLY50UG</t>
  </si>
  <si>
    <t>IHUBTLARFCLY100UG</t>
  </si>
  <si>
    <t>IHUBTLARHISLY50UG</t>
  </si>
  <si>
    <t>IHUBTN1A1RHISLY100UG</t>
  </si>
  <si>
    <t>IHUBTN1A1RFCLY100UG</t>
  </si>
  <si>
    <t>IHUBTN3A1RFCLY100UG</t>
  </si>
  <si>
    <t>IHUCA9RHISLY50UG</t>
  </si>
  <si>
    <t>IHUCD117RHISLY100UG</t>
  </si>
  <si>
    <t>IHUCD117RFCLY100UG</t>
  </si>
  <si>
    <t>IHUCD155RFCLY100UG</t>
  </si>
  <si>
    <t>IHUCD155RMSIGG2AFCLY100UG</t>
  </si>
  <si>
    <t>IHUCD160RHISLY100UG</t>
  </si>
  <si>
    <t>IHUCD163RHISLY100UG</t>
  </si>
  <si>
    <t>IHUCD28HRFCLY100UG</t>
  </si>
  <si>
    <t>IHUCD40LGRHISLY100UG</t>
  </si>
  <si>
    <t>IHUCD40LGRFCLY100UG</t>
  </si>
  <si>
    <t>IHUCD47RMSIGG2AFCLY100UG</t>
  </si>
  <si>
    <t>IHUCD58RFCLY100UG</t>
  </si>
  <si>
    <t>IHUCD99RHISLY100UG</t>
  </si>
  <si>
    <t>IHUCGARHISLY100UG</t>
  </si>
  <si>
    <t>IHUCTLA4RMSIGG2AFCLY100UG</t>
  </si>
  <si>
    <t>IHUCX3CL1RHISLY50UG</t>
  </si>
  <si>
    <t>IHUDKK1RFCLY100UG</t>
  </si>
  <si>
    <t>IHUDLL1RHISLY100UG</t>
  </si>
  <si>
    <t>IHUDNAM1RHISLY100UG</t>
  </si>
  <si>
    <t>IHUDNAM1RFCLY100UG</t>
  </si>
  <si>
    <t>IHUDR3TNFRSF25RFCLY100UG</t>
  </si>
  <si>
    <t>IHUEPHA4RHISLY100UG</t>
  </si>
  <si>
    <t>IHUSELERFCLY100UG</t>
  </si>
  <si>
    <t>IBCTFABP8RHISLY100UG</t>
  </si>
  <si>
    <t>IBCTFKBP12RHISLY100UG</t>
  </si>
  <si>
    <t>IHUFKBP4RHISPALY50UG</t>
  </si>
  <si>
    <t>IHUGALS3RHISLY100UG</t>
  </si>
  <si>
    <t>IHUGALS4RHISLY100UG</t>
  </si>
  <si>
    <t>IHUGALS9RHISLY50UG</t>
  </si>
  <si>
    <t>IBCTGAPDHRHISLY100UG</t>
  </si>
  <si>
    <t>IHUGREMRHISLY100UG</t>
  </si>
  <si>
    <t>IHUGREMRFCLY100UG</t>
  </si>
  <si>
    <t>IBCTHABP1RHISLY100UG</t>
  </si>
  <si>
    <t>IHUHER2RFCLY25UG</t>
  </si>
  <si>
    <t>IHUHVEMRHISLY100UG</t>
  </si>
  <si>
    <t>IHUIFNGR1RHISLY200UG</t>
  </si>
  <si>
    <t>IHUIGFBP4RHISLY50UG</t>
  </si>
  <si>
    <t>IHUIGFBP7RHISLY50UG</t>
  </si>
  <si>
    <t>IHUIGGFCRHISLY200UG</t>
  </si>
  <si>
    <t>IHUIL10RHISLY20UG</t>
  </si>
  <si>
    <t>IHUIL17FRHISLY20UG</t>
  </si>
  <si>
    <t>IHULAPRHISLY100UG</t>
  </si>
  <si>
    <t>IHUATVARHISLY100UG</t>
  </si>
  <si>
    <t>IHUTGFB1RHISLY50UG</t>
  </si>
  <si>
    <t>IHULDLRRFCLY100UG</t>
  </si>
  <si>
    <t>IHULILRB2RFCLY100UG</t>
  </si>
  <si>
    <t>IHULILRB3RFCLY100UG</t>
  </si>
  <si>
    <t>IHULILRB3RHISLY100UG</t>
  </si>
  <si>
    <t>IHULILRB5RHISLY100UG</t>
  </si>
  <si>
    <t>IHULOXL2RFCLY50UG</t>
  </si>
  <si>
    <t>IHULRRC32RFCLY100UG</t>
  </si>
  <si>
    <t>IHUMBLRHISLY100UG</t>
  </si>
  <si>
    <t>IHUMCSFRHISLY50UG</t>
  </si>
  <si>
    <t>IHUNECTIN2RHISLY100UG</t>
  </si>
  <si>
    <t>IHUNECTIN2RFCLY100UG</t>
  </si>
  <si>
    <t>IHUNECTIN3RHISLY100UG</t>
  </si>
  <si>
    <t>IHUNECTIN3RFCLY100UG</t>
  </si>
  <si>
    <t>IHUNRG4RHISLY50UG</t>
  </si>
  <si>
    <t>IBCTNME1RHISLY100UG</t>
  </si>
  <si>
    <t>IHUOX40LGRFCLY100UG</t>
  </si>
  <si>
    <t>IBCTPDGFBRHISAVILY50UG</t>
  </si>
  <si>
    <t>IHUPDL1RMSFCLY100UG</t>
  </si>
  <si>
    <t>IHUPDL2RMSFCLY100UG</t>
  </si>
  <si>
    <t>IHUSELEPRHISLY100UG</t>
  </si>
  <si>
    <t>IHUSELEPRFCLY100UG</t>
  </si>
  <si>
    <t>IBCTPSME3RHISLY100UG</t>
  </si>
  <si>
    <t>IHUPTPRDRHISLY100UG</t>
  </si>
  <si>
    <t>IHUROR2RHISLY50UG</t>
  </si>
  <si>
    <t>IBCTS100A8RTFLY100UG</t>
  </si>
  <si>
    <t>IBCTSOD1RHISLY100UG</t>
  </si>
  <si>
    <t>IHUTIGITRHISLY100UG</t>
  </si>
  <si>
    <t>IHUTIGITRMSIGG2AFCLY100UG</t>
  </si>
  <si>
    <t>IHUTIMP2RHISLY50UG</t>
  </si>
  <si>
    <t>IHUTNFARHISLY100UG</t>
  </si>
  <si>
    <t>IHUTNFSF11RHISLY50UG</t>
  </si>
  <si>
    <t>IBCTUCHL3RHISLY100UG</t>
  </si>
  <si>
    <t>IHUVEGFR3RFCLY100UG</t>
  </si>
  <si>
    <t>IHUVEGF121RHISLY50UG</t>
  </si>
  <si>
    <t>IHUVSIG8RHISLY100UG</t>
  </si>
  <si>
    <t>IHUVSIG8RFCLY100UG</t>
  </si>
  <si>
    <t>IMSTIGITRHISLY50UG</t>
  </si>
  <si>
    <t>IHUEBOLAGPRHISLY50UG</t>
  </si>
  <si>
    <t>IHUCMVGPRFCLY50UG</t>
  </si>
  <si>
    <t>IHUHRSVGPGRHISLY50UG</t>
  </si>
  <si>
    <t>IHUCD47RHISAVILY50UG</t>
  </si>
  <si>
    <t>IHUVRK2RHISLY50UG</t>
  </si>
  <si>
    <t>IHUCTXBRHISLY50UG</t>
  </si>
  <si>
    <t>IHUZIKANS1RHISLY50UG</t>
  </si>
  <si>
    <t>IBCTIL2RTFLY100UG</t>
  </si>
  <si>
    <t>IBCTCOV2NTRHISLY100UG</t>
  </si>
  <si>
    <t>IBCTCOV2ETRGSTHISLY100UG</t>
  </si>
  <si>
    <t>IHUCOV2S1RFCLY100UG</t>
  </si>
  <si>
    <t>IHUCOV2S1RMSIGGFCLY100UG</t>
  </si>
  <si>
    <t>IHUCOV2SRBDRMSIGGFCLY100UG</t>
  </si>
  <si>
    <t>IBCTCOV2NSP1RCHISLY100UG</t>
  </si>
  <si>
    <t>IBCTCOV2NSP7RCHIS100UG</t>
  </si>
  <si>
    <t>IBCTCOV2NSP8RNHIS100UG</t>
  </si>
  <si>
    <t>IHUTL1ATNFSF15RHISLY100UG</t>
  </si>
  <si>
    <t>IHUGCGRRHISLY50UG</t>
  </si>
  <si>
    <t>IHUNTRDCCRFCLY100UG</t>
  </si>
  <si>
    <t>IHUFGF21RHISLY100UG</t>
  </si>
  <si>
    <t>IHUPDL1B7H1RHISLY100UG</t>
  </si>
  <si>
    <t>IHUCOV2SRHISLY100UG</t>
  </si>
  <si>
    <t>IHUBTNYLPSGL1CD162RHISAVILY25UG</t>
  </si>
  <si>
    <t>IHUCF3TFRFCLY100UG</t>
  </si>
  <si>
    <t>IHUC154SC262SRHISLY100UG</t>
  </si>
  <si>
    <t>IHUCD200R1CRTR2RHISLY100UG</t>
  </si>
  <si>
    <t>IHUCD3GRFCLY100UG</t>
  </si>
  <si>
    <t>IHUPTK7CCK4RHISLY100UG</t>
  </si>
  <si>
    <t>IHUIL31RARHISLY100UG</t>
  </si>
  <si>
    <t>IHUIL6RHISLY50UG</t>
  </si>
  <si>
    <t>IHUTREM2RFCLY100UG</t>
  </si>
  <si>
    <t>IHUHER2ERBB223510RHISLY100UG</t>
  </si>
  <si>
    <t>IBCTSTPCPYGNIDESRHIS2500U</t>
  </si>
  <si>
    <t>IHUNRP1CD304RMSIGGFCLY100UG</t>
  </si>
  <si>
    <t>IHUCD34RHISLY100UG</t>
  </si>
  <si>
    <t>IHUCD45PTPRCRHISLY100UG</t>
  </si>
  <si>
    <t>IHUZNRF3RHISLY100UG</t>
  </si>
  <si>
    <t>IHULGR4GPR48RHISLY100UG</t>
  </si>
  <si>
    <t>IHULGR5GPR49RHISLY100UG</t>
  </si>
  <si>
    <t>IHUTREM2RMSIGGFCLY100UG</t>
  </si>
  <si>
    <t>IHUMNRSTROP2TACSTD2RHISLY100UG</t>
  </si>
  <si>
    <t>IHULIV1SLC39A6RHISLY100UG</t>
  </si>
  <si>
    <t>IHULIV1SLC39A6RFCLY100UG</t>
  </si>
  <si>
    <t>IHUGDF2RTFLY50UG</t>
  </si>
  <si>
    <t>IHUCF3TFRHISLY100UG</t>
  </si>
  <si>
    <t>IHUENPP3CD203cRHISLY100UG</t>
  </si>
  <si>
    <t>IHUPVRIGRMSIGGFCLY100UG</t>
  </si>
  <si>
    <t>IHUMERSS1RHISLY100UG</t>
  </si>
  <si>
    <t>IHUFGFR23CRHISLY100UG</t>
  </si>
  <si>
    <t>IHUFGFR23BRHISLY100UG</t>
  </si>
  <si>
    <t>IHUASGR1ASGPR1RFCLY100UG</t>
  </si>
  <si>
    <t>IHUKREMEN1RFCLY100UG</t>
  </si>
  <si>
    <t>IBCTOCHRAVSOV16RGSTLY100UG</t>
  </si>
  <si>
    <t>IHUTNFSF11RANKLCD254RMSIGGFCLY50UG</t>
  </si>
  <si>
    <t>IHUPLGFPGF19149RFCLY20UG</t>
  </si>
  <si>
    <t>IHUPLGFPGF19221RFCLY20UG</t>
  </si>
  <si>
    <t>IHUPLGFPGF19149RHISLY20UG</t>
  </si>
  <si>
    <t>IHUNOTCH1RFCLY100UG</t>
  </si>
  <si>
    <t>IBCTHCOV229ENTRHISLY100UG</t>
  </si>
  <si>
    <t>IHUNOTCH2RFCLY100UG</t>
  </si>
  <si>
    <t>IHUBTNYLCOV2NTRHISAVILY25UG</t>
  </si>
  <si>
    <t>IHUFITCCD5RHISLY25UG</t>
  </si>
  <si>
    <t>IHUSDC1RFCLY100UG</t>
  </si>
  <si>
    <t>IHUBTNYLSDC1RHISAVILY25UG</t>
  </si>
  <si>
    <t>IHUTREM2RHISLY100UG</t>
  </si>
  <si>
    <t>IHUBTNYLTREM2RHISAVILY25UG</t>
  </si>
  <si>
    <t>IHUBTNYLIL22RHISAVILY25UG</t>
  </si>
  <si>
    <t>IHUBTNYLTNFR2CD120BTNFRSF1BRHISAVILY25UG</t>
  </si>
  <si>
    <t>IHUILDR2RFCLY100UG</t>
  </si>
  <si>
    <t>IHUMERSNTRHISLY100UG</t>
  </si>
  <si>
    <t>IHUMERSSRHISLY100UG</t>
  </si>
  <si>
    <t>IHUFZD10RHISLY100UG</t>
  </si>
  <si>
    <t>IHUCOV2S2RHIS200UG</t>
  </si>
  <si>
    <t>IHUNTRDCCRHISLY100UG</t>
  </si>
  <si>
    <t>IHUCOV2NTRHIS200UG</t>
  </si>
  <si>
    <t>IHUIL31RHISLY100UG</t>
  </si>
  <si>
    <t>IHULTGFB1C33SRHISLY50UG</t>
  </si>
  <si>
    <t>IHUMUC17RHISLY100UG</t>
  </si>
  <si>
    <t>IHUIFNA1RHISLY100UG</t>
  </si>
  <si>
    <t>IHUSiglec1CD169RHISLY100UG</t>
  </si>
  <si>
    <t>IHUHCOVHKU1S1RHISLY100UG</t>
  </si>
  <si>
    <t>IHUHCOV229ES1RHISLY100UG</t>
  </si>
  <si>
    <t>IHUHCOVNL63S1RHISLY100UG</t>
  </si>
  <si>
    <t>IHUMICARFCLY100UG</t>
  </si>
  <si>
    <t>IHUNOTCH1RHISLY100UG</t>
  </si>
  <si>
    <t>IHUCOV2SRHIS200UG</t>
  </si>
  <si>
    <t>IHUMSLN296580RHISLY100UG</t>
  </si>
  <si>
    <t>IHUMSLN298600RHISLY100UG</t>
  </si>
  <si>
    <t>IHUIL8CXCL8RFCLY100UG</t>
  </si>
  <si>
    <t>IBCTSTVRLY5MG</t>
  </si>
  <si>
    <t>IBCTSTVHRPRLY1MG</t>
  </si>
  <si>
    <t>IHUIL17FRHISLY50UG</t>
  </si>
  <si>
    <t>IHUNKG2DCD314RMSIGGFCLY100UG</t>
  </si>
  <si>
    <t>IHUNRG1B1RFCLY100UG</t>
  </si>
  <si>
    <t>IHUHER2ERBB2498648RHISLY100UG</t>
  </si>
  <si>
    <t>IHUPSMAFOLH1RFCLY100UG</t>
  </si>
  <si>
    <t>IHUGUCY2CRFCLY100UG</t>
  </si>
  <si>
    <t>IHUGUCY2CRHISLY100UG</t>
  </si>
  <si>
    <t>IHUTROP2TACSTD2RFCLY200UG</t>
  </si>
  <si>
    <t>IHUCD59RHISLY100UG</t>
  </si>
  <si>
    <t>IHUERBB3HER3RHISLY100UG</t>
  </si>
  <si>
    <t>IHUATVRIBACVR1BRHISLY100UG</t>
  </si>
  <si>
    <t>IBCTIBA1AIF1RHISLY100UG</t>
  </si>
  <si>
    <t>IBCTASNCARHISLY200UG</t>
  </si>
  <si>
    <t>IHUCD6TP120RHISLY100UG</t>
  </si>
  <si>
    <t>IHUCD7RHISLY100UG</t>
  </si>
  <si>
    <t>IHUBTLA31150RMSIGGFCLY100UG</t>
  </si>
  <si>
    <t>IHUPSGL1CD162RHISLY100UG</t>
  </si>
  <si>
    <t>IBCTVTNRTFLY100UG</t>
  </si>
  <si>
    <t>IHUIL2RHISLY100UG</t>
  </si>
  <si>
    <t>IHUCD209DCSIGNRHISLY100UG</t>
  </si>
  <si>
    <t>IHUCD2SRBCRFCLY50UG</t>
  </si>
  <si>
    <t>IHUCD206MMRRHISLY100UG</t>
  </si>
  <si>
    <t>IHUGPC2RFCLY100UG</t>
  </si>
  <si>
    <t>IHUCLEC12AMICLCLL1RHISLY50UG</t>
  </si>
  <si>
    <t>IHUAPORHISLY100UG</t>
  </si>
  <si>
    <t>IHUC2RHISLY50UG</t>
  </si>
  <si>
    <t>IHUTSLPR127AR130SRHISLY100UG</t>
  </si>
  <si>
    <t>IBCTGDF15MIC1RHISLY100UG</t>
  </si>
  <si>
    <t>IHUPSMAFOLH1RHISLY100UG</t>
  </si>
  <si>
    <t>IHUALK7RHISLY100UG</t>
  </si>
  <si>
    <t>IHUCLEC12AMICLCLL1RFCLY50UG</t>
  </si>
  <si>
    <t>IHUIGG1FCRFLAGLY500UG</t>
  </si>
  <si>
    <t>IHUIGG1FCRGDLY500UG</t>
  </si>
  <si>
    <t>IHUNECTIN1PVRL1CD111RFCLY100UG</t>
  </si>
  <si>
    <t>IHUCD24RMSIGGFCLY100UG</t>
  </si>
  <si>
    <t>IHUTSLPR127AR130ARMSIGGFCLY100UG</t>
  </si>
  <si>
    <t>IHUCD24RHISLY100UG</t>
  </si>
  <si>
    <t>IHUSIGLEC10RHISLY100UG</t>
  </si>
  <si>
    <t>IHUCD24RFCLY100UG</t>
  </si>
  <si>
    <t>IHUSIGLEC10RFCLY100UG</t>
  </si>
  <si>
    <t>IHUB7H3CD276RHISLY100UG</t>
  </si>
  <si>
    <t>IHUMUC110361155RHISLY100UG</t>
  </si>
  <si>
    <t>IHUNKG2DCD314RHISLY100UG</t>
  </si>
  <si>
    <t>IHUMUC18901158RHISLY100UG</t>
  </si>
  <si>
    <t>IHUFLT3FLK2RHISLY100UG</t>
  </si>
  <si>
    <t>IHUIL17RE155454RFCLY100UG</t>
  </si>
  <si>
    <t>IHUCF11RHISLY50UG</t>
  </si>
  <si>
    <t>IHUNKG2ACD159ARFCLY100UG</t>
  </si>
  <si>
    <t>IHUMAGSIGLEC4ARHISLY100UG</t>
  </si>
  <si>
    <t>IHUMAGSIGLEC4ARFCLY100UG</t>
  </si>
  <si>
    <t>IHUAXLRHISLY100UG</t>
  </si>
  <si>
    <t>IHUERBB3HER3RMSIGGFCLY100UG</t>
  </si>
  <si>
    <t>IHUIL13RFCLY50UG</t>
  </si>
  <si>
    <t>IHUNKP46NCR1CD335RHISLY100UG</t>
  </si>
  <si>
    <t>IHUC5W917SRHISLY100UG</t>
  </si>
  <si>
    <t>IHUMISRIIRFCLY100UG</t>
  </si>
  <si>
    <t>IHUFZD7RHISLY100UG</t>
  </si>
  <si>
    <t>IHULRP620630RMSIGGFCLY100UG</t>
  </si>
  <si>
    <t>IHUSIGLEC9RFCLY100UG</t>
  </si>
  <si>
    <t>IHUNKG2DCD314RFCLY100UG</t>
  </si>
  <si>
    <t>IHUSIGLEC9RHISLY100UG</t>
  </si>
  <si>
    <t>IHUHGFRHISLY100UG</t>
  </si>
  <si>
    <t>IHUPLAUUPARHISLY50UG</t>
  </si>
  <si>
    <t>IHUCRTAMRHISLY100UG</t>
  </si>
  <si>
    <t>IHUMERTKMERRHISLY100UG</t>
  </si>
  <si>
    <t>IHUICOSCD278C137SC138SRFCLY100UG</t>
  </si>
  <si>
    <t>IHUNKG2ACD159ARHISLY100UG</t>
  </si>
  <si>
    <t>IHUHER2ERBB2RMSIGGFCLY100UG</t>
  </si>
  <si>
    <t>IHUC5ARFCLY100UG</t>
  </si>
  <si>
    <t>IHUSIGLEC8RFCLY100UG</t>
  </si>
  <si>
    <t>IBCTCBLBRNF56RHISLY100UG</t>
  </si>
  <si>
    <t>IHUSIGLEC8RHISLY100UG</t>
  </si>
  <si>
    <t>IHULILRB4CD85KILT3RHISLY100UG</t>
  </si>
  <si>
    <t>IHUCNTIGITRHISLY100UG</t>
  </si>
  <si>
    <t>IHUIL13RA2RHISLY100UG</t>
  </si>
  <si>
    <t>IHUIL13RHISLY50UG</t>
  </si>
  <si>
    <t>IHUGPC1GPC1RHISLY100UG</t>
  </si>
  <si>
    <t>IHUGPC1GPC1RFCLY100UG</t>
  </si>
  <si>
    <t>IHUGPC2GPC2RHISLY100UG</t>
  </si>
  <si>
    <t>IHUCD94RHISLY100UG</t>
  </si>
  <si>
    <t>IHUIL15RFCLY50UG</t>
  </si>
  <si>
    <t>IHUCD30LGTNFSF8RHISLY100UG</t>
  </si>
  <si>
    <t>IHULRP5RFCLY100UG</t>
  </si>
  <si>
    <t>IHUC5R885HRHISLY100UG</t>
  </si>
  <si>
    <t>IHUVSIG3RFCLY100UG</t>
  </si>
  <si>
    <t>IHUIL33RHISLY50UG</t>
  </si>
  <si>
    <t>IHUPVRIGRFCLY100UG</t>
  </si>
  <si>
    <t>IHUIL12RB1CD212RFCLY100UG</t>
  </si>
  <si>
    <t>IHUFLT3FLK2RFCLY100UG</t>
  </si>
  <si>
    <t>IHUPDGFRAPDGFRARHISLY100UG</t>
  </si>
  <si>
    <t>IHUIL5RACD125RFCLY50UG</t>
  </si>
  <si>
    <t>IHUIL5RHISLY50UG</t>
  </si>
  <si>
    <t>IHUDLL3RHISLY100UG</t>
  </si>
  <si>
    <t>IHUCD94RMSIGGFCLY100UG</t>
  </si>
  <si>
    <t>IHUIL2RACD25RHISLY100UG</t>
  </si>
  <si>
    <t>IHUIL31RARFCLY100UG</t>
  </si>
  <si>
    <t>IHUIL8CXCL8RHISLY100UG</t>
  </si>
  <si>
    <t>IBCTC5ARTFLY100UG</t>
  </si>
  <si>
    <t>IHUICOSCD278C137SC138SRHISLY100UG</t>
  </si>
  <si>
    <t>IHUMCSFRCSF1RCD115RHISLY100UG</t>
  </si>
  <si>
    <t>IHUIL15RACD215RFCLY100UG</t>
  </si>
  <si>
    <t>IHUIL23RRFCLY100UG</t>
  </si>
  <si>
    <t>IHUC5RHISLY100UG</t>
  </si>
  <si>
    <t>IBCTC5ARHISLY100UG</t>
  </si>
  <si>
    <t>IHUHER2ERBB2RTFLY50UG</t>
  </si>
  <si>
    <t>IHUINSRCD22028944RHISLY100UG</t>
  </si>
  <si>
    <t>IHUPSCARHISLY100UG</t>
  </si>
  <si>
    <t>IMSFlt3LGRHISLY100UG</t>
  </si>
  <si>
    <t>IHUPROPDNRHISLY100UG</t>
  </si>
  <si>
    <t>IHUICOSCD278RFCLY100UG</t>
  </si>
  <si>
    <t>IHUCFDRHISLY50UG</t>
  </si>
  <si>
    <t>IBCTTAU4412N4RRHISLY100UG</t>
  </si>
  <si>
    <t>IHUMNRSGHRRFCLY100UG</t>
  </si>
  <si>
    <t>IBCTPDGFBBRTFLY50UG</t>
  </si>
  <si>
    <t>IHUCD28HIGPR1RFCLY100UG</t>
  </si>
  <si>
    <t>IHUIL12RBETA1CD212RHISLY100UG</t>
  </si>
  <si>
    <t>IHUIL15RHISLY100UG</t>
  </si>
  <si>
    <t>IHUGMCSFRARHISLY100UG</t>
  </si>
  <si>
    <t>IHUIL6RACD126RFCLY100UG</t>
  </si>
  <si>
    <t>IHUBAFFTNFSF13BCD257RFCLY100UG</t>
  </si>
  <si>
    <t>IHUCD27LGCD70RTFLY50UG</t>
  </si>
  <si>
    <t>IHUIL4RACD124RHISLY100UG</t>
  </si>
  <si>
    <t>IHUIL4RACD124RFCLY100UG</t>
  </si>
  <si>
    <t>IHUTRKANTRK133417RMSIGGFCLY100UG</t>
  </si>
  <si>
    <t>IHUIL22RHISLY50UG</t>
  </si>
  <si>
    <t>IHUTRKANTRK1192402RMSIGGFCLY100UG</t>
  </si>
  <si>
    <t>IHUNECTIN2CD112RMSIGGFCLY100UG</t>
  </si>
  <si>
    <t>IHUGITRLGTNFSF18RHISLY100UG</t>
  </si>
  <si>
    <t>IHUGPC3GPC3RHISLY100UG</t>
  </si>
  <si>
    <t>IHUPD1PDCD1RMSIGGFCLY100UG</t>
  </si>
  <si>
    <t>IHUAPRILTNFSF13RHISLY100UG</t>
  </si>
  <si>
    <t>IHUICOSCD278C136SC137SRHISLY100UG</t>
  </si>
  <si>
    <t>IHUB7H2ICOSLGRFCLY100UG</t>
  </si>
  <si>
    <t>IHUGFRALIKERHISLY100UG</t>
  </si>
  <si>
    <t>IHUSIGLEC10RMSIGGFCLY100UG</t>
  </si>
  <si>
    <t>IHUCD39ENTPD1RHISLY100UG</t>
  </si>
  <si>
    <t>IHUTHBS2RHISLY100UG</t>
  </si>
  <si>
    <t>IHUCD27TNFRSF7RHISLY100UG</t>
  </si>
  <si>
    <t>IHUUCTPBG5T4RHISAVILY50UG</t>
  </si>
  <si>
    <t>IHULLIGG2BFCRTFLY200UG</t>
  </si>
  <si>
    <t>IHUIL21RFCLY100UG</t>
  </si>
  <si>
    <t>IHUAPRILTNFSF13RFCLY100UG</t>
  </si>
  <si>
    <t>IHUB7H34IGB7H3BRHISLY100UG</t>
  </si>
  <si>
    <t>IHUB7H34IGB7H3BRFCLY100UG</t>
  </si>
  <si>
    <t>IHUPCSK9RFCLY50UG</t>
  </si>
  <si>
    <t>IHUIGFIRCD221RHISLY100UG</t>
  </si>
  <si>
    <t>IHUCD229SLAMF3RHISLY100UG</t>
  </si>
  <si>
    <t>IHUCTGFCCN2RHISLY100UG</t>
  </si>
  <si>
    <t>IHUIL23RRHISLY100UG</t>
  </si>
  <si>
    <t>IHUDNAM1CD226RHISLY100UG</t>
  </si>
  <si>
    <t>IHUB7H4RFCLY100UG</t>
  </si>
  <si>
    <t>IHUIL1RRP2IL1R6RFCLY100UG</t>
  </si>
  <si>
    <t>IHUCD96TACTILERMSIGGFCLY100UG</t>
  </si>
  <si>
    <t>IHUTFRMSIGGFCLY100UG</t>
  </si>
  <si>
    <t>IHUALBRHISLY1MG</t>
  </si>
  <si>
    <t>IHUIL1RRP2IL1R6RHISLY100UG</t>
  </si>
  <si>
    <t>IHUB7H6NCR3LG1RHISLY100UG</t>
  </si>
  <si>
    <t>IHUHER2ERBB2RHISLY100UG</t>
  </si>
  <si>
    <t>IHUSIRPBETACD172BRFCLY100UG</t>
  </si>
  <si>
    <t>IHUSIGLEC2CD22RHISLY100UG</t>
  </si>
  <si>
    <t>IHULIGHTTNFSF14RMSIGGFCLY100UG</t>
  </si>
  <si>
    <t>IHULIGHTTNFSF14RHISLY100UG</t>
  </si>
  <si>
    <t>IHULIGHTTNFSF14RFCLY100UG</t>
  </si>
  <si>
    <t>IHUPLGFPGFRHISLY50UG</t>
  </si>
  <si>
    <t>IBCTSLC1A5RHISTRXALY100UG</t>
  </si>
  <si>
    <t>IHUTFRCD71RHISLY100UG</t>
  </si>
  <si>
    <t>IHUCD48SLAMF2RMSIGGFCLY100UG</t>
  </si>
  <si>
    <t>IHUCD30LGTNFSF8RMSIGGFCLY100UG</t>
  </si>
  <si>
    <t>IHUNTBASLAMF6RHISLY100UG</t>
  </si>
  <si>
    <t>IHUDLL3RFCLY100UG</t>
  </si>
  <si>
    <t>IHUCTLA4CD152RHISLY100UG</t>
  </si>
  <si>
    <t>IHUFGFR4CD334RHISLY100UG</t>
  </si>
  <si>
    <t>IHUOX40LGTNFSF4RMSIGGFCLY100UG</t>
  </si>
  <si>
    <t>IHUGITRTNFRSF18RMSIGGFCLY100UG</t>
  </si>
  <si>
    <t>IHUFZD224190RFCLY100UG</t>
  </si>
  <si>
    <t>IHUTNFSF11RANKLCD254RFCLY50UG</t>
  </si>
  <si>
    <t>IHUPRLRMSIGGFCLY100UG</t>
  </si>
  <si>
    <t>IHUCD27LGCD70 RHISLY100UG</t>
  </si>
  <si>
    <t>IHURANKTNFRSF11ARMSIGGFCLY100UG</t>
  </si>
  <si>
    <t>IHUTSLPR127AR130ARHISLY100UG</t>
  </si>
  <si>
    <t>IHUTSLPRHISLY100UG</t>
  </si>
  <si>
    <t>IHUTIM3HAVCR2RMSIGGFCLY100UG</t>
  </si>
  <si>
    <t>IHUHMGB1RMSIGGFCLY100UG</t>
  </si>
  <si>
    <t>IHULILRB4CD85KILT3RMSIGGFCLY100UG</t>
  </si>
  <si>
    <t>IHUGITRTNFRSF18RFCLY100UG</t>
  </si>
  <si>
    <t>IHU41BBLGTNFSF9RMSIGGFCLY100UG</t>
  </si>
  <si>
    <t>IMNCYLILRB4CD85KILT3RMSIGGFCLY100UG</t>
  </si>
  <si>
    <t>IHUVEGFR3FLT4RMSIGGFCLY100UG</t>
  </si>
  <si>
    <t>IHUSLAMF1SLAMCD150RHISLY100UG</t>
  </si>
  <si>
    <t>IHUCD27LGCD70RMSIGGFCLY100UG</t>
  </si>
  <si>
    <t>IHUEGFRMSIGGFCLY100UG</t>
  </si>
  <si>
    <t>IHUCD40TNFRSF5RMSIGGFCLY100UG</t>
  </si>
  <si>
    <t>IHU41BBTNFRSF9RMSIGGFCLY100UG</t>
  </si>
  <si>
    <t>IHUOX40TNFRSF4CD134RMSIGGFCLY100UG</t>
  </si>
  <si>
    <t>IHUTROP2TACSTD2RHISLY200UG</t>
  </si>
  <si>
    <t>IHUMNRSCD40LGTNFSF5RMSIGGFCLY100UG</t>
  </si>
  <si>
    <t>IHUCD27TNFRSF7RMSIGGFCLY100UG</t>
  </si>
  <si>
    <t>IHUCD52RFCLY100UG</t>
  </si>
  <si>
    <t>IMSCD27TNFRSF7RMSIGGFCLY100UG</t>
  </si>
  <si>
    <t>IHUTSLPRRFCLY100UG</t>
  </si>
  <si>
    <t>IHUCD47RHISLY100UG</t>
  </si>
  <si>
    <t>IHUANGPTL7CDT6RMSIGGFCLY100UG</t>
  </si>
  <si>
    <t>IHUMMSTOX40TNFRSF4CD134RHISLY100UG</t>
  </si>
  <si>
    <t>IMSLAIR1CD305RMSIGGFCLY100UG</t>
  </si>
  <si>
    <t>IMSNRP1CD304RMSIGGFCLY100UG</t>
  </si>
  <si>
    <t>IHUB7H5GI24VISTARMSIGGFCLY100UG</t>
  </si>
  <si>
    <t>IHUSLAMF7CRACCCD319RMSIGGFCLY100UG</t>
  </si>
  <si>
    <t>IMSBAFFTNFSF13BCD257RMSIGGFCLY100UG</t>
  </si>
  <si>
    <t>IHUVEGFR2KDRRMSIGGFCLY100UG</t>
  </si>
  <si>
    <t>IHUVEGFR1FLT1RMSIGGFCLY100UG</t>
  </si>
  <si>
    <t>IHUHVEMTNFRSF14RMSIGGFCLY100UG</t>
  </si>
  <si>
    <t>IHUPRLRRHISLY100UG</t>
  </si>
  <si>
    <t>IHUB71CD80RMSIGGFCLY100UG</t>
  </si>
  <si>
    <t>IHUPRLRRFCLY100UG</t>
  </si>
  <si>
    <t>IHUTACITNFRSF13BRFCLY100UG</t>
  </si>
  <si>
    <t>IHUCD96TACTILERHISLY100UG</t>
  </si>
  <si>
    <t>IHUCD48SLAMF2RFCLY100UG</t>
  </si>
  <si>
    <t>IHULAIR1CD305RHISLY100UG</t>
  </si>
  <si>
    <t>IHULAIR1CD305RFCLY100UG</t>
  </si>
  <si>
    <t>IHUIL7RACD127RMSIGGFCLY100UG</t>
  </si>
  <si>
    <t>IHUCD155PVRRMSIGGFCLY50UG</t>
  </si>
  <si>
    <t>IHUOX40LGTNFSF4RHISLY50UG</t>
  </si>
  <si>
    <t>IHUICAM1CD54RHISLY100UG</t>
  </si>
  <si>
    <t>IHURSPO322146RHISLY50UG</t>
  </si>
  <si>
    <t>IHUMUCIN1MUC1RFCLY100UG</t>
  </si>
  <si>
    <t>IHUERBB3HER3RSTREPLY25UG</t>
  </si>
  <si>
    <t>IHUERBB3HER3RFCLY200UG</t>
  </si>
  <si>
    <t>IHUEGFRRSTREPLY25UG</t>
  </si>
  <si>
    <t>IHUEGFRRFCLY100UG</t>
  </si>
  <si>
    <t>IHUDCR3TNFRSF6BRFCLY50UG</t>
  </si>
  <si>
    <t>IBCTC5ARTFLY50UG</t>
  </si>
  <si>
    <t>IHUCD3ECD3GHDRHISFCFLAGLY50UG</t>
  </si>
  <si>
    <t>IBCTBZNCDNARNANUPPROFRTFLY50KU</t>
  </si>
  <si>
    <t>IHUGITRLSRDDDDK50UG</t>
  </si>
  <si>
    <t>IHURETNRDDDDK50UG</t>
  </si>
  <si>
    <t>IBCTNAMPTRHISLY50UG</t>
  </si>
  <si>
    <t>IHUCD137RFC50UG</t>
  </si>
  <si>
    <t>IBCTIDORHIS50UG</t>
  </si>
  <si>
    <t>IHUNAMPTRDDDDKLY10UG</t>
  </si>
  <si>
    <t>IBCTFABP4RHIS50UG</t>
  </si>
  <si>
    <t>IHUGPX3RDDDDK10UG</t>
  </si>
  <si>
    <t>IHUGPX3RDDDDK50UG</t>
  </si>
  <si>
    <t>IHURBP4RDDDDK10UG</t>
  </si>
  <si>
    <t>IHURBP4RDDDDK50UG</t>
  </si>
  <si>
    <t>IBCTIL33RHIS10UG</t>
  </si>
  <si>
    <t>IBCTIL33RHIS50UG</t>
  </si>
  <si>
    <t>IMSRBP4RDDDDK10UG</t>
  </si>
  <si>
    <t>IMSRBP4RDDDDK50UG</t>
  </si>
  <si>
    <t>IBCTCLSNUCFRHIS50UG</t>
  </si>
  <si>
    <t>IRTRBP4RDDDDK10UG</t>
  </si>
  <si>
    <t>IRTRBP4RDDDDK50UG</t>
  </si>
  <si>
    <t>IMSNAMPTRDDDDKLY10UG</t>
  </si>
  <si>
    <t>IHUNAMPTRDDDDK10UG</t>
  </si>
  <si>
    <t>IHUNAMPTRDDDDK50UG</t>
  </si>
  <si>
    <t>IHUST2RFC50UG</t>
  </si>
  <si>
    <t>IHUANGPTL7RDDDDK10UG</t>
  </si>
  <si>
    <t>IHUANGPTL7RDDDDK50UG</t>
  </si>
  <si>
    <t>IHUVASPINRDDDDKLY10UG</t>
  </si>
  <si>
    <t>IHUANGPTL4FBGLDRDDDDK10UG</t>
  </si>
  <si>
    <t>IHUANGPTL4FBGLDRDDDDK50UG</t>
  </si>
  <si>
    <t>IHUMFAP4RDDDDK10UG</t>
  </si>
  <si>
    <t>IHUMFAP4RDDDDK50UG</t>
  </si>
  <si>
    <t>IHUDLL1RDDDDK10UG</t>
  </si>
  <si>
    <t>IHUDLL1RDDDDK50UG</t>
  </si>
  <si>
    <t>IBCTNUCB2RHIS10UG</t>
  </si>
  <si>
    <t>IBCTNUCB2RHIS50UG</t>
  </si>
  <si>
    <t>IANGPTL4RDDDDK10UG</t>
  </si>
  <si>
    <t>IANGPTL4RDDDDK50UG</t>
  </si>
  <si>
    <t>IHUDLL4RFCLY10UG</t>
  </si>
  <si>
    <t>IHUDLL4RFCLY50UG</t>
  </si>
  <si>
    <t>IHUJAGGD1RFC10UG</t>
  </si>
  <si>
    <t>IHUJAGGD1RFC50UG</t>
  </si>
  <si>
    <t>IHUANGPTL3RDDDDK10UG</t>
  </si>
  <si>
    <t>IHUANGPTL3RDDDDK50UG</t>
  </si>
  <si>
    <t>IHUFGF21RDDDDK10UG</t>
  </si>
  <si>
    <t>IHUFGF21RDDDDK50UG</t>
  </si>
  <si>
    <t>IHUVASPINRDDDDK10UG</t>
  </si>
  <si>
    <t>IHUFGF21RFC10UG</t>
  </si>
  <si>
    <t>IHUFGF21RFC50UG</t>
  </si>
  <si>
    <t>IMSLCN2RDDDDK10UG</t>
  </si>
  <si>
    <t>IMSLCN2RDDDDK50UG</t>
  </si>
  <si>
    <t>IRTLCN2RDDDDK10UG</t>
  </si>
  <si>
    <t>IRTLCN2RDDDDK50UG</t>
  </si>
  <si>
    <t>IHUFGF23RFC10UG</t>
  </si>
  <si>
    <t>IHUFGF23RFC50UG</t>
  </si>
  <si>
    <t>IBCTFTORHIS10UG</t>
  </si>
  <si>
    <t>IBCTFTORHIS50UG</t>
  </si>
  <si>
    <t>IBCTGRNCRHIS10UG</t>
  </si>
  <si>
    <t>IBCTGRNCRHIS50UG</t>
  </si>
  <si>
    <t>IBCTCALRRHIS10UG</t>
  </si>
  <si>
    <t>IBCTCALRRHIS50UG</t>
  </si>
  <si>
    <t>IHUDLK1RDDDDK10UG</t>
  </si>
  <si>
    <t>IHUDNERECDRDDDDKLY10UG</t>
  </si>
  <si>
    <t>IBCTCTRP5RHISLY10UG</t>
  </si>
  <si>
    <t>IBCTCTRP5RHISLY50UG</t>
  </si>
  <si>
    <t>IHUDLL4RFC10UG</t>
  </si>
  <si>
    <t>IHUDLL4RFC50UG</t>
  </si>
  <si>
    <t>IBCTGPX1RHISLY10UG</t>
  </si>
  <si>
    <t>IHUJAGGD2RFCLY10UG</t>
  </si>
  <si>
    <t>IHUCNTN6RFC10UG</t>
  </si>
  <si>
    <t>IHUCNTN6RFC50UG</t>
  </si>
  <si>
    <t>IHUDLK2RFC10UG</t>
  </si>
  <si>
    <t>IHUDLK2RFC50UG</t>
  </si>
  <si>
    <t>IHUDNERECDRFC10UG</t>
  </si>
  <si>
    <t>IHUDNERECDRFC50UG</t>
  </si>
  <si>
    <t>IBCTHES1RHIS10UG</t>
  </si>
  <si>
    <t>IBCTHES1RHIS50UG</t>
  </si>
  <si>
    <t>IBCTIL37RHISLY10UG</t>
  </si>
  <si>
    <t>IBCTIL38RHISLY10UG</t>
  </si>
  <si>
    <t>IBCTIL38RHISLY50UG</t>
  </si>
  <si>
    <t>IHUPROGRNRDDDDKLY10UG</t>
  </si>
  <si>
    <t>IHUPROGRNRDDDDKLY50UG</t>
  </si>
  <si>
    <t>IHUFASLSRDDDDKLY10UG</t>
  </si>
  <si>
    <t>IBCTTRAILSRDDDDKLY10UG</t>
  </si>
  <si>
    <t>IBCTANXVRGSTLY100UG</t>
  </si>
  <si>
    <t>IBCTANXVATTO488RGST100</t>
  </si>
  <si>
    <t>IBCTANXVATTO647NRGST100</t>
  </si>
  <si>
    <t>IBCTTNFASRDDDDKLY10UG</t>
  </si>
  <si>
    <t>IBCTTNFASRDDDDKLY50UG</t>
  </si>
  <si>
    <t>IHURANKLSRDDDDKLY10UG</t>
  </si>
  <si>
    <t>ILIGHTSRDDDDKLY10UG</t>
  </si>
  <si>
    <t>ICD40LMULTIRDDDDKLY10UG</t>
  </si>
  <si>
    <t>IHUDR6RFCLY50UG</t>
  </si>
  <si>
    <t>IHUOX40RFCLY50UG</t>
  </si>
  <si>
    <t>IBCTBAFFRDDDDKLY10UG</t>
  </si>
  <si>
    <t>IHUAPRILMULTIRDDDDKLY10UG</t>
  </si>
  <si>
    <t>IHURANKRFCLY50UG</t>
  </si>
  <si>
    <t>IHUTNFAMULTIRDDDDKLY10UG</t>
  </si>
  <si>
    <t>IMSCD40LMULTIRDDDDKLY10UG</t>
  </si>
  <si>
    <t>IHUBAFFSRDDDDKLY10UG</t>
  </si>
  <si>
    <t>IBCTIL1BRTFLY10UG</t>
  </si>
  <si>
    <t>IHUIL1RTIRFCLY50UG</t>
  </si>
  <si>
    <t>IHUBAFFRRFCLY50UG</t>
  </si>
  <si>
    <t>IHUGITRRFCLY50UG</t>
  </si>
  <si>
    <t>IHUOX40LMULTIRDDDDKLY10UG</t>
  </si>
  <si>
    <t>IHUADPNRDDDDKLY50UG</t>
  </si>
  <si>
    <t>IHUFN14RFCLY50UG</t>
  </si>
  <si>
    <t>IMSAPRILH98MULTIRDDDDKLY10UG</t>
  </si>
  <si>
    <t>IHUUNC5BRFCLY50UG</t>
  </si>
  <si>
    <t>IBCTIL33RTFLY10UG</t>
  </si>
  <si>
    <t>IHUNETRIN1RDDDDKLY10UG</t>
  </si>
  <si>
    <t>IMSIL33RTFLY10UG</t>
  </si>
  <si>
    <t>IOMTNRDDDDKLY10UG</t>
  </si>
  <si>
    <t>IHURANKLRFCLY10UG</t>
  </si>
  <si>
    <t>IHUCD137RFCLY50UG</t>
  </si>
  <si>
    <t>IBCTANGCRTFLY10UG</t>
  </si>
  <si>
    <t>IBCTIZTRAILSRISOLEUCINEZIPPERMOTIFLY10UG</t>
  </si>
  <si>
    <t>IHUTRAILR1RFCLY50UG</t>
  </si>
  <si>
    <t>IHUTRAILR2RFCLY50UG</t>
  </si>
  <si>
    <t>IHUTNFR1RFCLY50UG</t>
  </si>
  <si>
    <t>IHUNETRIN1RFCLY10UG</t>
  </si>
  <si>
    <t>IPEDFRDDDDKLY10UG</t>
  </si>
  <si>
    <t>IBCTDARCINRTFLY10UG</t>
  </si>
  <si>
    <t>IHUTACIRFCLY50UG</t>
  </si>
  <si>
    <t>IHUBCMARFCLY50UG</t>
  </si>
  <si>
    <t>IPOSTOSF2RDDDDKLY10UG</t>
  </si>
  <si>
    <t>IHUFASRFCLY50UG</t>
  </si>
  <si>
    <t>IHUCD40RFCLY50UG</t>
  </si>
  <si>
    <t>IMSIL1BRTFLY10UG</t>
  </si>
  <si>
    <t>IHUIGFLR1RFCLY50UG</t>
  </si>
  <si>
    <t>IHUAPRILH98MULTIRDDDDKLY10UG</t>
  </si>
  <si>
    <t>IMSAPRILMULTIRDDDDKLY10UG</t>
  </si>
  <si>
    <t>IHUIGFL3RDDDDKLY10UG</t>
  </si>
  <si>
    <t>IHUIGFLRDDDDKLY10UG</t>
  </si>
  <si>
    <t>IBCTLIFRGSTLY10UG</t>
  </si>
  <si>
    <t>IMSIL36RARTFLY10UG</t>
  </si>
  <si>
    <t>IBCTIL36RARTFLY10UG</t>
  </si>
  <si>
    <t>IBCTIL36ARTFLY10UG</t>
  </si>
  <si>
    <t>IMSIL36BRTFLY10UG</t>
  </si>
  <si>
    <t>IBCTIL36GRTFLY10UG</t>
  </si>
  <si>
    <t>IBCTIL38RDDDDKLY10UG</t>
  </si>
  <si>
    <t>IBCTIRISINRTFLY10UG</t>
  </si>
  <si>
    <t>IBCTIL36GRDDDDKLY10UG</t>
  </si>
  <si>
    <t>IBCTEDAA1SRDDDDKLY10UG</t>
  </si>
  <si>
    <t>IRTCD40LMULTIRDDDDKLY10UG</t>
  </si>
  <si>
    <t>IHUIL6RFCLY10UG</t>
  </si>
  <si>
    <t>IHUIL2SKRFCLY10UG</t>
  </si>
  <si>
    <t>IBCTBAFFS60MERHARHISLY10UG</t>
  </si>
  <si>
    <t>IHUANGPT2RDDDDKLY10UG</t>
  </si>
  <si>
    <t>IHUIRISINFCRFCLY10UG</t>
  </si>
  <si>
    <t>IBCTIL36BRTFLY10UG</t>
  </si>
  <si>
    <t>IMSPEDFRDDDDKLY10UG</t>
  </si>
  <si>
    <t>IBCTPROFTOXOGONDIIRTFLY10UG</t>
  </si>
  <si>
    <t>IBCTPOP1RGSTLY10UG</t>
  </si>
  <si>
    <t>IBCTFNDC4RTFLY10UG</t>
  </si>
  <si>
    <t>IBCTFLGLNRHISLY10UG</t>
  </si>
  <si>
    <t>IBCTFLGLNNLRC4MTRHISLY10UG</t>
  </si>
  <si>
    <t>IBCTFLGLNTLR5MTRHISLY10UG</t>
  </si>
  <si>
    <t>IBCTFNDC5RTFLY10UG</t>
  </si>
  <si>
    <t>IHUFASLMULTIRDDDDKLY10UG</t>
  </si>
  <si>
    <t>IMSANGPT2RDDDDKLY10UG</t>
  </si>
  <si>
    <t>IHUFASLSRFCLY10UG</t>
  </si>
  <si>
    <t>IHUFZD5RFCLY50UG</t>
  </si>
  <si>
    <t>IMSCOCHLCCLDRDDDDKLY10UG</t>
  </si>
  <si>
    <t>IHUCOCHLCCLDRDDDDKLY10UG</t>
  </si>
  <si>
    <t>IBCTFGF1RTFLY10UG</t>
  </si>
  <si>
    <t>IHUDECTIN1RFCLY50UG</t>
  </si>
  <si>
    <t>IHUDECTIN2RFCLY50UG</t>
  </si>
  <si>
    <t>IBCTBECLIN1RHISLY10UG</t>
  </si>
  <si>
    <t>IBCTATG3RHISLY50UG</t>
  </si>
  <si>
    <t>IHUFGF21RDDDDKLY10UG</t>
  </si>
  <si>
    <t>IBTROPHINRDDDDKLY10UG</t>
  </si>
  <si>
    <t>IHUBTROPHINRFCLY10UG</t>
  </si>
  <si>
    <t>IBCTZNA2GLYRTFLY10UG</t>
  </si>
  <si>
    <t>IBCTZNA2GLYRTFLY50UG</t>
  </si>
  <si>
    <t>IANGPT1RDDDDKLY10UG</t>
  </si>
  <si>
    <t>IMSFGF1RTFLY10UG</t>
  </si>
  <si>
    <t>IHUMETRNRDDDDKLY10UG</t>
  </si>
  <si>
    <t>IBCTFGF2RTFLY10UG</t>
  </si>
  <si>
    <t>IHUDLL3RDDDDKLY10UG</t>
  </si>
  <si>
    <t>IHUDLK1RFCLY10UG</t>
  </si>
  <si>
    <t>IHUFNDC5FCRFCLY10UG</t>
  </si>
  <si>
    <t>IBCTKLTRAILSRHIS50UG</t>
  </si>
  <si>
    <t>IBCTSKLTRAILSRHIS20UG</t>
  </si>
  <si>
    <t>IBCTNADKCTLYDHARHIS50UG</t>
  </si>
  <si>
    <t>IBCTNADKHARHIS50UG</t>
  </si>
  <si>
    <t>IBCTNMNAT1HARHIS10UG</t>
  </si>
  <si>
    <t>IBCTNMNAT1HARHIS50UG</t>
  </si>
  <si>
    <t>IBCTNMNAT3HARHIS10UG</t>
  </si>
  <si>
    <t>IBCTNMNAT3HARHIS50UG</t>
  </si>
  <si>
    <t>IBCT3HYDXKNUTRSMNSAPHLSGMBARTF50UG</t>
  </si>
  <si>
    <t>IBCTTDOAPHLSGMBARHIS50UG</t>
  </si>
  <si>
    <t>IBCTKYNUAMTRSFIIRHIS50UG</t>
  </si>
  <si>
    <t>IBCTZMP1MTBRHIS50UG</t>
  </si>
  <si>
    <t>IBCTNAPRTBSUBRTF50UG</t>
  </si>
  <si>
    <t>IBCTNAPRTRHIS50UG</t>
  </si>
  <si>
    <t>IBCTNADKBSUBRTF50UG</t>
  </si>
  <si>
    <t>IBCTNADKMTBRHIS50UG</t>
  </si>
  <si>
    <t>IBCTNADSYNTHETASEMTBRHIS50UG</t>
  </si>
  <si>
    <t>IBCTNADSYNTHETASEBSUBRTF50UG</t>
  </si>
  <si>
    <t>IBCTNADNCHFLUERTF50UG</t>
  </si>
  <si>
    <t>IBCTBMP2RHISLY10UG</t>
  </si>
  <si>
    <t>IBCTBMP2RHISLY50UG</t>
  </si>
  <si>
    <t>IBCTCCL5RHISLY10UG</t>
  </si>
  <si>
    <t>IBCTCCL5RHISLY50UG</t>
  </si>
  <si>
    <t>IBCTCD27RHISLY50UG</t>
  </si>
  <si>
    <t>IBCTCD134OX40RHISLY25UG</t>
  </si>
  <si>
    <t>IBCTCD137RHISLY25UG</t>
  </si>
  <si>
    <t>IBCTHMGB1RHISLY25UG</t>
  </si>
  <si>
    <t>IBCTIL1ARHISLY10UG</t>
  </si>
  <si>
    <t>IBCTIL1ARHISLY50UG</t>
  </si>
  <si>
    <t>IBCTIL1BRHISLY10UG</t>
  </si>
  <si>
    <t>IBCTIL1BRHISLY50UG</t>
  </si>
  <si>
    <t>IBCTIL2RHISLY10UG</t>
  </si>
  <si>
    <t>IBCTIL4RHISLY10UG</t>
  </si>
  <si>
    <t>IBCTIL4RHISLY50UG</t>
  </si>
  <si>
    <t>IHUIL6RRFCLY50UG</t>
  </si>
  <si>
    <t>IBCTIL8RHISLY10UG</t>
  </si>
  <si>
    <t>IBCTIL8RHISLY50UG</t>
  </si>
  <si>
    <t>IBCTIL10RHISLY10UG</t>
  </si>
  <si>
    <t>IBCTIL10RHISLY50UG</t>
  </si>
  <si>
    <t>IHUIL12RFCLY25UG</t>
  </si>
  <si>
    <t>IBCTIL18RHISLY10UG</t>
  </si>
  <si>
    <t>IBCTIL18RHISLY50UG</t>
  </si>
  <si>
    <t>IBCTIL21MTRHISLY10UG</t>
  </si>
  <si>
    <t>IBCTIL21MTRHISLY50UG</t>
  </si>
  <si>
    <t>IBCTIL22RHISLY10UG</t>
  </si>
  <si>
    <t>IIL23RRFCLY100UG</t>
  </si>
  <si>
    <t>IHUIL33RST2RFCLY50UG</t>
  </si>
  <si>
    <t>IBCTIL33RHISLY20UG</t>
  </si>
  <si>
    <t>IBCTIL33RHISLY50UG</t>
  </si>
  <si>
    <t>IHUSCFRFCLY10UG</t>
  </si>
  <si>
    <t>IHUTIM1RFCLY100UG</t>
  </si>
  <si>
    <t>IHUTIM4RFCLY100UG</t>
  </si>
  <si>
    <t>IBCTGMCSFRCHISLY50UG</t>
  </si>
  <si>
    <t>IHUIL2RLY50UG</t>
  </si>
  <si>
    <t>IBCTIL10RLY10UG</t>
  </si>
  <si>
    <t>IHUIL2SKRLY10UG</t>
  </si>
  <si>
    <t>IBCTIL33RLY10UG</t>
  </si>
  <si>
    <t>IBCTIL33RCHISLY10UG</t>
  </si>
  <si>
    <t>IBCTCOV23CLPRRNHISLY100UG</t>
  </si>
  <si>
    <t>IBCTCOV2PLPRORNHISLY100UG</t>
  </si>
  <si>
    <t>IBCTCOV2NSP3RNHISLY100UG</t>
  </si>
  <si>
    <t>IBCTCOV2NSP10RNHISLY100UG</t>
  </si>
  <si>
    <t>IHUCOV2S1RCHISLY100UG</t>
  </si>
  <si>
    <t>IBCTCOV2NTRNHISLY100UG</t>
  </si>
  <si>
    <t>IBCTCOV23CLPRRNGSTLY100UG</t>
  </si>
  <si>
    <t>IBCTCOV2NSP8RNHISLY100UG</t>
  </si>
  <si>
    <t>IBCTCOV2NSP9RNHISLY100UG</t>
  </si>
  <si>
    <t>IBCTCOV2NSP16RNHISLY100UG</t>
  </si>
  <si>
    <t>IBCTCOV2NSP12RNGSTLY100UG</t>
  </si>
  <si>
    <t>IBCTCOV2NSP15RNHISLY100UG</t>
  </si>
  <si>
    <t>ICOV2S1RCHISLY100UG</t>
  </si>
  <si>
    <t>IBCTCOV2NSP2RNHISLY100UG</t>
  </si>
  <si>
    <t>IBCTCOV2S2RNHISLY100UG</t>
  </si>
  <si>
    <t>IBCTCOV2NSP13RNHISLY100UG</t>
  </si>
  <si>
    <t>IBCTCOV2S1RNHISLY100UG</t>
  </si>
  <si>
    <t>IBCTCOV2MRNHISLY100UG</t>
  </si>
  <si>
    <t>IBCTACE2RNHISLY100UG</t>
  </si>
  <si>
    <t>IACE2RTFLY100UG</t>
  </si>
  <si>
    <t>IHUCOV2PRORBDRNHISLY100UG</t>
  </si>
  <si>
    <t>ICOV2NTRNHISLY100UG</t>
  </si>
  <si>
    <t>IBCTCOV2ORF7ARNHISLY100UG</t>
  </si>
  <si>
    <t>IBCTCOV2ORF8RNHISLY100UG</t>
  </si>
  <si>
    <t>IHUCOV2STIRCHISLY100UG</t>
  </si>
  <si>
    <t>IBCTCOV2SMERNHISLY100UG</t>
  </si>
  <si>
    <t>IBCTCOV2ERNHISSUMOLY100UG</t>
  </si>
  <si>
    <t>IHUCOV2STRCHISLY100UG</t>
  </si>
  <si>
    <t>IHUACE2RHISAVILY100UG</t>
  </si>
  <si>
    <t>IHUBTYLDACE2RHISAVILY100UG</t>
  </si>
  <si>
    <t>IHUACE2RFCAVILY100UG</t>
  </si>
  <si>
    <t>IHUCOV2STRBDRHISAVILY100UG</t>
  </si>
  <si>
    <t>IHUCOV2BTYLDSTRBDRHISAVILY100UG</t>
  </si>
  <si>
    <t>IHUCOV2STRBDRFCAVILY100UG</t>
  </si>
  <si>
    <t>IHUCOV2STS1RHISAVILY100UG</t>
  </si>
  <si>
    <t>IHUCOV2BTYLDSTS1RHISAVILY100UG</t>
  </si>
  <si>
    <t>IHUCOV2STS1RFCAVILY100UG</t>
  </si>
  <si>
    <t>IHUSARSSTRBDRHISAVILY100UG</t>
  </si>
  <si>
    <t>IHUSARSBTYLDSTRBDRHISAVILY100UG</t>
  </si>
  <si>
    <t>IBCTSARSNTRNHIS100UL</t>
  </si>
  <si>
    <t>IHUCOV2UKB117SRBDN501YRHISAVILY100UG</t>
  </si>
  <si>
    <t>IHUCOV2UKB117SPIKES1N501YRHISAVILY100UG</t>
  </si>
  <si>
    <t>IBCTCOV2ORF8RHIS100UG</t>
  </si>
  <si>
    <t>IBCTCOV2ORF3ARHIS100UG</t>
  </si>
  <si>
    <t>IBCTCOV2STRBDRHIS100UG</t>
  </si>
  <si>
    <t>IHUACE2RHIS100UG</t>
  </si>
  <si>
    <t>IHUCOV2STRBDRHIS100UG</t>
  </si>
  <si>
    <t>IBCTIMP1R25UG</t>
  </si>
  <si>
    <t>IBCTIMP3R25UG</t>
  </si>
  <si>
    <t>IBCTBIRC5R25UG</t>
  </si>
  <si>
    <t>IBCTP53R25UG</t>
  </si>
  <si>
    <t>IBCTP62R25UG</t>
  </si>
  <si>
    <t>IBCTTNFAR25UG</t>
  </si>
  <si>
    <t>IHUCOV2ST1RCHIS100UG</t>
  </si>
  <si>
    <t>IHUCOV2STRBDRCHIS100UG</t>
  </si>
  <si>
    <t>IHUCOV2STRBDSD1RCHIS100UG</t>
  </si>
  <si>
    <t>IHUCOV2STRBDSD1SD2RCHIS100UG</t>
  </si>
  <si>
    <t>IBCTCOV2NTRCHIS100UG</t>
  </si>
  <si>
    <t>IBCTACTG1ACTG1R50UG</t>
  </si>
  <si>
    <t>IBCTATP6V1E1ATP6V1E1R50UG</t>
  </si>
  <si>
    <t>IBCTCALRCALRR100UG</t>
  </si>
  <si>
    <t>IBCTDNAL4DNAL4R100UG</t>
  </si>
  <si>
    <t>IBCTESDESDR100UG</t>
  </si>
  <si>
    <t>IBCTKHKKHKR50UG</t>
  </si>
  <si>
    <t>IBCTLXNLXNR100UG</t>
  </si>
  <si>
    <t>IBCTMAT2AMAT2AR100UG</t>
  </si>
  <si>
    <t>IBCTMTCBP1MTCBP1R100UG</t>
  </si>
  <si>
    <t>IBCTMTHFD2MTHFD2R50UG</t>
  </si>
  <si>
    <t>IBCTPEFPEFR50UG</t>
  </si>
  <si>
    <t>IBCTPFN2PFN2R50UG</t>
  </si>
  <si>
    <t>IBCTPOLE3POLE3R100UG</t>
  </si>
  <si>
    <t>IBCTPPIL1PPIL1R100UG</t>
  </si>
  <si>
    <t>IBCTPPP1CCPPP1CCR20UG</t>
  </si>
  <si>
    <t>IBCTPSAT1PSAT1R100UG</t>
  </si>
  <si>
    <t>IBCTPSMC6PSMC6R50UG</t>
  </si>
  <si>
    <t>IBCTPXFPXFR100UG</t>
  </si>
  <si>
    <t>IBCTSGTASGTAR100UG</t>
  </si>
  <si>
    <t>IBCTSNX5SNX5R50UG</t>
  </si>
  <si>
    <t>IBCTTDO2TDO2R50UG</t>
  </si>
  <si>
    <t>IHUCOV2TRISTR100UG</t>
  </si>
  <si>
    <t>IHUCOV2S1R100UG</t>
  </si>
  <si>
    <t>IHUCOV2S2R100UG</t>
  </si>
  <si>
    <t>IHUCOV2RBDR100UG</t>
  </si>
  <si>
    <t>IHUCOV2NTDR100UG</t>
  </si>
  <si>
    <t>IHUCOV2NTR100UG</t>
  </si>
  <si>
    <t>IBCTGCSFRTFLY50UG</t>
  </si>
  <si>
    <t>IBCTGMCSFRTFLY50UG</t>
  </si>
  <si>
    <t>IBCTIFNA2BRTFLY50UG</t>
  </si>
  <si>
    <t>IIL11RTFLY50UG</t>
  </si>
  <si>
    <t>IHUTNFARTFLY50UG</t>
  </si>
  <si>
    <t>IHUIL6RTFLY50UG</t>
  </si>
  <si>
    <t>IBCTPTHRTFLY50UG</t>
  </si>
  <si>
    <t>IBCTCD40LGRTFLY50UG</t>
  </si>
  <si>
    <t>IBCTBMP2RTFLY50UG</t>
  </si>
  <si>
    <t>IHUIL2RTFLY50UG</t>
  </si>
  <si>
    <t>IBCTIL15RTFLY50UG</t>
  </si>
  <si>
    <t>IHULIFRTFLY50UG</t>
  </si>
  <si>
    <t>IBCTIL17RTFLY50UG</t>
  </si>
  <si>
    <t>IBCTTRAILRTFLY50UG</t>
  </si>
  <si>
    <t>IBCTLR3IGF1RTFLY50UG</t>
  </si>
  <si>
    <t>IBCTIFNA2ARTFLY50UG</t>
  </si>
  <si>
    <t>IBCTEGFRTFLY50UG</t>
  </si>
  <si>
    <t>IBCTIL17FRTFLY50UG</t>
  </si>
  <si>
    <t>IBCTIGFIRTFLY50UG</t>
  </si>
  <si>
    <t>IBCTIGFI470RTFLY50UG</t>
  </si>
  <si>
    <t>IBCTTNFLIKE1RTFLY50UG</t>
  </si>
  <si>
    <t>IFGGGMCSFRTFLY50UG</t>
  </si>
  <si>
    <t>IBCTIL16RTFLY50UG</t>
  </si>
  <si>
    <t>IHUFGF1RTFLY50UG</t>
  </si>
  <si>
    <t>IBCTMOGRC6HISLY50UG</t>
  </si>
  <si>
    <t>IBCTIL31RTFLY50UG</t>
  </si>
  <si>
    <t>IBCTCXCL10RTFLY50UG</t>
  </si>
  <si>
    <t>IBCTCXCL7RTFLY50UG</t>
  </si>
  <si>
    <t>IBCTCXCL14RTFLY50UG</t>
  </si>
  <si>
    <t>IHUBNGFRTFLY50UG</t>
  </si>
  <si>
    <t>IBCTCCL3RTFLY50UG</t>
  </si>
  <si>
    <t>IBCTCCL5RTFLY50UG</t>
  </si>
  <si>
    <t>IBCTCCL8RTFLY50UG</t>
  </si>
  <si>
    <t>IBCTCCL16RTFLY50UG</t>
  </si>
  <si>
    <t>IBCTCCL27RTFLY50UG</t>
  </si>
  <si>
    <t>IBCTLEPRTFLY50UG</t>
  </si>
  <si>
    <t>IBCTGAL3RTFLY50UG</t>
  </si>
  <si>
    <t>IBCTGAL7RTFLY50UG</t>
  </si>
  <si>
    <t>IBCTIL36RARTFLY50UG</t>
  </si>
  <si>
    <t>IBCTIL37RTFLY50UG</t>
  </si>
  <si>
    <t>IBCTIL1F10RTFLY50UG</t>
  </si>
  <si>
    <t>IBCTC5RTFLY50UG</t>
  </si>
  <si>
    <t>IBCTBDNFRTFLY50UG</t>
  </si>
  <si>
    <t>IBCTPROBDNFRTFLY50UG</t>
  </si>
  <si>
    <t>IBCTPRONGFRTFLY50UG</t>
  </si>
  <si>
    <t>IBCTNT3RTFLY50UG</t>
  </si>
  <si>
    <t>IBCTGAL8RTFLY50UG</t>
  </si>
  <si>
    <t>IBCTIL7RTFLY50UG</t>
  </si>
  <si>
    <t>IBCTCSTARN6HISLY50UG</t>
  </si>
  <si>
    <t>IMSIL13RTFLY50UG</t>
  </si>
  <si>
    <t>IBCTCCL23RTFLY50UG</t>
  </si>
  <si>
    <t>IBCTANXA1RTFLY50UG</t>
  </si>
  <si>
    <t>IBCTCCL1RTFLY50UG</t>
  </si>
  <si>
    <t>IBCTCCL28RTFLY50UG</t>
  </si>
  <si>
    <t>IBCTCXCL2RTFLY50UG</t>
  </si>
  <si>
    <t>IBCTAPT1RN6HIS50UG</t>
  </si>
  <si>
    <t>IBCTCNTFRTFLY50UG</t>
  </si>
  <si>
    <t>IBCTOSMRN6HISLY50UG</t>
  </si>
  <si>
    <t>IBCTAPERTF50UG</t>
  </si>
  <si>
    <t>IBCTARRB1RC6HISLY50UG</t>
  </si>
  <si>
    <t>IBCTBCL2PROA1RC6HIS50UG</t>
  </si>
  <si>
    <t>IBCTBCLXLRC6HIS50UG</t>
  </si>
  <si>
    <t>IBCTBC1WRC6HIS50UG</t>
  </si>
  <si>
    <t>IBCTBIDRTF50UG</t>
  </si>
  <si>
    <t>IBCTCA1RC6HIS50UG</t>
  </si>
  <si>
    <t>IBCTCA13RC6HIS50UG</t>
  </si>
  <si>
    <t>IBCTCA4RC6HIS50UG</t>
  </si>
  <si>
    <t>IBCTCA5BRC6HIS50UG</t>
  </si>
  <si>
    <t>IBCTCA7RC6HIS50UG</t>
  </si>
  <si>
    <t>IBCTCA8RC6HIS50UG</t>
  </si>
  <si>
    <t>IBCTCCL26RTF50UG</t>
  </si>
  <si>
    <t>IBCTCCL26RTFLY50UG</t>
  </si>
  <si>
    <t>IBCTSTUB1RTF50UG</t>
  </si>
  <si>
    <t>IBCTCRNLNRN6HISLY50UG</t>
  </si>
  <si>
    <t>IBCTCRYABRC6HISLY50UG</t>
  </si>
  <si>
    <t>IBCTCYTGRC6HIS50UG</t>
  </si>
  <si>
    <t>IBCTBDEF1RTFLY50UG</t>
  </si>
  <si>
    <t>IBCTBDEF4RTFLY50UG</t>
  </si>
  <si>
    <t>IBCTBDEF4ARTFLY50UG</t>
  </si>
  <si>
    <t>IBCTNGLYCSYRNGST50UG</t>
  </si>
  <si>
    <t>IBCTDHSRC6HIS50UG</t>
  </si>
  <si>
    <t>IBCTESTDRC6HIS50UG</t>
  </si>
  <si>
    <t>IBCTFABP1RN6HISLY50UG</t>
  </si>
  <si>
    <t>IBCTFABP2RNC6HISLY50UG</t>
  </si>
  <si>
    <t>IBCTFABP3RN6HISLY50UG</t>
  </si>
  <si>
    <t>IBCTFABP4RN6HISLY50UG</t>
  </si>
  <si>
    <t>IBCTFABP5RN6HISLY50UG</t>
  </si>
  <si>
    <t>IBCTFABP7RN6HISLY50UG</t>
  </si>
  <si>
    <t>IBCTFRU16BIPHO1RC6HIS50UG</t>
  </si>
  <si>
    <t>IBCTFENDONC1RTF50UG</t>
  </si>
  <si>
    <t>IBCTGABARAPRNGSTLY50UG</t>
  </si>
  <si>
    <t>IBCTGCALCRNGSTLY50UG</t>
  </si>
  <si>
    <t>IBCTGOT1RC6HIS50UG</t>
  </si>
  <si>
    <t>IBCTHO1RTF50UG</t>
  </si>
  <si>
    <t>IBCTIL20RTFLY50UG</t>
  </si>
  <si>
    <t>IBCTLACRITINRN6HISLY50UG</t>
  </si>
  <si>
    <t>IBCTLACTB2RNGST50UG</t>
  </si>
  <si>
    <t>IBCTMIARC6HISLY50UG</t>
  </si>
  <si>
    <t>IBCTARCRTF50UG</t>
  </si>
  <si>
    <t>IBCTNPPBRN6HIS50UG</t>
  </si>
  <si>
    <t>IBCTPARVALBARC6HISLY50UG</t>
  </si>
  <si>
    <t>IBCTDNAPOLBRC6HIS50UG</t>
  </si>
  <si>
    <t>IBCTPP1MGRC6HIS50UG</t>
  </si>
  <si>
    <t>IBCTPPM1ARC6HIS50UG</t>
  </si>
  <si>
    <t>IBCTPPP1R14ARC6HIS50UG</t>
  </si>
  <si>
    <t>IBCTPPP1R1ARC6HIS50UG</t>
  </si>
  <si>
    <t>IBCTPKCERC6HIS50UG</t>
  </si>
  <si>
    <t>IBCTGANKYRINRTF50UG</t>
  </si>
  <si>
    <t>IBCTPHSRPHORC6HIS50UG</t>
  </si>
  <si>
    <t>IBCTPTP1CRC6HIS50UG</t>
  </si>
  <si>
    <t>IBCTRBDPRO4RTFLY50UG</t>
  </si>
  <si>
    <t>IBCT40SRBSPROS19RTFLY50UG</t>
  </si>
  <si>
    <t>IBCTSSPR7RN6HIS50UG</t>
  </si>
  <si>
    <t>IBCTSSPR8RN6HIS50UG</t>
  </si>
  <si>
    <t>IBCTSTRATIFINRTFLY50UG</t>
  </si>
  <si>
    <t>IBCTSTATHMINRC6HISLY50UG</t>
  </si>
  <si>
    <t>IBCTSUMO1RN6HISLY50UG</t>
  </si>
  <si>
    <t>IBCTSUMO2RN6HISLY50UG</t>
  </si>
  <si>
    <t>IBCTMAPTDRC6HISLY50UG</t>
  </si>
  <si>
    <t>IBCTTHIMETOLIGOPRC6HIS50UG</t>
  </si>
  <si>
    <t>IBCTTHYMOPOIETINRC6HISLY50UG</t>
  </si>
  <si>
    <t>IBCTTNFBRTFLY50UG</t>
  </si>
  <si>
    <t>IBCTTXN2RN6HISLY50UG</t>
  </si>
  <si>
    <t>IBCTUBE2ARNGST6HIS50UG</t>
  </si>
  <si>
    <t>IBCTUBE2D4RNGST50UG</t>
  </si>
  <si>
    <t>IBCTUBE2HRNGST50UG</t>
  </si>
  <si>
    <t>IBCTUBE2KRNGST50UG</t>
  </si>
  <si>
    <t>IBCTUBE2TRN6HIS50UG</t>
  </si>
  <si>
    <t>IBCTUCHL1RC6HIS50UG</t>
  </si>
  <si>
    <t>IBCTUCHL3RC6HIS50UG</t>
  </si>
  <si>
    <t>IBCTUGRP1RTFLY50UG</t>
  </si>
  <si>
    <t>IBCTUSP14RN6HIS50UG</t>
  </si>
  <si>
    <t>IBCTSERPINA12RNGST50UG</t>
  </si>
  <si>
    <t>IBCTANPEPP1RC6HIS50UG</t>
  </si>
  <si>
    <t>IBCTGCALCRTFLY50UG</t>
  </si>
  <si>
    <t>IBCTMYCFXRC6HISLY50UG</t>
  </si>
  <si>
    <t>IBCTARCRNGSTLY50UG</t>
  </si>
  <si>
    <t>IBCTFGF9RTFLY50UG</t>
  </si>
  <si>
    <t>IBCTEIF4EBDPRO1RN6HISLY50UG</t>
  </si>
  <si>
    <t>IBCTLMWPTPRC6HIS50UG</t>
  </si>
  <si>
    <t>IBCTADLARC6HIS50UG</t>
  </si>
  <si>
    <t>IBCTANGRTFLY50UG</t>
  </si>
  <si>
    <t>IBCTANXA13RTF50UG</t>
  </si>
  <si>
    <t>IBCTANXA2RTFLY50UG</t>
  </si>
  <si>
    <t>IBCTANXA5RTF50UG</t>
  </si>
  <si>
    <t>IBCTANXA6RC6HISLY50UG</t>
  </si>
  <si>
    <t>IBCTANXA7RTFLY50UG</t>
  </si>
  <si>
    <t>IBCTANXA8RTFLY50UG</t>
  </si>
  <si>
    <t>IBCTBUP1RC6HIS50UG</t>
  </si>
  <si>
    <t>IBCTCDK2RN6HIS50UG</t>
  </si>
  <si>
    <t>IBCTCLIC5RN6HISLY50UG</t>
  </si>
  <si>
    <t>IBCTCRPRC6HISLY50UG</t>
  </si>
  <si>
    <t>IBCTGGCTRN6HIS50UG</t>
  </si>
  <si>
    <t>IBCTCYPNCRNTRX6HIS50UG</t>
  </si>
  <si>
    <t>IBCTCYPNERN6HIS50UG</t>
  </si>
  <si>
    <t>IBCTCYCB5ARN6HISLY50UG</t>
  </si>
  <si>
    <t>IBCTPINRN6HISLY50UG</t>
  </si>
  <si>
    <t>IBCTEIF1AXRN6HISLY50UG</t>
  </si>
  <si>
    <t>IBCTEIF1BRN6HISLY50UG</t>
  </si>
  <si>
    <t>IBCTFABP6RN6HIS50UG</t>
  </si>
  <si>
    <t>IBCTFGF12RTFLY50UG</t>
  </si>
  <si>
    <t>IBCTFGF21RN6HISLY50UG</t>
  </si>
  <si>
    <t>IBCTFUMRTF50UG</t>
  </si>
  <si>
    <t>IBCTGAS7RN6HIS50UG</t>
  </si>
  <si>
    <t>IBCTGDNFRTFLY50UG</t>
  </si>
  <si>
    <t>IBCTGFAPRN6HISLY50UG</t>
  </si>
  <si>
    <t>IBCTGGACTRN6HIS50UG</t>
  </si>
  <si>
    <t>IBCTGGPPSASERN6HIS50UG</t>
  </si>
  <si>
    <t>IBCTGRPRN6HISLY50UG</t>
  </si>
  <si>
    <t>IBCTHBZRN6HIS50UG</t>
  </si>
  <si>
    <t>IBCTHLP2RN6HIS50UG</t>
  </si>
  <si>
    <t>IBCTIL33RN6HISLY50UG</t>
  </si>
  <si>
    <t>IBCTIMP1RN6HIS50UG</t>
  </si>
  <si>
    <t>IBCTLDHARN6HIS50UG</t>
  </si>
  <si>
    <t>IBCTLDHBRN6HIS50UG</t>
  </si>
  <si>
    <t>IBCTZBTB17RN6HISLY50UG</t>
  </si>
  <si>
    <t>IBCTMP2PRORN6HISLY50UG</t>
  </si>
  <si>
    <t>IBCTNCALCINDRN6HIS50UG</t>
  </si>
  <si>
    <t>IBCTNHP2L1RN6HISLY50UG</t>
  </si>
  <si>
    <t>IBCTNM23H1RN6HIS50UG</t>
  </si>
  <si>
    <t>IBCTOTUB2RNGST50UG</t>
  </si>
  <si>
    <t>IBCTP18INK4CRN6HISLY50UG</t>
  </si>
  <si>
    <t>IBCTPAFAHBRC6HIS50UG</t>
  </si>
  <si>
    <t>IBCTONCOMOD1RN6HISLY50UG</t>
  </si>
  <si>
    <t>IBCTPHSRN6HIS50UG</t>
  </si>
  <si>
    <t>IBCTPKIBRN6HIS50UG</t>
  </si>
  <si>
    <t>IBCTPMKASERN6HIS50UG</t>
  </si>
  <si>
    <t>IBCTPA1RC6HIS50UG</t>
  </si>
  <si>
    <t>IBCTPA2RC6HIS50UG</t>
  </si>
  <si>
    <t>IBCTHSPROB11RN6HIS50UG</t>
  </si>
  <si>
    <t>IBCTPPCDCRN6HIS50UG</t>
  </si>
  <si>
    <t>IBCTPPIASEHRN6HIS50UG</t>
  </si>
  <si>
    <t>IBCTPFINSUB2RN6HISLY50UG</t>
  </si>
  <si>
    <t>IBCTPROCUTARC6HISLY50UG</t>
  </si>
  <si>
    <t>IBCTHRSP12RN6HIS50UG</t>
  </si>
  <si>
    <t>IBCTQAPRTASERN6HIS50UG</t>
  </si>
  <si>
    <t>IBCTS100CBDPROPRN6HIS50UG</t>
  </si>
  <si>
    <t>IBCTSCO1RNGSTLY50UG</t>
  </si>
  <si>
    <t>IBCTTRISPHTISORN6HIS50UG</t>
  </si>
  <si>
    <t>IBCTLSM1RC6HISLY50UG</t>
  </si>
  <si>
    <t>IBCTGALERN6HIS50UG</t>
  </si>
  <si>
    <t>IBCTVCLRTFLY50UG</t>
  </si>
  <si>
    <t>IBCTVISNPRO1RN6HISLY50UG</t>
  </si>
  <si>
    <t>IBCTCLIC2RN6HIS50UG</t>
  </si>
  <si>
    <t>IBCTZW10IRN6HISLY50UG</t>
  </si>
  <si>
    <t>IBCTUROIIISRC6HIS50UG</t>
  </si>
  <si>
    <t>IBCTGABARAPL1RN6HISLY50UG</t>
  </si>
  <si>
    <t>IBCTNADKRN6HIS50UG</t>
  </si>
  <si>
    <t>IBCTDCN1PRO1RN6HISLY50UG</t>
  </si>
  <si>
    <t>IBCTAIFRN6HISLY50UG</t>
  </si>
  <si>
    <t>IBCTURODRN6HIS50UG</t>
  </si>
  <si>
    <t>IBCTHDHD2RN6HISLY50UG</t>
  </si>
  <si>
    <t>IBCTSNAPARN6HISLY50UG</t>
  </si>
  <si>
    <t>IBCTMALHRC6HIS50UG</t>
  </si>
  <si>
    <t>IBCTLXYSRRN6HIS50UG</t>
  </si>
  <si>
    <t>IBCTGLCMTRRC6HIS50UG</t>
  </si>
  <si>
    <t>IBCTHDXACD1RNTRX6HIS50UG</t>
  </si>
  <si>
    <t>IBCTZMYND19RN6HISLY50UG</t>
  </si>
  <si>
    <t>IBCTSGTARN6HISLY50UG</t>
  </si>
  <si>
    <t>IBCTZBP1RC6HISLY50UG</t>
  </si>
  <si>
    <t>IBCTEPT1RNGST50UG</t>
  </si>
  <si>
    <t>IBCTHSF2RN6HISLY50UG</t>
  </si>
  <si>
    <t>IBCTGAL1RC6HISLY50UG</t>
  </si>
  <si>
    <t>IBCTMOB4RN6HISLY50UG</t>
  </si>
  <si>
    <t>IBCTP27RN6HISLY50UG</t>
  </si>
  <si>
    <t>IBCTUBE2SRNGST50UG</t>
  </si>
  <si>
    <t>IBCTHISCASF1ARC6HISNT7LY50UG</t>
  </si>
  <si>
    <t>IBCTPPIASERN6HIS50UG</t>
  </si>
  <si>
    <t>IBCTGTF2BRNGSTLY50UG</t>
  </si>
  <si>
    <t>IBCTHGPRTRN6HIS50UG</t>
  </si>
  <si>
    <t>IBCTALDKTR1C3RTF50UG</t>
  </si>
  <si>
    <t>IBCTINBCRN6HISLY50UG</t>
  </si>
  <si>
    <t>IBCTMOB1ARC6HISLY50UG</t>
  </si>
  <si>
    <t>IBCTPDGFPRORN6HIS50UG</t>
  </si>
  <si>
    <t>IBCTNDRG1RN6HISLY50UG</t>
  </si>
  <si>
    <t>IBCTWARSRN6HISLY50UG</t>
  </si>
  <si>
    <t>IHUARYSARC6HIS50UG</t>
  </si>
  <si>
    <t>IHUARIIBRC6HISLY50UG</t>
  </si>
  <si>
    <t>IHUBMPRIIRC6HISLY50UG</t>
  </si>
  <si>
    <t>IHUC1QTNF1RC6HISLY50UG</t>
  </si>
  <si>
    <t>IHUCA10RC6HISLY50UG</t>
  </si>
  <si>
    <t>IHUICAM2RC6HISLY50UG</t>
  </si>
  <si>
    <t>IHUVCAM1RC6HISLY50UG</t>
  </si>
  <si>
    <t>IHUCD14RC6HISLY50UG</t>
  </si>
  <si>
    <t>IHUSLAMRC6HISLY50UG</t>
  </si>
  <si>
    <t>IHUKIR2DL4RC6HISLY50UG</t>
  </si>
  <si>
    <t>IHUCD200RC6HISLY50UG</t>
  </si>
  <si>
    <t>IHUCD200R1RC6HISLY50UG</t>
  </si>
  <si>
    <t>IHUPDL1RC6HISLY50UG</t>
  </si>
  <si>
    <t>IHUSLAMF7RC6HISLY50UG</t>
  </si>
  <si>
    <t>IHUFCGRIIARC6HISLY50UG</t>
  </si>
  <si>
    <t>IHUCD40RC6HISLY50UG</t>
  </si>
  <si>
    <t>IHUCD46RC6HISLY50UG</t>
  </si>
  <si>
    <t>IHUCD47RC6HISLY50UG</t>
  </si>
  <si>
    <t>IHUICAM1RC6HISLY50UG</t>
  </si>
  <si>
    <t>IHUCD55RC6HISLY50UG</t>
  </si>
  <si>
    <t>IHUOPGRC6HISLY50UG</t>
  </si>
  <si>
    <t>IHUTRAILR2RC6HISLY50UG</t>
  </si>
  <si>
    <t>IHUDEATHR6RC6HISLY50UG</t>
  </si>
  <si>
    <t>IHULYMPXINBRRC6HISLY50UG</t>
  </si>
  <si>
    <t>IHUCFBRC6HIS50UG</t>
  </si>
  <si>
    <t>IHUCRISP3RC6HISLY50UG</t>
  </si>
  <si>
    <t>IHUCD355RC6HISLY50UG</t>
  </si>
  <si>
    <t>IHUCARRC6HISLY50UG</t>
  </si>
  <si>
    <t>IHUCSTERC6HISLY50UG</t>
  </si>
  <si>
    <t>IHUCSTFRC6HISLY50UG</t>
  </si>
  <si>
    <t>IHUCSTSRC6HISLY50UG</t>
  </si>
  <si>
    <t>IHUCSTSARC6HISLY50UG</t>
  </si>
  <si>
    <t>IHUENDOCANRC6HISLY50UG</t>
  </si>
  <si>
    <t>IHUEPCAMRC6HISLY50UG</t>
  </si>
  <si>
    <t>IHUEPCRRC6HISLY50UG</t>
  </si>
  <si>
    <t>IHUENDOCAMRC6HISLY50UG</t>
  </si>
  <si>
    <t>IHUPROFAM3CRC6HISLY50UG</t>
  </si>
  <si>
    <t>IHUPROFAM3DRC6HIS50UG</t>
  </si>
  <si>
    <t>IHUFETUBRC6HISLY50UG</t>
  </si>
  <si>
    <t>IHUIGFBDPRO4RC6HISLY50UG</t>
  </si>
  <si>
    <t>IHUFLRT1RC6HISLY50UG</t>
  </si>
  <si>
    <t>IHUFLRT2RC6HISLY50UG</t>
  </si>
  <si>
    <t>IHUAGLARC6HIS50UG</t>
  </si>
  <si>
    <t>IHUNAGM6SRC6HIS50UG</t>
  </si>
  <si>
    <t>IHUTIM3RC6HISLY50UG</t>
  </si>
  <si>
    <t>IHUHMGPROB1RC6HIS50UG</t>
  </si>
  <si>
    <t>IHUJAMBRC6HISLY50UG</t>
  </si>
  <si>
    <t>IHUKLK10RC6HIS50UG</t>
  </si>
  <si>
    <t>IHUKLK11RC6HIS50UG</t>
  </si>
  <si>
    <t>IHUKLK13RC6HIS50UG</t>
  </si>
  <si>
    <t>IHUKLK4RC6HISLY50UG</t>
  </si>
  <si>
    <t>IHUKLK7RC6HIS50UG</t>
  </si>
  <si>
    <t>IHUKLK3RC6HISLY50UG</t>
  </si>
  <si>
    <t>IHUKLK6RC6HIS50UG</t>
  </si>
  <si>
    <t>IHUKLK8RC6HIS50UG</t>
  </si>
  <si>
    <t>IHULAIR1RC6HISLY50UG</t>
  </si>
  <si>
    <t>IHULAIR2RC6HISLY50UG</t>
  </si>
  <si>
    <t>IHULBPRC6HISLY50UG</t>
  </si>
  <si>
    <t>IHULGMNRC6HIS50UG</t>
  </si>
  <si>
    <t>IHULUMRC6HISLY50UG</t>
  </si>
  <si>
    <t>IHUMMP1RC6HIS50UG</t>
  </si>
  <si>
    <t>IHUMMP2RC6HISLY50UG</t>
  </si>
  <si>
    <t>IHUMMP3RC6HIS50UG</t>
  </si>
  <si>
    <t>IHUNCR3RC6HISLY50UG</t>
  </si>
  <si>
    <t>IHUPDGFRBRC6HISLY50UG</t>
  </si>
  <si>
    <t>IHUPOLYIGRRC6HISLY50UG</t>
  </si>
  <si>
    <t>IHUCD87RC6HISLY50UG</t>
  </si>
  <si>
    <t>IHUTPSERC6HIS50UG</t>
  </si>
  <si>
    <t>IHUSIRPARC6HISLY50UG</t>
  </si>
  <si>
    <t>IHUBGNRC6HISLY50UG</t>
  </si>
  <si>
    <t>IHUSLAMF6RC6HISLY50UG</t>
  </si>
  <si>
    <t>IHUSPARCRC6HISLY50UG</t>
  </si>
  <si>
    <t>IHULRP12RC6HISLY50UG</t>
  </si>
  <si>
    <t>IHUTFPI2RC6HISLY50UG</t>
  </si>
  <si>
    <t>IHUTREML1RC6HISLY50UG</t>
  </si>
  <si>
    <t>IHUTWSG1RC6HISLY50UG</t>
  </si>
  <si>
    <t>IHUUPARC6HIS50UG</t>
  </si>
  <si>
    <t>IHUVSRNRC6HISLY50UG</t>
  </si>
  <si>
    <t>IHUVTNRC6HISLY50UG</t>
  </si>
  <si>
    <t>IHUWNTIF1RC6HISLY50UG</t>
  </si>
  <si>
    <t>IHUCSTDRC6HISLY50UG</t>
  </si>
  <si>
    <t>IHUCTSBRC6HIS50UG</t>
  </si>
  <si>
    <t>IHUCTSDRC6HIS50UG</t>
  </si>
  <si>
    <t>IHUCTSERC6HISLY50UG</t>
  </si>
  <si>
    <t>IHUCTSLRC6HIS50UG</t>
  </si>
  <si>
    <t>IHUCD83RC6HISLY50UG</t>
  </si>
  <si>
    <t>IHUCD86RC6HISLY50UG</t>
  </si>
  <si>
    <t>IHUC1QR1RC6HISLY50UG</t>
  </si>
  <si>
    <t>IHUDKPFPRO3RC6HISLY50UG</t>
  </si>
  <si>
    <t>IHUKLK5RC6HIS50UG</t>
  </si>
  <si>
    <t>IHUACE2RC6HIS50UG</t>
  </si>
  <si>
    <t>IHUACPPRC6HIS50UG</t>
  </si>
  <si>
    <t>IHUSP10RC6HISLY50UG</t>
  </si>
  <si>
    <t>IHUAGERRC6HISLY50UG</t>
  </si>
  <si>
    <t>IHUAG2RC6HIS50UG</t>
  </si>
  <si>
    <t>IHUFETUARC6HISLY50UG</t>
  </si>
  <si>
    <t>IHUASAMRC6HISLY50UG</t>
  </si>
  <si>
    <t>IHUASGPR1RC6HISLY50UG</t>
  </si>
  <si>
    <t>IHUZAGRC6HISLY50UG</t>
  </si>
  <si>
    <t>IHUAZCDRC6HISLY50UG</t>
  </si>
  <si>
    <t>IHUBAI3RC6HISLY50UG</t>
  </si>
  <si>
    <t>IHUAPOPROHRC6HISLY50UG</t>
  </si>
  <si>
    <t>IHUBSGRC6HISLY50UG</t>
  </si>
  <si>
    <t>IHUCDH6RC6HISLY50UG</t>
  </si>
  <si>
    <t>IHUCADM3RC6HISLY50UG</t>
  </si>
  <si>
    <t>IHUCRNSDPD1RC6HIS50UG</t>
  </si>
  <si>
    <t>IHUCXCL9RC6HISLY50UG</t>
  </si>
  <si>
    <t>IHUCTSZRC6HIS50UG</t>
  </si>
  <si>
    <t>IHUCCL14RC6HISLY50UG</t>
  </si>
  <si>
    <t>IHUNECTIN2RC6HISLY50UG</t>
  </si>
  <si>
    <t>IHUFCGRIIIARC6HISLY50UG</t>
  </si>
  <si>
    <t>IHUCD177RC6HISLY50UG</t>
  </si>
  <si>
    <t>IHULMIR2RC6HISLY50UG</t>
  </si>
  <si>
    <t>IHUFCGRIIBRC6HISLY50UG</t>
  </si>
  <si>
    <t>IHUSIGLEC3RCFC6HISLY50UG</t>
  </si>
  <si>
    <t>IHU5NCRC6HIS50UG</t>
  </si>
  <si>
    <t>IHUCD99RC6HISLY50UG</t>
  </si>
  <si>
    <t>IHUCEACAM1RC6HISLY50UG</t>
  </si>
  <si>
    <t>IHUCEACAM3RC6HISLY50UG</t>
  </si>
  <si>
    <t>IHUCEST1RC6HIS50UG</t>
  </si>
  <si>
    <t>IHUCHIT1RC6HIS50UG</t>
  </si>
  <si>
    <t>IHUCHT3PRO1RC6HISLY50UG</t>
  </si>
  <si>
    <t>IHUCLEC3BRC6HISLY50UG</t>
  </si>
  <si>
    <t>IHUCLSRC6HISLY50UG</t>
  </si>
  <si>
    <t>IHUCPDBRC6HIS50UG</t>
  </si>
  <si>
    <t>IHUTIMP1RC6HISLY50UG</t>
  </si>
  <si>
    <t>IHUPLACLCTGRC6HISLY50UG</t>
  </si>
  <si>
    <t>IHUCHYPRC6HIS50UG</t>
  </si>
  <si>
    <t>IHUTIMP2RC6HISLY50UG</t>
  </si>
  <si>
    <t>IHUCTSL2RC6HIS50UG</t>
  </si>
  <si>
    <t>IHUCX3CL1RC6HISLY50UG</t>
  </si>
  <si>
    <t>IHUCSTSNRC6HISLY50UG</t>
  </si>
  <si>
    <t>IHUPREF1RC6HISLY50UG</t>
  </si>
  <si>
    <t>IHUEPHA3RC6HISLY50UG</t>
  </si>
  <si>
    <t>IHUEPHB2RC6HISLY50UG</t>
  </si>
  <si>
    <t>IHUERMAPRC6HISLY50UG</t>
  </si>
  <si>
    <t>IHUJAMARC6HISLY50UG</t>
  </si>
  <si>
    <t>IHUCD89RC6HISLY50UG</t>
  </si>
  <si>
    <t>IHUMCSFRTFLY50UG</t>
  </si>
  <si>
    <t>IHUGFRA1RC6HISLY50UG</t>
  </si>
  <si>
    <t>IHUGFRA2RC6HISLY50UG</t>
  </si>
  <si>
    <t>IHUBGLRC6HIS50UG</t>
  </si>
  <si>
    <t>IHUGLYA33RC6HISLY50UG</t>
  </si>
  <si>
    <t>IHUICOSLGRC6HISLY50UG</t>
  </si>
  <si>
    <t>IHUIL1RACPRC6HISLY50UG</t>
  </si>
  <si>
    <t>IHUIA5RC6HISLY50UG</t>
  </si>
  <si>
    <t>IHUTFRC6HISLY50UG</t>
  </si>
  <si>
    <t>IHUKLK1RC6HIS50UG</t>
  </si>
  <si>
    <t>IHULAMP1RC6HISLY50UG</t>
  </si>
  <si>
    <t>IHULAMP2RC6HISLY50UG</t>
  </si>
  <si>
    <t>IHULILRB1RC6HISLY50UG</t>
  </si>
  <si>
    <t>IHULILRB2RC6HISLY50UG</t>
  </si>
  <si>
    <t>IHULYPD3RC6HISLY50UG</t>
  </si>
  <si>
    <t>IHUMBL2RC6HISLY50UG</t>
  </si>
  <si>
    <t>IHUMHCIPROARC6HISLY50UG</t>
  </si>
  <si>
    <t>IHUCHYOGENRC6HIS50UG</t>
  </si>
  <si>
    <t>IHUNECTIN1RC6HISLY50UG</t>
  </si>
  <si>
    <t>IHUNRLG1RC6HISLY50UG</t>
  </si>
  <si>
    <t>IHUNRPNRC6HISLY50UG</t>
  </si>
  <si>
    <t>IHUNXPH1RC6HISLY50UG</t>
  </si>
  <si>
    <t>IHUOSMRBRC6HISLY50UG</t>
  </si>
  <si>
    <t>IHUOATVRC6HISLY50UG</t>
  </si>
  <si>
    <t>IHUVEGFDRC6HISLY50UG</t>
  </si>
  <si>
    <t>IHUSEMA5ARC6HISLY50UG</t>
  </si>
  <si>
    <t>IHUST6GAL1RC6HIS50UG</t>
  </si>
  <si>
    <t>IHUSUMF1RC6HIS50UG</t>
  </si>
  <si>
    <t>IHUTIE1RC6HISLY50UG</t>
  </si>
  <si>
    <t>IHUTRAILR3RC6HISLY50UG</t>
  </si>
  <si>
    <t>IHUTPSB2RC6HIS50UG</t>
  </si>
  <si>
    <t>IHUTREM1RC6HISLY50UG</t>
  </si>
  <si>
    <t>IHUTRKBRC6HISLY50UG</t>
  </si>
  <si>
    <t>IHUULBP2RC6HISLY50UG</t>
  </si>
  <si>
    <t>IHUANPEPP2RC6HIS50UG</t>
  </si>
  <si>
    <t>IHUPTX2RC6HISLY50UG</t>
  </si>
  <si>
    <t>IHUAPOPROAIRC6HISLY50UG</t>
  </si>
  <si>
    <t>IHUB2MRC6HISLY50UG</t>
  </si>
  <si>
    <t>IHUB14GALT4RC6HIS50UG</t>
  </si>
  <si>
    <t>IHUBTPN1A1RC6HISLY50UG</t>
  </si>
  <si>
    <t>IHUCCL3L1RC6HISLY50UG</t>
  </si>
  <si>
    <t>IHUCD7RC6HISLY50UG</t>
  </si>
  <si>
    <t>IHUCFH2RC6HISLY50UG</t>
  </si>
  <si>
    <t>IHUCHYCRC6HIS50UG</t>
  </si>
  <si>
    <t>IHUEPHTYPEAR7RC6HISLY50UG</t>
  </si>
  <si>
    <t>IHUFGFR5RC6HISLY50UG</t>
  </si>
  <si>
    <t>IHUHEPACAMRC6HISLY50UG</t>
  </si>
  <si>
    <t>IHUKNG1RC6HISLY50UG</t>
  </si>
  <si>
    <t>IHULOX1RC6HISLY50UG</t>
  </si>
  <si>
    <t>IHUMINPP1RC6HIS50UG</t>
  </si>
  <si>
    <t>IHUPROP4HBA6RC6HIS50UG</t>
  </si>
  <si>
    <t>IHUPDILTRC6HIS50UG</t>
  </si>
  <si>
    <t>IHUPDPNRC6HISLY50UG</t>
  </si>
  <si>
    <t>IHUTEM7RC6HISLY50UG</t>
  </si>
  <si>
    <t>IHUREG1ARC6HISLY50UG</t>
  </si>
  <si>
    <t>IHUNGR3RC6HISLY50UG</t>
  </si>
  <si>
    <t>IHUSCARB2RC6HISLY50UG</t>
  </si>
  <si>
    <t>IHUSERPINA1RC6HISLY50UG</t>
  </si>
  <si>
    <t>IHUSERPINA3RC6HISLY50UG</t>
  </si>
  <si>
    <t>IHUSERPINA5RC6HISLY50UG</t>
  </si>
  <si>
    <t>IHUSERPINA7RC6HISLY50UG</t>
  </si>
  <si>
    <t>IHUSERPINE1RC6HISLY50UG</t>
  </si>
  <si>
    <t>IHUSERPINF1RC6HISLY50UG</t>
  </si>
  <si>
    <t>IHUSERPING1RC6HISLY50UG</t>
  </si>
  <si>
    <t>IHUCD98RC6HISLY50UG</t>
  </si>
  <si>
    <t>IHUSPDRC6HISLY50UG</t>
  </si>
  <si>
    <t>IHUSPINK1RC6HIS50UG</t>
  </si>
  <si>
    <t>IHUSPINK4RC6HIS50UG</t>
  </si>
  <si>
    <t>IHUSPPRO1RC6HISLY50UG</t>
  </si>
  <si>
    <t>IHUTTRRC6HISLY50UG</t>
  </si>
  <si>
    <t>IHUVEGFCRC6HISLY50UG</t>
  </si>
  <si>
    <t>IHUVANIN1RC6HISLY50UG</t>
  </si>
  <si>
    <t>IHUVSIG2RC6HISLY50UG</t>
  </si>
  <si>
    <t>IHUVSIG4RC6HISLY50UG</t>
  </si>
  <si>
    <t>IHUHE4RC6HISLY50UG</t>
  </si>
  <si>
    <t>IHUADPNRC6HISLY50UG</t>
  </si>
  <si>
    <t>IHUAG3RC6HISLY50UG</t>
  </si>
  <si>
    <t>IHUALPRC6HIS50UG</t>
  </si>
  <si>
    <t>IHUAMIGO2RC6HISLY50UG</t>
  </si>
  <si>
    <t>IHUAPOPRODRC6HISLY50UG</t>
  </si>
  <si>
    <t>IHUAPOPROMRC6HISLY50UG</t>
  </si>
  <si>
    <t>IHUBCHESTRC6HIS50UG</t>
  </si>
  <si>
    <t>IHUARIIARC6HISLY50UG</t>
  </si>
  <si>
    <t>IHUBTLARC6HISLY50UG</t>
  </si>
  <si>
    <t>IHUMOGRC6HISLY50UG</t>
  </si>
  <si>
    <t>IHUCALNEXINRC6HIS50UG</t>
  </si>
  <si>
    <t>IHUCD19RCFCLY50UG</t>
  </si>
  <si>
    <t>IHUCD300ARC6HISLY50UG</t>
  </si>
  <si>
    <t>IHUCLM9RC6HISLY50UG</t>
  </si>
  <si>
    <t>IHUCD3ERC6HISLY50UG</t>
  </si>
  <si>
    <t>IHUCD44RC6HISLY50UG</t>
  </si>
  <si>
    <t>IHUCD8BRC6HISLY50UG</t>
  </si>
  <si>
    <t>IHUCEACAM8RC6HISLY50UG</t>
  </si>
  <si>
    <t>IHUCERBERUS1RC6HISLY50UG</t>
  </si>
  <si>
    <t>IHUCFH1RC6HISLY50UG</t>
  </si>
  <si>
    <t>IHUCHT3PRO2RC6HISLY50UG</t>
  </si>
  <si>
    <t>IHUCLEC10ARC6HISLY50UG</t>
  </si>
  <si>
    <t>IHUCLEC4ERC6HISLY50UG</t>
  </si>
  <si>
    <t>IHUCRNDMRC6HISLY50UG</t>
  </si>
  <si>
    <t>IHUDMQHLRC6HISLY50UG</t>
  </si>
  <si>
    <t>IHUCPA1RC6HIS50UG</t>
  </si>
  <si>
    <t>IHUCPA2RC6HISLY50UG</t>
  </si>
  <si>
    <t>IHUCRHBPRC6HISLY50UG</t>
  </si>
  <si>
    <t>IHUEDIL3RC6HISLY50UG</t>
  </si>
  <si>
    <t>IHUCD307ARC6HISLY50UG</t>
  </si>
  <si>
    <t>IHUGLIPR1RC6HISLY50UG</t>
  </si>
  <si>
    <t>IHUIL20RARC6HISLY50UG</t>
  </si>
  <si>
    <t>IHULRRTM2RC6HISLY50UG</t>
  </si>
  <si>
    <t>IHULYVE1RC6HISLY50UG</t>
  </si>
  <si>
    <t>IHUPVRRRC6HIS50UG</t>
  </si>
  <si>
    <t>IHUPAFAHRC6HIS50UG</t>
  </si>
  <si>
    <t>IHUPROASE3RC6HIS50UG</t>
  </si>
  <si>
    <t>IHUPCDH10RC6HISLY50UG</t>
  </si>
  <si>
    <t>IHUNECTIN3RC6HISLY50UG</t>
  </si>
  <si>
    <t>IHUNGRRC6HISLY50UG</t>
  </si>
  <si>
    <t>IBCTSAA1RN6HISLY50UG</t>
  </si>
  <si>
    <t>IHUSDC2RC6HISLY50UG</t>
  </si>
  <si>
    <t>IHUSEMG1RC6HISLY50UG</t>
  </si>
  <si>
    <t>IHUSERPINA6RC6HISLY50UG</t>
  </si>
  <si>
    <t>IHUHAI2RC6HISLY50UG</t>
  </si>
  <si>
    <t>IHUTHSD1RC6HISLY50UG</t>
  </si>
  <si>
    <t>IHUVMO1RC6HISLY50UG</t>
  </si>
  <si>
    <t>IHUVANIN2RC6HISLY50UG</t>
  </si>
  <si>
    <t>IHUZG16RC6HISLY50UG</t>
  </si>
  <si>
    <t>IHUMASP1RC6HIS50UG</t>
  </si>
  <si>
    <t>IHULIPFRC6HIS50UG</t>
  </si>
  <si>
    <t>IHUIFNA6RC6HISLY50UG</t>
  </si>
  <si>
    <t>IHUGCGRC6HIS50UG</t>
  </si>
  <si>
    <t>IHUST6GALNAC2RC6HIS50UG</t>
  </si>
  <si>
    <t>IHUPOMGNT1RC6HIS50UG</t>
  </si>
  <si>
    <t>IHUTXNDC12RC6HIS50UG</t>
  </si>
  <si>
    <t>IHUSTGGNRC6HISLY50UG</t>
  </si>
  <si>
    <t>IBCTSOD2RN6HIS50UG</t>
  </si>
  <si>
    <t>IHUITM2BRC6HISLY50UG</t>
  </si>
  <si>
    <t>IHUPNLIPRP1RC6HISLY50UG</t>
  </si>
  <si>
    <t>IHUST8SIA1RC6HISLY50UG</t>
  </si>
  <si>
    <t>IHUSPESP1RC6HISLY50UG</t>
  </si>
  <si>
    <t>IHULRRC3BRC6HISLY50UG</t>
  </si>
  <si>
    <t>IHUATVARTFLY50UG</t>
  </si>
  <si>
    <t>IHUDKPFPRO1RN8HISLY50UG</t>
  </si>
  <si>
    <t>IBCTTNFRIRN6HISLY50UG</t>
  </si>
  <si>
    <t>IMSLIFRTFLY50UG</t>
  </si>
  <si>
    <t>IHUIL6RARC6HISLY50UG</t>
  </si>
  <si>
    <t>IHUMMP12RC6HIS50UG</t>
  </si>
  <si>
    <t>IHUGPC1RC6HISLY50UG</t>
  </si>
  <si>
    <t>IHUSERPINA1CRC6HISLY50UG</t>
  </si>
  <si>
    <t>IBCTCCL24RTFLY50UG</t>
  </si>
  <si>
    <t>IHUVEGFARC6HISLY50UG</t>
  </si>
  <si>
    <t>IBCTGFERRN6HISLY50UG</t>
  </si>
  <si>
    <t>IBCTS100CBDPROA12RTFLY50UG</t>
  </si>
  <si>
    <t>IBCTVHRRN6HIS50UG</t>
  </si>
  <si>
    <t>IBCTBTCRN6HISLY50UG</t>
  </si>
  <si>
    <t>IHUNRG1B1RTFLY50UG</t>
  </si>
  <si>
    <t>IHUPDCD1RCMFCLY50UG</t>
  </si>
  <si>
    <t>IHUCADM1RCFCLY50UG</t>
  </si>
  <si>
    <t>IHUHTRA2RC6HIS50UG</t>
  </si>
  <si>
    <t>IHUANGPT4RCFC50UG</t>
  </si>
  <si>
    <t>IHUTDGF1RCFCLY50UG</t>
  </si>
  <si>
    <t>IHUBCDORC6HISLY50UG</t>
  </si>
  <si>
    <t>IHUGZMBRC6HIS50UG</t>
  </si>
  <si>
    <t>IHUPTH1RRC6HISLY50UG</t>
  </si>
  <si>
    <t>IHUFCGRIIRC6HISLY50UG</t>
  </si>
  <si>
    <t>IHUROBO4RCFCLY50UG</t>
  </si>
  <si>
    <t>IHUSLAMF8RC6HISLY50UG</t>
  </si>
  <si>
    <t>IHUIL17RC6HISLY50UG</t>
  </si>
  <si>
    <t>IBCTSYNTN1RC6HISLY50UG</t>
  </si>
  <si>
    <t>IBCTPRL2RC6HISLY50UG</t>
  </si>
  <si>
    <t>IBCTVAMPBRC6HISLY50UG</t>
  </si>
  <si>
    <t>IHUCPMRC6HISLY50UG</t>
  </si>
  <si>
    <t>IHUTNFRIIRC6HISLY50UG</t>
  </si>
  <si>
    <t>IHUGDF8RC6HISLY50UG</t>
  </si>
  <si>
    <t>IHUFOLATERARC6HISLY50UG</t>
  </si>
  <si>
    <t>IHUCDK2AP2RC6HISLY50UG</t>
  </si>
  <si>
    <t>IHUSIGLEC9RCFCLY50UG</t>
  </si>
  <si>
    <t>IHUSLAMF9RC6HISLY50UG</t>
  </si>
  <si>
    <t>IHUPLXDC2RC6HISLY50UG</t>
  </si>
  <si>
    <t>IHUVISTARCFCLY50UG</t>
  </si>
  <si>
    <t>IHUIL25RC6HISLY50UG</t>
  </si>
  <si>
    <t>IMSBNGFRTFLY50UG</t>
  </si>
  <si>
    <t>IBCTS100CBDPROA8RC6HISLY50UG</t>
  </si>
  <si>
    <t>IBCTS100CBDPROA9RTFLY50UG</t>
  </si>
  <si>
    <t>IBCTS100A8S100A9HTDMRRC6HIS50UG</t>
  </si>
  <si>
    <t>IHUANGPT8RNFCLY50UG</t>
  </si>
  <si>
    <t>IBCTFGF8BRTFLY50UG</t>
  </si>
  <si>
    <t>IHUGDF11RTFLY50UG</t>
  </si>
  <si>
    <t>IHUSERPINH1RC6HISLY50UG</t>
  </si>
  <si>
    <t>IHUMPROP0RC6HISLY50UG</t>
  </si>
  <si>
    <t>IHUGAL14RC6HIS50UG</t>
  </si>
  <si>
    <t>IHUPRPS2RC6HISLY50UG</t>
  </si>
  <si>
    <t>IHUBMPGRC6HIS50UG</t>
  </si>
  <si>
    <t>IHUDP1RC6HIS50UG</t>
  </si>
  <si>
    <t>IHUHATL5RC6HIS50UG</t>
  </si>
  <si>
    <t>IHUCA11RC6HIS50UG</t>
  </si>
  <si>
    <t>IHUMGAT2RC6HIS50UG</t>
  </si>
  <si>
    <t>IHUG6PDRC6HIS50UG</t>
  </si>
  <si>
    <t>IHUPRM2RC6HISLY50UG</t>
  </si>
  <si>
    <t>IHUPACSIN1RC6HIS50UG</t>
  </si>
  <si>
    <t>IHUGPD1RC6HIS50UG</t>
  </si>
  <si>
    <t>IHUTADLRC6HIS50UG</t>
  </si>
  <si>
    <t>IHUPCDH1RC6HISLY50UG</t>
  </si>
  <si>
    <t>IHUVIP36RC6HISLY50UG</t>
  </si>
  <si>
    <t>IHUGAL3RC6HISLY50UG</t>
  </si>
  <si>
    <t>IHU15PGDHRC6HIS50UG</t>
  </si>
  <si>
    <t>IHUDTDRRC6HISLY50UG</t>
  </si>
  <si>
    <t>IHULYSTRNALGRC6HIS50UG</t>
  </si>
  <si>
    <t>IHUUBE2BRC6HIS50UG</t>
  </si>
  <si>
    <t>IHUGMPR1RC6HIS50UG</t>
  </si>
  <si>
    <t>IHUEPHTYPEBR1RC6HISLY50UG</t>
  </si>
  <si>
    <t>IHUFLTSRC6HISLY50UG</t>
  </si>
  <si>
    <t>IHUTFF2RC6HISLY50UG</t>
  </si>
  <si>
    <t>IHUADH7RC6HISLY50UG</t>
  </si>
  <si>
    <t>IHUSBTDHRC6HIS50UG</t>
  </si>
  <si>
    <t>IHUACOT13RC6HISLY50UG</t>
  </si>
  <si>
    <t>IHUPRTGLY3RC6HISLY50UG</t>
  </si>
  <si>
    <t>IHUMAGRC6HISLY50UG</t>
  </si>
  <si>
    <t>IHUPGDBN2RC6HISLY50UG</t>
  </si>
  <si>
    <t>IHUGALNTL1RC6HIS50UG</t>
  </si>
  <si>
    <t>IHUINBCRC6HISLY50UG</t>
  </si>
  <si>
    <t>IHUCOV2S1S2ECDMUTRCHIS100UG</t>
  </si>
  <si>
    <t>Human SARS-CoV-2 (COVID-19) S1+S2 ECD (S-ECD) Mutated Recombinant Protein C-terminal His Tag</t>
  </si>
  <si>
    <t>IHUCOV2ST1ARG685RCHISLY100UG</t>
  </si>
  <si>
    <t>Human SARS-CoV-2 (COVID-19) Spike S1 Arg685 Recombinant Protein C-terminal His Tag Lyophilized</t>
  </si>
  <si>
    <t>IHUCOV2ST1ARG683RCHISLY100UG</t>
  </si>
  <si>
    <t>Human SARS-CoV-2 (COVID-19) Spike S1 Arg683 Recombinant Protein C-terminal His Tag Lyophilized</t>
  </si>
  <si>
    <t>IMNCYB2MRHISLY100UG</t>
  </si>
  <si>
    <t>IMNCYCD80RHISLY100UG</t>
  </si>
  <si>
    <t>IHUCD47SIRPARHISLY50UG</t>
  </si>
  <si>
    <t>Human CD47 SIRP Alpha Recombinant Protein His Tag Lyophilized</t>
  </si>
  <si>
    <t>IMNCYCD3DRHISLY100UG</t>
  </si>
  <si>
    <t>IMNCYCD3EPSRHISLY100UG</t>
  </si>
  <si>
    <t>Monkey Cynomolgus CD3 Epsilon Recombinant Protein His Tag Lyophilized</t>
  </si>
  <si>
    <t>Monkey Cynomolgus CD3 delta Recombinant Protein His Tag Lyophilized</t>
  </si>
  <si>
    <t>Monkey Cynomolgus CD80 Recombinant Protein His Tag Lyophilized</t>
  </si>
  <si>
    <t>Monkey Cynomolgus Beta 2 microglobulin Recombinant Protein His Tag Lyophilized</t>
  </si>
  <si>
    <t>IMNCYCTLA4RHISLY200UG</t>
  </si>
  <si>
    <t>IMSCTLA4RHISLY200UG</t>
  </si>
  <si>
    <t>IMNCYCTLA4RCFCLY200UG</t>
  </si>
  <si>
    <t>IMNCYFOLR2RHISLY100UG</t>
  </si>
  <si>
    <t>IMSGPC3RHISLY100UG</t>
  </si>
  <si>
    <t>IMNCYGPC3RHISLY100UG</t>
  </si>
  <si>
    <t>IMSGA33RHISLY50UG</t>
  </si>
  <si>
    <t>IHUGP120THR36LYS511RHISLY100UG</t>
  </si>
  <si>
    <t>Human GP120 Thr 36 - Lys 511 Recombinant Protein His Tag Lyophilized</t>
  </si>
  <si>
    <t>IHUGP120THR23THR652RHISLY100UG</t>
  </si>
  <si>
    <t>Human GP120 Thr 23 - Thr 652 Recombinant Protein His Tag Lyophilized</t>
  </si>
  <si>
    <t>IHUGP120THR34ARG506RHISLY100UG</t>
  </si>
  <si>
    <t>Human GP120 Thr 34 - Arg 506 Recombinant Protein His Tag Lyophilized</t>
  </si>
  <si>
    <t>IMSHMGB1RHISLY100UG</t>
  </si>
  <si>
    <t>IMSIL13RA1RHISLY100UG</t>
  </si>
  <si>
    <t>IHUNCR1HEK293RCFCLY50UG</t>
  </si>
  <si>
    <t>Human NCR1 HEK293 Recombinant Protein C-Fc Tag Lyophilized</t>
  </si>
  <si>
    <t>IHUPCSK9R194ARHISLY50UG</t>
  </si>
  <si>
    <t>Human PCSK9 (R194A) Recombinant Protein His Tag Lyophilized</t>
  </si>
  <si>
    <t>IMNCYPDL1RCFCLY100UG</t>
  </si>
  <si>
    <t>IMSPD1RCFCLY100UG</t>
  </si>
  <si>
    <t>IMNCYPD1RCFCLY100UG</t>
  </si>
  <si>
    <t>IRBPD1RHISLY100UG</t>
  </si>
  <si>
    <t>Human PDL1/B7H1 Recombinant Protein His Tag Lyophilized</t>
  </si>
  <si>
    <t>IHURHB7DCPDL2CD273RHISLY100UG</t>
  </si>
  <si>
    <t>Human rhB7-DC/PD-L2/CD273 Recombinant Protein His Tag Lyophilized</t>
  </si>
  <si>
    <t>IHUTIM3HAVCR2RHISLY100UG</t>
  </si>
  <si>
    <t>Human TIM3/HAVCR2 Recombinant Protein His Tag Lyophilized</t>
  </si>
  <si>
    <t>IHUPD1PDCD1LEU25GLN167RHISLY100UG</t>
  </si>
  <si>
    <t>Human PD-1 / PDCD1 Leu 25 - Gln 167 Recombinant Protein His Tag Lyophilized</t>
  </si>
  <si>
    <t>IHUPD1PDCD1LEU21GLN167RHISLY100UG</t>
  </si>
  <si>
    <t>IHURHCTLA4RHISLY100UG</t>
  </si>
  <si>
    <t>Human rh CTLA 4 Recombinant Protein His Tag Lyophilized</t>
  </si>
  <si>
    <t>IHUPDL1B7H119134RHISLY100UG</t>
  </si>
  <si>
    <t>IMSLDLRRHISLY100UG</t>
  </si>
  <si>
    <t>IMNCYLDLRRHISLY100UG</t>
  </si>
  <si>
    <t>IHUB7H5GI24RHISLY100UG</t>
  </si>
  <si>
    <t>Human B7-H5 (Gi24) Recombinant Protein His Tag Lyophilized</t>
  </si>
  <si>
    <t>IBCTIL37BRHISLY50UG</t>
  </si>
  <si>
    <t>IHUIL37RHISLY50UG</t>
  </si>
  <si>
    <t>Mouse TIM-3 HEK293 Recombinant Protein Fc Tag Lyophilized</t>
  </si>
  <si>
    <t>IHUEBOLAGPILE33GLN304RHISLY100UG</t>
  </si>
  <si>
    <t>Human Ebolavirus Glycoprotein Ile 33 - Gln 304 Recombinant Protein His Tag Lyophilized</t>
  </si>
  <si>
    <t>IHUEBOLAGPILE33ASP637RHISLY100UG</t>
  </si>
  <si>
    <t>Human Ebolavirus Glycoprotein Ile 33 - Asp 637 Recombinant Protein His Tag Lyophilized</t>
  </si>
  <si>
    <t>IHUEBOLAGPILE33ARG501RHISLY100UG</t>
  </si>
  <si>
    <t>Human Ebolavirus Glycoprotein Ile 33 - Arg 501 Recombinant Protein His Tag Lyophilized</t>
  </si>
  <si>
    <t>IHUHAASP19ARG338RHISLY100UG</t>
  </si>
  <si>
    <t>Human Hemagglutinin (HA) Asp 19 - Arg 338 Recombinant Protein His Tag Lyophilized</t>
  </si>
  <si>
    <t>IHUHAASP19LYS523RHISLY100UG</t>
  </si>
  <si>
    <t>Human Hemagglutinin (HA) Asp 19 - Lys 523 Recombinant Protein His Tag Lyophilized</t>
  </si>
  <si>
    <t>IHUHAASP17GLN531RHISLY100UG</t>
  </si>
  <si>
    <t>Human Hemagglutinin (HA) Asp 17 - Gln 531 Recombinant Protein His Tag Lyophilized</t>
  </si>
  <si>
    <t>IHUCOV2NTMET1ALA419RHISLY100UG</t>
  </si>
  <si>
    <t>Human SARS-CoV-2 (COVID-19) Nucleocapsid Met 1 - Ala 419 Recombinant Protein His Tag Lyophilized</t>
  </si>
  <si>
    <t>IHUCOV2NTMET1ALA422RHISLY100UG</t>
  </si>
  <si>
    <t>Human SARS-CoV-2 (COVID-19) Nucleocapsid Met 1 - Ala 422 Recombinant Protein His Tag Lyophilized</t>
  </si>
  <si>
    <t>IHUCOV2S1VAL16ARG685RHISLY100UG</t>
  </si>
  <si>
    <t>Human SARS-CoV-2 (COVID-19) S1 Val 16 - Arg 685 Recombinant Protein His Tag Lyophilized</t>
  </si>
  <si>
    <t>IHUCOV2S1SER13LEU303RHISLY100UG</t>
  </si>
  <si>
    <t>Human SARS-CoV-2 (COVID-19) S1 Ser 13 - Leu 303 Recombinant Protein NTD His Tag Lyophilized</t>
  </si>
  <si>
    <t>IHUPVRIG2230KDARHISLY100UG</t>
  </si>
  <si>
    <t>IHUPVRIG2030KDARHISLY100UG</t>
  </si>
  <si>
    <t>IHU41BBTNFRSF92735KDARHISLY100UG</t>
  </si>
  <si>
    <t>Human 4-1BB / TNFRSF9 27-35 kDa Recombinant Protein His Tag Lyophilized</t>
  </si>
  <si>
    <t>IHU41BBTNFRSF928-35KDARHISLY100UG</t>
  </si>
  <si>
    <t>Human 4-1BB / TNFRSF9 28-35 kDa Recombinant Protein His Tag Lyophilized</t>
  </si>
  <si>
    <t>IHUEPHA4EFNA4RHISLY100UG</t>
  </si>
  <si>
    <t>IHULRP5RMSIGGFCLY100UG</t>
  </si>
  <si>
    <t>IHUTRAILTNFRSF10RMSIGGFCLY100UG</t>
  </si>
  <si>
    <t>IHUPDGFBBRTFLY50UG</t>
  </si>
  <si>
    <t>Human ErbB3 Recombinant Protein His Tag Lyophilized</t>
  </si>
  <si>
    <t>IHUERBB3RHISLY100UG</t>
  </si>
  <si>
    <t>IHUCD28HIGPR1RHISLY100UG</t>
  </si>
  <si>
    <t>IHU41BBLGTNFSF9RHISLY100UG</t>
  </si>
  <si>
    <t>Human PDGF-BB Recombinant Protein Tag Free Lyophilized</t>
  </si>
  <si>
    <t>Mouse HMGB1 Recombinant Protein His Tag Lyophilized</t>
  </si>
  <si>
    <t>Monkey Cynomolgus FOLR2 Recombinant Protein His Tag Lyophilized</t>
  </si>
  <si>
    <t>Monkey Rhesus PCSK9 Recombinant Protein His Tag Lyophilized</t>
  </si>
  <si>
    <t>Rabbit PD-1 Recombinant Protein His Tag Lyophilized</t>
  </si>
  <si>
    <t>Mouse LDL R Recombinant Protein His Tag Lyophilized</t>
  </si>
  <si>
    <t>Mouse Glypican 3 Recombinant Protein His Tag Lyophilized</t>
  </si>
  <si>
    <t>Mouse CTLA-4 Recombinant Protein His Tag Lyophilized</t>
  </si>
  <si>
    <t>Monkey Cynomolgus PCSK9 Recombinant Protein His Tag Lyophilized</t>
  </si>
  <si>
    <t>Monkey Cynomolgus LDL R Recombinant Protein His Tag Lyophilized</t>
  </si>
  <si>
    <t>Monkey Cynomolgus Glypican 3 Recombinant Protein His Tag Lyophilized</t>
  </si>
  <si>
    <t>Human PD1/PDCD1 Leu 21 - Gln 167 Recombinant Protein His Tag Lyophilized</t>
  </si>
  <si>
    <t>Mouse PD1 Recombinant Protein C-Fc Tag Lyophilized</t>
  </si>
  <si>
    <t>Monkey Cynomolgus PD1 Recombinant Protein C-Fc Tag Lyophilized</t>
  </si>
  <si>
    <t>Monkey Cynomolgus PDL1 Recombinant Protein C-Fc Tag Lyophilized</t>
  </si>
  <si>
    <t>Mouse IL13RA1 Recombinant Protein His Tag Lyophilized</t>
  </si>
  <si>
    <t>Mouse Glyco Recombinant Protein A33 Recombinant Protein His Tag Lyophilized</t>
  </si>
  <si>
    <t>Monkey Cynomolgus CTLA 4 Recombinant Protein C-Fc Tag Lyophilized</t>
  </si>
  <si>
    <t>Monkey Cynomolgus CTLA 4 Recombinant Protein His Tag Lyophilized</t>
  </si>
  <si>
    <t>Human IL-37 Recombinant Protein His Tag Lyophilized</t>
  </si>
  <si>
    <t>Human IL-15 Recombinant Protein Tag Free Lyophilized</t>
  </si>
  <si>
    <t>IHU41BBLGTNFSF9RTFLY50UG</t>
  </si>
  <si>
    <t>IHUEGFR110115KDARHISLY100UG</t>
  </si>
  <si>
    <t>Human EGF R 110-115 kDa Recombinant Protein His Tag Lyophilized</t>
  </si>
  <si>
    <t>IHUEGFR95120KDARHISLY100UG</t>
  </si>
  <si>
    <t>Human EGF R 95-120 kDa Recombinant Protein His Tag Lyophilized</t>
  </si>
  <si>
    <t>B7-H4 Recombinant Protein IgG1 Fc Tag Lyophilized</t>
  </si>
  <si>
    <t>B7-H4 Recombinant Protein Mouse IgG2a Fc Tag Lyophilized</t>
  </si>
  <si>
    <t>ICD80RIGG1FCLY100UG</t>
  </si>
  <si>
    <t>ICD80RIGG2AFCLY100UG</t>
  </si>
  <si>
    <t>CD80 Recombinant Protein Fc IgG1 Tag Lyophilized</t>
  </si>
  <si>
    <t>CD80 Recombinant Protein Fc IgG2a Tag Lyophilized</t>
  </si>
  <si>
    <t>ICD152CTLA4RFCIGG1LY100UG</t>
  </si>
  <si>
    <t>ICD152CTLA4RFCIGG2ALY100UG</t>
  </si>
  <si>
    <t>CD152 [CTLA-4] Recombinant Protein Fc IgG1 Tag Lyophilized</t>
  </si>
  <si>
    <t>CD152 [CTLA-4] Recombinant Protein Fc IgG2a Tag Lyophilized</t>
  </si>
  <si>
    <t>IHUCD272BTLARFCIGG1LY100UG</t>
  </si>
  <si>
    <t>CD272 [BTLA] Recombinant Protein Fc IgG1 Tag Lyophilized</t>
  </si>
  <si>
    <t>ICD272BTLARFCIGG2ALY100UG</t>
  </si>
  <si>
    <t>CD272 [BTLA] Recombinant Protein Fc IgG2a Tag Lyophilized</t>
  </si>
  <si>
    <t>IHUCD273PDL2RFCIGG1LY100UG</t>
  </si>
  <si>
    <t>CD273 [PD-L2] Recombinant Protein Fc IgG1 Tag Lyophilized</t>
  </si>
  <si>
    <t>IHUCD273PDL2RFCIGG2ALY100UG</t>
  </si>
  <si>
    <t>CD273 [PD-L2] Recombinant Protein Fc IgG2a Tag Lyophilized</t>
  </si>
  <si>
    <t>IHUCD275B7H2RFCIGG1LY100UG</t>
  </si>
  <si>
    <t>CD275 [B7-H2] Recombinant Protein Fc IgG1 Tag Lyophilized</t>
  </si>
  <si>
    <t>ICD275B7H2RFCIGG2ALY100UG</t>
  </si>
  <si>
    <t>CD275 [B7-H2] Recombinant Protein Fc IgG2a Tag Lyophilized</t>
  </si>
  <si>
    <t>IHUCD276B7H3RFCIGG1LY100UG</t>
  </si>
  <si>
    <t>CD276 [B7-H3] Recombinant Protein Fc IgG1 Tag Lyophilized</t>
  </si>
  <si>
    <t>ICD276B7H3RFCIGG2ALY100UG</t>
  </si>
  <si>
    <t>CD276 [B7-H3] Recombinant Protein Fc IgG2a Tag Lyophilized</t>
  </si>
  <si>
    <t>IHUCD278ICOSRFCIGG1LY100UG</t>
  </si>
  <si>
    <t>CD278 [ICOS] Recombinant Protein Fc IgG1 Tag Lyophilized</t>
  </si>
  <si>
    <t>IHUCD278ICOSRFCIGG2ALY100UG</t>
  </si>
  <si>
    <t>Human CD278 [ICOS] Recombinant Protein Fc IgG2a Tag Lyophilized</t>
  </si>
  <si>
    <t>IHUSCFRFCIGG1LY50UG</t>
  </si>
  <si>
    <t>Human SCF Recombinant Protein Fc IgG1 Tag Lyophilized</t>
  </si>
  <si>
    <t>IHUSCFRFCIGG2ALY50UG</t>
  </si>
  <si>
    <t>Human SCF Recombinant Protein Fc IgG2a Tag Lyophilized</t>
  </si>
  <si>
    <t>IHUTIM3RFCIGG2ALY100UG</t>
  </si>
  <si>
    <t>Human Tim-3 Recombinant Protein Fc IgG2a Tag Lyophilized</t>
  </si>
  <si>
    <t>IHUTIM3RFCIGG1LY100UG</t>
  </si>
  <si>
    <t>Human Tim-3 Recombinant Protein Fc IgG1 Tag Lyophilized</t>
  </si>
  <si>
    <t>IBCTCOV2NSP1RNHISLY100UG</t>
  </si>
  <si>
    <t>ICOV2SRBDTHR333PRO527RCHISLY100UG</t>
  </si>
  <si>
    <t>SARS-CoV-2 (COVID-19) S RBD Thr333-Pro527 Recombinant Protein C-His Tag Lyophilized</t>
  </si>
  <si>
    <t>ICOV2SRBDARG319PHE541RCHISLY100UG</t>
  </si>
  <si>
    <t>SARS-CoV-2 (COVID-19) S RBD Arg319-Phe541 Recombinant Protein C-His Tag Lyophilized</t>
  </si>
  <si>
    <t>ICOV2S1VAL16ARG685RCFCLY100UG</t>
  </si>
  <si>
    <t>SARS-CoV-2 (COVID-19) S1 Val16-Arg685 Recombinant Protein C-Fc Tag Lyophilized</t>
  </si>
  <si>
    <t>ICOV2S1SER71ILE666RCFCLY100UG</t>
  </si>
  <si>
    <t>SARS-CoV-2(COVID-19) S1 Ser71-IIe666 Recombinant Protein C-Fc Tag Lyophilized</t>
  </si>
  <si>
    <t>IHUTNFAVAL77LEU233RTFLY50UG</t>
  </si>
  <si>
    <t>Human TNF alpha Val77-Leu233 Recombinant Protein Tag Free Lyophilized</t>
  </si>
  <si>
    <t>IMSIFNGRTFLY50UG</t>
  </si>
  <si>
    <t>Mouse IFN gamma Recombinant Protein Tag Free Lyophilized</t>
  </si>
  <si>
    <t>IHUIFNGRTFLY50UG</t>
  </si>
  <si>
    <t>Human IFN gamma Recombinant Protein Tag Free Lyophilized</t>
  </si>
  <si>
    <t>IHUIL8SER28SER99RTFLY50UG</t>
  </si>
  <si>
    <t>Human IL-8 Ser28-Ser99 Recombinant Protein Tag Free Lyophilized</t>
  </si>
  <si>
    <t>IHUIL8ALA23SER99RTFLY50UG</t>
  </si>
  <si>
    <t>Human IL-8 Ala23-Ser99 Recombinant Protein Tag Free Lyophilized</t>
  </si>
  <si>
    <t>IHUFGF2GLY132SER288RTFLY50UG</t>
  </si>
  <si>
    <t>Human FGF2 Gly132-Ser288 Recombinant Protein Tag Free Lyophilized</t>
  </si>
  <si>
    <t>IHUFGF2MET134SER288RTFLY50UG</t>
  </si>
  <si>
    <t>Human FGF2 Met134-Ser288 Recombinant Protein Tag Free Lyophilized</t>
  </si>
  <si>
    <t>IHUFGF2PRO143SER288RTFLY50UG</t>
  </si>
  <si>
    <t>Human FGF2 Pro143-Ser288 Recombinant Protein Tag Free Lyophilized</t>
  </si>
  <si>
    <t>IHUSHHCYS24ILEILERTFLY50UG</t>
  </si>
  <si>
    <t>Human Sonic Hedgehog Cys24Ile-Ile Recombinant Protein Tag Free Lyophilized</t>
  </si>
  <si>
    <t>IHUSHHCYS24GLY197RTFLY50UG</t>
  </si>
  <si>
    <t>Human Sonic Hedgehog Cys24-Gly197 Recombinant Protein Tag Free Lyophilized</t>
  </si>
  <si>
    <t>IHUCXCL12LYS22LYS89RTFLY50UG</t>
  </si>
  <si>
    <t>Human CXCL12 Lys22-Lys89 Recombinant Protein Tag Free Lyophilized</t>
  </si>
  <si>
    <t>IHUCXCL12LYS22MET93RTFLY50UG</t>
  </si>
  <si>
    <t>Human CXCL12 Lys22-Met93 Recombinant Protein Tag Free Lyophilized</t>
  </si>
  <si>
    <t>IHUIFNALYS28LYS436RC6HISLY50UG</t>
  </si>
  <si>
    <t>Human IFN alpha Lys28-Lys436 Recombinant Protein C-6 His Tag Lyophilized</t>
  </si>
  <si>
    <t>IHUIFNAILE27LYS243RC6HISLY50UG</t>
  </si>
  <si>
    <t>Human IFN alpha Ile27-Lys243 Recombinant Protein C-6 His Tag Lyophilized</t>
  </si>
  <si>
    <t>Monkey Cynomolgus CD86 Recombinant Protein His Tag Lyophilized</t>
  </si>
  <si>
    <t>IMNCYCD86RHISLY100UG</t>
  </si>
  <si>
    <t>IMNCYRS41BBRHISLY100UG</t>
  </si>
  <si>
    <t>Monkey Cynomolgus, Monkey Rhesus</t>
  </si>
  <si>
    <t>Monkey Cynomolgus/Rhesus 4-1BB Recombinant Protein His Tag Lyophilized</t>
  </si>
  <si>
    <t>IMNCYRSB71RFCLY100UG</t>
  </si>
  <si>
    <t>Monkey Cynomolgus/Rhesus B7-1 Recombinant Protein Fc Tag Lyophilized</t>
  </si>
  <si>
    <t>IMNCYRSCD47RFCLY100UG</t>
  </si>
  <si>
    <t>Monkey Cynomolgus/Rhesus CD47 Recombinant Protein Fc Tag Lyophilized</t>
  </si>
  <si>
    <t>IMNCYRSDR3TNFRSF25RFCLY100UG</t>
  </si>
  <si>
    <t>Monkey Cynomolgus/Rhesus DR3 / TNFRSF25 Recombinant Protein Fc Tag Lyophilized</t>
  </si>
  <si>
    <t>IMNCYRSFOLR1RHISLY100UG</t>
  </si>
  <si>
    <t>Monkey Cynomolgus/Rhesus FOLR1 Recombinant Protein His Tag Lyophilized</t>
  </si>
  <si>
    <t>IMNCYRSTIGITRHISLY50UG</t>
  </si>
  <si>
    <t>Monkey Cynomolgus/Rhesus TIGIT Recombinant Protein His Tag Lyophilized</t>
  </si>
  <si>
    <t>IMNCYRSTIGITRFCLY50UG</t>
  </si>
  <si>
    <t>Monkey Cynomolgus/Rhesus TIGIT Recombinant Protein Fc Tag Lyophilized</t>
  </si>
  <si>
    <t>IMNRSEGFRRHISLY50UG</t>
  </si>
  <si>
    <t>Monkey Rhesus EGF R Recombinant Protein His Tag Lyophilized</t>
  </si>
  <si>
    <t>IMNRSCD4RFCLY100UG</t>
  </si>
  <si>
    <t>Monkey Rhesus CD4 Recombinant Protein Fc Tag Lyophilized</t>
  </si>
  <si>
    <t>Monkey Rhesus CTGF / CCN2 Recombinant Protein His Tag Lyophilized</t>
  </si>
  <si>
    <t>IMNRSCTGFCCN2RHISLY100UG</t>
  </si>
  <si>
    <t>Monkey Rhesus Properdin Recombinant Protein His Tag Lyophilized</t>
  </si>
  <si>
    <t>IMNRSPROPDNRHISLY100UG</t>
  </si>
  <si>
    <t>IMNRSRHISLY100UG</t>
  </si>
  <si>
    <t>Monkey Rhesus Glypican 2 / GPC2 Recombinant Protein His Tag Lyophilized</t>
  </si>
  <si>
    <t>IMNRSCFDRFCLY100UG</t>
  </si>
  <si>
    <t>Monkey Rhesus Complement Factor D / CFD Recombinant Protein Fc Tag Lyophilized</t>
  </si>
  <si>
    <t>ICNCD47RHISLY100UG</t>
  </si>
  <si>
    <t>Canine</t>
  </si>
  <si>
    <t>ICNGITRTNFRSF18RHISLY100UG</t>
  </si>
  <si>
    <t>ICNMCSFRCSF1RCD115RHISLY100UG</t>
  </si>
  <si>
    <t>IMNRSCFDRHISLY100UG</t>
  </si>
  <si>
    <t>IHUMNCYRSCD28RHISLY100UG</t>
  </si>
  <si>
    <t>Human, Monkey Cynomolgus, Monkey Rhesus</t>
  </si>
  <si>
    <t>Human / Monkey Cynomolgus / Monkey Rhesus CD28 Recombinant Protein His Tag Lyophilized</t>
  </si>
  <si>
    <t>IMNRSCD155PVRRHISLY100UG</t>
  </si>
  <si>
    <t>Monkey Rhesus CD155 / PVR Recombinant Protein His Tag Lyophilized</t>
  </si>
  <si>
    <t>IHUMNCYRSCD28RFCLY100UG</t>
  </si>
  <si>
    <t>Human / Monkey Cynomolgus / Monkey Rhesus CD28 Recombinant Protein Fc Tag Lyophilized</t>
  </si>
  <si>
    <t>IMNRSSIGLEC2CD22RHISLY100UG</t>
  </si>
  <si>
    <t>Monkey Rhesus Siglec-2 / CD22 Recombinant Protein His Tag Lyophilized</t>
  </si>
  <si>
    <t>IMNRSSLAMF7CRACCCD319RHISLY100UG</t>
  </si>
  <si>
    <t>Monkey Rhesus SLAMF7 / CRACC / CD319 Recombinant Protein His Tag Lyophilized</t>
  </si>
  <si>
    <t>IMNCYTIM3HAVCR2RHISLY100UG</t>
  </si>
  <si>
    <t>Monkey Cynomolgus TIM-3 / HAVCR2 Recombinant Protein His Tag Lyophilized</t>
  </si>
  <si>
    <t>IMNRSPLGFPGFRHISLY50UG</t>
  </si>
  <si>
    <t>Monkey Rhesus PLGF / PGF Recombinant Protein His Tag Lyophilized</t>
  </si>
  <si>
    <t>IMNRSVEGFR1FLT1RMSIGGFCLY100UG</t>
  </si>
  <si>
    <t>Monkey Rhesus VEGF R1 / Flt-1 Recombinant Protein Mouse IgG Fc Tag Lyophilized</t>
  </si>
  <si>
    <t>Human, Monkey Rhesus</t>
  </si>
  <si>
    <t>Human / Monkey Rhesus CD40 Ligand / TNFSF5 Recombinant Protein Mouse IgG Fc Tag Lyophilized</t>
  </si>
  <si>
    <t>IMNRSOX40LGTNFSF4RMSIGGFCLY100UG</t>
  </si>
  <si>
    <t>Monkey Rhesus OX40 Ligand / TNFSF4 Recombinant Protein Mouse IgG Fc Tag Lyophilized</t>
  </si>
  <si>
    <t>IMNCYRSCD27TNFRSF7RMSIGGFCLY100UG</t>
  </si>
  <si>
    <t>Monkey Cynomolgus / Monkey Rhesus CD27 / TNFRSF7 Recombinant Protein Mouse IgG Fc Tag Lyophilized</t>
  </si>
  <si>
    <t>IMNRSLAIR1CD305RMSIGGFCLY100UG</t>
  </si>
  <si>
    <t>Monkey Rhesus LAIR-1 / CD305 Recombinant Protein Mouse IgG Fc Tag Lyophilized</t>
  </si>
  <si>
    <t>IHUMNCYRSCD28RMSIGGFCLY100UG</t>
  </si>
  <si>
    <t>Human / Monkey Cynomolgus / Monkey Rhesus CD28 Recombinant Protein Mouse IgG Fc Tag Lyophilized</t>
  </si>
  <si>
    <t>IMNCYRSCD47RHISLY50UG</t>
  </si>
  <si>
    <t>IHUFLT3LGRHISLY100UG</t>
  </si>
  <si>
    <t>Human Flt-3 Ligand Recombinant Protein His Tag Lyophilized</t>
  </si>
  <si>
    <t>Monkey Cynomolgus / Monkey Rhesus CD47 Recombinant Protein His Tag Lyophilized</t>
  </si>
  <si>
    <t>Human CD3 epsilon &amp; CD3 gamma Heterodimer Recombinant Protein His Tag and Fc Tag and Flag Tag Lyophilized</t>
  </si>
  <si>
    <t>Handle</t>
  </si>
  <si>
    <t>Human Biotinylated ACE2 Recombinant Protein His-Avi Tag Lyophilized</t>
  </si>
  <si>
    <t>IHUFGF1RTFLY200UG</t>
  </si>
  <si>
    <t>Human FGF1 Recombinant Protein Tag free Lyophilized</t>
  </si>
  <si>
    <t>IHUANXA5RTFLY100UG</t>
  </si>
  <si>
    <t>Human Annexin A5 Recombinant Protein Tag free Lyophilized</t>
  </si>
  <si>
    <t>IHUANXA5RHISLY100UG</t>
  </si>
  <si>
    <t>Human Annexin A5 Recombinant Protein His Tag Lyophilized</t>
  </si>
  <si>
    <t>IMSCCL6RHISLY20UG</t>
  </si>
  <si>
    <t>Mouse CCL6 Recombinant Protein His Tag Lyophilized</t>
  </si>
  <si>
    <t>IMNRSCD4RHISLY100UG</t>
  </si>
  <si>
    <t>Monkey Rhesus CD4 Recombinant Protein His Tag Lyophilized</t>
  </si>
  <si>
    <t>IMSGYPARNFCCHISLY50UG</t>
  </si>
  <si>
    <t>Mouse Glycophorin A Recombinant Protein N-Fc C-His Tag Lyophilized</t>
  </si>
  <si>
    <t>IMNCYCD3EPSRCFCLY100UG</t>
  </si>
  <si>
    <t>Monkey Cynomolgus CD3 Epsilon Recombinant Protein C-Fc Tag Lyophilized</t>
  </si>
  <si>
    <t>IMNRSEPCAMRHISLY50UG</t>
  </si>
  <si>
    <t>Monkey Rhesus EpCAM Recombinant Protein His Tag Lyophilized</t>
  </si>
  <si>
    <t>IMSEPCAMRHISLY100UG</t>
  </si>
  <si>
    <t>Mouse EpCAM Recombinant Protein His Tag Lyophilized</t>
  </si>
  <si>
    <t>IMSIL13RA1RCFCLY200UG</t>
  </si>
  <si>
    <t>Mouse IL13RA1 Recombinant Protein C-Fc Tag Lyophilized</t>
  </si>
  <si>
    <t>IMSPCSK9RHISLY100UG</t>
  </si>
  <si>
    <t>Mouse PCSK9 Recombinant Protein His Tag Lyophilized</t>
  </si>
  <si>
    <t>IMNCYPD1RHISLY50UG</t>
  </si>
  <si>
    <t>Monkey Cynomolgus PD1 Recombinant Protein His Tag Lyophilized</t>
  </si>
  <si>
    <t>IMNCYPDL1RHISLY100UG</t>
  </si>
  <si>
    <t>Monkey Cynomolgus PDL1 Recombinant Protein His Tag Lyophilized</t>
  </si>
  <si>
    <t>IMNCYRSIL4RARHISLY50UG</t>
  </si>
  <si>
    <t>Monkey Cynomolgus / Monkey Rhesus IL-4 R alpha Recombinant Protein His Tag Lyophilized</t>
  </si>
  <si>
    <t>IMNCYRSIL4RARFCLY50UG</t>
  </si>
  <si>
    <t>Monkey Cynomolgus / Monkey Rhesus IL-4 R alpha Recombinant Protein Fc Tag Lyophilized</t>
  </si>
  <si>
    <t>IMNCYCRTAMRFCLY100UG</t>
  </si>
  <si>
    <t>Monkey Cynomolgus CRTAM Recombinant Protein Fc Tag Lyophilized</t>
  </si>
  <si>
    <t>IMS41BBRFCLY100UG</t>
  </si>
  <si>
    <t>Mouse 4-1BB Recombinant Protein Fc Tag Lyophilized</t>
  </si>
  <si>
    <t>IMSADAM17RHISLY50UG</t>
  </si>
  <si>
    <t>Mouse ADAM17 Recombinant Protein His Tag Lyophilized</t>
  </si>
  <si>
    <t>IMSB71RHISLY100UG</t>
  </si>
  <si>
    <t>Mouse B7-1 Recombinant Protein His Tag Lyophilized</t>
  </si>
  <si>
    <t>IMSB72RHISLY100UG</t>
  </si>
  <si>
    <t>Mouse B7-2 Recombinant Protein His Tag Lyophilized</t>
  </si>
  <si>
    <t>IMSB72RFCLY100UG</t>
  </si>
  <si>
    <t>Mouse B7-2 Recombinant Protein Fc Tag Lyophilized</t>
  </si>
  <si>
    <t>IMSCD28RHISLY100UG</t>
  </si>
  <si>
    <t>Mouse CD28 Recombinant Protein His Tag Lyophilized</t>
  </si>
  <si>
    <t>IMSCD28RFCLY100UG</t>
  </si>
  <si>
    <t>IMSCD3ERFCLY100UG</t>
  </si>
  <si>
    <t>Mouse CD3 epsilon Recombinant Protein Fc Tag Lyophilized</t>
  </si>
  <si>
    <t>IMSCTLA4RFCLY200UG</t>
  </si>
  <si>
    <t>Mouse CTLA-4 Recombinant Protein Fc Tag Lyophilized</t>
  </si>
  <si>
    <t>IMSDKK1RHISLY50UG</t>
  </si>
  <si>
    <t>Mouse Dkk-1 Recombinant Protein His Tag Lyophilized</t>
  </si>
  <si>
    <t>IMSDKK3RHISLY50UG</t>
  </si>
  <si>
    <t>Mouse Dkk-3 Recombinant Protein His Tag Lyophilized</t>
  </si>
  <si>
    <t>IMSGITRLGRFCLY100UG</t>
  </si>
  <si>
    <t>Mouse GITR Ligand Recombinant Protein Fc Tag Lyophilized</t>
  </si>
  <si>
    <t>IMSIL4RARHISLY100UG</t>
  </si>
  <si>
    <t>Mouse IL-4 R alpha Recombinant Protein His Tag Lyophilized</t>
  </si>
  <si>
    <t>IMSIL4RARFCLY100UG</t>
  </si>
  <si>
    <t>Mouse IL-4 R alpha Recombinant Protein Fc Tag Lyophilized</t>
  </si>
  <si>
    <t>IMSLIFRHISLY20UG</t>
  </si>
  <si>
    <t>Mouse LIF Recombinant Protein His Tag Lyophilized</t>
  </si>
  <si>
    <t>IMSPDL2RHISLY100UG</t>
  </si>
  <si>
    <t>Mouse PD-L2 Recombinant Protein His Tag Lyophilized</t>
  </si>
  <si>
    <t>IMSROR2RFCLY100UG</t>
  </si>
  <si>
    <t>Mouse ROR2 Recombinant Protein Fc Tag Lyophilized</t>
  </si>
  <si>
    <t>IMSTFR2RMSFCLY50UG</t>
  </si>
  <si>
    <t>Mouse Transferrin R2 Recombinant Protein Mouse Fc Tag Lyophilized</t>
  </si>
  <si>
    <t>IMNRSTFPIRHISLY1MG</t>
  </si>
  <si>
    <t>Monkey Rhesus TFPI Recombinant Protein His Tag Lyophilized</t>
  </si>
  <si>
    <t>IMNRSVEGFR2RHISLY100UG</t>
  </si>
  <si>
    <t>Monkey Rhesus VEGF R2 Recombinant Protein His Tag Lyophilized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</si>
</sst>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0" x14ac:knownFonts="1">
    <font>
      <sz val="11"/>
      <color theme="1"/>
      <name val="Calibri"/>
      <family val="2"/>
      <scheme val="minor"/>
    </font>
    <font>
      <b/>
      <sz val="11"/>
      <color theme="1"/>
      <name val="Calibri"/>
      <family val="2"/>
      <scheme val="minor"/>
    </font>
    <font>
      <sz val="11"/>
      <color rgb="FF006100"/>
      <name val="Calibri"/>
      <family val="2"/>
      <scheme val="minor"/>
    </font>
    <font>
      <sz val="11"/>
      <color rgb="FF9C0006"/>
      <name val="Calibri"/>
      <family val="2"/>
      <scheme val="minor"/>
    </font>
    <font>
      <sz val="11"/>
      <color rgb="FFFF0000"/>
      <name val="Calibri"/>
      <family val="2"/>
      <scheme val="minor"/>
    </font>
    <font>
      <sz val="9"/>
      <name val="Calibri"/>
      <family val="2"/>
      <scheme val="minor"/>
    </font>
    <font>
      <i/>
      <sz val="9"/>
      <name val="Calibri"/>
      <family val="2"/>
      <scheme val="minor"/>
    </font>
    <font>
      <vertAlign val="subscript"/>
      <sz val="9"/>
      <name val="Calibri"/>
      <family val="2"/>
      <scheme val="minor"/>
    </font>
    <font>
      <sz val="9"/>
      <color theme="1"/>
      <name val="Calibri"/>
      <family val="2"/>
      <scheme val="minor"/>
    </font>
    <font>
      <sz val="9"/>
      <color rgb="FF393939"/>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C000"/>
        <bgColor indexed="64"/>
      </patternFill>
    </fill>
    <fill>
      <patternFill patternType="solid">
        <fgColor rgb="FF99FF99"/>
        <bgColor indexed="64"/>
      </patternFill>
    </fill>
  </fills>
  <borders count="1">
    <border>
      <left/>
      <right/>
      <top/>
      <bottom/>
      <diagonal/>
    </border>
  </borders>
  <cellStyleXfs count="3">
    <xf numFmtId="0" fontId="0" fillId="0" borderId="0"/>
    <xf numFmtId="0" fontId="2" fillId="3" borderId="0" applyNumberFormat="0" applyBorder="0" applyAlignment="0" applyProtection="0"/>
    <xf numFmtId="0" fontId="3" fillId="4" borderId="0" applyNumberFormat="0" applyBorder="0" applyAlignment="0" applyProtection="0"/>
  </cellStyleXfs>
  <cellXfs count="43">
    <xf numFmtId="0" fontId="0" fillId="0" borderId="0" xfId="0"/>
    <xf numFmtId="0" fontId="1" fillId="0" borderId="0" xfId="0" applyFont="1"/>
    <xf numFmtId="0" fontId="1" fillId="0" borderId="0" xfId="0" applyFont="1" applyAlignment="1">
      <alignment horizontal="center" vertical="center"/>
    </xf>
    <xf numFmtId="0" fontId="0" fillId="0" borderId="0" xfId="0" applyAlignment="1">
      <alignment horizontal="center" vertical="center"/>
    </xf>
    <xf numFmtId="0" fontId="4" fillId="0" borderId="0" xfId="0" applyFont="1"/>
    <xf numFmtId="164" fontId="4" fillId="0" borderId="0" xfId="0" applyNumberFormat="1" applyFont="1" applyAlignment="1">
      <alignment horizontal="center" vertical="center"/>
    </xf>
    <xf numFmtId="0" fontId="4" fillId="0" borderId="0" xfId="0" applyFont="1" applyAlignment="1">
      <alignment horizontal="center" vertical="center"/>
    </xf>
    <xf numFmtId="0" fontId="4" fillId="2" borderId="0" xfId="0" applyFont="1" applyFill="1"/>
    <xf numFmtId="0" fontId="4" fillId="0" borderId="0" xfId="0" applyFont="1" applyFill="1"/>
    <xf numFmtId="0" fontId="5" fillId="0" borderId="0" xfId="0" applyFont="1" applyAlignment="1">
      <alignment horizontal="left" vertical="top" wrapText="1"/>
    </xf>
    <xf numFmtId="0" fontId="5" fillId="0" borderId="0" xfId="0" applyFont="1" applyAlignment="1">
      <alignment vertical="top"/>
    </xf>
    <xf numFmtId="0" fontId="5" fillId="0" borderId="0" xfId="0" applyFont="1" applyAlignment="1">
      <alignment horizontal="left" vertical="top"/>
    </xf>
    <xf numFmtId="0" fontId="5" fillId="0" borderId="0" xfId="1" applyNumberFormat="1" applyFont="1" applyFill="1" applyBorder="1" applyAlignment="1">
      <alignment horizontal="left" vertical="top"/>
    </xf>
    <xf numFmtId="0" fontId="5" fillId="0" borderId="0" xfId="2" applyNumberFormat="1" applyFont="1" applyFill="1" applyBorder="1" applyAlignment="1">
      <alignment horizontal="left" vertical="top"/>
    </xf>
    <xf numFmtId="9" fontId="5" fillId="0" borderId="0" xfId="0" applyNumberFormat="1" applyFont="1" applyAlignment="1">
      <alignment horizontal="left" vertical="top"/>
    </xf>
    <xf numFmtId="0" fontId="8" fillId="0" borderId="0" xfId="0" applyFont="1" applyAlignment="1">
      <alignment horizontal="left" vertical="top"/>
    </xf>
    <xf numFmtId="0" fontId="0" fillId="0" borderId="0" xfId="0" applyAlignment="1"/>
    <xf numFmtId="0" fontId="9" fillId="0" borderId="0" xfId="0" applyFont="1" applyAlignment="1">
      <alignment vertical="top"/>
    </xf>
    <xf numFmtId="0" fontId="5" fillId="0" borderId="0" xfId="0" quotePrefix="1" applyFont="1" applyAlignment="1">
      <alignment vertical="top"/>
    </xf>
    <xf numFmtId="0" fontId="1" fillId="0" borderId="0" xfId="0" applyFont="1" applyAlignment="1"/>
    <xf numFmtId="0" fontId="0" fillId="2" borderId="0" xfId="0" applyFill="1"/>
    <xf numFmtId="0" fontId="5" fillId="5" borderId="0" xfId="0" applyFont="1" applyFill="1" applyAlignment="1">
      <alignment vertical="top"/>
    </xf>
    <xf numFmtId="0" fontId="0" fillId="5" borderId="0" xfId="0" applyFill="1" applyAlignment="1"/>
    <xf numFmtId="0" fontId="5" fillId="5" borderId="0" xfId="0" applyFont="1" applyFill="1" applyAlignment="1">
      <alignment horizontal="left" vertical="top"/>
    </xf>
    <xf numFmtId="9" fontId="5" fillId="5" borderId="0" xfId="0" applyNumberFormat="1" applyFont="1" applyFill="1" applyAlignment="1">
      <alignment horizontal="left" vertical="top"/>
    </xf>
    <xf numFmtId="0" fontId="8" fillId="5" borderId="0" xfId="0" applyFont="1" applyFill="1" applyAlignment="1">
      <alignment horizontal="left" vertical="top"/>
    </xf>
    <xf numFmtId="0" fontId="0" fillId="5" borderId="0" xfId="0" applyFill="1"/>
    <xf numFmtId="0" fontId="5" fillId="2" borderId="0" xfId="0" applyFont="1" applyFill="1" applyAlignment="1">
      <alignment vertical="top"/>
    </xf>
    <xf numFmtId="0" fontId="0" fillId="2" borderId="0" xfId="0" applyFill="1" applyAlignment="1"/>
    <xf numFmtId="0" fontId="5" fillId="2" borderId="0" xfId="0" applyFont="1" applyFill="1" applyAlignment="1">
      <alignment horizontal="left" vertical="top"/>
    </xf>
    <xf numFmtId="9" fontId="5" fillId="2" borderId="0" xfId="0" applyNumberFormat="1" applyFont="1" applyFill="1" applyAlignment="1">
      <alignment horizontal="left" vertical="top"/>
    </xf>
    <xf numFmtId="0" fontId="8" fillId="2" borderId="0" xfId="0" applyFont="1" applyFill="1" applyAlignment="1">
      <alignment horizontal="left" vertical="top"/>
    </xf>
    <xf numFmtId="1" fontId="0" fillId="0" borderId="0" xfId="0" applyNumberFormat="1" applyAlignment="1"/>
    <xf numFmtId="0" fontId="5" fillId="6" borderId="0" xfId="0" applyFont="1" applyFill="1" applyAlignment="1">
      <alignment vertical="top"/>
    </xf>
    <xf numFmtId="0" fontId="5" fillId="6" borderId="0" xfId="0" applyFont="1" applyFill="1" applyAlignment="1">
      <alignment horizontal="left" vertical="top"/>
    </xf>
    <xf numFmtId="0" fontId="5" fillId="0" borderId="0" xfId="0" applyFont="1" applyFill="1" applyAlignment="1">
      <alignment vertical="top"/>
    </xf>
    <xf numFmtId="0" fontId="0" fillId="0" borderId="0" xfId="0" applyFill="1" applyAlignment="1"/>
    <xf numFmtId="0" fontId="5" fillId="0" borderId="0" xfId="0" applyFont="1" applyFill="1" applyAlignment="1">
      <alignment horizontal="left" vertical="top"/>
    </xf>
    <xf numFmtId="9" fontId="5" fillId="0" borderId="0" xfId="0" applyNumberFormat="1" applyFont="1" applyFill="1" applyAlignment="1">
      <alignment horizontal="left" vertical="top"/>
    </xf>
    <xf numFmtId="0" fontId="8" fillId="0" borderId="0" xfId="0" applyFont="1" applyFill="1" applyAlignment="1">
      <alignment horizontal="left" vertical="top"/>
    </xf>
    <xf numFmtId="1" fontId="0" fillId="0" borderId="0" xfId="0" applyNumberFormat="1" applyFill="1" applyAlignment="1"/>
    <xf numFmtId="0" fontId="0" fillId="0" borderId="0" xfId="0" applyFill="1"/>
    <xf numFmtId="0" fontId="5" fillId="0" borderId="0" xfId="0" applyFont="1" applyFill="1" applyAlignment="1">
      <alignment horizontal="left" vertical="top" wrapText="1"/>
    </xf>
  </cellXfs>
  <cellStyles count="3">
    <cellStyle name="Bad" xfId="2" builtinId="27"/>
    <cellStyle name="Good" xfId="1" builtinId="26"/>
    <cellStyle name="Normal" xfId="0" builtinId="0"/>
  </cellStyles>
  <dxfs count="20">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92D050"/>
        </patternFill>
      </fill>
    </dxf>
    <dxf>
      <font>
        <color theme="0" tint="-0.24994659260841701"/>
      </font>
    </dxf>
    <dxf>
      <fill>
        <patternFill>
          <bgColor rgb="FF92D050"/>
        </patternFill>
      </fill>
    </dxf>
    <dxf>
      <font>
        <color theme="0" tint="-0.24994659260841701"/>
      </font>
    </dxf>
    <dxf>
      <font>
        <color theme="0" tint="-0.24994659260841701"/>
      </font>
    </dxf>
  </dxfs>
  <tableStyles count="0" defaultTableStyle="TableStyleMedium2" defaultPivotStyle="PivotStyleLight16"/>
  <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Awdish/AppData/Roaming/Microsoft/Excel/2021-04-22-Additional_Products%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tibody Beads"/>
      <sheetName val="Controls"/>
      <sheetName val="Lysates"/>
      <sheetName val="Peptide"/>
      <sheetName val="Reagents"/>
      <sheetName val="Recombinant Proteins"/>
      <sheetName val="Secondary Antibodies"/>
      <sheetName val="Slides"/>
      <sheetName val="Detection Sets"/>
      <sheetName val="Immunoblots"/>
      <sheetName val="Chemicals"/>
    </sheetNames>
    <sheetDataSet>
      <sheetData sheetId="0" refreshError="1"/>
      <sheetData sheetId="1" refreshError="1"/>
      <sheetData sheetId="2" refreshError="1"/>
      <sheetData sheetId="3" refreshError="1"/>
      <sheetData sheetId="4" refreshError="1"/>
      <sheetData sheetId="5" refreshError="1">
        <row r="2">
          <cell r="AH2">
            <v>0.1</v>
          </cell>
          <cell r="AI2">
            <v>440</v>
          </cell>
        </row>
        <row r="3">
          <cell r="AH3">
            <v>0.1</v>
          </cell>
          <cell r="AI3">
            <v>440</v>
          </cell>
        </row>
        <row r="4">
          <cell r="AH4">
            <v>0.1</v>
          </cell>
          <cell r="AI4">
            <v>850</v>
          </cell>
        </row>
        <row r="5">
          <cell r="AH5">
            <v>0.1</v>
          </cell>
          <cell r="AI5">
            <v>440</v>
          </cell>
        </row>
        <row r="6">
          <cell r="AH6">
            <v>0.1</v>
          </cell>
          <cell r="AI6">
            <v>440</v>
          </cell>
        </row>
        <row r="7">
          <cell r="AH7">
            <v>0.1</v>
          </cell>
          <cell r="AI7">
            <v>500</v>
          </cell>
        </row>
        <row r="8">
          <cell r="AH8">
            <v>0.1</v>
          </cell>
          <cell r="AI8">
            <v>500</v>
          </cell>
        </row>
        <row r="9">
          <cell r="AH9">
            <v>0.1</v>
          </cell>
          <cell r="AI9">
            <v>670</v>
          </cell>
        </row>
        <row r="10">
          <cell r="AH10">
            <v>0.1</v>
          </cell>
          <cell r="AI10">
            <v>440</v>
          </cell>
        </row>
        <row r="11">
          <cell r="AH11">
            <v>0.1</v>
          </cell>
          <cell r="AI11">
            <v>500</v>
          </cell>
        </row>
        <row r="12">
          <cell r="AH12">
            <v>0.1</v>
          </cell>
          <cell r="AI12">
            <v>515</v>
          </cell>
        </row>
        <row r="13">
          <cell r="AH13">
            <v>0.1</v>
          </cell>
          <cell r="AI13">
            <v>440</v>
          </cell>
        </row>
        <row r="14">
          <cell r="AH14">
            <v>0.1</v>
          </cell>
          <cell r="AI14">
            <v>440</v>
          </cell>
        </row>
        <row r="15">
          <cell r="AH15">
            <v>0.1</v>
          </cell>
          <cell r="AI15">
            <v>670</v>
          </cell>
        </row>
        <row r="16">
          <cell r="AH16">
            <v>0.1</v>
          </cell>
          <cell r="AI16">
            <v>850</v>
          </cell>
        </row>
        <row r="17">
          <cell r="AH17">
            <v>0.1</v>
          </cell>
          <cell r="AI17">
            <v>545</v>
          </cell>
        </row>
        <row r="18">
          <cell r="AH18">
            <v>0.1</v>
          </cell>
          <cell r="AI18">
            <v>465</v>
          </cell>
        </row>
        <row r="19">
          <cell r="AH19">
            <v>0.1</v>
          </cell>
          <cell r="AI19">
            <v>390</v>
          </cell>
        </row>
        <row r="20">
          <cell r="AH20">
            <v>0.1</v>
          </cell>
          <cell r="AI20">
            <v>440</v>
          </cell>
        </row>
        <row r="21">
          <cell r="AH21">
            <v>0.1</v>
          </cell>
          <cell r="AI21">
            <v>415</v>
          </cell>
        </row>
        <row r="22">
          <cell r="AH22">
            <v>0.1</v>
          </cell>
          <cell r="AI22">
            <v>440</v>
          </cell>
        </row>
        <row r="23">
          <cell r="AH23">
            <v>0.1</v>
          </cell>
          <cell r="AI23">
            <v>310</v>
          </cell>
        </row>
        <row r="24">
          <cell r="AH24">
            <v>0.1</v>
          </cell>
          <cell r="AI24">
            <v>390</v>
          </cell>
        </row>
        <row r="25">
          <cell r="AH25">
            <v>0.1</v>
          </cell>
          <cell r="AI25">
            <v>515</v>
          </cell>
        </row>
        <row r="26">
          <cell r="AH26">
            <v>0.1</v>
          </cell>
          <cell r="AI26">
            <v>415</v>
          </cell>
        </row>
        <row r="27">
          <cell r="AH27">
            <v>0.1</v>
          </cell>
          <cell r="AI27">
            <v>415</v>
          </cell>
        </row>
        <row r="28">
          <cell r="AH28">
            <v>0.1</v>
          </cell>
          <cell r="AI28">
            <v>390</v>
          </cell>
        </row>
        <row r="29">
          <cell r="AH29">
            <v>0.1</v>
          </cell>
          <cell r="AI29">
            <v>465</v>
          </cell>
        </row>
        <row r="30">
          <cell r="AH30">
            <v>0.1</v>
          </cell>
          <cell r="AI30">
            <v>390</v>
          </cell>
        </row>
        <row r="31">
          <cell r="AH31">
            <v>0.1</v>
          </cell>
          <cell r="AI31">
            <v>365</v>
          </cell>
        </row>
        <row r="32">
          <cell r="AH32">
            <v>0.1</v>
          </cell>
          <cell r="AI32">
            <v>310</v>
          </cell>
        </row>
        <row r="33">
          <cell r="AH33">
            <v>0.1</v>
          </cell>
          <cell r="AI33">
            <v>465</v>
          </cell>
        </row>
        <row r="34">
          <cell r="AH34">
            <v>0.1</v>
          </cell>
          <cell r="AI34">
            <v>390</v>
          </cell>
        </row>
        <row r="35">
          <cell r="AH35">
            <v>0.1</v>
          </cell>
          <cell r="AI35">
            <v>515</v>
          </cell>
        </row>
        <row r="36">
          <cell r="AH36">
            <v>0.1</v>
          </cell>
          <cell r="AI36">
            <v>390</v>
          </cell>
        </row>
        <row r="37">
          <cell r="AH37">
            <v>0.1</v>
          </cell>
          <cell r="AI37">
            <v>415</v>
          </cell>
        </row>
        <row r="38">
          <cell r="AH38">
            <v>0.1</v>
          </cell>
          <cell r="AI38">
            <v>390</v>
          </cell>
        </row>
        <row r="39">
          <cell r="AH39">
            <v>0.1</v>
          </cell>
          <cell r="AI39">
            <v>390</v>
          </cell>
        </row>
        <row r="40">
          <cell r="AH40">
            <v>0.1</v>
          </cell>
          <cell r="AI40">
            <v>415</v>
          </cell>
        </row>
        <row r="41">
          <cell r="AH41">
            <v>0.1</v>
          </cell>
          <cell r="AI41">
            <v>415</v>
          </cell>
        </row>
        <row r="42">
          <cell r="AH42">
            <v>0.1</v>
          </cell>
          <cell r="AI42">
            <v>415</v>
          </cell>
        </row>
        <row r="43">
          <cell r="AH43">
            <v>0.1</v>
          </cell>
          <cell r="AI43">
            <v>415</v>
          </cell>
        </row>
        <row r="44">
          <cell r="AH44">
            <v>0.1</v>
          </cell>
          <cell r="AI44">
            <v>390</v>
          </cell>
        </row>
        <row r="45">
          <cell r="AH45">
            <v>0.1</v>
          </cell>
          <cell r="AI45">
            <v>415</v>
          </cell>
        </row>
        <row r="46">
          <cell r="AH46">
            <v>0.1</v>
          </cell>
          <cell r="AI46">
            <v>365</v>
          </cell>
        </row>
        <row r="47">
          <cell r="AH47">
            <v>0.1</v>
          </cell>
          <cell r="AI47">
            <v>365</v>
          </cell>
        </row>
        <row r="48">
          <cell r="AH48">
            <v>0.1</v>
          </cell>
          <cell r="AI48">
            <v>515</v>
          </cell>
        </row>
        <row r="49">
          <cell r="AH49">
            <v>0.1</v>
          </cell>
          <cell r="AI49">
            <v>415</v>
          </cell>
        </row>
        <row r="50">
          <cell r="AH50">
            <v>0.1</v>
          </cell>
          <cell r="AI50">
            <v>390</v>
          </cell>
        </row>
        <row r="51">
          <cell r="AH51">
            <v>0.1</v>
          </cell>
          <cell r="AI51">
            <v>390</v>
          </cell>
        </row>
        <row r="52">
          <cell r="AH52">
            <v>0.1</v>
          </cell>
          <cell r="AI52">
            <v>310</v>
          </cell>
        </row>
        <row r="53">
          <cell r="AH53">
            <v>0.1</v>
          </cell>
          <cell r="AI53">
            <v>300</v>
          </cell>
        </row>
        <row r="54">
          <cell r="AH54">
            <v>0.1</v>
          </cell>
          <cell r="AI54">
            <v>465</v>
          </cell>
        </row>
        <row r="55">
          <cell r="AH55">
            <v>0.1</v>
          </cell>
          <cell r="AI55">
            <v>515</v>
          </cell>
        </row>
        <row r="56">
          <cell r="AH56">
            <v>0.1</v>
          </cell>
          <cell r="AI56">
            <v>440</v>
          </cell>
        </row>
        <row r="57">
          <cell r="AH57">
            <v>0.1</v>
          </cell>
          <cell r="AI57">
            <v>415</v>
          </cell>
        </row>
        <row r="58">
          <cell r="AH58">
            <v>0.1</v>
          </cell>
          <cell r="AI58">
            <v>390</v>
          </cell>
        </row>
        <row r="59">
          <cell r="AH59">
            <v>0.1</v>
          </cell>
          <cell r="AI59">
            <v>390</v>
          </cell>
        </row>
        <row r="60">
          <cell r="AH60">
            <v>0.1</v>
          </cell>
          <cell r="AI60">
            <v>365</v>
          </cell>
        </row>
        <row r="61">
          <cell r="AH61">
            <v>0.1</v>
          </cell>
          <cell r="AI61">
            <v>415</v>
          </cell>
        </row>
        <row r="62">
          <cell r="AH62">
            <v>0.1</v>
          </cell>
          <cell r="AI62">
            <v>490</v>
          </cell>
        </row>
        <row r="63">
          <cell r="AH63">
            <v>0.1</v>
          </cell>
          <cell r="AI63">
            <v>490</v>
          </cell>
        </row>
        <row r="64">
          <cell r="AH64">
            <v>0.1</v>
          </cell>
          <cell r="AI64">
            <v>415</v>
          </cell>
        </row>
        <row r="65">
          <cell r="AH65">
            <v>0.1</v>
          </cell>
          <cell r="AI65">
            <v>390</v>
          </cell>
        </row>
        <row r="66">
          <cell r="AH66">
            <v>0.1</v>
          </cell>
          <cell r="AI66">
            <v>415</v>
          </cell>
        </row>
        <row r="67">
          <cell r="AH67">
            <v>0.1</v>
          </cell>
          <cell r="AI67">
            <v>490</v>
          </cell>
        </row>
        <row r="68">
          <cell r="AH68">
            <v>0.1</v>
          </cell>
          <cell r="AI68">
            <v>515</v>
          </cell>
        </row>
        <row r="69">
          <cell r="AH69">
            <v>0.1</v>
          </cell>
          <cell r="AI69">
            <v>515</v>
          </cell>
        </row>
        <row r="70">
          <cell r="AH70">
            <v>0.1</v>
          </cell>
          <cell r="AI70">
            <v>440</v>
          </cell>
        </row>
        <row r="71">
          <cell r="AH71">
            <v>0.1</v>
          </cell>
          <cell r="AI71">
            <v>390</v>
          </cell>
        </row>
        <row r="72">
          <cell r="AH72">
            <v>0.1</v>
          </cell>
          <cell r="AI72">
            <v>390</v>
          </cell>
        </row>
        <row r="73">
          <cell r="AH73">
            <v>0.1</v>
          </cell>
          <cell r="AI73">
            <v>390</v>
          </cell>
        </row>
        <row r="74">
          <cell r="AH74">
            <v>0.1</v>
          </cell>
          <cell r="AI74">
            <v>415</v>
          </cell>
        </row>
        <row r="75">
          <cell r="AH75">
            <v>0.1</v>
          </cell>
          <cell r="AI75">
            <v>390</v>
          </cell>
        </row>
        <row r="76">
          <cell r="AH76">
            <v>0.1</v>
          </cell>
          <cell r="AI76">
            <v>440</v>
          </cell>
        </row>
        <row r="77">
          <cell r="AH77">
            <v>0.1</v>
          </cell>
          <cell r="AI77">
            <v>415</v>
          </cell>
        </row>
        <row r="78">
          <cell r="AH78">
            <v>0.1</v>
          </cell>
          <cell r="AI78">
            <v>415</v>
          </cell>
        </row>
        <row r="79">
          <cell r="AH79">
            <v>0.1</v>
          </cell>
          <cell r="AI79">
            <v>390</v>
          </cell>
        </row>
        <row r="80">
          <cell r="AH80">
            <v>0.1</v>
          </cell>
          <cell r="AI80">
            <v>390</v>
          </cell>
        </row>
        <row r="81">
          <cell r="AH81">
            <v>0.1</v>
          </cell>
          <cell r="AI81">
            <v>415</v>
          </cell>
        </row>
        <row r="82">
          <cell r="AH82">
            <v>0.1</v>
          </cell>
          <cell r="AI82">
            <v>415</v>
          </cell>
        </row>
        <row r="83">
          <cell r="AH83">
            <v>0.1</v>
          </cell>
          <cell r="AI83">
            <v>415</v>
          </cell>
        </row>
        <row r="84">
          <cell r="AH84">
            <v>0.1</v>
          </cell>
          <cell r="AI84">
            <v>415</v>
          </cell>
        </row>
        <row r="85">
          <cell r="AH85">
            <v>0.1</v>
          </cell>
          <cell r="AI85">
            <v>465</v>
          </cell>
        </row>
        <row r="86">
          <cell r="AH86">
            <v>0.1</v>
          </cell>
          <cell r="AI86">
            <v>390</v>
          </cell>
        </row>
        <row r="87">
          <cell r="AH87">
            <v>0.1</v>
          </cell>
          <cell r="AI87">
            <v>515</v>
          </cell>
        </row>
        <row r="88">
          <cell r="AH88">
            <v>0.1</v>
          </cell>
          <cell r="AI88">
            <v>490</v>
          </cell>
        </row>
        <row r="89">
          <cell r="AH89">
            <v>0.1</v>
          </cell>
          <cell r="AI89">
            <v>415</v>
          </cell>
        </row>
        <row r="90">
          <cell r="AH90">
            <v>0.1</v>
          </cell>
          <cell r="AI90">
            <v>440</v>
          </cell>
        </row>
        <row r="91">
          <cell r="AH91">
            <v>0.1</v>
          </cell>
          <cell r="AI91">
            <v>415</v>
          </cell>
        </row>
        <row r="92">
          <cell r="AH92">
            <v>0.1</v>
          </cell>
          <cell r="AI92">
            <v>440</v>
          </cell>
        </row>
        <row r="93">
          <cell r="AH93">
            <v>0.1</v>
          </cell>
          <cell r="AI93">
            <v>465</v>
          </cell>
        </row>
        <row r="94">
          <cell r="AH94">
            <v>0.1</v>
          </cell>
          <cell r="AI94">
            <v>440</v>
          </cell>
        </row>
        <row r="95">
          <cell r="AH95">
            <v>0.1</v>
          </cell>
          <cell r="AI95">
            <v>440</v>
          </cell>
        </row>
        <row r="96">
          <cell r="AH96">
            <v>0.1</v>
          </cell>
          <cell r="AI96">
            <v>415</v>
          </cell>
        </row>
        <row r="97">
          <cell r="AH97">
            <v>0.1</v>
          </cell>
          <cell r="AI97">
            <v>440</v>
          </cell>
        </row>
        <row r="98">
          <cell r="AH98">
            <v>0.1</v>
          </cell>
          <cell r="AI98">
            <v>440</v>
          </cell>
        </row>
        <row r="99">
          <cell r="AH99">
            <v>0.1</v>
          </cell>
          <cell r="AI99">
            <v>440</v>
          </cell>
        </row>
        <row r="100">
          <cell r="AH100">
            <v>0.1</v>
          </cell>
          <cell r="AI100">
            <v>390</v>
          </cell>
        </row>
        <row r="101">
          <cell r="AH101">
            <v>0.1</v>
          </cell>
          <cell r="AI101">
            <v>465</v>
          </cell>
        </row>
        <row r="102">
          <cell r="AH102">
            <v>0.1</v>
          </cell>
          <cell r="AI102">
            <v>465</v>
          </cell>
        </row>
        <row r="103">
          <cell r="AH103">
            <v>0.1</v>
          </cell>
          <cell r="AI103">
            <v>490</v>
          </cell>
        </row>
        <row r="104">
          <cell r="AH104">
            <v>0.1</v>
          </cell>
          <cell r="AI104">
            <v>490</v>
          </cell>
        </row>
        <row r="105">
          <cell r="AH105">
            <v>0.1</v>
          </cell>
          <cell r="AI105">
            <v>440</v>
          </cell>
        </row>
        <row r="106">
          <cell r="AH106">
            <v>0.1</v>
          </cell>
          <cell r="AI106">
            <v>515</v>
          </cell>
        </row>
        <row r="107">
          <cell r="AH107">
            <v>0.1</v>
          </cell>
          <cell r="AI107">
            <v>440</v>
          </cell>
        </row>
        <row r="108">
          <cell r="AH108">
            <v>0.1</v>
          </cell>
          <cell r="AI108">
            <v>390</v>
          </cell>
        </row>
        <row r="109">
          <cell r="AH109">
            <v>0.1</v>
          </cell>
          <cell r="AI109">
            <v>390</v>
          </cell>
        </row>
        <row r="110">
          <cell r="AH110">
            <v>0.1</v>
          </cell>
          <cell r="AI110">
            <v>390</v>
          </cell>
        </row>
        <row r="111">
          <cell r="AH111">
            <v>0.1</v>
          </cell>
          <cell r="AI111">
            <v>415</v>
          </cell>
        </row>
        <row r="112">
          <cell r="AH112">
            <v>0.1</v>
          </cell>
          <cell r="AI112">
            <v>465</v>
          </cell>
        </row>
        <row r="113">
          <cell r="AH113">
            <v>0.1</v>
          </cell>
          <cell r="AI113">
            <v>415</v>
          </cell>
        </row>
        <row r="114">
          <cell r="AH114">
            <v>0.1</v>
          </cell>
          <cell r="AI114">
            <v>465</v>
          </cell>
        </row>
        <row r="115">
          <cell r="AH115">
            <v>0.1</v>
          </cell>
          <cell r="AI115">
            <v>440</v>
          </cell>
        </row>
        <row r="116">
          <cell r="AH116">
            <v>0.1</v>
          </cell>
          <cell r="AI116">
            <v>415</v>
          </cell>
        </row>
        <row r="117">
          <cell r="AH117">
            <v>0.1</v>
          </cell>
          <cell r="AI117">
            <v>515</v>
          </cell>
        </row>
        <row r="118">
          <cell r="AH118">
            <v>0.1</v>
          </cell>
          <cell r="AI118">
            <v>415</v>
          </cell>
        </row>
        <row r="119">
          <cell r="AH119">
            <v>0.1</v>
          </cell>
          <cell r="AI119">
            <v>390</v>
          </cell>
        </row>
        <row r="120">
          <cell r="AH120">
            <v>0.1</v>
          </cell>
          <cell r="AI120">
            <v>440</v>
          </cell>
        </row>
        <row r="121">
          <cell r="AH121">
            <v>0.1</v>
          </cell>
          <cell r="AI121">
            <v>285</v>
          </cell>
        </row>
        <row r="122">
          <cell r="AH122">
            <v>0.1</v>
          </cell>
          <cell r="AI122">
            <v>440</v>
          </cell>
        </row>
        <row r="123">
          <cell r="AH123">
            <v>0.1</v>
          </cell>
          <cell r="AI123">
            <v>390</v>
          </cell>
        </row>
        <row r="124">
          <cell r="AH124">
            <v>0.1</v>
          </cell>
          <cell r="AI124">
            <v>465</v>
          </cell>
        </row>
        <row r="125">
          <cell r="AH125">
            <v>0.1</v>
          </cell>
          <cell r="AI125">
            <v>365</v>
          </cell>
        </row>
        <row r="126">
          <cell r="AH126">
            <v>0.1</v>
          </cell>
          <cell r="AI126">
            <v>415</v>
          </cell>
        </row>
        <row r="127">
          <cell r="AH127">
            <v>0.1</v>
          </cell>
          <cell r="AI127">
            <v>515</v>
          </cell>
        </row>
        <row r="128">
          <cell r="AH128">
            <v>0.1</v>
          </cell>
          <cell r="AI128">
            <v>375</v>
          </cell>
        </row>
        <row r="129">
          <cell r="AH129">
            <v>0.1</v>
          </cell>
          <cell r="AI129">
            <v>375</v>
          </cell>
        </row>
        <row r="130">
          <cell r="AH130">
            <v>0.1</v>
          </cell>
          <cell r="AI130">
            <v>275</v>
          </cell>
        </row>
        <row r="131">
          <cell r="AH131">
            <v>0.1</v>
          </cell>
          <cell r="AI131">
            <v>310</v>
          </cell>
        </row>
        <row r="132">
          <cell r="AH132">
            <v>0.1</v>
          </cell>
          <cell r="AI132">
            <v>465</v>
          </cell>
        </row>
        <row r="133">
          <cell r="AH133">
            <v>0.1</v>
          </cell>
          <cell r="AI133">
            <v>440</v>
          </cell>
        </row>
        <row r="134">
          <cell r="AH134">
            <v>0.1</v>
          </cell>
          <cell r="AI134">
            <v>440</v>
          </cell>
        </row>
        <row r="135">
          <cell r="AH135">
            <v>0.1</v>
          </cell>
          <cell r="AI135">
            <v>390</v>
          </cell>
        </row>
        <row r="136">
          <cell r="AH136">
            <v>0.1</v>
          </cell>
          <cell r="AI136">
            <v>415</v>
          </cell>
        </row>
        <row r="137">
          <cell r="AH137">
            <v>0.1</v>
          </cell>
          <cell r="AI137">
            <v>335</v>
          </cell>
        </row>
        <row r="138">
          <cell r="AH138">
            <v>0.1</v>
          </cell>
          <cell r="AI138">
            <v>515</v>
          </cell>
        </row>
        <row r="139">
          <cell r="AH139">
            <v>0.1</v>
          </cell>
          <cell r="AI139">
            <v>415</v>
          </cell>
        </row>
        <row r="140">
          <cell r="AH140">
            <v>0.1</v>
          </cell>
          <cell r="AI140">
            <v>570</v>
          </cell>
        </row>
        <row r="141">
          <cell r="AH141">
            <v>0.1</v>
          </cell>
          <cell r="AI141">
            <v>390</v>
          </cell>
        </row>
        <row r="142">
          <cell r="AH142">
            <v>0.1</v>
          </cell>
          <cell r="AI142">
            <v>390</v>
          </cell>
        </row>
        <row r="143">
          <cell r="AH143">
            <v>0.1</v>
          </cell>
          <cell r="AI143">
            <v>595</v>
          </cell>
        </row>
        <row r="144">
          <cell r="AH144">
            <v>0.1</v>
          </cell>
          <cell r="AI144">
            <v>490</v>
          </cell>
        </row>
        <row r="145">
          <cell r="AH145">
            <v>0.1</v>
          </cell>
          <cell r="AI145">
            <v>490</v>
          </cell>
        </row>
        <row r="146">
          <cell r="AH146">
            <v>0.1</v>
          </cell>
          <cell r="AI146">
            <v>390</v>
          </cell>
        </row>
        <row r="147">
          <cell r="AH147">
            <v>0.1</v>
          </cell>
          <cell r="AI147">
            <v>390</v>
          </cell>
        </row>
        <row r="148">
          <cell r="AH148">
            <v>0.1</v>
          </cell>
          <cell r="AI148">
            <v>415</v>
          </cell>
        </row>
        <row r="149">
          <cell r="AH149">
            <v>0.1</v>
          </cell>
          <cell r="AI149">
            <v>390</v>
          </cell>
        </row>
        <row r="150">
          <cell r="AH150">
            <v>0.1</v>
          </cell>
          <cell r="AI150">
            <v>390</v>
          </cell>
        </row>
        <row r="151">
          <cell r="AH151">
            <v>0.1</v>
          </cell>
          <cell r="AI151">
            <v>515</v>
          </cell>
        </row>
        <row r="152">
          <cell r="AH152">
            <v>0.1</v>
          </cell>
          <cell r="AI152">
            <v>440</v>
          </cell>
        </row>
        <row r="153">
          <cell r="AH153">
            <v>0.1</v>
          </cell>
          <cell r="AI153">
            <v>440</v>
          </cell>
        </row>
        <row r="154">
          <cell r="AH154">
            <v>0.1</v>
          </cell>
          <cell r="AI154">
            <v>490</v>
          </cell>
        </row>
        <row r="155">
          <cell r="AH155">
            <v>0.1</v>
          </cell>
          <cell r="AI155">
            <v>415</v>
          </cell>
        </row>
        <row r="156">
          <cell r="AH156">
            <v>0.1</v>
          </cell>
          <cell r="AI156">
            <v>335</v>
          </cell>
        </row>
        <row r="157">
          <cell r="AH157">
            <v>0.1</v>
          </cell>
          <cell r="AI157">
            <v>515</v>
          </cell>
        </row>
        <row r="158">
          <cell r="AH158">
            <v>0.1</v>
          </cell>
          <cell r="AI158">
            <v>415</v>
          </cell>
        </row>
        <row r="159">
          <cell r="AH159">
            <v>0.1</v>
          </cell>
          <cell r="AI159">
            <v>415</v>
          </cell>
        </row>
        <row r="160">
          <cell r="AH160">
            <v>0.1</v>
          </cell>
          <cell r="AI160">
            <v>335</v>
          </cell>
        </row>
        <row r="161">
          <cell r="AH161">
            <v>0.1</v>
          </cell>
          <cell r="AI161">
            <v>415</v>
          </cell>
        </row>
        <row r="162">
          <cell r="AH162">
            <v>0.1</v>
          </cell>
          <cell r="AI162">
            <v>390</v>
          </cell>
        </row>
        <row r="163">
          <cell r="AH163">
            <v>0.1</v>
          </cell>
          <cell r="AI163">
            <v>390</v>
          </cell>
        </row>
        <row r="164">
          <cell r="AH164">
            <v>0.1</v>
          </cell>
          <cell r="AI164">
            <v>390</v>
          </cell>
        </row>
        <row r="165">
          <cell r="AH165">
            <v>0.1</v>
          </cell>
          <cell r="AI165">
            <v>415</v>
          </cell>
        </row>
        <row r="166">
          <cell r="AH166">
            <v>0.1</v>
          </cell>
          <cell r="AI166">
            <v>415</v>
          </cell>
        </row>
        <row r="167">
          <cell r="AH167">
            <v>0.1</v>
          </cell>
          <cell r="AI167">
            <v>415</v>
          </cell>
        </row>
        <row r="168">
          <cell r="AH168">
            <v>0.1</v>
          </cell>
          <cell r="AI168">
            <v>415</v>
          </cell>
        </row>
        <row r="169">
          <cell r="AH169">
            <v>0.1</v>
          </cell>
          <cell r="AI169">
            <v>390</v>
          </cell>
        </row>
        <row r="170">
          <cell r="AH170">
            <v>0.1</v>
          </cell>
          <cell r="AI170">
            <v>390</v>
          </cell>
        </row>
        <row r="171">
          <cell r="AH171">
            <v>0.1</v>
          </cell>
          <cell r="AI171">
            <v>515</v>
          </cell>
        </row>
        <row r="172">
          <cell r="AH172">
            <v>0.1</v>
          </cell>
          <cell r="AI172">
            <v>515</v>
          </cell>
        </row>
        <row r="173">
          <cell r="AH173">
            <v>0.1</v>
          </cell>
          <cell r="AI173">
            <v>365</v>
          </cell>
        </row>
        <row r="174">
          <cell r="AH174">
            <v>0.1</v>
          </cell>
          <cell r="AI174">
            <v>335</v>
          </cell>
        </row>
        <row r="175">
          <cell r="AH175">
            <v>0.1</v>
          </cell>
          <cell r="AI175">
            <v>310</v>
          </cell>
        </row>
        <row r="176">
          <cell r="AH176">
            <v>0.1</v>
          </cell>
          <cell r="AI176">
            <v>390</v>
          </cell>
        </row>
        <row r="177">
          <cell r="AH177">
            <v>0.1</v>
          </cell>
          <cell r="AI177">
            <v>390</v>
          </cell>
        </row>
        <row r="178">
          <cell r="AH178">
            <v>0.1</v>
          </cell>
          <cell r="AI178">
            <v>440</v>
          </cell>
        </row>
        <row r="179">
          <cell r="AH179">
            <v>0.1</v>
          </cell>
          <cell r="AI179">
            <v>415</v>
          </cell>
        </row>
        <row r="180">
          <cell r="AH180">
            <v>0.1</v>
          </cell>
          <cell r="AI180">
            <v>415</v>
          </cell>
        </row>
        <row r="181">
          <cell r="AH181">
            <v>0.1</v>
          </cell>
          <cell r="AI181">
            <v>440</v>
          </cell>
        </row>
        <row r="182">
          <cell r="AH182">
            <v>0.1</v>
          </cell>
          <cell r="AI182">
            <v>440</v>
          </cell>
        </row>
        <row r="183">
          <cell r="AH183">
            <v>0.1</v>
          </cell>
          <cell r="AI183">
            <v>390</v>
          </cell>
        </row>
        <row r="184">
          <cell r="AH184">
            <v>0.1</v>
          </cell>
          <cell r="AI184">
            <v>440</v>
          </cell>
        </row>
        <row r="185">
          <cell r="AH185">
            <v>0.1</v>
          </cell>
          <cell r="AI185">
            <v>440</v>
          </cell>
        </row>
        <row r="186">
          <cell r="AH186">
            <v>0.1</v>
          </cell>
          <cell r="AI186">
            <v>390</v>
          </cell>
        </row>
        <row r="187">
          <cell r="AH187">
            <v>0.1</v>
          </cell>
          <cell r="AI187">
            <v>390</v>
          </cell>
        </row>
        <row r="188">
          <cell r="AH188">
            <v>0.1</v>
          </cell>
          <cell r="AI188">
            <v>490</v>
          </cell>
        </row>
        <row r="189">
          <cell r="AH189">
            <v>0.1</v>
          </cell>
          <cell r="AI189">
            <v>440</v>
          </cell>
        </row>
        <row r="190">
          <cell r="AH190">
            <v>0.1</v>
          </cell>
          <cell r="AI190">
            <v>310</v>
          </cell>
        </row>
        <row r="191">
          <cell r="AH191">
            <v>0.1</v>
          </cell>
          <cell r="AI191">
            <v>325</v>
          </cell>
        </row>
        <row r="192">
          <cell r="AH192">
            <v>0.1</v>
          </cell>
          <cell r="AI192">
            <v>465</v>
          </cell>
        </row>
        <row r="193">
          <cell r="AH193">
            <v>0.1</v>
          </cell>
          <cell r="AI193">
            <v>415</v>
          </cell>
        </row>
        <row r="194">
          <cell r="AH194">
            <v>0.1</v>
          </cell>
          <cell r="AI194">
            <v>415</v>
          </cell>
        </row>
        <row r="195">
          <cell r="AH195">
            <v>0.1</v>
          </cell>
          <cell r="AI195">
            <v>415</v>
          </cell>
        </row>
        <row r="196">
          <cell r="AH196">
            <v>0.1</v>
          </cell>
          <cell r="AI196">
            <v>415</v>
          </cell>
        </row>
        <row r="197">
          <cell r="AH197">
            <v>0.1</v>
          </cell>
          <cell r="AI197">
            <v>490</v>
          </cell>
        </row>
        <row r="198">
          <cell r="AH198">
            <v>0.1</v>
          </cell>
          <cell r="AI198">
            <v>415</v>
          </cell>
        </row>
        <row r="199">
          <cell r="AH199">
            <v>0.1</v>
          </cell>
          <cell r="AI199">
            <v>465</v>
          </cell>
        </row>
        <row r="200">
          <cell r="AH200">
            <v>0.1</v>
          </cell>
          <cell r="AI200">
            <v>415</v>
          </cell>
        </row>
        <row r="201">
          <cell r="AH201">
            <v>0.1</v>
          </cell>
          <cell r="AI201">
            <v>415</v>
          </cell>
        </row>
        <row r="202">
          <cell r="AH202">
            <v>0.1</v>
          </cell>
          <cell r="AI202">
            <v>440</v>
          </cell>
        </row>
        <row r="203">
          <cell r="AH203">
            <v>0.1</v>
          </cell>
          <cell r="AI203">
            <v>415</v>
          </cell>
        </row>
        <row r="204">
          <cell r="AH204">
            <v>0.1</v>
          </cell>
          <cell r="AI204">
            <v>515</v>
          </cell>
        </row>
        <row r="205">
          <cell r="AH205">
            <v>0.1</v>
          </cell>
          <cell r="AI205">
            <v>390</v>
          </cell>
        </row>
        <row r="206">
          <cell r="AH206">
            <v>0.1</v>
          </cell>
          <cell r="AI206">
            <v>275</v>
          </cell>
        </row>
        <row r="207">
          <cell r="AH207">
            <v>0.1</v>
          </cell>
          <cell r="AI207">
            <v>515</v>
          </cell>
        </row>
        <row r="208">
          <cell r="AH208">
            <v>0.1</v>
          </cell>
          <cell r="AI208">
            <v>440</v>
          </cell>
        </row>
        <row r="209">
          <cell r="AH209">
            <v>0.1</v>
          </cell>
          <cell r="AI209">
            <v>415</v>
          </cell>
        </row>
        <row r="210">
          <cell r="AH210">
            <v>0.1</v>
          </cell>
          <cell r="AI210">
            <v>490</v>
          </cell>
        </row>
        <row r="211">
          <cell r="AH211">
            <v>0.1</v>
          </cell>
          <cell r="AI211">
            <v>440</v>
          </cell>
        </row>
        <row r="212">
          <cell r="AH212">
            <v>0.1</v>
          </cell>
          <cell r="AI212">
            <v>440</v>
          </cell>
        </row>
        <row r="213">
          <cell r="AH213">
            <v>0.1</v>
          </cell>
          <cell r="AI213">
            <v>415</v>
          </cell>
        </row>
        <row r="214">
          <cell r="AH214">
            <v>0.1</v>
          </cell>
          <cell r="AI214">
            <v>2090</v>
          </cell>
        </row>
        <row r="215">
          <cell r="AH215">
            <v>0.1</v>
          </cell>
          <cell r="AI215">
            <v>285</v>
          </cell>
        </row>
        <row r="216">
          <cell r="AH216">
            <v>0.1</v>
          </cell>
          <cell r="AI216">
            <v>310</v>
          </cell>
        </row>
        <row r="217">
          <cell r="AH217">
            <v>0.1</v>
          </cell>
          <cell r="AI217">
            <v>415</v>
          </cell>
        </row>
        <row r="218">
          <cell r="AH218">
            <v>0.1</v>
          </cell>
          <cell r="AI218">
            <v>335</v>
          </cell>
        </row>
        <row r="219">
          <cell r="AH219">
            <v>0.1</v>
          </cell>
          <cell r="AI219">
            <v>415</v>
          </cell>
        </row>
        <row r="220">
          <cell r="AH220">
            <v>0.1</v>
          </cell>
          <cell r="AI220">
            <v>415</v>
          </cell>
        </row>
        <row r="221">
          <cell r="AH221">
            <v>0.1</v>
          </cell>
          <cell r="AI221">
            <v>490</v>
          </cell>
        </row>
        <row r="222">
          <cell r="AH222">
            <v>0.1</v>
          </cell>
          <cell r="AI222">
            <v>415</v>
          </cell>
        </row>
        <row r="223">
          <cell r="AH223">
            <v>0.1</v>
          </cell>
          <cell r="AI223">
            <v>415</v>
          </cell>
        </row>
        <row r="224">
          <cell r="AH224">
            <v>0.1</v>
          </cell>
          <cell r="AI224">
            <v>465</v>
          </cell>
        </row>
        <row r="225">
          <cell r="AH225">
            <v>0.1</v>
          </cell>
          <cell r="AI225">
            <v>440</v>
          </cell>
        </row>
        <row r="226">
          <cell r="AH226">
            <v>0.1</v>
          </cell>
          <cell r="AI226">
            <v>415</v>
          </cell>
        </row>
        <row r="227">
          <cell r="AH227">
            <v>0.1</v>
          </cell>
          <cell r="AI227">
            <v>440</v>
          </cell>
        </row>
        <row r="228">
          <cell r="AH228">
            <v>0.1</v>
          </cell>
          <cell r="AI228">
            <v>365</v>
          </cell>
        </row>
        <row r="229">
          <cell r="AH229">
            <v>0.1</v>
          </cell>
          <cell r="AI229">
            <v>390</v>
          </cell>
        </row>
        <row r="230">
          <cell r="AH230">
            <v>0.1</v>
          </cell>
          <cell r="AI230">
            <v>415</v>
          </cell>
        </row>
        <row r="231">
          <cell r="AH231">
            <v>0.1</v>
          </cell>
          <cell r="AI231">
            <v>415</v>
          </cell>
        </row>
        <row r="232">
          <cell r="AH232">
            <v>0.1</v>
          </cell>
          <cell r="AI232">
            <v>310</v>
          </cell>
        </row>
        <row r="233">
          <cell r="AH233">
            <v>0.1</v>
          </cell>
          <cell r="AI233">
            <v>300</v>
          </cell>
        </row>
        <row r="234">
          <cell r="AH234">
            <v>0.1</v>
          </cell>
          <cell r="AI234">
            <v>300</v>
          </cell>
        </row>
        <row r="235">
          <cell r="AH235">
            <v>0.1</v>
          </cell>
          <cell r="AI235">
            <v>335</v>
          </cell>
        </row>
        <row r="236">
          <cell r="AH236">
            <v>0.1</v>
          </cell>
          <cell r="AI236">
            <v>335</v>
          </cell>
        </row>
        <row r="237">
          <cell r="AH237">
            <v>0.1</v>
          </cell>
          <cell r="AI237">
            <v>415</v>
          </cell>
        </row>
        <row r="238">
          <cell r="AH238">
            <v>0.1</v>
          </cell>
          <cell r="AI238">
            <v>390</v>
          </cell>
        </row>
        <row r="239">
          <cell r="AH239">
            <v>0.1</v>
          </cell>
          <cell r="AI239">
            <v>390</v>
          </cell>
        </row>
        <row r="240">
          <cell r="AH240">
            <v>0.1</v>
          </cell>
          <cell r="AI240">
            <v>465</v>
          </cell>
        </row>
        <row r="241">
          <cell r="AH241">
            <v>0.1</v>
          </cell>
          <cell r="AI241">
            <v>440</v>
          </cell>
        </row>
        <row r="242">
          <cell r="AH242">
            <v>0.1</v>
          </cell>
          <cell r="AI242">
            <v>300</v>
          </cell>
        </row>
        <row r="243">
          <cell r="AH243">
            <v>0.1</v>
          </cell>
          <cell r="AI243">
            <v>515</v>
          </cell>
        </row>
        <row r="244">
          <cell r="AH244">
            <v>0.1</v>
          </cell>
          <cell r="AI244">
            <v>415</v>
          </cell>
        </row>
        <row r="245">
          <cell r="AH245">
            <v>0.1</v>
          </cell>
          <cell r="AI245">
            <v>390</v>
          </cell>
        </row>
        <row r="246">
          <cell r="AH246">
            <v>0.1</v>
          </cell>
          <cell r="AI246">
            <v>390</v>
          </cell>
        </row>
        <row r="247">
          <cell r="AH247">
            <v>0.1</v>
          </cell>
          <cell r="AI247">
            <v>310</v>
          </cell>
        </row>
        <row r="248">
          <cell r="AH248">
            <v>0.1</v>
          </cell>
          <cell r="AI248">
            <v>440</v>
          </cell>
        </row>
        <row r="249">
          <cell r="AH249">
            <v>0.1</v>
          </cell>
          <cell r="AI249">
            <v>310</v>
          </cell>
        </row>
        <row r="250">
          <cell r="AH250">
            <v>0.1</v>
          </cell>
          <cell r="AI250">
            <v>465</v>
          </cell>
        </row>
        <row r="251">
          <cell r="AH251">
            <v>0.1</v>
          </cell>
          <cell r="AI251">
            <v>415</v>
          </cell>
        </row>
        <row r="252">
          <cell r="AH252">
            <v>0.1</v>
          </cell>
          <cell r="AI252">
            <v>415</v>
          </cell>
        </row>
        <row r="253">
          <cell r="AH253">
            <v>0.1</v>
          </cell>
          <cell r="AI253">
            <v>465</v>
          </cell>
        </row>
        <row r="254">
          <cell r="AH254">
            <v>0.1</v>
          </cell>
          <cell r="AI254">
            <v>440</v>
          </cell>
        </row>
        <row r="255">
          <cell r="AH255">
            <v>0.1</v>
          </cell>
          <cell r="AI255">
            <v>440</v>
          </cell>
        </row>
        <row r="256">
          <cell r="AH256">
            <v>0.1</v>
          </cell>
          <cell r="AI256">
            <v>440</v>
          </cell>
        </row>
        <row r="257">
          <cell r="AH257">
            <v>0.1</v>
          </cell>
          <cell r="AI257">
            <v>415</v>
          </cell>
        </row>
        <row r="258">
          <cell r="AH258">
            <v>0.1</v>
          </cell>
          <cell r="AI258">
            <v>390</v>
          </cell>
        </row>
        <row r="259">
          <cell r="AH259">
            <v>0.1</v>
          </cell>
          <cell r="AI259">
            <v>390</v>
          </cell>
        </row>
        <row r="260">
          <cell r="AH260">
            <v>0.1</v>
          </cell>
          <cell r="AI260">
            <v>465</v>
          </cell>
        </row>
        <row r="261">
          <cell r="AH261">
            <v>0.1</v>
          </cell>
          <cell r="AI261">
            <v>415</v>
          </cell>
        </row>
        <row r="262">
          <cell r="AH262">
            <v>0.1</v>
          </cell>
          <cell r="AI262">
            <v>515</v>
          </cell>
        </row>
        <row r="263">
          <cell r="AH263">
            <v>0.1</v>
          </cell>
          <cell r="AI263">
            <v>415</v>
          </cell>
        </row>
        <row r="264">
          <cell r="AH264">
            <v>0.1</v>
          </cell>
          <cell r="AI264">
            <v>440</v>
          </cell>
        </row>
        <row r="265">
          <cell r="AH265">
            <v>0.1</v>
          </cell>
          <cell r="AI265">
            <v>415</v>
          </cell>
        </row>
        <row r="266">
          <cell r="AH266">
            <v>0.1</v>
          </cell>
          <cell r="AI266">
            <v>415</v>
          </cell>
        </row>
        <row r="267">
          <cell r="AH267">
            <v>0.1</v>
          </cell>
          <cell r="AI267">
            <v>515</v>
          </cell>
        </row>
        <row r="268">
          <cell r="AH268">
            <v>0.1</v>
          </cell>
          <cell r="AI268">
            <v>300</v>
          </cell>
        </row>
        <row r="269">
          <cell r="AH269">
            <v>0.1</v>
          </cell>
          <cell r="AI269">
            <v>490</v>
          </cell>
        </row>
        <row r="270">
          <cell r="AH270">
            <v>0.1</v>
          </cell>
          <cell r="AI270">
            <v>440</v>
          </cell>
        </row>
        <row r="271">
          <cell r="AH271">
            <v>0.1</v>
          </cell>
          <cell r="AI271">
            <v>365</v>
          </cell>
        </row>
        <row r="272">
          <cell r="AH272">
            <v>0.1</v>
          </cell>
          <cell r="AI272">
            <v>415</v>
          </cell>
        </row>
        <row r="273">
          <cell r="AH273">
            <v>0.1</v>
          </cell>
          <cell r="AI273">
            <v>415</v>
          </cell>
        </row>
        <row r="274">
          <cell r="AH274">
            <v>0.1</v>
          </cell>
          <cell r="AI274">
            <v>390</v>
          </cell>
        </row>
        <row r="275">
          <cell r="AH275">
            <v>0.1</v>
          </cell>
          <cell r="AI275">
            <v>465</v>
          </cell>
        </row>
        <row r="276">
          <cell r="AH276">
            <v>0.1</v>
          </cell>
          <cell r="AI276">
            <v>390</v>
          </cell>
        </row>
        <row r="277">
          <cell r="AH277">
            <v>0.1</v>
          </cell>
          <cell r="AI277">
            <v>515</v>
          </cell>
        </row>
        <row r="278">
          <cell r="AH278">
            <v>0.1</v>
          </cell>
          <cell r="AI278">
            <v>570</v>
          </cell>
        </row>
        <row r="279">
          <cell r="AH279">
            <v>0.1</v>
          </cell>
          <cell r="AI279">
            <v>415</v>
          </cell>
        </row>
        <row r="280">
          <cell r="AH280">
            <v>0.1</v>
          </cell>
          <cell r="AI280">
            <v>415</v>
          </cell>
        </row>
        <row r="281">
          <cell r="AH281">
            <v>0.1</v>
          </cell>
          <cell r="AI281">
            <v>415</v>
          </cell>
        </row>
        <row r="282">
          <cell r="AH282">
            <v>0.1</v>
          </cell>
          <cell r="AI282">
            <v>440</v>
          </cell>
        </row>
        <row r="283">
          <cell r="AH283">
            <v>0.1</v>
          </cell>
          <cell r="AI283">
            <v>465</v>
          </cell>
        </row>
        <row r="284">
          <cell r="AH284">
            <v>0.1</v>
          </cell>
          <cell r="AI284">
            <v>415</v>
          </cell>
        </row>
        <row r="285">
          <cell r="AH285">
            <v>0.1</v>
          </cell>
          <cell r="AI285">
            <v>390</v>
          </cell>
        </row>
        <row r="286">
          <cell r="AH286">
            <v>0.1</v>
          </cell>
          <cell r="AI286">
            <v>300</v>
          </cell>
        </row>
        <row r="287">
          <cell r="AH287">
            <v>0.1</v>
          </cell>
          <cell r="AI287">
            <v>300</v>
          </cell>
        </row>
        <row r="288">
          <cell r="AH288">
            <v>0.1</v>
          </cell>
          <cell r="AI288">
            <v>515</v>
          </cell>
        </row>
        <row r="289">
          <cell r="AH289">
            <v>0.1</v>
          </cell>
          <cell r="AI289">
            <v>490</v>
          </cell>
        </row>
        <row r="290">
          <cell r="AH290">
            <v>0.1</v>
          </cell>
          <cell r="AI290">
            <v>390</v>
          </cell>
        </row>
        <row r="291">
          <cell r="AH291">
            <v>0.1</v>
          </cell>
          <cell r="AI291">
            <v>390</v>
          </cell>
        </row>
        <row r="292">
          <cell r="AH292">
            <v>0.1</v>
          </cell>
          <cell r="AI292">
            <v>390</v>
          </cell>
        </row>
        <row r="293">
          <cell r="AH293">
            <v>0.1</v>
          </cell>
          <cell r="AI293">
            <v>390</v>
          </cell>
        </row>
        <row r="294">
          <cell r="AH294">
            <v>0.1</v>
          </cell>
          <cell r="AI294">
            <v>390</v>
          </cell>
        </row>
        <row r="295">
          <cell r="AH295">
            <v>0.1</v>
          </cell>
          <cell r="AI295">
            <v>365</v>
          </cell>
        </row>
        <row r="296">
          <cell r="AH296">
            <v>0.1</v>
          </cell>
          <cell r="AI296">
            <v>415</v>
          </cell>
        </row>
        <row r="297">
          <cell r="AH297">
            <v>0.1</v>
          </cell>
          <cell r="AI297">
            <v>415</v>
          </cell>
        </row>
        <row r="298">
          <cell r="AH298">
            <v>0.1</v>
          </cell>
          <cell r="AI298">
            <v>390</v>
          </cell>
        </row>
        <row r="299">
          <cell r="AH299">
            <v>0.1</v>
          </cell>
          <cell r="AI299">
            <v>390</v>
          </cell>
        </row>
        <row r="300">
          <cell r="AH300">
            <v>0.1</v>
          </cell>
          <cell r="AI300">
            <v>440</v>
          </cell>
        </row>
        <row r="301">
          <cell r="AH301">
            <v>0.1</v>
          </cell>
          <cell r="AI301">
            <v>490</v>
          </cell>
        </row>
        <row r="302">
          <cell r="AH302">
            <v>0.1</v>
          </cell>
          <cell r="AI302">
            <v>415</v>
          </cell>
        </row>
        <row r="303">
          <cell r="AH303">
            <v>0.1</v>
          </cell>
          <cell r="AI303">
            <v>415</v>
          </cell>
        </row>
        <row r="304">
          <cell r="AH304">
            <v>0.1</v>
          </cell>
          <cell r="AI304">
            <v>645</v>
          </cell>
        </row>
        <row r="305">
          <cell r="AH305">
            <v>0.1</v>
          </cell>
          <cell r="AI305">
            <v>490</v>
          </cell>
        </row>
        <row r="306">
          <cell r="AH306">
            <v>0.1</v>
          </cell>
          <cell r="AI306">
            <v>440</v>
          </cell>
        </row>
        <row r="307">
          <cell r="AH307">
            <v>0.1</v>
          </cell>
          <cell r="AI307">
            <v>490</v>
          </cell>
        </row>
        <row r="308">
          <cell r="AH308">
            <v>0.1</v>
          </cell>
          <cell r="AI308">
            <v>465</v>
          </cell>
        </row>
        <row r="309">
          <cell r="AH309">
            <v>0.1</v>
          </cell>
          <cell r="AI309">
            <v>465</v>
          </cell>
        </row>
        <row r="310">
          <cell r="AH310">
            <v>0.1</v>
          </cell>
          <cell r="AI310">
            <v>465</v>
          </cell>
        </row>
        <row r="311">
          <cell r="AH311">
            <v>0.1</v>
          </cell>
          <cell r="AI311">
            <v>440</v>
          </cell>
        </row>
        <row r="312">
          <cell r="AH312">
            <v>0.1</v>
          </cell>
          <cell r="AI312">
            <v>415</v>
          </cell>
        </row>
        <row r="313">
          <cell r="AH313">
            <v>0.1</v>
          </cell>
          <cell r="AI313">
            <v>415</v>
          </cell>
        </row>
        <row r="314">
          <cell r="AH314">
            <v>0.1</v>
          </cell>
          <cell r="AI314">
            <v>465</v>
          </cell>
        </row>
        <row r="315">
          <cell r="AH315">
            <v>0.1</v>
          </cell>
          <cell r="AI315">
            <v>390</v>
          </cell>
        </row>
        <row r="316">
          <cell r="AH316">
            <v>0.1</v>
          </cell>
          <cell r="AI316">
            <v>415</v>
          </cell>
        </row>
        <row r="317">
          <cell r="AH317">
            <v>0.1</v>
          </cell>
          <cell r="AI317">
            <v>490</v>
          </cell>
        </row>
        <row r="318">
          <cell r="AH318">
            <v>0.1</v>
          </cell>
          <cell r="AI318">
            <v>415</v>
          </cell>
        </row>
        <row r="319">
          <cell r="AH319">
            <v>0.1</v>
          </cell>
          <cell r="AI319">
            <v>415</v>
          </cell>
        </row>
        <row r="320">
          <cell r="AH320">
            <v>0.1</v>
          </cell>
          <cell r="AI320">
            <v>390</v>
          </cell>
        </row>
        <row r="321">
          <cell r="AH321">
            <v>0.1</v>
          </cell>
          <cell r="AI321">
            <v>415</v>
          </cell>
        </row>
        <row r="322">
          <cell r="AH322">
            <v>0.1</v>
          </cell>
          <cell r="AI322">
            <v>390</v>
          </cell>
        </row>
        <row r="323">
          <cell r="AH323">
            <v>0.1</v>
          </cell>
          <cell r="AI323">
            <v>440</v>
          </cell>
        </row>
        <row r="324">
          <cell r="AH324">
            <v>0.1</v>
          </cell>
          <cell r="AI324">
            <v>465</v>
          </cell>
        </row>
        <row r="325">
          <cell r="AH325">
            <v>0.1</v>
          </cell>
          <cell r="AI325">
            <v>390</v>
          </cell>
        </row>
        <row r="326">
          <cell r="AH326">
            <v>0.1</v>
          </cell>
          <cell r="AI326">
            <v>465</v>
          </cell>
        </row>
        <row r="327">
          <cell r="AH327">
            <v>0.1</v>
          </cell>
          <cell r="AI327">
            <v>440</v>
          </cell>
        </row>
        <row r="328">
          <cell r="AH328">
            <v>0.1</v>
          </cell>
          <cell r="AI328">
            <v>390</v>
          </cell>
        </row>
        <row r="329">
          <cell r="AH329">
            <v>0.1</v>
          </cell>
          <cell r="AI329">
            <v>390</v>
          </cell>
        </row>
        <row r="330">
          <cell r="AH330">
            <v>0.1</v>
          </cell>
          <cell r="AI330">
            <v>390</v>
          </cell>
        </row>
        <row r="331">
          <cell r="AH331">
            <v>0.1</v>
          </cell>
          <cell r="AI331">
            <v>440</v>
          </cell>
        </row>
        <row r="332">
          <cell r="AH332">
            <v>0.1</v>
          </cell>
          <cell r="AI332">
            <v>465</v>
          </cell>
        </row>
        <row r="333">
          <cell r="AH333">
            <v>0.1</v>
          </cell>
          <cell r="AI333">
            <v>515</v>
          </cell>
        </row>
        <row r="334">
          <cell r="AH334">
            <v>0.1</v>
          </cell>
          <cell r="AI334">
            <v>515</v>
          </cell>
        </row>
        <row r="335">
          <cell r="AH335">
            <v>0.1</v>
          </cell>
          <cell r="AI335">
            <v>440</v>
          </cell>
        </row>
        <row r="336">
          <cell r="AH336">
            <v>0.1</v>
          </cell>
          <cell r="AI336">
            <v>225</v>
          </cell>
        </row>
        <row r="337">
          <cell r="AH337">
            <v>0.1</v>
          </cell>
          <cell r="AI337">
            <v>250</v>
          </cell>
        </row>
        <row r="338">
          <cell r="AH338">
            <v>0.1</v>
          </cell>
          <cell r="AI338">
            <v>515</v>
          </cell>
        </row>
        <row r="339">
          <cell r="AH339">
            <v>0.1</v>
          </cell>
          <cell r="AI339">
            <v>515</v>
          </cell>
        </row>
        <row r="340">
          <cell r="AH340">
            <v>0.1</v>
          </cell>
          <cell r="AI340">
            <v>440</v>
          </cell>
        </row>
        <row r="341">
          <cell r="AH341">
            <v>0.1</v>
          </cell>
          <cell r="AI341">
            <v>335</v>
          </cell>
        </row>
        <row r="342">
          <cell r="AH342">
            <v>0.1</v>
          </cell>
          <cell r="AI342">
            <v>365</v>
          </cell>
        </row>
        <row r="343">
          <cell r="AH343">
            <v>0.1</v>
          </cell>
          <cell r="AI343">
            <v>390</v>
          </cell>
        </row>
        <row r="344">
          <cell r="AH344">
            <v>0.1</v>
          </cell>
          <cell r="AI344">
            <v>390</v>
          </cell>
        </row>
        <row r="345">
          <cell r="AH345">
            <v>0.1</v>
          </cell>
          <cell r="AI345">
            <v>465</v>
          </cell>
        </row>
        <row r="346">
          <cell r="AH346">
            <v>0.1</v>
          </cell>
          <cell r="AI346">
            <v>390</v>
          </cell>
        </row>
        <row r="347">
          <cell r="AH347">
            <v>0.1</v>
          </cell>
          <cell r="AI347">
            <v>335</v>
          </cell>
        </row>
        <row r="348">
          <cell r="AH348">
            <v>0.1</v>
          </cell>
          <cell r="AI348">
            <v>335</v>
          </cell>
        </row>
        <row r="349">
          <cell r="AH349">
            <v>0.1</v>
          </cell>
          <cell r="AI349">
            <v>440</v>
          </cell>
        </row>
        <row r="350">
          <cell r="AH350">
            <v>0.1</v>
          </cell>
          <cell r="AI350">
            <v>465</v>
          </cell>
        </row>
        <row r="351">
          <cell r="AH351">
            <v>0.1</v>
          </cell>
          <cell r="AI351">
            <v>415</v>
          </cell>
        </row>
        <row r="352">
          <cell r="AH352">
            <v>0.1</v>
          </cell>
          <cell r="AI352">
            <v>390</v>
          </cell>
        </row>
        <row r="353">
          <cell r="AH353">
            <v>0.1</v>
          </cell>
          <cell r="AI353">
            <v>440</v>
          </cell>
        </row>
        <row r="354">
          <cell r="AH354">
            <v>0.1</v>
          </cell>
          <cell r="AI354">
            <v>465</v>
          </cell>
        </row>
        <row r="355">
          <cell r="AH355">
            <v>0.1</v>
          </cell>
          <cell r="AI355">
            <v>415</v>
          </cell>
        </row>
        <row r="356">
          <cell r="AH356">
            <v>0.1</v>
          </cell>
          <cell r="AI356">
            <v>335</v>
          </cell>
        </row>
        <row r="357">
          <cell r="AH357">
            <v>0.1</v>
          </cell>
          <cell r="AI357">
            <v>390</v>
          </cell>
        </row>
        <row r="358">
          <cell r="AH358">
            <v>0.1</v>
          </cell>
          <cell r="AI358">
            <v>415</v>
          </cell>
        </row>
        <row r="359">
          <cell r="AH359">
            <v>0.1</v>
          </cell>
          <cell r="AI359">
            <v>500</v>
          </cell>
        </row>
        <row r="360">
          <cell r="AH360">
            <v>0.1</v>
          </cell>
          <cell r="AI360">
            <v>415</v>
          </cell>
        </row>
        <row r="361">
          <cell r="AH361">
            <v>0.1</v>
          </cell>
          <cell r="AI361">
            <v>415</v>
          </cell>
        </row>
        <row r="362">
          <cell r="AH362">
            <v>0.1</v>
          </cell>
          <cell r="AI362">
            <v>390</v>
          </cell>
        </row>
        <row r="363">
          <cell r="AH363">
            <v>0.1</v>
          </cell>
          <cell r="AI363">
            <v>440</v>
          </cell>
        </row>
        <row r="364">
          <cell r="AH364">
            <v>0.1</v>
          </cell>
          <cell r="AI364">
            <v>335</v>
          </cell>
        </row>
        <row r="365">
          <cell r="AH365">
            <v>0.1</v>
          </cell>
          <cell r="AI365">
            <v>335</v>
          </cell>
        </row>
        <row r="366">
          <cell r="AH366">
            <v>0.1</v>
          </cell>
          <cell r="AI366">
            <v>465</v>
          </cell>
        </row>
        <row r="367">
          <cell r="AH367">
            <v>0.1</v>
          </cell>
          <cell r="AI367">
            <v>465</v>
          </cell>
        </row>
        <row r="368">
          <cell r="AH368">
            <v>0.1</v>
          </cell>
          <cell r="AI368">
            <v>725</v>
          </cell>
        </row>
        <row r="369">
          <cell r="AH369">
            <v>0.1</v>
          </cell>
          <cell r="AI369">
            <v>465</v>
          </cell>
        </row>
        <row r="370">
          <cell r="AH370">
            <v>0.1</v>
          </cell>
          <cell r="AI370">
            <v>440</v>
          </cell>
        </row>
        <row r="371">
          <cell r="AH371">
            <v>0.1</v>
          </cell>
          <cell r="AI371">
            <v>515</v>
          </cell>
        </row>
        <row r="372">
          <cell r="AH372">
            <v>0.1</v>
          </cell>
          <cell r="AI372">
            <v>515</v>
          </cell>
        </row>
        <row r="373">
          <cell r="AH373">
            <v>0.1</v>
          </cell>
          <cell r="AI373">
            <v>440</v>
          </cell>
        </row>
        <row r="374">
          <cell r="AH374">
            <v>0.1</v>
          </cell>
          <cell r="AI374">
            <v>490</v>
          </cell>
        </row>
        <row r="375">
          <cell r="AH375">
            <v>0.1</v>
          </cell>
          <cell r="AI375">
            <v>390</v>
          </cell>
        </row>
        <row r="376">
          <cell r="AH376">
            <v>0.1</v>
          </cell>
          <cell r="AI376">
            <v>390</v>
          </cell>
        </row>
        <row r="377">
          <cell r="AH377">
            <v>0.1</v>
          </cell>
          <cell r="AI377">
            <v>440</v>
          </cell>
        </row>
        <row r="378">
          <cell r="AH378">
            <v>0.1</v>
          </cell>
          <cell r="AI378">
            <v>415</v>
          </cell>
        </row>
        <row r="379">
          <cell r="AH379">
            <v>0.1</v>
          </cell>
          <cell r="AI379">
            <v>450</v>
          </cell>
        </row>
        <row r="380">
          <cell r="AH380">
            <v>0.1</v>
          </cell>
          <cell r="AI380">
            <v>415</v>
          </cell>
        </row>
        <row r="381">
          <cell r="AH381">
            <v>0.1</v>
          </cell>
          <cell r="AI381">
            <v>310</v>
          </cell>
        </row>
        <row r="382">
          <cell r="AH382">
            <v>0.1</v>
          </cell>
          <cell r="AI382">
            <v>310</v>
          </cell>
        </row>
        <row r="383">
          <cell r="AH383">
            <v>0.1</v>
          </cell>
          <cell r="AI383">
            <v>415</v>
          </cell>
        </row>
        <row r="384">
          <cell r="AH384">
            <v>0.1</v>
          </cell>
          <cell r="AI384">
            <v>415</v>
          </cell>
        </row>
        <row r="385">
          <cell r="AH385">
            <v>0.1</v>
          </cell>
          <cell r="AI385">
            <v>415</v>
          </cell>
        </row>
        <row r="386">
          <cell r="AH386">
            <v>0.1</v>
          </cell>
          <cell r="AI386">
            <v>415</v>
          </cell>
        </row>
        <row r="387">
          <cell r="AH387">
            <v>0.1</v>
          </cell>
          <cell r="AI387">
            <v>390</v>
          </cell>
        </row>
        <row r="388">
          <cell r="AH388">
            <v>0.1</v>
          </cell>
          <cell r="AI388">
            <v>465</v>
          </cell>
        </row>
        <row r="389">
          <cell r="AH389">
            <v>0.1</v>
          </cell>
          <cell r="AI389">
            <v>390</v>
          </cell>
        </row>
        <row r="390">
          <cell r="AH390">
            <v>0.1</v>
          </cell>
          <cell r="AI390">
            <v>440</v>
          </cell>
        </row>
        <row r="391">
          <cell r="AH391">
            <v>0.1</v>
          </cell>
          <cell r="AI391">
            <v>390</v>
          </cell>
        </row>
        <row r="392">
          <cell r="AH392">
            <v>0.1</v>
          </cell>
          <cell r="AI392">
            <v>390</v>
          </cell>
        </row>
        <row r="393">
          <cell r="AH393">
            <v>0.1</v>
          </cell>
          <cell r="AI393">
            <v>465</v>
          </cell>
        </row>
        <row r="394">
          <cell r="AH394">
            <v>0.1</v>
          </cell>
          <cell r="AI394">
            <v>390</v>
          </cell>
        </row>
        <row r="395">
          <cell r="AH395">
            <v>0.1</v>
          </cell>
          <cell r="AI395">
            <v>335</v>
          </cell>
        </row>
        <row r="396">
          <cell r="AH396">
            <v>0.1</v>
          </cell>
          <cell r="AI396">
            <v>335</v>
          </cell>
        </row>
        <row r="397">
          <cell r="AH397">
            <v>0.1</v>
          </cell>
          <cell r="AI397">
            <v>440</v>
          </cell>
        </row>
        <row r="398">
          <cell r="AH398">
            <v>0.1</v>
          </cell>
          <cell r="AI398">
            <v>335</v>
          </cell>
        </row>
        <row r="399">
          <cell r="AH399">
            <v>0.1</v>
          </cell>
          <cell r="AI399">
            <v>490</v>
          </cell>
        </row>
        <row r="400">
          <cell r="AH400">
            <v>0.1</v>
          </cell>
          <cell r="AI400">
            <v>515</v>
          </cell>
        </row>
        <row r="401">
          <cell r="AH401">
            <v>0.1</v>
          </cell>
          <cell r="AI401">
            <v>490</v>
          </cell>
        </row>
        <row r="402">
          <cell r="AH402">
            <v>0.1</v>
          </cell>
          <cell r="AI402">
            <v>390</v>
          </cell>
        </row>
        <row r="403">
          <cell r="AH403">
            <v>0.1</v>
          </cell>
          <cell r="AI403">
            <v>515</v>
          </cell>
        </row>
        <row r="404">
          <cell r="AH404">
            <v>0.1</v>
          </cell>
          <cell r="AI404">
            <v>440</v>
          </cell>
        </row>
        <row r="405">
          <cell r="AH405">
            <v>0.1</v>
          </cell>
          <cell r="AI405">
            <v>415</v>
          </cell>
        </row>
        <row r="406">
          <cell r="AH406">
            <v>0.1</v>
          </cell>
          <cell r="AI406">
            <v>390</v>
          </cell>
        </row>
        <row r="407">
          <cell r="AH407">
            <v>0.1</v>
          </cell>
          <cell r="AI407">
            <v>465</v>
          </cell>
        </row>
        <row r="408">
          <cell r="AH408">
            <v>0.1</v>
          </cell>
          <cell r="AI408">
            <v>275</v>
          </cell>
        </row>
        <row r="409">
          <cell r="AH409">
            <v>0.1</v>
          </cell>
          <cell r="AI409">
            <v>415</v>
          </cell>
        </row>
        <row r="410">
          <cell r="AH410">
            <v>0.1</v>
          </cell>
          <cell r="AI410">
            <v>465</v>
          </cell>
        </row>
        <row r="411">
          <cell r="AH411">
            <v>0.1</v>
          </cell>
          <cell r="AI411">
            <v>390</v>
          </cell>
        </row>
        <row r="412">
          <cell r="AH412">
            <v>0.1</v>
          </cell>
          <cell r="AI412">
            <v>620</v>
          </cell>
        </row>
        <row r="413">
          <cell r="AH413">
            <v>0.1</v>
          </cell>
          <cell r="AI413">
            <v>595</v>
          </cell>
        </row>
        <row r="414">
          <cell r="AH414">
            <v>0.1</v>
          </cell>
          <cell r="AI414">
            <v>490</v>
          </cell>
        </row>
        <row r="415">
          <cell r="AH415">
            <v>0.1</v>
          </cell>
          <cell r="AI415">
            <v>415</v>
          </cell>
        </row>
        <row r="416">
          <cell r="AH416">
            <v>0.1</v>
          </cell>
          <cell r="AI416">
            <v>490</v>
          </cell>
        </row>
        <row r="417">
          <cell r="AH417">
            <v>0.1</v>
          </cell>
          <cell r="AI417">
            <v>440</v>
          </cell>
        </row>
        <row r="418">
          <cell r="AH418">
            <v>0.1</v>
          </cell>
          <cell r="AI418">
            <v>595</v>
          </cell>
        </row>
        <row r="419">
          <cell r="AH419">
            <v>0.1</v>
          </cell>
          <cell r="AI419">
            <v>490</v>
          </cell>
        </row>
        <row r="420">
          <cell r="AH420">
            <v>0.1</v>
          </cell>
          <cell r="AI420">
            <v>415</v>
          </cell>
        </row>
        <row r="421">
          <cell r="AH421">
            <v>0.1</v>
          </cell>
          <cell r="AI421">
            <v>515</v>
          </cell>
        </row>
        <row r="422">
          <cell r="AH422">
            <v>0.1</v>
          </cell>
          <cell r="AI422">
            <v>490</v>
          </cell>
        </row>
        <row r="423">
          <cell r="AH423">
            <v>0.1</v>
          </cell>
          <cell r="AI423">
            <v>490</v>
          </cell>
        </row>
        <row r="424">
          <cell r="AH424">
            <v>0.1</v>
          </cell>
          <cell r="AI424">
            <v>440</v>
          </cell>
        </row>
        <row r="425">
          <cell r="AH425">
            <v>0.1</v>
          </cell>
          <cell r="AI425">
            <v>595</v>
          </cell>
        </row>
        <row r="426">
          <cell r="AH426">
            <v>0.1</v>
          </cell>
          <cell r="AI426">
            <v>440</v>
          </cell>
        </row>
        <row r="427">
          <cell r="AH427">
            <v>0.1</v>
          </cell>
          <cell r="AI427">
            <v>515</v>
          </cell>
        </row>
        <row r="428">
          <cell r="AH428">
            <v>0.1</v>
          </cell>
          <cell r="AI428">
            <v>595</v>
          </cell>
        </row>
        <row r="429">
          <cell r="AH429">
            <v>0.1</v>
          </cell>
          <cell r="AI429">
            <v>595</v>
          </cell>
        </row>
        <row r="430">
          <cell r="AH430">
            <v>0.1</v>
          </cell>
          <cell r="AI430">
            <v>490</v>
          </cell>
        </row>
        <row r="431">
          <cell r="AH431">
            <v>0.1</v>
          </cell>
          <cell r="AI431">
            <v>415</v>
          </cell>
        </row>
        <row r="432">
          <cell r="AH432">
            <v>0.1</v>
          </cell>
          <cell r="AI432">
            <v>415</v>
          </cell>
        </row>
        <row r="433">
          <cell r="AH433">
            <v>0.1</v>
          </cell>
          <cell r="AI433">
            <v>465</v>
          </cell>
        </row>
        <row r="434">
          <cell r="AH434">
            <v>0.1</v>
          </cell>
          <cell r="AI434">
            <v>415</v>
          </cell>
        </row>
        <row r="435">
          <cell r="AH435">
            <v>0.1</v>
          </cell>
          <cell r="AI435">
            <v>490</v>
          </cell>
        </row>
        <row r="436">
          <cell r="AH436">
            <v>0.1</v>
          </cell>
          <cell r="AI436">
            <v>440</v>
          </cell>
        </row>
        <row r="437">
          <cell r="AH437">
            <v>0.1</v>
          </cell>
          <cell r="AI437">
            <v>545</v>
          </cell>
        </row>
        <row r="438">
          <cell r="AH438">
            <v>0.1</v>
          </cell>
          <cell r="AI438">
            <v>545</v>
          </cell>
        </row>
        <row r="439">
          <cell r="AH439">
            <v>0.1</v>
          </cell>
          <cell r="AI439">
            <v>440</v>
          </cell>
        </row>
        <row r="440">
          <cell r="AH440">
            <v>0.1</v>
          </cell>
          <cell r="AI440">
            <v>440</v>
          </cell>
        </row>
        <row r="441">
          <cell r="AH441">
            <v>0.1</v>
          </cell>
          <cell r="AI441">
            <v>415</v>
          </cell>
        </row>
        <row r="442">
          <cell r="AH442">
            <v>0.1</v>
          </cell>
          <cell r="AI442">
            <v>390</v>
          </cell>
        </row>
        <row r="443">
          <cell r="AH443">
            <v>0.1</v>
          </cell>
          <cell r="AI443">
            <v>440</v>
          </cell>
        </row>
        <row r="444">
          <cell r="AH444">
            <v>0.1</v>
          </cell>
          <cell r="AI444">
            <v>490</v>
          </cell>
        </row>
        <row r="445">
          <cell r="AH445">
            <v>0.1</v>
          </cell>
          <cell r="AI445">
            <v>490</v>
          </cell>
        </row>
        <row r="446">
          <cell r="AH446">
            <v>0.1</v>
          </cell>
          <cell r="AI446">
            <v>490</v>
          </cell>
        </row>
        <row r="447">
          <cell r="AH447">
            <v>0.1</v>
          </cell>
          <cell r="AI447">
            <v>490</v>
          </cell>
        </row>
        <row r="448">
          <cell r="AH448">
            <v>0.1</v>
          </cell>
          <cell r="AI448">
            <v>440</v>
          </cell>
        </row>
        <row r="449">
          <cell r="AH449">
            <v>0.1</v>
          </cell>
          <cell r="AI449">
            <v>440</v>
          </cell>
        </row>
        <row r="450">
          <cell r="AH450">
            <v>0.1</v>
          </cell>
          <cell r="AI450">
            <v>465</v>
          </cell>
        </row>
        <row r="451">
          <cell r="AH451">
            <v>0.1</v>
          </cell>
          <cell r="AI451">
            <v>490</v>
          </cell>
        </row>
        <row r="452">
          <cell r="AH452">
            <v>0.1</v>
          </cell>
          <cell r="AI452">
            <v>440</v>
          </cell>
        </row>
        <row r="453">
          <cell r="AH453">
            <v>0.1</v>
          </cell>
          <cell r="AI453">
            <v>440</v>
          </cell>
        </row>
        <row r="454">
          <cell r="AH454">
            <v>0.1</v>
          </cell>
          <cell r="AI454">
            <v>415</v>
          </cell>
        </row>
        <row r="455">
          <cell r="AH455">
            <v>0.1</v>
          </cell>
          <cell r="AI455">
            <v>490</v>
          </cell>
        </row>
        <row r="456">
          <cell r="AH456">
            <v>0.1</v>
          </cell>
          <cell r="AI456">
            <v>440</v>
          </cell>
        </row>
        <row r="457">
          <cell r="AH457">
            <v>0.1</v>
          </cell>
          <cell r="AI457">
            <v>490</v>
          </cell>
        </row>
        <row r="458">
          <cell r="AH458">
            <v>0.1</v>
          </cell>
          <cell r="AI458">
            <v>490</v>
          </cell>
        </row>
        <row r="459">
          <cell r="AH459">
            <v>0.1</v>
          </cell>
          <cell r="AI459">
            <v>440</v>
          </cell>
        </row>
        <row r="460">
          <cell r="AH460">
            <v>0.1</v>
          </cell>
          <cell r="AI460">
            <v>465</v>
          </cell>
        </row>
        <row r="461">
          <cell r="AH461">
            <v>0.1</v>
          </cell>
          <cell r="AI461">
            <v>440</v>
          </cell>
        </row>
        <row r="462">
          <cell r="AH462">
            <v>0.1</v>
          </cell>
          <cell r="AI462">
            <v>415</v>
          </cell>
        </row>
        <row r="463">
          <cell r="AH463">
            <v>0.1</v>
          </cell>
          <cell r="AI463">
            <v>440</v>
          </cell>
        </row>
        <row r="464">
          <cell r="AH464">
            <v>0.1</v>
          </cell>
          <cell r="AI464">
            <v>490</v>
          </cell>
        </row>
        <row r="465">
          <cell r="AH465">
            <v>0.1</v>
          </cell>
          <cell r="AI465">
            <v>440</v>
          </cell>
        </row>
        <row r="466">
          <cell r="AH466">
            <v>0.1</v>
          </cell>
          <cell r="AI466">
            <v>440</v>
          </cell>
        </row>
        <row r="467">
          <cell r="AH467">
            <v>0.1</v>
          </cell>
          <cell r="AI467">
            <v>440</v>
          </cell>
        </row>
        <row r="468">
          <cell r="AH468">
            <v>0.1</v>
          </cell>
          <cell r="AI468">
            <v>390</v>
          </cell>
        </row>
        <row r="469">
          <cell r="AH469">
            <v>0.1</v>
          </cell>
          <cell r="AI469">
            <v>390</v>
          </cell>
        </row>
        <row r="470">
          <cell r="AH470">
            <v>0.1</v>
          </cell>
          <cell r="AI470">
            <v>390</v>
          </cell>
        </row>
        <row r="471">
          <cell r="AH471">
            <v>0.1</v>
          </cell>
          <cell r="AI471">
            <v>440</v>
          </cell>
        </row>
        <row r="472">
          <cell r="AH472">
            <v>0.1</v>
          </cell>
          <cell r="AI472">
            <v>415</v>
          </cell>
        </row>
        <row r="473">
          <cell r="AH473">
            <v>0.1</v>
          </cell>
          <cell r="AI473">
            <v>390</v>
          </cell>
        </row>
        <row r="474">
          <cell r="AH474">
            <v>0.1</v>
          </cell>
          <cell r="AI474">
            <v>390</v>
          </cell>
        </row>
        <row r="475">
          <cell r="AH475">
            <v>0.1</v>
          </cell>
          <cell r="AI475">
            <v>250</v>
          </cell>
        </row>
        <row r="476">
          <cell r="AH476">
            <v>0.1</v>
          </cell>
          <cell r="AI476">
            <v>515</v>
          </cell>
        </row>
        <row r="477">
          <cell r="AH477">
            <v>0.1</v>
          </cell>
          <cell r="AI477">
            <v>440</v>
          </cell>
        </row>
        <row r="478">
          <cell r="AH478">
            <v>0.1</v>
          </cell>
          <cell r="AI478">
            <v>545</v>
          </cell>
        </row>
        <row r="479">
          <cell r="AH479">
            <v>0.1</v>
          </cell>
          <cell r="AI479">
            <v>440</v>
          </cell>
        </row>
        <row r="480">
          <cell r="AH480">
            <v>0.1</v>
          </cell>
          <cell r="AI480">
            <v>390</v>
          </cell>
        </row>
        <row r="481">
          <cell r="AH481">
            <v>0.1</v>
          </cell>
          <cell r="AI481">
            <v>440</v>
          </cell>
        </row>
        <row r="482">
          <cell r="AH482">
            <v>0.1</v>
          </cell>
          <cell r="AI482">
            <v>440</v>
          </cell>
        </row>
        <row r="483">
          <cell r="AH483">
            <v>0.1</v>
          </cell>
          <cell r="AI483">
            <v>310</v>
          </cell>
        </row>
        <row r="484">
          <cell r="AH484">
            <v>0.1</v>
          </cell>
          <cell r="AI484">
            <v>415</v>
          </cell>
        </row>
        <row r="485">
          <cell r="AH485">
            <v>0.1</v>
          </cell>
          <cell r="AI485">
            <v>440</v>
          </cell>
        </row>
        <row r="486">
          <cell r="AH486">
            <v>0.1</v>
          </cell>
          <cell r="AI486">
            <v>440</v>
          </cell>
        </row>
        <row r="487">
          <cell r="AH487">
            <v>0.1</v>
          </cell>
          <cell r="AI487">
            <v>440</v>
          </cell>
        </row>
        <row r="488">
          <cell r="AH488">
            <v>0.1</v>
          </cell>
          <cell r="AI488">
            <v>440</v>
          </cell>
        </row>
        <row r="489">
          <cell r="AH489">
            <v>0.1</v>
          </cell>
          <cell r="AI489">
            <v>415</v>
          </cell>
        </row>
        <row r="490">
          <cell r="AH490">
            <v>0.1</v>
          </cell>
          <cell r="AI490">
            <v>335</v>
          </cell>
        </row>
        <row r="491">
          <cell r="AH491">
            <v>0.1</v>
          </cell>
          <cell r="AI491">
            <v>300</v>
          </cell>
        </row>
        <row r="492">
          <cell r="AH492">
            <v>0.1</v>
          </cell>
          <cell r="AI492">
            <v>390</v>
          </cell>
        </row>
        <row r="493">
          <cell r="AH493">
            <v>0.1</v>
          </cell>
          <cell r="AI493">
            <v>545</v>
          </cell>
        </row>
        <row r="494">
          <cell r="AH494">
            <v>0.1</v>
          </cell>
          <cell r="AI494">
            <v>545</v>
          </cell>
        </row>
        <row r="495">
          <cell r="AH495">
            <v>0.1</v>
          </cell>
          <cell r="AI495">
            <v>415</v>
          </cell>
        </row>
        <row r="496">
          <cell r="AH496">
            <v>0.1</v>
          </cell>
          <cell r="AI496">
            <v>490</v>
          </cell>
        </row>
        <row r="497">
          <cell r="AH497">
            <v>0.1</v>
          </cell>
          <cell r="AI497">
            <v>415</v>
          </cell>
        </row>
        <row r="498">
          <cell r="AH498">
            <v>0.1</v>
          </cell>
          <cell r="AI498">
            <v>465</v>
          </cell>
        </row>
        <row r="499">
          <cell r="AH499">
            <v>0.1</v>
          </cell>
          <cell r="AI499">
            <v>465</v>
          </cell>
        </row>
        <row r="500">
          <cell r="AH500">
            <v>0.1</v>
          </cell>
          <cell r="AI500">
            <v>490</v>
          </cell>
        </row>
        <row r="501">
          <cell r="AH501">
            <v>0.1</v>
          </cell>
          <cell r="AI501">
            <v>490</v>
          </cell>
        </row>
        <row r="502">
          <cell r="AH502">
            <v>0.1</v>
          </cell>
          <cell r="AI502">
            <v>545</v>
          </cell>
        </row>
        <row r="503">
          <cell r="AH503">
            <v>0.1</v>
          </cell>
          <cell r="AI503">
            <v>390</v>
          </cell>
        </row>
        <row r="504">
          <cell r="AH504">
            <v>0.1</v>
          </cell>
          <cell r="AI504">
            <v>490</v>
          </cell>
        </row>
        <row r="505">
          <cell r="AH505">
            <v>0.1</v>
          </cell>
          <cell r="AI505">
            <v>440</v>
          </cell>
        </row>
        <row r="506">
          <cell r="AH506">
            <v>0.1</v>
          </cell>
          <cell r="AI506">
            <v>440</v>
          </cell>
        </row>
        <row r="507">
          <cell r="AH507">
            <v>0.1</v>
          </cell>
          <cell r="AI507">
            <v>440</v>
          </cell>
        </row>
        <row r="508">
          <cell r="AH508">
            <v>0.1</v>
          </cell>
          <cell r="AI508">
            <v>465</v>
          </cell>
        </row>
        <row r="509">
          <cell r="AH509">
            <v>0.1</v>
          </cell>
          <cell r="AI509">
            <v>490</v>
          </cell>
        </row>
        <row r="510">
          <cell r="AH510">
            <v>0.1</v>
          </cell>
          <cell r="AI510">
            <v>335</v>
          </cell>
        </row>
        <row r="511">
          <cell r="AH511">
            <v>0.1</v>
          </cell>
          <cell r="AI511">
            <v>440</v>
          </cell>
        </row>
        <row r="512">
          <cell r="AH512">
            <v>0.1</v>
          </cell>
          <cell r="AI512">
            <v>415</v>
          </cell>
        </row>
        <row r="513">
          <cell r="AH513">
            <v>0.1</v>
          </cell>
          <cell r="AI513">
            <v>440</v>
          </cell>
        </row>
        <row r="514">
          <cell r="AH514">
            <v>0.1</v>
          </cell>
          <cell r="AI514">
            <v>415</v>
          </cell>
        </row>
        <row r="515">
          <cell r="AH515">
            <v>0.1</v>
          </cell>
          <cell r="AI515">
            <v>440</v>
          </cell>
        </row>
        <row r="516">
          <cell r="AH516">
            <v>0.1</v>
          </cell>
          <cell r="AI516">
            <v>415</v>
          </cell>
        </row>
        <row r="517">
          <cell r="AH517">
            <v>0.1</v>
          </cell>
          <cell r="AI517">
            <v>415</v>
          </cell>
        </row>
        <row r="518">
          <cell r="AH518">
            <v>0.1</v>
          </cell>
          <cell r="AI518">
            <v>310</v>
          </cell>
        </row>
        <row r="519">
          <cell r="AH519">
            <v>0.1</v>
          </cell>
          <cell r="AI519">
            <v>570</v>
          </cell>
        </row>
        <row r="520">
          <cell r="AH520">
            <v>0.1</v>
          </cell>
          <cell r="AI520">
            <v>490</v>
          </cell>
        </row>
        <row r="521">
          <cell r="AH521">
            <v>0.1</v>
          </cell>
          <cell r="AI521">
            <v>365</v>
          </cell>
        </row>
        <row r="522">
          <cell r="AH522">
            <v>0.1</v>
          </cell>
          <cell r="AI522">
            <v>335</v>
          </cell>
        </row>
        <row r="523">
          <cell r="AH523">
            <v>0.1</v>
          </cell>
          <cell r="AI523">
            <v>515</v>
          </cell>
        </row>
        <row r="524">
          <cell r="AH524">
            <v>0.1</v>
          </cell>
          <cell r="AI524">
            <v>490</v>
          </cell>
        </row>
        <row r="525">
          <cell r="AH525">
            <v>0.1</v>
          </cell>
          <cell r="AI525">
            <v>415</v>
          </cell>
        </row>
        <row r="526">
          <cell r="AH526">
            <v>0.1</v>
          </cell>
          <cell r="AI526">
            <v>440</v>
          </cell>
        </row>
        <row r="527">
          <cell r="AH527">
            <v>0.1</v>
          </cell>
          <cell r="AI527">
            <v>490</v>
          </cell>
        </row>
        <row r="528">
          <cell r="AH528">
            <v>0.1</v>
          </cell>
          <cell r="AI528">
            <v>415</v>
          </cell>
        </row>
        <row r="529">
          <cell r="AH529">
            <v>0.1</v>
          </cell>
          <cell r="AI529">
            <v>440</v>
          </cell>
        </row>
        <row r="530">
          <cell r="AH530">
            <v>0.1</v>
          </cell>
          <cell r="AI530">
            <v>490</v>
          </cell>
        </row>
        <row r="531">
          <cell r="AH531">
            <v>0.1</v>
          </cell>
          <cell r="AI531">
            <v>570</v>
          </cell>
        </row>
        <row r="532">
          <cell r="AH532">
            <v>0.1</v>
          </cell>
          <cell r="AI532">
            <v>545</v>
          </cell>
        </row>
        <row r="533">
          <cell r="AH533">
            <v>0.1</v>
          </cell>
          <cell r="AI533">
            <v>490</v>
          </cell>
        </row>
        <row r="534">
          <cell r="AH534">
            <v>0.1</v>
          </cell>
          <cell r="AI534">
            <v>415</v>
          </cell>
        </row>
        <row r="535">
          <cell r="AH535">
            <v>0.1</v>
          </cell>
          <cell r="AI535">
            <v>490</v>
          </cell>
        </row>
        <row r="536">
          <cell r="AH536">
            <v>0.1</v>
          </cell>
          <cell r="AI536">
            <v>595</v>
          </cell>
        </row>
        <row r="537">
          <cell r="AH537">
            <v>0.1</v>
          </cell>
          <cell r="AI537">
            <v>365</v>
          </cell>
        </row>
        <row r="538">
          <cell r="AH538">
            <v>0.1</v>
          </cell>
          <cell r="AI538">
            <v>365</v>
          </cell>
        </row>
        <row r="539">
          <cell r="AH539">
            <v>0.1</v>
          </cell>
          <cell r="AI539">
            <v>310</v>
          </cell>
        </row>
        <row r="540">
          <cell r="AH540">
            <v>0.1</v>
          </cell>
          <cell r="AI540">
            <v>310</v>
          </cell>
        </row>
        <row r="541">
          <cell r="AH541">
            <v>0.1</v>
          </cell>
          <cell r="AI541">
            <v>465</v>
          </cell>
        </row>
        <row r="542">
          <cell r="AH542">
            <v>0.1</v>
          </cell>
          <cell r="AI542">
            <v>465</v>
          </cell>
        </row>
        <row r="543">
          <cell r="AH543">
            <v>0.1</v>
          </cell>
          <cell r="AI543">
            <v>490</v>
          </cell>
        </row>
        <row r="544">
          <cell r="AH544">
            <v>0.1</v>
          </cell>
          <cell r="AI544">
            <v>465</v>
          </cell>
        </row>
        <row r="545">
          <cell r="AH545">
            <v>0.1</v>
          </cell>
          <cell r="AI545">
            <v>490</v>
          </cell>
        </row>
        <row r="546">
          <cell r="AH546">
            <v>0.1</v>
          </cell>
          <cell r="AI546">
            <v>490</v>
          </cell>
        </row>
        <row r="547">
          <cell r="AH547">
            <v>0.1</v>
          </cell>
          <cell r="AI547">
            <v>440</v>
          </cell>
        </row>
        <row r="548">
          <cell r="AH548">
            <v>0.1</v>
          </cell>
          <cell r="AI548">
            <v>365</v>
          </cell>
        </row>
        <row r="549">
          <cell r="AH549">
            <v>0.1</v>
          </cell>
          <cell r="AI549">
            <v>490</v>
          </cell>
        </row>
        <row r="550">
          <cell r="AH550">
            <v>0.1</v>
          </cell>
          <cell r="AI550">
            <v>440</v>
          </cell>
        </row>
        <row r="551">
          <cell r="AH551">
            <v>0.1</v>
          </cell>
          <cell r="AI551">
            <v>490</v>
          </cell>
        </row>
        <row r="552">
          <cell r="AH552">
            <v>0.1</v>
          </cell>
          <cell r="AI552">
            <v>440</v>
          </cell>
        </row>
        <row r="553">
          <cell r="AH553">
            <v>0.1</v>
          </cell>
          <cell r="AI553">
            <v>440</v>
          </cell>
        </row>
        <row r="554">
          <cell r="AH554">
            <v>0.1</v>
          </cell>
          <cell r="AI554">
            <v>490</v>
          </cell>
        </row>
        <row r="555">
          <cell r="AH555">
            <v>0.1</v>
          </cell>
          <cell r="AI555">
            <v>310</v>
          </cell>
        </row>
        <row r="556">
          <cell r="AH556">
            <v>0.1</v>
          </cell>
          <cell r="AI556">
            <v>310</v>
          </cell>
        </row>
        <row r="557">
          <cell r="AH557">
            <v>0.1</v>
          </cell>
          <cell r="AI557">
            <v>490</v>
          </cell>
        </row>
        <row r="558">
          <cell r="AH558">
            <v>0.1</v>
          </cell>
          <cell r="AI558">
            <v>440</v>
          </cell>
        </row>
        <row r="559">
          <cell r="AH559">
            <v>0.1</v>
          </cell>
          <cell r="AI559">
            <v>465</v>
          </cell>
        </row>
        <row r="560">
          <cell r="AH560">
            <v>0.1</v>
          </cell>
          <cell r="AI560">
            <v>545</v>
          </cell>
        </row>
        <row r="561">
          <cell r="AH561">
            <v>0.1</v>
          </cell>
          <cell r="AI561">
            <v>490</v>
          </cell>
        </row>
        <row r="562">
          <cell r="AH562">
            <v>0.1</v>
          </cell>
          <cell r="AI562">
            <v>490</v>
          </cell>
        </row>
        <row r="563">
          <cell r="AH563">
            <v>0.1</v>
          </cell>
          <cell r="AI563">
            <v>465</v>
          </cell>
        </row>
        <row r="564">
          <cell r="AH564">
            <v>0.1</v>
          </cell>
          <cell r="AI564">
            <v>440</v>
          </cell>
        </row>
        <row r="565">
          <cell r="AH565">
            <v>0.1</v>
          </cell>
          <cell r="AI565">
            <v>300</v>
          </cell>
        </row>
        <row r="566">
          <cell r="AH566">
            <v>0.1</v>
          </cell>
          <cell r="AI566">
            <v>440</v>
          </cell>
        </row>
        <row r="567">
          <cell r="AH567">
            <v>0.1</v>
          </cell>
          <cell r="AI567">
            <v>415</v>
          </cell>
        </row>
        <row r="568">
          <cell r="AH568">
            <v>0.1</v>
          </cell>
          <cell r="AI568">
            <v>415</v>
          </cell>
        </row>
        <row r="569">
          <cell r="AH569">
            <v>0.1</v>
          </cell>
          <cell r="AI569">
            <v>490</v>
          </cell>
        </row>
        <row r="570">
          <cell r="AH570">
            <v>0.1</v>
          </cell>
          <cell r="AI570">
            <v>300</v>
          </cell>
        </row>
        <row r="571">
          <cell r="AH571">
            <v>0.1</v>
          </cell>
          <cell r="AI571">
            <v>595</v>
          </cell>
        </row>
        <row r="572">
          <cell r="AH572">
            <v>0.1</v>
          </cell>
          <cell r="AI572">
            <v>595</v>
          </cell>
        </row>
        <row r="573">
          <cell r="AH573">
            <v>0.1</v>
          </cell>
          <cell r="AI573">
            <v>440</v>
          </cell>
        </row>
        <row r="574">
          <cell r="AH574">
            <v>0.1</v>
          </cell>
          <cell r="AI574">
            <v>415</v>
          </cell>
        </row>
        <row r="575">
          <cell r="AH575">
            <v>0.1</v>
          </cell>
          <cell r="AI575">
            <v>390</v>
          </cell>
        </row>
        <row r="576">
          <cell r="AH576">
            <v>0.1</v>
          </cell>
          <cell r="AI576">
            <v>490</v>
          </cell>
        </row>
        <row r="577">
          <cell r="AH577">
            <v>0.1</v>
          </cell>
          <cell r="AI577">
            <v>440</v>
          </cell>
        </row>
        <row r="578">
          <cell r="AH578">
            <v>0.1</v>
          </cell>
          <cell r="AI578">
            <v>440</v>
          </cell>
        </row>
        <row r="579">
          <cell r="AH579">
            <v>0.1</v>
          </cell>
          <cell r="AI579">
            <v>490</v>
          </cell>
        </row>
        <row r="580">
          <cell r="AH580">
            <v>0.1</v>
          </cell>
          <cell r="AI580">
            <v>440</v>
          </cell>
        </row>
        <row r="581">
          <cell r="AH581">
            <v>0.1</v>
          </cell>
          <cell r="AI581">
            <v>440</v>
          </cell>
        </row>
        <row r="582">
          <cell r="AH582">
            <v>0.1</v>
          </cell>
          <cell r="AI582">
            <v>595</v>
          </cell>
        </row>
        <row r="583">
          <cell r="AH583">
            <v>0.1</v>
          </cell>
          <cell r="AI583">
            <v>490</v>
          </cell>
        </row>
        <row r="584">
          <cell r="AH584">
            <v>0.1</v>
          </cell>
          <cell r="AI584">
            <v>490</v>
          </cell>
        </row>
        <row r="585">
          <cell r="AH585">
            <v>0.1</v>
          </cell>
          <cell r="AI585">
            <v>490</v>
          </cell>
        </row>
        <row r="586">
          <cell r="AH586">
            <v>0.1</v>
          </cell>
          <cell r="AI586">
            <v>440</v>
          </cell>
        </row>
        <row r="587">
          <cell r="AH587">
            <v>0.1</v>
          </cell>
          <cell r="AI587">
            <v>490</v>
          </cell>
        </row>
        <row r="588">
          <cell r="AH588">
            <v>0.1</v>
          </cell>
          <cell r="AI588">
            <v>440</v>
          </cell>
        </row>
        <row r="589">
          <cell r="AH589">
            <v>0.1</v>
          </cell>
          <cell r="AI589">
            <v>490</v>
          </cell>
        </row>
        <row r="590">
          <cell r="AH590">
            <v>0.1</v>
          </cell>
          <cell r="AI590">
            <v>465</v>
          </cell>
        </row>
        <row r="591">
          <cell r="AH591">
            <v>0.1</v>
          </cell>
          <cell r="AI591">
            <v>545</v>
          </cell>
        </row>
        <row r="592">
          <cell r="AH592">
            <v>0.1</v>
          </cell>
          <cell r="AI592">
            <v>545</v>
          </cell>
        </row>
        <row r="593">
          <cell r="AH593">
            <v>0.1</v>
          </cell>
          <cell r="AI593">
            <v>490</v>
          </cell>
        </row>
        <row r="594">
          <cell r="AH594">
            <v>0.1</v>
          </cell>
          <cell r="AI594">
            <v>440</v>
          </cell>
        </row>
        <row r="595">
          <cell r="AH595">
            <v>0.1</v>
          </cell>
          <cell r="AI595">
            <v>390</v>
          </cell>
        </row>
        <row r="596">
          <cell r="AH596">
            <v>0.1</v>
          </cell>
          <cell r="AI596">
            <v>440</v>
          </cell>
        </row>
        <row r="597">
          <cell r="AH597">
            <v>0.1</v>
          </cell>
          <cell r="AI597">
            <v>440</v>
          </cell>
        </row>
        <row r="598">
          <cell r="AH598">
            <v>0.1</v>
          </cell>
          <cell r="AI598">
            <v>465</v>
          </cell>
        </row>
        <row r="599">
          <cell r="AH599">
            <v>0.1</v>
          </cell>
          <cell r="AI599">
            <v>440</v>
          </cell>
        </row>
        <row r="600">
          <cell r="AH600">
            <v>0.1</v>
          </cell>
          <cell r="AI600">
            <v>440</v>
          </cell>
        </row>
        <row r="601">
          <cell r="AH601">
            <v>0.1</v>
          </cell>
          <cell r="AI601">
            <v>490</v>
          </cell>
        </row>
        <row r="602">
          <cell r="AH602">
            <v>0.1</v>
          </cell>
          <cell r="AI602">
            <v>490</v>
          </cell>
        </row>
        <row r="603">
          <cell r="AH603">
            <v>0.1</v>
          </cell>
          <cell r="AI603">
            <v>415</v>
          </cell>
        </row>
        <row r="604">
          <cell r="AH604">
            <v>0.1</v>
          </cell>
          <cell r="AI604">
            <v>440</v>
          </cell>
        </row>
        <row r="605">
          <cell r="AH605">
            <v>0.1</v>
          </cell>
          <cell r="AI605">
            <v>440</v>
          </cell>
        </row>
        <row r="606">
          <cell r="AH606">
            <v>0.1</v>
          </cell>
          <cell r="AI606">
            <v>415</v>
          </cell>
        </row>
        <row r="607">
          <cell r="AH607">
            <v>0.1</v>
          </cell>
          <cell r="AI607">
            <v>490</v>
          </cell>
        </row>
        <row r="608">
          <cell r="AH608">
            <v>0.1</v>
          </cell>
          <cell r="AI608">
            <v>490</v>
          </cell>
        </row>
        <row r="609">
          <cell r="AH609">
            <v>0.1</v>
          </cell>
          <cell r="AI609">
            <v>415</v>
          </cell>
        </row>
        <row r="610">
          <cell r="AH610">
            <v>0.1</v>
          </cell>
          <cell r="AI610">
            <v>415</v>
          </cell>
        </row>
        <row r="611">
          <cell r="AH611">
            <v>0.1</v>
          </cell>
          <cell r="AI611">
            <v>415</v>
          </cell>
        </row>
        <row r="612">
          <cell r="AH612">
            <v>0.1</v>
          </cell>
          <cell r="AI612">
            <v>465</v>
          </cell>
        </row>
        <row r="613">
          <cell r="AH613">
            <v>0.1</v>
          </cell>
          <cell r="AI613">
            <v>390</v>
          </cell>
        </row>
        <row r="614">
          <cell r="AH614">
            <v>0.1</v>
          </cell>
          <cell r="AI614">
            <v>440</v>
          </cell>
        </row>
        <row r="615">
          <cell r="AH615">
            <v>0.1</v>
          </cell>
          <cell r="AI615">
            <v>440</v>
          </cell>
        </row>
        <row r="616">
          <cell r="AH616">
            <v>0.1</v>
          </cell>
          <cell r="AI616">
            <v>390</v>
          </cell>
        </row>
        <row r="617">
          <cell r="AH617">
            <v>0.1</v>
          </cell>
          <cell r="AI617">
            <v>390</v>
          </cell>
        </row>
        <row r="618">
          <cell r="AH618">
            <v>0.1</v>
          </cell>
          <cell r="AI618">
            <v>490</v>
          </cell>
        </row>
        <row r="619">
          <cell r="AH619">
            <v>0.1</v>
          </cell>
          <cell r="AI619">
            <v>490</v>
          </cell>
        </row>
        <row r="620">
          <cell r="AH620">
            <v>0.1</v>
          </cell>
          <cell r="AI620">
            <v>390</v>
          </cell>
        </row>
        <row r="621">
          <cell r="AH621">
            <v>0.1</v>
          </cell>
          <cell r="AI621">
            <v>415</v>
          </cell>
        </row>
        <row r="622">
          <cell r="AH622">
            <v>0.1</v>
          </cell>
          <cell r="AI622">
            <v>2200</v>
          </cell>
        </row>
        <row r="623">
          <cell r="AH623">
            <v>0.1</v>
          </cell>
          <cell r="AI623">
            <v>440</v>
          </cell>
        </row>
        <row r="624">
          <cell r="AH624">
            <v>0.1</v>
          </cell>
          <cell r="AI624">
            <v>415</v>
          </cell>
        </row>
        <row r="625">
          <cell r="AH625">
            <v>0.1</v>
          </cell>
          <cell r="AI625">
            <v>595</v>
          </cell>
        </row>
        <row r="626">
          <cell r="AH626">
            <v>0.1</v>
          </cell>
          <cell r="AI626">
            <v>465</v>
          </cell>
        </row>
        <row r="627">
          <cell r="AH627">
            <v>0.1</v>
          </cell>
          <cell r="AI627">
            <v>515</v>
          </cell>
        </row>
        <row r="628">
          <cell r="AH628">
            <v>0.1</v>
          </cell>
          <cell r="AI628">
            <v>415</v>
          </cell>
        </row>
        <row r="629">
          <cell r="AH629">
            <v>0.1</v>
          </cell>
          <cell r="AI629">
            <v>440</v>
          </cell>
        </row>
        <row r="630">
          <cell r="AH630">
            <v>0.1</v>
          </cell>
          <cell r="AI630">
            <v>335</v>
          </cell>
        </row>
        <row r="631">
          <cell r="AH631">
            <v>0.1</v>
          </cell>
          <cell r="AI631">
            <v>570</v>
          </cell>
        </row>
        <row r="632">
          <cell r="AH632">
            <v>0.1</v>
          </cell>
          <cell r="AI632">
            <v>490</v>
          </cell>
        </row>
        <row r="633">
          <cell r="AH633">
            <v>0.1</v>
          </cell>
          <cell r="AI633">
            <v>545</v>
          </cell>
        </row>
        <row r="634">
          <cell r="AH634">
            <v>0.1</v>
          </cell>
          <cell r="AI634">
            <v>490</v>
          </cell>
        </row>
        <row r="635">
          <cell r="AH635">
            <v>0.1</v>
          </cell>
          <cell r="AI635">
            <v>515</v>
          </cell>
        </row>
        <row r="636">
          <cell r="AH636">
            <v>0.1</v>
          </cell>
          <cell r="AI636">
            <v>490</v>
          </cell>
        </row>
        <row r="637">
          <cell r="AH637">
            <v>0.1</v>
          </cell>
          <cell r="AI637">
            <v>490</v>
          </cell>
        </row>
        <row r="638">
          <cell r="AH638">
            <v>0.1</v>
          </cell>
          <cell r="AI638">
            <v>570</v>
          </cell>
        </row>
        <row r="639">
          <cell r="AH639">
            <v>0.1</v>
          </cell>
          <cell r="AI639">
            <v>570</v>
          </cell>
        </row>
        <row r="640">
          <cell r="AH640">
            <v>0.1</v>
          </cell>
          <cell r="AI640">
            <v>570</v>
          </cell>
        </row>
        <row r="641">
          <cell r="AH641">
            <v>0.1</v>
          </cell>
          <cell r="AI641">
            <v>490</v>
          </cell>
        </row>
        <row r="642">
          <cell r="AH642">
            <v>0.1</v>
          </cell>
          <cell r="AI642">
            <v>490</v>
          </cell>
        </row>
        <row r="643">
          <cell r="AH643">
            <v>0.1</v>
          </cell>
          <cell r="AI643">
            <v>490</v>
          </cell>
        </row>
        <row r="644">
          <cell r="AH644">
            <v>0.1</v>
          </cell>
          <cell r="AI644">
            <v>365</v>
          </cell>
        </row>
        <row r="645">
          <cell r="AH645">
            <v>0.1</v>
          </cell>
          <cell r="AI645">
            <v>490</v>
          </cell>
        </row>
        <row r="646">
          <cell r="AH646">
            <v>0.1</v>
          </cell>
          <cell r="AI646">
            <v>490</v>
          </cell>
        </row>
        <row r="647">
          <cell r="AH647">
            <v>0.1</v>
          </cell>
          <cell r="AI647">
            <v>620</v>
          </cell>
        </row>
        <row r="648">
          <cell r="AH648">
            <v>0.1</v>
          </cell>
          <cell r="AI648">
            <v>490</v>
          </cell>
        </row>
        <row r="649">
          <cell r="AH649">
            <v>0.1</v>
          </cell>
          <cell r="AI649">
            <v>490</v>
          </cell>
        </row>
        <row r="650">
          <cell r="AH650">
            <v>0.1</v>
          </cell>
          <cell r="AI650">
            <v>490</v>
          </cell>
        </row>
        <row r="651">
          <cell r="AH651">
            <v>0.1</v>
          </cell>
          <cell r="AI651">
            <v>490</v>
          </cell>
        </row>
        <row r="652">
          <cell r="AH652">
            <v>0.1</v>
          </cell>
          <cell r="AI652">
            <v>440</v>
          </cell>
        </row>
        <row r="653">
          <cell r="AH653">
            <v>0.1</v>
          </cell>
          <cell r="AI653">
            <v>490</v>
          </cell>
        </row>
        <row r="654">
          <cell r="AH654">
            <v>0.1</v>
          </cell>
          <cell r="AI654">
            <v>490</v>
          </cell>
        </row>
        <row r="655">
          <cell r="AH655">
            <v>0.1</v>
          </cell>
          <cell r="AI655">
            <v>490</v>
          </cell>
        </row>
        <row r="656">
          <cell r="AH656">
            <v>0.1</v>
          </cell>
          <cell r="AI656">
            <v>490</v>
          </cell>
        </row>
        <row r="657">
          <cell r="AH657">
            <v>0.1</v>
          </cell>
          <cell r="AI657">
            <v>490</v>
          </cell>
        </row>
        <row r="658">
          <cell r="AH658">
            <v>0.1</v>
          </cell>
          <cell r="AI658">
            <v>490</v>
          </cell>
        </row>
        <row r="659">
          <cell r="AH659">
            <v>0.1</v>
          </cell>
          <cell r="AI659">
            <v>490</v>
          </cell>
        </row>
        <row r="660">
          <cell r="AH660">
            <v>0.1</v>
          </cell>
          <cell r="AI660">
            <v>490</v>
          </cell>
        </row>
        <row r="661">
          <cell r="AH661">
            <v>0.1</v>
          </cell>
          <cell r="AI661">
            <v>365</v>
          </cell>
        </row>
        <row r="662">
          <cell r="AH662">
            <v>0.1</v>
          </cell>
          <cell r="AI662">
            <v>490</v>
          </cell>
        </row>
        <row r="663">
          <cell r="AH663">
            <v>0.1</v>
          </cell>
          <cell r="AI663">
            <v>490</v>
          </cell>
        </row>
        <row r="664">
          <cell r="AH664">
            <v>0.1</v>
          </cell>
          <cell r="AI664">
            <v>570</v>
          </cell>
        </row>
        <row r="665">
          <cell r="AH665">
            <v>0.1</v>
          </cell>
          <cell r="AI665">
            <v>490</v>
          </cell>
        </row>
        <row r="666">
          <cell r="AH666">
            <v>0.1</v>
          </cell>
          <cell r="AI666">
            <v>490</v>
          </cell>
        </row>
        <row r="667">
          <cell r="AH667">
            <v>0.1</v>
          </cell>
          <cell r="AI667">
            <v>490</v>
          </cell>
        </row>
        <row r="668">
          <cell r="AH668">
            <v>0.1</v>
          </cell>
          <cell r="AI668">
            <v>490</v>
          </cell>
        </row>
        <row r="669">
          <cell r="AH669">
            <v>0.1</v>
          </cell>
          <cell r="AI669">
            <v>490</v>
          </cell>
        </row>
        <row r="670">
          <cell r="AH670">
            <v>0.1</v>
          </cell>
          <cell r="AI670">
            <v>490</v>
          </cell>
        </row>
        <row r="671">
          <cell r="AH671">
            <v>0.1</v>
          </cell>
          <cell r="AI671">
            <v>490</v>
          </cell>
        </row>
        <row r="672">
          <cell r="AH672">
            <v>0.1</v>
          </cell>
          <cell r="AI672">
            <v>490</v>
          </cell>
        </row>
        <row r="673">
          <cell r="AH673">
            <v>0.1</v>
          </cell>
          <cell r="AI673">
            <v>440</v>
          </cell>
        </row>
        <row r="674">
          <cell r="AH674">
            <v>0.1</v>
          </cell>
          <cell r="AI674">
            <v>490</v>
          </cell>
        </row>
        <row r="675">
          <cell r="AH675">
            <v>0.1</v>
          </cell>
          <cell r="AI675">
            <v>570</v>
          </cell>
        </row>
        <row r="676">
          <cell r="AH676">
            <v>0.1</v>
          </cell>
          <cell r="AI676">
            <v>570</v>
          </cell>
        </row>
        <row r="677">
          <cell r="AH677">
            <v>0.1</v>
          </cell>
          <cell r="AI677">
            <v>725</v>
          </cell>
        </row>
        <row r="678">
          <cell r="AH678">
            <v>0.1</v>
          </cell>
          <cell r="AI678">
            <v>490</v>
          </cell>
        </row>
        <row r="679">
          <cell r="AH679">
            <v>0.1</v>
          </cell>
          <cell r="AI679">
            <v>490</v>
          </cell>
        </row>
        <row r="680">
          <cell r="AH680">
            <v>0.1</v>
          </cell>
          <cell r="AI680">
            <v>490</v>
          </cell>
        </row>
        <row r="681">
          <cell r="AH681">
            <v>0.1</v>
          </cell>
          <cell r="AI681">
            <v>490</v>
          </cell>
        </row>
        <row r="682">
          <cell r="AH682">
            <v>0.1</v>
          </cell>
          <cell r="AI682">
            <v>515</v>
          </cell>
        </row>
        <row r="683">
          <cell r="AH683">
            <v>0.1</v>
          </cell>
          <cell r="AI683">
            <v>490</v>
          </cell>
        </row>
        <row r="684">
          <cell r="AH684">
            <v>0.1</v>
          </cell>
          <cell r="AI684">
            <v>490</v>
          </cell>
        </row>
        <row r="685">
          <cell r="AH685">
            <v>0.1</v>
          </cell>
          <cell r="AI685">
            <v>490</v>
          </cell>
        </row>
        <row r="686">
          <cell r="AH686">
            <v>0.1</v>
          </cell>
          <cell r="AI686">
            <v>490</v>
          </cell>
        </row>
        <row r="687">
          <cell r="AH687">
            <v>0.1</v>
          </cell>
          <cell r="AI687">
            <v>570</v>
          </cell>
        </row>
        <row r="688">
          <cell r="AH688">
            <v>0.1</v>
          </cell>
          <cell r="AI688">
            <v>490</v>
          </cell>
        </row>
        <row r="689">
          <cell r="AH689">
            <v>0.1</v>
          </cell>
          <cell r="AI689">
            <v>490</v>
          </cell>
        </row>
        <row r="690">
          <cell r="AH690">
            <v>0.1</v>
          </cell>
          <cell r="AI690">
            <v>440</v>
          </cell>
        </row>
        <row r="691">
          <cell r="AH691">
            <v>0.1</v>
          </cell>
          <cell r="AI691">
            <v>440</v>
          </cell>
        </row>
        <row r="692">
          <cell r="AH692">
            <v>0.1</v>
          </cell>
          <cell r="AI692">
            <v>490</v>
          </cell>
        </row>
        <row r="693">
          <cell r="AH693">
            <v>0.1</v>
          </cell>
          <cell r="AI693">
            <v>440</v>
          </cell>
        </row>
        <row r="694">
          <cell r="AH694">
            <v>0.1</v>
          </cell>
          <cell r="AI694">
            <v>490</v>
          </cell>
        </row>
        <row r="695">
          <cell r="AH695">
            <v>0.1</v>
          </cell>
          <cell r="AI695">
            <v>515</v>
          </cell>
        </row>
        <row r="696">
          <cell r="AH696">
            <v>0.1</v>
          </cell>
          <cell r="AI696">
            <v>490</v>
          </cell>
        </row>
        <row r="697">
          <cell r="AH697">
            <v>0.1</v>
          </cell>
          <cell r="AI697">
            <v>515</v>
          </cell>
        </row>
        <row r="698">
          <cell r="AH698">
            <v>0.1</v>
          </cell>
          <cell r="AI698">
            <v>490</v>
          </cell>
        </row>
        <row r="699">
          <cell r="AH699">
            <v>0.1</v>
          </cell>
          <cell r="AI699">
            <v>440</v>
          </cell>
        </row>
        <row r="700">
          <cell r="AH700">
            <v>0.1</v>
          </cell>
          <cell r="AI700">
            <v>490</v>
          </cell>
        </row>
        <row r="701">
          <cell r="AH701">
            <v>0.1</v>
          </cell>
          <cell r="AI701">
            <v>490</v>
          </cell>
        </row>
        <row r="702">
          <cell r="AH702">
            <v>0.1</v>
          </cell>
          <cell r="AI702">
            <v>440</v>
          </cell>
        </row>
        <row r="703">
          <cell r="AH703">
            <v>0.1</v>
          </cell>
          <cell r="AI703">
            <v>490</v>
          </cell>
        </row>
        <row r="704">
          <cell r="AH704">
            <v>0.1</v>
          </cell>
          <cell r="AI704">
            <v>490</v>
          </cell>
        </row>
        <row r="705">
          <cell r="AH705">
            <v>0.1</v>
          </cell>
          <cell r="AI705">
            <v>515</v>
          </cell>
        </row>
        <row r="706">
          <cell r="AH706">
            <v>0.1</v>
          </cell>
          <cell r="AI706">
            <v>490</v>
          </cell>
        </row>
        <row r="707">
          <cell r="AH707">
            <v>0.1</v>
          </cell>
          <cell r="AI707">
            <v>490</v>
          </cell>
        </row>
        <row r="708">
          <cell r="AH708">
            <v>0.1</v>
          </cell>
          <cell r="AI708">
            <v>490</v>
          </cell>
        </row>
        <row r="709">
          <cell r="AH709">
            <v>0.1</v>
          </cell>
          <cell r="AI709">
            <v>570</v>
          </cell>
        </row>
        <row r="710">
          <cell r="AH710">
            <v>0.1</v>
          </cell>
          <cell r="AI710">
            <v>570</v>
          </cell>
        </row>
        <row r="711">
          <cell r="AH711">
            <v>0.1</v>
          </cell>
          <cell r="AI711">
            <v>490</v>
          </cell>
        </row>
        <row r="712">
          <cell r="AH712">
            <v>0.1</v>
          </cell>
          <cell r="AI712">
            <v>490</v>
          </cell>
        </row>
        <row r="713">
          <cell r="AH713">
            <v>0.1</v>
          </cell>
          <cell r="AI713">
            <v>490</v>
          </cell>
        </row>
        <row r="714">
          <cell r="AH714">
            <v>0.1</v>
          </cell>
          <cell r="AI714">
            <v>440</v>
          </cell>
        </row>
        <row r="715">
          <cell r="AH715">
            <v>0.1</v>
          </cell>
          <cell r="AI715">
            <v>415</v>
          </cell>
        </row>
        <row r="716">
          <cell r="AH716">
            <v>0.1</v>
          </cell>
          <cell r="AI716">
            <v>825</v>
          </cell>
        </row>
        <row r="717">
          <cell r="AH717">
            <v>0.1</v>
          </cell>
          <cell r="AI717">
            <v>490</v>
          </cell>
        </row>
        <row r="718">
          <cell r="AH718">
            <v>0.1</v>
          </cell>
          <cell r="AI718">
            <v>825</v>
          </cell>
        </row>
        <row r="719">
          <cell r="AH719">
            <v>0.1</v>
          </cell>
          <cell r="AI719">
            <v>570</v>
          </cell>
        </row>
        <row r="720">
          <cell r="AH720">
            <v>0.1</v>
          </cell>
          <cell r="AI720">
            <v>490</v>
          </cell>
        </row>
        <row r="721">
          <cell r="AH721">
            <v>0.1</v>
          </cell>
          <cell r="AI721">
            <v>515</v>
          </cell>
        </row>
        <row r="722">
          <cell r="AH722">
            <v>0.1</v>
          </cell>
          <cell r="AI722">
            <v>490</v>
          </cell>
        </row>
        <row r="723">
          <cell r="AH723">
            <v>0.1</v>
          </cell>
          <cell r="AI723">
            <v>390</v>
          </cell>
        </row>
        <row r="724">
          <cell r="AH724">
            <v>0.1</v>
          </cell>
          <cell r="AI724">
            <v>490</v>
          </cell>
        </row>
        <row r="725">
          <cell r="AH725">
            <v>0.1</v>
          </cell>
          <cell r="AI725">
            <v>490</v>
          </cell>
        </row>
        <row r="726">
          <cell r="AH726">
            <v>0.1</v>
          </cell>
          <cell r="AI726">
            <v>490</v>
          </cell>
        </row>
        <row r="727">
          <cell r="AH727">
            <v>0.1</v>
          </cell>
          <cell r="AI727">
            <v>515</v>
          </cell>
        </row>
        <row r="728">
          <cell r="AH728">
            <v>0.1</v>
          </cell>
          <cell r="AI728">
            <v>515</v>
          </cell>
        </row>
        <row r="729">
          <cell r="AH729">
            <v>0.1</v>
          </cell>
          <cell r="AI729">
            <v>515</v>
          </cell>
        </row>
        <row r="730">
          <cell r="AH730">
            <v>0.1</v>
          </cell>
          <cell r="AI730">
            <v>490</v>
          </cell>
        </row>
        <row r="731">
          <cell r="AH731">
            <v>0.1</v>
          </cell>
          <cell r="AI731">
            <v>490</v>
          </cell>
        </row>
        <row r="732">
          <cell r="AH732">
            <v>0.1</v>
          </cell>
          <cell r="AI732">
            <v>490</v>
          </cell>
        </row>
        <row r="733">
          <cell r="AH733">
            <v>0.1</v>
          </cell>
          <cell r="AI733">
            <v>490</v>
          </cell>
        </row>
        <row r="734">
          <cell r="AH734">
            <v>0.1</v>
          </cell>
          <cell r="AI734">
            <v>490</v>
          </cell>
        </row>
        <row r="735">
          <cell r="AH735">
            <v>0.1</v>
          </cell>
          <cell r="AI735">
            <v>490</v>
          </cell>
        </row>
        <row r="736">
          <cell r="AH736">
            <v>0.1</v>
          </cell>
          <cell r="AI736">
            <v>490</v>
          </cell>
        </row>
        <row r="737">
          <cell r="AH737">
            <v>0.1</v>
          </cell>
          <cell r="AI737">
            <v>490</v>
          </cell>
        </row>
        <row r="738">
          <cell r="AH738">
            <v>0.1</v>
          </cell>
          <cell r="AI738">
            <v>490</v>
          </cell>
        </row>
        <row r="739">
          <cell r="AH739">
            <v>0.1</v>
          </cell>
          <cell r="AI739">
            <v>825</v>
          </cell>
        </row>
        <row r="740">
          <cell r="AH740">
            <v>0.1</v>
          </cell>
          <cell r="AI740">
            <v>725</v>
          </cell>
        </row>
        <row r="741">
          <cell r="AH741">
            <v>0.1</v>
          </cell>
          <cell r="AI741">
            <v>490</v>
          </cell>
        </row>
        <row r="742">
          <cell r="AH742">
            <v>0.1</v>
          </cell>
          <cell r="AI742">
            <v>490</v>
          </cell>
        </row>
        <row r="743">
          <cell r="AH743">
            <v>0.1</v>
          </cell>
          <cell r="AI743">
            <v>490</v>
          </cell>
        </row>
        <row r="744">
          <cell r="AH744">
            <v>0.1</v>
          </cell>
          <cell r="AI744">
            <v>490</v>
          </cell>
        </row>
        <row r="745">
          <cell r="AH745">
            <v>0.1</v>
          </cell>
          <cell r="AI745">
            <v>335</v>
          </cell>
        </row>
        <row r="746">
          <cell r="AH746">
            <v>0.1</v>
          </cell>
          <cell r="AI746">
            <v>335</v>
          </cell>
        </row>
        <row r="747">
          <cell r="AH747">
            <v>0.1</v>
          </cell>
          <cell r="AI747">
            <v>490</v>
          </cell>
        </row>
        <row r="748">
          <cell r="AH748">
            <v>0.1</v>
          </cell>
          <cell r="AI748">
            <v>440</v>
          </cell>
        </row>
        <row r="749">
          <cell r="AH749">
            <v>0.1</v>
          </cell>
          <cell r="AI749">
            <v>440</v>
          </cell>
        </row>
        <row r="750">
          <cell r="AH750">
            <v>0.1</v>
          </cell>
          <cell r="AI750">
            <v>490</v>
          </cell>
        </row>
        <row r="751">
          <cell r="AH751">
            <v>0.1</v>
          </cell>
          <cell r="AI751">
            <v>490</v>
          </cell>
        </row>
        <row r="752">
          <cell r="AH752">
            <v>0.1</v>
          </cell>
          <cell r="AI752">
            <v>490</v>
          </cell>
        </row>
        <row r="753">
          <cell r="AH753">
            <v>0.1</v>
          </cell>
          <cell r="AI753">
            <v>570</v>
          </cell>
        </row>
        <row r="754">
          <cell r="AH754">
            <v>0.1</v>
          </cell>
          <cell r="AI754">
            <v>490</v>
          </cell>
        </row>
        <row r="755">
          <cell r="AH755">
            <v>0.1</v>
          </cell>
          <cell r="AI755">
            <v>490</v>
          </cell>
        </row>
        <row r="756">
          <cell r="AH756">
            <v>0.1</v>
          </cell>
          <cell r="AI756">
            <v>440</v>
          </cell>
        </row>
        <row r="757">
          <cell r="AH757">
            <v>0.1</v>
          </cell>
          <cell r="AI757">
            <v>440</v>
          </cell>
        </row>
        <row r="758">
          <cell r="AH758">
            <v>0.1</v>
          </cell>
          <cell r="AI758">
            <v>490</v>
          </cell>
        </row>
        <row r="759">
          <cell r="AH759">
            <v>0.1</v>
          </cell>
          <cell r="AI759">
            <v>490</v>
          </cell>
        </row>
        <row r="760">
          <cell r="AH760">
            <v>0.1</v>
          </cell>
          <cell r="AI760">
            <v>440</v>
          </cell>
        </row>
        <row r="761">
          <cell r="AH761">
            <v>0.1</v>
          </cell>
          <cell r="AI761">
            <v>440</v>
          </cell>
        </row>
        <row r="762">
          <cell r="AH762">
            <v>0.1</v>
          </cell>
          <cell r="AI762">
            <v>490</v>
          </cell>
        </row>
        <row r="763">
          <cell r="AH763">
            <v>0.1</v>
          </cell>
          <cell r="AI763">
            <v>490</v>
          </cell>
        </row>
        <row r="764">
          <cell r="AH764">
            <v>0.1</v>
          </cell>
          <cell r="AI764">
            <v>415</v>
          </cell>
        </row>
        <row r="765">
          <cell r="AH765">
            <v>0.1</v>
          </cell>
          <cell r="AI765">
            <v>300</v>
          </cell>
        </row>
        <row r="766">
          <cell r="AH766">
            <v>0.1</v>
          </cell>
          <cell r="AI766">
            <v>440</v>
          </cell>
        </row>
        <row r="767">
          <cell r="AH767">
            <v>0.1</v>
          </cell>
          <cell r="AI767">
            <v>490</v>
          </cell>
        </row>
        <row r="768">
          <cell r="AH768">
            <v>0.1</v>
          </cell>
          <cell r="AI768">
            <v>490</v>
          </cell>
        </row>
        <row r="769">
          <cell r="AH769">
            <v>0.1</v>
          </cell>
          <cell r="AI769">
            <v>490</v>
          </cell>
        </row>
        <row r="770">
          <cell r="AH770">
            <v>0.1</v>
          </cell>
          <cell r="AI770">
            <v>365</v>
          </cell>
        </row>
        <row r="771">
          <cell r="AH771">
            <v>0.1</v>
          </cell>
          <cell r="AI771">
            <v>335</v>
          </cell>
        </row>
        <row r="772">
          <cell r="AH772">
            <v>0.1</v>
          </cell>
          <cell r="AI772">
            <v>335</v>
          </cell>
        </row>
        <row r="773">
          <cell r="AH773">
            <v>0.1</v>
          </cell>
          <cell r="AI773">
            <v>225</v>
          </cell>
        </row>
        <row r="774">
          <cell r="AH774">
            <v>0.1</v>
          </cell>
          <cell r="AI774">
            <v>440</v>
          </cell>
        </row>
        <row r="775">
          <cell r="AH775">
            <v>0.1</v>
          </cell>
          <cell r="AI775">
            <v>490</v>
          </cell>
        </row>
        <row r="776">
          <cell r="AH776">
            <v>0.1</v>
          </cell>
          <cell r="AI776">
            <v>490</v>
          </cell>
        </row>
        <row r="777">
          <cell r="AH777">
            <v>0.1</v>
          </cell>
          <cell r="AI777">
            <v>490</v>
          </cell>
        </row>
        <row r="778">
          <cell r="AH778">
            <v>0.1</v>
          </cell>
          <cell r="AI778">
            <v>490</v>
          </cell>
        </row>
        <row r="779">
          <cell r="AH779">
            <v>0.1</v>
          </cell>
          <cell r="AI779">
            <v>490</v>
          </cell>
        </row>
        <row r="780">
          <cell r="AH780">
            <v>0.1</v>
          </cell>
          <cell r="AI780">
            <v>490</v>
          </cell>
        </row>
        <row r="781">
          <cell r="AH781">
            <v>0.1</v>
          </cell>
          <cell r="AI781">
            <v>440</v>
          </cell>
        </row>
        <row r="782">
          <cell r="AH782">
            <v>0.1</v>
          </cell>
          <cell r="AI782">
            <v>440</v>
          </cell>
        </row>
        <row r="783">
          <cell r="AH783">
            <v>0.1</v>
          </cell>
          <cell r="AI783">
            <v>490</v>
          </cell>
        </row>
        <row r="784">
          <cell r="AH784">
            <v>0.1</v>
          </cell>
          <cell r="AI784">
            <v>490</v>
          </cell>
        </row>
        <row r="785">
          <cell r="AH785">
            <v>0.1</v>
          </cell>
          <cell r="AI785">
            <v>490</v>
          </cell>
        </row>
        <row r="786">
          <cell r="AH786">
            <v>0.1</v>
          </cell>
          <cell r="AI786">
            <v>490</v>
          </cell>
        </row>
        <row r="787">
          <cell r="AH787">
            <v>0.1</v>
          </cell>
          <cell r="AI787">
            <v>570</v>
          </cell>
        </row>
        <row r="788">
          <cell r="AH788">
            <v>0.1</v>
          </cell>
          <cell r="AI788">
            <v>440</v>
          </cell>
        </row>
        <row r="789">
          <cell r="AH789">
            <v>0.1</v>
          </cell>
          <cell r="AI789">
            <v>490</v>
          </cell>
        </row>
        <row r="790">
          <cell r="AH790">
            <v>0.1</v>
          </cell>
          <cell r="AI790">
            <v>725</v>
          </cell>
        </row>
        <row r="791">
          <cell r="AH791">
            <v>0.1</v>
          </cell>
          <cell r="AI791">
            <v>725</v>
          </cell>
        </row>
        <row r="792">
          <cell r="AH792">
            <v>0.1</v>
          </cell>
          <cell r="AI792">
            <v>440</v>
          </cell>
        </row>
        <row r="793">
          <cell r="AH793">
            <v>0.1</v>
          </cell>
          <cell r="AI793">
            <v>490</v>
          </cell>
        </row>
        <row r="794">
          <cell r="AH794">
            <v>0.1</v>
          </cell>
          <cell r="AI794">
            <v>570</v>
          </cell>
        </row>
        <row r="795">
          <cell r="AH795">
            <v>0.1</v>
          </cell>
          <cell r="AI795">
            <v>490</v>
          </cell>
        </row>
        <row r="796">
          <cell r="AH796">
            <v>0.1</v>
          </cell>
          <cell r="AI796">
            <v>490</v>
          </cell>
        </row>
        <row r="797">
          <cell r="AH797">
            <v>0.1</v>
          </cell>
          <cell r="AI797">
            <v>490</v>
          </cell>
        </row>
        <row r="798">
          <cell r="AH798">
            <v>0.1</v>
          </cell>
          <cell r="AI798">
            <v>490</v>
          </cell>
        </row>
        <row r="799">
          <cell r="AH799">
            <v>0.1</v>
          </cell>
          <cell r="AI799">
            <v>490</v>
          </cell>
        </row>
        <row r="800">
          <cell r="AH800">
            <v>0.1</v>
          </cell>
          <cell r="AI800">
            <v>490</v>
          </cell>
        </row>
        <row r="801">
          <cell r="AH801">
            <v>0.1</v>
          </cell>
          <cell r="AI801">
            <v>440</v>
          </cell>
        </row>
        <row r="802">
          <cell r="AH802">
            <v>0.1</v>
          </cell>
          <cell r="AI802">
            <v>490</v>
          </cell>
        </row>
        <row r="803">
          <cell r="AH803">
            <v>0.1</v>
          </cell>
          <cell r="AI803">
            <v>490</v>
          </cell>
        </row>
        <row r="804">
          <cell r="AH804">
            <v>0.1</v>
          </cell>
          <cell r="AI804">
            <v>440</v>
          </cell>
        </row>
        <row r="805">
          <cell r="AH805">
            <v>0.1</v>
          </cell>
          <cell r="AI805">
            <v>440</v>
          </cell>
        </row>
        <row r="806">
          <cell r="AH806">
            <v>0.1</v>
          </cell>
          <cell r="AI806">
            <v>490</v>
          </cell>
        </row>
        <row r="807">
          <cell r="AH807">
            <v>0.1</v>
          </cell>
          <cell r="AI807">
            <v>440</v>
          </cell>
        </row>
        <row r="808">
          <cell r="AH808">
            <v>0.1</v>
          </cell>
          <cell r="AI808">
            <v>440</v>
          </cell>
        </row>
        <row r="809">
          <cell r="AH809">
            <v>0.1</v>
          </cell>
          <cell r="AI809">
            <v>490</v>
          </cell>
        </row>
        <row r="810">
          <cell r="AH810">
            <v>0.1</v>
          </cell>
          <cell r="AI810">
            <v>490</v>
          </cell>
        </row>
        <row r="811">
          <cell r="AH811">
            <v>0.1</v>
          </cell>
          <cell r="AI811">
            <v>595</v>
          </cell>
        </row>
        <row r="812">
          <cell r="AH812">
            <v>0.1</v>
          </cell>
          <cell r="AI812">
            <v>490</v>
          </cell>
        </row>
        <row r="813">
          <cell r="AH813">
            <v>0.1</v>
          </cell>
          <cell r="AI813">
            <v>440</v>
          </cell>
        </row>
        <row r="814">
          <cell r="AH814">
            <v>0.1</v>
          </cell>
          <cell r="AI814">
            <v>440</v>
          </cell>
        </row>
        <row r="815">
          <cell r="AH815">
            <v>0.1</v>
          </cell>
          <cell r="AI815">
            <v>440</v>
          </cell>
        </row>
        <row r="816">
          <cell r="AH816">
            <v>0.1</v>
          </cell>
          <cell r="AI816">
            <v>440</v>
          </cell>
        </row>
        <row r="817">
          <cell r="AH817">
            <v>0.1</v>
          </cell>
          <cell r="AI817">
            <v>490</v>
          </cell>
        </row>
        <row r="818">
          <cell r="AH818">
            <v>0.1</v>
          </cell>
          <cell r="AI818">
            <v>490</v>
          </cell>
        </row>
        <row r="819">
          <cell r="AH819">
            <v>0.1</v>
          </cell>
          <cell r="AI819">
            <v>490</v>
          </cell>
        </row>
        <row r="820">
          <cell r="AH820">
            <v>0.1</v>
          </cell>
          <cell r="AI820">
            <v>490</v>
          </cell>
        </row>
        <row r="821">
          <cell r="AH821">
            <v>0.1</v>
          </cell>
          <cell r="AI821">
            <v>490</v>
          </cell>
        </row>
        <row r="822">
          <cell r="AH822">
            <v>0.1</v>
          </cell>
          <cell r="AI822">
            <v>490</v>
          </cell>
        </row>
        <row r="823">
          <cell r="AH823">
            <v>0.1</v>
          </cell>
          <cell r="AI823">
            <v>490</v>
          </cell>
        </row>
        <row r="824">
          <cell r="AH824">
            <v>0.1</v>
          </cell>
          <cell r="AI824">
            <v>440</v>
          </cell>
        </row>
        <row r="825">
          <cell r="AH825">
            <v>0.1</v>
          </cell>
          <cell r="AI825">
            <v>490</v>
          </cell>
        </row>
        <row r="826">
          <cell r="AH826">
            <v>0.1</v>
          </cell>
          <cell r="AI826">
            <v>570</v>
          </cell>
        </row>
        <row r="827">
          <cell r="AH827">
            <v>0.1</v>
          </cell>
          <cell r="AI827">
            <v>490</v>
          </cell>
        </row>
        <row r="828">
          <cell r="AH828">
            <v>0.1</v>
          </cell>
          <cell r="AI828">
            <v>440</v>
          </cell>
        </row>
        <row r="829">
          <cell r="AH829">
            <v>0.1</v>
          </cell>
          <cell r="AI829">
            <v>440</v>
          </cell>
        </row>
        <row r="830">
          <cell r="AH830">
            <v>0.1</v>
          </cell>
          <cell r="AI830">
            <v>440</v>
          </cell>
        </row>
        <row r="831">
          <cell r="AH831">
            <v>0.1</v>
          </cell>
          <cell r="AI831">
            <v>440</v>
          </cell>
        </row>
        <row r="832">
          <cell r="AH832">
            <v>0.1</v>
          </cell>
          <cell r="AI832">
            <v>440</v>
          </cell>
        </row>
        <row r="833">
          <cell r="AH833">
            <v>0.1</v>
          </cell>
          <cell r="AI833">
            <v>490</v>
          </cell>
        </row>
        <row r="834">
          <cell r="AH834">
            <v>0.1</v>
          </cell>
          <cell r="AI834">
            <v>440</v>
          </cell>
        </row>
        <row r="835">
          <cell r="AH835">
            <v>0.1</v>
          </cell>
          <cell r="AI835">
            <v>490</v>
          </cell>
        </row>
        <row r="836">
          <cell r="AH836">
            <v>0.1</v>
          </cell>
          <cell r="AI836">
            <v>490</v>
          </cell>
        </row>
        <row r="837">
          <cell r="AH837">
            <v>0.1</v>
          </cell>
          <cell r="AI837">
            <v>490</v>
          </cell>
        </row>
        <row r="838">
          <cell r="AH838">
            <v>0.1</v>
          </cell>
          <cell r="AI838">
            <v>490</v>
          </cell>
        </row>
        <row r="839">
          <cell r="AH839">
            <v>0.1</v>
          </cell>
          <cell r="AI839">
            <v>490</v>
          </cell>
        </row>
        <row r="840">
          <cell r="AH840">
            <v>0.1</v>
          </cell>
          <cell r="AI840">
            <v>490</v>
          </cell>
        </row>
        <row r="841">
          <cell r="AH841">
            <v>0.1</v>
          </cell>
          <cell r="AI841">
            <v>490</v>
          </cell>
        </row>
        <row r="842">
          <cell r="AH842">
            <v>0.1</v>
          </cell>
          <cell r="AI842">
            <v>490</v>
          </cell>
        </row>
        <row r="843">
          <cell r="AH843">
            <v>0.1</v>
          </cell>
          <cell r="AI843">
            <v>490</v>
          </cell>
        </row>
        <row r="844">
          <cell r="AH844">
            <v>0.1</v>
          </cell>
          <cell r="AI844">
            <v>440</v>
          </cell>
        </row>
        <row r="845">
          <cell r="AH845">
            <v>0.1</v>
          </cell>
          <cell r="AI845">
            <v>570</v>
          </cell>
        </row>
        <row r="846">
          <cell r="AH846">
            <v>0.1</v>
          </cell>
          <cell r="AI846">
            <v>490</v>
          </cell>
        </row>
        <row r="847">
          <cell r="AH847">
            <v>0.1</v>
          </cell>
          <cell r="AI847">
            <v>490</v>
          </cell>
        </row>
        <row r="848">
          <cell r="AH848">
            <v>0.1</v>
          </cell>
          <cell r="AI848">
            <v>490</v>
          </cell>
        </row>
        <row r="849">
          <cell r="AH849">
            <v>0.1</v>
          </cell>
          <cell r="AI849">
            <v>570</v>
          </cell>
        </row>
        <row r="850">
          <cell r="AH850">
            <v>0.1</v>
          </cell>
          <cell r="AI850">
            <v>490</v>
          </cell>
        </row>
        <row r="851">
          <cell r="AH851">
            <v>0.1</v>
          </cell>
          <cell r="AI851">
            <v>490</v>
          </cell>
        </row>
        <row r="852">
          <cell r="AH852">
            <v>0.1</v>
          </cell>
          <cell r="AI852">
            <v>490</v>
          </cell>
        </row>
        <row r="853">
          <cell r="AH853">
            <v>0.1</v>
          </cell>
          <cell r="AI853">
            <v>490</v>
          </cell>
        </row>
        <row r="854">
          <cell r="AH854">
            <v>0.1</v>
          </cell>
          <cell r="AI854">
            <v>490</v>
          </cell>
        </row>
        <row r="855">
          <cell r="AH855">
            <v>0.1</v>
          </cell>
          <cell r="AI855">
            <v>490</v>
          </cell>
        </row>
        <row r="856">
          <cell r="AH856">
            <v>0.1</v>
          </cell>
          <cell r="AI856">
            <v>490</v>
          </cell>
        </row>
        <row r="857">
          <cell r="AH857">
            <v>0.1</v>
          </cell>
          <cell r="AI857">
            <v>490</v>
          </cell>
        </row>
        <row r="858">
          <cell r="AH858">
            <v>0.1</v>
          </cell>
          <cell r="AI858">
            <v>490</v>
          </cell>
        </row>
        <row r="859">
          <cell r="AH859">
            <v>0.1</v>
          </cell>
          <cell r="AI859">
            <v>490</v>
          </cell>
        </row>
        <row r="860">
          <cell r="AH860">
            <v>0.1</v>
          </cell>
          <cell r="AI860">
            <v>490</v>
          </cell>
        </row>
        <row r="861">
          <cell r="AH861">
            <v>0.1</v>
          </cell>
          <cell r="AI861">
            <v>440</v>
          </cell>
        </row>
        <row r="862">
          <cell r="AH862">
            <v>0.1</v>
          </cell>
          <cell r="AI862">
            <v>440</v>
          </cell>
        </row>
        <row r="863">
          <cell r="AH863">
            <v>0.1</v>
          </cell>
          <cell r="AI863">
            <v>440</v>
          </cell>
        </row>
        <row r="864">
          <cell r="AH864">
            <v>0.1</v>
          </cell>
          <cell r="AI864">
            <v>490</v>
          </cell>
        </row>
        <row r="865">
          <cell r="AH865">
            <v>0.1</v>
          </cell>
          <cell r="AI865">
            <v>490</v>
          </cell>
        </row>
        <row r="866">
          <cell r="AH866">
            <v>0.1</v>
          </cell>
          <cell r="AI866">
            <v>490</v>
          </cell>
        </row>
        <row r="867">
          <cell r="AH867">
            <v>0.1</v>
          </cell>
          <cell r="AI867">
            <v>490</v>
          </cell>
        </row>
        <row r="868">
          <cell r="AH868">
            <v>0.1</v>
          </cell>
          <cell r="AI868">
            <v>490</v>
          </cell>
        </row>
        <row r="869">
          <cell r="AH869">
            <v>0.1</v>
          </cell>
          <cell r="AI869">
            <v>570</v>
          </cell>
        </row>
        <row r="870">
          <cell r="AH870">
            <v>0.1</v>
          </cell>
          <cell r="AI870">
            <v>440</v>
          </cell>
        </row>
        <row r="871">
          <cell r="AH871">
            <v>0.1</v>
          </cell>
          <cell r="AI871">
            <v>570</v>
          </cell>
        </row>
        <row r="872">
          <cell r="AH872">
            <v>0.1</v>
          </cell>
          <cell r="AI872">
            <v>490</v>
          </cell>
        </row>
        <row r="873">
          <cell r="AH873">
            <v>0.1</v>
          </cell>
          <cell r="AI873">
            <v>490</v>
          </cell>
        </row>
        <row r="874">
          <cell r="AH874">
            <v>0.1</v>
          </cell>
          <cell r="AI874">
            <v>490</v>
          </cell>
        </row>
        <row r="875">
          <cell r="AH875">
            <v>0.1</v>
          </cell>
          <cell r="AI875">
            <v>515</v>
          </cell>
        </row>
        <row r="876">
          <cell r="AH876">
            <v>0.1</v>
          </cell>
          <cell r="AI876">
            <v>490</v>
          </cell>
        </row>
        <row r="877">
          <cell r="AH877">
            <v>0.1</v>
          </cell>
          <cell r="AI877">
            <v>515</v>
          </cell>
        </row>
        <row r="878">
          <cell r="AH878">
            <v>0.1</v>
          </cell>
          <cell r="AI878">
            <v>415</v>
          </cell>
        </row>
        <row r="879">
          <cell r="AH879">
            <v>0.1</v>
          </cell>
          <cell r="AI879">
            <v>440</v>
          </cell>
        </row>
        <row r="880">
          <cell r="AH880">
            <v>0.1</v>
          </cell>
          <cell r="AI880">
            <v>515</v>
          </cell>
        </row>
        <row r="881">
          <cell r="AH881">
            <v>0.1</v>
          </cell>
          <cell r="AI881">
            <v>490</v>
          </cell>
        </row>
        <row r="882">
          <cell r="AH882">
            <v>0.1</v>
          </cell>
          <cell r="AI882">
            <v>490</v>
          </cell>
        </row>
        <row r="883">
          <cell r="AH883">
            <v>0.1</v>
          </cell>
          <cell r="AI883">
            <v>490</v>
          </cell>
        </row>
        <row r="884">
          <cell r="AH884">
            <v>0.1</v>
          </cell>
          <cell r="AI884">
            <v>440</v>
          </cell>
        </row>
        <row r="885">
          <cell r="AH885">
            <v>0.1</v>
          </cell>
          <cell r="AI885">
            <v>490</v>
          </cell>
        </row>
        <row r="886">
          <cell r="AH886">
            <v>0.1</v>
          </cell>
          <cell r="AI886">
            <v>490</v>
          </cell>
        </row>
        <row r="887">
          <cell r="AH887">
            <v>0.1</v>
          </cell>
          <cell r="AI887">
            <v>490</v>
          </cell>
        </row>
        <row r="888">
          <cell r="AH888">
            <v>0.1</v>
          </cell>
          <cell r="AI888">
            <v>465</v>
          </cell>
        </row>
        <row r="889">
          <cell r="AH889">
            <v>0.1</v>
          </cell>
          <cell r="AI889">
            <v>490</v>
          </cell>
        </row>
        <row r="890">
          <cell r="AH890">
            <v>0.1</v>
          </cell>
          <cell r="AI890">
            <v>440</v>
          </cell>
        </row>
        <row r="891">
          <cell r="AH891">
            <v>0.1</v>
          </cell>
          <cell r="AI891">
            <v>490</v>
          </cell>
        </row>
        <row r="892">
          <cell r="AH892">
            <v>0.1</v>
          </cell>
          <cell r="AI892">
            <v>440</v>
          </cell>
        </row>
        <row r="893">
          <cell r="AH893">
            <v>0.1</v>
          </cell>
          <cell r="AI893">
            <v>490</v>
          </cell>
        </row>
        <row r="894">
          <cell r="AH894">
            <v>0.1</v>
          </cell>
          <cell r="AI894">
            <v>490</v>
          </cell>
        </row>
        <row r="895">
          <cell r="AH895">
            <v>0.1</v>
          </cell>
          <cell r="AI895">
            <v>490</v>
          </cell>
        </row>
        <row r="896">
          <cell r="AH896">
            <v>0.1</v>
          </cell>
          <cell r="AI896">
            <v>490</v>
          </cell>
        </row>
        <row r="897">
          <cell r="AH897">
            <v>0.1</v>
          </cell>
          <cell r="AI897">
            <v>490</v>
          </cell>
        </row>
        <row r="898">
          <cell r="AH898">
            <v>0.1</v>
          </cell>
          <cell r="AI898">
            <v>490</v>
          </cell>
        </row>
        <row r="899">
          <cell r="AH899">
            <v>0.1</v>
          </cell>
          <cell r="AI899">
            <v>490</v>
          </cell>
        </row>
        <row r="900">
          <cell r="AH900">
            <v>0.1</v>
          </cell>
          <cell r="AI900">
            <v>415</v>
          </cell>
        </row>
        <row r="901">
          <cell r="AH901">
            <v>0.1</v>
          </cell>
          <cell r="AI901">
            <v>440</v>
          </cell>
        </row>
        <row r="902">
          <cell r="AH902">
            <v>0.1</v>
          </cell>
          <cell r="AI902">
            <v>490</v>
          </cell>
        </row>
        <row r="903">
          <cell r="AH903">
            <v>0.1</v>
          </cell>
          <cell r="AI903">
            <v>440</v>
          </cell>
        </row>
        <row r="904">
          <cell r="AH904">
            <v>0.1</v>
          </cell>
          <cell r="AI904">
            <v>415</v>
          </cell>
        </row>
        <row r="905">
          <cell r="AH905">
            <v>0.1</v>
          </cell>
          <cell r="AI905">
            <v>595</v>
          </cell>
        </row>
        <row r="906">
          <cell r="AH906">
            <v>0.1</v>
          </cell>
          <cell r="AI906">
            <v>440</v>
          </cell>
        </row>
        <row r="907">
          <cell r="AH907">
            <v>0.1</v>
          </cell>
          <cell r="AI907">
            <v>440</v>
          </cell>
        </row>
        <row r="908">
          <cell r="AH908">
            <v>0.1</v>
          </cell>
          <cell r="AI908">
            <v>440</v>
          </cell>
        </row>
        <row r="909">
          <cell r="AH909">
            <v>0.1</v>
          </cell>
          <cell r="AI909">
            <v>490</v>
          </cell>
        </row>
        <row r="910">
          <cell r="AH910">
            <v>0.1</v>
          </cell>
          <cell r="AI910">
            <v>490</v>
          </cell>
        </row>
        <row r="911">
          <cell r="AH911">
            <v>0.1</v>
          </cell>
          <cell r="AI911">
            <v>440</v>
          </cell>
        </row>
        <row r="912">
          <cell r="AH912">
            <v>0.1</v>
          </cell>
          <cell r="AI912">
            <v>490</v>
          </cell>
        </row>
        <row r="913">
          <cell r="AH913">
            <v>0.1</v>
          </cell>
          <cell r="AI913">
            <v>490</v>
          </cell>
        </row>
        <row r="914">
          <cell r="AH914">
            <v>0.1</v>
          </cell>
          <cell r="AI914">
            <v>440</v>
          </cell>
        </row>
        <row r="915">
          <cell r="AH915">
            <v>0.1</v>
          </cell>
          <cell r="AI915">
            <v>490</v>
          </cell>
        </row>
        <row r="916">
          <cell r="AH916">
            <v>0.1</v>
          </cell>
          <cell r="AI916">
            <v>440</v>
          </cell>
        </row>
        <row r="917">
          <cell r="AH917">
            <v>0.1</v>
          </cell>
          <cell r="AI917">
            <v>440</v>
          </cell>
        </row>
        <row r="918">
          <cell r="AH918">
            <v>0.1</v>
          </cell>
          <cell r="AI918">
            <v>490</v>
          </cell>
        </row>
        <row r="919">
          <cell r="AH919">
            <v>0.1</v>
          </cell>
          <cell r="AI919">
            <v>465</v>
          </cell>
        </row>
        <row r="920">
          <cell r="AH920">
            <v>0.1</v>
          </cell>
          <cell r="AI920">
            <v>440</v>
          </cell>
        </row>
        <row r="921">
          <cell r="AH921">
            <v>0.1</v>
          </cell>
          <cell r="AI921">
            <v>490</v>
          </cell>
        </row>
        <row r="922">
          <cell r="AH922">
            <v>0.1</v>
          </cell>
          <cell r="AI922">
            <v>490</v>
          </cell>
        </row>
        <row r="923">
          <cell r="AH923">
            <v>0.1</v>
          </cell>
          <cell r="AI923">
            <v>440</v>
          </cell>
        </row>
        <row r="924">
          <cell r="AH924">
            <v>0.1</v>
          </cell>
          <cell r="AI924">
            <v>490</v>
          </cell>
        </row>
        <row r="925">
          <cell r="AH925">
            <v>0.1</v>
          </cell>
          <cell r="AI925">
            <v>490</v>
          </cell>
        </row>
        <row r="926">
          <cell r="AH926">
            <v>0.1</v>
          </cell>
          <cell r="AI926">
            <v>570</v>
          </cell>
        </row>
        <row r="927">
          <cell r="AH927">
            <v>0.1</v>
          </cell>
          <cell r="AI927">
            <v>490</v>
          </cell>
        </row>
        <row r="928">
          <cell r="AH928">
            <v>0.1</v>
          </cell>
          <cell r="AI928">
            <v>490</v>
          </cell>
        </row>
        <row r="929">
          <cell r="AH929">
            <v>0.1</v>
          </cell>
          <cell r="AI929">
            <v>415</v>
          </cell>
        </row>
        <row r="930">
          <cell r="AH930">
            <v>0.1</v>
          </cell>
          <cell r="AI930">
            <v>415</v>
          </cell>
        </row>
        <row r="931">
          <cell r="AH931">
            <v>0.1</v>
          </cell>
          <cell r="AI931">
            <v>490</v>
          </cell>
        </row>
        <row r="932">
          <cell r="AH932">
            <v>0.1</v>
          </cell>
          <cell r="AI932">
            <v>490</v>
          </cell>
        </row>
        <row r="933">
          <cell r="AH933">
            <v>0.1</v>
          </cell>
          <cell r="AI933">
            <v>490</v>
          </cell>
        </row>
        <row r="934">
          <cell r="AH934">
            <v>0.1</v>
          </cell>
          <cell r="AI934">
            <v>440</v>
          </cell>
        </row>
        <row r="935">
          <cell r="AH935">
            <v>0.1</v>
          </cell>
          <cell r="AI935">
            <v>440</v>
          </cell>
        </row>
        <row r="936">
          <cell r="AH936">
            <v>0.1</v>
          </cell>
          <cell r="AI936">
            <v>440</v>
          </cell>
        </row>
        <row r="937">
          <cell r="AH937">
            <v>0.1</v>
          </cell>
          <cell r="AI937">
            <v>490</v>
          </cell>
        </row>
        <row r="938">
          <cell r="AH938">
            <v>0.1</v>
          </cell>
          <cell r="AI938">
            <v>440</v>
          </cell>
        </row>
        <row r="939">
          <cell r="AH939">
            <v>0.1</v>
          </cell>
          <cell r="AI939">
            <v>490</v>
          </cell>
        </row>
        <row r="940">
          <cell r="AH940">
            <v>0.1</v>
          </cell>
          <cell r="AI940">
            <v>490</v>
          </cell>
        </row>
        <row r="941">
          <cell r="AH941">
            <v>0.1</v>
          </cell>
          <cell r="AI941">
            <v>490</v>
          </cell>
        </row>
        <row r="942">
          <cell r="AH942">
            <v>0.1</v>
          </cell>
          <cell r="AI942">
            <v>440</v>
          </cell>
        </row>
        <row r="943">
          <cell r="AH943">
            <v>0.1</v>
          </cell>
          <cell r="AI943">
            <v>490</v>
          </cell>
        </row>
        <row r="944">
          <cell r="AH944">
            <v>0.1</v>
          </cell>
          <cell r="AI944">
            <v>490</v>
          </cell>
        </row>
        <row r="945">
          <cell r="AH945">
            <v>0.1</v>
          </cell>
          <cell r="AI945">
            <v>490</v>
          </cell>
        </row>
        <row r="946">
          <cell r="AH946">
            <v>0.1</v>
          </cell>
          <cell r="AI946">
            <v>310</v>
          </cell>
        </row>
        <row r="947">
          <cell r="AH947">
            <v>0.1</v>
          </cell>
          <cell r="AI947">
            <v>595</v>
          </cell>
        </row>
        <row r="948">
          <cell r="AH948">
            <v>0.1</v>
          </cell>
          <cell r="AI948">
            <v>440</v>
          </cell>
        </row>
        <row r="949">
          <cell r="AH949">
            <v>0.1</v>
          </cell>
          <cell r="AI949">
            <v>490</v>
          </cell>
        </row>
        <row r="950">
          <cell r="AH950">
            <v>0.1</v>
          </cell>
          <cell r="AI950">
            <v>440</v>
          </cell>
        </row>
        <row r="951">
          <cell r="AH951">
            <v>0.1</v>
          </cell>
          <cell r="AI951">
            <v>440</v>
          </cell>
        </row>
        <row r="952">
          <cell r="AH952">
            <v>0.1</v>
          </cell>
          <cell r="AI952">
            <v>490</v>
          </cell>
        </row>
        <row r="953">
          <cell r="AH953">
            <v>0.1</v>
          </cell>
          <cell r="AI953">
            <v>490</v>
          </cell>
        </row>
        <row r="954">
          <cell r="AH954">
            <v>0.1</v>
          </cell>
          <cell r="AI954">
            <v>490</v>
          </cell>
        </row>
        <row r="955">
          <cell r="AH955">
            <v>0.1</v>
          </cell>
          <cell r="AI955">
            <v>490</v>
          </cell>
        </row>
        <row r="956">
          <cell r="AH956">
            <v>0.1</v>
          </cell>
          <cell r="AI956">
            <v>490</v>
          </cell>
        </row>
        <row r="957">
          <cell r="AH957">
            <v>0.1</v>
          </cell>
          <cell r="AI957">
            <v>570</v>
          </cell>
        </row>
        <row r="958">
          <cell r="AH958">
            <v>0.1</v>
          </cell>
          <cell r="AI958">
            <v>570</v>
          </cell>
        </row>
        <row r="959">
          <cell r="AH959">
            <v>0.1</v>
          </cell>
          <cell r="AI959">
            <v>440</v>
          </cell>
        </row>
        <row r="960">
          <cell r="AH960">
            <v>0.1</v>
          </cell>
          <cell r="AI960">
            <v>440</v>
          </cell>
        </row>
        <row r="961">
          <cell r="AH961">
            <v>0.1</v>
          </cell>
          <cell r="AI961">
            <v>440</v>
          </cell>
        </row>
        <row r="962">
          <cell r="AH962">
            <v>0.1</v>
          </cell>
          <cell r="AI962">
            <v>440</v>
          </cell>
        </row>
        <row r="963">
          <cell r="AH963">
            <v>0.1</v>
          </cell>
          <cell r="AI963">
            <v>490</v>
          </cell>
        </row>
        <row r="964">
          <cell r="AH964">
            <v>0.1</v>
          </cell>
          <cell r="AI964">
            <v>440</v>
          </cell>
        </row>
        <row r="965">
          <cell r="AH965">
            <v>0.1</v>
          </cell>
          <cell r="AI965">
            <v>440</v>
          </cell>
        </row>
        <row r="966">
          <cell r="AH966">
            <v>0.1</v>
          </cell>
          <cell r="AI966">
            <v>440</v>
          </cell>
        </row>
        <row r="967">
          <cell r="AH967">
            <v>0.1</v>
          </cell>
          <cell r="AI967">
            <v>490</v>
          </cell>
        </row>
        <row r="968">
          <cell r="AH968">
            <v>0.1</v>
          </cell>
          <cell r="AI968">
            <v>490</v>
          </cell>
        </row>
        <row r="969">
          <cell r="AH969">
            <v>0.1</v>
          </cell>
          <cell r="AI969">
            <v>490</v>
          </cell>
        </row>
        <row r="970">
          <cell r="AH970">
            <v>0.1</v>
          </cell>
          <cell r="AI970">
            <v>490</v>
          </cell>
        </row>
        <row r="971">
          <cell r="AH971">
            <v>0.1</v>
          </cell>
          <cell r="AI971">
            <v>490</v>
          </cell>
        </row>
        <row r="972">
          <cell r="AH972">
            <v>0.1</v>
          </cell>
          <cell r="AI972">
            <v>440</v>
          </cell>
        </row>
        <row r="973">
          <cell r="AH973">
            <v>0.1</v>
          </cell>
          <cell r="AI973">
            <v>440</v>
          </cell>
        </row>
        <row r="974">
          <cell r="AH974">
            <v>0.1</v>
          </cell>
          <cell r="AI974">
            <v>490</v>
          </cell>
        </row>
        <row r="975">
          <cell r="AH975">
            <v>0.1</v>
          </cell>
          <cell r="AI975">
            <v>440</v>
          </cell>
        </row>
        <row r="976">
          <cell r="AH976">
            <v>0.1</v>
          </cell>
          <cell r="AI976">
            <v>490</v>
          </cell>
        </row>
        <row r="977">
          <cell r="AH977">
            <v>0.1</v>
          </cell>
          <cell r="AI977">
            <v>440</v>
          </cell>
        </row>
        <row r="978">
          <cell r="AH978">
            <v>0.1</v>
          </cell>
          <cell r="AI978">
            <v>490</v>
          </cell>
        </row>
        <row r="979">
          <cell r="AH979">
            <v>0.1</v>
          </cell>
          <cell r="AI979">
            <v>335</v>
          </cell>
        </row>
        <row r="980">
          <cell r="AH980">
            <v>0.1</v>
          </cell>
          <cell r="AI980">
            <v>595</v>
          </cell>
        </row>
        <row r="981">
          <cell r="AH981">
            <v>0.1</v>
          </cell>
          <cell r="AI981">
            <v>620</v>
          </cell>
        </row>
        <row r="982">
          <cell r="AH982">
            <v>0.1</v>
          </cell>
          <cell r="AI982">
            <v>490</v>
          </cell>
        </row>
        <row r="983">
          <cell r="AH983">
            <v>0.1</v>
          </cell>
          <cell r="AI983">
            <v>490</v>
          </cell>
        </row>
        <row r="984">
          <cell r="AH984">
            <v>0.1</v>
          </cell>
          <cell r="AI984">
            <v>440</v>
          </cell>
        </row>
        <row r="985">
          <cell r="AH985">
            <v>0.1</v>
          </cell>
          <cell r="AI985">
            <v>490</v>
          </cell>
        </row>
        <row r="986">
          <cell r="AH986">
            <v>0.1</v>
          </cell>
          <cell r="AI986">
            <v>490</v>
          </cell>
        </row>
        <row r="987">
          <cell r="AH987">
            <v>0.1</v>
          </cell>
          <cell r="AI987">
            <v>490</v>
          </cell>
        </row>
        <row r="988">
          <cell r="AH988">
            <v>0.1</v>
          </cell>
          <cell r="AI988">
            <v>490</v>
          </cell>
        </row>
        <row r="989">
          <cell r="AH989">
            <v>0.1</v>
          </cell>
          <cell r="AI989">
            <v>490</v>
          </cell>
        </row>
        <row r="990">
          <cell r="AH990">
            <v>0.1</v>
          </cell>
          <cell r="AI990">
            <v>490</v>
          </cell>
        </row>
        <row r="991">
          <cell r="AH991">
            <v>0.1</v>
          </cell>
          <cell r="AI991">
            <v>490</v>
          </cell>
        </row>
        <row r="992">
          <cell r="AH992">
            <v>0.1</v>
          </cell>
          <cell r="AI992">
            <v>490</v>
          </cell>
        </row>
        <row r="993">
          <cell r="AH993">
            <v>0.1</v>
          </cell>
          <cell r="AI993">
            <v>490</v>
          </cell>
        </row>
        <row r="994">
          <cell r="AH994">
            <v>0.1</v>
          </cell>
          <cell r="AI994">
            <v>490</v>
          </cell>
        </row>
        <row r="995">
          <cell r="AH995">
            <v>0.1</v>
          </cell>
          <cell r="AI995">
            <v>490</v>
          </cell>
        </row>
        <row r="996">
          <cell r="AH996">
            <v>0.1</v>
          </cell>
          <cell r="AI996">
            <v>490</v>
          </cell>
        </row>
        <row r="997">
          <cell r="AH997">
            <v>0.1</v>
          </cell>
          <cell r="AI997">
            <v>440</v>
          </cell>
        </row>
        <row r="998">
          <cell r="AH998">
            <v>0.1</v>
          </cell>
          <cell r="AI998">
            <v>490</v>
          </cell>
        </row>
        <row r="999">
          <cell r="AH999">
            <v>0.1</v>
          </cell>
          <cell r="AI999">
            <v>490</v>
          </cell>
        </row>
        <row r="1000">
          <cell r="AH1000">
            <v>0.1</v>
          </cell>
          <cell r="AI1000">
            <v>490</v>
          </cell>
        </row>
        <row r="1001">
          <cell r="AH1001">
            <v>0.1</v>
          </cell>
          <cell r="AI1001">
            <v>490</v>
          </cell>
        </row>
        <row r="1002">
          <cell r="AH1002">
            <v>0.1</v>
          </cell>
          <cell r="AI1002">
            <v>545</v>
          </cell>
        </row>
        <row r="1003">
          <cell r="AH1003">
            <v>0.1</v>
          </cell>
          <cell r="AI1003">
            <v>490</v>
          </cell>
        </row>
        <row r="1004">
          <cell r="AH1004">
            <v>0.1</v>
          </cell>
          <cell r="AI1004">
            <v>415</v>
          </cell>
        </row>
        <row r="1005">
          <cell r="AH1005">
            <v>0.1</v>
          </cell>
          <cell r="AI1005">
            <v>440</v>
          </cell>
        </row>
        <row r="1006">
          <cell r="AH1006">
            <v>0.1</v>
          </cell>
          <cell r="AI1006">
            <v>440</v>
          </cell>
        </row>
        <row r="1007">
          <cell r="AH1007">
            <v>0.1</v>
          </cell>
          <cell r="AI1007">
            <v>440</v>
          </cell>
        </row>
        <row r="1008">
          <cell r="AH1008">
            <v>0.1</v>
          </cell>
          <cell r="AI1008">
            <v>440</v>
          </cell>
        </row>
        <row r="1009">
          <cell r="AH1009">
            <v>0.1</v>
          </cell>
          <cell r="AI1009">
            <v>440</v>
          </cell>
        </row>
        <row r="1010">
          <cell r="AH1010">
            <v>0.1</v>
          </cell>
          <cell r="AI1010">
            <v>390</v>
          </cell>
        </row>
        <row r="1011">
          <cell r="AH1011">
            <v>0.1</v>
          </cell>
          <cell r="AI1011">
            <v>440</v>
          </cell>
        </row>
        <row r="1012">
          <cell r="AH1012">
            <v>0.1</v>
          </cell>
          <cell r="AI1012">
            <v>490</v>
          </cell>
        </row>
        <row r="1013">
          <cell r="AH1013">
            <v>0.1</v>
          </cell>
          <cell r="AI1013">
            <v>440</v>
          </cell>
        </row>
        <row r="1014">
          <cell r="AH1014">
            <v>0.1</v>
          </cell>
          <cell r="AI1014">
            <v>490</v>
          </cell>
        </row>
        <row r="1015">
          <cell r="AH1015">
            <v>0.1</v>
          </cell>
          <cell r="AI1015">
            <v>490</v>
          </cell>
        </row>
        <row r="1016">
          <cell r="AH1016">
            <v>0.1</v>
          </cell>
          <cell r="AI1016">
            <v>440</v>
          </cell>
        </row>
        <row r="1017">
          <cell r="AH1017">
            <v>0.1</v>
          </cell>
          <cell r="AI1017">
            <v>440</v>
          </cell>
        </row>
        <row r="1018">
          <cell r="AH1018">
            <v>0.1</v>
          </cell>
          <cell r="AI1018">
            <v>490</v>
          </cell>
        </row>
        <row r="1019">
          <cell r="AH1019">
            <v>0.1</v>
          </cell>
          <cell r="AI1019">
            <v>570</v>
          </cell>
        </row>
        <row r="1020">
          <cell r="AH1020">
            <v>0.1</v>
          </cell>
          <cell r="AI1020">
            <v>490</v>
          </cell>
        </row>
        <row r="1021">
          <cell r="AH1021">
            <v>0.1</v>
          </cell>
          <cell r="AI1021">
            <v>545</v>
          </cell>
        </row>
        <row r="1022">
          <cell r="AH1022">
            <v>0.1</v>
          </cell>
          <cell r="AI1022">
            <v>490</v>
          </cell>
        </row>
        <row r="1023">
          <cell r="AH1023">
            <v>0.1</v>
          </cell>
          <cell r="AI1023">
            <v>490</v>
          </cell>
        </row>
        <row r="1024">
          <cell r="AH1024">
            <v>0.1</v>
          </cell>
          <cell r="AI1024">
            <v>490</v>
          </cell>
        </row>
        <row r="1025">
          <cell r="AH1025">
            <v>0.1</v>
          </cell>
          <cell r="AI1025">
            <v>440</v>
          </cell>
        </row>
        <row r="1026">
          <cell r="AH1026">
            <v>0.1</v>
          </cell>
          <cell r="AI1026">
            <v>440</v>
          </cell>
        </row>
        <row r="1027">
          <cell r="AH1027">
            <v>0.1</v>
          </cell>
          <cell r="AI1027">
            <v>490</v>
          </cell>
        </row>
        <row r="1028">
          <cell r="AH1028">
            <v>0.1</v>
          </cell>
          <cell r="AI1028">
            <v>440</v>
          </cell>
        </row>
        <row r="1029">
          <cell r="AH1029">
            <v>0.1</v>
          </cell>
          <cell r="AI1029">
            <v>440</v>
          </cell>
        </row>
        <row r="1030">
          <cell r="AH1030">
            <v>0.1</v>
          </cell>
          <cell r="AI1030">
            <v>440</v>
          </cell>
        </row>
        <row r="1031">
          <cell r="AH1031">
            <v>0.1</v>
          </cell>
          <cell r="AI1031">
            <v>440</v>
          </cell>
        </row>
        <row r="1032">
          <cell r="AH1032">
            <v>0.1</v>
          </cell>
          <cell r="AI1032">
            <v>415</v>
          </cell>
        </row>
        <row r="1033">
          <cell r="AH1033">
            <v>0.1</v>
          </cell>
          <cell r="AI1033">
            <v>490</v>
          </cell>
        </row>
        <row r="1034">
          <cell r="AH1034">
            <v>0.1</v>
          </cell>
          <cell r="AI1034">
            <v>490</v>
          </cell>
        </row>
        <row r="1035">
          <cell r="AH1035">
            <v>0.1</v>
          </cell>
          <cell r="AI1035">
            <v>440</v>
          </cell>
        </row>
        <row r="1036">
          <cell r="AH1036">
            <v>0.1</v>
          </cell>
          <cell r="AI1036">
            <v>440</v>
          </cell>
        </row>
        <row r="1037">
          <cell r="AH1037">
            <v>0.1</v>
          </cell>
          <cell r="AI1037">
            <v>490</v>
          </cell>
        </row>
        <row r="1038">
          <cell r="AH1038">
            <v>0.1</v>
          </cell>
          <cell r="AI1038">
            <v>440</v>
          </cell>
        </row>
        <row r="1039">
          <cell r="AH1039">
            <v>0.1</v>
          </cell>
          <cell r="AI1039">
            <v>490</v>
          </cell>
        </row>
        <row r="1040">
          <cell r="AH1040">
            <v>0.1</v>
          </cell>
          <cell r="AI1040">
            <v>490</v>
          </cell>
        </row>
        <row r="1041">
          <cell r="AH1041">
            <v>0.1</v>
          </cell>
          <cell r="AI1041">
            <v>490</v>
          </cell>
        </row>
        <row r="1042">
          <cell r="AH1042">
            <v>0.1</v>
          </cell>
          <cell r="AI1042">
            <v>465</v>
          </cell>
        </row>
        <row r="1043">
          <cell r="AH1043">
            <v>0.1</v>
          </cell>
          <cell r="AI1043">
            <v>490</v>
          </cell>
        </row>
        <row r="1044">
          <cell r="AH1044">
            <v>0.1</v>
          </cell>
          <cell r="AI1044">
            <v>515</v>
          </cell>
        </row>
        <row r="1045">
          <cell r="AH1045">
            <v>0.1</v>
          </cell>
          <cell r="AI1045">
            <v>490</v>
          </cell>
        </row>
        <row r="1046">
          <cell r="AH1046">
            <v>0.1</v>
          </cell>
          <cell r="AI1046">
            <v>415</v>
          </cell>
        </row>
        <row r="1047">
          <cell r="AH1047">
            <v>0.1</v>
          </cell>
          <cell r="AI1047">
            <v>390</v>
          </cell>
        </row>
        <row r="1048">
          <cell r="AH1048">
            <v>0.1</v>
          </cell>
          <cell r="AI1048">
            <v>415</v>
          </cell>
        </row>
        <row r="1049">
          <cell r="AH1049">
            <v>0.1</v>
          </cell>
          <cell r="AI1049">
            <v>490</v>
          </cell>
        </row>
        <row r="1050">
          <cell r="AH1050">
            <v>0.1</v>
          </cell>
          <cell r="AI1050">
            <v>415</v>
          </cell>
        </row>
        <row r="1051">
          <cell r="AH1051">
            <v>0.1</v>
          </cell>
          <cell r="AI1051">
            <v>335</v>
          </cell>
        </row>
        <row r="1052">
          <cell r="AH1052">
            <v>0.1</v>
          </cell>
          <cell r="AI1052">
            <v>490</v>
          </cell>
        </row>
        <row r="1053">
          <cell r="AH1053">
            <v>0.1</v>
          </cell>
          <cell r="AI1053">
            <v>465</v>
          </cell>
        </row>
        <row r="1054">
          <cell r="AH1054">
            <v>0.1</v>
          </cell>
          <cell r="AI1054">
            <v>390</v>
          </cell>
        </row>
        <row r="1055">
          <cell r="AH1055">
            <v>0.1</v>
          </cell>
          <cell r="AI1055">
            <v>490</v>
          </cell>
        </row>
        <row r="1056">
          <cell r="AH1056">
            <v>0.1</v>
          </cell>
          <cell r="AI1056">
            <v>310</v>
          </cell>
        </row>
        <row r="1057">
          <cell r="AH1057">
            <v>0.1</v>
          </cell>
          <cell r="AI1057">
            <v>465</v>
          </cell>
        </row>
        <row r="1058">
          <cell r="AH1058">
            <v>0.1</v>
          </cell>
          <cell r="AI1058">
            <v>440</v>
          </cell>
        </row>
        <row r="1059">
          <cell r="AH1059">
            <v>0.1</v>
          </cell>
          <cell r="AI1059">
            <v>465</v>
          </cell>
        </row>
        <row r="1060">
          <cell r="AH1060">
            <v>0.1</v>
          </cell>
          <cell r="AI1060">
            <v>465</v>
          </cell>
        </row>
        <row r="1061">
          <cell r="AH1061">
            <v>0.1</v>
          </cell>
          <cell r="AI1061">
            <v>425</v>
          </cell>
        </row>
        <row r="1062">
          <cell r="AH1062">
            <v>0.1</v>
          </cell>
          <cell r="AI1062">
            <v>545</v>
          </cell>
        </row>
        <row r="1063">
          <cell r="AH1063">
            <v>0.1</v>
          </cell>
          <cell r="AI1063">
            <v>300</v>
          </cell>
        </row>
        <row r="1064">
          <cell r="AH1064">
            <v>0.1</v>
          </cell>
          <cell r="AI1064">
            <v>325</v>
          </cell>
        </row>
        <row r="1065">
          <cell r="AH1065">
            <v>0.1</v>
          </cell>
          <cell r="AI1065">
            <v>325</v>
          </cell>
        </row>
        <row r="1066">
          <cell r="AH1066">
            <v>0.1</v>
          </cell>
          <cell r="AI1066">
            <v>700</v>
          </cell>
        </row>
        <row r="1067">
          <cell r="AH1067">
            <v>0.1</v>
          </cell>
          <cell r="AI1067">
            <v>275</v>
          </cell>
        </row>
        <row r="1068">
          <cell r="AH1068">
            <v>0.1</v>
          </cell>
          <cell r="AI1068">
            <v>425</v>
          </cell>
        </row>
        <row r="1069">
          <cell r="AH1069">
            <v>0.1</v>
          </cell>
          <cell r="AI1069">
            <v>300</v>
          </cell>
        </row>
        <row r="1070">
          <cell r="AH1070">
            <v>0.1</v>
          </cell>
          <cell r="AI1070">
            <v>650</v>
          </cell>
        </row>
        <row r="1071">
          <cell r="AH1071">
            <v>0.1</v>
          </cell>
          <cell r="AI1071">
            <v>275</v>
          </cell>
        </row>
        <row r="1072">
          <cell r="AH1072">
            <v>0.1</v>
          </cell>
          <cell r="AI1072">
            <v>425</v>
          </cell>
        </row>
        <row r="1073">
          <cell r="AH1073">
            <v>0.1</v>
          </cell>
          <cell r="AI1073">
            <v>440</v>
          </cell>
        </row>
        <row r="1074">
          <cell r="AH1074">
            <v>0.1</v>
          </cell>
          <cell r="AI1074">
            <v>275</v>
          </cell>
        </row>
        <row r="1075">
          <cell r="AH1075">
            <v>0.1</v>
          </cell>
          <cell r="AI1075">
            <v>425</v>
          </cell>
        </row>
        <row r="1076">
          <cell r="AH1076">
            <v>0.1</v>
          </cell>
          <cell r="AI1076">
            <v>300</v>
          </cell>
        </row>
        <row r="1077">
          <cell r="AH1077">
            <v>0.1</v>
          </cell>
          <cell r="AI1077">
            <v>650</v>
          </cell>
        </row>
        <row r="1078">
          <cell r="AH1078">
            <v>0.1</v>
          </cell>
          <cell r="AI1078">
            <v>250</v>
          </cell>
        </row>
        <row r="1079">
          <cell r="AH1079">
            <v>0.1</v>
          </cell>
          <cell r="AI1079">
            <v>440</v>
          </cell>
        </row>
        <row r="1080">
          <cell r="AH1080">
            <v>0.1</v>
          </cell>
          <cell r="AI1080">
            <v>275</v>
          </cell>
        </row>
        <row r="1081">
          <cell r="AH1081">
            <v>0.1</v>
          </cell>
          <cell r="AI1081">
            <v>515</v>
          </cell>
        </row>
        <row r="1082">
          <cell r="AH1082">
            <v>0.1</v>
          </cell>
          <cell r="AI1082">
            <v>545</v>
          </cell>
        </row>
        <row r="1083">
          <cell r="AH1083">
            <v>0.1</v>
          </cell>
          <cell r="AI1083">
            <v>325</v>
          </cell>
        </row>
        <row r="1084">
          <cell r="AH1084">
            <v>0.1</v>
          </cell>
          <cell r="AI1084">
            <v>775</v>
          </cell>
        </row>
        <row r="1085">
          <cell r="AH1085">
            <v>0.1</v>
          </cell>
          <cell r="AI1085">
            <v>300</v>
          </cell>
        </row>
        <row r="1086">
          <cell r="AH1086">
            <v>0.1</v>
          </cell>
          <cell r="AI1086">
            <v>350</v>
          </cell>
        </row>
        <row r="1087">
          <cell r="AH1087">
            <v>0.1</v>
          </cell>
          <cell r="AI1087">
            <v>800</v>
          </cell>
        </row>
        <row r="1088">
          <cell r="AH1088">
            <v>0.1</v>
          </cell>
          <cell r="AI1088">
            <v>300</v>
          </cell>
        </row>
        <row r="1089">
          <cell r="AH1089">
            <v>0.1</v>
          </cell>
          <cell r="AI1089">
            <v>570</v>
          </cell>
        </row>
        <row r="1090">
          <cell r="AH1090">
            <v>0.1</v>
          </cell>
          <cell r="AI1090">
            <v>275</v>
          </cell>
        </row>
        <row r="1091">
          <cell r="AH1091">
            <v>0.1</v>
          </cell>
          <cell r="AI1091">
            <v>440</v>
          </cell>
        </row>
        <row r="1092">
          <cell r="AH1092">
            <v>0.1</v>
          </cell>
          <cell r="AI1092">
            <v>275</v>
          </cell>
        </row>
        <row r="1093">
          <cell r="AH1093">
            <v>0.1</v>
          </cell>
          <cell r="AI1093">
            <v>490</v>
          </cell>
        </row>
        <row r="1094">
          <cell r="AH1094">
            <v>0.1</v>
          </cell>
          <cell r="AI1094">
            <v>275</v>
          </cell>
        </row>
        <row r="1095">
          <cell r="AH1095">
            <v>0.1</v>
          </cell>
          <cell r="AI1095">
            <v>440</v>
          </cell>
        </row>
        <row r="1096">
          <cell r="AH1096">
            <v>0.1</v>
          </cell>
          <cell r="AI1096">
            <v>325</v>
          </cell>
        </row>
        <row r="1097">
          <cell r="AH1097">
            <v>0.1</v>
          </cell>
          <cell r="AI1097">
            <v>515</v>
          </cell>
        </row>
        <row r="1098">
          <cell r="AH1098">
            <v>0.1</v>
          </cell>
          <cell r="AI1098">
            <v>300</v>
          </cell>
        </row>
        <row r="1099">
          <cell r="AH1099">
            <v>0.1</v>
          </cell>
          <cell r="AI1099">
            <v>465</v>
          </cell>
        </row>
        <row r="1100">
          <cell r="AH1100">
            <v>0.1</v>
          </cell>
          <cell r="AI1100">
            <v>275</v>
          </cell>
        </row>
        <row r="1101">
          <cell r="AH1101">
            <v>0.1</v>
          </cell>
          <cell r="AI1101">
            <v>440</v>
          </cell>
        </row>
        <row r="1102">
          <cell r="AH1102">
            <v>0.1</v>
          </cell>
          <cell r="AI1102">
            <v>275</v>
          </cell>
        </row>
        <row r="1103">
          <cell r="AH1103">
            <v>0.1</v>
          </cell>
          <cell r="AI1103">
            <v>425</v>
          </cell>
        </row>
        <row r="1104">
          <cell r="AH1104">
            <v>0.1</v>
          </cell>
          <cell r="AI1104">
            <v>300</v>
          </cell>
        </row>
        <row r="1105">
          <cell r="AH1105">
            <v>0.1</v>
          </cell>
          <cell r="AI1105">
            <v>275</v>
          </cell>
        </row>
        <row r="1106">
          <cell r="AH1106">
            <v>0.1</v>
          </cell>
          <cell r="AI1106">
            <v>490</v>
          </cell>
        </row>
        <row r="1107">
          <cell r="AH1107">
            <v>0.1</v>
          </cell>
          <cell r="AI1107">
            <v>275</v>
          </cell>
        </row>
        <row r="1108">
          <cell r="AH1108">
            <v>0.1</v>
          </cell>
          <cell r="AI1108">
            <v>490</v>
          </cell>
        </row>
        <row r="1109">
          <cell r="AH1109">
            <v>0.1</v>
          </cell>
          <cell r="AI1109">
            <v>275</v>
          </cell>
        </row>
        <row r="1110">
          <cell r="AH1110">
            <v>0.1</v>
          </cell>
          <cell r="AI1110">
            <v>440</v>
          </cell>
        </row>
        <row r="1111">
          <cell r="AH1111">
            <v>0.1</v>
          </cell>
          <cell r="AI1111">
            <v>350</v>
          </cell>
        </row>
        <row r="1112">
          <cell r="AH1112">
            <v>0.1</v>
          </cell>
          <cell r="AI1112">
            <v>275</v>
          </cell>
        </row>
        <row r="1113">
          <cell r="AH1113">
            <v>0.1</v>
          </cell>
          <cell r="AI1113">
            <v>440</v>
          </cell>
        </row>
        <row r="1114">
          <cell r="AH1114">
            <v>0.1</v>
          </cell>
          <cell r="AI1114">
            <v>275</v>
          </cell>
        </row>
        <row r="1115">
          <cell r="AH1115">
            <v>0.1</v>
          </cell>
          <cell r="AI1115">
            <v>490</v>
          </cell>
        </row>
        <row r="1116">
          <cell r="AH1116">
            <v>0.1</v>
          </cell>
          <cell r="AI1116">
            <v>325</v>
          </cell>
        </row>
        <row r="1117">
          <cell r="AH1117">
            <v>0.1</v>
          </cell>
          <cell r="AI1117">
            <v>620</v>
          </cell>
        </row>
        <row r="1118">
          <cell r="AH1118">
            <v>0.1</v>
          </cell>
          <cell r="AI1118">
            <v>375</v>
          </cell>
        </row>
        <row r="1119">
          <cell r="AH1119">
            <v>0.1</v>
          </cell>
          <cell r="AI1119">
            <v>800</v>
          </cell>
        </row>
        <row r="1120">
          <cell r="AH1120">
            <v>0.1</v>
          </cell>
          <cell r="AI1120">
            <v>325</v>
          </cell>
        </row>
        <row r="1121">
          <cell r="AH1121">
            <v>0.1</v>
          </cell>
          <cell r="AI1121">
            <v>275</v>
          </cell>
        </row>
        <row r="1122">
          <cell r="AH1122">
            <v>0.1</v>
          </cell>
          <cell r="AI1122">
            <v>275</v>
          </cell>
        </row>
        <row r="1123">
          <cell r="AH1123">
            <v>0.1</v>
          </cell>
          <cell r="AI1123">
            <v>490</v>
          </cell>
        </row>
        <row r="1124">
          <cell r="AH1124">
            <v>0.1</v>
          </cell>
          <cell r="AI1124">
            <v>300</v>
          </cell>
        </row>
        <row r="1125">
          <cell r="AH1125">
            <v>0.1</v>
          </cell>
          <cell r="AI1125">
            <v>595</v>
          </cell>
        </row>
        <row r="1126">
          <cell r="AH1126">
            <v>0.1</v>
          </cell>
          <cell r="AI1126">
            <v>350</v>
          </cell>
        </row>
        <row r="1127">
          <cell r="AH1127">
            <v>0.1</v>
          </cell>
          <cell r="AI1127">
            <v>325</v>
          </cell>
        </row>
        <row r="1128">
          <cell r="AH1128">
            <v>0.1</v>
          </cell>
          <cell r="AI1128">
            <v>300</v>
          </cell>
        </row>
        <row r="1129">
          <cell r="AH1129">
            <v>0.1</v>
          </cell>
          <cell r="AI1129">
            <v>595</v>
          </cell>
        </row>
        <row r="1130">
          <cell r="AH1130">
            <v>0.1</v>
          </cell>
          <cell r="AI1130">
            <v>300</v>
          </cell>
        </row>
        <row r="1131">
          <cell r="AH1131">
            <v>0.1</v>
          </cell>
          <cell r="AI1131">
            <v>425</v>
          </cell>
        </row>
        <row r="1132">
          <cell r="AH1132">
            <v>0.1</v>
          </cell>
          <cell r="AI1132">
            <v>325</v>
          </cell>
        </row>
        <row r="1133">
          <cell r="AH1133">
            <v>0.1</v>
          </cell>
          <cell r="AI1133">
            <v>325</v>
          </cell>
        </row>
        <row r="1134">
          <cell r="AH1134">
            <v>0.1</v>
          </cell>
          <cell r="AI1134">
            <v>300</v>
          </cell>
        </row>
        <row r="1135">
          <cell r="AH1135">
            <v>0.1</v>
          </cell>
          <cell r="AI1135">
            <v>570</v>
          </cell>
        </row>
        <row r="1136">
          <cell r="AH1136">
            <v>0.1</v>
          </cell>
          <cell r="AI1136">
            <v>350</v>
          </cell>
        </row>
        <row r="1137">
          <cell r="AH1137">
            <v>0.1</v>
          </cell>
          <cell r="AI1137">
            <v>800</v>
          </cell>
        </row>
        <row r="1138">
          <cell r="AH1138">
            <v>0.1</v>
          </cell>
          <cell r="AI1138">
            <v>300</v>
          </cell>
        </row>
        <row r="1139">
          <cell r="AH1139">
            <v>0.1</v>
          </cell>
          <cell r="AI1139">
            <v>670</v>
          </cell>
        </row>
        <row r="1140">
          <cell r="AH1140">
            <v>0.1</v>
          </cell>
          <cell r="AI1140">
            <v>400</v>
          </cell>
        </row>
        <row r="1141">
          <cell r="AH1141">
            <v>0.1</v>
          </cell>
          <cell r="AI1141">
            <v>800</v>
          </cell>
        </row>
        <row r="1142">
          <cell r="AH1142">
            <v>0.1</v>
          </cell>
          <cell r="AI1142">
            <v>415</v>
          </cell>
        </row>
        <row r="1143">
          <cell r="AH1143">
            <v>0.1</v>
          </cell>
          <cell r="AI1143">
            <v>825</v>
          </cell>
        </row>
        <row r="1144">
          <cell r="AH1144">
            <v>0.1</v>
          </cell>
          <cell r="AI1144">
            <v>325</v>
          </cell>
        </row>
        <row r="1145">
          <cell r="AH1145">
            <v>0.1</v>
          </cell>
          <cell r="AI1145">
            <v>700</v>
          </cell>
        </row>
        <row r="1146">
          <cell r="AH1146">
            <v>0.1</v>
          </cell>
          <cell r="AI1146">
            <v>275</v>
          </cell>
        </row>
        <row r="1147">
          <cell r="AH1147">
            <v>0.1</v>
          </cell>
          <cell r="AI1147">
            <v>465</v>
          </cell>
        </row>
        <row r="1148">
          <cell r="AH1148">
            <v>0.1</v>
          </cell>
          <cell r="AI1148">
            <v>300</v>
          </cell>
        </row>
        <row r="1149">
          <cell r="AH1149">
            <v>0.1</v>
          </cell>
          <cell r="AI1149">
            <v>400</v>
          </cell>
        </row>
        <row r="1150">
          <cell r="AH1150">
            <v>0.1</v>
          </cell>
          <cell r="AI1150">
            <v>300</v>
          </cell>
        </row>
        <row r="1151">
          <cell r="AH1151">
            <v>0.1</v>
          </cell>
          <cell r="AI1151">
            <v>275</v>
          </cell>
        </row>
        <row r="1152">
          <cell r="AH1152">
            <v>0.1</v>
          </cell>
          <cell r="AI1152">
            <v>275</v>
          </cell>
        </row>
        <row r="1153">
          <cell r="AH1153">
            <v>0.1</v>
          </cell>
          <cell r="AI1153">
            <v>275</v>
          </cell>
        </row>
        <row r="1154">
          <cell r="AH1154">
            <v>0.1</v>
          </cell>
          <cell r="AI1154">
            <v>200</v>
          </cell>
        </row>
        <row r="1155">
          <cell r="AH1155">
            <v>0.1</v>
          </cell>
          <cell r="AI1155">
            <v>300</v>
          </cell>
        </row>
        <row r="1156">
          <cell r="AH1156">
            <v>0.1</v>
          </cell>
          <cell r="AI1156">
            <v>400</v>
          </cell>
        </row>
        <row r="1157">
          <cell r="AH1157">
            <v>0.1</v>
          </cell>
          <cell r="AI1157">
            <v>275</v>
          </cell>
        </row>
        <row r="1158">
          <cell r="AH1158">
            <v>0.1</v>
          </cell>
          <cell r="AI1158">
            <v>415</v>
          </cell>
        </row>
        <row r="1159">
          <cell r="AH1159">
            <v>0.1</v>
          </cell>
          <cell r="AI1159">
            <v>300</v>
          </cell>
        </row>
        <row r="1160">
          <cell r="AH1160">
            <v>0.1</v>
          </cell>
          <cell r="AI1160">
            <v>400</v>
          </cell>
        </row>
        <row r="1161">
          <cell r="AH1161">
            <v>0.1</v>
          </cell>
          <cell r="AI1161">
            <v>325</v>
          </cell>
        </row>
        <row r="1162">
          <cell r="AH1162">
            <v>0.1</v>
          </cell>
          <cell r="AI1162">
            <v>415</v>
          </cell>
        </row>
        <row r="1163">
          <cell r="AH1163">
            <v>0.1</v>
          </cell>
          <cell r="AI1163">
            <v>325</v>
          </cell>
        </row>
        <row r="1164">
          <cell r="AH1164">
            <v>0.1</v>
          </cell>
          <cell r="AI1164">
            <v>375</v>
          </cell>
        </row>
        <row r="1165">
          <cell r="AH1165">
            <v>0.1</v>
          </cell>
          <cell r="AI1165">
            <v>415</v>
          </cell>
        </row>
        <row r="1166">
          <cell r="AH1166">
            <v>0.1</v>
          </cell>
          <cell r="AI1166">
            <v>275</v>
          </cell>
        </row>
        <row r="1167">
          <cell r="AH1167">
            <v>0.1</v>
          </cell>
          <cell r="AI1167">
            <v>300</v>
          </cell>
        </row>
        <row r="1168">
          <cell r="AH1168">
            <v>0.1</v>
          </cell>
          <cell r="AI1168">
            <v>375</v>
          </cell>
        </row>
        <row r="1169">
          <cell r="AH1169">
            <v>0.1</v>
          </cell>
          <cell r="AI1169">
            <v>275</v>
          </cell>
        </row>
        <row r="1170">
          <cell r="AH1170">
            <v>0.1</v>
          </cell>
          <cell r="AI1170">
            <v>400</v>
          </cell>
        </row>
        <row r="1171">
          <cell r="AH1171">
            <v>0.1</v>
          </cell>
          <cell r="AI1171">
            <v>440</v>
          </cell>
        </row>
        <row r="1172">
          <cell r="AH1172">
            <v>0.1</v>
          </cell>
          <cell r="AI1172">
            <v>375</v>
          </cell>
        </row>
        <row r="1173">
          <cell r="AH1173">
            <v>0.1</v>
          </cell>
          <cell r="AI1173">
            <v>425</v>
          </cell>
        </row>
        <row r="1174">
          <cell r="AH1174">
            <v>0.1</v>
          </cell>
          <cell r="AI1174">
            <v>440</v>
          </cell>
        </row>
        <row r="1175">
          <cell r="AH1175">
            <v>0.1</v>
          </cell>
          <cell r="AI1175">
            <v>350</v>
          </cell>
        </row>
        <row r="1176">
          <cell r="AH1176">
            <v>0.1</v>
          </cell>
          <cell r="AI1176">
            <v>400</v>
          </cell>
        </row>
        <row r="1177">
          <cell r="AH1177">
            <v>0.1</v>
          </cell>
          <cell r="AI1177">
            <v>375</v>
          </cell>
        </row>
        <row r="1178">
          <cell r="AH1178">
            <v>0.1</v>
          </cell>
          <cell r="AI1178">
            <v>300</v>
          </cell>
        </row>
        <row r="1179">
          <cell r="AH1179">
            <v>0.1</v>
          </cell>
          <cell r="AI1179">
            <v>440</v>
          </cell>
        </row>
        <row r="1180">
          <cell r="AH1180">
            <v>0.1</v>
          </cell>
          <cell r="AI1180">
            <v>350</v>
          </cell>
        </row>
        <row r="1181">
          <cell r="AH1181">
            <v>0.1</v>
          </cell>
          <cell r="AI1181">
            <v>300</v>
          </cell>
        </row>
        <row r="1182">
          <cell r="AH1182">
            <v>0.1</v>
          </cell>
          <cell r="AI1182">
            <v>300</v>
          </cell>
        </row>
        <row r="1183">
          <cell r="AH1183">
            <v>0.1</v>
          </cell>
          <cell r="AI1183">
            <v>375</v>
          </cell>
        </row>
        <row r="1184">
          <cell r="AH1184">
            <v>0.1</v>
          </cell>
          <cell r="AI1184">
            <v>375</v>
          </cell>
        </row>
        <row r="1185">
          <cell r="AH1185">
            <v>0.1</v>
          </cell>
          <cell r="AI1185">
            <v>440</v>
          </cell>
        </row>
        <row r="1186">
          <cell r="AH1186">
            <v>0.1</v>
          </cell>
          <cell r="AI1186">
            <v>375</v>
          </cell>
        </row>
        <row r="1187">
          <cell r="AH1187">
            <v>0.1</v>
          </cell>
          <cell r="AI1187">
            <v>325</v>
          </cell>
        </row>
        <row r="1188">
          <cell r="AH1188">
            <v>0.1</v>
          </cell>
          <cell r="AI1188">
            <v>375</v>
          </cell>
        </row>
        <row r="1189">
          <cell r="AH1189">
            <v>0.1</v>
          </cell>
          <cell r="AI1189">
            <v>375</v>
          </cell>
        </row>
        <row r="1190">
          <cell r="AH1190">
            <v>0.1</v>
          </cell>
          <cell r="AI1190">
            <v>350</v>
          </cell>
        </row>
        <row r="1191">
          <cell r="AH1191">
            <v>0.1</v>
          </cell>
          <cell r="AI1191">
            <v>475</v>
          </cell>
        </row>
        <row r="1192">
          <cell r="AH1192">
            <v>0.1</v>
          </cell>
          <cell r="AI1192">
            <v>375</v>
          </cell>
        </row>
        <row r="1193">
          <cell r="AH1193">
            <v>0.1</v>
          </cell>
          <cell r="AI1193">
            <v>325</v>
          </cell>
        </row>
        <row r="1194">
          <cell r="AH1194">
            <v>0.1</v>
          </cell>
          <cell r="AI1194">
            <v>300</v>
          </cell>
        </row>
        <row r="1195">
          <cell r="AH1195">
            <v>0.1</v>
          </cell>
          <cell r="AI1195">
            <v>390</v>
          </cell>
        </row>
        <row r="1196">
          <cell r="AH1196">
            <v>0.1</v>
          </cell>
          <cell r="AI1196">
            <v>400</v>
          </cell>
        </row>
        <row r="1197">
          <cell r="AH1197">
            <v>0.1</v>
          </cell>
          <cell r="AI1197">
            <v>350</v>
          </cell>
        </row>
        <row r="1198">
          <cell r="AH1198">
            <v>0.1</v>
          </cell>
          <cell r="AI1198">
            <v>400</v>
          </cell>
        </row>
        <row r="1199">
          <cell r="AH1199">
            <v>0.1</v>
          </cell>
          <cell r="AI1199">
            <v>350</v>
          </cell>
        </row>
        <row r="1200">
          <cell r="AH1200">
            <v>0.1</v>
          </cell>
          <cell r="AI1200">
            <v>325</v>
          </cell>
        </row>
        <row r="1201">
          <cell r="AH1201">
            <v>0.1</v>
          </cell>
          <cell r="AI1201">
            <v>515</v>
          </cell>
        </row>
        <row r="1202">
          <cell r="AH1202">
            <v>0.1</v>
          </cell>
          <cell r="AI1202">
            <v>415</v>
          </cell>
        </row>
        <row r="1203">
          <cell r="AH1203">
            <v>0.1</v>
          </cell>
          <cell r="AI1203">
            <v>415</v>
          </cell>
        </row>
        <row r="1204">
          <cell r="AH1204">
            <v>0.1</v>
          </cell>
          <cell r="AI1204">
            <v>465</v>
          </cell>
        </row>
        <row r="1205">
          <cell r="AH1205">
            <v>0.1</v>
          </cell>
          <cell r="AI1205">
            <v>465</v>
          </cell>
        </row>
        <row r="1206">
          <cell r="AH1206">
            <v>0.1</v>
          </cell>
          <cell r="AI1206">
            <v>425</v>
          </cell>
        </row>
        <row r="1207">
          <cell r="AH1207">
            <v>0.1</v>
          </cell>
          <cell r="AI1207">
            <v>250</v>
          </cell>
        </row>
        <row r="1208">
          <cell r="AH1208">
            <v>0.1</v>
          </cell>
          <cell r="AI1208">
            <v>350</v>
          </cell>
        </row>
        <row r="1209">
          <cell r="AH1209">
            <v>0.1</v>
          </cell>
          <cell r="AI1209">
            <v>275</v>
          </cell>
        </row>
        <row r="1210">
          <cell r="AH1210">
            <v>0.1</v>
          </cell>
          <cell r="AI1210">
            <v>275</v>
          </cell>
        </row>
        <row r="1211">
          <cell r="AH1211">
            <v>0.1</v>
          </cell>
          <cell r="AI1211">
            <v>400</v>
          </cell>
        </row>
        <row r="1212">
          <cell r="AH1212">
            <v>0.1</v>
          </cell>
          <cell r="AI1212">
            <v>400</v>
          </cell>
        </row>
        <row r="1213">
          <cell r="AH1213">
            <v>0.1</v>
          </cell>
          <cell r="AI1213">
            <v>400</v>
          </cell>
        </row>
        <row r="1214">
          <cell r="AH1214">
            <v>0.1</v>
          </cell>
          <cell r="AI1214">
            <v>440</v>
          </cell>
        </row>
        <row r="1215">
          <cell r="AH1215">
            <v>0.1</v>
          </cell>
          <cell r="AI1215">
            <v>250</v>
          </cell>
        </row>
        <row r="1216">
          <cell r="AH1216">
            <v>0.1</v>
          </cell>
          <cell r="AI1216">
            <v>400</v>
          </cell>
        </row>
        <row r="1217">
          <cell r="AH1217">
            <v>0.1</v>
          </cell>
          <cell r="AI1217">
            <v>275</v>
          </cell>
        </row>
        <row r="1218">
          <cell r="AH1218">
            <v>0.1</v>
          </cell>
          <cell r="AI1218">
            <v>415</v>
          </cell>
        </row>
        <row r="1219">
          <cell r="AH1219">
            <v>0.1</v>
          </cell>
          <cell r="AI1219">
            <v>200</v>
          </cell>
        </row>
        <row r="1220">
          <cell r="AH1220">
            <v>0.1</v>
          </cell>
          <cell r="AI1220">
            <v>375</v>
          </cell>
        </row>
        <row r="1221">
          <cell r="AH1221">
            <v>0.1</v>
          </cell>
          <cell r="AI1221">
            <v>375</v>
          </cell>
        </row>
        <row r="1222">
          <cell r="AH1222">
            <v>0.1</v>
          </cell>
          <cell r="AI1222">
            <v>400</v>
          </cell>
        </row>
        <row r="1223">
          <cell r="AH1223">
            <v>0.1</v>
          </cell>
          <cell r="AI1223">
            <v>350</v>
          </cell>
        </row>
        <row r="1224">
          <cell r="AH1224">
            <v>0.1</v>
          </cell>
          <cell r="AI1224">
            <v>325</v>
          </cell>
        </row>
        <row r="1225">
          <cell r="AH1225">
            <v>0.1</v>
          </cell>
          <cell r="AI1225">
            <v>300</v>
          </cell>
        </row>
        <row r="1226">
          <cell r="AH1226">
            <v>0.1</v>
          </cell>
          <cell r="AI1226">
            <v>350</v>
          </cell>
        </row>
        <row r="1227">
          <cell r="AH1227">
            <v>0.1</v>
          </cell>
          <cell r="AI1227">
            <v>350</v>
          </cell>
        </row>
        <row r="1228">
          <cell r="AH1228">
            <v>0.1</v>
          </cell>
          <cell r="AI1228">
            <v>350</v>
          </cell>
        </row>
        <row r="1229">
          <cell r="AH1229">
            <v>0.1</v>
          </cell>
          <cell r="AI1229">
            <v>325</v>
          </cell>
        </row>
        <row r="1230">
          <cell r="AH1230">
            <v>0.1</v>
          </cell>
          <cell r="AI1230">
            <v>375</v>
          </cell>
        </row>
        <row r="1231">
          <cell r="AH1231">
            <v>0.1</v>
          </cell>
          <cell r="AI1231">
            <v>325</v>
          </cell>
        </row>
        <row r="1232">
          <cell r="AH1232">
            <v>0.1</v>
          </cell>
          <cell r="AI1232">
            <v>275</v>
          </cell>
        </row>
        <row r="1233">
          <cell r="AH1233">
            <v>0.1</v>
          </cell>
          <cell r="AI1233">
            <v>300</v>
          </cell>
        </row>
        <row r="1234">
          <cell r="AH1234">
            <v>0.1</v>
          </cell>
          <cell r="AI1234">
            <v>300</v>
          </cell>
        </row>
        <row r="1235">
          <cell r="AH1235">
            <v>0.1</v>
          </cell>
          <cell r="AI1235">
            <v>300</v>
          </cell>
        </row>
        <row r="1236">
          <cell r="AH1236">
            <v>0.1</v>
          </cell>
          <cell r="AI1236">
            <v>300</v>
          </cell>
        </row>
        <row r="1237">
          <cell r="AH1237">
            <v>0.1</v>
          </cell>
          <cell r="AI1237">
            <v>300</v>
          </cell>
        </row>
        <row r="1238">
          <cell r="AH1238">
            <v>0.1</v>
          </cell>
          <cell r="AI1238">
            <v>415</v>
          </cell>
        </row>
        <row r="1239">
          <cell r="AH1239">
            <v>0.1</v>
          </cell>
          <cell r="AI1239">
            <v>300</v>
          </cell>
        </row>
        <row r="1240">
          <cell r="AH1240">
            <v>0.1</v>
          </cell>
          <cell r="AI1240">
            <v>400</v>
          </cell>
        </row>
        <row r="1241">
          <cell r="AH1241">
            <v>0.1</v>
          </cell>
          <cell r="AI1241">
            <v>400</v>
          </cell>
        </row>
        <row r="1242">
          <cell r="AH1242">
            <v>0.1</v>
          </cell>
          <cell r="AI1242">
            <v>415</v>
          </cell>
        </row>
        <row r="1243">
          <cell r="AH1243">
            <v>0.1</v>
          </cell>
          <cell r="AI1243">
            <v>415</v>
          </cell>
        </row>
        <row r="1244">
          <cell r="AH1244">
            <v>0.1</v>
          </cell>
          <cell r="AI1244">
            <v>465</v>
          </cell>
        </row>
        <row r="1245">
          <cell r="AH1245">
            <v>0.1</v>
          </cell>
          <cell r="AI1245">
            <v>225</v>
          </cell>
        </row>
        <row r="1246">
          <cell r="AH1246">
            <v>0.1</v>
          </cell>
          <cell r="AI1246">
            <v>400</v>
          </cell>
        </row>
        <row r="1247">
          <cell r="AH1247">
            <v>0.1</v>
          </cell>
          <cell r="AI1247">
            <v>400</v>
          </cell>
        </row>
        <row r="1248">
          <cell r="AH1248">
            <v>0.1</v>
          </cell>
          <cell r="AI1248">
            <v>400</v>
          </cell>
        </row>
        <row r="1249">
          <cell r="AH1249">
            <v>0.1</v>
          </cell>
          <cell r="AI1249">
            <v>225</v>
          </cell>
        </row>
        <row r="1250">
          <cell r="AH1250">
            <v>0.1</v>
          </cell>
          <cell r="AI1250">
            <v>440</v>
          </cell>
        </row>
        <row r="1251">
          <cell r="AH1251">
            <v>0.1</v>
          </cell>
          <cell r="AI1251">
            <v>300</v>
          </cell>
        </row>
        <row r="1252">
          <cell r="AH1252">
            <v>0.1</v>
          </cell>
          <cell r="AI1252">
            <v>440</v>
          </cell>
        </row>
        <row r="1253">
          <cell r="AH1253">
            <v>0.1</v>
          </cell>
          <cell r="AI1253">
            <v>440</v>
          </cell>
        </row>
        <row r="1254">
          <cell r="AH1254">
            <v>0.1</v>
          </cell>
          <cell r="AI1254">
            <v>300</v>
          </cell>
        </row>
        <row r="1255">
          <cell r="AH1255">
            <v>0.1</v>
          </cell>
          <cell r="AI1255">
            <v>595</v>
          </cell>
        </row>
        <row r="1256">
          <cell r="AH1256">
            <v>0.1</v>
          </cell>
          <cell r="AI1256">
            <v>400</v>
          </cell>
        </row>
        <row r="1257">
          <cell r="AH1257">
            <v>0.1</v>
          </cell>
          <cell r="AI1257">
            <v>225</v>
          </cell>
        </row>
        <row r="1258">
          <cell r="AH1258">
            <v>0.1</v>
          </cell>
          <cell r="AI1258">
            <v>300</v>
          </cell>
        </row>
        <row r="1259">
          <cell r="AH1259">
            <v>0.1</v>
          </cell>
          <cell r="AI1259">
            <v>225</v>
          </cell>
        </row>
        <row r="1260">
          <cell r="AH1260">
            <v>0.1</v>
          </cell>
          <cell r="AI1260">
            <v>400</v>
          </cell>
        </row>
        <row r="1261">
          <cell r="AH1261">
            <v>0.1</v>
          </cell>
          <cell r="AI1261">
            <v>350</v>
          </cell>
        </row>
        <row r="1262">
          <cell r="AH1262">
            <v>0.1</v>
          </cell>
          <cell r="AI1262">
            <v>350</v>
          </cell>
        </row>
        <row r="1263">
          <cell r="AH1263">
            <v>0.1</v>
          </cell>
          <cell r="AI1263">
            <v>465</v>
          </cell>
        </row>
        <row r="1264">
          <cell r="AH1264">
            <v>0.1</v>
          </cell>
          <cell r="AI1264">
            <v>465</v>
          </cell>
        </row>
        <row r="1265">
          <cell r="AH1265">
            <v>0.1</v>
          </cell>
          <cell r="AI1265">
            <v>465</v>
          </cell>
        </row>
        <row r="1266">
          <cell r="AH1266">
            <v>0.1</v>
          </cell>
          <cell r="AI1266">
            <v>515</v>
          </cell>
        </row>
        <row r="1267">
          <cell r="AH1267">
            <v>0.1</v>
          </cell>
          <cell r="AI1267">
            <v>375</v>
          </cell>
        </row>
        <row r="1268">
          <cell r="AH1268">
            <v>0.1</v>
          </cell>
          <cell r="AI1268">
            <v>375</v>
          </cell>
        </row>
        <row r="1269">
          <cell r="AH1269">
            <v>0.1</v>
          </cell>
          <cell r="AI1269">
            <v>375</v>
          </cell>
        </row>
        <row r="1270">
          <cell r="AH1270">
            <v>0.1</v>
          </cell>
          <cell r="AI1270">
            <v>250</v>
          </cell>
        </row>
        <row r="1271">
          <cell r="AH1271">
            <v>0.1</v>
          </cell>
          <cell r="AI1271">
            <v>325</v>
          </cell>
        </row>
        <row r="1272">
          <cell r="AH1272">
            <v>0.1</v>
          </cell>
          <cell r="AI1272">
            <v>325</v>
          </cell>
        </row>
        <row r="1273">
          <cell r="AH1273">
            <v>0.1</v>
          </cell>
          <cell r="AI1273">
            <v>325</v>
          </cell>
        </row>
        <row r="1274">
          <cell r="AH1274">
            <v>0.1</v>
          </cell>
          <cell r="AI1274">
            <v>400</v>
          </cell>
        </row>
        <row r="1275">
          <cell r="AH1275">
            <v>0.1</v>
          </cell>
          <cell r="AI1275">
            <v>425</v>
          </cell>
        </row>
        <row r="1276">
          <cell r="AH1276">
            <v>0.1</v>
          </cell>
          <cell r="AI1276">
            <v>325</v>
          </cell>
        </row>
        <row r="1277">
          <cell r="AH1277">
            <v>0.1</v>
          </cell>
          <cell r="AI1277">
            <v>515</v>
          </cell>
        </row>
        <row r="1278">
          <cell r="AH1278">
            <v>0.1</v>
          </cell>
          <cell r="AI1278">
            <v>440</v>
          </cell>
        </row>
        <row r="1279">
          <cell r="AH1279">
            <v>0.1</v>
          </cell>
          <cell r="AI1279">
            <v>275</v>
          </cell>
        </row>
        <row r="1280">
          <cell r="AH1280">
            <v>0.1</v>
          </cell>
          <cell r="AI1280">
            <v>415</v>
          </cell>
        </row>
        <row r="1281">
          <cell r="AH1281">
            <v>0.1</v>
          </cell>
          <cell r="AI1281">
            <v>300</v>
          </cell>
        </row>
        <row r="1282">
          <cell r="AH1282">
            <v>0.1</v>
          </cell>
          <cell r="AI1282">
            <v>595</v>
          </cell>
        </row>
        <row r="1283">
          <cell r="AH1283">
            <v>0.1</v>
          </cell>
          <cell r="AI1283">
            <v>515</v>
          </cell>
        </row>
        <row r="1284">
          <cell r="AH1284">
            <v>0.1</v>
          </cell>
          <cell r="AI1284">
            <v>515</v>
          </cell>
        </row>
        <row r="1285">
          <cell r="AH1285">
            <v>0.1</v>
          </cell>
          <cell r="AI1285">
            <v>515</v>
          </cell>
        </row>
        <row r="1286">
          <cell r="AH1286">
            <v>0.1</v>
          </cell>
          <cell r="AI1286">
            <v>515</v>
          </cell>
        </row>
        <row r="1287">
          <cell r="AH1287">
            <v>0.1</v>
          </cell>
          <cell r="AI1287">
            <v>515</v>
          </cell>
        </row>
        <row r="1288">
          <cell r="AH1288">
            <v>0.1</v>
          </cell>
          <cell r="AI1288">
            <v>515</v>
          </cell>
        </row>
        <row r="1289">
          <cell r="AH1289">
            <v>0.1</v>
          </cell>
          <cell r="AI1289">
            <v>440</v>
          </cell>
        </row>
        <row r="1290">
          <cell r="AH1290">
            <v>0.1</v>
          </cell>
          <cell r="AI1290">
            <v>440</v>
          </cell>
        </row>
        <row r="1291">
          <cell r="AH1291">
            <v>0.1</v>
          </cell>
          <cell r="AI1291">
            <v>515</v>
          </cell>
        </row>
        <row r="1292">
          <cell r="AH1292">
            <v>0.1</v>
          </cell>
          <cell r="AI1292">
            <v>515</v>
          </cell>
        </row>
        <row r="1293">
          <cell r="AH1293">
            <v>0.1</v>
          </cell>
          <cell r="AI1293">
            <v>515</v>
          </cell>
        </row>
        <row r="1294">
          <cell r="AH1294">
            <v>0.1</v>
          </cell>
          <cell r="AI1294">
            <v>465</v>
          </cell>
        </row>
        <row r="1295">
          <cell r="AH1295">
            <v>0.1</v>
          </cell>
          <cell r="AI1295">
            <v>465</v>
          </cell>
        </row>
        <row r="1296">
          <cell r="AH1296">
            <v>0.1</v>
          </cell>
          <cell r="AI1296">
            <v>440</v>
          </cell>
        </row>
        <row r="1297">
          <cell r="AH1297">
            <v>0.1</v>
          </cell>
          <cell r="AI1297">
            <v>490</v>
          </cell>
        </row>
        <row r="1298">
          <cell r="AH1298">
            <v>0.1</v>
          </cell>
          <cell r="AI1298">
            <v>275</v>
          </cell>
        </row>
        <row r="1299">
          <cell r="AH1299">
            <v>0.1</v>
          </cell>
          <cell r="AI1299">
            <v>570</v>
          </cell>
        </row>
        <row r="1300">
          <cell r="AH1300">
            <v>0.1</v>
          </cell>
          <cell r="AI1300">
            <v>465</v>
          </cell>
        </row>
        <row r="1301">
          <cell r="AH1301">
            <v>0.1</v>
          </cell>
          <cell r="AI1301">
            <v>250</v>
          </cell>
        </row>
        <row r="1302">
          <cell r="AH1302">
            <v>0.1</v>
          </cell>
          <cell r="AI1302">
            <v>390</v>
          </cell>
        </row>
        <row r="1303">
          <cell r="AH1303">
            <v>0.1</v>
          </cell>
          <cell r="AI1303">
            <v>250</v>
          </cell>
        </row>
        <row r="1304">
          <cell r="AH1304">
            <v>0.1</v>
          </cell>
          <cell r="AI1304">
            <v>390</v>
          </cell>
        </row>
        <row r="1305">
          <cell r="AH1305">
            <v>0.1</v>
          </cell>
          <cell r="AI1305">
            <v>250</v>
          </cell>
        </row>
        <row r="1306">
          <cell r="AH1306">
            <v>0.1</v>
          </cell>
          <cell r="AI1306">
            <v>335</v>
          </cell>
        </row>
        <row r="1307">
          <cell r="AH1307">
            <v>0.1</v>
          </cell>
          <cell r="AI1307">
            <v>275</v>
          </cell>
        </row>
        <row r="1308">
          <cell r="AH1308">
            <v>0.1</v>
          </cell>
          <cell r="AI1308">
            <v>595</v>
          </cell>
        </row>
        <row r="1309">
          <cell r="AH1309">
            <v>0.1</v>
          </cell>
          <cell r="AI1309">
            <v>250</v>
          </cell>
        </row>
        <row r="1310">
          <cell r="AH1310">
            <v>0.1</v>
          </cell>
          <cell r="AI1310">
            <v>335</v>
          </cell>
        </row>
        <row r="1311">
          <cell r="AH1311">
            <v>0.1</v>
          </cell>
          <cell r="AI1311">
            <v>250</v>
          </cell>
        </row>
        <row r="1312">
          <cell r="AH1312">
            <v>0.1</v>
          </cell>
          <cell r="AI1312">
            <v>350</v>
          </cell>
        </row>
        <row r="1313">
          <cell r="AH1313">
            <v>0.1</v>
          </cell>
          <cell r="AI1313">
            <v>250</v>
          </cell>
        </row>
        <row r="1314">
          <cell r="AH1314">
            <v>0.1</v>
          </cell>
          <cell r="AI1314">
            <v>350</v>
          </cell>
        </row>
        <row r="1315">
          <cell r="AH1315">
            <v>0.1</v>
          </cell>
          <cell r="AI1315">
            <v>440</v>
          </cell>
        </row>
        <row r="1316">
          <cell r="AH1316">
            <v>0.1</v>
          </cell>
          <cell r="AI1316">
            <v>415</v>
          </cell>
        </row>
        <row r="1317">
          <cell r="AH1317">
            <v>0.1</v>
          </cell>
          <cell r="AI1317">
            <v>490</v>
          </cell>
        </row>
        <row r="1318">
          <cell r="AH1318">
            <v>0.1</v>
          </cell>
          <cell r="AI1318">
            <v>490</v>
          </cell>
        </row>
        <row r="1319">
          <cell r="AH1319">
            <v>0.1</v>
          </cell>
          <cell r="AI1319">
            <v>515</v>
          </cell>
        </row>
        <row r="1320">
          <cell r="AH1320">
            <v>0.1</v>
          </cell>
          <cell r="AI1320">
            <v>415</v>
          </cell>
        </row>
        <row r="1321">
          <cell r="AH1321">
            <v>0.1</v>
          </cell>
          <cell r="AI1321">
            <v>440</v>
          </cell>
        </row>
        <row r="1322">
          <cell r="AH1322">
            <v>0.1</v>
          </cell>
          <cell r="AI1322">
            <v>300</v>
          </cell>
        </row>
        <row r="1323">
          <cell r="AH1323">
            <v>0.1</v>
          </cell>
          <cell r="AI1323">
            <v>570</v>
          </cell>
        </row>
        <row r="1324">
          <cell r="AH1324">
            <v>0.1</v>
          </cell>
          <cell r="AI1324">
            <v>440</v>
          </cell>
        </row>
        <row r="1325">
          <cell r="AH1325">
            <v>0.1</v>
          </cell>
          <cell r="AI1325">
            <v>440</v>
          </cell>
        </row>
        <row r="1326">
          <cell r="AH1326">
            <v>0.1</v>
          </cell>
          <cell r="AI1326">
            <v>440</v>
          </cell>
        </row>
        <row r="1327">
          <cell r="AH1327">
            <v>0.1</v>
          </cell>
          <cell r="AI1327">
            <v>440</v>
          </cell>
        </row>
        <row r="1328">
          <cell r="AH1328">
            <v>0.1</v>
          </cell>
          <cell r="AI1328">
            <v>490</v>
          </cell>
        </row>
        <row r="1329">
          <cell r="AH1329">
            <v>0.1</v>
          </cell>
          <cell r="AI1329">
            <v>300</v>
          </cell>
        </row>
        <row r="1330">
          <cell r="AH1330">
            <v>0.1</v>
          </cell>
          <cell r="AI1330">
            <v>440</v>
          </cell>
        </row>
        <row r="1331">
          <cell r="AH1331">
            <v>0.1</v>
          </cell>
          <cell r="AI1331">
            <v>440</v>
          </cell>
        </row>
        <row r="1332">
          <cell r="AH1332">
            <v>0.1</v>
          </cell>
          <cell r="AI1332">
            <v>415</v>
          </cell>
        </row>
        <row r="1333">
          <cell r="AH1333">
            <v>0.1</v>
          </cell>
          <cell r="AI1333">
            <v>390</v>
          </cell>
        </row>
        <row r="1334">
          <cell r="AH1334">
            <v>0.1</v>
          </cell>
          <cell r="AI1334">
            <v>440</v>
          </cell>
        </row>
        <row r="1335">
          <cell r="AH1335">
            <v>0.1</v>
          </cell>
          <cell r="AI1335">
            <v>390</v>
          </cell>
        </row>
        <row r="1336">
          <cell r="AH1336">
            <v>0.1</v>
          </cell>
          <cell r="AI1336">
            <v>200</v>
          </cell>
        </row>
        <row r="1337">
          <cell r="AH1337">
            <v>0.1</v>
          </cell>
          <cell r="AI1337">
            <v>365</v>
          </cell>
        </row>
        <row r="1338">
          <cell r="AH1338">
            <v>0.1</v>
          </cell>
          <cell r="AI1338">
            <v>225</v>
          </cell>
        </row>
        <row r="1339">
          <cell r="AH1339">
            <v>0.1</v>
          </cell>
          <cell r="AI1339">
            <v>390</v>
          </cell>
        </row>
        <row r="1340">
          <cell r="AH1340">
            <v>0.1</v>
          </cell>
          <cell r="AI1340">
            <v>275</v>
          </cell>
        </row>
        <row r="1341">
          <cell r="AH1341">
            <v>0.1</v>
          </cell>
          <cell r="AI1341">
            <v>225</v>
          </cell>
        </row>
        <row r="1342">
          <cell r="AH1342">
            <v>0.1</v>
          </cell>
          <cell r="AI1342">
            <v>390</v>
          </cell>
        </row>
        <row r="1343">
          <cell r="AH1343">
            <v>0.1</v>
          </cell>
          <cell r="AI1343">
            <v>225</v>
          </cell>
        </row>
        <row r="1344">
          <cell r="AH1344">
            <v>0.1</v>
          </cell>
          <cell r="AI1344">
            <v>390</v>
          </cell>
        </row>
        <row r="1345">
          <cell r="AH1345">
            <v>0.1</v>
          </cell>
          <cell r="AI1345">
            <v>440</v>
          </cell>
        </row>
        <row r="1346">
          <cell r="AH1346">
            <v>0.1</v>
          </cell>
          <cell r="AI1346">
            <v>490</v>
          </cell>
        </row>
        <row r="1347">
          <cell r="AH1347">
            <v>0.1</v>
          </cell>
          <cell r="AI1347">
            <v>415</v>
          </cell>
        </row>
        <row r="1348">
          <cell r="AH1348">
            <v>0.1</v>
          </cell>
          <cell r="AI1348">
            <v>440</v>
          </cell>
        </row>
        <row r="1349">
          <cell r="AH1349">
            <v>0.1</v>
          </cell>
          <cell r="AI1349">
            <v>465</v>
          </cell>
        </row>
        <row r="1350">
          <cell r="AH1350">
            <v>0.1</v>
          </cell>
          <cell r="AI1350">
            <v>440</v>
          </cell>
        </row>
        <row r="1351">
          <cell r="AH1351">
            <v>0.1</v>
          </cell>
          <cell r="AI1351">
            <v>440</v>
          </cell>
        </row>
        <row r="1352">
          <cell r="AH1352">
            <v>0.1</v>
          </cell>
          <cell r="AI1352">
            <v>440</v>
          </cell>
        </row>
        <row r="1353">
          <cell r="AH1353">
            <v>0.1</v>
          </cell>
          <cell r="AI1353">
            <v>440</v>
          </cell>
        </row>
        <row r="1354">
          <cell r="AH1354">
            <v>0.1</v>
          </cell>
          <cell r="AI1354">
            <v>440</v>
          </cell>
        </row>
        <row r="1355">
          <cell r="AH1355">
            <v>0.1</v>
          </cell>
          <cell r="AI1355">
            <v>440</v>
          </cell>
        </row>
        <row r="1356">
          <cell r="AH1356">
            <v>0.1</v>
          </cell>
          <cell r="AI1356">
            <v>440</v>
          </cell>
        </row>
        <row r="1357">
          <cell r="AH1357">
            <v>0.1</v>
          </cell>
          <cell r="AI1357">
            <v>440</v>
          </cell>
        </row>
        <row r="1358">
          <cell r="AH1358">
            <v>0.1</v>
          </cell>
          <cell r="AI1358">
            <v>440</v>
          </cell>
        </row>
        <row r="1359">
          <cell r="AH1359">
            <v>0.1</v>
          </cell>
          <cell r="AI1359">
            <v>440</v>
          </cell>
        </row>
        <row r="1360">
          <cell r="AH1360">
            <v>0.1</v>
          </cell>
          <cell r="AI1360">
            <v>440</v>
          </cell>
        </row>
        <row r="1361">
          <cell r="AH1361">
            <v>0.1</v>
          </cell>
          <cell r="AI1361">
            <v>440</v>
          </cell>
        </row>
        <row r="1362">
          <cell r="AH1362">
            <v>0.1</v>
          </cell>
          <cell r="AI1362">
            <v>440</v>
          </cell>
        </row>
        <row r="1363">
          <cell r="AH1363">
            <v>0.1</v>
          </cell>
          <cell r="AI1363">
            <v>440</v>
          </cell>
        </row>
        <row r="1364">
          <cell r="AH1364">
            <v>0.1</v>
          </cell>
          <cell r="AI1364">
            <v>440</v>
          </cell>
        </row>
        <row r="1365">
          <cell r="AH1365">
            <v>0.1</v>
          </cell>
          <cell r="AI1365">
            <v>440</v>
          </cell>
        </row>
        <row r="1366">
          <cell r="AH1366">
            <v>0.1</v>
          </cell>
          <cell r="AI1366">
            <v>250</v>
          </cell>
        </row>
        <row r="1367">
          <cell r="AH1367">
            <v>0.1</v>
          </cell>
          <cell r="AI1367">
            <v>415</v>
          </cell>
        </row>
        <row r="1368">
          <cell r="AH1368">
            <v>0.1</v>
          </cell>
          <cell r="AI1368">
            <v>275</v>
          </cell>
        </row>
        <row r="1369">
          <cell r="AH1369">
            <v>0.1</v>
          </cell>
          <cell r="AI1369">
            <v>440</v>
          </cell>
        </row>
        <row r="1370">
          <cell r="AH1370">
            <v>0.1</v>
          </cell>
          <cell r="AI1370">
            <v>440</v>
          </cell>
        </row>
        <row r="1371">
          <cell r="AH1371">
            <v>0.1</v>
          </cell>
          <cell r="AI1371">
            <v>440</v>
          </cell>
        </row>
        <row r="1372">
          <cell r="AH1372">
            <v>0.1</v>
          </cell>
          <cell r="AI1372">
            <v>490</v>
          </cell>
        </row>
        <row r="1373">
          <cell r="AH1373">
            <v>0.1</v>
          </cell>
          <cell r="AI1373">
            <v>515</v>
          </cell>
        </row>
        <row r="1374">
          <cell r="AH1374">
            <v>0.1</v>
          </cell>
          <cell r="AI1374">
            <v>440</v>
          </cell>
        </row>
        <row r="1375">
          <cell r="AH1375">
            <v>0.1</v>
          </cell>
          <cell r="AI1375">
            <v>275</v>
          </cell>
        </row>
        <row r="1376">
          <cell r="AH1376">
            <v>0.1</v>
          </cell>
          <cell r="AI1376">
            <v>390</v>
          </cell>
        </row>
        <row r="1377">
          <cell r="AH1377">
            <v>0.1</v>
          </cell>
          <cell r="AI1377">
            <v>250</v>
          </cell>
        </row>
        <row r="1378">
          <cell r="AH1378">
            <v>0.1</v>
          </cell>
          <cell r="AI1378">
            <v>465</v>
          </cell>
        </row>
        <row r="1379">
          <cell r="AH1379">
            <v>0.1</v>
          </cell>
          <cell r="AI1379">
            <v>465</v>
          </cell>
        </row>
        <row r="1380">
          <cell r="AH1380">
            <v>0.1</v>
          </cell>
          <cell r="AI1380">
            <v>275</v>
          </cell>
        </row>
        <row r="1381">
          <cell r="AH1381">
            <v>0.1</v>
          </cell>
          <cell r="AI1381">
            <v>440</v>
          </cell>
        </row>
        <row r="1382">
          <cell r="AH1382">
            <v>0.1</v>
          </cell>
          <cell r="AI1382">
            <v>365</v>
          </cell>
        </row>
        <row r="1383">
          <cell r="AH1383">
            <v>0.1</v>
          </cell>
          <cell r="AI1383">
            <v>490</v>
          </cell>
        </row>
        <row r="1384">
          <cell r="AH1384">
            <v>0.1</v>
          </cell>
          <cell r="AI1384">
            <v>365</v>
          </cell>
        </row>
        <row r="1385">
          <cell r="AH1385">
            <v>0.1</v>
          </cell>
          <cell r="AI1385">
            <v>275</v>
          </cell>
        </row>
        <row r="1386">
          <cell r="AH1386">
            <v>0.1</v>
          </cell>
          <cell r="AI1386">
            <v>545</v>
          </cell>
        </row>
        <row r="1387">
          <cell r="AH1387">
            <v>0.1</v>
          </cell>
          <cell r="AI1387">
            <v>300</v>
          </cell>
        </row>
        <row r="1388">
          <cell r="AH1388">
            <v>0.1</v>
          </cell>
          <cell r="AI1388">
            <v>645</v>
          </cell>
        </row>
        <row r="1389">
          <cell r="AH1389">
            <v>0.1</v>
          </cell>
          <cell r="AI1389">
            <v>300</v>
          </cell>
        </row>
        <row r="1390">
          <cell r="AH1390">
            <v>0.1</v>
          </cell>
          <cell r="AI1390">
            <v>335</v>
          </cell>
        </row>
        <row r="1391">
          <cell r="AH1391">
            <v>0.1</v>
          </cell>
          <cell r="AI1391">
            <v>275</v>
          </cell>
        </row>
        <row r="1392">
          <cell r="AH1392">
            <v>0.1</v>
          </cell>
          <cell r="AI1392">
            <v>390</v>
          </cell>
        </row>
        <row r="1393">
          <cell r="AH1393">
            <v>0.1</v>
          </cell>
          <cell r="AI1393">
            <v>300</v>
          </cell>
        </row>
        <row r="1394">
          <cell r="AH1394">
            <v>0.1</v>
          </cell>
          <cell r="AI1394">
            <v>440</v>
          </cell>
        </row>
        <row r="1395">
          <cell r="AH1395">
            <v>0.1</v>
          </cell>
          <cell r="AI1395">
            <v>275</v>
          </cell>
        </row>
        <row r="1396">
          <cell r="AH1396">
            <v>0.1</v>
          </cell>
          <cell r="AI1396">
            <v>570</v>
          </cell>
        </row>
        <row r="1397">
          <cell r="AH1397">
            <v>0.1</v>
          </cell>
          <cell r="AI1397">
            <v>275</v>
          </cell>
        </row>
        <row r="1398">
          <cell r="AH1398">
            <v>0.1</v>
          </cell>
          <cell r="AI1398">
            <v>390</v>
          </cell>
        </row>
        <row r="1399">
          <cell r="AH1399">
            <v>0.1</v>
          </cell>
          <cell r="AI1399">
            <v>300</v>
          </cell>
        </row>
        <row r="1400">
          <cell r="AH1400">
            <v>0.1</v>
          </cell>
          <cell r="AI1400">
            <v>440</v>
          </cell>
        </row>
        <row r="1401">
          <cell r="AH1401">
            <v>0.1</v>
          </cell>
          <cell r="AI1401">
            <v>275</v>
          </cell>
        </row>
        <row r="1402">
          <cell r="AH1402">
            <v>0.1</v>
          </cell>
          <cell r="AI1402">
            <v>595</v>
          </cell>
        </row>
        <row r="1403">
          <cell r="AH1403">
            <v>0.1</v>
          </cell>
          <cell r="AI1403">
            <v>300</v>
          </cell>
        </row>
        <row r="1404">
          <cell r="AH1404">
            <v>0.1</v>
          </cell>
          <cell r="AI1404">
            <v>440</v>
          </cell>
        </row>
        <row r="1405">
          <cell r="AH1405">
            <v>0.1</v>
          </cell>
          <cell r="AI1405">
            <v>275</v>
          </cell>
        </row>
        <row r="1406">
          <cell r="AH1406">
            <v>0.1</v>
          </cell>
          <cell r="AI1406">
            <v>595</v>
          </cell>
        </row>
        <row r="1407">
          <cell r="AH1407">
            <v>0.1</v>
          </cell>
          <cell r="AI1407">
            <v>275</v>
          </cell>
        </row>
        <row r="1408">
          <cell r="AH1408">
            <v>0.1</v>
          </cell>
          <cell r="AI1408">
            <v>300</v>
          </cell>
        </row>
        <row r="1409">
          <cell r="AH1409">
            <v>0.1</v>
          </cell>
          <cell r="AI1409">
            <v>335</v>
          </cell>
        </row>
        <row r="1410">
          <cell r="AH1410">
            <v>0.1</v>
          </cell>
          <cell r="AI1410">
            <v>390</v>
          </cell>
        </row>
        <row r="1411">
          <cell r="AH1411">
            <v>0.1</v>
          </cell>
          <cell r="AI1411">
            <v>415</v>
          </cell>
        </row>
        <row r="1412">
          <cell r="AH1412">
            <v>0.1</v>
          </cell>
          <cell r="AI1412">
            <v>515</v>
          </cell>
        </row>
        <row r="1413">
          <cell r="AH1413">
            <v>0.1</v>
          </cell>
          <cell r="AI1413">
            <v>250</v>
          </cell>
        </row>
        <row r="1414">
          <cell r="AH1414">
            <v>0.1</v>
          </cell>
          <cell r="AI1414">
            <v>335</v>
          </cell>
        </row>
        <row r="1415">
          <cell r="AH1415">
            <v>0.1</v>
          </cell>
          <cell r="AI1415">
            <v>250</v>
          </cell>
        </row>
        <row r="1416">
          <cell r="AH1416">
            <v>0.1</v>
          </cell>
          <cell r="AI1416">
            <v>545</v>
          </cell>
        </row>
        <row r="1417">
          <cell r="AH1417">
            <v>0.1</v>
          </cell>
          <cell r="AI1417">
            <v>300</v>
          </cell>
        </row>
        <row r="1418">
          <cell r="AH1418">
            <v>0.1</v>
          </cell>
          <cell r="AI1418">
            <v>440</v>
          </cell>
        </row>
        <row r="1419">
          <cell r="AH1419">
            <v>0.1</v>
          </cell>
          <cell r="AI1419">
            <v>300</v>
          </cell>
        </row>
        <row r="1420">
          <cell r="AH1420">
            <v>0.1</v>
          </cell>
          <cell r="AI1420">
            <v>440</v>
          </cell>
        </row>
        <row r="1421">
          <cell r="AH1421">
            <v>0.1</v>
          </cell>
          <cell r="AI1421">
            <v>300</v>
          </cell>
        </row>
        <row r="1422">
          <cell r="AH1422">
            <v>0.1</v>
          </cell>
          <cell r="AI1422">
            <v>725</v>
          </cell>
        </row>
        <row r="1423">
          <cell r="AH1423">
            <v>0.1</v>
          </cell>
          <cell r="AI1423">
            <v>335</v>
          </cell>
        </row>
        <row r="1424">
          <cell r="AH1424">
            <v>0.1</v>
          </cell>
          <cell r="AI1424">
            <v>490</v>
          </cell>
        </row>
        <row r="1425">
          <cell r="AH1425">
            <v>0.1</v>
          </cell>
          <cell r="AI1425">
            <v>465</v>
          </cell>
        </row>
        <row r="1426">
          <cell r="AH1426">
            <v>0.1</v>
          </cell>
          <cell r="AI1426">
            <v>465</v>
          </cell>
        </row>
        <row r="1427">
          <cell r="AH1427">
            <v>0.1</v>
          </cell>
          <cell r="AI1427">
            <v>490</v>
          </cell>
        </row>
        <row r="1428">
          <cell r="AH1428">
            <v>0.1</v>
          </cell>
          <cell r="AI1428">
            <v>490</v>
          </cell>
        </row>
        <row r="1429">
          <cell r="AH1429">
            <v>0.1</v>
          </cell>
          <cell r="AI1429">
            <v>250</v>
          </cell>
        </row>
        <row r="1430">
          <cell r="AH1430">
            <v>0.1</v>
          </cell>
          <cell r="AI1430">
            <v>490</v>
          </cell>
        </row>
        <row r="1431">
          <cell r="AH1431">
            <v>0.1</v>
          </cell>
          <cell r="AI1431">
            <v>440</v>
          </cell>
        </row>
        <row r="1432">
          <cell r="AH1432">
            <v>0.1</v>
          </cell>
          <cell r="AI1432">
            <v>465</v>
          </cell>
        </row>
        <row r="1433">
          <cell r="AH1433">
            <v>0.1</v>
          </cell>
          <cell r="AI1433">
            <v>275</v>
          </cell>
        </row>
        <row r="1434">
          <cell r="AH1434">
            <v>0.1</v>
          </cell>
          <cell r="AI1434">
            <v>570</v>
          </cell>
        </row>
        <row r="1435">
          <cell r="AH1435">
            <v>0.1</v>
          </cell>
          <cell r="AI1435">
            <v>440</v>
          </cell>
        </row>
        <row r="1436">
          <cell r="AH1436">
            <v>0.1</v>
          </cell>
          <cell r="AI1436">
            <v>275</v>
          </cell>
        </row>
        <row r="1437">
          <cell r="AH1437">
            <v>0.1</v>
          </cell>
          <cell r="AI1437">
            <v>440</v>
          </cell>
        </row>
        <row r="1438">
          <cell r="AH1438">
            <v>0.1</v>
          </cell>
          <cell r="AI1438">
            <v>350</v>
          </cell>
        </row>
        <row r="1439">
          <cell r="AH1439">
            <v>0.1</v>
          </cell>
          <cell r="AI1439">
            <v>440</v>
          </cell>
        </row>
        <row r="1440">
          <cell r="AH1440">
            <v>0.1</v>
          </cell>
          <cell r="AI1440">
            <v>350</v>
          </cell>
        </row>
        <row r="1441">
          <cell r="AH1441">
            <v>0.1</v>
          </cell>
          <cell r="AI1441">
            <v>465</v>
          </cell>
        </row>
        <row r="1442">
          <cell r="AH1442">
            <v>0.1</v>
          </cell>
          <cell r="AI1442">
            <v>350</v>
          </cell>
        </row>
        <row r="1443">
          <cell r="AH1443">
            <v>0.1</v>
          </cell>
          <cell r="AI1443">
            <v>440</v>
          </cell>
        </row>
        <row r="1444">
          <cell r="AH1444">
            <v>0.1</v>
          </cell>
          <cell r="AI1444">
            <v>350</v>
          </cell>
        </row>
        <row r="1445">
          <cell r="AH1445">
            <v>0.1</v>
          </cell>
          <cell r="AI1445">
            <v>465</v>
          </cell>
        </row>
        <row r="1446">
          <cell r="AH1446">
            <v>0.1</v>
          </cell>
          <cell r="AI1446">
            <v>275</v>
          </cell>
        </row>
        <row r="1447">
          <cell r="AH1447">
            <v>0.1</v>
          </cell>
          <cell r="AI1447">
            <v>570</v>
          </cell>
        </row>
        <row r="1448">
          <cell r="AH1448">
            <v>0.1</v>
          </cell>
          <cell r="AI1448">
            <v>440</v>
          </cell>
        </row>
        <row r="1449">
          <cell r="AH1449">
            <v>0.1</v>
          </cell>
          <cell r="AI1449">
            <v>440</v>
          </cell>
        </row>
        <row r="1450">
          <cell r="AH1450">
            <v>0.1</v>
          </cell>
          <cell r="AI1450">
            <v>465</v>
          </cell>
        </row>
        <row r="1451">
          <cell r="AH1451">
            <v>0.1</v>
          </cell>
          <cell r="AI1451">
            <v>465</v>
          </cell>
        </row>
        <row r="1452">
          <cell r="AH1452">
            <v>0.1</v>
          </cell>
          <cell r="AI1452">
            <v>465</v>
          </cell>
        </row>
        <row r="1453">
          <cell r="AH1453">
            <v>0.1</v>
          </cell>
          <cell r="AI1453">
            <v>465</v>
          </cell>
        </row>
        <row r="1454">
          <cell r="AH1454">
            <v>0.1</v>
          </cell>
          <cell r="AI1454">
            <v>415</v>
          </cell>
        </row>
        <row r="1455">
          <cell r="AH1455">
            <v>0.1</v>
          </cell>
          <cell r="AI1455">
            <v>415</v>
          </cell>
        </row>
        <row r="1456">
          <cell r="AH1456">
            <v>0.1</v>
          </cell>
          <cell r="AI1456">
            <v>515</v>
          </cell>
        </row>
        <row r="1457">
          <cell r="AH1457">
            <v>0.1</v>
          </cell>
          <cell r="AI1457">
            <v>700</v>
          </cell>
        </row>
        <row r="1458">
          <cell r="AH1458">
            <v>0.1</v>
          </cell>
          <cell r="AI1458">
            <v>450</v>
          </cell>
        </row>
        <row r="1459">
          <cell r="AH1459">
            <v>0.1</v>
          </cell>
          <cell r="AI1459">
            <v>440</v>
          </cell>
        </row>
        <row r="1460">
          <cell r="AH1460">
            <v>0.1</v>
          </cell>
          <cell r="AI1460">
            <v>250</v>
          </cell>
        </row>
        <row r="1461">
          <cell r="AH1461">
            <v>0.1</v>
          </cell>
          <cell r="AI1461">
            <v>490</v>
          </cell>
        </row>
        <row r="1462">
          <cell r="AH1462">
            <v>0.1</v>
          </cell>
          <cell r="AI1462">
            <v>350</v>
          </cell>
        </row>
        <row r="1463">
          <cell r="AH1463">
            <v>0.1</v>
          </cell>
          <cell r="AI1463">
            <v>350</v>
          </cell>
        </row>
        <row r="1464">
          <cell r="AH1464">
            <v>0.1</v>
          </cell>
          <cell r="AI1464">
            <v>350</v>
          </cell>
        </row>
        <row r="1465">
          <cell r="AH1465">
            <v>0.1</v>
          </cell>
          <cell r="AI1465">
            <v>350</v>
          </cell>
        </row>
        <row r="1466">
          <cell r="AH1466">
            <v>0.1</v>
          </cell>
          <cell r="AI1466">
            <v>250</v>
          </cell>
        </row>
        <row r="1467">
          <cell r="AH1467">
            <v>0.1</v>
          </cell>
          <cell r="AI1467">
            <v>335</v>
          </cell>
        </row>
        <row r="1468">
          <cell r="AH1468">
            <v>0.1</v>
          </cell>
          <cell r="AI1468">
            <v>490</v>
          </cell>
        </row>
        <row r="1469">
          <cell r="AH1469">
            <v>0.1</v>
          </cell>
          <cell r="AI1469">
            <v>515</v>
          </cell>
        </row>
        <row r="1470">
          <cell r="AH1470">
            <v>0.1</v>
          </cell>
          <cell r="AI1470">
            <v>515</v>
          </cell>
        </row>
        <row r="1471">
          <cell r="AH1471">
            <v>0.1</v>
          </cell>
          <cell r="AI1471">
            <v>515</v>
          </cell>
        </row>
        <row r="1472">
          <cell r="AH1472">
            <v>0.1</v>
          </cell>
          <cell r="AI1472">
            <v>515</v>
          </cell>
        </row>
        <row r="1473">
          <cell r="AH1473">
            <v>0.1</v>
          </cell>
          <cell r="AI1473">
            <v>515</v>
          </cell>
        </row>
        <row r="1474">
          <cell r="AH1474">
            <v>0.1</v>
          </cell>
          <cell r="AI1474">
            <v>515</v>
          </cell>
        </row>
        <row r="1475">
          <cell r="AH1475">
            <v>0.1</v>
          </cell>
          <cell r="AI1475">
            <v>515</v>
          </cell>
        </row>
        <row r="1476">
          <cell r="AH1476">
            <v>0.1</v>
          </cell>
          <cell r="AI1476">
            <v>390</v>
          </cell>
        </row>
        <row r="1477">
          <cell r="AH1477">
            <v>0.1</v>
          </cell>
          <cell r="AI1477">
            <v>440</v>
          </cell>
        </row>
        <row r="1478">
          <cell r="AH1478">
            <v>0.1</v>
          </cell>
          <cell r="AI1478">
            <v>325</v>
          </cell>
        </row>
        <row r="1479">
          <cell r="AH1479">
            <v>0.1</v>
          </cell>
          <cell r="AI1479">
            <v>415</v>
          </cell>
        </row>
        <row r="1480">
          <cell r="AH1480">
            <v>0.1</v>
          </cell>
          <cell r="AI1480">
            <v>400</v>
          </cell>
        </row>
        <row r="1481">
          <cell r="AH1481">
            <v>0.1</v>
          </cell>
          <cell r="AI1481">
            <v>400</v>
          </cell>
        </row>
        <row r="1482">
          <cell r="AH1482">
            <v>0.1</v>
          </cell>
          <cell r="AI1482">
            <v>440</v>
          </cell>
        </row>
        <row r="1483">
          <cell r="AH1483">
            <v>0.1</v>
          </cell>
          <cell r="AI1483">
            <v>440</v>
          </cell>
        </row>
        <row r="1484">
          <cell r="AH1484">
            <v>0.1</v>
          </cell>
          <cell r="AI1484">
            <v>440</v>
          </cell>
        </row>
        <row r="1485">
          <cell r="AH1485">
            <v>0.1</v>
          </cell>
          <cell r="AI1485">
            <v>440</v>
          </cell>
        </row>
        <row r="1486">
          <cell r="AH1486">
            <v>0.1</v>
          </cell>
          <cell r="AI1486">
            <v>490</v>
          </cell>
        </row>
        <row r="1487">
          <cell r="AH1487">
            <v>0.1</v>
          </cell>
          <cell r="AI1487">
            <v>440</v>
          </cell>
        </row>
        <row r="1488">
          <cell r="AH1488">
            <v>0.1</v>
          </cell>
          <cell r="AI1488">
            <v>490</v>
          </cell>
        </row>
        <row r="1489">
          <cell r="AH1489">
            <v>0.1</v>
          </cell>
          <cell r="AI1489">
            <v>440</v>
          </cell>
        </row>
        <row r="1490">
          <cell r="AH1490">
            <v>0.1</v>
          </cell>
          <cell r="AI1490">
            <v>490</v>
          </cell>
        </row>
        <row r="1491">
          <cell r="AH1491">
            <v>0.1</v>
          </cell>
          <cell r="AI1491">
            <v>440</v>
          </cell>
        </row>
        <row r="1492">
          <cell r="AH1492">
            <v>0.1</v>
          </cell>
          <cell r="AI1492">
            <v>440</v>
          </cell>
        </row>
        <row r="1493">
          <cell r="AH1493">
            <v>0.1</v>
          </cell>
          <cell r="AI1493">
            <v>440</v>
          </cell>
        </row>
        <row r="1494">
          <cell r="AH1494">
            <v>0.1</v>
          </cell>
          <cell r="AI1494">
            <v>440</v>
          </cell>
        </row>
        <row r="1495">
          <cell r="AH1495">
            <v>0.1</v>
          </cell>
          <cell r="AI1495">
            <v>440</v>
          </cell>
        </row>
        <row r="1496">
          <cell r="AH1496">
            <v>0.1</v>
          </cell>
          <cell r="AI1496">
            <v>440</v>
          </cell>
        </row>
        <row r="1497">
          <cell r="AH1497">
            <v>0.1</v>
          </cell>
          <cell r="AI1497">
            <v>490</v>
          </cell>
        </row>
        <row r="1498">
          <cell r="AH1498">
            <v>0.1</v>
          </cell>
          <cell r="AI1498">
            <v>490</v>
          </cell>
        </row>
        <row r="1499">
          <cell r="AH1499">
            <v>0.1</v>
          </cell>
          <cell r="AI1499">
            <v>490</v>
          </cell>
        </row>
        <row r="1500">
          <cell r="AH1500">
            <v>0.1</v>
          </cell>
          <cell r="AI1500">
            <v>490</v>
          </cell>
        </row>
        <row r="1501">
          <cell r="AH1501">
            <v>0.1</v>
          </cell>
          <cell r="AI1501">
            <v>440</v>
          </cell>
        </row>
        <row r="1502">
          <cell r="AH1502">
            <v>0.1</v>
          </cell>
          <cell r="AI1502">
            <v>440</v>
          </cell>
        </row>
        <row r="1503">
          <cell r="AH1503">
            <v>0.1</v>
          </cell>
          <cell r="AI1503">
            <v>440</v>
          </cell>
        </row>
        <row r="1504">
          <cell r="AH1504">
            <v>0.1</v>
          </cell>
          <cell r="AI1504">
            <v>440</v>
          </cell>
        </row>
        <row r="1505">
          <cell r="AH1505">
            <v>0.1</v>
          </cell>
          <cell r="AI1505">
            <v>440</v>
          </cell>
        </row>
        <row r="1506">
          <cell r="AH1506">
            <v>0.1</v>
          </cell>
          <cell r="AI1506">
            <v>440</v>
          </cell>
        </row>
        <row r="1507">
          <cell r="AH1507">
            <v>0.1</v>
          </cell>
          <cell r="AI1507">
            <v>490</v>
          </cell>
        </row>
        <row r="1508">
          <cell r="AH1508">
            <v>0.1</v>
          </cell>
          <cell r="AI1508">
            <v>490</v>
          </cell>
        </row>
        <row r="1509">
          <cell r="AH1509">
            <v>0.1</v>
          </cell>
          <cell r="AI1509">
            <v>490</v>
          </cell>
        </row>
        <row r="1510">
          <cell r="AH1510">
            <v>0.1</v>
          </cell>
          <cell r="AI1510">
            <v>490</v>
          </cell>
        </row>
        <row r="1511">
          <cell r="AH1511">
            <v>0.1</v>
          </cell>
          <cell r="AI1511">
            <v>475</v>
          </cell>
        </row>
        <row r="1512">
          <cell r="AH1512">
            <v>0.1</v>
          </cell>
          <cell r="AI1512">
            <v>475</v>
          </cell>
        </row>
        <row r="1513">
          <cell r="AH1513">
            <v>0.1</v>
          </cell>
          <cell r="AI1513">
            <v>490</v>
          </cell>
        </row>
        <row r="1514">
          <cell r="AH1514">
            <v>0.1</v>
          </cell>
          <cell r="AI1514">
            <v>490</v>
          </cell>
        </row>
        <row r="1515">
          <cell r="AH1515">
            <v>0.1</v>
          </cell>
          <cell r="AI1515">
            <v>490</v>
          </cell>
        </row>
        <row r="1516">
          <cell r="AH1516">
            <v>0.1</v>
          </cell>
          <cell r="AI1516">
            <v>490</v>
          </cell>
        </row>
        <row r="1517">
          <cell r="AH1517">
            <v>0.1</v>
          </cell>
          <cell r="AI1517">
            <v>490</v>
          </cell>
        </row>
        <row r="1518">
          <cell r="AH1518">
            <v>0.1</v>
          </cell>
          <cell r="AI1518">
            <v>475</v>
          </cell>
        </row>
        <row r="1519">
          <cell r="AH1519">
            <v>0.1</v>
          </cell>
          <cell r="AI1519">
            <v>475</v>
          </cell>
        </row>
        <row r="1520">
          <cell r="AH1520">
            <v>0.1</v>
          </cell>
          <cell r="AI1520">
            <v>475</v>
          </cell>
        </row>
        <row r="1521">
          <cell r="AH1521">
            <v>0.1</v>
          </cell>
          <cell r="AI1521">
            <v>475</v>
          </cell>
        </row>
        <row r="1522">
          <cell r="AH1522">
            <v>0.1</v>
          </cell>
          <cell r="AI1522">
            <v>440</v>
          </cell>
        </row>
        <row r="1523">
          <cell r="AH1523">
            <v>0.1</v>
          </cell>
          <cell r="AI1523">
            <v>515</v>
          </cell>
        </row>
        <row r="1524">
          <cell r="AH1524">
            <v>0.1</v>
          </cell>
          <cell r="AI1524">
            <v>440</v>
          </cell>
        </row>
        <row r="1525">
          <cell r="AH1525">
            <v>0.1</v>
          </cell>
          <cell r="AI1525">
            <v>440</v>
          </cell>
        </row>
        <row r="1526">
          <cell r="AH1526">
            <v>0.1</v>
          </cell>
          <cell r="AI1526">
            <v>515</v>
          </cell>
        </row>
        <row r="1527">
          <cell r="AH1527">
            <v>0.1</v>
          </cell>
          <cell r="AI1527">
            <v>440</v>
          </cell>
        </row>
        <row r="1528">
          <cell r="AH1528">
            <v>0.1</v>
          </cell>
          <cell r="AI1528">
            <v>440</v>
          </cell>
        </row>
        <row r="1529">
          <cell r="AH1529">
            <v>0.1</v>
          </cell>
          <cell r="AI1529">
            <v>515</v>
          </cell>
        </row>
        <row r="1530">
          <cell r="AH1530">
            <v>0.1</v>
          </cell>
          <cell r="AI1530">
            <v>440</v>
          </cell>
        </row>
        <row r="1531">
          <cell r="AH1531">
            <v>0.1</v>
          </cell>
          <cell r="AI1531">
            <v>440</v>
          </cell>
        </row>
        <row r="1532">
          <cell r="AH1532">
            <v>0.1</v>
          </cell>
          <cell r="AI1532">
            <v>515</v>
          </cell>
        </row>
        <row r="1533">
          <cell r="AH1533">
            <v>0.1</v>
          </cell>
          <cell r="AI1533">
            <v>515</v>
          </cell>
        </row>
        <row r="1534">
          <cell r="AH1534">
            <v>0.1</v>
          </cell>
          <cell r="AI1534">
            <v>440</v>
          </cell>
        </row>
        <row r="1535">
          <cell r="AH1535">
            <v>0.1</v>
          </cell>
          <cell r="AI1535">
            <v>440</v>
          </cell>
        </row>
        <row r="1536">
          <cell r="AH1536">
            <v>0.1</v>
          </cell>
          <cell r="AI1536">
            <v>490</v>
          </cell>
        </row>
        <row r="1537">
          <cell r="AH1537">
            <v>0.1</v>
          </cell>
          <cell r="AI1537">
            <v>490</v>
          </cell>
        </row>
        <row r="1538">
          <cell r="AH1538">
            <v>0.1</v>
          </cell>
          <cell r="AI1538">
            <v>490</v>
          </cell>
        </row>
        <row r="1539">
          <cell r="AH1539">
            <v>0.1</v>
          </cell>
          <cell r="AI1539">
            <v>490</v>
          </cell>
        </row>
        <row r="1540">
          <cell r="AH1540">
            <v>0.1</v>
          </cell>
          <cell r="AI1540">
            <v>490</v>
          </cell>
        </row>
        <row r="1541">
          <cell r="AH1541">
            <v>0.1</v>
          </cell>
          <cell r="AI1541">
            <v>390</v>
          </cell>
        </row>
        <row r="1542">
          <cell r="AH1542">
            <v>0.1</v>
          </cell>
          <cell r="AI1542">
            <v>390</v>
          </cell>
        </row>
        <row r="1543">
          <cell r="AH1543">
            <v>0.1</v>
          </cell>
          <cell r="AI1543">
            <v>390</v>
          </cell>
        </row>
        <row r="1544">
          <cell r="AH1544">
            <v>0.1</v>
          </cell>
          <cell r="AI1544">
            <v>390</v>
          </cell>
        </row>
        <row r="1545">
          <cell r="AH1545">
            <v>0.1</v>
          </cell>
          <cell r="AI1545">
            <v>390</v>
          </cell>
        </row>
        <row r="1546">
          <cell r="AH1546">
            <v>0.1</v>
          </cell>
          <cell r="AI1546">
            <v>390</v>
          </cell>
        </row>
        <row r="1547">
          <cell r="AH1547">
            <v>0.1</v>
          </cell>
          <cell r="AI1547">
            <v>425</v>
          </cell>
        </row>
        <row r="1548">
          <cell r="AH1548">
            <v>0.1</v>
          </cell>
          <cell r="AI1548">
            <v>425</v>
          </cell>
        </row>
        <row r="1549">
          <cell r="AH1549">
            <v>0.1</v>
          </cell>
          <cell r="AI1549">
            <v>425</v>
          </cell>
        </row>
        <row r="1550">
          <cell r="AH1550">
            <v>0.1</v>
          </cell>
          <cell r="AI1550">
            <v>425</v>
          </cell>
        </row>
        <row r="1551">
          <cell r="AH1551">
            <v>0.1</v>
          </cell>
          <cell r="AI1551">
            <v>425</v>
          </cell>
        </row>
        <row r="1552">
          <cell r="AH1552">
            <v>0.1</v>
          </cell>
          <cell r="AI1552">
            <v>415</v>
          </cell>
        </row>
        <row r="1553">
          <cell r="AH1553">
            <v>0.1</v>
          </cell>
          <cell r="AI1553">
            <v>390</v>
          </cell>
        </row>
        <row r="1554">
          <cell r="AH1554">
            <v>0.1</v>
          </cell>
          <cell r="AI1554">
            <v>620</v>
          </cell>
        </row>
        <row r="1555">
          <cell r="AH1555">
            <v>0.1</v>
          </cell>
          <cell r="AI1555">
            <v>515</v>
          </cell>
        </row>
        <row r="1556">
          <cell r="AH1556">
            <v>0.1</v>
          </cell>
          <cell r="AI1556">
            <v>415</v>
          </cell>
        </row>
        <row r="1557">
          <cell r="AH1557">
            <v>0.1</v>
          </cell>
          <cell r="AI1557">
            <v>415</v>
          </cell>
        </row>
        <row r="1558">
          <cell r="AH1558">
            <v>0.1</v>
          </cell>
          <cell r="AI1558">
            <v>645</v>
          </cell>
        </row>
        <row r="1559">
          <cell r="AH1559">
            <v>0.1</v>
          </cell>
          <cell r="AI1559">
            <v>515</v>
          </cell>
        </row>
        <row r="1560">
          <cell r="AH1560">
            <v>0.1</v>
          </cell>
          <cell r="AI1560">
            <v>515</v>
          </cell>
        </row>
        <row r="1561">
          <cell r="AH1561">
            <v>0.1</v>
          </cell>
          <cell r="AI1561">
            <v>390</v>
          </cell>
        </row>
        <row r="1562">
          <cell r="AH1562">
            <v>0.1</v>
          </cell>
          <cell r="AI1562">
            <v>515</v>
          </cell>
        </row>
        <row r="1563">
          <cell r="AH1563">
            <v>0.1</v>
          </cell>
          <cell r="AI1563">
            <v>515</v>
          </cell>
        </row>
        <row r="1564">
          <cell r="AH1564">
            <v>0.1</v>
          </cell>
          <cell r="AI1564">
            <v>515</v>
          </cell>
        </row>
        <row r="1565">
          <cell r="AH1565">
            <v>0.1</v>
          </cell>
          <cell r="AI1565">
            <v>415</v>
          </cell>
        </row>
        <row r="1566">
          <cell r="AH1566">
            <v>0.1</v>
          </cell>
          <cell r="AI1566">
            <v>515</v>
          </cell>
        </row>
        <row r="1567">
          <cell r="AH1567">
            <v>0.1</v>
          </cell>
          <cell r="AI1567">
            <v>515</v>
          </cell>
        </row>
        <row r="1568">
          <cell r="AH1568">
            <v>0.1</v>
          </cell>
          <cell r="AI1568">
            <v>415</v>
          </cell>
        </row>
        <row r="1569">
          <cell r="AH1569">
            <v>0.1</v>
          </cell>
          <cell r="AI1569">
            <v>515</v>
          </cell>
        </row>
        <row r="1570">
          <cell r="AH1570">
            <v>0.1</v>
          </cell>
          <cell r="AI1570">
            <v>465</v>
          </cell>
        </row>
        <row r="1571">
          <cell r="AH1571">
            <v>0.1</v>
          </cell>
          <cell r="AI1571">
            <v>415</v>
          </cell>
        </row>
        <row r="1572">
          <cell r="AH1572">
            <v>0.1</v>
          </cell>
          <cell r="AI1572">
            <v>390</v>
          </cell>
        </row>
        <row r="1573">
          <cell r="AH1573">
            <v>0.1</v>
          </cell>
          <cell r="AI1573">
            <v>700</v>
          </cell>
        </row>
        <row r="1574">
          <cell r="AH1574">
            <v>0.1</v>
          </cell>
          <cell r="AI1574">
            <v>570</v>
          </cell>
        </row>
        <row r="1575">
          <cell r="AH1575">
            <v>0.1</v>
          </cell>
          <cell r="AI1575">
            <v>465</v>
          </cell>
        </row>
        <row r="1576">
          <cell r="AH1576">
            <v>0.1</v>
          </cell>
          <cell r="AI1576">
            <v>415</v>
          </cell>
        </row>
        <row r="1577">
          <cell r="AH1577">
            <v>0.1</v>
          </cell>
          <cell r="AI1577">
            <v>570</v>
          </cell>
        </row>
        <row r="1578">
          <cell r="AH1578">
            <v>0.1</v>
          </cell>
          <cell r="AI1578">
            <v>415</v>
          </cell>
        </row>
        <row r="1579">
          <cell r="AH1579">
            <v>0.1</v>
          </cell>
          <cell r="AI1579">
            <v>425</v>
          </cell>
        </row>
        <row r="1580">
          <cell r="AH1580">
            <v>0.1</v>
          </cell>
          <cell r="AI1580">
            <v>425</v>
          </cell>
        </row>
        <row r="1581">
          <cell r="AH1581">
            <v>0.1</v>
          </cell>
          <cell r="AI1581">
            <v>425</v>
          </cell>
        </row>
        <row r="1582">
          <cell r="AH1582">
            <v>0.1</v>
          </cell>
          <cell r="AI1582">
            <v>425</v>
          </cell>
        </row>
        <row r="1583">
          <cell r="AH1583">
            <v>0.1</v>
          </cell>
          <cell r="AI1583">
            <v>425</v>
          </cell>
        </row>
        <row r="1584">
          <cell r="AH1584">
            <v>0.1</v>
          </cell>
          <cell r="AI1584">
            <v>425</v>
          </cell>
        </row>
        <row r="1585">
          <cell r="AH1585">
            <v>0.1</v>
          </cell>
          <cell r="AI1585">
            <v>425</v>
          </cell>
        </row>
        <row r="1586">
          <cell r="AH1586">
            <v>0.1</v>
          </cell>
          <cell r="AI1586">
            <v>425</v>
          </cell>
        </row>
        <row r="1587">
          <cell r="AH1587">
            <v>0.1</v>
          </cell>
          <cell r="AI1587">
            <v>425</v>
          </cell>
        </row>
        <row r="1588">
          <cell r="AH1588">
            <v>0.1</v>
          </cell>
          <cell r="AI1588">
            <v>425</v>
          </cell>
        </row>
        <row r="1589">
          <cell r="AH1589">
            <v>0.1</v>
          </cell>
          <cell r="AI1589">
            <v>425</v>
          </cell>
        </row>
        <row r="1590">
          <cell r="AH1590">
            <v>0.1</v>
          </cell>
          <cell r="AI1590">
            <v>425</v>
          </cell>
        </row>
        <row r="1591">
          <cell r="AH1591">
            <v>0.1</v>
          </cell>
          <cell r="AI1591">
            <v>425</v>
          </cell>
        </row>
        <row r="1592">
          <cell r="AH1592">
            <v>0.1</v>
          </cell>
          <cell r="AI1592">
            <v>425</v>
          </cell>
        </row>
        <row r="1593">
          <cell r="AH1593">
            <v>0.1</v>
          </cell>
          <cell r="AI1593">
            <v>425</v>
          </cell>
        </row>
        <row r="1594">
          <cell r="AH1594">
            <v>0.1</v>
          </cell>
          <cell r="AI1594">
            <v>425</v>
          </cell>
        </row>
        <row r="1595">
          <cell r="AH1595">
            <v>0.1</v>
          </cell>
          <cell r="AI1595">
            <v>570</v>
          </cell>
        </row>
        <row r="1596">
          <cell r="AH1596">
            <v>0.1</v>
          </cell>
          <cell r="AI1596">
            <v>490</v>
          </cell>
        </row>
        <row r="1597">
          <cell r="AH1597">
            <v>0.1</v>
          </cell>
          <cell r="AI1597">
            <v>275</v>
          </cell>
        </row>
        <row r="1598">
          <cell r="AH1598">
            <v>0.1</v>
          </cell>
          <cell r="AI1598">
            <v>570</v>
          </cell>
        </row>
        <row r="1599">
          <cell r="AH1599">
            <v>0.1</v>
          </cell>
          <cell r="AI1599">
            <v>250</v>
          </cell>
        </row>
        <row r="1600">
          <cell r="AH1600">
            <v>0.1</v>
          </cell>
          <cell r="AI1600">
            <v>490</v>
          </cell>
        </row>
        <row r="1601">
          <cell r="AH1601">
            <v>0.1</v>
          </cell>
          <cell r="AI1601">
            <v>440</v>
          </cell>
        </row>
        <row r="1602">
          <cell r="AH1602">
            <v>0.1</v>
          </cell>
          <cell r="AI1602">
            <v>275</v>
          </cell>
        </row>
        <row r="1603">
          <cell r="AH1603">
            <v>0.1</v>
          </cell>
          <cell r="AI1603">
            <v>570</v>
          </cell>
        </row>
        <row r="1604">
          <cell r="AH1604">
            <v>0.1</v>
          </cell>
          <cell r="AI1604">
            <v>275</v>
          </cell>
        </row>
        <row r="1605">
          <cell r="AH1605">
            <v>0.1</v>
          </cell>
          <cell r="AI1605">
            <v>225</v>
          </cell>
        </row>
        <row r="1606">
          <cell r="AH1606">
            <v>0.1</v>
          </cell>
          <cell r="AI1606">
            <v>570</v>
          </cell>
        </row>
        <row r="1607">
          <cell r="AH1607">
            <v>0.1</v>
          </cell>
          <cell r="AI1607">
            <v>440</v>
          </cell>
        </row>
        <row r="1608">
          <cell r="AH1608">
            <v>0.1</v>
          </cell>
          <cell r="AI1608">
            <v>275</v>
          </cell>
        </row>
        <row r="1609">
          <cell r="AH1609">
            <v>0.1</v>
          </cell>
          <cell r="AI1609">
            <v>275</v>
          </cell>
        </row>
        <row r="1610">
          <cell r="AH1610">
            <v>0.1</v>
          </cell>
          <cell r="AI1610">
            <v>275</v>
          </cell>
        </row>
        <row r="1611">
          <cell r="AH1611">
            <v>0.1</v>
          </cell>
          <cell r="AI1611">
            <v>275</v>
          </cell>
        </row>
        <row r="1612">
          <cell r="AH1612">
            <v>0.1</v>
          </cell>
          <cell r="AI1612">
            <v>225</v>
          </cell>
        </row>
        <row r="1613">
          <cell r="AH1613">
            <v>0.1</v>
          </cell>
          <cell r="AI1613">
            <v>490</v>
          </cell>
        </row>
        <row r="1614">
          <cell r="AH1614">
            <v>0.1</v>
          </cell>
          <cell r="AI1614">
            <v>225</v>
          </cell>
        </row>
        <row r="1615">
          <cell r="AH1615">
            <v>0.1</v>
          </cell>
          <cell r="AI1615">
            <v>225</v>
          </cell>
        </row>
        <row r="1616">
          <cell r="AH1616">
            <v>0.1</v>
          </cell>
          <cell r="AI1616">
            <v>225</v>
          </cell>
        </row>
        <row r="1617">
          <cell r="AH1617">
            <v>0.1</v>
          </cell>
          <cell r="AI1617">
            <v>570</v>
          </cell>
        </row>
        <row r="1618">
          <cell r="AH1618">
            <v>0.1</v>
          </cell>
          <cell r="AI1618">
            <v>440</v>
          </cell>
        </row>
        <row r="1619">
          <cell r="AH1619">
            <v>0.1</v>
          </cell>
          <cell r="AI1619">
            <v>415</v>
          </cell>
        </row>
        <row r="1620">
          <cell r="AH1620">
            <v>0.1</v>
          </cell>
          <cell r="AI1620">
            <v>415</v>
          </cell>
        </row>
        <row r="1621">
          <cell r="AH1621">
            <v>0.1</v>
          </cell>
          <cell r="AI1621">
            <v>490</v>
          </cell>
        </row>
        <row r="1622">
          <cell r="AH1622">
            <v>0.1</v>
          </cell>
          <cell r="AI1622">
            <v>440</v>
          </cell>
        </row>
        <row r="1623">
          <cell r="AH1623">
            <v>0.1</v>
          </cell>
          <cell r="AI1623">
            <v>570</v>
          </cell>
        </row>
        <row r="1624">
          <cell r="AH1624">
            <v>0.1</v>
          </cell>
          <cell r="AI1624">
            <v>570</v>
          </cell>
        </row>
        <row r="1625">
          <cell r="AH1625">
            <v>0.1</v>
          </cell>
          <cell r="AI1625">
            <v>275</v>
          </cell>
        </row>
        <row r="1626">
          <cell r="AH1626">
            <v>0.1</v>
          </cell>
          <cell r="AI1626">
            <v>275</v>
          </cell>
        </row>
        <row r="1627">
          <cell r="AH1627">
            <v>0.1</v>
          </cell>
          <cell r="AI1627">
            <v>570</v>
          </cell>
        </row>
        <row r="1628">
          <cell r="AH1628">
            <v>0.1</v>
          </cell>
          <cell r="AI1628">
            <v>275</v>
          </cell>
        </row>
        <row r="1629">
          <cell r="AH1629">
            <v>0.1</v>
          </cell>
          <cell r="AI1629">
            <v>570</v>
          </cell>
        </row>
        <row r="1630">
          <cell r="AH1630">
            <v>0.1</v>
          </cell>
          <cell r="AI1630">
            <v>440</v>
          </cell>
        </row>
        <row r="1631">
          <cell r="AH1631">
            <v>0.1</v>
          </cell>
          <cell r="AI1631">
            <v>275</v>
          </cell>
        </row>
        <row r="1632">
          <cell r="AH1632">
            <v>0.1</v>
          </cell>
          <cell r="AI1632">
            <v>490</v>
          </cell>
        </row>
        <row r="1633">
          <cell r="AH1633">
            <v>0.1</v>
          </cell>
          <cell r="AI1633">
            <v>350</v>
          </cell>
        </row>
        <row r="1634">
          <cell r="AH1634">
            <v>0.1</v>
          </cell>
          <cell r="AI1634">
            <v>570</v>
          </cell>
        </row>
        <row r="1635">
          <cell r="AH1635">
            <v>0.1</v>
          </cell>
          <cell r="AI1635">
            <v>390</v>
          </cell>
        </row>
        <row r="1636">
          <cell r="AH1636">
            <v>0.1</v>
          </cell>
          <cell r="AI1636">
            <v>570</v>
          </cell>
        </row>
        <row r="1637">
          <cell r="AH1637">
            <v>0.1</v>
          </cell>
          <cell r="AI1637">
            <v>490</v>
          </cell>
        </row>
        <row r="1638">
          <cell r="AH1638">
            <v>0.1</v>
          </cell>
          <cell r="AI1638">
            <v>275</v>
          </cell>
        </row>
        <row r="1639">
          <cell r="AH1639">
            <v>0.1</v>
          </cell>
          <cell r="AI1639">
            <v>490</v>
          </cell>
        </row>
        <row r="1640">
          <cell r="AH1640">
            <v>0.1</v>
          </cell>
          <cell r="AI1640">
            <v>490</v>
          </cell>
        </row>
        <row r="1641">
          <cell r="AH1641">
            <v>0.1</v>
          </cell>
          <cell r="AI1641">
            <v>570</v>
          </cell>
        </row>
        <row r="1642">
          <cell r="AH1642">
            <v>0.1</v>
          </cell>
          <cell r="AI1642">
            <v>490</v>
          </cell>
        </row>
        <row r="1643">
          <cell r="AH1643">
            <v>0.1</v>
          </cell>
          <cell r="AI1643">
            <v>490</v>
          </cell>
        </row>
        <row r="1644">
          <cell r="AH1644">
            <v>0.1</v>
          </cell>
          <cell r="AI1644">
            <v>225</v>
          </cell>
        </row>
        <row r="1645">
          <cell r="AH1645">
            <v>0.1</v>
          </cell>
          <cell r="AI1645">
            <v>275</v>
          </cell>
        </row>
        <row r="1646">
          <cell r="AH1646">
            <v>0.1</v>
          </cell>
          <cell r="AI1646">
            <v>390</v>
          </cell>
        </row>
        <row r="1647">
          <cell r="AH1647">
            <v>0.1</v>
          </cell>
          <cell r="AI1647">
            <v>570</v>
          </cell>
        </row>
        <row r="1648">
          <cell r="AH1648">
            <v>0.1</v>
          </cell>
          <cell r="AI1648">
            <v>570</v>
          </cell>
        </row>
        <row r="1649">
          <cell r="AH1649">
            <v>0.1</v>
          </cell>
          <cell r="AI1649">
            <v>570</v>
          </cell>
        </row>
        <row r="1650">
          <cell r="AH1650">
            <v>0.1</v>
          </cell>
          <cell r="AI1650">
            <v>570</v>
          </cell>
        </row>
        <row r="1651">
          <cell r="AH1651">
            <v>0.1</v>
          </cell>
          <cell r="AI1651">
            <v>570</v>
          </cell>
        </row>
        <row r="1652">
          <cell r="AH1652">
            <v>0.1</v>
          </cell>
          <cell r="AI1652">
            <v>515</v>
          </cell>
        </row>
        <row r="1653">
          <cell r="AH1653">
            <v>0.1</v>
          </cell>
          <cell r="AI1653">
            <v>570</v>
          </cell>
        </row>
        <row r="1654">
          <cell r="AH1654">
            <v>0.1</v>
          </cell>
          <cell r="AI1654">
            <v>440</v>
          </cell>
        </row>
        <row r="1655">
          <cell r="AH1655">
            <v>0.1</v>
          </cell>
          <cell r="AI1655">
            <v>440</v>
          </cell>
        </row>
        <row r="1656">
          <cell r="AH1656">
            <v>0.1</v>
          </cell>
          <cell r="AI1656">
            <v>570</v>
          </cell>
        </row>
        <row r="1657">
          <cell r="AH1657">
            <v>0.1</v>
          </cell>
          <cell r="AI1657">
            <v>390</v>
          </cell>
        </row>
        <row r="1658">
          <cell r="AH1658">
            <v>0.1</v>
          </cell>
          <cell r="AI1658">
            <v>490</v>
          </cell>
        </row>
        <row r="1659">
          <cell r="AH1659">
            <v>0.1</v>
          </cell>
          <cell r="AI1659">
            <v>570</v>
          </cell>
        </row>
        <row r="1660">
          <cell r="AH1660">
            <v>0.1</v>
          </cell>
          <cell r="AI1660">
            <v>570</v>
          </cell>
        </row>
        <row r="1661">
          <cell r="AH1661">
            <v>0.1</v>
          </cell>
          <cell r="AI1661">
            <v>365</v>
          </cell>
        </row>
        <row r="1662">
          <cell r="AH1662">
            <v>0.1</v>
          </cell>
          <cell r="AI1662">
            <v>570</v>
          </cell>
        </row>
        <row r="1663">
          <cell r="AH1663">
            <v>0.1</v>
          </cell>
          <cell r="AI1663">
            <v>440</v>
          </cell>
        </row>
        <row r="1664">
          <cell r="AH1664">
            <v>0.1</v>
          </cell>
          <cell r="AI1664">
            <v>490</v>
          </cell>
        </row>
        <row r="1665">
          <cell r="AH1665">
            <v>0.1</v>
          </cell>
          <cell r="AI1665">
            <v>570</v>
          </cell>
        </row>
        <row r="1666">
          <cell r="AH1666">
            <v>0.1</v>
          </cell>
          <cell r="AI1666">
            <v>570</v>
          </cell>
        </row>
        <row r="1667">
          <cell r="AH1667">
            <v>0.1</v>
          </cell>
          <cell r="AI1667">
            <v>570</v>
          </cell>
        </row>
        <row r="1668">
          <cell r="AH1668">
            <v>0.1</v>
          </cell>
          <cell r="AI1668">
            <v>490</v>
          </cell>
        </row>
        <row r="1669">
          <cell r="AH1669">
            <v>0.1</v>
          </cell>
          <cell r="AI1669">
            <v>570</v>
          </cell>
        </row>
        <row r="1670">
          <cell r="AH1670">
            <v>0.1</v>
          </cell>
          <cell r="AI1670">
            <v>440</v>
          </cell>
        </row>
        <row r="1671">
          <cell r="AH1671">
            <v>0.1</v>
          </cell>
          <cell r="AI1671">
            <v>490</v>
          </cell>
        </row>
        <row r="1672">
          <cell r="AH1672">
            <v>0.1</v>
          </cell>
          <cell r="AI1672">
            <v>570</v>
          </cell>
        </row>
        <row r="1673">
          <cell r="AH1673">
            <v>0.1</v>
          </cell>
          <cell r="AI1673">
            <v>490</v>
          </cell>
        </row>
        <row r="1674">
          <cell r="AH1674">
            <v>0.1</v>
          </cell>
          <cell r="AI1674">
            <v>440</v>
          </cell>
        </row>
        <row r="1675">
          <cell r="AH1675">
            <v>0.1</v>
          </cell>
          <cell r="AI1675">
            <v>440</v>
          </cell>
        </row>
        <row r="1676">
          <cell r="AH1676">
            <v>0.1</v>
          </cell>
          <cell r="AI1676">
            <v>375</v>
          </cell>
        </row>
        <row r="1677">
          <cell r="AH1677">
            <v>0.1</v>
          </cell>
          <cell r="AI1677">
            <v>440</v>
          </cell>
        </row>
        <row r="1678">
          <cell r="AH1678">
            <v>0.1</v>
          </cell>
          <cell r="AI1678">
            <v>390</v>
          </cell>
        </row>
        <row r="1679">
          <cell r="AH1679">
            <v>0.1</v>
          </cell>
          <cell r="AI1679">
            <v>390</v>
          </cell>
        </row>
        <row r="1680">
          <cell r="AH1680">
            <v>0.1</v>
          </cell>
          <cell r="AI1680">
            <v>315</v>
          </cell>
        </row>
        <row r="1681">
          <cell r="AH1681">
            <v>0.1</v>
          </cell>
          <cell r="AI1681">
            <v>315</v>
          </cell>
        </row>
        <row r="1682">
          <cell r="AH1682">
            <v>0.1</v>
          </cell>
          <cell r="AI1682">
            <v>595</v>
          </cell>
        </row>
        <row r="1683">
          <cell r="AH1683">
            <v>0.1</v>
          </cell>
          <cell r="AI1683">
            <v>595</v>
          </cell>
        </row>
        <row r="1684">
          <cell r="AH1684">
            <v>0.1</v>
          </cell>
          <cell r="AI1684">
            <v>315</v>
          </cell>
        </row>
        <row r="1685">
          <cell r="AH1685">
            <v>0.1</v>
          </cell>
          <cell r="AI1685">
            <v>315</v>
          </cell>
        </row>
        <row r="1686">
          <cell r="AH1686">
            <v>0.1</v>
          </cell>
          <cell r="AI1686">
            <v>490</v>
          </cell>
        </row>
        <row r="1687">
          <cell r="AH1687">
            <v>0.1</v>
          </cell>
          <cell r="AI1687">
            <v>515</v>
          </cell>
        </row>
        <row r="1688">
          <cell r="AH1688">
            <v>0.1</v>
          </cell>
          <cell r="AI1688">
            <v>440</v>
          </cell>
        </row>
        <row r="1689">
          <cell r="AH1689">
            <v>0.1</v>
          </cell>
          <cell r="AI1689">
            <v>440</v>
          </cell>
        </row>
        <row r="1690">
          <cell r="AH1690">
            <v>0.1</v>
          </cell>
          <cell r="AI1690">
            <v>440</v>
          </cell>
        </row>
        <row r="1691">
          <cell r="AH1691">
            <v>0.1</v>
          </cell>
          <cell r="AI1691">
            <v>570</v>
          </cell>
        </row>
        <row r="1692">
          <cell r="AH1692">
            <v>0.1</v>
          </cell>
          <cell r="AI1692">
            <v>570</v>
          </cell>
        </row>
        <row r="1693">
          <cell r="AH1693">
            <v>0.1</v>
          </cell>
          <cell r="AI1693">
            <v>440</v>
          </cell>
        </row>
        <row r="1694">
          <cell r="AH1694">
            <v>0.1</v>
          </cell>
          <cell r="AI1694">
            <v>440</v>
          </cell>
        </row>
        <row r="1695">
          <cell r="AH1695">
            <v>0.1</v>
          </cell>
          <cell r="AI1695">
            <v>440</v>
          </cell>
        </row>
        <row r="1696">
          <cell r="AH1696">
            <v>0.1</v>
          </cell>
          <cell r="AI1696">
            <v>365</v>
          </cell>
        </row>
        <row r="1697">
          <cell r="AH1697">
            <v>0.1</v>
          </cell>
          <cell r="AI1697">
            <v>440</v>
          </cell>
        </row>
        <row r="1698">
          <cell r="AH1698">
            <v>0.1</v>
          </cell>
          <cell r="AI1698">
            <v>440</v>
          </cell>
        </row>
        <row r="1699">
          <cell r="AH1699">
            <v>0.1</v>
          </cell>
          <cell r="AI1699">
            <v>440</v>
          </cell>
        </row>
        <row r="1700">
          <cell r="AH1700">
            <v>0.1</v>
          </cell>
          <cell r="AI1700">
            <v>440</v>
          </cell>
        </row>
        <row r="1701">
          <cell r="AH1701">
            <v>0.1</v>
          </cell>
          <cell r="AI1701">
            <v>275</v>
          </cell>
        </row>
        <row r="1702">
          <cell r="AH1702">
            <v>0.1</v>
          </cell>
          <cell r="AI1702">
            <v>440</v>
          </cell>
        </row>
        <row r="1703">
          <cell r="AH1703">
            <v>0.1</v>
          </cell>
          <cell r="AI1703">
            <v>440</v>
          </cell>
        </row>
        <row r="1704">
          <cell r="AH1704">
            <v>0.1</v>
          </cell>
          <cell r="AI1704">
            <v>440</v>
          </cell>
        </row>
        <row r="1705">
          <cell r="AH1705">
            <v>0.1</v>
          </cell>
          <cell r="AI1705">
            <v>440</v>
          </cell>
        </row>
        <row r="1706">
          <cell r="AH1706">
            <v>0.1</v>
          </cell>
          <cell r="AI1706">
            <v>375</v>
          </cell>
        </row>
        <row r="1707">
          <cell r="AH1707">
            <v>0.1</v>
          </cell>
          <cell r="AI1707">
            <v>440</v>
          </cell>
        </row>
        <row r="1708">
          <cell r="AH1708">
            <v>0.1</v>
          </cell>
          <cell r="AI1708">
            <v>225</v>
          </cell>
        </row>
        <row r="1709">
          <cell r="AH1709">
            <v>0.1</v>
          </cell>
          <cell r="AI1709">
            <v>440</v>
          </cell>
        </row>
        <row r="1710">
          <cell r="AH1710">
            <v>0.1</v>
          </cell>
          <cell r="AI1710">
            <v>440</v>
          </cell>
        </row>
        <row r="1711">
          <cell r="AH1711">
            <v>0.1</v>
          </cell>
          <cell r="AI1711">
            <v>440</v>
          </cell>
        </row>
        <row r="1712">
          <cell r="AH1712">
            <v>0.1</v>
          </cell>
          <cell r="AI1712">
            <v>570</v>
          </cell>
        </row>
        <row r="1713">
          <cell r="AH1713">
            <v>0.1</v>
          </cell>
          <cell r="AI1713">
            <v>440</v>
          </cell>
        </row>
        <row r="1714">
          <cell r="AH1714">
            <v>0.1</v>
          </cell>
          <cell r="AI1714">
            <v>440</v>
          </cell>
        </row>
        <row r="1715">
          <cell r="AH1715">
            <v>0.1</v>
          </cell>
          <cell r="AI1715">
            <v>440</v>
          </cell>
        </row>
        <row r="1716">
          <cell r="AH1716">
            <v>0.1</v>
          </cell>
          <cell r="AI1716">
            <v>440</v>
          </cell>
        </row>
        <row r="1717">
          <cell r="AH1717">
            <v>0.1</v>
          </cell>
          <cell r="AI1717">
            <v>440</v>
          </cell>
        </row>
        <row r="1718">
          <cell r="AH1718">
            <v>0.1</v>
          </cell>
          <cell r="AI1718">
            <v>440</v>
          </cell>
        </row>
        <row r="1719">
          <cell r="AH1719">
            <v>0.1</v>
          </cell>
          <cell r="AI1719">
            <v>440</v>
          </cell>
        </row>
        <row r="1720">
          <cell r="AH1720">
            <v>0.1</v>
          </cell>
          <cell r="AI1720">
            <v>440</v>
          </cell>
        </row>
        <row r="1721">
          <cell r="AH1721">
            <v>0.1</v>
          </cell>
          <cell r="AI1721">
            <v>375</v>
          </cell>
        </row>
        <row r="1722">
          <cell r="AH1722">
            <v>0.1</v>
          </cell>
          <cell r="AI1722">
            <v>440</v>
          </cell>
        </row>
        <row r="1723">
          <cell r="AH1723">
            <v>0.1</v>
          </cell>
          <cell r="AI1723">
            <v>440</v>
          </cell>
        </row>
        <row r="1724">
          <cell r="AH1724">
            <v>0.1</v>
          </cell>
          <cell r="AI1724">
            <v>440</v>
          </cell>
        </row>
        <row r="1725">
          <cell r="AH1725">
            <v>0.1</v>
          </cell>
          <cell r="AI1725">
            <v>440</v>
          </cell>
        </row>
        <row r="1726">
          <cell r="AH1726">
            <v>0.1</v>
          </cell>
          <cell r="AI1726">
            <v>440</v>
          </cell>
        </row>
        <row r="1727">
          <cell r="AH1727">
            <v>0.1</v>
          </cell>
          <cell r="AI1727">
            <v>595</v>
          </cell>
        </row>
        <row r="1728">
          <cell r="AH1728">
            <v>0.1</v>
          </cell>
          <cell r="AI1728">
            <v>365</v>
          </cell>
        </row>
        <row r="1729">
          <cell r="AH1729">
            <v>0.1</v>
          </cell>
          <cell r="AI1729">
            <v>440</v>
          </cell>
        </row>
        <row r="1730">
          <cell r="AH1730">
            <v>0.1</v>
          </cell>
          <cell r="AI1730">
            <v>440</v>
          </cell>
        </row>
        <row r="1731">
          <cell r="AH1731">
            <v>0.1</v>
          </cell>
          <cell r="AI1731">
            <v>225</v>
          </cell>
        </row>
        <row r="1732">
          <cell r="AH1732">
            <v>0.1</v>
          </cell>
          <cell r="AI1732">
            <v>440</v>
          </cell>
        </row>
        <row r="1733">
          <cell r="AH1733">
            <v>0.1</v>
          </cell>
          <cell r="AI1733">
            <v>440</v>
          </cell>
        </row>
        <row r="1734">
          <cell r="AH1734">
            <v>0.1</v>
          </cell>
          <cell r="AI1734">
            <v>225</v>
          </cell>
        </row>
        <row r="1735">
          <cell r="AH1735">
            <v>0.1</v>
          </cell>
          <cell r="AI1735">
            <v>225</v>
          </cell>
        </row>
        <row r="1736">
          <cell r="AH1736">
            <v>0.1</v>
          </cell>
          <cell r="AI1736">
            <v>440</v>
          </cell>
        </row>
        <row r="1737">
          <cell r="AH1737">
            <v>0.1</v>
          </cell>
          <cell r="AI1737">
            <v>595</v>
          </cell>
        </row>
        <row r="1738">
          <cell r="AH1738">
            <v>0.1</v>
          </cell>
          <cell r="AI1738">
            <v>440</v>
          </cell>
        </row>
        <row r="1739">
          <cell r="AH1739">
            <v>0.1</v>
          </cell>
          <cell r="AI1739">
            <v>490</v>
          </cell>
        </row>
        <row r="1740">
          <cell r="AH1740">
            <v>0.1</v>
          </cell>
          <cell r="AI1740">
            <v>440</v>
          </cell>
        </row>
        <row r="1741">
          <cell r="AH1741">
            <v>0.1</v>
          </cell>
          <cell r="AI1741">
            <v>225</v>
          </cell>
        </row>
        <row r="1742">
          <cell r="AH1742">
            <v>0.1</v>
          </cell>
          <cell r="AI1742">
            <v>225</v>
          </cell>
        </row>
        <row r="1743">
          <cell r="AH1743">
            <v>0.1</v>
          </cell>
          <cell r="AI1743">
            <v>225</v>
          </cell>
        </row>
        <row r="1744">
          <cell r="AH1744">
            <v>0.1</v>
          </cell>
          <cell r="AI1744">
            <v>225</v>
          </cell>
        </row>
        <row r="1745">
          <cell r="AH1745">
            <v>0.1</v>
          </cell>
          <cell r="AI1745">
            <v>225</v>
          </cell>
        </row>
        <row r="1746">
          <cell r="AH1746">
            <v>0.1</v>
          </cell>
          <cell r="AI1746">
            <v>275</v>
          </cell>
        </row>
        <row r="1747">
          <cell r="AH1747">
            <v>0.1</v>
          </cell>
          <cell r="AI1747">
            <v>545</v>
          </cell>
        </row>
        <row r="1748">
          <cell r="AH1748">
            <v>0.1</v>
          </cell>
          <cell r="AI1748">
            <v>440</v>
          </cell>
        </row>
        <row r="1749">
          <cell r="AH1749">
            <v>0.1</v>
          </cell>
          <cell r="AI1749">
            <v>425</v>
          </cell>
        </row>
        <row r="1750">
          <cell r="AH1750">
            <v>0.1</v>
          </cell>
          <cell r="AI1750">
            <v>440</v>
          </cell>
        </row>
        <row r="1751">
          <cell r="AH1751">
            <v>0.1</v>
          </cell>
          <cell r="AI1751">
            <v>595</v>
          </cell>
        </row>
        <row r="1752">
          <cell r="AH1752">
            <v>0.1</v>
          </cell>
          <cell r="AI1752">
            <v>440</v>
          </cell>
        </row>
        <row r="1753">
          <cell r="AH1753">
            <v>0.1</v>
          </cell>
          <cell r="AI1753">
            <v>440</v>
          </cell>
        </row>
        <row r="1754">
          <cell r="AH1754">
            <v>0.1</v>
          </cell>
          <cell r="AI1754">
            <v>440</v>
          </cell>
        </row>
        <row r="1755">
          <cell r="AH1755">
            <v>0.1</v>
          </cell>
          <cell r="AI1755">
            <v>490</v>
          </cell>
        </row>
        <row r="1756">
          <cell r="AH1756">
            <v>0.1</v>
          </cell>
          <cell r="AI1756">
            <v>570</v>
          </cell>
        </row>
        <row r="1757">
          <cell r="AH1757">
            <v>0.1</v>
          </cell>
          <cell r="AI1757">
            <v>440</v>
          </cell>
        </row>
        <row r="1758">
          <cell r="AH1758">
            <v>0.1</v>
          </cell>
          <cell r="AI1758">
            <v>440</v>
          </cell>
        </row>
        <row r="1759">
          <cell r="AH1759">
            <v>0.1</v>
          </cell>
          <cell r="AI1759">
            <v>440</v>
          </cell>
        </row>
        <row r="1760">
          <cell r="AH1760">
            <v>0.1</v>
          </cell>
          <cell r="AI1760">
            <v>365</v>
          </cell>
        </row>
        <row r="1761">
          <cell r="AH1761">
            <v>0.1</v>
          </cell>
          <cell r="AI1761">
            <v>440</v>
          </cell>
        </row>
        <row r="1762">
          <cell r="AH1762">
            <v>0.1</v>
          </cell>
          <cell r="AI1762">
            <v>440</v>
          </cell>
        </row>
        <row r="1763">
          <cell r="AH1763">
            <v>0.1</v>
          </cell>
          <cell r="AI1763">
            <v>440</v>
          </cell>
        </row>
        <row r="1764">
          <cell r="AH1764">
            <v>0.1</v>
          </cell>
          <cell r="AI1764">
            <v>365</v>
          </cell>
        </row>
        <row r="1765">
          <cell r="AH1765">
            <v>0.1</v>
          </cell>
          <cell r="AI1765">
            <v>440</v>
          </cell>
        </row>
        <row r="1766">
          <cell r="AH1766">
            <v>0.1</v>
          </cell>
          <cell r="AI1766">
            <v>440</v>
          </cell>
        </row>
        <row r="1767">
          <cell r="AH1767">
            <v>0.1</v>
          </cell>
          <cell r="AI1767">
            <v>595</v>
          </cell>
        </row>
        <row r="1768">
          <cell r="AH1768">
            <v>0.1</v>
          </cell>
          <cell r="AI1768">
            <v>595</v>
          </cell>
        </row>
        <row r="1769">
          <cell r="AH1769">
            <v>0.1</v>
          </cell>
          <cell r="AI1769">
            <v>570</v>
          </cell>
        </row>
        <row r="1770">
          <cell r="AH1770">
            <v>0.1</v>
          </cell>
          <cell r="AI1770">
            <v>225</v>
          </cell>
        </row>
        <row r="1771">
          <cell r="AH1771">
            <v>0.1</v>
          </cell>
          <cell r="AI1771">
            <v>595</v>
          </cell>
        </row>
        <row r="1772">
          <cell r="AH1772">
            <v>0.1</v>
          </cell>
          <cell r="AI1772">
            <v>595</v>
          </cell>
        </row>
        <row r="1773">
          <cell r="AH1773">
            <v>0.1</v>
          </cell>
          <cell r="AI1773">
            <v>595</v>
          </cell>
        </row>
        <row r="1774">
          <cell r="AH1774">
            <v>0.1</v>
          </cell>
          <cell r="AI1774">
            <v>570</v>
          </cell>
        </row>
        <row r="1775">
          <cell r="AH1775">
            <v>0.1</v>
          </cell>
          <cell r="AI1775">
            <v>570</v>
          </cell>
        </row>
        <row r="1776">
          <cell r="AH1776">
            <v>0.1</v>
          </cell>
          <cell r="AI1776">
            <v>570</v>
          </cell>
        </row>
        <row r="1777">
          <cell r="AH1777">
            <v>0.1</v>
          </cell>
          <cell r="AI1777">
            <v>570</v>
          </cell>
        </row>
        <row r="1778">
          <cell r="AH1778">
            <v>0.1</v>
          </cell>
          <cell r="AI1778">
            <v>595</v>
          </cell>
        </row>
        <row r="1779">
          <cell r="AH1779">
            <v>0.1</v>
          </cell>
          <cell r="AI1779">
            <v>365</v>
          </cell>
        </row>
        <row r="1780">
          <cell r="AH1780">
            <v>0.1</v>
          </cell>
          <cell r="AI1780">
            <v>365</v>
          </cell>
        </row>
        <row r="1781">
          <cell r="AH1781">
            <v>0.1</v>
          </cell>
          <cell r="AI1781">
            <v>595</v>
          </cell>
        </row>
        <row r="1782">
          <cell r="AH1782">
            <v>0.1</v>
          </cell>
          <cell r="AI1782">
            <v>595</v>
          </cell>
        </row>
        <row r="1783">
          <cell r="AH1783">
            <v>0.1</v>
          </cell>
          <cell r="AI1783">
            <v>570</v>
          </cell>
        </row>
        <row r="1784">
          <cell r="AH1784">
            <v>0.1</v>
          </cell>
          <cell r="AI1784">
            <v>570</v>
          </cell>
        </row>
        <row r="1785">
          <cell r="AH1785">
            <v>0.1</v>
          </cell>
          <cell r="AI1785">
            <v>595</v>
          </cell>
        </row>
        <row r="1786">
          <cell r="AH1786">
            <v>0.1</v>
          </cell>
          <cell r="AI1786">
            <v>595</v>
          </cell>
        </row>
        <row r="1787">
          <cell r="AH1787">
            <v>0.1</v>
          </cell>
          <cell r="AI1787">
            <v>570</v>
          </cell>
        </row>
        <row r="1788">
          <cell r="AH1788">
            <v>0.1</v>
          </cell>
          <cell r="AI1788">
            <v>595</v>
          </cell>
        </row>
        <row r="1789">
          <cell r="AH1789">
            <v>0.1</v>
          </cell>
          <cell r="AI1789">
            <v>595</v>
          </cell>
        </row>
        <row r="1790">
          <cell r="AH1790">
            <v>0.1</v>
          </cell>
          <cell r="AI1790">
            <v>570</v>
          </cell>
        </row>
        <row r="1791">
          <cell r="AH1791">
            <v>0.1</v>
          </cell>
          <cell r="AI1791">
            <v>595</v>
          </cell>
        </row>
        <row r="1792">
          <cell r="AH1792">
            <v>0.1</v>
          </cell>
          <cell r="AI1792">
            <v>595</v>
          </cell>
        </row>
        <row r="1793">
          <cell r="AH1793">
            <v>0.1</v>
          </cell>
          <cell r="AI1793">
            <v>595</v>
          </cell>
        </row>
        <row r="1794">
          <cell r="AH1794">
            <v>0.1</v>
          </cell>
          <cell r="AI1794">
            <v>570</v>
          </cell>
        </row>
        <row r="1795">
          <cell r="AH1795">
            <v>0.1</v>
          </cell>
          <cell r="AI1795">
            <v>570</v>
          </cell>
        </row>
        <row r="1796">
          <cell r="AH1796">
            <v>0.1</v>
          </cell>
          <cell r="AI1796">
            <v>595</v>
          </cell>
        </row>
        <row r="1797">
          <cell r="AH1797">
            <v>0.1</v>
          </cell>
          <cell r="AI1797">
            <v>570</v>
          </cell>
        </row>
        <row r="1798">
          <cell r="AH1798">
            <v>0.1</v>
          </cell>
          <cell r="AI1798">
            <v>595</v>
          </cell>
        </row>
        <row r="1799">
          <cell r="AH1799">
            <v>0.1</v>
          </cell>
          <cell r="AI1799">
            <v>595</v>
          </cell>
        </row>
        <row r="1800">
          <cell r="AH1800">
            <v>0.1</v>
          </cell>
          <cell r="AI1800">
            <v>570</v>
          </cell>
        </row>
        <row r="1801">
          <cell r="AH1801">
            <v>0.1</v>
          </cell>
          <cell r="AI1801">
            <v>595</v>
          </cell>
        </row>
        <row r="1802">
          <cell r="AH1802">
            <v>0.1</v>
          </cell>
          <cell r="AI1802">
            <v>570</v>
          </cell>
        </row>
        <row r="1803">
          <cell r="AH1803">
            <v>0.1</v>
          </cell>
          <cell r="AI1803">
            <v>595</v>
          </cell>
        </row>
        <row r="1804">
          <cell r="AH1804">
            <v>0.1</v>
          </cell>
          <cell r="AI1804">
            <v>595</v>
          </cell>
        </row>
        <row r="1805">
          <cell r="AH1805">
            <v>0.1</v>
          </cell>
          <cell r="AI1805">
            <v>595</v>
          </cell>
        </row>
        <row r="1806">
          <cell r="AH1806">
            <v>0.1</v>
          </cell>
          <cell r="AI1806">
            <v>595</v>
          </cell>
        </row>
        <row r="1807">
          <cell r="AH1807">
            <v>0.1</v>
          </cell>
          <cell r="AI1807">
            <v>595</v>
          </cell>
        </row>
        <row r="1808">
          <cell r="AH1808">
            <v>0.1</v>
          </cell>
          <cell r="AI1808">
            <v>595</v>
          </cell>
        </row>
        <row r="1809">
          <cell r="AH1809">
            <v>0.1</v>
          </cell>
          <cell r="AI1809">
            <v>595</v>
          </cell>
        </row>
        <row r="1810">
          <cell r="AH1810">
            <v>0.1</v>
          </cell>
          <cell r="AI1810">
            <v>595</v>
          </cell>
        </row>
        <row r="1811">
          <cell r="AH1811">
            <v>0.1</v>
          </cell>
          <cell r="AI1811">
            <v>570</v>
          </cell>
        </row>
        <row r="1812">
          <cell r="AH1812">
            <v>0.1</v>
          </cell>
          <cell r="AI1812">
            <v>570</v>
          </cell>
        </row>
        <row r="1813">
          <cell r="AH1813">
            <v>0.1</v>
          </cell>
          <cell r="AI1813">
            <v>375</v>
          </cell>
        </row>
        <row r="1814">
          <cell r="AH1814">
            <v>0.1</v>
          </cell>
          <cell r="AI1814">
            <v>595</v>
          </cell>
        </row>
        <row r="1815">
          <cell r="AH1815">
            <v>0.1</v>
          </cell>
          <cell r="AI1815">
            <v>595</v>
          </cell>
        </row>
        <row r="1816">
          <cell r="AH1816">
            <v>0.1</v>
          </cell>
          <cell r="AI1816">
            <v>570</v>
          </cell>
        </row>
        <row r="1817">
          <cell r="AH1817">
            <v>0.1</v>
          </cell>
          <cell r="AI1817">
            <v>595</v>
          </cell>
        </row>
        <row r="1818">
          <cell r="AH1818">
            <v>0.1</v>
          </cell>
          <cell r="AI1818">
            <v>570</v>
          </cell>
        </row>
        <row r="1819">
          <cell r="AH1819">
            <v>0.1</v>
          </cell>
          <cell r="AI1819">
            <v>595</v>
          </cell>
        </row>
        <row r="1820">
          <cell r="AH1820">
            <v>0.1</v>
          </cell>
          <cell r="AI1820">
            <v>570</v>
          </cell>
        </row>
        <row r="1821">
          <cell r="AH1821">
            <v>0.1</v>
          </cell>
          <cell r="AI1821">
            <v>570</v>
          </cell>
        </row>
        <row r="1822">
          <cell r="AH1822">
            <v>0.1</v>
          </cell>
          <cell r="AI1822">
            <v>595</v>
          </cell>
        </row>
        <row r="1823">
          <cell r="AH1823">
            <v>0.1</v>
          </cell>
          <cell r="AI1823">
            <v>570</v>
          </cell>
        </row>
        <row r="1824">
          <cell r="AH1824">
            <v>0.1</v>
          </cell>
          <cell r="AI1824">
            <v>595</v>
          </cell>
        </row>
        <row r="1825">
          <cell r="AH1825">
            <v>0.1</v>
          </cell>
          <cell r="AI1825">
            <v>570</v>
          </cell>
        </row>
        <row r="1826">
          <cell r="AH1826">
            <v>0.1</v>
          </cell>
          <cell r="AI1826">
            <v>595</v>
          </cell>
        </row>
        <row r="1827">
          <cell r="AH1827">
            <v>0.1</v>
          </cell>
          <cell r="AI1827">
            <v>570</v>
          </cell>
        </row>
        <row r="1828">
          <cell r="AH1828">
            <v>0.1</v>
          </cell>
          <cell r="AI1828">
            <v>570</v>
          </cell>
        </row>
        <row r="1829">
          <cell r="AH1829">
            <v>0.1</v>
          </cell>
          <cell r="AI1829">
            <v>595</v>
          </cell>
        </row>
        <row r="1830">
          <cell r="AH1830">
            <v>0.1</v>
          </cell>
          <cell r="AI1830">
            <v>570</v>
          </cell>
        </row>
        <row r="1831">
          <cell r="AH1831">
            <v>0.1</v>
          </cell>
          <cell r="AI1831">
            <v>570</v>
          </cell>
        </row>
        <row r="1832">
          <cell r="AH1832">
            <v>0.1</v>
          </cell>
          <cell r="AI1832">
            <v>595</v>
          </cell>
        </row>
        <row r="1833">
          <cell r="AH1833">
            <v>0.1</v>
          </cell>
          <cell r="AI1833">
            <v>595</v>
          </cell>
        </row>
        <row r="1834">
          <cell r="AH1834">
            <v>0.1</v>
          </cell>
          <cell r="AI1834">
            <v>595</v>
          </cell>
        </row>
        <row r="1835">
          <cell r="AH1835">
            <v>0.1</v>
          </cell>
          <cell r="AI1835">
            <v>595</v>
          </cell>
        </row>
        <row r="1836">
          <cell r="AH1836">
            <v>0.1</v>
          </cell>
          <cell r="AI1836">
            <v>570</v>
          </cell>
        </row>
        <row r="1837">
          <cell r="AH1837">
            <v>0.1</v>
          </cell>
          <cell r="AI1837">
            <v>570</v>
          </cell>
        </row>
        <row r="1838">
          <cell r="AH1838">
            <v>0.1</v>
          </cell>
          <cell r="AI1838">
            <v>570</v>
          </cell>
        </row>
        <row r="1839">
          <cell r="AH1839">
            <v>0.1</v>
          </cell>
          <cell r="AI1839">
            <v>595</v>
          </cell>
        </row>
        <row r="1840">
          <cell r="AH1840">
            <v>0.1</v>
          </cell>
          <cell r="AI1840">
            <v>570</v>
          </cell>
        </row>
        <row r="1841">
          <cell r="AH1841">
            <v>0.1</v>
          </cell>
          <cell r="AI1841">
            <v>570</v>
          </cell>
        </row>
        <row r="1842">
          <cell r="AH1842">
            <v>0.1</v>
          </cell>
          <cell r="AI1842">
            <v>570</v>
          </cell>
        </row>
        <row r="1843">
          <cell r="AH1843">
            <v>0.1</v>
          </cell>
          <cell r="AI1843">
            <v>570</v>
          </cell>
        </row>
        <row r="1844">
          <cell r="AH1844">
            <v>0.1</v>
          </cell>
          <cell r="AI1844">
            <v>225</v>
          </cell>
        </row>
        <row r="1845">
          <cell r="AH1845">
            <v>0.1</v>
          </cell>
          <cell r="AI1845">
            <v>570</v>
          </cell>
        </row>
        <row r="1846">
          <cell r="AH1846">
            <v>0.1</v>
          </cell>
          <cell r="AI1846">
            <v>595</v>
          </cell>
        </row>
        <row r="1847">
          <cell r="AH1847">
            <v>0.1</v>
          </cell>
          <cell r="AI1847">
            <v>570</v>
          </cell>
        </row>
        <row r="1848">
          <cell r="AH1848">
            <v>0.1</v>
          </cell>
          <cell r="AI1848">
            <v>595</v>
          </cell>
        </row>
        <row r="1849">
          <cell r="AH1849">
            <v>0.1</v>
          </cell>
          <cell r="AI1849">
            <v>595</v>
          </cell>
        </row>
        <row r="1850">
          <cell r="AH1850">
            <v>0.1</v>
          </cell>
          <cell r="AI1850">
            <v>570</v>
          </cell>
        </row>
        <row r="1851">
          <cell r="AH1851">
            <v>0.1</v>
          </cell>
          <cell r="AI1851">
            <v>570</v>
          </cell>
        </row>
        <row r="1852">
          <cell r="AH1852">
            <v>0.1</v>
          </cell>
          <cell r="AI1852">
            <v>595</v>
          </cell>
        </row>
        <row r="1853">
          <cell r="AH1853">
            <v>0.1</v>
          </cell>
          <cell r="AI1853">
            <v>570</v>
          </cell>
        </row>
        <row r="1854">
          <cell r="AH1854">
            <v>0.1</v>
          </cell>
          <cell r="AI1854">
            <v>390</v>
          </cell>
        </row>
        <row r="1855">
          <cell r="AH1855">
            <v>0.1</v>
          </cell>
          <cell r="AI1855">
            <v>490</v>
          </cell>
        </row>
        <row r="1856">
          <cell r="AH1856">
            <v>0.1</v>
          </cell>
          <cell r="AI1856">
            <v>275</v>
          </cell>
        </row>
        <row r="1857">
          <cell r="AH1857">
            <v>0.1</v>
          </cell>
          <cell r="AI1857">
            <v>275</v>
          </cell>
        </row>
        <row r="1858">
          <cell r="AH1858">
            <v>0.1</v>
          </cell>
          <cell r="AI1858">
            <v>440</v>
          </cell>
        </row>
        <row r="1859">
          <cell r="AH1859">
            <v>0.1</v>
          </cell>
          <cell r="AI1859">
            <v>570</v>
          </cell>
        </row>
        <row r="1860">
          <cell r="AH1860">
            <v>0.1</v>
          </cell>
          <cell r="AI1860">
            <v>275</v>
          </cell>
        </row>
        <row r="1861">
          <cell r="AH1861">
            <v>0.1</v>
          </cell>
          <cell r="AI1861">
            <v>275</v>
          </cell>
        </row>
        <row r="1862">
          <cell r="AH1862">
            <v>0.1</v>
          </cell>
          <cell r="AI1862">
            <v>365</v>
          </cell>
        </row>
        <row r="1863">
          <cell r="AH1863">
            <v>0.1</v>
          </cell>
          <cell r="AI1863">
            <v>350</v>
          </cell>
        </row>
        <row r="1864">
          <cell r="AH1864">
            <v>0.1</v>
          </cell>
          <cell r="AI1864">
            <v>365</v>
          </cell>
        </row>
        <row r="1865">
          <cell r="AH1865">
            <v>0.1</v>
          </cell>
          <cell r="AI1865">
            <v>365</v>
          </cell>
        </row>
        <row r="1866">
          <cell r="AH1866">
            <v>0.1</v>
          </cell>
          <cell r="AI1866">
            <v>365</v>
          </cell>
        </row>
        <row r="1867">
          <cell r="AH1867">
            <v>0.1</v>
          </cell>
          <cell r="AI1867">
            <v>250</v>
          </cell>
        </row>
        <row r="1868">
          <cell r="AH1868">
            <v>0.1</v>
          </cell>
          <cell r="AI1868">
            <v>350</v>
          </cell>
        </row>
        <row r="1869">
          <cell r="AH1869">
            <v>0.1</v>
          </cell>
          <cell r="AI1869">
            <v>365</v>
          </cell>
        </row>
        <row r="1870">
          <cell r="AH1870">
            <v>0.1</v>
          </cell>
          <cell r="AI1870">
            <v>275</v>
          </cell>
        </row>
        <row r="1871">
          <cell r="AH1871">
            <v>0.1</v>
          </cell>
          <cell r="AI1871">
            <v>440</v>
          </cell>
        </row>
        <row r="1872">
          <cell r="AH1872">
            <v>0.1</v>
          </cell>
          <cell r="AI1872">
            <v>365</v>
          </cell>
        </row>
        <row r="1873">
          <cell r="AH1873">
            <v>0.1</v>
          </cell>
          <cell r="AI1873">
            <v>365</v>
          </cell>
        </row>
        <row r="1874">
          <cell r="AH1874">
            <v>0.1</v>
          </cell>
          <cell r="AI1874">
            <v>365</v>
          </cell>
        </row>
        <row r="1875">
          <cell r="AH1875">
            <v>0.1</v>
          </cell>
          <cell r="AI1875">
            <v>250</v>
          </cell>
        </row>
        <row r="1876">
          <cell r="AH1876">
            <v>0.1</v>
          </cell>
          <cell r="AI1876">
            <v>250</v>
          </cell>
        </row>
        <row r="1877">
          <cell r="AH1877">
            <v>0.1</v>
          </cell>
          <cell r="AI1877">
            <v>250</v>
          </cell>
        </row>
        <row r="1878">
          <cell r="AH1878">
            <v>0.1</v>
          </cell>
          <cell r="AI1878">
            <v>250</v>
          </cell>
        </row>
        <row r="1879">
          <cell r="AH1879">
            <v>0.1</v>
          </cell>
          <cell r="AI1879">
            <v>440</v>
          </cell>
        </row>
        <row r="1880">
          <cell r="AH1880">
            <v>0.1</v>
          </cell>
          <cell r="AI1880">
            <v>365</v>
          </cell>
        </row>
        <row r="1881">
          <cell r="AH1881">
            <v>0.1</v>
          </cell>
          <cell r="AI1881">
            <v>365</v>
          </cell>
        </row>
        <row r="1882">
          <cell r="AH1882">
            <v>0.1</v>
          </cell>
          <cell r="AI1882">
            <v>365</v>
          </cell>
        </row>
        <row r="1883">
          <cell r="AH1883">
            <v>0.1</v>
          </cell>
          <cell r="AI1883">
            <v>570</v>
          </cell>
        </row>
        <row r="1884">
          <cell r="AH1884">
            <v>0.1</v>
          </cell>
          <cell r="AI1884">
            <v>570</v>
          </cell>
        </row>
        <row r="1885">
          <cell r="AH1885">
            <v>0.1</v>
          </cell>
          <cell r="AI1885">
            <v>365</v>
          </cell>
        </row>
        <row r="1886">
          <cell r="AH1886">
            <v>0.1</v>
          </cell>
          <cell r="AI1886">
            <v>570</v>
          </cell>
        </row>
        <row r="1887">
          <cell r="AH1887">
            <v>0.1</v>
          </cell>
          <cell r="AI1887">
            <v>365</v>
          </cell>
        </row>
        <row r="1888">
          <cell r="AH1888">
            <v>0.1</v>
          </cell>
          <cell r="AI1888">
            <v>350</v>
          </cell>
        </row>
        <row r="1889">
          <cell r="AH1889">
            <v>0.1</v>
          </cell>
          <cell r="AI1889">
            <v>440</v>
          </cell>
        </row>
        <row r="1890">
          <cell r="AH1890">
            <v>0.1</v>
          </cell>
          <cell r="AI1890">
            <v>350</v>
          </cell>
        </row>
        <row r="1891">
          <cell r="AH1891">
            <v>0.1</v>
          </cell>
          <cell r="AI1891">
            <v>440</v>
          </cell>
        </row>
        <row r="1892">
          <cell r="AH1892">
            <v>0.1</v>
          </cell>
          <cell r="AI1892">
            <v>440</v>
          </cell>
        </row>
        <row r="1893">
          <cell r="AH1893">
            <v>0.1</v>
          </cell>
          <cell r="AI1893">
            <v>365</v>
          </cell>
        </row>
        <row r="1894">
          <cell r="AH1894">
            <v>0.1</v>
          </cell>
          <cell r="AI1894">
            <v>490</v>
          </cell>
        </row>
        <row r="1895">
          <cell r="AH1895">
            <v>0.1</v>
          </cell>
          <cell r="AI1895">
            <v>365</v>
          </cell>
        </row>
        <row r="1896">
          <cell r="AH1896">
            <v>0.1</v>
          </cell>
          <cell r="AI1896">
            <v>365</v>
          </cell>
        </row>
        <row r="1897">
          <cell r="AH1897">
            <v>0.1</v>
          </cell>
          <cell r="AI1897">
            <v>490</v>
          </cell>
        </row>
        <row r="1898">
          <cell r="AH1898">
            <v>0.1</v>
          </cell>
          <cell r="AI1898">
            <v>595</v>
          </cell>
        </row>
        <row r="1899">
          <cell r="AH1899">
            <v>0.1</v>
          </cell>
          <cell r="AI1899">
            <v>350</v>
          </cell>
        </row>
        <row r="1900">
          <cell r="AH1900">
            <v>0.1</v>
          </cell>
          <cell r="AI1900">
            <v>545</v>
          </cell>
        </row>
        <row r="1901">
          <cell r="AH1901">
            <v>0.1</v>
          </cell>
          <cell r="AI1901">
            <v>365</v>
          </cell>
        </row>
        <row r="1902">
          <cell r="AH1902">
            <v>0.1</v>
          </cell>
          <cell r="AI1902">
            <v>350</v>
          </cell>
        </row>
        <row r="1903">
          <cell r="AH1903">
            <v>0.1</v>
          </cell>
          <cell r="AI1903">
            <v>595</v>
          </cell>
        </row>
        <row r="1904">
          <cell r="AH1904">
            <v>0.1</v>
          </cell>
          <cell r="AI1904">
            <v>595</v>
          </cell>
        </row>
        <row r="1905">
          <cell r="AH1905">
            <v>0.1</v>
          </cell>
          <cell r="AI1905">
            <v>595</v>
          </cell>
        </row>
        <row r="1906">
          <cell r="AH1906">
            <v>0.1</v>
          </cell>
          <cell r="AI1906">
            <v>570</v>
          </cell>
        </row>
        <row r="1907">
          <cell r="AH1907">
            <v>0.1</v>
          </cell>
          <cell r="AI1907">
            <v>595</v>
          </cell>
        </row>
        <row r="1908">
          <cell r="AH1908">
            <v>0.1</v>
          </cell>
          <cell r="AI1908">
            <v>570</v>
          </cell>
        </row>
        <row r="1909">
          <cell r="AH1909">
            <v>0.1</v>
          </cell>
          <cell r="AI1909">
            <v>595</v>
          </cell>
        </row>
        <row r="1910">
          <cell r="AH1910">
            <v>0.1</v>
          </cell>
          <cell r="AI1910">
            <v>595</v>
          </cell>
        </row>
        <row r="1911">
          <cell r="AH1911">
            <v>0.1</v>
          </cell>
          <cell r="AI1911">
            <v>350</v>
          </cell>
        </row>
        <row r="1912">
          <cell r="AH1912">
            <v>0.1</v>
          </cell>
          <cell r="AI1912">
            <v>365</v>
          </cell>
        </row>
        <row r="1913">
          <cell r="AH1913">
            <v>0.1</v>
          </cell>
          <cell r="AI1913">
            <v>490</v>
          </cell>
        </row>
        <row r="1914">
          <cell r="AH1914">
            <v>0.1</v>
          </cell>
          <cell r="AI1914">
            <v>595</v>
          </cell>
        </row>
        <row r="1915">
          <cell r="AH1915">
            <v>0.1</v>
          </cell>
          <cell r="AI1915">
            <v>365</v>
          </cell>
        </row>
        <row r="1916">
          <cell r="AH1916">
            <v>0.1</v>
          </cell>
          <cell r="AI1916">
            <v>595</v>
          </cell>
        </row>
        <row r="1917">
          <cell r="AH1917">
            <v>0.1</v>
          </cell>
          <cell r="AI1917">
            <v>570</v>
          </cell>
        </row>
        <row r="1918">
          <cell r="AH1918">
            <v>0.1</v>
          </cell>
          <cell r="AI1918">
            <v>595</v>
          </cell>
        </row>
        <row r="1919">
          <cell r="AH1919">
            <v>0.1</v>
          </cell>
          <cell r="AI1919">
            <v>490</v>
          </cell>
        </row>
        <row r="1920">
          <cell r="AH1920">
            <v>0.1</v>
          </cell>
          <cell r="AI1920">
            <v>275</v>
          </cell>
        </row>
        <row r="1921">
          <cell r="AH1921">
            <v>0.1</v>
          </cell>
          <cell r="AI1921">
            <v>365</v>
          </cell>
        </row>
        <row r="1922">
          <cell r="AH1922">
            <v>0.1</v>
          </cell>
          <cell r="AI1922">
            <v>440</v>
          </cell>
        </row>
        <row r="1923">
          <cell r="AH1923">
            <v>0.1</v>
          </cell>
          <cell r="AI1923">
            <v>595</v>
          </cell>
        </row>
        <row r="1924">
          <cell r="AH1924">
            <v>0.1</v>
          </cell>
          <cell r="AI1924">
            <v>350</v>
          </cell>
        </row>
        <row r="1925">
          <cell r="AH1925">
            <v>0.1</v>
          </cell>
          <cell r="AI1925">
            <v>440</v>
          </cell>
        </row>
        <row r="1926">
          <cell r="AH1926">
            <v>0.1</v>
          </cell>
          <cell r="AI1926">
            <v>350</v>
          </cell>
        </row>
        <row r="1927">
          <cell r="AH1927">
            <v>0.1</v>
          </cell>
          <cell r="AI1927">
            <v>275</v>
          </cell>
        </row>
        <row r="1928">
          <cell r="AH1928">
            <v>0.1</v>
          </cell>
          <cell r="AI1928">
            <v>365</v>
          </cell>
        </row>
        <row r="1929">
          <cell r="AH1929">
            <v>0.1</v>
          </cell>
          <cell r="AI1929">
            <v>570</v>
          </cell>
        </row>
        <row r="1930">
          <cell r="AH1930">
            <v>0.1</v>
          </cell>
          <cell r="AI1930">
            <v>350</v>
          </cell>
        </row>
        <row r="1931">
          <cell r="AH1931">
            <v>0.1</v>
          </cell>
          <cell r="AI1931">
            <v>490</v>
          </cell>
        </row>
        <row r="1932">
          <cell r="AH1932">
            <v>0.1</v>
          </cell>
          <cell r="AI1932">
            <v>595</v>
          </cell>
        </row>
        <row r="1933">
          <cell r="AH1933">
            <v>0.1</v>
          </cell>
          <cell r="AI1933">
            <v>440</v>
          </cell>
        </row>
        <row r="1934">
          <cell r="AH1934">
            <v>0.1</v>
          </cell>
          <cell r="AI1934">
            <v>225</v>
          </cell>
        </row>
        <row r="1935">
          <cell r="AH1935">
            <v>0.1</v>
          </cell>
          <cell r="AI1935">
            <v>365</v>
          </cell>
        </row>
        <row r="1936">
          <cell r="AH1936">
            <v>0.1</v>
          </cell>
          <cell r="AI1936">
            <v>570</v>
          </cell>
        </row>
        <row r="1937">
          <cell r="AH1937">
            <v>0.1</v>
          </cell>
          <cell r="AI1937">
            <v>595</v>
          </cell>
        </row>
        <row r="1938">
          <cell r="AH1938">
            <v>0.1</v>
          </cell>
          <cell r="AI1938">
            <v>595</v>
          </cell>
        </row>
        <row r="1939">
          <cell r="AH1939">
            <v>0.1</v>
          </cell>
          <cell r="AI1939">
            <v>570</v>
          </cell>
        </row>
        <row r="1940">
          <cell r="AH1940">
            <v>0.1</v>
          </cell>
          <cell r="AI1940">
            <v>595</v>
          </cell>
        </row>
        <row r="1941">
          <cell r="AH1941">
            <v>0.1</v>
          </cell>
          <cell r="AI1941">
            <v>365</v>
          </cell>
        </row>
        <row r="1942">
          <cell r="AH1942">
            <v>0.1</v>
          </cell>
          <cell r="AI1942">
            <v>275</v>
          </cell>
        </row>
        <row r="1943">
          <cell r="AH1943">
            <v>0.1</v>
          </cell>
          <cell r="AI1943">
            <v>440</v>
          </cell>
        </row>
        <row r="1944">
          <cell r="AH1944">
            <v>0.1</v>
          </cell>
          <cell r="AI1944">
            <v>365</v>
          </cell>
        </row>
        <row r="1945">
          <cell r="AH1945">
            <v>0.1</v>
          </cell>
          <cell r="AI1945">
            <v>595</v>
          </cell>
        </row>
        <row r="1946">
          <cell r="AH1946">
            <v>0.1</v>
          </cell>
          <cell r="AI1946">
            <v>570</v>
          </cell>
        </row>
        <row r="1947">
          <cell r="AH1947">
            <v>0.1</v>
          </cell>
          <cell r="AI1947">
            <v>595</v>
          </cell>
        </row>
        <row r="1948">
          <cell r="AH1948">
            <v>0.1</v>
          </cell>
          <cell r="AI1948">
            <v>595</v>
          </cell>
        </row>
        <row r="1949">
          <cell r="AH1949">
            <v>0.1</v>
          </cell>
          <cell r="AI1949">
            <v>440</v>
          </cell>
        </row>
        <row r="1950">
          <cell r="AH1950">
            <v>0.1</v>
          </cell>
          <cell r="AI1950">
            <v>365</v>
          </cell>
        </row>
        <row r="1951">
          <cell r="AH1951">
            <v>0.1</v>
          </cell>
          <cell r="AI1951">
            <v>440</v>
          </cell>
        </row>
        <row r="1952">
          <cell r="AH1952">
            <v>0.1</v>
          </cell>
          <cell r="AI1952">
            <v>365</v>
          </cell>
        </row>
        <row r="1953">
          <cell r="AH1953">
            <v>0.1</v>
          </cell>
          <cell r="AI1953">
            <v>365</v>
          </cell>
        </row>
        <row r="1954">
          <cell r="AH1954">
            <v>0.1</v>
          </cell>
          <cell r="AI1954">
            <v>365</v>
          </cell>
        </row>
        <row r="1955">
          <cell r="AH1955">
            <v>0.1</v>
          </cell>
          <cell r="AI1955">
            <v>440</v>
          </cell>
        </row>
        <row r="1956">
          <cell r="AH1956">
            <v>0.1</v>
          </cell>
          <cell r="AI1956">
            <v>365</v>
          </cell>
        </row>
        <row r="1957">
          <cell r="AH1957">
            <v>0.1</v>
          </cell>
          <cell r="AI1957">
            <v>440</v>
          </cell>
        </row>
        <row r="1958">
          <cell r="AH1958">
            <v>0.1</v>
          </cell>
          <cell r="AI1958">
            <v>440</v>
          </cell>
        </row>
        <row r="1959">
          <cell r="AH1959">
            <v>0.1</v>
          </cell>
          <cell r="AI1959">
            <v>390</v>
          </cell>
        </row>
        <row r="1960">
          <cell r="AH1960">
            <v>0.1</v>
          </cell>
          <cell r="AI1960">
            <v>365</v>
          </cell>
        </row>
        <row r="1961">
          <cell r="AH1961">
            <v>0.1</v>
          </cell>
          <cell r="AI1961">
            <v>350</v>
          </cell>
        </row>
        <row r="1962">
          <cell r="AH1962">
            <v>0.1</v>
          </cell>
          <cell r="AI1962">
            <v>595</v>
          </cell>
        </row>
        <row r="1963">
          <cell r="AH1963">
            <v>0.1</v>
          </cell>
          <cell r="AI1963">
            <v>490</v>
          </cell>
        </row>
        <row r="1964">
          <cell r="AH1964">
            <v>0.1</v>
          </cell>
          <cell r="AI1964">
            <v>595</v>
          </cell>
        </row>
        <row r="1965">
          <cell r="AH1965">
            <v>0.1</v>
          </cell>
          <cell r="AI1965">
            <v>440</v>
          </cell>
        </row>
        <row r="1966">
          <cell r="AH1966">
            <v>0.1</v>
          </cell>
          <cell r="AI1966">
            <v>365</v>
          </cell>
        </row>
        <row r="1967">
          <cell r="AH1967">
            <v>0.1</v>
          </cell>
          <cell r="AI1967">
            <v>365</v>
          </cell>
        </row>
        <row r="1968">
          <cell r="AH1968">
            <v>0.1</v>
          </cell>
          <cell r="AI1968">
            <v>440</v>
          </cell>
        </row>
        <row r="1969">
          <cell r="AH1969">
            <v>0.1</v>
          </cell>
          <cell r="AI1969">
            <v>365</v>
          </cell>
        </row>
        <row r="1970">
          <cell r="AH1970">
            <v>0.1</v>
          </cell>
          <cell r="AI1970">
            <v>365</v>
          </cell>
        </row>
        <row r="1971">
          <cell r="AH1971">
            <v>0.1</v>
          </cell>
          <cell r="AI1971">
            <v>365</v>
          </cell>
        </row>
        <row r="1972">
          <cell r="AH1972">
            <v>0.1</v>
          </cell>
          <cell r="AI1972">
            <v>595</v>
          </cell>
        </row>
        <row r="1973">
          <cell r="AH1973">
            <v>0.1</v>
          </cell>
          <cell r="AI1973">
            <v>365</v>
          </cell>
        </row>
        <row r="1974">
          <cell r="AH1974">
            <v>0.1</v>
          </cell>
          <cell r="AI1974">
            <v>365</v>
          </cell>
        </row>
        <row r="1975">
          <cell r="AH1975">
            <v>0.1</v>
          </cell>
          <cell r="AI1975">
            <v>440</v>
          </cell>
        </row>
        <row r="1976">
          <cell r="AH1976">
            <v>0.1</v>
          </cell>
          <cell r="AI1976">
            <v>595</v>
          </cell>
        </row>
        <row r="1977">
          <cell r="AH1977">
            <v>0.1</v>
          </cell>
          <cell r="AI1977">
            <v>595</v>
          </cell>
        </row>
        <row r="1978">
          <cell r="AH1978">
            <v>0.1</v>
          </cell>
          <cell r="AI1978">
            <v>365</v>
          </cell>
        </row>
        <row r="1979">
          <cell r="AH1979">
            <v>0.1</v>
          </cell>
          <cell r="AI1979">
            <v>365</v>
          </cell>
        </row>
        <row r="1980">
          <cell r="AH1980">
            <v>0.1</v>
          </cell>
          <cell r="AI1980">
            <v>365</v>
          </cell>
        </row>
        <row r="1981">
          <cell r="AH1981">
            <v>0.1</v>
          </cell>
          <cell r="AI1981">
            <v>595</v>
          </cell>
        </row>
        <row r="1982">
          <cell r="AH1982">
            <v>0.1</v>
          </cell>
          <cell r="AI1982">
            <v>570</v>
          </cell>
        </row>
        <row r="1983">
          <cell r="AH1983">
            <v>0.1</v>
          </cell>
          <cell r="AI1983">
            <v>490</v>
          </cell>
        </row>
        <row r="1984">
          <cell r="AH1984">
            <v>0.1</v>
          </cell>
          <cell r="AI1984">
            <v>440</v>
          </cell>
        </row>
        <row r="1985">
          <cell r="AH1985">
            <v>0.1</v>
          </cell>
          <cell r="AI1985">
            <v>570</v>
          </cell>
        </row>
        <row r="1986">
          <cell r="AH1986">
            <v>0.1</v>
          </cell>
          <cell r="AI1986">
            <v>595</v>
          </cell>
        </row>
        <row r="1987">
          <cell r="AH1987">
            <v>0.1</v>
          </cell>
          <cell r="AI1987">
            <v>490</v>
          </cell>
        </row>
        <row r="1988">
          <cell r="AH1988">
            <v>0.1</v>
          </cell>
          <cell r="AI1988">
            <v>570</v>
          </cell>
        </row>
        <row r="1989">
          <cell r="AH1989">
            <v>0.1</v>
          </cell>
          <cell r="AI1989">
            <v>440</v>
          </cell>
        </row>
        <row r="1990">
          <cell r="AH1990">
            <v>0.1</v>
          </cell>
          <cell r="AI1990">
            <v>225</v>
          </cell>
        </row>
        <row r="1991">
          <cell r="AH1991">
            <v>0.1</v>
          </cell>
          <cell r="AI1991">
            <v>225</v>
          </cell>
        </row>
        <row r="1992">
          <cell r="AH1992">
            <v>0.1</v>
          </cell>
          <cell r="AI1992">
            <v>440</v>
          </cell>
        </row>
        <row r="1993">
          <cell r="AH1993">
            <v>0.1</v>
          </cell>
          <cell r="AI1993">
            <v>440</v>
          </cell>
        </row>
        <row r="1994">
          <cell r="AH1994">
            <v>0.1</v>
          </cell>
          <cell r="AI1994">
            <v>365</v>
          </cell>
        </row>
        <row r="1995">
          <cell r="AH1995">
            <v>0.1</v>
          </cell>
          <cell r="AI1995">
            <v>570</v>
          </cell>
        </row>
        <row r="1996">
          <cell r="AH1996">
            <v>0.1</v>
          </cell>
          <cell r="AI1996">
            <v>250</v>
          </cell>
        </row>
        <row r="1997">
          <cell r="AH1997">
            <v>0.1</v>
          </cell>
          <cell r="AI1997">
            <v>250</v>
          </cell>
        </row>
        <row r="1998">
          <cell r="AH1998">
            <v>0.1</v>
          </cell>
          <cell r="AI1998">
            <v>490</v>
          </cell>
        </row>
        <row r="1999">
          <cell r="AH1999">
            <v>0.1</v>
          </cell>
          <cell r="AI1999">
            <v>440</v>
          </cell>
        </row>
        <row r="2000">
          <cell r="AH2000">
            <v>0.1</v>
          </cell>
          <cell r="AI2000">
            <v>440</v>
          </cell>
        </row>
        <row r="2001">
          <cell r="AH2001">
            <v>0.1</v>
          </cell>
          <cell r="AI2001">
            <v>365</v>
          </cell>
        </row>
        <row r="2002">
          <cell r="AH2002">
            <v>0.1</v>
          </cell>
          <cell r="AI2002">
            <v>250</v>
          </cell>
        </row>
        <row r="2003">
          <cell r="AH2003">
            <v>0.1</v>
          </cell>
          <cell r="AI2003">
            <v>440</v>
          </cell>
        </row>
        <row r="2004">
          <cell r="AH2004">
            <v>0.1</v>
          </cell>
          <cell r="AI2004">
            <v>570</v>
          </cell>
        </row>
        <row r="2005">
          <cell r="AH2005">
            <v>0.1</v>
          </cell>
          <cell r="AI2005">
            <v>595</v>
          </cell>
        </row>
        <row r="2006">
          <cell r="AH2006">
            <v>0.1</v>
          </cell>
          <cell r="AI2006">
            <v>365</v>
          </cell>
        </row>
        <row r="2007">
          <cell r="AH2007">
            <v>0.1</v>
          </cell>
          <cell r="AI2007">
            <v>365</v>
          </cell>
        </row>
        <row r="2008">
          <cell r="AH2008">
            <v>0.1</v>
          </cell>
          <cell r="AI2008">
            <v>350</v>
          </cell>
        </row>
        <row r="2009">
          <cell r="AH2009">
            <v>0.1</v>
          </cell>
          <cell r="AI2009">
            <v>350</v>
          </cell>
        </row>
        <row r="2010">
          <cell r="AH2010">
            <v>0.1</v>
          </cell>
          <cell r="AI2010">
            <v>365</v>
          </cell>
        </row>
        <row r="2011">
          <cell r="AH2011">
            <v>0.1</v>
          </cell>
          <cell r="AI2011">
            <v>365</v>
          </cell>
        </row>
        <row r="2012">
          <cell r="AH2012">
            <v>0.1</v>
          </cell>
          <cell r="AI2012">
            <v>365</v>
          </cell>
        </row>
        <row r="2013">
          <cell r="AH2013">
            <v>0.1</v>
          </cell>
          <cell r="AI2013">
            <v>440</v>
          </cell>
        </row>
        <row r="2014">
          <cell r="AH2014">
            <v>0.1</v>
          </cell>
          <cell r="AI2014">
            <v>365</v>
          </cell>
        </row>
        <row r="2015">
          <cell r="AH2015">
            <v>0.1</v>
          </cell>
          <cell r="AI2015">
            <v>365</v>
          </cell>
        </row>
        <row r="2016">
          <cell r="AH2016">
            <v>0.1</v>
          </cell>
          <cell r="AI2016">
            <v>440</v>
          </cell>
        </row>
        <row r="2017">
          <cell r="AH2017">
            <v>0.1</v>
          </cell>
          <cell r="AI2017">
            <v>390</v>
          </cell>
        </row>
        <row r="2018">
          <cell r="AH2018">
            <v>0.1</v>
          </cell>
          <cell r="AI2018">
            <v>365</v>
          </cell>
        </row>
        <row r="2019">
          <cell r="AH2019">
            <v>0.1</v>
          </cell>
          <cell r="AI2019">
            <v>365</v>
          </cell>
        </row>
        <row r="2020">
          <cell r="AH2020">
            <v>0.1</v>
          </cell>
          <cell r="AI2020">
            <v>440</v>
          </cell>
        </row>
        <row r="2021">
          <cell r="AH2021">
            <v>0.1</v>
          </cell>
          <cell r="AI2021">
            <v>440</v>
          </cell>
        </row>
        <row r="2022">
          <cell r="AH2022">
            <v>0.1</v>
          </cell>
          <cell r="AI2022">
            <v>595</v>
          </cell>
        </row>
        <row r="2023">
          <cell r="AH2023">
            <v>0.1</v>
          </cell>
          <cell r="AI2023">
            <v>440</v>
          </cell>
        </row>
        <row r="2024">
          <cell r="AH2024">
            <v>0.1</v>
          </cell>
          <cell r="AI2024">
            <v>250</v>
          </cell>
        </row>
        <row r="2025">
          <cell r="AH2025">
            <v>0.1</v>
          </cell>
          <cell r="AI2025">
            <v>250</v>
          </cell>
        </row>
        <row r="2026">
          <cell r="AH2026">
            <v>0.1</v>
          </cell>
          <cell r="AI2026">
            <v>595</v>
          </cell>
        </row>
        <row r="2027">
          <cell r="AH2027">
            <v>0.1</v>
          </cell>
          <cell r="AI2027">
            <v>350</v>
          </cell>
        </row>
        <row r="2028">
          <cell r="AH2028">
            <v>0.1</v>
          </cell>
          <cell r="AI2028">
            <v>250</v>
          </cell>
        </row>
        <row r="2029">
          <cell r="AH2029">
            <v>0.1</v>
          </cell>
          <cell r="AI2029">
            <v>350</v>
          </cell>
        </row>
        <row r="2030">
          <cell r="AH2030">
            <v>0.1</v>
          </cell>
          <cell r="AI2030">
            <v>595</v>
          </cell>
        </row>
        <row r="2031">
          <cell r="AH2031">
            <v>0.1</v>
          </cell>
          <cell r="AI2031">
            <v>365</v>
          </cell>
        </row>
        <row r="2032">
          <cell r="AH2032">
            <v>0.1</v>
          </cell>
          <cell r="AI2032">
            <v>440</v>
          </cell>
        </row>
        <row r="2033">
          <cell r="AH2033">
            <v>0.1</v>
          </cell>
          <cell r="AI2033">
            <v>440</v>
          </cell>
        </row>
        <row r="2034">
          <cell r="AH2034">
            <v>0.1</v>
          </cell>
          <cell r="AI2034">
            <v>440</v>
          </cell>
        </row>
        <row r="2035">
          <cell r="AH2035">
            <v>0.1</v>
          </cell>
          <cell r="AI2035">
            <v>440</v>
          </cell>
        </row>
        <row r="2036">
          <cell r="AH2036">
            <v>0.1</v>
          </cell>
          <cell r="AI2036">
            <v>570</v>
          </cell>
        </row>
        <row r="2037">
          <cell r="AH2037">
            <v>0.1</v>
          </cell>
          <cell r="AI2037">
            <v>440</v>
          </cell>
        </row>
        <row r="2038">
          <cell r="AH2038">
            <v>0.1</v>
          </cell>
          <cell r="AI2038">
            <v>440</v>
          </cell>
        </row>
        <row r="2039">
          <cell r="AH2039">
            <v>0.1</v>
          </cell>
          <cell r="AI2039">
            <v>595</v>
          </cell>
        </row>
        <row r="2040">
          <cell r="AH2040">
            <v>0.1</v>
          </cell>
          <cell r="AI2040">
            <v>390</v>
          </cell>
        </row>
        <row r="2041">
          <cell r="AH2041">
            <v>0.1</v>
          </cell>
          <cell r="AI2041">
            <v>350</v>
          </cell>
        </row>
        <row r="2042">
          <cell r="AH2042">
            <v>0.1</v>
          </cell>
          <cell r="AI2042">
            <v>570</v>
          </cell>
        </row>
        <row r="2043">
          <cell r="AH2043">
            <v>0.1</v>
          </cell>
          <cell r="AI2043">
            <v>570</v>
          </cell>
        </row>
        <row r="2044">
          <cell r="AH2044">
            <v>0.1</v>
          </cell>
          <cell r="AI2044">
            <v>365</v>
          </cell>
        </row>
        <row r="2045">
          <cell r="AH2045">
            <v>0.1</v>
          </cell>
          <cell r="AI2045">
            <v>440</v>
          </cell>
        </row>
        <row r="2046">
          <cell r="AH2046">
            <v>0.1</v>
          </cell>
          <cell r="AI2046">
            <v>440</v>
          </cell>
        </row>
        <row r="2047">
          <cell r="AH2047">
            <v>0.1</v>
          </cell>
          <cell r="AI2047">
            <v>440</v>
          </cell>
        </row>
        <row r="2048">
          <cell r="AH2048">
            <v>0.1</v>
          </cell>
          <cell r="AI2048">
            <v>350</v>
          </cell>
        </row>
        <row r="2049">
          <cell r="AH2049">
            <v>0.1</v>
          </cell>
          <cell r="AI2049">
            <v>440</v>
          </cell>
        </row>
        <row r="2050">
          <cell r="AH2050">
            <v>0.1</v>
          </cell>
          <cell r="AI2050">
            <v>440</v>
          </cell>
        </row>
        <row r="2051">
          <cell r="AH2051">
            <v>0.1</v>
          </cell>
          <cell r="AI2051">
            <v>440</v>
          </cell>
        </row>
        <row r="2052">
          <cell r="AH2052">
            <v>0.1</v>
          </cell>
          <cell r="AI2052">
            <v>515</v>
          </cell>
        </row>
        <row r="2053">
          <cell r="AH2053">
            <v>0.1</v>
          </cell>
          <cell r="AI2053">
            <v>570</v>
          </cell>
        </row>
        <row r="2054">
          <cell r="AH2054">
            <v>0.1</v>
          </cell>
          <cell r="AI2054">
            <v>570</v>
          </cell>
        </row>
        <row r="2055">
          <cell r="AH2055">
            <v>0.1</v>
          </cell>
          <cell r="AI2055">
            <v>570</v>
          </cell>
        </row>
        <row r="2056">
          <cell r="AH2056">
            <v>0.1</v>
          </cell>
          <cell r="AI2056">
            <v>475</v>
          </cell>
        </row>
        <row r="2057">
          <cell r="AH2057">
            <v>0.1</v>
          </cell>
          <cell r="AI2057">
            <v>570</v>
          </cell>
        </row>
        <row r="2058">
          <cell r="AH2058">
            <v>0.1</v>
          </cell>
          <cell r="AI2058">
            <v>440</v>
          </cell>
        </row>
        <row r="2059">
          <cell r="AH2059">
            <v>0.1</v>
          </cell>
          <cell r="AI2059">
            <v>440</v>
          </cell>
        </row>
        <row r="2060">
          <cell r="AH2060">
            <v>0.1</v>
          </cell>
          <cell r="AI2060">
            <v>440</v>
          </cell>
        </row>
        <row r="2061">
          <cell r="AH2061">
            <v>0.1</v>
          </cell>
          <cell r="AI2061">
            <v>365</v>
          </cell>
        </row>
        <row r="2062">
          <cell r="AH2062">
            <v>0.1</v>
          </cell>
          <cell r="AI2062">
            <v>440</v>
          </cell>
        </row>
        <row r="2063">
          <cell r="AH2063">
            <v>0.1</v>
          </cell>
          <cell r="AI2063">
            <v>440</v>
          </cell>
        </row>
        <row r="2064">
          <cell r="AH2064">
            <v>0.1</v>
          </cell>
          <cell r="AI2064">
            <v>300</v>
          </cell>
        </row>
        <row r="2065">
          <cell r="AH2065">
            <v>0.1</v>
          </cell>
          <cell r="AI2065">
            <v>490</v>
          </cell>
        </row>
        <row r="2066">
          <cell r="AH2066">
            <v>0.1</v>
          </cell>
          <cell r="AI2066">
            <v>490</v>
          </cell>
        </row>
        <row r="2067">
          <cell r="AH2067">
            <v>0.1</v>
          </cell>
          <cell r="AI2067">
            <v>440</v>
          </cell>
        </row>
        <row r="2068">
          <cell r="AH2068">
            <v>0.1</v>
          </cell>
          <cell r="AI2068">
            <v>365</v>
          </cell>
        </row>
        <row r="2069">
          <cell r="AH2069">
            <v>0.1</v>
          </cell>
          <cell r="AI2069">
            <v>350</v>
          </cell>
        </row>
        <row r="2070">
          <cell r="AH2070">
            <v>0.1</v>
          </cell>
          <cell r="AI2070">
            <v>440</v>
          </cell>
        </row>
        <row r="2071">
          <cell r="AH2071">
            <v>0.1</v>
          </cell>
          <cell r="AI2071">
            <v>365</v>
          </cell>
        </row>
        <row r="2072">
          <cell r="AH2072">
            <v>0.1</v>
          </cell>
          <cell r="AI2072">
            <v>440</v>
          </cell>
        </row>
        <row r="2073">
          <cell r="AH2073">
            <v>0.1</v>
          </cell>
          <cell r="AI2073">
            <v>595</v>
          </cell>
        </row>
        <row r="2074">
          <cell r="AH2074">
            <v>0.1</v>
          </cell>
          <cell r="AI2074">
            <v>440</v>
          </cell>
        </row>
        <row r="2075">
          <cell r="AH2075">
            <v>0.1</v>
          </cell>
          <cell r="AI2075">
            <v>440</v>
          </cell>
        </row>
        <row r="2076">
          <cell r="AH2076">
            <v>0.1</v>
          </cell>
          <cell r="AI2076">
            <v>440</v>
          </cell>
        </row>
        <row r="2077">
          <cell r="AH2077">
            <v>0.1</v>
          </cell>
          <cell r="AI2077">
            <v>595</v>
          </cell>
        </row>
        <row r="2078">
          <cell r="AH2078">
            <v>0.1</v>
          </cell>
          <cell r="AI2078">
            <v>350</v>
          </cell>
        </row>
        <row r="2079">
          <cell r="AH2079">
            <v>0.1</v>
          </cell>
          <cell r="AI2079">
            <v>350</v>
          </cell>
        </row>
        <row r="2080">
          <cell r="AH2080">
            <v>0.1</v>
          </cell>
          <cell r="AI2080">
            <v>440</v>
          </cell>
        </row>
        <row r="2081">
          <cell r="AH2081">
            <v>0.1</v>
          </cell>
          <cell r="AI2081">
            <v>440</v>
          </cell>
        </row>
        <row r="2082">
          <cell r="AH2082">
            <v>0.1</v>
          </cell>
          <cell r="AI2082">
            <v>440</v>
          </cell>
        </row>
        <row r="2083">
          <cell r="AH2083">
            <v>0.1</v>
          </cell>
          <cell r="AI2083">
            <v>390</v>
          </cell>
        </row>
        <row r="2084">
          <cell r="AH2084">
            <v>0.1</v>
          </cell>
          <cell r="AI2084">
            <v>440</v>
          </cell>
        </row>
        <row r="2085">
          <cell r="AH2085">
            <v>0.1</v>
          </cell>
          <cell r="AI2085">
            <v>440</v>
          </cell>
        </row>
        <row r="2086">
          <cell r="AH2086">
            <v>0.1</v>
          </cell>
          <cell r="AI2086">
            <v>365</v>
          </cell>
        </row>
        <row r="2087">
          <cell r="AH2087">
            <v>0.1</v>
          </cell>
          <cell r="AI2087">
            <v>365</v>
          </cell>
        </row>
        <row r="2088">
          <cell r="AH2088">
            <v>0.1</v>
          </cell>
          <cell r="AI2088">
            <v>440</v>
          </cell>
        </row>
        <row r="2089">
          <cell r="AH2089">
            <v>0.1</v>
          </cell>
          <cell r="AI2089">
            <v>440</v>
          </cell>
        </row>
        <row r="2090">
          <cell r="AH2090">
            <v>0.1</v>
          </cell>
          <cell r="AI2090">
            <v>515</v>
          </cell>
        </row>
        <row r="2091">
          <cell r="AH2091">
            <v>0.1</v>
          </cell>
          <cell r="AI2091">
            <v>440</v>
          </cell>
        </row>
        <row r="2092">
          <cell r="AH2092">
            <v>0.1</v>
          </cell>
          <cell r="AI2092">
            <v>440</v>
          </cell>
        </row>
        <row r="2093">
          <cell r="AH2093">
            <v>0.1</v>
          </cell>
          <cell r="AI2093">
            <v>365</v>
          </cell>
        </row>
        <row r="2094">
          <cell r="AH2094">
            <v>0.1</v>
          </cell>
          <cell r="AI2094">
            <v>440</v>
          </cell>
        </row>
        <row r="2095">
          <cell r="AH2095">
            <v>0.1</v>
          </cell>
          <cell r="AI2095">
            <v>350</v>
          </cell>
        </row>
        <row r="2096">
          <cell r="AH2096">
            <v>0.1</v>
          </cell>
          <cell r="AI2096">
            <v>440</v>
          </cell>
        </row>
        <row r="2097">
          <cell r="AH2097">
            <v>0.1</v>
          </cell>
          <cell r="AI2097">
            <v>595</v>
          </cell>
        </row>
        <row r="2098">
          <cell r="AH2098">
            <v>0.1</v>
          </cell>
          <cell r="AI2098">
            <v>570</v>
          </cell>
        </row>
        <row r="2099">
          <cell r="AH2099">
            <v>0.1</v>
          </cell>
          <cell r="AI2099">
            <v>440</v>
          </cell>
        </row>
        <row r="2100">
          <cell r="AH2100">
            <v>0.1</v>
          </cell>
          <cell r="AI2100">
            <v>490</v>
          </cell>
        </row>
        <row r="2101">
          <cell r="AH2101">
            <v>0.1</v>
          </cell>
          <cell r="AI2101">
            <v>365</v>
          </cell>
        </row>
        <row r="2102">
          <cell r="AH2102">
            <v>0.1</v>
          </cell>
          <cell r="AI2102">
            <v>365</v>
          </cell>
        </row>
        <row r="2103">
          <cell r="AH2103">
            <v>0.1</v>
          </cell>
          <cell r="AI2103">
            <v>570</v>
          </cell>
        </row>
        <row r="2104">
          <cell r="AH2104">
            <v>0.1</v>
          </cell>
          <cell r="AI2104">
            <v>365</v>
          </cell>
        </row>
        <row r="2105">
          <cell r="AH2105">
            <v>0.1</v>
          </cell>
          <cell r="AI2105">
            <v>440</v>
          </cell>
        </row>
        <row r="2106">
          <cell r="AH2106">
            <v>0.1</v>
          </cell>
          <cell r="AI2106">
            <v>490</v>
          </cell>
        </row>
        <row r="2107">
          <cell r="AH2107">
            <v>0.1</v>
          </cell>
          <cell r="AI2107">
            <v>440</v>
          </cell>
        </row>
        <row r="2108">
          <cell r="AH2108">
            <v>0.1</v>
          </cell>
          <cell r="AI2108">
            <v>595</v>
          </cell>
        </row>
        <row r="2109">
          <cell r="AH2109">
            <v>0.1</v>
          </cell>
          <cell r="AI2109">
            <v>440</v>
          </cell>
        </row>
        <row r="2110">
          <cell r="AH2110">
            <v>0.1</v>
          </cell>
          <cell r="AI2110">
            <v>390</v>
          </cell>
        </row>
        <row r="2111">
          <cell r="AH2111">
            <v>0.1</v>
          </cell>
          <cell r="AI2111">
            <v>365</v>
          </cell>
        </row>
        <row r="2112">
          <cell r="AH2112">
            <v>0.1</v>
          </cell>
          <cell r="AI2112">
            <v>350</v>
          </cell>
        </row>
        <row r="2113">
          <cell r="AH2113">
            <v>0.1</v>
          </cell>
          <cell r="AI2113">
            <v>570</v>
          </cell>
        </row>
        <row r="2114">
          <cell r="AH2114">
            <v>0.1</v>
          </cell>
          <cell r="AI2114">
            <v>365</v>
          </cell>
        </row>
        <row r="2115">
          <cell r="AH2115">
            <v>0.1</v>
          </cell>
          <cell r="AI2115">
            <v>440</v>
          </cell>
        </row>
        <row r="2116">
          <cell r="AH2116">
            <v>0.1</v>
          </cell>
          <cell r="AI2116">
            <v>570</v>
          </cell>
        </row>
        <row r="2117">
          <cell r="AH2117">
            <v>0.1</v>
          </cell>
          <cell r="AI2117">
            <v>440</v>
          </cell>
        </row>
        <row r="2118">
          <cell r="AH2118">
            <v>0.1</v>
          </cell>
          <cell r="AI2118">
            <v>250</v>
          </cell>
        </row>
        <row r="2119">
          <cell r="AH2119">
            <v>0.1</v>
          </cell>
          <cell r="AI2119">
            <v>440</v>
          </cell>
        </row>
        <row r="2120">
          <cell r="AH2120">
            <v>0.1</v>
          </cell>
          <cell r="AI2120">
            <v>440</v>
          </cell>
        </row>
        <row r="2121">
          <cell r="AH2121">
            <v>0.1</v>
          </cell>
          <cell r="AI2121">
            <v>475</v>
          </cell>
        </row>
        <row r="2122">
          <cell r="AH2122">
            <v>0.1</v>
          </cell>
          <cell r="AI2122">
            <v>595</v>
          </cell>
        </row>
        <row r="2123">
          <cell r="AH2123">
            <v>0.1</v>
          </cell>
          <cell r="AI2123">
            <v>595</v>
          </cell>
        </row>
        <row r="2124">
          <cell r="AH2124">
            <v>0.1</v>
          </cell>
          <cell r="AI2124">
            <v>570</v>
          </cell>
        </row>
        <row r="2125">
          <cell r="AH2125">
            <v>0.1</v>
          </cell>
          <cell r="AI2125">
            <v>595</v>
          </cell>
        </row>
        <row r="2126">
          <cell r="AH2126">
            <v>0.1</v>
          </cell>
          <cell r="AI2126">
            <v>595</v>
          </cell>
        </row>
        <row r="2127">
          <cell r="AH2127">
            <v>0.1</v>
          </cell>
          <cell r="AI2127">
            <v>595</v>
          </cell>
        </row>
        <row r="2128">
          <cell r="AH2128">
            <v>0.1</v>
          </cell>
          <cell r="AI2128">
            <v>595</v>
          </cell>
        </row>
        <row r="2129">
          <cell r="AH2129">
            <v>0.1</v>
          </cell>
          <cell r="AI2129">
            <v>440</v>
          </cell>
        </row>
        <row r="2130">
          <cell r="AH2130">
            <v>0.1</v>
          </cell>
          <cell r="AI2130">
            <v>595</v>
          </cell>
        </row>
        <row r="2131">
          <cell r="AH2131">
            <v>0.1</v>
          </cell>
          <cell r="AI2131">
            <v>570</v>
          </cell>
        </row>
        <row r="2132">
          <cell r="AH2132">
            <v>0.1</v>
          </cell>
          <cell r="AI2132">
            <v>440</v>
          </cell>
        </row>
        <row r="2133">
          <cell r="AH2133">
            <v>0.1</v>
          </cell>
          <cell r="AI2133">
            <v>570</v>
          </cell>
        </row>
        <row r="2134">
          <cell r="AH2134">
            <v>0.1</v>
          </cell>
          <cell r="AI2134">
            <v>570</v>
          </cell>
        </row>
        <row r="2135">
          <cell r="AH2135">
            <v>0.1</v>
          </cell>
          <cell r="AI2135">
            <v>440</v>
          </cell>
        </row>
        <row r="2136">
          <cell r="AH2136">
            <v>0.1</v>
          </cell>
          <cell r="AI2136">
            <v>570</v>
          </cell>
        </row>
        <row r="2137">
          <cell r="AH2137">
            <v>0.1</v>
          </cell>
          <cell r="AI2137">
            <v>570</v>
          </cell>
        </row>
        <row r="2138">
          <cell r="AH2138">
            <v>0.1</v>
          </cell>
          <cell r="AI2138">
            <v>440</v>
          </cell>
        </row>
        <row r="2139">
          <cell r="AH2139">
            <v>0.1</v>
          </cell>
          <cell r="AI2139">
            <v>390</v>
          </cell>
        </row>
        <row r="2140">
          <cell r="AH2140">
            <v>0.1</v>
          </cell>
          <cell r="AI2140">
            <v>440</v>
          </cell>
        </row>
        <row r="2141">
          <cell r="AH2141">
            <v>0.1</v>
          </cell>
          <cell r="AI2141">
            <v>595</v>
          </cell>
        </row>
        <row r="2142">
          <cell r="AH2142">
            <v>0.1</v>
          </cell>
          <cell r="AI2142">
            <v>390</v>
          </cell>
        </row>
        <row r="2143">
          <cell r="AH2143">
            <v>0.1</v>
          </cell>
          <cell r="AI2143">
            <v>390</v>
          </cell>
        </row>
        <row r="2144">
          <cell r="AH2144">
            <v>0.1</v>
          </cell>
          <cell r="AI2144">
            <v>570</v>
          </cell>
        </row>
        <row r="2145">
          <cell r="AH2145">
            <v>0.1</v>
          </cell>
          <cell r="AI2145">
            <v>440</v>
          </cell>
        </row>
        <row r="2146">
          <cell r="AH2146">
            <v>0.1</v>
          </cell>
          <cell r="AI2146">
            <v>570</v>
          </cell>
        </row>
        <row r="2147">
          <cell r="AH2147">
            <v>0.1</v>
          </cell>
          <cell r="AI2147">
            <v>440</v>
          </cell>
        </row>
        <row r="2148">
          <cell r="AH2148">
            <v>0.1</v>
          </cell>
          <cell r="AI2148">
            <v>570</v>
          </cell>
        </row>
        <row r="2149">
          <cell r="AH2149">
            <v>0.1</v>
          </cell>
          <cell r="AI2149">
            <v>390</v>
          </cell>
        </row>
        <row r="2150">
          <cell r="AH2150">
            <v>0.1</v>
          </cell>
          <cell r="AI2150">
            <v>390</v>
          </cell>
        </row>
        <row r="2151">
          <cell r="AH2151">
            <v>0.1</v>
          </cell>
          <cell r="AI2151">
            <v>440</v>
          </cell>
        </row>
        <row r="2152">
          <cell r="AH2152">
            <v>0.1</v>
          </cell>
          <cell r="AI2152">
            <v>390</v>
          </cell>
        </row>
        <row r="2153">
          <cell r="AH2153">
            <v>0.1</v>
          </cell>
          <cell r="AI2153">
            <v>570</v>
          </cell>
        </row>
        <row r="2154">
          <cell r="AH2154">
            <v>0.1</v>
          </cell>
          <cell r="AI2154">
            <v>390</v>
          </cell>
        </row>
        <row r="2155">
          <cell r="AH2155">
            <v>0.1</v>
          </cell>
          <cell r="AI2155">
            <v>225</v>
          </cell>
        </row>
        <row r="2156">
          <cell r="AH2156">
            <v>0.1</v>
          </cell>
          <cell r="AI2156">
            <v>440</v>
          </cell>
        </row>
        <row r="2157">
          <cell r="AH2157">
            <v>0.1</v>
          </cell>
          <cell r="AI2157">
            <v>440</v>
          </cell>
        </row>
        <row r="2158">
          <cell r="AH2158">
            <v>0.1</v>
          </cell>
          <cell r="AI2158">
            <v>390</v>
          </cell>
        </row>
        <row r="2159">
          <cell r="AH2159">
            <v>0.1</v>
          </cell>
          <cell r="AI2159">
            <v>390</v>
          </cell>
        </row>
        <row r="2160">
          <cell r="AH2160">
            <v>0.1</v>
          </cell>
          <cell r="AI2160">
            <v>570</v>
          </cell>
        </row>
        <row r="2161">
          <cell r="AH2161">
            <v>0.1</v>
          </cell>
          <cell r="AI2161">
            <v>390</v>
          </cell>
        </row>
        <row r="2162">
          <cell r="AH2162">
            <v>0.1</v>
          </cell>
          <cell r="AI2162">
            <v>275</v>
          </cell>
        </row>
        <row r="2163">
          <cell r="AH2163">
            <v>0.1</v>
          </cell>
          <cell r="AI2163">
            <v>390</v>
          </cell>
        </row>
        <row r="2164">
          <cell r="AH2164">
            <v>0.1</v>
          </cell>
          <cell r="AI2164">
            <v>570</v>
          </cell>
        </row>
        <row r="2165">
          <cell r="AH2165">
            <v>0.1</v>
          </cell>
          <cell r="AI2165">
            <v>440</v>
          </cell>
        </row>
        <row r="2166">
          <cell r="AH2166">
            <v>0.1</v>
          </cell>
          <cell r="AI2166">
            <v>390</v>
          </cell>
        </row>
        <row r="2167">
          <cell r="AH2167">
            <v>0.1</v>
          </cell>
          <cell r="AI2167">
            <v>595</v>
          </cell>
        </row>
        <row r="2168">
          <cell r="AH2168">
            <v>0.1</v>
          </cell>
          <cell r="AI2168">
            <v>390</v>
          </cell>
        </row>
        <row r="2169">
          <cell r="AH2169">
            <v>0.1</v>
          </cell>
          <cell r="AI2169">
            <v>390</v>
          </cell>
        </row>
        <row r="2170">
          <cell r="AH2170">
            <v>0.1</v>
          </cell>
          <cell r="AI2170">
            <v>390</v>
          </cell>
        </row>
        <row r="2171">
          <cell r="AH2171">
            <v>0.1</v>
          </cell>
          <cell r="AI2171">
            <v>390</v>
          </cell>
        </row>
        <row r="2172">
          <cell r="AH2172">
            <v>0.1</v>
          </cell>
          <cell r="AI2172">
            <v>390</v>
          </cell>
        </row>
        <row r="2173">
          <cell r="AH2173">
            <v>0.1</v>
          </cell>
          <cell r="AI2173">
            <v>570</v>
          </cell>
        </row>
        <row r="2174">
          <cell r="AH2174">
            <v>0.1</v>
          </cell>
          <cell r="AI2174">
            <v>570</v>
          </cell>
        </row>
        <row r="2175">
          <cell r="AH2175">
            <v>0.1</v>
          </cell>
          <cell r="AI2175">
            <v>390</v>
          </cell>
        </row>
        <row r="2176">
          <cell r="AH2176">
            <v>0.1</v>
          </cell>
          <cell r="AI2176">
            <v>390</v>
          </cell>
        </row>
        <row r="2177">
          <cell r="AH2177">
            <v>0.1</v>
          </cell>
          <cell r="AI2177">
            <v>440</v>
          </cell>
        </row>
        <row r="2178">
          <cell r="AH2178">
            <v>0.1</v>
          </cell>
          <cell r="AI2178">
            <v>225</v>
          </cell>
        </row>
        <row r="2179">
          <cell r="AH2179">
            <v>0.1</v>
          </cell>
          <cell r="AI2179">
            <v>390</v>
          </cell>
        </row>
        <row r="2180">
          <cell r="AH2180">
            <v>0.1</v>
          </cell>
          <cell r="AI2180">
            <v>440</v>
          </cell>
        </row>
        <row r="2181">
          <cell r="AH2181">
            <v>0.1</v>
          </cell>
          <cell r="AI2181">
            <v>570</v>
          </cell>
        </row>
        <row r="2182">
          <cell r="AH2182">
            <v>0.1</v>
          </cell>
          <cell r="AI2182">
            <v>390</v>
          </cell>
        </row>
        <row r="2183">
          <cell r="AH2183">
            <v>0.1</v>
          </cell>
          <cell r="AI2183">
            <v>225</v>
          </cell>
        </row>
        <row r="2184">
          <cell r="AH2184">
            <v>0.1</v>
          </cell>
          <cell r="AI2184">
            <v>440</v>
          </cell>
        </row>
        <row r="2185">
          <cell r="AH2185">
            <v>0.1</v>
          </cell>
          <cell r="AI2185">
            <v>390</v>
          </cell>
        </row>
        <row r="2186">
          <cell r="AH2186">
            <v>0.1</v>
          </cell>
          <cell r="AI2186">
            <v>390</v>
          </cell>
        </row>
        <row r="2187">
          <cell r="AH2187">
            <v>0.1</v>
          </cell>
          <cell r="AI2187">
            <v>570</v>
          </cell>
        </row>
        <row r="2188">
          <cell r="AH2188">
            <v>0.1</v>
          </cell>
          <cell r="AI2188">
            <v>275</v>
          </cell>
        </row>
        <row r="2189">
          <cell r="AH2189">
            <v>0.1</v>
          </cell>
          <cell r="AI2189">
            <v>440</v>
          </cell>
        </row>
        <row r="2190">
          <cell r="AH2190">
            <v>0.1</v>
          </cell>
          <cell r="AI2190">
            <v>225</v>
          </cell>
        </row>
        <row r="2191">
          <cell r="AH2191">
            <v>0.1</v>
          </cell>
          <cell r="AI2191">
            <v>275</v>
          </cell>
        </row>
        <row r="2192">
          <cell r="AH2192">
            <v>0.1</v>
          </cell>
          <cell r="AI2192">
            <v>225</v>
          </cell>
        </row>
        <row r="2193">
          <cell r="AH2193">
            <v>0.1</v>
          </cell>
          <cell r="AI2193">
            <v>440</v>
          </cell>
        </row>
        <row r="2194">
          <cell r="AH2194">
            <v>0.1</v>
          </cell>
          <cell r="AI2194">
            <v>570</v>
          </cell>
        </row>
        <row r="2195">
          <cell r="AH2195">
            <v>0.1</v>
          </cell>
          <cell r="AI2195">
            <v>440</v>
          </cell>
        </row>
        <row r="2196">
          <cell r="AH2196">
            <v>0.1</v>
          </cell>
          <cell r="AI2196">
            <v>570</v>
          </cell>
        </row>
        <row r="2197">
          <cell r="AH2197">
            <v>0.1</v>
          </cell>
          <cell r="AI2197">
            <v>570</v>
          </cell>
        </row>
        <row r="2198">
          <cell r="AH2198">
            <v>0.1</v>
          </cell>
          <cell r="AI2198">
            <v>570</v>
          </cell>
        </row>
        <row r="2199">
          <cell r="AH2199">
            <v>0.1</v>
          </cell>
          <cell r="AI2199">
            <v>595</v>
          </cell>
        </row>
        <row r="2200">
          <cell r="AH2200">
            <v>0.1</v>
          </cell>
          <cell r="AI2200">
            <v>440</v>
          </cell>
        </row>
        <row r="2201">
          <cell r="AH2201">
            <v>0.1</v>
          </cell>
          <cell r="AI2201">
            <v>595</v>
          </cell>
        </row>
        <row r="2202">
          <cell r="AH2202">
            <v>0.1</v>
          </cell>
          <cell r="AI2202">
            <v>440</v>
          </cell>
        </row>
        <row r="2203">
          <cell r="AH2203">
            <v>0.1</v>
          </cell>
          <cell r="AI2203">
            <v>595</v>
          </cell>
        </row>
        <row r="2204">
          <cell r="AH2204">
            <v>0.1</v>
          </cell>
          <cell r="AI2204">
            <v>595</v>
          </cell>
        </row>
        <row r="2205">
          <cell r="AH2205">
            <v>0.1</v>
          </cell>
          <cell r="AI2205">
            <v>595</v>
          </cell>
        </row>
        <row r="2206">
          <cell r="AH2206">
            <v>0.1</v>
          </cell>
          <cell r="AI2206">
            <v>595</v>
          </cell>
        </row>
        <row r="2207">
          <cell r="AH2207">
            <v>0.1</v>
          </cell>
          <cell r="AI2207">
            <v>570</v>
          </cell>
        </row>
        <row r="2208">
          <cell r="AH2208">
            <v>0.1</v>
          </cell>
          <cell r="AI2208">
            <v>595</v>
          </cell>
        </row>
        <row r="2209">
          <cell r="AH2209">
            <v>0.1</v>
          </cell>
          <cell r="AI2209">
            <v>595</v>
          </cell>
        </row>
        <row r="2210">
          <cell r="AH2210">
            <v>0.1</v>
          </cell>
          <cell r="AI2210">
            <v>595</v>
          </cell>
        </row>
        <row r="2211">
          <cell r="AH2211">
            <v>0.1</v>
          </cell>
          <cell r="AI2211">
            <v>570</v>
          </cell>
        </row>
        <row r="2212">
          <cell r="AH2212">
            <v>0.1</v>
          </cell>
          <cell r="AI2212">
            <v>440</v>
          </cell>
        </row>
        <row r="2213">
          <cell r="AH2213">
            <v>0.1</v>
          </cell>
          <cell r="AI2213">
            <v>390</v>
          </cell>
        </row>
        <row r="2214">
          <cell r="AH2214">
            <v>0.1</v>
          </cell>
          <cell r="AI2214">
            <v>595</v>
          </cell>
        </row>
        <row r="2215">
          <cell r="AH2215">
            <v>0.1</v>
          </cell>
          <cell r="AI2215">
            <v>440</v>
          </cell>
        </row>
        <row r="2216">
          <cell r="AH2216">
            <v>0.1</v>
          </cell>
          <cell r="AI2216">
            <v>595</v>
          </cell>
        </row>
        <row r="2217">
          <cell r="AH2217">
            <v>0.1</v>
          </cell>
          <cell r="AI2217">
            <v>440</v>
          </cell>
        </row>
        <row r="2218">
          <cell r="AH2218">
            <v>0.1</v>
          </cell>
          <cell r="AI2218">
            <v>440</v>
          </cell>
        </row>
        <row r="2219">
          <cell r="AH2219">
            <v>0.1</v>
          </cell>
          <cell r="AI2219">
            <v>390</v>
          </cell>
        </row>
        <row r="2220">
          <cell r="AH2220">
            <v>0.1</v>
          </cell>
          <cell r="AI2220">
            <v>570</v>
          </cell>
        </row>
        <row r="2221">
          <cell r="AH2221">
            <v>0.1</v>
          </cell>
          <cell r="AI2221">
            <v>440</v>
          </cell>
        </row>
        <row r="2222">
          <cell r="AH2222">
            <v>0.1</v>
          </cell>
          <cell r="AI2222">
            <v>570</v>
          </cell>
        </row>
        <row r="2223">
          <cell r="AH2223">
            <v>0.1</v>
          </cell>
          <cell r="AI2223">
            <v>595</v>
          </cell>
        </row>
        <row r="2224">
          <cell r="AH2224">
            <v>0.1</v>
          </cell>
          <cell r="AI2224">
            <v>440</v>
          </cell>
        </row>
        <row r="2225">
          <cell r="AH2225">
            <v>0.1</v>
          </cell>
          <cell r="AI2225">
            <v>440</v>
          </cell>
        </row>
        <row r="2226">
          <cell r="AH2226">
            <v>0.1</v>
          </cell>
          <cell r="AI2226">
            <v>440</v>
          </cell>
        </row>
        <row r="2227">
          <cell r="AH2227">
            <v>0.1</v>
          </cell>
          <cell r="AI2227">
            <v>570</v>
          </cell>
        </row>
        <row r="2228">
          <cell r="AH2228">
            <v>0.1</v>
          </cell>
          <cell r="AI2228">
            <v>440</v>
          </cell>
        </row>
        <row r="2229">
          <cell r="AH2229">
            <v>0.1</v>
          </cell>
          <cell r="AI2229">
            <v>570</v>
          </cell>
        </row>
      </sheetData>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1E86F-95AC-4BAA-A902-499AE6634DAE}">
  <dimension ref="A1:Z1682"/>
  <sheetViews>
    <sheetView zoomScale="110" zoomScaleNormal="110" workbookViewId="0"/>
  </sheetViews>
  <sheetFormatPr defaultRowHeight="14.5" x14ac:dyDescent="0.35"/>
  <cols>
    <col min="3" max="3" width="23.7265625" customWidth="1"/>
    <col min="4" max="4" width="16.453125" customWidth="1"/>
    <col min="5" max="6" width="17.81640625" customWidth="1"/>
    <col min="7" max="7" width="15.81640625" customWidth="1"/>
    <col min="8" max="8" width="20.26953125" customWidth="1"/>
    <col min="9" max="9" width="15.453125" customWidth="1"/>
    <col min="10" max="10" width="76.1796875" customWidth="1"/>
    <col min="11" max="11" width="31.26953125" customWidth="1"/>
    <col min="12" max="12" width="29.54296875" customWidth="1"/>
    <col min="13" max="13" width="18.453125" style="3" customWidth="1"/>
    <col min="14" max="14" width="14.81640625" style="3" customWidth="1"/>
    <col min="15" max="15" width="16.1796875" style="3" customWidth="1"/>
    <col min="16" max="16" width="13" style="3" customWidth="1"/>
    <col min="17" max="17" width="60.54296875" customWidth="1"/>
    <col min="18" max="18" width="53.26953125" customWidth="1"/>
    <col min="19" max="19" width="48" customWidth="1"/>
    <col min="20" max="20" width="13.1796875" customWidth="1"/>
    <col min="21" max="21" width="24" customWidth="1"/>
  </cols>
  <sheetData>
    <row r="1" spans="1:26" x14ac:dyDescent="0.35">
      <c r="A1" s="1" t="s">
        <v>11403</v>
      </c>
      <c r="B1" s="1" t="s">
        <v>1</v>
      </c>
      <c r="C1" s="1" t="s">
        <v>11404</v>
      </c>
      <c r="D1" s="1" t="s">
        <v>11405</v>
      </c>
      <c r="E1" s="1" t="s">
        <v>11402</v>
      </c>
      <c r="F1" s="1" t="s">
        <v>3091</v>
      </c>
      <c r="G1" s="1" t="s">
        <v>1409</v>
      </c>
      <c r="H1" s="1" t="s">
        <v>3090</v>
      </c>
      <c r="I1" s="1" t="s">
        <v>11401</v>
      </c>
      <c r="J1" s="1" t="s">
        <v>4774</v>
      </c>
      <c r="K1" s="1" t="s">
        <v>4775</v>
      </c>
      <c r="L1" s="1" t="s">
        <v>6457</v>
      </c>
      <c r="M1" s="2" t="s">
        <v>11400</v>
      </c>
      <c r="N1" s="2" t="s">
        <v>11406</v>
      </c>
      <c r="O1" s="2" t="s">
        <v>11407</v>
      </c>
      <c r="P1" s="2" t="s">
        <v>11399</v>
      </c>
      <c r="Q1" s="1" t="s">
        <v>11398</v>
      </c>
    </row>
    <row r="2" spans="1:26" x14ac:dyDescent="0.35">
      <c r="A2" s="4" t="s">
        <v>0</v>
      </c>
      <c r="B2" s="4" t="s">
        <v>1</v>
      </c>
      <c r="C2" s="4" t="s">
        <v>2</v>
      </c>
      <c r="D2" s="4" t="s">
        <v>22</v>
      </c>
      <c r="E2" s="4" t="s">
        <v>1408</v>
      </c>
      <c r="F2" s="4" t="s">
        <v>3091</v>
      </c>
      <c r="G2" s="4" t="s">
        <v>1410</v>
      </c>
      <c r="H2" s="4" t="s">
        <v>3092</v>
      </c>
      <c r="I2" s="4" t="s">
        <v>3089</v>
      </c>
      <c r="J2" s="4" t="s">
        <v>3093</v>
      </c>
      <c r="K2" s="4" t="s">
        <v>4776</v>
      </c>
      <c r="L2" s="4" t="s">
        <v>6469</v>
      </c>
      <c r="M2" s="5">
        <v>299</v>
      </c>
      <c r="N2" s="5">
        <v>224.25</v>
      </c>
      <c r="O2" s="5">
        <v>404</v>
      </c>
      <c r="P2" s="6" t="s">
        <v>8139</v>
      </c>
      <c r="Q2" s="4" t="s">
        <v>9820</v>
      </c>
      <c r="R2" s="4" t="str">
        <f>RIGHT(Q2,(LEN(Q2)-SEARCH("-",Q2)))</f>
        <v>GAPDH Rabbit Monoclonal Antibody, HRP Conjugated</v>
      </c>
      <c r="S2" s="4" t="str">
        <f>SUBSTITUTE(R2,"Rabbit","",1)</f>
        <v>GAPDH  Monoclonal Antibody, HRP Conjugated</v>
      </c>
      <c r="T2" s="4" t="str">
        <f>LEFT(S2, SEARCH("Monoclonal",S2)-1)</f>
        <v xml:space="preserve">GAPDH  </v>
      </c>
      <c r="U2" s="4" t="s">
        <v>22</v>
      </c>
      <c r="V2" s="4" t="str">
        <f>SUBSTITUTE(C2,",",", Species")</f>
        <v>Human, Species Mouse, Species Rat</v>
      </c>
      <c r="W2" s="4"/>
      <c r="X2" s="4"/>
      <c r="Y2" s="4"/>
      <c r="Z2" s="4" t="str">
        <f>SUBSTITUTE(G2,"-","")</f>
        <v>A7</v>
      </c>
    </row>
    <row r="3" spans="1:26" x14ac:dyDescent="0.35">
      <c r="A3" s="4" t="s">
        <v>0</v>
      </c>
      <c r="B3" s="4" t="s">
        <v>1</v>
      </c>
      <c r="C3" s="4" t="s">
        <v>2</v>
      </c>
      <c r="D3" s="4" t="s">
        <v>23</v>
      </c>
      <c r="E3" s="4" t="s">
        <v>1408</v>
      </c>
      <c r="F3" s="4" t="s">
        <v>3091</v>
      </c>
      <c r="G3" s="4" t="s">
        <v>1411</v>
      </c>
      <c r="H3" s="4" t="s">
        <v>3092</v>
      </c>
      <c r="I3" s="4" t="s">
        <v>3089</v>
      </c>
      <c r="J3" s="4" t="s">
        <v>3094</v>
      </c>
      <c r="K3" s="4" t="s">
        <v>4777</v>
      </c>
      <c r="L3" s="4" t="s">
        <v>6470</v>
      </c>
      <c r="M3" s="5">
        <v>299</v>
      </c>
      <c r="N3" s="5">
        <v>224.25</v>
      </c>
      <c r="O3" s="5">
        <v>404</v>
      </c>
      <c r="P3" s="6" t="s">
        <v>8140</v>
      </c>
      <c r="Q3" s="4" t="s">
        <v>9821</v>
      </c>
      <c r="R3" s="4" t="str">
        <f>RIGHT(Q3,(LEN(Q3)-SEARCH("-",Q3)))</f>
        <v>beta Tubulin Rabbit Monoclonal Antibody, HRP Conjugated</v>
      </c>
      <c r="S3" s="4" t="str">
        <f t="shared" ref="S3:S66" si="0">SUBSTITUTE(R3,"Rabbit","",1)</f>
        <v>beta Tubulin  Monoclonal Antibody, HRP Conjugated</v>
      </c>
      <c r="T3" s="4" t="str">
        <f t="shared" ref="T3:T66" si="1">LEFT(S3, SEARCH("Monoclonal",S3)-1)</f>
        <v xml:space="preserve">beta Tubulin  </v>
      </c>
      <c r="U3" s="4" t="s">
        <v>11408</v>
      </c>
      <c r="V3" s="4" t="str">
        <f t="shared" ref="V3:V66" si="2">SUBSTITUTE(C3,",",", Species")</f>
        <v>Human, Species Mouse, Species Rat</v>
      </c>
      <c r="W3" s="4"/>
      <c r="X3" s="4"/>
      <c r="Y3" s="4"/>
      <c r="Z3" s="4" t="str">
        <f t="shared" ref="Z3:Z66" si="3">SUBSTITUTE(G3,"-","")</f>
        <v>DF20</v>
      </c>
    </row>
    <row r="4" spans="1:26" x14ac:dyDescent="0.35">
      <c r="A4" s="4" t="s">
        <v>0</v>
      </c>
      <c r="B4" s="4" t="s">
        <v>1</v>
      </c>
      <c r="C4" s="4" t="s">
        <v>2</v>
      </c>
      <c r="D4" s="4" t="s">
        <v>24</v>
      </c>
      <c r="E4" s="4" t="s">
        <v>1408</v>
      </c>
      <c r="F4" s="4" t="s">
        <v>3091</v>
      </c>
      <c r="G4" s="4" t="s">
        <v>1412</v>
      </c>
      <c r="H4" s="4" t="s">
        <v>3092</v>
      </c>
      <c r="I4" s="4" t="s">
        <v>3089</v>
      </c>
      <c r="J4" s="4" t="s">
        <v>3095</v>
      </c>
      <c r="K4" s="4" t="s">
        <v>4778</v>
      </c>
      <c r="L4" s="4" t="s">
        <v>6471</v>
      </c>
      <c r="M4" s="5">
        <v>299</v>
      </c>
      <c r="N4" s="5">
        <v>224.25</v>
      </c>
      <c r="O4" s="5">
        <v>404</v>
      </c>
      <c r="P4" s="6" t="s">
        <v>8141</v>
      </c>
      <c r="Q4" s="4" t="s">
        <v>9822</v>
      </c>
      <c r="R4" s="4" t="str">
        <f t="shared" ref="R4:R67" si="4">RIGHT(Q4,(LEN(Q4)-SEARCH("-",Q4)))</f>
        <v>GFP Rabbit Monoclonal Antibody, HRP Conjugated</v>
      </c>
      <c r="S4" s="4" t="str">
        <f t="shared" si="0"/>
        <v>GFP  Monoclonal Antibody, HRP Conjugated</v>
      </c>
      <c r="T4" s="4" t="str">
        <f t="shared" si="1"/>
        <v xml:space="preserve">GFP  </v>
      </c>
      <c r="U4" s="4" t="s">
        <v>24</v>
      </c>
      <c r="V4" s="4" t="str">
        <f t="shared" si="2"/>
        <v>Human, Species Mouse, Species Rat</v>
      </c>
      <c r="W4" s="4"/>
      <c r="X4" s="4"/>
      <c r="Y4" s="4"/>
      <c r="Z4" s="4" t="str">
        <f t="shared" si="3"/>
        <v>DG7</v>
      </c>
    </row>
    <row r="5" spans="1:26" x14ac:dyDescent="0.35">
      <c r="A5" s="4" t="s">
        <v>0</v>
      </c>
      <c r="B5" s="4" t="s">
        <v>1</v>
      </c>
      <c r="C5" s="4" t="s">
        <v>2</v>
      </c>
      <c r="D5" s="4" t="s">
        <v>25</v>
      </c>
      <c r="E5" s="4" t="s">
        <v>1408</v>
      </c>
      <c r="F5" s="4" t="s">
        <v>3091</v>
      </c>
      <c r="G5" s="4" t="s">
        <v>1413</v>
      </c>
      <c r="H5" s="4" t="s">
        <v>3092</v>
      </c>
      <c r="I5" s="4" t="s">
        <v>3089</v>
      </c>
      <c r="J5" s="4" t="s">
        <v>3096</v>
      </c>
      <c r="K5" s="4" t="s">
        <v>4779</v>
      </c>
      <c r="L5" s="4" t="s">
        <v>6472</v>
      </c>
      <c r="M5" s="5">
        <v>299</v>
      </c>
      <c r="N5" s="5">
        <v>224.25</v>
      </c>
      <c r="O5" s="5">
        <v>404</v>
      </c>
      <c r="P5" s="6" t="s">
        <v>8142</v>
      </c>
      <c r="Q5" s="4" t="s">
        <v>9823</v>
      </c>
      <c r="R5" s="4" t="str">
        <f t="shared" si="4"/>
        <v>GST-Tag Rabbit Monoclonal Antibody, HRP Conjugated</v>
      </c>
      <c r="S5" s="4" t="str">
        <f t="shared" si="0"/>
        <v>GST-Tag  Monoclonal Antibody, HRP Conjugated</v>
      </c>
      <c r="T5" s="4" t="str">
        <f t="shared" si="1"/>
        <v xml:space="preserve">GST-Tag  </v>
      </c>
      <c r="U5" s="4" t="s">
        <v>25</v>
      </c>
      <c r="V5" s="4" t="str">
        <f t="shared" si="2"/>
        <v>Human, Species Mouse, Species Rat</v>
      </c>
      <c r="W5" s="4"/>
      <c r="X5" s="4"/>
      <c r="Y5" s="4"/>
      <c r="Z5" s="4" t="str">
        <f t="shared" si="3"/>
        <v>DH7</v>
      </c>
    </row>
    <row r="6" spans="1:26" x14ac:dyDescent="0.35">
      <c r="A6" s="4" t="s">
        <v>0</v>
      </c>
      <c r="B6" s="4" t="s">
        <v>1</v>
      </c>
      <c r="C6" s="4" t="s">
        <v>3</v>
      </c>
      <c r="D6" s="4" t="s">
        <v>26</v>
      </c>
      <c r="E6" s="4" t="s">
        <v>1408</v>
      </c>
      <c r="F6" s="4" t="s">
        <v>3091</v>
      </c>
      <c r="G6" s="4" t="s">
        <v>1414</v>
      </c>
      <c r="H6" s="4"/>
      <c r="I6" s="4" t="s">
        <v>3089</v>
      </c>
      <c r="J6" s="4" t="s">
        <v>3097</v>
      </c>
      <c r="K6" s="4" t="s">
        <v>4780</v>
      </c>
      <c r="L6" s="4" t="s">
        <v>6473</v>
      </c>
      <c r="M6" s="5">
        <v>299</v>
      </c>
      <c r="N6" s="5">
        <v>224.25</v>
      </c>
      <c r="O6" s="5">
        <v>404</v>
      </c>
      <c r="P6" s="6" t="s">
        <v>8143</v>
      </c>
      <c r="Q6" s="4" t="s">
        <v>9824</v>
      </c>
      <c r="R6" s="4" t="str">
        <f t="shared" si="4"/>
        <v>p53 TP53 Rabbit Monoclonal Antibody</v>
      </c>
      <c r="S6" s="4" t="str">
        <f t="shared" si="0"/>
        <v>p53 TP53  Monoclonal Antibody</v>
      </c>
      <c r="T6" s="4" t="str">
        <f t="shared" si="1"/>
        <v xml:space="preserve">p53 TP53  </v>
      </c>
      <c r="U6" s="4" t="s">
        <v>11409</v>
      </c>
      <c r="V6" s="4" t="str">
        <f t="shared" si="2"/>
        <v>Human</v>
      </c>
      <c r="W6" s="4"/>
      <c r="X6" s="4"/>
      <c r="Y6" s="4"/>
      <c r="Z6" s="4" t="str">
        <f t="shared" si="3"/>
        <v>AGC20</v>
      </c>
    </row>
    <row r="7" spans="1:26" x14ac:dyDescent="0.35">
      <c r="A7" s="4" t="s">
        <v>0</v>
      </c>
      <c r="B7" s="4" t="s">
        <v>1</v>
      </c>
      <c r="C7" s="4" t="s">
        <v>3</v>
      </c>
      <c r="D7" s="4" t="s">
        <v>26</v>
      </c>
      <c r="E7" s="4" t="s">
        <v>1408</v>
      </c>
      <c r="F7" s="4" t="s">
        <v>3091</v>
      </c>
      <c r="G7" s="4" t="s">
        <v>1415</v>
      </c>
      <c r="H7" s="4"/>
      <c r="I7" s="4" t="s">
        <v>3089</v>
      </c>
      <c r="J7" s="4" t="s">
        <v>3098</v>
      </c>
      <c r="K7" s="4" t="s">
        <v>4781</v>
      </c>
      <c r="L7" s="4" t="s">
        <v>6474</v>
      </c>
      <c r="M7" s="5">
        <v>299</v>
      </c>
      <c r="N7" s="5">
        <v>224.25</v>
      </c>
      <c r="O7" s="5">
        <v>404</v>
      </c>
      <c r="P7" s="6" t="s">
        <v>8144</v>
      </c>
      <c r="Q7" s="4" t="s">
        <v>9824</v>
      </c>
      <c r="R7" s="4" t="str">
        <f t="shared" si="4"/>
        <v>p53 TP53 Rabbit Monoclonal Antibody</v>
      </c>
      <c r="S7" s="4" t="str">
        <f t="shared" si="0"/>
        <v>p53 TP53  Monoclonal Antibody</v>
      </c>
      <c r="T7" s="4" t="str">
        <f t="shared" si="1"/>
        <v xml:space="preserve">p53 TP53  </v>
      </c>
      <c r="U7" s="4" t="s">
        <v>11409</v>
      </c>
      <c r="V7" s="4" t="str">
        <f t="shared" si="2"/>
        <v>Human</v>
      </c>
      <c r="W7" s="4"/>
      <c r="X7" s="4"/>
      <c r="Y7" s="4"/>
      <c r="Z7" s="4" t="str">
        <f t="shared" si="3"/>
        <v>DDE20</v>
      </c>
    </row>
    <row r="8" spans="1:26" x14ac:dyDescent="0.35">
      <c r="A8" s="4" t="s">
        <v>0</v>
      </c>
      <c r="B8" s="4" t="s">
        <v>1</v>
      </c>
      <c r="C8" s="4" t="s">
        <v>3</v>
      </c>
      <c r="D8" s="4" t="s">
        <v>26</v>
      </c>
      <c r="E8" s="4" t="s">
        <v>1408</v>
      </c>
      <c r="F8" s="4" t="s">
        <v>3091</v>
      </c>
      <c r="G8" s="4" t="s">
        <v>1416</v>
      </c>
      <c r="H8" s="4"/>
      <c r="I8" s="4" t="s">
        <v>3089</v>
      </c>
      <c r="J8" s="4" t="s">
        <v>3099</v>
      </c>
      <c r="K8" s="4" t="s">
        <v>4782</v>
      </c>
      <c r="L8" s="4" t="s">
        <v>6475</v>
      </c>
      <c r="M8" s="5">
        <v>299</v>
      </c>
      <c r="N8" s="5">
        <v>224.25</v>
      </c>
      <c r="O8" s="5">
        <v>404</v>
      </c>
      <c r="P8" s="6" t="s">
        <v>8145</v>
      </c>
      <c r="Q8" s="4" t="s">
        <v>9825</v>
      </c>
      <c r="R8" s="4" t="str">
        <f t="shared" si="4"/>
        <v>Mutant p53 Rabbit Monoclonal Antibody</v>
      </c>
      <c r="S8" s="4" t="str">
        <f t="shared" si="0"/>
        <v>Mutant p53  Monoclonal Antibody</v>
      </c>
      <c r="T8" s="4" t="str">
        <f t="shared" si="1"/>
        <v xml:space="preserve">Mutant p53  </v>
      </c>
      <c r="U8" s="4" t="s">
        <v>11410</v>
      </c>
      <c r="V8" s="4" t="str">
        <f t="shared" si="2"/>
        <v>Human</v>
      </c>
      <c r="W8" s="4"/>
      <c r="X8" s="4"/>
      <c r="Y8" s="4"/>
      <c r="Z8" s="4" t="str">
        <f t="shared" si="3"/>
        <v>AOA20</v>
      </c>
    </row>
    <row r="9" spans="1:26" x14ac:dyDescent="0.35">
      <c r="A9" s="4" t="s">
        <v>0</v>
      </c>
      <c r="B9" s="4" t="s">
        <v>1</v>
      </c>
      <c r="C9" s="4" t="s">
        <v>2</v>
      </c>
      <c r="D9" s="4" t="s">
        <v>27</v>
      </c>
      <c r="E9" s="4" t="s">
        <v>1408</v>
      </c>
      <c r="F9" s="4" t="s">
        <v>3091</v>
      </c>
      <c r="G9" s="4" t="s">
        <v>1417</v>
      </c>
      <c r="H9" s="4"/>
      <c r="I9" s="4" t="s">
        <v>3089</v>
      </c>
      <c r="J9" s="4" t="s">
        <v>3100</v>
      </c>
      <c r="K9" s="4" t="s">
        <v>4783</v>
      </c>
      <c r="L9" s="4" t="s">
        <v>6476</v>
      </c>
      <c r="M9" s="5">
        <v>299</v>
      </c>
      <c r="N9" s="5">
        <v>224.25</v>
      </c>
      <c r="O9" s="5">
        <v>404</v>
      </c>
      <c r="P9" s="6" t="s">
        <v>8146</v>
      </c>
      <c r="Q9" s="4" t="s">
        <v>9826</v>
      </c>
      <c r="R9" s="4" t="str">
        <f t="shared" si="4"/>
        <v>mTOR/Tor Rabbit Monoclonal Antibody</v>
      </c>
      <c r="S9" s="4" t="str">
        <f t="shared" si="0"/>
        <v>mTOR/Tor  Monoclonal Antibody</v>
      </c>
      <c r="T9" s="4" t="str">
        <f t="shared" si="1"/>
        <v xml:space="preserve">mTOR/Tor  </v>
      </c>
      <c r="U9" s="4" t="s">
        <v>11411</v>
      </c>
      <c r="V9" s="4" t="str">
        <f t="shared" si="2"/>
        <v>Human, Species Mouse, Species Rat</v>
      </c>
      <c r="W9" s="4"/>
      <c r="X9" s="4"/>
      <c r="Y9" s="4"/>
      <c r="Z9" s="4" t="str">
        <f t="shared" si="3"/>
        <v>CBD13</v>
      </c>
    </row>
    <row r="10" spans="1:26" x14ac:dyDescent="0.35">
      <c r="A10" s="4" t="s">
        <v>0</v>
      </c>
      <c r="B10" s="4" t="s">
        <v>1</v>
      </c>
      <c r="C10" s="4" t="s">
        <v>2</v>
      </c>
      <c r="D10" s="4" t="s">
        <v>28</v>
      </c>
      <c r="E10" s="4" t="s">
        <v>1408</v>
      </c>
      <c r="F10" s="4" t="s">
        <v>3091</v>
      </c>
      <c r="G10" s="4" t="s">
        <v>1418</v>
      </c>
      <c r="H10" s="4"/>
      <c r="I10" s="4" t="s">
        <v>3089</v>
      </c>
      <c r="J10" s="4" t="s">
        <v>3101</v>
      </c>
      <c r="K10" s="4" t="s">
        <v>4784</v>
      </c>
      <c r="L10" s="4" t="s">
        <v>6477</v>
      </c>
      <c r="M10" s="5">
        <v>299</v>
      </c>
      <c r="N10" s="5">
        <v>224.25</v>
      </c>
      <c r="O10" s="5">
        <v>404</v>
      </c>
      <c r="P10" s="6" t="s">
        <v>8147</v>
      </c>
      <c r="Q10" s="4" t="s">
        <v>9827</v>
      </c>
      <c r="R10" s="4" t="str">
        <f t="shared" si="4"/>
        <v>beta Catenin CTNNB1 Rabbit Monoclonal Antibody</v>
      </c>
      <c r="S10" s="4" t="str">
        <f t="shared" si="0"/>
        <v>beta Catenin CTNNB1  Monoclonal Antibody</v>
      </c>
      <c r="T10" s="4" t="str">
        <f t="shared" si="1"/>
        <v xml:space="preserve">beta Catenin CTNNB1  </v>
      </c>
      <c r="U10" s="4" t="s">
        <v>11412</v>
      </c>
      <c r="V10" s="4" t="str">
        <f t="shared" si="2"/>
        <v>Human, Species Mouse, Species Rat</v>
      </c>
      <c r="W10" s="4"/>
      <c r="X10" s="4"/>
      <c r="Y10" s="4"/>
      <c r="Z10" s="4" t="str">
        <f t="shared" si="3"/>
        <v>EC3</v>
      </c>
    </row>
    <row r="11" spans="1:26" x14ac:dyDescent="0.35">
      <c r="A11" s="4" t="s">
        <v>0</v>
      </c>
      <c r="B11" s="4" t="s">
        <v>1</v>
      </c>
      <c r="C11" s="4" t="s">
        <v>2</v>
      </c>
      <c r="D11" s="4" t="s">
        <v>29</v>
      </c>
      <c r="E11" s="4" t="s">
        <v>1408</v>
      </c>
      <c r="F11" s="4" t="s">
        <v>3091</v>
      </c>
      <c r="G11" s="4" t="s">
        <v>1419</v>
      </c>
      <c r="H11" s="4"/>
      <c r="I11" s="4" t="s">
        <v>3089</v>
      </c>
      <c r="J11" s="4" t="s">
        <v>3102</v>
      </c>
      <c r="K11" s="4" t="s">
        <v>4785</v>
      </c>
      <c r="L11" s="4" t="s">
        <v>6478</v>
      </c>
      <c r="M11" s="5">
        <v>299</v>
      </c>
      <c r="N11" s="5">
        <v>224.25</v>
      </c>
      <c r="O11" s="5">
        <v>404</v>
      </c>
      <c r="P11" s="6" t="s">
        <v>8148</v>
      </c>
      <c r="Q11" s="4" t="s">
        <v>9828</v>
      </c>
      <c r="R11" s="4" t="str">
        <f t="shared" si="4"/>
        <v>PTEN Rabbit Monoclonal Antibody</v>
      </c>
      <c r="S11" s="4" t="str">
        <f t="shared" si="0"/>
        <v>PTEN  Monoclonal Antibody</v>
      </c>
      <c r="T11" s="4" t="str">
        <f t="shared" si="1"/>
        <v xml:space="preserve">PTEN  </v>
      </c>
      <c r="U11" s="4" t="s">
        <v>29</v>
      </c>
      <c r="V11" s="4" t="str">
        <f t="shared" si="2"/>
        <v>Human, Species Mouse, Species Rat</v>
      </c>
      <c r="W11" s="4"/>
      <c r="X11" s="4"/>
      <c r="Y11" s="4"/>
      <c r="Z11" s="4" t="str">
        <f t="shared" si="3"/>
        <v>BEI16</v>
      </c>
    </row>
    <row r="12" spans="1:26" x14ac:dyDescent="0.35">
      <c r="A12" s="4" t="s">
        <v>0</v>
      </c>
      <c r="B12" s="4" t="s">
        <v>1</v>
      </c>
      <c r="C12" s="4" t="s">
        <v>2</v>
      </c>
      <c r="D12" s="4" t="s">
        <v>29</v>
      </c>
      <c r="E12" s="4" t="s">
        <v>1408</v>
      </c>
      <c r="F12" s="4" t="s">
        <v>3091</v>
      </c>
      <c r="G12" s="4" t="s">
        <v>1420</v>
      </c>
      <c r="H12" s="4"/>
      <c r="I12" s="4" t="s">
        <v>3089</v>
      </c>
      <c r="J12" s="4" t="s">
        <v>3103</v>
      </c>
      <c r="K12" s="4" t="s">
        <v>4786</v>
      </c>
      <c r="L12" s="4" t="s">
        <v>6479</v>
      </c>
      <c r="M12" s="5">
        <v>299</v>
      </c>
      <c r="N12" s="5">
        <v>224.25</v>
      </c>
      <c r="O12" s="5">
        <v>404</v>
      </c>
      <c r="P12" s="6" t="s">
        <v>8149</v>
      </c>
      <c r="Q12" s="4" t="s">
        <v>9828</v>
      </c>
      <c r="R12" s="4" t="str">
        <f t="shared" si="4"/>
        <v>PTEN Rabbit Monoclonal Antibody</v>
      </c>
      <c r="S12" s="4" t="str">
        <f t="shared" si="0"/>
        <v>PTEN  Monoclonal Antibody</v>
      </c>
      <c r="T12" s="4" t="str">
        <f t="shared" si="1"/>
        <v xml:space="preserve">PTEN  </v>
      </c>
      <c r="U12" s="4" t="s">
        <v>29</v>
      </c>
      <c r="V12" s="4" t="str">
        <f t="shared" si="2"/>
        <v>Human, Species Mouse, Species Rat</v>
      </c>
      <c r="W12" s="4"/>
      <c r="X12" s="4"/>
      <c r="Y12" s="4"/>
      <c r="Z12" s="4" t="str">
        <f t="shared" si="3"/>
        <v>HBH16</v>
      </c>
    </row>
    <row r="13" spans="1:26" x14ac:dyDescent="0.35">
      <c r="A13" s="4" t="s">
        <v>0</v>
      </c>
      <c r="B13" s="4" t="s">
        <v>1</v>
      </c>
      <c r="C13" s="4" t="s">
        <v>2</v>
      </c>
      <c r="D13" s="4" t="s">
        <v>30</v>
      </c>
      <c r="E13" s="4" t="s">
        <v>1408</v>
      </c>
      <c r="F13" s="4" t="s">
        <v>3091</v>
      </c>
      <c r="G13" s="4" t="s">
        <v>1421</v>
      </c>
      <c r="H13" s="4"/>
      <c r="I13" s="4" t="s">
        <v>3089</v>
      </c>
      <c r="J13" s="4" t="s">
        <v>3104</v>
      </c>
      <c r="K13" s="4" t="s">
        <v>4787</v>
      </c>
      <c r="L13" s="4" t="s">
        <v>6480</v>
      </c>
      <c r="M13" s="5">
        <v>299</v>
      </c>
      <c r="N13" s="5">
        <v>224.25</v>
      </c>
      <c r="O13" s="5">
        <v>404</v>
      </c>
      <c r="P13" s="6" t="s">
        <v>8150</v>
      </c>
      <c r="Q13" s="4" t="s">
        <v>9829</v>
      </c>
      <c r="R13" s="4" t="str">
        <f t="shared" si="4"/>
        <v>STAT3 Rabbit Monoclonal Antibody</v>
      </c>
      <c r="S13" s="4" t="str">
        <f t="shared" si="0"/>
        <v>STAT3  Monoclonal Antibody</v>
      </c>
      <c r="T13" s="4" t="str">
        <f t="shared" si="1"/>
        <v xml:space="preserve">STAT3  </v>
      </c>
      <c r="U13" s="4" t="s">
        <v>30</v>
      </c>
      <c r="V13" s="4" t="str">
        <f t="shared" si="2"/>
        <v>Human, Species Mouse, Species Rat</v>
      </c>
      <c r="W13" s="4"/>
      <c r="X13" s="4"/>
      <c r="Y13" s="4"/>
      <c r="Z13" s="4" t="str">
        <f t="shared" si="3"/>
        <v>AIH19</v>
      </c>
    </row>
    <row r="14" spans="1:26" x14ac:dyDescent="0.35">
      <c r="A14" s="4" t="s">
        <v>0</v>
      </c>
      <c r="B14" s="4" t="s">
        <v>1</v>
      </c>
      <c r="C14" s="4" t="s">
        <v>2</v>
      </c>
      <c r="D14" s="4" t="s">
        <v>30</v>
      </c>
      <c r="E14" s="4" t="s">
        <v>1408</v>
      </c>
      <c r="F14" s="4" t="s">
        <v>3091</v>
      </c>
      <c r="G14" s="4" t="s">
        <v>1422</v>
      </c>
      <c r="H14" s="4"/>
      <c r="I14" s="4" t="s">
        <v>3089</v>
      </c>
      <c r="J14" s="4" t="s">
        <v>3105</v>
      </c>
      <c r="K14" s="4" t="s">
        <v>4788</v>
      </c>
      <c r="L14" s="4" t="s">
        <v>6481</v>
      </c>
      <c r="M14" s="5">
        <v>299</v>
      </c>
      <c r="N14" s="5">
        <v>224.25</v>
      </c>
      <c r="O14" s="5">
        <v>404</v>
      </c>
      <c r="P14" s="6" t="s">
        <v>8151</v>
      </c>
      <c r="Q14" s="4" t="s">
        <v>9829</v>
      </c>
      <c r="R14" s="4" t="str">
        <f t="shared" si="4"/>
        <v>STAT3 Rabbit Monoclonal Antibody</v>
      </c>
      <c r="S14" s="4" t="str">
        <f t="shared" si="0"/>
        <v>STAT3  Monoclonal Antibody</v>
      </c>
      <c r="T14" s="4" t="str">
        <f t="shared" si="1"/>
        <v xml:space="preserve">STAT3  </v>
      </c>
      <c r="U14" s="4" t="s">
        <v>30</v>
      </c>
      <c r="V14" s="4" t="str">
        <f t="shared" si="2"/>
        <v>Human, Species Mouse, Species Rat</v>
      </c>
      <c r="W14" s="4"/>
      <c r="X14" s="4"/>
      <c r="Y14" s="4"/>
      <c r="Z14" s="4" t="str">
        <f t="shared" si="3"/>
        <v>CAB19</v>
      </c>
    </row>
    <row r="15" spans="1:26" x14ac:dyDescent="0.35">
      <c r="A15" s="4" t="s">
        <v>0</v>
      </c>
      <c r="B15" s="4" t="s">
        <v>1</v>
      </c>
      <c r="C15" s="4" t="s">
        <v>3</v>
      </c>
      <c r="D15" s="4" t="s">
        <v>30</v>
      </c>
      <c r="E15" s="4" t="s">
        <v>1408</v>
      </c>
      <c r="F15" s="4" t="s">
        <v>3091</v>
      </c>
      <c r="G15" s="4" t="s">
        <v>1423</v>
      </c>
      <c r="H15" s="4"/>
      <c r="I15" s="4" t="s">
        <v>3089</v>
      </c>
      <c r="J15" s="4" t="s">
        <v>3106</v>
      </c>
      <c r="K15" s="4" t="s">
        <v>4789</v>
      </c>
      <c r="L15" s="4" t="s">
        <v>6482</v>
      </c>
      <c r="M15" s="5">
        <v>299</v>
      </c>
      <c r="N15" s="5">
        <v>224.25</v>
      </c>
      <c r="O15" s="5">
        <v>404</v>
      </c>
      <c r="P15" s="6" t="s">
        <v>8152</v>
      </c>
      <c r="Q15" s="4" t="s">
        <v>9829</v>
      </c>
      <c r="R15" s="4" t="str">
        <f t="shared" si="4"/>
        <v>STAT3 Rabbit Monoclonal Antibody</v>
      </c>
      <c r="S15" s="4" t="str">
        <f t="shared" si="0"/>
        <v>STAT3  Monoclonal Antibody</v>
      </c>
      <c r="T15" s="4" t="str">
        <f t="shared" si="1"/>
        <v xml:space="preserve">STAT3  </v>
      </c>
      <c r="U15" s="4" t="s">
        <v>30</v>
      </c>
      <c r="V15" s="4" t="str">
        <f t="shared" si="2"/>
        <v>Human</v>
      </c>
      <c r="W15" s="4"/>
      <c r="X15" s="4"/>
      <c r="Y15" s="4"/>
      <c r="Z15" s="4" t="str">
        <f t="shared" si="3"/>
        <v>GO19</v>
      </c>
    </row>
    <row r="16" spans="1:26" x14ac:dyDescent="0.35">
      <c r="A16" s="4" t="s">
        <v>0</v>
      </c>
      <c r="B16" s="4" t="s">
        <v>1</v>
      </c>
      <c r="C16" s="4" t="s">
        <v>4</v>
      </c>
      <c r="D16" s="4" t="s">
        <v>31</v>
      </c>
      <c r="E16" s="4" t="s">
        <v>1408</v>
      </c>
      <c r="F16" s="4" t="s">
        <v>3091</v>
      </c>
      <c r="G16" s="4" t="s">
        <v>1424</v>
      </c>
      <c r="H16" s="4"/>
      <c r="I16" s="4" t="s">
        <v>3089</v>
      </c>
      <c r="J16" s="4" t="s">
        <v>3107</v>
      </c>
      <c r="K16" s="4" t="s">
        <v>4790</v>
      </c>
      <c r="L16" s="4" t="s">
        <v>6483</v>
      </c>
      <c r="M16" s="5">
        <v>299</v>
      </c>
      <c r="N16" s="5">
        <v>224.25</v>
      </c>
      <c r="O16" s="5">
        <v>404</v>
      </c>
      <c r="P16" s="6" t="s">
        <v>8153</v>
      </c>
      <c r="Q16" s="4" t="s">
        <v>9830</v>
      </c>
      <c r="R16" s="4" t="str">
        <f t="shared" si="4"/>
        <v>APC Monoclonal Antibody</v>
      </c>
      <c r="S16" s="4" t="str">
        <f t="shared" si="0"/>
        <v>APC Monoclonal Antibody</v>
      </c>
      <c r="T16" s="4" t="str">
        <f t="shared" si="1"/>
        <v xml:space="preserve">APC </v>
      </c>
      <c r="U16" s="4" t="s">
        <v>31</v>
      </c>
      <c r="V16" s="4" t="str">
        <f t="shared" si="2"/>
        <v>Human, Species Rat</v>
      </c>
      <c r="W16" s="4"/>
      <c r="X16" s="4"/>
      <c r="Y16" s="4"/>
      <c r="Z16" s="4" t="str">
        <f t="shared" si="3"/>
        <v>FAD1</v>
      </c>
    </row>
    <row r="17" spans="1:26" x14ac:dyDescent="0.35">
      <c r="A17" s="4" t="s">
        <v>0</v>
      </c>
      <c r="B17" s="4" t="s">
        <v>1</v>
      </c>
      <c r="C17" s="4" t="s">
        <v>3</v>
      </c>
      <c r="D17" s="4" t="s">
        <v>32</v>
      </c>
      <c r="E17" s="4" t="s">
        <v>1408</v>
      </c>
      <c r="F17" s="4" t="s">
        <v>3091</v>
      </c>
      <c r="G17" s="4" t="s">
        <v>1425</v>
      </c>
      <c r="H17" s="4"/>
      <c r="I17" s="4" t="s">
        <v>3089</v>
      </c>
      <c r="J17" s="4" t="s">
        <v>3108</v>
      </c>
      <c r="K17" s="4" t="s">
        <v>4791</v>
      </c>
      <c r="L17" s="4" t="s">
        <v>6484</v>
      </c>
      <c r="M17" s="5">
        <v>299</v>
      </c>
      <c r="N17" s="5">
        <v>224.25</v>
      </c>
      <c r="O17" s="5">
        <v>404</v>
      </c>
      <c r="P17" s="6" t="s">
        <v>8154</v>
      </c>
      <c r="Q17" s="4" t="s">
        <v>9831</v>
      </c>
      <c r="R17" s="4" t="str">
        <f t="shared" si="4"/>
        <v>ErbB2 (HER2) Monoclonal Antibody</v>
      </c>
      <c r="S17" s="4" t="str">
        <f t="shared" si="0"/>
        <v>ErbB2 (HER2) Monoclonal Antibody</v>
      </c>
      <c r="T17" s="4" t="str">
        <f t="shared" si="1"/>
        <v xml:space="preserve">ErbB2 (HER2) </v>
      </c>
      <c r="U17" s="4" t="s">
        <v>11413</v>
      </c>
      <c r="V17" s="4" t="str">
        <f t="shared" si="2"/>
        <v>Human</v>
      </c>
      <c r="W17" s="4"/>
      <c r="X17" s="4"/>
      <c r="Y17" s="4"/>
      <c r="Z17" s="4" t="str">
        <f t="shared" si="3"/>
        <v>BCI5</v>
      </c>
    </row>
    <row r="18" spans="1:26" x14ac:dyDescent="0.35">
      <c r="A18" s="4" t="s">
        <v>0</v>
      </c>
      <c r="B18" s="4" t="s">
        <v>1</v>
      </c>
      <c r="C18" s="4" t="s">
        <v>3</v>
      </c>
      <c r="D18" s="4" t="s">
        <v>33</v>
      </c>
      <c r="E18" s="4" t="s">
        <v>1408</v>
      </c>
      <c r="F18" s="4" t="s">
        <v>3091</v>
      </c>
      <c r="G18" s="4" t="s">
        <v>1426</v>
      </c>
      <c r="H18" s="4"/>
      <c r="I18" s="4" t="s">
        <v>3089</v>
      </c>
      <c r="J18" s="4" t="s">
        <v>3109</v>
      </c>
      <c r="K18" s="4" t="s">
        <v>4792</v>
      </c>
      <c r="L18" s="4" t="s">
        <v>6485</v>
      </c>
      <c r="M18" s="5">
        <v>299</v>
      </c>
      <c r="N18" s="5">
        <v>224.25</v>
      </c>
      <c r="O18" s="5">
        <v>404</v>
      </c>
      <c r="P18" s="6" t="s">
        <v>8155</v>
      </c>
      <c r="Q18" s="4" t="s">
        <v>9832</v>
      </c>
      <c r="R18" s="4" t="str">
        <f t="shared" si="4"/>
        <v>ATM Monoclonal Antibody</v>
      </c>
      <c r="S18" s="4" t="str">
        <f t="shared" si="0"/>
        <v>ATM Monoclonal Antibody</v>
      </c>
      <c r="T18" s="4" t="str">
        <f t="shared" si="1"/>
        <v xml:space="preserve">ATM </v>
      </c>
      <c r="U18" s="4" t="s">
        <v>33</v>
      </c>
      <c r="V18" s="4" t="str">
        <f t="shared" si="2"/>
        <v>Human</v>
      </c>
      <c r="W18" s="4"/>
      <c r="X18" s="4"/>
      <c r="Y18" s="4"/>
      <c r="Z18" s="4" t="str">
        <f t="shared" si="3"/>
        <v>BCF1</v>
      </c>
    </row>
    <row r="19" spans="1:26" x14ac:dyDescent="0.35">
      <c r="A19" s="4" t="s">
        <v>0</v>
      </c>
      <c r="B19" s="4" t="s">
        <v>1</v>
      </c>
      <c r="C19" s="4" t="s">
        <v>2</v>
      </c>
      <c r="D19" s="4" t="s">
        <v>33</v>
      </c>
      <c r="E19" s="4" t="s">
        <v>1408</v>
      </c>
      <c r="F19" s="4" t="s">
        <v>3091</v>
      </c>
      <c r="G19" s="4" t="s">
        <v>1427</v>
      </c>
      <c r="H19" s="4"/>
      <c r="I19" s="4" t="s">
        <v>3089</v>
      </c>
      <c r="J19" s="4" t="s">
        <v>3110</v>
      </c>
      <c r="K19" s="4" t="s">
        <v>4793</v>
      </c>
      <c r="L19" s="4" t="s">
        <v>6486</v>
      </c>
      <c r="M19" s="5">
        <v>299</v>
      </c>
      <c r="N19" s="5">
        <v>224.25</v>
      </c>
      <c r="O19" s="5">
        <v>404</v>
      </c>
      <c r="P19" s="6" t="s">
        <v>8156</v>
      </c>
      <c r="Q19" s="4" t="s">
        <v>9832</v>
      </c>
      <c r="R19" s="4" t="str">
        <f t="shared" si="4"/>
        <v>ATM Monoclonal Antibody</v>
      </c>
      <c r="S19" s="4" t="str">
        <f t="shared" si="0"/>
        <v>ATM Monoclonal Antibody</v>
      </c>
      <c r="T19" s="4" t="str">
        <f t="shared" si="1"/>
        <v xml:space="preserve">ATM </v>
      </c>
      <c r="U19" s="4" t="s">
        <v>33</v>
      </c>
      <c r="V19" s="4" t="str">
        <f t="shared" si="2"/>
        <v>Human, Species Mouse, Species Rat</v>
      </c>
      <c r="W19" s="4"/>
      <c r="X19" s="4"/>
      <c r="Y19" s="4"/>
      <c r="Z19" s="4" t="str">
        <f t="shared" si="3"/>
        <v>AECA1</v>
      </c>
    </row>
    <row r="20" spans="1:26" x14ac:dyDescent="0.35">
      <c r="A20" s="4" t="s">
        <v>0</v>
      </c>
      <c r="B20" s="4" t="s">
        <v>1</v>
      </c>
      <c r="C20" s="4" t="s">
        <v>5</v>
      </c>
      <c r="D20" s="4" t="s">
        <v>34</v>
      </c>
      <c r="E20" s="4" t="s">
        <v>1408</v>
      </c>
      <c r="F20" s="4" t="s">
        <v>3091</v>
      </c>
      <c r="G20" s="4" t="s">
        <v>1428</v>
      </c>
      <c r="H20" s="4"/>
      <c r="I20" s="4" t="s">
        <v>3089</v>
      </c>
      <c r="J20" s="4" t="s">
        <v>3111</v>
      </c>
      <c r="K20" s="4" t="s">
        <v>4794</v>
      </c>
      <c r="L20" s="4" t="s">
        <v>6458</v>
      </c>
      <c r="M20" s="5">
        <v>299</v>
      </c>
      <c r="N20" s="5">
        <v>224.25</v>
      </c>
      <c r="O20" s="5">
        <v>404</v>
      </c>
      <c r="P20" s="6" t="s">
        <v>8157</v>
      </c>
      <c r="Q20" s="4" t="s">
        <v>9833</v>
      </c>
      <c r="R20" s="4" t="str">
        <f t="shared" si="4"/>
        <v>Apolipoprotein E APOE Monoclonal Antibody</v>
      </c>
      <c r="S20" s="4" t="str">
        <f t="shared" si="0"/>
        <v>Apolipoprotein E APOE Monoclonal Antibody</v>
      </c>
      <c r="T20" s="4" t="str">
        <f t="shared" si="1"/>
        <v xml:space="preserve">Apolipoprotein E APOE </v>
      </c>
      <c r="U20" s="4" t="s">
        <v>11414</v>
      </c>
      <c r="V20" s="4" t="str">
        <f t="shared" si="2"/>
        <v>Human, Species Mouse</v>
      </c>
      <c r="W20" s="4"/>
      <c r="X20" s="4"/>
      <c r="Y20" s="4"/>
      <c r="Z20" s="4" t="str">
        <f t="shared" si="3"/>
        <v>AbA15</v>
      </c>
    </row>
    <row r="21" spans="1:26" x14ac:dyDescent="0.35">
      <c r="A21" s="4" t="s">
        <v>0</v>
      </c>
      <c r="B21" s="4" t="s">
        <v>1</v>
      </c>
      <c r="C21" s="4" t="s">
        <v>3</v>
      </c>
      <c r="D21" s="4" t="s">
        <v>35</v>
      </c>
      <c r="E21" s="4" t="s">
        <v>1408</v>
      </c>
      <c r="F21" s="4" t="s">
        <v>3091</v>
      </c>
      <c r="G21" s="4" t="s">
        <v>1429</v>
      </c>
      <c r="H21" s="4"/>
      <c r="I21" s="4" t="s">
        <v>3089</v>
      </c>
      <c r="J21" s="4" t="s">
        <v>3112</v>
      </c>
      <c r="K21" s="4" t="s">
        <v>4795</v>
      </c>
      <c r="L21" s="4" t="s">
        <v>6487</v>
      </c>
      <c r="M21" s="5">
        <v>299</v>
      </c>
      <c r="N21" s="5">
        <v>224.25</v>
      </c>
      <c r="O21" s="5">
        <v>404</v>
      </c>
      <c r="P21" s="6" t="s">
        <v>8158</v>
      </c>
      <c r="Q21" s="4" t="s">
        <v>9834</v>
      </c>
      <c r="R21" s="4" t="str">
        <f t="shared" si="4"/>
        <v>p16 INK Monoclonal Antibody</v>
      </c>
      <c r="S21" s="4" t="str">
        <f t="shared" si="0"/>
        <v>p16 INK Monoclonal Antibody</v>
      </c>
      <c r="T21" s="4" t="str">
        <f t="shared" si="1"/>
        <v xml:space="preserve">p16 INK </v>
      </c>
      <c r="U21" s="4" t="s">
        <v>11415</v>
      </c>
      <c r="V21" s="4" t="str">
        <f t="shared" si="2"/>
        <v>Human</v>
      </c>
      <c r="W21" s="4"/>
      <c r="X21" s="4"/>
      <c r="Y21" s="4"/>
      <c r="Z21" s="4" t="str">
        <f t="shared" si="3"/>
        <v>CGD3</v>
      </c>
    </row>
    <row r="22" spans="1:26" x14ac:dyDescent="0.35">
      <c r="A22" s="4" t="s">
        <v>0</v>
      </c>
      <c r="B22" s="4" t="s">
        <v>1</v>
      </c>
      <c r="C22" s="4" t="s">
        <v>3</v>
      </c>
      <c r="D22" s="4" t="s">
        <v>36</v>
      </c>
      <c r="E22" s="4" t="s">
        <v>1408</v>
      </c>
      <c r="F22" s="4" t="s">
        <v>3091</v>
      </c>
      <c r="G22" s="4" t="s">
        <v>1430</v>
      </c>
      <c r="H22" s="4"/>
      <c r="I22" s="4" t="s">
        <v>3089</v>
      </c>
      <c r="J22" s="4" t="s">
        <v>3113</v>
      </c>
      <c r="K22" s="4" t="s">
        <v>4796</v>
      </c>
      <c r="L22" s="4" t="s">
        <v>6488</v>
      </c>
      <c r="M22" s="5">
        <v>299</v>
      </c>
      <c r="N22" s="5">
        <v>224.25</v>
      </c>
      <c r="O22" s="5">
        <v>404</v>
      </c>
      <c r="P22" s="6" t="s">
        <v>8159</v>
      </c>
      <c r="Q22" s="4" t="s">
        <v>9835</v>
      </c>
      <c r="R22" s="4" t="str">
        <f t="shared" si="4"/>
        <v>SIRT1 Monoclonal Antibody</v>
      </c>
      <c r="S22" s="4" t="str">
        <f t="shared" si="0"/>
        <v>SIRT1 Monoclonal Antibody</v>
      </c>
      <c r="T22" s="4" t="str">
        <f t="shared" si="1"/>
        <v xml:space="preserve">SIRT1 </v>
      </c>
      <c r="U22" s="4" t="s">
        <v>36</v>
      </c>
      <c r="V22" s="4" t="str">
        <f t="shared" si="2"/>
        <v>Human</v>
      </c>
      <c r="W22" s="4"/>
      <c r="X22" s="4"/>
      <c r="Y22" s="4"/>
      <c r="Z22" s="4" t="str">
        <f t="shared" si="3"/>
        <v>GG19</v>
      </c>
    </row>
    <row r="23" spans="1:26" x14ac:dyDescent="0.35">
      <c r="A23" s="4" t="s">
        <v>0</v>
      </c>
      <c r="B23" s="4" t="s">
        <v>1</v>
      </c>
      <c r="C23" s="4" t="s">
        <v>2</v>
      </c>
      <c r="D23" s="4" t="s">
        <v>37</v>
      </c>
      <c r="E23" s="4" t="s">
        <v>1408</v>
      </c>
      <c r="F23" s="4" t="s">
        <v>3091</v>
      </c>
      <c r="G23" s="4" t="s">
        <v>1431</v>
      </c>
      <c r="H23" s="4"/>
      <c r="I23" s="4" t="s">
        <v>3089</v>
      </c>
      <c r="J23" s="4" t="s">
        <v>3114</v>
      </c>
      <c r="K23" s="4" t="s">
        <v>4797</v>
      </c>
      <c r="L23" s="4" t="s">
        <v>6489</v>
      </c>
      <c r="M23" s="5">
        <v>299</v>
      </c>
      <c r="N23" s="5">
        <v>224.25</v>
      </c>
      <c r="O23" s="5">
        <v>404</v>
      </c>
      <c r="P23" s="6" t="s">
        <v>8160</v>
      </c>
      <c r="Q23" s="4" t="s">
        <v>9836</v>
      </c>
      <c r="R23" s="4" t="str">
        <f t="shared" si="4"/>
        <v>CTLA4 (CD152) Monoclonal Antibody</v>
      </c>
      <c r="S23" s="4" t="str">
        <f t="shared" si="0"/>
        <v>CTLA4 (CD152) Monoclonal Antibody</v>
      </c>
      <c r="T23" s="4" t="str">
        <f t="shared" si="1"/>
        <v xml:space="preserve">CTLA4 (CD152) </v>
      </c>
      <c r="U23" s="4" t="s">
        <v>11416</v>
      </c>
      <c r="V23" s="4" t="str">
        <f t="shared" si="2"/>
        <v>Human, Species Mouse, Species Rat</v>
      </c>
      <c r="W23" s="4"/>
      <c r="X23" s="4"/>
      <c r="Y23" s="4"/>
      <c r="Z23" s="4" t="str">
        <f t="shared" si="3"/>
        <v>ADCD3</v>
      </c>
    </row>
    <row r="24" spans="1:26" x14ac:dyDescent="0.35">
      <c r="A24" s="4" t="s">
        <v>0</v>
      </c>
      <c r="B24" s="4" t="s">
        <v>1</v>
      </c>
      <c r="C24" s="4" t="s">
        <v>3</v>
      </c>
      <c r="D24" s="4" t="s">
        <v>38</v>
      </c>
      <c r="E24" s="4" t="s">
        <v>1408</v>
      </c>
      <c r="F24" s="4" t="s">
        <v>3091</v>
      </c>
      <c r="G24" s="4" t="s">
        <v>1432</v>
      </c>
      <c r="H24" s="4"/>
      <c r="I24" s="4" t="s">
        <v>3089</v>
      </c>
      <c r="J24" s="4" t="s">
        <v>3115</v>
      </c>
      <c r="K24" s="4" t="s">
        <v>4798</v>
      </c>
      <c r="L24" s="4" t="s">
        <v>6490</v>
      </c>
      <c r="M24" s="5">
        <v>299</v>
      </c>
      <c r="N24" s="5">
        <v>224.25</v>
      </c>
      <c r="O24" s="5">
        <v>404</v>
      </c>
      <c r="P24" s="6" t="s">
        <v>8161</v>
      </c>
      <c r="Q24" s="4" t="s">
        <v>9837</v>
      </c>
      <c r="R24" s="4" t="str">
        <f t="shared" si="4"/>
        <v>IL10 Monoclonal Antibody</v>
      </c>
      <c r="S24" s="4" t="str">
        <f t="shared" si="0"/>
        <v>IL10 Monoclonal Antibody</v>
      </c>
      <c r="T24" s="4" t="str">
        <f t="shared" si="1"/>
        <v xml:space="preserve">IL10 </v>
      </c>
      <c r="U24" s="4" t="s">
        <v>38</v>
      </c>
      <c r="V24" s="4" t="str">
        <f t="shared" si="2"/>
        <v>Human</v>
      </c>
      <c r="W24" s="4"/>
      <c r="X24" s="4"/>
      <c r="Y24" s="4"/>
      <c r="Z24" s="4" t="str">
        <f t="shared" si="3"/>
        <v>AOIG9</v>
      </c>
    </row>
    <row r="25" spans="1:26" x14ac:dyDescent="0.35">
      <c r="A25" s="4" t="s">
        <v>0</v>
      </c>
      <c r="B25" s="4" t="s">
        <v>1</v>
      </c>
      <c r="C25" s="4" t="s">
        <v>2</v>
      </c>
      <c r="D25" s="4" t="s">
        <v>39</v>
      </c>
      <c r="E25" s="4" t="s">
        <v>1408</v>
      </c>
      <c r="F25" s="4" t="s">
        <v>3091</v>
      </c>
      <c r="G25" s="4" t="s">
        <v>1433</v>
      </c>
      <c r="H25" s="4"/>
      <c r="I25" s="4" t="s">
        <v>3089</v>
      </c>
      <c r="J25" s="4" t="s">
        <v>3116</v>
      </c>
      <c r="K25" s="4" t="s">
        <v>4799</v>
      </c>
      <c r="L25" s="4" t="s">
        <v>6491</v>
      </c>
      <c r="M25" s="5">
        <v>299</v>
      </c>
      <c r="N25" s="5">
        <v>224.25</v>
      </c>
      <c r="O25" s="5">
        <v>404</v>
      </c>
      <c r="P25" s="6" t="s">
        <v>8162</v>
      </c>
      <c r="Q25" s="4" t="s">
        <v>9838</v>
      </c>
      <c r="R25" s="4" t="str">
        <f t="shared" si="4"/>
        <v>EGFR (ErbB 1) Monoclonal Antibody</v>
      </c>
      <c r="S25" s="4" t="str">
        <f t="shared" si="0"/>
        <v>EGFR (ErbB 1) Monoclonal Antibody</v>
      </c>
      <c r="T25" s="4" t="str">
        <f t="shared" si="1"/>
        <v xml:space="preserve">EGFR (ErbB 1) </v>
      </c>
      <c r="U25" s="4" t="s">
        <v>11417</v>
      </c>
      <c r="V25" s="4" t="str">
        <f t="shared" si="2"/>
        <v>Human, Species Mouse, Species Rat</v>
      </c>
      <c r="W25" s="4"/>
      <c r="X25" s="4"/>
      <c r="Y25" s="4"/>
      <c r="Z25" s="4" t="str">
        <f t="shared" si="3"/>
        <v>AEF5</v>
      </c>
    </row>
    <row r="26" spans="1:26" x14ac:dyDescent="0.35">
      <c r="A26" s="4" t="s">
        <v>0</v>
      </c>
      <c r="B26" s="4" t="s">
        <v>1</v>
      </c>
      <c r="C26" s="4" t="s">
        <v>2</v>
      </c>
      <c r="D26" s="4" t="s">
        <v>40</v>
      </c>
      <c r="E26" s="4" t="s">
        <v>1408</v>
      </c>
      <c r="F26" s="4" t="s">
        <v>3091</v>
      </c>
      <c r="G26" s="4" t="s">
        <v>1434</v>
      </c>
      <c r="H26" s="4"/>
      <c r="I26" s="4" t="s">
        <v>3089</v>
      </c>
      <c r="J26" s="4" t="s">
        <v>3117</v>
      </c>
      <c r="K26" s="4" t="s">
        <v>4800</v>
      </c>
      <c r="L26" s="4" t="s">
        <v>6492</v>
      </c>
      <c r="M26" s="5">
        <v>299</v>
      </c>
      <c r="N26" s="5">
        <v>224.25</v>
      </c>
      <c r="O26" s="5">
        <v>404</v>
      </c>
      <c r="P26" s="6" t="s">
        <v>8163</v>
      </c>
      <c r="Q26" s="4" t="s">
        <v>9839</v>
      </c>
      <c r="R26" s="4" t="str">
        <f t="shared" si="4"/>
        <v>AKT1 Monoclonal Antibody</v>
      </c>
      <c r="S26" s="4" t="str">
        <f t="shared" si="0"/>
        <v>AKT1 Monoclonal Antibody</v>
      </c>
      <c r="T26" s="4" t="str">
        <f t="shared" si="1"/>
        <v xml:space="preserve">AKT1 </v>
      </c>
      <c r="U26" s="4" t="s">
        <v>40</v>
      </c>
      <c r="V26" s="4" t="str">
        <f t="shared" si="2"/>
        <v>Human, Species Mouse, Species Rat</v>
      </c>
      <c r="W26" s="4"/>
      <c r="X26" s="4"/>
      <c r="Y26" s="4"/>
      <c r="Z26" s="4" t="str">
        <f t="shared" si="3"/>
        <v>EBG1</v>
      </c>
    </row>
    <row r="27" spans="1:26" x14ac:dyDescent="0.35">
      <c r="A27" s="4" t="s">
        <v>0</v>
      </c>
      <c r="B27" s="4" t="s">
        <v>1</v>
      </c>
      <c r="C27" s="4" t="s">
        <v>3</v>
      </c>
      <c r="D27" s="4" t="s">
        <v>41</v>
      </c>
      <c r="E27" s="4" t="s">
        <v>1408</v>
      </c>
      <c r="F27" s="4" t="s">
        <v>3091</v>
      </c>
      <c r="G27" s="4" t="s">
        <v>1435</v>
      </c>
      <c r="H27" s="4"/>
      <c r="I27" s="4" t="s">
        <v>3089</v>
      </c>
      <c r="J27" s="4" t="s">
        <v>3118</v>
      </c>
      <c r="K27" s="4" t="s">
        <v>4801</v>
      </c>
      <c r="L27" s="4" t="s">
        <v>6493</v>
      </c>
      <c r="M27" s="5">
        <v>299</v>
      </c>
      <c r="N27" s="5">
        <v>224.25</v>
      </c>
      <c r="O27" s="5">
        <v>404</v>
      </c>
      <c r="P27" s="6" t="s">
        <v>8164</v>
      </c>
      <c r="Q27" s="4" t="s">
        <v>9840</v>
      </c>
      <c r="R27" s="4" t="str">
        <f t="shared" si="4"/>
        <v>MyD88 Monoclonal Antibody</v>
      </c>
      <c r="S27" s="4" t="str">
        <f t="shared" si="0"/>
        <v>MyD88 Monoclonal Antibody</v>
      </c>
      <c r="T27" s="4" t="str">
        <f t="shared" si="1"/>
        <v xml:space="preserve">MyD88 </v>
      </c>
      <c r="U27" s="4" t="s">
        <v>11418</v>
      </c>
      <c r="V27" s="4" t="str">
        <f t="shared" si="2"/>
        <v>Human</v>
      </c>
      <c r="W27" s="4"/>
      <c r="X27" s="4"/>
      <c r="Y27" s="4"/>
      <c r="Z27" s="4" t="str">
        <f t="shared" si="3"/>
        <v>FED13</v>
      </c>
    </row>
    <row r="28" spans="1:26" x14ac:dyDescent="0.35">
      <c r="A28" s="4" t="s">
        <v>0</v>
      </c>
      <c r="B28" s="4" t="s">
        <v>1</v>
      </c>
      <c r="C28" s="4" t="s">
        <v>2</v>
      </c>
      <c r="D28" s="4" t="s">
        <v>42</v>
      </c>
      <c r="E28" s="4" t="s">
        <v>1408</v>
      </c>
      <c r="F28" s="4" t="s">
        <v>3091</v>
      </c>
      <c r="G28" s="4" t="s">
        <v>1436</v>
      </c>
      <c r="H28" s="4"/>
      <c r="I28" s="4" t="s">
        <v>3089</v>
      </c>
      <c r="J28" s="4" t="s">
        <v>3119</v>
      </c>
      <c r="K28" s="4" t="s">
        <v>4802</v>
      </c>
      <c r="L28" s="4" t="s">
        <v>6494</v>
      </c>
      <c r="M28" s="5">
        <v>299</v>
      </c>
      <c r="N28" s="5">
        <v>224.25</v>
      </c>
      <c r="O28" s="5">
        <v>404</v>
      </c>
      <c r="P28" s="6" t="s">
        <v>8165</v>
      </c>
      <c r="Q28" s="4" t="s">
        <v>9841</v>
      </c>
      <c r="R28" s="4" t="str">
        <f t="shared" si="4"/>
        <v>c-Myc Monoclonal Antibody</v>
      </c>
      <c r="S28" s="4" t="str">
        <f t="shared" si="0"/>
        <v>c-Myc Monoclonal Antibody</v>
      </c>
      <c r="T28" s="4" t="str">
        <f t="shared" si="1"/>
        <v xml:space="preserve">c-Myc </v>
      </c>
      <c r="U28" s="4" t="s">
        <v>11419</v>
      </c>
      <c r="V28" s="4" t="str">
        <f t="shared" si="2"/>
        <v>Human, Species Mouse, Species Rat</v>
      </c>
      <c r="W28" s="4"/>
      <c r="X28" s="4"/>
      <c r="Y28" s="4"/>
      <c r="Z28" s="4" t="str">
        <f t="shared" si="3"/>
        <v>AHI13</v>
      </c>
    </row>
    <row r="29" spans="1:26" x14ac:dyDescent="0.35">
      <c r="A29" s="4" t="s">
        <v>0</v>
      </c>
      <c r="B29" s="4" t="s">
        <v>1</v>
      </c>
      <c r="C29" s="4" t="s">
        <v>2</v>
      </c>
      <c r="D29" s="4" t="s">
        <v>43</v>
      </c>
      <c r="E29" s="4" t="s">
        <v>1408</v>
      </c>
      <c r="F29" s="4" t="s">
        <v>3091</v>
      </c>
      <c r="G29" s="4" t="s">
        <v>1437</v>
      </c>
      <c r="H29" s="4"/>
      <c r="I29" s="4" t="s">
        <v>3089</v>
      </c>
      <c r="J29" s="4" t="s">
        <v>3120</v>
      </c>
      <c r="K29" s="4" t="s">
        <v>4803</v>
      </c>
      <c r="L29" s="4" t="s">
        <v>6495</v>
      </c>
      <c r="M29" s="5">
        <v>299</v>
      </c>
      <c r="N29" s="5">
        <v>224.25</v>
      </c>
      <c r="O29" s="5">
        <v>404</v>
      </c>
      <c r="P29" s="6" t="s">
        <v>8166</v>
      </c>
      <c r="Q29" s="4" t="s">
        <v>9842</v>
      </c>
      <c r="R29" s="4" t="str">
        <f t="shared" si="4"/>
        <v>JAK2 Monoclonal Antibody</v>
      </c>
      <c r="S29" s="4" t="str">
        <f t="shared" si="0"/>
        <v>JAK2 Monoclonal Antibody</v>
      </c>
      <c r="T29" s="4" t="str">
        <f t="shared" si="1"/>
        <v xml:space="preserve">JAK2 </v>
      </c>
      <c r="U29" s="4" t="s">
        <v>43</v>
      </c>
      <c r="V29" s="4" t="str">
        <f t="shared" si="2"/>
        <v>Human, Species Mouse, Species Rat</v>
      </c>
      <c r="W29" s="4"/>
      <c r="X29" s="4"/>
      <c r="Y29" s="4"/>
      <c r="Z29" s="4" t="str">
        <f t="shared" si="3"/>
        <v>COG10</v>
      </c>
    </row>
    <row r="30" spans="1:26" x14ac:dyDescent="0.35">
      <c r="A30" s="4" t="s">
        <v>0</v>
      </c>
      <c r="B30" s="4" t="s">
        <v>1</v>
      </c>
      <c r="C30" s="4" t="s">
        <v>2</v>
      </c>
      <c r="D30" s="4" t="s">
        <v>44</v>
      </c>
      <c r="E30" s="4" t="s">
        <v>1408</v>
      </c>
      <c r="F30" s="4" t="s">
        <v>3091</v>
      </c>
      <c r="G30" s="4" t="s">
        <v>1438</v>
      </c>
      <c r="H30" s="4"/>
      <c r="I30" s="4" t="s">
        <v>3089</v>
      </c>
      <c r="J30" s="4" t="s">
        <v>3121</v>
      </c>
      <c r="K30" s="4" t="s">
        <v>4804</v>
      </c>
      <c r="L30" s="4" t="s">
        <v>6496</v>
      </c>
      <c r="M30" s="5">
        <v>299</v>
      </c>
      <c r="N30" s="5">
        <v>224.25</v>
      </c>
      <c r="O30" s="5">
        <v>404</v>
      </c>
      <c r="P30" s="6" t="s">
        <v>8167</v>
      </c>
      <c r="Q30" s="4" t="s">
        <v>9843</v>
      </c>
      <c r="R30" s="4" t="str">
        <f t="shared" si="4"/>
        <v>PI 3 kinase p110 alpha Monoclonal Antibody</v>
      </c>
      <c r="S30" s="4" t="str">
        <f t="shared" si="0"/>
        <v>PI 3 kinase p110 alpha Monoclonal Antibody</v>
      </c>
      <c r="T30" s="4" t="str">
        <f t="shared" si="1"/>
        <v xml:space="preserve">PI 3 kinase p110 alpha </v>
      </c>
      <c r="U30" s="4" t="s">
        <v>11420</v>
      </c>
      <c r="V30" s="4" t="str">
        <f t="shared" si="2"/>
        <v>Human, Species Mouse, Species Rat</v>
      </c>
      <c r="W30" s="4"/>
      <c r="X30" s="4"/>
      <c r="Y30" s="4"/>
      <c r="Z30" s="4" t="str">
        <f t="shared" si="3"/>
        <v>BEB16</v>
      </c>
    </row>
    <row r="31" spans="1:26" x14ac:dyDescent="0.35">
      <c r="A31" s="4" t="s">
        <v>0</v>
      </c>
      <c r="B31" s="4" t="s">
        <v>1</v>
      </c>
      <c r="C31" s="4" t="s">
        <v>2</v>
      </c>
      <c r="D31" s="4" t="s">
        <v>45</v>
      </c>
      <c r="E31" s="4" t="s">
        <v>1408</v>
      </c>
      <c r="F31" s="4" t="s">
        <v>3091</v>
      </c>
      <c r="G31" s="4" t="s">
        <v>1439</v>
      </c>
      <c r="H31" s="4"/>
      <c r="I31" s="4" t="s">
        <v>3089</v>
      </c>
      <c r="J31" s="4" t="s">
        <v>3122</v>
      </c>
      <c r="K31" s="4" t="s">
        <v>4805</v>
      </c>
      <c r="L31" s="4" t="s">
        <v>6497</v>
      </c>
      <c r="M31" s="5">
        <v>299</v>
      </c>
      <c r="N31" s="5">
        <v>224.25</v>
      </c>
      <c r="O31" s="5">
        <v>404</v>
      </c>
      <c r="P31" s="6" t="s">
        <v>8168</v>
      </c>
      <c r="Q31" s="4" t="s">
        <v>9844</v>
      </c>
      <c r="R31" s="4" t="str">
        <f t="shared" si="4"/>
        <v>ERK2 Monoclonal Antibody</v>
      </c>
      <c r="S31" s="4" t="str">
        <f t="shared" si="0"/>
        <v>ERK2 Monoclonal Antibody</v>
      </c>
      <c r="T31" s="4" t="str">
        <f t="shared" si="1"/>
        <v xml:space="preserve">ERK2 </v>
      </c>
      <c r="U31" s="4" t="s">
        <v>11421</v>
      </c>
      <c r="V31" s="4" t="str">
        <f t="shared" si="2"/>
        <v>Human, Species Mouse, Species Rat</v>
      </c>
      <c r="W31" s="4"/>
      <c r="X31" s="4"/>
      <c r="Y31" s="4"/>
      <c r="Z31" s="4" t="str">
        <f t="shared" si="3"/>
        <v>II13</v>
      </c>
    </row>
    <row r="32" spans="1:26" x14ac:dyDescent="0.35">
      <c r="A32" s="4" t="s">
        <v>0</v>
      </c>
      <c r="B32" s="4" t="s">
        <v>1</v>
      </c>
      <c r="C32" s="4" t="s">
        <v>5</v>
      </c>
      <c r="D32" s="4" t="s">
        <v>46</v>
      </c>
      <c r="E32" s="4" t="s">
        <v>1408</v>
      </c>
      <c r="F32" s="4" t="s">
        <v>3091</v>
      </c>
      <c r="G32" s="4" t="s">
        <v>1440</v>
      </c>
      <c r="H32" s="4"/>
      <c r="I32" s="4" t="s">
        <v>3089</v>
      </c>
      <c r="J32" s="4" t="s">
        <v>3123</v>
      </c>
      <c r="K32" s="4" t="s">
        <v>4806</v>
      </c>
      <c r="L32" s="4" t="s">
        <v>6498</v>
      </c>
      <c r="M32" s="5">
        <v>299</v>
      </c>
      <c r="N32" s="5">
        <v>224.25</v>
      </c>
      <c r="O32" s="5">
        <v>404</v>
      </c>
      <c r="P32" s="6" t="s">
        <v>8169</v>
      </c>
      <c r="Q32" s="4" t="s">
        <v>9845</v>
      </c>
      <c r="R32" s="4" t="str">
        <f t="shared" si="4"/>
        <v>CXCR4 Monoclonal Antibody</v>
      </c>
      <c r="S32" s="4" t="str">
        <f t="shared" si="0"/>
        <v>CXCR4 Monoclonal Antibody</v>
      </c>
      <c r="T32" s="4" t="str">
        <f t="shared" si="1"/>
        <v xml:space="preserve">CXCR4 </v>
      </c>
      <c r="U32" s="4" t="s">
        <v>46</v>
      </c>
      <c r="V32" s="4" t="str">
        <f t="shared" si="2"/>
        <v>Human, Species Mouse</v>
      </c>
      <c r="W32" s="4"/>
      <c r="X32" s="4"/>
      <c r="Y32" s="4"/>
      <c r="Z32" s="4" t="str">
        <f t="shared" si="3"/>
        <v>CID3</v>
      </c>
    </row>
    <row r="33" spans="1:26" x14ac:dyDescent="0.35">
      <c r="A33" s="4" t="s">
        <v>0</v>
      </c>
      <c r="B33" s="4" t="s">
        <v>1</v>
      </c>
      <c r="C33" s="4" t="s">
        <v>5</v>
      </c>
      <c r="D33" s="4" t="s">
        <v>47</v>
      </c>
      <c r="E33" s="4" t="s">
        <v>1408</v>
      </c>
      <c r="F33" s="4" t="s">
        <v>3091</v>
      </c>
      <c r="G33" s="4" t="s">
        <v>1441</v>
      </c>
      <c r="H33" s="4"/>
      <c r="I33" s="4" t="s">
        <v>3089</v>
      </c>
      <c r="J33" s="4" t="s">
        <v>3124</v>
      </c>
      <c r="K33" s="4" t="s">
        <v>4807</v>
      </c>
      <c r="L33" s="4" t="s">
        <v>6499</v>
      </c>
      <c r="M33" s="5">
        <v>299</v>
      </c>
      <c r="N33" s="5">
        <v>224.25</v>
      </c>
      <c r="O33" s="5">
        <v>404</v>
      </c>
      <c r="P33" s="6" t="s">
        <v>8170</v>
      </c>
      <c r="Q33" s="4" t="s">
        <v>9846</v>
      </c>
      <c r="R33" s="4" t="str">
        <f t="shared" si="4"/>
        <v>Notch1 Monoclonal Antibody</v>
      </c>
      <c r="S33" s="4" t="str">
        <f t="shared" si="0"/>
        <v>Notch1 Monoclonal Antibody</v>
      </c>
      <c r="T33" s="4" t="str">
        <f t="shared" si="1"/>
        <v xml:space="preserve">Notch1 </v>
      </c>
      <c r="U33" s="4" t="s">
        <v>11422</v>
      </c>
      <c r="V33" s="4" t="str">
        <f t="shared" si="2"/>
        <v>Human, Species Mouse</v>
      </c>
      <c r="W33" s="4"/>
      <c r="X33" s="4"/>
      <c r="Y33" s="4"/>
      <c r="Z33" s="4" t="str">
        <f t="shared" si="3"/>
        <v>BGA14</v>
      </c>
    </row>
    <row r="34" spans="1:26" x14ac:dyDescent="0.35">
      <c r="A34" s="4" t="s">
        <v>0</v>
      </c>
      <c r="B34" s="4" t="s">
        <v>1</v>
      </c>
      <c r="C34" s="4" t="s">
        <v>2</v>
      </c>
      <c r="D34" s="4" t="s">
        <v>48</v>
      </c>
      <c r="E34" s="4" t="s">
        <v>1408</v>
      </c>
      <c r="F34" s="4" t="s">
        <v>3091</v>
      </c>
      <c r="G34" s="4" t="s">
        <v>1442</v>
      </c>
      <c r="H34" s="4"/>
      <c r="I34" s="4" t="s">
        <v>3089</v>
      </c>
      <c r="J34" s="4" t="s">
        <v>3125</v>
      </c>
      <c r="K34" s="4" t="s">
        <v>4808</v>
      </c>
      <c r="L34" s="4" t="s">
        <v>6500</v>
      </c>
      <c r="M34" s="5">
        <v>299</v>
      </c>
      <c r="N34" s="5">
        <v>224.25</v>
      </c>
      <c r="O34" s="5">
        <v>404</v>
      </c>
      <c r="P34" s="6" t="s">
        <v>8171</v>
      </c>
      <c r="Q34" s="4" t="s">
        <v>9847</v>
      </c>
      <c r="R34" s="4" t="str">
        <f t="shared" si="4"/>
        <v>NALP3 NLRP3 Monoclonal Antibody</v>
      </c>
      <c r="S34" s="4" t="str">
        <f t="shared" si="0"/>
        <v>NALP3 NLRP3 Monoclonal Antibody</v>
      </c>
      <c r="T34" s="4" t="str">
        <f t="shared" si="1"/>
        <v xml:space="preserve">NALP3 NLRP3 </v>
      </c>
      <c r="U34" s="4" t="s">
        <v>11423</v>
      </c>
      <c r="V34" s="4" t="str">
        <f t="shared" si="2"/>
        <v>Human, Species Mouse, Species Rat</v>
      </c>
      <c r="W34" s="4"/>
      <c r="X34" s="4"/>
      <c r="Y34" s="4"/>
      <c r="Z34" s="4" t="str">
        <f t="shared" si="3"/>
        <v>FBD14</v>
      </c>
    </row>
    <row r="35" spans="1:26" x14ac:dyDescent="0.35">
      <c r="A35" s="4" t="s">
        <v>0</v>
      </c>
      <c r="B35" s="4" t="s">
        <v>1</v>
      </c>
      <c r="C35" s="4" t="s">
        <v>2</v>
      </c>
      <c r="D35" s="4" t="s">
        <v>49</v>
      </c>
      <c r="E35" s="4" t="s">
        <v>1408</v>
      </c>
      <c r="F35" s="4" t="s">
        <v>3091</v>
      </c>
      <c r="G35" s="4" t="s">
        <v>1443</v>
      </c>
      <c r="H35" s="4"/>
      <c r="I35" s="4" t="s">
        <v>3089</v>
      </c>
      <c r="J35" s="4" t="s">
        <v>3126</v>
      </c>
      <c r="K35" s="4" t="s">
        <v>4809</v>
      </c>
      <c r="L35" s="4" t="s">
        <v>6501</v>
      </c>
      <c r="M35" s="5">
        <v>299</v>
      </c>
      <c r="N35" s="5">
        <v>224.25</v>
      </c>
      <c r="O35" s="5">
        <v>404</v>
      </c>
      <c r="P35" s="6" t="s">
        <v>8172</v>
      </c>
      <c r="Q35" s="4" t="s">
        <v>9848</v>
      </c>
      <c r="R35" s="4" t="str">
        <f t="shared" si="4"/>
        <v>BDNF Rabbit Monoclonal Antibody</v>
      </c>
      <c r="S35" s="4" t="str">
        <f t="shared" si="0"/>
        <v>BDNF  Monoclonal Antibody</v>
      </c>
      <c r="T35" s="4" t="str">
        <f t="shared" si="1"/>
        <v xml:space="preserve">BDNF  </v>
      </c>
      <c r="U35" s="4" t="s">
        <v>49</v>
      </c>
      <c r="V35" s="4" t="str">
        <f t="shared" si="2"/>
        <v>Human, Species Mouse, Species Rat</v>
      </c>
      <c r="W35" s="4"/>
      <c r="X35" s="4"/>
      <c r="Y35" s="4"/>
      <c r="Z35" s="4" t="str">
        <f t="shared" si="3"/>
        <v>BEH2</v>
      </c>
    </row>
    <row r="36" spans="1:26" x14ac:dyDescent="0.35">
      <c r="A36" s="4" t="s">
        <v>0</v>
      </c>
      <c r="B36" s="4" t="s">
        <v>1</v>
      </c>
      <c r="C36" s="4" t="s">
        <v>3</v>
      </c>
      <c r="D36" s="4" t="s">
        <v>50</v>
      </c>
      <c r="E36" s="4" t="s">
        <v>1408</v>
      </c>
      <c r="F36" s="4" t="s">
        <v>3091</v>
      </c>
      <c r="G36" s="4" t="s">
        <v>1444</v>
      </c>
      <c r="H36" s="4"/>
      <c r="I36" s="4" t="s">
        <v>3089</v>
      </c>
      <c r="J36" s="4" t="s">
        <v>3127</v>
      </c>
      <c r="K36" s="4" t="s">
        <v>4810</v>
      </c>
      <c r="L36" s="4" t="s">
        <v>6502</v>
      </c>
      <c r="M36" s="5">
        <v>299</v>
      </c>
      <c r="N36" s="5">
        <v>224.25</v>
      </c>
      <c r="O36" s="5">
        <v>404</v>
      </c>
      <c r="P36" s="6" t="s">
        <v>8173</v>
      </c>
      <c r="Q36" s="4" t="s">
        <v>9849</v>
      </c>
      <c r="R36" s="4" t="str">
        <f t="shared" si="4"/>
        <v>STAT1 alpha Rabbit Monoclonal Antibody</v>
      </c>
      <c r="S36" s="4" t="str">
        <f t="shared" si="0"/>
        <v>STAT1 alpha  Monoclonal Antibody</v>
      </c>
      <c r="T36" s="4" t="str">
        <f t="shared" si="1"/>
        <v xml:space="preserve">STAT1 alpha  </v>
      </c>
      <c r="U36" s="4" t="s">
        <v>11424</v>
      </c>
      <c r="V36" s="4" t="str">
        <f t="shared" si="2"/>
        <v>Human</v>
      </c>
      <c r="W36" s="4"/>
      <c r="X36" s="4"/>
      <c r="Y36" s="4"/>
      <c r="Z36" s="4" t="str">
        <f t="shared" si="3"/>
        <v>HBG19</v>
      </c>
    </row>
    <row r="37" spans="1:26" x14ac:dyDescent="0.35">
      <c r="A37" s="4" t="s">
        <v>0</v>
      </c>
      <c r="B37" s="4" t="s">
        <v>1</v>
      </c>
      <c r="C37" s="4" t="s">
        <v>5</v>
      </c>
      <c r="D37" s="4" t="s">
        <v>50</v>
      </c>
      <c r="E37" s="4" t="s">
        <v>1408</v>
      </c>
      <c r="F37" s="4" t="s">
        <v>3091</v>
      </c>
      <c r="G37" s="4" t="s">
        <v>1445</v>
      </c>
      <c r="H37" s="4"/>
      <c r="I37" s="4" t="s">
        <v>3089</v>
      </c>
      <c r="J37" s="4" t="s">
        <v>3128</v>
      </c>
      <c r="K37" s="4" t="s">
        <v>4811</v>
      </c>
      <c r="L37" s="4" t="s">
        <v>6503</v>
      </c>
      <c r="M37" s="5">
        <v>299</v>
      </c>
      <c r="N37" s="5">
        <v>224.25</v>
      </c>
      <c r="O37" s="5">
        <v>404</v>
      </c>
      <c r="P37" s="6" t="s">
        <v>8174</v>
      </c>
      <c r="Q37" s="4" t="s">
        <v>9850</v>
      </c>
      <c r="R37" s="4" t="str">
        <f t="shared" si="4"/>
        <v>STAT1 Rabbit Monoclonal Antibody</v>
      </c>
      <c r="S37" s="4" t="str">
        <f t="shared" si="0"/>
        <v>STAT1  Monoclonal Antibody</v>
      </c>
      <c r="T37" s="4" t="str">
        <f t="shared" si="1"/>
        <v xml:space="preserve">STAT1  </v>
      </c>
      <c r="U37" s="4" t="s">
        <v>50</v>
      </c>
      <c r="V37" s="4" t="str">
        <f t="shared" si="2"/>
        <v>Human, Species Mouse</v>
      </c>
      <c r="W37" s="4"/>
      <c r="X37" s="4"/>
      <c r="Y37" s="4"/>
      <c r="Z37" s="4" t="str">
        <f t="shared" si="3"/>
        <v>BEE19</v>
      </c>
    </row>
    <row r="38" spans="1:26" x14ac:dyDescent="0.35">
      <c r="A38" s="4" t="s">
        <v>0</v>
      </c>
      <c r="B38" s="4" t="s">
        <v>1</v>
      </c>
      <c r="C38" s="4" t="s">
        <v>3</v>
      </c>
      <c r="D38" s="4" t="s">
        <v>51</v>
      </c>
      <c r="E38" s="4" t="s">
        <v>1408</v>
      </c>
      <c r="F38" s="4" t="s">
        <v>3091</v>
      </c>
      <c r="G38" s="4" t="s">
        <v>1446</v>
      </c>
      <c r="H38" s="4"/>
      <c r="I38" s="4" t="s">
        <v>3089</v>
      </c>
      <c r="J38" s="4" t="s">
        <v>3129</v>
      </c>
      <c r="K38" s="4" t="s">
        <v>4812</v>
      </c>
      <c r="L38" s="4" t="s">
        <v>6504</v>
      </c>
      <c r="M38" s="5">
        <v>299</v>
      </c>
      <c r="N38" s="5">
        <v>224.25</v>
      </c>
      <c r="O38" s="5">
        <v>404</v>
      </c>
      <c r="P38" s="6" t="s">
        <v>8175</v>
      </c>
      <c r="Q38" s="4" t="s">
        <v>9851</v>
      </c>
      <c r="R38" s="4" t="str">
        <f t="shared" si="4"/>
        <v>Phospho-Retinoblastoma (S780) RB1 Rabbit Monoclonal Antibody</v>
      </c>
      <c r="S38" s="4" t="str">
        <f t="shared" si="0"/>
        <v>Phospho-Retinoblastoma (S780) RB1  Monoclonal Antibody</v>
      </c>
      <c r="T38" s="4" t="str">
        <f t="shared" si="1"/>
        <v xml:space="preserve">Phospho-Retinoblastoma (S780) RB1  </v>
      </c>
      <c r="U38" s="4" t="s">
        <v>11425</v>
      </c>
      <c r="V38" s="4" t="str">
        <f t="shared" si="2"/>
        <v>Human</v>
      </c>
      <c r="W38" s="4"/>
      <c r="X38" s="4"/>
      <c r="Y38" s="4"/>
      <c r="Z38" s="4" t="str">
        <f t="shared" si="3"/>
        <v>BHC18</v>
      </c>
    </row>
    <row r="39" spans="1:26" x14ac:dyDescent="0.35">
      <c r="A39" s="4" t="s">
        <v>0</v>
      </c>
      <c r="B39" s="4" t="s">
        <v>1</v>
      </c>
      <c r="C39" s="4" t="s">
        <v>5</v>
      </c>
      <c r="D39" s="4" t="s">
        <v>51</v>
      </c>
      <c r="E39" s="4" t="s">
        <v>1408</v>
      </c>
      <c r="F39" s="4" t="s">
        <v>3091</v>
      </c>
      <c r="G39" s="4" t="s">
        <v>1447</v>
      </c>
      <c r="H39" s="4"/>
      <c r="I39" s="4" t="s">
        <v>3089</v>
      </c>
      <c r="J39" s="4" t="s">
        <v>3130</v>
      </c>
      <c r="K39" s="4" t="s">
        <v>4813</v>
      </c>
      <c r="L39" s="4" t="s">
        <v>6505</v>
      </c>
      <c r="M39" s="5">
        <v>299</v>
      </c>
      <c r="N39" s="5">
        <v>224.25</v>
      </c>
      <c r="O39" s="5">
        <v>404</v>
      </c>
      <c r="P39" s="6" t="s">
        <v>8176</v>
      </c>
      <c r="Q39" s="4" t="s">
        <v>9852</v>
      </c>
      <c r="R39" s="4" t="str">
        <f t="shared" si="4"/>
        <v>Rb RB1 Rabbit Monoclonal Antibody</v>
      </c>
      <c r="S39" s="4" t="str">
        <f t="shared" si="0"/>
        <v>Rb RB1  Monoclonal Antibody</v>
      </c>
      <c r="T39" s="4" t="str">
        <f t="shared" si="1"/>
        <v xml:space="preserve">Rb RB1  </v>
      </c>
      <c r="U39" s="4" t="s">
        <v>11426</v>
      </c>
      <c r="V39" s="4" t="str">
        <f t="shared" si="2"/>
        <v>Human, Species Mouse</v>
      </c>
      <c r="W39" s="4"/>
      <c r="X39" s="4"/>
      <c r="Y39" s="4"/>
      <c r="Z39" s="4" t="str">
        <f t="shared" si="3"/>
        <v>FCD18</v>
      </c>
    </row>
    <row r="40" spans="1:26" x14ac:dyDescent="0.35">
      <c r="A40" s="4" t="s">
        <v>0</v>
      </c>
      <c r="B40" s="4" t="s">
        <v>1</v>
      </c>
      <c r="C40" s="4" t="s">
        <v>3</v>
      </c>
      <c r="D40" s="4" t="s">
        <v>52</v>
      </c>
      <c r="E40" s="4" t="s">
        <v>1408</v>
      </c>
      <c r="F40" s="4" t="s">
        <v>3091</v>
      </c>
      <c r="G40" s="4" t="s">
        <v>1448</v>
      </c>
      <c r="H40" s="4"/>
      <c r="I40" s="4" t="s">
        <v>3089</v>
      </c>
      <c r="J40" s="4" t="s">
        <v>3131</v>
      </c>
      <c r="K40" s="4" t="s">
        <v>4814</v>
      </c>
      <c r="L40" s="4" t="s">
        <v>6506</v>
      </c>
      <c r="M40" s="5">
        <v>299</v>
      </c>
      <c r="N40" s="5">
        <v>224.25</v>
      </c>
      <c r="O40" s="5">
        <v>404</v>
      </c>
      <c r="P40" s="6" t="s">
        <v>8177</v>
      </c>
      <c r="Q40" s="4" t="s">
        <v>9853</v>
      </c>
      <c r="R40" s="4" t="str">
        <f t="shared" si="4"/>
        <v>Bcl-2 Rabbit Monoclonal Antibody</v>
      </c>
      <c r="S40" s="4" t="str">
        <f t="shared" si="0"/>
        <v>Bcl-2  Monoclonal Antibody</v>
      </c>
      <c r="T40" s="4" t="str">
        <f t="shared" si="1"/>
        <v xml:space="preserve">Bcl-2  </v>
      </c>
      <c r="U40" s="4" t="s">
        <v>11427</v>
      </c>
      <c r="V40" s="4" t="str">
        <f t="shared" si="2"/>
        <v>Human</v>
      </c>
      <c r="W40" s="4"/>
      <c r="X40" s="4"/>
      <c r="Y40" s="4"/>
      <c r="Z40" s="4" t="str">
        <f t="shared" si="3"/>
        <v>HF2</v>
      </c>
    </row>
    <row r="41" spans="1:26" x14ac:dyDescent="0.35">
      <c r="A41" s="4" t="s">
        <v>0</v>
      </c>
      <c r="B41" s="4" t="s">
        <v>1</v>
      </c>
      <c r="C41" s="4" t="s">
        <v>5</v>
      </c>
      <c r="D41" s="4" t="s">
        <v>52</v>
      </c>
      <c r="E41" s="4" t="s">
        <v>1408</v>
      </c>
      <c r="F41" s="4" t="s">
        <v>3091</v>
      </c>
      <c r="G41" s="4" t="s">
        <v>1449</v>
      </c>
      <c r="H41" s="4"/>
      <c r="I41" s="4" t="s">
        <v>3089</v>
      </c>
      <c r="J41" s="4" t="s">
        <v>3132</v>
      </c>
      <c r="K41" s="4" t="s">
        <v>4815</v>
      </c>
      <c r="L41" s="4" t="s">
        <v>6507</v>
      </c>
      <c r="M41" s="5">
        <v>299</v>
      </c>
      <c r="N41" s="5">
        <v>224.25</v>
      </c>
      <c r="O41" s="5">
        <v>404</v>
      </c>
      <c r="P41" s="6" t="s">
        <v>8178</v>
      </c>
      <c r="Q41" s="4" t="s">
        <v>9853</v>
      </c>
      <c r="R41" s="4" t="str">
        <f t="shared" si="4"/>
        <v>Bcl-2 Rabbit Monoclonal Antibody</v>
      </c>
      <c r="S41" s="4" t="str">
        <f t="shared" si="0"/>
        <v>Bcl-2  Monoclonal Antibody</v>
      </c>
      <c r="T41" s="4" t="str">
        <f t="shared" si="1"/>
        <v xml:space="preserve">Bcl-2  </v>
      </c>
      <c r="U41" s="4" t="s">
        <v>11427</v>
      </c>
      <c r="V41" s="4" t="str">
        <f t="shared" si="2"/>
        <v>Human, Species Mouse</v>
      </c>
      <c r="W41" s="4"/>
      <c r="X41" s="4"/>
      <c r="Y41" s="4"/>
      <c r="Z41" s="4" t="str">
        <f t="shared" si="3"/>
        <v>AAOH2</v>
      </c>
    </row>
    <row r="42" spans="1:26" x14ac:dyDescent="0.35">
      <c r="A42" s="4" t="s">
        <v>0</v>
      </c>
      <c r="B42" s="4" t="s">
        <v>1</v>
      </c>
      <c r="C42" s="4" t="s">
        <v>2</v>
      </c>
      <c r="D42" s="4" t="s">
        <v>53</v>
      </c>
      <c r="E42" s="4" t="s">
        <v>1408</v>
      </c>
      <c r="F42" s="4" t="s">
        <v>3091</v>
      </c>
      <c r="G42" s="4" t="s">
        <v>1450</v>
      </c>
      <c r="H42" s="4"/>
      <c r="I42" s="4" t="s">
        <v>3089</v>
      </c>
      <c r="J42" s="4" t="s">
        <v>3133</v>
      </c>
      <c r="K42" s="4" t="s">
        <v>4816</v>
      </c>
      <c r="L42" s="4" t="s">
        <v>6508</v>
      </c>
      <c r="M42" s="5">
        <v>299</v>
      </c>
      <c r="N42" s="5">
        <v>224.25</v>
      </c>
      <c r="O42" s="5">
        <v>404</v>
      </c>
      <c r="P42" s="6" t="s">
        <v>8179</v>
      </c>
      <c r="Q42" s="4" t="s">
        <v>9854</v>
      </c>
      <c r="R42" s="4" t="str">
        <f t="shared" si="4"/>
        <v>Rac1/2/3 Rabbit Monoclonal Antibody</v>
      </c>
      <c r="S42" s="4" t="str">
        <f t="shared" si="0"/>
        <v>Rac1/2/3  Monoclonal Antibody</v>
      </c>
      <c r="T42" s="4" t="str">
        <f t="shared" si="1"/>
        <v xml:space="preserve">Rac1/2/3  </v>
      </c>
      <c r="U42" s="4" t="s">
        <v>11428</v>
      </c>
      <c r="V42" s="4" t="str">
        <f t="shared" si="2"/>
        <v>Human, Species Mouse, Species Rat</v>
      </c>
      <c r="W42" s="4"/>
      <c r="X42" s="4"/>
      <c r="Y42" s="4"/>
      <c r="Z42" s="4" t="str">
        <f t="shared" si="3"/>
        <v>AAIO18</v>
      </c>
    </row>
    <row r="43" spans="1:26" x14ac:dyDescent="0.35">
      <c r="A43" s="4" t="s">
        <v>0</v>
      </c>
      <c r="B43" s="4" t="s">
        <v>1</v>
      </c>
      <c r="C43" s="4" t="s">
        <v>3</v>
      </c>
      <c r="D43" s="4" t="s">
        <v>54</v>
      </c>
      <c r="E43" s="4" t="s">
        <v>1408</v>
      </c>
      <c r="F43" s="4" t="s">
        <v>3091</v>
      </c>
      <c r="G43" s="4" t="s">
        <v>1451</v>
      </c>
      <c r="H43" s="4"/>
      <c r="I43" s="4" t="s">
        <v>3089</v>
      </c>
      <c r="J43" s="4" t="s">
        <v>3134</v>
      </c>
      <c r="K43" s="4" t="s">
        <v>4817</v>
      </c>
      <c r="L43" s="4" t="s">
        <v>6509</v>
      </c>
      <c r="M43" s="5">
        <v>299</v>
      </c>
      <c r="N43" s="5">
        <v>224.25</v>
      </c>
      <c r="O43" s="5">
        <v>404</v>
      </c>
      <c r="P43" s="6" t="s">
        <v>8180</v>
      </c>
      <c r="Q43" s="4" t="s">
        <v>9855</v>
      </c>
      <c r="R43" s="4" t="str">
        <f t="shared" si="4"/>
        <v>Caspase-8 CASP8 Rabbit Monoclonal Antibody</v>
      </c>
      <c r="S43" s="4" t="str">
        <f t="shared" si="0"/>
        <v>Caspase-8 CASP8  Monoclonal Antibody</v>
      </c>
      <c r="T43" s="4" t="str">
        <f t="shared" si="1"/>
        <v xml:space="preserve">Caspase-8 CASP8  </v>
      </c>
      <c r="U43" s="4" t="s">
        <v>11429</v>
      </c>
      <c r="V43" s="4" t="str">
        <f t="shared" si="2"/>
        <v>Human</v>
      </c>
      <c r="W43" s="4"/>
      <c r="X43" s="4"/>
      <c r="Y43" s="4"/>
      <c r="Z43" s="4" t="str">
        <f t="shared" si="3"/>
        <v>EEG3</v>
      </c>
    </row>
    <row r="44" spans="1:26" x14ac:dyDescent="0.35">
      <c r="A44" s="4" t="s">
        <v>0</v>
      </c>
      <c r="B44" s="4" t="s">
        <v>1</v>
      </c>
      <c r="C44" s="4" t="s">
        <v>3</v>
      </c>
      <c r="D44" s="4" t="s">
        <v>54</v>
      </c>
      <c r="E44" s="4" t="s">
        <v>1408</v>
      </c>
      <c r="F44" s="4" t="s">
        <v>3091</v>
      </c>
      <c r="G44" s="4" t="s">
        <v>1452</v>
      </c>
      <c r="H44" s="4"/>
      <c r="I44" s="4" t="s">
        <v>3089</v>
      </c>
      <c r="J44" s="4" t="s">
        <v>3135</v>
      </c>
      <c r="K44" s="4" t="s">
        <v>4818</v>
      </c>
      <c r="L44" s="4" t="s">
        <v>6510</v>
      </c>
      <c r="M44" s="5">
        <v>299</v>
      </c>
      <c r="N44" s="5">
        <v>224.25</v>
      </c>
      <c r="O44" s="5">
        <v>404</v>
      </c>
      <c r="P44" s="6" t="s">
        <v>8181</v>
      </c>
      <c r="Q44" s="4" t="s">
        <v>9855</v>
      </c>
      <c r="R44" s="4" t="str">
        <f t="shared" si="4"/>
        <v>Caspase-8 CASP8 Rabbit Monoclonal Antibody</v>
      </c>
      <c r="S44" s="4" t="str">
        <f t="shared" si="0"/>
        <v>Caspase-8 CASP8  Monoclonal Antibody</v>
      </c>
      <c r="T44" s="4" t="str">
        <f t="shared" si="1"/>
        <v xml:space="preserve">Caspase-8 CASP8  </v>
      </c>
      <c r="U44" s="4" t="s">
        <v>11429</v>
      </c>
      <c r="V44" s="4" t="str">
        <f t="shared" si="2"/>
        <v>Human</v>
      </c>
      <c r="W44" s="4"/>
      <c r="X44" s="4"/>
      <c r="Y44" s="4"/>
      <c r="Z44" s="4" t="str">
        <f t="shared" si="3"/>
        <v>GAI3</v>
      </c>
    </row>
    <row r="45" spans="1:26" x14ac:dyDescent="0.35">
      <c r="A45" s="4" t="s">
        <v>0</v>
      </c>
      <c r="B45" s="4" t="s">
        <v>1</v>
      </c>
      <c r="C45" s="4" t="s">
        <v>3</v>
      </c>
      <c r="D45" s="4" t="s">
        <v>54</v>
      </c>
      <c r="E45" s="4" t="s">
        <v>1408</v>
      </c>
      <c r="F45" s="4" t="s">
        <v>3091</v>
      </c>
      <c r="G45" s="4" t="s">
        <v>1453</v>
      </c>
      <c r="H45" s="4"/>
      <c r="I45" s="4" t="s">
        <v>3089</v>
      </c>
      <c r="J45" s="4" t="s">
        <v>3136</v>
      </c>
      <c r="K45" s="4" t="s">
        <v>4819</v>
      </c>
      <c r="L45" s="4" t="s">
        <v>6511</v>
      </c>
      <c r="M45" s="5">
        <v>299</v>
      </c>
      <c r="N45" s="5">
        <v>224.25</v>
      </c>
      <c r="O45" s="5">
        <v>404</v>
      </c>
      <c r="P45" s="6" t="s">
        <v>8182</v>
      </c>
      <c r="Q45" s="4" t="s">
        <v>9856</v>
      </c>
      <c r="R45" s="4" t="str">
        <f t="shared" si="4"/>
        <v>Caspase-8 Rabbit Monoclonal Antibody</v>
      </c>
      <c r="S45" s="4" t="str">
        <f t="shared" si="0"/>
        <v>Caspase-8  Monoclonal Antibody</v>
      </c>
      <c r="T45" s="4" t="str">
        <f t="shared" si="1"/>
        <v xml:space="preserve">Caspase-8  </v>
      </c>
      <c r="U45" s="4" t="s">
        <v>11430</v>
      </c>
      <c r="V45" s="4" t="str">
        <f t="shared" si="2"/>
        <v>Human</v>
      </c>
      <c r="W45" s="4"/>
      <c r="X45" s="4"/>
      <c r="Y45" s="4"/>
      <c r="Z45" s="4" t="str">
        <f t="shared" si="3"/>
        <v>IB3</v>
      </c>
    </row>
    <row r="46" spans="1:26" x14ac:dyDescent="0.35">
      <c r="A46" s="4" t="s">
        <v>0</v>
      </c>
      <c r="B46" s="4" t="s">
        <v>1</v>
      </c>
      <c r="C46" s="4" t="s">
        <v>3</v>
      </c>
      <c r="D46" s="4" t="s">
        <v>55</v>
      </c>
      <c r="E46" s="4" t="s">
        <v>1408</v>
      </c>
      <c r="F46" s="4" t="s">
        <v>3091</v>
      </c>
      <c r="G46" s="4" t="s">
        <v>1454</v>
      </c>
      <c r="H46" s="4"/>
      <c r="I46" s="4" t="s">
        <v>3089</v>
      </c>
      <c r="J46" s="4" t="s">
        <v>3137</v>
      </c>
      <c r="K46" s="4" t="s">
        <v>4820</v>
      </c>
      <c r="L46" s="4" t="s">
        <v>6512</v>
      </c>
      <c r="M46" s="5">
        <v>299</v>
      </c>
      <c r="N46" s="5">
        <v>224.25</v>
      </c>
      <c r="O46" s="5">
        <v>404</v>
      </c>
      <c r="P46" s="6" t="s">
        <v>8183</v>
      </c>
      <c r="Q46" s="4" t="s">
        <v>9857</v>
      </c>
      <c r="R46" s="4" t="str">
        <f t="shared" si="4"/>
        <v>Prothrombin F2 Monoclonal Antibody</v>
      </c>
      <c r="S46" s="4" t="str">
        <f t="shared" si="0"/>
        <v>Prothrombin F2 Monoclonal Antibody</v>
      </c>
      <c r="T46" s="4" t="str">
        <f t="shared" si="1"/>
        <v xml:space="preserve">Prothrombin F2 </v>
      </c>
      <c r="U46" s="4" t="s">
        <v>11431</v>
      </c>
      <c r="V46" s="4" t="str">
        <f t="shared" si="2"/>
        <v>Human</v>
      </c>
      <c r="W46" s="4"/>
      <c r="X46" s="4"/>
      <c r="Y46" s="4"/>
      <c r="Z46" s="4" t="str">
        <f t="shared" si="3"/>
        <v>ACBD6</v>
      </c>
    </row>
    <row r="47" spans="1:26" x14ac:dyDescent="0.35">
      <c r="A47" s="4" t="s">
        <v>0</v>
      </c>
      <c r="B47" s="4" t="s">
        <v>1</v>
      </c>
      <c r="C47" s="4" t="s">
        <v>5</v>
      </c>
      <c r="D47" s="4" t="s">
        <v>56</v>
      </c>
      <c r="E47" s="4" t="s">
        <v>1408</v>
      </c>
      <c r="F47" s="4" t="s">
        <v>3091</v>
      </c>
      <c r="G47" s="4" t="s">
        <v>1455</v>
      </c>
      <c r="H47" s="4"/>
      <c r="I47" s="4" t="s">
        <v>3089</v>
      </c>
      <c r="J47" s="4" t="s">
        <v>3138</v>
      </c>
      <c r="K47" s="4" t="s">
        <v>4821</v>
      </c>
      <c r="L47" s="4" t="s">
        <v>6513</v>
      </c>
      <c r="M47" s="5">
        <v>299</v>
      </c>
      <c r="N47" s="5">
        <v>224.25</v>
      </c>
      <c r="O47" s="5">
        <v>404</v>
      </c>
      <c r="P47" s="6" t="s">
        <v>8184</v>
      </c>
      <c r="Q47" s="4" t="s">
        <v>9858</v>
      </c>
      <c r="R47" s="4" t="str">
        <f t="shared" si="4"/>
        <v>VEGF VEGFA Rabbit Monoclonal Antibody</v>
      </c>
      <c r="S47" s="4" t="str">
        <f t="shared" si="0"/>
        <v>VEGF VEGFA  Monoclonal Antibody</v>
      </c>
      <c r="T47" s="4" t="str">
        <f t="shared" si="1"/>
        <v xml:space="preserve">VEGF VEGFA  </v>
      </c>
      <c r="U47" s="4" t="s">
        <v>11432</v>
      </c>
      <c r="V47" s="4" t="str">
        <f t="shared" si="2"/>
        <v>Human, Species Mouse</v>
      </c>
      <c r="W47" s="4"/>
      <c r="X47" s="4"/>
      <c r="Y47" s="4"/>
      <c r="Z47" s="4" t="str">
        <f t="shared" si="3"/>
        <v>ADB22</v>
      </c>
    </row>
    <row r="48" spans="1:26" x14ac:dyDescent="0.35">
      <c r="A48" s="4" t="s">
        <v>0</v>
      </c>
      <c r="B48" s="4" t="s">
        <v>1</v>
      </c>
      <c r="C48" s="4" t="s">
        <v>4</v>
      </c>
      <c r="D48" s="4" t="s">
        <v>57</v>
      </c>
      <c r="E48" s="4" t="s">
        <v>1408</v>
      </c>
      <c r="F48" s="4" t="s">
        <v>3091</v>
      </c>
      <c r="G48" s="4" t="s">
        <v>1456</v>
      </c>
      <c r="H48" s="4"/>
      <c r="I48" s="4" t="s">
        <v>3089</v>
      </c>
      <c r="J48" s="4" t="s">
        <v>3139</v>
      </c>
      <c r="K48" s="4" t="s">
        <v>4822</v>
      </c>
      <c r="L48" s="4" t="s">
        <v>6514</v>
      </c>
      <c r="M48" s="5">
        <v>299</v>
      </c>
      <c r="N48" s="5">
        <v>224.25</v>
      </c>
      <c r="O48" s="5">
        <v>404</v>
      </c>
      <c r="P48" s="6" t="s">
        <v>8185</v>
      </c>
      <c r="Q48" s="4" t="s">
        <v>9859</v>
      </c>
      <c r="R48" s="4" t="str">
        <f t="shared" si="4"/>
        <v>Caspase-1 CASP1 Rabbit Monoclonal Antibody</v>
      </c>
      <c r="S48" s="4" t="str">
        <f t="shared" si="0"/>
        <v>Caspase-1 CASP1  Monoclonal Antibody</v>
      </c>
      <c r="T48" s="4" t="str">
        <f t="shared" si="1"/>
        <v xml:space="preserve">Caspase-1 CASP1  </v>
      </c>
      <c r="U48" s="4" t="s">
        <v>11433</v>
      </c>
      <c r="V48" s="4" t="str">
        <f t="shared" si="2"/>
        <v>Human, Species Rat</v>
      </c>
      <c r="W48" s="4"/>
      <c r="X48" s="4"/>
      <c r="Y48" s="4"/>
      <c r="Z48" s="4" t="str">
        <f t="shared" si="3"/>
        <v>DCB3</v>
      </c>
    </row>
    <row r="49" spans="1:26" x14ac:dyDescent="0.35">
      <c r="A49" s="4" t="s">
        <v>0</v>
      </c>
      <c r="B49" s="4" t="s">
        <v>1</v>
      </c>
      <c r="C49" s="4" t="s">
        <v>2</v>
      </c>
      <c r="D49" s="4" t="s">
        <v>58</v>
      </c>
      <c r="E49" s="4" t="s">
        <v>1408</v>
      </c>
      <c r="F49" s="4" t="s">
        <v>3091</v>
      </c>
      <c r="G49" s="4" t="s">
        <v>1457</v>
      </c>
      <c r="H49" s="4"/>
      <c r="I49" s="4" t="s">
        <v>3089</v>
      </c>
      <c r="J49" s="4" t="s">
        <v>3140</v>
      </c>
      <c r="K49" s="4" t="s">
        <v>4823</v>
      </c>
      <c r="L49" s="4" t="s">
        <v>6515</v>
      </c>
      <c r="M49" s="5">
        <v>299</v>
      </c>
      <c r="N49" s="5">
        <v>224.25</v>
      </c>
      <c r="O49" s="5">
        <v>404</v>
      </c>
      <c r="P49" s="6" t="s">
        <v>8186</v>
      </c>
      <c r="Q49" s="4" t="s">
        <v>9860</v>
      </c>
      <c r="R49" s="4" t="str">
        <f t="shared" si="4"/>
        <v>P Glycoprotein ABCB1 Rabbit Monoclonal Antibody</v>
      </c>
      <c r="S49" s="4" t="str">
        <f t="shared" si="0"/>
        <v>P Glycoprotein ABCB1  Monoclonal Antibody</v>
      </c>
      <c r="T49" s="4" t="str">
        <f t="shared" si="1"/>
        <v xml:space="preserve">P Glycoprotein ABCB1  </v>
      </c>
      <c r="U49" s="4" t="s">
        <v>11434</v>
      </c>
      <c r="V49" s="4" t="str">
        <f t="shared" si="2"/>
        <v>Human, Species Mouse, Species Rat</v>
      </c>
      <c r="W49" s="4"/>
      <c r="X49" s="4"/>
      <c r="Y49" s="4"/>
      <c r="Z49" s="4" t="str">
        <f t="shared" si="3"/>
        <v>FDB1</v>
      </c>
    </row>
    <row r="50" spans="1:26" x14ac:dyDescent="0.35">
      <c r="A50" s="4" t="s">
        <v>0</v>
      </c>
      <c r="B50" s="4" t="s">
        <v>1</v>
      </c>
      <c r="C50" s="4" t="s">
        <v>3</v>
      </c>
      <c r="D50" s="4" t="s">
        <v>59</v>
      </c>
      <c r="E50" s="4" t="s">
        <v>1408</v>
      </c>
      <c r="F50" s="4" t="s">
        <v>3091</v>
      </c>
      <c r="G50" s="4" t="s">
        <v>1458</v>
      </c>
      <c r="H50" s="4"/>
      <c r="I50" s="4" t="s">
        <v>3089</v>
      </c>
      <c r="J50" s="4" t="s">
        <v>3141</v>
      </c>
      <c r="K50" s="4" t="s">
        <v>4824</v>
      </c>
      <c r="L50" s="4" t="s">
        <v>6516</v>
      </c>
      <c r="M50" s="5">
        <v>299</v>
      </c>
      <c r="N50" s="5">
        <v>224.25</v>
      </c>
      <c r="O50" s="5">
        <v>404</v>
      </c>
      <c r="P50" s="6" t="s">
        <v>8187</v>
      </c>
      <c r="Q50" s="4" t="s">
        <v>9861</v>
      </c>
      <c r="R50" s="4" t="str">
        <f t="shared" si="4"/>
        <v>KMT6 / EZH2 Rabbit Monoclonal Antibody</v>
      </c>
      <c r="S50" s="4" t="str">
        <f t="shared" si="0"/>
        <v>KMT6 / EZH2  Monoclonal Antibody</v>
      </c>
      <c r="T50" s="4" t="str">
        <f t="shared" si="1"/>
        <v xml:space="preserve">KMT6 / EZH2  </v>
      </c>
      <c r="U50" s="4" t="s">
        <v>11435</v>
      </c>
      <c r="V50" s="4" t="str">
        <f t="shared" si="2"/>
        <v>Human</v>
      </c>
      <c r="W50" s="4"/>
      <c r="X50" s="4"/>
      <c r="Y50" s="4"/>
      <c r="Z50" s="4" t="str">
        <f t="shared" si="3"/>
        <v>AOOO5</v>
      </c>
    </row>
    <row r="51" spans="1:26" x14ac:dyDescent="0.35">
      <c r="A51" s="4" t="s">
        <v>0</v>
      </c>
      <c r="B51" s="4" t="s">
        <v>1</v>
      </c>
      <c r="C51" s="4" t="s">
        <v>3</v>
      </c>
      <c r="D51" s="4" t="s">
        <v>59</v>
      </c>
      <c r="E51" s="4" t="s">
        <v>1408</v>
      </c>
      <c r="F51" s="4" t="s">
        <v>3091</v>
      </c>
      <c r="G51" s="4" t="s">
        <v>1459</v>
      </c>
      <c r="H51" s="4"/>
      <c r="I51" s="4" t="s">
        <v>3089</v>
      </c>
      <c r="J51" s="4" t="s">
        <v>3142</v>
      </c>
      <c r="K51" s="4" t="s">
        <v>4825</v>
      </c>
      <c r="L51" s="4" t="s">
        <v>6517</v>
      </c>
      <c r="M51" s="5">
        <v>299</v>
      </c>
      <c r="N51" s="5">
        <v>224.25</v>
      </c>
      <c r="O51" s="5">
        <v>404</v>
      </c>
      <c r="P51" s="6" t="s">
        <v>8188</v>
      </c>
      <c r="Q51" s="4" t="s">
        <v>9861</v>
      </c>
      <c r="R51" s="4" t="str">
        <f t="shared" si="4"/>
        <v>KMT6 / EZH2 Rabbit Monoclonal Antibody</v>
      </c>
      <c r="S51" s="4" t="str">
        <f t="shared" si="0"/>
        <v>KMT6 / EZH2  Monoclonal Antibody</v>
      </c>
      <c r="T51" s="4" t="str">
        <f t="shared" si="1"/>
        <v xml:space="preserve">KMT6 / EZH2  </v>
      </c>
      <c r="U51" s="4" t="s">
        <v>11435</v>
      </c>
      <c r="V51" s="4" t="str">
        <f t="shared" si="2"/>
        <v>Human</v>
      </c>
      <c r="W51" s="4"/>
      <c r="X51" s="4"/>
      <c r="Y51" s="4"/>
      <c r="Z51" s="4" t="str">
        <f t="shared" si="3"/>
        <v>IDF5</v>
      </c>
    </row>
    <row r="52" spans="1:26" x14ac:dyDescent="0.35">
      <c r="A52" s="4" t="s">
        <v>0</v>
      </c>
      <c r="B52" s="4" t="s">
        <v>1</v>
      </c>
      <c r="C52" s="4" t="s">
        <v>5</v>
      </c>
      <c r="D52" s="4" t="s">
        <v>60</v>
      </c>
      <c r="E52" s="4" t="s">
        <v>1408</v>
      </c>
      <c r="F52" s="4" t="s">
        <v>3091</v>
      </c>
      <c r="G52" s="4" t="s">
        <v>1460</v>
      </c>
      <c r="H52" s="4"/>
      <c r="I52" s="4" t="s">
        <v>3089</v>
      </c>
      <c r="J52" s="4" t="s">
        <v>3143</v>
      </c>
      <c r="K52" s="4" t="s">
        <v>4826</v>
      </c>
      <c r="L52" s="4" t="s">
        <v>6518</v>
      </c>
      <c r="M52" s="5">
        <v>299</v>
      </c>
      <c r="N52" s="5">
        <v>224.25</v>
      </c>
      <c r="O52" s="5">
        <v>404</v>
      </c>
      <c r="P52" s="6" t="s">
        <v>8189</v>
      </c>
      <c r="Q52" s="4" t="s">
        <v>9862</v>
      </c>
      <c r="R52" s="4" t="str">
        <f t="shared" si="4"/>
        <v>CD44 Rabbit Monoclonal Antibody</v>
      </c>
      <c r="S52" s="4" t="str">
        <f t="shared" si="0"/>
        <v>CD44  Monoclonal Antibody</v>
      </c>
      <c r="T52" s="4" t="str">
        <f t="shared" si="1"/>
        <v xml:space="preserve">CD44  </v>
      </c>
      <c r="U52" s="4" t="s">
        <v>60</v>
      </c>
      <c r="V52" s="4" t="str">
        <f t="shared" si="2"/>
        <v>Human, Species Mouse</v>
      </c>
      <c r="W52" s="4"/>
      <c r="X52" s="4"/>
      <c r="Y52" s="4"/>
      <c r="Z52" s="4" t="str">
        <f t="shared" si="3"/>
        <v>AGI3</v>
      </c>
    </row>
    <row r="53" spans="1:26" x14ac:dyDescent="0.35">
      <c r="A53" s="4" t="s">
        <v>0</v>
      </c>
      <c r="B53" s="4" t="s">
        <v>1</v>
      </c>
      <c r="C53" s="4" t="s">
        <v>3</v>
      </c>
      <c r="D53" s="4" t="s">
        <v>61</v>
      </c>
      <c r="E53" s="4" t="s">
        <v>1408</v>
      </c>
      <c r="F53" s="4" t="s">
        <v>3091</v>
      </c>
      <c r="G53" s="4" t="s">
        <v>1461</v>
      </c>
      <c r="H53" s="4"/>
      <c r="I53" s="4" t="s">
        <v>3089</v>
      </c>
      <c r="J53" s="4" t="s">
        <v>3144</v>
      </c>
      <c r="K53" s="4" t="s">
        <v>4827</v>
      </c>
      <c r="L53" s="4" t="s">
        <v>6519</v>
      </c>
      <c r="M53" s="5">
        <v>299</v>
      </c>
      <c r="N53" s="5">
        <v>224.25</v>
      </c>
      <c r="O53" s="5">
        <v>404</v>
      </c>
      <c r="P53" s="6" t="s">
        <v>8190</v>
      </c>
      <c r="Q53" s="4" t="s">
        <v>9863</v>
      </c>
      <c r="R53" s="4" t="str">
        <f t="shared" si="4"/>
        <v>SDF1 CXCL12 Rabbit Monoclonal Antibody</v>
      </c>
      <c r="S53" s="4" t="str">
        <f t="shared" si="0"/>
        <v>SDF1 CXCL12  Monoclonal Antibody</v>
      </c>
      <c r="T53" s="4" t="str">
        <f t="shared" si="1"/>
        <v xml:space="preserve">SDF1 CXCL12  </v>
      </c>
      <c r="U53" s="4" t="s">
        <v>11436</v>
      </c>
      <c r="V53" s="4" t="str">
        <f t="shared" si="2"/>
        <v>Human</v>
      </c>
      <c r="W53" s="4"/>
      <c r="X53" s="4"/>
      <c r="Y53" s="4"/>
      <c r="Z53" s="4" t="str">
        <f t="shared" si="3"/>
        <v>IFO3</v>
      </c>
    </row>
    <row r="54" spans="1:26" x14ac:dyDescent="0.35">
      <c r="A54" s="4" t="s">
        <v>0</v>
      </c>
      <c r="B54" s="4" t="s">
        <v>1</v>
      </c>
      <c r="C54" s="4" t="s">
        <v>3</v>
      </c>
      <c r="D54" s="4" t="s">
        <v>62</v>
      </c>
      <c r="E54" s="4" t="s">
        <v>1408</v>
      </c>
      <c r="F54" s="4" t="s">
        <v>3091</v>
      </c>
      <c r="G54" s="4" t="s">
        <v>1462</v>
      </c>
      <c r="H54" s="4"/>
      <c r="I54" s="4" t="s">
        <v>3089</v>
      </c>
      <c r="J54" s="4" t="s">
        <v>3145</v>
      </c>
      <c r="K54" s="4" t="s">
        <v>4828</v>
      </c>
      <c r="L54" s="4" t="s">
        <v>6520</v>
      </c>
      <c r="M54" s="5">
        <v>299</v>
      </c>
      <c r="N54" s="5">
        <v>224.25</v>
      </c>
      <c r="O54" s="5">
        <v>404</v>
      </c>
      <c r="P54" s="6" t="s">
        <v>8191</v>
      </c>
      <c r="Q54" s="4" t="s">
        <v>9864</v>
      </c>
      <c r="R54" s="4" t="str">
        <f t="shared" si="4"/>
        <v>Fas/Cd95 Rabbit Monoclonal Antibody</v>
      </c>
      <c r="S54" s="4" t="str">
        <f t="shared" si="0"/>
        <v>Fas/Cd95  Monoclonal Antibody</v>
      </c>
      <c r="T54" s="4" t="str">
        <f t="shared" si="1"/>
        <v xml:space="preserve">Fas/Cd95  </v>
      </c>
      <c r="U54" s="4" t="s">
        <v>11437</v>
      </c>
      <c r="V54" s="4" t="str">
        <f t="shared" si="2"/>
        <v>Human</v>
      </c>
      <c r="W54" s="4"/>
      <c r="X54" s="4"/>
      <c r="Y54" s="4"/>
      <c r="Z54" s="4" t="str">
        <f t="shared" si="3"/>
        <v>IID6</v>
      </c>
    </row>
    <row r="55" spans="1:26" x14ac:dyDescent="0.35">
      <c r="A55" s="4" t="s">
        <v>0</v>
      </c>
      <c r="B55" s="4" t="s">
        <v>1</v>
      </c>
      <c r="C55" s="4" t="s">
        <v>6</v>
      </c>
      <c r="D55" s="4" t="s">
        <v>63</v>
      </c>
      <c r="E55" s="4" t="s">
        <v>1408</v>
      </c>
      <c r="F55" s="4" t="s">
        <v>3091</v>
      </c>
      <c r="G55" s="4" t="s">
        <v>1463</v>
      </c>
      <c r="H55" s="4"/>
      <c r="I55" s="4" t="s">
        <v>3089</v>
      </c>
      <c r="J55" s="4" t="s">
        <v>3146</v>
      </c>
      <c r="K55" s="4" t="s">
        <v>4829</v>
      </c>
      <c r="L55" s="4" t="s">
        <v>6521</v>
      </c>
      <c r="M55" s="5">
        <v>299</v>
      </c>
      <c r="N55" s="5">
        <v>224.25</v>
      </c>
      <c r="O55" s="5">
        <v>404</v>
      </c>
      <c r="P55" s="6" t="s">
        <v>8192</v>
      </c>
      <c r="Q55" s="4" t="s">
        <v>9865</v>
      </c>
      <c r="R55" s="4" t="str">
        <f t="shared" si="4"/>
        <v>ER alpha ESR1 Rabbit Monoclonal Antibody</v>
      </c>
      <c r="S55" s="4" t="str">
        <f t="shared" si="0"/>
        <v>ER alpha ESR1  Monoclonal Antibody</v>
      </c>
      <c r="T55" s="4" t="str">
        <f t="shared" si="1"/>
        <v xml:space="preserve">ER alpha ESR1  </v>
      </c>
      <c r="U55" s="4" t="s">
        <v>11438</v>
      </c>
      <c r="V55" s="4" t="str">
        <f t="shared" si="2"/>
        <v>Canine, Species Human, Species Mouse, Species Rat</v>
      </c>
      <c r="W55" s="4"/>
      <c r="X55" s="4"/>
      <c r="Y55" s="4"/>
      <c r="Z55" s="4" t="str">
        <f t="shared" si="3"/>
        <v>IE5</v>
      </c>
    </row>
    <row r="56" spans="1:26" x14ac:dyDescent="0.35">
      <c r="A56" s="4" t="s">
        <v>0</v>
      </c>
      <c r="B56" s="4" t="s">
        <v>1</v>
      </c>
      <c r="C56" s="4" t="s">
        <v>3</v>
      </c>
      <c r="D56" s="4" t="s">
        <v>64</v>
      </c>
      <c r="E56" s="4" t="s">
        <v>1408</v>
      </c>
      <c r="F56" s="4" t="s">
        <v>3091</v>
      </c>
      <c r="G56" s="4" t="s">
        <v>1464</v>
      </c>
      <c r="H56" s="4"/>
      <c r="I56" s="4" t="s">
        <v>3089</v>
      </c>
      <c r="J56" s="4" t="s">
        <v>3147</v>
      </c>
      <c r="K56" s="4" t="s">
        <v>4830</v>
      </c>
      <c r="L56" s="4" t="s">
        <v>6522</v>
      </c>
      <c r="M56" s="5">
        <v>299</v>
      </c>
      <c r="N56" s="5">
        <v>224.25</v>
      </c>
      <c r="O56" s="5">
        <v>404</v>
      </c>
      <c r="P56" s="6" t="s">
        <v>8193</v>
      </c>
      <c r="Q56" s="4" t="s">
        <v>9866</v>
      </c>
      <c r="R56" s="4" t="str">
        <f t="shared" si="4"/>
        <v>Sonic Hedgehog SHH Rabbit Monoclonal Antibody</v>
      </c>
      <c r="S56" s="4" t="str">
        <f t="shared" si="0"/>
        <v>Sonic Hedgehog SHH  Monoclonal Antibody</v>
      </c>
      <c r="T56" s="4" t="str">
        <f t="shared" si="1"/>
        <v xml:space="preserve">Sonic Hedgehog SHH  </v>
      </c>
      <c r="U56" s="4" t="s">
        <v>11439</v>
      </c>
      <c r="V56" s="4" t="str">
        <f t="shared" si="2"/>
        <v>Human</v>
      </c>
      <c r="W56" s="4"/>
      <c r="X56" s="4"/>
      <c r="Y56" s="4"/>
      <c r="Z56" s="4" t="str">
        <f t="shared" si="3"/>
        <v>ABE19</v>
      </c>
    </row>
    <row r="57" spans="1:26" x14ac:dyDescent="0.35">
      <c r="A57" s="4" t="s">
        <v>0</v>
      </c>
      <c r="B57" s="4" t="s">
        <v>1</v>
      </c>
      <c r="C57" s="4" t="s">
        <v>2</v>
      </c>
      <c r="D57" s="4" t="s">
        <v>65</v>
      </c>
      <c r="E57" s="4" t="s">
        <v>1408</v>
      </c>
      <c r="F57" s="4" t="s">
        <v>3091</v>
      </c>
      <c r="G57" s="4" t="s">
        <v>1465</v>
      </c>
      <c r="H57" s="4"/>
      <c r="I57" s="4" t="s">
        <v>3089</v>
      </c>
      <c r="J57" s="4" t="s">
        <v>3148</v>
      </c>
      <c r="K57" s="4" t="s">
        <v>4831</v>
      </c>
      <c r="L57" s="4" t="s">
        <v>6523</v>
      </c>
      <c r="M57" s="5">
        <v>299</v>
      </c>
      <c r="N57" s="5">
        <v>224.25</v>
      </c>
      <c r="O57" s="5">
        <v>404</v>
      </c>
      <c r="P57" s="6" t="s">
        <v>8194</v>
      </c>
      <c r="Q57" s="4" t="s">
        <v>9867</v>
      </c>
      <c r="R57" s="4" t="str">
        <f t="shared" si="4"/>
        <v>Smad3 Rabbit Monoclonal Antibody</v>
      </c>
      <c r="S57" s="4" t="str">
        <f t="shared" si="0"/>
        <v>Smad3  Monoclonal Antibody</v>
      </c>
      <c r="T57" s="4" t="str">
        <f t="shared" si="1"/>
        <v xml:space="preserve">Smad3  </v>
      </c>
      <c r="U57" s="4" t="s">
        <v>11440</v>
      </c>
      <c r="V57" s="4" t="str">
        <f t="shared" si="2"/>
        <v>Human, Species Mouse, Species Rat</v>
      </c>
      <c r="W57" s="4"/>
      <c r="X57" s="4"/>
      <c r="Y57" s="4"/>
      <c r="Z57" s="4" t="str">
        <f t="shared" si="3"/>
        <v>FG19</v>
      </c>
    </row>
    <row r="58" spans="1:26" x14ac:dyDescent="0.35">
      <c r="A58" s="4" t="s">
        <v>0</v>
      </c>
      <c r="B58" s="4" t="s">
        <v>1</v>
      </c>
      <c r="C58" s="4" t="s">
        <v>2</v>
      </c>
      <c r="D58" s="4" t="s">
        <v>66</v>
      </c>
      <c r="E58" s="4" t="s">
        <v>1408</v>
      </c>
      <c r="F58" s="4" t="s">
        <v>3091</v>
      </c>
      <c r="G58" s="4" t="s">
        <v>1466</v>
      </c>
      <c r="H58" s="4"/>
      <c r="I58" s="4" t="s">
        <v>3089</v>
      </c>
      <c r="J58" s="4" t="s">
        <v>3149</v>
      </c>
      <c r="K58" s="4" t="s">
        <v>4832</v>
      </c>
      <c r="L58" s="4" t="s">
        <v>6524</v>
      </c>
      <c r="M58" s="5">
        <v>299</v>
      </c>
      <c r="N58" s="5">
        <v>224.25</v>
      </c>
      <c r="O58" s="5">
        <v>404</v>
      </c>
      <c r="P58" s="6" t="s">
        <v>8195</v>
      </c>
      <c r="Q58" s="4" t="s">
        <v>9868</v>
      </c>
      <c r="R58" s="4" t="str">
        <f t="shared" si="4"/>
        <v>Haptoglobin HP Rabbit Monoclonal Antibody</v>
      </c>
      <c r="S58" s="4" t="str">
        <f t="shared" si="0"/>
        <v>Haptoglobin HP  Monoclonal Antibody</v>
      </c>
      <c r="T58" s="4" t="str">
        <f t="shared" si="1"/>
        <v xml:space="preserve">Haptoglobin HP  </v>
      </c>
      <c r="U58" s="4" t="s">
        <v>11441</v>
      </c>
      <c r="V58" s="4" t="str">
        <f t="shared" si="2"/>
        <v>Human, Species Mouse, Species Rat</v>
      </c>
      <c r="W58" s="4"/>
      <c r="X58" s="4"/>
      <c r="Y58" s="4"/>
      <c r="Z58" s="4" t="str">
        <f t="shared" si="3"/>
        <v>AACE8</v>
      </c>
    </row>
    <row r="59" spans="1:26" x14ac:dyDescent="0.35">
      <c r="A59" s="4" t="s">
        <v>0</v>
      </c>
      <c r="B59" s="4" t="s">
        <v>1</v>
      </c>
      <c r="C59" s="4" t="s">
        <v>2</v>
      </c>
      <c r="D59" s="4" t="s">
        <v>67</v>
      </c>
      <c r="E59" s="4" t="s">
        <v>1408</v>
      </c>
      <c r="F59" s="4" t="s">
        <v>3091</v>
      </c>
      <c r="G59" s="4" t="s">
        <v>1467</v>
      </c>
      <c r="H59" s="4"/>
      <c r="I59" s="4" t="s">
        <v>3089</v>
      </c>
      <c r="J59" s="4" t="s">
        <v>3150</v>
      </c>
      <c r="K59" s="4" t="s">
        <v>4833</v>
      </c>
      <c r="L59" s="4" t="s">
        <v>6525</v>
      </c>
      <c r="M59" s="5">
        <v>299</v>
      </c>
      <c r="N59" s="5">
        <v>224.25</v>
      </c>
      <c r="O59" s="5">
        <v>404</v>
      </c>
      <c r="P59" s="6" t="s">
        <v>8196</v>
      </c>
      <c r="Q59" s="4" t="s">
        <v>9869</v>
      </c>
      <c r="R59" s="4" t="str">
        <f t="shared" si="4"/>
        <v>pan Cadherin 1 CDH1 Rabbit Monoclonal Antibody</v>
      </c>
      <c r="S59" s="4" t="str">
        <f t="shared" si="0"/>
        <v>pan Cadherin 1 CDH1  Monoclonal Antibody</v>
      </c>
      <c r="T59" s="4" t="str">
        <f t="shared" si="1"/>
        <v xml:space="preserve">pan Cadherin 1 CDH1  </v>
      </c>
      <c r="U59" s="4" t="s">
        <v>11442</v>
      </c>
      <c r="V59" s="4" t="str">
        <f t="shared" si="2"/>
        <v>Human, Species Mouse, Species Rat</v>
      </c>
      <c r="W59" s="4"/>
      <c r="X59" s="4"/>
      <c r="Y59" s="4"/>
      <c r="Z59" s="4" t="str">
        <f t="shared" si="3"/>
        <v>COH3</v>
      </c>
    </row>
    <row r="60" spans="1:26" x14ac:dyDescent="0.35">
      <c r="A60" s="4" t="s">
        <v>0</v>
      </c>
      <c r="B60" s="4" t="s">
        <v>1</v>
      </c>
      <c r="C60" s="4" t="s">
        <v>2</v>
      </c>
      <c r="D60" s="4" t="s">
        <v>68</v>
      </c>
      <c r="E60" s="4" t="s">
        <v>1408</v>
      </c>
      <c r="F60" s="4" t="s">
        <v>3091</v>
      </c>
      <c r="G60" s="4" t="s">
        <v>1468</v>
      </c>
      <c r="H60" s="4"/>
      <c r="I60" s="4" t="s">
        <v>3089</v>
      </c>
      <c r="J60" s="4" t="s">
        <v>3151</v>
      </c>
      <c r="K60" s="4" t="s">
        <v>4834</v>
      </c>
      <c r="L60" s="4" t="s">
        <v>6526</v>
      </c>
      <c r="M60" s="5">
        <v>299</v>
      </c>
      <c r="N60" s="5">
        <v>224.25</v>
      </c>
      <c r="O60" s="5">
        <v>404</v>
      </c>
      <c r="P60" s="6" t="s">
        <v>8197</v>
      </c>
      <c r="Q60" s="4" t="s">
        <v>9870</v>
      </c>
      <c r="R60" s="4" t="str">
        <f t="shared" si="4"/>
        <v>CLOCK Monoclonal Antibody</v>
      </c>
      <c r="S60" s="4" t="str">
        <f t="shared" si="0"/>
        <v>CLOCK Monoclonal Antibody</v>
      </c>
      <c r="T60" s="4" t="str">
        <f t="shared" si="1"/>
        <v xml:space="preserve">CLOCK </v>
      </c>
      <c r="U60" s="4" t="s">
        <v>68</v>
      </c>
      <c r="V60" s="4" t="str">
        <f t="shared" si="2"/>
        <v>Human, Species Mouse, Species Rat</v>
      </c>
      <c r="W60" s="4"/>
      <c r="X60" s="4"/>
      <c r="Y60" s="4"/>
      <c r="Z60" s="4" t="str">
        <f t="shared" si="3"/>
        <v>ACCH3</v>
      </c>
    </row>
    <row r="61" spans="1:26" x14ac:dyDescent="0.35">
      <c r="A61" s="4" t="s">
        <v>0</v>
      </c>
      <c r="B61" s="4" t="s">
        <v>1</v>
      </c>
      <c r="C61" s="4" t="s">
        <v>2</v>
      </c>
      <c r="D61" s="4" t="s">
        <v>69</v>
      </c>
      <c r="E61" s="4" t="s">
        <v>1408</v>
      </c>
      <c r="F61" s="4" t="s">
        <v>3091</v>
      </c>
      <c r="G61" s="4" t="s">
        <v>1469</v>
      </c>
      <c r="H61" s="4"/>
      <c r="I61" s="4" t="s">
        <v>3089</v>
      </c>
      <c r="J61" s="4" t="s">
        <v>3152</v>
      </c>
      <c r="K61" s="4" t="s">
        <v>4835</v>
      </c>
      <c r="L61" s="4" t="s">
        <v>6527</v>
      </c>
      <c r="M61" s="5">
        <v>299</v>
      </c>
      <c r="N61" s="5">
        <v>224.25</v>
      </c>
      <c r="O61" s="5">
        <v>404</v>
      </c>
      <c r="P61" s="6" t="s">
        <v>8198</v>
      </c>
      <c r="Q61" s="4" t="s">
        <v>9871</v>
      </c>
      <c r="R61" s="4" t="str">
        <f t="shared" si="4"/>
        <v>HMGB1/Hmg 1 Rabbit Monoclonal Antibody</v>
      </c>
      <c r="S61" s="4" t="str">
        <f t="shared" si="0"/>
        <v>HMGB1/Hmg 1  Monoclonal Antibody</v>
      </c>
      <c r="T61" s="4" t="str">
        <f t="shared" si="1"/>
        <v xml:space="preserve">HMGB1/Hmg 1  </v>
      </c>
      <c r="U61" s="4" t="s">
        <v>11443</v>
      </c>
      <c r="V61" s="4" t="str">
        <f t="shared" si="2"/>
        <v>Human, Species Mouse, Species Rat</v>
      </c>
      <c r="W61" s="4"/>
      <c r="X61" s="4"/>
      <c r="Y61" s="4"/>
      <c r="Z61" s="4" t="str">
        <f t="shared" si="3"/>
        <v>AAC8</v>
      </c>
    </row>
    <row r="62" spans="1:26" x14ac:dyDescent="0.35">
      <c r="A62" s="4" t="s">
        <v>0</v>
      </c>
      <c r="B62" s="4" t="s">
        <v>1</v>
      </c>
      <c r="C62" s="4" t="s">
        <v>2</v>
      </c>
      <c r="D62" s="4" t="s">
        <v>70</v>
      </c>
      <c r="E62" s="4" t="s">
        <v>1408</v>
      </c>
      <c r="F62" s="4" t="s">
        <v>3091</v>
      </c>
      <c r="G62" s="4" t="s">
        <v>1470</v>
      </c>
      <c r="H62" s="4"/>
      <c r="I62" s="4" t="s">
        <v>3089</v>
      </c>
      <c r="J62" s="4" t="s">
        <v>3153</v>
      </c>
      <c r="K62" s="4" t="s">
        <v>4836</v>
      </c>
      <c r="L62" s="4" t="s">
        <v>6528</v>
      </c>
      <c r="M62" s="5">
        <v>299</v>
      </c>
      <c r="N62" s="5">
        <v>224.25</v>
      </c>
      <c r="O62" s="5">
        <v>404</v>
      </c>
      <c r="P62" s="6" t="s">
        <v>8199</v>
      </c>
      <c r="Q62" s="4" t="s">
        <v>9872</v>
      </c>
      <c r="R62" s="4" t="str">
        <f t="shared" si="4"/>
        <v>Insulin Rabbit Monoclonal Antibody</v>
      </c>
      <c r="S62" s="4" t="str">
        <f t="shared" si="0"/>
        <v>Insulin  Monoclonal Antibody</v>
      </c>
      <c r="T62" s="4" t="str">
        <f t="shared" si="1"/>
        <v xml:space="preserve">Insulin  </v>
      </c>
      <c r="U62" s="4" t="s">
        <v>11444</v>
      </c>
      <c r="V62" s="4" t="str">
        <f t="shared" si="2"/>
        <v>Human, Species Mouse, Species Rat</v>
      </c>
      <c r="W62" s="4"/>
      <c r="X62" s="4"/>
      <c r="Y62" s="4"/>
      <c r="Z62" s="4" t="str">
        <f t="shared" si="3"/>
        <v>DEA9</v>
      </c>
    </row>
    <row r="63" spans="1:26" x14ac:dyDescent="0.35">
      <c r="A63" s="4" t="s">
        <v>0</v>
      </c>
      <c r="B63" s="4" t="s">
        <v>1</v>
      </c>
      <c r="C63" s="4" t="s">
        <v>2</v>
      </c>
      <c r="D63" s="4" t="s">
        <v>71</v>
      </c>
      <c r="E63" s="4" t="s">
        <v>1408</v>
      </c>
      <c r="F63" s="4" t="s">
        <v>3091</v>
      </c>
      <c r="G63" s="4" t="s">
        <v>1471</v>
      </c>
      <c r="H63" s="4"/>
      <c r="I63" s="4" t="s">
        <v>3089</v>
      </c>
      <c r="J63" s="4" t="s">
        <v>3154</v>
      </c>
      <c r="K63" s="4" t="s">
        <v>4837</v>
      </c>
      <c r="L63" s="4" t="s">
        <v>6529</v>
      </c>
      <c r="M63" s="5">
        <v>299</v>
      </c>
      <c r="N63" s="5">
        <v>224.25</v>
      </c>
      <c r="O63" s="5">
        <v>404</v>
      </c>
      <c r="P63" s="6" t="s">
        <v>8200</v>
      </c>
      <c r="Q63" s="4" t="s">
        <v>9873</v>
      </c>
      <c r="R63" s="4" t="str">
        <f t="shared" si="4"/>
        <v>Dystrophin DMD Rabbit Monoclonal Antibody</v>
      </c>
      <c r="S63" s="4" t="str">
        <f t="shared" si="0"/>
        <v>Dystrophin DMD  Monoclonal Antibody</v>
      </c>
      <c r="T63" s="4" t="str">
        <f t="shared" si="1"/>
        <v xml:space="preserve">Dystrophin DMD  </v>
      </c>
      <c r="U63" s="4" t="s">
        <v>11445</v>
      </c>
      <c r="V63" s="4" t="str">
        <f t="shared" si="2"/>
        <v>Human, Species Mouse, Species Rat</v>
      </c>
      <c r="W63" s="4"/>
      <c r="X63" s="4"/>
      <c r="Y63" s="4"/>
      <c r="Z63" s="4" t="str">
        <f t="shared" si="3"/>
        <v>AOGG4</v>
      </c>
    </row>
    <row r="64" spans="1:26" x14ac:dyDescent="0.35">
      <c r="A64" s="4" t="s">
        <v>0</v>
      </c>
      <c r="B64" s="4" t="s">
        <v>1</v>
      </c>
      <c r="C64" s="4" t="s">
        <v>4</v>
      </c>
      <c r="D64" s="4" t="s">
        <v>72</v>
      </c>
      <c r="E64" s="4" t="s">
        <v>1408</v>
      </c>
      <c r="F64" s="4" t="s">
        <v>3091</v>
      </c>
      <c r="G64" s="4" t="s">
        <v>1472</v>
      </c>
      <c r="H64" s="4"/>
      <c r="I64" s="4" t="s">
        <v>3089</v>
      </c>
      <c r="J64" s="4" t="s">
        <v>3155</v>
      </c>
      <c r="K64" s="4" t="s">
        <v>4838</v>
      </c>
      <c r="L64" s="4" t="s">
        <v>6530</v>
      </c>
      <c r="M64" s="5">
        <v>299</v>
      </c>
      <c r="N64" s="5">
        <v>224.25</v>
      </c>
      <c r="O64" s="5">
        <v>404</v>
      </c>
      <c r="P64" s="6" t="s">
        <v>8201</v>
      </c>
      <c r="Q64" s="4" t="s">
        <v>9874</v>
      </c>
      <c r="R64" s="4" t="str">
        <f t="shared" si="4"/>
        <v>Aromatase CYP19A1 Rabbit Monoclonal Antibody</v>
      </c>
      <c r="S64" s="4" t="str">
        <f t="shared" si="0"/>
        <v>Aromatase CYP19A1  Monoclonal Antibody</v>
      </c>
      <c r="T64" s="4" t="str">
        <f t="shared" si="1"/>
        <v xml:space="preserve">Aromatase CYP19A1  </v>
      </c>
      <c r="U64" s="4" t="s">
        <v>11446</v>
      </c>
      <c r="V64" s="4" t="str">
        <f t="shared" si="2"/>
        <v>Human, Species Rat</v>
      </c>
      <c r="W64" s="4"/>
      <c r="X64" s="4"/>
      <c r="Y64" s="4"/>
      <c r="Z64" s="4" t="str">
        <f t="shared" si="3"/>
        <v>AABB3</v>
      </c>
    </row>
    <row r="65" spans="1:26" x14ac:dyDescent="0.35">
      <c r="A65" s="4" t="s">
        <v>0</v>
      </c>
      <c r="B65" s="4" t="s">
        <v>1</v>
      </c>
      <c r="C65" s="4" t="s">
        <v>2</v>
      </c>
      <c r="D65" s="4" t="s">
        <v>73</v>
      </c>
      <c r="E65" s="4" t="s">
        <v>1408</v>
      </c>
      <c r="F65" s="4" t="s">
        <v>3091</v>
      </c>
      <c r="G65" s="4" t="s">
        <v>1473</v>
      </c>
      <c r="H65" s="4"/>
      <c r="I65" s="4" t="s">
        <v>3089</v>
      </c>
      <c r="J65" s="4" t="s">
        <v>3156</v>
      </c>
      <c r="K65" s="4" t="s">
        <v>4839</v>
      </c>
      <c r="L65" s="4" t="s">
        <v>6531</v>
      </c>
      <c r="M65" s="5">
        <v>299</v>
      </c>
      <c r="N65" s="5">
        <v>224.25</v>
      </c>
      <c r="O65" s="5">
        <v>404</v>
      </c>
      <c r="P65" s="6" t="s">
        <v>8202</v>
      </c>
      <c r="Q65" s="4" t="s">
        <v>9875</v>
      </c>
      <c r="R65" s="4" t="str">
        <f t="shared" si="4"/>
        <v>beta 2 Adrenergic Receptor ADRB2 Rabbit Monoclonal Antibody</v>
      </c>
      <c r="S65" s="4" t="str">
        <f t="shared" si="0"/>
        <v>beta 2 Adrenergic Receptor ADRB2  Monoclonal Antibody</v>
      </c>
      <c r="T65" s="4" t="str">
        <f t="shared" si="1"/>
        <v xml:space="preserve">beta 2 Adrenergic Receptor ADRB2  </v>
      </c>
      <c r="U65" s="4" t="s">
        <v>11447</v>
      </c>
      <c r="V65" s="4" t="str">
        <f t="shared" si="2"/>
        <v>Human, Species Mouse, Species Rat</v>
      </c>
      <c r="W65" s="4"/>
      <c r="X65" s="4"/>
      <c r="Y65" s="4"/>
      <c r="Z65" s="4" t="str">
        <f t="shared" si="3"/>
        <v>AE1</v>
      </c>
    </row>
    <row r="66" spans="1:26" x14ac:dyDescent="0.35">
      <c r="A66" s="4" t="s">
        <v>0</v>
      </c>
      <c r="B66" s="4" t="s">
        <v>1</v>
      </c>
      <c r="C66" s="4" t="s">
        <v>2</v>
      </c>
      <c r="D66" s="4" t="s">
        <v>74</v>
      </c>
      <c r="E66" s="4" t="s">
        <v>1408</v>
      </c>
      <c r="F66" s="4" t="s">
        <v>3091</v>
      </c>
      <c r="G66" s="4" t="s">
        <v>1474</v>
      </c>
      <c r="H66" s="4"/>
      <c r="I66" s="4" t="s">
        <v>3089</v>
      </c>
      <c r="J66" s="4" t="s">
        <v>3157</v>
      </c>
      <c r="K66" s="4" t="s">
        <v>4840</v>
      </c>
      <c r="L66" s="4" t="s">
        <v>6532</v>
      </c>
      <c r="M66" s="5">
        <v>299</v>
      </c>
      <c r="N66" s="5">
        <v>224.25</v>
      </c>
      <c r="O66" s="5">
        <v>404</v>
      </c>
      <c r="P66" s="6" t="s">
        <v>8203</v>
      </c>
      <c r="Q66" s="4" t="s">
        <v>9876</v>
      </c>
      <c r="R66" s="4" t="str">
        <f t="shared" si="4"/>
        <v>FoxO1a Rabbit Monoclonal Antibody</v>
      </c>
      <c r="S66" s="4" t="str">
        <f t="shared" si="0"/>
        <v>FoxO1a  Monoclonal Antibody</v>
      </c>
      <c r="T66" s="4" t="str">
        <f t="shared" si="1"/>
        <v xml:space="preserve">FoxO1a  </v>
      </c>
      <c r="U66" s="4" t="s">
        <v>11448</v>
      </c>
      <c r="V66" s="4" t="str">
        <f t="shared" si="2"/>
        <v>Human, Species Mouse, Species Rat</v>
      </c>
      <c r="W66" s="4"/>
      <c r="X66" s="4"/>
      <c r="Y66" s="4"/>
      <c r="Z66" s="4" t="str">
        <f t="shared" si="3"/>
        <v>CIA6</v>
      </c>
    </row>
    <row r="67" spans="1:26" x14ac:dyDescent="0.35">
      <c r="A67" s="4" t="s">
        <v>0</v>
      </c>
      <c r="B67" s="4" t="s">
        <v>1</v>
      </c>
      <c r="C67" s="4" t="s">
        <v>2</v>
      </c>
      <c r="D67" s="4" t="s">
        <v>75</v>
      </c>
      <c r="E67" s="4" t="s">
        <v>1408</v>
      </c>
      <c r="F67" s="4" t="s">
        <v>3091</v>
      </c>
      <c r="G67" s="4" t="s">
        <v>1475</v>
      </c>
      <c r="H67" s="4"/>
      <c r="I67" s="4" t="s">
        <v>3089</v>
      </c>
      <c r="J67" s="4" t="s">
        <v>3158</v>
      </c>
      <c r="K67" s="4" t="s">
        <v>4841</v>
      </c>
      <c r="L67" s="4" t="s">
        <v>6533</v>
      </c>
      <c r="M67" s="5">
        <v>299</v>
      </c>
      <c r="N67" s="5">
        <v>224.25</v>
      </c>
      <c r="O67" s="5">
        <v>404</v>
      </c>
      <c r="P67" s="6" t="s">
        <v>8204</v>
      </c>
      <c r="Q67" s="4" t="s">
        <v>9877</v>
      </c>
      <c r="R67" s="4" t="str">
        <f t="shared" si="4"/>
        <v>Smad4 Rabbit Monoclonal Antibody</v>
      </c>
      <c r="S67" s="4" t="str">
        <f t="shared" ref="S67:S130" si="5">SUBSTITUTE(R67,"Rabbit","",1)</f>
        <v>Smad4  Monoclonal Antibody</v>
      </c>
      <c r="T67" s="4" t="str">
        <f t="shared" ref="T67:T130" si="6">LEFT(S67, SEARCH("Monoclonal",S67)-1)</f>
        <v xml:space="preserve">Smad4  </v>
      </c>
      <c r="U67" s="4" t="s">
        <v>11449</v>
      </c>
      <c r="V67" s="4" t="str">
        <f t="shared" ref="V67:V130" si="7">SUBSTITUTE(C67,",",", Species")</f>
        <v>Human, Species Mouse, Species Rat</v>
      </c>
      <c r="W67" s="4"/>
      <c r="X67" s="4"/>
      <c r="Y67" s="4"/>
      <c r="Z67" s="4" t="str">
        <f t="shared" ref="Z67:Z130" si="8">SUBSTITUTE(G67,"-","")</f>
        <v>FH19</v>
      </c>
    </row>
    <row r="68" spans="1:26" x14ac:dyDescent="0.35">
      <c r="A68" s="4" t="s">
        <v>0</v>
      </c>
      <c r="B68" s="4" t="s">
        <v>1</v>
      </c>
      <c r="C68" s="4" t="s">
        <v>2</v>
      </c>
      <c r="D68" s="4" t="s">
        <v>76</v>
      </c>
      <c r="E68" s="4" t="s">
        <v>1408</v>
      </c>
      <c r="F68" s="4" t="s">
        <v>3091</v>
      </c>
      <c r="G68" s="4" t="s">
        <v>1476</v>
      </c>
      <c r="H68" s="4"/>
      <c r="I68" s="4" t="s">
        <v>3089</v>
      </c>
      <c r="J68" s="4" t="s">
        <v>3159</v>
      </c>
      <c r="K68" s="4" t="s">
        <v>4842</v>
      </c>
      <c r="L68" s="4" t="s">
        <v>6534</v>
      </c>
      <c r="M68" s="5">
        <v>299</v>
      </c>
      <c r="N68" s="5">
        <v>224.25</v>
      </c>
      <c r="O68" s="5">
        <v>404</v>
      </c>
      <c r="P68" s="6" t="s">
        <v>8205</v>
      </c>
      <c r="Q68" s="4" t="s">
        <v>9878</v>
      </c>
      <c r="R68" s="4" t="str">
        <f t="shared" ref="R68:R131" si="9">RIGHT(Q68,(LEN(Q68)-SEARCH("-",Q68)))</f>
        <v>B Raf Rabbit Monoclonal Antibody</v>
      </c>
      <c r="S68" s="4" t="str">
        <f t="shared" si="5"/>
        <v>B Raf  Monoclonal Antibody</v>
      </c>
      <c r="T68" s="4" t="str">
        <f t="shared" si="6"/>
        <v xml:space="preserve">B Raf  </v>
      </c>
      <c r="U68" s="4" t="s">
        <v>11450</v>
      </c>
      <c r="V68" s="4" t="str">
        <f t="shared" si="7"/>
        <v>Human, Species Mouse, Species Rat</v>
      </c>
      <c r="W68" s="4"/>
      <c r="X68" s="4"/>
      <c r="Y68" s="4"/>
      <c r="Z68" s="4" t="str">
        <f t="shared" si="8"/>
        <v>CCG2</v>
      </c>
    </row>
    <row r="69" spans="1:26" x14ac:dyDescent="0.35">
      <c r="A69" s="4" t="s">
        <v>0</v>
      </c>
      <c r="B69" s="4" t="s">
        <v>1</v>
      </c>
      <c r="C69" s="4" t="s">
        <v>5</v>
      </c>
      <c r="D69" s="4" t="s">
        <v>77</v>
      </c>
      <c r="E69" s="4" t="s">
        <v>1408</v>
      </c>
      <c r="F69" s="4" t="s">
        <v>3091</v>
      </c>
      <c r="G69" s="4" t="s">
        <v>1477</v>
      </c>
      <c r="H69" s="4"/>
      <c r="I69" s="4" t="s">
        <v>3089</v>
      </c>
      <c r="J69" s="4" t="s">
        <v>3160</v>
      </c>
      <c r="K69" s="4" t="s">
        <v>4843</v>
      </c>
      <c r="L69" s="4" t="s">
        <v>6535</v>
      </c>
      <c r="M69" s="5">
        <v>299</v>
      </c>
      <c r="N69" s="5">
        <v>224.25</v>
      </c>
      <c r="O69" s="5">
        <v>404</v>
      </c>
      <c r="P69" s="6" t="s">
        <v>8206</v>
      </c>
      <c r="Q69" s="4" t="s">
        <v>9879</v>
      </c>
      <c r="R69" s="4" t="str">
        <f t="shared" si="9"/>
        <v>LDL Receptor Rabbit Monoclonal Antibody</v>
      </c>
      <c r="S69" s="4" t="str">
        <f t="shared" si="5"/>
        <v>LDL Receptor  Monoclonal Antibody</v>
      </c>
      <c r="T69" s="4" t="str">
        <f t="shared" si="6"/>
        <v xml:space="preserve">LDL Receptor  </v>
      </c>
      <c r="U69" s="4" t="s">
        <v>11451</v>
      </c>
      <c r="V69" s="4" t="str">
        <f t="shared" si="7"/>
        <v>Human, Species Mouse</v>
      </c>
      <c r="W69" s="4"/>
      <c r="X69" s="4"/>
      <c r="Y69" s="4"/>
      <c r="Z69" s="4" t="str">
        <f t="shared" si="8"/>
        <v>BFC12</v>
      </c>
    </row>
    <row r="70" spans="1:26" x14ac:dyDescent="0.35">
      <c r="A70" s="4" t="s">
        <v>0</v>
      </c>
      <c r="B70" s="4" t="s">
        <v>1</v>
      </c>
      <c r="C70" s="4" t="s">
        <v>5</v>
      </c>
      <c r="D70" s="4" t="s">
        <v>78</v>
      </c>
      <c r="E70" s="4" t="s">
        <v>1408</v>
      </c>
      <c r="F70" s="4" t="s">
        <v>3091</v>
      </c>
      <c r="G70" s="4" t="s">
        <v>1478</v>
      </c>
      <c r="H70" s="4"/>
      <c r="I70" s="4" t="s">
        <v>3089</v>
      </c>
      <c r="J70" s="4" t="s">
        <v>3161</v>
      </c>
      <c r="K70" s="4" t="s">
        <v>4844</v>
      </c>
      <c r="L70" s="4" t="s">
        <v>6536</v>
      </c>
      <c r="M70" s="5">
        <v>299</v>
      </c>
      <c r="N70" s="5">
        <v>224.25</v>
      </c>
      <c r="O70" s="5">
        <v>404</v>
      </c>
      <c r="P70" s="6" t="s">
        <v>8207</v>
      </c>
      <c r="Q70" s="4" t="s">
        <v>9880</v>
      </c>
      <c r="R70" s="4" t="str">
        <f t="shared" si="9"/>
        <v>Nrf2 NFE2L2 Rabbit Monoclonal Antibody</v>
      </c>
      <c r="S70" s="4" t="str">
        <f t="shared" si="5"/>
        <v>Nrf2 NFE2L2  Monoclonal Antibody</v>
      </c>
      <c r="T70" s="4" t="str">
        <f t="shared" si="6"/>
        <v xml:space="preserve">Nrf2 NFE2L2  </v>
      </c>
      <c r="U70" s="4" t="s">
        <v>11452</v>
      </c>
      <c r="V70" s="4" t="str">
        <f t="shared" si="7"/>
        <v>Human, Species Mouse</v>
      </c>
      <c r="W70" s="4"/>
      <c r="X70" s="4"/>
      <c r="Y70" s="4"/>
      <c r="Z70" s="4" t="str">
        <f t="shared" si="8"/>
        <v>AGH14</v>
      </c>
    </row>
    <row r="71" spans="1:26" x14ac:dyDescent="0.35">
      <c r="A71" s="4" t="s">
        <v>0</v>
      </c>
      <c r="B71" s="4" t="s">
        <v>1</v>
      </c>
      <c r="C71" s="4" t="s">
        <v>5</v>
      </c>
      <c r="D71" s="4" t="s">
        <v>79</v>
      </c>
      <c r="E71" s="4" t="s">
        <v>1408</v>
      </c>
      <c r="F71" s="4" t="s">
        <v>3091</v>
      </c>
      <c r="G71" s="4" t="s">
        <v>1479</v>
      </c>
      <c r="H71" s="4"/>
      <c r="I71" s="4" t="s">
        <v>3089</v>
      </c>
      <c r="J71" s="4" t="s">
        <v>3162</v>
      </c>
      <c r="K71" s="4" t="s">
        <v>4845</v>
      </c>
      <c r="L71" s="4" t="s">
        <v>6537</v>
      </c>
      <c r="M71" s="5">
        <v>299</v>
      </c>
      <c r="N71" s="5">
        <v>224.25</v>
      </c>
      <c r="O71" s="5">
        <v>404</v>
      </c>
      <c r="P71" s="6" t="s">
        <v>8208</v>
      </c>
      <c r="Q71" s="4" t="s">
        <v>9881</v>
      </c>
      <c r="R71" s="4" t="str">
        <f t="shared" si="9"/>
        <v>Caspase-9 CASP9 Rabbit Monoclonal Antibody</v>
      </c>
      <c r="S71" s="4" t="str">
        <f t="shared" si="5"/>
        <v>Caspase-9 CASP9  Monoclonal Antibody</v>
      </c>
      <c r="T71" s="4" t="str">
        <f t="shared" si="6"/>
        <v xml:space="preserve">Caspase-9 CASP9  </v>
      </c>
      <c r="U71" s="4" t="s">
        <v>11453</v>
      </c>
      <c r="V71" s="4" t="str">
        <f t="shared" si="7"/>
        <v>Human, Species Mouse</v>
      </c>
      <c r="W71" s="4"/>
      <c r="X71" s="4"/>
      <c r="Y71" s="4"/>
      <c r="Z71" s="4" t="str">
        <f t="shared" si="8"/>
        <v>GEO3</v>
      </c>
    </row>
    <row r="72" spans="1:26" x14ac:dyDescent="0.35">
      <c r="A72" s="4" t="s">
        <v>0</v>
      </c>
      <c r="B72" s="4" t="s">
        <v>1</v>
      </c>
      <c r="C72" s="4" t="s">
        <v>3</v>
      </c>
      <c r="D72" s="4" t="s">
        <v>79</v>
      </c>
      <c r="E72" s="4" t="s">
        <v>1408</v>
      </c>
      <c r="F72" s="4" t="s">
        <v>3091</v>
      </c>
      <c r="G72" s="4" t="s">
        <v>1480</v>
      </c>
      <c r="H72" s="4"/>
      <c r="I72" s="4" t="s">
        <v>3089</v>
      </c>
      <c r="J72" s="4" t="s">
        <v>3163</v>
      </c>
      <c r="K72" s="4" t="s">
        <v>4846</v>
      </c>
      <c r="L72" s="4" t="s">
        <v>6538</v>
      </c>
      <c r="M72" s="5">
        <v>299</v>
      </c>
      <c r="N72" s="5">
        <v>224.25</v>
      </c>
      <c r="O72" s="5">
        <v>404</v>
      </c>
      <c r="P72" s="6" t="s">
        <v>8209</v>
      </c>
      <c r="Q72" s="4" t="s">
        <v>9882</v>
      </c>
      <c r="R72" s="4" t="str">
        <f t="shared" si="9"/>
        <v>pro Caspase 9 CASP9 Rabbit Monoclonal Antibody</v>
      </c>
      <c r="S72" s="4" t="str">
        <f t="shared" si="5"/>
        <v>pro Caspase 9 CASP9  Monoclonal Antibody</v>
      </c>
      <c r="T72" s="4" t="str">
        <f t="shared" si="6"/>
        <v xml:space="preserve">pro Caspase 9 CASP9  </v>
      </c>
      <c r="U72" s="4" t="s">
        <v>11454</v>
      </c>
      <c r="V72" s="4" t="str">
        <f t="shared" si="7"/>
        <v>Human</v>
      </c>
      <c r="W72" s="4"/>
      <c r="X72" s="4"/>
      <c r="Y72" s="4"/>
      <c r="Z72" s="4" t="str">
        <f t="shared" si="8"/>
        <v>GAH3</v>
      </c>
    </row>
    <row r="73" spans="1:26" x14ac:dyDescent="0.35">
      <c r="A73" s="4" t="s">
        <v>0</v>
      </c>
      <c r="B73" s="4" t="s">
        <v>1</v>
      </c>
      <c r="C73" s="4" t="s">
        <v>5</v>
      </c>
      <c r="D73" s="4" t="s">
        <v>79</v>
      </c>
      <c r="E73" s="4" t="s">
        <v>1408</v>
      </c>
      <c r="F73" s="4" t="s">
        <v>3091</v>
      </c>
      <c r="G73" s="4" t="s">
        <v>1481</v>
      </c>
      <c r="H73" s="4"/>
      <c r="I73" s="4" t="s">
        <v>3089</v>
      </c>
      <c r="J73" s="4" t="s">
        <v>3164</v>
      </c>
      <c r="K73" s="4" t="s">
        <v>4847</v>
      </c>
      <c r="L73" s="4" t="s">
        <v>6539</v>
      </c>
      <c r="M73" s="5">
        <v>299</v>
      </c>
      <c r="N73" s="5">
        <v>224.25</v>
      </c>
      <c r="O73" s="5">
        <v>404</v>
      </c>
      <c r="P73" s="6" t="s">
        <v>8210</v>
      </c>
      <c r="Q73" s="4" t="s">
        <v>9883</v>
      </c>
      <c r="R73" s="4" t="str">
        <f t="shared" si="9"/>
        <v>cleaved Caspase-9 CASP9 Rabbit Monoclonal Antibody</v>
      </c>
      <c r="S73" s="4" t="str">
        <f t="shared" si="5"/>
        <v>cleaved Caspase-9 CASP9  Monoclonal Antibody</v>
      </c>
      <c r="T73" s="4" t="str">
        <f t="shared" si="6"/>
        <v xml:space="preserve">cleaved Caspase-9 CASP9  </v>
      </c>
      <c r="U73" s="4" t="s">
        <v>11455</v>
      </c>
      <c r="V73" s="4" t="str">
        <f t="shared" si="7"/>
        <v>Human, Species Mouse</v>
      </c>
      <c r="W73" s="4"/>
      <c r="X73" s="4"/>
      <c r="Y73" s="4"/>
      <c r="Z73" s="4" t="str">
        <f t="shared" si="8"/>
        <v>FEE3</v>
      </c>
    </row>
    <row r="74" spans="1:26" x14ac:dyDescent="0.35">
      <c r="A74" s="4" t="s">
        <v>0</v>
      </c>
      <c r="B74" s="4" t="s">
        <v>1</v>
      </c>
      <c r="C74" s="4" t="s">
        <v>3</v>
      </c>
      <c r="D74" s="4" t="s">
        <v>79</v>
      </c>
      <c r="E74" s="4" t="s">
        <v>1408</v>
      </c>
      <c r="F74" s="4" t="s">
        <v>3091</v>
      </c>
      <c r="G74" s="4" t="s">
        <v>1482</v>
      </c>
      <c r="H74" s="4"/>
      <c r="I74" s="4" t="s">
        <v>3089</v>
      </c>
      <c r="J74" s="4" t="s">
        <v>3165</v>
      </c>
      <c r="K74" s="4" t="s">
        <v>4848</v>
      </c>
      <c r="L74" s="4" t="s">
        <v>6540</v>
      </c>
      <c r="M74" s="5">
        <v>299</v>
      </c>
      <c r="N74" s="5">
        <v>224.25</v>
      </c>
      <c r="O74" s="5">
        <v>404</v>
      </c>
      <c r="P74" s="6" t="s">
        <v>8211</v>
      </c>
      <c r="Q74" s="4" t="s">
        <v>9881</v>
      </c>
      <c r="R74" s="4" t="str">
        <f t="shared" si="9"/>
        <v>Caspase-9 CASP9 Rabbit Monoclonal Antibody</v>
      </c>
      <c r="S74" s="4" t="str">
        <f t="shared" si="5"/>
        <v>Caspase-9 CASP9  Monoclonal Antibody</v>
      </c>
      <c r="T74" s="4" t="str">
        <f t="shared" si="6"/>
        <v xml:space="preserve">Caspase-9 CASP9  </v>
      </c>
      <c r="U74" s="4" t="s">
        <v>11453</v>
      </c>
      <c r="V74" s="4" t="str">
        <f t="shared" si="7"/>
        <v>Human</v>
      </c>
      <c r="W74" s="4"/>
      <c r="X74" s="4"/>
      <c r="Y74" s="4"/>
      <c r="Z74" s="4" t="str">
        <f t="shared" si="8"/>
        <v>AOC3</v>
      </c>
    </row>
    <row r="75" spans="1:26" x14ac:dyDescent="0.35">
      <c r="A75" s="4" t="s">
        <v>0</v>
      </c>
      <c r="B75" s="4" t="s">
        <v>1</v>
      </c>
      <c r="C75" s="4" t="s">
        <v>2</v>
      </c>
      <c r="D75" s="4" t="s">
        <v>80</v>
      </c>
      <c r="E75" s="4" t="s">
        <v>1408</v>
      </c>
      <c r="F75" s="4" t="s">
        <v>3091</v>
      </c>
      <c r="G75" s="4" t="s">
        <v>1483</v>
      </c>
      <c r="H75" s="4"/>
      <c r="I75" s="4" t="s">
        <v>3089</v>
      </c>
      <c r="J75" s="4" t="s">
        <v>3166</v>
      </c>
      <c r="K75" s="4" t="s">
        <v>4849</v>
      </c>
      <c r="L75" s="4" t="s">
        <v>6541</v>
      </c>
      <c r="M75" s="5">
        <v>299</v>
      </c>
      <c r="N75" s="5">
        <v>224.25</v>
      </c>
      <c r="O75" s="5">
        <v>404</v>
      </c>
      <c r="P75" s="6" t="s">
        <v>8212</v>
      </c>
      <c r="Q75" s="4" t="s">
        <v>9884</v>
      </c>
      <c r="R75" s="4" t="str">
        <f t="shared" si="9"/>
        <v>Amyloid beta A4 APP Rabbit Monoclonal Antibody</v>
      </c>
      <c r="S75" s="4" t="str">
        <f t="shared" si="5"/>
        <v>Amyloid beta A4 APP  Monoclonal Antibody</v>
      </c>
      <c r="T75" s="4" t="str">
        <f t="shared" si="6"/>
        <v xml:space="preserve">Amyloid beta A4 APP  </v>
      </c>
      <c r="U75" s="4" t="s">
        <v>11456</v>
      </c>
      <c r="V75" s="4" t="str">
        <f t="shared" si="7"/>
        <v>Human, Species Mouse, Species Rat</v>
      </c>
      <c r="W75" s="4"/>
      <c r="X75" s="4"/>
      <c r="Y75" s="4"/>
      <c r="Z75" s="4" t="str">
        <f t="shared" si="8"/>
        <v>BGC1</v>
      </c>
    </row>
    <row r="76" spans="1:26" x14ac:dyDescent="0.35">
      <c r="A76" s="4" t="s">
        <v>0</v>
      </c>
      <c r="B76" s="4" t="s">
        <v>1</v>
      </c>
      <c r="C76" s="4" t="s">
        <v>4</v>
      </c>
      <c r="D76" s="4" t="s">
        <v>81</v>
      </c>
      <c r="E76" s="4" t="s">
        <v>1408</v>
      </c>
      <c r="F76" s="4" t="s">
        <v>3091</v>
      </c>
      <c r="G76" s="4" t="s">
        <v>1484</v>
      </c>
      <c r="H76" s="4"/>
      <c r="I76" s="4" t="s">
        <v>3089</v>
      </c>
      <c r="J76" s="4" t="s">
        <v>3167</v>
      </c>
      <c r="K76" s="4" t="s">
        <v>4850</v>
      </c>
      <c r="L76" s="4" t="s">
        <v>6542</v>
      </c>
      <c r="M76" s="5">
        <v>299</v>
      </c>
      <c r="N76" s="5">
        <v>224.25</v>
      </c>
      <c r="O76" s="5">
        <v>404</v>
      </c>
      <c r="P76" s="6" t="s">
        <v>8213</v>
      </c>
      <c r="Q76" s="4" t="s">
        <v>9885</v>
      </c>
      <c r="R76" s="4" t="str">
        <f t="shared" si="9"/>
        <v>Rhodopsin Rabbit Monoclonal Antibody</v>
      </c>
      <c r="S76" s="4" t="str">
        <f t="shared" si="5"/>
        <v>Rhodopsin  Monoclonal Antibody</v>
      </c>
      <c r="T76" s="4" t="str">
        <f t="shared" si="6"/>
        <v xml:space="preserve">Rhodopsin  </v>
      </c>
      <c r="U76" s="4" t="s">
        <v>11457</v>
      </c>
      <c r="V76" s="4" t="str">
        <f t="shared" si="7"/>
        <v>Human, Species Rat</v>
      </c>
      <c r="W76" s="4"/>
      <c r="X76" s="4"/>
      <c r="Y76" s="4"/>
      <c r="Z76" s="4" t="str">
        <f t="shared" si="8"/>
        <v>AADI18</v>
      </c>
    </row>
    <row r="77" spans="1:26" x14ac:dyDescent="0.35">
      <c r="A77" s="4" t="s">
        <v>0</v>
      </c>
      <c r="B77" s="4" t="s">
        <v>1</v>
      </c>
      <c r="C77" s="4" t="s">
        <v>5</v>
      </c>
      <c r="D77" s="4" t="s">
        <v>82</v>
      </c>
      <c r="E77" s="4" t="s">
        <v>1408</v>
      </c>
      <c r="F77" s="4" t="s">
        <v>3091</v>
      </c>
      <c r="G77" s="4" t="s">
        <v>1485</v>
      </c>
      <c r="H77" s="4"/>
      <c r="I77" s="4" t="s">
        <v>3089</v>
      </c>
      <c r="J77" s="4" t="s">
        <v>3168</v>
      </c>
      <c r="K77" s="4" t="s">
        <v>4851</v>
      </c>
      <c r="L77" s="4" t="s">
        <v>6543</v>
      </c>
      <c r="M77" s="5">
        <v>299</v>
      </c>
      <c r="N77" s="5">
        <v>224.25</v>
      </c>
      <c r="O77" s="5">
        <v>404</v>
      </c>
      <c r="P77" s="6" t="s">
        <v>8214</v>
      </c>
      <c r="Q77" s="4" t="s">
        <v>9886</v>
      </c>
      <c r="R77" s="4" t="str">
        <f t="shared" si="9"/>
        <v>COX2 PTGS2 Rabbit Monoclonal Antibody</v>
      </c>
      <c r="S77" s="4" t="str">
        <f t="shared" si="5"/>
        <v>COX2 PTGS2  Monoclonal Antibody</v>
      </c>
      <c r="T77" s="4" t="str">
        <f t="shared" si="6"/>
        <v xml:space="preserve">COX2 PTGS2  </v>
      </c>
      <c r="U77" s="4" t="s">
        <v>11458</v>
      </c>
      <c r="V77" s="4" t="str">
        <f t="shared" si="7"/>
        <v>Human, Species Mouse</v>
      </c>
      <c r="W77" s="4"/>
      <c r="X77" s="4"/>
      <c r="Y77" s="4"/>
      <c r="Z77" s="4" t="str">
        <f t="shared" si="8"/>
        <v>EEC16</v>
      </c>
    </row>
    <row r="78" spans="1:26" x14ac:dyDescent="0.35">
      <c r="A78" s="4" t="s">
        <v>0</v>
      </c>
      <c r="B78" s="4" t="s">
        <v>1</v>
      </c>
      <c r="C78" s="4" t="s">
        <v>5</v>
      </c>
      <c r="D78" s="4" t="s">
        <v>82</v>
      </c>
      <c r="E78" s="4" t="s">
        <v>1408</v>
      </c>
      <c r="F78" s="4" t="s">
        <v>3091</v>
      </c>
      <c r="G78" s="4" t="s">
        <v>1486</v>
      </c>
      <c r="H78" s="4"/>
      <c r="I78" s="4" t="s">
        <v>3089</v>
      </c>
      <c r="J78" s="4" t="s">
        <v>3169</v>
      </c>
      <c r="K78" s="4" t="s">
        <v>4852</v>
      </c>
      <c r="L78" s="4" t="s">
        <v>6544</v>
      </c>
      <c r="M78" s="5">
        <v>299</v>
      </c>
      <c r="N78" s="5">
        <v>224.25</v>
      </c>
      <c r="O78" s="5">
        <v>404</v>
      </c>
      <c r="P78" s="6" t="s">
        <v>8215</v>
      </c>
      <c r="Q78" s="4" t="s">
        <v>9887</v>
      </c>
      <c r="R78" s="4" t="str">
        <f t="shared" si="9"/>
        <v>Cox2 PTGS2 Monoclonal Antibody</v>
      </c>
      <c r="S78" s="4" t="str">
        <f t="shared" si="5"/>
        <v>Cox2 PTGS2 Monoclonal Antibody</v>
      </c>
      <c r="T78" s="4" t="str">
        <f t="shared" si="6"/>
        <v xml:space="preserve">Cox2 PTGS2 </v>
      </c>
      <c r="U78" s="4" t="s">
        <v>11459</v>
      </c>
      <c r="V78" s="4" t="str">
        <f t="shared" si="7"/>
        <v>Human, Species Mouse</v>
      </c>
      <c r="W78" s="4"/>
      <c r="X78" s="4"/>
      <c r="Y78" s="4"/>
      <c r="Z78" s="4" t="str">
        <f t="shared" si="8"/>
        <v>AFHD16</v>
      </c>
    </row>
    <row r="79" spans="1:26" x14ac:dyDescent="0.35">
      <c r="A79" s="4" t="s">
        <v>0</v>
      </c>
      <c r="B79" s="4" t="s">
        <v>1</v>
      </c>
      <c r="C79" s="4" t="s">
        <v>3</v>
      </c>
      <c r="D79" s="4" t="s">
        <v>83</v>
      </c>
      <c r="E79" s="4" t="s">
        <v>1408</v>
      </c>
      <c r="F79" s="4" t="s">
        <v>3091</v>
      </c>
      <c r="G79" s="4" t="s">
        <v>1487</v>
      </c>
      <c r="H79" s="4"/>
      <c r="I79" s="4" t="s">
        <v>3089</v>
      </c>
      <c r="J79" s="4" t="s">
        <v>3170</v>
      </c>
      <c r="K79" s="4" t="s">
        <v>4853</v>
      </c>
      <c r="L79" s="4" t="s">
        <v>6545</v>
      </c>
      <c r="M79" s="5">
        <v>299</v>
      </c>
      <c r="N79" s="5">
        <v>224.25</v>
      </c>
      <c r="O79" s="5">
        <v>404</v>
      </c>
      <c r="P79" s="6" t="s">
        <v>8216</v>
      </c>
      <c r="Q79" s="4" t="s">
        <v>9888</v>
      </c>
      <c r="R79" s="4" t="str">
        <f t="shared" si="9"/>
        <v>PCSK9/Proprotein Convertase 9 Rabbit Monoclonal Antibody</v>
      </c>
      <c r="S79" s="4" t="str">
        <f t="shared" si="5"/>
        <v>PCSK9/Proprotein Convertase 9  Monoclonal Antibody</v>
      </c>
      <c r="T79" s="4" t="str">
        <f t="shared" si="6"/>
        <v xml:space="preserve">PCSK9/Proprotein Convertase 9  </v>
      </c>
      <c r="U79" s="4" t="s">
        <v>11460</v>
      </c>
      <c r="V79" s="4" t="str">
        <f t="shared" si="7"/>
        <v>Human</v>
      </c>
      <c r="W79" s="4"/>
      <c r="X79" s="4"/>
      <c r="Y79" s="4"/>
      <c r="Z79" s="4" t="str">
        <f t="shared" si="8"/>
        <v>ABFB16</v>
      </c>
    </row>
    <row r="80" spans="1:26" x14ac:dyDescent="0.35">
      <c r="A80" s="4" t="s">
        <v>0</v>
      </c>
      <c r="B80" s="4" t="s">
        <v>1</v>
      </c>
      <c r="C80" s="4" t="s">
        <v>2</v>
      </c>
      <c r="D80" s="4" t="s">
        <v>84</v>
      </c>
      <c r="E80" s="4" t="s">
        <v>1408</v>
      </c>
      <c r="F80" s="4" t="s">
        <v>3091</v>
      </c>
      <c r="G80" s="4" t="s">
        <v>1488</v>
      </c>
      <c r="H80" s="4"/>
      <c r="I80" s="4" t="s">
        <v>3089</v>
      </c>
      <c r="J80" s="4" t="s">
        <v>3171</v>
      </c>
      <c r="K80" s="4" t="s">
        <v>4854</v>
      </c>
      <c r="L80" s="4" t="s">
        <v>6546</v>
      </c>
      <c r="M80" s="5">
        <v>299</v>
      </c>
      <c r="N80" s="5">
        <v>224.25</v>
      </c>
      <c r="O80" s="5">
        <v>404</v>
      </c>
      <c r="P80" s="6" t="s">
        <v>8217</v>
      </c>
      <c r="Q80" s="4" t="s">
        <v>9889</v>
      </c>
      <c r="R80" s="4" t="str">
        <f t="shared" si="9"/>
        <v>RUNX1/RUNX2/RUNX3 Rabbit Monoclonal Antibody</v>
      </c>
      <c r="S80" s="4" t="str">
        <f t="shared" si="5"/>
        <v>RUNX1/RUNX2/RUNX3  Monoclonal Antibody</v>
      </c>
      <c r="T80" s="4" t="str">
        <f t="shared" si="6"/>
        <v xml:space="preserve">RUNX1/RUNX2/RUNX3  </v>
      </c>
      <c r="U80" s="4" t="s">
        <v>11461</v>
      </c>
      <c r="V80" s="4" t="str">
        <f t="shared" si="7"/>
        <v>Human, Species Mouse, Species Rat</v>
      </c>
      <c r="W80" s="4"/>
      <c r="X80" s="4"/>
      <c r="Y80" s="4"/>
      <c r="Z80" s="4" t="str">
        <f t="shared" si="8"/>
        <v>DOG18</v>
      </c>
    </row>
    <row r="81" spans="1:26" x14ac:dyDescent="0.35">
      <c r="A81" s="4" t="s">
        <v>0</v>
      </c>
      <c r="B81" s="4" t="s">
        <v>1</v>
      </c>
      <c r="C81" s="4" t="s">
        <v>2</v>
      </c>
      <c r="D81" s="4" t="s">
        <v>85</v>
      </c>
      <c r="E81" s="4" t="s">
        <v>1408</v>
      </c>
      <c r="F81" s="4" t="s">
        <v>3091</v>
      </c>
      <c r="G81" s="4" t="s">
        <v>1489</v>
      </c>
      <c r="H81" s="4"/>
      <c r="I81" s="4" t="s">
        <v>3089</v>
      </c>
      <c r="J81" s="4" t="s">
        <v>3172</v>
      </c>
      <c r="K81" s="4" t="s">
        <v>4855</v>
      </c>
      <c r="L81" s="4" t="s">
        <v>6547</v>
      </c>
      <c r="M81" s="5">
        <v>299</v>
      </c>
      <c r="N81" s="5">
        <v>224.25</v>
      </c>
      <c r="O81" s="5">
        <v>404</v>
      </c>
      <c r="P81" s="6" t="s">
        <v>8218</v>
      </c>
      <c r="Q81" s="4" t="s">
        <v>9890</v>
      </c>
      <c r="R81" s="4" t="str">
        <f t="shared" si="9"/>
        <v>Rad51 Rabbit Monoclonal Antibody</v>
      </c>
      <c r="S81" s="4" t="str">
        <f t="shared" si="5"/>
        <v>Rad51  Monoclonal Antibody</v>
      </c>
      <c r="T81" s="4" t="str">
        <f t="shared" si="6"/>
        <v xml:space="preserve">Rad51  </v>
      </c>
      <c r="U81" s="4" t="s">
        <v>11462</v>
      </c>
      <c r="V81" s="4" t="str">
        <f t="shared" si="7"/>
        <v>Human, Species Mouse, Species Rat</v>
      </c>
      <c r="W81" s="4"/>
      <c r="X81" s="4"/>
      <c r="Y81" s="4"/>
      <c r="Z81" s="4" t="str">
        <f t="shared" si="8"/>
        <v>CAE18</v>
      </c>
    </row>
    <row r="82" spans="1:26" x14ac:dyDescent="0.35">
      <c r="A82" s="4" t="s">
        <v>0</v>
      </c>
      <c r="B82" s="4" t="s">
        <v>1</v>
      </c>
      <c r="C82" s="4" t="s">
        <v>2</v>
      </c>
      <c r="D82" s="4" t="s">
        <v>85</v>
      </c>
      <c r="E82" s="4" t="s">
        <v>1408</v>
      </c>
      <c r="F82" s="4" t="s">
        <v>3091</v>
      </c>
      <c r="G82" s="4" t="s">
        <v>1490</v>
      </c>
      <c r="H82" s="4"/>
      <c r="I82" s="4" t="s">
        <v>3089</v>
      </c>
      <c r="J82" s="4" t="s">
        <v>3173</v>
      </c>
      <c r="K82" s="4" t="s">
        <v>4856</v>
      </c>
      <c r="L82" s="4" t="s">
        <v>6548</v>
      </c>
      <c r="M82" s="5">
        <v>299</v>
      </c>
      <c r="N82" s="5">
        <v>224.25</v>
      </c>
      <c r="O82" s="5">
        <v>404</v>
      </c>
      <c r="P82" s="6" t="s">
        <v>8219</v>
      </c>
      <c r="Q82" s="4" t="s">
        <v>9890</v>
      </c>
      <c r="R82" s="4" t="str">
        <f t="shared" si="9"/>
        <v>Rad51 Rabbit Monoclonal Antibody</v>
      </c>
      <c r="S82" s="4" t="str">
        <f t="shared" si="5"/>
        <v>Rad51  Monoclonal Antibody</v>
      </c>
      <c r="T82" s="4" t="str">
        <f t="shared" si="6"/>
        <v xml:space="preserve">Rad51  </v>
      </c>
      <c r="U82" s="4" t="s">
        <v>11462</v>
      </c>
      <c r="V82" s="4" t="str">
        <f t="shared" si="7"/>
        <v>Human, Species Mouse, Species Rat</v>
      </c>
      <c r="W82" s="4"/>
      <c r="X82" s="4"/>
      <c r="Y82" s="4"/>
      <c r="Z82" s="4" t="str">
        <f t="shared" si="8"/>
        <v>ACB18</v>
      </c>
    </row>
    <row r="83" spans="1:26" x14ac:dyDescent="0.35">
      <c r="A83" s="4" t="s">
        <v>0</v>
      </c>
      <c r="B83" s="4" t="s">
        <v>1</v>
      </c>
      <c r="C83" s="4" t="s">
        <v>4</v>
      </c>
      <c r="D83" s="4" t="s">
        <v>86</v>
      </c>
      <c r="E83" s="4" t="s">
        <v>1408</v>
      </c>
      <c r="F83" s="4" t="s">
        <v>3091</v>
      </c>
      <c r="G83" s="4" t="s">
        <v>1491</v>
      </c>
      <c r="H83" s="4"/>
      <c r="I83" s="4" t="s">
        <v>3089</v>
      </c>
      <c r="J83" s="4" t="s">
        <v>3174</v>
      </c>
      <c r="K83" s="4" t="s">
        <v>4857</v>
      </c>
      <c r="L83" s="4" t="s">
        <v>6549</v>
      </c>
      <c r="M83" s="5">
        <v>299</v>
      </c>
      <c r="N83" s="5">
        <v>224.25</v>
      </c>
      <c r="O83" s="5">
        <v>404</v>
      </c>
      <c r="P83" s="6" t="s">
        <v>8220</v>
      </c>
      <c r="Q83" s="4" t="s">
        <v>9891</v>
      </c>
      <c r="R83" s="4" t="str">
        <f t="shared" si="9"/>
        <v>Smad2 Rabbit Monoclonal Antibody</v>
      </c>
      <c r="S83" s="4" t="str">
        <f t="shared" si="5"/>
        <v>Smad2  Monoclonal Antibody</v>
      </c>
      <c r="T83" s="4" t="str">
        <f t="shared" si="6"/>
        <v xml:space="preserve">Smad2  </v>
      </c>
      <c r="U83" s="4" t="s">
        <v>11463</v>
      </c>
      <c r="V83" s="4" t="str">
        <f t="shared" si="7"/>
        <v>Human, Species Rat</v>
      </c>
      <c r="W83" s="4"/>
      <c r="X83" s="4"/>
      <c r="Y83" s="4"/>
      <c r="Z83" s="4" t="str">
        <f t="shared" si="8"/>
        <v>EFF19</v>
      </c>
    </row>
    <row r="84" spans="1:26" x14ac:dyDescent="0.35">
      <c r="A84" s="4" t="s">
        <v>0</v>
      </c>
      <c r="B84" s="4" t="s">
        <v>1</v>
      </c>
      <c r="C84" s="4" t="s">
        <v>2</v>
      </c>
      <c r="D84" s="4" t="s">
        <v>86</v>
      </c>
      <c r="E84" s="4" t="s">
        <v>1408</v>
      </c>
      <c r="F84" s="4" t="s">
        <v>3091</v>
      </c>
      <c r="G84" s="4" t="s">
        <v>1492</v>
      </c>
      <c r="H84" s="4"/>
      <c r="I84" s="4" t="s">
        <v>3089</v>
      </c>
      <c r="J84" s="4" t="s">
        <v>3175</v>
      </c>
      <c r="K84" s="4" t="s">
        <v>4858</v>
      </c>
      <c r="L84" s="4" t="s">
        <v>6550</v>
      </c>
      <c r="M84" s="5">
        <v>299</v>
      </c>
      <c r="N84" s="5">
        <v>224.25</v>
      </c>
      <c r="O84" s="5">
        <v>404</v>
      </c>
      <c r="P84" s="6" t="s">
        <v>8221</v>
      </c>
      <c r="Q84" s="4" t="s">
        <v>9891</v>
      </c>
      <c r="R84" s="4" t="str">
        <f t="shared" si="9"/>
        <v>Smad2 Rabbit Monoclonal Antibody</v>
      </c>
      <c r="S84" s="4" t="str">
        <f t="shared" si="5"/>
        <v>Smad2  Monoclonal Antibody</v>
      </c>
      <c r="T84" s="4" t="str">
        <f t="shared" si="6"/>
        <v xml:space="preserve">Smad2  </v>
      </c>
      <c r="U84" s="4" t="s">
        <v>11463</v>
      </c>
      <c r="V84" s="4" t="str">
        <f t="shared" si="7"/>
        <v>Human, Species Mouse, Species Rat</v>
      </c>
      <c r="W84" s="4"/>
      <c r="X84" s="4"/>
      <c r="Y84" s="4"/>
      <c r="Z84" s="4" t="str">
        <f t="shared" si="8"/>
        <v>ACI19</v>
      </c>
    </row>
    <row r="85" spans="1:26" x14ac:dyDescent="0.35">
      <c r="A85" s="4" t="s">
        <v>0</v>
      </c>
      <c r="B85" s="4" t="s">
        <v>1</v>
      </c>
      <c r="C85" s="4" t="s">
        <v>2</v>
      </c>
      <c r="D85" s="4" t="s">
        <v>87</v>
      </c>
      <c r="E85" s="4" t="s">
        <v>1408</v>
      </c>
      <c r="F85" s="4" t="s">
        <v>3091</v>
      </c>
      <c r="G85" s="4" t="s">
        <v>1493</v>
      </c>
      <c r="H85" s="4"/>
      <c r="I85" s="4" t="s">
        <v>3089</v>
      </c>
      <c r="J85" s="4" t="s">
        <v>3176</v>
      </c>
      <c r="K85" s="4" t="s">
        <v>4859</v>
      </c>
      <c r="L85" s="4" t="s">
        <v>6551</v>
      </c>
      <c r="M85" s="5">
        <v>299</v>
      </c>
      <c r="N85" s="5">
        <v>224.25</v>
      </c>
      <c r="O85" s="5">
        <v>404</v>
      </c>
      <c r="P85" s="6" t="s">
        <v>8222</v>
      </c>
      <c r="Q85" s="4" t="s">
        <v>9892</v>
      </c>
      <c r="R85" s="4" t="str">
        <f t="shared" si="9"/>
        <v>PML Rabbit Monoclonal Antibody</v>
      </c>
      <c r="S85" s="4" t="str">
        <f t="shared" si="5"/>
        <v>PML  Monoclonal Antibody</v>
      </c>
      <c r="T85" s="4" t="str">
        <f t="shared" si="6"/>
        <v xml:space="preserve">PML  </v>
      </c>
      <c r="U85" s="4" t="s">
        <v>87</v>
      </c>
      <c r="V85" s="4" t="str">
        <f t="shared" si="7"/>
        <v>Human, Species Mouse, Species Rat</v>
      </c>
      <c r="W85" s="4"/>
      <c r="X85" s="4"/>
      <c r="Y85" s="4"/>
      <c r="Z85" s="4" t="str">
        <f t="shared" si="8"/>
        <v>ABAF16</v>
      </c>
    </row>
    <row r="86" spans="1:26" x14ac:dyDescent="0.35">
      <c r="A86" s="4" t="s">
        <v>0</v>
      </c>
      <c r="B86" s="4" t="s">
        <v>1</v>
      </c>
      <c r="C86" s="4" t="s">
        <v>2</v>
      </c>
      <c r="D86" s="4" t="s">
        <v>88</v>
      </c>
      <c r="E86" s="4" t="s">
        <v>1408</v>
      </c>
      <c r="F86" s="4" t="s">
        <v>3091</v>
      </c>
      <c r="G86" s="4" t="s">
        <v>1494</v>
      </c>
      <c r="H86" s="4"/>
      <c r="I86" s="4" t="s">
        <v>3089</v>
      </c>
      <c r="J86" s="4" t="s">
        <v>3177</v>
      </c>
      <c r="K86" s="4" t="s">
        <v>4860</v>
      </c>
      <c r="L86" s="4" t="s">
        <v>6552</v>
      </c>
      <c r="M86" s="5">
        <v>299</v>
      </c>
      <c r="N86" s="5">
        <v>224.25</v>
      </c>
      <c r="O86" s="5">
        <v>404</v>
      </c>
      <c r="P86" s="6" t="s">
        <v>8223</v>
      </c>
      <c r="Q86" s="4" t="s">
        <v>9893</v>
      </c>
      <c r="R86" s="4" t="str">
        <f t="shared" si="9"/>
        <v>Transferrin TF Rabbit Monoclonal Antibody</v>
      </c>
      <c r="S86" s="4" t="str">
        <f t="shared" si="5"/>
        <v>Transferrin TF  Monoclonal Antibody</v>
      </c>
      <c r="T86" s="4" t="str">
        <f t="shared" si="6"/>
        <v xml:space="preserve">Transferrin TF  </v>
      </c>
      <c r="U86" s="4" t="s">
        <v>11464</v>
      </c>
      <c r="V86" s="4" t="str">
        <f t="shared" si="7"/>
        <v>Human, Species Mouse, Species Rat</v>
      </c>
      <c r="W86" s="4"/>
      <c r="X86" s="4"/>
      <c r="Y86" s="4"/>
      <c r="Z86" s="4" t="str">
        <f t="shared" si="8"/>
        <v>DOH20</v>
      </c>
    </row>
    <row r="87" spans="1:26" x14ac:dyDescent="0.35">
      <c r="A87" s="4" t="s">
        <v>0</v>
      </c>
      <c r="B87" s="4" t="s">
        <v>1</v>
      </c>
      <c r="C87" s="4" t="s">
        <v>2</v>
      </c>
      <c r="D87" s="4" t="s">
        <v>89</v>
      </c>
      <c r="E87" s="4" t="s">
        <v>1408</v>
      </c>
      <c r="F87" s="4" t="s">
        <v>3091</v>
      </c>
      <c r="G87" s="4" t="s">
        <v>1495</v>
      </c>
      <c r="H87" s="4"/>
      <c r="I87" s="4" t="s">
        <v>3089</v>
      </c>
      <c r="J87" s="4" t="s">
        <v>3178</v>
      </c>
      <c r="K87" s="4" t="s">
        <v>4861</v>
      </c>
      <c r="L87" s="4" t="s">
        <v>6553</v>
      </c>
      <c r="M87" s="5">
        <v>299</v>
      </c>
      <c r="N87" s="5">
        <v>224.25</v>
      </c>
      <c r="O87" s="5">
        <v>404</v>
      </c>
      <c r="P87" s="6" t="s">
        <v>8224</v>
      </c>
      <c r="Q87" s="4" t="s">
        <v>9894</v>
      </c>
      <c r="R87" s="4" t="str">
        <f t="shared" si="9"/>
        <v>PDGF Receptor beta PDGFRB Rabbit Monoclonal Antibody</v>
      </c>
      <c r="S87" s="4" t="str">
        <f t="shared" si="5"/>
        <v>PDGF Receptor beta PDGFRB  Monoclonal Antibody</v>
      </c>
      <c r="T87" s="4" t="str">
        <f t="shared" si="6"/>
        <v xml:space="preserve">PDGF Receptor beta PDGFRB  </v>
      </c>
      <c r="U87" s="4" t="s">
        <v>11465</v>
      </c>
      <c r="V87" s="4" t="str">
        <f t="shared" si="7"/>
        <v>Human, Species Mouse, Species Rat</v>
      </c>
      <c r="W87" s="4"/>
      <c r="X87" s="4"/>
      <c r="Y87" s="4"/>
      <c r="Z87" s="4" t="str">
        <f t="shared" si="8"/>
        <v>AGG16</v>
      </c>
    </row>
    <row r="88" spans="1:26" x14ac:dyDescent="0.35">
      <c r="A88" s="4" t="s">
        <v>0</v>
      </c>
      <c r="B88" s="4" t="s">
        <v>1</v>
      </c>
      <c r="C88" s="4" t="s">
        <v>2</v>
      </c>
      <c r="D88" s="4" t="s">
        <v>90</v>
      </c>
      <c r="E88" s="4" t="s">
        <v>1408</v>
      </c>
      <c r="F88" s="4" t="s">
        <v>3091</v>
      </c>
      <c r="G88" s="4" t="s">
        <v>1496</v>
      </c>
      <c r="H88" s="4"/>
      <c r="I88" s="4" t="s">
        <v>3089</v>
      </c>
      <c r="J88" s="4" t="s">
        <v>3179</v>
      </c>
      <c r="K88" s="4" t="s">
        <v>4862</v>
      </c>
      <c r="L88" s="4" t="s">
        <v>6554</v>
      </c>
      <c r="M88" s="5">
        <v>299</v>
      </c>
      <c r="N88" s="5">
        <v>224.25</v>
      </c>
      <c r="O88" s="5">
        <v>404</v>
      </c>
      <c r="P88" s="6" t="s">
        <v>8225</v>
      </c>
      <c r="Q88" s="4" t="s">
        <v>9895</v>
      </c>
      <c r="R88" s="4" t="str">
        <f t="shared" si="9"/>
        <v>Tau MAPT Rabbit Monoclonal Antibody</v>
      </c>
      <c r="S88" s="4" t="str">
        <f t="shared" si="5"/>
        <v>Tau MAPT  Monoclonal Antibody</v>
      </c>
      <c r="T88" s="4" t="str">
        <f t="shared" si="6"/>
        <v xml:space="preserve">Tau MAPT  </v>
      </c>
      <c r="U88" s="4" t="s">
        <v>11466</v>
      </c>
      <c r="V88" s="4" t="str">
        <f t="shared" si="7"/>
        <v>Human, Species Mouse, Species Rat</v>
      </c>
      <c r="W88" s="4"/>
      <c r="X88" s="4"/>
      <c r="Y88" s="4"/>
      <c r="Z88" s="4" t="str">
        <f t="shared" si="8"/>
        <v>HAB13</v>
      </c>
    </row>
    <row r="89" spans="1:26" x14ac:dyDescent="0.35">
      <c r="A89" s="4" t="s">
        <v>0</v>
      </c>
      <c r="B89" s="4" t="s">
        <v>1</v>
      </c>
      <c r="C89" s="4" t="s">
        <v>2</v>
      </c>
      <c r="D89" s="4" t="s">
        <v>90</v>
      </c>
      <c r="E89" s="4" t="s">
        <v>1408</v>
      </c>
      <c r="F89" s="4" t="s">
        <v>3091</v>
      </c>
      <c r="G89" s="4" t="s">
        <v>1497</v>
      </c>
      <c r="H89" s="4"/>
      <c r="I89" s="4" t="s">
        <v>3089</v>
      </c>
      <c r="J89" s="4" t="s">
        <v>3180</v>
      </c>
      <c r="K89" s="4" t="s">
        <v>4863</v>
      </c>
      <c r="L89" s="4" t="s">
        <v>6555</v>
      </c>
      <c r="M89" s="5">
        <v>299</v>
      </c>
      <c r="N89" s="5">
        <v>224.25</v>
      </c>
      <c r="O89" s="5">
        <v>404</v>
      </c>
      <c r="P89" s="6" t="s">
        <v>8226</v>
      </c>
      <c r="Q89" s="4" t="s">
        <v>9895</v>
      </c>
      <c r="R89" s="4" t="str">
        <f t="shared" si="9"/>
        <v>Tau MAPT Rabbit Monoclonal Antibody</v>
      </c>
      <c r="S89" s="4" t="str">
        <f t="shared" si="5"/>
        <v>Tau MAPT  Monoclonal Antibody</v>
      </c>
      <c r="T89" s="4" t="str">
        <f t="shared" si="6"/>
        <v xml:space="preserve">Tau MAPT  </v>
      </c>
      <c r="U89" s="4" t="s">
        <v>11466</v>
      </c>
      <c r="V89" s="4" t="str">
        <f t="shared" si="7"/>
        <v>Human, Species Mouse, Species Rat</v>
      </c>
      <c r="W89" s="4"/>
      <c r="X89" s="4"/>
      <c r="Y89" s="4"/>
      <c r="Z89" s="4" t="str">
        <f t="shared" si="8"/>
        <v>GF13</v>
      </c>
    </row>
    <row r="90" spans="1:26" x14ac:dyDescent="0.35">
      <c r="A90" s="4" t="s">
        <v>0</v>
      </c>
      <c r="B90" s="4" t="s">
        <v>1</v>
      </c>
      <c r="C90" s="4" t="s">
        <v>3</v>
      </c>
      <c r="D90" s="4" t="s">
        <v>91</v>
      </c>
      <c r="E90" s="4" t="s">
        <v>1408</v>
      </c>
      <c r="F90" s="4" t="s">
        <v>3091</v>
      </c>
      <c r="G90" s="4" t="s">
        <v>1498</v>
      </c>
      <c r="H90" s="4"/>
      <c r="I90" s="4" t="s">
        <v>3089</v>
      </c>
      <c r="J90" s="4" t="s">
        <v>3181</v>
      </c>
      <c r="K90" s="4" t="s">
        <v>4864</v>
      </c>
      <c r="L90" s="4" t="s">
        <v>6556</v>
      </c>
      <c r="M90" s="5">
        <v>299</v>
      </c>
      <c r="N90" s="5">
        <v>224.25</v>
      </c>
      <c r="O90" s="5">
        <v>404</v>
      </c>
      <c r="P90" s="6" t="s">
        <v>8227</v>
      </c>
      <c r="Q90" s="4" t="s">
        <v>9896</v>
      </c>
      <c r="R90" s="4" t="str">
        <f t="shared" si="9"/>
        <v>FGFR1 Rabbit Monoclonal Antibody</v>
      </c>
      <c r="S90" s="4" t="str">
        <f t="shared" si="5"/>
        <v>FGFR1  Monoclonal Antibody</v>
      </c>
      <c r="T90" s="4" t="str">
        <f t="shared" si="6"/>
        <v xml:space="preserve">FGFR1  </v>
      </c>
      <c r="U90" s="4" t="s">
        <v>91</v>
      </c>
      <c r="V90" s="4" t="str">
        <f t="shared" si="7"/>
        <v>Human</v>
      </c>
      <c r="W90" s="4"/>
      <c r="X90" s="4"/>
      <c r="Y90" s="4"/>
      <c r="Z90" s="4" t="str">
        <f t="shared" si="8"/>
        <v>EHC6</v>
      </c>
    </row>
    <row r="91" spans="1:26" x14ac:dyDescent="0.35">
      <c r="A91" s="4" t="s">
        <v>0</v>
      </c>
      <c r="B91" s="4" t="s">
        <v>1</v>
      </c>
      <c r="C91" s="4" t="s">
        <v>2</v>
      </c>
      <c r="D91" s="4" t="s">
        <v>92</v>
      </c>
      <c r="E91" s="4" t="s">
        <v>1408</v>
      </c>
      <c r="F91" s="4" t="s">
        <v>3091</v>
      </c>
      <c r="G91" s="4" t="s">
        <v>1499</v>
      </c>
      <c r="H91" s="4"/>
      <c r="I91" s="4" t="s">
        <v>3089</v>
      </c>
      <c r="J91" s="4" t="s">
        <v>3182</v>
      </c>
      <c r="K91" s="4" t="s">
        <v>4865</v>
      </c>
      <c r="L91" s="4" t="s">
        <v>6557</v>
      </c>
      <c r="M91" s="5">
        <v>299</v>
      </c>
      <c r="N91" s="5">
        <v>224.25</v>
      </c>
      <c r="O91" s="5">
        <v>404</v>
      </c>
      <c r="P91" s="6" t="s">
        <v>8228</v>
      </c>
      <c r="Q91" s="4" t="s">
        <v>9897</v>
      </c>
      <c r="R91" s="4" t="str">
        <f t="shared" si="9"/>
        <v>Ras NRAS Rabbit Monoclonal Antibody</v>
      </c>
      <c r="S91" s="4" t="str">
        <f t="shared" si="5"/>
        <v>Ras NRAS  Monoclonal Antibody</v>
      </c>
      <c r="T91" s="4" t="str">
        <f t="shared" si="6"/>
        <v xml:space="preserve">Ras NRAS  </v>
      </c>
      <c r="U91" s="4" t="s">
        <v>11467</v>
      </c>
      <c r="V91" s="4" t="str">
        <f t="shared" si="7"/>
        <v>Human, Species Mouse, Species Rat</v>
      </c>
      <c r="W91" s="4"/>
      <c r="X91" s="4"/>
      <c r="Y91" s="4"/>
      <c r="Z91" s="4" t="str">
        <f t="shared" si="8"/>
        <v>AOFE14</v>
      </c>
    </row>
    <row r="92" spans="1:26" x14ac:dyDescent="0.35">
      <c r="A92" s="4" t="s">
        <v>0</v>
      </c>
      <c r="B92" s="4" t="s">
        <v>1</v>
      </c>
      <c r="C92" s="4" t="s">
        <v>2</v>
      </c>
      <c r="D92" s="4" t="s">
        <v>92</v>
      </c>
      <c r="E92" s="4" t="s">
        <v>1408</v>
      </c>
      <c r="F92" s="4" t="s">
        <v>3091</v>
      </c>
      <c r="G92" s="4" t="s">
        <v>1500</v>
      </c>
      <c r="H92" s="4"/>
      <c r="I92" s="4" t="s">
        <v>3089</v>
      </c>
      <c r="J92" s="4" t="s">
        <v>3183</v>
      </c>
      <c r="K92" s="4" t="s">
        <v>4866</v>
      </c>
      <c r="L92" s="4" t="s">
        <v>6558</v>
      </c>
      <c r="M92" s="5">
        <v>299</v>
      </c>
      <c r="N92" s="5">
        <v>224.25</v>
      </c>
      <c r="O92" s="5">
        <v>404</v>
      </c>
      <c r="P92" s="6" t="s">
        <v>8229</v>
      </c>
      <c r="Q92" s="4" t="s">
        <v>9898</v>
      </c>
      <c r="R92" s="4" t="str">
        <f t="shared" si="9"/>
        <v>KRAS+HRAS+NRAS Rabbit Monoclonal Antibody</v>
      </c>
      <c r="S92" s="4" t="str">
        <f t="shared" si="5"/>
        <v>KRAS+HRAS+NRAS  Monoclonal Antibody</v>
      </c>
      <c r="T92" s="4" t="str">
        <f t="shared" si="6"/>
        <v xml:space="preserve">KRAS+HRAS+NRAS  </v>
      </c>
      <c r="U92" s="4" t="s">
        <v>11468</v>
      </c>
      <c r="V92" s="4" t="str">
        <f t="shared" si="7"/>
        <v>Human, Species Mouse, Species Rat</v>
      </c>
      <c r="W92" s="4"/>
      <c r="X92" s="4"/>
      <c r="Y92" s="4"/>
      <c r="Z92" s="4" t="str">
        <f t="shared" si="8"/>
        <v>EBE14</v>
      </c>
    </row>
    <row r="93" spans="1:26" x14ac:dyDescent="0.35">
      <c r="A93" s="4" t="s">
        <v>0</v>
      </c>
      <c r="B93" s="4" t="s">
        <v>1</v>
      </c>
      <c r="C93" s="4" t="s">
        <v>2</v>
      </c>
      <c r="D93" s="4" t="s">
        <v>92</v>
      </c>
      <c r="E93" s="4" t="s">
        <v>1408</v>
      </c>
      <c r="F93" s="4" t="s">
        <v>3091</v>
      </c>
      <c r="G93" s="4" t="s">
        <v>1501</v>
      </c>
      <c r="H93" s="4"/>
      <c r="I93" s="4" t="s">
        <v>3089</v>
      </c>
      <c r="J93" s="4" t="s">
        <v>3184</v>
      </c>
      <c r="K93" s="4" t="s">
        <v>4867</v>
      </c>
      <c r="L93" s="4" t="s">
        <v>6559</v>
      </c>
      <c r="M93" s="5">
        <v>299</v>
      </c>
      <c r="N93" s="5">
        <v>224.25</v>
      </c>
      <c r="O93" s="5">
        <v>404</v>
      </c>
      <c r="P93" s="6" t="s">
        <v>8230</v>
      </c>
      <c r="Q93" s="4" t="s">
        <v>9897</v>
      </c>
      <c r="R93" s="4" t="str">
        <f t="shared" si="9"/>
        <v>Ras NRAS Rabbit Monoclonal Antibody</v>
      </c>
      <c r="S93" s="4" t="str">
        <f t="shared" si="5"/>
        <v>Ras NRAS  Monoclonal Antibody</v>
      </c>
      <c r="T93" s="4" t="str">
        <f t="shared" si="6"/>
        <v xml:space="preserve">Ras NRAS  </v>
      </c>
      <c r="U93" s="4" t="s">
        <v>11467</v>
      </c>
      <c r="V93" s="4" t="str">
        <f t="shared" si="7"/>
        <v>Human, Species Mouse, Species Rat</v>
      </c>
      <c r="W93" s="4"/>
      <c r="X93" s="4"/>
      <c r="Y93" s="4"/>
      <c r="Z93" s="4" t="str">
        <f t="shared" si="8"/>
        <v>DBC14</v>
      </c>
    </row>
    <row r="94" spans="1:26" x14ac:dyDescent="0.35">
      <c r="A94" s="4" t="s">
        <v>0</v>
      </c>
      <c r="B94" s="4" t="s">
        <v>1</v>
      </c>
      <c r="C94" s="4" t="s">
        <v>3</v>
      </c>
      <c r="D94" s="4" t="s">
        <v>93</v>
      </c>
      <c r="E94" s="4" t="s">
        <v>1408</v>
      </c>
      <c r="F94" s="4" t="s">
        <v>3091</v>
      </c>
      <c r="G94" s="4" t="s">
        <v>1502</v>
      </c>
      <c r="H94" s="4"/>
      <c r="I94" s="4" t="s">
        <v>3089</v>
      </c>
      <c r="J94" s="4" t="s">
        <v>3185</v>
      </c>
      <c r="K94" s="4" t="s">
        <v>4868</v>
      </c>
      <c r="L94" s="4" t="s">
        <v>6560</v>
      </c>
      <c r="M94" s="5">
        <v>299</v>
      </c>
      <c r="N94" s="5">
        <v>224.25</v>
      </c>
      <c r="O94" s="5">
        <v>404</v>
      </c>
      <c r="P94" s="6" t="s">
        <v>8231</v>
      </c>
      <c r="Q94" s="4" t="s">
        <v>9899</v>
      </c>
      <c r="R94" s="4" t="str">
        <f t="shared" si="9"/>
        <v>ApoB/Apolipoprotein B Rabbit Monoclonal Antibody</v>
      </c>
      <c r="S94" s="4" t="str">
        <f t="shared" si="5"/>
        <v>ApoB/Apolipoprotein B  Monoclonal Antibody</v>
      </c>
      <c r="T94" s="4" t="str">
        <f t="shared" si="6"/>
        <v xml:space="preserve">ApoB/Apolipoprotein B  </v>
      </c>
      <c r="U94" s="4" t="s">
        <v>11469</v>
      </c>
      <c r="V94" s="4" t="str">
        <f t="shared" si="7"/>
        <v>Human</v>
      </c>
      <c r="W94" s="4"/>
      <c r="X94" s="4"/>
      <c r="Y94" s="4"/>
      <c r="Z94" s="4" t="str">
        <f t="shared" si="8"/>
        <v>AOIH1</v>
      </c>
    </row>
    <row r="95" spans="1:26" x14ac:dyDescent="0.35">
      <c r="A95" s="4" t="s">
        <v>0</v>
      </c>
      <c r="B95" s="4" t="s">
        <v>1</v>
      </c>
      <c r="C95" s="4" t="s">
        <v>3</v>
      </c>
      <c r="D95" s="4" t="s">
        <v>94</v>
      </c>
      <c r="E95" s="4" t="s">
        <v>1408</v>
      </c>
      <c r="F95" s="4" t="s">
        <v>3091</v>
      </c>
      <c r="G95" s="4" t="s">
        <v>1503</v>
      </c>
      <c r="H95" s="4"/>
      <c r="I95" s="4" t="s">
        <v>3089</v>
      </c>
      <c r="J95" s="4" t="s">
        <v>3186</v>
      </c>
      <c r="K95" s="4" t="s">
        <v>4869</v>
      </c>
      <c r="L95" s="4" t="s">
        <v>6561</v>
      </c>
      <c r="M95" s="5">
        <v>299</v>
      </c>
      <c r="N95" s="5">
        <v>224.25</v>
      </c>
      <c r="O95" s="5">
        <v>404</v>
      </c>
      <c r="P95" s="6" t="s">
        <v>8232</v>
      </c>
      <c r="Q95" s="4" t="s">
        <v>9900</v>
      </c>
      <c r="R95" s="4" t="str">
        <f t="shared" si="9"/>
        <v>IL1 beta Rabbit Monoclonal Antibody</v>
      </c>
      <c r="S95" s="4" t="str">
        <f t="shared" si="5"/>
        <v>IL1 beta  Monoclonal Antibody</v>
      </c>
      <c r="T95" s="4" t="str">
        <f t="shared" si="6"/>
        <v xml:space="preserve">IL1 beta  </v>
      </c>
      <c r="U95" s="4" t="s">
        <v>11470</v>
      </c>
      <c r="V95" s="4" t="str">
        <f t="shared" si="7"/>
        <v>Human</v>
      </c>
      <c r="W95" s="4"/>
      <c r="X95" s="4"/>
      <c r="Y95" s="4"/>
      <c r="Z95" s="4" t="str">
        <f t="shared" si="8"/>
        <v>IBF9</v>
      </c>
    </row>
    <row r="96" spans="1:26" x14ac:dyDescent="0.35">
      <c r="A96" s="4" t="s">
        <v>0</v>
      </c>
      <c r="B96" s="4" t="s">
        <v>1</v>
      </c>
      <c r="C96" s="4" t="s">
        <v>3</v>
      </c>
      <c r="D96" s="4" t="s">
        <v>94</v>
      </c>
      <c r="E96" s="4" t="s">
        <v>1408</v>
      </c>
      <c r="F96" s="4" t="s">
        <v>3091</v>
      </c>
      <c r="G96" s="4" t="s">
        <v>1504</v>
      </c>
      <c r="H96" s="4"/>
      <c r="I96" s="4" t="s">
        <v>3089</v>
      </c>
      <c r="J96" s="4" t="s">
        <v>3187</v>
      </c>
      <c r="K96" s="4" t="s">
        <v>4870</v>
      </c>
      <c r="L96" s="4" t="s">
        <v>6562</v>
      </c>
      <c r="M96" s="5">
        <v>299</v>
      </c>
      <c r="N96" s="5">
        <v>224.25</v>
      </c>
      <c r="O96" s="5">
        <v>404</v>
      </c>
      <c r="P96" s="6" t="s">
        <v>8233</v>
      </c>
      <c r="Q96" s="4" t="s">
        <v>9900</v>
      </c>
      <c r="R96" s="4" t="str">
        <f t="shared" si="9"/>
        <v>IL1 beta Rabbit Monoclonal Antibody</v>
      </c>
      <c r="S96" s="4" t="str">
        <f t="shared" si="5"/>
        <v>IL1 beta  Monoclonal Antibody</v>
      </c>
      <c r="T96" s="4" t="str">
        <f t="shared" si="6"/>
        <v xml:space="preserve">IL1 beta  </v>
      </c>
      <c r="U96" s="4" t="s">
        <v>11470</v>
      </c>
      <c r="V96" s="4" t="str">
        <f t="shared" si="7"/>
        <v>Human</v>
      </c>
      <c r="W96" s="4"/>
      <c r="X96" s="4"/>
      <c r="Y96" s="4"/>
      <c r="Z96" s="4" t="str">
        <f t="shared" si="8"/>
        <v>BII9</v>
      </c>
    </row>
    <row r="97" spans="1:26" x14ac:dyDescent="0.35">
      <c r="A97" s="4" t="s">
        <v>0</v>
      </c>
      <c r="B97" s="4" t="s">
        <v>1</v>
      </c>
      <c r="C97" s="4" t="s">
        <v>5</v>
      </c>
      <c r="D97" s="4" t="s">
        <v>95</v>
      </c>
      <c r="E97" s="4" t="s">
        <v>1408</v>
      </c>
      <c r="F97" s="4" t="s">
        <v>3091</v>
      </c>
      <c r="G97" s="4" t="s">
        <v>1505</v>
      </c>
      <c r="H97" s="4"/>
      <c r="I97" s="4" t="s">
        <v>3089</v>
      </c>
      <c r="J97" s="4" t="s">
        <v>3188</v>
      </c>
      <c r="K97" s="4" t="s">
        <v>4871</v>
      </c>
      <c r="L97" s="4" t="s">
        <v>6563</v>
      </c>
      <c r="M97" s="5">
        <v>299</v>
      </c>
      <c r="N97" s="5">
        <v>224.25</v>
      </c>
      <c r="O97" s="5">
        <v>404</v>
      </c>
      <c r="P97" s="6" t="s">
        <v>8234</v>
      </c>
      <c r="Q97" s="4" t="s">
        <v>9901</v>
      </c>
      <c r="R97" s="4" t="str">
        <f t="shared" si="9"/>
        <v>ERK1 MAPK3 Rabbit Monoclonal Antibody</v>
      </c>
      <c r="S97" s="4" t="str">
        <f t="shared" si="5"/>
        <v>ERK1 MAPK3  Monoclonal Antibody</v>
      </c>
      <c r="T97" s="4" t="str">
        <f t="shared" si="6"/>
        <v xml:space="preserve">ERK1 MAPK3  </v>
      </c>
      <c r="U97" s="4" t="s">
        <v>11471</v>
      </c>
      <c r="V97" s="4" t="str">
        <f t="shared" si="7"/>
        <v>Human, Species Mouse</v>
      </c>
      <c r="W97" s="4"/>
      <c r="X97" s="4"/>
      <c r="Y97" s="4"/>
      <c r="Z97" s="4" t="str">
        <f t="shared" si="8"/>
        <v>ADF13</v>
      </c>
    </row>
    <row r="98" spans="1:26" x14ac:dyDescent="0.35">
      <c r="A98" s="4" t="s">
        <v>0</v>
      </c>
      <c r="B98" s="4" t="s">
        <v>1</v>
      </c>
      <c r="C98" s="4" t="s">
        <v>2</v>
      </c>
      <c r="D98" s="4" t="s">
        <v>95</v>
      </c>
      <c r="E98" s="4" t="s">
        <v>1408</v>
      </c>
      <c r="F98" s="4" t="s">
        <v>3091</v>
      </c>
      <c r="G98" s="4" t="s">
        <v>1506</v>
      </c>
      <c r="H98" s="4"/>
      <c r="I98" s="4" t="s">
        <v>3089</v>
      </c>
      <c r="J98" s="4" t="s">
        <v>3189</v>
      </c>
      <c r="K98" s="4" t="s">
        <v>4872</v>
      </c>
      <c r="L98" s="4" t="s">
        <v>6564</v>
      </c>
      <c r="M98" s="5">
        <v>299</v>
      </c>
      <c r="N98" s="5">
        <v>224.25</v>
      </c>
      <c r="O98" s="5">
        <v>404</v>
      </c>
      <c r="P98" s="6" t="s">
        <v>8235</v>
      </c>
      <c r="Q98" s="4" t="s">
        <v>9902</v>
      </c>
      <c r="R98" s="4" t="str">
        <f t="shared" si="9"/>
        <v>ERK1/2 MAPK3 Rabbit Monoclonal Antibody</v>
      </c>
      <c r="S98" s="4" t="str">
        <f t="shared" si="5"/>
        <v>ERK1/2 MAPK3  Monoclonal Antibody</v>
      </c>
      <c r="T98" s="4" t="str">
        <f t="shared" si="6"/>
        <v xml:space="preserve">ERK1/2 MAPK3  </v>
      </c>
      <c r="U98" s="4" t="s">
        <v>11472</v>
      </c>
      <c r="V98" s="4" t="str">
        <f t="shared" si="7"/>
        <v>Human, Species Mouse, Species Rat</v>
      </c>
      <c r="W98" s="4"/>
      <c r="X98" s="4"/>
      <c r="Y98" s="4"/>
      <c r="Z98" s="4" t="str">
        <f t="shared" si="8"/>
        <v>DFF13</v>
      </c>
    </row>
    <row r="99" spans="1:26" x14ac:dyDescent="0.35">
      <c r="A99" s="4" t="s">
        <v>0</v>
      </c>
      <c r="B99" s="4" t="s">
        <v>1</v>
      </c>
      <c r="C99" s="4" t="s">
        <v>2</v>
      </c>
      <c r="D99" s="4" t="s">
        <v>95</v>
      </c>
      <c r="E99" s="4" t="s">
        <v>1408</v>
      </c>
      <c r="F99" s="4" t="s">
        <v>3091</v>
      </c>
      <c r="G99" s="4" t="s">
        <v>1507</v>
      </c>
      <c r="H99" s="4"/>
      <c r="I99" s="4" t="s">
        <v>3089</v>
      </c>
      <c r="J99" s="4" t="s">
        <v>3190</v>
      </c>
      <c r="K99" s="4" t="s">
        <v>4873</v>
      </c>
      <c r="L99" s="4" t="s">
        <v>6565</v>
      </c>
      <c r="M99" s="5">
        <v>299</v>
      </c>
      <c r="N99" s="5">
        <v>224.25</v>
      </c>
      <c r="O99" s="5">
        <v>404</v>
      </c>
      <c r="P99" s="6" t="s">
        <v>8236</v>
      </c>
      <c r="Q99" s="4" t="s">
        <v>9901</v>
      </c>
      <c r="R99" s="4" t="str">
        <f t="shared" si="9"/>
        <v>ERK1 MAPK3 Rabbit Monoclonal Antibody</v>
      </c>
      <c r="S99" s="4" t="str">
        <f t="shared" si="5"/>
        <v>ERK1 MAPK3  Monoclonal Antibody</v>
      </c>
      <c r="T99" s="4" t="str">
        <f t="shared" si="6"/>
        <v xml:space="preserve">ERK1 MAPK3  </v>
      </c>
      <c r="U99" s="4" t="s">
        <v>11471</v>
      </c>
      <c r="V99" s="4" t="str">
        <f t="shared" si="7"/>
        <v>Human, Species Mouse, Species Rat</v>
      </c>
      <c r="W99" s="4"/>
      <c r="X99" s="4"/>
      <c r="Y99" s="4"/>
      <c r="Z99" s="4" t="str">
        <f t="shared" si="8"/>
        <v>ACE13</v>
      </c>
    </row>
    <row r="100" spans="1:26" x14ac:dyDescent="0.35">
      <c r="A100" s="4" t="s">
        <v>0</v>
      </c>
      <c r="B100" s="4" t="s">
        <v>1</v>
      </c>
      <c r="C100" s="4" t="s">
        <v>5</v>
      </c>
      <c r="D100" s="4" t="s">
        <v>96</v>
      </c>
      <c r="E100" s="4" t="s">
        <v>1408</v>
      </c>
      <c r="F100" s="4" t="s">
        <v>3091</v>
      </c>
      <c r="G100" s="4" t="s">
        <v>1508</v>
      </c>
      <c r="H100" s="4"/>
      <c r="I100" s="4" t="s">
        <v>3089</v>
      </c>
      <c r="J100" s="4" t="s">
        <v>3191</v>
      </c>
      <c r="K100" s="4" t="s">
        <v>4874</v>
      </c>
      <c r="L100" s="4" t="s">
        <v>6566</v>
      </c>
      <c r="M100" s="5">
        <v>299</v>
      </c>
      <c r="N100" s="5">
        <v>224.25</v>
      </c>
      <c r="O100" s="5">
        <v>404</v>
      </c>
      <c r="P100" s="6" t="s">
        <v>8237</v>
      </c>
      <c r="Q100" s="4" t="s">
        <v>9903</v>
      </c>
      <c r="R100" s="4" t="str">
        <f t="shared" si="9"/>
        <v>SOX2 Rabbit Monoclonal Antibody</v>
      </c>
      <c r="S100" s="4" t="str">
        <f t="shared" si="5"/>
        <v>SOX2  Monoclonal Antibody</v>
      </c>
      <c r="T100" s="4" t="str">
        <f t="shared" si="6"/>
        <v xml:space="preserve">SOX2  </v>
      </c>
      <c r="U100" s="4" t="s">
        <v>96</v>
      </c>
      <c r="V100" s="4" t="str">
        <f t="shared" si="7"/>
        <v>Human, Species Mouse</v>
      </c>
      <c r="W100" s="4"/>
      <c r="X100" s="4"/>
      <c r="Y100" s="4"/>
      <c r="Z100" s="4" t="str">
        <f t="shared" si="8"/>
        <v>BIO19</v>
      </c>
    </row>
    <row r="101" spans="1:26" x14ac:dyDescent="0.35">
      <c r="A101" s="4" t="s">
        <v>0</v>
      </c>
      <c r="B101" s="4" t="s">
        <v>1</v>
      </c>
      <c r="C101" s="4" t="s">
        <v>2</v>
      </c>
      <c r="D101" s="4" t="s">
        <v>97</v>
      </c>
      <c r="E101" s="4" t="s">
        <v>1408</v>
      </c>
      <c r="F101" s="4" t="s">
        <v>3091</v>
      </c>
      <c r="G101" s="4" t="s">
        <v>1509</v>
      </c>
      <c r="H101" s="4"/>
      <c r="I101" s="4" t="s">
        <v>3089</v>
      </c>
      <c r="J101" s="4" t="s">
        <v>3192</v>
      </c>
      <c r="K101" s="4" t="s">
        <v>4875</v>
      </c>
      <c r="L101" s="4" t="s">
        <v>6567</v>
      </c>
      <c r="M101" s="5">
        <v>299</v>
      </c>
      <c r="N101" s="5">
        <v>224.25</v>
      </c>
      <c r="O101" s="5">
        <v>404</v>
      </c>
      <c r="P101" s="6" t="s">
        <v>8238</v>
      </c>
      <c r="Q101" s="4" t="s">
        <v>9904</v>
      </c>
      <c r="R101" s="4" t="str">
        <f t="shared" si="9"/>
        <v>Src Rabbit Monoclonal Antibody</v>
      </c>
      <c r="S101" s="4" t="str">
        <f t="shared" si="5"/>
        <v>Src  Monoclonal Antibody</v>
      </c>
      <c r="T101" s="4" t="str">
        <f t="shared" si="6"/>
        <v xml:space="preserve">Src  </v>
      </c>
      <c r="U101" s="4" t="s">
        <v>11473</v>
      </c>
      <c r="V101" s="4" t="str">
        <f t="shared" si="7"/>
        <v>Human, Species Mouse, Species Rat</v>
      </c>
      <c r="W101" s="4"/>
      <c r="X101" s="4"/>
      <c r="Y101" s="4"/>
      <c r="Z101" s="4" t="str">
        <f t="shared" si="8"/>
        <v>III19</v>
      </c>
    </row>
    <row r="102" spans="1:26" x14ac:dyDescent="0.35">
      <c r="A102" s="4" t="s">
        <v>0</v>
      </c>
      <c r="B102" s="4" t="s">
        <v>1</v>
      </c>
      <c r="C102" s="4" t="s">
        <v>4</v>
      </c>
      <c r="D102" s="4" t="s">
        <v>97</v>
      </c>
      <c r="E102" s="4" t="s">
        <v>1408</v>
      </c>
      <c r="F102" s="4" t="s">
        <v>3091</v>
      </c>
      <c r="G102" s="4" t="s">
        <v>1510</v>
      </c>
      <c r="H102" s="4"/>
      <c r="I102" s="4" t="s">
        <v>3089</v>
      </c>
      <c r="J102" s="4" t="s">
        <v>3193</v>
      </c>
      <c r="K102" s="4" t="s">
        <v>4876</v>
      </c>
      <c r="L102" s="4" t="s">
        <v>6568</v>
      </c>
      <c r="M102" s="5">
        <v>299</v>
      </c>
      <c r="N102" s="5">
        <v>224.25</v>
      </c>
      <c r="O102" s="5">
        <v>404</v>
      </c>
      <c r="P102" s="6" t="s">
        <v>8239</v>
      </c>
      <c r="Q102" s="4" t="s">
        <v>9904</v>
      </c>
      <c r="R102" s="4" t="str">
        <f t="shared" si="9"/>
        <v>Src Rabbit Monoclonal Antibody</v>
      </c>
      <c r="S102" s="4" t="str">
        <f t="shared" si="5"/>
        <v>Src  Monoclonal Antibody</v>
      </c>
      <c r="T102" s="4" t="str">
        <f t="shared" si="6"/>
        <v xml:space="preserve">Src  </v>
      </c>
      <c r="U102" s="4" t="s">
        <v>11473</v>
      </c>
      <c r="V102" s="4" t="str">
        <f t="shared" si="7"/>
        <v>Human, Species Rat</v>
      </c>
      <c r="W102" s="4"/>
      <c r="X102" s="4"/>
      <c r="Y102" s="4"/>
      <c r="Z102" s="4" t="str">
        <f t="shared" si="8"/>
        <v>DCI19</v>
      </c>
    </row>
    <row r="103" spans="1:26" x14ac:dyDescent="0.35">
      <c r="A103" s="4" t="s">
        <v>0</v>
      </c>
      <c r="B103" s="4" t="s">
        <v>1</v>
      </c>
      <c r="C103" s="4" t="s">
        <v>2</v>
      </c>
      <c r="D103" s="4" t="s">
        <v>98</v>
      </c>
      <c r="E103" s="4" t="s">
        <v>1408</v>
      </c>
      <c r="F103" s="4" t="s">
        <v>3091</v>
      </c>
      <c r="G103" s="4" t="s">
        <v>1511</v>
      </c>
      <c r="H103" s="4"/>
      <c r="I103" s="4" t="s">
        <v>3089</v>
      </c>
      <c r="J103" s="4" t="s">
        <v>3194</v>
      </c>
      <c r="K103" s="4" t="s">
        <v>4877</v>
      </c>
      <c r="L103" s="4" t="s">
        <v>6569</v>
      </c>
      <c r="M103" s="5">
        <v>299</v>
      </c>
      <c r="N103" s="5">
        <v>224.25</v>
      </c>
      <c r="O103" s="5">
        <v>404</v>
      </c>
      <c r="P103" s="6" t="s">
        <v>8240</v>
      </c>
      <c r="Q103" s="4" t="s">
        <v>9905</v>
      </c>
      <c r="R103" s="4" t="str">
        <f t="shared" si="9"/>
        <v>PD-L1 (CD274) Rabbit Monoclonal Antibody</v>
      </c>
      <c r="S103" s="4" t="str">
        <f t="shared" si="5"/>
        <v>PD-L1 (CD274)  Monoclonal Antibody</v>
      </c>
      <c r="T103" s="4" t="str">
        <f t="shared" si="6"/>
        <v xml:space="preserve">PD-L1 (CD274)  </v>
      </c>
      <c r="U103" s="4" t="s">
        <v>11474</v>
      </c>
      <c r="V103" s="4" t="str">
        <f t="shared" si="7"/>
        <v>Human, Species Mouse, Species Rat</v>
      </c>
      <c r="W103" s="4"/>
      <c r="X103" s="4"/>
      <c r="Y103" s="4"/>
      <c r="Z103" s="4" t="str">
        <f t="shared" si="8"/>
        <v>IDC3</v>
      </c>
    </row>
    <row r="104" spans="1:26" x14ac:dyDescent="0.35">
      <c r="A104" s="4" t="s">
        <v>0</v>
      </c>
      <c r="B104" s="4" t="s">
        <v>1</v>
      </c>
      <c r="C104" s="4" t="s">
        <v>3</v>
      </c>
      <c r="D104" s="4" t="s">
        <v>99</v>
      </c>
      <c r="E104" s="4" t="s">
        <v>1408</v>
      </c>
      <c r="F104" s="4" t="s">
        <v>3091</v>
      </c>
      <c r="G104" s="4" t="s">
        <v>1512</v>
      </c>
      <c r="H104" s="4"/>
      <c r="I104" s="4" t="s">
        <v>3089</v>
      </c>
      <c r="J104" s="4" t="s">
        <v>3195</v>
      </c>
      <c r="K104" s="4" t="s">
        <v>4878</v>
      </c>
      <c r="L104" s="4" t="s">
        <v>6570</v>
      </c>
      <c r="M104" s="5">
        <v>299</v>
      </c>
      <c r="N104" s="5">
        <v>224.25</v>
      </c>
      <c r="O104" s="5">
        <v>404</v>
      </c>
      <c r="P104" s="6" t="s">
        <v>8241</v>
      </c>
      <c r="Q104" s="4" t="s">
        <v>9906</v>
      </c>
      <c r="R104" s="4" t="str">
        <f t="shared" si="9"/>
        <v>SP1 Rabbit Monoclonal Antibody</v>
      </c>
      <c r="S104" s="4" t="str">
        <f t="shared" si="5"/>
        <v>SP1  Monoclonal Antibody</v>
      </c>
      <c r="T104" s="4" t="str">
        <f t="shared" si="6"/>
        <v xml:space="preserve">SP1  </v>
      </c>
      <c r="U104" s="4" t="s">
        <v>99</v>
      </c>
      <c r="V104" s="4" t="str">
        <f t="shared" si="7"/>
        <v>Human</v>
      </c>
      <c r="W104" s="4"/>
      <c r="X104" s="4"/>
      <c r="Y104" s="4"/>
      <c r="Z104" s="4" t="str">
        <f t="shared" si="8"/>
        <v>AOOC19</v>
      </c>
    </row>
    <row r="105" spans="1:26" x14ac:dyDescent="0.35">
      <c r="A105" s="4" t="s">
        <v>0</v>
      </c>
      <c r="B105" s="4" t="s">
        <v>1</v>
      </c>
      <c r="C105" s="4" t="s">
        <v>3</v>
      </c>
      <c r="D105" s="4" t="s">
        <v>100</v>
      </c>
      <c r="E105" s="4" t="s">
        <v>1408</v>
      </c>
      <c r="F105" s="4" t="s">
        <v>3091</v>
      </c>
      <c r="G105" s="4" t="s">
        <v>1513</v>
      </c>
      <c r="H105" s="4"/>
      <c r="I105" s="4" t="s">
        <v>3089</v>
      </c>
      <c r="J105" s="4" t="s">
        <v>3196</v>
      </c>
      <c r="K105" s="4" t="s">
        <v>4879</v>
      </c>
      <c r="L105" s="4" t="s">
        <v>6571</v>
      </c>
      <c r="M105" s="5">
        <v>299</v>
      </c>
      <c r="N105" s="5">
        <v>224.25</v>
      </c>
      <c r="O105" s="5">
        <v>404</v>
      </c>
      <c r="P105" s="6" t="s">
        <v>8242</v>
      </c>
      <c r="Q105" s="4" t="s">
        <v>9907</v>
      </c>
      <c r="R105" s="4" t="str">
        <f t="shared" si="9"/>
        <v>Drosha Rabbit Monoclonal Antibody</v>
      </c>
      <c r="S105" s="4" t="str">
        <f t="shared" si="5"/>
        <v>Drosha  Monoclonal Antibody</v>
      </c>
      <c r="T105" s="4" t="str">
        <f t="shared" si="6"/>
        <v xml:space="preserve">Drosha  </v>
      </c>
      <c r="U105" s="4" t="s">
        <v>11475</v>
      </c>
      <c r="V105" s="4" t="str">
        <f t="shared" si="7"/>
        <v>Human</v>
      </c>
      <c r="W105" s="4"/>
      <c r="X105" s="4"/>
      <c r="Y105" s="4"/>
      <c r="Z105" s="4" t="str">
        <f t="shared" si="8"/>
        <v>ABEF4</v>
      </c>
    </row>
    <row r="106" spans="1:26" x14ac:dyDescent="0.35">
      <c r="A106" s="4" t="s">
        <v>0</v>
      </c>
      <c r="B106" s="4" t="s">
        <v>1</v>
      </c>
      <c r="C106" s="4" t="s">
        <v>2</v>
      </c>
      <c r="D106" s="4" t="s">
        <v>101</v>
      </c>
      <c r="E106" s="4" t="s">
        <v>1408</v>
      </c>
      <c r="F106" s="4" t="s">
        <v>3091</v>
      </c>
      <c r="G106" s="4" t="s">
        <v>1514</v>
      </c>
      <c r="H106" s="4"/>
      <c r="I106" s="4" t="s">
        <v>3089</v>
      </c>
      <c r="J106" s="4" t="s">
        <v>3197</v>
      </c>
      <c r="K106" s="4" t="s">
        <v>4880</v>
      </c>
      <c r="L106" s="4" t="s">
        <v>6572</v>
      </c>
      <c r="M106" s="5">
        <v>299</v>
      </c>
      <c r="N106" s="5">
        <v>224.25</v>
      </c>
      <c r="O106" s="5">
        <v>404</v>
      </c>
      <c r="P106" s="6" t="s">
        <v>8243</v>
      </c>
      <c r="Q106" s="4" t="s">
        <v>9908</v>
      </c>
      <c r="R106" s="4" t="str">
        <f t="shared" si="9"/>
        <v>GTPase HRAS Rabbit Monoclonal Antibody</v>
      </c>
      <c r="S106" s="4" t="str">
        <f t="shared" si="5"/>
        <v>GTPase HRAS  Monoclonal Antibody</v>
      </c>
      <c r="T106" s="4" t="str">
        <f t="shared" si="6"/>
        <v xml:space="preserve">GTPase HRAS  </v>
      </c>
      <c r="U106" s="4" t="s">
        <v>11476</v>
      </c>
      <c r="V106" s="4" t="str">
        <f t="shared" si="7"/>
        <v>Human, Species Mouse, Species Rat</v>
      </c>
      <c r="W106" s="4"/>
      <c r="X106" s="4"/>
      <c r="Y106" s="4"/>
      <c r="Z106" s="4" t="str">
        <f t="shared" si="8"/>
        <v>BEA8</v>
      </c>
    </row>
    <row r="107" spans="1:26" x14ac:dyDescent="0.35">
      <c r="A107" s="4" t="s">
        <v>0</v>
      </c>
      <c r="B107" s="4" t="s">
        <v>1</v>
      </c>
      <c r="C107" s="4" t="s">
        <v>2</v>
      </c>
      <c r="D107" s="4" t="s">
        <v>102</v>
      </c>
      <c r="E107" s="4" t="s">
        <v>1408</v>
      </c>
      <c r="F107" s="4" t="s">
        <v>3091</v>
      </c>
      <c r="G107" s="4" t="s">
        <v>1515</v>
      </c>
      <c r="H107" s="4"/>
      <c r="I107" s="4" t="s">
        <v>3089</v>
      </c>
      <c r="J107" s="4" t="s">
        <v>3198</v>
      </c>
      <c r="K107" s="4" t="s">
        <v>4881</v>
      </c>
      <c r="L107" s="4" t="s">
        <v>6573</v>
      </c>
      <c r="M107" s="5">
        <v>299</v>
      </c>
      <c r="N107" s="5">
        <v>224.25</v>
      </c>
      <c r="O107" s="5">
        <v>404</v>
      </c>
      <c r="P107" s="6" t="s">
        <v>8244</v>
      </c>
      <c r="Q107" s="4" t="s">
        <v>9909</v>
      </c>
      <c r="R107" s="4" t="str">
        <f t="shared" si="9"/>
        <v>IRF7 Rabbit Monoclonal Antibody</v>
      </c>
      <c r="S107" s="4" t="str">
        <f t="shared" si="5"/>
        <v>IRF7  Monoclonal Antibody</v>
      </c>
      <c r="T107" s="4" t="str">
        <f t="shared" si="6"/>
        <v xml:space="preserve">IRF7  </v>
      </c>
      <c r="U107" s="4" t="s">
        <v>102</v>
      </c>
      <c r="V107" s="4" t="str">
        <f t="shared" si="7"/>
        <v>Human, Species Mouse, Species Rat</v>
      </c>
      <c r="W107" s="4"/>
      <c r="X107" s="4"/>
      <c r="Y107" s="4"/>
      <c r="Z107" s="4" t="str">
        <f t="shared" si="8"/>
        <v>FAH9</v>
      </c>
    </row>
    <row r="108" spans="1:26" x14ac:dyDescent="0.35">
      <c r="A108" s="4" t="s">
        <v>0</v>
      </c>
      <c r="B108" s="4" t="s">
        <v>1</v>
      </c>
      <c r="C108" s="4" t="s">
        <v>3</v>
      </c>
      <c r="D108" s="4" t="s">
        <v>103</v>
      </c>
      <c r="E108" s="4" t="s">
        <v>1408</v>
      </c>
      <c r="F108" s="4" t="s">
        <v>3091</v>
      </c>
      <c r="G108" s="4" t="s">
        <v>1516</v>
      </c>
      <c r="H108" s="4"/>
      <c r="I108" s="4" t="s">
        <v>3089</v>
      </c>
      <c r="J108" s="4" t="s">
        <v>3199</v>
      </c>
      <c r="K108" s="4" t="s">
        <v>4882</v>
      </c>
      <c r="L108" s="4" t="s">
        <v>6574</v>
      </c>
      <c r="M108" s="5">
        <v>299</v>
      </c>
      <c r="N108" s="5">
        <v>224.25</v>
      </c>
      <c r="O108" s="5">
        <v>404</v>
      </c>
      <c r="P108" s="6" t="s">
        <v>8245</v>
      </c>
      <c r="Q108" s="4" t="s">
        <v>9910</v>
      </c>
      <c r="R108" s="4" t="str">
        <f t="shared" si="9"/>
        <v>YAP1/Yap Rabbit Monoclonal Antibody</v>
      </c>
      <c r="S108" s="4" t="str">
        <f t="shared" si="5"/>
        <v>YAP1/Yap  Monoclonal Antibody</v>
      </c>
      <c r="T108" s="4" t="str">
        <f t="shared" si="6"/>
        <v xml:space="preserve">YAP1/Yap  </v>
      </c>
      <c r="U108" s="4" t="s">
        <v>11477</v>
      </c>
      <c r="V108" s="4" t="str">
        <f t="shared" si="7"/>
        <v>Human</v>
      </c>
      <c r="W108" s="4"/>
      <c r="X108" s="4"/>
      <c r="Y108" s="4"/>
      <c r="Z108" s="4" t="str">
        <f t="shared" si="8"/>
        <v>CIE25</v>
      </c>
    </row>
    <row r="109" spans="1:26" x14ac:dyDescent="0.35">
      <c r="A109" s="4" t="s">
        <v>0</v>
      </c>
      <c r="B109" s="4" t="s">
        <v>1</v>
      </c>
      <c r="C109" s="4" t="s">
        <v>2</v>
      </c>
      <c r="D109" s="4" t="s">
        <v>104</v>
      </c>
      <c r="E109" s="4" t="s">
        <v>1408</v>
      </c>
      <c r="F109" s="4" t="s">
        <v>3091</v>
      </c>
      <c r="G109" s="4" t="s">
        <v>1517</v>
      </c>
      <c r="H109" s="4"/>
      <c r="I109" s="4" t="s">
        <v>3089</v>
      </c>
      <c r="J109" s="4" t="s">
        <v>3200</v>
      </c>
      <c r="K109" s="4" t="s">
        <v>4883</v>
      </c>
      <c r="L109" s="4" t="s">
        <v>6575</v>
      </c>
      <c r="M109" s="5">
        <v>299</v>
      </c>
      <c r="N109" s="5">
        <v>224.25</v>
      </c>
      <c r="O109" s="5">
        <v>404</v>
      </c>
      <c r="P109" s="6" t="s">
        <v>8246</v>
      </c>
      <c r="Q109" s="4" t="s">
        <v>9911</v>
      </c>
      <c r="R109" s="4" t="str">
        <f t="shared" si="9"/>
        <v>IKK beta IKBKB Rabbit Monoclonal Antibody</v>
      </c>
      <c r="S109" s="4" t="str">
        <f t="shared" si="5"/>
        <v>IKK beta IKBKB  Monoclonal Antibody</v>
      </c>
      <c r="T109" s="4" t="str">
        <f t="shared" si="6"/>
        <v xml:space="preserve">IKK beta IKBKB  </v>
      </c>
      <c r="U109" s="4" t="s">
        <v>11478</v>
      </c>
      <c r="V109" s="4" t="str">
        <f t="shared" si="7"/>
        <v>Human, Species Mouse, Species Rat</v>
      </c>
      <c r="W109" s="4"/>
      <c r="X109" s="4"/>
      <c r="Y109" s="4"/>
      <c r="Z109" s="4" t="str">
        <f t="shared" si="8"/>
        <v>AOOA9</v>
      </c>
    </row>
    <row r="110" spans="1:26" x14ac:dyDescent="0.35">
      <c r="A110" s="4" t="s">
        <v>0</v>
      </c>
      <c r="B110" s="4" t="s">
        <v>1</v>
      </c>
      <c r="C110" s="4" t="s">
        <v>5</v>
      </c>
      <c r="D110" s="4" t="s">
        <v>104</v>
      </c>
      <c r="E110" s="4" t="s">
        <v>1408</v>
      </c>
      <c r="F110" s="4" t="s">
        <v>3091</v>
      </c>
      <c r="G110" s="4" t="s">
        <v>1518</v>
      </c>
      <c r="H110" s="4"/>
      <c r="I110" s="4" t="s">
        <v>3089</v>
      </c>
      <c r="J110" s="4" t="s">
        <v>3201</v>
      </c>
      <c r="K110" s="4" t="s">
        <v>4884</v>
      </c>
      <c r="L110" s="4" t="s">
        <v>6576</v>
      </c>
      <c r="M110" s="5">
        <v>299</v>
      </c>
      <c r="N110" s="5">
        <v>224.25</v>
      </c>
      <c r="O110" s="5">
        <v>404</v>
      </c>
      <c r="P110" s="6" t="s">
        <v>8247</v>
      </c>
      <c r="Q110" s="4" t="s">
        <v>9911</v>
      </c>
      <c r="R110" s="4" t="str">
        <f t="shared" si="9"/>
        <v>IKK beta IKBKB Rabbit Monoclonal Antibody</v>
      </c>
      <c r="S110" s="4" t="str">
        <f t="shared" si="5"/>
        <v>IKK beta IKBKB  Monoclonal Antibody</v>
      </c>
      <c r="T110" s="4" t="str">
        <f t="shared" si="6"/>
        <v xml:space="preserve">IKK beta IKBKB  </v>
      </c>
      <c r="U110" s="4" t="s">
        <v>11478</v>
      </c>
      <c r="V110" s="4" t="str">
        <f t="shared" si="7"/>
        <v>Human, Species Mouse</v>
      </c>
      <c r="W110" s="4"/>
      <c r="X110" s="4"/>
      <c r="Y110" s="4"/>
      <c r="Z110" s="4" t="str">
        <f t="shared" si="8"/>
        <v>FOI9</v>
      </c>
    </row>
    <row r="111" spans="1:26" x14ac:dyDescent="0.35">
      <c r="A111" s="4" t="s">
        <v>0</v>
      </c>
      <c r="B111" s="4" t="s">
        <v>1</v>
      </c>
      <c r="C111" s="4" t="s">
        <v>2</v>
      </c>
      <c r="D111" s="4" t="s">
        <v>105</v>
      </c>
      <c r="E111" s="4" t="s">
        <v>1408</v>
      </c>
      <c r="F111" s="4" t="s">
        <v>3091</v>
      </c>
      <c r="G111" s="4" t="s">
        <v>1519</v>
      </c>
      <c r="H111" s="4"/>
      <c r="I111" s="4" t="s">
        <v>3089</v>
      </c>
      <c r="J111" s="4" t="s">
        <v>3202</v>
      </c>
      <c r="K111" s="4" t="s">
        <v>4885</v>
      </c>
      <c r="L111" s="4" t="s">
        <v>6577</v>
      </c>
      <c r="M111" s="5">
        <v>299</v>
      </c>
      <c r="N111" s="5">
        <v>224.25</v>
      </c>
      <c r="O111" s="5">
        <v>404</v>
      </c>
      <c r="P111" s="6" t="s">
        <v>8248</v>
      </c>
      <c r="Q111" s="4" t="s">
        <v>9912</v>
      </c>
      <c r="R111" s="4" t="str">
        <f t="shared" si="9"/>
        <v>CDC42 Rabbit Monoclonal Antibody</v>
      </c>
      <c r="S111" s="4" t="str">
        <f t="shared" si="5"/>
        <v>CDC42  Monoclonal Antibody</v>
      </c>
      <c r="T111" s="4" t="str">
        <f t="shared" si="6"/>
        <v xml:space="preserve">CDC42  </v>
      </c>
      <c r="U111" s="4" t="s">
        <v>105</v>
      </c>
      <c r="V111" s="4" t="str">
        <f t="shared" si="7"/>
        <v>Human, Species Mouse, Species Rat</v>
      </c>
      <c r="W111" s="4"/>
      <c r="X111" s="4"/>
      <c r="Y111" s="4"/>
      <c r="Z111" s="4" t="str">
        <f t="shared" si="8"/>
        <v>IAE3</v>
      </c>
    </row>
    <row r="112" spans="1:26" x14ac:dyDescent="0.35">
      <c r="A112" s="4" t="s">
        <v>0</v>
      </c>
      <c r="B112" s="4" t="s">
        <v>1</v>
      </c>
      <c r="C112" s="4" t="s">
        <v>2</v>
      </c>
      <c r="D112" s="4" t="s">
        <v>106</v>
      </c>
      <c r="E112" s="4" t="s">
        <v>1408</v>
      </c>
      <c r="F112" s="4" t="s">
        <v>3091</v>
      </c>
      <c r="G112" s="4" t="s">
        <v>1520</v>
      </c>
      <c r="H112" s="4"/>
      <c r="I112" s="4" t="s">
        <v>3089</v>
      </c>
      <c r="J112" s="4" t="s">
        <v>3203</v>
      </c>
      <c r="K112" s="4" t="s">
        <v>4886</v>
      </c>
      <c r="L112" s="4" t="s">
        <v>6578</v>
      </c>
      <c r="M112" s="5">
        <v>299</v>
      </c>
      <c r="N112" s="5">
        <v>224.25</v>
      </c>
      <c r="O112" s="5">
        <v>404</v>
      </c>
      <c r="P112" s="6" t="s">
        <v>8249</v>
      </c>
      <c r="Q112" s="4" t="s">
        <v>9913</v>
      </c>
      <c r="R112" s="4" t="str">
        <f t="shared" si="9"/>
        <v>KLF4/Gklf Rabbit Monoclonal Antibody</v>
      </c>
      <c r="S112" s="4" t="str">
        <f t="shared" si="5"/>
        <v>KLF4/Gklf  Monoclonal Antibody</v>
      </c>
      <c r="T112" s="4" t="str">
        <f t="shared" si="6"/>
        <v xml:space="preserve">KLF4/Gklf  </v>
      </c>
      <c r="U112" s="4" t="s">
        <v>11479</v>
      </c>
      <c r="V112" s="4" t="str">
        <f t="shared" si="7"/>
        <v>Human, Species Mouse, Species Rat</v>
      </c>
      <c r="W112" s="4"/>
      <c r="X112" s="4"/>
      <c r="Y112" s="4"/>
      <c r="Z112" s="4" t="str">
        <f t="shared" si="8"/>
        <v>AODA11</v>
      </c>
    </row>
    <row r="113" spans="1:26" x14ac:dyDescent="0.35">
      <c r="A113" s="4" t="s">
        <v>0</v>
      </c>
      <c r="B113" s="4" t="s">
        <v>1</v>
      </c>
      <c r="C113" s="4" t="s">
        <v>3</v>
      </c>
      <c r="D113" s="4" t="s">
        <v>107</v>
      </c>
      <c r="E113" s="4" t="s">
        <v>1408</v>
      </c>
      <c r="F113" s="4" t="s">
        <v>3091</v>
      </c>
      <c r="G113" s="4" t="s">
        <v>1521</v>
      </c>
      <c r="H113" s="4"/>
      <c r="I113" s="4" t="s">
        <v>3089</v>
      </c>
      <c r="J113" s="4" t="s">
        <v>3204</v>
      </c>
      <c r="K113" s="4" t="s">
        <v>4887</v>
      </c>
      <c r="L113" s="4" t="s">
        <v>6579</v>
      </c>
      <c r="M113" s="5">
        <v>299</v>
      </c>
      <c r="N113" s="5">
        <v>224.25</v>
      </c>
      <c r="O113" s="5">
        <v>404</v>
      </c>
      <c r="P113" s="6" t="s">
        <v>8250</v>
      </c>
      <c r="Q113" s="4" t="s">
        <v>9914</v>
      </c>
      <c r="R113" s="4" t="str">
        <f t="shared" si="9"/>
        <v>FGF2/Fgf Basic Rabbit Monoclonal Antibody</v>
      </c>
      <c r="S113" s="4" t="str">
        <f t="shared" si="5"/>
        <v>FGF2/Fgf Basic  Monoclonal Antibody</v>
      </c>
      <c r="T113" s="4" t="str">
        <f t="shared" si="6"/>
        <v xml:space="preserve">FGF2/Fgf Basic  </v>
      </c>
      <c r="U113" s="4" t="s">
        <v>11480</v>
      </c>
      <c r="V113" s="4" t="str">
        <f t="shared" si="7"/>
        <v>Human</v>
      </c>
      <c r="W113" s="4"/>
      <c r="X113" s="4"/>
      <c r="Y113" s="4"/>
      <c r="Z113" s="4" t="str">
        <f t="shared" si="8"/>
        <v>AOHC6</v>
      </c>
    </row>
    <row r="114" spans="1:26" x14ac:dyDescent="0.35">
      <c r="A114" s="4" t="s">
        <v>0</v>
      </c>
      <c r="B114" s="4" t="s">
        <v>1</v>
      </c>
      <c r="C114" s="4" t="s">
        <v>2</v>
      </c>
      <c r="D114" s="4" t="s">
        <v>108</v>
      </c>
      <c r="E114" s="4" t="s">
        <v>1408</v>
      </c>
      <c r="F114" s="4" t="s">
        <v>3091</v>
      </c>
      <c r="G114" s="4" t="s">
        <v>1522</v>
      </c>
      <c r="H114" s="4"/>
      <c r="I114" s="4" t="s">
        <v>3089</v>
      </c>
      <c r="J114" s="4" t="s">
        <v>3205</v>
      </c>
      <c r="K114" s="4" t="s">
        <v>4888</v>
      </c>
      <c r="L114" s="4" t="s">
        <v>6580</v>
      </c>
      <c r="M114" s="5">
        <v>299</v>
      </c>
      <c r="N114" s="5">
        <v>224.25</v>
      </c>
      <c r="O114" s="5">
        <v>404</v>
      </c>
      <c r="P114" s="6" t="s">
        <v>8251</v>
      </c>
      <c r="Q114" s="4" t="s">
        <v>9915</v>
      </c>
      <c r="R114" s="4" t="str">
        <f t="shared" si="9"/>
        <v>PARP PARP1 Rabbit Monoclonal Antibody</v>
      </c>
      <c r="S114" s="4" t="str">
        <f t="shared" si="5"/>
        <v>PARP PARP1  Monoclonal Antibody</v>
      </c>
      <c r="T114" s="4" t="str">
        <f t="shared" si="6"/>
        <v xml:space="preserve">PARP PARP1  </v>
      </c>
      <c r="U114" s="4" t="s">
        <v>11481</v>
      </c>
      <c r="V114" s="4" t="str">
        <f t="shared" si="7"/>
        <v>Human, Species Mouse, Species Rat</v>
      </c>
      <c r="W114" s="4"/>
      <c r="X114" s="4"/>
      <c r="Y114" s="4"/>
      <c r="Z114" s="4" t="str">
        <f t="shared" si="8"/>
        <v>ABCG16</v>
      </c>
    </row>
    <row r="115" spans="1:26" x14ac:dyDescent="0.35">
      <c r="A115" s="4" t="s">
        <v>0</v>
      </c>
      <c r="B115" s="4" t="s">
        <v>1</v>
      </c>
      <c r="C115" s="4" t="s">
        <v>2</v>
      </c>
      <c r="D115" s="4" t="s">
        <v>108</v>
      </c>
      <c r="E115" s="4" t="s">
        <v>1408</v>
      </c>
      <c r="F115" s="4" t="s">
        <v>3091</v>
      </c>
      <c r="G115" s="4" t="s">
        <v>1523</v>
      </c>
      <c r="H115" s="4"/>
      <c r="I115" s="4" t="s">
        <v>3089</v>
      </c>
      <c r="J115" s="4" t="s">
        <v>3206</v>
      </c>
      <c r="K115" s="4" t="s">
        <v>4889</v>
      </c>
      <c r="L115" s="4" t="s">
        <v>6581</v>
      </c>
      <c r="M115" s="5">
        <v>299</v>
      </c>
      <c r="N115" s="5">
        <v>224.25</v>
      </c>
      <c r="O115" s="5">
        <v>404</v>
      </c>
      <c r="P115" s="6" t="s">
        <v>8252</v>
      </c>
      <c r="Q115" s="4" t="s">
        <v>9916</v>
      </c>
      <c r="R115" s="4" t="str">
        <f t="shared" si="9"/>
        <v>Cleaved PARP PARP1 Rabbit Monoclonal Antibody</v>
      </c>
      <c r="S115" s="4" t="str">
        <f t="shared" si="5"/>
        <v>Cleaved PARP PARP1  Monoclonal Antibody</v>
      </c>
      <c r="T115" s="4" t="str">
        <f t="shared" si="6"/>
        <v xml:space="preserve">Cleaved PARP PARP1  </v>
      </c>
      <c r="U115" s="4" t="s">
        <v>11482</v>
      </c>
      <c r="V115" s="4" t="str">
        <f t="shared" si="7"/>
        <v>Human, Species Mouse, Species Rat</v>
      </c>
      <c r="W115" s="4"/>
      <c r="X115" s="4"/>
      <c r="Y115" s="4"/>
      <c r="Z115" s="4" t="str">
        <f t="shared" si="8"/>
        <v>HI16</v>
      </c>
    </row>
    <row r="116" spans="1:26" x14ac:dyDescent="0.35">
      <c r="A116" s="4" t="s">
        <v>0</v>
      </c>
      <c r="B116" s="4" t="s">
        <v>1</v>
      </c>
      <c r="C116" s="4" t="s">
        <v>3</v>
      </c>
      <c r="D116" s="4" t="s">
        <v>108</v>
      </c>
      <c r="E116" s="4" t="s">
        <v>1408</v>
      </c>
      <c r="F116" s="4" t="s">
        <v>3091</v>
      </c>
      <c r="G116" s="4" t="s">
        <v>1524</v>
      </c>
      <c r="H116" s="4"/>
      <c r="I116" s="4" t="s">
        <v>3089</v>
      </c>
      <c r="J116" s="4" t="s">
        <v>3207</v>
      </c>
      <c r="K116" s="4" t="s">
        <v>4890</v>
      </c>
      <c r="L116" s="4" t="s">
        <v>6582</v>
      </c>
      <c r="M116" s="5">
        <v>299</v>
      </c>
      <c r="N116" s="5">
        <v>224.25</v>
      </c>
      <c r="O116" s="5">
        <v>404</v>
      </c>
      <c r="P116" s="6" t="s">
        <v>8253</v>
      </c>
      <c r="Q116" s="4" t="s">
        <v>9916</v>
      </c>
      <c r="R116" s="4" t="str">
        <f t="shared" si="9"/>
        <v>Cleaved PARP PARP1 Rabbit Monoclonal Antibody</v>
      </c>
      <c r="S116" s="4" t="str">
        <f t="shared" si="5"/>
        <v>Cleaved PARP PARP1  Monoclonal Antibody</v>
      </c>
      <c r="T116" s="4" t="str">
        <f t="shared" si="6"/>
        <v xml:space="preserve">Cleaved PARP PARP1  </v>
      </c>
      <c r="U116" s="4" t="s">
        <v>11482</v>
      </c>
      <c r="V116" s="4" t="str">
        <f t="shared" si="7"/>
        <v>Human</v>
      </c>
      <c r="W116" s="4"/>
      <c r="X116" s="4"/>
      <c r="Y116" s="4"/>
      <c r="Z116" s="4" t="str">
        <f t="shared" si="8"/>
        <v>BHH16</v>
      </c>
    </row>
    <row r="117" spans="1:26" x14ac:dyDescent="0.35">
      <c r="A117" s="4" t="s">
        <v>0</v>
      </c>
      <c r="B117" s="4" t="s">
        <v>1</v>
      </c>
      <c r="C117" s="4" t="s">
        <v>2</v>
      </c>
      <c r="D117" s="4" t="s">
        <v>108</v>
      </c>
      <c r="E117" s="4" t="s">
        <v>1408</v>
      </c>
      <c r="F117" s="4" t="s">
        <v>3091</v>
      </c>
      <c r="G117" s="4" t="s">
        <v>1525</v>
      </c>
      <c r="H117" s="4"/>
      <c r="I117" s="4" t="s">
        <v>3089</v>
      </c>
      <c r="J117" s="4" t="s">
        <v>3208</v>
      </c>
      <c r="K117" s="4" t="s">
        <v>4891</v>
      </c>
      <c r="L117" s="4" t="s">
        <v>6583</v>
      </c>
      <c r="M117" s="5">
        <v>299</v>
      </c>
      <c r="N117" s="5">
        <v>224.25</v>
      </c>
      <c r="O117" s="5">
        <v>404</v>
      </c>
      <c r="P117" s="6" t="s">
        <v>8254</v>
      </c>
      <c r="Q117" s="4" t="s">
        <v>9915</v>
      </c>
      <c r="R117" s="4" t="str">
        <f t="shared" si="9"/>
        <v>PARP PARP1 Rabbit Monoclonal Antibody</v>
      </c>
      <c r="S117" s="4" t="str">
        <f t="shared" si="5"/>
        <v>PARP PARP1  Monoclonal Antibody</v>
      </c>
      <c r="T117" s="4" t="str">
        <f t="shared" si="6"/>
        <v xml:space="preserve">PARP PARP1  </v>
      </c>
      <c r="U117" s="4" t="s">
        <v>11481</v>
      </c>
      <c r="V117" s="4" t="str">
        <f t="shared" si="7"/>
        <v>Human, Species Mouse, Species Rat</v>
      </c>
      <c r="W117" s="4"/>
      <c r="X117" s="4"/>
      <c r="Y117" s="4"/>
      <c r="Z117" s="4" t="str">
        <f t="shared" si="8"/>
        <v>CFD16</v>
      </c>
    </row>
    <row r="118" spans="1:26" x14ac:dyDescent="0.35">
      <c r="A118" s="4" t="s">
        <v>0</v>
      </c>
      <c r="B118" s="4" t="s">
        <v>1</v>
      </c>
      <c r="C118" s="4" t="s">
        <v>2</v>
      </c>
      <c r="D118" s="4" t="s">
        <v>109</v>
      </c>
      <c r="E118" s="4" t="s">
        <v>1408</v>
      </c>
      <c r="F118" s="4" t="s">
        <v>3091</v>
      </c>
      <c r="G118" s="4" t="s">
        <v>1526</v>
      </c>
      <c r="H118" s="4"/>
      <c r="I118" s="4" t="s">
        <v>3089</v>
      </c>
      <c r="J118" s="4" t="s">
        <v>3209</v>
      </c>
      <c r="K118" s="4" t="s">
        <v>4892</v>
      </c>
      <c r="L118" s="4" t="s">
        <v>6584</v>
      </c>
      <c r="M118" s="5">
        <v>299</v>
      </c>
      <c r="N118" s="5">
        <v>224.25</v>
      </c>
      <c r="O118" s="5">
        <v>404</v>
      </c>
      <c r="P118" s="6" t="s">
        <v>8255</v>
      </c>
      <c r="Q118" s="4" t="s">
        <v>9917</v>
      </c>
      <c r="R118" s="4" t="str">
        <f t="shared" si="9"/>
        <v>Brd4 Rabbit Monoclonal Antibody</v>
      </c>
      <c r="S118" s="4" t="str">
        <f t="shared" si="5"/>
        <v>Brd4  Monoclonal Antibody</v>
      </c>
      <c r="T118" s="4" t="str">
        <f t="shared" si="6"/>
        <v xml:space="preserve">Brd4  </v>
      </c>
      <c r="U118" s="4" t="s">
        <v>11483</v>
      </c>
      <c r="V118" s="4" t="str">
        <f t="shared" si="7"/>
        <v>Human, Species Mouse, Species Rat</v>
      </c>
      <c r="W118" s="4"/>
      <c r="X118" s="4"/>
      <c r="Y118" s="4"/>
      <c r="Z118" s="4" t="str">
        <f t="shared" si="8"/>
        <v>DBH2</v>
      </c>
    </row>
    <row r="119" spans="1:26" x14ac:dyDescent="0.35">
      <c r="A119" s="4" t="s">
        <v>0</v>
      </c>
      <c r="B119" s="4" t="s">
        <v>1</v>
      </c>
      <c r="C119" s="4" t="s">
        <v>2</v>
      </c>
      <c r="D119" s="4" t="s">
        <v>110</v>
      </c>
      <c r="E119" s="4" t="s">
        <v>1408</v>
      </c>
      <c r="F119" s="4" t="s">
        <v>3091</v>
      </c>
      <c r="G119" s="4" t="s">
        <v>1527</v>
      </c>
      <c r="H119" s="4"/>
      <c r="I119" s="4" t="s">
        <v>3089</v>
      </c>
      <c r="J119" s="4" t="s">
        <v>3210</v>
      </c>
      <c r="K119" s="4" t="s">
        <v>4893</v>
      </c>
      <c r="L119" s="4" t="s">
        <v>6585</v>
      </c>
      <c r="M119" s="5">
        <v>299</v>
      </c>
      <c r="N119" s="5">
        <v>224.25</v>
      </c>
      <c r="O119" s="5">
        <v>404</v>
      </c>
      <c r="P119" s="6" t="s">
        <v>8256</v>
      </c>
      <c r="Q119" s="4" t="s">
        <v>9918</v>
      </c>
      <c r="R119" s="4" t="str">
        <f t="shared" si="9"/>
        <v>PCNA Rabbit Monoclonal Antibody</v>
      </c>
      <c r="S119" s="4" t="str">
        <f t="shared" si="5"/>
        <v>PCNA  Monoclonal Antibody</v>
      </c>
      <c r="T119" s="4" t="str">
        <f t="shared" si="6"/>
        <v xml:space="preserve">PCNA  </v>
      </c>
      <c r="U119" s="4" t="s">
        <v>110</v>
      </c>
      <c r="V119" s="4" t="str">
        <f t="shared" si="7"/>
        <v>Human, Species Mouse, Species Rat</v>
      </c>
      <c r="W119" s="4"/>
      <c r="X119" s="4"/>
      <c r="Y119" s="4"/>
      <c r="Z119" s="4" t="str">
        <f t="shared" si="8"/>
        <v>DO16</v>
      </c>
    </row>
    <row r="120" spans="1:26" x14ac:dyDescent="0.35">
      <c r="A120" s="4" t="s">
        <v>0</v>
      </c>
      <c r="B120" s="4" t="s">
        <v>1</v>
      </c>
      <c r="C120" s="4" t="s">
        <v>2</v>
      </c>
      <c r="D120" s="4" t="s">
        <v>111</v>
      </c>
      <c r="E120" s="4" t="s">
        <v>1408</v>
      </c>
      <c r="F120" s="4" t="s">
        <v>3091</v>
      </c>
      <c r="G120" s="4" t="s">
        <v>1528</v>
      </c>
      <c r="H120" s="4"/>
      <c r="I120" s="4" t="s">
        <v>3089</v>
      </c>
      <c r="J120" s="4" t="s">
        <v>3211</v>
      </c>
      <c r="K120" s="4" t="s">
        <v>4894</v>
      </c>
      <c r="L120" s="4" t="s">
        <v>6586</v>
      </c>
      <c r="M120" s="5">
        <v>299</v>
      </c>
      <c r="N120" s="5">
        <v>224.25</v>
      </c>
      <c r="O120" s="5">
        <v>404</v>
      </c>
      <c r="P120" s="6" t="s">
        <v>8257</v>
      </c>
      <c r="Q120" s="4" t="s">
        <v>9919</v>
      </c>
      <c r="R120" s="4" t="str">
        <f t="shared" si="9"/>
        <v>MLH1 Rabbit Monoclonal Antibody</v>
      </c>
      <c r="S120" s="4" t="str">
        <f t="shared" si="5"/>
        <v>MLH1  Monoclonal Antibody</v>
      </c>
      <c r="T120" s="4" t="str">
        <f t="shared" si="6"/>
        <v xml:space="preserve">MLH1  </v>
      </c>
      <c r="U120" s="4" t="s">
        <v>111</v>
      </c>
      <c r="V120" s="4" t="str">
        <f t="shared" si="7"/>
        <v>Human, Species Mouse, Species Rat</v>
      </c>
      <c r="W120" s="4"/>
      <c r="X120" s="4"/>
      <c r="Y120" s="4"/>
      <c r="Z120" s="4" t="str">
        <f t="shared" si="8"/>
        <v>AED13</v>
      </c>
    </row>
    <row r="121" spans="1:26" x14ac:dyDescent="0.35">
      <c r="A121" s="4" t="s">
        <v>0</v>
      </c>
      <c r="B121" s="4" t="s">
        <v>1</v>
      </c>
      <c r="C121" s="4" t="s">
        <v>2</v>
      </c>
      <c r="D121" s="4" t="s">
        <v>112</v>
      </c>
      <c r="E121" s="4" t="s">
        <v>1408</v>
      </c>
      <c r="F121" s="4" t="s">
        <v>3091</v>
      </c>
      <c r="G121" s="4" t="s">
        <v>1529</v>
      </c>
      <c r="H121" s="4"/>
      <c r="I121" s="4" t="s">
        <v>3089</v>
      </c>
      <c r="J121" s="4" t="s">
        <v>3212</v>
      </c>
      <c r="K121" s="4" t="s">
        <v>4895</v>
      </c>
      <c r="L121" s="4" t="s">
        <v>6587</v>
      </c>
      <c r="M121" s="5">
        <v>299</v>
      </c>
      <c r="N121" s="5">
        <v>224.25</v>
      </c>
      <c r="O121" s="5">
        <v>404</v>
      </c>
      <c r="P121" s="6" t="s">
        <v>8258</v>
      </c>
      <c r="Q121" s="4" t="s">
        <v>9920</v>
      </c>
      <c r="R121" s="4" t="str">
        <f t="shared" si="9"/>
        <v>Parkin PARK2 Rabbit Monoclonal Antibody</v>
      </c>
      <c r="S121" s="4" t="str">
        <f t="shared" si="5"/>
        <v>Parkin PARK2  Monoclonal Antibody</v>
      </c>
      <c r="T121" s="4" t="str">
        <f t="shared" si="6"/>
        <v xml:space="preserve">Parkin PARK2  </v>
      </c>
      <c r="U121" s="4" t="s">
        <v>11484</v>
      </c>
      <c r="V121" s="4" t="str">
        <f t="shared" si="7"/>
        <v>Human, Species Mouse, Species Rat</v>
      </c>
      <c r="W121" s="4"/>
      <c r="X121" s="4"/>
      <c r="Y121" s="4"/>
      <c r="Z121" s="4" t="str">
        <f t="shared" si="8"/>
        <v>AOCD16</v>
      </c>
    </row>
    <row r="122" spans="1:26" x14ac:dyDescent="0.35">
      <c r="A122" s="4" t="s">
        <v>0</v>
      </c>
      <c r="B122" s="4" t="s">
        <v>1</v>
      </c>
      <c r="C122" s="4" t="s">
        <v>2</v>
      </c>
      <c r="D122" s="4" t="s">
        <v>113</v>
      </c>
      <c r="E122" s="4" t="s">
        <v>1408</v>
      </c>
      <c r="F122" s="4" t="s">
        <v>3091</v>
      </c>
      <c r="G122" s="4" t="s">
        <v>1530</v>
      </c>
      <c r="H122" s="4"/>
      <c r="I122" s="4" t="s">
        <v>3089</v>
      </c>
      <c r="J122" s="4" t="s">
        <v>3213</v>
      </c>
      <c r="K122" s="4" t="s">
        <v>4896</v>
      </c>
      <c r="L122" s="4" t="s">
        <v>6588</v>
      </c>
      <c r="M122" s="5">
        <v>299</v>
      </c>
      <c r="N122" s="5">
        <v>224.25</v>
      </c>
      <c r="O122" s="5">
        <v>404</v>
      </c>
      <c r="P122" s="6" t="s">
        <v>8259</v>
      </c>
      <c r="Q122" s="4" t="s">
        <v>9921</v>
      </c>
      <c r="R122" s="4" t="str">
        <f t="shared" si="9"/>
        <v>TLR2 Rabbit Monoclonal Antibody</v>
      </c>
      <c r="S122" s="4" t="str">
        <f t="shared" si="5"/>
        <v>TLR2  Monoclonal Antibody</v>
      </c>
      <c r="T122" s="4" t="str">
        <f t="shared" si="6"/>
        <v xml:space="preserve">TLR2  </v>
      </c>
      <c r="U122" s="4" t="s">
        <v>113</v>
      </c>
      <c r="V122" s="4" t="str">
        <f t="shared" si="7"/>
        <v>Human, Species Mouse, Species Rat</v>
      </c>
      <c r="W122" s="4"/>
      <c r="X122" s="4"/>
      <c r="Y122" s="4"/>
      <c r="Z122" s="4" t="str">
        <f t="shared" si="8"/>
        <v>ADH20</v>
      </c>
    </row>
    <row r="123" spans="1:26" x14ac:dyDescent="0.35">
      <c r="A123" s="4" t="s">
        <v>0</v>
      </c>
      <c r="B123" s="4" t="s">
        <v>1</v>
      </c>
      <c r="C123" s="4" t="s">
        <v>2</v>
      </c>
      <c r="D123" s="4" t="s">
        <v>114</v>
      </c>
      <c r="E123" s="4" t="s">
        <v>1408</v>
      </c>
      <c r="F123" s="4" t="s">
        <v>3091</v>
      </c>
      <c r="G123" s="4" t="s">
        <v>1531</v>
      </c>
      <c r="H123" s="4"/>
      <c r="I123" s="4" t="s">
        <v>3089</v>
      </c>
      <c r="J123" s="4" t="s">
        <v>3214</v>
      </c>
      <c r="K123" s="4" t="s">
        <v>4897</v>
      </c>
      <c r="L123" s="4" t="s">
        <v>6589</v>
      </c>
      <c r="M123" s="5">
        <v>299</v>
      </c>
      <c r="N123" s="5">
        <v>224.25</v>
      </c>
      <c r="O123" s="5">
        <v>404</v>
      </c>
      <c r="P123" s="6" t="s">
        <v>8260</v>
      </c>
      <c r="Q123" s="4" t="s">
        <v>9922</v>
      </c>
      <c r="R123" s="4" t="str">
        <f t="shared" si="9"/>
        <v>CTCF Rabbit Monoclonal Antibody</v>
      </c>
      <c r="S123" s="4" t="str">
        <f t="shared" si="5"/>
        <v>CTCF  Monoclonal Antibody</v>
      </c>
      <c r="T123" s="4" t="str">
        <f t="shared" si="6"/>
        <v xml:space="preserve">CTCF  </v>
      </c>
      <c r="U123" s="4" t="s">
        <v>114</v>
      </c>
      <c r="V123" s="4" t="str">
        <f t="shared" si="7"/>
        <v>Human, Species Mouse, Species Rat</v>
      </c>
      <c r="W123" s="4"/>
      <c r="X123" s="4"/>
      <c r="Y123" s="4"/>
      <c r="Z123" s="4" t="str">
        <f t="shared" si="8"/>
        <v>AAAE3</v>
      </c>
    </row>
    <row r="124" spans="1:26" x14ac:dyDescent="0.35">
      <c r="A124" s="4" t="s">
        <v>0</v>
      </c>
      <c r="B124" s="4" t="s">
        <v>1</v>
      </c>
      <c r="C124" s="4" t="s">
        <v>2</v>
      </c>
      <c r="D124" s="4" t="s">
        <v>115</v>
      </c>
      <c r="E124" s="4" t="s">
        <v>1408</v>
      </c>
      <c r="F124" s="4" t="s">
        <v>3091</v>
      </c>
      <c r="G124" s="4" t="s">
        <v>1532</v>
      </c>
      <c r="H124" s="4"/>
      <c r="I124" s="4" t="s">
        <v>3089</v>
      </c>
      <c r="J124" s="4" t="s">
        <v>3215</v>
      </c>
      <c r="K124" s="4" t="s">
        <v>4898</v>
      </c>
      <c r="L124" s="4" t="s">
        <v>6590</v>
      </c>
      <c r="M124" s="5">
        <v>299</v>
      </c>
      <c r="N124" s="5">
        <v>224.25</v>
      </c>
      <c r="O124" s="5">
        <v>404</v>
      </c>
      <c r="P124" s="6" t="s">
        <v>8261</v>
      </c>
      <c r="Q124" s="4" t="s">
        <v>9923</v>
      </c>
      <c r="R124" s="4" t="str">
        <f t="shared" si="9"/>
        <v>Huntingtin Monoclonal Antibody</v>
      </c>
      <c r="S124" s="4" t="str">
        <f t="shared" si="5"/>
        <v>Huntingtin Monoclonal Antibody</v>
      </c>
      <c r="T124" s="4" t="str">
        <f t="shared" si="6"/>
        <v xml:space="preserve">Huntingtin </v>
      </c>
      <c r="U124" s="4" t="s">
        <v>11485</v>
      </c>
      <c r="V124" s="4" t="str">
        <f t="shared" si="7"/>
        <v>Human, Species Mouse, Species Rat</v>
      </c>
      <c r="W124" s="4"/>
      <c r="X124" s="4"/>
      <c r="Y124" s="4"/>
      <c r="Z124" s="4" t="str">
        <f t="shared" si="8"/>
        <v>ADGC8</v>
      </c>
    </row>
    <row r="125" spans="1:26" x14ac:dyDescent="0.35">
      <c r="A125" s="4" t="s">
        <v>0</v>
      </c>
      <c r="B125" s="4" t="s">
        <v>1</v>
      </c>
      <c r="C125" s="4" t="s">
        <v>2</v>
      </c>
      <c r="D125" s="4" t="s">
        <v>116</v>
      </c>
      <c r="E125" s="4" t="s">
        <v>1408</v>
      </c>
      <c r="F125" s="4" t="s">
        <v>3091</v>
      </c>
      <c r="G125" s="4" t="s">
        <v>1533</v>
      </c>
      <c r="H125" s="4"/>
      <c r="I125" s="4" t="s">
        <v>3089</v>
      </c>
      <c r="J125" s="4" t="s">
        <v>3216</v>
      </c>
      <c r="K125" s="4" t="s">
        <v>4899</v>
      </c>
      <c r="L125" s="4" t="s">
        <v>6591</v>
      </c>
      <c r="M125" s="5">
        <v>299</v>
      </c>
      <c r="N125" s="5">
        <v>224.25</v>
      </c>
      <c r="O125" s="5">
        <v>404</v>
      </c>
      <c r="P125" s="6" t="s">
        <v>8262</v>
      </c>
      <c r="Q125" s="4" t="s">
        <v>9924</v>
      </c>
      <c r="R125" s="4" t="str">
        <f t="shared" si="9"/>
        <v>EIF4E Monoclonal Antibody</v>
      </c>
      <c r="S125" s="4" t="str">
        <f t="shared" si="5"/>
        <v>EIF4E Monoclonal Antibody</v>
      </c>
      <c r="T125" s="4" t="str">
        <f t="shared" si="6"/>
        <v xml:space="preserve">EIF4E </v>
      </c>
      <c r="U125" s="4" t="s">
        <v>116</v>
      </c>
      <c r="V125" s="4" t="str">
        <f t="shared" si="7"/>
        <v>Human, Species Mouse, Species Rat</v>
      </c>
      <c r="W125" s="4"/>
      <c r="X125" s="4"/>
      <c r="Y125" s="4"/>
      <c r="Z125" s="4" t="str">
        <f t="shared" si="8"/>
        <v>AFHI5</v>
      </c>
    </row>
    <row r="126" spans="1:26" x14ac:dyDescent="0.35">
      <c r="A126" s="4" t="s">
        <v>0</v>
      </c>
      <c r="B126" s="4" t="s">
        <v>1</v>
      </c>
      <c r="C126" s="4" t="s">
        <v>4</v>
      </c>
      <c r="D126" s="4" t="s">
        <v>117</v>
      </c>
      <c r="E126" s="4" t="s">
        <v>1408</v>
      </c>
      <c r="F126" s="4" t="s">
        <v>3091</v>
      </c>
      <c r="G126" s="4" t="s">
        <v>1534</v>
      </c>
      <c r="H126" s="4"/>
      <c r="I126" s="4" t="s">
        <v>3089</v>
      </c>
      <c r="J126" s="4" t="s">
        <v>3217</v>
      </c>
      <c r="K126" s="4" t="s">
        <v>4900</v>
      </c>
      <c r="L126" s="4" t="s">
        <v>6592</v>
      </c>
      <c r="M126" s="5">
        <v>299</v>
      </c>
      <c r="N126" s="5">
        <v>224.25</v>
      </c>
      <c r="O126" s="5">
        <v>404</v>
      </c>
      <c r="P126" s="6" t="s">
        <v>8263</v>
      </c>
      <c r="Q126" s="4" t="s">
        <v>9925</v>
      </c>
      <c r="R126" s="4" t="str">
        <f t="shared" si="9"/>
        <v>Dnmt3a Rabbit Monoclonal Antibody</v>
      </c>
      <c r="S126" s="4" t="str">
        <f t="shared" si="5"/>
        <v>Dnmt3a  Monoclonal Antibody</v>
      </c>
      <c r="T126" s="4" t="str">
        <f t="shared" si="6"/>
        <v xml:space="preserve">Dnmt3a  </v>
      </c>
      <c r="U126" s="4" t="s">
        <v>11486</v>
      </c>
      <c r="V126" s="4" t="str">
        <f t="shared" si="7"/>
        <v>Human, Species Rat</v>
      </c>
      <c r="W126" s="4"/>
      <c r="X126" s="4"/>
      <c r="Y126" s="4"/>
      <c r="Z126" s="4" t="str">
        <f t="shared" si="8"/>
        <v>EOI4</v>
      </c>
    </row>
    <row r="127" spans="1:26" x14ac:dyDescent="0.35">
      <c r="A127" s="4" t="s">
        <v>0</v>
      </c>
      <c r="B127" s="4" t="s">
        <v>1</v>
      </c>
      <c r="C127" s="4" t="s">
        <v>3</v>
      </c>
      <c r="D127" s="4" t="s">
        <v>118</v>
      </c>
      <c r="E127" s="4" t="s">
        <v>1408</v>
      </c>
      <c r="F127" s="4" t="s">
        <v>3091</v>
      </c>
      <c r="G127" s="4" t="s">
        <v>1535</v>
      </c>
      <c r="H127" s="4"/>
      <c r="I127" s="4" t="s">
        <v>3089</v>
      </c>
      <c r="J127" s="4" t="s">
        <v>3218</v>
      </c>
      <c r="K127" s="4" t="s">
        <v>4901</v>
      </c>
      <c r="L127" s="4" t="s">
        <v>6593</v>
      </c>
      <c r="M127" s="5">
        <v>299</v>
      </c>
      <c r="N127" s="5">
        <v>224.25</v>
      </c>
      <c r="O127" s="5">
        <v>404</v>
      </c>
      <c r="P127" s="6" t="s">
        <v>8264</v>
      </c>
      <c r="Q127" s="4" t="s">
        <v>9926</v>
      </c>
      <c r="R127" s="4" t="str">
        <f t="shared" si="9"/>
        <v>CD14 Rabbit Monoclonal Antibody</v>
      </c>
      <c r="S127" s="4" t="str">
        <f t="shared" si="5"/>
        <v>CD14  Monoclonal Antibody</v>
      </c>
      <c r="T127" s="4" t="str">
        <f t="shared" si="6"/>
        <v xml:space="preserve">CD14  </v>
      </c>
      <c r="U127" s="4" t="s">
        <v>118</v>
      </c>
      <c r="V127" s="4" t="str">
        <f t="shared" si="7"/>
        <v>Human</v>
      </c>
      <c r="W127" s="4"/>
      <c r="X127" s="4"/>
      <c r="Y127" s="4"/>
      <c r="Z127" s="4" t="str">
        <f t="shared" si="8"/>
        <v>FID3</v>
      </c>
    </row>
    <row r="128" spans="1:26" x14ac:dyDescent="0.35">
      <c r="A128" s="4" t="s">
        <v>0</v>
      </c>
      <c r="B128" s="4" t="s">
        <v>1</v>
      </c>
      <c r="C128" s="4" t="s">
        <v>2</v>
      </c>
      <c r="D128" s="4" t="s">
        <v>119</v>
      </c>
      <c r="E128" s="4" t="s">
        <v>1408</v>
      </c>
      <c r="F128" s="4" t="s">
        <v>3091</v>
      </c>
      <c r="G128" s="4" t="s">
        <v>1536</v>
      </c>
      <c r="H128" s="4"/>
      <c r="I128" s="4" t="s">
        <v>3089</v>
      </c>
      <c r="J128" s="4" t="s">
        <v>3219</v>
      </c>
      <c r="K128" s="4" t="s">
        <v>4902</v>
      </c>
      <c r="L128" s="4" t="s">
        <v>6594</v>
      </c>
      <c r="M128" s="5">
        <v>299</v>
      </c>
      <c r="N128" s="5">
        <v>224.25</v>
      </c>
      <c r="O128" s="5">
        <v>404</v>
      </c>
      <c r="P128" s="6" t="s">
        <v>8265</v>
      </c>
      <c r="Q128" s="4" t="s">
        <v>9927</v>
      </c>
      <c r="R128" s="4" t="str">
        <f t="shared" si="9"/>
        <v>Presenilin 1 Monoclonal Antibody</v>
      </c>
      <c r="S128" s="4" t="str">
        <f t="shared" si="5"/>
        <v>Presenilin 1 Monoclonal Antibody</v>
      </c>
      <c r="T128" s="4" t="str">
        <f t="shared" si="6"/>
        <v xml:space="preserve">Presenilin 1 </v>
      </c>
      <c r="U128" s="4" t="s">
        <v>11487</v>
      </c>
      <c r="V128" s="4" t="str">
        <f t="shared" si="7"/>
        <v>Human, Species Mouse, Species Rat</v>
      </c>
      <c r="W128" s="4"/>
      <c r="X128" s="4"/>
      <c r="Y128" s="4"/>
      <c r="Z128" s="4" t="str">
        <f t="shared" si="8"/>
        <v>AECD16</v>
      </c>
    </row>
    <row r="129" spans="1:26" x14ac:dyDescent="0.35">
      <c r="A129" s="4" t="s">
        <v>0</v>
      </c>
      <c r="B129" s="4" t="s">
        <v>1</v>
      </c>
      <c r="C129" s="4" t="s">
        <v>4</v>
      </c>
      <c r="D129" s="4" t="s">
        <v>120</v>
      </c>
      <c r="E129" s="4" t="s">
        <v>1408</v>
      </c>
      <c r="F129" s="4" t="s">
        <v>3091</v>
      </c>
      <c r="G129" s="4" t="s">
        <v>1537</v>
      </c>
      <c r="H129" s="4"/>
      <c r="I129" s="4" t="s">
        <v>3089</v>
      </c>
      <c r="J129" s="4" t="s">
        <v>3220</v>
      </c>
      <c r="K129" s="4" t="s">
        <v>4903</v>
      </c>
      <c r="L129" s="4" t="s">
        <v>6595</v>
      </c>
      <c r="M129" s="5">
        <v>299</v>
      </c>
      <c r="N129" s="5">
        <v>224.25</v>
      </c>
      <c r="O129" s="5">
        <v>404</v>
      </c>
      <c r="P129" s="6" t="s">
        <v>8266</v>
      </c>
      <c r="Q129" s="4" t="s">
        <v>9928</v>
      </c>
      <c r="R129" s="4" t="str">
        <f t="shared" si="9"/>
        <v>MMP9 Rabbit Monoclonal Antibody</v>
      </c>
      <c r="S129" s="4" t="str">
        <f t="shared" si="5"/>
        <v>MMP9  Monoclonal Antibody</v>
      </c>
      <c r="T129" s="4" t="str">
        <f t="shared" si="6"/>
        <v xml:space="preserve">MMP9  </v>
      </c>
      <c r="U129" s="4" t="s">
        <v>120</v>
      </c>
      <c r="V129" s="4" t="str">
        <f t="shared" si="7"/>
        <v>Human, Species Rat</v>
      </c>
      <c r="W129" s="4"/>
      <c r="X129" s="4"/>
      <c r="Y129" s="4"/>
      <c r="Z129" s="4" t="str">
        <f t="shared" si="8"/>
        <v>BCD13</v>
      </c>
    </row>
    <row r="130" spans="1:26" x14ac:dyDescent="0.35">
      <c r="A130" s="4" t="s">
        <v>0</v>
      </c>
      <c r="B130" s="4" t="s">
        <v>1</v>
      </c>
      <c r="C130" s="4" t="s">
        <v>3</v>
      </c>
      <c r="D130" s="4" t="s">
        <v>121</v>
      </c>
      <c r="E130" s="4" t="s">
        <v>1408</v>
      </c>
      <c r="F130" s="4" t="s">
        <v>3091</v>
      </c>
      <c r="G130" s="4" t="s">
        <v>1538</v>
      </c>
      <c r="H130" s="4"/>
      <c r="I130" s="4" t="s">
        <v>3089</v>
      </c>
      <c r="J130" s="4" t="s">
        <v>3221</v>
      </c>
      <c r="K130" s="4" t="s">
        <v>4904</v>
      </c>
      <c r="L130" s="4" t="s">
        <v>6596</v>
      </c>
      <c r="M130" s="5">
        <v>299</v>
      </c>
      <c r="N130" s="5">
        <v>224.25</v>
      </c>
      <c r="O130" s="5">
        <v>404</v>
      </c>
      <c r="P130" s="6" t="s">
        <v>8267</v>
      </c>
      <c r="Q130" s="4" t="s">
        <v>9929</v>
      </c>
      <c r="R130" s="4" t="str">
        <f t="shared" si="9"/>
        <v>MSH2 Monoclonal Antibody</v>
      </c>
      <c r="S130" s="4" t="str">
        <f t="shared" si="5"/>
        <v>MSH2 Monoclonal Antibody</v>
      </c>
      <c r="T130" s="4" t="str">
        <f t="shared" si="6"/>
        <v xml:space="preserve">MSH2 </v>
      </c>
      <c r="U130" s="4" t="s">
        <v>121</v>
      </c>
      <c r="V130" s="4" t="str">
        <f t="shared" si="7"/>
        <v>Human</v>
      </c>
      <c r="W130" s="4"/>
      <c r="X130" s="4"/>
      <c r="Y130" s="4"/>
      <c r="Z130" s="4" t="str">
        <f t="shared" si="8"/>
        <v>ACIH13</v>
      </c>
    </row>
    <row r="131" spans="1:26" x14ac:dyDescent="0.35">
      <c r="A131" s="4" t="s">
        <v>0</v>
      </c>
      <c r="B131" s="4" t="s">
        <v>1</v>
      </c>
      <c r="C131" s="4" t="s">
        <v>3</v>
      </c>
      <c r="D131" s="4" t="s">
        <v>122</v>
      </c>
      <c r="E131" s="4" t="s">
        <v>1408</v>
      </c>
      <c r="F131" s="4" t="s">
        <v>3091</v>
      </c>
      <c r="G131" s="4" t="s">
        <v>1539</v>
      </c>
      <c r="H131" s="4"/>
      <c r="I131" s="4" t="s">
        <v>3089</v>
      </c>
      <c r="J131" s="4" t="s">
        <v>3222</v>
      </c>
      <c r="K131" s="4" t="s">
        <v>4905</v>
      </c>
      <c r="L131" s="4" t="s">
        <v>6597</v>
      </c>
      <c r="M131" s="5">
        <v>299</v>
      </c>
      <c r="N131" s="5">
        <v>224.25</v>
      </c>
      <c r="O131" s="5">
        <v>404</v>
      </c>
      <c r="P131" s="6" t="s">
        <v>8268</v>
      </c>
      <c r="Q131" s="4" t="s">
        <v>9930</v>
      </c>
      <c r="R131" s="4" t="str">
        <f t="shared" si="9"/>
        <v>RIP RIPK1 Rabbit Monoclonal Antibody</v>
      </c>
      <c r="S131" s="4" t="str">
        <f t="shared" ref="S131:S194" si="10">SUBSTITUTE(R131,"Rabbit","",1)</f>
        <v>RIP RIPK1  Monoclonal Antibody</v>
      </c>
      <c r="T131" s="4" t="str">
        <f t="shared" ref="T131:T194" si="11">LEFT(S131, SEARCH("Monoclonal",S131)-1)</f>
        <v xml:space="preserve">RIP RIPK1  </v>
      </c>
      <c r="U131" s="4" t="s">
        <v>11488</v>
      </c>
      <c r="V131" s="4" t="str">
        <f t="shared" ref="V131:V194" si="12">SUBSTITUTE(C131,",",", Species")</f>
        <v>Human</v>
      </c>
      <c r="W131" s="4"/>
      <c r="X131" s="4"/>
      <c r="Y131" s="4"/>
      <c r="Z131" s="4" t="str">
        <f t="shared" ref="Z131:Z194" si="13">SUBSTITUTE(G131,"-","")</f>
        <v>IGF18</v>
      </c>
    </row>
    <row r="132" spans="1:26" x14ac:dyDescent="0.35">
      <c r="A132" s="4" t="s">
        <v>0</v>
      </c>
      <c r="B132" s="4" t="s">
        <v>1</v>
      </c>
      <c r="C132" s="4" t="s">
        <v>3</v>
      </c>
      <c r="D132" s="4" t="s">
        <v>123</v>
      </c>
      <c r="E132" s="4" t="s">
        <v>1408</v>
      </c>
      <c r="F132" s="4" t="s">
        <v>3091</v>
      </c>
      <c r="G132" s="4" t="s">
        <v>1540</v>
      </c>
      <c r="H132" s="4"/>
      <c r="I132" s="4" t="s">
        <v>3089</v>
      </c>
      <c r="J132" s="4" t="s">
        <v>3223</v>
      </c>
      <c r="K132" s="4" t="s">
        <v>4906</v>
      </c>
      <c r="L132" s="4" t="s">
        <v>6598</v>
      </c>
      <c r="M132" s="5">
        <v>299</v>
      </c>
      <c r="N132" s="5">
        <v>224.25</v>
      </c>
      <c r="O132" s="5">
        <v>404</v>
      </c>
      <c r="P132" s="6" t="s">
        <v>8269</v>
      </c>
      <c r="Q132" s="4" t="s">
        <v>9931</v>
      </c>
      <c r="R132" s="4" t="str">
        <f t="shared" ref="R132:R195" si="14">RIGHT(Q132,(LEN(Q132)-SEARCH("-",Q132)))</f>
        <v>Bcl-6 Rabbit Monoclonal Antibody</v>
      </c>
      <c r="S132" s="4" t="str">
        <f t="shared" si="10"/>
        <v>Bcl-6  Monoclonal Antibody</v>
      </c>
      <c r="T132" s="4" t="str">
        <f t="shared" si="11"/>
        <v xml:space="preserve">Bcl-6  </v>
      </c>
      <c r="U132" s="4" t="s">
        <v>11489</v>
      </c>
      <c r="V132" s="4" t="str">
        <f t="shared" si="12"/>
        <v>Human</v>
      </c>
      <c r="W132" s="4"/>
      <c r="X132" s="4"/>
      <c r="Y132" s="4"/>
      <c r="Z132" s="4" t="str">
        <f t="shared" si="13"/>
        <v>BAF2</v>
      </c>
    </row>
    <row r="133" spans="1:26" x14ac:dyDescent="0.35">
      <c r="A133" s="4" t="s">
        <v>0</v>
      </c>
      <c r="B133" s="4" t="s">
        <v>1</v>
      </c>
      <c r="C133" s="4" t="s">
        <v>3</v>
      </c>
      <c r="D133" s="4" t="s">
        <v>124</v>
      </c>
      <c r="E133" s="4" t="s">
        <v>1408</v>
      </c>
      <c r="F133" s="4" t="s">
        <v>3091</v>
      </c>
      <c r="G133" s="4" t="s">
        <v>1541</v>
      </c>
      <c r="H133" s="4"/>
      <c r="I133" s="4" t="s">
        <v>3089</v>
      </c>
      <c r="J133" s="4" t="s">
        <v>3224</v>
      </c>
      <c r="K133" s="4" t="s">
        <v>4907</v>
      </c>
      <c r="L133" s="4" t="s">
        <v>6599</v>
      </c>
      <c r="M133" s="5">
        <v>299</v>
      </c>
      <c r="N133" s="5">
        <v>224.25</v>
      </c>
      <c r="O133" s="5">
        <v>404</v>
      </c>
      <c r="P133" s="6" t="s">
        <v>8270</v>
      </c>
      <c r="Q133" s="4" t="s">
        <v>9932</v>
      </c>
      <c r="R133" s="4" t="str">
        <f t="shared" si="14"/>
        <v>CD11b ITGAM Rabbit Monoclonal Antibody</v>
      </c>
      <c r="S133" s="4" t="str">
        <f t="shared" si="10"/>
        <v>CD11b ITGAM  Monoclonal Antibody</v>
      </c>
      <c r="T133" s="4" t="str">
        <f t="shared" si="11"/>
        <v xml:space="preserve">CD11b ITGAM  </v>
      </c>
      <c r="U133" s="4" t="s">
        <v>11490</v>
      </c>
      <c r="V133" s="4" t="str">
        <f t="shared" si="12"/>
        <v>Human</v>
      </c>
      <c r="W133" s="4"/>
      <c r="X133" s="4"/>
      <c r="Y133" s="4"/>
      <c r="Z133" s="4" t="str">
        <f t="shared" si="13"/>
        <v>BCG9</v>
      </c>
    </row>
    <row r="134" spans="1:26" x14ac:dyDescent="0.35">
      <c r="A134" s="4" t="s">
        <v>0</v>
      </c>
      <c r="B134" s="4" t="s">
        <v>1</v>
      </c>
      <c r="C134" s="4" t="s">
        <v>5</v>
      </c>
      <c r="D134" s="4" t="s">
        <v>124</v>
      </c>
      <c r="E134" s="4" t="s">
        <v>1408</v>
      </c>
      <c r="F134" s="4" t="s">
        <v>3091</v>
      </c>
      <c r="G134" s="4" t="s">
        <v>1542</v>
      </c>
      <c r="H134" s="4"/>
      <c r="I134" s="4" t="s">
        <v>3089</v>
      </c>
      <c r="J134" s="4" t="s">
        <v>3225</v>
      </c>
      <c r="K134" s="4" t="s">
        <v>4908</v>
      </c>
      <c r="L134" s="4" t="s">
        <v>6600</v>
      </c>
      <c r="M134" s="5">
        <v>299</v>
      </c>
      <c r="N134" s="5">
        <v>224.25</v>
      </c>
      <c r="O134" s="5">
        <v>404</v>
      </c>
      <c r="P134" s="6" t="s">
        <v>8271</v>
      </c>
      <c r="Q134" s="4" t="s">
        <v>9932</v>
      </c>
      <c r="R134" s="4" t="str">
        <f t="shared" si="14"/>
        <v>CD11b ITGAM Rabbit Monoclonal Antibody</v>
      </c>
      <c r="S134" s="4" t="str">
        <f t="shared" si="10"/>
        <v>CD11b ITGAM  Monoclonal Antibody</v>
      </c>
      <c r="T134" s="4" t="str">
        <f t="shared" si="11"/>
        <v xml:space="preserve">CD11b ITGAM  </v>
      </c>
      <c r="U134" s="4" t="s">
        <v>11490</v>
      </c>
      <c r="V134" s="4" t="str">
        <f t="shared" si="12"/>
        <v>Human, Species Mouse</v>
      </c>
      <c r="W134" s="4"/>
      <c r="X134" s="4"/>
      <c r="Y134" s="4"/>
      <c r="Z134" s="4" t="str">
        <f t="shared" si="13"/>
        <v>GC9</v>
      </c>
    </row>
    <row r="135" spans="1:26" x14ac:dyDescent="0.35">
      <c r="A135" s="4" t="s">
        <v>0</v>
      </c>
      <c r="B135" s="4" t="s">
        <v>1</v>
      </c>
      <c r="C135" s="4" t="s">
        <v>2</v>
      </c>
      <c r="D135" s="4" t="s">
        <v>125</v>
      </c>
      <c r="E135" s="4" t="s">
        <v>1408</v>
      </c>
      <c r="F135" s="4" t="s">
        <v>3091</v>
      </c>
      <c r="G135" s="4" t="s">
        <v>1543</v>
      </c>
      <c r="H135" s="4"/>
      <c r="I135" s="4" t="s">
        <v>3089</v>
      </c>
      <c r="J135" s="4" t="s">
        <v>3226</v>
      </c>
      <c r="K135" s="4" t="s">
        <v>4909</v>
      </c>
      <c r="L135" s="4" t="s">
        <v>6601</v>
      </c>
      <c r="M135" s="5">
        <v>299</v>
      </c>
      <c r="N135" s="5">
        <v>224.25</v>
      </c>
      <c r="O135" s="5">
        <v>404</v>
      </c>
      <c r="P135" s="6" t="s">
        <v>8272</v>
      </c>
      <c r="Q135" s="4" t="s">
        <v>9933</v>
      </c>
      <c r="R135" s="4" t="str">
        <f t="shared" si="14"/>
        <v>p21 CDKN1A Rabbit Monoclonal Antibody</v>
      </c>
      <c r="S135" s="4" t="str">
        <f t="shared" si="10"/>
        <v>p21 CDKN1A  Monoclonal Antibody</v>
      </c>
      <c r="T135" s="4" t="str">
        <f t="shared" si="11"/>
        <v xml:space="preserve">p21 CDKN1A  </v>
      </c>
      <c r="U135" s="4" t="s">
        <v>11491</v>
      </c>
      <c r="V135" s="4" t="str">
        <f t="shared" si="12"/>
        <v>Human, Species Mouse, Species Rat</v>
      </c>
      <c r="W135" s="4"/>
      <c r="X135" s="4"/>
      <c r="Y135" s="4"/>
      <c r="Z135" s="4" t="str">
        <f t="shared" si="13"/>
        <v>EAI3</v>
      </c>
    </row>
    <row r="136" spans="1:26" x14ac:dyDescent="0.35">
      <c r="A136" s="4" t="s">
        <v>0</v>
      </c>
      <c r="B136" s="4" t="s">
        <v>1</v>
      </c>
      <c r="C136" s="4" t="s">
        <v>3</v>
      </c>
      <c r="D136" s="4" t="s">
        <v>125</v>
      </c>
      <c r="E136" s="4" t="s">
        <v>1408</v>
      </c>
      <c r="F136" s="4" t="s">
        <v>3091</v>
      </c>
      <c r="G136" s="4" t="s">
        <v>1544</v>
      </c>
      <c r="H136" s="4"/>
      <c r="I136" s="4" t="s">
        <v>3089</v>
      </c>
      <c r="J136" s="4" t="s">
        <v>3227</v>
      </c>
      <c r="K136" s="4" t="s">
        <v>4910</v>
      </c>
      <c r="L136" s="4" t="s">
        <v>6602</v>
      </c>
      <c r="M136" s="5">
        <v>299</v>
      </c>
      <c r="N136" s="5">
        <v>224.25</v>
      </c>
      <c r="O136" s="5">
        <v>404</v>
      </c>
      <c r="P136" s="6" t="s">
        <v>8273</v>
      </c>
      <c r="Q136" s="4" t="s">
        <v>9933</v>
      </c>
      <c r="R136" s="4" t="str">
        <f t="shared" si="14"/>
        <v>p21 CDKN1A Rabbit Monoclonal Antibody</v>
      </c>
      <c r="S136" s="4" t="str">
        <f t="shared" si="10"/>
        <v>p21 CDKN1A  Monoclonal Antibody</v>
      </c>
      <c r="T136" s="4" t="str">
        <f t="shared" si="11"/>
        <v xml:space="preserve">p21 CDKN1A  </v>
      </c>
      <c r="U136" s="4" t="s">
        <v>11491</v>
      </c>
      <c r="V136" s="4" t="str">
        <f t="shared" si="12"/>
        <v>Human</v>
      </c>
      <c r="W136" s="4"/>
      <c r="X136" s="4"/>
      <c r="Y136" s="4"/>
      <c r="Z136" s="4" t="str">
        <f t="shared" si="13"/>
        <v>ACG3</v>
      </c>
    </row>
    <row r="137" spans="1:26" x14ac:dyDescent="0.35">
      <c r="A137" s="7" t="s">
        <v>0</v>
      </c>
      <c r="B137" s="7" t="s">
        <v>1</v>
      </c>
      <c r="C137" s="7" t="s">
        <v>7</v>
      </c>
      <c r="D137" s="7" t="s">
        <v>126</v>
      </c>
      <c r="E137" s="7" t="s">
        <v>1408</v>
      </c>
      <c r="F137" s="7" t="s">
        <v>3091</v>
      </c>
      <c r="G137" s="7" t="s">
        <v>1545</v>
      </c>
      <c r="H137" s="7"/>
      <c r="I137" s="7" t="s">
        <v>3089</v>
      </c>
      <c r="J137" s="8" t="s">
        <v>3228</v>
      </c>
      <c r="K137" s="4" t="s">
        <v>4911</v>
      </c>
      <c r="L137" s="4" t="s">
        <v>6603</v>
      </c>
      <c r="M137" s="5">
        <v>299</v>
      </c>
      <c r="N137" s="5">
        <v>224.25</v>
      </c>
      <c r="O137" s="5">
        <v>404</v>
      </c>
      <c r="P137" s="6" t="s">
        <v>8274</v>
      </c>
      <c r="Q137" s="4" t="s">
        <v>9934</v>
      </c>
      <c r="R137" s="4" t="str">
        <f t="shared" si="14"/>
        <v>IGF1/Igf I Rabbit Monoclonal Antibody</v>
      </c>
      <c r="S137" s="4" t="str">
        <f t="shared" si="10"/>
        <v>IGF1/Igf I  Monoclonal Antibody</v>
      </c>
      <c r="T137" s="4" t="str">
        <f t="shared" si="11"/>
        <v xml:space="preserve">IGF1/Igf I  </v>
      </c>
      <c r="U137" s="4" t="s">
        <v>11492</v>
      </c>
      <c r="V137" s="4" t="str">
        <f t="shared" si="12"/>
        <v>Recombinant Protein</v>
      </c>
      <c r="W137" s="4"/>
      <c r="X137" s="4"/>
      <c r="Y137" s="4"/>
      <c r="Z137" s="4" t="str">
        <f t="shared" si="13"/>
        <v>DBG9</v>
      </c>
    </row>
    <row r="138" spans="1:26" x14ac:dyDescent="0.35">
      <c r="A138" s="4" t="s">
        <v>0</v>
      </c>
      <c r="B138" s="4" t="s">
        <v>1</v>
      </c>
      <c r="C138" s="4" t="s">
        <v>2</v>
      </c>
      <c r="D138" s="4" t="s">
        <v>127</v>
      </c>
      <c r="E138" s="4" t="s">
        <v>1408</v>
      </c>
      <c r="F138" s="4" t="s">
        <v>3091</v>
      </c>
      <c r="G138" s="4" t="s">
        <v>1546</v>
      </c>
      <c r="H138" s="4"/>
      <c r="I138" s="4" t="s">
        <v>3089</v>
      </c>
      <c r="J138" s="4" t="s">
        <v>3229</v>
      </c>
      <c r="K138" s="4" t="s">
        <v>4912</v>
      </c>
      <c r="L138" s="4" t="s">
        <v>6604</v>
      </c>
      <c r="M138" s="5">
        <v>299</v>
      </c>
      <c r="N138" s="5">
        <v>224.25</v>
      </c>
      <c r="O138" s="5">
        <v>404</v>
      </c>
      <c r="P138" s="6" t="s">
        <v>8275</v>
      </c>
      <c r="Q138" s="4" t="s">
        <v>9935</v>
      </c>
      <c r="R138" s="4" t="str">
        <f t="shared" si="14"/>
        <v>Cyclin D1 CCND1 Rabbit Monoclonal Antibody</v>
      </c>
      <c r="S138" s="4" t="str">
        <f t="shared" si="10"/>
        <v>Cyclin D1 CCND1  Monoclonal Antibody</v>
      </c>
      <c r="T138" s="4" t="str">
        <f t="shared" si="11"/>
        <v xml:space="preserve">Cyclin D1 CCND1  </v>
      </c>
      <c r="U138" s="4" t="s">
        <v>11493</v>
      </c>
      <c r="V138" s="4" t="str">
        <f t="shared" si="12"/>
        <v>Human, Species Mouse, Species Rat</v>
      </c>
      <c r="W138" s="4"/>
      <c r="X138" s="4"/>
      <c r="Y138" s="4"/>
      <c r="Z138" s="4" t="str">
        <f t="shared" si="13"/>
        <v>DAD3</v>
      </c>
    </row>
    <row r="139" spans="1:26" x14ac:dyDescent="0.35">
      <c r="A139" s="4" t="s">
        <v>0</v>
      </c>
      <c r="B139" s="4" t="s">
        <v>1</v>
      </c>
      <c r="C139" s="4" t="s">
        <v>3</v>
      </c>
      <c r="D139" s="4" t="s">
        <v>128</v>
      </c>
      <c r="E139" s="4" t="s">
        <v>1408</v>
      </c>
      <c r="F139" s="4" t="s">
        <v>3091</v>
      </c>
      <c r="G139" s="4" t="s">
        <v>1547</v>
      </c>
      <c r="H139" s="4"/>
      <c r="I139" s="4" t="s">
        <v>3089</v>
      </c>
      <c r="J139" s="4" t="s">
        <v>3230</v>
      </c>
      <c r="K139" s="4" t="s">
        <v>4913</v>
      </c>
      <c r="L139" s="4" t="s">
        <v>6605</v>
      </c>
      <c r="M139" s="5">
        <v>299</v>
      </c>
      <c r="N139" s="5">
        <v>224.25</v>
      </c>
      <c r="O139" s="5">
        <v>404</v>
      </c>
      <c r="P139" s="6" t="s">
        <v>8276</v>
      </c>
      <c r="Q139" s="4" t="s">
        <v>9936</v>
      </c>
      <c r="R139" s="4" t="str">
        <f t="shared" si="14"/>
        <v>SHP2 PTPN11 Rabbit Monoclonal Antibody</v>
      </c>
      <c r="S139" s="4" t="str">
        <f t="shared" si="10"/>
        <v>SHP2 PTPN11  Monoclonal Antibody</v>
      </c>
      <c r="T139" s="4" t="str">
        <f t="shared" si="11"/>
        <v xml:space="preserve">SHP2 PTPN11  </v>
      </c>
      <c r="U139" s="4" t="s">
        <v>11494</v>
      </c>
      <c r="V139" s="4" t="str">
        <f t="shared" si="12"/>
        <v>Human</v>
      </c>
      <c r="W139" s="4"/>
      <c r="X139" s="4"/>
      <c r="Y139" s="4"/>
      <c r="Z139" s="4" t="str">
        <f t="shared" si="13"/>
        <v>GCA16</v>
      </c>
    </row>
    <row r="140" spans="1:26" x14ac:dyDescent="0.35">
      <c r="A140" s="4" t="s">
        <v>0</v>
      </c>
      <c r="B140" s="4" t="s">
        <v>1</v>
      </c>
      <c r="C140" s="4" t="s">
        <v>2</v>
      </c>
      <c r="D140" s="4" t="s">
        <v>128</v>
      </c>
      <c r="E140" s="4" t="s">
        <v>1408</v>
      </c>
      <c r="F140" s="4" t="s">
        <v>3091</v>
      </c>
      <c r="G140" s="4" t="s">
        <v>1548</v>
      </c>
      <c r="H140" s="4"/>
      <c r="I140" s="4" t="s">
        <v>3089</v>
      </c>
      <c r="J140" s="4" t="s">
        <v>3231</v>
      </c>
      <c r="K140" s="4" t="s">
        <v>4914</v>
      </c>
      <c r="L140" s="4" t="s">
        <v>6606</v>
      </c>
      <c r="M140" s="5">
        <v>299</v>
      </c>
      <c r="N140" s="5">
        <v>224.25</v>
      </c>
      <c r="O140" s="5">
        <v>404</v>
      </c>
      <c r="P140" s="6" t="s">
        <v>8277</v>
      </c>
      <c r="Q140" s="4" t="s">
        <v>9936</v>
      </c>
      <c r="R140" s="4" t="str">
        <f t="shared" si="14"/>
        <v>SHP2 PTPN11 Rabbit Monoclonal Antibody</v>
      </c>
      <c r="S140" s="4" t="str">
        <f t="shared" si="10"/>
        <v>SHP2 PTPN11  Monoclonal Antibody</v>
      </c>
      <c r="T140" s="4" t="str">
        <f t="shared" si="11"/>
        <v xml:space="preserve">SHP2 PTPN11  </v>
      </c>
      <c r="U140" s="4" t="s">
        <v>11494</v>
      </c>
      <c r="V140" s="4" t="str">
        <f t="shared" si="12"/>
        <v>Human, Species Mouse, Species Rat</v>
      </c>
      <c r="W140" s="4"/>
      <c r="X140" s="4"/>
      <c r="Y140" s="4"/>
      <c r="Z140" s="4" t="str">
        <f t="shared" si="13"/>
        <v>GBO16</v>
      </c>
    </row>
    <row r="141" spans="1:26" x14ac:dyDescent="0.35">
      <c r="A141" s="4" t="s">
        <v>0</v>
      </c>
      <c r="B141" s="4" t="s">
        <v>1</v>
      </c>
      <c r="C141" s="4" t="s">
        <v>2</v>
      </c>
      <c r="D141" s="4" t="s">
        <v>129</v>
      </c>
      <c r="E141" s="4" t="s">
        <v>1408</v>
      </c>
      <c r="F141" s="4" t="s">
        <v>3091</v>
      </c>
      <c r="G141" s="4" t="s">
        <v>1549</v>
      </c>
      <c r="H141" s="4"/>
      <c r="I141" s="4" t="s">
        <v>3089</v>
      </c>
      <c r="J141" s="4" t="s">
        <v>3232</v>
      </c>
      <c r="K141" s="4" t="s">
        <v>4915</v>
      </c>
      <c r="L141" s="4" t="s">
        <v>6607</v>
      </c>
      <c r="M141" s="5">
        <v>299</v>
      </c>
      <c r="N141" s="5">
        <v>224.25</v>
      </c>
      <c r="O141" s="5">
        <v>404</v>
      </c>
      <c r="P141" s="6" t="s">
        <v>8278</v>
      </c>
      <c r="Q141" s="4" t="s">
        <v>9937</v>
      </c>
      <c r="R141" s="4" t="str">
        <f t="shared" si="14"/>
        <v>FAK PTK2 Rabbit Monoclonal Antibody</v>
      </c>
      <c r="S141" s="4" t="str">
        <f t="shared" si="10"/>
        <v>FAK PTK2  Monoclonal Antibody</v>
      </c>
      <c r="T141" s="4" t="str">
        <f t="shared" si="11"/>
        <v xml:space="preserve">FAK PTK2  </v>
      </c>
      <c r="U141" s="4" t="s">
        <v>11495</v>
      </c>
      <c r="V141" s="4" t="str">
        <f t="shared" si="12"/>
        <v>Human, Species Mouse, Species Rat</v>
      </c>
      <c r="W141" s="4"/>
      <c r="X141" s="4"/>
      <c r="Y141" s="4"/>
      <c r="Z141" s="4" t="str">
        <f t="shared" si="13"/>
        <v>DDD16</v>
      </c>
    </row>
    <row r="142" spans="1:26" x14ac:dyDescent="0.35">
      <c r="A142" s="4" t="s">
        <v>0</v>
      </c>
      <c r="B142" s="4" t="s">
        <v>1</v>
      </c>
      <c r="C142" s="4" t="s">
        <v>3</v>
      </c>
      <c r="D142" s="4" t="s">
        <v>130</v>
      </c>
      <c r="E142" s="4" t="s">
        <v>1408</v>
      </c>
      <c r="F142" s="4" t="s">
        <v>3091</v>
      </c>
      <c r="G142" s="4" t="s">
        <v>1550</v>
      </c>
      <c r="H142" s="4"/>
      <c r="I142" s="4" t="s">
        <v>3089</v>
      </c>
      <c r="J142" s="4" t="s">
        <v>3233</v>
      </c>
      <c r="K142" s="4" t="s">
        <v>4916</v>
      </c>
      <c r="L142" s="4" t="s">
        <v>6608</v>
      </c>
      <c r="M142" s="5">
        <v>299</v>
      </c>
      <c r="N142" s="5">
        <v>224.25</v>
      </c>
      <c r="O142" s="5">
        <v>404</v>
      </c>
      <c r="P142" s="6" t="s">
        <v>8279</v>
      </c>
      <c r="Q142" s="4" t="s">
        <v>9938</v>
      </c>
      <c r="R142" s="4" t="str">
        <f t="shared" si="14"/>
        <v>Nanog Rabbit Monoclonal Antibody</v>
      </c>
      <c r="S142" s="4" t="str">
        <f t="shared" si="10"/>
        <v>Nanog  Monoclonal Antibody</v>
      </c>
      <c r="T142" s="4" t="str">
        <f t="shared" si="11"/>
        <v xml:space="preserve">Nanog  </v>
      </c>
      <c r="U142" s="4" t="s">
        <v>11496</v>
      </c>
      <c r="V142" s="4" t="str">
        <f t="shared" si="12"/>
        <v>Human</v>
      </c>
      <c r="W142" s="4"/>
      <c r="X142" s="4"/>
      <c r="Y142" s="4"/>
      <c r="Z142" s="4" t="str">
        <f t="shared" si="13"/>
        <v>EHD14</v>
      </c>
    </row>
    <row r="143" spans="1:26" x14ac:dyDescent="0.35">
      <c r="A143" s="4" t="s">
        <v>0</v>
      </c>
      <c r="B143" s="4" t="s">
        <v>1</v>
      </c>
      <c r="C143" s="4" t="s">
        <v>3</v>
      </c>
      <c r="D143" s="4" t="s">
        <v>131</v>
      </c>
      <c r="E143" s="4" t="s">
        <v>1408</v>
      </c>
      <c r="F143" s="4" t="s">
        <v>3091</v>
      </c>
      <c r="G143" s="4" t="s">
        <v>1551</v>
      </c>
      <c r="H143" s="4"/>
      <c r="I143" s="4" t="s">
        <v>3089</v>
      </c>
      <c r="J143" s="4" t="s">
        <v>3234</v>
      </c>
      <c r="K143" s="4" t="s">
        <v>4917</v>
      </c>
      <c r="L143" s="4" t="s">
        <v>6609</v>
      </c>
      <c r="M143" s="5">
        <v>299</v>
      </c>
      <c r="N143" s="5">
        <v>224.25</v>
      </c>
      <c r="O143" s="5">
        <v>404</v>
      </c>
      <c r="P143" s="6" t="s">
        <v>8280</v>
      </c>
      <c r="Q143" s="4" t="s">
        <v>9939</v>
      </c>
      <c r="R143" s="4" t="str">
        <f t="shared" si="14"/>
        <v>CD19 Rabbit Monoclonal Antibody</v>
      </c>
      <c r="S143" s="4" t="str">
        <f t="shared" si="10"/>
        <v>CD19  Monoclonal Antibody</v>
      </c>
      <c r="T143" s="4" t="str">
        <f t="shared" si="11"/>
        <v xml:space="preserve">CD19  </v>
      </c>
      <c r="U143" s="4" t="s">
        <v>131</v>
      </c>
      <c r="V143" s="4" t="str">
        <f t="shared" si="12"/>
        <v>Human</v>
      </c>
      <c r="W143" s="4"/>
      <c r="X143" s="4"/>
      <c r="Y143" s="4"/>
      <c r="Z143" s="4" t="str">
        <f t="shared" si="13"/>
        <v>AOFO3</v>
      </c>
    </row>
    <row r="144" spans="1:26" x14ac:dyDescent="0.35">
      <c r="A144" s="4" t="s">
        <v>0</v>
      </c>
      <c r="B144" s="4" t="s">
        <v>1</v>
      </c>
      <c r="C144" s="4" t="s">
        <v>2</v>
      </c>
      <c r="D144" s="4" t="s">
        <v>131</v>
      </c>
      <c r="E144" s="4" t="s">
        <v>1408</v>
      </c>
      <c r="F144" s="4" t="s">
        <v>3091</v>
      </c>
      <c r="G144" s="4" t="s">
        <v>1552</v>
      </c>
      <c r="H144" s="4"/>
      <c r="I144" s="4" t="s">
        <v>3089</v>
      </c>
      <c r="J144" s="4" t="s">
        <v>3235</v>
      </c>
      <c r="K144" s="4" t="s">
        <v>4918</v>
      </c>
      <c r="L144" s="4" t="s">
        <v>6610</v>
      </c>
      <c r="M144" s="5">
        <v>299</v>
      </c>
      <c r="N144" s="5">
        <v>224.25</v>
      </c>
      <c r="O144" s="5">
        <v>404</v>
      </c>
      <c r="P144" s="6" t="s">
        <v>8281</v>
      </c>
      <c r="Q144" s="4" t="s">
        <v>9939</v>
      </c>
      <c r="R144" s="4" t="str">
        <f t="shared" si="14"/>
        <v>CD19 Rabbit Monoclonal Antibody</v>
      </c>
      <c r="S144" s="4" t="str">
        <f t="shared" si="10"/>
        <v>CD19  Monoclonal Antibody</v>
      </c>
      <c r="T144" s="4" t="str">
        <f t="shared" si="11"/>
        <v xml:space="preserve">CD19  </v>
      </c>
      <c r="U144" s="4" t="s">
        <v>131</v>
      </c>
      <c r="V144" s="4" t="str">
        <f t="shared" si="12"/>
        <v>Human, Species Mouse, Species Rat</v>
      </c>
      <c r="W144" s="4"/>
      <c r="X144" s="4"/>
      <c r="Y144" s="4"/>
      <c r="Z144" s="4" t="str">
        <f t="shared" si="13"/>
        <v>AOEB3</v>
      </c>
    </row>
    <row r="145" spans="1:26" x14ac:dyDescent="0.35">
      <c r="A145" s="4" t="s">
        <v>0</v>
      </c>
      <c r="B145" s="4" t="s">
        <v>1</v>
      </c>
      <c r="C145" s="4" t="s">
        <v>5</v>
      </c>
      <c r="D145" s="4" t="s">
        <v>132</v>
      </c>
      <c r="E145" s="4" t="s">
        <v>1408</v>
      </c>
      <c r="F145" s="4" t="s">
        <v>3091</v>
      </c>
      <c r="G145" s="4" t="s">
        <v>1553</v>
      </c>
      <c r="H145" s="4"/>
      <c r="I145" s="4" t="s">
        <v>3089</v>
      </c>
      <c r="J145" s="4" t="s">
        <v>3236</v>
      </c>
      <c r="K145" s="4" t="s">
        <v>4919</v>
      </c>
      <c r="L145" s="4" t="s">
        <v>6611</v>
      </c>
      <c r="M145" s="5">
        <v>299</v>
      </c>
      <c r="N145" s="5">
        <v>224.25</v>
      </c>
      <c r="O145" s="5">
        <v>404</v>
      </c>
      <c r="P145" s="6" t="s">
        <v>8282</v>
      </c>
      <c r="Q145" s="4" t="s">
        <v>9940</v>
      </c>
      <c r="R145" s="4" t="str">
        <f t="shared" si="14"/>
        <v>CCR2/CKR2 Rabbit Monoclonal Antibody</v>
      </c>
      <c r="S145" s="4" t="str">
        <f t="shared" si="10"/>
        <v>CCR2/CKR2  Monoclonal Antibody</v>
      </c>
      <c r="T145" s="4" t="str">
        <f t="shared" si="11"/>
        <v xml:space="preserve">CCR2/CKR2  </v>
      </c>
      <c r="U145" s="4" t="s">
        <v>11497</v>
      </c>
      <c r="V145" s="4" t="str">
        <f t="shared" si="12"/>
        <v>Human, Species Mouse</v>
      </c>
      <c r="W145" s="4"/>
      <c r="X145" s="4"/>
      <c r="Y145" s="4"/>
      <c r="Z145" s="4" t="str">
        <f t="shared" si="13"/>
        <v>AOF3</v>
      </c>
    </row>
    <row r="146" spans="1:26" x14ac:dyDescent="0.35">
      <c r="A146" s="4" t="s">
        <v>0</v>
      </c>
      <c r="B146" s="4" t="s">
        <v>1</v>
      </c>
      <c r="C146" s="4" t="s">
        <v>2</v>
      </c>
      <c r="D146" s="4" t="s">
        <v>133</v>
      </c>
      <c r="E146" s="4" t="s">
        <v>1408</v>
      </c>
      <c r="F146" s="4" t="s">
        <v>3091</v>
      </c>
      <c r="G146" s="4" t="s">
        <v>1554</v>
      </c>
      <c r="H146" s="4"/>
      <c r="I146" s="4" t="s">
        <v>3089</v>
      </c>
      <c r="J146" s="4" t="s">
        <v>3237</v>
      </c>
      <c r="K146" s="4" t="s">
        <v>4920</v>
      </c>
      <c r="L146" s="4" t="s">
        <v>6612</v>
      </c>
      <c r="M146" s="5">
        <v>299</v>
      </c>
      <c r="N146" s="5">
        <v>224.25</v>
      </c>
      <c r="O146" s="5">
        <v>404</v>
      </c>
      <c r="P146" s="6" t="s">
        <v>8283</v>
      </c>
      <c r="Q146" s="4" t="s">
        <v>9941</v>
      </c>
      <c r="R146" s="4" t="str">
        <f t="shared" si="14"/>
        <v>CDK4 Rabbit Monoclonal Antibody</v>
      </c>
      <c r="S146" s="4" t="str">
        <f t="shared" si="10"/>
        <v>CDK4  Monoclonal Antibody</v>
      </c>
      <c r="T146" s="4" t="str">
        <f t="shared" si="11"/>
        <v xml:space="preserve">CDK4  </v>
      </c>
      <c r="U146" s="4" t="s">
        <v>133</v>
      </c>
      <c r="V146" s="4" t="str">
        <f t="shared" si="12"/>
        <v>Human, Species Mouse, Species Rat</v>
      </c>
      <c r="W146" s="4"/>
      <c r="X146" s="4"/>
      <c r="Y146" s="4"/>
      <c r="Z146" s="4" t="str">
        <f t="shared" si="13"/>
        <v>HOB3</v>
      </c>
    </row>
    <row r="147" spans="1:26" x14ac:dyDescent="0.35">
      <c r="A147" s="4" t="s">
        <v>0</v>
      </c>
      <c r="B147" s="4" t="s">
        <v>1</v>
      </c>
      <c r="C147" s="4" t="s">
        <v>3</v>
      </c>
      <c r="D147" s="4" t="s">
        <v>133</v>
      </c>
      <c r="E147" s="4" t="s">
        <v>1408</v>
      </c>
      <c r="F147" s="4" t="s">
        <v>3091</v>
      </c>
      <c r="G147" s="4" t="s">
        <v>1555</v>
      </c>
      <c r="H147" s="4"/>
      <c r="I147" s="4" t="s">
        <v>3089</v>
      </c>
      <c r="J147" s="4" t="s">
        <v>3238</v>
      </c>
      <c r="K147" s="4" t="s">
        <v>4921</v>
      </c>
      <c r="L147" s="4" t="s">
        <v>6613</v>
      </c>
      <c r="M147" s="5">
        <v>299</v>
      </c>
      <c r="N147" s="5">
        <v>224.25</v>
      </c>
      <c r="O147" s="5">
        <v>404</v>
      </c>
      <c r="P147" s="6" t="s">
        <v>8284</v>
      </c>
      <c r="Q147" s="4" t="s">
        <v>9941</v>
      </c>
      <c r="R147" s="4" t="str">
        <f t="shared" si="14"/>
        <v>CDK4 Rabbit Monoclonal Antibody</v>
      </c>
      <c r="S147" s="4" t="str">
        <f t="shared" si="10"/>
        <v>CDK4  Monoclonal Antibody</v>
      </c>
      <c r="T147" s="4" t="str">
        <f t="shared" si="11"/>
        <v xml:space="preserve">CDK4  </v>
      </c>
      <c r="U147" s="4" t="s">
        <v>133</v>
      </c>
      <c r="V147" s="4" t="str">
        <f t="shared" si="12"/>
        <v>Human</v>
      </c>
      <c r="W147" s="4"/>
      <c r="X147" s="4"/>
      <c r="Y147" s="4"/>
      <c r="Z147" s="4" t="str">
        <f t="shared" si="13"/>
        <v>GIC3</v>
      </c>
    </row>
    <row r="148" spans="1:26" x14ac:dyDescent="0.35">
      <c r="A148" s="4" t="s">
        <v>0</v>
      </c>
      <c r="B148" s="4" t="s">
        <v>1</v>
      </c>
      <c r="C148" s="4" t="s">
        <v>2</v>
      </c>
      <c r="D148" s="4" t="s">
        <v>134</v>
      </c>
      <c r="E148" s="4" t="s">
        <v>1408</v>
      </c>
      <c r="F148" s="4" t="s">
        <v>3091</v>
      </c>
      <c r="G148" s="4" t="s">
        <v>1556</v>
      </c>
      <c r="H148" s="4"/>
      <c r="I148" s="4" t="s">
        <v>3089</v>
      </c>
      <c r="J148" s="4" t="s">
        <v>3239</v>
      </c>
      <c r="K148" s="4" t="s">
        <v>4922</v>
      </c>
      <c r="L148" s="4" t="s">
        <v>6614</v>
      </c>
      <c r="M148" s="5">
        <v>299</v>
      </c>
      <c r="N148" s="5">
        <v>224.25</v>
      </c>
      <c r="O148" s="5">
        <v>404</v>
      </c>
      <c r="P148" s="6" t="s">
        <v>8285</v>
      </c>
      <c r="Q148" s="4" t="s">
        <v>9942</v>
      </c>
      <c r="R148" s="4" t="str">
        <f t="shared" si="14"/>
        <v>PRC1 Rabbit Monoclonal Antibody</v>
      </c>
      <c r="S148" s="4" t="str">
        <f t="shared" si="10"/>
        <v>PRC1  Monoclonal Antibody</v>
      </c>
      <c r="T148" s="4" t="str">
        <f t="shared" si="11"/>
        <v xml:space="preserve">PRC1  </v>
      </c>
      <c r="U148" s="4" t="s">
        <v>134</v>
      </c>
      <c r="V148" s="4" t="str">
        <f t="shared" si="12"/>
        <v>Human, Species Mouse, Species Rat</v>
      </c>
      <c r="W148" s="4"/>
      <c r="X148" s="4"/>
      <c r="Y148" s="4"/>
      <c r="Z148" s="4" t="str">
        <f t="shared" si="13"/>
        <v>EH16</v>
      </c>
    </row>
    <row r="149" spans="1:26" x14ac:dyDescent="0.35">
      <c r="A149" s="4" t="s">
        <v>0</v>
      </c>
      <c r="B149" s="4" t="s">
        <v>1</v>
      </c>
      <c r="C149" s="4" t="s">
        <v>2</v>
      </c>
      <c r="D149" s="4" t="s">
        <v>135</v>
      </c>
      <c r="E149" s="4" t="s">
        <v>1408</v>
      </c>
      <c r="F149" s="4" t="s">
        <v>3091</v>
      </c>
      <c r="G149" s="4" t="s">
        <v>1557</v>
      </c>
      <c r="H149" s="4"/>
      <c r="I149" s="4" t="s">
        <v>3089</v>
      </c>
      <c r="J149" s="4" t="s">
        <v>3240</v>
      </c>
      <c r="K149" s="4" t="s">
        <v>4923</v>
      </c>
      <c r="L149" s="4" t="s">
        <v>6615</v>
      </c>
      <c r="M149" s="5">
        <v>299</v>
      </c>
      <c r="N149" s="5">
        <v>224.25</v>
      </c>
      <c r="O149" s="5">
        <v>404</v>
      </c>
      <c r="P149" s="6" t="s">
        <v>8286</v>
      </c>
      <c r="Q149" s="4" t="s">
        <v>9943</v>
      </c>
      <c r="R149" s="4" t="str">
        <f t="shared" si="14"/>
        <v>GLUT1 SLC2A1 Rabbit Monoclonal Antibody</v>
      </c>
      <c r="S149" s="4" t="str">
        <f t="shared" si="10"/>
        <v>GLUT1 SLC2A1  Monoclonal Antibody</v>
      </c>
      <c r="T149" s="4" t="str">
        <f t="shared" si="11"/>
        <v xml:space="preserve">GLUT1 SLC2A1  </v>
      </c>
      <c r="U149" s="4" t="s">
        <v>11498</v>
      </c>
      <c r="V149" s="4" t="str">
        <f t="shared" si="12"/>
        <v>Human, Species Mouse, Species Rat</v>
      </c>
      <c r="W149" s="4"/>
      <c r="X149" s="4"/>
      <c r="Y149" s="4"/>
      <c r="Z149" s="4" t="str">
        <f t="shared" si="13"/>
        <v>CGG19</v>
      </c>
    </row>
    <row r="150" spans="1:26" x14ac:dyDescent="0.35">
      <c r="A150" s="4" t="s">
        <v>0</v>
      </c>
      <c r="B150" s="4" t="s">
        <v>1</v>
      </c>
      <c r="C150" s="4" t="s">
        <v>2</v>
      </c>
      <c r="D150" s="4" t="s">
        <v>136</v>
      </c>
      <c r="E150" s="4" t="s">
        <v>1408</v>
      </c>
      <c r="F150" s="4" t="s">
        <v>3091</v>
      </c>
      <c r="G150" s="4" t="s">
        <v>1558</v>
      </c>
      <c r="H150" s="4"/>
      <c r="I150" s="4" t="s">
        <v>3089</v>
      </c>
      <c r="J150" s="4" t="s">
        <v>3241</v>
      </c>
      <c r="K150" s="4" t="s">
        <v>4924</v>
      </c>
      <c r="L150" s="4" t="s">
        <v>6616</v>
      </c>
      <c r="M150" s="5">
        <v>299</v>
      </c>
      <c r="N150" s="5">
        <v>224.25</v>
      </c>
      <c r="O150" s="5">
        <v>404</v>
      </c>
      <c r="P150" s="6" t="s">
        <v>8287</v>
      </c>
      <c r="Q150" s="4" t="s">
        <v>9944</v>
      </c>
      <c r="R150" s="4" t="str">
        <f t="shared" si="14"/>
        <v>IRF3 Rabbit Monoclonal Antibody</v>
      </c>
      <c r="S150" s="4" t="str">
        <f t="shared" si="10"/>
        <v>IRF3  Monoclonal Antibody</v>
      </c>
      <c r="T150" s="4" t="str">
        <f t="shared" si="11"/>
        <v xml:space="preserve">IRF3  </v>
      </c>
      <c r="U150" s="4" t="s">
        <v>136</v>
      </c>
      <c r="V150" s="4" t="str">
        <f t="shared" si="12"/>
        <v>Human, Species Mouse, Species Rat</v>
      </c>
      <c r="W150" s="4"/>
      <c r="X150" s="4"/>
      <c r="Y150" s="4"/>
      <c r="Z150" s="4" t="str">
        <f t="shared" si="13"/>
        <v>GDG9</v>
      </c>
    </row>
    <row r="151" spans="1:26" x14ac:dyDescent="0.35">
      <c r="A151" s="4" t="s">
        <v>0</v>
      </c>
      <c r="B151" s="4" t="s">
        <v>1</v>
      </c>
      <c r="C151" s="4" t="s">
        <v>2</v>
      </c>
      <c r="D151" s="4" t="s">
        <v>137</v>
      </c>
      <c r="E151" s="4" t="s">
        <v>1408</v>
      </c>
      <c r="F151" s="4" t="s">
        <v>3091</v>
      </c>
      <c r="G151" s="4" t="s">
        <v>1559</v>
      </c>
      <c r="H151" s="4"/>
      <c r="I151" s="4" t="s">
        <v>3089</v>
      </c>
      <c r="J151" s="4" t="s">
        <v>3242</v>
      </c>
      <c r="K151" s="4" t="s">
        <v>4925</v>
      </c>
      <c r="L151" s="4" t="s">
        <v>6617</v>
      </c>
      <c r="M151" s="5">
        <v>299</v>
      </c>
      <c r="N151" s="5">
        <v>224.25</v>
      </c>
      <c r="O151" s="5">
        <v>404</v>
      </c>
      <c r="P151" s="6" t="s">
        <v>8288</v>
      </c>
      <c r="Q151" s="4" t="s">
        <v>9945</v>
      </c>
      <c r="R151" s="4" t="str">
        <f t="shared" si="14"/>
        <v>CDK2 Rabbit Monoclonal Antibody</v>
      </c>
      <c r="S151" s="4" t="str">
        <f t="shared" si="10"/>
        <v>CDK2  Monoclonal Antibody</v>
      </c>
      <c r="T151" s="4" t="str">
        <f t="shared" si="11"/>
        <v xml:space="preserve">CDK2  </v>
      </c>
      <c r="U151" s="4" t="s">
        <v>137</v>
      </c>
      <c r="V151" s="4" t="str">
        <f t="shared" si="12"/>
        <v>Human, Species Mouse, Species Rat</v>
      </c>
      <c r="W151" s="4"/>
      <c r="X151" s="4"/>
      <c r="Y151" s="4"/>
      <c r="Z151" s="4" t="str">
        <f t="shared" si="13"/>
        <v>GD3</v>
      </c>
    </row>
    <row r="152" spans="1:26" x14ac:dyDescent="0.35">
      <c r="A152" s="4" t="s">
        <v>0</v>
      </c>
      <c r="B152" s="4" t="s">
        <v>1</v>
      </c>
      <c r="C152" s="4" t="s">
        <v>2</v>
      </c>
      <c r="D152" s="4" t="s">
        <v>138</v>
      </c>
      <c r="E152" s="4" t="s">
        <v>1408</v>
      </c>
      <c r="F152" s="4" t="s">
        <v>3091</v>
      </c>
      <c r="G152" s="4" t="s">
        <v>1560</v>
      </c>
      <c r="H152" s="4"/>
      <c r="I152" s="4" t="s">
        <v>3089</v>
      </c>
      <c r="J152" s="4" t="s">
        <v>3243</v>
      </c>
      <c r="K152" s="4" t="s">
        <v>4926</v>
      </c>
      <c r="L152" s="4" t="s">
        <v>6618</v>
      </c>
      <c r="M152" s="5">
        <v>299</v>
      </c>
      <c r="N152" s="5">
        <v>224.25</v>
      </c>
      <c r="O152" s="5">
        <v>404</v>
      </c>
      <c r="P152" s="6" t="s">
        <v>8289</v>
      </c>
      <c r="Q152" s="4" t="s">
        <v>9946</v>
      </c>
      <c r="R152" s="4" t="str">
        <f t="shared" si="14"/>
        <v>p63 TP63 Rabbit Monoclonal Antibody</v>
      </c>
      <c r="S152" s="4" t="str">
        <f t="shared" si="10"/>
        <v>p63 TP63  Monoclonal Antibody</v>
      </c>
      <c r="T152" s="4" t="str">
        <f t="shared" si="11"/>
        <v xml:space="preserve">p63 TP63  </v>
      </c>
      <c r="U152" s="4" t="s">
        <v>11499</v>
      </c>
      <c r="V152" s="4" t="str">
        <f t="shared" si="12"/>
        <v>Human, Species Mouse, Species Rat</v>
      </c>
      <c r="W152" s="4"/>
      <c r="X152" s="4"/>
      <c r="Y152" s="4"/>
      <c r="Z152" s="4" t="str">
        <f t="shared" si="13"/>
        <v>FCB20</v>
      </c>
    </row>
    <row r="153" spans="1:26" x14ac:dyDescent="0.35">
      <c r="A153" s="4" t="s">
        <v>0</v>
      </c>
      <c r="B153" s="4" t="s">
        <v>1</v>
      </c>
      <c r="C153" s="4" t="s">
        <v>3</v>
      </c>
      <c r="D153" s="4" t="s">
        <v>139</v>
      </c>
      <c r="E153" s="4" t="s">
        <v>1408</v>
      </c>
      <c r="F153" s="4" t="s">
        <v>3091</v>
      </c>
      <c r="G153" s="4" t="s">
        <v>1561</v>
      </c>
      <c r="H153" s="4"/>
      <c r="I153" s="4" t="s">
        <v>3089</v>
      </c>
      <c r="J153" s="4" t="s">
        <v>3244</v>
      </c>
      <c r="K153" s="4" t="s">
        <v>4927</v>
      </c>
      <c r="L153" s="4" t="s">
        <v>6619</v>
      </c>
      <c r="M153" s="5">
        <v>299</v>
      </c>
      <c r="N153" s="5">
        <v>224.25</v>
      </c>
      <c r="O153" s="5">
        <v>404</v>
      </c>
      <c r="P153" s="6" t="s">
        <v>8290</v>
      </c>
      <c r="Q153" s="4" t="s">
        <v>9947</v>
      </c>
      <c r="R153" s="4" t="str">
        <f t="shared" si="14"/>
        <v>C3/Complement C3 Rabbit Monoclonal Antibody</v>
      </c>
      <c r="S153" s="4" t="str">
        <f t="shared" si="10"/>
        <v>C3/Complement C3  Monoclonal Antibody</v>
      </c>
      <c r="T153" s="4" t="str">
        <f t="shared" si="11"/>
        <v xml:space="preserve">C3/Complement C3  </v>
      </c>
      <c r="U153" s="4" t="s">
        <v>11500</v>
      </c>
      <c r="V153" s="4" t="str">
        <f t="shared" si="12"/>
        <v>Human</v>
      </c>
      <c r="W153" s="4"/>
      <c r="X153" s="4"/>
      <c r="Y153" s="4"/>
      <c r="Z153" s="4" t="str">
        <f t="shared" si="13"/>
        <v>AOHE3</v>
      </c>
    </row>
    <row r="154" spans="1:26" x14ac:dyDescent="0.35">
      <c r="A154" s="4" t="s">
        <v>0</v>
      </c>
      <c r="B154" s="4" t="s">
        <v>1</v>
      </c>
      <c r="C154" s="4" t="s">
        <v>3</v>
      </c>
      <c r="D154" s="4" t="s">
        <v>139</v>
      </c>
      <c r="E154" s="4" t="s">
        <v>1408</v>
      </c>
      <c r="F154" s="4" t="s">
        <v>3091</v>
      </c>
      <c r="G154" s="4" t="s">
        <v>1562</v>
      </c>
      <c r="H154" s="4"/>
      <c r="I154" s="4" t="s">
        <v>3089</v>
      </c>
      <c r="J154" s="4" t="s">
        <v>3245</v>
      </c>
      <c r="K154" s="4" t="s">
        <v>4928</v>
      </c>
      <c r="L154" s="4" t="s">
        <v>6620</v>
      </c>
      <c r="M154" s="5">
        <v>299</v>
      </c>
      <c r="N154" s="5">
        <v>224.25</v>
      </c>
      <c r="O154" s="5">
        <v>404</v>
      </c>
      <c r="P154" s="6" t="s">
        <v>8291</v>
      </c>
      <c r="Q154" s="4" t="s">
        <v>9948</v>
      </c>
      <c r="R154" s="4" t="str">
        <f t="shared" si="14"/>
        <v>Complement C3 Monoclonal Antibody</v>
      </c>
      <c r="S154" s="4" t="str">
        <f t="shared" si="10"/>
        <v>Complement C3 Monoclonal Antibody</v>
      </c>
      <c r="T154" s="4" t="str">
        <f t="shared" si="11"/>
        <v xml:space="preserve">Complement C3 </v>
      </c>
      <c r="U154" s="4" t="s">
        <v>11501</v>
      </c>
      <c r="V154" s="4" t="str">
        <f t="shared" si="12"/>
        <v>Human</v>
      </c>
      <c r="W154" s="4"/>
      <c r="X154" s="4"/>
      <c r="Y154" s="4"/>
      <c r="Z154" s="4" t="str">
        <f t="shared" si="13"/>
        <v>AEIC3</v>
      </c>
    </row>
    <row r="155" spans="1:26" x14ac:dyDescent="0.35">
      <c r="A155" s="4" t="s">
        <v>0</v>
      </c>
      <c r="B155" s="4" t="s">
        <v>1</v>
      </c>
      <c r="C155" s="4" t="s">
        <v>3</v>
      </c>
      <c r="D155" s="4" t="s">
        <v>140</v>
      </c>
      <c r="E155" s="4" t="s">
        <v>1408</v>
      </c>
      <c r="F155" s="4" t="s">
        <v>3091</v>
      </c>
      <c r="G155" s="4" t="s">
        <v>1563</v>
      </c>
      <c r="H155" s="4"/>
      <c r="I155" s="4" t="s">
        <v>3089</v>
      </c>
      <c r="J155" s="4" t="s">
        <v>3246</v>
      </c>
      <c r="K155" s="4" t="s">
        <v>4929</v>
      </c>
      <c r="L155" s="4" t="s">
        <v>6621</v>
      </c>
      <c r="M155" s="5">
        <v>299</v>
      </c>
      <c r="N155" s="5">
        <v>224.25</v>
      </c>
      <c r="O155" s="5">
        <v>404</v>
      </c>
      <c r="P155" s="6" t="s">
        <v>8292</v>
      </c>
      <c r="Q155" s="4" t="s">
        <v>9949</v>
      </c>
      <c r="R155" s="4" t="str">
        <f t="shared" si="14"/>
        <v>ICAM1/Cd54 Rabbit Monoclonal Antibody</v>
      </c>
      <c r="S155" s="4" t="str">
        <f t="shared" si="10"/>
        <v>ICAM1/Cd54  Monoclonal Antibody</v>
      </c>
      <c r="T155" s="4" t="str">
        <f t="shared" si="11"/>
        <v xml:space="preserve">ICAM1/Cd54  </v>
      </c>
      <c r="U155" s="4" t="s">
        <v>11502</v>
      </c>
      <c r="V155" s="4" t="str">
        <f t="shared" si="12"/>
        <v>Human</v>
      </c>
      <c r="W155" s="4"/>
      <c r="X155" s="4"/>
      <c r="Y155" s="4"/>
      <c r="Z155" s="4" t="str">
        <f t="shared" si="13"/>
        <v>DOD9</v>
      </c>
    </row>
    <row r="156" spans="1:26" x14ac:dyDescent="0.35">
      <c r="A156" s="4" t="s">
        <v>0</v>
      </c>
      <c r="B156" s="4" t="s">
        <v>1</v>
      </c>
      <c r="C156" s="4" t="s">
        <v>2</v>
      </c>
      <c r="D156" s="4" t="s">
        <v>141</v>
      </c>
      <c r="E156" s="4" t="s">
        <v>1408</v>
      </c>
      <c r="F156" s="4" t="s">
        <v>3091</v>
      </c>
      <c r="G156" s="4" t="s">
        <v>1564</v>
      </c>
      <c r="H156" s="4"/>
      <c r="I156" s="4" t="s">
        <v>3089</v>
      </c>
      <c r="J156" s="4" t="s">
        <v>3247</v>
      </c>
      <c r="K156" s="4" t="s">
        <v>4930</v>
      </c>
      <c r="L156" s="4" t="s">
        <v>6622</v>
      </c>
      <c r="M156" s="5">
        <v>299</v>
      </c>
      <c r="N156" s="5">
        <v>224.25</v>
      </c>
      <c r="O156" s="5">
        <v>404</v>
      </c>
      <c r="P156" s="6" t="s">
        <v>8293</v>
      </c>
      <c r="Q156" s="4" t="s">
        <v>9950</v>
      </c>
      <c r="R156" s="4" t="str">
        <f t="shared" si="14"/>
        <v>Dnmt1 Rabbit Monoclonal Antibody</v>
      </c>
      <c r="S156" s="4" t="str">
        <f t="shared" si="10"/>
        <v>Dnmt1  Monoclonal Antibody</v>
      </c>
      <c r="T156" s="4" t="str">
        <f t="shared" si="11"/>
        <v xml:space="preserve">Dnmt1  </v>
      </c>
      <c r="U156" s="4" t="s">
        <v>11503</v>
      </c>
      <c r="V156" s="4" t="str">
        <f t="shared" si="12"/>
        <v>Human, Species Mouse, Species Rat</v>
      </c>
      <c r="W156" s="4"/>
      <c r="X156" s="4"/>
      <c r="Y156" s="4"/>
      <c r="Z156" s="4" t="str">
        <f t="shared" si="13"/>
        <v>AODB4</v>
      </c>
    </row>
    <row r="157" spans="1:26" x14ac:dyDescent="0.35">
      <c r="A157" s="4" t="s">
        <v>0</v>
      </c>
      <c r="B157" s="4" t="s">
        <v>1</v>
      </c>
      <c r="C157" s="4" t="s">
        <v>4</v>
      </c>
      <c r="D157" s="4" t="s">
        <v>142</v>
      </c>
      <c r="E157" s="4" t="s">
        <v>1408</v>
      </c>
      <c r="F157" s="4" t="s">
        <v>3091</v>
      </c>
      <c r="G157" s="4" t="s">
        <v>1565</v>
      </c>
      <c r="H157" s="4"/>
      <c r="I157" s="4" t="s">
        <v>3089</v>
      </c>
      <c r="J157" s="4" t="s">
        <v>3248</v>
      </c>
      <c r="K157" s="4" t="s">
        <v>4931</v>
      </c>
      <c r="L157" s="4" t="s">
        <v>6623</v>
      </c>
      <c r="M157" s="5">
        <v>299</v>
      </c>
      <c r="N157" s="5">
        <v>224.25</v>
      </c>
      <c r="O157" s="5">
        <v>404</v>
      </c>
      <c r="P157" s="6" t="s">
        <v>8294</v>
      </c>
      <c r="Q157" s="4" t="s">
        <v>9951</v>
      </c>
      <c r="R157" s="4" t="str">
        <f t="shared" si="14"/>
        <v>p27 KIP 1 CDKN1B Rabbit Monoclonal Antibody</v>
      </c>
      <c r="S157" s="4" t="str">
        <f t="shared" si="10"/>
        <v>p27 KIP 1 CDKN1B  Monoclonal Antibody</v>
      </c>
      <c r="T157" s="4" t="str">
        <f t="shared" si="11"/>
        <v xml:space="preserve">p27 KIP 1 CDKN1B  </v>
      </c>
      <c r="U157" s="4" t="s">
        <v>11504</v>
      </c>
      <c r="V157" s="4" t="str">
        <f t="shared" si="12"/>
        <v>Human, Species Rat</v>
      </c>
      <c r="W157" s="4"/>
      <c r="X157" s="4"/>
      <c r="Y157" s="4"/>
      <c r="Z157" s="4" t="str">
        <f t="shared" si="13"/>
        <v>CGA3</v>
      </c>
    </row>
    <row r="158" spans="1:26" x14ac:dyDescent="0.35">
      <c r="A158" s="4" t="s">
        <v>0</v>
      </c>
      <c r="B158" s="4" t="s">
        <v>1</v>
      </c>
      <c r="C158" s="4" t="s">
        <v>5</v>
      </c>
      <c r="D158" s="4" t="s">
        <v>143</v>
      </c>
      <c r="E158" s="4" t="s">
        <v>1408</v>
      </c>
      <c r="F158" s="4" t="s">
        <v>3091</v>
      </c>
      <c r="G158" s="4" t="s">
        <v>1566</v>
      </c>
      <c r="H158" s="4"/>
      <c r="I158" s="4" t="s">
        <v>3089</v>
      </c>
      <c r="J158" s="4" t="s">
        <v>3249</v>
      </c>
      <c r="K158" s="4" t="s">
        <v>4932</v>
      </c>
      <c r="L158" s="4" t="s">
        <v>6624</v>
      </c>
      <c r="M158" s="5">
        <v>299</v>
      </c>
      <c r="N158" s="5">
        <v>224.25</v>
      </c>
      <c r="O158" s="5">
        <v>404</v>
      </c>
      <c r="P158" s="6" t="s">
        <v>8295</v>
      </c>
      <c r="Q158" s="4" t="s">
        <v>9952</v>
      </c>
      <c r="R158" s="4" t="str">
        <f t="shared" si="14"/>
        <v>Oct4 POU5F1 Rabbit Monoclonal Antibody</v>
      </c>
      <c r="S158" s="4" t="str">
        <f t="shared" si="10"/>
        <v>Oct4 POU5F1  Monoclonal Antibody</v>
      </c>
      <c r="T158" s="4" t="str">
        <f t="shared" si="11"/>
        <v xml:space="preserve">Oct4 POU5F1  </v>
      </c>
      <c r="U158" s="4" t="s">
        <v>11505</v>
      </c>
      <c r="V158" s="4" t="str">
        <f t="shared" si="12"/>
        <v>Human, Species Mouse</v>
      </c>
      <c r="W158" s="4"/>
      <c r="X158" s="4"/>
      <c r="Y158" s="4"/>
      <c r="Z158" s="4" t="str">
        <f t="shared" si="13"/>
        <v>GDI16</v>
      </c>
    </row>
    <row r="159" spans="1:26" x14ac:dyDescent="0.35">
      <c r="A159" s="4" t="s">
        <v>0</v>
      </c>
      <c r="B159" s="4" t="s">
        <v>1</v>
      </c>
      <c r="C159" s="4" t="s">
        <v>2</v>
      </c>
      <c r="D159" s="4" t="s">
        <v>144</v>
      </c>
      <c r="E159" s="4" t="s">
        <v>1408</v>
      </c>
      <c r="F159" s="4" t="s">
        <v>3091</v>
      </c>
      <c r="G159" s="4" t="s">
        <v>1567</v>
      </c>
      <c r="H159" s="4"/>
      <c r="I159" s="4" t="s">
        <v>3089</v>
      </c>
      <c r="J159" s="4" t="s">
        <v>3250</v>
      </c>
      <c r="K159" s="4" t="s">
        <v>4933</v>
      </c>
      <c r="L159" s="4" t="s">
        <v>6625</v>
      </c>
      <c r="M159" s="5">
        <v>299</v>
      </c>
      <c r="N159" s="5">
        <v>224.25</v>
      </c>
      <c r="O159" s="5">
        <v>404</v>
      </c>
      <c r="P159" s="6" t="s">
        <v>8296</v>
      </c>
      <c r="Q159" s="4" t="s">
        <v>9953</v>
      </c>
      <c r="R159" s="4" t="str">
        <f t="shared" si="14"/>
        <v>p38 MAPK14 Rabbit Monoclonal Antibody</v>
      </c>
      <c r="S159" s="4" t="str">
        <f t="shared" si="10"/>
        <v>p38 MAPK14  Monoclonal Antibody</v>
      </c>
      <c r="T159" s="4" t="str">
        <f t="shared" si="11"/>
        <v xml:space="preserve">p38 MAPK14  </v>
      </c>
      <c r="U159" s="4" t="s">
        <v>11506</v>
      </c>
      <c r="V159" s="4" t="str">
        <f t="shared" si="12"/>
        <v>Human, Species Mouse, Species Rat</v>
      </c>
      <c r="W159" s="4"/>
      <c r="X159" s="4"/>
      <c r="Y159" s="4"/>
      <c r="Z159" s="4" t="str">
        <f t="shared" si="13"/>
        <v>DFG13</v>
      </c>
    </row>
    <row r="160" spans="1:26" x14ac:dyDescent="0.35">
      <c r="A160" s="4" t="s">
        <v>0</v>
      </c>
      <c r="B160" s="4" t="s">
        <v>1</v>
      </c>
      <c r="C160" s="4" t="s">
        <v>2</v>
      </c>
      <c r="D160" s="4" t="s">
        <v>144</v>
      </c>
      <c r="E160" s="4" t="s">
        <v>1408</v>
      </c>
      <c r="F160" s="4" t="s">
        <v>3091</v>
      </c>
      <c r="G160" s="4" t="s">
        <v>1568</v>
      </c>
      <c r="H160" s="4"/>
      <c r="I160" s="4" t="s">
        <v>3089</v>
      </c>
      <c r="J160" s="4" t="s">
        <v>3251</v>
      </c>
      <c r="K160" s="4" t="s">
        <v>4934</v>
      </c>
      <c r="L160" s="4" t="s">
        <v>6626</v>
      </c>
      <c r="M160" s="5">
        <v>299</v>
      </c>
      <c r="N160" s="5">
        <v>224.25</v>
      </c>
      <c r="O160" s="5">
        <v>404</v>
      </c>
      <c r="P160" s="6" t="s">
        <v>8297</v>
      </c>
      <c r="Q160" s="4" t="s">
        <v>9954</v>
      </c>
      <c r="R160" s="4" t="str">
        <f t="shared" si="14"/>
        <v>p38 MAPK MAPK14 Rabbit Monoclonal Antibody</v>
      </c>
      <c r="S160" s="4" t="str">
        <f t="shared" si="10"/>
        <v>p38 MAPK MAPK14  Monoclonal Antibody</v>
      </c>
      <c r="T160" s="4" t="str">
        <f t="shared" si="11"/>
        <v xml:space="preserve">p38 MAPK MAPK14  </v>
      </c>
      <c r="U160" s="4" t="s">
        <v>11507</v>
      </c>
      <c r="V160" s="4" t="str">
        <f t="shared" si="12"/>
        <v>Human, Species Mouse, Species Rat</v>
      </c>
      <c r="W160" s="4"/>
      <c r="X160" s="4"/>
      <c r="Y160" s="4"/>
      <c r="Z160" s="4" t="str">
        <f t="shared" si="13"/>
        <v>EGC13</v>
      </c>
    </row>
    <row r="161" spans="1:26" x14ac:dyDescent="0.35">
      <c r="A161" s="4" t="s">
        <v>0</v>
      </c>
      <c r="B161" s="4" t="s">
        <v>1</v>
      </c>
      <c r="C161" s="4" t="s">
        <v>2</v>
      </c>
      <c r="D161" s="4" t="s">
        <v>144</v>
      </c>
      <c r="E161" s="4" t="s">
        <v>1408</v>
      </c>
      <c r="F161" s="4" t="s">
        <v>3091</v>
      </c>
      <c r="G161" s="4" t="s">
        <v>1569</v>
      </c>
      <c r="H161" s="4"/>
      <c r="I161" s="4" t="s">
        <v>3089</v>
      </c>
      <c r="J161" s="4" t="s">
        <v>3252</v>
      </c>
      <c r="K161" s="4" t="s">
        <v>4935</v>
      </c>
      <c r="L161" s="4" t="s">
        <v>6627</v>
      </c>
      <c r="M161" s="5">
        <v>299</v>
      </c>
      <c r="N161" s="5">
        <v>224.25</v>
      </c>
      <c r="O161" s="5">
        <v>404</v>
      </c>
      <c r="P161" s="6" t="s">
        <v>8298</v>
      </c>
      <c r="Q161" s="4" t="s">
        <v>9953</v>
      </c>
      <c r="R161" s="4" t="str">
        <f t="shared" si="14"/>
        <v>p38 MAPK14 Rabbit Monoclonal Antibody</v>
      </c>
      <c r="S161" s="4" t="str">
        <f t="shared" si="10"/>
        <v>p38 MAPK14  Monoclonal Antibody</v>
      </c>
      <c r="T161" s="4" t="str">
        <f t="shared" si="11"/>
        <v xml:space="preserve">p38 MAPK14  </v>
      </c>
      <c r="U161" s="4" t="s">
        <v>11506</v>
      </c>
      <c r="V161" s="4" t="str">
        <f t="shared" si="12"/>
        <v>Human, Species Mouse, Species Rat</v>
      </c>
      <c r="W161" s="4"/>
      <c r="X161" s="4"/>
      <c r="Y161" s="4"/>
      <c r="Z161" s="4" t="str">
        <f t="shared" si="13"/>
        <v>BHE13</v>
      </c>
    </row>
    <row r="162" spans="1:26" x14ac:dyDescent="0.35">
      <c r="A162" s="4" t="s">
        <v>0</v>
      </c>
      <c r="B162" s="4" t="s">
        <v>1</v>
      </c>
      <c r="C162" s="4" t="s">
        <v>2</v>
      </c>
      <c r="D162" s="4" t="s">
        <v>145</v>
      </c>
      <c r="E162" s="4" t="s">
        <v>1408</v>
      </c>
      <c r="F162" s="4" t="s">
        <v>3091</v>
      </c>
      <c r="G162" s="4" t="s">
        <v>1570</v>
      </c>
      <c r="H162" s="4"/>
      <c r="I162" s="4" t="s">
        <v>3089</v>
      </c>
      <c r="J162" s="4" t="s">
        <v>3253</v>
      </c>
      <c r="K162" s="4" t="s">
        <v>4936</v>
      </c>
      <c r="L162" s="4" t="s">
        <v>6628</v>
      </c>
      <c r="M162" s="5">
        <v>299</v>
      </c>
      <c r="N162" s="5">
        <v>224.25</v>
      </c>
      <c r="O162" s="5">
        <v>404</v>
      </c>
      <c r="P162" s="6" t="s">
        <v>8299</v>
      </c>
      <c r="Q162" s="4" t="s">
        <v>9955</v>
      </c>
      <c r="R162" s="4" t="str">
        <f t="shared" si="14"/>
        <v>SOX9 Rabbit Monoclonal Antibody</v>
      </c>
      <c r="S162" s="4" t="str">
        <f t="shared" si="10"/>
        <v>SOX9  Monoclonal Antibody</v>
      </c>
      <c r="T162" s="4" t="str">
        <f t="shared" si="11"/>
        <v xml:space="preserve">SOX9  </v>
      </c>
      <c r="U162" s="4" t="s">
        <v>145</v>
      </c>
      <c r="V162" s="4" t="str">
        <f t="shared" si="12"/>
        <v>Human, Species Mouse, Species Rat</v>
      </c>
      <c r="W162" s="4"/>
      <c r="X162" s="4"/>
      <c r="Y162" s="4"/>
      <c r="Z162" s="4" t="str">
        <f t="shared" si="13"/>
        <v>DAO19</v>
      </c>
    </row>
    <row r="163" spans="1:26" x14ac:dyDescent="0.35">
      <c r="A163" s="4" t="s">
        <v>0</v>
      </c>
      <c r="B163" s="4" t="s">
        <v>1</v>
      </c>
      <c r="C163" s="4" t="s">
        <v>3</v>
      </c>
      <c r="D163" s="4" t="s">
        <v>146</v>
      </c>
      <c r="E163" s="4" t="s">
        <v>1408</v>
      </c>
      <c r="F163" s="4" t="s">
        <v>3091</v>
      </c>
      <c r="G163" s="4" t="s">
        <v>1571</v>
      </c>
      <c r="H163" s="4"/>
      <c r="I163" s="4" t="s">
        <v>3089</v>
      </c>
      <c r="J163" s="4" t="s">
        <v>3254</v>
      </c>
      <c r="K163" s="4" t="s">
        <v>4937</v>
      </c>
      <c r="L163" s="4" t="s">
        <v>6629</v>
      </c>
      <c r="M163" s="5">
        <v>299</v>
      </c>
      <c r="N163" s="5">
        <v>224.25</v>
      </c>
      <c r="O163" s="5">
        <v>404</v>
      </c>
      <c r="P163" s="6" t="s">
        <v>8300</v>
      </c>
      <c r="Q163" s="4" t="s">
        <v>9956</v>
      </c>
      <c r="R163" s="4" t="str">
        <f t="shared" si="14"/>
        <v>PD1 PDCD1 Rabbit Monoclonal Antibody</v>
      </c>
      <c r="S163" s="4" t="str">
        <f t="shared" si="10"/>
        <v>PD1 PDCD1  Monoclonal Antibody</v>
      </c>
      <c r="T163" s="4" t="str">
        <f t="shared" si="11"/>
        <v xml:space="preserve">PD1 PDCD1  </v>
      </c>
      <c r="U163" s="4" t="s">
        <v>11508</v>
      </c>
      <c r="V163" s="4" t="str">
        <f t="shared" si="12"/>
        <v>Human</v>
      </c>
      <c r="W163" s="4"/>
      <c r="X163" s="4"/>
      <c r="Y163" s="4"/>
      <c r="Z163" s="4" t="str">
        <f t="shared" si="13"/>
        <v>BEG16</v>
      </c>
    </row>
    <row r="164" spans="1:26" x14ac:dyDescent="0.35">
      <c r="A164" s="4" t="s">
        <v>0</v>
      </c>
      <c r="B164" s="4" t="s">
        <v>1</v>
      </c>
      <c r="C164" s="4" t="s">
        <v>3</v>
      </c>
      <c r="D164" s="4" t="s">
        <v>147</v>
      </c>
      <c r="E164" s="4" t="s">
        <v>1408</v>
      </c>
      <c r="F164" s="4" t="s">
        <v>3091</v>
      </c>
      <c r="G164" s="4" t="s">
        <v>1572</v>
      </c>
      <c r="H164" s="4"/>
      <c r="I164" s="4" t="s">
        <v>3089</v>
      </c>
      <c r="J164" s="4" t="s">
        <v>3255</v>
      </c>
      <c r="K164" s="4" t="s">
        <v>4938</v>
      </c>
      <c r="L164" s="4" t="s">
        <v>6630</v>
      </c>
      <c r="M164" s="5">
        <v>299</v>
      </c>
      <c r="N164" s="5">
        <v>224.25</v>
      </c>
      <c r="O164" s="5">
        <v>404</v>
      </c>
      <c r="P164" s="6" t="s">
        <v>8301</v>
      </c>
      <c r="Q164" s="4" t="s">
        <v>9957</v>
      </c>
      <c r="R164" s="4" t="str">
        <f t="shared" si="14"/>
        <v>Caveolin-1 CAV1 Rabbit Monoclonal Antibody</v>
      </c>
      <c r="S164" s="4" t="str">
        <f t="shared" si="10"/>
        <v>Caveolin-1 CAV1  Monoclonal Antibody</v>
      </c>
      <c r="T164" s="4" t="str">
        <f t="shared" si="11"/>
        <v xml:space="preserve">Caveolin-1 CAV1  </v>
      </c>
      <c r="U164" s="4" t="s">
        <v>11509</v>
      </c>
      <c r="V164" s="4" t="str">
        <f t="shared" si="12"/>
        <v>Human</v>
      </c>
      <c r="W164" s="4"/>
      <c r="X164" s="4"/>
      <c r="Y164" s="4"/>
      <c r="Z164" s="4" t="str">
        <f t="shared" si="13"/>
        <v>GE3</v>
      </c>
    </row>
    <row r="165" spans="1:26" x14ac:dyDescent="0.35">
      <c r="A165" s="4" t="s">
        <v>0</v>
      </c>
      <c r="B165" s="4" t="s">
        <v>1</v>
      </c>
      <c r="C165" s="4" t="s">
        <v>2</v>
      </c>
      <c r="D165" s="4" t="s">
        <v>148</v>
      </c>
      <c r="E165" s="4" t="s">
        <v>1408</v>
      </c>
      <c r="F165" s="4" t="s">
        <v>3091</v>
      </c>
      <c r="G165" s="4" t="s">
        <v>1573</v>
      </c>
      <c r="H165" s="4"/>
      <c r="I165" s="4" t="s">
        <v>3089</v>
      </c>
      <c r="J165" s="4" t="s">
        <v>3256</v>
      </c>
      <c r="K165" s="4" t="s">
        <v>4939</v>
      </c>
      <c r="L165" s="4" t="s">
        <v>6631</v>
      </c>
      <c r="M165" s="5">
        <v>299</v>
      </c>
      <c r="N165" s="5">
        <v>224.25</v>
      </c>
      <c r="O165" s="5">
        <v>404</v>
      </c>
      <c r="P165" s="6" t="s">
        <v>8302</v>
      </c>
      <c r="Q165" s="4" t="s">
        <v>9958</v>
      </c>
      <c r="R165" s="4" t="str">
        <f t="shared" si="14"/>
        <v>Bcl-XL BCL2L1 Rabbit Monoclonal Antibody</v>
      </c>
      <c r="S165" s="4" t="str">
        <f t="shared" si="10"/>
        <v>Bcl-XL BCL2L1  Monoclonal Antibody</v>
      </c>
      <c r="T165" s="4" t="str">
        <f t="shared" si="11"/>
        <v xml:space="preserve">Bcl-XL BCL2L1  </v>
      </c>
      <c r="U165" s="4" t="s">
        <v>11510</v>
      </c>
      <c r="V165" s="4" t="str">
        <f t="shared" si="12"/>
        <v>Human, Species Mouse, Species Rat</v>
      </c>
      <c r="W165" s="4"/>
      <c r="X165" s="4"/>
      <c r="Y165" s="4"/>
      <c r="Z165" s="4" t="str">
        <f t="shared" si="13"/>
        <v>AOD2</v>
      </c>
    </row>
    <row r="166" spans="1:26" x14ac:dyDescent="0.35">
      <c r="A166" s="4" t="s">
        <v>0</v>
      </c>
      <c r="B166" s="4" t="s">
        <v>1</v>
      </c>
      <c r="C166" s="4" t="s">
        <v>2</v>
      </c>
      <c r="D166" s="4" t="s">
        <v>149</v>
      </c>
      <c r="E166" s="4" t="s">
        <v>1408</v>
      </c>
      <c r="F166" s="4" t="s">
        <v>3091</v>
      </c>
      <c r="G166" s="4" t="s">
        <v>1574</v>
      </c>
      <c r="H166" s="4"/>
      <c r="I166" s="4" t="s">
        <v>3089</v>
      </c>
      <c r="J166" s="4" t="s">
        <v>3257</v>
      </c>
      <c r="K166" s="4" t="s">
        <v>4940</v>
      </c>
      <c r="L166" s="4" t="s">
        <v>6632</v>
      </c>
      <c r="M166" s="5">
        <v>299</v>
      </c>
      <c r="N166" s="5">
        <v>224.25</v>
      </c>
      <c r="O166" s="5">
        <v>404</v>
      </c>
      <c r="P166" s="6" t="s">
        <v>8303</v>
      </c>
      <c r="Q166" s="4" t="s">
        <v>9959</v>
      </c>
      <c r="R166" s="4" t="str">
        <f t="shared" si="14"/>
        <v>Bax Rabbit Monoclonal Antibody</v>
      </c>
      <c r="S166" s="4" t="str">
        <f t="shared" si="10"/>
        <v>Bax  Monoclonal Antibody</v>
      </c>
      <c r="T166" s="4" t="str">
        <f t="shared" si="11"/>
        <v xml:space="preserve">Bax  </v>
      </c>
      <c r="U166" s="4" t="s">
        <v>11511</v>
      </c>
      <c r="V166" s="4" t="str">
        <f t="shared" si="12"/>
        <v>Human, Species Mouse, Species Rat</v>
      </c>
      <c r="W166" s="4"/>
      <c r="X166" s="4"/>
      <c r="Y166" s="4"/>
      <c r="Z166" s="4" t="str">
        <f t="shared" si="13"/>
        <v>AAB2</v>
      </c>
    </row>
    <row r="167" spans="1:26" x14ac:dyDescent="0.35">
      <c r="A167" s="4" t="s">
        <v>0</v>
      </c>
      <c r="B167" s="4" t="s">
        <v>1</v>
      </c>
      <c r="C167" s="4" t="s">
        <v>3</v>
      </c>
      <c r="D167" s="4" t="s">
        <v>150</v>
      </c>
      <c r="E167" s="4" t="s">
        <v>1408</v>
      </c>
      <c r="F167" s="4" t="s">
        <v>3091</v>
      </c>
      <c r="G167" s="4" t="s">
        <v>1575</v>
      </c>
      <c r="H167" s="4"/>
      <c r="I167" s="4" t="s">
        <v>3089</v>
      </c>
      <c r="J167" s="4" t="s">
        <v>3258</v>
      </c>
      <c r="K167" s="4" t="s">
        <v>4941</v>
      </c>
      <c r="L167" s="4" t="s">
        <v>6633</v>
      </c>
      <c r="M167" s="5">
        <v>299</v>
      </c>
      <c r="N167" s="5">
        <v>224.25</v>
      </c>
      <c r="O167" s="5">
        <v>404</v>
      </c>
      <c r="P167" s="6" t="s">
        <v>8304</v>
      </c>
      <c r="Q167" s="4" t="s">
        <v>9960</v>
      </c>
      <c r="R167" s="4" t="str">
        <f t="shared" si="14"/>
        <v>NCAM NCAM1 Rabbit Monoclonal Antibody</v>
      </c>
      <c r="S167" s="4" t="str">
        <f t="shared" si="10"/>
        <v>NCAM NCAM1  Monoclonal Antibody</v>
      </c>
      <c r="T167" s="4" t="str">
        <f t="shared" si="11"/>
        <v xml:space="preserve">NCAM NCAM1  </v>
      </c>
      <c r="U167" s="4" t="s">
        <v>11512</v>
      </c>
      <c r="V167" s="4" t="str">
        <f t="shared" si="12"/>
        <v>Human</v>
      </c>
      <c r="W167" s="4"/>
      <c r="X167" s="4"/>
      <c r="Y167" s="4"/>
      <c r="Z167" s="4" t="str">
        <f t="shared" si="13"/>
        <v>AOGF14</v>
      </c>
    </row>
    <row r="168" spans="1:26" x14ac:dyDescent="0.35">
      <c r="A168" s="4" t="s">
        <v>0</v>
      </c>
      <c r="B168" s="4" t="s">
        <v>1</v>
      </c>
      <c r="C168" s="4" t="s">
        <v>2</v>
      </c>
      <c r="D168" s="4" t="s">
        <v>151</v>
      </c>
      <c r="E168" s="4" t="s">
        <v>1408</v>
      </c>
      <c r="F168" s="4" t="s">
        <v>3091</v>
      </c>
      <c r="G168" s="4" t="s">
        <v>1576</v>
      </c>
      <c r="H168" s="4"/>
      <c r="I168" s="4" t="s">
        <v>3089</v>
      </c>
      <c r="J168" s="4" t="s">
        <v>3259</v>
      </c>
      <c r="K168" s="4" t="s">
        <v>4942</v>
      </c>
      <c r="L168" s="4" t="s">
        <v>6634</v>
      </c>
      <c r="M168" s="5">
        <v>299</v>
      </c>
      <c r="N168" s="5">
        <v>224.25</v>
      </c>
      <c r="O168" s="5">
        <v>404</v>
      </c>
      <c r="P168" s="6" t="s">
        <v>8305</v>
      </c>
      <c r="Q168" s="4" t="s">
        <v>9961</v>
      </c>
      <c r="R168" s="4" t="str">
        <f t="shared" si="14"/>
        <v>TRAF6 Rabbit Monoclonal Antibody</v>
      </c>
      <c r="S168" s="4" t="str">
        <f t="shared" si="10"/>
        <v>TRAF6  Monoclonal Antibody</v>
      </c>
      <c r="T168" s="4" t="str">
        <f t="shared" si="11"/>
        <v xml:space="preserve">TRAF6  </v>
      </c>
      <c r="U168" s="4" t="s">
        <v>151</v>
      </c>
      <c r="V168" s="4" t="str">
        <f t="shared" si="12"/>
        <v>Human, Species Mouse, Species Rat</v>
      </c>
      <c r="W168" s="4"/>
      <c r="X168" s="4"/>
      <c r="Y168" s="4"/>
      <c r="Z168" s="4" t="str">
        <f t="shared" si="13"/>
        <v>BOG20</v>
      </c>
    </row>
    <row r="169" spans="1:26" x14ac:dyDescent="0.35">
      <c r="A169" s="4" t="s">
        <v>0</v>
      </c>
      <c r="B169" s="4" t="s">
        <v>1</v>
      </c>
      <c r="C169" s="4" t="s">
        <v>2</v>
      </c>
      <c r="D169" s="4" t="s">
        <v>151</v>
      </c>
      <c r="E169" s="4" t="s">
        <v>1408</v>
      </c>
      <c r="F169" s="4" t="s">
        <v>3091</v>
      </c>
      <c r="G169" s="4" t="s">
        <v>1577</v>
      </c>
      <c r="H169" s="4"/>
      <c r="I169" s="4" t="s">
        <v>3089</v>
      </c>
      <c r="J169" s="4" t="s">
        <v>3260</v>
      </c>
      <c r="K169" s="4" t="s">
        <v>4943</v>
      </c>
      <c r="L169" s="4" t="s">
        <v>6635</v>
      </c>
      <c r="M169" s="5">
        <v>299</v>
      </c>
      <c r="N169" s="5">
        <v>224.25</v>
      </c>
      <c r="O169" s="5">
        <v>404</v>
      </c>
      <c r="P169" s="6" t="s">
        <v>8306</v>
      </c>
      <c r="Q169" s="4" t="s">
        <v>9961</v>
      </c>
      <c r="R169" s="4" t="str">
        <f t="shared" si="14"/>
        <v>TRAF6 Rabbit Monoclonal Antibody</v>
      </c>
      <c r="S169" s="4" t="str">
        <f t="shared" si="10"/>
        <v>TRAF6  Monoclonal Antibody</v>
      </c>
      <c r="T169" s="4" t="str">
        <f t="shared" si="11"/>
        <v xml:space="preserve">TRAF6  </v>
      </c>
      <c r="U169" s="4" t="s">
        <v>151</v>
      </c>
      <c r="V169" s="4" t="str">
        <f t="shared" si="12"/>
        <v>Human, Species Mouse, Species Rat</v>
      </c>
      <c r="W169" s="4"/>
      <c r="X169" s="4"/>
      <c r="Y169" s="4"/>
      <c r="Z169" s="4" t="str">
        <f t="shared" si="13"/>
        <v>BOF20</v>
      </c>
    </row>
    <row r="170" spans="1:26" x14ac:dyDescent="0.35">
      <c r="A170" s="4" t="s">
        <v>0</v>
      </c>
      <c r="B170" s="4" t="s">
        <v>1</v>
      </c>
      <c r="C170" s="4" t="s">
        <v>3</v>
      </c>
      <c r="D170" s="4" t="s">
        <v>152</v>
      </c>
      <c r="E170" s="4" t="s">
        <v>1408</v>
      </c>
      <c r="F170" s="4" t="s">
        <v>3091</v>
      </c>
      <c r="G170" s="4" t="s">
        <v>1578</v>
      </c>
      <c r="H170" s="4"/>
      <c r="I170" s="4" t="s">
        <v>3089</v>
      </c>
      <c r="J170" s="4" t="s">
        <v>3261</v>
      </c>
      <c r="K170" s="4" t="s">
        <v>4944</v>
      </c>
      <c r="L170" s="4" t="s">
        <v>6636</v>
      </c>
      <c r="M170" s="5">
        <v>299</v>
      </c>
      <c r="N170" s="5">
        <v>224.25</v>
      </c>
      <c r="O170" s="5">
        <v>404</v>
      </c>
      <c r="P170" s="6" t="s">
        <v>8307</v>
      </c>
      <c r="Q170" s="4" t="s">
        <v>9962</v>
      </c>
      <c r="R170" s="4" t="str">
        <f t="shared" si="14"/>
        <v>MUC1 Rabbit Monoclonal Antibody</v>
      </c>
      <c r="S170" s="4" t="str">
        <f t="shared" si="10"/>
        <v>MUC1  Monoclonal Antibody</v>
      </c>
      <c r="T170" s="4" t="str">
        <f t="shared" si="11"/>
        <v xml:space="preserve">MUC1  </v>
      </c>
      <c r="U170" s="4" t="s">
        <v>152</v>
      </c>
      <c r="V170" s="4" t="str">
        <f t="shared" si="12"/>
        <v>Human</v>
      </c>
      <c r="W170" s="4"/>
      <c r="X170" s="4"/>
      <c r="Y170" s="4"/>
      <c r="Z170" s="4" t="str">
        <f t="shared" si="13"/>
        <v>FHA13</v>
      </c>
    </row>
    <row r="171" spans="1:26" x14ac:dyDescent="0.35">
      <c r="A171" s="4" t="s">
        <v>0</v>
      </c>
      <c r="B171" s="4" t="s">
        <v>1</v>
      </c>
      <c r="C171" s="4" t="s">
        <v>2</v>
      </c>
      <c r="D171" s="4" t="s">
        <v>153</v>
      </c>
      <c r="E171" s="4" t="s">
        <v>1408</v>
      </c>
      <c r="F171" s="4" t="s">
        <v>3091</v>
      </c>
      <c r="G171" s="4" t="s">
        <v>1579</v>
      </c>
      <c r="H171" s="4"/>
      <c r="I171" s="4" t="s">
        <v>3089</v>
      </c>
      <c r="J171" s="4" t="s">
        <v>3262</v>
      </c>
      <c r="K171" s="4" t="s">
        <v>4945</v>
      </c>
      <c r="L171" s="4" t="s">
        <v>6637</v>
      </c>
      <c r="M171" s="5">
        <v>299</v>
      </c>
      <c r="N171" s="5">
        <v>224.25</v>
      </c>
      <c r="O171" s="5">
        <v>404</v>
      </c>
      <c r="P171" s="6" t="s">
        <v>8308</v>
      </c>
      <c r="Q171" s="4" t="s">
        <v>9963</v>
      </c>
      <c r="R171" s="4" t="str">
        <f t="shared" si="14"/>
        <v>Argonaute 2 AGO2 Rabbit Monoclonal Antibody</v>
      </c>
      <c r="S171" s="4" t="str">
        <f t="shared" si="10"/>
        <v>Argonaute 2 AGO2  Monoclonal Antibody</v>
      </c>
      <c r="T171" s="4" t="str">
        <f t="shared" si="11"/>
        <v xml:space="preserve">Argonaute 2 AGO2  </v>
      </c>
      <c r="U171" s="4" t="s">
        <v>11513</v>
      </c>
      <c r="V171" s="4" t="str">
        <f t="shared" si="12"/>
        <v>Human, Species Mouse, Species Rat</v>
      </c>
      <c r="W171" s="4"/>
      <c r="X171" s="4"/>
      <c r="Y171" s="4"/>
      <c r="Z171" s="4" t="str">
        <f t="shared" si="13"/>
        <v>AODE1</v>
      </c>
    </row>
    <row r="172" spans="1:26" x14ac:dyDescent="0.35">
      <c r="A172" s="4" t="s">
        <v>0</v>
      </c>
      <c r="B172" s="4" t="s">
        <v>1</v>
      </c>
      <c r="C172" s="4" t="s">
        <v>2</v>
      </c>
      <c r="D172" s="4" t="s">
        <v>154</v>
      </c>
      <c r="E172" s="4" t="s">
        <v>1408</v>
      </c>
      <c r="F172" s="4" t="s">
        <v>3091</v>
      </c>
      <c r="G172" s="4" t="s">
        <v>1580</v>
      </c>
      <c r="H172" s="4"/>
      <c r="I172" s="4" t="s">
        <v>3089</v>
      </c>
      <c r="J172" s="4" t="s">
        <v>3263</v>
      </c>
      <c r="K172" s="4" t="s">
        <v>4946</v>
      </c>
      <c r="L172" s="4" t="s">
        <v>6638</v>
      </c>
      <c r="M172" s="5">
        <v>299</v>
      </c>
      <c r="N172" s="5">
        <v>224.25</v>
      </c>
      <c r="O172" s="5">
        <v>404</v>
      </c>
      <c r="P172" s="6" t="s">
        <v>8309</v>
      </c>
      <c r="Q172" s="4" t="s">
        <v>9964</v>
      </c>
      <c r="R172" s="4" t="str">
        <f t="shared" si="14"/>
        <v>FMRP FMR1 Rabbit Monoclonal Antibody</v>
      </c>
      <c r="S172" s="4" t="str">
        <f t="shared" si="10"/>
        <v>FMRP FMR1  Monoclonal Antibody</v>
      </c>
      <c r="T172" s="4" t="str">
        <f t="shared" si="11"/>
        <v xml:space="preserve">FMRP FMR1  </v>
      </c>
      <c r="U172" s="4" t="s">
        <v>11514</v>
      </c>
      <c r="V172" s="4" t="str">
        <f t="shared" si="12"/>
        <v>Human, Species Mouse, Species Rat</v>
      </c>
      <c r="W172" s="4"/>
      <c r="X172" s="4"/>
      <c r="Y172" s="4"/>
      <c r="Z172" s="4" t="str">
        <f t="shared" si="13"/>
        <v>ABAA6</v>
      </c>
    </row>
    <row r="173" spans="1:26" x14ac:dyDescent="0.35">
      <c r="A173" s="4" t="s">
        <v>0</v>
      </c>
      <c r="B173" s="4" t="s">
        <v>1</v>
      </c>
      <c r="C173" s="4" t="s">
        <v>3</v>
      </c>
      <c r="D173" s="4" t="s">
        <v>155</v>
      </c>
      <c r="E173" s="4" t="s">
        <v>1408</v>
      </c>
      <c r="F173" s="4" t="s">
        <v>3091</v>
      </c>
      <c r="G173" s="4" t="s">
        <v>1581</v>
      </c>
      <c r="H173" s="4"/>
      <c r="I173" s="4" t="s">
        <v>3089</v>
      </c>
      <c r="J173" s="4" t="s">
        <v>3264</v>
      </c>
      <c r="K173" s="4" t="s">
        <v>4947</v>
      </c>
      <c r="L173" s="4" t="s">
        <v>6639</v>
      </c>
      <c r="M173" s="5">
        <v>299</v>
      </c>
      <c r="N173" s="5">
        <v>224.25</v>
      </c>
      <c r="O173" s="5">
        <v>404</v>
      </c>
      <c r="P173" s="6" t="s">
        <v>8310</v>
      </c>
      <c r="Q173" s="4" t="s">
        <v>9965</v>
      </c>
      <c r="R173" s="4" t="str">
        <f t="shared" si="14"/>
        <v>CD38 Rabbit Monoclonal Antibody</v>
      </c>
      <c r="S173" s="4" t="str">
        <f t="shared" si="10"/>
        <v>CD38  Monoclonal Antibody</v>
      </c>
      <c r="T173" s="4" t="str">
        <f t="shared" si="11"/>
        <v xml:space="preserve">CD38  </v>
      </c>
      <c r="U173" s="4" t="s">
        <v>155</v>
      </c>
      <c r="V173" s="4" t="str">
        <f t="shared" si="12"/>
        <v>Human</v>
      </c>
      <c r="W173" s="4"/>
      <c r="X173" s="4"/>
      <c r="Y173" s="4"/>
      <c r="Z173" s="4" t="str">
        <f t="shared" si="13"/>
        <v>GAD3</v>
      </c>
    </row>
    <row r="174" spans="1:26" x14ac:dyDescent="0.35">
      <c r="A174" s="4" t="s">
        <v>0</v>
      </c>
      <c r="B174" s="4" t="s">
        <v>1</v>
      </c>
      <c r="C174" s="4" t="s">
        <v>3</v>
      </c>
      <c r="D174" s="4" t="s">
        <v>156</v>
      </c>
      <c r="E174" s="4" t="s">
        <v>1408</v>
      </c>
      <c r="F174" s="4" t="s">
        <v>3091</v>
      </c>
      <c r="G174" s="4" t="s">
        <v>1582</v>
      </c>
      <c r="H174" s="4"/>
      <c r="I174" s="4" t="s">
        <v>3089</v>
      </c>
      <c r="J174" s="4" t="s">
        <v>3265</v>
      </c>
      <c r="K174" s="4" t="s">
        <v>4948</v>
      </c>
      <c r="L174" s="4" t="s">
        <v>6640</v>
      </c>
      <c r="M174" s="5">
        <v>299</v>
      </c>
      <c r="N174" s="5">
        <v>224.25</v>
      </c>
      <c r="O174" s="5">
        <v>404</v>
      </c>
      <c r="P174" s="6" t="s">
        <v>8311</v>
      </c>
      <c r="Q174" s="4" t="s">
        <v>9966</v>
      </c>
      <c r="R174" s="4" t="str">
        <f t="shared" si="14"/>
        <v>MHC class 1 HLA-A Rabbit Monoclonal Antibody</v>
      </c>
      <c r="S174" s="4" t="str">
        <f t="shared" si="10"/>
        <v>MHC class 1 HLA-A  Monoclonal Antibody</v>
      </c>
      <c r="T174" s="4" t="str">
        <f t="shared" si="11"/>
        <v xml:space="preserve">MHC class 1 HLA-A  </v>
      </c>
      <c r="U174" s="4" t="s">
        <v>11515</v>
      </c>
      <c r="V174" s="4" t="str">
        <f t="shared" si="12"/>
        <v>Human</v>
      </c>
      <c r="W174" s="4"/>
      <c r="X174" s="4"/>
      <c r="Y174" s="4"/>
      <c r="Z174" s="4" t="str">
        <f t="shared" si="13"/>
        <v>BBI8</v>
      </c>
    </row>
    <row r="175" spans="1:26" x14ac:dyDescent="0.35">
      <c r="A175" s="4" t="s">
        <v>0</v>
      </c>
      <c r="B175" s="4" t="s">
        <v>1</v>
      </c>
      <c r="C175" s="4" t="s">
        <v>3</v>
      </c>
      <c r="D175" s="4" t="s">
        <v>156</v>
      </c>
      <c r="E175" s="4" t="s">
        <v>1408</v>
      </c>
      <c r="F175" s="4" t="s">
        <v>3091</v>
      </c>
      <c r="G175" s="4" t="s">
        <v>1583</v>
      </c>
      <c r="H175" s="4"/>
      <c r="I175" s="4" t="s">
        <v>3089</v>
      </c>
      <c r="J175" s="4" t="s">
        <v>3266</v>
      </c>
      <c r="K175" s="4" t="s">
        <v>4949</v>
      </c>
      <c r="L175" s="4" t="s">
        <v>6641</v>
      </c>
      <c r="M175" s="5">
        <v>299</v>
      </c>
      <c r="N175" s="5">
        <v>224.25</v>
      </c>
      <c r="O175" s="5">
        <v>404</v>
      </c>
      <c r="P175" s="6" t="s">
        <v>8312</v>
      </c>
      <c r="Q175" s="4" t="s">
        <v>9967</v>
      </c>
      <c r="R175" s="4" t="str">
        <f t="shared" si="14"/>
        <v>MHC class I HLA-A Rabbit Monoclonal Antibody</v>
      </c>
      <c r="S175" s="4" t="str">
        <f t="shared" si="10"/>
        <v>MHC class I HLA-A  Monoclonal Antibody</v>
      </c>
      <c r="T175" s="4" t="str">
        <f t="shared" si="11"/>
        <v xml:space="preserve">MHC class I HLA-A  </v>
      </c>
      <c r="U175" s="4" t="s">
        <v>11516</v>
      </c>
      <c r="V175" s="4" t="str">
        <f t="shared" si="12"/>
        <v>Human</v>
      </c>
      <c r="W175" s="4"/>
      <c r="X175" s="4"/>
      <c r="Y175" s="4"/>
      <c r="Z175" s="4" t="str">
        <f t="shared" si="13"/>
        <v>AOID8</v>
      </c>
    </row>
    <row r="176" spans="1:26" x14ac:dyDescent="0.35">
      <c r="A176" s="4" t="s">
        <v>0</v>
      </c>
      <c r="B176" s="4" t="s">
        <v>1</v>
      </c>
      <c r="C176" s="4" t="s">
        <v>2</v>
      </c>
      <c r="D176" s="4" t="s">
        <v>157</v>
      </c>
      <c r="E176" s="4" t="s">
        <v>1408</v>
      </c>
      <c r="F176" s="4" t="s">
        <v>3091</v>
      </c>
      <c r="G176" s="4" t="s">
        <v>1584</v>
      </c>
      <c r="H176" s="4"/>
      <c r="I176" s="4" t="s">
        <v>3089</v>
      </c>
      <c r="J176" s="4" t="s">
        <v>3267</v>
      </c>
      <c r="K176" s="4" t="s">
        <v>4950</v>
      </c>
      <c r="L176" s="4" t="s">
        <v>6642</v>
      </c>
      <c r="M176" s="5">
        <v>299</v>
      </c>
      <c r="N176" s="5">
        <v>224.25</v>
      </c>
      <c r="O176" s="5">
        <v>404</v>
      </c>
      <c r="P176" s="6" t="s">
        <v>8313</v>
      </c>
      <c r="Q176" s="4" t="s">
        <v>9968</v>
      </c>
      <c r="R176" s="4" t="str">
        <f t="shared" si="14"/>
        <v>ITCH Monoclonal Antibody</v>
      </c>
      <c r="S176" s="4" t="str">
        <f t="shared" si="10"/>
        <v>ITCH Monoclonal Antibody</v>
      </c>
      <c r="T176" s="4" t="str">
        <f t="shared" si="11"/>
        <v xml:space="preserve">ITCH </v>
      </c>
      <c r="U176" s="4" t="s">
        <v>157</v>
      </c>
      <c r="V176" s="4" t="str">
        <f t="shared" si="12"/>
        <v>Human, Species Mouse, Species Rat</v>
      </c>
      <c r="W176" s="4"/>
      <c r="X176" s="4"/>
      <c r="Y176" s="4"/>
      <c r="Z176" s="4" t="str">
        <f t="shared" si="13"/>
        <v>ACBH9</v>
      </c>
    </row>
    <row r="177" spans="1:26" x14ac:dyDescent="0.35">
      <c r="A177" s="4" t="s">
        <v>0</v>
      </c>
      <c r="B177" s="4" t="s">
        <v>1</v>
      </c>
      <c r="C177" s="4" t="s">
        <v>3</v>
      </c>
      <c r="D177" s="4" t="s">
        <v>158</v>
      </c>
      <c r="E177" s="4" t="s">
        <v>1408</v>
      </c>
      <c r="F177" s="4" t="s">
        <v>3091</v>
      </c>
      <c r="G177" s="4" t="s">
        <v>1585</v>
      </c>
      <c r="H177" s="4"/>
      <c r="I177" s="4" t="s">
        <v>3089</v>
      </c>
      <c r="J177" s="4" t="s">
        <v>3268</v>
      </c>
      <c r="K177" s="4" t="s">
        <v>4951</v>
      </c>
      <c r="L177" s="4" t="s">
        <v>6643</v>
      </c>
      <c r="M177" s="5">
        <v>299</v>
      </c>
      <c r="N177" s="5">
        <v>224.25</v>
      </c>
      <c r="O177" s="5">
        <v>404</v>
      </c>
      <c r="P177" s="6" t="s">
        <v>8314</v>
      </c>
      <c r="Q177" s="4" t="s">
        <v>9969</v>
      </c>
      <c r="R177" s="4" t="str">
        <f t="shared" si="14"/>
        <v>CD80/B7 1 Rabbit Monoclonal Antibody</v>
      </c>
      <c r="S177" s="4" t="str">
        <f t="shared" si="10"/>
        <v>CD80/B7 1  Monoclonal Antibody</v>
      </c>
      <c r="T177" s="4" t="str">
        <f t="shared" si="11"/>
        <v xml:space="preserve">CD80/B7 1  </v>
      </c>
      <c r="U177" s="4" t="s">
        <v>11517</v>
      </c>
      <c r="V177" s="4" t="str">
        <f t="shared" si="12"/>
        <v>Human</v>
      </c>
      <c r="W177" s="4"/>
      <c r="X177" s="4"/>
      <c r="Y177" s="4"/>
      <c r="Z177" s="4" t="str">
        <f t="shared" si="13"/>
        <v>AOEH3</v>
      </c>
    </row>
    <row r="178" spans="1:26" x14ac:dyDescent="0.35">
      <c r="A178" s="4" t="s">
        <v>0</v>
      </c>
      <c r="B178" s="4" t="s">
        <v>1</v>
      </c>
      <c r="C178" s="4" t="s">
        <v>3</v>
      </c>
      <c r="D178" s="4" t="s">
        <v>159</v>
      </c>
      <c r="E178" s="4" t="s">
        <v>1408</v>
      </c>
      <c r="F178" s="4" t="s">
        <v>3091</v>
      </c>
      <c r="G178" s="4" t="s">
        <v>1586</v>
      </c>
      <c r="H178" s="4"/>
      <c r="I178" s="4" t="s">
        <v>3089</v>
      </c>
      <c r="J178" s="4" t="s">
        <v>3269</v>
      </c>
      <c r="K178" s="4" t="s">
        <v>4952</v>
      </c>
      <c r="L178" s="4" t="s">
        <v>6644</v>
      </c>
      <c r="M178" s="5">
        <v>299</v>
      </c>
      <c r="N178" s="5">
        <v>224.25</v>
      </c>
      <c r="O178" s="5">
        <v>404</v>
      </c>
      <c r="P178" s="6" t="s">
        <v>8315</v>
      </c>
      <c r="Q178" s="4" t="s">
        <v>9970</v>
      </c>
      <c r="R178" s="4" t="str">
        <f t="shared" si="14"/>
        <v>TLR9 Rabbit Monoclonal Antibody</v>
      </c>
      <c r="S178" s="4" t="str">
        <f t="shared" si="10"/>
        <v>TLR9  Monoclonal Antibody</v>
      </c>
      <c r="T178" s="4" t="str">
        <f t="shared" si="11"/>
        <v xml:space="preserve">TLR9  </v>
      </c>
      <c r="U178" s="4" t="s">
        <v>159</v>
      </c>
      <c r="V178" s="4" t="str">
        <f t="shared" si="12"/>
        <v>Human</v>
      </c>
      <c r="W178" s="4"/>
      <c r="X178" s="4"/>
      <c r="Y178" s="4"/>
      <c r="Z178" s="4" t="str">
        <f t="shared" si="13"/>
        <v>ABFH20</v>
      </c>
    </row>
    <row r="179" spans="1:26" x14ac:dyDescent="0.35">
      <c r="A179" s="4" t="s">
        <v>0</v>
      </c>
      <c r="B179" s="4" t="s">
        <v>1</v>
      </c>
      <c r="C179" s="4" t="s">
        <v>5</v>
      </c>
      <c r="D179" s="4" t="s">
        <v>160</v>
      </c>
      <c r="E179" s="4" t="s">
        <v>1408</v>
      </c>
      <c r="F179" s="4" t="s">
        <v>3091</v>
      </c>
      <c r="G179" s="4" t="s">
        <v>1587</v>
      </c>
      <c r="H179" s="4"/>
      <c r="I179" s="4" t="s">
        <v>3089</v>
      </c>
      <c r="J179" s="4" t="s">
        <v>3270</v>
      </c>
      <c r="K179" s="4" t="s">
        <v>4953</v>
      </c>
      <c r="L179" s="4" t="s">
        <v>6645</v>
      </c>
      <c r="M179" s="5">
        <v>299</v>
      </c>
      <c r="N179" s="5">
        <v>224.25</v>
      </c>
      <c r="O179" s="5">
        <v>404</v>
      </c>
      <c r="P179" s="6" t="s">
        <v>8316</v>
      </c>
      <c r="Q179" s="4" t="s">
        <v>9971</v>
      </c>
      <c r="R179" s="4" t="str">
        <f t="shared" si="14"/>
        <v>Wilms Tumor Protein WT1 Rabbit Monoclonal Antibody</v>
      </c>
      <c r="S179" s="4" t="str">
        <f t="shared" si="10"/>
        <v>Wilms Tumor Protein WT1  Monoclonal Antibody</v>
      </c>
      <c r="T179" s="4" t="str">
        <f t="shared" si="11"/>
        <v xml:space="preserve">Wilms Tumor Protein WT1  </v>
      </c>
      <c r="U179" s="4" t="s">
        <v>11518</v>
      </c>
      <c r="V179" s="4" t="str">
        <f t="shared" si="12"/>
        <v>Human, Species Mouse</v>
      </c>
      <c r="W179" s="4"/>
      <c r="X179" s="4"/>
      <c r="Y179" s="4"/>
      <c r="Z179" s="4" t="str">
        <f t="shared" si="13"/>
        <v>CEH23</v>
      </c>
    </row>
    <row r="180" spans="1:26" x14ac:dyDescent="0.35">
      <c r="A180" s="4" t="s">
        <v>0</v>
      </c>
      <c r="B180" s="4" t="s">
        <v>1</v>
      </c>
      <c r="C180" s="4" t="s">
        <v>2</v>
      </c>
      <c r="D180" s="4" t="s">
        <v>161</v>
      </c>
      <c r="E180" s="4" t="s">
        <v>1408</v>
      </c>
      <c r="F180" s="4" t="s">
        <v>3091</v>
      </c>
      <c r="G180" s="4" t="s">
        <v>1588</v>
      </c>
      <c r="H180" s="4"/>
      <c r="I180" s="4" t="s">
        <v>3089</v>
      </c>
      <c r="J180" s="4" t="s">
        <v>3271</v>
      </c>
      <c r="K180" s="4" t="s">
        <v>4954</v>
      </c>
      <c r="L180" s="4" t="s">
        <v>6646</v>
      </c>
      <c r="M180" s="5">
        <v>299</v>
      </c>
      <c r="N180" s="5">
        <v>224.25</v>
      </c>
      <c r="O180" s="5">
        <v>404</v>
      </c>
      <c r="P180" s="6" t="s">
        <v>8317</v>
      </c>
      <c r="Q180" s="4" t="s">
        <v>9972</v>
      </c>
      <c r="R180" s="4" t="str">
        <f t="shared" si="14"/>
        <v>FGFR3 Rabbit Monoclonal Antibody</v>
      </c>
      <c r="S180" s="4" t="str">
        <f t="shared" si="10"/>
        <v>FGFR3  Monoclonal Antibody</v>
      </c>
      <c r="T180" s="4" t="str">
        <f t="shared" si="11"/>
        <v xml:space="preserve">FGFR3  </v>
      </c>
      <c r="U180" s="4" t="s">
        <v>161</v>
      </c>
      <c r="V180" s="4" t="str">
        <f t="shared" si="12"/>
        <v>Human, Species Mouse, Species Rat</v>
      </c>
      <c r="W180" s="4"/>
      <c r="X180" s="4"/>
      <c r="Y180" s="4"/>
      <c r="Z180" s="4" t="str">
        <f t="shared" si="13"/>
        <v>AAID6</v>
      </c>
    </row>
    <row r="181" spans="1:26" x14ac:dyDescent="0.35">
      <c r="A181" s="4" t="s">
        <v>0</v>
      </c>
      <c r="B181" s="4" t="s">
        <v>1</v>
      </c>
      <c r="C181" s="4" t="s">
        <v>3</v>
      </c>
      <c r="D181" s="4" t="s">
        <v>161</v>
      </c>
      <c r="E181" s="4" t="s">
        <v>1408</v>
      </c>
      <c r="F181" s="4" t="s">
        <v>3091</v>
      </c>
      <c r="G181" s="4" t="s">
        <v>1589</v>
      </c>
      <c r="H181" s="4"/>
      <c r="I181" s="4" t="s">
        <v>3089</v>
      </c>
      <c r="J181" s="4" t="s">
        <v>3272</v>
      </c>
      <c r="K181" s="4" t="s">
        <v>4955</v>
      </c>
      <c r="L181" s="4" t="s">
        <v>6647</v>
      </c>
      <c r="M181" s="5">
        <v>299</v>
      </c>
      <c r="N181" s="5">
        <v>224.25</v>
      </c>
      <c r="O181" s="5">
        <v>404</v>
      </c>
      <c r="P181" s="6" t="s">
        <v>8318</v>
      </c>
      <c r="Q181" s="4" t="s">
        <v>9972</v>
      </c>
      <c r="R181" s="4" t="str">
        <f t="shared" si="14"/>
        <v>FGFR3 Rabbit Monoclonal Antibody</v>
      </c>
      <c r="S181" s="4" t="str">
        <f t="shared" si="10"/>
        <v>FGFR3  Monoclonal Antibody</v>
      </c>
      <c r="T181" s="4" t="str">
        <f t="shared" si="11"/>
        <v xml:space="preserve">FGFR3  </v>
      </c>
      <c r="U181" s="4" t="s">
        <v>161</v>
      </c>
      <c r="V181" s="4" t="str">
        <f t="shared" si="12"/>
        <v>Human</v>
      </c>
      <c r="W181" s="4"/>
      <c r="X181" s="4"/>
      <c r="Y181" s="4"/>
      <c r="Z181" s="4" t="str">
        <f t="shared" si="13"/>
        <v>AACG6</v>
      </c>
    </row>
    <row r="182" spans="1:26" x14ac:dyDescent="0.35">
      <c r="A182" s="4" t="s">
        <v>0</v>
      </c>
      <c r="B182" s="4" t="s">
        <v>1</v>
      </c>
      <c r="C182" s="4" t="s">
        <v>2</v>
      </c>
      <c r="D182" s="4" t="s">
        <v>162</v>
      </c>
      <c r="E182" s="4" t="s">
        <v>1408</v>
      </c>
      <c r="F182" s="4" t="s">
        <v>3091</v>
      </c>
      <c r="G182" s="4" t="s">
        <v>1590</v>
      </c>
      <c r="H182" s="4"/>
      <c r="I182" s="4" t="s">
        <v>3089</v>
      </c>
      <c r="J182" s="4" t="s">
        <v>3273</v>
      </c>
      <c r="K182" s="4" t="s">
        <v>4956</v>
      </c>
      <c r="L182" s="4" t="s">
        <v>6648</v>
      </c>
      <c r="M182" s="5">
        <v>299</v>
      </c>
      <c r="N182" s="5">
        <v>224.25</v>
      </c>
      <c r="O182" s="5">
        <v>404</v>
      </c>
      <c r="P182" s="6" t="s">
        <v>8319</v>
      </c>
      <c r="Q182" s="4" t="s">
        <v>9973</v>
      </c>
      <c r="R182" s="4" t="str">
        <f t="shared" si="14"/>
        <v>Ran Monoclonal Antibody</v>
      </c>
      <c r="S182" s="4" t="str">
        <f t="shared" si="10"/>
        <v>Ran Monoclonal Antibody</v>
      </c>
      <c r="T182" s="4" t="str">
        <f t="shared" si="11"/>
        <v xml:space="preserve">Ran </v>
      </c>
      <c r="U182" s="4" t="s">
        <v>11519</v>
      </c>
      <c r="V182" s="4" t="str">
        <f t="shared" si="12"/>
        <v>Human, Species Mouse, Species Rat</v>
      </c>
      <c r="W182" s="4"/>
      <c r="X182" s="4"/>
      <c r="Y182" s="4"/>
      <c r="Z182" s="4" t="str">
        <f t="shared" si="13"/>
        <v>ACFI18</v>
      </c>
    </row>
    <row r="183" spans="1:26" x14ac:dyDescent="0.35">
      <c r="A183" s="4" t="s">
        <v>0</v>
      </c>
      <c r="B183" s="4" t="s">
        <v>1</v>
      </c>
      <c r="C183" s="4" t="s">
        <v>2</v>
      </c>
      <c r="D183" s="4" t="s">
        <v>163</v>
      </c>
      <c r="E183" s="4" t="s">
        <v>1408</v>
      </c>
      <c r="F183" s="4" t="s">
        <v>3091</v>
      </c>
      <c r="G183" s="4" t="s">
        <v>1591</v>
      </c>
      <c r="H183" s="4"/>
      <c r="I183" s="4" t="s">
        <v>3089</v>
      </c>
      <c r="J183" s="4" t="s">
        <v>3274</v>
      </c>
      <c r="K183" s="4" t="s">
        <v>4957</v>
      </c>
      <c r="L183" s="4" t="s">
        <v>6649</v>
      </c>
      <c r="M183" s="5">
        <v>299</v>
      </c>
      <c r="N183" s="5">
        <v>224.25</v>
      </c>
      <c r="O183" s="5">
        <v>404</v>
      </c>
      <c r="P183" s="6" t="s">
        <v>8320</v>
      </c>
      <c r="Q183" s="4" t="s">
        <v>9974</v>
      </c>
      <c r="R183" s="4" t="str">
        <f t="shared" si="14"/>
        <v>Rho A Rabbit Monoclonal Antibody</v>
      </c>
      <c r="S183" s="4" t="str">
        <f t="shared" si="10"/>
        <v>Rho A  Monoclonal Antibody</v>
      </c>
      <c r="T183" s="4" t="str">
        <f t="shared" si="11"/>
        <v xml:space="preserve">Rho A  </v>
      </c>
      <c r="U183" s="4" t="s">
        <v>11520</v>
      </c>
      <c r="V183" s="4" t="str">
        <f t="shared" si="12"/>
        <v>Human, Species Mouse, Species Rat</v>
      </c>
      <c r="W183" s="4"/>
      <c r="X183" s="4"/>
      <c r="Y183" s="4"/>
      <c r="Z183" s="4" t="str">
        <f t="shared" si="13"/>
        <v>FAC18</v>
      </c>
    </row>
    <row r="184" spans="1:26" x14ac:dyDescent="0.35">
      <c r="A184" s="4" t="s">
        <v>0</v>
      </c>
      <c r="B184" s="4" t="s">
        <v>1</v>
      </c>
      <c r="C184" s="4" t="s">
        <v>2</v>
      </c>
      <c r="D184" s="4" t="s">
        <v>163</v>
      </c>
      <c r="E184" s="4" t="s">
        <v>1408</v>
      </c>
      <c r="F184" s="4" t="s">
        <v>3091</v>
      </c>
      <c r="G184" s="4" t="s">
        <v>1592</v>
      </c>
      <c r="H184" s="4"/>
      <c r="I184" s="4" t="s">
        <v>3089</v>
      </c>
      <c r="J184" s="4" t="s">
        <v>3275</v>
      </c>
      <c r="K184" s="4" t="s">
        <v>4958</v>
      </c>
      <c r="L184" s="4" t="s">
        <v>6650</v>
      </c>
      <c r="M184" s="5">
        <v>299</v>
      </c>
      <c r="N184" s="5">
        <v>224.25</v>
      </c>
      <c r="O184" s="5">
        <v>404</v>
      </c>
      <c r="P184" s="6" t="s">
        <v>8321</v>
      </c>
      <c r="Q184" s="4" t="s">
        <v>9975</v>
      </c>
      <c r="R184" s="4" t="str">
        <f t="shared" si="14"/>
        <v>Rho A + B + C Rabbit Monoclonal Antibody</v>
      </c>
      <c r="S184" s="4" t="str">
        <f t="shared" si="10"/>
        <v>Rho A + B + C  Monoclonal Antibody</v>
      </c>
      <c r="T184" s="4" t="str">
        <f t="shared" si="11"/>
        <v xml:space="preserve">Rho A + B + C  </v>
      </c>
      <c r="U184" s="4" t="s">
        <v>11521</v>
      </c>
      <c r="V184" s="4" t="str">
        <f t="shared" si="12"/>
        <v>Human, Species Mouse, Species Rat</v>
      </c>
      <c r="W184" s="4"/>
      <c r="X184" s="4"/>
      <c r="Y184" s="4"/>
      <c r="Z184" s="4" t="str">
        <f t="shared" si="13"/>
        <v>DGF18</v>
      </c>
    </row>
    <row r="185" spans="1:26" x14ac:dyDescent="0.35">
      <c r="A185" s="4" t="s">
        <v>0</v>
      </c>
      <c r="B185" s="4" t="s">
        <v>1</v>
      </c>
      <c r="C185" s="4" t="s">
        <v>2</v>
      </c>
      <c r="D185" s="4" t="s">
        <v>163</v>
      </c>
      <c r="E185" s="4" t="s">
        <v>1408</v>
      </c>
      <c r="F185" s="4" t="s">
        <v>3091</v>
      </c>
      <c r="G185" s="4" t="s">
        <v>1593</v>
      </c>
      <c r="H185" s="4"/>
      <c r="I185" s="4" t="s">
        <v>3089</v>
      </c>
      <c r="J185" s="4" t="s">
        <v>3276</v>
      </c>
      <c r="K185" s="4" t="s">
        <v>4959</v>
      </c>
      <c r="L185" s="4" t="s">
        <v>6651</v>
      </c>
      <c r="M185" s="5">
        <v>299</v>
      </c>
      <c r="N185" s="5">
        <v>224.25</v>
      </c>
      <c r="O185" s="5">
        <v>404</v>
      </c>
      <c r="P185" s="6" t="s">
        <v>8322</v>
      </c>
      <c r="Q185" s="4" t="s">
        <v>9976</v>
      </c>
      <c r="R185" s="4" t="str">
        <f t="shared" si="14"/>
        <v>Rho RHOA Rabbit Monoclonal Antibody</v>
      </c>
      <c r="S185" s="4" t="str">
        <f t="shared" si="10"/>
        <v>Rho RHOA  Monoclonal Antibody</v>
      </c>
      <c r="T185" s="4" t="str">
        <f t="shared" si="11"/>
        <v xml:space="preserve">Rho RHOA  </v>
      </c>
      <c r="U185" s="4" t="s">
        <v>11522</v>
      </c>
      <c r="V185" s="4" t="str">
        <f t="shared" si="12"/>
        <v>Human, Species Mouse, Species Rat</v>
      </c>
      <c r="W185" s="4"/>
      <c r="X185" s="4"/>
      <c r="Y185" s="4"/>
      <c r="Z185" s="4" t="str">
        <f t="shared" si="13"/>
        <v>GOE18</v>
      </c>
    </row>
    <row r="186" spans="1:26" x14ac:dyDescent="0.35">
      <c r="A186" s="4" t="s">
        <v>0</v>
      </c>
      <c r="B186" s="4" t="s">
        <v>1</v>
      </c>
      <c r="C186" s="4" t="s">
        <v>3</v>
      </c>
      <c r="D186" s="4" t="s">
        <v>164</v>
      </c>
      <c r="E186" s="4" t="s">
        <v>1408</v>
      </c>
      <c r="F186" s="4" t="s">
        <v>3091</v>
      </c>
      <c r="G186" s="4" t="s">
        <v>1594</v>
      </c>
      <c r="H186" s="4"/>
      <c r="I186" s="4" t="s">
        <v>3089</v>
      </c>
      <c r="J186" s="4" t="s">
        <v>3277</v>
      </c>
      <c r="K186" s="4" t="s">
        <v>4960</v>
      </c>
      <c r="L186" s="4" t="s">
        <v>6652</v>
      </c>
      <c r="M186" s="5">
        <v>299</v>
      </c>
      <c r="N186" s="5">
        <v>224.25</v>
      </c>
      <c r="O186" s="5">
        <v>404</v>
      </c>
      <c r="P186" s="6" t="s">
        <v>8323</v>
      </c>
      <c r="Q186" s="4" t="s">
        <v>9977</v>
      </c>
      <c r="R186" s="4" t="str">
        <f t="shared" si="14"/>
        <v>CDK1/Cdc2 Rabbit Monoclonal Antibody</v>
      </c>
      <c r="S186" s="4" t="str">
        <f t="shared" si="10"/>
        <v>CDK1/Cdc2  Monoclonal Antibody</v>
      </c>
      <c r="T186" s="4" t="str">
        <f t="shared" si="11"/>
        <v xml:space="preserve">CDK1/Cdc2  </v>
      </c>
      <c r="U186" s="4" t="s">
        <v>11523</v>
      </c>
      <c r="V186" s="4" t="str">
        <f t="shared" si="12"/>
        <v>Human</v>
      </c>
      <c r="W186" s="4"/>
      <c r="X186" s="4"/>
      <c r="Y186" s="4"/>
      <c r="Z186" s="4" t="str">
        <f t="shared" si="13"/>
        <v>AAD3</v>
      </c>
    </row>
    <row r="187" spans="1:26" x14ac:dyDescent="0.35">
      <c r="A187" s="4" t="s">
        <v>0</v>
      </c>
      <c r="B187" s="4" t="s">
        <v>1</v>
      </c>
      <c r="C187" s="4" t="s">
        <v>3</v>
      </c>
      <c r="D187" s="4" t="s">
        <v>164</v>
      </c>
      <c r="E187" s="4" t="s">
        <v>1408</v>
      </c>
      <c r="F187" s="4" t="s">
        <v>3091</v>
      </c>
      <c r="G187" s="4" t="s">
        <v>1595</v>
      </c>
      <c r="H187" s="4"/>
      <c r="I187" s="4" t="s">
        <v>3089</v>
      </c>
      <c r="J187" s="4" t="s">
        <v>3278</v>
      </c>
      <c r="K187" s="4" t="s">
        <v>4961</v>
      </c>
      <c r="L187" s="4" t="s">
        <v>6653</v>
      </c>
      <c r="M187" s="5">
        <v>299</v>
      </c>
      <c r="N187" s="5">
        <v>224.25</v>
      </c>
      <c r="O187" s="5">
        <v>404</v>
      </c>
      <c r="P187" s="6" t="s">
        <v>8324</v>
      </c>
      <c r="Q187" s="4" t="s">
        <v>9977</v>
      </c>
      <c r="R187" s="4" t="str">
        <f t="shared" si="14"/>
        <v>CDK1/Cdc2 Rabbit Monoclonal Antibody</v>
      </c>
      <c r="S187" s="4" t="str">
        <f t="shared" si="10"/>
        <v>CDK1/Cdc2  Monoclonal Antibody</v>
      </c>
      <c r="T187" s="4" t="str">
        <f t="shared" si="11"/>
        <v xml:space="preserve">CDK1/Cdc2  </v>
      </c>
      <c r="U187" s="4" t="s">
        <v>11523</v>
      </c>
      <c r="V187" s="4" t="str">
        <f t="shared" si="12"/>
        <v>Human</v>
      </c>
      <c r="W187" s="4"/>
      <c r="X187" s="4"/>
      <c r="Y187" s="4"/>
      <c r="Z187" s="4" t="str">
        <f t="shared" si="13"/>
        <v>BOH3</v>
      </c>
    </row>
    <row r="188" spans="1:26" x14ac:dyDescent="0.35">
      <c r="A188" s="4" t="s">
        <v>0</v>
      </c>
      <c r="B188" s="4" t="s">
        <v>1</v>
      </c>
      <c r="C188" s="4" t="s">
        <v>2</v>
      </c>
      <c r="D188" s="4" t="s">
        <v>164</v>
      </c>
      <c r="E188" s="4" t="s">
        <v>1408</v>
      </c>
      <c r="F188" s="4" t="s">
        <v>3091</v>
      </c>
      <c r="G188" s="4" t="s">
        <v>1596</v>
      </c>
      <c r="H188" s="4"/>
      <c r="I188" s="4" t="s">
        <v>3089</v>
      </c>
      <c r="J188" s="4" t="s">
        <v>3279</v>
      </c>
      <c r="K188" s="4" t="s">
        <v>4962</v>
      </c>
      <c r="L188" s="4" t="s">
        <v>6654</v>
      </c>
      <c r="M188" s="5">
        <v>299</v>
      </c>
      <c r="N188" s="5">
        <v>224.25</v>
      </c>
      <c r="O188" s="5">
        <v>404</v>
      </c>
      <c r="P188" s="6" t="s">
        <v>8325</v>
      </c>
      <c r="Q188" s="4" t="s">
        <v>9977</v>
      </c>
      <c r="R188" s="4" t="str">
        <f t="shared" si="14"/>
        <v>CDK1/Cdc2 Rabbit Monoclonal Antibody</v>
      </c>
      <c r="S188" s="4" t="str">
        <f t="shared" si="10"/>
        <v>CDK1/Cdc2  Monoclonal Antibody</v>
      </c>
      <c r="T188" s="4" t="str">
        <f t="shared" si="11"/>
        <v xml:space="preserve">CDK1/Cdc2  </v>
      </c>
      <c r="U188" s="4" t="s">
        <v>11523</v>
      </c>
      <c r="V188" s="4" t="str">
        <f t="shared" si="12"/>
        <v>Human, Species Mouse, Species Rat</v>
      </c>
      <c r="W188" s="4"/>
      <c r="X188" s="4"/>
      <c r="Y188" s="4"/>
      <c r="Z188" s="4" t="str">
        <f t="shared" si="13"/>
        <v>BOI3</v>
      </c>
    </row>
    <row r="189" spans="1:26" x14ac:dyDescent="0.35">
      <c r="A189" s="4" t="s">
        <v>0</v>
      </c>
      <c r="B189" s="4" t="s">
        <v>1</v>
      </c>
      <c r="C189" s="4" t="s">
        <v>2</v>
      </c>
      <c r="D189" s="4" t="s">
        <v>164</v>
      </c>
      <c r="E189" s="4" t="s">
        <v>1408</v>
      </c>
      <c r="F189" s="4" t="s">
        <v>3091</v>
      </c>
      <c r="G189" s="4" t="s">
        <v>1597</v>
      </c>
      <c r="H189" s="4"/>
      <c r="I189" s="4" t="s">
        <v>3089</v>
      </c>
      <c r="J189" s="4" t="s">
        <v>3280</v>
      </c>
      <c r="K189" s="4" t="s">
        <v>4963</v>
      </c>
      <c r="L189" s="4" t="s">
        <v>6655</v>
      </c>
      <c r="M189" s="5">
        <v>299</v>
      </c>
      <c r="N189" s="5">
        <v>224.25</v>
      </c>
      <c r="O189" s="5">
        <v>404</v>
      </c>
      <c r="P189" s="6" t="s">
        <v>8326</v>
      </c>
      <c r="Q189" s="4" t="s">
        <v>9977</v>
      </c>
      <c r="R189" s="4" t="str">
        <f t="shared" si="14"/>
        <v>CDK1/Cdc2 Rabbit Monoclonal Antibody</v>
      </c>
      <c r="S189" s="4" t="str">
        <f t="shared" si="10"/>
        <v>CDK1/Cdc2  Monoclonal Antibody</v>
      </c>
      <c r="T189" s="4" t="str">
        <f t="shared" si="11"/>
        <v xml:space="preserve">CDK1/Cdc2  </v>
      </c>
      <c r="U189" s="4" t="s">
        <v>11523</v>
      </c>
      <c r="V189" s="4" t="str">
        <f t="shared" si="12"/>
        <v>Human, Species Mouse, Species Rat</v>
      </c>
      <c r="W189" s="4"/>
      <c r="X189" s="4"/>
      <c r="Y189" s="4"/>
      <c r="Z189" s="4" t="str">
        <f t="shared" si="13"/>
        <v>CBB3</v>
      </c>
    </row>
    <row r="190" spans="1:26" x14ac:dyDescent="0.35">
      <c r="A190" s="4" t="s">
        <v>0</v>
      </c>
      <c r="B190" s="4" t="s">
        <v>1</v>
      </c>
      <c r="C190" s="4" t="s">
        <v>2</v>
      </c>
      <c r="D190" s="4" t="s">
        <v>165</v>
      </c>
      <c r="E190" s="4" t="s">
        <v>1408</v>
      </c>
      <c r="F190" s="4" t="s">
        <v>3091</v>
      </c>
      <c r="G190" s="4" t="s">
        <v>1598</v>
      </c>
      <c r="H190" s="4"/>
      <c r="I190" s="4" t="s">
        <v>3089</v>
      </c>
      <c r="J190" s="4" t="s">
        <v>3281</v>
      </c>
      <c r="K190" s="4" t="s">
        <v>4964</v>
      </c>
      <c r="L190" s="4" t="s">
        <v>6656</v>
      </c>
      <c r="M190" s="5">
        <v>299</v>
      </c>
      <c r="N190" s="5">
        <v>224.25</v>
      </c>
      <c r="O190" s="5">
        <v>404</v>
      </c>
      <c r="P190" s="6" t="s">
        <v>8327</v>
      </c>
      <c r="Q190" s="4" t="s">
        <v>9978</v>
      </c>
      <c r="R190" s="4" t="str">
        <f t="shared" si="14"/>
        <v>Vitamin D Receptor VDR Rabbit Monoclonal Antibody</v>
      </c>
      <c r="S190" s="4" t="str">
        <f t="shared" si="10"/>
        <v>Vitamin D Receptor VDR  Monoclonal Antibody</v>
      </c>
      <c r="T190" s="4" t="str">
        <f t="shared" si="11"/>
        <v xml:space="preserve">Vitamin D Receptor VDR  </v>
      </c>
      <c r="U190" s="4" t="s">
        <v>11524</v>
      </c>
      <c r="V190" s="4" t="str">
        <f t="shared" si="12"/>
        <v>Human, Species Mouse, Species Rat</v>
      </c>
      <c r="W190" s="4"/>
      <c r="X190" s="4"/>
      <c r="Y190" s="4"/>
      <c r="Z190" s="4" t="str">
        <f t="shared" si="13"/>
        <v>AAGE22</v>
      </c>
    </row>
    <row r="191" spans="1:26" x14ac:dyDescent="0.35">
      <c r="A191" s="4" t="s">
        <v>0</v>
      </c>
      <c r="B191" s="4" t="s">
        <v>1</v>
      </c>
      <c r="C191" s="4" t="s">
        <v>3</v>
      </c>
      <c r="D191" s="4" t="s">
        <v>166</v>
      </c>
      <c r="E191" s="4" t="s">
        <v>1408</v>
      </c>
      <c r="F191" s="4" t="s">
        <v>3091</v>
      </c>
      <c r="G191" s="4" t="s">
        <v>1599</v>
      </c>
      <c r="H191" s="4"/>
      <c r="I191" s="4" t="s">
        <v>3089</v>
      </c>
      <c r="J191" s="4" t="s">
        <v>3282</v>
      </c>
      <c r="K191" s="4" t="s">
        <v>4965</v>
      </c>
      <c r="L191" s="4" t="s">
        <v>6657</v>
      </c>
      <c r="M191" s="5">
        <v>299</v>
      </c>
      <c r="N191" s="5">
        <v>224.25</v>
      </c>
      <c r="O191" s="5">
        <v>404</v>
      </c>
      <c r="P191" s="6" t="s">
        <v>8328</v>
      </c>
      <c r="Q191" s="4" t="s">
        <v>9979</v>
      </c>
      <c r="R191" s="4" t="str">
        <f t="shared" si="14"/>
        <v>Myelin Basic Protein MBP Rabbit Monoclonal Antibody</v>
      </c>
      <c r="S191" s="4" t="str">
        <f t="shared" si="10"/>
        <v>Myelin Basic Protein MBP  Monoclonal Antibody</v>
      </c>
      <c r="T191" s="4" t="str">
        <f t="shared" si="11"/>
        <v xml:space="preserve">Myelin Basic Protein MBP  </v>
      </c>
      <c r="U191" s="4" t="s">
        <v>11525</v>
      </c>
      <c r="V191" s="4" t="str">
        <f t="shared" si="12"/>
        <v>Human</v>
      </c>
      <c r="W191" s="4"/>
      <c r="X191" s="4"/>
      <c r="Y191" s="4"/>
      <c r="Z191" s="4" t="str">
        <f t="shared" si="13"/>
        <v>IIE13</v>
      </c>
    </row>
    <row r="192" spans="1:26" x14ac:dyDescent="0.35">
      <c r="A192" s="4" t="s">
        <v>0</v>
      </c>
      <c r="B192" s="4" t="s">
        <v>1</v>
      </c>
      <c r="C192" s="4" t="s">
        <v>2</v>
      </c>
      <c r="D192" s="4" t="s">
        <v>167</v>
      </c>
      <c r="E192" s="4" t="s">
        <v>1408</v>
      </c>
      <c r="F192" s="4" t="s">
        <v>3091</v>
      </c>
      <c r="G192" s="4" t="s">
        <v>1600</v>
      </c>
      <c r="H192" s="4"/>
      <c r="I192" s="4" t="s">
        <v>3089</v>
      </c>
      <c r="J192" s="4" t="s">
        <v>3283</v>
      </c>
      <c r="K192" s="4" t="s">
        <v>4966</v>
      </c>
      <c r="L192" s="4" t="s">
        <v>6658</v>
      </c>
      <c r="M192" s="5">
        <v>299</v>
      </c>
      <c r="N192" s="5">
        <v>224.25</v>
      </c>
      <c r="O192" s="5">
        <v>404</v>
      </c>
      <c r="P192" s="6" t="s">
        <v>8329</v>
      </c>
      <c r="Q192" s="4" t="s">
        <v>9980</v>
      </c>
      <c r="R192" s="4" t="str">
        <f t="shared" si="14"/>
        <v>GFAP Rabbit Monoclonal Antibody</v>
      </c>
      <c r="S192" s="4" t="str">
        <f t="shared" si="10"/>
        <v>GFAP  Monoclonal Antibody</v>
      </c>
      <c r="T192" s="4" t="str">
        <f t="shared" si="11"/>
        <v xml:space="preserve">GFAP  </v>
      </c>
      <c r="U192" s="4" t="s">
        <v>167</v>
      </c>
      <c r="V192" s="4" t="str">
        <f t="shared" si="12"/>
        <v>Human, Species Mouse, Species Rat</v>
      </c>
      <c r="W192" s="4"/>
      <c r="X192" s="4"/>
      <c r="Y192" s="4"/>
      <c r="Z192" s="4" t="str">
        <f t="shared" si="13"/>
        <v>DBI7</v>
      </c>
    </row>
    <row r="193" spans="1:26" x14ac:dyDescent="0.35">
      <c r="A193" s="4" t="s">
        <v>0</v>
      </c>
      <c r="B193" s="4" t="s">
        <v>1</v>
      </c>
      <c r="C193" s="4" t="s">
        <v>4</v>
      </c>
      <c r="D193" s="4" t="s">
        <v>167</v>
      </c>
      <c r="E193" s="4" t="s">
        <v>1408</v>
      </c>
      <c r="F193" s="4" t="s">
        <v>3091</v>
      </c>
      <c r="G193" s="4" t="s">
        <v>1601</v>
      </c>
      <c r="H193" s="4"/>
      <c r="I193" s="4" t="s">
        <v>3089</v>
      </c>
      <c r="J193" s="4" t="s">
        <v>3284</v>
      </c>
      <c r="K193" s="4" t="s">
        <v>4967</v>
      </c>
      <c r="L193" s="4" t="s">
        <v>6659</v>
      </c>
      <c r="M193" s="5">
        <v>299</v>
      </c>
      <c r="N193" s="5">
        <v>224.25</v>
      </c>
      <c r="O193" s="5">
        <v>404</v>
      </c>
      <c r="P193" s="6" t="s">
        <v>8330</v>
      </c>
      <c r="Q193" s="4" t="s">
        <v>9980</v>
      </c>
      <c r="R193" s="4" t="str">
        <f t="shared" si="14"/>
        <v>GFAP Rabbit Monoclonal Antibody</v>
      </c>
      <c r="S193" s="4" t="str">
        <f t="shared" si="10"/>
        <v>GFAP  Monoclonal Antibody</v>
      </c>
      <c r="T193" s="4" t="str">
        <f t="shared" si="11"/>
        <v xml:space="preserve">GFAP  </v>
      </c>
      <c r="U193" s="4" t="s">
        <v>167</v>
      </c>
      <c r="V193" s="4" t="str">
        <f t="shared" si="12"/>
        <v>Human, Species Rat</v>
      </c>
      <c r="W193" s="4"/>
      <c r="X193" s="4"/>
      <c r="Y193" s="4"/>
      <c r="Z193" s="4" t="str">
        <f t="shared" si="13"/>
        <v>ECO7</v>
      </c>
    </row>
    <row r="194" spans="1:26" x14ac:dyDescent="0.35">
      <c r="A194" s="4" t="s">
        <v>0</v>
      </c>
      <c r="B194" s="4" t="s">
        <v>1</v>
      </c>
      <c r="C194" s="4" t="s">
        <v>3</v>
      </c>
      <c r="D194" s="4" t="s">
        <v>168</v>
      </c>
      <c r="E194" s="4" t="s">
        <v>1408</v>
      </c>
      <c r="F194" s="4" t="s">
        <v>3091</v>
      </c>
      <c r="G194" s="4" t="s">
        <v>1602</v>
      </c>
      <c r="H194" s="4"/>
      <c r="I194" s="4" t="s">
        <v>3089</v>
      </c>
      <c r="J194" s="4" t="s">
        <v>3285</v>
      </c>
      <c r="K194" s="4" t="s">
        <v>4968</v>
      </c>
      <c r="L194" s="4" t="s">
        <v>6660</v>
      </c>
      <c r="M194" s="5">
        <v>299</v>
      </c>
      <c r="N194" s="5">
        <v>224.25</v>
      </c>
      <c r="O194" s="5">
        <v>404</v>
      </c>
      <c r="P194" s="6" t="s">
        <v>8331</v>
      </c>
      <c r="Q194" s="4" t="s">
        <v>9981</v>
      </c>
      <c r="R194" s="4" t="str">
        <f t="shared" si="14"/>
        <v>CD25 IL2RA Monoclonal Antibody</v>
      </c>
      <c r="S194" s="4" t="str">
        <f t="shared" si="10"/>
        <v>CD25 IL2RA Monoclonal Antibody</v>
      </c>
      <c r="T194" s="4" t="str">
        <f t="shared" si="11"/>
        <v xml:space="preserve">CD25 IL2RA </v>
      </c>
      <c r="U194" s="4" t="s">
        <v>11526</v>
      </c>
      <c r="V194" s="4" t="str">
        <f t="shared" si="12"/>
        <v>Human</v>
      </c>
      <c r="W194" s="4"/>
      <c r="X194" s="4"/>
      <c r="Y194" s="4"/>
      <c r="Z194" s="4" t="str">
        <f t="shared" si="13"/>
        <v>AFGC9</v>
      </c>
    </row>
    <row r="195" spans="1:26" x14ac:dyDescent="0.35">
      <c r="A195" s="4" t="s">
        <v>0</v>
      </c>
      <c r="B195" s="4" t="s">
        <v>1</v>
      </c>
      <c r="C195" s="4" t="s">
        <v>2</v>
      </c>
      <c r="D195" s="4" t="s">
        <v>169</v>
      </c>
      <c r="E195" s="4" t="s">
        <v>1408</v>
      </c>
      <c r="F195" s="4" t="s">
        <v>3091</v>
      </c>
      <c r="G195" s="4" t="s">
        <v>1603</v>
      </c>
      <c r="H195" s="4"/>
      <c r="I195" s="4" t="s">
        <v>3089</v>
      </c>
      <c r="J195" s="4" t="s">
        <v>3286</v>
      </c>
      <c r="K195" s="4" t="s">
        <v>4969</v>
      </c>
      <c r="L195" s="4" t="s">
        <v>6661</v>
      </c>
      <c r="M195" s="5">
        <v>299</v>
      </c>
      <c r="N195" s="5">
        <v>224.25</v>
      </c>
      <c r="O195" s="5">
        <v>404</v>
      </c>
      <c r="P195" s="6" t="s">
        <v>8332</v>
      </c>
      <c r="Q195" s="4" t="s">
        <v>9982</v>
      </c>
      <c r="R195" s="4" t="str">
        <f t="shared" si="14"/>
        <v>alpha + beta Synuclein SNCA Rabbit Monoclonal Antibody</v>
      </c>
      <c r="S195" s="4" t="str">
        <f t="shared" ref="S195:S258" si="15">SUBSTITUTE(R195,"Rabbit","",1)</f>
        <v>alpha + beta Synuclein SNCA  Monoclonal Antibody</v>
      </c>
      <c r="T195" s="4" t="str">
        <f t="shared" ref="T195:T258" si="16">LEFT(S195, SEARCH("Monoclonal",S195)-1)</f>
        <v xml:space="preserve">alpha + beta Synuclein SNCA  </v>
      </c>
      <c r="U195" s="4" t="s">
        <v>11527</v>
      </c>
      <c r="V195" s="4" t="str">
        <f t="shared" ref="V195:V258" si="17">SUBSTITUTE(C195,",",", Species")</f>
        <v>Human, Species Mouse, Species Rat</v>
      </c>
      <c r="W195" s="4"/>
      <c r="X195" s="4"/>
      <c r="Y195" s="4"/>
      <c r="Z195" s="4" t="str">
        <f t="shared" ref="Z195:Z258" si="18">SUBSTITUTE(G195,"-","")</f>
        <v>CGC19</v>
      </c>
    </row>
    <row r="196" spans="1:26" x14ac:dyDescent="0.35">
      <c r="A196" s="4" t="s">
        <v>0</v>
      </c>
      <c r="B196" s="4" t="s">
        <v>1</v>
      </c>
      <c r="C196" s="4" t="s">
        <v>3</v>
      </c>
      <c r="D196" s="4" t="s">
        <v>169</v>
      </c>
      <c r="E196" s="4" t="s">
        <v>1408</v>
      </c>
      <c r="F196" s="4" t="s">
        <v>3091</v>
      </c>
      <c r="G196" s="4" t="s">
        <v>1604</v>
      </c>
      <c r="H196" s="4"/>
      <c r="I196" s="4" t="s">
        <v>3089</v>
      </c>
      <c r="J196" s="4" t="s">
        <v>3287</v>
      </c>
      <c r="K196" s="4" t="s">
        <v>4970</v>
      </c>
      <c r="L196" s="4" t="s">
        <v>6662</v>
      </c>
      <c r="M196" s="5">
        <v>299</v>
      </c>
      <c r="N196" s="5">
        <v>224.25</v>
      </c>
      <c r="O196" s="5">
        <v>404</v>
      </c>
      <c r="P196" s="6" t="s">
        <v>8333</v>
      </c>
      <c r="Q196" s="4" t="s">
        <v>9983</v>
      </c>
      <c r="R196" s="4" t="str">
        <f t="shared" ref="R196:R259" si="19">RIGHT(Q196,(LEN(Q196)-SEARCH("-",Q196)))</f>
        <v>Alpha Synuclein SNCA Rabbit Monoclonal Antibody</v>
      </c>
      <c r="S196" s="4" t="str">
        <f t="shared" si="15"/>
        <v>Alpha Synuclein SNCA  Monoclonal Antibody</v>
      </c>
      <c r="T196" s="4" t="str">
        <f t="shared" si="16"/>
        <v xml:space="preserve">Alpha Synuclein SNCA  </v>
      </c>
      <c r="U196" s="4" t="s">
        <v>11528</v>
      </c>
      <c r="V196" s="4" t="str">
        <f t="shared" si="17"/>
        <v>Human</v>
      </c>
      <c r="W196" s="4"/>
      <c r="X196" s="4"/>
      <c r="Y196" s="4"/>
      <c r="Z196" s="4" t="str">
        <f t="shared" si="18"/>
        <v>AGA19</v>
      </c>
    </row>
    <row r="197" spans="1:26" x14ac:dyDescent="0.35">
      <c r="A197" s="4" t="s">
        <v>0</v>
      </c>
      <c r="B197" s="4" t="s">
        <v>1</v>
      </c>
      <c r="C197" s="4" t="s">
        <v>3</v>
      </c>
      <c r="D197" s="4" t="s">
        <v>170</v>
      </c>
      <c r="E197" s="4" t="s">
        <v>1408</v>
      </c>
      <c r="F197" s="4" t="s">
        <v>3091</v>
      </c>
      <c r="G197" s="4" t="s">
        <v>1605</v>
      </c>
      <c r="H197" s="4"/>
      <c r="I197" s="4" t="s">
        <v>3089</v>
      </c>
      <c r="J197" s="4" t="s">
        <v>3288</v>
      </c>
      <c r="K197" s="4" t="s">
        <v>4971</v>
      </c>
      <c r="L197" s="4" t="s">
        <v>6663</v>
      </c>
      <c r="M197" s="5">
        <v>299</v>
      </c>
      <c r="N197" s="5">
        <v>224.25</v>
      </c>
      <c r="O197" s="5">
        <v>404</v>
      </c>
      <c r="P197" s="6" t="s">
        <v>8334</v>
      </c>
      <c r="Q197" s="4" t="s">
        <v>9984</v>
      </c>
      <c r="R197" s="4" t="str">
        <f t="shared" si="19"/>
        <v>FTO Monoclonal Antibody</v>
      </c>
      <c r="S197" s="4" t="str">
        <f t="shared" si="15"/>
        <v>FTO Monoclonal Antibody</v>
      </c>
      <c r="T197" s="4" t="str">
        <f t="shared" si="16"/>
        <v xml:space="preserve">FTO </v>
      </c>
      <c r="U197" s="4" t="s">
        <v>170</v>
      </c>
      <c r="V197" s="4" t="str">
        <f t="shared" si="17"/>
        <v>Human</v>
      </c>
      <c r="W197" s="4"/>
      <c r="X197" s="4"/>
      <c r="Y197" s="4"/>
      <c r="Z197" s="4" t="str">
        <f t="shared" si="18"/>
        <v>AEAA6</v>
      </c>
    </row>
    <row r="198" spans="1:26" x14ac:dyDescent="0.35">
      <c r="A198" s="4" t="s">
        <v>0</v>
      </c>
      <c r="B198" s="4" t="s">
        <v>1</v>
      </c>
      <c r="C198" s="4" t="s">
        <v>4</v>
      </c>
      <c r="D198" s="4" t="s">
        <v>171</v>
      </c>
      <c r="E198" s="4" t="s">
        <v>1408</v>
      </c>
      <c r="F198" s="4" t="s">
        <v>3091</v>
      </c>
      <c r="G198" s="4" t="s">
        <v>1606</v>
      </c>
      <c r="H198" s="4"/>
      <c r="I198" s="4" t="s">
        <v>3089</v>
      </c>
      <c r="J198" s="4" t="s">
        <v>3289</v>
      </c>
      <c r="K198" s="4" t="s">
        <v>4972</v>
      </c>
      <c r="L198" s="4" t="s">
        <v>6664</v>
      </c>
      <c r="M198" s="5">
        <v>299</v>
      </c>
      <c r="N198" s="5">
        <v>224.25</v>
      </c>
      <c r="O198" s="5">
        <v>404</v>
      </c>
      <c r="P198" s="6" t="s">
        <v>8335</v>
      </c>
      <c r="Q198" s="4" t="s">
        <v>9985</v>
      </c>
      <c r="R198" s="4" t="str">
        <f t="shared" si="19"/>
        <v>CD86/B7 2 Rabbit Monoclonal Antibody</v>
      </c>
      <c r="S198" s="4" t="str">
        <f t="shared" si="15"/>
        <v>CD86/B7 2  Monoclonal Antibody</v>
      </c>
      <c r="T198" s="4" t="str">
        <f t="shared" si="16"/>
        <v xml:space="preserve">CD86/B7 2  </v>
      </c>
      <c r="U198" s="4" t="s">
        <v>11529</v>
      </c>
      <c r="V198" s="4" t="str">
        <f t="shared" si="17"/>
        <v>Human, Species Rat</v>
      </c>
      <c r="W198" s="4"/>
      <c r="X198" s="4"/>
      <c r="Y198" s="4"/>
      <c r="Z198" s="4" t="str">
        <f t="shared" si="18"/>
        <v>BFF3</v>
      </c>
    </row>
    <row r="199" spans="1:26" x14ac:dyDescent="0.35">
      <c r="A199" s="4" t="s">
        <v>0</v>
      </c>
      <c r="B199" s="4" t="s">
        <v>1</v>
      </c>
      <c r="C199" s="4" t="s">
        <v>2</v>
      </c>
      <c r="D199" s="4" t="s">
        <v>172</v>
      </c>
      <c r="E199" s="4" t="s">
        <v>1408</v>
      </c>
      <c r="F199" s="4" t="s">
        <v>3091</v>
      </c>
      <c r="G199" s="4" t="s">
        <v>1607</v>
      </c>
      <c r="H199" s="4"/>
      <c r="I199" s="4" t="s">
        <v>3089</v>
      </c>
      <c r="J199" s="4" t="s">
        <v>3290</v>
      </c>
      <c r="K199" s="4" t="s">
        <v>4973</v>
      </c>
      <c r="L199" s="4" t="s">
        <v>6665</v>
      </c>
      <c r="M199" s="5">
        <v>299</v>
      </c>
      <c r="N199" s="5">
        <v>224.25</v>
      </c>
      <c r="O199" s="5">
        <v>404</v>
      </c>
      <c r="P199" s="6" t="s">
        <v>8336</v>
      </c>
      <c r="Q199" s="4" t="s">
        <v>9986</v>
      </c>
      <c r="R199" s="4" t="str">
        <f t="shared" si="19"/>
        <v>LRRK2 Rabbit Monoclonal Antibody</v>
      </c>
      <c r="S199" s="4" t="str">
        <f t="shared" si="15"/>
        <v>LRRK2  Monoclonal Antibody</v>
      </c>
      <c r="T199" s="4" t="str">
        <f t="shared" si="16"/>
        <v xml:space="preserve">LRRK2  </v>
      </c>
      <c r="U199" s="4" t="s">
        <v>172</v>
      </c>
      <c r="V199" s="4" t="str">
        <f t="shared" si="17"/>
        <v>Human, Species Mouse, Species Rat</v>
      </c>
      <c r="W199" s="4"/>
      <c r="X199" s="4"/>
      <c r="Y199" s="4"/>
      <c r="Z199" s="4" t="str">
        <f t="shared" si="18"/>
        <v>BBE12</v>
      </c>
    </row>
    <row r="200" spans="1:26" x14ac:dyDescent="0.35">
      <c r="A200" s="4" t="s">
        <v>0</v>
      </c>
      <c r="B200" s="4" t="s">
        <v>1</v>
      </c>
      <c r="C200" s="4" t="s">
        <v>5</v>
      </c>
      <c r="D200" s="4" t="s">
        <v>172</v>
      </c>
      <c r="E200" s="4" t="s">
        <v>1408</v>
      </c>
      <c r="F200" s="4" t="s">
        <v>3091</v>
      </c>
      <c r="G200" s="4" t="s">
        <v>1608</v>
      </c>
      <c r="H200" s="4"/>
      <c r="I200" s="4" t="s">
        <v>3089</v>
      </c>
      <c r="J200" s="4" t="s">
        <v>3291</v>
      </c>
      <c r="K200" s="4" t="s">
        <v>4974</v>
      </c>
      <c r="L200" s="4" t="s">
        <v>6666</v>
      </c>
      <c r="M200" s="5">
        <v>299</v>
      </c>
      <c r="N200" s="5">
        <v>224.25</v>
      </c>
      <c r="O200" s="5">
        <v>404</v>
      </c>
      <c r="P200" s="6" t="s">
        <v>8337</v>
      </c>
      <c r="Q200" s="4" t="s">
        <v>9986</v>
      </c>
      <c r="R200" s="4" t="str">
        <f t="shared" si="19"/>
        <v>LRRK2 Rabbit Monoclonal Antibody</v>
      </c>
      <c r="S200" s="4" t="str">
        <f t="shared" si="15"/>
        <v>LRRK2  Monoclonal Antibody</v>
      </c>
      <c r="T200" s="4" t="str">
        <f t="shared" si="16"/>
        <v xml:space="preserve">LRRK2  </v>
      </c>
      <c r="U200" s="4" t="s">
        <v>172</v>
      </c>
      <c r="V200" s="4" t="str">
        <f t="shared" si="17"/>
        <v>Human, Species Mouse</v>
      </c>
      <c r="W200" s="4"/>
      <c r="X200" s="4"/>
      <c r="Y200" s="4"/>
      <c r="Z200" s="4" t="str">
        <f t="shared" si="18"/>
        <v>BBG12</v>
      </c>
    </row>
    <row r="201" spans="1:26" x14ac:dyDescent="0.35">
      <c r="A201" s="4" t="s">
        <v>0</v>
      </c>
      <c r="B201" s="4" t="s">
        <v>1</v>
      </c>
      <c r="C201" s="4" t="s">
        <v>2</v>
      </c>
      <c r="D201" s="4" t="s">
        <v>172</v>
      </c>
      <c r="E201" s="4" t="s">
        <v>1408</v>
      </c>
      <c r="F201" s="4" t="s">
        <v>3091</v>
      </c>
      <c r="G201" s="4" t="s">
        <v>1609</v>
      </c>
      <c r="H201" s="4"/>
      <c r="I201" s="4" t="s">
        <v>3089</v>
      </c>
      <c r="J201" s="4" t="s">
        <v>3292</v>
      </c>
      <c r="K201" s="4" t="s">
        <v>4975</v>
      </c>
      <c r="L201" s="4" t="s">
        <v>6667</v>
      </c>
      <c r="M201" s="5">
        <v>299</v>
      </c>
      <c r="N201" s="5">
        <v>224.25</v>
      </c>
      <c r="O201" s="5">
        <v>404</v>
      </c>
      <c r="P201" s="6" t="s">
        <v>8338</v>
      </c>
      <c r="Q201" s="4" t="s">
        <v>9986</v>
      </c>
      <c r="R201" s="4" t="str">
        <f t="shared" si="19"/>
        <v>LRRK2 Rabbit Monoclonal Antibody</v>
      </c>
      <c r="S201" s="4" t="str">
        <f t="shared" si="15"/>
        <v>LRRK2  Monoclonal Antibody</v>
      </c>
      <c r="T201" s="4" t="str">
        <f t="shared" si="16"/>
        <v xml:space="preserve">LRRK2  </v>
      </c>
      <c r="U201" s="4" t="s">
        <v>172</v>
      </c>
      <c r="V201" s="4" t="str">
        <f t="shared" si="17"/>
        <v>Human, Species Mouse, Species Rat</v>
      </c>
      <c r="W201" s="4"/>
      <c r="X201" s="4"/>
      <c r="Y201" s="4"/>
      <c r="Z201" s="4" t="str">
        <f t="shared" si="18"/>
        <v>AGB12</v>
      </c>
    </row>
    <row r="202" spans="1:26" x14ac:dyDescent="0.35">
      <c r="A202" s="4" t="s">
        <v>0</v>
      </c>
      <c r="B202" s="4" t="s">
        <v>1</v>
      </c>
      <c r="C202" s="4" t="s">
        <v>2</v>
      </c>
      <c r="D202" s="4" t="s">
        <v>173</v>
      </c>
      <c r="E202" s="4" t="s">
        <v>1408</v>
      </c>
      <c r="F202" s="4" t="s">
        <v>3091</v>
      </c>
      <c r="G202" s="4" t="s">
        <v>1610</v>
      </c>
      <c r="H202" s="4"/>
      <c r="I202" s="4" t="s">
        <v>3089</v>
      </c>
      <c r="J202" s="4" t="s">
        <v>3293</v>
      </c>
      <c r="K202" s="4" t="s">
        <v>4976</v>
      </c>
      <c r="L202" s="4" t="s">
        <v>6668</v>
      </c>
      <c r="M202" s="5">
        <v>299</v>
      </c>
      <c r="N202" s="5">
        <v>224.25</v>
      </c>
      <c r="O202" s="5">
        <v>404</v>
      </c>
      <c r="P202" s="6" t="s">
        <v>8339</v>
      </c>
      <c r="Q202" s="4" t="s">
        <v>9987</v>
      </c>
      <c r="R202" s="4" t="str">
        <f t="shared" si="19"/>
        <v>BRG1 Rabbit Monoclonal Antibody</v>
      </c>
      <c r="S202" s="4" t="str">
        <f t="shared" si="15"/>
        <v>BRG1  Monoclonal Antibody</v>
      </c>
      <c r="T202" s="4" t="str">
        <f t="shared" si="16"/>
        <v xml:space="preserve">BRG1  </v>
      </c>
      <c r="U202" s="4" t="s">
        <v>11530</v>
      </c>
      <c r="V202" s="4" t="str">
        <f t="shared" si="17"/>
        <v>Human, Species Mouse, Species Rat</v>
      </c>
      <c r="W202" s="4"/>
      <c r="X202" s="4"/>
      <c r="Y202" s="4"/>
      <c r="Z202" s="4" t="str">
        <f t="shared" si="18"/>
        <v>GFB19</v>
      </c>
    </row>
    <row r="203" spans="1:26" x14ac:dyDescent="0.35">
      <c r="A203" s="4" t="s">
        <v>0</v>
      </c>
      <c r="B203" s="4" t="s">
        <v>1</v>
      </c>
      <c r="C203" s="4" t="s">
        <v>3</v>
      </c>
      <c r="D203" s="4" t="s">
        <v>174</v>
      </c>
      <c r="E203" s="4" t="s">
        <v>1408</v>
      </c>
      <c r="F203" s="4" t="s">
        <v>3091</v>
      </c>
      <c r="G203" s="4" t="s">
        <v>1611</v>
      </c>
      <c r="H203" s="4"/>
      <c r="I203" s="4" t="s">
        <v>3089</v>
      </c>
      <c r="J203" s="4" t="s">
        <v>3294</v>
      </c>
      <c r="K203" s="4" t="s">
        <v>4977</v>
      </c>
      <c r="L203" s="4" t="s">
        <v>6669</v>
      </c>
      <c r="M203" s="5">
        <v>299</v>
      </c>
      <c r="N203" s="5">
        <v>224.25</v>
      </c>
      <c r="O203" s="5">
        <v>404</v>
      </c>
      <c r="P203" s="6" t="s">
        <v>8340</v>
      </c>
      <c r="Q203" s="4" t="s">
        <v>9988</v>
      </c>
      <c r="R203" s="4" t="str">
        <f t="shared" si="19"/>
        <v>TNFAIP3/A20 Rabbit Monoclonal Antibody</v>
      </c>
      <c r="S203" s="4" t="str">
        <f t="shared" si="15"/>
        <v>TNFAIP3/A20  Monoclonal Antibody</v>
      </c>
      <c r="T203" s="4" t="str">
        <f t="shared" si="16"/>
        <v xml:space="preserve">TNFAIP3/A20  </v>
      </c>
      <c r="U203" s="4" t="s">
        <v>11531</v>
      </c>
      <c r="V203" s="4" t="str">
        <f t="shared" si="17"/>
        <v>Human</v>
      </c>
      <c r="W203" s="4"/>
      <c r="X203" s="4"/>
      <c r="Y203" s="4"/>
      <c r="Z203" s="4" t="str">
        <f t="shared" si="18"/>
        <v>GCO20</v>
      </c>
    </row>
    <row r="204" spans="1:26" x14ac:dyDescent="0.35">
      <c r="A204" s="4" t="s">
        <v>0</v>
      </c>
      <c r="B204" s="4" t="s">
        <v>1</v>
      </c>
      <c r="C204" s="4" t="s">
        <v>3</v>
      </c>
      <c r="D204" s="4" t="s">
        <v>175</v>
      </c>
      <c r="E204" s="4" t="s">
        <v>1408</v>
      </c>
      <c r="F204" s="4" t="s">
        <v>3091</v>
      </c>
      <c r="G204" s="4" t="s">
        <v>1612</v>
      </c>
      <c r="H204" s="4"/>
      <c r="I204" s="4" t="s">
        <v>3089</v>
      </c>
      <c r="J204" s="4" t="s">
        <v>3295</v>
      </c>
      <c r="K204" s="4" t="s">
        <v>4978</v>
      </c>
      <c r="L204" s="4" t="s">
        <v>6670</v>
      </c>
      <c r="M204" s="5">
        <v>299</v>
      </c>
      <c r="N204" s="5">
        <v>224.25</v>
      </c>
      <c r="O204" s="5">
        <v>404</v>
      </c>
      <c r="P204" s="6" t="s">
        <v>8341</v>
      </c>
      <c r="Q204" s="4" t="s">
        <v>9989</v>
      </c>
      <c r="R204" s="4" t="str">
        <f t="shared" si="19"/>
        <v>AhR Rabbit Monoclonal Antibody</v>
      </c>
      <c r="S204" s="4" t="str">
        <f t="shared" si="15"/>
        <v>AhR  Monoclonal Antibody</v>
      </c>
      <c r="T204" s="4" t="str">
        <f t="shared" si="16"/>
        <v xml:space="preserve">AhR  </v>
      </c>
      <c r="U204" s="4" t="s">
        <v>11532</v>
      </c>
      <c r="V204" s="4" t="str">
        <f t="shared" si="17"/>
        <v>Human</v>
      </c>
      <c r="W204" s="4"/>
      <c r="X204" s="4"/>
      <c r="Y204" s="4"/>
      <c r="Z204" s="4" t="str">
        <f t="shared" si="18"/>
        <v>AOHI1</v>
      </c>
    </row>
    <row r="205" spans="1:26" x14ac:dyDescent="0.35">
      <c r="A205" s="4" t="s">
        <v>0</v>
      </c>
      <c r="B205" s="4" t="s">
        <v>1</v>
      </c>
      <c r="C205" s="4" t="s">
        <v>2</v>
      </c>
      <c r="D205" s="4" t="s">
        <v>22</v>
      </c>
      <c r="E205" s="4" t="s">
        <v>1408</v>
      </c>
      <c r="F205" s="4" t="s">
        <v>3091</v>
      </c>
      <c r="G205" s="4" t="s">
        <v>1613</v>
      </c>
      <c r="H205" s="4"/>
      <c r="I205" s="4" t="s">
        <v>3089</v>
      </c>
      <c r="J205" s="4" t="s">
        <v>3296</v>
      </c>
      <c r="K205" s="4" t="s">
        <v>4979</v>
      </c>
      <c r="L205" s="4" t="s">
        <v>6671</v>
      </c>
      <c r="M205" s="5">
        <v>299</v>
      </c>
      <c r="N205" s="5">
        <v>224.25</v>
      </c>
      <c r="O205" s="5">
        <v>404</v>
      </c>
      <c r="P205" s="6" t="s">
        <v>8342</v>
      </c>
      <c r="Q205" s="4" t="s">
        <v>9990</v>
      </c>
      <c r="R205" s="4" t="str">
        <f t="shared" si="19"/>
        <v>GAPDH Rabbit Monoclonal Antibody</v>
      </c>
      <c r="S205" s="4" t="str">
        <f t="shared" si="15"/>
        <v>GAPDH  Monoclonal Antibody</v>
      </c>
      <c r="T205" s="4" t="str">
        <f t="shared" si="16"/>
        <v xml:space="preserve">GAPDH  </v>
      </c>
      <c r="U205" s="4" t="s">
        <v>22</v>
      </c>
      <c r="V205" s="4" t="str">
        <f t="shared" si="17"/>
        <v>Human, Species Mouse, Species Rat</v>
      </c>
      <c r="W205" s="4"/>
      <c r="X205" s="4"/>
      <c r="Y205" s="4"/>
      <c r="Z205" s="4" t="str">
        <f t="shared" si="18"/>
        <v>BH7</v>
      </c>
    </row>
    <row r="206" spans="1:26" x14ac:dyDescent="0.35">
      <c r="A206" s="4" t="s">
        <v>0</v>
      </c>
      <c r="B206" s="4" t="s">
        <v>1</v>
      </c>
      <c r="C206" s="4" t="s">
        <v>8</v>
      </c>
      <c r="D206" s="4" t="s">
        <v>22</v>
      </c>
      <c r="E206" s="4" t="s">
        <v>1408</v>
      </c>
      <c r="F206" s="4" t="s">
        <v>3091</v>
      </c>
      <c r="G206" s="4" t="s">
        <v>1614</v>
      </c>
      <c r="H206" s="4"/>
      <c r="I206" s="4" t="s">
        <v>3089</v>
      </c>
      <c r="J206" s="4" t="s">
        <v>3297</v>
      </c>
      <c r="K206" s="4" t="s">
        <v>4980</v>
      </c>
      <c r="L206" s="4" t="s">
        <v>6672</v>
      </c>
      <c r="M206" s="5">
        <v>299</v>
      </c>
      <c r="N206" s="5">
        <v>224.25</v>
      </c>
      <c r="O206" s="5">
        <v>404</v>
      </c>
      <c r="P206" s="6" t="s">
        <v>8343</v>
      </c>
      <c r="Q206" s="4" t="s">
        <v>9990</v>
      </c>
      <c r="R206" s="4" t="str">
        <f t="shared" si="19"/>
        <v>GAPDH Rabbit Monoclonal Antibody</v>
      </c>
      <c r="S206" s="4" t="str">
        <f t="shared" si="15"/>
        <v>GAPDH  Monoclonal Antibody</v>
      </c>
      <c r="T206" s="4" t="str">
        <f t="shared" si="16"/>
        <v xml:space="preserve">GAPDH  </v>
      </c>
      <c r="U206" s="4" t="s">
        <v>22</v>
      </c>
      <c r="V206" s="4" t="str">
        <f t="shared" si="17"/>
        <v>Canine, Species Chicken, Species Cow, Species Human, Species Monkey, Species Mouse, Species Rat</v>
      </c>
      <c r="W206" s="4"/>
      <c r="X206" s="4"/>
      <c r="Y206" s="4"/>
      <c r="Z206" s="4" t="str">
        <f t="shared" si="18"/>
        <v>BG7</v>
      </c>
    </row>
    <row r="207" spans="1:26" x14ac:dyDescent="0.35">
      <c r="A207" s="4" t="s">
        <v>0</v>
      </c>
      <c r="B207" s="4" t="s">
        <v>1</v>
      </c>
      <c r="C207" s="4" t="s">
        <v>2</v>
      </c>
      <c r="D207" s="4" t="s">
        <v>176</v>
      </c>
      <c r="E207" s="4" t="s">
        <v>1408</v>
      </c>
      <c r="F207" s="4" t="s">
        <v>3091</v>
      </c>
      <c r="G207" s="4" t="s">
        <v>1615</v>
      </c>
      <c r="H207" s="4"/>
      <c r="I207" s="4" t="s">
        <v>3089</v>
      </c>
      <c r="J207" s="4" t="s">
        <v>3298</v>
      </c>
      <c r="K207" s="4" t="s">
        <v>4981</v>
      </c>
      <c r="L207" s="4" t="s">
        <v>6673</v>
      </c>
      <c r="M207" s="5">
        <v>299</v>
      </c>
      <c r="N207" s="5">
        <v>224.25</v>
      </c>
      <c r="O207" s="5">
        <v>404</v>
      </c>
      <c r="P207" s="6" t="s">
        <v>8344</v>
      </c>
      <c r="Q207" s="4" t="s">
        <v>9991</v>
      </c>
      <c r="R207" s="4" t="str">
        <f t="shared" si="19"/>
        <v>Tuberin TSC2 Rabbit Monoclonal Antibody</v>
      </c>
      <c r="S207" s="4" t="str">
        <f t="shared" si="15"/>
        <v>Tuberin TSC2  Monoclonal Antibody</v>
      </c>
      <c r="T207" s="4" t="str">
        <f t="shared" si="16"/>
        <v xml:space="preserve">Tuberin TSC2  </v>
      </c>
      <c r="U207" s="4" t="s">
        <v>11533</v>
      </c>
      <c r="V207" s="4" t="str">
        <f t="shared" si="17"/>
        <v>Human, Species Mouse, Species Rat</v>
      </c>
      <c r="W207" s="4"/>
      <c r="X207" s="4"/>
      <c r="Y207" s="4"/>
      <c r="Z207" s="4" t="str">
        <f t="shared" si="18"/>
        <v>EGD20</v>
      </c>
    </row>
    <row r="208" spans="1:26" x14ac:dyDescent="0.35">
      <c r="A208" s="4" t="s">
        <v>0</v>
      </c>
      <c r="B208" s="4" t="s">
        <v>1</v>
      </c>
      <c r="C208" s="4" t="s">
        <v>3</v>
      </c>
      <c r="D208" s="4" t="s">
        <v>177</v>
      </c>
      <c r="E208" s="4" t="s">
        <v>1408</v>
      </c>
      <c r="F208" s="4" t="s">
        <v>3091</v>
      </c>
      <c r="G208" s="4" t="s">
        <v>1616</v>
      </c>
      <c r="H208" s="4"/>
      <c r="I208" s="4" t="s">
        <v>3089</v>
      </c>
      <c r="J208" s="4" t="s">
        <v>3299</v>
      </c>
      <c r="K208" s="4" t="s">
        <v>4982</v>
      </c>
      <c r="L208" s="4" t="s">
        <v>6674</v>
      </c>
      <c r="M208" s="5">
        <v>299</v>
      </c>
      <c r="N208" s="5">
        <v>224.25</v>
      </c>
      <c r="O208" s="5">
        <v>404</v>
      </c>
      <c r="P208" s="6" t="s">
        <v>8345</v>
      </c>
      <c r="Q208" s="4" t="s">
        <v>9992</v>
      </c>
      <c r="R208" s="4" t="str">
        <f t="shared" si="19"/>
        <v>IL4 Rabbit Monoclonal Antibody</v>
      </c>
      <c r="S208" s="4" t="str">
        <f t="shared" si="15"/>
        <v>IL4  Monoclonal Antibody</v>
      </c>
      <c r="T208" s="4" t="str">
        <f t="shared" si="16"/>
        <v xml:space="preserve">IL4  </v>
      </c>
      <c r="U208" s="4" t="s">
        <v>177</v>
      </c>
      <c r="V208" s="4" t="str">
        <f t="shared" si="17"/>
        <v>Human</v>
      </c>
      <c r="W208" s="4"/>
      <c r="X208" s="4"/>
      <c r="Y208" s="4"/>
      <c r="Z208" s="4" t="str">
        <f t="shared" si="18"/>
        <v>AADD9</v>
      </c>
    </row>
    <row r="209" spans="1:26" x14ac:dyDescent="0.35">
      <c r="A209" s="4" t="s">
        <v>0</v>
      </c>
      <c r="B209" s="4" t="s">
        <v>1</v>
      </c>
      <c r="C209" s="4" t="s">
        <v>2</v>
      </c>
      <c r="D209" s="4" t="s">
        <v>178</v>
      </c>
      <c r="E209" s="4" t="s">
        <v>1408</v>
      </c>
      <c r="F209" s="4" t="s">
        <v>3091</v>
      </c>
      <c r="G209" s="4" t="s">
        <v>1617</v>
      </c>
      <c r="H209" s="4"/>
      <c r="I209" s="4" t="s">
        <v>3089</v>
      </c>
      <c r="J209" s="4" t="s">
        <v>3300</v>
      </c>
      <c r="K209" s="4" t="s">
        <v>4983</v>
      </c>
      <c r="L209" s="4" t="s">
        <v>6675</v>
      </c>
      <c r="M209" s="5">
        <v>299</v>
      </c>
      <c r="N209" s="5">
        <v>224.25</v>
      </c>
      <c r="O209" s="5">
        <v>404</v>
      </c>
      <c r="P209" s="6" t="s">
        <v>8346</v>
      </c>
      <c r="Q209" s="4" t="s">
        <v>9993</v>
      </c>
      <c r="R209" s="4" t="str">
        <f t="shared" si="19"/>
        <v>FGFR2 Rabbit Monoclonal Antibody</v>
      </c>
      <c r="S209" s="4" t="str">
        <f t="shared" si="15"/>
        <v>FGFR2  Monoclonal Antibody</v>
      </c>
      <c r="T209" s="4" t="str">
        <f t="shared" si="16"/>
        <v xml:space="preserve">FGFR2  </v>
      </c>
      <c r="U209" s="4" t="s">
        <v>178</v>
      </c>
      <c r="V209" s="4" t="str">
        <f t="shared" si="17"/>
        <v>Human, Species Mouse, Species Rat</v>
      </c>
      <c r="W209" s="4"/>
      <c r="X209" s="4"/>
      <c r="Y209" s="4"/>
      <c r="Z209" s="4" t="str">
        <f t="shared" si="18"/>
        <v>AAAD6</v>
      </c>
    </row>
    <row r="210" spans="1:26" x14ac:dyDescent="0.35">
      <c r="A210" s="4" t="s">
        <v>0</v>
      </c>
      <c r="B210" s="4" t="s">
        <v>1</v>
      </c>
      <c r="C210" s="4" t="s">
        <v>2</v>
      </c>
      <c r="D210" s="4" t="s">
        <v>179</v>
      </c>
      <c r="E210" s="4" t="s">
        <v>1408</v>
      </c>
      <c r="F210" s="4" t="s">
        <v>3091</v>
      </c>
      <c r="G210" s="4" t="s">
        <v>1618</v>
      </c>
      <c r="H210" s="4"/>
      <c r="I210" s="4" t="s">
        <v>3089</v>
      </c>
      <c r="J210" s="4" t="s">
        <v>3301</v>
      </c>
      <c r="K210" s="4" t="s">
        <v>4984</v>
      </c>
      <c r="L210" s="4" t="s">
        <v>6676</v>
      </c>
      <c r="M210" s="5">
        <v>299</v>
      </c>
      <c r="N210" s="5">
        <v>224.25</v>
      </c>
      <c r="O210" s="5">
        <v>404</v>
      </c>
      <c r="P210" s="6" t="s">
        <v>8347</v>
      </c>
      <c r="Q210" s="4" t="s">
        <v>9994</v>
      </c>
      <c r="R210" s="4" t="str">
        <f t="shared" si="19"/>
        <v>HLA-DQA1 Monoclonal Antibody</v>
      </c>
      <c r="S210" s="4" t="str">
        <f t="shared" si="15"/>
        <v>HLA-DQA1 Monoclonal Antibody</v>
      </c>
      <c r="T210" s="4" t="str">
        <f t="shared" si="16"/>
        <v xml:space="preserve">HLA-DQA1 </v>
      </c>
      <c r="U210" s="4" t="s">
        <v>179</v>
      </c>
      <c r="V210" s="4" t="str">
        <f t="shared" si="17"/>
        <v>Human, Species Mouse, Species Rat</v>
      </c>
      <c r="W210" s="4"/>
      <c r="X210" s="4"/>
      <c r="Y210" s="4"/>
      <c r="Z210" s="4" t="str">
        <f t="shared" si="18"/>
        <v>ACEC8</v>
      </c>
    </row>
    <row r="211" spans="1:26" x14ac:dyDescent="0.35">
      <c r="A211" s="4" t="s">
        <v>0</v>
      </c>
      <c r="B211" s="4" t="s">
        <v>1</v>
      </c>
      <c r="C211" s="4" t="s">
        <v>2</v>
      </c>
      <c r="D211" s="4" t="s">
        <v>180</v>
      </c>
      <c r="E211" s="4" t="s">
        <v>1408</v>
      </c>
      <c r="F211" s="4" t="s">
        <v>3091</v>
      </c>
      <c r="G211" s="4" t="s">
        <v>1619</v>
      </c>
      <c r="H211" s="4"/>
      <c r="I211" s="4" t="s">
        <v>3089</v>
      </c>
      <c r="J211" s="4" t="s">
        <v>3302</v>
      </c>
      <c r="K211" s="4" t="s">
        <v>4985</v>
      </c>
      <c r="L211" s="4" t="s">
        <v>6677</v>
      </c>
      <c r="M211" s="5">
        <v>299</v>
      </c>
      <c r="N211" s="5">
        <v>224.25</v>
      </c>
      <c r="O211" s="5">
        <v>404</v>
      </c>
      <c r="P211" s="6" t="s">
        <v>8348</v>
      </c>
      <c r="Q211" s="4" t="s">
        <v>9995</v>
      </c>
      <c r="R211" s="4" t="str">
        <f t="shared" si="19"/>
        <v>Hemoglobin subunit alpha HBA1 Rabbit Monoclonal Antibody</v>
      </c>
      <c r="S211" s="4" t="str">
        <f t="shared" si="15"/>
        <v>Hemoglobin subunit alpha HBA1  Monoclonal Antibody</v>
      </c>
      <c r="T211" s="4" t="str">
        <f t="shared" si="16"/>
        <v xml:space="preserve">Hemoglobin subunit alpha HBA1  </v>
      </c>
      <c r="U211" s="4" t="s">
        <v>11534</v>
      </c>
      <c r="V211" s="4" t="str">
        <f t="shared" si="17"/>
        <v>Human, Species Mouse, Species Rat</v>
      </c>
      <c r="W211" s="4"/>
      <c r="X211" s="4"/>
      <c r="Y211" s="4"/>
      <c r="Z211" s="4" t="str">
        <f t="shared" si="18"/>
        <v>EGI8</v>
      </c>
    </row>
    <row r="212" spans="1:26" x14ac:dyDescent="0.35">
      <c r="A212" s="4" t="s">
        <v>0</v>
      </c>
      <c r="B212" s="4" t="s">
        <v>1</v>
      </c>
      <c r="C212" s="4" t="s">
        <v>3</v>
      </c>
      <c r="D212" s="4" t="s">
        <v>181</v>
      </c>
      <c r="E212" s="4" t="s">
        <v>1408</v>
      </c>
      <c r="F212" s="4" t="s">
        <v>3091</v>
      </c>
      <c r="G212" s="4" t="s">
        <v>1620</v>
      </c>
      <c r="H212" s="4"/>
      <c r="I212" s="4" t="s">
        <v>3089</v>
      </c>
      <c r="J212" s="4" t="s">
        <v>3303</v>
      </c>
      <c r="K212" s="4" t="s">
        <v>4986</v>
      </c>
      <c r="L212" s="4" t="s">
        <v>6678</v>
      </c>
      <c r="M212" s="5">
        <v>299</v>
      </c>
      <c r="N212" s="5">
        <v>224.25</v>
      </c>
      <c r="O212" s="5">
        <v>404</v>
      </c>
      <c r="P212" s="6" t="s">
        <v>8349</v>
      </c>
      <c r="Q212" s="4" t="s">
        <v>9996</v>
      </c>
      <c r="R212" s="4" t="str">
        <f t="shared" si="19"/>
        <v>XBP1 Rabbit Monoclonal Antibody</v>
      </c>
      <c r="S212" s="4" t="str">
        <f t="shared" si="15"/>
        <v>XBP1  Monoclonal Antibody</v>
      </c>
      <c r="T212" s="4" t="str">
        <f t="shared" si="16"/>
        <v xml:space="preserve">XBP1  </v>
      </c>
      <c r="U212" s="4" t="s">
        <v>181</v>
      </c>
      <c r="V212" s="4" t="str">
        <f t="shared" si="17"/>
        <v>Human</v>
      </c>
      <c r="W212" s="4"/>
      <c r="X212" s="4"/>
      <c r="Y212" s="4"/>
      <c r="Z212" s="4" t="str">
        <f t="shared" si="18"/>
        <v>AAAF24</v>
      </c>
    </row>
    <row r="213" spans="1:26" x14ac:dyDescent="0.35">
      <c r="A213" s="4" t="s">
        <v>0</v>
      </c>
      <c r="B213" s="4" t="s">
        <v>1</v>
      </c>
      <c r="C213" s="4" t="s">
        <v>2</v>
      </c>
      <c r="D213" s="4" t="s">
        <v>182</v>
      </c>
      <c r="E213" s="4" t="s">
        <v>1408</v>
      </c>
      <c r="F213" s="4" t="s">
        <v>3091</v>
      </c>
      <c r="G213" s="4" t="s">
        <v>1621</v>
      </c>
      <c r="H213" s="4"/>
      <c r="I213" s="4" t="s">
        <v>3089</v>
      </c>
      <c r="J213" s="4" t="s">
        <v>3304</v>
      </c>
      <c r="K213" s="4" t="s">
        <v>4987</v>
      </c>
      <c r="L213" s="4" t="s">
        <v>6679</v>
      </c>
      <c r="M213" s="5">
        <v>299</v>
      </c>
      <c r="N213" s="5">
        <v>224.25</v>
      </c>
      <c r="O213" s="5">
        <v>404</v>
      </c>
      <c r="P213" s="6" t="s">
        <v>8350</v>
      </c>
      <c r="Q213" s="4" t="s">
        <v>9997</v>
      </c>
      <c r="R213" s="4" t="str">
        <f t="shared" si="19"/>
        <v>Vimentin Rabbit Monoclonal Antibody</v>
      </c>
      <c r="S213" s="4" t="str">
        <f t="shared" si="15"/>
        <v>Vimentin  Monoclonal Antibody</v>
      </c>
      <c r="T213" s="4" t="str">
        <f t="shared" si="16"/>
        <v xml:space="preserve">Vimentin  </v>
      </c>
      <c r="U213" s="4" t="s">
        <v>11535</v>
      </c>
      <c r="V213" s="4" t="str">
        <f t="shared" si="17"/>
        <v>Human, Species Mouse, Species Rat</v>
      </c>
      <c r="W213" s="4"/>
      <c r="X213" s="4"/>
      <c r="Y213" s="4"/>
      <c r="Z213" s="4" t="str">
        <f t="shared" si="18"/>
        <v>AGF22</v>
      </c>
    </row>
    <row r="214" spans="1:26" x14ac:dyDescent="0.35">
      <c r="A214" s="4" t="s">
        <v>0</v>
      </c>
      <c r="B214" s="4" t="s">
        <v>1</v>
      </c>
      <c r="C214" s="4" t="s">
        <v>2</v>
      </c>
      <c r="D214" s="4" t="s">
        <v>183</v>
      </c>
      <c r="E214" s="4" t="s">
        <v>1408</v>
      </c>
      <c r="F214" s="4" t="s">
        <v>3091</v>
      </c>
      <c r="G214" s="4" t="s">
        <v>1622</v>
      </c>
      <c r="H214" s="4"/>
      <c r="I214" s="4" t="s">
        <v>3089</v>
      </c>
      <c r="J214" s="4" t="s">
        <v>3305</v>
      </c>
      <c r="K214" s="4" t="s">
        <v>4988</v>
      </c>
      <c r="L214" s="4" t="s">
        <v>6680</v>
      </c>
      <c r="M214" s="5">
        <v>299</v>
      </c>
      <c r="N214" s="5">
        <v>224.25</v>
      </c>
      <c r="O214" s="5">
        <v>404</v>
      </c>
      <c r="P214" s="6" t="s">
        <v>8351</v>
      </c>
      <c r="Q214" s="4" t="s">
        <v>9998</v>
      </c>
      <c r="R214" s="4" t="str">
        <f t="shared" si="19"/>
        <v>PGC1 alpha PPARGC1A Rabbit Monoclonal Antibody</v>
      </c>
      <c r="S214" s="4" t="str">
        <f t="shared" si="15"/>
        <v>PGC1 alpha PPARGC1A  Monoclonal Antibody</v>
      </c>
      <c r="T214" s="4" t="str">
        <f t="shared" si="16"/>
        <v xml:space="preserve">PGC1 alpha PPARGC1A  </v>
      </c>
      <c r="U214" s="4" t="s">
        <v>11536</v>
      </c>
      <c r="V214" s="4" t="str">
        <f t="shared" si="17"/>
        <v>Human, Species Mouse, Species Rat</v>
      </c>
      <c r="W214" s="4"/>
      <c r="X214" s="4"/>
      <c r="Y214" s="4"/>
      <c r="Z214" s="4" t="str">
        <f t="shared" si="18"/>
        <v>AOBC16</v>
      </c>
    </row>
    <row r="215" spans="1:26" x14ac:dyDescent="0.35">
      <c r="A215" s="4" t="s">
        <v>0</v>
      </c>
      <c r="B215" s="4" t="s">
        <v>1</v>
      </c>
      <c r="C215" s="4" t="s">
        <v>3</v>
      </c>
      <c r="D215" s="4" t="s">
        <v>184</v>
      </c>
      <c r="E215" s="4" t="s">
        <v>1408</v>
      </c>
      <c r="F215" s="4" t="s">
        <v>3091</v>
      </c>
      <c r="G215" s="4" t="s">
        <v>1623</v>
      </c>
      <c r="H215" s="4"/>
      <c r="I215" s="4" t="s">
        <v>3089</v>
      </c>
      <c r="J215" s="4" t="s">
        <v>3306</v>
      </c>
      <c r="K215" s="4" t="s">
        <v>4989</v>
      </c>
      <c r="L215" s="4" t="s">
        <v>6681</v>
      </c>
      <c r="M215" s="5">
        <v>299</v>
      </c>
      <c r="N215" s="5">
        <v>224.25</v>
      </c>
      <c r="O215" s="5">
        <v>404</v>
      </c>
      <c r="P215" s="6" t="s">
        <v>8352</v>
      </c>
      <c r="Q215" s="4" t="s">
        <v>9999</v>
      </c>
      <c r="R215" s="4" t="str">
        <f t="shared" si="19"/>
        <v>FADD Monoclonal Antibody</v>
      </c>
      <c r="S215" s="4" t="str">
        <f t="shared" si="15"/>
        <v>FADD Monoclonal Antibody</v>
      </c>
      <c r="T215" s="4" t="str">
        <f t="shared" si="16"/>
        <v xml:space="preserve">FADD </v>
      </c>
      <c r="U215" s="4" t="s">
        <v>184</v>
      </c>
      <c r="V215" s="4" t="str">
        <f t="shared" si="17"/>
        <v>Human</v>
      </c>
      <c r="W215" s="4"/>
      <c r="X215" s="4"/>
      <c r="Y215" s="4"/>
      <c r="Z215" s="4" t="str">
        <f t="shared" si="18"/>
        <v>ADDB6</v>
      </c>
    </row>
    <row r="216" spans="1:26" x14ac:dyDescent="0.35">
      <c r="A216" s="7" t="s">
        <v>0</v>
      </c>
      <c r="B216" s="7" t="s">
        <v>1</v>
      </c>
      <c r="C216" s="7" t="s">
        <v>9</v>
      </c>
      <c r="D216" s="7" t="s">
        <v>185</v>
      </c>
      <c r="E216" s="7" t="s">
        <v>1408</v>
      </c>
      <c r="F216" s="7" t="s">
        <v>3091</v>
      </c>
      <c r="G216" s="7" t="s">
        <v>1624</v>
      </c>
      <c r="H216" s="7"/>
      <c r="I216" s="7" t="s">
        <v>3089</v>
      </c>
      <c r="J216" s="8" t="s">
        <v>3307</v>
      </c>
      <c r="K216" s="4" t="s">
        <v>4990</v>
      </c>
      <c r="L216" s="4" t="s">
        <v>6682</v>
      </c>
      <c r="M216" s="5">
        <v>299</v>
      </c>
      <c r="N216" s="5">
        <v>224.25</v>
      </c>
      <c r="O216" s="5">
        <v>404</v>
      </c>
      <c r="P216" s="6" t="s">
        <v>8353</v>
      </c>
      <c r="Q216" s="4" t="s">
        <v>9999</v>
      </c>
      <c r="R216" s="4" t="str">
        <f t="shared" si="19"/>
        <v>FADD Monoclonal Antibody</v>
      </c>
      <c r="S216" s="4" t="str">
        <f t="shared" si="15"/>
        <v>FADD Monoclonal Antibody</v>
      </c>
      <c r="T216" s="4" t="str">
        <f t="shared" si="16"/>
        <v xml:space="preserve">FADD </v>
      </c>
      <c r="U216" s="4" t="s">
        <v>184</v>
      </c>
      <c r="V216" s="4" t="str">
        <f t="shared" si="17"/>
        <v>Mouse</v>
      </c>
      <c r="W216" s="4"/>
      <c r="X216" s="4"/>
      <c r="Y216" s="4"/>
      <c r="Z216" s="4" t="str">
        <f t="shared" si="18"/>
        <v>ADDE6</v>
      </c>
    </row>
    <row r="217" spans="1:26" x14ac:dyDescent="0.35">
      <c r="A217" s="4" t="s">
        <v>0</v>
      </c>
      <c r="B217" s="4" t="s">
        <v>1</v>
      </c>
      <c r="C217" s="4" t="s">
        <v>4</v>
      </c>
      <c r="D217" s="4" t="s">
        <v>186</v>
      </c>
      <c r="E217" s="4" t="s">
        <v>1408</v>
      </c>
      <c r="F217" s="4" t="s">
        <v>3091</v>
      </c>
      <c r="G217" s="4" t="s">
        <v>1625</v>
      </c>
      <c r="H217" s="4"/>
      <c r="I217" s="4" t="s">
        <v>3089</v>
      </c>
      <c r="J217" s="4" t="s">
        <v>3308</v>
      </c>
      <c r="K217" s="4" t="s">
        <v>4991</v>
      </c>
      <c r="L217" s="4" t="s">
        <v>6683</v>
      </c>
      <c r="M217" s="5">
        <v>299</v>
      </c>
      <c r="N217" s="5">
        <v>224.25</v>
      </c>
      <c r="O217" s="5">
        <v>404</v>
      </c>
      <c r="P217" s="6" t="s">
        <v>8354</v>
      </c>
      <c r="Q217" s="4" t="s">
        <v>10000</v>
      </c>
      <c r="R217" s="4" t="str">
        <f t="shared" si="19"/>
        <v>SOD1/Cu Zn Sod Rabbit Monoclonal Antibody</v>
      </c>
      <c r="S217" s="4" t="str">
        <f t="shared" si="15"/>
        <v>SOD1/Cu Zn Sod  Monoclonal Antibody</v>
      </c>
      <c r="T217" s="4" t="str">
        <f t="shared" si="16"/>
        <v xml:space="preserve">SOD1/Cu Zn Sod  </v>
      </c>
      <c r="U217" s="4" t="s">
        <v>11537</v>
      </c>
      <c r="V217" s="4" t="str">
        <f t="shared" si="17"/>
        <v>Human, Species Rat</v>
      </c>
      <c r="W217" s="4"/>
      <c r="X217" s="4"/>
      <c r="Y217" s="4"/>
      <c r="Z217" s="4" t="str">
        <f t="shared" si="18"/>
        <v>AOEI19</v>
      </c>
    </row>
    <row r="218" spans="1:26" x14ac:dyDescent="0.35">
      <c r="A218" s="4" t="s">
        <v>0</v>
      </c>
      <c r="B218" s="4" t="s">
        <v>1</v>
      </c>
      <c r="C218" s="4" t="s">
        <v>2</v>
      </c>
      <c r="D218" s="4" t="s">
        <v>187</v>
      </c>
      <c r="E218" s="4" t="s">
        <v>1408</v>
      </c>
      <c r="F218" s="4" t="s">
        <v>3091</v>
      </c>
      <c r="G218" s="4" t="s">
        <v>1626</v>
      </c>
      <c r="H218" s="4"/>
      <c r="I218" s="4" t="s">
        <v>3089</v>
      </c>
      <c r="J218" s="4" t="s">
        <v>3309</v>
      </c>
      <c r="K218" s="4" t="s">
        <v>4992</v>
      </c>
      <c r="L218" s="4" t="s">
        <v>6684</v>
      </c>
      <c r="M218" s="5">
        <v>299</v>
      </c>
      <c r="N218" s="5">
        <v>224.25</v>
      </c>
      <c r="O218" s="5">
        <v>404</v>
      </c>
      <c r="P218" s="6" t="s">
        <v>8355</v>
      </c>
      <c r="Q218" s="4" t="s">
        <v>10001</v>
      </c>
      <c r="R218" s="4" t="str">
        <f t="shared" si="19"/>
        <v>LGR5/GPR49 Rabbit Monoclonal Antibody</v>
      </c>
      <c r="S218" s="4" t="str">
        <f t="shared" si="15"/>
        <v>LGR5/GPR49  Monoclonal Antibody</v>
      </c>
      <c r="T218" s="4" t="str">
        <f t="shared" si="16"/>
        <v xml:space="preserve">LGR5/GPR49  </v>
      </c>
      <c r="U218" s="4" t="s">
        <v>11538</v>
      </c>
      <c r="V218" s="4" t="str">
        <f t="shared" si="17"/>
        <v>Human, Species Mouse, Species Rat</v>
      </c>
      <c r="W218" s="4"/>
      <c r="X218" s="4"/>
      <c r="Y218" s="4"/>
      <c r="Z218" s="4" t="str">
        <f t="shared" si="18"/>
        <v>CHF12</v>
      </c>
    </row>
    <row r="219" spans="1:26" x14ac:dyDescent="0.35">
      <c r="A219" s="4" t="s">
        <v>0</v>
      </c>
      <c r="B219" s="4" t="s">
        <v>1</v>
      </c>
      <c r="C219" s="4" t="s">
        <v>2</v>
      </c>
      <c r="D219" s="4" t="s">
        <v>188</v>
      </c>
      <c r="E219" s="4" t="s">
        <v>1408</v>
      </c>
      <c r="F219" s="4" t="s">
        <v>3091</v>
      </c>
      <c r="G219" s="4" t="s">
        <v>1627</v>
      </c>
      <c r="H219" s="4"/>
      <c r="I219" s="4" t="s">
        <v>3089</v>
      </c>
      <c r="J219" s="4" t="s">
        <v>3310</v>
      </c>
      <c r="K219" s="4" t="s">
        <v>4993</v>
      </c>
      <c r="L219" s="4" t="s">
        <v>6685</v>
      </c>
      <c r="M219" s="5">
        <v>299</v>
      </c>
      <c r="N219" s="5">
        <v>224.25</v>
      </c>
      <c r="O219" s="5">
        <v>404</v>
      </c>
      <c r="P219" s="6" t="s">
        <v>8356</v>
      </c>
      <c r="Q219" s="4" t="s">
        <v>10002</v>
      </c>
      <c r="R219" s="4" t="str">
        <f t="shared" si="19"/>
        <v>ATG5/Apg5 Rabbit Monoclonal Antibody</v>
      </c>
      <c r="S219" s="4" t="str">
        <f t="shared" si="15"/>
        <v>ATG5/Apg5  Monoclonal Antibody</v>
      </c>
      <c r="T219" s="4" t="str">
        <f t="shared" si="16"/>
        <v xml:space="preserve">ATG5/Apg5  </v>
      </c>
      <c r="U219" s="4" t="s">
        <v>11539</v>
      </c>
      <c r="V219" s="4" t="str">
        <f t="shared" si="17"/>
        <v>Human, Species Mouse, Species Rat</v>
      </c>
      <c r="W219" s="4"/>
      <c r="X219" s="4"/>
      <c r="Y219" s="4"/>
      <c r="Z219" s="4" t="str">
        <f t="shared" si="18"/>
        <v>GCD1</v>
      </c>
    </row>
    <row r="220" spans="1:26" x14ac:dyDescent="0.35">
      <c r="A220" s="4" t="s">
        <v>0</v>
      </c>
      <c r="B220" s="4" t="s">
        <v>1</v>
      </c>
      <c r="C220" s="4" t="s">
        <v>2</v>
      </c>
      <c r="D220" s="4" t="s">
        <v>189</v>
      </c>
      <c r="E220" s="4" t="s">
        <v>1408</v>
      </c>
      <c r="F220" s="4" t="s">
        <v>3091</v>
      </c>
      <c r="G220" s="4" t="s">
        <v>1628</v>
      </c>
      <c r="H220" s="4"/>
      <c r="I220" s="4" t="s">
        <v>3089</v>
      </c>
      <c r="J220" s="4" t="s">
        <v>3311</v>
      </c>
      <c r="K220" s="4" t="s">
        <v>4994</v>
      </c>
      <c r="L220" s="4" t="s">
        <v>6686</v>
      </c>
      <c r="M220" s="5">
        <v>299</v>
      </c>
      <c r="N220" s="5">
        <v>224.25</v>
      </c>
      <c r="O220" s="5">
        <v>404</v>
      </c>
      <c r="P220" s="6" t="s">
        <v>8357</v>
      </c>
      <c r="Q220" s="4" t="s">
        <v>10003</v>
      </c>
      <c r="R220" s="4" t="str">
        <f t="shared" si="19"/>
        <v>Histone H2A.X H2AFX Rabbit Monoclonal Antibody</v>
      </c>
      <c r="S220" s="4" t="str">
        <f t="shared" si="15"/>
        <v>Histone H2A.X H2AFX  Monoclonal Antibody</v>
      </c>
      <c r="T220" s="4" t="str">
        <f t="shared" si="16"/>
        <v xml:space="preserve">Histone H2A.X H2AFX  </v>
      </c>
      <c r="U220" s="4" t="s">
        <v>11540</v>
      </c>
      <c r="V220" s="4" t="str">
        <f t="shared" si="17"/>
        <v>Human, Species Mouse, Species Rat</v>
      </c>
      <c r="W220" s="4"/>
      <c r="X220" s="4"/>
      <c r="Y220" s="4"/>
      <c r="Z220" s="4" t="str">
        <f t="shared" si="18"/>
        <v>BIA8</v>
      </c>
    </row>
    <row r="221" spans="1:26" x14ac:dyDescent="0.35">
      <c r="A221" s="4" t="s">
        <v>0</v>
      </c>
      <c r="B221" s="4" t="s">
        <v>1</v>
      </c>
      <c r="C221" s="4" t="s">
        <v>3</v>
      </c>
      <c r="D221" s="4" t="s">
        <v>190</v>
      </c>
      <c r="E221" s="4" t="s">
        <v>1408</v>
      </c>
      <c r="F221" s="4" t="s">
        <v>3091</v>
      </c>
      <c r="G221" s="4" t="s">
        <v>1629</v>
      </c>
      <c r="H221" s="4"/>
      <c r="I221" s="4" t="s">
        <v>3089</v>
      </c>
      <c r="J221" s="4" t="s">
        <v>3312</v>
      </c>
      <c r="K221" s="4" t="s">
        <v>4995</v>
      </c>
      <c r="L221" s="4" t="s">
        <v>6687</v>
      </c>
      <c r="M221" s="5">
        <v>299</v>
      </c>
      <c r="N221" s="5">
        <v>224.25</v>
      </c>
      <c r="O221" s="5">
        <v>404</v>
      </c>
      <c r="P221" s="6" t="s">
        <v>8358</v>
      </c>
      <c r="Q221" s="4" t="s">
        <v>10004</v>
      </c>
      <c r="R221" s="4" t="str">
        <f t="shared" si="19"/>
        <v>DDX58 Monoclonal Antibody</v>
      </c>
      <c r="S221" s="4" t="str">
        <f t="shared" si="15"/>
        <v>DDX58 Monoclonal Antibody</v>
      </c>
      <c r="T221" s="4" t="str">
        <f t="shared" si="16"/>
        <v xml:space="preserve">DDX58 </v>
      </c>
      <c r="U221" s="4" t="s">
        <v>190</v>
      </c>
      <c r="V221" s="4" t="str">
        <f t="shared" si="17"/>
        <v>Human</v>
      </c>
      <c r="W221" s="4"/>
      <c r="X221" s="4"/>
      <c r="Y221" s="4"/>
      <c r="Z221" s="4" t="str">
        <f t="shared" si="18"/>
        <v>ACEA4</v>
      </c>
    </row>
    <row r="222" spans="1:26" x14ac:dyDescent="0.35">
      <c r="A222" s="4" t="s">
        <v>0</v>
      </c>
      <c r="B222" s="4" t="s">
        <v>1</v>
      </c>
      <c r="C222" s="4" t="s">
        <v>3</v>
      </c>
      <c r="D222" s="4" t="s">
        <v>191</v>
      </c>
      <c r="E222" s="4" t="s">
        <v>1408</v>
      </c>
      <c r="F222" s="4" t="s">
        <v>3091</v>
      </c>
      <c r="G222" s="4" t="s">
        <v>1630</v>
      </c>
      <c r="H222" s="4"/>
      <c r="I222" s="4" t="s">
        <v>3089</v>
      </c>
      <c r="J222" s="4" t="s">
        <v>3313</v>
      </c>
      <c r="K222" s="4" t="s">
        <v>4996</v>
      </c>
      <c r="L222" s="4" t="s">
        <v>6688</v>
      </c>
      <c r="M222" s="5">
        <v>299</v>
      </c>
      <c r="N222" s="5">
        <v>224.25</v>
      </c>
      <c r="O222" s="5">
        <v>404</v>
      </c>
      <c r="P222" s="6" t="s">
        <v>8359</v>
      </c>
      <c r="Q222" s="4" t="s">
        <v>10005</v>
      </c>
      <c r="R222" s="4" t="str">
        <f t="shared" si="19"/>
        <v>BTK Rabbit Monoclonal Antibody</v>
      </c>
      <c r="S222" s="4" t="str">
        <f t="shared" si="15"/>
        <v>BTK  Monoclonal Antibody</v>
      </c>
      <c r="T222" s="4" t="str">
        <f t="shared" si="16"/>
        <v xml:space="preserve">BTK  </v>
      </c>
      <c r="U222" s="4" t="s">
        <v>191</v>
      </c>
      <c r="V222" s="4" t="str">
        <f t="shared" si="17"/>
        <v>Human</v>
      </c>
      <c r="W222" s="4"/>
      <c r="X222" s="4"/>
      <c r="Y222" s="4"/>
      <c r="Z222" s="4" t="str">
        <f t="shared" si="18"/>
        <v>GOB2</v>
      </c>
    </row>
    <row r="223" spans="1:26" x14ac:dyDescent="0.35">
      <c r="A223" s="4" t="s">
        <v>0</v>
      </c>
      <c r="B223" s="4" t="s">
        <v>1</v>
      </c>
      <c r="C223" s="4" t="s">
        <v>5</v>
      </c>
      <c r="D223" s="4" t="s">
        <v>192</v>
      </c>
      <c r="E223" s="4" t="s">
        <v>1408</v>
      </c>
      <c r="F223" s="4" t="s">
        <v>3091</v>
      </c>
      <c r="G223" s="4" t="s">
        <v>1631</v>
      </c>
      <c r="H223" s="4"/>
      <c r="I223" s="4" t="s">
        <v>3089</v>
      </c>
      <c r="J223" s="4" t="s">
        <v>3314</v>
      </c>
      <c r="K223" s="4" t="s">
        <v>4997</v>
      </c>
      <c r="L223" s="4" t="s">
        <v>6689</v>
      </c>
      <c r="M223" s="5">
        <v>299</v>
      </c>
      <c r="N223" s="5">
        <v>224.25</v>
      </c>
      <c r="O223" s="5">
        <v>404</v>
      </c>
      <c r="P223" s="6" t="s">
        <v>8360</v>
      </c>
      <c r="Q223" s="4" t="s">
        <v>10006</v>
      </c>
      <c r="R223" s="4" t="str">
        <f t="shared" si="19"/>
        <v>Aurora A AURKA Rabbit Monoclonal Antibody</v>
      </c>
      <c r="S223" s="4" t="str">
        <f t="shared" si="15"/>
        <v>Aurora A AURKA  Monoclonal Antibody</v>
      </c>
      <c r="T223" s="4" t="str">
        <f t="shared" si="16"/>
        <v xml:space="preserve">Aurora A AURKA  </v>
      </c>
      <c r="U223" s="4" t="s">
        <v>11541</v>
      </c>
      <c r="V223" s="4" t="str">
        <f t="shared" si="17"/>
        <v>Human, Species Mouse</v>
      </c>
      <c r="W223" s="4"/>
      <c r="X223" s="4"/>
      <c r="Y223" s="4"/>
      <c r="Z223" s="4" t="str">
        <f t="shared" si="18"/>
        <v>DIH1</v>
      </c>
    </row>
    <row r="224" spans="1:26" x14ac:dyDescent="0.35">
      <c r="A224" s="4" t="s">
        <v>0</v>
      </c>
      <c r="B224" s="4" t="s">
        <v>1</v>
      </c>
      <c r="C224" s="4" t="s">
        <v>2</v>
      </c>
      <c r="D224" s="4" t="s">
        <v>193</v>
      </c>
      <c r="E224" s="4" t="s">
        <v>1408</v>
      </c>
      <c r="F224" s="4" t="s">
        <v>3091</v>
      </c>
      <c r="G224" s="4" t="s">
        <v>1632</v>
      </c>
      <c r="H224" s="4"/>
      <c r="I224" s="4" t="s">
        <v>3089</v>
      </c>
      <c r="J224" s="4" t="s">
        <v>3315</v>
      </c>
      <c r="K224" s="4" t="s">
        <v>4998</v>
      </c>
      <c r="L224" s="4" t="s">
        <v>6690</v>
      </c>
      <c r="M224" s="5">
        <v>299</v>
      </c>
      <c r="N224" s="5">
        <v>224.25</v>
      </c>
      <c r="O224" s="5">
        <v>404</v>
      </c>
      <c r="P224" s="6" t="s">
        <v>8361</v>
      </c>
      <c r="Q224" s="4" t="s">
        <v>10007</v>
      </c>
      <c r="R224" s="4" t="str">
        <f t="shared" si="19"/>
        <v>CD147 BSG Rabbit Monoclonal Antibody</v>
      </c>
      <c r="S224" s="4" t="str">
        <f t="shared" si="15"/>
        <v>CD147 BSG  Monoclonal Antibody</v>
      </c>
      <c r="T224" s="4" t="str">
        <f t="shared" si="16"/>
        <v xml:space="preserve">CD147 BSG  </v>
      </c>
      <c r="U224" s="4" t="s">
        <v>11542</v>
      </c>
      <c r="V224" s="4" t="str">
        <f t="shared" si="17"/>
        <v>Human, Species Mouse, Species Rat</v>
      </c>
      <c r="W224" s="4"/>
      <c r="X224" s="4"/>
      <c r="Y224" s="4"/>
      <c r="Z224" s="4" t="str">
        <f t="shared" si="18"/>
        <v>AAOC2</v>
      </c>
    </row>
    <row r="225" spans="1:26" x14ac:dyDescent="0.35">
      <c r="A225" s="4" t="s">
        <v>0</v>
      </c>
      <c r="B225" s="4" t="s">
        <v>1</v>
      </c>
      <c r="C225" s="4" t="s">
        <v>3</v>
      </c>
      <c r="D225" s="4" t="s">
        <v>194</v>
      </c>
      <c r="E225" s="4" t="s">
        <v>1408</v>
      </c>
      <c r="F225" s="4" t="s">
        <v>3091</v>
      </c>
      <c r="G225" s="4" t="s">
        <v>1633</v>
      </c>
      <c r="H225" s="4"/>
      <c r="I225" s="4" t="s">
        <v>3089</v>
      </c>
      <c r="J225" s="4" t="s">
        <v>3316</v>
      </c>
      <c r="K225" s="4" t="s">
        <v>4999</v>
      </c>
      <c r="L225" s="4" t="s">
        <v>6691</v>
      </c>
      <c r="M225" s="5">
        <v>299</v>
      </c>
      <c r="N225" s="5">
        <v>224.25</v>
      </c>
      <c r="O225" s="5">
        <v>404</v>
      </c>
      <c r="P225" s="6" t="s">
        <v>8362</v>
      </c>
      <c r="Q225" s="4" t="s">
        <v>10008</v>
      </c>
      <c r="R225" s="4" t="str">
        <f t="shared" si="19"/>
        <v>C Reactive Protein CRP Rabbit Monoclonal Antibody</v>
      </c>
      <c r="S225" s="4" t="str">
        <f t="shared" si="15"/>
        <v>C Reactive Protein CRP  Monoclonal Antibody</v>
      </c>
      <c r="T225" s="4" t="str">
        <f t="shared" si="16"/>
        <v xml:space="preserve">C Reactive Protein CRP  </v>
      </c>
      <c r="U225" s="4" t="s">
        <v>11543</v>
      </c>
      <c r="V225" s="4" t="str">
        <f t="shared" si="17"/>
        <v>Human</v>
      </c>
      <c r="W225" s="4"/>
      <c r="X225" s="4"/>
      <c r="Y225" s="4"/>
      <c r="Z225" s="4" t="str">
        <f t="shared" si="18"/>
        <v>CFI3</v>
      </c>
    </row>
    <row r="226" spans="1:26" x14ac:dyDescent="0.35">
      <c r="A226" s="4" t="s">
        <v>0</v>
      </c>
      <c r="B226" s="4" t="s">
        <v>1</v>
      </c>
      <c r="C226" s="4" t="s">
        <v>5</v>
      </c>
      <c r="D226" s="4" t="s">
        <v>195</v>
      </c>
      <c r="E226" s="4" t="s">
        <v>1408</v>
      </c>
      <c r="F226" s="4" t="s">
        <v>3091</v>
      </c>
      <c r="G226" s="4" t="s">
        <v>1634</v>
      </c>
      <c r="H226" s="4"/>
      <c r="I226" s="4" t="s">
        <v>3089</v>
      </c>
      <c r="J226" s="4" t="s">
        <v>3317</v>
      </c>
      <c r="K226" s="4" t="s">
        <v>5000</v>
      </c>
      <c r="L226" s="4" t="s">
        <v>6692</v>
      </c>
      <c r="M226" s="5">
        <v>299</v>
      </c>
      <c r="N226" s="5">
        <v>224.25</v>
      </c>
      <c r="O226" s="5">
        <v>404</v>
      </c>
      <c r="P226" s="6" t="s">
        <v>8363</v>
      </c>
      <c r="Q226" s="4" t="s">
        <v>10009</v>
      </c>
      <c r="R226" s="4" t="str">
        <f t="shared" si="19"/>
        <v>ACE1 Monoclonal Antibody</v>
      </c>
      <c r="S226" s="4" t="str">
        <f t="shared" si="15"/>
        <v>ACE1 Monoclonal Antibody</v>
      </c>
      <c r="T226" s="4" t="str">
        <f t="shared" si="16"/>
        <v xml:space="preserve">ACE1 </v>
      </c>
      <c r="U226" s="4" t="s">
        <v>11544</v>
      </c>
      <c r="V226" s="4" t="str">
        <f t="shared" si="17"/>
        <v>Human, Species Mouse</v>
      </c>
      <c r="W226" s="4"/>
      <c r="X226" s="4"/>
      <c r="Y226" s="4"/>
      <c r="Z226" s="4" t="str">
        <f t="shared" si="18"/>
        <v>ADCO1</v>
      </c>
    </row>
    <row r="227" spans="1:26" x14ac:dyDescent="0.35">
      <c r="A227" s="4" t="s">
        <v>0</v>
      </c>
      <c r="B227" s="4" t="s">
        <v>1</v>
      </c>
      <c r="C227" s="4" t="s">
        <v>2</v>
      </c>
      <c r="D227" s="4" t="s">
        <v>196</v>
      </c>
      <c r="E227" s="4" t="s">
        <v>1408</v>
      </c>
      <c r="F227" s="4" t="s">
        <v>3091</v>
      </c>
      <c r="G227" s="4" t="s">
        <v>1635</v>
      </c>
      <c r="H227" s="4"/>
      <c r="I227" s="4" t="s">
        <v>3089</v>
      </c>
      <c r="J227" s="4" t="s">
        <v>3318</v>
      </c>
      <c r="K227" s="4" t="s">
        <v>5001</v>
      </c>
      <c r="L227" s="4" t="s">
        <v>6693</v>
      </c>
      <c r="M227" s="5">
        <v>299</v>
      </c>
      <c r="N227" s="5">
        <v>224.25</v>
      </c>
      <c r="O227" s="5">
        <v>404</v>
      </c>
      <c r="P227" s="6" t="s">
        <v>8364</v>
      </c>
      <c r="Q227" s="4" t="s">
        <v>10010</v>
      </c>
      <c r="R227" s="4" t="str">
        <f t="shared" si="19"/>
        <v>FoxO3a Rabbit Monoclonal Antibody</v>
      </c>
      <c r="S227" s="4" t="str">
        <f t="shared" si="15"/>
        <v>FoxO3a  Monoclonal Antibody</v>
      </c>
      <c r="T227" s="4" t="str">
        <f t="shared" si="16"/>
        <v xml:space="preserve">FoxO3a  </v>
      </c>
      <c r="U227" s="4" t="s">
        <v>11545</v>
      </c>
      <c r="V227" s="4" t="str">
        <f t="shared" si="17"/>
        <v>Human, Species Mouse, Species Rat</v>
      </c>
      <c r="W227" s="4"/>
      <c r="X227" s="4"/>
      <c r="Y227" s="4"/>
      <c r="Z227" s="4" t="str">
        <f t="shared" si="18"/>
        <v>HFD6</v>
      </c>
    </row>
    <row r="228" spans="1:26" x14ac:dyDescent="0.35">
      <c r="A228" s="4" t="s">
        <v>0</v>
      </c>
      <c r="B228" s="4" t="s">
        <v>1</v>
      </c>
      <c r="C228" s="4" t="s">
        <v>3</v>
      </c>
      <c r="D228" s="4" t="s">
        <v>196</v>
      </c>
      <c r="E228" s="4" t="s">
        <v>1408</v>
      </c>
      <c r="F228" s="4" t="s">
        <v>3091</v>
      </c>
      <c r="G228" s="4" t="s">
        <v>1636</v>
      </c>
      <c r="H228" s="4"/>
      <c r="I228" s="4" t="s">
        <v>3089</v>
      </c>
      <c r="J228" s="4" t="s">
        <v>3319</v>
      </c>
      <c r="K228" s="4" t="s">
        <v>5002</v>
      </c>
      <c r="L228" s="4" t="s">
        <v>6694</v>
      </c>
      <c r="M228" s="5">
        <v>299</v>
      </c>
      <c r="N228" s="5">
        <v>224.25</v>
      </c>
      <c r="O228" s="5">
        <v>404</v>
      </c>
      <c r="P228" s="6" t="s">
        <v>8365</v>
      </c>
      <c r="Q228" s="4" t="s">
        <v>10010</v>
      </c>
      <c r="R228" s="4" t="str">
        <f t="shared" si="19"/>
        <v>FoxO3a Rabbit Monoclonal Antibody</v>
      </c>
      <c r="S228" s="4" t="str">
        <f t="shared" si="15"/>
        <v>FoxO3a  Monoclonal Antibody</v>
      </c>
      <c r="T228" s="4" t="str">
        <f t="shared" si="16"/>
        <v xml:space="preserve">FoxO3a  </v>
      </c>
      <c r="U228" s="4" t="s">
        <v>11545</v>
      </c>
      <c r="V228" s="4" t="str">
        <f t="shared" si="17"/>
        <v>Human</v>
      </c>
      <c r="W228" s="4"/>
      <c r="X228" s="4"/>
      <c r="Y228" s="4"/>
      <c r="Z228" s="4" t="str">
        <f t="shared" si="18"/>
        <v>ACA6</v>
      </c>
    </row>
    <row r="229" spans="1:26" x14ac:dyDescent="0.35">
      <c r="A229" s="4" t="s">
        <v>0</v>
      </c>
      <c r="B229" s="4" t="s">
        <v>1</v>
      </c>
      <c r="C229" s="4" t="s">
        <v>5</v>
      </c>
      <c r="D229" s="4" t="s">
        <v>197</v>
      </c>
      <c r="E229" s="4" t="s">
        <v>1408</v>
      </c>
      <c r="F229" s="4" t="s">
        <v>3091</v>
      </c>
      <c r="G229" s="4" t="s">
        <v>1637</v>
      </c>
      <c r="H229" s="4"/>
      <c r="I229" s="4" t="s">
        <v>3089</v>
      </c>
      <c r="J229" s="4" t="s">
        <v>3320</v>
      </c>
      <c r="K229" s="4" t="s">
        <v>5003</v>
      </c>
      <c r="L229" s="4" t="s">
        <v>6695</v>
      </c>
      <c r="M229" s="5">
        <v>299</v>
      </c>
      <c r="N229" s="5">
        <v>224.25</v>
      </c>
      <c r="O229" s="5">
        <v>404</v>
      </c>
      <c r="P229" s="6" t="s">
        <v>8366</v>
      </c>
      <c r="Q229" s="4" t="s">
        <v>10011</v>
      </c>
      <c r="R229" s="4" t="str">
        <f t="shared" si="19"/>
        <v>Heme Oxygenase 1 HMOX1 Rabbit Monoclonal Antibody</v>
      </c>
      <c r="S229" s="4" t="str">
        <f t="shared" si="15"/>
        <v>Heme Oxygenase 1 HMOX1  Monoclonal Antibody</v>
      </c>
      <c r="T229" s="4" t="str">
        <f t="shared" si="16"/>
        <v xml:space="preserve">Heme Oxygenase 1 HMOX1  </v>
      </c>
      <c r="U229" s="4" t="s">
        <v>11546</v>
      </c>
      <c r="V229" s="4" t="str">
        <f t="shared" si="17"/>
        <v>Human, Species Mouse</v>
      </c>
      <c r="W229" s="4"/>
      <c r="X229" s="4"/>
      <c r="Y229" s="4"/>
      <c r="Z229" s="4" t="str">
        <f t="shared" si="18"/>
        <v>AEG8</v>
      </c>
    </row>
    <row r="230" spans="1:26" x14ac:dyDescent="0.35">
      <c r="A230" s="4" t="s">
        <v>0</v>
      </c>
      <c r="B230" s="4" t="s">
        <v>1</v>
      </c>
      <c r="C230" s="4" t="s">
        <v>3</v>
      </c>
      <c r="D230" s="4" t="s">
        <v>198</v>
      </c>
      <c r="E230" s="4" t="s">
        <v>1408</v>
      </c>
      <c r="F230" s="4" t="s">
        <v>3091</v>
      </c>
      <c r="G230" s="4" t="s">
        <v>1638</v>
      </c>
      <c r="H230" s="4"/>
      <c r="I230" s="4" t="s">
        <v>3089</v>
      </c>
      <c r="J230" s="4" t="s">
        <v>3321</v>
      </c>
      <c r="K230" s="4" t="s">
        <v>5004</v>
      </c>
      <c r="L230" s="4" t="s">
        <v>6696</v>
      </c>
      <c r="M230" s="5">
        <v>299</v>
      </c>
      <c r="N230" s="5">
        <v>224.25</v>
      </c>
      <c r="O230" s="5">
        <v>404</v>
      </c>
      <c r="P230" s="6" t="s">
        <v>8367</v>
      </c>
      <c r="Q230" s="4" t="s">
        <v>10012</v>
      </c>
      <c r="R230" s="4" t="str">
        <f t="shared" si="19"/>
        <v>Ki67 MKI67 Rabbit Monoclonal Antibody</v>
      </c>
      <c r="S230" s="4" t="str">
        <f t="shared" si="15"/>
        <v>Ki67 MKI67  Monoclonal Antibody</v>
      </c>
      <c r="T230" s="4" t="str">
        <f t="shared" si="16"/>
        <v xml:space="preserve">Ki67 MKI67  </v>
      </c>
      <c r="U230" s="4" t="s">
        <v>11547</v>
      </c>
      <c r="V230" s="4" t="str">
        <f t="shared" si="17"/>
        <v>Human</v>
      </c>
      <c r="W230" s="4"/>
      <c r="X230" s="4"/>
      <c r="Y230" s="4"/>
      <c r="Z230" s="4" t="str">
        <f t="shared" si="18"/>
        <v>EAH13</v>
      </c>
    </row>
    <row r="231" spans="1:26" x14ac:dyDescent="0.35">
      <c r="A231" s="4" t="s">
        <v>0</v>
      </c>
      <c r="B231" s="4" t="s">
        <v>1</v>
      </c>
      <c r="C231" s="4" t="s">
        <v>2</v>
      </c>
      <c r="D231" s="4" t="s">
        <v>199</v>
      </c>
      <c r="E231" s="4" t="s">
        <v>1408</v>
      </c>
      <c r="F231" s="4" t="s">
        <v>3091</v>
      </c>
      <c r="G231" s="4" t="s">
        <v>1639</v>
      </c>
      <c r="H231" s="4"/>
      <c r="I231" s="4" t="s">
        <v>3089</v>
      </c>
      <c r="J231" s="4" t="s">
        <v>3322</v>
      </c>
      <c r="K231" s="4" t="s">
        <v>5005</v>
      </c>
      <c r="L231" s="4" t="s">
        <v>6697</v>
      </c>
      <c r="M231" s="5">
        <v>299</v>
      </c>
      <c r="N231" s="5">
        <v>224.25</v>
      </c>
      <c r="O231" s="5">
        <v>404</v>
      </c>
      <c r="P231" s="6" t="s">
        <v>8368</v>
      </c>
      <c r="Q231" s="4" t="s">
        <v>10013</v>
      </c>
      <c r="R231" s="4" t="str">
        <f t="shared" si="19"/>
        <v>HDAC1 Rabbit Monoclonal Antibody</v>
      </c>
      <c r="S231" s="4" t="str">
        <f t="shared" si="15"/>
        <v>HDAC1  Monoclonal Antibody</v>
      </c>
      <c r="T231" s="4" t="str">
        <f t="shared" si="16"/>
        <v xml:space="preserve">HDAC1  </v>
      </c>
      <c r="U231" s="4" t="s">
        <v>199</v>
      </c>
      <c r="V231" s="4" t="str">
        <f t="shared" si="17"/>
        <v>Human, Species Mouse, Species Rat</v>
      </c>
      <c r="W231" s="4"/>
      <c r="X231" s="4"/>
      <c r="Y231" s="4"/>
      <c r="Z231" s="4" t="str">
        <f t="shared" si="18"/>
        <v>AIB8</v>
      </c>
    </row>
    <row r="232" spans="1:26" x14ac:dyDescent="0.35">
      <c r="A232" s="4" t="s">
        <v>0</v>
      </c>
      <c r="B232" s="4" t="s">
        <v>1</v>
      </c>
      <c r="C232" s="4" t="s">
        <v>2</v>
      </c>
      <c r="D232" s="4" t="s">
        <v>200</v>
      </c>
      <c r="E232" s="4" t="s">
        <v>1408</v>
      </c>
      <c r="F232" s="4" t="s">
        <v>3091</v>
      </c>
      <c r="G232" s="4" t="s">
        <v>1640</v>
      </c>
      <c r="H232" s="4"/>
      <c r="I232" s="4" t="s">
        <v>3089</v>
      </c>
      <c r="J232" s="4" t="s">
        <v>3323</v>
      </c>
      <c r="K232" s="4" t="s">
        <v>5006</v>
      </c>
      <c r="L232" s="4" t="s">
        <v>6698</v>
      </c>
      <c r="M232" s="5">
        <v>299</v>
      </c>
      <c r="N232" s="5">
        <v>224.25</v>
      </c>
      <c r="O232" s="5">
        <v>404</v>
      </c>
      <c r="P232" s="6" t="s">
        <v>8369</v>
      </c>
      <c r="Q232" s="4" t="s">
        <v>10014</v>
      </c>
      <c r="R232" s="4" t="str">
        <f t="shared" si="19"/>
        <v>E2F1 Rabbit Monoclonal Antibody</v>
      </c>
      <c r="S232" s="4" t="str">
        <f t="shared" si="15"/>
        <v>E2F1  Monoclonal Antibody</v>
      </c>
      <c r="T232" s="4" t="str">
        <f t="shared" si="16"/>
        <v xml:space="preserve">E2F1  </v>
      </c>
      <c r="U232" s="4" t="s">
        <v>200</v>
      </c>
      <c r="V232" s="4" t="str">
        <f t="shared" si="17"/>
        <v>Human, Species Mouse, Species Rat</v>
      </c>
      <c r="W232" s="4"/>
      <c r="X232" s="4"/>
      <c r="Y232" s="4"/>
      <c r="Z232" s="4" t="str">
        <f t="shared" si="18"/>
        <v>IGD5</v>
      </c>
    </row>
    <row r="233" spans="1:26" x14ac:dyDescent="0.35">
      <c r="A233" s="4" t="s">
        <v>0</v>
      </c>
      <c r="B233" s="4" t="s">
        <v>1</v>
      </c>
      <c r="C233" s="4" t="s">
        <v>2</v>
      </c>
      <c r="D233" s="4" t="s">
        <v>201</v>
      </c>
      <c r="E233" s="4" t="s">
        <v>1408</v>
      </c>
      <c r="F233" s="4" t="s">
        <v>3091</v>
      </c>
      <c r="G233" s="4" t="s">
        <v>1641</v>
      </c>
      <c r="H233" s="4"/>
      <c r="I233" s="4" t="s">
        <v>3089</v>
      </c>
      <c r="J233" s="4" t="s">
        <v>3324</v>
      </c>
      <c r="K233" s="4" t="s">
        <v>5007</v>
      </c>
      <c r="L233" s="4" t="s">
        <v>6699</v>
      </c>
      <c r="M233" s="5">
        <v>299</v>
      </c>
      <c r="N233" s="5">
        <v>224.25</v>
      </c>
      <c r="O233" s="5">
        <v>404</v>
      </c>
      <c r="P233" s="6" t="s">
        <v>8370</v>
      </c>
      <c r="Q233" s="4" t="s">
        <v>10015</v>
      </c>
      <c r="R233" s="4" t="str">
        <f t="shared" si="19"/>
        <v>NAK/TBK1 (N-term) Rabbit Monoclonal Antibody</v>
      </c>
      <c r="S233" s="4" t="str">
        <f t="shared" si="15"/>
        <v>NAK/TBK1 (N-term)  Monoclonal Antibody</v>
      </c>
      <c r="T233" s="4" t="str">
        <f t="shared" si="16"/>
        <v xml:space="preserve">NAK/TBK1 (N-term)  </v>
      </c>
      <c r="U233" s="4" t="s">
        <v>11548</v>
      </c>
      <c r="V233" s="4" t="str">
        <f t="shared" si="17"/>
        <v>Human, Species Mouse, Species Rat</v>
      </c>
      <c r="W233" s="4"/>
      <c r="X233" s="4"/>
      <c r="Y233" s="4"/>
      <c r="Z233" s="4" t="str">
        <f t="shared" si="18"/>
        <v>AHE20</v>
      </c>
    </row>
    <row r="234" spans="1:26" x14ac:dyDescent="0.35">
      <c r="A234" s="4" t="s">
        <v>0</v>
      </c>
      <c r="B234" s="4" t="s">
        <v>1</v>
      </c>
      <c r="C234" s="4" t="s">
        <v>3</v>
      </c>
      <c r="D234" s="4" t="s">
        <v>202</v>
      </c>
      <c r="E234" s="4" t="s">
        <v>1408</v>
      </c>
      <c r="F234" s="4" t="s">
        <v>3091</v>
      </c>
      <c r="G234" s="4" t="s">
        <v>1642</v>
      </c>
      <c r="H234" s="4"/>
      <c r="I234" s="4" t="s">
        <v>3089</v>
      </c>
      <c r="J234" s="4" t="s">
        <v>3325</v>
      </c>
      <c r="K234" s="4" t="s">
        <v>5008</v>
      </c>
      <c r="L234" s="4" t="s">
        <v>6700</v>
      </c>
      <c r="M234" s="5">
        <v>299</v>
      </c>
      <c r="N234" s="5">
        <v>224.25</v>
      </c>
      <c r="O234" s="5">
        <v>404</v>
      </c>
      <c r="P234" s="6" t="s">
        <v>8371</v>
      </c>
      <c r="Q234" s="4" t="s">
        <v>10016</v>
      </c>
      <c r="R234" s="4" t="str">
        <f t="shared" si="19"/>
        <v>MDA5 Monoclonal Antibody</v>
      </c>
      <c r="S234" s="4" t="str">
        <f t="shared" si="15"/>
        <v>MDA5 Monoclonal Antibody</v>
      </c>
      <c r="T234" s="4" t="str">
        <f t="shared" si="16"/>
        <v xml:space="preserve">MDA5 </v>
      </c>
      <c r="U234" s="4" t="s">
        <v>11549</v>
      </c>
      <c r="V234" s="4" t="str">
        <f t="shared" si="17"/>
        <v>Human</v>
      </c>
      <c r="W234" s="4"/>
      <c r="X234" s="4"/>
      <c r="Y234" s="4"/>
      <c r="Z234" s="4" t="str">
        <f t="shared" si="18"/>
        <v>ADDD9</v>
      </c>
    </row>
    <row r="235" spans="1:26" x14ac:dyDescent="0.35">
      <c r="A235" s="4" t="s">
        <v>0</v>
      </c>
      <c r="B235" s="4" t="s">
        <v>1</v>
      </c>
      <c r="C235" s="4" t="s">
        <v>2</v>
      </c>
      <c r="D235" s="4" t="s">
        <v>203</v>
      </c>
      <c r="E235" s="4" t="s">
        <v>1408</v>
      </c>
      <c r="F235" s="4" t="s">
        <v>3091</v>
      </c>
      <c r="G235" s="4" t="s">
        <v>1643</v>
      </c>
      <c r="H235" s="4"/>
      <c r="I235" s="4" t="s">
        <v>3089</v>
      </c>
      <c r="J235" s="4" t="s">
        <v>3326</v>
      </c>
      <c r="K235" s="4" t="s">
        <v>5009</v>
      </c>
      <c r="L235" s="4" t="s">
        <v>6701</v>
      </c>
      <c r="M235" s="5">
        <v>299</v>
      </c>
      <c r="N235" s="5">
        <v>224.25</v>
      </c>
      <c r="O235" s="5">
        <v>404</v>
      </c>
      <c r="P235" s="6" t="s">
        <v>8372</v>
      </c>
      <c r="Q235" s="4" t="s">
        <v>10017</v>
      </c>
      <c r="R235" s="4" t="str">
        <f t="shared" si="19"/>
        <v>FOXA1/Hnf 3 Alpha Rabbit Monoclonal Antibody</v>
      </c>
      <c r="S235" s="4" t="str">
        <f t="shared" si="15"/>
        <v>FOXA1/Hnf 3 Alpha  Monoclonal Antibody</v>
      </c>
      <c r="T235" s="4" t="str">
        <f t="shared" si="16"/>
        <v xml:space="preserve">FOXA1/Hnf 3 Alpha  </v>
      </c>
      <c r="U235" s="4" t="s">
        <v>11550</v>
      </c>
      <c r="V235" s="4" t="str">
        <f t="shared" si="17"/>
        <v>Human, Species Mouse, Species Rat</v>
      </c>
      <c r="W235" s="4"/>
      <c r="X235" s="4"/>
      <c r="Y235" s="4"/>
      <c r="Z235" s="4" t="str">
        <f t="shared" si="18"/>
        <v>AOEE6</v>
      </c>
    </row>
    <row r="236" spans="1:26" x14ac:dyDescent="0.35">
      <c r="A236" s="4" t="s">
        <v>0</v>
      </c>
      <c r="B236" s="4" t="s">
        <v>1</v>
      </c>
      <c r="C236" s="4" t="s">
        <v>3</v>
      </c>
      <c r="D236" s="4" t="s">
        <v>204</v>
      </c>
      <c r="E236" s="4" t="s">
        <v>1408</v>
      </c>
      <c r="F236" s="4" t="s">
        <v>3091</v>
      </c>
      <c r="G236" s="4" t="s">
        <v>1644</v>
      </c>
      <c r="H236" s="4"/>
      <c r="I236" s="4" t="s">
        <v>3089</v>
      </c>
      <c r="J236" s="4" t="s">
        <v>3327</v>
      </c>
      <c r="K236" s="4" t="s">
        <v>5010</v>
      </c>
      <c r="L236" s="4" t="s">
        <v>6702</v>
      </c>
      <c r="M236" s="5">
        <v>299</v>
      </c>
      <c r="N236" s="5">
        <v>224.25</v>
      </c>
      <c r="O236" s="5">
        <v>404</v>
      </c>
      <c r="P236" s="6" t="s">
        <v>8373</v>
      </c>
      <c r="Q236" s="4" t="s">
        <v>10018</v>
      </c>
      <c r="R236" s="4" t="str">
        <f t="shared" si="19"/>
        <v>IRS1 Rabbit Monoclonal Antibody</v>
      </c>
      <c r="S236" s="4" t="str">
        <f t="shared" si="15"/>
        <v>IRS1  Monoclonal Antibody</v>
      </c>
      <c r="T236" s="4" t="str">
        <f t="shared" si="16"/>
        <v xml:space="preserve">IRS1  </v>
      </c>
      <c r="U236" s="4" t="s">
        <v>204</v>
      </c>
      <c r="V236" s="4" t="str">
        <f t="shared" si="17"/>
        <v>Human</v>
      </c>
      <c r="W236" s="4"/>
      <c r="X236" s="4"/>
      <c r="Y236" s="4"/>
      <c r="Z236" s="4" t="str">
        <f t="shared" si="18"/>
        <v>GIF9</v>
      </c>
    </row>
    <row r="237" spans="1:26" x14ac:dyDescent="0.35">
      <c r="A237" s="4" t="s">
        <v>0</v>
      </c>
      <c r="B237" s="4" t="s">
        <v>1</v>
      </c>
      <c r="C237" s="4" t="s">
        <v>2</v>
      </c>
      <c r="D237" s="4" t="s">
        <v>205</v>
      </c>
      <c r="E237" s="4" t="s">
        <v>1408</v>
      </c>
      <c r="F237" s="4" t="s">
        <v>3091</v>
      </c>
      <c r="G237" s="4" t="s">
        <v>1645</v>
      </c>
      <c r="H237" s="4"/>
      <c r="I237" s="4" t="s">
        <v>3089</v>
      </c>
      <c r="J237" s="4" t="s">
        <v>3328</v>
      </c>
      <c r="K237" s="4" t="s">
        <v>5011</v>
      </c>
      <c r="L237" s="4" t="s">
        <v>6703</v>
      </c>
      <c r="M237" s="5">
        <v>299</v>
      </c>
      <c r="N237" s="5">
        <v>224.25</v>
      </c>
      <c r="O237" s="5">
        <v>404</v>
      </c>
      <c r="P237" s="6" t="s">
        <v>8374</v>
      </c>
      <c r="Q237" s="4" t="s">
        <v>10019</v>
      </c>
      <c r="R237" s="4" t="str">
        <f t="shared" si="19"/>
        <v>MiTF Rabbit Monoclonal Antibody</v>
      </c>
      <c r="S237" s="4" t="str">
        <f t="shared" si="15"/>
        <v>MiTF  Monoclonal Antibody</v>
      </c>
      <c r="T237" s="4" t="str">
        <f t="shared" si="16"/>
        <v xml:space="preserve">MiTF  </v>
      </c>
      <c r="U237" s="4" t="s">
        <v>11551</v>
      </c>
      <c r="V237" s="4" t="str">
        <f t="shared" si="17"/>
        <v>Human, Species Mouse, Species Rat</v>
      </c>
      <c r="W237" s="4"/>
      <c r="X237" s="4"/>
      <c r="Y237" s="4"/>
      <c r="Z237" s="4" t="str">
        <f t="shared" si="18"/>
        <v>AOED13</v>
      </c>
    </row>
    <row r="238" spans="1:26" x14ac:dyDescent="0.35">
      <c r="A238" s="4" t="s">
        <v>0</v>
      </c>
      <c r="B238" s="4" t="s">
        <v>1</v>
      </c>
      <c r="C238" s="4" t="s">
        <v>3</v>
      </c>
      <c r="D238" s="4" t="s">
        <v>206</v>
      </c>
      <c r="E238" s="4" t="s">
        <v>1408</v>
      </c>
      <c r="F238" s="4" t="s">
        <v>3091</v>
      </c>
      <c r="G238" s="4" t="s">
        <v>1646</v>
      </c>
      <c r="H238" s="4"/>
      <c r="I238" s="4" t="s">
        <v>3089</v>
      </c>
      <c r="J238" s="4" t="s">
        <v>3329</v>
      </c>
      <c r="K238" s="4" t="s">
        <v>5012</v>
      </c>
      <c r="L238" s="4" t="s">
        <v>6704</v>
      </c>
      <c r="M238" s="5">
        <v>299</v>
      </c>
      <c r="N238" s="5">
        <v>224.25</v>
      </c>
      <c r="O238" s="5">
        <v>404</v>
      </c>
      <c r="P238" s="6" t="s">
        <v>8375</v>
      </c>
      <c r="Q238" s="4" t="s">
        <v>10020</v>
      </c>
      <c r="R238" s="4" t="str">
        <f t="shared" si="19"/>
        <v>VWF/Von Willebrand Factor Rabbit Monoclonal Antibody</v>
      </c>
      <c r="S238" s="4" t="str">
        <f t="shared" si="15"/>
        <v>VWF/Von Willebrand Factor  Monoclonal Antibody</v>
      </c>
      <c r="T238" s="4" t="str">
        <f t="shared" si="16"/>
        <v xml:space="preserve">VWF/Von Willebrand Factor  </v>
      </c>
      <c r="U238" s="4" t="s">
        <v>11552</v>
      </c>
      <c r="V238" s="4" t="str">
        <f t="shared" si="17"/>
        <v>Human</v>
      </c>
      <c r="W238" s="4"/>
      <c r="X238" s="4"/>
      <c r="Y238" s="4"/>
      <c r="Z238" s="4" t="str">
        <f t="shared" si="18"/>
        <v>IHF22</v>
      </c>
    </row>
    <row r="239" spans="1:26" x14ac:dyDescent="0.35">
      <c r="A239" s="4" t="s">
        <v>0</v>
      </c>
      <c r="B239" s="4" t="s">
        <v>1</v>
      </c>
      <c r="C239" s="4" t="s">
        <v>2</v>
      </c>
      <c r="D239" s="4" t="s">
        <v>207</v>
      </c>
      <c r="E239" s="4" t="s">
        <v>1408</v>
      </c>
      <c r="F239" s="4" t="s">
        <v>3091</v>
      </c>
      <c r="G239" s="4" t="s">
        <v>1647</v>
      </c>
      <c r="H239" s="4"/>
      <c r="I239" s="4" t="s">
        <v>3089</v>
      </c>
      <c r="J239" s="4" t="s">
        <v>3330</v>
      </c>
      <c r="K239" s="4" t="s">
        <v>5013</v>
      </c>
      <c r="L239" s="4" t="s">
        <v>6705</v>
      </c>
      <c r="M239" s="5">
        <v>299</v>
      </c>
      <c r="N239" s="5">
        <v>224.25</v>
      </c>
      <c r="O239" s="5">
        <v>404</v>
      </c>
      <c r="P239" s="6" t="s">
        <v>8376</v>
      </c>
      <c r="Q239" s="4" t="s">
        <v>10021</v>
      </c>
      <c r="R239" s="4" t="str">
        <f t="shared" si="19"/>
        <v>PAX6 Rabbit Monoclonal Antibody</v>
      </c>
      <c r="S239" s="4" t="str">
        <f t="shared" si="15"/>
        <v>PAX6  Monoclonal Antibody</v>
      </c>
      <c r="T239" s="4" t="str">
        <f t="shared" si="16"/>
        <v xml:space="preserve">PAX6  </v>
      </c>
      <c r="U239" s="4" t="s">
        <v>207</v>
      </c>
      <c r="V239" s="4" t="str">
        <f t="shared" si="17"/>
        <v>Human, Species Mouse, Species Rat</v>
      </c>
      <c r="W239" s="4"/>
      <c r="X239" s="4"/>
      <c r="Y239" s="4"/>
      <c r="Z239" s="4" t="str">
        <f t="shared" si="18"/>
        <v>HEB16</v>
      </c>
    </row>
    <row r="240" spans="1:26" x14ac:dyDescent="0.35">
      <c r="A240" s="4" t="s">
        <v>0</v>
      </c>
      <c r="B240" s="4" t="s">
        <v>1</v>
      </c>
      <c r="C240" s="4" t="s">
        <v>2</v>
      </c>
      <c r="D240" s="4" t="s">
        <v>207</v>
      </c>
      <c r="E240" s="4" t="s">
        <v>1408</v>
      </c>
      <c r="F240" s="4" t="s">
        <v>3091</v>
      </c>
      <c r="G240" s="4" t="s">
        <v>1648</v>
      </c>
      <c r="H240" s="4"/>
      <c r="I240" s="4" t="s">
        <v>3089</v>
      </c>
      <c r="J240" s="4" t="s">
        <v>3331</v>
      </c>
      <c r="K240" s="4" t="s">
        <v>5014</v>
      </c>
      <c r="L240" s="4" t="s">
        <v>6706</v>
      </c>
      <c r="M240" s="5">
        <v>299</v>
      </c>
      <c r="N240" s="5">
        <v>224.25</v>
      </c>
      <c r="O240" s="5">
        <v>404</v>
      </c>
      <c r="P240" s="6" t="s">
        <v>8377</v>
      </c>
      <c r="Q240" s="4" t="s">
        <v>10021</v>
      </c>
      <c r="R240" s="4" t="str">
        <f t="shared" si="19"/>
        <v>PAX6 Rabbit Monoclonal Antibody</v>
      </c>
      <c r="S240" s="4" t="str">
        <f t="shared" si="15"/>
        <v>PAX6  Monoclonal Antibody</v>
      </c>
      <c r="T240" s="4" t="str">
        <f t="shared" si="16"/>
        <v xml:space="preserve">PAX6  </v>
      </c>
      <c r="U240" s="4" t="s">
        <v>207</v>
      </c>
      <c r="V240" s="4" t="str">
        <f t="shared" si="17"/>
        <v>Human, Species Mouse, Species Rat</v>
      </c>
      <c r="W240" s="4"/>
      <c r="X240" s="4"/>
      <c r="Y240" s="4"/>
      <c r="Z240" s="4" t="str">
        <f t="shared" si="18"/>
        <v>HGF16</v>
      </c>
    </row>
    <row r="241" spans="1:26" x14ac:dyDescent="0.35">
      <c r="A241" s="4" t="s">
        <v>0</v>
      </c>
      <c r="B241" s="4" t="s">
        <v>1</v>
      </c>
      <c r="C241" s="4" t="s">
        <v>3</v>
      </c>
      <c r="D241" s="4" t="s">
        <v>208</v>
      </c>
      <c r="E241" s="4" t="s">
        <v>1408</v>
      </c>
      <c r="F241" s="4" t="s">
        <v>3091</v>
      </c>
      <c r="G241" s="4" t="s">
        <v>1649</v>
      </c>
      <c r="H241" s="4"/>
      <c r="I241" s="4" t="s">
        <v>3089</v>
      </c>
      <c r="J241" s="4" t="s">
        <v>3332</v>
      </c>
      <c r="K241" s="4" t="s">
        <v>5015</v>
      </c>
      <c r="L241" s="4" t="s">
        <v>6707</v>
      </c>
      <c r="M241" s="5">
        <v>299</v>
      </c>
      <c r="N241" s="5">
        <v>224.25</v>
      </c>
      <c r="O241" s="5">
        <v>404</v>
      </c>
      <c r="P241" s="6" t="s">
        <v>8378</v>
      </c>
      <c r="Q241" s="4" t="s">
        <v>10022</v>
      </c>
      <c r="R241" s="4" t="str">
        <f t="shared" si="19"/>
        <v>Chk2 CHEK2 Rabbit Monoclonal Antibody</v>
      </c>
      <c r="S241" s="4" t="str">
        <f t="shared" si="15"/>
        <v>Chk2 CHEK2  Monoclonal Antibody</v>
      </c>
      <c r="T241" s="4" t="str">
        <f t="shared" si="16"/>
        <v xml:space="preserve">Chk2 CHEK2  </v>
      </c>
      <c r="U241" s="4" t="s">
        <v>11553</v>
      </c>
      <c r="V241" s="4" t="str">
        <f t="shared" si="17"/>
        <v>Human</v>
      </c>
      <c r="W241" s="4"/>
      <c r="X241" s="4"/>
      <c r="Y241" s="4"/>
      <c r="Z241" s="4" t="str">
        <f t="shared" si="18"/>
        <v>FOF3</v>
      </c>
    </row>
    <row r="242" spans="1:26" x14ac:dyDescent="0.35">
      <c r="A242" s="4" t="s">
        <v>0</v>
      </c>
      <c r="B242" s="4" t="s">
        <v>1</v>
      </c>
      <c r="C242" s="4" t="s">
        <v>3</v>
      </c>
      <c r="D242" s="4" t="s">
        <v>209</v>
      </c>
      <c r="E242" s="4" t="s">
        <v>1408</v>
      </c>
      <c r="F242" s="4" t="s">
        <v>3091</v>
      </c>
      <c r="G242" s="4" t="s">
        <v>1650</v>
      </c>
      <c r="H242" s="4"/>
      <c r="I242" s="4" t="s">
        <v>3089</v>
      </c>
      <c r="J242" s="4" t="s">
        <v>3333</v>
      </c>
      <c r="K242" s="4" t="s">
        <v>5016</v>
      </c>
      <c r="L242" s="4" t="s">
        <v>6708</v>
      </c>
      <c r="M242" s="5">
        <v>299</v>
      </c>
      <c r="N242" s="5">
        <v>224.25</v>
      </c>
      <c r="O242" s="5">
        <v>404</v>
      </c>
      <c r="P242" s="6" t="s">
        <v>8379</v>
      </c>
      <c r="Q242" s="4" t="s">
        <v>10023</v>
      </c>
      <c r="R242" s="4" t="str">
        <f t="shared" si="19"/>
        <v>IP10 CXCL10 Rabbit Monoclonal Antibody</v>
      </c>
      <c r="S242" s="4" t="str">
        <f t="shared" si="15"/>
        <v>IP10 CXCL10  Monoclonal Antibody</v>
      </c>
      <c r="T242" s="4" t="str">
        <f t="shared" si="16"/>
        <v xml:space="preserve">IP10 CXCL10  </v>
      </c>
      <c r="U242" s="4" t="s">
        <v>11554</v>
      </c>
      <c r="V242" s="4" t="str">
        <f t="shared" si="17"/>
        <v>Human</v>
      </c>
      <c r="W242" s="4"/>
      <c r="X242" s="4"/>
      <c r="Y242" s="4"/>
      <c r="Z242" s="4" t="str">
        <f t="shared" si="18"/>
        <v>AACI3</v>
      </c>
    </row>
    <row r="243" spans="1:26" x14ac:dyDescent="0.35">
      <c r="A243" s="4" t="s">
        <v>0</v>
      </c>
      <c r="B243" s="4" t="s">
        <v>1</v>
      </c>
      <c r="C243" s="4" t="s">
        <v>2</v>
      </c>
      <c r="D243" s="4" t="s">
        <v>210</v>
      </c>
      <c r="E243" s="4" t="s">
        <v>1408</v>
      </c>
      <c r="F243" s="4" t="s">
        <v>3091</v>
      </c>
      <c r="G243" s="4" t="s">
        <v>1651</v>
      </c>
      <c r="H243" s="4"/>
      <c r="I243" s="4" t="s">
        <v>3089</v>
      </c>
      <c r="J243" s="4" t="s">
        <v>3334</v>
      </c>
      <c r="K243" s="4" t="s">
        <v>5017</v>
      </c>
      <c r="L243" s="4" t="s">
        <v>6709</v>
      </c>
      <c r="M243" s="5">
        <v>299</v>
      </c>
      <c r="N243" s="5">
        <v>224.25</v>
      </c>
      <c r="O243" s="5">
        <v>404</v>
      </c>
      <c r="P243" s="6" t="s">
        <v>8380</v>
      </c>
      <c r="Q243" s="4" t="s">
        <v>10024</v>
      </c>
      <c r="R243" s="4" t="str">
        <f t="shared" si="19"/>
        <v>NF2 / Merlin Monoclonal Antibody</v>
      </c>
      <c r="S243" s="4" t="str">
        <f t="shared" si="15"/>
        <v>NF2 / Merlin Monoclonal Antibody</v>
      </c>
      <c r="T243" s="4" t="str">
        <f t="shared" si="16"/>
        <v xml:space="preserve">NF2 / Merlin </v>
      </c>
      <c r="U243" s="4" t="s">
        <v>11555</v>
      </c>
      <c r="V243" s="4" t="str">
        <f t="shared" si="17"/>
        <v>Human, Species Mouse, Species Rat</v>
      </c>
      <c r="W243" s="4"/>
      <c r="X243" s="4"/>
      <c r="Y243" s="4"/>
      <c r="Z243" s="4" t="str">
        <f t="shared" si="18"/>
        <v>ACBB14</v>
      </c>
    </row>
    <row r="244" spans="1:26" x14ac:dyDescent="0.35">
      <c r="A244" s="4" t="s">
        <v>0</v>
      </c>
      <c r="B244" s="4" t="s">
        <v>1</v>
      </c>
      <c r="C244" s="4" t="s">
        <v>3</v>
      </c>
      <c r="D244" s="4" t="s">
        <v>211</v>
      </c>
      <c r="E244" s="4" t="s">
        <v>1408</v>
      </c>
      <c r="F244" s="4" t="s">
        <v>3091</v>
      </c>
      <c r="G244" s="4" t="s">
        <v>1652</v>
      </c>
      <c r="H244" s="4"/>
      <c r="I244" s="4" t="s">
        <v>3089</v>
      </c>
      <c r="J244" s="4" t="s">
        <v>3335</v>
      </c>
      <c r="K244" s="4" t="s">
        <v>5018</v>
      </c>
      <c r="L244" s="4" t="s">
        <v>6710</v>
      </c>
      <c r="M244" s="5">
        <v>299</v>
      </c>
      <c r="N244" s="5">
        <v>224.25</v>
      </c>
      <c r="O244" s="5">
        <v>404</v>
      </c>
      <c r="P244" s="6" t="s">
        <v>8381</v>
      </c>
      <c r="Q244" s="4" t="s">
        <v>10025</v>
      </c>
      <c r="R244" s="4" t="str">
        <f t="shared" si="19"/>
        <v>GCSF Receptor (CD114) Monoclonal Antibody</v>
      </c>
      <c r="S244" s="4" t="str">
        <f t="shared" si="15"/>
        <v>GCSF Receptor (CD114) Monoclonal Antibody</v>
      </c>
      <c r="T244" s="4" t="str">
        <f t="shared" si="16"/>
        <v xml:space="preserve">GCSF Receptor (CD114) </v>
      </c>
      <c r="U244" s="4" t="s">
        <v>11556</v>
      </c>
      <c r="V244" s="4" t="str">
        <f t="shared" si="17"/>
        <v>Human</v>
      </c>
      <c r="W244" s="4"/>
      <c r="X244" s="4"/>
      <c r="Y244" s="4"/>
      <c r="Z244" s="4" t="str">
        <f t="shared" si="18"/>
        <v>ACFC3</v>
      </c>
    </row>
    <row r="245" spans="1:26" x14ac:dyDescent="0.35">
      <c r="A245" s="4" t="s">
        <v>0</v>
      </c>
      <c r="B245" s="4" t="s">
        <v>1</v>
      </c>
      <c r="C245" s="4" t="s">
        <v>2</v>
      </c>
      <c r="D245" s="4" t="s">
        <v>212</v>
      </c>
      <c r="E245" s="4" t="s">
        <v>1408</v>
      </c>
      <c r="F245" s="4" t="s">
        <v>3091</v>
      </c>
      <c r="G245" s="4" t="s">
        <v>1653</v>
      </c>
      <c r="H245" s="4"/>
      <c r="I245" s="4" t="s">
        <v>3089</v>
      </c>
      <c r="J245" s="4" t="s">
        <v>3336</v>
      </c>
      <c r="K245" s="4" t="s">
        <v>5019</v>
      </c>
      <c r="L245" s="4" t="s">
        <v>6711</v>
      </c>
      <c r="M245" s="5">
        <v>299</v>
      </c>
      <c r="N245" s="5">
        <v>224.25</v>
      </c>
      <c r="O245" s="5">
        <v>404</v>
      </c>
      <c r="P245" s="6" t="s">
        <v>8382</v>
      </c>
      <c r="Q245" s="4" t="s">
        <v>10026</v>
      </c>
      <c r="R245" s="4" t="str">
        <f t="shared" si="19"/>
        <v>NF-Kappa B (p105/p50) NFKB1 Rabbit Monoclonal Antibody</v>
      </c>
      <c r="S245" s="4" t="str">
        <f t="shared" si="15"/>
        <v>NF-Kappa B (p105/p50) NFKB1  Monoclonal Antibody</v>
      </c>
      <c r="T245" s="4" t="str">
        <f t="shared" si="16"/>
        <v xml:space="preserve">NF-Kappa B (p105/p50) NFKB1  </v>
      </c>
      <c r="U245" s="4" t="s">
        <v>11557</v>
      </c>
      <c r="V245" s="4" t="str">
        <f t="shared" si="17"/>
        <v>Human, Species Mouse, Species Rat</v>
      </c>
      <c r="W245" s="4"/>
      <c r="X245" s="4"/>
      <c r="Y245" s="4"/>
      <c r="Z245" s="4" t="str">
        <f t="shared" si="18"/>
        <v>ID14</v>
      </c>
    </row>
    <row r="246" spans="1:26" x14ac:dyDescent="0.35">
      <c r="A246" s="4" t="s">
        <v>0</v>
      </c>
      <c r="B246" s="4" t="s">
        <v>1</v>
      </c>
      <c r="C246" s="4" t="s">
        <v>5</v>
      </c>
      <c r="D246" s="4" t="s">
        <v>213</v>
      </c>
      <c r="E246" s="4" t="s">
        <v>1408</v>
      </c>
      <c r="F246" s="4" t="s">
        <v>3091</v>
      </c>
      <c r="G246" s="4" t="s">
        <v>1654</v>
      </c>
      <c r="H246" s="4"/>
      <c r="I246" s="4" t="s">
        <v>3089</v>
      </c>
      <c r="J246" s="4" t="s">
        <v>3337</v>
      </c>
      <c r="K246" s="4" t="s">
        <v>5020</v>
      </c>
      <c r="L246" s="4" t="s">
        <v>6712</v>
      </c>
      <c r="M246" s="5">
        <v>299</v>
      </c>
      <c r="N246" s="5">
        <v>224.25</v>
      </c>
      <c r="O246" s="5">
        <v>404</v>
      </c>
      <c r="P246" s="6" t="s">
        <v>8383</v>
      </c>
      <c r="Q246" s="4" t="s">
        <v>10027</v>
      </c>
      <c r="R246" s="4" t="str">
        <f t="shared" si="19"/>
        <v>NF-Kappa B p65 RELA Rabbit Monoclonal Antibody</v>
      </c>
      <c r="S246" s="4" t="str">
        <f t="shared" si="15"/>
        <v>NF-Kappa B p65 RELA  Monoclonal Antibody</v>
      </c>
      <c r="T246" s="4" t="str">
        <f t="shared" si="16"/>
        <v xml:space="preserve">NF-Kappa B p65 RELA  </v>
      </c>
      <c r="U246" s="4" t="s">
        <v>11558</v>
      </c>
      <c r="V246" s="4" t="str">
        <f t="shared" si="17"/>
        <v>Human, Species Mouse</v>
      </c>
      <c r="W246" s="4"/>
      <c r="X246" s="4"/>
      <c r="Y246" s="4"/>
      <c r="Z246" s="4" t="str">
        <f t="shared" si="18"/>
        <v>HH18</v>
      </c>
    </row>
    <row r="247" spans="1:26" x14ac:dyDescent="0.35">
      <c r="A247" s="4" t="s">
        <v>0</v>
      </c>
      <c r="B247" s="4" t="s">
        <v>1</v>
      </c>
      <c r="C247" s="4" t="s">
        <v>2</v>
      </c>
      <c r="D247" s="4" t="s">
        <v>214</v>
      </c>
      <c r="E247" s="4" t="s">
        <v>1408</v>
      </c>
      <c r="F247" s="4" t="s">
        <v>3091</v>
      </c>
      <c r="G247" s="4" t="s">
        <v>1655</v>
      </c>
      <c r="H247" s="4"/>
      <c r="I247" s="4" t="s">
        <v>3089</v>
      </c>
      <c r="J247" s="4" t="s">
        <v>3338</v>
      </c>
      <c r="K247" s="4" t="s">
        <v>5021</v>
      </c>
      <c r="L247" s="4" t="s">
        <v>6713</v>
      </c>
      <c r="M247" s="5">
        <v>299</v>
      </c>
      <c r="N247" s="5">
        <v>224.25</v>
      </c>
      <c r="O247" s="5">
        <v>404</v>
      </c>
      <c r="P247" s="6" t="s">
        <v>8384</v>
      </c>
      <c r="Q247" s="4" t="s">
        <v>10028</v>
      </c>
      <c r="R247" s="4" t="str">
        <f t="shared" si="19"/>
        <v>MMP2 Rabbit Monoclonal Antibody</v>
      </c>
      <c r="S247" s="4" t="str">
        <f t="shared" si="15"/>
        <v>MMP2  Monoclonal Antibody</v>
      </c>
      <c r="T247" s="4" t="str">
        <f t="shared" si="16"/>
        <v xml:space="preserve">MMP2  </v>
      </c>
      <c r="U247" s="4" t="s">
        <v>214</v>
      </c>
      <c r="V247" s="4" t="str">
        <f t="shared" si="17"/>
        <v>Human, Species Mouse, Species Rat</v>
      </c>
      <c r="W247" s="4"/>
      <c r="X247" s="4"/>
      <c r="Y247" s="4"/>
      <c r="Z247" s="4" t="str">
        <f t="shared" si="18"/>
        <v>BBA13</v>
      </c>
    </row>
    <row r="248" spans="1:26" x14ac:dyDescent="0.35">
      <c r="A248" s="4" t="s">
        <v>0</v>
      </c>
      <c r="B248" s="4" t="s">
        <v>1</v>
      </c>
      <c r="C248" s="4" t="s">
        <v>2</v>
      </c>
      <c r="D248" s="4" t="s">
        <v>214</v>
      </c>
      <c r="E248" s="4" t="s">
        <v>1408</v>
      </c>
      <c r="F248" s="4" t="s">
        <v>3091</v>
      </c>
      <c r="G248" s="4" t="s">
        <v>1656</v>
      </c>
      <c r="H248" s="4"/>
      <c r="I248" s="4" t="s">
        <v>3089</v>
      </c>
      <c r="J248" s="4" t="s">
        <v>3339</v>
      </c>
      <c r="K248" s="4" t="s">
        <v>5022</v>
      </c>
      <c r="L248" s="4" t="s">
        <v>6714</v>
      </c>
      <c r="M248" s="5">
        <v>299</v>
      </c>
      <c r="N248" s="5">
        <v>224.25</v>
      </c>
      <c r="O248" s="5">
        <v>404</v>
      </c>
      <c r="P248" s="6" t="s">
        <v>8385</v>
      </c>
      <c r="Q248" s="4" t="s">
        <v>10029</v>
      </c>
      <c r="R248" s="4" t="str">
        <f t="shared" si="19"/>
        <v>MMP2 Monoclonal Antibody</v>
      </c>
      <c r="S248" s="4" t="str">
        <f t="shared" si="15"/>
        <v>MMP2 Monoclonal Antibody</v>
      </c>
      <c r="T248" s="4" t="str">
        <f t="shared" si="16"/>
        <v xml:space="preserve">MMP2 </v>
      </c>
      <c r="U248" s="4" t="s">
        <v>214</v>
      </c>
      <c r="V248" s="4" t="str">
        <f t="shared" si="17"/>
        <v>Human, Species Mouse, Species Rat</v>
      </c>
      <c r="W248" s="4"/>
      <c r="X248" s="4"/>
      <c r="Y248" s="4"/>
      <c r="Z248" s="4" t="str">
        <f t="shared" si="18"/>
        <v>ADGF13</v>
      </c>
    </row>
    <row r="249" spans="1:26" x14ac:dyDescent="0.35">
      <c r="A249" s="4" t="s">
        <v>0</v>
      </c>
      <c r="B249" s="4" t="s">
        <v>1</v>
      </c>
      <c r="C249" s="4" t="s">
        <v>3</v>
      </c>
      <c r="D249" s="4" t="s">
        <v>215</v>
      </c>
      <c r="E249" s="4" t="s">
        <v>1408</v>
      </c>
      <c r="F249" s="4" t="s">
        <v>3091</v>
      </c>
      <c r="G249" s="4" t="s">
        <v>1657</v>
      </c>
      <c r="H249" s="4"/>
      <c r="I249" s="4" t="s">
        <v>3089</v>
      </c>
      <c r="J249" s="4" t="s">
        <v>3340</v>
      </c>
      <c r="K249" s="4" t="s">
        <v>5023</v>
      </c>
      <c r="L249" s="4" t="s">
        <v>6715</v>
      </c>
      <c r="M249" s="5">
        <v>299</v>
      </c>
      <c r="N249" s="5">
        <v>224.25</v>
      </c>
      <c r="O249" s="5">
        <v>404</v>
      </c>
      <c r="P249" s="6" t="s">
        <v>8386</v>
      </c>
      <c r="Q249" s="4" t="s">
        <v>10030</v>
      </c>
      <c r="R249" s="4" t="str">
        <f t="shared" si="19"/>
        <v>G6PD/Glucose 6 Phosphate Dehydrogenase Rabbit Monoclonal Antibody</v>
      </c>
      <c r="S249" s="4" t="str">
        <f t="shared" si="15"/>
        <v>G6PD/Glucose 6 Phosphate Dehydrogenase  Monoclonal Antibody</v>
      </c>
      <c r="T249" s="4" t="str">
        <f t="shared" si="16"/>
        <v xml:space="preserve">G6PD/Glucose 6 Phosphate Dehydrogenase  </v>
      </c>
      <c r="U249" s="4" t="s">
        <v>11559</v>
      </c>
      <c r="V249" s="4" t="str">
        <f t="shared" si="17"/>
        <v>Human</v>
      </c>
      <c r="W249" s="4"/>
      <c r="X249" s="4"/>
      <c r="Y249" s="4"/>
      <c r="Z249" s="4" t="str">
        <f t="shared" si="18"/>
        <v>ABBI7</v>
      </c>
    </row>
    <row r="250" spans="1:26" x14ac:dyDescent="0.35">
      <c r="A250" s="4" t="s">
        <v>0</v>
      </c>
      <c r="B250" s="4" t="s">
        <v>1</v>
      </c>
      <c r="C250" s="4" t="s">
        <v>3</v>
      </c>
      <c r="D250" s="4" t="s">
        <v>216</v>
      </c>
      <c r="E250" s="4" t="s">
        <v>1408</v>
      </c>
      <c r="F250" s="4" t="s">
        <v>3091</v>
      </c>
      <c r="G250" s="4" t="s">
        <v>1658</v>
      </c>
      <c r="H250" s="4"/>
      <c r="I250" s="4" t="s">
        <v>3089</v>
      </c>
      <c r="J250" s="4" t="s">
        <v>3341</v>
      </c>
      <c r="K250" s="4" t="s">
        <v>5024</v>
      </c>
      <c r="L250" s="4" t="s">
        <v>6716</v>
      </c>
      <c r="M250" s="5">
        <v>299</v>
      </c>
      <c r="N250" s="5">
        <v>224.25</v>
      </c>
      <c r="O250" s="5">
        <v>404</v>
      </c>
      <c r="P250" s="6" t="s">
        <v>8387</v>
      </c>
      <c r="Q250" s="4" t="s">
        <v>10031</v>
      </c>
      <c r="R250" s="4" t="str">
        <f t="shared" si="19"/>
        <v>Prealbumin TTR Rabbit Monoclonal Antibody</v>
      </c>
      <c r="S250" s="4" t="str">
        <f t="shared" si="15"/>
        <v>Prealbumin TTR  Monoclonal Antibody</v>
      </c>
      <c r="T250" s="4" t="str">
        <f t="shared" si="16"/>
        <v xml:space="preserve">Prealbumin TTR  </v>
      </c>
      <c r="U250" s="4" t="s">
        <v>11560</v>
      </c>
      <c r="V250" s="4" t="str">
        <f t="shared" si="17"/>
        <v>Human</v>
      </c>
      <c r="W250" s="4"/>
      <c r="X250" s="4"/>
      <c r="Y250" s="4"/>
      <c r="Z250" s="4" t="str">
        <f t="shared" si="18"/>
        <v>AOFI20</v>
      </c>
    </row>
    <row r="251" spans="1:26" x14ac:dyDescent="0.35">
      <c r="A251" s="4" t="s">
        <v>0</v>
      </c>
      <c r="B251" s="4" t="s">
        <v>1</v>
      </c>
      <c r="C251" s="4" t="s">
        <v>3</v>
      </c>
      <c r="D251" s="4" t="s">
        <v>216</v>
      </c>
      <c r="E251" s="4" t="s">
        <v>1408</v>
      </c>
      <c r="F251" s="4" t="s">
        <v>3091</v>
      </c>
      <c r="G251" s="4" t="s">
        <v>1659</v>
      </c>
      <c r="H251" s="4"/>
      <c r="I251" s="4" t="s">
        <v>3089</v>
      </c>
      <c r="J251" s="4" t="s">
        <v>3342</v>
      </c>
      <c r="K251" s="4" t="s">
        <v>5025</v>
      </c>
      <c r="L251" s="4" t="s">
        <v>6717</v>
      </c>
      <c r="M251" s="5">
        <v>299</v>
      </c>
      <c r="N251" s="5">
        <v>224.25</v>
      </c>
      <c r="O251" s="5">
        <v>404</v>
      </c>
      <c r="P251" s="6" t="s">
        <v>8388</v>
      </c>
      <c r="Q251" s="4" t="s">
        <v>10032</v>
      </c>
      <c r="R251" s="4" t="str">
        <f t="shared" si="19"/>
        <v>TTR/Prealbumin Rabbit Monoclonal Antibody</v>
      </c>
      <c r="S251" s="4" t="str">
        <f t="shared" si="15"/>
        <v>TTR/Prealbumin  Monoclonal Antibody</v>
      </c>
      <c r="T251" s="4" t="str">
        <f t="shared" si="16"/>
        <v xml:space="preserve">TTR/Prealbumin  </v>
      </c>
      <c r="U251" s="4" t="s">
        <v>11561</v>
      </c>
      <c r="V251" s="4" t="str">
        <f t="shared" si="17"/>
        <v>Human</v>
      </c>
      <c r="W251" s="4"/>
      <c r="X251" s="4"/>
      <c r="Y251" s="4"/>
      <c r="Z251" s="4" t="str">
        <f t="shared" si="18"/>
        <v>ABOD20</v>
      </c>
    </row>
    <row r="252" spans="1:26" x14ac:dyDescent="0.35">
      <c r="A252" s="4" t="s">
        <v>0</v>
      </c>
      <c r="B252" s="4" t="s">
        <v>1</v>
      </c>
      <c r="C252" s="4" t="s">
        <v>3</v>
      </c>
      <c r="D252" s="4" t="s">
        <v>217</v>
      </c>
      <c r="E252" s="4" t="s">
        <v>1408</v>
      </c>
      <c r="F252" s="4" t="s">
        <v>3091</v>
      </c>
      <c r="G252" s="4" t="s">
        <v>1660</v>
      </c>
      <c r="H252" s="4"/>
      <c r="I252" s="4" t="s">
        <v>3089</v>
      </c>
      <c r="J252" s="4" t="s">
        <v>3343</v>
      </c>
      <c r="K252" s="4" t="s">
        <v>5026</v>
      </c>
      <c r="L252" s="4" t="s">
        <v>6718</v>
      </c>
      <c r="M252" s="5">
        <v>299</v>
      </c>
      <c r="N252" s="5">
        <v>224.25</v>
      </c>
      <c r="O252" s="5">
        <v>404</v>
      </c>
      <c r="P252" s="6" t="s">
        <v>8389</v>
      </c>
      <c r="Q252" s="4" t="s">
        <v>10033</v>
      </c>
      <c r="R252" s="4" t="str">
        <f t="shared" si="19"/>
        <v>MEK1 MAP2K1 Rabbit Monoclonal Antibody</v>
      </c>
      <c r="S252" s="4" t="str">
        <f t="shared" si="15"/>
        <v>MEK1 MAP2K1  Monoclonal Antibody</v>
      </c>
      <c r="T252" s="4" t="str">
        <f t="shared" si="16"/>
        <v xml:space="preserve">MEK1 MAP2K1  </v>
      </c>
      <c r="U252" s="4" t="s">
        <v>11562</v>
      </c>
      <c r="V252" s="4" t="str">
        <f t="shared" si="17"/>
        <v>Human</v>
      </c>
      <c r="W252" s="4"/>
      <c r="X252" s="4"/>
      <c r="Y252" s="4"/>
      <c r="Z252" s="4" t="str">
        <f t="shared" si="18"/>
        <v>DCG13</v>
      </c>
    </row>
    <row r="253" spans="1:26" x14ac:dyDescent="0.35">
      <c r="A253" s="4" t="s">
        <v>0</v>
      </c>
      <c r="B253" s="4" t="s">
        <v>1</v>
      </c>
      <c r="C253" s="4" t="s">
        <v>2</v>
      </c>
      <c r="D253" s="4" t="s">
        <v>217</v>
      </c>
      <c r="E253" s="4" t="s">
        <v>1408</v>
      </c>
      <c r="F253" s="4" t="s">
        <v>3091</v>
      </c>
      <c r="G253" s="4" t="s">
        <v>1661</v>
      </c>
      <c r="H253" s="4"/>
      <c r="I253" s="4" t="s">
        <v>3089</v>
      </c>
      <c r="J253" s="4" t="s">
        <v>3344</v>
      </c>
      <c r="K253" s="4" t="s">
        <v>5027</v>
      </c>
      <c r="L253" s="4" t="s">
        <v>6719</v>
      </c>
      <c r="M253" s="5">
        <v>299</v>
      </c>
      <c r="N253" s="5">
        <v>224.25</v>
      </c>
      <c r="O253" s="5">
        <v>404</v>
      </c>
      <c r="P253" s="6" t="s">
        <v>8390</v>
      </c>
      <c r="Q253" s="4" t="s">
        <v>10034</v>
      </c>
      <c r="R253" s="4" t="str">
        <f t="shared" si="19"/>
        <v>MEK1/2 MAP2K1 Rabbit Monoclonal Antibody</v>
      </c>
      <c r="S253" s="4" t="str">
        <f t="shared" si="15"/>
        <v>MEK1/2 MAP2K1  Monoclonal Antibody</v>
      </c>
      <c r="T253" s="4" t="str">
        <f t="shared" si="16"/>
        <v xml:space="preserve">MEK1/2 MAP2K1  </v>
      </c>
      <c r="U253" s="4" t="s">
        <v>11563</v>
      </c>
      <c r="V253" s="4" t="str">
        <f t="shared" si="17"/>
        <v>Human, Species Mouse, Species Rat</v>
      </c>
      <c r="W253" s="4"/>
      <c r="X253" s="4"/>
      <c r="Y253" s="4"/>
      <c r="Z253" s="4" t="str">
        <f t="shared" si="18"/>
        <v>BOA13</v>
      </c>
    </row>
    <row r="254" spans="1:26" x14ac:dyDescent="0.35">
      <c r="A254" s="4" t="s">
        <v>0</v>
      </c>
      <c r="B254" s="4" t="s">
        <v>1</v>
      </c>
      <c r="C254" s="4" t="s">
        <v>2</v>
      </c>
      <c r="D254" s="4" t="s">
        <v>217</v>
      </c>
      <c r="E254" s="4" t="s">
        <v>1408</v>
      </c>
      <c r="F254" s="4" t="s">
        <v>3091</v>
      </c>
      <c r="G254" s="4" t="s">
        <v>1662</v>
      </c>
      <c r="H254" s="4"/>
      <c r="I254" s="4" t="s">
        <v>3089</v>
      </c>
      <c r="J254" s="4" t="s">
        <v>3345</v>
      </c>
      <c r="K254" s="4" t="s">
        <v>5028</v>
      </c>
      <c r="L254" s="4" t="s">
        <v>6720</v>
      </c>
      <c r="M254" s="5">
        <v>299</v>
      </c>
      <c r="N254" s="5">
        <v>224.25</v>
      </c>
      <c r="O254" s="5">
        <v>404</v>
      </c>
      <c r="P254" s="6" t="s">
        <v>8391</v>
      </c>
      <c r="Q254" s="4" t="s">
        <v>10033</v>
      </c>
      <c r="R254" s="4" t="str">
        <f t="shared" si="19"/>
        <v>MEK1 MAP2K1 Rabbit Monoclonal Antibody</v>
      </c>
      <c r="S254" s="4" t="str">
        <f t="shared" si="15"/>
        <v>MEK1 MAP2K1  Monoclonal Antibody</v>
      </c>
      <c r="T254" s="4" t="str">
        <f t="shared" si="16"/>
        <v xml:space="preserve">MEK1 MAP2K1  </v>
      </c>
      <c r="U254" s="4" t="s">
        <v>11562</v>
      </c>
      <c r="V254" s="4" t="str">
        <f t="shared" si="17"/>
        <v>Human, Species Mouse, Species Rat</v>
      </c>
      <c r="W254" s="4"/>
      <c r="X254" s="4"/>
      <c r="Y254" s="4"/>
      <c r="Z254" s="4" t="str">
        <f t="shared" si="18"/>
        <v>IF13</v>
      </c>
    </row>
    <row r="255" spans="1:26" x14ac:dyDescent="0.35">
      <c r="A255" s="4" t="s">
        <v>0</v>
      </c>
      <c r="B255" s="4" t="s">
        <v>1</v>
      </c>
      <c r="C255" s="4" t="s">
        <v>2</v>
      </c>
      <c r="D255" s="4" t="s">
        <v>218</v>
      </c>
      <c r="E255" s="4" t="s">
        <v>1408</v>
      </c>
      <c r="F255" s="4" t="s">
        <v>3091</v>
      </c>
      <c r="G255" s="4" t="s">
        <v>1663</v>
      </c>
      <c r="H255" s="4"/>
      <c r="I255" s="4" t="s">
        <v>3089</v>
      </c>
      <c r="J255" s="4" t="s">
        <v>3346</v>
      </c>
      <c r="K255" s="4" t="s">
        <v>5029</v>
      </c>
      <c r="L255" s="4" t="s">
        <v>6721</v>
      </c>
      <c r="M255" s="5">
        <v>299</v>
      </c>
      <c r="N255" s="5">
        <v>224.25</v>
      </c>
      <c r="O255" s="5">
        <v>404</v>
      </c>
      <c r="P255" s="6" t="s">
        <v>8392</v>
      </c>
      <c r="Q255" s="4" t="s">
        <v>10035</v>
      </c>
      <c r="R255" s="4" t="str">
        <f t="shared" si="19"/>
        <v>Ret Rabbit Monoclonal Antibody</v>
      </c>
      <c r="S255" s="4" t="str">
        <f t="shared" si="15"/>
        <v>Ret  Monoclonal Antibody</v>
      </c>
      <c r="T255" s="4" t="str">
        <f t="shared" si="16"/>
        <v xml:space="preserve">Ret  </v>
      </c>
      <c r="U255" s="4" t="s">
        <v>11564</v>
      </c>
      <c r="V255" s="4" t="str">
        <f t="shared" si="17"/>
        <v>Human, Species Mouse, Species Rat</v>
      </c>
      <c r="W255" s="4"/>
      <c r="X255" s="4"/>
      <c r="Y255" s="4"/>
      <c r="Z255" s="4" t="str">
        <f t="shared" si="18"/>
        <v>FIF18</v>
      </c>
    </row>
    <row r="256" spans="1:26" x14ac:dyDescent="0.35">
      <c r="A256" s="4" t="s">
        <v>0</v>
      </c>
      <c r="B256" s="4" t="s">
        <v>1</v>
      </c>
      <c r="C256" s="4" t="s">
        <v>3</v>
      </c>
      <c r="D256" s="4" t="s">
        <v>219</v>
      </c>
      <c r="E256" s="4" t="s">
        <v>1408</v>
      </c>
      <c r="F256" s="4" t="s">
        <v>3091</v>
      </c>
      <c r="G256" s="4" t="s">
        <v>1664</v>
      </c>
      <c r="H256" s="4"/>
      <c r="I256" s="4" t="s">
        <v>3089</v>
      </c>
      <c r="J256" s="4" t="s">
        <v>3347</v>
      </c>
      <c r="K256" s="4" t="s">
        <v>5030</v>
      </c>
      <c r="L256" s="4" t="s">
        <v>6722</v>
      </c>
      <c r="M256" s="5">
        <v>299</v>
      </c>
      <c r="N256" s="5">
        <v>224.25</v>
      </c>
      <c r="O256" s="5">
        <v>404</v>
      </c>
      <c r="P256" s="6" t="s">
        <v>8393</v>
      </c>
      <c r="Q256" s="4" t="s">
        <v>10036</v>
      </c>
      <c r="R256" s="4" t="str">
        <f t="shared" si="19"/>
        <v>CXCR3 Monoclonal Antibody</v>
      </c>
      <c r="S256" s="4" t="str">
        <f t="shared" si="15"/>
        <v>CXCR3 Monoclonal Antibody</v>
      </c>
      <c r="T256" s="4" t="str">
        <f t="shared" si="16"/>
        <v xml:space="preserve">CXCR3 </v>
      </c>
      <c r="U256" s="4" t="s">
        <v>219</v>
      </c>
      <c r="V256" s="4" t="str">
        <f t="shared" si="17"/>
        <v>Human</v>
      </c>
      <c r="W256" s="4"/>
      <c r="X256" s="4"/>
      <c r="Y256" s="4"/>
      <c r="Z256" s="4" t="str">
        <f t="shared" si="18"/>
        <v>ACFD3</v>
      </c>
    </row>
    <row r="257" spans="1:26" x14ac:dyDescent="0.35">
      <c r="A257" s="4" t="s">
        <v>0</v>
      </c>
      <c r="B257" s="4" t="s">
        <v>1</v>
      </c>
      <c r="C257" s="4" t="s">
        <v>2</v>
      </c>
      <c r="D257" s="4" t="s">
        <v>220</v>
      </c>
      <c r="E257" s="4" t="s">
        <v>1408</v>
      </c>
      <c r="F257" s="4" t="s">
        <v>3091</v>
      </c>
      <c r="G257" s="4" t="s">
        <v>1665</v>
      </c>
      <c r="H257" s="4"/>
      <c r="I257" s="4" t="s">
        <v>3089</v>
      </c>
      <c r="J257" s="4" t="s">
        <v>3348</v>
      </c>
      <c r="K257" s="4" t="s">
        <v>5031</v>
      </c>
      <c r="L257" s="4" t="s">
        <v>6723</v>
      </c>
      <c r="M257" s="5">
        <v>299</v>
      </c>
      <c r="N257" s="5">
        <v>224.25</v>
      </c>
      <c r="O257" s="5">
        <v>404</v>
      </c>
      <c r="P257" s="6" t="s">
        <v>8394</v>
      </c>
      <c r="Q257" s="4" t="s">
        <v>10037</v>
      </c>
      <c r="R257" s="4" t="str">
        <f t="shared" si="19"/>
        <v>ErbB (HER4) ERBB4 Rabbit Monoclonal Antibody</v>
      </c>
      <c r="S257" s="4" t="str">
        <f t="shared" si="15"/>
        <v>ErbB (HER4) ERBB4  Monoclonal Antibody</v>
      </c>
      <c r="T257" s="4" t="str">
        <f t="shared" si="16"/>
        <v xml:space="preserve">ErbB (HER4) ERBB4  </v>
      </c>
      <c r="U257" s="4" t="s">
        <v>11565</v>
      </c>
      <c r="V257" s="4" t="str">
        <f t="shared" si="17"/>
        <v>Human, Species Mouse, Species Rat</v>
      </c>
      <c r="W257" s="4"/>
      <c r="X257" s="4"/>
      <c r="Y257" s="4"/>
      <c r="Z257" s="4" t="str">
        <f t="shared" si="18"/>
        <v>HC5</v>
      </c>
    </row>
    <row r="258" spans="1:26" x14ac:dyDescent="0.35">
      <c r="A258" s="4" t="s">
        <v>0</v>
      </c>
      <c r="B258" s="4" t="s">
        <v>1</v>
      </c>
      <c r="C258" s="4" t="s">
        <v>2</v>
      </c>
      <c r="D258" s="4" t="s">
        <v>220</v>
      </c>
      <c r="E258" s="4" t="s">
        <v>1408</v>
      </c>
      <c r="F258" s="4" t="s">
        <v>3091</v>
      </c>
      <c r="G258" s="4" t="s">
        <v>1666</v>
      </c>
      <c r="H258" s="4"/>
      <c r="I258" s="4" t="s">
        <v>3089</v>
      </c>
      <c r="J258" s="4" t="s">
        <v>3349</v>
      </c>
      <c r="K258" s="4" t="s">
        <v>5032</v>
      </c>
      <c r="L258" s="4" t="s">
        <v>6724</v>
      </c>
      <c r="M258" s="5">
        <v>299</v>
      </c>
      <c r="N258" s="5">
        <v>224.25</v>
      </c>
      <c r="O258" s="5">
        <v>404</v>
      </c>
      <c r="P258" s="6" t="s">
        <v>8395</v>
      </c>
      <c r="Q258" s="4" t="s">
        <v>10038</v>
      </c>
      <c r="R258" s="4" t="str">
        <f t="shared" si="19"/>
        <v>ErbB4/Her4 Rabbit Monoclonal Antibody</v>
      </c>
      <c r="S258" s="4" t="str">
        <f t="shared" si="15"/>
        <v>ErbB4/Her4  Monoclonal Antibody</v>
      </c>
      <c r="T258" s="4" t="str">
        <f t="shared" si="16"/>
        <v xml:space="preserve">ErbB4/Her4  </v>
      </c>
      <c r="U258" s="4" t="s">
        <v>11566</v>
      </c>
      <c r="V258" s="4" t="str">
        <f t="shared" si="17"/>
        <v>Human, Species Mouse, Species Rat</v>
      </c>
      <c r="W258" s="4"/>
      <c r="X258" s="4"/>
      <c r="Y258" s="4"/>
      <c r="Z258" s="4" t="str">
        <f t="shared" si="18"/>
        <v>GGB5</v>
      </c>
    </row>
    <row r="259" spans="1:26" x14ac:dyDescent="0.35">
      <c r="A259" s="4" t="s">
        <v>0</v>
      </c>
      <c r="B259" s="4" t="s">
        <v>1</v>
      </c>
      <c r="C259" s="4" t="s">
        <v>2</v>
      </c>
      <c r="D259" s="4" t="s">
        <v>221</v>
      </c>
      <c r="E259" s="4" t="s">
        <v>1408</v>
      </c>
      <c r="F259" s="4" t="s">
        <v>3091</v>
      </c>
      <c r="G259" s="4" t="s">
        <v>1667</v>
      </c>
      <c r="H259" s="4"/>
      <c r="I259" s="4" t="s">
        <v>3089</v>
      </c>
      <c r="J259" s="4" t="s">
        <v>3350</v>
      </c>
      <c r="K259" s="4" t="s">
        <v>5033</v>
      </c>
      <c r="L259" s="4" t="s">
        <v>6725</v>
      </c>
      <c r="M259" s="5">
        <v>299</v>
      </c>
      <c r="N259" s="5">
        <v>224.25</v>
      </c>
      <c r="O259" s="5">
        <v>404</v>
      </c>
      <c r="P259" s="6" t="s">
        <v>8396</v>
      </c>
      <c r="Q259" s="4" t="s">
        <v>10039</v>
      </c>
      <c r="R259" s="4" t="str">
        <f t="shared" si="19"/>
        <v>c-Fos Rabbit Monoclonal Antibody</v>
      </c>
      <c r="S259" s="4" t="str">
        <f t="shared" ref="S259:S322" si="20">SUBSTITUTE(R259,"Rabbit","",1)</f>
        <v>c-Fos  Monoclonal Antibody</v>
      </c>
      <c r="T259" s="4" t="str">
        <f t="shared" ref="T259:T322" si="21">LEFT(S259, SEARCH("Monoclonal",S259)-1)</f>
        <v xml:space="preserve">c-Fos  </v>
      </c>
      <c r="U259" s="4" t="s">
        <v>11567</v>
      </c>
      <c r="V259" s="4" t="str">
        <f t="shared" ref="V259:V322" si="22">SUBSTITUTE(C259,",",", Species")</f>
        <v>Human, Species Mouse, Species Rat</v>
      </c>
      <c r="W259" s="4"/>
      <c r="X259" s="4"/>
      <c r="Y259" s="4"/>
      <c r="Z259" s="4" t="str">
        <f t="shared" ref="Z259:Z322" si="23">SUBSTITUTE(G259,"-","")</f>
        <v>IIO6</v>
      </c>
    </row>
    <row r="260" spans="1:26" x14ac:dyDescent="0.35">
      <c r="A260" s="4" t="s">
        <v>0</v>
      </c>
      <c r="B260" s="4" t="s">
        <v>1</v>
      </c>
      <c r="C260" s="4" t="s">
        <v>2</v>
      </c>
      <c r="D260" s="4" t="s">
        <v>222</v>
      </c>
      <c r="E260" s="4" t="s">
        <v>1408</v>
      </c>
      <c r="F260" s="4" t="s">
        <v>3091</v>
      </c>
      <c r="G260" s="4" t="s">
        <v>1668</v>
      </c>
      <c r="H260" s="4"/>
      <c r="I260" s="4" t="s">
        <v>3089</v>
      </c>
      <c r="J260" s="4" t="s">
        <v>3351</v>
      </c>
      <c r="K260" s="4" t="s">
        <v>5034</v>
      </c>
      <c r="L260" s="4" t="s">
        <v>6726</v>
      </c>
      <c r="M260" s="5">
        <v>299</v>
      </c>
      <c r="N260" s="5">
        <v>224.25</v>
      </c>
      <c r="O260" s="5">
        <v>404</v>
      </c>
      <c r="P260" s="6" t="s">
        <v>8397</v>
      </c>
      <c r="Q260" s="4" t="s">
        <v>10040</v>
      </c>
      <c r="R260" s="4" t="str">
        <f t="shared" ref="R260:R323" si="24">RIGHT(Q260,(LEN(Q260)-SEARCH("-",Q260)))</f>
        <v>p62/SQSTM1 Rabbit Monoclonal Antibody</v>
      </c>
      <c r="S260" s="4" t="str">
        <f t="shared" si="20"/>
        <v>p62/SQSTM1  Monoclonal Antibody</v>
      </c>
      <c r="T260" s="4" t="str">
        <f t="shared" si="21"/>
        <v xml:space="preserve">p62/SQSTM1  </v>
      </c>
      <c r="U260" s="4" t="s">
        <v>11568</v>
      </c>
      <c r="V260" s="4" t="str">
        <f t="shared" si="22"/>
        <v>Human, Species Mouse, Species Rat</v>
      </c>
      <c r="W260" s="4"/>
      <c r="X260" s="4"/>
      <c r="Y260" s="4"/>
      <c r="Z260" s="4" t="str">
        <f t="shared" si="23"/>
        <v>EBB19</v>
      </c>
    </row>
    <row r="261" spans="1:26" x14ac:dyDescent="0.35">
      <c r="A261" s="4" t="s">
        <v>0</v>
      </c>
      <c r="B261" s="4" t="s">
        <v>1</v>
      </c>
      <c r="C261" s="4" t="s">
        <v>2</v>
      </c>
      <c r="D261" s="4" t="s">
        <v>223</v>
      </c>
      <c r="E261" s="4" t="s">
        <v>1408</v>
      </c>
      <c r="F261" s="4" t="s">
        <v>3091</v>
      </c>
      <c r="G261" s="4" t="s">
        <v>1669</v>
      </c>
      <c r="H261" s="4"/>
      <c r="I261" s="4" t="s">
        <v>3089</v>
      </c>
      <c r="J261" s="4" t="s">
        <v>3352</v>
      </c>
      <c r="K261" s="4" t="s">
        <v>5035</v>
      </c>
      <c r="L261" s="4" t="s">
        <v>6727</v>
      </c>
      <c r="M261" s="5">
        <v>299</v>
      </c>
      <c r="N261" s="5">
        <v>224.25</v>
      </c>
      <c r="O261" s="5">
        <v>404</v>
      </c>
      <c r="P261" s="6" t="s">
        <v>8398</v>
      </c>
      <c r="Q261" s="4" t="s">
        <v>10041</v>
      </c>
      <c r="R261" s="4" t="str">
        <f t="shared" si="24"/>
        <v>TBP/Tata Binding Protein Tbp Rabbit Monoclonal Antibody</v>
      </c>
      <c r="S261" s="4" t="str">
        <f t="shared" si="20"/>
        <v>TBP/Tata Binding Protein Tbp  Monoclonal Antibody</v>
      </c>
      <c r="T261" s="4" t="str">
        <f t="shared" si="21"/>
        <v xml:space="preserve">TBP/Tata Binding Protein Tbp  </v>
      </c>
      <c r="U261" s="4" t="s">
        <v>11569</v>
      </c>
      <c r="V261" s="4" t="str">
        <f t="shared" si="22"/>
        <v>Human, Species Mouse, Species Rat</v>
      </c>
      <c r="W261" s="4"/>
      <c r="X261" s="4"/>
      <c r="Y261" s="4"/>
      <c r="Z261" s="4" t="str">
        <f t="shared" si="23"/>
        <v>DOA20</v>
      </c>
    </row>
    <row r="262" spans="1:26" x14ac:dyDescent="0.35">
      <c r="A262" s="4" t="s">
        <v>0</v>
      </c>
      <c r="B262" s="4" t="s">
        <v>1</v>
      </c>
      <c r="C262" s="4" t="s">
        <v>3</v>
      </c>
      <c r="D262" s="4" t="s">
        <v>224</v>
      </c>
      <c r="E262" s="4" t="s">
        <v>1408</v>
      </c>
      <c r="F262" s="4" t="s">
        <v>3091</v>
      </c>
      <c r="G262" s="4" t="s">
        <v>1670</v>
      </c>
      <c r="H262" s="4"/>
      <c r="I262" s="4" t="s">
        <v>3089</v>
      </c>
      <c r="J262" s="4" t="s">
        <v>3353</v>
      </c>
      <c r="K262" s="4" t="s">
        <v>5036</v>
      </c>
      <c r="L262" s="4" t="s">
        <v>6728</v>
      </c>
      <c r="M262" s="5">
        <v>299</v>
      </c>
      <c r="N262" s="5">
        <v>224.25</v>
      </c>
      <c r="O262" s="5">
        <v>404</v>
      </c>
      <c r="P262" s="6" t="s">
        <v>8399</v>
      </c>
      <c r="Q262" s="4" t="s">
        <v>10042</v>
      </c>
      <c r="R262" s="4" t="str">
        <f t="shared" si="24"/>
        <v>VASP Rabbit Monoclonal Antibody</v>
      </c>
      <c r="S262" s="4" t="str">
        <f t="shared" si="20"/>
        <v>VASP  Monoclonal Antibody</v>
      </c>
      <c r="T262" s="4" t="str">
        <f t="shared" si="21"/>
        <v xml:space="preserve">VASP  </v>
      </c>
      <c r="U262" s="4" t="s">
        <v>224</v>
      </c>
      <c r="V262" s="4" t="str">
        <f t="shared" si="22"/>
        <v>Human</v>
      </c>
      <c r="W262" s="4"/>
      <c r="X262" s="4"/>
      <c r="Y262" s="4"/>
      <c r="Z262" s="4" t="str">
        <f t="shared" si="23"/>
        <v>BHO22</v>
      </c>
    </row>
    <row r="263" spans="1:26" x14ac:dyDescent="0.35">
      <c r="A263" s="4" t="s">
        <v>0</v>
      </c>
      <c r="B263" s="4" t="s">
        <v>1</v>
      </c>
      <c r="C263" s="4" t="s">
        <v>2</v>
      </c>
      <c r="D263" s="4" t="s">
        <v>225</v>
      </c>
      <c r="E263" s="4" t="s">
        <v>1408</v>
      </c>
      <c r="F263" s="4" t="s">
        <v>3091</v>
      </c>
      <c r="G263" s="4" t="s">
        <v>1671</v>
      </c>
      <c r="H263" s="4"/>
      <c r="I263" s="4" t="s">
        <v>3089</v>
      </c>
      <c r="J263" s="4" t="s">
        <v>3354</v>
      </c>
      <c r="K263" s="4" t="s">
        <v>5037</v>
      </c>
      <c r="L263" s="4" t="s">
        <v>6729</v>
      </c>
      <c r="M263" s="5">
        <v>299</v>
      </c>
      <c r="N263" s="5">
        <v>224.25</v>
      </c>
      <c r="O263" s="5">
        <v>404</v>
      </c>
      <c r="P263" s="6" t="s">
        <v>8400</v>
      </c>
      <c r="Q263" s="4" t="s">
        <v>10043</v>
      </c>
      <c r="R263" s="4" t="str">
        <f t="shared" si="24"/>
        <v>POMC Monoclonal Antibody</v>
      </c>
      <c r="S263" s="4" t="str">
        <f t="shared" si="20"/>
        <v>POMC Monoclonal Antibody</v>
      </c>
      <c r="T263" s="4" t="str">
        <f t="shared" si="21"/>
        <v xml:space="preserve">POMC </v>
      </c>
      <c r="U263" s="4" t="s">
        <v>225</v>
      </c>
      <c r="V263" s="4" t="str">
        <f t="shared" si="22"/>
        <v>Human, Species Mouse, Species Rat</v>
      </c>
      <c r="W263" s="4"/>
      <c r="X263" s="4"/>
      <c r="Y263" s="4"/>
      <c r="Z263" s="4" t="str">
        <f t="shared" si="23"/>
        <v>ADEC16</v>
      </c>
    </row>
    <row r="264" spans="1:26" x14ac:dyDescent="0.35">
      <c r="A264" s="4" t="s">
        <v>0</v>
      </c>
      <c r="B264" s="4" t="s">
        <v>1</v>
      </c>
      <c r="C264" s="4" t="s">
        <v>3</v>
      </c>
      <c r="D264" s="4" t="s">
        <v>226</v>
      </c>
      <c r="E264" s="4" t="s">
        <v>1408</v>
      </c>
      <c r="F264" s="4" t="s">
        <v>3091</v>
      </c>
      <c r="G264" s="4" t="s">
        <v>1672</v>
      </c>
      <c r="H264" s="4"/>
      <c r="I264" s="4" t="s">
        <v>3089</v>
      </c>
      <c r="J264" s="4" t="s">
        <v>3355</v>
      </c>
      <c r="K264" s="4" t="s">
        <v>5038</v>
      </c>
      <c r="L264" s="4" t="s">
        <v>6730</v>
      </c>
      <c r="M264" s="5">
        <v>299</v>
      </c>
      <c r="N264" s="5">
        <v>224.25</v>
      </c>
      <c r="O264" s="5">
        <v>404</v>
      </c>
      <c r="P264" s="6" t="s">
        <v>8401</v>
      </c>
      <c r="Q264" s="4" t="s">
        <v>10044</v>
      </c>
      <c r="R264" s="4" t="str">
        <f t="shared" si="24"/>
        <v>Interferon Receptor alpha IFNAR1 Rabbit Monoclonal Antibody</v>
      </c>
      <c r="S264" s="4" t="str">
        <f t="shared" si="20"/>
        <v>Interferon Receptor alpha IFNAR1  Monoclonal Antibody</v>
      </c>
      <c r="T264" s="4" t="str">
        <f t="shared" si="21"/>
        <v xml:space="preserve">Interferon Receptor alpha IFNAR1  </v>
      </c>
      <c r="U264" s="4" t="s">
        <v>11570</v>
      </c>
      <c r="V264" s="4" t="str">
        <f t="shared" si="22"/>
        <v>Human</v>
      </c>
      <c r="W264" s="4"/>
      <c r="X264" s="4"/>
      <c r="Y264" s="4"/>
      <c r="Z264" s="4" t="str">
        <f t="shared" si="23"/>
        <v>AF9</v>
      </c>
    </row>
    <row r="265" spans="1:26" x14ac:dyDescent="0.35">
      <c r="A265" s="4" t="s">
        <v>0</v>
      </c>
      <c r="B265" s="4" t="s">
        <v>1</v>
      </c>
      <c r="C265" s="4" t="s">
        <v>3</v>
      </c>
      <c r="D265" s="4" t="s">
        <v>226</v>
      </c>
      <c r="E265" s="4" t="s">
        <v>1408</v>
      </c>
      <c r="F265" s="4" t="s">
        <v>3091</v>
      </c>
      <c r="G265" s="4" t="s">
        <v>1673</v>
      </c>
      <c r="H265" s="4"/>
      <c r="I265" s="4" t="s">
        <v>3089</v>
      </c>
      <c r="J265" s="4" t="s">
        <v>3356</v>
      </c>
      <c r="K265" s="4" t="s">
        <v>5039</v>
      </c>
      <c r="L265" s="4" t="s">
        <v>6731</v>
      </c>
      <c r="M265" s="5">
        <v>299</v>
      </c>
      <c r="N265" s="5">
        <v>224.25</v>
      </c>
      <c r="O265" s="5">
        <v>404</v>
      </c>
      <c r="P265" s="6" t="s">
        <v>8402</v>
      </c>
      <c r="Q265" s="4" t="s">
        <v>10045</v>
      </c>
      <c r="R265" s="4" t="str">
        <f t="shared" si="24"/>
        <v>IFNAR1/Beta R1 Rabbit Monoclonal Antibody</v>
      </c>
      <c r="S265" s="4" t="str">
        <f t="shared" si="20"/>
        <v>IFNAR1/Beta R1  Monoclonal Antibody</v>
      </c>
      <c r="T265" s="4" t="str">
        <f t="shared" si="21"/>
        <v xml:space="preserve">IFNAR1/Beta R1  </v>
      </c>
      <c r="U265" s="4" t="s">
        <v>11571</v>
      </c>
      <c r="V265" s="4" t="str">
        <f t="shared" si="22"/>
        <v>Human</v>
      </c>
      <c r="W265" s="4"/>
      <c r="X265" s="4"/>
      <c r="Y265" s="4"/>
      <c r="Z265" s="4" t="str">
        <f t="shared" si="23"/>
        <v>DDC9</v>
      </c>
    </row>
    <row r="266" spans="1:26" x14ac:dyDescent="0.35">
      <c r="A266" s="4" t="s">
        <v>0</v>
      </c>
      <c r="B266" s="4" t="s">
        <v>1</v>
      </c>
      <c r="C266" s="4" t="s">
        <v>3</v>
      </c>
      <c r="D266" s="4" t="s">
        <v>227</v>
      </c>
      <c r="E266" s="4" t="s">
        <v>1408</v>
      </c>
      <c r="F266" s="4" t="s">
        <v>3091</v>
      </c>
      <c r="G266" s="4" t="s">
        <v>1674</v>
      </c>
      <c r="H266" s="4"/>
      <c r="I266" s="4" t="s">
        <v>3089</v>
      </c>
      <c r="J266" s="4" t="s">
        <v>3357</v>
      </c>
      <c r="K266" s="4" t="s">
        <v>5040</v>
      </c>
      <c r="L266" s="4" t="s">
        <v>6732</v>
      </c>
      <c r="M266" s="5">
        <v>299</v>
      </c>
      <c r="N266" s="5">
        <v>224.25</v>
      </c>
      <c r="O266" s="5">
        <v>404</v>
      </c>
      <c r="P266" s="6" t="s">
        <v>8403</v>
      </c>
      <c r="Q266" s="4" t="s">
        <v>10046</v>
      </c>
      <c r="R266" s="4" t="str">
        <f t="shared" si="24"/>
        <v>CETP Rabbit Monoclonal Antibody</v>
      </c>
      <c r="S266" s="4" t="str">
        <f t="shared" si="20"/>
        <v>CETP  Monoclonal Antibody</v>
      </c>
      <c r="T266" s="4" t="str">
        <f t="shared" si="21"/>
        <v xml:space="preserve">CETP  </v>
      </c>
      <c r="U266" s="4" t="s">
        <v>227</v>
      </c>
      <c r="V266" s="4" t="str">
        <f t="shared" si="22"/>
        <v>Human</v>
      </c>
      <c r="W266" s="4"/>
      <c r="X266" s="4"/>
      <c r="Y266" s="4"/>
      <c r="Z266" s="4" t="str">
        <f t="shared" si="23"/>
        <v>CBA3</v>
      </c>
    </row>
    <row r="267" spans="1:26" x14ac:dyDescent="0.35">
      <c r="A267" s="4" t="s">
        <v>0</v>
      </c>
      <c r="B267" s="4" t="s">
        <v>1</v>
      </c>
      <c r="C267" s="4" t="s">
        <v>2</v>
      </c>
      <c r="D267" s="4" t="s">
        <v>228</v>
      </c>
      <c r="E267" s="4" t="s">
        <v>1408</v>
      </c>
      <c r="F267" s="4" t="s">
        <v>3091</v>
      </c>
      <c r="G267" s="4" t="s">
        <v>1675</v>
      </c>
      <c r="H267" s="4"/>
      <c r="I267" s="4" t="s">
        <v>3089</v>
      </c>
      <c r="J267" s="4" t="s">
        <v>3358</v>
      </c>
      <c r="K267" s="4" t="s">
        <v>5041</v>
      </c>
      <c r="L267" s="4" t="s">
        <v>6733</v>
      </c>
      <c r="M267" s="5">
        <v>299</v>
      </c>
      <c r="N267" s="5">
        <v>224.25</v>
      </c>
      <c r="O267" s="5">
        <v>404</v>
      </c>
      <c r="P267" s="6" t="s">
        <v>8404</v>
      </c>
      <c r="Q267" s="4" t="s">
        <v>10047</v>
      </c>
      <c r="R267" s="4" t="str">
        <f t="shared" si="24"/>
        <v>DDIT3/Chop Rabbit Monoclonal Antibody</v>
      </c>
      <c r="S267" s="4" t="str">
        <f t="shared" si="20"/>
        <v>DDIT3/Chop  Monoclonal Antibody</v>
      </c>
      <c r="T267" s="4" t="str">
        <f t="shared" si="21"/>
        <v xml:space="preserve">DDIT3/Chop  </v>
      </c>
      <c r="U267" s="4" t="s">
        <v>11572</v>
      </c>
      <c r="V267" s="4" t="str">
        <f t="shared" si="22"/>
        <v>Human, Species Mouse, Species Rat</v>
      </c>
      <c r="W267" s="4"/>
      <c r="X267" s="4"/>
      <c r="Y267" s="4"/>
      <c r="Z267" s="4" t="str">
        <f t="shared" si="23"/>
        <v>AOHF4</v>
      </c>
    </row>
    <row r="268" spans="1:26" x14ac:dyDescent="0.35">
      <c r="A268" s="4" t="s">
        <v>0</v>
      </c>
      <c r="B268" s="4" t="s">
        <v>1</v>
      </c>
      <c r="C268" s="4" t="s">
        <v>2</v>
      </c>
      <c r="D268" s="4" t="s">
        <v>229</v>
      </c>
      <c r="E268" s="4" t="s">
        <v>1408</v>
      </c>
      <c r="F268" s="4" t="s">
        <v>3091</v>
      </c>
      <c r="G268" s="4" t="s">
        <v>1676</v>
      </c>
      <c r="H268" s="4"/>
      <c r="I268" s="4" t="s">
        <v>3089</v>
      </c>
      <c r="J268" s="4" t="s">
        <v>3359</v>
      </c>
      <c r="K268" s="4" t="s">
        <v>5042</v>
      </c>
      <c r="L268" s="4" t="s">
        <v>6734</v>
      </c>
      <c r="M268" s="5">
        <v>299</v>
      </c>
      <c r="N268" s="5">
        <v>224.25</v>
      </c>
      <c r="O268" s="5">
        <v>404</v>
      </c>
      <c r="P268" s="6" t="s">
        <v>8405</v>
      </c>
      <c r="Q268" s="4" t="s">
        <v>10048</v>
      </c>
      <c r="R268" s="4" t="str">
        <f t="shared" si="24"/>
        <v>Stromal interaction molecule 1 STIM1 Rabbit Monoclonal Antibody</v>
      </c>
      <c r="S268" s="4" t="str">
        <f t="shared" si="20"/>
        <v>Stromal interaction molecule 1 STIM1  Monoclonal Antibody</v>
      </c>
      <c r="T268" s="4" t="str">
        <f t="shared" si="21"/>
        <v xml:space="preserve">Stromal interaction molecule 1 STIM1  </v>
      </c>
      <c r="U268" s="4" t="s">
        <v>11573</v>
      </c>
      <c r="V268" s="4" t="str">
        <f t="shared" si="22"/>
        <v>Human, Species Mouse, Species Rat</v>
      </c>
      <c r="W268" s="4"/>
      <c r="X268" s="4"/>
      <c r="Y268" s="4"/>
      <c r="Z268" s="4" t="str">
        <f t="shared" si="23"/>
        <v>HEC19</v>
      </c>
    </row>
    <row r="269" spans="1:26" x14ac:dyDescent="0.35">
      <c r="A269" s="4" t="s">
        <v>0</v>
      </c>
      <c r="B269" s="4" t="s">
        <v>1</v>
      </c>
      <c r="C269" s="4" t="s">
        <v>4</v>
      </c>
      <c r="D269" s="4" t="s">
        <v>230</v>
      </c>
      <c r="E269" s="4" t="s">
        <v>1408</v>
      </c>
      <c r="F269" s="4" t="s">
        <v>3091</v>
      </c>
      <c r="G269" s="4" t="s">
        <v>1677</v>
      </c>
      <c r="H269" s="4"/>
      <c r="I269" s="4" t="s">
        <v>3089</v>
      </c>
      <c r="J269" s="4" t="s">
        <v>3360</v>
      </c>
      <c r="K269" s="4" t="s">
        <v>5043</v>
      </c>
      <c r="L269" s="4" t="s">
        <v>6735</v>
      </c>
      <c r="M269" s="5">
        <v>299</v>
      </c>
      <c r="N269" s="5">
        <v>224.25</v>
      </c>
      <c r="O269" s="5">
        <v>404</v>
      </c>
      <c r="P269" s="6" t="s">
        <v>8406</v>
      </c>
      <c r="Q269" s="4" t="s">
        <v>10049</v>
      </c>
      <c r="R269" s="4" t="str">
        <f t="shared" si="24"/>
        <v>Bmi1 Rabbit Monoclonal Antibody</v>
      </c>
      <c r="S269" s="4" t="str">
        <f t="shared" si="20"/>
        <v>Bmi1  Monoclonal Antibody</v>
      </c>
      <c r="T269" s="4" t="str">
        <f t="shared" si="21"/>
        <v xml:space="preserve">Bmi1  </v>
      </c>
      <c r="U269" s="4" t="s">
        <v>11574</v>
      </c>
      <c r="V269" s="4" t="str">
        <f t="shared" si="22"/>
        <v>Human, Species Rat</v>
      </c>
      <c r="W269" s="4"/>
      <c r="X269" s="4"/>
      <c r="Y269" s="4"/>
      <c r="Z269" s="4" t="str">
        <f t="shared" si="23"/>
        <v>IHE2</v>
      </c>
    </row>
    <row r="270" spans="1:26" x14ac:dyDescent="0.35">
      <c r="A270" s="4" t="s">
        <v>0</v>
      </c>
      <c r="B270" s="4" t="s">
        <v>1</v>
      </c>
      <c r="C270" s="4" t="s">
        <v>3</v>
      </c>
      <c r="D270" s="4" t="s">
        <v>231</v>
      </c>
      <c r="E270" s="4" t="s">
        <v>1408</v>
      </c>
      <c r="F270" s="4" t="s">
        <v>3091</v>
      </c>
      <c r="G270" s="4" t="s">
        <v>1678</v>
      </c>
      <c r="H270" s="4"/>
      <c r="I270" s="4" t="s">
        <v>3089</v>
      </c>
      <c r="J270" s="4" t="s">
        <v>3361</v>
      </c>
      <c r="K270" s="4" t="s">
        <v>5044</v>
      </c>
      <c r="L270" s="4" t="s">
        <v>6736</v>
      </c>
      <c r="M270" s="5">
        <v>299</v>
      </c>
      <c r="N270" s="5">
        <v>224.25</v>
      </c>
      <c r="O270" s="5">
        <v>404</v>
      </c>
      <c r="P270" s="6" t="s">
        <v>8407</v>
      </c>
      <c r="Q270" s="4" t="s">
        <v>10050</v>
      </c>
      <c r="R270" s="4" t="str">
        <f t="shared" si="24"/>
        <v>Lipoprotein lipase LPL Rabbit Monoclonal Antibody</v>
      </c>
      <c r="S270" s="4" t="str">
        <f t="shared" si="20"/>
        <v>Lipoprotein lipase LPL  Monoclonal Antibody</v>
      </c>
      <c r="T270" s="4" t="str">
        <f t="shared" si="21"/>
        <v xml:space="preserve">Lipoprotein lipase LPL  </v>
      </c>
      <c r="U270" s="4" t="s">
        <v>11575</v>
      </c>
      <c r="V270" s="4" t="str">
        <f t="shared" si="22"/>
        <v>Human</v>
      </c>
      <c r="W270" s="4"/>
      <c r="X270" s="4"/>
      <c r="Y270" s="4"/>
      <c r="Z270" s="4" t="str">
        <f t="shared" si="23"/>
        <v>ABDE12</v>
      </c>
    </row>
    <row r="271" spans="1:26" x14ac:dyDescent="0.35">
      <c r="A271" s="4" t="s">
        <v>0</v>
      </c>
      <c r="B271" s="4" t="s">
        <v>1</v>
      </c>
      <c r="C271" s="4" t="s">
        <v>2</v>
      </c>
      <c r="D271" s="4" t="s">
        <v>232</v>
      </c>
      <c r="E271" s="4" t="s">
        <v>1408</v>
      </c>
      <c r="F271" s="4" t="s">
        <v>3091</v>
      </c>
      <c r="G271" s="4" t="s">
        <v>1679</v>
      </c>
      <c r="H271" s="4"/>
      <c r="I271" s="4" t="s">
        <v>3089</v>
      </c>
      <c r="J271" s="4" t="s">
        <v>3362</v>
      </c>
      <c r="K271" s="4" t="s">
        <v>5045</v>
      </c>
      <c r="L271" s="4" t="s">
        <v>6737</v>
      </c>
      <c r="M271" s="5">
        <v>299</v>
      </c>
      <c r="N271" s="5">
        <v>224.25</v>
      </c>
      <c r="O271" s="5">
        <v>404</v>
      </c>
      <c r="P271" s="6" t="s">
        <v>8408</v>
      </c>
      <c r="Q271" s="4" t="s">
        <v>10051</v>
      </c>
      <c r="R271" s="4" t="str">
        <f t="shared" si="24"/>
        <v>PI 3 Kinase p85 alpha PIK3R1 Rabbit Monoclonal Antibody</v>
      </c>
      <c r="S271" s="4" t="str">
        <f t="shared" si="20"/>
        <v>PI 3 Kinase p85 alpha PIK3R1  Monoclonal Antibody</v>
      </c>
      <c r="T271" s="4" t="str">
        <f t="shared" si="21"/>
        <v xml:space="preserve">PI 3 Kinase p85 alpha PIK3R1  </v>
      </c>
      <c r="U271" s="4" t="s">
        <v>11576</v>
      </c>
      <c r="V271" s="4" t="str">
        <f t="shared" si="22"/>
        <v>Human, Species Mouse, Species Rat</v>
      </c>
      <c r="W271" s="4"/>
      <c r="X271" s="4"/>
      <c r="Y271" s="4"/>
      <c r="Z271" s="4" t="str">
        <f t="shared" si="23"/>
        <v>CGB16</v>
      </c>
    </row>
    <row r="272" spans="1:26" x14ac:dyDescent="0.35">
      <c r="A272" s="4" t="s">
        <v>0</v>
      </c>
      <c r="B272" s="4" t="s">
        <v>1</v>
      </c>
      <c r="C272" s="4" t="s">
        <v>2</v>
      </c>
      <c r="D272" s="4" t="s">
        <v>233</v>
      </c>
      <c r="E272" s="4" t="s">
        <v>1408</v>
      </c>
      <c r="F272" s="4" t="s">
        <v>3091</v>
      </c>
      <c r="G272" s="4" t="s">
        <v>1680</v>
      </c>
      <c r="H272" s="4"/>
      <c r="I272" s="4" t="s">
        <v>3089</v>
      </c>
      <c r="J272" s="4" t="s">
        <v>3363</v>
      </c>
      <c r="K272" s="4" t="s">
        <v>5046</v>
      </c>
      <c r="L272" s="4" t="s">
        <v>6738</v>
      </c>
      <c r="M272" s="5">
        <v>299</v>
      </c>
      <c r="N272" s="5">
        <v>224.25</v>
      </c>
      <c r="O272" s="5">
        <v>404</v>
      </c>
      <c r="P272" s="6" t="s">
        <v>8409</v>
      </c>
      <c r="Q272" s="4" t="s">
        <v>10052</v>
      </c>
      <c r="R272" s="4" t="str">
        <f t="shared" si="24"/>
        <v>Dnmt3b Rabbit Monoclonal Antibody Rabbit Monoclonal Antibody</v>
      </c>
      <c r="S272" s="4" t="str">
        <f t="shared" si="20"/>
        <v>Dnmt3b  Monoclonal Antibody Rabbit Monoclonal Antibody</v>
      </c>
      <c r="T272" s="4" t="str">
        <f t="shared" si="21"/>
        <v xml:space="preserve">Dnmt3b  </v>
      </c>
      <c r="U272" s="4" t="s">
        <v>11577</v>
      </c>
      <c r="V272" s="4" t="str">
        <f t="shared" si="22"/>
        <v>Human, Species Mouse, Species Rat</v>
      </c>
      <c r="W272" s="4"/>
      <c r="X272" s="4"/>
      <c r="Y272" s="4"/>
      <c r="Z272" s="4" t="str">
        <f t="shared" si="23"/>
        <v>FO4</v>
      </c>
    </row>
    <row r="273" spans="1:26" x14ac:dyDescent="0.35">
      <c r="A273" s="4" t="s">
        <v>0</v>
      </c>
      <c r="B273" s="4" t="s">
        <v>1</v>
      </c>
      <c r="C273" s="4" t="s">
        <v>3</v>
      </c>
      <c r="D273" s="4" t="s">
        <v>234</v>
      </c>
      <c r="E273" s="4" t="s">
        <v>1408</v>
      </c>
      <c r="F273" s="4" t="s">
        <v>3091</v>
      </c>
      <c r="G273" s="4" t="s">
        <v>1681</v>
      </c>
      <c r="H273" s="4"/>
      <c r="I273" s="4" t="s">
        <v>3089</v>
      </c>
      <c r="J273" s="4" t="s">
        <v>3364</v>
      </c>
      <c r="K273" s="4" t="s">
        <v>5047</v>
      </c>
      <c r="L273" s="4" t="s">
        <v>6739</v>
      </c>
      <c r="M273" s="5">
        <v>299</v>
      </c>
      <c r="N273" s="5">
        <v>224.25</v>
      </c>
      <c r="O273" s="5">
        <v>404</v>
      </c>
      <c r="P273" s="6" t="s">
        <v>8410</v>
      </c>
      <c r="Q273" s="4" t="s">
        <v>10053</v>
      </c>
      <c r="R273" s="4" t="str">
        <f t="shared" si="24"/>
        <v>TPO Monoclonal Antibody</v>
      </c>
      <c r="S273" s="4" t="str">
        <f t="shared" si="20"/>
        <v>TPO Monoclonal Antibody</v>
      </c>
      <c r="T273" s="4" t="str">
        <f t="shared" si="21"/>
        <v xml:space="preserve">TPO </v>
      </c>
      <c r="U273" s="4" t="s">
        <v>234</v>
      </c>
      <c r="V273" s="4" t="str">
        <f t="shared" si="22"/>
        <v>Human</v>
      </c>
      <c r="W273" s="4"/>
      <c r="X273" s="4"/>
      <c r="Y273" s="4"/>
      <c r="Z273" s="4" t="str">
        <f t="shared" si="23"/>
        <v>AFFI20</v>
      </c>
    </row>
    <row r="274" spans="1:26" x14ac:dyDescent="0.35">
      <c r="A274" s="4" t="s">
        <v>0</v>
      </c>
      <c r="B274" s="4" t="s">
        <v>1</v>
      </c>
      <c r="C274" s="4" t="s">
        <v>3</v>
      </c>
      <c r="D274" s="4" t="s">
        <v>235</v>
      </c>
      <c r="E274" s="4" t="s">
        <v>1408</v>
      </c>
      <c r="F274" s="4" t="s">
        <v>3091</v>
      </c>
      <c r="G274" s="4" t="s">
        <v>1682</v>
      </c>
      <c r="H274" s="4"/>
      <c r="I274" s="4" t="s">
        <v>3089</v>
      </c>
      <c r="J274" s="4" t="s">
        <v>3365</v>
      </c>
      <c r="K274" s="4" t="s">
        <v>5048</v>
      </c>
      <c r="L274" s="4" t="s">
        <v>6740</v>
      </c>
      <c r="M274" s="5">
        <v>299</v>
      </c>
      <c r="N274" s="5">
        <v>224.25</v>
      </c>
      <c r="O274" s="5">
        <v>404</v>
      </c>
      <c r="P274" s="6" t="s">
        <v>8411</v>
      </c>
      <c r="Q274" s="4" t="s">
        <v>10054</v>
      </c>
      <c r="R274" s="4" t="str">
        <f t="shared" si="24"/>
        <v>BMP4 Rabbit Monoclonal Antibody</v>
      </c>
      <c r="S274" s="4" t="str">
        <f t="shared" si="20"/>
        <v>BMP4  Monoclonal Antibody</v>
      </c>
      <c r="T274" s="4" t="str">
        <f t="shared" si="21"/>
        <v xml:space="preserve">BMP4  </v>
      </c>
      <c r="U274" s="4" t="s">
        <v>235</v>
      </c>
      <c r="V274" s="4" t="str">
        <f t="shared" si="22"/>
        <v>Human</v>
      </c>
      <c r="W274" s="4"/>
      <c r="X274" s="4"/>
      <c r="Y274" s="4"/>
      <c r="Z274" s="4" t="str">
        <f t="shared" si="23"/>
        <v>BBB2</v>
      </c>
    </row>
    <row r="275" spans="1:26" x14ac:dyDescent="0.35">
      <c r="A275" s="4" t="s">
        <v>0</v>
      </c>
      <c r="B275" s="4" t="s">
        <v>1</v>
      </c>
      <c r="C275" s="4" t="s">
        <v>2</v>
      </c>
      <c r="D275" s="4" t="s">
        <v>236</v>
      </c>
      <c r="E275" s="4" t="s">
        <v>1408</v>
      </c>
      <c r="F275" s="4" t="s">
        <v>3091</v>
      </c>
      <c r="G275" s="4" t="s">
        <v>1683</v>
      </c>
      <c r="H275" s="4"/>
      <c r="I275" s="4" t="s">
        <v>3089</v>
      </c>
      <c r="J275" s="4" t="s">
        <v>3366</v>
      </c>
      <c r="K275" s="4" t="s">
        <v>5049</v>
      </c>
      <c r="L275" s="4" t="s">
        <v>6741</v>
      </c>
      <c r="M275" s="5">
        <v>299</v>
      </c>
      <c r="N275" s="5">
        <v>224.25</v>
      </c>
      <c r="O275" s="5">
        <v>404</v>
      </c>
      <c r="P275" s="6" t="s">
        <v>8412</v>
      </c>
      <c r="Q275" s="4" t="s">
        <v>10055</v>
      </c>
      <c r="R275" s="4" t="str">
        <f t="shared" si="24"/>
        <v>BACE1/Bace Rabbit Monoclonal Antibody</v>
      </c>
      <c r="S275" s="4" t="str">
        <f t="shared" si="20"/>
        <v>BACE1/Bace  Monoclonal Antibody</v>
      </c>
      <c r="T275" s="4" t="str">
        <f t="shared" si="21"/>
        <v xml:space="preserve">BACE1/Bace  </v>
      </c>
      <c r="U275" s="4" t="s">
        <v>11578</v>
      </c>
      <c r="V275" s="4" t="str">
        <f t="shared" si="22"/>
        <v>Human, Species Mouse, Species Rat</v>
      </c>
      <c r="W275" s="4"/>
      <c r="X275" s="4"/>
      <c r="Y275" s="4"/>
      <c r="Z275" s="4" t="str">
        <f t="shared" si="23"/>
        <v>ABFF2</v>
      </c>
    </row>
    <row r="276" spans="1:26" x14ac:dyDescent="0.35">
      <c r="A276" s="4" t="s">
        <v>0</v>
      </c>
      <c r="B276" s="4" t="s">
        <v>1</v>
      </c>
      <c r="C276" s="4" t="s">
        <v>2</v>
      </c>
      <c r="D276" s="4" t="s">
        <v>237</v>
      </c>
      <c r="E276" s="4" t="s">
        <v>1408</v>
      </c>
      <c r="F276" s="4" t="s">
        <v>3091</v>
      </c>
      <c r="G276" s="4" t="s">
        <v>1684</v>
      </c>
      <c r="H276" s="4"/>
      <c r="I276" s="4" t="s">
        <v>3089</v>
      </c>
      <c r="J276" s="4" t="s">
        <v>3367</v>
      </c>
      <c r="K276" s="4" t="s">
        <v>5050</v>
      </c>
      <c r="L276" s="4" t="s">
        <v>6742</v>
      </c>
      <c r="M276" s="5">
        <v>299</v>
      </c>
      <c r="N276" s="5">
        <v>224.25</v>
      </c>
      <c r="O276" s="5">
        <v>404</v>
      </c>
      <c r="P276" s="6" t="s">
        <v>8413</v>
      </c>
      <c r="Q276" s="4" t="s">
        <v>10056</v>
      </c>
      <c r="R276" s="4" t="str">
        <f t="shared" si="24"/>
        <v>HDAC2/Histone Deacetylase 2 Rabbit Monoclonal Antibody</v>
      </c>
      <c r="S276" s="4" t="str">
        <f t="shared" si="20"/>
        <v>HDAC2/Histone Deacetylase 2  Monoclonal Antibody</v>
      </c>
      <c r="T276" s="4" t="str">
        <f t="shared" si="21"/>
        <v xml:space="preserve">HDAC2/Histone Deacetylase 2  </v>
      </c>
      <c r="U276" s="4" t="s">
        <v>11579</v>
      </c>
      <c r="V276" s="4" t="str">
        <f t="shared" si="22"/>
        <v>Human, Species Mouse, Species Rat</v>
      </c>
      <c r="W276" s="4"/>
      <c r="X276" s="4"/>
      <c r="Y276" s="4"/>
      <c r="Z276" s="4" t="str">
        <f t="shared" si="23"/>
        <v>HED8</v>
      </c>
    </row>
    <row r="277" spans="1:26" x14ac:dyDescent="0.35">
      <c r="A277" s="4" t="s">
        <v>0</v>
      </c>
      <c r="B277" s="4" t="s">
        <v>1</v>
      </c>
      <c r="C277" s="4" t="s">
        <v>2</v>
      </c>
      <c r="D277" s="4" t="s">
        <v>237</v>
      </c>
      <c r="E277" s="4" t="s">
        <v>1408</v>
      </c>
      <c r="F277" s="4" t="s">
        <v>3091</v>
      </c>
      <c r="G277" s="4" t="s">
        <v>1685</v>
      </c>
      <c r="H277" s="4"/>
      <c r="I277" s="4" t="s">
        <v>3089</v>
      </c>
      <c r="J277" s="4" t="s">
        <v>3368</v>
      </c>
      <c r="K277" s="4" t="s">
        <v>5051</v>
      </c>
      <c r="L277" s="4" t="s">
        <v>6743</v>
      </c>
      <c r="M277" s="5">
        <v>299</v>
      </c>
      <c r="N277" s="5">
        <v>224.25</v>
      </c>
      <c r="O277" s="5">
        <v>404</v>
      </c>
      <c r="P277" s="6" t="s">
        <v>8414</v>
      </c>
      <c r="Q277" s="4" t="s">
        <v>10056</v>
      </c>
      <c r="R277" s="4" t="str">
        <f t="shared" si="24"/>
        <v>HDAC2/Histone Deacetylase 2 Rabbit Monoclonal Antibody</v>
      </c>
      <c r="S277" s="4" t="str">
        <f t="shared" si="20"/>
        <v>HDAC2/Histone Deacetylase 2  Monoclonal Antibody</v>
      </c>
      <c r="T277" s="4" t="str">
        <f t="shared" si="21"/>
        <v xml:space="preserve">HDAC2/Histone Deacetylase 2  </v>
      </c>
      <c r="U277" s="4" t="s">
        <v>11579</v>
      </c>
      <c r="V277" s="4" t="str">
        <f t="shared" si="22"/>
        <v>Human, Species Mouse, Species Rat</v>
      </c>
      <c r="W277" s="4"/>
      <c r="X277" s="4"/>
      <c r="Y277" s="4"/>
      <c r="Z277" s="4" t="str">
        <f t="shared" si="23"/>
        <v>AAE8</v>
      </c>
    </row>
    <row r="278" spans="1:26" x14ac:dyDescent="0.35">
      <c r="A278" s="4" t="s">
        <v>0</v>
      </c>
      <c r="B278" s="4" t="s">
        <v>1</v>
      </c>
      <c r="C278" s="4" t="s">
        <v>3</v>
      </c>
      <c r="D278" s="4" t="s">
        <v>238</v>
      </c>
      <c r="E278" s="4" t="s">
        <v>1408</v>
      </c>
      <c r="F278" s="4" t="s">
        <v>3091</v>
      </c>
      <c r="G278" s="4" t="s">
        <v>1686</v>
      </c>
      <c r="H278" s="4"/>
      <c r="I278" s="4" t="s">
        <v>3089</v>
      </c>
      <c r="J278" s="4" t="s">
        <v>3369</v>
      </c>
      <c r="K278" s="4" t="s">
        <v>5052</v>
      </c>
      <c r="L278" s="4" t="s">
        <v>6744</v>
      </c>
      <c r="M278" s="5">
        <v>299</v>
      </c>
      <c r="N278" s="5">
        <v>224.25</v>
      </c>
      <c r="O278" s="5">
        <v>404</v>
      </c>
      <c r="P278" s="6" t="s">
        <v>8415</v>
      </c>
      <c r="Q278" s="4" t="s">
        <v>10057</v>
      </c>
      <c r="R278" s="4" t="str">
        <f t="shared" si="24"/>
        <v>Tyrosinase Rabbit Monoclonal Antibody</v>
      </c>
      <c r="S278" s="4" t="str">
        <f t="shared" si="20"/>
        <v>Tyrosinase  Monoclonal Antibody</v>
      </c>
      <c r="T278" s="4" t="str">
        <f t="shared" si="21"/>
        <v xml:space="preserve">Tyrosinase  </v>
      </c>
      <c r="U278" s="4" t="s">
        <v>11580</v>
      </c>
      <c r="V278" s="4" t="str">
        <f t="shared" si="22"/>
        <v>Human</v>
      </c>
      <c r="W278" s="4"/>
      <c r="X278" s="4"/>
      <c r="Y278" s="4"/>
      <c r="Z278" s="4" t="str">
        <f t="shared" si="23"/>
        <v>AAHE20</v>
      </c>
    </row>
    <row r="279" spans="1:26" x14ac:dyDescent="0.35">
      <c r="A279" s="4" t="s">
        <v>0</v>
      </c>
      <c r="B279" s="4" t="s">
        <v>1</v>
      </c>
      <c r="C279" s="4" t="s">
        <v>2</v>
      </c>
      <c r="D279" s="4" t="s">
        <v>239</v>
      </c>
      <c r="E279" s="4" t="s">
        <v>1408</v>
      </c>
      <c r="F279" s="4" t="s">
        <v>3091</v>
      </c>
      <c r="G279" s="4" t="s">
        <v>1687</v>
      </c>
      <c r="H279" s="4"/>
      <c r="I279" s="4" t="s">
        <v>3089</v>
      </c>
      <c r="J279" s="4" t="s">
        <v>3370</v>
      </c>
      <c r="K279" s="4" t="s">
        <v>5053</v>
      </c>
      <c r="L279" s="4" t="s">
        <v>6745</v>
      </c>
      <c r="M279" s="5">
        <v>299</v>
      </c>
      <c r="N279" s="5">
        <v>224.25</v>
      </c>
      <c r="O279" s="5">
        <v>404</v>
      </c>
      <c r="P279" s="6" t="s">
        <v>8416</v>
      </c>
      <c r="Q279" s="4" t="s">
        <v>10058</v>
      </c>
      <c r="R279" s="4" t="str">
        <f t="shared" si="24"/>
        <v>Beclin 1 BECN1 Monoclonal Antibody</v>
      </c>
      <c r="S279" s="4" t="str">
        <f t="shared" si="20"/>
        <v>Beclin 1 BECN1 Monoclonal Antibody</v>
      </c>
      <c r="T279" s="4" t="str">
        <f t="shared" si="21"/>
        <v xml:space="preserve">Beclin 1 BECN1 </v>
      </c>
      <c r="U279" s="4" t="s">
        <v>11581</v>
      </c>
      <c r="V279" s="4" t="str">
        <f t="shared" si="22"/>
        <v>Human, Species Mouse, Species Rat</v>
      </c>
      <c r="W279" s="4"/>
      <c r="X279" s="4"/>
      <c r="Y279" s="4"/>
      <c r="Z279" s="4" t="str">
        <f t="shared" si="23"/>
        <v>ADA2</v>
      </c>
    </row>
    <row r="280" spans="1:26" x14ac:dyDescent="0.35">
      <c r="A280" s="4" t="s">
        <v>0</v>
      </c>
      <c r="B280" s="4" t="s">
        <v>1</v>
      </c>
      <c r="C280" s="4" t="s">
        <v>2</v>
      </c>
      <c r="D280" s="4" t="s">
        <v>240</v>
      </c>
      <c r="E280" s="4" t="s">
        <v>1408</v>
      </c>
      <c r="F280" s="4" t="s">
        <v>3091</v>
      </c>
      <c r="G280" s="4" t="s">
        <v>1688</v>
      </c>
      <c r="H280" s="4"/>
      <c r="I280" s="4" t="s">
        <v>3089</v>
      </c>
      <c r="J280" s="4" t="s">
        <v>3371</v>
      </c>
      <c r="K280" s="4" t="s">
        <v>5054</v>
      </c>
      <c r="L280" s="4" t="s">
        <v>6746</v>
      </c>
      <c r="M280" s="5">
        <v>299</v>
      </c>
      <c r="N280" s="5">
        <v>224.25</v>
      </c>
      <c r="O280" s="5">
        <v>404</v>
      </c>
      <c r="P280" s="6" t="s">
        <v>8417</v>
      </c>
      <c r="Q280" s="4" t="s">
        <v>10059</v>
      </c>
      <c r="R280" s="4" t="str">
        <f t="shared" si="24"/>
        <v>CYBB/Nox2 Rabbit Monoclonal Antibody</v>
      </c>
      <c r="S280" s="4" t="str">
        <f t="shared" si="20"/>
        <v>CYBB/Nox2  Monoclonal Antibody</v>
      </c>
      <c r="T280" s="4" t="str">
        <f t="shared" si="21"/>
        <v xml:space="preserve">CYBB/Nox2  </v>
      </c>
      <c r="U280" s="4" t="s">
        <v>11582</v>
      </c>
      <c r="V280" s="4" t="str">
        <f t="shared" si="22"/>
        <v>Human, Species Mouse, Species Rat</v>
      </c>
      <c r="W280" s="4"/>
      <c r="X280" s="4"/>
      <c r="Y280" s="4"/>
      <c r="Z280" s="4" t="str">
        <f t="shared" si="23"/>
        <v>GOH3</v>
      </c>
    </row>
    <row r="281" spans="1:26" x14ac:dyDescent="0.35">
      <c r="A281" s="4" t="s">
        <v>0</v>
      </c>
      <c r="B281" s="4" t="s">
        <v>1</v>
      </c>
      <c r="C281" s="4" t="s">
        <v>3</v>
      </c>
      <c r="D281" s="4" t="s">
        <v>241</v>
      </c>
      <c r="E281" s="4" t="s">
        <v>1408</v>
      </c>
      <c r="F281" s="4" t="s">
        <v>3091</v>
      </c>
      <c r="G281" s="4" t="s">
        <v>1689</v>
      </c>
      <c r="H281" s="4"/>
      <c r="I281" s="4" t="s">
        <v>3089</v>
      </c>
      <c r="J281" s="4" t="s">
        <v>3372</v>
      </c>
      <c r="K281" s="4" t="s">
        <v>5055</v>
      </c>
      <c r="L281" s="4" t="s">
        <v>6747</v>
      </c>
      <c r="M281" s="5">
        <v>299</v>
      </c>
      <c r="N281" s="5">
        <v>224.25</v>
      </c>
      <c r="O281" s="5">
        <v>404</v>
      </c>
      <c r="P281" s="6" t="s">
        <v>8418</v>
      </c>
      <c r="Q281" s="4" t="s">
        <v>10060</v>
      </c>
      <c r="R281" s="4" t="str">
        <f t="shared" si="24"/>
        <v>Menin MEN1 Monoclonal Antibody</v>
      </c>
      <c r="S281" s="4" t="str">
        <f t="shared" si="20"/>
        <v>Menin MEN1 Monoclonal Antibody</v>
      </c>
      <c r="T281" s="4" t="str">
        <f t="shared" si="21"/>
        <v xml:space="preserve">Menin MEN1 </v>
      </c>
      <c r="U281" s="4" t="s">
        <v>11583</v>
      </c>
      <c r="V281" s="4" t="str">
        <f t="shared" si="22"/>
        <v>Human</v>
      </c>
      <c r="W281" s="4"/>
      <c r="X281" s="4"/>
      <c r="Y281" s="4"/>
      <c r="Z281" s="4" t="str">
        <f t="shared" si="23"/>
        <v>ACBA13</v>
      </c>
    </row>
    <row r="282" spans="1:26" x14ac:dyDescent="0.35">
      <c r="A282" s="4" t="s">
        <v>0</v>
      </c>
      <c r="B282" s="4" t="s">
        <v>1</v>
      </c>
      <c r="C282" s="4" t="s">
        <v>2</v>
      </c>
      <c r="D282" s="4" t="s">
        <v>242</v>
      </c>
      <c r="E282" s="4" t="s">
        <v>1408</v>
      </c>
      <c r="F282" s="4" t="s">
        <v>3091</v>
      </c>
      <c r="G282" s="4" t="s">
        <v>1690</v>
      </c>
      <c r="H282" s="4"/>
      <c r="I282" s="4" t="s">
        <v>3089</v>
      </c>
      <c r="J282" s="4" t="s">
        <v>3373</v>
      </c>
      <c r="K282" s="4" t="s">
        <v>5056</v>
      </c>
      <c r="L282" s="4" t="s">
        <v>6748</v>
      </c>
      <c r="M282" s="5">
        <v>299</v>
      </c>
      <c r="N282" s="5">
        <v>224.25</v>
      </c>
      <c r="O282" s="5">
        <v>404</v>
      </c>
      <c r="P282" s="6" t="s">
        <v>8419</v>
      </c>
      <c r="Q282" s="4" t="s">
        <v>10061</v>
      </c>
      <c r="R282" s="4" t="str">
        <f t="shared" si="24"/>
        <v>DDB1 Monoclonal Antibody</v>
      </c>
      <c r="S282" s="4" t="str">
        <f t="shared" si="20"/>
        <v>DDB1 Monoclonal Antibody</v>
      </c>
      <c r="T282" s="4" t="str">
        <f t="shared" si="21"/>
        <v xml:space="preserve">DDB1 </v>
      </c>
      <c r="U282" s="4" t="s">
        <v>242</v>
      </c>
      <c r="V282" s="4" t="str">
        <f t="shared" si="22"/>
        <v>Human, Species Mouse, Species Rat</v>
      </c>
      <c r="W282" s="4"/>
      <c r="X282" s="4"/>
      <c r="Y282" s="4"/>
      <c r="Z282" s="4" t="str">
        <f t="shared" si="23"/>
        <v>AFAH4</v>
      </c>
    </row>
    <row r="283" spans="1:26" x14ac:dyDescent="0.35">
      <c r="A283" s="4" t="s">
        <v>0</v>
      </c>
      <c r="B283" s="4" t="s">
        <v>1</v>
      </c>
      <c r="C283" s="4" t="s">
        <v>5</v>
      </c>
      <c r="D283" s="4" t="s">
        <v>243</v>
      </c>
      <c r="E283" s="4" t="s">
        <v>1408</v>
      </c>
      <c r="F283" s="4" t="s">
        <v>3091</v>
      </c>
      <c r="G283" s="4" t="s">
        <v>1691</v>
      </c>
      <c r="H283" s="4"/>
      <c r="I283" s="4" t="s">
        <v>3089</v>
      </c>
      <c r="J283" s="4" t="s">
        <v>3374</v>
      </c>
      <c r="K283" s="4" t="s">
        <v>5057</v>
      </c>
      <c r="L283" s="4" t="s">
        <v>6749</v>
      </c>
      <c r="M283" s="5">
        <v>299</v>
      </c>
      <c r="N283" s="5">
        <v>224.25</v>
      </c>
      <c r="O283" s="5">
        <v>404</v>
      </c>
      <c r="P283" s="6" t="s">
        <v>8420</v>
      </c>
      <c r="Q283" s="4" t="s">
        <v>10062</v>
      </c>
      <c r="R283" s="4" t="str">
        <f t="shared" si="24"/>
        <v>pro Caspase 3 CASP3 Rabbit Monoclonal Antibody</v>
      </c>
      <c r="S283" s="4" t="str">
        <f t="shared" si="20"/>
        <v>pro Caspase 3 CASP3  Monoclonal Antibody</v>
      </c>
      <c r="T283" s="4" t="str">
        <f t="shared" si="21"/>
        <v xml:space="preserve">pro Caspase 3 CASP3  </v>
      </c>
      <c r="U283" s="4" t="s">
        <v>11584</v>
      </c>
      <c r="V283" s="4" t="str">
        <f t="shared" si="22"/>
        <v>Human, Species Mouse</v>
      </c>
      <c r="W283" s="4"/>
      <c r="X283" s="4"/>
      <c r="Y283" s="4"/>
      <c r="Z283" s="4" t="str">
        <f t="shared" si="23"/>
        <v>AOB3</v>
      </c>
    </row>
    <row r="284" spans="1:26" x14ac:dyDescent="0.35">
      <c r="A284" s="4" t="s">
        <v>0</v>
      </c>
      <c r="B284" s="4" t="s">
        <v>1</v>
      </c>
      <c r="C284" s="4" t="s">
        <v>5</v>
      </c>
      <c r="D284" s="4" t="s">
        <v>243</v>
      </c>
      <c r="E284" s="4" t="s">
        <v>1408</v>
      </c>
      <c r="F284" s="4" t="s">
        <v>3091</v>
      </c>
      <c r="G284" s="4" t="s">
        <v>1692</v>
      </c>
      <c r="H284" s="4"/>
      <c r="I284" s="4" t="s">
        <v>3089</v>
      </c>
      <c r="J284" s="4" t="s">
        <v>3375</v>
      </c>
      <c r="K284" s="4" t="s">
        <v>5058</v>
      </c>
      <c r="L284" s="4" t="s">
        <v>6750</v>
      </c>
      <c r="M284" s="5">
        <v>299</v>
      </c>
      <c r="N284" s="5">
        <v>224.25</v>
      </c>
      <c r="O284" s="5">
        <v>404</v>
      </c>
      <c r="P284" s="6" t="s">
        <v>8421</v>
      </c>
      <c r="Q284" s="4" t="s">
        <v>10062</v>
      </c>
      <c r="R284" s="4" t="str">
        <f t="shared" si="24"/>
        <v>pro Caspase 3 CASP3 Rabbit Monoclonal Antibody</v>
      </c>
      <c r="S284" s="4" t="str">
        <f t="shared" si="20"/>
        <v>pro Caspase 3 CASP3  Monoclonal Antibody</v>
      </c>
      <c r="T284" s="4" t="str">
        <f t="shared" si="21"/>
        <v xml:space="preserve">pro Caspase 3 CASP3  </v>
      </c>
      <c r="U284" s="4" t="s">
        <v>11584</v>
      </c>
      <c r="V284" s="4" t="str">
        <f t="shared" si="22"/>
        <v>Human, Species Mouse</v>
      </c>
      <c r="W284" s="4"/>
      <c r="X284" s="4"/>
      <c r="Y284" s="4"/>
      <c r="Z284" s="4" t="str">
        <f t="shared" si="23"/>
        <v>GAG3</v>
      </c>
    </row>
    <row r="285" spans="1:26" x14ac:dyDescent="0.35">
      <c r="A285" s="4" t="s">
        <v>0</v>
      </c>
      <c r="B285" s="4" t="s">
        <v>1</v>
      </c>
      <c r="C285" s="4" t="s">
        <v>2</v>
      </c>
      <c r="D285" s="4" t="s">
        <v>243</v>
      </c>
      <c r="E285" s="4" t="s">
        <v>1408</v>
      </c>
      <c r="F285" s="4" t="s">
        <v>3091</v>
      </c>
      <c r="G285" s="4" t="s">
        <v>1693</v>
      </c>
      <c r="H285" s="4"/>
      <c r="I285" s="4" t="s">
        <v>3089</v>
      </c>
      <c r="J285" s="4" t="s">
        <v>3376</v>
      </c>
      <c r="K285" s="4" t="s">
        <v>5059</v>
      </c>
      <c r="L285" s="4" t="s">
        <v>6751</v>
      </c>
      <c r="M285" s="5">
        <v>299</v>
      </c>
      <c r="N285" s="5">
        <v>224.25</v>
      </c>
      <c r="O285" s="5">
        <v>404</v>
      </c>
      <c r="P285" s="6" t="s">
        <v>8422</v>
      </c>
      <c r="Q285" s="4" t="s">
        <v>10063</v>
      </c>
      <c r="R285" s="4" t="str">
        <f t="shared" si="24"/>
        <v>Caspase-3 p12 CASP3 Rabbit Monoclonal Antibody</v>
      </c>
      <c r="S285" s="4" t="str">
        <f t="shared" si="20"/>
        <v>Caspase-3 p12 CASP3  Monoclonal Antibody</v>
      </c>
      <c r="T285" s="4" t="str">
        <f t="shared" si="21"/>
        <v xml:space="preserve">Caspase-3 p12 CASP3  </v>
      </c>
      <c r="U285" s="4" t="s">
        <v>11585</v>
      </c>
      <c r="V285" s="4" t="str">
        <f t="shared" si="22"/>
        <v>Human, Species Mouse, Species Rat</v>
      </c>
      <c r="W285" s="4"/>
      <c r="X285" s="4"/>
      <c r="Y285" s="4"/>
      <c r="Z285" s="4" t="str">
        <f t="shared" si="23"/>
        <v>GEA3</v>
      </c>
    </row>
    <row r="286" spans="1:26" x14ac:dyDescent="0.35">
      <c r="A286" s="4" t="s">
        <v>0</v>
      </c>
      <c r="B286" s="4" t="s">
        <v>1</v>
      </c>
      <c r="C286" s="4" t="s">
        <v>3</v>
      </c>
      <c r="D286" s="4" t="s">
        <v>243</v>
      </c>
      <c r="E286" s="4" t="s">
        <v>1408</v>
      </c>
      <c r="F286" s="4" t="s">
        <v>3091</v>
      </c>
      <c r="G286" s="4" t="s">
        <v>1694</v>
      </c>
      <c r="H286" s="4"/>
      <c r="I286" s="4" t="s">
        <v>3089</v>
      </c>
      <c r="J286" s="4" t="s">
        <v>3377</v>
      </c>
      <c r="K286" s="4" t="s">
        <v>5060</v>
      </c>
      <c r="L286" s="4" t="s">
        <v>6752</v>
      </c>
      <c r="M286" s="5">
        <v>299</v>
      </c>
      <c r="N286" s="5">
        <v>224.25</v>
      </c>
      <c r="O286" s="5">
        <v>404</v>
      </c>
      <c r="P286" s="6" t="s">
        <v>8423</v>
      </c>
      <c r="Q286" s="4" t="s">
        <v>10064</v>
      </c>
      <c r="R286" s="4" t="str">
        <f t="shared" si="24"/>
        <v>active Caspase-3 CASP3 Rabbit Monoclonal Antibody</v>
      </c>
      <c r="S286" s="4" t="str">
        <f t="shared" si="20"/>
        <v>active Caspase-3 CASP3  Monoclonal Antibody</v>
      </c>
      <c r="T286" s="4" t="str">
        <f t="shared" si="21"/>
        <v xml:space="preserve">active Caspase-3 CASP3  </v>
      </c>
      <c r="U286" s="4" t="s">
        <v>11586</v>
      </c>
      <c r="V286" s="4" t="str">
        <f t="shared" si="22"/>
        <v>Human</v>
      </c>
      <c r="W286" s="4"/>
      <c r="X286" s="4"/>
      <c r="Y286" s="4"/>
      <c r="Z286" s="4" t="str">
        <f t="shared" si="23"/>
        <v>HE3</v>
      </c>
    </row>
    <row r="287" spans="1:26" x14ac:dyDescent="0.35">
      <c r="A287" s="4" t="s">
        <v>0</v>
      </c>
      <c r="B287" s="4" t="s">
        <v>1</v>
      </c>
      <c r="C287" s="4" t="s">
        <v>2</v>
      </c>
      <c r="D287" s="4" t="s">
        <v>243</v>
      </c>
      <c r="E287" s="4" t="s">
        <v>1408</v>
      </c>
      <c r="F287" s="4" t="s">
        <v>3091</v>
      </c>
      <c r="G287" s="4" t="s">
        <v>1695</v>
      </c>
      <c r="H287" s="4"/>
      <c r="I287" s="4" t="s">
        <v>3089</v>
      </c>
      <c r="J287" s="4" t="s">
        <v>3378</v>
      </c>
      <c r="K287" s="4" t="s">
        <v>5061</v>
      </c>
      <c r="L287" s="4" t="s">
        <v>6753</v>
      </c>
      <c r="M287" s="5">
        <v>299</v>
      </c>
      <c r="N287" s="5">
        <v>224.25</v>
      </c>
      <c r="O287" s="5">
        <v>404</v>
      </c>
      <c r="P287" s="6" t="s">
        <v>8424</v>
      </c>
      <c r="Q287" s="4" t="s">
        <v>10065</v>
      </c>
      <c r="R287" s="4" t="str">
        <f t="shared" si="24"/>
        <v>active + pro Caspase 3 CASP3 Rabbit Monoclonal Antibody</v>
      </c>
      <c r="S287" s="4" t="str">
        <f t="shared" si="20"/>
        <v>active + pro Caspase 3 CASP3  Monoclonal Antibody</v>
      </c>
      <c r="T287" s="4" t="str">
        <f t="shared" si="21"/>
        <v xml:space="preserve">active + pro Caspase 3 CASP3  </v>
      </c>
      <c r="U287" s="4" t="s">
        <v>11587</v>
      </c>
      <c r="V287" s="4" t="str">
        <f t="shared" si="22"/>
        <v>Human, Species Mouse, Species Rat</v>
      </c>
      <c r="W287" s="4"/>
      <c r="X287" s="4"/>
      <c r="Y287" s="4"/>
      <c r="Z287" s="4" t="str">
        <f t="shared" si="23"/>
        <v>DGI3</v>
      </c>
    </row>
    <row r="288" spans="1:26" x14ac:dyDescent="0.35">
      <c r="A288" s="4" t="s">
        <v>0</v>
      </c>
      <c r="B288" s="4" t="s">
        <v>1</v>
      </c>
      <c r="C288" s="4" t="s">
        <v>4</v>
      </c>
      <c r="D288" s="4" t="s">
        <v>243</v>
      </c>
      <c r="E288" s="4" t="s">
        <v>1408</v>
      </c>
      <c r="F288" s="4" t="s">
        <v>3091</v>
      </c>
      <c r="G288" s="4" t="s">
        <v>1696</v>
      </c>
      <c r="H288" s="4"/>
      <c r="I288" s="4" t="s">
        <v>3089</v>
      </c>
      <c r="J288" s="4" t="s">
        <v>3379</v>
      </c>
      <c r="K288" s="4" t="s">
        <v>5062</v>
      </c>
      <c r="L288" s="4" t="s">
        <v>6754</v>
      </c>
      <c r="M288" s="5">
        <v>299</v>
      </c>
      <c r="N288" s="5">
        <v>224.25</v>
      </c>
      <c r="O288" s="5">
        <v>404</v>
      </c>
      <c r="P288" s="6" t="s">
        <v>8425</v>
      </c>
      <c r="Q288" s="4" t="s">
        <v>10066</v>
      </c>
      <c r="R288" s="4" t="str">
        <f t="shared" si="24"/>
        <v>Caspase-3 CASP3 Rabbit Monoclonal Antibody</v>
      </c>
      <c r="S288" s="4" t="str">
        <f t="shared" si="20"/>
        <v>Caspase-3 CASP3  Monoclonal Antibody</v>
      </c>
      <c r="T288" s="4" t="str">
        <f t="shared" si="21"/>
        <v xml:space="preserve">Caspase-3 CASP3  </v>
      </c>
      <c r="U288" s="4" t="s">
        <v>11588</v>
      </c>
      <c r="V288" s="4" t="str">
        <f t="shared" si="22"/>
        <v>Human, Species Rat</v>
      </c>
      <c r="W288" s="4"/>
      <c r="X288" s="4"/>
      <c r="Y288" s="4"/>
      <c r="Z288" s="4" t="str">
        <f t="shared" si="23"/>
        <v>AOE3</v>
      </c>
    </row>
    <row r="289" spans="1:26" x14ac:dyDescent="0.35">
      <c r="A289" s="4" t="s">
        <v>0</v>
      </c>
      <c r="B289" s="4" t="s">
        <v>1</v>
      </c>
      <c r="C289" s="4" t="s">
        <v>3</v>
      </c>
      <c r="D289" s="4" t="s">
        <v>244</v>
      </c>
      <c r="E289" s="4" t="s">
        <v>1408</v>
      </c>
      <c r="F289" s="4" t="s">
        <v>3091</v>
      </c>
      <c r="G289" s="4" t="s">
        <v>1697</v>
      </c>
      <c r="H289" s="4"/>
      <c r="I289" s="4" t="s">
        <v>3089</v>
      </c>
      <c r="J289" s="4" t="s">
        <v>3380</v>
      </c>
      <c r="K289" s="4" t="s">
        <v>5063</v>
      </c>
      <c r="L289" s="4" t="s">
        <v>6755</v>
      </c>
      <c r="M289" s="5">
        <v>299</v>
      </c>
      <c r="N289" s="5">
        <v>224.25</v>
      </c>
      <c r="O289" s="5">
        <v>404</v>
      </c>
      <c r="P289" s="6" t="s">
        <v>8426</v>
      </c>
      <c r="Q289" s="4" t="s">
        <v>10067</v>
      </c>
      <c r="R289" s="4" t="str">
        <f t="shared" si="24"/>
        <v>IGF2/Igf Ii Rabbit Monoclonal Antibody</v>
      </c>
      <c r="S289" s="4" t="str">
        <f t="shared" si="20"/>
        <v>IGF2/Igf Ii  Monoclonal Antibody</v>
      </c>
      <c r="T289" s="4" t="str">
        <f t="shared" si="21"/>
        <v xml:space="preserve">IGF2/Igf Ii  </v>
      </c>
      <c r="U289" s="4" t="s">
        <v>11589</v>
      </c>
      <c r="V289" s="4" t="str">
        <f t="shared" si="22"/>
        <v>Human</v>
      </c>
      <c r="W289" s="4"/>
      <c r="X289" s="4"/>
      <c r="Y289" s="4"/>
      <c r="Z289" s="4" t="str">
        <f t="shared" si="23"/>
        <v>IGE9</v>
      </c>
    </row>
    <row r="290" spans="1:26" x14ac:dyDescent="0.35">
      <c r="A290" s="4" t="s">
        <v>0</v>
      </c>
      <c r="B290" s="4" t="s">
        <v>1</v>
      </c>
      <c r="C290" s="4" t="s">
        <v>3</v>
      </c>
      <c r="D290" s="4" t="s">
        <v>245</v>
      </c>
      <c r="E290" s="4" t="s">
        <v>1408</v>
      </c>
      <c r="F290" s="4" t="s">
        <v>3091</v>
      </c>
      <c r="G290" s="4" t="s">
        <v>1698</v>
      </c>
      <c r="H290" s="4"/>
      <c r="I290" s="4" t="s">
        <v>3089</v>
      </c>
      <c r="J290" s="4" t="s">
        <v>3381</v>
      </c>
      <c r="K290" s="4" t="s">
        <v>5064</v>
      </c>
      <c r="L290" s="4" t="s">
        <v>6756</v>
      </c>
      <c r="M290" s="5">
        <v>299</v>
      </c>
      <c r="N290" s="5">
        <v>224.25</v>
      </c>
      <c r="O290" s="5">
        <v>404</v>
      </c>
      <c r="P290" s="6" t="s">
        <v>8427</v>
      </c>
      <c r="Q290" s="4" t="s">
        <v>10068</v>
      </c>
      <c r="R290" s="4" t="str">
        <f t="shared" si="24"/>
        <v>BMP2 Rabbit Monoclonal Antibody</v>
      </c>
      <c r="S290" s="4" t="str">
        <f t="shared" si="20"/>
        <v>BMP2  Monoclonal Antibody</v>
      </c>
      <c r="T290" s="4" t="str">
        <f t="shared" si="21"/>
        <v xml:space="preserve">BMP2  </v>
      </c>
      <c r="U290" s="4" t="s">
        <v>245</v>
      </c>
      <c r="V290" s="4" t="str">
        <f t="shared" si="22"/>
        <v>Human</v>
      </c>
      <c r="W290" s="4"/>
      <c r="X290" s="4"/>
      <c r="Y290" s="4"/>
      <c r="Z290" s="4" t="str">
        <f t="shared" si="23"/>
        <v>AOHD2</v>
      </c>
    </row>
    <row r="291" spans="1:26" x14ac:dyDescent="0.35">
      <c r="A291" s="4" t="s">
        <v>0</v>
      </c>
      <c r="B291" s="4" t="s">
        <v>1</v>
      </c>
      <c r="C291" s="4" t="s">
        <v>3</v>
      </c>
      <c r="D291" s="4" t="s">
        <v>246</v>
      </c>
      <c r="E291" s="4" t="s">
        <v>1408</v>
      </c>
      <c r="F291" s="4" t="s">
        <v>3091</v>
      </c>
      <c r="G291" s="4" t="s">
        <v>1699</v>
      </c>
      <c r="H291" s="4"/>
      <c r="I291" s="4" t="s">
        <v>3089</v>
      </c>
      <c r="J291" s="4" t="s">
        <v>3382</v>
      </c>
      <c r="K291" s="4" t="s">
        <v>5065</v>
      </c>
      <c r="L291" s="4" t="s">
        <v>6757</v>
      </c>
      <c r="M291" s="5">
        <v>299</v>
      </c>
      <c r="N291" s="5">
        <v>224.25</v>
      </c>
      <c r="O291" s="5">
        <v>404</v>
      </c>
      <c r="P291" s="6" t="s">
        <v>8428</v>
      </c>
      <c r="Q291" s="4" t="s">
        <v>10069</v>
      </c>
      <c r="R291" s="4" t="str">
        <f t="shared" si="24"/>
        <v>Cytochrome P450 3A4 CYP3A4 Monoclonal Antibody</v>
      </c>
      <c r="S291" s="4" t="str">
        <f t="shared" si="20"/>
        <v>Cytochrome P450 3A4 CYP3A4 Monoclonal Antibody</v>
      </c>
      <c r="T291" s="4" t="str">
        <f t="shared" si="21"/>
        <v xml:space="preserve">Cytochrome P450 3A4 CYP3A4 </v>
      </c>
      <c r="U291" s="4" t="s">
        <v>11590</v>
      </c>
      <c r="V291" s="4" t="str">
        <f t="shared" si="22"/>
        <v>Human</v>
      </c>
      <c r="W291" s="4"/>
      <c r="X291" s="4"/>
      <c r="Y291" s="4"/>
      <c r="Z291" s="4" t="str">
        <f t="shared" si="23"/>
        <v>ACDE3</v>
      </c>
    </row>
    <row r="292" spans="1:26" x14ac:dyDescent="0.35">
      <c r="A292" s="4" t="s">
        <v>0</v>
      </c>
      <c r="B292" s="4" t="s">
        <v>1</v>
      </c>
      <c r="C292" s="4" t="s">
        <v>3</v>
      </c>
      <c r="D292" s="4" t="s">
        <v>247</v>
      </c>
      <c r="E292" s="4" t="s">
        <v>1408</v>
      </c>
      <c r="F292" s="4" t="s">
        <v>3091</v>
      </c>
      <c r="G292" s="4" t="s">
        <v>1700</v>
      </c>
      <c r="H292" s="4"/>
      <c r="I292" s="4" t="s">
        <v>3089</v>
      </c>
      <c r="J292" s="4" t="s">
        <v>3383</v>
      </c>
      <c r="K292" s="4" t="s">
        <v>5066</v>
      </c>
      <c r="L292" s="4" t="s">
        <v>6758</v>
      </c>
      <c r="M292" s="5">
        <v>299</v>
      </c>
      <c r="N292" s="5">
        <v>224.25</v>
      </c>
      <c r="O292" s="5">
        <v>404</v>
      </c>
      <c r="P292" s="6" t="s">
        <v>8429</v>
      </c>
      <c r="Q292" s="4" t="s">
        <v>10070</v>
      </c>
      <c r="R292" s="4" t="str">
        <f t="shared" si="24"/>
        <v>NFAT2 NFATC1 Rabbit Monoclonal Antibody</v>
      </c>
      <c r="S292" s="4" t="str">
        <f t="shared" si="20"/>
        <v>NFAT2 NFATC1  Monoclonal Antibody</v>
      </c>
      <c r="T292" s="4" t="str">
        <f t="shared" si="21"/>
        <v xml:space="preserve">NFAT2 NFATC1  </v>
      </c>
      <c r="U292" s="4" t="s">
        <v>11591</v>
      </c>
      <c r="V292" s="4" t="str">
        <f t="shared" si="22"/>
        <v>Human</v>
      </c>
      <c r="W292" s="4"/>
      <c r="X292" s="4"/>
      <c r="Y292" s="4"/>
      <c r="Z292" s="4" t="str">
        <f t="shared" si="23"/>
        <v>ABDA14</v>
      </c>
    </row>
    <row r="293" spans="1:26" x14ac:dyDescent="0.35">
      <c r="A293" s="4" t="s">
        <v>0</v>
      </c>
      <c r="B293" s="4" t="s">
        <v>1</v>
      </c>
      <c r="C293" s="4" t="s">
        <v>2</v>
      </c>
      <c r="D293" s="4" t="s">
        <v>248</v>
      </c>
      <c r="E293" s="4" t="s">
        <v>1408</v>
      </c>
      <c r="F293" s="4" t="s">
        <v>3091</v>
      </c>
      <c r="G293" s="4" t="s">
        <v>1701</v>
      </c>
      <c r="H293" s="4"/>
      <c r="I293" s="4" t="s">
        <v>3089</v>
      </c>
      <c r="J293" s="4" t="s">
        <v>3384</v>
      </c>
      <c r="K293" s="4" t="s">
        <v>5067</v>
      </c>
      <c r="L293" s="4" t="s">
        <v>6759</v>
      </c>
      <c r="M293" s="5">
        <v>299</v>
      </c>
      <c r="N293" s="5">
        <v>224.25</v>
      </c>
      <c r="O293" s="5">
        <v>404</v>
      </c>
      <c r="P293" s="6" t="s">
        <v>8430</v>
      </c>
      <c r="Q293" s="4" t="s">
        <v>10071</v>
      </c>
      <c r="R293" s="4" t="str">
        <f t="shared" si="24"/>
        <v>NGF/Beta Ngf Rabbit Monoclonal Antibody</v>
      </c>
      <c r="S293" s="4" t="str">
        <f t="shared" si="20"/>
        <v>NGF/Beta Ngf  Monoclonal Antibody</v>
      </c>
      <c r="T293" s="4" t="str">
        <f t="shared" si="21"/>
        <v xml:space="preserve">NGF/Beta Ngf  </v>
      </c>
      <c r="U293" s="4" t="s">
        <v>11592</v>
      </c>
      <c r="V293" s="4" t="str">
        <f t="shared" si="22"/>
        <v>Human, Species Mouse, Species Rat</v>
      </c>
      <c r="W293" s="4"/>
      <c r="X293" s="4"/>
      <c r="Y293" s="4"/>
      <c r="Z293" s="4" t="str">
        <f t="shared" si="23"/>
        <v>BDE14</v>
      </c>
    </row>
    <row r="294" spans="1:26" x14ac:dyDescent="0.35">
      <c r="A294" s="4" t="s">
        <v>0</v>
      </c>
      <c r="B294" s="4" t="s">
        <v>1</v>
      </c>
      <c r="C294" s="4" t="s">
        <v>2</v>
      </c>
      <c r="D294" s="4" t="s">
        <v>249</v>
      </c>
      <c r="E294" s="4" t="s">
        <v>1408</v>
      </c>
      <c r="F294" s="4" t="s">
        <v>3091</v>
      </c>
      <c r="G294" s="4" t="s">
        <v>1702</v>
      </c>
      <c r="H294" s="4"/>
      <c r="I294" s="4" t="s">
        <v>3089</v>
      </c>
      <c r="J294" s="4" t="s">
        <v>3385</v>
      </c>
      <c r="K294" s="4" t="s">
        <v>5068</v>
      </c>
      <c r="L294" s="4" t="s">
        <v>6760</v>
      </c>
      <c r="M294" s="5">
        <v>299</v>
      </c>
      <c r="N294" s="5">
        <v>224.25</v>
      </c>
      <c r="O294" s="5">
        <v>404</v>
      </c>
      <c r="P294" s="6" t="s">
        <v>8431</v>
      </c>
      <c r="Q294" s="4" t="s">
        <v>10072</v>
      </c>
      <c r="R294" s="4" t="str">
        <f t="shared" si="24"/>
        <v>Tissue Factor Rabbit Monoclonal Antibody</v>
      </c>
      <c r="S294" s="4" t="str">
        <f t="shared" si="20"/>
        <v>Tissue Factor  Monoclonal Antibody</v>
      </c>
      <c r="T294" s="4" t="str">
        <f t="shared" si="21"/>
        <v xml:space="preserve">Tissue Factor  </v>
      </c>
      <c r="U294" s="4" t="s">
        <v>11593</v>
      </c>
      <c r="V294" s="4" t="str">
        <f t="shared" si="22"/>
        <v>Human, Species Mouse, Species Rat</v>
      </c>
      <c r="W294" s="4"/>
      <c r="X294" s="4"/>
      <c r="Y294" s="4"/>
      <c r="Z294" s="4" t="str">
        <f t="shared" si="23"/>
        <v>GGE6</v>
      </c>
    </row>
    <row r="295" spans="1:26" x14ac:dyDescent="0.35">
      <c r="A295" s="4" t="s">
        <v>0</v>
      </c>
      <c r="B295" s="4" t="s">
        <v>1</v>
      </c>
      <c r="C295" s="4" t="s">
        <v>3</v>
      </c>
      <c r="D295" s="4" t="s">
        <v>250</v>
      </c>
      <c r="E295" s="4" t="s">
        <v>1408</v>
      </c>
      <c r="F295" s="4" t="s">
        <v>3091</v>
      </c>
      <c r="G295" s="4" t="s">
        <v>1703</v>
      </c>
      <c r="H295" s="4"/>
      <c r="I295" s="4" t="s">
        <v>3089</v>
      </c>
      <c r="J295" s="4" t="s">
        <v>3386</v>
      </c>
      <c r="K295" s="4" t="s">
        <v>5069</v>
      </c>
      <c r="L295" s="4" t="s">
        <v>6761</v>
      </c>
      <c r="M295" s="5">
        <v>299</v>
      </c>
      <c r="N295" s="5">
        <v>224.25</v>
      </c>
      <c r="O295" s="5">
        <v>404</v>
      </c>
      <c r="P295" s="6" t="s">
        <v>8432</v>
      </c>
      <c r="Q295" s="4" t="s">
        <v>10073</v>
      </c>
      <c r="R295" s="4" t="str">
        <f t="shared" si="24"/>
        <v>CD4 Rabbit Monoclonal Antibody</v>
      </c>
      <c r="S295" s="4" t="str">
        <f t="shared" si="20"/>
        <v>CD4  Monoclonal Antibody</v>
      </c>
      <c r="T295" s="4" t="str">
        <f t="shared" si="21"/>
        <v xml:space="preserve">CD4  </v>
      </c>
      <c r="U295" s="4" t="s">
        <v>250</v>
      </c>
      <c r="V295" s="4" t="str">
        <f t="shared" si="22"/>
        <v>Human</v>
      </c>
      <c r="W295" s="4"/>
      <c r="X295" s="4"/>
      <c r="Y295" s="4"/>
      <c r="Z295" s="4" t="str">
        <f t="shared" si="23"/>
        <v>DOE3</v>
      </c>
    </row>
    <row r="296" spans="1:26" x14ac:dyDescent="0.35">
      <c r="A296" s="4" t="s">
        <v>0</v>
      </c>
      <c r="B296" s="4" t="s">
        <v>1</v>
      </c>
      <c r="C296" s="4" t="s">
        <v>3</v>
      </c>
      <c r="D296" s="4" t="s">
        <v>251</v>
      </c>
      <c r="E296" s="4" t="s">
        <v>1408</v>
      </c>
      <c r="F296" s="4" t="s">
        <v>3091</v>
      </c>
      <c r="G296" s="4" t="s">
        <v>1704</v>
      </c>
      <c r="H296" s="4"/>
      <c r="I296" s="4" t="s">
        <v>3089</v>
      </c>
      <c r="J296" s="4" t="s">
        <v>3387</v>
      </c>
      <c r="K296" s="4" t="s">
        <v>5070</v>
      </c>
      <c r="L296" s="4" t="s">
        <v>6762</v>
      </c>
      <c r="M296" s="5">
        <v>299</v>
      </c>
      <c r="N296" s="5">
        <v>224.25</v>
      </c>
      <c r="O296" s="5">
        <v>404</v>
      </c>
      <c r="P296" s="6" t="s">
        <v>8433</v>
      </c>
      <c r="Q296" s="4" t="s">
        <v>10074</v>
      </c>
      <c r="R296" s="4" t="str">
        <f t="shared" si="24"/>
        <v>ATG7/Apg7 Rabbit Monoclonal Antibody</v>
      </c>
      <c r="S296" s="4" t="str">
        <f t="shared" si="20"/>
        <v>ATG7/Apg7  Monoclonal Antibody</v>
      </c>
      <c r="T296" s="4" t="str">
        <f t="shared" si="21"/>
        <v xml:space="preserve">ATG7/Apg7  </v>
      </c>
      <c r="U296" s="4" t="s">
        <v>11594</v>
      </c>
      <c r="V296" s="4" t="str">
        <f t="shared" si="22"/>
        <v>Human</v>
      </c>
      <c r="W296" s="4"/>
      <c r="X296" s="4"/>
      <c r="Y296" s="4"/>
      <c r="Z296" s="4" t="str">
        <f t="shared" si="23"/>
        <v>FCA1</v>
      </c>
    </row>
    <row r="297" spans="1:26" x14ac:dyDescent="0.35">
      <c r="A297" s="4" t="s">
        <v>0</v>
      </c>
      <c r="B297" s="4" t="s">
        <v>1</v>
      </c>
      <c r="C297" s="4" t="s">
        <v>2</v>
      </c>
      <c r="D297" s="4" t="s">
        <v>251</v>
      </c>
      <c r="E297" s="4" t="s">
        <v>1408</v>
      </c>
      <c r="F297" s="4" t="s">
        <v>3091</v>
      </c>
      <c r="G297" s="4" t="s">
        <v>1705</v>
      </c>
      <c r="H297" s="4"/>
      <c r="I297" s="4" t="s">
        <v>3089</v>
      </c>
      <c r="J297" s="4" t="s">
        <v>3388</v>
      </c>
      <c r="K297" s="4" t="s">
        <v>5071</v>
      </c>
      <c r="L297" s="4" t="s">
        <v>6763</v>
      </c>
      <c r="M297" s="5">
        <v>299</v>
      </c>
      <c r="N297" s="5">
        <v>224.25</v>
      </c>
      <c r="O297" s="5">
        <v>404</v>
      </c>
      <c r="P297" s="6" t="s">
        <v>8434</v>
      </c>
      <c r="Q297" s="4" t="s">
        <v>10075</v>
      </c>
      <c r="R297" s="4" t="str">
        <f t="shared" si="24"/>
        <v>Atg7 (Apg7) Monoclonal Antibody</v>
      </c>
      <c r="S297" s="4" t="str">
        <f t="shared" si="20"/>
        <v>Atg7 (Apg7) Monoclonal Antibody</v>
      </c>
      <c r="T297" s="4" t="str">
        <f t="shared" si="21"/>
        <v xml:space="preserve">Atg7 (Apg7) </v>
      </c>
      <c r="U297" s="4" t="s">
        <v>11595</v>
      </c>
      <c r="V297" s="4" t="str">
        <f t="shared" si="22"/>
        <v>Human, Species Mouse, Species Rat</v>
      </c>
      <c r="W297" s="4"/>
      <c r="X297" s="4"/>
      <c r="Y297" s="4"/>
      <c r="Z297" s="4" t="str">
        <f t="shared" si="23"/>
        <v>ACHA1</v>
      </c>
    </row>
    <row r="298" spans="1:26" x14ac:dyDescent="0.35">
      <c r="A298" s="4" t="s">
        <v>0</v>
      </c>
      <c r="B298" s="4" t="s">
        <v>1</v>
      </c>
      <c r="C298" s="4" t="s">
        <v>5</v>
      </c>
      <c r="D298" s="4" t="s">
        <v>252</v>
      </c>
      <c r="E298" s="4" t="s">
        <v>1408</v>
      </c>
      <c r="F298" s="4" t="s">
        <v>3091</v>
      </c>
      <c r="G298" s="4" t="s">
        <v>1706</v>
      </c>
      <c r="H298" s="4"/>
      <c r="I298" s="4" t="s">
        <v>3089</v>
      </c>
      <c r="J298" s="4" t="s">
        <v>3389</v>
      </c>
      <c r="K298" s="4" t="s">
        <v>5072</v>
      </c>
      <c r="L298" s="4" t="s">
        <v>6764</v>
      </c>
      <c r="M298" s="5">
        <v>299</v>
      </c>
      <c r="N298" s="5">
        <v>224.25</v>
      </c>
      <c r="O298" s="5">
        <v>404</v>
      </c>
      <c r="P298" s="6" t="s">
        <v>8435</v>
      </c>
      <c r="Q298" s="4" t="s">
        <v>10076</v>
      </c>
      <c r="R298" s="4" t="str">
        <f t="shared" si="24"/>
        <v>Rad50 Monoclonal Antibody</v>
      </c>
      <c r="S298" s="4" t="str">
        <f t="shared" si="20"/>
        <v>Rad50 Monoclonal Antibody</v>
      </c>
      <c r="T298" s="4" t="str">
        <f t="shared" si="21"/>
        <v xml:space="preserve">Rad50 </v>
      </c>
      <c r="U298" s="4" t="s">
        <v>11596</v>
      </c>
      <c r="V298" s="4" t="str">
        <f t="shared" si="22"/>
        <v>Human, Species Mouse</v>
      </c>
      <c r="W298" s="4"/>
      <c r="X298" s="4"/>
      <c r="Y298" s="4"/>
      <c r="Z298" s="4" t="str">
        <f t="shared" si="23"/>
        <v>ACCG18</v>
      </c>
    </row>
    <row r="299" spans="1:26" x14ac:dyDescent="0.35">
      <c r="A299" s="4" t="s">
        <v>0</v>
      </c>
      <c r="B299" s="4" t="s">
        <v>1</v>
      </c>
      <c r="C299" s="4" t="s">
        <v>2</v>
      </c>
      <c r="D299" s="4" t="s">
        <v>253</v>
      </c>
      <c r="E299" s="4" t="s">
        <v>1408</v>
      </c>
      <c r="F299" s="4" t="s">
        <v>3091</v>
      </c>
      <c r="G299" s="4" t="s">
        <v>1707</v>
      </c>
      <c r="H299" s="4"/>
      <c r="I299" s="4" t="s">
        <v>3089</v>
      </c>
      <c r="J299" s="4" t="s">
        <v>3390</v>
      </c>
      <c r="K299" s="4" t="s">
        <v>5073</v>
      </c>
      <c r="L299" s="4" t="s">
        <v>6765</v>
      </c>
      <c r="M299" s="5">
        <v>299</v>
      </c>
      <c r="N299" s="5">
        <v>224.25</v>
      </c>
      <c r="O299" s="5">
        <v>404</v>
      </c>
      <c r="P299" s="6" t="s">
        <v>8436</v>
      </c>
      <c r="Q299" s="4" t="s">
        <v>10077</v>
      </c>
      <c r="R299" s="4" t="str">
        <f t="shared" si="24"/>
        <v>SOD2/Mnsod Rabbit Monoclonal Antibody</v>
      </c>
      <c r="S299" s="4" t="str">
        <f t="shared" si="20"/>
        <v>SOD2/Mnsod  Monoclonal Antibody</v>
      </c>
      <c r="T299" s="4" t="str">
        <f t="shared" si="21"/>
        <v xml:space="preserve">SOD2/Mnsod  </v>
      </c>
      <c r="U299" s="4" t="s">
        <v>11597</v>
      </c>
      <c r="V299" s="4" t="str">
        <f t="shared" si="22"/>
        <v>Human, Species Mouse, Species Rat</v>
      </c>
      <c r="W299" s="4"/>
      <c r="X299" s="4"/>
      <c r="Y299" s="4"/>
      <c r="Z299" s="4" t="str">
        <f t="shared" si="23"/>
        <v>IDO19</v>
      </c>
    </row>
    <row r="300" spans="1:26" x14ac:dyDescent="0.35">
      <c r="A300" s="4" t="s">
        <v>0</v>
      </c>
      <c r="B300" s="4" t="s">
        <v>1</v>
      </c>
      <c r="C300" s="4" t="s">
        <v>2</v>
      </c>
      <c r="D300" s="4" t="s">
        <v>254</v>
      </c>
      <c r="E300" s="4" t="s">
        <v>1408</v>
      </c>
      <c r="F300" s="4" t="s">
        <v>3091</v>
      </c>
      <c r="G300" s="4" t="s">
        <v>1708</v>
      </c>
      <c r="H300" s="4"/>
      <c r="I300" s="4" t="s">
        <v>3089</v>
      </c>
      <c r="J300" s="4" t="s">
        <v>3391</v>
      </c>
      <c r="K300" s="4" t="s">
        <v>5074</v>
      </c>
      <c r="L300" s="4" t="s">
        <v>6766</v>
      </c>
      <c r="M300" s="5">
        <v>299</v>
      </c>
      <c r="N300" s="5">
        <v>224.25</v>
      </c>
      <c r="O300" s="5">
        <v>404</v>
      </c>
      <c r="P300" s="6" t="s">
        <v>8437</v>
      </c>
      <c r="Q300" s="4" t="s">
        <v>10078</v>
      </c>
      <c r="R300" s="4" t="str">
        <f t="shared" si="24"/>
        <v>Leptin Receptor LEPR Rabbit Monoclonal Antibody</v>
      </c>
      <c r="S300" s="4" t="str">
        <f t="shared" si="20"/>
        <v>Leptin Receptor LEPR  Monoclonal Antibody</v>
      </c>
      <c r="T300" s="4" t="str">
        <f t="shared" si="21"/>
        <v xml:space="preserve">Leptin Receptor LEPR  </v>
      </c>
      <c r="U300" s="4" t="s">
        <v>11598</v>
      </c>
      <c r="V300" s="4" t="str">
        <f t="shared" si="22"/>
        <v>Human, Species Mouse, Species Rat</v>
      </c>
      <c r="W300" s="4"/>
      <c r="X300" s="4"/>
      <c r="Y300" s="4"/>
      <c r="Z300" s="4" t="str">
        <f t="shared" si="23"/>
        <v>ABDO12</v>
      </c>
    </row>
    <row r="301" spans="1:26" x14ac:dyDescent="0.35">
      <c r="A301" s="4" t="s">
        <v>0</v>
      </c>
      <c r="B301" s="4" t="s">
        <v>1</v>
      </c>
      <c r="C301" s="4" t="s">
        <v>2</v>
      </c>
      <c r="D301" s="4" t="s">
        <v>255</v>
      </c>
      <c r="E301" s="4" t="s">
        <v>1408</v>
      </c>
      <c r="F301" s="4" t="s">
        <v>3091</v>
      </c>
      <c r="G301" s="4" t="s">
        <v>1709</v>
      </c>
      <c r="H301" s="4"/>
      <c r="I301" s="4" t="s">
        <v>3089</v>
      </c>
      <c r="J301" s="4" t="s">
        <v>3392</v>
      </c>
      <c r="K301" s="4" t="s">
        <v>5075</v>
      </c>
      <c r="L301" s="4" t="s">
        <v>6767</v>
      </c>
      <c r="M301" s="5">
        <v>299</v>
      </c>
      <c r="N301" s="5">
        <v>224.25</v>
      </c>
      <c r="O301" s="5">
        <v>404</v>
      </c>
      <c r="P301" s="6" t="s">
        <v>8438</v>
      </c>
      <c r="Q301" s="4" t="s">
        <v>10079</v>
      </c>
      <c r="R301" s="4" t="str">
        <f t="shared" si="24"/>
        <v>GRB2 Monoclonal Antibody</v>
      </c>
      <c r="S301" s="4" t="str">
        <f t="shared" si="20"/>
        <v>GRB2 Monoclonal Antibody</v>
      </c>
      <c r="T301" s="4" t="str">
        <f t="shared" si="21"/>
        <v xml:space="preserve">GRB2 </v>
      </c>
      <c r="U301" s="4" t="s">
        <v>255</v>
      </c>
      <c r="V301" s="4" t="str">
        <f t="shared" si="22"/>
        <v>Human, Species Mouse, Species Rat</v>
      </c>
      <c r="W301" s="4"/>
      <c r="X301" s="4"/>
      <c r="Y301" s="4"/>
      <c r="Z301" s="4" t="str">
        <f t="shared" si="23"/>
        <v>ADGO7</v>
      </c>
    </row>
    <row r="302" spans="1:26" x14ac:dyDescent="0.35">
      <c r="A302" s="4" t="s">
        <v>0</v>
      </c>
      <c r="B302" s="4" t="s">
        <v>1</v>
      </c>
      <c r="C302" s="4" t="s">
        <v>3</v>
      </c>
      <c r="D302" s="4" t="s">
        <v>256</v>
      </c>
      <c r="E302" s="4" t="s">
        <v>1408</v>
      </c>
      <c r="F302" s="4" t="s">
        <v>3091</v>
      </c>
      <c r="G302" s="4" t="s">
        <v>1710</v>
      </c>
      <c r="H302" s="4"/>
      <c r="I302" s="4" t="s">
        <v>3089</v>
      </c>
      <c r="J302" s="4" t="s">
        <v>3393</v>
      </c>
      <c r="K302" s="4" t="s">
        <v>5076</v>
      </c>
      <c r="L302" s="4" t="s">
        <v>6768</v>
      </c>
      <c r="M302" s="5">
        <v>299</v>
      </c>
      <c r="N302" s="5">
        <v>224.25</v>
      </c>
      <c r="O302" s="5">
        <v>404</v>
      </c>
      <c r="P302" s="6" t="s">
        <v>8439</v>
      </c>
      <c r="Q302" s="4" t="s">
        <v>10080</v>
      </c>
      <c r="R302" s="4" t="str">
        <f t="shared" si="24"/>
        <v>Granzyme B GZMB Monoclonal Antibody</v>
      </c>
      <c r="S302" s="4" t="str">
        <f t="shared" si="20"/>
        <v>Granzyme B GZMB Monoclonal Antibody</v>
      </c>
      <c r="T302" s="4" t="str">
        <f t="shared" si="21"/>
        <v xml:space="preserve">Granzyme B GZMB </v>
      </c>
      <c r="U302" s="4" t="s">
        <v>11599</v>
      </c>
      <c r="V302" s="4" t="str">
        <f t="shared" si="22"/>
        <v>Human</v>
      </c>
      <c r="W302" s="4"/>
      <c r="X302" s="4"/>
      <c r="Y302" s="4"/>
      <c r="Z302" s="4" t="str">
        <f t="shared" si="23"/>
        <v>AAHC7</v>
      </c>
    </row>
    <row r="303" spans="1:26" x14ac:dyDescent="0.35">
      <c r="A303" s="4" t="s">
        <v>0</v>
      </c>
      <c r="B303" s="4" t="s">
        <v>1</v>
      </c>
      <c r="C303" s="4" t="s">
        <v>3</v>
      </c>
      <c r="D303" s="4" t="s">
        <v>257</v>
      </c>
      <c r="E303" s="4" t="s">
        <v>1408</v>
      </c>
      <c r="F303" s="4" t="s">
        <v>3091</v>
      </c>
      <c r="G303" s="4" t="s">
        <v>1711</v>
      </c>
      <c r="H303" s="4"/>
      <c r="I303" s="4" t="s">
        <v>3089</v>
      </c>
      <c r="J303" s="4" t="s">
        <v>3394</v>
      </c>
      <c r="K303" s="4" t="s">
        <v>5077</v>
      </c>
      <c r="L303" s="4" t="s">
        <v>6769</v>
      </c>
      <c r="M303" s="5">
        <v>299</v>
      </c>
      <c r="N303" s="5">
        <v>224.25</v>
      </c>
      <c r="O303" s="5">
        <v>404</v>
      </c>
      <c r="P303" s="6" t="s">
        <v>8440</v>
      </c>
      <c r="Q303" s="4" t="s">
        <v>10081</v>
      </c>
      <c r="R303" s="4" t="str">
        <f t="shared" si="24"/>
        <v>CEA (CD66e) CEACAM5 Rabbit Monoclonal Antibody</v>
      </c>
      <c r="S303" s="4" t="str">
        <f t="shared" si="20"/>
        <v>CEA (CD66e) CEACAM5  Monoclonal Antibody</v>
      </c>
      <c r="T303" s="4" t="str">
        <f t="shared" si="21"/>
        <v xml:space="preserve">CEA (CD66e) CEACAM5  </v>
      </c>
      <c r="U303" s="4" t="s">
        <v>11600</v>
      </c>
      <c r="V303" s="4" t="str">
        <f t="shared" si="22"/>
        <v>Human</v>
      </c>
      <c r="W303" s="4"/>
      <c r="X303" s="4"/>
      <c r="Y303" s="4"/>
      <c r="Z303" s="4" t="str">
        <f t="shared" si="23"/>
        <v>AAOA3</v>
      </c>
    </row>
    <row r="304" spans="1:26" x14ac:dyDescent="0.35">
      <c r="A304" s="4" t="s">
        <v>0</v>
      </c>
      <c r="B304" s="4" t="s">
        <v>1</v>
      </c>
      <c r="C304" s="4" t="s">
        <v>3</v>
      </c>
      <c r="D304" s="4" t="s">
        <v>258</v>
      </c>
      <c r="E304" s="4" t="s">
        <v>1408</v>
      </c>
      <c r="F304" s="4" t="s">
        <v>3091</v>
      </c>
      <c r="G304" s="4" t="s">
        <v>1712</v>
      </c>
      <c r="H304" s="4"/>
      <c r="I304" s="4" t="s">
        <v>3089</v>
      </c>
      <c r="J304" s="4" t="s">
        <v>3395</v>
      </c>
      <c r="K304" s="4" t="s">
        <v>5078</v>
      </c>
      <c r="L304" s="4" t="s">
        <v>6770</v>
      </c>
      <c r="M304" s="5">
        <v>299</v>
      </c>
      <c r="N304" s="5">
        <v>224.25</v>
      </c>
      <c r="O304" s="5">
        <v>404</v>
      </c>
      <c r="P304" s="6" t="s">
        <v>8441</v>
      </c>
      <c r="Q304" s="4" t="s">
        <v>10082</v>
      </c>
      <c r="R304" s="4" t="str">
        <f t="shared" si="24"/>
        <v>CD11c ITGAX Rabbit Monoclonal Antibody</v>
      </c>
      <c r="S304" s="4" t="str">
        <f t="shared" si="20"/>
        <v>CD11c ITGAX  Monoclonal Antibody</v>
      </c>
      <c r="T304" s="4" t="str">
        <f t="shared" si="21"/>
        <v xml:space="preserve">CD11c ITGAX  </v>
      </c>
      <c r="U304" s="4" t="s">
        <v>11601</v>
      </c>
      <c r="V304" s="4" t="str">
        <f t="shared" si="22"/>
        <v>Human</v>
      </c>
      <c r="W304" s="4"/>
      <c r="X304" s="4"/>
      <c r="Y304" s="4"/>
      <c r="Z304" s="4" t="str">
        <f t="shared" si="23"/>
        <v>BCE9</v>
      </c>
    </row>
    <row r="305" spans="1:26" x14ac:dyDescent="0.35">
      <c r="A305" s="4" t="s">
        <v>0</v>
      </c>
      <c r="B305" s="4" t="s">
        <v>1</v>
      </c>
      <c r="C305" s="4" t="s">
        <v>3</v>
      </c>
      <c r="D305" s="4" t="s">
        <v>259</v>
      </c>
      <c r="E305" s="4" t="s">
        <v>1408</v>
      </c>
      <c r="F305" s="4" t="s">
        <v>3091</v>
      </c>
      <c r="G305" s="4" t="s">
        <v>1713</v>
      </c>
      <c r="H305" s="4"/>
      <c r="I305" s="4" t="s">
        <v>3089</v>
      </c>
      <c r="J305" s="4" t="s">
        <v>3396</v>
      </c>
      <c r="K305" s="4" t="s">
        <v>5079</v>
      </c>
      <c r="L305" s="4" t="s">
        <v>6771</v>
      </c>
      <c r="M305" s="5">
        <v>299</v>
      </c>
      <c r="N305" s="5">
        <v>224.25</v>
      </c>
      <c r="O305" s="5">
        <v>404</v>
      </c>
      <c r="P305" s="6" t="s">
        <v>8442</v>
      </c>
      <c r="Q305" s="4" t="s">
        <v>10083</v>
      </c>
      <c r="R305" s="4" t="str">
        <f t="shared" si="24"/>
        <v>CDK6 Rabbit Monoclonal Antibody</v>
      </c>
      <c r="S305" s="4" t="str">
        <f t="shared" si="20"/>
        <v>CDK6  Monoclonal Antibody</v>
      </c>
      <c r="T305" s="4" t="str">
        <f t="shared" si="21"/>
        <v xml:space="preserve">CDK6  </v>
      </c>
      <c r="U305" s="4" t="s">
        <v>259</v>
      </c>
      <c r="V305" s="4" t="str">
        <f t="shared" si="22"/>
        <v>Human</v>
      </c>
      <c r="W305" s="4"/>
      <c r="X305" s="4"/>
      <c r="Y305" s="4"/>
      <c r="Z305" s="4" t="str">
        <f t="shared" si="23"/>
        <v>HOA3</v>
      </c>
    </row>
    <row r="306" spans="1:26" x14ac:dyDescent="0.35">
      <c r="A306" s="4" t="s">
        <v>0</v>
      </c>
      <c r="B306" s="4" t="s">
        <v>1</v>
      </c>
      <c r="C306" s="4" t="s">
        <v>2</v>
      </c>
      <c r="D306" s="4" t="s">
        <v>260</v>
      </c>
      <c r="E306" s="4" t="s">
        <v>1408</v>
      </c>
      <c r="F306" s="4" t="s">
        <v>3091</v>
      </c>
      <c r="G306" s="4" t="s">
        <v>1714</v>
      </c>
      <c r="H306" s="4"/>
      <c r="I306" s="4" t="s">
        <v>3089</v>
      </c>
      <c r="J306" s="4" t="s">
        <v>3397</v>
      </c>
      <c r="K306" s="4" t="s">
        <v>5080</v>
      </c>
      <c r="L306" s="4" t="s">
        <v>6772</v>
      </c>
      <c r="M306" s="5">
        <v>299</v>
      </c>
      <c r="N306" s="5">
        <v>224.25</v>
      </c>
      <c r="O306" s="5">
        <v>404</v>
      </c>
      <c r="P306" s="6" t="s">
        <v>8443</v>
      </c>
      <c r="Q306" s="4" t="s">
        <v>10084</v>
      </c>
      <c r="R306" s="4" t="str">
        <f t="shared" si="24"/>
        <v>Thyroglobulin TG Monoclonal Antibody</v>
      </c>
      <c r="S306" s="4" t="str">
        <f t="shared" si="20"/>
        <v>Thyroglobulin TG Monoclonal Antibody</v>
      </c>
      <c r="T306" s="4" t="str">
        <f t="shared" si="21"/>
        <v xml:space="preserve">Thyroglobulin TG </v>
      </c>
      <c r="U306" s="4" t="s">
        <v>11602</v>
      </c>
      <c r="V306" s="4" t="str">
        <f t="shared" si="22"/>
        <v>Human, Species Mouse, Species Rat</v>
      </c>
      <c r="W306" s="4"/>
      <c r="X306" s="4"/>
      <c r="Y306" s="4"/>
      <c r="Z306" s="4" t="str">
        <f t="shared" si="23"/>
        <v>AFEC20</v>
      </c>
    </row>
    <row r="307" spans="1:26" x14ac:dyDescent="0.35">
      <c r="A307" s="4" t="s">
        <v>0</v>
      </c>
      <c r="B307" s="4" t="s">
        <v>1</v>
      </c>
      <c r="C307" s="4" t="s">
        <v>3</v>
      </c>
      <c r="D307" s="4" t="s">
        <v>260</v>
      </c>
      <c r="E307" s="4" t="s">
        <v>1408</v>
      </c>
      <c r="F307" s="4" t="s">
        <v>3091</v>
      </c>
      <c r="G307" s="4" t="s">
        <v>1715</v>
      </c>
      <c r="H307" s="4"/>
      <c r="I307" s="4" t="s">
        <v>3089</v>
      </c>
      <c r="J307" s="4" t="s">
        <v>3398</v>
      </c>
      <c r="K307" s="4" t="s">
        <v>5081</v>
      </c>
      <c r="L307" s="4" t="s">
        <v>6773</v>
      </c>
      <c r="M307" s="5">
        <v>299</v>
      </c>
      <c r="N307" s="5">
        <v>224.25</v>
      </c>
      <c r="O307" s="5">
        <v>404</v>
      </c>
      <c r="P307" s="6" t="s">
        <v>8444</v>
      </c>
      <c r="Q307" s="4" t="s">
        <v>10084</v>
      </c>
      <c r="R307" s="4" t="str">
        <f t="shared" si="24"/>
        <v>Thyroglobulin TG Monoclonal Antibody</v>
      </c>
      <c r="S307" s="4" t="str">
        <f t="shared" si="20"/>
        <v>Thyroglobulin TG Monoclonal Antibody</v>
      </c>
      <c r="T307" s="4" t="str">
        <f t="shared" si="21"/>
        <v xml:space="preserve">Thyroglobulin TG </v>
      </c>
      <c r="U307" s="4" t="s">
        <v>11602</v>
      </c>
      <c r="V307" s="4" t="str">
        <f t="shared" si="22"/>
        <v>Human</v>
      </c>
      <c r="W307" s="4"/>
      <c r="X307" s="4"/>
      <c r="Y307" s="4"/>
      <c r="Z307" s="4" t="str">
        <f t="shared" si="23"/>
        <v>AFEI20</v>
      </c>
    </row>
    <row r="308" spans="1:26" x14ac:dyDescent="0.35">
      <c r="A308" s="4" t="s">
        <v>0</v>
      </c>
      <c r="B308" s="4" t="s">
        <v>1</v>
      </c>
      <c r="C308" s="4" t="s">
        <v>2</v>
      </c>
      <c r="D308" s="4" t="s">
        <v>261</v>
      </c>
      <c r="E308" s="4" t="s">
        <v>1408</v>
      </c>
      <c r="F308" s="4" t="s">
        <v>3091</v>
      </c>
      <c r="G308" s="4" t="s">
        <v>1716</v>
      </c>
      <c r="H308" s="4"/>
      <c r="I308" s="4" t="s">
        <v>3089</v>
      </c>
      <c r="J308" s="4" t="s">
        <v>3399</v>
      </c>
      <c r="K308" s="4" t="s">
        <v>5082</v>
      </c>
      <c r="L308" s="4" t="s">
        <v>6774</v>
      </c>
      <c r="M308" s="5">
        <v>299</v>
      </c>
      <c r="N308" s="5">
        <v>224.25</v>
      </c>
      <c r="O308" s="5">
        <v>404</v>
      </c>
      <c r="P308" s="6" t="s">
        <v>8445</v>
      </c>
      <c r="Q308" s="4" t="s">
        <v>10085</v>
      </c>
      <c r="R308" s="4" t="str">
        <f t="shared" si="24"/>
        <v>CD47 Rabbit Monoclonal Antibody</v>
      </c>
      <c r="S308" s="4" t="str">
        <f t="shared" si="20"/>
        <v>CD47  Monoclonal Antibody</v>
      </c>
      <c r="T308" s="4" t="str">
        <f t="shared" si="21"/>
        <v xml:space="preserve">CD47  </v>
      </c>
      <c r="U308" s="4" t="s">
        <v>261</v>
      </c>
      <c r="V308" s="4" t="str">
        <f t="shared" si="22"/>
        <v>Human, Species Mouse, Species Rat</v>
      </c>
      <c r="W308" s="4"/>
      <c r="X308" s="4"/>
      <c r="Y308" s="4"/>
      <c r="Z308" s="4" t="str">
        <f t="shared" si="23"/>
        <v>D3</v>
      </c>
    </row>
    <row r="309" spans="1:26" x14ac:dyDescent="0.35">
      <c r="A309" s="4" t="s">
        <v>0</v>
      </c>
      <c r="B309" s="4" t="s">
        <v>1</v>
      </c>
      <c r="C309" s="4" t="s">
        <v>3</v>
      </c>
      <c r="D309" s="4" t="s">
        <v>262</v>
      </c>
      <c r="E309" s="4" t="s">
        <v>1408</v>
      </c>
      <c r="F309" s="4" t="s">
        <v>3091</v>
      </c>
      <c r="G309" s="4" t="s">
        <v>1717</v>
      </c>
      <c r="H309" s="4"/>
      <c r="I309" s="4" t="s">
        <v>3089</v>
      </c>
      <c r="J309" s="4" t="s">
        <v>3400</v>
      </c>
      <c r="K309" s="4" t="s">
        <v>5083</v>
      </c>
      <c r="L309" s="4" t="s">
        <v>6775</v>
      </c>
      <c r="M309" s="5">
        <v>299</v>
      </c>
      <c r="N309" s="5">
        <v>224.25</v>
      </c>
      <c r="O309" s="5">
        <v>404</v>
      </c>
      <c r="P309" s="6" t="s">
        <v>8446</v>
      </c>
      <c r="Q309" s="4" t="s">
        <v>10086</v>
      </c>
      <c r="R309" s="4" t="str">
        <f t="shared" si="24"/>
        <v>TMS1 PYCARD Rabbit Monoclonal Antibody</v>
      </c>
      <c r="S309" s="4" t="str">
        <f t="shared" si="20"/>
        <v>TMS1 PYCARD  Monoclonal Antibody</v>
      </c>
      <c r="T309" s="4" t="str">
        <f t="shared" si="21"/>
        <v xml:space="preserve">TMS1 PYCARD  </v>
      </c>
      <c r="U309" s="4" t="s">
        <v>11603</v>
      </c>
      <c r="V309" s="4" t="str">
        <f t="shared" si="22"/>
        <v>Human</v>
      </c>
      <c r="W309" s="4"/>
      <c r="X309" s="4"/>
      <c r="Y309" s="4"/>
      <c r="Z309" s="4" t="str">
        <f t="shared" si="23"/>
        <v>FFB16</v>
      </c>
    </row>
    <row r="310" spans="1:26" x14ac:dyDescent="0.35">
      <c r="A310" s="4" t="s">
        <v>0</v>
      </c>
      <c r="B310" s="4" t="s">
        <v>1</v>
      </c>
      <c r="C310" s="4" t="s">
        <v>2</v>
      </c>
      <c r="D310" s="4" t="s">
        <v>263</v>
      </c>
      <c r="E310" s="4" t="s">
        <v>1408</v>
      </c>
      <c r="F310" s="4" t="s">
        <v>3091</v>
      </c>
      <c r="G310" s="4" t="s">
        <v>1718</v>
      </c>
      <c r="H310" s="4"/>
      <c r="I310" s="4" t="s">
        <v>3089</v>
      </c>
      <c r="J310" s="4" t="s">
        <v>3401</v>
      </c>
      <c r="K310" s="4" t="s">
        <v>5084</v>
      </c>
      <c r="L310" s="4" t="s">
        <v>6776</v>
      </c>
      <c r="M310" s="5">
        <v>299</v>
      </c>
      <c r="N310" s="5">
        <v>224.25</v>
      </c>
      <c r="O310" s="5">
        <v>404</v>
      </c>
      <c r="P310" s="6" t="s">
        <v>8447</v>
      </c>
      <c r="Q310" s="4" t="s">
        <v>10087</v>
      </c>
      <c r="R310" s="4" t="str">
        <f t="shared" si="24"/>
        <v>PDGFR alpha Rabbit Monoclonal Antibody</v>
      </c>
      <c r="S310" s="4" t="str">
        <f t="shared" si="20"/>
        <v>PDGFR alpha  Monoclonal Antibody</v>
      </c>
      <c r="T310" s="4" t="str">
        <f t="shared" si="21"/>
        <v xml:space="preserve">PDGFR alpha  </v>
      </c>
      <c r="U310" s="4" t="s">
        <v>11604</v>
      </c>
      <c r="V310" s="4" t="str">
        <f t="shared" si="22"/>
        <v>Human, Species Mouse, Species Rat</v>
      </c>
      <c r="W310" s="4"/>
      <c r="X310" s="4"/>
      <c r="Y310" s="4"/>
      <c r="Z310" s="4" t="str">
        <f t="shared" si="23"/>
        <v>AAOE16</v>
      </c>
    </row>
    <row r="311" spans="1:26" x14ac:dyDescent="0.35">
      <c r="A311" s="4" t="s">
        <v>0</v>
      </c>
      <c r="B311" s="4" t="s">
        <v>1</v>
      </c>
      <c r="C311" s="4" t="s">
        <v>5</v>
      </c>
      <c r="D311" s="4" t="s">
        <v>264</v>
      </c>
      <c r="E311" s="4" t="s">
        <v>1408</v>
      </c>
      <c r="F311" s="4" t="s">
        <v>3091</v>
      </c>
      <c r="G311" s="4" t="s">
        <v>1719</v>
      </c>
      <c r="H311" s="4"/>
      <c r="I311" s="4" t="s">
        <v>3089</v>
      </c>
      <c r="J311" s="4" t="s">
        <v>3402</v>
      </c>
      <c r="K311" s="4" t="s">
        <v>5085</v>
      </c>
      <c r="L311" s="4" t="s">
        <v>6777</v>
      </c>
      <c r="M311" s="5">
        <v>299</v>
      </c>
      <c r="N311" s="5">
        <v>224.25</v>
      </c>
      <c r="O311" s="5">
        <v>404</v>
      </c>
      <c r="P311" s="6" t="s">
        <v>8448</v>
      </c>
      <c r="Q311" s="4" t="s">
        <v>10088</v>
      </c>
      <c r="R311" s="4" t="str">
        <f t="shared" si="24"/>
        <v>iNOS NOS2 Rabbit Monoclonal Antibody</v>
      </c>
      <c r="S311" s="4" t="str">
        <f t="shared" si="20"/>
        <v>iNOS NOS2  Monoclonal Antibody</v>
      </c>
      <c r="T311" s="4" t="str">
        <f t="shared" si="21"/>
        <v xml:space="preserve">iNOS NOS2  </v>
      </c>
      <c r="U311" s="4" t="s">
        <v>11605</v>
      </c>
      <c r="V311" s="4" t="str">
        <f t="shared" si="22"/>
        <v>Human, Species Mouse</v>
      </c>
      <c r="W311" s="4"/>
      <c r="X311" s="4"/>
      <c r="Y311" s="4"/>
      <c r="Z311" s="4" t="str">
        <f t="shared" si="23"/>
        <v>IED14</v>
      </c>
    </row>
    <row r="312" spans="1:26" x14ac:dyDescent="0.35">
      <c r="A312" s="4" t="s">
        <v>0</v>
      </c>
      <c r="B312" s="4" t="s">
        <v>1</v>
      </c>
      <c r="C312" s="4" t="s">
        <v>3</v>
      </c>
      <c r="D312" s="4" t="s">
        <v>265</v>
      </c>
      <c r="E312" s="4" t="s">
        <v>1408</v>
      </c>
      <c r="F312" s="4" t="s">
        <v>3091</v>
      </c>
      <c r="G312" s="4" t="s">
        <v>1720</v>
      </c>
      <c r="H312" s="4"/>
      <c r="I312" s="4" t="s">
        <v>3089</v>
      </c>
      <c r="J312" s="4" t="s">
        <v>3403</v>
      </c>
      <c r="K312" s="4" t="s">
        <v>5086</v>
      </c>
      <c r="L312" s="4" t="s">
        <v>6778</v>
      </c>
      <c r="M312" s="5">
        <v>299</v>
      </c>
      <c r="N312" s="5">
        <v>224.25</v>
      </c>
      <c r="O312" s="5">
        <v>404</v>
      </c>
      <c r="P312" s="6" t="s">
        <v>8449</v>
      </c>
      <c r="Q312" s="4" t="s">
        <v>10089</v>
      </c>
      <c r="R312" s="4" t="str">
        <f t="shared" si="24"/>
        <v>Dopamine Transporter SLC6A3 Rabbit Monoclonal Antibody</v>
      </c>
      <c r="S312" s="4" t="str">
        <f t="shared" si="20"/>
        <v>Dopamine Transporter SLC6A3  Monoclonal Antibody</v>
      </c>
      <c r="T312" s="4" t="str">
        <f t="shared" si="21"/>
        <v xml:space="preserve">Dopamine Transporter SLC6A3  </v>
      </c>
      <c r="U312" s="4" t="s">
        <v>11606</v>
      </c>
      <c r="V312" s="4" t="str">
        <f t="shared" si="22"/>
        <v>Human</v>
      </c>
      <c r="W312" s="4"/>
      <c r="X312" s="4"/>
      <c r="Y312" s="4"/>
      <c r="Z312" s="4" t="str">
        <f t="shared" si="23"/>
        <v>AACF19</v>
      </c>
    </row>
    <row r="313" spans="1:26" x14ac:dyDescent="0.35">
      <c r="A313" s="4" t="s">
        <v>0</v>
      </c>
      <c r="B313" s="4" t="s">
        <v>1</v>
      </c>
      <c r="C313" s="4" t="s">
        <v>2</v>
      </c>
      <c r="D313" s="4" t="s">
        <v>266</v>
      </c>
      <c r="E313" s="4" t="s">
        <v>1408</v>
      </c>
      <c r="F313" s="4" t="s">
        <v>3091</v>
      </c>
      <c r="G313" s="4" t="s">
        <v>1721</v>
      </c>
      <c r="H313" s="4"/>
      <c r="I313" s="4" t="s">
        <v>3089</v>
      </c>
      <c r="J313" s="4" t="s">
        <v>3404</v>
      </c>
      <c r="K313" s="4" t="s">
        <v>5087</v>
      </c>
      <c r="L313" s="4" t="s">
        <v>6779</v>
      </c>
      <c r="M313" s="5">
        <v>299</v>
      </c>
      <c r="N313" s="5">
        <v>224.25</v>
      </c>
      <c r="O313" s="5">
        <v>404</v>
      </c>
      <c r="P313" s="6" t="s">
        <v>8450</v>
      </c>
      <c r="Q313" s="4" t="s">
        <v>10090</v>
      </c>
      <c r="R313" s="4" t="str">
        <f t="shared" si="24"/>
        <v>ATF4 Rabbit Monoclonal Antibody</v>
      </c>
      <c r="S313" s="4" t="str">
        <f t="shared" si="20"/>
        <v>ATF4  Monoclonal Antibody</v>
      </c>
      <c r="T313" s="4" t="str">
        <f t="shared" si="21"/>
        <v xml:space="preserve">ATF4  </v>
      </c>
      <c r="U313" s="4" t="s">
        <v>266</v>
      </c>
      <c r="V313" s="4" t="str">
        <f t="shared" si="22"/>
        <v>Human, Species Mouse, Species Rat</v>
      </c>
      <c r="W313" s="4"/>
      <c r="X313" s="4"/>
      <c r="Y313" s="4"/>
      <c r="Z313" s="4" t="str">
        <f t="shared" si="23"/>
        <v>HCI1</v>
      </c>
    </row>
    <row r="314" spans="1:26" x14ac:dyDescent="0.35">
      <c r="A314" s="4" t="s">
        <v>0</v>
      </c>
      <c r="B314" s="4" t="s">
        <v>1</v>
      </c>
      <c r="C314" s="4" t="s">
        <v>3</v>
      </c>
      <c r="D314" s="4" t="s">
        <v>267</v>
      </c>
      <c r="E314" s="4" t="s">
        <v>1408</v>
      </c>
      <c r="F314" s="4" t="s">
        <v>3091</v>
      </c>
      <c r="G314" s="4" t="s">
        <v>1722</v>
      </c>
      <c r="H314" s="4"/>
      <c r="I314" s="4" t="s">
        <v>3089</v>
      </c>
      <c r="J314" s="4" t="s">
        <v>3405</v>
      </c>
      <c r="K314" s="4" t="s">
        <v>5088</v>
      </c>
      <c r="L314" s="4" t="s">
        <v>6780</v>
      </c>
      <c r="M314" s="5">
        <v>299</v>
      </c>
      <c r="N314" s="5">
        <v>224.25</v>
      </c>
      <c r="O314" s="5">
        <v>404</v>
      </c>
      <c r="P314" s="6" t="s">
        <v>8451</v>
      </c>
      <c r="Q314" s="4" t="s">
        <v>10091</v>
      </c>
      <c r="R314" s="4" t="str">
        <f t="shared" si="24"/>
        <v>Myeloperoxidase MPO Rabbit Monoclonal Antibody</v>
      </c>
      <c r="S314" s="4" t="str">
        <f t="shared" si="20"/>
        <v>Myeloperoxidase MPO  Monoclonal Antibody</v>
      </c>
      <c r="T314" s="4" t="str">
        <f t="shared" si="21"/>
        <v xml:space="preserve">Myeloperoxidase MPO  </v>
      </c>
      <c r="U314" s="4" t="s">
        <v>11607</v>
      </c>
      <c r="V314" s="4" t="str">
        <f t="shared" si="22"/>
        <v>Human</v>
      </c>
      <c r="W314" s="4"/>
      <c r="X314" s="4"/>
      <c r="Y314" s="4"/>
      <c r="Z314" s="4" t="str">
        <f t="shared" si="23"/>
        <v>AOCF13</v>
      </c>
    </row>
    <row r="315" spans="1:26" x14ac:dyDescent="0.35">
      <c r="A315" s="4" t="s">
        <v>0</v>
      </c>
      <c r="B315" s="4" t="s">
        <v>1</v>
      </c>
      <c r="C315" s="4" t="s">
        <v>2</v>
      </c>
      <c r="D315" s="4" t="s">
        <v>268</v>
      </c>
      <c r="E315" s="4" t="s">
        <v>1408</v>
      </c>
      <c r="F315" s="4" t="s">
        <v>3091</v>
      </c>
      <c r="G315" s="4" t="s">
        <v>1723</v>
      </c>
      <c r="H315" s="4"/>
      <c r="I315" s="4" t="s">
        <v>3089</v>
      </c>
      <c r="J315" s="4" t="s">
        <v>3406</v>
      </c>
      <c r="K315" s="4" t="s">
        <v>5089</v>
      </c>
      <c r="L315" s="4" t="s">
        <v>6781</v>
      </c>
      <c r="M315" s="5">
        <v>299</v>
      </c>
      <c r="N315" s="5">
        <v>224.25</v>
      </c>
      <c r="O315" s="5">
        <v>404</v>
      </c>
      <c r="P315" s="6" t="s">
        <v>8452</v>
      </c>
      <c r="Q315" s="4" t="s">
        <v>10092</v>
      </c>
      <c r="R315" s="4" t="str">
        <f t="shared" si="24"/>
        <v>MCM2 Rabbit Monoclonal Antibody</v>
      </c>
      <c r="S315" s="4" t="str">
        <f t="shared" si="20"/>
        <v>MCM2  Monoclonal Antibody</v>
      </c>
      <c r="T315" s="4" t="str">
        <f t="shared" si="21"/>
        <v xml:space="preserve">MCM2  </v>
      </c>
      <c r="U315" s="4" t="s">
        <v>268</v>
      </c>
      <c r="V315" s="4" t="str">
        <f t="shared" si="22"/>
        <v>Human, Species Mouse, Species Rat</v>
      </c>
      <c r="W315" s="4"/>
      <c r="X315" s="4"/>
      <c r="Y315" s="4"/>
      <c r="Z315" s="4" t="str">
        <f t="shared" si="23"/>
        <v>BCA13</v>
      </c>
    </row>
    <row r="316" spans="1:26" x14ac:dyDescent="0.35">
      <c r="A316" s="4" t="s">
        <v>0</v>
      </c>
      <c r="B316" s="4" t="s">
        <v>1</v>
      </c>
      <c r="C316" s="4" t="s">
        <v>3</v>
      </c>
      <c r="D316" s="4" t="s">
        <v>269</v>
      </c>
      <c r="E316" s="4" t="s">
        <v>1408</v>
      </c>
      <c r="F316" s="4" t="s">
        <v>3091</v>
      </c>
      <c r="G316" s="4" t="s">
        <v>1724</v>
      </c>
      <c r="H316" s="4"/>
      <c r="I316" s="4" t="s">
        <v>3089</v>
      </c>
      <c r="J316" s="4" t="s">
        <v>3407</v>
      </c>
      <c r="K316" s="4" t="s">
        <v>5090</v>
      </c>
      <c r="L316" s="4" t="s">
        <v>6782</v>
      </c>
      <c r="M316" s="5">
        <v>299</v>
      </c>
      <c r="N316" s="5">
        <v>224.25</v>
      </c>
      <c r="O316" s="5">
        <v>404</v>
      </c>
      <c r="P316" s="6" t="s">
        <v>8453</v>
      </c>
      <c r="Q316" s="4" t="s">
        <v>10093</v>
      </c>
      <c r="R316" s="4" t="str">
        <f t="shared" si="24"/>
        <v>TLR7 Rabbit Monoclonal Antibody</v>
      </c>
      <c r="S316" s="4" t="str">
        <f t="shared" si="20"/>
        <v>TLR7  Monoclonal Antibody</v>
      </c>
      <c r="T316" s="4" t="str">
        <f t="shared" si="21"/>
        <v xml:space="preserve">TLR7  </v>
      </c>
      <c r="U316" s="4" t="s">
        <v>269</v>
      </c>
      <c r="V316" s="4" t="str">
        <f t="shared" si="22"/>
        <v>Human</v>
      </c>
      <c r="W316" s="4"/>
      <c r="X316" s="4"/>
      <c r="Y316" s="4"/>
      <c r="Z316" s="4" t="str">
        <f t="shared" si="23"/>
        <v>ABOO20</v>
      </c>
    </row>
    <row r="317" spans="1:26" x14ac:dyDescent="0.35">
      <c r="A317" s="4" t="s">
        <v>0</v>
      </c>
      <c r="B317" s="4" t="s">
        <v>1</v>
      </c>
      <c r="C317" s="4" t="s">
        <v>3</v>
      </c>
      <c r="D317" s="4" t="s">
        <v>270</v>
      </c>
      <c r="E317" s="4" t="s">
        <v>1408</v>
      </c>
      <c r="F317" s="4" t="s">
        <v>3091</v>
      </c>
      <c r="G317" s="4" t="s">
        <v>1725</v>
      </c>
      <c r="H317" s="4"/>
      <c r="I317" s="4" t="s">
        <v>3089</v>
      </c>
      <c r="J317" s="4" t="s">
        <v>3408</v>
      </c>
      <c r="K317" s="4" t="s">
        <v>5091</v>
      </c>
      <c r="L317" s="4" t="s">
        <v>6783</v>
      </c>
      <c r="M317" s="5">
        <v>299</v>
      </c>
      <c r="N317" s="5">
        <v>224.25</v>
      </c>
      <c r="O317" s="5">
        <v>404</v>
      </c>
      <c r="P317" s="6" t="s">
        <v>8454</v>
      </c>
      <c r="Q317" s="4" t="s">
        <v>10094</v>
      </c>
      <c r="R317" s="4" t="str">
        <f t="shared" si="24"/>
        <v>CD46 Rabbit Monoclonal Antibody</v>
      </c>
      <c r="S317" s="4" t="str">
        <f t="shared" si="20"/>
        <v>CD46  Monoclonal Antibody</v>
      </c>
      <c r="T317" s="4" t="str">
        <f t="shared" si="21"/>
        <v xml:space="preserve">CD46  </v>
      </c>
      <c r="U317" s="4" t="s">
        <v>270</v>
      </c>
      <c r="V317" s="4" t="str">
        <f t="shared" si="22"/>
        <v>Human</v>
      </c>
      <c r="W317" s="4"/>
      <c r="X317" s="4"/>
      <c r="Y317" s="4"/>
      <c r="Z317" s="4" t="str">
        <f t="shared" si="23"/>
        <v>AEI3</v>
      </c>
    </row>
    <row r="318" spans="1:26" x14ac:dyDescent="0.35">
      <c r="A318" s="4" t="s">
        <v>0</v>
      </c>
      <c r="B318" s="4" t="s">
        <v>1</v>
      </c>
      <c r="C318" s="4" t="s">
        <v>3</v>
      </c>
      <c r="D318" s="4" t="s">
        <v>271</v>
      </c>
      <c r="E318" s="4" t="s">
        <v>1408</v>
      </c>
      <c r="F318" s="4" t="s">
        <v>3091</v>
      </c>
      <c r="G318" s="4" t="s">
        <v>1726</v>
      </c>
      <c r="H318" s="4"/>
      <c r="I318" s="4" t="s">
        <v>3089</v>
      </c>
      <c r="J318" s="4" t="s">
        <v>3409</v>
      </c>
      <c r="K318" s="4" t="s">
        <v>5092</v>
      </c>
      <c r="L318" s="4" t="s">
        <v>6784</v>
      </c>
      <c r="M318" s="5">
        <v>299</v>
      </c>
      <c r="N318" s="5">
        <v>224.25</v>
      </c>
      <c r="O318" s="5">
        <v>404</v>
      </c>
      <c r="P318" s="6" t="s">
        <v>8455</v>
      </c>
      <c r="Q318" s="4" t="s">
        <v>10095</v>
      </c>
      <c r="R318" s="4" t="str">
        <f t="shared" si="24"/>
        <v>EGF Rabbit Monoclonal Antibody</v>
      </c>
      <c r="S318" s="4" t="str">
        <f t="shared" si="20"/>
        <v>EGF  Monoclonal Antibody</v>
      </c>
      <c r="T318" s="4" t="str">
        <f t="shared" si="21"/>
        <v xml:space="preserve">EGF  </v>
      </c>
      <c r="U318" s="4" t="s">
        <v>271</v>
      </c>
      <c r="V318" s="4" t="str">
        <f t="shared" si="22"/>
        <v>Human</v>
      </c>
      <c r="W318" s="4"/>
      <c r="X318" s="4"/>
      <c r="Y318" s="4"/>
      <c r="Z318" s="4" t="str">
        <f t="shared" si="23"/>
        <v>ABOF5</v>
      </c>
    </row>
    <row r="319" spans="1:26" x14ac:dyDescent="0.35">
      <c r="A319" s="4" t="s">
        <v>0</v>
      </c>
      <c r="B319" s="4" t="s">
        <v>1</v>
      </c>
      <c r="C319" s="4" t="s">
        <v>3</v>
      </c>
      <c r="D319" s="4" t="s">
        <v>272</v>
      </c>
      <c r="E319" s="4" t="s">
        <v>1408</v>
      </c>
      <c r="F319" s="4" t="s">
        <v>3091</v>
      </c>
      <c r="G319" s="4" t="s">
        <v>1727</v>
      </c>
      <c r="H319" s="4"/>
      <c r="I319" s="4" t="s">
        <v>3089</v>
      </c>
      <c r="J319" s="4" t="s">
        <v>3410</v>
      </c>
      <c r="K319" s="4" t="s">
        <v>5093</v>
      </c>
      <c r="L319" s="4" t="s">
        <v>6785</v>
      </c>
      <c r="M319" s="5">
        <v>299</v>
      </c>
      <c r="N319" s="5">
        <v>224.25</v>
      </c>
      <c r="O319" s="5">
        <v>404</v>
      </c>
      <c r="P319" s="6" t="s">
        <v>8456</v>
      </c>
      <c r="Q319" s="4" t="s">
        <v>10096</v>
      </c>
      <c r="R319" s="4" t="str">
        <f t="shared" si="24"/>
        <v>Survivin BIRC5 Rabbit Monoclonal Antibody</v>
      </c>
      <c r="S319" s="4" t="str">
        <f t="shared" si="20"/>
        <v>Survivin BIRC5  Monoclonal Antibody</v>
      </c>
      <c r="T319" s="4" t="str">
        <f t="shared" si="21"/>
        <v xml:space="preserve">Survivin BIRC5  </v>
      </c>
      <c r="U319" s="4" t="s">
        <v>11608</v>
      </c>
      <c r="V319" s="4" t="str">
        <f t="shared" si="22"/>
        <v>Human</v>
      </c>
      <c r="W319" s="4"/>
      <c r="X319" s="4"/>
      <c r="Y319" s="4"/>
      <c r="Z319" s="4" t="str">
        <f t="shared" si="23"/>
        <v>ABB2</v>
      </c>
    </row>
    <row r="320" spans="1:26" x14ac:dyDescent="0.35">
      <c r="A320" s="7" t="s">
        <v>0</v>
      </c>
      <c r="B320" s="7" t="s">
        <v>1</v>
      </c>
      <c r="C320" s="7" t="s">
        <v>10</v>
      </c>
      <c r="D320" s="7" t="s">
        <v>273</v>
      </c>
      <c r="E320" s="7" t="s">
        <v>1408</v>
      </c>
      <c r="F320" s="7" t="s">
        <v>3091</v>
      </c>
      <c r="G320" s="7" t="s">
        <v>1728</v>
      </c>
      <c r="H320" s="7"/>
      <c r="I320" s="7" t="s">
        <v>3089</v>
      </c>
      <c r="J320" s="8" t="s">
        <v>3411</v>
      </c>
      <c r="K320" s="4" t="s">
        <v>5094</v>
      </c>
      <c r="L320" s="4" t="s">
        <v>6786</v>
      </c>
      <c r="M320" s="5">
        <v>299</v>
      </c>
      <c r="N320" s="5">
        <v>224.25</v>
      </c>
      <c r="O320" s="5">
        <v>404</v>
      </c>
      <c r="P320" s="6" t="s">
        <v>8457</v>
      </c>
      <c r="Q320" s="4" t="s">
        <v>10097</v>
      </c>
      <c r="R320" s="4" t="str">
        <f t="shared" si="24"/>
        <v>Survivin Birc5 Rabbit Monoclonal Antibody</v>
      </c>
      <c r="S320" s="4" t="str">
        <f t="shared" si="20"/>
        <v>Survivin Birc5  Monoclonal Antibody</v>
      </c>
      <c r="T320" s="4" t="str">
        <f t="shared" si="21"/>
        <v xml:space="preserve">Survivin Birc5  </v>
      </c>
      <c r="U320" s="4" t="s">
        <v>11609</v>
      </c>
      <c r="V320" s="4" t="str">
        <f t="shared" si="22"/>
        <v>Mouse, Species Rat</v>
      </c>
      <c r="W320" s="4"/>
      <c r="X320" s="4"/>
      <c r="Y320" s="4"/>
      <c r="Z320" s="4" t="str">
        <f t="shared" si="23"/>
        <v>DGD2</v>
      </c>
    </row>
    <row r="321" spans="1:26" x14ac:dyDescent="0.35">
      <c r="A321" s="4" t="s">
        <v>0</v>
      </c>
      <c r="B321" s="4" t="s">
        <v>1</v>
      </c>
      <c r="C321" s="4" t="s">
        <v>3</v>
      </c>
      <c r="D321" s="4" t="s">
        <v>274</v>
      </c>
      <c r="E321" s="4" t="s">
        <v>1408</v>
      </c>
      <c r="F321" s="4" t="s">
        <v>3091</v>
      </c>
      <c r="G321" s="4" t="s">
        <v>1729</v>
      </c>
      <c r="H321" s="4"/>
      <c r="I321" s="4" t="s">
        <v>3089</v>
      </c>
      <c r="J321" s="4" t="s">
        <v>3412</v>
      </c>
      <c r="K321" s="4" t="s">
        <v>5095</v>
      </c>
      <c r="L321" s="4" t="s">
        <v>6787</v>
      </c>
      <c r="M321" s="5">
        <v>299</v>
      </c>
      <c r="N321" s="5">
        <v>224.25</v>
      </c>
      <c r="O321" s="5">
        <v>404</v>
      </c>
      <c r="P321" s="6" t="s">
        <v>8458</v>
      </c>
      <c r="Q321" s="4" t="s">
        <v>10098</v>
      </c>
      <c r="R321" s="4" t="str">
        <f t="shared" si="24"/>
        <v>S100A9 Rabbit Monoclonal Antibody</v>
      </c>
      <c r="S321" s="4" t="str">
        <f t="shared" si="20"/>
        <v>S100A9  Monoclonal Antibody</v>
      </c>
      <c r="T321" s="4" t="str">
        <f t="shared" si="21"/>
        <v xml:space="preserve">S100A9  </v>
      </c>
      <c r="U321" s="4" t="s">
        <v>274</v>
      </c>
      <c r="V321" s="4" t="str">
        <f t="shared" si="22"/>
        <v>Human</v>
      </c>
      <c r="W321" s="4"/>
      <c r="X321" s="4"/>
      <c r="Y321" s="4"/>
      <c r="Z321" s="4" t="str">
        <f t="shared" si="23"/>
        <v>AOOH19</v>
      </c>
    </row>
    <row r="322" spans="1:26" x14ac:dyDescent="0.35">
      <c r="A322" s="4" t="s">
        <v>0</v>
      </c>
      <c r="B322" s="4" t="s">
        <v>1</v>
      </c>
      <c r="C322" s="4" t="s">
        <v>2</v>
      </c>
      <c r="D322" s="4" t="s">
        <v>275</v>
      </c>
      <c r="E322" s="4" t="s">
        <v>1408</v>
      </c>
      <c r="F322" s="4" t="s">
        <v>3091</v>
      </c>
      <c r="G322" s="4" t="s">
        <v>1730</v>
      </c>
      <c r="H322" s="4"/>
      <c r="I322" s="4" t="s">
        <v>3089</v>
      </c>
      <c r="J322" s="4" t="s">
        <v>3413</v>
      </c>
      <c r="K322" s="4" t="s">
        <v>5096</v>
      </c>
      <c r="L322" s="4" t="s">
        <v>6788</v>
      </c>
      <c r="M322" s="5">
        <v>299</v>
      </c>
      <c r="N322" s="5">
        <v>224.25</v>
      </c>
      <c r="O322" s="5">
        <v>404</v>
      </c>
      <c r="P322" s="6" t="s">
        <v>8459</v>
      </c>
      <c r="Q322" s="4" t="s">
        <v>10099</v>
      </c>
      <c r="R322" s="4" t="str">
        <f t="shared" si="24"/>
        <v>CEBP alpha Rabbit Monoclonal Antibody</v>
      </c>
      <c r="S322" s="4" t="str">
        <f t="shared" si="20"/>
        <v>CEBP alpha  Monoclonal Antibody</v>
      </c>
      <c r="T322" s="4" t="str">
        <f t="shared" si="21"/>
        <v xml:space="preserve">CEBP alpha  </v>
      </c>
      <c r="U322" s="4" t="s">
        <v>11610</v>
      </c>
      <c r="V322" s="4" t="str">
        <f t="shared" si="22"/>
        <v>Human, Species Mouse, Species Rat</v>
      </c>
      <c r="W322" s="4"/>
      <c r="X322" s="4"/>
      <c r="Y322" s="4"/>
      <c r="Z322" s="4" t="str">
        <f t="shared" si="23"/>
        <v>FIE3</v>
      </c>
    </row>
    <row r="323" spans="1:26" x14ac:dyDescent="0.35">
      <c r="A323" s="4" t="s">
        <v>0</v>
      </c>
      <c r="B323" s="4" t="s">
        <v>1</v>
      </c>
      <c r="C323" s="4" t="s">
        <v>5</v>
      </c>
      <c r="D323" s="4" t="s">
        <v>276</v>
      </c>
      <c r="E323" s="4" t="s">
        <v>1408</v>
      </c>
      <c r="F323" s="4" t="s">
        <v>3091</v>
      </c>
      <c r="G323" s="4" t="s">
        <v>1731</v>
      </c>
      <c r="H323" s="4"/>
      <c r="I323" s="4" t="s">
        <v>3089</v>
      </c>
      <c r="J323" s="4" t="s">
        <v>3414</v>
      </c>
      <c r="K323" s="4" t="s">
        <v>5097</v>
      </c>
      <c r="L323" s="4" t="s">
        <v>6789</v>
      </c>
      <c r="M323" s="5">
        <v>299</v>
      </c>
      <c r="N323" s="5">
        <v>224.25</v>
      </c>
      <c r="O323" s="5">
        <v>404</v>
      </c>
      <c r="P323" s="6" t="s">
        <v>8460</v>
      </c>
      <c r="Q323" s="4" t="s">
        <v>10100</v>
      </c>
      <c r="R323" s="4" t="str">
        <f t="shared" si="24"/>
        <v>ERCC1 Rabbit Monoclonal Antibody</v>
      </c>
      <c r="S323" s="4" t="str">
        <f t="shared" ref="S323:S386" si="25">SUBSTITUTE(R323,"Rabbit","",1)</f>
        <v>ERCC1  Monoclonal Antibody</v>
      </c>
      <c r="T323" s="4" t="str">
        <f t="shared" ref="T323:T386" si="26">LEFT(S323, SEARCH("Monoclonal",S323)-1)</f>
        <v xml:space="preserve">ERCC1  </v>
      </c>
      <c r="U323" s="4" t="s">
        <v>276</v>
      </c>
      <c r="V323" s="4" t="str">
        <f t="shared" ref="V323:V386" si="27">SUBSTITUTE(C323,",",", Species")</f>
        <v>Human, Species Mouse</v>
      </c>
      <c r="W323" s="4"/>
      <c r="X323" s="4"/>
      <c r="Y323" s="4"/>
      <c r="Z323" s="4" t="str">
        <f t="shared" ref="Z323:Z386" si="28">SUBSTITUTE(G323,"-","")</f>
        <v>AOFA5</v>
      </c>
    </row>
    <row r="324" spans="1:26" x14ac:dyDescent="0.35">
      <c r="A324" s="4" t="s">
        <v>0</v>
      </c>
      <c r="B324" s="4" t="s">
        <v>1</v>
      </c>
      <c r="C324" s="4" t="s">
        <v>3</v>
      </c>
      <c r="D324" s="4" t="s">
        <v>277</v>
      </c>
      <c r="E324" s="4" t="s">
        <v>1408</v>
      </c>
      <c r="F324" s="4" t="s">
        <v>3091</v>
      </c>
      <c r="G324" s="4" t="s">
        <v>1732</v>
      </c>
      <c r="H324" s="4"/>
      <c r="I324" s="4" t="s">
        <v>3089</v>
      </c>
      <c r="J324" s="4" t="s">
        <v>3415</v>
      </c>
      <c r="K324" s="4" t="s">
        <v>5098</v>
      </c>
      <c r="L324" s="4" t="s">
        <v>6790</v>
      </c>
      <c r="M324" s="5">
        <v>299</v>
      </c>
      <c r="N324" s="5">
        <v>224.25</v>
      </c>
      <c r="O324" s="5">
        <v>404</v>
      </c>
      <c r="P324" s="6" t="s">
        <v>8461</v>
      </c>
      <c r="Q324" s="4" t="s">
        <v>10101</v>
      </c>
      <c r="R324" s="4" t="str">
        <f t="shared" ref="R324:R387" si="29">RIGHT(Q324,(LEN(Q324)-SEARCH("-",Q324)))</f>
        <v>HNF-4-alpha Rabbit Monoclonal Antibody</v>
      </c>
      <c r="S324" s="4" t="str">
        <f t="shared" si="25"/>
        <v>HNF-4-alpha  Monoclonal Antibody</v>
      </c>
      <c r="T324" s="4" t="str">
        <f t="shared" si="26"/>
        <v xml:space="preserve">HNF-4-alpha  </v>
      </c>
      <c r="U324" s="4" t="s">
        <v>11611</v>
      </c>
      <c r="V324" s="4" t="str">
        <f t="shared" si="27"/>
        <v>Human</v>
      </c>
      <c r="W324" s="4"/>
      <c r="X324" s="4"/>
      <c r="Y324" s="4"/>
      <c r="Z324" s="4" t="str">
        <f t="shared" si="28"/>
        <v>GBA8</v>
      </c>
    </row>
    <row r="325" spans="1:26" x14ac:dyDescent="0.35">
      <c r="A325" s="4" t="s">
        <v>0</v>
      </c>
      <c r="B325" s="4" t="s">
        <v>1</v>
      </c>
      <c r="C325" s="4" t="s">
        <v>2</v>
      </c>
      <c r="D325" s="4" t="s">
        <v>278</v>
      </c>
      <c r="E325" s="4" t="s">
        <v>1408</v>
      </c>
      <c r="F325" s="4" t="s">
        <v>3091</v>
      </c>
      <c r="G325" s="4" t="s">
        <v>1733</v>
      </c>
      <c r="H325" s="4"/>
      <c r="I325" s="4" t="s">
        <v>3089</v>
      </c>
      <c r="J325" s="4" t="s">
        <v>3416</v>
      </c>
      <c r="K325" s="4" t="s">
        <v>5099</v>
      </c>
      <c r="L325" s="4" t="s">
        <v>6791</v>
      </c>
      <c r="M325" s="5">
        <v>299</v>
      </c>
      <c r="N325" s="5">
        <v>224.25</v>
      </c>
      <c r="O325" s="5">
        <v>404</v>
      </c>
      <c r="P325" s="6" t="s">
        <v>8462</v>
      </c>
      <c r="Q325" s="4" t="s">
        <v>10102</v>
      </c>
      <c r="R325" s="4" t="str">
        <f t="shared" si="29"/>
        <v>CCR7 Rabbit Monoclonal Antibody</v>
      </c>
      <c r="S325" s="4" t="str">
        <f t="shared" si="25"/>
        <v>CCR7  Monoclonal Antibody</v>
      </c>
      <c r="T325" s="4" t="str">
        <f t="shared" si="26"/>
        <v xml:space="preserve">CCR7  </v>
      </c>
      <c r="U325" s="4" t="s">
        <v>278</v>
      </c>
      <c r="V325" s="4" t="str">
        <f t="shared" si="27"/>
        <v>Human, Species Mouse, Species Rat</v>
      </c>
      <c r="W325" s="4"/>
      <c r="X325" s="4"/>
      <c r="Y325" s="4"/>
      <c r="Z325" s="4" t="str">
        <f t="shared" si="28"/>
        <v>CFO3</v>
      </c>
    </row>
    <row r="326" spans="1:26" x14ac:dyDescent="0.35">
      <c r="A326" s="4" t="s">
        <v>0</v>
      </c>
      <c r="B326" s="4" t="s">
        <v>1</v>
      </c>
      <c r="C326" s="4" t="s">
        <v>5</v>
      </c>
      <c r="D326" s="4" t="s">
        <v>279</v>
      </c>
      <c r="E326" s="4" t="s">
        <v>1408</v>
      </c>
      <c r="F326" s="4" t="s">
        <v>3091</v>
      </c>
      <c r="G326" s="4" t="s">
        <v>1734</v>
      </c>
      <c r="H326" s="4"/>
      <c r="I326" s="4" t="s">
        <v>3089</v>
      </c>
      <c r="J326" s="4" t="s">
        <v>3417</v>
      </c>
      <c r="K326" s="4" t="s">
        <v>5100</v>
      </c>
      <c r="L326" s="4" t="s">
        <v>6792</v>
      </c>
      <c r="M326" s="5">
        <v>299</v>
      </c>
      <c r="N326" s="5">
        <v>224.25</v>
      </c>
      <c r="O326" s="5">
        <v>404</v>
      </c>
      <c r="P326" s="6" t="s">
        <v>8463</v>
      </c>
      <c r="Q326" s="4" t="s">
        <v>10103</v>
      </c>
      <c r="R326" s="4" t="str">
        <f t="shared" si="29"/>
        <v>Retinoic Acid Receptor alpha RARA Rabbit Monoclonal Antibody</v>
      </c>
      <c r="S326" s="4" t="str">
        <f t="shared" si="25"/>
        <v>Retinoic Acid Receptor alpha RARA  Monoclonal Antibody</v>
      </c>
      <c r="T326" s="4" t="str">
        <f t="shared" si="26"/>
        <v xml:space="preserve">Retinoic Acid Receptor alpha RARA  </v>
      </c>
      <c r="U326" s="4" t="s">
        <v>11612</v>
      </c>
      <c r="V326" s="4" t="str">
        <f t="shared" si="27"/>
        <v>Human, Species Mouse</v>
      </c>
      <c r="W326" s="4"/>
      <c r="X326" s="4"/>
      <c r="Y326" s="4"/>
      <c r="Z326" s="4" t="str">
        <f t="shared" si="28"/>
        <v>GBC18</v>
      </c>
    </row>
    <row r="327" spans="1:26" x14ac:dyDescent="0.35">
      <c r="A327" s="4" t="s">
        <v>0</v>
      </c>
      <c r="B327" s="4" t="s">
        <v>1</v>
      </c>
      <c r="C327" s="4" t="s">
        <v>2</v>
      </c>
      <c r="D327" s="4" t="s">
        <v>280</v>
      </c>
      <c r="E327" s="4" t="s">
        <v>1408</v>
      </c>
      <c r="F327" s="4" t="s">
        <v>3091</v>
      </c>
      <c r="G327" s="4" t="s">
        <v>1735</v>
      </c>
      <c r="H327" s="4"/>
      <c r="I327" s="4" t="s">
        <v>3089</v>
      </c>
      <c r="J327" s="4" t="s">
        <v>3418</v>
      </c>
      <c r="K327" s="4" t="s">
        <v>5101</v>
      </c>
      <c r="L327" s="4" t="s">
        <v>6793</v>
      </c>
      <c r="M327" s="5">
        <v>299</v>
      </c>
      <c r="N327" s="5">
        <v>224.25</v>
      </c>
      <c r="O327" s="5">
        <v>404</v>
      </c>
      <c r="P327" s="6" t="s">
        <v>8464</v>
      </c>
      <c r="Q327" s="4" t="s">
        <v>10104</v>
      </c>
      <c r="R327" s="4" t="str">
        <f t="shared" si="29"/>
        <v>Interferon gamma IFNG Rabbit Monoclonal Antibody</v>
      </c>
      <c r="S327" s="4" t="str">
        <f t="shared" si="25"/>
        <v>Interferon gamma IFNG  Monoclonal Antibody</v>
      </c>
      <c r="T327" s="4" t="str">
        <f t="shared" si="26"/>
        <v xml:space="preserve">Interferon gamma IFNG  </v>
      </c>
      <c r="U327" s="4" t="s">
        <v>11613</v>
      </c>
      <c r="V327" s="4" t="str">
        <f t="shared" si="27"/>
        <v>Human, Species Mouse, Species Rat</v>
      </c>
      <c r="W327" s="4"/>
      <c r="X327" s="4"/>
      <c r="Y327" s="4"/>
      <c r="Z327" s="4" t="str">
        <f t="shared" si="28"/>
        <v>AOFD9</v>
      </c>
    </row>
    <row r="328" spans="1:26" x14ac:dyDescent="0.35">
      <c r="A328" s="4" t="s">
        <v>0</v>
      </c>
      <c r="B328" s="4" t="s">
        <v>1</v>
      </c>
      <c r="C328" s="4" t="s">
        <v>2</v>
      </c>
      <c r="D328" s="4" t="s">
        <v>281</v>
      </c>
      <c r="E328" s="4" t="s">
        <v>1408</v>
      </c>
      <c r="F328" s="4" t="s">
        <v>3091</v>
      </c>
      <c r="G328" s="4" t="s">
        <v>1736</v>
      </c>
      <c r="H328" s="4"/>
      <c r="I328" s="4" t="s">
        <v>3089</v>
      </c>
      <c r="J328" s="4" t="s">
        <v>3419</v>
      </c>
      <c r="K328" s="4" t="s">
        <v>5102</v>
      </c>
      <c r="L328" s="4" t="s">
        <v>6794</v>
      </c>
      <c r="M328" s="5">
        <v>299</v>
      </c>
      <c r="N328" s="5">
        <v>224.25</v>
      </c>
      <c r="O328" s="5">
        <v>404</v>
      </c>
      <c r="P328" s="6" t="s">
        <v>8465</v>
      </c>
      <c r="Q328" s="4" t="s">
        <v>10105</v>
      </c>
      <c r="R328" s="4" t="str">
        <f t="shared" si="29"/>
        <v>GST GSTP1 Rabbit Monoclonal Antibody</v>
      </c>
      <c r="S328" s="4" t="str">
        <f t="shared" si="25"/>
        <v>GST GSTP1  Monoclonal Antibody</v>
      </c>
      <c r="T328" s="4" t="str">
        <f t="shared" si="26"/>
        <v xml:space="preserve">GST GSTP1  </v>
      </c>
      <c r="U328" s="4" t="s">
        <v>11614</v>
      </c>
      <c r="V328" s="4" t="str">
        <f t="shared" si="27"/>
        <v>Human, Species Mouse, Species Rat</v>
      </c>
      <c r="W328" s="4"/>
      <c r="X328" s="4"/>
      <c r="Y328" s="4"/>
      <c r="Z328" s="4" t="str">
        <f t="shared" si="28"/>
        <v>DD7</v>
      </c>
    </row>
    <row r="329" spans="1:26" x14ac:dyDescent="0.35">
      <c r="A329" s="4" t="s">
        <v>0</v>
      </c>
      <c r="B329" s="4" t="s">
        <v>1</v>
      </c>
      <c r="C329" s="4" t="s">
        <v>2</v>
      </c>
      <c r="D329" s="4" t="s">
        <v>281</v>
      </c>
      <c r="E329" s="4" t="s">
        <v>1408</v>
      </c>
      <c r="F329" s="4" t="s">
        <v>3091</v>
      </c>
      <c r="G329" s="4" t="s">
        <v>1737</v>
      </c>
      <c r="H329" s="4"/>
      <c r="I329" s="4" t="s">
        <v>3089</v>
      </c>
      <c r="J329" s="4" t="s">
        <v>3420</v>
      </c>
      <c r="K329" s="4" t="s">
        <v>5103</v>
      </c>
      <c r="L329" s="4" t="s">
        <v>6795</v>
      </c>
      <c r="M329" s="5">
        <v>299</v>
      </c>
      <c r="N329" s="5">
        <v>224.25</v>
      </c>
      <c r="O329" s="5">
        <v>404</v>
      </c>
      <c r="P329" s="6" t="s">
        <v>8466</v>
      </c>
      <c r="Q329" s="4" t="s">
        <v>10106</v>
      </c>
      <c r="R329" s="4" t="str">
        <f t="shared" si="29"/>
        <v>GST3 / GSTP1 Monoclonal Antibody</v>
      </c>
      <c r="S329" s="4" t="str">
        <f t="shared" si="25"/>
        <v>GST3 / GSTP1 Monoclonal Antibody</v>
      </c>
      <c r="T329" s="4" t="str">
        <f t="shared" si="26"/>
        <v xml:space="preserve">GST3 / GSTP1 </v>
      </c>
      <c r="U329" s="4" t="s">
        <v>11615</v>
      </c>
      <c r="V329" s="4" t="str">
        <f t="shared" si="27"/>
        <v>Human, Species Mouse, Species Rat</v>
      </c>
      <c r="W329" s="4"/>
      <c r="X329" s="4"/>
      <c r="Y329" s="4"/>
      <c r="Z329" s="4" t="str">
        <f t="shared" si="28"/>
        <v>AFDG7</v>
      </c>
    </row>
    <row r="330" spans="1:26" x14ac:dyDescent="0.35">
      <c r="A330" s="4" t="s">
        <v>0</v>
      </c>
      <c r="B330" s="4" t="s">
        <v>1</v>
      </c>
      <c r="C330" s="4" t="s">
        <v>2</v>
      </c>
      <c r="D330" s="4" t="s">
        <v>282</v>
      </c>
      <c r="E330" s="4" t="s">
        <v>1408</v>
      </c>
      <c r="F330" s="4" t="s">
        <v>3091</v>
      </c>
      <c r="G330" s="4" t="s">
        <v>1738</v>
      </c>
      <c r="H330" s="4"/>
      <c r="I330" s="4" t="s">
        <v>3089</v>
      </c>
      <c r="J330" s="4" t="s">
        <v>3421</v>
      </c>
      <c r="K330" s="4" t="s">
        <v>5104</v>
      </c>
      <c r="L330" s="4" t="s">
        <v>6796</v>
      </c>
      <c r="M330" s="5">
        <v>299</v>
      </c>
      <c r="N330" s="5">
        <v>224.25</v>
      </c>
      <c r="O330" s="5">
        <v>404</v>
      </c>
      <c r="P330" s="6" t="s">
        <v>8467</v>
      </c>
      <c r="Q330" s="4" t="s">
        <v>10107</v>
      </c>
      <c r="R330" s="4" t="str">
        <f t="shared" si="29"/>
        <v>53BP1 TP53BP1 Rabbit Monoclonal Antibody</v>
      </c>
      <c r="S330" s="4" t="str">
        <f t="shared" si="25"/>
        <v>53BP1 TP53BP1  Monoclonal Antibody</v>
      </c>
      <c r="T330" s="4" t="str">
        <f t="shared" si="26"/>
        <v xml:space="preserve">53BP1 TP53BP1  </v>
      </c>
      <c r="U330" s="4" t="s">
        <v>11616</v>
      </c>
      <c r="V330" s="4" t="str">
        <f t="shared" si="27"/>
        <v>Human, Species Mouse, Species Rat</v>
      </c>
      <c r="W330" s="4"/>
      <c r="X330" s="4"/>
      <c r="Y330" s="4"/>
      <c r="Z330" s="4" t="str">
        <f t="shared" si="28"/>
        <v>ABAI20</v>
      </c>
    </row>
    <row r="331" spans="1:26" x14ac:dyDescent="0.35">
      <c r="A331" s="4" t="s">
        <v>0</v>
      </c>
      <c r="B331" s="4" t="s">
        <v>1</v>
      </c>
      <c r="C331" s="4" t="s">
        <v>3</v>
      </c>
      <c r="D331" s="4" t="s">
        <v>283</v>
      </c>
      <c r="E331" s="4" t="s">
        <v>1408</v>
      </c>
      <c r="F331" s="4" t="s">
        <v>3091</v>
      </c>
      <c r="G331" s="4" t="s">
        <v>1739</v>
      </c>
      <c r="H331" s="4"/>
      <c r="I331" s="4" t="s">
        <v>3089</v>
      </c>
      <c r="J331" s="4" t="s">
        <v>3422</v>
      </c>
      <c r="K331" s="4" t="s">
        <v>5105</v>
      </c>
      <c r="L331" s="4" t="s">
        <v>6797</v>
      </c>
      <c r="M331" s="5">
        <v>299</v>
      </c>
      <c r="N331" s="5">
        <v>224.25</v>
      </c>
      <c r="O331" s="5">
        <v>404</v>
      </c>
      <c r="P331" s="6" t="s">
        <v>8468</v>
      </c>
      <c r="Q331" s="4" t="s">
        <v>10108</v>
      </c>
      <c r="R331" s="4" t="str">
        <f t="shared" si="29"/>
        <v>Cytokeratin 5 KRT5 Rabbit Monoclonal Antibody</v>
      </c>
      <c r="S331" s="4" t="str">
        <f t="shared" si="25"/>
        <v>Cytokeratin 5 KRT5  Monoclonal Antibody</v>
      </c>
      <c r="T331" s="4" t="str">
        <f t="shared" si="26"/>
        <v xml:space="preserve">Cytokeratin 5 KRT5  </v>
      </c>
      <c r="U331" s="4" t="s">
        <v>11617</v>
      </c>
      <c r="V331" s="4" t="str">
        <f t="shared" si="27"/>
        <v>Human</v>
      </c>
      <c r="W331" s="4"/>
      <c r="X331" s="4"/>
      <c r="Y331" s="4"/>
      <c r="Z331" s="4" t="str">
        <f t="shared" si="28"/>
        <v>FBE11</v>
      </c>
    </row>
    <row r="332" spans="1:26" x14ac:dyDescent="0.35">
      <c r="A332" s="4" t="s">
        <v>0</v>
      </c>
      <c r="B332" s="4" t="s">
        <v>1</v>
      </c>
      <c r="C332" s="4" t="s">
        <v>5</v>
      </c>
      <c r="D332" s="4" t="s">
        <v>283</v>
      </c>
      <c r="E332" s="4" t="s">
        <v>1408</v>
      </c>
      <c r="F332" s="4" t="s">
        <v>3091</v>
      </c>
      <c r="G332" s="4" t="s">
        <v>1740</v>
      </c>
      <c r="H332" s="4"/>
      <c r="I332" s="4" t="s">
        <v>3089</v>
      </c>
      <c r="J332" s="4" t="s">
        <v>3423</v>
      </c>
      <c r="K332" s="4" t="s">
        <v>5106</v>
      </c>
      <c r="L332" s="4" t="s">
        <v>6798</v>
      </c>
      <c r="M332" s="5">
        <v>299</v>
      </c>
      <c r="N332" s="5">
        <v>224.25</v>
      </c>
      <c r="O332" s="5">
        <v>404</v>
      </c>
      <c r="P332" s="6" t="s">
        <v>8469</v>
      </c>
      <c r="Q332" s="4" t="s">
        <v>10109</v>
      </c>
      <c r="R332" s="4" t="str">
        <f t="shared" si="29"/>
        <v>Cytokeratin 5 (C-term) KRT5 Rabbit Monoclonal Antibody</v>
      </c>
      <c r="S332" s="4" t="str">
        <f t="shared" si="25"/>
        <v>Cytokeratin 5 (C-term) KRT5  Monoclonal Antibody</v>
      </c>
      <c r="T332" s="4" t="str">
        <f t="shared" si="26"/>
        <v xml:space="preserve">Cytokeratin 5 (C-term) KRT5  </v>
      </c>
      <c r="U332" s="4" t="s">
        <v>11618</v>
      </c>
      <c r="V332" s="4" t="str">
        <f t="shared" si="27"/>
        <v>Human, Species Mouse</v>
      </c>
      <c r="W332" s="4"/>
      <c r="X332" s="4"/>
      <c r="Y332" s="4"/>
      <c r="Z332" s="4" t="str">
        <f t="shared" si="28"/>
        <v>AGD11</v>
      </c>
    </row>
    <row r="333" spans="1:26" x14ac:dyDescent="0.35">
      <c r="A333" s="4" t="s">
        <v>0</v>
      </c>
      <c r="B333" s="4" t="s">
        <v>1</v>
      </c>
      <c r="C333" s="4" t="s">
        <v>5</v>
      </c>
      <c r="D333" s="4" t="s">
        <v>284</v>
      </c>
      <c r="E333" s="4" t="s">
        <v>1408</v>
      </c>
      <c r="F333" s="4" t="s">
        <v>3091</v>
      </c>
      <c r="G333" s="4" t="s">
        <v>1741</v>
      </c>
      <c r="H333" s="4"/>
      <c r="I333" s="4" t="s">
        <v>3089</v>
      </c>
      <c r="J333" s="4" t="s">
        <v>3424</v>
      </c>
      <c r="K333" s="4" t="s">
        <v>5107</v>
      </c>
      <c r="L333" s="4" t="s">
        <v>6799</v>
      </c>
      <c r="M333" s="5">
        <v>299</v>
      </c>
      <c r="N333" s="5">
        <v>224.25</v>
      </c>
      <c r="O333" s="5">
        <v>404</v>
      </c>
      <c r="P333" s="6" t="s">
        <v>8470</v>
      </c>
      <c r="Q333" s="4" t="s">
        <v>10110</v>
      </c>
      <c r="R333" s="4" t="str">
        <f t="shared" si="29"/>
        <v>FLI1 Rabbit Monoclonal Antibody</v>
      </c>
      <c r="S333" s="4" t="str">
        <f t="shared" si="25"/>
        <v>FLI1  Monoclonal Antibody</v>
      </c>
      <c r="T333" s="4" t="str">
        <f t="shared" si="26"/>
        <v xml:space="preserve">FLI1  </v>
      </c>
      <c r="U333" s="4" t="s">
        <v>284</v>
      </c>
      <c r="V333" s="4" t="str">
        <f t="shared" si="27"/>
        <v>Human, Species Mouse</v>
      </c>
      <c r="W333" s="4"/>
      <c r="X333" s="4"/>
      <c r="Y333" s="4"/>
      <c r="Z333" s="4" t="str">
        <f t="shared" si="28"/>
        <v>ECC6</v>
      </c>
    </row>
    <row r="334" spans="1:26" x14ac:dyDescent="0.35">
      <c r="A334" s="4" t="s">
        <v>0</v>
      </c>
      <c r="B334" s="4" t="s">
        <v>1</v>
      </c>
      <c r="C334" s="4" t="s">
        <v>2</v>
      </c>
      <c r="D334" s="4" t="s">
        <v>285</v>
      </c>
      <c r="E334" s="4" t="s">
        <v>1408</v>
      </c>
      <c r="F334" s="4" t="s">
        <v>3091</v>
      </c>
      <c r="G334" s="4" t="s">
        <v>1742</v>
      </c>
      <c r="H334" s="4"/>
      <c r="I334" s="4" t="s">
        <v>3089</v>
      </c>
      <c r="J334" s="4" t="s">
        <v>3425</v>
      </c>
      <c r="K334" s="4" t="s">
        <v>5108</v>
      </c>
      <c r="L334" s="4" t="s">
        <v>6800</v>
      </c>
      <c r="M334" s="5">
        <v>299</v>
      </c>
      <c r="N334" s="5">
        <v>224.25</v>
      </c>
      <c r="O334" s="5">
        <v>404</v>
      </c>
      <c r="P334" s="6" t="s">
        <v>8471</v>
      </c>
      <c r="Q334" s="4" t="s">
        <v>10111</v>
      </c>
      <c r="R334" s="4" t="str">
        <f t="shared" si="29"/>
        <v>TRAF2 Rabbit Monoclonal Antibody</v>
      </c>
      <c r="S334" s="4" t="str">
        <f t="shared" si="25"/>
        <v>TRAF2  Monoclonal Antibody</v>
      </c>
      <c r="T334" s="4" t="str">
        <f t="shared" si="26"/>
        <v xml:space="preserve">TRAF2  </v>
      </c>
      <c r="U334" s="4" t="s">
        <v>285</v>
      </c>
      <c r="V334" s="4" t="str">
        <f t="shared" si="27"/>
        <v>Human, Species Mouse, Species Rat</v>
      </c>
      <c r="W334" s="4"/>
      <c r="X334" s="4"/>
      <c r="Y334" s="4"/>
      <c r="Z334" s="4" t="str">
        <f t="shared" si="28"/>
        <v>HOG20</v>
      </c>
    </row>
    <row r="335" spans="1:26" x14ac:dyDescent="0.35">
      <c r="A335" s="4" t="s">
        <v>0</v>
      </c>
      <c r="B335" s="4" t="s">
        <v>1</v>
      </c>
      <c r="C335" s="4" t="s">
        <v>3</v>
      </c>
      <c r="D335" s="4" t="s">
        <v>286</v>
      </c>
      <c r="E335" s="4" t="s">
        <v>1408</v>
      </c>
      <c r="F335" s="4" t="s">
        <v>3091</v>
      </c>
      <c r="G335" s="4" t="s">
        <v>1743</v>
      </c>
      <c r="H335" s="4"/>
      <c r="I335" s="4" t="s">
        <v>3089</v>
      </c>
      <c r="J335" s="4" t="s">
        <v>3426</v>
      </c>
      <c r="K335" s="4" t="s">
        <v>5109</v>
      </c>
      <c r="L335" s="4" t="s">
        <v>6801</v>
      </c>
      <c r="M335" s="5">
        <v>299</v>
      </c>
      <c r="N335" s="5">
        <v>224.25</v>
      </c>
      <c r="O335" s="5">
        <v>404</v>
      </c>
      <c r="P335" s="6" t="s">
        <v>8472</v>
      </c>
      <c r="Q335" s="4" t="s">
        <v>10112</v>
      </c>
      <c r="R335" s="4" t="str">
        <f t="shared" si="29"/>
        <v>MUM1 Monoclonal Antibody</v>
      </c>
      <c r="S335" s="4" t="str">
        <f t="shared" si="25"/>
        <v>MUM1 Monoclonal Antibody</v>
      </c>
      <c r="T335" s="4" t="str">
        <f t="shared" si="26"/>
        <v xml:space="preserve">MUM1 </v>
      </c>
      <c r="U335" s="4" t="s">
        <v>11619</v>
      </c>
      <c r="V335" s="4" t="str">
        <f t="shared" si="27"/>
        <v>Human</v>
      </c>
      <c r="W335" s="4"/>
      <c r="X335" s="4"/>
      <c r="Y335" s="4"/>
      <c r="Z335" s="4" t="str">
        <f t="shared" si="28"/>
        <v>ADOF9</v>
      </c>
    </row>
    <row r="336" spans="1:26" x14ac:dyDescent="0.35">
      <c r="A336" s="4" t="s">
        <v>0</v>
      </c>
      <c r="B336" s="4" t="s">
        <v>1</v>
      </c>
      <c r="C336" s="4" t="s">
        <v>2</v>
      </c>
      <c r="D336" s="4" t="s">
        <v>287</v>
      </c>
      <c r="E336" s="4" t="s">
        <v>1408</v>
      </c>
      <c r="F336" s="4" t="s">
        <v>3091</v>
      </c>
      <c r="G336" s="4" t="s">
        <v>1744</v>
      </c>
      <c r="H336" s="4"/>
      <c r="I336" s="4" t="s">
        <v>3089</v>
      </c>
      <c r="J336" s="4" t="s">
        <v>3427</v>
      </c>
      <c r="K336" s="4" t="s">
        <v>5110</v>
      </c>
      <c r="L336" s="4" t="s">
        <v>6802</v>
      </c>
      <c r="M336" s="5">
        <v>299</v>
      </c>
      <c r="N336" s="5">
        <v>224.25</v>
      </c>
      <c r="O336" s="5">
        <v>404</v>
      </c>
      <c r="P336" s="6" t="s">
        <v>8473</v>
      </c>
      <c r="Q336" s="4" t="s">
        <v>10113</v>
      </c>
      <c r="R336" s="4" t="str">
        <f t="shared" si="29"/>
        <v>NOX4 Rabbit Monoclonal Antibody</v>
      </c>
      <c r="S336" s="4" t="str">
        <f t="shared" si="25"/>
        <v>NOX4  Monoclonal Antibody</v>
      </c>
      <c r="T336" s="4" t="str">
        <f t="shared" si="26"/>
        <v xml:space="preserve">NOX4  </v>
      </c>
      <c r="U336" s="4" t="s">
        <v>287</v>
      </c>
      <c r="V336" s="4" t="str">
        <f t="shared" si="27"/>
        <v>Human, Species Mouse, Species Rat</v>
      </c>
      <c r="W336" s="4"/>
      <c r="X336" s="4"/>
      <c r="Y336" s="4"/>
      <c r="Z336" s="4" t="str">
        <f t="shared" si="28"/>
        <v>E14</v>
      </c>
    </row>
    <row r="337" spans="1:26" x14ac:dyDescent="0.35">
      <c r="A337" s="4" t="s">
        <v>0</v>
      </c>
      <c r="B337" s="4" t="s">
        <v>1</v>
      </c>
      <c r="C337" s="4" t="s">
        <v>3</v>
      </c>
      <c r="D337" s="4" t="s">
        <v>288</v>
      </c>
      <c r="E337" s="4" t="s">
        <v>1408</v>
      </c>
      <c r="F337" s="4" t="s">
        <v>3091</v>
      </c>
      <c r="G337" s="4" t="s">
        <v>1745</v>
      </c>
      <c r="H337" s="4"/>
      <c r="I337" s="4" t="s">
        <v>3089</v>
      </c>
      <c r="J337" s="4" t="s">
        <v>3428</v>
      </c>
      <c r="K337" s="4" t="s">
        <v>5111</v>
      </c>
      <c r="L337" s="4" t="s">
        <v>6803</v>
      </c>
      <c r="M337" s="5">
        <v>299</v>
      </c>
      <c r="N337" s="5">
        <v>224.25</v>
      </c>
      <c r="O337" s="5">
        <v>404</v>
      </c>
      <c r="P337" s="6" t="s">
        <v>8474</v>
      </c>
      <c r="Q337" s="4" t="s">
        <v>10114</v>
      </c>
      <c r="R337" s="4" t="str">
        <f t="shared" si="29"/>
        <v>TBX21 Rabbit Monoclonal Antibody</v>
      </c>
      <c r="S337" s="4" t="str">
        <f t="shared" si="25"/>
        <v>TBX21  Monoclonal Antibody</v>
      </c>
      <c r="T337" s="4" t="str">
        <f t="shared" si="26"/>
        <v xml:space="preserve">TBX21  </v>
      </c>
      <c r="U337" s="4" t="s">
        <v>288</v>
      </c>
      <c r="V337" s="4" t="str">
        <f t="shared" si="27"/>
        <v>Human</v>
      </c>
      <c r="W337" s="4"/>
      <c r="X337" s="4"/>
      <c r="Y337" s="4"/>
      <c r="Z337" s="4" t="str">
        <f t="shared" si="28"/>
        <v>AFHO20</v>
      </c>
    </row>
    <row r="338" spans="1:26" x14ac:dyDescent="0.35">
      <c r="A338" s="4" t="s">
        <v>0</v>
      </c>
      <c r="B338" s="4" t="s">
        <v>1</v>
      </c>
      <c r="C338" s="4" t="s">
        <v>3</v>
      </c>
      <c r="D338" s="4" t="s">
        <v>289</v>
      </c>
      <c r="E338" s="4" t="s">
        <v>1408</v>
      </c>
      <c r="F338" s="4" t="s">
        <v>3091</v>
      </c>
      <c r="G338" s="4" t="s">
        <v>1746</v>
      </c>
      <c r="H338" s="4"/>
      <c r="I338" s="4" t="s">
        <v>3089</v>
      </c>
      <c r="J338" s="4" t="s">
        <v>3429</v>
      </c>
      <c r="K338" s="4" t="s">
        <v>5112</v>
      </c>
      <c r="L338" s="4" t="s">
        <v>6804</v>
      </c>
      <c r="M338" s="5">
        <v>299</v>
      </c>
      <c r="N338" s="5">
        <v>224.25</v>
      </c>
      <c r="O338" s="5">
        <v>404</v>
      </c>
      <c r="P338" s="6" t="s">
        <v>8475</v>
      </c>
      <c r="Q338" s="4" t="s">
        <v>10115</v>
      </c>
      <c r="R338" s="4" t="str">
        <f t="shared" si="29"/>
        <v>GATA1 Rabbit Monoclonal Antibody</v>
      </c>
      <c r="S338" s="4" t="str">
        <f t="shared" si="25"/>
        <v>GATA1  Monoclonal Antibody</v>
      </c>
      <c r="T338" s="4" t="str">
        <f t="shared" si="26"/>
        <v xml:space="preserve">GATA1  </v>
      </c>
      <c r="U338" s="4" t="s">
        <v>289</v>
      </c>
      <c r="V338" s="4" t="str">
        <f t="shared" si="27"/>
        <v>Human</v>
      </c>
      <c r="W338" s="4"/>
      <c r="X338" s="4"/>
      <c r="Y338" s="4"/>
      <c r="Z338" s="4" t="str">
        <f t="shared" si="28"/>
        <v>ABCB7</v>
      </c>
    </row>
    <row r="339" spans="1:26" x14ac:dyDescent="0.35">
      <c r="A339" s="4" t="s">
        <v>0</v>
      </c>
      <c r="B339" s="4" t="s">
        <v>1</v>
      </c>
      <c r="C339" s="4" t="s">
        <v>2</v>
      </c>
      <c r="D339" s="4" t="s">
        <v>290</v>
      </c>
      <c r="E339" s="4" t="s">
        <v>1408</v>
      </c>
      <c r="F339" s="4" t="s">
        <v>3091</v>
      </c>
      <c r="G339" s="4" t="s">
        <v>1747</v>
      </c>
      <c r="H339" s="4"/>
      <c r="I339" s="4" t="s">
        <v>3089</v>
      </c>
      <c r="J339" s="4" t="s">
        <v>3430</v>
      </c>
      <c r="K339" s="4" t="s">
        <v>5113</v>
      </c>
      <c r="L339" s="4" t="s">
        <v>6805</v>
      </c>
      <c r="M339" s="5">
        <v>299</v>
      </c>
      <c r="N339" s="5">
        <v>224.25</v>
      </c>
      <c r="O339" s="5">
        <v>404</v>
      </c>
      <c r="P339" s="6" t="s">
        <v>8476</v>
      </c>
      <c r="Q339" s="4" t="s">
        <v>10116</v>
      </c>
      <c r="R339" s="4" t="str">
        <f t="shared" si="29"/>
        <v>KAP1 TRIM28 Rabbit Monoclonal Antibody</v>
      </c>
      <c r="S339" s="4" t="str">
        <f t="shared" si="25"/>
        <v>KAP1 TRIM28  Monoclonal Antibody</v>
      </c>
      <c r="T339" s="4" t="str">
        <f t="shared" si="26"/>
        <v xml:space="preserve">KAP1 TRIM28  </v>
      </c>
      <c r="U339" s="4" t="s">
        <v>11620</v>
      </c>
      <c r="V339" s="4" t="str">
        <f t="shared" si="27"/>
        <v>Human, Species Mouse, Species Rat</v>
      </c>
      <c r="W339" s="4"/>
      <c r="X339" s="4"/>
      <c r="Y339" s="4"/>
      <c r="Z339" s="4" t="str">
        <f t="shared" si="28"/>
        <v>BOE20</v>
      </c>
    </row>
    <row r="340" spans="1:26" x14ac:dyDescent="0.35">
      <c r="A340" s="4" t="s">
        <v>0</v>
      </c>
      <c r="B340" s="4" t="s">
        <v>1</v>
      </c>
      <c r="C340" s="4" t="s">
        <v>3</v>
      </c>
      <c r="D340" s="4" t="s">
        <v>291</v>
      </c>
      <c r="E340" s="4" t="s">
        <v>1408</v>
      </c>
      <c r="F340" s="4" t="s">
        <v>3091</v>
      </c>
      <c r="G340" s="4" t="s">
        <v>1748</v>
      </c>
      <c r="H340" s="4"/>
      <c r="I340" s="4" t="s">
        <v>3089</v>
      </c>
      <c r="J340" s="4" t="s">
        <v>3431</v>
      </c>
      <c r="K340" s="4" t="s">
        <v>5114</v>
      </c>
      <c r="L340" s="4" t="s">
        <v>6806</v>
      </c>
      <c r="M340" s="5">
        <v>299</v>
      </c>
      <c r="N340" s="5">
        <v>224.25</v>
      </c>
      <c r="O340" s="5">
        <v>404</v>
      </c>
      <c r="P340" s="6" t="s">
        <v>8477</v>
      </c>
      <c r="Q340" s="4" t="s">
        <v>10117</v>
      </c>
      <c r="R340" s="4" t="str">
        <f t="shared" si="29"/>
        <v>DR5 Rabbit Monoclonal Antibody</v>
      </c>
      <c r="S340" s="4" t="str">
        <f t="shared" si="25"/>
        <v>DR5  Monoclonal Antibody</v>
      </c>
      <c r="T340" s="4" t="str">
        <f t="shared" si="26"/>
        <v xml:space="preserve">DR5  </v>
      </c>
      <c r="U340" s="4" t="s">
        <v>11621</v>
      </c>
      <c r="V340" s="4" t="str">
        <f t="shared" si="27"/>
        <v>Human</v>
      </c>
      <c r="W340" s="4"/>
      <c r="X340" s="4"/>
      <c r="Y340" s="4"/>
      <c r="Z340" s="4" t="str">
        <f t="shared" si="28"/>
        <v>ABFC20</v>
      </c>
    </row>
    <row r="341" spans="1:26" x14ac:dyDescent="0.35">
      <c r="A341" s="4" t="s">
        <v>0</v>
      </c>
      <c r="B341" s="4" t="s">
        <v>1</v>
      </c>
      <c r="C341" s="4" t="s">
        <v>2</v>
      </c>
      <c r="D341" s="4" t="s">
        <v>292</v>
      </c>
      <c r="E341" s="4" t="s">
        <v>1408</v>
      </c>
      <c r="F341" s="4" t="s">
        <v>3091</v>
      </c>
      <c r="G341" s="4" t="s">
        <v>1749</v>
      </c>
      <c r="H341" s="4"/>
      <c r="I341" s="4" t="s">
        <v>3089</v>
      </c>
      <c r="J341" s="4" t="s">
        <v>3432</v>
      </c>
      <c r="K341" s="4" t="s">
        <v>5115</v>
      </c>
      <c r="L341" s="4" t="s">
        <v>6807</v>
      </c>
      <c r="M341" s="5">
        <v>299</v>
      </c>
      <c r="N341" s="5">
        <v>224.25</v>
      </c>
      <c r="O341" s="5">
        <v>404</v>
      </c>
      <c r="P341" s="6" t="s">
        <v>8478</v>
      </c>
      <c r="Q341" s="4" t="s">
        <v>10118</v>
      </c>
      <c r="R341" s="4" t="str">
        <f t="shared" si="29"/>
        <v>MIF Rabbit Monoclonal Antibody</v>
      </c>
      <c r="S341" s="4" t="str">
        <f t="shared" si="25"/>
        <v>MIF  Monoclonal Antibody</v>
      </c>
      <c r="T341" s="4" t="str">
        <f t="shared" si="26"/>
        <v xml:space="preserve">MIF  </v>
      </c>
      <c r="U341" s="4" t="s">
        <v>292</v>
      </c>
      <c r="V341" s="4" t="str">
        <f t="shared" si="27"/>
        <v>Human, Species Mouse, Species Rat</v>
      </c>
      <c r="W341" s="4"/>
      <c r="X341" s="4"/>
      <c r="Y341" s="4"/>
      <c r="Z341" s="4" t="str">
        <f t="shared" si="28"/>
        <v>ABAG13</v>
      </c>
    </row>
    <row r="342" spans="1:26" x14ac:dyDescent="0.35">
      <c r="A342" s="4" t="s">
        <v>0</v>
      </c>
      <c r="B342" s="4" t="s">
        <v>1</v>
      </c>
      <c r="C342" s="4" t="s">
        <v>5</v>
      </c>
      <c r="D342" s="4" t="s">
        <v>293</v>
      </c>
      <c r="E342" s="4" t="s">
        <v>1408</v>
      </c>
      <c r="F342" s="4" t="s">
        <v>3091</v>
      </c>
      <c r="G342" s="4" t="s">
        <v>1750</v>
      </c>
      <c r="H342" s="4"/>
      <c r="I342" s="4" t="s">
        <v>3089</v>
      </c>
      <c r="J342" s="4" t="s">
        <v>3433</v>
      </c>
      <c r="K342" s="4" t="s">
        <v>5116</v>
      </c>
      <c r="L342" s="4" t="s">
        <v>6808</v>
      </c>
      <c r="M342" s="5">
        <v>299</v>
      </c>
      <c r="N342" s="5">
        <v>224.25</v>
      </c>
      <c r="O342" s="5">
        <v>404</v>
      </c>
      <c r="P342" s="6" t="s">
        <v>8479</v>
      </c>
      <c r="Q342" s="4" t="s">
        <v>10119</v>
      </c>
      <c r="R342" s="4" t="str">
        <f t="shared" si="29"/>
        <v>MRP8 S100A8 Rabbit Monoclonal Antibody</v>
      </c>
      <c r="S342" s="4" t="str">
        <f t="shared" si="25"/>
        <v>MRP8 S100A8  Monoclonal Antibody</v>
      </c>
      <c r="T342" s="4" t="str">
        <f t="shared" si="26"/>
        <v xml:space="preserve">MRP8 S100A8  </v>
      </c>
      <c r="U342" s="4" t="s">
        <v>11622</v>
      </c>
      <c r="V342" s="4" t="str">
        <f t="shared" si="27"/>
        <v>Human, Species Mouse</v>
      </c>
      <c r="W342" s="4"/>
      <c r="X342" s="4"/>
      <c r="Y342" s="4"/>
      <c r="Z342" s="4" t="str">
        <f t="shared" si="28"/>
        <v>CFC19</v>
      </c>
    </row>
    <row r="343" spans="1:26" x14ac:dyDescent="0.35">
      <c r="A343" s="4" t="s">
        <v>0</v>
      </c>
      <c r="B343" s="4" t="s">
        <v>1</v>
      </c>
      <c r="C343" s="4" t="s">
        <v>3</v>
      </c>
      <c r="D343" s="4" t="s">
        <v>294</v>
      </c>
      <c r="E343" s="4" t="s">
        <v>1408</v>
      </c>
      <c r="F343" s="4" t="s">
        <v>3091</v>
      </c>
      <c r="G343" s="4" t="s">
        <v>1751</v>
      </c>
      <c r="H343" s="4"/>
      <c r="I343" s="4" t="s">
        <v>3089</v>
      </c>
      <c r="J343" s="4" t="s">
        <v>3434</v>
      </c>
      <c r="K343" s="4" t="s">
        <v>5117</v>
      </c>
      <c r="L343" s="4" t="s">
        <v>6809</v>
      </c>
      <c r="M343" s="5">
        <v>299</v>
      </c>
      <c r="N343" s="5">
        <v>224.25</v>
      </c>
      <c r="O343" s="5">
        <v>404</v>
      </c>
      <c r="P343" s="6" t="s">
        <v>8480</v>
      </c>
      <c r="Q343" s="4" t="s">
        <v>10120</v>
      </c>
      <c r="R343" s="4" t="str">
        <f t="shared" si="29"/>
        <v>PHD2 / prolyl hydroxylase Monoclonal Antibody</v>
      </c>
      <c r="S343" s="4" t="str">
        <f t="shared" si="25"/>
        <v>PHD2 / prolyl hydroxylase Monoclonal Antibody</v>
      </c>
      <c r="T343" s="4" t="str">
        <f t="shared" si="26"/>
        <v xml:space="preserve">PHD2 / prolyl hydroxylase </v>
      </c>
      <c r="U343" s="4" t="s">
        <v>11623</v>
      </c>
      <c r="V343" s="4" t="str">
        <f t="shared" si="27"/>
        <v>Human</v>
      </c>
      <c r="W343" s="4"/>
      <c r="X343" s="4"/>
      <c r="Y343" s="4"/>
      <c r="Z343" s="4" t="str">
        <f t="shared" si="28"/>
        <v>ACEF5</v>
      </c>
    </row>
    <row r="344" spans="1:26" x14ac:dyDescent="0.35">
      <c r="A344" s="4" t="s">
        <v>0</v>
      </c>
      <c r="B344" s="4" t="s">
        <v>1</v>
      </c>
      <c r="C344" s="4" t="s">
        <v>5</v>
      </c>
      <c r="D344" s="4" t="s">
        <v>295</v>
      </c>
      <c r="E344" s="4" t="s">
        <v>1408</v>
      </c>
      <c r="F344" s="4" t="s">
        <v>3091</v>
      </c>
      <c r="G344" s="4" t="s">
        <v>1752</v>
      </c>
      <c r="H344" s="4"/>
      <c r="I344" s="4" t="s">
        <v>3089</v>
      </c>
      <c r="J344" s="4" t="s">
        <v>3435</v>
      </c>
      <c r="K344" s="4" t="s">
        <v>5118</v>
      </c>
      <c r="L344" s="4" t="s">
        <v>6810</v>
      </c>
      <c r="M344" s="5">
        <v>299</v>
      </c>
      <c r="N344" s="5">
        <v>224.25</v>
      </c>
      <c r="O344" s="5">
        <v>404</v>
      </c>
      <c r="P344" s="6" t="s">
        <v>8481</v>
      </c>
      <c r="Q344" s="4" t="s">
        <v>10121</v>
      </c>
      <c r="R344" s="4" t="str">
        <f t="shared" si="29"/>
        <v>MMP13 Rabbit Monoclonal Antibody</v>
      </c>
      <c r="S344" s="4" t="str">
        <f t="shared" si="25"/>
        <v>MMP13  Monoclonal Antibody</v>
      </c>
      <c r="T344" s="4" t="str">
        <f t="shared" si="26"/>
        <v xml:space="preserve">MMP13  </v>
      </c>
      <c r="U344" s="4" t="s">
        <v>295</v>
      </c>
      <c r="V344" s="4" t="str">
        <f t="shared" si="27"/>
        <v>Human, Species Mouse</v>
      </c>
      <c r="W344" s="4"/>
      <c r="X344" s="4"/>
      <c r="Y344" s="4"/>
      <c r="Z344" s="4" t="str">
        <f t="shared" si="28"/>
        <v>IDA13</v>
      </c>
    </row>
    <row r="345" spans="1:26" x14ac:dyDescent="0.35">
      <c r="A345" s="4" t="s">
        <v>0</v>
      </c>
      <c r="B345" s="4" t="s">
        <v>1</v>
      </c>
      <c r="C345" s="4" t="s">
        <v>3</v>
      </c>
      <c r="D345" s="4" t="s">
        <v>296</v>
      </c>
      <c r="E345" s="4" t="s">
        <v>1408</v>
      </c>
      <c r="F345" s="4" t="s">
        <v>3091</v>
      </c>
      <c r="G345" s="4" t="s">
        <v>1753</v>
      </c>
      <c r="H345" s="4"/>
      <c r="I345" s="4" t="s">
        <v>3089</v>
      </c>
      <c r="J345" s="4" t="s">
        <v>3436</v>
      </c>
      <c r="K345" s="4" t="s">
        <v>5119</v>
      </c>
      <c r="L345" s="4" t="s">
        <v>6459</v>
      </c>
      <c r="M345" s="5">
        <v>299</v>
      </c>
      <c r="N345" s="5">
        <v>224.25</v>
      </c>
      <c r="O345" s="5">
        <v>404</v>
      </c>
      <c r="P345" s="6" t="s">
        <v>8482</v>
      </c>
      <c r="Q345" s="4" t="s">
        <v>10122</v>
      </c>
      <c r="R345" s="4" t="str">
        <f t="shared" si="29"/>
        <v>FAP1 Rabbit Monoclonal Antibody</v>
      </c>
      <c r="S345" s="4" t="str">
        <f t="shared" si="25"/>
        <v>FAP1  Monoclonal Antibody</v>
      </c>
      <c r="T345" s="4" t="str">
        <f t="shared" si="26"/>
        <v xml:space="preserve">FAP1  </v>
      </c>
      <c r="U345" s="4" t="s">
        <v>11624</v>
      </c>
      <c r="V345" s="4" t="str">
        <f t="shared" si="27"/>
        <v>Human</v>
      </c>
      <c r="W345" s="4"/>
      <c r="X345" s="4"/>
      <c r="Y345" s="4"/>
      <c r="Z345" s="4" t="str">
        <f t="shared" si="28"/>
        <v>AbF22</v>
      </c>
    </row>
    <row r="346" spans="1:26" x14ac:dyDescent="0.35">
      <c r="A346" s="4" t="s">
        <v>0</v>
      </c>
      <c r="B346" s="4" t="s">
        <v>1</v>
      </c>
      <c r="C346" s="4" t="s">
        <v>3</v>
      </c>
      <c r="D346" s="4" t="s">
        <v>297</v>
      </c>
      <c r="E346" s="4" t="s">
        <v>1408</v>
      </c>
      <c r="F346" s="4" t="s">
        <v>3091</v>
      </c>
      <c r="G346" s="4" t="s">
        <v>1754</v>
      </c>
      <c r="H346" s="4"/>
      <c r="I346" s="4" t="s">
        <v>3089</v>
      </c>
      <c r="J346" s="4" t="s">
        <v>3437</v>
      </c>
      <c r="K346" s="4" t="s">
        <v>5120</v>
      </c>
      <c r="L346" s="4" t="s">
        <v>6811</v>
      </c>
      <c r="M346" s="5">
        <v>299</v>
      </c>
      <c r="N346" s="5">
        <v>224.25</v>
      </c>
      <c r="O346" s="5">
        <v>404</v>
      </c>
      <c r="P346" s="6" t="s">
        <v>8483</v>
      </c>
      <c r="Q346" s="4" t="s">
        <v>10123</v>
      </c>
      <c r="R346" s="4" t="str">
        <f t="shared" si="29"/>
        <v>Lck Monoclonal Antibody</v>
      </c>
      <c r="S346" s="4" t="str">
        <f t="shared" si="25"/>
        <v>Lck Monoclonal Antibody</v>
      </c>
      <c r="T346" s="4" t="str">
        <f t="shared" si="26"/>
        <v xml:space="preserve">Lck </v>
      </c>
      <c r="U346" s="4" t="s">
        <v>11625</v>
      </c>
      <c r="V346" s="4" t="str">
        <f t="shared" si="27"/>
        <v>Human</v>
      </c>
      <c r="W346" s="4"/>
      <c r="X346" s="4"/>
      <c r="Y346" s="4"/>
      <c r="Z346" s="4" t="str">
        <f t="shared" si="28"/>
        <v>ADBE12</v>
      </c>
    </row>
    <row r="347" spans="1:26" x14ac:dyDescent="0.35">
      <c r="A347" s="4" t="s">
        <v>0</v>
      </c>
      <c r="B347" s="4" t="s">
        <v>1</v>
      </c>
      <c r="C347" s="4" t="s">
        <v>2</v>
      </c>
      <c r="D347" s="4" t="s">
        <v>298</v>
      </c>
      <c r="E347" s="4" t="s">
        <v>1408</v>
      </c>
      <c r="F347" s="4" t="s">
        <v>3091</v>
      </c>
      <c r="G347" s="4" t="s">
        <v>1755</v>
      </c>
      <c r="H347" s="4"/>
      <c r="I347" s="4" t="s">
        <v>3089</v>
      </c>
      <c r="J347" s="4" t="s">
        <v>3438</v>
      </c>
      <c r="K347" s="4" t="s">
        <v>5121</v>
      </c>
      <c r="L347" s="4" t="s">
        <v>6812</v>
      </c>
      <c r="M347" s="5">
        <v>299</v>
      </c>
      <c r="N347" s="5">
        <v>224.25</v>
      </c>
      <c r="O347" s="5">
        <v>404</v>
      </c>
      <c r="P347" s="6" t="s">
        <v>8484</v>
      </c>
      <c r="Q347" s="4" t="s">
        <v>10124</v>
      </c>
      <c r="R347" s="4" t="str">
        <f t="shared" si="29"/>
        <v>TCF7L2 Rabbit Monoclonal Antibody</v>
      </c>
      <c r="S347" s="4" t="str">
        <f t="shared" si="25"/>
        <v>TCF7L2  Monoclonal Antibody</v>
      </c>
      <c r="T347" s="4" t="str">
        <f t="shared" si="26"/>
        <v xml:space="preserve">TCF7L2  </v>
      </c>
      <c r="U347" s="4" t="s">
        <v>298</v>
      </c>
      <c r="V347" s="4" t="str">
        <f t="shared" si="27"/>
        <v>Human, Species Mouse, Species Rat</v>
      </c>
      <c r="W347" s="4"/>
      <c r="X347" s="4"/>
      <c r="Y347" s="4"/>
      <c r="Z347" s="4" t="str">
        <f t="shared" si="28"/>
        <v>FIB20</v>
      </c>
    </row>
    <row r="348" spans="1:26" x14ac:dyDescent="0.35">
      <c r="A348" s="4" t="s">
        <v>0</v>
      </c>
      <c r="B348" s="4" t="s">
        <v>1</v>
      </c>
      <c r="C348" s="4" t="s">
        <v>2</v>
      </c>
      <c r="D348" s="4" t="s">
        <v>299</v>
      </c>
      <c r="E348" s="4" t="s">
        <v>1408</v>
      </c>
      <c r="F348" s="4" t="s">
        <v>3091</v>
      </c>
      <c r="G348" s="4" t="s">
        <v>1756</v>
      </c>
      <c r="H348" s="4"/>
      <c r="I348" s="4" t="s">
        <v>3089</v>
      </c>
      <c r="J348" s="4" t="s">
        <v>3439</v>
      </c>
      <c r="K348" s="4" t="s">
        <v>5122</v>
      </c>
      <c r="L348" s="4" t="s">
        <v>6813</v>
      </c>
      <c r="M348" s="5">
        <v>299</v>
      </c>
      <c r="N348" s="5">
        <v>224.25</v>
      </c>
      <c r="O348" s="5">
        <v>404</v>
      </c>
      <c r="P348" s="6" t="s">
        <v>8485</v>
      </c>
      <c r="Q348" s="4" t="s">
        <v>10125</v>
      </c>
      <c r="R348" s="4" t="str">
        <f t="shared" si="29"/>
        <v>AGTR2/Angiotensin Ii Type 2 Receptor Rabbit Monoclonal Antibody</v>
      </c>
      <c r="S348" s="4" t="str">
        <f t="shared" si="25"/>
        <v>AGTR2/Angiotensin Ii Type 2 Receptor  Monoclonal Antibody</v>
      </c>
      <c r="T348" s="4" t="str">
        <f t="shared" si="26"/>
        <v xml:space="preserve">AGTR2/Angiotensin Ii Type 2 Receptor  </v>
      </c>
      <c r="U348" s="4" t="s">
        <v>11626</v>
      </c>
      <c r="V348" s="4" t="str">
        <f t="shared" si="27"/>
        <v>Human, Species Mouse, Species Rat</v>
      </c>
      <c r="W348" s="4"/>
      <c r="X348" s="4"/>
      <c r="Y348" s="4"/>
      <c r="Z348" s="4" t="str">
        <f t="shared" si="28"/>
        <v>FIO1</v>
      </c>
    </row>
    <row r="349" spans="1:26" x14ac:dyDescent="0.35">
      <c r="A349" s="4" t="s">
        <v>0</v>
      </c>
      <c r="B349" s="4" t="s">
        <v>1</v>
      </c>
      <c r="C349" s="4" t="s">
        <v>4</v>
      </c>
      <c r="D349" s="4" t="s">
        <v>300</v>
      </c>
      <c r="E349" s="4" t="s">
        <v>1408</v>
      </c>
      <c r="F349" s="4" t="s">
        <v>3091</v>
      </c>
      <c r="G349" s="4" t="s">
        <v>1757</v>
      </c>
      <c r="H349" s="4"/>
      <c r="I349" s="4" t="s">
        <v>3089</v>
      </c>
      <c r="J349" s="4" t="s">
        <v>3440</v>
      </c>
      <c r="K349" s="4" t="s">
        <v>5123</v>
      </c>
      <c r="L349" s="4" t="s">
        <v>6814</v>
      </c>
      <c r="M349" s="5">
        <v>299</v>
      </c>
      <c r="N349" s="5">
        <v>224.25</v>
      </c>
      <c r="O349" s="5">
        <v>404</v>
      </c>
      <c r="P349" s="6" t="s">
        <v>8486</v>
      </c>
      <c r="Q349" s="4" t="s">
        <v>10126</v>
      </c>
      <c r="R349" s="4" t="str">
        <f t="shared" si="29"/>
        <v>SIRT2/Sirtuin 2 Rabbit Monoclonal Antibody</v>
      </c>
      <c r="S349" s="4" t="str">
        <f t="shared" si="25"/>
        <v>SIRT2/Sirtuin 2  Monoclonal Antibody</v>
      </c>
      <c r="T349" s="4" t="str">
        <f t="shared" si="26"/>
        <v xml:space="preserve">SIRT2/Sirtuin 2  </v>
      </c>
      <c r="U349" s="4" t="s">
        <v>11627</v>
      </c>
      <c r="V349" s="4" t="str">
        <f t="shared" si="27"/>
        <v>Human, Species Rat</v>
      </c>
      <c r="W349" s="4"/>
      <c r="X349" s="4"/>
      <c r="Y349" s="4"/>
      <c r="Z349" s="4" t="str">
        <f t="shared" si="28"/>
        <v>HCA19</v>
      </c>
    </row>
    <row r="350" spans="1:26" x14ac:dyDescent="0.35">
      <c r="A350" s="4" t="s">
        <v>0</v>
      </c>
      <c r="B350" s="4" t="s">
        <v>1</v>
      </c>
      <c r="C350" s="4" t="s">
        <v>4</v>
      </c>
      <c r="D350" s="4" t="s">
        <v>300</v>
      </c>
      <c r="E350" s="4" t="s">
        <v>1408</v>
      </c>
      <c r="F350" s="4" t="s">
        <v>3091</v>
      </c>
      <c r="G350" s="4" t="s">
        <v>1758</v>
      </c>
      <c r="H350" s="4"/>
      <c r="I350" s="4" t="s">
        <v>3089</v>
      </c>
      <c r="J350" s="4" t="s">
        <v>3441</v>
      </c>
      <c r="K350" s="4" t="s">
        <v>5124</v>
      </c>
      <c r="L350" s="4" t="s">
        <v>6815</v>
      </c>
      <c r="M350" s="5">
        <v>299</v>
      </c>
      <c r="N350" s="5">
        <v>224.25</v>
      </c>
      <c r="O350" s="5">
        <v>404</v>
      </c>
      <c r="P350" s="6" t="s">
        <v>8487</v>
      </c>
      <c r="Q350" s="4" t="s">
        <v>10126</v>
      </c>
      <c r="R350" s="4" t="str">
        <f t="shared" si="29"/>
        <v>SIRT2/Sirtuin 2 Rabbit Monoclonal Antibody</v>
      </c>
      <c r="S350" s="4" t="str">
        <f t="shared" si="25"/>
        <v>SIRT2/Sirtuin 2  Monoclonal Antibody</v>
      </c>
      <c r="T350" s="4" t="str">
        <f t="shared" si="26"/>
        <v xml:space="preserve">SIRT2/Sirtuin 2  </v>
      </c>
      <c r="U350" s="4" t="s">
        <v>11627</v>
      </c>
      <c r="V350" s="4" t="str">
        <f t="shared" si="27"/>
        <v>Human, Species Rat</v>
      </c>
      <c r="W350" s="4"/>
      <c r="X350" s="4"/>
      <c r="Y350" s="4"/>
      <c r="Z350" s="4" t="str">
        <f t="shared" si="28"/>
        <v>EBA19</v>
      </c>
    </row>
    <row r="351" spans="1:26" x14ac:dyDescent="0.35">
      <c r="A351" s="4" t="s">
        <v>0</v>
      </c>
      <c r="B351" s="4" t="s">
        <v>1</v>
      </c>
      <c r="C351" s="4" t="s">
        <v>5</v>
      </c>
      <c r="D351" s="4" t="s">
        <v>301</v>
      </c>
      <c r="E351" s="4" t="s">
        <v>1408</v>
      </c>
      <c r="F351" s="4" t="s">
        <v>3091</v>
      </c>
      <c r="G351" s="4" t="s">
        <v>1759</v>
      </c>
      <c r="H351" s="4"/>
      <c r="I351" s="4" t="s">
        <v>3089</v>
      </c>
      <c r="J351" s="4" t="s">
        <v>3442</v>
      </c>
      <c r="K351" s="4" t="s">
        <v>5125</v>
      </c>
      <c r="L351" s="4" t="s">
        <v>6816</v>
      </c>
      <c r="M351" s="5">
        <v>299</v>
      </c>
      <c r="N351" s="5">
        <v>224.25</v>
      </c>
      <c r="O351" s="5">
        <v>404</v>
      </c>
      <c r="P351" s="6" t="s">
        <v>8488</v>
      </c>
      <c r="Q351" s="4" t="s">
        <v>10127</v>
      </c>
      <c r="R351" s="4" t="str">
        <f t="shared" si="29"/>
        <v>TOP1/Topoisomerase I Rabbit Monoclonal Antibody</v>
      </c>
      <c r="S351" s="4" t="str">
        <f t="shared" si="25"/>
        <v>TOP1/Topoisomerase I  Monoclonal Antibody</v>
      </c>
      <c r="T351" s="4" t="str">
        <f t="shared" si="26"/>
        <v xml:space="preserve">TOP1/Topoisomerase I  </v>
      </c>
      <c r="U351" s="4" t="s">
        <v>11628</v>
      </c>
      <c r="V351" s="4" t="str">
        <f t="shared" si="27"/>
        <v>Human, Species Mouse</v>
      </c>
      <c r="W351" s="4"/>
      <c r="X351" s="4"/>
      <c r="Y351" s="4"/>
      <c r="Z351" s="4" t="str">
        <f t="shared" si="28"/>
        <v>FIG20</v>
      </c>
    </row>
    <row r="352" spans="1:26" x14ac:dyDescent="0.35">
      <c r="A352" s="4" t="s">
        <v>0</v>
      </c>
      <c r="B352" s="4" t="s">
        <v>1</v>
      </c>
      <c r="C352" s="4" t="s">
        <v>3</v>
      </c>
      <c r="D352" s="4" t="s">
        <v>302</v>
      </c>
      <c r="E352" s="4" t="s">
        <v>1408</v>
      </c>
      <c r="F352" s="4" t="s">
        <v>3091</v>
      </c>
      <c r="G352" s="4" t="s">
        <v>1760</v>
      </c>
      <c r="H352" s="4"/>
      <c r="I352" s="4" t="s">
        <v>3089</v>
      </c>
      <c r="J352" s="4" t="s">
        <v>3443</v>
      </c>
      <c r="K352" s="4" t="s">
        <v>5126</v>
      </c>
      <c r="L352" s="4" t="s">
        <v>6817</v>
      </c>
      <c r="M352" s="5">
        <v>299</v>
      </c>
      <c r="N352" s="5">
        <v>224.25</v>
      </c>
      <c r="O352" s="5">
        <v>404</v>
      </c>
      <c r="P352" s="6" t="s">
        <v>8489</v>
      </c>
      <c r="Q352" s="4" t="s">
        <v>10128</v>
      </c>
      <c r="R352" s="4" t="str">
        <f t="shared" si="29"/>
        <v>Lamin A/C LMNA Rabbit Monoclonal Antibody</v>
      </c>
      <c r="S352" s="4" t="str">
        <f t="shared" si="25"/>
        <v>Lamin A/C LMNA  Monoclonal Antibody</v>
      </c>
      <c r="T352" s="4" t="str">
        <f t="shared" si="26"/>
        <v xml:space="preserve">Lamin A/C LMNA  </v>
      </c>
      <c r="U352" s="4" t="s">
        <v>11629</v>
      </c>
      <c r="V352" s="4" t="str">
        <f t="shared" si="27"/>
        <v>Human</v>
      </c>
      <c r="W352" s="4"/>
      <c r="X352" s="4"/>
      <c r="Y352" s="4"/>
      <c r="Z352" s="4" t="str">
        <f t="shared" si="28"/>
        <v>BEO12</v>
      </c>
    </row>
    <row r="353" spans="1:26" x14ac:dyDescent="0.35">
      <c r="A353" s="4" t="s">
        <v>0</v>
      </c>
      <c r="B353" s="4" t="s">
        <v>1</v>
      </c>
      <c r="C353" s="4" t="s">
        <v>3</v>
      </c>
      <c r="D353" s="4" t="s">
        <v>303</v>
      </c>
      <c r="E353" s="4" t="s">
        <v>1408</v>
      </c>
      <c r="F353" s="4" t="s">
        <v>3091</v>
      </c>
      <c r="G353" s="4" t="s">
        <v>1761</v>
      </c>
      <c r="H353" s="4"/>
      <c r="I353" s="4" t="s">
        <v>3089</v>
      </c>
      <c r="J353" s="4" t="s">
        <v>3444</v>
      </c>
      <c r="K353" s="4" t="s">
        <v>5127</v>
      </c>
      <c r="L353" s="4" t="s">
        <v>6818</v>
      </c>
      <c r="M353" s="5">
        <v>299</v>
      </c>
      <c r="N353" s="5">
        <v>224.25</v>
      </c>
      <c r="O353" s="5">
        <v>404</v>
      </c>
      <c r="P353" s="6" t="s">
        <v>8490</v>
      </c>
      <c r="Q353" s="4" t="s">
        <v>10129</v>
      </c>
      <c r="R353" s="4" t="str">
        <f t="shared" si="29"/>
        <v>Daxx Rabbit Monoclonal Antibody</v>
      </c>
      <c r="S353" s="4" t="str">
        <f t="shared" si="25"/>
        <v>Daxx  Monoclonal Antibody</v>
      </c>
      <c r="T353" s="4" t="str">
        <f t="shared" si="26"/>
        <v xml:space="preserve">Daxx  </v>
      </c>
      <c r="U353" s="4" t="s">
        <v>11630</v>
      </c>
      <c r="V353" s="4" t="str">
        <f t="shared" si="27"/>
        <v>Human</v>
      </c>
      <c r="W353" s="4"/>
      <c r="X353" s="4"/>
      <c r="Y353" s="4"/>
      <c r="Z353" s="4" t="str">
        <f t="shared" si="28"/>
        <v>EEI4</v>
      </c>
    </row>
    <row r="354" spans="1:26" x14ac:dyDescent="0.35">
      <c r="A354" s="4" t="s">
        <v>0</v>
      </c>
      <c r="B354" s="4" t="s">
        <v>1</v>
      </c>
      <c r="C354" s="4" t="s">
        <v>2</v>
      </c>
      <c r="D354" s="4" t="s">
        <v>304</v>
      </c>
      <c r="E354" s="4" t="s">
        <v>1408</v>
      </c>
      <c r="F354" s="4" t="s">
        <v>3091</v>
      </c>
      <c r="G354" s="4" t="s">
        <v>1762</v>
      </c>
      <c r="H354" s="4"/>
      <c r="I354" s="4" t="s">
        <v>3089</v>
      </c>
      <c r="J354" s="4" t="s">
        <v>3445</v>
      </c>
      <c r="K354" s="4" t="s">
        <v>5128</v>
      </c>
      <c r="L354" s="4" t="s">
        <v>6819</v>
      </c>
      <c r="M354" s="5">
        <v>299</v>
      </c>
      <c r="N354" s="5">
        <v>224.25</v>
      </c>
      <c r="O354" s="5">
        <v>404</v>
      </c>
      <c r="P354" s="6" t="s">
        <v>8491</v>
      </c>
      <c r="Q354" s="4" t="s">
        <v>10130</v>
      </c>
      <c r="R354" s="4" t="str">
        <f t="shared" si="29"/>
        <v>RUNX2 Monoclonal Antibody</v>
      </c>
      <c r="S354" s="4" t="str">
        <f t="shared" si="25"/>
        <v>RUNX2 Monoclonal Antibody</v>
      </c>
      <c r="T354" s="4" t="str">
        <f t="shared" si="26"/>
        <v xml:space="preserve">RUNX2 </v>
      </c>
      <c r="U354" s="4" t="s">
        <v>304</v>
      </c>
      <c r="V354" s="4" t="str">
        <f t="shared" si="27"/>
        <v>Human, Species Mouse, Species Rat</v>
      </c>
      <c r="W354" s="4"/>
      <c r="X354" s="4"/>
      <c r="Y354" s="4"/>
      <c r="Z354" s="4" t="str">
        <f t="shared" si="28"/>
        <v>HCO18</v>
      </c>
    </row>
    <row r="355" spans="1:26" x14ac:dyDescent="0.35">
      <c r="A355" s="4" t="s">
        <v>0</v>
      </c>
      <c r="B355" s="4" t="s">
        <v>1</v>
      </c>
      <c r="C355" s="4" t="s">
        <v>3</v>
      </c>
      <c r="D355" s="4" t="s">
        <v>305</v>
      </c>
      <c r="E355" s="4" t="s">
        <v>1408</v>
      </c>
      <c r="F355" s="4" t="s">
        <v>3091</v>
      </c>
      <c r="G355" s="4" t="s">
        <v>1763</v>
      </c>
      <c r="H355" s="4"/>
      <c r="I355" s="4" t="s">
        <v>3089</v>
      </c>
      <c r="J355" s="4" t="s">
        <v>3446</v>
      </c>
      <c r="K355" s="4" t="s">
        <v>5129</v>
      </c>
      <c r="L355" s="4" t="s">
        <v>6820</v>
      </c>
      <c r="M355" s="5">
        <v>299</v>
      </c>
      <c r="N355" s="5">
        <v>224.25</v>
      </c>
      <c r="O355" s="5">
        <v>404</v>
      </c>
      <c r="P355" s="6" t="s">
        <v>8492</v>
      </c>
      <c r="Q355" s="4" t="s">
        <v>10131</v>
      </c>
      <c r="R355" s="4" t="str">
        <f t="shared" si="29"/>
        <v>Raf1 Rabbit Monoclonal Antibody</v>
      </c>
      <c r="S355" s="4" t="str">
        <f t="shared" si="25"/>
        <v>Raf1  Monoclonal Antibody</v>
      </c>
      <c r="T355" s="4" t="str">
        <f t="shared" si="26"/>
        <v xml:space="preserve">Raf1  </v>
      </c>
      <c r="U355" s="4" t="s">
        <v>11631</v>
      </c>
      <c r="V355" s="4" t="str">
        <f t="shared" si="27"/>
        <v>Human</v>
      </c>
      <c r="W355" s="4"/>
      <c r="X355" s="4"/>
      <c r="Y355" s="4"/>
      <c r="Z355" s="4" t="str">
        <f t="shared" si="28"/>
        <v>IAG18</v>
      </c>
    </row>
    <row r="356" spans="1:26" x14ac:dyDescent="0.35">
      <c r="A356" s="4" t="s">
        <v>0</v>
      </c>
      <c r="B356" s="4" t="s">
        <v>1</v>
      </c>
      <c r="C356" s="4" t="s">
        <v>2</v>
      </c>
      <c r="D356" s="4" t="s">
        <v>305</v>
      </c>
      <c r="E356" s="4" t="s">
        <v>1408</v>
      </c>
      <c r="F356" s="4" t="s">
        <v>3091</v>
      </c>
      <c r="G356" s="4" t="s">
        <v>1764</v>
      </c>
      <c r="H356" s="4"/>
      <c r="I356" s="4" t="s">
        <v>3089</v>
      </c>
      <c r="J356" s="4" t="s">
        <v>3447</v>
      </c>
      <c r="K356" s="4" t="s">
        <v>5130</v>
      </c>
      <c r="L356" s="4" t="s">
        <v>6821</v>
      </c>
      <c r="M356" s="5">
        <v>299</v>
      </c>
      <c r="N356" s="5">
        <v>224.25</v>
      </c>
      <c r="O356" s="5">
        <v>404</v>
      </c>
      <c r="P356" s="6" t="s">
        <v>8493</v>
      </c>
      <c r="Q356" s="4" t="s">
        <v>10131</v>
      </c>
      <c r="R356" s="4" t="str">
        <f t="shared" si="29"/>
        <v>Raf1 Rabbit Monoclonal Antibody</v>
      </c>
      <c r="S356" s="4" t="str">
        <f t="shared" si="25"/>
        <v>Raf1  Monoclonal Antibody</v>
      </c>
      <c r="T356" s="4" t="str">
        <f t="shared" si="26"/>
        <v xml:space="preserve">Raf1  </v>
      </c>
      <c r="U356" s="4" t="s">
        <v>11631</v>
      </c>
      <c r="V356" s="4" t="str">
        <f t="shared" si="27"/>
        <v>Human, Species Mouse, Species Rat</v>
      </c>
      <c r="W356" s="4"/>
      <c r="X356" s="4"/>
      <c r="Y356" s="4"/>
      <c r="Z356" s="4" t="str">
        <f t="shared" si="28"/>
        <v>BEC18</v>
      </c>
    </row>
    <row r="357" spans="1:26" x14ac:dyDescent="0.35">
      <c r="A357" s="4" t="s">
        <v>0</v>
      </c>
      <c r="B357" s="4" t="s">
        <v>1</v>
      </c>
      <c r="C357" s="4" t="s">
        <v>2</v>
      </c>
      <c r="D357" s="4" t="s">
        <v>306</v>
      </c>
      <c r="E357" s="4" t="s">
        <v>1408</v>
      </c>
      <c r="F357" s="4" t="s">
        <v>3091</v>
      </c>
      <c r="G357" s="4" t="s">
        <v>1765</v>
      </c>
      <c r="H357" s="4"/>
      <c r="I357" s="4" t="s">
        <v>3089</v>
      </c>
      <c r="J357" s="4" t="s">
        <v>3448</v>
      </c>
      <c r="K357" s="4" t="s">
        <v>5131</v>
      </c>
      <c r="L357" s="4" t="s">
        <v>6822</v>
      </c>
      <c r="M357" s="5">
        <v>299</v>
      </c>
      <c r="N357" s="5">
        <v>224.25</v>
      </c>
      <c r="O357" s="5">
        <v>404</v>
      </c>
      <c r="P357" s="6" t="s">
        <v>8494</v>
      </c>
      <c r="Q357" s="4" t="s">
        <v>10132</v>
      </c>
      <c r="R357" s="4" t="str">
        <f t="shared" si="29"/>
        <v>Insulin Receptor INSR Rabbit Monoclonal Antibody</v>
      </c>
      <c r="S357" s="4" t="str">
        <f t="shared" si="25"/>
        <v>Insulin Receptor INSR  Monoclonal Antibody</v>
      </c>
      <c r="T357" s="4" t="str">
        <f t="shared" si="26"/>
        <v xml:space="preserve">Insulin Receptor INSR  </v>
      </c>
      <c r="U357" s="4" t="s">
        <v>11632</v>
      </c>
      <c r="V357" s="4" t="str">
        <f t="shared" si="27"/>
        <v>Human, Species Mouse, Species Rat</v>
      </c>
      <c r="W357" s="4"/>
      <c r="X357" s="4"/>
      <c r="Y357" s="4"/>
      <c r="Z357" s="4" t="str">
        <f t="shared" si="28"/>
        <v>GGA9</v>
      </c>
    </row>
    <row r="358" spans="1:26" x14ac:dyDescent="0.35">
      <c r="A358" s="4" t="s">
        <v>0</v>
      </c>
      <c r="B358" s="4" t="s">
        <v>1</v>
      </c>
      <c r="C358" s="4" t="s">
        <v>3</v>
      </c>
      <c r="D358" s="4" t="s">
        <v>307</v>
      </c>
      <c r="E358" s="4" t="s">
        <v>1408</v>
      </c>
      <c r="F358" s="4" t="s">
        <v>3091</v>
      </c>
      <c r="G358" s="4" t="s">
        <v>1766</v>
      </c>
      <c r="H358" s="4"/>
      <c r="I358" s="4" t="s">
        <v>3089</v>
      </c>
      <c r="J358" s="4" t="s">
        <v>3449</v>
      </c>
      <c r="K358" s="4" t="s">
        <v>5132</v>
      </c>
      <c r="L358" s="4" t="s">
        <v>6823</v>
      </c>
      <c r="M358" s="5">
        <v>299</v>
      </c>
      <c r="N358" s="5">
        <v>224.25</v>
      </c>
      <c r="O358" s="5">
        <v>404</v>
      </c>
      <c r="P358" s="6" t="s">
        <v>8495</v>
      </c>
      <c r="Q358" s="4" t="s">
        <v>10133</v>
      </c>
      <c r="R358" s="4" t="str">
        <f t="shared" si="29"/>
        <v>PPAR gamma Rabbit Monoclonal Antibody</v>
      </c>
      <c r="S358" s="4" t="str">
        <f t="shared" si="25"/>
        <v>PPAR gamma  Monoclonal Antibody</v>
      </c>
      <c r="T358" s="4" t="str">
        <f t="shared" si="26"/>
        <v xml:space="preserve">PPAR gamma  </v>
      </c>
      <c r="U358" s="4" t="s">
        <v>11633</v>
      </c>
      <c r="V358" s="4" t="str">
        <f t="shared" si="27"/>
        <v>Human</v>
      </c>
      <c r="W358" s="4"/>
      <c r="X358" s="4"/>
      <c r="Y358" s="4"/>
      <c r="Z358" s="4" t="str">
        <f t="shared" si="28"/>
        <v>AOFH16</v>
      </c>
    </row>
    <row r="359" spans="1:26" x14ac:dyDescent="0.35">
      <c r="A359" s="4" t="s">
        <v>0</v>
      </c>
      <c r="B359" s="4" t="s">
        <v>1</v>
      </c>
      <c r="C359" s="4" t="s">
        <v>3</v>
      </c>
      <c r="D359" s="4" t="s">
        <v>308</v>
      </c>
      <c r="E359" s="4" t="s">
        <v>1408</v>
      </c>
      <c r="F359" s="4" t="s">
        <v>3091</v>
      </c>
      <c r="G359" s="4" t="s">
        <v>1767</v>
      </c>
      <c r="H359" s="4"/>
      <c r="I359" s="4" t="s">
        <v>3089</v>
      </c>
      <c r="J359" s="4" t="s">
        <v>3450</v>
      </c>
      <c r="K359" s="4" t="s">
        <v>5133</v>
      </c>
      <c r="L359" s="4" t="s">
        <v>6824</v>
      </c>
      <c r="M359" s="5">
        <v>299</v>
      </c>
      <c r="N359" s="5">
        <v>224.25</v>
      </c>
      <c r="O359" s="5">
        <v>404</v>
      </c>
      <c r="P359" s="6" t="s">
        <v>8496</v>
      </c>
      <c r="Q359" s="4" t="s">
        <v>10134</v>
      </c>
      <c r="R359" s="4" t="str">
        <f t="shared" si="29"/>
        <v>Lipocalin-2 LCN2 Rabbit Monoclonal Antibody</v>
      </c>
      <c r="S359" s="4" t="str">
        <f t="shared" si="25"/>
        <v>Lipocalin-2 LCN2  Monoclonal Antibody</v>
      </c>
      <c r="T359" s="4" t="str">
        <f t="shared" si="26"/>
        <v xml:space="preserve">Lipocalin-2 LCN2  </v>
      </c>
      <c r="U359" s="4" t="s">
        <v>11634</v>
      </c>
      <c r="V359" s="4" t="str">
        <f t="shared" si="27"/>
        <v>Human</v>
      </c>
      <c r="W359" s="4"/>
      <c r="X359" s="4"/>
      <c r="Y359" s="4"/>
      <c r="Z359" s="4" t="str">
        <f t="shared" si="28"/>
        <v>AABA12</v>
      </c>
    </row>
    <row r="360" spans="1:26" x14ac:dyDescent="0.35">
      <c r="A360" s="4" t="s">
        <v>0</v>
      </c>
      <c r="B360" s="4" t="s">
        <v>1</v>
      </c>
      <c r="C360" s="4" t="s">
        <v>2</v>
      </c>
      <c r="D360" s="4" t="s">
        <v>309</v>
      </c>
      <c r="E360" s="4" t="s">
        <v>1408</v>
      </c>
      <c r="F360" s="4" t="s">
        <v>3091</v>
      </c>
      <c r="G360" s="4" t="s">
        <v>1768</v>
      </c>
      <c r="H360" s="4"/>
      <c r="I360" s="4" t="s">
        <v>3089</v>
      </c>
      <c r="J360" s="4" t="s">
        <v>3451</v>
      </c>
      <c r="K360" s="4" t="s">
        <v>5134</v>
      </c>
      <c r="L360" s="4" t="s">
        <v>6825</v>
      </c>
      <c r="M360" s="5">
        <v>299</v>
      </c>
      <c r="N360" s="5">
        <v>224.25</v>
      </c>
      <c r="O360" s="5">
        <v>404</v>
      </c>
      <c r="P360" s="6" t="s">
        <v>8497</v>
      </c>
      <c r="Q360" s="4" t="s">
        <v>10135</v>
      </c>
      <c r="R360" s="4" t="str">
        <f t="shared" si="29"/>
        <v>PAK1 Monoclonal Antibody</v>
      </c>
      <c r="S360" s="4" t="str">
        <f t="shared" si="25"/>
        <v>PAK1 Monoclonal Antibody</v>
      </c>
      <c r="T360" s="4" t="str">
        <f t="shared" si="26"/>
        <v xml:space="preserve">PAK1 </v>
      </c>
      <c r="U360" s="4" t="s">
        <v>309</v>
      </c>
      <c r="V360" s="4" t="str">
        <f t="shared" si="27"/>
        <v>Human, Species Mouse, Species Rat</v>
      </c>
      <c r="W360" s="4"/>
      <c r="X360" s="4"/>
      <c r="Y360" s="4"/>
      <c r="Z360" s="4" t="str">
        <f t="shared" si="28"/>
        <v>ADFA16</v>
      </c>
    </row>
    <row r="361" spans="1:26" x14ac:dyDescent="0.35">
      <c r="A361" s="4" t="s">
        <v>0</v>
      </c>
      <c r="B361" s="4" t="s">
        <v>1</v>
      </c>
      <c r="C361" s="4" t="s">
        <v>2</v>
      </c>
      <c r="D361" s="4" t="s">
        <v>310</v>
      </c>
      <c r="E361" s="4" t="s">
        <v>1408</v>
      </c>
      <c r="F361" s="4" t="s">
        <v>3091</v>
      </c>
      <c r="G361" s="4" t="s">
        <v>1769</v>
      </c>
      <c r="H361" s="4"/>
      <c r="I361" s="4" t="s">
        <v>3089</v>
      </c>
      <c r="J361" s="4" t="s">
        <v>3452</v>
      </c>
      <c r="K361" s="4" t="s">
        <v>5135</v>
      </c>
      <c r="L361" s="4" t="s">
        <v>6826</v>
      </c>
      <c r="M361" s="5">
        <v>299</v>
      </c>
      <c r="N361" s="5">
        <v>224.25</v>
      </c>
      <c r="O361" s="5">
        <v>404</v>
      </c>
      <c r="P361" s="6" t="s">
        <v>8498</v>
      </c>
      <c r="Q361" s="4" t="s">
        <v>10136</v>
      </c>
      <c r="R361" s="4" t="str">
        <f t="shared" si="29"/>
        <v>beta 2 Microglobulin B2M Rabbit Monoclonal Antibody</v>
      </c>
      <c r="S361" s="4" t="str">
        <f t="shared" si="25"/>
        <v>beta 2 Microglobulin B2M  Monoclonal Antibody</v>
      </c>
      <c r="T361" s="4" t="str">
        <f t="shared" si="26"/>
        <v xml:space="preserve">beta 2 Microglobulin B2M  </v>
      </c>
      <c r="U361" s="4" t="s">
        <v>11635</v>
      </c>
      <c r="V361" s="4" t="str">
        <f t="shared" si="27"/>
        <v>Human, Species Mouse, Species Rat</v>
      </c>
      <c r="W361" s="4"/>
      <c r="X361" s="4"/>
      <c r="Y361" s="4"/>
      <c r="Z361" s="4" t="str">
        <f t="shared" si="28"/>
        <v>CEA2</v>
      </c>
    </row>
    <row r="362" spans="1:26" x14ac:dyDescent="0.35">
      <c r="A362" s="4" t="s">
        <v>0</v>
      </c>
      <c r="B362" s="4" t="s">
        <v>1</v>
      </c>
      <c r="C362" s="4" t="s">
        <v>3</v>
      </c>
      <c r="D362" s="4" t="s">
        <v>311</v>
      </c>
      <c r="E362" s="4" t="s">
        <v>1408</v>
      </c>
      <c r="F362" s="4" t="s">
        <v>3091</v>
      </c>
      <c r="G362" s="4" t="s">
        <v>1770</v>
      </c>
      <c r="H362" s="4"/>
      <c r="I362" s="4" t="s">
        <v>3089</v>
      </c>
      <c r="J362" s="4" t="s">
        <v>3453</v>
      </c>
      <c r="K362" s="4" t="s">
        <v>5136</v>
      </c>
      <c r="L362" s="4" t="s">
        <v>6827</v>
      </c>
      <c r="M362" s="5">
        <v>299</v>
      </c>
      <c r="N362" s="5">
        <v>224.25</v>
      </c>
      <c r="O362" s="5">
        <v>404</v>
      </c>
      <c r="P362" s="6" t="s">
        <v>8499</v>
      </c>
      <c r="Q362" s="4" t="s">
        <v>10137</v>
      </c>
      <c r="R362" s="4" t="str">
        <f t="shared" si="29"/>
        <v>ABCG2/Bcrp Rabbit Monoclonal Antibody</v>
      </c>
      <c r="S362" s="4" t="str">
        <f t="shared" si="25"/>
        <v>ABCG2/Bcrp  Monoclonal Antibody</v>
      </c>
      <c r="T362" s="4" t="str">
        <f t="shared" si="26"/>
        <v xml:space="preserve">ABCG2/Bcrp  </v>
      </c>
      <c r="U362" s="4" t="s">
        <v>11636</v>
      </c>
      <c r="V362" s="4" t="str">
        <f t="shared" si="27"/>
        <v>Human</v>
      </c>
      <c r="W362" s="4"/>
      <c r="X362" s="4"/>
      <c r="Y362" s="4"/>
      <c r="Z362" s="4" t="str">
        <f t="shared" si="28"/>
        <v>AODG1</v>
      </c>
    </row>
    <row r="363" spans="1:26" x14ac:dyDescent="0.35">
      <c r="A363" s="4" t="s">
        <v>0</v>
      </c>
      <c r="B363" s="4" t="s">
        <v>1</v>
      </c>
      <c r="C363" s="4" t="s">
        <v>3</v>
      </c>
      <c r="D363" s="4" t="s">
        <v>312</v>
      </c>
      <c r="E363" s="4" t="s">
        <v>1408</v>
      </c>
      <c r="F363" s="4" t="s">
        <v>3091</v>
      </c>
      <c r="G363" s="4" t="s">
        <v>1771</v>
      </c>
      <c r="H363" s="4"/>
      <c r="I363" s="4" t="s">
        <v>3089</v>
      </c>
      <c r="J363" s="4" t="s">
        <v>3454</v>
      </c>
      <c r="K363" s="4" t="s">
        <v>5137</v>
      </c>
      <c r="L363" s="4" t="s">
        <v>6828</v>
      </c>
      <c r="M363" s="5">
        <v>299</v>
      </c>
      <c r="N363" s="5">
        <v>224.25</v>
      </c>
      <c r="O363" s="5">
        <v>404</v>
      </c>
      <c r="P363" s="6" t="s">
        <v>8500</v>
      </c>
      <c r="Q363" s="4" t="s">
        <v>10138</v>
      </c>
      <c r="R363" s="4" t="str">
        <f t="shared" si="29"/>
        <v>CD18 ITGB2 Rabbit Monoclonal Antibody</v>
      </c>
      <c r="S363" s="4" t="str">
        <f t="shared" si="25"/>
        <v>CD18 ITGB2  Monoclonal Antibody</v>
      </c>
      <c r="T363" s="4" t="str">
        <f t="shared" si="26"/>
        <v xml:space="preserve">CD18 ITGB2  </v>
      </c>
      <c r="U363" s="4" t="s">
        <v>11637</v>
      </c>
      <c r="V363" s="4" t="str">
        <f t="shared" si="27"/>
        <v>Human</v>
      </c>
      <c r="W363" s="4"/>
      <c r="X363" s="4"/>
      <c r="Y363" s="4"/>
      <c r="Z363" s="4" t="str">
        <f t="shared" si="28"/>
        <v>AAIH9</v>
      </c>
    </row>
    <row r="364" spans="1:26" x14ac:dyDescent="0.35">
      <c r="A364" s="4" t="s">
        <v>0</v>
      </c>
      <c r="B364" s="4" t="s">
        <v>1</v>
      </c>
      <c r="C364" s="4" t="s">
        <v>2</v>
      </c>
      <c r="D364" s="4" t="s">
        <v>313</v>
      </c>
      <c r="E364" s="4" t="s">
        <v>1408</v>
      </c>
      <c r="F364" s="4" t="s">
        <v>3091</v>
      </c>
      <c r="G364" s="4" t="s">
        <v>1772</v>
      </c>
      <c r="H364" s="4"/>
      <c r="I364" s="4" t="s">
        <v>3089</v>
      </c>
      <c r="J364" s="4" t="s">
        <v>3455</v>
      </c>
      <c r="K364" s="4" t="s">
        <v>5138</v>
      </c>
      <c r="L364" s="4" t="s">
        <v>6829</v>
      </c>
      <c r="M364" s="5">
        <v>299</v>
      </c>
      <c r="N364" s="5">
        <v>224.25</v>
      </c>
      <c r="O364" s="5">
        <v>404</v>
      </c>
      <c r="P364" s="6" t="s">
        <v>8501</v>
      </c>
      <c r="Q364" s="4" t="s">
        <v>10139</v>
      </c>
      <c r="R364" s="4" t="str">
        <f t="shared" si="29"/>
        <v>Mitofusin 2 MFN2 Rabbit Monoclonal Antibody</v>
      </c>
      <c r="S364" s="4" t="str">
        <f t="shared" si="25"/>
        <v>Mitofusin 2 MFN2  Monoclonal Antibody</v>
      </c>
      <c r="T364" s="4" t="str">
        <f t="shared" si="26"/>
        <v xml:space="preserve">Mitofusin 2 MFN2  </v>
      </c>
      <c r="U364" s="4" t="s">
        <v>11638</v>
      </c>
      <c r="V364" s="4" t="str">
        <f t="shared" si="27"/>
        <v>Human, Species Mouse, Species Rat</v>
      </c>
      <c r="W364" s="4"/>
      <c r="X364" s="4"/>
      <c r="Y364" s="4"/>
      <c r="Z364" s="4" t="str">
        <f t="shared" si="28"/>
        <v>AOCA13</v>
      </c>
    </row>
    <row r="365" spans="1:26" x14ac:dyDescent="0.35">
      <c r="A365" s="4" t="s">
        <v>0</v>
      </c>
      <c r="B365" s="4" t="s">
        <v>1</v>
      </c>
      <c r="C365" s="4" t="s">
        <v>2</v>
      </c>
      <c r="D365" s="4" t="s">
        <v>314</v>
      </c>
      <c r="E365" s="4" t="s">
        <v>1408</v>
      </c>
      <c r="F365" s="4" t="s">
        <v>3091</v>
      </c>
      <c r="G365" s="4" t="s">
        <v>1773</v>
      </c>
      <c r="H365" s="4"/>
      <c r="I365" s="4" t="s">
        <v>3089</v>
      </c>
      <c r="J365" s="4" t="s">
        <v>3456</v>
      </c>
      <c r="K365" s="4" t="s">
        <v>5139</v>
      </c>
      <c r="L365" s="4" t="s">
        <v>6830</v>
      </c>
      <c r="M365" s="5">
        <v>299</v>
      </c>
      <c r="N365" s="5">
        <v>224.25</v>
      </c>
      <c r="O365" s="5">
        <v>404</v>
      </c>
      <c r="P365" s="6" t="s">
        <v>8502</v>
      </c>
      <c r="Q365" s="4" t="s">
        <v>10140</v>
      </c>
      <c r="R365" s="4" t="str">
        <f t="shared" si="29"/>
        <v>TLR5 Rabbit Monoclonal Antibody</v>
      </c>
      <c r="S365" s="4" t="str">
        <f t="shared" si="25"/>
        <v>TLR5  Monoclonal Antibody</v>
      </c>
      <c r="T365" s="4" t="str">
        <f t="shared" si="26"/>
        <v xml:space="preserve">TLR5  </v>
      </c>
      <c r="U365" s="4" t="s">
        <v>314</v>
      </c>
      <c r="V365" s="4" t="str">
        <f t="shared" si="27"/>
        <v>Human, Species Mouse, Species Rat</v>
      </c>
      <c r="W365" s="4"/>
      <c r="X365" s="4"/>
      <c r="Y365" s="4"/>
      <c r="Z365" s="4" t="str">
        <f t="shared" si="28"/>
        <v>AADF20</v>
      </c>
    </row>
    <row r="366" spans="1:26" x14ac:dyDescent="0.35">
      <c r="A366" s="4" t="s">
        <v>0</v>
      </c>
      <c r="B366" s="4" t="s">
        <v>1</v>
      </c>
      <c r="C366" s="4" t="s">
        <v>3</v>
      </c>
      <c r="D366" s="4" t="s">
        <v>315</v>
      </c>
      <c r="E366" s="4" t="s">
        <v>1408</v>
      </c>
      <c r="F366" s="4" t="s">
        <v>3091</v>
      </c>
      <c r="G366" s="4" t="s">
        <v>1774</v>
      </c>
      <c r="H366" s="4"/>
      <c r="I366" s="4" t="s">
        <v>3089</v>
      </c>
      <c r="J366" s="4" t="s">
        <v>3457</v>
      </c>
      <c r="K366" s="4" t="s">
        <v>5140</v>
      </c>
      <c r="L366" s="4" t="s">
        <v>6831</v>
      </c>
      <c r="M366" s="5">
        <v>299</v>
      </c>
      <c r="N366" s="5">
        <v>224.25</v>
      </c>
      <c r="O366" s="5">
        <v>404</v>
      </c>
      <c r="P366" s="6" t="s">
        <v>8503</v>
      </c>
      <c r="Q366" s="4" t="s">
        <v>10141</v>
      </c>
      <c r="R366" s="4" t="str">
        <f t="shared" si="29"/>
        <v>Integrin alpha 4 ITGA4 Rabbit Monoclonal Antibody</v>
      </c>
      <c r="S366" s="4" t="str">
        <f t="shared" si="25"/>
        <v>Integrin alpha 4 ITGA4  Monoclonal Antibody</v>
      </c>
      <c r="T366" s="4" t="str">
        <f t="shared" si="26"/>
        <v xml:space="preserve">Integrin alpha 4 ITGA4  </v>
      </c>
      <c r="U366" s="4" t="s">
        <v>11639</v>
      </c>
      <c r="V366" s="4" t="str">
        <f t="shared" si="27"/>
        <v>Human</v>
      </c>
      <c r="W366" s="4"/>
      <c r="X366" s="4"/>
      <c r="Y366" s="4"/>
      <c r="Z366" s="4" t="str">
        <f t="shared" si="28"/>
        <v>IHH9</v>
      </c>
    </row>
    <row r="367" spans="1:26" x14ac:dyDescent="0.35">
      <c r="A367" s="4" t="s">
        <v>0</v>
      </c>
      <c r="B367" s="4" t="s">
        <v>1</v>
      </c>
      <c r="C367" s="4" t="s">
        <v>3</v>
      </c>
      <c r="D367" s="4" t="s">
        <v>316</v>
      </c>
      <c r="E367" s="4" t="s">
        <v>1408</v>
      </c>
      <c r="F367" s="4" t="s">
        <v>3091</v>
      </c>
      <c r="G367" s="4" t="s">
        <v>1775</v>
      </c>
      <c r="H367" s="4"/>
      <c r="I367" s="4" t="s">
        <v>3089</v>
      </c>
      <c r="J367" s="4" t="s">
        <v>3458</v>
      </c>
      <c r="K367" s="4" t="s">
        <v>5141</v>
      </c>
      <c r="L367" s="4" t="s">
        <v>6832</v>
      </c>
      <c r="M367" s="5">
        <v>299</v>
      </c>
      <c r="N367" s="5">
        <v>224.25</v>
      </c>
      <c r="O367" s="5">
        <v>404</v>
      </c>
      <c r="P367" s="6" t="s">
        <v>8504</v>
      </c>
      <c r="Q367" s="4" t="s">
        <v>10142</v>
      </c>
      <c r="R367" s="4" t="str">
        <f t="shared" si="29"/>
        <v>SERPINC1 Monoclonal Antibody</v>
      </c>
      <c r="S367" s="4" t="str">
        <f t="shared" si="25"/>
        <v>SERPINC1 Monoclonal Antibody</v>
      </c>
      <c r="T367" s="4" t="str">
        <f t="shared" si="26"/>
        <v xml:space="preserve">SERPINC1 </v>
      </c>
      <c r="U367" s="4" t="s">
        <v>316</v>
      </c>
      <c r="V367" s="4" t="str">
        <f t="shared" si="27"/>
        <v>Human</v>
      </c>
      <c r="W367" s="4"/>
      <c r="X367" s="4"/>
      <c r="Y367" s="4"/>
      <c r="Z367" s="4" t="str">
        <f t="shared" si="28"/>
        <v>ACCA19</v>
      </c>
    </row>
    <row r="368" spans="1:26" x14ac:dyDescent="0.35">
      <c r="A368" s="4" t="s">
        <v>0</v>
      </c>
      <c r="B368" s="4" t="s">
        <v>1</v>
      </c>
      <c r="C368" s="4" t="s">
        <v>2</v>
      </c>
      <c r="D368" s="4" t="s">
        <v>317</v>
      </c>
      <c r="E368" s="4" t="s">
        <v>1408</v>
      </c>
      <c r="F368" s="4" t="s">
        <v>3091</v>
      </c>
      <c r="G368" s="4" t="s">
        <v>1776</v>
      </c>
      <c r="H368" s="4"/>
      <c r="I368" s="4" t="s">
        <v>3089</v>
      </c>
      <c r="J368" s="4" t="s">
        <v>3459</v>
      </c>
      <c r="K368" s="4" t="s">
        <v>5142</v>
      </c>
      <c r="L368" s="4" t="s">
        <v>6833</v>
      </c>
      <c r="M368" s="5">
        <v>299</v>
      </c>
      <c r="N368" s="5">
        <v>224.25</v>
      </c>
      <c r="O368" s="5">
        <v>404</v>
      </c>
      <c r="P368" s="6" t="s">
        <v>8505</v>
      </c>
      <c r="Q368" s="4" t="s">
        <v>10143</v>
      </c>
      <c r="R368" s="4" t="str">
        <f t="shared" si="29"/>
        <v>Galectin 1 LGALS1 Monoclonal Antibody</v>
      </c>
      <c r="S368" s="4" t="str">
        <f t="shared" si="25"/>
        <v>Galectin 1 LGALS1 Monoclonal Antibody</v>
      </c>
      <c r="T368" s="4" t="str">
        <f t="shared" si="26"/>
        <v xml:space="preserve">Galectin 1 LGALS1 </v>
      </c>
      <c r="U368" s="4" t="s">
        <v>11640</v>
      </c>
      <c r="V368" s="4" t="str">
        <f t="shared" si="27"/>
        <v>Human, Species Mouse, Species Rat</v>
      </c>
      <c r="W368" s="4"/>
      <c r="X368" s="4"/>
      <c r="Y368" s="4"/>
      <c r="Z368" s="4" t="str">
        <f t="shared" si="28"/>
        <v>ADGB12</v>
      </c>
    </row>
    <row r="369" spans="1:26" x14ac:dyDescent="0.35">
      <c r="A369" s="4" t="s">
        <v>0</v>
      </c>
      <c r="B369" s="4" t="s">
        <v>1</v>
      </c>
      <c r="C369" s="4" t="s">
        <v>2</v>
      </c>
      <c r="D369" s="4" t="s">
        <v>318</v>
      </c>
      <c r="E369" s="4" t="s">
        <v>1408</v>
      </c>
      <c r="F369" s="4" t="s">
        <v>3091</v>
      </c>
      <c r="G369" s="4" t="s">
        <v>1777</v>
      </c>
      <c r="H369" s="4"/>
      <c r="I369" s="4" t="s">
        <v>3089</v>
      </c>
      <c r="J369" s="4" t="s">
        <v>3460</v>
      </c>
      <c r="K369" s="4" t="s">
        <v>5143</v>
      </c>
      <c r="L369" s="4" t="s">
        <v>6834</v>
      </c>
      <c r="M369" s="5">
        <v>299</v>
      </c>
      <c r="N369" s="5">
        <v>224.25</v>
      </c>
      <c r="O369" s="5">
        <v>404</v>
      </c>
      <c r="P369" s="6" t="s">
        <v>8506</v>
      </c>
      <c r="Q369" s="4" t="s">
        <v>10144</v>
      </c>
      <c r="R369" s="4" t="str">
        <f t="shared" si="29"/>
        <v>OGT Monoclonal Antibody</v>
      </c>
      <c r="S369" s="4" t="str">
        <f t="shared" si="25"/>
        <v>OGT Monoclonal Antibody</v>
      </c>
      <c r="T369" s="4" t="str">
        <f t="shared" si="26"/>
        <v xml:space="preserve">OGT </v>
      </c>
      <c r="U369" s="4" t="s">
        <v>318</v>
      </c>
      <c r="V369" s="4" t="str">
        <f t="shared" si="27"/>
        <v>Human, Species Mouse, Species Rat</v>
      </c>
      <c r="W369" s="4"/>
      <c r="X369" s="4"/>
      <c r="Y369" s="4"/>
      <c r="Z369" s="4" t="str">
        <f t="shared" si="28"/>
        <v>AEDG15</v>
      </c>
    </row>
    <row r="370" spans="1:26" x14ac:dyDescent="0.35">
      <c r="A370" s="4" t="s">
        <v>0</v>
      </c>
      <c r="B370" s="4" t="s">
        <v>1</v>
      </c>
      <c r="C370" s="4" t="s">
        <v>2</v>
      </c>
      <c r="D370" s="4" t="s">
        <v>319</v>
      </c>
      <c r="E370" s="4" t="s">
        <v>1408</v>
      </c>
      <c r="F370" s="4" t="s">
        <v>3091</v>
      </c>
      <c r="G370" s="4" t="s">
        <v>1778</v>
      </c>
      <c r="H370" s="4"/>
      <c r="I370" s="4" t="s">
        <v>3089</v>
      </c>
      <c r="J370" s="4" t="s">
        <v>3461</v>
      </c>
      <c r="K370" s="4" t="s">
        <v>5144</v>
      </c>
      <c r="L370" s="4" t="s">
        <v>6835</v>
      </c>
      <c r="M370" s="5">
        <v>299</v>
      </c>
      <c r="N370" s="5">
        <v>224.25</v>
      </c>
      <c r="O370" s="5">
        <v>404</v>
      </c>
      <c r="P370" s="6" t="s">
        <v>8507</v>
      </c>
      <c r="Q370" s="4" t="s">
        <v>10145</v>
      </c>
      <c r="R370" s="4" t="str">
        <f t="shared" si="29"/>
        <v>DGCR8 Rabbit Monoclonal Antibody</v>
      </c>
      <c r="S370" s="4" t="str">
        <f t="shared" si="25"/>
        <v>DGCR8  Monoclonal Antibody</v>
      </c>
      <c r="T370" s="4" t="str">
        <f t="shared" si="26"/>
        <v xml:space="preserve">DGCR8  </v>
      </c>
      <c r="U370" s="4" t="s">
        <v>319</v>
      </c>
      <c r="V370" s="4" t="str">
        <f t="shared" si="27"/>
        <v>Human, Species Mouse, Species Rat</v>
      </c>
      <c r="W370" s="4"/>
      <c r="X370" s="4"/>
      <c r="Y370" s="4"/>
      <c r="Z370" s="4" t="str">
        <f t="shared" si="28"/>
        <v>EAO4</v>
      </c>
    </row>
    <row r="371" spans="1:26" x14ac:dyDescent="0.35">
      <c r="A371" s="4" t="s">
        <v>0</v>
      </c>
      <c r="B371" s="4" t="s">
        <v>1</v>
      </c>
      <c r="C371" s="4" t="s">
        <v>2</v>
      </c>
      <c r="D371" s="4" t="s">
        <v>320</v>
      </c>
      <c r="E371" s="4" t="s">
        <v>1408</v>
      </c>
      <c r="F371" s="4" t="s">
        <v>3091</v>
      </c>
      <c r="G371" s="4" t="s">
        <v>1779</v>
      </c>
      <c r="H371" s="4"/>
      <c r="I371" s="4" t="s">
        <v>3089</v>
      </c>
      <c r="J371" s="4" t="s">
        <v>3462</v>
      </c>
      <c r="K371" s="4" t="s">
        <v>5145</v>
      </c>
      <c r="L371" s="4" t="s">
        <v>6836</v>
      </c>
      <c r="M371" s="5">
        <v>299</v>
      </c>
      <c r="N371" s="5">
        <v>224.25</v>
      </c>
      <c r="O371" s="5">
        <v>404</v>
      </c>
      <c r="P371" s="6" t="s">
        <v>8508</v>
      </c>
      <c r="Q371" s="4" t="s">
        <v>10146</v>
      </c>
      <c r="R371" s="4" t="str">
        <f t="shared" si="29"/>
        <v>Skp1 Monoclonal Antibody</v>
      </c>
      <c r="S371" s="4" t="str">
        <f t="shared" si="25"/>
        <v>Skp1 Monoclonal Antibody</v>
      </c>
      <c r="T371" s="4" t="str">
        <f t="shared" si="26"/>
        <v xml:space="preserve">Skp1 </v>
      </c>
      <c r="U371" s="4" t="s">
        <v>11641</v>
      </c>
      <c r="V371" s="4" t="str">
        <f t="shared" si="27"/>
        <v>Human, Species Mouse, Species Rat</v>
      </c>
      <c r="W371" s="4"/>
      <c r="X371" s="4"/>
      <c r="Y371" s="4"/>
      <c r="Z371" s="4" t="str">
        <f t="shared" si="28"/>
        <v>ADDF19</v>
      </c>
    </row>
    <row r="372" spans="1:26" x14ac:dyDescent="0.35">
      <c r="A372" s="4" t="s">
        <v>0</v>
      </c>
      <c r="B372" s="4" t="s">
        <v>1</v>
      </c>
      <c r="C372" s="4" t="s">
        <v>3</v>
      </c>
      <c r="D372" s="4" t="s">
        <v>321</v>
      </c>
      <c r="E372" s="4" t="s">
        <v>1408</v>
      </c>
      <c r="F372" s="4" t="s">
        <v>3091</v>
      </c>
      <c r="G372" s="4" t="s">
        <v>1780</v>
      </c>
      <c r="H372" s="4"/>
      <c r="I372" s="4" t="s">
        <v>3089</v>
      </c>
      <c r="J372" s="4" t="s">
        <v>3463</v>
      </c>
      <c r="K372" s="4" t="s">
        <v>5146</v>
      </c>
      <c r="L372" s="4" t="s">
        <v>6837</v>
      </c>
      <c r="M372" s="5">
        <v>299</v>
      </c>
      <c r="N372" s="5">
        <v>224.25</v>
      </c>
      <c r="O372" s="5">
        <v>404</v>
      </c>
      <c r="P372" s="6" t="s">
        <v>8509</v>
      </c>
      <c r="Q372" s="4" t="s">
        <v>10147</v>
      </c>
      <c r="R372" s="4" t="str">
        <f t="shared" si="29"/>
        <v>CD5 Monoclonal Antibody</v>
      </c>
      <c r="S372" s="4" t="str">
        <f t="shared" si="25"/>
        <v>CD5 Monoclonal Antibody</v>
      </c>
      <c r="T372" s="4" t="str">
        <f t="shared" si="26"/>
        <v xml:space="preserve">CD5 </v>
      </c>
      <c r="U372" s="4" t="s">
        <v>321</v>
      </c>
      <c r="V372" s="4" t="str">
        <f t="shared" si="27"/>
        <v>Human</v>
      </c>
      <c r="W372" s="4"/>
      <c r="X372" s="4"/>
      <c r="Y372" s="4"/>
      <c r="Z372" s="4" t="str">
        <f t="shared" si="28"/>
        <v>ACII3</v>
      </c>
    </row>
    <row r="373" spans="1:26" x14ac:dyDescent="0.35">
      <c r="A373" s="4" t="s">
        <v>0</v>
      </c>
      <c r="B373" s="4" t="s">
        <v>1</v>
      </c>
      <c r="C373" s="4" t="s">
        <v>3</v>
      </c>
      <c r="D373" s="4" t="s">
        <v>322</v>
      </c>
      <c r="E373" s="4" t="s">
        <v>1408</v>
      </c>
      <c r="F373" s="4" t="s">
        <v>3091</v>
      </c>
      <c r="G373" s="4" t="s">
        <v>1781</v>
      </c>
      <c r="H373" s="4"/>
      <c r="I373" s="4" t="s">
        <v>3089</v>
      </c>
      <c r="J373" s="4" t="s">
        <v>3464</v>
      </c>
      <c r="K373" s="4" t="s">
        <v>5147</v>
      </c>
      <c r="L373" s="4" t="s">
        <v>6838</v>
      </c>
      <c r="M373" s="5">
        <v>299</v>
      </c>
      <c r="N373" s="5">
        <v>224.25</v>
      </c>
      <c r="O373" s="5">
        <v>404</v>
      </c>
      <c r="P373" s="6" t="s">
        <v>8510</v>
      </c>
      <c r="Q373" s="4" t="s">
        <v>10148</v>
      </c>
      <c r="R373" s="4" t="str">
        <f t="shared" si="29"/>
        <v>MHC Class II HLA-DPB1 Rabbit Monoclonal Antibody</v>
      </c>
      <c r="S373" s="4" t="str">
        <f t="shared" si="25"/>
        <v>MHC Class II HLA-DPB1  Monoclonal Antibody</v>
      </c>
      <c r="T373" s="4" t="str">
        <f t="shared" si="26"/>
        <v xml:space="preserve">MHC Class II HLA-DPB1  </v>
      </c>
      <c r="U373" s="4" t="s">
        <v>11642</v>
      </c>
      <c r="V373" s="4" t="str">
        <f t="shared" si="27"/>
        <v>Human</v>
      </c>
      <c r="W373" s="4"/>
      <c r="X373" s="4"/>
      <c r="Y373" s="4"/>
      <c r="Z373" s="4" t="str">
        <f t="shared" si="28"/>
        <v>AAEB8</v>
      </c>
    </row>
    <row r="374" spans="1:26" x14ac:dyDescent="0.35">
      <c r="A374" s="4" t="s">
        <v>0</v>
      </c>
      <c r="B374" s="4" t="s">
        <v>1</v>
      </c>
      <c r="C374" s="4" t="s">
        <v>3</v>
      </c>
      <c r="D374" s="4" t="s">
        <v>323</v>
      </c>
      <c r="E374" s="4" t="s">
        <v>1408</v>
      </c>
      <c r="F374" s="4" t="s">
        <v>3091</v>
      </c>
      <c r="G374" s="4" t="s">
        <v>1782</v>
      </c>
      <c r="H374" s="4"/>
      <c r="I374" s="4" t="s">
        <v>3089</v>
      </c>
      <c r="J374" s="4" t="s">
        <v>3465</v>
      </c>
      <c r="K374" s="4" t="s">
        <v>5148</v>
      </c>
      <c r="L374" s="4" t="s">
        <v>6839</v>
      </c>
      <c r="M374" s="5">
        <v>299</v>
      </c>
      <c r="N374" s="5">
        <v>224.25</v>
      </c>
      <c r="O374" s="5">
        <v>404</v>
      </c>
      <c r="P374" s="6" t="s">
        <v>8511</v>
      </c>
      <c r="Q374" s="4" t="s">
        <v>10149</v>
      </c>
      <c r="R374" s="4" t="str">
        <f t="shared" si="29"/>
        <v>MERTK/Mer Rabbit Monoclonal Antibody</v>
      </c>
      <c r="S374" s="4" t="str">
        <f t="shared" si="25"/>
        <v>MERTK/Mer  Monoclonal Antibody</v>
      </c>
      <c r="T374" s="4" t="str">
        <f t="shared" si="26"/>
        <v xml:space="preserve">MERTK/Mer  </v>
      </c>
      <c r="U374" s="4" t="s">
        <v>11643</v>
      </c>
      <c r="V374" s="4" t="str">
        <f t="shared" si="27"/>
        <v>Human</v>
      </c>
      <c r="W374" s="4"/>
      <c r="X374" s="4"/>
      <c r="Y374" s="4"/>
      <c r="Z374" s="4" t="str">
        <f t="shared" si="28"/>
        <v>COI13</v>
      </c>
    </row>
    <row r="375" spans="1:26" x14ac:dyDescent="0.35">
      <c r="A375" s="4" t="s">
        <v>0</v>
      </c>
      <c r="B375" s="4" t="s">
        <v>1</v>
      </c>
      <c r="C375" s="4" t="s">
        <v>3</v>
      </c>
      <c r="D375" s="4" t="s">
        <v>324</v>
      </c>
      <c r="E375" s="4" t="s">
        <v>1408</v>
      </c>
      <c r="F375" s="4" t="s">
        <v>3091</v>
      </c>
      <c r="G375" s="4" t="s">
        <v>1783</v>
      </c>
      <c r="H375" s="4"/>
      <c r="I375" s="4" t="s">
        <v>3089</v>
      </c>
      <c r="J375" s="4" t="s">
        <v>3466</v>
      </c>
      <c r="K375" s="4" t="s">
        <v>5149</v>
      </c>
      <c r="L375" s="4" t="s">
        <v>6840</v>
      </c>
      <c r="M375" s="5">
        <v>299</v>
      </c>
      <c r="N375" s="5">
        <v>224.25</v>
      </c>
      <c r="O375" s="5">
        <v>404</v>
      </c>
      <c r="P375" s="6" t="s">
        <v>8512</v>
      </c>
      <c r="Q375" s="4" t="s">
        <v>10150</v>
      </c>
      <c r="R375" s="4" t="str">
        <f t="shared" si="29"/>
        <v>PDX1/Ipf1 Rabbit Monoclonal Antibody</v>
      </c>
      <c r="S375" s="4" t="str">
        <f t="shared" si="25"/>
        <v>PDX1/Ipf1  Monoclonal Antibody</v>
      </c>
      <c r="T375" s="4" t="str">
        <f t="shared" si="26"/>
        <v xml:space="preserve">PDX1/Ipf1  </v>
      </c>
      <c r="U375" s="4" t="s">
        <v>11644</v>
      </c>
      <c r="V375" s="4" t="str">
        <f t="shared" si="27"/>
        <v>Human</v>
      </c>
      <c r="W375" s="4"/>
      <c r="X375" s="4"/>
      <c r="Y375" s="4"/>
      <c r="Z375" s="4" t="str">
        <f t="shared" si="28"/>
        <v>AEC16</v>
      </c>
    </row>
    <row r="376" spans="1:26" x14ac:dyDescent="0.35">
      <c r="A376" s="4" t="s">
        <v>0</v>
      </c>
      <c r="B376" s="4" t="s">
        <v>1</v>
      </c>
      <c r="C376" s="4" t="s">
        <v>2</v>
      </c>
      <c r="D376" s="4" t="s">
        <v>325</v>
      </c>
      <c r="E376" s="4" t="s">
        <v>1408</v>
      </c>
      <c r="F376" s="4" t="s">
        <v>3091</v>
      </c>
      <c r="G376" s="4" t="s">
        <v>1784</v>
      </c>
      <c r="H376" s="4"/>
      <c r="I376" s="4" t="s">
        <v>3089</v>
      </c>
      <c r="J376" s="4" t="s">
        <v>3467</v>
      </c>
      <c r="K376" s="4" t="s">
        <v>5150</v>
      </c>
      <c r="L376" s="4" t="s">
        <v>6841</v>
      </c>
      <c r="M376" s="5">
        <v>299</v>
      </c>
      <c r="N376" s="5">
        <v>224.25</v>
      </c>
      <c r="O376" s="5">
        <v>404</v>
      </c>
      <c r="P376" s="6" t="s">
        <v>8513</v>
      </c>
      <c r="Q376" s="4" t="s">
        <v>10151</v>
      </c>
      <c r="R376" s="4" t="str">
        <f t="shared" si="29"/>
        <v>NQO1/Dt Diaphorase Rabbit Monoclonal Antibody</v>
      </c>
      <c r="S376" s="4" t="str">
        <f t="shared" si="25"/>
        <v>NQO1/Dt Diaphorase  Monoclonal Antibody</v>
      </c>
      <c r="T376" s="4" t="str">
        <f t="shared" si="26"/>
        <v xml:space="preserve">NQO1/Dt Diaphorase  </v>
      </c>
      <c r="U376" s="4" t="s">
        <v>11645</v>
      </c>
      <c r="V376" s="4" t="str">
        <f t="shared" si="27"/>
        <v>Human, Species Mouse, Species Rat</v>
      </c>
      <c r="W376" s="4"/>
      <c r="X376" s="4"/>
      <c r="Y376" s="4"/>
      <c r="Z376" s="4" t="str">
        <f t="shared" si="28"/>
        <v>AAOB14</v>
      </c>
    </row>
    <row r="377" spans="1:26" x14ac:dyDescent="0.35">
      <c r="A377" s="4" t="s">
        <v>0</v>
      </c>
      <c r="B377" s="4" t="s">
        <v>1</v>
      </c>
      <c r="C377" s="4" t="s">
        <v>2</v>
      </c>
      <c r="D377" s="4" t="s">
        <v>326</v>
      </c>
      <c r="E377" s="4" t="s">
        <v>1408</v>
      </c>
      <c r="F377" s="4" t="s">
        <v>3091</v>
      </c>
      <c r="G377" s="4" t="s">
        <v>1785</v>
      </c>
      <c r="H377" s="4"/>
      <c r="I377" s="4" t="s">
        <v>3089</v>
      </c>
      <c r="J377" s="4" t="s">
        <v>3468</v>
      </c>
      <c r="K377" s="4" t="s">
        <v>5151</v>
      </c>
      <c r="L377" s="4" t="s">
        <v>6842</v>
      </c>
      <c r="M377" s="5">
        <v>299</v>
      </c>
      <c r="N377" s="5">
        <v>224.25</v>
      </c>
      <c r="O377" s="5">
        <v>404</v>
      </c>
      <c r="P377" s="6" t="s">
        <v>8514</v>
      </c>
      <c r="Q377" s="4" t="s">
        <v>10152</v>
      </c>
      <c r="R377" s="4" t="str">
        <f t="shared" si="29"/>
        <v>SF2 Monoclonal Antibody</v>
      </c>
      <c r="S377" s="4" t="str">
        <f t="shared" si="25"/>
        <v>SF2 Monoclonal Antibody</v>
      </c>
      <c r="T377" s="4" t="str">
        <f t="shared" si="26"/>
        <v xml:space="preserve">SF2 </v>
      </c>
      <c r="U377" s="4" t="s">
        <v>11646</v>
      </c>
      <c r="V377" s="4" t="str">
        <f t="shared" si="27"/>
        <v>Human, Species Mouse, Species Rat</v>
      </c>
      <c r="W377" s="4"/>
      <c r="X377" s="4"/>
      <c r="Y377" s="4"/>
      <c r="Z377" s="4" t="str">
        <f t="shared" si="28"/>
        <v>ADGH19</v>
      </c>
    </row>
    <row r="378" spans="1:26" x14ac:dyDescent="0.35">
      <c r="A378" s="4" t="s">
        <v>0</v>
      </c>
      <c r="B378" s="4" t="s">
        <v>1</v>
      </c>
      <c r="C378" s="4" t="s">
        <v>3</v>
      </c>
      <c r="D378" s="4" t="s">
        <v>327</v>
      </c>
      <c r="E378" s="4" t="s">
        <v>1408</v>
      </c>
      <c r="F378" s="4" t="s">
        <v>3091</v>
      </c>
      <c r="G378" s="4" t="s">
        <v>1786</v>
      </c>
      <c r="H378" s="4"/>
      <c r="I378" s="4" t="s">
        <v>3089</v>
      </c>
      <c r="J378" s="4" t="s">
        <v>3469</v>
      </c>
      <c r="K378" s="4" t="s">
        <v>5152</v>
      </c>
      <c r="L378" s="4" t="s">
        <v>6843</v>
      </c>
      <c r="M378" s="5">
        <v>299</v>
      </c>
      <c r="N378" s="5">
        <v>224.25</v>
      </c>
      <c r="O378" s="5">
        <v>404</v>
      </c>
      <c r="P378" s="6" t="s">
        <v>8515</v>
      </c>
      <c r="Q378" s="4" t="s">
        <v>10153</v>
      </c>
      <c r="R378" s="4" t="str">
        <f t="shared" si="29"/>
        <v>Cytochrome P450 2D6 CYP2D6 Monoclonal Antibody</v>
      </c>
      <c r="S378" s="4" t="str">
        <f t="shared" si="25"/>
        <v>Cytochrome P450 2D6 CYP2D6 Monoclonal Antibody</v>
      </c>
      <c r="T378" s="4" t="str">
        <f t="shared" si="26"/>
        <v xml:space="preserve">Cytochrome P450 2D6 CYP2D6 </v>
      </c>
      <c r="U378" s="4" t="s">
        <v>11647</v>
      </c>
      <c r="V378" s="4" t="str">
        <f t="shared" si="27"/>
        <v>Human</v>
      </c>
      <c r="W378" s="4"/>
      <c r="X378" s="4"/>
      <c r="Y378" s="4"/>
      <c r="Z378" s="4" t="str">
        <f t="shared" si="28"/>
        <v>ADBO3</v>
      </c>
    </row>
    <row r="379" spans="1:26" x14ac:dyDescent="0.35">
      <c r="A379" s="4" t="s">
        <v>0</v>
      </c>
      <c r="B379" s="4" t="s">
        <v>1</v>
      </c>
      <c r="C379" s="4" t="s">
        <v>2</v>
      </c>
      <c r="D379" s="4" t="s">
        <v>328</v>
      </c>
      <c r="E379" s="4" t="s">
        <v>1408</v>
      </c>
      <c r="F379" s="4" t="s">
        <v>3091</v>
      </c>
      <c r="G379" s="4" t="s">
        <v>1787</v>
      </c>
      <c r="H379" s="4"/>
      <c r="I379" s="4" t="s">
        <v>3089</v>
      </c>
      <c r="J379" s="4" t="s">
        <v>3470</v>
      </c>
      <c r="K379" s="4" t="s">
        <v>5153</v>
      </c>
      <c r="L379" s="4" t="s">
        <v>6844</v>
      </c>
      <c r="M379" s="5">
        <v>299</v>
      </c>
      <c r="N379" s="5">
        <v>224.25</v>
      </c>
      <c r="O379" s="5">
        <v>404</v>
      </c>
      <c r="P379" s="6" t="s">
        <v>8516</v>
      </c>
      <c r="Q379" s="4" t="s">
        <v>10154</v>
      </c>
      <c r="R379" s="4" t="str">
        <f t="shared" si="29"/>
        <v>GATA4 Rabbit Monoclonal Antibody</v>
      </c>
      <c r="S379" s="4" t="str">
        <f t="shared" si="25"/>
        <v>GATA4  Monoclonal Antibody</v>
      </c>
      <c r="T379" s="4" t="str">
        <f t="shared" si="26"/>
        <v xml:space="preserve">GATA4  </v>
      </c>
      <c r="U379" s="4" t="s">
        <v>328</v>
      </c>
      <c r="V379" s="4" t="str">
        <f t="shared" si="27"/>
        <v>Human, Species Mouse, Species Rat</v>
      </c>
      <c r="W379" s="4"/>
      <c r="X379" s="4"/>
      <c r="Y379" s="4"/>
      <c r="Z379" s="4" t="str">
        <f t="shared" si="28"/>
        <v>ABOB7</v>
      </c>
    </row>
    <row r="380" spans="1:26" x14ac:dyDescent="0.35">
      <c r="A380" s="4" t="s">
        <v>0</v>
      </c>
      <c r="B380" s="4" t="s">
        <v>1</v>
      </c>
      <c r="C380" s="4" t="s">
        <v>2</v>
      </c>
      <c r="D380" s="4" t="s">
        <v>329</v>
      </c>
      <c r="E380" s="4" t="s">
        <v>1408</v>
      </c>
      <c r="F380" s="4" t="s">
        <v>3091</v>
      </c>
      <c r="G380" s="4" t="s">
        <v>1788</v>
      </c>
      <c r="H380" s="4"/>
      <c r="I380" s="4" t="s">
        <v>3089</v>
      </c>
      <c r="J380" s="4" t="s">
        <v>3471</v>
      </c>
      <c r="K380" s="4" t="s">
        <v>5154</v>
      </c>
      <c r="L380" s="4" t="s">
        <v>6845</v>
      </c>
      <c r="M380" s="5">
        <v>299</v>
      </c>
      <c r="N380" s="5">
        <v>224.25</v>
      </c>
      <c r="O380" s="5">
        <v>404</v>
      </c>
      <c r="P380" s="6" t="s">
        <v>8517</v>
      </c>
      <c r="Q380" s="4" t="s">
        <v>10155</v>
      </c>
      <c r="R380" s="4" t="str">
        <f t="shared" si="29"/>
        <v>SNF5 SMARCB1 Rabbit Monoclonal Antibody</v>
      </c>
      <c r="S380" s="4" t="str">
        <f t="shared" si="25"/>
        <v>SNF5 SMARCB1  Monoclonal Antibody</v>
      </c>
      <c r="T380" s="4" t="str">
        <f t="shared" si="26"/>
        <v xml:space="preserve">SNF5 SMARCB1  </v>
      </c>
      <c r="U380" s="4" t="s">
        <v>11648</v>
      </c>
      <c r="V380" s="4" t="str">
        <f t="shared" si="27"/>
        <v>Human, Species Mouse, Species Rat</v>
      </c>
      <c r="W380" s="4"/>
      <c r="X380" s="4"/>
      <c r="Y380" s="4"/>
      <c r="Z380" s="4" t="str">
        <f t="shared" si="28"/>
        <v>AFO19</v>
      </c>
    </row>
    <row r="381" spans="1:26" x14ac:dyDescent="0.35">
      <c r="A381" s="4" t="s">
        <v>0</v>
      </c>
      <c r="B381" s="4" t="s">
        <v>1</v>
      </c>
      <c r="C381" s="4" t="s">
        <v>2</v>
      </c>
      <c r="D381" s="4" t="s">
        <v>330</v>
      </c>
      <c r="E381" s="4" t="s">
        <v>1408</v>
      </c>
      <c r="F381" s="4" t="s">
        <v>3091</v>
      </c>
      <c r="G381" s="4" t="s">
        <v>1789</v>
      </c>
      <c r="H381" s="4"/>
      <c r="I381" s="4" t="s">
        <v>3089</v>
      </c>
      <c r="J381" s="4" t="s">
        <v>3472</v>
      </c>
      <c r="K381" s="4" t="s">
        <v>5155</v>
      </c>
      <c r="L381" s="4" t="s">
        <v>6846</v>
      </c>
      <c r="M381" s="5">
        <v>299</v>
      </c>
      <c r="N381" s="5">
        <v>224.25</v>
      </c>
      <c r="O381" s="5">
        <v>404</v>
      </c>
      <c r="P381" s="6" t="s">
        <v>8518</v>
      </c>
      <c r="Q381" s="4" t="s">
        <v>10156</v>
      </c>
      <c r="R381" s="4" t="str">
        <f t="shared" si="29"/>
        <v>Filamin A FLNA Rabbit Monoclonal Antibody</v>
      </c>
      <c r="S381" s="4" t="str">
        <f t="shared" si="25"/>
        <v>Filamin A FLNA  Monoclonal Antibody</v>
      </c>
      <c r="T381" s="4" t="str">
        <f t="shared" si="26"/>
        <v xml:space="preserve">Filamin A FLNA  </v>
      </c>
      <c r="U381" s="4" t="s">
        <v>11649</v>
      </c>
      <c r="V381" s="4" t="str">
        <f t="shared" si="27"/>
        <v>Human, Species Mouse, Species Rat</v>
      </c>
      <c r="W381" s="4"/>
      <c r="X381" s="4"/>
      <c r="Y381" s="4"/>
      <c r="Z381" s="4" t="str">
        <f t="shared" si="28"/>
        <v>AHF6</v>
      </c>
    </row>
    <row r="382" spans="1:26" x14ac:dyDescent="0.35">
      <c r="A382" s="4" t="s">
        <v>0</v>
      </c>
      <c r="B382" s="4" t="s">
        <v>1</v>
      </c>
      <c r="C382" s="4" t="s">
        <v>2</v>
      </c>
      <c r="D382" s="4" t="s">
        <v>331</v>
      </c>
      <c r="E382" s="4" t="s">
        <v>1408</v>
      </c>
      <c r="F382" s="4" t="s">
        <v>3091</v>
      </c>
      <c r="G382" s="4" t="s">
        <v>1790</v>
      </c>
      <c r="H382" s="4"/>
      <c r="I382" s="4" t="s">
        <v>3089</v>
      </c>
      <c r="J382" s="4" t="s">
        <v>3473</v>
      </c>
      <c r="K382" s="4" t="s">
        <v>5156</v>
      </c>
      <c r="L382" s="4" t="s">
        <v>6847</v>
      </c>
      <c r="M382" s="5">
        <v>299</v>
      </c>
      <c r="N382" s="5">
        <v>224.25</v>
      </c>
      <c r="O382" s="5">
        <v>404</v>
      </c>
      <c r="P382" s="6" t="s">
        <v>8519</v>
      </c>
      <c r="Q382" s="4" t="s">
        <v>10157</v>
      </c>
      <c r="R382" s="4" t="str">
        <f t="shared" si="29"/>
        <v>GR NR3C1 Rabbit Monoclonal Antibody</v>
      </c>
      <c r="S382" s="4" t="str">
        <f t="shared" si="25"/>
        <v>GR NR3C1  Monoclonal Antibody</v>
      </c>
      <c r="T382" s="4" t="str">
        <f t="shared" si="26"/>
        <v xml:space="preserve">GR NR3C1  </v>
      </c>
      <c r="U382" s="4" t="s">
        <v>11650</v>
      </c>
      <c r="V382" s="4" t="str">
        <f t="shared" si="27"/>
        <v>Human, Species Mouse, Species Rat</v>
      </c>
      <c r="W382" s="4"/>
      <c r="X382" s="4"/>
      <c r="Y382" s="4"/>
      <c r="Z382" s="4" t="str">
        <f t="shared" si="28"/>
        <v>AOOE14</v>
      </c>
    </row>
    <row r="383" spans="1:26" x14ac:dyDescent="0.35">
      <c r="A383" s="4" t="s">
        <v>0</v>
      </c>
      <c r="B383" s="4" t="s">
        <v>1</v>
      </c>
      <c r="C383" s="4" t="s">
        <v>2</v>
      </c>
      <c r="D383" s="4" t="s">
        <v>332</v>
      </c>
      <c r="E383" s="4" t="s">
        <v>1408</v>
      </c>
      <c r="F383" s="4" t="s">
        <v>3091</v>
      </c>
      <c r="G383" s="4" t="s">
        <v>1791</v>
      </c>
      <c r="H383" s="4"/>
      <c r="I383" s="4" t="s">
        <v>3089</v>
      </c>
      <c r="J383" s="4" t="s">
        <v>3474</v>
      </c>
      <c r="K383" s="4" t="s">
        <v>5157</v>
      </c>
      <c r="L383" s="4" t="s">
        <v>6848</v>
      </c>
      <c r="M383" s="5">
        <v>299</v>
      </c>
      <c r="N383" s="5">
        <v>224.25</v>
      </c>
      <c r="O383" s="5">
        <v>404</v>
      </c>
      <c r="P383" s="6" t="s">
        <v>8520</v>
      </c>
      <c r="Q383" s="4" t="s">
        <v>10158</v>
      </c>
      <c r="R383" s="4" t="str">
        <f t="shared" si="29"/>
        <v>OPA1 Monoclonal Antibody</v>
      </c>
      <c r="S383" s="4" t="str">
        <f t="shared" si="25"/>
        <v>OPA1 Monoclonal Antibody</v>
      </c>
      <c r="T383" s="4" t="str">
        <f t="shared" si="26"/>
        <v xml:space="preserve">OPA1 </v>
      </c>
      <c r="U383" s="4" t="s">
        <v>332</v>
      </c>
      <c r="V383" s="4" t="str">
        <f t="shared" si="27"/>
        <v>Human, Species Mouse, Species Rat</v>
      </c>
      <c r="W383" s="4"/>
      <c r="X383" s="4"/>
      <c r="Y383" s="4"/>
      <c r="Z383" s="4" t="str">
        <f t="shared" si="28"/>
        <v>ACGD15</v>
      </c>
    </row>
    <row r="384" spans="1:26" x14ac:dyDescent="0.35">
      <c r="A384" s="4" t="s">
        <v>0</v>
      </c>
      <c r="B384" s="4" t="s">
        <v>1</v>
      </c>
      <c r="C384" s="4" t="s">
        <v>2</v>
      </c>
      <c r="D384" s="4" t="s">
        <v>333</v>
      </c>
      <c r="E384" s="4" t="s">
        <v>1408</v>
      </c>
      <c r="F384" s="4" t="s">
        <v>3091</v>
      </c>
      <c r="G384" s="4" t="s">
        <v>1792</v>
      </c>
      <c r="H384" s="4"/>
      <c r="I384" s="4" t="s">
        <v>3089</v>
      </c>
      <c r="J384" s="4" t="s">
        <v>3475</v>
      </c>
      <c r="K384" s="4" t="s">
        <v>5158</v>
      </c>
      <c r="L384" s="4" t="s">
        <v>6849</v>
      </c>
      <c r="M384" s="5">
        <v>299</v>
      </c>
      <c r="N384" s="5">
        <v>224.25</v>
      </c>
      <c r="O384" s="5">
        <v>404</v>
      </c>
      <c r="P384" s="6" t="s">
        <v>8521</v>
      </c>
      <c r="Q384" s="4" t="s">
        <v>10159</v>
      </c>
      <c r="R384" s="4" t="str">
        <f t="shared" si="29"/>
        <v>IDH2 Monoclonal Antibody</v>
      </c>
      <c r="S384" s="4" t="str">
        <f t="shared" si="25"/>
        <v>IDH2 Monoclonal Antibody</v>
      </c>
      <c r="T384" s="4" t="str">
        <f t="shared" si="26"/>
        <v xml:space="preserve">IDH2 </v>
      </c>
      <c r="U384" s="4" t="s">
        <v>333</v>
      </c>
      <c r="V384" s="4" t="str">
        <f t="shared" si="27"/>
        <v>Human, Species Mouse, Species Rat</v>
      </c>
      <c r="W384" s="4"/>
      <c r="X384" s="4"/>
      <c r="Y384" s="4"/>
      <c r="Z384" s="4" t="str">
        <f t="shared" si="28"/>
        <v>ACFO9</v>
      </c>
    </row>
    <row r="385" spans="1:26" x14ac:dyDescent="0.35">
      <c r="A385" s="4" t="s">
        <v>0</v>
      </c>
      <c r="B385" s="4" t="s">
        <v>1</v>
      </c>
      <c r="C385" s="4" t="s">
        <v>2</v>
      </c>
      <c r="D385" s="4" t="s">
        <v>334</v>
      </c>
      <c r="E385" s="4" t="s">
        <v>1408</v>
      </c>
      <c r="F385" s="4" t="s">
        <v>3091</v>
      </c>
      <c r="G385" s="4" t="s">
        <v>1793</v>
      </c>
      <c r="H385" s="4"/>
      <c r="I385" s="4" t="s">
        <v>3089</v>
      </c>
      <c r="J385" s="4" t="s">
        <v>3476</v>
      </c>
      <c r="K385" s="4" t="s">
        <v>5159</v>
      </c>
      <c r="L385" s="4" t="s">
        <v>6850</v>
      </c>
      <c r="M385" s="5">
        <v>299</v>
      </c>
      <c r="N385" s="5">
        <v>224.25</v>
      </c>
      <c r="O385" s="5">
        <v>404</v>
      </c>
      <c r="P385" s="6" t="s">
        <v>8522</v>
      </c>
      <c r="Q385" s="4" t="s">
        <v>10160</v>
      </c>
      <c r="R385" s="4" t="str">
        <f t="shared" si="29"/>
        <v>CDK5 Rabbit Monoclonal Antibody</v>
      </c>
      <c r="S385" s="4" t="str">
        <f t="shared" si="25"/>
        <v>CDK5  Monoclonal Antibody</v>
      </c>
      <c r="T385" s="4" t="str">
        <f t="shared" si="26"/>
        <v xml:space="preserve">CDK5  </v>
      </c>
      <c r="U385" s="4" t="s">
        <v>334</v>
      </c>
      <c r="V385" s="4" t="str">
        <f t="shared" si="27"/>
        <v>Human, Species Mouse, Species Rat</v>
      </c>
      <c r="W385" s="4"/>
      <c r="X385" s="4"/>
      <c r="Y385" s="4"/>
      <c r="Z385" s="4" t="str">
        <f t="shared" si="28"/>
        <v>DAH3</v>
      </c>
    </row>
    <row r="386" spans="1:26" x14ac:dyDescent="0.35">
      <c r="A386" s="4" t="s">
        <v>0</v>
      </c>
      <c r="B386" s="4" t="s">
        <v>1</v>
      </c>
      <c r="C386" s="4" t="s">
        <v>2</v>
      </c>
      <c r="D386" s="4" t="s">
        <v>335</v>
      </c>
      <c r="E386" s="4" t="s">
        <v>1408</v>
      </c>
      <c r="F386" s="4" t="s">
        <v>3091</v>
      </c>
      <c r="G386" s="4" t="s">
        <v>1794</v>
      </c>
      <c r="H386" s="4"/>
      <c r="I386" s="4" t="s">
        <v>3089</v>
      </c>
      <c r="J386" s="4" t="s">
        <v>3477</v>
      </c>
      <c r="K386" s="4" t="s">
        <v>5160</v>
      </c>
      <c r="L386" s="4" t="s">
        <v>6851</v>
      </c>
      <c r="M386" s="5">
        <v>299</v>
      </c>
      <c r="N386" s="5">
        <v>224.25</v>
      </c>
      <c r="O386" s="5">
        <v>404</v>
      </c>
      <c r="P386" s="6" t="s">
        <v>8523</v>
      </c>
      <c r="Q386" s="4" t="s">
        <v>10161</v>
      </c>
      <c r="R386" s="4" t="str">
        <f t="shared" si="29"/>
        <v>PON1 Monoclonal Antibody</v>
      </c>
      <c r="S386" s="4" t="str">
        <f t="shared" si="25"/>
        <v>PON1 Monoclonal Antibody</v>
      </c>
      <c r="T386" s="4" t="str">
        <f t="shared" si="26"/>
        <v xml:space="preserve">PON1 </v>
      </c>
      <c r="U386" s="4" t="s">
        <v>335</v>
      </c>
      <c r="V386" s="4" t="str">
        <f t="shared" si="27"/>
        <v>Human, Species Mouse, Species Rat</v>
      </c>
      <c r="W386" s="4"/>
      <c r="X386" s="4"/>
      <c r="Y386" s="4"/>
      <c r="Z386" s="4" t="str">
        <f t="shared" si="28"/>
        <v>ACAG16</v>
      </c>
    </row>
    <row r="387" spans="1:26" x14ac:dyDescent="0.35">
      <c r="A387" s="4" t="s">
        <v>0</v>
      </c>
      <c r="B387" s="4" t="s">
        <v>1</v>
      </c>
      <c r="C387" s="4" t="s">
        <v>3</v>
      </c>
      <c r="D387" s="4" t="s">
        <v>336</v>
      </c>
      <c r="E387" s="4" t="s">
        <v>1408</v>
      </c>
      <c r="F387" s="4" t="s">
        <v>3091</v>
      </c>
      <c r="G387" s="4" t="s">
        <v>1795</v>
      </c>
      <c r="H387" s="4"/>
      <c r="I387" s="4" t="s">
        <v>3089</v>
      </c>
      <c r="J387" s="4" t="s">
        <v>3478</v>
      </c>
      <c r="K387" s="4" t="s">
        <v>5161</v>
      </c>
      <c r="L387" s="4" t="s">
        <v>6852</v>
      </c>
      <c r="M387" s="5">
        <v>299</v>
      </c>
      <c r="N387" s="5">
        <v>224.25</v>
      </c>
      <c r="O387" s="5">
        <v>404</v>
      </c>
      <c r="P387" s="6" t="s">
        <v>8524</v>
      </c>
      <c r="Q387" s="4" t="s">
        <v>10162</v>
      </c>
      <c r="R387" s="4" t="str">
        <f t="shared" si="29"/>
        <v>AFP/Alpha 1 Fetoprotein Rabbit Monoclonal Antibody</v>
      </c>
      <c r="S387" s="4" t="str">
        <f t="shared" ref="S387:S450" si="30">SUBSTITUTE(R387,"Rabbit","",1)</f>
        <v>AFP/Alpha 1 Fetoprotein  Monoclonal Antibody</v>
      </c>
      <c r="T387" s="4" t="str">
        <f t="shared" ref="T387:T450" si="31">LEFT(S387, SEARCH("Monoclonal",S387)-1)</f>
        <v xml:space="preserve">AFP/Alpha 1 Fetoprotein  </v>
      </c>
      <c r="U387" s="4" t="s">
        <v>11651</v>
      </c>
      <c r="V387" s="4" t="str">
        <f t="shared" ref="V387:V450" si="32">SUBSTITUTE(C387,",",", Species")</f>
        <v>Human</v>
      </c>
      <c r="W387" s="4"/>
      <c r="X387" s="4"/>
      <c r="Y387" s="4"/>
      <c r="Z387" s="4" t="str">
        <f t="shared" ref="Z387:Z450" si="33">SUBSTITUTE(G387,"-","")</f>
        <v>AAOO1</v>
      </c>
    </row>
    <row r="388" spans="1:26" x14ac:dyDescent="0.35">
      <c r="A388" s="4" t="s">
        <v>0</v>
      </c>
      <c r="B388" s="4" t="s">
        <v>1</v>
      </c>
      <c r="C388" s="4" t="s">
        <v>5</v>
      </c>
      <c r="D388" s="4" t="s">
        <v>337</v>
      </c>
      <c r="E388" s="4" t="s">
        <v>1408</v>
      </c>
      <c r="F388" s="4" t="s">
        <v>3091</v>
      </c>
      <c r="G388" s="4" t="s">
        <v>1796</v>
      </c>
      <c r="H388" s="4"/>
      <c r="I388" s="4" t="s">
        <v>3089</v>
      </c>
      <c r="J388" s="4" t="s">
        <v>3479</v>
      </c>
      <c r="K388" s="4" t="s">
        <v>5162</v>
      </c>
      <c r="L388" s="4" t="s">
        <v>6853</v>
      </c>
      <c r="M388" s="5">
        <v>299</v>
      </c>
      <c r="N388" s="5">
        <v>224.25</v>
      </c>
      <c r="O388" s="5">
        <v>404</v>
      </c>
      <c r="P388" s="6" t="s">
        <v>8525</v>
      </c>
      <c r="Q388" s="4" t="s">
        <v>10163</v>
      </c>
      <c r="R388" s="4" t="str">
        <f t="shared" ref="R388:R451" si="34">RIGHT(Q388,(LEN(Q388)-SEARCH("-",Q388)))</f>
        <v>STAT6 Rabbit Monoclonal Antibody</v>
      </c>
      <c r="S388" s="4" t="str">
        <f t="shared" si="30"/>
        <v>STAT6  Monoclonal Antibody</v>
      </c>
      <c r="T388" s="4" t="str">
        <f t="shared" si="31"/>
        <v xml:space="preserve">STAT6  </v>
      </c>
      <c r="U388" s="4" t="s">
        <v>337</v>
      </c>
      <c r="V388" s="4" t="str">
        <f t="shared" si="32"/>
        <v>Human, Species Mouse</v>
      </c>
      <c r="W388" s="4"/>
      <c r="X388" s="4"/>
      <c r="Y388" s="4"/>
      <c r="Z388" s="4" t="str">
        <f t="shared" si="33"/>
        <v>CFH19</v>
      </c>
    </row>
    <row r="389" spans="1:26" x14ac:dyDescent="0.35">
      <c r="A389" s="4" t="s">
        <v>0</v>
      </c>
      <c r="B389" s="4" t="s">
        <v>1</v>
      </c>
      <c r="C389" s="4" t="s">
        <v>3</v>
      </c>
      <c r="D389" s="4" t="s">
        <v>337</v>
      </c>
      <c r="E389" s="4" t="s">
        <v>1408</v>
      </c>
      <c r="F389" s="4" t="s">
        <v>3091</v>
      </c>
      <c r="G389" s="4" t="s">
        <v>1797</v>
      </c>
      <c r="H389" s="4"/>
      <c r="I389" s="4" t="s">
        <v>3089</v>
      </c>
      <c r="J389" s="4" t="s">
        <v>3480</v>
      </c>
      <c r="K389" s="4" t="s">
        <v>5163</v>
      </c>
      <c r="L389" s="4" t="s">
        <v>6854</v>
      </c>
      <c r="M389" s="5">
        <v>299</v>
      </c>
      <c r="N389" s="5">
        <v>224.25</v>
      </c>
      <c r="O389" s="5">
        <v>404</v>
      </c>
      <c r="P389" s="6" t="s">
        <v>8526</v>
      </c>
      <c r="Q389" s="4" t="s">
        <v>10163</v>
      </c>
      <c r="R389" s="4" t="str">
        <f t="shared" si="34"/>
        <v>STAT6 Rabbit Monoclonal Antibody</v>
      </c>
      <c r="S389" s="4" t="str">
        <f t="shared" si="30"/>
        <v>STAT6  Monoclonal Antibody</v>
      </c>
      <c r="T389" s="4" t="str">
        <f t="shared" si="31"/>
        <v xml:space="preserve">STAT6  </v>
      </c>
      <c r="U389" s="4" t="s">
        <v>337</v>
      </c>
      <c r="V389" s="4" t="str">
        <f t="shared" si="32"/>
        <v>Human</v>
      </c>
      <c r="W389" s="4"/>
      <c r="X389" s="4"/>
      <c r="Y389" s="4"/>
      <c r="Z389" s="4" t="str">
        <f t="shared" si="33"/>
        <v>BOC19</v>
      </c>
    </row>
    <row r="390" spans="1:26" x14ac:dyDescent="0.35">
      <c r="A390" s="4" t="s">
        <v>0</v>
      </c>
      <c r="B390" s="4" t="s">
        <v>1</v>
      </c>
      <c r="C390" s="4" t="s">
        <v>2</v>
      </c>
      <c r="D390" s="4" t="s">
        <v>338</v>
      </c>
      <c r="E390" s="4" t="s">
        <v>1408</v>
      </c>
      <c r="F390" s="4" t="s">
        <v>3091</v>
      </c>
      <c r="G390" s="4" t="s">
        <v>1798</v>
      </c>
      <c r="H390" s="4"/>
      <c r="I390" s="4" t="s">
        <v>3089</v>
      </c>
      <c r="J390" s="4" t="s">
        <v>3481</v>
      </c>
      <c r="K390" s="4" t="s">
        <v>5164</v>
      </c>
      <c r="L390" s="4" t="s">
        <v>6855</v>
      </c>
      <c r="M390" s="5">
        <v>299</v>
      </c>
      <c r="N390" s="5">
        <v>224.25</v>
      </c>
      <c r="O390" s="5">
        <v>404</v>
      </c>
      <c r="P390" s="6" t="s">
        <v>8527</v>
      </c>
      <c r="Q390" s="4" t="s">
        <v>10164</v>
      </c>
      <c r="R390" s="4" t="str">
        <f t="shared" si="34"/>
        <v>ROC1 Monoclonal Antibody</v>
      </c>
      <c r="S390" s="4" t="str">
        <f t="shared" si="30"/>
        <v>ROC1 Monoclonal Antibody</v>
      </c>
      <c r="T390" s="4" t="str">
        <f t="shared" si="31"/>
        <v xml:space="preserve">ROC1 </v>
      </c>
      <c r="U390" s="4" t="s">
        <v>11652</v>
      </c>
      <c r="V390" s="4" t="str">
        <f t="shared" si="32"/>
        <v>Human, Species Mouse, Species Rat</v>
      </c>
      <c r="W390" s="4"/>
      <c r="X390" s="4"/>
      <c r="Y390" s="4"/>
      <c r="Z390" s="4" t="str">
        <f t="shared" si="33"/>
        <v>ADCI18</v>
      </c>
    </row>
    <row r="391" spans="1:26" x14ac:dyDescent="0.35">
      <c r="A391" s="4" t="s">
        <v>0</v>
      </c>
      <c r="B391" s="4" t="s">
        <v>1</v>
      </c>
      <c r="C391" s="4" t="s">
        <v>2</v>
      </c>
      <c r="D391" s="4" t="s">
        <v>339</v>
      </c>
      <c r="E391" s="4" t="s">
        <v>1408</v>
      </c>
      <c r="F391" s="4" t="s">
        <v>3091</v>
      </c>
      <c r="G391" s="4" t="s">
        <v>1799</v>
      </c>
      <c r="H391" s="4"/>
      <c r="I391" s="4" t="s">
        <v>3089</v>
      </c>
      <c r="J391" s="4" t="s">
        <v>3482</v>
      </c>
      <c r="K391" s="4" t="s">
        <v>5165</v>
      </c>
      <c r="L391" s="4" t="s">
        <v>6856</v>
      </c>
      <c r="M391" s="5">
        <v>299</v>
      </c>
      <c r="N391" s="5">
        <v>224.25</v>
      </c>
      <c r="O391" s="5">
        <v>404</v>
      </c>
      <c r="P391" s="6" t="s">
        <v>8528</v>
      </c>
      <c r="Q391" s="4" t="s">
        <v>10165</v>
      </c>
      <c r="R391" s="4" t="str">
        <f t="shared" si="34"/>
        <v>Atg16L1/Atg16 Rabbit Monoclonal Antibody</v>
      </c>
      <c r="S391" s="4" t="str">
        <f t="shared" si="30"/>
        <v>Atg16L1/Atg16  Monoclonal Antibody</v>
      </c>
      <c r="T391" s="4" t="str">
        <f t="shared" si="31"/>
        <v xml:space="preserve">Atg16L1/Atg16  </v>
      </c>
      <c r="U391" s="4" t="s">
        <v>11653</v>
      </c>
      <c r="V391" s="4" t="str">
        <f t="shared" si="32"/>
        <v>Human, Species Mouse, Species Rat</v>
      </c>
      <c r="W391" s="4"/>
      <c r="X391" s="4"/>
      <c r="Y391" s="4"/>
      <c r="Z391" s="4" t="str">
        <f t="shared" si="33"/>
        <v>ABIE1</v>
      </c>
    </row>
    <row r="392" spans="1:26" x14ac:dyDescent="0.35">
      <c r="A392" s="4" t="s">
        <v>0</v>
      </c>
      <c r="B392" s="4" t="s">
        <v>1</v>
      </c>
      <c r="C392" s="4" t="s">
        <v>3</v>
      </c>
      <c r="D392" s="4" t="s">
        <v>340</v>
      </c>
      <c r="E392" s="4" t="s">
        <v>1408</v>
      </c>
      <c r="F392" s="4" t="s">
        <v>3091</v>
      </c>
      <c r="G392" s="4" t="s">
        <v>1800</v>
      </c>
      <c r="H392" s="4"/>
      <c r="I392" s="4" t="s">
        <v>3089</v>
      </c>
      <c r="J392" s="4" t="s">
        <v>3483</v>
      </c>
      <c r="K392" s="4" t="s">
        <v>5166</v>
      </c>
      <c r="L392" s="4" t="s">
        <v>6857</v>
      </c>
      <c r="M392" s="5">
        <v>299</v>
      </c>
      <c r="N392" s="5">
        <v>224.25</v>
      </c>
      <c r="O392" s="5">
        <v>404</v>
      </c>
      <c r="P392" s="6" t="s">
        <v>8529</v>
      </c>
      <c r="Q392" s="4" t="s">
        <v>10166</v>
      </c>
      <c r="R392" s="4" t="str">
        <f t="shared" si="34"/>
        <v>Gli1 Rabbit Monoclonal Antibody</v>
      </c>
      <c r="S392" s="4" t="str">
        <f t="shared" si="30"/>
        <v>Gli1  Monoclonal Antibody</v>
      </c>
      <c r="T392" s="4" t="str">
        <f t="shared" si="31"/>
        <v xml:space="preserve">Gli1  </v>
      </c>
      <c r="U392" s="4" t="s">
        <v>11654</v>
      </c>
      <c r="V392" s="4" t="str">
        <f t="shared" si="32"/>
        <v>Human</v>
      </c>
      <c r="W392" s="4"/>
      <c r="X392" s="4"/>
      <c r="Y392" s="4"/>
      <c r="Z392" s="4" t="str">
        <f t="shared" si="33"/>
        <v>GCG7</v>
      </c>
    </row>
    <row r="393" spans="1:26" x14ac:dyDescent="0.35">
      <c r="A393" s="4" t="s">
        <v>0</v>
      </c>
      <c r="B393" s="4" t="s">
        <v>1</v>
      </c>
      <c r="C393" s="4" t="s">
        <v>2</v>
      </c>
      <c r="D393" s="4" t="s">
        <v>341</v>
      </c>
      <c r="E393" s="4" t="s">
        <v>1408</v>
      </c>
      <c r="F393" s="4" t="s">
        <v>3091</v>
      </c>
      <c r="G393" s="4" t="s">
        <v>1801</v>
      </c>
      <c r="H393" s="4"/>
      <c r="I393" s="4" t="s">
        <v>3089</v>
      </c>
      <c r="J393" s="4" t="s">
        <v>3484</v>
      </c>
      <c r="K393" s="4" t="s">
        <v>5167</v>
      </c>
      <c r="L393" s="4" t="s">
        <v>6858</v>
      </c>
      <c r="M393" s="5">
        <v>299</v>
      </c>
      <c r="N393" s="5">
        <v>224.25</v>
      </c>
      <c r="O393" s="5">
        <v>404</v>
      </c>
      <c r="P393" s="6" t="s">
        <v>8530</v>
      </c>
      <c r="Q393" s="4" t="s">
        <v>10167</v>
      </c>
      <c r="R393" s="4" t="str">
        <f t="shared" si="34"/>
        <v>Ikaros Monoclonal Antibody</v>
      </c>
      <c r="S393" s="4" t="str">
        <f t="shared" si="30"/>
        <v>Ikaros Monoclonal Antibody</v>
      </c>
      <c r="T393" s="4" t="str">
        <f t="shared" si="31"/>
        <v xml:space="preserve">Ikaros </v>
      </c>
      <c r="U393" s="4" t="s">
        <v>11655</v>
      </c>
      <c r="V393" s="4" t="str">
        <f t="shared" si="32"/>
        <v>Human, Species Mouse, Species Rat</v>
      </c>
      <c r="W393" s="4"/>
      <c r="X393" s="4"/>
      <c r="Y393" s="4"/>
      <c r="Z393" s="4" t="str">
        <f t="shared" si="33"/>
        <v>AEFA9</v>
      </c>
    </row>
    <row r="394" spans="1:26" x14ac:dyDescent="0.35">
      <c r="A394" s="4" t="s">
        <v>0</v>
      </c>
      <c r="B394" s="4" t="s">
        <v>1</v>
      </c>
      <c r="C394" s="4" t="s">
        <v>2</v>
      </c>
      <c r="D394" s="4" t="s">
        <v>342</v>
      </c>
      <c r="E394" s="4" t="s">
        <v>1408</v>
      </c>
      <c r="F394" s="4" t="s">
        <v>3091</v>
      </c>
      <c r="G394" s="4" t="s">
        <v>1802</v>
      </c>
      <c r="H394" s="4"/>
      <c r="I394" s="4" t="s">
        <v>3089</v>
      </c>
      <c r="J394" s="4" t="s">
        <v>3485</v>
      </c>
      <c r="K394" s="4" t="s">
        <v>5168</v>
      </c>
      <c r="L394" s="4" t="s">
        <v>6859</v>
      </c>
      <c r="M394" s="5">
        <v>299</v>
      </c>
      <c r="N394" s="5">
        <v>224.25</v>
      </c>
      <c r="O394" s="5">
        <v>404</v>
      </c>
      <c r="P394" s="6" t="s">
        <v>8531</v>
      </c>
      <c r="Q394" s="4" t="s">
        <v>10168</v>
      </c>
      <c r="R394" s="4" t="str">
        <f t="shared" si="34"/>
        <v>KDM1/LSD1 KDM1A Rabbit Monoclonal Antibody</v>
      </c>
      <c r="S394" s="4" t="str">
        <f t="shared" si="30"/>
        <v>KDM1/LSD1 KDM1A  Monoclonal Antibody</v>
      </c>
      <c r="T394" s="4" t="str">
        <f t="shared" si="31"/>
        <v xml:space="preserve">KDM1/LSD1 KDM1A  </v>
      </c>
      <c r="U394" s="4" t="s">
        <v>11656</v>
      </c>
      <c r="V394" s="4" t="str">
        <f t="shared" si="32"/>
        <v>Human, Species Mouse, Species Rat</v>
      </c>
      <c r="W394" s="4"/>
      <c r="X394" s="4"/>
      <c r="Y394" s="4"/>
      <c r="Z394" s="4" t="str">
        <f t="shared" si="33"/>
        <v>DID11</v>
      </c>
    </row>
    <row r="395" spans="1:26" x14ac:dyDescent="0.35">
      <c r="A395" s="4" t="s">
        <v>0</v>
      </c>
      <c r="B395" s="4" t="s">
        <v>1</v>
      </c>
      <c r="C395" s="4" t="s">
        <v>2</v>
      </c>
      <c r="D395" s="4" t="s">
        <v>343</v>
      </c>
      <c r="E395" s="4" t="s">
        <v>1408</v>
      </c>
      <c r="F395" s="4" t="s">
        <v>3091</v>
      </c>
      <c r="G395" s="4" t="s">
        <v>1803</v>
      </c>
      <c r="H395" s="4"/>
      <c r="I395" s="4" t="s">
        <v>3089</v>
      </c>
      <c r="J395" s="4" t="s">
        <v>3486</v>
      </c>
      <c r="K395" s="4" t="s">
        <v>5169</v>
      </c>
      <c r="L395" s="4" t="s">
        <v>6860</v>
      </c>
      <c r="M395" s="5">
        <v>299</v>
      </c>
      <c r="N395" s="5">
        <v>224.25</v>
      </c>
      <c r="O395" s="5">
        <v>404</v>
      </c>
      <c r="P395" s="6" t="s">
        <v>8532</v>
      </c>
      <c r="Q395" s="4" t="s">
        <v>10169</v>
      </c>
      <c r="R395" s="4" t="str">
        <f t="shared" si="34"/>
        <v>VEGF Receptor 1 FLT1 Rabbit Monoclonal Antibody</v>
      </c>
      <c r="S395" s="4" t="str">
        <f t="shared" si="30"/>
        <v>VEGF Receptor 1 FLT1  Monoclonal Antibody</v>
      </c>
      <c r="T395" s="4" t="str">
        <f t="shared" si="31"/>
        <v xml:space="preserve">VEGF Receptor 1 FLT1  </v>
      </c>
      <c r="U395" s="4" t="s">
        <v>11657</v>
      </c>
      <c r="V395" s="4" t="str">
        <f t="shared" si="32"/>
        <v>Human, Species Mouse, Species Rat</v>
      </c>
      <c r="W395" s="4"/>
      <c r="X395" s="4"/>
      <c r="Y395" s="4"/>
      <c r="Z395" s="4" t="str">
        <f t="shared" si="33"/>
        <v>AFH6</v>
      </c>
    </row>
    <row r="396" spans="1:26" x14ac:dyDescent="0.35">
      <c r="A396" s="4" t="s">
        <v>0</v>
      </c>
      <c r="B396" s="4" t="s">
        <v>1</v>
      </c>
      <c r="C396" s="4" t="s">
        <v>3</v>
      </c>
      <c r="D396" s="4" t="s">
        <v>344</v>
      </c>
      <c r="E396" s="4" t="s">
        <v>1408</v>
      </c>
      <c r="F396" s="4" t="s">
        <v>3091</v>
      </c>
      <c r="G396" s="4" t="s">
        <v>1804</v>
      </c>
      <c r="H396" s="4"/>
      <c r="I396" s="4" t="s">
        <v>3089</v>
      </c>
      <c r="J396" s="4" t="s">
        <v>3487</v>
      </c>
      <c r="K396" s="4" t="s">
        <v>5170</v>
      </c>
      <c r="L396" s="4" t="s">
        <v>6861</v>
      </c>
      <c r="M396" s="5">
        <v>299</v>
      </c>
      <c r="N396" s="5">
        <v>224.25</v>
      </c>
      <c r="O396" s="5">
        <v>404</v>
      </c>
      <c r="P396" s="6" t="s">
        <v>8533</v>
      </c>
      <c r="Q396" s="4" t="s">
        <v>10170</v>
      </c>
      <c r="R396" s="4" t="str">
        <f t="shared" si="34"/>
        <v>MLKL Rabbit Monoclonal Antibody</v>
      </c>
      <c r="S396" s="4" t="str">
        <f t="shared" si="30"/>
        <v>MLKL  Monoclonal Antibody</v>
      </c>
      <c r="T396" s="4" t="str">
        <f t="shared" si="31"/>
        <v xml:space="preserve">MLKL  </v>
      </c>
      <c r="U396" s="4" t="s">
        <v>344</v>
      </c>
      <c r="V396" s="4" t="str">
        <f t="shared" si="32"/>
        <v>Human</v>
      </c>
      <c r="W396" s="4"/>
      <c r="X396" s="4"/>
      <c r="Y396" s="4"/>
      <c r="Z396" s="4" t="str">
        <f t="shared" si="33"/>
        <v>DGB13</v>
      </c>
    </row>
    <row r="397" spans="1:26" x14ac:dyDescent="0.35">
      <c r="A397" s="4" t="s">
        <v>0</v>
      </c>
      <c r="B397" s="4" t="s">
        <v>1</v>
      </c>
      <c r="C397" s="4" t="s">
        <v>4</v>
      </c>
      <c r="D397" s="4" t="s">
        <v>345</v>
      </c>
      <c r="E397" s="4" t="s">
        <v>1408</v>
      </c>
      <c r="F397" s="4" t="s">
        <v>3091</v>
      </c>
      <c r="G397" s="4" t="s">
        <v>1805</v>
      </c>
      <c r="H397" s="4"/>
      <c r="I397" s="4" t="s">
        <v>3089</v>
      </c>
      <c r="J397" s="4" t="s">
        <v>3488</v>
      </c>
      <c r="K397" s="4" t="s">
        <v>5171</v>
      </c>
      <c r="L397" s="4" t="s">
        <v>6862</v>
      </c>
      <c r="M397" s="5">
        <v>299</v>
      </c>
      <c r="N397" s="5">
        <v>224.25</v>
      </c>
      <c r="O397" s="5">
        <v>404</v>
      </c>
      <c r="P397" s="6" t="s">
        <v>8534</v>
      </c>
      <c r="Q397" s="4" t="s">
        <v>10171</v>
      </c>
      <c r="R397" s="4" t="str">
        <f t="shared" si="34"/>
        <v>ErbB (HER3) Rabbit Monoclonal Antibody</v>
      </c>
      <c r="S397" s="4" t="str">
        <f t="shared" si="30"/>
        <v>ErbB (HER3)  Monoclonal Antibody</v>
      </c>
      <c r="T397" s="4" t="str">
        <f t="shared" si="31"/>
        <v xml:space="preserve">ErbB (HER3)  </v>
      </c>
      <c r="U397" s="4" t="s">
        <v>11658</v>
      </c>
      <c r="V397" s="4" t="str">
        <f t="shared" si="32"/>
        <v>Human, Species Rat</v>
      </c>
      <c r="W397" s="4"/>
      <c r="X397" s="4"/>
      <c r="Y397" s="4"/>
      <c r="Z397" s="4" t="str">
        <f t="shared" si="33"/>
        <v>BIB5</v>
      </c>
    </row>
    <row r="398" spans="1:26" x14ac:dyDescent="0.35">
      <c r="A398" s="4" t="s">
        <v>0</v>
      </c>
      <c r="B398" s="4" t="s">
        <v>1</v>
      </c>
      <c r="C398" s="4" t="s">
        <v>3</v>
      </c>
      <c r="D398" s="4" t="s">
        <v>346</v>
      </c>
      <c r="E398" s="4" t="s">
        <v>1408</v>
      </c>
      <c r="F398" s="4" t="s">
        <v>3091</v>
      </c>
      <c r="G398" s="4" t="s">
        <v>1806</v>
      </c>
      <c r="H398" s="4"/>
      <c r="I398" s="4" t="s">
        <v>3089</v>
      </c>
      <c r="J398" s="4" t="s">
        <v>3489</v>
      </c>
      <c r="K398" s="4" t="s">
        <v>5172</v>
      </c>
      <c r="L398" s="4" t="s">
        <v>6863</v>
      </c>
      <c r="M398" s="5">
        <v>299</v>
      </c>
      <c r="N398" s="5">
        <v>224.25</v>
      </c>
      <c r="O398" s="5">
        <v>404</v>
      </c>
      <c r="P398" s="6" t="s">
        <v>8535</v>
      </c>
      <c r="Q398" s="4" t="s">
        <v>10172</v>
      </c>
      <c r="R398" s="4" t="str">
        <f t="shared" si="34"/>
        <v>Progesterone Receptor PGR Rabbit Monoclonal Antibody</v>
      </c>
      <c r="S398" s="4" t="str">
        <f t="shared" si="30"/>
        <v>Progesterone Receptor PGR  Monoclonal Antibody</v>
      </c>
      <c r="T398" s="4" t="str">
        <f t="shared" si="31"/>
        <v xml:space="preserve">Progesterone Receptor PGR  </v>
      </c>
      <c r="U398" s="4" t="s">
        <v>11659</v>
      </c>
      <c r="V398" s="4" t="str">
        <f t="shared" si="32"/>
        <v>Human</v>
      </c>
      <c r="W398" s="4"/>
      <c r="X398" s="4"/>
      <c r="Y398" s="4"/>
      <c r="Z398" s="4" t="str">
        <f t="shared" si="33"/>
        <v>EFC16</v>
      </c>
    </row>
    <row r="399" spans="1:26" x14ac:dyDescent="0.35">
      <c r="A399" s="4" t="s">
        <v>0</v>
      </c>
      <c r="B399" s="4" t="s">
        <v>1</v>
      </c>
      <c r="C399" s="4" t="s">
        <v>3</v>
      </c>
      <c r="D399" s="4" t="s">
        <v>347</v>
      </c>
      <c r="E399" s="4" t="s">
        <v>1408</v>
      </c>
      <c r="F399" s="4" t="s">
        <v>3091</v>
      </c>
      <c r="G399" s="4" t="s">
        <v>1807</v>
      </c>
      <c r="H399" s="4"/>
      <c r="I399" s="4" t="s">
        <v>3089</v>
      </c>
      <c r="J399" s="4" t="s">
        <v>3490</v>
      </c>
      <c r="K399" s="4" t="s">
        <v>5173</v>
      </c>
      <c r="L399" s="4" t="s">
        <v>6864</v>
      </c>
      <c r="M399" s="5">
        <v>299</v>
      </c>
      <c r="N399" s="5">
        <v>224.25</v>
      </c>
      <c r="O399" s="5">
        <v>404</v>
      </c>
      <c r="P399" s="6" t="s">
        <v>8536</v>
      </c>
      <c r="Q399" s="4" t="s">
        <v>10173</v>
      </c>
      <c r="R399" s="4" t="str">
        <f t="shared" si="34"/>
        <v>Androgen Receptor AR Rabbit Monoclonal Antibody</v>
      </c>
      <c r="S399" s="4" t="str">
        <f t="shared" si="30"/>
        <v>Androgen Receptor AR  Monoclonal Antibody</v>
      </c>
      <c r="T399" s="4" t="str">
        <f t="shared" si="31"/>
        <v xml:space="preserve">Androgen Receptor AR  </v>
      </c>
      <c r="U399" s="4" t="s">
        <v>11660</v>
      </c>
      <c r="V399" s="4" t="str">
        <f t="shared" si="32"/>
        <v>Human</v>
      </c>
      <c r="W399" s="4"/>
      <c r="X399" s="4"/>
      <c r="Y399" s="4"/>
      <c r="Z399" s="4" t="str">
        <f t="shared" si="33"/>
        <v>HD1</v>
      </c>
    </row>
    <row r="400" spans="1:26" x14ac:dyDescent="0.35">
      <c r="A400" s="4" t="s">
        <v>0</v>
      </c>
      <c r="B400" s="4" t="s">
        <v>1</v>
      </c>
      <c r="C400" s="4" t="s">
        <v>2</v>
      </c>
      <c r="D400" s="4" t="s">
        <v>347</v>
      </c>
      <c r="E400" s="4" t="s">
        <v>1408</v>
      </c>
      <c r="F400" s="4" t="s">
        <v>3091</v>
      </c>
      <c r="G400" s="4" t="s">
        <v>1808</v>
      </c>
      <c r="H400" s="4"/>
      <c r="I400" s="4" t="s">
        <v>3089</v>
      </c>
      <c r="J400" s="4" t="s">
        <v>3491</v>
      </c>
      <c r="K400" s="4" t="s">
        <v>5174</v>
      </c>
      <c r="L400" s="4" t="s">
        <v>6865</v>
      </c>
      <c r="M400" s="5">
        <v>299</v>
      </c>
      <c r="N400" s="5">
        <v>224.25</v>
      </c>
      <c r="O400" s="5">
        <v>404</v>
      </c>
      <c r="P400" s="6" t="s">
        <v>8537</v>
      </c>
      <c r="Q400" s="4" t="s">
        <v>10173</v>
      </c>
      <c r="R400" s="4" t="str">
        <f t="shared" si="34"/>
        <v>Androgen Receptor AR Rabbit Monoclonal Antibody</v>
      </c>
      <c r="S400" s="4" t="str">
        <f t="shared" si="30"/>
        <v>Androgen Receptor AR  Monoclonal Antibody</v>
      </c>
      <c r="T400" s="4" t="str">
        <f t="shared" si="31"/>
        <v xml:space="preserve">Androgen Receptor AR  </v>
      </c>
      <c r="U400" s="4" t="s">
        <v>11660</v>
      </c>
      <c r="V400" s="4" t="str">
        <f t="shared" si="32"/>
        <v>Human, Species Mouse, Species Rat</v>
      </c>
      <c r="W400" s="4"/>
      <c r="X400" s="4"/>
      <c r="Y400" s="4"/>
      <c r="Z400" s="4" t="str">
        <f t="shared" si="33"/>
        <v>CDF1</v>
      </c>
    </row>
    <row r="401" spans="1:26" x14ac:dyDescent="0.35">
      <c r="A401" s="4" t="s">
        <v>0</v>
      </c>
      <c r="B401" s="4" t="s">
        <v>1</v>
      </c>
      <c r="C401" s="4" t="s">
        <v>3</v>
      </c>
      <c r="D401" s="4" t="s">
        <v>347</v>
      </c>
      <c r="E401" s="4" t="s">
        <v>1408</v>
      </c>
      <c r="F401" s="4" t="s">
        <v>3091</v>
      </c>
      <c r="G401" s="4" t="s">
        <v>1809</v>
      </c>
      <c r="H401" s="4"/>
      <c r="I401" s="4" t="s">
        <v>3089</v>
      </c>
      <c r="J401" s="4" t="s">
        <v>3492</v>
      </c>
      <c r="K401" s="4" t="s">
        <v>5175</v>
      </c>
      <c r="L401" s="4" t="s">
        <v>6866</v>
      </c>
      <c r="M401" s="5">
        <v>299</v>
      </c>
      <c r="N401" s="5">
        <v>224.25</v>
      </c>
      <c r="O401" s="5">
        <v>404</v>
      </c>
      <c r="P401" s="6" t="s">
        <v>8538</v>
      </c>
      <c r="Q401" s="4" t="s">
        <v>10174</v>
      </c>
      <c r="R401" s="4" t="str">
        <f t="shared" si="34"/>
        <v>Androgen Receptor (AR-V7 specific) Rabbit Monoclonal Antibody</v>
      </c>
      <c r="S401" s="4" t="str">
        <f t="shared" si="30"/>
        <v>Androgen Receptor (AR-V7 specific)  Monoclonal Antibody</v>
      </c>
      <c r="T401" s="4" t="str">
        <f t="shared" si="31"/>
        <v xml:space="preserve">Androgen Receptor (AR-V7 specific)  </v>
      </c>
      <c r="U401" s="4" t="s">
        <v>11661</v>
      </c>
      <c r="V401" s="4" t="str">
        <f t="shared" si="32"/>
        <v>Human</v>
      </c>
      <c r="W401" s="4"/>
      <c r="X401" s="4"/>
      <c r="Y401" s="4"/>
      <c r="Z401" s="4" t="str">
        <f t="shared" si="33"/>
        <v>DHH1</v>
      </c>
    </row>
    <row r="402" spans="1:26" x14ac:dyDescent="0.35">
      <c r="A402" s="4" t="s">
        <v>0</v>
      </c>
      <c r="B402" s="4" t="s">
        <v>1</v>
      </c>
      <c r="C402" s="4" t="s">
        <v>3</v>
      </c>
      <c r="D402" s="4" t="s">
        <v>348</v>
      </c>
      <c r="E402" s="4" t="s">
        <v>1408</v>
      </c>
      <c r="F402" s="4" t="s">
        <v>3091</v>
      </c>
      <c r="G402" s="4" t="s">
        <v>1810</v>
      </c>
      <c r="H402" s="4"/>
      <c r="I402" s="4" t="s">
        <v>3089</v>
      </c>
      <c r="J402" s="4" t="s">
        <v>3493</v>
      </c>
      <c r="K402" s="4" t="s">
        <v>5176</v>
      </c>
      <c r="L402" s="4" t="s">
        <v>6867</v>
      </c>
      <c r="M402" s="5">
        <v>299</v>
      </c>
      <c r="N402" s="5">
        <v>224.25</v>
      </c>
      <c r="O402" s="5">
        <v>404</v>
      </c>
      <c r="P402" s="6" t="s">
        <v>8539</v>
      </c>
      <c r="Q402" s="4" t="s">
        <v>10175</v>
      </c>
      <c r="R402" s="4" t="str">
        <f t="shared" si="34"/>
        <v>Cyclin E1 CCNE1 Rabbit Monoclonal Antibody</v>
      </c>
      <c r="S402" s="4" t="str">
        <f t="shared" si="30"/>
        <v>Cyclin E1 CCNE1  Monoclonal Antibody</v>
      </c>
      <c r="T402" s="4" t="str">
        <f t="shared" si="31"/>
        <v xml:space="preserve">Cyclin E1 CCNE1  </v>
      </c>
      <c r="U402" s="4" t="s">
        <v>11662</v>
      </c>
      <c r="V402" s="4" t="str">
        <f t="shared" si="32"/>
        <v>Human</v>
      </c>
      <c r="W402" s="4"/>
      <c r="X402" s="4"/>
      <c r="Y402" s="4"/>
      <c r="Z402" s="4" t="str">
        <f t="shared" si="33"/>
        <v>GHB3</v>
      </c>
    </row>
    <row r="403" spans="1:26" x14ac:dyDescent="0.35">
      <c r="A403" s="4" t="s">
        <v>0</v>
      </c>
      <c r="B403" s="4" t="s">
        <v>1</v>
      </c>
      <c r="C403" s="4" t="s">
        <v>3</v>
      </c>
      <c r="D403" s="4" t="s">
        <v>348</v>
      </c>
      <c r="E403" s="4" t="s">
        <v>1408</v>
      </c>
      <c r="F403" s="4" t="s">
        <v>3091</v>
      </c>
      <c r="G403" s="4" t="s">
        <v>1811</v>
      </c>
      <c r="H403" s="4"/>
      <c r="I403" s="4" t="s">
        <v>3089</v>
      </c>
      <c r="J403" s="4" t="s">
        <v>3494</v>
      </c>
      <c r="K403" s="4" t="s">
        <v>5177</v>
      </c>
      <c r="L403" s="4" t="s">
        <v>6868</v>
      </c>
      <c r="M403" s="5">
        <v>299</v>
      </c>
      <c r="N403" s="5">
        <v>224.25</v>
      </c>
      <c r="O403" s="5">
        <v>404</v>
      </c>
      <c r="P403" s="6" t="s">
        <v>8540</v>
      </c>
      <c r="Q403" s="4" t="s">
        <v>10175</v>
      </c>
      <c r="R403" s="4" t="str">
        <f t="shared" si="34"/>
        <v>Cyclin E1 CCNE1 Rabbit Monoclonal Antibody</v>
      </c>
      <c r="S403" s="4" t="str">
        <f t="shared" si="30"/>
        <v>Cyclin E1 CCNE1  Monoclonal Antibody</v>
      </c>
      <c r="T403" s="4" t="str">
        <f t="shared" si="31"/>
        <v xml:space="preserve">Cyclin E1 CCNE1  </v>
      </c>
      <c r="U403" s="4" t="s">
        <v>11662</v>
      </c>
      <c r="V403" s="4" t="str">
        <f t="shared" si="32"/>
        <v>Human</v>
      </c>
      <c r="W403" s="4"/>
      <c r="X403" s="4"/>
      <c r="Y403" s="4"/>
      <c r="Z403" s="4" t="str">
        <f t="shared" si="33"/>
        <v>DDF3</v>
      </c>
    </row>
    <row r="404" spans="1:26" x14ac:dyDescent="0.35">
      <c r="A404" s="4" t="s">
        <v>0</v>
      </c>
      <c r="B404" s="4" t="s">
        <v>1</v>
      </c>
      <c r="C404" s="4" t="s">
        <v>2</v>
      </c>
      <c r="D404" s="4" t="s">
        <v>349</v>
      </c>
      <c r="E404" s="4" t="s">
        <v>1408</v>
      </c>
      <c r="F404" s="4" t="s">
        <v>3091</v>
      </c>
      <c r="G404" s="4" t="s">
        <v>1812</v>
      </c>
      <c r="H404" s="4"/>
      <c r="I404" s="4" t="s">
        <v>3089</v>
      </c>
      <c r="J404" s="4" t="s">
        <v>3495</v>
      </c>
      <c r="K404" s="4" t="s">
        <v>5178</v>
      </c>
      <c r="L404" s="4" t="s">
        <v>6869</v>
      </c>
      <c r="M404" s="5">
        <v>299</v>
      </c>
      <c r="N404" s="5">
        <v>224.25</v>
      </c>
      <c r="O404" s="5">
        <v>404</v>
      </c>
      <c r="P404" s="6" t="s">
        <v>8541</v>
      </c>
      <c r="Q404" s="4" t="s">
        <v>10176</v>
      </c>
      <c r="R404" s="4" t="str">
        <f t="shared" si="34"/>
        <v>SKP2 Monoclonal Antibody</v>
      </c>
      <c r="S404" s="4" t="str">
        <f t="shared" si="30"/>
        <v>SKP2 Monoclonal Antibody</v>
      </c>
      <c r="T404" s="4" t="str">
        <f t="shared" si="31"/>
        <v xml:space="preserve">SKP2 </v>
      </c>
      <c r="U404" s="4" t="s">
        <v>349</v>
      </c>
      <c r="V404" s="4" t="str">
        <f t="shared" si="32"/>
        <v>Human, Species Mouse, Species Rat</v>
      </c>
      <c r="W404" s="4"/>
      <c r="X404" s="4"/>
      <c r="Y404" s="4"/>
      <c r="Z404" s="4" t="str">
        <f t="shared" si="33"/>
        <v>ADCE19</v>
      </c>
    </row>
    <row r="405" spans="1:26" x14ac:dyDescent="0.35">
      <c r="A405" s="4" t="s">
        <v>0</v>
      </c>
      <c r="B405" s="4" t="s">
        <v>1</v>
      </c>
      <c r="C405" s="4" t="s">
        <v>2</v>
      </c>
      <c r="D405" s="4" t="s">
        <v>350</v>
      </c>
      <c r="E405" s="4" t="s">
        <v>1408</v>
      </c>
      <c r="F405" s="4" t="s">
        <v>3091</v>
      </c>
      <c r="G405" s="4" t="s">
        <v>1813</v>
      </c>
      <c r="H405" s="4"/>
      <c r="I405" s="4" t="s">
        <v>3089</v>
      </c>
      <c r="J405" s="4" t="s">
        <v>3496</v>
      </c>
      <c r="K405" s="4" t="s">
        <v>5179</v>
      </c>
      <c r="L405" s="4" t="s">
        <v>6870</v>
      </c>
      <c r="M405" s="5">
        <v>299</v>
      </c>
      <c r="N405" s="5">
        <v>224.25</v>
      </c>
      <c r="O405" s="5">
        <v>404</v>
      </c>
      <c r="P405" s="6" t="s">
        <v>8542</v>
      </c>
      <c r="Q405" s="4" t="s">
        <v>10177</v>
      </c>
      <c r="R405" s="4" t="str">
        <f t="shared" si="34"/>
        <v>ALDH2 Monoclonal Antibody</v>
      </c>
      <c r="S405" s="4" t="str">
        <f t="shared" si="30"/>
        <v>ALDH2 Monoclonal Antibody</v>
      </c>
      <c r="T405" s="4" t="str">
        <f t="shared" si="31"/>
        <v xml:space="preserve">ALDH2 </v>
      </c>
      <c r="U405" s="4" t="s">
        <v>350</v>
      </c>
      <c r="V405" s="4" t="str">
        <f t="shared" si="32"/>
        <v>Human, Species Mouse, Species Rat</v>
      </c>
      <c r="W405" s="4"/>
      <c r="X405" s="4"/>
      <c r="Y405" s="4"/>
      <c r="Z405" s="4" t="str">
        <f t="shared" si="33"/>
        <v>AFOI1</v>
      </c>
    </row>
    <row r="406" spans="1:26" x14ac:dyDescent="0.35">
      <c r="A406" s="4" t="s">
        <v>0</v>
      </c>
      <c r="B406" s="4" t="s">
        <v>1</v>
      </c>
      <c r="C406" s="4" t="s">
        <v>2</v>
      </c>
      <c r="D406" s="4" t="s">
        <v>351</v>
      </c>
      <c r="E406" s="4" t="s">
        <v>1408</v>
      </c>
      <c r="F406" s="4" t="s">
        <v>3091</v>
      </c>
      <c r="G406" s="4" t="s">
        <v>1814</v>
      </c>
      <c r="H406" s="4"/>
      <c r="I406" s="4" t="s">
        <v>3089</v>
      </c>
      <c r="J406" s="4" t="s">
        <v>3497</v>
      </c>
      <c r="K406" s="4" t="s">
        <v>5180</v>
      </c>
      <c r="L406" s="4" t="s">
        <v>6871</v>
      </c>
      <c r="M406" s="5">
        <v>299</v>
      </c>
      <c r="N406" s="5">
        <v>224.25</v>
      </c>
      <c r="O406" s="5">
        <v>404</v>
      </c>
      <c r="P406" s="6" t="s">
        <v>8543</v>
      </c>
      <c r="Q406" s="4" t="s">
        <v>10178</v>
      </c>
      <c r="R406" s="4" t="str">
        <f t="shared" si="34"/>
        <v>NEDD8 Rabbit Monoclonal Antibody</v>
      </c>
      <c r="S406" s="4" t="str">
        <f t="shared" si="30"/>
        <v>NEDD8  Monoclonal Antibody</v>
      </c>
      <c r="T406" s="4" t="str">
        <f t="shared" si="31"/>
        <v xml:space="preserve">NEDD8  </v>
      </c>
      <c r="U406" s="4" t="s">
        <v>351</v>
      </c>
      <c r="V406" s="4" t="str">
        <f t="shared" si="32"/>
        <v>Human, Species Mouse, Species Rat</v>
      </c>
      <c r="W406" s="4"/>
      <c r="X406" s="4"/>
      <c r="Y406" s="4"/>
      <c r="Z406" s="4" t="str">
        <f t="shared" si="33"/>
        <v>AOAE14</v>
      </c>
    </row>
    <row r="407" spans="1:26" x14ac:dyDescent="0.35">
      <c r="A407" s="4" t="s">
        <v>0</v>
      </c>
      <c r="B407" s="4" t="s">
        <v>1</v>
      </c>
      <c r="C407" s="4" t="s">
        <v>3</v>
      </c>
      <c r="D407" s="4" t="s">
        <v>352</v>
      </c>
      <c r="E407" s="4" t="s">
        <v>1408</v>
      </c>
      <c r="F407" s="4" t="s">
        <v>3091</v>
      </c>
      <c r="G407" s="4" t="s">
        <v>1815</v>
      </c>
      <c r="H407" s="4"/>
      <c r="I407" s="4" t="s">
        <v>3089</v>
      </c>
      <c r="J407" s="4" t="s">
        <v>3498</v>
      </c>
      <c r="K407" s="4" t="s">
        <v>5181</v>
      </c>
      <c r="L407" s="4" t="s">
        <v>6872</v>
      </c>
      <c r="M407" s="5">
        <v>299</v>
      </c>
      <c r="N407" s="5">
        <v>224.25</v>
      </c>
      <c r="O407" s="5">
        <v>404</v>
      </c>
      <c r="P407" s="6" t="s">
        <v>8544</v>
      </c>
      <c r="Q407" s="4" t="s">
        <v>10179</v>
      </c>
      <c r="R407" s="4" t="str">
        <f t="shared" si="34"/>
        <v>ZEB1 Monoclonal Antibody</v>
      </c>
      <c r="S407" s="4" t="str">
        <f t="shared" si="30"/>
        <v>ZEB1 Monoclonal Antibody</v>
      </c>
      <c r="T407" s="4" t="str">
        <f t="shared" si="31"/>
        <v xml:space="preserve">ZEB1 </v>
      </c>
      <c r="U407" s="4" t="s">
        <v>352</v>
      </c>
      <c r="V407" s="4" t="str">
        <f t="shared" si="32"/>
        <v>Human</v>
      </c>
      <c r="W407" s="4"/>
      <c r="X407" s="4"/>
      <c r="Y407" s="4"/>
      <c r="Z407" s="4" t="str">
        <f t="shared" si="33"/>
        <v>ADIO26</v>
      </c>
    </row>
    <row r="408" spans="1:26" x14ac:dyDescent="0.35">
      <c r="A408" s="4" t="s">
        <v>0</v>
      </c>
      <c r="B408" s="4" t="s">
        <v>1</v>
      </c>
      <c r="C408" s="4" t="s">
        <v>3</v>
      </c>
      <c r="D408" s="4" t="s">
        <v>353</v>
      </c>
      <c r="E408" s="4" t="s">
        <v>1408</v>
      </c>
      <c r="F408" s="4" t="s">
        <v>3091</v>
      </c>
      <c r="G408" s="4" t="s">
        <v>1816</v>
      </c>
      <c r="H408" s="4"/>
      <c r="I408" s="4" t="s">
        <v>3089</v>
      </c>
      <c r="J408" s="4" t="s">
        <v>3499</v>
      </c>
      <c r="K408" s="4" t="s">
        <v>5182</v>
      </c>
      <c r="L408" s="4" t="s">
        <v>6873</v>
      </c>
      <c r="M408" s="5">
        <v>299</v>
      </c>
      <c r="N408" s="5">
        <v>224.25</v>
      </c>
      <c r="O408" s="5">
        <v>404</v>
      </c>
      <c r="P408" s="6" t="s">
        <v>8545</v>
      </c>
      <c r="Q408" s="4" t="s">
        <v>10180</v>
      </c>
      <c r="R408" s="4" t="str">
        <f t="shared" si="34"/>
        <v>Wnt5a Rabbit Monoclonal Antibody</v>
      </c>
      <c r="S408" s="4" t="str">
        <f t="shared" si="30"/>
        <v>Wnt5a  Monoclonal Antibody</v>
      </c>
      <c r="T408" s="4" t="str">
        <f t="shared" si="31"/>
        <v xml:space="preserve">Wnt5a  </v>
      </c>
      <c r="U408" s="4" t="s">
        <v>11663</v>
      </c>
      <c r="V408" s="4" t="str">
        <f t="shared" si="32"/>
        <v>Human</v>
      </c>
      <c r="W408" s="4"/>
      <c r="X408" s="4"/>
      <c r="Y408" s="4"/>
      <c r="Z408" s="4" t="str">
        <f t="shared" si="33"/>
        <v>ABEE23</v>
      </c>
    </row>
    <row r="409" spans="1:26" x14ac:dyDescent="0.35">
      <c r="A409" s="4" t="s">
        <v>0</v>
      </c>
      <c r="B409" s="4" t="s">
        <v>1</v>
      </c>
      <c r="C409" s="4" t="s">
        <v>3</v>
      </c>
      <c r="D409" s="4" t="s">
        <v>354</v>
      </c>
      <c r="E409" s="4" t="s">
        <v>1408</v>
      </c>
      <c r="F409" s="4" t="s">
        <v>3091</v>
      </c>
      <c r="G409" s="4" t="s">
        <v>1817</v>
      </c>
      <c r="H409" s="4"/>
      <c r="I409" s="4" t="s">
        <v>3089</v>
      </c>
      <c r="J409" s="4" t="s">
        <v>3500</v>
      </c>
      <c r="K409" s="4" t="s">
        <v>5183</v>
      </c>
      <c r="L409" s="4" t="s">
        <v>6874</v>
      </c>
      <c r="M409" s="5">
        <v>299</v>
      </c>
      <c r="N409" s="5">
        <v>224.25</v>
      </c>
      <c r="O409" s="5">
        <v>404</v>
      </c>
      <c r="P409" s="6" t="s">
        <v>8546</v>
      </c>
      <c r="Q409" s="4" t="s">
        <v>10181</v>
      </c>
      <c r="R409" s="4" t="str">
        <f t="shared" si="34"/>
        <v>CDK7 Rabbit Monoclonal Antibody</v>
      </c>
      <c r="S409" s="4" t="str">
        <f t="shared" si="30"/>
        <v>CDK7  Monoclonal Antibody</v>
      </c>
      <c r="T409" s="4" t="str">
        <f t="shared" si="31"/>
        <v xml:space="preserve">CDK7  </v>
      </c>
      <c r="U409" s="4" t="s">
        <v>354</v>
      </c>
      <c r="V409" s="4" t="str">
        <f t="shared" si="32"/>
        <v>Human</v>
      </c>
      <c r="W409" s="4"/>
      <c r="X409" s="4"/>
      <c r="Y409" s="4"/>
      <c r="Z409" s="4" t="str">
        <f t="shared" si="33"/>
        <v>GHG3</v>
      </c>
    </row>
    <row r="410" spans="1:26" x14ac:dyDescent="0.35">
      <c r="A410" s="4" t="s">
        <v>0</v>
      </c>
      <c r="B410" s="4" t="s">
        <v>1</v>
      </c>
      <c r="C410" s="4" t="s">
        <v>2</v>
      </c>
      <c r="D410" s="4" t="s">
        <v>355</v>
      </c>
      <c r="E410" s="4" t="s">
        <v>1408</v>
      </c>
      <c r="F410" s="4" t="s">
        <v>3091</v>
      </c>
      <c r="G410" s="4" t="s">
        <v>1818</v>
      </c>
      <c r="H410" s="4"/>
      <c r="I410" s="4" t="s">
        <v>3089</v>
      </c>
      <c r="J410" s="4" t="s">
        <v>3501</v>
      </c>
      <c r="K410" s="4" t="s">
        <v>5184</v>
      </c>
      <c r="L410" s="4" t="s">
        <v>6875</v>
      </c>
      <c r="M410" s="5">
        <v>299</v>
      </c>
      <c r="N410" s="5">
        <v>224.25</v>
      </c>
      <c r="O410" s="5">
        <v>404</v>
      </c>
      <c r="P410" s="6" t="s">
        <v>8547</v>
      </c>
      <c r="Q410" s="4" t="s">
        <v>10182</v>
      </c>
      <c r="R410" s="4" t="str">
        <f t="shared" si="34"/>
        <v>MSH6/Gtbp Rabbit Monoclonal Antibody</v>
      </c>
      <c r="S410" s="4" t="str">
        <f t="shared" si="30"/>
        <v>MSH6/Gtbp  Monoclonal Antibody</v>
      </c>
      <c r="T410" s="4" t="str">
        <f t="shared" si="31"/>
        <v xml:space="preserve">MSH6/Gtbp  </v>
      </c>
      <c r="U410" s="4" t="s">
        <v>11664</v>
      </c>
      <c r="V410" s="4" t="str">
        <f t="shared" si="32"/>
        <v>Human, Species Mouse, Species Rat</v>
      </c>
      <c r="W410" s="4"/>
      <c r="X410" s="4"/>
      <c r="Y410" s="4"/>
      <c r="Z410" s="4" t="str">
        <f t="shared" si="33"/>
        <v>AEB13</v>
      </c>
    </row>
    <row r="411" spans="1:26" x14ac:dyDescent="0.35">
      <c r="A411" s="4" t="s">
        <v>0</v>
      </c>
      <c r="B411" s="4" t="s">
        <v>1</v>
      </c>
      <c r="C411" s="4" t="s">
        <v>3</v>
      </c>
      <c r="D411" s="4" t="s">
        <v>356</v>
      </c>
      <c r="E411" s="4" t="s">
        <v>1408</v>
      </c>
      <c r="F411" s="4" t="s">
        <v>3091</v>
      </c>
      <c r="G411" s="4" t="s">
        <v>1819</v>
      </c>
      <c r="H411" s="4"/>
      <c r="I411" s="4" t="s">
        <v>3089</v>
      </c>
      <c r="J411" s="4" t="s">
        <v>3502</v>
      </c>
      <c r="K411" s="4" t="s">
        <v>5185</v>
      </c>
      <c r="L411" s="4" t="s">
        <v>6876</v>
      </c>
      <c r="M411" s="5">
        <v>299</v>
      </c>
      <c r="N411" s="5">
        <v>224.25</v>
      </c>
      <c r="O411" s="5">
        <v>404</v>
      </c>
      <c r="P411" s="6" t="s">
        <v>8548</v>
      </c>
      <c r="Q411" s="4" t="s">
        <v>10183</v>
      </c>
      <c r="R411" s="4" t="str">
        <f t="shared" si="34"/>
        <v>ISG15 Monoclonal Antibody</v>
      </c>
      <c r="S411" s="4" t="str">
        <f t="shared" si="30"/>
        <v>ISG15 Monoclonal Antibody</v>
      </c>
      <c r="T411" s="4" t="str">
        <f t="shared" si="31"/>
        <v xml:space="preserve">ISG15 </v>
      </c>
      <c r="U411" s="4" t="s">
        <v>356</v>
      </c>
      <c r="V411" s="4" t="str">
        <f t="shared" si="32"/>
        <v>Human</v>
      </c>
      <c r="W411" s="4"/>
      <c r="X411" s="4"/>
      <c r="Y411" s="4"/>
      <c r="Z411" s="4" t="str">
        <f t="shared" si="33"/>
        <v>ADOH9</v>
      </c>
    </row>
    <row r="412" spans="1:26" x14ac:dyDescent="0.35">
      <c r="A412" s="4" t="s">
        <v>0</v>
      </c>
      <c r="B412" s="4" t="s">
        <v>1</v>
      </c>
      <c r="C412" s="4" t="s">
        <v>3</v>
      </c>
      <c r="D412" s="4" t="s">
        <v>357</v>
      </c>
      <c r="E412" s="4" t="s">
        <v>1408</v>
      </c>
      <c r="F412" s="4" t="s">
        <v>3091</v>
      </c>
      <c r="G412" s="4" t="s">
        <v>1820</v>
      </c>
      <c r="H412" s="4"/>
      <c r="I412" s="4" t="s">
        <v>3089</v>
      </c>
      <c r="J412" s="4" t="s">
        <v>3503</v>
      </c>
      <c r="K412" s="4" t="s">
        <v>5186</v>
      </c>
      <c r="L412" s="4" t="s">
        <v>6877</v>
      </c>
      <c r="M412" s="5">
        <v>299</v>
      </c>
      <c r="N412" s="5">
        <v>224.25</v>
      </c>
      <c r="O412" s="5">
        <v>404</v>
      </c>
      <c r="P412" s="6" t="s">
        <v>8549</v>
      </c>
      <c r="Q412" s="4" t="s">
        <v>10184</v>
      </c>
      <c r="R412" s="4" t="str">
        <f t="shared" si="34"/>
        <v>CD45 PTPRC Rabbit Monoclonal Antibody</v>
      </c>
      <c r="S412" s="4" t="str">
        <f t="shared" si="30"/>
        <v>CD45 PTPRC  Monoclonal Antibody</v>
      </c>
      <c r="T412" s="4" t="str">
        <f t="shared" si="31"/>
        <v xml:space="preserve">CD45 PTPRC  </v>
      </c>
      <c r="U412" s="4" t="s">
        <v>11665</v>
      </c>
      <c r="V412" s="4" t="str">
        <f t="shared" si="32"/>
        <v>Human</v>
      </c>
      <c r="W412" s="4"/>
      <c r="X412" s="4"/>
      <c r="Y412" s="4"/>
      <c r="Z412" s="4" t="str">
        <f t="shared" si="33"/>
        <v>CBI16</v>
      </c>
    </row>
    <row r="413" spans="1:26" x14ac:dyDescent="0.35">
      <c r="A413" s="4" t="s">
        <v>0</v>
      </c>
      <c r="B413" s="4" t="s">
        <v>1</v>
      </c>
      <c r="C413" s="4" t="s">
        <v>3</v>
      </c>
      <c r="D413" s="4" t="s">
        <v>358</v>
      </c>
      <c r="E413" s="4" t="s">
        <v>1408</v>
      </c>
      <c r="F413" s="4" t="s">
        <v>3091</v>
      </c>
      <c r="G413" s="4" t="s">
        <v>1821</v>
      </c>
      <c r="H413" s="4"/>
      <c r="I413" s="4" t="s">
        <v>3089</v>
      </c>
      <c r="J413" s="4" t="s">
        <v>3504</v>
      </c>
      <c r="K413" s="4" t="s">
        <v>5187</v>
      </c>
      <c r="L413" s="4" t="s">
        <v>6878</v>
      </c>
      <c r="M413" s="5">
        <v>299</v>
      </c>
      <c r="N413" s="5">
        <v>224.25</v>
      </c>
      <c r="O413" s="5">
        <v>404</v>
      </c>
      <c r="P413" s="6" t="s">
        <v>8550</v>
      </c>
      <c r="Q413" s="4" t="s">
        <v>10185</v>
      </c>
      <c r="R413" s="4" t="str">
        <f t="shared" si="34"/>
        <v>TIMP1 Rabbit Monoclonal Antibody</v>
      </c>
      <c r="S413" s="4" t="str">
        <f t="shared" si="30"/>
        <v>TIMP1  Monoclonal Antibody</v>
      </c>
      <c r="T413" s="4" t="str">
        <f t="shared" si="31"/>
        <v xml:space="preserve">TIMP1  </v>
      </c>
      <c r="U413" s="4" t="s">
        <v>358</v>
      </c>
      <c r="V413" s="4" t="str">
        <f t="shared" si="32"/>
        <v>Human</v>
      </c>
      <c r="W413" s="4"/>
      <c r="X413" s="4"/>
      <c r="Y413" s="4"/>
      <c r="Z413" s="4" t="str">
        <f t="shared" si="33"/>
        <v>AAOD20</v>
      </c>
    </row>
    <row r="414" spans="1:26" x14ac:dyDescent="0.35">
      <c r="A414" s="4" t="s">
        <v>0</v>
      </c>
      <c r="B414" s="4" t="s">
        <v>1</v>
      </c>
      <c r="C414" s="4" t="s">
        <v>3</v>
      </c>
      <c r="D414" s="4" t="s">
        <v>358</v>
      </c>
      <c r="E414" s="4" t="s">
        <v>1408</v>
      </c>
      <c r="F414" s="4" t="s">
        <v>3091</v>
      </c>
      <c r="G414" s="4" t="s">
        <v>1822</v>
      </c>
      <c r="H414" s="4"/>
      <c r="I414" s="4" t="s">
        <v>3089</v>
      </c>
      <c r="J414" s="4" t="s">
        <v>3505</v>
      </c>
      <c r="K414" s="4" t="s">
        <v>5188</v>
      </c>
      <c r="L414" s="4" t="s">
        <v>6879</v>
      </c>
      <c r="M414" s="5">
        <v>299</v>
      </c>
      <c r="N414" s="5">
        <v>224.25</v>
      </c>
      <c r="O414" s="5">
        <v>404</v>
      </c>
      <c r="P414" s="6" t="s">
        <v>8551</v>
      </c>
      <c r="Q414" s="4" t="s">
        <v>10185</v>
      </c>
      <c r="R414" s="4" t="str">
        <f t="shared" si="34"/>
        <v>TIMP1 Rabbit Monoclonal Antibody</v>
      </c>
      <c r="S414" s="4" t="str">
        <f t="shared" si="30"/>
        <v>TIMP1  Monoclonal Antibody</v>
      </c>
      <c r="T414" s="4" t="str">
        <f t="shared" si="31"/>
        <v xml:space="preserve">TIMP1  </v>
      </c>
      <c r="U414" s="4" t="s">
        <v>358</v>
      </c>
      <c r="V414" s="4" t="str">
        <f t="shared" si="32"/>
        <v>Human</v>
      </c>
      <c r="W414" s="4"/>
      <c r="X414" s="4"/>
      <c r="Y414" s="4"/>
      <c r="Z414" s="4" t="str">
        <f t="shared" si="33"/>
        <v>AOOI20</v>
      </c>
    </row>
    <row r="415" spans="1:26" x14ac:dyDescent="0.35">
      <c r="A415" s="4" t="s">
        <v>0</v>
      </c>
      <c r="B415" s="4" t="s">
        <v>1</v>
      </c>
      <c r="C415" s="4" t="s">
        <v>3</v>
      </c>
      <c r="D415" s="4" t="s">
        <v>359</v>
      </c>
      <c r="E415" s="4" t="s">
        <v>1408</v>
      </c>
      <c r="F415" s="4" t="s">
        <v>3091</v>
      </c>
      <c r="G415" s="4" t="s">
        <v>1823</v>
      </c>
      <c r="H415" s="4"/>
      <c r="I415" s="4" t="s">
        <v>3089</v>
      </c>
      <c r="J415" s="4" t="s">
        <v>3506</v>
      </c>
      <c r="K415" s="4" t="s">
        <v>5189</v>
      </c>
      <c r="L415" s="4" t="s">
        <v>6880</v>
      </c>
      <c r="M415" s="5">
        <v>299</v>
      </c>
      <c r="N415" s="5">
        <v>224.25</v>
      </c>
      <c r="O415" s="5">
        <v>404</v>
      </c>
      <c r="P415" s="6" t="s">
        <v>8552</v>
      </c>
      <c r="Q415" s="4" t="s">
        <v>10186</v>
      </c>
      <c r="R415" s="4" t="str">
        <f t="shared" si="34"/>
        <v>Factor H CFH Monoclonal Antibody</v>
      </c>
      <c r="S415" s="4" t="str">
        <f t="shared" si="30"/>
        <v>Factor H CFH Monoclonal Antibody</v>
      </c>
      <c r="T415" s="4" t="str">
        <f t="shared" si="31"/>
        <v xml:space="preserve">Factor H CFH </v>
      </c>
      <c r="U415" s="4" t="s">
        <v>11666</v>
      </c>
      <c r="V415" s="4" t="str">
        <f t="shared" si="32"/>
        <v>Human</v>
      </c>
      <c r="W415" s="4"/>
      <c r="X415" s="4"/>
      <c r="Y415" s="4"/>
      <c r="Z415" s="4" t="str">
        <f t="shared" si="33"/>
        <v>ACCI3</v>
      </c>
    </row>
    <row r="416" spans="1:26" x14ac:dyDescent="0.35">
      <c r="A416" s="4" t="s">
        <v>0</v>
      </c>
      <c r="B416" s="4" t="s">
        <v>1</v>
      </c>
      <c r="C416" s="4" t="s">
        <v>2</v>
      </c>
      <c r="D416" s="4" t="s">
        <v>360</v>
      </c>
      <c r="E416" s="4" t="s">
        <v>1408</v>
      </c>
      <c r="F416" s="4" t="s">
        <v>3091</v>
      </c>
      <c r="G416" s="4" t="s">
        <v>1824</v>
      </c>
      <c r="H416" s="4"/>
      <c r="I416" s="4" t="s">
        <v>3089</v>
      </c>
      <c r="J416" s="4" t="s">
        <v>3507</v>
      </c>
      <c r="K416" s="4" t="s">
        <v>5190</v>
      </c>
      <c r="L416" s="4" t="s">
        <v>6881</v>
      </c>
      <c r="M416" s="5">
        <v>299</v>
      </c>
      <c r="N416" s="5">
        <v>224.25</v>
      </c>
      <c r="O416" s="5">
        <v>404</v>
      </c>
      <c r="P416" s="6" t="s">
        <v>8553</v>
      </c>
      <c r="Q416" s="4" t="s">
        <v>10187</v>
      </c>
      <c r="R416" s="4" t="str">
        <f t="shared" si="34"/>
        <v>FANCD2 Rabbit Monoclonal Antibody</v>
      </c>
      <c r="S416" s="4" t="str">
        <f t="shared" si="30"/>
        <v>FANCD2  Monoclonal Antibody</v>
      </c>
      <c r="T416" s="4" t="str">
        <f t="shared" si="31"/>
        <v xml:space="preserve">FANCD2  </v>
      </c>
      <c r="U416" s="4" t="s">
        <v>360</v>
      </c>
      <c r="V416" s="4" t="str">
        <f t="shared" si="32"/>
        <v>Human, Species Mouse, Species Rat</v>
      </c>
      <c r="W416" s="4"/>
      <c r="X416" s="4"/>
      <c r="Y416" s="4"/>
      <c r="Z416" s="4" t="str">
        <f t="shared" si="33"/>
        <v>GCE6</v>
      </c>
    </row>
    <row r="417" spans="1:26" x14ac:dyDescent="0.35">
      <c r="A417" s="4" t="s">
        <v>0</v>
      </c>
      <c r="B417" s="4" t="s">
        <v>1</v>
      </c>
      <c r="C417" s="4" t="s">
        <v>3</v>
      </c>
      <c r="D417" s="4" t="s">
        <v>361</v>
      </c>
      <c r="E417" s="4" t="s">
        <v>1408</v>
      </c>
      <c r="F417" s="4" t="s">
        <v>3091</v>
      </c>
      <c r="G417" s="4" t="s">
        <v>1825</v>
      </c>
      <c r="H417" s="4"/>
      <c r="I417" s="4" t="s">
        <v>3089</v>
      </c>
      <c r="J417" s="4" t="s">
        <v>3508</v>
      </c>
      <c r="K417" s="4" t="s">
        <v>5191</v>
      </c>
      <c r="L417" s="4" t="s">
        <v>6882</v>
      </c>
      <c r="M417" s="5">
        <v>299</v>
      </c>
      <c r="N417" s="5">
        <v>224.25</v>
      </c>
      <c r="O417" s="5">
        <v>404</v>
      </c>
      <c r="P417" s="6" t="s">
        <v>8554</v>
      </c>
      <c r="Q417" s="4" t="s">
        <v>10188</v>
      </c>
      <c r="R417" s="4" t="str">
        <f t="shared" si="34"/>
        <v>Fibronectin FN1 Rabbit Monoclonal Antibody</v>
      </c>
      <c r="S417" s="4" t="str">
        <f t="shared" si="30"/>
        <v>Fibronectin FN1  Monoclonal Antibody</v>
      </c>
      <c r="T417" s="4" t="str">
        <f t="shared" si="31"/>
        <v xml:space="preserve">Fibronectin FN1  </v>
      </c>
      <c r="U417" s="4" t="s">
        <v>11667</v>
      </c>
      <c r="V417" s="4" t="str">
        <f t="shared" si="32"/>
        <v>Human</v>
      </c>
      <c r="W417" s="4"/>
      <c r="X417" s="4"/>
      <c r="Y417" s="4"/>
      <c r="Z417" s="4" t="str">
        <f t="shared" si="33"/>
        <v>EID6</v>
      </c>
    </row>
    <row r="418" spans="1:26" x14ac:dyDescent="0.35">
      <c r="A418" s="4" t="s">
        <v>0</v>
      </c>
      <c r="B418" s="4" t="s">
        <v>1</v>
      </c>
      <c r="C418" s="4" t="s">
        <v>2</v>
      </c>
      <c r="D418" s="4" t="s">
        <v>362</v>
      </c>
      <c r="E418" s="4" t="s">
        <v>1408</v>
      </c>
      <c r="F418" s="4" t="s">
        <v>3091</v>
      </c>
      <c r="G418" s="4" t="s">
        <v>1826</v>
      </c>
      <c r="H418" s="4"/>
      <c r="I418" s="4" t="s">
        <v>3089</v>
      </c>
      <c r="J418" s="4" t="s">
        <v>3509</v>
      </c>
      <c r="K418" s="4" t="s">
        <v>5192</v>
      </c>
      <c r="L418" s="4" t="s">
        <v>6883</v>
      </c>
      <c r="M418" s="5">
        <v>299</v>
      </c>
      <c r="N418" s="5">
        <v>224.25</v>
      </c>
      <c r="O418" s="5">
        <v>404</v>
      </c>
      <c r="P418" s="6" t="s">
        <v>8555</v>
      </c>
      <c r="Q418" s="4" t="s">
        <v>10189</v>
      </c>
      <c r="R418" s="4" t="str">
        <f t="shared" si="34"/>
        <v>ADAM10 Rabbit Monoclonal Antibody</v>
      </c>
      <c r="S418" s="4" t="str">
        <f t="shared" si="30"/>
        <v>ADAM10  Monoclonal Antibody</v>
      </c>
      <c r="T418" s="4" t="str">
        <f t="shared" si="31"/>
        <v xml:space="preserve">ADAM10  </v>
      </c>
      <c r="U418" s="4" t="s">
        <v>362</v>
      </c>
      <c r="V418" s="4" t="str">
        <f t="shared" si="32"/>
        <v>Human, Species Mouse, Species Rat</v>
      </c>
      <c r="W418" s="4"/>
      <c r="X418" s="4"/>
      <c r="Y418" s="4"/>
      <c r="Z418" s="4" t="str">
        <f t="shared" si="33"/>
        <v>AAIC1</v>
      </c>
    </row>
    <row r="419" spans="1:26" x14ac:dyDescent="0.35">
      <c r="A419" s="4" t="s">
        <v>0</v>
      </c>
      <c r="B419" s="4" t="s">
        <v>1</v>
      </c>
      <c r="C419" s="4" t="s">
        <v>3</v>
      </c>
      <c r="D419" s="4" t="s">
        <v>363</v>
      </c>
      <c r="E419" s="4" t="s">
        <v>1408</v>
      </c>
      <c r="F419" s="4" t="s">
        <v>3091</v>
      </c>
      <c r="G419" s="4" t="s">
        <v>1827</v>
      </c>
      <c r="H419" s="4"/>
      <c r="I419" s="4" t="s">
        <v>3089</v>
      </c>
      <c r="J419" s="4" t="s">
        <v>3510</v>
      </c>
      <c r="K419" s="4" t="s">
        <v>5193</v>
      </c>
      <c r="L419" s="4" t="s">
        <v>6884</v>
      </c>
      <c r="M419" s="5">
        <v>299</v>
      </c>
      <c r="N419" s="5">
        <v>224.25</v>
      </c>
      <c r="O419" s="5">
        <v>404</v>
      </c>
      <c r="P419" s="6" t="s">
        <v>8556</v>
      </c>
      <c r="Q419" s="4" t="s">
        <v>10190</v>
      </c>
      <c r="R419" s="4" t="str">
        <f t="shared" si="34"/>
        <v>HLA-Drb1 Monoclonal Antibody</v>
      </c>
      <c r="S419" s="4" t="str">
        <f t="shared" si="30"/>
        <v>HLA-Drb1 Monoclonal Antibody</v>
      </c>
      <c r="T419" s="4" t="str">
        <f t="shared" si="31"/>
        <v xml:space="preserve">HLA-Drb1 </v>
      </c>
      <c r="U419" s="4" t="s">
        <v>11668</v>
      </c>
      <c r="V419" s="4" t="str">
        <f t="shared" si="32"/>
        <v>Human</v>
      </c>
      <c r="W419" s="4"/>
      <c r="X419" s="4"/>
      <c r="Y419" s="4"/>
      <c r="Z419" s="4" t="str">
        <f t="shared" si="33"/>
        <v>AFGA8</v>
      </c>
    </row>
    <row r="420" spans="1:26" x14ac:dyDescent="0.35">
      <c r="A420" s="4" t="s">
        <v>0</v>
      </c>
      <c r="B420" s="4" t="s">
        <v>1</v>
      </c>
      <c r="C420" s="4" t="s">
        <v>3</v>
      </c>
      <c r="D420" s="4" t="s">
        <v>364</v>
      </c>
      <c r="E420" s="4" t="s">
        <v>1408</v>
      </c>
      <c r="F420" s="4" t="s">
        <v>3091</v>
      </c>
      <c r="G420" s="4" t="s">
        <v>1828</v>
      </c>
      <c r="H420" s="4"/>
      <c r="I420" s="4" t="s">
        <v>3089</v>
      </c>
      <c r="J420" s="4" t="s">
        <v>3511</v>
      </c>
      <c r="K420" s="4" t="s">
        <v>5194</v>
      </c>
      <c r="L420" s="4" t="s">
        <v>6885</v>
      </c>
      <c r="M420" s="5">
        <v>299</v>
      </c>
      <c r="N420" s="5">
        <v>224.25</v>
      </c>
      <c r="O420" s="5">
        <v>404</v>
      </c>
      <c r="P420" s="6" t="s">
        <v>8557</v>
      </c>
      <c r="Q420" s="4" t="s">
        <v>10191</v>
      </c>
      <c r="R420" s="4" t="str">
        <f t="shared" si="34"/>
        <v>CD2 Monoclonal Antibody</v>
      </c>
      <c r="S420" s="4" t="str">
        <f t="shared" si="30"/>
        <v>CD2 Monoclonal Antibody</v>
      </c>
      <c r="T420" s="4" t="str">
        <f t="shared" si="31"/>
        <v xml:space="preserve">CD2 </v>
      </c>
      <c r="U420" s="4" t="s">
        <v>364</v>
      </c>
      <c r="V420" s="4" t="str">
        <f t="shared" si="32"/>
        <v>Human</v>
      </c>
      <c r="W420" s="4"/>
      <c r="X420" s="4"/>
      <c r="Y420" s="4"/>
      <c r="Z420" s="4" t="str">
        <f t="shared" si="33"/>
        <v>AFBD3</v>
      </c>
    </row>
    <row r="421" spans="1:26" x14ac:dyDescent="0.35">
      <c r="A421" s="4" t="s">
        <v>0</v>
      </c>
      <c r="B421" s="4" t="s">
        <v>1</v>
      </c>
      <c r="C421" s="4" t="s">
        <v>2</v>
      </c>
      <c r="D421" s="4" t="s">
        <v>365</v>
      </c>
      <c r="E421" s="4" t="s">
        <v>1408</v>
      </c>
      <c r="F421" s="4" t="s">
        <v>3091</v>
      </c>
      <c r="G421" s="4" t="s">
        <v>1829</v>
      </c>
      <c r="H421" s="4"/>
      <c r="I421" s="4" t="s">
        <v>3089</v>
      </c>
      <c r="J421" s="4" t="s">
        <v>3512</v>
      </c>
      <c r="K421" s="4" t="s">
        <v>5195</v>
      </c>
      <c r="L421" s="4" t="s">
        <v>6886</v>
      </c>
      <c r="M421" s="5">
        <v>299</v>
      </c>
      <c r="N421" s="5">
        <v>224.25</v>
      </c>
      <c r="O421" s="5">
        <v>404</v>
      </c>
      <c r="P421" s="6" t="s">
        <v>8558</v>
      </c>
      <c r="Q421" s="4" t="s">
        <v>10192</v>
      </c>
      <c r="R421" s="4" t="str">
        <f t="shared" si="34"/>
        <v>XRCC1 Rabbit Monoclonal Antibody</v>
      </c>
      <c r="S421" s="4" t="str">
        <f t="shared" si="30"/>
        <v>XRCC1  Monoclonal Antibody</v>
      </c>
      <c r="T421" s="4" t="str">
        <f t="shared" si="31"/>
        <v xml:space="preserve">XRCC1  </v>
      </c>
      <c r="U421" s="4" t="s">
        <v>365</v>
      </c>
      <c r="V421" s="4" t="str">
        <f t="shared" si="32"/>
        <v>Human, Species Mouse, Species Rat</v>
      </c>
      <c r="W421" s="4"/>
      <c r="X421" s="4"/>
      <c r="Y421" s="4"/>
      <c r="Z421" s="4" t="str">
        <f t="shared" si="33"/>
        <v>ABOH24</v>
      </c>
    </row>
    <row r="422" spans="1:26" x14ac:dyDescent="0.35">
      <c r="A422" s="4" t="s">
        <v>0</v>
      </c>
      <c r="B422" s="4" t="s">
        <v>1</v>
      </c>
      <c r="C422" s="4" t="s">
        <v>2</v>
      </c>
      <c r="D422" s="4" t="s">
        <v>366</v>
      </c>
      <c r="E422" s="4" t="s">
        <v>1408</v>
      </c>
      <c r="F422" s="4" t="s">
        <v>3091</v>
      </c>
      <c r="G422" s="4" t="s">
        <v>1830</v>
      </c>
      <c r="H422" s="4"/>
      <c r="I422" s="4" t="s">
        <v>3089</v>
      </c>
      <c r="J422" s="4" t="s">
        <v>3513</v>
      </c>
      <c r="K422" s="4" t="s">
        <v>5196</v>
      </c>
      <c r="L422" s="4" t="s">
        <v>6887</v>
      </c>
      <c r="M422" s="5">
        <v>299</v>
      </c>
      <c r="N422" s="5">
        <v>224.25</v>
      </c>
      <c r="O422" s="5">
        <v>404</v>
      </c>
      <c r="P422" s="6" t="s">
        <v>8559</v>
      </c>
      <c r="Q422" s="4" t="s">
        <v>10193</v>
      </c>
      <c r="R422" s="4" t="str">
        <f t="shared" si="34"/>
        <v>LOX Rabbit Monoclonal Antibody</v>
      </c>
      <c r="S422" s="4" t="str">
        <f t="shared" si="30"/>
        <v>LOX  Monoclonal Antibody</v>
      </c>
      <c r="T422" s="4" t="str">
        <f t="shared" si="31"/>
        <v xml:space="preserve">LOX  </v>
      </c>
      <c r="U422" s="4" t="s">
        <v>366</v>
      </c>
      <c r="V422" s="4" t="str">
        <f t="shared" si="32"/>
        <v>Human, Species Mouse, Species Rat</v>
      </c>
      <c r="W422" s="4"/>
      <c r="X422" s="4"/>
      <c r="Y422" s="4"/>
      <c r="Z422" s="4" t="str">
        <f t="shared" si="33"/>
        <v>ABEO12</v>
      </c>
    </row>
    <row r="423" spans="1:26" x14ac:dyDescent="0.35">
      <c r="A423" s="4" t="s">
        <v>0</v>
      </c>
      <c r="B423" s="4" t="s">
        <v>1</v>
      </c>
      <c r="C423" s="4" t="s">
        <v>2</v>
      </c>
      <c r="D423" s="4" t="s">
        <v>367</v>
      </c>
      <c r="E423" s="4" t="s">
        <v>1408</v>
      </c>
      <c r="F423" s="4" t="s">
        <v>3091</v>
      </c>
      <c r="G423" s="4" t="s">
        <v>1831</v>
      </c>
      <c r="H423" s="4"/>
      <c r="I423" s="4" t="s">
        <v>3089</v>
      </c>
      <c r="J423" s="4" t="s">
        <v>3514</v>
      </c>
      <c r="K423" s="4" t="s">
        <v>5197</v>
      </c>
      <c r="L423" s="4" t="s">
        <v>6888</v>
      </c>
      <c r="M423" s="5">
        <v>299</v>
      </c>
      <c r="N423" s="5">
        <v>224.25</v>
      </c>
      <c r="O423" s="5">
        <v>404</v>
      </c>
      <c r="P423" s="6" t="s">
        <v>8560</v>
      </c>
      <c r="Q423" s="4" t="s">
        <v>10194</v>
      </c>
      <c r="R423" s="4" t="str">
        <f t="shared" si="34"/>
        <v>CREB CREB1 Rabbit Monoclonal Antibody</v>
      </c>
      <c r="S423" s="4" t="str">
        <f t="shared" si="30"/>
        <v>CREB CREB1  Monoclonal Antibody</v>
      </c>
      <c r="T423" s="4" t="str">
        <f t="shared" si="31"/>
        <v xml:space="preserve">CREB CREB1  </v>
      </c>
      <c r="U423" s="4" t="s">
        <v>11669</v>
      </c>
      <c r="V423" s="4" t="str">
        <f t="shared" si="32"/>
        <v>Human, Species Mouse, Species Rat</v>
      </c>
      <c r="W423" s="4"/>
      <c r="X423" s="4"/>
      <c r="Y423" s="4"/>
      <c r="Z423" s="4" t="str">
        <f t="shared" si="33"/>
        <v>DCO3</v>
      </c>
    </row>
    <row r="424" spans="1:26" x14ac:dyDescent="0.35">
      <c r="A424" s="4" t="s">
        <v>0</v>
      </c>
      <c r="B424" s="4" t="s">
        <v>1</v>
      </c>
      <c r="C424" s="4" t="s">
        <v>2</v>
      </c>
      <c r="D424" s="4" t="s">
        <v>368</v>
      </c>
      <c r="E424" s="4" t="s">
        <v>1408</v>
      </c>
      <c r="F424" s="4" t="s">
        <v>3091</v>
      </c>
      <c r="G424" s="4" t="s">
        <v>1832</v>
      </c>
      <c r="H424" s="4"/>
      <c r="I424" s="4" t="s">
        <v>3089</v>
      </c>
      <c r="J424" s="4" t="s">
        <v>3515</v>
      </c>
      <c r="K424" s="4" t="s">
        <v>5198</v>
      </c>
      <c r="L424" s="4" t="s">
        <v>6889</v>
      </c>
      <c r="M424" s="5">
        <v>299</v>
      </c>
      <c r="N424" s="5">
        <v>224.25</v>
      </c>
      <c r="O424" s="5">
        <v>404</v>
      </c>
      <c r="P424" s="6" t="s">
        <v>8561</v>
      </c>
      <c r="Q424" s="4" t="s">
        <v>10195</v>
      </c>
      <c r="R424" s="4" t="str">
        <f t="shared" si="34"/>
        <v>IRF1 Rabbit Monoclonal Antibody</v>
      </c>
      <c r="S424" s="4" t="str">
        <f t="shared" si="30"/>
        <v>IRF1  Monoclonal Antibody</v>
      </c>
      <c r="T424" s="4" t="str">
        <f t="shared" si="31"/>
        <v xml:space="preserve">IRF1  </v>
      </c>
      <c r="U424" s="4" t="s">
        <v>368</v>
      </c>
      <c r="V424" s="4" t="str">
        <f t="shared" si="32"/>
        <v>Human, Species Mouse, Species Rat</v>
      </c>
      <c r="W424" s="4"/>
      <c r="X424" s="4"/>
      <c r="Y424" s="4"/>
      <c r="Z424" s="4" t="str">
        <f t="shared" si="33"/>
        <v>DHE9</v>
      </c>
    </row>
    <row r="425" spans="1:26" x14ac:dyDescent="0.35">
      <c r="A425" s="4" t="s">
        <v>0</v>
      </c>
      <c r="B425" s="4" t="s">
        <v>1</v>
      </c>
      <c r="C425" s="4" t="s">
        <v>2</v>
      </c>
      <c r="D425" s="4" t="s">
        <v>369</v>
      </c>
      <c r="E425" s="4" t="s">
        <v>1408</v>
      </c>
      <c r="F425" s="4" t="s">
        <v>3091</v>
      </c>
      <c r="G425" s="4" t="s">
        <v>1833</v>
      </c>
      <c r="H425" s="4"/>
      <c r="I425" s="4" t="s">
        <v>3089</v>
      </c>
      <c r="J425" s="4" t="s">
        <v>3516</v>
      </c>
      <c r="K425" s="4" t="s">
        <v>5199</v>
      </c>
      <c r="L425" s="4" t="s">
        <v>6890</v>
      </c>
      <c r="M425" s="5">
        <v>299</v>
      </c>
      <c r="N425" s="5">
        <v>224.25</v>
      </c>
      <c r="O425" s="5">
        <v>404</v>
      </c>
      <c r="P425" s="6" t="s">
        <v>8562</v>
      </c>
      <c r="Q425" s="4" t="s">
        <v>10196</v>
      </c>
      <c r="R425" s="4" t="str">
        <f t="shared" si="34"/>
        <v>UBE3A Monoclonal Antibody</v>
      </c>
      <c r="S425" s="4" t="str">
        <f t="shared" si="30"/>
        <v>UBE3A Monoclonal Antibody</v>
      </c>
      <c r="T425" s="4" t="str">
        <f t="shared" si="31"/>
        <v xml:space="preserve">UBE3A </v>
      </c>
      <c r="U425" s="4" t="s">
        <v>369</v>
      </c>
      <c r="V425" s="4" t="str">
        <f t="shared" si="32"/>
        <v>Human, Species Mouse, Species Rat</v>
      </c>
      <c r="W425" s="4"/>
      <c r="X425" s="4"/>
      <c r="Y425" s="4"/>
      <c r="Z425" s="4" t="str">
        <f t="shared" si="33"/>
        <v>ADBA21</v>
      </c>
    </row>
    <row r="426" spans="1:26" x14ac:dyDescent="0.35">
      <c r="A426" s="4" t="s">
        <v>0</v>
      </c>
      <c r="B426" s="4" t="s">
        <v>1</v>
      </c>
      <c r="C426" s="4" t="s">
        <v>2</v>
      </c>
      <c r="D426" s="4" t="s">
        <v>370</v>
      </c>
      <c r="E426" s="4" t="s">
        <v>1408</v>
      </c>
      <c r="F426" s="4" t="s">
        <v>3091</v>
      </c>
      <c r="G426" s="4" t="s">
        <v>1834</v>
      </c>
      <c r="H426" s="4"/>
      <c r="I426" s="4" t="s">
        <v>3089</v>
      </c>
      <c r="J426" s="4" t="s">
        <v>3517</v>
      </c>
      <c r="K426" s="4" t="s">
        <v>5200</v>
      </c>
      <c r="L426" s="4" t="s">
        <v>6891</v>
      </c>
      <c r="M426" s="5">
        <v>299</v>
      </c>
      <c r="N426" s="5">
        <v>224.25</v>
      </c>
      <c r="O426" s="5">
        <v>404</v>
      </c>
      <c r="P426" s="6" t="s">
        <v>8563</v>
      </c>
      <c r="Q426" s="4" t="s">
        <v>10197</v>
      </c>
      <c r="R426" s="4" t="str">
        <f t="shared" si="34"/>
        <v>SUZ12 Rabbit Monoclonal Antibody</v>
      </c>
      <c r="S426" s="4" t="str">
        <f t="shared" si="30"/>
        <v>SUZ12  Monoclonal Antibody</v>
      </c>
      <c r="T426" s="4" t="str">
        <f t="shared" si="31"/>
        <v xml:space="preserve">SUZ12  </v>
      </c>
      <c r="U426" s="4" t="s">
        <v>370</v>
      </c>
      <c r="V426" s="4" t="str">
        <f t="shared" si="32"/>
        <v>Human, Species Mouse, Species Rat</v>
      </c>
      <c r="W426" s="4"/>
      <c r="X426" s="4"/>
      <c r="Y426" s="4"/>
      <c r="Z426" s="4" t="str">
        <f t="shared" si="33"/>
        <v>IEB19</v>
      </c>
    </row>
    <row r="427" spans="1:26" x14ac:dyDescent="0.35">
      <c r="A427" s="4" t="s">
        <v>0</v>
      </c>
      <c r="B427" s="4" t="s">
        <v>1</v>
      </c>
      <c r="C427" s="4" t="s">
        <v>2</v>
      </c>
      <c r="D427" s="4" t="s">
        <v>371</v>
      </c>
      <c r="E427" s="4" t="s">
        <v>1408</v>
      </c>
      <c r="F427" s="4" t="s">
        <v>3091</v>
      </c>
      <c r="G427" s="4" t="s">
        <v>1835</v>
      </c>
      <c r="H427" s="4"/>
      <c r="I427" s="4" t="s">
        <v>3089</v>
      </c>
      <c r="J427" s="4" t="s">
        <v>3518</v>
      </c>
      <c r="K427" s="4" t="s">
        <v>5201</v>
      </c>
      <c r="L427" s="4" t="s">
        <v>6892</v>
      </c>
      <c r="M427" s="5">
        <v>299</v>
      </c>
      <c r="N427" s="5">
        <v>224.25</v>
      </c>
      <c r="O427" s="5">
        <v>404</v>
      </c>
      <c r="P427" s="6" t="s">
        <v>8564</v>
      </c>
      <c r="Q427" s="4" t="s">
        <v>10198</v>
      </c>
      <c r="R427" s="4" t="str">
        <f t="shared" si="34"/>
        <v>ULK1/Atg1 Rabbit Monoclonal Antibody</v>
      </c>
      <c r="S427" s="4" t="str">
        <f t="shared" si="30"/>
        <v>ULK1/Atg1  Monoclonal Antibody</v>
      </c>
      <c r="T427" s="4" t="str">
        <f t="shared" si="31"/>
        <v xml:space="preserve">ULK1/Atg1  </v>
      </c>
      <c r="U427" s="4" t="s">
        <v>11670</v>
      </c>
      <c r="V427" s="4" t="str">
        <f t="shared" si="32"/>
        <v>Human, Species Mouse, Species Rat</v>
      </c>
      <c r="W427" s="4"/>
      <c r="X427" s="4"/>
      <c r="Y427" s="4"/>
      <c r="Z427" s="4" t="str">
        <f t="shared" si="33"/>
        <v>ABHH21</v>
      </c>
    </row>
    <row r="428" spans="1:26" x14ac:dyDescent="0.35">
      <c r="A428" s="4" t="s">
        <v>0</v>
      </c>
      <c r="B428" s="4" t="s">
        <v>1</v>
      </c>
      <c r="C428" s="4" t="s">
        <v>2</v>
      </c>
      <c r="D428" s="4" t="s">
        <v>372</v>
      </c>
      <c r="E428" s="4" t="s">
        <v>1408</v>
      </c>
      <c r="F428" s="4" t="s">
        <v>3091</v>
      </c>
      <c r="G428" s="4" t="s">
        <v>1836</v>
      </c>
      <c r="H428" s="4"/>
      <c r="I428" s="4" t="s">
        <v>3089</v>
      </c>
      <c r="J428" s="4" t="s">
        <v>3519</v>
      </c>
      <c r="K428" s="4" t="s">
        <v>5202</v>
      </c>
      <c r="L428" s="4" t="s">
        <v>6893</v>
      </c>
      <c r="M428" s="5">
        <v>299</v>
      </c>
      <c r="N428" s="5">
        <v>224.25</v>
      </c>
      <c r="O428" s="5">
        <v>404</v>
      </c>
      <c r="P428" s="6" t="s">
        <v>8565</v>
      </c>
      <c r="Q428" s="4" t="s">
        <v>10199</v>
      </c>
      <c r="R428" s="4" t="str">
        <f t="shared" si="34"/>
        <v>Integrin beta 3 ITGB3 Rabbit Monoclonal Antibody</v>
      </c>
      <c r="S428" s="4" t="str">
        <f t="shared" si="30"/>
        <v>Integrin beta 3 ITGB3  Monoclonal Antibody</v>
      </c>
      <c r="T428" s="4" t="str">
        <f t="shared" si="31"/>
        <v xml:space="preserve">Integrin beta 3 ITGB3  </v>
      </c>
      <c r="U428" s="4" t="s">
        <v>11671</v>
      </c>
      <c r="V428" s="4" t="str">
        <f t="shared" si="32"/>
        <v>Human, Species Mouse, Species Rat</v>
      </c>
      <c r="W428" s="4"/>
      <c r="X428" s="4"/>
      <c r="Y428" s="4"/>
      <c r="Z428" s="4" t="str">
        <f t="shared" si="33"/>
        <v>BFE9</v>
      </c>
    </row>
    <row r="429" spans="1:26" x14ac:dyDescent="0.35">
      <c r="A429" s="4" t="s">
        <v>0</v>
      </c>
      <c r="B429" s="4" t="s">
        <v>1</v>
      </c>
      <c r="C429" s="4" t="s">
        <v>2</v>
      </c>
      <c r="D429" s="4" t="s">
        <v>373</v>
      </c>
      <c r="E429" s="4" t="s">
        <v>1408</v>
      </c>
      <c r="F429" s="4" t="s">
        <v>3091</v>
      </c>
      <c r="G429" s="4" t="s">
        <v>1837</v>
      </c>
      <c r="H429" s="4"/>
      <c r="I429" s="4" t="s">
        <v>3089</v>
      </c>
      <c r="J429" s="4" t="s">
        <v>3520</v>
      </c>
      <c r="K429" s="4" t="s">
        <v>5203</v>
      </c>
      <c r="L429" s="4" t="s">
        <v>6894</v>
      </c>
      <c r="M429" s="5">
        <v>299</v>
      </c>
      <c r="N429" s="5">
        <v>224.25</v>
      </c>
      <c r="O429" s="5">
        <v>404</v>
      </c>
      <c r="P429" s="6" t="s">
        <v>8566</v>
      </c>
      <c r="Q429" s="4" t="s">
        <v>10200</v>
      </c>
      <c r="R429" s="4" t="str">
        <f t="shared" si="34"/>
        <v>Transferrin Receptor (CD71) TFRC Rabbit Monoclonal Antibody</v>
      </c>
      <c r="S429" s="4" t="str">
        <f t="shared" si="30"/>
        <v>Transferrin Receptor (CD71) TFRC  Monoclonal Antibody</v>
      </c>
      <c r="T429" s="4" t="str">
        <f t="shared" si="31"/>
        <v xml:space="preserve">Transferrin Receptor (CD71) TFRC  </v>
      </c>
      <c r="U429" s="4" t="s">
        <v>11672</v>
      </c>
      <c r="V429" s="4" t="str">
        <f t="shared" si="32"/>
        <v>Human, Species Mouse, Species Rat</v>
      </c>
      <c r="W429" s="4"/>
      <c r="X429" s="4"/>
      <c r="Y429" s="4"/>
      <c r="Z429" s="4" t="str">
        <f t="shared" si="33"/>
        <v>AOAA20</v>
      </c>
    </row>
    <row r="430" spans="1:26" x14ac:dyDescent="0.35">
      <c r="A430" s="4" t="s">
        <v>0</v>
      </c>
      <c r="B430" s="4" t="s">
        <v>1</v>
      </c>
      <c r="C430" s="4" t="s">
        <v>3</v>
      </c>
      <c r="D430" s="4" t="s">
        <v>374</v>
      </c>
      <c r="E430" s="4" t="s">
        <v>1408</v>
      </c>
      <c r="F430" s="4" t="s">
        <v>3091</v>
      </c>
      <c r="G430" s="4" t="s">
        <v>1838</v>
      </c>
      <c r="H430" s="4"/>
      <c r="I430" s="4" t="s">
        <v>3089</v>
      </c>
      <c r="J430" s="4" t="s">
        <v>3521</v>
      </c>
      <c r="K430" s="4" t="s">
        <v>5204</v>
      </c>
      <c r="L430" s="4" t="s">
        <v>6895</v>
      </c>
      <c r="M430" s="5">
        <v>299</v>
      </c>
      <c r="N430" s="5">
        <v>224.25</v>
      </c>
      <c r="O430" s="5">
        <v>404</v>
      </c>
      <c r="P430" s="6" t="s">
        <v>8567</v>
      </c>
      <c r="Q430" s="4" t="s">
        <v>10201</v>
      </c>
      <c r="R430" s="4" t="str">
        <f t="shared" si="34"/>
        <v>SAMHD1 Monoclonal Antibody</v>
      </c>
      <c r="S430" s="4" t="str">
        <f t="shared" si="30"/>
        <v>SAMHD1 Monoclonal Antibody</v>
      </c>
      <c r="T430" s="4" t="str">
        <f t="shared" si="31"/>
        <v xml:space="preserve">SAMHD1 </v>
      </c>
      <c r="U430" s="4" t="s">
        <v>374</v>
      </c>
      <c r="V430" s="4" t="str">
        <f t="shared" si="32"/>
        <v>Human</v>
      </c>
      <c r="W430" s="4"/>
      <c r="X430" s="4"/>
      <c r="Y430" s="4"/>
      <c r="Z430" s="4" t="str">
        <f t="shared" si="33"/>
        <v>AEEA19</v>
      </c>
    </row>
    <row r="431" spans="1:26" x14ac:dyDescent="0.35">
      <c r="A431" s="4" t="s">
        <v>0</v>
      </c>
      <c r="B431" s="4" t="s">
        <v>1</v>
      </c>
      <c r="C431" s="4" t="s">
        <v>3</v>
      </c>
      <c r="D431" s="4" t="s">
        <v>375</v>
      </c>
      <c r="E431" s="4" t="s">
        <v>1408</v>
      </c>
      <c r="F431" s="4" t="s">
        <v>3091</v>
      </c>
      <c r="G431" s="4" t="s">
        <v>1839</v>
      </c>
      <c r="H431" s="4"/>
      <c r="I431" s="4" t="s">
        <v>3089</v>
      </c>
      <c r="J431" s="4" t="s">
        <v>3522</v>
      </c>
      <c r="K431" s="4" t="s">
        <v>5205</v>
      </c>
      <c r="L431" s="4" t="s">
        <v>6896</v>
      </c>
      <c r="M431" s="5">
        <v>299</v>
      </c>
      <c r="N431" s="5">
        <v>224.25</v>
      </c>
      <c r="O431" s="5">
        <v>404</v>
      </c>
      <c r="P431" s="6" t="s">
        <v>8568</v>
      </c>
      <c r="Q431" s="4" t="s">
        <v>10202</v>
      </c>
      <c r="R431" s="4" t="str">
        <f t="shared" si="34"/>
        <v>GATA3 Rabbit Monoclonal Antibody</v>
      </c>
      <c r="S431" s="4" t="str">
        <f t="shared" si="30"/>
        <v>GATA3  Monoclonal Antibody</v>
      </c>
      <c r="T431" s="4" t="str">
        <f t="shared" si="31"/>
        <v xml:space="preserve">GATA3  </v>
      </c>
      <c r="U431" s="4" t="s">
        <v>375</v>
      </c>
      <c r="V431" s="4" t="str">
        <f t="shared" si="32"/>
        <v>Human</v>
      </c>
      <c r="W431" s="4"/>
      <c r="X431" s="4"/>
      <c r="Y431" s="4"/>
      <c r="Z431" s="4" t="str">
        <f t="shared" si="33"/>
        <v>ABBH7</v>
      </c>
    </row>
    <row r="432" spans="1:26" x14ac:dyDescent="0.35">
      <c r="A432" s="4" t="s">
        <v>0</v>
      </c>
      <c r="B432" s="4" t="s">
        <v>1</v>
      </c>
      <c r="C432" s="4" t="s">
        <v>3</v>
      </c>
      <c r="D432" s="4" t="s">
        <v>376</v>
      </c>
      <c r="E432" s="4" t="s">
        <v>1408</v>
      </c>
      <c r="F432" s="4" t="s">
        <v>3091</v>
      </c>
      <c r="G432" s="4" t="s">
        <v>1840</v>
      </c>
      <c r="H432" s="4"/>
      <c r="I432" s="4" t="s">
        <v>3089</v>
      </c>
      <c r="J432" s="4" t="s">
        <v>3523</v>
      </c>
      <c r="K432" s="4" t="s">
        <v>5206</v>
      </c>
      <c r="L432" s="4" t="s">
        <v>6897</v>
      </c>
      <c r="M432" s="5">
        <v>299</v>
      </c>
      <c r="N432" s="5">
        <v>224.25</v>
      </c>
      <c r="O432" s="5">
        <v>404</v>
      </c>
      <c r="P432" s="6" t="s">
        <v>8569</v>
      </c>
      <c r="Q432" s="4" t="s">
        <v>10203</v>
      </c>
      <c r="R432" s="4" t="str">
        <f t="shared" si="34"/>
        <v>HDAC6/Histone Deacetylase 6 Rabbit Monoclonal Antibody</v>
      </c>
      <c r="S432" s="4" t="str">
        <f t="shared" si="30"/>
        <v>HDAC6/Histone Deacetylase 6  Monoclonal Antibody</v>
      </c>
      <c r="T432" s="4" t="str">
        <f t="shared" si="31"/>
        <v xml:space="preserve">HDAC6/Histone Deacetylase 6  </v>
      </c>
      <c r="U432" s="4" t="s">
        <v>11673</v>
      </c>
      <c r="V432" s="4" t="str">
        <f t="shared" si="32"/>
        <v>Human</v>
      </c>
      <c r="W432" s="4"/>
      <c r="X432" s="4"/>
      <c r="Y432" s="4"/>
      <c r="Z432" s="4" t="str">
        <f t="shared" si="33"/>
        <v>HEE8</v>
      </c>
    </row>
    <row r="433" spans="1:26" x14ac:dyDescent="0.35">
      <c r="A433" s="4" t="s">
        <v>0</v>
      </c>
      <c r="B433" s="4" t="s">
        <v>1</v>
      </c>
      <c r="C433" s="4" t="s">
        <v>2</v>
      </c>
      <c r="D433" s="4" t="s">
        <v>377</v>
      </c>
      <c r="E433" s="4" t="s">
        <v>1408</v>
      </c>
      <c r="F433" s="4" t="s">
        <v>3091</v>
      </c>
      <c r="G433" s="4" t="s">
        <v>1841</v>
      </c>
      <c r="H433" s="4"/>
      <c r="I433" s="4" t="s">
        <v>3089</v>
      </c>
      <c r="J433" s="4" t="s">
        <v>3524</v>
      </c>
      <c r="K433" s="4" t="s">
        <v>5207</v>
      </c>
      <c r="L433" s="4" t="s">
        <v>6898</v>
      </c>
      <c r="M433" s="5">
        <v>299</v>
      </c>
      <c r="N433" s="5">
        <v>224.25</v>
      </c>
      <c r="O433" s="5">
        <v>404</v>
      </c>
      <c r="P433" s="6" t="s">
        <v>8570</v>
      </c>
      <c r="Q433" s="4" t="s">
        <v>10204</v>
      </c>
      <c r="R433" s="4" t="str">
        <f t="shared" si="34"/>
        <v>CD26/DPP4 Rabbit Monoclonal Antibody</v>
      </c>
      <c r="S433" s="4" t="str">
        <f t="shared" si="30"/>
        <v>CD26/DPP4  Monoclonal Antibody</v>
      </c>
      <c r="T433" s="4" t="str">
        <f t="shared" si="31"/>
        <v xml:space="preserve">CD26/DPP4  </v>
      </c>
      <c r="U433" s="4" t="s">
        <v>11674</v>
      </c>
      <c r="V433" s="4" t="str">
        <f t="shared" si="32"/>
        <v>Human, Species Mouse, Species Rat</v>
      </c>
      <c r="W433" s="4"/>
      <c r="X433" s="4"/>
      <c r="Y433" s="4"/>
      <c r="Z433" s="4" t="str">
        <f t="shared" si="33"/>
        <v>ABOC4</v>
      </c>
    </row>
    <row r="434" spans="1:26" x14ac:dyDescent="0.35">
      <c r="A434" s="4" t="s">
        <v>0</v>
      </c>
      <c r="B434" s="4" t="s">
        <v>1</v>
      </c>
      <c r="C434" s="4" t="s">
        <v>3</v>
      </c>
      <c r="D434" s="4" t="s">
        <v>378</v>
      </c>
      <c r="E434" s="4" t="s">
        <v>1408</v>
      </c>
      <c r="F434" s="4" t="s">
        <v>3091</v>
      </c>
      <c r="G434" s="4" t="s">
        <v>1842</v>
      </c>
      <c r="H434" s="4"/>
      <c r="I434" s="4" t="s">
        <v>3089</v>
      </c>
      <c r="J434" s="4" t="s">
        <v>3525</v>
      </c>
      <c r="K434" s="4" t="s">
        <v>5208</v>
      </c>
      <c r="L434" s="4" t="s">
        <v>6899</v>
      </c>
      <c r="M434" s="5">
        <v>299</v>
      </c>
      <c r="N434" s="5">
        <v>224.25</v>
      </c>
      <c r="O434" s="5">
        <v>404</v>
      </c>
      <c r="P434" s="6" t="s">
        <v>8571</v>
      </c>
      <c r="Q434" s="4" t="s">
        <v>10205</v>
      </c>
      <c r="R434" s="4" t="str">
        <f t="shared" si="34"/>
        <v>Cytochrome P450 1A2 CYP1A2 Monoclonal Antibody</v>
      </c>
      <c r="S434" s="4" t="str">
        <f t="shared" si="30"/>
        <v>Cytochrome P450 1A2 CYP1A2 Monoclonal Antibody</v>
      </c>
      <c r="T434" s="4" t="str">
        <f t="shared" si="31"/>
        <v xml:space="preserve">Cytochrome P450 1A2 CYP1A2 </v>
      </c>
      <c r="U434" s="4" t="s">
        <v>11675</v>
      </c>
      <c r="V434" s="4" t="str">
        <f t="shared" si="32"/>
        <v>Human</v>
      </c>
      <c r="W434" s="4"/>
      <c r="X434" s="4"/>
      <c r="Y434" s="4"/>
      <c r="Z434" s="4" t="str">
        <f t="shared" si="33"/>
        <v>AFAI3</v>
      </c>
    </row>
    <row r="435" spans="1:26" x14ac:dyDescent="0.35">
      <c r="A435" s="4" t="s">
        <v>0</v>
      </c>
      <c r="B435" s="4" t="s">
        <v>1</v>
      </c>
      <c r="C435" s="4" t="s">
        <v>2</v>
      </c>
      <c r="D435" s="4" t="s">
        <v>379</v>
      </c>
      <c r="E435" s="4" t="s">
        <v>1408</v>
      </c>
      <c r="F435" s="4" t="s">
        <v>3091</v>
      </c>
      <c r="G435" s="4" t="s">
        <v>1843</v>
      </c>
      <c r="H435" s="4"/>
      <c r="I435" s="4" t="s">
        <v>3089</v>
      </c>
      <c r="J435" s="4" t="s">
        <v>3526</v>
      </c>
      <c r="K435" s="4" t="s">
        <v>5209</v>
      </c>
      <c r="L435" s="4" t="s">
        <v>6900</v>
      </c>
      <c r="M435" s="5">
        <v>299</v>
      </c>
      <c r="N435" s="5">
        <v>224.25</v>
      </c>
      <c r="O435" s="5">
        <v>404</v>
      </c>
      <c r="P435" s="6" t="s">
        <v>8572</v>
      </c>
      <c r="Q435" s="4" t="s">
        <v>10206</v>
      </c>
      <c r="R435" s="4" t="str">
        <f t="shared" si="34"/>
        <v>CD68/Sr D1 Rabbit Monoclonal Antibody</v>
      </c>
      <c r="S435" s="4" t="str">
        <f t="shared" si="30"/>
        <v>CD68/Sr D1  Monoclonal Antibody</v>
      </c>
      <c r="T435" s="4" t="str">
        <f t="shared" si="31"/>
        <v xml:space="preserve">CD68/Sr D1  </v>
      </c>
      <c r="U435" s="4" t="s">
        <v>11676</v>
      </c>
      <c r="V435" s="4" t="str">
        <f t="shared" si="32"/>
        <v>Human, Species Mouse, Species Rat</v>
      </c>
      <c r="W435" s="4"/>
      <c r="X435" s="4"/>
      <c r="Y435" s="4"/>
      <c r="Z435" s="4" t="str">
        <f t="shared" si="33"/>
        <v>GBE3</v>
      </c>
    </row>
    <row r="436" spans="1:26" x14ac:dyDescent="0.35">
      <c r="A436" s="4" t="s">
        <v>0</v>
      </c>
      <c r="B436" s="4" t="s">
        <v>1</v>
      </c>
      <c r="C436" s="4" t="s">
        <v>2</v>
      </c>
      <c r="D436" s="4" t="s">
        <v>380</v>
      </c>
      <c r="E436" s="4" t="s">
        <v>1408</v>
      </c>
      <c r="F436" s="4" t="s">
        <v>3091</v>
      </c>
      <c r="G436" s="4" t="s">
        <v>1844</v>
      </c>
      <c r="H436" s="4"/>
      <c r="I436" s="4" t="s">
        <v>3089</v>
      </c>
      <c r="J436" s="4" t="s">
        <v>3527</v>
      </c>
      <c r="K436" s="4" t="s">
        <v>5210</v>
      </c>
      <c r="L436" s="4" t="s">
        <v>6901</v>
      </c>
      <c r="M436" s="5">
        <v>299</v>
      </c>
      <c r="N436" s="5">
        <v>224.25</v>
      </c>
      <c r="O436" s="5">
        <v>404</v>
      </c>
      <c r="P436" s="6" t="s">
        <v>8573</v>
      </c>
      <c r="Q436" s="4" t="s">
        <v>10207</v>
      </c>
      <c r="R436" s="4" t="str">
        <f t="shared" si="34"/>
        <v>ADAM17/Tace Rabbit Monoclonal Antibody</v>
      </c>
      <c r="S436" s="4" t="str">
        <f t="shared" si="30"/>
        <v>ADAM17/Tace  Monoclonal Antibody</v>
      </c>
      <c r="T436" s="4" t="str">
        <f t="shared" si="31"/>
        <v xml:space="preserve">ADAM17/Tace  </v>
      </c>
      <c r="U436" s="4" t="s">
        <v>11677</v>
      </c>
      <c r="V436" s="4" t="str">
        <f t="shared" si="32"/>
        <v>Human, Species Mouse, Species Rat</v>
      </c>
      <c r="W436" s="4"/>
      <c r="X436" s="4"/>
      <c r="Y436" s="4"/>
      <c r="Z436" s="4" t="str">
        <f t="shared" si="33"/>
        <v>AOIO1</v>
      </c>
    </row>
    <row r="437" spans="1:26" x14ac:dyDescent="0.35">
      <c r="A437" s="4" t="s">
        <v>0</v>
      </c>
      <c r="B437" s="4" t="s">
        <v>1</v>
      </c>
      <c r="C437" s="4" t="s">
        <v>4</v>
      </c>
      <c r="D437" s="4" t="s">
        <v>381</v>
      </c>
      <c r="E437" s="4" t="s">
        <v>1408</v>
      </c>
      <c r="F437" s="4" t="s">
        <v>3091</v>
      </c>
      <c r="G437" s="4" t="s">
        <v>1845</v>
      </c>
      <c r="H437" s="4"/>
      <c r="I437" s="4" t="s">
        <v>3089</v>
      </c>
      <c r="J437" s="4" t="s">
        <v>3528</v>
      </c>
      <c r="K437" s="4" t="s">
        <v>5211</v>
      </c>
      <c r="L437" s="4" t="s">
        <v>6902</v>
      </c>
      <c r="M437" s="5">
        <v>299</v>
      </c>
      <c r="N437" s="5">
        <v>224.25</v>
      </c>
      <c r="O437" s="5">
        <v>404</v>
      </c>
      <c r="P437" s="6" t="s">
        <v>8574</v>
      </c>
      <c r="Q437" s="4" t="s">
        <v>10208</v>
      </c>
      <c r="R437" s="4" t="str">
        <f t="shared" si="34"/>
        <v>LEF1 Rabbit Monoclonal Antibody</v>
      </c>
      <c r="S437" s="4" t="str">
        <f t="shared" si="30"/>
        <v>LEF1  Monoclonal Antibody</v>
      </c>
      <c r="T437" s="4" t="str">
        <f t="shared" si="31"/>
        <v xml:space="preserve">LEF1  </v>
      </c>
      <c r="U437" s="4" t="s">
        <v>381</v>
      </c>
      <c r="V437" s="4" t="str">
        <f t="shared" si="32"/>
        <v>Human, Species Rat</v>
      </c>
      <c r="W437" s="4"/>
      <c r="X437" s="4"/>
      <c r="Y437" s="4"/>
      <c r="Z437" s="4" t="str">
        <f t="shared" si="33"/>
        <v>CFG12</v>
      </c>
    </row>
    <row r="438" spans="1:26" x14ac:dyDescent="0.35">
      <c r="A438" s="4" t="s">
        <v>0</v>
      </c>
      <c r="B438" s="4" t="s">
        <v>1</v>
      </c>
      <c r="C438" s="4" t="s">
        <v>2</v>
      </c>
      <c r="D438" s="4" t="s">
        <v>382</v>
      </c>
      <c r="E438" s="4" t="s">
        <v>1408</v>
      </c>
      <c r="F438" s="4" t="s">
        <v>3091</v>
      </c>
      <c r="G438" s="4" t="s">
        <v>1846</v>
      </c>
      <c r="H438" s="4"/>
      <c r="I438" s="4" t="s">
        <v>3089</v>
      </c>
      <c r="J438" s="4" t="s">
        <v>3529</v>
      </c>
      <c r="K438" s="4" t="s">
        <v>5212</v>
      </c>
      <c r="L438" s="4" t="s">
        <v>6903</v>
      </c>
      <c r="M438" s="5">
        <v>299</v>
      </c>
      <c r="N438" s="5">
        <v>224.25</v>
      </c>
      <c r="O438" s="5">
        <v>404</v>
      </c>
      <c r="P438" s="6" t="s">
        <v>8575</v>
      </c>
      <c r="Q438" s="4" t="s">
        <v>10209</v>
      </c>
      <c r="R438" s="4" t="str">
        <f t="shared" si="34"/>
        <v>VCP Rabbit Monoclonal Antibody</v>
      </c>
      <c r="S438" s="4" t="str">
        <f t="shared" si="30"/>
        <v>VCP  Monoclonal Antibody</v>
      </c>
      <c r="T438" s="4" t="str">
        <f t="shared" si="31"/>
        <v xml:space="preserve">VCP  </v>
      </c>
      <c r="U438" s="4" t="s">
        <v>382</v>
      </c>
      <c r="V438" s="4" t="str">
        <f t="shared" si="32"/>
        <v>Human, Species Mouse, Species Rat</v>
      </c>
      <c r="W438" s="4"/>
      <c r="X438" s="4"/>
      <c r="Y438" s="4"/>
      <c r="Z438" s="4" t="str">
        <f t="shared" si="33"/>
        <v>AAGD22</v>
      </c>
    </row>
    <row r="439" spans="1:26" x14ac:dyDescent="0.35">
      <c r="A439" s="4" t="s">
        <v>0</v>
      </c>
      <c r="B439" s="4" t="s">
        <v>1</v>
      </c>
      <c r="C439" s="4" t="s">
        <v>3</v>
      </c>
      <c r="D439" s="4" t="s">
        <v>383</v>
      </c>
      <c r="E439" s="4" t="s">
        <v>1408</v>
      </c>
      <c r="F439" s="4" t="s">
        <v>3091</v>
      </c>
      <c r="G439" s="4" t="s">
        <v>1847</v>
      </c>
      <c r="H439" s="4"/>
      <c r="I439" s="4" t="s">
        <v>3089</v>
      </c>
      <c r="J439" s="4" t="s">
        <v>3530</v>
      </c>
      <c r="K439" s="4" t="s">
        <v>5213</v>
      </c>
      <c r="L439" s="4" t="s">
        <v>6904</v>
      </c>
      <c r="M439" s="5">
        <v>299</v>
      </c>
      <c r="N439" s="5">
        <v>224.25</v>
      </c>
      <c r="O439" s="5">
        <v>404</v>
      </c>
      <c r="P439" s="6" t="s">
        <v>8576</v>
      </c>
      <c r="Q439" s="4" t="s">
        <v>10210</v>
      </c>
      <c r="R439" s="4" t="str">
        <f t="shared" si="34"/>
        <v>SIRT6 Rabbit Monoclonal Antibody</v>
      </c>
      <c r="S439" s="4" t="str">
        <f t="shared" si="30"/>
        <v>SIRT6  Monoclonal Antibody</v>
      </c>
      <c r="T439" s="4" t="str">
        <f t="shared" si="31"/>
        <v xml:space="preserve">SIRT6  </v>
      </c>
      <c r="U439" s="4" t="s">
        <v>383</v>
      </c>
      <c r="V439" s="4" t="str">
        <f t="shared" si="32"/>
        <v>Human</v>
      </c>
      <c r="W439" s="4"/>
      <c r="X439" s="4"/>
      <c r="Y439" s="4"/>
      <c r="Z439" s="4" t="str">
        <f t="shared" si="33"/>
        <v>HBA19</v>
      </c>
    </row>
    <row r="440" spans="1:26" x14ac:dyDescent="0.35">
      <c r="A440" s="4" t="s">
        <v>0</v>
      </c>
      <c r="B440" s="4" t="s">
        <v>1</v>
      </c>
      <c r="C440" s="4" t="s">
        <v>3</v>
      </c>
      <c r="D440" s="4" t="s">
        <v>384</v>
      </c>
      <c r="E440" s="4" t="s">
        <v>1408</v>
      </c>
      <c r="F440" s="4" t="s">
        <v>3091</v>
      </c>
      <c r="G440" s="4" t="s">
        <v>1848</v>
      </c>
      <c r="H440" s="4"/>
      <c r="I440" s="4" t="s">
        <v>3089</v>
      </c>
      <c r="J440" s="4" t="s">
        <v>3531</v>
      </c>
      <c r="K440" s="4" t="s">
        <v>5214</v>
      </c>
      <c r="L440" s="4" t="s">
        <v>6905</v>
      </c>
      <c r="M440" s="5">
        <v>299</v>
      </c>
      <c r="N440" s="5">
        <v>224.25</v>
      </c>
      <c r="O440" s="5">
        <v>404</v>
      </c>
      <c r="P440" s="6" t="s">
        <v>8577</v>
      </c>
      <c r="Q440" s="4" t="s">
        <v>10211</v>
      </c>
      <c r="R440" s="4" t="str">
        <f t="shared" si="34"/>
        <v>MUC5AC/Mucin 5Ac Rabbit Monoclonal Antibody</v>
      </c>
      <c r="S440" s="4" t="str">
        <f t="shared" si="30"/>
        <v>MUC5AC/Mucin 5Ac  Monoclonal Antibody</v>
      </c>
      <c r="T440" s="4" t="str">
        <f t="shared" si="31"/>
        <v xml:space="preserve">MUC5AC/Mucin 5Ac  </v>
      </c>
      <c r="U440" s="4" t="s">
        <v>11678</v>
      </c>
      <c r="V440" s="4" t="str">
        <f t="shared" si="32"/>
        <v>Human</v>
      </c>
      <c r="W440" s="4"/>
      <c r="X440" s="4"/>
      <c r="Y440" s="4"/>
      <c r="Z440" s="4" t="str">
        <f t="shared" si="33"/>
        <v>ABAD13</v>
      </c>
    </row>
    <row r="441" spans="1:26" x14ac:dyDescent="0.35">
      <c r="A441" s="4" t="s">
        <v>0</v>
      </c>
      <c r="B441" s="4" t="s">
        <v>1</v>
      </c>
      <c r="C441" s="4" t="s">
        <v>3</v>
      </c>
      <c r="D441" s="4" t="s">
        <v>385</v>
      </c>
      <c r="E441" s="4" t="s">
        <v>1408</v>
      </c>
      <c r="F441" s="4" t="s">
        <v>3091</v>
      </c>
      <c r="G441" s="4" t="s">
        <v>1849</v>
      </c>
      <c r="H441" s="4"/>
      <c r="I441" s="4" t="s">
        <v>3089</v>
      </c>
      <c r="J441" s="4" t="s">
        <v>3532</v>
      </c>
      <c r="K441" s="4" t="s">
        <v>5215</v>
      </c>
      <c r="L441" s="4" t="s">
        <v>6906</v>
      </c>
      <c r="M441" s="5">
        <v>299</v>
      </c>
      <c r="N441" s="5">
        <v>224.25</v>
      </c>
      <c r="O441" s="5">
        <v>404</v>
      </c>
      <c r="P441" s="6" t="s">
        <v>8578</v>
      </c>
      <c r="Q441" s="4" t="s">
        <v>10212</v>
      </c>
      <c r="R441" s="4" t="str">
        <f t="shared" si="34"/>
        <v>PTP1B PTPN1 Rabbit Monoclonal Antibody</v>
      </c>
      <c r="S441" s="4" t="str">
        <f t="shared" si="30"/>
        <v>PTP1B PTPN1  Monoclonal Antibody</v>
      </c>
      <c r="T441" s="4" t="str">
        <f t="shared" si="31"/>
        <v xml:space="preserve">PTP1B PTPN1  </v>
      </c>
      <c r="U441" s="4" t="s">
        <v>11679</v>
      </c>
      <c r="V441" s="4" t="str">
        <f t="shared" si="32"/>
        <v>Human</v>
      </c>
      <c r="W441" s="4"/>
      <c r="X441" s="4"/>
      <c r="Y441" s="4"/>
      <c r="Z441" s="4" t="str">
        <f t="shared" si="33"/>
        <v>IHG16</v>
      </c>
    </row>
    <row r="442" spans="1:26" x14ac:dyDescent="0.35">
      <c r="A442" s="4" t="s">
        <v>0</v>
      </c>
      <c r="B442" s="4" t="s">
        <v>1</v>
      </c>
      <c r="C442" s="4" t="s">
        <v>3</v>
      </c>
      <c r="D442" s="4" t="s">
        <v>386</v>
      </c>
      <c r="E442" s="4" t="s">
        <v>1408</v>
      </c>
      <c r="F442" s="4" t="s">
        <v>3091</v>
      </c>
      <c r="G442" s="4" t="s">
        <v>1850</v>
      </c>
      <c r="H442" s="4"/>
      <c r="I442" s="4" t="s">
        <v>3089</v>
      </c>
      <c r="J442" s="4" t="s">
        <v>3533</v>
      </c>
      <c r="K442" s="4" t="s">
        <v>5216</v>
      </c>
      <c r="L442" s="4" t="s">
        <v>6907</v>
      </c>
      <c r="M442" s="5">
        <v>299</v>
      </c>
      <c r="N442" s="5">
        <v>224.25</v>
      </c>
      <c r="O442" s="5">
        <v>404</v>
      </c>
      <c r="P442" s="6" t="s">
        <v>8579</v>
      </c>
      <c r="Q442" s="4" t="s">
        <v>10213</v>
      </c>
      <c r="R442" s="4" t="str">
        <f t="shared" si="34"/>
        <v>RANTES CCL5 Monoclonal Antibody</v>
      </c>
      <c r="S442" s="4" t="str">
        <f t="shared" si="30"/>
        <v>RANTES CCL5 Monoclonal Antibody</v>
      </c>
      <c r="T442" s="4" t="str">
        <f t="shared" si="31"/>
        <v xml:space="preserve">RANTES CCL5 </v>
      </c>
      <c r="U442" s="4" t="s">
        <v>11680</v>
      </c>
      <c r="V442" s="4" t="str">
        <f t="shared" si="32"/>
        <v>Human</v>
      </c>
      <c r="W442" s="4"/>
      <c r="X442" s="4"/>
      <c r="Y442" s="4"/>
      <c r="Z442" s="4" t="str">
        <f t="shared" si="33"/>
        <v>ADHH3</v>
      </c>
    </row>
    <row r="443" spans="1:26" x14ac:dyDescent="0.35">
      <c r="A443" s="4" t="s">
        <v>0</v>
      </c>
      <c r="B443" s="4" t="s">
        <v>1</v>
      </c>
      <c r="C443" s="4" t="s">
        <v>3</v>
      </c>
      <c r="D443" s="4" t="s">
        <v>387</v>
      </c>
      <c r="E443" s="4" t="s">
        <v>1408</v>
      </c>
      <c r="F443" s="4" t="s">
        <v>3091</v>
      </c>
      <c r="G443" s="4" t="s">
        <v>1851</v>
      </c>
      <c r="H443" s="4"/>
      <c r="I443" s="4" t="s">
        <v>3089</v>
      </c>
      <c r="J443" s="4" t="s">
        <v>3534</v>
      </c>
      <c r="K443" s="4" t="s">
        <v>5217</v>
      </c>
      <c r="L443" s="4" t="s">
        <v>6908</v>
      </c>
      <c r="M443" s="5">
        <v>299</v>
      </c>
      <c r="N443" s="5">
        <v>224.25</v>
      </c>
      <c r="O443" s="5">
        <v>404</v>
      </c>
      <c r="P443" s="6" t="s">
        <v>8580</v>
      </c>
      <c r="Q443" s="4" t="s">
        <v>10214</v>
      </c>
      <c r="R443" s="4" t="str">
        <f t="shared" si="34"/>
        <v>MCSF Rabbit Monoclonal Antibody</v>
      </c>
      <c r="S443" s="4" t="str">
        <f t="shared" si="30"/>
        <v>MCSF  Monoclonal Antibody</v>
      </c>
      <c r="T443" s="4" t="str">
        <f t="shared" si="31"/>
        <v xml:space="preserve">MCSF  </v>
      </c>
      <c r="U443" s="4" t="s">
        <v>11681</v>
      </c>
      <c r="V443" s="4" t="str">
        <f t="shared" si="32"/>
        <v>Human</v>
      </c>
      <c r="W443" s="4"/>
      <c r="X443" s="4"/>
      <c r="Y443" s="4"/>
      <c r="Z443" s="4" t="str">
        <f t="shared" si="33"/>
        <v>CGI3</v>
      </c>
    </row>
    <row r="444" spans="1:26" x14ac:dyDescent="0.35">
      <c r="A444" s="4" t="s">
        <v>0</v>
      </c>
      <c r="B444" s="4" t="s">
        <v>1</v>
      </c>
      <c r="C444" s="4" t="s">
        <v>4</v>
      </c>
      <c r="D444" s="4" t="s">
        <v>388</v>
      </c>
      <c r="E444" s="4" t="s">
        <v>1408</v>
      </c>
      <c r="F444" s="4" t="s">
        <v>3091</v>
      </c>
      <c r="G444" s="4" t="s">
        <v>1852</v>
      </c>
      <c r="H444" s="4"/>
      <c r="I444" s="4" t="s">
        <v>3089</v>
      </c>
      <c r="J444" s="4" t="s">
        <v>3535</v>
      </c>
      <c r="K444" s="4" t="s">
        <v>5218</v>
      </c>
      <c r="L444" s="4" t="s">
        <v>6909</v>
      </c>
      <c r="M444" s="5">
        <v>299</v>
      </c>
      <c r="N444" s="5">
        <v>224.25</v>
      </c>
      <c r="O444" s="5">
        <v>404</v>
      </c>
      <c r="P444" s="6" t="s">
        <v>8581</v>
      </c>
      <c r="Q444" s="4" t="s">
        <v>10215</v>
      </c>
      <c r="R444" s="4" t="str">
        <f t="shared" si="34"/>
        <v>Galectin 3 LGALS3 Rabbit Monoclonal Antibody</v>
      </c>
      <c r="S444" s="4" t="str">
        <f t="shared" si="30"/>
        <v>Galectin 3 LGALS3  Monoclonal Antibody</v>
      </c>
      <c r="T444" s="4" t="str">
        <f t="shared" si="31"/>
        <v xml:space="preserve">Galectin 3 LGALS3  </v>
      </c>
      <c r="U444" s="4" t="s">
        <v>11682</v>
      </c>
      <c r="V444" s="4" t="str">
        <f t="shared" si="32"/>
        <v>Human, Species Rat</v>
      </c>
      <c r="W444" s="4"/>
      <c r="X444" s="4"/>
      <c r="Y444" s="4"/>
      <c r="Z444" s="4" t="str">
        <f t="shared" si="33"/>
        <v>AOIE12</v>
      </c>
    </row>
    <row r="445" spans="1:26" x14ac:dyDescent="0.35">
      <c r="A445" s="4" t="s">
        <v>0</v>
      </c>
      <c r="B445" s="4" t="s">
        <v>1</v>
      </c>
      <c r="C445" s="4" t="s">
        <v>3</v>
      </c>
      <c r="D445" s="4" t="s">
        <v>389</v>
      </c>
      <c r="E445" s="4" t="s">
        <v>1408</v>
      </c>
      <c r="F445" s="4" t="s">
        <v>3091</v>
      </c>
      <c r="G445" s="4" t="s">
        <v>1853</v>
      </c>
      <c r="H445" s="4"/>
      <c r="I445" s="4" t="s">
        <v>3089</v>
      </c>
      <c r="J445" s="4" t="s">
        <v>3536</v>
      </c>
      <c r="K445" s="4" t="s">
        <v>5219</v>
      </c>
      <c r="L445" s="4" t="s">
        <v>6910</v>
      </c>
      <c r="M445" s="5">
        <v>299</v>
      </c>
      <c r="N445" s="5">
        <v>224.25</v>
      </c>
      <c r="O445" s="5">
        <v>404</v>
      </c>
      <c r="P445" s="6" t="s">
        <v>8582</v>
      </c>
      <c r="Q445" s="4" t="s">
        <v>10216</v>
      </c>
      <c r="R445" s="4" t="str">
        <f t="shared" si="34"/>
        <v>Collagen I COL1A2 Rabbit Monoclonal Antibody</v>
      </c>
      <c r="S445" s="4" t="str">
        <f t="shared" si="30"/>
        <v>Collagen I COL1A2  Monoclonal Antibody</v>
      </c>
      <c r="T445" s="4" t="str">
        <f t="shared" si="31"/>
        <v xml:space="preserve">Collagen I COL1A2  </v>
      </c>
      <c r="U445" s="4" t="s">
        <v>11683</v>
      </c>
      <c r="V445" s="4" t="str">
        <f t="shared" si="32"/>
        <v>Human</v>
      </c>
      <c r="W445" s="4"/>
      <c r="X445" s="4"/>
      <c r="Y445" s="4"/>
      <c r="Z445" s="4" t="str">
        <f t="shared" si="33"/>
        <v>AFD3</v>
      </c>
    </row>
    <row r="446" spans="1:26" x14ac:dyDescent="0.35">
      <c r="A446" s="4" t="s">
        <v>0</v>
      </c>
      <c r="B446" s="4" t="s">
        <v>1</v>
      </c>
      <c r="C446" s="4" t="s">
        <v>2</v>
      </c>
      <c r="D446" s="4" t="s">
        <v>390</v>
      </c>
      <c r="E446" s="4" t="s">
        <v>1408</v>
      </c>
      <c r="F446" s="4" t="s">
        <v>3091</v>
      </c>
      <c r="G446" s="4" t="s">
        <v>1854</v>
      </c>
      <c r="H446" s="4"/>
      <c r="I446" s="4" t="s">
        <v>3089</v>
      </c>
      <c r="J446" s="4" t="s">
        <v>3537</v>
      </c>
      <c r="K446" s="4" t="s">
        <v>5220</v>
      </c>
      <c r="L446" s="4" t="s">
        <v>6911</v>
      </c>
      <c r="M446" s="5">
        <v>299</v>
      </c>
      <c r="N446" s="5">
        <v>224.25</v>
      </c>
      <c r="O446" s="5">
        <v>404</v>
      </c>
      <c r="P446" s="6" t="s">
        <v>8583</v>
      </c>
      <c r="Q446" s="4" t="s">
        <v>10217</v>
      </c>
      <c r="R446" s="4" t="str">
        <f t="shared" si="34"/>
        <v>NUR77 NR4A1 Rabbit Monoclonal Antibody</v>
      </c>
      <c r="S446" s="4" t="str">
        <f t="shared" si="30"/>
        <v>NUR77 NR4A1  Monoclonal Antibody</v>
      </c>
      <c r="T446" s="4" t="str">
        <f t="shared" si="31"/>
        <v xml:space="preserve">NUR77 NR4A1  </v>
      </c>
      <c r="U446" s="4" t="s">
        <v>11684</v>
      </c>
      <c r="V446" s="4" t="str">
        <f t="shared" si="32"/>
        <v>Human, Species Mouse, Species Rat</v>
      </c>
      <c r="W446" s="4"/>
      <c r="X446" s="4"/>
      <c r="Y446" s="4"/>
      <c r="Z446" s="4" t="str">
        <f t="shared" si="33"/>
        <v>ABGF14</v>
      </c>
    </row>
    <row r="447" spans="1:26" x14ac:dyDescent="0.35">
      <c r="A447" s="4" t="s">
        <v>0</v>
      </c>
      <c r="B447" s="4" t="s">
        <v>1</v>
      </c>
      <c r="C447" s="4" t="s">
        <v>2</v>
      </c>
      <c r="D447" s="4" t="s">
        <v>391</v>
      </c>
      <c r="E447" s="4" t="s">
        <v>1408</v>
      </c>
      <c r="F447" s="4" t="s">
        <v>3091</v>
      </c>
      <c r="G447" s="4" t="s">
        <v>1855</v>
      </c>
      <c r="H447" s="4"/>
      <c r="I447" s="4" t="s">
        <v>3089</v>
      </c>
      <c r="J447" s="4" t="s">
        <v>3538</v>
      </c>
      <c r="K447" s="4" t="s">
        <v>5221</v>
      </c>
      <c r="L447" s="4" t="s">
        <v>6912</v>
      </c>
      <c r="M447" s="5">
        <v>299</v>
      </c>
      <c r="N447" s="5">
        <v>224.25</v>
      </c>
      <c r="O447" s="5">
        <v>404</v>
      </c>
      <c r="P447" s="6" t="s">
        <v>8584</v>
      </c>
      <c r="Q447" s="4" t="s">
        <v>10218</v>
      </c>
      <c r="R447" s="4" t="str">
        <f t="shared" si="34"/>
        <v>Sumo 1 Rabbit Monoclonal Antibody</v>
      </c>
      <c r="S447" s="4" t="str">
        <f t="shared" si="30"/>
        <v>Sumo 1  Monoclonal Antibody</v>
      </c>
      <c r="T447" s="4" t="str">
        <f t="shared" si="31"/>
        <v xml:space="preserve">Sumo 1  </v>
      </c>
      <c r="U447" s="4" t="s">
        <v>11685</v>
      </c>
      <c r="V447" s="4" t="str">
        <f t="shared" si="32"/>
        <v>Human, Species Mouse, Species Rat</v>
      </c>
      <c r="W447" s="4"/>
      <c r="X447" s="4"/>
      <c r="Y447" s="4"/>
      <c r="Z447" s="4" t="str">
        <f t="shared" si="33"/>
        <v>BFI19</v>
      </c>
    </row>
    <row r="448" spans="1:26" x14ac:dyDescent="0.35">
      <c r="A448" s="4" t="s">
        <v>0</v>
      </c>
      <c r="B448" s="4" t="s">
        <v>1</v>
      </c>
      <c r="C448" s="4" t="s">
        <v>4</v>
      </c>
      <c r="D448" s="4" t="s">
        <v>392</v>
      </c>
      <c r="E448" s="4" t="s">
        <v>1408</v>
      </c>
      <c r="F448" s="4" t="s">
        <v>3091</v>
      </c>
      <c r="G448" s="4" t="s">
        <v>1856</v>
      </c>
      <c r="H448" s="4"/>
      <c r="I448" s="4" t="s">
        <v>3089</v>
      </c>
      <c r="J448" s="4" t="s">
        <v>3539</v>
      </c>
      <c r="K448" s="4" t="s">
        <v>5222</v>
      </c>
      <c r="L448" s="4" t="s">
        <v>6913</v>
      </c>
      <c r="M448" s="5">
        <v>299</v>
      </c>
      <c r="N448" s="5">
        <v>224.25</v>
      </c>
      <c r="O448" s="5">
        <v>404</v>
      </c>
      <c r="P448" s="6" t="s">
        <v>8585</v>
      </c>
      <c r="Q448" s="4" t="s">
        <v>10219</v>
      </c>
      <c r="R448" s="4" t="str">
        <f t="shared" si="34"/>
        <v>DKK1 Rabbit Monoclonal Antibody</v>
      </c>
      <c r="S448" s="4" t="str">
        <f t="shared" si="30"/>
        <v>DKK1  Monoclonal Antibody</v>
      </c>
      <c r="T448" s="4" t="str">
        <f t="shared" si="31"/>
        <v xml:space="preserve">DKK1  </v>
      </c>
      <c r="U448" s="4" t="s">
        <v>392</v>
      </c>
      <c r="V448" s="4" t="str">
        <f t="shared" si="32"/>
        <v>Human, Species Rat</v>
      </c>
      <c r="W448" s="4"/>
      <c r="X448" s="4"/>
      <c r="Y448" s="4"/>
      <c r="Z448" s="4" t="str">
        <f t="shared" si="33"/>
        <v>FHG4</v>
      </c>
    </row>
    <row r="449" spans="1:26" x14ac:dyDescent="0.35">
      <c r="A449" s="4" t="s">
        <v>0</v>
      </c>
      <c r="B449" s="4" t="s">
        <v>1</v>
      </c>
      <c r="C449" s="4" t="s">
        <v>3</v>
      </c>
      <c r="D449" s="4" t="s">
        <v>393</v>
      </c>
      <c r="E449" s="4" t="s">
        <v>1408</v>
      </c>
      <c r="F449" s="4" t="s">
        <v>3091</v>
      </c>
      <c r="G449" s="4" t="s">
        <v>1857</v>
      </c>
      <c r="H449" s="4"/>
      <c r="I449" s="4" t="s">
        <v>3089</v>
      </c>
      <c r="J449" s="4" t="s">
        <v>3540</v>
      </c>
      <c r="K449" s="4" t="s">
        <v>5223</v>
      </c>
      <c r="L449" s="4" t="s">
        <v>6914</v>
      </c>
      <c r="M449" s="5">
        <v>299</v>
      </c>
      <c r="N449" s="5">
        <v>224.25</v>
      </c>
      <c r="O449" s="5">
        <v>404</v>
      </c>
      <c r="P449" s="6" t="s">
        <v>8586</v>
      </c>
      <c r="Q449" s="4" t="s">
        <v>10220</v>
      </c>
      <c r="R449" s="4" t="str">
        <f t="shared" si="34"/>
        <v>Lactoferrin LTF Rabbit Monoclonal Antibody</v>
      </c>
      <c r="S449" s="4" t="str">
        <f t="shared" si="30"/>
        <v>Lactoferrin LTF  Monoclonal Antibody</v>
      </c>
      <c r="T449" s="4" t="str">
        <f t="shared" si="31"/>
        <v xml:space="preserve">Lactoferrin LTF  </v>
      </c>
      <c r="U449" s="4" t="s">
        <v>11686</v>
      </c>
      <c r="V449" s="4" t="str">
        <f t="shared" si="32"/>
        <v>Human</v>
      </c>
      <c r="W449" s="4"/>
      <c r="X449" s="4"/>
      <c r="Y449" s="4"/>
      <c r="Z449" s="4" t="str">
        <f t="shared" si="33"/>
        <v>ABOI12</v>
      </c>
    </row>
    <row r="450" spans="1:26" x14ac:dyDescent="0.35">
      <c r="A450" s="4" t="s">
        <v>0</v>
      </c>
      <c r="B450" s="4" t="s">
        <v>1</v>
      </c>
      <c r="C450" s="4" t="s">
        <v>5</v>
      </c>
      <c r="D450" s="4" t="s">
        <v>394</v>
      </c>
      <c r="E450" s="4" t="s">
        <v>1408</v>
      </c>
      <c r="F450" s="4" t="s">
        <v>3091</v>
      </c>
      <c r="G450" s="4" t="s">
        <v>1858</v>
      </c>
      <c r="H450" s="4"/>
      <c r="I450" s="4" t="s">
        <v>3089</v>
      </c>
      <c r="J450" s="4" t="s">
        <v>3541</v>
      </c>
      <c r="K450" s="4" t="s">
        <v>5224</v>
      </c>
      <c r="L450" s="4" t="s">
        <v>6915</v>
      </c>
      <c r="M450" s="5">
        <v>299</v>
      </c>
      <c r="N450" s="5">
        <v>224.25</v>
      </c>
      <c r="O450" s="5">
        <v>404</v>
      </c>
      <c r="P450" s="6" t="s">
        <v>8587</v>
      </c>
      <c r="Q450" s="4" t="s">
        <v>10221</v>
      </c>
      <c r="R450" s="4" t="str">
        <f t="shared" si="34"/>
        <v>Osteopontin SPP1 Rabbit Monoclonal Antibody</v>
      </c>
      <c r="S450" s="4" t="str">
        <f t="shared" si="30"/>
        <v>Osteopontin SPP1  Monoclonal Antibody</v>
      </c>
      <c r="T450" s="4" t="str">
        <f t="shared" si="31"/>
        <v xml:space="preserve">Osteopontin SPP1  </v>
      </c>
      <c r="U450" s="4" t="s">
        <v>11687</v>
      </c>
      <c r="V450" s="4" t="str">
        <f t="shared" si="32"/>
        <v>Human, Species Mouse</v>
      </c>
      <c r="W450" s="4"/>
      <c r="X450" s="4"/>
      <c r="Y450" s="4"/>
      <c r="Z450" s="4" t="str">
        <f t="shared" si="33"/>
        <v>CEO19</v>
      </c>
    </row>
    <row r="451" spans="1:26" x14ac:dyDescent="0.35">
      <c r="A451" s="4" t="s">
        <v>0</v>
      </c>
      <c r="B451" s="4" t="s">
        <v>1</v>
      </c>
      <c r="C451" s="4" t="s">
        <v>2</v>
      </c>
      <c r="D451" s="4" t="s">
        <v>395</v>
      </c>
      <c r="E451" s="4" t="s">
        <v>1408</v>
      </c>
      <c r="F451" s="4" t="s">
        <v>3091</v>
      </c>
      <c r="G451" s="4" t="s">
        <v>1859</v>
      </c>
      <c r="H451" s="4"/>
      <c r="I451" s="4" t="s">
        <v>3089</v>
      </c>
      <c r="J451" s="4" t="s">
        <v>3542</v>
      </c>
      <c r="K451" s="4" t="s">
        <v>5225</v>
      </c>
      <c r="L451" s="4" t="s">
        <v>6916</v>
      </c>
      <c r="M451" s="5">
        <v>299</v>
      </c>
      <c r="N451" s="5">
        <v>224.25</v>
      </c>
      <c r="O451" s="5">
        <v>404</v>
      </c>
      <c r="P451" s="6" t="s">
        <v>8588</v>
      </c>
      <c r="Q451" s="4" t="s">
        <v>10222</v>
      </c>
      <c r="R451" s="4" t="str">
        <f t="shared" si="34"/>
        <v>PRMT5 Rabbit Monoclonal Antibody</v>
      </c>
      <c r="S451" s="4" t="str">
        <f t="shared" ref="S451:S514" si="35">SUBSTITUTE(R451,"Rabbit","",1)</f>
        <v>PRMT5  Monoclonal Antibody</v>
      </c>
      <c r="T451" s="4" t="str">
        <f t="shared" ref="T451:T514" si="36">LEFT(S451, SEARCH("Monoclonal",S451)-1)</f>
        <v xml:space="preserve">PRMT5  </v>
      </c>
      <c r="U451" s="4" t="s">
        <v>395</v>
      </c>
      <c r="V451" s="4" t="str">
        <f t="shared" ref="V451:V514" si="37">SUBSTITUTE(C451,",",", Species")</f>
        <v>Human, Species Mouse, Species Rat</v>
      </c>
      <c r="W451" s="4"/>
      <c r="X451" s="4"/>
      <c r="Y451" s="4"/>
      <c r="Z451" s="4" t="str">
        <f t="shared" ref="Z451:Z514" si="38">SUBSTITUTE(G451,"-","")</f>
        <v>DCE16</v>
      </c>
    </row>
    <row r="452" spans="1:26" x14ac:dyDescent="0.35">
      <c r="A452" s="4" t="s">
        <v>0</v>
      </c>
      <c r="B452" s="4" t="s">
        <v>1</v>
      </c>
      <c r="C452" s="4" t="s">
        <v>3</v>
      </c>
      <c r="D452" s="4" t="s">
        <v>396</v>
      </c>
      <c r="E452" s="4" t="s">
        <v>1408</v>
      </c>
      <c r="F452" s="4" t="s">
        <v>3091</v>
      </c>
      <c r="G452" s="4" t="s">
        <v>1860</v>
      </c>
      <c r="H452" s="4"/>
      <c r="I452" s="4" t="s">
        <v>3089</v>
      </c>
      <c r="J452" s="4" t="s">
        <v>3543</v>
      </c>
      <c r="K452" s="4" t="s">
        <v>5226</v>
      </c>
      <c r="L452" s="4" t="s">
        <v>6917</v>
      </c>
      <c r="M452" s="5">
        <v>299</v>
      </c>
      <c r="N452" s="5">
        <v>224.25</v>
      </c>
      <c r="O452" s="5">
        <v>404</v>
      </c>
      <c r="P452" s="6" t="s">
        <v>8589</v>
      </c>
      <c r="Q452" s="4" t="s">
        <v>10223</v>
      </c>
      <c r="R452" s="4" t="str">
        <f t="shared" ref="R452:R515" si="39">RIGHT(Q452,(LEN(Q452)-SEARCH("-",Q452)))</f>
        <v>PAI1 Rabbit Monoclonal Antibody</v>
      </c>
      <c r="S452" s="4" t="str">
        <f t="shared" si="35"/>
        <v>PAI1  Monoclonal Antibody</v>
      </c>
      <c r="T452" s="4" t="str">
        <f t="shared" si="36"/>
        <v xml:space="preserve">PAI1  </v>
      </c>
      <c r="U452" s="4" t="s">
        <v>11688</v>
      </c>
      <c r="V452" s="4" t="str">
        <f t="shared" si="37"/>
        <v>Human</v>
      </c>
      <c r="W452" s="4"/>
      <c r="X452" s="4"/>
      <c r="Y452" s="4"/>
      <c r="Z452" s="4" t="str">
        <f t="shared" si="38"/>
        <v>ABHG19</v>
      </c>
    </row>
    <row r="453" spans="1:26" x14ac:dyDescent="0.35">
      <c r="A453" s="4" t="s">
        <v>0</v>
      </c>
      <c r="B453" s="4" t="s">
        <v>1</v>
      </c>
      <c r="C453" s="4" t="s">
        <v>2</v>
      </c>
      <c r="D453" s="4" t="s">
        <v>397</v>
      </c>
      <c r="E453" s="4" t="s">
        <v>1408</v>
      </c>
      <c r="F453" s="4" t="s">
        <v>3091</v>
      </c>
      <c r="G453" s="4" t="s">
        <v>1861</v>
      </c>
      <c r="H453" s="4"/>
      <c r="I453" s="4" t="s">
        <v>3089</v>
      </c>
      <c r="J453" s="4" t="s">
        <v>3544</v>
      </c>
      <c r="K453" s="4" t="s">
        <v>5227</v>
      </c>
      <c r="L453" s="4" t="s">
        <v>6918</v>
      </c>
      <c r="M453" s="5">
        <v>299</v>
      </c>
      <c r="N453" s="5">
        <v>224.25</v>
      </c>
      <c r="O453" s="5">
        <v>404</v>
      </c>
      <c r="P453" s="6" t="s">
        <v>8590</v>
      </c>
      <c r="Q453" s="4" t="s">
        <v>10224</v>
      </c>
      <c r="R453" s="4" t="str">
        <f t="shared" si="39"/>
        <v>HMGCR/Hmg Coa Reductase Rabbit Monoclonal Antibody</v>
      </c>
      <c r="S453" s="4" t="str">
        <f t="shared" si="35"/>
        <v>HMGCR/Hmg Coa Reductase  Monoclonal Antibody</v>
      </c>
      <c r="T453" s="4" t="str">
        <f t="shared" si="36"/>
        <v xml:space="preserve">HMGCR/Hmg Coa Reductase  </v>
      </c>
      <c r="U453" s="4" t="s">
        <v>11689</v>
      </c>
      <c r="V453" s="4" t="str">
        <f t="shared" si="37"/>
        <v>Human, Species Mouse, Species Rat</v>
      </c>
      <c r="W453" s="4"/>
      <c r="X453" s="4"/>
      <c r="Y453" s="4"/>
      <c r="Z453" s="4" t="str">
        <f t="shared" si="38"/>
        <v>AOCC8</v>
      </c>
    </row>
    <row r="454" spans="1:26" x14ac:dyDescent="0.35">
      <c r="A454" s="4" t="s">
        <v>0</v>
      </c>
      <c r="B454" s="4" t="s">
        <v>1</v>
      </c>
      <c r="C454" s="4" t="s">
        <v>2</v>
      </c>
      <c r="D454" s="4" t="s">
        <v>398</v>
      </c>
      <c r="E454" s="4" t="s">
        <v>1408</v>
      </c>
      <c r="F454" s="4" t="s">
        <v>3091</v>
      </c>
      <c r="G454" s="4" t="s">
        <v>1862</v>
      </c>
      <c r="H454" s="4"/>
      <c r="I454" s="4" t="s">
        <v>3089</v>
      </c>
      <c r="J454" s="4" t="s">
        <v>3545</v>
      </c>
      <c r="K454" s="4" t="s">
        <v>5228</v>
      </c>
      <c r="L454" s="4" t="s">
        <v>6919</v>
      </c>
      <c r="M454" s="5">
        <v>299</v>
      </c>
      <c r="N454" s="5">
        <v>224.25</v>
      </c>
      <c r="O454" s="5">
        <v>404</v>
      </c>
      <c r="P454" s="6" t="s">
        <v>8591</v>
      </c>
      <c r="Q454" s="4" t="s">
        <v>10225</v>
      </c>
      <c r="R454" s="4" t="str">
        <f t="shared" si="39"/>
        <v>DNA-PKcs PRKDC Rabbit Monoclonal Antibody</v>
      </c>
      <c r="S454" s="4" t="str">
        <f t="shared" si="35"/>
        <v>DNA-PKcs PRKDC  Monoclonal Antibody</v>
      </c>
      <c r="T454" s="4" t="str">
        <f t="shared" si="36"/>
        <v xml:space="preserve">DNA-PKcs PRKDC  </v>
      </c>
      <c r="U454" s="4" t="s">
        <v>11690</v>
      </c>
      <c r="V454" s="4" t="str">
        <f t="shared" si="37"/>
        <v>Human, Species Mouse, Species Rat</v>
      </c>
      <c r="W454" s="4"/>
      <c r="X454" s="4"/>
      <c r="Y454" s="4"/>
      <c r="Z454" s="4" t="str">
        <f t="shared" si="38"/>
        <v>EIA16</v>
      </c>
    </row>
    <row r="455" spans="1:26" x14ac:dyDescent="0.35">
      <c r="A455" s="4" t="s">
        <v>0</v>
      </c>
      <c r="B455" s="4" t="s">
        <v>1</v>
      </c>
      <c r="C455" s="4" t="s">
        <v>3</v>
      </c>
      <c r="D455" s="4" t="s">
        <v>399</v>
      </c>
      <c r="E455" s="4" t="s">
        <v>1408</v>
      </c>
      <c r="F455" s="4" t="s">
        <v>3091</v>
      </c>
      <c r="G455" s="4" t="s">
        <v>1863</v>
      </c>
      <c r="H455" s="4"/>
      <c r="I455" s="4" t="s">
        <v>3089</v>
      </c>
      <c r="J455" s="4" t="s">
        <v>3546</v>
      </c>
      <c r="K455" s="4" t="s">
        <v>5229</v>
      </c>
      <c r="L455" s="4" t="s">
        <v>6920</v>
      </c>
      <c r="M455" s="5">
        <v>299</v>
      </c>
      <c r="N455" s="5">
        <v>224.25</v>
      </c>
      <c r="O455" s="5">
        <v>404</v>
      </c>
      <c r="P455" s="6" t="s">
        <v>8592</v>
      </c>
      <c r="Q455" s="4" t="s">
        <v>10226</v>
      </c>
      <c r="R455" s="4" t="str">
        <f t="shared" si="39"/>
        <v>TRF2 Monoclonal Antibody</v>
      </c>
      <c r="S455" s="4" t="str">
        <f t="shared" si="35"/>
        <v>TRF2 Monoclonal Antibody</v>
      </c>
      <c r="T455" s="4" t="str">
        <f t="shared" si="36"/>
        <v xml:space="preserve">TRF2 </v>
      </c>
      <c r="U455" s="4" t="s">
        <v>11691</v>
      </c>
      <c r="V455" s="4" t="str">
        <f t="shared" si="37"/>
        <v>Human</v>
      </c>
      <c r="W455" s="4"/>
      <c r="X455" s="4"/>
      <c r="Y455" s="4"/>
      <c r="Z455" s="4" t="str">
        <f t="shared" si="38"/>
        <v>AFOB20</v>
      </c>
    </row>
    <row r="456" spans="1:26" x14ac:dyDescent="0.35">
      <c r="A456" s="4" t="s">
        <v>0</v>
      </c>
      <c r="B456" s="4" t="s">
        <v>1</v>
      </c>
      <c r="C456" s="4" t="s">
        <v>2</v>
      </c>
      <c r="D456" s="4" t="s">
        <v>400</v>
      </c>
      <c r="E456" s="4" t="s">
        <v>1408</v>
      </c>
      <c r="F456" s="4" t="s">
        <v>3091</v>
      </c>
      <c r="G456" s="4" t="s">
        <v>1864</v>
      </c>
      <c r="H456" s="4"/>
      <c r="I456" s="4" t="s">
        <v>3089</v>
      </c>
      <c r="J456" s="4" t="s">
        <v>3547</v>
      </c>
      <c r="K456" s="4" t="s">
        <v>5230</v>
      </c>
      <c r="L456" s="4" t="s">
        <v>6921</v>
      </c>
      <c r="M456" s="5">
        <v>299</v>
      </c>
      <c r="N456" s="5">
        <v>224.25</v>
      </c>
      <c r="O456" s="5">
        <v>404</v>
      </c>
      <c r="P456" s="6" t="s">
        <v>8593</v>
      </c>
      <c r="Q456" s="4" t="s">
        <v>10227</v>
      </c>
      <c r="R456" s="4" t="str">
        <f t="shared" si="39"/>
        <v>IL1RA Rabbit Monoclonal Antibody</v>
      </c>
      <c r="S456" s="4" t="str">
        <f t="shared" si="35"/>
        <v>IL1RA  Monoclonal Antibody</v>
      </c>
      <c r="T456" s="4" t="str">
        <f t="shared" si="36"/>
        <v xml:space="preserve">IL1RA  </v>
      </c>
      <c r="U456" s="4" t="s">
        <v>11692</v>
      </c>
      <c r="V456" s="4" t="str">
        <f t="shared" si="37"/>
        <v>Human, Species Mouse, Species Rat</v>
      </c>
      <c r="W456" s="4"/>
      <c r="X456" s="4"/>
      <c r="Y456" s="4"/>
      <c r="Z456" s="4" t="str">
        <f t="shared" si="38"/>
        <v>GEI9</v>
      </c>
    </row>
    <row r="457" spans="1:26" x14ac:dyDescent="0.35">
      <c r="A457" s="4" t="s">
        <v>0</v>
      </c>
      <c r="B457" s="4" t="s">
        <v>1</v>
      </c>
      <c r="C457" s="4" t="s">
        <v>2</v>
      </c>
      <c r="D457" s="4" t="s">
        <v>401</v>
      </c>
      <c r="E457" s="4" t="s">
        <v>1408</v>
      </c>
      <c r="F457" s="4" t="s">
        <v>3091</v>
      </c>
      <c r="G457" s="4" t="s">
        <v>1865</v>
      </c>
      <c r="H457" s="4"/>
      <c r="I457" s="4" t="s">
        <v>3089</v>
      </c>
      <c r="J457" s="4" t="s">
        <v>3548</v>
      </c>
      <c r="K457" s="4" t="s">
        <v>5231</v>
      </c>
      <c r="L457" s="4" t="s">
        <v>6922</v>
      </c>
      <c r="M457" s="5">
        <v>299</v>
      </c>
      <c r="N457" s="5">
        <v>224.25</v>
      </c>
      <c r="O457" s="5">
        <v>404</v>
      </c>
      <c r="P457" s="6" t="s">
        <v>8594</v>
      </c>
      <c r="Q457" s="4" t="s">
        <v>10228</v>
      </c>
      <c r="R457" s="4" t="str">
        <f t="shared" si="39"/>
        <v>c-Maf Rabbit Monoclonal Antibody</v>
      </c>
      <c r="S457" s="4" t="str">
        <f t="shared" si="35"/>
        <v>c-Maf  Monoclonal Antibody</v>
      </c>
      <c r="T457" s="4" t="str">
        <f t="shared" si="36"/>
        <v xml:space="preserve">c-Maf  </v>
      </c>
      <c r="U457" s="4" t="s">
        <v>11693</v>
      </c>
      <c r="V457" s="4" t="str">
        <f t="shared" si="37"/>
        <v>Human, Species Mouse, Species Rat</v>
      </c>
      <c r="W457" s="4"/>
      <c r="X457" s="4"/>
      <c r="Y457" s="4"/>
      <c r="Z457" s="4" t="str">
        <f t="shared" si="38"/>
        <v>DHI13</v>
      </c>
    </row>
    <row r="458" spans="1:26" x14ac:dyDescent="0.35">
      <c r="A458" s="4" t="s">
        <v>0</v>
      </c>
      <c r="B458" s="4" t="s">
        <v>1</v>
      </c>
      <c r="C458" s="4" t="s">
        <v>2</v>
      </c>
      <c r="D458" s="4" t="s">
        <v>402</v>
      </c>
      <c r="E458" s="4" t="s">
        <v>1408</v>
      </c>
      <c r="F458" s="4" t="s">
        <v>3091</v>
      </c>
      <c r="G458" s="4" t="s">
        <v>1866</v>
      </c>
      <c r="H458" s="4"/>
      <c r="I458" s="4" t="s">
        <v>3089</v>
      </c>
      <c r="J458" s="4" t="s">
        <v>3549</v>
      </c>
      <c r="K458" s="4" t="s">
        <v>5232</v>
      </c>
      <c r="L458" s="4" t="s">
        <v>6923</v>
      </c>
      <c r="M458" s="5">
        <v>299</v>
      </c>
      <c r="N458" s="5">
        <v>224.25</v>
      </c>
      <c r="O458" s="5">
        <v>404</v>
      </c>
      <c r="P458" s="6" t="s">
        <v>8595</v>
      </c>
      <c r="Q458" s="4" t="s">
        <v>10229</v>
      </c>
      <c r="R458" s="4" t="str">
        <f t="shared" si="39"/>
        <v>MMP14/Mt1 Mmp Rabbit Monoclonal Antibody</v>
      </c>
      <c r="S458" s="4" t="str">
        <f t="shared" si="35"/>
        <v>MMP14/Mt1 Mmp  Monoclonal Antibody</v>
      </c>
      <c r="T458" s="4" t="str">
        <f t="shared" si="36"/>
        <v xml:space="preserve">MMP14/Mt1 Mmp  </v>
      </c>
      <c r="U458" s="4" t="s">
        <v>11694</v>
      </c>
      <c r="V458" s="4" t="str">
        <f t="shared" si="37"/>
        <v>Human, Species Mouse, Species Rat</v>
      </c>
      <c r="W458" s="4"/>
      <c r="X458" s="4"/>
      <c r="Y458" s="4"/>
      <c r="Z458" s="4" t="str">
        <f t="shared" si="38"/>
        <v>BFD13</v>
      </c>
    </row>
    <row r="459" spans="1:26" x14ac:dyDescent="0.35">
      <c r="A459" s="4" t="s">
        <v>0</v>
      </c>
      <c r="B459" s="4" t="s">
        <v>1</v>
      </c>
      <c r="C459" s="4" t="s">
        <v>2</v>
      </c>
      <c r="D459" s="4" t="s">
        <v>403</v>
      </c>
      <c r="E459" s="4" t="s">
        <v>1408</v>
      </c>
      <c r="F459" s="4" t="s">
        <v>3091</v>
      </c>
      <c r="G459" s="4" t="s">
        <v>1867</v>
      </c>
      <c r="H459" s="4"/>
      <c r="I459" s="4" t="s">
        <v>3089</v>
      </c>
      <c r="J459" s="4" t="s">
        <v>3550</v>
      </c>
      <c r="K459" s="4" t="s">
        <v>5233</v>
      </c>
      <c r="L459" s="4" t="s">
        <v>6924</v>
      </c>
      <c r="M459" s="5">
        <v>299</v>
      </c>
      <c r="N459" s="5">
        <v>224.25</v>
      </c>
      <c r="O459" s="5">
        <v>404</v>
      </c>
      <c r="P459" s="6" t="s">
        <v>8596</v>
      </c>
      <c r="Q459" s="4" t="s">
        <v>10230</v>
      </c>
      <c r="R459" s="4" t="str">
        <f t="shared" si="39"/>
        <v>Cullin 1 Monoclonal Antibody</v>
      </c>
      <c r="S459" s="4" t="str">
        <f t="shared" si="35"/>
        <v>Cullin 1 Monoclonal Antibody</v>
      </c>
      <c r="T459" s="4" t="str">
        <f t="shared" si="36"/>
        <v xml:space="preserve">Cullin 1 </v>
      </c>
      <c r="U459" s="4" t="s">
        <v>11695</v>
      </c>
      <c r="V459" s="4" t="str">
        <f t="shared" si="37"/>
        <v>Human, Species Mouse, Species Rat</v>
      </c>
      <c r="W459" s="4"/>
      <c r="X459" s="4"/>
      <c r="Y459" s="4"/>
      <c r="Z459" s="4" t="str">
        <f t="shared" si="38"/>
        <v>ADIA3</v>
      </c>
    </row>
    <row r="460" spans="1:26" x14ac:dyDescent="0.35">
      <c r="A460" s="4" t="s">
        <v>0</v>
      </c>
      <c r="B460" s="4" t="s">
        <v>1</v>
      </c>
      <c r="C460" s="4" t="s">
        <v>2</v>
      </c>
      <c r="D460" s="4" t="s">
        <v>404</v>
      </c>
      <c r="E460" s="4" t="s">
        <v>1408</v>
      </c>
      <c r="F460" s="4" t="s">
        <v>3091</v>
      </c>
      <c r="G460" s="4" t="s">
        <v>1868</v>
      </c>
      <c r="H460" s="4"/>
      <c r="I460" s="4" t="s">
        <v>3089</v>
      </c>
      <c r="J460" s="4" t="s">
        <v>3551</v>
      </c>
      <c r="K460" s="4" t="s">
        <v>5234</v>
      </c>
      <c r="L460" s="4" t="s">
        <v>6925</v>
      </c>
      <c r="M460" s="5">
        <v>299</v>
      </c>
      <c r="N460" s="5">
        <v>224.25</v>
      </c>
      <c r="O460" s="5">
        <v>404</v>
      </c>
      <c r="P460" s="6" t="s">
        <v>8597</v>
      </c>
      <c r="Q460" s="4" t="s">
        <v>10231</v>
      </c>
      <c r="R460" s="4" t="str">
        <f t="shared" si="39"/>
        <v>HPRT HPRT1 Monoclonal Antibody</v>
      </c>
      <c r="S460" s="4" t="str">
        <f t="shared" si="35"/>
        <v>HPRT HPRT1 Monoclonal Antibody</v>
      </c>
      <c r="T460" s="4" t="str">
        <f t="shared" si="36"/>
        <v xml:space="preserve">HPRT HPRT1 </v>
      </c>
      <c r="U460" s="4" t="s">
        <v>11696</v>
      </c>
      <c r="V460" s="4" t="str">
        <f t="shared" si="37"/>
        <v>Human, Species Mouse, Species Rat</v>
      </c>
      <c r="W460" s="4"/>
      <c r="X460" s="4"/>
      <c r="Y460" s="4"/>
      <c r="Z460" s="4" t="str">
        <f t="shared" si="38"/>
        <v>ADAB8</v>
      </c>
    </row>
    <row r="461" spans="1:26" x14ac:dyDescent="0.35">
      <c r="A461" s="4" t="s">
        <v>0</v>
      </c>
      <c r="B461" s="4" t="s">
        <v>1</v>
      </c>
      <c r="C461" s="4" t="s">
        <v>5</v>
      </c>
      <c r="D461" s="4" t="s">
        <v>405</v>
      </c>
      <c r="E461" s="4" t="s">
        <v>1408</v>
      </c>
      <c r="F461" s="4" t="s">
        <v>3091</v>
      </c>
      <c r="G461" s="4" t="s">
        <v>1869</v>
      </c>
      <c r="H461" s="4"/>
      <c r="I461" s="4" t="s">
        <v>3089</v>
      </c>
      <c r="J461" s="4" t="s">
        <v>3552</v>
      </c>
      <c r="K461" s="4" t="s">
        <v>5235</v>
      </c>
      <c r="L461" s="4" t="s">
        <v>6926</v>
      </c>
      <c r="M461" s="5">
        <v>299</v>
      </c>
      <c r="N461" s="5">
        <v>224.25</v>
      </c>
      <c r="O461" s="5">
        <v>404</v>
      </c>
      <c r="P461" s="6" t="s">
        <v>8598</v>
      </c>
      <c r="Q461" s="4" t="s">
        <v>10232</v>
      </c>
      <c r="R461" s="4" t="str">
        <f t="shared" si="39"/>
        <v>PAX5/Bsap Rabbit Monoclonal Antibody</v>
      </c>
      <c r="S461" s="4" t="str">
        <f t="shared" si="35"/>
        <v>PAX5/Bsap  Monoclonal Antibody</v>
      </c>
      <c r="T461" s="4" t="str">
        <f t="shared" si="36"/>
        <v xml:space="preserve">PAX5/Bsap  </v>
      </c>
      <c r="U461" s="4" t="s">
        <v>11697</v>
      </c>
      <c r="V461" s="4" t="str">
        <f t="shared" si="37"/>
        <v>Human, Species Mouse</v>
      </c>
      <c r="W461" s="4"/>
      <c r="X461" s="4"/>
      <c r="Y461" s="4"/>
      <c r="Z461" s="4" t="str">
        <f t="shared" si="38"/>
        <v>ICD16</v>
      </c>
    </row>
    <row r="462" spans="1:26" x14ac:dyDescent="0.35">
      <c r="A462" s="4" t="s">
        <v>0</v>
      </c>
      <c r="B462" s="4" t="s">
        <v>1</v>
      </c>
      <c r="C462" s="4" t="s">
        <v>2</v>
      </c>
      <c r="D462" s="4" t="s">
        <v>406</v>
      </c>
      <c r="E462" s="4" t="s">
        <v>1408</v>
      </c>
      <c r="F462" s="4" t="s">
        <v>3091</v>
      </c>
      <c r="G462" s="4" t="s">
        <v>1870</v>
      </c>
      <c r="H462" s="4"/>
      <c r="I462" s="4" t="s">
        <v>3089</v>
      </c>
      <c r="J462" s="4" t="s">
        <v>3553</v>
      </c>
      <c r="K462" s="4" t="s">
        <v>5236</v>
      </c>
      <c r="L462" s="4" t="s">
        <v>6927</v>
      </c>
      <c r="M462" s="5">
        <v>299</v>
      </c>
      <c r="N462" s="5">
        <v>224.25</v>
      </c>
      <c r="O462" s="5">
        <v>404</v>
      </c>
      <c r="P462" s="6" t="s">
        <v>8599</v>
      </c>
      <c r="Q462" s="4" t="s">
        <v>10233</v>
      </c>
      <c r="R462" s="4" t="str">
        <f t="shared" si="39"/>
        <v>DDX5 Monoclonal Antibody</v>
      </c>
      <c r="S462" s="4" t="str">
        <f t="shared" si="35"/>
        <v>DDX5 Monoclonal Antibody</v>
      </c>
      <c r="T462" s="4" t="str">
        <f t="shared" si="36"/>
        <v xml:space="preserve">DDX5 </v>
      </c>
      <c r="U462" s="4" t="s">
        <v>406</v>
      </c>
      <c r="V462" s="4" t="str">
        <f t="shared" si="37"/>
        <v>Human, Species Mouse, Species Rat</v>
      </c>
      <c r="W462" s="4"/>
      <c r="X462" s="4"/>
      <c r="Y462" s="4"/>
      <c r="Z462" s="4" t="str">
        <f t="shared" si="38"/>
        <v>ADBC4</v>
      </c>
    </row>
    <row r="463" spans="1:26" x14ac:dyDescent="0.35">
      <c r="A463" s="4" t="s">
        <v>0</v>
      </c>
      <c r="B463" s="4" t="s">
        <v>1</v>
      </c>
      <c r="C463" s="4" t="s">
        <v>2</v>
      </c>
      <c r="D463" s="4" t="s">
        <v>407</v>
      </c>
      <c r="E463" s="4" t="s">
        <v>1408</v>
      </c>
      <c r="F463" s="4" t="s">
        <v>3091</v>
      </c>
      <c r="G463" s="4" t="s">
        <v>1871</v>
      </c>
      <c r="H463" s="4"/>
      <c r="I463" s="4" t="s">
        <v>3089</v>
      </c>
      <c r="J463" s="4" t="s">
        <v>3554</v>
      </c>
      <c r="K463" s="4" t="s">
        <v>5237</v>
      </c>
      <c r="L463" s="4" t="s">
        <v>6928</v>
      </c>
      <c r="M463" s="5">
        <v>299</v>
      </c>
      <c r="N463" s="5">
        <v>224.25</v>
      </c>
      <c r="O463" s="5">
        <v>404</v>
      </c>
      <c r="P463" s="6" t="s">
        <v>8600</v>
      </c>
      <c r="Q463" s="4" t="s">
        <v>10234</v>
      </c>
      <c r="R463" s="4" t="str">
        <f t="shared" si="39"/>
        <v>CYP2E1 Rabbit Monoclonal Antibody</v>
      </c>
      <c r="S463" s="4" t="str">
        <f t="shared" si="35"/>
        <v>CYP2E1  Monoclonal Antibody</v>
      </c>
      <c r="T463" s="4" t="str">
        <f t="shared" si="36"/>
        <v xml:space="preserve">CYP2E1  </v>
      </c>
      <c r="U463" s="4" t="s">
        <v>407</v>
      </c>
      <c r="V463" s="4" t="str">
        <f t="shared" si="37"/>
        <v>Human, Species Mouse, Species Rat</v>
      </c>
      <c r="W463" s="4"/>
      <c r="X463" s="4"/>
      <c r="Y463" s="4"/>
      <c r="Z463" s="4" t="str">
        <f t="shared" si="38"/>
        <v>AADC3</v>
      </c>
    </row>
    <row r="464" spans="1:26" x14ac:dyDescent="0.35">
      <c r="A464" s="4" t="s">
        <v>0</v>
      </c>
      <c r="B464" s="4" t="s">
        <v>1</v>
      </c>
      <c r="C464" s="4" t="s">
        <v>2</v>
      </c>
      <c r="D464" s="4" t="s">
        <v>408</v>
      </c>
      <c r="E464" s="4" t="s">
        <v>1408</v>
      </c>
      <c r="F464" s="4" t="s">
        <v>3091</v>
      </c>
      <c r="G464" s="4" t="s">
        <v>1872</v>
      </c>
      <c r="H464" s="4"/>
      <c r="I464" s="4" t="s">
        <v>3089</v>
      </c>
      <c r="J464" s="4" t="s">
        <v>3555</v>
      </c>
      <c r="K464" s="4" t="s">
        <v>5238</v>
      </c>
      <c r="L464" s="4" t="s">
        <v>6929</v>
      </c>
      <c r="M464" s="5">
        <v>299</v>
      </c>
      <c r="N464" s="5">
        <v>224.25</v>
      </c>
      <c r="O464" s="5">
        <v>404</v>
      </c>
      <c r="P464" s="6" t="s">
        <v>8601</v>
      </c>
      <c r="Q464" s="4" t="s">
        <v>10235</v>
      </c>
      <c r="R464" s="4" t="str">
        <f t="shared" si="39"/>
        <v>SGK1/Sgk Rabbit Monoclonal Antibody</v>
      </c>
      <c r="S464" s="4" t="str">
        <f t="shared" si="35"/>
        <v>SGK1/Sgk  Monoclonal Antibody</v>
      </c>
      <c r="T464" s="4" t="str">
        <f t="shared" si="36"/>
        <v xml:space="preserve">SGK1/Sgk  </v>
      </c>
      <c r="U464" s="4" t="s">
        <v>11698</v>
      </c>
      <c r="V464" s="4" t="str">
        <f t="shared" si="37"/>
        <v>Human, Species Mouse, Species Rat</v>
      </c>
      <c r="W464" s="4"/>
      <c r="X464" s="4"/>
      <c r="Y464" s="4"/>
      <c r="Z464" s="4" t="str">
        <f t="shared" si="38"/>
        <v>EHF19</v>
      </c>
    </row>
    <row r="465" spans="1:26" x14ac:dyDescent="0.35">
      <c r="A465" s="4" t="s">
        <v>0</v>
      </c>
      <c r="B465" s="4" t="s">
        <v>1</v>
      </c>
      <c r="C465" s="4" t="s">
        <v>2</v>
      </c>
      <c r="D465" s="4" t="s">
        <v>409</v>
      </c>
      <c r="E465" s="4" t="s">
        <v>1408</v>
      </c>
      <c r="F465" s="4" t="s">
        <v>3091</v>
      </c>
      <c r="G465" s="4" t="s">
        <v>1873</v>
      </c>
      <c r="H465" s="4"/>
      <c r="I465" s="4" t="s">
        <v>3089</v>
      </c>
      <c r="J465" s="4" t="s">
        <v>3556</v>
      </c>
      <c r="K465" s="4" t="s">
        <v>5239</v>
      </c>
      <c r="L465" s="4" t="s">
        <v>6930</v>
      </c>
      <c r="M465" s="5">
        <v>299</v>
      </c>
      <c r="N465" s="5">
        <v>224.25</v>
      </c>
      <c r="O465" s="5">
        <v>404</v>
      </c>
      <c r="P465" s="6" t="s">
        <v>8602</v>
      </c>
      <c r="Q465" s="4" t="s">
        <v>10236</v>
      </c>
      <c r="R465" s="4" t="str">
        <f t="shared" si="39"/>
        <v>Hsp27 HSPB1 Rabbit Monoclonal Antibody</v>
      </c>
      <c r="S465" s="4" t="str">
        <f t="shared" si="35"/>
        <v>Hsp27 HSPB1  Monoclonal Antibody</v>
      </c>
      <c r="T465" s="4" t="str">
        <f t="shared" si="36"/>
        <v xml:space="preserve">Hsp27 HSPB1  </v>
      </c>
      <c r="U465" s="4" t="s">
        <v>11699</v>
      </c>
      <c r="V465" s="4" t="str">
        <f t="shared" si="37"/>
        <v>Human, Species Mouse, Species Rat</v>
      </c>
      <c r="W465" s="4"/>
      <c r="X465" s="4"/>
      <c r="Y465" s="4"/>
      <c r="Z465" s="4" t="str">
        <f t="shared" si="38"/>
        <v>HII8</v>
      </c>
    </row>
    <row r="466" spans="1:26" x14ac:dyDescent="0.35">
      <c r="A466" s="4" t="s">
        <v>0</v>
      </c>
      <c r="B466" s="4" t="s">
        <v>1</v>
      </c>
      <c r="C466" s="4" t="s">
        <v>2</v>
      </c>
      <c r="D466" s="4" t="s">
        <v>410</v>
      </c>
      <c r="E466" s="4" t="s">
        <v>1408</v>
      </c>
      <c r="F466" s="4" t="s">
        <v>3091</v>
      </c>
      <c r="G466" s="4" t="s">
        <v>1874</v>
      </c>
      <c r="H466" s="4"/>
      <c r="I466" s="4" t="s">
        <v>3089</v>
      </c>
      <c r="J466" s="4" t="s">
        <v>3557</v>
      </c>
      <c r="K466" s="4" t="s">
        <v>5240</v>
      </c>
      <c r="L466" s="4" t="s">
        <v>6931</v>
      </c>
      <c r="M466" s="5">
        <v>299</v>
      </c>
      <c r="N466" s="5">
        <v>224.25</v>
      </c>
      <c r="O466" s="5">
        <v>404</v>
      </c>
      <c r="P466" s="6" t="s">
        <v>8603</v>
      </c>
      <c r="Q466" s="4" t="s">
        <v>10237</v>
      </c>
      <c r="R466" s="4" t="str">
        <f t="shared" si="39"/>
        <v>PLCG1/Plc Gamma 1 Rabbit Monoclonal Antibody</v>
      </c>
      <c r="S466" s="4" t="str">
        <f t="shared" si="35"/>
        <v>PLCG1/Plc Gamma 1  Monoclonal Antibody</v>
      </c>
      <c r="T466" s="4" t="str">
        <f t="shared" si="36"/>
        <v xml:space="preserve">PLCG1/Plc Gamma 1  </v>
      </c>
      <c r="U466" s="4" t="s">
        <v>11700</v>
      </c>
      <c r="V466" s="4" t="str">
        <f t="shared" si="37"/>
        <v>Human, Species Mouse, Species Rat</v>
      </c>
      <c r="W466" s="4"/>
      <c r="X466" s="4"/>
      <c r="Y466" s="4"/>
      <c r="Z466" s="4" t="str">
        <f t="shared" si="38"/>
        <v>FAA16</v>
      </c>
    </row>
    <row r="467" spans="1:26" x14ac:dyDescent="0.35">
      <c r="A467" s="4" t="s">
        <v>0</v>
      </c>
      <c r="B467" s="4" t="s">
        <v>1</v>
      </c>
      <c r="C467" s="4" t="s">
        <v>3</v>
      </c>
      <c r="D467" s="4" t="s">
        <v>411</v>
      </c>
      <c r="E467" s="4" t="s">
        <v>1408</v>
      </c>
      <c r="F467" s="4" t="s">
        <v>3091</v>
      </c>
      <c r="G467" s="4" t="s">
        <v>1875</v>
      </c>
      <c r="H467" s="4"/>
      <c r="I467" s="4" t="s">
        <v>3089</v>
      </c>
      <c r="J467" s="4" t="s">
        <v>3558</v>
      </c>
      <c r="K467" s="4" t="s">
        <v>5241</v>
      </c>
      <c r="L467" s="4" t="s">
        <v>6932</v>
      </c>
      <c r="M467" s="5">
        <v>299</v>
      </c>
      <c r="N467" s="5">
        <v>224.25</v>
      </c>
      <c r="O467" s="5">
        <v>404</v>
      </c>
      <c r="P467" s="6" t="s">
        <v>8604</v>
      </c>
      <c r="Q467" s="4" t="s">
        <v>10238</v>
      </c>
      <c r="R467" s="4" t="str">
        <f t="shared" si="39"/>
        <v>Glucagon GCG Rabbit Monoclonal Antibody</v>
      </c>
      <c r="S467" s="4" t="str">
        <f t="shared" si="35"/>
        <v>Glucagon GCG  Monoclonal Antibody</v>
      </c>
      <c r="T467" s="4" t="str">
        <f t="shared" si="36"/>
        <v xml:space="preserve">Glucagon GCG  </v>
      </c>
      <c r="U467" s="4" t="s">
        <v>11701</v>
      </c>
      <c r="V467" s="4" t="str">
        <f t="shared" si="37"/>
        <v>Human</v>
      </c>
      <c r="W467" s="4"/>
      <c r="X467" s="4"/>
      <c r="Y467" s="4"/>
      <c r="Z467" s="4" t="str">
        <f t="shared" si="38"/>
        <v>AOAF7</v>
      </c>
    </row>
    <row r="468" spans="1:26" x14ac:dyDescent="0.35">
      <c r="A468" s="4" t="s">
        <v>0</v>
      </c>
      <c r="B468" s="4" t="s">
        <v>1</v>
      </c>
      <c r="C468" s="4" t="s">
        <v>3</v>
      </c>
      <c r="D468" s="4" t="s">
        <v>411</v>
      </c>
      <c r="E468" s="4" t="s">
        <v>1408</v>
      </c>
      <c r="F468" s="4" t="s">
        <v>3091</v>
      </c>
      <c r="G468" s="4" t="s">
        <v>1876</v>
      </c>
      <c r="H468" s="4"/>
      <c r="I468" s="4" t="s">
        <v>3089</v>
      </c>
      <c r="J468" s="4" t="s">
        <v>3559</v>
      </c>
      <c r="K468" s="4" t="s">
        <v>5242</v>
      </c>
      <c r="L468" s="4" t="s">
        <v>6933</v>
      </c>
      <c r="M468" s="5">
        <v>299</v>
      </c>
      <c r="N468" s="5">
        <v>224.25</v>
      </c>
      <c r="O468" s="5">
        <v>404</v>
      </c>
      <c r="P468" s="6" t="s">
        <v>8605</v>
      </c>
      <c r="Q468" s="4" t="s">
        <v>10239</v>
      </c>
      <c r="R468" s="4" t="str">
        <f t="shared" si="39"/>
        <v>GLP1/GCG Rabbit Monoclonal Antibody</v>
      </c>
      <c r="S468" s="4" t="str">
        <f t="shared" si="35"/>
        <v>GLP1/GCG  Monoclonal Antibody</v>
      </c>
      <c r="T468" s="4" t="str">
        <f t="shared" si="36"/>
        <v xml:space="preserve">GLP1/GCG  </v>
      </c>
      <c r="U468" s="4" t="s">
        <v>11702</v>
      </c>
      <c r="V468" s="4" t="str">
        <f t="shared" si="37"/>
        <v>Human</v>
      </c>
      <c r="W468" s="4"/>
      <c r="X468" s="4"/>
      <c r="Y468" s="4"/>
      <c r="Z468" s="4" t="str">
        <f t="shared" si="38"/>
        <v>AOHH7</v>
      </c>
    </row>
    <row r="469" spans="1:26" x14ac:dyDescent="0.35">
      <c r="A469" s="4" t="s">
        <v>0</v>
      </c>
      <c r="B469" s="4" t="s">
        <v>1</v>
      </c>
      <c r="C469" s="4" t="s">
        <v>2</v>
      </c>
      <c r="D469" s="4" t="s">
        <v>412</v>
      </c>
      <c r="E469" s="4" t="s">
        <v>1408</v>
      </c>
      <c r="F469" s="4" t="s">
        <v>3091</v>
      </c>
      <c r="G469" s="4" t="s">
        <v>1877</v>
      </c>
      <c r="H469" s="4"/>
      <c r="I469" s="4" t="s">
        <v>3089</v>
      </c>
      <c r="J469" s="4" t="s">
        <v>3560</v>
      </c>
      <c r="K469" s="4" t="s">
        <v>5243</v>
      </c>
      <c r="L469" s="4" t="s">
        <v>6934</v>
      </c>
      <c r="M469" s="5">
        <v>299</v>
      </c>
      <c r="N469" s="5">
        <v>224.25</v>
      </c>
      <c r="O469" s="5">
        <v>404</v>
      </c>
      <c r="P469" s="6" t="s">
        <v>8606</v>
      </c>
      <c r="Q469" s="4" t="s">
        <v>10240</v>
      </c>
      <c r="R469" s="4" t="str">
        <f t="shared" si="39"/>
        <v>STAT5b Rabbit Monoclonal Antibody</v>
      </c>
      <c r="S469" s="4" t="str">
        <f t="shared" si="35"/>
        <v>STAT5b  Monoclonal Antibody</v>
      </c>
      <c r="T469" s="4" t="str">
        <f t="shared" si="36"/>
        <v xml:space="preserve">STAT5b  </v>
      </c>
      <c r="U469" s="4" t="s">
        <v>11703</v>
      </c>
      <c r="V469" s="4" t="str">
        <f t="shared" si="37"/>
        <v>Human, Species Mouse, Species Rat</v>
      </c>
      <c r="W469" s="4"/>
      <c r="X469" s="4"/>
      <c r="Y469" s="4"/>
      <c r="Z469" s="4" t="str">
        <f t="shared" si="38"/>
        <v>HDF19</v>
      </c>
    </row>
    <row r="470" spans="1:26" x14ac:dyDescent="0.35">
      <c r="A470" s="4" t="s">
        <v>0</v>
      </c>
      <c r="B470" s="4" t="s">
        <v>1</v>
      </c>
      <c r="C470" s="4" t="s">
        <v>2</v>
      </c>
      <c r="D470" s="4" t="s">
        <v>413</v>
      </c>
      <c r="E470" s="4" t="s">
        <v>1408</v>
      </c>
      <c r="F470" s="4" t="s">
        <v>3091</v>
      </c>
      <c r="G470" s="4" t="s">
        <v>1878</v>
      </c>
      <c r="H470" s="4"/>
      <c r="I470" s="4" t="s">
        <v>3089</v>
      </c>
      <c r="J470" s="4" t="s">
        <v>3561</v>
      </c>
      <c r="K470" s="4" t="s">
        <v>5244</v>
      </c>
      <c r="L470" s="4" t="s">
        <v>6935</v>
      </c>
      <c r="M470" s="5">
        <v>299</v>
      </c>
      <c r="N470" s="5">
        <v>224.25</v>
      </c>
      <c r="O470" s="5">
        <v>404</v>
      </c>
      <c r="P470" s="6" t="s">
        <v>8607</v>
      </c>
      <c r="Q470" s="4" t="s">
        <v>10241</v>
      </c>
      <c r="R470" s="4" t="str">
        <f t="shared" si="39"/>
        <v>Fyn Rabbit Monoclonal Antibody</v>
      </c>
      <c r="S470" s="4" t="str">
        <f t="shared" si="35"/>
        <v>Fyn  Monoclonal Antibody</v>
      </c>
      <c r="T470" s="4" t="str">
        <f t="shared" si="36"/>
        <v xml:space="preserve">Fyn  </v>
      </c>
      <c r="U470" s="4" t="s">
        <v>11704</v>
      </c>
      <c r="V470" s="4" t="str">
        <f t="shared" si="37"/>
        <v>Human, Species Mouse, Species Rat</v>
      </c>
      <c r="W470" s="4"/>
      <c r="X470" s="4"/>
      <c r="Y470" s="4"/>
      <c r="Z470" s="4" t="str">
        <f t="shared" si="38"/>
        <v>BED6</v>
      </c>
    </row>
    <row r="471" spans="1:26" x14ac:dyDescent="0.35">
      <c r="A471" s="4" t="s">
        <v>0</v>
      </c>
      <c r="B471" s="4" t="s">
        <v>1</v>
      </c>
      <c r="C471" s="4" t="s">
        <v>3</v>
      </c>
      <c r="D471" s="4" t="s">
        <v>414</v>
      </c>
      <c r="E471" s="4" t="s">
        <v>1408</v>
      </c>
      <c r="F471" s="4" t="s">
        <v>3091</v>
      </c>
      <c r="G471" s="4" t="s">
        <v>1879</v>
      </c>
      <c r="H471" s="4"/>
      <c r="I471" s="4" t="s">
        <v>3089</v>
      </c>
      <c r="J471" s="4" t="s">
        <v>3562</v>
      </c>
      <c r="K471" s="4" t="s">
        <v>5245</v>
      </c>
      <c r="L471" s="4" t="s">
        <v>6936</v>
      </c>
      <c r="M471" s="5">
        <v>299</v>
      </c>
      <c r="N471" s="5">
        <v>224.25</v>
      </c>
      <c r="O471" s="5">
        <v>404</v>
      </c>
      <c r="P471" s="6" t="s">
        <v>8608</v>
      </c>
      <c r="Q471" s="4" t="s">
        <v>10242</v>
      </c>
      <c r="R471" s="4" t="str">
        <f t="shared" si="39"/>
        <v>Egr1 Monoclonal Antibody</v>
      </c>
      <c r="S471" s="4" t="str">
        <f t="shared" si="35"/>
        <v>Egr1 Monoclonal Antibody</v>
      </c>
      <c r="T471" s="4" t="str">
        <f t="shared" si="36"/>
        <v xml:space="preserve">Egr1 </v>
      </c>
      <c r="U471" s="4" t="s">
        <v>11705</v>
      </c>
      <c r="V471" s="4" t="str">
        <f t="shared" si="37"/>
        <v>Human</v>
      </c>
      <c r="W471" s="4"/>
      <c r="X471" s="4"/>
      <c r="Y471" s="4"/>
      <c r="Z471" s="4" t="str">
        <f t="shared" si="38"/>
        <v>ADHF5</v>
      </c>
    </row>
    <row r="472" spans="1:26" x14ac:dyDescent="0.35">
      <c r="A472" s="4" t="s">
        <v>0</v>
      </c>
      <c r="B472" s="4" t="s">
        <v>1</v>
      </c>
      <c r="C472" s="4" t="s">
        <v>2</v>
      </c>
      <c r="D472" s="4" t="s">
        <v>415</v>
      </c>
      <c r="E472" s="4" t="s">
        <v>1408</v>
      </c>
      <c r="F472" s="4" t="s">
        <v>3091</v>
      </c>
      <c r="G472" s="4" t="s">
        <v>1880</v>
      </c>
      <c r="H472" s="4"/>
      <c r="I472" s="4" t="s">
        <v>3089</v>
      </c>
      <c r="J472" s="4" t="s">
        <v>3563</v>
      </c>
      <c r="K472" s="4" t="s">
        <v>5246</v>
      </c>
      <c r="L472" s="4" t="s">
        <v>6937</v>
      </c>
      <c r="M472" s="5">
        <v>299</v>
      </c>
      <c r="N472" s="5">
        <v>224.25</v>
      </c>
      <c r="O472" s="5">
        <v>404</v>
      </c>
      <c r="P472" s="6" t="s">
        <v>8609</v>
      </c>
      <c r="Q472" s="4" t="s">
        <v>10243</v>
      </c>
      <c r="R472" s="4" t="str">
        <f t="shared" si="39"/>
        <v>p73 Rabbit Monoclonal Antibody</v>
      </c>
      <c r="S472" s="4" t="str">
        <f t="shared" si="35"/>
        <v>p73  Monoclonal Antibody</v>
      </c>
      <c r="T472" s="4" t="str">
        <f t="shared" si="36"/>
        <v xml:space="preserve">p73  </v>
      </c>
      <c r="U472" s="4" t="s">
        <v>11706</v>
      </c>
      <c r="V472" s="4" t="str">
        <f t="shared" si="37"/>
        <v>Human, Species Mouse, Species Rat</v>
      </c>
      <c r="W472" s="4"/>
      <c r="X472" s="4"/>
      <c r="Y472" s="4"/>
      <c r="Z472" s="4" t="str">
        <f t="shared" si="38"/>
        <v>EHI20</v>
      </c>
    </row>
    <row r="473" spans="1:26" x14ac:dyDescent="0.35">
      <c r="A473" s="4" t="s">
        <v>0</v>
      </c>
      <c r="B473" s="4" t="s">
        <v>1</v>
      </c>
      <c r="C473" s="4" t="s">
        <v>3</v>
      </c>
      <c r="D473" s="4" t="s">
        <v>416</v>
      </c>
      <c r="E473" s="4" t="s">
        <v>1408</v>
      </c>
      <c r="F473" s="4" t="s">
        <v>3091</v>
      </c>
      <c r="G473" s="4" t="s">
        <v>1881</v>
      </c>
      <c r="H473" s="4"/>
      <c r="I473" s="4" t="s">
        <v>3089</v>
      </c>
      <c r="J473" s="4" t="s">
        <v>3564</v>
      </c>
      <c r="K473" s="4" t="s">
        <v>5247</v>
      </c>
      <c r="L473" s="4" t="s">
        <v>6938</v>
      </c>
      <c r="M473" s="5">
        <v>299</v>
      </c>
      <c r="N473" s="5">
        <v>224.25</v>
      </c>
      <c r="O473" s="5">
        <v>404</v>
      </c>
      <c r="P473" s="6" t="s">
        <v>8610</v>
      </c>
      <c r="Q473" s="4" t="s">
        <v>10244</v>
      </c>
      <c r="R473" s="4" t="str">
        <f t="shared" si="39"/>
        <v>Cyclin A1/A2 Rabbit Monoclonal Antibody</v>
      </c>
      <c r="S473" s="4" t="str">
        <f t="shared" si="35"/>
        <v>Cyclin A1/A2  Monoclonal Antibody</v>
      </c>
      <c r="T473" s="4" t="str">
        <f t="shared" si="36"/>
        <v xml:space="preserve">Cyclin A1/A2  </v>
      </c>
      <c r="U473" s="4" t="s">
        <v>11707</v>
      </c>
      <c r="V473" s="4" t="str">
        <f t="shared" si="37"/>
        <v>Human</v>
      </c>
      <c r="W473" s="4"/>
      <c r="X473" s="4"/>
      <c r="Y473" s="4"/>
      <c r="Z473" s="4" t="str">
        <f t="shared" si="38"/>
        <v>HOD3</v>
      </c>
    </row>
    <row r="474" spans="1:26" x14ac:dyDescent="0.35">
      <c r="A474" s="4" t="s">
        <v>0</v>
      </c>
      <c r="B474" s="4" t="s">
        <v>1</v>
      </c>
      <c r="C474" s="4" t="s">
        <v>2</v>
      </c>
      <c r="D474" s="4" t="s">
        <v>416</v>
      </c>
      <c r="E474" s="4" t="s">
        <v>1408</v>
      </c>
      <c r="F474" s="4" t="s">
        <v>3091</v>
      </c>
      <c r="G474" s="4" t="s">
        <v>1882</v>
      </c>
      <c r="H474" s="4"/>
      <c r="I474" s="4" t="s">
        <v>3089</v>
      </c>
      <c r="J474" s="4" t="s">
        <v>3565</v>
      </c>
      <c r="K474" s="4" t="s">
        <v>5248</v>
      </c>
      <c r="L474" s="4" t="s">
        <v>6939</v>
      </c>
      <c r="M474" s="5">
        <v>299</v>
      </c>
      <c r="N474" s="5">
        <v>224.25</v>
      </c>
      <c r="O474" s="5">
        <v>404</v>
      </c>
      <c r="P474" s="6" t="s">
        <v>8611</v>
      </c>
      <c r="Q474" s="4" t="s">
        <v>10245</v>
      </c>
      <c r="R474" s="4" t="str">
        <f t="shared" si="39"/>
        <v>Cyclin A2 Rabbit Monoclonal Antibody</v>
      </c>
      <c r="S474" s="4" t="str">
        <f t="shared" si="35"/>
        <v>Cyclin A2  Monoclonal Antibody</v>
      </c>
      <c r="T474" s="4" t="str">
        <f t="shared" si="36"/>
        <v xml:space="preserve">Cyclin A2  </v>
      </c>
      <c r="U474" s="4" t="s">
        <v>11708</v>
      </c>
      <c r="V474" s="4" t="str">
        <f t="shared" si="37"/>
        <v>Human, Species Mouse, Species Rat</v>
      </c>
      <c r="W474" s="4"/>
      <c r="X474" s="4"/>
      <c r="Y474" s="4"/>
      <c r="Z474" s="4" t="str">
        <f t="shared" si="38"/>
        <v>HOC3</v>
      </c>
    </row>
    <row r="475" spans="1:26" x14ac:dyDescent="0.35">
      <c r="A475" s="4" t="s">
        <v>0</v>
      </c>
      <c r="B475" s="4" t="s">
        <v>1</v>
      </c>
      <c r="C475" s="4" t="s">
        <v>2</v>
      </c>
      <c r="D475" s="4" t="s">
        <v>417</v>
      </c>
      <c r="E475" s="4" t="s">
        <v>1408</v>
      </c>
      <c r="F475" s="4" t="s">
        <v>3091</v>
      </c>
      <c r="G475" s="4" t="s">
        <v>1883</v>
      </c>
      <c r="H475" s="4"/>
      <c r="I475" s="4" t="s">
        <v>3089</v>
      </c>
      <c r="J475" s="4" t="s">
        <v>3566</v>
      </c>
      <c r="K475" s="4" t="s">
        <v>5249</v>
      </c>
      <c r="L475" s="4" t="s">
        <v>6940</v>
      </c>
      <c r="M475" s="5">
        <v>299</v>
      </c>
      <c r="N475" s="5">
        <v>224.25</v>
      </c>
      <c r="O475" s="5">
        <v>404</v>
      </c>
      <c r="P475" s="6" t="s">
        <v>8612</v>
      </c>
      <c r="Q475" s="4" t="s">
        <v>10246</v>
      </c>
      <c r="R475" s="4" t="str">
        <f t="shared" si="39"/>
        <v>TrkA+B+C NTRK1 Rabbit Monoclonal Antibody</v>
      </c>
      <c r="S475" s="4" t="str">
        <f t="shared" si="35"/>
        <v>TrkA+B+C NTRK1  Monoclonal Antibody</v>
      </c>
      <c r="T475" s="4" t="str">
        <f t="shared" si="36"/>
        <v xml:space="preserve">TrkA+B+C NTRK1  </v>
      </c>
      <c r="U475" s="4" t="s">
        <v>11709</v>
      </c>
      <c r="V475" s="4" t="str">
        <f t="shared" si="37"/>
        <v>Human, Species Mouse, Species Rat</v>
      </c>
      <c r="W475" s="4"/>
      <c r="X475" s="4"/>
      <c r="Y475" s="4"/>
      <c r="Z475" s="4" t="str">
        <f t="shared" si="38"/>
        <v>HHH14</v>
      </c>
    </row>
    <row r="476" spans="1:26" x14ac:dyDescent="0.35">
      <c r="A476" s="4" t="s">
        <v>0</v>
      </c>
      <c r="B476" s="4" t="s">
        <v>1</v>
      </c>
      <c r="C476" s="4" t="s">
        <v>2</v>
      </c>
      <c r="D476" s="4" t="s">
        <v>417</v>
      </c>
      <c r="E476" s="4" t="s">
        <v>1408</v>
      </c>
      <c r="F476" s="4" t="s">
        <v>3091</v>
      </c>
      <c r="G476" s="4" t="s">
        <v>1884</v>
      </c>
      <c r="H476" s="4"/>
      <c r="I476" s="4" t="s">
        <v>3089</v>
      </c>
      <c r="J476" s="4" t="s">
        <v>3567</v>
      </c>
      <c r="K476" s="4" t="s">
        <v>5250</v>
      </c>
      <c r="L476" s="4" t="s">
        <v>6941</v>
      </c>
      <c r="M476" s="5">
        <v>299</v>
      </c>
      <c r="N476" s="5">
        <v>224.25</v>
      </c>
      <c r="O476" s="5">
        <v>404</v>
      </c>
      <c r="P476" s="6" t="s">
        <v>8613</v>
      </c>
      <c r="Q476" s="4" t="s">
        <v>10247</v>
      </c>
      <c r="R476" s="4" t="str">
        <f t="shared" si="39"/>
        <v>TrkA NTRK1 Rabbit Monoclonal Antibody</v>
      </c>
      <c r="S476" s="4" t="str">
        <f t="shared" si="35"/>
        <v>TrkA NTRK1  Monoclonal Antibody</v>
      </c>
      <c r="T476" s="4" t="str">
        <f t="shared" si="36"/>
        <v xml:space="preserve">TrkA NTRK1  </v>
      </c>
      <c r="U476" s="4" t="s">
        <v>11710</v>
      </c>
      <c r="V476" s="4" t="str">
        <f t="shared" si="37"/>
        <v>Human, Species Mouse, Species Rat</v>
      </c>
      <c r="W476" s="4"/>
      <c r="X476" s="4"/>
      <c r="Y476" s="4"/>
      <c r="Z476" s="4" t="str">
        <f t="shared" si="38"/>
        <v>CDH14</v>
      </c>
    </row>
    <row r="477" spans="1:26" x14ac:dyDescent="0.35">
      <c r="A477" s="4" t="s">
        <v>0</v>
      </c>
      <c r="B477" s="4" t="s">
        <v>1</v>
      </c>
      <c r="C477" s="4" t="s">
        <v>2</v>
      </c>
      <c r="D477" s="4" t="s">
        <v>418</v>
      </c>
      <c r="E477" s="4" t="s">
        <v>1408</v>
      </c>
      <c r="F477" s="4" t="s">
        <v>3091</v>
      </c>
      <c r="G477" s="4" t="s">
        <v>1885</v>
      </c>
      <c r="H477" s="4"/>
      <c r="I477" s="4" t="s">
        <v>3089</v>
      </c>
      <c r="J477" s="4" t="s">
        <v>3568</v>
      </c>
      <c r="K477" s="4" t="s">
        <v>5251</v>
      </c>
      <c r="L477" s="4" t="s">
        <v>6942</v>
      </c>
      <c r="M477" s="5">
        <v>299</v>
      </c>
      <c r="N477" s="5">
        <v>224.25</v>
      </c>
      <c r="O477" s="5">
        <v>404</v>
      </c>
      <c r="P477" s="6" t="s">
        <v>8614</v>
      </c>
      <c r="Q477" s="4" t="s">
        <v>10248</v>
      </c>
      <c r="R477" s="4" t="str">
        <f t="shared" si="39"/>
        <v>GDNF Rabbit Monoclonal Antibody</v>
      </c>
      <c r="S477" s="4" t="str">
        <f t="shared" si="35"/>
        <v>GDNF  Monoclonal Antibody</v>
      </c>
      <c r="T477" s="4" t="str">
        <f t="shared" si="36"/>
        <v xml:space="preserve">GDNF  </v>
      </c>
      <c r="U477" s="4" t="s">
        <v>418</v>
      </c>
      <c r="V477" s="4" t="str">
        <f t="shared" si="37"/>
        <v>Human, Species Mouse, Species Rat</v>
      </c>
      <c r="W477" s="4"/>
      <c r="X477" s="4"/>
      <c r="Y477" s="4"/>
      <c r="Z477" s="4" t="str">
        <f t="shared" si="38"/>
        <v>ABDB7</v>
      </c>
    </row>
    <row r="478" spans="1:26" x14ac:dyDescent="0.35">
      <c r="A478" s="4" t="s">
        <v>0</v>
      </c>
      <c r="B478" s="4" t="s">
        <v>1</v>
      </c>
      <c r="C478" s="4" t="s">
        <v>2</v>
      </c>
      <c r="D478" s="4" t="s">
        <v>419</v>
      </c>
      <c r="E478" s="4" t="s">
        <v>1408</v>
      </c>
      <c r="F478" s="4" t="s">
        <v>3091</v>
      </c>
      <c r="G478" s="4" t="s">
        <v>1886</v>
      </c>
      <c r="H478" s="4"/>
      <c r="I478" s="4" t="s">
        <v>3089</v>
      </c>
      <c r="J478" s="4" t="s">
        <v>3569</v>
      </c>
      <c r="K478" s="4" t="s">
        <v>5252</v>
      </c>
      <c r="L478" s="4" t="s">
        <v>6943</v>
      </c>
      <c r="M478" s="5">
        <v>299</v>
      </c>
      <c r="N478" s="5">
        <v>224.25</v>
      </c>
      <c r="O478" s="5">
        <v>404</v>
      </c>
      <c r="P478" s="6" t="s">
        <v>8615</v>
      </c>
      <c r="Q478" s="4" t="s">
        <v>10249</v>
      </c>
      <c r="R478" s="4" t="str">
        <f t="shared" si="39"/>
        <v>MCL1 Rabbit Monoclonal Antibody</v>
      </c>
      <c r="S478" s="4" t="str">
        <f t="shared" si="35"/>
        <v>MCL1  Monoclonal Antibody</v>
      </c>
      <c r="T478" s="4" t="str">
        <f t="shared" si="36"/>
        <v xml:space="preserve">MCL1  </v>
      </c>
      <c r="U478" s="4" t="s">
        <v>419</v>
      </c>
      <c r="V478" s="4" t="str">
        <f t="shared" si="37"/>
        <v>Human, Species Mouse, Species Rat</v>
      </c>
      <c r="W478" s="4"/>
      <c r="X478" s="4"/>
      <c r="Y478" s="4"/>
      <c r="Z478" s="4" t="str">
        <f t="shared" si="38"/>
        <v>BCO13</v>
      </c>
    </row>
    <row r="479" spans="1:26" x14ac:dyDescent="0.35">
      <c r="A479" s="4" t="s">
        <v>0</v>
      </c>
      <c r="B479" s="4" t="s">
        <v>1</v>
      </c>
      <c r="C479" s="4" t="s">
        <v>2</v>
      </c>
      <c r="D479" s="4" t="s">
        <v>420</v>
      </c>
      <c r="E479" s="4" t="s">
        <v>1408</v>
      </c>
      <c r="F479" s="4" t="s">
        <v>3091</v>
      </c>
      <c r="G479" s="4" t="s">
        <v>1887</v>
      </c>
      <c r="H479" s="4"/>
      <c r="I479" s="4" t="s">
        <v>3089</v>
      </c>
      <c r="J479" s="4" t="s">
        <v>3570</v>
      </c>
      <c r="K479" s="4" t="s">
        <v>5253</v>
      </c>
      <c r="L479" s="4" t="s">
        <v>6944</v>
      </c>
      <c r="M479" s="5">
        <v>299</v>
      </c>
      <c r="N479" s="5">
        <v>224.25</v>
      </c>
      <c r="O479" s="5">
        <v>404</v>
      </c>
      <c r="P479" s="6" t="s">
        <v>8616</v>
      </c>
      <c r="Q479" s="4" t="s">
        <v>10250</v>
      </c>
      <c r="R479" s="4" t="str">
        <f t="shared" si="39"/>
        <v>Emerin Monoclonal Antibody</v>
      </c>
      <c r="S479" s="4" t="str">
        <f t="shared" si="35"/>
        <v>Emerin Monoclonal Antibody</v>
      </c>
      <c r="T479" s="4" t="str">
        <f t="shared" si="36"/>
        <v xml:space="preserve">Emerin </v>
      </c>
      <c r="U479" s="4" t="s">
        <v>11711</v>
      </c>
      <c r="V479" s="4" t="str">
        <f t="shared" si="37"/>
        <v>Human, Species Mouse, Species Rat</v>
      </c>
      <c r="W479" s="4"/>
      <c r="X479" s="4"/>
      <c r="Y479" s="4"/>
      <c r="Z479" s="4" t="str">
        <f t="shared" si="38"/>
        <v>ACGA5</v>
      </c>
    </row>
    <row r="480" spans="1:26" x14ac:dyDescent="0.35">
      <c r="A480" s="4" t="s">
        <v>0</v>
      </c>
      <c r="B480" s="4" t="s">
        <v>1</v>
      </c>
      <c r="C480" s="4" t="s">
        <v>5</v>
      </c>
      <c r="D480" s="4" t="s">
        <v>421</v>
      </c>
      <c r="E480" s="4" t="s">
        <v>1408</v>
      </c>
      <c r="F480" s="4" t="s">
        <v>3091</v>
      </c>
      <c r="G480" s="4" t="s">
        <v>1888</v>
      </c>
      <c r="H480" s="4"/>
      <c r="I480" s="4" t="s">
        <v>3089</v>
      </c>
      <c r="J480" s="4" t="s">
        <v>3571</v>
      </c>
      <c r="K480" s="4" t="s">
        <v>5254</v>
      </c>
      <c r="L480" s="4" t="s">
        <v>6945</v>
      </c>
      <c r="M480" s="5">
        <v>299</v>
      </c>
      <c r="N480" s="5">
        <v>224.25</v>
      </c>
      <c r="O480" s="5">
        <v>404</v>
      </c>
      <c r="P480" s="6" t="s">
        <v>8617</v>
      </c>
      <c r="Q480" s="4" t="s">
        <v>10251</v>
      </c>
      <c r="R480" s="4" t="str">
        <f t="shared" si="39"/>
        <v>Apolipoprotein A I APOA1 Rabbit Monoclonal Antibody</v>
      </c>
      <c r="S480" s="4" t="str">
        <f t="shared" si="35"/>
        <v>Apolipoprotein A I APOA1  Monoclonal Antibody</v>
      </c>
      <c r="T480" s="4" t="str">
        <f t="shared" si="36"/>
        <v xml:space="preserve">Apolipoprotein A I APOA1  </v>
      </c>
      <c r="U480" s="4" t="s">
        <v>11712</v>
      </c>
      <c r="V480" s="4" t="str">
        <f t="shared" si="37"/>
        <v>Human, Species Mouse</v>
      </c>
      <c r="W480" s="4"/>
      <c r="X480" s="4"/>
      <c r="Y480" s="4"/>
      <c r="Z480" s="4" t="str">
        <f t="shared" si="38"/>
        <v>EFB1</v>
      </c>
    </row>
    <row r="481" spans="1:26" x14ac:dyDescent="0.35">
      <c r="A481" s="4" t="s">
        <v>0</v>
      </c>
      <c r="B481" s="4" t="s">
        <v>1</v>
      </c>
      <c r="C481" s="4" t="s">
        <v>3</v>
      </c>
      <c r="D481" s="4" t="s">
        <v>422</v>
      </c>
      <c r="E481" s="4" t="s">
        <v>1408</v>
      </c>
      <c r="F481" s="4" t="s">
        <v>3091</v>
      </c>
      <c r="G481" s="4" t="s">
        <v>1889</v>
      </c>
      <c r="H481" s="4"/>
      <c r="I481" s="4" t="s">
        <v>3089</v>
      </c>
      <c r="J481" s="4" t="s">
        <v>3572</v>
      </c>
      <c r="K481" s="4" t="s">
        <v>5255</v>
      </c>
      <c r="L481" s="4" t="s">
        <v>6946</v>
      </c>
      <c r="M481" s="5">
        <v>299</v>
      </c>
      <c r="N481" s="5">
        <v>224.25</v>
      </c>
      <c r="O481" s="5">
        <v>404</v>
      </c>
      <c r="P481" s="6" t="s">
        <v>8618</v>
      </c>
      <c r="Q481" s="4" t="s">
        <v>10252</v>
      </c>
      <c r="R481" s="4" t="str">
        <f t="shared" si="39"/>
        <v>MUC5B Monoclonal Antibody</v>
      </c>
      <c r="S481" s="4" t="str">
        <f t="shared" si="35"/>
        <v>MUC5B Monoclonal Antibody</v>
      </c>
      <c r="T481" s="4" t="str">
        <f t="shared" si="36"/>
        <v xml:space="preserve">MUC5B </v>
      </c>
      <c r="U481" s="4" t="s">
        <v>422</v>
      </c>
      <c r="V481" s="4" t="str">
        <f t="shared" si="37"/>
        <v>Human</v>
      </c>
      <c r="W481" s="4"/>
      <c r="X481" s="4"/>
      <c r="Y481" s="4"/>
      <c r="Z481" s="4" t="str">
        <f t="shared" si="38"/>
        <v>AFCO13</v>
      </c>
    </row>
    <row r="482" spans="1:26" x14ac:dyDescent="0.35">
      <c r="A482" s="4" t="s">
        <v>0</v>
      </c>
      <c r="B482" s="4" t="s">
        <v>1</v>
      </c>
      <c r="C482" s="4" t="s">
        <v>3</v>
      </c>
      <c r="D482" s="4" t="s">
        <v>423</v>
      </c>
      <c r="E482" s="4" t="s">
        <v>1408</v>
      </c>
      <c r="F482" s="4" t="s">
        <v>3091</v>
      </c>
      <c r="G482" s="4" t="s">
        <v>1890</v>
      </c>
      <c r="H482" s="4"/>
      <c r="I482" s="4" t="s">
        <v>3089</v>
      </c>
      <c r="J482" s="4" t="s">
        <v>3573</v>
      </c>
      <c r="K482" s="4" t="s">
        <v>5256</v>
      </c>
      <c r="L482" s="4" t="s">
        <v>6947</v>
      </c>
      <c r="M482" s="5">
        <v>299</v>
      </c>
      <c r="N482" s="5">
        <v>224.25</v>
      </c>
      <c r="O482" s="5">
        <v>404</v>
      </c>
      <c r="P482" s="6" t="s">
        <v>8619</v>
      </c>
      <c r="Q482" s="4" t="s">
        <v>10253</v>
      </c>
      <c r="R482" s="4" t="str">
        <f t="shared" si="39"/>
        <v>SERPINA1/Alpha 1 Antitrypsin Rabbit Monoclonal Antibody</v>
      </c>
      <c r="S482" s="4" t="str">
        <f t="shared" si="35"/>
        <v>SERPINA1/Alpha 1 Antitrypsin  Monoclonal Antibody</v>
      </c>
      <c r="T482" s="4" t="str">
        <f t="shared" si="36"/>
        <v xml:space="preserve">SERPINA1/Alpha 1 Antitrypsin  </v>
      </c>
      <c r="U482" s="4" t="s">
        <v>11713</v>
      </c>
      <c r="V482" s="4" t="str">
        <f t="shared" si="37"/>
        <v>Human</v>
      </c>
      <c r="W482" s="4"/>
      <c r="X482" s="4"/>
      <c r="Y482" s="4"/>
      <c r="Z482" s="4" t="str">
        <f t="shared" si="38"/>
        <v>AOEF19</v>
      </c>
    </row>
    <row r="483" spans="1:26" x14ac:dyDescent="0.35">
      <c r="A483" s="4" t="s">
        <v>0</v>
      </c>
      <c r="B483" s="4" t="s">
        <v>1</v>
      </c>
      <c r="C483" s="4" t="s">
        <v>2</v>
      </c>
      <c r="D483" s="4" t="s">
        <v>424</v>
      </c>
      <c r="E483" s="4" t="s">
        <v>1408</v>
      </c>
      <c r="F483" s="4" t="s">
        <v>3091</v>
      </c>
      <c r="G483" s="4" t="s">
        <v>1891</v>
      </c>
      <c r="H483" s="4"/>
      <c r="I483" s="4" t="s">
        <v>3089</v>
      </c>
      <c r="J483" s="4" t="s">
        <v>3574</v>
      </c>
      <c r="K483" s="4" t="s">
        <v>5257</v>
      </c>
      <c r="L483" s="4" t="s">
        <v>6948</v>
      </c>
      <c r="M483" s="5">
        <v>299</v>
      </c>
      <c r="N483" s="5">
        <v>224.25</v>
      </c>
      <c r="O483" s="5">
        <v>404</v>
      </c>
      <c r="P483" s="6" t="s">
        <v>8620</v>
      </c>
      <c r="Q483" s="4" t="s">
        <v>10254</v>
      </c>
      <c r="R483" s="4" t="str">
        <f t="shared" si="39"/>
        <v>ROCK1 Rabbit Monoclonal Antibody</v>
      </c>
      <c r="S483" s="4" t="str">
        <f t="shared" si="35"/>
        <v>ROCK1  Monoclonal Antibody</v>
      </c>
      <c r="T483" s="4" t="str">
        <f t="shared" si="36"/>
        <v xml:space="preserve">ROCK1  </v>
      </c>
      <c r="U483" s="4" t="s">
        <v>424</v>
      </c>
      <c r="V483" s="4" t="str">
        <f t="shared" si="37"/>
        <v>Human, Species Mouse, Species Rat</v>
      </c>
      <c r="W483" s="4"/>
      <c r="X483" s="4"/>
      <c r="Y483" s="4"/>
      <c r="Z483" s="4" t="str">
        <f t="shared" si="38"/>
        <v>CDE18</v>
      </c>
    </row>
    <row r="484" spans="1:26" x14ac:dyDescent="0.35">
      <c r="A484" s="4" t="s">
        <v>0</v>
      </c>
      <c r="B484" s="4" t="s">
        <v>1</v>
      </c>
      <c r="C484" s="4" t="s">
        <v>2</v>
      </c>
      <c r="D484" s="4" t="s">
        <v>425</v>
      </c>
      <c r="E484" s="4" t="s">
        <v>1408</v>
      </c>
      <c r="F484" s="4" t="s">
        <v>3091</v>
      </c>
      <c r="G484" s="4" t="s">
        <v>1892</v>
      </c>
      <c r="H484" s="4"/>
      <c r="I484" s="4" t="s">
        <v>3089</v>
      </c>
      <c r="J484" s="4" t="s">
        <v>3575</v>
      </c>
      <c r="K484" s="4" t="s">
        <v>5258</v>
      </c>
      <c r="L484" s="4" t="s">
        <v>6949</v>
      </c>
      <c r="M484" s="5">
        <v>299</v>
      </c>
      <c r="N484" s="5">
        <v>224.25</v>
      </c>
      <c r="O484" s="5">
        <v>404</v>
      </c>
      <c r="P484" s="6" t="s">
        <v>8621</v>
      </c>
      <c r="Q484" s="4" t="s">
        <v>10255</v>
      </c>
      <c r="R484" s="4" t="str">
        <f t="shared" si="39"/>
        <v>FOXP1 Rabbit Monoclonal Antibody</v>
      </c>
      <c r="S484" s="4" t="str">
        <f t="shared" si="35"/>
        <v>FOXP1  Monoclonal Antibody</v>
      </c>
      <c r="T484" s="4" t="str">
        <f t="shared" si="36"/>
        <v xml:space="preserve">FOXP1  </v>
      </c>
      <c r="U484" s="4" t="s">
        <v>425</v>
      </c>
      <c r="V484" s="4" t="str">
        <f t="shared" si="37"/>
        <v>Human, Species Mouse, Species Rat</v>
      </c>
      <c r="W484" s="4"/>
      <c r="X484" s="4"/>
      <c r="Y484" s="4"/>
      <c r="Z484" s="4" t="str">
        <f t="shared" si="38"/>
        <v>AOGO6</v>
      </c>
    </row>
    <row r="485" spans="1:26" x14ac:dyDescent="0.35">
      <c r="A485" s="4" t="s">
        <v>0</v>
      </c>
      <c r="B485" s="4" t="s">
        <v>1</v>
      </c>
      <c r="C485" s="4" t="s">
        <v>2</v>
      </c>
      <c r="D485" s="4" t="s">
        <v>425</v>
      </c>
      <c r="E485" s="4" t="s">
        <v>1408</v>
      </c>
      <c r="F485" s="4" t="s">
        <v>3091</v>
      </c>
      <c r="G485" s="4" t="s">
        <v>1893</v>
      </c>
      <c r="H485" s="4"/>
      <c r="I485" s="4" t="s">
        <v>3089</v>
      </c>
      <c r="J485" s="4" t="s">
        <v>3576</v>
      </c>
      <c r="K485" s="4" t="s">
        <v>5259</v>
      </c>
      <c r="L485" s="4" t="s">
        <v>6950</v>
      </c>
      <c r="M485" s="5">
        <v>299</v>
      </c>
      <c r="N485" s="5">
        <v>224.25</v>
      </c>
      <c r="O485" s="5">
        <v>404</v>
      </c>
      <c r="P485" s="6" t="s">
        <v>8622</v>
      </c>
      <c r="Q485" s="4" t="s">
        <v>10256</v>
      </c>
      <c r="R485" s="4" t="str">
        <f t="shared" si="39"/>
        <v>FOXP1 Monoclonal Antibody</v>
      </c>
      <c r="S485" s="4" t="str">
        <f t="shared" si="35"/>
        <v>FOXP1 Monoclonal Antibody</v>
      </c>
      <c r="T485" s="4" t="str">
        <f t="shared" si="36"/>
        <v xml:space="preserve">FOXP1 </v>
      </c>
      <c r="U485" s="4" t="s">
        <v>425</v>
      </c>
      <c r="V485" s="4" t="str">
        <f t="shared" si="37"/>
        <v>Human, Species Mouse, Species Rat</v>
      </c>
      <c r="W485" s="4"/>
      <c r="X485" s="4"/>
      <c r="Y485" s="4"/>
      <c r="Z485" s="4" t="str">
        <f t="shared" si="38"/>
        <v>AFFD6</v>
      </c>
    </row>
    <row r="486" spans="1:26" x14ac:dyDescent="0.35">
      <c r="A486" s="4" t="s">
        <v>0</v>
      </c>
      <c r="B486" s="4" t="s">
        <v>1</v>
      </c>
      <c r="C486" s="4" t="s">
        <v>3</v>
      </c>
      <c r="D486" s="4" t="s">
        <v>426</v>
      </c>
      <c r="E486" s="4" t="s">
        <v>1408</v>
      </c>
      <c r="F486" s="4" t="s">
        <v>3091</v>
      </c>
      <c r="G486" s="4" t="s">
        <v>1894</v>
      </c>
      <c r="H486" s="4"/>
      <c r="I486" s="4" t="s">
        <v>3089</v>
      </c>
      <c r="J486" s="4" t="s">
        <v>3577</v>
      </c>
      <c r="K486" s="4" t="s">
        <v>5260</v>
      </c>
      <c r="L486" s="4" t="s">
        <v>6951</v>
      </c>
      <c r="M486" s="5">
        <v>299</v>
      </c>
      <c r="N486" s="5">
        <v>224.25</v>
      </c>
      <c r="O486" s="5">
        <v>404</v>
      </c>
      <c r="P486" s="6" t="s">
        <v>8623</v>
      </c>
      <c r="Q486" s="4" t="s">
        <v>10257</v>
      </c>
      <c r="R486" s="4" t="str">
        <f t="shared" si="39"/>
        <v>Smad1 Rabbit Monoclonal Antibody</v>
      </c>
      <c r="S486" s="4" t="str">
        <f t="shared" si="35"/>
        <v>Smad1  Monoclonal Antibody</v>
      </c>
      <c r="T486" s="4" t="str">
        <f t="shared" si="36"/>
        <v xml:space="preserve">Smad1  </v>
      </c>
      <c r="U486" s="4" t="s">
        <v>11714</v>
      </c>
      <c r="V486" s="4" t="str">
        <f t="shared" si="37"/>
        <v>Human</v>
      </c>
      <c r="W486" s="4"/>
      <c r="X486" s="4"/>
      <c r="Y486" s="4"/>
      <c r="Z486" s="4" t="str">
        <f t="shared" si="38"/>
        <v>HCH19</v>
      </c>
    </row>
    <row r="487" spans="1:26" x14ac:dyDescent="0.35">
      <c r="A487" s="4" t="s">
        <v>0</v>
      </c>
      <c r="B487" s="4" t="s">
        <v>1</v>
      </c>
      <c r="C487" s="4" t="s">
        <v>5</v>
      </c>
      <c r="D487" s="4" t="s">
        <v>426</v>
      </c>
      <c r="E487" s="4" t="s">
        <v>1408</v>
      </c>
      <c r="F487" s="4" t="s">
        <v>3091</v>
      </c>
      <c r="G487" s="4" t="s">
        <v>1895</v>
      </c>
      <c r="H487" s="4"/>
      <c r="I487" s="4" t="s">
        <v>3089</v>
      </c>
      <c r="J487" s="4" t="s">
        <v>3578</v>
      </c>
      <c r="K487" s="4" t="s">
        <v>5261</v>
      </c>
      <c r="L487" s="4" t="s">
        <v>6952</v>
      </c>
      <c r="M487" s="5">
        <v>299</v>
      </c>
      <c r="N487" s="5">
        <v>224.25</v>
      </c>
      <c r="O487" s="5">
        <v>404</v>
      </c>
      <c r="P487" s="6" t="s">
        <v>8624</v>
      </c>
      <c r="Q487" s="4" t="s">
        <v>10257</v>
      </c>
      <c r="R487" s="4" t="str">
        <f t="shared" si="39"/>
        <v>Smad1 Rabbit Monoclonal Antibody</v>
      </c>
      <c r="S487" s="4" t="str">
        <f t="shared" si="35"/>
        <v>Smad1  Monoclonal Antibody</v>
      </c>
      <c r="T487" s="4" t="str">
        <f t="shared" si="36"/>
        <v xml:space="preserve">Smad1  </v>
      </c>
      <c r="U487" s="4" t="s">
        <v>11714</v>
      </c>
      <c r="V487" s="4" t="str">
        <f t="shared" si="37"/>
        <v>Human, Species Mouse</v>
      </c>
      <c r="W487" s="4"/>
      <c r="X487" s="4"/>
      <c r="Y487" s="4"/>
      <c r="Z487" s="4" t="str">
        <f t="shared" si="38"/>
        <v>CAC19</v>
      </c>
    </row>
    <row r="488" spans="1:26" x14ac:dyDescent="0.35">
      <c r="A488" s="4" t="s">
        <v>0</v>
      </c>
      <c r="B488" s="4" t="s">
        <v>1</v>
      </c>
      <c r="C488" s="4" t="s">
        <v>3</v>
      </c>
      <c r="D488" s="4" t="s">
        <v>427</v>
      </c>
      <c r="E488" s="4" t="s">
        <v>1408</v>
      </c>
      <c r="F488" s="4" t="s">
        <v>3091</v>
      </c>
      <c r="G488" s="4" t="s">
        <v>1896</v>
      </c>
      <c r="H488" s="4"/>
      <c r="I488" s="4" t="s">
        <v>3089</v>
      </c>
      <c r="J488" s="4" t="s">
        <v>3579</v>
      </c>
      <c r="K488" s="4" t="s">
        <v>5262</v>
      </c>
      <c r="L488" s="4" t="s">
        <v>6953</v>
      </c>
      <c r="M488" s="5">
        <v>299</v>
      </c>
      <c r="N488" s="5">
        <v>224.25</v>
      </c>
      <c r="O488" s="5">
        <v>404</v>
      </c>
      <c r="P488" s="6" t="s">
        <v>8625</v>
      </c>
      <c r="Q488" s="4" t="s">
        <v>10258</v>
      </c>
      <c r="R488" s="4" t="str">
        <f t="shared" si="39"/>
        <v>L1CAM Rabbit Monoclonal Antibody</v>
      </c>
      <c r="S488" s="4" t="str">
        <f t="shared" si="35"/>
        <v>L1CAM  Monoclonal Antibody</v>
      </c>
      <c r="T488" s="4" t="str">
        <f t="shared" si="36"/>
        <v xml:space="preserve">L1CAM  </v>
      </c>
      <c r="U488" s="4" t="s">
        <v>427</v>
      </c>
      <c r="V488" s="4" t="str">
        <f t="shared" si="37"/>
        <v>Human</v>
      </c>
      <c r="W488" s="4"/>
      <c r="X488" s="4"/>
      <c r="Y488" s="4"/>
      <c r="Z488" s="4" t="str">
        <f t="shared" si="38"/>
        <v>AAFD12</v>
      </c>
    </row>
    <row r="489" spans="1:26" x14ac:dyDescent="0.35">
      <c r="A489" s="4" t="s">
        <v>0</v>
      </c>
      <c r="B489" s="4" t="s">
        <v>1</v>
      </c>
      <c r="C489" s="4" t="s">
        <v>3</v>
      </c>
      <c r="D489" s="4" t="s">
        <v>428</v>
      </c>
      <c r="E489" s="4" t="s">
        <v>1408</v>
      </c>
      <c r="F489" s="4" t="s">
        <v>3091</v>
      </c>
      <c r="G489" s="4" t="s">
        <v>1897</v>
      </c>
      <c r="H489" s="4"/>
      <c r="I489" s="4" t="s">
        <v>3089</v>
      </c>
      <c r="J489" s="4" t="s">
        <v>3580</v>
      </c>
      <c r="K489" s="4" t="s">
        <v>5263</v>
      </c>
      <c r="L489" s="4" t="s">
        <v>6954</v>
      </c>
      <c r="M489" s="5">
        <v>299</v>
      </c>
      <c r="N489" s="5">
        <v>224.25</v>
      </c>
      <c r="O489" s="5">
        <v>404</v>
      </c>
      <c r="P489" s="6" t="s">
        <v>8626</v>
      </c>
      <c r="Q489" s="4" t="s">
        <v>10259</v>
      </c>
      <c r="R489" s="4" t="str">
        <f t="shared" si="39"/>
        <v>Bid Rabbit Monoclonal Antibody</v>
      </c>
      <c r="S489" s="4" t="str">
        <f t="shared" si="35"/>
        <v>Bid  Monoclonal Antibody</v>
      </c>
      <c r="T489" s="4" t="str">
        <f t="shared" si="36"/>
        <v xml:space="preserve">Bid  </v>
      </c>
      <c r="U489" s="4" t="s">
        <v>11715</v>
      </c>
      <c r="V489" s="4" t="str">
        <f t="shared" si="37"/>
        <v>Human</v>
      </c>
      <c r="W489" s="4"/>
      <c r="X489" s="4"/>
      <c r="Y489" s="4"/>
      <c r="Z489" s="4" t="str">
        <f t="shared" si="38"/>
        <v>AAGC2</v>
      </c>
    </row>
    <row r="490" spans="1:26" x14ac:dyDescent="0.35">
      <c r="A490" s="4" t="s">
        <v>0</v>
      </c>
      <c r="B490" s="4" t="s">
        <v>1</v>
      </c>
      <c r="C490" s="4" t="s">
        <v>2</v>
      </c>
      <c r="D490" s="4" t="s">
        <v>429</v>
      </c>
      <c r="E490" s="4" t="s">
        <v>1408</v>
      </c>
      <c r="F490" s="4" t="s">
        <v>3091</v>
      </c>
      <c r="G490" s="4" t="s">
        <v>1898</v>
      </c>
      <c r="H490" s="4"/>
      <c r="I490" s="4" t="s">
        <v>3089</v>
      </c>
      <c r="J490" s="4" t="s">
        <v>3581</v>
      </c>
      <c r="K490" s="4" t="s">
        <v>5264</v>
      </c>
      <c r="L490" s="4" t="s">
        <v>6955</v>
      </c>
      <c r="M490" s="5">
        <v>299</v>
      </c>
      <c r="N490" s="5">
        <v>224.25</v>
      </c>
      <c r="O490" s="5">
        <v>404</v>
      </c>
      <c r="P490" s="6" t="s">
        <v>8627</v>
      </c>
      <c r="Q490" s="4" t="s">
        <v>10260</v>
      </c>
      <c r="R490" s="4" t="str">
        <f t="shared" si="39"/>
        <v>Mre11 MRE11A Rabbit Monoclonal Antibody</v>
      </c>
      <c r="S490" s="4" t="str">
        <f t="shared" si="35"/>
        <v>Mre11 MRE11A  Monoclonal Antibody</v>
      </c>
      <c r="T490" s="4" t="str">
        <f t="shared" si="36"/>
        <v xml:space="preserve">Mre11 MRE11A  </v>
      </c>
      <c r="U490" s="4" t="s">
        <v>11716</v>
      </c>
      <c r="V490" s="4" t="str">
        <f t="shared" si="37"/>
        <v>Human, Species Mouse, Species Rat</v>
      </c>
      <c r="W490" s="4"/>
      <c r="X490" s="4"/>
      <c r="Y490" s="4"/>
      <c r="Z490" s="4" t="str">
        <f t="shared" si="38"/>
        <v>AAGG13</v>
      </c>
    </row>
    <row r="491" spans="1:26" x14ac:dyDescent="0.35">
      <c r="A491" s="4" t="s">
        <v>0</v>
      </c>
      <c r="B491" s="4" t="s">
        <v>1</v>
      </c>
      <c r="C491" s="4" t="s">
        <v>2</v>
      </c>
      <c r="D491" s="4" t="s">
        <v>430</v>
      </c>
      <c r="E491" s="4" t="s">
        <v>1408</v>
      </c>
      <c r="F491" s="4" t="s">
        <v>3091</v>
      </c>
      <c r="G491" s="4" t="s">
        <v>1899</v>
      </c>
      <c r="H491" s="4"/>
      <c r="I491" s="4" t="s">
        <v>3089</v>
      </c>
      <c r="J491" s="4" t="s">
        <v>3582</v>
      </c>
      <c r="K491" s="4" t="s">
        <v>5265</v>
      </c>
      <c r="L491" s="4" t="s">
        <v>6956</v>
      </c>
      <c r="M491" s="5">
        <v>299</v>
      </c>
      <c r="N491" s="5">
        <v>224.25</v>
      </c>
      <c r="O491" s="5">
        <v>404</v>
      </c>
      <c r="P491" s="6" t="s">
        <v>8628</v>
      </c>
      <c r="Q491" s="4" t="s">
        <v>10261</v>
      </c>
      <c r="R491" s="4" t="str">
        <f t="shared" si="39"/>
        <v>p95/NBS1 NBN Rabbit Monoclonal Antibody</v>
      </c>
      <c r="S491" s="4" t="str">
        <f t="shared" si="35"/>
        <v>p95/NBS1 NBN  Monoclonal Antibody</v>
      </c>
      <c r="T491" s="4" t="str">
        <f t="shared" si="36"/>
        <v xml:space="preserve">p95/NBS1 NBN  </v>
      </c>
      <c r="U491" s="4" t="s">
        <v>11717</v>
      </c>
      <c r="V491" s="4" t="str">
        <f t="shared" si="37"/>
        <v>Human, Species Mouse, Species Rat</v>
      </c>
      <c r="W491" s="4"/>
      <c r="X491" s="4"/>
      <c r="Y491" s="4"/>
      <c r="Z491" s="4" t="str">
        <f t="shared" si="38"/>
        <v>COF14</v>
      </c>
    </row>
    <row r="492" spans="1:26" x14ac:dyDescent="0.35">
      <c r="A492" s="4" t="s">
        <v>0</v>
      </c>
      <c r="B492" s="4" t="s">
        <v>1</v>
      </c>
      <c r="C492" s="4" t="s">
        <v>3</v>
      </c>
      <c r="D492" s="4" t="s">
        <v>431</v>
      </c>
      <c r="E492" s="4" t="s">
        <v>1408</v>
      </c>
      <c r="F492" s="4" t="s">
        <v>3091</v>
      </c>
      <c r="G492" s="4" t="s">
        <v>1900</v>
      </c>
      <c r="H492" s="4"/>
      <c r="I492" s="4" t="s">
        <v>3089</v>
      </c>
      <c r="J492" s="4" t="s">
        <v>3583</v>
      </c>
      <c r="K492" s="4" t="s">
        <v>5266</v>
      </c>
      <c r="L492" s="4" t="s">
        <v>6957</v>
      </c>
      <c r="M492" s="5">
        <v>299</v>
      </c>
      <c r="N492" s="5">
        <v>224.25</v>
      </c>
      <c r="O492" s="5">
        <v>404</v>
      </c>
      <c r="P492" s="6" t="s">
        <v>8629</v>
      </c>
      <c r="Q492" s="4" t="s">
        <v>10262</v>
      </c>
      <c r="R492" s="4" t="str">
        <f t="shared" si="39"/>
        <v>MMP1 Rabbit Monoclonal Antibody</v>
      </c>
      <c r="S492" s="4" t="str">
        <f t="shared" si="35"/>
        <v>MMP1  Monoclonal Antibody</v>
      </c>
      <c r="T492" s="4" t="str">
        <f t="shared" si="36"/>
        <v xml:space="preserve">MMP1  </v>
      </c>
      <c r="U492" s="4" t="s">
        <v>431</v>
      </c>
      <c r="V492" s="4" t="str">
        <f t="shared" si="37"/>
        <v>Human</v>
      </c>
      <c r="W492" s="4"/>
      <c r="X492" s="4"/>
      <c r="Y492" s="4"/>
      <c r="Z492" s="4" t="str">
        <f t="shared" si="38"/>
        <v>CDG13</v>
      </c>
    </row>
    <row r="493" spans="1:26" x14ac:dyDescent="0.35">
      <c r="A493" s="4" t="s">
        <v>0</v>
      </c>
      <c r="B493" s="4" t="s">
        <v>1</v>
      </c>
      <c r="C493" s="4" t="s">
        <v>3</v>
      </c>
      <c r="D493" s="4" t="s">
        <v>432</v>
      </c>
      <c r="E493" s="4" t="s">
        <v>1408</v>
      </c>
      <c r="F493" s="4" t="s">
        <v>3091</v>
      </c>
      <c r="G493" s="4" t="s">
        <v>1901</v>
      </c>
      <c r="H493" s="4"/>
      <c r="I493" s="4" t="s">
        <v>3089</v>
      </c>
      <c r="J493" s="4" t="s">
        <v>3584</v>
      </c>
      <c r="K493" s="4" t="s">
        <v>5267</v>
      </c>
      <c r="L493" s="4" t="s">
        <v>6958</v>
      </c>
      <c r="M493" s="5">
        <v>299</v>
      </c>
      <c r="N493" s="5">
        <v>224.25</v>
      </c>
      <c r="O493" s="5">
        <v>404</v>
      </c>
      <c r="P493" s="6" t="s">
        <v>8630</v>
      </c>
      <c r="Q493" s="4" t="s">
        <v>10263</v>
      </c>
      <c r="R493" s="4" t="str">
        <f t="shared" si="39"/>
        <v>STAT4 Rabbit Monoclonal Antibody</v>
      </c>
      <c r="S493" s="4" t="str">
        <f t="shared" si="35"/>
        <v>STAT4  Monoclonal Antibody</v>
      </c>
      <c r="T493" s="4" t="str">
        <f t="shared" si="36"/>
        <v xml:space="preserve">STAT4  </v>
      </c>
      <c r="U493" s="4" t="s">
        <v>432</v>
      </c>
      <c r="V493" s="4" t="str">
        <f t="shared" si="37"/>
        <v>Human</v>
      </c>
      <c r="W493" s="4"/>
      <c r="X493" s="4"/>
      <c r="Y493" s="4"/>
      <c r="Z493" s="4" t="str">
        <f t="shared" si="38"/>
        <v>HCC19</v>
      </c>
    </row>
    <row r="494" spans="1:26" x14ac:dyDescent="0.35">
      <c r="A494" s="4" t="s">
        <v>0</v>
      </c>
      <c r="B494" s="4" t="s">
        <v>1</v>
      </c>
      <c r="C494" s="4" t="s">
        <v>2</v>
      </c>
      <c r="D494" s="4" t="s">
        <v>433</v>
      </c>
      <c r="E494" s="4" t="s">
        <v>1408</v>
      </c>
      <c r="F494" s="4" t="s">
        <v>3091</v>
      </c>
      <c r="G494" s="4" t="s">
        <v>1902</v>
      </c>
      <c r="H494" s="4"/>
      <c r="I494" s="4" t="s">
        <v>3089</v>
      </c>
      <c r="J494" s="4" t="s">
        <v>3585</v>
      </c>
      <c r="K494" s="4" t="s">
        <v>5268</v>
      </c>
      <c r="L494" s="4" t="s">
        <v>6959</v>
      </c>
      <c r="M494" s="5">
        <v>299</v>
      </c>
      <c r="N494" s="5">
        <v>224.25</v>
      </c>
      <c r="O494" s="5">
        <v>404</v>
      </c>
      <c r="P494" s="6" t="s">
        <v>8631</v>
      </c>
      <c r="Q494" s="4" t="s">
        <v>10264</v>
      </c>
      <c r="R494" s="4" t="str">
        <f t="shared" si="39"/>
        <v>HuR / ELAVL1 Monoclonal Antibody</v>
      </c>
      <c r="S494" s="4" t="str">
        <f t="shared" si="35"/>
        <v>HuR / ELAVL1 Monoclonal Antibody</v>
      </c>
      <c r="T494" s="4" t="str">
        <f t="shared" si="36"/>
        <v xml:space="preserve">HuR / ELAVL1 </v>
      </c>
      <c r="U494" s="4" t="s">
        <v>11718</v>
      </c>
      <c r="V494" s="4" t="str">
        <f t="shared" si="37"/>
        <v>Human, Species Mouse, Species Rat</v>
      </c>
      <c r="W494" s="4"/>
      <c r="X494" s="4"/>
      <c r="Y494" s="4"/>
      <c r="Z494" s="4" t="str">
        <f t="shared" si="38"/>
        <v>ADHI5</v>
      </c>
    </row>
    <row r="495" spans="1:26" x14ac:dyDescent="0.35">
      <c r="A495" s="4" t="s">
        <v>0</v>
      </c>
      <c r="B495" s="4" t="s">
        <v>1</v>
      </c>
      <c r="C495" s="4" t="s">
        <v>2</v>
      </c>
      <c r="D495" s="4" t="s">
        <v>434</v>
      </c>
      <c r="E495" s="4" t="s">
        <v>1408</v>
      </c>
      <c r="F495" s="4" t="s">
        <v>3091</v>
      </c>
      <c r="G495" s="4" t="s">
        <v>1903</v>
      </c>
      <c r="H495" s="4"/>
      <c r="I495" s="4" t="s">
        <v>3089</v>
      </c>
      <c r="J495" s="4" t="s">
        <v>3586</v>
      </c>
      <c r="K495" s="4" t="s">
        <v>5269</v>
      </c>
      <c r="L495" s="4" t="s">
        <v>6960</v>
      </c>
      <c r="M495" s="5">
        <v>299</v>
      </c>
      <c r="N495" s="5">
        <v>224.25</v>
      </c>
      <c r="O495" s="5">
        <v>404</v>
      </c>
      <c r="P495" s="6" t="s">
        <v>8632</v>
      </c>
      <c r="Q495" s="4" t="s">
        <v>10265</v>
      </c>
      <c r="R495" s="4" t="str">
        <f t="shared" si="39"/>
        <v>Ctip1 Monoclonal Antibody</v>
      </c>
      <c r="S495" s="4" t="str">
        <f t="shared" si="35"/>
        <v>Ctip1 Monoclonal Antibody</v>
      </c>
      <c r="T495" s="4" t="str">
        <f t="shared" si="36"/>
        <v xml:space="preserve">Ctip1 </v>
      </c>
      <c r="U495" s="4" t="s">
        <v>11719</v>
      </c>
      <c r="V495" s="4" t="str">
        <f t="shared" si="37"/>
        <v>Human, Species Mouse, Species Rat</v>
      </c>
      <c r="W495" s="4"/>
      <c r="X495" s="4"/>
      <c r="Y495" s="4"/>
      <c r="Z495" s="4" t="str">
        <f t="shared" si="38"/>
        <v>ADFD2</v>
      </c>
    </row>
    <row r="496" spans="1:26" x14ac:dyDescent="0.35">
      <c r="A496" s="4" t="s">
        <v>0</v>
      </c>
      <c r="B496" s="4" t="s">
        <v>1</v>
      </c>
      <c r="C496" s="4" t="s">
        <v>2</v>
      </c>
      <c r="D496" s="4" t="s">
        <v>435</v>
      </c>
      <c r="E496" s="4" t="s">
        <v>1408</v>
      </c>
      <c r="F496" s="4" t="s">
        <v>3091</v>
      </c>
      <c r="G496" s="4" t="s">
        <v>1904</v>
      </c>
      <c r="H496" s="4"/>
      <c r="I496" s="4" t="s">
        <v>3089</v>
      </c>
      <c r="J496" s="4" t="s">
        <v>3587</v>
      </c>
      <c r="K496" s="4" t="s">
        <v>5270</v>
      </c>
      <c r="L496" s="4" t="s">
        <v>6961</v>
      </c>
      <c r="M496" s="5">
        <v>299</v>
      </c>
      <c r="N496" s="5">
        <v>224.25</v>
      </c>
      <c r="O496" s="5">
        <v>404</v>
      </c>
      <c r="P496" s="6" t="s">
        <v>8633</v>
      </c>
      <c r="Q496" s="4" t="s">
        <v>10266</v>
      </c>
      <c r="R496" s="4" t="str">
        <f t="shared" si="39"/>
        <v>PKC alpha PRKCA Rabbit Monoclonal Antibody</v>
      </c>
      <c r="S496" s="4" t="str">
        <f t="shared" si="35"/>
        <v>PKC alpha PRKCA  Monoclonal Antibody</v>
      </c>
      <c r="T496" s="4" t="str">
        <f t="shared" si="36"/>
        <v xml:space="preserve">PKC alpha PRKCA  </v>
      </c>
      <c r="U496" s="4" t="s">
        <v>11720</v>
      </c>
      <c r="V496" s="4" t="str">
        <f t="shared" si="37"/>
        <v>Human, Species Mouse, Species Rat</v>
      </c>
      <c r="W496" s="4"/>
      <c r="X496" s="4"/>
      <c r="Y496" s="4"/>
      <c r="Z496" s="4" t="str">
        <f t="shared" si="38"/>
        <v>CHO16</v>
      </c>
    </row>
    <row r="497" spans="1:26" x14ac:dyDescent="0.35">
      <c r="A497" s="4" t="s">
        <v>0</v>
      </c>
      <c r="B497" s="4" t="s">
        <v>1</v>
      </c>
      <c r="C497" s="4" t="s">
        <v>2</v>
      </c>
      <c r="D497" s="4" t="s">
        <v>436</v>
      </c>
      <c r="E497" s="4" t="s">
        <v>1408</v>
      </c>
      <c r="F497" s="4" t="s">
        <v>3091</v>
      </c>
      <c r="G497" s="4" t="s">
        <v>1905</v>
      </c>
      <c r="H497" s="4"/>
      <c r="I497" s="4" t="s">
        <v>3089</v>
      </c>
      <c r="J497" s="4" t="s">
        <v>3588</v>
      </c>
      <c r="K497" s="4" t="s">
        <v>5271</v>
      </c>
      <c r="L497" s="4" t="s">
        <v>6962</v>
      </c>
      <c r="M497" s="5">
        <v>299</v>
      </c>
      <c r="N497" s="5">
        <v>224.25</v>
      </c>
      <c r="O497" s="5">
        <v>404</v>
      </c>
      <c r="P497" s="6" t="s">
        <v>8634</v>
      </c>
      <c r="Q497" s="4" t="s">
        <v>10267</v>
      </c>
      <c r="R497" s="4" t="str">
        <f t="shared" si="39"/>
        <v>Annexin V ANXA5 Rabbit Monoclonal Antibody</v>
      </c>
      <c r="S497" s="4" t="str">
        <f t="shared" si="35"/>
        <v>Annexin V ANXA5  Monoclonal Antibody</v>
      </c>
      <c r="T497" s="4" t="str">
        <f t="shared" si="36"/>
        <v xml:space="preserve">Annexin V ANXA5  </v>
      </c>
      <c r="U497" s="4" t="s">
        <v>11721</v>
      </c>
      <c r="V497" s="4" t="str">
        <f t="shared" si="37"/>
        <v>Human, Species Mouse, Species Rat</v>
      </c>
      <c r="W497" s="4"/>
      <c r="X497" s="4"/>
      <c r="Y497" s="4"/>
      <c r="Z497" s="4" t="str">
        <f t="shared" si="38"/>
        <v>AAAB1</v>
      </c>
    </row>
    <row r="498" spans="1:26" x14ac:dyDescent="0.35">
      <c r="A498" s="4" t="s">
        <v>0</v>
      </c>
      <c r="B498" s="4" t="s">
        <v>1</v>
      </c>
      <c r="C498" s="4" t="s">
        <v>5</v>
      </c>
      <c r="D498" s="4" t="s">
        <v>437</v>
      </c>
      <c r="E498" s="4" t="s">
        <v>1408</v>
      </c>
      <c r="F498" s="4" t="s">
        <v>3091</v>
      </c>
      <c r="G498" s="4" t="s">
        <v>1906</v>
      </c>
      <c r="H498" s="4"/>
      <c r="I498" s="4" t="s">
        <v>3089</v>
      </c>
      <c r="J498" s="4" t="s">
        <v>3589</v>
      </c>
      <c r="K498" s="4" t="s">
        <v>5272</v>
      </c>
      <c r="L498" s="4" t="s">
        <v>6963</v>
      </c>
      <c r="M498" s="5">
        <v>299</v>
      </c>
      <c r="N498" s="5">
        <v>224.25</v>
      </c>
      <c r="O498" s="5">
        <v>404</v>
      </c>
      <c r="P498" s="6" t="s">
        <v>8635</v>
      </c>
      <c r="Q498" s="4" t="s">
        <v>10268</v>
      </c>
      <c r="R498" s="4" t="str">
        <f t="shared" si="39"/>
        <v>Cyclin B1 CCNB1 Rabbit Monoclonal Antibody</v>
      </c>
      <c r="S498" s="4" t="str">
        <f t="shared" si="35"/>
        <v>Cyclin B1 CCNB1  Monoclonal Antibody</v>
      </c>
      <c r="T498" s="4" t="str">
        <f t="shared" si="36"/>
        <v xml:space="preserve">Cyclin B1 CCNB1  </v>
      </c>
      <c r="U498" s="4" t="s">
        <v>11722</v>
      </c>
      <c r="V498" s="4" t="str">
        <f t="shared" si="37"/>
        <v>Human, Species Mouse</v>
      </c>
      <c r="W498" s="4"/>
      <c r="X498" s="4"/>
      <c r="Y498" s="4"/>
      <c r="Z498" s="4" t="str">
        <f t="shared" si="38"/>
        <v>EOG3</v>
      </c>
    </row>
    <row r="499" spans="1:26" x14ac:dyDescent="0.35">
      <c r="A499" s="4" t="s">
        <v>0</v>
      </c>
      <c r="B499" s="4" t="s">
        <v>1</v>
      </c>
      <c r="C499" s="4" t="s">
        <v>3</v>
      </c>
      <c r="D499" s="4" t="s">
        <v>437</v>
      </c>
      <c r="E499" s="4" t="s">
        <v>1408</v>
      </c>
      <c r="F499" s="4" t="s">
        <v>3091</v>
      </c>
      <c r="G499" s="4" t="s">
        <v>1907</v>
      </c>
      <c r="H499" s="4"/>
      <c r="I499" s="4" t="s">
        <v>3089</v>
      </c>
      <c r="J499" s="4" t="s">
        <v>3590</v>
      </c>
      <c r="K499" s="4" t="s">
        <v>5273</v>
      </c>
      <c r="L499" s="4" t="s">
        <v>6964</v>
      </c>
      <c r="M499" s="5">
        <v>299</v>
      </c>
      <c r="N499" s="5">
        <v>224.25</v>
      </c>
      <c r="O499" s="5">
        <v>404</v>
      </c>
      <c r="P499" s="6" t="s">
        <v>8636</v>
      </c>
      <c r="Q499" s="4" t="s">
        <v>10268</v>
      </c>
      <c r="R499" s="4" t="str">
        <f t="shared" si="39"/>
        <v>Cyclin B1 CCNB1 Rabbit Monoclonal Antibody</v>
      </c>
      <c r="S499" s="4" t="str">
        <f t="shared" si="35"/>
        <v>Cyclin B1 CCNB1  Monoclonal Antibody</v>
      </c>
      <c r="T499" s="4" t="str">
        <f t="shared" si="36"/>
        <v xml:space="preserve">Cyclin B1 CCNB1  </v>
      </c>
      <c r="U499" s="4" t="s">
        <v>11722</v>
      </c>
      <c r="V499" s="4" t="str">
        <f t="shared" si="37"/>
        <v>Human</v>
      </c>
      <c r="W499" s="4"/>
      <c r="X499" s="4"/>
      <c r="Y499" s="4"/>
      <c r="Z499" s="4" t="str">
        <f t="shared" si="38"/>
        <v>CIC3</v>
      </c>
    </row>
    <row r="500" spans="1:26" x14ac:dyDescent="0.35">
      <c r="A500" s="4" t="s">
        <v>0</v>
      </c>
      <c r="B500" s="4" t="s">
        <v>1</v>
      </c>
      <c r="C500" s="4" t="s">
        <v>2</v>
      </c>
      <c r="D500" s="4" t="s">
        <v>438</v>
      </c>
      <c r="E500" s="4" t="s">
        <v>1408</v>
      </c>
      <c r="F500" s="4" t="s">
        <v>3091</v>
      </c>
      <c r="G500" s="4" t="s">
        <v>1908</v>
      </c>
      <c r="H500" s="4"/>
      <c r="I500" s="4" t="s">
        <v>3089</v>
      </c>
      <c r="J500" s="4" t="s">
        <v>3591</v>
      </c>
      <c r="K500" s="4" t="s">
        <v>5274</v>
      </c>
      <c r="L500" s="4" t="s">
        <v>6965</v>
      </c>
      <c r="M500" s="5">
        <v>299</v>
      </c>
      <c r="N500" s="5">
        <v>224.25</v>
      </c>
      <c r="O500" s="5">
        <v>404</v>
      </c>
      <c r="P500" s="6" t="s">
        <v>8637</v>
      </c>
      <c r="Q500" s="4" t="s">
        <v>10269</v>
      </c>
      <c r="R500" s="4" t="str">
        <f t="shared" si="39"/>
        <v>Cullin 3 Monoclonal Antibody</v>
      </c>
      <c r="S500" s="4" t="str">
        <f t="shared" si="35"/>
        <v>Cullin 3 Monoclonal Antibody</v>
      </c>
      <c r="T500" s="4" t="str">
        <f t="shared" si="36"/>
        <v xml:space="preserve">Cullin 3 </v>
      </c>
      <c r="U500" s="4" t="s">
        <v>11723</v>
      </c>
      <c r="V500" s="4" t="str">
        <f t="shared" si="37"/>
        <v>Human, Species Mouse, Species Rat</v>
      </c>
      <c r="W500" s="4"/>
      <c r="X500" s="4"/>
      <c r="Y500" s="4"/>
      <c r="Z500" s="4" t="str">
        <f t="shared" si="38"/>
        <v>AEOD3</v>
      </c>
    </row>
    <row r="501" spans="1:26" x14ac:dyDescent="0.35">
      <c r="A501" s="4" t="s">
        <v>0</v>
      </c>
      <c r="B501" s="4" t="s">
        <v>1</v>
      </c>
      <c r="C501" s="4" t="s">
        <v>3</v>
      </c>
      <c r="D501" s="4" t="s">
        <v>439</v>
      </c>
      <c r="E501" s="4" t="s">
        <v>1408</v>
      </c>
      <c r="F501" s="4" t="s">
        <v>3091</v>
      </c>
      <c r="G501" s="4" t="s">
        <v>1909</v>
      </c>
      <c r="H501" s="4"/>
      <c r="I501" s="4" t="s">
        <v>3089</v>
      </c>
      <c r="J501" s="4" t="s">
        <v>3592</v>
      </c>
      <c r="K501" s="4" t="s">
        <v>5275</v>
      </c>
      <c r="L501" s="4" t="s">
        <v>6966</v>
      </c>
      <c r="M501" s="5">
        <v>299</v>
      </c>
      <c r="N501" s="5">
        <v>224.25</v>
      </c>
      <c r="O501" s="5">
        <v>404</v>
      </c>
      <c r="P501" s="6" t="s">
        <v>8638</v>
      </c>
      <c r="Q501" s="4" t="s">
        <v>10270</v>
      </c>
      <c r="R501" s="4" t="str">
        <f t="shared" si="39"/>
        <v>ZAP70 Monoclonal Antibody</v>
      </c>
      <c r="S501" s="4" t="str">
        <f t="shared" si="35"/>
        <v>ZAP70 Monoclonal Antibody</v>
      </c>
      <c r="T501" s="4" t="str">
        <f t="shared" si="36"/>
        <v xml:space="preserve">ZAP70 </v>
      </c>
      <c r="U501" s="4" t="s">
        <v>439</v>
      </c>
      <c r="V501" s="4" t="str">
        <f t="shared" si="37"/>
        <v>Human</v>
      </c>
      <c r="W501" s="4"/>
      <c r="X501" s="4"/>
      <c r="Y501" s="4"/>
      <c r="Z501" s="4" t="str">
        <f t="shared" si="38"/>
        <v>ACAF26</v>
      </c>
    </row>
    <row r="502" spans="1:26" x14ac:dyDescent="0.35">
      <c r="A502" s="4" t="s">
        <v>0</v>
      </c>
      <c r="B502" s="4" t="s">
        <v>1</v>
      </c>
      <c r="C502" s="4" t="s">
        <v>2</v>
      </c>
      <c r="D502" s="4" t="s">
        <v>440</v>
      </c>
      <c r="E502" s="4" t="s">
        <v>1408</v>
      </c>
      <c r="F502" s="4" t="s">
        <v>3091</v>
      </c>
      <c r="G502" s="4" t="s">
        <v>1910</v>
      </c>
      <c r="H502" s="4"/>
      <c r="I502" s="4" t="s">
        <v>3089</v>
      </c>
      <c r="J502" s="4" t="s">
        <v>3593</v>
      </c>
      <c r="K502" s="4" t="s">
        <v>5276</v>
      </c>
      <c r="L502" s="4" t="s">
        <v>6967</v>
      </c>
      <c r="M502" s="5">
        <v>299</v>
      </c>
      <c r="N502" s="5">
        <v>224.25</v>
      </c>
      <c r="O502" s="5">
        <v>404</v>
      </c>
      <c r="P502" s="6" t="s">
        <v>8639</v>
      </c>
      <c r="Q502" s="4" t="s">
        <v>10271</v>
      </c>
      <c r="R502" s="4" t="str">
        <f t="shared" si="39"/>
        <v>ACE2 Rabbit Monoclonal Antibody</v>
      </c>
      <c r="S502" s="4" t="str">
        <f t="shared" si="35"/>
        <v>ACE2  Monoclonal Antibody</v>
      </c>
      <c r="T502" s="4" t="str">
        <f t="shared" si="36"/>
        <v xml:space="preserve">ACE2  </v>
      </c>
      <c r="U502" s="4" t="s">
        <v>440</v>
      </c>
      <c r="V502" s="4" t="str">
        <f t="shared" si="37"/>
        <v>Human, Species Mouse, Species Rat</v>
      </c>
      <c r="W502" s="4"/>
      <c r="X502" s="4"/>
      <c r="Y502" s="4"/>
      <c r="Z502" s="4" t="str">
        <f t="shared" si="38"/>
        <v>GEE1</v>
      </c>
    </row>
    <row r="503" spans="1:26" x14ac:dyDescent="0.35">
      <c r="A503" s="4" t="s">
        <v>0</v>
      </c>
      <c r="B503" s="4" t="s">
        <v>1</v>
      </c>
      <c r="C503" s="4" t="s">
        <v>2</v>
      </c>
      <c r="D503" s="4" t="s">
        <v>441</v>
      </c>
      <c r="E503" s="4" t="s">
        <v>1408</v>
      </c>
      <c r="F503" s="4" t="s">
        <v>3091</v>
      </c>
      <c r="G503" s="4" t="s">
        <v>1911</v>
      </c>
      <c r="H503" s="4"/>
      <c r="I503" s="4" t="s">
        <v>3089</v>
      </c>
      <c r="J503" s="4" t="s">
        <v>3594</v>
      </c>
      <c r="K503" s="4" t="s">
        <v>5277</v>
      </c>
      <c r="L503" s="4" t="s">
        <v>6968</v>
      </c>
      <c r="M503" s="5">
        <v>299</v>
      </c>
      <c r="N503" s="5">
        <v>224.25</v>
      </c>
      <c r="O503" s="5">
        <v>404</v>
      </c>
      <c r="P503" s="6" t="s">
        <v>8640</v>
      </c>
      <c r="Q503" s="4" t="s">
        <v>10272</v>
      </c>
      <c r="R503" s="4" t="str">
        <f t="shared" si="39"/>
        <v>PARK7/Dj 1 Rabbit Monoclonal Antibody</v>
      </c>
      <c r="S503" s="4" t="str">
        <f t="shared" si="35"/>
        <v>PARK7/Dj 1  Monoclonal Antibody</v>
      </c>
      <c r="T503" s="4" t="str">
        <f t="shared" si="36"/>
        <v xml:space="preserve">PARK7/Dj 1  </v>
      </c>
      <c r="U503" s="4" t="s">
        <v>11724</v>
      </c>
      <c r="V503" s="4" t="str">
        <f t="shared" si="37"/>
        <v>Human, Species Mouse, Species Rat</v>
      </c>
      <c r="W503" s="4"/>
      <c r="X503" s="4"/>
      <c r="Y503" s="4"/>
      <c r="Z503" s="4" t="str">
        <f t="shared" si="38"/>
        <v>GAE16</v>
      </c>
    </row>
    <row r="504" spans="1:26" x14ac:dyDescent="0.35">
      <c r="A504" s="4" t="s">
        <v>0</v>
      </c>
      <c r="B504" s="4" t="s">
        <v>1</v>
      </c>
      <c r="C504" s="4" t="s">
        <v>2</v>
      </c>
      <c r="D504" s="4" t="s">
        <v>442</v>
      </c>
      <c r="E504" s="4" t="s">
        <v>1408</v>
      </c>
      <c r="F504" s="4" t="s">
        <v>3091</v>
      </c>
      <c r="G504" s="4" t="s">
        <v>1912</v>
      </c>
      <c r="H504" s="4"/>
      <c r="I504" s="4" t="s">
        <v>3089</v>
      </c>
      <c r="J504" s="4" t="s">
        <v>3595</v>
      </c>
      <c r="K504" s="4" t="s">
        <v>5278</v>
      </c>
      <c r="L504" s="4" t="s">
        <v>6969</v>
      </c>
      <c r="M504" s="5">
        <v>299</v>
      </c>
      <c r="N504" s="5">
        <v>224.25</v>
      </c>
      <c r="O504" s="5">
        <v>404</v>
      </c>
      <c r="P504" s="6" t="s">
        <v>8641</v>
      </c>
      <c r="Q504" s="4" t="s">
        <v>10273</v>
      </c>
      <c r="R504" s="4" t="str">
        <f t="shared" si="39"/>
        <v>SOX10 Rabbit Monoclonal Antibody</v>
      </c>
      <c r="S504" s="4" t="str">
        <f t="shared" si="35"/>
        <v>SOX10  Monoclonal Antibody</v>
      </c>
      <c r="T504" s="4" t="str">
        <f t="shared" si="36"/>
        <v xml:space="preserve">SOX10  </v>
      </c>
      <c r="U504" s="4" t="s">
        <v>442</v>
      </c>
      <c r="V504" s="4" t="str">
        <f t="shared" si="37"/>
        <v>Human, Species Mouse, Species Rat</v>
      </c>
      <c r="W504" s="4"/>
      <c r="X504" s="4"/>
      <c r="Y504" s="4"/>
      <c r="Z504" s="4" t="str">
        <f t="shared" si="38"/>
        <v>GIB19</v>
      </c>
    </row>
    <row r="505" spans="1:26" x14ac:dyDescent="0.35">
      <c r="A505" s="4" t="s">
        <v>0</v>
      </c>
      <c r="B505" s="4" t="s">
        <v>1</v>
      </c>
      <c r="C505" s="4" t="s">
        <v>2</v>
      </c>
      <c r="D505" s="4" t="s">
        <v>442</v>
      </c>
      <c r="E505" s="4" t="s">
        <v>1408</v>
      </c>
      <c r="F505" s="4" t="s">
        <v>3091</v>
      </c>
      <c r="G505" s="4" t="s">
        <v>1913</v>
      </c>
      <c r="H505" s="4"/>
      <c r="I505" s="4" t="s">
        <v>3089</v>
      </c>
      <c r="J505" s="4" t="s">
        <v>3596</v>
      </c>
      <c r="K505" s="4" t="s">
        <v>5279</v>
      </c>
      <c r="L505" s="4" t="s">
        <v>6970</v>
      </c>
      <c r="M505" s="5">
        <v>299</v>
      </c>
      <c r="N505" s="5">
        <v>224.25</v>
      </c>
      <c r="O505" s="5">
        <v>404</v>
      </c>
      <c r="P505" s="6" t="s">
        <v>8642</v>
      </c>
      <c r="Q505" s="4" t="s">
        <v>10273</v>
      </c>
      <c r="R505" s="4" t="str">
        <f t="shared" si="39"/>
        <v>SOX10 Rabbit Monoclonal Antibody</v>
      </c>
      <c r="S505" s="4" t="str">
        <f t="shared" si="35"/>
        <v>SOX10  Monoclonal Antibody</v>
      </c>
      <c r="T505" s="4" t="str">
        <f t="shared" si="36"/>
        <v xml:space="preserve">SOX10  </v>
      </c>
      <c r="U505" s="4" t="s">
        <v>442</v>
      </c>
      <c r="V505" s="4" t="str">
        <f t="shared" si="37"/>
        <v>Human, Species Mouse, Species Rat</v>
      </c>
      <c r="W505" s="4"/>
      <c r="X505" s="4"/>
      <c r="Y505" s="4"/>
      <c r="Z505" s="4" t="str">
        <f t="shared" si="38"/>
        <v>GIE19</v>
      </c>
    </row>
    <row r="506" spans="1:26" x14ac:dyDescent="0.35">
      <c r="A506" s="4" t="s">
        <v>0</v>
      </c>
      <c r="B506" s="4" t="s">
        <v>1</v>
      </c>
      <c r="C506" s="4" t="s">
        <v>2</v>
      </c>
      <c r="D506" s="4" t="s">
        <v>443</v>
      </c>
      <c r="E506" s="4" t="s">
        <v>1408</v>
      </c>
      <c r="F506" s="4" t="s">
        <v>3091</v>
      </c>
      <c r="G506" s="4" t="s">
        <v>1914</v>
      </c>
      <c r="H506" s="4"/>
      <c r="I506" s="4" t="s">
        <v>3089</v>
      </c>
      <c r="J506" s="4" t="s">
        <v>3597</v>
      </c>
      <c r="K506" s="4" t="s">
        <v>5280</v>
      </c>
      <c r="L506" s="4" t="s">
        <v>6971</v>
      </c>
      <c r="M506" s="5">
        <v>299</v>
      </c>
      <c r="N506" s="5">
        <v>224.25</v>
      </c>
      <c r="O506" s="5">
        <v>404</v>
      </c>
      <c r="P506" s="6" t="s">
        <v>8643</v>
      </c>
      <c r="Q506" s="4" t="s">
        <v>10274</v>
      </c>
      <c r="R506" s="4" t="str">
        <f t="shared" si="39"/>
        <v>TGF beta Receptor II TGFBR2 Rabbit Monoclonal Antibody</v>
      </c>
      <c r="S506" s="4" t="str">
        <f t="shared" si="35"/>
        <v>TGF beta Receptor II TGFBR2  Monoclonal Antibody</v>
      </c>
      <c r="T506" s="4" t="str">
        <f t="shared" si="36"/>
        <v xml:space="preserve">TGF beta Receptor II TGFBR2  </v>
      </c>
      <c r="U506" s="4" t="s">
        <v>11725</v>
      </c>
      <c r="V506" s="4" t="str">
        <f t="shared" si="37"/>
        <v>Human, Species Mouse, Species Rat</v>
      </c>
      <c r="W506" s="4"/>
      <c r="X506" s="4"/>
      <c r="Y506" s="4"/>
      <c r="Z506" s="4" t="str">
        <f t="shared" si="38"/>
        <v>ABFE20</v>
      </c>
    </row>
    <row r="507" spans="1:26" x14ac:dyDescent="0.35">
      <c r="A507" s="4" t="s">
        <v>0</v>
      </c>
      <c r="B507" s="4" t="s">
        <v>1</v>
      </c>
      <c r="C507" s="4" t="s">
        <v>3</v>
      </c>
      <c r="D507" s="4" t="s">
        <v>444</v>
      </c>
      <c r="E507" s="4" t="s">
        <v>1408</v>
      </c>
      <c r="F507" s="4" t="s">
        <v>3091</v>
      </c>
      <c r="G507" s="4" t="s">
        <v>1915</v>
      </c>
      <c r="H507" s="4"/>
      <c r="I507" s="4" t="s">
        <v>3089</v>
      </c>
      <c r="J507" s="4" t="s">
        <v>3598</v>
      </c>
      <c r="K507" s="4" t="s">
        <v>5281</v>
      </c>
      <c r="L507" s="4" t="s">
        <v>6972</v>
      </c>
      <c r="M507" s="5">
        <v>299</v>
      </c>
      <c r="N507" s="5">
        <v>224.25</v>
      </c>
      <c r="O507" s="5">
        <v>404</v>
      </c>
      <c r="P507" s="6" t="s">
        <v>8644</v>
      </c>
      <c r="Q507" s="4" t="s">
        <v>10275</v>
      </c>
      <c r="R507" s="4" t="str">
        <f t="shared" si="39"/>
        <v>Aurora B AURKB Rabbit Monoclonal Antibody</v>
      </c>
      <c r="S507" s="4" t="str">
        <f t="shared" si="35"/>
        <v>Aurora B AURKB  Monoclonal Antibody</v>
      </c>
      <c r="T507" s="4" t="str">
        <f t="shared" si="36"/>
        <v xml:space="preserve">Aurora B AURKB  </v>
      </c>
      <c r="U507" s="4" t="s">
        <v>11726</v>
      </c>
      <c r="V507" s="4" t="str">
        <f t="shared" si="37"/>
        <v>Human</v>
      </c>
      <c r="W507" s="4"/>
      <c r="X507" s="4"/>
      <c r="Y507" s="4"/>
      <c r="Z507" s="4" t="str">
        <f t="shared" si="38"/>
        <v>FA1</v>
      </c>
    </row>
    <row r="508" spans="1:26" x14ac:dyDescent="0.35">
      <c r="A508" s="4" t="s">
        <v>0</v>
      </c>
      <c r="B508" s="4" t="s">
        <v>1</v>
      </c>
      <c r="C508" s="4" t="s">
        <v>2</v>
      </c>
      <c r="D508" s="4" t="s">
        <v>445</v>
      </c>
      <c r="E508" s="4" t="s">
        <v>1408</v>
      </c>
      <c r="F508" s="4" t="s">
        <v>3091</v>
      </c>
      <c r="G508" s="4" t="s">
        <v>1916</v>
      </c>
      <c r="H508" s="4"/>
      <c r="I508" s="4" t="s">
        <v>3089</v>
      </c>
      <c r="J508" s="4" t="s">
        <v>3599</v>
      </c>
      <c r="K508" s="4" t="s">
        <v>5282</v>
      </c>
      <c r="L508" s="4" t="s">
        <v>6973</v>
      </c>
      <c r="M508" s="5">
        <v>299</v>
      </c>
      <c r="N508" s="5">
        <v>224.25</v>
      </c>
      <c r="O508" s="5">
        <v>404</v>
      </c>
      <c r="P508" s="6" t="s">
        <v>8645</v>
      </c>
      <c r="Q508" s="4" t="s">
        <v>10276</v>
      </c>
      <c r="R508" s="4" t="str">
        <f t="shared" si="39"/>
        <v>Moesin Rabbit Monoclonal Antibody</v>
      </c>
      <c r="S508" s="4" t="str">
        <f t="shared" si="35"/>
        <v>Moesin  Monoclonal Antibody</v>
      </c>
      <c r="T508" s="4" t="str">
        <f t="shared" si="36"/>
        <v xml:space="preserve">Moesin  </v>
      </c>
      <c r="U508" s="4" t="s">
        <v>11727</v>
      </c>
      <c r="V508" s="4" t="str">
        <f t="shared" si="37"/>
        <v>Human, Species Mouse, Species Rat</v>
      </c>
      <c r="W508" s="4"/>
      <c r="X508" s="4"/>
      <c r="Y508" s="4"/>
      <c r="Z508" s="4" t="str">
        <f t="shared" si="38"/>
        <v>FIC13</v>
      </c>
    </row>
    <row r="509" spans="1:26" x14ac:dyDescent="0.35">
      <c r="A509" s="4" t="s">
        <v>0</v>
      </c>
      <c r="B509" s="4" t="s">
        <v>1</v>
      </c>
      <c r="C509" s="4" t="s">
        <v>2</v>
      </c>
      <c r="D509" s="4" t="s">
        <v>446</v>
      </c>
      <c r="E509" s="4" t="s">
        <v>1408</v>
      </c>
      <c r="F509" s="4" t="s">
        <v>3091</v>
      </c>
      <c r="G509" s="4" t="s">
        <v>1917</v>
      </c>
      <c r="H509" s="4"/>
      <c r="I509" s="4" t="s">
        <v>3089</v>
      </c>
      <c r="J509" s="4" t="s">
        <v>3600</v>
      </c>
      <c r="K509" s="4" t="s">
        <v>5283</v>
      </c>
      <c r="L509" s="4" t="s">
        <v>6974</v>
      </c>
      <c r="M509" s="5">
        <v>299</v>
      </c>
      <c r="N509" s="5">
        <v>224.25</v>
      </c>
      <c r="O509" s="5">
        <v>404</v>
      </c>
      <c r="P509" s="6" t="s">
        <v>8646</v>
      </c>
      <c r="Q509" s="4" t="s">
        <v>10277</v>
      </c>
      <c r="R509" s="4" t="str">
        <f t="shared" si="39"/>
        <v>RBPJK Monoclonal Antibody</v>
      </c>
      <c r="S509" s="4" t="str">
        <f t="shared" si="35"/>
        <v>RBPJK Monoclonal Antibody</v>
      </c>
      <c r="T509" s="4" t="str">
        <f t="shared" si="36"/>
        <v xml:space="preserve">RBPJK </v>
      </c>
      <c r="U509" s="4" t="s">
        <v>11728</v>
      </c>
      <c r="V509" s="4" t="str">
        <f t="shared" si="37"/>
        <v>Human, Species Mouse, Species Rat</v>
      </c>
      <c r="W509" s="4"/>
      <c r="X509" s="4"/>
      <c r="Y509" s="4"/>
      <c r="Z509" s="4" t="str">
        <f t="shared" si="38"/>
        <v>AEEF18</v>
      </c>
    </row>
    <row r="510" spans="1:26" x14ac:dyDescent="0.35">
      <c r="A510" s="4" t="s">
        <v>0</v>
      </c>
      <c r="B510" s="4" t="s">
        <v>1</v>
      </c>
      <c r="C510" s="4" t="s">
        <v>2</v>
      </c>
      <c r="D510" s="4" t="s">
        <v>447</v>
      </c>
      <c r="E510" s="4" t="s">
        <v>1408</v>
      </c>
      <c r="F510" s="4" t="s">
        <v>3091</v>
      </c>
      <c r="G510" s="4" t="s">
        <v>1918</v>
      </c>
      <c r="H510" s="4"/>
      <c r="I510" s="4" t="s">
        <v>3089</v>
      </c>
      <c r="J510" s="4" t="s">
        <v>3601</v>
      </c>
      <c r="K510" s="4" t="s">
        <v>5284</v>
      </c>
      <c r="L510" s="4" t="s">
        <v>6975</v>
      </c>
      <c r="M510" s="5">
        <v>299</v>
      </c>
      <c r="N510" s="5">
        <v>224.25</v>
      </c>
      <c r="O510" s="5">
        <v>404</v>
      </c>
      <c r="P510" s="6" t="s">
        <v>8647</v>
      </c>
      <c r="Q510" s="4" t="s">
        <v>10278</v>
      </c>
      <c r="R510" s="4" t="str">
        <f t="shared" si="39"/>
        <v>FGFR4 Rabbit Monoclonal Antibody</v>
      </c>
      <c r="S510" s="4" t="str">
        <f t="shared" si="35"/>
        <v>FGFR4  Monoclonal Antibody</v>
      </c>
      <c r="T510" s="4" t="str">
        <f t="shared" si="36"/>
        <v xml:space="preserve">FGFR4  </v>
      </c>
      <c r="U510" s="4" t="s">
        <v>447</v>
      </c>
      <c r="V510" s="4" t="str">
        <f t="shared" si="37"/>
        <v>Human, Species Mouse, Species Rat</v>
      </c>
      <c r="W510" s="4"/>
      <c r="X510" s="4"/>
      <c r="Y510" s="4"/>
      <c r="Z510" s="4" t="str">
        <f t="shared" si="38"/>
        <v>ABHA6</v>
      </c>
    </row>
    <row r="511" spans="1:26" x14ac:dyDescent="0.35">
      <c r="A511" s="4" t="s">
        <v>0</v>
      </c>
      <c r="B511" s="4" t="s">
        <v>1</v>
      </c>
      <c r="C511" s="4" t="s">
        <v>2</v>
      </c>
      <c r="D511" s="4" t="s">
        <v>448</v>
      </c>
      <c r="E511" s="4" t="s">
        <v>1408</v>
      </c>
      <c r="F511" s="4" t="s">
        <v>3091</v>
      </c>
      <c r="G511" s="4" t="s">
        <v>1919</v>
      </c>
      <c r="H511" s="4"/>
      <c r="I511" s="4" t="s">
        <v>3089</v>
      </c>
      <c r="J511" s="4" t="s">
        <v>3602</v>
      </c>
      <c r="K511" s="4" t="s">
        <v>5285</v>
      </c>
      <c r="L511" s="4" t="s">
        <v>6976</v>
      </c>
      <c r="M511" s="5">
        <v>299</v>
      </c>
      <c r="N511" s="5">
        <v>224.25</v>
      </c>
      <c r="O511" s="5">
        <v>404</v>
      </c>
      <c r="P511" s="6" t="s">
        <v>8648</v>
      </c>
      <c r="Q511" s="4" t="s">
        <v>10279</v>
      </c>
      <c r="R511" s="4" t="str">
        <f t="shared" si="39"/>
        <v>FUS / TLS Rabbit Monoclonal Antibody</v>
      </c>
      <c r="S511" s="4" t="str">
        <f t="shared" si="35"/>
        <v>FUS / TLS  Monoclonal Antibody</v>
      </c>
      <c r="T511" s="4" t="str">
        <f t="shared" si="36"/>
        <v xml:space="preserve">FUS / TLS  </v>
      </c>
      <c r="U511" s="4" t="s">
        <v>11729</v>
      </c>
      <c r="V511" s="4" t="str">
        <f t="shared" si="37"/>
        <v>Human, Species Mouse, Species Rat</v>
      </c>
      <c r="W511" s="4"/>
      <c r="X511" s="4"/>
      <c r="Y511" s="4"/>
      <c r="Z511" s="4" t="str">
        <f t="shared" si="38"/>
        <v>IHC6</v>
      </c>
    </row>
    <row r="512" spans="1:26" x14ac:dyDescent="0.35">
      <c r="A512" s="4" t="s">
        <v>0</v>
      </c>
      <c r="B512" s="4" t="s">
        <v>1</v>
      </c>
      <c r="C512" s="4" t="s">
        <v>3</v>
      </c>
      <c r="D512" s="4" t="s">
        <v>449</v>
      </c>
      <c r="E512" s="4" t="s">
        <v>1408</v>
      </c>
      <c r="F512" s="4" t="s">
        <v>3091</v>
      </c>
      <c r="G512" s="4" t="s">
        <v>1920</v>
      </c>
      <c r="H512" s="4"/>
      <c r="I512" s="4" t="s">
        <v>3089</v>
      </c>
      <c r="J512" s="4" t="s">
        <v>3603</v>
      </c>
      <c r="K512" s="4" t="s">
        <v>5286</v>
      </c>
      <c r="L512" s="4" t="s">
        <v>6977</v>
      </c>
      <c r="M512" s="5">
        <v>299</v>
      </c>
      <c r="N512" s="5">
        <v>224.25</v>
      </c>
      <c r="O512" s="5">
        <v>404</v>
      </c>
      <c r="P512" s="6" t="s">
        <v>8649</v>
      </c>
      <c r="Q512" s="4" t="s">
        <v>10280</v>
      </c>
      <c r="R512" s="4" t="str">
        <f t="shared" si="39"/>
        <v>Integrin beta 1 ITGB1 Rabbit Monoclonal Antibody</v>
      </c>
      <c r="S512" s="4" t="str">
        <f t="shared" si="35"/>
        <v>Integrin beta 1 ITGB1  Monoclonal Antibody</v>
      </c>
      <c r="T512" s="4" t="str">
        <f t="shared" si="36"/>
        <v xml:space="preserve">Integrin beta 1 ITGB1  </v>
      </c>
      <c r="U512" s="4" t="s">
        <v>11730</v>
      </c>
      <c r="V512" s="4" t="str">
        <f t="shared" si="37"/>
        <v>Human</v>
      </c>
      <c r="W512" s="4"/>
      <c r="X512" s="4"/>
      <c r="Y512" s="4"/>
      <c r="Z512" s="4" t="str">
        <f t="shared" si="38"/>
        <v>AGO9</v>
      </c>
    </row>
    <row r="513" spans="1:26" x14ac:dyDescent="0.35">
      <c r="A513" s="4" t="s">
        <v>0</v>
      </c>
      <c r="B513" s="4" t="s">
        <v>1</v>
      </c>
      <c r="C513" s="4" t="s">
        <v>2</v>
      </c>
      <c r="D513" s="4" t="s">
        <v>449</v>
      </c>
      <c r="E513" s="4" t="s">
        <v>1408</v>
      </c>
      <c r="F513" s="4" t="s">
        <v>3091</v>
      </c>
      <c r="G513" s="4" t="s">
        <v>1921</v>
      </c>
      <c r="H513" s="4"/>
      <c r="I513" s="4" t="s">
        <v>3089</v>
      </c>
      <c r="J513" s="4" t="s">
        <v>3604</v>
      </c>
      <c r="K513" s="4" t="s">
        <v>5287</v>
      </c>
      <c r="L513" s="4" t="s">
        <v>6978</v>
      </c>
      <c r="M513" s="5">
        <v>299</v>
      </c>
      <c r="N513" s="5">
        <v>224.25</v>
      </c>
      <c r="O513" s="5">
        <v>404</v>
      </c>
      <c r="P513" s="6" t="s">
        <v>8650</v>
      </c>
      <c r="Q513" s="4" t="s">
        <v>10280</v>
      </c>
      <c r="R513" s="4" t="str">
        <f t="shared" si="39"/>
        <v>Integrin beta 1 ITGB1 Rabbit Monoclonal Antibody</v>
      </c>
      <c r="S513" s="4" t="str">
        <f t="shared" si="35"/>
        <v>Integrin beta 1 ITGB1  Monoclonal Antibody</v>
      </c>
      <c r="T513" s="4" t="str">
        <f t="shared" si="36"/>
        <v xml:space="preserve">Integrin beta 1 ITGB1  </v>
      </c>
      <c r="U513" s="4" t="s">
        <v>11730</v>
      </c>
      <c r="V513" s="4" t="str">
        <f t="shared" si="37"/>
        <v>Human, Species Mouse, Species Rat</v>
      </c>
      <c r="W513" s="4"/>
      <c r="X513" s="4"/>
      <c r="Y513" s="4"/>
      <c r="Z513" s="4" t="str">
        <f t="shared" si="38"/>
        <v>DDI9</v>
      </c>
    </row>
    <row r="514" spans="1:26" x14ac:dyDescent="0.35">
      <c r="A514" s="4" t="s">
        <v>0</v>
      </c>
      <c r="B514" s="4" t="s">
        <v>1</v>
      </c>
      <c r="C514" s="4" t="s">
        <v>3</v>
      </c>
      <c r="D514" s="4" t="s">
        <v>449</v>
      </c>
      <c r="E514" s="4" t="s">
        <v>1408</v>
      </c>
      <c r="F514" s="4" t="s">
        <v>3091</v>
      </c>
      <c r="G514" s="4" t="s">
        <v>1922</v>
      </c>
      <c r="H514" s="4"/>
      <c r="I514" s="4" t="s">
        <v>3089</v>
      </c>
      <c r="J514" s="4" t="s">
        <v>3605</v>
      </c>
      <c r="K514" s="4" t="s">
        <v>5288</v>
      </c>
      <c r="L514" s="4" t="s">
        <v>6979</v>
      </c>
      <c r="M514" s="5">
        <v>299</v>
      </c>
      <c r="N514" s="5">
        <v>224.25</v>
      </c>
      <c r="O514" s="5">
        <v>404</v>
      </c>
      <c r="P514" s="6" t="s">
        <v>8651</v>
      </c>
      <c r="Q514" s="4" t="s">
        <v>10280</v>
      </c>
      <c r="R514" s="4" t="str">
        <f t="shared" si="39"/>
        <v>Integrin beta 1 ITGB1 Rabbit Monoclonal Antibody</v>
      </c>
      <c r="S514" s="4" t="str">
        <f t="shared" si="35"/>
        <v>Integrin beta 1 ITGB1  Monoclonal Antibody</v>
      </c>
      <c r="T514" s="4" t="str">
        <f t="shared" si="36"/>
        <v xml:space="preserve">Integrin beta 1 ITGB1  </v>
      </c>
      <c r="U514" s="4" t="s">
        <v>11730</v>
      </c>
      <c r="V514" s="4" t="str">
        <f t="shared" si="37"/>
        <v>Human</v>
      </c>
      <c r="W514" s="4"/>
      <c r="X514" s="4"/>
      <c r="Y514" s="4"/>
      <c r="Z514" s="4" t="str">
        <f t="shared" si="38"/>
        <v>AFI9</v>
      </c>
    </row>
    <row r="515" spans="1:26" x14ac:dyDescent="0.35">
      <c r="A515" s="4" t="s">
        <v>0</v>
      </c>
      <c r="B515" s="4" t="s">
        <v>1</v>
      </c>
      <c r="C515" s="4" t="s">
        <v>2</v>
      </c>
      <c r="D515" s="4" t="s">
        <v>450</v>
      </c>
      <c r="E515" s="4" t="s">
        <v>1408</v>
      </c>
      <c r="F515" s="4" t="s">
        <v>3091</v>
      </c>
      <c r="G515" s="4" t="s">
        <v>1923</v>
      </c>
      <c r="H515" s="4"/>
      <c r="I515" s="4" t="s">
        <v>3089</v>
      </c>
      <c r="J515" s="4" t="s">
        <v>3606</v>
      </c>
      <c r="K515" s="4" t="s">
        <v>5289</v>
      </c>
      <c r="L515" s="4" t="s">
        <v>6980</v>
      </c>
      <c r="M515" s="5">
        <v>299</v>
      </c>
      <c r="N515" s="5">
        <v>224.25</v>
      </c>
      <c r="O515" s="5">
        <v>404</v>
      </c>
      <c r="P515" s="6" t="s">
        <v>8652</v>
      </c>
      <c r="Q515" s="4" t="s">
        <v>10281</v>
      </c>
      <c r="R515" s="4" t="str">
        <f t="shared" si="39"/>
        <v>MMP3 Rabbit Monoclonal Antibody</v>
      </c>
      <c r="S515" s="4" t="str">
        <f t="shared" ref="S515:S578" si="40">SUBSTITUTE(R515,"Rabbit","",1)</f>
        <v>MMP3  Monoclonal Antibody</v>
      </c>
      <c r="T515" s="4" t="str">
        <f t="shared" ref="T515:T578" si="41">LEFT(S515, SEARCH("Monoclonal",S515)-1)</f>
        <v xml:space="preserve">MMP3  </v>
      </c>
      <c r="U515" s="4" t="s">
        <v>450</v>
      </c>
      <c r="V515" s="4" t="str">
        <f t="shared" ref="V515:V578" si="42">SUBSTITUTE(C515,",",", Species")</f>
        <v>Human, Species Mouse, Species Rat</v>
      </c>
      <c r="W515" s="4"/>
      <c r="X515" s="4"/>
      <c r="Y515" s="4"/>
      <c r="Z515" s="4" t="str">
        <f t="shared" ref="Z515:Z578" si="43">SUBSTITUTE(G515,"-","")</f>
        <v>BBO13</v>
      </c>
    </row>
    <row r="516" spans="1:26" x14ac:dyDescent="0.35">
      <c r="A516" s="4" t="s">
        <v>0</v>
      </c>
      <c r="B516" s="4" t="s">
        <v>1</v>
      </c>
      <c r="C516" s="4" t="s">
        <v>3</v>
      </c>
      <c r="D516" s="4" t="s">
        <v>451</v>
      </c>
      <c r="E516" s="4" t="s">
        <v>1408</v>
      </c>
      <c r="F516" s="4" t="s">
        <v>3091</v>
      </c>
      <c r="G516" s="4" t="s">
        <v>1924</v>
      </c>
      <c r="H516" s="4"/>
      <c r="I516" s="4" t="s">
        <v>3089</v>
      </c>
      <c r="J516" s="4" t="s">
        <v>3607</v>
      </c>
      <c r="K516" s="4" t="s">
        <v>5290</v>
      </c>
      <c r="L516" s="4" t="s">
        <v>6981</v>
      </c>
      <c r="M516" s="5">
        <v>299</v>
      </c>
      <c r="N516" s="5">
        <v>224.25</v>
      </c>
      <c r="O516" s="5">
        <v>404</v>
      </c>
      <c r="P516" s="6" t="s">
        <v>8653</v>
      </c>
      <c r="Q516" s="4" t="s">
        <v>10282</v>
      </c>
      <c r="R516" s="4" t="str">
        <f t="shared" ref="R516:R579" si="44">RIGHT(Q516,(LEN(Q516)-SEARCH("-",Q516)))</f>
        <v>LAMP1/Cd107A Rabbit Monoclonal Antibody</v>
      </c>
      <c r="S516" s="4" t="str">
        <f t="shared" si="40"/>
        <v>LAMP1/Cd107A  Monoclonal Antibody</v>
      </c>
      <c r="T516" s="4" t="str">
        <f t="shared" si="41"/>
        <v xml:space="preserve">LAMP1/Cd107A  </v>
      </c>
      <c r="U516" s="4" t="s">
        <v>11731</v>
      </c>
      <c r="V516" s="4" t="str">
        <f t="shared" si="42"/>
        <v>Human</v>
      </c>
      <c r="W516" s="4"/>
      <c r="X516" s="4"/>
      <c r="Y516" s="4"/>
      <c r="Z516" s="4" t="str">
        <f t="shared" si="43"/>
        <v>IIB12</v>
      </c>
    </row>
    <row r="517" spans="1:26" x14ac:dyDescent="0.35">
      <c r="A517" s="4" t="s">
        <v>0</v>
      </c>
      <c r="B517" s="4" t="s">
        <v>1</v>
      </c>
      <c r="C517" s="4" t="s">
        <v>5</v>
      </c>
      <c r="D517" s="4" t="s">
        <v>452</v>
      </c>
      <c r="E517" s="4" t="s">
        <v>1408</v>
      </c>
      <c r="F517" s="4" t="s">
        <v>3091</v>
      </c>
      <c r="G517" s="4" t="s">
        <v>1925</v>
      </c>
      <c r="H517" s="4"/>
      <c r="I517" s="4" t="s">
        <v>3089</v>
      </c>
      <c r="J517" s="4" t="s">
        <v>3608</v>
      </c>
      <c r="K517" s="4" t="s">
        <v>5291</v>
      </c>
      <c r="L517" s="4" t="s">
        <v>6982</v>
      </c>
      <c r="M517" s="5">
        <v>299</v>
      </c>
      <c r="N517" s="5">
        <v>224.25</v>
      </c>
      <c r="O517" s="5">
        <v>404</v>
      </c>
      <c r="P517" s="6" t="s">
        <v>8654</v>
      </c>
      <c r="Q517" s="4" t="s">
        <v>10283</v>
      </c>
      <c r="R517" s="4" t="str">
        <f t="shared" si="44"/>
        <v>MINA53 Rabbit Monoclonal Antibody</v>
      </c>
      <c r="S517" s="4" t="str">
        <f t="shared" si="40"/>
        <v>MINA53  Monoclonal Antibody</v>
      </c>
      <c r="T517" s="4" t="str">
        <f t="shared" si="41"/>
        <v xml:space="preserve">MINA53  </v>
      </c>
      <c r="U517" s="4" t="s">
        <v>11732</v>
      </c>
      <c r="V517" s="4" t="str">
        <f t="shared" si="42"/>
        <v>Human, Species Mouse</v>
      </c>
      <c r="W517" s="4"/>
      <c r="X517" s="4"/>
      <c r="Y517" s="4"/>
      <c r="Z517" s="4" t="str">
        <f t="shared" si="43"/>
        <v>AAAO13</v>
      </c>
    </row>
    <row r="518" spans="1:26" x14ac:dyDescent="0.35">
      <c r="A518" s="4" t="s">
        <v>0</v>
      </c>
      <c r="B518" s="4" t="s">
        <v>1</v>
      </c>
      <c r="C518" s="4" t="s">
        <v>3</v>
      </c>
      <c r="D518" s="4" t="s">
        <v>453</v>
      </c>
      <c r="E518" s="4" t="s">
        <v>1408</v>
      </c>
      <c r="F518" s="4" t="s">
        <v>3091</v>
      </c>
      <c r="G518" s="4" t="s">
        <v>1926</v>
      </c>
      <c r="H518" s="4"/>
      <c r="I518" s="4" t="s">
        <v>3089</v>
      </c>
      <c r="J518" s="4" t="s">
        <v>3609</v>
      </c>
      <c r="K518" s="4" t="s">
        <v>5292</v>
      </c>
      <c r="L518" s="4" t="s">
        <v>6983</v>
      </c>
      <c r="M518" s="5">
        <v>299</v>
      </c>
      <c r="N518" s="5">
        <v>224.25</v>
      </c>
      <c r="O518" s="5">
        <v>404</v>
      </c>
      <c r="P518" s="6" t="s">
        <v>8655</v>
      </c>
      <c r="Q518" s="4" t="s">
        <v>10284</v>
      </c>
      <c r="R518" s="4" t="str">
        <f t="shared" si="44"/>
        <v>Estrogen Receptor beta ESR2 Rabbit Monoclonal Antibody</v>
      </c>
      <c r="S518" s="4" t="str">
        <f t="shared" si="40"/>
        <v>Estrogen Receptor beta ESR2  Monoclonal Antibody</v>
      </c>
      <c r="T518" s="4" t="str">
        <f t="shared" si="41"/>
        <v xml:space="preserve">Estrogen Receptor beta ESR2  </v>
      </c>
      <c r="U518" s="4" t="s">
        <v>11733</v>
      </c>
      <c r="V518" s="4" t="str">
        <f t="shared" si="42"/>
        <v>Human</v>
      </c>
      <c r="W518" s="4"/>
      <c r="X518" s="4"/>
      <c r="Y518" s="4"/>
      <c r="Z518" s="4" t="str">
        <f t="shared" si="43"/>
        <v>IDI5</v>
      </c>
    </row>
    <row r="519" spans="1:26" x14ac:dyDescent="0.35">
      <c r="A519" s="4" t="s">
        <v>0</v>
      </c>
      <c r="B519" s="4" t="s">
        <v>1</v>
      </c>
      <c r="C519" s="4" t="s">
        <v>2</v>
      </c>
      <c r="D519" s="4" t="s">
        <v>454</v>
      </c>
      <c r="E519" s="4" t="s">
        <v>1408</v>
      </c>
      <c r="F519" s="4" t="s">
        <v>3091</v>
      </c>
      <c r="G519" s="4" t="s">
        <v>1927</v>
      </c>
      <c r="H519" s="4"/>
      <c r="I519" s="4" t="s">
        <v>3089</v>
      </c>
      <c r="J519" s="4" t="s">
        <v>3610</v>
      </c>
      <c r="K519" s="4" t="s">
        <v>5293</v>
      </c>
      <c r="L519" s="4" t="s">
        <v>6984</v>
      </c>
      <c r="M519" s="5">
        <v>299</v>
      </c>
      <c r="N519" s="5">
        <v>224.25</v>
      </c>
      <c r="O519" s="5">
        <v>404</v>
      </c>
      <c r="P519" s="6" t="s">
        <v>8656</v>
      </c>
      <c r="Q519" s="4" t="s">
        <v>10285</v>
      </c>
      <c r="R519" s="4" t="str">
        <f t="shared" si="44"/>
        <v>TRPM7 Monoclonal Antibody</v>
      </c>
      <c r="S519" s="4" t="str">
        <f t="shared" si="40"/>
        <v>TRPM7 Monoclonal Antibody</v>
      </c>
      <c r="T519" s="4" t="str">
        <f t="shared" si="41"/>
        <v xml:space="preserve">TRPM7 </v>
      </c>
      <c r="U519" s="4" t="s">
        <v>454</v>
      </c>
      <c r="V519" s="4" t="str">
        <f t="shared" si="42"/>
        <v>Human, Species Mouse, Species Rat</v>
      </c>
      <c r="W519" s="4"/>
      <c r="X519" s="4"/>
      <c r="Y519" s="4"/>
      <c r="Z519" s="4" t="str">
        <f t="shared" si="43"/>
        <v>ADGD20</v>
      </c>
    </row>
    <row r="520" spans="1:26" x14ac:dyDescent="0.35">
      <c r="A520" s="4" t="s">
        <v>0</v>
      </c>
      <c r="B520" s="4" t="s">
        <v>1</v>
      </c>
      <c r="C520" s="4" t="s">
        <v>2</v>
      </c>
      <c r="D520" s="4" t="s">
        <v>455</v>
      </c>
      <c r="E520" s="4" t="s">
        <v>1408</v>
      </c>
      <c r="F520" s="4" t="s">
        <v>3091</v>
      </c>
      <c r="G520" s="4" t="s">
        <v>1928</v>
      </c>
      <c r="H520" s="4"/>
      <c r="I520" s="4" t="s">
        <v>3089</v>
      </c>
      <c r="J520" s="4" t="s">
        <v>3611</v>
      </c>
      <c r="K520" s="4" t="s">
        <v>5294</v>
      </c>
      <c r="L520" s="4" t="s">
        <v>6985</v>
      </c>
      <c r="M520" s="5">
        <v>299</v>
      </c>
      <c r="N520" s="5">
        <v>224.25</v>
      </c>
      <c r="O520" s="5">
        <v>404</v>
      </c>
      <c r="P520" s="6" t="s">
        <v>8657</v>
      </c>
      <c r="Q520" s="4" t="s">
        <v>10286</v>
      </c>
      <c r="R520" s="4" t="str">
        <f t="shared" si="44"/>
        <v>GSK3 beta Rabbit Monoclonal Antibody</v>
      </c>
      <c r="S520" s="4" t="str">
        <f t="shared" si="40"/>
        <v>GSK3 beta  Monoclonal Antibody</v>
      </c>
      <c r="T520" s="4" t="str">
        <f t="shared" si="41"/>
        <v xml:space="preserve">GSK3 beta  </v>
      </c>
      <c r="U520" s="4" t="s">
        <v>11734</v>
      </c>
      <c r="V520" s="4" t="str">
        <f t="shared" si="42"/>
        <v>Human, Species Mouse, Species Rat</v>
      </c>
      <c r="W520" s="4"/>
      <c r="X520" s="4"/>
      <c r="Y520" s="4"/>
      <c r="Z520" s="4" t="str">
        <f t="shared" si="43"/>
        <v>EB7</v>
      </c>
    </row>
    <row r="521" spans="1:26" x14ac:dyDescent="0.35">
      <c r="A521" s="4" t="s">
        <v>0</v>
      </c>
      <c r="B521" s="4" t="s">
        <v>1</v>
      </c>
      <c r="C521" s="4" t="s">
        <v>2</v>
      </c>
      <c r="D521" s="4" t="s">
        <v>456</v>
      </c>
      <c r="E521" s="4" t="s">
        <v>1408</v>
      </c>
      <c r="F521" s="4" t="s">
        <v>3091</v>
      </c>
      <c r="G521" s="4" t="s">
        <v>1929</v>
      </c>
      <c r="H521" s="4"/>
      <c r="I521" s="4" t="s">
        <v>3089</v>
      </c>
      <c r="J521" s="4" t="s">
        <v>3612</v>
      </c>
      <c r="K521" s="4" t="s">
        <v>5295</v>
      </c>
      <c r="L521" s="4" t="s">
        <v>6986</v>
      </c>
      <c r="M521" s="5">
        <v>299</v>
      </c>
      <c r="N521" s="5">
        <v>224.25</v>
      </c>
      <c r="O521" s="5">
        <v>404</v>
      </c>
      <c r="P521" s="6" t="s">
        <v>8658</v>
      </c>
      <c r="Q521" s="4" t="s">
        <v>10287</v>
      </c>
      <c r="R521" s="4" t="str">
        <f t="shared" si="44"/>
        <v>ERG Rabbit Monoclonal Antibody</v>
      </c>
      <c r="S521" s="4" t="str">
        <f t="shared" si="40"/>
        <v>ERG  Monoclonal Antibody</v>
      </c>
      <c r="T521" s="4" t="str">
        <f t="shared" si="41"/>
        <v xml:space="preserve">ERG  </v>
      </c>
      <c r="U521" s="4" t="s">
        <v>456</v>
      </c>
      <c r="V521" s="4" t="str">
        <f t="shared" si="42"/>
        <v>Human, Species Mouse, Species Rat</v>
      </c>
      <c r="W521" s="4"/>
      <c r="X521" s="4"/>
      <c r="Y521" s="4"/>
      <c r="Z521" s="4" t="str">
        <f t="shared" si="43"/>
        <v>ACH5</v>
      </c>
    </row>
    <row r="522" spans="1:26" x14ac:dyDescent="0.35">
      <c r="A522" s="4" t="s">
        <v>0</v>
      </c>
      <c r="B522" s="4" t="s">
        <v>1</v>
      </c>
      <c r="C522" s="4" t="s">
        <v>3</v>
      </c>
      <c r="D522" s="4" t="s">
        <v>457</v>
      </c>
      <c r="E522" s="4" t="s">
        <v>1408</v>
      </c>
      <c r="F522" s="4" t="s">
        <v>3091</v>
      </c>
      <c r="G522" s="4" t="s">
        <v>1930</v>
      </c>
      <c r="H522" s="4"/>
      <c r="I522" s="4" t="s">
        <v>3089</v>
      </c>
      <c r="J522" s="4" t="s">
        <v>3613</v>
      </c>
      <c r="K522" s="4" t="s">
        <v>5296</v>
      </c>
      <c r="L522" s="4" t="s">
        <v>6987</v>
      </c>
      <c r="M522" s="5">
        <v>299</v>
      </c>
      <c r="N522" s="5">
        <v>224.25</v>
      </c>
      <c r="O522" s="5">
        <v>404</v>
      </c>
      <c r="P522" s="6" t="s">
        <v>8659</v>
      </c>
      <c r="Q522" s="4" t="s">
        <v>10288</v>
      </c>
      <c r="R522" s="4" t="str">
        <f t="shared" si="44"/>
        <v>CDK9 Rabbit Monoclonal Antibody</v>
      </c>
      <c r="S522" s="4" t="str">
        <f t="shared" si="40"/>
        <v>CDK9  Monoclonal Antibody</v>
      </c>
      <c r="T522" s="4" t="str">
        <f t="shared" si="41"/>
        <v xml:space="preserve">CDK9  </v>
      </c>
      <c r="U522" s="4" t="s">
        <v>457</v>
      </c>
      <c r="V522" s="4" t="str">
        <f t="shared" si="42"/>
        <v>Human</v>
      </c>
      <c r="W522" s="4"/>
      <c r="X522" s="4"/>
      <c r="Y522" s="4"/>
      <c r="Z522" s="4" t="str">
        <f t="shared" si="43"/>
        <v>GIH3</v>
      </c>
    </row>
    <row r="523" spans="1:26" x14ac:dyDescent="0.35">
      <c r="A523" s="4" t="s">
        <v>0</v>
      </c>
      <c r="B523" s="4" t="s">
        <v>1</v>
      </c>
      <c r="C523" s="4" t="s">
        <v>2</v>
      </c>
      <c r="D523" s="4" t="s">
        <v>458</v>
      </c>
      <c r="E523" s="4" t="s">
        <v>1408</v>
      </c>
      <c r="F523" s="4" t="s">
        <v>3091</v>
      </c>
      <c r="G523" s="4" t="s">
        <v>1931</v>
      </c>
      <c r="H523" s="4"/>
      <c r="I523" s="4" t="s">
        <v>3089</v>
      </c>
      <c r="J523" s="4" t="s">
        <v>3614</v>
      </c>
      <c r="K523" s="4" t="s">
        <v>5297</v>
      </c>
      <c r="L523" s="4" t="s">
        <v>6988</v>
      </c>
      <c r="M523" s="5">
        <v>299</v>
      </c>
      <c r="N523" s="5">
        <v>224.25</v>
      </c>
      <c r="O523" s="5">
        <v>404</v>
      </c>
      <c r="P523" s="6" t="s">
        <v>8660</v>
      </c>
      <c r="Q523" s="4" t="s">
        <v>10289</v>
      </c>
      <c r="R523" s="4" t="str">
        <f t="shared" si="44"/>
        <v>SHC Monoclonal Antibody</v>
      </c>
      <c r="S523" s="4" t="str">
        <f t="shared" si="40"/>
        <v>SHC Monoclonal Antibody</v>
      </c>
      <c r="T523" s="4" t="str">
        <f t="shared" si="41"/>
        <v xml:space="preserve">SHC </v>
      </c>
      <c r="U523" s="4" t="s">
        <v>11735</v>
      </c>
      <c r="V523" s="4" t="str">
        <f t="shared" si="42"/>
        <v>Human, Species Mouse, Species Rat</v>
      </c>
      <c r="W523" s="4"/>
      <c r="X523" s="4"/>
      <c r="Y523" s="4"/>
      <c r="Z523" s="4" t="str">
        <f t="shared" si="43"/>
        <v>ADFI19</v>
      </c>
    </row>
    <row r="524" spans="1:26" x14ac:dyDescent="0.35">
      <c r="A524" s="4" t="s">
        <v>0</v>
      </c>
      <c r="B524" s="4" t="s">
        <v>1</v>
      </c>
      <c r="C524" s="4" t="s">
        <v>2</v>
      </c>
      <c r="D524" s="4" t="s">
        <v>459</v>
      </c>
      <c r="E524" s="4" t="s">
        <v>1408</v>
      </c>
      <c r="F524" s="4" t="s">
        <v>3091</v>
      </c>
      <c r="G524" s="4" t="s">
        <v>1932</v>
      </c>
      <c r="H524" s="4"/>
      <c r="I524" s="4" t="s">
        <v>3089</v>
      </c>
      <c r="J524" s="4" t="s">
        <v>3615</v>
      </c>
      <c r="K524" s="4" t="s">
        <v>5298</v>
      </c>
      <c r="L524" s="4" t="s">
        <v>6989</v>
      </c>
      <c r="M524" s="5">
        <v>299</v>
      </c>
      <c r="N524" s="5">
        <v>224.25</v>
      </c>
      <c r="O524" s="5">
        <v>404</v>
      </c>
      <c r="P524" s="6" t="s">
        <v>8661</v>
      </c>
      <c r="Q524" s="4" t="s">
        <v>10290</v>
      </c>
      <c r="R524" s="4" t="str">
        <f t="shared" si="44"/>
        <v>FGF21 Rabbit Monoclonal Antibody</v>
      </c>
      <c r="S524" s="4" t="str">
        <f t="shared" si="40"/>
        <v>FGF21  Monoclonal Antibody</v>
      </c>
      <c r="T524" s="4" t="str">
        <f t="shared" si="41"/>
        <v xml:space="preserve">FGF21  </v>
      </c>
      <c r="U524" s="4" t="s">
        <v>459</v>
      </c>
      <c r="V524" s="4" t="str">
        <f t="shared" si="42"/>
        <v>Human, Species Mouse, Species Rat</v>
      </c>
      <c r="W524" s="4"/>
      <c r="X524" s="4"/>
      <c r="Y524" s="4"/>
      <c r="Z524" s="4" t="str">
        <f t="shared" si="43"/>
        <v>AG6</v>
      </c>
    </row>
    <row r="525" spans="1:26" x14ac:dyDescent="0.35">
      <c r="A525" s="4" t="s">
        <v>0</v>
      </c>
      <c r="B525" s="4" t="s">
        <v>1</v>
      </c>
      <c r="C525" s="4" t="s">
        <v>3</v>
      </c>
      <c r="D525" s="4" t="s">
        <v>460</v>
      </c>
      <c r="E525" s="4" t="s">
        <v>1408</v>
      </c>
      <c r="F525" s="4" t="s">
        <v>3091</v>
      </c>
      <c r="G525" s="4" t="s">
        <v>1933</v>
      </c>
      <c r="H525" s="4"/>
      <c r="I525" s="4" t="s">
        <v>3089</v>
      </c>
      <c r="J525" s="4" t="s">
        <v>3616</v>
      </c>
      <c r="K525" s="4" t="s">
        <v>5299</v>
      </c>
      <c r="L525" s="4" t="s">
        <v>6990</v>
      </c>
      <c r="M525" s="5">
        <v>299</v>
      </c>
      <c r="N525" s="5">
        <v>224.25</v>
      </c>
      <c r="O525" s="5">
        <v>404</v>
      </c>
      <c r="P525" s="6" t="s">
        <v>8662</v>
      </c>
      <c r="Q525" s="4" t="s">
        <v>10291</v>
      </c>
      <c r="R525" s="4" t="str">
        <f t="shared" si="44"/>
        <v>Nestin Rabbit Monoclonal Antibody</v>
      </c>
      <c r="S525" s="4" t="str">
        <f t="shared" si="40"/>
        <v>Nestin  Monoclonal Antibody</v>
      </c>
      <c r="T525" s="4" t="str">
        <f t="shared" si="41"/>
        <v xml:space="preserve">Nestin  </v>
      </c>
      <c r="U525" s="4" t="s">
        <v>11736</v>
      </c>
      <c r="V525" s="4" t="str">
        <f t="shared" si="42"/>
        <v>Human</v>
      </c>
      <c r="W525" s="4"/>
      <c r="X525" s="4"/>
      <c r="Y525" s="4"/>
      <c r="Z525" s="4" t="str">
        <f t="shared" si="43"/>
        <v>FBH14</v>
      </c>
    </row>
    <row r="526" spans="1:26" x14ac:dyDescent="0.35">
      <c r="A526" s="4" t="s">
        <v>0</v>
      </c>
      <c r="B526" s="4" t="s">
        <v>1</v>
      </c>
      <c r="C526" s="4" t="s">
        <v>2</v>
      </c>
      <c r="D526" s="4" t="s">
        <v>461</v>
      </c>
      <c r="E526" s="4" t="s">
        <v>1408</v>
      </c>
      <c r="F526" s="4" t="s">
        <v>3091</v>
      </c>
      <c r="G526" s="4" t="s">
        <v>1934</v>
      </c>
      <c r="H526" s="4"/>
      <c r="I526" s="4" t="s">
        <v>3089</v>
      </c>
      <c r="J526" s="4" t="s">
        <v>3617</v>
      </c>
      <c r="K526" s="4" t="s">
        <v>5300</v>
      </c>
      <c r="L526" s="4" t="s">
        <v>6991</v>
      </c>
      <c r="M526" s="5">
        <v>299</v>
      </c>
      <c r="N526" s="5">
        <v>224.25</v>
      </c>
      <c r="O526" s="5">
        <v>404</v>
      </c>
      <c r="P526" s="6" t="s">
        <v>8663</v>
      </c>
      <c r="Q526" s="4" t="s">
        <v>10292</v>
      </c>
      <c r="R526" s="4" t="str">
        <f t="shared" si="44"/>
        <v>COX1 PTGS1 Rabbit Monoclonal Antibody</v>
      </c>
      <c r="S526" s="4" t="str">
        <f t="shared" si="40"/>
        <v>COX1 PTGS1  Monoclonal Antibody</v>
      </c>
      <c r="T526" s="4" t="str">
        <f t="shared" si="41"/>
        <v xml:space="preserve">COX1 PTGS1  </v>
      </c>
      <c r="U526" s="4" t="s">
        <v>11737</v>
      </c>
      <c r="V526" s="4" t="str">
        <f t="shared" si="42"/>
        <v>Human, Species Mouse, Species Rat</v>
      </c>
      <c r="W526" s="4"/>
      <c r="X526" s="4"/>
      <c r="Y526" s="4"/>
      <c r="Z526" s="4" t="str">
        <f t="shared" si="43"/>
        <v>FHF16</v>
      </c>
    </row>
    <row r="527" spans="1:26" x14ac:dyDescent="0.35">
      <c r="A527" s="4" t="s">
        <v>0</v>
      </c>
      <c r="B527" s="4" t="s">
        <v>1</v>
      </c>
      <c r="C527" s="4" t="s">
        <v>3</v>
      </c>
      <c r="D527" s="4" t="s">
        <v>462</v>
      </c>
      <c r="E527" s="4" t="s">
        <v>1408</v>
      </c>
      <c r="F527" s="4" t="s">
        <v>3091</v>
      </c>
      <c r="G527" s="4" t="s">
        <v>1935</v>
      </c>
      <c r="H527" s="4"/>
      <c r="I527" s="4" t="s">
        <v>3089</v>
      </c>
      <c r="J527" s="4" t="s">
        <v>3618</v>
      </c>
      <c r="K527" s="4" t="s">
        <v>5301</v>
      </c>
      <c r="L527" s="4" t="s">
        <v>6992</v>
      </c>
      <c r="M527" s="5">
        <v>299</v>
      </c>
      <c r="N527" s="5">
        <v>224.25</v>
      </c>
      <c r="O527" s="5">
        <v>404</v>
      </c>
      <c r="P527" s="6" t="s">
        <v>8664</v>
      </c>
      <c r="Q527" s="4" t="s">
        <v>10293</v>
      </c>
      <c r="R527" s="4" t="str">
        <f t="shared" si="44"/>
        <v>CD163 Rabbit Monoclonal Antibody</v>
      </c>
      <c r="S527" s="4" t="str">
        <f t="shared" si="40"/>
        <v>CD163  Monoclonal Antibody</v>
      </c>
      <c r="T527" s="4" t="str">
        <f t="shared" si="41"/>
        <v xml:space="preserve">CD163  </v>
      </c>
      <c r="U527" s="4" t="s">
        <v>462</v>
      </c>
      <c r="V527" s="4" t="str">
        <f t="shared" si="42"/>
        <v>Human</v>
      </c>
      <c r="W527" s="4"/>
      <c r="X527" s="4"/>
      <c r="Y527" s="4"/>
      <c r="Z527" s="4" t="str">
        <f t="shared" si="43"/>
        <v>ABCC3</v>
      </c>
    </row>
    <row r="528" spans="1:26" x14ac:dyDescent="0.35">
      <c r="A528" s="4" t="s">
        <v>0</v>
      </c>
      <c r="B528" s="4" t="s">
        <v>1</v>
      </c>
      <c r="C528" s="4" t="s">
        <v>2</v>
      </c>
      <c r="D528" s="4" t="s">
        <v>463</v>
      </c>
      <c r="E528" s="4" t="s">
        <v>1408</v>
      </c>
      <c r="F528" s="4" t="s">
        <v>3091</v>
      </c>
      <c r="G528" s="4" t="s">
        <v>1936</v>
      </c>
      <c r="H528" s="4"/>
      <c r="I528" s="4" t="s">
        <v>3089</v>
      </c>
      <c r="J528" s="4" t="s">
        <v>3619</v>
      </c>
      <c r="K528" s="4" t="s">
        <v>5302</v>
      </c>
      <c r="L528" s="4" t="s">
        <v>6993</v>
      </c>
      <c r="M528" s="5">
        <v>299</v>
      </c>
      <c r="N528" s="5">
        <v>224.25</v>
      </c>
      <c r="O528" s="5">
        <v>404</v>
      </c>
      <c r="P528" s="6" t="s">
        <v>8665</v>
      </c>
      <c r="Q528" s="4" t="s">
        <v>10294</v>
      </c>
      <c r="R528" s="4" t="str">
        <f t="shared" si="44"/>
        <v>DHFR Monoclonal Antibody</v>
      </c>
      <c r="S528" s="4" t="str">
        <f t="shared" si="40"/>
        <v>DHFR Monoclonal Antibody</v>
      </c>
      <c r="T528" s="4" t="str">
        <f t="shared" si="41"/>
        <v xml:space="preserve">DHFR </v>
      </c>
      <c r="U528" s="4" t="s">
        <v>463</v>
      </c>
      <c r="V528" s="4" t="str">
        <f t="shared" si="42"/>
        <v>Human, Species Mouse, Species Rat</v>
      </c>
      <c r="W528" s="4"/>
      <c r="X528" s="4"/>
      <c r="Y528" s="4"/>
      <c r="Z528" s="4" t="str">
        <f t="shared" si="43"/>
        <v>ACBE4</v>
      </c>
    </row>
    <row r="529" spans="1:26" x14ac:dyDescent="0.35">
      <c r="A529" s="4" t="s">
        <v>0</v>
      </c>
      <c r="B529" s="4" t="s">
        <v>1</v>
      </c>
      <c r="C529" s="4" t="s">
        <v>3</v>
      </c>
      <c r="D529" s="4" t="s">
        <v>464</v>
      </c>
      <c r="E529" s="4" t="s">
        <v>1408</v>
      </c>
      <c r="F529" s="4" t="s">
        <v>3091</v>
      </c>
      <c r="G529" s="4" t="s">
        <v>1937</v>
      </c>
      <c r="H529" s="4"/>
      <c r="I529" s="4" t="s">
        <v>3089</v>
      </c>
      <c r="J529" s="4" t="s">
        <v>3620</v>
      </c>
      <c r="K529" s="4" t="s">
        <v>5303</v>
      </c>
      <c r="L529" s="4" t="s">
        <v>6994</v>
      </c>
      <c r="M529" s="5">
        <v>299</v>
      </c>
      <c r="N529" s="5">
        <v>224.25</v>
      </c>
      <c r="O529" s="5">
        <v>404</v>
      </c>
      <c r="P529" s="6" t="s">
        <v>8666</v>
      </c>
      <c r="Q529" s="4" t="s">
        <v>10295</v>
      </c>
      <c r="R529" s="4" t="str">
        <f t="shared" si="44"/>
        <v>Apg12 (Atg12) Rabbit Monoclonal Antibody</v>
      </c>
      <c r="S529" s="4" t="str">
        <f t="shared" si="40"/>
        <v>Apg12 (Atg12)  Monoclonal Antibody</v>
      </c>
      <c r="T529" s="4" t="str">
        <f t="shared" si="41"/>
        <v xml:space="preserve">Apg12 (Atg12)  </v>
      </c>
      <c r="U529" s="4" t="s">
        <v>11738</v>
      </c>
      <c r="V529" s="4" t="str">
        <f t="shared" si="42"/>
        <v>Human</v>
      </c>
      <c r="W529" s="4"/>
      <c r="X529" s="4"/>
      <c r="Y529" s="4"/>
      <c r="Z529" s="4" t="str">
        <f t="shared" si="43"/>
        <v>ABID1</v>
      </c>
    </row>
    <row r="530" spans="1:26" x14ac:dyDescent="0.35">
      <c r="A530" s="4" t="s">
        <v>0</v>
      </c>
      <c r="B530" s="4" t="s">
        <v>1</v>
      </c>
      <c r="C530" s="4" t="s">
        <v>2</v>
      </c>
      <c r="D530" s="4" t="s">
        <v>465</v>
      </c>
      <c r="E530" s="4" t="s">
        <v>1408</v>
      </c>
      <c r="F530" s="4" t="s">
        <v>3091</v>
      </c>
      <c r="G530" s="4" t="s">
        <v>1938</v>
      </c>
      <c r="H530" s="4"/>
      <c r="I530" s="4" t="s">
        <v>3089</v>
      </c>
      <c r="J530" s="4" t="s">
        <v>3621</v>
      </c>
      <c r="K530" s="4" t="s">
        <v>5304</v>
      </c>
      <c r="L530" s="4" t="s">
        <v>6995</v>
      </c>
      <c r="M530" s="5">
        <v>299</v>
      </c>
      <c r="N530" s="5">
        <v>224.25</v>
      </c>
      <c r="O530" s="5">
        <v>404</v>
      </c>
      <c r="P530" s="6" t="s">
        <v>8667</v>
      </c>
      <c r="Q530" s="4" t="s">
        <v>10296</v>
      </c>
      <c r="R530" s="4" t="str">
        <f t="shared" si="44"/>
        <v>PKC delta PRKCD Rabbit Monoclonal Antibody</v>
      </c>
      <c r="S530" s="4" t="str">
        <f t="shared" si="40"/>
        <v>PKC delta PRKCD  Monoclonal Antibody</v>
      </c>
      <c r="T530" s="4" t="str">
        <f t="shared" si="41"/>
        <v xml:space="preserve">PKC delta PRKCD  </v>
      </c>
      <c r="U530" s="4" t="s">
        <v>11739</v>
      </c>
      <c r="V530" s="4" t="str">
        <f t="shared" si="42"/>
        <v>Human, Species Mouse, Species Rat</v>
      </c>
      <c r="W530" s="4"/>
      <c r="X530" s="4"/>
      <c r="Y530" s="4"/>
      <c r="Z530" s="4" t="str">
        <f t="shared" si="43"/>
        <v>IHD16</v>
      </c>
    </row>
    <row r="531" spans="1:26" x14ac:dyDescent="0.35">
      <c r="A531" s="4" t="s">
        <v>0</v>
      </c>
      <c r="B531" s="4" t="s">
        <v>1</v>
      </c>
      <c r="C531" s="4" t="s">
        <v>2</v>
      </c>
      <c r="D531" s="4" t="s">
        <v>466</v>
      </c>
      <c r="E531" s="4" t="s">
        <v>1408</v>
      </c>
      <c r="F531" s="4" t="s">
        <v>3091</v>
      </c>
      <c r="G531" s="4" t="s">
        <v>1939</v>
      </c>
      <c r="H531" s="4"/>
      <c r="I531" s="4" t="s">
        <v>3089</v>
      </c>
      <c r="J531" s="4" t="s">
        <v>3622</v>
      </c>
      <c r="K531" s="4" t="s">
        <v>5305</v>
      </c>
      <c r="L531" s="4" t="s">
        <v>6996</v>
      </c>
      <c r="M531" s="5">
        <v>299</v>
      </c>
      <c r="N531" s="5">
        <v>224.25</v>
      </c>
      <c r="O531" s="5">
        <v>404</v>
      </c>
      <c r="P531" s="6" t="s">
        <v>8668</v>
      </c>
      <c r="Q531" s="4" t="s">
        <v>10297</v>
      </c>
      <c r="R531" s="4" t="str">
        <f t="shared" si="44"/>
        <v>RPE65 Rabbit Monoclonal Antibody</v>
      </c>
      <c r="S531" s="4" t="str">
        <f t="shared" si="40"/>
        <v>RPE65  Monoclonal Antibody</v>
      </c>
      <c r="T531" s="4" t="str">
        <f t="shared" si="41"/>
        <v xml:space="preserve">RPE65  </v>
      </c>
      <c r="U531" s="4" t="s">
        <v>466</v>
      </c>
      <c r="V531" s="4" t="str">
        <f t="shared" si="42"/>
        <v>Human, Species Mouse, Species Rat</v>
      </c>
      <c r="W531" s="4"/>
      <c r="X531" s="4"/>
      <c r="Y531" s="4"/>
      <c r="Z531" s="4" t="str">
        <f t="shared" si="43"/>
        <v>ABAH18</v>
      </c>
    </row>
    <row r="532" spans="1:26" x14ac:dyDescent="0.35">
      <c r="A532" s="4" t="s">
        <v>0</v>
      </c>
      <c r="B532" s="4" t="s">
        <v>1</v>
      </c>
      <c r="C532" s="4" t="s">
        <v>2</v>
      </c>
      <c r="D532" s="4" t="s">
        <v>467</v>
      </c>
      <c r="E532" s="4" t="s">
        <v>1408</v>
      </c>
      <c r="F532" s="4" t="s">
        <v>3091</v>
      </c>
      <c r="G532" s="4" t="s">
        <v>1940</v>
      </c>
      <c r="H532" s="4"/>
      <c r="I532" s="4" t="s">
        <v>3089</v>
      </c>
      <c r="J532" s="4" t="s">
        <v>3623</v>
      </c>
      <c r="K532" s="4" t="s">
        <v>5306</v>
      </c>
      <c r="L532" s="4" t="s">
        <v>6997</v>
      </c>
      <c r="M532" s="5">
        <v>299</v>
      </c>
      <c r="N532" s="5">
        <v>224.25</v>
      </c>
      <c r="O532" s="5">
        <v>404</v>
      </c>
      <c r="P532" s="6" t="s">
        <v>8669</v>
      </c>
      <c r="Q532" s="4" t="s">
        <v>10298</v>
      </c>
      <c r="R532" s="4" t="str">
        <f t="shared" si="44"/>
        <v>Lactate Dehydrogenase LDHA Rabbit Monoclonal Antibody</v>
      </c>
      <c r="S532" s="4" t="str">
        <f t="shared" si="40"/>
        <v>Lactate Dehydrogenase LDHA  Monoclonal Antibody</v>
      </c>
      <c r="T532" s="4" t="str">
        <f t="shared" si="41"/>
        <v xml:space="preserve">Lactate Dehydrogenase LDHA  </v>
      </c>
      <c r="U532" s="4" t="s">
        <v>11740</v>
      </c>
      <c r="V532" s="4" t="str">
        <f t="shared" si="42"/>
        <v>Human, Species Mouse, Species Rat</v>
      </c>
      <c r="W532" s="4"/>
      <c r="X532" s="4"/>
      <c r="Y532" s="4"/>
      <c r="Z532" s="4" t="str">
        <f t="shared" si="43"/>
        <v>CFE12</v>
      </c>
    </row>
    <row r="533" spans="1:26" x14ac:dyDescent="0.35">
      <c r="A533" s="4" t="s">
        <v>0</v>
      </c>
      <c r="B533" s="4" t="s">
        <v>1</v>
      </c>
      <c r="C533" s="4" t="s">
        <v>2</v>
      </c>
      <c r="D533" s="4" t="s">
        <v>468</v>
      </c>
      <c r="E533" s="4" t="s">
        <v>1408</v>
      </c>
      <c r="F533" s="4" t="s">
        <v>3091</v>
      </c>
      <c r="G533" s="4" t="s">
        <v>1941</v>
      </c>
      <c r="H533" s="4"/>
      <c r="I533" s="4" t="s">
        <v>3089</v>
      </c>
      <c r="J533" s="4" t="s">
        <v>3624</v>
      </c>
      <c r="K533" s="4" t="s">
        <v>5307</v>
      </c>
      <c r="L533" s="4" t="s">
        <v>6998</v>
      </c>
      <c r="M533" s="5">
        <v>299</v>
      </c>
      <c r="N533" s="5">
        <v>224.25</v>
      </c>
      <c r="O533" s="5">
        <v>404</v>
      </c>
      <c r="P533" s="6" t="s">
        <v>8670</v>
      </c>
      <c r="Q533" s="4" t="s">
        <v>10299</v>
      </c>
      <c r="R533" s="4" t="str">
        <f t="shared" si="44"/>
        <v>LRP1/Lrp 1 Cluster Ii Rabbit Monoclonal Antibody</v>
      </c>
      <c r="S533" s="4" t="str">
        <f t="shared" si="40"/>
        <v>LRP1/Lrp 1 Cluster Ii  Monoclonal Antibody</v>
      </c>
      <c r="T533" s="4" t="str">
        <f t="shared" si="41"/>
        <v xml:space="preserve">LRP1/Lrp 1 Cluster Ii  </v>
      </c>
      <c r="U533" s="4" t="s">
        <v>11741</v>
      </c>
      <c r="V533" s="4" t="str">
        <f t="shared" si="42"/>
        <v>Human, Species Mouse, Species Rat</v>
      </c>
      <c r="W533" s="4"/>
      <c r="X533" s="4"/>
      <c r="Y533" s="4"/>
      <c r="Z533" s="4" t="str">
        <f t="shared" si="43"/>
        <v>BDC12</v>
      </c>
    </row>
    <row r="534" spans="1:26" x14ac:dyDescent="0.35">
      <c r="A534" s="4" t="s">
        <v>0</v>
      </c>
      <c r="B534" s="4" t="s">
        <v>1</v>
      </c>
      <c r="C534" s="4" t="s">
        <v>2</v>
      </c>
      <c r="D534" s="4" t="s">
        <v>469</v>
      </c>
      <c r="E534" s="4" t="s">
        <v>1408</v>
      </c>
      <c r="F534" s="4" t="s">
        <v>3091</v>
      </c>
      <c r="G534" s="4" t="s">
        <v>1942</v>
      </c>
      <c r="H534" s="4"/>
      <c r="I534" s="4" t="s">
        <v>3089</v>
      </c>
      <c r="J534" s="4" t="s">
        <v>3625</v>
      </c>
      <c r="K534" s="4" t="s">
        <v>5308</v>
      </c>
      <c r="L534" s="4" t="s">
        <v>6999</v>
      </c>
      <c r="M534" s="5">
        <v>299</v>
      </c>
      <c r="N534" s="5">
        <v>224.25</v>
      </c>
      <c r="O534" s="5">
        <v>404</v>
      </c>
      <c r="P534" s="6" t="s">
        <v>8671</v>
      </c>
      <c r="Q534" s="4" t="s">
        <v>10300</v>
      </c>
      <c r="R534" s="4" t="str">
        <f t="shared" si="44"/>
        <v>EEF2 Monoclonal Antibody</v>
      </c>
      <c r="S534" s="4" t="str">
        <f t="shared" si="40"/>
        <v>EEF2 Monoclonal Antibody</v>
      </c>
      <c r="T534" s="4" t="str">
        <f t="shared" si="41"/>
        <v xml:space="preserve">EEF2 </v>
      </c>
      <c r="U534" s="4" t="s">
        <v>469</v>
      </c>
      <c r="V534" s="4" t="str">
        <f t="shared" si="42"/>
        <v>Human, Species Mouse, Species Rat</v>
      </c>
      <c r="W534" s="4"/>
      <c r="X534" s="4"/>
      <c r="Y534" s="4"/>
      <c r="Z534" s="4" t="str">
        <f t="shared" si="43"/>
        <v>ADBH5</v>
      </c>
    </row>
    <row r="535" spans="1:26" x14ac:dyDescent="0.35">
      <c r="A535" s="4" t="s">
        <v>0</v>
      </c>
      <c r="B535" s="4" t="s">
        <v>1</v>
      </c>
      <c r="C535" s="4" t="s">
        <v>2</v>
      </c>
      <c r="D535" s="4" t="s">
        <v>470</v>
      </c>
      <c r="E535" s="4" t="s">
        <v>1408</v>
      </c>
      <c r="F535" s="4" t="s">
        <v>3091</v>
      </c>
      <c r="G535" s="4" t="s">
        <v>1943</v>
      </c>
      <c r="H535" s="4"/>
      <c r="I535" s="4" t="s">
        <v>3089</v>
      </c>
      <c r="J535" s="4" t="s">
        <v>3626</v>
      </c>
      <c r="K535" s="4" t="s">
        <v>5309</v>
      </c>
      <c r="L535" s="4" t="s">
        <v>7000</v>
      </c>
      <c r="M535" s="5">
        <v>299</v>
      </c>
      <c r="N535" s="5">
        <v>224.25</v>
      </c>
      <c r="O535" s="5">
        <v>404</v>
      </c>
      <c r="P535" s="6" t="s">
        <v>8672</v>
      </c>
      <c r="Q535" s="4" t="s">
        <v>10301</v>
      </c>
      <c r="R535" s="4" t="str">
        <f t="shared" si="44"/>
        <v>YY1 Rabbit Monoclonal Antibody</v>
      </c>
      <c r="S535" s="4" t="str">
        <f t="shared" si="40"/>
        <v>YY1  Monoclonal Antibody</v>
      </c>
      <c r="T535" s="4" t="str">
        <f t="shared" si="41"/>
        <v xml:space="preserve">YY1  </v>
      </c>
      <c r="U535" s="4" t="s">
        <v>470</v>
      </c>
      <c r="V535" s="4" t="str">
        <f t="shared" si="42"/>
        <v>Human, Species Mouse, Species Rat</v>
      </c>
      <c r="W535" s="4"/>
      <c r="X535" s="4"/>
      <c r="Y535" s="4"/>
      <c r="Z535" s="4" t="str">
        <f t="shared" si="43"/>
        <v>AIE25</v>
      </c>
    </row>
    <row r="536" spans="1:26" x14ac:dyDescent="0.35">
      <c r="A536" s="4" t="s">
        <v>0</v>
      </c>
      <c r="B536" s="4" t="s">
        <v>1</v>
      </c>
      <c r="C536" s="4" t="s">
        <v>2</v>
      </c>
      <c r="D536" s="4" t="s">
        <v>471</v>
      </c>
      <c r="E536" s="4" t="s">
        <v>1408</v>
      </c>
      <c r="F536" s="4" t="s">
        <v>3091</v>
      </c>
      <c r="G536" s="4" t="s">
        <v>1944</v>
      </c>
      <c r="H536" s="4"/>
      <c r="I536" s="4" t="s">
        <v>3089</v>
      </c>
      <c r="J536" s="4" t="s">
        <v>3627</v>
      </c>
      <c r="K536" s="4" t="s">
        <v>5310</v>
      </c>
      <c r="L536" s="4" t="s">
        <v>7001</v>
      </c>
      <c r="M536" s="5">
        <v>299</v>
      </c>
      <c r="N536" s="5">
        <v>224.25</v>
      </c>
      <c r="O536" s="5">
        <v>404</v>
      </c>
      <c r="P536" s="6" t="s">
        <v>8673</v>
      </c>
      <c r="Q536" s="4" t="s">
        <v>10302</v>
      </c>
      <c r="R536" s="4" t="str">
        <f t="shared" si="44"/>
        <v>RelB Rabbit Monoclonal Antibody</v>
      </c>
      <c r="S536" s="4" t="str">
        <f t="shared" si="40"/>
        <v>RelB  Monoclonal Antibody</v>
      </c>
      <c r="T536" s="4" t="str">
        <f t="shared" si="41"/>
        <v xml:space="preserve">RelB  </v>
      </c>
      <c r="U536" s="4" t="s">
        <v>11742</v>
      </c>
      <c r="V536" s="4" t="str">
        <f t="shared" si="42"/>
        <v>Human, Species Mouse, Species Rat</v>
      </c>
      <c r="W536" s="4"/>
      <c r="X536" s="4"/>
      <c r="Y536" s="4"/>
      <c r="Z536" s="4" t="str">
        <f t="shared" si="43"/>
        <v>ABGH18</v>
      </c>
    </row>
    <row r="537" spans="1:26" x14ac:dyDescent="0.35">
      <c r="A537" s="4" t="s">
        <v>0</v>
      </c>
      <c r="B537" s="4" t="s">
        <v>1</v>
      </c>
      <c r="C537" s="4" t="s">
        <v>3</v>
      </c>
      <c r="D537" s="4" t="s">
        <v>471</v>
      </c>
      <c r="E537" s="4" t="s">
        <v>1408</v>
      </c>
      <c r="F537" s="4" t="s">
        <v>3091</v>
      </c>
      <c r="G537" s="4" t="s">
        <v>1945</v>
      </c>
      <c r="H537" s="4"/>
      <c r="I537" s="4" t="s">
        <v>3089</v>
      </c>
      <c r="J537" s="4" t="s">
        <v>3628</v>
      </c>
      <c r="K537" s="4" t="s">
        <v>5311</v>
      </c>
      <c r="L537" s="4" t="s">
        <v>7002</v>
      </c>
      <c r="M537" s="5">
        <v>299</v>
      </c>
      <c r="N537" s="5">
        <v>224.25</v>
      </c>
      <c r="O537" s="5">
        <v>404</v>
      </c>
      <c r="P537" s="6" t="s">
        <v>8674</v>
      </c>
      <c r="Q537" s="4" t="s">
        <v>10302</v>
      </c>
      <c r="R537" s="4" t="str">
        <f t="shared" si="44"/>
        <v>RelB Rabbit Monoclonal Antibody</v>
      </c>
      <c r="S537" s="4" t="str">
        <f t="shared" si="40"/>
        <v>RelB  Monoclonal Antibody</v>
      </c>
      <c r="T537" s="4" t="str">
        <f t="shared" si="41"/>
        <v xml:space="preserve">RelB  </v>
      </c>
      <c r="U537" s="4" t="s">
        <v>11742</v>
      </c>
      <c r="V537" s="4" t="str">
        <f t="shared" si="42"/>
        <v>Human</v>
      </c>
      <c r="W537" s="4"/>
      <c r="X537" s="4"/>
      <c r="Y537" s="4"/>
      <c r="Z537" s="4" t="str">
        <f t="shared" si="43"/>
        <v>GCF18</v>
      </c>
    </row>
    <row r="538" spans="1:26" x14ac:dyDescent="0.35">
      <c r="A538" s="4" t="s">
        <v>0</v>
      </c>
      <c r="B538" s="4" t="s">
        <v>1</v>
      </c>
      <c r="C538" s="4" t="s">
        <v>2</v>
      </c>
      <c r="D538" s="4" t="s">
        <v>472</v>
      </c>
      <c r="E538" s="4" t="s">
        <v>1408</v>
      </c>
      <c r="F538" s="4" t="s">
        <v>3091</v>
      </c>
      <c r="G538" s="4" t="s">
        <v>1946</v>
      </c>
      <c r="H538" s="4"/>
      <c r="I538" s="4" t="s">
        <v>3089</v>
      </c>
      <c r="J538" s="4" t="s">
        <v>3629</v>
      </c>
      <c r="K538" s="4" t="s">
        <v>5312</v>
      </c>
      <c r="L538" s="4" t="s">
        <v>7003</v>
      </c>
      <c r="M538" s="5">
        <v>299</v>
      </c>
      <c r="N538" s="5">
        <v>224.25</v>
      </c>
      <c r="O538" s="5">
        <v>404</v>
      </c>
      <c r="P538" s="6" t="s">
        <v>8675</v>
      </c>
      <c r="Q538" s="4" t="s">
        <v>10303</v>
      </c>
      <c r="R538" s="4" t="str">
        <f t="shared" si="44"/>
        <v>SOS1 Rabbit Monoclonal Antibody</v>
      </c>
      <c r="S538" s="4" t="str">
        <f t="shared" si="40"/>
        <v>SOS1  Monoclonal Antibody</v>
      </c>
      <c r="T538" s="4" t="str">
        <f t="shared" si="41"/>
        <v xml:space="preserve">SOS1  </v>
      </c>
      <c r="U538" s="4" t="s">
        <v>472</v>
      </c>
      <c r="V538" s="4" t="str">
        <f t="shared" si="42"/>
        <v>Human, Species Mouse, Species Rat</v>
      </c>
      <c r="W538" s="4"/>
      <c r="X538" s="4"/>
      <c r="Y538" s="4"/>
      <c r="Z538" s="4" t="str">
        <f t="shared" si="43"/>
        <v>ABBE19</v>
      </c>
    </row>
    <row r="539" spans="1:26" x14ac:dyDescent="0.35">
      <c r="A539" s="4" t="s">
        <v>0</v>
      </c>
      <c r="B539" s="4" t="s">
        <v>1</v>
      </c>
      <c r="C539" s="4" t="s">
        <v>2</v>
      </c>
      <c r="D539" s="4" t="s">
        <v>473</v>
      </c>
      <c r="E539" s="4" t="s">
        <v>1408</v>
      </c>
      <c r="F539" s="4" t="s">
        <v>3091</v>
      </c>
      <c r="G539" s="4" t="s">
        <v>1947</v>
      </c>
      <c r="H539" s="4"/>
      <c r="I539" s="4" t="s">
        <v>3089</v>
      </c>
      <c r="J539" s="4" t="s">
        <v>3630</v>
      </c>
      <c r="K539" s="4" t="s">
        <v>5313</v>
      </c>
      <c r="L539" s="4" t="s">
        <v>7004</v>
      </c>
      <c r="M539" s="5">
        <v>299</v>
      </c>
      <c r="N539" s="5">
        <v>224.25</v>
      </c>
      <c r="O539" s="5">
        <v>404</v>
      </c>
      <c r="P539" s="6" t="s">
        <v>8676</v>
      </c>
      <c r="Q539" s="4" t="s">
        <v>10304</v>
      </c>
      <c r="R539" s="4" t="str">
        <f t="shared" si="44"/>
        <v>HDAC3 Rabbit Monoclonal Antibody</v>
      </c>
      <c r="S539" s="4" t="str">
        <f t="shared" si="40"/>
        <v>HDAC3  Monoclonal Antibody</v>
      </c>
      <c r="T539" s="4" t="str">
        <f t="shared" si="41"/>
        <v xml:space="preserve">HDAC3  </v>
      </c>
      <c r="U539" s="4" t="s">
        <v>473</v>
      </c>
      <c r="V539" s="4" t="str">
        <f t="shared" si="42"/>
        <v>Human, Species Mouse, Species Rat</v>
      </c>
      <c r="W539" s="4"/>
      <c r="X539" s="4"/>
      <c r="Y539" s="4"/>
      <c r="Z539" s="4" t="str">
        <f t="shared" si="43"/>
        <v>EFH8</v>
      </c>
    </row>
    <row r="540" spans="1:26" x14ac:dyDescent="0.35">
      <c r="A540" s="4" t="s">
        <v>0</v>
      </c>
      <c r="B540" s="4" t="s">
        <v>1</v>
      </c>
      <c r="C540" s="4" t="s">
        <v>5</v>
      </c>
      <c r="D540" s="4" t="s">
        <v>474</v>
      </c>
      <c r="E540" s="4" t="s">
        <v>1408</v>
      </c>
      <c r="F540" s="4" t="s">
        <v>3091</v>
      </c>
      <c r="G540" s="4" t="s">
        <v>1948</v>
      </c>
      <c r="H540" s="4"/>
      <c r="I540" s="4" t="s">
        <v>3089</v>
      </c>
      <c r="J540" s="4" t="s">
        <v>3631</v>
      </c>
      <c r="K540" s="4" t="s">
        <v>5314</v>
      </c>
      <c r="L540" s="4" t="s">
        <v>7005</v>
      </c>
      <c r="M540" s="5">
        <v>299</v>
      </c>
      <c r="N540" s="5">
        <v>224.25</v>
      </c>
      <c r="O540" s="5">
        <v>404</v>
      </c>
      <c r="P540" s="6" t="s">
        <v>8677</v>
      </c>
      <c r="Q540" s="4" t="s">
        <v>10305</v>
      </c>
      <c r="R540" s="4" t="str">
        <f t="shared" si="44"/>
        <v>KMT4 / Dot1L Rabbit Monoclonal Antibody</v>
      </c>
      <c r="S540" s="4" t="str">
        <f t="shared" si="40"/>
        <v>KMT4 / Dot1L  Monoclonal Antibody</v>
      </c>
      <c r="T540" s="4" t="str">
        <f t="shared" si="41"/>
        <v xml:space="preserve">KMT4 / Dot1L  </v>
      </c>
      <c r="U540" s="4" t="s">
        <v>11743</v>
      </c>
      <c r="V540" s="4" t="str">
        <f t="shared" si="42"/>
        <v>Human, Species Mouse</v>
      </c>
      <c r="W540" s="4"/>
      <c r="X540" s="4"/>
      <c r="Y540" s="4"/>
      <c r="Z540" s="4" t="str">
        <f t="shared" si="43"/>
        <v>CBF4</v>
      </c>
    </row>
    <row r="541" spans="1:26" x14ac:dyDescent="0.35">
      <c r="A541" s="4" t="s">
        <v>0</v>
      </c>
      <c r="B541" s="4" t="s">
        <v>1</v>
      </c>
      <c r="C541" s="4" t="s">
        <v>2</v>
      </c>
      <c r="D541" s="4" t="s">
        <v>475</v>
      </c>
      <c r="E541" s="4" t="s">
        <v>1408</v>
      </c>
      <c r="F541" s="4" t="s">
        <v>3091</v>
      </c>
      <c r="G541" s="4" t="s">
        <v>1949</v>
      </c>
      <c r="H541" s="4"/>
      <c r="I541" s="4" t="s">
        <v>3089</v>
      </c>
      <c r="J541" s="4" t="s">
        <v>3632</v>
      </c>
      <c r="K541" s="4" t="s">
        <v>5315</v>
      </c>
      <c r="L541" s="4" t="s">
        <v>7006</v>
      </c>
      <c r="M541" s="5">
        <v>299</v>
      </c>
      <c r="N541" s="5">
        <v>224.25</v>
      </c>
      <c r="O541" s="5">
        <v>404</v>
      </c>
      <c r="P541" s="6" t="s">
        <v>8678</v>
      </c>
      <c r="Q541" s="4" t="s">
        <v>10306</v>
      </c>
      <c r="R541" s="4" t="str">
        <f t="shared" si="44"/>
        <v>PAX7 Rabbit Monoclonal Antibody</v>
      </c>
      <c r="S541" s="4" t="str">
        <f t="shared" si="40"/>
        <v>PAX7  Monoclonal Antibody</v>
      </c>
      <c r="T541" s="4" t="str">
        <f t="shared" si="41"/>
        <v xml:space="preserve">PAX7  </v>
      </c>
      <c r="U541" s="4" t="s">
        <v>475</v>
      </c>
      <c r="V541" s="4" t="str">
        <f t="shared" si="42"/>
        <v>Human, Species Mouse, Species Rat</v>
      </c>
      <c r="W541" s="4"/>
      <c r="X541" s="4"/>
      <c r="Y541" s="4"/>
      <c r="Z541" s="4" t="str">
        <f t="shared" si="43"/>
        <v>HGH16</v>
      </c>
    </row>
    <row r="542" spans="1:26" x14ac:dyDescent="0.35">
      <c r="A542" s="4" t="s">
        <v>0</v>
      </c>
      <c r="B542" s="4" t="s">
        <v>1</v>
      </c>
      <c r="C542" s="4" t="s">
        <v>2</v>
      </c>
      <c r="D542" s="4" t="s">
        <v>476</v>
      </c>
      <c r="E542" s="4" t="s">
        <v>1408</v>
      </c>
      <c r="F542" s="4" t="s">
        <v>3091</v>
      </c>
      <c r="G542" s="4" t="s">
        <v>1950</v>
      </c>
      <c r="H542" s="4"/>
      <c r="I542" s="4" t="s">
        <v>3089</v>
      </c>
      <c r="J542" s="4" t="s">
        <v>3633</v>
      </c>
      <c r="K542" s="4" t="s">
        <v>5316</v>
      </c>
      <c r="L542" s="4" t="s">
        <v>7007</v>
      </c>
      <c r="M542" s="5">
        <v>299</v>
      </c>
      <c r="N542" s="5">
        <v>224.25</v>
      </c>
      <c r="O542" s="5">
        <v>404</v>
      </c>
      <c r="P542" s="6" t="s">
        <v>8679</v>
      </c>
      <c r="Q542" s="4" t="s">
        <v>10307</v>
      </c>
      <c r="R542" s="4" t="str">
        <f t="shared" si="44"/>
        <v>5 Lipoxygenase ALOX5 Monoclonal Antibody</v>
      </c>
      <c r="S542" s="4" t="str">
        <f t="shared" si="40"/>
        <v>5 Lipoxygenase ALOX5 Monoclonal Antibody</v>
      </c>
      <c r="T542" s="4" t="str">
        <f t="shared" si="41"/>
        <v xml:space="preserve">5 Lipoxygenase ALOX5 </v>
      </c>
      <c r="U542" s="4" t="s">
        <v>11744</v>
      </c>
      <c r="V542" s="4" t="str">
        <f t="shared" si="42"/>
        <v>Human, Species Mouse, Species Rat</v>
      </c>
      <c r="W542" s="4"/>
      <c r="X542" s="4"/>
      <c r="Y542" s="4"/>
      <c r="Z542" s="4" t="str">
        <f t="shared" si="43"/>
        <v>AECE1</v>
      </c>
    </row>
    <row r="543" spans="1:26" x14ac:dyDescent="0.35">
      <c r="A543" s="4" t="s">
        <v>0</v>
      </c>
      <c r="B543" s="4" t="s">
        <v>1</v>
      </c>
      <c r="C543" s="4" t="s">
        <v>3</v>
      </c>
      <c r="D543" s="4" t="s">
        <v>477</v>
      </c>
      <c r="E543" s="4" t="s">
        <v>1408</v>
      </c>
      <c r="F543" s="4" t="s">
        <v>3091</v>
      </c>
      <c r="G543" s="4" t="s">
        <v>1951</v>
      </c>
      <c r="H543" s="4"/>
      <c r="I543" s="4" t="s">
        <v>3089</v>
      </c>
      <c r="J543" s="4" t="s">
        <v>3634</v>
      </c>
      <c r="K543" s="4" t="s">
        <v>5317</v>
      </c>
      <c r="L543" s="4" t="s">
        <v>7008</v>
      </c>
      <c r="M543" s="5">
        <v>299</v>
      </c>
      <c r="N543" s="5">
        <v>224.25</v>
      </c>
      <c r="O543" s="5">
        <v>404</v>
      </c>
      <c r="P543" s="6" t="s">
        <v>8680</v>
      </c>
      <c r="Q543" s="4" t="s">
        <v>10308</v>
      </c>
      <c r="R543" s="4" t="str">
        <f t="shared" si="44"/>
        <v>Growth Hormone GH1 Rabbit Monoclonal Antibody</v>
      </c>
      <c r="S543" s="4" t="str">
        <f t="shared" si="40"/>
        <v>Growth Hormone GH1  Monoclonal Antibody</v>
      </c>
      <c r="T543" s="4" t="str">
        <f t="shared" si="41"/>
        <v xml:space="preserve">Growth Hormone GH1  </v>
      </c>
      <c r="U543" s="4" t="s">
        <v>11745</v>
      </c>
      <c r="V543" s="4" t="str">
        <f t="shared" si="42"/>
        <v>Human</v>
      </c>
      <c r="W543" s="4"/>
      <c r="X543" s="4"/>
      <c r="Y543" s="4"/>
      <c r="Z543" s="4" t="str">
        <f t="shared" si="43"/>
        <v>AADG7</v>
      </c>
    </row>
    <row r="544" spans="1:26" x14ac:dyDescent="0.35">
      <c r="A544" s="4" t="s">
        <v>0</v>
      </c>
      <c r="B544" s="4" t="s">
        <v>1</v>
      </c>
      <c r="C544" s="4" t="s">
        <v>4</v>
      </c>
      <c r="D544" s="4" t="s">
        <v>478</v>
      </c>
      <c r="E544" s="4" t="s">
        <v>1408</v>
      </c>
      <c r="F544" s="4" t="s">
        <v>3091</v>
      </c>
      <c r="G544" s="4" t="s">
        <v>1952</v>
      </c>
      <c r="H544" s="4"/>
      <c r="I544" s="4" t="s">
        <v>3089</v>
      </c>
      <c r="J544" s="4" t="s">
        <v>3635</v>
      </c>
      <c r="K544" s="4" t="s">
        <v>5318</v>
      </c>
      <c r="L544" s="4" t="s">
        <v>7009</v>
      </c>
      <c r="M544" s="5">
        <v>299</v>
      </c>
      <c r="N544" s="5">
        <v>224.25</v>
      </c>
      <c r="O544" s="5">
        <v>404</v>
      </c>
      <c r="P544" s="6" t="s">
        <v>8681</v>
      </c>
      <c r="Q544" s="4" t="s">
        <v>10309</v>
      </c>
      <c r="R544" s="4" t="str">
        <f t="shared" si="44"/>
        <v>Angiopoietin 1 ANGPT1 Rabbit Monoclonal Antibody</v>
      </c>
      <c r="S544" s="4" t="str">
        <f t="shared" si="40"/>
        <v>Angiopoietin 1 ANGPT1  Monoclonal Antibody</v>
      </c>
      <c r="T544" s="4" t="str">
        <f t="shared" si="41"/>
        <v xml:space="preserve">Angiopoietin 1 ANGPT1  </v>
      </c>
      <c r="U544" s="4" t="s">
        <v>11746</v>
      </c>
      <c r="V544" s="4" t="str">
        <f t="shared" si="42"/>
        <v>Human, Species Rat</v>
      </c>
      <c r="W544" s="4"/>
      <c r="X544" s="4"/>
      <c r="Y544" s="4"/>
      <c r="Z544" s="4" t="str">
        <f t="shared" si="43"/>
        <v>FGC1</v>
      </c>
    </row>
    <row r="545" spans="1:26" x14ac:dyDescent="0.35">
      <c r="A545" s="4" t="s">
        <v>0</v>
      </c>
      <c r="B545" s="4" t="s">
        <v>1</v>
      </c>
      <c r="C545" s="4" t="s">
        <v>3</v>
      </c>
      <c r="D545" s="4" t="s">
        <v>479</v>
      </c>
      <c r="E545" s="4" t="s">
        <v>1408</v>
      </c>
      <c r="F545" s="4" t="s">
        <v>3091</v>
      </c>
      <c r="G545" s="4" t="s">
        <v>1953</v>
      </c>
      <c r="H545" s="4"/>
      <c r="I545" s="4" t="s">
        <v>3089</v>
      </c>
      <c r="J545" s="4" t="s">
        <v>3636</v>
      </c>
      <c r="K545" s="4" t="s">
        <v>5319</v>
      </c>
      <c r="L545" s="4" t="s">
        <v>7010</v>
      </c>
      <c r="M545" s="5">
        <v>299</v>
      </c>
      <c r="N545" s="5">
        <v>224.25</v>
      </c>
      <c r="O545" s="5">
        <v>404</v>
      </c>
      <c r="P545" s="6" t="s">
        <v>8682</v>
      </c>
      <c r="Q545" s="4" t="s">
        <v>10310</v>
      </c>
      <c r="R545" s="4" t="str">
        <f t="shared" si="44"/>
        <v>KAT13A / SRC1 Monoclonal Antibody</v>
      </c>
      <c r="S545" s="4" t="str">
        <f t="shared" si="40"/>
        <v>KAT13A / SRC1 Monoclonal Antibody</v>
      </c>
      <c r="T545" s="4" t="str">
        <f t="shared" si="41"/>
        <v xml:space="preserve">KAT13A / SRC1 </v>
      </c>
      <c r="U545" s="4" t="s">
        <v>11747</v>
      </c>
      <c r="V545" s="4" t="str">
        <f t="shared" si="42"/>
        <v>Human</v>
      </c>
      <c r="W545" s="4"/>
      <c r="X545" s="4"/>
      <c r="Y545" s="4"/>
      <c r="Z545" s="4" t="str">
        <f t="shared" si="43"/>
        <v>AEHD14</v>
      </c>
    </row>
    <row r="546" spans="1:26" x14ac:dyDescent="0.35">
      <c r="A546" s="4" t="s">
        <v>0</v>
      </c>
      <c r="B546" s="4" t="s">
        <v>1</v>
      </c>
      <c r="C546" s="4" t="s">
        <v>2</v>
      </c>
      <c r="D546" s="4" t="s">
        <v>480</v>
      </c>
      <c r="E546" s="4" t="s">
        <v>1408</v>
      </c>
      <c r="F546" s="4" t="s">
        <v>3091</v>
      </c>
      <c r="G546" s="4" t="s">
        <v>1954</v>
      </c>
      <c r="H546" s="4"/>
      <c r="I546" s="4" t="s">
        <v>3089</v>
      </c>
      <c r="J546" s="4" t="s">
        <v>3637</v>
      </c>
      <c r="K546" s="4" t="s">
        <v>5320</v>
      </c>
      <c r="L546" s="4" t="s">
        <v>7011</v>
      </c>
      <c r="M546" s="5">
        <v>299</v>
      </c>
      <c r="N546" s="5">
        <v>224.25</v>
      </c>
      <c r="O546" s="5">
        <v>404</v>
      </c>
      <c r="P546" s="6" t="s">
        <v>8683</v>
      </c>
      <c r="Q546" s="4" t="s">
        <v>10311</v>
      </c>
      <c r="R546" s="4" t="str">
        <f t="shared" si="44"/>
        <v>BMP7 Rabbit Monoclonal Antibody</v>
      </c>
      <c r="S546" s="4" t="str">
        <f t="shared" si="40"/>
        <v>BMP7  Monoclonal Antibody</v>
      </c>
      <c r="T546" s="4" t="str">
        <f t="shared" si="41"/>
        <v xml:space="preserve">BMP7  </v>
      </c>
      <c r="U546" s="4" t="s">
        <v>480</v>
      </c>
      <c r="V546" s="4" t="str">
        <f t="shared" si="42"/>
        <v>Human, Species Mouse, Species Rat</v>
      </c>
      <c r="W546" s="4"/>
      <c r="X546" s="4"/>
      <c r="Y546" s="4"/>
      <c r="Z546" s="4" t="str">
        <f t="shared" si="43"/>
        <v>AABH2</v>
      </c>
    </row>
    <row r="547" spans="1:26" x14ac:dyDescent="0.35">
      <c r="A547" s="4" t="s">
        <v>0</v>
      </c>
      <c r="B547" s="4" t="s">
        <v>1</v>
      </c>
      <c r="C547" s="4" t="s">
        <v>2</v>
      </c>
      <c r="D547" s="4" t="s">
        <v>481</v>
      </c>
      <c r="E547" s="4" t="s">
        <v>1408</v>
      </c>
      <c r="F547" s="4" t="s">
        <v>3091</v>
      </c>
      <c r="G547" s="4" t="s">
        <v>1955</v>
      </c>
      <c r="H547" s="4"/>
      <c r="I547" s="4" t="s">
        <v>3089</v>
      </c>
      <c r="J547" s="4" t="s">
        <v>3638</v>
      </c>
      <c r="K547" s="4" t="s">
        <v>5321</v>
      </c>
      <c r="L547" s="4" t="s">
        <v>7012</v>
      </c>
      <c r="M547" s="5">
        <v>299</v>
      </c>
      <c r="N547" s="5">
        <v>224.25</v>
      </c>
      <c r="O547" s="5">
        <v>404</v>
      </c>
      <c r="P547" s="6" t="s">
        <v>8684</v>
      </c>
      <c r="Q547" s="4" t="s">
        <v>10312</v>
      </c>
      <c r="R547" s="4" t="str">
        <f t="shared" si="44"/>
        <v>AQP1 Rabbit Monoclonal Antibody</v>
      </c>
      <c r="S547" s="4" t="str">
        <f t="shared" si="40"/>
        <v>AQP1  Monoclonal Antibody</v>
      </c>
      <c r="T547" s="4" t="str">
        <f t="shared" si="41"/>
        <v xml:space="preserve">AQP1  </v>
      </c>
      <c r="U547" s="4" t="s">
        <v>481</v>
      </c>
      <c r="V547" s="4" t="str">
        <f t="shared" si="42"/>
        <v>Human, Species Mouse, Species Rat</v>
      </c>
      <c r="W547" s="4"/>
      <c r="X547" s="4"/>
      <c r="Y547" s="4"/>
      <c r="Z547" s="4" t="str">
        <f t="shared" si="43"/>
        <v>AAEE1</v>
      </c>
    </row>
    <row r="548" spans="1:26" x14ac:dyDescent="0.35">
      <c r="A548" s="4" t="s">
        <v>0</v>
      </c>
      <c r="B548" s="4" t="s">
        <v>1</v>
      </c>
      <c r="C548" s="4" t="s">
        <v>2</v>
      </c>
      <c r="D548" s="4" t="s">
        <v>482</v>
      </c>
      <c r="E548" s="4" t="s">
        <v>1408</v>
      </c>
      <c r="F548" s="4" t="s">
        <v>3091</v>
      </c>
      <c r="G548" s="4" t="s">
        <v>1956</v>
      </c>
      <c r="H548" s="4"/>
      <c r="I548" s="4" t="s">
        <v>3089</v>
      </c>
      <c r="J548" s="4" t="s">
        <v>3639</v>
      </c>
      <c r="K548" s="4" t="s">
        <v>5322</v>
      </c>
      <c r="L548" s="4" t="s">
        <v>7013</v>
      </c>
      <c r="M548" s="5">
        <v>299</v>
      </c>
      <c r="N548" s="5">
        <v>224.25</v>
      </c>
      <c r="O548" s="5">
        <v>404</v>
      </c>
      <c r="P548" s="6" t="s">
        <v>8685</v>
      </c>
      <c r="Q548" s="4" t="s">
        <v>10313</v>
      </c>
      <c r="R548" s="4" t="str">
        <f t="shared" si="44"/>
        <v>Annexin A2 ANXA2 Rabbit Monoclonal Antibody</v>
      </c>
      <c r="S548" s="4" t="str">
        <f t="shared" si="40"/>
        <v>Annexin A2 ANXA2  Monoclonal Antibody</v>
      </c>
      <c r="T548" s="4" t="str">
        <f t="shared" si="41"/>
        <v xml:space="preserve">Annexin A2 ANXA2  </v>
      </c>
      <c r="U548" s="4" t="s">
        <v>11748</v>
      </c>
      <c r="V548" s="4" t="str">
        <f t="shared" si="42"/>
        <v>Human, Species Mouse, Species Rat</v>
      </c>
      <c r="W548" s="4"/>
      <c r="X548" s="4"/>
      <c r="Y548" s="4"/>
      <c r="Z548" s="4" t="str">
        <f t="shared" si="43"/>
        <v>ABDG1</v>
      </c>
    </row>
    <row r="549" spans="1:26" x14ac:dyDescent="0.35">
      <c r="A549" s="4" t="s">
        <v>0</v>
      </c>
      <c r="B549" s="4" t="s">
        <v>1</v>
      </c>
      <c r="C549" s="4" t="s">
        <v>3</v>
      </c>
      <c r="D549" s="4" t="s">
        <v>483</v>
      </c>
      <c r="E549" s="4" t="s">
        <v>1408</v>
      </c>
      <c r="F549" s="4" t="s">
        <v>3091</v>
      </c>
      <c r="G549" s="4" t="s">
        <v>1957</v>
      </c>
      <c r="H549" s="4"/>
      <c r="I549" s="4" t="s">
        <v>3089</v>
      </c>
      <c r="J549" s="4" t="s">
        <v>3640</v>
      </c>
      <c r="K549" s="4" t="s">
        <v>5323</v>
      </c>
      <c r="L549" s="4" t="s">
        <v>7014</v>
      </c>
      <c r="M549" s="5">
        <v>299</v>
      </c>
      <c r="N549" s="5">
        <v>224.25</v>
      </c>
      <c r="O549" s="5">
        <v>404</v>
      </c>
      <c r="P549" s="6" t="s">
        <v>8686</v>
      </c>
      <c r="Q549" s="4" t="s">
        <v>10314</v>
      </c>
      <c r="R549" s="4" t="str">
        <f t="shared" si="44"/>
        <v>ADAR1 Monoclonal Antibody</v>
      </c>
      <c r="S549" s="4" t="str">
        <f t="shared" si="40"/>
        <v>ADAR1 Monoclonal Antibody</v>
      </c>
      <c r="T549" s="4" t="str">
        <f t="shared" si="41"/>
        <v xml:space="preserve">ADAR1 </v>
      </c>
      <c r="U549" s="4" t="s">
        <v>11749</v>
      </c>
      <c r="V549" s="4" t="str">
        <f t="shared" si="42"/>
        <v>Human</v>
      </c>
      <c r="W549" s="4"/>
      <c r="X549" s="4"/>
      <c r="Y549" s="4"/>
      <c r="Z549" s="4" t="str">
        <f t="shared" si="43"/>
        <v>AFCB1</v>
      </c>
    </row>
    <row r="550" spans="1:26" x14ac:dyDescent="0.35">
      <c r="A550" s="4" t="s">
        <v>0</v>
      </c>
      <c r="B550" s="4" t="s">
        <v>1</v>
      </c>
      <c r="C550" s="4" t="s">
        <v>4</v>
      </c>
      <c r="D550" s="4" t="s">
        <v>484</v>
      </c>
      <c r="E550" s="4" t="s">
        <v>1408</v>
      </c>
      <c r="F550" s="4" t="s">
        <v>3091</v>
      </c>
      <c r="G550" s="4" t="s">
        <v>1958</v>
      </c>
      <c r="H550" s="4"/>
      <c r="I550" s="4" t="s">
        <v>3089</v>
      </c>
      <c r="J550" s="4" t="s">
        <v>3641</v>
      </c>
      <c r="K550" s="4" t="s">
        <v>5324</v>
      </c>
      <c r="L550" s="4" t="s">
        <v>7015</v>
      </c>
      <c r="M550" s="5">
        <v>299</v>
      </c>
      <c r="N550" s="5">
        <v>224.25</v>
      </c>
      <c r="O550" s="5">
        <v>404</v>
      </c>
      <c r="P550" s="6" t="s">
        <v>8687</v>
      </c>
      <c r="Q550" s="4" t="s">
        <v>10315</v>
      </c>
      <c r="R550" s="4" t="str">
        <f t="shared" si="44"/>
        <v>PF4 Monoclonal Antibody</v>
      </c>
      <c r="S550" s="4" t="str">
        <f t="shared" si="40"/>
        <v>PF4 Monoclonal Antibody</v>
      </c>
      <c r="T550" s="4" t="str">
        <f t="shared" si="41"/>
        <v xml:space="preserve">PF4 </v>
      </c>
      <c r="U550" s="4" t="s">
        <v>484</v>
      </c>
      <c r="V550" s="4" t="str">
        <f t="shared" si="42"/>
        <v>Human, Species Rat</v>
      </c>
      <c r="W550" s="4"/>
      <c r="X550" s="4"/>
      <c r="Y550" s="4"/>
      <c r="Z550" s="4" t="str">
        <f t="shared" si="43"/>
        <v>ACED16</v>
      </c>
    </row>
    <row r="551" spans="1:26" x14ac:dyDescent="0.35">
      <c r="A551" s="4" t="s">
        <v>0</v>
      </c>
      <c r="B551" s="4" t="s">
        <v>1</v>
      </c>
      <c r="C551" s="4" t="s">
        <v>3</v>
      </c>
      <c r="D551" s="4" t="s">
        <v>485</v>
      </c>
      <c r="E551" s="4" t="s">
        <v>1408</v>
      </c>
      <c r="F551" s="4" t="s">
        <v>3091</v>
      </c>
      <c r="G551" s="4" t="s">
        <v>1959</v>
      </c>
      <c r="H551" s="4"/>
      <c r="I551" s="4" t="s">
        <v>3089</v>
      </c>
      <c r="J551" s="4" t="s">
        <v>3642</v>
      </c>
      <c r="K551" s="4" t="s">
        <v>5325</v>
      </c>
      <c r="L551" s="4" t="s">
        <v>7016</v>
      </c>
      <c r="M551" s="5">
        <v>299</v>
      </c>
      <c r="N551" s="5">
        <v>224.25</v>
      </c>
      <c r="O551" s="5">
        <v>404</v>
      </c>
      <c r="P551" s="6" t="s">
        <v>8688</v>
      </c>
      <c r="Q551" s="4" t="s">
        <v>10316</v>
      </c>
      <c r="R551" s="4" t="str">
        <f t="shared" si="44"/>
        <v>MRP1 ABCC1 Rabbit Monoclonal Antibody</v>
      </c>
      <c r="S551" s="4" t="str">
        <f t="shared" si="40"/>
        <v>MRP1 ABCC1  Monoclonal Antibody</v>
      </c>
      <c r="T551" s="4" t="str">
        <f t="shared" si="41"/>
        <v xml:space="preserve">MRP1 ABCC1  </v>
      </c>
      <c r="U551" s="4" t="s">
        <v>11750</v>
      </c>
      <c r="V551" s="4" t="str">
        <f t="shared" si="42"/>
        <v>Human</v>
      </c>
      <c r="W551" s="4"/>
      <c r="X551" s="4"/>
      <c r="Y551" s="4"/>
      <c r="Z551" s="4" t="str">
        <f t="shared" si="43"/>
        <v>ABFD1</v>
      </c>
    </row>
    <row r="552" spans="1:26" x14ac:dyDescent="0.35">
      <c r="A552" s="4" t="s">
        <v>0</v>
      </c>
      <c r="B552" s="4" t="s">
        <v>1</v>
      </c>
      <c r="C552" s="4" t="s">
        <v>2</v>
      </c>
      <c r="D552" s="4" t="s">
        <v>486</v>
      </c>
      <c r="E552" s="4" t="s">
        <v>1408</v>
      </c>
      <c r="F552" s="4" t="s">
        <v>3091</v>
      </c>
      <c r="G552" s="4" t="s">
        <v>1960</v>
      </c>
      <c r="H552" s="4"/>
      <c r="I552" s="4" t="s">
        <v>3089</v>
      </c>
      <c r="J552" s="4" t="s">
        <v>3643</v>
      </c>
      <c r="K552" s="4" t="s">
        <v>5326</v>
      </c>
      <c r="L552" s="4" t="s">
        <v>7017</v>
      </c>
      <c r="M552" s="5">
        <v>299</v>
      </c>
      <c r="N552" s="5">
        <v>224.25</v>
      </c>
      <c r="O552" s="5">
        <v>404</v>
      </c>
      <c r="P552" s="6" t="s">
        <v>8689</v>
      </c>
      <c r="Q552" s="4" t="s">
        <v>10317</v>
      </c>
      <c r="R552" s="4" t="str">
        <f t="shared" si="44"/>
        <v>IKK gamma IKBKG Rabbit Monoclonal Antibody</v>
      </c>
      <c r="S552" s="4" t="str">
        <f t="shared" si="40"/>
        <v>IKK gamma IKBKG  Monoclonal Antibody</v>
      </c>
      <c r="T552" s="4" t="str">
        <f t="shared" si="41"/>
        <v xml:space="preserve">IKK gamma IKBKG  </v>
      </c>
      <c r="U552" s="4" t="s">
        <v>11751</v>
      </c>
      <c r="V552" s="4" t="str">
        <f t="shared" si="42"/>
        <v>Human, Species Mouse, Species Rat</v>
      </c>
      <c r="W552" s="4"/>
      <c r="X552" s="4"/>
      <c r="Y552" s="4"/>
      <c r="Z552" s="4" t="str">
        <f t="shared" si="43"/>
        <v>ABCA9</v>
      </c>
    </row>
    <row r="553" spans="1:26" x14ac:dyDescent="0.35">
      <c r="A553" s="4" t="s">
        <v>0</v>
      </c>
      <c r="B553" s="4" t="s">
        <v>1</v>
      </c>
      <c r="C553" s="4" t="s">
        <v>3</v>
      </c>
      <c r="D553" s="4" t="s">
        <v>487</v>
      </c>
      <c r="E553" s="4" t="s">
        <v>1408</v>
      </c>
      <c r="F553" s="4" t="s">
        <v>3091</v>
      </c>
      <c r="G553" s="4" t="s">
        <v>1961</v>
      </c>
      <c r="H553" s="4"/>
      <c r="I553" s="4" t="s">
        <v>3089</v>
      </c>
      <c r="J553" s="4" t="s">
        <v>3644</v>
      </c>
      <c r="K553" s="4" t="s">
        <v>5327</v>
      </c>
      <c r="L553" s="4" t="s">
        <v>7018</v>
      </c>
      <c r="M553" s="5">
        <v>299</v>
      </c>
      <c r="N553" s="5">
        <v>224.25</v>
      </c>
      <c r="O553" s="5">
        <v>404</v>
      </c>
      <c r="P553" s="6" t="s">
        <v>8690</v>
      </c>
      <c r="Q553" s="4" t="s">
        <v>10318</v>
      </c>
      <c r="R553" s="4" t="str">
        <f t="shared" si="44"/>
        <v>CDX2 Rabbit Monoclonal Antibody</v>
      </c>
      <c r="S553" s="4" t="str">
        <f t="shared" si="40"/>
        <v>CDX2  Monoclonal Antibody</v>
      </c>
      <c r="T553" s="4" t="str">
        <f t="shared" si="41"/>
        <v xml:space="preserve">CDX2  </v>
      </c>
      <c r="U553" s="4" t="s">
        <v>487</v>
      </c>
      <c r="V553" s="4" t="str">
        <f t="shared" si="42"/>
        <v>Human</v>
      </c>
      <c r="W553" s="4"/>
      <c r="X553" s="4"/>
      <c r="Y553" s="4"/>
      <c r="Z553" s="4" t="str">
        <f t="shared" si="43"/>
        <v>AFA3</v>
      </c>
    </row>
    <row r="554" spans="1:26" x14ac:dyDescent="0.35">
      <c r="A554" s="4" t="s">
        <v>0</v>
      </c>
      <c r="B554" s="4" t="s">
        <v>1</v>
      </c>
      <c r="C554" s="4" t="s">
        <v>11</v>
      </c>
      <c r="D554" s="4" t="s">
        <v>488</v>
      </c>
      <c r="E554" s="4" t="s">
        <v>1408</v>
      </c>
      <c r="F554" s="4" t="s">
        <v>3091</v>
      </c>
      <c r="G554" s="4" t="s">
        <v>1962</v>
      </c>
      <c r="H554" s="4"/>
      <c r="I554" s="4" t="s">
        <v>3089</v>
      </c>
      <c r="J554" s="4" t="s">
        <v>3645</v>
      </c>
      <c r="K554" s="4" t="s">
        <v>5328</v>
      </c>
      <c r="L554" s="4" t="s">
        <v>7019</v>
      </c>
      <c r="M554" s="5">
        <v>299</v>
      </c>
      <c r="N554" s="5">
        <v>224.25</v>
      </c>
      <c r="O554" s="5">
        <v>404</v>
      </c>
      <c r="P554" s="6" t="s">
        <v>8691</v>
      </c>
      <c r="Q554" s="4" t="s">
        <v>10319</v>
      </c>
      <c r="R554" s="4" t="str">
        <f t="shared" si="44"/>
        <v>CD34 Rabbit Monoclonal Antibody</v>
      </c>
      <c r="S554" s="4" t="str">
        <f t="shared" si="40"/>
        <v>CD34  Monoclonal Antibody</v>
      </c>
      <c r="T554" s="4" t="str">
        <f t="shared" si="41"/>
        <v xml:space="preserve">CD34  </v>
      </c>
      <c r="U554" s="4" t="s">
        <v>488</v>
      </c>
      <c r="V554" s="4" t="str">
        <f t="shared" si="42"/>
        <v>Dog, Species Human, Species Mouse, Species Rat</v>
      </c>
      <c r="W554" s="4"/>
      <c r="X554" s="4"/>
      <c r="Y554" s="4"/>
      <c r="Z554" s="4" t="str">
        <f t="shared" si="43"/>
        <v>BBH3</v>
      </c>
    </row>
    <row r="555" spans="1:26" x14ac:dyDescent="0.35">
      <c r="A555" s="4" t="s">
        <v>0</v>
      </c>
      <c r="B555" s="4" t="s">
        <v>1</v>
      </c>
      <c r="C555" s="4" t="s">
        <v>5</v>
      </c>
      <c r="D555" s="4" t="s">
        <v>489</v>
      </c>
      <c r="E555" s="4" t="s">
        <v>1408</v>
      </c>
      <c r="F555" s="4" t="s">
        <v>3091</v>
      </c>
      <c r="G555" s="4" t="s">
        <v>1963</v>
      </c>
      <c r="H555" s="4"/>
      <c r="I555" s="4" t="s">
        <v>3089</v>
      </c>
      <c r="J555" s="4" t="s">
        <v>3646</v>
      </c>
      <c r="K555" s="4" t="s">
        <v>5329</v>
      </c>
      <c r="L555" s="4" t="s">
        <v>7020</v>
      </c>
      <c r="M555" s="5">
        <v>299</v>
      </c>
      <c r="N555" s="5">
        <v>224.25</v>
      </c>
      <c r="O555" s="5">
        <v>404</v>
      </c>
      <c r="P555" s="6" t="s">
        <v>8692</v>
      </c>
      <c r="Q555" s="4" t="s">
        <v>10320</v>
      </c>
      <c r="R555" s="4" t="str">
        <f t="shared" si="44"/>
        <v>APAF1 Rabbit Monoclonal Antibody</v>
      </c>
      <c r="S555" s="4" t="str">
        <f t="shared" si="40"/>
        <v>APAF1  Monoclonal Antibody</v>
      </c>
      <c r="T555" s="4" t="str">
        <f t="shared" si="41"/>
        <v xml:space="preserve">APAF1  </v>
      </c>
      <c r="U555" s="4" t="s">
        <v>489</v>
      </c>
      <c r="V555" s="4" t="str">
        <f t="shared" si="42"/>
        <v>Human, Species Mouse</v>
      </c>
      <c r="W555" s="4"/>
      <c r="X555" s="4"/>
      <c r="Y555" s="4"/>
      <c r="Z555" s="4" t="str">
        <f t="shared" si="43"/>
        <v>BHF1</v>
      </c>
    </row>
    <row r="556" spans="1:26" x14ac:dyDescent="0.35">
      <c r="A556" s="4" t="s">
        <v>0</v>
      </c>
      <c r="B556" s="4" t="s">
        <v>1</v>
      </c>
      <c r="C556" s="4" t="s">
        <v>4</v>
      </c>
      <c r="D556" s="4" t="s">
        <v>490</v>
      </c>
      <c r="E556" s="4" t="s">
        <v>1408</v>
      </c>
      <c r="F556" s="4" t="s">
        <v>3091</v>
      </c>
      <c r="G556" s="4" t="s">
        <v>1964</v>
      </c>
      <c r="H556" s="4"/>
      <c r="I556" s="4" t="s">
        <v>3089</v>
      </c>
      <c r="J556" s="4" t="s">
        <v>3647</v>
      </c>
      <c r="K556" s="4" t="s">
        <v>5330</v>
      </c>
      <c r="L556" s="4" t="s">
        <v>7021</v>
      </c>
      <c r="M556" s="5">
        <v>299</v>
      </c>
      <c r="N556" s="5">
        <v>224.25</v>
      </c>
      <c r="O556" s="5">
        <v>404</v>
      </c>
      <c r="P556" s="6" t="s">
        <v>8693</v>
      </c>
      <c r="Q556" s="4" t="s">
        <v>10321</v>
      </c>
      <c r="R556" s="4" t="str">
        <f t="shared" si="44"/>
        <v>PMP22 Monoclonal Antibody</v>
      </c>
      <c r="S556" s="4" t="str">
        <f t="shared" si="40"/>
        <v>PMP22 Monoclonal Antibody</v>
      </c>
      <c r="T556" s="4" t="str">
        <f t="shared" si="41"/>
        <v xml:space="preserve">PMP22 </v>
      </c>
      <c r="U556" s="4" t="s">
        <v>490</v>
      </c>
      <c r="V556" s="4" t="str">
        <f t="shared" si="42"/>
        <v>Human, Species Rat</v>
      </c>
      <c r="W556" s="4"/>
      <c r="X556" s="4"/>
      <c r="Y556" s="4"/>
      <c r="Z556" s="4" t="str">
        <f t="shared" si="43"/>
        <v>ACIC16</v>
      </c>
    </row>
    <row r="557" spans="1:26" x14ac:dyDescent="0.35">
      <c r="A557" s="4" t="s">
        <v>0</v>
      </c>
      <c r="B557" s="4" t="s">
        <v>1</v>
      </c>
      <c r="C557" s="4" t="s">
        <v>2</v>
      </c>
      <c r="D557" s="4" t="s">
        <v>491</v>
      </c>
      <c r="E557" s="4" t="s">
        <v>1408</v>
      </c>
      <c r="F557" s="4" t="s">
        <v>3091</v>
      </c>
      <c r="G557" s="4" t="s">
        <v>1965</v>
      </c>
      <c r="H557" s="4"/>
      <c r="I557" s="4" t="s">
        <v>3089</v>
      </c>
      <c r="J557" s="4" t="s">
        <v>3648</v>
      </c>
      <c r="K557" s="4" t="s">
        <v>5331</v>
      </c>
      <c r="L557" s="4" t="s">
        <v>7022</v>
      </c>
      <c r="M557" s="5">
        <v>299</v>
      </c>
      <c r="N557" s="5">
        <v>224.25</v>
      </c>
      <c r="O557" s="5">
        <v>404</v>
      </c>
      <c r="P557" s="6" t="s">
        <v>8694</v>
      </c>
      <c r="Q557" s="4" t="s">
        <v>10322</v>
      </c>
      <c r="R557" s="4" t="str">
        <f t="shared" si="44"/>
        <v>Calreticulin Rabbit Monoclonal Antibody</v>
      </c>
      <c r="S557" s="4" t="str">
        <f t="shared" si="40"/>
        <v>Calreticulin  Monoclonal Antibody</v>
      </c>
      <c r="T557" s="4" t="str">
        <f t="shared" si="41"/>
        <v xml:space="preserve">Calreticulin  </v>
      </c>
      <c r="U557" s="4" t="s">
        <v>11752</v>
      </c>
      <c r="V557" s="4" t="str">
        <f t="shared" si="42"/>
        <v>Human, Species Mouse, Species Rat</v>
      </c>
      <c r="W557" s="4"/>
      <c r="X557" s="4"/>
      <c r="Y557" s="4"/>
      <c r="Z557" s="4" t="str">
        <f t="shared" si="43"/>
        <v>CGO3</v>
      </c>
    </row>
    <row r="558" spans="1:26" x14ac:dyDescent="0.35">
      <c r="A558" s="4" t="s">
        <v>0</v>
      </c>
      <c r="B558" s="4" t="s">
        <v>1</v>
      </c>
      <c r="C558" s="4" t="s">
        <v>3</v>
      </c>
      <c r="D558" s="4" t="s">
        <v>492</v>
      </c>
      <c r="E558" s="4" t="s">
        <v>1408</v>
      </c>
      <c r="F558" s="4" t="s">
        <v>3091</v>
      </c>
      <c r="G558" s="4" t="s">
        <v>1966</v>
      </c>
      <c r="H558" s="4"/>
      <c r="I558" s="4" t="s">
        <v>3089</v>
      </c>
      <c r="J558" s="4" t="s">
        <v>3649</v>
      </c>
      <c r="K558" s="4" t="s">
        <v>5332</v>
      </c>
      <c r="L558" s="4" t="s">
        <v>7023</v>
      </c>
      <c r="M558" s="5">
        <v>299</v>
      </c>
      <c r="N558" s="5">
        <v>224.25</v>
      </c>
      <c r="O558" s="5">
        <v>404</v>
      </c>
      <c r="P558" s="6" t="s">
        <v>8695</v>
      </c>
      <c r="Q558" s="4" t="s">
        <v>10323</v>
      </c>
      <c r="R558" s="4" t="str">
        <f t="shared" si="44"/>
        <v>Lin28B Rabbit Monoclonal Antibody</v>
      </c>
      <c r="S558" s="4" t="str">
        <f t="shared" si="40"/>
        <v>Lin28B  Monoclonal Antibody</v>
      </c>
      <c r="T558" s="4" t="str">
        <f t="shared" si="41"/>
        <v xml:space="preserve">Lin28B  </v>
      </c>
      <c r="U558" s="4" t="s">
        <v>11753</v>
      </c>
      <c r="V558" s="4" t="str">
        <f t="shared" si="42"/>
        <v>Human</v>
      </c>
      <c r="W558" s="4"/>
      <c r="X558" s="4"/>
      <c r="Y558" s="4"/>
      <c r="Z558" s="4" t="str">
        <f t="shared" si="43"/>
        <v>EAA12</v>
      </c>
    </row>
    <row r="559" spans="1:26" x14ac:dyDescent="0.35">
      <c r="A559" s="4" t="s">
        <v>0</v>
      </c>
      <c r="B559" s="4" t="s">
        <v>1</v>
      </c>
      <c r="C559" s="4" t="s">
        <v>3</v>
      </c>
      <c r="D559" s="4" t="s">
        <v>493</v>
      </c>
      <c r="E559" s="4" t="s">
        <v>1408</v>
      </c>
      <c r="F559" s="4" t="s">
        <v>3091</v>
      </c>
      <c r="G559" s="4" t="s">
        <v>1967</v>
      </c>
      <c r="H559" s="4"/>
      <c r="I559" s="4" t="s">
        <v>3089</v>
      </c>
      <c r="J559" s="4" t="s">
        <v>3650</v>
      </c>
      <c r="K559" s="4" t="s">
        <v>5333</v>
      </c>
      <c r="L559" s="4" t="s">
        <v>7024</v>
      </c>
      <c r="M559" s="5">
        <v>299</v>
      </c>
      <c r="N559" s="5">
        <v>224.25</v>
      </c>
      <c r="O559" s="5">
        <v>404</v>
      </c>
      <c r="P559" s="6" t="s">
        <v>8696</v>
      </c>
      <c r="Q559" s="4" t="s">
        <v>10324</v>
      </c>
      <c r="R559" s="4" t="str">
        <f t="shared" si="44"/>
        <v>VEGF Receptor 2 KDR Rabbit Monoclonal Antibody</v>
      </c>
      <c r="S559" s="4" t="str">
        <f t="shared" si="40"/>
        <v>VEGF Receptor 2 KDR  Monoclonal Antibody</v>
      </c>
      <c r="T559" s="4" t="str">
        <f t="shared" si="41"/>
        <v xml:space="preserve">VEGF Receptor 2 KDR  </v>
      </c>
      <c r="U559" s="4" t="s">
        <v>11754</v>
      </c>
      <c r="V559" s="4" t="str">
        <f t="shared" si="42"/>
        <v>Human</v>
      </c>
      <c r="W559" s="4"/>
      <c r="X559" s="4"/>
      <c r="Y559" s="4"/>
      <c r="Z559" s="4" t="str">
        <f t="shared" si="43"/>
        <v>CIH11</v>
      </c>
    </row>
    <row r="560" spans="1:26" x14ac:dyDescent="0.35">
      <c r="A560" s="4" t="s">
        <v>0</v>
      </c>
      <c r="B560" s="4" t="s">
        <v>1</v>
      </c>
      <c r="C560" s="4" t="s">
        <v>2</v>
      </c>
      <c r="D560" s="4" t="s">
        <v>494</v>
      </c>
      <c r="E560" s="4" t="s">
        <v>1408</v>
      </c>
      <c r="F560" s="4" t="s">
        <v>3091</v>
      </c>
      <c r="G560" s="4" t="s">
        <v>1968</v>
      </c>
      <c r="H560" s="4"/>
      <c r="I560" s="4" t="s">
        <v>3089</v>
      </c>
      <c r="J560" s="4" t="s">
        <v>3651</v>
      </c>
      <c r="K560" s="4" t="s">
        <v>5334</v>
      </c>
      <c r="L560" s="4" t="s">
        <v>7025</v>
      </c>
      <c r="M560" s="5">
        <v>299</v>
      </c>
      <c r="N560" s="5">
        <v>224.25</v>
      </c>
      <c r="O560" s="5">
        <v>404</v>
      </c>
      <c r="P560" s="6" t="s">
        <v>8697</v>
      </c>
      <c r="Q560" s="4" t="s">
        <v>10325</v>
      </c>
      <c r="R560" s="4" t="str">
        <f t="shared" si="44"/>
        <v>DRD1/Dopamine Receptor D1 Rabbit Monoclonal Antibody</v>
      </c>
      <c r="S560" s="4" t="str">
        <f t="shared" si="40"/>
        <v>DRD1/Dopamine Receptor D1  Monoclonal Antibody</v>
      </c>
      <c r="T560" s="4" t="str">
        <f t="shared" si="41"/>
        <v xml:space="preserve">DRD1/Dopamine Receptor D1  </v>
      </c>
      <c r="U560" s="4" t="s">
        <v>11755</v>
      </c>
      <c r="V560" s="4" t="str">
        <f t="shared" si="42"/>
        <v>Human, Species Mouse, Species Rat</v>
      </c>
      <c r="W560" s="4"/>
      <c r="X560" s="4"/>
      <c r="Y560" s="4"/>
      <c r="Z560" s="4" t="str">
        <f t="shared" si="43"/>
        <v>AAEA4</v>
      </c>
    </row>
    <row r="561" spans="1:26" x14ac:dyDescent="0.35">
      <c r="A561" s="4" t="s">
        <v>0</v>
      </c>
      <c r="B561" s="4" t="s">
        <v>1</v>
      </c>
      <c r="C561" s="4" t="s">
        <v>3</v>
      </c>
      <c r="D561" s="4" t="s">
        <v>495</v>
      </c>
      <c r="E561" s="4" t="s">
        <v>1408</v>
      </c>
      <c r="F561" s="4" t="s">
        <v>3091</v>
      </c>
      <c r="G561" s="4" t="s">
        <v>1969</v>
      </c>
      <c r="H561" s="4"/>
      <c r="I561" s="4" t="s">
        <v>3089</v>
      </c>
      <c r="J561" s="4" t="s">
        <v>3652</v>
      </c>
      <c r="K561" s="4" t="s">
        <v>5335</v>
      </c>
      <c r="L561" s="4" t="s">
        <v>7026</v>
      </c>
      <c r="M561" s="5">
        <v>299</v>
      </c>
      <c r="N561" s="5">
        <v>224.25</v>
      </c>
      <c r="O561" s="5">
        <v>404</v>
      </c>
      <c r="P561" s="6" t="s">
        <v>8698</v>
      </c>
      <c r="Q561" s="4" t="s">
        <v>10326</v>
      </c>
      <c r="R561" s="4" t="str">
        <f t="shared" si="44"/>
        <v>CD59 Rabbit Monoclonal Antibody</v>
      </c>
      <c r="S561" s="4" t="str">
        <f t="shared" si="40"/>
        <v>CD59  Monoclonal Antibody</v>
      </c>
      <c r="T561" s="4" t="str">
        <f t="shared" si="41"/>
        <v xml:space="preserve">CD59  </v>
      </c>
      <c r="U561" s="4" t="s">
        <v>495</v>
      </c>
      <c r="V561" s="4" t="str">
        <f t="shared" si="42"/>
        <v>Human</v>
      </c>
      <c r="W561" s="4"/>
      <c r="X561" s="4"/>
      <c r="Y561" s="4"/>
      <c r="Z561" s="4" t="str">
        <f t="shared" si="43"/>
        <v>AABE3</v>
      </c>
    </row>
    <row r="562" spans="1:26" x14ac:dyDescent="0.35">
      <c r="A562" s="4" t="s">
        <v>0</v>
      </c>
      <c r="B562" s="4" t="s">
        <v>1</v>
      </c>
      <c r="C562" s="4" t="s">
        <v>3</v>
      </c>
      <c r="D562" s="4" t="s">
        <v>496</v>
      </c>
      <c r="E562" s="4" t="s">
        <v>1408</v>
      </c>
      <c r="F562" s="4" t="s">
        <v>3091</v>
      </c>
      <c r="G562" s="4" t="s">
        <v>1970</v>
      </c>
      <c r="H562" s="4"/>
      <c r="I562" s="4" t="s">
        <v>3089</v>
      </c>
      <c r="J562" s="4" t="s">
        <v>3653</v>
      </c>
      <c r="K562" s="4" t="s">
        <v>5336</v>
      </c>
      <c r="L562" s="4" t="s">
        <v>7027</v>
      </c>
      <c r="M562" s="5">
        <v>299</v>
      </c>
      <c r="N562" s="5">
        <v>224.25</v>
      </c>
      <c r="O562" s="5">
        <v>404</v>
      </c>
      <c r="P562" s="6" t="s">
        <v>8699</v>
      </c>
      <c r="Q562" s="4" t="s">
        <v>10327</v>
      </c>
      <c r="R562" s="4" t="str">
        <f t="shared" si="44"/>
        <v>ATF2 Rabbit Monoclonal Antibody</v>
      </c>
      <c r="S562" s="4" t="str">
        <f t="shared" si="40"/>
        <v>ATF2  Monoclonal Antibody</v>
      </c>
      <c r="T562" s="4" t="str">
        <f t="shared" si="41"/>
        <v xml:space="preserve">ATF2  </v>
      </c>
      <c r="U562" s="4" t="s">
        <v>496</v>
      </c>
      <c r="V562" s="4" t="str">
        <f t="shared" si="42"/>
        <v>Human</v>
      </c>
      <c r="W562" s="4"/>
      <c r="X562" s="4"/>
      <c r="Y562" s="4"/>
      <c r="Z562" s="4" t="str">
        <f t="shared" si="43"/>
        <v>IA1</v>
      </c>
    </row>
    <row r="563" spans="1:26" x14ac:dyDescent="0.35">
      <c r="A563" s="4" t="s">
        <v>0</v>
      </c>
      <c r="B563" s="4" t="s">
        <v>1</v>
      </c>
      <c r="C563" s="4" t="s">
        <v>2</v>
      </c>
      <c r="D563" s="4" t="s">
        <v>497</v>
      </c>
      <c r="E563" s="4" t="s">
        <v>1408</v>
      </c>
      <c r="F563" s="4" t="s">
        <v>3091</v>
      </c>
      <c r="G563" s="4" t="s">
        <v>1971</v>
      </c>
      <c r="H563" s="4"/>
      <c r="I563" s="4" t="s">
        <v>3089</v>
      </c>
      <c r="J563" s="4" t="s">
        <v>3654</v>
      </c>
      <c r="K563" s="4" t="s">
        <v>5337</v>
      </c>
      <c r="L563" s="4" t="s">
        <v>7028</v>
      </c>
      <c r="M563" s="5">
        <v>299</v>
      </c>
      <c r="N563" s="5">
        <v>224.25</v>
      </c>
      <c r="O563" s="5">
        <v>404</v>
      </c>
      <c r="P563" s="6" t="s">
        <v>8700</v>
      </c>
      <c r="Q563" s="4" t="s">
        <v>10328</v>
      </c>
      <c r="R563" s="4" t="str">
        <f t="shared" si="44"/>
        <v>ARF6 Rabbit Monoclonal Antibody</v>
      </c>
      <c r="S563" s="4" t="str">
        <f t="shared" si="40"/>
        <v>ARF6  Monoclonal Antibody</v>
      </c>
      <c r="T563" s="4" t="str">
        <f t="shared" si="41"/>
        <v xml:space="preserve">ARF6  </v>
      </c>
      <c r="U563" s="4" t="s">
        <v>497</v>
      </c>
      <c r="V563" s="4" t="str">
        <f t="shared" si="42"/>
        <v>Human, Species Mouse, Species Rat</v>
      </c>
      <c r="W563" s="4"/>
      <c r="X563" s="4"/>
      <c r="Y563" s="4"/>
      <c r="Z563" s="4" t="str">
        <f t="shared" si="43"/>
        <v>AOFF1</v>
      </c>
    </row>
    <row r="564" spans="1:26" x14ac:dyDescent="0.35">
      <c r="A564" s="4" t="s">
        <v>0</v>
      </c>
      <c r="B564" s="4" t="s">
        <v>1</v>
      </c>
      <c r="C564" s="4" t="s">
        <v>5</v>
      </c>
      <c r="D564" s="4" t="s">
        <v>498</v>
      </c>
      <c r="E564" s="4" t="s">
        <v>1408</v>
      </c>
      <c r="F564" s="4" t="s">
        <v>3091</v>
      </c>
      <c r="G564" s="4" t="s">
        <v>1972</v>
      </c>
      <c r="H564" s="4"/>
      <c r="I564" s="4" t="s">
        <v>3089</v>
      </c>
      <c r="J564" s="4" t="s">
        <v>3655</v>
      </c>
      <c r="K564" s="4" t="s">
        <v>5338</v>
      </c>
      <c r="L564" s="4" t="s">
        <v>7029</v>
      </c>
      <c r="M564" s="5">
        <v>299</v>
      </c>
      <c r="N564" s="5">
        <v>224.25</v>
      </c>
      <c r="O564" s="5">
        <v>404</v>
      </c>
      <c r="P564" s="6" t="s">
        <v>8701</v>
      </c>
      <c r="Q564" s="4" t="s">
        <v>10329</v>
      </c>
      <c r="R564" s="4" t="str">
        <f t="shared" si="44"/>
        <v>ASK1 MAP3K5 Rabbit Monoclonal Antibody</v>
      </c>
      <c r="S564" s="4" t="str">
        <f t="shared" si="40"/>
        <v>ASK1 MAP3K5  Monoclonal Antibody</v>
      </c>
      <c r="T564" s="4" t="str">
        <f t="shared" si="41"/>
        <v xml:space="preserve">ASK1 MAP3K5  </v>
      </c>
      <c r="U564" s="4" t="s">
        <v>11756</v>
      </c>
      <c r="V564" s="4" t="str">
        <f t="shared" si="42"/>
        <v>Human, Species Mouse</v>
      </c>
      <c r="W564" s="4"/>
      <c r="X564" s="4"/>
      <c r="Y564" s="4"/>
      <c r="Z564" s="4" t="str">
        <f t="shared" si="43"/>
        <v>CFB13</v>
      </c>
    </row>
    <row r="565" spans="1:26" x14ac:dyDescent="0.35">
      <c r="A565" s="4" t="s">
        <v>0</v>
      </c>
      <c r="B565" s="4" t="s">
        <v>1</v>
      </c>
      <c r="C565" s="4" t="s">
        <v>5</v>
      </c>
      <c r="D565" s="4" t="s">
        <v>499</v>
      </c>
      <c r="E565" s="4" t="s">
        <v>1408</v>
      </c>
      <c r="F565" s="4" t="s">
        <v>3091</v>
      </c>
      <c r="G565" s="4" t="s">
        <v>1973</v>
      </c>
      <c r="H565" s="4"/>
      <c r="I565" s="4" t="s">
        <v>3089</v>
      </c>
      <c r="J565" s="4" t="s">
        <v>3656</v>
      </c>
      <c r="K565" s="4" t="s">
        <v>5339</v>
      </c>
      <c r="L565" s="4" t="s">
        <v>7030</v>
      </c>
      <c r="M565" s="5">
        <v>299</v>
      </c>
      <c r="N565" s="5">
        <v>224.25</v>
      </c>
      <c r="O565" s="5">
        <v>404</v>
      </c>
      <c r="P565" s="6" t="s">
        <v>8702</v>
      </c>
      <c r="Q565" s="4" t="s">
        <v>10330</v>
      </c>
      <c r="R565" s="4" t="str">
        <f t="shared" si="44"/>
        <v>ETS1 Monoclonal Antibody</v>
      </c>
      <c r="S565" s="4" t="str">
        <f t="shared" si="40"/>
        <v>ETS1 Monoclonal Antibody</v>
      </c>
      <c r="T565" s="4" t="str">
        <f t="shared" si="41"/>
        <v xml:space="preserve">ETS1 </v>
      </c>
      <c r="U565" s="4" t="s">
        <v>499</v>
      </c>
      <c r="V565" s="4" t="str">
        <f t="shared" si="42"/>
        <v>Human, Species Mouse</v>
      </c>
      <c r="W565" s="4"/>
      <c r="X565" s="4"/>
      <c r="Y565" s="4"/>
      <c r="Z565" s="4" t="str">
        <f t="shared" si="43"/>
        <v>ADAO5</v>
      </c>
    </row>
    <row r="566" spans="1:26" x14ac:dyDescent="0.35">
      <c r="A566" s="4" t="s">
        <v>0</v>
      </c>
      <c r="B566" s="4" t="s">
        <v>1</v>
      </c>
      <c r="C566" s="4" t="s">
        <v>3</v>
      </c>
      <c r="D566" s="4" t="s">
        <v>500</v>
      </c>
      <c r="E566" s="4" t="s">
        <v>1408</v>
      </c>
      <c r="F566" s="4" t="s">
        <v>3091</v>
      </c>
      <c r="G566" s="4" t="s">
        <v>1974</v>
      </c>
      <c r="H566" s="4"/>
      <c r="I566" s="4" t="s">
        <v>3089</v>
      </c>
      <c r="J566" s="4" t="s">
        <v>3657</v>
      </c>
      <c r="K566" s="4" t="s">
        <v>5340</v>
      </c>
      <c r="L566" s="4" t="s">
        <v>7031</v>
      </c>
      <c r="M566" s="5">
        <v>299</v>
      </c>
      <c r="N566" s="5">
        <v>224.25</v>
      </c>
      <c r="O566" s="5">
        <v>404</v>
      </c>
      <c r="P566" s="6" t="s">
        <v>8703</v>
      </c>
      <c r="Q566" s="4" t="s">
        <v>10331</v>
      </c>
      <c r="R566" s="4" t="str">
        <f t="shared" si="44"/>
        <v>BST2 Monoclonal Antibody</v>
      </c>
      <c r="S566" s="4" t="str">
        <f t="shared" si="40"/>
        <v>BST2 Monoclonal Antibody</v>
      </c>
      <c r="T566" s="4" t="str">
        <f t="shared" si="41"/>
        <v xml:space="preserve">BST2 </v>
      </c>
      <c r="U566" s="4" t="s">
        <v>500</v>
      </c>
      <c r="V566" s="4" t="str">
        <f t="shared" si="42"/>
        <v>Human</v>
      </c>
      <c r="W566" s="4"/>
      <c r="X566" s="4"/>
      <c r="Y566" s="4"/>
      <c r="Z566" s="4" t="str">
        <f t="shared" si="43"/>
        <v>ACCD2</v>
      </c>
    </row>
    <row r="567" spans="1:26" x14ac:dyDescent="0.35">
      <c r="A567" s="4" t="s">
        <v>0</v>
      </c>
      <c r="B567" s="4" t="s">
        <v>1</v>
      </c>
      <c r="C567" s="4" t="s">
        <v>3</v>
      </c>
      <c r="D567" s="4" t="s">
        <v>501</v>
      </c>
      <c r="E567" s="4" t="s">
        <v>1408</v>
      </c>
      <c r="F567" s="4" t="s">
        <v>3091</v>
      </c>
      <c r="G567" s="4" t="s">
        <v>1975</v>
      </c>
      <c r="H567" s="4"/>
      <c r="I567" s="4" t="s">
        <v>3089</v>
      </c>
      <c r="J567" s="4" t="s">
        <v>3658</v>
      </c>
      <c r="K567" s="4" t="s">
        <v>5341</v>
      </c>
      <c r="L567" s="4" t="s">
        <v>7032</v>
      </c>
      <c r="M567" s="5">
        <v>299</v>
      </c>
      <c r="N567" s="5">
        <v>224.25</v>
      </c>
      <c r="O567" s="5">
        <v>404</v>
      </c>
      <c r="P567" s="6" t="s">
        <v>8704</v>
      </c>
      <c r="Q567" s="4" t="s">
        <v>10332</v>
      </c>
      <c r="R567" s="4" t="str">
        <f t="shared" si="44"/>
        <v>Tenascin C TNC Rabbit Monoclonal Antibody</v>
      </c>
      <c r="S567" s="4" t="str">
        <f t="shared" si="40"/>
        <v>Tenascin C TNC  Monoclonal Antibody</v>
      </c>
      <c r="T567" s="4" t="str">
        <f t="shared" si="41"/>
        <v xml:space="preserve">Tenascin C TNC  </v>
      </c>
      <c r="U567" s="4" t="s">
        <v>11757</v>
      </c>
      <c r="V567" s="4" t="str">
        <f t="shared" si="42"/>
        <v>Human</v>
      </c>
      <c r="W567" s="4"/>
      <c r="X567" s="4"/>
      <c r="Y567" s="4"/>
      <c r="Z567" s="4" t="str">
        <f t="shared" si="43"/>
        <v>CEG20</v>
      </c>
    </row>
    <row r="568" spans="1:26" x14ac:dyDescent="0.35">
      <c r="A568" s="4" t="s">
        <v>0</v>
      </c>
      <c r="B568" s="4" t="s">
        <v>1</v>
      </c>
      <c r="C568" s="4" t="s">
        <v>2</v>
      </c>
      <c r="D568" s="4" t="s">
        <v>502</v>
      </c>
      <c r="E568" s="4" t="s">
        <v>1408</v>
      </c>
      <c r="F568" s="4" t="s">
        <v>3091</v>
      </c>
      <c r="G568" s="4" t="s">
        <v>1976</v>
      </c>
      <c r="H568" s="4"/>
      <c r="I568" s="4" t="s">
        <v>3089</v>
      </c>
      <c r="J568" s="4" t="s">
        <v>3659</v>
      </c>
      <c r="K568" s="4" t="s">
        <v>5342</v>
      </c>
      <c r="L568" s="4" t="s">
        <v>7033</v>
      </c>
      <c r="M568" s="5">
        <v>299</v>
      </c>
      <c r="N568" s="5">
        <v>224.25</v>
      </c>
      <c r="O568" s="5">
        <v>404</v>
      </c>
      <c r="P568" s="6" t="s">
        <v>8705</v>
      </c>
      <c r="Q568" s="4" t="s">
        <v>10333</v>
      </c>
      <c r="R568" s="4" t="str">
        <f t="shared" si="44"/>
        <v>SHP1 PTPN6 Rabbit Monoclonal Antibody</v>
      </c>
      <c r="S568" s="4" t="str">
        <f t="shared" si="40"/>
        <v>SHP1 PTPN6  Monoclonal Antibody</v>
      </c>
      <c r="T568" s="4" t="str">
        <f t="shared" si="41"/>
        <v xml:space="preserve">SHP1 PTPN6  </v>
      </c>
      <c r="U568" s="4" t="s">
        <v>11758</v>
      </c>
      <c r="V568" s="4" t="str">
        <f t="shared" si="42"/>
        <v>Human, Species Mouse, Species Rat</v>
      </c>
      <c r="W568" s="4"/>
      <c r="X568" s="4"/>
      <c r="Y568" s="4"/>
      <c r="Z568" s="4" t="str">
        <f t="shared" si="43"/>
        <v>CGH16</v>
      </c>
    </row>
    <row r="569" spans="1:26" x14ac:dyDescent="0.35">
      <c r="A569" s="4" t="s">
        <v>0</v>
      </c>
      <c r="B569" s="4" t="s">
        <v>1</v>
      </c>
      <c r="C569" s="4" t="s">
        <v>2</v>
      </c>
      <c r="D569" s="4" t="s">
        <v>503</v>
      </c>
      <c r="E569" s="4" t="s">
        <v>1408</v>
      </c>
      <c r="F569" s="4" t="s">
        <v>3091</v>
      </c>
      <c r="G569" s="4" t="s">
        <v>1977</v>
      </c>
      <c r="H569" s="4"/>
      <c r="I569" s="4" t="s">
        <v>3089</v>
      </c>
      <c r="J569" s="4" t="s">
        <v>3660</v>
      </c>
      <c r="K569" s="4" t="s">
        <v>5343</v>
      </c>
      <c r="L569" s="4" t="s">
        <v>7034</v>
      </c>
      <c r="M569" s="5">
        <v>299</v>
      </c>
      <c r="N569" s="5">
        <v>224.25</v>
      </c>
      <c r="O569" s="5">
        <v>404</v>
      </c>
      <c r="P569" s="6" t="s">
        <v>8706</v>
      </c>
      <c r="Q569" s="4" t="s">
        <v>10334</v>
      </c>
      <c r="R569" s="4" t="str">
        <f t="shared" si="44"/>
        <v>FASN/Fatty Acid Synthase Rabbit Monoclonal Antibody</v>
      </c>
      <c r="S569" s="4" t="str">
        <f t="shared" si="40"/>
        <v>FASN/Fatty Acid Synthase  Monoclonal Antibody</v>
      </c>
      <c r="T569" s="4" t="str">
        <f t="shared" si="41"/>
        <v xml:space="preserve">FASN/Fatty Acid Synthase  </v>
      </c>
      <c r="U569" s="4" t="s">
        <v>11759</v>
      </c>
      <c r="V569" s="4" t="str">
        <f t="shared" si="42"/>
        <v>Human, Species Mouse, Species Rat</v>
      </c>
      <c r="W569" s="4"/>
      <c r="X569" s="4"/>
      <c r="Y569" s="4"/>
      <c r="Z569" s="4" t="str">
        <f t="shared" si="43"/>
        <v>IIA6</v>
      </c>
    </row>
    <row r="570" spans="1:26" x14ac:dyDescent="0.35">
      <c r="A570" s="4" t="s">
        <v>0</v>
      </c>
      <c r="B570" s="4" t="s">
        <v>1</v>
      </c>
      <c r="C570" s="4" t="s">
        <v>3</v>
      </c>
      <c r="D570" s="4" t="s">
        <v>504</v>
      </c>
      <c r="E570" s="4" t="s">
        <v>1408</v>
      </c>
      <c r="F570" s="4" t="s">
        <v>3091</v>
      </c>
      <c r="G570" s="4" t="s">
        <v>1978</v>
      </c>
      <c r="H570" s="4"/>
      <c r="I570" s="4" t="s">
        <v>3089</v>
      </c>
      <c r="J570" s="4" t="s">
        <v>3661</v>
      </c>
      <c r="K570" s="4" t="s">
        <v>5344</v>
      </c>
      <c r="L570" s="4" t="s">
        <v>7035</v>
      </c>
      <c r="M570" s="5">
        <v>299</v>
      </c>
      <c r="N570" s="5">
        <v>224.25</v>
      </c>
      <c r="O570" s="5">
        <v>404</v>
      </c>
      <c r="P570" s="6" t="s">
        <v>8707</v>
      </c>
      <c r="Q570" s="4" t="s">
        <v>10335</v>
      </c>
      <c r="R570" s="4" t="str">
        <f t="shared" si="44"/>
        <v>PAX8 Rabbit Monoclonal Antibody</v>
      </c>
      <c r="S570" s="4" t="str">
        <f t="shared" si="40"/>
        <v>PAX8  Monoclonal Antibody</v>
      </c>
      <c r="T570" s="4" t="str">
        <f t="shared" si="41"/>
        <v xml:space="preserve">PAX8  </v>
      </c>
      <c r="U570" s="4" t="s">
        <v>504</v>
      </c>
      <c r="V570" s="4" t="str">
        <f t="shared" si="42"/>
        <v>Human</v>
      </c>
      <c r="W570" s="4"/>
      <c r="X570" s="4"/>
      <c r="Y570" s="4"/>
      <c r="Z570" s="4" t="str">
        <f t="shared" si="43"/>
        <v>ICE16</v>
      </c>
    </row>
    <row r="571" spans="1:26" x14ac:dyDescent="0.35">
      <c r="A571" s="4" t="s">
        <v>0</v>
      </c>
      <c r="B571" s="4" t="s">
        <v>1</v>
      </c>
      <c r="C571" s="4" t="s">
        <v>2</v>
      </c>
      <c r="D571" s="4" t="s">
        <v>505</v>
      </c>
      <c r="E571" s="4" t="s">
        <v>1408</v>
      </c>
      <c r="F571" s="4" t="s">
        <v>3091</v>
      </c>
      <c r="G571" s="4" t="s">
        <v>1979</v>
      </c>
      <c r="H571" s="4"/>
      <c r="I571" s="4" t="s">
        <v>3089</v>
      </c>
      <c r="J571" s="4" t="s">
        <v>3662</v>
      </c>
      <c r="K571" s="4" t="s">
        <v>5345</v>
      </c>
      <c r="L571" s="4" t="s">
        <v>7036</v>
      </c>
      <c r="M571" s="5">
        <v>299</v>
      </c>
      <c r="N571" s="5">
        <v>224.25</v>
      </c>
      <c r="O571" s="5">
        <v>404</v>
      </c>
      <c r="P571" s="6" t="s">
        <v>8708</v>
      </c>
      <c r="Q571" s="4" t="s">
        <v>10336</v>
      </c>
      <c r="R571" s="4" t="str">
        <f t="shared" si="44"/>
        <v>Id1 Rabbit Monoclonal Antibody</v>
      </c>
      <c r="S571" s="4" t="str">
        <f t="shared" si="40"/>
        <v>Id1  Monoclonal Antibody</v>
      </c>
      <c r="T571" s="4" t="str">
        <f t="shared" si="41"/>
        <v xml:space="preserve">Id1  </v>
      </c>
      <c r="U571" s="4" t="s">
        <v>11760</v>
      </c>
      <c r="V571" s="4" t="str">
        <f t="shared" si="42"/>
        <v>Human, Species Mouse, Species Rat</v>
      </c>
      <c r="W571" s="4"/>
      <c r="X571" s="4"/>
      <c r="Y571" s="4"/>
      <c r="Z571" s="4" t="str">
        <f t="shared" si="43"/>
        <v>ACC9</v>
      </c>
    </row>
    <row r="572" spans="1:26" x14ac:dyDescent="0.35">
      <c r="A572" s="4" t="s">
        <v>0</v>
      </c>
      <c r="B572" s="4" t="s">
        <v>1</v>
      </c>
      <c r="C572" s="4" t="s">
        <v>2</v>
      </c>
      <c r="D572" s="4" t="s">
        <v>506</v>
      </c>
      <c r="E572" s="4" t="s">
        <v>1408</v>
      </c>
      <c r="F572" s="4" t="s">
        <v>3091</v>
      </c>
      <c r="G572" s="4" t="s">
        <v>1980</v>
      </c>
      <c r="H572" s="4"/>
      <c r="I572" s="4" t="s">
        <v>3089</v>
      </c>
      <c r="J572" s="4" t="s">
        <v>3663</v>
      </c>
      <c r="K572" s="4" t="s">
        <v>5346</v>
      </c>
      <c r="L572" s="4" t="s">
        <v>7037</v>
      </c>
      <c r="M572" s="5">
        <v>299</v>
      </c>
      <c r="N572" s="5">
        <v>224.25</v>
      </c>
      <c r="O572" s="5">
        <v>404</v>
      </c>
      <c r="P572" s="6" t="s">
        <v>8709</v>
      </c>
      <c r="Q572" s="4" t="s">
        <v>10337</v>
      </c>
      <c r="R572" s="4" t="str">
        <f t="shared" si="44"/>
        <v>Hsp70 HSPA1A Rabbit Monoclonal Antibody</v>
      </c>
      <c r="S572" s="4" t="str">
        <f t="shared" si="40"/>
        <v>Hsp70 HSPA1A  Monoclonal Antibody</v>
      </c>
      <c r="T572" s="4" t="str">
        <f t="shared" si="41"/>
        <v xml:space="preserve">Hsp70 HSPA1A  </v>
      </c>
      <c r="U572" s="4" t="s">
        <v>11761</v>
      </c>
      <c r="V572" s="4" t="str">
        <f t="shared" si="42"/>
        <v>Human, Species Mouse, Species Rat</v>
      </c>
      <c r="W572" s="4"/>
      <c r="X572" s="4"/>
      <c r="Y572" s="4"/>
      <c r="Z572" s="4" t="str">
        <f t="shared" si="43"/>
        <v>DGE8</v>
      </c>
    </row>
    <row r="573" spans="1:26" x14ac:dyDescent="0.35">
      <c r="A573" s="4" t="s">
        <v>0</v>
      </c>
      <c r="B573" s="4" t="s">
        <v>1</v>
      </c>
      <c r="C573" s="4" t="s">
        <v>2</v>
      </c>
      <c r="D573" s="4" t="s">
        <v>507</v>
      </c>
      <c r="E573" s="4" t="s">
        <v>1408</v>
      </c>
      <c r="F573" s="4" t="s">
        <v>3091</v>
      </c>
      <c r="G573" s="4" t="s">
        <v>1981</v>
      </c>
      <c r="H573" s="4"/>
      <c r="I573" s="4" t="s">
        <v>3089</v>
      </c>
      <c r="J573" s="4" t="s">
        <v>3664</v>
      </c>
      <c r="K573" s="4" t="s">
        <v>5347</v>
      </c>
      <c r="L573" s="4" t="s">
        <v>7038</v>
      </c>
      <c r="M573" s="5">
        <v>299</v>
      </c>
      <c r="N573" s="5">
        <v>224.25</v>
      </c>
      <c r="O573" s="5">
        <v>404</v>
      </c>
      <c r="P573" s="6" t="s">
        <v>8710</v>
      </c>
      <c r="Q573" s="4" t="s">
        <v>10338</v>
      </c>
      <c r="R573" s="4" t="str">
        <f t="shared" si="44"/>
        <v>M6PR IGF2R Rabbit Monoclonal Antibody</v>
      </c>
      <c r="S573" s="4" t="str">
        <f t="shared" si="40"/>
        <v>M6PR IGF2R  Monoclonal Antibody</v>
      </c>
      <c r="T573" s="4" t="str">
        <f t="shared" si="41"/>
        <v xml:space="preserve">M6PR IGF2R  </v>
      </c>
      <c r="U573" s="4" t="s">
        <v>11762</v>
      </c>
      <c r="V573" s="4" t="str">
        <f t="shared" si="42"/>
        <v>Human, Species Mouse, Species Rat</v>
      </c>
      <c r="W573" s="4"/>
      <c r="X573" s="4"/>
      <c r="Y573" s="4"/>
      <c r="Z573" s="4" t="str">
        <f t="shared" si="43"/>
        <v>DIC9</v>
      </c>
    </row>
    <row r="574" spans="1:26" x14ac:dyDescent="0.35">
      <c r="A574" s="4" t="s">
        <v>0</v>
      </c>
      <c r="B574" s="4" t="s">
        <v>1</v>
      </c>
      <c r="C574" s="4" t="s">
        <v>2</v>
      </c>
      <c r="D574" s="4" t="s">
        <v>508</v>
      </c>
      <c r="E574" s="4" t="s">
        <v>1408</v>
      </c>
      <c r="F574" s="4" t="s">
        <v>3091</v>
      </c>
      <c r="G574" s="4" t="s">
        <v>1982</v>
      </c>
      <c r="H574" s="4"/>
      <c r="I574" s="4" t="s">
        <v>3089</v>
      </c>
      <c r="J574" s="4" t="s">
        <v>3665</v>
      </c>
      <c r="K574" s="4" t="s">
        <v>5348</v>
      </c>
      <c r="L574" s="4" t="s">
        <v>7039</v>
      </c>
      <c r="M574" s="5">
        <v>299</v>
      </c>
      <c r="N574" s="5">
        <v>224.25</v>
      </c>
      <c r="O574" s="5">
        <v>404</v>
      </c>
      <c r="P574" s="6" t="s">
        <v>8711</v>
      </c>
      <c r="Q574" s="4" t="s">
        <v>10339</v>
      </c>
      <c r="R574" s="4" t="str">
        <f t="shared" si="44"/>
        <v>Topoisomerase II alpha TOP2A Rabbit Monoclonal Antibody</v>
      </c>
      <c r="S574" s="4" t="str">
        <f t="shared" si="40"/>
        <v>Topoisomerase II alpha TOP2A  Monoclonal Antibody</v>
      </c>
      <c r="T574" s="4" t="str">
        <f t="shared" si="41"/>
        <v xml:space="preserve">Topoisomerase II alpha TOP2A  </v>
      </c>
      <c r="U574" s="4" t="s">
        <v>11763</v>
      </c>
      <c r="V574" s="4" t="str">
        <f t="shared" si="42"/>
        <v>Human, Species Mouse, Species Rat</v>
      </c>
      <c r="W574" s="4"/>
      <c r="X574" s="4"/>
      <c r="Y574" s="4"/>
      <c r="Z574" s="4" t="str">
        <f t="shared" si="43"/>
        <v>FB20</v>
      </c>
    </row>
    <row r="575" spans="1:26" x14ac:dyDescent="0.35">
      <c r="A575" s="4" t="s">
        <v>0</v>
      </c>
      <c r="B575" s="4" t="s">
        <v>1</v>
      </c>
      <c r="C575" s="4" t="s">
        <v>2</v>
      </c>
      <c r="D575" s="4" t="s">
        <v>509</v>
      </c>
      <c r="E575" s="4" t="s">
        <v>1408</v>
      </c>
      <c r="F575" s="4" t="s">
        <v>3091</v>
      </c>
      <c r="G575" s="4" t="s">
        <v>1983</v>
      </c>
      <c r="H575" s="4"/>
      <c r="I575" s="4" t="s">
        <v>3089</v>
      </c>
      <c r="J575" s="4" t="s">
        <v>3666</v>
      </c>
      <c r="K575" s="4" t="s">
        <v>5349</v>
      </c>
      <c r="L575" s="4" t="s">
        <v>7040</v>
      </c>
      <c r="M575" s="5">
        <v>299</v>
      </c>
      <c r="N575" s="5">
        <v>224.25</v>
      </c>
      <c r="O575" s="5">
        <v>404</v>
      </c>
      <c r="P575" s="6" t="s">
        <v>8712</v>
      </c>
      <c r="Q575" s="4" t="s">
        <v>10340</v>
      </c>
      <c r="R575" s="4" t="str">
        <f t="shared" si="44"/>
        <v>GRP78 BiP HSPA5 Rabbit Monoclonal Antibody</v>
      </c>
      <c r="S575" s="4" t="str">
        <f t="shared" si="40"/>
        <v>GRP78 BiP HSPA5  Monoclonal Antibody</v>
      </c>
      <c r="T575" s="4" t="str">
        <f t="shared" si="41"/>
        <v xml:space="preserve">GRP78 BiP HSPA5  </v>
      </c>
      <c r="U575" s="4" t="s">
        <v>11764</v>
      </c>
      <c r="V575" s="4" t="str">
        <f t="shared" si="42"/>
        <v>Human, Species Mouse, Species Rat</v>
      </c>
      <c r="W575" s="4"/>
      <c r="X575" s="4"/>
      <c r="Y575" s="4"/>
      <c r="Z575" s="4" t="str">
        <f t="shared" si="43"/>
        <v>BOO8</v>
      </c>
    </row>
    <row r="576" spans="1:26" x14ac:dyDescent="0.35">
      <c r="A576" s="4" t="s">
        <v>0</v>
      </c>
      <c r="B576" s="4" t="s">
        <v>1</v>
      </c>
      <c r="C576" s="4" t="s">
        <v>2</v>
      </c>
      <c r="D576" s="4" t="s">
        <v>509</v>
      </c>
      <c r="E576" s="4" t="s">
        <v>1408</v>
      </c>
      <c r="F576" s="4" t="s">
        <v>3091</v>
      </c>
      <c r="G576" s="4" t="s">
        <v>1984</v>
      </c>
      <c r="H576" s="4"/>
      <c r="I576" s="4" t="s">
        <v>3089</v>
      </c>
      <c r="J576" s="4" t="s">
        <v>3667</v>
      </c>
      <c r="K576" s="4" t="s">
        <v>5350</v>
      </c>
      <c r="L576" s="4" t="s">
        <v>7041</v>
      </c>
      <c r="M576" s="5">
        <v>299</v>
      </c>
      <c r="N576" s="5">
        <v>224.25</v>
      </c>
      <c r="O576" s="5">
        <v>404</v>
      </c>
      <c r="P576" s="6" t="s">
        <v>8713</v>
      </c>
      <c r="Q576" s="4" t="s">
        <v>10340</v>
      </c>
      <c r="R576" s="4" t="str">
        <f t="shared" si="44"/>
        <v>GRP78 BiP HSPA5 Rabbit Monoclonal Antibody</v>
      </c>
      <c r="S576" s="4" t="str">
        <f t="shared" si="40"/>
        <v>GRP78 BiP HSPA5  Monoclonal Antibody</v>
      </c>
      <c r="T576" s="4" t="str">
        <f t="shared" si="41"/>
        <v xml:space="preserve">GRP78 BiP HSPA5  </v>
      </c>
      <c r="U576" s="4" t="s">
        <v>11764</v>
      </c>
      <c r="V576" s="4" t="str">
        <f t="shared" si="42"/>
        <v>Human, Species Mouse, Species Rat</v>
      </c>
      <c r="W576" s="4"/>
      <c r="X576" s="4"/>
      <c r="Y576" s="4"/>
      <c r="Z576" s="4" t="str">
        <f t="shared" si="43"/>
        <v>AII8</v>
      </c>
    </row>
    <row r="577" spans="1:26" x14ac:dyDescent="0.35">
      <c r="A577" s="4" t="s">
        <v>0</v>
      </c>
      <c r="B577" s="4" t="s">
        <v>1</v>
      </c>
      <c r="C577" s="4" t="s">
        <v>2</v>
      </c>
      <c r="D577" s="4" t="s">
        <v>510</v>
      </c>
      <c r="E577" s="4" t="s">
        <v>1408</v>
      </c>
      <c r="F577" s="4" t="s">
        <v>3091</v>
      </c>
      <c r="G577" s="4" t="s">
        <v>1985</v>
      </c>
      <c r="H577" s="4"/>
      <c r="I577" s="4" t="s">
        <v>3089</v>
      </c>
      <c r="J577" s="4" t="s">
        <v>3668</v>
      </c>
      <c r="K577" s="4" t="s">
        <v>5351</v>
      </c>
      <c r="L577" s="4" t="s">
        <v>7042</v>
      </c>
      <c r="M577" s="5">
        <v>299</v>
      </c>
      <c r="N577" s="5">
        <v>224.25</v>
      </c>
      <c r="O577" s="5">
        <v>404</v>
      </c>
      <c r="P577" s="6" t="s">
        <v>8714</v>
      </c>
      <c r="Q577" s="4" t="s">
        <v>10341</v>
      </c>
      <c r="R577" s="4" t="str">
        <f t="shared" si="44"/>
        <v>Sodium Potassium ATPase ATP1A1 Rabbit Monoclonal Antibody</v>
      </c>
      <c r="S577" s="4" t="str">
        <f t="shared" si="40"/>
        <v>Sodium Potassium ATPase ATP1A1  Monoclonal Antibody</v>
      </c>
      <c r="T577" s="4" t="str">
        <f t="shared" si="41"/>
        <v xml:space="preserve">Sodium Potassium ATPase ATP1A1  </v>
      </c>
      <c r="U577" s="4" t="s">
        <v>11765</v>
      </c>
      <c r="V577" s="4" t="str">
        <f t="shared" si="42"/>
        <v>Human, Species Mouse, Species Rat</v>
      </c>
      <c r="W577" s="4"/>
      <c r="X577" s="4"/>
      <c r="Y577" s="4"/>
      <c r="Z577" s="4" t="str">
        <f t="shared" si="43"/>
        <v>AID1</v>
      </c>
    </row>
    <row r="578" spans="1:26" x14ac:dyDescent="0.35">
      <c r="A578" s="4" t="s">
        <v>0</v>
      </c>
      <c r="B578" s="4" t="s">
        <v>1</v>
      </c>
      <c r="C578" s="4" t="s">
        <v>2</v>
      </c>
      <c r="D578" s="4" t="s">
        <v>511</v>
      </c>
      <c r="E578" s="4" t="s">
        <v>1408</v>
      </c>
      <c r="F578" s="4" t="s">
        <v>3091</v>
      </c>
      <c r="G578" s="4" t="s">
        <v>1986</v>
      </c>
      <c r="H578" s="4"/>
      <c r="I578" s="4" t="s">
        <v>3089</v>
      </c>
      <c r="J578" s="4" t="s">
        <v>3669</v>
      </c>
      <c r="K578" s="4" t="s">
        <v>5352</v>
      </c>
      <c r="L578" s="4" t="s">
        <v>7043</v>
      </c>
      <c r="M578" s="5">
        <v>299</v>
      </c>
      <c r="N578" s="5">
        <v>224.25</v>
      </c>
      <c r="O578" s="5">
        <v>404</v>
      </c>
      <c r="P578" s="6" t="s">
        <v>8715</v>
      </c>
      <c r="Q578" s="4" t="s">
        <v>10342</v>
      </c>
      <c r="R578" s="4" t="str">
        <f t="shared" si="44"/>
        <v>IRF5 Rabbit Monoclonal Antibody</v>
      </c>
      <c r="S578" s="4" t="str">
        <f t="shared" si="40"/>
        <v>IRF5  Monoclonal Antibody</v>
      </c>
      <c r="T578" s="4" t="str">
        <f t="shared" si="41"/>
        <v xml:space="preserve">IRF5  </v>
      </c>
      <c r="U578" s="4" t="s">
        <v>511</v>
      </c>
      <c r="V578" s="4" t="str">
        <f t="shared" si="42"/>
        <v>Human, Species Mouse, Species Rat</v>
      </c>
      <c r="W578" s="4"/>
      <c r="X578" s="4"/>
      <c r="Y578" s="4"/>
      <c r="Z578" s="4" t="str">
        <f t="shared" si="43"/>
        <v>GHI9</v>
      </c>
    </row>
    <row r="579" spans="1:26" x14ac:dyDescent="0.35">
      <c r="A579" s="4" t="s">
        <v>0</v>
      </c>
      <c r="B579" s="4" t="s">
        <v>1</v>
      </c>
      <c r="C579" s="4" t="s">
        <v>3</v>
      </c>
      <c r="D579" s="4" t="s">
        <v>511</v>
      </c>
      <c r="E579" s="4" t="s">
        <v>1408</v>
      </c>
      <c r="F579" s="4" t="s">
        <v>3091</v>
      </c>
      <c r="G579" s="4" t="s">
        <v>1987</v>
      </c>
      <c r="H579" s="4"/>
      <c r="I579" s="4" t="s">
        <v>3089</v>
      </c>
      <c r="J579" s="4" t="s">
        <v>3670</v>
      </c>
      <c r="K579" s="4" t="s">
        <v>5353</v>
      </c>
      <c r="L579" s="4" t="s">
        <v>7044</v>
      </c>
      <c r="M579" s="5">
        <v>299</v>
      </c>
      <c r="N579" s="5">
        <v>224.25</v>
      </c>
      <c r="O579" s="5">
        <v>404</v>
      </c>
      <c r="P579" s="6" t="s">
        <v>8716</v>
      </c>
      <c r="Q579" s="4" t="s">
        <v>10342</v>
      </c>
      <c r="R579" s="4" t="str">
        <f t="shared" si="44"/>
        <v>IRF5 Rabbit Monoclonal Antibody</v>
      </c>
      <c r="S579" s="4" t="str">
        <f t="shared" ref="S579:S642" si="45">SUBSTITUTE(R579,"Rabbit","",1)</f>
        <v>IRF5  Monoclonal Antibody</v>
      </c>
      <c r="T579" s="4" t="str">
        <f t="shared" ref="T579:T642" si="46">LEFT(S579, SEARCH("Monoclonal",S579)-1)</f>
        <v xml:space="preserve">IRF5  </v>
      </c>
      <c r="U579" s="4" t="s">
        <v>511</v>
      </c>
      <c r="V579" s="4" t="str">
        <f t="shared" ref="V579:V642" si="47">SUBSTITUTE(C579,",",", Species")</f>
        <v>Human</v>
      </c>
      <c r="W579" s="4"/>
      <c r="X579" s="4"/>
      <c r="Y579" s="4"/>
      <c r="Z579" s="4" t="str">
        <f t="shared" ref="Z579:Z642" si="48">SUBSTITUTE(G579,"-","")</f>
        <v>GGD9</v>
      </c>
    </row>
    <row r="580" spans="1:26" x14ac:dyDescent="0.35">
      <c r="A580" s="4" t="s">
        <v>0</v>
      </c>
      <c r="B580" s="4" t="s">
        <v>1</v>
      </c>
      <c r="C580" s="4" t="s">
        <v>2</v>
      </c>
      <c r="D580" s="4" t="s">
        <v>512</v>
      </c>
      <c r="E580" s="4" t="s">
        <v>1408</v>
      </c>
      <c r="F580" s="4" t="s">
        <v>3091</v>
      </c>
      <c r="G580" s="4" t="s">
        <v>1988</v>
      </c>
      <c r="H580" s="4"/>
      <c r="I580" s="4" t="s">
        <v>3089</v>
      </c>
      <c r="J580" s="4" t="s">
        <v>3671</v>
      </c>
      <c r="K580" s="4" t="s">
        <v>5354</v>
      </c>
      <c r="L580" s="4" t="s">
        <v>7045</v>
      </c>
      <c r="M580" s="5">
        <v>299</v>
      </c>
      <c r="N580" s="5">
        <v>224.25</v>
      </c>
      <c r="O580" s="5">
        <v>404</v>
      </c>
      <c r="P580" s="6" t="s">
        <v>8717</v>
      </c>
      <c r="Q580" s="4" t="s">
        <v>10343</v>
      </c>
      <c r="R580" s="4" t="str">
        <f t="shared" ref="R580:R643" si="49">RIGHT(Q580,(LEN(Q580)-SEARCH("-",Q580)))</f>
        <v>Cystatin C CST3 Rabbit Monoclonal Antibody</v>
      </c>
      <c r="S580" s="4" t="str">
        <f t="shared" si="45"/>
        <v>Cystatin C CST3  Monoclonal Antibody</v>
      </c>
      <c r="T580" s="4" t="str">
        <f t="shared" si="46"/>
        <v xml:space="preserve">Cystatin C CST3  </v>
      </c>
      <c r="U580" s="4" t="s">
        <v>11766</v>
      </c>
      <c r="V580" s="4" t="str">
        <f t="shared" si="47"/>
        <v>Human, Species Mouse, Species Rat</v>
      </c>
      <c r="W580" s="4"/>
      <c r="X580" s="4"/>
      <c r="Y580" s="4"/>
      <c r="Z580" s="4" t="str">
        <f t="shared" si="48"/>
        <v>IEE3</v>
      </c>
    </row>
    <row r="581" spans="1:26" x14ac:dyDescent="0.35">
      <c r="A581" s="4" t="s">
        <v>0</v>
      </c>
      <c r="B581" s="4" t="s">
        <v>1</v>
      </c>
      <c r="C581" s="4" t="s">
        <v>3</v>
      </c>
      <c r="D581" s="4" t="s">
        <v>513</v>
      </c>
      <c r="E581" s="4" t="s">
        <v>1408</v>
      </c>
      <c r="F581" s="4" t="s">
        <v>3091</v>
      </c>
      <c r="G581" s="4" t="s">
        <v>1989</v>
      </c>
      <c r="H581" s="4"/>
      <c r="I581" s="4" t="s">
        <v>3089</v>
      </c>
      <c r="J581" s="4" t="s">
        <v>3672</v>
      </c>
      <c r="K581" s="4" t="s">
        <v>5355</v>
      </c>
      <c r="L581" s="4" t="s">
        <v>7046</v>
      </c>
      <c r="M581" s="5">
        <v>299</v>
      </c>
      <c r="N581" s="5">
        <v>224.25</v>
      </c>
      <c r="O581" s="5">
        <v>404</v>
      </c>
      <c r="P581" s="6" t="s">
        <v>8718</v>
      </c>
      <c r="Q581" s="4" t="s">
        <v>10344</v>
      </c>
      <c r="R581" s="4" t="str">
        <f t="shared" si="49"/>
        <v>MyoD1/Myod Rabbit Monoclonal Antibody</v>
      </c>
      <c r="S581" s="4" t="str">
        <f t="shared" si="45"/>
        <v>MyoD1/Myod  Monoclonal Antibody</v>
      </c>
      <c r="T581" s="4" t="str">
        <f t="shared" si="46"/>
        <v xml:space="preserve">MyoD1/Myod  </v>
      </c>
      <c r="U581" s="4" t="s">
        <v>11767</v>
      </c>
      <c r="V581" s="4" t="str">
        <f t="shared" si="47"/>
        <v>Human</v>
      </c>
      <c r="W581" s="4"/>
      <c r="X581" s="4"/>
      <c r="Y581" s="4"/>
      <c r="Z581" s="4" t="str">
        <f t="shared" si="48"/>
        <v>AABF13</v>
      </c>
    </row>
    <row r="582" spans="1:26" x14ac:dyDescent="0.35">
      <c r="A582" s="4" t="s">
        <v>0</v>
      </c>
      <c r="B582" s="4" t="s">
        <v>1</v>
      </c>
      <c r="C582" s="4" t="s">
        <v>2</v>
      </c>
      <c r="D582" s="4" t="s">
        <v>514</v>
      </c>
      <c r="E582" s="4" t="s">
        <v>1408</v>
      </c>
      <c r="F582" s="4" t="s">
        <v>3091</v>
      </c>
      <c r="G582" s="4" t="s">
        <v>1990</v>
      </c>
      <c r="H582" s="4"/>
      <c r="I582" s="4" t="s">
        <v>3089</v>
      </c>
      <c r="J582" s="4" t="s">
        <v>3673</v>
      </c>
      <c r="K582" s="4" t="s">
        <v>5356</v>
      </c>
      <c r="L582" s="4" t="s">
        <v>7047</v>
      </c>
      <c r="M582" s="5">
        <v>299</v>
      </c>
      <c r="N582" s="5">
        <v>224.25</v>
      </c>
      <c r="O582" s="5">
        <v>404</v>
      </c>
      <c r="P582" s="6" t="s">
        <v>8719</v>
      </c>
      <c r="Q582" s="4" t="s">
        <v>10345</v>
      </c>
      <c r="R582" s="4" t="str">
        <f t="shared" si="49"/>
        <v>eIF4EBP1/4Ebp1 Rabbit Monoclonal Antibody</v>
      </c>
      <c r="S582" s="4" t="str">
        <f t="shared" si="45"/>
        <v>eIF4EBP1/4Ebp1  Monoclonal Antibody</v>
      </c>
      <c r="T582" s="4" t="str">
        <f t="shared" si="46"/>
        <v xml:space="preserve">eIF4EBP1/4Ebp1  </v>
      </c>
      <c r="U582" s="4" t="s">
        <v>11768</v>
      </c>
      <c r="V582" s="4" t="str">
        <f t="shared" si="47"/>
        <v>Human, Species Mouse, Species Rat</v>
      </c>
      <c r="W582" s="4"/>
      <c r="X582" s="4"/>
      <c r="Y582" s="4"/>
      <c r="Z582" s="4" t="str">
        <f t="shared" si="48"/>
        <v>IGG5</v>
      </c>
    </row>
    <row r="583" spans="1:26" x14ac:dyDescent="0.35">
      <c r="A583" s="4" t="s">
        <v>0</v>
      </c>
      <c r="B583" s="4" t="s">
        <v>1</v>
      </c>
      <c r="C583" s="4" t="s">
        <v>3</v>
      </c>
      <c r="D583" s="4" t="s">
        <v>515</v>
      </c>
      <c r="E583" s="4" t="s">
        <v>1408</v>
      </c>
      <c r="F583" s="4" t="s">
        <v>3091</v>
      </c>
      <c r="G583" s="4" t="s">
        <v>1991</v>
      </c>
      <c r="H583" s="4"/>
      <c r="I583" s="4" t="s">
        <v>3089</v>
      </c>
      <c r="J583" s="4" t="s">
        <v>3674</v>
      </c>
      <c r="K583" s="4" t="s">
        <v>5357</v>
      </c>
      <c r="L583" s="4" t="s">
        <v>7048</v>
      </c>
      <c r="M583" s="5">
        <v>299</v>
      </c>
      <c r="N583" s="5">
        <v>224.25</v>
      </c>
      <c r="O583" s="5">
        <v>404</v>
      </c>
      <c r="P583" s="6" t="s">
        <v>8720</v>
      </c>
      <c r="Q583" s="4" t="s">
        <v>10346</v>
      </c>
      <c r="R583" s="4" t="str">
        <f t="shared" si="49"/>
        <v>NFAT1 NFATC2 Rabbit Monoclonal Antibody</v>
      </c>
      <c r="S583" s="4" t="str">
        <f t="shared" si="45"/>
        <v>NFAT1 NFATC2  Monoclonal Antibody</v>
      </c>
      <c r="T583" s="4" t="str">
        <f t="shared" si="46"/>
        <v xml:space="preserve">NFAT1 NFATC2  </v>
      </c>
      <c r="U583" s="4" t="s">
        <v>11769</v>
      </c>
      <c r="V583" s="4" t="str">
        <f t="shared" si="47"/>
        <v>Human</v>
      </c>
      <c r="W583" s="4"/>
      <c r="X583" s="4"/>
      <c r="Y583" s="4"/>
      <c r="Z583" s="4" t="str">
        <f t="shared" si="48"/>
        <v>AAFG14</v>
      </c>
    </row>
    <row r="584" spans="1:26" x14ac:dyDescent="0.35">
      <c r="A584" s="4" t="s">
        <v>0</v>
      </c>
      <c r="B584" s="4" t="s">
        <v>1</v>
      </c>
      <c r="C584" s="4" t="s">
        <v>3</v>
      </c>
      <c r="D584" s="4" t="s">
        <v>516</v>
      </c>
      <c r="E584" s="4" t="s">
        <v>1408</v>
      </c>
      <c r="F584" s="4" t="s">
        <v>3091</v>
      </c>
      <c r="G584" s="4" t="s">
        <v>1992</v>
      </c>
      <c r="H584" s="4"/>
      <c r="I584" s="4" t="s">
        <v>3089</v>
      </c>
      <c r="J584" s="4" t="s">
        <v>3675</v>
      </c>
      <c r="K584" s="4" t="s">
        <v>5358</v>
      </c>
      <c r="L584" s="4" t="s">
        <v>7049</v>
      </c>
      <c r="M584" s="5">
        <v>299</v>
      </c>
      <c r="N584" s="5">
        <v>224.25</v>
      </c>
      <c r="O584" s="5">
        <v>404</v>
      </c>
      <c r="P584" s="6" t="s">
        <v>8721</v>
      </c>
      <c r="Q584" s="4" t="s">
        <v>10347</v>
      </c>
      <c r="R584" s="4" t="str">
        <f t="shared" si="49"/>
        <v>HDAC4/Histone Deacetylase 4 Rabbit Monoclonal Antibody</v>
      </c>
      <c r="S584" s="4" t="str">
        <f t="shared" si="45"/>
        <v>HDAC4/Histone Deacetylase 4  Monoclonal Antibody</v>
      </c>
      <c r="T584" s="4" t="str">
        <f t="shared" si="46"/>
        <v xml:space="preserve">HDAC4/Histone Deacetylase 4  </v>
      </c>
      <c r="U584" s="4" t="s">
        <v>11770</v>
      </c>
      <c r="V584" s="4" t="str">
        <f t="shared" si="47"/>
        <v>Human</v>
      </c>
      <c r="W584" s="4"/>
      <c r="X584" s="4"/>
      <c r="Y584" s="4"/>
      <c r="Z584" s="4" t="str">
        <f t="shared" si="48"/>
        <v>HGI8</v>
      </c>
    </row>
    <row r="585" spans="1:26" x14ac:dyDescent="0.35">
      <c r="A585" s="4" t="s">
        <v>0</v>
      </c>
      <c r="B585" s="4" t="s">
        <v>1</v>
      </c>
      <c r="C585" s="4" t="s">
        <v>3</v>
      </c>
      <c r="D585" s="4" t="s">
        <v>517</v>
      </c>
      <c r="E585" s="4" t="s">
        <v>1408</v>
      </c>
      <c r="F585" s="4" t="s">
        <v>3091</v>
      </c>
      <c r="G585" s="4" t="s">
        <v>1993</v>
      </c>
      <c r="H585" s="4"/>
      <c r="I585" s="4" t="s">
        <v>3089</v>
      </c>
      <c r="J585" s="4" t="s">
        <v>3676</v>
      </c>
      <c r="K585" s="4" t="s">
        <v>5359</v>
      </c>
      <c r="L585" s="4" t="s">
        <v>7050</v>
      </c>
      <c r="M585" s="5">
        <v>299</v>
      </c>
      <c r="N585" s="5">
        <v>224.25</v>
      </c>
      <c r="O585" s="5">
        <v>404</v>
      </c>
      <c r="P585" s="6" t="s">
        <v>8722</v>
      </c>
      <c r="Q585" s="4" t="s">
        <v>10348</v>
      </c>
      <c r="R585" s="4" t="str">
        <f t="shared" si="49"/>
        <v>MRP2 ABCC2 Rabbit Monoclonal Antibody</v>
      </c>
      <c r="S585" s="4" t="str">
        <f t="shared" si="45"/>
        <v>MRP2 ABCC2  Monoclonal Antibody</v>
      </c>
      <c r="T585" s="4" t="str">
        <f t="shared" si="46"/>
        <v xml:space="preserve">MRP2 ABCC2  </v>
      </c>
      <c r="U585" s="4" t="s">
        <v>11771</v>
      </c>
      <c r="V585" s="4" t="str">
        <f t="shared" si="47"/>
        <v>Human</v>
      </c>
      <c r="W585" s="4"/>
      <c r="X585" s="4"/>
      <c r="Y585" s="4"/>
      <c r="Z585" s="4" t="str">
        <f t="shared" si="48"/>
        <v>ABDD1</v>
      </c>
    </row>
    <row r="586" spans="1:26" x14ac:dyDescent="0.35">
      <c r="A586" s="4" t="s">
        <v>0</v>
      </c>
      <c r="B586" s="4" t="s">
        <v>1</v>
      </c>
      <c r="C586" s="4" t="s">
        <v>2</v>
      </c>
      <c r="D586" s="4" t="s">
        <v>518</v>
      </c>
      <c r="E586" s="4" t="s">
        <v>1408</v>
      </c>
      <c r="F586" s="4" t="s">
        <v>3091</v>
      </c>
      <c r="G586" s="4" t="s">
        <v>1994</v>
      </c>
      <c r="H586" s="4"/>
      <c r="I586" s="4" t="s">
        <v>3089</v>
      </c>
      <c r="J586" s="4" t="s">
        <v>3677</v>
      </c>
      <c r="K586" s="4" t="s">
        <v>5360</v>
      </c>
      <c r="L586" s="4" t="s">
        <v>7051</v>
      </c>
      <c r="M586" s="5">
        <v>299</v>
      </c>
      <c r="N586" s="5">
        <v>224.25</v>
      </c>
      <c r="O586" s="5">
        <v>404</v>
      </c>
      <c r="P586" s="6" t="s">
        <v>8723</v>
      </c>
      <c r="Q586" s="4" t="s">
        <v>10349</v>
      </c>
      <c r="R586" s="4" t="str">
        <f t="shared" si="49"/>
        <v>S100B/S100 Beta Rabbit Monoclonal Antibody</v>
      </c>
      <c r="S586" s="4" t="str">
        <f t="shared" si="45"/>
        <v>S100B/S100 Beta  Monoclonal Antibody</v>
      </c>
      <c r="T586" s="4" t="str">
        <f t="shared" si="46"/>
        <v xml:space="preserve">S100B/S100 Beta  </v>
      </c>
      <c r="U586" s="4" t="s">
        <v>11772</v>
      </c>
      <c r="V586" s="4" t="str">
        <f t="shared" si="47"/>
        <v>Human, Species Mouse, Species Rat</v>
      </c>
      <c r="W586" s="4"/>
      <c r="X586" s="4"/>
      <c r="Y586" s="4"/>
      <c r="Z586" s="4" t="str">
        <f t="shared" si="48"/>
        <v>BCB19</v>
      </c>
    </row>
    <row r="587" spans="1:26" x14ac:dyDescent="0.35">
      <c r="A587" s="4" t="s">
        <v>0</v>
      </c>
      <c r="B587" s="4" t="s">
        <v>1</v>
      </c>
      <c r="C587" s="4" t="s">
        <v>2</v>
      </c>
      <c r="D587" s="4" t="s">
        <v>519</v>
      </c>
      <c r="E587" s="4" t="s">
        <v>1408</v>
      </c>
      <c r="F587" s="4" t="s">
        <v>3091</v>
      </c>
      <c r="G587" s="4" t="s">
        <v>1995</v>
      </c>
      <c r="H587" s="4"/>
      <c r="I587" s="4" t="s">
        <v>3089</v>
      </c>
      <c r="J587" s="4" t="s">
        <v>3678</v>
      </c>
      <c r="K587" s="4" t="s">
        <v>5361</v>
      </c>
      <c r="L587" s="4" t="s">
        <v>7052</v>
      </c>
      <c r="M587" s="5">
        <v>299</v>
      </c>
      <c r="N587" s="5">
        <v>224.25</v>
      </c>
      <c r="O587" s="5">
        <v>404</v>
      </c>
      <c r="P587" s="6" t="s">
        <v>8724</v>
      </c>
      <c r="Q587" s="4" t="s">
        <v>10350</v>
      </c>
      <c r="R587" s="4" t="str">
        <f t="shared" si="49"/>
        <v>NEDD4 Rabbit Monoclonal Antibody</v>
      </c>
      <c r="S587" s="4" t="str">
        <f t="shared" si="45"/>
        <v>NEDD4  Monoclonal Antibody</v>
      </c>
      <c r="T587" s="4" t="str">
        <f t="shared" si="46"/>
        <v xml:space="preserve">NEDD4  </v>
      </c>
      <c r="U587" s="4" t="s">
        <v>519</v>
      </c>
      <c r="V587" s="4" t="str">
        <f t="shared" si="47"/>
        <v>Human, Species Mouse, Species Rat</v>
      </c>
      <c r="W587" s="4"/>
      <c r="X587" s="4"/>
      <c r="Y587" s="4"/>
      <c r="Z587" s="4" t="str">
        <f t="shared" si="48"/>
        <v>AEGB14</v>
      </c>
    </row>
    <row r="588" spans="1:26" x14ac:dyDescent="0.35">
      <c r="A588" s="4" t="s">
        <v>0</v>
      </c>
      <c r="B588" s="4" t="s">
        <v>1</v>
      </c>
      <c r="C588" s="4" t="s">
        <v>2</v>
      </c>
      <c r="D588" s="4" t="s">
        <v>520</v>
      </c>
      <c r="E588" s="4" t="s">
        <v>1408</v>
      </c>
      <c r="F588" s="4" t="s">
        <v>3091</v>
      </c>
      <c r="G588" s="4" t="s">
        <v>1996</v>
      </c>
      <c r="H588" s="4"/>
      <c r="I588" s="4" t="s">
        <v>3089</v>
      </c>
      <c r="J588" s="4" t="s">
        <v>3679</v>
      </c>
      <c r="K588" s="4" t="s">
        <v>5362</v>
      </c>
      <c r="L588" s="4" t="s">
        <v>7053</v>
      </c>
      <c r="M588" s="5">
        <v>299</v>
      </c>
      <c r="N588" s="5">
        <v>224.25</v>
      </c>
      <c r="O588" s="5">
        <v>404</v>
      </c>
      <c r="P588" s="6" t="s">
        <v>8725</v>
      </c>
      <c r="Q588" s="4" t="s">
        <v>10351</v>
      </c>
      <c r="R588" s="4" t="str">
        <f t="shared" si="49"/>
        <v>Caveolin-3 CAV3 Rabbit Monoclonal Antibody</v>
      </c>
      <c r="S588" s="4" t="str">
        <f t="shared" si="45"/>
        <v>Caveolin-3 CAV3  Monoclonal Antibody</v>
      </c>
      <c r="T588" s="4" t="str">
        <f t="shared" si="46"/>
        <v xml:space="preserve">Caveolin-3 CAV3  </v>
      </c>
      <c r="U588" s="4" t="s">
        <v>11773</v>
      </c>
      <c r="V588" s="4" t="str">
        <f t="shared" si="47"/>
        <v>Human, Species Mouse, Species Rat</v>
      </c>
      <c r="W588" s="4"/>
      <c r="X588" s="4"/>
      <c r="Y588" s="4"/>
      <c r="Z588" s="4" t="str">
        <f t="shared" si="48"/>
        <v>FF3</v>
      </c>
    </row>
    <row r="589" spans="1:26" x14ac:dyDescent="0.35">
      <c r="A589" s="4" t="s">
        <v>0</v>
      </c>
      <c r="B589" s="4" t="s">
        <v>1</v>
      </c>
      <c r="C589" s="4" t="s">
        <v>2</v>
      </c>
      <c r="D589" s="4" t="s">
        <v>520</v>
      </c>
      <c r="E589" s="4" t="s">
        <v>1408</v>
      </c>
      <c r="F589" s="4" t="s">
        <v>3091</v>
      </c>
      <c r="G589" s="4" t="s">
        <v>1997</v>
      </c>
      <c r="H589" s="4"/>
      <c r="I589" s="4" t="s">
        <v>3089</v>
      </c>
      <c r="J589" s="4" t="s">
        <v>3680</v>
      </c>
      <c r="K589" s="4" t="s">
        <v>5363</v>
      </c>
      <c r="L589" s="4" t="s">
        <v>7054</v>
      </c>
      <c r="M589" s="5">
        <v>299</v>
      </c>
      <c r="N589" s="5">
        <v>224.25</v>
      </c>
      <c r="O589" s="5">
        <v>404</v>
      </c>
      <c r="P589" s="6" t="s">
        <v>8726</v>
      </c>
      <c r="Q589" s="4" t="s">
        <v>10351</v>
      </c>
      <c r="R589" s="4" t="str">
        <f t="shared" si="49"/>
        <v>Caveolin-3 CAV3 Rabbit Monoclonal Antibody</v>
      </c>
      <c r="S589" s="4" t="str">
        <f t="shared" si="45"/>
        <v>Caveolin-3 CAV3  Monoclonal Antibody</v>
      </c>
      <c r="T589" s="4" t="str">
        <f t="shared" si="46"/>
        <v xml:space="preserve">Caveolin-3 CAV3  </v>
      </c>
      <c r="U589" s="4" t="s">
        <v>11773</v>
      </c>
      <c r="V589" s="4" t="str">
        <f t="shared" si="47"/>
        <v>Human, Species Mouse, Species Rat</v>
      </c>
      <c r="W589" s="4"/>
      <c r="X589" s="4"/>
      <c r="Y589" s="4"/>
      <c r="Z589" s="4" t="str">
        <f t="shared" si="48"/>
        <v>FE3</v>
      </c>
    </row>
    <row r="590" spans="1:26" x14ac:dyDescent="0.35">
      <c r="A590" s="4" t="s">
        <v>0</v>
      </c>
      <c r="B590" s="4" t="s">
        <v>1</v>
      </c>
      <c r="C590" s="4" t="s">
        <v>2</v>
      </c>
      <c r="D590" s="4" t="s">
        <v>521</v>
      </c>
      <c r="E590" s="4" t="s">
        <v>1408</v>
      </c>
      <c r="F590" s="4" t="s">
        <v>3091</v>
      </c>
      <c r="G590" s="4" t="s">
        <v>1998</v>
      </c>
      <c r="H590" s="4"/>
      <c r="I590" s="4" t="s">
        <v>3089</v>
      </c>
      <c r="J590" s="4" t="s">
        <v>3681</v>
      </c>
      <c r="K590" s="4" t="s">
        <v>5364</v>
      </c>
      <c r="L590" s="4" t="s">
        <v>6460</v>
      </c>
      <c r="M590" s="5">
        <v>299</v>
      </c>
      <c r="N590" s="5">
        <v>224.25</v>
      </c>
      <c r="O590" s="5">
        <v>404</v>
      </c>
      <c r="P590" s="6" t="s">
        <v>8727</v>
      </c>
      <c r="Q590" s="4" t="s">
        <v>10352</v>
      </c>
      <c r="R590" s="4" t="str">
        <f t="shared" si="49"/>
        <v>Syndecan 1 SDC1 Rabbit Monoclonal Antibody</v>
      </c>
      <c r="S590" s="4" t="str">
        <f t="shared" si="45"/>
        <v>Syndecan 1 SDC1  Monoclonal Antibody</v>
      </c>
      <c r="T590" s="4" t="str">
        <f t="shared" si="46"/>
        <v xml:space="preserve">Syndecan 1 SDC1  </v>
      </c>
      <c r="U590" s="4" t="s">
        <v>11774</v>
      </c>
      <c r="V590" s="4" t="str">
        <f t="shared" si="47"/>
        <v>Human, Species Mouse, Species Rat</v>
      </c>
      <c r="W590" s="4"/>
      <c r="X590" s="4"/>
      <c r="Y590" s="4"/>
      <c r="Z590" s="4" t="str">
        <f t="shared" si="48"/>
        <v>AbS91</v>
      </c>
    </row>
    <row r="591" spans="1:26" x14ac:dyDescent="0.35">
      <c r="A591" s="4" t="s">
        <v>0</v>
      </c>
      <c r="B591" s="4" t="s">
        <v>1</v>
      </c>
      <c r="C591" s="4" t="s">
        <v>2</v>
      </c>
      <c r="D591" s="4" t="s">
        <v>522</v>
      </c>
      <c r="E591" s="4" t="s">
        <v>1408</v>
      </c>
      <c r="F591" s="4" t="s">
        <v>3091</v>
      </c>
      <c r="G591" s="4" t="s">
        <v>1999</v>
      </c>
      <c r="H591" s="4"/>
      <c r="I591" s="4" t="s">
        <v>3089</v>
      </c>
      <c r="J591" s="4" t="s">
        <v>3682</v>
      </c>
      <c r="K591" s="4" t="s">
        <v>5365</v>
      </c>
      <c r="L591" s="4" t="s">
        <v>7055</v>
      </c>
      <c r="M591" s="5">
        <v>299</v>
      </c>
      <c r="N591" s="5">
        <v>224.25</v>
      </c>
      <c r="O591" s="5">
        <v>404</v>
      </c>
      <c r="P591" s="6" t="s">
        <v>8728</v>
      </c>
      <c r="Q591" s="4" t="s">
        <v>10353</v>
      </c>
      <c r="R591" s="4" t="str">
        <f t="shared" si="49"/>
        <v>AMPK alpha 1 PRKAA1 Rabbit Monoclonal Antibody</v>
      </c>
      <c r="S591" s="4" t="str">
        <f t="shared" si="45"/>
        <v>AMPK alpha 1 PRKAA1  Monoclonal Antibody</v>
      </c>
      <c r="T591" s="4" t="str">
        <f t="shared" si="46"/>
        <v xml:space="preserve">AMPK alpha 1 PRKAA1  </v>
      </c>
      <c r="U591" s="4" t="s">
        <v>11775</v>
      </c>
      <c r="V591" s="4" t="str">
        <f t="shared" si="47"/>
        <v>Human, Species Mouse, Species Rat</v>
      </c>
      <c r="W591" s="4"/>
      <c r="X591" s="4"/>
      <c r="Y591" s="4"/>
      <c r="Z591" s="4" t="str">
        <f t="shared" si="48"/>
        <v>CDD16</v>
      </c>
    </row>
    <row r="592" spans="1:26" x14ac:dyDescent="0.35">
      <c r="A592" s="4" t="s">
        <v>0</v>
      </c>
      <c r="B592" s="4" t="s">
        <v>1</v>
      </c>
      <c r="C592" s="4" t="s">
        <v>5</v>
      </c>
      <c r="D592" s="4" t="s">
        <v>523</v>
      </c>
      <c r="E592" s="4" t="s">
        <v>1408</v>
      </c>
      <c r="F592" s="4" t="s">
        <v>3091</v>
      </c>
      <c r="G592" s="4" t="s">
        <v>2000</v>
      </c>
      <c r="H592" s="4"/>
      <c r="I592" s="4" t="s">
        <v>3089</v>
      </c>
      <c r="J592" s="4" t="s">
        <v>3683</v>
      </c>
      <c r="K592" s="4" t="s">
        <v>5366</v>
      </c>
      <c r="L592" s="4" t="s">
        <v>7056</v>
      </c>
      <c r="M592" s="5">
        <v>299</v>
      </c>
      <c r="N592" s="5">
        <v>224.25</v>
      </c>
      <c r="O592" s="5">
        <v>404</v>
      </c>
      <c r="P592" s="6" t="s">
        <v>8729</v>
      </c>
      <c r="Q592" s="4" t="s">
        <v>10354</v>
      </c>
      <c r="R592" s="4" t="str">
        <f t="shared" si="49"/>
        <v>MEK2 MAP2K2 Rabbit Monoclonal Antibody</v>
      </c>
      <c r="S592" s="4" t="str">
        <f t="shared" si="45"/>
        <v>MEK2 MAP2K2  Monoclonal Antibody</v>
      </c>
      <c r="T592" s="4" t="str">
        <f t="shared" si="46"/>
        <v xml:space="preserve">MEK2 MAP2K2  </v>
      </c>
      <c r="U592" s="4" t="s">
        <v>11776</v>
      </c>
      <c r="V592" s="4" t="str">
        <f t="shared" si="47"/>
        <v>Human, Species Mouse</v>
      </c>
      <c r="W592" s="4"/>
      <c r="X592" s="4"/>
      <c r="Y592" s="4"/>
      <c r="Z592" s="4" t="str">
        <f t="shared" si="48"/>
        <v>HBI13</v>
      </c>
    </row>
    <row r="593" spans="1:26" x14ac:dyDescent="0.35">
      <c r="A593" s="4" t="s">
        <v>0</v>
      </c>
      <c r="B593" s="4" t="s">
        <v>1</v>
      </c>
      <c r="C593" s="4" t="s">
        <v>2</v>
      </c>
      <c r="D593" s="4" t="s">
        <v>524</v>
      </c>
      <c r="E593" s="4" t="s">
        <v>1408</v>
      </c>
      <c r="F593" s="4" t="s">
        <v>3091</v>
      </c>
      <c r="G593" s="4" t="s">
        <v>2001</v>
      </c>
      <c r="H593" s="4"/>
      <c r="I593" s="4" t="s">
        <v>3089</v>
      </c>
      <c r="J593" s="4" t="s">
        <v>3684</v>
      </c>
      <c r="K593" s="4" t="s">
        <v>5367</v>
      </c>
      <c r="L593" s="4" t="s">
        <v>7057</v>
      </c>
      <c r="M593" s="5">
        <v>299</v>
      </c>
      <c r="N593" s="5">
        <v>224.25</v>
      </c>
      <c r="O593" s="5">
        <v>404</v>
      </c>
      <c r="P593" s="6" t="s">
        <v>8730</v>
      </c>
      <c r="Q593" s="4" t="s">
        <v>10355</v>
      </c>
      <c r="R593" s="4" t="str">
        <f t="shared" si="49"/>
        <v>TDP43 TARDBP Rabbit Monoclonal Antibody</v>
      </c>
      <c r="S593" s="4" t="str">
        <f t="shared" si="45"/>
        <v>TDP43 TARDBP  Monoclonal Antibody</v>
      </c>
      <c r="T593" s="4" t="str">
        <f t="shared" si="46"/>
        <v xml:space="preserve">TDP43 TARDBP  </v>
      </c>
      <c r="U593" s="4" t="s">
        <v>11777</v>
      </c>
      <c r="V593" s="4" t="str">
        <f t="shared" si="47"/>
        <v>Human, Species Mouse, Species Rat</v>
      </c>
      <c r="W593" s="4"/>
      <c r="X593" s="4"/>
      <c r="Y593" s="4"/>
      <c r="Z593" s="4" t="str">
        <f t="shared" si="48"/>
        <v>ABAB20</v>
      </c>
    </row>
    <row r="594" spans="1:26" x14ac:dyDescent="0.35">
      <c r="A594" s="4" t="s">
        <v>0</v>
      </c>
      <c r="B594" s="4" t="s">
        <v>1</v>
      </c>
      <c r="C594" s="4" t="s">
        <v>5</v>
      </c>
      <c r="D594" s="4" t="s">
        <v>525</v>
      </c>
      <c r="E594" s="4" t="s">
        <v>1408</v>
      </c>
      <c r="F594" s="4" t="s">
        <v>3091</v>
      </c>
      <c r="G594" s="4" t="s">
        <v>2002</v>
      </c>
      <c r="H594" s="4"/>
      <c r="I594" s="4" t="s">
        <v>3089</v>
      </c>
      <c r="J594" s="4" t="s">
        <v>3685</v>
      </c>
      <c r="K594" s="4" t="s">
        <v>5368</v>
      </c>
      <c r="L594" s="4" t="s">
        <v>7058</v>
      </c>
      <c r="M594" s="5">
        <v>299</v>
      </c>
      <c r="N594" s="5">
        <v>224.25</v>
      </c>
      <c r="O594" s="5">
        <v>404</v>
      </c>
      <c r="P594" s="6" t="s">
        <v>8731</v>
      </c>
      <c r="Q594" s="4" t="s">
        <v>10356</v>
      </c>
      <c r="R594" s="4" t="str">
        <f t="shared" si="49"/>
        <v>TRPM8 Monoclonal Antibody</v>
      </c>
      <c r="S594" s="4" t="str">
        <f t="shared" si="45"/>
        <v>TRPM8 Monoclonal Antibody</v>
      </c>
      <c r="T594" s="4" t="str">
        <f t="shared" si="46"/>
        <v xml:space="preserve">TRPM8 </v>
      </c>
      <c r="U594" s="4" t="s">
        <v>525</v>
      </c>
      <c r="V594" s="4" t="str">
        <f t="shared" si="47"/>
        <v>Human, Species Mouse</v>
      </c>
      <c r="W594" s="4"/>
      <c r="X594" s="4"/>
      <c r="Y594" s="4"/>
      <c r="Z594" s="4" t="str">
        <f t="shared" si="48"/>
        <v>ADBI20</v>
      </c>
    </row>
    <row r="595" spans="1:26" x14ac:dyDescent="0.35">
      <c r="A595" s="4" t="s">
        <v>0</v>
      </c>
      <c r="B595" s="4" t="s">
        <v>1</v>
      </c>
      <c r="C595" s="4" t="s">
        <v>2</v>
      </c>
      <c r="D595" s="4" t="s">
        <v>526</v>
      </c>
      <c r="E595" s="4" t="s">
        <v>1408</v>
      </c>
      <c r="F595" s="4" t="s">
        <v>3091</v>
      </c>
      <c r="G595" s="4" t="s">
        <v>2003</v>
      </c>
      <c r="H595" s="4"/>
      <c r="I595" s="4" t="s">
        <v>3089</v>
      </c>
      <c r="J595" s="4" t="s">
        <v>3686</v>
      </c>
      <c r="K595" s="4" t="s">
        <v>5369</v>
      </c>
      <c r="L595" s="4" t="s">
        <v>7059</v>
      </c>
      <c r="M595" s="5">
        <v>299</v>
      </c>
      <c r="N595" s="5">
        <v>224.25</v>
      </c>
      <c r="O595" s="5">
        <v>404</v>
      </c>
      <c r="P595" s="6" t="s">
        <v>8732</v>
      </c>
      <c r="Q595" s="4" t="s">
        <v>10357</v>
      </c>
      <c r="R595" s="4" t="str">
        <f t="shared" si="49"/>
        <v>Neurokinin 1 Receptor Monoclonal Antibody</v>
      </c>
      <c r="S595" s="4" t="str">
        <f t="shared" si="45"/>
        <v>Neurokinin 1 Receptor Monoclonal Antibody</v>
      </c>
      <c r="T595" s="4" t="str">
        <f t="shared" si="46"/>
        <v xml:space="preserve">Neurokinin 1 Receptor </v>
      </c>
      <c r="U595" s="4" t="s">
        <v>11778</v>
      </c>
      <c r="V595" s="4" t="str">
        <f t="shared" si="47"/>
        <v>Human, Species Mouse, Species Rat</v>
      </c>
      <c r="W595" s="4"/>
      <c r="X595" s="4"/>
      <c r="Y595" s="4"/>
      <c r="Z595" s="4" t="str">
        <f t="shared" si="48"/>
        <v>AFBH20</v>
      </c>
    </row>
    <row r="596" spans="1:26" x14ac:dyDescent="0.35">
      <c r="A596" s="4" t="s">
        <v>0</v>
      </c>
      <c r="B596" s="4" t="s">
        <v>1</v>
      </c>
      <c r="C596" s="4" t="s">
        <v>2</v>
      </c>
      <c r="D596" s="4" t="s">
        <v>527</v>
      </c>
      <c r="E596" s="4" t="s">
        <v>1408</v>
      </c>
      <c r="F596" s="4" t="s">
        <v>3091</v>
      </c>
      <c r="G596" s="4" t="s">
        <v>2004</v>
      </c>
      <c r="H596" s="4"/>
      <c r="I596" s="4" t="s">
        <v>3089</v>
      </c>
      <c r="J596" s="4" t="s">
        <v>3687</v>
      </c>
      <c r="K596" s="4" t="s">
        <v>5370</v>
      </c>
      <c r="L596" s="4" t="s">
        <v>7060</v>
      </c>
      <c r="M596" s="5">
        <v>299</v>
      </c>
      <c r="N596" s="5">
        <v>224.25</v>
      </c>
      <c r="O596" s="5">
        <v>404</v>
      </c>
      <c r="P596" s="6" t="s">
        <v>8733</v>
      </c>
      <c r="Q596" s="4" t="s">
        <v>10358</v>
      </c>
      <c r="R596" s="4" t="str">
        <f t="shared" si="49"/>
        <v>Alkaline Phosphatase ALPL Rabbit Monoclonal Antibody</v>
      </c>
      <c r="S596" s="4" t="str">
        <f t="shared" si="45"/>
        <v>Alkaline Phosphatase ALPL  Monoclonal Antibody</v>
      </c>
      <c r="T596" s="4" t="str">
        <f t="shared" si="46"/>
        <v xml:space="preserve">Alkaline Phosphatase ALPL  </v>
      </c>
      <c r="U596" s="4" t="s">
        <v>11779</v>
      </c>
      <c r="V596" s="4" t="str">
        <f t="shared" si="47"/>
        <v>Human, Species Mouse, Species Rat</v>
      </c>
      <c r="W596" s="4"/>
      <c r="X596" s="4"/>
      <c r="Y596" s="4"/>
      <c r="Z596" s="4" t="str">
        <f t="shared" si="48"/>
        <v>DBF1</v>
      </c>
    </row>
    <row r="597" spans="1:26" x14ac:dyDescent="0.35">
      <c r="A597" s="4" t="s">
        <v>0</v>
      </c>
      <c r="B597" s="4" t="s">
        <v>1</v>
      </c>
      <c r="C597" s="4" t="s">
        <v>3</v>
      </c>
      <c r="D597" s="4" t="s">
        <v>528</v>
      </c>
      <c r="E597" s="4" t="s">
        <v>1408</v>
      </c>
      <c r="F597" s="4" t="s">
        <v>3091</v>
      </c>
      <c r="G597" s="4" t="s">
        <v>2005</v>
      </c>
      <c r="H597" s="4"/>
      <c r="I597" s="4" t="s">
        <v>3089</v>
      </c>
      <c r="J597" s="4" t="s">
        <v>3688</v>
      </c>
      <c r="K597" s="4" t="s">
        <v>5371</v>
      </c>
      <c r="L597" s="4" t="s">
        <v>7061</v>
      </c>
      <c r="M597" s="5">
        <v>299</v>
      </c>
      <c r="N597" s="5">
        <v>224.25</v>
      </c>
      <c r="O597" s="5">
        <v>404</v>
      </c>
      <c r="P597" s="6" t="s">
        <v>8734</v>
      </c>
      <c r="Q597" s="4" t="s">
        <v>10359</v>
      </c>
      <c r="R597" s="4" t="str">
        <f t="shared" si="49"/>
        <v>C9/Complement Component C9 Rabbit Monoclonal Antibody</v>
      </c>
      <c r="S597" s="4" t="str">
        <f t="shared" si="45"/>
        <v>C9/Complement Component C9  Monoclonal Antibody</v>
      </c>
      <c r="T597" s="4" t="str">
        <f t="shared" si="46"/>
        <v xml:space="preserve">C9/Complement Component C9  </v>
      </c>
      <c r="U597" s="4" t="s">
        <v>11780</v>
      </c>
      <c r="V597" s="4" t="str">
        <f t="shared" si="47"/>
        <v>Human</v>
      </c>
      <c r="W597" s="4"/>
      <c r="X597" s="4"/>
      <c r="Y597" s="4"/>
      <c r="Z597" s="4" t="str">
        <f t="shared" si="48"/>
        <v>BAO3</v>
      </c>
    </row>
    <row r="598" spans="1:26" x14ac:dyDescent="0.35">
      <c r="A598" s="4" t="s">
        <v>0</v>
      </c>
      <c r="B598" s="4" t="s">
        <v>1</v>
      </c>
      <c r="C598" s="4" t="s">
        <v>3</v>
      </c>
      <c r="D598" s="4" t="s">
        <v>529</v>
      </c>
      <c r="E598" s="4" t="s">
        <v>1408</v>
      </c>
      <c r="F598" s="4" t="s">
        <v>3091</v>
      </c>
      <c r="G598" s="4" t="s">
        <v>2006</v>
      </c>
      <c r="H598" s="4"/>
      <c r="I598" s="4" t="s">
        <v>3089</v>
      </c>
      <c r="J598" s="4" t="s">
        <v>3689</v>
      </c>
      <c r="K598" s="4" t="s">
        <v>5372</v>
      </c>
      <c r="L598" s="4" t="s">
        <v>7062</v>
      </c>
      <c r="M598" s="5">
        <v>299</v>
      </c>
      <c r="N598" s="5">
        <v>224.25</v>
      </c>
      <c r="O598" s="5">
        <v>404</v>
      </c>
      <c r="P598" s="6" t="s">
        <v>8735</v>
      </c>
      <c r="Q598" s="4" t="s">
        <v>10360</v>
      </c>
      <c r="R598" s="4" t="str">
        <f t="shared" si="49"/>
        <v>MGMT Rabbit Monoclonal Antibody</v>
      </c>
      <c r="S598" s="4" t="str">
        <f t="shared" si="45"/>
        <v>MGMT  Monoclonal Antibody</v>
      </c>
      <c r="T598" s="4" t="str">
        <f t="shared" si="46"/>
        <v xml:space="preserve">MGMT  </v>
      </c>
      <c r="U598" s="4" t="s">
        <v>529</v>
      </c>
      <c r="V598" s="4" t="str">
        <f t="shared" si="47"/>
        <v>Human</v>
      </c>
      <c r="W598" s="4"/>
      <c r="X598" s="4"/>
      <c r="Y598" s="4"/>
      <c r="Z598" s="4" t="str">
        <f t="shared" si="48"/>
        <v>IDD13</v>
      </c>
    </row>
    <row r="599" spans="1:26" x14ac:dyDescent="0.35">
      <c r="A599" s="4" t="s">
        <v>0</v>
      </c>
      <c r="B599" s="4" t="s">
        <v>1</v>
      </c>
      <c r="C599" s="4" t="s">
        <v>5</v>
      </c>
      <c r="D599" s="4" t="s">
        <v>530</v>
      </c>
      <c r="E599" s="4" t="s">
        <v>1408</v>
      </c>
      <c r="F599" s="4" t="s">
        <v>3091</v>
      </c>
      <c r="G599" s="4" t="s">
        <v>2007</v>
      </c>
      <c r="H599" s="4"/>
      <c r="I599" s="4" t="s">
        <v>3089</v>
      </c>
      <c r="J599" s="4" t="s">
        <v>3690</v>
      </c>
      <c r="K599" s="4" t="s">
        <v>5373</v>
      </c>
      <c r="L599" s="4" t="s">
        <v>7063</v>
      </c>
      <c r="M599" s="5">
        <v>299</v>
      </c>
      <c r="N599" s="5">
        <v>224.25</v>
      </c>
      <c r="O599" s="5">
        <v>404</v>
      </c>
      <c r="P599" s="6" t="s">
        <v>8736</v>
      </c>
      <c r="Q599" s="4" t="s">
        <v>10361</v>
      </c>
      <c r="R599" s="4" t="str">
        <f t="shared" si="49"/>
        <v>Integrin beta 4 ITGB4 Rabbit Monoclonal Antibody</v>
      </c>
      <c r="S599" s="4" t="str">
        <f t="shared" si="45"/>
        <v>Integrin beta 4 ITGB4  Monoclonal Antibody</v>
      </c>
      <c r="T599" s="4" t="str">
        <f t="shared" si="46"/>
        <v xml:space="preserve">Integrin beta 4 ITGB4  </v>
      </c>
      <c r="U599" s="4" t="s">
        <v>11781</v>
      </c>
      <c r="V599" s="4" t="str">
        <f t="shared" si="47"/>
        <v>Human, Species Mouse</v>
      </c>
      <c r="W599" s="4"/>
      <c r="X599" s="4"/>
      <c r="Y599" s="4"/>
      <c r="Z599" s="4" t="str">
        <f t="shared" si="48"/>
        <v>AAFE9</v>
      </c>
    </row>
    <row r="600" spans="1:26" x14ac:dyDescent="0.35">
      <c r="A600" s="4" t="s">
        <v>0</v>
      </c>
      <c r="B600" s="4" t="s">
        <v>1</v>
      </c>
      <c r="C600" s="4" t="s">
        <v>2</v>
      </c>
      <c r="D600" s="4" t="s">
        <v>531</v>
      </c>
      <c r="E600" s="4" t="s">
        <v>1408</v>
      </c>
      <c r="F600" s="4" t="s">
        <v>3091</v>
      </c>
      <c r="G600" s="4" t="s">
        <v>2008</v>
      </c>
      <c r="H600" s="4"/>
      <c r="I600" s="4" t="s">
        <v>3089</v>
      </c>
      <c r="J600" s="4" t="s">
        <v>3691</v>
      </c>
      <c r="K600" s="4" t="s">
        <v>5374</v>
      </c>
      <c r="L600" s="4" t="s">
        <v>7064</v>
      </c>
      <c r="M600" s="5">
        <v>299</v>
      </c>
      <c r="N600" s="5">
        <v>224.25</v>
      </c>
      <c r="O600" s="5">
        <v>404</v>
      </c>
      <c r="P600" s="6" t="s">
        <v>8737</v>
      </c>
      <c r="Q600" s="4" t="s">
        <v>10362</v>
      </c>
      <c r="R600" s="4" t="str">
        <f t="shared" si="49"/>
        <v>CNPase Rabbit Monoclonal Antibody</v>
      </c>
      <c r="S600" s="4" t="str">
        <f t="shared" si="45"/>
        <v>CNPase  Monoclonal Antibody</v>
      </c>
      <c r="T600" s="4" t="str">
        <f t="shared" si="46"/>
        <v xml:space="preserve">CNPase  </v>
      </c>
      <c r="U600" s="4" t="s">
        <v>11782</v>
      </c>
      <c r="V600" s="4" t="str">
        <f t="shared" si="47"/>
        <v>Human, Species Mouse, Species Rat</v>
      </c>
      <c r="W600" s="4"/>
      <c r="X600" s="4"/>
      <c r="Y600" s="4"/>
      <c r="Z600" s="4" t="str">
        <f t="shared" si="48"/>
        <v>AOHA3</v>
      </c>
    </row>
    <row r="601" spans="1:26" x14ac:dyDescent="0.35">
      <c r="A601" s="4" t="s">
        <v>0</v>
      </c>
      <c r="B601" s="4" t="s">
        <v>1</v>
      </c>
      <c r="C601" s="4" t="s">
        <v>2</v>
      </c>
      <c r="D601" s="4" t="s">
        <v>532</v>
      </c>
      <c r="E601" s="4" t="s">
        <v>1408</v>
      </c>
      <c r="F601" s="4" t="s">
        <v>3091</v>
      </c>
      <c r="G601" s="4" t="s">
        <v>2009</v>
      </c>
      <c r="H601" s="4"/>
      <c r="I601" s="4" t="s">
        <v>3089</v>
      </c>
      <c r="J601" s="4" t="s">
        <v>3692</v>
      </c>
      <c r="K601" s="4" t="s">
        <v>5375</v>
      </c>
      <c r="L601" s="4" t="s">
        <v>7065</v>
      </c>
      <c r="M601" s="5">
        <v>299</v>
      </c>
      <c r="N601" s="5">
        <v>224.25</v>
      </c>
      <c r="O601" s="5">
        <v>404</v>
      </c>
      <c r="P601" s="6" t="s">
        <v>8738</v>
      </c>
      <c r="Q601" s="4" t="s">
        <v>10363</v>
      </c>
      <c r="R601" s="4" t="str">
        <f t="shared" si="49"/>
        <v>PGP9.5 Rabbit Monoclonal Antibody</v>
      </c>
      <c r="S601" s="4" t="str">
        <f t="shared" si="45"/>
        <v>PGP9.5  Monoclonal Antibody</v>
      </c>
      <c r="T601" s="4" t="str">
        <f t="shared" si="46"/>
        <v xml:space="preserve">PGP9.5  </v>
      </c>
      <c r="U601" s="4" t="s">
        <v>11783</v>
      </c>
      <c r="V601" s="4" t="str">
        <f t="shared" si="47"/>
        <v>Human, Species Mouse, Species Rat</v>
      </c>
      <c r="W601" s="4"/>
      <c r="X601" s="4"/>
      <c r="Y601" s="4"/>
      <c r="Z601" s="4" t="str">
        <f t="shared" si="48"/>
        <v>AOCE21</v>
      </c>
    </row>
    <row r="602" spans="1:26" x14ac:dyDescent="0.35">
      <c r="A602" s="4" t="s">
        <v>0</v>
      </c>
      <c r="B602" s="4" t="s">
        <v>1</v>
      </c>
      <c r="C602" s="4" t="s">
        <v>2</v>
      </c>
      <c r="D602" s="4" t="s">
        <v>532</v>
      </c>
      <c r="E602" s="4" t="s">
        <v>1408</v>
      </c>
      <c r="F602" s="4" t="s">
        <v>3091</v>
      </c>
      <c r="G602" s="4" t="s">
        <v>2010</v>
      </c>
      <c r="H602" s="4"/>
      <c r="I602" s="4" t="s">
        <v>3089</v>
      </c>
      <c r="J602" s="4" t="s">
        <v>3693</v>
      </c>
      <c r="K602" s="4" t="s">
        <v>5376</v>
      </c>
      <c r="L602" s="4" t="s">
        <v>7066</v>
      </c>
      <c r="M602" s="5">
        <v>299</v>
      </c>
      <c r="N602" s="5">
        <v>224.25</v>
      </c>
      <c r="O602" s="5">
        <v>404</v>
      </c>
      <c r="P602" s="6" t="s">
        <v>8739</v>
      </c>
      <c r="Q602" s="4" t="s">
        <v>10364</v>
      </c>
      <c r="R602" s="4" t="str">
        <f t="shared" si="49"/>
        <v>PGP9.5 UCHL1 Rabbit Monoclonal Antibody</v>
      </c>
      <c r="S602" s="4" t="str">
        <f t="shared" si="45"/>
        <v>PGP9.5 UCHL1  Monoclonal Antibody</v>
      </c>
      <c r="T602" s="4" t="str">
        <f t="shared" si="46"/>
        <v xml:space="preserve">PGP9.5 UCHL1  </v>
      </c>
      <c r="U602" s="4" t="s">
        <v>11784</v>
      </c>
      <c r="V602" s="4" t="str">
        <f t="shared" si="47"/>
        <v>Human, Species Mouse, Species Rat</v>
      </c>
      <c r="W602" s="4"/>
      <c r="X602" s="4"/>
      <c r="Y602" s="4"/>
      <c r="Z602" s="4" t="str">
        <f t="shared" si="48"/>
        <v>AAAC21</v>
      </c>
    </row>
    <row r="603" spans="1:26" x14ac:dyDescent="0.35">
      <c r="A603" s="4" t="s">
        <v>0</v>
      </c>
      <c r="B603" s="4" t="s">
        <v>1</v>
      </c>
      <c r="C603" s="4" t="s">
        <v>4</v>
      </c>
      <c r="D603" s="4" t="s">
        <v>533</v>
      </c>
      <c r="E603" s="4" t="s">
        <v>1408</v>
      </c>
      <c r="F603" s="4" t="s">
        <v>3091</v>
      </c>
      <c r="G603" s="4" t="s">
        <v>2011</v>
      </c>
      <c r="H603" s="4"/>
      <c r="I603" s="4" t="s">
        <v>3089</v>
      </c>
      <c r="J603" s="4" t="s">
        <v>3694</v>
      </c>
      <c r="K603" s="4" t="s">
        <v>5377</v>
      </c>
      <c r="L603" s="4" t="s">
        <v>7067</v>
      </c>
      <c r="M603" s="5">
        <v>299</v>
      </c>
      <c r="N603" s="5">
        <v>224.25</v>
      </c>
      <c r="O603" s="5">
        <v>404</v>
      </c>
      <c r="P603" s="6" t="s">
        <v>8740</v>
      </c>
      <c r="Q603" s="4" t="s">
        <v>10365</v>
      </c>
      <c r="R603" s="4" t="str">
        <f t="shared" si="49"/>
        <v>GPX1/Glutathione Peroxidase 1 Rabbit Monoclonal Antibody</v>
      </c>
      <c r="S603" s="4" t="str">
        <f t="shared" si="45"/>
        <v>GPX1/Glutathione Peroxidase 1  Monoclonal Antibody</v>
      </c>
      <c r="T603" s="4" t="str">
        <f t="shared" si="46"/>
        <v xml:space="preserve">GPX1/Glutathione Peroxidase 1  </v>
      </c>
      <c r="U603" s="4" t="s">
        <v>11785</v>
      </c>
      <c r="V603" s="4" t="str">
        <f t="shared" si="47"/>
        <v>Human, Species Rat</v>
      </c>
      <c r="W603" s="4"/>
      <c r="X603" s="4"/>
      <c r="Y603" s="4"/>
      <c r="Z603" s="4" t="str">
        <f t="shared" si="48"/>
        <v>IIF7</v>
      </c>
    </row>
    <row r="604" spans="1:26" x14ac:dyDescent="0.35">
      <c r="A604" s="4" t="s">
        <v>0</v>
      </c>
      <c r="B604" s="4" t="s">
        <v>1</v>
      </c>
      <c r="C604" s="4" t="s">
        <v>2</v>
      </c>
      <c r="D604" s="4" t="s">
        <v>533</v>
      </c>
      <c r="E604" s="4" t="s">
        <v>1408</v>
      </c>
      <c r="F604" s="4" t="s">
        <v>3091</v>
      </c>
      <c r="G604" s="4" t="s">
        <v>2012</v>
      </c>
      <c r="H604" s="4"/>
      <c r="I604" s="4" t="s">
        <v>3089</v>
      </c>
      <c r="J604" s="4" t="s">
        <v>3695</v>
      </c>
      <c r="K604" s="4" t="s">
        <v>5378</v>
      </c>
      <c r="L604" s="4" t="s">
        <v>7068</v>
      </c>
      <c r="M604" s="5">
        <v>299</v>
      </c>
      <c r="N604" s="5">
        <v>224.25</v>
      </c>
      <c r="O604" s="5">
        <v>404</v>
      </c>
      <c r="P604" s="6" t="s">
        <v>8741</v>
      </c>
      <c r="Q604" s="4" t="s">
        <v>10365</v>
      </c>
      <c r="R604" s="4" t="str">
        <f t="shared" si="49"/>
        <v>GPX1/Glutathione Peroxidase 1 Rabbit Monoclonal Antibody</v>
      </c>
      <c r="S604" s="4" t="str">
        <f t="shared" si="45"/>
        <v>GPX1/Glutathione Peroxidase 1  Monoclonal Antibody</v>
      </c>
      <c r="T604" s="4" t="str">
        <f t="shared" si="46"/>
        <v xml:space="preserve">GPX1/Glutathione Peroxidase 1  </v>
      </c>
      <c r="U604" s="4" t="s">
        <v>11785</v>
      </c>
      <c r="V604" s="4" t="str">
        <f t="shared" si="47"/>
        <v>Human, Species Mouse, Species Rat</v>
      </c>
      <c r="W604" s="4"/>
      <c r="X604" s="4"/>
      <c r="Y604" s="4"/>
      <c r="Z604" s="4" t="str">
        <f t="shared" si="48"/>
        <v>IHO7</v>
      </c>
    </row>
    <row r="605" spans="1:26" x14ac:dyDescent="0.35">
      <c r="A605" s="4" t="s">
        <v>0</v>
      </c>
      <c r="B605" s="4" t="s">
        <v>1</v>
      </c>
      <c r="C605" s="4" t="s">
        <v>3</v>
      </c>
      <c r="D605" s="4" t="s">
        <v>534</v>
      </c>
      <c r="E605" s="4" t="s">
        <v>1408</v>
      </c>
      <c r="F605" s="4" t="s">
        <v>3091</v>
      </c>
      <c r="G605" s="4" t="s">
        <v>2013</v>
      </c>
      <c r="H605" s="4"/>
      <c r="I605" s="4" t="s">
        <v>3089</v>
      </c>
      <c r="J605" s="4" t="s">
        <v>3696</v>
      </c>
      <c r="K605" s="4" t="s">
        <v>5379</v>
      </c>
      <c r="L605" s="4" t="s">
        <v>7069</v>
      </c>
      <c r="M605" s="5">
        <v>299</v>
      </c>
      <c r="N605" s="5">
        <v>224.25</v>
      </c>
      <c r="O605" s="5">
        <v>404</v>
      </c>
      <c r="P605" s="6" t="s">
        <v>8742</v>
      </c>
      <c r="Q605" s="4" t="s">
        <v>10366</v>
      </c>
      <c r="R605" s="4" t="str">
        <f t="shared" si="49"/>
        <v>IRAK IRAK1 Monoclonal Antibody</v>
      </c>
      <c r="S605" s="4" t="str">
        <f t="shared" si="45"/>
        <v>IRAK IRAK1 Monoclonal Antibody</v>
      </c>
      <c r="T605" s="4" t="str">
        <f t="shared" si="46"/>
        <v xml:space="preserve">IRAK IRAK1 </v>
      </c>
      <c r="U605" s="4" t="s">
        <v>11786</v>
      </c>
      <c r="V605" s="4" t="str">
        <f t="shared" si="47"/>
        <v>Human</v>
      </c>
      <c r="W605" s="4"/>
      <c r="X605" s="4"/>
      <c r="Y605" s="4"/>
      <c r="Z605" s="4" t="str">
        <f t="shared" si="48"/>
        <v>ABII9</v>
      </c>
    </row>
    <row r="606" spans="1:26" x14ac:dyDescent="0.35">
      <c r="A606" s="4" t="s">
        <v>0</v>
      </c>
      <c r="B606" s="4" t="s">
        <v>1</v>
      </c>
      <c r="C606" s="4" t="s">
        <v>2</v>
      </c>
      <c r="D606" s="4" t="s">
        <v>535</v>
      </c>
      <c r="E606" s="4" t="s">
        <v>1408</v>
      </c>
      <c r="F606" s="4" t="s">
        <v>3091</v>
      </c>
      <c r="G606" s="4" t="s">
        <v>2014</v>
      </c>
      <c r="H606" s="4"/>
      <c r="I606" s="4" t="s">
        <v>3089</v>
      </c>
      <c r="J606" s="4" t="s">
        <v>3697</v>
      </c>
      <c r="K606" s="4" t="s">
        <v>5380</v>
      </c>
      <c r="L606" s="4" t="s">
        <v>7070</v>
      </c>
      <c r="M606" s="5">
        <v>299</v>
      </c>
      <c r="N606" s="5">
        <v>224.25</v>
      </c>
      <c r="O606" s="5">
        <v>404</v>
      </c>
      <c r="P606" s="6" t="s">
        <v>8743</v>
      </c>
      <c r="Q606" s="4" t="s">
        <v>10367</v>
      </c>
      <c r="R606" s="4" t="str">
        <f t="shared" si="49"/>
        <v>ROCK2 Monoclonal Antibody</v>
      </c>
      <c r="S606" s="4" t="str">
        <f t="shared" si="45"/>
        <v>ROCK2 Monoclonal Antibody</v>
      </c>
      <c r="T606" s="4" t="str">
        <f t="shared" si="46"/>
        <v xml:space="preserve">ROCK2 </v>
      </c>
      <c r="U606" s="4" t="s">
        <v>535</v>
      </c>
      <c r="V606" s="4" t="str">
        <f t="shared" si="47"/>
        <v>Human, Species Mouse, Species Rat</v>
      </c>
      <c r="W606" s="4"/>
      <c r="X606" s="4"/>
      <c r="Y606" s="4"/>
      <c r="Z606" s="4" t="str">
        <f t="shared" si="48"/>
        <v>ACDH18</v>
      </c>
    </row>
    <row r="607" spans="1:26" x14ac:dyDescent="0.35">
      <c r="A607" s="4" t="s">
        <v>0</v>
      </c>
      <c r="B607" s="4" t="s">
        <v>1</v>
      </c>
      <c r="C607" s="4" t="s">
        <v>2</v>
      </c>
      <c r="D607" s="4" t="s">
        <v>536</v>
      </c>
      <c r="E607" s="4" t="s">
        <v>1408</v>
      </c>
      <c r="F607" s="4" t="s">
        <v>3091</v>
      </c>
      <c r="G607" s="4" t="s">
        <v>2015</v>
      </c>
      <c r="H607" s="4"/>
      <c r="I607" s="4" t="s">
        <v>3089</v>
      </c>
      <c r="J607" s="4" t="s">
        <v>3698</v>
      </c>
      <c r="K607" s="4" t="s">
        <v>5381</v>
      </c>
      <c r="L607" s="4" t="s">
        <v>7071</v>
      </c>
      <c r="M607" s="5">
        <v>299</v>
      </c>
      <c r="N607" s="5">
        <v>224.25</v>
      </c>
      <c r="O607" s="5">
        <v>404</v>
      </c>
      <c r="P607" s="6" t="s">
        <v>8744</v>
      </c>
      <c r="Q607" s="4" t="s">
        <v>10368</v>
      </c>
      <c r="R607" s="4" t="str">
        <f t="shared" si="49"/>
        <v>Hsc70 HSPA8 Rabbit Monoclonal Antibody</v>
      </c>
      <c r="S607" s="4" t="str">
        <f t="shared" si="45"/>
        <v>Hsc70 HSPA8  Monoclonal Antibody</v>
      </c>
      <c r="T607" s="4" t="str">
        <f t="shared" si="46"/>
        <v xml:space="preserve">Hsc70 HSPA8  </v>
      </c>
      <c r="U607" s="4" t="s">
        <v>11787</v>
      </c>
      <c r="V607" s="4" t="str">
        <f t="shared" si="47"/>
        <v>Human, Species Mouse, Species Rat</v>
      </c>
      <c r="W607" s="4"/>
      <c r="X607" s="4"/>
      <c r="Y607" s="4"/>
      <c r="Z607" s="4" t="str">
        <f t="shared" si="48"/>
        <v>DBB8</v>
      </c>
    </row>
    <row r="608" spans="1:26" x14ac:dyDescent="0.35">
      <c r="A608" s="4" t="s">
        <v>0</v>
      </c>
      <c r="B608" s="4" t="s">
        <v>1</v>
      </c>
      <c r="C608" s="4" t="s">
        <v>2</v>
      </c>
      <c r="D608" s="4" t="s">
        <v>537</v>
      </c>
      <c r="E608" s="4" t="s">
        <v>1408</v>
      </c>
      <c r="F608" s="4" t="s">
        <v>3091</v>
      </c>
      <c r="G608" s="4" t="s">
        <v>2016</v>
      </c>
      <c r="H608" s="4"/>
      <c r="I608" s="4" t="s">
        <v>3089</v>
      </c>
      <c r="J608" s="4" t="s">
        <v>3699</v>
      </c>
      <c r="K608" s="4" t="s">
        <v>5382</v>
      </c>
      <c r="L608" s="4" t="s">
        <v>7072</v>
      </c>
      <c r="M608" s="5">
        <v>299</v>
      </c>
      <c r="N608" s="5">
        <v>224.25</v>
      </c>
      <c r="O608" s="5">
        <v>404</v>
      </c>
      <c r="P608" s="6" t="s">
        <v>8745</v>
      </c>
      <c r="Q608" s="4" t="s">
        <v>10369</v>
      </c>
      <c r="R608" s="4" t="str">
        <f t="shared" si="49"/>
        <v>Collagen X COL10A1 Rabbit Monoclonal Antibody</v>
      </c>
      <c r="S608" s="4" t="str">
        <f t="shared" si="45"/>
        <v>Collagen X COL10A1  Monoclonal Antibody</v>
      </c>
      <c r="T608" s="4" t="str">
        <f t="shared" si="46"/>
        <v xml:space="preserve">Collagen X COL10A1  </v>
      </c>
      <c r="U608" s="4" t="s">
        <v>11788</v>
      </c>
      <c r="V608" s="4" t="str">
        <f t="shared" si="47"/>
        <v>Human, Species Mouse, Species Rat</v>
      </c>
      <c r="W608" s="4"/>
      <c r="X608" s="4"/>
      <c r="Y608" s="4"/>
      <c r="Z608" s="4" t="str">
        <f t="shared" si="48"/>
        <v>AOAH3</v>
      </c>
    </row>
    <row r="609" spans="1:26" x14ac:dyDescent="0.35">
      <c r="A609" s="4" t="s">
        <v>0</v>
      </c>
      <c r="B609" s="4" t="s">
        <v>1</v>
      </c>
      <c r="C609" s="4" t="s">
        <v>3</v>
      </c>
      <c r="D609" s="4" t="s">
        <v>538</v>
      </c>
      <c r="E609" s="4" t="s">
        <v>1408</v>
      </c>
      <c r="F609" s="4" t="s">
        <v>3091</v>
      </c>
      <c r="G609" s="4" t="s">
        <v>2017</v>
      </c>
      <c r="H609" s="4"/>
      <c r="I609" s="4" t="s">
        <v>3089</v>
      </c>
      <c r="J609" s="4" t="s">
        <v>3700</v>
      </c>
      <c r="K609" s="4" t="s">
        <v>5383</v>
      </c>
      <c r="L609" s="4" t="s">
        <v>7073</v>
      </c>
      <c r="M609" s="5">
        <v>299</v>
      </c>
      <c r="N609" s="5">
        <v>224.25</v>
      </c>
      <c r="O609" s="5">
        <v>404</v>
      </c>
      <c r="P609" s="6" t="s">
        <v>8746</v>
      </c>
      <c r="Q609" s="4" t="s">
        <v>10370</v>
      </c>
      <c r="R609" s="4" t="str">
        <f t="shared" si="49"/>
        <v>PMS2 Rabbit Monoclonal Antibody</v>
      </c>
      <c r="S609" s="4" t="str">
        <f t="shared" si="45"/>
        <v>PMS2  Monoclonal Antibody</v>
      </c>
      <c r="T609" s="4" t="str">
        <f t="shared" si="46"/>
        <v xml:space="preserve">PMS2  </v>
      </c>
      <c r="U609" s="4" t="s">
        <v>538</v>
      </c>
      <c r="V609" s="4" t="str">
        <f t="shared" si="47"/>
        <v>Human</v>
      </c>
      <c r="W609" s="4"/>
      <c r="X609" s="4"/>
      <c r="Y609" s="4"/>
      <c r="Z609" s="4" t="str">
        <f t="shared" si="48"/>
        <v>AEH16</v>
      </c>
    </row>
    <row r="610" spans="1:26" x14ac:dyDescent="0.35">
      <c r="A610" s="4" t="s">
        <v>0</v>
      </c>
      <c r="B610" s="4" t="s">
        <v>1</v>
      </c>
      <c r="C610" s="4" t="s">
        <v>3</v>
      </c>
      <c r="D610" s="4" t="s">
        <v>539</v>
      </c>
      <c r="E610" s="4" t="s">
        <v>1408</v>
      </c>
      <c r="F610" s="4" t="s">
        <v>3091</v>
      </c>
      <c r="G610" s="4" t="s">
        <v>2018</v>
      </c>
      <c r="H610" s="4"/>
      <c r="I610" s="4" t="s">
        <v>3089</v>
      </c>
      <c r="J610" s="4" t="s">
        <v>3701</v>
      </c>
      <c r="K610" s="4" t="s">
        <v>5384</v>
      </c>
      <c r="L610" s="4" t="s">
        <v>7074</v>
      </c>
      <c r="M610" s="5">
        <v>299</v>
      </c>
      <c r="N610" s="5">
        <v>224.25</v>
      </c>
      <c r="O610" s="5">
        <v>404</v>
      </c>
      <c r="P610" s="6" t="s">
        <v>8747</v>
      </c>
      <c r="Q610" s="4" t="s">
        <v>10371</v>
      </c>
      <c r="R610" s="4" t="str">
        <f t="shared" si="49"/>
        <v>FOXA2/Hnf3B Rabbit Monoclonal Antibody</v>
      </c>
      <c r="S610" s="4" t="str">
        <f t="shared" si="45"/>
        <v>FOXA2/Hnf3B  Monoclonal Antibody</v>
      </c>
      <c r="T610" s="4" t="str">
        <f t="shared" si="46"/>
        <v xml:space="preserve">FOXA2/Hnf3B  </v>
      </c>
      <c r="U610" s="4" t="s">
        <v>11789</v>
      </c>
      <c r="V610" s="4" t="str">
        <f t="shared" si="47"/>
        <v>Human</v>
      </c>
      <c r="W610" s="4"/>
      <c r="X610" s="4"/>
      <c r="Y610" s="4"/>
      <c r="Z610" s="4" t="str">
        <f t="shared" si="48"/>
        <v>AAAH6</v>
      </c>
    </row>
    <row r="611" spans="1:26" x14ac:dyDescent="0.35">
      <c r="A611" s="4" t="s">
        <v>0</v>
      </c>
      <c r="B611" s="4" t="s">
        <v>1</v>
      </c>
      <c r="C611" s="4" t="s">
        <v>2</v>
      </c>
      <c r="D611" s="4" t="s">
        <v>540</v>
      </c>
      <c r="E611" s="4" t="s">
        <v>1408</v>
      </c>
      <c r="F611" s="4" t="s">
        <v>3091</v>
      </c>
      <c r="G611" s="4" t="s">
        <v>2019</v>
      </c>
      <c r="H611" s="4"/>
      <c r="I611" s="4" t="s">
        <v>3089</v>
      </c>
      <c r="J611" s="4" t="s">
        <v>3702</v>
      </c>
      <c r="K611" s="4" t="s">
        <v>5385</v>
      </c>
      <c r="L611" s="4" t="s">
        <v>7075</v>
      </c>
      <c r="M611" s="5">
        <v>299</v>
      </c>
      <c r="N611" s="5">
        <v>224.25</v>
      </c>
      <c r="O611" s="5">
        <v>404</v>
      </c>
      <c r="P611" s="6" t="s">
        <v>8748</v>
      </c>
      <c r="Q611" s="4" t="s">
        <v>10372</v>
      </c>
      <c r="R611" s="4" t="str">
        <f t="shared" si="49"/>
        <v>Paxillin PXN Rabbit Monoclonal Antibody</v>
      </c>
      <c r="S611" s="4" t="str">
        <f t="shared" si="45"/>
        <v>Paxillin PXN  Monoclonal Antibody</v>
      </c>
      <c r="T611" s="4" t="str">
        <f t="shared" si="46"/>
        <v xml:space="preserve">Paxillin PXN  </v>
      </c>
      <c r="U611" s="4" t="s">
        <v>11790</v>
      </c>
      <c r="V611" s="4" t="str">
        <f t="shared" si="47"/>
        <v>Human, Species Mouse, Species Rat</v>
      </c>
      <c r="W611" s="4"/>
      <c r="X611" s="4"/>
      <c r="Y611" s="4"/>
      <c r="Z611" s="4" t="str">
        <f t="shared" si="48"/>
        <v>BIF16</v>
      </c>
    </row>
    <row r="612" spans="1:26" x14ac:dyDescent="0.35">
      <c r="A612" s="4" t="s">
        <v>0</v>
      </c>
      <c r="B612" s="4" t="s">
        <v>1</v>
      </c>
      <c r="C612" s="4" t="s">
        <v>3</v>
      </c>
      <c r="D612" s="4" t="s">
        <v>541</v>
      </c>
      <c r="E612" s="4" t="s">
        <v>1408</v>
      </c>
      <c r="F612" s="4" t="s">
        <v>3091</v>
      </c>
      <c r="G612" s="4" t="s">
        <v>2020</v>
      </c>
      <c r="H612" s="4"/>
      <c r="I612" s="4" t="s">
        <v>3089</v>
      </c>
      <c r="J612" s="4" t="s">
        <v>3703</v>
      </c>
      <c r="K612" s="4" t="s">
        <v>5386</v>
      </c>
      <c r="L612" s="4" t="s">
        <v>7076</v>
      </c>
      <c r="M612" s="5">
        <v>299</v>
      </c>
      <c r="N612" s="5">
        <v>224.25</v>
      </c>
      <c r="O612" s="5">
        <v>404</v>
      </c>
      <c r="P612" s="6" t="s">
        <v>8749</v>
      </c>
      <c r="Q612" s="4" t="s">
        <v>10373</v>
      </c>
      <c r="R612" s="4" t="str">
        <f t="shared" si="49"/>
        <v>CDT1 Monoclonal Antibody</v>
      </c>
      <c r="S612" s="4" t="str">
        <f t="shared" si="45"/>
        <v>CDT1 Monoclonal Antibody</v>
      </c>
      <c r="T612" s="4" t="str">
        <f t="shared" si="46"/>
        <v xml:space="preserve">CDT1 </v>
      </c>
      <c r="U612" s="4" t="s">
        <v>541</v>
      </c>
      <c r="V612" s="4" t="str">
        <f t="shared" si="47"/>
        <v>Human</v>
      </c>
      <c r="W612" s="4"/>
      <c r="X612" s="4"/>
      <c r="Y612" s="4"/>
      <c r="Z612" s="4" t="str">
        <f t="shared" si="48"/>
        <v>BO3</v>
      </c>
    </row>
    <row r="613" spans="1:26" x14ac:dyDescent="0.35">
      <c r="A613" s="4" t="s">
        <v>0</v>
      </c>
      <c r="B613" s="4" t="s">
        <v>1</v>
      </c>
      <c r="C613" s="4" t="s">
        <v>3</v>
      </c>
      <c r="D613" s="4" t="s">
        <v>542</v>
      </c>
      <c r="E613" s="4" t="s">
        <v>1408</v>
      </c>
      <c r="F613" s="4" t="s">
        <v>3091</v>
      </c>
      <c r="G613" s="4" t="s">
        <v>2021</v>
      </c>
      <c r="H613" s="4"/>
      <c r="I613" s="4" t="s">
        <v>3089</v>
      </c>
      <c r="J613" s="4" t="s">
        <v>3704</v>
      </c>
      <c r="K613" s="4" t="s">
        <v>5387</v>
      </c>
      <c r="L613" s="4" t="s">
        <v>7077</v>
      </c>
      <c r="M613" s="5">
        <v>299</v>
      </c>
      <c r="N613" s="5">
        <v>224.25</v>
      </c>
      <c r="O613" s="5">
        <v>404</v>
      </c>
      <c r="P613" s="6" t="s">
        <v>8750</v>
      </c>
      <c r="Q613" s="4" t="s">
        <v>10374</v>
      </c>
      <c r="R613" s="4" t="str">
        <f t="shared" si="49"/>
        <v>TIMP2 Rabbit Monoclonal Antibody</v>
      </c>
      <c r="S613" s="4" t="str">
        <f t="shared" si="45"/>
        <v>TIMP2  Monoclonal Antibody</v>
      </c>
      <c r="T613" s="4" t="str">
        <f t="shared" si="46"/>
        <v xml:space="preserve">TIMP2  </v>
      </c>
      <c r="U613" s="4" t="s">
        <v>542</v>
      </c>
      <c r="V613" s="4" t="str">
        <f t="shared" si="47"/>
        <v>Human</v>
      </c>
      <c r="W613" s="4"/>
      <c r="X613" s="4"/>
      <c r="Y613" s="4"/>
      <c r="Z613" s="4" t="str">
        <f t="shared" si="48"/>
        <v>AADE20</v>
      </c>
    </row>
    <row r="614" spans="1:26" x14ac:dyDescent="0.35">
      <c r="A614" s="4" t="s">
        <v>0</v>
      </c>
      <c r="B614" s="4" t="s">
        <v>1</v>
      </c>
      <c r="C614" s="4" t="s">
        <v>2</v>
      </c>
      <c r="D614" s="4" t="s">
        <v>543</v>
      </c>
      <c r="E614" s="4" t="s">
        <v>1408</v>
      </c>
      <c r="F614" s="4" t="s">
        <v>3091</v>
      </c>
      <c r="G614" s="4" t="s">
        <v>2022</v>
      </c>
      <c r="H614" s="4"/>
      <c r="I614" s="4" t="s">
        <v>3089</v>
      </c>
      <c r="J614" s="4" t="s">
        <v>3705</v>
      </c>
      <c r="K614" s="4" t="s">
        <v>5388</v>
      </c>
      <c r="L614" s="4" t="s">
        <v>7078</v>
      </c>
      <c r="M614" s="5">
        <v>299</v>
      </c>
      <c r="N614" s="5">
        <v>224.25</v>
      </c>
      <c r="O614" s="5">
        <v>404</v>
      </c>
      <c r="P614" s="6" t="s">
        <v>8751</v>
      </c>
      <c r="Q614" s="4" t="s">
        <v>10375</v>
      </c>
      <c r="R614" s="4" t="str">
        <f t="shared" si="49"/>
        <v>NeuroD1 Rabbit Monoclonal Antibody</v>
      </c>
      <c r="S614" s="4" t="str">
        <f t="shared" si="45"/>
        <v>NeuroD1  Monoclonal Antibody</v>
      </c>
      <c r="T614" s="4" t="str">
        <f t="shared" si="46"/>
        <v xml:space="preserve">NeuroD1  </v>
      </c>
      <c r="U614" s="4" t="s">
        <v>11791</v>
      </c>
      <c r="V614" s="4" t="str">
        <f t="shared" si="47"/>
        <v>Human, Species Mouse, Species Rat</v>
      </c>
      <c r="W614" s="4"/>
      <c r="X614" s="4"/>
      <c r="Y614" s="4"/>
      <c r="Z614" s="4" t="str">
        <f t="shared" si="48"/>
        <v>AAFI14</v>
      </c>
    </row>
    <row r="615" spans="1:26" x14ac:dyDescent="0.35">
      <c r="A615" s="4" t="s">
        <v>0</v>
      </c>
      <c r="B615" s="4" t="s">
        <v>1</v>
      </c>
      <c r="C615" s="4" t="s">
        <v>3</v>
      </c>
      <c r="D615" s="4" t="s">
        <v>544</v>
      </c>
      <c r="E615" s="4" t="s">
        <v>1408</v>
      </c>
      <c r="F615" s="4" t="s">
        <v>3091</v>
      </c>
      <c r="G615" s="4" t="s">
        <v>2023</v>
      </c>
      <c r="H615" s="4"/>
      <c r="I615" s="4" t="s">
        <v>3089</v>
      </c>
      <c r="J615" s="4" t="s">
        <v>3706</v>
      </c>
      <c r="K615" s="4" t="s">
        <v>5389</v>
      </c>
      <c r="L615" s="4" t="s">
        <v>7079</v>
      </c>
      <c r="M615" s="5">
        <v>299</v>
      </c>
      <c r="N615" s="5">
        <v>224.25</v>
      </c>
      <c r="O615" s="5">
        <v>404</v>
      </c>
      <c r="P615" s="6" t="s">
        <v>8752</v>
      </c>
      <c r="Q615" s="4" t="s">
        <v>10376</v>
      </c>
      <c r="R615" s="4" t="str">
        <f t="shared" si="49"/>
        <v>Endothelin B Receptor EDNRB Rabbit Monoclonal Antibody</v>
      </c>
      <c r="S615" s="4" t="str">
        <f t="shared" si="45"/>
        <v>Endothelin B Receptor EDNRB  Monoclonal Antibody</v>
      </c>
      <c r="T615" s="4" t="str">
        <f t="shared" si="46"/>
        <v xml:space="preserve">Endothelin B Receptor EDNRB  </v>
      </c>
      <c r="U615" s="4" t="s">
        <v>11792</v>
      </c>
      <c r="V615" s="4" t="str">
        <f t="shared" si="47"/>
        <v>Human</v>
      </c>
      <c r="W615" s="4"/>
      <c r="X615" s="4"/>
      <c r="Y615" s="4"/>
      <c r="Z615" s="4" t="str">
        <f t="shared" si="48"/>
        <v>AABI5</v>
      </c>
    </row>
    <row r="616" spans="1:26" x14ac:dyDescent="0.35">
      <c r="A616" s="4" t="s">
        <v>0</v>
      </c>
      <c r="B616" s="4" t="s">
        <v>1</v>
      </c>
      <c r="C616" s="4" t="s">
        <v>3</v>
      </c>
      <c r="D616" s="4" t="s">
        <v>545</v>
      </c>
      <c r="E616" s="4" t="s">
        <v>1408</v>
      </c>
      <c r="F616" s="4" t="s">
        <v>3091</v>
      </c>
      <c r="G616" s="4" t="s">
        <v>2024</v>
      </c>
      <c r="H616" s="4"/>
      <c r="I616" s="4" t="s">
        <v>3089</v>
      </c>
      <c r="J616" s="4" t="s">
        <v>3707</v>
      </c>
      <c r="K616" s="4" t="s">
        <v>5390</v>
      </c>
      <c r="L616" s="4" t="s">
        <v>7080</v>
      </c>
      <c r="M616" s="5">
        <v>299</v>
      </c>
      <c r="N616" s="5">
        <v>224.25</v>
      </c>
      <c r="O616" s="5">
        <v>404</v>
      </c>
      <c r="P616" s="6" t="s">
        <v>8753</v>
      </c>
      <c r="Q616" s="4" t="s">
        <v>10377</v>
      </c>
      <c r="R616" s="4" t="str">
        <f t="shared" si="49"/>
        <v>pro Caspase 7 CASP7 Rabbit Monoclonal Antibody</v>
      </c>
      <c r="S616" s="4" t="str">
        <f t="shared" si="45"/>
        <v>pro Caspase 7 CASP7  Monoclonal Antibody</v>
      </c>
      <c r="T616" s="4" t="str">
        <f t="shared" si="46"/>
        <v xml:space="preserve">pro Caspase 7 CASP7  </v>
      </c>
      <c r="U616" s="4" t="s">
        <v>11793</v>
      </c>
      <c r="V616" s="4" t="str">
        <f t="shared" si="47"/>
        <v>Human</v>
      </c>
      <c r="W616" s="4"/>
      <c r="X616" s="4"/>
      <c r="Y616" s="4"/>
      <c r="Z616" s="4" t="str">
        <f t="shared" si="48"/>
        <v>HOI3</v>
      </c>
    </row>
    <row r="617" spans="1:26" x14ac:dyDescent="0.35">
      <c r="A617" s="7" t="s">
        <v>0</v>
      </c>
      <c r="B617" s="7" t="s">
        <v>1</v>
      </c>
      <c r="C617" s="7" t="s">
        <v>10</v>
      </c>
      <c r="D617" s="7" t="s">
        <v>546</v>
      </c>
      <c r="E617" s="7" t="s">
        <v>1408</v>
      </c>
      <c r="F617" s="7" t="s">
        <v>3091</v>
      </c>
      <c r="G617" s="7" t="s">
        <v>2025</v>
      </c>
      <c r="H617" s="7"/>
      <c r="I617" s="7" t="s">
        <v>3089</v>
      </c>
      <c r="J617" s="8" t="s">
        <v>3708</v>
      </c>
      <c r="K617" s="4" t="s">
        <v>5391</v>
      </c>
      <c r="L617" s="4" t="s">
        <v>7081</v>
      </c>
      <c r="M617" s="5">
        <v>299</v>
      </c>
      <c r="N617" s="5">
        <v>224.25</v>
      </c>
      <c r="O617" s="5">
        <v>404</v>
      </c>
      <c r="P617" s="6" t="s">
        <v>8754</v>
      </c>
      <c r="Q617" s="4" t="s">
        <v>10378</v>
      </c>
      <c r="R617" s="4" t="str">
        <f t="shared" si="49"/>
        <v>Caspase-7 Casp7 Rabbit Monoclonal Antibody</v>
      </c>
      <c r="S617" s="4" t="str">
        <f t="shared" si="45"/>
        <v>Caspase-7 Casp7  Monoclonal Antibody</v>
      </c>
      <c r="T617" s="4" t="str">
        <f t="shared" si="46"/>
        <v xml:space="preserve">Caspase-7 Casp7  </v>
      </c>
      <c r="U617" s="4" t="s">
        <v>11794</v>
      </c>
      <c r="V617" s="4" t="str">
        <f t="shared" si="47"/>
        <v>Mouse, Species Rat</v>
      </c>
      <c r="W617" s="4"/>
      <c r="X617" s="4"/>
      <c r="Y617" s="4"/>
      <c r="Z617" s="4" t="str">
        <f t="shared" si="48"/>
        <v>EEB3</v>
      </c>
    </row>
    <row r="618" spans="1:26" x14ac:dyDescent="0.35">
      <c r="A618" s="4" t="s">
        <v>0</v>
      </c>
      <c r="B618" s="4" t="s">
        <v>1</v>
      </c>
      <c r="C618" s="4" t="s">
        <v>3</v>
      </c>
      <c r="D618" s="4" t="s">
        <v>547</v>
      </c>
      <c r="E618" s="4" t="s">
        <v>1408</v>
      </c>
      <c r="F618" s="4" t="s">
        <v>3091</v>
      </c>
      <c r="G618" s="4" t="s">
        <v>2026</v>
      </c>
      <c r="H618" s="4"/>
      <c r="I618" s="4" t="s">
        <v>3089</v>
      </c>
      <c r="J618" s="4" t="s">
        <v>3709</v>
      </c>
      <c r="K618" s="4" t="s">
        <v>5392</v>
      </c>
      <c r="L618" s="4" t="s">
        <v>7082</v>
      </c>
      <c r="M618" s="5">
        <v>299</v>
      </c>
      <c r="N618" s="5">
        <v>224.25</v>
      </c>
      <c r="O618" s="5">
        <v>404</v>
      </c>
      <c r="P618" s="6" t="s">
        <v>8755</v>
      </c>
      <c r="Q618" s="4" t="s">
        <v>10379</v>
      </c>
      <c r="R618" s="4" t="str">
        <f t="shared" si="49"/>
        <v>CD79a Monoclonal Antibody</v>
      </c>
      <c r="S618" s="4" t="str">
        <f t="shared" si="45"/>
        <v>CD79a Monoclonal Antibody</v>
      </c>
      <c r="T618" s="4" t="str">
        <f t="shared" si="46"/>
        <v xml:space="preserve">CD79a </v>
      </c>
      <c r="U618" s="4" t="s">
        <v>11795</v>
      </c>
      <c r="V618" s="4" t="str">
        <f t="shared" si="47"/>
        <v>Human</v>
      </c>
      <c r="W618" s="4"/>
      <c r="X618" s="4"/>
      <c r="Y618" s="4"/>
      <c r="Z618" s="4" t="str">
        <f t="shared" si="48"/>
        <v>ADOO3</v>
      </c>
    </row>
    <row r="619" spans="1:26" x14ac:dyDescent="0.35">
      <c r="A619" s="4" t="s">
        <v>0</v>
      </c>
      <c r="B619" s="4" t="s">
        <v>1</v>
      </c>
      <c r="C619" s="4" t="s">
        <v>2</v>
      </c>
      <c r="D619" s="4" t="s">
        <v>548</v>
      </c>
      <c r="E619" s="4" t="s">
        <v>1408</v>
      </c>
      <c r="F619" s="4" t="s">
        <v>3091</v>
      </c>
      <c r="G619" s="4" t="s">
        <v>2027</v>
      </c>
      <c r="H619" s="4"/>
      <c r="I619" s="4" t="s">
        <v>3089</v>
      </c>
      <c r="J619" s="4" t="s">
        <v>3710</v>
      </c>
      <c r="K619" s="4" t="s">
        <v>5393</v>
      </c>
      <c r="L619" s="4" t="s">
        <v>7083</v>
      </c>
      <c r="M619" s="5">
        <v>299</v>
      </c>
      <c r="N619" s="5">
        <v>224.25</v>
      </c>
      <c r="O619" s="5">
        <v>404</v>
      </c>
      <c r="P619" s="6" t="s">
        <v>8756</v>
      </c>
      <c r="Q619" s="4" t="s">
        <v>10380</v>
      </c>
      <c r="R619" s="4" t="str">
        <f t="shared" si="49"/>
        <v>DCX/Doublecortin Rabbit Monoclonal Antibody</v>
      </c>
      <c r="S619" s="4" t="str">
        <f t="shared" si="45"/>
        <v>DCX/Doublecortin  Monoclonal Antibody</v>
      </c>
      <c r="T619" s="4" t="str">
        <f t="shared" si="46"/>
        <v xml:space="preserve">DCX/Doublecortin  </v>
      </c>
      <c r="U619" s="4" t="s">
        <v>11796</v>
      </c>
      <c r="V619" s="4" t="str">
        <f t="shared" si="47"/>
        <v>Human, Species Mouse, Species Rat</v>
      </c>
      <c r="W619" s="4"/>
      <c r="X619" s="4"/>
      <c r="Y619" s="4"/>
      <c r="Z619" s="4" t="str">
        <f t="shared" si="48"/>
        <v>AOAD4</v>
      </c>
    </row>
    <row r="620" spans="1:26" x14ac:dyDescent="0.35">
      <c r="A620" s="4" t="s">
        <v>0</v>
      </c>
      <c r="B620" s="4" t="s">
        <v>1</v>
      </c>
      <c r="C620" s="4" t="s">
        <v>2</v>
      </c>
      <c r="D620" s="4" t="s">
        <v>549</v>
      </c>
      <c r="E620" s="4" t="s">
        <v>1408</v>
      </c>
      <c r="F620" s="4" t="s">
        <v>3091</v>
      </c>
      <c r="G620" s="4" t="s">
        <v>2028</v>
      </c>
      <c r="H620" s="4"/>
      <c r="I620" s="4" t="s">
        <v>3089</v>
      </c>
      <c r="J620" s="4" t="s">
        <v>3711</v>
      </c>
      <c r="K620" s="4" t="s">
        <v>5394</v>
      </c>
      <c r="L620" s="4" t="s">
        <v>7084</v>
      </c>
      <c r="M620" s="5">
        <v>299</v>
      </c>
      <c r="N620" s="5">
        <v>224.25</v>
      </c>
      <c r="O620" s="5">
        <v>404</v>
      </c>
      <c r="P620" s="6" t="s">
        <v>8757</v>
      </c>
      <c r="Q620" s="4" t="s">
        <v>10381</v>
      </c>
      <c r="R620" s="4" t="str">
        <f t="shared" si="49"/>
        <v>YB1 YBX1 Rabbit Monoclonal Antibody</v>
      </c>
      <c r="S620" s="4" t="str">
        <f t="shared" si="45"/>
        <v>YB1 YBX1  Monoclonal Antibody</v>
      </c>
      <c r="T620" s="4" t="str">
        <f t="shared" si="46"/>
        <v xml:space="preserve">YB1 YBX1  </v>
      </c>
      <c r="U620" s="4" t="s">
        <v>11797</v>
      </c>
      <c r="V620" s="4" t="str">
        <f t="shared" si="47"/>
        <v>Human, Species Mouse, Species Rat</v>
      </c>
      <c r="W620" s="4"/>
      <c r="X620" s="4"/>
      <c r="Y620" s="4"/>
      <c r="Z620" s="4" t="str">
        <f t="shared" si="48"/>
        <v>DDB25</v>
      </c>
    </row>
    <row r="621" spans="1:26" x14ac:dyDescent="0.35">
      <c r="A621" s="4" t="s">
        <v>0</v>
      </c>
      <c r="B621" s="4" t="s">
        <v>1</v>
      </c>
      <c r="C621" s="4" t="s">
        <v>3</v>
      </c>
      <c r="D621" s="4" t="s">
        <v>550</v>
      </c>
      <c r="E621" s="4" t="s">
        <v>1408</v>
      </c>
      <c r="F621" s="4" t="s">
        <v>3091</v>
      </c>
      <c r="G621" s="4" t="s">
        <v>2029</v>
      </c>
      <c r="H621" s="4"/>
      <c r="I621" s="4" t="s">
        <v>3089</v>
      </c>
      <c r="J621" s="4" t="s">
        <v>3712</v>
      </c>
      <c r="K621" s="4" t="s">
        <v>5395</v>
      </c>
      <c r="L621" s="4" t="s">
        <v>7085</v>
      </c>
      <c r="M621" s="5">
        <v>299</v>
      </c>
      <c r="N621" s="5">
        <v>224.25</v>
      </c>
      <c r="O621" s="5">
        <v>404</v>
      </c>
      <c r="P621" s="6" t="s">
        <v>8758</v>
      </c>
      <c r="Q621" s="4" t="s">
        <v>10382</v>
      </c>
      <c r="R621" s="4" t="str">
        <f t="shared" si="49"/>
        <v>Chk1 CHEK1 Rabbit Monoclonal Antibody</v>
      </c>
      <c r="S621" s="4" t="str">
        <f t="shared" si="45"/>
        <v>Chk1 CHEK1  Monoclonal Antibody</v>
      </c>
      <c r="T621" s="4" t="str">
        <f t="shared" si="46"/>
        <v xml:space="preserve">Chk1 CHEK1  </v>
      </c>
      <c r="U621" s="4" t="s">
        <v>11798</v>
      </c>
      <c r="V621" s="4" t="str">
        <f t="shared" si="47"/>
        <v>Human</v>
      </c>
      <c r="W621" s="4"/>
      <c r="X621" s="4"/>
      <c r="Y621" s="4"/>
      <c r="Z621" s="4" t="str">
        <f t="shared" si="48"/>
        <v>EIB3</v>
      </c>
    </row>
    <row r="622" spans="1:26" x14ac:dyDescent="0.35">
      <c r="A622" s="4" t="s">
        <v>0</v>
      </c>
      <c r="B622" s="4" t="s">
        <v>1</v>
      </c>
      <c r="C622" s="4" t="s">
        <v>2</v>
      </c>
      <c r="D622" s="4" t="s">
        <v>550</v>
      </c>
      <c r="E622" s="4" t="s">
        <v>1408</v>
      </c>
      <c r="F622" s="4" t="s">
        <v>3091</v>
      </c>
      <c r="G622" s="4" t="s">
        <v>2030</v>
      </c>
      <c r="H622" s="4"/>
      <c r="I622" s="4" t="s">
        <v>3089</v>
      </c>
      <c r="J622" s="4" t="s">
        <v>3713</v>
      </c>
      <c r="K622" s="4" t="s">
        <v>5396</v>
      </c>
      <c r="L622" s="4" t="s">
        <v>7086</v>
      </c>
      <c r="M622" s="5">
        <v>299</v>
      </c>
      <c r="N622" s="5">
        <v>224.25</v>
      </c>
      <c r="O622" s="5">
        <v>404</v>
      </c>
      <c r="P622" s="6" t="s">
        <v>8759</v>
      </c>
      <c r="Q622" s="4" t="s">
        <v>10382</v>
      </c>
      <c r="R622" s="4" t="str">
        <f t="shared" si="49"/>
        <v>Chk1 CHEK1 Rabbit Monoclonal Antibody</v>
      </c>
      <c r="S622" s="4" t="str">
        <f t="shared" si="45"/>
        <v>Chk1 CHEK1  Monoclonal Antibody</v>
      </c>
      <c r="T622" s="4" t="str">
        <f t="shared" si="46"/>
        <v xml:space="preserve">Chk1 CHEK1  </v>
      </c>
      <c r="U622" s="4" t="s">
        <v>11798</v>
      </c>
      <c r="V622" s="4" t="str">
        <f t="shared" si="47"/>
        <v>Human, Species Mouse, Species Rat</v>
      </c>
      <c r="W622" s="4"/>
      <c r="X622" s="4"/>
      <c r="Y622" s="4"/>
      <c r="Z622" s="4" t="str">
        <f t="shared" si="48"/>
        <v>AAF3</v>
      </c>
    </row>
    <row r="623" spans="1:26" x14ac:dyDescent="0.35">
      <c r="A623" s="4" t="s">
        <v>0</v>
      </c>
      <c r="B623" s="4" t="s">
        <v>1</v>
      </c>
      <c r="C623" s="4" t="s">
        <v>2</v>
      </c>
      <c r="D623" s="4" t="s">
        <v>551</v>
      </c>
      <c r="E623" s="4" t="s">
        <v>1408</v>
      </c>
      <c r="F623" s="4" t="s">
        <v>3091</v>
      </c>
      <c r="G623" s="4" t="s">
        <v>2031</v>
      </c>
      <c r="H623" s="4"/>
      <c r="I623" s="4" t="s">
        <v>3089</v>
      </c>
      <c r="J623" s="4" t="s">
        <v>3714</v>
      </c>
      <c r="K623" s="4" t="s">
        <v>5397</v>
      </c>
      <c r="L623" s="4" t="s">
        <v>7087</v>
      </c>
      <c r="M623" s="5">
        <v>299</v>
      </c>
      <c r="N623" s="5">
        <v>224.25</v>
      </c>
      <c r="O623" s="5">
        <v>404</v>
      </c>
      <c r="P623" s="6" t="s">
        <v>8760</v>
      </c>
      <c r="Q623" s="4" t="s">
        <v>10383</v>
      </c>
      <c r="R623" s="4" t="str">
        <f t="shared" si="49"/>
        <v>PYK2 PTK2B Rabbit Monoclonal Antibody</v>
      </c>
      <c r="S623" s="4" t="str">
        <f t="shared" si="45"/>
        <v>PYK2 PTK2B  Monoclonal Antibody</v>
      </c>
      <c r="T623" s="4" t="str">
        <f t="shared" si="46"/>
        <v xml:space="preserve">PYK2 PTK2B  </v>
      </c>
      <c r="U623" s="4" t="s">
        <v>11799</v>
      </c>
      <c r="V623" s="4" t="str">
        <f t="shared" si="47"/>
        <v>Human, Species Mouse, Species Rat</v>
      </c>
      <c r="W623" s="4"/>
      <c r="X623" s="4"/>
      <c r="Y623" s="4"/>
      <c r="Z623" s="4" t="str">
        <f t="shared" si="48"/>
        <v>FAF16</v>
      </c>
    </row>
    <row r="624" spans="1:26" x14ac:dyDescent="0.35">
      <c r="A624" s="4" t="s">
        <v>0</v>
      </c>
      <c r="B624" s="4" t="s">
        <v>1</v>
      </c>
      <c r="C624" s="4" t="s">
        <v>2</v>
      </c>
      <c r="D624" s="4" t="s">
        <v>552</v>
      </c>
      <c r="E624" s="4" t="s">
        <v>1408</v>
      </c>
      <c r="F624" s="4" t="s">
        <v>3091</v>
      </c>
      <c r="G624" s="4" t="s">
        <v>2032</v>
      </c>
      <c r="H624" s="4"/>
      <c r="I624" s="4" t="s">
        <v>3089</v>
      </c>
      <c r="J624" s="4" t="s">
        <v>3715</v>
      </c>
      <c r="K624" s="4" t="s">
        <v>5398</v>
      </c>
      <c r="L624" s="4" t="s">
        <v>7088</v>
      </c>
      <c r="M624" s="5">
        <v>299</v>
      </c>
      <c r="N624" s="5">
        <v>224.25</v>
      </c>
      <c r="O624" s="5">
        <v>404</v>
      </c>
      <c r="P624" s="6" t="s">
        <v>8761</v>
      </c>
      <c r="Q624" s="4" t="s">
        <v>10384</v>
      </c>
      <c r="R624" s="4" t="str">
        <f t="shared" si="49"/>
        <v>MST1 Rabbit Monoclonal Antibody</v>
      </c>
      <c r="S624" s="4" t="str">
        <f t="shared" si="45"/>
        <v>MST1  Monoclonal Antibody</v>
      </c>
      <c r="T624" s="4" t="str">
        <f t="shared" si="46"/>
        <v xml:space="preserve">MST1  </v>
      </c>
      <c r="U624" s="4" t="s">
        <v>552</v>
      </c>
      <c r="V624" s="4" t="str">
        <f t="shared" si="47"/>
        <v>Human, Species Mouse, Species Rat</v>
      </c>
      <c r="W624" s="4"/>
      <c r="X624" s="4"/>
      <c r="Y624" s="4"/>
      <c r="Z624" s="4" t="str">
        <f t="shared" si="48"/>
        <v>AFBA13</v>
      </c>
    </row>
    <row r="625" spans="1:26" x14ac:dyDescent="0.35">
      <c r="A625" s="4" t="s">
        <v>0</v>
      </c>
      <c r="B625" s="4" t="s">
        <v>1</v>
      </c>
      <c r="C625" s="4" t="s">
        <v>2</v>
      </c>
      <c r="D625" s="4" t="s">
        <v>553</v>
      </c>
      <c r="E625" s="4" t="s">
        <v>1408</v>
      </c>
      <c r="F625" s="4" t="s">
        <v>3091</v>
      </c>
      <c r="G625" s="4" t="s">
        <v>2033</v>
      </c>
      <c r="H625" s="4"/>
      <c r="I625" s="4" t="s">
        <v>3089</v>
      </c>
      <c r="J625" s="4" t="s">
        <v>3716</v>
      </c>
      <c r="K625" s="4" t="s">
        <v>5399</v>
      </c>
      <c r="L625" s="4" t="s">
        <v>7089</v>
      </c>
      <c r="M625" s="5">
        <v>299</v>
      </c>
      <c r="N625" s="5">
        <v>224.25</v>
      </c>
      <c r="O625" s="5">
        <v>404</v>
      </c>
      <c r="P625" s="6" t="s">
        <v>8762</v>
      </c>
      <c r="Q625" s="4" t="s">
        <v>10385</v>
      </c>
      <c r="R625" s="4" t="str">
        <f t="shared" si="49"/>
        <v>nNOS (neuronal) NOS1 Rabbit Monoclonal Antibody</v>
      </c>
      <c r="S625" s="4" t="str">
        <f t="shared" si="45"/>
        <v>nNOS (neuronal) NOS1  Monoclonal Antibody</v>
      </c>
      <c r="T625" s="4" t="str">
        <f t="shared" si="46"/>
        <v xml:space="preserve">nNOS (neuronal) NOS1  </v>
      </c>
      <c r="U625" s="4" t="s">
        <v>11800</v>
      </c>
      <c r="V625" s="4" t="str">
        <f t="shared" si="47"/>
        <v>Human, Species Mouse, Species Rat</v>
      </c>
      <c r="W625" s="4"/>
      <c r="X625" s="4"/>
      <c r="Y625" s="4"/>
      <c r="Z625" s="4" t="str">
        <f t="shared" si="48"/>
        <v>CEI14</v>
      </c>
    </row>
    <row r="626" spans="1:26" x14ac:dyDescent="0.35">
      <c r="A626" s="4" t="s">
        <v>0</v>
      </c>
      <c r="B626" s="4" t="s">
        <v>1</v>
      </c>
      <c r="C626" s="4" t="s">
        <v>2</v>
      </c>
      <c r="D626" s="4" t="s">
        <v>554</v>
      </c>
      <c r="E626" s="4" t="s">
        <v>1408</v>
      </c>
      <c r="F626" s="4" t="s">
        <v>3091</v>
      </c>
      <c r="G626" s="4" t="s">
        <v>2034</v>
      </c>
      <c r="H626" s="4"/>
      <c r="I626" s="4" t="s">
        <v>3089</v>
      </c>
      <c r="J626" s="4" t="s">
        <v>3717</v>
      </c>
      <c r="K626" s="4" t="s">
        <v>5400</v>
      </c>
      <c r="L626" s="4" t="s">
        <v>7090</v>
      </c>
      <c r="M626" s="5">
        <v>299</v>
      </c>
      <c r="N626" s="5">
        <v>224.25</v>
      </c>
      <c r="O626" s="5">
        <v>404</v>
      </c>
      <c r="P626" s="6" t="s">
        <v>8763</v>
      </c>
      <c r="Q626" s="4" t="s">
        <v>10386</v>
      </c>
      <c r="R626" s="4" t="str">
        <f t="shared" si="49"/>
        <v>alpha smooth muscle Actin ACTA2 Rabbit Monoclonal Antibody</v>
      </c>
      <c r="S626" s="4" t="str">
        <f t="shared" si="45"/>
        <v>alpha smooth muscle Actin ACTA2  Monoclonal Antibody</v>
      </c>
      <c r="T626" s="4" t="str">
        <f t="shared" si="46"/>
        <v xml:space="preserve">alpha smooth muscle Actin ACTA2  </v>
      </c>
      <c r="U626" s="4" t="s">
        <v>11801</v>
      </c>
      <c r="V626" s="4" t="str">
        <f t="shared" si="47"/>
        <v>Human, Species Mouse, Species Rat</v>
      </c>
      <c r="W626" s="4"/>
      <c r="X626" s="4"/>
      <c r="Y626" s="4"/>
      <c r="Z626" s="4" t="str">
        <f t="shared" si="48"/>
        <v>EO1</v>
      </c>
    </row>
    <row r="627" spans="1:26" x14ac:dyDescent="0.35">
      <c r="A627" s="4" t="s">
        <v>0</v>
      </c>
      <c r="B627" s="4" t="s">
        <v>1</v>
      </c>
      <c r="C627" s="4" t="s">
        <v>2</v>
      </c>
      <c r="D627" s="4" t="s">
        <v>554</v>
      </c>
      <c r="E627" s="4" t="s">
        <v>1408</v>
      </c>
      <c r="F627" s="4" t="s">
        <v>3091</v>
      </c>
      <c r="G627" s="4" t="s">
        <v>2035</v>
      </c>
      <c r="H627" s="4"/>
      <c r="I627" s="4" t="s">
        <v>3089</v>
      </c>
      <c r="J627" s="4" t="s">
        <v>3718</v>
      </c>
      <c r="K627" s="4" t="s">
        <v>5401</v>
      </c>
      <c r="L627" s="4" t="s">
        <v>7091</v>
      </c>
      <c r="M627" s="5">
        <v>299</v>
      </c>
      <c r="N627" s="5">
        <v>224.25</v>
      </c>
      <c r="O627" s="5">
        <v>404</v>
      </c>
      <c r="P627" s="6" t="s">
        <v>8764</v>
      </c>
      <c r="Q627" s="4" t="s">
        <v>10386</v>
      </c>
      <c r="R627" s="4" t="str">
        <f t="shared" si="49"/>
        <v>alpha smooth muscle Actin ACTA2 Rabbit Monoclonal Antibody</v>
      </c>
      <c r="S627" s="4" t="str">
        <f t="shared" si="45"/>
        <v>alpha smooth muscle Actin ACTA2  Monoclonal Antibody</v>
      </c>
      <c r="T627" s="4" t="str">
        <f t="shared" si="46"/>
        <v xml:space="preserve">alpha smooth muscle Actin ACTA2  </v>
      </c>
      <c r="U627" s="4" t="s">
        <v>11801</v>
      </c>
      <c r="V627" s="4" t="str">
        <f t="shared" si="47"/>
        <v>Human, Species Mouse, Species Rat</v>
      </c>
      <c r="W627" s="4"/>
      <c r="X627" s="4"/>
      <c r="Y627" s="4"/>
      <c r="Z627" s="4" t="str">
        <f t="shared" si="48"/>
        <v>HA1</v>
      </c>
    </row>
    <row r="628" spans="1:26" x14ac:dyDescent="0.35">
      <c r="A628" s="4" t="s">
        <v>0</v>
      </c>
      <c r="B628" s="4" t="s">
        <v>1</v>
      </c>
      <c r="C628" s="4" t="s">
        <v>2</v>
      </c>
      <c r="D628" s="4" t="s">
        <v>554</v>
      </c>
      <c r="E628" s="4" t="s">
        <v>1408</v>
      </c>
      <c r="F628" s="4" t="s">
        <v>3091</v>
      </c>
      <c r="G628" s="4" t="s">
        <v>2036</v>
      </c>
      <c r="H628" s="4"/>
      <c r="I628" s="4" t="s">
        <v>3089</v>
      </c>
      <c r="J628" s="4" t="s">
        <v>3719</v>
      </c>
      <c r="K628" s="4" t="s">
        <v>5402</v>
      </c>
      <c r="L628" s="4" t="s">
        <v>7092</v>
      </c>
      <c r="M628" s="5">
        <v>299</v>
      </c>
      <c r="N628" s="5">
        <v>224.25</v>
      </c>
      <c r="O628" s="5">
        <v>404</v>
      </c>
      <c r="P628" s="6" t="s">
        <v>8765</v>
      </c>
      <c r="Q628" s="4" t="s">
        <v>10386</v>
      </c>
      <c r="R628" s="4" t="str">
        <f t="shared" si="49"/>
        <v>alpha smooth muscle Actin ACTA2 Rabbit Monoclonal Antibody</v>
      </c>
      <c r="S628" s="4" t="str">
        <f t="shared" si="45"/>
        <v>alpha smooth muscle Actin ACTA2  Monoclonal Antibody</v>
      </c>
      <c r="T628" s="4" t="str">
        <f t="shared" si="46"/>
        <v xml:space="preserve">alpha smooth muscle Actin ACTA2  </v>
      </c>
      <c r="U628" s="4" t="s">
        <v>11801</v>
      </c>
      <c r="V628" s="4" t="str">
        <f t="shared" si="47"/>
        <v>Human, Species Mouse, Species Rat</v>
      </c>
      <c r="W628" s="4"/>
      <c r="X628" s="4"/>
      <c r="Y628" s="4"/>
      <c r="Z628" s="4" t="str">
        <f t="shared" si="48"/>
        <v>CAD1</v>
      </c>
    </row>
    <row r="629" spans="1:26" x14ac:dyDescent="0.35">
      <c r="A629" s="4" t="s">
        <v>0</v>
      </c>
      <c r="B629" s="4" t="s">
        <v>1</v>
      </c>
      <c r="C629" s="4" t="s">
        <v>3</v>
      </c>
      <c r="D629" s="4" t="s">
        <v>555</v>
      </c>
      <c r="E629" s="4" t="s">
        <v>1408</v>
      </c>
      <c r="F629" s="4" t="s">
        <v>3091</v>
      </c>
      <c r="G629" s="4" t="s">
        <v>2037</v>
      </c>
      <c r="H629" s="4"/>
      <c r="I629" s="4" t="s">
        <v>3089</v>
      </c>
      <c r="J629" s="4" t="s">
        <v>3720</v>
      </c>
      <c r="K629" s="4" t="s">
        <v>5403</v>
      </c>
      <c r="L629" s="4" t="s">
        <v>7093</v>
      </c>
      <c r="M629" s="5">
        <v>299</v>
      </c>
      <c r="N629" s="5">
        <v>224.25</v>
      </c>
      <c r="O629" s="5">
        <v>404</v>
      </c>
      <c r="P629" s="6" t="s">
        <v>8766</v>
      </c>
      <c r="Q629" s="4" t="s">
        <v>10387</v>
      </c>
      <c r="R629" s="4" t="str">
        <f t="shared" si="49"/>
        <v>CD63 Rabbit Monoclonal Antibody</v>
      </c>
      <c r="S629" s="4" t="str">
        <f t="shared" si="45"/>
        <v>CD63  Monoclonal Antibody</v>
      </c>
      <c r="T629" s="4" t="str">
        <f t="shared" si="46"/>
        <v xml:space="preserve">CD63  </v>
      </c>
      <c r="U629" s="4" t="s">
        <v>555</v>
      </c>
      <c r="V629" s="4" t="str">
        <f t="shared" si="47"/>
        <v>Human</v>
      </c>
      <c r="W629" s="4"/>
      <c r="X629" s="4"/>
      <c r="Y629" s="4"/>
      <c r="Z629" s="4" t="str">
        <f t="shared" si="48"/>
        <v>BGG3</v>
      </c>
    </row>
    <row r="630" spans="1:26" x14ac:dyDescent="0.35">
      <c r="A630" s="4" t="s">
        <v>0</v>
      </c>
      <c r="B630" s="4" t="s">
        <v>1</v>
      </c>
      <c r="C630" s="4" t="s">
        <v>3</v>
      </c>
      <c r="D630" s="4" t="s">
        <v>556</v>
      </c>
      <c r="E630" s="4" t="s">
        <v>1408</v>
      </c>
      <c r="F630" s="4" t="s">
        <v>3091</v>
      </c>
      <c r="G630" s="4" t="s">
        <v>2038</v>
      </c>
      <c r="H630" s="4"/>
      <c r="I630" s="4" t="s">
        <v>3089</v>
      </c>
      <c r="J630" s="4" t="s">
        <v>3721</v>
      </c>
      <c r="K630" s="4" t="s">
        <v>5404</v>
      </c>
      <c r="L630" s="4" t="s">
        <v>7094</v>
      </c>
      <c r="M630" s="5">
        <v>299</v>
      </c>
      <c r="N630" s="5">
        <v>224.25</v>
      </c>
      <c r="O630" s="5">
        <v>404</v>
      </c>
      <c r="P630" s="6" t="s">
        <v>8767</v>
      </c>
      <c r="Q630" s="4" t="s">
        <v>10388</v>
      </c>
      <c r="R630" s="4" t="str">
        <f t="shared" si="49"/>
        <v>CA9/Ca Ix Rabbit Monoclonal Antibody</v>
      </c>
      <c r="S630" s="4" t="str">
        <f t="shared" si="45"/>
        <v>CA9/Ca Ix  Monoclonal Antibody</v>
      </c>
      <c r="T630" s="4" t="str">
        <f t="shared" si="46"/>
        <v xml:space="preserve">CA9/Ca Ix  </v>
      </c>
      <c r="U630" s="4" t="s">
        <v>11802</v>
      </c>
      <c r="V630" s="4" t="str">
        <f t="shared" si="47"/>
        <v>Human</v>
      </c>
      <c r="W630" s="4"/>
      <c r="X630" s="4"/>
      <c r="Y630" s="4"/>
      <c r="Z630" s="4" t="str">
        <f t="shared" si="48"/>
        <v>EFE3</v>
      </c>
    </row>
    <row r="631" spans="1:26" x14ac:dyDescent="0.35">
      <c r="A631" s="4" t="s">
        <v>0</v>
      </c>
      <c r="B631" s="4" t="s">
        <v>1</v>
      </c>
      <c r="C631" s="4" t="s">
        <v>2</v>
      </c>
      <c r="D631" s="4" t="s">
        <v>557</v>
      </c>
      <c r="E631" s="4" t="s">
        <v>1408</v>
      </c>
      <c r="F631" s="4" t="s">
        <v>3091</v>
      </c>
      <c r="G631" s="4" t="s">
        <v>2039</v>
      </c>
      <c r="H631" s="4"/>
      <c r="I631" s="4" t="s">
        <v>3089</v>
      </c>
      <c r="J631" s="4" t="s">
        <v>3722</v>
      </c>
      <c r="K631" s="4" t="s">
        <v>5405</v>
      </c>
      <c r="L631" s="4" t="s">
        <v>7095</v>
      </c>
      <c r="M631" s="5">
        <v>299</v>
      </c>
      <c r="N631" s="5">
        <v>224.25</v>
      </c>
      <c r="O631" s="5">
        <v>404</v>
      </c>
      <c r="P631" s="6" t="s">
        <v>8768</v>
      </c>
      <c r="Q631" s="4" t="s">
        <v>10389</v>
      </c>
      <c r="R631" s="4" t="str">
        <f t="shared" si="49"/>
        <v>STAT5A/B Rabbit Monoclonal Antibody</v>
      </c>
      <c r="S631" s="4" t="str">
        <f t="shared" si="45"/>
        <v>STAT5A/B  Monoclonal Antibody</v>
      </c>
      <c r="T631" s="4" t="str">
        <f t="shared" si="46"/>
        <v xml:space="preserve">STAT5A/B  </v>
      </c>
      <c r="U631" s="4" t="s">
        <v>11803</v>
      </c>
      <c r="V631" s="4" t="str">
        <f t="shared" si="47"/>
        <v>Human, Species Mouse, Species Rat</v>
      </c>
      <c r="W631" s="4"/>
      <c r="X631" s="4"/>
      <c r="Y631" s="4"/>
      <c r="Z631" s="4" t="str">
        <f t="shared" si="48"/>
        <v>HDO19</v>
      </c>
    </row>
    <row r="632" spans="1:26" x14ac:dyDescent="0.35">
      <c r="A632" s="4" t="s">
        <v>0</v>
      </c>
      <c r="B632" s="4" t="s">
        <v>1</v>
      </c>
      <c r="C632" s="4" t="s">
        <v>2</v>
      </c>
      <c r="D632" s="4" t="s">
        <v>557</v>
      </c>
      <c r="E632" s="4" t="s">
        <v>1408</v>
      </c>
      <c r="F632" s="4" t="s">
        <v>3091</v>
      </c>
      <c r="G632" s="4" t="s">
        <v>2040</v>
      </c>
      <c r="H632" s="4"/>
      <c r="I632" s="4" t="s">
        <v>3089</v>
      </c>
      <c r="J632" s="4" t="s">
        <v>3723</v>
      </c>
      <c r="K632" s="4" t="s">
        <v>5406</v>
      </c>
      <c r="L632" s="4" t="s">
        <v>7096</v>
      </c>
      <c r="M632" s="5">
        <v>299</v>
      </c>
      <c r="N632" s="5">
        <v>224.25</v>
      </c>
      <c r="O632" s="5">
        <v>404</v>
      </c>
      <c r="P632" s="6" t="s">
        <v>8769</v>
      </c>
      <c r="Q632" s="4" t="s">
        <v>10390</v>
      </c>
      <c r="R632" s="4" t="str">
        <f t="shared" si="49"/>
        <v>STAT5a Rabbit Monoclonal Antibody</v>
      </c>
      <c r="S632" s="4" t="str">
        <f t="shared" si="45"/>
        <v>STAT5a  Monoclonal Antibody</v>
      </c>
      <c r="T632" s="4" t="str">
        <f t="shared" si="46"/>
        <v xml:space="preserve">STAT5a  </v>
      </c>
      <c r="U632" s="4" t="s">
        <v>11804</v>
      </c>
      <c r="V632" s="4" t="str">
        <f t="shared" si="47"/>
        <v>Human, Species Mouse, Species Rat</v>
      </c>
      <c r="W632" s="4"/>
      <c r="X632" s="4"/>
      <c r="Y632" s="4"/>
      <c r="Z632" s="4" t="str">
        <f t="shared" si="48"/>
        <v>AOI19</v>
      </c>
    </row>
    <row r="633" spans="1:26" x14ac:dyDescent="0.35">
      <c r="A633" s="4" t="s">
        <v>0</v>
      </c>
      <c r="B633" s="4" t="s">
        <v>1</v>
      </c>
      <c r="C633" s="4" t="s">
        <v>3</v>
      </c>
      <c r="D633" s="4" t="s">
        <v>558</v>
      </c>
      <c r="E633" s="4" t="s">
        <v>1408</v>
      </c>
      <c r="F633" s="4" t="s">
        <v>3091</v>
      </c>
      <c r="G633" s="4" t="s">
        <v>2041</v>
      </c>
      <c r="H633" s="4"/>
      <c r="I633" s="4" t="s">
        <v>3089</v>
      </c>
      <c r="J633" s="4" t="s">
        <v>3724</v>
      </c>
      <c r="K633" s="4" t="s">
        <v>5407</v>
      </c>
      <c r="L633" s="4" t="s">
        <v>7097</v>
      </c>
      <c r="M633" s="5">
        <v>299</v>
      </c>
      <c r="N633" s="5">
        <v>224.25</v>
      </c>
      <c r="O633" s="5">
        <v>404</v>
      </c>
      <c r="P633" s="6" t="s">
        <v>8770</v>
      </c>
      <c r="Q633" s="4" t="s">
        <v>10391</v>
      </c>
      <c r="R633" s="4" t="str">
        <f t="shared" si="49"/>
        <v>RBP4 Monoclonal Antibody</v>
      </c>
      <c r="S633" s="4" t="str">
        <f t="shared" si="45"/>
        <v>RBP4 Monoclonal Antibody</v>
      </c>
      <c r="T633" s="4" t="str">
        <f t="shared" si="46"/>
        <v xml:space="preserve">RBP4 </v>
      </c>
      <c r="U633" s="4" t="s">
        <v>558</v>
      </c>
      <c r="V633" s="4" t="str">
        <f t="shared" si="47"/>
        <v>Human</v>
      </c>
      <c r="W633" s="4"/>
      <c r="X633" s="4"/>
      <c r="Y633" s="4"/>
      <c r="Z633" s="4" t="str">
        <f t="shared" si="48"/>
        <v>ACDC18</v>
      </c>
    </row>
    <row r="634" spans="1:26" x14ac:dyDescent="0.35">
      <c r="A634" s="4" t="s">
        <v>0</v>
      </c>
      <c r="B634" s="4" t="s">
        <v>1</v>
      </c>
      <c r="C634" s="4" t="s">
        <v>2</v>
      </c>
      <c r="D634" s="4" t="s">
        <v>559</v>
      </c>
      <c r="E634" s="4" t="s">
        <v>1408</v>
      </c>
      <c r="F634" s="4" t="s">
        <v>3091</v>
      </c>
      <c r="G634" s="4" t="s">
        <v>2042</v>
      </c>
      <c r="H634" s="4"/>
      <c r="I634" s="4" t="s">
        <v>3089</v>
      </c>
      <c r="J634" s="4" t="s">
        <v>3725</v>
      </c>
      <c r="K634" s="4" t="s">
        <v>5408</v>
      </c>
      <c r="L634" s="4" t="s">
        <v>7098</v>
      </c>
      <c r="M634" s="5">
        <v>299</v>
      </c>
      <c r="N634" s="5">
        <v>224.25</v>
      </c>
      <c r="O634" s="5">
        <v>404</v>
      </c>
      <c r="P634" s="6" t="s">
        <v>8771</v>
      </c>
      <c r="Q634" s="4" t="s">
        <v>10392</v>
      </c>
      <c r="R634" s="4" t="str">
        <f t="shared" si="49"/>
        <v>SDHB Rabbit Monoclonal Antibody</v>
      </c>
      <c r="S634" s="4" t="str">
        <f t="shared" si="45"/>
        <v>SDHB  Monoclonal Antibody</v>
      </c>
      <c r="T634" s="4" t="str">
        <f t="shared" si="46"/>
        <v xml:space="preserve">SDHB  </v>
      </c>
      <c r="U634" s="4" t="s">
        <v>559</v>
      </c>
      <c r="V634" s="4" t="str">
        <f t="shared" si="47"/>
        <v>Human, Species Mouse, Species Rat</v>
      </c>
      <c r="W634" s="4"/>
      <c r="X634" s="4"/>
      <c r="Y634" s="4"/>
      <c r="Z634" s="4" t="str">
        <f t="shared" si="48"/>
        <v>ABDF19</v>
      </c>
    </row>
    <row r="635" spans="1:26" x14ac:dyDescent="0.35">
      <c r="A635" s="4" t="s">
        <v>0</v>
      </c>
      <c r="B635" s="4" t="s">
        <v>1</v>
      </c>
      <c r="C635" s="4" t="s">
        <v>3</v>
      </c>
      <c r="D635" s="4" t="s">
        <v>560</v>
      </c>
      <c r="E635" s="4" t="s">
        <v>1408</v>
      </c>
      <c r="F635" s="4" t="s">
        <v>3091</v>
      </c>
      <c r="G635" s="4" t="s">
        <v>2043</v>
      </c>
      <c r="H635" s="4"/>
      <c r="I635" s="4" t="s">
        <v>3089</v>
      </c>
      <c r="J635" s="4" t="s">
        <v>3726</v>
      </c>
      <c r="K635" s="4" t="s">
        <v>5409</v>
      </c>
      <c r="L635" s="4" t="s">
        <v>7099</v>
      </c>
      <c r="M635" s="5">
        <v>299</v>
      </c>
      <c r="N635" s="5">
        <v>224.25</v>
      </c>
      <c r="O635" s="5">
        <v>404</v>
      </c>
      <c r="P635" s="6" t="s">
        <v>8772</v>
      </c>
      <c r="Q635" s="4" t="s">
        <v>10393</v>
      </c>
      <c r="R635" s="4" t="str">
        <f t="shared" si="49"/>
        <v>PI3 Kinase p110 beta PIK3CB Rabbit Monoclonal Antibody</v>
      </c>
      <c r="S635" s="4" t="str">
        <f t="shared" si="45"/>
        <v>PI3 Kinase p110 beta PIK3CB  Monoclonal Antibody</v>
      </c>
      <c r="T635" s="4" t="str">
        <f t="shared" si="46"/>
        <v xml:space="preserve">PI3 Kinase p110 beta PIK3CB  </v>
      </c>
      <c r="U635" s="4" t="s">
        <v>11805</v>
      </c>
      <c r="V635" s="4" t="str">
        <f t="shared" si="47"/>
        <v>Human</v>
      </c>
      <c r="W635" s="4"/>
      <c r="X635" s="4"/>
      <c r="Y635" s="4"/>
      <c r="Z635" s="4" t="str">
        <f t="shared" si="48"/>
        <v>EIC16</v>
      </c>
    </row>
    <row r="636" spans="1:26" x14ac:dyDescent="0.35">
      <c r="A636" s="4" t="s">
        <v>0</v>
      </c>
      <c r="B636" s="4" t="s">
        <v>1</v>
      </c>
      <c r="C636" s="4" t="s">
        <v>2</v>
      </c>
      <c r="D636" s="4" t="s">
        <v>561</v>
      </c>
      <c r="E636" s="4" t="s">
        <v>1408</v>
      </c>
      <c r="F636" s="4" t="s">
        <v>3091</v>
      </c>
      <c r="G636" s="4" t="s">
        <v>2044</v>
      </c>
      <c r="H636" s="4"/>
      <c r="I636" s="4" t="s">
        <v>3089</v>
      </c>
      <c r="J636" s="4" t="s">
        <v>3727</v>
      </c>
      <c r="K636" s="4" t="s">
        <v>5410</v>
      </c>
      <c r="L636" s="4" t="s">
        <v>7100</v>
      </c>
      <c r="M636" s="5">
        <v>299</v>
      </c>
      <c r="N636" s="5">
        <v>224.25</v>
      </c>
      <c r="O636" s="5">
        <v>404</v>
      </c>
      <c r="P636" s="6" t="s">
        <v>8773</v>
      </c>
      <c r="Q636" s="4" t="s">
        <v>10394</v>
      </c>
      <c r="R636" s="4" t="str">
        <f t="shared" si="49"/>
        <v>SCARB1/Sr Bi Rabbit Monoclonal Antibody</v>
      </c>
      <c r="S636" s="4" t="str">
        <f t="shared" si="45"/>
        <v>SCARB1/Sr Bi  Monoclonal Antibody</v>
      </c>
      <c r="T636" s="4" t="str">
        <f t="shared" si="46"/>
        <v xml:space="preserve">SCARB1/Sr Bi  </v>
      </c>
      <c r="U636" s="4" t="s">
        <v>11806</v>
      </c>
      <c r="V636" s="4" t="str">
        <f t="shared" si="47"/>
        <v>Human, Species Mouse, Species Rat</v>
      </c>
      <c r="W636" s="4"/>
      <c r="X636" s="4"/>
      <c r="Y636" s="4"/>
      <c r="Z636" s="4" t="str">
        <f t="shared" si="48"/>
        <v>CGE19</v>
      </c>
    </row>
    <row r="637" spans="1:26" x14ac:dyDescent="0.35">
      <c r="A637" s="4" t="s">
        <v>0</v>
      </c>
      <c r="B637" s="4" t="s">
        <v>1</v>
      </c>
      <c r="C637" s="4" t="s">
        <v>3</v>
      </c>
      <c r="D637" s="4" t="s">
        <v>562</v>
      </c>
      <c r="E637" s="4" t="s">
        <v>1408</v>
      </c>
      <c r="F637" s="4" t="s">
        <v>3091</v>
      </c>
      <c r="G637" s="4" t="s">
        <v>2045</v>
      </c>
      <c r="H637" s="4"/>
      <c r="I637" s="4" t="s">
        <v>3089</v>
      </c>
      <c r="J637" s="4" t="s">
        <v>3728</v>
      </c>
      <c r="K637" s="4" t="s">
        <v>5411</v>
      </c>
      <c r="L637" s="4" t="s">
        <v>7101</v>
      </c>
      <c r="M637" s="5">
        <v>299</v>
      </c>
      <c r="N637" s="5">
        <v>224.25</v>
      </c>
      <c r="O637" s="5">
        <v>404</v>
      </c>
      <c r="P637" s="6" t="s">
        <v>8774</v>
      </c>
      <c r="Q637" s="4" t="s">
        <v>10395</v>
      </c>
      <c r="R637" s="4" t="str">
        <f t="shared" si="49"/>
        <v>C4A Monoclonal Antibody</v>
      </c>
      <c r="S637" s="4" t="str">
        <f t="shared" si="45"/>
        <v>C4A Monoclonal Antibody</v>
      </c>
      <c r="T637" s="4" t="str">
        <f t="shared" si="46"/>
        <v xml:space="preserve">C4A </v>
      </c>
      <c r="U637" s="4" t="s">
        <v>562</v>
      </c>
      <c r="V637" s="4" t="str">
        <f t="shared" si="47"/>
        <v>Human</v>
      </c>
      <c r="W637" s="4"/>
      <c r="X637" s="4"/>
      <c r="Y637" s="4"/>
      <c r="Z637" s="4" t="str">
        <f t="shared" si="48"/>
        <v>AFHB3</v>
      </c>
    </row>
    <row r="638" spans="1:26" x14ac:dyDescent="0.35">
      <c r="A638" s="4" t="s">
        <v>0</v>
      </c>
      <c r="B638" s="4" t="s">
        <v>1</v>
      </c>
      <c r="C638" s="4" t="s">
        <v>2</v>
      </c>
      <c r="D638" s="4" t="s">
        <v>563</v>
      </c>
      <c r="E638" s="4" t="s">
        <v>1408</v>
      </c>
      <c r="F638" s="4" t="s">
        <v>3091</v>
      </c>
      <c r="G638" s="4" t="s">
        <v>2046</v>
      </c>
      <c r="H638" s="4"/>
      <c r="I638" s="4" t="s">
        <v>3089</v>
      </c>
      <c r="J638" s="4" t="s">
        <v>3729</v>
      </c>
      <c r="K638" s="4" t="s">
        <v>5412</v>
      </c>
      <c r="L638" s="4" t="s">
        <v>7102</v>
      </c>
      <c r="M638" s="5">
        <v>299</v>
      </c>
      <c r="N638" s="5">
        <v>224.25</v>
      </c>
      <c r="O638" s="5">
        <v>404</v>
      </c>
      <c r="P638" s="6" t="s">
        <v>8775</v>
      </c>
      <c r="Q638" s="4" t="s">
        <v>10396</v>
      </c>
      <c r="R638" s="4" t="str">
        <f t="shared" si="49"/>
        <v>CEBP beta Rabbit Monoclonal Antibody</v>
      </c>
      <c r="S638" s="4" t="str">
        <f t="shared" si="45"/>
        <v>CEBP beta  Monoclonal Antibody</v>
      </c>
      <c r="T638" s="4" t="str">
        <f t="shared" si="46"/>
        <v xml:space="preserve">CEBP beta  </v>
      </c>
      <c r="U638" s="4" t="s">
        <v>11807</v>
      </c>
      <c r="V638" s="4" t="str">
        <f t="shared" si="47"/>
        <v>Human, Species Mouse, Species Rat</v>
      </c>
      <c r="W638" s="4"/>
      <c r="X638" s="4"/>
      <c r="Y638" s="4"/>
      <c r="Z638" s="4" t="str">
        <f t="shared" si="48"/>
        <v>F3</v>
      </c>
    </row>
    <row r="639" spans="1:26" x14ac:dyDescent="0.35">
      <c r="A639" s="4" t="s">
        <v>0</v>
      </c>
      <c r="B639" s="4" t="s">
        <v>1</v>
      </c>
      <c r="C639" s="4" t="s">
        <v>2</v>
      </c>
      <c r="D639" s="4" t="s">
        <v>563</v>
      </c>
      <c r="E639" s="4" t="s">
        <v>1408</v>
      </c>
      <c r="F639" s="4" t="s">
        <v>3091</v>
      </c>
      <c r="G639" s="4" t="s">
        <v>2047</v>
      </c>
      <c r="H639" s="4"/>
      <c r="I639" s="4" t="s">
        <v>3089</v>
      </c>
      <c r="J639" s="4" t="s">
        <v>3730</v>
      </c>
      <c r="K639" s="4" t="s">
        <v>5413</v>
      </c>
      <c r="L639" s="4" t="s">
        <v>7103</v>
      </c>
      <c r="M639" s="5">
        <v>299</v>
      </c>
      <c r="N639" s="5">
        <v>224.25</v>
      </c>
      <c r="O639" s="5">
        <v>404</v>
      </c>
      <c r="P639" s="6" t="s">
        <v>8776</v>
      </c>
      <c r="Q639" s="4" t="s">
        <v>10397</v>
      </c>
      <c r="R639" s="4" t="str">
        <f t="shared" si="49"/>
        <v>CEBP Beta Rabbit Monoclonal Antibody</v>
      </c>
      <c r="S639" s="4" t="str">
        <f t="shared" si="45"/>
        <v>CEBP Beta  Monoclonal Antibody</v>
      </c>
      <c r="T639" s="4" t="str">
        <f t="shared" si="46"/>
        <v xml:space="preserve">CEBP Beta  </v>
      </c>
      <c r="U639" s="4" t="s">
        <v>11808</v>
      </c>
      <c r="V639" s="4" t="str">
        <f t="shared" si="47"/>
        <v>Human, Species Mouse, Species Rat</v>
      </c>
      <c r="W639" s="4"/>
      <c r="X639" s="4"/>
      <c r="Y639" s="4"/>
      <c r="Z639" s="4" t="str">
        <f t="shared" si="48"/>
        <v>AAG3</v>
      </c>
    </row>
    <row r="640" spans="1:26" x14ac:dyDescent="0.35">
      <c r="A640" s="4" t="s">
        <v>0</v>
      </c>
      <c r="B640" s="4" t="s">
        <v>1</v>
      </c>
      <c r="C640" s="4" t="s">
        <v>3</v>
      </c>
      <c r="D640" s="4" t="s">
        <v>564</v>
      </c>
      <c r="E640" s="4" t="s">
        <v>1408</v>
      </c>
      <c r="F640" s="4" t="s">
        <v>3091</v>
      </c>
      <c r="G640" s="4" t="s">
        <v>2048</v>
      </c>
      <c r="H640" s="4"/>
      <c r="I640" s="4" t="s">
        <v>3089</v>
      </c>
      <c r="J640" s="4" t="s">
        <v>3731</v>
      </c>
      <c r="K640" s="4" t="s">
        <v>5414</v>
      </c>
      <c r="L640" s="4" t="s">
        <v>7104</v>
      </c>
      <c r="M640" s="5">
        <v>299</v>
      </c>
      <c r="N640" s="5">
        <v>224.25</v>
      </c>
      <c r="O640" s="5">
        <v>404</v>
      </c>
      <c r="P640" s="6" t="s">
        <v>8777</v>
      </c>
      <c r="Q640" s="4" t="s">
        <v>10398</v>
      </c>
      <c r="R640" s="4" t="str">
        <f t="shared" si="49"/>
        <v>ADORA1 Rabbit Monoclonal Antibody</v>
      </c>
      <c r="S640" s="4" t="str">
        <f t="shared" si="45"/>
        <v>ADORA1  Monoclonal Antibody</v>
      </c>
      <c r="T640" s="4" t="str">
        <f t="shared" si="46"/>
        <v xml:space="preserve">ADORA1  </v>
      </c>
      <c r="U640" s="4" t="s">
        <v>564</v>
      </c>
      <c r="V640" s="4" t="str">
        <f t="shared" si="47"/>
        <v>Human</v>
      </c>
      <c r="W640" s="4"/>
      <c r="X640" s="4"/>
      <c r="Y640" s="4"/>
      <c r="Z640" s="4" t="str">
        <f t="shared" si="48"/>
        <v>ACDG1</v>
      </c>
    </row>
    <row r="641" spans="1:26" x14ac:dyDescent="0.35">
      <c r="A641" s="4" t="s">
        <v>0</v>
      </c>
      <c r="B641" s="4" t="s">
        <v>1</v>
      </c>
      <c r="C641" s="4" t="s">
        <v>3</v>
      </c>
      <c r="D641" s="4" t="s">
        <v>565</v>
      </c>
      <c r="E641" s="4" t="s">
        <v>1408</v>
      </c>
      <c r="F641" s="4" t="s">
        <v>3091</v>
      </c>
      <c r="G641" s="4" t="s">
        <v>2049</v>
      </c>
      <c r="H641" s="4"/>
      <c r="I641" s="4" t="s">
        <v>3089</v>
      </c>
      <c r="J641" s="4" t="s">
        <v>3732</v>
      </c>
      <c r="K641" s="4" t="s">
        <v>5415</v>
      </c>
      <c r="L641" s="4" t="s">
        <v>7105</v>
      </c>
      <c r="M641" s="5">
        <v>299</v>
      </c>
      <c r="N641" s="5">
        <v>224.25</v>
      </c>
      <c r="O641" s="5">
        <v>404</v>
      </c>
      <c r="P641" s="6" t="s">
        <v>8778</v>
      </c>
      <c r="Q641" s="4" t="s">
        <v>10399</v>
      </c>
      <c r="R641" s="4" t="str">
        <f t="shared" si="49"/>
        <v>CD41 ITGA2B Rabbit Monoclonal Antibody</v>
      </c>
      <c r="S641" s="4" t="str">
        <f t="shared" si="45"/>
        <v>CD41 ITGA2B  Monoclonal Antibody</v>
      </c>
      <c r="T641" s="4" t="str">
        <f t="shared" si="46"/>
        <v xml:space="preserve">CD41 ITGA2B  </v>
      </c>
      <c r="U641" s="4" t="s">
        <v>11809</v>
      </c>
      <c r="V641" s="4" t="str">
        <f t="shared" si="47"/>
        <v>Human</v>
      </c>
      <c r="W641" s="4"/>
      <c r="X641" s="4"/>
      <c r="Y641" s="4"/>
      <c r="Z641" s="4" t="str">
        <f t="shared" si="48"/>
        <v>AAGH9</v>
      </c>
    </row>
    <row r="642" spans="1:26" x14ac:dyDescent="0.35">
      <c r="A642" s="4" t="s">
        <v>0</v>
      </c>
      <c r="B642" s="4" t="s">
        <v>1</v>
      </c>
      <c r="C642" s="4" t="s">
        <v>2</v>
      </c>
      <c r="D642" s="4" t="s">
        <v>566</v>
      </c>
      <c r="E642" s="4" t="s">
        <v>1408</v>
      </c>
      <c r="F642" s="4" t="s">
        <v>3091</v>
      </c>
      <c r="G642" s="4" t="s">
        <v>2050</v>
      </c>
      <c r="H642" s="4"/>
      <c r="I642" s="4" t="s">
        <v>3089</v>
      </c>
      <c r="J642" s="4" t="s">
        <v>3733</v>
      </c>
      <c r="K642" s="4" t="s">
        <v>5416</v>
      </c>
      <c r="L642" s="4" t="s">
        <v>7106</v>
      </c>
      <c r="M642" s="5">
        <v>299</v>
      </c>
      <c r="N642" s="5">
        <v>224.25</v>
      </c>
      <c r="O642" s="5">
        <v>404</v>
      </c>
      <c r="P642" s="6" t="s">
        <v>8779</v>
      </c>
      <c r="Q642" s="4" t="s">
        <v>10400</v>
      </c>
      <c r="R642" s="4" t="str">
        <f t="shared" si="49"/>
        <v>Hsp90 alpha HSP90AA1 Rabbit Monoclonal Antibody</v>
      </c>
      <c r="S642" s="4" t="str">
        <f t="shared" si="45"/>
        <v>Hsp90 alpha HSP90AA1  Monoclonal Antibody</v>
      </c>
      <c r="T642" s="4" t="str">
        <f t="shared" si="46"/>
        <v xml:space="preserve">Hsp90 alpha HSP90AA1  </v>
      </c>
      <c r="U642" s="4" t="s">
        <v>11810</v>
      </c>
      <c r="V642" s="4" t="str">
        <f t="shared" si="47"/>
        <v>Human, Species Mouse, Species Rat</v>
      </c>
      <c r="W642" s="4"/>
      <c r="X642" s="4"/>
      <c r="Y642" s="4"/>
      <c r="Z642" s="4" t="str">
        <f t="shared" si="48"/>
        <v>BAD8</v>
      </c>
    </row>
    <row r="643" spans="1:26" x14ac:dyDescent="0.35">
      <c r="A643" s="4" t="s">
        <v>0</v>
      </c>
      <c r="B643" s="4" t="s">
        <v>1</v>
      </c>
      <c r="C643" s="4" t="s">
        <v>2</v>
      </c>
      <c r="D643" s="4" t="s">
        <v>566</v>
      </c>
      <c r="E643" s="4" t="s">
        <v>1408</v>
      </c>
      <c r="F643" s="4" t="s">
        <v>3091</v>
      </c>
      <c r="G643" s="4" t="s">
        <v>2051</v>
      </c>
      <c r="H643" s="4"/>
      <c r="I643" s="4" t="s">
        <v>3089</v>
      </c>
      <c r="J643" s="4" t="s">
        <v>3734</v>
      </c>
      <c r="K643" s="4" t="s">
        <v>5417</v>
      </c>
      <c r="L643" s="4" t="s">
        <v>7107</v>
      </c>
      <c r="M643" s="5">
        <v>299</v>
      </c>
      <c r="N643" s="5">
        <v>224.25</v>
      </c>
      <c r="O643" s="5">
        <v>404</v>
      </c>
      <c r="P643" s="6" t="s">
        <v>8780</v>
      </c>
      <c r="Q643" s="4" t="s">
        <v>10400</v>
      </c>
      <c r="R643" s="4" t="str">
        <f t="shared" si="49"/>
        <v>Hsp90 alpha HSP90AA1 Rabbit Monoclonal Antibody</v>
      </c>
      <c r="S643" s="4" t="str">
        <f t="shared" ref="S643:S706" si="50">SUBSTITUTE(R643,"Rabbit","",1)</f>
        <v>Hsp90 alpha HSP90AA1  Monoclonal Antibody</v>
      </c>
      <c r="T643" s="4" t="str">
        <f t="shared" ref="T643:T706" si="51">LEFT(S643, SEARCH("Monoclonal",S643)-1)</f>
        <v xml:space="preserve">Hsp90 alpha HSP90AA1  </v>
      </c>
      <c r="U643" s="4" t="s">
        <v>11810</v>
      </c>
      <c r="V643" s="4" t="str">
        <f t="shared" ref="V643:V706" si="52">SUBSTITUTE(C643,",",", Species")</f>
        <v>Human, Species Mouse, Species Rat</v>
      </c>
      <c r="W643" s="4"/>
      <c r="X643" s="4"/>
      <c r="Y643" s="4"/>
      <c r="Z643" s="4" t="str">
        <f t="shared" ref="Z643:Z706" si="53">SUBSTITUTE(G643,"-","")</f>
        <v>CCF8</v>
      </c>
    </row>
    <row r="644" spans="1:26" x14ac:dyDescent="0.35">
      <c r="A644" s="4" t="s">
        <v>0</v>
      </c>
      <c r="B644" s="4" t="s">
        <v>1</v>
      </c>
      <c r="C644" s="4" t="s">
        <v>2</v>
      </c>
      <c r="D644" s="4" t="s">
        <v>566</v>
      </c>
      <c r="E644" s="4" t="s">
        <v>1408</v>
      </c>
      <c r="F644" s="4" t="s">
        <v>3091</v>
      </c>
      <c r="G644" s="4" t="s">
        <v>2052</v>
      </c>
      <c r="H644" s="4"/>
      <c r="I644" s="4" t="s">
        <v>3089</v>
      </c>
      <c r="J644" s="4" t="s">
        <v>3735</v>
      </c>
      <c r="K644" s="4" t="s">
        <v>5418</v>
      </c>
      <c r="L644" s="4" t="s">
        <v>7108</v>
      </c>
      <c r="M644" s="5">
        <v>299</v>
      </c>
      <c r="N644" s="5">
        <v>224.25</v>
      </c>
      <c r="O644" s="5">
        <v>404</v>
      </c>
      <c r="P644" s="6" t="s">
        <v>8781</v>
      </c>
      <c r="Q644" s="4" t="s">
        <v>10401</v>
      </c>
      <c r="R644" s="4" t="str">
        <f t="shared" ref="R644:R707" si="54">RIGHT(Q644,(LEN(Q644)-SEARCH("-",Q644)))</f>
        <v>Hsp90 alpha + beta HSP90AA1 Rabbit Monoclonal Antibody</v>
      </c>
      <c r="S644" s="4" t="str">
        <f t="shared" si="50"/>
        <v>Hsp90 alpha + beta HSP90AA1  Monoclonal Antibody</v>
      </c>
      <c r="T644" s="4" t="str">
        <f t="shared" si="51"/>
        <v xml:space="preserve">Hsp90 alpha + beta HSP90AA1  </v>
      </c>
      <c r="U644" s="4" t="s">
        <v>11811</v>
      </c>
      <c r="V644" s="4" t="str">
        <f t="shared" si="52"/>
        <v>Human, Species Mouse, Species Rat</v>
      </c>
      <c r="W644" s="4"/>
      <c r="X644" s="4"/>
      <c r="Y644" s="4"/>
      <c r="Z644" s="4" t="str">
        <f t="shared" si="53"/>
        <v>EBD8</v>
      </c>
    </row>
    <row r="645" spans="1:26" x14ac:dyDescent="0.35">
      <c r="A645" s="4" t="s">
        <v>0</v>
      </c>
      <c r="B645" s="4" t="s">
        <v>1</v>
      </c>
      <c r="C645" s="4" t="s">
        <v>2</v>
      </c>
      <c r="D645" s="4" t="s">
        <v>566</v>
      </c>
      <c r="E645" s="4" t="s">
        <v>1408</v>
      </c>
      <c r="F645" s="4" t="s">
        <v>3091</v>
      </c>
      <c r="G645" s="4" t="s">
        <v>2053</v>
      </c>
      <c r="H645" s="4"/>
      <c r="I645" s="4" t="s">
        <v>3089</v>
      </c>
      <c r="J645" s="4" t="s">
        <v>3736</v>
      </c>
      <c r="K645" s="4" t="s">
        <v>5419</v>
      </c>
      <c r="L645" s="4" t="s">
        <v>7109</v>
      </c>
      <c r="M645" s="5">
        <v>299</v>
      </c>
      <c r="N645" s="5">
        <v>224.25</v>
      </c>
      <c r="O645" s="5">
        <v>404</v>
      </c>
      <c r="P645" s="6" t="s">
        <v>8782</v>
      </c>
      <c r="Q645" s="4" t="s">
        <v>10400</v>
      </c>
      <c r="R645" s="4" t="str">
        <f t="shared" si="54"/>
        <v>Hsp90 alpha HSP90AA1 Rabbit Monoclonal Antibody</v>
      </c>
      <c r="S645" s="4" t="str">
        <f t="shared" si="50"/>
        <v>Hsp90 alpha HSP90AA1  Monoclonal Antibody</v>
      </c>
      <c r="T645" s="4" t="str">
        <f t="shared" si="51"/>
        <v xml:space="preserve">Hsp90 alpha HSP90AA1  </v>
      </c>
      <c r="U645" s="4" t="s">
        <v>11810</v>
      </c>
      <c r="V645" s="4" t="str">
        <f t="shared" si="52"/>
        <v>Human, Species Mouse, Species Rat</v>
      </c>
      <c r="W645" s="4"/>
      <c r="X645" s="4"/>
      <c r="Y645" s="4"/>
      <c r="Z645" s="4" t="str">
        <f t="shared" si="53"/>
        <v>BAC8</v>
      </c>
    </row>
    <row r="646" spans="1:26" x14ac:dyDescent="0.35">
      <c r="A646" s="4" t="s">
        <v>0</v>
      </c>
      <c r="B646" s="4" t="s">
        <v>1</v>
      </c>
      <c r="C646" s="4" t="s">
        <v>5</v>
      </c>
      <c r="D646" s="4" t="s">
        <v>567</v>
      </c>
      <c r="E646" s="4" t="s">
        <v>1408</v>
      </c>
      <c r="F646" s="4" t="s">
        <v>3091</v>
      </c>
      <c r="G646" s="4" t="s">
        <v>2054</v>
      </c>
      <c r="H646" s="4"/>
      <c r="I646" s="4" t="s">
        <v>3089</v>
      </c>
      <c r="J646" s="4" t="s">
        <v>3737</v>
      </c>
      <c r="K646" s="4" t="s">
        <v>5420</v>
      </c>
      <c r="L646" s="4" t="s">
        <v>7110</v>
      </c>
      <c r="M646" s="5">
        <v>299</v>
      </c>
      <c r="N646" s="5">
        <v>224.25</v>
      </c>
      <c r="O646" s="5">
        <v>404</v>
      </c>
      <c r="P646" s="6" t="s">
        <v>8783</v>
      </c>
      <c r="Q646" s="4" t="s">
        <v>10402</v>
      </c>
      <c r="R646" s="4" t="str">
        <f t="shared" si="54"/>
        <v>PDCD4 Rabbit Monoclonal Antibody</v>
      </c>
      <c r="S646" s="4" t="str">
        <f t="shared" si="50"/>
        <v>PDCD4  Monoclonal Antibody</v>
      </c>
      <c r="T646" s="4" t="str">
        <f t="shared" si="51"/>
        <v xml:space="preserve">PDCD4  </v>
      </c>
      <c r="U646" s="4" t="s">
        <v>567</v>
      </c>
      <c r="V646" s="4" t="str">
        <f t="shared" si="52"/>
        <v>Human, Species Mouse</v>
      </c>
      <c r="W646" s="4"/>
      <c r="X646" s="4"/>
      <c r="Y646" s="4"/>
      <c r="Z646" s="4" t="str">
        <f t="shared" si="53"/>
        <v>ACAE16</v>
      </c>
    </row>
    <row r="647" spans="1:26" x14ac:dyDescent="0.35">
      <c r="A647" s="4" t="s">
        <v>0</v>
      </c>
      <c r="B647" s="4" t="s">
        <v>1</v>
      </c>
      <c r="C647" s="4" t="s">
        <v>2</v>
      </c>
      <c r="D647" s="4" t="s">
        <v>568</v>
      </c>
      <c r="E647" s="4" t="s">
        <v>1408</v>
      </c>
      <c r="F647" s="4" t="s">
        <v>3091</v>
      </c>
      <c r="G647" s="4" t="s">
        <v>2055</v>
      </c>
      <c r="H647" s="4"/>
      <c r="I647" s="4" t="s">
        <v>3089</v>
      </c>
      <c r="J647" s="4" t="s">
        <v>3738</v>
      </c>
      <c r="K647" s="4" t="s">
        <v>5421</v>
      </c>
      <c r="L647" s="4" t="s">
        <v>7111</v>
      </c>
      <c r="M647" s="5">
        <v>299</v>
      </c>
      <c r="N647" s="5">
        <v>224.25</v>
      </c>
      <c r="O647" s="5">
        <v>404</v>
      </c>
      <c r="P647" s="6" t="s">
        <v>8784</v>
      </c>
      <c r="Q647" s="4" t="s">
        <v>10403</v>
      </c>
      <c r="R647" s="4" t="str">
        <f t="shared" si="54"/>
        <v>ARG1/Arginase 1 Rabbit Monoclonal Antibody</v>
      </c>
      <c r="S647" s="4" t="str">
        <f t="shared" si="50"/>
        <v>ARG1/Arginase 1  Monoclonal Antibody</v>
      </c>
      <c r="T647" s="4" t="str">
        <f t="shared" si="51"/>
        <v xml:space="preserve">ARG1/Arginase 1  </v>
      </c>
      <c r="U647" s="4" t="s">
        <v>11812</v>
      </c>
      <c r="V647" s="4" t="str">
        <f t="shared" si="52"/>
        <v>Human, Species Mouse, Species Rat</v>
      </c>
      <c r="W647" s="4"/>
      <c r="X647" s="4"/>
      <c r="Y647" s="4"/>
      <c r="Z647" s="4" t="str">
        <f t="shared" si="53"/>
        <v>ADG1</v>
      </c>
    </row>
    <row r="648" spans="1:26" x14ac:dyDescent="0.35">
      <c r="A648" s="4" t="s">
        <v>0</v>
      </c>
      <c r="B648" s="4" t="s">
        <v>1</v>
      </c>
      <c r="C648" s="4" t="s">
        <v>3</v>
      </c>
      <c r="D648" s="4" t="s">
        <v>568</v>
      </c>
      <c r="E648" s="4" t="s">
        <v>1408</v>
      </c>
      <c r="F648" s="4" t="s">
        <v>3091</v>
      </c>
      <c r="G648" s="4" t="s">
        <v>2056</v>
      </c>
      <c r="H648" s="4"/>
      <c r="I648" s="4" t="s">
        <v>3089</v>
      </c>
      <c r="J648" s="4" t="s">
        <v>3739</v>
      </c>
      <c r="K648" s="4" t="s">
        <v>5422</v>
      </c>
      <c r="L648" s="4" t="s">
        <v>7112</v>
      </c>
      <c r="M648" s="5">
        <v>299</v>
      </c>
      <c r="N648" s="5">
        <v>224.25</v>
      </c>
      <c r="O648" s="5">
        <v>404</v>
      </c>
      <c r="P648" s="6" t="s">
        <v>8785</v>
      </c>
      <c r="Q648" s="4" t="s">
        <v>10404</v>
      </c>
      <c r="R648" s="4" t="str">
        <f t="shared" si="54"/>
        <v>Liver Arginase ARG1 Rabbit Monoclonal Antibody</v>
      </c>
      <c r="S648" s="4" t="str">
        <f t="shared" si="50"/>
        <v>Liver Arginase ARG1  Monoclonal Antibody</v>
      </c>
      <c r="T648" s="4" t="str">
        <f t="shared" si="51"/>
        <v xml:space="preserve">Liver Arginase ARG1  </v>
      </c>
      <c r="U648" s="4" t="s">
        <v>11813</v>
      </c>
      <c r="V648" s="4" t="str">
        <f t="shared" si="52"/>
        <v>Human</v>
      </c>
      <c r="W648" s="4"/>
      <c r="X648" s="4"/>
      <c r="Y648" s="4"/>
      <c r="Z648" s="4" t="str">
        <f t="shared" si="53"/>
        <v>ABO1</v>
      </c>
    </row>
    <row r="649" spans="1:26" x14ac:dyDescent="0.35">
      <c r="A649" s="4" t="s">
        <v>0</v>
      </c>
      <c r="B649" s="4" t="s">
        <v>1</v>
      </c>
      <c r="C649" s="4" t="s">
        <v>5</v>
      </c>
      <c r="D649" s="4" t="s">
        <v>569</v>
      </c>
      <c r="E649" s="4" t="s">
        <v>1408</v>
      </c>
      <c r="F649" s="4" t="s">
        <v>3091</v>
      </c>
      <c r="G649" s="4" t="s">
        <v>2057</v>
      </c>
      <c r="H649" s="4"/>
      <c r="I649" s="4" t="s">
        <v>3089</v>
      </c>
      <c r="J649" s="4" t="s">
        <v>3740</v>
      </c>
      <c r="K649" s="4" t="s">
        <v>5423</v>
      </c>
      <c r="L649" s="4" t="s">
        <v>7113</v>
      </c>
      <c r="M649" s="5">
        <v>299</v>
      </c>
      <c r="N649" s="5">
        <v>224.25</v>
      </c>
      <c r="O649" s="5">
        <v>404</v>
      </c>
      <c r="P649" s="6" t="s">
        <v>8786</v>
      </c>
      <c r="Q649" s="4" t="s">
        <v>10405</v>
      </c>
      <c r="R649" s="4" t="str">
        <f t="shared" si="54"/>
        <v>CD40L CD40LG Rabbit Monoclonal Antibody</v>
      </c>
      <c r="S649" s="4" t="str">
        <f t="shared" si="50"/>
        <v>CD40L CD40LG  Monoclonal Antibody</v>
      </c>
      <c r="T649" s="4" t="str">
        <f t="shared" si="51"/>
        <v xml:space="preserve">CD40L CD40LG  </v>
      </c>
      <c r="U649" s="4" t="s">
        <v>11814</v>
      </c>
      <c r="V649" s="4" t="str">
        <f t="shared" si="52"/>
        <v>Human, Species Mouse</v>
      </c>
      <c r="W649" s="4"/>
      <c r="X649" s="4"/>
      <c r="Y649" s="4"/>
      <c r="Z649" s="4" t="str">
        <f t="shared" si="53"/>
        <v>AAIE3</v>
      </c>
    </row>
    <row r="650" spans="1:26" x14ac:dyDescent="0.35">
      <c r="A650" s="4" t="s">
        <v>0</v>
      </c>
      <c r="B650" s="4" t="s">
        <v>1</v>
      </c>
      <c r="C650" s="4" t="s">
        <v>3</v>
      </c>
      <c r="D650" s="4" t="s">
        <v>570</v>
      </c>
      <c r="E650" s="4" t="s">
        <v>1408</v>
      </c>
      <c r="F650" s="4" t="s">
        <v>3091</v>
      </c>
      <c r="G650" s="4" t="s">
        <v>2058</v>
      </c>
      <c r="H650" s="4"/>
      <c r="I650" s="4" t="s">
        <v>3089</v>
      </c>
      <c r="J650" s="4" t="s">
        <v>3741</v>
      </c>
      <c r="K650" s="4" t="s">
        <v>5424</v>
      </c>
      <c r="L650" s="4" t="s">
        <v>7114</v>
      </c>
      <c r="M650" s="5">
        <v>299</v>
      </c>
      <c r="N650" s="5">
        <v>224.25</v>
      </c>
      <c r="O650" s="5">
        <v>404</v>
      </c>
      <c r="P650" s="6" t="s">
        <v>8787</v>
      </c>
      <c r="Q650" s="4" t="s">
        <v>10406</v>
      </c>
      <c r="R650" s="4" t="str">
        <f t="shared" si="54"/>
        <v>SPI1 Rabbit Monoclonal Antibody</v>
      </c>
      <c r="S650" s="4" t="str">
        <f t="shared" si="50"/>
        <v>SPI1  Monoclonal Antibody</v>
      </c>
      <c r="T650" s="4" t="str">
        <f t="shared" si="51"/>
        <v xml:space="preserve">SPI1  </v>
      </c>
      <c r="U650" s="4" t="s">
        <v>570</v>
      </c>
      <c r="V650" s="4" t="str">
        <f t="shared" si="52"/>
        <v>Human</v>
      </c>
      <c r="W650" s="4"/>
      <c r="X650" s="4"/>
      <c r="Y650" s="4"/>
      <c r="Z650" s="4" t="str">
        <f t="shared" si="53"/>
        <v>AEIG19</v>
      </c>
    </row>
    <row r="651" spans="1:26" x14ac:dyDescent="0.35">
      <c r="A651" s="4" t="s">
        <v>0</v>
      </c>
      <c r="B651" s="4" t="s">
        <v>1</v>
      </c>
      <c r="C651" s="4" t="s">
        <v>3</v>
      </c>
      <c r="D651" s="4" t="s">
        <v>571</v>
      </c>
      <c r="E651" s="4" t="s">
        <v>1408</v>
      </c>
      <c r="F651" s="4" t="s">
        <v>3091</v>
      </c>
      <c r="G651" s="4" t="s">
        <v>2059</v>
      </c>
      <c r="H651" s="4"/>
      <c r="I651" s="4" t="s">
        <v>3089</v>
      </c>
      <c r="J651" s="4" t="s">
        <v>3742</v>
      </c>
      <c r="K651" s="4" t="s">
        <v>5425</v>
      </c>
      <c r="L651" s="4" t="s">
        <v>7115</v>
      </c>
      <c r="M651" s="5">
        <v>299</v>
      </c>
      <c r="N651" s="5">
        <v>224.25</v>
      </c>
      <c r="O651" s="5">
        <v>404</v>
      </c>
      <c r="P651" s="6" t="s">
        <v>8788</v>
      </c>
      <c r="Q651" s="4" t="s">
        <v>10407</v>
      </c>
      <c r="R651" s="4" t="str">
        <f t="shared" si="54"/>
        <v>mtTFA Rabbit Monoclonal Antibody</v>
      </c>
      <c r="S651" s="4" t="str">
        <f t="shared" si="50"/>
        <v>mtTFA  Monoclonal Antibody</v>
      </c>
      <c r="T651" s="4" t="str">
        <f t="shared" si="51"/>
        <v xml:space="preserve">mtTFA  </v>
      </c>
      <c r="U651" s="4" t="s">
        <v>11815</v>
      </c>
      <c r="V651" s="4" t="str">
        <f t="shared" si="52"/>
        <v>Human</v>
      </c>
      <c r="W651" s="4"/>
      <c r="X651" s="4"/>
      <c r="Y651" s="4"/>
      <c r="Z651" s="4" t="str">
        <f t="shared" si="53"/>
        <v>ADHC20</v>
      </c>
    </row>
    <row r="652" spans="1:26" x14ac:dyDescent="0.35">
      <c r="A652" s="4" t="s">
        <v>0</v>
      </c>
      <c r="B652" s="4" t="s">
        <v>1</v>
      </c>
      <c r="C652" s="4" t="s">
        <v>2</v>
      </c>
      <c r="D652" s="4" t="s">
        <v>572</v>
      </c>
      <c r="E652" s="4" t="s">
        <v>1408</v>
      </c>
      <c r="F652" s="4" t="s">
        <v>3091</v>
      </c>
      <c r="G652" s="4" t="s">
        <v>2060</v>
      </c>
      <c r="H652" s="4"/>
      <c r="I652" s="4" t="s">
        <v>3089</v>
      </c>
      <c r="J652" s="4" t="s">
        <v>3743</v>
      </c>
      <c r="K652" s="4" t="s">
        <v>5426</v>
      </c>
      <c r="L652" s="4" t="s">
        <v>7116</v>
      </c>
      <c r="M652" s="5">
        <v>299</v>
      </c>
      <c r="N652" s="5">
        <v>224.25</v>
      </c>
      <c r="O652" s="5">
        <v>404</v>
      </c>
      <c r="P652" s="6" t="s">
        <v>8789</v>
      </c>
      <c r="Q652" s="4" t="s">
        <v>10408</v>
      </c>
      <c r="R652" s="4" t="str">
        <f t="shared" si="54"/>
        <v>Podoplanin PDPN Rabbit Monoclonal Antibody</v>
      </c>
      <c r="S652" s="4" t="str">
        <f t="shared" si="50"/>
        <v>Podoplanin PDPN  Monoclonal Antibody</v>
      </c>
      <c r="T652" s="4" t="str">
        <f t="shared" si="51"/>
        <v xml:space="preserve">Podoplanin PDPN  </v>
      </c>
      <c r="U652" s="4" t="s">
        <v>11816</v>
      </c>
      <c r="V652" s="4" t="str">
        <f t="shared" si="52"/>
        <v>Human, Species Mouse, Species Rat</v>
      </c>
      <c r="W652" s="4"/>
      <c r="X652" s="4"/>
      <c r="Y652" s="4"/>
      <c r="Z652" s="4" t="str">
        <f t="shared" si="53"/>
        <v>AACC16</v>
      </c>
    </row>
    <row r="653" spans="1:26" x14ac:dyDescent="0.35">
      <c r="A653" s="4" t="s">
        <v>0</v>
      </c>
      <c r="B653" s="4" t="s">
        <v>1</v>
      </c>
      <c r="C653" s="4" t="s">
        <v>3</v>
      </c>
      <c r="D653" s="4" t="s">
        <v>572</v>
      </c>
      <c r="E653" s="4" t="s">
        <v>1408</v>
      </c>
      <c r="F653" s="4" t="s">
        <v>3091</v>
      </c>
      <c r="G653" s="4" t="s">
        <v>2061</v>
      </c>
      <c r="H653" s="4"/>
      <c r="I653" s="4" t="s">
        <v>3089</v>
      </c>
      <c r="J653" s="4" t="s">
        <v>3744</v>
      </c>
      <c r="K653" s="4" t="s">
        <v>5427</v>
      </c>
      <c r="L653" s="4" t="s">
        <v>7117</v>
      </c>
      <c r="M653" s="5">
        <v>299</v>
      </c>
      <c r="N653" s="5">
        <v>224.25</v>
      </c>
      <c r="O653" s="5">
        <v>404</v>
      </c>
      <c r="P653" s="6" t="s">
        <v>8790</v>
      </c>
      <c r="Q653" s="4" t="s">
        <v>10408</v>
      </c>
      <c r="R653" s="4" t="str">
        <f t="shared" si="54"/>
        <v>Podoplanin PDPN Rabbit Monoclonal Antibody</v>
      </c>
      <c r="S653" s="4" t="str">
        <f t="shared" si="50"/>
        <v>Podoplanin PDPN  Monoclonal Antibody</v>
      </c>
      <c r="T653" s="4" t="str">
        <f t="shared" si="51"/>
        <v xml:space="preserve">Podoplanin PDPN  </v>
      </c>
      <c r="U653" s="4" t="s">
        <v>11816</v>
      </c>
      <c r="V653" s="4" t="str">
        <f t="shared" si="52"/>
        <v>Human</v>
      </c>
      <c r="W653" s="4"/>
      <c r="X653" s="4"/>
      <c r="Y653" s="4"/>
      <c r="Z653" s="4" t="str">
        <f t="shared" si="53"/>
        <v>AAHB16</v>
      </c>
    </row>
    <row r="654" spans="1:26" x14ac:dyDescent="0.35">
      <c r="A654" s="4" t="s">
        <v>0</v>
      </c>
      <c r="B654" s="4" t="s">
        <v>1</v>
      </c>
      <c r="C654" s="4" t="s">
        <v>3</v>
      </c>
      <c r="D654" s="4" t="s">
        <v>573</v>
      </c>
      <c r="E654" s="4" t="s">
        <v>1408</v>
      </c>
      <c r="F654" s="4" t="s">
        <v>3091</v>
      </c>
      <c r="G654" s="4" t="s">
        <v>2062</v>
      </c>
      <c r="H654" s="4"/>
      <c r="I654" s="4" t="s">
        <v>3089</v>
      </c>
      <c r="J654" s="4" t="s">
        <v>3745</v>
      </c>
      <c r="K654" s="4" t="s">
        <v>5428</v>
      </c>
      <c r="L654" s="4" t="s">
        <v>7118</v>
      </c>
      <c r="M654" s="5">
        <v>299</v>
      </c>
      <c r="N654" s="5">
        <v>224.25</v>
      </c>
      <c r="O654" s="5">
        <v>404</v>
      </c>
      <c r="P654" s="6" t="s">
        <v>8791</v>
      </c>
      <c r="Q654" s="4" t="s">
        <v>10409</v>
      </c>
      <c r="R654" s="4" t="str">
        <f t="shared" si="54"/>
        <v>CHD4 Rabbit Monoclonal Antibody</v>
      </c>
      <c r="S654" s="4" t="str">
        <f t="shared" si="50"/>
        <v>CHD4  Monoclonal Antibody</v>
      </c>
      <c r="T654" s="4" t="str">
        <f t="shared" si="51"/>
        <v xml:space="preserve">CHD4  </v>
      </c>
      <c r="U654" s="4" t="s">
        <v>573</v>
      </c>
      <c r="V654" s="4" t="str">
        <f t="shared" si="52"/>
        <v>Human</v>
      </c>
      <c r="W654" s="4"/>
      <c r="X654" s="4"/>
      <c r="Y654" s="4"/>
      <c r="Z654" s="4" t="str">
        <f t="shared" si="53"/>
        <v>ABEI3</v>
      </c>
    </row>
    <row r="655" spans="1:26" x14ac:dyDescent="0.35">
      <c r="A655" s="4" t="s">
        <v>0</v>
      </c>
      <c r="B655" s="4" t="s">
        <v>1</v>
      </c>
      <c r="C655" s="4" t="s">
        <v>4</v>
      </c>
      <c r="D655" s="4" t="s">
        <v>574</v>
      </c>
      <c r="E655" s="4" t="s">
        <v>1408</v>
      </c>
      <c r="F655" s="4" t="s">
        <v>3091</v>
      </c>
      <c r="G655" s="4" t="s">
        <v>2063</v>
      </c>
      <c r="H655" s="4"/>
      <c r="I655" s="4" t="s">
        <v>3089</v>
      </c>
      <c r="J655" s="4" t="s">
        <v>3746</v>
      </c>
      <c r="K655" s="4" t="s">
        <v>5429</v>
      </c>
      <c r="L655" s="4" t="s">
        <v>7119</v>
      </c>
      <c r="M655" s="5">
        <v>299</v>
      </c>
      <c r="N655" s="5">
        <v>224.25</v>
      </c>
      <c r="O655" s="5">
        <v>404</v>
      </c>
      <c r="P655" s="6" t="s">
        <v>8792</v>
      </c>
      <c r="Q655" s="4" t="s">
        <v>10410</v>
      </c>
      <c r="R655" s="4" t="str">
        <f t="shared" si="54"/>
        <v>14-3-3 sigma SFN Rabbit Monoclonal Antibody</v>
      </c>
      <c r="S655" s="4" t="str">
        <f t="shared" si="50"/>
        <v>14-3-3 sigma SFN  Monoclonal Antibody</v>
      </c>
      <c r="T655" s="4" t="str">
        <f t="shared" si="51"/>
        <v xml:space="preserve">14-3-3 sigma SFN  </v>
      </c>
      <c r="U655" s="4" t="s">
        <v>11817</v>
      </c>
      <c r="V655" s="4" t="str">
        <f t="shared" si="52"/>
        <v>Human, Species Rat</v>
      </c>
      <c r="W655" s="4"/>
      <c r="X655" s="4"/>
      <c r="Y655" s="4"/>
      <c r="Z655" s="4" t="str">
        <f t="shared" si="53"/>
        <v>HBB19</v>
      </c>
    </row>
    <row r="656" spans="1:26" x14ac:dyDescent="0.35">
      <c r="A656" s="4" t="s">
        <v>0</v>
      </c>
      <c r="B656" s="4" t="s">
        <v>1</v>
      </c>
      <c r="C656" s="4" t="s">
        <v>2</v>
      </c>
      <c r="D656" s="4" t="s">
        <v>575</v>
      </c>
      <c r="E656" s="4" t="s">
        <v>1408</v>
      </c>
      <c r="F656" s="4" t="s">
        <v>3091</v>
      </c>
      <c r="G656" s="4" t="s">
        <v>2064</v>
      </c>
      <c r="H656" s="4"/>
      <c r="I656" s="4" t="s">
        <v>3089</v>
      </c>
      <c r="J656" s="4" t="s">
        <v>3747</v>
      </c>
      <c r="K656" s="4" t="s">
        <v>5430</v>
      </c>
      <c r="L656" s="4" t="s">
        <v>7120</v>
      </c>
      <c r="M656" s="5">
        <v>299</v>
      </c>
      <c r="N656" s="5">
        <v>224.25</v>
      </c>
      <c r="O656" s="5">
        <v>404</v>
      </c>
      <c r="P656" s="6" t="s">
        <v>8793</v>
      </c>
      <c r="Q656" s="4" t="s">
        <v>10411</v>
      </c>
      <c r="R656" s="4" t="str">
        <f t="shared" si="54"/>
        <v>NRF1 Rabbit Monoclonal Antibody</v>
      </c>
      <c r="S656" s="4" t="str">
        <f t="shared" si="50"/>
        <v>NRF1  Monoclonal Antibody</v>
      </c>
      <c r="T656" s="4" t="str">
        <f t="shared" si="51"/>
        <v xml:space="preserve">NRF1  </v>
      </c>
      <c r="U656" s="4" t="s">
        <v>575</v>
      </c>
      <c r="V656" s="4" t="str">
        <f t="shared" si="52"/>
        <v>Human, Species Mouse, Species Rat</v>
      </c>
      <c r="W656" s="4"/>
      <c r="X656" s="4"/>
      <c r="Y656" s="4"/>
      <c r="Z656" s="4" t="str">
        <f t="shared" si="53"/>
        <v>ADGI14</v>
      </c>
    </row>
    <row r="657" spans="1:26" x14ac:dyDescent="0.35">
      <c r="A657" s="4" t="s">
        <v>0</v>
      </c>
      <c r="B657" s="4" t="s">
        <v>1</v>
      </c>
      <c r="C657" s="4" t="s">
        <v>2</v>
      </c>
      <c r="D657" s="4" t="s">
        <v>576</v>
      </c>
      <c r="E657" s="4" t="s">
        <v>1408</v>
      </c>
      <c r="F657" s="4" t="s">
        <v>3091</v>
      </c>
      <c r="G657" s="4" t="s">
        <v>2065</v>
      </c>
      <c r="H657" s="4"/>
      <c r="I657" s="4" t="s">
        <v>3089</v>
      </c>
      <c r="J657" s="4" t="s">
        <v>3748</v>
      </c>
      <c r="K657" s="4" t="s">
        <v>5431</v>
      </c>
      <c r="L657" s="4" t="s">
        <v>7121</v>
      </c>
      <c r="M657" s="5">
        <v>299</v>
      </c>
      <c r="N657" s="5">
        <v>224.25</v>
      </c>
      <c r="O657" s="5">
        <v>404</v>
      </c>
      <c r="P657" s="6" t="s">
        <v>8794</v>
      </c>
      <c r="Q657" s="4" t="s">
        <v>10412</v>
      </c>
      <c r="R657" s="4" t="str">
        <f t="shared" si="54"/>
        <v>PBRM1 Rabbit Monoclonal Antibody</v>
      </c>
      <c r="S657" s="4" t="str">
        <f t="shared" si="50"/>
        <v>PBRM1  Monoclonal Antibody</v>
      </c>
      <c r="T657" s="4" t="str">
        <f t="shared" si="51"/>
        <v xml:space="preserve">PBRM1  </v>
      </c>
      <c r="U657" s="4" t="s">
        <v>576</v>
      </c>
      <c r="V657" s="4" t="str">
        <f t="shared" si="52"/>
        <v>Human, Species Mouse, Species Rat</v>
      </c>
      <c r="W657" s="4"/>
      <c r="X657" s="4"/>
      <c r="Y657" s="4"/>
      <c r="Z657" s="4" t="str">
        <f t="shared" si="53"/>
        <v>AFHG16</v>
      </c>
    </row>
    <row r="658" spans="1:26" x14ac:dyDescent="0.35">
      <c r="A658" s="4" t="s">
        <v>0</v>
      </c>
      <c r="B658" s="4" t="s">
        <v>1</v>
      </c>
      <c r="C658" s="4" t="s">
        <v>2</v>
      </c>
      <c r="D658" s="4" t="s">
        <v>577</v>
      </c>
      <c r="E658" s="4" t="s">
        <v>1408</v>
      </c>
      <c r="F658" s="4" t="s">
        <v>3091</v>
      </c>
      <c r="G658" s="4" t="s">
        <v>2066</v>
      </c>
      <c r="H658" s="4"/>
      <c r="I658" s="4" t="s">
        <v>3089</v>
      </c>
      <c r="J658" s="4" t="s">
        <v>3749</v>
      </c>
      <c r="K658" s="4" t="s">
        <v>5432</v>
      </c>
      <c r="L658" s="4" t="s">
        <v>7122</v>
      </c>
      <c r="M658" s="5">
        <v>299</v>
      </c>
      <c r="N658" s="5">
        <v>224.25</v>
      </c>
      <c r="O658" s="5">
        <v>404</v>
      </c>
      <c r="P658" s="6" t="s">
        <v>8795</v>
      </c>
      <c r="Q658" s="4" t="s">
        <v>10413</v>
      </c>
      <c r="R658" s="4" t="str">
        <f t="shared" si="54"/>
        <v>MEF2A+MEF2C Rabbit Monoclonal Antibody</v>
      </c>
      <c r="S658" s="4" t="str">
        <f t="shared" si="50"/>
        <v>MEF2A+MEF2C  Monoclonal Antibody</v>
      </c>
      <c r="T658" s="4" t="str">
        <f t="shared" si="51"/>
        <v xml:space="preserve">MEF2A+MEF2C  </v>
      </c>
      <c r="U658" s="4" t="s">
        <v>11818</v>
      </c>
      <c r="V658" s="4" t="str">
        <f t="shared" si="52"/>
        <v>Human, Species Mouse, Species Rat</v>
      </c>
      <c r="W658" s="4"/>
      <c r="X658" s="4"/>
      <c r="Y658" s="4"/>
      <c r="Z658" s="4" t="str">
        <f t="shared" si="53"/>
        <v>ABGA13</v>
      </c>
    </row>
    <row r="659" spans="1:26" x14ac:dyDescent="0.35">
      <c r="A659" s="4" t="s">
        <v>0</v>
      </c>
      <c r="B659" s="4" t="s">
        <v>1</v>
      </c>
      <c r="C659" s="4" t="s">
        <v>2</v>
      </c>
      <c r="D659" s="4" t="s">
        <v>578</v>
      </c>
      <c r="E659" s="4" t="s">
        <v>1408</v>
      </c>
      <c r="F659" s="4" t="s">
        <v>3091</v>
      </c>
      <c r="G659" s="4" t="s">
        <v>2067</v>
      </c>
      <c r="H659" s="4"/>
      <c r="I659" s="4" t="s">
        <v>3089</v>
      </c>
      <c r="J659" s="4" t="s">
        <v>3750</v>
      </c>
      <c r="K659" s="4" t="s">
        <v>5433</v>
      </c>
      <c r="L659" s="4" t="s">
        <v>7123</v>
      </c>
      <c r="M659" s="5">
        <v>299</v>
      </c>
      <c r="N659" s="5">
        <v>224.25</v>
      </c>
      <c r="O659" s="5">
        <v>404</v>
      </c>
      <c r="P659" s="6" t="s">
        <v>8796</v>
      </c>
      <c r="Q659" s="4" t="s">
        <v>10414</v>
      </c>
      <c r="R659" s="4" t="str">
        <f t="shared" si="54"/>
        <v>IKB alpha NFKBIA Rabbit Monoclonal Antibody</v>
      </c>
      <c r="S659" s="4" t="str">
        <f t="shared" si="50"/>
        <v>IKB alpha NFKBIA  Monoclonal Antibody</v>
      </c>
      <c r="T659" s="4" t="str">
        <f t="shared" si="51"/>
        <v xml:space="preserve">IKB alpha NFKBIA  </v>
      </c>
      <c r="U659" s="4" t="s">
        <v>11819</v>
      </c>
      <c r="V659" s="4" t="str">
        <f t="shared" si="52"/>
        <v>Human, Species Mouse, Species Rat</v>
      </c>
      <c r="W659" s="4"/>
      <c r="X659" s="4"/>
      <c r="Y659" s="4"/>
      <c r="Z659" s="4" t="str">
        <f t="shared" si="53"/>
        <v>HO14</v>
      </c>
    </row>
    <row r="660" spans="1:26" x14ac:dyDescent="0.35">
      <c r="A660" s="4" t="s">
        <v>0</v>
      </c>
      <c r="B660" s="4" t="s">
        <v>1</v>
      </c>
      <c r="C660" s="4" t="s">
        <v>2</v>
      </c>
      <c r="D660" s="4" t="s">
        <v>579</v>
      </c>
      <c r="E660" s="4" t="s">
        <v>1408</v>
      </c>
      <c r="F660" s="4" t="s">
        <v>3091</v>
      </c>
      <c r="G660" s="4" t="s">
        <v>2068</v>
      </c>
      <c r="H660" s="4"/>
      <c r="I660" s="4" t="s">
        <v>3089</v>
      </c>
      <c r="J660" s="4" t="s">
        <v>3751</v>
      </c>
      <c r="K660" s="4" t="s">
        <v>5434</v>
      </c>
      <c r="L660" s="4" t="s">
        <v>7124</v>
      </c>
      <c r="M660" s="5">
        <v>299</v>
      </c>
      <c r="N660" s="5">
        <v>224.25</v>
      </c>
      <c r="O660" s="5">
        <v>404</v>
      </c>
      <c r="P660" s="6" t="s">
        <v>8797</v>
      </c>
      <c r="Q660" s="4" t="s">
        <v>10415</v>
      </c>
      <c r="R660" s="4" t="str">
        <f t="shared" si="54"/>
        <v>HP1 gamma Rabbit Monoclonal Antibody</v>
      </c>
      <c r="S660" s="4" t="str">
        <f t="shared" si="50"/>
        <v>HP1 gamma  Monoclonal Antibody</v>
      </c>
      <c r="T660" s="4" t="str">
        <f t="shared" si="51"/>
        <v xml:space="preserve">HP1 gamma  </v>
      </c>
      <c r="U660" s="4" t="s">
        <v>11820</v>
      </c>
      <c r="V660" s="4" t="str">
        <f t="shared" si="52"/>
        <v>Human, Species Mouse, Species Rat</v>
      </c>
      <c r="W660" s="4"/>
      <c r="X660" s="4"/>
      <c r="Y660" s="4"/>
      <c r="Z660" s="4" t="str">
        <f t="shared" si="53"/>
        <v>ACGB3</v>
      </c>
    </row>
    <row r="661" spans="1:26" x14ac:dyDescent="0.35">
      <c r="A661" s="4" t="s">
        <v>0</v>
      </c>
      <c r="B661" s="4" t="s">
        <v>1</v>
      </c>
      <c r="C661" s="4" t="s">
        <v>2</v>
      </c>
      <c r="D661" s="4" t="s">
        <v>580</v>
      </c>
      <c r="E661" s="4" t="s">
        <v>1408</v>
      </c>
      <c r="F661" s="4" t="s">
        <v>3091</v>
      </c>
      <c r="G661" s="4" t="s">
        <v>2069</v>
      </c>
      <c r="H661" s="4"/>
      <c r="I661" s="4" t="s">
        <v>3089</v>
      </c>
      <c r="J661" s="4" t="s">
        <v>3752</v>
      </c>
      <c r="K661" s="4" t="s">
        <v>5435</v>
      </c>
      <c r="L661" s="4" t="s">
        <v>7125</v>
      </c>
      <c r="M661" s="5">
        <v>299</v>
      </c>
      <c r="N661" s="5">
        <v>224.25</v>
      </c>
      <c r="O661" s="5">
        <v>404</v>
      </c>
      <c r="P661" s="6" t="s">
        <v>8798</v>
      </c>
      <c r="Q661" s="4" t="s">
        <v>10416</v>
      </c>
      <c r="R661" s="4" t="str">
        <f t="shared" si="54"/>
        <v>PKC epsilon Monoclonal Antibody</v>
      </c>
      <c r="S661" s="4" t="str">
        <f t="shared" si="50"/>
        <v>PKC epsilon Monoclonal Antibody</v>
      </c>
      <c r="T661" s="4" t="str">
        <f t="shared" si="51"/>
        <v xml:space="preserve">PKC epsilon </v>
      </c>
      <c r="U661" s="4" t="s">
        <v>11821</v>
      </c>
      <c r="V661" s="4" t="str">
        <f t="shared" si="52"/>
        <v>Human, Species Mouse, Species Rat</v>
      </c>
      <c r="W661" s="4"/>
      <c r="X661" s="4"/>
      <c r="Y661" s="4"/>
      <c r="Z661" s="4" t="str">
        <f t="shared" si="53"/>
        <v>ACDA16</v>
      </c>
    </row>
    <row r="662" spans="1:26" x14ac:dyDescent="0.35">
      <c r="A662" s="4" t="s">
        <v>0</v>
      </c>
      <c r="B662" s="4" t="s">
        <v>1</v>
      </c>
      <c r="C662" s="4" t="s">
        <v>5</v>
      </c>
      <c r="D662" s="4" t="s">
        <v>581</v>
      </c>
      <c r="E662" s="4" t="s">
        <v>1408</v>
      </c>
      <c r="F662" s="4" t="s">
        <v>3091</v>
      </c>
      <c r="G662" s="4" t="s">
        <v>2070</v>
      </c>
      <c r="H662" s="4"/>
      <c r="I662" s="4" t="s">
        <v>3089</v>
      </c>
      <c r="J662" s="4" t="s">
        <v>3753</v>
      </c>
      <c r="K662" s="4" t="s">
        <v>5436</v>
      </c>
      <c r="L662" s="4" t="s">
        <v>7126</v>
      </c>
      <c r="M662" s="5">
        <v>299</v>
      </c>
      <c r="N662" s="5">
        <v>224.25</v>
      </c>
      <c r="O662" s="5">
        <v>404</v>
      </c>
      <c r="P662" s="6" t="s">
        <v>8799</v>
      </c>
      <c r="Q662" s="4" t="s">
        <v>10417</v>
      </c>
      <c r="R662" s="4" t="str">
        <f t="shared" si="54"/>
        <v>PBR TSPO Rabbit Monoclonal Antibody</v>
      </c>
      <c r="S662" s="4" t="str">
        <f t="shared" si="50"/>
        <v>PBR TSPO  Monoclonal Antibody</v>
      </c>
      <c r="T662" s="4" t="str">
        <f t="shared" si="51"/>
        <v xml:space="preserve">PBR TSPO  </v>
      </c>
      <c r="U662" s="4" t="s">
        <v>11822</v>
      </c>
      <c r="V662" s="4" t="str">
        <f t="shared" si="52"/>
        <v>Human, Species Mouse</v>
      </c>
      <c r="W662" s="4"/>
      <c r="X662" s="4"/>
      <c r="Y662" s="4"/>
      <c r="Z662" s="4" t="str">
        <f t="shared" si="53"/>
        <v>DAG20</v>
      </c>
    </row>
    <row r="663" spans="1:26" x14ac:dyDescent="0.35">
      <c r="A663" s="4" t="s">
        <v>0</v>
      </c>
      <c r="B663" s="4" t="s">
        <v>1</v>
      </c>
      <c r="C663" s="4" t="s">
        <v>2</v>
      </c>
      <c r="D663" s="4" t="s">
        <v>582</v>
      </c>
      <c r="E663" s="4" t="s">
        <v>1408</v>
      </c>
      <c r="F663" s="4" t="s">
        <v>3091</v>
      </c>
      <c r="G663" s="4" t="s">
        <v>2071</v>
      </c>
      <c r="H663" s="4"/>
      <c r="I663" s="4" t="s">
        <v>3089</v>
      </c>
      <c r="J663" s="4" t="s">
        <v>3754</v>
      </c>
      <c r="K663" s="4" t="s">
        <v>5437</v>
      </c>
      <c r="L663" s="4" t="s">
        <v>7127</v>
      </c>
      <c r="M663" s="5">
        <v>299</v>
      </c>
      <c r="N663" s="5">
        <v>224.25</v>
      </c>
      <c r="O663" s="5">
        <v>404</v>
      </c>
      <c r="P663" s="6" t="s">
        <v>8800</v>
      </c>
      <c r="Q663" s="4" t="s">
        <v>10418</v>
      </c>
      <c r="R663" s="4" t="str">
        <f t="shared" si="54"/>
        <v>Troponin T TNNT2 Rabbit Monoclonal Antibody</v>
      </c>
      <c r="S663" s="4" t="str">
        <f t="shared" si="50"/>
        <v>Troponin T TNNT2  Monoclonal Antibody</v>
      </c>
      <c r="T663" s="4" t="str">
        <f t="shared" si="51"/>
        <v xml:space="preserve">Troponin T TNNT2  </v>
      </c>
      <c r="U663" s="4" t="s">
        <v>11823</v>
      </c>
      <c r="V663" s="4" t="str">
        <f t="shared" si="52"/>
        <v>Human, Species Mouse, Species Rat</v>
      </c>
      <c r="W663" s="4"/>
      <c r="X663" s="4"/>
      <c r="Y663" s="4"/>
      <c r="Z663" s="4" t="str">
        <f t="shared" si="53"/>
        <v>FDC20</v>
      </c>
    </row>
    <row r="664" spans="1:26" x14ac:dyDescent="0.35">
      <c r="A664" s="4" t="s">
        <v>0</v>
      </c>
      <c r="B664" s="4" t="s">
        <v>1</v>
      </c>
      <c r="C664" s="4" t="s">
        <v>2</v>
      </c>
      <c r="D664" s="4" t="s">
        <v>583</v>
      </c>
      <c r="E664" s="4" t="s">
        <v>1408</v>
      </c>
      <c r="F664" s="4" t="s">
        <v>3091</v>
      </c>
      <c r="G664" s="4" t="s">
        <v>2072</v>
      </c>
      <c r="H664" s="4"/>
      <c r="I664" s="4" t="s">
        <v>3089</v>
      </c>
      <c r="J664" s="4" t="s">
        <v>3755</v>
      </c>
      <c r="K664" s="4" t="s">
        <v>5438</v>
      </c>
      <c r="L664" s="4" t="s">
        <v>7128</v>
      </c>
      <c r="M664" s="5">
        <v>299</v>
      </c>
      <c r="N664" s="5">
        <v>224.25</v>
      </c>
      <c r="O664" s="5">
        <v>404</v>
      </c>
      <c r="P664" s="6" t="s">
        <v>8801</v>
      </c>
      <c r="Q664" s="4" t="s">
        <v>10419</v>
      </c>
      <c r="R664" s="4" t="str">
        <f t="shared" si="54"/>
        <v>PDPK1/Pdk 1 Rabbit Monoclonal Antibody</v>
      </c>
      <c r="S664" s="4" t="str">
        <f t="shared" si="50"/>
        <v>PDPK1/Pdk 1  Monoclonal Antibody</v>
      </c>
      <c r="T664" s="4" t="str">
        <f t="shared" si="51"/>
        <v xml:space="preserve">PDPK1/Pdk 1  </v>
      </c>
      <c r="U664" s="4" t="s">
        <v>11824</v>
      </c>
      <c r="V664" s="4" t="str">
        <f t="shared" si="52"/>
        <v>Human, Species Mouse, Species Rat</v>
      </c>
      <c r="W664" s="4"/>
      <c r="X664" s="4"/>
      <c r="Y664" s="4"/>
      <c r="Z664" s="4" t="str">
        <f t="shared" si="53"/>
        <v>HOO16</v>
      </c>
    </row>
    <row r="665" spans="1:26" x14ac:dyDescent="0.35">
      <c r="A665" s="4" t="s">
        <v>0</v>
      </c>
      <c r="B665" s="4" t="s">
        <v>1</v>
      </c>
      <c r="C665" s="4" t="s">
        <v>2</v>
      </c>
      <c r="D665" s="4" t="s">
        <v>584</v>
      </c>
      <c r="E665" s="4" t="s">
        <v>1408</v>
      </c>
      <c r="F665" s="4" t="s">
        <v>3091</v>
      </c>
      <c r="G665" s="4" t="s">
        <v>2073</v>
      </c>
      <c r="H665" s="4"/>
      <c r="I665" s="4" t="s">
        <v>3089</v>
      </c>
      <c r="J665" s="4" t="s">
        <v>3756</v>
      </c>
      <c r="K665" s="4" t="s">
        <v>5439</v>
      </c>
      <c r="L665" s="4" t="s">
        <v>7129</v>
      </c>
      <c r="M665" s="5">
        <v>299</v>
      </c>
      <c r="N665" s="5">
        <v>224.25</v>
      </c>
      <c r="O665" s="5">
        <v>404</v>
      </c>
      <c r="P665" s="6" t="s">
        <v>8802</v>
      </c>
      <c r="Q665" s="4" t="s">
        <v>10420</v>
      </c>
      <c r="R665" s="4" t="str">
        <f t="shared" si="54"/>
        <v>DAP Kinase 1 DAPK1 Rabbit Monoclonal Antibody</v>
      </c>
      <c r="S665" s="4" t="str">
        <f t="shared" si="50"/>
        <v>DAP Kinase 1 DAPK1  Monoclonal Antibody</v>
      </c>
      <c r="T665" s="4" t="str">
        <f t="shared" si="51"/>
        <v xml:space="preserve">DAP Kinase 1 DAPK1  </v>
      </c>
      <c r="U665" s="4" t="s">
        <v>11825</v>
      </c>
      <c r="V665" s="4" t="str">
        <f t="shared" si="52"/>
        <v>Human, Species Mouse, Species Rat</v>
      </c>
      <c r="W665" s="4"/>
      <c r="X665" s="4"/>
      <c r="Y665" s="4"/>
      <c r="Z665" s="4" t="str">
        <f t="shared" si="53"/>
        <v>COA4</v>
      </c>
    </row>
    <row r="666" spans="1:26" x14ac:dyDescent="0.35">
      <c r="A666" s="4" t="s">
        <v>0</v>
      </c>
      <c r="B666" s="4" t="s">
        <v>1</v>
      </c>
      <c r="C666" s="4" t="s">
        <v>4</v>
      </c>
      <c r="D666" s="4" t="s">
        <v>585</v>
      </c>
      <c r="E666" s="4" t="s">
        <v>1408</v>
      </c>
      <c r="F666" s="4" t="s">
        <v>3091</v>
      </c>
      <c r="G666" s="4" t="s">
        <v>2074</v>
      </c>
      <c r="H666" s="4"/>
      <c r="I666" s="4" t="s">
        <v>3089</v>
      </c>
      <c r="J666" s="4" t="s">
        <v>3757</v>
      </c>
      <c r="K666" s="4" t="s">
        <v>5440</v>
      </c>
      <c r="L666" s="4" t="s">
        <v>7130</v>
      </c>
      <c r="M666" s="5">
        <v>299</v>
      </c>
      <c r="N666" s="5">
        <v>224.25</v>
      </c>
      <c r="O666" s="5">
        <v>404</v>
      </c>
      <c r="P666" s="6" t="s">
        <v>8803</v>
      </c>
      <c r="Q666" s="4" t="s">
        <v>10421</v>
      </c>
      <c r="R666" s="4" t="str">
        <f t="shared" si="54"/>
        <v>GBA/Glucosylceramidase Rabbit Monoclonal Antibody</v>
      </c>
      <c r="S666" s="4" t="str">
        <f t="shared" si="50"/>
        <v>GBA/Glucosylceramidase  Monoclonal Antibody</v>
      </c>
      <c r="T666" s="4" t="str">
        <f t="shared" si="51"/>
        <v xml:space="preserve">GBA/Glucosylceramidase  </v>
      </c>
      <c r="U666" s="4" t="s">
        <v>11826</v>
      </c>
      <c r="V666" s="4" t="str">
        <f t="shared" si="52"/>
        <v>Human, Species Rat</v>
      </c>
      <c r="W666" s="4"/>
      <c r="X666" s="4"/>
      <c r="Y666" s="4"/>
      <c r="Z666" s="4" t="str">
        <f t="shared" si="53"/>
        <v>AACA7</v>
      </c>
    </row>
    <row r="667" spans="1:26" x14ac:dyDescent="0.35">
      <c r="A667" s="4" t="s">
        <v>0</v>
      </c>
      <c r="B667" s="4" t="s">
        <v>1</v>
      </c>
      <c r="C667" s="4" t="s">
        <v>3</v>
      </c>
      <c r="D667" s="4" t="s">
        <v>586</v>
      </c>
      <c r="E667" s="4" t="s">
        <v>1408</v>
      </c>
      <c r="F667" s="4" t="s">
        <v>3091</v>
      </c>
      <c r="G667" s="4" t="s">
        <v>2075</v>
      </c>
      <c r="H667" s="4"/>
      <c r="I667" s="4" t="s">
        <v>3089</v>
      </c>
      <c r="J667" s="4" t="s">
        <v>3758</v>
      </c>
      <c r="K667" s="4" t="s">
        <v>5441</v>
      </c>
      <c r="L667" s="4" t="s">
        <v>7131</v>
      </c>
      <c r="M667" s="5">
        <v>299</v>
      </c>
      <c r="N667" s="5">
        <v>224.25</v>
      </c>
      <c r="O667" s="5">
        <v>404</v>
      </c>
      <c r="P667" s="6" t="s">
        <v>8804</v>
      </c>
      <c r="Q667" s="4" t="s">
        <v>10422</v>
      </c>
      <c r="R667" s="4" t="str">
        <f t="shared" si="54"/>
        <v>Bak BAK1 Rabbit Monoclonal Antibody</v>
      </c>
      <c r="S667" s="4" t="str">
        <f t="shared" si="50"/>
        <v>Bak BAK1  Monoclonal Antibody</v>
      </c>
      <c r="T667" s="4" t="str">
        <f t="shared" si="51"/>
        <v xml:space="preserve">Bak BAK1  </v>
      </c>
      <c r="U667" s="4" t="s">
        <v>11827</v>
      </c>
      <c r="V667" s="4" t="str">
        <f t="shared" si="52"/>
        <v>Human</v>
      </c>
      <c r="W667" s="4"/>
      <c r="X667" s="4"/>
      <c r="Y667" s="4"/>
      <c r="Z667" s="4" t="str">
        <f t="shared" si="53"/>
        <v>CHI2</v>
      </c>
    </row>
    <row r="668" spans="1:26" x14ac:dyDescent="0.35">
      <c r="A668" s="4" t="s">
        <v>0</v>
      </c>
      <c r="B668" s="4" t="s">
        <v>1</v>
      </c>
      <c r="C668" s="4" t="s">
        <v>2</v>
      </c>
      <c r="D668" s="4" t="s">
        <v>587</v>
      </c>
      <c r="E668" s="4" t="s">
        <v>1408</v>
      </c>
      <c r="F668" s="4" t="s">
        <v>3091</v>
      </c>
      <c r="G668" s="4" t="s">
        <v>2076</v>
      </c>
      <c r="H668" s="4"/>
      <c r="I668" s="4" t="s">
        <v>3089</v>
      </c>
      <c r="J668" s="4" t="s">
        <v>3759</v>
      </c>
      <c r="K668" s="4" t="s">
        <v>5442</v>
      </c>
      <c r="L668" s="4" t="s">
        <v>7132</v>
      </c>
      <c r="M668" s="5">
        <v>299</v>
      </c>
      <c r="N668" s="5">
        <v>224.25</v>
      </c>
      <c r="O668" s="5">
        <v>404</v>
      </c>
      <c r="P668" s="6" t="s">
        <v>8805</v>
      </c>
      <c r="Q668" s="4" t="s">
        <v>10423</v>
      </c>
      <c r="R668" s="4" t="str">
        <f t="shared" si="54"/>
        <v>VDAC1/Porin Rabbit Monoclonal Antibody</v>
      </c>
      <c r="S668" s="4" t="str">
        <f t="shared" si="50"/>
        <v>VDAC1/Porin  Monoclonal Antibody</v>
      </c>
      <c r="T668" s="4" t="str">
        <f t="shared" si="51"/>
        <v xml:space="preserve">VDAC1/Porin  </v>
      </c>
      <c r="U668" s="4" t="s">
        <v>11828</v>
      </c>
      <c r="V668" s="4" t="str">
        <f t="shared" si="52"/>
        <v>Human, Species Mouse, Species Rat</v>
      </c>
      <c r="W668" s="4"/>
      <c r="X668" s="4"/>
      <c r="Y668" s="4"/>
      <c r="Z668" s="4" t="str">
        <f t="shared" si="53"/>
        <v>DBA22</v>
      </c>
    </row>
    <row r="669" spans="1:26" x14ac:dyDescent="0.35">
      <c r="A669" s="4" t="s">
        <v>0</v>
      </c>
      <c r="B669" s="4" t="s">
        <v>1</v>
      </c>
      <c r="C669" s="4" t="s">
        <v>3</v>
      </c>
      <c r="D669" s="4" t="s">
        <v>588</v>
      </c>
      <c r="E669" s="4" t="s">
        <v>1408</v>
      </c>
      <c r="F669" s="4" t="s">
        <v>3091</v>
      </c>
      <c r="G669" s="4" t="s">
        <v>2077</v>
      </c>
      <c r="H669" s="4"/>
      <c r="I669" s="4" t="s">
        <v>3089</v>
      </c>
      <c r="J669" s="4" t="s">
        <v>3760</v>
      </c>
      <c r="K669" s="4" t="s">
        <v>5443</v>
      </c>
      <c r="L669" s="4" t="s">
        <v>7133</v>
      </c>
      <c r="M669" s="5">
        <v>299</v>
      </c>
      <c r="N669" s="5">
        <v>224.25</v>
      </c>
      <c r="O669" s="5">
        <v>404</v>
      </c>
      <c r="P669" s="6" t="s">
        <v>8806</v>
      </c>
      <c r="Q669" s="4" t="s">
        <v>10424</v>
      </c>
      <c r="R669" s="4" t="str">
        <f t="shared" si="54"/>
        <v>GCN2 EIF2AK4 Rabbit Monoclonal Antibody</v>
      </c>
      <c r="S669" s="4" t="str">
        <f t="shared" si="50"/>
        <v>GCN2 EIF2AK4  Monoclonal Antibody</v>
      </c>
      <c r="T669" s="4" t="str">
        <f t="shared" si="51"/>
        <v xml:space="preserve">GCN2 EIF2AK4  </v>
      </c>
      <c r="U669" s="4" t="s">
        <v>11829</v>
      </c>
      <c r="V669" s="4" t="str">
        <f t="shared" si="52"/>
        <v>Human</v>
      </c>
      <c r="W669" s="4"/>
      <c r="X669" s="4"/>
      <c r="Y669" s="4"/>
      <c r="Z669" s="4" t="str">
        <f t="shared" si="53"/>
        <v>ACAA5</v>
      </c>
    </row>
    <row r="670" spans="1:26" x14ac:dyDescent="0.35">
      <c r="A670" s="4" t="s">
        <v>0</v>
      </c>
      <c r="B670" s="4" t="s">
        <v>1</v>
      </c>
      <c r="C670" s="4" t="s">
        <v>2</v>
      </c>
      <c r="D670" s="4" t="s">
        <v>589</v>
      </c>
      <c r="E670" s="4" t="s">
        <v>1408</v>
      </c>
      <c r="F670" s="4" t="s">
        <v>3091</v>
      </c>
      <c r="G670" s="4" t="s">
        <v>2078</v>
      </c>
      <c r="H670" s="4"/>
      <c r="I670" s="4" t="s">
        <v>3089</v>
      </c>
      <c r="J670" s="4" t="s">
        <v>3761</v>
      </c>
      <c r="K670" s="4" t="s">
        <v>5444</v>
      </c>
      <c r="L670" s="4" t="s">
        <v>7134</v>
      </c>
      <c r="M670" s="5">
        <v>299</v>
      </c>
      <c r="N670" s="5">
        <v>224.25</v>
      </c>
      <c r="O670" s="5">
        <v>404</v>
      </c>
      <c r="P670" s="6" t="s">
        <v>8807</v>
      </c>
      <c r="Q670" s="4" t="s">
        <v>10425</v>
      </c>
      <c r="R670" s="4" t="str">
        <f t="shared" si="54"/>
        <v>PKM2 Rabbit Monoclonal Antibody</v>
      </c>
      <c r="S670" s="4" t="str">
        <f t="shared" si="50"/>
        <v>PKM2  Monoclonal Antibody</v>
      </c>
      <c r="T670" s="4" t="str">
        <f t="shared" si="51"/>
        <v xml:space="preserve">PKM2  </v>
      </c>
      <c r="U670" s="4" t="s">
        <v>11830</v>
      </c>
      <c r="V670" s="4" t="str">
        <f t="shared" si="52"/>
        <v>Human, Species Mouse, Species Rat</v>
      </c>
      <c r="W670" s="4"/>
      <c r="X670" s="4"/>
      <c r="Y670" s="4"/>
      <c r="Z670" s="4" t="str">
        <f t="shared" si="53"/>
        <v>GCB16</v>
      </c>
    </row>
    <row r="671" spans="1:26" x14ac:dyDescent="0.35">
      <c r="A671" s="4" t="s">
        <v>0</v>
      </c>
      <c r="B671" s="4" t="s">
        <v>1</v>
      </c>
      <c r="C671" s="4" t="s">
        <v>2</v>
      </c>
      <c r="D671" s="4" t="s">
        <v>590</v>
      </c>
      <c r="E671" s="4" t="s">
        <v>1408</v>
      </c>
      <c r="F671" s="4" t="s">
        <v>3091</v>
      </c>
      <c r="G671" s="4" t="s">
        <v>2079</v>
      </c>
      <c r="H671" s="4"/>
      <c r="I671" s="4" t="s">
        <v>3089</v>
      </c>
      <c r="J671" s="4" t="s">
        <v>3762</v>
      </c>
      <c r="K671" s="4" t="s">
        <v>5445</v>
      </c>
      <c r="L671" s="4" t="s">
        <v>7135</v>
      </c>
      <c r="M671" s="5">
        <v>299</v>
      </c>
      <c r="N671" s="5">
        <v>224.25</v>
      </c>
      <c r="O671" s="5">
        <v>404</v>
      </c>
      <c r="P671" s="6" t="s">
        <v>8808</v>
      </c>
      <c r="Q671" s="4" t="s">
        <v>10426</v>
      </c>
      <c r="R671" s="4" t="str">
        <f t="shared" si="54"/>
        <v>SERCA2 ATP2A2 Rabbit Monoclonal Antibody</v>
      </c>
      <c r="S671" s="4" t="str">
        <f t="shared" si="50"/>
        <v>SERCA2 ATP2A2  Monoclonal Antibody</v>
      </c>
      <c r="T671" s="4" t="str">
        <f t="shared" si="51"/>
        <v xml:space="preserve">SERCA2 ATP2A2  </v>
      </c>
      <c r="U671" s="4" t="s">
        <v>11831</v>
      </c>
      <c r="V671" s="4" t="str">
        <f t="shared" si="52"/>
        <v>Human, Species Mouse, Species Rat</v>
      </c>
      <c r="W671" s="4"/>
      <c r="X671" s="4"/>
      <c r="Y671" s="4"/>
      <c r="Z671" s="4" t="str">
        <f t="shared" si="53"/>
        <v>AOGE1</v>
      </c>
    </row>
    <row r="672" spans="1:26" x14ac:dyDescent="0.35">
      <c r="A672" s="4" t="s">
        <v>0</v>
      </c>
      <c r="B672" s="4" t="s">
        <v>1</v>
      </c>
      <c r="C672" s="4" t="s">
        <v>2</v>
      </c>
      <c r="D672" s="4" t="s">
        <v>591</v>
      </c>
      <c r="E672" s="4" t="s">
        <v>1408</v>
      </c>
      <c r="F672" s="4" t="s">
        <v>3091</v>
      </c>
      <c r="G672" s="4" t="s">
        <v>2080</v>
      </c>
      <c r="H672" s="4"/>
      <c r="I672" s="4" t="s">
        <v>3089</v>
      </c>
      <c r="J672" s="4" t="s">
        <v>3763</v>
      </c>
      <c r="K672" s="4" t="s">
        <v>5446</v>
      </c>
      <c r="L672" s="4" t="s">
        <v>7136</v>
      </c>
      <c r="M672" s="5">
        <v>299</v>
      </c>
      <c r="N672" s="5">
        <v>224.25</v>
      </c>
      <c r="O672" s="5">
        <v>404</v>
      </c>
      <c r="P672" s="6" t="s">
        <v>8809</v>
      </c>
      <c r="Q672" s="4" t="s">
        <v>10427</v>
      </c>
      <c r="R672" s="4" t="str">
        <f t="shared" si="54"/>
        <v>Prohibitin PHB Rabbit Monoclonal Antibody</v>
      </c>
      <c r="S672" s="4" t="str">
        <f t="shared" si="50"/>
        <v>Prohibitin PHB  Monoclonal Antibody</v>
      </c>
      <c r="T672" s="4" t="str">
        <f t="shared" si="51"/>
        <v xml:space="preserve">Prohibitin PHB  </v>
      </c>
      <c r="U672" s="4" t="s">
        <v>11832</v>
      </c>
      <c r="V672" s="4" t="str">
        <f t="shared" si="52"/>
        <v>Human, Species Mouse, Species Rat</v>
      </c>
      <c r="W672" s="4"/>
      <c r="X672" s="4"/>
      <c r="Y672" s="4"/>
      <c r="Z672" s="4" t="str">
        <f t="shared" si="53"/>
        <v>DIF16</v>
      </c>
    </row>
    <row r="673" spans="1:26" x14ac:dyDescent="0.35">
      <c r="A673" s="4" t="s">
        <v>0</v>
      </c>
      <c r="B673" s="4" t="s">
        <v>1</v>
      </c>
      <c r="C673" s="4" t="s">
        <v>2</v>
      </c>
      <c r="D673" s="4" t="s">
        <v>592</v>
      </c>
      <c r="E673" s="4" t="s">
        <v>1408</v>
      </c>
      <c r="F673" s="4" t="s">
        <v>3091</v>
      </c>
      <c r="G673" s="4" t="s">
        <v>2081</v>
      </c>
      <c r="H673" s="4"/>
      <c r="I673" s="4" t="s">
        <v>3089</v>
      </c>
      <c r="J673" s="4" t="s">
        <v>3764</v>
      </c>
      <c r="K673" s="4" t="s">
        <v>5447</v>
      </c>
      <c r="L673" s="4" t="s">
        <v>7137</v>
      </c>
      <c r="M673" s="5">
        <v>299</v>
      </c>
      <c r="N673" s="5">
        <v>224.25</v>
      </c>
      <c r="O673" s="5">
        <v>404</v>
      </c>
      <c r="P673" s="6" t="s">
        <v>8810</v>
      </c>
      <c r="Q673" s="4" t="s">
        <v>10428</v>
      </c>
      <c r="R673" s="4" t="str">
        <f t="shared" si="54"/>
        <v>CRM1 Rabbit Monoclonal Antibody</v>
      </c>
      <c r="S673" s="4" t="str">
        <f t="shared" si="50"/>
        <v>CRM1  Monoclonal Antibody</v>
      </c>
      <c r="T673" s="4" t="str">
        <f t="shared" si="51"/>
        <v xml:space="preserve">CRM1  </v>
      </c>
      <c r="U673" s="4" t="s">
        <v>11833</v>
      </c>
      <c r="V673" s="4" t="str">
        <f t="shared" si="52"/>
        <v>Human, Species Mouse, Species Rat</v>
      </c>
      <c r="W673" s="4"/>
      <c r="X673" s="4"/>
      <c r="Y673" s="4"/>
      <c r="Z673" s="4" t="str">
        <f t="shared" si="53"/>
        <v>AEFD24</v>
      </c>
    </row>
    <row r="674" spans="1:26" x14ac:dyDescent="0.35">
      <c r="A674" s="4" t="s">
        <v>0</v>
      </c>
      <c r="B674" s="4" t="s">
        <v>1</v>
      </c>
      <c r="C674" s="4" t="s">
        <v>5</v>
      </c>
      <c r="D674" s="4" t="s">
        <v>593</v>
      </c>
      <c r="E674" s="4" t="s">
        <v>1408</v>
      </c>
      <c r="F674" s="4" t="s">
        <v>3091</v>
      </c>
      <c r="G674" s="4" t="s">
        <v>2082</v>
      </c>
      <c r="H674" s="4"/>
      <c r="I674" s="4" t="s">
        <v>3089</v>
      </c>
      <c r="J674" s="4" t="s">
        <v>3765</v>
      </c>
      <c r="K674" s="4" t="s">
        <v>5448</v>
      </c>
      <c r="L674" s="4" t="s">
        <v>7138</v>
      </c>
      <c r="M674" s="5">
        <v>299</v>
      </c>
      <c r="N674" s="5">
        <v>224.25</v>
      </c>
      <c r="O674" s="5">
        <v>404</v>
      </c>
      <c r="P674" s="6" t="s">
        <v>8811</v>
      </c>
      <c r="Q674" s="4" t="s">
        <v>10429</v>
      </c>
      <c r="R674" s="4" t="str">
        <f t="shared" si="54"/>
        <v>PIM1 Rabbit Monoclonal Antibody</v>
      </c>
      <c r="S674" s="4" t="str">
        <f t="shared" si="50"/>
        <v>PIM1  Monoclonal Antibody</v>
      </c>
      <c r="T674" s="4" t="str">
        <f t="shared" si="51"/>
        <v xml:space="preserve">PIM1  </v>
      </c>
      <c r="U674" s="4" t="s">
        <v>593</v>
      </c>
      <c r="V674" s="4" t="str">
        <f t="shared" si="52"/>
        <v>Human, Species Mouse</v>
      </c>
      <c r="W674" s="4"/>
      <c r="X674" s="4"/>
      <c r="Y674" s="4"/>
      <c r="Z674" s="4" t="str">
        <f t="shared" si="53"/>
        <v>ECB16</v>
      </c>
    </row>
    <row r="675" spans="1:26" x14ac:dyDescent="0.35">
      <c r="A675" s="4" t="s">
        <v>0</v>
      </c>
      <c r="B675" s="4" t="s">
        <v>1</v>
      </c>
      <c r="C675" s="4" t="s">
        <v>2</v>
      </c>
      <c r="D675" s="4" t="s">
        <v>594</v>
      </c>
      <c r="E675" s="4" t="s">
        <v>1408</v>
      </c>
      <c r="F675" s="4" t="s">
        <v>3091</v>
      </c>
      <c r="G675" s="4" t="s">
        <v>2083</v>
      </c>
      <c r="H675" s="4"/>
      <c r="I675" s="4" t="s">
        <v>3089</v>
      </c>
      <c r="J675" s="4" t="s">
        <v>3766</v>
      </c>
      <c r="K675" s="4" t="s">
        <v>5449</v>
      </c>
      <c r="L675" s="4" t="s">
        <v>7139</v>
      </c>
      <c r="M675" s="5">
        <v>299</v>
      </c>
      <c r="N675" s="5">
        <v>224.25</v>
      </c>
      <c r="O675" s="5">
        <v>404</v>
      </c>
      <c r="P675" s="6" t="s">
        <v>8812</v>
      </c>
      <c r="Q675" s="4" t="s">
        <v>10430</v>
      </c>
      <c r="R675" s="4" t="str">
        <f t="shared" si="54"/>
        <v>NGFR/P75 Rabbit Monoclonal Antibody</v>
      </c>
      <c r="S675" s="4" t="str">
        <f t="shared" si="50"/>
        <v>NGFR/P75  Monoclonal Antibody</v>
      </c>
      <c r="T675" s="4" t="str">
        <f t="shared" si="51"/>
        <v xml:space="preserve">NGFR/P75  </v>
      </c>
      <c r="U675" s="4" t="s">
        <v>11834</v>
      </c>
      <c r="V675" s="4" t="str">
        <f t="shared" si="52"/>
        <v>Human, Species Mouse, Species Rat</v>
      </c>
      <c r="W675" s="4"/>
      <c r="X675" s="4"/>
      <c r="Y675" s="4"/>
      <c r="Z675" s="4" t="str">
        <f t="shared" si="53"/>
        <v>DBO14</v>
      </c>
    </row>
    <row r="676" spans="1:26" x14ac:dyDescent="0.35">
      <c r="A676" s="4" t="s">
        <v>0</v>
      </c>
      <c r="B676" s="4" t="s">
        <v>1</v>
      </c>
      <c r="C676" s="4" t="s">
        <v>2</v>
      </c>
      <c r="D676" s="4" t="s">
        <v>595</v>
      </c>
      <c r="E676" s="4" t="s">
        <v>1408</v>
      </c>
      <c r="F676" s="4" t="s">
        <v>3091</v>
      </c>
      <c r="G676" s="4" t="s">
        <v>2084</v>
      </c>
      <c r="H676" s="4"/>
      <c r="I676" s="4" t="s">
        <v>3089</v>
      </c>
      <c r="J676" s="4" t="s">
        <v>3767</v>
      </c>
      <c r="K676" s="4" t="s">
        <v>5450</v>
      </c>
      <c r="L676" s="4" t="s">
        <v>7140</v>
      </c>
      <c r="M676" s="5">
        <v>299</v>
      </c>
      <c r="N676" s="5">
        <v>224.25</v>
      </c>
      <c r="O676" s="5">
        <v>404</v>
      </c>
      <c r="P676" s="6" t="s">
        <v>8813</v>
      </c>
      <c r="Q676" s="4" t="s">
        <v>10431</v>
      </c>
      <c r="R676" s="4" t="str">
        <f t="shared" si="54"/>
        <v>CD36/Sr B3 Rabbit Monoclonal Antibody</v>
      </c>
      <c r="S676" s="4" t="str">
        <f t="shared" si="50"/>
        <v>CD36/Sr B3  Monoclonal Antibody</v>
      </c>
      <c r="T676" s="4" t="str">
        <f t="shared" si="51"/>
        <v xml:space="preserve">CD36/Sr B3  </v>
      </c>
      <c r="U676" s="4" t="s">
        <v>11835</v>
      </c>
      <c r="V676" s="4" t="str">
        <f t="shared" si="52"/>
        <v>Human, Species Mouse, Species Rat</v>
      </c>
      <c r="W676" s="4"/>
      <c r="X676" s="4"/>
      <c r="Y676" s="4"/>
      <c r="Z676" s="4" t="str">
        <f t="shared" si="53"/>
        <v>GFD3</v>
      </c>
    </row>
    <row r="677" spans="1:26" x14ac:dyDescent="0.35">
      <c r="A677" s="4" t="s">
        <v>0</v>
      </c>
      <c r="B677" s="4" t="s">
        <v>1</v>
      </c>
      <c r="C677" s="4" t="s">
        <v>2</v>
      </c>
      <c r="D677" s="4" t="s">
        <v>596</v>
      </c>
      <c r="E677" s="4" t="s">
        <v>1408</v>
      </c>
      <c r="F677" s="4" t="s">
        <v>3091</v>
      </c>
      <c r="G677" s="4" t="s">
        <v>2085</v>
      </c>
      <c r="H677" s="4"/>
      <c r="I677" s="4" t="s">
        <v>3089</v>
      </c>
      <c r="J677" s="4" t="s">
        <v>3768</v>
      </c>
      <c r="K677" s="4" t="s">
        <v>5451</v>
      </c>
      <c r="L677" s="4" t="s">
        <v>7141</v>
      </c>
      <c r="M677" s="5">
        <v>299</v>
      </c>
      <c r="N677" s="5">
        <v>224.25</v>
      </c>
      <c r="O677" s="5">
        <v>404</v>
      </c>
      <c r="P677" s="6" t="s">
        <v>8814</v>
      </c>
      <c r="Q677" s="4" t="s">
        <v>10432</v>
      </c>
      <c r="R677" s="4" t="str">
        <f t="shared" si="54"/>
        <v>CDC7 Rabbit Monoclonal Antibody</v>
      </c>
      <c r="S677" s="4" t="str">
        <f t="shared" si="50"/>
        <v>CDC7  Monoclonal Antibody</v>
      </c>
      <c r="T677" s="4" t="str">
        <f t="shared" si="51"/>
        <v xml:space="preserve">CDC7  </v>
      </c>
      <c r="U677" s="4" t="s">
        <v>596</v>
      </c>
      <c r="V677" s="4" t="str">
        <f t="shared" si="52"/>
        <v>Human, Species Mouse, Species Rat</v>
      </c>
      <c r="W677" s="4"/>
      <c r="X677" s="4"/>
      <c r="Y677" s="4"/>
      <c r="Z677" s="4" t="str">
        <f t="shared" si="53"/>
        <v>BGF3</v>
      </c>
    </row>
    <row r="678" spans="1:26" x14ac:dyDescent="0.35">
      <c r="A678" s="4" t="s">
        <v>0</v>
      </c>
      <c r="B678" s="4" t="s">
        <v>1</v>
      </c>
      <c r="C678" s="4" t="s">
        <v>2</v>
      </c>
      <c r="D678" s="4" t="s">
        <v>597</v>
      </c>
      <c r="E678" s="4" t="s">
        <v>1408</v>
      </c>
      <c r="F678" s="4" t="s">
        <v>3091</v>
      </c>
      <c r="G678" s="4" t="s">
        <v>2086</v>
      </c>
      <c r="H678" s="4"/>
      <c r="I678" s="4" t="s">
        <v>3089</v>
      </c>
      <c r="J678" s="4" t="s">
        <v>3769</v>
      </c>
      <c r="K678" s="4" t="s">
        <v>5452</v>
      </c>
      <c r="L678" s="4" t="s">
        <v>7142</v>
      </c>
      <c r="M678" s="5">
        <v>299</v>
      </c>
      <c r="N678" s="5">
        <v>224.25</v>
      </c>
      <c r="O678" s="5">
        <v>404</v>
      </c>
      <c r="P678" s="6" t="s">
        <v>8815</v>
      </c>
      <c r="Q678" s="4" t="s">
        <v>10433</v>
      </c>
      <c r="R678" s="4" t="str">
        <f t="shared" si="54"/>
        <v>CHAT/Choline Acetyltransferase Rabbit Monoclonal Antibody</v>
      </c>
      <c r="S678" s="4" t="str">
        <f t="shared" si="50"/>
        <v>CHAT/Choline Acetyltransferase  Monoclonal Antibody</v>
      </c>
      <c r="T678" s="4" t="str">
        <f t="shared" si="51"/>
        <v xml:space="preserve">CHAT/Choline Acetyltransferase  </v>
      </c>
      <c r="U678" s="4" t="s">
        <v>11836</v>
      </c>
      <c r="V678" s="4" t="str">
        <f t="shared" si="52"/>
        <v>Human, Species Mouse, Species Rat</v>
      </c>
      <c r="W678" s="4"/>
      <c r="X678" s="4"/>
      <c r="Y678" s="4"/>
      <c r="Z678" s="4" t="str">
        <f t="shared" si="53"/>
        <v>ABBO3</v>
      </c>
    </row>
    <row r="679" spans="1:26" x14ac:dyDescent="0.35">
      <c r="A679" s="4" t="s">
        <v>0</v>
      </c>
      <c r="B679" s="4" t="s">
        <v>1</v>
      </c>
      <c r="C679" s="4" t="s">
        <v>2</v>
      </c>
      <c r="D679" s="4" t="s">
        <v>598</v>
      </c>
      <c r="E679" s="4" t="s">
        <v>1408</v>
      </c>
      <c r="F679" s="4" t="s">
        <v>3091</v>
      </c>
      <c r="G679" s="4" t="s">
        <v>2087</v>
      </c>
      <c r="H679" s="4"/>
      <c r="I679" s="4" t="s">
        <v>3089</v>
      </c>
      <c r="J679" s="4" t="s">
        <v>3770</v>
      </c>
      <c r="K679" s="4" t="s">
        <v>5453</v>
      </c>
      <c r="L679" s="4" t="s">
        <v>7143</v>
      </c>
      <c r="M679" s="5">
        <v>299</v>
      </c>
      <c r="N679" s="5">
        <v>224.25</v>
      </c>
      <c r="O679" s="5">
        <v>404</v>
      </c>
      <c r="P679" s="6" t="s">
        <v>8816</v>
      </c>
      <c r="Q679" s="4" t="s">
        <v>10434</v>
      </c>
      <c r="R679" s="4" t="str">
        <f t="shared" si="54"/>
        <v>Stathmin 1 STMN1 Rabbit Monoclonal Antibody</v>
      </c>
      <c r="S679" s="4" t="str">
        <f t="shared" si="50"/>
        <v>Stathmin 1 STMN1  Monoclonal Antibody</v>
      </c>
      <c r="T679" s="4" t="str">
        <f t="shared" si="51"/>
        <v xml:space="preserve">Stathmin 1 STMN1  </v>
      </c>
      <c r="U679" s="4" t="s">
        <v>11837</v>
      </c>
      <c r="V679" s="4" t="str">
        <f t="shared" si="52"/>
        <v>Human, Species Mouse, Species Rat</v>
      </c>
      <c r="W679" s="4"/>
      <c r="X679" s="4"/>
      <c r="Y679" s="4"/>
      <c r="Z679" s="4" t="str">
        <f t="shared" si="53"/>
        <v>DDA19</v>
      </c>
    </row>
    <row r="680" spans="1:26" x14ac:dyDescent="0.35">
      <c r="A680" s="4" t="s">
        <v>0</v>
      </c>
      <c r="B680" s="4" t="s">
        <v>1</v>
      </c>
      <c r="C680" s="4" t="s">
        <v>2</v>
      </c>
      <c r="D680" s="4" t="s">
        <v>599</v>
      </c>
      <c r="E680" s="4" t="s">
        <v>1408</v>
      </c>
      <c r="F680" s="4" t="s">
        <v>3091</v>
      </c>
      <c r="G680" s="4" t="s">
        <v>2088</v>
      </c>
      <c r="H680" s="4"/>
      <c r="I680" s="4" t="s">
        <v>3089</v>
      </c>
      <c r="J680" s="4" t="s">
        <v>3771</v>
      </c>
      <c r="K680" s="4" t="s">
        <v>5454</v>
      </c>
      <c r="L680" s="4" t="s">
        <v>7144</v>
      </c>
      <c r="M680" s="5">
        <v>299</v>
      </c>
      <c r="N680" s="5">
        <v>224.25</v>
      </c>
      <c r="O680" s="5">
        <v>404</v>
      </c>
      <c r="P680" s="6" t="s">
        <v>8817</v>
      </c>
      <c r="Q680" s="4" t="s">
        <v>10435</v>
      </c>
      <c r="R680" s="4" t="str">
        <f t="shared" si="54"/>
        <v>HLA-DRA/Hla Dr Rabbit Monoclonal Antibody</v>
      </c>
      <c r="S680" s="4" t="str">
        <f t="shared" si="50"/>
        <v>HLA-DRA/Hla Dr  Monoclonal Antibody</v>
      </c>
      <c r="T680" s="4" t="str">
        <f t="shared" si="51"/>
        <v xml:space="preserve">HLA-DRA/Hla Dr  </v>
      </c>
      <c r="U680" s="4" t="s">
        <v>11838</v>
      </c>
      <c r="V680" s="4" t="str">
        <f t="shared" si="52"/>
        <v>Human, Species Mouse, Species Rat</v>
      </c>
      <c r="W680" s="4"/>
      <c r="X680" s="4"/>
      <c r="Y680" s="4"/>
      <c r="Z680" s="4" t="str">
        <f t="shared" si="53"/>
        <v>FGI8</v>
      </c>
    </row>
    <row r="681" spans="1:26" x14ac:dyDescent="0.35">
      <c r="A681" s="4" t="s">
        <v>0</v>
      </c>
      <c r="B681" s="4" t="s">
        <v>1</v>
      </c>
      <c r="C681" s="4" t="s">
        <v>2</v>
      </c>
      <c r="D681" s="4" t="s">
        <v>600</v>
      </c>
      <c r="E681" s="4" t="s">
        <v>1408</v>
      </c>
      <c r="F681" s="4" t="s">
        <v>3091</v>
      </c>
      <c r="G681" s="4" t="s">
        <v>2089</v>
      </c>
      <c r="H681" s="4"/>
      <c r="I681" s="4" t="s">
        <v>3089</v>
      </c>
      <c r="J681" s="4" t="s">
        <v>3772</v>
      </c>
      <c r="K681" s="4" t="s">
        <v>5455</v>
      </c>
      <c r="L681" s="4" t="s">
        <v>7145</v>
      </c>
      <c r="M681" s="5">
        <v>299</v>
      </c>
      <c r="N681" s="5">
        <v>224.25</v>
      </c>
      <c r="O681" s="5">
        <v>404</v>
      </c>
      <c r="P681" s="6" t="s">
        <v>8818</v>
      </c>
      <c r="Q681" s="4" t="s">
        <v>10436</v>
      </c>
      <c r="R681" s="4" t="str">
        <f t="shared" si="54"/>
        <v>Prolactin Receptor Rabbit Monoclonal Antibody</v>
      </c>
      <c r="S681" s="4" t="str">
        <f t="shared" si="50"/>
        <v>Prolactin Receptor  Monoclonal Antibody</v>
      </c>
      <c r="T681" s="4" t="str">
        <f t="shared" si="51"/>
        <v xml:space="preserve">Prolactin Receptor  </v>
      </c>
      <c r="U681" s="4" t="s">
        <v>11839</v>
      </c>
      <c r="V681" s="4" t="str">
        <f t="shared" si="52"/>
        <v>Human, Species Mouse, Species Rat</v>
      </c>
      <c r="W681" s="4"/>
      <c r="X681" s="4"/>
      <c r="Y681" s="4"/>
      <c r="Z681" s="4" t="str">
        <f t="shared" si="53"/>
        <v>ACIF16</v>
      </c>
    </row>
    <row r="682" spans="1:26" x14ac:dyDescent="0.35">
      <c r="A682" s="4" t="s">
        <v>0</v>
      </c>
      <c r="B682" s="4" t="s">
        <v>1</v>
      </c>
      <c r="C682" s="4" t="s">
        <v>2</v>
      </c>
      <c r="D682" s="4" t="s">
        <v>601</v>
      </c>
      <c r="E682" s="4" t="s">
        <v>1408</v>
      </c>
      <c r="F682" s="4" t="s">
        <v>3091</v>
      </c>
      <c r="G682" s="4" t="s">
        <v>2090</v>
      </c>
      <c r="H682" s="4"/>
      <c r="I682" s="4" t="s">
        <v>3089</v>
      </c>
      <c r="J682" s="4" t="s">
        <v>3773</v>
      </c>
      <c r="K682" s="4" t="s">
        <v>5456</v>
      </c>
      <c r="L682" s="4" t="s">
        <v>7146</v>
      </c>
      <c r="M682" s="5">
        <v>299</v>
      </c>
      <c r="N682" s="5">
        <v>224.25</v>
      </c>
      <c r="O682" s="5">
        <v>404</v>
      </c>
      <c r="P682" s="6" t="s">
        <v>8819</v>
      </c>
      <c r="Q682" s="4" t="s">
        <v>10437</v>
      </c>
      <c r="R682" s="4" t="str">
        <f t="shared" si="54"/>
        <v>VCAM1/Cd106 Rabbit Monoclonal Antibody</v>
      </c>
      <c r="S682" s="4" t="str">
        <f t="shared" si="50"/>
        <v>VCAM1/Cd106  Monoclonal Antibody</v>
      </c>
      <c r="T682" s="4" t="str">
        <f t="shared" si="51"/>
        <v xml:space="preserve">VCAM1/Cd106  </v>
      </c>
      <c r="U682" s="4" t="s">
        <v>11840</v>
      </c>
      <c r="V682" s="4" t="str">
        <f t="shared" si="52"/>
        <v>Human, Species Mouse, Species Rat</v>
      </c>
      <c r="W682" s="4"/>
      <c r="X682" s="4"/>
      <c r="Y682" s="4"/>
      <c r="Z682" s="4" t="str">
        <f t="shared" si="53"/>
        <v>DCA22</v>
      </c>
    </row>
    <row r="683" spans="1:26" x14ac:dyDescent="0.35">
      <c r="A683" s="4" t="s">
        <v>0</v>
      </c>
      <c r="B683" s="4" t="s">
        <v>1</v>
      </c>
      <c r="C683" s="4" t="s">
        <v>2</v>
      </c>
      <c r="D683" s="4" t="s">
        <v>602</v>
      </c>
      <c r="E683" s="4" t="s">
        <v>1408</v>
      </c>
      <c r="F683" s="4" t="s">
        <v>3091</v>
      </c>
      <c r="G683" s="4" t="s">
        <v>2091</v>
      </c>
      <c r="H683" s="4"/>
      <c r="I683" s="4" t="s">
        <v>3089</v>
      </c>
      <c r="J683" s="4" t="s">
        <v>3774</v>
      </c>
      <c r="K683" s="4" t="s">
        <v>5457</v>
      </c>
      <c r="L683" s="4" t="s">
        <v>7147</v>
      </c>
      <c r="M683" s="5">
        <v>299</v>
      </c>
      <c r="N683" s="5">
        <v>224.25</v>
      </c>
      <c r="O683" s="5">
        <v>404</v>
      </c>
      <c r="P683" s="6" t="s">
        <v>8820</v>
      </c>
      <c r="Q683" s="4" t="s">
        <v>10438</v>
      </c>
      <c r="R683" s="4" t="str">
        <f t="shared" si="54"/>
        <v>CD9 Rabbit Monoclonal Antibody</v>
      </c>
      <c r="S683" s="4" t="str">
        <f t="shared" si="50"/>
        <v>CD9  Monoclonal Antibody</v>
      </c>
      <c r="T683" s="4" t="str">
        <f t="shared" si="51"/>
        <v xml:space="preserve">CD9  </v>
      </c>
      <c r="U683" s="4" t="s">
        <v>602</v>
      </c>
      <c r="V683" s="4" t="str">
        <f t="shared" si="52"/>
        <v>Human, Species Mouse, Species Rat</v>
      </c>
      <c r="W683" s="4"/>
      <c r="X683" s="4"/>
      <c r="Y683" s="4"/>
      <c r="Z683" s="4" t="str">
        <f t="shared" si="53"/>
        <v>CED3</v>
      </c>
    </row>
    <row r="684" spans="1:26" x14ac:dyDescent="0.35">
      <c r="A684" s="4" t="s">
        <v>0</v>
      </c>
      <c r="B684" s="4" t="s">
        <v>1</v>
      </c>
      <c r="C684" s="4" t="s">
        <v>2</v>
      </c>
      <c r="D684" s="4" t="s">
        <v>603</v>
      </c>
      <c r="E684" s="4" t="s">
        <v>1408</v>
      </c>
      <c r="F684" s="4" t="s">
        <v>3091</v>
      </c>
      <c r="G684" s="4" t="s">
        <v>2092</v>
      </c>
      <c r="H684" s="4"/>
      <c r="I684" s="4" t="s">
        <v>3089</v>
      </c>
      <c r="J684" s="4" t="s">
        <v>3775</v>
      </c>
      <c r="K684" s="4" t="s">
        <v>5458</v>
      </c>
      <c r="L684" s="4" t="s">
        <v>7148</v>
      </c>
      <c r="M684" s="5">
        <v>299</v>
      </c>
      <c r="N684" s="5">
        <v>224.25</v>
      </c>
      <c r="O684" s="5">
        <v>404</v>
      </c>
      <c r="P684" s="6" t="s">
        <v>8821</v>
      </c>
      <c r="Q684" s="4" t="s">
        <v>10439</v>
      </c>
      <c r="R684" s="4" t="str">
        <f t="shared" si="54"/>
        <v>mSin3A Rabbit Monoclonal Antibody</v>
      </c>
      <c r="S684" s="4" t="str">
        <f t="shared" si="50"/>
        <v>mSin3A  Monoclonal Antibody</v>
      </c>
      <c r="T684" s="4" t="str">
        <f t="shared" si="51"/>
        <v xml:space="preserve">mSin3A  </v>
      </c>
      <c r="U684" s="4" t="s">
        <v>11841</v>
      </c>
      <c r="V684" s="4" t="str">
        <f t="shared" si="52"/>
        <v>Human, Species Mouse, Species Rat</v>
      </c>
      <c r="W684" s="4"/>
      <c r="X684" s="4"/>
      <c r="Y684" s="4"/>
      <c r="Z684" s="4" t="str">
        <f t="shared" si="53"/>
        <v>ACEE19</v>
      </c>
    </row>
    <row r="685" spans="1:26" x14ac:dyDescent="0.35">
      <c r="A685" s="4" t="s">
        <v>0</v>
      </c>
      <c r="B685" s="4" t="s">
        <v>1</v>
      </c>
      <c r="C685" s="4" t="s">
        <v>2</v>
      </c>
      <c r="D685" s="4" t="s">
        <v>604</v>
      </c>
      <c r="E685" s="4" t="s">
        <v>1408</v>
      </c>
      <c r="F685" s="4" t="s">
        <v>3091</v>
      </c>
      <c r="G685" s="4" t="s">
        <v>2093</v>
      </c>
      <c r="H685" s="4"/>
      <c r="I685" s="4" t="s">
        <v>3089</v>
      </c>
      <c r="J685" s="4" t="s">
        <v>3776</v>
      </c>
      <c r="K685" s="4" t="s">
        <v>5459</v>
      </c>
      <c r="L685" s="4" t="s">
        <v>7149</v>
      </c>
      <c r="M685" s="5">
        <v>299</v>
      </c>
      <c r="N685" s="5">
        <v>224.25</v>
      </c>
      <c r="O685" s="5">
        <v>404</v>
      </c>
      <c r="P685" s="6" t="s">
        <v>8822</v>
      </c>
      <c r="Q685" s="4" t="s">
        <v>10440</v>
      </c>
      <c r="R685" s="4" t="str">
        <f t="shared" si="54"/>
        <v>NUMB Rabbit Monoclonal Antibody</v>
      </c>
      <c r="S685" s="4" t="str">
        <f t="shared" si="50"/>
        <v>NUMB  Monoclonal Antibody</v>
      </c>
      <c r="T685" s="4" t="str">
        <f t="shared" si="51"/>
        <v xml:space="preserve">NUMB  </v>
      </c>
      <c r="U685" s="4" t="s">
        <v>604</v>
      </c>
      <c r="V685" s="4" t="str">
        <f t="shared" si="52"/>
        <v>Human, Species Mouse, Species Rat</v>
      </c>
      <c r="W685" s="4"/>
      <c r="X685" s="4"/>
      <c r="Y685" s="4"/>
      <c r="Z685" s="4" t="str">
        <f t="shared" si="53"/>
        <v>AOGI14</v>
      </c>
    </row>
    <row r="686" spans="1:26" x14ac:dyDescent="0.35">
      <c r="A686" s="4" t="s">
        <v>0</v>
      </c>
      <c r="B686" s="4" t="s">
        <v>1</v>
      </c>
      <c r="C686" s="4" t="s">
        <v>2</v>
      </c>
      <c r="D686" s="4" t="s">
        <v>605</v>
      </c>
      <c r="E686" s="4" t="s">
        <v>1408</v>
      </c>
      <c r="F686" s="4" t="s">
        <v>3091</v>
      </c>
      <c r="G686" s="4" t="s">
        <v>2094</v>
      </c>
      <c r="H686" s="4"/>
      <c r="I686" s="4" t="s">
        <v>3089</v>
      </c>
      <c r="J686" s="4" t="s">
        <v>3777</v>
      </c>
      <c r="K686" s="4" t="s">
        <v>5460</v>
      </c>
      <c r="L686" s="4" t="s">
        <v>7150</v>
      </c>
      <c r="M686" s="5">
        <v>299</v>
      </c>
      <c r="N686" s="5">
        <v>224.25</v>
      </c>
      <c r="O686" s="5">
        <v>404</v>
      </c>
      <c r="P686" s="6" t="s">
        <v>8823</v>
      </c>
      <c r="Q686" s="4" t="s">
        <v>10441</v>
      </c>
      <c r="R686" s="4" t="str">
        <f t="shared" si="54"/>
        <v>Vinculin VCL Rabbit Monoclonal Antibody</v>
      </c>
      <c r="S686" s="4" t="str">
        <f t="shared" si="50"/>
        <v>Vinculin VCL  Monoclonal Antibody</v>
      </c>
      <c r="T686" s="4" t="str">
        <f t="shared" si="51"/>
        <v xml:space="preserve">Vinculin VCL  </v>
      </c>
      <c r="U686" s="4" t="s">
        <v>11842</v>
      </c>
      <c r="V686" s="4" t="str">
        <f t="shared" si="52"/>
        <v>Human, Species Mouse, Species Rat</v>
      </c>
      <c r="W686" s="4"/>
      <c r="X686" s="4"/>
      <c r="Y686" s="4"/>
      <c r="Z686" s="4" t="str">
        <f t="shared" si="53"/>
        <v>AIG22</v>
      </c>
    </row>
    <row r="687" spans="1:26" x14ac:dyDescent="0.35">
      <c r="A687" s="4" t="s">
        <v>0</v>
      </c>
      <c r="B687" s="4" t="s">
        <v>1</v>
      </c>
      <c r="C687" s="4" t="s">
        <v>2</v>
      </c>
      <c r="D687" s="4" t="s">
        <v>606</v>
      </c>
      <c r="E687" s="4" t="s">
        <v>1408</v>
      </c>
      <c r="F687" s="4" t="s">
        <v>3091</v>
      </c>
      <c r="G687" s="4" t="s">
        <v>2095</v>
      </c>
      <c r="H687" s="4"/>
      <c r="I687" s="4" t="s">
        <v>3089</v>
      </c>
      <c r="J687" s="4" t="s">
        <v>3778</v>
      </c>
      <c r="K687" s="4" t="s">
        <v>5461</v>
      </c>
      <c r="L687" s="4" t="s">
        <v>7151</v>
      </c>
      <c r="M687" s="5">
        <v>299</v>
      </c>
      <c r="N687" s="5">
        <v>224.25</v>
      </c>
      <c r="O687" s="5">
        <v>404</v>
      </c>
      <c r="P687" s="6" t="s">
        <v>8824</v>
      </c>
      <c r="Q687" s="4" t="s">
        <v>10442</v>
      </c>
      <c r="R687" s="4" t="str">
        <f t="shared" si="54"/>
        <v>RING2 / RING1B / RNF2 Rabbit Monoclonal Antibody</v>
      </c>
      <c r="S687" s="4" t="str">
        <f t="shared" si="50"/>
        <v>RING2 / RING1B / RNF2  Monoclonal Antibody</v>
      </c>
      <c r="T687" s="4" t="str">
        <f t="shared" si="51"/>
        <v xml:space="preserve">RING2 / RING1B / RNF2  </v>
      </c>
      <c r="U687" s="4" t="s">
        <v>11843</v>
      </c>
      <c r="V687" s="4" t="str">
        <f t="shared" si="52"/>
        <v>Human, Species Mouse, Species Rat</v>
      </c>
      <c r="W687" s="4"/>
      <c r="X687" s="4"/>
      <c r="Y687" s="4"/>
      <c r="Z687" s="4" t="str">
        <f t="shared" si="53"/>
        <v>AEDC18</v>
      </c>
    </row>
    <row r="688" spans="1:26" x14ac:dyDescent="0.35">
      <c r="A688" s="4" t="s">
        <v>0</v>
      </c>
      <c r="B688" s="4" t="s">
        <v>1</v>
      </c>
      <c r="C688" s="4" t="s">
        <v>4</v>
      </c>
      <c r="D688" s="4" t="s">
        <v>607</v>
      </c>
      <c r="E688" s="4" t="s">
        <v>1408</v>
      </c>
      <c r="F688" s="4" t="s">
        <v>3091</v>
      </c>
      <c r="G688" s="4" t="s">
        <v>2096</v>
      </c>
      <c r="H688" s="4"/>
      <c r="I688" s="4" t="s">
        <v>3089</v>
      </c>
      <c r="J688" s="4" t="s">
        <v>3779</v>
      </c>
      <c r="K688" s="4" t="s">
        <v>5462</v>
      </c>
      <c r="L688" s="4" t="s">
        <v>7152</v>
      </c>
      <c r="M688" s="5">
        <v>299</v>
      </c>
      <c r="N688" s="5">
        <v>224.25</v>
      </c>
      <c r="O688" s="5">
        <v>404</v>
      </c>
      <c r="P688" s="6" t="s">
        <v>8825</v>
      </c>
      <c r="Q688" s="4" t="s">
        <v>10443</v>
      </c>
      <c r="R688" s="4" t="str">
        <f t="shared" si="54"/>
        <v>MUC2 Rabbit Monoclonal Antibody</v>
      </c>
      <c r="S688" s="4" t="str">
        <f t="shared" si="50"/>
        <v>MUC2  Monoclonal Antibody</v>
      </c>
      <c r="T688" s="4" t="str">
        <f t="shared" si="51"/>
        <v xml:space="preserve">MUC2  </v>
      </c>
      <c r="U688" s="4" t="s">
        <v>607</v>
      </c>
      <c r="V688" s="4" t="str">
        <f t="shared" si="52"/>
        <v>Human, Species Rat</v>
      </c>
      <c r="W688" s="4"/>
      <c r="X688" s="4"/>
      <c r="Y688" s="4"/>
      <c r="Z688" s="4" t="str">
        <f t="shared" si="53"/>
        <v>AAEO13</v>
      </c>
    </row>
    <row r="689" spans="1:26" x14ac:dyDescent="0.35">
      <c r="A689" s="4" t="s">
        <v>0</v>
      </c>
      <c r="B689" s="4" t="s">
        <v>1</v>
      </c>
      <c r="C689" s="4" t="s">
        <v>2</v>
      </c>
      <c r="D689" s="4" t="s">
        <v>608</v>
      </c>
      <c r="E689" s="4" t="s">
        <v>1408</v>
      </c>
      <c r="F689" s="4" t="s">
        <v>3091</v>
      </c>
      <c r="G689" s="4" t="s">
        <v>2097</v>
      </c>
      <c r="H689" s="4"/>
      <c r="I689" s="4" t="s">
        <v>3089</v>
      </c>
      <c r="J689" s="4" t="s">
        <v>3780</v>
      </c>
      <c r="K689" s="4" t="s">
        <v>5463</v>
      </c>
      <c r="L689" s="4" t="s">
        <v>7153</v>
      </c>
      <c r="M689" s="5">
        <v>299</v>
      </c>
      <c r="N689" s="5">
        <v>224.25</v>
      </c>
      <c r="O689" s="5">
        <v>404</v>
      </c>
      <c r="P689" s="6" t="s">
        <v>8826</v>
      </c>
      <c r="Q689" s="4" t="s">
        <v>10444</v>
      </c>
      <c r="R689" s="4" t="str">
        <f t="shared" si="54"/>
        <v>AGTR1 Rabbit Monoclonal Antibody</v>
      </c>
      <c r="S689" s="4" t="str">
        <f t="shared" si="50"/>
        <v>AGTR1  Monoclonal Antibody</v>
      </c>
      <c r="T689" s="4" t="str">
        <f t="shared" si="51"/>
        <v xml:space="preserve">AGTR1  </v>
      </c>
      <c r="U689" s="4" t="s">
        <v>608</v>
      </c>
      <c r="V689" s="4" t="str">
        <f t="shared" si="52"/>
        <v>Human, Species Mouse, Species Rat</v>
      </c>
      <c r="W689" s="4"/>
      <c r="X689" s="4"/>
      <c r="Y689" s="4"/>
      <c r="Z689" s="4" t="str">
        <f t="shared" si="53"/>
        <v>AOGD1</v>
      </c>
    </row>
    <row r="690" spans="1:26" x14ac:dyDescent="0.35">
      <c r="A690" s="4" t="s">
        <v>0</v>
      </c>
      <c r="B690" s="4" t="s">
        <v>1</v>
      </c>
      <c r="C690" s="4" t="s">
        <v>2</v>
      </c>
      <c r="D690" s="4" t="s">
        <v>609</v>
      </c>
      <c r="E690" s="4" t="s">
        <v>1408</v>
      </c>
      <c r="F690" s="4" t="s">
        <v>3091</v>
      </c>
      <c r="G690" s="4" t="s">
        <v>2098</v>
      </c>
      <c r="H690" s="4"/>
      <c r="I690" s="4" t="s">
        <v>3089</v>
      </c>
      <c r="J690" s="4" t="s">
        <v>3781</v>
      </c>
      <c r="K690" s="4" t="s">
        <v>5464</v>
      </c>
      <c r="L690" s="4" t="s">
        <v>7154</v>
      </c>
      <c r="M690" s="5">
        <v>299</v>
      </c>
      <c r="N690" s="5">
        <v>224.25</v>
      </c>
      <c r="O690" s="5">
        <v>404</v>
      </c>
      <c r="P690" s="6" t="s">
        <v>8827</v>
      </c>
      <c r="Q690" s="4" t="s">
        <v>10445</v>
      </c>
      <c r="R690" s="4" t="str">
        <f t="shared" si="54"/>
        <v>S100A4 Rabbit Monoclonal Antibody</v>
      </c>
      <c r="S690" s="4" t="str">
        <f t="shared" si="50"/>
        <v>S100A4  Monoclonal Antibody</v>
      </c>
      <c r="T690" s="4" t="str">
        <f t="shared" si="51"/>
        <v xml:space="preserve">S100A4  </v>
      </c>
      <c r="U690" s="4" t="s">
        <v>609</v>
      </c>
      <c r="V690" s="4" t="str">
        <f t="shared" si="52"/>
        <v>Human, Species Mouse, Species Rat</v>
      </c>
      <c r="W690" s="4"/>
      <c r="X690" s="4"/>
      <c r="Y690" s="4"/>
      <c r="Z690" s="4" t="str">
        <f t="shared" si="53"/>
        <v>GFG19</v>
      </c>
    </row>
    <row r="691" spans="1:26" x14ac:dyDescent="0.35">
      <c r="A691" s="4" t="s">
        <v>0</v>
      </c>
      <c r="B691" s="4" t="s">
        <v>1</v>
      </c>
      <c r="C691" s="4" t="s">
        <v>2</v>
      </c>
      <c r="D691" s="4" t="s">
        <v>610</v>
      </c>
      <c r="E691" s="4" t="s">
        <v>1408</v>
      </c>
      <c r="F691" s="4" t="s">
        <v>3091</v>
      </c>
      <c r="G691" s="4" t="s">
        <v>2099</v>
      </c>
      <c r="H691" s="4"/>
      <c r="I691" s="4" t="s">
        <v>3089</v>
      </c>
      <c r="J691" s="4" t="s">
        <v>3782</v>
      </c>
      <c r="K691" s="4" t="s">
        <v>5465</v>
      </c>
      <c r="L691" s="4" t="s">
        <v>7155</v>
      </c>
      <c r="M691" s="5">
        <v>299</v>
      </c>
      <c r="N691" s="5">
        <v>224.25</v>
      </c>
      <c r="O691" s="5">
        <v>404</v>
      </c>
      <c r="P691" s="6" t="s">
        <v>8828</v>
      </c>
      <c r="Q691" s="4" t="s">
        <v>10446</v>
      </c>
      <c r="R691" s="4" t="str">
        <f t="shared" si="54"/>
        <v>TGFBI/Beta Ig H3 Rabbit Monoclonal Antibody</v>
      </c>
      <c r="S691" s="4" t="str">
        <f t="shared" si="50"/>
        <v>TGFBI/Beta Ig H3  Monoclonal Antibody</v>
      </c>
      <c r="T691" s="4" t="str">
        <f t="shared" si="51"/>
        <v xml:space="preserve">TGFBI/Beta Ig H3  </v>
      </c>
      <c r="U691" s="4" t="s">
        <v>11844</v>
      </c>
      <c r="V691" s="4" t="str">
        <f t="shared" si="52"/>
        <v>Human, Species Mouse, Species Rat</v>
      </c>
      <c r="W691" s="4"/>
      <c r="X691" s="4"/>
      <c r="Y691" s="4"/>
      <c r="Z691" s="4" t="str">
        <f t="shared" si="53"/>
        <v>CBG20</v>
      </c>
    </row>
    <row r="692" spans="1:26" x14ac:dyDescent="0.35">
      <c r="A692" s="4" t="s">
        <v>0</v>
      </c>
      <c r="B692" s="4" t="s">
        <v>1</v>
      </c>
      <c r="C692" s="4" t="s">
        <v>3</v>
      </c>
      <c r="D692" s="4" t="s">
        <v>610</v>
      </c>
      <c r="E692" s="4" t="s">
        <v>1408</v>
      </c>
      <c r="F692" s="4" t="s">
        <v>3091</v>
      </c>
      <c r="G692" s="4" t="s">
        <v>2100</v>
      </c>
      <c r="H692" s="4"/>
      <c r="I692" s="4" t="s">
        <v>3089</v>
      </c>
      <c r="J692" s="4" t="s">
        <v>3783</v>
      </c>
      <c r="K692" s="4" t="s">
        <v>5466</v>
      </c>
      <c r="L692" s="4" t="s">
        <v>7156</v>
      </c>
      <c r="M692" s="5">
        <v>299</v>
      </c>
      <c r="N692" s="5">
        <v>224.25</v>
      </c>
      <c r="O692" s="5">
        <v>404</v>
      </c>
      <c r="P692" s="6" t="s">
        <v>8829</v>
      </c>
      <c r="Q692" s="4" t="s">
        <v>10447</v>
      </c>
      <c r="R692" s="4" t="str">
        <f t="shared" si="54"/>
        <v>E Cadherin TGFBI Rabbit Monoclonal Antibody</v>
      </c>
      <c r="S692" s="4" t="str">
        <f t="shared" si="50"/>
        <v>E Cadherin TGFBI  Monoclonal Antibody</v>
      </c>
      <c r="T692" s="4" t="str">
        <f t="shared" si="51"/>
        <v xml:space="preserve">E Cadherin TGFBI  </v>
      </c>
      <c r="U692" s="4" t="s">
        <v>11845</v>
      </c>
      <c r="V692" s="4" t="str">
        <f t="shared" si="52"/>
        <v>Human</v>
      </c>
      <c r="W692" s="4"/>
      <c r="X692" s="4"/>
      <c r="Y692" s="4"/>
      <c r="Z692" s="4" t="str">
        <f t="shared" si="53"/>
        <v>EA20</v>
      </c>
    </row>
    <row r="693" spans="1:26" x14ac:dyDescent="0.35">
      <c r="A693" s="4" t="s">
        <v>0</v>
      </c>
      <c r="B693" s="4" t="s">
        <v>1</v>
      </c>
      <c r="C693" s="4" t="s">
        <v>2</v>
      </c>
      <c r="D693" s="4" t="s">
        <v>610</v>
      </c>
      <c r="E693" s="4" t="s">
        <v>1408</v>
      </c>
      <c r="F693" s="4" t="s">
        <v>3091</v>
      </c>
      <c r="G693" s="4" t="s">
        <v>2101</v>
      </c>
      <c r="H693" s="4"/>
      <c r="I693" s="4" t="s">
        <v>3089</v>
      </c>
      <c r="J693" s="4" t="s">
        <v>3784</v>
      </c>
      <c r="K693" s="4" t="s">
        <v>5467</v>
      </c>
      <c r="L693" s="4" t="s">
        <v>7157</v>
      </c>
      <c r="M693" s="5">
        <v>299</v>
      </c>
      <c r="N693" s="5">
        <v>224.25</v>
      </c>
      <c r="O693" s="5">
        <v>404</v>
      </c>
      <c r="P693" s="6" t="s">
        <v>8830</v>
      </c>
      <c r="Q693" s="4" t="s">
        <v>10446</v>
      </c>
      <c r="R693" s="4" t="str">
        <f t="shared" si="54"/>
        <v>TGFBI/Beta Ig H3 Rabbit Monoclonal Antibody</v>
      </c>
      <c r="S693" s="4" t="str">
        <f t="shared" si="50"/>
        <v>TGFBI/Beta Ig H3  Monoclonal Antibody</v>
      </c>
      <c r="T693" s="4" t="str">
        <f t="shared" si="51"/>
        <v xml:space="preserve">TGFBI/Beta Ig H3  </v>
      </c>
      <c r="U693" s="4" t="s">
        <v>11844</v>
      </c>
      <c r="V693" s="4" t="str">
        <f t="shared" si="52"/>
        <v>Human, Species Mouse, Species Rat</v>
      </c>
      <c r="W693" s="4"/>
      <c r="X693" s="4"/>
      <c r="Y693" s="4"/>
      <c r="Z693" s="4" t="str">
        <f t="shared" si="53"/>
        <v>DI20</v>
      </c>
    </row>
    <row r="694" spans="1:26" x14ac:dyDescent="0.35">
      <c r="A694" s="4" t="s">
        <v>0</v>
      </c>
      <c r="B694" s="4" t="s">
        <v>1</v>
      </c>
      <c r="C694" s="4" t="s">
        <v>3</v>
      </c>
      <c r="D694" s="4" t="s">
        <v>611</v>
      </c>
      <c r="E694" s="4" t="s">
        <v>1408</v>
      </c>
      <c r="F694" s="4" t="s">
        <v>3091</v>
      </c>
      <c r="G694" s="4" t="s">
        <v>2102</v>
      </c>
      <c r="H694" s="4"/>
      <c r="I694" s="4" t="s">
        <v>3089</v>
      </c>
      <c r="J694" s="4" t="s">
        <v>3785</v>
      </c>
      <c r="K694" s="4" t="s">
        <v>5468</v>
      </c>
      <c r="L694" s="4" t="s">
        <v>7158</v>
      </c>
      <c r="M694" s="5">
        <v>299</v>
      </c>
      <c r="N694" s="5">
        <v>224.25</v>
      </c>
      <c r="O694" s="5">
        <v>404</v>
      </c>
      <c r="P694" s="6" t="s">
        <v>8831</v>
      </c>
      <c r="Q694" s="4" t="s">
        <v>10448</v>
      </c>
      <c r="R694" s="4" t="str">
        <f t="shared" si="54"/>
        <v>TRX1 TXN Rabbit Monoclonal Antibody</v>
      </c>
      <c r="S694" s="4" t="str">
        <f t="shared" si="50"/>
        <v>TRX1 TXN  Monoclonal Antibody</v>
      </c>
      <c r="T694" s="4" t="str">
        <f t="shared" si="51"/>
        <v xml:space="preserve">TRX1 TXN  </v>
      </c>
      <c r="U694" s="4" t="s">
        <v>11846</v>
      </c>
      <c r="V694" s="4" t="str">
        <f t="shared" si="52"/>
        <v>Human</v>
      </c>
      <c r="W694" s="4"/>
      <c r="X694" s="4"/>
      <c r="Y694" s="4"/>
      <c r="Z694" s="4" t="str">
        <f t="shared" si="53"/>
        <v>AOGC20</v>
      </c>
    </row>
    <row r="695" spans="1:26" x14ac:dyDescent="0.35">
      <c r="A695" s="4" t="s">
        <v>0</v>
      </c>
      <c r="B695" s="4" t="s">
        <v>1</v>
      </c>
      <c r="C695" s="4" t="s">
        <v>2</v>
      </c>
      <c r="D695" s="4" t="s">
        <v>611</v>
      </c>
      <c r="E695" s="4" t="s">
        <v>1408</v>
      </c>
      <c r="F695" s="4" t="s">
        <v>3091</v>
      </c>
      <c r="G695" s="4" t="s">
        <v>2103</v>
      </c>
      <c r="H695" s="4"/>
      <c r="I695" s="4" t="s">
        <v>3089</v>
      </c>
      <c r="J695" s="4" t="s">
        <v>3786</v>
      </c>
      <c r="K695" s="4" t="s">
        <v>5469</v>
      </c>
      <c r="L695" s="4" t="s">
        <v>7159</v>
      </c>
      <c r="M695" s="5">
        <v>299</v>
      </c>
      <c r="N695" s="5">
        <v>224.25</v>
      </c>
      <c r="O695" s="5">
        <v>404</v>
      </c>
      <c r="P695" s="6" t="s">
        <v>8832</v>
      </c>
      <c r="Q695" s="4" t="s">
        <v>10448</v>
      </c>
      <c r="R695" s="4" t="str">
        <f t="shared" si="54"/>
        <v>TRX1 TXN Rabbit Monoclonal Antibody</v>
      </c>
      <c r="S695" s="4" t="str">
        <f t="shared" si="50"/>
        <v>TRX1 TXN  Monoclonal Antibody</v>
      </c>
      <c r="T695" s="4" t="str">
        <f t="shared" si="51"/>
        <v xml:space="preserve">TRX1 TXN  </v>
      </c>
      <c r="U695" s="4" t="s">
        <v>11846</v>
      </c>
      <c r="V695" s="4" t="str">
        <f t="shared" si="52"/>
        <v>Human, Species Mouse, Species Rat</v>
      </c>
      <c r="W695" s="4"/>
      <c r="X695" s="4"/>
      <c r="Y695" s="4"/>
      <c r="Z695" s="4" t="str">
        <f t="shared" si="53"/>
        <v>AOGB20</v>
      </c>
    </row>
    <row r="696" spans="1:26" x14ac:dyDescent="0.35">
      <c r="A696" s="4" t="s">
        <v>0</v>
      </c>
      <c r="B696" s="4" t="s">
        <v>1</v>
      </c>
      <c r="C696" s="4" t="s">
        <v>4</v>
      </c>
      <c r="D696" s="4" t="s">
        <v>612</v>
      </c>
      <c r="E696" s="4" t="s">
        <v>1408</v>
      </c>
      <c r="F696" s="4" t="s">
        <v>3091</v>
      </c>
      <c r="G696" s="4" t="s">
        <v>2104</v>
      </c>
      <c r="H696" s="4"/>
      <c r="I696" s="4" t="s">
        <v>3089</v>
      </c>
      <c r="J696" s="4" t="s">
        <v>3787</v>
      </c>
      <c r="K696" s="4" t="s">
        <v>5470</v>
      </c>
      <c r="L696" s="4" t="s">
        <v>7160</v>
      </c>
      <c r="M696" s="5">
        <v>299</v>
      </c>
      <c r="N696" s="5">
        <v>224.25</v>
      </c>
      <c r="O696" s="5">
        <v>404</v>
      </c>
      <c r="P696" s="6" t="s">
        <v>8833</v>
      </c>
      <c r="Q696" s="4" t="s">
        <v>10449</v>
      </c>
      <c r="R696" s="4" t="str">
        <f t="shared" si="54"/>
        <v>ABCG1 Rabbit Monoclonal Antibody</v>
      </c>
      <c r="S696" s="4" t="str">
        <f t="shared" si="50"/>
        <v>ABCG1  Monoclonal Antibody</v>
      </c>
      <c r="T696" s="4" t="str">
        <f t="shared" si="51"/>
        <v xml:space="preserve">ABCG1  </v>
      </c>
      <c r="U696" s="4" t="s">
        <v>612</v>
      </c>
      <c r="V696" s="4" t="str">
        <f t="shared" si="52"/>
        <v>Human, Species Rat</v>
      </c>
      <c r="W696" s="4"/>
      <c r="X696" s="4"/>
      <c r="Y696" s="4"/>
      <c r="Z696" s="4" t="str">
        <f t="shared" si="53"/>
        <v>CHH1</v>
      </c>
    </row>
    <row r="697" spans="1:26" x14ac:dyDescent="0.35">
      <c r="A697" s="4" t="s">
        <v>0</v>
      </c>
      <c r="B697" s="4" t="s">
        <v>1</v>
      </c>
      <c r="C697" s="4" t="s">
        <v>2</v>
      </c>
      <c r="D697" s="4" t="s">
        <v>613</v>
      </c>
      <c r="E697" s="4" t="s">
        <v>1408</v>
      </c>
      <c r="F697" s="4" t="s">
        <v>3091</v>
      </c>
      <c r="G697" s="4" t="s">
        <v>2105</v>
      </c>
      <c r="H697" s="4"/>
      <c r="I697" s="4" t="s">
        <v>3089</v>
      </c>
      <c r="J697" s="4" t="s">
        <v>3788</v>
      </c>
      <c r="K697" s="4" t="s">
        <v>5471</v>
      </c>
      <c r="L697" s="4" t="s">
        <v>7161</v>
      </c>
      <c r="M697" s="5">
        <v>299</v>
      </c>
      <c r="N697" s="5">
        <v>224.25</v>
      </c>
      <c r="O697" s="5">
        <v>404</v>
      </c>
      <c r="P697" s="6" t="s">
        <v>8834</v>
      </c>
      <c r="Q697" s="4" t="s">
        <v>10450</v>
      </c>
      <c r="R697" s="4" t="str">
        <f t="shared" si="54"/>
        <v>TSG101 Rabbit Monoclonal Antibody</v>
      </c>
      <c r="S697" s="4" t="str">
        <f t="shared" si="50"/>
        <v>TSG101  Monoclonal Antibody</v>
      </c>
      <c r="T697" s="4" t="str">
        <f t="shared" si="51"/>
        <v xml:space="preserve">TSG101  </v>
      </c>
      <c r="U697" s="4" t="s">
        <v>613</v>
      </c>
      <c r="V697" s="4" t="str">
        <f t="shared" si="52"/>
        <v>Human, Species Mouse, Species Rat</v>
      </c>
      <c r="W697" s="4"/>
      <c r="X697" s="4"/>
      <c r="Y697" s="4"/>
      <c r="Z697" s="4" t="str">
        <f t="shared" si="53"/>
        <v>IDG20</v>
      </c>
    </row>
    <row r="698" spans="1:26" x14ac:dyDescent="0.35">
      <c r="A698" s="4" t="s">
        <v>0</v>
      </c>
      <c r="B698" s="4" t="s">
        <v>1</v>
      </c>
      <c r="C698" s="4" t="s">
        <v>5</v>
      </c>
      <c r="D698" s="4" t="s">
        <v>614</v>
      </c>
      <c r="E698" s="4" t="s">
        <v>1408</v>
      </c>
      <c r="F698" s="4" t="s">
        <v>3091</v>
      </c>
      <c r="G698" s="4" t="s">
        <v>2106</v>
      </c>
      <c r="H698" s="4"/>
      <c r="I698" s="4" t="s">
        <v>3089</v>
      </c>
      <c r="J698" s="4" t="s">
        <v>3789</v>
      </c>
      <c r="K698" s="4" t="s">
        <v>5472</v>
      </c>
      <c r="L698" s="4" t="s">
        <v>7162</v>
      </c>
      <c r="M698" s="5">
        <v>299</v>
      </c>
      <c r="N698" s="5">
        <v>224.25</v>
      </c>
      <c r="O698" s="5">
        <v>404</v>
      </c>
      <c r="P698" s="6" t="s">
        <v>8835</v>
      </c>
      <c r="Q698" s="4" t="s">
        <v>10451</v>
      </c>
      <c r="R698" s="4" t="str">
        <f t="shared" si="54"/>
        <v>Dysferlin Rabbit Monoclonal Antibody</v>
      </c>
      <c r="S698" s="4" t="str">
        <f t="shared" si="50"/>
        <v>Dysferlin  Monoclonal Antibody</v>
      </c>
      <c r="T698" s="4" t="str">
        <f t="shared" si="51"/>
        <v xml:space="preserve">Dysferlin  </v>
      </c>
      <c r="U698" s="4" t="s">
        <v>11847</v>
      </c>
      <c r="V698" s="4" t="str">
        <f t="shared" si="52"/>
        <v>Human, Species Mouse</v>
      </c>
      <c r="W698" s="4"/>
      <c r="X698" s="4"/>
      <c r="Y698" s="4"/>
      <c r="Z698" s="4" t="str">
        <f t="shared" si="53"/>
        <v>EGO4</v>
      </c>
    </row>
    <row r="699" spans="1:26" x14ac:dyDescent="0.35">
      <c r="A699" s="4" t="s">
        <v>0</v>
      </c>
      <c r="B699" s="4" t="s">
        <v>1</v>
      </c>
      <c r="C699" s="4" t="s">
        <v>3</v>
      </c>
      <c r="D699" s="4" t="s">
        <v>615</v>
      </c>
      <c r="E699" s="4" t="s">
        <v>1408</v>
      </c>
      <c r="F699" s="4" t="s">
        <v>3091</v>
      </c>
      <c r="G699" s="4" t="s">
        <v>2107</v>
      </c>
      <c r="H699" s="4"/>
      <c r="I699" s="4" t="s">
        <v>3089</v>
      </c>
      <c r="J699" s="4" t="s">
        <v>3790</v>
      </c>
      <c r="K699" s="4" t="s">
        <v>5473</v>
      </c>
      <c r="L699" s="4" t="s">
        <v>7163</v>
      </c>
      <c r="M699" s="5">
        <v>299</v>
      </c>
      <c r="N699" s="5">
        <v>224.25</v>
      </c>
      <c r="O699" s="5">
        <v>404</v>
      </c>
      <c r="P699" s="6" t="s">
        <v>8836</v>
      </c>
      <c r="Q699" s="4" t="s">
        <v>10452</v>
      </c>
      <c r="R699" s="4" t="str">
        <f t="shared" si="54"/>
        <v>HLA G Rabbit Monoclonal Antibody</v>
      </c>
      <c r="S699" s="4" t="str">
        <f t="shared" si="50"/>
        <v>HLA G  Monoclonal Antibody</v>
      </c>
      <c r="T699" s="4" t="str">
        <f t="shared" si="51"/>
        <v xml:space="preserve">HLA G  </v>
      </c>
      <c r="U699" s="4" t="s">
        <v>11848</v>
      </c>
      <c r="V699" s="4" t="str">
        <f t="shared" si="52"/>
        <v>Human</v>
      </c>
      <c r="W699" s="4"/>
      <c r="X699" s="4"/>
      <c r="Y699" s="4"/>
      <c r="Z699" s="4" t="str">
        <f t="shared" si="53"/>
        <v>AOGH8</v>
      </c>
    </row>
    <row r="700" spans="1:26" x14ac:dyDescent="0.35">
      <c r="A700" s="4" t="s">
        <v>0</v>
      </c>
      <c r="B700" s="4" t="s">
        <v>1</v>
      </c>
      <c r="C700" s="4" t="s">
        <v>4</v>
      </c>
      <c r="D700" s="4" t="s">
        <v>616</v>
      </c>
      <c r="E700" s="4" t="s">
        <v>1408</v>
      </c>
      <c r="F700" s="4" t="s">
        <v>3091</v>
      </c>
      <c r="G700" s="4" t="s">
        <v>2108</v>
      </c>
      <c r="H700" s="4"/>
      <c r="I700" s="4" t="s">
        <v>3089</v>
      </c>
      <c r="J700" s="4" t="s">
        <v>3791</v>
      </c>
      <c r="K700" s="4" t="s">
        <v>5474</v>
      </c>
      <c r="L700" s="4" t="s">
        <v>7164</v>
      </c>
      <c r="M700" s="5">
        <v>299</v>
      </c>
      <c r="N700" s="5">
        <v>224.25</v>
      </c>
      <c r="O700" s="5">
        <v>404</v>
      </c>
      <c r="P700" s="6" t="s">
        <v>8837</v>
      </c>
      <c r="Q700" s="4" t="s">
        <v>10453</v>
      </c>
      <c r="R700" s="4" t="str">
        <f t="shared" si="54"/>
        <v>Lamin B Receptor LBR Rabbit Monoclonal Antibody</v>
      </c>
      <c r="S700" s="4" t="str">
        <f t="shared" si="50"/>
        <v>Lamin B Receptor LBR  Monoclonal Antibody</v>
      </c>
      <c r="T700" s="4" t="str">
        <f t="shared" si="51"/>
        <v xml:space="preserve">Lamin B Receptor LBR  </v>
      </c>
      <c r="U700" s="4" t="s">
        <v>11849</v>
      </c>
      <c r="V700" s="4" t="str">
        <f t="shared" si="52"/>
        <v>Human, Species Rat</v>
      </c>
      <c r="W700" s="4"/>
      <c r="X700" s="4"/>
      <c r="Y700" s="4"/>
      <c r="Z700" s="4" t="str">
        <f t="shared" si="53"/>
        <v>EDO12</v>
      </c>
    </row>
    <row r="701" spans="1:26" x14ac:dyDescent="0.35">
      <c r="A701" s="4" t="s">
        <v>0</v>
      </c>
      <c r="B701" s="4" t="s">
        <v>1</v>
      </c>
      <c r="C701" s="4" t="s">
        <v>2</v>
      </c>
      <c r="D701" s="4" t="s">
        <v>617</v>
      </c>
      <c r="E701" s="4" t="s">
        <v>1408</v>
      </c>
      <c r="F701" s="4" t="s">
        <v>3091</v>
      </c>
      <c r="G701" s="4" t="s">
        <v>2109</v>
      </c>
      <c r="H701" s="4"/>
      <c r="I701" s="4" t="s">
        <v>3089</v>
      </c>
      <c r="J701" s="4" t="s">
        <v>3792</v>
      </c>
      <c r="K701" s="4" t="s">
        <v>5475</v>
      </c>
      <c r="L701" s="4" t="s">
        <v>7165</v>
      </c>
      <c r="M701" s="5">
        <v>299</v>
      </c>
      <c r="N701" s="5">
        <v>224.25</v>
      </c>
      <c r="O701" s="5">
        <v>404</v>
      </c>
      <c r="P701" s="6" t="s">
        <v>8838</v>
      </c>
      <c r="Q701" s="4" t="s">
        <v>10454</v>
      </c>
      <c r="R701" s="4" t="str">
        <f t="shared" si="54"/>
        <v>HAUSP / USP7 Rabbit  Monoclonal Antibody</v>
      </c>
      <c r="S701" s="4" t="str">
        <f t="shared" si="50"/>
        <v>HAUSP / USP7   Monoclonal Antibody</v>
      </c>
      <c r="T701" s="4" t="str">
        <f t="shared" si="51"/>
        <v xml:space="preserve">HAUSP / USP7   </v>
      </c>
      <c r="U701" s="4" t="s">
        <v>11850</v>
      </c>
      <c r="V701" s="4" t="str">
        <f t="shared" si="52"/>
        <v>Human, Species Mouse, Species Rat</v>
      </c>
      <c r="W701" s="4"/>
      <c r="X701" s="4"/>
      <c r="Y701" s="4"/>
      <c r="Z701" s="4" t="str">
        <f t="shared" si="53"/>
        <v>AEBC21</v>
      </c>
    </row>
    <row r="702" spans="1:26" x14ac:dyDescent="0.35">
      <c r="A702" s="4" t="s">
        <v>0</v>
      </c>
      <c r="B702" s="4" t="s">
        <v>1</v>
      </c>
      <c r="C702" s="4" t="s">
        <v>3</v>
      </c>
      <c r="D702" s="4" t="s">
        <v>618</v>
      </c>
      <c r="E702" s="4" t="s">
        <v>1408</v>
      </c>
      <c r="F702" s="4" t="s">
        <v>3091</v>
      </c>
      <c r="G702" s="4" t="s">
        <v>2110</v>
      </c>
      <c r="H702" s="4"/>
      <c r="I702" s="4" t="s">
        <v>3089</v>
      </c>
      <c r="J702" s="4" t="s">
        <v>3793</v>
      </c>
      <c r="K702" s="4" t="s">
        <v>5476</v>
      </c>
      <c r="L702" s="4" t="s">
        <v>7166</v>
      </c>
      <c r="M702" s="5">
        <v>299</v>
      </c>
      <c r="N702" s="5">
        <v>224.25</v>
      </c>
      <c r="O702" s="5">
        <v>404</v>
      </c>
      <c r="P702" s="6" t="s">
        <v>8839</v>
      </c>
      <c r="Q702" s="4" t="s">
        <v>10455</v>
      </c>
      <c r="R702" s="4" t="str">
        <f t="shared" si="54"/>
        <v>CD62P SELP Rabbit Monoclonal Antibody</v>
      </c>
      <c r="S702" s="4" t="str">
        <f t="shared" si="50"/>
        <v>CD62P SELP  Monoclonal Antibody</v>
      </c>
      <c r="T702" s="4" t="str">
        <f t="shared" si="51"/>
        <v xml:space="preserve">CD62P SELP  </v>
      </c>
      <c r="U702" s="4" t="s">
        <v>11851</v>
      </c>
      <c r="V702" s="4" t="str">
        <f t="shared" si="52"/>
        <v>Human</v>
      </c>
      <c r="W702" s="4"/>
      <c r="X702" s="4"/>
      <c r="Y702" s="4"/>
      <c r="Z702" s="4" t="str">
        <f t="shared" si="53"/>
        <v>AAEC19</v>
      </c>
    </row>
    <row r="703" spans="1:26" x14ac:dyDescent="0.35">
      <c r="A703" s="4" t="s">
        <v>0</v>
      </c>
      <c r="B703" s="4" t="s">
        <v>1</v>
      </c>
      <c r="C703" s="4" t="s">
        <v>12</v>
      </c>
      <c r="D703" s="4" t="s">
        <v>619</v>
      </c>
      <c r="E703" s="4" t="s">
        <v>1408</v>
      </c>
      <c r="F703" s="4" t="s">
        <v>3091</v>
      </c>
      <c r="G703" s="4" t="s">
        <v>2111</v>
      </c>
      <c r="H703" s="4"/>
      <c r="I703" s="4" t="s">
        <v>3089</v>
      </c>
      <c r="J703" s="4" t="s">
        <v>3794</v>
      </c>
      <c r="K703" s="4" t="s">
        <v>5477</v>
      </c>
      <c r="L703" s="4" t="s">
        <v>7167</v>
      </c>
      <c r="M703" s="5">
        <v>299</v>
      </c>
      <c r="N703" s="5">
        <v>224.25</v>
      </c>
      <c r="O703" s="5">
        <v>404</v>
      </c>
      <c r="P703" s="6" t="s">
        <v>8840</v>
      </c>
      <c r="Q703" s="4" t="s">
        <v>10456</v>
      </c>
      <c r="R703" s="4" t="str">
        <f t="shared" si="54"/>
        <v>Bovine Serum Albumin Rabbit Monoclonal Antibody</v>
      </c>
      <c r="S703" s="4" t="str">
        <f t="shared" si="50"/>
        <v>Bovine Serum Albumin  Monoclonal Antibody</v>
      </c>
      <c r="T703" s="4" t="str">
        <f t="shared" si="51"/>
        <v xml:space="preserve">Bovine Serum Albumin  </v>
      </c>
      <c r="U703" s="4" t="s">
        <v>11852</v>
      </c>
      <c r="V703" s="4" t="str">
        <f t="shared" si="52"/>
        <v>Cow, Species Human, Species Mouse, Species Rat</v>
      </c>
      <c r="W703" s="4"/>
      <c r="X703" s="4"/>
      <c r="Y703" s="4"/>
      <c r="Z703" s="4" t="str">
        <f t="shared" si="53"/>
        <v>AOHG1</v>
      </c>
    </row>
    <row r="704" spans="1:26" x14ac:dyDescent="0.35">
      <c r="A704" s="4" t="s">
        <v>0</v>
      </c>
      <c r="B704" s="4" t="s">
        <v>1</v>
      </c>
      <c r="C704" s="4" t="s">
        <v>2</v>
      </c>
      <c r="D704" s="4" t="s">
        <v>620</v>
      </c>
      <c r="E704" s="4" t="s">
        <v>1408</v>
      </c>
      <c r="F704" s="4" t="s">
        <v>3091</v>
      </c>
      <c r="G704" s="4" t="s">
        <v>2112</v>
      </c>
      <c r="H704" s="4"/>
      <c r="I704" s="4" t="s">
        <v>3089</v>
      </c>
      <c r="J704" s="4" t="s">
        <v>3795</v>
      </c>
      <c r="K704" s="4" t="s">
        <v>5478</v>
      </c>
      <c r="L704" s="4" t="s">
        <v>7168</v>
      </c>
      <c r="M704" s="5">
        <v>299</v>
      </c>
      <c r="N704" s="5">
        <v>224.25</v>
      </c>
      <c r="O704" s="5">
        <v>404</v>
      </c>
      <c r="P704" s="6" t="s">
        <v>8841</v>
      </c>
      <c r="Q704" s="4" t="s">
        <v>10457</v>
      </c>
      <c r="R704" s="4" t="str">
        <f t="shared" si="54"/>
        <v>Occludin OCLN Rabbit Monoclonal Antibody</v>
      </c>
      <c r="S704" s="4" t="str">
        <f t="shared" si="50"/>
        <v>Occludin OCLN  Monoclonal Antibody</v>
      </c>
      <c r="T704" s="4" t="str">
        <f t="shared" si="51"/>
        <v xml:space="preserve">Occludin OCLN  </v>
      </c>
      <c r="U704" s="4" t="s">
        <v>11853</v>
      </c>
      <c r="V704" s="4" t="str">
        <f t="shared" si="52"/>
        <v>Human, Species Mouse, Species Rat</v>
      </c>
      <c r="W704" s="4"/>
      <c r="X704" s="4"/>
      <c r="Y704" s="4"/>
      <c r="Z704" s="4" t="str">
        <f t="shared" si="53"/>
        <v>IEH15</v>
      </c>
    </row>
    <row r="705" spans="1:26" x14ac:dyDescent="0.35">
      <c r="A705" s="4" t="s">
        <v>0</v>
      </c>
      <c r="B705" s="4" t="s">
        <v>1</v>
      </c>
      <c r="C705" s="4" t="s">
        <v>3</v>
      </c>
      <c r="D705" s="4" t="s">
        <v>621</v>
      </c>
      <c r="E705" s="4" t="s">
        <v>1408</v>
      </c>
      <c r="F705" s="4" t="s">
        <v>3091</v>
      </c>
      <c r="G705" s="4" t="s">
        <v>2113</v>
      </c>
      <c r="H705" s="4"/>
      <c r="I705" s="4" t="s">
        <v>3089</v>
      </c>
      <c r="J705" s="4" t="s">
        <v>3796</v>
      </c>
      <c r="K705" s="4" t="s">
        <v>5479</v>
      </c>
      <c r="L705" s="4" t="s">
        <v>7169</v>
      </c>
      <c r="M705" s="5">
        <v>299</v>
      </c>
      <c r="N705" s="5">
        <v>224.25</v>
      </c>
      <c r="O705" s="5">
        <v>404</v>
      </c>
      <c r="P705" s="6" t="s">
        <v>8842</v>
      </c>
      <c r="Q705" s="4" t="s">
        <v>10458</v>
      </c>
      <c r="R705" s="4" t="str">
        <f t="shared" si="54"/>
        <v>IRAK4 Monoclonal Antibody</v>
      </c>
      <c r="S705" s="4" t="str">
        <f t="shared" si="50"/>
        <v>IRAK4 Monoclonal Antibody</v>
      </c>
      <c r="T705" s="4" t="str">
        <f t="shared" si="51"/>
        <v xml:space="preserve">IRAK4 </v>
      </c>
      <c r="U705" s="4" t="s">
        <v>621</v>
      </c>
      <c r="V705" s="4" t="str">
        <f t="shared" si="52"/>
        <v>Human</v>
      </c>
      <c r="W705" s="4"/>
      <c r="X705" s="4"/>
      <c r="Y705" s="4"/>
      <c r="Z705" s="4" t="str">
        <f t="shared" si="53"/>
        <v>ABIH9</v>
      </c>
    </row>
    <row r="706" spans="1:26" x14ac:dyDescent="0.35">
      <c r="A706" s="4" t="s">
        <v>0</v>
      </c>
      <c r="B706" s="4" t="s">
        <v>1</v>
      </c>
      <c r="C706" s="4" t="s">
        <v>2</v>
      </c>
      <c r="D706" s="4" t="s">
        <v>622</v>
      </c>
      <c r="E706" s="4" t="s">
        <v>1408</v>
      </c>
      <c r="F706" s="4" t="s">
        <v>3091</v>
      </c>
      <c r="G706" s="4" t="s">
        <v>2114</v>
      </c>
      <c r="H706" s="4"/>
      <c r="I706" s="4" t="s">
        <v>3089</v>
      </c>
      <c r="J706" s="4" t="s">
        <v>3797</v>
      </c>
      <c r="K706" s="4" t="s">
        <v>5480</v>
      </c>
      <c r="L706" s="4" t="s">
        <v>7170</v>
      </c>
      <c r="M706" s="5">
        <v>299</v>
      </c>
      <c r="N706" s="5">
        <v>224.25</v>
      </c>
      <c r="O706" s="5">
        <v>404</v>
      </c>
      <c r="P706" s="6" t="s">
        <v>8843</v>
      </c>
      <c r="Q706" s="4" t="s">
        <v>10459</v>
      </c>
      <c r="R706" s="4" t="str">
        <f t="shared" si="54"/>
        <v>HIF-2 alpha EPAS1 Rabbit Monoclonal Antibody</v>
      </c>
      <c r="S706" s="4" t="str">
        <f t="shared" si="50"/>
        <v>HIF-2 alpha EPAS1  Monoclonal Antibody</v>
      </c>
      <c r="T706" s="4" t="str">
        <f t="shared" si="51"/>
        <v xml:space="preserve">HIF-2 alpha EPAS1  </v>
      </c>
      <c r="U706" s="4" t="s">
        <v>11854</v>
      </c>
      <c r="V706" s="4" t="str">
        <f t="shared" si="52"/>
        <v>Human, Species Mouse, Species Rat</v>
      </c>
      <c r="W706" s="4"/>
      <c r="X706" s="4"/>
      <c r="Y706" s="4"/>
      <c r="Z706" s="4" t="str">
        <f t="shared" si="53"/>
        <v>ADD5</v>
      </c>
    </row>
    <row r="707" spans="1:26" x14ac:dyDescent="0.35">
      <c r="A707" s="4" t="s">
        <v>0</v>
      </c>
      <c r="B707" s="4" t="s">
        <v>1</v>
      </c>
      <c r="C707" s="4" t="s">
        <v>2</v>
      </c>
      <c r="D707" s="4" t="s">
        <v>623</v>
      </c>
      <c r="E707" s="4" t="s">
        <v>1408</v>
      </c>
      <c r="F707" s="4" t="s">
        <v>3091</v>
      </c>
      <c r="G707" s="4" t="s">
        <v>2115</v>
      </c>
      <c r="H707" s="4"/>
      <c r="I707" s="4" t="s">
        <v>3089</v>
      </c>
      <c r="J707" s="4" t="s">
        <v>3798</v>
      </c>
      <c r="K707" s="4" t="s">
        <v>5481</v>
      </c>
      <c r="L707" s="4" t="s">
        <v>7171</v>
      </c>
      <c r="M707" s="5">
        <v>299</v>
      </c>
      <c r="N707" s="5">
        <v>224.25</v>
      </c>
      <c r="O707" s="5">
        <v>404</v>
      </c>
      <c r="P707" s="6" t="s">
        <v>8844</v>
      </c>
      <c r="Q707" s="4" t="s">
        <v>10460</v>
      </c>
      <c r="R707" s="4" t="str">
        <f t="shared" si="54"/>
        <v>ENO1/Alpha Enolase Rabbit Monoclonal Antibody</v>
      </c>
      <c r="S707" s="4" t="str">
        <f t="shared" ref="S707:S770" si="55">SUBSTITUTE(R707,"Rabbit","",1)</f>
        <v>ENO1/Alpha Enolase  Monoclonal Antibody</v>
      </c>
      <c r="T707" s="4" t="str">
        <f t="shared" ref="T707:T770" si="56">LEFT(S707, SEARCH("Monoclonal",S707)-1)</f>
        <v xml:space="preserve">ENO1/Alpha Enolase  </v>
      </c>
      <c r="U707" s="4" t="s">
        <v>11855</v>
      </c>
      <c r="V707" s="4" t="str">
        <f t="shared" ref="V707:V770" si="57">SUBSTITUTE(C707,",",", Species")</f>
        <v>Human, Species Mouse, Species Rat</v>
      </c>
      <c r="W707" s="4"/>
      <c r="X707" s="4"/>
      <c r="Y707" s="4"/>
      <c r="Z707" s="4" t="str">
        <f t="shared" ref="Z707:Z770" si="58">SUBSTITUTE(G707,"-","")</f>
        <v>AEA5</v>
      </c>
    </row>
    <row r="708" spans="1:26" x14ac:dyDescent="0.35">
      <c r="A708" s="4" t="s">
        <v>0</v>
      </c>
      <c r="B708" s="4" t="s">
        <v>1</v>
      </c>
      <c r="C708" s="4" t="s">
        <v>2</v>
      </c>
      <c r="D708" s="4" t="s">
        <v>624</v>
      </c>
      <c r="E708" s="4" t="s">
        <v>1408</v>
      </c>
      <c r="F708" s="4" t="s">
        <v>3091</v>
      </c>
      <c r="G708" s="4" t="s">
        <v>2116</v>
      </c>
      <c r="H708" s="4"/>
      <c r="I708" s="4" t="s">
        <v>3089</v>
      </c>
      <c r="J708" s="4" t="s">
        <v>3799</v>
      </c>
      <c r="K708" s="4" t="s">
        <v>5482</v>
      </c>
      <c r="L708" s="4" t="s">
        <v>7172</v>
      </c>
      <c r="M708" s="5">
        <v>299</v>
      </c>
      <c r="N708" s="5">
        <v>224.25</v>
      </c>
      <c r="O708" s="5">
        <v>404</v>
      </c>
      <c r="P708" s="6" t="s">
        <v>8845</v>
      </c>
      <c r="Q708" s="4" t="s">
        <v>10461</v>
      </c>
      <c r="R708" s="4" t="str">
        <f t="shared" ref="R708:R771" si="59">RIGHT(Q708,(LEN(Q708)-SEARCH("-",Q708)))</f>
        <v>Cortactin CTTN Rabbit Monoclonal Antibody</v>
      </c>
      <c r="S708" s="4" t="str">
        <f t="shared" si="55"/>
        <v>Cortactin CTTN  Monoclonal Antibody</v>
      </c>
      <c r="T708" s="4" t="str">
        <f t="shared" si="56"/>
        <v xml:space="preserve">Cortactin CTTN  </v>
      </c>
      <c r="U708" s="4" t="s">
        <v>11856</v>
      </c>
      <c r="V708" s="4" t="str">
        <f t="shared" si="57"/>
        <v>Human, Species Mouse, Species Rat</v>
      </c>
      <c r="W708" s="4"/>
      <c r="X708" s="4"/>
      <c r="Y708" s="4"/>
      <c r="Z708" s="4" t="str">
        <f t="shared" si="58"/>
        <v>FAI3</v>
      </c>
    </row>
    <row r="709" spans="1:26" x14ac:dyDescent="0.35">
      <c r="A709" s="4" t="s">
        <v>0</v>
      </c>
      <c r="B709" s="4" t="s">
        <v>1</v>
      </c>
      <c r="C709" s="4" t="s">
        <v>3</v>
      </c>
      <c r="D709" s="4" t="s">
        <v>625</v>
      </c>
      <c r="E709" s="4" t="s">
        <v>1408</v>
      </c>
      <c r="F709" s="4" t="s">
        <v>3091</v>
      </c>
      <c r="G709" s="4" t="s">
        <v>2117</v>
      </c>
      <c r="H709" s="4"/>
      <c r="I709" s="4" t="s">
        <v>3089</v>
      </c>
      <c r="J709" s="4" t="s">
        <v>3800</v>
      </c>
      <c r="K709" s="4" t="s">
        <v>5483</v>
      </c>
      <c r="L709" s="4" t="s">
        <v>7173</v>
      </c>
      <c r="M709" s="5">
        <v>299</v>
      </c>
      <c r="N709" s="5">
        <v>224.25</v>
      </c>
      <c r="O709" s="5">
        <v>404</v>
      </c>
      <c r="P709" s="6" t="s">
        <v>8846</v>
      </c>
      <c r="Q709" s="4" t="s">
        <v>10462</v>
      </c>
      <c r="R709" s="4" t="str">
        <f t="shared" si="59"/>
        <v>SCF Rabbit Monoclonal Antibody</v>
      </c>
      <c r="S709" s="4" t="str">
        <f t="shared" si="55"/>
        <v>SCF  Monoclonal Antibody</v>
      </c>
      <c r="T709" s="4" t="str">
        <f t="shared" si="56"/>
        <v xml:space="preserve">SCF  </v>
      </c>
      <c r="U709" s="4" t="s">
        <v>11857</v>
      </c>
      <c r="V709" s="4" t="str">
        <f t="shared" si="57"/>
        <v>Human</v>
      </c>
      <c r="W709" s="4"/>
      <c r="X709" s="4"/>
      <c r="Y709" s="4"/>
      <c r="Z709" s="4" t="str">
        <f t="shared" si="58"/>
        <v>FAG11</v>
      </c>
    </row>
    <row r="710" spans="1:26" x14ac:dyDescent="0.35">
      <c r="A710" s="4" t="s">
        <v>0</v>
      </c>
      <c r="B710" s="4" t="s">
        <v>1</v>
      </c>
      <c r="C710" s="4" t="s">
        <v>2</v>
      </c>
      <c r="D710" s="4" t="s">
        <v>626</v>
      </c>
      <c r="E710" s="4" t="s">
        <v>1408</v>
      </c>
      <c r="F710" s="4" t="s">
        <v>3091</v>
      </c>
      <c r="G710" s="4" t="s">
        <v>2118</v>
      </c>
      <c r="H710" s="4"/>
      <c r="I710" s="4" t="s">
        <v>3089</v>
      </c>
      <c r="J710" s="4" t="s">
        <v>3801</v>
      </c>
      <c r="K710" s="4" t="s">
        <v>5484</v>
      </c>
      <c r="L710" s="4" t="s">
        <v>7174</v>
      </c>
      <c r="M710" s="5">
        <v>299</v>
      </c>
      <c r="N710" s="5">
        <v>224.25</v>
      </c>
      <c r="O710" s="5">
        <v>404</v>
      </c>
      <c r="P710" s="6" t="s">
        <v>8847</v>
      </c>
      <c r="Q710" s="4" t="s">
        <v>10463</v>
      </c>
      <c r="R710" s="4" t="str">
        <f t="shared" si="59"/>
        <v>CDT2 Monoclonal Antibody</v>
      </c>
      <c r="S710" s="4" t="str">
        <f t="shared" si="55"/>
        <v>CDT2 Monoclonal Antibody</v>
      </c>
      <c r="T710" s="4" t="str">
        <f t="shared" si="56"/>
        <v xml:space="preserve">CDT2 </v>
      </c>
      <c r="U710" s="4" t="s">
        <v>11858</v>
      </c>
      <c r="V710" s="4" t="str">
        <f t="shared" si="57"/>
        <v>Human, Species Mouse, Species Rat</v>
      </c>
      <c r="W710" s="4"/>
      <c r="X710" s="4"/>
      <c r="Y710" s="4"/>
      <c r="Z710" s="4" t="str">
        <f t="shared" si="58"/>
        <v>AEBD4</v>
      </c>
    </row>
    <row r="711" spans="1:26" x14ac:dyDescent="0.35">
      <c r="A711" s="4" t="s">
        <v>0</v>
      </c>
      <c r="B711" s="4" t="s">
        <v>1</v>
      </c>
      <c r="C711" s="4" t="s">
        <v>3</v>
      </c>
      <c r="D711" s="4" t="s">
        <v>627</v>
      </c>
      <c r="E711" s="4" t="s">
        <v>1408</v>
      </c>
      <c r="F711" s="4" t="s">
        <v>3091</v>
      </c>
      <c r="G711" s="4" t="s">
        <v>2119</v>
      </c>
      <c r="H711" s="4"/>
      <c r="I711" s="4" t="s">
        <v>3089</v>
      </c>
      <c r="J711" s="4" t="s">
        <v>3802</v>
      </c>
      <c r="K711" s="4" t="s">
        <v>5485</v>
      </c>
      <c r="L711" s="4" t="s">
        <v>7175</v>
      </c>
      <c r="M711" s="5">
        <v>299</v>
      </c>
      <c r="N711" s="5">
        <v>224.25</v>
      </c>
      <c r="O711" s="5">
        <v>404</v>
      </c>
      <c r="P711" s="6" t="s">
        <v>8848</v>
      </c>
      <c r="Q711" s="4" t="s">
        <v>10464</v>
      </c>
      <c r="R711" s="4" t="str">
        <f t="shared" si="59"/>
        <v>Chromogranin A CHGA Rabbit Monoclonal Antibody</v>
      </c>
      <c r="S711" s="4" t="str">
        <f t="shared" si="55"/>
        <v>Chromogranin A CHGA  Monoclonal Antibody</v>
      </c>
      <c r="T711" s="4" t="str">
        <f t="shared" si="56"/>
        <v xml:space="preserve">Chromogranin A CHGA  </v>
      </c>
      <c r="U711" s="4" t="s">
        <v>11859</v>
      </c>
      <c r="V711" s="4" t="str">
        <f t="shared" si="57"/>
        <v>Human</v>
      </c>
      <c r="W711" s="4"/>
      <c r="X711" s="4"/>
      <c r="Y711" s="4"/>
      <c r="Z711" s="4" t="str">
        <f t="shared" si="58"/>
        <v>AOIC3</v>
      </c>
    </row>
    <row r="712" spans="1:26" x14ac:dyDescent="0.35">
      <c r="A712" s="4" t="s">
        <v>0</v>
      </c>
      <c r="B712" s="4" t="s">
        <v>1</v>
      </c>
      <c r="C712" s="4" t="s">
        <v>2</v>
      </c>
      <c r="D712" s="4" t="s">
        <v>628</v>
      </c>
      <c r="E712" s="4" t="s">
        <v>1408</v>
      </c>
      <c r="F712" s="4" t="s">
        <v>3091</v>
      </c>
      <c r="G712" s="4" t="s">
        <v>2120</v>
      </c>
      <c r="H712" s="4"/>
      <c r="I712" s="4" t="s">
        <v>3089</v>
      </c>
      <c r="J712" s="4" t="s">
        <v>3803</v>
      </c>
      <c r="K712" s="4" t="s">
        <v>5486</v>
      </c>
      <c r="L712" s="4" t="s">
        <v>7176</v>
      </c>
      <c r="M712" s="5">
        <v>299</v>
      </c>
      <c r="N712" s="5">
        <v>224.25</v>
      </c>
      <c r="O712" s="5">
        <v>404</v>
      </c>
      <c r="P712" s="6" t="s">
        <v>8849</v>
      </c>
      <c r="Q712" s="4" t="s">
        <v>10465</v>
      </c>
      <c r="R712" s="4" t="str">
        <f t="shared" si="59"/>
        <v>FHL1 Monoclonal Antibody</v>
      </c>
      <c r="S712" s="4" t="str">
        <f t="shared" si="55"/>
        <v>FHL1 Monoclonal Antibody</v>
      </c>
      <c r="T712" s="4" t="str">
        <f t="shared" si="56"/>
        <v xml:space="preserve">FHL1 </v>
      </c>
      <c r="U712" s="4" t="s">
        <v>628</v>
      </c>
      <c r="V712" s="4" t="str">
        <f t="shared" si="57"/>
        <v>Human, Species Mouse, Species Rat</v>
      </c>
      <c r="W712" s="4"/>
      <c r="X712" s="4"/>
      <c r="Y712" s="4"/>
      <c r="Z712" s="4" t="str">
        <f t="shared" si="58"/>
        <v>AFCI6</v>
      </c>
    </row>
    <row r="713" spans="1:26" x14ac:dyDescent="0.35">
      <c r="A713" s="4" t="s">
        <v>0</v>
      </c>
      <c r="B713" s="4" t="s">
        <v>1</v>
      </c>
      <c r="C713" s="4" t="s">
        <v>3</v>
      </c>
      <c r="D713" s="4" t="s">
        <v>629</v>
      </c>
      <c r="E713" s="4" t="s">
        <v>1408</v>
      </c>
      <c r="F713" s="4" t="s">
        <v>3091</v>
      </c>
      <c r="G713" s="4" t="s">
        <v>2121</v>
      </c>
      <c r="H713" s="4"/>
      <c r="I713" s="4" t="s">
        <v>3089</v>
      </c>
      <c r="J713" s="4" t="s">
        <v>3804</v>
      </c>
      <c r="K713" s="4" t="s">
        <v>5487</v>
      </c>
      <c r="L713" s="4" t="s">
        <v>7177</v>
      </c>
      <c r="M713" s="5">
        <v>299</v>
      </c>
      <c r="N713" s="5">
        <v>224.25</v>
      </c>
      <c r="O713" s="5">
        <v>404</v>
      </c>
      <c r="P713" s="6" t="s">
        <v>8850</v>
      </c>
      <c r="Q713" s="4" t="s">
        <v>10466</v>
      </c>
      <c r="R713" s="4" t="str">
        <f t="shared" si="59"/>
        <v>PMEL17 / GP100 Rabbit Monoclonal Antibody</v>
      </c>
      <c r="S713" s="4" t="str">
        <f t="shared" si="55"/>
        <v>PMEL17 / GP100  Monoclonal Antibody</v>
      </c>
      <c r="T713" s="4" t="str">
        <f t="shared" si="56"/>
        <v xml:space="preserve">PMEL17 / GP100  </v>
      </c>
      <c r="U713" s="4" t="s">
        <v>11860</v>
      </c>
      <c r="V713" s="4" t="str">
        <f t="shared" si="57"/>
        <v>Human</v>
      </c>
      <c r="W713" s="4"/>
      <c r="X713" s="4"/>
      <c r="Y713" s="4"/>
      <c r="Z713" s="4" t="str">
        <f t="shared" si="58"/>
        <v>AHH16</v>
      </c>
    </row>
    <row r="714" spans="1:26" x14ac:dyDescent="0.35">
      <c r="A714" s="4" t="s">
        <v>0</v>
      </c>
      <c r="B714" s="4" t="s">
        <v>1</v>
      </c>
      <c r="C714" s="4" t="s">
        <v>2</v>
      </c>
      <c r="D714" s="4" t="s">
        <v>630</v>
      </c>
      <c r="E714" s="4" t="s">
        <v>1408</v>
      </c>
      <c r="F714" s="4" t="s">
        <v>3091</v>
      </c>
      <c r="G714" s="4" t="s">
        <v>2122</v>
      </c>
      <c r="H714" s="4"/>
      <c r="I714" s="4" t="s">
        <v>3089</v>
      </c>
      <c r="J714" s="4" t="s">
        <v>3805</v>
      </c>
      <c r="K714" s="4" t="s">
        <v>5488</v>
      </c>
      <c r="L714" s="4" t="s">
        <v>7178</v>
      </c>
      <c r="M714" s="5">
        <v>299</v>
      </c>
      <c r="N714" s="5">
        <v>224.25</v>
      </c>
      <c r="O714" s="5">
        <v>404</v>
      </c>
      <c r="P714" s="6" t="s">
        <v>8851</v>
      </c>
      <c r="Q714" s="4" t="s">
        <v>10467</v>
      </c>
      <c r="R714" s="4" t="str">
        <f t="shared" si="59"/>
        <v>beta Actin ACTB Rabbit Monoclonal Antibody</v>
      </c>
      <c r="S714" s="4" t="str">
        <f t="shared" si="55"/>
        <v>beta Actin ACTB  Monoclonal Antibody</v>
      </c>
      <c r="T714" s="4" t="str">
        <f t="shared" si="56"/>
        <v xml:space="preserve">beta Actin ACTB  </v>
      </c>
      <c r="U714" s="4" t="s">
        <v>11861</v>
      </c>
      <c r="V714" s="4" t="str">
        <f t="shared" si="57"/>
        <v>Human, Species Mouse, Species Rat</v>
      </c>
      <c r="W714" s="4"/>
      <c r="X714" s="4"/>
      <c r="Y714" s="4"/>
      <c r="Z714" s="4" t="str">
        <f t="shared" si="58"/>
        <v>BF1</v>
      </c>
    </row>
    <row r="715" spans="1:26" x14ac:dyDescent="0.35">
      <c r="A715" s="4" t="s">
        <v>0</v>
      </c>
      <c r="B715" s="4" t="s">
        <v>1</v>
      </c>
      <c r="C715" s="4" t="s">
        <v>2</v>
      </c>
      <c r="D715" s="4" t="s">
        <v>631</v>
      </c>
      <c r="E715" s="4" t="s">
        <v>1408</v>
      </c>
      <c r="F715" s="4" t="s">
        <v>3091</v>
      </c>
      <c r="G715" s="4" t="s">
        <v>2123</v>
      </c>
      <c r="H715" s="4"/>
      <c r="I715" s="4" t="s">
        <v>3089</v>
      </c>
      <c r="J715" s="4" t="s">
        <v>3806</v>
      </c>
      <c r="K715" s="4" t="s">
        <v>5489</v>
      </c>
      <c r="L715" s="4" t="s">
        <v>7179</v>
      </c>
      <c r="M715" s="5">
        <v>299</v>
      </c>
      <c r="N715" s="5">
        <v>224.25</v>
      </c>
      <c r="O715" s="5">
        <v>404</v>
      </c>
      <c r="P715" s="6" t="s">
        <v>8852</v>
      </c>
      <c r="Q715" s="4" t="s">
        <v>10468</v>
      </c>
      <c r="R715" s="4" t="str">
        <f t="shared" si="59"/>
        <v>PDK1 Monoclonal Antibody</v>
      </c>
      <c r="S715" s="4" t="str">
        <f t="shared" si="55"/>
        <v>PDK1 Monoclonal Antibody</v>
      </c>
      <c r="T715" s="4" t="str">
        <f t="shared" si="56"/>
        <v xml:space="preserve">PDK1 </v>
      </c>
      <c r="U715" s="4" t="s">
        <v>631</v>
      </c>
      <c r="V715" s="4" t="str">
        <f t="shared" si="57"/>
        <v>Human, Species Mouse, Species Rat</v>
      </c>
      <c r="W715" s="4"/>
      <c r="X715" s="4"/>
      <c r="Y715" s="4"/>
      <c r="Z715" s="4" t="str">
        <f t="shared" si="58"/>
        <v>ACOF16</v>
      </c>
    </row>
    <row r="716" spans="1:26" x14ac:dyDescent="0.35">
      <c r="A716" s="4" t="s">
        <v>0</v>
      </c>
      <c r="B716" s="4" t="s">
        <v>1</v>
      </c>
      <c r="C716" s="4" t="s">
        <v>2</v>
      </c>
      <c r="D716" s="4" t="s">
        <v>632</v>
      </c>
      <c r="E716" s="4" t="s">
        <v>1408</v>
      </c>
      <c r="F716" s="4" t="s">
        <v>3091</v>
      </c>
      <c r="G716" s="4" t="s">
        <v>2124</v>
      </c>
      <c r="H716" s="4"/>
      <c r="I716" s="4" t="s">
        <v>3089</v>
      </c>
      <c r="J716" s="4" t="s">
        <v>3807</v>
      </c>
      <c r="K716" s="4" t="s">
        <v>5490</v>
      </c>
      <c r="L716" s="4" t="s">
        <v>7180</v>
      </c>
      <c r="M716" s="5">
        <v>299</v>
      </c>
      <c r="N716" s="5">
        <v>224.25</v>
      </c>
      <c r="O716" s="5">
        <v>404</v>
      </c>
      <c r="P716" s="6" t="s">
        <v>8853</v>
      </c>
      <c r="Q716" s="4" t="s">
        <v>10469</v>
      </c>
      <c r="R716" s="4" t="str">
        <f t="shared" si="59"/>
        <v>HNF1 beta Rabbit Monoclonal Antibody</v>
      </c>
      <c r="S716" s="4" t="str">
        <f t="shared" si="55"/>
        <v>HNF1 beta  Monoclonal Antibody</v>
      </c>
      <c r="T716" s="4" t="str">
        <f t="shared" si="56"/>
        <v xml:space="preserve">HNF1 beta  </v>
      </c>
      <c r="U716" s="4" t="s">
        <v>11862</v>
      </c>
      <c r="V716" s="4" t="str">
        <f t="shared" si="57"/>
        <v>Human, Species Mouse, Species Rat</v>
      </c>
      <c r="W716" s="4"/>
      <c r="X716" s="4"/>
      <c r="Y716" s="4"/>
      <c r="Z716" s="4" t="str">
        <f t="shared" si="58"/>
        <v>HOH8</v>
      </c>
    </row>
    <row r="717" spans="1:26" x14ac:dyDescent="0.35">
      <c r="A717" s="4" t="s">
        <v>0</v>
      </c>
      <c r="B717" s="4" t="s">
        <v>1</v>
      </c>
      <c r="C717" s="4" t="s">
        <v>2</v>
      </c>
      <c r="D717" s="4" t="s">
        <v>633</v>
      </c>
      <c r="E717" s="4" t="s">
        <v>1408</v>
      </c>
      <c r="F717" s="4" t="s">
        <v>3091</v>
      </c>
      <c r="G717" s="4" t="s">
        <v>2125</v>
      </c>
      <c r="H717" s="4"/>
      <c r="I717" s="4" t="s">
        <v>3089</v>
      </c>
      <c r="J717" s="4" t="s">
        <v>3808</v>
      </c>
      <c r="K717" s="4" t="s">
        <v>5491</v>
      </c>
      <c r="L717" s="4" t="s">
        <v>7181</v>
      </c>
      <c r="M717" s="5">
        <v>299</v>
      </c>
      <c r="N717" s="5">
        <v>224.25</v>
      </c>
      <c r="O717" s="5">
        <v>404</v>
      </c>
      <c r="P717" s="6" t="s">
        <v>8854</v>
      </c>
      <c r="Q717" s="4" t="s">
        <v>10470</v>
      </c>
      <c r="R717" s="4" t="str">
        <f t="shared" si="59"/>
        <v>Glutaminase GLS Rabbit Monoclonal Antibody</v>
      </c>
      <c r="S717" s="4" t="str">
        <f t="shared" si="55"/>
        <v>Glutaminase GLS  Monoclonal Antibody</v>
      </c>
      <c r="T717" s="4" t="str">
        <f t="shared" si="56"/>
        <v xml:space="preserve">Glutaminase GLS  </v>
      </c>
      <c r="U717" s="4" t="s">
        <v>11863</v>
      </c>
      <c r="V717" s="4" t="str">
        <f t="shared" si="57"/>
        <v>Human, Species Mouse, Species Rat</v>
      </c>
      <c r="W717" s="4"/>
      <c r="X717" s="4"/>
      <c r="Y717" s="4"/>
      <c r="Z717" s="4" t="str">
        <f t="shared" si="58"/>
        <v>FIA7</v>
      </c>
    </row>
    <row r="718" spans="1:26" x14ac:dyDescent="0.35">
      <c r="A718" s="4" t="s">
        <v>0</v>
      </c>
      <c r="B718" s="4" t="s">
        <v>1</v>
      </c>
      <c r="C718" s="4" t="s">
        <v>3</v>
      </c>
      <c r="D718" s="4" t="s">
        <v>634</v>
      </c>
      <c r="E718" s="4" t="s">
        <v>1408</v>
      </c>
      <c r="F718" s="4" t="s">
        <v>3091</v>
      </c>
      <c r="G718" s="4" t="s">
        <v>2126</v>
      </c>
      <c r="H718" s="4"/>
      <c r="I718" s="4" t="s">
        <v>3089</v>
      </c>
      <c r="J718" s="4" t="s">
        <v>3809</v>
      </c>
      <c r="K718" s="4" t="s">
        <v>5492</v>
      </c>
      <c r="L718" s="4" t="s">
        <v>7182</v>
      </c>
      <c r="M718" s="5">
        <v>299</v>
      </c>
      <c r="N718" s="5">
        <v>224.25</v>
      </c>
      <c r="O718" s="5">
        <v>404</v>
      </c>
      <c r="P718" s="6" t="s">
        <v>8855</v>
      </c>
      <c r="Q718" s="4" t="s">
        <v>10471</v>
      </c>
      <c r="R718" s="4" t="str">
        <f t="shared" si="59"/>
        <v>Ku80 XRCC5 Rabbit Monoclonal Antibody</v>
      </c>
      <c r="S718" s="4" t="str">
        <f t="shared" si="55"/>
        <v>Ku80 XRCC5  Monoclonal Antibody</v>
      </c>
      <c r="T718" s="4" t="str">
        <f t="shared" si="56"/>
        <v xml:space="preserve">Ku80 XRCC5  </v>
      </c>
      <c r="U718" s="4" t="s">
        <v>11864</v>
      </c>
      <c r="V718" s="4" t="str">
        <f t="shared" si="57"/>
        <v>Human</v>
      </c>
      <c r="W718" s="4"/>
      <c r="X718" s="4"/>
      <c r="Y718" s="4"/>
      <c r="Z718" s="4" t="str">
        <f t="shared" si="58"/>
        <v>FAE24</v>
      </c>
    </row>
    <row r="719" spans="1:26" x14ac:dyDescent="0.35">
      <c r="A719" s="4" t="s">
        <v>0</v>
      </c>
      <c r="B719" s="4" t="s">
        <v>1</v>
      </c>
      <c r="C719" s="4" t="s">
        <v>2</v>
      </c>
      <c r="D719" s="4" t="s">
        <v>635</v>
      </c>
      <c r="E719" s="4" t="s">
        <v>1408</v>
      </c>
      <c r="F719" s="4" t="s">
        <v>3091</v>
      </c>
      <c r="G719" s="4" t="s">
        <v>2127</v>
      </c>
      <c r="H719" s="4"/>
      <c r="I719" s="4" t="s">
        <v>3089</v>
      </c>
      <c r="J719" s="4" t="s">
        <v>3810</v>
      </c>
      <c r="K719" s="4" t="s">
        <v>5493</v>
      </c>
      <c r="L719" s="4" t="s">
        <v>7183</v>
      </c>
      <c r="M719" s="5">
        <v>299</v>
      </c>
      <c r="N719" s="5">
        <v>224.25</v>
      </c>
      <c r="O719" s="5">
        <v>404</v>
      </c>
      <c r="P719" s="6" t="s">
        <v>8856</v>
      </c>
      <c r="Q719" s="4" t="s">
        <v>10472</v>
      </c>
      <c r="R719" s="4" t="str">
        <f t="shared" si="59"/>
        <v>ARF1 Rabbit Monoclonal Antibody</v>
      </c>
      <c r="S719" s="4" t="str">
        <f t="shared" si="55"/>
        <v>ARF1  Monoclonal Antibody</v>
      </c>
      <c r="T719" s="4" t="str">
        <f t="shared" si="56"/>
        <v xml:space="preserve">ARF1  </v>
      </c>
      <c r="U719" s="4" t="s">
        <v>635</v>
      </c>
      <c r="V719" s="4" t="str">
        <f t="shared" si="57"/>
        <v>Human, Species Mouse, Species Rat</v>
      </c>
      <c r="W719" s="4"/>
      <c r="X719" s="4"/>
      <c r="Y719" s="4"/>
      <c r="Z719" s="4" t="str">
        <f t="shared" si="58"/>
        <v>GFA1</v>
      </c>
    </row>
    <row r="720" spans="1:26" x14ac:dyDescent="0.35">
      <c r="A720" s="4" t="s">
        <v>0</v>
      </c>
      <c r="B720" s="4" t="s">
        <v>1</v>
      </c>
      <c r="C720" s="4" t="s">
        <v>2</v>
      </c>
      <c r="D720" s="4" t="s">
        <v>636</v>
      </c>
      <c r="E720" s="4" t="s">
        <v>1408</v>
      </c>
      <c r="F720" s="4" t="s">
        <v>3091</v>
      </c>
      <c r="G720" s="4" t="s">
        <v>2128</v>
      </c>
      <c r="H720" s="4"/>
      <c r="I720" s="4" t="s">
        <v>3089</v>
      </c>
      <c r="J720" s="4" t="s">
        <v>3811</v>
      </c>
      <c r="K720" s="4" t="s">
        <v>5494</v>
      </c>
      <c r="L720" s="4" t="s">
        <v>7184</v>
      </c>
      <c r="M720" s="5">
        <v>299</v>
      </c>
      <c r="N720" s="5">
        <v>224.25</v>
      </c>
      <c r="O720" s="5">
        <v>404</v>
      </c>
      <c r="P720" s="6" t="s">
        <v>8857</v>
      </c>
      <c r="Q720" s="4" t="s">
        <v>10473</v>
      </c>
      <c r="R720" s="4" t="str">
        <f t="shared" si="59"/>
        <v>Hsp60 HSPD1 Rabbit Monoclonal Antibody</v>
      </c>
      <c r="S720" s="4" t="str">
        <f t="shared" si="55"/>
        <v>Hsp60 HSPD1  Monoclonal Antibody</v>
      </c>
      <c r="T720" s="4" t="str">
        <f t="shared" si="56"/>
        <v xml:space="preserve">Hsp60 HSPD1  </v>
      </c>
      <c r="U720" s="4" t="s">
        <v>11865</v>
      </c>
      <c r="V720" s="4" t="str">
        <f t="shared" si="57"/>
        <v>Human, Species Mouse, Species Rat</v>
      </c>
      <c r="W720" s="4"/>
      <c r="X720" s="4"/>
      <c r="Y720" s="4"/>
      <c r="Z720" s="4" t="str">
        <f t="shared" si="58"/>
        <v>DOI8</v>
      </c>
    </row>
    <row r="721" spans="1:26" x14ac:dyDescent="0.35">
      <c r="A721" s="4" t="s">
        <v>0</v>
      </c>
      <c r="B721" s="4" t="s">
        <v>1</v>
      </c>
      <c r="C721" s="4" t="s">
        <v>2</v>
      </c>
      <c r="D721" s="4" t="s">
        <v>637</v>
      </c>
      <c r="E721" s="4" t="s">
        <v>1408</v>
      </c>
      <c r="F721" s="4" t="s">
        <v>3091</v>
      </c>
      <c r="G721" s="4" t="s">
        <v>2129</v>
      </c>
      <c r="H721" s="4"/>
      <c r="I721" s="4" t="s">
        <v>3089</v>
      </c>
      <c r="J721" s="4" t="s">
        <v>3812</v>
      </c>
      <c r="K721" s="4" t="s">
        <v>5495</v>
      </c>
      <c r="L721" s="4" t="s">
        <v>7185</v>
      </c>
      <c r="M721" s="5">
        <v>299</v>
      </c>
      <c r="N721" s="5">
        <v>224.25</v>
      </c>
      <c r="O721" s="5">
        <v>404</v>
      </c>
      <c r="P721" s="6" t="s">
        <v>8858</v>
      </c>
      <c r="Q721" s="4" t="s">
        <v>10474</v>
      </c>
      <c r="R721" s="4" t="str">
        <f t="shared" si="59"/>
        <v>CD81 Rabbit Monoclonal Antibody</v>
      </c>
      <c r="S721" s="4" t="str">
        <f t="shared" si="55"/>
        <v>CD81  Monoclonal Antibody</v>
      </c>
      <c r="T721" s="4" t="str">
        <f t="shared" si="56"/>
        <v xml:space="preserve">CD81  </v>
      </c>
      <c r="U721" s="4" t="s">
        <v>637</v>
      </c>
      <c r="V721" s="4" t="str">
        <f t="shared" si="57"/>
        <v>Human, Species Mouse, Species Rat</v>
      </c>
      <c r="W721" s="4"/>
      <c r="X721" s="4"/>
      <c r="Y721" s="4"/>
      <c r="Z721" s="4" t="str">
        <f t="shared" si="58"/>
        <v>GAA3</v>
      </c>
    </row>
    <row r="722" spans="1:26" x14ac:dyDescent="0.35">
      <c r="A722" s="4" t="s">
        <v>0</v>
      </c>
      <c r="B722" s="4" t="s">
        <v>1</v>
      </c>
      <c r="C722" s="4" t="s">
        <v>2</v>
      </c>
      <c r="D722" s="4" t="s">
        <v>638</v>
      </c>
      <c r="E722" s="4" t="s">
        <v>1408</v>
      </c>
      <c r="F722" s="4" t="s">
        <v>3091</v>
      </c>
      <c r="G722" s="4" t="s">
        <v>2130</v>
      </c>
      <c r="H722" s="4"/>
      <c r="I722" s="4" t="s">
        <v>3089</v>
      </c>
      <c r="J722" s="4" t="s">
        <v>3813</v>
      </c>
      <c r="K722" s="4" t="s">
        <v>5496</v>
      </c>
      <c r="L722" s="4" t="s">
        <v>7186</v>
      </c>
      <c r="M722" s="5">
        <v>299</v>
      </c>
      <c r="N722" s="5">
        <v>224.25</v>
      </c>
      <c r="O722" s="5">
        <v>404</v>
      </c>
      <c r="P722" s="6" t="s">
        <v>8859</v>
      </c>
      <c r="Q722" s="4" t="s">
        <v>10475</v>
      </c>
      <c r="R722" s="4" t="str">
        <f t="shared" si="59"/>
        <v>Sumo2/3 Rabbit Monoclonal Antibody</v>
      </c>
      <c r="S722" s="4" t="str">
        <f t="shared" si="55"/>
        <v>Sumo2/3  Monoclonal Antibody</v>
      </c>
      <c r="T722" s="4" t="str">
        <f t="shared" si="56"/>
        <v xml:space="preserve">Sumo2/3  </v>
      </c>
      <c r="U722" s="4" t="s">
        <v>11866</v>
      </c>
      <c r="V722" s="4" t="str">
        <f t="shared" si="57"/>
        <v>Human, Species Mouse, Species Rat</v>
      </c>
      <c r="W722" s="4"/>
      <c r="X722" s="4"/>
      <c r="Y722" s="4"/>
      <c r="Z722" s="4" t="str">
        <f t="shared" si="58"/>
        <v>IBG19</v>
      </c>
    </row>
    <row r="723" spans="1:26" x14ac:dyDescent="0.35">
      <c r="A723" s="4" t="s">
        <v>0</v>
      </c>
      <c r="B723" s="4" t="s">
        <v>1</v>
      </c>
      <c r="C723" s="4" t="s">
        <v>3</v>
      </c>
      <c r="D723" s="4" t="s">
        <v>639</v>
      </c>
      <c r="E723" s="4" t="s">
        <v>1408</v>
      </c>
      <c r="F723" s="4" t="s">
        <v>3091</v>
      </c>
      <c r="G723" s="4" t="s">
        <v>2131</v>
      </c>
      <c r="H723" s="4"/>
      <c r="I723" s="4" t="s">
        <v>3089</v>
      </c>
      <c r="J723" s="4" t="s">
        <v>3814</v>
      </c>
      <c r="K723" s="4" t="s">
        <v>5497</v>
      </c>
      <c r="L723" s="4" t="s">
        <v>7187</v>
      </c>
      <c r="M723" s="5">
        <v>299</v>
      </c>
      <c r="N723" s="5">
        <v>224.25</v>
      </c>
      <c r="O723" s="5">
        <v>404</v>
      </c>
      <c r="P723" s="6" t="s">
        <v>8860</v>
      </c>
      <c r="Q723" s="4" t="s">
        <v>10476</v>
      </c>
      <c r="R723" s="4" t="str">
        <f t="shared" si="59"/>
        <v>PAX2 Rabbit Monoclonal Antibody</v>
      </c>
      <c r="S723" s="4" t="str">
        <f t="shared" si="55"/>
        <v>PAX2  Monoclonal Antibody</v>
      </c>
      <c r="T723" s="4" t="str">
        <f t="shared" si="56"/>
        <v xml:space="preserve">PAX2  </v>
      </c>
      <c r="U723" s="4" t="s">
        <v>639</v>
      </c>
      <c r="V723" s="4" t="str">
        <f t="shared" si="57"/>
        <v>Human</v>
      </c>
      <c r="W723" s="4"/>
      <c r="X723" s="4"/>
      <c r="Y723" s="4"/>
      <c r="Z723" s="4" t="str">
        <f t="shared" si="58"/>
        <v>HGB16</v>
      </c>
    </row>
    <row r="724" spans="1:26" x14ac:dyDescent="0.35">
      <c r="A724" s="4" t="s">
        <v>0</v>
      </c>
      <c r="B724" s="4" t="s">
        <v>1</v>
      </c>
      <c r="C724" s="4" t="s">
        <v>5</v>
      </c>
      <c r="D724" s="4" t="s">
        <v>639</v>
      </c>
      <c r="E724" s="4" t="s">
        <v>1408</v>
      </c>
      <c r="F724" s="4" t="s">
        <v>3091</v>
      </c>
      <c r="G724" s="4" t="s">
        <v>2132</v>
      </c>
      <c r="H724" s="4"/>
      <c r="I724" s="4" t="s">
        <v>3089</v>
      </c>
      <c r="J724" s="4" t="s">
        <v>3815</v>
      </c>
      <c r="K724" s="4" t="s">
        <v>5498</v>
      </c>
      <c r="L724" s="4" t="s">
        <v>7188</v>
      </c>
      <c r="M724" s="5">
        <v>299</v>
      </c>
      <c r="N724" s="5">
        <v>224.25</v>
      </c>
      <c r="O724" s="5">
        <v>404</v>
      </c>
      <c r="P724" s="6" t="s">
        <v>8861</v>
      </c>
      <c r="Q724" s="4" t="s">
        <v>10477</v>
      </c>
      <c r="R724" s="4" t="str">
        <f t="shared" si="59"/>
        <v>Pax2 Rabbit Monoclonal Antibody</v>
      </c>
      <c r="S724" s="4" t="str">
        <f t="shared" si="55"/>
        <v>Pax2  Monoclonal Antibody</v>
      </c>
      <c r="T724" s="4" t="str">
        <f t="shared" si="56"/>
        <v xml:space="preserve">Pax2  </v>
      </c>
      <c r="U724" s="4" t="s">
        <v>11867</v>
      </c>
      <c r="V724" s="4" t="str">
        <f t="shared" si="57"/>
        <v>Human, Species Mouse</v>
      </c>
      <c r="W724" s="4"/>
      <c r="X724" s="4"/>
      <c r="Y724" s="4"/>
      <c r="Z724" s="4" t="str">
        <f t="shared" si="58"/>
        <v>BDA16</v>
      </c>
    </row>
    <row r="725" spans="1:26" x14ac:dyDescent="0.35">
      <c r="A725" s="4" t="s">
        <v>0</v>
      </c>
      <c r="B725" s="4" t="s">
        <v>1</v>
      </c>
      <c r="C725" s="4" t="s">
        <v>3</v>
      </c>
      <c r="D725" s="4" t="s">
        <v>640</v>
      </c>
      <c r="E725" s="4" t="s">
        <v>1408</v>
      </c>
      <c r="F725" s="4" t="s">
        <v>3091</v>
      </c>
      <c r="G725" s="4" t="s">
        <v>2133</v>
      </c>
      <c r="H725" s="4"/>
      <c r="I725" s="4" t="s">
        <v>3089</v>
      </c>
      <c r="J725" s="4" t="s">
        <v>3816</v>
      </c>
      <c r="K725" s="4" t="s">
        <v>5499</v>
      </c>
      <c r="L725" s="4" t="s">
        <v>7189</v>
      </c>
      <c r="M725" s="5">
        <v>299</v>
      </c>
      <c r="N725" s="5">
        <v>224.25</v>
      </c>
      <c r="O725" s="5">
        <v>404</v>
      </c>
      <c r="P725" s="6" t="s">
        <v>8862</v>
      </c>
      <c r="Q725" s="4" t="s">
        <v>10478</v>
      </c>
      <c r="R725" s="4" t="str">
        <f t="shared" si="59"/>
        <v>NUP98 Rabbit Monoclonal Antibody</v>
      </c>
      <c r="S725" s="4" t="str">
        <f t="shared" si="55"/>
        <v>NUP98  Monoclonal Antibody</v>
      </c>
      <c r="T725" s="4" t="str">
        <f t="shared" si="56"/>
        <v xml:space="preserve">NUP98  </v>
      </c>
      <c r="U725" s="4" t="s">
        <v>640</v>
      </c>
      <c r="V725" s="4" t="str">
        <f t="shared" si="57"/>
        <v>Human</v>
      </c>
      <c r="W725" s="4"/>
      <c r="X725" s="4"/>
      <c r="Y725" s="4"/>
      <c r="Z725" s="4" t="str">
        <f t="shared" si="58"/>
        <v>DFE14</v>
      </c>
    </row>
    <row r="726" spans="1:26" x14ac:dyDescent="0.35">
      <c r="A726" s="4" t="s">
        <v>0</v>
      </c>
      <c r="B726" s="4" t="s">
        <v>1</v>
      </c>
      <c r="C726" s="4" t="s">
        <v>2</v>
      </c>
      <c r="D726" s="4" t="s">
        <v>641</v>
      </c>
      <c r="E726" s="4" t="s">
        <v>1408</v>
      </c>
      <c r="F726" s="4" t="s">
        <v>3091</v>
      </c>
      <c r="G726" s="4" t="s">
        <v>2134</v>
      </c>
      <c r="H726" s="4"/>
      <c r="I726" s="4" t="s">
        <v>3089</v>
      </c>
      <c r="J726" s="4" t="s">
        <v>3817</v>
      </c>
      <c r="K726" s="4" t="s">
        <v>5500</v>
      </c>
      <c r="L726" s="4" t="s">
        <v>7190</v>
      </c>
      <c r="M726" s="5">
        <v>299</v>
      </c>
      <c r="N726" s="5">
        <v>224.25</v>
      </c>
      <c r="O726" s="5">
        <v>404</v>
      </c>
      <c r="P726" s="6" t="s">
        <v>8863</v>
      </c>
      <c r="Q726" s="4" t="s">
        <v>10479</v>
      </c>
      <c r="R726" s="4" t="str">
        <f t="shared" si="59"/>
        <v>TIM1 HAVCR1 Monoclonal Antibody</v>
      </c>
      <c r="S726" s="4" t="str">
        <f t="shared" si="55"/>
        <v>TIM1 HAVCR1 Monoclonal Antibody</v>
      </c>
      <c r="T726" s="4" t="str">
        <f t="shared" si="56"/>
        <v xml:space="preserve">TIM1 HAVCR1 </v>
      </c>
      <c r="U726" s="4" t="s">
        <v>11868</v>
      </c>
      <c r="V726" s="4" t="str">
        <f t="shared" si="57"/>
        <v>Human, Species Mouse, Species Rat</v>
      </c>
      <c r="W726" s="4"/>
      <c r="X726" s="4"/>
      <c r="Y726" s="4"/>
      <c r="Z726" s="4" t="str">
        <f t="shared" si="58"/>
        <v>AFBC8</v>
      </c>
    </row>
    <row r="727" spans="1:26" x14ac:dyDescent="0.35">
      <c r="A727" s="4" t="s">
        <v>0</v>
      </c>
      <c r="B727" s="4" t="s">
        <v>1</v>
      </c>
      <c r="C727" s="4" t="s">
        <v>2</v>
      </c>
      <c r="D727" s="4" t="s">
        <v>642</v>
      </c>
      <c r="E727" s="4" t="s">
        <v>1408</v>
      </c>
      <c r="F727" s="4" t="s">
        <v>3091</v>
      </c>
      <c r="G727" s="4" t="s">
        <v>2135</v>
      </c>
      <c r="H727" s="4"/>
      <c r="I727" s="4" t="s">
        <v>3089</v>
      </c>
      <c r="J727" s="4" t="s">
        <v>3818</v>
      </c>
      <c r="K727" s="4" t="s">
        <v>5501</v>
      </c>
      <c r="L727" s="4" t="s">
        <v>7191</v>
      </c>
      <c r="M727" s="5">
        <v>299</v>
      </c>
      <c r="N727" s="5">
        <v>224.25</v>
      </c>
      <c r="O727" s="5">
        <v>404</v>
      </c>
      <c r="P727" s="6" t="s">
        <v>8864</v>
      </c>
      <c r="Q727" s="4" t="s">
        <v>10480</v>
      </c>
      <c r="R727" s="4" t="str">
        <f t="shared" si="59"/>
        <v>Cyclophilin A PPIA Rabbit Monoclonal Antibody</v>
      </c>
      <c r="S727" s="4" t="str">
        <f t="shared" si="55"/>
        <v>Cyclophilin A PPIA  Monoclonal Antibody</v>
      </c>
      <c r="T727" s="4" t="str">
        <f t="shared" si="56"/>
        <v xml:space="preserve">Cyclophilin A PPIA  </v>
      </c>
      <c r="U727" s="4" t="s">
        <v>11869</v>
      </c>
      <c r="V727" s="4" t="str">
        <f t="shared" si="57"/>
        <v>Human, Species Mouse, Species Rat</v>
      </c>
      <c r="W727" s="4"/>
      <c r="X727" s="4"/>
      <c r="Y727" s="4"/>
      <c r="Z727" s="4" t="str">
        <f t="shared" si="58"/>
        <v>AABG16</v>
      </c>
    </row>
    <row r="728" spans="1:26" x14ac:dyDescent="0.35">
      <c r="A728" s="4" t="s">
        <v>0</v>
      </c>
      <c r="B728" s="4" t="s">
        <v>1</v>
      </c>
      <c r="C728" s="4" t="s">
        <v>2</v>
      </c>
      <c r="D728" s="4" t="s">
        <v>643</v>
      </c>
      <c r="E728" s="4" t="s">
        <v>1408</v>
      </c>
      <c r="F728" s="4" t="s">
        <v>3091</v>
      </c>
      <c r="G728" s="4" t="s">
        <v>2136</v>
      </c>
      <c r="H728" s="4"/>
      <c r="I728" s="4" t="s">
        <v>3089</v>
      </c>
      <c r="J728" s="4" t="s">
        <v>3819</v>
      </c>
      <c r="K728" s="4" t="s">
        <v>5502</v>
      </c>
      <c r="L728" s="4" t="s">
        <v>7192</v>
      </c>
      <c r="M728" s="5">
        <v>299</v>
      </c>
      <c r="N728" s="5">
        <v>224.25</v>
      </c>
      <c r="O728" s="5">
        <v>404</v>
      </c>
      <c r="P728" s="6" t="s">
        <v>8865</v>
      </c>
      <c r="Q728" s="4" t="s">
        <v>10481</v>
      </c>
      <c r="R728" s="4" t="str">
        <f t="shared" si="59"/>
        <v>SATB1 Rabbit Monoclonal Antibody</v>
      </c>
      <c r="S728" s="4" t="str">
        <f t="shared" si="55"/>
        <v>SATB1  Monoclonal Antibody</v>
      </c>
      <c r="T728" s="4" t="str">
        <f t="shared" si="56"/>
        <v xml:space="preserve">SATB1  </v>
      </c>
      <c r="U728" s="4" t="s">
        <v>643</v>
      </c>
      <c r="V728" s="4" t="str">
        <f t="shared" si="57"/>
        <v>Human, Species Mouse, Species Rat</v>
      </c>
      <c r="W728" s="4"/>
      <c r="X728" s="4"/>
      <c r="Y728" s="4"/>
      <c r="Z728" s="4" t="str">
        <f t="shared" si="58"/>
        <v>ACO19</v>
      </c>
    </row>
    <row r="729" spans="1:26" x14ac:dyDescent="0.35">
      <c r="A729" s="4" t="s">
        <v>0</v>
      </c>
      <c r="B729" s="4" t="s">
        <v>1</v>
      </c>
      <c r="C729" s="4" t="s">
        <v>2</v>
      </c>
      <c r="D729" s="4" t="s">
        <v>644</v>
      </c>
      <c r="E729" s="4" t="s">
        <v>1408</v>
      </c>
      <c r="F729" s="4" t="s">
        <v>3091</v>
      </c>
      <c r="G729" s="4" t="s">
        <v>2137</v>
      </c>
      <c r="H729" s="4"/>
      <c r="I729" s="4" t="s">
        <v>3089</v>
      </c>
      <c r="J729" s="4" t="s">
        <v>3820</v>
      </c>
      <c r="K729" s="4" t="s">
        <v>5503</v>
      </c>
      <c r="L729" s="4" t="s">
        <v>7193</v>
      </c>
      <c r="M729" s="5">
        <v>299</v>
      </c>
      <c r="N729" s="5">
        <v>224.25</v>
      </c>
      <c r="O729" s="5">
        <v>404</v>
      </c>
      <c r="P729" s="6" t="s">
        <v>8866</v>
      </c>
      <c r="Q729" s="4" t="s">
        <v>10482</v>
      </c>
      <c r="R729" s="4" t="str">
        <f t="shared" si="59"/>
        <v>Heparanase 1 HPSE Monoclonal Antibody</v>
      </c>
      <c r="S729" s="4" t="str">
        <f t="shared" si="55"/>
        <v>Heparanase 1 HPSE Monoclonal Antibody</v>
      </c>
      <c r="T729" s="4" t="str">
        <f t="shared" si="56"/>
        <v xml:space="preserve">Heparanase 1 HPSE </v>
      </c>
      <c r="U729" s="4" t="s">
        <v>11870</v>
      </c>
      <c r="V729" s="4" t="str">
        <f t="shared" si="57"/>
        <v>Human, Species Mouse, Species Rat</v>
      </c>
      <c r="W729" s="4"/>
      <c r="X729" s="4"/>
      <c r="Y729" s="4"/>
      <c r="Z729" s="4" t="str">
        <f t="shared" si="58"/>
        <v>AFOF8</v>
      </c>
    </row>
    <row r="730" spans="1:26" x14ac:dyDescent="0.35">
      <c r="A730" s="4" t="s">
        <v>0</v>
      </c>
      <c r="B730" s="4" t="s">
        <v>1</v>
      </c>
      <c r="C730" s="4" t="s">
        <v>3</v>
      </c>
      <c r="D730" s="4" t="s">
        <v>645</v>
      </c>
      <c r="E730" s="4" t="s">
        <v>1408</v>
      </c>
      <c r="F730" s="4" t="s">
        <v>3091</v>
      </c>
      <c r="G730" s="4" t="s">
        <v>2138</v>
      </c>
      <c r="H730" s="4"/>
      <c r="I730" s="4" t="s">
        <v>3089</v>
      </c>
      <c r="J730" s="4" t="s">
        <v>3821</v>
      </c>
      <c r="K730" s="4" t="s">
        <v>5504</v>
      </c>
      <c r="L730" s="4" t="s">
        <v>7194</v>
      </c>
      <c r="M730" s="5">
        <v>299</v>
      </c>
      <c r="N730" s="5">
        <v>224.25</v>
      </c>
      <c r="O730" s="5">
        <v>404</v>
      </c>
      <c r="P730" s="6" t="s">
        <v>8867</v>
      </c>
      <c r="Q730" s="4" t="s">
        <v>10483</v>
      </c>
      <c r="R730" s="4" t="str">
        <f t="shared" si="59"/>
        <v>RPA70 Monoclonal Antibody</v>
      </c>
      <c r="S730" s="4" t="str">
        <f t="shared" si="55"/>
        <v>RPA70 Monoclonal Antibody</v>
      </c>
      <c r="T730" s="4" t="str">
        <f t="shared" si="56"/>
        <v xml:space="preserve">RPA70 </v>
      </c>
      <c r="U730" s="4" t="s">
        <v>11871</v>
      </c>
      <c r="V730" s="4" t="str">
        <f t="shared" si="57"/>
        <v>Human</v>
      </c>
      <c r="W730" s="4"/>
      <c r="X730" s="4"/>
      <c r="Y730" s="4"/>
      <c r="Z730" s="4" t="str">
        <f t="shared" si="58"/>
        <v>BB18</v>
      </c>
    </row>
    <row r="731" spans="1:26" x14ac:dyDescent="0.35">
      <c r="A731" s="4" t="s">
        <v>0</v>
      </c>
      <c r="B731" s="4" t="s">
        <v>1</v>
      </c>
      <c r="C731" s="4" t="s">
        <v>3</v>
      </c>
      <c r="D731" s="4" t="s">
        <v>646</v>
      </c>
      <c r="E731" s="4" t="s">
        <v>1408</v>
      </c>
      <c r="F731" s="4" t="s">
        <v>3091</v>
      </c>
      <c r="G731" s="4" t="s">
        <v>2139</v>
      </c>
      <c r="H731" s="4"/>
      <c r="I731" s="4" t="s">
        <v>3089</v>
      </c>
      <c r="J731" s="4" t="s">
        <v>3822</v>
      </c>
      <c r="K731" s="4" t="s">
        <v>5505</v>
      </c>
      <c r="L731" s="4" t="s">
        <v>7195</v>
      </c>
      <c r="M731" s="5">
        <v>299</v>
      </c>
      <c r="N731" s="5">
        <v>224.25</v>
      </c>
      <c r="O731" s="5">
        <v>404</v>
      </c>
      <c r="P731" s="6" t="s">
        <v>8868</v>
      </c>
      <c r="Q731" s="4" t="s">
        <v>10484</v>
      </c>
      <c r="R731" s="4" t="str">
        <f t="shared" si="59"/>
        <v>ANP NPPA Monoclonal Antibody</v>
      </c>
      <c r="S731" s="4" t="str">
        <f t="shared" si="55"/>
        <v>ANP NPPA Monoclonal Antibody</v>
      </c>
      <c r="T731" s="4" t="str">
        <f t="shared" si="56"/>
        <v xml:space="preserve">ANP NPPA </v>
      </c>
      <c r="U731" s="4" t="s">
        <v>11872</v>
      </c>
      <c r="V731" s="4" t="str">
        <f t="shared" si="57"/>
        <v>Human</v>
      </c>
      <c r="W731" s="4"/>
      <c r="X731" s="4"/>
      <c r="Y731" s="4"/>
      <c r="Z731" s="4" t="str">
        <f t="shared" si="58"/>
        <v>ADHD14</v>
      </c>
    </row>
    <row r="732" spans="1:26" x14ac:dyDescent="0.35">
      <c r="A732" s="4" t="s">
        <v>0</v>
      </c>
      <c r="B732" s="4" t="s">
        <v>1</v>
      </c>
      <c r="C732" s="4" t="s">
        <v>2</v>
      </c>
      <c r="D732" s="4" t="s">
        <v>647</v>
      </c>
      <c r="E732" s="4" t="s">
        <v>1408</v>
      </c>
      <c r="F732" s="4" t="s">
        <v>3091</v>
      </c>
      <c r="G732" s="4" t="s">
        <v>2140</v>
      </c>
      <c r="H732" s="4"/>
      <c r="I732" s="4" t="s">
        <v>3089</v>
      </c>
      <c r="J732" s="4" t="s">
        <v>3823</v>
      </c>
      <c r="K732" s="4" t="s">
        <v>5506</v>
      </c>
      <c r="L732" s="4" t="s">
        <v>7196</v>
      </c>
      <c r="M732" s="5">
        <v>299</v>
      </c>
      <c r="N732" s="5">
        <v>224.25</v>
      </c>
      <c r="O732" s="5">
        <v>404</v>
      </c>
      <c r="P732" s="6" t="s">
        <v>8869</v>
      </c>
      <c r="Q732" s="4" t="s">
        <v>10485</v>
      </c>
      <c r="R732" s="4" t="str">
        <f t="shared" si="59"/>
        <v>CPS1 Monoclonal Antibody</v>
      </c>
      <c r="S732" s="4" t="str">
        <f t="shared" si="55"/>
        <v>CPS1 Monoclonal Antibody</v>
      </c>
      <c r="T732" s="4" t="str">
        <f t="shared" si="56"/>
        <v xml:space="preserve">CPS1 </v>
      </c>
      <c r="U732" s="4" t="s">
        <v>647</v>
      </c>
      <c r="V732" s="4" t="str">
        <f t="shared" si="57"/>
        <v>Human, Species Mouse, Species Rat</v>
      </c>
      <c r="W732" s="4"/>
      <c r="X732" s="4"/>
      <c r="Y732" s="4"/>
      <c r="Z732" s="4" t="str">
        <f t="shared" si="58"/>
        <v>AFCG3</v>
      </c>
    </row>
    <row r="733" spans="1:26" x14ac:dyDescent="0.35">
      <c r="A733" s="4" t="s">
        <v>0</v>
      </c>
      <c r="B733" s="4" t="s">
        <v>1</v>
      </c>
      <c r="C733" s="4" t="s">
        <v>2</v>
      </c>
      <c r="D733" s="4" t="s">
        <v>648</v>
      </c>
      <c r="E733" s="4" t="s">
        <v>1408</v>
      </c>
      <c r="F733" s="4" t="s">
        <v>3091</v>
      </c>
      <c r="G733" s="4" t="s">
        <v>2141</v>
      </c>
      <c r="H733" s="4"/>
      <c r="I733" s="4" t="s">
        <v>3089</v>
      </c>
      <c r="J733" s="4" t="s">
        <v>3824</v>
      </c>
      <c r="K733" s="4" t="s">
        <v>5507</v>
      </c>
      <c r="L733" s="4" t="s">
        <v>7197</v>
      </c>
      <c r="M733" s="5">
        <v>299</v>
      </c>
      <c r="N733" s="5">
        <v>224.25</v>
      </c>
      <c r="O733" s="5">
        <v>404</v>
      </c>
      <c r="P733" s="6" t="s">
        <v>8870</v>
      </c>
      <c r="Q733" s="4" t="s">
        <v>10486</v>
      </c>
      <c r="R733" s="4" t="str">
        <f t="shared" si="59"/>
        <v>TTF1 NKX2-1 Rabbit Monoclonal Antibody</v>
      </c>
      <c r="S733" s="4" t="str">
        <f t="shared" si="55"/>
        <v>TTF1 NKX2-1  Monoclonal Antibody</v>
      </c>
      <c r="T733" s="4" t="str">
        <f t="shared" si="56"/>
        <v xml:space="preserve">TTF1 NKX2-1  </v>
      </c>
      <c r="U733" s="4" t="s">
        <v>11873</v>
      </c>
      <c r="V733" s="4" t="str">
        <f t="shared" si="57"/>
        <v>Human, Species Mouse, Species Rat</v>
      </c>
      <c r="W733" s="4"/>
      <c r="X733" s="4"/>
      <c r="Y733" s="4"/>
      <c r="Z733" s="4" t="str">
        <f t="shared" si="58"/>
        <v>BIG14</v>
      </c>
    </row>
    <row r="734" spans="1:26" x14ac:dyDescent="0.35">
      <c r="A734" s="4" t="s">
        <v>0</v>
      </c>
      <c r="B734" s="4" t="s">
        <v>1</v>
      </c>
      <c r="C734" s="4" t="s">
        <v>2</v>
      </c>
      <c r="D734" s="4" t="s">
        <v>649</v>
      </c>
      <c r="E734" s="4" t="s">
        <v>1408</v>
      </c>
      <c r="F734" s="4" t="s">
        <v>3091</v>
      </c>
      <c r="G734" s="4" t="s">
        <v>2142</v>
      </c>
      <c r="H734" s="4"/>
      <c r="I734" s="4" t="s">
        <v>3089</v>
      </c>
      <c r="J734" s="4" t="s">
        <v>3825</v>
      </c>
      <c r="K734" s="4" t="s">
        <v>5508</v>
      </c>
      <c r="L734" s="4" t="s">
        <v>7198</v>
      </c>
      <c r="M734" s="5">
        <v>299</v>
      </c>
      <c r="N734" s="5">
        <v>224.25</v>
      </c>
      <c r="O734" s="5">
        <v>404</v>
      </c>
      <c r="P734" s="6" t="s">
        <v>8871</v>
      </c>
      <c r="Q734" s="4" t="s">
        <v>10487</v>
      </c>
      <c r="R734" s="4" t="str">
        <f t="shared" si="59"/>
        <v>Neuropilin 1 NRP1 Rabbit Monoclonal Antibody</v>
      </c>
      <c r="S734" s="4" t="str">
        <f t="shared" si="55"/>
        <v>Neuropilin 1 NRP1  Monoclonal Antibody</v>
      </c>
      <c r="T734" s="4" t="str">
        <f t="shared" si="56"/>
        <v xml:space="preserve">Neuropilin 1 NRP1  </v>
      </c>
      <c r="U734" s="4" t="s">
        <v>11874</v>
      </c>
      <c r="V734" s="4" t="str">
        <f t="shared" si="57"/>
        <v>Human, Species Mouse, Species Rat</v>
      </c>
      <c r="W734" s="4"/>
      <c r="X734" s="4"/>
      <c r="Y734" s="4"/>
      <c r="Z734" s="4" t="str">
        <f t="shared" si="58"/>
        <v>BGO14</v>
      </c>
    </row>
    <row r="735" spans="1:26" x14ac:dyDescent="0.35">
      <c r="A735" s="4" t="s">
        <v>0</v>
      </c>
      <c r="B735" s="4" t="s">
        <v>1</v>
      </c>
      <c r="C735" s="4" t="s">
        <v>3</v>
      </c>
      <c r="D735" s="4" t="s">
        <v>650</v>
      </c>
      <c r="E735" s="4" t="s">
        <v>1408</v>
      </c>
      <c r="F735" s="4" t="s">
        <v>3091</v>
      </c>
      <c r="G735" s="4" t="s">
        <v>2143</v>
      </c>
      <c r="H735" s="4"/>
      <c r="I735" s="4" t="s">
        <v>3089</v>
      </c>
      <c r="J735" s="4" t="s">
        <v>3826</v>
      </c>
      <c r="K735" s="4" t="s">
        <v>5509</v>
      </c>
      <c r="L735" s="4" t="s">
        <v>7199</v>
      </c>
      <c r="M735" s="5">
        <v>299</v>
      </c>
      <c r="N735" s="5">
        <v>224.25</v>
      </c>
      <c r="O735" s="5">
        <v>404</v>
      </c>
      <c r="P735" s="6" t="s">
        <v>8872</v>
      </c>
      <c r="Q735" s="4" t="s">
        <v>10488</v>
      </c>
      <c r="R735" s="4" t="str">
        <f t="shared" si="59"/>
        <v>Thrombomodulin THBD Rabbit Monoclonal Antibody</v>
      </c>
      <c r="S735" s="4" t="str">
        <f t="shared" si="55"/>
        <v>Thrombomodulin THBD  Monoclonal Antibody</v>
      </c>
      <c r="T735" s="4" t="str">
        <f t="shared" si="56"/>
        <v xml:space="preserve">Thrombomodulin THBD  </v>
      </c>
      <c r="U735" s="4" t="s">
        <v>11875</v>
      </c>
      <c r="V735" s="4" t="str">
        <f t="shared" si="57"/>
        <v>Human</v>
      </c>
      <c r="W735" s="4"/>
      <c r="X735" s="4"/>
      <c r="Y735" s="4"/>
      <c r="Z735" s="4" t="str">
        <f t="shared" si="58"/>
        <v>COO20</v>
      </c>
    </row>
    <row r="736" spans="1:26" x14ac:dyDescent="0.35">
      <c r="A736" s="4" t="s">
        <v>0</v>
      </c>
      <c r="B736" s="4" t="s">
        <v>1</v>
      </c>
      <c r="C736" s="4" t="s">
        <v>2</v>
      </c>
      <c r="D736" s="4" t="s">
        <v>651</v>
      </c>
      <c r="E736" s="4" t="s">
        <v>1408</v>
      </c>
      <c r="F736" s="4" t="s">
        <v>3091</v>
      </c>
      <c r="G736" s="4" t="s">
        <v>2144</v>
      </c>
      <c r="H736" s="4"/>
      <c r="I736" s="4" t="s">
        <v>3089</v>
      </c>
      <c r="J736" s="4" t="s">
        <v>3827</v>
      </c>
      <c r="K736" s="4" t="s">
        <v>5510</v>
      </c>
      <c r="L736" s="4" t="s">
        <v>7200</v>
      </c>
      <c r="M736" s="5">
        <v>299</v>
      </c>
      <c r="N736" s="5">
        <v>224.25</v>
      </c>
      <c r="O736" s="5">
        <v>404</v>
      </c>
      <c r="P736" s="6" t="s">
        <v>8873</v>
      </c>
      <c r="Q736" s="4" t="s">
        <v>10489</v>
      </c>
      <c r="R736" s="4" t="str">
        <f t="shared" si="59"/>
        <v>NDRG1 Monoclonal Antibody</v>
      </c>
      <c r="S736" s="4" t="str">
        <f t="shared" si="55"/>
        <v>NDRG1 Monoclonal Antibody</v>
      </c>
      <c r="T736" s="4" t="str">
        <f t="shared" si="56"/>
        <v xml:space="preserve">NDRG1 </v>
      </c>
      <c r="U736" s="4" t="s">
        <v>651</v>
      </c>
      <c r="V736" s="4" t="str">
        <f t="shared" si="57"/>
        <v>Human, Species Mouse, Species Rat</v>
      </c>
      <c r="W736" s="4"/>
      <c r="X736" s="4"/>
      <c r="Y736" s="4"/>
      <c r="Z736" s="4" t="str">
        <f t="shared" si="58"/>
        <v>ADOE14</v>
      </c>
    </row>
    <row r="737" spans="1:26" x14ac:dyDescent="0.35">
      <c r="A737" s="4" t="s">
        <v>0</v>
      </c>
      <c r="B737" s="4" t="s">
        <v>1</v>
      </c>
      <c r="C737" s="4" t="s">
        <v>2</v>
      </c>
      <c r="D737" s="4" t="s">
        <v>652</v>
      </c>
      <c r="E737" s="4" t="s">
        <v>1408</v>
      </c>
      <c r="F737" s="4" t="s">
        <v>3091</v>
      </c>
      <c r="G737" s="4" t="s">
        <v>2145</v>
      </c>
      <c r="H737" s="4"/>
      <c r="I737" s="4" t="s">
        <v>3089</v>
      </c>
      <c r="J737" s="4" t="s">
        <v>3828</v>
      </c>
      <c r="K737" s="4" t="s">
        <v>5511</v>
      </c>
      <c r="L737" s="4" t="s">
        <v>7201</v>
      </c>
      <c r="M737" s="5">
        <v>299</v>
      </c>
      <c r="N737" s="5">
        <v>224.25</v>
      </c>
      <c r="O737" s="5">
        <v>404</v>
      </c>
      <c r="P737" s="6" t="s">
        <v>8874</v>
      </c>
      <c r="Q737" s="4" t="s">
        <v>10490</v>
      </c>
      <c r="R737" s="4" t="str">
        <f t="shared" si="59"/>
        <v>NR5A2/Lrh 1 Rabbit Monoclonal Antibody</v>
      </c>
      <c r="S737" s="4" t="str">
        <f t="shared" si="55"/>
        <v>NR5A2/Lrh 1  Monoclonal Antibody</v>
      </c>
      <c r="T737" s="4" t="str">
        <f t="shared" si="56"/>
        <v xml:space="preserve">NR5A2/Lrh 1  </v>
      </c>
      <c r="U737" s="4" t="s">
        <v>11876</v>
      </c>
      <c r="V737" s="4" t="str">
        <f t="shared" si="57"/>
        <v>Human, Species Mouse, Species Rat</v>
      </c>
      <c r="W737" s="4"/>
      <c r="X737" s="4"/>
      <c r="Y737" s="4"/>
      <c r="Z737" s="4" t="str">
        <f t="shared" si="58"/>
        <v>ABHO14</v>
      </c>
    </row>
    <row r="738" spans="1:26" x14ac:dyDescent="0.35">
      <c r="A738" s="4" t="s">
        <v>0</v>
      </c>
      <c r="B738" s="4" t="s">
        <v>1</v>
      </c>
      <c r="C738" s="4" t="s">
        <v>3</v>
      </c>
      <c r="D738" s="4" t="s">
        <v>653</v>
      </c>
      <c r="E738" s="4" t="s">
        <v>1408</v>
      </c>
      <c r="F738" s="4" t="s">
        <v>3091</v>
      </c>
      <c r="G738" s="4" t="s">
        <v>2146</v>
      </c>
      <c r="H738" s="4"/>
      <c r="I738" s="4" t="s">
        <v>3089</v>
      </c>
      <c r="J738" s="4" t="s">
        <v>3829</v>
      </c>
      <c r="K738" s="4" t="s">
        <v>5512</v>
      </c>
      <c r="L738" s="4" t="s">
        <v>7202</v>
      </c>
      <c r="M738" s="5">
        <v>299</v>
      </c>
      <c r="N738" s="5">
        <v>224.25</v>
      </c>
      <c r="O738" s="5">
        <v>404</v>
      </c>
      <c r="P738" s="6" t="s">
        <v>8875</v>
      </c>
      <c r="Q738" s="4" t="s">
        <v>10491</v>
      </c>
      <c r="R738" s="4" t="str">
        <f t="shared" si="59"/>
        <v>NM23A Monoclonal Antibody</v>
      </c>
      <c r="S738" s="4" t="str">
        <f t="shared" si="55"/>
        <v>NM23A Monoclonal Antibody</v>
      </c>
      <c r="T738" s="4" t="str">
        <f t="shared" si="56"/>
        <v xml:space="preserve">NM23A </v>
      </c>
      <c r="U738" s="4" t="s">
        <v>11877</v>
      </c>
      <c r="V738" s="4" t="str">
        <f t="shared" si="57"/>
        <v>Human</v>
      </c>
      <c r="W738" s="4"/>
      <c r="X738" s="4"/>
      <c r="Y738" s="4"/>
      <c r="Z738" s="4" t="str">
        <f t="shared" si="58"/>
        <v>AEID14</v>
      </c>
    </row>
    <row r="739" spans="1:26" x14ac:dyDescent="0.35">
      <c r="A739" s="4" t="s">
        <v>0</v>
      </c>
      <c r="B739" s="4" t="s">
        <v>1</v>
      </c>
      <c r="C739" s="4" t="s">
        <v>3</v>
      </c>
      <c r="D739" s="4" t="s">
        <v>654</v>
      </c>
      <c r="E739" s="4" t="s">
        <v>1408</v>
      </c>
      <c r="F739" s="4" t="s">
        <v>3091</v>
      </c>
      <c r="G739" s="4" t="s">
        <v>2147</v>
      </c>
      <c r="H739" s="4"/>
      <c r="I739" s="4" t="s">
        <v>3089</v>
      </c>
      <c r="J739" s="4" t="s">
        <v>3830</v>
      </c>
      <c r="K739" s="4" t="s">
        <v>5513</v>
      </c>
      <c r="L739" s="4" t="s">
        <v>7203</v>
      </c>
      <c r="M739" s="5">
        <v>299</v>
      </c>
      <c r="N739" s="5">
        <v>224.25</v>
      </c>
      <c r="O739" s="5">
        <v>404</v>
      </c>
      <c r="P739" s="6" t="s">
        <v>8876</v>
      </c>
      <c r="Q739" s="4" t="s">
        <v>10492</v>
      </c>
      <c r="R739" s="4" t="str">
        <f t="shared" si="59"/>
        <v>c-Kit Rabbit Monoclonal Antibody</v>
      </c>
      <c r="S739" s="4" t="str">
        <f t="shared" si="55"/>
        <v>c-Kit  Monoclonal Antibody</v>
      </c>
      <c r="T739" s="4" t="str">
        <f t="shared" si="56"/>
        <v xml:space="preserve">c-Kit  </v>
      </c>
      <c r="U739" s="4" t="s">
        <v>11878</v>
      </c>
      <c r="V739" s="4" t="str">
        <f t="shared" si="57"/>
        <v>Human</v>
      </c>
      <c r="W739" s="4"/>
      <c r="X739" s="4"/>
      <c r="Y739" s="4"/>
      <c r="Z739" s="4" t="str">
        <f t="shared" si="58"/>
        <v>CGF11</v>
      </c>
    </row>
    <row r="740" spans="1:26" x14ac:dyDescent="0.35">
      <c r="A740" s="4" t="s">
        <v>0</v>
      </c>
      <c r="B740" s="4" t="s">
        <v>1</v>
      </c>
      <c r="C740" s="4" t="s">
        <v>2</v>
      </c>
      <c r="D740" s="4" t="s">
        <v>655</v>
      </c>
      <c r="E740" s="4" t="s">
        <v>1408</v>
      </c>
      <c r="F740" s="4" t="s">
        <v>3091</v>
      </c>
      <c r="G740" s="4" t="s">
        <v>2148</v>
      </c>
      <c r="H740" s="4"/>
      <c r="I740" s="4" t="s">
        <v>3089</v>
      </c>
      <c r="J740" s="4" t="s">
        <v>3831</v>
      </c>
      <c r="K740" s="4" t="s">
        <v>5514</v>
      </c>
      <c r="L740" s="4" t="s">
        <v>7204</v>
      </c>
      <c r="M740" s="5">
        <v>299</v>
      </c>
      <c r="N740" s="5">
        <v>224.25</v>
      </c>
      <c r="O740" s="5">
        <v>404</v>
      </c>
      <c r="P740" s="6" t="s">
        <v>8877</v>
      </c>
      <c r="Q740" s="4" t="s">
        <v>10493</v>
      </c>
      <c r="R740" s="4" t="str">
        <f t="shared" si="59"/>
        <v>GRM5/Mglur5 Rabbit Monoclonal Antibody</v>
      </c>
      <c r="S740" s="4" t="str">
        <f t="shared" si="55"/>
        <v>GRM5/Mglur5  Monoclonal Antibody</v>
      </c>
      <c r="T740" s="4" t="str">
        <f t="shared" si="56"/>
        <v xml:space="preserve">GRM5/Mglur5  </v>
      </c>
      <c r="U740" s="4" t="s">
        <v>11879</v>
      </c>
      <c r="V740" s="4" t="str">
        <f t="shared" si="57"/>
        <v>Human, Species Mouse, Species Rat</v>
      </c>
      <c r="W740" s="4"/>
      <c r="X740" s="4"/>
      <c r="Y740" s="4"/>
      <c r="Z740" s="4" t="str">
        <f t="shared" si="58"/>
        <v>EBH7</v>
      </c>
    </row>
    <row r="741" spans="1:26" x14ac:dyDescent="0.35">
      <c r="A741" s="4" t="s">
        <v>0</v>
      </c>
      <c r="B741" s="4" t="s">
        <v>1</v>
      </c>
      <c r="C741" s="4" t="s">
        <v>3</v>
      </c>
      <c r="D741" s="4" t="s">
        <v>656</v>
      </c>
      <c r="E741" s="4" t="s">
        <v>1408</v>
      </c>
      <c r="F741" s="4" t="s">
        <v>3091</v>
      </c>
      <c r="G741" s="4" t="s">
        <v>2149</v>
      </c>
      <c r="H741" s="4"/>
      <c r="I741" s="4" t="s">
        <v>3089</v>
      </c>
      <c r="J741" s="4" t="s">
        <v>3832</v>
      </c>
      <c r="K741" s="4" t="s">
        <v>5515</v>
      </c>
      <c r="L741" s="4" t="s">
        <v>7205</v>
      </c>
      <c r="M741" s="5">
        <v>299</v>
      </c>
      <c r="N741" s="5">
        <v>224.25</v>
      </c>
      <c r="O741" s="5">
        <v>404</v>
      </c>
      <c r="P741" s="6" t="s">
        <v>8878</v>
      </c>
      <c r="Q741" s="4" t="s">
        <v>10494</v>
      </c>
      <c r="R741" s="4" t="str">
        <f t="shared" si="59"/>
        <v>CD74 Rabbit Monoclonal Antibody</v>
      </c>
      <c r="S741" s="4" t="str">
        <f t="shared" si="55"/>
        <v>CD74  Monoclonal Antibody</v>
      </c>
      <c r="T741" s="4" t="str">
        <f t="shared" si="56"/>
        <v xml:space="preserve">CD74  </v>
      </c>
      <c r="U741" s="4" t="s">
        <v>656</v>
      </c>
      <c r="V741" s="4" t="str">
        <f t="shared" si="57"/>
        <v>Human</v>
      </c>
      <c r="W741" s="4"/>
      <c r="X741" s="4"/>
      <c r="Y741" s="4"/>
      <c r="Z741" s="4" t="str">
        <f t="shared" si="58"/>
        <v>AOIF3</v>
      </c>
    </row>
    <row r="742" spans="1:26" x14ac:dyDescent="0.35">
      <c r="A742" s="4" t="s">
        <v>0</v>
      </c>
      <c r="B742" s="4" t="s">
        <v>1</v>
      </c>
      <c r="C742" s="4" t="s">
        <v>3</v>
      </c>
      <c r="D742" s="4" t="s">
        <v>657</v>
      </c>
      <c r="E742" s="4" t="s">
        <v>1408</v>
      </c>
      <c r="F742" s="4" t="s">
        <v>3091</v>
      </c>
      <c r="G742" s="4" t="s">
        <v>2150</v>
      </c>
      <c r="H742" s="4"/>
      <c r="I742" s="4" t="s">
        <v>3089</v>
      </c>
      <c r="J742" s="4" t="s">
        <v>3833</v>
      </c>
      <c r="K742" s="4" t="s">
        <v>5516</v>
      </c>
      <c r="L742" s="4" t="s">
        <v>7206</v>
      </c>
      <c r="M742" s="5">
        <v>299</v>
      </c>
      <c r="N742" s="5">
        <v>224.25</v>
      </c>
      <c r="O742" s="5">
        <v>404</v>
      </c>
      <c r="P742" s="6" t="s">
        <v>8879</v>
      </c>
      <c r="Q742" s="4" t="s">
        <v>10495</v>
      </c>
      <c r="R742" s="4" t="str">
        <f t="shared" si="59"/>
        <v>Cdc25C Rabbit Monoclonal Antibody</v>
      </c>
      <c r="S742" s="4" t="str">
        <f t="shared" si="55"/>
        <v>Cdc25C  Monoclonal Antibody</v>
      </c>
      <c r="T742" s="4" t="str">
        <f t="shared" si="56"/>
        <v xml:space="preserve">Cdc25C  </v>
      </c>
      <c r="U742" s="4" t="s">
        <v>11880</v>
      </c>
      <c r="V742" s="4" t="str">
        <f t="shared" si="57"/>
        <v>Human</v>
      </c>
      <c r="W742" s="4"/>
      <c r="X742" s="4"/>
      <c r="Y742" s="4"/>
      <c r="Z742" s="4" t="str">
        <f t="shared" si="58"/>
        <v>HIG3</v>
      </c>
    </row>
    <row r="743" spans="1:26" x14ac:dyDescent="0.35">
      <c r="A743" s="4" t="s">
        <v>0</v>
      </c>
      <c r="B743" s="4" t="s">
        <v>1</v>
      </c>
      <c r="C743" s="4" t="s">
        <v>2</v>
      </c>
      <c r="D743" s="4" t="s">
        <v>658</v>
      </c>
      <c r="E743" s="4" t="s">
        <v>1408</v>
      </c>
      <c r="F743" s="4" t="s">
        <v>3091</v>
      </c>
      <c r="G743" s="4" t="s">
        <v>2151</v>
      </c>
      <c r="H743" s="4"/>
      <c r="I743" s="4" t="s">
        <v>3089</v>
      </c>
      <c r="J743" s="4" t="s">
        <v>3834</v>
      </c>
      <c r="K743" s="4" t="s">
        <v>5517</v>
      </c>
      <c r="L743" s="4" t="s">
        <v>7207</v>
      </c>
      <c r="M743" s="5">
        <v>299</v>
      </c>
      <c r="N743" s="5">
        <v>224.25</v>
      </c>
      <c r="O743" s="5">
        <v>404</v>
      </c>
      <c r="P743" s="6" t="s">
        <v>8880</v>
      </c>
      <c r="Q743" s="4" t="s">
        <v>10496</v>
      </c>
      <c r="R743" s="4" t="str">
        <f t="shared" si="59"/>
        <v>Furin Monoclonal Antibody</v>
      </c>
      <c r="S743" s="4" t="str">
        <f t="shared" si="55"/>
        <v>Furin Monoclonal Antibody</v>
      </c>
      <c r="T743" s="4" t="str">
        <f t="shared" si="56"/>
        <v xml:space="preserve">Furin </v>
      </c>
      <c r="U743" s="4" t="s">
        <v>11881</v>
      </c>
      <c r="V743" s="4" t="str">
        <f t="shared" si="57"/>
        <v>Human, Species Mouse, Species Rat</v>
      </c>
      <c r="W743" s="4"/>
      <c r="X743" s="4"/>
      <c r="Y743" s="4"/>
      <c r="Z743" s="4" t="str">
        <f t="shared" si="58"/>
        <v>AEGA6</v>
      </c>
    </row>
    <row r="744" spans="1:26" x14ac:dyDescent="0.35">
      <c r="A744" s="4" t="s">
        <v>0</v>
      </c>
      <c r="B744" s="4" t="s">
        <v>1</v>
      </c>
      <c r="C744" s="4" t="s">
        <v>4</v>
      </c>
      <c r="D744" s="4" t="s">
        <v>659</v>
      </c>
      <c r="E744" s="4" t="s">
        <v>1408</v>
      </c>
      <c r="F744" s="4" t="s">
        <v>3091</v>
      </c>
      <c r="G744" s="4" t="s">
        <v>2152</v>
      </c>
      <c r="H744" s="4"/>
      <c r="I744" s="4" t="s">
        <v>3089</v>
      </c>
      <c r="J744" s="4" t="s">
        <v>3835</v>
      </c>
      <c r="K744" s="4" t="s">
        <v>5518</v>
      </c>
      <c r="L744" s="4" t="s">
        <v>7208</v>
      </c>
      <c r="M744" s="5">
        <v>299</v>
      </c>
      <c r="N744" s="5">
        <v>224.25</v>
      </c>
      <c r="O744" s="5">
        <v>404</v>
      </c>
      <c r="P744" s="6" t="s">
        <v>8881</v>
      </c>
      <c r="Q744" s="4" t="s">
        <v>10497</v>
      </c>
      <c r="R744" s="4" t="str">
        <f t="shared" si="59"/>
        <v>Hepcidin HAMP Rabbit Monoclonal Antibody</v>
      </c>
      <c r="S744" s="4" t="str">
        <f t="shared" si="55"/>
        <v>Hepcidin HAMP  Monoclonal Antibody</v>
      </c>
      <c r="T744" s="4" t="str">
        <f t="shared" si="56"/>
        <v xml:space="preserve">Hepcidin HAMP  </v>
      </c>
      <c r="U744" s="4" t="s">
        <v>11882</v>
      </c>
      <c r="V744" s="4" t="str">
        <f t="shared" si="57"/>
        <v>Human, Species Rat</v>
      </c>
      <c r="W744" s="4"/>
      <c r="X744" s="4"/>
      <c r="Y744" s="4"/>
      <c r="Z744" s="4" t="str">
        <f t="shared" si="58"/>
        <v>AAHH8</v>
      </c>
    </row>
    <row r="745" spans="1:26" x14ac:dyDescent="0.35">
      <c r="A745" s="4" t="s">
        <v>0</v>
      </c>
      <c r="B745" s="4" t="s">
        <v>1</v>
      </c>
      <c r="C745" s="4" t="s">
        <v>3</v>
      </c>
      <c r="D745" s="4" t="s">
        <v>660</v>
      </c>
      <c r="E745" s="4" t="s">
        <v>1408</v>
      </c>
      <c r="F745" s="4" t="s">
        <v>3091</v>
      </c>
      <c r="G745" s="4" t="s">
        <v>2153</v>
      </c>
      <c r="H745" s="4"/>
      <c r="I745" s="4" t="s">
        <v>3089</v>
      </c>
      <c r="J745" s="4" t="s">
        <v>3836</v>
      </c>
      <c r="K745" s="4" t="s">
        <v>5519</v>
      </c>
      <c r="L745" s="4" t="s">
        <v>7209</v>
      </c>
      <c r="M745" s="5">
        <v>299</v>
      </c>
      <c r="N745" s="5">
        <v>224.25</v>
      </c>
      <c r="O745" s="5">
        <v>404</v>
      </c>
      <c r="P745" s="6" t="s">
        <v>8882</v>
      </c>
      <c r="Q745" s="4" t="s">
        <v>10498</v>
      </c>
      <c r="R745" s="4" t="str">
        <f t="shared" si="59"/>
        <v>Cdc6 Rabbit Monoclonal Antibody</v>
      </c>
      <c r="S745" s="4" t="str">
        <f t="shared" si="55"/>
        <v>Cdc6  Monoclonal Antibody</v>
      </c>
      <c r="T745" s="4" t="str">
        <f t="shared" si="56"/>
        <v xml:space="preserve">Cdc6  </v>
      </c>
      <c r="U745" s="4" t="s">
        <v>11883</v>
      </c>
      <c r="V745" s="4" t="str">
        <f t="shared" si="57"/>
        <v>Human</v>
      </c>
      <c r="W745" s="4"/>
      <c r="X745" s="4"/>
      <c r="Y745" s="4"/>
      <c r="Z745" s="4" t="str">
        <f t="shared" si="58"/>
        <v>HIE3</v>
      </c>
    </row>
    <row r="746" spans="1:26" x14ac:dyDescent="0.35">
      <c r="A746" s="4" t="s">
        <v>0</v>
      </c>
      <c r="B746" s="4" t="s">
        <v>1</v>
      </c>
      <c r="C746" s="4" t="s">
        <v>3</v>
      </c>
      <c r="D746" s="4" t="s">
        <v>661</v>
      </c>
      <c r="E746" s="4" t="s">
        <v>1408</v>
      </c>
      <c r="F746" s="4" t="s">
        <v>3091</v>
      </c>
      <c r="G746" s="4" t="s">
        <v>2154</v>
      </c>
      <c r="H746" s="4"/>
      <c r="I746" s="4" t="s">
        <v>3089</v>
      </c>
      <c r="J746" s="4" t="s">
        <v>3837</v>
      </c>
      <c r="K746" s="4" t="s">
        <v>5520</v>
      </c>
      <c r="L746" s="4" t="s">
        <v>7210</v>
      </c>
      <c r="M746" s="5">
        <v>299</v>
      </c>
      <c r="N746" s="5">
        <v>224.25</v>
      </c>
      <c r="O746" s="5">
        <v>404</v>
      </c>
      <c r="P746" s="6" t="s">
        <v>8883</v>
      </c>
      <c r="Q746" s="4" t="s">
        <v>10499</v>
      </c>
      <c r="R746" s="4" t="str">
        <f t="shared" si="59"/>
        <v>Cytokeratin 18 KRT18 Rabbit Monoclonal Antibody</v>
      </c>
      <c r="S746" s="4" t="str">
        <f t="shared" si="55"/>
        <v>Cytokeratin 18 KRT18  Monoclonal Antibody</v>
      </c>
      <c r="T746" s="4" t="str">
        <f t="shared" si="56"/>
        <v xml:space="preserve">Cytokeratin 18 KRT18  </v>
      </c>
      <c r="U746" s="4" t="s">
        <v>11884</v>
      </c>
      <c r="V746" s="4" t="str">
        <f t="shared" si="57"/>
        <v>Human</v>
      </c>
      <c r="W746" s="4"/>
      <c r="X746" s="4"/>
      <c r="Y746" s="4"/>
      <c r="Z746" s="4" t="str">
        <f t="shared" si="58"/>
        <v>HB11</v>
      </c>
    </row>
    <row r="747" spans="1:26" x14ac:dyDescent="0.35">
      <c r="A747" s="4" t="s">
        <v>0</v>
      </c>
      <c r="B747" s="4" t="s">
        <v>1</v>
      </c>
      <c r="C747" s="4" t="s">
        <v>2</v>
      </c>
      <c r="D747" s="4" t="s">
        <v>662</v>
      </c>
      <c r="E747" s="4" t="s">
        <v>1408</v>
      </c>
      <c r="F747" s="4" t="s">
        <v>3091</v>
      </c>
      <c r="G747" s="4" t="s">
        <v>2155</v>
      </c>
      <c r="H747" s="4"/>
      <c r="I747" s="4" t="s">
        <v>3089</v>
      </c>
      <c r="J747" s="4" t="s">
        <v>3838</v>
      </c>
      <c r="K747" s="4" t="s">
        <v>5521</v>
      </c>
      <c r="L747" s="4" t="s">
        <v>7211</v>
      </c>
      <c r="M747" s="5">
        <v>299</v>
      </c>
      <c r="N747" s="5">
        <v>224.25</v>
      </c>
      <c r="O747" s="5">
        <v>404</v>
      </c>
      <c r="P747" s="6" t="s">
        <v>8884</v>
      </c>
      <c r="Q747" s="4" t="s">
        <v>10500</v>
      </c>
      <c r="R747" s="4" t="str">
        <f t="shared" si="59"/>
        <v>Cytokeratin 18 Krt18 Rabbit Monoclonal Antibody</v>
      </c>
      <c r="S747" s="4" t="str">
        <f t="shared" si="55"/>
        <v>Cytokeratin 18 Krt18  Monoclonal Antibody</v>
      </c>
      <c r="T747" s="4" t="str">
        <f t="shared" si="56"/>
        <v xml:space="preserve">Cytokeratin 18 Krt18  </v>
      </c>
      <c r="U747" s="4" t="s">
        <v>11885</v>
      </c>
      <c r="V747" s="4" t="str">
        <f t="shared" si="57"/>
        <v>Human, Species Mouse, Species Rat</v>
      </c>
      <c r="W747" s="4"/>
      <c r="X747" s="4"/>
      <c r="Y747" s="4"/>
      <c r="Z747" s="4" t="str">
        <f t="shared" si="58"/>
        <v>GBF11</v>
      </c>
    </row>
    <row r="748" spans="1:26" x14ac:dyDescent="0.35">
      <c r="A748" s="4" t="s">
        <v>0</v>
      </c>
      <c r="B748" s="4" t="s">
        <v>1</v>
      </c>
      <c r="C748" s="4" t="s">
        <v>2</v>
      </c>
      <c r="D748" s="4" t="s">
        <v>663</v>
      </c>
      <c r="E748" s="4" t="s">
        <v>1408</v>
      </c>
      <c r="F748" s="4" t="s">
        <v>3091</v>
      </c>
      <c r="G748" s="4" t="s">
        <v>2156</v>
      </c>
      <c r="H748" s="4"/>
      <c r="I748" s="4" t="s">
        <v>3089</v>
      </c>
      <c r="J748" s="4" t="s">
        <v>3839</v>
      </c>
      <c r="K748" s="4" t="s">
        <v>5522</v>
      </c>
      <c r="L748" s="4" t="s">
        <v>7212</v>
      </c>
      <c r="M748" s="5">
        <v>299</v>
      </c>
      <c r="N748" s="5">
        <v>224.25</v>
      </c>
      <c r="O748" s="5">
        <v>404</v>
      </c>
      <c r="P748" s="6" t="s">
        <v>8885</v>
      </c>
      <c r="Q748" s="4" t="s">
        <v>10501</v>
      </c>
      <c r="R748" s="4" t="str">
        <f t="shared" si="59"/>
        <v>IDE/Insulysin Rabbit Monoclonal Antibody</v>
      </c>
      <c r="S748" s="4" t="str">
        <f t="shared" si="55"/>
        <v>IDE/Insulysin  Monoclonal Antibody</v>
      </c>
      <c r="T748" s="4" t="str">
        <f t="shared" si="56"/>
        <v xml:space="preserve">IDE/Insulysin  </v>
      </c>
      <c r="U748" s="4" t="s">
        <v>11886</v>
      </c>
      <c r="V748" s="4" t="str">
        <f t="shared" si="57"/>
        <v>Human, Species Mouse, Species Rat</v>
      </c>
      <c r="W748" s="4"/>
      <c r="X748" s="4"/>
      <c r="Y748" s="4"/>
      <c r="Z748" s="4" t="str">
        <f t="shared" si="58"/>
        <v>AOOB9</v>
      </c>
    </row>
    <row r="749" spans="1:26" x14ac:dyDescent="0.35">
      <c r="A749" s="4" t="s">
        <v>0</v>
      </c>
      <c r="B749" s="4" t="s">
        <v>1</v>
      </c>
      <c r="C749" s="4" t="s">
        <v>2</v>
      </c>
      <c r="D749" s="4" t="s">
        <v>664</v>
      </c>
      <c r="E749" s="4" t="s">
        <v>1408</v>
      </c>
      <c r="F749" s="4" t="s">
        <v>3091</v>
      </c>
      <c r="G749" s="4" t="s">
        <v>2157</v>
      </c>
      <c r="H749" s="4"/>
      <c r="I749" s="4" t="s">
        <v>3089</v>
      </c>
      <c r="J749" s="4" t="s">
        <v>3840</v>
      </c>
      <c r="K749" s="4" t="s">
        <v>5523</v>
      </c>
      <c r="L749" s="4" t="s">
        <v>7213</v>
      </c>
      <c r="M749" s="5">
        <v>299</v>
      </c>
      <c r="N749" s="5">
        <v>224.25</v>
      </c>
      <c r="O749" s="5">
        <v>404</v>
      </c>
      <c r="P749" s="6" t="s">
        <v>8886</v>
      </c>
      <c r="Q749" s="4" t="s">
        <v>10502</v>
      </c>
      <c r="R749" s="4" t="str">
        <f t="shared" si="59"/>
        <v>STAT2 Rabbit Monoclonal Antibody</v>
      </c>
      <c r="S749" s="4" t="str">
        <f t="shared" si="55"/>
        <v>STAT2  Monoclonal Antibody</v>
      </c>
      <c r="T749" s="4" t="str">
        <f t="shared" si="56"/>
        <v xml:space="preserve">STAT2  </v>
      </c>
      <c r="U749" s="4" t="s">
        <v>664</v>
      </c>
      <c r="V749" s="4" t="str">
        <f t="shared" si="57"/>
        <v>Human, Species Mouse, Species Rat</v>
      </c>
      <c r="W749" s="4"/>
      <c r="X749" s="4"/>
      <c r="Y749" s="4"/>
      <c r="Z749" s="4" t="str">
        <f t="shared" si="58"/>
        <v>HCB19</v>
      </c>
    </row>
    <row r="750" spans="1:26" x14ac:dyDescent="0.35">
      <c r="A750" s="4" t="s">
        <v>0</v>
      </c>
      <c r="B750" s="4" t="s">
        <v>1</v>
      </c>
      <c r="C750" s="4" t="s">
        <v>2</v>
      </c>
      <c r="D750" s="4" t="s">
        <v>665</v>
      </c>
      <c r="E750" s="4" t="s">
        <v>1408</v>
      </c>
      <c r="F750" s="4" t="s">
        <v>3091</v>
      </c>
      <c r="G750" s="4" t="s">
        <v>2158</v>
      </c>
      <c r="H750" s="4"/>
      <c r="I750" s="4" t="s">
        <v>3089</v>
      </c>
      <c r="J750" s="4" t="s">
        <v>3841</v>
      </c>
      <c r="K750" s="4" t="s">
        <v>5524</v>
      </c>
      <c r="L750" s="4" t="s">
        <v>7214</v>
      </c>
      <c r="M750" s="5">
        <v>299</v>
      </c>
      <c r="N750" s="5">
        <v>224.25</v>
      </c>
      <c r="O750" s="5">
        <v>404</v>
      </c>
      <c r="P750" s="6" t="s">
        <v>8887</v>
      </c>
      <c r="Q750" s="4" t="s">
        <v>10503</v>
      </c>
      <c r="R750" s="4" t="str">
        <f t="shared" si="59"/>
        <v>Cathepsin D CTSD Rabbit Monoclonal Antibody</v>
      </c>
      <c r="S750" s="4" t="str">
        <f t="shared" si="55"/>
        <v>Cathepsin D CTSD  Monoclonal Antibody</v>
      </c>
      <c r="T750" s="4" t="str">
        <f t="shared" si="56"/>
        <v xml:space="preserve">Cathepsin D CTSD  </v>
      </c>
      <c r="U750" s="4" t="s">
        <v>11887</v>
      </c>
      <c r="V750" s="4" t="str">
        <f t="shared" si="57"/>
        <v>Human, Species Mouse, Species Rat</v>
      </c>
      <c r="W750" s="4"/>
      <c r="X750" s="4"/>
      <c r="Y750" s="4"/>
      <c r="Z750" s="4" t="str">
        <f t="shared" si="58"/>
        <v>CEF3</v>
      </c>
    </row>
    <row r="751" spans="1:26" x14ac:dyDescent="0.35">
      <c r="A751" s="4" t="s">
        <v>0</v>
      </c>
      <c r="B751" s="4" t="s">
        <v>1</v>
      </c>
      <c r="C751" s="4" t="s">
        <v>3</v>
      </c>
      <c r="D751" s="4" t="s">
        <v>666</v>
      </c>
      <c r="E751" s="4" t="s">
        <v>1408</v>
      </c>
      <c r="F751" s="4" t="s">
        <v>3091</v>
      </c>
      <c r="G751" s="4" t="s">
        <v>2159</v>
      </c>
      <c r="H751" s="4"/>
      <c r="I751" s="4" t="s">
        <v>3089</v>
      </c>
      <c r="J751" s="4" t="s">
        <v>3842</v>
      </c>
      <c r="K751" s="4" t="s">
        <v>5525</v>
      </c>
      <c r="L751" s="4" t="s">
        <v>7215</v>
      </c>
      <c r="M751" s="5">
        <v>299</v>
      </c>
      <c r="N751" s="5">
        <v>224.25</v>
      </c>
      <c r="O751" s="5">
        <v>404</v>
      </c>
      <c r="P751" s="6" t="s">
        <v>8888</v>
      </c>
      <c r="Q751" s="4" t="s">
        <v>10504</v>
      </c>
      <c r="R751" s="4" t="str">
        <f t="shared" si="59"/>
        <v>Serum Amyloid A SAA1 Rabbit Monoclonal Antibody</v>
      </c>
      <c r="S751" s="4" t="str">
        <f t="shared" si="55"/>
        <v>Serum Amyloid A SAA1  Monoclonal Antibody</v>
      </c>
      <c r="T751" s="4" t="str">
        <f t="shared" si="56"/>
        <v xml:space="preserve">Serum Amyloid A SAA1  </v>
      </c>
      <c r="U751" s="4" t="s">
        <v>11888</v>
      </c>
      <c r="V751" s="4" t="str">
        <f t="shared" si="57"/>
        <v>Human</v>
      </c>
      <c r="W751" s="4"/>
      <c r="X751" s="4"/>
      <c r="Y751" s="4"/>
      <c r="Z751" s="4" t="str">
        <f t="shared" si="58"/>
        <v>ABAE19</v>
      </c>
    </row>
    <row r="752" spans="1:26" x14ac:dyDescent="0.35">
      <c r="A752" s="4" t="s">
        <v>0</v>
      </c>
      <c r="B752" s="4" t="s">
        <v>1</v>
      </c>
      <c r="C752" s="4" t="s">
        <v>2</v>
      </c>
      <c r="D752" s="4" t="s">
        <v>667</v>
      </c>
      <c r="E752" s="4" t="s">
        <v>1408</v>
      </c>
      <c r="F752" s="4" t="s">
        <v>3091</v>
      </c>
      <c r="G752" s="4" t="s">
        <v>2160</v>
      </c>
      <c r="H752" s="4"/>
      <c r="I752" s="4" t="s">
        <v>3089</v>
      </c>
      <c r="J752" s="4" t="s">
        <v>3843</v>
      </c>
      <c r="K752" s="4" t="s">
        <v>5526</v>
      </c>
      <c r="L752" s="4" t="s">
        <v>7216</v>
      </c>
      <c r="M752" s="5">
        <v>299</v>
      </c>
      <c r="N752" s="5">
        <v>224.25</v>
      </c>
      <c r="O752" s="5">
        <v>404</v>
      </c>
      <c r="P752" s="6" t="s">
        <v>8889</v>
      </c>
      <c r="Q752" s="4" t="s">
        <v>10505</v>
      </c>
      <c r="R752" s="4" t="str">
        <f t="shared" si="59"/>
        <v>CDC45/Cdc45L Rabbit Monoclonal Antibody</v>
      </c>
      <c r="S752" s="4" t="str">
        <f t="shared" si="55"/>
        <v>CDC45/Cdc45L  Monoclonal Antibody</v>
      </c>
      <c r="T752" s="4" t="str">
        <f t="shared" si="56"/>
        <v xml:space="preserve">CDC45/Cdc45L  </v>
      </c>
      <c r="U752" s="4" t="s">
        <v>11889</v>
      </c>
      <c r="V752" s="4" t="str">
        <f t="shared" si="57"/>
        <v>Human, Species Mouse, Species Rat</v>
      </c>
      <c r="W752" s="4"/>
      <c r="X752" s="4"/>
      <c r="Y752" s="4"/>
      <c r="Z752" s="4" t="str">
        <f t="shared" si="58"/>
        <v>AD3</v>
      </c>
    </row>
    <row r="753" spans="1:26" x14ac:dyDescent="0.35">
      <c r="A753" s="4" t="s">
        <v>0</v>
      </c>
      <c r="B753" s="4" t="s">
        <v>1</v>
      </c>
      <c r="C753" s="4" t="s">
        <v>3</v>
      </c>
      <c r="D753" s="4" t="s">
        <v>668</v>
      </c>
      <c r="E753" s="4" t="s">
        <v>1408</v>
      </c>
      <c r="F753" s="4" t="s">
        <v>3091</v>
      </c>
      <c r="G753" s="4" t="s">
        <v>2161</v>
      </c>
      <c r="H753" s="4"/>
      <c r="I753" s="4" t="s">
        <v>3089</v>
      </c>
      <c r="J753" s="4" t="s">
        <v>3844</v>
      </c>
      <c r="K753" s="4" t="s">
        <v>5527</v>
      </c>
      <c r="L753" s="4" t="s">
        <v>7217</v>
      </c>
      <c r="M753" s="5">
        <v>299</v>
      </c>
      <c r="N753" s="5">
        <v>224.25</v>
      </c>
      <c r="O753" s="5">
        <v>404</v>
      </c>
      <c r="P753" s="6" t="s">
        <v>8890</v>
      </c>
      <c r="Q753" s="4" t="s">
        <v>10506</v>
      </c>
      <c r="R753" s="4" t="str">
        <f t="shared" si="59"/>
        <v>Periostin Monoclonal Antibody</v>
      </c>
      <c r="S753" s="4" t="str">
        <f t="shared" si="55"/>
        <v>Periostin Monoclonal Antibody</v>
      </c>
      <c r="T753" s="4" t="str">
        <f t="shared" si="56"/>
        <v xml:space="preserve">Periostin </v>
      </c>
      <c r="U753" s="4" t="s">
        <v>11890</v>
      </c>
      <c r="V753" s="4" t="str">
        <f t="shared" si="57"/>
        <v>Human</v>
      </c>
      <c r="W753" s="4"/>
      <c r="X753" s="4"/>
      <c r="Y753" s="4"/>
      <c r="Z753" s="4" t="str">
        <f t="shared" si="58"/>
        <v>ABIF16</v>
      </c>
    </row>
    <row r="754" spans="1:26" x14ac:dyDescent="0.35">
      <c r="A754" s="4" t="s">
        <v>0</v>
      </c>
      <c r="B754" s="4" t="s">
        <v>1</v>
      </c>
      <c r="C754" s="4" t="s">
        <v>3</v>
      </c>
      <c r="D754" s="4" t="s">
        <v>669</v>
      </c>
      <c r="E754" s="4" t="s">
        <v>1408</v>
      </c>
      <c r="F754" s="4" t="s">
        <v>3091</v>
      </c>
      <c r="G754" s="4" t="s">
        <v>2162</v>
      </c>
      <c r="H754" s="4"/>
      <c r="I754" s="4" t="s">
        <v>3089</v>
      </c>
      <c r="J754" s="4" t="s">
        <v>3845</v>
      </c>
      <c r="K754" s="4" t="s">
        <v>5528</v>
      </c>
      <c r="L754" s="4" t="s">
        <v>7218</v>
      </c>
      <c r="M754" s="5">
        <v>299</v>
      </c>
      <c r="N754" s="5">
        <v>224.25</v>
      </c>
      <c r="O754" s="5">
        <v>404</v>
      </c>
      <c r="P754" s="6" t="s">
        <v>8891</v>
      </c>
      <c r="Q754" s="4" t="s">
        <v>10507</v>
      </c>
      <c r="R754" s="4" t="str">
        <f t="shared" si="59"/>
        <v>Torsin A TOR1A Rabbit Monoclonal Antibody</v>
      </c>
      <c r="S754" s="4" t="str">
        <f t="shared" si="55"/>
        <v>Torsin A TOR1A  Monoclonal Antibody</v>
      </c>
      <c r="T754" s="4" t="str">
        <f t="shared" si="56"/>
        <v xml:space="preserve">Torsin A TOR1A  </v>
      </c>
      <c r="U754" s="4" t="s">
        <v>11891</v>
      </c>
      <c r="V754" s="4" t="str">
        <f t="shared" si="57"/>
        <v>Human</v>
      </c>
      <c r="W754" s="4"/>
      <c r="X754" s="4"/>
      <c r="Y754" s="4"/>
      <c r="Z754" s="4" t="str">
        <f t="shared" si="58"/>
        <v>BAH20</v>
      </c>
    </row>
    <row r="755" spans="1:26" x14ac:dyDescent="0.35">
      <c r="A755" s="4" t="s">
        <v>0</v>
      </c>
      <c r="B755" s="4" t="s">
        <v>1</v>
      </c>
      <c r="C755" s="4" t="s">
        <v>3</v>
      </c>
      <c r="D755" s="4" t="s">
        <v>670</v>
      </c>
      <c r="E755" s="4" t="s">
        <v>1408</v>
      </c>
      <c r="F755" s="4" t="s">
        <v>3091</v>
      </c>
      <c r="G755" s="4" t="s">
        <v>2163</v>
      </c>
      <c r="H755" s="4"/>
      <c r="I755" s="4" t="s">
        <v>3089</v>
      </c>
      <c r="J755" s="4" t="s">
        <v>3846</v>
      </c>
      <c r="K755" s="4" t="s">
        <v>5529</v>
      </c>
      <c r="L755" s="4" t="s">
        <v>7219</v>
      </c>
      <c r="M755" s="5">
        <v>299</v>
      </c>
      <c r="N755" s="5">
        <v>224.25</v>
      </c>
      <c r="O755" s="5">
        <v>404</v>
      </c>
      <c r="P755" s="6" t="s">
        <v>8892</v>
      </c>
      <c r="Q755" s="4" t="s">
        <v>10508</v>
      </c>
      <c r="R755" s="4" t="str">
        <f t="shared" si="59"/>
        <v>PKR EIF2AK2 Rabbit Monoclonal Antibody</v>
      </c>
      <c r="S755" s="4" t="str">
        <f t="shared" si="55"/>
        <v>PKR EIF2AK2  Monoclonal Antibody</v>
      </c>
      <c r="T755" s="4" t="str">
        <f t="shared" si="56"/>
        <v xml:space="preserve">PKR EIF2AK2  </v>
      </c>
      <c r="U755" s="4" t="s">
        <v>11892</v>
      </c>
      <c r="V755" s="4" t="str">
        <f t="shared" si="57"/>
        <v>Human</v>
      </c>
      <c r="W755" s="4"/>
      <c r="X755" s="4"/>
      <c r="Y755" s="4"/>
      <c r="Z755" s="4" t="str">
        <f t="shared" si="58"/>
        <v>FCH5</v>
      </c>
    </row>
    <row r="756" spans="1:26" x14ac:dyDescent="0.35">
      <c r="A756" s="4" t="s">
        <v>0</v>
      </c>
      <c r="B756" s="4" t="s">
        <v>1</v>
      </c>
      <c r="C756" s="4" t="s">
        <v>3</v>
      </c>
      <c r="D756" s="4" t="s">
        <v>671</v>
      </c>
      <c r="E756" s="4" t="s">
        <v>1408</v>
      </c>
      <c r="F756" s="4" t="s">
        <v>3091</v>
      </c>
      <c r="G756" s="4" t="s">
        <v>2164</v>
      </c>
      <c r="H756" s="4"/>
      <c r="I756" s="4" t="s">
        <v>3089</v>
      </c>
      <c r="J756" s="4" t="s">
        <v>3847</v>
      </c>
      <c r="K756" s="4" t="s">
        <v>5530</v>
      </c>
      <c r="L756" s="4" t="s">
        <v>7220</v>
      </c>
      <c r="M756" s="5">
        <v>299</v>
      </c>
      <c r="N756" s="5">
        <v>224.25</v>
      </c>
      <c r="O756" s="5">
        <v>404</v>
      </c>
      <c r="P756" s="6" t="s">
        <v>8893</v>
      </c>
      <c r="Q756" s="4" t="s">
        <v>10509</v>
      </c>
      <c r="R756" s="4" t="str">
        <f t="shared" si="59"/>
        <v>ITK Monoclonal Antibody</v>
      </c>
      <c r="S756" s="4" t="str">
        <f t="shared" si="55"/>
        <v>ITK Monoclonal Antibody</v>
      </c>
      <c r="T756" s="4" t="str">
        <f t="shared" si="56"/>
        <v xml:space="preserve">ITK </v>
      </c>
      <c r="U756" s="4" t="s">
        <v>671</v>
      </c>
      <c r="V756" s="4" t="str">
        <f t="shared" si="57"/>
        <v>Human</v>
      </c>
      <c r="W756" s="4"/>
      <c r="X756" s="4"/>
      <c r="Y756" s="4"/>
      <c r="Z756" s="4" t="str">
        <f t="shared" si="58"/>
        <v>ACAB9</v>
      </c>
    </row>
    <row r="757" spans="1:26" x14ac:dyDescent="0.35">
      <c r="A757" s="4" t="s">
        <v>0</v>
      </c>
      <c r="B757" s="4" t="s">
        <v>1</v>
      </c>
      <c r="C757" s="4" t="s">
        <v>2</v>
      </c>
      <c r="D757" s="4" t="s">
        <v>672</v>
      </c>
      <c r="E757" s="4" t="s">
        <v>1408</v>
      </c>
      <c r="F757" s="4" t="s">
        <v>3091</v>
      </c>
      <c r="G757" s="4" t="s">
        <v>2165</v>
      </c>
      <c r="H757" s="4"/>
      <c r="I757" s="4" t="s">
        <v>3089</v>
      </c>
      <c r="J757" s="4" t="s">
        <v>3848</v>
      </c>
      <c r="K757" s="4" t="s">
        <v>5531</v>
      </c>
      <c r="L757" s="4" t="s">
        <v>7221</v>
      </c>
      <c r="M757" s="5">
        <v>299</v>
      </c>
      <c r="N757" s="5">
        <v>224.25</v>
      </c>
      <c r="O757" s="5">
        <v>404</v>
      </c>
      <c r="P757" s="6" t="s">
        <v>8894</v>
      </c>
      <c r="Q757" s="4" t="s">
        <v>10510</v>
      </c>
      <c r="R757" s="4" t="str">
        <f t="shared" si="59"/>
        <v>SPHK1 Monoclonal Antibody</v>
      </c>
      <c r="S757" s="4" t="str">
        <f t="shared" si="55"/>
        <v>SPHK1 Monoclonal Antibody</v>
      </c>
      <c r="T757" s="4" t="str">
        <f t="shared" si="56"/>
        <v xml:space="preserve">SPHK1 </v>
      </c>
      <c r="U757" s="4" t="s">
        <v>672</v>
      </c>
      <c r="V757" s="4" t="str">
        <f t="shared" si="57"/>
        <v>Human, Species Mouse, Species Rat</v>
      </c>
      <c r="W757" s="4"/>
      <c r="X757" s="4"/>
      <c r="Y757" s="4"/>
      <c r="Z757" s="4" t="str">
        <f t="shared" si="58"/>
        <v>ACCB19</v>
      </c>
    </row>
    <row r="758" spans="1:26" x14ac:dyDescent="0.35">
      <c r="A758" s="4" t="s">
        <v>0</v>
      </c>
      <c r="B758" s="4" t="s">
        <v>1</v>
      </c>
      <c r="C758" s="4" t="s">
        <v>3</v>
      </c>
      <c r="D758" s="4" t="s">
        <v>673</v>
      </c>
      <c r="E758" s="4" t="s">
        <v>1408</v>
      </c>
      <c r="F758" s="4" t="s">
        <v>3091</v>
      </c>
      <c r="G758" s="4" t="s">
        <v>2166</v>
      </c>
      <c r="H758" s="4"/>
      <c r="I758" s="4" t="s">
        <v>3089</v>
      </c>
      <c r="J758" s="4" t="s">
        <v>3849</v>
      </c>
      <c r="K758" s="4" t="s">
        <v>5532</v>
      </c>
      <c r="L758" s="4" t="s">
        <v>7222</v>
      </c>
      <c r="M758" s="5">
        <v>299</v>
      </c>
      <c r="N758" s="5">
        <v>224.25</v>
      </c>
      <c r="O758" s="5">
        <v>404</v>
      </c>
      <c r="P758" s="6" t="s">
        <v>8895</v>
      </c>
      <c r="Q758" s="4" t="s">
        <v>10511</v>
      </c>
      <c r="R758" s="4" t="str">
        <f t="shared" si="59"/>
        <v>Estrogen Inducible Protein pS2 Monoclonal Antibody</v>
      </c>
      <c r="S758" s="4" t="str">
        <f t="shared" si="55"/>
        <v>Estrogen Inducible Protein pS2 Monoclonal Antibody</v>
      </c>
      <c r="T758" s="4" t="str">
        <f t="shared" si="56"/>
        <v xml:space="preserve">Estrogen Inducible Protein pS2 </v>
      </c>
      <c r="U758" s="4" t="s">
        <v>11893</v>
      </c>
      <c r="V758" s="4" t="str">
        <f t="shared" si="57"/>
        <v>Human</v>
      </c>
      <c r="W758" s="4"/>
      <c r="X758" s="4"/>
      <c r="Y758" s="4"/>
      <c r="Z758" s="4" t="str">
        <f t="shared" si="58"/>
        <v>ADIB20</v>
      </c>
    </row>
    <row r="759" spans="1:26" x14ac:dyDescent="0.35">
      <c r="A759" s="4" t="s">
        <v>0</v>
      </c>
      <c r="B759" s="4" t="s">
        <v>1</v>
      </c>
      <c r="C759" s="4" t="s">
        <v>2</v>
      </c>
      <c r="D759" s="4" t="s">
        <v>674</v>
      </c>
      <c r="E759" s="4" t="s">
        <v>1408</v>
      </c>
      <c r="F759" s="4" t="s">
        <v>3091</v>
      </c>
      <c r="G759" s="4" t="s">
        <v>2167</v>
      </c>
      <c r="H759" s="4"/>
      <c r="I759" s="4" t="s">
        <v>3089</v>
      </c>
      <c r="J759" s="4" t="s">
        <v>3850</v>
      </c>
      <c r="K759" s="4" t="s">
        <v>5533</v>
      </c>
      <c r="L759" s="4" t="s">
        <v>7223</v>
      </c>
      <c r="M759" s="5">
        <v>299</v>
      </c>
      <c r="N759" s="5">
        <v>224.25</v>
      </c>
      <c r="O759" s="5">
        <v>404</v>
      </c>
      <c r="P759" s="6" t="s">
        <v>8896</v>
      </c>
      <c r="Q759" s="4" t="s">
        <v>10512</v>
      </c>
      <c r="R759" s="4" t="str">
        <f t="shared" si="59"/>
        <v>ALDH1A1 Rabbit Monoclonal Antibody</v>
      </c>
      <c r="S759" s="4" t="str">
        <f t="shared" si="55"/>
        <v>ALDH1A1  Monoclonal Antibody</v>
      </c>
      <c r="T759" s="4" t="str">
        <f t="shared" si="56"/>
        <v xml:space="preserve">ALDH1A1  </v>
      </c>
      <c r="U759" s="4" t="s">
        <v>674</v>
      </c>
      <c r="V759" s="4" t="str">
        <f t="shared" si="57"/>
        <v>Human, Species Mouse, Species Rat</v>
      </c>
      <c r="W759" s="4"/>
      <c r="X759" s="4"/>
      <c r="Y759" s="4"/>
      <c r="Z759" s="4" t="str">
        <f t="shared" si="58"/>
        <v>AHA1</v>
      </c>
    </row>
    <row r="760" spans="1:26" x14ac:dyDescent="0.35">
      <c r="A760" s="4" t="s">
        <v>0</v>
      </c>
      <c r="B760" s="4" t="s">
        <v>1</v>
      </c>
      <c r="C760" s="4" t="s">
        <v>2</v>
      </c>
      <c r="D760" s="4" t="s">
        <v>675</v>
      </c>
      <c r="E760" s="4" t="s">
        <v>1408</v>
      </c>
      <c r="F760" s="4" t="s">
        <v>3091</v>
      </c>
      <c r="G760" s="4" t="s">
        <v>2168</v>
      </c>
      <c r="H760" s="4"/>
      <c r="I760" s="4" t="s">
        <v>3089</v>
      </c>
      <c r="J760" s="4" t="s">
        <v>3851</v>
      </c>
      <c r="K760" s="4" t="s">
        <v>5534</v>
      </c>
      <c r="L760" s="4" t="s">
        <v>7224</v>
      </c>
      <c r="M760" s="5">
        <v>299</v>
      </c>
      <c r="N760" s="5">
        <v>224.25</v>
      </c>
      <c r="O760" s="5">
        <v>404</v>
      </c>
      <c r="P760" s="6" t="s">
        <v>8897</v>
      </c>
      <c r="Q760" s="4" t="s">
        <v>10513</v>
      </c>
      <c r="R760" s="4" t="str">
        <f t="shared" si="59"/>
        <v>Iba1 AIF1 Monoclonal Antibody</v>
      </c>
      <c r="S760" s="4" t="str">
        <f t="shared" si="55"/>
        <v>Iba1 AIF1 Monoclonal Antibody</v>
      </c>
      <c r="T760" s="4" t="str">
        <f t="shared" si="56"/>
        <v xml:space="preserve">Iba1 AIF1 </v>
      </c>
      <c r="U760" s="4" t="s">
        <v>11894</v>
      </c>
      <c r="V760" s="4" t="str">
        <f t="shared" si="57"/>
        <v>Human, Species Mouse, Species Rat</v>
      </c>
      <c r="W760" s="4"/>
      <c r="X760" s="4"/>
      <c r="Y760" s="4"/>
      <c r="Z760" s="4" t="str">
        <f t="shared" si="58"/>
        <v>AEBB1</v>
      </c>
    </row>
    <row r="761" spans="1:26" x14ac:dyDescent="0.35">
      <c r="A761" s="4" t="s">
        <v>0</v>
      </c>
      <c r="B761" s="4" t="s">
        <v>1</v>
      </c>
      <c r="C761" s="4" t="s">
        <v>2</v>
      </c>
      <c r="D761" s="4" t="s">
        <v>675</v>
      </c>
      <c r="E761" s="4" t="s">
        <v>1408</v>
      </c>
      <c r="F761" s="4" t="s">
        <v>3091</v>
      </c>
      <c r="G761" s="4" t="s">
        <v>2169</v>
      </c>
      <c r="H761" s="4"/>
      <c r="I761" s="4" t="s">
        <v>3089</v>
      </c>
      <c r="J761" s="4" t="s">
        <v>3852</v>
      </c>
      <c r="K761" s="4" t="s">
        <v>5535</v>
      </c>
      <c r="L761" s="4" t="s">
        <v>7225</v>
      </c>
      <c r="M761" s="5">
        <v>299</v>
      </c>
      <c r="N761" s="5">
        <v>224.25</v>
      </c>
      <c r="O761" s="5">
        <v>404</v>
      </c>
      <c r="P761" s="6" t="s">
        <v>8898</v>
      </c>
      <c r="Q761" s="4" t="s">
        <v>10514</v>
      </c>
      <c r="R761" s="4" t="str">
        <f t="shared" si="59"/>
        <v>IBA1 AIF1 Monoclonal Antibody</v>
      </c>
      <c r="S761" s="4" t="str">
        <f t="shared" si="55"/>
        <v>IBA1 AIF1 Monoclonal Antibody</v>
      </c>
      <c r="T761" s="4" t="str">
        <f t="shared" si="56"/>
        <v xml:space="preserve">IBA1 AIF1 </v>
      </c>
      <c r="U761" s="4" t="s">
        <v>11895</v>
      </c>
      <c r="V761" s="4" t="str">
        <f t="shared" si="57"/>
        <v>Human, Species Mouse, Species Rat</v>
      </c>
      <c r="W761" s="4"/>
      <c r="X761" s="4"/>
      <c r="Y761" s="4"/>
      <c r="Z761" s="4" t="str">
        <f t="shared" si="58"/>
        <v>AFGH1</v>
      </c>
    </row>
    <row r="762" spans="1:26" x14ac:dyDescent="0.35">
      <c r="A762" s="4" t="s">
        <v>0</v>
      </c>
      <c r="B762" s="4" t="s">
        <v>1</v>
      </c>
      <c r="C762" s="4" t="s">
        <v>2</v>
      </c>
      <c r="D762" s="4" t="s">
        <v>676</v>
      </c>
      <c r="E762" s="4" t="s">
        <v>1408</v>
      </c>
      <c r="F762" s="4" t="s">
        <v>3091</v>
      </c>
      <c r="G762" s="4" t="s">
        <v>2170</v>
      </c>
      <c r="H762" s="4"/>
      <c r="I762" s="4" t="s">
        <v>3089</v>
      </c>
      <c r="J762" s="4" t="s">
        <v>3853</v>
      </c>
      <c r="K762" s="4" t="s">
        <v>5536</v>
      </c>
      <c r="L762" s="4" t="s">
        <v>7226</v>
      </c>
      <c r="M762" s="5">
        <v>299</v>
      </c>
      <c r="N762" s="5">
        <v>224.25</v>
      </c>
      <c r="O762" s="5">
        <v>404</v>
      </c>
      <c r="P762" s="6" t="s">
        <v>8899</v>
      </c>
      <c r="Q762" s="4" t="s">
        <v>10515</v>
      </c>
      <c r="R762" s="4" t="str">
        <f t="shared" si="59"/>
        <v>CD79B Monoclonal Antibody</v>
      </c>
      <c r="S762" s="4" t="str">
        <f t="shared" si="55"/>
        <v>CD79B Monoclonal Antibody</v>
      </c>
      <c r="T762" s="4" t="str">
        <f t="shared" si="56"/>
        <v xml:space="preserve">CD79B </v>
      </c>
      <c r="U762" s="4" t="s">
        <v>676</v>
      </c>
      <c r="V762" s="4" t="str">
        <f t="shared" si="57"/>
        <v>Human, Species Mouse, Species Rat</v>
      </c>
      <c r="W762" s="4"/>
      <c r="X762" s="4"/>
      <c r="Y762" s="4"/>
      <c r="Z762" s="4" t="str">
        <f t="shared" si="58"/>
        <v>AFBI3</v>
      </c>
    </row>
    <row r="763" spans="1:26" x14ac:dyDescent="0.35">
      <c r="A763" s="4" t="s">
        <v>0</v>
      </c>
      <c r="B763" s="4" t="s">
        <v>1</v>
      </c>
      <c r="C763" s="4" t="s">
        <v>2</v>
      </c>
      <c r="D763" s="4" t="s">
        <v>677</v>
      </c>
      <c r="E763" s="4" t="s">
        <v>1408</v>
      </c>
      <c r="F763" s="4" t="s">
        <v>3091</v>
      </c>
      <c r="G763" s="4" t="s">
        <v>2171</v>
      </c>
      <c r="H763" s="4"/>
      <c r="I763" s="4" t="s">
        <v>3089</v>
      </c>
      <c r="J763" s="4" t="s">
        <v>3854</v>
      </c>
      <c r="K763" s="4" t="s">
        <v>5537</v>
      </c>
      <c r="L763" s="4" t="s">
        <v>7227</v>
      </c>
      <c r="M763" s="5">
        <v>299</v>
      </c>
      <c r="N763" s="5">
        <v>224.25</v>
      </c>
      <c r="O763" s="5">
        <v>404</v>
      </c>
      <c r="P763" s="6" t="s">
        <v>8900</v>
      </c>
      <c r="Q763" s="4" t="s">
        <v>10516</v>
      </c>
      <c r="R763" s="4" t="str">
        <f t="shared" si="59"/>
        <v>RALBP1 Rabbit Monoclonal Antibody</v>
      </c>
      <c r="S763" s="4" t="str">
        <f t="shared" si="55"/>
        <v>RALBP1  Monoclonal Antibody</v>
      </c>
      <c r="T763" s="4" t="str">
        <f t="shared" si="56"/>
        <v xml:space="preserve">RALBP1  </v>
      </c>
      <c r="U763" s="4" t="s">
        <v>677</v>
      </c>
      <c r="V763" s="4" t="str">
        <f t="shared" si="57"/>
        <v>Human, Species Mouse, Species Rat</v>
      </c>
      <c r="W763" s="4"/>
      <c r="X763" s="4"/>
      <c r="Y763" s="4"/>
      <c r="Z763" s="4" t="str">
        <f t="shared" si="58"/>
        <v>FDI18</v>
      </c>
    </row>
    <row r="764" spans="1:26" x14ac:dyDescent="0.35">
      <c r="A764" s="4" t="s">
        <v>0</v>
      </c>
      <c r="B764" s="4" t="s">
        <v>1</v>
      </c>
      <c r="C764" s="4" t="s">
        <v>2</v>
      </c>
      <c r="D764" s="4" t="s">
        <v>678</v>
      </c>
      <c r="E764" s="4" t="s">
        <v>1408</v>
      </c>
      <c r="F764" s="4" t="s">
        <v>3091</v>
      </c>
      <c r="G764" s="4" t="s">
        <v>2172</v>
      </c>
      <c r="H764" s="4"/>
      <c r="I764" s="4" t="s">
        <v>3089</v>
      </c>
      <c r="J764" s="4" t="s">
        <v>3855</v>
      </c>
      <c r="K764" s="4" t="s">
        <v>5538</v>
      </c>
      <c r="L764" s="4" t="s">
        <v>7228</v>
      </c>
      <c r="M764" s="5">
        <v>299</v>
      </c>
      <c r="N764" s="5">
        <v>224.25</v>
      </c>
      <c r="O764" s="5">
        <v>404</v>
      </c>
      <c r="P764" s="6" t="s">
        <v>8901</v>
      </c>
      <c r="Q764" s="4" t="s">
        <v>10517</v>
      </c>
      <c r="R764" s="4" t="str">
        <f t="shared" si="59"/>
        <v>TXNIP Monoclonal Antibody</v>
      </c>
      <c r="S764" s="4" t="str">
        <f t="shared" si="55"/>
        <v>TXNIP Monoclonal Antibody</v>
      </c>
      <c r="T764" s="4" t="str">
        <f t="shared" si="56"/>
        <v xml:space="preserve">TXNIP </v>
      </c>
      <c r="U764" s="4" t="s">
        <v>678</v>
      </c>
      <c r="V764" s="4" t="str">
        <f t="shared" si="57"/>
        <v>Human, Species Mouse, Species Rat</v>
      </c>
      <c r="W764" s="4"/>
      <c r="X764" s="4"/>
      <c r="Y764" s="4"/>
      <c r="Z764" s="4" t="str">
        <f t="shared" si="58"/>
        <v>AEBA20</v>
      </c>
    </row>
    <row r="765" spans="1:26" x14ac:dyDescent="0.35">
      <c r="A765" s="4" t="s">
        <v>0</v>
      </c>
      <c r="B765" s="4" t="s">
        <v>1</v>
      </c>
      <c r="C765" s="4" t="s">
        <v>3</v>
      </c>
      <c r="D765" s="4" t="s">
        <v>679</v>
      </c>
      <c r="E765" s="4" t="s">
        <v>1408</v>
      </c>
      <c r="F765" s="4" t="s">
        <v>3091</v>
      </c>
      <c r="G765" s="4" t="s">
        <v>2173</v>
      </c>
      <c r="H765" s="4"/>
      <c r="I765" s="4" t="s">
        <v>3089</v>
      </c>
      <c r="J765" s="4" t="s">
        <v>3856</v>
      </c>
      <c r="K765" s="4" t="s">
        <v>5539</v>
      </c>
      <c r="L765" s="4" t="s">
        <v>7229</v>
      </c>
      <c r="M765" s="5">
        <v>299</v>
      </c>
      <c r="N765" s="5">
        <v>224.25</v>
      </c>
      <c r="O765" s="5">
        <v>404</v>
      </c>
      <c r="P765" s="6" t="s">
        <v>8902</v>
      </c>
      <c r="Q765" s="4" t="s">
        <v>10518</v>
      </c>
      <c r="R765" s="4" t="str">
        <f t="shared" si="59"/>
        <v>TRIB3 Monoclonal Antibody</v>
      </c>
      <c r="S765" s="4" t="str">
        <f t="shared" si="55"/>
        <v>TRIB3 Monoclonal Antibody</v>
      </c>
      <c r="T765" s="4" t="str">
        <f t="shared" si="56"/>
        <v xml:space="preserve">TRIB3 </v>
      </c>
      <c r="U765" s="4" t="s">
        <v>679</v>
      </c>
      <c r="V765" s="4" t="str">
        <f t="shared" si="57"/>
        <v>Human</v>
      </c>
      <c r="W765" s="4"/>
      <c r="X765" s="4"/>
      <c r="Y765" s="4"/>
      <c r="Z765" s="4" t="str">
        <f t="shared" si="58"/>
        <v>AEIE20</v>
      </c>
    </row>
    <row r="766" spans="1:26" x14ac:dyDescent="0.35">
      <c r="A766" s="4" t="s">
        <v>0</v>
      </c>
      <c r="B766" s="4" t="s">
        <v>1</v>
      </c>
      <c r="C766" s="4" t="s">
        <v>2</v>
      </c>
      <c r="D766" s="4" t="s">
        <v>680</v>
      </c>
      <c r="E766" s="4" t="s">
        <v>1408</v>
      </c>
      <c r="F766" s="4" t="s">
        <v>3091</v>
      </c>
      <c r="G766" s="4" t="s">
        <v>2174</v>
      </c>
      <c r="H766" s="4"/>
      <c r="I766" s="4" t="s">
        <v>3089</v>
      </c>
      <c r="J766" s="4" t="s">
        <v>3857</v>
      </c>
      <c r="K766" s="4" t="s">
        <v>5540</v>
      </c>
      <c r="L766" s="4" t="s">
        <v>7230</v>
      </c>
      <c r="M766" s="5">
        <v>299</v>
      </c>
      <c r="N766" s="5">
        <v>224.25</v>
      </c>
      <c r="O766" s="5">
        <v>404</v>
      </c>
      <c r="P766" s="6" t="s">
        <v>8903</v>
      </c>
      <c r="Q766" s="4" t="s">
        <v>10519</v>
      </c>
      <c r="R766" s="4" t="str">
        <f t="shared" si="59"/>
        <v>GATA2/3 Rabbit Monoclonal Antibody</v>
      </c>
      <c r="S766" s="4" t="str">
        <f t="shared" si="55"/>
        <v>GATA2/3  Monoclonal Antibody</v>
      </c>
      <c r="T766" s="4" t="str">
        <f t="shared" si="56"/>
        <v xml:space="preserve">GATA2/3  </v>
      </c>
      <c r="U766" s="4" t="s">
        <v>11896</v>
      </c>
      <c r="V766" s="4" t="str">
        <f t="shared" si="57"/>
        <v>Human, Species Mouse, Species Rat</v>
      </c>
      <c r="W766" s="4"/>
      <c r="X766" s="4"/>
      <c r="Y766" s="4"/>
      <c r="Z766" s="4" t="str">
        <f t="shared" si="58"/>
        <v>DHA7</v>
      </c>
    </row>
    <row r="767" spans="1:26" x14ac:dyDescent="0.35">
      <c r="A767" s="4" t="s">
        <v>0</v>
      </c>
      <c r="B767" s="4" t="s">
        <v>1</v>
      </c>
      <c r="C767" s="4" t="s">
        <v>2</v>
      </c>
      <c r="D767" s="4" t="s">
        <v>681</v>
      </c>
      <c r="E767" s="4" t="s">
        <v>1408</v>
      </c>
      <c r="F767" s="4" t="s">
        <v>3091</v>
      </c>
      <c r="G767" s="4" t="s">
        <v>2175</v>
      </c>
      <c r="H767" s="4"/>
      <c r="I767" s="4" t="s">
        <v>3089</v>
      </c>
      <c r="J767" s="4" t="s">
        <v>3858</v>
      </c>
      <c r="K767" s="4" t="s">
        <v>5541</v>
      </c>
      <c r="L767" s="4" t="s">
        <v>7231</v>
      </c>
      <c r="M767" s="5">
        <v>299</v>
      </c>
      <c r="N767" s="5">
        <v>224.25</v>
      </c>
      <c r="O767" s="5">
        <v>404</v>
      </c>
      <c r="P767" s="6" t="s">
        <v>8904</v>
      </c>
      <c r="Q767" s="4" t="s">
        <v>10520</v>
      </c>
      <c r="R767" s="4" t="str">
        <f t="shared" si="59"/>
        <v>PRMT1 Rabbit Monoclonal Antibody</v>
      </c>
      <c r="S767" s="4" t="str">
        <f t="shared" si="55"/>
        <v>PRMT1  Monoclonal Antibody</v>
      </c>
      <c r="T767" s="4" t="str">
        <f t="shared" si="56"/>
        <v xml:space="preserve">PRMT1  </v>
      </c>
      <c r="U767" s="4" t="s">
        <v>681</v>
      </c>
      <c r="V767" s="4" t="str">
        <f t="shared" si="57"/>
        <v>Human, Species Mouse, Species Rat</v>
      </c>
      <c r="W767" s="4"/>
      <c r="X767" s="4"/>
      <c r="Y767" s="4"/>
      <c r="Z767" s="4" t="str">
        <f t="shared" si="58"/>
        <v>AAGF16</v>
      </c>
    </row>
    <row r="768" spans="1:26" x14ac:dyDescent="0.35">
      <c r="A768" s="4" t="s">
        <v>0</v>
      </c>
      <c r="B768" s="4" t="s">
        <v>1</v>
      </c>
      <c r="C768" s="4" t="s">
        <v>2</v>
      </c>
      <c r="D768" s="4" t="s">
        <v>682</v>
      </c>
      <c r="E768" s="4" t="s">
        <v>1408</v>
      </c>
      <c r="F768" s="4" t="s">
        <v>3091</v>
      </c>
      <c r="G768" s="4" t="s">
        <v>2176</v>
      </c>
      <c r="H768" s="4"/>
      <c r="I768" s="4" t="s">
        <v>3089</v>
      </c>
      <c r="J768" s="4" t="s">
        <v>3859</v>
      </c>
      <c r="K768" s="4" t="s">
        <v>5542</v>
      </c>
      <c r="L768" s="4" t="s">
        <v>7232</v>
      </c>
      <c r="M768" s="5">
        <v>299</v>
      </c>
      <c r="N768" s="5">
        <v>224.25</v>
      </c>
      <c r="O768" s="5">
        <v>404</v>
      </c>
      <c r="P768" s="6" t="s">
        <v>8905</v>
      </c>
      <c r="Q768" s="4" t="s">
        <v>10521</v>
      </c>
      <c r="R768" s="4" t="str">
        <f t="shared" si="59"/>
        <v>PAK2 Monoclonal Antibody</v>
      </c>
      <c r="S768" s="4" t="str">
        <f t="shared" si="55"/>
        <v>PAK2 Monoclonal Antibody</v>
      </c>
      <c r="T768" s="4" t="str">
        <f t="shared" si="56"/>
        <v xml:space="preserve">PAK2 </v>
      </c>
      <c r="U768" s="4" t="s">
        <v>682</v>
      </c>
      <c r="V768" s="4" t="str">
        <f t="shared" si="57"/>
        <v>Human, Species Mouse, Species Rat</v>
      </c>
      <c r="W768" s="4"/>
      <c r="X768" s="4"/>
      <c r="Y768" s="4"/>
      <c r="Z768" s="4" t="str">
        <f t="shared" si="58"/>
        <v>ADFE16</v>
      </c>
    </row>
    <row r="769" spans="1:26" x14ac:dyDescent="0.35">
      <c r="A769" s="4" t="s">
        <v>0</v>
      </c>
      <c r="B769" s="4" t="s">
        <v>1</v>
      </c>
      <c r="C769" s="4" t="s">
        <v>5</v>
      </c>
      <c r="D769" s="4" t="s">
        <v>683</v>
      </c>
      <c r="E769" s="4" t="s">
        <v>1408</v>
      </c>
      <c r="F769" s="4" t="s">
        <v>3091</v>
      </c>
      <c r="G769" s="4" t="s">
        <v>2177</v>
      </c>
      <c r="H769" s="4"/>
      <c r="I769" s="4" t="s">
        <v>3089</v>
      </c>
      <c r="J769" s="4" t="s">
        <v>3860</v>
      </c>
      <c r="K769" s="4" t="s">
        <v>5543</v>
      </c>
      <c r="L769" s="4" t="s">
        <v>7233</v>
      </c>
      <c r="M769" s="5">
        <v>299</v>
      </c>
      <c r="N769" s="5">
        <v>224.25</v>
      </c>
      <c r="O769" s="5">
        <v>404</v>
      </c>
      <c r="P769" s="6" t="s">
        <v>8906</v>
      </c>
      <c r="Q769" s="4" t="s">
        <v>10522</v>
      </c>
      <c r="R769" s="4" t="str">
        <f t="shared" si="59"/>
        <v>Cytokeratin 8 KRT8 Rabbit Monoclonal Antibody</v>
      </c>
      <c r="S769" s="4" t="str">
        <f t="shared" si="55"/>
        <v>Cytokeratin 8 KRT8  Monoclonal Antibody</v>
      </c>
      <c r="T769" s="4" t="str">
        <f t="shared" si="56"/>
        <v xml:space="preserve">Cytokeratin 8 KRT8  </v>
      </c>
      <c r="U769" s="4" t="s">
        <v>11897</v>
      </c>
      <c r="V769" s="4" t="str">
        <f t="shared" si="57"/>
        <v>Human, Species Mouse</v>
      </c>
      <c r="W769" s="4"/>
      <c r="X769" s="4"/>
      <c r="Y769" s="4"/>
      <c r="Z769" s="4" t="str">
        <f t="shared" si="58"/>
        <v>CIG11</v>
      </c>
    </row>
    <row r="770" spans="1:26" x14ac:dyDescent="0.35">
      <c r="A770" s="4" t="s">
        <v>0</v>
      </c>
      <c r="B770" s="4" t="s">
        <v>1</v>
      </c>
      <c r="C770" s="4" t="s">
        <v>4</v>
      </c>
      <c r="D770" s="4" t="s">
        <v>684</v>
      </c>
      <c r="E770" s="4" t="s">
        <v>1408</v>
      </c>
      <c r="F770" s="4" t="s">
        <v>3091</v>
      </c>
      <c r="G770" s="4" t="s">
        <v>2178</v>
      </c>
      <c r="H770" s="4"/>
      <c r="I770" s="4" t="s">
        <v>3089</v>
      </c>
      <c r="J770" s="4" t="s">
        <v>3861</v>
      </c>
      <c r="K770" s="4" t="s">
        <v>5544</v>
      </c>
      <c r="L770" s="4" t="s">
        <v>7234</v>
      </c>
      <c r="M770" s="5">
        <v>299</v>
      </c>
      <c r="N770" s="5">
        <v>224.25</v>
      </c>
      <c r="O770" s="5">
        <v>404</v>
      </c>
      <c r="P770" s="6" t="s">
        <v>8907</v>
      </c>
      <c r="Q770" s="4" t="s">
        <v>10523</v>
      </c>
      <c r="R770" s="4" t="str">
        <f t="shared" si="59"/>
        <v>Smad5 Rabbit Monoclonal Antibody</v>
      </c>
      <c r="S770" s="4" t="str">
        <f t="shared" si="55"/>
        <v>Smad5  Monoclonal Antibody</v>
      </c>
      <c r="T770" s="4" t="str">
        <f t="shared" si="56"/>
        <v xml:space="preserve">Smad5  </v>
      </c>
      <c r="U770" s="4" t="s">
        <v>11898</v>
      </c>
      <c r="V770" s="4" t="str">
        <f t="shared" si="57"/>
        <v>Human, Species Rat</v>
      </c>
      <c r="W770" s="4"/>
      <c r="X770" s="4"/>
      <c r="Y770" s="4"/>
      <c r="Z770" s="4" t="str">
        <f t="shared" si="58"/>
        <v>BDB19</v>
      </c>
    </row>
    <row r="771" spans="1:26" x14ac:dyDescent="0.35">
      <c r="A771" s="4" t="s">
        <v>0</v>
      </c>
      <c r="B771" s="4" t="s">
        <v>1</v>
      </c>
      <c r="C771" s="4" t="s">
        <v>2</v>
      </c>
      <c r="D771" s="4" t="s">
        <v>685</v>
      </c>
      <c r="E771" s="4" t="s">
        <v>1408</v>
      </c>
      <c r="F771" s="4" t="s">
        <v>3091</v>
      </c>
      <c r="G771" s="4" t="s">
        <v>2179</v>
      </c>
      <c r="H771" s="4"/>
      <c r="I771" s="4" t="s">
        <v>3089</v>
      </c>
      <c r="J771" s="4" t="s">
        <v>3862</v>
      </c>
      <c r="K771" s="4" t="s">
        <v>5545</v>
      </c>
      <c r="L771" s="4" t="s">
        <v>7235</v>
      </c>
      <c r="M771" s="5">
        <v>299</v>
      </c>
      <c r="N771" s="5">
        <v>224.25</v>
      </c>
      <c r="O771" s="5">
        <v>404</v>
      </c>
      <c r="P771" s="6" t="s">
        <v>8908</v>
      </c>
      <c r="Q771" s="4" t="s">
        <v>10524</v>
      </c>
      <c r="R771" s="4" t="str">
        <f t="shared" si="59"/>
        <v>ELK1 Rabbit Monoclonal Antibody</v>
      </c>
      <c r="S771" s="4" t="str">
        <f t="shared" ref="S771:S834" si="60">SUBSTITUTE(R771,"Rabbit","",1)</f>
        <v>ELK1  Monoclonal Antibody</v>
      </c>
      <c r="T771" s="4" t="str">
        <f t="shared" ref="T771:T834" si="61">LEFT(S771, SEARCH("Monoclonal",S771)-1)</f>
        <v xml:space="preserve">ELK1  </v>
      </c>
      <c r="U771" s="4" t="s">
        <v>685</v>
      </c>
      <c r="V771" s="4" t="str">
        <f t="shared" ref="V771:V834" si="62">SUBSTITUTE(C771,",",", Species")</f>
        <v>Human, Species Mouse, Species Rat</v>
      </c>
      <c r="W771" s="4"/>
      <c r="X771" s="4"/>
      <c r="Y771" s="4"/>
      <c r="Z771" s="4" t="str">
        <f t="shared" ref="Z771:Z834" si="63">SUBSTITUTE(G771,"-","")</f>
        <v>CHG5</v>
      </c>
    </row>
    <row r="772" spans="1:26" x14ac:dyDescent="0.35">
      <c r="A772" s="4" t="s">
        <v>0</v>
      </c>
      <c r="B772" s="4" t="s">
        <v>1</v>
      </c>
      <c r="C772" s="4" t="s">
        <v>3</v>
      </c>
      <c r="D772" s="4" t="s">
        <v>686</v>
      </c>
      <c r="E772" s="4" t="s">
        <v>1408</v>
      </c>
      <c r="F772" s="4" t="s">
        <v>3091</v>
      </c>
      <c r="G772" s="4" t="s">
        <v>2180</v>
      </c>
      <c r="H772" s="4"/>
      <c r="I772" s="4" t="s">
        <v>3089</v>
      </c>
      <c r="J772" s="4" t="s">
        <v>3863</v>
      </c>
      <c r="K772" s="4" t="s">
        <v>5546</v>
      </c>
      <c r="L772" s="4" t="s">
        <v>7236</v>
      </c>
      <c r="M772" s="5">
        <v>299</v>
      </c>
      <c r="N772" s="5">
        <v>224.25</v>
      </c>
      <c r="O772" s="5">
        <v>404</v>
      </c>
      <c r="P772" s="6" t="s">
        <v>8909</v>
      </c>
      <c r="Q772" s="4" t="s">
        <v>10525</v>
      </c>
      <c r="R772" s="4" t="str">
        <f t="shared" ref="R772:R835" si="64">RIGHT(Q772,(LEN(Q772)-SEARCH("-",Q772)))</f>
        <v>Cytokeratin 14 KRT14 Rabbit Monoclonal Antibody</v>
      </c>
      <c r="S772" s="4" t="str">
        <f t="shared" si="60"/>
        <v>Cytokeratin 14 KRT14  Monoclonal Antibody</v>
      </c>
      <c r="T772" s="4" t="str">
        <f t="shared" si="61"/>
        <v xml:space="preserve">Cytokeratin 14 KRT14  </v>
      </c>
      <c r="U772" s="4" t="s">
        <v>11899</v>
      </c>
      <c r="V772" s="4" t="str">
        <f t="shared" si="62"/>
        <v>Human</v>
      </c>
      <c r="W772" s="4"/>
      <c r="X772" s="4"/>
      <c r="Y772" s="4"/>
      <c r="Z772" s="4" t="str">
        <f t="shared" si="63"/>
        <v>EEO11</v>
      </c>
    </row>
    <row r="773" spans="1:26" x14ac:dyDescent="0.35">
      <c r="A773" s="4" t="s">
        <v>0</v>
      </c>
      <c r="B773" s="4" t="s">
        <v>1</v>
      </c>
      <c r="C773" s="4" t="s">
        <v>2</v>
      </c>
      <c r="D773" s="4" t="s">
        <v>686</v>
      </c>
      <c r="E773" s="4" t="s">
        <v>1408</v>
      </c>
      <c r="F773" s="4" t="s">
        <v>3091</v>
      </c>
      <c r="G773" s="4" t="s">
        <v>2181</v>
      </c>
      <c r="H773" s="4"/>
      <c r="I773" s="4" t="s">
        <v>3089</v>
      </c>
      <c r="J773" s="4" t="s">
        <v>3864</v>
      </c>
      <c r="K773" s="4" t="s">
        <v>5547</v>
      </c>
      <c r="L773" s="4" t="s">
        <v>7237</v>
      </c>
      <c r="M773" s="5">
        <v>299</v>
      </c>
      <c r="N773" s="5">
        <v>224.25</v>
      </c>
      <c r="O773" s="5">
        <v>404</v>
      </c>
      <c r="P773" s="6" t="s">
        <v>8910</v>
      </c>
      <c r="Q773" s="4" t="s">
        <v>10525</v>
      </c>
      <c r="R773" s="4" t="str">
        <f t="shared" si="64"/>
        <v>Cytokeratin 14 KRT14 Rabbit Monoclonal Antibody</v>
      </c>
      <c r="S773" s="4" t="str">
        <f t="shared" si="60"/>
        <v>Cytokeratin 14 KRT14  Monoclonal Antibody</v>
      </c>
      <c r="T773" s="4" t="str">
        <f t="shared" si="61"/>
        <v xml:space="preserve">Cytokeratin 14 KRT14  </v>
      </c>
      <c r="U773" s="4" t="s">
        <v>11899</v>
      </c>
      <c r="V773" s="4" t="str">
        <f t="shared" si="62"/>
        <v>Human, Species Mouse, Species Rat</v>
      </c>
      <c r="W773" s="4"/>
      <c r="X773" s="4"/>
      <c r="Y773" s="4"/>
      <c r="Z773" s="4" t="str">
        <f t="shared" si="63"/>
        <v>FEF11</v>
      </c>
    </row>
    <row r="774" spans="1:26" x14ac:dyDescent="0.35">
      <c r="A774" s="4" t="s">
        <v>0</v>
      </c>
      <c r="B774" s="4" t="s">
        <v>1</v>
      </c>
      <c r="C774" s="4" t="s">
        <v>2</v>
      </c>
      <c r="D774" s="4" t="s">
        <v>687</v>
      </c>
      <c r="E774" s="4" t="s">
        <v>1408</v>
      </c>
      <c r="F774" s="4" t="s">
        <v>3091</v>
      </c>
      <c r="G774" s="4" t="s">
        <v>2182</v>
      </c>
      <c r="H774" s="4"/>
      <c r="I774" s="4" t="s">
        <v>3089</v>
      </c>
      <c r="J774" s="4" t="s">
        <v>3865</v>
      </c>
      <c r="K774" s="4" t="s">
        <v>5548</v>
      </c>
      <c r="L774" s="4" t="s">
        <v>7238</v>
      </c>
      <c r="M774" s="5">
        <v>299</v>
      </c>
      <c r="N774" s="5">
        <v>224.25</v>
      </c>
      <c r="O774" s="5">
        <v>404</v>
      </c>
      <c r="P774" s="6" t="s">
        <v>8911</v>
      </c>
      <c r="Q774" s="4" t="s">
        <v>10526</v>
      </c>
      <c r="R774" s="4" t="str">
        <f t="shared" si="64"/>
        <v>RAB11A Rabbit Monoclonal Antibody</v>
      </c>
      <c r="S774" s="4" t="str">
        <f t="shared" si="60"/>
        <v>RAB11A  Monoclonal Antibody</v>
      </c>
      <c r="T774" s="4" t="str">
        <f t="shared" si="61"/>
        <v xml:space="preserve">RAB11A  </v>
      </c>
      <c r="U774" s="4" t="s">
        <v>687</v>
      </c>
      <c r="V774" s="4" t="str">
        <f t="shared" si="62"/>
        <v>Human, Species Mouse, Species Rat</v>
      </c>
      <c r="W774" s="4"/>
      <c r="X774" s="4"/>
      <c r="Y774" s="4"/>
      <c r="Z774" s="4" t="str">
        <f t="shared" si="63"/>
        <v>CAI18</v>
      </c>
    </row>
    <row r="775" spans="1:26" x14ac:dyDescent="0.35">
      <c r="A775" s="4" t="s">
        <v>0</v>
      </c>
      <c r="B775" s="4" t="s">
        <v>1</v>
      </c>
      <c r="C775" s="4" t="s">
        <v>2</v>
      </c>
      <c r="D775" s="4" t="s">
        <v>688</v>
      </c>
      <c r="E775" s="4" t="s">
        <v>1408</v>
      </c>
      <c r="F775" s="4" t="s">
        <v>3091</v>
      </c>
      <c r="G775" s="4" t="s">
        <v>2183</v>
      </c>
      <c r="H775" s="4"/>
      <c r="I775" s="4" t="s">
        <v>3089</v>
      </c>
      <c r="J775" s="4" t="s">
        <v>3866</v>
      </c>
      <c r="K775" s="4" t="s">
        <v>5549</v>
      </c>
      <c r="L775" s="4" t="s">
        <v>7239</v>
      </c>
      <c r="M775" s="5">
        <v>299</v>
      </c>
      <c r="N775" s="5">
        <v>224.25</v>
      </c>
      <c r="O775" s="5">
        <v>404</v>
      </c>
      <c r="P775" s="6" t="s">
        <v>8912</v>
      </c>
      <c r="Q775" s="4" t="s">
        <v>10527</v>
      </c>
      <c r="R775" s="4" t="str">
        <f t="shared" si="64"/>
        <v>TNF Receptor II TNFRSF1B Rabbit Monoclonal Antibody</v>
      </c>
      <c r="S775" s="4" t="str">
        <f t="shared" si="60"/>
        <v>TNF Receptor II TNFRSF1B  Monoclonal Antibody</v>
      </c>
      <c r="T775" s="4" t="str">
        <f t="shared" si="61"/>
        <v xml:space="preserve">TNF Receptor II TNFRSF1B  </v>
      </c>
      <c r="U775" s="4" t="s">
        <v>11900</v>
      </c>
      <c r="V775" s="4" t="str">
        <f t="shared" si="62"/>
        <v>Human, Species Mouse, Species Rat</v>
      </c>
      <c r="W775" s="4"/>
      <c r="X775" s="4"/>
      <c r="Y775" s="4"/>
      <c r="Z775" s="4" t="str">
        <f t="shared" si="63"/>
        <v>AAIB20</v>
      </c>
    </row>
    <row r="776" spans="1:26" x14ac:dyDescent="0.35">
      <c r="A776" s="4" t="s">
        <v>0</v>
      </c>
      <c r="B776" s="4" t="s">
        <v>1</v>
      </c>
      <c r="C776" s="4" t="s">
        <v>3</v>
      </c>
      <c r="D776" s="4" t="s">
        <v>689</v>
      </c>
      <c r="E776" s="4" t="s">
        <v>1408</v>
      </c>
      <c r="F776" s="4" t="s">
        <v>3091</v>
      </c>
      <c r="G776" s="4" t="s">
        <v>2184</v>
      </c>
      <c r="H776" s="4"/>
      <c r="I776" s="4" t="s">
        <v>3089</v>
      </c>
      <c r="J776" s="4" t="s">
        <v>3867</v>
      </c>
      <c r="K776" s="4" t="s">
        <v>5550</v>
      </c>
      <c r="L776" s="4" t="s">
        <v>7240</v>
      </c>
      <c r="M776" s="5">
        <v>299</v>
      </c>
      <c r="N776" s="5">
        <v>224.25</v>
      </c>
      <c r="O776" s="5">
        <v>404</v>
      </c>
      <c r="P776" s="6" t="s">
        <v>8913</v>
      </c>
      <c r="Q776" s="4" t="s">
        <v>10528</v>
      </c>
      <c r="R776" s="4" t="str">
        <f t="shared" si="64"/>
        <v>BPI Rabbit Monoclonal Antibody</v>
      </c>
      <c r="S776" s="4" t="str">
        <f t="shared" si="60"/>
        <v>BPI  Monoclonal Antibody</v>
      </c>
      <c r="T776" s="4" t="str">
        <f t="shared" si="61"/>
        <v xml:space="preserve">BPI  </v>
      </c>
      <c r="U776" s="4" t="s">
        <v>689</v>
      </c>
      <c r="V776" s="4" t="str">
        <f t="shared" si="62"/>
        <v>Human</v>
      </c>
      <c r="W776" s="4"/>
      <c r="X776" s="4"/>
      <c r="Y776" s="4"/>
      <c r="Z776" s="4" t="str">
        <f t="shared" si="63"/>
        <v>FFE2</v>
      </c>
    </row>
    <row r="777" spans="1:26" x14ac:dyDescent="0.35">
      <c r="A777" s="4" t="s">
        <v>0</v>
      </c>
      <c r="B777" s="4" t="s">
        <v>1</v>
      </c>
      <c r="C777" s="4" t="s">
        <v>2</v>
      </c>
      <c r="D777" s="4" t="s">
        <v>690</v>
      </c>
      <c r="E777" s="4" t="s">
        <v>1408</v>
      </c>
      <c r="F777" s="4" t="s">
        <v>3091</v>
      </c>
      <c r="G777" s="4" t="s">
        <v>2185</v>
      </c>
      <c r="H777" s="4"/>
      <c r="I777" s="4" t="s">
        <v>3089</v>
      </c>
      <c r="J777" s="4" t="s">
        <v>3868</v>
      </c>
      <c r="K777" s="4" t="s">
        <v>5551</v>
      </c>
      <c r="L777" s="4" t="s">
        <v>7241</v>
      </c>
      <c r="M777" s="5">
        <v>299</v>
      </c>
      <c r="N777" s="5">
        <v>224.25</v>
      </c>
      <c r="O777" s="5">
        <v>404</v>
      </c>
      <c r="P777" s="6" t="s">
        <v>8914</v>
      </c>
      <c r="Q777" s="4" t="s">
        <v>10529</v>
      </c>
      <c r="R777" s="4" t="str">
        <f t="shared" si="64"/>
        <v>PGK1 Rabbit Monoclonal Antibody</v>
      </c>
      <c r="S777" s="4" t="str">
        <f t="shared" si="60"/>
        <v>PGK1  Monoclonal Antibody</v>
      </c>
      <c r="T777" s="4" t="str">
        <f t="shared" si="61"/>
        <v xml:space="preserve">PGK1  </v>
      </c>
      <c r="U777" s="4" t="s">
        <v>690</v>
      </c>
      <c r="V777" s="4" t="str">
        <f t="shared" si="62"/>
        <v>Human, Species Mouse, Species Rat</v>
      </c>
      <c r="W777" s="4"/>
      <c r="X777" s="4"/>
      <c r="Y777" s="4"/>
      <c r="Z777" s="4" t="str">
        <f t="shared" si="63"/>
        <v>EAB16</v>
      </c>
    </row>
    <row r="778" spans="1:26" x14ac:dyDescent="0.35">
      <c r="A778" s="4" t="s">
        <v>0</v>
      </c>
      <c r="B778" s="4" t="s">
        <v>1</v>
      </c>
      <c r="C778" s="4" t="s">
        <v>3</v>
      </c>
      <c r="D778" s="4" t="s">
        <v>691</v>
      </c>
      <c r="E778" s="4" t="s">
        <v>1408</v>
      </c>
      <c r="F778" s="4" t="s">
        <v>3091</v>
      </c>
      <c r="G778" s="4" t="s">
        <v>2186</v>
      </c>
      <c r="H778" s="4"/>
      <c r="I778" s="4" t="s">
        <v>3089</v>
      </c>
      <c r="J778" s="4" t="s">
        <v>3869</v>
      </c>
      <c r="K778" s="4" t="s">
        <v>5552</v>
      </c>
      <c r="L778" s="4" t="s">
        <v>7242</v>
      </c>
      <c r="M778" s="5">
        <v>299</v>
      </c>
      <c r="N778" s="5">
        <v>224.25</v>
      </c>
      <c r="O778" s="5">
        <v>404</v>
      </c>
      <c r="P778" s="6" t="s">
        <v>8915</v>
      </c>
      <c r="Q778" s="4" t="s">
        <v>10530</v>
      </c>
      <c r="R778" s="4" t="str">
        <f t="shared" si="64"/>
        <v>CD32 FCGR2A Rabbit Monoclonal Antibody</v>
      </c>
      <c r="S778" s="4" t="str">
        <f t="shared" si="60"/>
        <v>CD32 FCGR2A  Monoclonal Antibody</v>
      </c>
      <c r="T778" s="4" t="str">
        <f t="shared" si="61"/>
        <v xml:space="preserve">CD32 FCGR2A  </v>
      </c>
      <c r="U778" s="4" t="s">
        <v>11901</v>
      </c>
      <c r="V778" s="4" t="str">
        <f t="shared" si="62"/>
        <v>Human</v>
      </c>
      <c r="W778" s="4"/>
      <c r="X778" s="4"/>
      <c r="Y778" s="4"/>
      <c r="Z778" s="4" t="str">
        <f t="shared" si="63"/>
        <v>AABD6</v>
      </c>
    </row>
    <row r="779" spans="1:26" x14ac:dyDescent="0.35">
      <c r="A779" s="4" t="s">
        <v>0</v>
      </c>
      <c r="B779" s="4" t="s">
        <v>1</v>
      </c>
      <c r="C779" s="4" t="s">
        <v>3</v>
      </c>
      <c r="D779" s="4" t="s">
        <v>692</v>
      </c>
      <c r="E779" s="4" t="s">
        <v>1408</v>
      </c>
      <c r="F779" s="4" t="s">
        <v>3091</v>
      </c>
      <c r="G779" s="4" t="s">
        <v>2187</v>
      </c>
      <c r="H779" s="4"/>
      <c r="I779" s="4" t="s">
        <v>3089</v>
      </c>
      <c r="J779" s="4" t="s">
        <v>3870</v>
      </c>
      <c r="K779" s="4" t="s">
        <v>5553</v>
      </c>
      <c r="L779" s="4" t="s">
        <v>7243</v>
      </c>
      <c r="M779" s="5">
        <v>299</v>
      </c>
      <c r="N779" s="5">
        <v>224.25</v>
      </c>
      <c r="O779" s="5">
        <v>404</v>
      </c>
      <c r="P779" s="6" t="s">
        <v>8916</v>
      </c>
      <c r="Q779" s="4" t="s">
        <v>10531</v>
      </c>
      <c r="R779" s="4" t="str">
        <f t="shared" si="64"/>
        <v>Cathepsin B CTSB Rabbit Monoclonal Antibody</v>
      </c>
      <c r="S779" s="4" t="str">
        <f t="shared" si="60"/>
        <v>Cathepsin B CTSB  Monoclonal Antibody</v>
      </c>
      <c r="T779" s="4" t="str">
        <f t="shared" si="61"/>
        <v xml:space="preserve">Cathepsin B CTSB  </v>
      </c>
      <c r="U779" s="4" t="s">
        <v>11902</v>
      </c>
      <c r="V779" s="4" t="str">
        <f t="shared" si="62"/>
        <v>Human</v>
      </c>
      <c r="W779" s="4"/>
      <c r="X779" s="4"/>
      <c r="Y779" s="4"/>
      <c r="Z779" s="4" t="str">
        <f t="shared" si="63"/>
        <v>AAFO3</v>
      </c>
    </row>
    <row r="780" spans="1:26" x14ac:dyDescent="0.35">
      <c r="A780" s="4" t="s">
        <v>0</v>
      </c>
      <c r="B780" s="4" t="s">
        <v>1</v>
      </c>
      <c r="C780" s="4" t="s">
        <v>2</v>
      </c>
      <c r="D780" s="4" t="s">
        <v>693</v>
      </c>
      <c r="E780" s="4" t="s">
        <v>1408</v>
      </c>
      <c r="F780" s="4" t="s">
        <v>3091</v>
      </c>
      <c r="G780" s="4" t="s">
        <v>2188</v>
      </c>
      <c r="H780" s="4"/>
      <c r="I780" s="4" t="s">
        <v>3089</v>
      </c>
      <c r="J780" s="4" t="s">
        <v>3871</v>
      </c>
      <c r="K780" s="4" t="s">
        <v>5554</v>
      </c>
      <c r="L780" s="4" t="s">
        <v>7244</v>
      </c>
      <c r="M780" s="5">
        <v>299</v>
      </c>
      <c r="N780" s="5">
        <v>224.25</v>
      </c>
      <c r="O780" s="5">
        <v>404</v>
      </c>
      <c r="P780" s="6" t="s">
        <v>8917</v>
      </c>
      <c r="Q780" s="4" t="s">
        <v>10532</v>
      </c>
      <c r="R780" s="4" t="str">
        <f t="shared" si="64"/>
        <v>MAP3K7 Monoclonal Antibody</v>
      </c>
      <c r="S780" s="4" t="str">
        <f t="shared" si="60"/>
        <v>MAP3K7 Monoclonal Antibody</v>
      </c>
      <c r="T780" s="4" t="str">
        <f t="shared" si="61"/>
        <v xml:space="preserve">MAP3K7 </v>
      </c>
      <c r="U780" s="4" t="s">
        <v>693</v>
      </c>
      <c r="V780" s="4" t="str">
        <f t="shared" si="62"/>
        <v>Human, Species Mouse, Species Rat</v>
      </c>
      <c r="W780" s="4"/>
      <c r="X780" s="4"/>
      <c r="Y780" s="4"/>
      <c r="Z780" s="4" t="str">
        <f t="shared" si="63"/>
        <v>ACHF13</v>
      </c>
    </row>
    <row r="781" spans="1:26" x14ac:dyDescent="0.35">
      <c r="A781" s="4" t="s">
        <v>0</v>
      </c>
      <c r="B781" s="4" t="s">
        <v>1</v>
      </c>
      <c r="C781" s="4" t="s">
        <v>2</v>
      </c>
      <c r="D781" s="4" t="s">
        <v>694</v>
      </c>
      <c r="E781" s="4" t="s">
        <v>1408</v>
      </c>
      <c r="F781" s="4" t="s">
        <v>3091</v>
      </c>
      <c r="G781" s="4" t="s">
        <v>2189</v>
      </c>
      <c r="H781" s="4"/>
      <c r="I781" s="4" t="s">
        <v>3089</v>
      </c>
      <c r="J781" s="4" t="s">
        <v>3872</v>
      </c>
      <c r="K781" s="4" t="s">
        <v>5555</v>
      </c>
      <c r="L781" s="4" t="s">
        <v>7245</v>
      </c>
      <c r="M781" s="5">
        <v>299</v>
      </c>
      <c r="N781" s="5">
        <v>224.25</v>
      </c>
      <c r="O781" s="5">
        <v>404</v>
      </c>
      <c r="P781" s="6" t="s">
        <v>8918</v>
      </c>
      <c r="Q781" s="4" t="s">
        <v>10533</v>
      </c>
      <c r="R781" s="4" t="str">
        <f t="shared" si="64"/>
        <v>Hes1 Rabbit Monoclonal Antibody</v>
      </c>
      <c r="S781" s="4" t="str">
        <f t="shared" si="60"/>
        <v>Hes1  Monoclonal Antibody</v>
      </c>
      <c r="T781" s="4" t="str">
        <f t="shared" si="61"/>
        <v xml:space="preserve">Hes1  </v>
      </c>
      <c r="U781" s="4" t="s">
        <v>11903</v>
      </c>
      <c r="V781" s="4" t="str">
        <f t="shared" si="62"/>
        <v>Human, Species Mouse, Species Rat</v>
      </c>
      <c r="W781" s="4"/>
      <c r="X781" s="4"/>
      <c r="Y781" s="4"/>
      <c r="Z781" s="4" t="str">
        <f t="shared" si="63"/>
        <v>FBB8</v>
      </c>
    </row>
    <row r="782" spans="1:26" x14ac:dyDescent="0.35">
      <c r="A782" s="4" t="s">
        <v>0</v>
      </c>
      <c r="B782" s="4" t="s">
        <v>1</v>
      </c>
      <c r="C782" s="4" t="s">
        <v>2</v>
      </c>
      <c r="D782" s="4" t="s">
        <v>695</v>
      </c>
      <c r="E782" s="4" t="s">
        <v>1408</v>
      </c>
      <c r="F782" s="4" t="s">
        <v>3091</v>
      </c>
      <c r="G782" s="4" t="s">
        <v>2190</v>
      </c>
      <c r="H782" s="4"/>
      <c r="I782" s="4" t="s">
        <v>3089</v>
      </c>
      <c r="J782" s="4" t="s">
        <v>3873</v>
      </c>
      <c r="K782" s="4" t="s">
        <v>5556</v>
      </c>
      <c r="L782" s="4" t="s">
        <v>7246</v>
      </c>
      <c r="M782" s="5">
        <v>299</v>
      </c>
      <c r="N782" s="5">
        <v>224.25</v>
      </c>
      <c r="O782" s="5">
        <v>404</v>
      </c>
      <c r="P782" s="6" t="s">
        <v>8919</v>
      </c>
      <c r="Q782" s="4" t="s">
        <v>10534</v>
      </c>
      <c r="R782" s="4" t="str">
        <f t="shared" si="64"/>
        <v>Raptor RPTOR Rabbit Monoclonal Antibody</v>
      </c>
      <c r="S782" s="4" t="str">
        <f t="shared" si="60"/>
        <v>Raptor RPTOR  Monoclonal Antibody</v>
      </c>
      <c r="T782" s="4" t="str">
        <f t="shared" si="61"/>
        <v xml:space="preserve">Raptor RPTOR  </v>
      </c>
      <c r="U782" s="4" t="s">
        <v>11904</v>
      </c>
      <c r="V782" s="4" t="str">
        <f t="shared" si="62"/>
        <v>Human, Species Mouse, Species Rat</v>
      </c>
      <c r="W782" s="4"/>
      <c r="X782" s="4"/>
      <c r="Y782" s="4"/>
      <c r="Z782" s="4" t="str">
        <f t="shared" si="63"/>
        <v>EGB18</v>
      </c>
    </row>
    <row r="783" spans="1:26" x14ac:dyDescent="0.35">
      <c r="A783" s="4" t="s">
        <v>0</v>
      </c>
      <c r="B783" s="4" t="s">
        <v>1</v>
      </c>
      <c r="C783" s="4" t="s">
        <v>3</v>
      </c>
      <c r="D783" s="4" t="s">
        <v>696</v>
      </c>
      <c r="E783" s="4" t="s">
        <v>1408</v>
      </c>
      <c r="F783" s="4" t="s">
        <v>3091</v>
      </c>
      <c r="G783" s="4" t="s">
        <v>2191</v>
      </c>
      <c r="H783" s="4"/>
      <c r="I783" s="4" t="s">
        <v>3089</v>
      </c>
      <c r="J783" s="4" t="s">
        <v>3874</v>
      </c>
      <c r="K783" s="4" t="s">
        <v>5557</v>
      </c>
      <c r="L783" s="4" t="s">
        <v>7247</v>
      </c>
      <c r="M783" s="5">
        <v>299</v>
      </c>
      <c r="N783" s="5">
        <v>224.25</v>
      </c>
      <c r="O783" s="5">
        <v>404</v>
      </c>
      <c r="P783" s="6" t="s">
        <v>8920</v>
      </c>
      <c r="Q783" s="4" t="s">
        <v>10535</v>
      </c>
      <c r="R783" s="4" t="str">
        <f t="shared" si="64"/>
        <v>ERp57 PDIA3 Rabbit Monoclonal Antibody</v>
      </c>
      <c r="S783" s="4" t="str">
        <f t="shared" si="60"/>
        <v>ERp57 PDIA3  Monoclonal Antibody</v>
      </c>
      <c r="T783" s="4" t="str">
        <f t="shared" si="61"/>
        <v xml:space="preserve">ERp57 PDIA3  </v>
      </c>
      <c r="U783" s="4" t="s">
        <v>11905</v>
      </c>
      <c r="V783" s="4" t="str">
        <f t="shared" si="62"/>
        <v>Human</v>
      </c>
      <c r="W783" s="4"/>
      <c r="X783" s="4"/>
      <c r="Y783" s="4"/>
      <c r="Z783" s="4" t="str">
        <f t="shared" si="63"/>
        <v>ABOE16</v>
      </c>
    </row>
    <row r="784" spans="1:26" x14ac:dyDescent="0.35">
      <c r="A784" s="4" t="s">
        <v>0</v>
      </c>
      <c r="B784" s="4" t="s">
        <v>1</v>
      </c>
      <c r="C784" s="4" t="s">
        <v>2</v>
      </c>
      <c r="D784" s="4" t="s">
        <v>697</v>
      </c>
      <c r="E784" s="4" t="s">
        <v>1408</v>
      </c>
      <c r="F784" s="4" t="s">
        <v>3091</v>
      </c>
      <c r="G784" s="4" t="s">
        <v>2192</v>
      </c>
      <c r="H784" s="4"/>
      <c r="I784" s="4" t="s">
        <v>3089</v>
      </c>
      <c r="J784" s="4" t="s">
        <v>3875</v>
      </c>
      <c r="K784" s="4" t="s">
        <v>5558</v>
      </c>
      <c r="L784" s="4" t="s">
        <v>7248</v>
      </c>
      <c r="M784" s="5">
        <v>299</v>
      </c>
      <c r="N784" s="5">
        <v>224.25</v>
      </c>
      <c r="O784" s="5">
        <v>404</v>
      </c>
      <c r="P784" s="6" t="s">
        <v>8921</v>
      </c>
      <c r="Q784" s="4" t="s">
        <v>10536</v>
      </c>
      <c r="R784" s="4" t="str">
        <f t="shared" si="64"/>
        <v>BNIP3 Rabbit Monoclonal Antibody</v>
      </c>
      <c r="S784" s="4" t="str">
        <f t="shared" si="60"/>
        <v>BNIP3  Monoclonal Antibody</v>
      </c>
      <c r="T784" s="4" t="str">
        <f t="shared" si="61"/>
        <v xml:space="preserve">BNIP3  </v>
      </c>
      <c r="U784" s="4" t="s">
        <v>697</v>
      </c>
      <c r="V784" s="4" t="str">
        <f t="shared" si="62"/>
        <v>Human, Species Mouse, Species Rat</v>
      </c>
      <c r="W784" s="4"/>
      <c r="X784" s="4"/>
      <c r="Y784" s="4"/>
      <c r="Z784" s="4" t="str">
        <f t="shared" si="63"/>
        <v>AAEI2</v>
      </c>
    </row>
    <row r="785" spans="1:26" x14ac:dyDescent="0.35">
      <c r="A785" s="4" t="s">
        <v>0</v>
      </c>
      <c r="B785" s="4" t="s">
        <v>1</v>
      </c>
      <c r="C785" s="4" t="s">
        <v>2</v>
      </c>
      <c r="D785" s="4" t="s">
        <v>698</v>
      </c>
      <c r="E785" s="4" t="s">
        <v>1408</v>
      </c>
      <c r="F785" s="4" t="s">
        <v>3091</v>
      </c>
      <c r="G785" s="4" t="s">
        <v>2193</v>
      </c>
      <c r="H785" s="4"/>
      <c r="I785" s="4" t="s">
        <v>3089</v>
      </c>
      <c r="J785" s="4" t="s">
        <v>3876</v>
      </c>
      <c r="K785" s="4" t="s">
        <v>5559</v>
      </c>
      <c r="L785" s="4" t="s">
        <v>7249</v>
      </c>
      <c r="M785" s="5">
        <v>299</v>
      </c>
      <c r="N785" s="5">
        <v>224.25</v>
      </c>
      <c r="O785" s="5">
        <v>404</v>
      </c>
      <c r="P785" s="6" t="s">
        <v>8922</v>
      </c>
      <c r="Q785" s="4" t="s">
        <v>10537</v>
      </c>
      <c r="R785" s="4" t="str">
        <f t="shared" si="64"/>
        <v>GRK2 ADRBK1 Rabbit Monoclonal Antibody</v>
      </c>
      <c r="S785" s="4" t="str">
        <f t="shared" si="60"/>
        <v>GRK2 ADRBK1  Monoclonal Antibody</v>
      </c>
      <c r="T785" s="4" t="str">
        <f t="shared" si="61"/>
        <v xml:space="preserve">GRK2 ADRBK1  </v>
      </c>
      <c r="U785" s="4" t="s">
        <v>11906</v>
      </c>
      <c r="V785" s="4" t="str">
        <f t="shared" si="62"/>
        <v>Human, Species Mouse, Species Rat</v>
      </c>
      <c r="W785" s="4"/>
      <c r="X785" s="4"/>
      <c r="Y785" s="4"/>
      <c r="Z785" s="4" t="str">
        <f t="shared" si="63"/>
        <v>EGE1</v>
      </c>
    </row>
    <row r="786" spans="1:26" x14ac:dyDescent="0.35">
      <c r="A786" s="4" t="s">
        <v>0</v>
      </c>
      <c r="B786" s="4" t="s">
        <v>1</v>
      </c>
      <c r="C786" s="4" t="s">
        <v>2</v>
      </c>
      <c r="D786" s="4" t="s">
        <v>699</v>
      </c>
      <c r="E786" s="4" t="s">
        <v>1408</v>
      </c>
      <c r="F786" s="4" t="s">
        <v>3091</v>
      </c>
      <c r="G786" s="4" t="s">
        <v>2194</v>
      </c>
      <c r="H786" s="4"/>
      <c r="I786" s="4" t="s">
        <v>3089</v>
      </c>
      <c r="J786" s="4" t="s">
        <v>3877</v>
      </c>
      <c r="K786" s="4" t="s">
        <v>5560</v>
      </c>
      <c r="L786" s="4" t="s">
        <v>7250</v>
      </c>
      <c r="M786" s="5">
        <v>299</v>
      </c>
      <c r="N786" s="5">
        <v>224.25</v>
      </c>
      <c r="O786" s="5">
        <v>404</v>
      </c>
      <c r="P786" s="6" t="s">
        <v>8923</v>
      </c>
      <c r="Q786" s="4" t="s">
        <v>10538</v>
      </c>
      <c r="R786" s="4" t="str">
        <f t="shared" si="64"/>
        <v>p70 S6 Kinase RPS6KB1 Rabbit Monoclonal Antibody</v>
      </c>
      <c r="S786" s="4" t="str">
        <f t="shared" si="60"/>
        <v>p70 S6 Kinase RPS6KB1  Monoclonal Antibody</v>
      </c>
      <c r="T786" s="4" t="str">
        <f t="shared" si="61"/>
        <v xml:space="preserve">p70 S6 Kinase RPS6KB1  </v>
      </c>
      <c r="U786" s="4" t="s">
        <v>11907</v>
      </c>
      <c r="V786" s="4" t="str">
        <f t="shared" si="62"/>
        <v>Human, Species Mouse, Species Rat</v>
      </c>
      <c r="W786" s="4"/>
      <c r="X786" s="4"/>
      <c r="Y786" s="4"/>
      <c r="Z786" s="4" t="str">
        <f t="shared" si="63"/>
        <v>CHB18</v>
      </c>
    </row>
    <row r="787" spans="1:26" x14ac:dyDescent="0.35">
      <c r="A787" s="4" t="s">
        <v>0</v>
      </c>
      <c r="B787" s="4" t="s">
        <v>1</v>
      </c>
      <c r="C787" s="4" t="s">
        <v>2</v>
      </c>
      <c r="D787" s="4" t="s">
        <v>699</v>
      </c>
      <c r="E787" s="4" t="s">
        <v>1408</v>
      </c>
      <c r="F787" s="4" t="s">
        <v>3091</v>
      </c>
      <c r="G787" s="4" t="s">
        <v>2195</v>
      </c>
      <c r="H787" s="4"/>
      <c r="I787" s="4" t="s">
        <v>3089</v>
      </c>
      <c r="J787" s="4" t="s">
        <v>3878</v>
      </c>
      <c r="K787" s="4" t="s">
        <v>5561</v>
      </c>
      <c r="L787" s="4" t="s">
        <v>7251</v>
      </c>
      <c r="M787" s="5">
        <v>299</v>
      </c>
      <c r="N787" s="5">
        <v>224.25</v>
      </c>
      <c r="O787" s="5">
        <v>404</v>
      </c>
      <c r="P787" s="6" t="s">
        <v>8924</v>
      </c>
      <c r="Q787" s="4" t="s">
        <v>10539</v>
      </c>
      <c r="R787" s="4" t="str">
        <f t="shared" si="64"/>
        <v>S6K1 RPS6KB1 Rabbit Monoclonal Antibody</v>
      </c>
      <c r="S787" s="4" t="str">
        <f t="shared" si="60"/>
        <v>S6K1 RPS6KB1  Monoclonal Antibody</v>
      </c>
      <c r="T787" s="4" t="str">
        <f t="shared" si="61"/>
        <v xml:space="preserve">S6K1 RPS6KB1  </v>
      </c>
      <c r="U787" s="4" t="s">
        <v>11908</v>
      </c>
      <c r="V787" s="4" t="str">
        <f t="shared" si="62"/>
        <v>Human, Species Mouse, Species Rat</v>
      </c>
      <c r="W787" s="4"/>
      <c r="X787" s="4"/>
      <c r="Y787" s="4"/>
      <c r="Z787" s="4" t="str">
        <f t="shared" si="63"/>
        <v>CDB18</v>
      </c>
    </row>
    <row r="788" spans="1:26" x14ac:dyDescent="0.35">
      <c r="A788" s="4" t="s">
        <v>0</v>
      </c>
      <c r="B788" s="4" t="s">
        <v>1</v>
      </c>
      <c r="C788" s="4" t="s">
        <v>2</v>
      </c>
      <c r="D788" s="4" t="s">
        <v>700</v>
      </c>
      <c r="E788" s="4" t="s">
        <v>1408</v>
      </c>
      <c r="F788" s="4" t="s">
        <v>3091</v>
      </c>
      <c r="G788" s="4" t="s">
        <v>2196</v>
      </c>
      <c r="H788" s="4"/>
      <c r="I788" s="4" t="s">
        <v>3089</v>
      </c>
      <c r="J788" s="4" t="s">
        <v>3879</v>
      </c>
      <c r="K788" s="4" t="s">
        <v>5562</v>
      </c>
      <c r="L788" s="4" t="s">
        <v>7252</v>
      </c>
      <c r="M788" s="5">
        <v>299</v>
      </c>
      <c r="N788" s="5">
        <v>224.25</v>
      </c>
      <c r="O788" s="5">
        <v>404</v>
      </c>
      <c r="P788" s="6" t="s">
        <v>8925</v>
      </c>
      <c r="Q788" s="4" t="s">
        <v>10540</v>
      </c>
      <c r="R788" s="4" t="str">
        <f t="shared" si="64"/>
        <v>hnRNP A1 Rabbit Monoclonal Antibody</v>
      </c>
      <c r="S788" s="4" t="str">
        <f t="shared" si="60"/>
        <v>hnRNP A1  Monoclonal Antibody</v>
      </c>
      <c r="T788" s="4" t="str">
        <f t="shared" si="61"/>
        <v xml:space="preserve">hnRNP A1  </v>
      </c>
      <c r="U788" s="4" t="s">
        <v>11909</v>
      </c>
      <c r="V788" s="4" t="str">
        <f t="shared" si="62"/>
        <v>Human, Species Mouse, Species Rat</v>
      </c>
      <c r="W788" s="4"/>
      <c r="X788" s="4"/>
      <c r="Y788" s="4"/>
      <c r="Z788" s="4" t="str">
        <f t="shared" si="63"/>
        <v>ABEC8</v>
      </c>
    </row>
    <row r="789" spans="1:26" x14ac:dyDescent="0.35">
      <c r="A789" s="4" t="s">
        <v>0</v>
      </c>
      <c r="B789" s="4" t="s">
        <v>1</v>
      </c>
      <c r="C789" s="4" t="s">
        <v>2</v>
      </c>
      <c r="D789" s="4" t="s">
        <v>701</v>
      </c>
      <c r="E789" s="4" t="s">
        <v>1408</v>
      </c>
      <c r="F789" s="4" t="s">
        <v>3091</v>
      </c>
      <c r="G789" s="4" t="s">
        <v>2197</v>
      </c>
      <c r="H789" s="4"/>
      <c r="I789" s="4" t="s">
        <v>3089</v>
      </c>
      <c r="J789" s="4" t="s">
        <v>3880</v>
      </c>
      <c r="K789" s="4" t="s">
        <v>5563</v>
      </c>
      <c r="L789" s="4" t="s">
        <v>7253</v>
      </c>
      <c r="M789" s="5">
        <v>299</v>
      </c>
      <c r="N789" s="5">
        <v>224.25</v>
      </c>
      <c r="O789" s="5">
        <v>404</v>
      </c>
      <c r="P789" s="6" t="s">
        <v>8926</v>
      </c>
      <c r="Q789" s="4" t="s">
        <v>10541</v>
      </c>
      <c r="R789" s="4" t="str">
        <f t="shared" si="64"/>
        <v>Profilin1 PFN1 Rabbit Monoclonal Antibody</v>
      </c>
      <c r="S789" s="4" t="str">
        <f t="shared" si="60"/>
        <v>Profilin1 PFN1  Monoclonal Antibody</v>
      </c>
      <c r="T789" s="4" t="str">
        <f t="shared" si="61"/>
        <v xml:space="preserve">Profilin1 PFN1  </v>
      </c>
      <c r="U789" s="4" t="s">
        <v>11910</v>
      </c>
      <c r="V789" s="4" t="str">
        <f t="shared" si="62"/>
        <v>Human, Species Mouse, Species Rat</v>
      </c>
      <c r="W789" s="4"/>
      <c r="X789" s="4"/>
      <c r="Y789" s="4"/>
      <c r="Z789" s="4" t="str">
        <f t="shared" si="63"/>
        <v>ABCD16</v>
      </c>
    </row>
    <row r="790" spans="1:26" x14ac:dyDescent="0.35">
      <c r="A790" s="4" t="s">
        <v>0</v>
      </c>
      <c r="B790" s="4" t="s">
        <v>1</v>
      </c>
      <c r="C790" s="4" t="s">
        <v>3</v>
      </c>
      <c r="D790" s="4" t="s">
        <v>702</v>
      </c>
      <c r="E790" s="4" t="s">
        <v>1408</v>
      </c>
      <c r="F790" s="4" t="s">
        <v>3091</v>
      </c>
      <c r="G790" s="4" t="s">
        <v>2198</v>
      </c>
      <c r="H790" s="4"/>
      <c r="I790" s="4" t="s">
        <v>3089</v>
      </c>
      <c r="J790" s="4" t="s">
        <v>3881</v>
      </c>
      <c r="K790" s="4" t="s">
        <v>5564</v>
      </c>
      <c r="L790" s="4" t="s">
        <v>7254</v>
      </c>
      <c r="M790" s="5">
        <v>299</v>
      </c>
      <c r="N790" s="5">
        <v>224.25</v>
      </c>
      <c r="O790" s="5">
        <v>404</v>
      </c>
      <c r="P790" s="6" t="s">
        <v>8927</v>
      </c>
      <c r="Q790" s="4" t="s">
        <v>10542</v>
      </c>
      <c r="R790" s="4" t="str">
        <f t="shared" si="64"/>
        <v>Ctip2 Rabbit Monoclonal Antibody</v>
      </c>
      <c r="S790" s="4" t="str">
        <f t="shared" si="60"/>
        <v>Ctip2  Monoclonal Antibody</v>
      </c>
      <c r="T790" s="4" t="str">
        <f t="shared" si="61"/>
        <v xml:space="preserve">Ctip2  </v>
      </c>
      <c r="U790" s="4" t="s">
        <v>11911</v>
      </c>
      <c r="V790" s="4" t="str">
        <f t="shared" si="62"/>
        <v>Human</v>
      </c>
      <c r="W790" s="4"/>
      <c r="X790" s="4"/>
      <c r="Y790" s="4"/>
      <c r="Z790" s="4" t="str">
        <f t="shared" si="63"/>
        <v>AODC2</v>
      </c>
    </row>
    <row r="791" spans="1:26" x14ac:dyDescent="0.35">
      <c r="A791" s="4" t="s">
        <v>0</v>
      </c>
      <c r="B791" s="4" t="s">
        <v>1</v>
      </c>
      <c r="C791" s="4" t="s">
        <v>2</v>
      </c>
      <c r="D791" s="4" t="s">
        <v>703</v>
      </c>
      <c r="E791" s="4" t="s">
        <v>1408</v>
      </c>
      <c r="F791" s="4" t="s">
        <v>3091</v>
      </c>
      <c r="G791" s="4" t="s">
        <v>2199</v>
      </c>
      <c r="H791" s="4"/>
      <c r="I791" s="4" t="s">
        <v>3089</v>
      </c>
      <c r="J791" s="4" t="s">
        <v>3882</v>
      </c>
      <c r="K791" s="4" t="s">
        <v>5565</v>
      </c>
      <c r="L791" s="4" t="s">
        <v>7255</v>
      </c>
      <c r="M791" s="5">
        <v>299</v>
      </c>
      <c r="N791" s="5">
        <v>224.25</v>
      </c>
      <c r="O791" s="5">
        <v>404</v>
      </c>
      <c r="P791" s="6" t="s">
        <v>8928</v>
      </c>
      <c r="Q791" s="4" t="s">
        <v>10543</v>
      </c>
      <c r="R791" s="4" t="str">
        <f t="shared" si="64"/>
        <v>Met (c-Met) Rabbit Monoclonal Antibody</v>
      </c>
      <c r="S791" s="4" t="str">
        <f t="shared" si="60"/>
        <v>Met (c-Met)  Monoclonal Antibody</v>
      </c>
      <c r="T791" s="4" t="str">
        <f t="shared" si="61"/>
        <v xml:space="preserve">Met (c-Met)  </v>
      </c>
      <c r="U791" s="4" t="s">
        <v>11912</v>
      </c>
      <c r="V791" s="4" t="str">
        <f t="shared" si="62"/>
        <v>Human, Species Mouse, Species Rat</v>
      </c>
      <c r="W791" s="4"/>
      <c r="X791" s="4"/>
      <c r="Y791" s="4"/>
      <c r="Z791" s="4" t="str">
        <f t="shared" si="63"/>
        <v>BFA13</v>
      </c>
    </row>
    <row r="792" spans="1:26" x14ac:dyDescent="0.35">
      <c r="A792" s="4" t="s">
        <v>0</v>
      </c>
      <c r="B792" s="4" t="s">
        <v>1</v>
      </c>
      <c r="C792" s="4" t="s">
        <v>2</v>
      </c>
      <c r="D792" s="4" t="s">
        <v>704</v>
      </c>
      <c r="E792" s="4" t="s">
        <v>1408</v>
      </c>
      <c r="F792" s="4" t="s">
        <v>3091</v>
      </c>
      <c r="G792" s="4" t="s">
        <v>2200</v>
      </c>
      <c r="H792" s="4"/>
      <c r="I792" s="4" t="s">
        <v>3089</v>
      </c>
      <c r="J792" s="4" t="s">
        <v>3883</v>
      </c>
      <c r="K792" s="4" t="s">
        <v>5566</v>
      </c>
      <c r="L792" s="4" t="s">
        <v>7256</v>
      </c>
      <c r="M792" s="5">
        <v>299</v>
      </c>
      <c r="N792" s="5">
        <v>224.25</v>
      </c>
      <c r="O792" s="5">
        <v>404</v>
      </c>
      <c r="P792" s="6" t="s">
        <v>8929</v>
      </c>
      <c r="Q792" s="4" t="s">
        <v>10544</v>
      </c>
      <c r="R792" s="4" t="str">
        <f t="shared" si="64"/>
        <v>CDK8 Rabbit Monoclonal Antibody</v>
      </c>
      <c r="S792" s="4" t="str">
        <f t="shared" si="60"/>
        <v>CDK8  Monoclonal Antibody</v>
      </c>
      <c r="T792" s="4" t="str">
        <f t="shared" si="61"/>
        <v xml:space="preserve">CDK8  </v>
      </c>
      <c r="U792" s="4" t="s">
        <v>704</v>
      </c>
      <c r="V792" s="4" t="str">
        <f t="shared" si="62"/>
        <v>Human, Species Mouse, Species Rat</v>
      </c>
      <c r="W792" s="4"/>
      <c r="X792" s="4"/>
      <c r="Y792" s="4"/>
      <c r="Z792" s="4" t="str">
        <f t="shared" si="63"/>
        <v>GHF3</v>
      </c>
    </row>
    <row r="793" spans="1:26" x14ac:dyDescent="0.35">
      <c r="A793" s="4" t="s">
        <v>0</v>
      </c>
      <c r="B793" s="4" t="s">
        <v>1</v>
      </c>
      <c r="C793" s="4" t="s">
        <v>3</v>
      </c>
      <c r="D793" s="4" t="s">
        <v>705</v>
      </c>
      <c r="E793" s="4" t="s">
        <v>1408</v>
      </c>
      <c r="F793" s="4" t="s">
        <v>3091</v>
      </c>
      <c r="G793" s="4" t="s">
        <v>2201</v>
      </c>
      <c r="H793" s="4"/>
      <c r="I793" s="4" t="s">
        <v>3089</v>
      </c>
      <c r="J793" s="4" t="s">
        <v>3884</v>
      </c>
      <c r="K793" s="4" t="s">
        <v>5567</v>
      </c>
      <c r="L793" s="4" t="s">
        <v>7257</v>
      </c>
      <c r="M793" s="5">
        <v>299</v>
      </c>
      <c r="N793" s="5">
        <v>224.25</v>
      </c>
      <c r="O793" s="5">
        <v>404</v>
      </c>
      <c r="P793" s="6" t="s">
        <v>8930</v>
      </c>
      <c r="Q793" s="4" t="s">
        <v>10545</v>
      </c>
      <c r="R793" s="4" t="str">
        <f t="shared" si="64"/>
        <v>A2M/Alpha 2 Macroglobulin Rabbit Monoclonal Antibody</v>
      </c>
      <c r="S793" s="4" t="str">
        <f t="shared" si="60"/>
        <v>A2M/Alpha 2 Macroglobulin  Monoclonal Antibody</v>
      </c>
      <c r="T793" s="4" t="str">
        <f t="shared" si="61"/>
        <v xml:space="preserve">A2M/Alpha 2 Macroglobulin  </v>
      </c>
      <c r="U793" s="4" t="s">
        <v>11913</v>
      </c>
      <c r="V793" s="4" t="str">
        <f t="shared" si="62"/>
        <v>Human</v>
      </c>
      <c r="W793" s="4"/>
      <c r="X793" s="4"/>
      <c r="Y793" s="4"/>
      <c r="Z793" s="4" t="str">
        <f t="shared" si="63"/>
        <v>ABAO1</v>
      </c>
    </row>
    <row r="794" spans="1:26" x14ac:dyDescent="0.35">
      <c r="A794" s="4" t="s">
        <v>0</v>
      </c>
      <c r="B794" s="4" t="s">
        <v>1</v>
      </c>
      <c r="C794" s="4" t="s">
        <v>2</v>
      </c>
      <c r="D794" s="4" t="s">
        <v>706</v>
      </c>
      <c r="E794" s="4" t="s">
        <v>1408</v>
      </c>
      <c r="F794" s="4" t="s">
        <v>3091</v>
      </c>
      <c r="G794" s="4" t="s">
        <v>2202</v>
      </c>
      <c r="H794" s="4"/>
      <c r="I794" s="4" t="s">
        <v>3089</v>
      </c>
      <c r="J794" s="4" t="s">
        <v>3885</v>
      </c>
      <c r="K794" s="4" t="s">
        <v>5568</v>
      </c>
      <c r="L794" s="4" t="s">
        <v>7258</v>
      </c>
      <c r="M794" s="5">
        <v>299</v>
      </c>
      <c r="N794" s="5">
        <v>224.25</v>
      </c>
      <c r="O794" s="5">
        <v>404</v>
      </c>
      <c r="P794" s="6" t="s">
        <v>8931</v>
      </c>
      <c r="Q794" s="4" t="s">
        <v>10546</v>
      </c>
      <c r="R794" s="4" t="str">
        <f t="shared" si="64"/>
        <v>EDG1 S1PR1 Rabbit Monoclonal Antibody</v>
      </c>
      <c r="S794" s="4" t="str">
        <f t="shared" si="60"/>
        <v>EDG1 S1PR1  Monoclonal Antibody</v>
      </c>
      <c r="T794" s="4" t="str">
        <f t="shared" si="61"/>
        <v xml:space="preserve">EDG1 S1PR1  </v>
      </c>
      <c r="U794" s="4" t="s">
        <v>11914</v>
      </c>
      <c r="V794" s="4" t="str">
        <f t="shared" si="62"/>
        <v>Human, Species Mouse, Species Rat</v>
      </c>
      <c r="W794" s="4"/>
      <c r="X794" s="4"/>
      <c r="Y794" s="4"/>
      <c r="Z794" s="4" t="str">
        <f t="shared" si="63"/>
        <v>AABO19</v>
      </c>
    </row>
    <row r="795" spans="1:26" x14ac:dyDescent="0.35">
      <c r="A795" s="4" t="s">
        <v>0</v>
      </c>
      <c r="B795" s="4" t="s">
        <v>1</v>
      </c>
      <c r="C795" s="4" t="s">
        <v>2</v>
      </c>
      <c r="D795" s="4" t="s">
        <v>707</v>
      </c>
      <c r="E795" s="4" t="s">
        <v>1408</v>
      </c>
      <c r="F795" s="4" t="s">
        <v>3091</v>
      </c>
      <c r="G795" s="4" t="s">
        <v>2203</v>
      </c>
      <c r="H795" s="4"/>
      <c r="I795" s="4" t="s">
        <v>3089</v>
      </c>
      <c r="J795" s="4" t="s">
        <v>3886</v>
      </c>
      <c r="K795" s="4" t="s">
        <v>5569</v>
      </c>
      <c r="L795" s="4" t="s">
        <v>7259</v>
      </c>
      <c r="M795" s="5">
        <v>299</v>
      </c>
      <c r="N795" s="5">
        <v>224.25</v>
      </c>
      <c r="O795" s="5">
        <v>404</v>
      </c>
      <c r="P795" s="6" t="s">
        <v>8932</v>
      </c>
      <c r="Q795" s="4" t="s">
        <v>10547</v>
      </c>
      <c r="R795" s="4" t="str">
        <f t="shared" si="64"/>
        <v>Hexokinase 1 HK1 Rabbit Monoclonal Antibody</v>
      </c>
      <c r="S795" s="4" t="str">
        <f t="shared" si="60"/>
        <v>Hexokinase 1 HK1  Monoclonal Antibody</v>
      </c>
      <c r="T795" s="4" t="str">
        <f t="shared" si="61"/>
        <v xml:space="preserve">Hexokinase 1 HK1  </v>
      </c>
      <c r="U795" s="4" t="s">
        <v>11915</v>
      </c>
      <c r="V795" s="4" t="str">
        <f t="shared" si="62"/>
        <v>Human, Species Mouse, Species Rat</v>
      </c>
      <c r="W795" s="4"/>
      <c r="X795" s="4"/>
      <c r="Y795" s="4"/>
      <c r="Z795" s="4" t="str">
        <f t="shared" si="63"/>
        <v>EOF8</v>
      </c>
    </row>
    <row r="796" spans="1:26" x14ac:dyDescent="0.35">
      <c r="A796" s="4" t="s">
        <v>0</v>
      </c>
      <c r="B796" s="4" t="s">
        <v>1</v>
      </c>
      <c r="C796" s="4" t="s">
        <v>3</v>
      </c>
      <c r="D796" s="4" t="s">
        <v>708</v>
      </c>
      <c r="E796" s="4" t="s">
        <v>1408</v>
      </c>
      <c r="F796" s="4" t="s">
        <v>3091</v>
      </c>
      <c r="G796" s="4" t="s">
        <v>2204</v>
      </c>
      <c r="H796" s="4"/>
      <c r="I796" s="4" t="s">
        <v>3089</v>
      </c>
      <c r="J796" s="4" t="s">
        <v>3887</v>
      </c>
      <c r="K796" s="4" t="s">
        <v>5570</v>
      </c>
      <c r="L796" s="4" t="s">
        <v>7260</v>
      </c>
      <c r="M796" s="5">
        <v>299</v>
      </c>
      <c r="N796" s="5">
        <v>224.25</v>
      </c>
      <c r="O796" s="5">
        <v>404</v>
      </c>
      <c r="P796" s="6" t="s">
        <v>8933</v>
      </c>
      <c r="Q796" s="4" t="s">
        <v>10548</v>
      </c>
      <c r="R796" s="4" t="str">
        <f t="shared" si="64"/>
        <v>PSA/KLK3 Rabbit Monoclonal Antibody</v>
      </c>
      <c r="S796" s="4" t="str">
        <f t="shared" si="60"/>
        <v>PSA/KLK3  Monoclonal Antibody</v>
      </c>
      <c r="T796" s="4" t="str">
        <f t="shared" si="61"/>
        <v xml:space="preserve">PSA/KLK3  </v>
      </c>
      <c r="U796" s="4" t="s">
        <v>11916</v>
      </c>
      <c r="V796" s="4" t="str">
        <f t="shared" si="62"/>
        <v>Human</v>
      </c>
      <c r="W796" s="4"/>
      <c r="X796" s="4"/>
      <c r="Y796" s="4"/>
      <c r="Z796" s="4" t="str">
        <f t="shared" si="63"/>
        <v>GDC11</v>
      </c>
    </row>
    <row r="797" spans="1:26" x14ac:dyDescent="0.35">
      <c r="A797" s="4" t="s">
        <v>0</v>
      </c>
      <c r="B797" s="4" t="s">
        <v>1</v>
      </c>
      <c r="C797" s="4" t="s">
        <v>2</v>
      </c>
      <c r="D797" s="4" t="s">
        <v>709</v>
      </c>
      <c r="E797" s="4" t="s">
        <v>1408</v>
      </c>
      <c r="F797" s="4" t="s">
        <v>3091</v>
      </c>
      <c r="G797" s="4" t="s">
        <v>2205</v>
      </c>
      <c r="H797" s="4"/>
      <c r="I797" s="4" t="s">
        <v>3089</v>
      </c>
      <c r="J797" s="4" t="s">
        <v>3888</v>
      </c>
      <c r="K797" s="4" t="s">
        <v>5571</v>
      </c>
      <c r="L797" s="4" t="s">
        <v>7261</v>
      </c>
      <c r="M797" s="5">
        <v>299</v>
      </c>
      <c r="N797" s="5">
        <v>224.25</v>
      </c>
      <c r="O797" s="5">
        <v>404</v>
      </c>
      <c r="P797" s="6" t="s">
        <v>8934</v>
      </c>
      <c r="Q797" s="4" t="s">
        <v>10549</v>
      </c>
      <c r="R797" s="4" t="str">
        <f t="shared" si="64"/>
        <v>HMBS Rabbit Monoclonal Antibody</v>
      </c>
      <c r="S797" s="4" t="str">
        <f t="shared" si="60"/>
        <v>HMBS  Monoclonal Antibody</v>
      </c>
      <c r="T797" s="4" t="str">
        <f t="shared" si="61"/>
        <v xml:space="preserve">HMBS  </v>
      </c>
      <c r="U797" s="4" t="s">
        <v>709</v>
      </c>
      <c r="V797" s="4" t="str">
        <f t="shared" si="62"/>
        <v>Human, Species Mouse, Species Rat</v>
      </c>
      <c r="W797" s="4"/>
      <c r="X797" s="4"/>
      <c r="Y797" s="4"/>
      <c r="Z797" s="4" t="str">
        <f t="shared" si="63"/>
        <v>FEG8</v>
      </c>
    </row>
    <row r="798" spans="1:26" x14ac:dyDescent="0.35">
      <c r="A798" s="4" t="s">
        <v>0</v>
      </c>
      <c r="B798" s="4" t="s">
        <v>1</v>
      </c>
      <c r="C798" s="4" t="s">
        <v>3</v>
      </c>
      <c r="D798" s="4" t="s">
        <v>710</v>
      </c>
      <c r="E798" s="4" t="s">
        <v>1408</v>
      </c>
      <c r="F798" s="4" t="s">
        <v>3091</v>
      </c>
      <c r="G798" s="4" t="s">
        <v>2206</v>
      </c>
      <c r="H798" s="4"/>
      <c r="I798" s="4" t="s">
        <v>3089</v>
      </c>
      <c r="J798" s="4" t="s">
        <v>3889</v>
      </c>
      <c r="K798" s="4" t="s">
        <v>5572</v>
      </c>
      <c r="L798" s="4" t="s">
        <v>7262</v>
      </c>
      <c r="M798" s="5">
        <v>299</v>
      </c>
      <c r="N798" s="5">
        <v>224.25</v>
      </c>
      <c r="O798" s="5">
        <v>404</v>
      </c>
      <c r="P798" s="6" t="s">
        <v>8935</v>
      </c>
      <c r="Q798" s="4" t="s">
        <v>10550</v>
      </c>
      <c r="R798" s="4" t="str">
        <f t="shared" si="64"/>
        <v>CD33 Monoclonal Antibody</v>
      </c>
      <c r="S798" s="4" t="str">
        <f t="shared" si="60"/>
        <v>CD33 Monoclonal Antibody</v>
      </c>
      <c r="T798" s="4" t="str">
        <f t="shared" si="61"/>
        <v xml:space="preserve">CD33 </v>
      </c>
      <c r="U798" s="4" t="s">
        <v>710</v>
      </c>
      <c r="V798" s="4" t="str">
        <f t="shared" si="62"/>
        <v>Human</v>
      </c>
      <c r="W798" s="4"/>
      <c r="X798" s="4"/>
      <c r="Y798" s="4"/>
      <c r="Z798" s="4" t="str">
        <f t="shared" si="63"/>
        <v>ADGE3</v>
      </c>
    </row>
    <row r="799" spans="1:26" x14ac:dyDescent="0.35">
      <c r="A799" s="4" t="s">
        <v>0</v>
      </c>
      <c r="B799" s="4" t="s">
        <v>1</v>
      </c>
      <c r="C799" s="4" t="s">
        <v>3</v>
      </c>
      <c r="D799" s="4" t="s">
        <v>711</v>
      </c>
      <c r="E799" s="4" t="s">
        <v>1408</v>
      </c>
      <c r="F799" s="4" t="s">
        <v>3091</v>
      </c>
      <c r="G799" s="4" t="s">
        <v>2207</v>
      </c>
      <c r="H799" s="4"/>
      <c r="I799" s="4" t="s">
        <v>3089</v>
      </c>
      <c r="J799" s="4" t="s">
        <v>3890</v>
      </c>
      <c r="K799" s="4" t="s">
        <v>5573</v>
      </c>
      <c r="L799" s="4" t="s">
        <v>7263</v>
      </c>
      <c r="M799" s="5">
        <v>299</v>
      </c>
      <c r="N799" s="5">
        <v>224.25</v>
      </c>
      <c r="O799" s="5">
        <v>404</v>
      </c>
      <c r="P799" s="6" t="s">
        <v>8936</v>
      </c>
      <c r="Q799" s="4" t="s">
        <v>10551</v>
      </c>
      <c r="R799" s="4" t="str">
        <f t="shared" si="64"/>
        <v>CD31 PECAM1 Rabbit Monoclonal Antibody</v>
      </c>
      <c r="S799" s="4" t="str">
        <f t="shared" si="60"/>
        <v>CD31 PECAM1  Monoclonal Antibody</v>
      </c>
      <c r="T799" s="4" t="str">
        <f t="shared" si="61"/>
        <v xml:space="preserve">CD31 PECAM1  </v>
      </c>
      <c r="U799" s="4" t="s">
        <v>11917</v>
      </c>
      <c r="V799" s="4" t="str">
        <f t="shared" si="62"/>
        <v>Human</v>
      </c>
      <c r="W799" s="4"/>
      <c r="X799" s="4"/>
      <c r="Y799" s="4"/>
      <c r="Z799" s="4" t="str">
        <f t="shared" si="63"/>
        <v>CEE16</v>
      </c>
    </row>
    <row r="800" spans="1:26" x14ac:dyDescent="0.35">
      <c r="A800" s="4" t="s">
        <v>0</v>
      </c>
      <c r="B800" s="4" t="s">
        <v>1</v>
      </c>
      <c r="C800" s="4" t="s">
        <v>3</v>
      </c>
      <c r="D800" s="4" t="s">
        <v>711</v>
      </c>
      <c r="E800" s="4" t="s">
        <v>1408</v>
      </c>
      <c r="F800" s="4" t="s">
        <v>3091</v>
      </c>
      <c r="G800" s="4" t="s">
        <v>2208</v>
      </c>
      <c r="H800" s="4"/>
      <c r="I800" s="4" t="s">
        <v>3089</v>
      </c>
      <c r="J800" s="4" t="s">
        <v>3891</v>
      </c>
      <c r="K800" s="4" t="s">
        <v>5574</v>
      </c>
      <c r="L800" s="4" t="s">
        <v>7264</v>
      </c>
      <c r="M800" s="5">
        <v>299</v>
      </c>
      <c r="N800" s="5">
        <v>224.25</v>
      </c>
      <c r="O800" s="5">
        <v>404</v>
      </c>
      <c r="P800" s="6" t="s">
        <v>8937</v>
      </c>
      <c r="Q800" s="4" t="s">
        <v>10551</v>
      </c>
      <c r="R800" s="4" t="str">
        <f t="shared" si="64"/>
        <v>CD31 PECAM1 Rabbit Monoclonal Antibody</v>
      </c>
      <c r="S800" s="4" t="str">
        <f t="shared" si="60"/>
        <v>CD31 PECAM1  Monoclonal Antibody</v>
      </c>
      <c r="T800" s="4" t="str">
        <f t="shared" si="61"/>
        <v xml:space="preserve">CD31 PECAM1  </v>
      </c>
      <c r="U800" s="4" t="s">
        <v>11917</v>
      </c>
      <c r="V800" s="4" t="str">
        <f t="shared" si="62"/>
        <v>Human</v>
      </c>
      <c r="W800" s="4"/>
      <c r="X800" s="4"/>
      <c r="Y800" s="4"/>
      <c r="Z800" s="4" t="str">
        <f t="shared" si="63"/>
        <v>DAI16</v>
      </c>
    </row>
    <row r="801" spans="1:26" x14ac:dyDescent="0.35">
      <c r="A801" s="4" t="s">
        <v>0</v>
      </c>
      <c r="B801" s="4" t="s">
        <v>1</v>
      </c>
      <c r="C801" s="4" t="s">
        <v>3</v>
      </c>
      <c r="D801" s="4" t="s">
        <v>712</v>
      </c>
      <c r="E801" s="4" t="s">
        <v>1408</v>
      </c>
      <c r="F801" s="4" t="s">
        <v>3091</v>
      </c>
      <c r="G801" s="4" t="s">
        <v>2209</v>
      </c>
      <c r="H801" s="4"/>
      <c r="I801" s="4" t="s">
        <v>3089</v>
      </c>
      <c r="J801" s="4" t="s">
        <v>3892</v>
      </c>
      <c r="K801" s="4" t="s">
        <v>5575</v>
      </c>
      <c r="L801" s="4" t="s">
        <v>7265</v>
      </c>
      <c r="M801" s="5">
        <v>299</v>
      </c>
      <c r="N801" s="5">
        <v>224.25</v>
      </c>
      <c r="O801" s="5">
        <v>404</v>
      </c>
      <c r="P801" s="6" t="s">
        <v>8938</v>
      </c>
      <c r="Q801" s="4" t="s">
        <v>10552</v>
      </c>
      <c r="R801" s="4" t="str">
        <f t="shared" si="64"/>
        <v>MMP12 Rabbit Monoclonal Antibody</v>
      </c>
      <c r="S801" s="4" t="str">
        <f t="shared" si="60"/>
        <v>MMP12  Monoclonal Antibody</v>
      </c>
      <c r="T801" s="4" t="str">
        <f t="shared" si="61"/>
        <v xml:space="preserve">MMP12  </v>
      </c>
      <c r="U801" s="4" t="s">
        <v>712</v>
      </c>
      <c r="V801" s="4" t="str">
        <f t="shared" si="62"/>
        <v>Human</v>
      </c>
      <c r="W801" s="4"/>
      <c r="X801" s="4"/>
      <c r="Y801" s="4"/>
      <c r="Z801" s="4" t="str">
        <f t="shared" si="63"/>
        <v>CHE13</v>
      </c>
    </row>
    <row r="802" spans="1:26" x14ac:dyDescent="0.35">
      <c r="A802" s="4" t="s">
        <v>0</v>
      </c>
      <c r="B802" s="4" t="s">
        <v>1</v>
      </c>
      <c r="C802" s="4" t="s">
        <v>3</v>
      </c>
      <c r="D802" s="4" t="s">
        <v>713</v>
      </c>
      <c r="E802" s="4" t="s">
        <v>1408</v>
      </c>
      <c r="F802" s="4" t="s">
        <v>3091</v>
      </c>
      <c r="G802" s="4" t="s">
        <v>2210</v>
      </c>
      <c r="H802" s="4"/>
      <c r="I802" s="4" t="s">
        <v>3089</v>
      </c>
      <c r="J802" s="4" t="s">
        <v>3893</v>
      </c>
      <c r="K802" s="4" t="s">
        <v>5576</v>
      </c>
      <c r="L802" s="4" t="s">
        <v>7266</v>
      </c>
      <c r="M802" s="5">
        <v>299</v>
      </c>
      <c r="N802" s="5">
        <v>224.25</v>
      </c>
      <c r="O802" s="5">
        <v>404</v>
      </c>
      <c r="P802" s="6" t="s">
        <v>8939</v>
      </c>
      <c r="Q802" s="4" t="s">
        <v>10553</v>
      </c>
      <c r="R802" s="4" t="str">
        <f t="shared" si="64"/>
        <v>NR0B1 / DAX1 Monoclonal Antibody</v>
      </c>
      <c r="S802" s="4" t="str">
        <f t="shared" si="60"/>
        <v>NR0B1 / DAX1 Monoclonal Antibody</v>
      </c>
      <c r="T802" s="4" t="str">
        <f t="shared" si="61"/>
        <v xml:space="preserve">NR0B1 / DAX1 </v>
      </c>
      <c r="U802" s="4" t="s">
        <v>11918</v>
      </c>
      <c r="V802" s="4" t="str">
        <f t="shared" si="62"/>
        <v>Human</v>
      </c>
      <c r="W802" s="4"/>
      <c r="X802" s="4"/>
      <c r="Y802" s="4"/>
      <c r="Z802" s="4" t="str">
        <f t="shared" si="63"/>
        <v>AECC14</v>
      </c>
    </row>
    <row r="803" spans="1:26" x14ac:dyDescent="0.35">
      <c r="A803" s="4" t="s">
        <v>0</v>
      </c>
      <c r="B803" s="4" t="s">
        <v>1</v>
      </c>
      <c r="C803" s="4" t="s">
        <v>2</v>
      </c>
      <c r="D803" s="4" t="s">
        <v>714</v>
      </c>
      <c r="E803" s="4" t="s">
        <v>1408</v>
      </c>
      <c r="F803" s="4" t="s">
        <v>3091</v>
      </c>
      <c r="G803" s="4" t="s">
        <v>2211</v>
      </c>
      <c r="H803" s="4"/>
      <c r="I803" s="4" t="s">
        <v>3089</v>
      </c>
      <c r="J803" s="4" t="s">
        <v>3894</v>
      </c>
      <c r="K803" s="4" t="s">
        <v>5577</v>
      </c>
      <c r="L803" s="4" t="s">
        <v>7267</v>
      </c>
      <c r="M803" s="5">
        <v>299</v>
      </c>
      <c r="N803" s="5">
        <v>224.25</v>
      </c>
      <c r="O803" s="5">
        <v>404</v>
      </c>
      <c r="P803" s="6" t="s">
        <v>8940</v>
      </c>
      <c r="Q803" s="4" t="s">
        <v>10554</v>
      </c>
      <c r="R803" s="4" t="str">
        <f t="shared" si="64"/>
        <v>LC3B MAP1LC3B Rabbit Monoclonal Antibody</v>
      </c>
      <c r="S803" s="4" t="str">
        <f t="shared" si="60"/>
        <v>LC3B MAP1LC3B  Monoclonal Antibody</v>
      </c>
      <c r="T803" s="4" t="str">
        <f t="shared" si="61"/>
        <v xml:space="preserve">LC3B MAP1LC3B  </v>
      </c>
      <c r="U803" s="4" t="s">
        <v>11919</v>
      </c>
      <c r="V803" s="4" t="str">
        <f t="shared" si="62"/>
        <v>Human, Species Mouse, Species Rat</v>
      </c>
      <c r="W803" s="4"/>
      <c r="X803" s="4"/>
      <c r="Y803" s="4"/>
      <c r="Z803" s="4" t="str">
        <f t="shared" si="63"/>
        <v>IEC13</v>
      </c>
    </row>
    <row r="804" spans="1:26" x14ac:dyDescent="0.35">
      <c r="A804" s="4" t="s">
        <v>0</v>
      </c>
      <c r="B804" s="4" t="s">
        <v>1</v>
      </c>
      <c r="C804" s="4" t="s">
        <v>2</v>
      </c>
      <c r="D804" s="4" t="s">
        <v>715</v>
      </c>
      <c r="E804" s="4" t="s">
        <v>1408</v>
      </c>
      <c r="F804" s="4" t="s">
        <v>3091</v>
      </c>
      <c r="G804" s="4" t="s">
        <v>2212</v>
      </c>
      <c r="H804" s="4"/>
      <c r="I804" s="4" t="s">
        <v>3089</v>
      </c>
      <c r="J804" s="4" t="s">
        <v>3895</v>
      </c>
      <c r="K804" s="4" t="s">
        <v>5578</v>
      </c>
      <c r="L804" s="4" t="s">
        <v>7268</v>
      </c>
      <c r="M804" s="5">
        <v>299</v>
      </c>
      <c r="N804" s="5">
        <v>224.25</v>
      </c>
      <c r="O804" s="5">
        <v>404</v>
      </c>
      <c r="P804" s="6" t="s">
        <v>8941</v>
      </c>
      <c r="Q804" s="4" t="s">
        <v>10555</v>
      </c>
      <c r="R804" s="4" t="str">
        <f t="shared" si="64"/>
        <v>FABP4/A Fabp Rabbit Monoclonal Antibody</v>
      </c>
      <c r="S804" s="4" t="str">
        <f t="shared" si="60"/>
        <v>FABP4/A Fabp  Monoclonal Antibody</v>
      </c>
      <c r="T804" s="4" t="str">
        <f t="shared" si="61"/>
        <v xml:space="preserve">FABP4/A Fabp  </v>
      </c>
      <c r="U804" s="4" t="s">
        <v>11920</v>
      </c>
      <c r="V804" s="4" t="str">
        <f t="shared" si="62"/>
        <v>Human, Species Mouse, Species Rat</v>
      </c>
      <c r="W804" s="4"/>
      <c r="X804" s="4"/>
      <c r="Y804" s="4"/>
      <c r="Z804" s="4" t="str">
        <f t="shared" si="63"/>
        <v>AAEF6</v>
      </c>
    </row>
    <row r="805" spans="1:26" x14ac:dyDescent="0.35">
      <c r="A805" s="4" t="s">
        <v>0</v>
      </c>
      <c r="B805" s="4" t="s">
        <v>1</v>
      </c>
      <c r="C805" s="4" t="s">
        <v>3</v>
      </c>
      <c r="D805" s="4" t="s">
        <v>716</v>
      </c>
      <c r="E805" s="4" t="s">
        <v>1408</v>
      </c>
      <c r="F805" s="4" t="s">
        <v>3091</v>
      </c>
      <c r="G805" s="4" t="s">
        <v>2213</v>
      </c>
      <c r="H805" s="4"/>
      <c r="I805" s="4" t="s">
        <v>3089</v>
      </c>
      <c r="J805" s="4" t="s">
        <v>3896</v>
      </c>
      <c r="K805" s="4" t="s">
        <v>5579</v>
      </c>
      <c r="L805" s="4" t="s">
        <v>7269</v>
      </c>
      <c r="M805" s="5">
        <v>299</v>
      </c>
      <c r="N805" s="5">
        <v>224.25</v>
      </c>
      <c r="O805" s="5">
        <v>404</v>
      </c>
      <c r="P805" s="6" t="s">
        <v>8942</v>
      </c>
      <c r="Q805" s="4" t="s">
        <v>10556</v>
      </c>
      <c r="R805" s="4" t="str">
        <f t="shared" si="64"/>
        <v>RON Rabbit Monoclonal Antibody</v>
      </c>
      <c r="S805" s="4" t="str">
        <f t="shared" si="60"/>
        <v>RON  Monoclonal Antibody</v>
      </c>
      <c r="T805" s="4" t="str">
        <f t="shared" si="61"/>
        <v xml:space="preserve">RON  </v>
      </c>
      <c r="U805" s="4" t="s">
        <v>11921</v>
      </c>
      <c r="V805" s="4" t="str">
        <f t="shared" si="62"/>
        <v>Human</v>
      </c>
      <c r="W805" s="4"/>
      <c r="X805" s="4"/>
      <c r="Y805" s="4"/>
      <c r="Z805" s="4" t="str">
        <f t="shared" si="63"/>
        <v>GFE13</v>
      </c>
    </row>
    <row r="806" spans="1:26" x14ac:dyDescent="0.35">
      <c r="A806" s="4" t="s">
        <v>0</v>
      </c>
      <c r="B806" s="4" t="s">
        <v>1</v>
      </c>
      <c r="C806" s="4" t="s">
        <v>2</v>
      </c>
      <c r="D806" s="4" t="s">
        <v>717</v>
      </c>
      <c r="E806" s="4" t="s">
        <v>1408</v>
      </c>
      <c r="F806" s="4" t="s">
        <v>3091</v>
      </c>
      <c r="G806" s="4" t="s">
        <v>2214</v>
      </c>
      <c r="H806" s="4"/>
      <c r="I806" s="4" t="s">
        <v>3089</v>
      </c>
      <c r="J806" s="4" t="s">
        <v>3897</v>
      </c>
      <c r="K806" s="4" t="s">
        <v>5580</v>
      </c>
      <c r="L806" s="4" t="s">
        <v>7270</v>
      </c>
      <c r="M806" s="5">
        <v>299</v>
      </c>
      <c r="N806" s="5">
        <v>224.25</v>
      </c>
      <c r="O806" s="5">
        <v>404</v>
      </c>
      <c r="P806" s="6" t="s">
        <v>8943</v>
      </c>
      <c r="Q806" s="4" t="s">
        <v>10557</v>
      </c>
      <c r="R806" s="4" t="str">
        <f t="shared" si="64"/>
        <v>RPS3/Ribosomal Protein S3 Rabbit Monoclonal Antibody</v>
      </c>
      <c r="S806" s="4" t="str">
        <f t="shared" si="60"/>
        <v>RPS3/Ribosomal Protein S3  Monoclonal Antibody</v>
      </c>
      <c r="T806" s="4" t="str">
        <f t="shared" si="61"/>
        <v xml:space="preserve">RPS3/Ribosomal Protein S3  </v>
      </c>
      <c r="U806" s="4" t="s">
        <v>11922</v>
      </c>
      <c r="V806" s="4" t="str">
        <f t="shared" si="62"/>
        <v>Human, Species Mouse, Species Rat</v>
      </c>
      <c r="W806" s="4"/>
      <c r="X806" s="4"/>
      <c r="Y806" s="4"/>
      <c r="Z806" s="4" t="str">
        <f t="shared" si="63"/>
        <v>DII18</v>
      </c>
    </row>
    <row r="807" spans="1:26" x14ac:dyDescent="0.35">
      <c r="A807" s="4" t="s">
        <v>0</v>
      </c>
      <c r="B807" s="4" t="s">
        <v>1</v>
      </c>
      <c r="C807" s="4" t="s">
        <v>2</v>
      </c>
      <c r="D807" s="4" t="s">
        <v>718</v>
      </c>
      <c r="E807" s="4" t="s">
        <v>1408</v>
      </c>
      <c r="F807" s="4" t="s">
        <v>3091</v>
      </c>
      <c r="G807" s="4" t="s">
        <v>2215</v>
      </c>
      <c r="H807" s="4"/>
      <c r="I807" s="4" t="s">
        <v>3089</v>
      </c>
      <c r="J807" s="4" t="s">
        <v>3898</v>
      </c>
      <c r="K807" s="4" t="s">
        <v>5581</v>
      </c>
      <c r="L807" s="4" t="s">
        <v>7271</v>
      </c>
      <c r="M807" s="5">
        <v>299</v>
      </c>
      <c r="N807" s="5">
        <v>224.25</v>
      </c>
      <c r="O807" s="5">
        <v>404</v>
      </c>
      <c r="P807" s="6" t="s">
        <v>8944</v>
      </c>
      <c r="Q807" s="4" t="s">
        <v>10558</v>
      </c>
      <c r="R807" s="4" t="str">
        <f t="shared" si="64"/>
        <v>MAP1LC3A/Lc3A Rabbit Monoclonal Antibody</v>
      </c>
      <c r="S807" s="4" t="str">
        <f t="shared" si="60"/>
        <v>MAP1LC3A/Lc3A  Monoclonal Antibody</v>
      </c>
      <c r="T807" s="4" t="str">
        <f t="shared" si="61"/>
        <v xml:space="preserve">MAP1LC3A/Lc3A  </v>
      </c>
      <c r="U807" s="4" t="s">
        <v>11923</v>
      </c>
      <c r="V807" s="4" t="str">
        <f t="shared" si="62"/>
        <v>Human, Species Mouse, Species Rat</v>
      </c>
      <c r="W807" s="4"/>
      <c r="X807" s="4"/>
      <c r="Y807" s="4"/>
      <c r="Z807" s="4" t="str">
        <f t="shared" si="63"/>
        <v>GCH13</v>
      </c>
    </row>
    <row r="808" spans="1:26" x14ac:dyDescent="0.35">
      <c r="A808" s="4" t="s">
        <v>0</v>
      </c>
      <c r="B808" s="4" t="s">
        <v>1</v>
      </c>
      <c r="C808" s="4" t="s">
        <v>2</v>
      </c>
      <c r="D808" s="4" t="s">
        <v>718</v>
      </c>
      <c r="E808" s="4" t="s">
        <v>1408</v>
      </c>
      <c r="F808" s="4" t="s">
        <v>3091</v>
      </c>
      <c r="G808" s="4" t="s">
        <v>2216</v>
      </c>
      <c r="H808" s="4"/>
      <c r="I808" s="4" t="s">
        <v>3089</v>
      </c>
      <c r="J808" s="4" t="s">
        <v>3899</v>
      </c>
      <c r="K808" s="4" t="s">
        <v>5582</v>
      </c>
      <c r="L808" s="4" t="s">
        <v>7272</v>
      </c>
      <c r="M808" s="5">
        <v>299</v>
      </c>
      <c r="N808" s="5">
        <v>224.25</v>
      </c>
      <c r="O808" s="5">
        <v>404</v>
      </c>
      <c r="P808" s="6" t="s">
        <v>8945</v>
      </c>
      <c r="Q808" s="4" t="s">
        <v>10558</v>
      </c>
      <c r="R808" s="4" t="str">
        <f t="shared" si="64"/>
        <v>MAP1LC3A/Lc3A Rabbit Monoclonal Antibody</v>
      </c>
      <c r="S808" s="4" t="str">
        <f t="shared" si="60"/>
        <v>MAP1LC3A/Lc3A  Monoclonal Antibody</v>
      </c>
      <c r="T808" s="4" t="str">
        <f t="shared" si="61"/>
        <v xml:space="preserve">MAP1LC3A/Lc3A  </v>
      </c>
      <c r="U808" s="4" t="s">
        <v>11923</v>
      </c>
      <c r="V808" s="4" t="str">
        <f t="shared" si="62"/>
        <v>Human, Species Mouse, Species Rat</v>
      </c>
      <c r="W808" s="4"/>
      <c r="X808" s="4"/>
      <c r="Y808" s="4"/>
      <c r="Z808" s="4" t="str">
        <f t="shared" si="63"/>
        <v>EOD13</v>
      </c>
    </row>
    <row r="809" spans="1:26" x14ac:dyDescent="0.35">
      <c r="A809" s="4" t="s">
        <v>0</v>
      </c>
      <c r="B809" s="4" t="s">
        <v>1</v>
      </c>
      <c r="C809" s="4" t="s">
        <v>3</v>
      </c>
      <c r="D809" s="4" t="s">
        <v>719</v>
      </c>
      <c r="E809" s="4" t="s">
        <v>1408</v>
      </c>
      <c r="F809" s="4" t="s">
        <v>3091</v>
      </c>
      <c r="G809" s="4" t="s">
        <v>2217</v>
      </c>
      <c r="H809" s="4"/>
      <c r="I809" s="4" t="s">
        <v>3089</v>
      </c>
      <c r="J809" s="4" t="s">
        <v>3900</v>
      </c>
      <c r="K809" s="4" t="s">
        <v>5583</v>
      </c>
      <c r="L809" s="4" t="s">
        <v>7273</v>
      </c>
      <c r="M809" s="5">
        <v>299</v>
      </c>
      <c r="N809" s="5">
        <v>224.25</v>
      </c>
      <c r="O809" s="5">
        <v>404</v>
      </c>
      <c r="P809" s="6" t="s">
        <v>8946</v>
      </c>
      <c r="Q809" s="4" t="s">
        <v>10559</v>
      </c>
      <c r="R809" s="4" t="str">
        <f t="shared" si="64"/>
        <v>Bag3 Monoclonal Antibody</v>
      </c>
      <c r="S809" s="4" t="str">
        <f t="shared" si="60"/>
        <v>Bag3 Monoclonal Antibody</v>
      </c>
      <c r="T809" s="4" t="str">
        <f t="shared" si="61"/>
        <v xml:space="preserve">Bag3 </v>
      </c>
      <c r="U809" s="4" t="s">
        <v>11924</v>
      </c>
      <c r="V809" s="4" t="str">
        <f t="shared" si="62"/>
        <v>Human</v>
      </c>
      <c r="W809" s="4"/>
      <c r="X809" s="4"/>
      <c r="Y809" s="4"/>
      <c r="Z809" s="4" t="str">
        <f t="shared" si="63"/>
        <v>ACBO2</v>
      </c>
    </row>
    <row r="810" spans="1:26" x14ac:dyDescent="0.35">
      <c r="A810" s="4" t="s">
        <v>0</v>
      </c>
      <c r="B810" s="4" t="s">
        <v>1</v>
      </c>
      <c r="C810" s="4" t="s">
        <v>2</v>
      </c>
      <c r="D810" s="4" t="s">
        <v>720</v>
      </c>
      <c r="E810" s="4" t="s">
        <v>1408</v>
      </c>
      <c r="F810" s="4" t="s">
        <v>3091</v>
      </c>
      <c r="G810" s="4" t="s">
        <v>2218</v>
      </c>
      <c r="H810" s="4"/>
      <c r="I810" s="4" t="s">
        <v>3089</v>
      </c>
      <c r="J810" s="4" t="s">
        <v>3901</v>
      </c>
      <c r="K810" s="4" t="s">
        <v>5584</v>
      </c>
      <c r="L810" s="4" t="s">
        <v>7274</v>
      </c>
      <c r="M810" s="5">
        <v>299</v>
      </c>
      <c r="N810" s="5">
        <v>224.25</v>
      </c>
      <c r="O810" s="5">
        <v>404</v>
      </c>
      <c r="P810" s="6" t="s">
        <v>8947</v>
      </c>
      <c r="Q810" s="4" t="s">
        <v>10560</v>
      </c>
      <c r="R810" s="4" t="str">
        <f t="shared" si="64"/>
        <v>Bim BCL2L11 Rabbit Monoclonal Antibody</v>
      </c>
      <c r="S810" s="4" t="str">
        <f t="shared" si="60"/>
        <v>Bim BCL2L11  Monoclonal Antibody</v>
      </c>
      <c r="T810" s="4" t="str">
        <f t="shared" si="61"/>
        <v xml:space="preserve">Bim BCL2L11  </v>
      </c>
      <c r="U810" s="4" t="s">
        <v>11925</v>
      </c>
      <c r="V810" s="4" t="str">
        <f t="shared" si="62"/>
        <v>Human, Species Mouse, Species Rat</v>
      </c>
      <c r="W810" s="4"/>
      <c r="X810" s="4"/>
      <c r="Y810" s="4"/>
      <c r="Z810" s="4" t="str">
        <f t="shared" si="63"/>
        <v>CBE2</v>
      </c>
    </row>
    <row r="811" spans="1:26" x14ac:dyDescent="0.35">
      <c r="A811" s="4" t="s">
        <v>0</v>
      </c>
      <c r="B811" s="4" t="s">
        <v>1</v>
      </c>
      <c r="C811" s="4" t="s">
        <v>2</v>
      </c>
      <c r="D811" s="4" t="s">
        <v>721</v>
      </c>
      <c r="E811" s="4" t="s">
        <v>1408</v>
      </c>
      <c r="F811" s="4" t="s">
        <v>3091</v>
      </c>
      <c r="G811" s="4" t="s">
        <v>2219</v>
      </c>
      <c r="H811" s="4"/>
      <c r="I811" s="4" t="s">
        <v>3089</v>
      </c>
      <c r="J811" s="4" t="s">
        <v>3902</v>
      </c>
      <c r="K811" s="4" t="s">
        <v>5585</v>
      </c>
      <c r="L811" s="4" t="s">
        <v>7275</v>
      </c>
      <c r="M811" s="5">
        <v>299</v>
      </c>
      <c r="N811" s="5">
        <v>224.25</v>
      </c>
      <c r="O811" s="5">
        <v>404</v>
      </c>
      <c r="P811" s="6" t="s">
        <v>8948</v>
      </c>
      <c r="Q811" s="4" t="s">
        <v>10561</v>
      </c>
      <c r="R811" s="4" t="str">
        <f t="shared" si="64"/>
        <v>Integrin alpha V ITGAV Rabbit Monoclonal Antibody</v>
      </c>
      <c r="S811" s="4" t="str">
        <f t="shared" si="60"/>
        <v>Integrin alpha V ITGAV  Monoclonal Antibody</v>
      </c>
      <c r="T811" s="4" t="str">
        <f t="shared" si="61"/>
        <v xml:space="preserve">Integrin alpha V ITGAV  </v>
      </c>
      <c r="U811" s="4" t="s">
        <v>11926</v>
      </c>
      <c r="V811" s="4" t="str">
        <f t="shared" si="62"/>
        <v>Human, Species Mouse, Species Rat</v>
      </c>
      <c r="W811" s="4"/>
      <c r="X811" s="4"/>
      <c r="Y811" s="4"/>
      <c r="Z811" s="4" t="str">
        <f t="shared" si="63"/>
        <v>ABGC9</v>
      </c>
    </row>
    <row r="812" spans="1:26" x14ac:dyDescent="0.35">
      <c r="A812" s="4" t="s">
        <v>0</v>
      </c>
      <c r="B812" s="4" t="s">
        <v>1</v>
      </c>
      <c r="C812" s="4" t="s">
        <v>2</v>
      </c>
      <c r="D812" s="4" t="s">
        <v>721</v>
      </c>
      <c r="E812" s="4" t="s">
        <v>1408</v>
      </c>
      <c r="F812" s="4" t="s">
        <v>3091</v>
      </c>
      <c r="G812" s="4" t="s">
        <v>2220</v>
      </c>
      <c r="H812" s="4"/>
      <c r="I812" s="4" t="s">
        <v>3089</v>
      </c>
      <c r="J812" s="4" t="s">
        <v>3903</v>
      </c>
      <c r="K812" s="4" t="s">
        <v>5586</v>
      </c>
      <c r="L812" s="4" t="s">
        <v>7276</v>
      </c>
      <c r="M812" s="5">
        <v>299</v>
      </c>
      <c r="N812" s="5">
        <v>224.25</v>
      </c>
      <c r="O812" s="5">
        <v>404</v>
      </c>
      <c r="P812" s="6" t="s">
        <v>8949</v>
      </c>
      <c r="Q812" s="4" t="s">
        <v>10561</v>
      </c>
      <c r="R812" s="4" t="str">
        <f t="shared" si="64"/>
        <v>Integrin alpha V ITGAV Rabbit Monoclonal Antibody</v>
      </c>
      <c r="S812" s="4" t="str">
        <f t="shared" si="60"/>
        <v>Integrin alpha V ITGAV  Monoclonal Antibody</v>
      </c>
      <c r="T812" s="4" t="str">
        <f t="shared" si="61"/>
        <v xml:space="preserve">Integrin alpha V ITGAV  </v>
      </c>
      <c r="U812" s="4" t="s">
        <v>11926</v>
      </c>
      <c r="V812" s="4" t="str">
        <f t="shared" si="62"/>
        <v>Human, Species Mouse, Species Rat</v>
      </c>
      <c r="W812" s="4"/>
      <c r="X812" s="4"/>
      <c r="Y812" s="4"/>
      <c r="Z812" s="4" t="str">
        <f t="shared" si="63"/>
        <v>CCE9</v>
      </c>
    </row>
    <row r="813" spans="1:26" x14ac:dyDescent="0.35">
      <c r="A813" s="4" t="s">
        <v>0</v>
      </c>
      <c r="B813" s="4" t="s">
        <v>1</v>
      </c>
      <c r="C813" s="4" t="s">
        <v>3</v>
      </c>
      <c r="D813" s="4" t="s">
        <v>722</v>
      </c>
      <c r="E813" s="4" t="s">
        <v>1408</v>
      </c>
      <c r="F813" s="4" t="s">
        <v>3091</v>
      </c>
      <c r="G813" s="4" t="s">
        <v>2221</v>
      </c>
      <c r="H813" s="4"/>
      <c r="I813" s="4" t="s">
        <v>3089</v>
      </c>
      <c r="J813" s="4" t="s">
        <v>3904</v>
      </c>
      <c r="K813" s="4" t="s">
        <v>5587</v>
      </c>
      <c r="L813" s="4" t="s">
        <v>7277</v>
      </c>
      <c r="M813" s="5">
        <v>299</v>
      </c>
      <c r="N813" s="5">
        <v>224.25</v>
      </c>
      <c r="O813" s="5">
        <v>404</v>
      </c>
      <c r="P813" s="6" t="s">
        <v>8950</v>
      </c>
      <c r="Q813" s="4" t="s">
        <v>10562</v>
      </c>
      <c r="R813" s="4" t="str">
        <f t="shared" si="64"/>
        <v>IAP2 BIRC3 Rabbit Monoclonal Antibody</v>
      </c>
      <c r="S813" s="4" t="str">
        <f t="shared" si="60"/>
        <v>IAP2 BIRC3  Monoclonal Antibody</v>
      </c>
      <c r="T813" s="4" t="str">
        <f t="shared" si="61"/>
        <v xml:space="preserve">IAP2 BIRC3  </v>
      </c>
      <c r="U813" s="4" t="s">
        <v>11927</v>
      </c>
      <c r="V813" s="4" t="str">
        <f t="shared" si="62"/>
        <v>Human</v>
      </c>
      <c r="W813" s="4"/>
      <c r="X813" s="4"/>
      <c r="Y813" s="4"/>
      <c r="Z813" s="4" t="str">
        <f t="shared" si="63"/>
        <v>BOB2</v>
      </c>
    </row>
    <row r="814" spans="1:26" x14ac:dyDescent="0.35">
      <c r="A814" s="4" t="s">
        <v>0</v>
      </c>
      <c r="B814" s="4" t="s">
        <v>1</v>
      </c>
      <c r="C814" s="4" t="s">
        <v>2</v>
      </c>
      <c r="D814" s="4" t="s">
        <v>723</v>
      </c>
      <c r="E814" s="4" t="s">
        <v>1408</v>
      </c>
      <c r="F814" s="4" t="s">
        <v>3091</v>
      </c>
      <c r="G814" s="4" t="s">
        <v>2222</v>
      </c>
      <c r="H814" s="4"/>
      <c r="I814" s="4" t="s">
        <v>3089</v>
      </c>
      <c r="J814" s="4" t="s">
        <v>3905</v>
      </c>
      <c r="K814" s="4" t="s">
        <v>5588</v>
      </c>
      <c r="L814" s="4" t="s">
        <v>7278</v>
      </c>
      <c r="M814" s="5">
        <v>299</v>
      </c>
      <c r="N814" s="5">
        <v>224.25</v>
      </c>
      <c r="O814" s="5">
        <v>404</v>
      </c>
      <c r="P814" s="6" t="s">
        <v>8951</v>
      </c>
      <c r="Q814" s="4" t="s">
        <v>10563</v>
      </c>
      <c r="R814" s="4" t="str">
        <f t="shared" si="64"/>
        <v>BubR1 BUB1B Rabbit Monoclonal Antibody</v>
      </c>
      <c r="S814" s="4" t="str">
        <f t="shared" si="60"/>
        <v>BubR1 BUB1B  Monoclonal Antibody</v>
      </c>
      <c r="T814" s="4" t="str">
        <f t="shared" si="61"/>
        <v xml:space="preserve">BubR1 BUB1B  </v>
      </c>
      <c r="U814" s="4" t="s">
        <v>11928</v>
      </c>
      <c r="V814" s="4" t="str">
        <f t="shared" si="62"/>
        <v>Human, Species Mouse, Species Rat</v>
      </c>
      <c r="W814" s="4"/>
      <c r="X814" s="4"/>
      <c r="Y814" s="4"/>
      <c r="Z814" s="4" t="str">
        <f t="shared" si="63"/>
        <v>ABFG2</v>
      </c>
    </row>
    <row r="815" spans="1:26" x14ac:dyDescent="0.35">
      <c r="A815" s="4" t="s">
        <v>0</v>
      </c>
      <c r="B815" s="4" t="s">
        <v>1</v>
      </c>
      <c r="C815" s="4" t="s">
        <v>2</v>
      </c>
      <c r="D815" s="4" t="s">
        <v>724</v>
      </c>
      <c r="E815" s="4" t="s">
        <v>1408</v>
      </c>
      <c r="F815" s="4" t="s">
        <v>3091</v>
      </c>
      <c r="G815" s="4" t="s">
        <v>2223</v>
      </c>
      <c r="H815" s="4"/>
      <c r="I815" s="4" t="s">
        <v>3089</v>
      </c>
      <c r="J815" s="4" t="s">
        <v>3906</v>
      </c>
      <c r="K815" s="4" t="s">
        <v>5589</v>
      </c>
      <c r="L815" s="4" t="s">
        <v>7279</v>
      </c>
      <c r="M815" s="5">
        <v>299</v>
      </c>
      <c r="N815" s="5">
        <v>224.25</v>
      </c>
      <c r="O815" s="5">
        <v>404</v>
      </c>
      <c r="P815" s="6" t="s">
        <v>8952</v>
      </c>
      <c r="Q815" s="4" t="s">
        <v>10564</v>
      </c>
      <c r="R815" s="4" t="str">
        <f t="shared" si="64"/>
        <v>Fos B Rabbit Monoclonal Antibody</v>
      </c>
      <c r="S815" s="4" t="str">
        <f t="shared" si="60"/>
        <v>Fos B  Monoclonal Antibody</v>
      </c>
      <c r="T815" s="4" t="str">
        <f t="shared" si="61"/>
        <v xml:space="preserve">Fos B  </v>
      </c>
      <c r="U815" s="4" t="s">
        <v>11929</v>
      </c>
      <c r="V815" s="4" t="str">
        <f t="shared" si="62"/>
        <v>Human, Species Mouse, Species Rat</v>
      </c>
      <c r="W815" s="4"/>
      <c r="X815" s="4"/>
      <c r="Y815" s="4"/>
      <c r="Z815" s="4" t="str">
        <f t="shared" si="63"/>
        <v>DFO6</v>
      </c>
    </row>
    <row r="816" spans="1:26" x14ac:dyDescent="0.35">
      <c r="A816" s="4" t="s">
        <v>0</v>
      </c>
      <c r="B816" s="4" t="s">
        <v>1</v>
      </c>
      <c r="C816" s="4" t="s">
        <v>2</v>
      </c>
      <c r="D816" s="4" t="s">
        <v>725</v>
      </c>
      <c r="E816" s="4" t="s">
        <v>1408</v>
      </c>
      <c r="F816" s="4" t="s">
        <v>3091</v>
      </c>
      <c r="G816" s="4" t="s">
        <v>2224</v>
      </c>
      <c r="H816" s="4"/>
      <c r="I816" s="4" t="s">
        <v>3089</v>
      </c>
      <c r="J816" s="4" t="s">
        <v>3907</v>
      </c>
      <c r="K816" s="4" t="s">
        <v>5590</v>
      </c>
      <c r="L816" s="4" t="s">
        <v>7280</v>
      </c>
      <c r="M816" s="5">
        <v>299</v>
      </c>
      <c r="N816" s="5">
        <v>224.25</v>
      </c>
      <c r="O816" s="5">
        <v>404</v>
      </c>
      <c r="P816" s="6" t="s">
        <v>8953</v>
      </c>
      <c r="Q816" s="4" t="s">
        <v>10565</v>
      </c>
      <c r="R816" s="4" t="str">
        <f t="shared" si="64"/>
        <v>AIF AIFM1 Rabbit Monoclonal Antibody</v>
      </c>
      <c r="S816" s="4" t="str">
        <f t="shared" si="60"/>
        <v>AIF AIFM1  Monoclonal Antibody</v>
      </c>
      <c r="T816" s="4" t="str">
        <f t="shared" si="61"/>
        <v xml:space="preserve">AIF AIFM1  </v>
      </c>
      <c r="U816" s="4" t="s">
        <v>11930</v>
      </c>
      <c r="V816" s="4" t="str">
        <f t="shared" si="62"/>
        <v>Human, Species Mouse, Species Rat</v>
      </c>
      <c r="W816" s="4"/>
      <c r="X816" s="4"/>
      <c r="Y816" s="4"/>
      <c r="Z816" s="4" t="str">
        <f t="shared" si="63"/>
        <v>GH1</v>
      </c>
    </row>
    <row r="817" spans="1:26" x14ac:dyDescent="0.35">
      <c r="A817" s="4" t="s">
        <v>0</v>
      </c>
      <c r="B817" s="4" t="s">
        <v>1</v>
      </c>
      <c r="C817" s="4" t="s">
        <v>2</v>
      </c>
      <c r="D817" s="4" t="s">
        <v>726</v>
      </c>
      <c r="E817" s="4" t="s">
        <v>1408</v>
      </c>
      <c r="F817" s="4" t="s">
        <v>3091</v>
      </c>
      <c r="G817" s="4" t="s">
        <v>2225</v>
      </c>
      <c r="H817" s="4"/>
      <c r="I817" s="4" t="s">
        <v>3089</v>
      </c>
      <c r="J817" s="4" t="s">
        <v>3908</v>
      </c>
      <c r="K817" s="4" t="s">
        <v>5591</v>
      </c>
      <c r="L817" s="4" t="s">
        <v>7281</v>
      </c>
      <c r="M817" s="5">
        <v>299</v>
      </c>
      <c r="N817" s="5">
        <v>224.25</v>
      </c>
      <c r="O817" s="5">
        <v>404</v>
      </c>
      <c r="P817" s="6" t="s">
        <v>8954</v>
      </c>
      <c r="Q817" s="4" t="s">
        <v>10566</v>
      </c>
      <c r="R817" s="4" t="str">
        <f t="shared" si="64"/>
        <v>CD22/Siglec 2 Rabbit Monoclonal Antibody</v>
      </c>
      <c r="S817" s="4" t="str">
        <f t="shared" si="60"/>
        <v>CD22/Siglec 2  Monoclonal Antibody</v>
      </c>
      <c r="T817" s="4" t="str">
        <f t="shared" si="61"/>
        <v xml:space="preserve">CD22/Siglec 2  </v>
      </c>
      <c r="U817" s="4" t="s">
        <v>11931</v>
      </c>
      <c r="V817" s="4" t="str">
        <f t="shared" si="62"/>
        <v>Human, Species Mouse, Species Rat</v>
      </c>
      <c r="W817" s="4"/>
      <c r="X817" s="4"/>
      <c r="Y817" s="4"/>
      <c r="Z817" s="4" t="str">
        <f t="shared" si="63"/>
        <v>CBO3</v>
      </c>
    </row>
    <row r="818" spans="1:26" x14ac:dyDescent="0.35">
      <c r="A818" s="4" t="s">
        <v>0</v>
      </c>
      <c r="B818" s="4" t="s">
        <v>1</v>
      </c>
      <c r="C818" s="4" t="s">
        <v>2</v>
      </c>
      <c r="D818" s="4" t="s">
        <v>727</v>
      </c>
      <c r="E818" s="4" t="s">
        <v>1408</v>
      </c>
      <c r="F818" s="4" t="s">
        <v>3091</v>
      </c>
      <c r="G818" s="4" t="s">
        <v>2226</v>
      </c>
      <c r="H818" s="4"/>
      <c r="I818" s="4" t="s">
        <v>3089</v>
      </c>
      <c r="J818" s="4" t="s">
        <v>3909</v>
      </c>
      <c r="K818" s="4" t="s">
        <v>5592</v>
      </c>
      <c r="L818" s="4" t="s">
        <v>7282</v>
      </c>
      <c r="M818" s="5">
        <v>299</v>
      </c>
      <c r="N818" s="5">
        <v>224.25</v>
      </c>
      <c r="O818" s="5">
        <v>404</v>
      </c>
      <c r="P818" s="6" t="s">
        <v>8955</v>
      </c>
      <c r="Q818" s="4" t="s">
        <v>10567</v>
      </c>
      <c r="R818" s="4" t="str">
        <f t="shared" si="64"/>
        <v>LAMP2a Rabbit Monoclonal Antibody</v>
      </c>
      <c r="S818" s="4" t="str">
        <f t="shared" si="60"/>
        <v>LAMP2a  Monoclonal Antibody</v>
      </c>
      <c r="T818" s="4" t="str">
        <f t="shared" si="61"/>
        <v xml:space="preserve">LAMP2a  </v>
      </c>
      <c r="U818" s="4" t="s">
        <v>11932</v>
      </c>
      <c r="V818" s="4" t="str">
        <f t="shared" si="62"/>
        <v>Human, Species Mouse, Species Rat</v>
      </c>
      <c r="W818" s="4"/>
      <c r="X818" s="4"/>
      <c r="Y818" s="4"/>
      <c r="Z818" s="4" t="str">
        <f t="shared" si="63"/>
        <v>DIE12</v>
      </c>
    </row>
    <row r="819" spans="1:26" x14ac:dyDescent="0.35">
      <c r="A819" s="4" t="s">
        <v>0</v>
      </c>
      <c r="B819" s="4" t="s">
        <v>1</v>
      </c>
      <c r="C819" s="4" t="s">
        <v>3</v>
      </c>
      <c r="D819" s="4" t="s">
        <v>728</v>
      </c>
      <c r="E819" s="4" t="s">
        <v>1408</v>
      </c>
      <c r="F819" s="4" t="s">
        <v>3091</v>
      </c>
      <c r="G819" s="4" t="s">
        <v>2227</v>
      </c>
      <c r="H819" s="4"/>
      <c r="I819" s="4" t="s">
        <v>3089</v>
      </c>
      <c r="J819" s="4" t="s">
        <v>3910</v>
      </c>
      <c r="K819" s="4" t="s">
        <v>5593</v>
      </c>
      <c r="L819" s="4" t="s">
        <v>7283</v>
      </c>
      <c r="M819" s="5">
        <v>299</v>
      </c>
      <c r="N819" s="5">
        <v>224.25</v>
      </c>
      <c r="O819" s="5">
        <v>404</v>
      </c>
      <c r="P819" s="6" t="s">
        <v>8956</v>
      </c>
      <c r="Q819" s="4" t="s">
        <v>10568</v>
      </c>
      <c r="R819" s="4" t="str">
        <f t="shared" si="64"/>
        <v>Caveolin-2 CAV2 Rabbit Monoclonal Antibody</v>
      </c>
      <c r="S819" s="4" t="str">
        <f t="shared" si="60"/>
        <v>Caveolin-2 CAV2  Monoclonal Antibody</v>
      </c>
      <c r="T819" s="4" t="str">
        <f t="shared" si="61"/>
        <v xml:space="preserve">Caveolin-2 CAV2  </v>
      </c>
      <c r="U819" s="4" t="s">
        <v>11933</v>
      </c>
      <c r="V819" s="4" t="str">
        <f t="shared" si="62"/>
        <v>Human</v>
      </c>
      <c r="W819" s="4"/>
      <c r="X819" s="4"/>
      <c r="Y819" s="4"/>
      <c r="Z819" s="4" t="str">
        <f t="shared" si="63"/>
        <v>FD3</v>
      </c>
    </row>
    <row r="820" spans="1:26" x14ac:dyDescent="0.35">
      <c r="A820" s="4" t="s">
        <v>0</v>
      </c>
      <c r="B820" s="4" t="s">
        <v>1</v>
      </c>
      <c r="C820" s="4" t="s">
        <v>2</v>
      </c>
      <c r="D820" s="4" t="s">
        <v>729</v>
      </c>
      <c r="E820" s="4" t="s">
        <v>1408</v>
      </c>
      <c r="F820" s="4" t="s">
        <v>3091</v>
      </c>
      <c r="G820" s="4" t="s">
        <v>2228</v>
      </c>
      <c r="H820" s="4"/>
      <c r="I820" s="4" t="s">
        <v>3089</v>
      </c>
      <c r="J820" s="4" t="s">
        <v>3911</v>
      </c>
      <c r="K820" s="4" t="s">
        <v>5594</v>
      </c>
      <c r="L820" s="4" t="s">
        <v>7284</v>
      </c>
      <c r="M820" s="5">
        <v>299</v>
      </c>
      <c r="N820" s="5">
        <v>224.25</v>
      </c>
      <c r="O820" s="5">
        <v>404</v>
      </c>
      <c r="P820" s="6" t="s">
        <v>8957</v>
      </c>
      <c r="Q820" s="4" t="s">
        <v>10569</v>
      </c>
      <c r="R820" s="4" t="str">
        <f t="shared" si="64"/>
        <v>N-Cadherin-2 CDH2 CD325-Rabbit Monoclonal Antibody</v>
      </c>
      <c r="S820" s="4" t="str">
        <f t="shared" si="60"/>
        <v>N-Cadherin-2 CDH2 CD325- Monoclonal Antibody</v>
      </c>
      <c r="T820" s="4" t="str">
        <f t="shared" si="61"/>
        <v xml:space="preserve">N-Cadherin-2 CDH2 CD325- </v>
      </c>
      <c r="U820" s="4" t="s">
        <v>11934</v>
      </c>
      <c r="V820" s="4" t="str">
        <f t="shared" si="62"/>
        <v>Human, Species Mouse, Species Rat</v>
      </c>
      <c r="W820" s="4"/>
      <c r="X820" s="4"/>
      <c r="Y820" s="4"/>
      <c r="Z820" s="4" t="str">
        <f t="shared" si="63"/>
        <v>FI3</v>
      </c>
    </row>
    <row r="821" spans="1:26" x14ac:dyDescent="0.35">
      <c r="A821" s="4" t="s">
        <v>0</v>
      </c>
      <c r="B821" s="4" t="s">
        <v>1</v>
      </c>
      <c r="C821" s="4" t="s">
        <v>3</v>
      </c>
      <c r="D821" s="4" t="s">
        <v>730</v>
      </c>
      <c r="E821" s="4" t="s">
        <v>1408</v>
      </c>
      <c r="F821" s="4" t="s">
        <v>3091</v>
      </c>
      <c r="G821" s="4" t="s">
        <v>2229</v>
      </c>
      <c r="H821" s="4"/>
      <c r="I821" s="4" t="s">
        <v>3089</v>
      </c>
      <c r="J821" s="4" t="s">
        <v>3912</v>
      </c>
      <c r="K821" s="4" t="s">
        <v>5595</v>
      </c>
      <c r="L821" s="4" t="s">
        <v>7285</v>
      </c>
      <c r="M821" s="5">
        <v>299</v>
      </c>
      <c r="N821" s="5">
        <v>224.25</v>
      </c>
      <c r="O821" s="5">
        <v>404</v>
      </c>
      <c r="P821" s="6" t="s">
        <v>8958</v>
      </c>
      <c r="Q821" s="4" t="s">
        <v>10570</v>
      </c>
      <c r="R821" s="4" t="str">
        <f t="shared" si="64"/>
        <v>Cullin4A Monoclonal Antibody</v>
      </c>
      <c r="S821" s="4" t="str">
        <f t="shared" si="60"/>
        <v>Cullin4A Monoclonal Antibody</v>
      </c>
      <c r="T821" s="4" t="str">
        <f t="shared" si="61"/>
        <v xml:space="preserve">Cullin4A </v>
      </c>
      <c r="U821" s="4" t="s">
        <v>11935</v>
      </c>
      <c r="V821" s="4" t="str">
        <f t="shared" si="62"/>
        <v>Human</v>
      </c>
      <c r="W821" s="4"/>
      <c r="X821" s="4"/>
      <c r="Y821" s="4"/>
      <c r="Z821" s="4" t="str">
        <f t="shared" si="63"/>
        <v>AEIH3</v>
      </c>
    </row>
    <row r="822" spans="1:26" x14ac:dyDescent="0.35">
      <c r="A822" s="4" t="s">
        <v>0</v>
      </c>
      <c r="B822" s="4" t="s">
        <v>1</v>
      </c>
      <c r="C822" s="4" t="s">
        <v>2</v>
      </c>
      <c r="D822" s="4" t="s">
        <v>731</v>
      </c>
      <c r="E822" s="4" t="s">
        <v>1408</v>
      </c>
      <c r="F822" s="4" t="s">
        <v>3091</v>
      </c>
      <c r="G822" s="4" t="s">
        <v>2230</v>
      </c>
      <c r="H822" s="4"/>
      <c r="I822" s="4" t="s">
        <v>3089</v>
      </c>
      <c r="J822" s="4" t="s">
        <v>3913</v>
      </c>
      <c r="K822" s="4" t="s">
        <v>5596</v>
      </c>
      <c r="L822" s="4" t="s">
        <v>7286</v>
      </c>
      <c r="M822" s="5">
        <v>299</v>
      </c>
      <c r="N822" s="5">
        <v>224.25</v>
      </c>
      <c r="O822" s="5">
        <v>404</v>
      </c>
      <c r="P822" s="6" t="s">
        <v>8959</v>
      </c>
      <c r="Q822" s="4" t="s">
        <v>10571</v>
      </c>
      <c r="R822" s="4" t="str">
        <f t="shared" si="64"/>
        <v>Claudin 1 CLDN1 Rabbit Monoclonal Antibody</v>
      </c>
      <c r="S822" s="4" t="str">
        <f t="shared" si="60"/>
        <v>Claudin 1 CLDN1  Monoclonal Antibody</v>
      </c>
      <c r="T822" s="4" t="str">
        <f t="shared" si="61"/>
        <v xml:space="preserve">Claudin 1 CLDN1  </v>
      </c>
      <c r="U822" s="4" t="s">
        <v>11936</v>
      </c>
      <c r="V822" s="4" t="str">
        <f t="shared" si="62"/>
        <v>Human, Species Mouse, Species Rat</v>
      </c>
      <c r="W822" s="4"/>
      <c r="X822" s="4"/>
      <c r="Y822" s="4"/>
      <c r="Z822" s="4" t="str">
        <f t="shared" si="63"/>
        <v>ABEH3</v>
      </c>
    </row>
    <row r="823" spans="1:26" x14ac:dyDescent="0.35">
      <c r="A823" s="4" t="s">
        <v>0</v>
      </c>
      <c r="B823" s="4" t="s">
        <v>1</v>
      </c>
      <c r="C823" s="4" t="s">
        <v>3</v>
      </c>
      <c r="D823" s="4" t="s">
        <v>732</v>
      </c>
      <c r="E823" s="4" t="s">
        <v>1408</v>
      </c>
      <c r="F823" s="4" t="s">
        <v>3091</v>
      </c>
      <c r="G823" s="4" t="s">
        <v>2231</v>
      </c>
      <c r="H823" s="4"/>
      <c r="I823" s="4" t="s">
        <v>3089</v>
      </c>
      <c r="J823" s="4" t="s">
        <v>3914</v>
      </c>
      <c r="K823" s="4" t="s">
        <v>5597</v>
      </c>
      <c r="L823" s="4" t="s">
        <v>7287</v>
      </c>
      <c r="M823" s="5">
        <v>299</v>
      </c>
      <c r="N823" s="5">
        <v>224.25</v>
      </c>
      <c r="O823" s="5">
        <v>404</v>
      </c>
      <c r="P823" s="6" t="s">
        <v>8960</v>
      </c>
      <c r="Q823" s="4" t="s">
        <v>10572</v>
      </c>
      <c r="R823" s="4" t="str">
        <f t="shared" si="64"/>
        <v>Parathyroid Hormone Receptor 1 Monoclonal Antibody</v>
      </c>
      <c r="S823" s="4" t="str">
        <f t="shared" si="60"/>
        <v>Parathyroid Hormone Receptor 1 Monoclonal Antibody</v>
      </c>
      <c r="T823" s="4" t="str">
        <f t="shared" si="61"/>
        <v xml:space="preserve">Parathyroid Hormone Receptor 1 </v>
      </c>
      <c r="U823" s="4" t="s">
        <v>11937</v>
      </c>
      <c r="V823" s="4" t="str">
        <f t="shared" si="62"/>
        <v>Human</v>
      </c>
      <c r="W823" s="4"/>
      <c r="X823" s="4"/>
      <c r="Y823" s="4"/>
      <c r="Z823" s="4" t="str">
        <f t="shared" si="63"/>
        <v>AEHO16</v>
      </c>
    </row>
    <row r="824" spans="1:26" x14ac:dyDescent="0.35">
      <c r="A824" s="4" t="s">
        <v>0</v>
      </c>
      <c r="B824" s="4" t="s">
        <v>1</v>
      </c>
      <c r="C824" s="4" t="s">
        <v>2</v>
      </c>
      <c r="D824" s="4" t="s">
        <v>733</v>
      </c>
      <c r="E824" s="4" t="s">
        <v>1408</v>
      </c>
      <c r="F824" s="4" t="s">
        <v>3091</v>
      </c>
      <c r="G824" s="4" t="s">
        <v>2232</v>
      </c>
      <c r="H824" s="4"/>
      <c r="I824" s="4" t="s">
        <v>3089</v>
      </c>
      <c r="J824" s="4" t="s">
        <v>3915</v>
      </c>
      <c r="K824" s="4" t="s">
        <v>5598</v>
      </c>
      <c r="L824" s="4" t="s">
        <v>7288</v>
      </c>
      <c r="M824" s="5">
        <v>299</v>
      </c>
      <c r="N824" s="5">
        <v>224.25</v>
      </c>
      <c r="O824" s="5">
        <v>404</v>
      </c>
      <c r="P824" s="6" t="s">
        <v>8961</v>
      </c>
      <c r="Q824" s="4" t="s">
        <v>10573</v>
      </c>
      <c r="R824" s="4" t="str">
        <f t="shared" si="64"/>
        <v>Cathepsin L/V/K/H Rabbit Monoclonal Antibody</v>
      </c>
      <c r="S824" s="4" t="str">
        <f t="shared" si="60"/>
        <v>Cathepsin L/V/K/H  Monoclonal Antibody</v>
      </c>
      <c r="T824" s="4" t="str">
        <f t="shared" si="61"/>
        <v xml:space="preserve">Cathepsin L/V/K/H  </v>
      </c>
      <c r="U824" s="4" t="s">
        <v>11938</v>
      </c>
      <c r="V824" s="4" t="str">
        <f t="shared" si="62"/>
        <v>Human, Species Mouse, Species Rat</v>
      </c>
      <c r="W824" s="4"/>
      <c r="X824" s="4"/>
      <c r="Y824" s="4"/>
      <c r="Z824" s="4" t="str">
        <f t="shared" si="63"/>
        <v>AACD3</v>
      </c>
    </row>
    <row r="825" spans="1:26" x14ac:dyDescent="0.35">
      <c r="A825" s="4" t="s">
        <v>0</v>
      </c>
      <c r="B825" s="4" t="s">
        <v>1</v>
      </c>
      <c r="C825" s="4" t="s">
        <v>2</v>
      </c>
      <c r="D825" s="4" t="s">
        <v>734</v>
      </c>
      <c r="E825" s="4" t="s">
        <v>1408</v>
      </c>
      <c r="F825" s="4" t="s">
        <v>3091</v>
      </c>
      <c r="G825" s="4" t="s">
        <v>2233</v>
      </c>
      <c r="H825" s="4"/>
      <c r="I825" s="4" t="s">
        <v>3089</v>
      </c>
      <c r="J825" s="4" t="s">
        <v>3916</v>
      </c>
      <c r="K825" s="4" t="s">
        <v>5599</v>
      </c>
      <c r="L825" s="4" t="s">
        <v>7289</v>
      </c>
      <c r="M825" s="5">
        <v>299</v>
      </c>
      <c r="N825" s="5">
        <v>224.25</v>
      </c>
      <c r="O825" s="5">
        <v>404</v>
      </c>
      <c r="P825" s="6" t="s">
        <v>8962</v>
      </c>
      <c r="Q825" s="4" t="s">
        <v>10574</v>
      </c>
      <c r="R825" s="4" t="str">
        <f t="shared" si="64"/>
        <v>NEDD4-2 NEDD4L Rabbit Monoclonal Antibody</v>
      </c>
      <c r="S825" s="4" t="str">
        <f t="shared" si="60"/>
        <v>NEDD4-2 NEDD4L  Monoclonal Antibody</v>
      </c>
      <c r="T825" s="4" t="str">
        <f t="shared" si="61"/>
        <v xml:space="preserve">NEDD4-2 NEDD4L  </v>
      </c>
      <c r="U825" s="4" t="s">
        <v>11939</v>
      </c>
      <c r="V825" s="4" t="str">
        <f t="shared" si="62"/>
        <v>Human, Species Mouse, Species Rat</v>
      </c>
      <c r="W825" s="4"/>
      <c r="X825" s="4"/>
      <c r="Y825" s="4"/>
      <c r="Z825" s="4" t="str">
        <f t="shared" si="63"/>
        <v>GOA14</v>
      </c>
    </row>
    <row r="826" spans="1:26" x14ac:dyDescent="0.35">
      <c r="A826" s="4" t="s">
        <v>0</v>
      </c>
      <c r="B826" s="4" t="s">
        <v>1</v>
      </c>
      <c r="C826" s="4" t="s">
        <v>5</v>
      </c>
      <c r="D826" s="4" t="s">
        <v>735</v>
      </c>
      <c r="E826" s="4" t="s">
        <v>1408</v>
      </c>
      <c r="F826" s="4" t="s">
        <v>3091</v>
      </c>
      <c r="G826" s="4" t="s">
        <v>2234</v>
      </c>
      <c r="H826" s="4"/>
      <c r="I826" s="4" t="s">
        <v>3089</v>
      </c>
      <c r="J826" s="4" t="s">
        <v>3917</v>
      </c>
      <c r="K826" s="4" t="s">
        <v>5600</v>
      </c>
      <c r="L826" s="4" t="s">
        <v>7290</v>
      </c>
      <c r="M826" s="5">
        <v>299</v>
      </c>
      <c r="N826" s="5">
        <v>224.25</v>
      </c>
      <c r="O826" s="5">
        <v>404</v>
      </c>
      <c r="P826" s="6" t="s">
        <v>8963</v>
      </c>
      <c r="Q826" s="4" t="s">
        <v>10575</v>
      </c>
      <c r="R826" s="4" t="str">
        <f t="shared" si="64"/>
        <v>Gelsolin GSN Monoclonal Antibody</v>
      </c>
      <c r="S826" s="4" t="str">
        <f t="shared" si="60"/>
        <v>Gelsolin GSN Monoclonal Antibody</v>
      </c>
      <c r="T826" s="4" t="str">
        <f t="shared" si="61"/>
        <v xml:space="preserve">Gelsolin GSN </v>
      </c>
      <c r="U826" s="4" t="s">
        <v>11940</v>
      </c>
      <c r="V826" s="4" t="str">
        <f t="shared" si="62"/>
        <v>Human, Species Mouse</v>
      </c>
      <c r="W826" s="4"/>
      <c r="X826" s="4"/>
      <c r="Y826" s="4"/>
      <c r="Z826" s="4" t="str">
        <f t="shared" si="63"/>
        <v>AEHE7</v>
      </c>
    </row>
    <row r="827" spans="1:26" x14ac:dyDescent="0.35">
      <c r="A827" s="4" t="s">
        <v>0</v>
      </c>
      <c r="B827" s="4" t="s">
        <v>1</v>
      </c>
      <c r="C827" s="4" t="s">
        <v>3</v>
      </c>
      <c r="D827" s="4" t="s">
        <v>736</v>
      </c>
      <c r="E827" s="4" t="s">
        <v>1408</v>
      </c>
      <c r="F827" s="4" t="s">
        <v>3091</v>
      </c>
      <c r="G827" s="4" t="s">
        <v>2235</v>
      </c>
      <c r="H827" s="4"/>
      <c r="I827" s="4" t="s">
        <v>3089</v>
      </c>
      <c r="J827" s="4" t="s">
        <v>3918</v>
      </c>
      <c r="K827" s="4" t="s">
        <v>5601</v>
      </c>
      <c r="L827" s="4" t="s">
        <v>7291</v>
      </c>
      <c r="M827" s="5">
        <v>299</v>
      </c>
      <c r="N827" s="5">
        <v>224.25</v>
      </c>
      <c r="O827" s="5">
        <v>404</v>
      </c>
      <c r="P827" s="6" t="s">
        <v>8964</v>
      </c>
      <c r="Q827" s="4" t="s">
        <v>10576</v>
      </c>
      <c r="R827" s="4" t="str">
        <f t="shared" si="64"/>
        <v>MALT1 Monoclonal Antibody</v>
      </c>
      <c r="S827" s="4" t="str">
        <f t="shared" si="60"/>
        <v>MALT1 Monoclonal Antibody</v>
      </c>
      <c r="T827" s="4" t="str">
        <f t="shared" si="61"/>
        <v xml:space="preserve">MALT1 </v>
      </c>
      <c r="U827" s="4" t="s">
        <v>736</v>
      </c>
      <c r="V827" s="4" t="str">
        <f t="shared" si="62"/>
        <v>Human</v>
      </c>
      <c r="W827" s="4"/>
      <c r="X827" s="4"/>
      <c r="Y827" s="4"/>
      <c r="Z827" s="4" t="str">
        <f t="shared" si="63"/>
        <v>ADDA13</v>
      </c>
    </row>
    <row r="828" spans="1:26" x14ac:dyDescent="0.35">
      <c r="A828" s="4" t="s">
        <v>0</v>
      </c>
      <c r="B828" s="4" t="s">
        <v>1</v>
      </c>
      <c r="C828" s="4" t="s">
        <v>3</v>
      </c>
      <c r="D828" s="4" t="s">
        <v>737</v>
      </c>
      <c r="E828" s="4" t="s">
        <v>1408</v>
      </c>
      <c r="F828" s="4" t="s">
        <v>3091</v>
      </c>
      <c r="G828" s="4" t="s">
        <v>2236</v>
      </c>
      <c r="H828" s="4"/>
      <c r="I828" s="4" t="s">
        <v>3089</v>
      </c>
      <c r="J828" s="4" t="s">
        <v>3919</v>
      </c>
      <c r="K828" s="4" t="s">
        <v>5602</v>
      </c>
      <c r="L828" s="4" t="s">
        <v>7292</v>
      </c>
      <c r="M828" s="5">
        <v>299</v>
      </c>
      <c r="N828" s="5">
        <v>224.25</v>
      </c>
      <c r="O828" s="5">
        <v>404</v>
      </c>
      <c r="P828" s="6" t="s">
        <v>8965</v>
      </c>
      <c r="Q828" s="4" t="s">
        <v>10577</v>
      </c>
      <c r="R828" s="4" t="str">
        <f t="shared" si="64"/>
        <v>ATF1 Rabbit Monoclonal Antibody</v>
      </c>
      <c r="S828" s="4" t="str">
        <f t="shared" si="60"/>
        <v>ATF1  Monoclonal Antibody</v>
      </c>
      <c r="T828" s="4" t="str">
        <f t="shared" si="61"/>
        <v xml:space="preserve">ATF1  </v>
      </c>
      <c r="U828" s="4" t="s">
        <v>737</v>
      </c>
      <c r="V828" s="4" t="str">
        <f t="shared" si="62"/>
        <v>Human</v>
      </c>
      <c r="W828" s="4"/>
      <c r="X828" s="4"/>
      <c r="Y828" s="4"/>
      <c r="Z828" s="4" t="str">
        <f t="shared" si="63"/>
        <v>HBF1</v>
      </c>
    </row>
    <row r="829" spans="1:26" x14ac:dyDescent="0.35">
      <c r="A829" s="4" t="s">
        <v>0</v>
      </c>
      <c r="B829" s="4" t="s">
        <v>1</v>
      </c>
      <c r="C829" s="4" t="s">
        <v>2</v>
      </c>
      <c r="D829" s="4" t="s">
        <v>738</v>
      </c>
      <c r="E829" s="4" t="s">
        <v>1408</v>
      </c>
      <c r="F829" s="4" t="s">
        <v>3091</v>
      </c>
      <c r="G829" s="4" t="s">
        <v>2237</v>
      </c>
      <c r="H829" s="4"/>
      <c r="I829" s="4" t="s">
        <v>3089</v>
      </c>
      <c r="J829" s="4" t="s">
        <v>3920</v>
      </c>
      <c r="K829" s="4" t="s">
        <v>5603</v>
      </c>
      <c r="L829" s="4" t="s">
        <v>7293</v>
      </c>
      <c r="M829" s="5">
        <v>299</v>
      </c>
      <c r="N829" s="5">
        <v>224.25</v>
      </c>
      <c r="O829" s="5">
        <v>404</v>
      </c>
      <c r="P829" s="6" t="s">
        <v>8966</v>
      </c>
      <c r="Q829" s="4" t="s">
        <v>10578</v>
      </c>
      <c r="R829" s="4" t="str">
        <f t="shared" si="64"/>
        <v>MEIS1 Monoclonal Antibody</v>
      </c>
      <c r="S829" s="4" t="str">
        <f t="shared" si="60"/>
        <v>MEIS1 Monoclonal Antibody</v>
      </c>
      <c r="T829" s="4" t="str">
        <f t="shared" si="61"/>
        <v xml:space="preserve">MEIS1 </v>
      </c>
      <c r="U829" s="4" t="s">
        <v>738</v>
      </c>
      <c r="V829" s="4" t="str">
        <f t="shared" si="62"/>
        <v>Human, Species Mouse, Species Rat</v>
      </c>
      <c r="W829" s="4"/>
      <c r="X829" s="4"/>
      <c r="Y829" s="4"/>
      <c r="Z829" s="4" t="str">
        <f t="shared" si="63"/>
        <v>ACDO13</v>
      </c>
    </row>
    <row r="830" spans="1:26" x14ac:dyDescent="0.35">
      <c r="A830" s="4" t="s">
        <v>0</v>
      </c>
      <c r="B830" s="4" t="s">
        <v>1</v>
      </c>
      <c r="C830" s="4" t="s">
        <v>5</v>
      </c>
      <c r="D830" s="4" t="s">
        <v>739</v>
      </c>
      <c r="E830" s="4" t="s">
        <v>1408</v>
      </c>
      <c r="F830" s="4" t="s">
        <v>3091</v>
      </c>
      <c r="G830" s="4" t="s">
        <v>2238</v>
      </c>
      <c r="H830" s="4"/>
      <c r="I830" s="4" t="s">
        <v>3089</v>
      </c>
      <c r="J830" s="4" t="s">
        <v>3921</v>
      </c>
      <c r="K830" s="4" t="s">
        <v>5604</v>
      </c>
      <c r="L830" s="4" t="s">
        <v>7294</v>
      </c>
      <c r="M830" s="5">
        <v>299</v>
      </c>
      <c r="N830" s="5">
        <v>224.25</v>
      </c>
      <c r="O830" s="5">
        <v>404</v>
      </c>
      <c r="P830" s="6" t="s">
        <v>8967</v>
      </c>
      <c r="Q830" s="4" t="s">
        <v>10579</v>
      </c>
      <c r="R830" s="4" t="str">
        <f t="shared" si="64"/>
        <v>IQGAP1 Monoclonal Antibody</v>
      </c>
      <c r="S830" s="4" t="str">
        <f t="shared" si="60"/>
        <v>IQGAP1 Monoclonal Antibody</v>
      </c>
      <c r="T830" s="4" t="str">
        <f t="shared" si="61"/>
        <v xml:space="preserve">IQGAP1 </v>
      </c>
      <c r="U830" s="4" t="s">
        <v>739</v>
      </c>
      <c r="V830" s="4" t="str">
        <f t="shared" si="62"/>
        <v>Human, Species Mouse</v>
      </c>
      <c r="W830" s="4"/>
      <c r="X830" s="4"/>
      <c r="Y830" s="4"/>
      <c r="Z830" s="4" t="str">
        <f t="shared" si="63"/>
        <v>ADGG9</v>
      </c>
    </row>
    <row r="831" spans="1:26" x14ac:dyDescent="0.35">
      <c r="A831" s="4" t="s">
        <v>0</v>
      </c>
      <c r="B831" s="4" t="s">
        <v>1</v>
      </c>
      <c r="C831" s="4" t="s">
        <v>3</v>
      </c>
      <c r="D831" s="4" t="s">
        <v>740</v>
      </c>
      <c r="E831" s="4" t="s">
        <v>1408</v>
      </c>
      <c r="F831" s="4" t="s">
        <v>3091</v>
      </c>
      <c r="G831" s="4" t="s">
        <v>2239</v>
      </c>
      <c r="H831" s="4"/>
      <c r="I831" s="4" t="s">
        <v>3089</v>
      </c>
      <c r="J831" s="4" t="s">
        <v>3922</v>
      </c>
      <c r="K831" s="4" t="s">
        <v>5605</v>
      </c>
      <c r="L831" s="4" t="s">
        <v>7295</v>
      </c>
      <c r="M831" s="5">
        <v>299</v>
      </c>
      <c r="N831" s="5">
        <v>224.25</v>
      </c>
      <c r="O831" s="5">
        <v>404</v>
      </c>
      <c r="P831" s="6" t="s">
        <v>8968</v>
      </c>
      <c r="Q831" s="4" t="s">
        <v>10580</v>
      </c>
      <c r="R831" s="4" t="str">
        <f t="shared" si="64"/>
        <v>CCL19/Mip 3 Beta Rabbit Monoclonal Antibody</v>
      </c>
      <c r="S831" s="4" t="str">
        <f t="shared" si="60"/>
        <v>CCL19/Mip 3 Beta  Monoclonal Antibody</v>
      </c>
      <c r="T831" s="4" t="str">
        <f t="shared" si="61"/>
        <v xml:space="preserve">CCL19/Mip 3 Beta  </v>
      </c>
      <c r="U831" s="4" t="s">
        <v>11941</v>
      </c>
      <c r="V831" s="4" t="str">
        <f t="shared" si="62"/>
        <v>Human</v>
      </c>
      <c r="W831" s="4"/>
      <c r="X831" s="4"/>
      <c r="Y831" s="4"/>
      <c r="Z831" s="4" t="str">
        <f t="shared" si="63"/>
        <v>AHD3</v>
      </c>
    </row>
    <row r="832" spans="1:26" x14ac:dyDescent="0.35">
      <c r="A832" s="4" t="s">
        <v>0</v>
      </c>
      <c r="B832" s="4" t="s">
        <v>1</v>
      </c>
      <c r="C832" s="4" t="s">
        <v>3</v>
      </c>
      <c r="D832" s="4" t="s">
        <v>741</v>
      </c>
      <c r="E832" s="4" t="s">
        <v>1408</v>
      </c>
      <c r="F832" s="4" t="s">
        <v>3091</v>
      </c>
      <c r="G832" s="4" t="s">
        <v>2240</v>
      </c>
      <c r="H832" s="4"/>
      <c r="I832" s="4" t="s">
        <v>3089</v>
      </c>
      <c r="J832" s="4" t="s">
        <v>3923</v>
      </c>
      <c r="K832" s="4" t="s">
        <v>5606</v>
      </c>
      <c r="L832" s="4" t="s">
        <v>7296</v>
      </c>
      <c r="M832" s="5">
        <v>299</v>
      </c>
      <c r="N832" s="5">
        <v>224.25</v>
      </c>
      <c r="O832" s="5">
        <v>404</v>
      </c>
      <c r="P832" s="6" t="s">
        <v>8969</v>
      </c>
      <c r="Q832" s="4" t="s">
        <v>10581</v>
      </c>
      <c r="R832" s="4" t="str">
        <f t="shared" si="64"/>
        <v>Neutrophil Elastase ELANE Rabbit Monoclonal Antibody</v>
      </c>
      <c r="S832" s="4" t="str">
        <f t="shared" si="60"/>
        <v>Neutrophil Elastase ELANE  Monoclonal Antibody</v>
      </c>
      <c r="T832" s="4" t="str">
        <f t="shared" si="61"/>
        <v xml:space="preserve">Neutrophil Elastase ELANE  </v>
      </c>
      <c r="U832" s="4" t="s">
        <v>11942</v>
      </c>
      <c r="V832" s="4" t="str">
        <f t="shared" si="62"/>
        <v>Human</v>
      </c>
      <c r="W832" s="4"/>
      <c r="X832" s="4"/>
      <c r="Y832" s="4"/>
      <c r="Z832" s="4" t="str">
        <f t="shared" si="63"/>
        <v>AOCI5</v>
      </c>
    </row>
    <row r="833" spans="1:26" x14ac:dyDescent="0.35">
      <c r="A833" s="4" t="s">
        <v>0</v>
      </c>
      <c r="B833" s="4" t="s">
        <v>1</v>
      </c>
      <c r="C833" s="4" t="s">
        <v>3</v>
      </c>
      <c r="D833" s="4" t="s">
        <v>742</v>
      </c>
      <c r="E833" s="4" t="s">
        <v>1408</v>
      </c>
      <c r="F833" s="4" t="s">
        <v>3091</v>
      </c>
      <c r="G833" s="4" t="s">
        <v>2241</v>
      </c>
      <c r="H833" s="4"/>
      <c r="I833" s="4" t="s">
        <v>3089</v>
      </c>
      <c r="J833" s="4" t="s">
        <v>3924</v>
      </c>
      <c r="K833" s="4" t="s">
        <v>5607</v>
      </c>
      <c r="L833" s="4" t="s">
        <v>7297</v>
      </c>
      <c r="M833" s="5">
        <v>299</v>
      </c>
      <c r="N833" s="5">
        <v>224.25</v>
      </c>
      <c r="O833" s="5">
        <v>404</v>
      </c>
      <c r="P833" s="6" t="s">
        <v>8970</v>
      </c>
      <c r="Q833" s="4" t="s">
        <v>10582</v>
      </c>
      <c r="R833" s="4" t="str">
        <f t="shared" si="64"/>
        <v>Bcl10 Rabbit Monoclonal Antibody</v>
      </c>
      <c r="S833" s="4" t="str">
        <f t="shared" si="60"/>
        <v>Bcl10  Monoclonal Antibody</v>
      </c>
      <c r="T833" s="4" t="str">
        <f t="shared" si="61"/>
        <v xml:space="preserve">Bcl10  </v>
      </c>
      <c r="U833" s="4" t="s">
        <v>11943</v>
      </c>
      <c r="V833" s="4" t="str">
        <f t="shared" si="62"/>
        <v>Human</v>
      </c>
      <c r="W833" s="4"/>
      <c r="X833" s="4"/>
      <c r="Y833" s="4"/>
      <c r="Z833" s="4" t="str">
        <f t="shared" si="63"/>
        <v>GDB2</v>
      </c>
    </row>
    <row r="834" spans="1:26" x14ac:dyDescent="0.35">
      <c r="A834" s="4" t="s">
        <v>0</v>
      </c>
      <c r="B834" s="4" t="s">
        <v>1</v>
      </c>
      <c r="C834" s="4" t="s">
        <v>2</v>
      </c>
      <c r="D834" s="4" t="s">
        <v>743</v>
      </c>
      <c r="E834" s="4" t="s">
        <v>1408</v>
      </c>
      <c r="F834" s="4" t="s">
        <v>3091</v>
      </c>
      <c r="G834" s="4" t="s">
        <v>2242</v>
      </c>
      <c r="H834" s="4"/>
      <c r="I834" s="4" t="s">
        <v>3089</v>
      </c>
      <c r="J834" s="4" t="s">
        <v>3925</v>
      </c>
      <c r="K834" s="4" t="s">
        <v>5608</v>
      </c>
      <c r="L834" s="4" t="s">
        <v>7298</v>
      </c>
      <c r="M834" s="5">
        <v>299</v>
      </c>
      <c r="N834" s="5">
        <v>224.25</v>
      </c>
      <c r="O834" s="5">
        <v>404</v>
      </c>
      <c r="P834" s="6" t="s">
        <v>8971</v>
      </c>
      <c r="Q834" s="4" t="s">
        <v>10583</v>
      </c>
      <c r="R834" s="4" t="str">
        <f t="shared" si="64"/>
        <v>Catenin alpha 1 CTNNA1 Rabbit Monoclonal Antibody</v>
      </c>
      <c r="S834" s="4" t="str">
        <f t="shared" si="60"/>
        <v>Catenin alpha 1 CTNNA1  Monoclonal Antibody</v>
      </c>
      <c r="T834" s="4" t="str">
        <f t="shared" si="61"/>
        <v xml:space="preserve">Catenin alpha 1 CTNNA1  </v>
      </c>
      <c r="U834" s="4" t="s">
        <v>11944</v>
      </c>
      <c r="V834" s="4" t="str">
        <f t="shared" si="62"/>
        <v>Human, Species Mouse, Species Rat</v>
      </c>
      <c r="W834" s="4"/>
      <c r="X834" s="4"/>
      <c r="Y834" s="4"/>
      <c r="Z834" s="4" t="str">
        <f t="shared" si="63"/>
        <v>FBO3</v>
      </c>
    </row>
    <row r="835" spans="1:26" x14ac:dyDescent="0.35">
      <c r="A835" s="4" t="s">
        <v>0</v>
      </c>
      <c r="B835" s="4" t="s">
        <v>1</v>
      </c>
      <c r="C835" s="4" t="s">
        <v>2</v>
      </c>
      <c r="D835" s="4" t="s">
        <v>744</v>
      </c>
      <c r="E835" s="4" t="s">
        <v>1408</v>
      </c>
      <c r="F835" s="4" t="s">
        <v>3091</v>
      </c>
      <c r="G835" s="4" t="s">
        <v>2243</v>
      </c>
      <c r="H835" s="4"/>
      <c r="I835" s="4" t="s">
        <v>3089</v>
      </c>
      <c r="J835" s="4" t="s">
        <v>3926</v>
      </c>
      <c r="K835" s="4" t="s">
        <v>5609</v>
      </c>
      <c r="L835" s="4" t="s">
        <v>7299</v>
      </c>
      <c r="M835" s="5">
        <v>299</v>
      </c>
      <c r="N835" s="5">
        <v>224.25</v>
      </c>
      <c r="O835" s="5">
        <v>404</v>
      </c>
      <c r="P835" s="6" t="s">
        <v>8972</v>
      </c>
      <c r="Q835" s="4" t="s">
        <v>10584</v>
      </c>
      <c r="R835" s="4" t="str">
        <f t="shared" si="64"/>
        <v>Rad18 Rabbit Monoclonal Antibody</v>
      </c>
      <c r="S835" s="4" t="str">
        <f t="shared" ref="S835:S898" si="65">SUBSTITUTE(R835,"Rabbit","",1)</f>
        <v>Rad18  Monoclonal Antibody</v>
      </c>
      <c r="T835" s="4" t="str">
        <f t="shared" ref="T835:T898" si="66">LEFT(S835, SEARCH("Monoclonal",S835)-1)</f>
        <v xml:space="preserve">Rad18  </v>
      </c>
      <c r="U835" s="4" t="s">
        <v>11945</v>
      </c>
      <c r="V835" s="4" t="str">
        <f t="shared" ref="V835:V898" si="67">SUBSTITUTE(C835,",",", Species")</f>
        <v>Human, Species Mouse, Species Rat</v>
      </c>
      <c r="W835" s="4"/>
      <c r="X835" s="4"/>
      <c r="Y835" s="4"/>
      <c r="Z835" s="4" t="str">
        <f t="shared" ref="Z835:Z898" si="68">SUBSTITUTE(G835,"-","")</f>
        <v>FFC18</v>
      </c>
    </row>
    <row r="836" spans="1:26" x14ac:dyDescent="0.35">
      <c r="A836" s="4" t="s">
        <v>0</v>
      </c>
      <c r="B836" s="4" t="s">
        <v>1</v>
      </c>
      <c r="C836" s="4" t="s">
        <v>2</v>
      </c>
      <c r="D836" s="4" t="s">
        <v>745</v>
      </c>
      <c r="E836" s="4" t="s">
        <v>1408</v>
      </c>
      <c r="F836" s="4" t="s">
        <v>3091</v>
      </c>
      <c r="G836" s="4" t="s">
        <v>2244</v>
      </c>
      <c r="H836" s="4"/>
      <c r="I836" s="4" t="s">
        <v>3089</v>
      </c>
      <c r="J836" s="4" t="s">
        <v>3927</v>
      </c>
      <c r="K836" s="4" t="s">
        <v>5610</v>
      </c>
      <c r="L836" s="4" t="s">
        <v>7300</v>
      </c>
      <c r="M836" s="5">
        <v>299</v>
      </c>
      <c r="N836" s="5">
        <v>224.25</v>
      </c>
      <c r="O836" s="5">
        <v>404</v>
      </c>
      <c r="P836" s="6" t="s">
        <v>8973</v>
      </c>
      <c r="Q836" s="4" t="s">
        <v>10585</v>
      </c>
      <c r="R836" s="4" t="str">
        <f t="shared" ref="R836:R899" si="69">RIGHT(Q836,(LEN(Q836)-SEARCH("-",Q836)))</f>
        <v>SNAP25 Rabbit Monoclonal Antibody</v>
      </c>
      <c r="S836" s="4" t="str">
        <f t="shared" si="65"/>
        <v>SNAP25  Monoclonal Antibody</v>
      </c>
      <c r="T836" s="4" t="str">
        <f t="shared" si="66"/>
        <v xml:space="preserve">SNAP25  </v>
      </c>
      <c r="U836" s="4" t="s">
        <v>745</v>
      </c>
      <c r="V836" s="4" t="str">
        <f t="shared" si="67"/>
        <v>Human, Species Mouse, Species Rat</v>
      </c>
      <c r="W836" s="4"/>
      <c r="X836" s="4"/>
      <c r="Y836" s="4"/>
      <c r="Z836" s="4" t="str">
        <f t="shared" si="68"/>
        <v>ABHE19</v>
      </c>
    </row>
    <row r="837" spans="1:26" x14ac:dyDescent="0.35">
      <c r="A837" s="4" t="s">
        <v>0</v>
      </c>
      <c r="B837" s="4" t="s">
        <v>1</v>
      </c>
      <c r="C837" s="4" t="s">
        <v>2</v>
      </c>
      <c r="D837" s="4" t="s">
        <v>746</v>
      </c>
      <c r="E837" s="4" t="s">
        <v>1408</v>
      </c>
      <c r="F837" s="4" t="s">
        <v>3091</v>
      </c>
      <c r="G837" s="4" t="s">
        <v>2245</v>
      </c>
      <c r="H837" s="4"/>
      <c r="I837" s="4" t="s">
        <v>3089</v>
      </c>
      <c r="J837" s="4" t="s">
        <v>3928</v>
      </c>
      <c r="K837" s="4" t="s">
        <v>5611</v>
      </c>
      <c r="L837" s="4" t="s">
        <v>7301</v>
      </c>
      <c r="M837" s="5">
        <v>299</v>
      </c>
      <c r="N837" s="5">
        <v>224.25</v>
      </c>
      <c r="O837" s="5">
        <v>404</v>
      </c>
      <c r="P837" s="6" t="s">
        <v>8974</v>
      </c>
      <c r="Q837" s="4" t="s">
        <v>10586</v>
      </c>
      <c r="R837" s="4" t="str">
        <f t="shared" si="69"/>
        <v>TPH1/Tph Rabbit Monoclonal Antibody</v>
      </c>
      <c r="S837" s="4" t="str">
        <f t="shared" si="65"/>
        <v>TPH1/Tph  Monoclonal Antibody</v>
      </c>
      <c r="T837" s="4" t="str">
        <f t="shared" si="66"/>
        <v xml:space="preserve">TPH1/Tph  </v>
      </c>
      <c r="U837" s="4" t="s">
        <v>11946</v>
      </c>
      <c r="V837" s="4" t="str">
        <f t="shared" si="67"/>
        <v>Human, Species Mouse, Species Rat</v>
      </c>
      <c r="W837" s="4"/>
      <c r="X837" s="4"/>
      <c r="Y837" s="4"/>
      <c r="Z837" s="4" t="str">
        <f t="shared" si="68"/>
        <v>EDH20</v>
      </c>
    </row>
    <row r="838" spans="1:26" x14ac:dyDescent="0.35">
      <c r="A838" s="4" t="s">
        <v>0</v>
      </c>
      <c r="B838" s="4" t="s">
        <v>1</v>
      </c>
      <c r="C838" s="4" t="s">
        <v>2</v>
      </c>
      <c r="D838" s="4" t="s">
        <v>747</v>
      </c>
      <c r="E838" s="4" t="s">
        <v>1408</v>
      </c>
      <c r="F838" s="4" t="s">
        <v>3091</v>
      </c>
      <c r="G838" s="4" t="s">
        <v>2246</v>
      </c>
      <c r="H838" s="4"/>
      <c r="I838" s="4" t="s">
        <v>3089</v>
      </c>
      <c r="J838" s="4" t="s">
        <v>3929</v>
      </c>
      <c r="K838" s="4" t="s">
        <v>5612</v>
      </c>
      <c r="L838" s="4" t="s">
        <v>7302</v>
      </c>
      <c r="M838" s="5">
        <v>299</v>
      </c>
      <c r="N838" s="5">
        <v>224.25</v>
      </c>
      <c r="O838" s="5">
        <v>404</v>
      </c>
      <c r="P838" s="6" t="s">
        <v>8975</v>
      </c>
      <c r="Q838" s="4" t="s">
        <v>10587</v>
      </c>
      <c r="R838" s="4" t="str">
        <f t="shared" si="69"/>
        <v>Slit2 Monoclonal Antibody</v>
      </c>
      <c r="S838" s="4" t="str">
        <f t="shared" si="65"/>
        <v>Slit2 Monoclonal Antibody</v>
      </c>
      <c r="T838" s="4" t="str">
        <f t="shared" si="66"/>
        <v xml:space="preserve">Slit2 </v>
      </c>
      <c r="U838" s="4" t="s">
        <v>11947</v>
      </c>
      <c r="V838" s="4" t="str">
        <f t="shared" si="67"/>
        <v>Human, Species Mouse, Species Rat</v>
      </c>
      <c r="W838" s="4"/>
      <c r="X838" s="4"/>
      <c r="Y838" s="4"/>
      <c r="Z838" s="4" t="str">
        <f t="shared" si="68"/>
        <v>ACGF19</v>
      </c>
    </row>
    <row r="839" spans="1:26" x14ac:dyDescent="0.35">
      <c r="A839" s="4" t="s">
        <v>0</v>
      </c>
      <c r="B839" s="4" t="s">
        <v>1</v>
      </c>
      <c r="C839" s="4" t="s">
        <v>2</v>
      </c>
      <c r="D839" s="4" t="s">
        <v>748</v>
      </c>
      <c r="E839" s="4" t="s">
        <v>1408</v>
      </c>
      <c r="F839" s="4" t="s">
        <v>3091</v>
      </c>
      <c r="G839" s="4" t="s">
        <v>2247</v>
      </c>
      <c r="H839" s="4"/>
      <c r="I839" s="4" t="s">
        <v>3089</v>
      </c>
      <c r="J839" s="4" t="s">
        <v>3930</v>
      </c>
      <c r="K839" s="4" t="s">
        <v>5613</v>
      </c>
      <c r="L839" s="4" t="s">
        <v>7303</v>
      </c>
      <c r="M839" s="5">
        <v>299</v>
      </c>
      <c r="N839" s="5">
        <v>224.25</v>
      </c>
      <c r="O839" s="5">
        <v>404</v>
      </c>
      <c r="P839" s="6" t="s">
        <v>8976</v>
      </c>
      <c r="Q839" s="4" t="s">
        <v>10588</v>
      </c>
      <c r="R839" s="4" t="str">
        <f t="shared" si="69"/>
        <v>Dynamin 2 Monoclonal Antibody</v>
      </c>
      <c r="S839" s="4" t="str">
        <f t="shared" si="65"/>
        <v>Dynamin 2 Monoclonal Antibody</v>
      </c>
      <c r="T839" s="4" t="str">
        <f t="shared" si="66"/>
        <v xml:space="preserve">Dynamin 2 </v>
      </c>
      <c r="U839" s="4" t="s">
        <v>11948</v>
      </c>
      <c r="V839" s="4" t="str">
        <f t="shared" si="67"/>
        <v>Human, Species Mouse, Species Rat</v>
      </c>
      <c r="W839" s="4"/>
      <c r="X839" s="4"/>
      <c r="Y839" s="4"/>
      <c r="Z839" s="4" t="str">
        <f t="shared" si="68"/>
        <v>ACFF4</v>
      </c>
    </row>
    <row r="840" spans="1:26" x14ac:dyDescent="0.35">
      <c r="A840" s="4" t="s">
        <v>0</v>
      </c>
      <c r="B840" s="4" t="s">
        <v>1</v>
      </c>
      <c r="C840" s="4" t="s">
        <v>5</v>
      </c>
      <c r="D840" s="4" t="s">
        <v>749</v>
      </c>
      <c r="E840" s="4" t="s">
        <v>1408</v>
      </c>
      <c r="F840" s="4" t="s">
        <v>3091</v>
      </c>
      <c r="G840" s="4" t="s">
        <v>2248</v>
      </c>
      <c r="H840" s="4"/>
      <c r="I840" s="4" t="s">
        <v>3089</v>
      </c>
      <c r="J840" s="4" t="s">
        <v>3931</v>
      </c>
      <c r="K840" s="4" t="s">
        <v>5614</v>
      </c>
      <c r="L840" s="4" t="s">
        <v>7304</v>
      </c>
      <c r="M840" s="5">
        <v>299</v>
      </c>
      <c r="N840" s="5">
        <v>224.25</v>
      </c>
      <c r="O840" s="5">
        <v>404</v>
      </c>
      <c r="P840" s="6" t="s">
        <v>8977</v>
      </c>
      <c r="Q840" s="4" t="s">
        <v>10589</v>
      </c>
      <c r="R840" s="4" t="str">
        <f t="shared" si="69"/>
        <v>CD21 CR2 Rabbit Monoclonal Antibody</v>
      </c>
      <c r="S840" s="4" t="str">
        <f t="shared" si="65"/>
        <v>CD21 CR2  Monoclonal Antibody</v>
      </c>
      <c r="T840" s="4" t="str">
        <f t="shared" si="66"/>
        <v xml:space="preserve">CD21 CR2  </v>
      </c>
      <c r="U840" s="4" t="s">
        <v>11949</v>
      </c>
      <c r="V840" s="4" t="str">
        <f t="shared" si="67"/>
        <v>Human, Species Mouse</v>
      </c>
      <c r="W840" s="4"/>
      <c r="X840" s="4"/>
      <c r="Y840" s="4"/>
      <c r="Z840" s="4" t="str">
        <f t="shared" si="68"/>
        <v>FHB3</v>
      </c>
    </row>
    <row r="841" spans="1:26" x14ac:dyDescent="0.35">
      <c r="A841" s="4" t="s">
        <v>0</v>
      </c>
      <c r="B841" s="4" t="s">
        <v>1</v>
      </c>
      <c r="C841" s="4" t="s">
        <v>2</v>
      </c>
      <c r="D841" s="4" t="s">
        <v>750</v>
      </c>
      <c r="E841" s="4" t="s">
        <v>1408</v>
      </c>
      <c r="F841" s="4" t="s">
        <v>3091</v>
      </c>
      <c r="G841" s="4" t="s">
        <v>2249</v>
      </c>
      <c r="H841" s="4"/>
      <c r="I841" s="4" t="s">
        <v>3089</v>
      </c>
      <c r="J841" s="4" t="s">
        <v>3932</v>
      </c>
      <c r="K841" s="4" t="s">
        <v>5615</v>
      </c>
      <c r="L841" s="4" t="s">
        <v>7305</v>
      </c>
      <c r="M841" s="5">
        <v>299</v>
      </c>
      <c r="N841" s="5">
        <v>224.25</v>
      </c>
      <c r="O841" s="5">
        <v>404</v>
      </c>
      <c r="P841" s="6" t="s">
        <v>8978</v>
      </c>
      <c r="Q841" s="4" t="s">
        <v>10590</v>
      </c>
      <c r="R841" s="4" t="str">
        <f t="shared" si="69"/>
        <v>Cytokeratin 1 Rabbit Monoclonal Antibody</v>
      </c>
      <c r="S841" s="4" t="str">
        <f t="shared" si="65"/>
        <v>Cytokeratin 1  Monoclonal Antibody</v>
      </c>
      <c r="T841" s="4" t="str">
        <f t="shared" si="66"/>
        <v xml:space="preserve">Cytokeratin 1  </v>
      </c>
      <c r="U841" s="4" t="s">
        <v>11950</v>
      </c>
      <c r="V841" s="4" t="str">
        <f t="shared" si="67"/>
        <v>Human, Species Mouse, Species Rat</v>
      </c>
      <c r="W841" s="4"/>
      <c r="X841" s="4"/>
      <c r="Y841" s="4"/>
      <c r="Z841" s="4" t="str">
        <f t="shared" si="68"/>
        <v>GHO11</v>
      </c>
    </row>
    <row r="842" spans="1:26" x14ac:dyDescent="0.35">
      <c r="A842" s="4" t="s">
        <v>0</v>
      </c>
      <c r="B842" s="4" t="s">
        <v>1</v>
      </c>
      <c r="C842" s="4" t="s">
        <v>2</v>
      </c>
      <c r="D842" s="4" t="s">
        <v>750</v>
      </c>
      <c r="E842" s="4" t="s">
        <v>1408</v>
      </c>
      <c r="F842" s="4" t="s">
        <v>3091</v>
      </c>
      <c r="G842" s="4" t="s">
        <v>2250</v>
      </c>
      <c r="H842" s="4"/>
      <c r="I842" s="4" t="s">
        <v>3089</v>
      </c>
      <c r="J842" s="4" t="s">
        <v>3933</v>
      </c>
      <c r="K842" s="4" t="s">
        <v>5616</v>
      </c>
      <c r="L842" s="4" t="s">
        <v>7306</v>
      </c>
      <c r="M842" s="5">
        <v>299</v>
      </c>
      <c r="N842" s="5">
        <v>224.25</v>
      </c>
      <c r="O842" s="5">
        <v>404</v>
      </c>
      <c r="P842" s="6" t="s">
        <v>8979</v>
      </c>
      <c r="Q842" s="4" t="s">
        <v>10590</v>
      </c>
      <c r="R842" s="4" t="str">
        <f t="shared" si="69"/>
        <v>Cytokeratin 1 Rabbit Monoclonal Antibody</v>
      </c>
      <c r="S842" s="4" t="str">
        <f t="shared" si="65"/>
        <v>Cytokeratin 1  Monoclonal Antibody</v>
      </c>
      <c r="T842" s="4" t="str">
        <f t="shared" si="66"/>
        <v xml:space="preserve">Cytokeratin 1  </v>
      </c>
      <c r="U842" s="4" t="s">
        <v>11950</v>
      </c>
      <c r="V842" s="4" t="str">
        <f t="shared" si="67"/>
        <v>Human, Species Mouse, Species Rat</v>
      </c>
      <c r="W842" s="4"/>
      <c r="X842" s="4"/>
      <c r="Y842" s="4"/>
      <c r="Z842" s="4" t="str">
        <f t="shared" si="68"/>
        <v>GBH11</v>
      </c>
    </row>
    <row r="843" spans="1:26" x14ac:dyDescent="0.35">
      <c r="A843" s="4" t="s">
        <v>0</v>
      </c>
      <c r="B843" s="4" t="s">
        <v>1</v>
      </c>
      <c r="C843" s="4" t="s">
        <v>3</v>
      </c>
      <c r="D843" s="4" t="s">
        <v>751</v>
      </c>
      <c r="E843" s="4" t="s">
        <v>1408</v>
      </c>
      <c r="F843" s="4" t="s">
        <v>3091</v>
      </c>
      <c r="G843" s="4" t="s">
        <v>2251</v>
      </c>
      <c r="H843" s="4"/>
      <c r="I843" s="4" t="s">
        <v>3089</v>
      </c>
      <c r="J843" s="4" t="s">
        <v>3934</v>
      </c>
      <c r="K843" s="4" t="s">
        <v>5617</v>
      </c>
      <c r="L843" s="4" t="s">
        <v>7307</v>
      </c>
      <c r="M843" s="5">
        <v>299</v>
      </c>
      <c r="N843" s="5">
        <v>224.25</v>
      </c>
      <c r="O843" s="5">
        <v>404</v>
      </c>
      <c r="P843" s="6" t="s">
        <v>8980</v>
      </c>
      <c r="Q843" s="4" t="s">
        <v>10591</v>
      </c>
      <c r="R843" s="4" t="str">
        <f t="shared" si="69"/>
        <v>MUC16/Ca125 Rabbit Monoclonal Antibody</v>
      </c>
      <c r="S843" s="4" t="str">
        <f t="shared" si="65"/>
        <v>MUC16/Ca125  Monoclonal Antibody</v>
      </c>
      <c r="T843" s="4" t="str">
        <f t="shared" si="66"/>
        <v xml:space="preserve">MUC16/Ca125  </v>
      </c>
      <c r="U843" s="4" t="s">
        <v>11951</v>
      </c>
      <c r="V843" s="4" t="str">
        <f t="shared" si="67"/>
        <v>Human</v>
      </c>
      <c r="W843" s="4"/>
      <c r="X843" s="4"/>
      <c r="Y843" s="4"/>
      <c r="Z843" s="4" t="str">
        <f t="shared" si="68"/>
        <v>GOG13</v>
      </c>
    </row>
    <row r="844" spans="1:26" x14ac:dyDescent="0.35">
      <c r="A844" s="4" t="s">
        <v>0</v>
      </c>
      <c r="B844" s="4" t="s">
        <v>1</v>
      </c>
      <c r="C844" s="4" t="s">
        <v>3</v>
      </c>
      <c r="D844" s="4" t="s">
        <v>751</v>
      </c>
      <c r="E844" s="4" t="s">
        <v>1408</v>
      </c>
      <c r="F844" s="4" t="s">
        <v>3091</v>
      </c>
      <c r="G844" s="4" t="s">
        <v>2252</v>
      </c>
      <c r="H844" s="4"/>
      <c r="I844" s="4" t="s">
        <v>3089</v>
      </c>
      <c r="J844" s="4" t="s">
        <v>3935</v>
      </c>
      <c r="K844" s="4" t="s">
        <v>5618</v>
      </c>
      <c r="L844" s="4" t="s">
        <v>7308</v>
      </c>
      <c r="M844" s="5">
        <v>299</v>
      </c>
      <c r="N844" s="5">
        <v>224.25</v>
      </c>
      <c r="O844" s="5">
        <v>404</v>
      </c>
      <c r="P844" s="6" t="s">
        <v>8981</v>
      </c>
      <c r="Q844" s="4" t="s">
        <v>10592</v>
      </c>
      <c r="R844" s="4" t="str">
        <f t="shared" si="69"/>
        <v>CA125 / MUC16 Monoclonal Antibody</v>
      </c>
      <c r="S844" s="4" t="str">
        <f t="shared" si="65"/>
        <v>CA125 / MUC16 Monoclonal Antibody</v>
      </c>
      <c r="T844" s="4" t="str">
        <f t="shared" si="66"/>
        <v xml:space="preserve">CA125 / MUC16 </v>
      </c>
      <c r="U844" s="4" t="s">
        <v>11952</v>
      </c>
      <c r="V844" s="4" t="str">
        <f t="shared" si="67"/>
        <v>Human</v>
      </c>
      <c r="W844" s="4"/>
      <c r="X844" s="4"/>
      <c r="Y844" s="4"/>
      <c r="Z844" s="4" t="str">
        <f t="shared" si="68"/>
        <v>AFFO13</v>
      </c>
    </row>
    <row r="845" spans="1:26" x14ac:dyDescent="0.35">
      <c r="A845" s="4" t="s">
        <v>0</v>
      </c>
      <c r="B845" s="4" t="s">
        <v>1</v>
      </c>
      <c r="C845" s="4" t="s">
        <v>2</v>
      </c>
      <c r="D845" s="4" t="s">
        <v>752</v>
      </c>
      <c r="E845" s="4" t="s">
        <v>1408</v>
      </c>
      <c r="F845" s="4" t="s">
        <v>3091</v>
      </c>
      <c r="G845" s="4" t="s">
        <v>2253</v>
      </c>
      <c r="H845" s="4"/>
      <c r="I845" s="4" t="s">
        <v>3089</v>
      </c>
      <c r="J845" s="4" t="s">
        <v>3936</v>
      </c>
      <c r="K845" s="4" t="s">
        <v>5619</v>
      </c>
      <c r="L845" s="4" t="s">
        <v>7309</v>
      </c>
      <c r="M845" s="5">
        <v>299</v>
      </c>
      <c r="N845" s="5">
        <v>224.25</v>
      </c>
      <c r="O845" s="5">
        <v>404</v>
      </c>
      <c r="P845" s="6" t="s">
        <v>8982</v>
      </c>
      <c r="Q845" s="4" t="s">
        <v>10593</v>
      </c>
      <c r="R845" s="4" t="str">
        <f t="shared" si="69"/>
        <v>VPS35 Monoclonal Antibody</v>
      </c>
      <c r="S845" s="4" t="str">
        <f t="shared" si="65"/>
        <v>VPS35 Monoclonal Antibody</v>
      </c>
      <c r="T845" s="4" t="str">
        <f t="shared" si="66"/>
        <v xml:space="preserve">VPS35 </v>
      </c>
      <c r="U845" s="4" t="s">
        <v>752</v>
      </c>
      <c r="V845" s="4" t="str">
        <f t="shared" si="67"/>
        <v>Human, Species Mouse, Species Rat</v>
      </c>
      <c r="W845" s="4"/>
      <c r="X845" s="4"/>
      <c r="Y845" s="4"/>
      <c r="Z845" s="4" t="str">
        <f t="shared" si="68"/>
        <v>AECH22</v>
      </c>
    </row>
    <row r="846" spans="1:26" x14ac:dyDescent="0.35">
      <c r="A846" s="4" t="s">
        <v>0</v>
      </c>
      <c r="B846" s="4" t="s">
        <v>1</v>
      </c>
      <c r="C846" s="4" t="s">
        <v>2</v>
      </c>
      <c r="D846" s="4" t="s">
        <v>753</v>
      </c>
      <c r="E846" s="4" t="s">
        <v>1408</v>
      </c>
      <c r="F846" s="4" t="s">
        <v>3091</v>
      </c>
      <c r="G846" s="4" t="s">
        <v>2254</v>
      </c>
      <c r="H846" s="4"/>
      <c r="I846" s="4" t="s">
        <v>3089</v>
      </c>
      <c r="J846" s="4" t="s">
        <v>3937</v>
      </c>
      <c r="K846" s="4" t="s">
        <v>5620</v>
      </c>
      <c r="L846" s="4" t="s">
        <v>7310</v>
      </c>
      <c r="M846" s="5">
        <v>299</v>
      </c>
      <c r="N846" s="5">
        <v>224.25</v>
      </c>
      <c r="O846" s="5">
        <v>404</v>
      </c>
      <c r="P846" s="6" t="s">
        <v>8983</v>
      </c>
      <c r="Q846" s="4" t="s">
        <v>10594</v>
      </c>
      <c r="R846" s="4" t="str">
        <f t="shared" si="69"/>
        <v>MCM7 Monoclonal Antibody</v>
      </c>
      <c r="S846" s="4" t="str">
        <f t="shared" si="65"/>
        <v>MCM7 Monoclonal Antibody</v>
      </c>
      <c r="T846" s="4" t="str">
        <f t="shared" si="66"/>
        <v xml:space="preserve">MCM7 </v>
      </c>
      <c r="U846" s="4" t="s">
        <v>753</v>
      </c>
      <c r="V846" s="4" t="str">
        <f t="shared" si="67"/>
        <v>Human, Species Mouse, Species Rat</v>
      </c>
      <c r="W846" s="4"/>
      <c r="X846" s="4"/>
      <c r="Y846" s="4"/>
      <c r="Z846" s="4" t="str">
        <f t="shared" si="68"/>
        <v>BA13</v>
      </c>
    </row>
    <row r="847" spans="1:26" x14ac:dyDescent="0.35">
      <c r="A847" s="4" t="s">
        <v>0</v>
      </c>
      <c r="B847" s="4" t="s">
        <v>1</v>
      </c>
      <c r="C847" s="4" t="s">
        <v>2</v>
      </c>
      <c r="D847" s="4" t="s">
        <v>754</v>
      </c>
      <c r="E847" s="4" t="s">
        <v>1408</v>
      </c>
      <c r="F847" s="4" t="s">
        <v>3091</v>
      </c>
      <c r="G847" s="4" t="s">
        <v>2255</v>
      </c>
      <c r="H847" s="4"/>
      <c r="I847" s="4" t="s">
        <v>3089</v>
      </c>
      <c r="J847" s="4" t="s">
        <v>3938</v>
      </c>
      <c r="K847" s="4" t="s">
        <v>5621</v>
      </c>
      <c r="L847" s="4" t="s">
        <v>7311</v>
      </c>
      <c r="M847" s="5">
        <v>299</v>
      </c>
      <c r="N847" s="5">
        <v>224.25</v>
      </c>
      <c r="O847" s="5">
        <v>404</v>
      </c>
      <c r="P847" s="6" t="s">
        <v>8984</v>
      </c>
      <c r="Q847" s="4" t="s">
        <v>10595</v>
      </c>
      <c r="R847" s="4" t="str">
        <f t="shared" si="69"/>
        <v>PEBP1/Pbp Rabbit Monoclonal Antibody</v>
      </c>
      <c r="S847" s="4" t="str">
        <f t="shared" si="65"/>
        <v>PEBP1/Pbp  Monoclonal Antibody</v>
      </c>
      <c r="T847" s="4" t="str">
        <f t="shared" si="66"/>
        <v xml:space="preserve">PEBP1/Pbp  </v>
      </c>
      <c r="U847" s="4" t="s">
        <v>11953</v>
      </c>
      <c r="V847" s="4" t="str">
        <f t="shared" si="67"/>
        <v>Human, Species Mouse, Species Rat</v>
      </c>
      <c r="W847" s="4"/>
      <c r="X847" s="4"/>
      <c r="Y847" s="4"/>
      <c r="Z847" s="4" t="str">
        <f t="shared" si="68"/>
        <v>EII16</v>
      </c>
    </row>
    <row r="848" spans="1:26" x14ac:dyDescent="0.35">
      <c r="A848" s="4" t="s">
        <v>0</v>
      </c>
      <c r="B848" s="4" t="s">
        <v>1</v>
      </c>
      <c r="C848" s="4" t="s">
        <v>2</v>
      </c>
      <c r="D848" s="4" t="s">
        <v>755</v>
      </c>
      <c r="E848" s="4" t="s">
        <v>1408</v>
      </c>
      <c r="F848" s="4" t="s">
        <v>3091</v>
      </c>
      <c r="G848" s="4" t="s">
        <v>2256</v>
      </c>
      <c r="H848" s="4"/>
      <c r="I848" s="4" t="s">
        <v>3089</v>
      </c>
      <c r="J848" s="4" t="s">
        <v>3939</v>
      </c>
      <c r="K848" s="4" t="s">
        <v>5622</v>
      </c>
      <c r="L848" s="4" t="s">
        <v>7312</v>
      </c>
      <c r="M848" s="5">
        <v>299</v>
      </c>
      <c r="N848" s="5">
        <v>224.25</v>
      </c>
      <c r="O848" s="5">
        <v>404</v>
      </c>
      <c r="P848" s="6" t="s">
        <v>8985</v>
      </c>
      <c r="Q848" s="4" t="s">
        <v>10596</v>
      </c>
      <c r="R848" s="4" t="str">
        <f t="shared" si="69"/>
        <v>TRBP Monoclonal Antibody</v>
      </c>
      <c r="S848" s="4" t="str">
        <f t="shared" si="65"/>
        <v>TRBP Monoclonal Antibody</v>
      </c>
      <c r="T848" s="4" t="str">
        <f t="shared" si="66"/>
        <v xml:space="preserve">TRBP </v>
      </c>
      <c r="U848" s="4" t="s">
        <v>11954</v>
      </c>
      <c r="V848" s="4" t="str">
        <f t="shared" si="67"/>
        <v>Human, Species Mouse, Species Rat</v>
      </c>
      <c r="W848" s="4"/>
      <c r="X848" s="4"/>
      <c r="Y848" s="4"/>
      <c r="Z848" s="4" t="str">
        <f t="shared" si="68"/>
        <v>AEEI20</v>
      </c>
    </row>
    <row r="849" spans="1:26" x14ac:dyDescent="0.35">
      <c r="A849" s="4" t="s">
        <v>0</v>
      </c>
      <c r="B849" s="4" t="s">
        <v>1</v>
      </c>
      <c r="C849" s="4" t="s">
        <v>2</v>
      </c>
      <c r="D849" s="4" t="s">
        <v>756</v>
      </c>
      <c r="E849" s="4" t="s">
        <v>1408</v>
      </c>
      <c r="F849" s="4" t="s">
        <v>3091</v>
      </c>
      <c r="G849" s="4" t="s">
        <v>2257</v>
      </c>
      <c r="H849" s="4"/>
      <c r="I849" s="4" t="s">
        <v>3089</v>
      </c>
      <c r="J849" s="4" t="s">
        <v>3940</v>
      </c>
      <c r="K849" s="4" t="s">
        <v>5623</v>
      </c>
      <c r="L849" s="4" t="s">
        <v>6461</v>
      </c>
      <c r="M849" s="5">
        <v>299</v>
      </c>
      <c r="N849" s="5">
        <v>224.25</v>
      </c>
      <c r="O849" s="5">
        <v>404</v>
      </c>
      <c r="P849" s="6" t="s">
        <v>8986</v>
      </c>
      <c r="Q849" s="4" t="s">
        <v>10597</v>
      </c>
      <c r="R849" s="4" t="str">
        <f t="shared" si="69"/>
        <v>CD146 MCAM Rabbit Monoclonal Antibody</v>
      </c>
      <c r="S849" s="4" t="str">
        <f t="shared" si="65"/>
        <v>CD146 MCAM  Monoclonal Antibody</v>
      </c>
      <c r="T849" s="4" t="str">
        <f t="shared" si="66"/>
        <v xml:space="preserve">CD146 MCAM  </v>
      </c>
      <c r="U849" s="4" t="s">
        <v>11955</v>
      </c>
      <c r="V849" s="4" t="str">
        <f t="shared" si="67"/>
        <v>Human, Species Mouse, Species Rat</v>
      </c>
      <c r="W849" s="4"/>
      <c r="X849" s="4"/>
      <c r="Y849" s="4"/>
      <c r="Z849" s="4" t="str">
        <f t="shared" si="68"/>
        <v>AbC83</v>
      </c>
    </row>
    <row r="850" spans="1:26" x14ac:dyDescent="0.35">
      <c r="A850" s="4" t="s">
        <v>0</v>
      </c>
      <c r="B850" s="4" t="s">
        <v>1</v>
      </c>
      <c r="C850" s="4" t="s">
        <v>3</v>
      </c>
      <c r="D850" s="4" t="s">
        <v>757</v>
      </c>
      <c r="E850" s="4" t="s">
        <v>1408</v>
      </c>
      <c r="F850" s="4" t="s">
        <v>3091</v>
      </c>
      <c r="G850" s="4" t="s">
        <v>2258</v>
      </c>
      <c r="H850" s="4"/>
      <c r="I850" s="4" t="s">
        <v>3089</v>
      </c>
      <c r="J850" s="4" t="s">
        <v>3941</v>
      </c>
      <c r="K850" s="4" t="s">
        <v>5624</v>
      </c>
      <c r="L850" s="4" t="s">
        <v>7313</v>
      </c>
      <c r="M850" s="5">
        <v>299</v>
      </c>
      <c r="N850" s="5">
        <v>224.25</v>
      </c>
      <c r="O850" s="5">
        <v>404</v>
      </c>
      <c r="P850" s="6" t="s">
        <v>8987</v>
      </c>
      <c r="Q850" s="4" t="s">
        <v>10598</v>
      </c>
      <c r="R850" s="4" t="str">
        <f t="shared" si="69"/>
        <v>DNA Ligase IV Rabbit Monoclonal Antibody</v>
      </c>
      <c r="S850" s="4" t="str">
        <f t="shared" si="65"/>
        <v>DNA Ligase IV  Monoclonal Antibody</v>
      </c>
      <c r="T850" s="4" t="str">
        <f t="shared" si="66"/>
        <v xml:space="preserve">DNA Ligase IV  </v>
      </c>
      <c r="U850" s="4" t="s">
        <v>11956</v>
      </c>
      <c r="V850" s="4" t="str">
        <f t="shared" si="67"/>
        <v>Human</v>
      </c>
      <c r="W850" s="4"/>
      <c r="X850" s="4"/>
      <c r="Y850" s="4"/>
      <c r="Z850" s="4" t="str">
        <f t="shared" si="68"/>
        <v>ADHG12</v>
      </c>
    </row>
    <row r="851" spans="1:26" x14ac:dyDescent="0.35">
      <c r="A851" s="4" t="s">
        <v>0</v>
      </c>
      <c r="B851" s="4" t="s">
        <v>1</v>
      </c>
      <c r="C851" s="4" t="s">
        <v>2</v>
      </c>
      <c r="D851" s="4" t="s">
        <v>758</v>
      </c>
      <c r="E851" s="4" t="s">
        <v>1408</v>
      </c>
      <c r="F851" s="4" t="s">
        <v>3091</v>
      </c>
      <c r="G851" s="4" t="s">
        <v>2259</v>
      </c>
      <c r="H851" s="4"/>
      <c r="I851" s="4" t="s">
        <v>3089</v>
      </c>
      <c r="J851" s="4" t="s">
        <v>3942</v>
      </c>
      <c r="K851" s="4" t="s">
        <v>5625</v>
      </c>
      <c r="L851" s="4" t="s">
        <v>7314</v>
      </c>
      <c r="M851" s="5">
        <v>299</v>
      </c>
      <c r="N851" s="5">
        <v>224.25</v>
      </c>
      <c r="O851" s="5">
        <v>404</v>
      </c>
      <c r="P851" s="6" t="s">
        <v>8988</v>
      </c>
      <c r="Q851" s="4" t="s">
        <v>10599</v>
      </c>
      <c r="R851" s="4" t="str">
        <f t="shared" si="69"/>
        <v>14-3-3 epsilon YWHAE Rabbit Monoclonal Antibody</v>
      </c>
      <c r="S851" s="4" t="str">
        <f t="shared" si="65"/>
        <v>14-3-3 epsilon YWHAE  Monoclonal Antibody</v>
      </c>
      <c r="T851" s="4" t="str">
        <f t="shared" si="66"/>
        <v xml:space="preserve">14-3-3 epsilon YWHAE  </v>
      </c>
      <c r="U851" s="4" t="s">
        <v>11957</v>
      </c>
      <c r="V851" s="4" t="str">
        <f t="shared" si="67"/>
        <v>Human, Species Mouse, Species Rat</v>
      </c>
      <c r="W851" s="4"/>
      <c r="X851" s="4"/>
      <c r="Y851" s="4"/>
      <c r="Z851" s="4" t="str">
        <f t="shared" si="68"/>
        <v>HHD25</v>
      </c>
    </row>
    <row r="852" spans="1:26" x14ac:dyDescent="0.35">
      <c r="A852" s="4" t="s">
        <v>0</v>
      </c>
      <c r="B852" s="4" t="s">
        <v>1</v>
      </c>
      <c r="C852" s="4" t="s">
        <v>2</v>
      </c>
      <c r="D852" s="4" t="s">
        <v>759</v>
      </c>
      <c r="E852" s="4" t="s">
        <v>1408</v>
      </c>
      <c r="F852" s="4" t="s">
        <v>3091</v>
      </c>
      <c r="G852" s="4" t="s">
        <v>2260</v>
      </c>
      <c r="H852" s="4"/>
      <c r="I852" s="4" t="s">
        <v>3089</v>
      </c>
      <c r="J852" s="4" t="s">
        <v>3943</v>
      </c>
      <c r="K852" s="4" t="s">
        <v>5626</v>
      </c>
      <c r="L852" s="4" t="s">
        <v>7315</v>
      </c>
      <c r="M852" s="5">
        <v>299</v>
      </c>
      <c r="N852" s="5">
        <v>224.25</v>
      </c>
      <c r="O852" s="5">
        <v>404</v>
      </c>
      <c r="P852" s="6" t="s">
        <v>8989</v>
      </c>
      <c r="Q852" s="4" t="s">
        <v>10600</v>
      </c>
      <c r="R852" s="4" t="str">
        <f t="shared" si="69"/>
        <v>Somatostatin Receptor 2 SSTR2 Rabbit Monoclonal Antibody</v>
      </c>
      <c r="S852" s="4" t="str">
        <f t="shared" si="65"/>
        <v>Somatostatin Receptor 2 SSTR2  Monoclonal Antibody</v>
      </c>
      <c r="T852" s="4" t="str">
        <f t="shared" si="66"/>
        <v xml:space="preserve">Somatostatin Receptor 2 SSTR2  </v>
      </c>
      <c r="U852" s="4" t="s">
        <v>11958</v>
      </c>
      <c r="V852" s="4" t="str">
        <f t="shared" si="67"/>
        <v>Human, Species Mouse, Species Rat</v>
      </c>
      <c r="W852" s="4"/>
      <c r="X852" s="4"/>
      <c r="Y852" s="4"/>
      <c r="Z852" s="4" t="str">
        <f t="shared" si="68"/>
        <v>CIF19</v>
      </c>
    </row>
    <row r="853" spans="1:26" x14ac:dyDescent="0.35">
      <c r="A853" s="4" t="s">
        <v>0</v>
      </c>
      <c r="B853" s="4" t="s">
        <v>1</v>
      </c>
      <c r="C853" s="4" t="s">
        <v>2</v>
      </c>
      <c r="D853" s="4" t="s">
        <v>760</v>
      </c>
      <c r="E853" s="4" t="s">
        <v>1408</v>
      </c>
      <c r="F853" s="4" t="s">
        <v>3091</v>
      </c>
      <c r="G853" s="4" t="s">
        <v>2261</v>
      </c>
      <c r="H853" s="4"/>
      <c r="I853" s="4" t="s">
        <v>3089</v>
      </c>
      <c r="J853" s="4" t="s">
        <v>3944</v>
      </c>
      <c r="K853" s="4" t="s">
        <v>5627</v>
      </c>
      <c r="L853" s="4" t="s">
        <v>7316</v>
      </c>
      <c r="M853" s="5">
        <v>299</v>
      </c>
      <c r="N853" s="5">
        <v>224.25</v>
      </c>
      <c r="O853" s="5">
        <v>404</v>
      </c>
      <c r="P853" s="6" t="s">
        <v>8990</v>
      </c>
      <c r="Q853" s="4" t="s">
        <v>10601</v>
      </c>
      <c r="R853" s="4" t="str">
        <f t="shared" si="69"/>
        <v>67kDa Laminin Receptor RPSA Rabbit Monoclonal Antibody</v>
      </c>
      <c r="S853" s="4" t="str">
        <f t="shared" si="65"/>
        <v>67kDa Laminin Receptor RPSA  Monoclonal Antibody</v>
      </c>
      <c r="T853" s="4" t="str">
        <f t="shared" si="66"/>
        <v xml:space="preserve">67kDa Laminin Receptor RPSA  </v>
      </c>
      <c r="U853" s="4" t="s">
        <v>11959</v>
      </c>
      <c r="V853" s="4" t="str">
        <f t="shared" si="67"/>
        <v>Human, Species Mouse, Species Rat</v>
      </c>
      <c r="W853" s="4"/>
      <c r="X853" s="4"/>
      <c r="Y853" s="4"/>
      <c r="Z853" s="4" t="str">
        <f t="shared" si="68"/>
        <v>AOAO18</v>
      </c>
    </row>
    <row r="854" spans="1:26" x14ac:dyDescent="0.35">
      <c r="A854" s="4" t="s">
        <v>0</v>
      </c>
      <c r="B854" s="4" t="s">
        <v>1</v>
      </c>
      <c r="C854" s="4" t="s">
        <v>2</v>
      </c>
      <c r="D854" s="4" t="s">
        <v>761</v>
      </c>
      <c r="E854" s="4" t="s">
        <v>1408</v>
      </c>
      <c r="F854" s="4" t="s">
        <v>3091</v>
      </c>
      <c r="G854" s="4" t="s">
        <v>2262</v>
      </c>
      <c r="H854" s="4"/>
      <c r="I854" s="4" t="s">
        <v>3089</v>
      </c>
      <c r="J854" s="4" t="s">
        <v>3945</v>
      </c>
      <c r="K854" s="4" t="s">
        <v>5628</v>
      </c>
      <c r="L854" s="4" t="s">
        <v>7317</v>
      </c>
      <c r="M854" s="5">
        <v>299</v>
      </c>
      <c r="N854" s="5">
        <v>224.25</v>
      </c>
      <c r="O854" s="5">
        <v>404</v>
      </c>
      <c r="P854" s="6" t="s">
        <v>8991</v>
      </c>
      <c r="Q854" s="4" t="s">
        <v>10602</v>
      </c>
      <c r="R854" s="4" t="str">
        <f t="shared" si="69"/>
        <v>Hsp90 beta HSP90AB1 Rabbit Monoclonal Antibody</v>
      </c>
      <c r="S854" s="4" t="str">
        <f t="shared" si="65"/>
        <v>Hsp90 beta HSP90AB1  Monoclonal Antibody</v>
      </c>
      <c r="T854" s="4" t="str">
        <f t="shared" si="66"/>
        <v xml:space="preserve">Hsp90 beta HSP90AB1  </v>
      </c>
      <c r="U854" s="4" t="s">
        <v>11960</v>
      </c>
      <c r="V854" s="4" t="str">
        <f t="shared" si="67"/>
        <v>Human, Species Mouse, Species Rat</v>
      </c>
      <c r="W854" s="4"/>
      <c r="X854" s="4"/>
      <c r="Y854" s="4"/>
      <c r="Z854" s="4" t="str">
        <f t="shared" si="68"/>
        <v>CCC8</v>
      </c>
    </row>
    <row r="855" spans="1:26" x14ac:dyDescent="0.35">
      <c r="A855" s="4" t="s">
        <v>0</v>
      </c>
      <c r="B855" s="4" t="s">
        <v>1</v>
      </c>
      <c r="C855" s="4" t="s">
        <v>2</v>
      </c>
      <c r="D855" s="4" t="s">
        <v>761</v>
      </c>
      <c r="E855" s="4" t="s">
        <v>1408</v>
      </c>
      <c r="F855" s="4" t="s">
        <v>3091</v>
      </c>
      <c r="G855" s="4" t="s">
        <v>2263</v>
      </c>
      <c r="H855" s="4"/>
      <c r="I855" s="4" t="s">
        <v>3089</v>
      </c>
      <c r="J855" s="4" t="s">
        <v>3946</v>
      </c>
      <c r="K855" s="4" t="s">
        <v>5629</v>
      </c>
      <c r="L855" s="4" t="s">
        <v>7318</v>
      </c>
      <c r="M855" s="5">
        <v>299</v>
      </c>
      <c r="N855" s="5">
        <v>224.25</v>
      </c>
      <c r="O855" s="5">
        <v>404</v>
      </c>
      <c r="P855" s="6" t="s">
        <v>8992</v>
      </c>
      <c r="Q855" s="4" t="s">
        <v>10602</v>
      </c>
      <c r="R855" s="4" t="str">
        <f t="shared" si="69"/>
        <v>Hsp90 beta HSP90AB1 Rabbit Monoclonal Antibody</v>
      </c>
      <c r="S855" s="4" t="str">
        <f t="shared" si="65"/>
        <v>Hsp90 beta HSP90AB1  Monoclonal Antibody</v>
      </c>
      <c r="T855" s="4" t="str">
        <f t="shared" si="66"/>
        <v xml:space="preserve">Hsp90 beta HSP90AB1  </v>
      </c>
      <c r="U855" s="4" t="s">
        <v>11960</v>
      </c>
      <c r="V855" s="4" t="str">
        <f t="shared" si="67"/>
        <v>Human, Species Mouse, Species Rat</v>
      </c>
      <c r="W855" s="4"/>
      <c r="X855" s="4"/>
      <c r="Y855" s="4"/>
      <c r="Z855" s="4" t="str">
        <f t="shared" si="68"/>
        <v>BAA8</v>
      </c>
    </row>
    <row r="856" spans="1:26" x14ac:dyDescent="0.35">
      <c r="A856" s="4" t="s">
        <v>0</v>
      </c>
      <c r="B856" s="4" t="s">
        <v>1</v>
      </c>
      <c r="C856" s="4" t="s">
        <v>2</v>
      </c>
      <c r="D856" s="4" t="s">
        <v>762</v>
      </c>
      <c r="E856" s="4" t="s">
        <v>1408</v>
      </c>
      <c r="F856" s="4" t="s">
        <v>3091</v>
      </c>
      <c r="G856" s="4" t="s">
        <v>2264</v>
      </c>
      <c r="H856" s="4"/>
      <c r="I856" s="4" t="s">
        <v>3089</v>
      </c>
      <c r="J856" s="4" t="s">
        <v>3947</v>
      </c>
      <c r="K856" s="4" t="s">
        <v>5630</v>
      </c>
      <c r="L856" s="4" t="s">
        <v>7319</v>
      </c>
      <c r="M856" s="5">
        <v>299</v>
      </c>
      <c r="N856" s="5">
        <v>224.25</v>
      </c>
      <c r="O856" s="5">
        <v>404</v>
      </c>
      <c r="P856" s="6" t="s">
        <v>8993</v>
      </c>
      <c r="Q856" s="4" t="s">
        <v>10603</v>
      </c>
      <c r="R856" s="4" t="str">
        <f t="shared" si="69"/>
        <v>Integrin alpha 6 ITGA6 Rabbit Monoclonal Antibody</v>
      </c>
      <c r="S856" s="4" t="str">
        <f t="shared" si="65"/>
        <v>Integrin alpha 6 ITGA6  Monoclonal Antibody</v>
      </c>
      <c r="T856" s="4" t="str">
        <f t="shared" si="66"/>
        <v xml:space="preserve">Integrin alpha 6 ITGA6  </v>
      </c>
      <c r="U856" s="4" t="s">
        <v>11961</v>
      </c>
      <c r="V856" s="4" t="str">
        <f t="shared" si="67"/>
        <v>Human, Species Mouse, Species Rat</v>
      </c>
      <c r="W856" s="4"/>
      <c r="X856" s="4"/>
      <c r="Y856" s="4"/>
      <c r="Z856" s="4" t="str">
        <f t="shared" si="68"/>
        <v>DHG9</v>
      </c>
    </row>
    <row r="857" spans="1:26" x14ac:dyDescent="0.35">
      <c r="A857" s="4" t="s">
        <v>0</v>
      </c>
      <c r="B857" s="4" t="s">
        <v>1</v>
      </c>
      <c r="C857" s="4" t="s">
        <v>2</v>
      </c>
      <c r="D857" s="4" t="s">
        <v>763</v>
      </c>
      <c r="E857" s="4" t="s">
        <v>1408</v>
      </c>
      <c r="F857" s="4" t="s">
        <v>3091</v>
      </c>
      <c r="G857" s="4" t="s">
        <v>2265</v>
      </c>
      <c r="H857" s="4"/>
      <c r="I857" s="4" t="s">
        <v>3089</v>
      </c>
      <c r="J857" s="4" t="s">
        <v>3948</v>
      </c>
      <c r="K857" s="4" t="s">
        <v>5631</v>
      </c>
      <c r="L857" s="4" t="s">
        <v>7320</v>
      </c>
      <c r="M857" s="5">
        <v>299</v>
      </c>
      <c r="N857" s="5">
        <v>224.25</v>
      </c>
      <c r="O857" s="5">
        <v>404</v>
      </c>
      <c r="P857" s="6" t="s">
        <v>8994</v>
      </c>
      <c r="Q857" s="4" t="s">
        <v>10604</v>
      </c>
      <c r="R857" s="4" t="str">
        <f t="shared" si="69"/>
        <v>Creatine kinase B type CKB Monoclonal Antibody</v>
      </c>
      <c r="S857" s="4" t="str">
        <f t="shared" si="65"/>
        <v>Creatine kinase B type CKB Monoclonal Antibody</v>
      </c>
      <c r="T857" s="4" t="str">
        <f t="shared" si="66"/>
        <v xml:space="preserve">Creatine kinase B type CKB </v>
      </c>
      <c r="U857" s="4" t="s">
        <v>11962</v>
      </c>
      <c r="V857" s="4" t="str">
        <f t="shared" si="67"/>
        <v>Human, Species Mouse, Species Rat</v>
      </c>
      <c r="W857" s="4"/>
      <c r="X857" s="4"/>
      <c r="Y857" s="4"/>
      <c r="Z857" s="4" t="str">
        <f t="shared" si="68"/>
        <v>AFOC3</v>
      </c>
    </row>
    <row r="858" spans="1:26" x14ac:dyDescent="0.35">
      <c r="A858" s="4" t="s">
        <v>0</v>
      </c>
      <c r="B858" s="4" t="s">
        <v>1</v>
      </c>
      <c r="C858" s="4" t="s">
        <v>2</v>
      </c>
      <c r="D858" s="4" t="s">
        <v>764</v>
      </c>
      <c r="E858" s="4" t="s">
        <v>1408</v>
      </c>
      <c r="F858" s="4" t="s">
        <v>3091</v>
      </c>
      <c r="G858" s="4" t="s">
        <v>2266</v>
      </c>
      <c r="H858" s="4"/>
      <c r="I858" s="4" t="s">
        <v>3089</v>
      </c>
      <c r="J858" s="4" t="s">
        <v>3949</v>
      </c>
      <c r="K858" s="4" t="s">
        <v>5632</v>
      </c>
      <c r="L858" s="4" t="s">
        <v>7321</v>
      </c>
      <c r="M858" s="5">
        <v>299</v>
      </c>
      <c r="N858" s="5">
        <v>224.25</v>
      </c>
      <c r="O858" s="5">
        <v>404</v>
      </c>
      <c r="P858" s="6" t="s">
        <v>8995</v>
      </c>
      <c r="Q858" s="4" t="s">
        <v>10605</v>
      </c>
      <c r="R858" s="4" t="str">
        <f t="shared" si="69"/>
        <v>Myosin light chain kinase MYLK Rabbit Monoclonal Antibody</v>
      </c>
      <c r="S858" s="4" t="str">
        <f t="shared" si="65"/>
        <v>Myosin light chain kinase MYLK  Monoclonal Antibody</v>
      </c>
      <c r="T858" s="4" t="str">
        <f t="shared" si="66"/>
        <v xml:space="preserve">Myosin light chain kinase MYLK  </v>
      </c>
      <c r="U858" s="4" t="s">
        <v>11963</v>
      </c>
      <c r="V858" s="4" t="str">
        <f t="shared" si="67"/>
        <v>Human, Species Mouse, Species Rat</v>
      </c>
      <c r="W858" s="4"/>
      <c r="X858" s="4"/>
      <c r="Y858" s="4"/>
      <c r="Z858" s="4" t="str">
        <f t="shared" si="68"/>
        <v>G13</v>
      </c>
    </row>
    <row r="859" spans="1:26" x14ac:dyDescent="0.35">
      <c r="A859" s="4" t="s">
        <v>0</v>
      </c>
      <c r="B859" s="4" t="s">
        <v>1</v>
      </c>
      <c r="C859" s="4" t="s">
        <v>2</v>
      </c>
      <c r="D859" s="4" t="s">
        <v>765</v>
      </c>
      <c r="E859" s="4" t="s">
        <v>1408</v>
      </c>
      <c r="F859" s="4" t="s">
        <v>3091</v>
      </c>
      <c r="G859" s="4" t="s">
        <v>2267</v>
      </c>
      <c r="H859" s="4"/>
      <c r="I859" s="4" t="s">
        <v>3089</v>
      </c>
      <c r="J859" s="4" t="s">
        <v>3950</v>
      </c>
      <c r="K859" s="4" t="s">
        <v>5633</v>
      </c>
      <c r="L859" s="4" t="s">
        <v>7322</v>
      </c>
      <c r="M859" s="5">
        <v>299</v>
      </c>
      <c r="N859" s="5">
        <v>224.25</v>
      </c>
      <c r="O859" s="5">
        <v>404</v>
      </c>
      <c r="P859" s="6" t="s">
        <v>8996</v>
      </c>
      <c r="Q859" s="4" t="s">
        <v>10606</v>
      </c>
      <c r="R859" s="4" t="str">
        <f t="shared" si="69"/>
        <v>DDR2 Monoclonal Antibody</v>
      </c>
      <c r="S859" s="4" t="str">
        <f t="shared" si="65"/>
        <v>DDR2 Monoclonal Antibody</v>
      </c>
      <c r="T859" s="4" t="str">
        <f t="shared" si="66"/>
        <v xml:space="preserve">DDR2 </v>
      </c>
      <c r="U859" s="4" t="s">
        <v>765</v>
      </c>
      <c r="V859" s="4" t="str">
        <f t="shared" si="67"/>
        <v>Human, Species Mouse, Species Rat</v>
      </c>
      <c r="W859" s="4"/>
      <c r="X859" s="4"/>
      <c r="Y859" s="4"/>
      <c r="Z859" s="4" t="str">
        <f t="shared" si="68"/>
        <v>ACEB4</v>
      </c>
    </row>
    <row r="860" spans="1:26" x14ac:dyDescent="0.35">
      <c r="A860" s="4" t="s">
        <v>0</v>
      </c>
      <c r="B860" s="4" t="s">
        <v>1</v>
      </c>
      <c r="C860" s="4" t="s">
        <v>3</v>
      </c>
      <c r="D860" s="4" t="s">
        <v>766</v>
      </c>
      <c r="E860" s="4" t="s">
        <v>1408</v>
      </c>
      <c r="F860" s="4" t="s">
        <v>3091</v>
      </c>
      <c r="G860" s="4" t="s">
        <v>2268</v>
      </c>
      <c r="H860" s="4"/>
      <c r="I860" s="4" t="s">
        <v>3089</v>
      </c>
      <c r="J860" s="4" t="s">
        <v>3951</v>
      </c>
      <c r="K860" s="4" t="s">
        <v>5634</v>
      </c>
      <c r="L860" s="4" t="s">
        <v>7323</v>
      </c>
      <c r="M860" s="5">
        <v>299</v>
      </c>
      <c r="N860" s="5">
        <v>224.25</v>
      </c>
      <c r="O860" s="5">
        <v>404</v>
      </c>
      <c r="P860" s="6" t="s">
        <v>8997</v>
      </c>
      <c r="Q860" s="4" t="s">
        <v>10607</v>
      </c>
      <c r="R860" s="4" t="str">
        <f t="shared" si="69"/>
        <v>BIRC2 Monoclonal Antibody</v>
      </c>
      <c r="S860" s="4" t="str">
        <f t="shared" si="65"/>
        <v>BIRC2 Monoclonal Antibody</v>
      </c>
      <c r="T860" s="4" t="str">
        <f t="shared" si="66"/>
        <v xml:space="preserve">BIRC2 </v>
      </c>
      <c r="U860" s="4" t="s">
        <v>766</v>
      </c>
      <c r="V860" s="4" t="str">
        <f t="shared" si="67"/>
        <v>Human</v>
      </c>
      <c r="W860" s="4"/>
      <c r="X860" s="4"/>
      <c r="Y860" s="4"/>
      <c r="Z860" s="4" t="str">
        <f t="shared" si="68"/>
        <v>ABIG2</v>
      </c>
    </row>
    <row r="861" spans="1:26" x14ac:dyDescent="0.35">
      <c r="A861" s="4" t="s">
        <v>0</v>
      </c>
      <c r="B861" s="4" t="s">
        <v>1</v>
      </c>
      <c r="C861" s="4" t="s">
        <v>2</v>
      </c>
      <c r="D861" s="4" t="s">
        <v>767</v>
      </c>
      <c r="E861" s="4" t="s">
        <v>1408</v>
      </c>
      <c r="F861" s="4" t="s">
        <v>3091</v>
      </c>
      <c r="G861" s="4" t="s">
        <v>2269</v>
      </c>
      <c r="H861" s="4"/>
      <c r="I861" s="4" t="s">
        <v>3089</v>
      </c>
      <c r="J861" s="4" t="s">
        <v>3952</v>
      </c>
      <c r="K861" s="4" t="s">
        <v>5635</v>
      </c>
      <c r="L861" s="4" t="s">
        <v>7324</v>
      </c>
      <c r="M861" s="5">
        <v>299</v>
      </c>
      <c r="N861" s="5">
        <v>224.25</v>
      </c>
      <c r="O861" s="5">
        <v>404</v>
      </c>
      <c r="P861" s="6" t="s">
        <v>8998</v>
      </c>
      <c r="Q861" s="4" t="s">
        <v>10608</v>
      </c>
      <c r="R861" s="4" t="str">
        <f t="shared" si="69"/>
        <v>GLO1 Monoclonal Antibody</v>
      </c>
      <c r="S861" s="4" t="str">
        <f t="shared" si="65"/>
        <v>GLO1 Monoclonal Antibody</v>
      </c>
      <c r="T861" s="4" t="str">
        <f t="shared" si="66"/>
        <v xml:space="preserve">GLO1 </v>
      </c>
      <c r="U861" s="4" t="s">
        <v>767</v>
      </c>
      <c r="V861" s="4" t="str">
        <f t="shared" si="67"/>
        <v>Human, Species Mouse, Species Rat</v>
      </c>
      <c r="W861" s="4"/>
      <c r="X861" s="4"/>
      <c r="Y861" s="4"/>
      <c r="Z861" s="4" t="str">
        <f t="shared" si="68"/>
        <v>AFDI7</v>
      </c>
    </row>
    <row r="862" spans="1:26" x14ac:dyDescent="0.35">
      <c r="A862" s="4" t="s">
        <v>0</v>
      </c>
      <c r="B862" s="4" t="s">
        <v>1</v>
      </c>
      <c r="C862" s="4" t="s">
        <v>2</v>
      </c>
      <c r="D862" s="4" t="s">
        <v>768</v>
      </c>
      <c r="E862" s="4" t="s">
        <v>1408</v>
      </c>
      <c r="F862" s="4" t="s">
        <v>3091</v>
      </c>
      <c r="G862" s="4" t="s">
        <v>2270</v>
      </c>
      <c r="H862" s="4"/>
      <c r="I862" s="4" t="s">
        <v>3089</v>
      </c>
      <c r="J862" s="4" t="s">
        <v>3953</v>
      </c>
      <c r="K862" s="4" t="s">
        <v>5636</v>
      </c>
      <c r="L862" s="4" t="s">
        <v>7325</v>
      </c>
      <c r="M862" s="5">
        <v>299</v>
      </c>
      <c r="N862" s="5">
        <v>224.25</v>
      </c>
      <c r="O862" s="5">
        <v>404</v>
      </c>
      <c r="P862" s="6" t="s">
        <v>8999</v>
      </c>
      <c r="Q862" s="4" t="s">
        <v>10609</v>
      </c>
      <c r="R862" s="4" t="str">
        <f t="shared" si="69"/>
        <v>PIAS1+PIAS2+PIAS3 Rabbit Monoclonal Antibody</v>
      </c>
      <c r="S862" s="4" t="str">
        <f t="shared" si="65"/>
        <v>PIAS1+PIAS2+PIAS3  Monoclonal Antibody</v>
      </c>
      <c r="T862" s="4" t="str">
        <f t="shared" si="66"/>
        <v xml:space="preserve">PIAS1+PIAS2+PIAS3  </v>
      </c>
      <c r="U862" s="4" t="s">
        <v>11964</v>
      </c>
      <c r="V862" s="4" t="str">
        <f t="shared" si="67"/>
        <v>Human, Species Mouse, Species Rat</v>
      </c>
      <c r="W862" s="4"/>
      <c r="X862" s="4"/>
      <c r="Y862" s="4"/>
      <c r="Z862" s="4" t="str">
        <f t="shared" si="68"/>
        <v>ABFA16</v>
      </c>
    </row>
    <row r="863" spans="1:26" x14ac:dyDescent="0.35">
      <c r="A863" s="4" t="s">
        <v>0</v>
      </c>
      <c r="B863" s="4" t="s">
        <v>1</v>
      </c>
      <c r="C863" s="4" t="s">
        <v>2</v>
      </c>
      <c r="D863" s="4" t="s">
        <v>769</v>
      </c>
      <c r="E863" s="4" t="s">
        <v>1408</v>
      </c>
      <c r="F863" s="4" t="s">
        <v>3091</v>
      </c>
      <c r="G863" s="4" t="s">
        <v>2271</v>
      </c>
      <c r="H863" s="4"/>
      <c r="I863" s="4" t="s">
        <v>3089</v>
      </c>
      <c r="J863" s="4" t="s">
        <v>3954</v>
      </c>
      <c r="K863" s="4" t="s">
        <v>5637</v>
      </c>
      <c r="L863" s="4" t="s">
        <v>7326</v>
      </c>
      <c r="M863" s="5">
        <v>299</v>
      </c>
      <c r="N863" s="5">
        <v>224.25</v>
      </c>
      <c r="O863" s="5">
        <v>404</v>
      </c>
      <c r="P863" s="6" t="s">
        <v>9000</v>
      </c>
      <c r="Q863" s="4" t="s">
        <v>10610</v>
      </c>
      <c r="R863" s="4" t="str">
        <f t="shared" si="69"/>
        <v>EAAT2/GLT-1/SLC1A2 Rabbit Monoclonal Antibody</v>
      </c>
      <c r="S863" s="4" t="str">
        <f t="shared" si="65"/>
        <v>EAAT2/GLT-1/SLC1A2  Monoclonal Antibody</v>
      </c>
      <c r="T863" s="4" t="str">
        <f t="shared" si="66"/>
        <v xml:space="preserve">EAAT2/GLT-1/SLC1A2  </v>
      </c>
      <c r="U863" s="4" t="s">
        <v>11965</v>
      </c>
      <c r="V863" s="4" t="str">
        <f t="shared" si="67"/>
        <v>Human, Species Mouse, Species Rat</v>
      </c>
      <c r="W863" s="4"/>
      <c r="X863" s="4"/>
      <c r="Y863" s="4"/>
      <c r="Z863" s="4" t="str">
        <f t="shared" si="68"/>
        <v>ABED19</v>
      </c>
    </row>
    <row r="864" spans="1:26" x14ac:dyDescent="0.35">
      <c r="A864" s="4" t="s">
        <v>0</v>
      </c>
      <c r="B864" s="4" t="s">
        <v>1</v>
      </c>
      <c r="C864" s="4" t="s">
        <v>3</v>
      </c>
      <c r="D864" s="4" t="s">
        <v>770</v>
      </c>
      <c r="E864" s="4" t="s">
        <v>1408</v>
      </c>
      <c r="F864" s="4" t="s">
        <v>3091</v>
      </c>
      <c r="G864" s="4" t="s">
        <v>2272</v>
      </c>
      <c r="H864" s="4"/>
      <c r="I864" s="4" t="s">
        <v>3089</v>
      </c>
      <c r="J864" s="4" t="s">
        <v>3955</v>
      </c>
      <c r="K864" s="4" t="s">
        <v>5638</v>
      </c>
      <c r="L864" s="4" t="s">
        <v>7327</v>
      </c>
      <c r="M864" s="5">
        <v>299</v>
      </c>
      <c r="N864" s="5">
        <v>224.25</v>
      </c>
      <c r="O864" s="5">
        <v>404</v>
      </c>
      <c r="P864" s="6" t="s">
        <v>9001</v>
      </c>
      <c r="Q864" s="4" t="s">
        <v>10611</v>
      </c>
      <c r="R864" s="4" t="str">
        <f t="shared" si="69"/>
        <v>Troponin I Rabbit Monoclonal Antibody</v>
      </c>
      <c r="S864" s="4" t="str">
        <f t="shared" si="65"/>
        <v>Troponin I  Monoclonal Antibody</v>
      </c>
      <c r="T864" s="4" t="str">
        <f t="shared" si="66"/>
        <v xml:space="preserve">Troponin I  </v>
      </c>
      <c r="U864" s="4" t="s">
        <v>11966</v>
      </c>
      <c r="V864" s="4" t="str">
        <f t="shared" si="67"/>
        <v>Human</v>
      </c>
      <c r="W864" s="4"/>
      <c r="X864" s="4"/>
      <c r="Y864" s="4"/>
      <c r="Z864" s="4" t="str">
        <f t="shared" si="68"/>
        <v>EFD20</v>
      </c>
    </row>
    <row r="865" spans="1:26" x14ac:dyDescent="0.35">
      <c r="A865" s="4" t="s">
        <v>0</v>
      </c>
      <c r="B865" s="4" t="s">
        <v>1</v>
      </c>
      <c r="C865" s="4" t="s">
        <v>4</v>
      </c>
      <c r="D865" s="4" t="s">
        <v>771</v>
      </c>
      <c r="E865" s="4" t="s">
        <v>1408</v>
      </c>
      <c r="F865" s="4" t="s">
        <v>3091</v>
      </c>
      <c r="G865" s="4" t="s">
        <v>2273</v>
      </c>
      <c r="H865" s="4"/>
      <c r="I865" s="4" t="s">
        <v>3089</v>
      </c>
      <c r="J865" s="4" t="s">
        <v>3956</v>
      </c>
      <c r="K865" s="4" t="s">
        <v>5639</v>
      </c>
      <c r="L865" s="4" t="s">
        <v>7328</v>
      </c>
      <c r="M865" s="5">
        <v>299</v>
      </c>
      <c r="N865" s="5">
        <v>224.25</v>
      </c>
      <c r="O865" s="5">
        <v>404</v>
      </c>
      <c r="P865" s="6" t="s">
        <v>9002</v>
      </c>
      <c r="Q865" s="4" t="s">
        <v>10612</v>
      </c>
      <c r="R865" s="4" t="str">
        <f t="shared" si="69"/>
        <v>GCLC Rabbit Monoclonal Antibody</v>
      </c>
      <c r="S865" s="4" t="str">
        <f t="shared" si="65"/>
        <v>GCLC  Monoclonal Antibody</v>
      </c>
      <c r="T865" s="4" t="str">
        <f t="shared" si="66"/>
        <v xml:space="preserve">GCLC  </v>
      </c>
      <c r="U865" s="4" t="s">
        <v>771</v>
      </c>
      <c r="V865" s="4" t="str">
        <f t="shared" si="67"/>
        <v>Human, Species Rat</v>
      </c>
      <c r="W865" s="4"/>
      <c r="X865" s="4"/>
      <c r="Y865" s="4"/>
      <c r="Z865" s="4" t="str">
        <f t="shared" si="68"/>
        <v>ABBG7</v>
      </c>
    </row>
    <row r="866" spans="1:26" x14ac:dyDescent="0.35">
      <c r="A866" s="4" t="s">
        <v>0</v>
      </c>
      <c r="B866" s="4" t="s">
        <v>1</v>
      </c>
      <c r="C866" s="4" t="s">
        <v>3</v>
      </c>
      <c r="D866" s="4" t="s">
        <v>772</v>
      </c>
      <c r="E866" s="4" t="s">
        <v>1408</v>
      </c>
      <c r="F866" s="4" t="s">
        <v>3091</v>
      </c>
      <c r="G866" s="4" t="s">
        <v>2274</v>
      </c>
      <c r="H866" s="4"/>
      <c r="I866" s="4" t="s">
        <v>3089</v>
      </c>
      <c r="J866" s="4" t="s">
        <v>3957</v>
      </c>
      <c r="K866" s="4" t="s">
        <v>5640</v>
      </c>
      <c r="L866" s="4" t="s">
        <v>7329</v>
      </c>
      <c r="M866" s="5">
        <v>299</v>
      </c>
      <c r="N866" s="5">
        <v>224.25</v>
      </c>
      <c r="O866" s="5">
        <v>404</v>
      </c>
      <c r="P866" s="6" t="s">
        <v>9003</v>
      </c>
      <c r="Q866" s="4" t="s">
        <v>10613</v>
      </c>
      <c r="R866" s="4" t="str">
        <f t="shared" si="69"/>
        <v>CD99 Rabbit Monoclonal Antibody</v>
      </c>
      <c r="S866" s="4" t="str">
        <f t="shared" si="65"/>
        <v>CD99  Monoclonal Antibody</v>
      </c>
      <c r="T866" s="4" t="str">
        <f t="shared" si="66"/>
        <v xml:space="preserve">CD99  </v>
      </c>
      <c r="U866" s="4" t="s">
        <v>772</v>
      </c>
      <c r="V866" s="4" t="str">
        <f t="shared" si="67"/>
        <v>Human</v>
      </c>
      <c r="W866" s="4"/>
      <c r="X866" s="4"/>
      <c r="Y866" s="4"/>
      <c r="Z866" s="4" t="str">
        <f t="shared" si="68"/>
        <v>AODD3</v>
      </c>
    </row>
    <row r="867" spans="1:26" x14ac:dyDescent="0.35">
      <c r="A867" s="4" t="s">
        <v>0</v>
      </c>
      <c r="B867" s="4" t="s">
        <v>1</v>
      </c>
      <c r="C867" s="4" t="s">
        <v>2</v>
      </c>
      <c r="D867" s="4" t="s">
        <v>773</v>
      </c>
      <c r="E867" s="4" t="s">
        <v>1408</v>
      </c>
      <c r="F867" s="4" t="s">
        <v>3091</v>
      </c>
      <c r="G867" s="4" t="s">
        <v>2275</v>
      </c>
      <c r="H867" s="4"/>
      <c r="I867" s="4" t="s">
        <v>3089</v>
      </c>
      <c r="J867" s="4" t="s">
        <v>3958</v>
      </c>
      <c r="K867" s="4" t="s">
        <v>5641</v>
      </c>
      <c r="L867" s="4" t="s">
        <v>7330</v>
      </c>
      <c r="M867" s="5">
        <v>299</v>
      </c>
      <c r="N867" s="5">
        <v>224.25</v>
      </c>
      <c r="O867" s="5">
        <v>404</v>
      </c>
      <c r="P867" s="6" t="s">
        <v>9004</v>
      </c>
      <c r="Q867" s="4" t="s">
        <v>10614</v>
      </c>
      <c r="R867" s="4" t="str">
        <f t="shared" si="69"/>
        <v>eIF5A Rabbit Monoclonal Antibody</v>
      </c>
      <c r="S867" s="4" t="str">
        <f t="shared" si="65"/>
        <v>eIF5A  Monoclonal Antibody</v>
      </c>
      <c r="T867" s="4" t="str">
        <f t="shared" si="66"/>
        <v xml:space="preserve">eIF5A  </v>
      </c>
      <c r="U867" s="4" t="s">
        <v>11967</v>
      </c>
      <c r="V867" s="4" t="str">
        <f t="shared" si="67"/>
        <v>Human, Species Mouse, Species Rat</v>
      </c>
      <c r="W867" s="4"/>
      <c r="X867" s="4"/>
      <c r="Y867" s="4"/>
      <c r="Z867" s="4" t="str">
        <f t="shared" si="68"/>
        <v>FAO5</v>
      </c>
    </row>
    <row r="868" spans="1:26" x14ac:dyDescent="0.35">
      <c r="A868" s="4" t="s">
        <v>0</v>
      </c>
      <c r="B868" s="4" t="s">
        <v>1</v>
      </c>
      <c r="C868" s="4" t="s">
        <v>2</v>
      </c>
      <c r="D868" s="4" t="s">
        <v>774</v>
      </c>
      <c r="E868" s="4" t="s">
        <v>1408</v>
      </c>
      <c r="F868" s="4" t="s">
        <v>3091</v>
      </c>
      <c r="G868" s="4" t="s">
        <v>2276</v>
      </c>
      <c r="H868" s="4"/>
      <c r="I868" s="4" t="s">
        <v>3089</v>
      </c>
      <c r="J868" s="4" t="s">
        <v>3959</v>
      </c>
      <c r="K868" s="4" t="s">
        <v>5642</v>
      </c>
      <c r="L868" s="4" t="s">
        <v>7331</v>
      </c>
      <c r="M868" s="5">
        <v>299</v>
      </c>
      <c r="N868" s="5">
        <v>224.25</v>
      </c>
      <c r="O868" s="5">
        <v>404</v>
      </c>
      <c r="P868" s="6" t="s">
        <v>9005</v>
      </c>
      <c r="Q868" s="4" t="s">
        <v>10615</v>
      </c>
      <c r="R868" s="4" t="str">
        <f t="shared" si="69"/>
        <v>HEC1 NDC80 Monoclonal Antibody</v>
      </c>
      <c r="S868" s="4" t="str">
        <f t="shared" si="65"/>
        <v>HEC1 NDC80 Monoclonal Antibody</v>
      </c>
      <c r="T868" s="4" t="str">
        <f t="shared" si="66"/>
        <v xml:space="preserve">HEC1 NDC80 </v>
      </c>
      <c r="U868" s="4" t="s">
        <v>11968</v>
      </c>
      <c r="V868" s="4" t="str">
        <f t="shared" si="67"/>
        <v>Human, Species Mouse, Species Rat</v>
      </c>
      <c r="W868" s="4"/>
      <c r="X868" s="4"/>
      <c r="Y868" s="4"/>
      <c r="Z868" s="4" t="str">
        <f t="shared" si="68"/>
        <v>ACBI14</v>
      </c>
    </row>
    <row r="869" spans="1:26" x14ac:dyDescent="0.35">
      <c r="A869" s="4" t="s">
        <v>0</v>
      </c>
      <c r="B869" s="4" t="s">
        <v>1</v>
      </c>
      <c r="C869" s="4" t="s">
        <v>3</v>
      </c>
      <c r="D869" s="4" t="s">
        <v>775</v>
      </c>
      <c r="E869" s="4" t="s">
        <v>1408</v>
      </c>
      <c r="F869" s="4" t="s">
        <v>3091</v>
      </c>
      <c r="G869" s="4" t="s">
        <v>2277</v>
      </c>
      <c r="H869" s="4"/>
      <c r="I869" s="4" t="s">
        <v>3089</v>
      </c>
      <c r="J869" s="4" t="s">
        <v>3960</v>
      </c>
      <c r="K869" s="4" t="s">
        <v>5643</v>
      </c>
      <c r="L869" s="4" t="s">
        <v>7332</v>
      </c>
      <c r="M869" s="5">
        <v>299</v>
      </c>
      <c r="N869" s="5">
        <v>224.25</v>
      </c>
      <c r="O869" s="5">
        <v>404</v>
      </c>
      <c r="P869" s="6" t="s">
        <v>9006</v>
      </c>
      <c r="Q869" s="4" t="s">
        <v>10616</v>
      </c>
      <c r="R869" s="4" t="str">
        <f t="shared" si="69"/>
        <v>Ku70 XRCC6 Rabbit Monoclonal Antibody</v>
      </c>
      <c r="S869" s="4" t="str">
        <f t="shared" si="65"/>
        <v>Ku70 XRCC6  Monoclonal Antibody</v>
      </c>
      <c r="T869" s="4" t="str">
        <f t="shared" si="66"/>
        <v xml:space="preserve">Ku70 XRCC6  </v>
      </c>
      <c r="U869" s="4" t="s">
        <v>11969</v>
      </c>
      <c r="V869" s="4" t="str">
        <f t="shared" si="67"/>
        <v>Human</v>
      </c>
      <c r="W869" s="4"/>
      <c r="X869" s="4"/>
      <c r="Y869" s="4"/>
      <c r="Z869" s="4" t="str">
        <f t="shared" si="68"/>
        <v>AAIG24</v>
      </c>
    </row>
    <row r="870" spans="1:26" x14ac:dyDescent="0.35">
      <c r="A870" s="4" t="s">
        <v>0</v>
      </c>
      <c r="B870" s="4" t="s">
        <v>1</v>
      </c>
      <c r="C870" s="4" t="s">
        <v>2</v>
      </c>
      <c r="D870" s="4" t="s">
        <v>776</v>
      </c>
      <c r="E870" s="4" t="s">
        <v>1408</v>
      </c>
      <c r="F870" s="4" t="s">
        <v>3091</v>
      </c>
      <c r="G870" s="4" t="s">
        <v>2278</v>
      </c>
      <c r="H870" s="4"/>
      <c r="I870" s="4" t="s">
        <v>3089</v>
      </c>
      <c r="J870" s="4" t="s">
        <v>3961</v>
      </c>
      <c r="K870" s="4" t="s">
        <v>5644</v>
      </c>
      <c r="L870" s="4" t="s">
        <v>7333</v>
      </c>
      <c r="M870" s="5">
        <v>299</v>
      </c>
      <c r="N870" s="5">
        <v>224.25</v>
      </c>
      <c r="O870" s="5">
        <v>404</v>
      </c>
      <c r="P870" s="6" t="s">
        <v>9007</v>
      </c>
      <c r="Q870" s="4" t="s">
        <v>10617</v>
      </c>
      <c r="R870" s="4" t="str">
        <f t="shared" si="69"/>
        <v>MMP8 Rabbit Monoclonal Antibody</v>
      </c>
      <c r="S870" s="4" t="str">
        <f t="shared" si="65"/>
        <v>MMP8  Monoclonal Antibody</v>
      </c>
      <c r="T870" s="4" t="str">
        <f t="shared" si="66"/>
        <v xml:space="preserve">MMP8  </v>
      </c>
      <c r="U870" s="4" t="s">
        <v>776</v>
      </c>
      <c r="V870" s="4" t="str">
        <f t="shared" si="67"/>
        <v>Human, Species Mouse, Species Rat</v>
      </c>
      <c r="W870" s="4"/>
      <c r="X870" s="4"/>
      <c r="Y870" s="4"/>
      <c r="Z870" s="4" t="str">
        <f t="shared" si="68"/>
        <v>EFA13</v>
      </c>
    </row>
    <row r="871" spans="1:26" x14ac:dyDescent="0.35">
      <c r="A871" s="4" t="s">
        <v>0</v>
      </c>
      <c r="B871" s="4" t="s">
        <v>1</v>
      </c>
      <c r="C871" s="4" t="s">
        <v>3</v>
      </c>
      <c r="D871" s="4" t="s">
        <v>777</v>
      </c>
      <c r="E871" s="4" t="s">
        <v>1408</v>
      </c>
      <c r="F871" s="4" t="s">
        <v>3091</v>
      </c>
      <c r="G871" s="4" t="s">
        <v>2279</v>
      </c>
      <c r="H871" s="4"/>
      <c r="I871" s="4" t="s">
        <v>3089</v>
      </c>
      <c r="J871" s="4" t="s">
        <v>3962</v>
      </c>
      <c r="K871" s="4" t="s">
        <v>5645</v>
      </c>
      <c r="L871" s="4" t="s">
        <v>7334</v>
      </c>
      <c r="M871" s="5">
        <v>299</v>
      </c>
      <c r="N871" s="5">
        <v>224.25</v>
      </c>
      <c r="O871" s="5">
        <v>404</v>
      </c>
      <c r="P871" s="6" t="s">
        <v>9008</v>
      </c>
      <c r="Q871" s="4" t="s">
        <v>10618</v>
      </c>
      <c r="R871" s="4" t="str">
        <f t="shared" si="69"/>
        <v>Trefoil Factor 3 Monoclonal Antibody</v>
      </c>
      <c r="S871" s="4" t="str">
        <f t="shared" si="65"/>
        <v>Trefoil Factor 3 Monoclonal Antibody</v>
      </c>
      <c r="T871" s="4" t="str">
        <f t="shared" si="66"/>
        <v xml:space="preserve">Trefoil Factor 3 </v>
      </c>
      <c r="U871" s="4" t="s">
        <v>11970</v>
      </c>
      <c r="V871" s="4" t="str">
        <f t="shared" si="67"/>
        <v>Human</v>
      </c>
      <c r="W871" s="4"/>
      <c r="X871" s="4"/>
      <c r="Y871" s="4"/>
      <c r="Z871" s="4" t="str">
        <f t="shared" si="68"/>
        <v>ACHI20</v>
      </c>
    </row>
    <row r="872" spans="1:26" x14ac:dyDescent="0.35">
      <c r="A872" s="4" t="s">
        <v>0</v>
      </c>
      <c r="B872" s="4" t="s">
        <v>1</v>
      </c>
      <c r="C872" s="4" t="s">
        <v>2</v>
      </c>
      <c r="D872" s="4" t="s">
        <v>778</v>
      </c>
      <c r="E872" s="4" t="s">
        <v>1408</v>
      </c>
      <c r="F872" s="4" t="s">
        <v>3091</v>
      </c>
      <c r="G872" s="4" t="s">
        <v>2280</v>
      </c>
      <c r="H872" s="4"/>
      <c r="I872" s="4" t="s">
        <v>3089</v>
      </c>
      <c r="J872" s="4" t="s">
        <v>3963</v>
      </c>
      <c r="K872" s="4" t="s">
        <v>5646</v>
      </c>
      <c r="L872" s="4" t="s">
        <v>7335</v>
      </c>
      <c r="M872" s="5">
        <v>299</v>
      </c>
      <c r="N872" s="5">
        <v>224.25</v>
      </c>
      <c r="O872" s="5">
        <v>404</v>
      </c>
      <c r="P872" s="6" t="s">
        <v>9009</v>
      </c>
      <c r="Q872" s="4" t="s">
        <v>10619</v>
      </c>
      <c r="R872" s="4" t="str">
        <f t="shared" si="69"/>
        <v>Liver Carboxylesterase 1 Monoclonal Antibody</v>
      </c>
      <c r="S872" s="4" t="str">
        <f t="shared" si="65"/>
        <v>Liver Carboxylesterase 1 Monoclonal Antibody</v>
      </c>
      <c r="T872" s="4" t="str">
        <f t="shared" si="66"/>
        <v xml:space="preserve">Liver Carboxylesterase 1 </v>
      </c>
      <c r="U872" s="4" t="s">
        <v>11971</v>
      </c>
      <c r="V872" s="4" t="str">
        <f t="shared" si="67"/>
        <v>Human, Species Mouse, Species Rat</v>
      </c>
      <c r="W872" s="4"/>
      <c r="X872" s="4"/>
      <c r="Y872" s="4"/>
      <c r="Z872" s="4" t="str">
        <f t="shared" si="68"/>
        <v>AECB3</v>
      </c>
    </row>
    <row r="873" spans="1:26" x14ac:dyDescent="0.35">
      <c r="A873" s="4" t="s">
        <v>0</v>
      </c>
      <c r="B873" s="4" t="s">
        <v>1</v>
      </c>
      <c r="C873" s="4" t="s">
        <v>5</v>
      </c>
      <c r="D873" s="4" t="s">
        <v>779</v>
      </c>
      <c r="E873" s="4" t="s">
        <v>1408</v>
      </c>
      <c r="F873" s="4" t="s">
        <v>3091</v>
      </c>
      <c r="G873" s="4" t="s">
        <v>2281</v>
      </c>
      <c r="H873" s="4"/>
      <c r="I873" s="4" t="s">
        <v>3089</v>
      </c>
      <c r="J873" s="4" t="s">
        <v>3964</v>
      </c>
      <c r="K873" s="4" t="s">
        <v>5647</v>
      </c>
      <c r="L873" s="4" t="s">
        <v>7336</v>
      </c>
      <c r="M873" s="5">
        <v>299</v>
      </c>
      <c r="N873" s="5">
        <v>224.25</v>
      </c>
      <c r="O873" s="5">
        <v>404</v>
      </c>
      <c r="P873" s="6" t="s">
        <v>9010</v>
      </c>
      <c r="Q873" s="4" t="s">
        <v>10620</v>
      </c>
      <c r="R873" s="4" t="str">
        <f t="shared" si="69"/>
        <v>Cyclin D3 CCND3 Rabbit Monoclonal Antibody</v>
      </c>
      <c r="S873" s="4" t="str">
        <f t="shared" si="65"/>
        <v>Cyclin D3 CCND3  Monoclonal Antibody</v>
      </c>
      <c r="T873" s="4" t="str">
        <f t="shared" si="66"/>
        <v xml:space="preserve">Cyclin D3 CCND3  </v>
      </c>
      <c r="U873" s="4" t="s">
        <v>11972</v>
      </c>
      <c r="V873" s="4" t="str">
        <f t="shared" si="67"/>
        <v>Human, Species Mouse</v>
      </c>
      <c r="W873" s="4"/>
      <c r="X873" s="4"/>
      <c r="Y873" s="4"/>
      <c r="Z873" s="4" t="str">
        <f t="shared" si="68"/>
        <v>GID3</v>
      </c>
    </row>
    <row r="874" spans="1:26" x14ac:dyDescent="0.35">
      <c r="A874" s="4" t="s">
        <v>0</v>
      </c>
      <c r="B874" s="4" t="s">
        <v>1</v>
      </c>
      <c r="C874" s="4" t="s">
        <v>2</v>
      </c>
      <c r="D874" s="4" t="s">
        <v>780</v>
      </c>
      <c r="E874" s="4" t="s">
        <v>1408</v>
      </c>
      <c r="F874" s="4" t="s">
        <v>3091</v>
      </c>
      <c r="G874" s="4" t="s">
        <v>2282</v>
      </c>
      <c r="H874" s="4"/>
      <c r="I874" s="4" t="s">
        <v>3089</v>
      </c>
      <c r="J874" s="4" t="s">
        <v>3965</v>
      </c>
      <c r="K874" s="4" t="s">
        <v>5648</v>
      </c>
      <c r="L874" s="4" t="s">
        <v>7337</v>
      </c>
      <c r="M874" s="5">
        <v>299</v>
      </c>
      <c r="N874" s="5">
        <v>224.25</v>
      </c>
      <c r="O874" s="5">
        <v>404</v>
      </c>
      <c r="P874" s="6" t="s">
        <v>9011</v>
      </c>
      <c r="Q874" s="4" t="s">
        <v>10621</v>
      </c>
      <c r="R874" s="4" t="str">
        <f t="shared" si="69"/>
        <v>MBD2 Rabbit Monoclonal Antibody</v>
      </c>
      <c r="S874" s="4" t="str">
        <f t="shared" si="65"/>
        <v>MBD2  Monoclonal Antibody</v>
      </c>
      <c r="T874" s="4" t="str">
        <f t="shared" si="66"/>
        <v xml:space="preserve">MBD2  </v>
      </c>
      <c r="U874" s="4" t="s">
        <v>780</v>
      </c>
      <c r="V874" s="4" t="str">
        <f t="shared" si="67"/>
        <v>Human, Species Mouse, Species Rat</v>
      </c>
      <c r="W874" s="4"/>
      <c r="X874" s="4"/>
      <c r="Y874" s="4"/>
      <c r="Z874" s="4" t="str">
        <f t="shared" si="68"/>
        <v>ADIH13</v>
      </c>
    </row>
    <row r="875" spans="1:26" x14ac:dyDescent="0.35">
      <c r="A875" s="4" t="s">
        <v>0</v>
      </c>
      <c r="B875" s="4" t="s">
        <v>1</v>
      </c>
      <c r="C875" s="4" t="s">
        <v>2</v>
      </c>
      <c r="D875" s="4" t="s">
        <v>781</v>
      </c>
      <c r="E875" s="4" t="s">
        <v>1408</v>
      </c>
      <c r="F875" s="4" t="s">
        <v>3091</v>
      </c>
      <c r="G875" s="4" t="s">
        <v>2283</v>
      </c>
      <c r="H875" s="4"/>
      <c r="I875" s="4" t="s">
        <v>3089</v>
      </c>
      <c r="J875" s="4" t="s">
        <v>3966</v>
      </c>
      <c r="K875" s="4" t="s">
        <v>5649</v>
      </c>
      <c r="L875" s="4" t="s">
        <v>7338</v>
      </c>
      <c r="M875" s="5">
        <v>299</v>
      </c>
      <c r="N875" s="5">
        <v>224.25</v>
      </c>
      <c r="O875" s="5">
        <v>404</v>
      </c>
      <c r="P875" s="6" t="s">
        <v>9012</v>
      </c>
      <c r="Q875" s="4" t="s">
        <v>10622</v>
      </c>
      <c r="R875" s="4" t="str">
        <f t="shared" si="69"/>
        <v>CCR3 Rabbit Monoclonal Antibody</v>
      </c>
      <c r="S875" s="4" t="str">
        <f t="shared" si="65"/>
        <v>CCR3  Monoclonal Antibody</v>
      </c>
      <c r="T875" s="4" t="str">
        <f t="shared" si="66"/>
        <v xml:space="preserve">CCR3  </v>
      </c>
      <c r="U875" s="4" t="s">
        <v>781</v>
      </c>
      <c r="V875" s="4" t="str">
        <f t="shared" si="67"/>
        <v>Human, Species Mouse, Species Rat</v>
      </c>
      <c r="W875" s="4"/>
      <c r="X875" s="4"/>
      <c r="Y875" s="4"/>
      <c r="Z875" s="4" t="str">
        <f t="shared" si="68"/>
        <v>ECE3</v>
      </c>
    </row>
    <row r="876" spans="1:26" x14ac:dyDescent="0.35">
      <c r="A876" s="4" t="s">
        <v>0</v>
      </c>
      <c r="B876" s="4" t="s">
        <v>1</v>
      </c>
      <c r="C876" s="4" t="s">
        <v>3</v>
      </c>
      <c r="D876" s="4" t="s">
        <v>782</v>
      </c>
      <c r="E876" s="4" t="s">
        <v>1408</v>
      </c>
      <c r="F876" s="4" t="s">
        <v>3091</v>
      </c>
      <c r="G876" s="4" t="s">
        <v>2284</v>
      </c>
      <c r="H876" s="4"/>
      <c r="I876" s="4" t="s">
        <v>3089</v>
      </c>
      <c r="J876" s="4" t="s">
        <v>3967</v>
      </c>
      <c r="K876" s="4" t="s">
        <v>5650</v>
      </c>
      <c r="L876" s="4" t="s">
        <v>7339</v>
      </c>
      <c r="M876" s="5">
        <v>299</v>
      </c>
      <c r="N876" s="5">
        <v>224.25</v>
      </c>
      <c r="O876" s="5">
        <v>404</v>
      </c>
      <c r="P876" s="6" t="s">
        <v>9013</v>
      </c>
      <c r="Q876" s="4" t="s">
        <v>10623</v>
      </c>
      <c r="R876" s="4" t="str">
        <f t="shared" si="69"/>
        <v>Ezrin Rabbit Monoclonal Antibody</v>
      </c>
      <c r="S876" s="4" t="str">
        <f t="shared" si="65"/>
        <v>Ezrin  Monoclonal Antibody</v>
      </c>
      <c r="T876" s="4" t="str">
        <f t="shared" si="66"/>
        <v xml:space="preserve">Ezrin  </v>
      </c>
      <c r="U876" s="4" t="s">
        <v>11973</v>
      </c>
      <c r="V876" s="4" t="str">
        <f t="shared" si="67"/>
        <v>Human</v>
      </c>
      <c r="W876" s="4"/>
      <c r="X876" s="4"/>
      <c r="Y876" s="4"/>
      <c r="Z876" s="4" t="str">
        <f t="shared" si="68"/>
        <v>AAAI5</v>
      </c>
    </row>
    <row r="877" spans="1:26" x14ac:dyDescent="0.35">
      <c r="A877" s="4" t="s">
        <v>0</v>
      </c>
      <c r="B877" s="4" t="s">
        <v>1</v>
      </c>
      <c r="C877" s="4" t="s">
        <v>2</v>
      </c>
      <c r="D877" s="4" t="s">
        <v>783</v>
      </c>
      <c r="E877" s="4" t="s">
        <v>1408</v>
      </c>
      <c r="F877" s="4" t="s">
        <v>3091</v>
      </c>
      <c r="G877" s="4" t="s">
        <v>2285</v>
      </c>
      <c r="H877" s="4"/>
      <c r="I877" s="4" t="s">
        <v>3089</v>
      </c>
      <c r="J877" s="4" t="s">
        <v>3968</v>
      </c>
      <c r="K877" s="4" t="s">
        <v>5651</v>
      </c>
      <c r="L877" s="4" t="s">
        <v>7340</v>
      </c>
      <c r="M877" s="5">
        <v>299</v>
      </c>
      <c r="N877" s="5">
        <v>224.25</v>
      </c>
      <c r="O877" s="5">
        <v>404</v>
      </c>
      <c r="P877" s="6" t="s">
        <v>9014</v>
      </c>
      <c r="Q877" s="4" t="s">
        <v>10624</v>
      </c>
      <c r="R877" s="4" t="str">
        <f t="shared" si="69"/>
        <v>ALIX Rabbit Monoclonal Antibody</v>
      </c>
      <c r="S877" s="4" t="str">
        <f t="shared" si="65"/>
        <v>ALIX  Monoclonal Antibody</v>
      </c>
      <c r="T877" s="4" t="str">
        <f t="shared" si="66"/>
        <v xml:space="preserve">ALIX  </v>
      </c>
      <c r="U877" s="4" t="s">
        <v>11974</v>
      </c>
      <c r="V877" s="4" t="str">
        <f t="shared" si="67"/>
        <v>Human, Species Mouse, Species Rat</v>
      </c>
      <c r="W877" s="4"/>
      <c r="X877" s="4"/>
      <c r="Y877" s="4"/>
      <c r="Z877" s="4" t="str">
        <f t="shared" si="68"/>
        <v>AEBO16</v>
      </c>
    </row>
    <row r="878" spans="1:26" x14ac:dyDescent="0.35">
      <c r="A878" s="4" t="s">
        <v>0</v>
      </c>
      <c r="B878" s="4" t="s">
        <v>1</v>
      </c>
      <c r="C878" s="4" t="s">
        <v>2</v>
      </c>
      <c r="D878" s="4" t="s">
        <v>784</v>
      </c>
      <c r="E878" s="4" t="s">
        <v>1408</v>
      </c>
      <c r="F878" s="4" t="s">
        <v>3091</v>
      </c>
      <c r="G878" s="4" t="s">
        <v>2286</v>
      </c>
      <c r="H878" s="4"/>
      <c r="I878" s="4" t="s">
        <v>3089</v>
      </c>
      <c r="J878" s="4" t="s">
        <v>3969</v>
      </c>
      <c r="K878" s="4" t="s">
        <v>5652</v>
      </c>
      <c r="L878" s="4" t="s">
        <v>7341</v>
      </c>
      <c r="M878" s="5">
        <v>299</v>
      </c>
      <c r="N878" s="5">
        <v>224.25</v>
      </c>
      <c r="O878" s="5">
        <v>404</v>
      </c>
      <c r="P878" s="6" t="s">
        <v>9015</v>
      </c>
      <c r="Q878" s="4" t="s">
        <v>10625</v>
      </c>
      <c r="R878" s="4" t="str">
        <f t="shared" si="69"/>
        <v>SDHA Rabbit Monoclonal Antibody</v>
      </c>
      <c r="S878" s="4" t="str">
        <f t="shared" si="65"/>
        <v>SDHA  Monoclonal Antibody</v>
      </c>
      <c r="T878" s="4" t="str">
        <f t="shared" si="66"/>
        <v xml:space="preserve">SDHA  </v>
      </c>
      <c r="U878" s="4" t="s">
        <v>784</v>
      </c>
      <c r="V878" s="4" t="str">
        <f t="shared" si="67"/>
        <v>Human, Species Mouse, Species Rat</v>
      </c>
      <c r="W878" s="4"/>
      <c r="X878" s="4"/>
      <c r="Y878" s="4"/>
      <c r="Z878" s="4" t="str">
        <f t="shared" si="68"/>
        <v>AADA19</v>
      </c>
    </row>
    <row r="879" spans="1:26" x14ac:dyDescent="0.35">
      <c r="A879" s="4" t="s">
        <v>0</v>
      </c>
      <c r="B879" s="4" t="s">
        <v>1</v>
      </c>
      <c r="C879" s="4" t="s">
        <v>2</v>
      </c>
      <c r="D879" s="4" t="s">
        <v>785</v>
      </c>
      <c r="E879" s="4" t="s">
        <v>1408</v>
      </c>
      <c r="F879" s="4" t="s">
        <v>3091</v>
      </c>
      <c r="G879" s="4" t="s">
        <v>2287</v>
      </c>
      <c r="H879" s="4"/>
      <c r="I879" s="4" t="s">
        <v>3089</v>
      </c>
      <c r="J879" s="4" t="s">
        <v>3970</v>
      </c>
      <c r="K879" s="4" t="s">
        <v>5653</v>
      </c>
      <c r="L879" s="4" t="s">
        <v>7342</v>
      </c>
      <c r="M879" s="5">
        <v>299</v>
      </c>
      <c r="N879" s="5">
        <v>224.25</v>
      </c>
      <c r="O879" s="5">
        <v>404</v>
      </c>
      <c r="P879" s="6" t="s">
        <v>9016</v>
      </c>
      <c r="Q879" s="4" t="s">
        <v>10626</v>
      </c>
      <c r="R879" s="4" t="str">
        <f t="shared" si="69"/>
        <v>RRM1 Monoclonal Antibody</v>
      </c>
      <c r="S879" s="4" t="str">
        <f t="shared" si="65"/>
        <v>RRM1 Monoclonal Antibody</v>
      </c>
      <c r="T879" s="4" t="str">
        <f t="shared" si="66"/>
        <v xml:space="preserve">RRM1 </v>
      </c>
      <c r="U879" s="4" t="s">
        <v>785</v>
      </c>
      <c r="V879" s="4" t="str">
        <f t="shared" si="67"/>
        <v>Human, Species Mouse, Species Rat</v>
      </c>
      <c r="W879" s="4"/>
      <c r="X879" s="4"/>
      <c r="Y879" s="4"/>
      <c r="Z879" s="4" t="str">
        <f t="shared" si="68"/>
        <v>AFDH18</v>
      </c>
    </row>
    <row r="880" spans="1:26" x14ac:dyDescent="0.35">
      <c r="A880" s="4" t="s">
        <v>0</v>
      </c>
      <c r="B880" s="4" t="s">
        <v>1</v>
      </c>
      <c r="C880" s="4" t="s">
        <v>2</v>
      </c>
      <c r="D880" s="4" t="s">
        <v>786</v>
      </c>
      <c r="E880" s="4" t="s">
        <v>1408</v>
      </c>
      <c r="F880" s="4" t="s">
        <v>3091</v>
      </c>
      <c r="G880" s="4" t="s">
        <v>2288</v>
      </c>
      <c r="H880" s="4"/>
      <c r="I880" s="4" t="s">
        <v>3089</v>
      </c>
      <c r="J880" s="4" t="s">
        <v>3971</v>
      </c>
      <c r="K880" s="4" t="s">
        <v>5654</v>
      </c>
      <c r="L880" s="4" t="s">
        <v>7343</v>
      </c>
      <c r="M880" s="5">
        <v>299</v>
      </c>
      <c r="N880" s="5">
        <v>224.25</v>
      </c>
      <c r="O880" s="5">
        <v>404</v>
      </c>
      <c r="P880" s="6" t="s">
        <v>9017</v>
      </c>
      <c r="Q880" s="4" t="s">
        <v>10627</v>
      </c>
      <c r="R880" s="4" t="str">
        <f t="shared" si="69"/>
        <v>Apg3 (Atg3) Rabbit Monoclonal Antibody</v>
      </c>
      <c r="S880" s="4" t="str">
        <f t="shared" si="65"/>
        <v>Apg3 (Atg3)  Monoclonal Antibody</v>
      </c>
      <c r="T880" s="4" t="str">
        <f t="shared" si="66"/>
        <v xml:space="preserve">Apg3 (Atg3)  </v>
      </c>
      <c r="U880" s="4" t="s">
        <v>11975</v>
      </c>
      <c r="V880" s="4" t="str">
        <f t="shared" si="67"/>
        <v>Human, Species Mouse, Species Rat</v>
      </c>
      <c r="W880" s="4"/>
      <c r="X880" s="4"/>
      <c r="Y880" s="4"/>
      <c r="Z880" s="4" t="str">
        <f t="shared" si="68"/>
        <v>ABBC1</v>
      </c>
    </row>
    <row r="881" spans="1:26" x14ac:dyDescent="0.35">
      <c r="A881" s="4" t="s">
        <v>0</v>
      </c>
      <c r="B881" s="4" t="s">
        <v>1</v>
      </c>
      <c r="C881" s="4" t="s">
        <v>2</v>
      </c>
      <c r="D881" s="4" t="s">
        <v>787</v>
      </c>
      <c r="E881" s="4" t="s">
        <v>1408</v>
      </c>
      <c r="F881" s="4" t="s">
        <v>3091</v>
      </c>
      <c r="G881" s="4" t="s">
        <v>2289</v>
      </c>
      <c r="H881" s="4"/>
      <c r="I881" s="4" t="s">
        <v>3089</v>
      </c>
      <c r="J881" s="4" t="s">
        <v>3972</v>
      </c>
      <c r="K881" s="4" t="s">
        <v>5655</v>
      </c>
      <c r="L881" s="4" t="s">
        <v>7344</v>
      </c>
      <c r="M881" s="5">
        <v>299</v>
      </c>
      <c r="N881" s="5">
        <v>224.25</v>
      </c>
      <c r="O881" s="5">
        <v>404</v>
      </c>
      <c r="P881" s="6" t="s">
        <v>9018</v>
      </c>
      <c r="Q881" s="4" t="s">
        <v>10628</v>
      </c>
      <c r="R881" s="4" t="str">
        <f t="shared" si="69"/>
        <v>Axin2/Conductin Rabbit Monoclonal Antibody</v>
      </c>
      <c r="S881" s="4" t="str">
        <f t="shared" si="65"/>
        <v>Axin2/Conductin  Monoclonal Antibody</v>
      </c>
      <c r="T881" s="4" t="str">
        <f t="shared" si="66"/>
        <v xml:space="preserve">Axin2/Conductin  </v>
      </c>
      <c r="U881" s="4" t="s">
        <v>11976</v>
      </c>
      <c r="V881" s="4" t="str">
        <f t="shared" si="67"/>
        <v>Human, Species Mouse, Species Rat</v>
      </c>
      <c r="W881" s="4"/>
      <c r="X881" s="4"/>
      <c r="Y881" s="4"/>
      <c r="Z881" s="4" t="str">
        <f t="shared" si="68"/>
        <v>AAIA1</v>
      </c>
    </row>
    <row r="882" spans="1:26" x14ac:dyDescent="0.35">
      <c r="A882" s="4" t="s">
        <v>0</v>
      </c>
      <c r="B882" s="4" t="s">
        <v>1</v>
      </c>
      <c r="C882" s="4" t="s">
        <v>2</v>
      </c>
      <c r="D882" s="4" t="s">
        <v>788</v>
      </c>
      <c r="E882" s="4" t="s">
        <v>1408</v>
      </c>
      <c r="F882" s="4" t="s">
        <v>3091</v>
      </c>
      <c r="G882" s="4" t="s">
        <v>2290</v>
      </c>
      <c r="H882" s="4"/>
      <c r="I882" s="4" t="s">
        <v>3089</v>
      </c>
      <c r="J882" s="4" t="s">
        <v>3973</v>
      </c>
      <c r="K882" s="4" t="s">
        <v>5656</v>
      </c>
      <c r="L882" s="4" t="s">
        <v>7345</v>
      </c>
      <c r="M882" s="5">
        <v>299</v>
      </c>
      <c r="N882" s="5">
        <v>224.25</v>
      </c>
      <c r="O882" s="5">
        <v>404</v>
      </c>
      <c r="P882" s="6" t="s">
        <v>9019</v>
      </c>
      <c r="Q882" s="4" t="s">
        <v>10629</v>
      </c>
      <c r="R882" s="4" t="str">
        <f t="shared" si="69"/>
        <v>KPNA2 Monoclonal Antibody</v>
      </c>
      <c r="S882" s="4" t="str">
        <f t="shared" si="65"/>
        <v>KPNA2 Monoclonal Antibody</v>
      </c>
      <c r="T882" s="4" t="str">
        <f t="shared" si="66"/>
        <v xml:space="preserve">KPNA2 </v>
      </c>
      <c r="U882" s="4" t="s">
        <v>788</v>
      </c>
      <c r="V882" s="4" t="str">
        <f t="shared" si="67"/>
        <v>Human, Species Mouse, Species Rat</v>
      </c>
      <c r="W882" s="4"/>
      <c r="X882" s="4"/>
      <c r="Y882" s="4"/>
      <c r="Z882" s="4" t="str">
        <f t="shared" si="68"/>
        <v>AEAF11</v>
      </c>
    </row>
    <row r="883" spans="1:26" x14ac:dyDescent="0.35">
      <c r="A883" s="4" t="s">
        <v>0</v>
      </c>
      <c r="B883" s="4" t="s">
        <v>1</v>
      </c>
      <c r="C883" s="4" t="s">
        <v>2</v>
      </c>
      <c r="D883" s="4" t="s">
        <v>789</v>
      </c>
      <c r="E883" s="4" t="s">
        <v>1408</v>
      </c>
      <c r="F883" s="4" t="s">
        <v>3091</v>
      </c>
      <c r="G883" s="4" t="s">
        <v>2291</v>
      </c>
      <c r="H883" s="4"/>
      <c r="I883" s="4" t="s">
        <v>3089</v>
      </c>
      <c r="J883" s="4" t="s">
        <v>3974</v>
      </c>
      <c r="K883" s="4" t="s">
        <v>5657</v>
      </c>
      <c r="L883" s="4" t="s">
        <v>7346</v>
      </c>
      <c r="M883" s="5">
        <v>299</v>
      </c>
      <c r="N883" s="5">
        <v>224.25</v>
      </c>
      <c r="O883" s="5">
        <v>404</v>
      </c>
      <c r="P883" s="6" t="s">
        <v>9020</v>
      </c>
      <c r="Q883" s="4" t="s">
        <v>10630</v>
      </c>
      <c r="R883" s="4" t="str">
        <f t="shared" si="69"/>
        <v>TXNRD1 Rabbit Monoclonal Antibody</v>
      </c>
      <c r="S883" s="4" t="str">
        <f t="shared" si="65"/>
        <v>TXNRD1  Monoclonal Antibody</v>
      </c>
      <c r="T883" s="4" t="str">
        <f t="shared" si="66"/>
        <v xml:space="preserve">TXNRD1  </v>
      </c>
      <c r="U883" s="4" t="s">
        <v>789</v>
      </c>
      <c r="V883" s="4" t="str">
        <f t="shared" si="67"/>
        <v>Human, Species Mouse, Species Rat</v>
      </c>
      <c r="W883" s="4"/>
      <c r="X883" s="4"/>
      <c r="Y883" s="4"/>
      <c r="Z883" s="4" t="str">
        <f t="shared" si="68"/>
        <v>ACCE20</v>
      </c>
    </row>
    <row r="884" spans="1:26" x14ac:dyDescent="0.35">
      <c r="A884" s="4" t="s">
        <v>0</v>
      </c>
      <c r="B884" s="4" t="s">
        <v>1</v>
      </c>
      <c r="C884" s="4" t="s">
        <v>3</v>
      </c>
      <c r="D884" s="4" t="s">
        <v>790</v>
      </c>
      <c r="E884" s="4" t="s">
        <v>1408</v>
      </c>
      <c r="F884" s="4" t="s">
        <v>3091</v>
      </c>
      <c r="G884" s="4" t="s">
        <v>2292</v>
      </c>
      <c r="H884" s="4"/>
      <c r="I884" s="4" t="s">
        <v>3089</v>
      </c>
      <c r="J884" s="4" t="s">
        <v>3975</v>
      </c>
      <c r="K884" s="4" t="s">
        <v>5658</v>
      </c>
      <c r="L884" s="4" t="s">
        <v>7347</v>
      </c>
      <c r="M884" s="5">
        <v>299</v>
      </c>
      <c r="N884" s="5">
        <v>224.25</v>
      </c>
      <c r="O884" s="5">
        <v>404</v>
      </c>
      <c r="P884" s="6" t="s">
        <v>9021</v>
      </c>
      <c r="Q884" s="4" t="s">
        <v>10631</v>
      </c>
      <c r="R884" s="4" t="str">
        <f t="shared" si="69"/>
        <v>TGF alpha Monoclonal Antibody</v>
      </c>
      <c r="S884" s="4" t="str">
        <f t="shared" si="65"/>
        <v>TGF alpha Monoclonal Antibody</v>
      </c>
      <c r="T884" s="4" t="str">
        <f t="shared" si="66"/>
        <v xml:space="preserve">TGF alpha </v>
      </c>
      <c r="U884" s="4" t="s">
        <v>11977</v>
      </c>
      <c r="V884" s="4" t="str">
        <f t="shared" si="67"/>
        <v>Human</v>
      </c>
      <c r="W884" s="4"/>
      <c r="X884" s="4"/>
      <c r="Y884" s="4"/>
      <c r="Z884" s="4" t="str">
        <f t="shared" si="68"/>
        <v>AEGF20</v>
      </c>
    </row>
    <row r="885" spans="1:26" x14ac:dyDescent="0.35">
      <c r="A885" s="4" t="s">
        <v>0</v>
      </c>
      <c r="B885" s="4" t="s">
        <v>1</v>
      </c>
      <c r="C885" s="4" t="s">
        <v>2</v>
      </c>
      <c r="D885" s="4" t="s">
        <v>791</v>
      </c>
      <c r="E885" s="4" t="s">
        <v>1408</v>
      </c>
      <c r="F885" s="4" t="s">
        <v>3091</v>
      </c>
      <c r="G885" s="4" t="s">
        <v>2293</v>
      </c>
      <c r="H885" s="4"/>
      <c r="I885" s="4" t="s">
        <v>3089</v>
      </c>
      <c r="J885" s="4" t="s">
        <v>3976</v>
      </c>
      <c r="K885" s="4" t="s">
        <v>5659</v>
      </c>
      <c r="L885" s="4" t="s">
        <v>7348</v>
      </c>
      <c r="M885" s="5">
        <v>299</v>
      </c>
      <c r="N885" s="5">
        <v>224.25</v>
      </c>
      <c r="O885" s="5">
        <v>404</v>
      </c>
      <c r="P885" s="6" t="s">
        <v>9022</v>
      </c>
      <c r="Q885" s="4" t="s">
        <v>10632</v>
      </c>
      <c r="R885" s="4" t="str">
        <f t="shared" si="69"/>
        <v>CD166 Monoclonal Antibody</v>
      </c>
      <c r="S885" s="4" t="str">
        <f t="shared" si="65"/>
        <v>CD166 Monoclonal Antibody</v>
      </c>
      <c r="T885" s="4" t="str">
        <f t="shared" si="66"/>
        <v xml:space="preserve">CD166 </v>
      </c>
      <c r="U885" s="4" t="s">
        <v>11978</v>
      </c>
      <c r="V885" s="4" t="str">
        <f t="shared" si="67"/>
        <v>Human, Species Mouse, Species Rat</v>
      </c>
      <c r="W885" s="4"/>
      <c r="X885" s="4"/>
      <c r="Y885" s="4"/>
      <c r="Z885" s="4" t="str">
        <f t="shared" si="68"/>
        <v>ADGA1</v>
      </c>
    </row>
    <row r="886" spans="1:26" x14ac:dyDescent="0.35">
      <c r="A886" s="4" t="s">
        <v>0</v>
      </c>
      <c r="B886" s="4" t="s">
        <v>1</v>
      </c>
      <c r="C886" s="4" t="s">
        <v>3</v>
      </c>
      <c r="D886" s="4" t="s">
        <v>792</v>
      </c>
      <c r="E886" s="4" t="s">
        <v>1408</v>
      </c>
      <c r="F886" s="4" t="s">
        <v>3091</v>
      </c>
      <c r="G886" s="4" t="s">
        <v>2294</v>
      </c>
      <c r="H886" s="4"/>
      <c r="I886" s="4" t="s">
        <v>3089</v>
      </c>
      <c r="J886" s="4" t="s">
        <v>3977</v>
      </c>
      <c r="K886" s="4" t="s">
        <v>5660</v>
      </c>
      <c r="L886" s="4" t="s">
        <v>7349</v>
      </c>
      <c r="M886" s="5">
        <v>299</v>
      </c>
      <c r="N886" s="5">
        <v>224.25</v>
      </c>
      <c r="O886" s="5">
        <v>404</v>
      </c>
      <c r="P886" s="6" t="s">
        <v>9023</v>
      </c>
      <c r="Q886" s="4" t="s">
        <v>10633</v>
      </c>
      <c r="R886" s="4" t="str">
        <f t="shared" si="69"/>
        <v>TFE3 Monoclonal Antibody</v>
      </c>
      <c r="S886" s="4" t="str">
        <f t="shared" si="65"/>
        <v>TFE3 Monoclonal Antibody</v>
      </c>
      <c r="T886" s="4" t="str">
        <f t="shared" si="66"/>
        <v xml:space="preserve">TFE3 </v>
      </c>
      <c r="U886" s="4" t="s">
        <v>792</v>
      </c>
      <c r="V886" s="4" t="str">
        <f t="shared" si="67"/>
        <v>Human</v>
      </c>
      <c r="W886" s="4"/>
      <c r="X886" s="4"/>
      <c r="Y886" s="4"/>
      <c r="Z886" s="4" t="str">
        <f t="shared" si="68"/>
        <v>AFHC20</v>
      </c>
    </row>
    <row r="887" spans="1:26" x14ac:dyDescent="0.35">
      <c r="A887" s="4" t="s">
        <v>0</v>
      </c>
      <c r="B887" s="4" t="s">
        <v>1</v>
      </c>
      <c r="C887" s="4" t="s">
        <v>2</v>
      </c>
      <c r="D887" s="4" t="s">
        <v>793</v>
      </c>
      <c r="E887" s="4" t="s">
        <v>1408</v>
      </c>
      <c r="F887" s="4" t="s">
        <v>3091</v>
      </c>
      <c r="G887" s="4" t="s">
        <v>2295</v>
      </c>
      <c r="H887" s="4"/>
      <c r="I887" s="4" t="s">
        <v>3089</v>
      </c>
      <c r="J887" s="4" t="s">
        <v>3978</v>
      </c>
      <c r="K887" s="4" t="s">
        <v>5661</v>
      </c>
      <c r="L887" s="4" t="s">
        <v>7350</v>
      </c>
      <c r="M887" s="5">
        <v>299</v>
      </c>
      <c r="N887" s="5">
        <v>224.25</v>
      </c>
      <c r="O887" s="5">
        <v>404</v>
      </c>
      <c r="P887" s="6" t="s">
        <v>9024</v>
      </c>
      <c r="Q887" s="4" t="s">
        <v>10634</v>
      </c>
      <c r="R887" s="4" t="str">
        <f t="shared" si="69"/>
        <v>hnRNP K Rabbit Monoclonal Antibody</v>
      </c>
      <c r="S887" s="4" t="str">
        <f t="shared" si="65"/>
        <v>hnRNP K  Monoclonal Antibody</v>
      </c>
      <c r="T887" s="4" t="str">
        <f t="shared" si="66"/>
        <v xml:space="preserve">hnRNP K  </v>
      </c>
      <c r="U887" s="4" t="s">
        <v>11979</v>
      </c>
      <c r="V887" s="4" t="str">
        <f t="shared" si="67"/>
        <v>Human, Species Mouse, Species Rat</v>
      </c>
      <c r="W887" s="4"/>
      <c r="X887" s="4"/>
      <c r="Y887" s="4"/>
      <c r="Z887" s="4" t="str">
        <f t="shared" si="68"/>
        <v>FOE8</v>
      </c>
    </row>
    <row r="888" spans="1:26" x14ac:dyDescent="0.35">
      <c r="A888" s="4" t="s">
        <v>0</v>
      </c>
      <c r="B888" s="4" t="s">
        <v>1</v>
      </c>
      <c r="C888" s="4" t="s">
        <v>2</v>
      </c>
      <c r="D888" s="4" t="s">
        <v>794</v>
      </c>
      <c r="E888" s="4" t="s">
        <v>1408</v>
      </c>
      <c r="F888" s="4" t="s">
        <v>3091</v>
      </c>
      <c r="G888" s="4" t="s">
        <v>2296</v>
      </c>
      <c r="H888" s="4"/>
      <c r="I888" s="4" t="s">
        <v>3089</v>
      </c>
      <c r="J888" s="4" t="s">
        <v>3979</v>
      </c>
      <c r="K888" s="4" t="s">
        <v>5662</v>
      </c>
      <c r="L888" s="4" t="s">
        <v>7351</v>
      </c>
      <c r="M888" s="5">
        <v>299</v>
      </c>
      <c r="N888" s="5">
        <v>224.25</v>
      </c>
      <c r="O888" s="5">
        <v>404</v>
      </c>
      <c r="P888" s="6" t="s">
        <v>9025</v>
      </c>
      <c r="Q888" s="4" t="s">
        <v>10635</v>
      </c>
      <c r="R888" s="4" t="str">
        <f t="shared" si="69"/>
        <v>PTBP1 Monoclonal Antibody</v>
      </c>
      <c r="S888" s="4" t="str">
        <f t="shared" si="65"/>
        <v>PTBP1 Monoclonal Antibody</v>
      </c>
      <c r="T888" s="4" t="str">
        <f t="shared" si="66"/>
        <v xml:space="preserve">PTBP1 </v>
      </c>
      <c r="U888" s="4" t="s">
        <v>794</v>
      </c>
      <c r="V888" s="4" t="str">
        <f t="shared" si="67"/>
        <v>Human, Species Mouse, Species Rat</v>
      </c>
      <c r="W888" s="4"/>
      <c r="X888" s="4"/>
      <c r="Y888" s="4"/>
      <c r="Z888" s="4" t="str">
        <f t="shared" si="68"/>
        <v>AFEO16</v>
      </c>
    </row>
    <row r="889" spans="1:26" x14ac:dyDescent="0.35">
      <c r="A889" s="4" t="s">
        <v>0</v>
      </c>
      <c r="B889" s="4" t="s">
        <v>1</v>
      </c>
      <c r="C889" s="4" t="s">
        <v>2</v>
      </c>
      <c r="D889" s="4" t="s">
        <v>795</v>
      </c>
      <c r="E889" s="4" t="s">
        <v>1408</v>
      </c>
      <c r="F889" s="4" t="s">
        <v>3091</v>
      </c>
      <c r="G889" s="4" t="s">
        <v>2297</v>
      </c>
      <c r="H889" s="4"/>
      <c r="I889" s="4" t="s">
        <v>3089</v>
      </c>
      <c r="J889" s="4" t="s">
        <v>3980</v>
      </c>
      <c r="K889" s="4" t="s">
        <v>5663</v>
      </c>
      <c r="L889" s="4" t="s">
        <v>7352</v>
      </c>
      <c r="M889" s="5">
        <v>299</v>
      </c>
      <c r="N889" s="5">
        <v>224.25</v>
      </c>
      <c r="O889" s="5">
        <v>404</v>
      </c>
      <c r="P889" s="6" t="s">
        <v>9026</v>
      </c>
      <c r="Q889" s="4" t="s">
        <v>10636</v>
      </c>
      <c r="R889" s="4" t="str">
        <f t="shared" si="69"/>
        <v>Acetyl-CoA Carboxylase Monoclonal Antibody</v>
      </c>
      <c r="S889" s="4" t="str">
        <f t="shared" si="65"/>
        <v>Acetyl-CoA Carboxylase Monoclonal Antibody</v>
      </c>
      <c r="T889" s="4" t="str">
        <f t="shared" si="66"/>
        <v xml:space="preserve">Acetyl-CoA Carboxylase </v>
      </c>
      <c r="U889" s="4" t="s">
        <v>11980</v>
      </c>
      <c r="V889" s="4" t="str">
        <f t="shared" si="67"/>
        <v>Human, Species Mouse, Species Rat</v>
      </c>
      <c r="W889" s="4"/>
      <c r="X889" s="4"/>
      <c r="Y889" s="4"/>
      <c r="Z889" s="4" t="str">
        <f t="shared" si="68"/>
        <v>EDI1</v>
      </c>
    </row>
    <row r="890" spans="1:26" x14ac:dyDescent="0.35">
      <c r="A890" s="4" t="s">
        <v>0</v>
      </c>
      <c r="B890" s="4" t="s">
        <v>1</v>
      </c>
      <c r="C890" s="4" t="s">
        <v>2</v>
      </c>
      <c r="D890" s="4" t="s">
        <v>796</v>
      </c>
      <c r="E890" s="4" t="s">
        <v>1408</v>
      </c>
      <c r="F890" s="4" t="s">
        <v>3091</v>
      </c>
      <c r="G890" s="4" t="s">
        <v>2298</v>
      </c>
      <c r="H890" s="4"/>
      <c r="I890" s="4" t="s">
        <v>3089</v>
      </c>
      <c r="J890" s="4" t="s">
        <v>3981</v>
      </c>
      <c r="K890" s="4" t="s">
        <v>5664</v>
      </c>
      <c r="L890" s="4" t="s">
        <v>7353</v>
      </c>
      <c r="M890" s="5">
        <v>299</v>
      </c>
      <c r="N890" s="5">
        <v>224.25</v>
      </c>
      <c r="O890" s="5">
        <v>404</v>
      </c>
      <c r="P890" s="6" t="s">
        <v>9027</v>
      </c>
      <c r="Q890" s="4" t="s">
        <v>10637</v>
      </c>
      <c r="R890" s="4" t="str">
        <f t="shared" si="69"/>
        <v>NMDAR1 GRIN1 Rabbit Monoclonal Antibody</v>
      </c>
      <c r="S890" s="4" t="str">
        <f t="shared" si="65"/>
        <v>NMDAR1 GRIN1  Monoclonal Antibody</v>
      </c>
      <c r="T890" s="4" t="str">
        <f t="shared" si="66"/>
        <v xml:space="preserve">NMDAR1 GRIN1  </v>
      </c>
      <c r="U890" s="4" t="s">
        <v>11981</v>
      </c>
      <c r="V890" s="4" t="str">
        <f t="shared" si="67"/>
        <v>Human, Species Mouse, Species Rat</v>
      </c>
      <c r="W890" s="4"/>
      <c r="X890" s="4"/>
      <c r="Y890" s="4"/>
      <c r="Z890" s="4" t="str">
        <f t="shared" si="68"/>
        <v>AAHF7</v>
      </c>
    </row>
    <row r="891" spans="1:26" x14ac:dyDescent="0.35">
      <c r="A891" s="4" t="s">
        <v>0</v>
      </c>
      <c r="B891" s="4" t="s">
        <v>1</v>
      </c>
      <c r="C891" s="4" t="s">
        <v>5</v>
      </c>
      <c r="D891" s="4" t="s">
        <v>797</v>
      </c>
      <c r="E891" s="4" t="s">
        <v>1408</v>
      </c>
      <c r="F891" s="4" t="s">
        <v>3091</v>
      </c>
      <c r="G891" s="4" t="s">
        <v>2299</v>
      </c>
      <c r="H891" s="4"/>
      <c r="I891" s="4" t="s">
        <v>3089</v>
      </c>
      <c r="J891" s="4" t="s">
        <v>3982</v>
      </c>
      <c r="K891" s="4" t="s">
        <v>5665</v>
      </c>
      <c r="L891" s="4" t="s">
        <v>7354</v>
      </c>
      <c r="M891" s="5">
        <v>299</v>
      </c>
      <c r="N891" s="5">
        <v>224.25</v>
      </c>
      <c r="O891" s="5">
        <v>404</v>
      </c>
      <c r="P891" s="6" t="s">
        <v>9028</v>
      </c>
      <c r="Q891" s="4" t="s">
        <v>10638</v>
      </c>
      <c r="R891" s="4" t="str">
        <f t="shared" si="69"/>
        <v>Lysozyme LYZ Rabbit Monoclonal Antibody</v>
      </c>
      <c r="S891" s="4" t="str">
        <f t="shared" si="65"/>
        <v>Lysozyme LYZ  Monoclonal Antibody</v>
      </c>
      <c r="T891" s="4" t="str">
        <f t="shared" si="66"/>
        <v xml:space="preserve">Lysozyme LYZ  </v>
      </c>
      <c r="U891" s="4" t="s">
        <v>11982</v>
      </c>
      <c r="V891" s="4" t="str">
        <f t="shared" si="67"/>
        <v>Human, Species Mouse</v>
      </c>
      <c r="W891" s="4"/>
      <c r="X891" s="4"/>
      <c r="Y891" s="4"/>
      <c r="Z891" s="4" t="str">
        <f t="shared" si="68"/>
        <v>EBO12</v>
      </c>
    </row>
    <row r="892" spans="1:26" x14ac:dyDescent="0.35">
      <c r="A892" s="4" t="s">
        <v>0</v>
      </c>
      <c r="B892" s="4" t="s">
        <v>1</v>
      </c>
      <c r="C892" s="4" t="s">
        <v>3</v>
      </c>
      <c r="D892" s="4" t="s">
        <v>798</v>
      </c>
      <c r="E892" s="4" t="s">
        <v>1408</v>
      </c>
      <c r="F892" s="4" t="s">
        <v>3091</v>
      </c>
      <c r="G892" s="4" t="s">
        <v>2300</v>
      </c>
      <c r="H892" s="4"/>
      <c r="I892" s="4" t="s">
        <v>3089</v>
      </c>
      <c r="J892" s="4" t="s">
        <v>3983</v>
      </c>
      <c r="K892" s="4" t="s">
        <v>5666</v>
      </c>
      <c r="L892" s="4" t="s">
        <v>7355</v>
      </c>
      <c r="M892" s="5">
        <v>299</v>
      </c>
      <c r="N892" s="5">
        <v>224.25</v>
      </c>
      <c r="O892" s="5">
        <v>404</v>
      </c>
      <c r="P892" s="6" t="s">
        <v>9029</v>
      </c>
      <c r="Q892" s="4" t="s">
        <v>10639</v>
      </c>
      <c r="R892" s="4" t="str">
        <f t="shared" si="69"/>
        <v>KCNA1/Kv1.1 Rabbit Monoclonal Antibody</v>
      </c>
      <c r="S892" s="4" t="str">
        <f t="shared" si="65"/>
        <v>KCNA1/Kv1.1  Monoclonal Antibody</v>
      </c>
      <c r="T892" s="4" t="str">
        <f t="shared" si="66"/>
        <v xml:space="preserve">KCNA1/Kv1.1  </v>
      </c>
      <c r="U892" s="4" t="s">
        <v>11983</v>
      </c>
      <c r="V892" s="4" t="str">
        <f t="shared" si="67"/>
        <v>Human</v>
      </c>
      <c r="W892" s="4"/>
      <c r="X892" s="4"/>
      <c r="Y892" s="4"/>
      <c r="Z892" s="4" t="str">
        <f t="shared" si="68"/>
        <v>FFI11</v>
      </c>
    </row>
    <row r="893" spans="1:26" x14ac:dyDescent="0.35">
      <c r="A893" s="4" t="s">
        <v>0</v>
      </c>
      <c r="B893" s="4" t="s">
        <v>1</v>
      </c>
      <c r="C893" s="4" t="s">
        <v>3</v>
      </c>
      <c r="D893" s="4" t="s">
        <v>799</v>
      </c>
      <c r="E893" s="4" t="s">
        <v>1408</v>
      </c>
      <c r="F893" s="4" t="s">
        <v>3091</v>
      </c>
      <c r="G893" s="4" t="s">
        <v>2301</v>
      </c>
      <c r="H893" s="4"/>
      <c r="I893" s="4" t="s">
        <v>3089</v>
      </c>
      <c r="J893" s="4" t="s">
        <v>3984</v>
      </c>
      <c r="K893" s="4" t="s">
        <v>5667</v>
      </c>
      <c r="L893" s="4" t="s">
        <v>7356</v>
      </c>
      <c r="M893" s="5">
        <v>299</v>
      </c>
      <c r="N893" s="5">
        <v>224.25</v>
      </c>
      <c r="O893" s="5">
        <v>404</v>
      </c>
      <c r="P893" s="6" t="s">
        <v>9030</v>
      </c>
      <c r="Q893" s="4" t="s">
        <v>10640</v>
      </c>
      <c r="R893" s="4" t="str">
        <f t="shared" si="69"/>
        <v>IKBKE Monoclonal Antibody</v>
      </c>
      <c r="S893" s="4" t="str">
        <f t="shared" si="65"/>
        <v>IKBKE Monoclonal Antibody</v>
      </c>
      <c r="T893" s="4" t="str">
        <f t="shared" si="66"/>
        <v xml:space="preserve">IKBKE </v>
      </c>
      <c r="U893" s="4" t="s">
        <v>799</v>
      </c>
      <c r="V893" s="4" t="str">
        <f t="shared" si="67"/>
        <v>Human</v>
      </c>
      <c r="W893" s="4"/>
      <c r="X893" s="4"/>
      <c r="Y893" s="4"/>
      <c r="Z893" s="4" t="str">
        <f t="shared" si="68"/>
        <v>AFAO9</v>
      </c>
    </row>
    <row r="894" spans="1:26" x14ac:dyDescent="0.35">
      <c r="A894" s="4" t="s">
        <v>0</v>
      </c>
      <c r="B894" s="4" t="s">
        <v>1</v>
      </c>
      <c r="C894" s="4" t="s">
        <v>4</v>
      </c>
      <c r="D894" s="4" t="s">
        <v>800</v>
      </c>
      <c r="E894" s="4" t="s">
        <v>1408</v>
      </c>
      <c r="F894" s="4" t="s">
        <v>3091</v>
      </c>
      <c r="G894" s="4" t="s">
        <v>2302</v>
      </c>
      <c r="H894" s="4"/>
      <c r="I894" s="4" t="s">
        <v>3089</v>
      </c>
      <c r="J894" s="4" t="s">
        <v>3985</v>
      </c>
      <c r="K894" s="4" t="s">
        <v>5668</v>
      </c>
      <c r="L894" s="4" t="s">
        <v>7357</v>
      </c>
      <c r="M894" s="5">
        <v>299</v>
      </c>
      <c r="N894" s="5">
        <v>224.25</v>
      </c>
      <c r="O894" s="5">
        <v>404</v>
      </c>
      <c r="P894" s="6" t="s">
        <v>9031</v>
      </c>
      <c r="Q894" s="4" t="s">
        <v>10641</v>
      </c>
      <c r="R894" s="4" t="str">
        <f t="shared" si="69"/>
        <v>CD90 / Thy1 Rabbit Monoclonal Antibody</v>
      </c>
      <c r="S894" s="4" t="str">
        <f t="shared" si="65"/>
        <v>CD90 / Thy1  Monoclonal Antibody</v>
      </c>
      <c r="T894" s="4" t="str">
        <f t="shared" si="66"/>
        <v xml:space="preserve">CD90 / Thy1  </v>
      </c>
      <c r="U894" s="4" t="s">
        <v>11984</v>
      </c>
      <c r="V894" s="4" t="str">
        <f t="shared" si="67"/>
        <v>Human, Species Rat</v>
      </c>
      <c r="W894" s="4"/>
      <c r="X894" s="4"/>
      <c r="Y894" s="4"/>
      <c r="Z894" s="4" t="str">
        <f t="shared" si="68"/>
        <v>CEB20</v>
      </c>
    </row>
    <row r="895" spans="1:26" x14ac:dyDescent="0.35">
      <c r="A895" s="4" t="s">
        <v>0</v>
      </c>
      <c r="B895" s="4" t="s">
        <v>1</v>
      </c>
      <c r="C895" s="4" t="s">
        <v>3</v>
      </c>
      <c r="D895" s="4" t="s">
        <v>800</v>
      </c>
      <c r="E895" s="4" t="s">
        <v>1408</v>
      </c>
      <c r="F895" s="4" t="s">
        <v>3091</v>
      </c>
      <c r="G895" s="4" t="s">
        <v>2303</v>
      </c>
      <c r="H895" s="4"/>
      <c r="I895" s="4" t="s">
        <v>3089</v>
      </c>
      <c r="J895" s="4" t="s">
        <v>3986</v>
      </c>
      <c r="K895" s="4" t="s">
        <v>5669</v>
      </c>
      <c r="L895" s="4" t="s">
        <v>7358</v>
      </c>
      <c r="M895" s="5">
        <v>299</v>
      </c>
      <c r="N895" s="5">
        <v>224.25</v>
      </c>
      <c r="O895" s="5">
        <v>404</v>
      </c>
      <c r="P895" s="6" t="s">
        <v>9032</v>
      </c>
      <c r="Q895" s="4" t="s">
        <v>10642</v>
      </c>
      <c r="R895" s="4" t="str">
        <f t="shared" si="69"/>
        <v>THY1/Cd90 Rabbit Monoclonal Antibody</v>
      </c>
      <c r="S895" s="4" t="str">
        <f t="shared" si="65"/>
        <v>THY1/Cd90  Monoclonal Antibody</v>
      </c>
      <c r="T895" s="4" t="str">
        <f t="shared" si="66"/>
        <v xml:space="preserve">THY1/Cd90  </v>
      </c>
      <c r="U895" s="4" t="s">
        <v>11985</v>
      </c>
      <c r="V895" s="4" t="str">
        <f t="shared" si="67"/>
        <v>Human</v>
      </c>
      <c r="W895" s="4"/>
      <c r="X895" s="4"/>
      <c r="Y895" s="4"/>
      <c r="Z895" s="4" t="str">
        <f t="shared" si="68"/>
        <v>AOFC20</v>
      </c>
    </row>
    <row r="896" spans="1:26" x14ac:dyDescent="0.35">
      <c r="A896" s="4" t="s">
        <v>0</v>
      </c>
      <c r="B896" s="4" t="s">
        <v>1</v>
      </c>
      <c r="C896" s="4" t="s">
        <v>3</v>
      </c>
      <c r="D896" s="4" t="s">
        <v>801</v>
      </c>
      <c r="E896" s="4" t="s">
        <v>1408</v>
      </c>
      <c r="F896" s="4" t="s">
        <v>3091</v>
      </c>
      <c r="G896" s="4" t="s">
        <v>2304</v>
      </c>
      <c r="H896" s="4"/>
      <c r="I896" s="4" t="s">
        <v>3089</v>
      </c>
      <c r="J896" s="4" t="s">
        <v>3987</v>
      </c>
      <c r="K896" s="4" t="s">
        <v>5670</v>
      </c>
      <c r="L896" s="4" t="s">
        <v>7359</v>
      </c>
      <c r="M896" s="5">
        <v>299</v>
      </c>
      <c r="N896" s="5">
        <v>224.25</v>
      </c>
      <c r="O896" s="5">
        <v>404</v>
      </c>
      <c r="P896" s="6" t="s">
        <v>9033</v>
      </c>
      <c r="Q896" s="4" t="s">
        <v>10643</v>
      </c>
      <c r="R896" s="4" t="str">
        <f t="shared" si="69"/>
        <v>FoxO4/Afx Rabbit Monoclonal Antibody</v>
      </c>
      <c r="S896" s="4" t="str">
        <f t="shared" si="65"/>
        <v>FoxO4/Afx  Monoclonal Antibody</v>
      </c>
      <c r="T896" s="4" t="str">
        <f t="shared" si="66"/>
        <v xml:space="preserve">FoxO4/Afx  </v>
      </c>
      <c r="U896" s="4" t="s">
        <v>11986</v>
      </c>
      <c r="V896" s="4" t="str">
        <f t="shared" si="67"/>
        <v>Human</v>
      </c>
      <c r="W896" s="4"/>
      <c r="X896" s="4"/>
      <c r="Y896" s="4"/>
      <c r="Z896" s="4" t="str">
        <f t="shared" si="68"/>
        <v>HEI6</v>
      </c>
    </row>
    <row r="897" spans="1:26" x14ac:dyDescent="0.35">
      <c r="A897" s="4" t="s">
        <v>0</v>
      </c>
      <c r="B897" s="4" t="s">
        <v>1</v>
      </c>
      <c r="C897" s="4" t="s">
        <v>2</v>
      </c>
      <c r="D897" s="4" t="s">
        <v>801</v>
      </c>
      <c r="E897" s="4" t="s">
        <v>1408</v>
      </c>
      <c r="F897" s="4" t="s">
        <v>3091</v>
      </c>
      <c r="G897" s="4" t="s">
        <v>2305</v>
      </c>
      <c r="H897" s="4"/>
      <c r="I897" s="4" t="s">
        <v>3089</v>
      </c>
      <c r="J897" s="4" t="s">
        <v>3988</v>
      </c>
      <c r="K897" s="4" t="s">
        <v>5671</v>
      </c>
      <c r="L897" s="4" t="s">
        <v>7360</v>
      </c>
      <c r="M897" s="5">
        <v>299</v>
      </c>
      <c r="N897" s="5">
        <v>224.25</v>
      </c>
      <c r="O897" s="5">
        <v>404</v>
      </c>
      <c r="P897" s="6" t="s">
        <v>9034</v>
      </c>
      <c r="Q897" s="4" t="s">
        <v>10643</v>
      </c>
      <c r="R897" s="4" t="str">
        <f t="shared" si="69"/>
        <v>FoxO4/Afx Rabbit Monoclonal Antibody</v>
      </c>
      <c r="S897" s="4" t="str">
        <f t="shared" si="65"/>
        <v>FoxO4/Afx  Monoclonal Antibody</v>
      </c>
      <c r="T897" s="4" t="str">
        <f t="shared" si="66"/>
        <v xml:space="preserve">FoxO4/Afx  </v>
      </c>
      <c r="U897" s="4" t="s">
        <v>11986</v>
      </c>
      <c r="V897" s="4" t="str">
        <f t="shared" si="67"/>
        <v>Human, Species Mouse, Species Rat</v>
      </c>
      <c r="W897" s="4"/>
      <c r="X897" s="4"/>
      <c r="Y897" s="4"/>
      <c r="Z897" s="4" t="str">
        <f t="shared" si="68"/>
        <v>HEH6</v>
      </c>
    </row>
    <row r="898" spans="1:26" x14ac:dyDescent="0.35">
      <c r="A898" s="4" t="s">
        <v>0</v>
      </c>
      <c r="B898" s="4" t="s">
        <v>1</v>
      </c>
      <c r="C898" s="4" t="s">
        <v>2</v>
      </c>
      <c r="D898" s="4" t="s">
        <v>802</v>
      </c>
      <c r="E898" s="4" t="s">
        <v>1408</v>
      </c>
      <c r="F898" s="4" t="s">
        <v>3091</v>
      </c>
      <c r="G898" s="4" t="s">
        <v>2306</v>
      </c>
      <c r="H898" s="4"/>
      <c r="I898" s="4" t="s">
        <v>3089</v>
      </c>
      <c r="J898" s="4" t="s">
        <v>3989</v>
      </c>
      <c r="K898" s="4" t="s">
        <v>5672</v>
      </c>
      <c r="L898" s="4" t="s">
        <v>7361</v>
      </c>
      <c r="M898" s="5">
        <v>299</v>
      </c>
      <c r="N898" s="5">
        <v>224.25</v>
      </c>
      <c r="O898" s="5">
        <v>404</v>
      </c>
      <c r="P898" s="6" t="s">
        <v>9035</v>
      </c>
      <c r="Q898" s="4" t="s">
        <v>10644</v>
      </c>
      <c r="R898" s="4" t="str">
        <f t="shared" si="69"/>
        <v>IRF6 Rabbit Monoclonal Antibody</v>
      </c>
      <c r="S898" s="4" t="str">
        <f t="shared" si="65"/>
        <v>IRF6  Monoclonal Antibody</v>
      </c>
      <c r="T898" s="4" t="str">
        <f t="shared" si="66"/>
        <v xml:space="preserve">IRF6  </v>
      </c>
      <c r="U898" s="4" t="s">
        <v>802</v>
      </c>
      <c r="V898" s="4" t="str">
        <f t="shared" si="67"/>
        <v>Human, Species Mouse, Species Rat</v>
      </c>
      <c r="W898" s="4"/>
      <c r="X898" s="4"/>
      <c r="Y898" s="4"/>
      <c r="Z898" s="4" t="str">
        <f t="shared" si="68"/>
        <v>GHD9</v>
      </c>
    </row>
    <row r="899" spans="1:26" x14ac:dyDescent="0.35">
      <c r="A899" s="4" t="s">
        <v>0</v>
      </c>
      <c r="B899" s="4" t="s">
        <v>1</v>
      </c>
      <c r="C899" s="4" t="s">
        <v>3</v>
      </c>
      <c r="D899" s="4" t="s">
        <v>803</v>
      </c>
      <c r="E899" s="4" t="s">
        <v>1408</v>
      </c>
      <c r="F899" s="4" t="s">
        <v>3091</v>
      </c>
      <c r="G899" s="4" t="s">
        <v>2307</v>
      </c>
      <c r="H899" s="4"/>
      <c r="I899" s="4" t="s">
        <v>3089</v>
      </c>
      <c r="J899" s="4" t="s">
        <v>3990</v>
      </c>
      <c r="K899" s="4" t="s">
        <v>5673</v>
      </c>
      <c r="L899" s="4" t="s">
        <v>7362</v>
      </c>
      <c r="M899" s="5">
        <v>299</v>
      </c>
      <c r="N899" s="5">
        <v>224.25</v>
      </c>
      <c r="O899" s="5">
        <v>404</v>
      </c>
      <c r="P899" s="6" t="s">
        <v>9036</v>
      </c>
      <c r="Q899" s="4" t="s">
        <v>10645</v>
      </c>
      <c r="R899" s="4" t="str">
        <f t="shared" si="69"/>
        <v>Midkine MDK Rabbit Monoclonal Antibody</v>
      </c>
      <c r="S899" s="4" t="str">
        <f t="shared" ref="S899:S962" si="70">SUBSTITUTE(R899,"Rabbit","",1)</f>
        <v>Midkine MDK  Monoclonal Antibody</v>
      </c>
      <c r="T899" s="4" t="str">
        <f t="shared" ref="T899:T962" si="71">LEFT(S899, SEARCH("Monoclonal",S899)-1)</f>
        <v xml:space="preserve">Midkine MDK  </v>
      </c>
      <c r="U899" s="4" t="s">
        <v>11987</v>
      </c>
      <c r="V899" s="4" t="str">
        <f t="shared" ref="V899:V962" si="72">SUBSTITUTE(C899,",",", Species")</f>
        <v>Human</v>
      </c>
      <c r="W899" s="4"/>
      <c r="X899" s="4"/>
      <c r="Y899" s="4"/>
      <c r="Z899" s="4" t="str">
        <f t="shared" ref="Z899:Z962" si="73">SUBSTITUTE(G899,"-","")</f>
        <v>EBI13</v>
      </c>
    </row>
    <row r="900" spans="1:26" x14ac:dyDescent="0.35">
      <c r="A900" s="4" t="s">
        <v>0</v>
      </c>
      <c r="B900" s="4" t="s">
        <v>1</v>
      </c>
      <c r="C900" s="4" t="s">
        <v>2</v>
      </c>
      <c r="D900" s="4" t="s">
        <v>804</v>
      </c>
      <c r="E900" s="4" t="s">
        <v>1408</v>
      </c>
      <c r="F900" s="4" t="s">
        <v>3091</v>
      </c>
      <c r="G900" s="4" t="s">
        <v>2308</v>
      </c>
      <c r="H900" s="4"/>
      <c r="I900" s="4" t="s">
        <v>3089</v>
      </c>
      <c r="J900" s="4" t="s">
        <v>3991</v>
      </c>
      <c r="K900" s="4" t="s">
        <v>5674</v>
      </c>
      <c r="L900" s="4" t="s">
        <v>7363</v>
      </c>
      <c r="M900" s="5">
        <v>299</v>
      </c>
      <c r="N900" s="5">
        <v>224.25</v>
      </c>
      <c r="O900" s="5">
        <v>404</v>
      </c>
      <c r="P900" s="6" t="s">
        <v>9037</v>
      </c>
      <c r="Q900" s="4" t="s">
        <v>10646</v>
      </c>
      <c r="R900" s="4" t="str">
        <f t="shared" ref="R900:R963" si="74">RIGHT(Q900,(LEN(Q900)-SEARCH("-",Q900)))</f>
        <v>JunB Rabbit Monoclonal Antibody</v>
      </c>
      <c r="S900" s="4" t="str">
        <f t="shared" si="70"/>
        <v>JunB  Monoclonal Antibody</v>
      </c>
      <c r="T900" s="4" t="str">
        <f t="shared" si="71"/>
        <v xml:space="preserve">JunB  </v>
      </c>
      <c r="U900" s="4" t="s">
        <v>11988</v>
      </c>
      <c r="V900" s="4" t="str">
        <f t="shared" si="72"/>
        <v>Human, Species Mouse, Species Rat</v>
      </c>
      <c r="W900" s="4"/>
      <c r="X900" s="4"/>
      <c r="Y900" s="4"/>
      <c r="Z900" s="4" t="str">
        <f t="shared" si="73"/>
        <v>HFO10</v>
      </c>
    </row>
    <row r="901" spans="1:26" x14ac:dyDescent="0.35">
      <c r="A901" s="4" t="s">
        <v>0</v>
      </c>
      <c r="B901" s="4" t="s">
        <v>1</v>
      </c>
      <c r="C901" s="4" t="s">
        <v>3</v>
      </c>
      <c r="D901" s="4" t="s">
        <v>805</v>
      </c>
      <c r="E901" s="4" t="s">
        <v>1408</v>
      </c>
      <c r="F901" s="4" t="s">
        <v>3091</v>
      </c>
      <c r="G901" s="4" t="s">
        <v>2309</v>
      </c>
      <c r="H901" s="4"/>
      <c r="I901" s="4" t="s">
        <v>3089</v>
      </c>
      <c r="J901" s="4" t="s">
        <v>3992</v>
      </c>
      <c r="K901" s="4" t="s">
        <v>5675</v>
      </c>
      <c r="L901" s="4" t="s">
        <v>7364</v>
      </c>
      <c r="M901" s="5">
        <v>299</v>
      </c>
      <c r="N901" s="5">
        <v>224.25</v>
      </c>
      <c r="O901" s="5">
        <v>404</v>
      </c>
      <c r="P901" s="6" t="s">
        <v>9038</v>
      </c>
      <c r="Q901" s="4" t="s">
        <v>10647</v>
      </c>
      <c r="R901" s="4" t="str">
        <f t="shared" si="74"/>
        <v>HDAC8/Histone Deacetylase 8 Rabbit Monoclonal Antibody</v>
      </c>
      <c r="S901" s="4" t="str">
        <f t="shared" si="70"/>
        <v>HDAC8/Histone Deacetylase 8  Monoclonal Antibody</v>
      </c>
      <c r="T901" s="4" t="str">
        <f t="shared" si="71"/>
        <v xml:space="preserve">HDAC8/Histone Deacetylase 8  </v>
      </c>
      <c r="U901" s="4" t="s">
        <v>11989</v>
      </c>
      <c r="V901" s="4" t="str">
        <f t="shared" si="72"/>
        <v>Human</v>
      </c>
      <c r="W901" s="4"/>
      <c r="X901" s="4"/>
      <c r="Y901" s="4"/>
      <c r="Z901" s="4" t="str">
        <f t="shared" si="73"/>
        <v>HIO8</v>
      </c>
    </row>
    <row r="902" spans="1:26" x14ac:dyDescent="0.35">
      <c r="A902" s="4" t="s">
        <v>0</v>
      </c>
      <c r="B902" s="4" t="s">
        <v>1</v>
      </c>
      <c r="C902" s="4" t="s">
        <v>2</v>
      </c>
      <c r="D902" s="4" t="s">
        <v>805</v>
      </c>
      <c r="E902" s="4" t="s">
        <v>1408</v>
      </c>
      <c r="F902" s="4" t="s">
        <v>3091</v>
      </c>
      <c r="G902" s="4" t="s">
        <v>2310</v>
      </c>
      <c r="H902" s="4"/>
      <c r="I902" s="4" t="s">
        <v>3089</v>
      </c>
      <c r="J902" s="4" t="s">
        <v>3993</v>
      </c>
      <c r="K902" s="4" t="s">
        <v>5676</v>
      </c>
      <c r="L902" s="4" t="s">
        <v>7365</v>
      </c>
      <c r="M902" s="5">
        <v>299</v>
      </c>
      <c r="N902" s="5">
        <v>224.25</v>
      </c>
      <c r="O902" s="5">
        <v>404</v>
      </c>
      <c r="P902" s="6" t="s">
        <v>9039</v>
      </c>
      <c r="Q902" s="4" t="s">
        <v>10647</v>
      </c>
      <c r="R902" s="4" t="str">
        <f t="shared" si="74"/>
        <v>HDAC8/Histone Deacetylase 8 Rabbit Monoclonal Antibody</v>
      </c>
      <c r="S902" s="4" t="str">
        <f t="shared" si="70"/>
        <v>HDAC8/Histone Deacetylase 8  Monoclonal Antibody</v>
      </c>
      <c r="T902" s="4" t="str">
        <f t="shared" si="71"/>
        <v xml:space="preserve">HDAC8/Histone Deacetylase 8  </v>
      </c>
      <c r="U902" s="4" t="s">
        <v>11989</v>
      </c>
      <c r="V902" s="4" t="str">
        <f t="shared" si="72"/>
        <v>Human, Species Mouse, Species Rat</v>
      </c>
      <c r="W902" s="4"/>
      <c r="X902" s="4"/>
      <c r="Y902" s="4"/>
      <c r="Z902" s="4" t="str">
        <f t="shared" si="73"/>
        <v>HGO8</v>
      </c>
    </row>
    <row r="903" spans="1:26" x14ac:dyDescent="0.35">
      <c r="A903" s="4" t="s">
        <v>0</v>
      </c>
      <c r="B903" s="4" t="s">
        <v>1</v>
      </c>
      <c r="C903" s="4" t="s">
        <v>3</v>
      </c>
      <c r="D903" s="4" t="s">
        <v>806</v>
      </c>
      <c r="E903" s="4" t="s">
        <v>1408</v>
      </c>
      <c r="F903" s="4" t="s">
        <v>3091</v>
      </c>
      <c r="G903" s="4" t="s">
        <v>2311</v>
      </c>
      <c r="H903" s="4"/>
      <c r="I903" s="4" t="s">
        <v>3089</v>
      </c>
      <c r="J903" s="4" t="s">
        <v>3994</v>
      </c>
      <c r="K903" s="4" t="s">
        <v>5677</v>
      </c>
      <c r="L903" s="4" t="s">
        <v>7366</v>
      </c>
      <c r="M903" s="5">
        <v>299</v>
      </c>
      <c r="N903" s="5">
        <v>224.25</v>
      </c>
      <c r="O903" s="5">
        <v>404</v>
      </c>
      <c r="P903" s="6" t="s">
        <v>9040</v>
      </c>
      <c r="Q903" s="4" t="s">
        <v>10648</v>
      </c>
      <c r="R903" s="4" t="str">
        <f t="shared" si="74"/>
        <v>Nogo Monoclonal Antibody</v>
      </c>
      <c r="S903" s="4" t="str">
        <f t="shared" si="70"/>
        <v>Nogo Monoclonal Antibody</v>
      </c>
      <c r="T903" s="4" t="str">
        <f t="shared" si="71"/>
        <v xml:space="preserve">Nogo </v>
      </c>
      <c r="U903" s="4" t="s">
        <v>11990</v>
      </c>
      <c r="V903" s="4" t="str">
        <f t="shared" si="72"/>
        <v>Human</v>
      </c>
      <c r="W903" s="4"/>
      <c r="X903" s="4"/>
      <c r="Y903" s="4"/>
      <c r="Z903" s="4" t="str">
        <f t="shared" si="73"/>
        <v>AEAH18</v>
      </c>
    </row>
    <row r="904" spans="1:26" x14ac:dyDescent="0.35">
      <c r="A904" s="4" t="s">
        <v>0</v>
      </c>
      <c r="B904" s="4" t="s">
        <v>1</v>
      </c>
      <c r="C904" s="4" t="s">
        <v>5</v>
      </c>
      <c r="D904" s="4" t="s">
        <v>807</v>
      </c>
      <c r="E904" s="4" t="s">
        <v>1408</v>
      </c>
      <c r="F904" s="4" t="s">
        <v>3091</v>
      </c>
      <c r="G904" s="4" t="s">
        <v>2312</v>
      </c>
      <c r="H904" s="4"/>
      <c r="I904" s="4" t="s">
        <v>3089</v>
      </c>
      <c r="J904" s="4" t="s">
        <v>3995</v>
      </c>
      <c r="K904" s="4" t="s">
        <v>5678</v>
      </c>
      <c r="L904" s="4" t="s">
        <v>7367</v>
      </c>
      <c r="M904" s="5">
        <v>299</v>
      </c>
      <c r="N904" s="5">
        <v>224.25</v>
      </c>
      <c r="O904" s="5">
        <v>404</v>
      </c>
      <c r="P904" s="6" t="s">
        <v>9041</v>
      </c>
      <c r="Q904" s="4" t="s">
        <v>10649</v>
      </c>
      <c r="R904" s="4" t="str">
        <f t="shared" si="74"/>
        <v>PRDX1/Peroxiredoxin 1 Rabbit Monoclonal Antibody</v>
      </c>
      <c r="S904" s="4" t="str">
        <f t="shared" si="70"/>
        <v>PRDX1/Peroxiredoxin 1  Monoclonal Antibody</v>
      </c>
      <c r="T904" s="4" t="str">
        <f t="shared" si="71"/>
        <v xml:space="preserve">PRDX1/Peroxiredoxin 1  </v>
      </c>
      <c r="U904" s="4" t="s">
        <v>11991</v>
      </c>
      <c r="V904" s="4" t="str">
        <f t="shared" si="72"/>
        <v>Human, Species Mouse</v>
      </c>
      <c r="W904" s="4"/>
      <c r="X904" s="4"/>
      <c r="Y904" s="4"/>
      <c r="Z904" s="4" t="str">
        <f t="shared" si="73"/>
        <v>IIG16</v>
      </c>
    </row>
    <row r="905" spans="1:26" x14ac:dyDescent="0.35">
      <c r="A905" s="4" t="s">
        <v>0</v>
      </c>
      <c r="B905" s="4" t="s">
        <v>1</v>
      </c>
      <c r="C905" s="4" t="s">
        <v>2</v>
      </c>
      <c r="D905" s="4" t="s">
        <v>808</v>
      </c>
      <c r="E905" s="4" t="s">
        <v>1408</v>
      </c>
      <c r="F905" s="4" t="s">
        <v>3091</v>
      </c>
      <c r="G905" s="4" t="s">
        <v>2313</v>
      </c>
      <c r="H905" s="4"/>
      <c r="I905" s="4" t="s">
        <v>3089</v>
      </c>
      <c r="J905" s="4" t="s">
        <v>3996</v>
      </c>
      <c r="K905" s="4" t="s">
        <v>5679</v>
      </c>
      <c r="L905" s="4" t="s">
        <v>7368</v>
      </c>
      <c r="M905" s="5">
        <v>299</v>
      </c>
      <c r="N905" s="5">
        <v>224.25</v>
      </c>
      <c r="O905" s="5">
        <v>404</v>
      </c>
      <c r="P905" s="6" t="s">
        <v>9042</v>
      </c>
      <c r="Q905" s="4" t="s">
        <v>10650</v>
      </c>
      <c r="R905" s="4" t="str">
        <f t="shared" si="74"/>
        <v>PRDX6/Peroxiredoxin 6 Rabbit Monoclonal Antibody</v>
      </c>
      <c r="S905" s="4" t="str">
        <f t="shared" si="70"/>
        <v>PRDX6/Peroxiredoxin 6  Monoclonal Antibody</v>
      </c>
      <c r="T905" s="4" t="str">
        <f t="shared" si="71"/>
        <v xml:space="preserve">PRDX6/Peroxiredoxin 6  </v>
      </c>
      <c r="U905" s="4" t="s">
        <v>11992</v>
      </c>
      <c r="V905" s="4" t="str">
        <f t="shared" si="72"/>
        <v>Human, Species Mouse, Species Rat</v>
      </c>
      <c r="W905" s="4"/>
      <c r="X905" s="4"/>
      <c r="Y905" s="4"/>
      <c r="Z905" s="4" t="str">
        <f t="shared" si="73"/>
        <v>AAGB16</v>
      </c>
    </row>
    <row r="906" spans="1:26" x14ac:dyDescent="0.35">
      <c r="A906" s="4" t="s">
        <v>0</v>
      </c>
      <c r="B906" s="4" t="s">
        <v>1</v>
      </c>
      <c r="C906" s="4" t="s">
        <v>2</v>
      </c>
      <c r="D906" s="4" t="s">
        <v>809</v>
      </c>
      <c r="E906" s="4" t="s">
        <v>1408</v>
      </c>
      <c r="F906" s="4" t="s">
        <v>3091</v>
      </c>
      <c r="G906" s="4" t="s">
        <v>2314</v>
      </c>
      <c r="H906" s="4"/>
      <c r="I906" s="4" t="s">
        <v>3089</v>
      </c>
      <c r="J906" s="4" t="s">
        <v>3997</v>
      </c>
      <c r="K906" s="4" t="s">
        <v>5680</v>
      </c>
      <c r="L906" s="4" t="s">
        <v>7369</v>
      </c>
      <c r="M906" s="5">
        <v>299</v>
      </c>
      <c r="N906" s="5">
        <v>224.25</v>
      </c>
      <c r="O906" s="5">
        <v>404</v>
      </c>
      <c r="P906" s="6" t="s">
        <v>9043</v>
      </c>
      <c r="Q906" s="4" t="s">
        <v>10651</v>
      </c>
      <c r="R906" s="4" t="str">
        <f t="shared" si="74"/>
        <v>JAB1 Monoclonal Antibody</v>
      </c>
      <c r="S906" s="4" t="str">
        <f t="shared" si="70"/>
        <v>JAB1 Monoclonal Antibody</v>
      </c>
      <c r="T906" s="4" t="str">
        <f t="shared" si="71"/>
        <v xml:space="preserve">JAB1 </v>
      </c>
      <c r="U906" s="4" t="s">
        <v>11993</v>
      </c>
      <c r="V906" s="4" t="str">
        <f t="shared" si="72"/>
        <v>Human, Species Mouse, Species Rat</v>
      </c>
      <c r="W906" s="4"/>
      <c r="X906" s="4"/>
      <c r="Y906" s="4"/>
      <c r="Z906" s="4" t="str">
        <f t="shared" si="73"/>
        <v>AEEG3</v>
      </c>
    </row>
    <row r="907" spans="1:26" x14ac:dyDescent="0.35">
      <c r="A907" s="4" t="s">
        <v>0</v>
      </c>
      <c r="B907" s="4" t="s">
        <v>1</v>
      </c>
      <c r="C907" s="4" t="s">
        <v>2</v>
      </c>
      <c r="D907" s="4" t="s">
        <v>23</v>
      </c>
      <c r="E907" s="4" t="s">
        <v>1408</v>
      </c>
      <c r="F907" s="4" t="s">
        <v>3091</v>
      </c>
      <c r="G907" s="4" t="s">
        <v>2315</v>
      </c>
      <c r="H907" s="4"/>
      <c r="I907" s="4" t="s">
        <v>3089</v>
      </c>
      <c r="J907" s="4" t="s">
        <v>3998</v>
      </c>
      <c r="K907" s="4" t="s">
        <v>5681</v>
      </c>
      <c r="L907" s="4" t="s">
        <v>7370</v>
      </c>
      <c r="M907" s="5">
        <v>299</v>
      </c>
      <c r="N907" s="5">
        <v>224.25</v>
      </c>
      <c r="O907" s="5">
        <v>404</v>
      </c>
      <c r="P907" s="6" t="s">
        <v>9044</v>
      </c>
      <c r="Q907" s="4" t="s">
        <v>10652</v>
      </c>
      <c r="R907" s="4" t="str">
        <f t="shared" si="74"/>
        <v>beta III Tubulin TUBB3 Rabbit Monoclonal Antibody</v>
      </c>
      <c r="S907" s="4" t="str">
        <f t="shared" si="70"/>
        <v>beta III Tubulin TUBB3  Monoclonal Antibody</v>
      </c>
      <c r="T907" s="4" t="str">
        <f t="shared" si="71"/>
        <v xml:space="preserve">beta III Tubulin TUBB3  </v>
      </c>
      <c r="U907" s="4" t="s">
        <v>11994</v>
      </c>
      <c r="V907" s="4" t="str">
        <f t="shared" si="72"/>
        <v>Human, Species Mouse, Species Rat</v>
      </c>
      <c r="W907" s="4"/>
      <c r="X907" s="4"/>
      <c r="Y907" s="4"/>
      <c r="Z907" s="4" t="str">
        <f t="shared" si="73"/>
        <v>CB20</v>
      </c>
    </row>
    <row r="908" spans="1:26" x14ac:dyDescent="0.35">
      <c r="A908" s="4" t="s">
        <v>0</v>
      </c>
      <c r="B908" s="4" t="s">
        <v>1</v>
      </c>
      <c r="C908" s="4" t="s">
        <v>2</v>
      </c>
      <c r="D908" s="4" t="s">
        <v>23</v>
      </c>
      <c r="E908" s="4" t="s">
        <v>1408</v>
      </c>
      <c r="F908" s="4" t="s">
        <v>3091</v>
      </c>
      <c r="G908" s="4" t="s">
        <v>2316</v>
      </c>
      <c r="H908" s="4"/>
      <c r="I908" s="4" t="s">
        <v>3089</v>
      </c>
      <c r="J908" s="4" t="s">
        <v>3999</v>
      </c>
      <c r="K908" s="4" t="s">
        <v>5682</v>
      </c>
      <c r="L908" s="4" t="s">
        <v>7371</v>
      </c>
      <c r="M908" s="5">
        <v>299</v>
      </c>
      <c r="N908" s="5">
        <v>224.25</v>
      </c>
      <c r="O908" s="5">
        <v>404</v>
      </c>
      <c r="P908" s="6" t="s">
        <v>9045</v>
      </c>
      <c r="Q908" s="4" t="s">
        <v>10652</v>
      </c>
      <c r="R908" s="4" t="str">
        <f t="shared" si="74"/>
        <v>beta III Tubulin TUBB3 Rabbit Monoclonal Antibody</v>
      </c>
      <c r="S908" s="4" t="str">
        <f t="shared" si="70"/>
        <v>beta III Tubulin TUBB3  Monoclonal Antibody</v>
      </c>
      <c r="T908" s="4" t="str">
        <f t="shared" si="71"/>
        <v xml:space="preserve">beta III Tubulin TUBB3  </v>
      </c>
      <c r="U908" s="4" t="s">
        <v>11994</v>
      </c>
      <c r="V908" s="4" t="str">
        <f t="shared" si="72"/>
        <v>Human, Species Mouse, Species Rat</v>
      </c>
      <c r="W908" s="4"/>
      <c r="X908" s="4"/>
      <c r="Y908" s="4"/>
      <c r="Z908" s="4" t="str">
        <f t="shared" si="73"/>
        <v>CC20</v>
      </c>
    </row>
    <row r="909" spans="1:26" x14ac:dyDescent="0.35">
      <c r="A909" s="4" t="s">
        <v>0</v>
      </c>
      <c r="B909" s="4" t="s">
        <v>1</v>
      </c>
      <c r="C909" s="4" t="s">
        <v>2</v>
      </c>
      <c r="D909" s="4" t="s">
        <v>810</v>
      </c>
      <c r="E909" s="4" t="s">
        <v>1408</v>
      </c>
      <c r="F909" s="4" t="s">
        <v>3091</v>
      </c>
      <c r="G909" s="4" t="s">
        <v>2317</v>
      </c>
      <c r="H909" s="4"/>
      <c r="I909" s="4" t="s">
        <v>3089</v>
      </c>
      <c r="J909" s="4" t="s">
        <v>4000</v>
      </c>
      <c r="K909" s="4" t="s">
        <v>5683</v>
      </c>
      <c r="L909" s="4" t="s">
        <v>7372</v>
      </c>
      <c r="M909" s="5">
        <v>299</v>
      </c>
      <c r="N909" s="5">
        <v>224.25</v>
      </c>
      <c r="O909" s="5">
        <v>404</v>
      </c>
      <c r="P909" s="6" t="s">
        <v>9046</v>
      </c>
      <c r="Q909" s="4" t="s">
        <v>10653</v>
      </c>
      <c r="R909" s="4" t="str">
        <f t="shared" si="74"/>
        <v>Rad21 Rabbit Monoclonal Antibody</v>
      </c>
      <c r="S909" s="4" t="str">
        <f t="shared" si="70"/>
        <v>Rad21  Monoclonal Antibody</v>
      </c>
      <c r="T909" s="4" t="str">
        <f t="shared" si="71"/>
        <v xml:space="preserve">Rad21  </v>
      </c>
      <c r="U909" s="4" t="s">
        <v>11995</v>
      </c>
      <c r="V909" s="4" t="str">
        <f t="shared" si="72"/>
        <v>Human, Species Mouse, Species Rat</v>
      </c>
      <c r="W909" s="4"/>
      <c r="X909" s="4"/>
      <c r="Y909" s="4"/>
      <c r="Z909" s="4" t="str">
        <f t="shared" si="73"/>
        <v>CBH18</v>
      </c>
    </row>
    <row r="910" spans="1:26" x14ac:dyDescent="0.35">
      <c r="A910" s="4" t="s">
        <v>0</v>
      </c>
      <c r="B910" s="4" t="s">
        <v>1</v>
      </c>
      <c r="C910" s="4" t="s">
        <v>2</v>
      </c>
      <c r="D910" s="4" t="s">
        <v>811</v>
      </c>
      <c r="E910" s="4" t="s">
        <v>1408</v>
      </c>
      <c r="F910" s="4" t="s">
        <v>3091</v>
      </c>
      <c r="G910" s="4" t="s">
        <v>2318</v>
      </c>
      <c r="H910" s="4"/>
      <c r="I910" s="4" t="s">
        <v>3089</v>
      </c>
      <c r="J910" s="4" t="s">
        <v>4001</v>
      </c>
      <c r="K910" s="4" t="s">
        <v>5684</v>
      </c>
      <c r="L910" s="4" t="s">
        <v>7373</v>
      </c>
      <c r="M910" s="5">
        <v>299</v>
      </c>
      <c r="N910" s="5">
        <v>224.25</v>
      </c>
      <c r="O910" s="5">
        <v>404</v>
      </c>
      <c r="P910" s="6" t="s">
        <v>9047</v>
      </c>
      <c r="Q910" s="4" t="s">
        <v>10654</v>
      </c>
      <c r="R910" s="4" t="str">
        <f t="shared" si="74"/>
        <v>GAP43 Rabbit Monoclonal Antibody</v>
      </c>
      <c r="S910" s="4" t="str">
        <f t="shared" si="70"/>
        <v>GAP43  Monoclonal Antibody</v>
      </c>
      <c r="T910" s="4" t="str">
        <f t="shared" si="71"/>
        <v xml:space="preserve">GAP43  </v>
      </c>
      <c r="U910" s="4" t="s">
        <v>811</v>
      </c>
      <c r="V910" s="4" t="str">
        <f t="shared" si="72"/>
        <v>Human, Species Mouse, Species Rat</v>
      </c>
      <c r="W910" s="4"/>
      <c r="X910" s="4"/>
      <c r="Y910" s="4"/>
      <c r="Z910" s="4" t="str">
        <f t="shared" si="73"/>
        <v>FOG7</v>
      </c>
    </row>
    <row r="911" spans="1:26" x14ac:dyDescent="0.35">
      <c r="A911" s="4" t="s">
        <v>0</v>
      </c>
      <c r="B911" s="4" t="s">
        <v>1</v>
      </c>
      <c r="C911" s="4" t="s">
        <v>2</v>
      </c>
      <c r="D911" s="4" t="s">
        <v>812</v>
      </c>
      <c r="E911" s="4" t="s">
        <v>1408</v>
      </c>
      <c r="F911" s="4" t="s">
        <v>3091</v>
      </c>
      <c r="G911" s="4" t="s">
        <v>2319</v>
      </c>
      <c r="H911" s="4"/>
      <c r="I911" s="4" t="s">
        <v>3089</v>
      </c>
      <c r="J911" s="4" t="s">
        <v>4002</v>
      </c>
      <c r="K911" s="4" t="s">
        <v>5685</v>
      </c>
      <c r="L911" s="4" t="s">
        <v>7374</v>
      </c>
      <c r="M911" s="5">
        <v>299</v>
      </c>
      <c r="N911" s="5">
        <v>224.25</v>
      </c>
      <c r="O911" s="5">
        <v>404</v>
      </c>
      <c r="P911" s="6" t="s">
        <v>9048</v>
      </c>
      <c r="Q911" s="4" t="s">
        <v>10655</v>
      </c>
      <c r="R911" s="4" t="str">
        <f t="shared" si="74"/>
        <v>ADIPOR1 Rabbit Monoclonal Antibody</v>
      </c>
      <c r="S911" s="4" t="str">
        <f t="shared" si="70"/>
        <v>ADIPOR1  Monoclonal Antibody</v>
      </c>
      <c r="T911" s="4" t="str">
        <f t="shared" si="71"/>
        <v xml:space="preserve">ADIPOR1  </v>
      </c>
      <c r="U911" s="4" t="s">
        <v>812</v>
      </c>
      <c r="V911" s="4" t="str">
        <f t="shared" si="72"/>
        <v>Human, Species Mouse, Species Rat</v>
      </c>
      <c r="W911" s="4"/>
      <c r="X911" s="4"/>
      <c r="Y911" s="4"/>
      <c r="Z911" s="4" t="str">
        <f t="shared" si="73"/>
        <v>FIH1</v>
      </c>
    </row>
    <row r="912" spans="1:26" x14ac:dyDescent="0.35">
      <c r="A912" s="4" t="s">
        <v>0</v>
      </c>
      <c r="B912" s="4" t="s">
        <v>1</v>
      </c>
      <c r="C912" s="4" t="s">
        <v>3</v>
      </c>
      <c r="D912" s="4" t="s">
        <v>813</v>
      </c>
      <c r="E912" s="4" t="s">
        <v>1408</v>
      </c>
      <c r="F912" s="4" t="s">
        <v>3091</v>
      </c>
      <c r="G912" s="4" t="s">
        <v>2320</v>
      </c>
      <c r="H912" s="4"/>
      <c r="I912" s="4" t="s">
        <v>3089</v>
      </c>
      <c r="J912" s="4" t="s">
        <v>4003</v>
      </c>
      <c r="K912" s="4" t="s">
        <v>5686</v>
      </c>
      <c r="L912" s="4" t="s">
        <v>7375</v>
      </c>
      <c r="M912" s="5">
        <v>299</v>
      </c>
      <c r="N912" s="5">
        <v>224.25</v>
      </c>
      <c r="O912" s="5">
        <v>404</v>
      </c>
      <c r="P912" s="6" t="s">
        <v>9049</v>
      </c>
      <c r="Q912" s="4" t="s">
        <v>10656</v>
      </c>
      <c r="R912" s="4" t="str">
        <f t="shared" si="74"/>
        <v>TMEM173 Monoclonal Antibody</v>
      </c>
      <c r="S912" s="4" t="str">
        <f t="shared" si="70"/>
        <v>TMEM173 Monoclonal Antibody</v>
      </c>
      <c r="T912" s="4" t="str">
        <f t="shared" si="71"/>
        <v xml:space="preserve">TMEM173 </v>
      </c>
      <c r="U912" s="4" t="s">
        <v>813</v>
      </c>
      <c r="V912" s="4" t="str">
        <f t="shared" si="72"/>
        <v>Human</v>
      </c>
      <c r="W912" s="4"/>
      <c r="X912" s="4"/>
      <c r="Y912" s="4"/>
      <c r="Z912" s="4" t="str">
        <f t="shared" si="73"/>
        <v>AEAO20</v>
      </c>
    </row>
    <row r="913" spans="1:26" x14ac:dyDescent="0.35">
      <c r="A913" s="4" t="s">
        <v>0</v>
      </c>
      <c r="B913" s="4" t="s">
        <v>1</v>
      </c>
      <c r="C913" s="4" t="s">
        <v>3</v>
      </c>
      <c r="D913" s="4" t="s">
        <v>814</v>
      </c>
      <c r="E913" s="4" t="s">
        <v>1408</v>
      </c>
      <c r="F913" s="4" t="s">
        <v>3091</v>
      </c>
      <c r="G913" s="4" t="s">
        <v>2321</v>
      </c>
      <c r="H913" s="4"/>
      <c r="I913" s="4" t="s">
        <v>3089</v>
      </c>
      <c r="J913" s="4" t="s">
        <v>4004</v>
      </c>
      <c r="K913" s="4" t="s">
        <v>5687</v>
      </c>
      <c r="L913" s="4" t="s">
        <v>7376</v>
      </c>
      <c r="M913" s="5">
        <v>299</v>
      </c>
      <c r="N913" s="5">
        <v>224.25</v>
      </c>
      <c r="O913" s="5">
        <v>404</v>
      </c>
      <c r="P913" s="6" t="s">
        <v>9050</v>
      </c>
      <c r="Q913" s="4" t="s">
        <v>10657</v>
      </c>
      <c r="R913" s="4" t="str">
        <f t="shared" si="74"/>
        <v>c-Rel Monoclonal Antibody</v>
      </c>
      <c r="S913" s="4" t="str">
        <f t="shared" si="70"/>
        <v>c-Rel Monoclonal Antibody</v>
      </c>
      <c r="T913" s="4" t="str">
        <f t="shared" si="71"/>
        <v xml:space="preserve">c-Rel </v>
      </c>
      <c r="U913" s="4" t="s">
        <v>11996</v>
      </c>
      <c r="V913" s="4" t="str">
        <f t="shared" si="72"/>
        <v>Human</v>
      </c>
      <c r="W913" s="4"/>
      <c r="X913" s="4"/>
      <c r="Y913" s="4"/>
      <c r="Z913" s="4" t="str">
        <f t="shared" si="73"/>
        <v>ADDH18</v>
      </c>
    </row>
    <row r="914" spans="1:26" x14ac:dyDescent="0.35">
      <c r="A914" s="4" t="s">
        <v>0</v>
      </c>
      <c r="B914" s="4" t="s">
        <v>1</v>
      </c>
      <c r="C914" s="4" t="s">
        <v>3</v>
      </c>
      <c r="D914" s="4" t="s">
        <v>815</v>
      </c>
      <c r="E914" s="4" t="s">
        <v>1408</v>
      </c>
      <c r="F914" s="4" t="s">
        <v>3091</v>
      </c>
      <c r="G914" s="4" t="s">
        <v>2322</v>
      </c>
      <c r="H914" s="4"/>
      <c r="I914" s="4" t="s">
        <v>3089</v>
      </c>
      <c r="J914" s="4" t="s">
        <v>4005</v>
      </c>
      <c r="K914" s="4" t="s">
        <v>5688</v>
      </c>
      <c r="L914" s="4" t="s">
        <v>7377</v>
      </c>
      <c r="M914" s="5">
        <v>299</v>
      </c>
      <c r="N914" s="5">
        <v>224.25</v>
      </c>
      <c r="O914" s="5">
        <v>404</v>
      </c>
      <c r="P914" s="6" t="s">
        <v>9051</v>
      </c>
      <c r="Q914" s="4" t="s">
        <v>10658</v>
      </c>
      <c r="R914" s="4" t="str">
        <f t="shared" si="74"/>
        <v>FSH beta (FSHB) Monoclonal Antibody</v>
      </c>
      <c r="S914" s="4" t="str">
        <f t="shared" si="70"/>
        <v>FSH beta (FSHB) Monoclonal Antibody</v>
      </c>
      <c r="T914" s="4" t="str">
        <f t="shared" si="71"/>
        <v xml:space="preserve">FSH beta (FSHB) </v>
      </c>
      <c r="U914" s="4" t="s">
        <v>11997</v>
      </c>
      <c r="V914" s="4" t="str">
        <f t="shared" si="72"/>
        <v>Human</v>
      </c>
      <c r="W914" s="4"/>
      <c r="X914" s="4"/>
      <c r="Y914" s="4"/>
      <c r="Z914" s="4" t="str">
        <f t="shared" si="73"/>
        <v>AFGI6</v>
      </c>
    </row>
    <row r="915" spans="1:26" x14ac:dyDescent="0.35">
      <c r="A915" s="4" t="s">
        <v>0</v>
      </c>
      <c r="B915" s="4" t="s">
        <v>1</v>
      </c>
      <c r="C915" s="4" t="s">
        <v>2</v>
      </c>
      <c r="D915" s="4" t="s">
        <v>816</v>
      </c>
      <c r="E915" s="4" t="s">
        <v>1408</v>
      </c>
      <c r="F915" s="4" t="s">
        <v>3091</v>
      </c>
      <c r="G915" s="4" t="s">
        <v>2323</v>
      </c>
      <c r="H915" s="4"/>
      <c r="I915" s="4" t="s">
        <v>3089</v>
      </c>
      <c r="J915" s="4" t="s">
        <v>4006</v>
      </c>
      <c r="K915" s="4" t="s">
        <v>5689</v>
      </c>
      <c r="L915" s="4" t="s">
        <v>7378</v>
      </c>
      <c r="M915" s="5">
        <v>299</v>
      </c>
      <c r="N915" s="5">
        <v>224.25</v>
      </c>
      <c r="O915" s="5">
        <v>404</v>
      </c>
      <c r="P915" s="6" t="s">
        <v>9052</v>
      </c>
      <c r="Q915" s="4" t="s">
        <v>10659</v>
      </c>
      <c r="R915" s="4" t="str">
        <f t="shared" si="74"/>
        <v>Rab5 RAB5A Rabbit Monoclonal Antibody</v>
      </c>
      <c r="S915" s="4" t="str">
        <f t="shared" si="70"/>
        <v>Rab5 RAB5A  Monoclonal Antibody</v>
      </c>
      <c r="T915" s="4" t="str">
        <f t="shared" si="71"/>
        <v xml:space="preserve">Rab5 RAB5A  </v>
      </c>
      <c r="U915" s="4" t="s">
        <v>11998</v>
      </c>
      <c r="V915" s="4" t="str">
        <f t="shared" si="72"/>
        <v>Human, Species Mouse, Species Rat</v>
      </c>
      <c r="W915" s="4"/>
      <c r="X915" s="4"/>
      <c r="Y915" s="4"/>
      <c r="Z915" s="4" t="str">
        <f t="shared" si="73"/>
        <v>EOE18</v>
      </c>
    </row>
    <row r="916" spans="1:26" x14ac:dyDescent="0.35">
      <c r="A916" s="4" t="s">
        <v>0</v>
      </c>
      <c r="B916" s="4" t="s">
        <v>1</v>
      </c>
      <c r="C916" s="4" t="s">
        <v>3</v>
      </c>
      <c r="D916" s="4" t="s">
        <v>817</v>
      </c>
      <c r="E916" s="4" t="s">
        <v>1408</v>
      </c>
      <c r="F916" s="4" t="s">
        <v>3091</v>
      </c>
      <c r="G916" s="4" t="s">
        <v>2324</v>
      </c>
      <c r="H916" s="4"/>
      <c r="I916" s="4" t="s">
        <v>3089</v>
      </c>
      <c r="J916" s="4" t="s">
        <v>4007</v>
      </c>
      <c r="K916" s="4" t="s">
        <v>5690</v>
      </c>
      <c r="L916" s="4" t="s">
        <v>7379</v>
      </c>
      <c r="M916" s="5">
        <v>299</v>
      </c>
      <c r="N916" s="5">
        <v>224.25</v>
      </c>
      <c r="O916" s="5">
        <v>404</v>
      </c>
      <c r="P916" s="6" t="s">
        <v>9053</v>
      </c>
      <c r="Q916" s="4" t="s">
        <v>10660</v>
      </c>
      <c r="R916" s="4" t="str">
        <f t="shared" si="74"/>
        <v>Cdc25B Rabbit Monoclonal Antibody</v>
      </c>
      <c r="S916" s="4" t="str">
        <f t="shared" si="70"/>
        <v>Cdc25B  Monoclonal Antibody</v>
      </c>
      <c r="T916" s="4" t="str">
        <f t="shared" si="71"/>
        <v xml:space="preserve">Cdc25B  </v>
      </c>
      <c r="U916" s="4" t="s">
        <v>11999</v>
      </c>
      <c r="V916" s="4" t="str">
        <f t="shared" si="72"/>
        <v>Human</v>
      </c>
      <c r="W916" s="4"/>
      <c r="X916" s="4"/>
      <c r="Y916" s="4"/>
      <c r="Z916" s="4" t="str">
        <f t="shared" si="73"/>
        <v>HIH3</v>
      </c>
    </row>
    <row r="917" spans="1:26" x14ac:dyDescent="0.35">
      <c r="A917" s="4" t="s">
        <v>0</v>
      </c>
      <c r="B917" s="4" t="s">
        <v>1</v>
      </c>
      <c r="C917" s="4" t="s">
        <v>2</v>
      </c>
      <c r="D917" s="4" t="s">
        <v>818</v>
      </c>
      <c r="E917" s="4" t="s">
        <v>1408</v>
      </c>
      <c r="F917" s="4" t="s">
        <v>3091</v>
      </c>
      <c r="G917" s="4" t="s">
        <v>2325</v>
      </c>
      <c r="H917" s="4"/>
      <c r="I917" s="4" t="s">
        <v>3089</v>
      </c>
      <c r="J917" s="4" t="s">
        <v>4008</v>
      </c>
      <c r="K917" s="4" t="s">
        <v>5691</v>
      </c>
      <c r="L917" s="4" t="s">
        <v>7380</v>
      </c>
      <c r="M917" s="5">
        <v>299</v>
      </c>
      <c r="N917" s="5">
        <v>224.25</v>
      </c>
      <c r="O917" s="5">
        <v>404</v>
      </c>
      <c r="P917" s="6" t="s">
        <v>9054</v>
      </c>
      <c r="Q917" s="4" t="s">
        <v>10661</v>
      </c>
      <c r="R917" s="4" t="str">
        <f t="shared" si="74"/>
        <v>Catenin gamma JUP Rabbit Monoclonal Antibody</v>
      </c>
      <c r="S917" s="4" t="str">
        <f t="shared" si="70"/>
        <v>Catenin gamma JUP  Monoclonal Antibody</v>
      </c>
      <c r="T917" s="4" t="str">
        <f t="shared" si="71"/>
        <v xml:space="preserve">Catenin gamma JUP  </v>
      </c>
      <c r="U917" s="4" t="s">
        <v>12000</v>
      </c>
      <c r="V917" s="4" t="str">
        <f t="shared" si="72"/>
        <v>Human, Species Mouse, Species Rat</v>
      </c>
      <c r="W917" s="4"/>
      <c r="X917" s="4"/>
      <c r="Y917" s="4"/>
      <c r="Z917" s="4" t="str">
        <f t="shared" si="73"/>
        <v>AOBD10</v>
      </c>
    </row>
    <row r="918" spans="1:26" x14ac:dyDescent="0.35">
      <c r="A918" s="4" t="s">
        <v>0</v>
      </c>
      <c r="B918" s="4" t="s">
        <v>1</v>
      </c>
      <c r="C918" s="4" t="s">
        <v>2</v>
      </c>
      <c r="D918" s="4" t="s">
        <v>819</v>
      </c>
      <c r="E918" s="4" t="s">
        <v>1408</v>
      </c>
      <c r="F918" s="4" t="s">
        <v>3091</v>
      </c>
      <c r="G918" s="4" t="s">
        <v>2326</v>
      </c>
      <c r="H918" s="4"/>
      <c r="I918" s="4" t="s">
        <v>3089</v>
      </c>
      <c r="J918" s="4" t="s">
        <v>4009</v>
      </c>
      <c r="K918" s="4" t="s">
        <v>5692</v>
      </c>
      <c r="L918" s="4" t="s">
        <v>7381</v>
      </c>
      <c r="M918" s="5">
        <v>299</v>
      </c>
      <c r="N918" s="5">
        <v>224.25</v>
      </c>
      <c r="O918" s="5">
        <v>404</v>
      </c>
      <c r="P918" s="6" t="s">
        <v>9055</v>
      </c>
      <c r="Q918" s="4" t="s">
        <v>10662</v>
      </c>
      <c r="R918" s="4" t="str">
        <f t="shared" si="74"/>
        <v>PDHA1/Pdh E1Alpha Rabbit Monoclonal Antibody</v>
      </c>
      <c r="S918" s="4" t="str">
        <f t="shared" si="70"/>
        <v>PDHA1/Pdh E1Alpha  Monoclonal Antibody</v>
      </c>
      <c r="T918" s="4" t="str">
        <f t="shared" si="71"/>
        <v xml:space="preserve">PDHA1/Pdh E1Alpha  </v>
      </c>
      <c r="U918" s="4" t="s">
        <v>12001</v>
      </c>
      <c r="V918" s="4" t="str">
        <f t="shared" si="72"/>
        <v>Human, Species Mouse, Species Rat</v>
      </c>
      <c r="W918" s="4"/>
      <c r="X918" s="4"/>
      <c r="Y918" s="4"/>
      <c r="Z918" s="4" t="str">
        <f t="shared" si="73"/>
        <v>AODI16</v>
      </c>
    </row>
    <row r="919" spans="1:26" x14ac:dyDescent="0.35">
      <c r="A919" s="4" t="s">
        <v>0</v>
      </c>
      <c r="B919" s="4" t="s">
        <v>1</v>
      </c>
      <c r="C919" s="4" t="s">
        <v>2</v>
      </c>
      <c r="D919" s="4" t="s">
        <v>820</v>
      </c>
      <c r="E919" s="4" t="s">
        <v>1408</v>
      </c>
      <c r="F919" s="4" t="s">
        <v>3091</v>
      </c>
      <c r="G919" s="4" t="s">
        <v>2327</v>
      </c>
      <c r="H919" s="4"/>
      <c r="I919" s="4" t="s">
        <v>3089</v>
      </c>
      <c r="J919" s="4" t="s">
        <v>4010</v>
      </c>
      <c r="K919" s="4" t="s">
        <v>5693</v>
      </c>
      <c r="L919" s="4" t="s">
        <v>7382</v>
      </c>
      <c r="M919" s="5">
        <v>299</v>
      </c>
      <c r="N919" s="5">
        <v>224.25</v>
      </c>
      <c r="O919" s="5">
        <v>404</v>
      </c>
      <c r="P919" s="6" t="s">
        <v>9056</v>
      </c>
      <c r="Q919" s="4" t="s">
        <v>10663</v>
      </c>
      <c r="R919" s="4" t="str">
        <f t="shared" si="74"/>
        <v>GABARAP Monoclonal Antibody</v>
      </c>
      <c r="S919" s="4" t="str">
        <f t="shared" si="70"/>
        <v>GABARAP Monoclonal Antibody</v>
      </c>
      <c r="T919" s="4" t="str">
        <f t="shared" si="71"/>
        <v xml:space="preserve">GABARAP </v>
      </c>
      <c r="U919" s="4" t="s">
        <v>820</v>
      </c>
      <c r="V919" s="4" t="str">
        <f t="shared" si="72"/>
        <v>Human, Species Mouse, Species Rat</v>
      </c>
      <c r="W919" s="4"/>
      <c r="X919" s="4"/>
      <c r="Y919" s="4"/>
      <c r="Z919" s="4" t="str">
        <f t="shared" si="73"/>
        <v>ACHE7</v>
      </c>
    </row>
    <row r="920" spans="1:26" x14ac:dyDescent="0.35">
      <c r="A920" s="4" t="s">
        <v>0</v>
      </c>
      <c r="B920" s="4" t="s">
        <v>1</v>
      </c>
      <c r="C920" s="4" t="s">
        <v>2</v>
      </c>
      <c r="D920" s="4" t="s">
        <v>821</v>
      </c>
      <c r="E920" s="4" t="s">
        <v>1408</v>
      </c>
      <c r="F920" s="4" t="s">
        <v>3091</v>
      </c>
      <c r="G920" s="4" t="s">
        <v>2328</v>
      </c>
      <c r="H920" s="4"/>
      <c r="I920" s="4" t="s">
        <v>3089</v>
      </c>
      <c r="J920" s="4" t="s">
        <v>4011</v>
      </c>
      <c r="K920" s="4" t="s">
        <v>5694</v>
      </c>
      <c r="L920" s="4" t="s">
        <v>7383</v>
      </c>
      <c r="M920" s="5">
        <v>299</v>
      </c>
      <c r="N920" s="5">
        <v>224.25</v>
      </c>
      <c r="O920" s="5">
        <v>404</v>
      </c>
      <c r="P920" s="6" t="s">
        <v>9057</v>
      </c>
      <c r="Q920" s="4" t="s">
        <v>10664</v>
      </c>
      <c r="R920" s="4" t="str">
        <f t="shared" si="74"/>
        <v>WDR5 Monoclonal Antibody</v>
      </c>
      <c r="S920" s="4" t="str">
        <f t="shared" si="70"/>
        <v>WDR5 Monoclonal Antibody</v>
      </c>
      <c r="T920" s="4" t="str">
        <f t="shared" si="71"/>
        <v xml:space="preserve">WDR5 </v>
      </c>
      <c r="U920" s="4" t="s">
        <v>821</v>
      </c>
      <c r="V920" s="4" t="str">
        <f t="shared" si="72"/>
        <v>Human, Species Mouse, Species Rat</v>
      </c>
      <c r="W920" s="4"/>
      <c r="X920" s="4"/>
      <c r="Y920" s="4"/>
      <c r="Z920" s="4" t="str">
        <f t="shared" si="73"/>
        <v>ADHA23</v>
      </c>
    </row>
    <row r="921" spans="1:26" x14ac:dyDescent="0.35">
      <c r="A921" s="4" t="s">
        <v>0</v>
      </c>
      <c r="B921" s="4" t="s">
        <v>1</v>
      </c>
      <c r="C921" s="4" t="s">
        <v>2</v>
      </c>
      <c r="D921" s="4" t="s">
        <v>822</v>
      </c>
      <c r="E921" s="4" t="s">
        <v>1408</v>
      </c>
      <c r="F921" s="4" t="s">
        <v>3091</v>
      </c>
      <c r="G921" s="4" t="s">
        <v>2329</v>
      </c>
      <c r="H921" s="4"/>
      <c r="I921" s="4" t="s">
        <v>3089</v>
      </c>
      <c r="J921" s="4" t="s">
        <v>4012</v>
      </c>
      <c r="K921" s="4" t="s">
        <v>5695</v>
      </c>
      <c r="L921" s="4" t="s">
        <v>7384</v>
      </c>
      <c r="M921" s="5">
        <v>299</v>
      </c>
      <c r="N921" s="5">
        <v>224.25</v>
      </c>
      <c r="O921" s="5">
        <v>404</v>
      </c>
      <c r="P921" s="6" t="s">
        <v>9058</v>
      </c>
      <c r="Q921" s="4" t="s">
        <v>10665</v>
      </c>
      <c r="R921" s="4" t="str">
        <f t="shared" si="74"/>
        <v>Integrin alpha 5 ITGA5 Rabbit Monoclonal Antibody</v>
      </c>
      <c r="S921" s="4" t="str">
        <f t="shared" si="70"/>
        <v>Integrin alpha 5 ITGA5  Monoclonal Antibody</v>
      </c>
      <c r="T921" s="4" t="str">
        <f t="shared" si="71"/>
        <v xml:space="preserve">Integrin alpha 5 ITGA5  </v>
      </c>
      <c r="U921" s="4" t="s">
        <v>12002</v>
      </c>
      <c r="V921" s="4" t="str">
        <f t="shared" si="72"/>
        <v>Human, Species Mouse, Species Rat</v>
      </c>
      <c r="W921" s="4"/>
      <c r="X921" s="4"/>
      <c r="Y921" s="4"/>
      <c r="Z921" s="4" t="str">
        <f t="shared" si="73"/>
        <v>IDB9</v>
      </c>
    </row>
    <row r="922" spans="1:26" x14ac:dyDescent="0.35">
      <c r="A922" s="4" t="s">
        <v>0</v>
      </c>
      <c r="B922" s="4" t="s">
        <v>1</v>
      </c>
      <c r="C922" s="4" t="s">
        <v>3</v>
      </c>
      <c r="D922" s="4" t="s">
        <v>823</v>
      </c>
      <c r="E922" s="4" t="s">
        <v>1408</v>
      </c>
      <c r="F922" s="4" t="s">
        <v>3091</v>
      </c>
      <c r="G922" s="4" t="s">
        <v>2330</v>
      </c>
      <c r="H922" s="4"/>
      <c r="I922" s="4" t="s">
        <v>3089</v>
      </c>
      <c r="J922" s="4" t="s">
        <v>4013</v>
      </c>
      <c r="K922" s="4" t="s">
        <v>5696</v>
      </c>
      <c r="L922" s="4" t="s">
        <v>7385</v>
      </c>
      <c r="M922" s="5">
        <v>299</v>
      </c>
      <c r="N922" s="5">
        <v>224.25</v>
      </c>
      <c r="O922" s="5">
        <v>404</v>
      </c>
      <c r="P922" s="6" t="s">
        <v>9059</v>
      </c>
      <c r="Q922" s="4" t="s">
        <v>10666</v>
      </c>
      <c r="R922" s="4" t="str">
        <f t="shared" si="74"/>
        <v>Retinoic Acid Receptor beta RARB Monoclonal Antibody</v>
      </c>
      <c r="S922" s="4" t="str">
        <f t="shared" si="70"/>
        <v>Retinoic Acid Receptor beta RARB Monoclonal Antibody</v>
      </c>
      <c r="T922" s="4" t="str">
        <f t="shared" si="71"/>
        <v xml:space="preserve">Retinoic Acid Receptor beta RARB </v>
      </c>
      <c r="U922" s="4" t="s">
        <v>12003</v>
      </c>
      <c r="V922" s="4" t="str">
        <f t="shared" si="72"/>
        <v>Human</v>
      </c>
      <c r="W922" s="4"/>
      <c r="X922" s="4"/>
      <c r="Y922" s="4"/>
      <c r="Z922" s="4" t="str">
        <f t="shared" si="73"/>
        <v>AEHH18</v>
      </c>
    </row>
    <row r="923" spans="1:26" x14ac:dyDescent="0.35">
      <c r="A923" s="4" t="s">
        <v>0</v>
      </c>
      <c r="B923" s="4" t="s">
        <v>1</v>
      </c>
      <c r="C923" s="4" t="s">
        <v>2</v>
      </c>
      <c r="D923" s="4" t="s">
        <v>824</v>
      </c>
      <c r="E923" s="4" t="s">
        <v>1408</v>
      </c>
      <c r="F923" s="4" t="s">
        <v>3091</v>
      </c>
      <c r="G923" s="4" t="s">
        <v>2331</v>
      </c>
      <c r="H923" s="4"/>
      <c r="I923" s="4" t="s">
        <v>3089</v>
      </c>
      <c r="J923" s="4" t="s">
        <v>4014</v>
      </c>
      <c r="K923" s="4" t="s">
        <v>5697</v>
      </c>
      <c r="L923" s="4" t="s">
        <v>7386</v>
      </c>
      <c r="M923" s="5">
        <v>299</v>
      </c>
      <c r="N923" s="5">
        <v>224.25</v>
      </c>
      <c r="O923" s="5">
        <v>404</v>
      </c>
      <c r="P923" s="6" t="s">
        <v>9060</v>
      </c>
      <c r="Q923" s="4" t="s">
        <v>10667</v>
      </c>
      <c r="R923" s="4" t="str">
        <f t="shared" si="74"/>
        <v>HDAC7/Histone Deacetylase 7 Rabbit Monoclonal Antibody</v>
      </c>
      <c r="S923" s="4" t="str">
        <f t="shared" si="70"/>
        <v>HDAC7/Histone Deacetylase 7  Monoclonal Antibody</v>
      </c>
      <c r="T923" s="4" t="str">
        <f t="shared" si="71"/>
        <v xml:space="preserve">HDAC7/Histone Deacetylase 7  </v>
      </c>
      <c r="U923" s="4" t="s">
        <v>12004</v>
      </c>
      <c r="V923" s="4" t="str">
        <f t="shared" si="72"/>
        <v>Human, Species Mouse, Species Rat</v>
      </c>
      <c r="W923" s="4"/>
      <c r="X923" s="4"/>
      <c r="Y923" s="4"/>
      <c r="Z923" s="4" t="str">
        <f t="shared" si="73"/>
        <v>HFG8</v>
      </c>
    </row>
    <row r="924" spans="1:26" x14ac:dyDescent="0.35">
      <c r="A924" s="4" t="s">
        <v>0</v>
      </c>
      <c r="B924" s="4" t="s">
        <v>1</v>
      </c>
      <c r="C924" s="4" t="s">
        <v>2</v>
      </c>
      <c r="D924" s="4" t="s">
        <v>825</v>
      </c>
      <c r="E924" s="4" t="s">
        <v>1408</v>
      </c>
      <c r="F924" s="4" t="s">
        <v>3091</v>
      </c>
      <c r="G924" s="4" t="s">
        <v>2332</v>
      </c>
      <c r="H924" s="4"/>
      <c r="I924" s="4" t="s">
        <v>3089</v>
      </c>
      <c r="J924" s="4" t="s">
        <v>4015</v>
      </c>
      <c r="K924" s="4" t="s">
        <v>5698</v>
      </c>
      <c r="L924" s="4" t="s">
        <v>7387</v>
      </c>
      <c r="M924" s="5">
        <v>299</v>
      </c>
      <c r="N924" s="5">
        <v>224.25</v>
      </c>
      <c r="O924" s="5">
        <v>404</v>
      </c>
      <c r="P924" s="6" t="s">
        <v>9061</v>
      </c>
      <c r="Q924" s="4" t="s">
        <v>10668</v>
      </c>
      <c r="R924" s="4" t="str">
        <f t="shared" si="74"/>
        <v>Tyrosine Hydroxylase TH Rabbit Monoclonal Antibody</v>
      </c>
      <c r="S924" s="4" t="str">
        <f t="shared" si="70"/>
        <v>Tyrosine Hydroxylase TH  Monoclonal Antibody</v>
      </c>
      <c r="T924" s="4" t="str">
        <f t="shared" si="71"/>
        <v xml:space="preserve">Tyrosine Hydroxylase TH  </v>
      </c>
      <c r="U924" s="4" t="s">
        <v>12005</v>
      </c>
      <c r="V924" s="4" t="str">
        <f t="shared" si="72"/>
        <v>Human, Species Mouse, Species Rat</v>
      </c>
      <c r="W924" s="4"/>
      <c r="X924" s="4"/>
      <c r="Y924" s="4"/>
      <c r="Z924" s="4" t="str">
        <f t="shared" si="73"/>
        <v>GOO20</v>
      </c>
    </row>
    <row r="925" spans="1:26" x14ac:dyDescent="0.35">
      <c r="A925" s="4" t="s">
        <v>0</v>
      </c>
      <c r="B925" s="4" t="s">
        <v>1</v>
      </c>
      <c r="C925" s="4" t="s">
        <v>2</v>
      </c>
      <c r="D925" s="4" t="s">
        <v>825</v>
      </c>
      <c r="E925" s="4" t="s">
        <v>1408</v>
      </c>
      <c r="F925" s="4" t="s">
        <v>3091</v>
      </c>
      <c r="G925" s="4" t="s">
        <v>2333</v>
      </c>
      <c r="H925" s="4"/>
      <c r="I925" s="4" t="s">
        <v>3089</v>
      </c>
      <c r="J925" s="4" t="s">
        <v>4016</v>
      </c>
      <c r="K925" s="4" t="s">
        <v>5699</v>
      </c>
      <c r="L925" s="4" t="s">
        <v>7388</v>
      </c>
      <c r="M925" s="5">
        <v>299</v>
      </c>
      <c r="N925" s="5">
        <v>224.25</v>
      </c>
      <c r="O925" s="5">
        <v>404</v>
      </c>
      <c r="P925" s="6" t="s">
        <v>9062</v>
      </c>
      <c r="Q925" s="4" t="s">
        <v>10668</v>
      </c>
      <c r="R925" s="4" t="str">
        <f t="shared" si="74"/>
        <v>Tyrosine Hydroxylase TH Rabbit Monoclonal Antibody</v>
      </c>
      <c r="S925" s="4" t="str">
        <f t="shared" si="70"/>
        <v>Tyrosine Hydroxylase TH  Monoclonal Antibody</v>
      </c>
      <c r="T925" s="4" t="str">
        <f t="shared" si="71"/>
        <v xml:space="preserve">Tyrosine Hydroxylase TH  </v>
      </c>
      <c r="U925" s="4" t="s">
        <v>12005</v>
      </c>
      <c r="V925" s="4" t="str">
        <f t="shared" si="72"/>
        <v>Human, Species Mouse, Species Rat</v>
      </c>
      <c r="W925" s="4"/>
      <c r="X925" s="4"/>
      <c r="Y925" s="4"/>
      <c r="Z925" s="4" t="str">
        <f t="shared" si="73"/>
        <v>ECA20</v>
      </c>
    </row>
    <row r="926" spans="1:26" x14ac:dyDescent="0.35">
      <c r="A926" s="4" t="s">
        <v>0</v>
      </c>
      <c r="B926" s="4" t="s">
        <v>1</v>
      </c>
      <c r="C926" s="4" t="s">
        <v>2</v>
      </c>
      <c r="D926" s="4" t="s">
        <v>826</v>
      </c>
      <c r="E926" s="4" t="s">
        <v>1408</v>
      </c>
      <c r="F926" s="4" t="s">
        <v>3091</v>
      </c>
      <c r="G926" s="4" t="s">
        <v>2334</v>
      </c>
      <c r="H926" s="4"/>
      <c r="I926" s="4" t="s">
        <v>3089</v>
      </c>
      <c r="J926" s="4" t="s">
        <v>4017</v>
      </c>
      <c r="K926" s="4" t="s">
        <v>5700</v>
      </c>
      <c r="L926" s="4" t="s">
        <v>7389</v>
      </c>
      <c r="M926" s="5">
        <v>299</v>
      </c>
      <c r="N926" s="5">
        <v>224.25</v>
      </c>
      <c r="O926" s="5">
        <v>404</v>
      </c>
      <c r="P926" s="6" t="s">
        <v>9063</v>
      </c>
      <c r="Q926" s="4" t="s">
        <v>10669</v>
      </c>
      <c r="R926" s="4" t="str">
        <f t="shared" si="74"/>
        <v>IKK alpha+beta CHUK Rabbit Monoclonal Antibody</v>
      </c>
      <c r="S926" s="4" t="str">
        <f t="shared" si="70"/>
        <v>IKK alpha+beta CHUK  Monoclonal Antibody</v>
      </c>
      <c r="T926" s="4" t="str">
        <f t="shared" si="71"/>
        <v xml:space="preserve">IKK alpha+beta CHUK  </v>
      </c>
      <c r="U926" s="4" t="s">
        <v>12006</v>
      </c>
      <c r="V926" s="4" t="str">
        <f t="shared" si="72"/>
        <v>Human, Species Mouse, Species Rat</v>
      </c>
      <c r="W926" s="4"/>
      <c r="X926" s="4"/>
      <c r="Y926" s="4"/>
      <c r="Z926" s="4" t="str">
        <f t="shared" si="73"/>
        <v>FCC3</v>
      </c>
    </row>
    <row r="927" spans="1:26" x14ac:dyDescent="0.35">
      <c r="A927" s="4" t="s">
        <v>0</v>
      </c>
      <c r="B927" s="4" t="s">
        <v>1</v>
      </c>
      <c r="C927" s="4" t="s">
        <v>2</v>
      </c>
      <c r="D927" s="4" t="s">
        <v>826</v>
      </c>
      <c r="E927" s="4" t="s">
        <v>1408</v>
      </c>
      <c r="F927" s="4" t="s">
        <v>3091</v>
      </c>
      <c r="G927" s="4" t="s">
        <v>2335</v>
      </c>
      <c r="H927" s="4"/>
      <c r="I927" s="4" t="s">
        <v>3089</v>
      </c>
      <c r="J927" s="4" t="s">
        <v>4018</v>
      </c>
      <c r="K927" s="4" t="s">
        <v>5701</v>
      </c>
      <c r="L927" s="4" t="s">
        <v>7390</v>
      </c>
      <c r="M927" s="5">
        <v>299</v>
      </c>
      <c r="N927" s="5">
        <v>224.25</v>
      </c>
      <c r="O927" s="5">
        <v>404</v>
      </c>
      <c r="P927" s="6" t="s">
        <v>9064</v>
      </c>
      <c r="Q927" s="4" t="s">
        <v>10670</v>
      </c>
      <c r="R927" s="4" t="str">
        <f t="shared" si="74"/>
        <v>IKK alpha CHUK Rabbit Monoclonal Antibody</v>
      </c>
      <c r="S927" s="4" t="str">
        <f t="shared" si="70"/>
        <v>IKK alpha CHUK  Monoclonal Antibody</v>
      </c>
      <c r="T927" s="4" t="str">
        <f t="shared" si="71"/>
        <v xml:space="preserve">IKK alpha CHUK  </v>
      </c>
      <c r="U927" s="4" t="s">
        <v>12007</v>
      </c>
      <c r="V927" s="4" t="str">
        <f t="shared" si="72"/>
        <v>Human, Species Mouse, Species Rat</v>
      </c>
      <c r="W927" s="4"/>
      <c r="X927" s="4"/>
      <c r="Y927" s="4"/>
      <c r="Z927" s="4" t="str">
        <f t="shared" si="73"/>
        <v>GOD3</v>
      </c>
    </row>
    <row r="928" spans="1:26" x14ac:dyDescent="0.35">
      <c r="A928" s="4" t="s">
        <v>0</v>
      </c>
      <c r="B928" s="4" t="s">
        <v>1</v>
      </c>
      <c r="C928" s="4" t="s">
        <v>3</v>
      </c>
      <c r="D928" s="4" t="s">
        <v>827</v>
      </c>
      <c r="E928" s="4" t="s">
        <v>1408</v>
      </c>
      <c r="F928" s="4" t="s">
        <v>3091</v>
      </c>
      <c r="G928" s="4" t="s">
        <v>2336</v>
      </c>
      <c r="H928" s="4"/>
      <c r="I928" s="4" t="s">
        <v>3089</v>
      </c>
      <c r="J928" s="4" t="s">
        <v>4019</v>
      </c>
      <c r="K928" s="4" t="s">
        <v>5702</v>
      </c>
      <c r="L928" s="4" t="s">
        <v>7391</v>
      </c>
      <c r="M928" s="5">
        <v>299</v>
      </c>
      <c r="N928" s="5">
        <v>224.25</v>
      </c>
      <c r="O928" s="5">
        <v>404</v>
      </c>
      <c r="P928" s="6" t="s">
        <v>9065</v>
      </c>
      <c r="Q928" s="4" t="s">
        <v>10671</v>
      </c>
      <c r="R928" s="4" t="str">
        <f t="shared" si="74"/>
        <v>E2F4 Monoclonal Antibody</v>
      </c>
      <c r="S928" s="4" t="str">
        <f t="shared" si="70"/>
        <v>E2F4 Monoclonal Antibody</v>
      </c>
      <c r="T928" s="4" t="str">
        <f t="shared" si="71"/>
        <v xml:space="preserve">E2F4 </v>
      </c>
      <c r="U928" s="4" t="s">
        <v>827</v>
      </c>
      <c r="V928" s="4" t="str">
        <f t="shared" si="72"/>
        <v>Human</v>
      </c>
      <c r="W928" s="4"/>
      <c r="X928" s="4"/>
      <c r="Y928" s="4"/>
      <c r="Z928" s="4" t="str">
        <f t="shared" si="73"/>
        <v>AFDF5</v>
      </c>
    </row>
    <row r="929" spans="1:26" x14ac:dyDescent="0.35">
      <c r="A929" s="4" t="s">
        <v>0</v>
      </c>
      <c r="B929" s="4" t="s">
        <v>1</v>
      </c>
      <c r="C929" s="4" t="s">
        <v>3</v>
      </c>
      <c r="D929" s="4" t="s">
        <v>828</v>
      </c>
      <c r="E929" s="4" t="s">
        <v>1408</v>
      </c>
      <c r="F929" s="4" t="s">
        <v>3091</v>
      </c>
      <c r="G929" s="4" t="s">
        <v>2337</v>
      </c>
      <c r="H929" s="4"/>
      <c r="I929" s="4" t="s">
        <v>3089</v>
      </c>
      <c r="J929" s="4" t="s">
        <v>4020</v>
      </c>
      <c r="K929" s="4" t="s">
        <v>5703</v>
      </c>
      <c r="L929" s="4" t="s">
        <v>7392</v>
      </c>
      <c r="M929" s="5">
        <v>299</v>
      </c>
      <c r="N929" s="5">
        <v>224.25</v>
      </c>
      <c r="O929" s="5">
        <v>404</v>
      </c>
      <c r="P929" s="6" t="s">
        <v>9066</v>
      </c>
      <c r="Q929" s="4" t="s">
        <v>10672</v>
      </c>
      <c r="R929" s="4" t="str">
        <f t="shared" si="74"/>
        <v>Glypican 3 Monoclonal Antibody</v>
      </c>
      <c r="S929" s="4" t="str">
        <f t="shared" si="70"/>
        <v>Glypican 3 Monoclonal Antibody</v>
      </c>
      <c r="T929" s="4" t="str">
        <f t="shared" si="71"/>
        <v xml:space="preserve">Glypican 3 </v>
      </c>
      <c r="U929" s="4" t="s">
        <v>12008</v>
      </c>
      <c r="V929" s="4" t="str">
        <f t="shared" si="72"/>
        <v>Human</v>
      </c>
      <c r="W929" s="4"/>
      <c r="X929" s="4"/>
      <c r="Y929" s="4"/>
      <c r="Z929" s="4" t="str">
        <f t="shared" si="73"/>
        <v>ACOO7</v>
      </c>
    </row>
    <row r="930" spans="1:26" x14ac:dyDescent="0.35">
      <c r="A930" s="4" t="s">
        <v>0</v>
      </c>
      <c r="B930" s="4" t="s">
        <v>1</v>
      </c>
      <c r="C930" s="4" t="s">
        <v>2</v>
      </c>
      <c r="D930" s="4" t="s">
        <v>829</v>
      </c>
      <c r="E930" s="4" t="s">
        <v>1408</v>
      </c>
      <c r="F930" s="4" t="s">
        <v>3091</v>
      </c>
      <c r="G930" s="4" t="s">
        <v>2338</v>
      </c>
      <c r="H930" s="4"/>
      <c r="I930" s="4" t="s">
        <v>3089</v>
      </c>
      <c r="J930" s="4" t="s">
        <v>4021</v>
      </c>
      <c r="K930" s="4" t="s">
        <v>5704</v>
      </c>
      <c r="L930" s="4" t="s">
        <v>7393</v>
      </c>
      <c r="M930" s="5">
        <v>299</v>
      </c>
      <c r="N930" s="5">
        <v>224.25</v>
      </c>
      <c r="O930" s="5">
        <v>404</v>
      </c>
      <c r="P930" s="6" t="s">
        <v>9067</v>
      </c>
      <c r="Q930" s="4" t="s">
        <v>10673</v>
      </c>
      <c r="R930" s="4" t="str">
        <f t="shared" si="74"/>
        <v>Plectin Rabbit Monoclonal Antibody</v>
      </c>
      <c r="S930" s="4" t="str">
        <f t="shared" si="70"/>
        <v>Plectin  Monoclonal Antibody</v>
      </c>
      <c r="T930" s="4" t="str">
        <f t="shared" si="71"/>
        <v xml:space="preserve">Plectin  </v>
      </c>
      <c r="U930" s="4" t="s">
        <v>12009</v>
      </c>
      <c r="V930" s="4" t="str">
        <f t="shared" si="72"/>
        <v>Human, Species Mouse, Species Rat</v>
      </c>
      <c r="W930" s="4"/>
      <c r="X930" s="4"/>
      <c r="Y930" s="4"/>
      <c r="Z930" s="4" t="str">
        <f t="shared" si="73"/>
        <v>AFE16</v>
      </c>
    </row>
    <row r="931" spans="1:26" x14ac:dyDescent="0.35">
      <c r="A931" s="4" t="s">
        <v>0</v>
      </c>
      <c r="B931" s="4" t="s">
        <v>1</v>
      </c>
      <c r="C931" s="4" t="s">
        <v>2</v>
      </c>
      <c r="D931" s="4" t="s">
        <v>830</v>
      </c>
      <c r="E931" s="4" t="s">
        <v>1408</v>
      </c>
      <c r="F931" s="4" t="s">
        <v>3091</v>
      </c>
      <c r="G931" s="4" t="s">
        <v>2339</v>
      </c>
      <c r="H931" s="4"/>
      <c r="I931" s="4" t="s">
        <v>3089</v>
      </c>
      <c r="J931" s="4" t="s">
        <v>4022</v>
      </c>
      <c r="K931" s="4" t="s">
        <v>5705</v>
      </c>
      <c r="L931" s="4" t="s">
        <v>7394</v>
      </c>
      <c r="M931" s="5">
        <v>299</v>
      </c>
      <c r="N931" s="5">
        <v>224.25</v>
      </c>
      <c r="O931" s="5">
        <v>404</v>
      </c>
      <c r="P931" s="6" t="s">
        <v>9068</v>
      </c>
      <c r="Q931" s="4" t="s">
        <v>10674</v>
      </c>
      <c r="R931" s="4" t="str">
        <f t="shared" si="74"/>
        <v>Radixin Rabbit Monoclonal Antibody</v>
      </c>
      <c r="S931" s="4" t="str">
        <f t="shared" si="70"/>
        <v>Radixin  Monoclonal Antibody</v>
      </c>
      <c r="T931" s="4" t="str">
        <f t="shared" si="71"/>
        <v xml:space="preserve">Radixin  </v>
      </c>
      <c r="U931" s="4" t="s">
        <v>12010</v>
      </c>
      <c r="V931" s="4" t="str">
        <f t="shared" si="72"/>
        <v>Human, Species Mouse, Species Rat</v>
      </c>
      <c r="W931" s="4"/>
      <c r="X931" s="4"/>
      <c r="Y931" s="4"/>
      <c r="Z931" s="4" t="str">
        <f t="shared" si="73"/>
        <v>FBC18</v>
      </c>
    </row>
    <row r="932" spans="1:26" x14ac:dyDescent="0.35">
      <c r="A932" s="4" t="s">
        <v>0</v>
      </c>
      <c r="B932" s="4" t="s">
        <v>1</v>
      </c>
      <c r="C932" s="4" t="s">
        <v>2</v>
      </c>
      <c r="D932" s="4" t="s">
        <v>831</v>
      </c>
      <c r="E932" s="4" t="s">
        <v>1408</v>
      </c>
      <c r="F932" s="4" t="s">
        <v>3091</v>
      </c>
      <c r="G932" s="4" t="s">
        <v>2340</v>
      </c>
      <c r="H932" s="4"/>
      <c r="I932" s="4" t="s">
        <v>3089</v>
      </c>
      <c r="J932" s="4" t="s">
        <v>4023</v>
      </c>
      <c r="K932" s="4" t="s">
        <v>5706</v>
      </c>
      <c r="L932" s="4" t="s">
        <v>7395</v>
      </c>
      <c r="M932" s="5">
        <v>299</v>
      </c>
      <c r="N932" s="5">
        <v>224.25</v>
      </c>
      <c r="O932" s="5">
        <v>404</v>
      </c>
      <c r="P932" s="6" t="s">
        <v>9069</v>
      </c>
      <c r="Q932" s="4" t="s">
        <v>10675</v>
      </c>
      <c r="R932" s="4" t="str">
        <f t="shared" si="74"/>
        <v>SMC3 Rabbit Monoclonal Antibody</v>
      </c>
      <c r="S932" s="4" t="str">
        <f t="shared" si="70"/>
        <v>SMC3  Monoclonal Antibody</v>
      </c>
      <c r="T932" s="4" t="str">
        <f t="shared" si="71"/>
        <v xml:space="preserve">SMC3  </v>
      </c>
      <c r="U932" s="4" t="s">
        <v>831</v>
      </c>
      <c r="V932" s="4" t="str">
        <f t="shared" si="72"/>
        <v>Human, Species Mouse, Species Rat</v>
      </c>
      <c r="W932" s="4"/>
      <c r="X932" s="4"/>
      <c r="Y932" s="4"/>
      <c r="Z932" s="4" t="str">
        <f t="shared" si="73"/>
        <v>AACO19</v>
      </c>
    </row>
    <row r="933" spans="1:26" x14ac:dyDescent="0.35">
      <c r="A933" s="4" t="s">
        <v>0</v>
      </c>
      <c r="B933" s="4" t="s">
        <v>1</v>
      </c>
      <c r="C933" s="4" t="s">
        <v>2</v>
      </c>
      <c r="D933" s="4" t="s">
        <v>832</v>
      </c>
      <c r="E933" s="4" t="s">
        <v>1408</v>
      </c>
      <c r="F933" s="4" t="s">
        <v>3091</v>
      </c>
      <c r="G933" s="4" t="s">
        <v>2341</v>
      </c>
      <c r="H933" s="4"/>
      <c r="I933" s="4" t="s">
        <v>3089</v>
      </c>
      <c r="J933" s="4" t="s">
        <v>4024</v>
      </c>
      <c r="K933" s="4" t="s">
        <v>5707</v>
      </c>
      <c r="L933" s="4" t="s">
        <v>7396</v>
      </c>
      <c r="M933" s="5">
        <v>299</v>
      </c>
      <c r="N933" s="5">
        <v>224.25</v>
      </c>
      <c r="O933" s="5">
        <v>404</v>
      </c>
      <c r="P933" s="6" t="s">
        <v>9070</v>
      </c>
      <c r="Q933" s="4" t="s">
        <v>10676</v>
      </c>
      <c r="R933" s="4" t="str">
        <f t="shared" si="74"/>
        <v>Integrin alpha 2 ITGA2 Rabbit Monoclonal Antibody</v>
      </c>
      <c r="S933" s="4" t="str">
        <f t="shared" si="70"/>
        <v>Integrin alpha 2 ITGA2  Monoclonal Antibody</v>
      </c>
      <c r="T933" s="4" t="str">
        <f t="shared" si="71"/>
        <v xml:space="preserve">Integrin alpha 2 ITGA2  </v>
      </c>
      <c r="U933" s="4" t="s">
        <v>12011</v>
      </c>
      <c r="V933" s="4" t="str">
        <f t="shared" si="72"/>
        <v>Human, Species Mouse, Species Rat</v>
      </c>
      <c r="W933" s="4"/>
      <c r="X933" s="4"/>
      <c r="Y933" s="4"/>
      <c r="Z933" s="4" t="str">
        <f t="shared" si="73"/>
        <v>GEB9</v>
      </c>
    </row>
    <row r="934" spans="1:26" x14ac:dyDescent="0.35">
      <c r="A934" s="4" t="s">
        <v>0</v>
      </c>
      <c r="B934" s="4" t="s">
        <v>1</v>
      </c>
      <c r="C934" s="4" t="s">
        <v>2</v>
      </c>
      <c r="D934" s="4" t="s">
        <v>833</v>
      </c>
      <c r="E934" s="4" t="s">
        <v>1408</v>
      </c>
      <c r="F934" s="4" t="s">
        <v>3091</v>
      </c>
      <c r="G934" s="4" t="s">
        <v>2342</v>
      </c>
      <c r="H934" s="4"/>
      <c r="I934" s="4" t="s">
        <v>3089</v>
      </c>
      <c r="J934" s="4" t="s">
        <v>4025</v>
      </c>
      <c r="K934" s="4" t="s">
        <v>5708</v>
      </c>
      <c r="L934" s="4" t="s">
        <v>7397</v>
      </c>
      <c r="M934" s="5">
        <v>299</v>
      </c>
      <c r="N934" s="5">
        <v>224.25</v>
      </c>
      <c r="O934" s="5">
        <v>404</v>
      </c>
      <c r="P934" s="6" t="s">
        <v>9071</v>
      </c>
      <c r="Q934" s="4" t="s">
        <v>10677</v>
      </c>
      <c r="R934" s="4" t="str">
        <f t="shared" si="74"/>
        <v>PKC beta 2 PRKCB Rabbit Monoclonal Antibody</v>
      </c>
      <c r="S934" s="4" t="str">
        <f t="shared" si="70"/>
        <v>PKC beta 2 PRKCB  Monoclonal Antibody</v>
      </c>
      <c r="T934" s="4" t="str">
        <f t="shared" si="71"/>
        <v xml:space="preserve">PKC beta 2 PRKCB  </v>
      </c>
      <c r="U934" s="4" t="s">
        <v>12012</v>
      </c>
      <c r="V934" s="4" t="str">
        <f t="shared" si="72"/>
        <v>Human, Species Mouse, Species Rat</v>
      </c>
      <c r="W934" s="4"/>
      <c r="X934" s="4"/>
      <c r="Y934" s="4"/>
      <c r="Z934" s="4" t="str">
        <f t="shared" si="73"/>
        <v>DOC16</v>
      </c>
    </row>
    <row r="935" spans="1:26" x14ac:dyDescent="0.35">
      <c r="A935" s="4" t="s">
        <v>0</v>
      </c>
      <c r="B935" s="4" t="s">
        <v>1</v>
      </c>
      <c r="C935" s="4" t="s">
        <v>2</v>
      </c>
      <c r="D935" s="4" t="s">
        <v>834</v>
      </c>
      <c r="E935" s="4" t="s">
        <v>1408</v>
      </c>
      <c r="F935" s="4" t="s">
        <v>3091</v>
      </c>
      <c r="G935" s="4" t="s">
        <v>2343</v>
      </c>
      <c r="H935" s="4"/>
      <c r="I935" s="4" t="s">
        <v>3089</v>
      </c>
      <c r="J935" s="4" t="s">
        <v>4026</v>
      </c>
      <c r="K935" s="4" t="s">
        <v>5709</v>
      </c>
      <c r="L935" s="4" t="s">
        <v>7398</v>
      </c>
      <c r="M935" s="5">
        <v>299</v>
      </c>
      <c r="N935" s="5">
        <v>224.25</v>
      </c>
      <c r="O935" s="5">
        <v>404</v>
      </c>
      <c r="P935" s="6" t="s">
        <v>9072</v>
      </c>
      <c r="Q935" s="4" t="s">
        <v>10678</v>
      </c>
      <c r="R935" s="4" t="str">
        <f t="shared" si="74"/>
        <v>HTRA2/Omi Rabbit Monoclonal Antibody</v>
      </c>
      <c r="S935" s="4" t="str">
        <f t="shared" si="70"/>
        <v>HTRA2/Omi  Monoclonal Antibody</v>
      </c>
      <c r="T935" s="4" t="str">
        <f t="shared" si="71"/>
        <v xml:space="preserve">HTRA2/Omi  </v>
      </c>
      <c r="U935" s="4" t="s">
        <v>12013</v>
      </c>
      <c r="V935" s="4" t="str">
        <f t="shared" si="72"/>
        <v>Human, Species Mouse, Species Rat</v>
      </c>
      <c r="W935" s="4"/>
      <c r="X935" s="4"/>
      <c r="Y935" s="4"/>
      <c r="Z935" s="4" t="str">
        <f t="shared" si="73"/>
        <v>EEH8</v>
      </c>
    </row>
    <row r="936" spans="1:26" x14ac:dyDescent="0.35">
      <c r="A936" s="4" t="s">
        <v>0</v>
      </c>
      <c r="B936" s="4" t="s">
        <v>1</v>
      </c>
      <c r="C936" s="4" t="s">
        <v>2</v>
      </c>
      <c r="D936" s="4" t="s">
        <v>835</v>
      </c>
      <c r="E936" s="4" t="s">
        <v>1408</v>
      </c>
      <c r="F936" s="4" t="s">
        <v>3091</v>
      </c>
      <c r="G936" s="4" t="s">
        <v>2344</v>
      </c>
      <c r="H936" s="4"/>
      <c r="I936" s="4" t="s">
        <v>3089</v>
      </c>
      <c r="J936" s="4" t="s">
        <v>4027</v>
      </c>
      <c r="K936" s="4" t="s">
        <v>5710</v>
      </c>
      <c r="L936" s="4" t="s">
        <v>7399</v>
      </c>
      <c r="M936" s="5">
        <v>299</v>
      </c>
      <c r="N936" s="5">
        <v>224.25</v>
      </c>
      <c r="O936" s="5">
        <v>404</v>
      </c>
      <c r="P936" s="6" t="s">
        <v>9073</v>
      </c>
      <c r="Q936" s="4" t="s">
        <v>10679</v>
      </c>
      <c r="R936" s="4" t="str">
        <f t="shared" si="74"/>
        <v>Calpain 1 CAPN1 Rabbit Monoclonal Antibody</v>
      </c>
      <c r="S936" s="4" t="str">
        <f t="shared" si="70"/>
        <v>Calpain 1 CAPN1  Monoclonal Antibody</v>
      </c>
      <c r="T936" s="4" t="str">
        <f t="shared" si="71"/>
        <v xml:space="preserve">Calpain 1 CAPN1  </v>
      </c>
      <c r="U936" s="4" t="s">
        <v>12014</v>
      </c>
      <c r="V936" s="4" t="str">
        <f t="shared" si="72"/>
        <v>Human, Species Mouse, Species Rat</v>
      </c>
      <c r="W936" s="4"/>
      <c r="X936" s="4"/>
      <c r="Y936" s="4"/>
      <c r="Z936" s="4" t="str">
        <f t="shared" si="73"/>
        <v>ABFI3</v>
      </c>
    </row>
    <row r="937" spans="1:26" x14ac:dyDescent="0.35">
      <c r="A937" s="4" t="s">
        <v>0</v>
      </c>
      <c r="B937" s="4" t="s">
        <v>1</v>
      </c>
      <c r="C937" s="4" t="s">
        <v>2</v>
      </c>
      <c r="D937" s="4" t="s">
        <v>836</v>
      </c>
      <c r="E937" s="4" t="s">
        <v>1408</v>
      </c>
      <c r="F937" s="4" t="s">
        <v>3091</v>
      </c>
      <c r="G937" s="4" t="s">
        <v>2345</v>
      </c>
      <c r="H937" s="4"/>
      <c r="I937" s="4" t="s">
        <v>3089</v>
      </c>
      <c r="J937" s="4" t="s">
        <v>4028</v>
      </c>
      <c r="K937" s="4" t="s">
        <v>5711</v>
      </c>
      <c r="L937" s="4" t="s">
        <v>7400</v>
      </c>
      <c r="M937" s="5">
        <v>299</v>
      </c>
      <c r="N937" s="5">
        <v>224.25</v>
      </c>
      <c r="O937" s="5">
        <v>404</v>
      </c>
      <c r="P937" s="6" t="s">
        <v>9074</v>
      </c>
      <c r="Q937" s="4" t="s">
        <v>10680</v>
      </c>
      <c r="R937" s="4" t="str">
        <f t="shared" si="74"/>
        <v>DNA Polymerase beta Monoclonal Antibody</v>
      </c>
      <c r="S937" s="4" t="str">
        <f t="shared" si="70"/>
        <v>DNA Polymerase beta Monoclonal Antibody</v>
      </c>
      <c r="T937" s="4" t="str">
        <f t="shared" si="71"/>
        <v xml:space="preserve">DNA Polymerase beta </v>
      </c>
      <c r="U937" s="4" t="s">
        <v>12015</v>
      </c>
      <c r="V937" s="4" t="str">
        <f t="shared" si="72"/>
        <v>Human, Species Mouse, Species Rat</v>
      </c>
      <c r="W937" s="4"/>
      <c r="X937" s="4"/>
      <c r="Y937" s="4"/>
      <c r="Z937" s="4" t="str">
        <f t="shared" si="73"/>
        <v>ACGH16</v>
      </c>
    </row>
    <row r="938" spans="1:26" x14ac:dyDescent="0.35">
      <c r="A938" s="4" t="s">
        <v>0</v>
      </c>
      <c r="B938" s="4" t="s">
        <v>1</v>
      </c>
      <c r="C938" s="4" t="s">
        <v>2</v>
      </c>
      <c r="D938" s="4" t="s">
        <v>837</v>
      </c>
      <c r="E938" s="4" t="s">
        <v>1408</v>
      </c>
      <c r="F938" s="4" t="s">
        <v>3091</v>
      </c>
      <c r="G938" s="4" t="s">
        <v>2346</v>
      </c>
      <c r="H938" s="4"/>
      <c r="I938" s="4" t="s">
        <v>3089</v>
      </c>
      <c r="J938" s="4" t="s">
        <v>4029</v>
      </c>
      <c r="K938" s="4" t="s">
        <v>5712</v>
      </c>
      <c r="L938" s="4" t="s">
        <v>7401</v>
      </c>
      <c r="M938" s="5">
        <v>299</v>
      </c>
      <c r="N938" s="5">
        <v>224.25</v>
      </c>
      <c r="O938" s="5">
        <v>404</v>
      </c>
      <c r="P938" s="6" t="s">
        <v>9075</v>
      </c>
      <c r="Q938" s="4" t="s">
        <v>10681</v>
      </c>
      <c r="R938" s="4" t="str">
        <f t="shared" si="74"/>
        <v>Desmin Rabbit Monoclonal Antibody</v>
      </c>
      <c r="S938" s="4" t="str">
        <f t="shared" si="70"/>
        <v>Desmin  Monoclonal Antibody</v>
      </c>
      <c r="T938" s="4" t="str">
        <f t="shared" si="71"/>
        <v xml:space="preserve">Desmin  </v>
      </c>
      <c r="U938" s="4" t="s">
        <v>12016</v>
      </c>
      <c r="V938" s="4" t="str">
        <f t="shared" si="72"/>
        <v>Human, Species Mouse, Species Rat</v>
      </c>
      <c r="W938" s="4"/>
      <c r="X938" s="4"/>
      <c r="Y938" s="4"/>
      <c r="Z938" s="4" t="str">
        <f t="shared" si="73"/>
        <v>BDF4</v>
      </c>
    </row>
    <row r="939" spans="1:26" x14ac:dyDescent="0.35">
      <c r="A939" s="4" t="s">
        <v>0</v>
      </c>
      <c r="B939" s="4" t="s">
        <v>1</v>
      </c>
      <c r="C939" s="4" t="s">
        <v>2</v>
      </c>
      <c r="D939" s="4" t="s">
        <v>838</v>
      </c>
      <c r="E939" s="4" t="s">
        <v>1408</v>
      </c>
      <c r="F939" s="4" t="s">
        <v>3091</v>
      </c>
      <c r="G939" s="4" t="s">
        <v>2347</v>
      </c>
      <c r="H939" s="4"/>
      <c r="I939" s="4" t="s">
        <v>3089</v>
      </c>
      <c r="J939" s="4" t="s">
        <v>4030</v>
      </c>
      <c r="K939" s="4" t="s">
        <v>5713</v>
      </c>
      <c r="L939" s="4" t="s">
        <v>7402</v>
      </c>
      <c r="M939" s="5">
        <v>299</v>
      </c>
      <c r="N939" s="5">
        <v>224.25</v>
      </c>
      <c r="O939" s="5">
        <v>404</v>
      </c>
      <c r="P939" s="6" t="s">
        <v>9076</v>
      </c>
      <c r="Q939" s="4" t="s">
        <v>10682</v>
      </c>
      <c r="R939" s="4" t="str">
        <f t="shared" si="74"/>
        <v>Ferritin Light Chain FTL Monoclonal Antibody</v>
      </c>
      <c r="S939" s="4" t="str">
        <f t="shared" si="70"/>
        <v>Ferritin Light Chain FTL Monoclonal Antibody</v>
      </c>
      <c r="T939" s="4" t="str">
        <f t="shared" si="71"/>
        <v xml:space="preserve">Ferritin Light Chain FTL </v>
      </c>
      <c r="U939" s="4" t="s">
        <v>12017</v>
      </c>
      <c r="V939" s="4" t="str">
        <f t="shared" si="72"/>
        <v>Human, Species Mouse, Species Rat</v>
      </c>
      <c r="W939" s="4"/>
      <c r="X939" s="4"/>
      <c r="Y939" s="4"/>
      <c r="Z939" s="4" t="str">
        <f t="shared" si="73"/>
        <v>ACBG6</v>
      </c>
    </row>
    <row r="940" spans="1:26" x14ac:dyDescent="0.35">
      <c r="A940" s="4" t="s">
        <v>0</v>
      </c>
      <c r="B940" s="4" t="s">
        <v>1</v>
      </c>
      <c r="C940" s="4" t="s">
        <v>3</v>
      </c>
      <c r="D940" s="4" t="s">
        <v>839</v>
      </c>
      <c r="E940" s="4" t="s">
        <v>1408</v>
      </c>
      <c r="F940" s="4" t="s">
        <v>3091</v>
      </c>
      <c r="G940" s="4" t="s">
        <v>2348</v>
      </c>
      <c r="H940" s="4"/>
      <c r="I940" s="4" t="s">
        <v>3089</v>
      </c>
      <c r="J940" s="4" t="s">
        <v>4031</v>
      </c>
      <c r="K940" s="4" t="s">
        <v>5714</v>
      </c>
      <c r="L940" s="4" t="s">
        <v>7403</v>
      </c>
      <c r="M940" s="5">
        <v>299</v>
      </c>
      <c r="N940" s="5">
        <v>224.25</v>
      </c>
      <c r="O940" s="5">
        <v>404</v>
      </c>
      <c r="P940" s="6" t="s">
        <v>9077</v>
      </c>
      <c r="Q940" s="4" t="s">
        <v>10683</v>
      </c>
      <c r="R940" s="4" t="str">
        <f t="shared" si="74"/>
        <v>TRP1 Monoclonal Antibody</v>
      </c>
      <c r="S940" s="4" t="str">
        <f t="shared" si="70"/>
        <v>TRP1 Monoclonal Antibody</v>
      </c>
      <c r="T940" s="4" t="str">
        <f t="shared" si="71"/>
        <v xml:space="preserve">TRP1 </v>
      </c>
      <c r="U940" s="4" t="s">
        <v>12018</v>
      </c>
      <c r="V940" s="4" t="str">
        <f t="shared" si="72"/>
        <v>Human</v>
      </c>
      <c r="W940" s="4"/>
      <c r="X940" s="4"/>
      <c r="Y940" s="4"/>
      <c r="Z940" s="4" t="str">
        <f t="shared" si="73"/>
        <v>AEEB20</v>
      </c>
    </row>
    <row r="941" spans="1:26" x14ac:dyDescent="0.35">
      <c r="A941" s="4" t="s">
        <v>0</v>
      </c>
      <c r="B941" s="4" t="s">
        <v>1</v>
      </c>
      <c r="C941" s="4" t="s">
        <v>3</v>
      </c>
      <c r="D941" s="4" t="s">
        <v>840</v>
      </c>
      <c r="E941" s="4" t="s">
        <v>1408</v>
      </c>
      <c r="F941" s="4" t="s">
        <v>3091</v>
      </c>
      <c r="G941" s="4" t="s">
        <v>2349</v>
      </c>
      <c r="H941" s="4"/>
      <c r="I941" s="4" t="s">
        <v>3089</v>
      </c>
      <c r="J941" s="4" t="s">
        <v>4032</v>
      </c>
      <c r="K941" s="4" t="s">
        <v>5715</v>
      </c>
      <c r="L941" s="4" t="s">
        <v>7404</v>
      </c>
      <c r="M941" s="5">
        <v>299</v>
      </c>
      <c r="N941" s="5">
        <v>224.25</v>
      </c>
      <c r="O941" s="5">
        <v>404</v>
      </c>
      <c r="P941" s="6" t="s">
        <v>9078</v>
      </c>
      <c r="Q941" s="4" t="s">
        <v>10684</v>
      </c>
      <c r="R941" s="4" t="str">
        <f t="shared" si="74"/>
        <v>S100P Rabbit Monoclonal Antibody</v>
      </c>
      <c r="S941" s="4" t="str">
        <f t="shared" si="70"/>
        <v>S100P  Monoclonal Antibody</v>
      </c>
      <c r="T941" s="4" t="str">
        <f t="shared" si="71"/>
        <v xml:space="preserve">S100P  </v>
      </c>
      <c r="U941" s="4" t="s">
        <v>840</v>
      </c>
      <c r="V941" s="4" t="str">
        <f t="shared" si="72"/>
        <v>Human</v>
      </c>
      <c r="W941" s="4"/>
      <c r="X941" s="4"/>
      <c r="Y941" s="4"/>
      <c r="Z941" s="4" t="str">
        <f t="shared" si="73"/>
        <v>AOCH19</v>
      </c>
    </row>
    <row r="942" spans="1:26" x14ac:dyDescent="0.35">
      <c r="A942" s="4" t="s">
        <v>0</v>
      </c>
      <c r="B942" s="4" t="s">
        <v>1</v>
      </c>
      <c r="C942" s="4" t="s">
        <v>3</v>
      </c>
      <c r="D942" s="4" t="s">
        <v>841</v>
      </c>
      <c r="E942" s="4" t="s">
        <v>1408</v>
      </c>
      <c r="F942" s="4" t="s">
        <v>3091</v>
      </c>
      <c r="G942" s="4" t="s">
        <v>2350</v>
      </c>
      <c r="H942" s="4"/>
      <c r="I942" s="4" t="s">
        <v>3089</v>
      </c>
      <c r="J942" s="4" t="s">
        <v>4033</v>
      </c>
      <c r="K942" s="4" t="s">
        <v>5716</v>
      </c>
      <c r="L942" s="4" t="s">
        <v>7405</v>
      </c>
      <c r="M942" s="5">
        <v>299</v>
      </c>
      <c r="N942" s="5">
        <v>224.25</v>
      </c>
      <c r="O942" s="5">
        <v>404</v>
      </c>
      <c r="P942" s="6" t="s">
        <v>9079</v>
      </c>
      <c r="Q942" s="4" t="s">
        <v>10685</v>
      </c>
      <c r="R942" s="4" t="str">
        <f t="shared" si="74"/>
        <v>Lin28 LIN28A Rabbit Monoclonal Antibody</v>
      </c>
      <c r="S942" s="4" t="str">
        <f t="shared" si="70"/>
        <v>Lin28 LIN28A  Monoclonal Antibody</v>
      </c>
      <c r="T942" s="4" t="str">
        <f t="shared" si="71"/>
        <v xml:space="preserve">Lin28 LIN28A  </v>
      </c>
      <c r="U942" s="4" t="s">
        <v>12019</v>
      </c>
      <c r="V942" s="4" t="str">
        <f t="shared" si="72"/>
        <v>Human</v>
      </c>
      <c r="W942" s="4"/>
      <c r="X942" s="4"/>
      <c r="Y942" s="4"/>
      <c r="Z942" s="4" t="str">
        <f t="shared" si="73"/>
        <v>AAAG12</v>
      </c>
    </row>
    <row r="943" spans="1:26" x14ac:dyDescent="0.35">
      <c r="A943" s="4" t="s">
        <v>0</v>
      </c>
      <c r="B943" s="4" t="s">
        <v>1</v>
      </c>
      <c r="C943" s="4" t="s">
        <v>3</v>
      </c>
      <c r="D943" s="4" t="s">
        <v>841</v>
      </c>
      <c r="E943" s="4" t="s">
        <v>1408</v>
      </c>
      <c r="F943" s="4" t="s">
        <v>3091</v>
      </c>
      <c r="G943" s="4" t="s">
        <v>2351</v>
      </c>
      <c r="H943" s="4"/>
      <c r="I943" s="4" t="s">
        <v>3089</v>
      </c>
      <c r="J943" s="4" t="s">
        <v>4034</v>
      </c>
      <c r="K943" s="4" t="s">
        <v>5717</v>
      </c>
      <c r="L943" s="4" t="s">
        <v>7406</v>
      </c>
      <c r="M943" s="5">
        <v>299</v>
      </c>
      <c r="N943" s="5">
        <v>224.25</v>
      </c>
      <c r="O943" s="5">
        <v>404</v>
      </c>
      <c r="P943" s="6" t="s">
        <v>9080</v>
      </c>
      <c r="Q943" s="4" t="s">
        <v>10686</v>
      </c>
      <c r="R943" s="4" t="str">
        <f t="shared" si="74"/>
        <v>LIN28 LIN28A Monoclonal Antibody</v>
      </c>
      <c r="S943" s="4" t="str">
        <f t="shared" si="70"/>
        <v>LIN28 LIN28A Monoclonal Antibody</v>
      </c>
      <c r="T943" s="4" t="str">
        <f t="shared" si="71"/>
        <v xml:space="preserve">LIN28 LIN28A </v>
      </c>
      <c r="U943" s="4" t="s">
        <v>12020</v>
      </c>
      <c r="V943" s="4" t="str">
        <f t="shared" si="72"/>
        <v>Human</v>
      </c>
      <c r="W943" s="4"/>
      <c r="X943" s="4"/>
      <c r="Y943" s="4"/>
      <c r="Z943" s="4" t="str">
        <f t="shared" si="73"/>
        <v>AFFE12</v>
      </c>
    </row>
    <row r="944" spans="1:26" x14ac:dyDescent="0.35">
      <c r="A944" s="4" t="s">
        <v>0</v>
      </c>
      <c r="B944" s="4" t="s">
        <v>1</v>
      </c>
      <c r="C944" s="4" t="s">
        <v>3</v>
      </c>
      <c r="D944" s="4" t="s">
        <v>842</v>
      </c>
      <c r="E944" s="4" t="s">
        <v>1408</v>
      </c>
      <c r="F944" s="4" t="s">
        <v>3091</v>
      </c>
      <c r="G944" s="4" t="s">
        <v>2352</v>
      </c>
      <c r="H944" s="4"/>
      <c r="I944" s="4" t="s">
        <v>3089</v>
      </c>
      <c r="J944" s="4" t="s">
        <v>4035</v>
      </c>
      <c r="K944" s="4" t="s">
        <v>5718</v>
      </c>
      <c r="L944" s="4" t="s">
        <v>7407</v>
      </c>
      <c r="M944" s="5">
        <v>299</v>
      </c>
      <c r="N944" s="5">
        <v>224.25</v>
      </c>
      <c r="O944" s="5">
        <v>404</v>
      </c>
      <c r="P944" s="6" t="s">
        <v>9081</v>
      </c>
      <c r="Q944" s="4" t="s">
        <v>10687</v>
      </c>
      <c r="R944" s="4" t="str">
        <f t="shared" si="74"/>
        <v>SFRP1 Rabbit Monoclonal Antibody</v>
      </c>
      <c r="S944" s="4" t="str">
        <f t="shared" si="70"/>
        <v>SFRP1  Monoclonal Antibody</v>
      </c>
      <c r="T944" s="4" t="str">
        <f t="shared" si="71"/>
        <v xml:space="preserve">SFRP1  </v>
      </c>
      <c r="U944" s="4" t="s">
        <v>842</v>
      </c>
      <c r="V944" s="4" t="str">
        <f t="shared" si="72"/>
        <v>Human</v>
      </c>
      <c r="W944" s="4"/>
      <c r="X944" s="4"/>
      <c r="Y944" s="4"/>
      <c r="Z944" s="4" t="str">
        <f t="shared" si="73"/>
        <v>ABBA19</v>
      </c>
    </row>
    <row r="945" spans="1:26" x14ac:dyDescent="0.35">
      <c r="A945" s="4" t="s">
        <v>0</v>
      </c>
      <c r="B945" s="4" t="s">
        <v>1</v>
      </c>
      <c r="C945" s="4" t="s">
        <v>5</v>
      </c>
      <c r="D945" s="4" t="s">
        <v>843</v>
      </c>
      <c r="E945" s="4" t="s">
        <v>1408</v>
      </c>
      <c r="F945" s="4" t="s">
        <v>3091</v>
      </c>
      <c r="G945" s="4" t="s">
        <v>2353</v>
      </c>
      <c r="H945" s="4"/>
      <c r="I945" s="4" t="s">
        <v>3089</v>
      </c>
      <c r="J945" s="4" t="s">
        <v>4036</v>
      </c>
      <c r="K945" s="4" t="s">
        <v>5719</v>
      </c>
      <c r="L945" s="4" t="s">
        <v>7408</v>
      </c>
      <c r="M945" s="5">
        <v>299</v>
      </c>
      <c r="N945" s="5">
        <v>224.25</v>
      </c>
      <c r="O945" s="5">
        <v>404</v>
      </c>
      <c r="P945" s="6" t="s">
        <v>9082</v>
      </c>
      <c r="Q945" s="4" t="s">
        <v>10688</v>
      </c>
      <c r="R945" s="4" t="str">
        <f t="shared" si="74"/>
        <v>Ubiquitin D UBD Rabbit Monoclonal Antibody</v>
      </c>
      <c r="S945" s="4" t="str">
        <f t="shared" si="70"/>
        <v>Ubiquitin D UBD  Monoclonal Antibody</v>
      </c>
      <c r="T945" s="4" t="str">
        <f t="shared" si="71"/>
        <v xml:space="preserve">Ubiquitin D UBD  </v>
      </c>
      <c r="U945" s="4" t="s">
        <v>12021</v>
      </c>
      <c r="V945" s="4" t="str">
        <f t="shared" si="72"/>
        <v>Human, Species Mouse</v>
      </c>
      <c r="W945" s="4"/>
      <c r="X945" s="4"/>
      <c r="Y945" s="4"/>
      <c r="Z945" s="4" t="str">
        <f t="shared" si="73"/>
        <v>HID21</v>
      </c>
    </row>
    <row r="946" spans="1:26" x14ac:dyDescent="0.35">
      <c r="A946" s="4" t="s">
        <v>0</v>
      </c>
      <c r="B946" s="4" t="s">
        <v>1</v>
      </c>
      <c r="C946" s="4" t="s">
        <v>3</v>
      </c>
      <c r="D946" s="4" t="s">
        <v>844</v>
      </c>
      <c r="E946" s="4" t="s">
        <v>1408</v>
      </c>
      <c r="F946" s="4" t="s">
        <v>3091</v>
      </c>
      <c r="G946" s="4" t="s">
        <v>2354</v>
      </c>
      <c r="H946" s="4"/>
      <c r="I946" s="4" t="s">
        <v>3089</v>
      </c>
      <c r="J946" s="4" t="s">
        <v>4037</v>
      </c>
      <c r="K946" s="4" t="s">
        <v>5720</v>
      </c>
      <c r="L946" s="4" t="s">
        <v>7409</v>
      </c>
      <c r="M946" s="5">
        <v>299</v>
      </c>
      <c r="N946" s="5">
        <v>224.25</v>
      </c>
      <c r="O946" s="5">
        <v>404</v>
      </c>
      <c r="P946" s="6" t="s">
        <v>9083</v>
      </c>
      <c r="Q946" s="4" t="s">
        <v>10689</v>
      </c>
      <c r="R946" s="4" t="str">
        <f t="shared" si="74"/>
        <v>CD7 Monoclonal Antibody</v>
      </c>
      <c r="S946" s="4" t="str">
        <f t="shared" si="70"/>
        <v>CD7 Monoclonal Antibody</v>
      </c>
      <c r="T946" s="4" t="str">
        <f t="shared" si="71"/>
        <v xml:space="preserve">CD7 </v>
      </c>
      <c r="U946" s="4" t="s">
        <v>844</v>
      </c>
      <c r="V946" s="4" t="str">
        <f t="shared" si="72"/>
        <v>Human</v>
      </c>
      <c r="W946" s="4"/>
      <c r="X946" s="4"/>
      <c r="Y946" s="4"/>
      <c r="Z946" s="4" t="str">
        <f t="shared" si="73"/>
        <v>ADIG3</v>
      </c>
    </row>
    <row r="947" spans="1:26" x14ac:dyDescent="0.35">
      <c r="A947" s="4" t="s">
        <v>0</v>
      </c>
      <c r="B947" s="4" t="s">
        <v>1</v>
      </c>
      <c r="C947" s="4" t="s">
        <v>2</v>
      </c>
      <c r="D947" s="4" t="s">
        <v>845</v>
      </c>
      <c r="E947" s="4" t="s">
        <v>1408</v>
      </c>
      <c r="F947" s="4" t="s">
        <v>3091</v>
      </c>
      <c r="G947" s="4" t="s">
        <v>2355</v>
      </c>
      <c r="H947" s="4"/>
      <c r="I947" s="4" t="s">
        <v>3089</v>
      </c>
      <c r="J947" s="4" t="s">
        <v>4038</v>
      </c>
      <c r="K947" s="4" t="s">
        <v>5721</v>
      </c>
      <c r="L947" s="4" t="s">
        <v>7410</v>
      </c>
      <c r="M947" s="5">
        <v>299</v>
      </c>
      <c r="N947" s="5">
        <v>224.25</v>
      </c>
      <c r="O947" s="5">
        <v>404</v>
      </c>
      <c r="P947" s="6" t="s">
        <v>9084</v>
      </c>
      <c r="Q947" s="4" t="s">
        <v>10690</v>
      </c>
      <c r="R947" s="4" t="str">
        <f t="shared" si="74"/>
        <v>alpha Actinin 4 ACTN4 Monoclonal Antibody</v>
      </c>
      <c r="S947" s="4" t="str">
        <f t="shared" si="70"/>
        <v>alpha Actinin 4 ACTN4 Monoclonal Antibody</v>
      </c>
      <c r="T947" s="4" t="str">
        <f t="shared" si="71"/>
        <v xml:space="preserve">alpha Actinin 4 ACTN4 </v>
      </c>
      <c r="U947" s="4" t="s">
        <v>12022</v>
      </c>
      <c r="V947" s="4" t="str">
        <f t="shared" si="72"/>
        <v>Human, Species Mouse, Species Rat</v>
      </c>
      <c r="W947" s="4"/>
      <c r="X947" s="4"/>
      <c r="Y947" s="4"/>
      <c r="Z947" s="4" t="str">
        <f t="shared" si="73"/>
        <v>ACIO1</v>
      </c>
    </row>
    <row r="948" spans="1:26" x14ac:dyDescent="0.35">
      <c r="A948" s="4" t="s">
        <v>0</v>
      </c>
      <c r="B948" s="4" t="s">
        <v>1</v>
      </c>
      <c r="C948" s="4" t="s">
        <v>3</v>
      </c>
      <c r="D948" s="4" t="s">
        <v>846</v>
      </c>
      <c r="E948" s="4" t="s">
        <v>1408</v>
      </c>
      <c r="F948" s="4" t="s">
        <v>3091</v>
      </c>
      <c r="G948" s="4" t="s">
        <v>2356</v>
      </c>
      <c r="H948" s="4"/>
      <c r="I948" s="4" t="s">
        <v>3089</v>
      </c>
      <c r="J948" s="4" t="s">
        <v>4039</v>
      </c>
      <c r="K948" s="4" t="s">
        <v>5722</v>
      </c>
      <c r="L948" s="4" t="s">
        <v>7411</v>
      </c>
      <c r="M948" s="5">
        <v>299</v>
      </c>
      <c r="N948" s="5">
        <v>224.25</v>
      </c>
      <c r="O948" s="5">
        <v>404</v>
      </c>
      <c r="P948" s="6" t="s">
        <v>9085</v>
      </c>
      <c r="Q948" s="4" t="s">
        <v>10691</v>
      </c>
      <c r="R948" s="4" t="str">
        <f t="shared" si="74"/>
        <v>RRM2 Monoclonal Antibody</v>
      </c>
      <c r="S948" s="4" t="str">
        <f t="shared" si="70"/>
        <v>RRM2 Monoclonal Antibody</v>
      </c>
      <c r="T948" s="4" t="str">
        <f t="shared" si="71"/>
        <v xml:space="preserve">RRM2 </v>
      </c>
      <c r="U948" s="4" t="s">
        <v>846</v>
      </c>
      <c r="V948" s="4" t="str">
        <f t="shared" si="72"/>
        <v>Human</v>
      </c>
      <c r="W948" s="4"/>
      <c r="X948" s="4"/>
      <c r="Y948" s="4"/>
      <c r="Z948" s="4" t="str">
        <f t="shared" si="73"/>
        <v>AEAE18</v>
      </c>
    </row>
    <row r="949" spans="1:26" x14ac:dyDescent="0.35">
      <c r="A949" s="4" t="s">
        <v>0</v>
      </c>
      <c r="B949" s="4" t="s">
        <v>1</v>
      </c>
      <c r="C949" s="4" t="s">
        <v>2</v>
      </c>
      <c r="D949" s="4" t="s">
        <v>847</v>
      </c>
      <c r="E949" s="4" t="s">
        <v>1408</v>
      </c>
      <c r="F949" s="4" t="s">
        <v>3091</v>
      </c>
      <c r="G949" s="4" t="s">
        <v>2357</v>
      </c>
      <c r="H949" s="4"/>
      <c r="I949" s="4" t="s">
        <v>3089</v>
      </c>
      <c r="J949" s="4" t="s">
        <v>4040</v>
      </c>
      <c r="K949" s="4" t="s">
        <v>5723</v>
      </c>
      <c r="L949" s="4" t="s">
        <v>7412</v>
      </c>
      <c r="M949" s="5">
        <v>299</v>
      </c>
      <c r="N949" s="5">
        <v>224.25</v>
      </c>
      <c r="O949" s="5">
        <v>404</v>
      </c>
      <c r="P949" s="6" t="s">
        <v>9086</v>
      </c>
      <c r="Q949" s="4" t="s">
        <v>10692</v>
      </c>
      <c r="R949" s="4" t="str">
        <f t="shared" si="74"/>
        <v>Peroxiredoxin 2 Rabbit Monoclonal Antibody</v>
      </c>
      <c r="S949" s="4" t="str">
        <f t="shared" si="70"/>
        <v>Peroxiredoxin 2  Monoclonal Antibody</v>
      </c>
      <c r="T949" s="4" t="str">
        <f t="shared" si="71"/>
        <v xml:space="preserve">Peroxiredoxin 2  </v>
      </c>
      <c r="U949" s="4" t="s">
        <v>12023</v>
      </c>
      <c r="V949" s="4" t="str">
        <f t="shared" si="72"/>
        <v>Human, Species Mouse, Species Rat</v>
      </c>
      <c r="W949" s="4"/>
      <c r="X949" s="4"/>
      <c r="Y949" s="4"/>
      <c r="Z949" s="4" t="str">
        <f t="shared" si="73"/>
        <v>IEO16</v>
      </c>
    </row>
    <row r="950" spans="1:26" x14ac:dyDescent="0.35">
      <c r="A950" s="4" t="s">
        <v>0</v>
      </c>
      <c r="B950" s="4" t="s">
        <v>1</v>
      </c>
      <c r="C950" s="4" t="s">
        <v>3</v>
      </c>
      <c r="D950" s="4" t="s">
        <v>848</v>
      </c>
      <c r="E950" s="4" t="s">
        <v>1408</v>
      </c>
      <c r="F950" s="4" t="s">
        <v>3091</v>
      </c>
      <c r="G950" s="4" t="s">
        <v>2358</v>
      </c>
      <c r="H950" s="4"/>
      <c r="I950" s="4" t="s">
        <v>3089</v>
      </c>
      <c r="J950" s="4" t="s">
        <v>4041</v>
      </c>
      <c r="K950" s="4" t="s">
        <v>5724</v>
      </c>
      <c r="L950" s="4" t="s">
        <v>7413</v>
      </c>
      <c r="M950" s="5">
        <v>299</v>
      </c>
      <c r="N950" s="5">
        <v>224.25</v>
      </c>
      <c r="O950" s="5">
        <v>404</v>
      </c>
      <c r="P950" s="6" t="s">
        <v>9087</v>
      </c>
      <c r="Q950" s="4" t="s">
        <v>10693</v>
      </c>
      <c r="R950" s="4" t="str">
        <f t="shared" si="74"/>
        <v>PROX1 Rabbit Monoclonal Antibody</v>
      </c>
      <c r="S950" s="4" t="str">
        <f t="shared" si="70"/>
        <v>PROX1  Monoclonal Antibody</v>
      </c>
      <c r="T950" s="4" t="str">
        <f t="shared" si="71"/>
        <v xml:space="preserve">PROX1  </v>
      </c>
      <c r="U950" s="4" t="s">
        <v>848</v>
      </c>
      <c r="V950" s="4" t="str">
        <f t="shared" si="72"/>
        <v>Human</v>
      </c>
      <c r="W950" s="4"/>
      <c r="X950" s="4"/>
      <c r="Y950" s="4"/>
      <c r="Z950" s="4" t="str">
        <f t="shared" si="73"/>
        <v>ABCO16</v>
      </c>
    </row>
    <row r="951" spans="1:26" x14ac:dyDescent="0.35">
      <c r="A951" s="4" t="s">
        <v>0</v>
      </c>
      <c r="B951" s="4" t="s">
        <v>1</v>
      </c>
      <c r="C951" s="4" t="s">
        <v>3</v>
      </c>
      <c r="D951" s="4" t="s">
        <v>848</v>
      </c>
      <c r="E951" s="4" t="s">
        <v>1408</v>
      </c>
      <c r="F951" s="4" t="s">
        <v>3091</v>
      </c>
      <c r="G951" s="4" t="s">
        <v>2359</v>
      </c>
      <c r="H951" s="4"/>
      <c r="I951" s="4" t="s">
        <v>3089</v>
      </c>
      <c r="J951" s="4" t="s">
        <v>4042</v>
      </c>
      <c r="K951" s="4" t="s">
        <v>5725</v>
      </c>
      <c r="L951" s="4" t="s">
        <v>7414</v>
      </c>
      <c r="M951" s="5">
        <v>299</v>
      </c>
      <c r="N951" s="5">
        <v>224.25</v>
      </c>
      <c r="O951" s="5">
        <v>404</v>
      </c>
      <c r="P951" s="6" t="s">
        <v>9088</v>
      </c>
      <c r="Q951" s="4" t="s">
        <v>10693</v>
      </c>
      <c r="R951" s="4" t="str">
        <f t="shared" si="74"/>
        <v>PROX1 Rabbit Monoclonal Antibody</v>
      </c>
      <c r="S951" s="4" t="str">
        <f t="shared" si="70"/>
        <v>PROX1  Monoclonal Antibody</v>
      </c>
      <c r="T951" s="4" t="str">
        <f t="shared" si="71"/>
        <v xml:space="preserve">PROX1  </v>
      </c>
      <c r="U951" s="4" t="s">
        <v>848</v>
      </c>
      <c r="V951" s="4" t="str">
        <f t="shared" si="72"/>
        <v>Human</v>
      </c>
      <c r="W951" s="4"/>
      <c r="X951" s="4"/>
      <c r="Y951" s="4"/>
      <c r="Z951" s="4" t="str">
        <f t="shared" si="73"/>
        <v>AOGA16</v>
      </c>
    </row>
    <row r="952" spans="1:26" x14ac:dyDescent="0.35">
      <c r="A952" s="4" t="s">
        <v>0</v>
      </c>
      <c r="B952" s="4" t="s">
        <v>1</v>
      </c>
      <c r="C952" s="4" t="s">
        <v>2</v>
      </c>
      <c r="D952" s="4" t="s">
        <v>849</v>
      </c>
      <c r="E952" s="4" t="s">
        <v>1408</v>
      </c>
      <c r="F952" s="4" t="s">
        <v>3091</v>
      </c>
      <c r="G952" s="4" t="s">
        <v>2360</v>
      </c>
      <c r="H952" s="4"/>
      <c r="I952" s="4" t="s">
        <v>3089</v>
      </c>
      <c r="J952" s="4" t="s">
        <v>4043</v>
      </c>
      <c r="K952" s="4" t="s">
        <v>5726</v>
      </c>
      <c r="L952" s="4" t="s">
        <v>7415</v>
      </c>
      <c r="M952" s="5">
        <v>299</v>
      </c>
      <c r="N952" s="5">
        <v>224.25</v>
      </c>
      <c r="O952" s="5">
        <v>404</v>
      </c>
      <c r="P952" s="6" t="s">
        <v>9089</v>
      </c>
      <c r="Q952" s="4" t="s">
        <v>10694</v>
      </c>
      <c r="R952" s="4" t="str">
        <f t="shared" si="74"/>
        <v>GAB1 Monoclonal Antibody</v>
      </c>
      <c r="S952" s="4" t="str">
        <f t="shared" si="70"/>
        <v>GAB1 Monoclonal Antibody</v>
      </c>
      <c r="T952" s="4" t="str">
        <f t="shared" si="71"/>
        <v xml:space="preserve">GAB1 </v>
      </c>
      <c r="U952" s="4" t="s">
        <v>849</v>
      </c>
      <c r="V952" s="4" t="str">
        <f t="shared" si="72"/>
        <v>Human, Species Mouse, Species Rat</v>
      </c>
      <c r="W952" s="4"/>
      <c r="X952" s="4"/>
      <c r="Y952" s="4"/>
      <c r="Z952" s="4" t="str">
        <f t="shared" si="73"/>
        <v>AFEF7</v>
      </c>
    </row>
    <row r="953" spans="1:26" x14ac:dyDescent="0.35">
      <c r="A953" s="4" t="s">
        <v>0</v>
      </c>
      <c r="B953" s="4" t="s">
        <v>1</v>
      </c>
      <c r="C953" s="4" t="s">
        <v>2</v>
      </c>
      <c r="D953" s="4" t="s">
        <v>850</v>
      </c>
      <c r="E953" s="4" t="s">
        <v>1408</v>
      </c>
      <c r="F953" s="4" t="s">
        <v>3091</v>
      </c>
      <c r="G953" s="4" t="s">
        <v>2361</v>
      </c>
      <c r="H953" s="4"/>
      <c r="I953" s="4" t="s">
        <v>3089</v>
      </c>
      <c r="J953" s="4" t="s">
        <v>4044</v>
      </c>
      <c r="K953" s="4" t="s">
        <v>5727</v>
      </c>
      <c r="L953" s="4" t="s">
        <v>7416</v>
      </c>
      <c r="M953" s="5">
        <v>299</v>
      </c>
      <c r="N953" s="5">
        <v>224.25</v>
      </c>
      <c r="O953" s="5">
        <v>404</v>
      </c>
      <c r="P953" s="6" t="s">
        <v>9090</v>
      </c>
      <c r="Q953" s="4" t="s">
        <v>10695</v>
      </c>
      <c r="R953" s="4" t="str">
        <f t="shared" si="74"/>
        <v>GAD67 GAD1 Rabbit Monoclonal Antibody</v>
      </c>
      <c r="S953" s="4" t="str">
        <f t="shared" si="70"/>
        <v>GAD67 GAD1  Monoclonal Antibody</v>
      </c>
      <c r="T953" s="4" t="str">
        <f t="shared" si="71"/>
        <v xml:space="preserve">GAD67 GAD1  </v>
      </c>
      <c r="U953" s="4" t="s">
        <v>12024</v>
      </c>
      <c r="V953" s="4" t="str">
        <f t="shared" si="72"/>
        <v>Human, Species Mouse, Species Rat</v>
      </c>
      <c r="W953" s="4"/>
      <c r="X953" s="4"/>
      <c r="Y953" s="4"/>
      <c r="Z953" s="4" t="str">
        <f t="shared" si="73"/>
        <v>AAGO7</v>
      </c>
    </row>
    <row r="954" spans="1:26" x14ac:dyDescent="0.35">
      <c r="A954" s="4" t="s">
        <v>0</v>
      </c>
      <c r="B954" s="4" t="s">
        <v>1</v>
      </c>
      <c r="C954" s="4" t="s">
        <v>13</v>
      </c>
      <c r="D954" s="4" t="s">
        <v>851</v>
      </c>
      <c r="E954" s="4" t="s">
        <v>1408</v>
      </c>
      <c r="F954" s="4" t="s">
        <v>3091</v>
      </c>
      <c r="G954" s="4" t="s">
        <v>2362</v>
      </c>
      <c r="H954" s="4"/>
      <c r="I954" s="4" t="s">
        <v>3089</v>
      </c>
      <c r="J954" s="4" t="s">
        <v>4045</v>
      </c>
      <c r="K954" s="4" t="s">
        <v>5728</v>
      </c>
      <c r="L954" s="4" t="s">
        <v>7417</v>
      </c>
      <c r="M954" s="5">
        <v>299</v>
      </c>
      <c r="N954" s="5">
        <v>224.25</v>
      </c>
      <c r="O954" s="5">
        <v>404</v>
      </c>
      <c r="P954" s="6" t="s">
        <v>9091</v>
      </c>
      <c r="Q954" s="4" t="s">
        <v>10696</v>
      </c>
      <c r="R954" s="4" t="str">
        <f t="shared" si="74"/>
        <v>Actin ACTA1 Rabbit Monoclonal Antibody</v>
      </c>
      <c r="S954" s="4" t="str">
        <f t="shared" si="70"/>
        <v>Actin ACTA1  Monoclonal Antibody</v>
      </c>
      <c r="T954" s="4" t="str">
        <f t="shared" si="71"/>
        <v xml:space="preserve">Actin ACTA1  </v>
      </c>
      <c r="U954" s="4" t="s">
        <v>12025</v>
      </c>
      <c r="V954" s="4" t="str">
        <f t="shared" si="72"/>
        <v>Chicken, Species Human, Species Mouse, Species Rat</v>
      </c>
      <c r="W954" s="4"/>
      <c r="X954" s="4"/>
      <c r="Y954" s="4"/>
      <c r="Z954" s="4" t="str">
        <f t="shared" si="73"/>
        <v>BE1</v>
      </c>
    </row>
    <row r="955" spans="1:26" x14ac:dyDescent="0.35">
      <c r="A955" s="4" t="s">
        <v>0</v>
      </c>
      <c r="B955" s="4" t="s">
        <v>1</v>
      </c>
      <c r="C955" s="4" t="s">
        <v>2</v>
      </c>
      <c r="D955" s="4" t="s">
        <v>851</v>
      </c>
      <c r="E955" s="4" t="s">
        <v>1408</v>
      </c>
      <c r="F955" s="4" t="s">
        <v>3091</v>
      </c>
      <c r="G955" s="4" t="s">
        <v>2363</v>
      </c>
      <c r="H955" s="4"/>
      <c r="I955" s="4" t="s">
        <v>3089</v>
      </c>
      <c r="J955" s="4" t="s">
        <v>4046</v>
      </c>
      <c r="K955" s="4" t="s">
        <v>5729</v>
      </c>
      <c r="L955" s="4" t="s">
        <v>7418</v>
      </c>
      <c r="M955" s="5">
        <v>299</v>
      </c>
      <c r="N955" s="5">
        <v>224.25</v>
      </c>
      <c r="O955" s="5">
        <v>404</v>
      </c>
      <c r="P955" s="6" t="s">
        <v>9092</v>
      </c>
      <c r="Q955" s="4" t="s">
        <v>10696</v>
      </c>
      <c r="R955" s="4" t="str">
        <f t="shared" si="74"/>
        <v>Actin ACTA1 Rabbit Monoclonal Antibody</v>
      </c>
      <c r="S955" s="4" t="str">
        <f t="shared" si="70"/>
        <v>Actin ACTA1  Monoclonal Antibody</v>
      </c>
      <c r="T955" s="4" t="str">
        <f t="shared" si="71"/>
        <v xml:space="preserve">Actin ACTA1  </v>
      </c>
      <c r="U955" s="4" t="s">
        <v>12025</v>
      </c>
      <c r="V955" s="4" t="str">
        <f t="shared" si="72"/>
        <v>Human, Species Mouse, Species Rat</v>
      </c>
      <c r="W955" s="4"/>
      <c r="X955" s="4"/>
      <c r="Y955" s="4"/>
      <c r="Z955" s="4" t="str">
        <f t="shared" si="73"/>
        <v>AAOF1</v>
      </c>
    </row>
    <row r="956" spans="1:26" x14ac:dyDescent="0.35">
      <c r="A956" s="4" t="s">
        <v>0</v>
      </c>
      <c r="B956" s="4" t="s">
        <v>1</v>
      </c>
      <c r="C956" s="4" t="s">
        <v>2</v>
      </c>
      <c r="D956" s="4" t="s">
        <v>851</v>
      </c>
      <c r="E956" s="4" t="s">
        <v>1408</v>
      </c>
      <c r="F956" s="4" t="s">
        <v>3091</v>
      </c>
      <c r="G956" s="4" t="s">
        <v>2364</v>
      </c>
      <c r="H956" s="4"/>
      <c r="I956" s="4" t="s">
        <v>3089</v>
      </c>
      <c r="J956" s="4" t="s">
        <v>4047</v>
      </c>
      <c r="K956" s="4" t="s">
        <v>5730</v>
      </c>
      <c r="L956" s="4" t="s">
        <v>7419</v>
      </c>
      <c r="M956" s="5">
        <v>299</v>
      </c>
      <c r="N956" s="5">
        <v>224.25</v>
      </c>
      <c r="O956" s="5">
        <v>404</v>
      </c>
      <c r="P956" s="6" t="s">
        <v>9093</v>
      </c>
      <c r="Q956" s="4" t="s">
        <v>10696</v>
      </c>
      <c r="R956" s="4" t="str">
        <f t="shared" si="74"/>
        <v>Actin ACTA1 Rabbit Monoclonal Antibody</v>
      </c>
      <c r="S956" s="4" t="str">
        <f t="shared" si="70"/>
        <v>Actin ACTA1  Monoclonal Antibody</v>
      </c>
      <c r="T956" s="4" t="str">
        <f t="shared" si="71"/>
        <v xml:space="preserve">Actin ACTA1  </v>
      </c>
      <c r="U956" s="4" t="s">
        <v>12025</v>
      </c>
      <c r="V956" s="4" t="str">
        <f t="shared" si="72"/>
        <v>Human, Species Mouse, Species Rat</v>
      </c>
      <c r="W956" s="4"/>
      <c r="X956" s="4"/>
      <c r="Y956" s="4"/>
      <c r="Z956" s="4" t="str">
        <f t="shared" si="73"/>
        <v>AAOG1</v>
      </c>
    </row>
    <row r="957" spans="1:26" x14ac:dyDescent="0.35">
      <c r="A957" s="4" t="s">
        <v>0</v>
      </c>
      <c r="B957" s="4" t="s">
        <v>1</v>
      </c>
      <c r="C957" s="4" t="s">
        <v>2</v>
      </c>
      <c r="D957" s="4" t="s">
        <v>851</v>
      </c>
      <c r="E957" s="4" t="s">
        <v>1408</v>
      </c>
      <c r="F957" s="4" t="s">
        <v>3091</v>
      </c>
      <c r="G957" s="4" t="s">
        <v>2365</v>
      </c>
      <c r="H957" s="4"/>
      <c r="I957" s="4" t="s">
        <v>3089</v>
      </c>
      <c r="J957" s="4" t="s">
        <v>4048</v>
      </c>
      <c r="K957" s="4" t="s">
        <v>5731</v>
      </c>
      <c r="L957" s="4" t="s">
        <v>7420</v>
      </c>
      <c r="M957" s="5">
        <v>299</v>
      </c>
      <c r="N957" s="5">
        <v>224.25</v>
      </c>
      <c r="O957" s="5">
        <v>404</v>
      </c>
      <c r="P957" s="6" t="s">
        <v>9094</v>
      </c>
      <c r="Q957" s="4" t="s">
        <v>10697</v>
      </c>
      <c r="R957" s="4" t="str">
        <f t="shared" si="74"/>
        <v>Actin (Alpha-Actin) ACTA1 Rabbit Monoclonal Antibody</v>
      </c>
      <c r="S957" s="4" t="str">
        <f t="shared" si="70"/>
        <v>Actin (Alpha-Actin) ACTA1  Monoclonal Antibody</v>
      </c>
      <c r="T957" s="4" t="str">
        <f t="shared" si="71"/>
        <v xml:space="preserve">Actin (Alpha-Actin) ACTA1  </v>
      </c>
      <c r="U957" s="4" t="s">
        <v>12026</v>
      </c>
      <c r="V957" s="4" t="str">
        <f t="shared" si="72"/>
        <v>Human, Species Mouse, Species Rat</v>
      </c>
      <c r="W957" s="4"/>
      <c r="X957" s="4"/>
      <c r="Y957" s="4"/>
      <c r="Z957" s="4" t="str">
        <f t="shared" si="73"/>
        <v>C1</v>
      </c>
    </row>
    <row r="958" spans="1:26" x14ac:dyDescent="0.35">
      <c r="A958" s="4" t="s">
        <v>0</v>
      </c>
      <c r="B958" s="4" t="s">
        <v>1</v>
      </c>
      <c r="C958" s="4" t="s">
        <v>2</v>
      </c>
      <c r="D958" s="4" t="s">
        <v>852</v>
      </c>
      <c r="E958" s="4" t="s">
        <v>1408</v>
      </c>
      <c r="F958" s="4" t="s">
        <v>3091</v>
      </c>
      <c r="G958" s="4" t="s">
        <v>2366</v>
      </c>
      <c r="H958" s="4"/>
      <c r="I958" s="4" t="s">
        <v>3089</v>
      </c>
      <c r="J958" s="4" t="s">
        <v>4049</v>
      </c>
      <c r="K958" s="4" t="s">
        <v>5732</v>
      </c>
      <c r="L958" s="4" t="s">
        <v>7421</v>
      </c>
      <c r="M958" s="5">
        <v>299</v>
      </c>
      <c r="N958" s="5">
        <v>224.25</v>
      </c>
      <c r="O958" s="5">
        <v>404</v>
      </c>
      <c r="P958" s="6" t="s">
        <v>9095</v>
      </c>
      <c r="Q958" s="4" t="s">
        <v>10698</v>
      </c>
      <c r="R958" s="4" t="str">
        <f t="shared" si="74"/>
        <v>NuMA NUMA1 Monoclonal Antibody</v>
      </c>
      <c r="S958" s="4" t="str">
        <f t="shared" si="70"/>
        <v>NuMA NUMA1 Monoclonal Antibody</v>
      </c>
      <c r="T958" s="4" t="str">
        <f t="shared" si="71"/>
        <v xml:space="preserve">NuMA NUMA1 </v>
      </c>
      <c r="U958" s="4" t="s">
        <v>12027</v>
      </c>
      <c r="V958" s="4" t="str">
        <f t="shared" si="72"/>
        <v>Human, Species Mouse, Species Rat</v>
      </c>
      <c r="W958" s="4"/>
      <c r="X958" s="4"/>
      <c r="Y958" s="4"/>
      <c r="Z958" s="4" t="str">
        <f t="shared" si="73"/>
        <v>AEBF14</v>
      </c>
    </row>
    <row r="959" spans="1:26" x14ac:dyDescent="0.35">
      <c r="A959" s="4" t="s">
        <v>0</v>
      </c>
      <c r="B959" s="4" t="s">
        <v>1</v>
      </c>
      <c r="C959" s="4" t="s">
        <v>3</v>
      </c>
      <c r="D959" s="4" t="s">
        <v>853</v>
      </c>
      <c r="E959" s="4" t="s">
        <v>1408</v>
      </c>
      <c r="F959" s="4" t="s">
        <v>3091</v>
      </c>
      <c r="G959" s="4" t="s">
        <v>2367</v>
      </c>
      <c r="H959" s="4"/>
      <c r="I959" s="4" t="s">
        <v>3089</v>
      </c>
      <c r="J959" s="4" t="s">
        <v>4050</v>
      </c>
      <c r="K959" s="4" t="s">
        <v>5733</v>
      </c>
      <c r="L959" s="4" t="s">
        <v>7422</v>
      </c>
      <c r="M959" s="5">
        <v>299</v>
      </c>
      <c r="N959" s="5">
        <v>224.25</v>
      </c>
      <c r="O959" s="5">
        <v>404</v>
      </c>
      <c r="P959" s="6" t="s">
        <v>9096</v>
      </c>
      <c r="Q959" s="4" t="s">
        <v>10699</v>
      </c>
      <c r="R959" s="4" t="str">
        <f t="shared" si="74"/>
        <v>MLANA/Mart 1 Rabbit Monoclonal Antibody</v>
      </c>
      <c r="S959" s="4" t="str">
        <f t="shared" si="70"/>
        <v>MLANA/Mart 1  Monoclonal Antibody</v>
      </c>
      <c r="T959" s="4" t="str">
        <f t="shared" si="71"/>
        <v xml:space="preserve">MLANA/Mart 1  </v>
      </c>
      <c r="U959" s="4" t="s">
        <v>12028</v>
      </c>
      <c r="V959" s="4" t="str">
        <f t="shared" si="72"/>
        <v>Human</v>
      </c>
      <c r="W959" s="4"/>
      <c r="X959" s="4"/>
      <c r="Y959" s="4"/>
      <c r="Z959" s="4" t="str">
        <f t="shared" si="73"/>
        <v>EGG13</v>
      </c>
    </row>
    <row r="960" spans="1:26" x14ac:dyDescent="0.35">
      <c r="A960" s="4" t="s">
        <v>0</v>
      </c>
      <c r="B960" s="4" t="s">
        <v>1</v>
      </c>
      <c r="C960" s="4" t="s">
        <v>3</v>
      </c>
      <c r="D960" s="4" t="s">
        <v>854</v>
      </c>
      <c r="E960" s="4" t="s">
        <v>1408</v>
      </c>
      <c r="F960" s="4" t="s">
        <v>3091</v>
      </c>
      <c r="G960" s="4" t="s">
        <v>2368</v>
      </c>
      <c r="H960" s="4"/>
      <c r="I960" s="4" t="s">
        <v>3089</v>
      </c>
      <c r="J960" s="4" t="s">
        <v>4051</v>
      </c>
      <c r="K960" s="4" t="s">
        <v>5734</v>
      </c>
      <c r="L960" s="4" t="s">
        <v>7423</v>
      </c>
      <c r="M960" s="5">
        <v>299</v>
      </c>
      <c r="N960" s="5">
        <v>224.25</v>
      </c>
      <c r="O960" s="5">
        <v>404</v>
      </c>
      <c r="P960" s="6" t="s">
        <v>9097</v>
      </c>
      <c r="Q960" s="4" t="s">
        <v>10700</v>
      </c>
      <c r="R960" s="4" t="str">
        <f t="shared" si="74"/>
        <v>PEDF Monoclonal Antibody</v>
      </c>
      <c r="S960" s="4" t="str">
        <f t="shared" si="70"/>
        <v>PEDF Monoclonal Antibody</v>
      </c>
      <c r="T960" s="4" t="str">
        <f t="shared" si="71"/>
        <v xml:space="preserve">PEDF </v>
      </c>
      <c r="U960" s="4" t="s">
        <v>12029</v>
      </c>
      <c r="V960" s="4" t="str">
        <f t="shared" si="72"/>
        <v>Human</v>
      </c>
      <c r="W960" s="4"/>
      <c r="X960" s="4"/>
      <c r="Y960" s="4"/>
      <c r="Z960" s="4" t="str">
        <f t="shared" si="73"/>
        <v>AFED19</v>
      </c>
    </row>
    <row r="961" spans="1:26" x14ac:dyDescent="0.35">
      <c r="A961" s="4" t="s">
        <v>0</v>
      </c>
      <c r="B961" s="4" t="s">
        <v>1</v>
      </c>
      <c r="C961" s="4" t="s">
        <v>2</v>
      </c>
      <c r="D961" s="4" t="s">
        <v>855</v>
      </c>
      <c r="E961" s="4" t="s">
        <v>1408</v>
      </c>
      <c r="F961" s="4" t="s">
        <v>3091</v>
      </c>
      <c r="G961" s="4" t="s">
        <v>2369</v>
      </c>
      <c r="H961" s="4"/>
      <c r="I961" s="4" t="s">
        <v>3089</v>
      </c>
      <c r="J961" s="4" t="s">
        <v>4052</v>
      </c>
      <c r="K961" s="4" t="s">
        <v>5735</v>
      </c>
      <c r="L961" s="4" t="s">
        <v>7424</v>
      </c>
      <c r="M961" s="5">
        <v>299</v>
      </c>
      <c r="N961" s="5">
        <v>224.25</v>
      </c>
      <c r="O961" s="5">
        <v>404</v>
      </c>
      <c r="P961" s="6" t="s">
        <v>9098</v>
      </c>
      <c r="Q961" s="4" t="s">
        <v>10701</v>
      </c>
      <c r="R961" s="4" t="str">
        <f t="shared" si="74"/>
        <v>Desmoglein 2 Monoclonal Antibody</v>
      </c>
      <c r="S961" s="4" t="str">
        <f t="shared" si="70"/>
        <v>Desmoglein 2 Monoclonal Antibody</v>
      </c>
      <c r="T961" s="4" t="str">
        <f t="shared" si="71"/>
        <v xml:space="preserve">Desmoglein 2 </v>
      </c>
      <c r="U961" s="4" t="s">
        <v>12030</v>
      </c>
      <c r="V961" s="4" t="str">
        <f t="shared" si="72"/>
        <v>Human, Species Mouse, Species Rat</v>
      </c>
      <c r="W961" s="4"/>
      <c r="X961" s="4"/>
      <c r="Y961" s="4"/>
      <c r="Z961" s="4" t="str">
        <f t="shared" si="73"/>
        <v>AFBF4</v>
      </c>
    </row>
    <row r="962" spans="1:26" x14ac:dyDescent="0.35">
      <c r="A962" s="4" t="s">
        <v>0</v>
      </c>
      <c r="B962" s="4" t="s">
        <v>1</v>
      </c>
      <c r="C962" s="4" t="s">
        <v>2</v>
      </c>
      <c r="D962" s="4" t="s">
        <v>856</v>
      </c>
      <c r="E962" s="4" t="s">
        <v>1408</v>
      </c>
      <c r="F962" s="4" t="s">
        <v>3091</v>
      </c>
      <c r="G962" s="4" t="s">
        <v>2370</v>
      </c>
      <c r="H962" s="4"/>
      <c r="I962" s="4" t="s">
        <v>3089</v>
      </c>
      <c r="J962" s="4" t="s">
        <v>4053</v>
      </c>
      <c r="K962" s="4" t="s">
        <v>5736</v>
      </c>
      <c r="L962" s="4" t="s">
        <v>7425</v>
      </c>
      <c r="M962" s="5">
        <v>299</v>
      </c>
      <c r="N962" s="5">
        <v>224.25</v>
      </c>
      <c r="O962" s="5">
        <v>404</v>
      </c>
      <c r="P962" s="6" t="s">
        <v>9099</v>
      </c>
      <c r="Q962" s="4" t="s">
        <v>10702</v>
      </c>
      <c r="R962" s="4" t="str">
        <f t="shared" si="74"/>
        <v>c-Jun Rabbit Monoclonal Antibody</v>
      </c>
      <c r="S962" s="4" t="str">
        <f t="shared" si="70"/>
        <v>c-Jun  Monoclonal Antibody</v>
      </c>
      <c r="T962" s="4" t="str">
        <f t="shared" si="71"/>
        <v xml:space="preserve">c-Jun  </v>
      </c>
      <c r="U962" s="4" t="s">
        <v>12031</v>
      </c>
      <c r="V962" s="4" t="str">
        <f t="shared" si="72"/>
        <v>Human, Species Mouse, Species Rat</v>
      </c>
      <c r="W962" s="4"/>
      <c r="X962" s="4"/>
      <c r="Y962" s="4"/>
      <c r="Z962" s="4" t="str">
        <f t="shared" si="73"/>
        <v>CAO10</v>
      </c>
    </row>
    <row r="963" spans="1:26" x14ac:dyDescent="0.35">
      <c r="A963" s="4" t="s">
        <v>0</v>
      </c>
      <c r="B963" s="4" t="s">
        <v>1</v>
      </c>
      <c r="C963" s="4" t="s">
        <v>2</v>
      </c>
      <c r="D963" s="4" t="s">
        <v>857</v>
      </c>
      <c r="E963" s="4" t="s">
        <v>1408</v>
      </c>
      <c r="F963" s="4" t="s">
        <v>3091</v>
      </c>
      <c r="G963" s="4" t="s">
        <v>2371</v>
      </c>
      <c r="H963" s="4"/>
      <c r="I963" s="4" t="s">
        <v>3089</v>
      </c>
      <c r="J963" s="4" t="s">
        <v>4054</v>
      </c>
      <c r="K963" s="4" t="s">
        <v>5737</v>
      </c>
      <c r="L963" s="4" t="s">
        <v>7426</v>
      </c>
      <c r="M963" s="5">
        <v>299</v>
      </c>
      <c r="N963" s="5">
        <v>224.25</v>
      </c>
      <c r="O963" s="5">
        <v>404</v>
      </c>
      <c r="P963" s="6" t="s">
        <v>9100</v>
      </c>
      <c r="Q963" s="4" t="s">
        <v>10703</v>
      </c>
      <c r="R963" s="4" t="str">
        <f t="shared" si="74"/>
        <v>Cyclin B2 CCNB2 Rabbit Monoclonal Antibody</v>
      </c>
      <c r="S963" s="4" t="str">
        <f t="shared" ref="S963:S1026" si="75">SUBSTITUTE(R963,"Rabbit","",1)</f>
        <v>Cyclin B2 CCNB2  Monoclonal Antibody</v>
      </c>
      <c r="T963" s="4" t="str">
        <f t="shared" ref="T963:T1026" si="76">LEFT(S963, SEARCH("Monoclonal",S963)-1)</f>
        <v xml:space="preserve">Cyclin B2 CCNB2  </v>
      </c>
      <c r="U963" s="4" t="s">
        <v>12032</v>
      </c>
      <c r="V963" s="4" t="str">
        <f t="shared" ref="V963:V1026" si="77">SUBSTITUTE(C963,",",", Species")</f>
        <v>Human, Species Mouse, Species Rat</v>
      </c>
      <c r="W963" s="4"/>
      <c r="X963" s="4"/>
      <c r="Y963" s="4"/>
      <c r="Z963" s="4" t="str">
        <f t="shared" ref="Z963:Z1026" si="78">SUBSTITUTE(G963,"-","")</f>
        <v>GIG3</v>
      </c>
    </row>
    <row r="964" spans="1:26" x14ac:dyDescent="0.35">
      <c r="A964" s="4" t="s">
        <v>0</v>
      </c>
      <c r="B964" s="4" t="s">
        <v>1</v>
      </c>
      <c r="C964" s="4" t="s">
        <v>3</v>
      </c>
      <c r="D964" s="4" t="s">
        <v>858</v>
      </c>
      <c r="E964" s="4" t="s">
        <v>1408</v>
      </c>
      <c r="F964" s="4" t="s">
        <v>3091</v>
      </c>
      <c r="G964" s="4" t="s">
        <v>2372</v>
      </c>
      <c r="H964" s="4"/>
      <c r="I964" s="4" t="s">
        <v>3089</v>
      </c>
      <c r="J964" s="4" t="s">
        <v>4055</v>
      </c>
      <c r="K964" s="4" t="s">
        <v>5738</v>
      </c>
      <c r="L964" s="4" t="s">
        <v>7427</v>
      </c>
      <c r="M964" s="5">
        <v>299</v>
      </c>
      <c r="N964" s="5">
        <v>224.25</v>
      </c>
      <c r="O964" s="5">
        <v>404</v>
      </c>
      <c r="P964" s="6" t="s">
        <v>9101</v>
      </c>
      <c r="Q964" s="4" t="s">
        <v>10704</v>
      </c>
      <c r="R964" s="4" t="str">
        <f t="shared" ref="R964:R1027" si="79">RIGHT(Q964,(LEN(Q964)-SEARCH("-",Q964)))</f>
        <v>Interferon beta Rabbit Monoclonal Antibody</v>
      </c>
      <c r="S964" s="4" t="str">
        <f t="shared" si="75"/>
        <v>Interferon beta  Monoclonal Antibody</v>
      </c>
      <c r="T964" s="4" t="str">
        <f t="shared" si="76"/>
        <v xml:space="preserve">Interferon beta  </v>
      </c>
      <c r="U964" s="4" t="s">
        <v>12033</v>
      </c>
      <c r="V964" s="4" t="str">
        <f t="shared" si="77"/>
        <v>Human</v>
      </c>
      <c r="W964" s="4"/>
      <c r="X964" s="4"/>
      <c r="Y964" s="4"/>
      <c r="Z964" s="4" t="str">
        <f t="shared" si="78"/>
        <v>AOHB9</v>
      </c>
    </row>
    <row r="965" spans="1:26" x14ac:dyDescent="0.35">
      <c r="A965" s="4" t="s">
        <v>0</v>
      </c>
      <c r="B965" s="4" t="s">
        <v>1</v>
      </c>
      <c r="C965" s="4" t="s">
        <v>2</v>
      </c>
      <c r="D965" s="4" t="s">
        <v>859</v>
      </c>
      <c r="E965" s="4" t="s">
        <v>1408</v>
      </c>
      <c r="F965" s="4" t="s">
        <v>3091</v>
      </c>
      <c r="G965" s="4" t="s">
        <v>2373</v>
      </c>
      <c r="H965" s="4"/>
      <c r="I965" s="4" t="s">
        <v>3089</v>
      </c>
      <c r="J965" s="4" t="s">
        <v>4056</v>
      </c>
      <c r="K965" s="4" t="s">
        <v>5739</v>
      </c>
      <c r="L965" s="4" t="s">
        <v>7428</v>
      </c>
      <c r="M965" s="5">
        <v>299</v>
      </c>
      <c r="N965" s="5">
        <v>224.25</v>
      </c>
      <c r="O965" s="5">
        <v>404</v>
      </c>
      <c r="P965" s="6" t="s">
        <v>9102</v>
      </c>
      <c r="Q965" s="4" t="s">
        <v>10705</v>
      </c>
      <c r="R965" s="4" t="str">
        <f t="shared" si="79"/>
        <v>S100 alpha 6 S100A6 Rabbit Monoclonal Antibody</v>
      </c>
      <c r="S965" s="4" t="str">
        <f t="shared" si="75"/>
        <v>S100 alpha 6 S100A6  Monoclonal Antibody</v>
      </c>
      <c r="T965" s="4" t="str">
        <f t="shared" si="76"/>
        <v xml:space="preserve">S100 alpha 6 S100A6  </v>
      </c>
      <c r="U965" s="4" t="s">
        <v>12034</v>
      </c>
      <c r="V965" s="4" t="str">
        <f t="shared" si="77"/>
        <v>Human, Species Mouse, Species Rat</v>
      </c>
      <c r="W965" s="4"/>
      <c r="X965" s="4"/>
      <c r="Y965" s="4"/>
      <c r="Z965" s="4" t="str">
        <f t="shared" si="78"/>
        <v>AOBG19</v>
      </c>
    </row>
    <row r="966" spans="1:26" x14ac:dyDescent="0.35">
      <c r="A966" s="4" t="s">
        <v>0</v>
      </c>
      <c r="B966" s="4" t="s">
        <v>1</v>
      </c>
      <c r="C966" s="4" t="s">
        <v>3</v>
      </c>
      <c r="D966" s="4" t="s">
        <v>860</v>
      </c>
      <c r="E966" s="4" t="s">
        <v>1408</v>
      </c>
      <c r="F966" s="4" t="s">
        <v>3091</v>
      </c>
      <c r="G966" s="4" t="s">
        <v>2374</v>
      </c>
      <c r="H966" s="4"/>
      <c r="I966" s="4" t="s">
        <v>3089</v>
      </c>
      <c r="J966" s="4" t="s">
        <v>4057</v>
      </c>
      <c r="K966" s="4" t="s">
        <v>5740</v>
      </c>
      <c r="L966" s="4" t="s">
        <v>7429</v>
      </c>
      <c r="M966" s="5">
        <v>299</v>
      </c>
      <c r="N966" s="5">
        <v>224.25</v>
      </c>
      <c r="O966" s="5">
        <v>404</v>
      </c>
      <c r="P966" s="6" t="s">
        <v>9103</v>
      </c>
      <c r="Q966" s="4" t="s">
        <v>10706</v>
      </c>
      <c r="R966" s="4" t="str">
        <f t="shared" si="79"/>
        <v>Factor XIIIa F13A1 Monoclonal Antibody</v>
      </c>
      <c r="S966" s="4" t="str">
        <f t="shared" si="75"/>
        <v>Factor XIIIa F13A1 Monoclonal Antibody</v>
      </c>
      <c r="T966" s="4" t="str">
        <f t="shared" si="76"/>
        <v xml:space="preserve">Factor XIIIa F13A1 </v>
      </c>
      <c r="U966" s="4" t="s">
        <v>12035</v>
      </c>
      <c r="V966" s="4" t="str">
        <f t="shared" si="77"/>
        <v>Human</v>
      </c>
      <c r="W966" s="4"/>
      <c r="X966" s="4"/>
      <c r="Y966" s="4"/>
      <c r="Z966" s="4" t="str">
        <f t="shared" si="78"/>
        <v>ACGC6</v>
      </c>
    </row>
    <row r="967" spans="1:26" x14ac:dyDescent="0.35">
      <c r="A967" s="4" t="s">
        <v>0</v>
      </c>
      <c r="B967" s="4" t="s">
        <v>1</v>
      </c>
      <c r="C967" s="4" t="s">
        <v>2</v>
      </c>
      <c r="D967" s="4" t="s">
        <v>861</v>
      </c>
      <c r="E967" s="4" t="s">
        <v>1408</v>
      </c>
      <c r="F967" s="4" t="s">
        <v>3091</v>
      </c>
      <c r="G967" s="4" t="s">
        <v>2375</v>
      </c>
      <c r="H967" s="4"/>
      <c r="I967" s="4" t="s">
        <v>3089</v>
      </c>
      <c r="J967" s="4" t="s">
        <v>4058</v>
      </c>
      <c r="K967" s="4" t="s">
        <v>5741</v>
      </c>
      <c r="L967" s="4" t="s">
        <v>7430</v>
      </c>
      <c r="M967" s="5">
        <v>299</v>
      </c>
      <c r="N967" s="5">
        <v>224.25</v>
      </c>
      <c r="O967" s="5">
        <v>404</v>
      </c>
      <c r="P967" s="6" t="s">
        <v>9104</v>
      </c>
      <c r="Q967" s="4" t="s">
        <v>10707</v>
      </c>
      <c r="R967" s="4" t="str">
        <f t="shared" si="79"/>
        <v>GPX4 Rabbit Monoclonal Antibody</v>
      </c>
      <c r="S967" s="4" t="str">
        <f t="shared" si="75"/>
        <v>GPX4  Monoclonal Antibody</v>
      </c>
      <c r="T967" s="4" t="str">
        <f t="shared" si="76"/>
        <v xml:space="preserve">GPX4  </v>
      </c>
      <c r="U967" s="4" t="s">
        <v>861</v>
      </c>
      <c r="V967" s="4" t="str">
        <f t="shared" si="77"/>
        <v>Human, Species Mouse, Species Rat</v>
      </c>
      <c r="W967" s="4"/>
      <c r="X967" s="4"/>
      <c r="Y967" s="4"/>
      <c r="Z967" s="4" t="str">
        <f t="shared" si="78"/>
        <v>ACCO7</v>
      </c>
    </row>
    <row r="968" spans="1:26" x14ac:dyDescent="0.35">
      <c r="A968" s="4" t="s">
        <v>0</v>
      </c>
      <c r="B968" s="4" t="s">
        <v>1</v>
      </c>
      <c r="C968" s="4" t="s">
        <v>3</v>
      </c>
      <c r="D968" s="4" t="s">
        <v>862</v>
      </c>
      <c r="E968" s="4" t="s">
        <v>1408</v>
      </c>
      <c r="F968" s="4" t="s">
        <v>3091</v>
      </c>
      <c r="G968" s="4" t="s">
        <v>2376</v>
      </c>
      <c r="H968" s="4"/>
      <c r="I968" s="4" t="s">
        <v>3089</v>
      </c>
      <c r="J968" s="4" t="s">
        <v>4059</v>
      </c>
      <c r="K968" s="4" t="s">
        <v>5742</v>
      </c>
      <c r="L968" s="4" t="s">
        <v>7431</v>
      </c>
      <c r="M968" s="5">
        <v>299</v>
      </c>
      <c r="N968" s="5">
        <v>224.25</v>
      </c>
      <c r="O968" s="5">
        <v>404</v>
      </c>
      <c r="P968" s="6" t="s">
        <v>9105</v>
      </c>
      <c r="Q968" s="4" t="s">
        <v>10708</v>
      </c>
      <c r="R968" s="4" t="str">
        <f t="shared" si="79"/>
        <v>A-RAF Rabbit Monoclonal Antibody</v>
      </c>
      <c r="S968" s="4" t="str">
        <f t="shared" si="75"/>
        <v>A-RAF  Monoclonal Antibody</v>
      </c>
      <c r="T968" s="4" t="str">
        <f t="shared" si="76"/>
        <v xml:space="preserve">A-RAF  </v>
      </c>
      <c r="U968" s="4" t="s">
        <v>12036</v>
      </c>
      <c r="V968" s="4" t="str">
        <f t="shared" si="77"/>
        <v>Human</v>
      </c>
      <c r="W968" s="4"/>
      <c r="X968" s="4"/>
      <c r="Y968" s="4"/>
      <c r="Z968" s="4" t="str">
        <f t="shared" si="78"/>
        <v>IBA1</v>
      </c>
    </row>
    <row r="969" spans="1:26" x14ac:dyDescent="0.35">
      <c r="A969" s="4" t="s">
        <v>0</v>
      </c>
      <c r="B969" s="4" t="s">
        <v>1</v>
      </c>
      <c r="C969" s="4" t="s">
        <v>2</v>
      </c>
      <c r="D969" s="4" t="s">
        <v>863</v>
      </c>
      <c r="E969" s="4" t="s">
        <v>1408</v>
      </c>
      <c r="F969" s="4" t="s">
        <v>3091</v>
      </c>
      <c r="G969" s="4" t="s">
        <v>2377</v>
      </c>
      <c r="H969" s="4"/>
      <c r="I969" s="4" t="s">
        <v>3089</v>
      </c>
      <c r="J969" s="4" t="s">
        <v>4060</v>
      </c>
      <c r="K969" s="4" t="s">
        <v>5743</v>
      </c>
      <c r="L969" s="4" t="s">
        <v>7432</v>
      </c>
      <c r="M969" s="5">
        <v>299</v>
      </c>
      <c r="N969" s="5">
        <v>224.25</v>
      </c>
      <c r="O969" s="5">
        <v>404</v>
      </c>
      <c r="P969" s="6" t="s">
        <v>9106</v>
      </c>
      <c r="Q969" s="4" t="s">
        <v>10709</v>
      </c>
      <c r="R969" s="4" t="str">
        <f t="shared" si="79"/>
        <v>JAM1 Rabbit Monoclonal Antibody</v>
      </c>
      <c r="S969" s="4" t="str">
        <f t="shared" si="75"/>
        <v>JAM1  Monoclonal Antibody</v>
      </c>
      <c r="T969" s="4" t="str">
        <f t="shared" si="76"/>
        <v xml:space="preserve">JAM1  </v>
      </c>
      <c r="U969" s="4" t="s">
        <v>12037</v>
      </c>
      <c r="V969" s="4" t="str">
        <f t="shared" si="77"/>
        <v>Human, Species Mouse, Species Rat</v>
      </c>
      <c r="W969" s="4"/>
      <c r="X969" s="4"/>
      <c r="Y969" s="4"/>
      <c r="Z969" s="4" t="str">
        <f t="shared" si="78"/>
        <v>FOH6</v>
      </c>
    </row>
    <row r="970" spans="1:26" x14ac:dyDescent="0.35">
      <c r="A970" s="4" t="s">
        <v>0</v>
      </c>
      <c r="B970" s="4" t="s">
        <v>1</v>
      </c>
      <c r="C970" s="4" t="s">
        <v>3</v>
      </c>
      <c r="D970" s="4" t="s">
        <v>864</v>
      </c>
      <c r="E970" s="4" t="s">
        <v>1408</v>
      </c>
      <c r="F970" s="4" t="s">
        <v>3091</v>
      </c>
      <c r="G970" s="4" t="s">
        <v>2378</v>
      </c>
      <c r="H970" s="4"/>
      <c r="I970" s="4" t="s">
        <v>3089</v>
      </c>
      <c r="J970" s="4" t="s">
        <v>4061</v>
      </c>
      <c r="K970" s="4" t="s">
        <v>5744</v>
      </c>
      <c r="L970" s="4" t="s">
        <v>7433</v>
      </c>
      <c r="M970" s="5">
        <v>299</v>
      </c>
      <c r="N970" s="5">
        <v>224.25</v>
      </c>
      <c r="O970" s="5">
        <v>404</v>
      </c>
      <c r="P970" s="6" t="s">
        <v>9107</v>
      </c>
      <c r="Q970" s="4" t="s">
        <v>10710</v>
      </c>
      <c r="R970" s="4" t="str">
        <f t="shared" si="79"/>
        <v>DAZL Monoclonal Antibody</v>
      </c>
      <c r="S970" s="4" t="str">
        <f t="shared" si="75"/>
        <v>DAZL Monoclonal Antibody</v>
      </c>
      <c r="T970" s="4" t="str">
        <f t="shared" si="76"/>
        <v xml:space="preserve">DAZL </v>
      </c>
      <c r="U970" s="4" t="s">
        <v>864</v>
      </c>
      <c r="V970" s="4" t="str">
        <f t="shared" si="77"/>
        <v>Human</v>
      </c>
      <c r="W970" s="4"/>
      <c r="X970" s="4"/>
      <c r="Y970" s="4"/>
      <c r="Z970" s="4" t="str">
        <f t="shared" si="78"/>
        <v>ACBF4</v>
      </c>
    </row>
    <row r="971" spans="1:26" x14ac:dyDescent="0.35">
      <c r="A971" s="4" t="s">
        <v>0</v>
      </c>
      <c r="B971" s="4" t="s">
        <v>1</v>
      </c>
      <c r="C971" s="4" t="s">
        <v>2</v>
      </c>
      <c r="D971" s="4" t="s">
        <v>865</v>
      </c>
      <c r="E971" s="4" t="s">
        <v>1408</v>
      </c>
      <c r="F971" s="4" t="s">
        <v>3091</v>
      </c>
      <c r="G971" s="4" t="s">
        <v>2379</v>
      </c>
      <c r="H971" s="4"/>
      <c r="I971" s="4" t="s">
        <v>3089</v>
      </c>
      <c r="J971" s="4" t="s">
        <v>4062</v>
      </c>
      <c r="K971" s="4" t="s">
        <v>5745</v>
      </c>
      <c r="L971" s="4" t="s">
        <v>7434</v>
      </c>
      <c r="M971" s="5">
        <v>299</v>
      </c>
      <c r="N971" s="5">
        <v>224.25</v>
      </c>
      <c r="O971" s="5">
        <v>404</v>
      </c>
      <c r="P971" s="6" t="s">
        <v>9108</v>
      </c>
      <c r="Q971" s="4" t="s">
        <v>10711</v>
      </c>
      <c r="R971" s="4" t="str">
        <f t="shared" si="79"/>
        <v>SMYD3 Monoclonal Antibody</v>
      </c>
      <c r="S971" s="4" t="str">
        <f t="shared" si="75"/>
        <v>SMYD3 Monoclonal Antibody</v>
      </c>
      <c r="T971" s="4" t="str">
        <f t="shared" si="76"/>
        <v xml:space="preserve">SMYD3 </v>
      </c>
      <c r="U971" s="4" t="s">
        <v>865</v>
      </c>
      <c r="V971" s="4" t="str">
        <f t="shared" si="77"/>
        <v>Human, Species Mouse, Species Rat</v>
      </c>
      <c r="W971" s="4"/>
      <c r="X971" s="4"/>
      <c r="Y971" s="4"/>
      <c r="Z971" s="4" t="str">
        <f t="shared" si="78"/>
        <v>ADHE19</v>
      </c>
    </row>
    <row r="972" spans="1:26" x14ac:dyDescent="0.35">
      <c r="A972" s="4" t="s">
        <v>0</v>
      </c>
      <c r="B972" s="4" t="s">
        <v>1</v>
      </c>
      <c r="C972" s="4" t="s">
        <v>3</v>
      </c>
      <c r="D972" s="4" t="s">
        <v>866</v>
      </c>
      <c r="E972" s="4" t="s">
        <v>1408</v>
      </c>
      <c r="F972" s="4" t="s">
        <v>3091</v>
      </c>
      <c r="G972" s="4" t="s">
        <v>2380</v>
      </c>
      <c r="H972" s="4"/>
      <c r="I972" s="4" t="s">
        <v>3089</v>
      </c>
      <c r="J972" s="4" t="s">
        <v>4063</v>
      </c>
      <c r="K972" s="4" t="s">
        <v>5746</v>
      </c>
      <c r="L972" s="4" t="s">
        <v>7435</v>
      </c>
      <c r="M972" s="5">
        <v>299</v>
      </c>
      <c r="N972" s="5">
        <v>224.25</v>
      </c>
      <c r="O972" s="5">
        <v>404</v>
      </c>
      <c r="P972" s="6" t="s">
        <v>9109</v>
      </c>
      <c r="Q972" s="4" t="s">
        <v>10712</v>
      </c>
      <c r="R972" s="4" t="str">
        <f t="shared" si="79"/>
        <v>Prostatic Acid Phosphatase ACPP Monoclonal Antibody</v>
      </c>
      <c r="S972" s="4" t="str">
        <f t="shared" si="75"/>
        <v>Prostatic Acid Phosphatase ACPP Monoclonal Antibody</v>
      </c>
      <c r="T972" s="4" t="str">
        <f t="shared" si="76"/>
        <v xml:space="preserve">Prostatic Acid Phosphatase ACPP </v>
      </c>
      <c r="U972" s="4" t="s">
        <v>12038</v>
      </c>
      <c r="V972" s="4" t="str">
        <f t="shared" si="77"/>
        <v>Human</v>
      </c>
      <c r="W972" s="4"/>
      <c r="X972" s="4"/>
      <c r="Y972" s="4"/>
      <c r="Z972" s="4" t="str">
        <f t="shared" si="78"/>
        <v>AFFB1</v>
      </c>
    </row>
    <row r="973" spans="1:26" x14ac:dyDescent="0.35">
      <c r="A973" s="4" t="s">
        <v>0</v>
      </c>
      <c r="B973" s="4" t="s">
        <v>1</v>
      </c>
      <c r="C973" s="4" t="s">
        <v>4</v>
      </c>
      <c r="D973" s="4" t="s">
        <v>867</v>
      </c>
      <c r="E973" s="4" t="s">
        <v>1408</v>
      </c>
      <c r="F973" s="4" t="s">
        <v>3091</v>
      </c>
      <c r="G973" s="4" t="s">
        <v>2381</v>
      </c>
      <c r="H973" s="4"/>
      <c r="I973" s="4" t="s">
        <v>3089</v>
      </c>
      <c r="J973" s="4" t="s">
        <v>4064</v>
      </c>
      <c r="K973" s="4" t="s">
        <v>5747</v>
      </c>
      <c r="L973" s="4" t="s">
        <v>7436</v>
      </c>
      <c r="M973" s="5">
        <v>299</v>
      </c>
      <c r="N973" s="5">
        <v>224.25</v>
      </c>
      <c r="O973" s="5">
        <v>404</v>
      </c>
      <c r="P973" s="6" t="s">
        <v>9110</v>
      </c>
      <c r="Q973" s="4" t="s">
        <v>10713</v>
      </c>
      <c r="R973" s="4" t="str">
        <f t="shared" si="79"/>
        <v>Apolipoprotein A II APOA2 Monoclonal Antibody</v>
      </c>
      <c r="S973" s="4" t="str">
        <f t="shared" si="75"/>
        <v>Apolipoprotein A II APOA2 Monoclonal Antibody</v>
      </c>
      <c r="T973" s="4" t="str">
        <f t="shared" si="76"/>
        <v xml:space="preserve">Apolipoprotein A II APOA2 </v>
      </c>
      <c r="U973" s="4" t="s">
        <v>12039</v>
      </c>
      <c r="V973" s="4" t="str">
        <f t="shared" si="77"/>
        <v>Human, Species Rat</v>
      </c>
      <c r="W973" s="4"/>
      <c r="X973" s="4"/>
      <c r="Y973" s="4"/>
      <c r="Z973" s="4" t="str">
        <f t="shared" si="78"/>
        <v>AEIA1</v>
      </c>
    </row>
    <row r="974" spans="1:26" x14ac:dyDescent="0.35">
      <c r="A974" s="4" t="s">
        <v>0</v>
      </c>
      <c r="B974" s="4" t="s">
        <v>1</v>
      </c>
      <c r="C974" s="4" t="s">
        <v>4</v>
      </c>
      <c r="D974" s="4" t="s">
        <v>868</v>
      </c>
      <c r="E974" s="4" t="s">
        <v>1408</v>
      </c>
      <c r="F974" s="4" t="s">
        <v>3091</v>
      </c>
      <c r="G974" s="4" t="s">
        <v>2382</v>
      </c>
      <c r="H974" s="4"/>
      <c r="I974" s="4" t="s">
        <v>3089</v>
      </c>
      <c r="J974" s="4" t="s">
        <v>4065</v>
      </c>
      <c r="K974" s="4" t="s">
        <v>5748</v>
      </c>
      <c r="L974" s="4" t="s">
        <v>7437</v>
      </c>
      <c r="M974" s="5">
        <v>299</v>
      </c>
      <c r="N974" s="5">
        <v>224.25</v>
      </c>
      <c r="O974" s="5">
        <v>404</v>
      </c>
      <c r="P974" s="6" t="s">
        <v>9111</v>
      </c>
      <c r="Q974" s="4" t="s">
        <v>10714</v>
      </c>
      <c r="R974" s="4" t="str">
        <f t="shared" si="79"/>
        <v>Sprouty 2 SPRY2 Monoclonal Antibody</v>
      </c>
      <c r="S974" s="4" t="str">
        <f t="shared" si="75"/>
        <v>Sprouty 2 SPRY2 Monoclonal Antibody</v>
      </c>
      <c r="T974" s="4" t="str">
        <f t="shared" si="76"/>
        <v xml:space="preserve">Sprouty 2 SPRY2 </v>
      </c>
      <c r="U974" s="4" t="s">
        <v>12040</v>
      </c>
      <c r="V974" s="4" t="str">
        <f t="shared" si="77"/>
        <v>Human, Species Rat</v>
      </c>
      <c r="W974" s="4"/>
      <c r="X974" s="4"/>
      <c r="Y974" s="4"/>
      <c r="Z974" s="4" t="str">
        <f t="shared" si="78"/>
        <v>AFOH19</v>
      </c>
    </row>
    <row r="975" spans="1:26" x14ac:dyDescent="0.35">
      <c r="A975" s="4" t="s">
        <v>0</v>
      </c>
      <c r="B975" s="4" t="s">
        <v>1</v>
      </c>
      <c r="C975" s="4" t="s">
        <v>2</v>
      </c>
      <c r="D975" s="4" t="s">
        <v>869</v>
      </c>
      <c r="E975" s="4" t="s">
        <v>1408</v>
      </c>
      <c r="F975" s="4" t="s">
        <v>3091</v>
      </c>
      <c r="G975" s="4" t="s">
        <v>2383</v>
      </c>
      <c r="H975" s="4"/>
      <c r="I975" s="4" t="s">
        <v>3089</v>
      </c>
      <c r="J975" s="4" t="s">
        <v>4066</v>
      </c>
      <c r="K975" s="4" t="s">
        <v>5749</v>
      </c>
      <c r="L975" s="4" t="s">
        <v>7438</v>
      </c>
      <c r="M975" s="5">
        <v>299</v>
      </c>
      <c r="N975" s="5">
        <v>224.25</v>
      </c>
      <c r="O975" s="5">
        <v>404</v>
      </c>
      <c r="P975" s="6" t="s">
        <v>9112</v>
      </c>
      <c r="Q975" s="4" t="s">
        <v>10715</v>
      </c>
      <c r="R975" s="4" t="str">
        <f t="shared" si="79"/>
        <v>Biglycan Monoclonal Antibody</v>
      </c>
      <c r="S975" s="4" t="str">
        <f t="shared" si="75"/>
        <v>Biglycan Monoclonal Antibody</v>
      </c>
      <c r="T975" s="4" t="str">
        <f t="shared" si="76"/>
        <v xml:space="preserve">Biglycan </v>
      </c>
      <c r="U975" s="4" t="s">
        <v>12041</v>
      </c>
      <c r="V975" s="4" t="str">
        <f t="shared" si="77"/>
        <v>Human, Species Mouse, Species Rat</v>
      </c>
      <c r="W975" s="4"/>
      <c r="X975" s="4"/>
      <c r="Y975" s="4"/>
      <c r="Z975" s="4" t="str">
        <f t="shared" si="78"/>
        <v>AEIB2</v>
      </c>
    </row>
    <row r="976" spans="1:26" x14ac:dyDescent="0.35">
      <c r="A976" s="4" t="s">
        <v>0</v>
      </c>
      <c r="B976" s="4" t="s">
        <v>1</v>
      </c>
      <c r="C976" s="4" t="s">
        <v>2</v>
      </c>
      <c r="D976" s="4" t="s">
        <v>870</v>
      </c>
      <c r="E976" s="4" t="s">
        <v>1408</v>
      </c>
      <c r="F976" s="4" t="s">
        <v>3091</v>
      </c>
      <c r="G976" s="4" t="s">
        <v>2384</v>
      </c>
      <c r="H976" s="4"/>
      <c r="I976" s="4" t="s">
        <v>3089</v>
      </c>
      <c r="J976" s="4" t="s">
        <v>4067</v>
      </c>
      <c r="K976" s="4" t="s">
        <v>5750</v>
      </c>
      <c r="L976" s="4" t="s">
        <v>7439</v>
      </c>
      <c r="M976" s="5">
        <v>299</v>
      </c>
      <c r="N976" s="5">
        <v>224.25</v>
      </c>
      <c r="O976" s="5">
        <v>404</v>
      </c>
      <c r="P976" s="6" t="s">
        <v>9113</v>
      </c>
      <c r="Q976" s="4" t="s">
        <v>10716</v>
      </c>
      <c r="R976" s="4" t="str">
        <f t="shared" si="79"/>
        <v>p16 ARC ARPC5 Rabbit Monoclonal Antibody</v>
      </c>
      <c r="S976" s="4" t="str">
        <f t="shared" si="75"/>
        <v>p16 ARC ARPC5  Monoclonal Antibody</v>
      </c>
      <c r="T976" s="4" t="str">
        <f t="shared" si="76"/>
        <v xml:space="preserve">p16 ARC ARPC5  </v>
      </c>
      <c r="U976" s="4" t="s">
        <v>12042</v>
      </c>
      <c r="V976" s="4" t="str">
        <f t="shared" si="77"/>
        <v>Human, Species Mouse, Species Rat</v>
      </c>
      <c r="W976" s="4"/>
      <c r="X976" s="4"/>
      <c r="Y976" s="4"/>
      <c r="Z976" s="4" t="str">
        <f t="shared" si="78"/>
        <v>CCD1</v>
      </c>
    </row>
    <row r="977" spans="1:26" x14ac:dyDescent="0.35">
      <c r="A977" s="4" t="s">
        <v>0</v>
      </c>
      <c r="B977" s="4" t="s">
        <v>1</v>
      </c>
      <c r="C977" s="4" t="s">
        <v>3</v>
      </c>
      <c r="D977" s="4" t="s">
        <v>871</v>
      </c>
      <c r="E977" s="4" t="s">
        <v>1408</v>
      </c>
      <c r="F977" s="4" t="s">
        <v>3091</v>
      </c>
      <c r="G977" s="4" t="s">
        <v>2385</v>
      </c>
      <c r="H977" s="4"/>
      <c r="I977" s="4" t="s">
        <v>3089</v>
      </c>
      <c r="J977" s="4" t="s">
        <v>4068</v>
      </c>
      <c r="K977" s="4" t="s">
        <v>5751</v>
      </c>
      <c r="L977" s="4" t="s">
        <v>7440</v>
      </c>
      <c r="M977" s="5">
        <v>299</v>
      </c>
      <c r="N977" s="5">
        <v>224.25</v>
      </c>
      <c r="O977" s="5">
        <v>404</v>
      </c>
      <c r="P977" s="6" t="s">
        <v>9114</v>
      </c>
      <c r="Q977" s="4" t="s">
        <v>10717</v>
      </c>
      <c r="R977" s="4" t="str">
        <f t="shared" si="79"/>
        <v>Securin Monoclonal Antibody</v>
      </c>
      <c r="S977" s="4" t="str">
        <f t="shared" si="75"/>
        <v>Securin Monoclonal Antibody</v>
      </c>
      <c r="T977" s="4" t="str">
        <f t="shared" si="76"/>
        <v xml:space="preserve">Securin </v>
      </c>
      <c r="U977" s="4" t="s">
        <v>12043</v>
      </c>
      <c r="V977" s="4" t="str">
        <f t="shared" si="77"/>
        <v>Human</v>
      </c>
      <c r="W977" s="4"/>
      <c r="X977" s="4"/>
      <c r="Y977" s="4"/>
      <c r="Z977" s="4" t="str">
        <f t="shared" si="78"/>
        <v>ADFH16</v>
      </c>
    </row>
    <row r="978" spans="1:26" x14ac:dyDescent="0.35">
      <c r="A978" s="4" t="s">
        <v>0</v>
      </c>
      <c r="B978" s="4" t="s">
        <v>1</v>
      </c>
      <c r="C978" s="4" t="s">
        <v>5</v>
      </c>
      <c r="D978" s="4" t="s">
        <v>872</v>
      </c>
      <c r="E978" s="4" t="s">
        <v>1408</v>
      </c>
      <c r="F978" s="4" t="s">
        <v>3091</v>
      </c>
      <c r="G978" s="4" t="s">
        <v>2386</v>
      </c>
      <c r="H978" s="4"/>
      <c r="I978" s="4" t="s">
        <v>3089</v>
      </c>
      <c r="J978" s="4" t="s">
        <v>4069</v>
      </c>
      <c r="K978" s="4" t="s">
        <v>5752</v>
      </c>
      <c r="L978" s="4" t="s">
        <v>7441</v>
      </c>
      <c r="M978" s="5">
        <v>299</v>
      </c>
      <c r="N978" s="5">
        <v>224.25</v>
      </c>
      <c r="O978" s="5">
        <v>404</v>
      </c>
      <c r="P978" s="6" t="s">
        <v>9115</v>
      </c>
      <c r="Q978" s="4" t="s">
        <v>10718</v>
      </c>
      <c r="R978" s="4" t="str">
        <f t="shared" si="79"/>
        <v>Cytokeratin 19 KRT19 Rabbit Monoclonal Antibody</v>
      </c>
      <c r="S978" s="4" t="str">
        <f t="shared" si="75"/>
        <v>Cytokeratin 19 KRT19  Monoclonal Antibody</v>
      </c>
      <c r="T978" s="4" t="str">
        <f t="shared" si="76"/>
        <v xml:space="preserve">Cytokeratin 19 KRT19  </v>
      </c>
      <c r="U978" s="4" t="s">
        <v>12044</v>
      </c>
      <c r="V978" s="4" t="str">
        <f t="shared" si="77"/>
        <v>Human, Species Mouse</v>
      </c>
      <c r="W978" s="4"/>
      <c r="X978" s="4"/>
      <c r="Y978" s="4"/>
      <c r="Z978" s="4" t="str">
        <f t="shared" si="78"/>
        <v>CCO11</v>
      </c>
    </row>
    <row r="979" spans="1:26" x14ac:dyDescent="0.35">
      <c r="A979" s="4" t="s">
        <v>0</v>
      </c>
      <c r="B979" s="4" t="s">
        <v>1</v>
      </c>
      <c r="C979" s="4" t="s">
        <v>3</v>
      </c>
      <c r="D979" s="4" t="s">
        <v>873</v>
      </c>
      <c r="E979" s="4" t="s">
        <v>1408</v>
      </c>
      <c r="F979" s="4" t="s">
        <v>3091</v>
      </c>
      <c r="G979" s="4" t="s">
        <v>2387</v>
      </c>
      <c r="H979" s="4"/>
      <c r="I979" s="4" t="s">
        <v>3089</v>
      </c>
      <c r="J979" s="4" t="s">
        <v>4070</v>
      </c>
      <c r="K979" s="4" t="s">
        <v>5753</v>
      </c>
      <c r="L979" s="4" t="s">
        <v>7442</v>
      </c>
      <c r="M979" s="5">
        <v>299</v>
      </c>
      <c r="N979" s="5">
        <v>224.25</v>
      </c>
      <c r="O979" s="5">
        <v>404</v>
      </c>
      <c r="P979" s="6" t="s">
        <v>9116</v>
      </c>
      <c r="Q979" s="4" t="s">
        <v>10719</v>
      </c>
      <c r="R979" s="4" t="str">
        <f t="shared" si="79"/>
        <v>Angiotensinogen AGT Rabbit Monoclonal Antibody</v>
      </c>
      <c r="S979" s="4" t="str">
        <f t="shared" si="75"/>
        <v>Angiotensinogen AGT  Monoclonal Antibody</v>
      </c>
      <c r="T979" s="4" t="str">
        <f t="shared" si="76"/>
        <v xml:space="preserve">Angiotensinogen AGT  </v>
      </c>
      <c r="U979" s="4" t="s">
        <v>12045</v>
      </c>
      <c r="V979" s="4" t="str">
        <f t="shared" si="77"/>
        <v>Human</v>
      </c>
      <c r="W979" s="4"/>
      <c r="X979" s="4"/>
      <c r="Y979" s="4"/>
      <c r="Z979" s="4" t="str">
        <f t="shared" si="78"/>
        <v>GGO1</v>
      </c>
    </row>
    <row r="980" spans="1:26" x14ac:dyDescent="0.35">
      <c r="A980" s="4" t="s">
        <v>0</v>
      </c>
      <c r="B980" s="4" t="s">
        <v>1</v>
      </c>
      <c r="C980" s="4" t="s">
        <v>2</v>
      </c>
      <c r="D980" s="4" t="s">
        <v>874</v>
      </c>
      <c r="E980" s="4" t="s">
        <v>1408</v>
      </c>
      <c r="F980" s="4" t="s">
        <v>3091</v>
      </c>
      <c r="G980" s="4" t="s">
        <v>2388</v>
      </c>
      <c r="H980" s="4"/>
      <c r="I980" s="4" t="s">
        <v>3089</v>
      </c>
      <c r="J980" s="4" t="s">
        <v>4071</v>
      </c>
      <c r="K980" s="4" t="s">
        <v>5754</v>
      </c>
      <c r="L980" s="4" t="s">
        <v>7443</v>
      </c>
      <c r="M980" s="5">
        <v>299</v>
      </c>
      <c r="N980" s="5">
        <v>224.25</v>
      </c>
      <c r="O980" s="5">
        <v>404</v>
      </c>
      <c r="P980" s="6" t="s">
        <v>9117</v>
      </c>
      <c r="Q980" s="4" t="s">
        <v>10720</v>
      </c>
      <c r="R980" s="4" t="str">
        <f t="shared" si="79"/>
        <v>CPT2 Rabbit Monoclonal Antibody</v>
      </c>
      <c r="S980" s="4" t="str">
        <f t="shared" si="75"/>
        <v>CPT2  Monoclonal Antibody</v>
      </c>
      <c r="T980" s="4" t="str">
        <f t="shared" si="76"/>
        <v xml:space="preserve">CPT2  </v>
      </c>
      <c r="U980" s="4" t="s">
        <v>874</v>
      </c>
      <c r="V980" s="4" t="str">
        <f t="shared" si="77"/>
        <v>Human, Species Mouse, Species Rat</v>
      </c>
      <c r="W980" s="4"/>
      <c r="X980" s="4"/>
      <c r="Y980" s="4"/>
      <c r="Z980" s="4" t="str">
        <f t="shared" si="78"/>
        <v>FGB3</v>
      </c>
    </row>
    <row r="981" spans="1:26" x14ac:dyDescent="0.35">
      <c r="A981" s="4" t="s">
        <v>0</v>
      </c>
      <c r="B981" s="4" t="s">
        <v>1</v>
      </c>
      <c r="C981" s="4" t="s">
        <v>4</v>
      </c>
      <c r="D981" s="4" t="s">
        <v>875</v>
      </c>
      <c r="E981" s="4" t="s">
        <v>1408</v>
      </c>
      <c r="F981" s="4" t="s">
        <v>3091</v>
      </c>
      <c r="G981" s="4" t="s">
        <v>2389</v>
      </c>
      <c r="H981" s="4"/>
      <c r="I981" s="4" t="s">
        <v>3089</v>
      </c>
      <c r="J981" s="4" t="s">
        <v>4072</v>
      </c>
      <c r="K981" s="4" t="s">
        <v>5755</v>
      </c>
      <c r="L981" s="4" t="s">
        <v>7444</v>
      </c>
      <c r="M981" s="5">
        <v>299</v>
      </c>
      <c r="N981" s="5">
        <v>224.25</v>
      </c>
      <c r="O981" s="5">
        <v>404</v>
      </c>
      <c r="P981" s="6" t="s">
        <v>9118</v>
      </c>
      <c r="Q981" s="4" t="s">
        <v>10721</v>
      </c>
      <c r="R981" s="4" t="str">
        <f t="shared" si="79"/>
        <v>Reelin Rabbit Monoclonal Antibody</v>
      </c>
      <c r="S981" s="4" t="str">
        <f t="shared" si="75"/>
        <v>Reelin  Monoclonal Antibody</v>
      </c>
      <c r="T981" s="4" t="str">
        <f t="shared" si="76"/>
        <v xml:space="preserve">Reelin  </v>
      </c>
      <c r="U981" s="4" t="s">
        <v>12046</v>
      </c>
      <c r="V981" s="4" t="str">
        <f t="shared" si="77"/>
        <v>Human, Species Rat</v>
      </c>
      <c r="W981" s="4"/>
      <c r="X981" s="4"/>
      <c r="Y981" s="4"/>
      <c r="Z981" s="4" t="str">
        <f t="shared" si="78"/>
        <v>ACFE18</v>
      </c>
    </row>
    <row r="982" spans="1:26" x14ac:dyDescent="0.35">
      <c r="A982" s="4" t="s">
        <v>0</v>
      </c>
      <c r="B982" s="4" t="s">
        <v>1</v>
      </c>
      <c r="C982" s="4" t="s">
        <v>3</v>
      </c>
      <c r="D982" s="4" t="s">
        <v>876</v>
      </c>
      <c r="E982" s="4" t="s">
        <v>1408</v>
      </c>
      <c r="F982" s="4" t="s">
        <v>3091</v>
      </c>
      <c r="G982" s="4" t="s">
        <v>2390</v>
      </c>
      <c r="H982" s="4"/>
      <c r="I982" s="4" t="s">
        <v>3089</v>
      </c>
      <c r="J982" s="4" t="s">
        <v>4073</v>
      </c>
      <c r="K982" s="4" t="s">
        <v>5756</v>
      </c>
      <c r="L982" s="4" t="s">
        <v>7445</v>
      </c>
      <c r="M982" s="5">
        <v>299</v>
      </c>
      <c r="N982" s="5">
        <v>224.25</v>
      </c>
      <c r="O982" s="5">
        <v>404</v>
      </c>
      <c r="P982" s="6" t="s">
        <v>9119</v>
      </c>
      <c r="Q982" s="4" t="s">
        <v>10722</v>
      </c>
      <c r="R982" s="4" t="str">
        <f t="shared" si="79"/>
        <v>CD73 Rabbit Monoclonal Antibody</v>
      </c>
      <c r="S982" s="4" t="str">
        <f t="shared" si="75"/>
        <v>CD73  Monoclonal Antibody</v>
      </c>
      <c r="T982" s="4" t="str">
        <f t="shared" si="76"/>
        <v xml:space="preserve">CD73  </v>
      </c>
      <c r="U982" s="4" t="s">
        <v>12047</v>
      </c>
      <c r="V982" s="4" t="str">
        <f t="shared" si="77"/>
        <v>Human</v>
      </c>
      <c r="W982" s="4"/>
      <c r="X982" s="4"/>
      <c r="Y982" s="4"/>
      <c r="Z982" s="4" t="str">
        <f t="shared" si="78"/>
        <v>ABOA14</v>
      </c>
    </row>
    <row r="983" spans="1:26" x14ac:dyDescent="0.35">
      <c r="A983" s="4" t="s">
        <v>0</v>
      </c>
      <c r="B983" s="4" t="s">
        <v>1</v>
      </c>
      <c r="C983" s="4" t="s">
        <v>2</v>
      </c>
      <c r="D983" s="4" t="s">
        <v>877</v>
      </c>
      <c r="E983" s="4" t="s">
        <v>1408</v>
      </c>
      <c r="F983" s="4" t="s">
        <v>3091</v>
      </c>
      <c r="G983" s="4" t="s">
        <v>2391</v>
      </c>
      <c r="H983" s="4"/>
      <c r="I983" s="4" t="s">
        <v>3089</v>
      </c>
      <c r="J983" s="4" t="s">
        <v>4074</v>
      </c>
      <c r="K983" s="4" t="s">
        <v>5757</v>
      </c>
      <c r="L983" s="4" t="s">
        <v>7446</v>
      </c>
      <c r="M983" s="5">
        <v>299</v>
      </c>
      <c r="N983" s="5">
        <v>224.25</v>
      </c>
      <c r="O983" s="5">
        <v>404</v>
      </c>
      <c r="P983" s="6" t="s">
        <v>9120</v>
      </c>
      <c r="Q983" s="4" t="s">
        <v>10723</v>
      </c>
      <c r="R983" s="4" t="str">
        <f t="shared" si="79"/>
        <v>PSD95 DLG4 Rabbit Monoclonal Antibody</v>
      </c>
      <c r="S983" s="4" t="str">
        <f t="shared" si="75"/>
        <v>PSD95 DLG4  Monoclonal Antibody</v>
      </c>
      <c r="T983" s="4" t="str">
        <f t="shared" si="76"/>
        <v xml:space="preserve">PSD95 DLG4  </v>
      </c>
      <c r="U983" s="4" t="s">
        <v>12048</v>
      </c>
      <c r="V983" s="4" t="str">
        <f t="shared" si="77"/>
        <v>Human, Species Mouse, Species Rat</v>
      </c>
      <c r="W983" s="4"/>
      <c r="X983" s="4"/>
      <c r="Y983" s="4"/>
      <c r="Z983" s="4" t="str">
        <f t="shared" si="78"/>
        <v>DAF4</v>
      </c>
    </row>
    <row r="984" spans="1:26" x14ac:dyDescent="0.35">
      <c r="A984" s="4" t="s">
        <v>0</v>
      </c>
      <c r="B984" s="4" t="s">
        <v>1</v>
      </c>
      <c r="C984" s="4" t="s">
        <v>2</v>
      </c>
      <c r="D984" s="4" t="s">
        <v>878</v>
      </c>
      <c r="E984" s="4" t="s">
        <v>1408</v>
      </c>
      <c r="F984" s="4" t="s">
        <v>3091</v>
      </c>
      <c r="G984" s="4" t="s">
        <v>2392</v>
      </c>
      <c r="H984" s="4"/>
      <c r="I984" s="4" t="s">
        <v>3089</v>
      </c>
      <c r="J984" s="4" t="s">
        <v>4075</v>
      </c>
      <c r="K984" s="4" t="s">
        <v>5758</v>
      </c>
      <c r="L984" s="4" t="s">
        <v>7447</v>
      </c>
      <c r="M984" s="5">
        <v>299</v>
      </c>
      <c r="N984" s="5">
        <v>224.25</v>
      </c>
      <c r="O984" s="5">
        <v>404</v>
      </c>
      <c r="P984" s="6" t="s">
        <v>9121</v>
      </c>
      <c r="Q984" s="4" t="s">
        <v>10724</v>
      </c>
      <c r="R984" s="4" t="str">
        <f t="shared" si="79"/>
        <v>EAAT1 SLC1A3 Rabbit Monoclonal Antibody</v>
      </c>
      <c r="S984" s="4" t="str">
        <f t="shared" si="75"/>
        <v>EAAT1 SLC1A3  Monoclonal Antibody</v>
      </c>
      <c r="T984" s="4" t="str">
        <f t="shared" si="76"/>
        <v xml:space="preserve">EAAT1 SLC1A3  </v>
      </c>
      <c r="U984" s="4" t="s">
        <v>12049</v>
      </c>
      <c r="V984" s="4" t="str">
        <f t="shared" si="77"/>
        <v>Human, Species Mouse, Species Rat</v>
      </c>
      <c r="W984" s="4"/>
      <c r="X984" s="4"/>
      <c r="Y984" s="4"/>
      <c r="Z984" s="4" t="str">
        <f t="shared" si="78"/>
        <v>ABFO19</v>
      </c>
    </row>
    <row r="985" spans="1:26" x14ac:dyDescent="0.35">
      <c r="A985" s="4" t="s">
        <v>0</v>
      </c>
      <c r="B985" s="4" t="s">
        <v>1</v>
      </c>
      <c r="C985" s="4" t="s">
        <v>2</v>
      </c>
      <c r="D985" s="4" t="s">
        <v>879</v>
      </c>
      <c r="E985" s="4" t="s">
        <v>1408</v>
      </c>
      <c r="F985" s="4" t="s">
        <v>3091</v>
      </c>
      <c r="G985" s="4" t="s">
        <v>2393</v>
      </c>
      <c r="H985" s="4"/>
      <c r="I985" s="4" t="s">
        <v>3089</v>
      </c>
      <c r="J985" s="4" t="s">
        <v>4076</v>
      </c>
      <c r="K985" s="4" t="s">
        <v>5759</v>
      </c>
      <c r="L985" s="4" t="s">
        <v>7448</v>
      </c>
      <c r="M985" s="5">
        <v>299</v>
      </c>
      <c r="N985" s="5">
        <v>224.25</v>
      </c>
      <c r="O985" s="5">
        <v>404</v>
      </c>
      <c r="P985" s="6" t="s">
        <v>9122</v>
      </c>
      <c r="Q985" s="4" t="s">
        <v>10725</v>
      </c>
      <c r="R985" s="4" t="str">
        <f t="shared" si="79"/>
        <v>Fascin Monoclonal Antibody</v>
      </c>
      <c r="S985" s="4" t="str">
        <f t="shared" si="75"/>
        <v>Fascin Monoclonal Antibody</v>
      </c>
      <c r="T985" s="4" t="str">
        <f t="shared" si="76"/>
        <v xml:space="preserve">Fascin </v>
      </c>
      <c r="U985" s="4" t="s">
        <v>12050</v>
      </c>
      <c r="V985" s="4" t="str">
        <f t="shared" si="77"/>
        <v>Human, Species Mouse, Species Rat</v>
      </c>
      <c r="W985" s="4"/>
      <c r="X985" s="4"/>
      <c r="Y985" s="4"/>
      <c r="Z985" s="4" t="str">
        <f t="shared" si="78"/>
        <v>ADOA6</v>
      </c>
    </row>
    <row r="986" spans="1:26" x14ac:dyDescent="0.35">
      <c r="A986" s="4" t="s">
        <v>0</v>
      </c>
      <c r="B986" s="4" t="s">
        <v>1</v>
      </c>
      <c r="C986" s="4" t="s">
        <v>2</v>
      </c>
      <c r="D986" s="4" t="s">
        <v>880</v>
      </c>
      <c r="E986" s="4" t="s">
        <v>1408</v>
      </c>
      <c r="F986" s="4" t="s">
        <v>3091</v>
      </c>
      <c r="G986" s="4" t="s">
        <v>2394</v>
      </c>
      <c r="H986" s="4"/>
      <c r="I986" s="4" t="s">
        <v>3089</v>
      </c>
      <c r="J986" s="4" t="s">
        <v>4077</v>
      </c>
      <c r="K986" s="4" t="s">
        <v>5760</v>
      </c>
      <c r="L986" s="4" t="s">
        <v>7449</v>
      </c>
      <c r="M986" s="5">
        <v>299</v>
      </c>
      <c r="N986" s="5">
        <v>224.25</v>
      </c>
      <c r="O986" s="5">
        <v>404</v>
      </c>
      <c r="P986" s="6" t="s">
        <v>9123</v>
      </c>
      <c r="Q986" s="4" t="s">
        <v>10726</v>
      </c>
      <c r="R986" s="4" t="str">
        <f t="shared" si="79"/>
        <v>SMC1 SMC1A Rabbit Monoclonal Antibody</v>
      </c>
      <c r="S986" s="4" t="str">
        <f t="shared" si="75"/>
        <v>SMC1 SMC1A  Monoclonal Antibody</v>
      </c>
      <c r="T986" s="4" t="str">
        <f t="shared" si="76"/>
        <v xml:space="preserve">SMC1 SMC1A  </v>
      </c>
      <c r="U986" s="4" t="s">
        <v>12051</v>
      </c>
      <c r="V986" s="4" t="str">
        <f t="shared" si="77"/>
        <v>Human, Species Mouse, Species Rat</v>
      </c>
      <c r="W986" s="4"/>
      <c r="X986" s="4"/>
      <c r="Y986" s="4"/>
      <c r="Z986" s="4" t="str">
        <f t="shared" si="78"/>
        <v>GHE19</v>
      </c>
    </row>
    <row r="987" spans="1:26" x14ac:dyDescent="0.35">
      <c r="A987" s="4" t="s">
        <v>0</v>
      </c>
      <c r="B987" s="4" t="s">
        <v>1</v>
      </c>
      <c r="C987" s="4" t="s">
        <v>2</v>
      </c>
      <c r="D987" s="4" t="s">
        <v>881</v>
      </c>
      <c r="E987" s="4" t="s">
        <v>1408</v>
      </c>
      <c r="F987" s="4" t="s">
        <v>3091</v>
      </c>
      <c r="G987" s="4" t="s">
        <v>2395</v>
      </c>
      <c r="H987" s="4"/>
      <c r="I987" s="4" t="s">
        <v>3089</v>
      </c>
      <c r="J987" s="4" t="s">
        <v>4078</v>
      </c>
      <c r="K987" s="4" t="s">
        <v>5761</v>
      </c>
      <c r="L987" s="4" t="s">
        <v>7450</v>
      </c>
      <c r="M987" s="5">
        <v>299</v>
      </c>
      <c r="N987" s="5">
        <v>224.25</v>
      </c>
      <c r="O987" s="5">
        <v>404</v>
      </c>
      <c r="P987" s="6" t="s">
        <v>9124</v>
      </c>
      <c r="Q987" s="4" t="s">
        <v>10727</v>
      </c>
      <c r="R987" s="4" t="str">
        <f t="shared" si="79"/>
        <v>DUSP6/Mkp 3 Rabbit Monoclonal Antibody</v>
      </c>
      <c r="S987" s="4" t="str">
        <f t="shared" si="75"/>
        <v>DUSP6/Mkp 3  Monoclonal Antibody</v>
      </c>
      <c r="T987" s="4" t="str">
        <f t="shared" si="76"/>
        <v xml:space="preserve">DUSP6/Mkp 3  </v>
      </c>
      <c r="U987" s="4" t="s">
        <v>12052</v>
      </c>
      <c r="V987" s="4" t="str">
        <f t="shared" si="77"/>
        <v>Human, Species Mouse, Species Rat</v>
      </c>
      <c r="W987" s="4"/>
      <c r="X987" s="4"/>
      <c r="Y987" s="4"/>
      <c r="Z987" s="4" t="str">
        <f t="shared" si="78"/>
        <v>DBE4</v>
      </c>
    </row>
    <row r="988" spans="1:26" x14ac:dyDescent="0.35">
      <c r="A988" s="4" t="s">
        <v>0</v>
      </c>
      <c r="B988" s="4" t="s">
        <v>1</v>
      </c>
      <c r="C988" s="4" t="s">
        <v>2</v>
      </c>
      <c r="D988" s="4" t="s">
        <v>882</v>
      </c>
      <c r="E988" s="4" t="s">
        <v>1408</v>
      </c>
      <c r="F988" s="4" t="s">
        <v>3091</v>
      </c>
      <c r="G988" s="4" t="s">
        <v>2396</v>
      </c>
      <c r="H988" s="4"/>
      <c r="I988" s="4" t="s">
        <v>3089</v>
      </c>
      <c r="J988" s="4" t="s">
        <v>4079</v>
      </c>
      <c r="K988" s="4" t="s">
        <v>5762</v>
      </c>
      <c r="L988" s="4" t="s">
        <v>7451</v>
      </c>
      <c r="M988" s="5">
        <v>299</v>
      </c>
      <c r="N988" s="5">
        <v>224.25</v>
      </c>
      <c r="O988" s="5">
        <v>404</v>
      </c>
      <c r="P988" s="6" t="s">
        <v>9125</v>
      </c>
      <c r="Q988" s="4" t="s">
        <v>10728</v>
      </c>
      <c r="R988" s="4" t="str">
        <f t="shared" si="79"/>
        <v>Cytochrome P450 Reductase Monoclonal Antibody</v>
      </c>
      <c r="S988" s="4" t="str">
        <f t="shared" si="75"/>
        <v>Cytochrome P450 Reductase Monoclonal Antibody</v>
      </c>
      <c r="T988" s="4" t="str">
        <f t="shared" si="76"/>
        <v xml:space="preserve">Cytochrome P450 Reductase </v>
      </c>
      <c r="U988" s="4" t="s">
        <v>12053</v>
      </c>
      <c r="V988" s="4" t="str">
        <f t="shared" si="77"/>
        <v>Human, Species Mouse, Species Rat</v>
      </c>
      <c r="W988" s="4"/>
      <c r="X988" s="4"/>
      <c r="Y988" s="4"/>
      <c r="Z988" s="4" t="str">
        <f t="shared" si="78"/>
        <v>AEFH16</v>
      </c>
    </row>
    <row r="989" spans="1:26" x14ac:dyDescent="0.35">
      <c r="A989" s="4" t="s">
        <v>0</v>
      </c>
      <c r="B989" s="4" t="s">
        <v>1</v>
      </c>
      <c r="C989" s="4" t="s">
        <v>2</v>
      </c>
      <c r="D989" s="4" t="s">
        <v>883</v>
      </c>
      <c r="E989" s="4" t="s">
        <v>1408</v>
      </c>
      <c r="F989" s="4" t="s">
        <v>3091</v>
      </c>
      <c r="G989" s="4" t="s">
        <v>2397</v>
      </c>
      <c r="H989" s="4"/>
      <c r="I989" s="4" t="s">
        <v>3089</v>
      </c>
      <c r="J989" s="4" t="s">
        <v>4080</v>
      </c>
      <c r="K989" s="4" t="s">
        <v>5763</v>
      </c>
      <c r="L989" s="4" t="s">
        <v>7452</v>
      </c>
      <c r="M989" s="5">
        <v>299</v>
      </c>
      <c r="N989" s="5">
        <v>224.25</v>
      </c>
      <c r="O989" s="5">
        <v>404</v>
      </c>
      <c r="P989" s="6" t="s">
        <v>9126</v>
      </c>
      <c r="Q989" s="4" t="s">
        <v>10729</v>
      </c>
      <c r="R989" s="4" t="str">
        <f t="shared" si="79"/>
        <v>Cdc37 Rabbit Monoclonal Antibody</v>
      </c>
      <c r="S989" s="4" t="str">
        <f t="shared" si="75"/>
        <v>Cdc37  Monoclonal Antibody</v>
      </c>
      <c r="T989" s="4" t="str">
        <f t="shared" si="76"/>
        <v xml:space="preserve">Cdc37  </v>
      </c>
      <c r="U989" s="4" t="s">
        <v>12054</v>
      </c>
      <c r="V989" s="4" t="str">
        <f t="shared" si="77"/>
        <v>Human, Species Mouse, Species Rat</v>
      </c>
      <c r="W989" s="4"/>
      <c r="X989" s="4"/>
      <c r="Y989" s="4"/>
      <c r="Z989" s="4" t="str">
        <f t="shared" si="78"/>
        <v>ICA3</v>
      </c>
    </row>
    <row r="990" spans="1:26" x14ac:dyDescent="0.35">
      <c r="A990" s="4" t="s">
        <v>0</v>
      </c>
      <c r="B990" s="4" t="s">
        <v>1</v>
      </c>
      <c r="C990" s="4" t="s">
        <v>3</v>
      </c>
      <c r="D990" s="4" t="s">
        <v>884</v>
      </c>
      <c r="E990" s="4" t="s">
        <v>1408</v>
      </c>
      <c r="F990" s="4" t="s">
        <v>3091</v>
      </c>
      <c r="G990" s="4" t="s">
        <v>2398</v>
      </c>
      <c r="H990" s="4"/>
      <c r="I990" s="4" t="s">
        <v>3089</v>
      </c>
      <c r="J990" s="4" t="s">
        <v>4081</v>
      </c>
      <c r="K990" s="4" t="s">
        <v>5764</v>
      </c>
      <c r="L990" s="4" t="s">
        <v>7453</v>
      </c>
      <c r="M990" s="5">
        <v>299</v>
      </c>
      <c r="N990" s="5">
        <v>224.25</v>
      </c>
      <c r="O990" s="5">
        <v>404</v>
      </c>
      <c r="P990" s="6" t="s">
        <v>9127</v>
      </c>
      <c r="Q990" s="4" t="s">
        <v>10730</v>
      </c>
      <c r="R990" s="4" t="str">
        <f t="shared" si="79"/>
        <v>Mitofusin1 MFN1 Rabbit Monoclonal Antibody</v>
      </c>
      <c r="S990" s="4" t="str">
        <f t="shared" si="75"/>
        <v>Mitofusin1 MFN1  Monoclonal Antibody</v>
      </c>
      <c r="T990" s="4" t="str">
        <f t="shared" si="76"/>
        <v xml:space="preserve">Mitofusin1 MFN1  </v>
      </c>
      <c r="U990" s="4" t="s">
        <v>12055</v>
      </c>
      <c r="V990" s="4" t="str">
        <f t="shared" si="77"/>
        <v>Human</v>
      </c>
      <c r="W990" s="4"/>
      <c r="X990" s="4"/>
      <c r="Y990" s="4"/>
      <c r="Z990" s="4" t="str">
        <f t="shared" si="78"/>
        <v>AOOG13</v>
      </c>
    </row>
    <row r="991" spans="1:26" x14ac:dyDescent="0.35">
      <c r="A991" s="4" t="s">
        <v>0</v>
      </c>
      <c r="B991" s="4" t="s">
        <v>1</v>
      </c>
      <c r="C991" s="4" t="s">
        <v>4</v>
      </c>
      <c r="D991" s="4" t="s">
        <v>885</v>
      </c>
      <c r="E991" s="4" t="s">
        <v>1408</v>
      </c>
      <c r="F991" s="4" t="s">
        <v>3091</v>
      </c>
      <c r="G991" s="4" t="s">
        <v>2399</v>
      </c>
      <c r="H991" s="4"/>
      <c r="I991" s="4" t="s">
        <v>3089</v>
      </c>
      <c r="J991" s="4" t="s">
        <v>4082</v>
      </c>
      <c r="K991" s="4" t="s">
        <v>5765</v>
      </c>
      <c r="L991" s="4" t="s">
        <v>7454</v>
      </c>
      <c r="M991" s="5">
        <v>299</v>
      </c>
      <c r="N991" s="5">
        <v>224.25</v>
      </c>
      <c r="O991" s="5">
        <v>404</v>
      </c>
      <c r="P991" s="6" t="s">
        <v>9128</v>
      </c>
      <c r="Q991" s="4" t="s">
        <v>10731</v>
      </c>
      <c r="R991" s="4" t="str">
        <f t="shared" si="79"/>
        <v>HDAC9 Rabbit Monoclonal Antibody</v>
      </c>
      <c r="S991" s="4" t="str">
        <f t="shared" si="75"/>
        <v>HDAC9  Monoclonal Antibody</v>
      </c>
      <c r="T991" s="4" t="str">
        <f t="shared" si="76"/>
        <v xml:space="preserve">HDAC9  </v>
      </c>
      <c r="U991" s="4" t="s">
        <v>885</v>
      </c>
      <c r="V991" s="4" t="str">
        <f t="shared" si="77"/>
        <v>Human, Species Rat</v>
      </c>
      <c r="W991" s="4"/>
      <c r="X991" s="4"/>
      <c r="Y991" s="4"/>
      <c r="Z991" s="4" t="str">
        <f t="shared" si="78"/>
        <v>HEF8</v>
      </c>
    </row>
    <row r="992" spans="1:26" x14ac:dyDescent="0.35">
      <c r="A992" s="4" t="s">
        <v>0</v>
      </c>
      <c r="B992" s="4" t="s">
        <v>1</v>
      </c>
      <c r="C992" s="4" t="s">
        <v>3</v>
      </c>
      <c r="D992" s="4" t="s">
        <v>886</v>
      </c>
      <c r="E992" s="4" t="s">
        <v>1408</v>
      </c>
      <c r="F992" s="4" t="s">
        <v>3091</v>
      </c>
      <c r="G992" s="4" t="s">
        <v>2400</v>
      </c>
      <c r="H992" s="4"/>
      <c r="I992" s="4" t="s">
        <v>3089</v>
      </c>
      <c r="J992" s="4" t="s">
        <v>4083</v>
      </c>
      <c r="K992" s="4" t="s">
        <v>5766</v>
      </c>
      <c r="L992" s="4" t="s">
        <v>7455</v>
      </c>
      <c r="M992" s="5">
        <v>299</v>
      </c>
      <c r="N992" s="5">
        <v>224.25</v>
      </c>
      <c r="O992" s="5">
        <v>404</v>
      </c>
      <c r="P992" s="6" t="s">
        <v>9129</v>
      </c>
      <c r="Q992" s="4" t="s">
        <v>10732</v>
      </c>
      <c r="R992" s="4" t="str">
        <f t="shared" si="79"/>
        <v>NUP153 Monoclonal Antibody</v>
      </c>
      <c r="S992" s="4" t="str">
        <f t="shared" si="75"/>
        <v>NUP153 Monoclonal Antibody</v>
      </c>
      <c r="T992" s="4" t="str">
        <f t="shared" si="76"/>
        <v xml:space="preserve">NUP153 </v>
      </c>
      <c r="U992" s="4" t="s">
        <v>886</v>
      </c>
      <c r="V992" s="4" t="str">
        <f t="shared" si="77"/>
        <v>Human</v>
      </c>
      <c r="W992" s="4"/>
      <c r="X992" s="4"/>
      <c r="Y992" s="4"/>
      <c r="Z992" s="4" t="str">
        <f t="shared" si="78"/>
        <v>AFDA14</v>
      </c>
    </row>
    <row r="993" spans="1:26" x14ac:dyDescent="0.35">
      <c r="A993" s="4" t="s">
        <v>0</v>
      </c>
      <c r="B993" s="4" t="s">
        <v>1</v>
      </c>
      <c r="C993" s="4" t="s">
        <v>3</v>
      </c>
      <c r="D993" s="4" t="s">
        <v>887</v>
      </c>
      <c r="E993" s="4" t="s">
        <v>1408</v>
      </c>
      <c r="F993" s="4" t="s">
        <v>3091</v>
      </c>
      <c r="G993" s="4" t="s">
        <v>2401</v>
      </c>
      <c r="H993" s="4"/>
      <c r="I993" s="4" t="s">
        <v>3089</v>
      </c>
      <c r="J993" s="4" t="s">
        <v>4084</v>
      </c>
      <c r="K993" s="4" t="s">
        <v>5767</v>
      </c>
      <c r="L993" s="4" t="s">
        <v>7456</v>
      </c>
      <c r="M993" s="5">
        <v>299</v>
      </c>
      <c r="N993" s="5">
        <v>224.25</v>
      </c>
      <c r="O993" s="5">
        <v>404</v>
      </c>
      <c r="P993" s="6" t="s">
        <v>9130</v>
      </c>
      <c r="Q993" s="4" t="s">
        <v>10733</v>
      </c>
      <c r="R993" s="4" t="str">
        <f t="shared" si="79"/>
        <v>Glycophorin A (CD235a) GYPA Monoclonal Antibody</v>
      </c>
      <c r="S993" s="4" t="str">
        <f t="shared" si="75"/>
        <v>Glycophorin A (CD235a) GYPA Monoclonal Antibody</v>
      </c>
      <c r="T993" s="4" t="str">
        <f t="shared" si="76"/>
        <v xml:space="preserve">Glycophorin A (CD235a) GYPA </v>
      </c>
      <c r="U993" s="4" t="s">
        <v>12056</v>
      </c>
      <c r="V993" s="4" t="str">
        <f t="shared" si="77"/>
        <v>Human</v>
      </c>
      <c r="W993" s="4"/>
      <c r="X993" s="4"/>
      <c r="Y993" s="4"/>
      <c r="Z993" s="4" t="str">
        <f t="shared" si="78"/>
        <v>ADOG7</v>
      </c>
    </row>
    <row r="994" spans="1:26" x14ac:dyDescent="0.35">
      <c r="A994" s="4" t="s">
        <v>0</v>
      </c>
      <c r="B994" s="4" t="s">
        <v>1</v>
      </c>
      <c r="C994" s="4" t="s">
        <v>2</v>
      </c>
      <c r="D994" s="4" t="s">
        <v>888</v>
      </c>
      <c r="E994" s="4" t="s">
        <v>1408</v>
      </c>
      <c r="F994" s="4" t="s">
        <v>3091</v>
      </c>
      <c r="G994" s="4" t="s">
        <v>2402</v>
      </c>
      <c r="H994" s="4"/>
      <c r="I994" s="4" t="s">
        <v>3089</v>
      </c>
      <c r="J994" s="4" t="s">
        <v>4085</v>
      </c>
      <c r="K994" s="4" t="s">
        <v>5768</v>
      </c>
      <c r="L994" s="4" t="s">
        <v>7457</v>
      </c>
      <c r="M994" s="5">
        <v>299</v>
      </c>
      <c r="N994" s="5">
        <v>224.25</v>
      </c>
      <c r="O994" s="5">
        <v>404</v>
      </c>
      <c r="P994" s="6" t="s">
        <v>9131</v>
      </c>
      <c r="Q994" s="4" t="s">
        <v>10734</v>
      </c>
      <c r="R994" s="4" t="str">
        <f t="shared" si="79"/>
        <v>ARRB1/Beta Arrestin 1 Rabbit Monoclonal Antibody</v>
      </c>
      <c r="S994" s="4" t="str">
        <f t="shared" si="75"/>
        <v>ARRB1/Beta Arrestin 1  Monoclonal Antibody</v>
      </c>
      <c r="T994" s="4" t="str">
        <f t="shared" si="76"/>
        <v xml:space="preserve">ARRB1/Beta Arrestin 1  </v>
      </c>
      <c r="U994" s="4" t="s">
        <v>12057</v>
      </c>
      <c r="V994" s="4" t="str">
        <f t="shared" si="77"/>
        <v>Human, Species Mouse, Species Rat</v>
      </c>
      <c r="W994" s="4"/>
      <c r="X994" s="4"/>
      <c r="Y994" s="4"/>
      <c r="Z994" s="4" t="str">
        <f t="shared" si="78"/>
        <v>CCB1</v>
      </c>
    </row>
    <row r="995" spans="1:26" x14ac:dyDescent="0.35">
      <c r="A995" s="4" t="s">
        <v>0</v>
      </c>
      <c r="B995" s="4" t="s">
        <v>1</v>
      </c>
      <c r="C995" s="4" t="s">
        <v>2</v>
      </c>
      <c r="D995" s="4" t="s">
        <v>889</v>
      </c>
      <c r="E995" s="4" t="s">
        <v>1408</v>
      </c>
      <c r="F995" s="4" t="s">
        <v>3091</v>
      </c>
      <c r="G995" s="4" t="s">
        <v>2403</v>
      </c>
      <c r="H995" s="4"/>
      <c r="I995" s="4" t="s">
        <v>3089</v>
      </c>
      <c r="J995" s="4" t="s">
        <v>4086</v>
      </c>
      <c r="K995" s="4" t="s">
        <v>5769</v>
      </c>
      <c r="L995" s="4" t="s">
        <v>7458</v>
      </c>
      <c r="M995" s="5">
        <v>299</v>
      </c>
      <c r="N995" s="5">
        <v>224.25</v>
      </c>
      <c r="O995" s="5">
        <v>404</v>
      </c>
      <c r="P995" s="6" t="s">
        <v>9132</v>
      </c>
      <c r="Q995" s="4" t="s">
        <v>10735</v>
      </c>
      <c r="R995" s="4" t="str">
        <f t="shared" si="79"/>
        <v>PSMB8 / LMP7 Monoclonal Antibody</v>
      </c>
      <c r="S995" s="4" t="str">
        <f t="shared" si="75"/>
        <v>PSMB8 / LMP7 Monoclonal Antibody</v>
      </c>
      <c r="T995" s="4" t="str">
        <f t="shared" si="76"/>
        <v xml:space="preserve">PSMB8 / LMP7 </v>
      </c>
      <c r="U995" s="4" t="s">
        <v>12058</v>
      </c>
      <c r="V995" s="4" t="str">
        <f t="shared" si="77"/>
        <v>Human, Species Mouse, Species Rat</v>
      </c>
      <c r="W995" s="4"/>
      <c r="X995" s="4"/>
      <c r="Y995" s="4"/>
      <c r="Z995" s="4" t="str">
        <f t="shared" si="78"/>
        <v>AEFI16</v>
      </c>
    </row>
    <row r="996" spans="1:26" x14ac:dyDescent="0.35">
      <c r="A996" s="4" t="s">
        <v>0</v>
      </c>
      <c r="B996" s="4" t="s">
        <v>1</v>
      </c>
      <c r="C996" s="4" t="s">
        <v>5</v>
      </c>
      <c r="D996" s="4" t="s">
        <v>890</v>
      </c>
      <c r="E996" s="4" t="s">
        <v>1408</v>
      </c>
      <c r="F996" s="4" t="s">
        <v>3091</v>
      </c>
      <c r="G996" s="4" t="s">
        <v>2404</v>
      </c>
      <c r="H996" s="4"/>
      <c r="I996" s="4" t="s">
        <v>3089</v>
      </c>
      <c r="J996" s="4" t="s">
        <v>4087</v>
      </c>
      <c r="K996" s="4" t="s">
        <v>5770</v>
      </c>
      <c r="L996" s="4" t="s">
        <v>7459</v>
      </c>
      <c r="M996" s="5">
        <v>299</v>
      </c>
      <c r="N996" s="5">
        <v>224.25</v>
      </c>
      <c r="O996" s="5">
        <v>404</v>
      </c>
      <c r="P996" s="6" t="s">
        <v>9133</v>
      </c>
      <c r="Q996" s="4" t="s">
        <v>10736</v>
      </c>
      <c r="R996" s="4" t="str">
        <f t="shared" si="79"/>
        <v>pro Caspase 10 Rabbit Monoclonal Antibody</v>
      </c>
      <c r="S996" s="4" t="str">
        <f t="shared" si="75"/>
        <v>pro Caspase 10  Monoclonal Antibody</v>
      </c>
      <c r="T996" s="4" t="str">
        <f t="shared" si="76"/>
        <v xml:space="preserve">pro Caspase 10  </v>
      </c>
      <c r="U996" s="4" t="s">
        <v>12059</v>
      </c>
      <c r="V996" s="4" t="str">
        <f t="shared" si="77"/>
        <v>Human, Species Mouse</v>
      </c>
      <c r="W996" s="4"/>
      <c r="X996" s="4"/>
      <c r="Y996" s="4"/>
      <c r="Z996" s="4" t="str">
        <f t="shared" si="78"/>
        <v>GAF3</v>
      </c>
    </row>
    <row r="997" spans="1:26" x14ac:dyDescent="0.35">
      <c r="A997" s="4" t="s">
        <v>0</v>
      </c>
      <c r="B997" s="4" t="s">
        <v>1</v>
      </c>
      <c r="C997" s="4" t="s">
        <v>3</v>
      </c>
      <c r="D997" s="4" t="s">
        <v>890</v>
      </c>
      <c r="E997" s="4" t="s">
        <v>1408</v>
      </c>
      <c r="F997" s="4" t="s">
        <v>3091</v>
      </c>
      <c r="G997" s="4" t="s">
        <v>2405</v>
      </c>
      <c r="H997" s="4"/>
      <c r="I997" s="4" t="s">
        <v>3089</v>
      </c>
      <c r="J997" s="4" t="s">
        <v>4088</v>
      </c>
      <c r="K997" s="4" t="s">
        <v>5771</v>
      </c>
      <c r="L997" s="4" t="s">
        <v>7460</v>
      </c>
      <c r="M997" s="5">
        <v>299</v>
      </c>
      <c r="N997" s="5">
        <v>224.25</v>
      </c>
      <c r="O997" s="5">
        <v>404</v>
      </c>
      <c r="P997" s="6" t="s">
        <v>9134</v>
      </c>
      <c r="Q997" s="4" t="s">
        <v>10737</v>
      </c>
      <c r="R997" s="4" t="str">
        <f t="shared" si="79"/>
        <v>Caspase-10 Rabbit Monoclonal Antibody</v>
      </c>
      <c r="S997" s="4" t="str">
        <f t="shared" si="75"/>
        <v>Caspase-10  Monoclonal Antibody</v>
      </c>
      <c r="T997" s="4" t="str">
        <f t="shared" si="76"/>
        <v xml:space="preserve">Caspase-10  </v>
      </c>
      <c r="U997" s="4" t="s">
        <v>12060</v>
      </c>
      <c r="V997" s="4" t="str">
        <f t="shared" si="77"/>
        <v>Human</v>
      </c>
      <c r="W997" s="4"/>
      <c r="X997" s="4"/>
      <c r="Y997" s="4"/>
      <c r="Z997" s="4" t="str">
        <f t="shared" si="78"/>
        <v>ICH3</v>
      </c>
    </row>
    <row r="998" spans="1:26" x14ac:dyDescent="0.35">
      <c r="A998" s="4" t="s">
        <v>0</v>
      </c>
      <c r="B998" s="4" t="s">
        <v>1</v>
      </c>
      <c r="C998" s="4" t="s">
        <v>2</v>
      </c>
      <c r="D998" s="4" t="s">
        <v>891</v>
      </c>
      <c r="E998" s="4" t="s">
        <v>1408</v>
      </c>
      <c r="F998" s="4" t="s">
        <v>3091</v>
      </c>
      <c r="G998" s="4" t="s">
        <v>2406</v>
      </c>
      <c r="H998" s="4"/>
      <c r="I998" s="4" t="s">
        <v>3089</v>
      </c>
      <c r="J998" s="4" t="s">
        <v>4089</v>
      </c>
      <c r="K998" s="4" t="s">
        <v>5772</v>
      </c>
      <c r="L998" s="4" t="s">
        <v>7461</v>
      </c>
      <c r="M998" s="5">
        <v>299</v>
      </c>
      <c r="N998" s="5">
        <v>224.25</v>
      </c>
      <c r="O998" s="5">
        <v>404</v>
      </c>
      <c r="P998" s="6" t="s">
        <v>9135</v>
      </c>
      <c r="Q998" s="4" t="s">
        <v>10738</v>
      </c>
      <c r="R998" s="4" t="str">
        <f t="shared" si="79"/>
        <v>Nesprin 1 Rabbit Monoclonal Antibody</v>
      </c>
      <c r="S998" s="4" t="str">
        <f t="shared" si="75"/>
        <v>Nesprin 1  Monoclonal Antibody</v>
      </c>
      <c r="T998" s="4" t="str">
        <f t="shared" si="76"/>
        <v xml:space="preserve">Nesprin 1  </v>
      </c>
      <c r="U998" s="4" t="s">
        <v>12061</v>
      </c>
      <c r="V998" s="4" t="str">
        <f t="shared" si="77"/>
        <v>Human, Species Mouse, Species Rat</v>
      </c>
      <c r="W998" s="4"/>
      <c r="X998" s="4"/>
      <c r="Y998" s="4"/>
      <c r="Z998" s="4" t="str">
        <f t="shared" si="78"/>
        <v>AEFE19</v>
      </c>
    </row>
    <row r="999" spans="1:26" x14ac:dyDescent="0.35">
      <c r="A999" s="4" t="s">
        <v>0</v>
      </c>
      <c r="B999" s="4" t="s">
        <v>1</v>
      </c>
      <c r="C999" s="4" t="s">
        <v>2</v>
      </c>
      <c r="D999" s="4" t="s">
        <v>892</v>
      </c>
      <c r="E999" s="4" t="s">
        <v>1408</v>
      </c>
      <c r="F999" s="4" t="s">
        <v>3091</v>
      </c>
      <c r="G999" s="4" t="s">
        <v>2407</v>
      </c>
      <c r="H999" s="4"/>
      <c r="I999" s="4" t="s">
        <v>3089</v>
      </c>
      <c r="J999" s="4" t="s">
        <v>4090</v>
      </c>
      <c r="K999" s="4" t="s">
        <v>5773</v>
      </c>
      <c r="L999" s="4" t="s">
        <v>7462</v>
      </c>
      <c r="M999" s="5">
        <v>299</v>
      </c>
      <c r="N999" s="5">
        <v>224.25</v>
      </c>
      <c r="O999" s="5">
        <v>404</v>
      </c>
      <c r="P999" s="6" t="s">
        <v>9136</v>
      </c>
      <c r="Q999" s="4" t="s">
        <v>10739</v>
      </c>
      <c r="R999" s="4" t="str">
        <f t="shared" si="79"/>
        <v>Uteroglobin SCGB1A1 Monoclonal Antibody</v>
      </c>
      <c r="S999" s="4" t="str">
        <f t="shared" si="75"/>
        <v>Uteroglobin SCGB1A1 Monoclonal Antibody</v>
      </c>
      <c r="T999" s="4" t="str">
        <f t="shared" si="76"/>
        <v xml:space="preserve">Uteroglobin SCGB1A1 </v>
      </c>
      <c r="U999" s="4" t="s">
        <v>12062</v>
      </c>
      <c r="V999" s="4" t="str">
        <f t="shared" si="77"/>
        <v>Human, Species Mouse, Species Rat</v>
      </c>
      <c r="W999" s="4"/>
      <c r="X999" s="4"/>
      <c r="Y999" s="4"/>
      <c r="Z999" s="4" t="str">
        <f t="shared" si="78"/>
        <v>AEDA19</v>
      </c>
    </row>
    <row r="1000" spans="1:26" x14ac:dyDescent="0.35">
      <c r="A1000" s="4" t="s">
        <v>0</v>
      </c>
      <c r="B1000" s="4" t="s">
        <v>1</v>
      </c>
      <c r="C1000" s="4" t="s">
        <v>3</v>
      </c>
      <c r="D1000" s="4" t="s">
        <v>893</v>
      </c>
      <c r="E1000" s="4" t="s">
        <v>1408</v>
      </c>
      <c r="F1000" s="4" t="s">
        <v>3091</v>
      </c>
      <c r="G1000" s="4" t="s">
        <v>2408</v>
      </c>
      <c r="H1000" s="4"/>
      <c r="I1000" s="4" t="s">
        <v>3089</v>
      </c>
      <c r="J1000" s="4" t="s">
        <v>4091</v>
      </c>
      <c r="K1000" s="4" t="s">
        <v>5774</v>
      </c>
      <c r="L1000" s="4" t="s">
        <v>7463</v>
      </c>
      <c r="M1000" s="5">
        <v>299</v>
      </c>
      <c r="N1000" s="5">
        <v>224.25</v>
      </c>
      <c r="O1000" s="5">
        <v>404</v>
      </c>
      <c r="P1000" s="6" t="s">
        <v>9137</v>
      </c>
      <c r="Q1000" s="4" t="s">
        <v>10740</v>
      </c>
      <c r="R1000" s="4" t="str">
        <f t="shared" si="79"/>
        <v>CRX Monoclonal Antibody</v>
      </c>
      <c r="S1000" s="4" t="str">
        <f t="shared" si="75"/>
        <v>CRX Monoclonal Antibody</v>
      </c>
      <c r="T1000" s="4" t="str">
        <f t="shared" si="76"/>
        <v xml:space="preserve">CRX </v>
      </c>
      <c r="U1000" s="4" t="s">
        <v>893</v>
      </c>
      <c r="V1000" s="4" t="str">
        <f t="shared" si="77"/>
        <v>Human</v>
      </c>
      <c r="W1000" s="4"/>
      <c r="X1000" s="4"/>
      <c r="Y1000" s="4"/>
      <c r="Z1000" s="4" t="str">
        <f t="shared" si="78"/>
        <v>AFIO3</v>
      </c>
    </row>
    <row r="1001" spans="1:26" x14ac:dyDescent="0.35">
      <c r="A1001" s="4" t="s">
        <v>0</v>
      </c>
      <c r="B1001" s="4" t="s">
        <v>1</v>
      </c>
      <c r="C1001" s="4" t="s">
        <v>2</v>
      </c>
      <c r="D1001" s="4" t="s">
        <v>894</v>
      </c>
      <c r="E1001" s="4" t="s">
        <v>1408</v>
      </c>
      <c r="F1001" s="4" t="s">
        <v>3091</v>
      </c>
      <c r="G1001" s="4" t="s">
        <v>2409</v>
      </c>
      <c r="H1001" s="4"/>
      <c r="I1001" s="4" t="s">
        <v>3089</v>
      </c>
      <c r="J1001" s="4" t="s">
        <v>4092</v>
      </c>
      <c r="K1001" s="4" t="s">
        <v>5775</v>
      </c>
      <c r="L1001" s="4" t="s">
        <v>7464</v>
      </c>
      <c r="M1001" s="5">
        <v>299</v>
      </c>
      <c r="N1001" s="5">
        <v>224.25</v>
      </c>
      <c r="O1001" s="5">
        <v>404</v>
      </c>
      <c r="P1001" s="6" t="s">
        <v>9138</v>
      </c>
      <c r="Q1001" s="4" t="s">
        <v>10741</v>
      </c>
      <c r="R1001" s="4" t="str">
        <f t="shared" si="79"/>
        <v>SET Monoclonal Antibody</v>
      </c>
      <c r="S1001" s="4" t="str">
        <f t="shared" si="75"/>
        <v>SET Monoclonal Antibody</v>
      </c>
      <c r="T1001" s="4" t="str">
        <f t="shared" si="76"/>
        <v xml:space="preserve">SET </v>
      </c>
      <c r="U1001" s="4" t="s">
        <v>894</v>
      </c>
      <c r="V1001" s="4" t="str">
        <f t="shared" si="77"/>
        <v>Human, Species Mouse, Species Rat</v>
      </c>
      <c r="W1001" s="4"/>
      <c r="X1001" s="4"/>
      <c r="Y1001" s="4"/>
      <c r="Z1001" s="4" t="str">
        <f t="shared" si="78"/>
        <v>AEEO19</v>
      </c>
    </row>
    <row r="1002" spans="1:26" x14ac:dyDescent="0.35">
      <c r="A1002" s="4" t="s">
        <v>0</v>
      </c>
      <c r="B1002" s="4" t="s">
        <v>1</v>
      </c>
      <c r="C1002" s="4" t="s">
        <v>5</v>
      </c>
      <c r="D1002" s="4" t="s">
        <v>895</v>
      </c>
      <c r="E1002" s="4" t="s">
        <v>1408</v>
      </c>
      <c r="F1002" s="4" t="s">
        <v>3091</v>
      </c>
      <c r="G1002" s="4" t="s">
        <v>2410</v>
      </c>
      <c r="H1002" s="4"/>
      <c r="I1002" s="4" t="s">
        <v>3089</v>
      </c>
      <c r="J1002" s="4" t="s">
        <v>4093</v>
      </c>
      <c r="K1002" s="4" t="s">
        <v>5776</v>
      </c>
      <c r="L1002" s="4" t="s">
        <v>7465</v>
      </c>
      <c r="M1002" s="5">
        <v>299</v>
      </c>
      <c r="N1002" s="5">
        <v>224.25</v>
      </c>
      <c r="O1002" s="5">
        <v>404</v>
      </c>
      <c r="P1002" s="6" t="s">
        <v>9139</v>
      </c>
      <c r="Q1002" s="4" t="s">
        <v>10742</v>
      </c>
      <c r="R1002" s="4" t="str">
        <f t="shared" si="79"/>
        <v>CD276/B7 H3 Rabbit Monoclonal Antibody</v>
      </c>
      <c r="S1002" s="4" t="str">
        <f t="shared" si="75"/>
        <v>CD276/B7 H3  Monoclonal Antibody</v>
      </c>
      <c r="T1002" s="4" t="str">
        <f t="shared" si="76"/>
        <v xml:space="preserve">CD276/B7 H3  </v>
      </c>
      <c r="U1002" s="4" t="s">
        <v>12063</v>
      </c>
      <c r="V1002" s="4" t="str">
        <f t="shared" si="77"/>
        <v>Human, Species Mouse</v>
      </c>
      <c r="W1002" s="4"/>
      <c r="X1002" s="4"/>
      <c r="Y1002" s="4"/>
      <c r="Z1002" s="4" t="str">
        <f t="shared" si="78"/>
        <v>ABGB3</v>
      </c>
    </row>
    <row r="1003" spans="1:26" x14ac:dyDescent="0.35">
      <c r="A1003" s="4" t="s">
        <v>0</v>
      </c>
      <c r="B1003" s="4" t="s">
        <v>1</v>
      </c>
      <c r="C1003" s="4" t="s">
        <v>5</v>
      </c>
      <c r="D1003" s="4" t="s">
        <v>896</v>
      </c>
      <c r="E1003" s="4" t="s">
        <v>1408</v>
      </c>
      <c r="F1003" s="4" t="s">
        <v>3091</v>
      </c>
      <c r="G1003" s="4" t="s">
        <v>2411</v>
      </c>
      <c r="H1003" s="4"/>
      <c r="I1003" s="4" t="s">
        <v>3089</v>
      </c>
      <c r="J1003" s="4" t="s">
        <v>4094</v>
      </c>
      <c r="K1003" s="4" t="s">
        <v>5777</v>
      </c>
      <c r="L1003" s="4" t="s">
        <v>7466</v>
      </c>
      <c r="M1003" s="5">
        <v>299</v>
      </c>
      <c r="N1003" s="5">
        <v>224.25</v>
      </c>
      <c r="O1003" s="5">
        <v>404</v>
      </c>
      <c r="P1003" s="6" t="s">
        <v>9140</v>
      </c>
      <c r="Q1003" s="4" t="s">
        <v>10743</v>
      </c>
      <c r="R1003" s="4" t="str">
        <f t="shared" si="79"/>
        <v>PHOX2B Monoclonal Antibody</v>
      </c>
      <c r="S1003" s="4" t="str">
        <f t="shared" si="75"/>
        <v>PHOX2B Monoclonal Antibody</v>
      </c>
      <c r="T1003" s="4" t="str">
        <f t="shared" si="76"/>
        <v xml:space="preserve">PHOX2B </v>
      </c>
      <c r="U1003" s="4" t="s">
        <v>896</v>
      </c>
      <c r="V1003" s="4" t="str">
        <f t="shared" si="77"/>
        <v>Human, Species Mouse</v>
      </c>
      <c r="W1003" s="4"/>
      <c r="X1003" s="4"/>
      <c r="Y1003" s="4"/>
      <c r="Z1003" s="4" t="str">
        <f t="shared" si="78"/>
        <v>AEFG16</v>
      </c>
    </row>
    <row r="1004" spans="1:26" x14ac:dyDescent="0.35">
      <c r="A1004" s="4" t="s">
        <v>0</v>
      </c>
      <c r="B1004" s="4" t="s">
        <v>1</v>
      </c>
      <c r="C1004" s="4" t="s">
        <v>2</v>
      </c>
      <c r="D1004" s="4" t="s">
        <v>897</v>
      </c>
      <c r="E1004" s="4" t="s">
        <v>1408</v>
      </c>
      <c r="F1004" s="4" t="s">
        <v>3091</v>
      </c>
      <c r="G1004" s="4" t="s">
        <v>2412</v>
      </c>
      <c r="H1004" s="4"/>
      <c r="I1004" s="4" t="s">
        <v>3089</v>
      </c>
      <c r="J1004" s="4" t="s">
        <v>4095</v>
      </c>
      <c r="K1004" s="4" t="s">
        <v>5778</v>
      </c>
      <c r="L1004" s="4" t="s">
        <v>7467</v>
      </c>
      <c r="M1004" s="5">
        <v>299</v>
      </c>
      <c r="N1004" s="5">
        <v>224.25</v>
      </c>
      <c r="O1004" s="5">
        <v>404</v>
      </c>
      <c r="P1004" s="6" t="s">
        <v>9141</v>
      </c>
      <c r="Q1004" s="4" t="s">
        <v>10744</v>
      </c>
      <c r="R1004" s="4" t="str">
        <f t="shared" si="79"/>
        <v>STK3/Mst2 Rabbit Monoclonal Antibody</v>
      </c>
      <c r="S1004" s="4" t="str">
        <f t="shared" si="75"/>
        <v>STK3/Mst2  Monoclonal Antibody</v>
      </c>
      <c r="T1004" s="4" t="str">
        <f t="shared" si="76"/>
        <v xml:space="preserve">STK3/Mst2  </v>
      </c>
      <c r="U1004" s="4" t="s">
        <v>12064</v>
      </c>
      <c r="V1004" s="4" t="str">
        <f t="shared" si="77"/>
        <v>Human, Species Mouse, Species Rat</v>
      </c>
      <c r="W1004" s="4"/>
      <c r="X1004" s="4"/>
      <c r="Y1004" s="4"/>
      <c r="Z1004" s="4" t="str">
        <f t="shared" si="78"/>
        <v>EIE19</v>
      </c>
    </row>
    <row r="1005" spans="1:26" x14ac:dyDescent="0.35">
      <c r="A1005" s="4" t="s">
        <v>0</v>
      </c>
      <c r="B1005" s="4" t="s">
        <v>1</v>
      </c>
      <c r="C1005" s="4" t="s">
        <v>2</v>
      </c>
      <c r="D1005" s="4" t="s">
        <v>898</v>
      </c>
      <c r="E1005" s="4" t="s">
        <v>1408</v>
      </c>
      <c r="F1005" s="4" t="s">
        <v>3091</v>
      </c>
      <c r="G1005" s="4" t="s">
        <v>2413</v>
      </c>
      <c r="H1005" s="4"/>
      <c r="I1005" s="4" t="s">
        <v>3089</v>
      </c>
      <c r="J1005" s="4" t="s">
        <v>4096</v>
      </c>
      <c r="K1005" s="4" t="s">
        <v>5779</v>
      </c>
      <c r="L1005" s="4" t="s">
        <v>7468</v>
      </c>
      <c r="M1005" s="5">
        <v>299</v>
      </c>
      <c r="N1005" s="5">
        <v>224.25</v>
      </c>
      <c r="O1005" s="5">
        <v>404</v>
      </c>
      <c r="P1005" s="6" t="s">
        <v>9142</v>
      </c>
      <c r="Q1005" s="4" t="s">
        <v>10745</v>
      </c>
      <c r="R1005" s="4" t="str">
        <f t="shared" si="79"/>
        <v>Collagen VI COL6A1 Rabbit Monoclonal Antibody</v>
      </c>
      <c r="S1005" s="4" t="str">
        <f t="shared" si="75"/>
        <v>Collagen VI COL6A1  Monoclonal Antibody</v>
      </c>
      <c r="T1005" s="4" t="str">
        <f t="shared" si="76"/>
        <v xml:space="preserve">Collagen VI COL6A1  </v>
      </c>
      <c r="U1005" s="4" t="s">
        <v>12065</v>
      </c>
      <c r="V1005" s="4" t="str">
        <f t="shared" si="77"/>
        <v>Human, Species Mouse, Species Rat</v>
      </c>
      <c r="W1005" s="4"/>
      <c r="X1005" s="4"/>
      <c r="Y1005" s="4"/>
      <c r="Z1005" s="4" t="str">
        <f t="shared" si="78"/>
        <v>HGG3</v>
      </c>
    </row>
    <row r="1006" spans="1:26" x14ac:dyDescent="0.35">
      <c r="A1006" s="4" t="s">
        <v>0</v>
      </c>
      <c r="B1006" s="4" t="s">
        <v>1</v>
      </c>
      <c r="C1006" s="4" t="s">
        <v>5</v>
      </c>
      <c r="D1006" s="4" t="s">
        <v>899</v>
      </c>
      <c r="E1006" s="4" t="s">
        <v>1408</v>
      </c>
      <c r="F1006" s="4" t="s">
        <v>3091</v>
      </c>
      <c r="G1006" s="4" t="s">
        <v>2414</v>
      </c>
      <c r="H1006" s="4"/>
      <c r="I1006" s="4" t="s">
        <v>3089</v>
      </c>
      <c r="J1006" s="4" t="s">
        <v>4097</v>
      </c>
      <c r="K1006" s="4" t="s">
        <v>5780</v>
      </c>
      <c r="L1006" s="4" t="s">
        <v>7469</v>
      </c>
      <c r="M1006" s="5">
        <v>299</v>
      </c>
      <c r="N1006" s="5">
        <v>224.25</v>
      </c>
      <c r="O1006" s="5">
        <v>404</v>
      </c>
      <c r="P1006" s="6" t="s">
        <v>9143</v>
      </c>
      <c r="Q1006" s="4" t="s">
        <v>10746</v>
      </c>
      <c r="R1006" s="4" t="str">
        <f t="shared" si="79"/>
        <v>TGM2/Transglutaminase 2 Rabbit Monoclonal Antibody</v>
      </c>
      <c r="S1006" s="4" t="str">
        <f t="shared" si="75"/>
        <v>TGM2/Transglutaminase 2  Monoclonal Antibody</v>
      </c>
      <c r="T1006" s="4" t="str">
        <f t="shared" si="76"/>
        <v xml:space="preserve">TGM2/Transglutaminase 2  </v>
      </c>
      <c r="U1006" s="4" t="s">
        <v>12066</v>
      </c>
      <c r="V1006" s="4" t="str">
        <f t="shared" si="77"/>
        <v>Human, Species Mouse</v>
      </c>
      <c r="W1006" s="4"/>
      <c r="X1006" s="4"/>
      <c r="Y1006" s="4"/>
      <c r="Z1006" s="4" t="str">
        <f t="shared" si="78"/>
        <v>ABEG20</v>
      </c>
    </row>
    <row r="1007" spans="1:26" x14ac:dyDescent="0.35">
      <c r="A1007" s="4" t="s">
        <v>0</v>
      </c>
      <c r="B1007" s="4" t="s">
        <v>1</v>
      </c>
      <c r="C1007" s="4" t="s">
        <v>3</v>
      </c>
      <c r="D1007" s="4" t="s">
        <v>900</v>
      </c>
      <c r="E1007" s="4" t="s">
        <v>1408</v>
      </c>
      <c r="F1007" s="4" t="s">
        <v>3091</v>
      </c>
      <c r="G1007" s="4" t="s">
        <v>2415</v>
      </c>
      <c r="H1007" s="4"/>
      <c r="I1007" s="4" t="s">
        <v>3089</v>
      </c>
      <c r="J1007" s="4" t="s">
        <v>4098</v>
      </c>
      <c r="K1007" s="4" t="s">
        <v>5781</v>
      </c>
      <c r="L1007" s="4" t="s">
        <v>7470</v>
      </c>
      <c r="M1007" s="5">
        <v>299</v>
      </c>
      <c r="N1007" s="5">
        <v>224.25</v>
      </c>
      <c r="O1007" s="5">
        <v>404</v>
      </c>
      <c r="P1007" s="6" t="s">
        <v>9144</v>
      </c>
      <c r="Q1007" s="4" t="s">
        <v>10747</v>
      </c>
      <c r="R1007" s="4" t="str">
        <f t="shared" si="79"/>
        <v>CD8 CD8A Rabbit Monoclonal Antibody</v>
      </c>
      <c r="S1007" s="4" t="str">
        <f t="shared" si="75"/>
        <v>CD8 CD8A  Monoclonal Antibody</v>
      </c>
      <c r="T1007" s="4" t="str">
        <f t="shared" si="76"/>
        <v xml:space="preserve">CD8 CD8A  </v>
      </c>
      <c r="U1007" s="4" t="s">
        <v>12067</v>
      </c>
      <c r="V1007" s="4" t="str">
        <f t="shared" si="77"/>
        <v>Human</v>
      </c>
      <c r="W1007" s="4"/>
      <c r="X1007" s="4"/>
      <c r="Y1007" s="4"/>
      <c r="Z1007" s="4" t="str">
        <f t="shared" si="78"/>
        <v>EAF3</v>
      </c>
    </row>
    <row r="1008" spans="1:26" x14ac:dyDescent="0.35">
      <c r="A1008" s="4" t="s">
        <v>0</v>
      </c>
      <c r="B1008" s="4" t="s">
        <v>1</v>
      </c>
      <c r="C1008" s="4" t="s">
        <v>3</v>
      </c>
      <c r="D1008" s="4" t="s">
        <v>900</v>
      </c>
      <c r="E1008" s="4" t="s">
        <v>1408</v>
      </c>
      <c r="F1008" s="4" t="s">
        <v>3091</v>
      </c>
      <c r="G1008" s="4" t="s">
        <v>2416</v>
      </c>
      <c r="H1008" s="4"/>
      <c r="I1008" s="4" t="s">
        <v>3089</v>
      </c>
      <c r="J1008" s="4" t="s">
        <v>4099</v>
      </c>
      <c r="K1008" s="4" t="s">
        <v>5782</v>
      </c>
      <c r="L1008" s="4" t="s">
        <v>7471</v>
      </c>
      <c r="M1008" s="5">
        <v>299</v>
      </c>
      <c r="N1008" s="5">
        <v>224.25</v>
      </c>
      <c r="O1008" s="5">
        <v>404</v>
      </c>
      <c r="P1008" s="6" t="s">
        <v>9145</v>
      </c>
      <c r="Q1008" s="4" t="s">
        <v>10748</v>
      </c>
      <c r="R1008" s="4" t="str">
        <f t="shared" si="79"/>
        <v>CD8 alpha Rabbit Monoclonal Antibody</v>
      </c>
      <c r="S1008" s="4" t="str">
        <f t="shared" si="75"/>
        <v>CD8 alpha  Monoclonal Antibody</v>
      </c>
      <c r="T1008" s="4" t="str">
        <f t="shared" si="76"/>
        <v xml:space="preserve">CD8 alpha  </v>
      </c>
      <c r="U1008" s="4" t="s">
        <v>12068</v>
      </c>
      <c r="V1008" s="4" t="str">
        <f t="shared" si="77"/>
        <v>Human</v>
      </c>
      <c r="W1008" s="4"/>
      <c r="X1008" s="4"/>
      <c r="Y1008" s="4"/>
      <c r="Z1008" s="4" t="str">
        <f t="shared" si="78"/>
        <v>BDG3</v>
      </c>
    </row>
    <row r="1009" spans="1:26" x14ac:dyDescent="0.35">
      <c r="A1009" s="4" t="s">
        <v>0</v>
      </c>
      <c r="B1009" s="4" t="s">
        <v>1</v>
      </c>
      <c r="C1009" s="4" t="s">
        <v>3</v>
      </c>
      <c r="D1009" s="4" t="s">
        <v>901</v>
      </c>
      <c r="E1009" s="4" t="s">
        <v>1408</v>
      </c>
      <c r="F1009" s="4" t="s">
        <v>3091</v>
      </c>
      <c r="G1009" s="4" t="s">
        <v>2417</v>
      </c>
      <c r="H1009" s="4"/>
      <c r="I1009" s="4" t="s">
        <v>3089</v>
      </c>
      <c r="J1009" s="4" t="s">
        <v>4100</v>
      </c>
      <c r="K1009" s="4" t="s">
        <v>5783</v>
      </c>
      <c r="L1009" s="4" t="s">
        <v>7472</v>
      </c>
      <c r="M1009" s="5">
        <v>299</v>
      </c>
      <c r="N1009" s="5">
        <v>224.25</v>
      </c>
      <c r="O1009" s="5">
        <v>404</v>
      </c>
      <c r="P1009" s="6" t="s">
        <v>9146</v>
      </c>
      <c r="Q1009" s="4" t="s">
        <v>10749</v>
      </c>
      <c r="R1009" s="4" t="str">
        <f t="shared" si="79"/>
        <v>Hemopexin HPX Monoclonal Antibody</v>
      </c>
      <c r="S1009" s="4" t="str">
        <f t="shared" si="75"/>
        <v>Hemopexin HPX Monoclonal Antibody</v>
      </c>
      <c r="T1009" s="4" t="str">
        <f t="shared" si="76"/>
        <v xml:space="preserve">Hemopexin HPX </v>
      </c>
      <c r="U1009" s="4" t="s">
        <v>12069</v>
      </c>
      <c r="V1009" s="4" t="str">
        <f t="shared" si="77"/>
        <v>Human</v>
      </c>
      <c r="W1009" s="4"/>
      <c r="X1009" s="4"/>
      <c r="Y1009" s="4"/>
      <c r="Z1009" s="4" t="str">
        <f t="shared" si="78"/>
        <v>ADAD8</v>
      </c>
    </row>
    <row r="1010" spans="1:26" x14ac:dyDescent="0.35">
      <c r="A1010" s="4" t="s">
        <v>0</v>
      </c>
      <c r="B1010" s="4" t="s">
        <v>1</v>
      </c>
      <c r="C1010" s="4" t="s">
        <v>2</v>
      </c>
      <c r="D1010" s="4" t="s">
        <v>902</v>
      </c>
      <c r="E1010" s="4" t="s">
        <v>1408</v>
      </c>
      <c r="F1010" s="4" t="s">
        <v>3091</v>
      </c>
      <c r="G1010" s="4" t="s">
        <v>2418</v>
      </c>
      <c r="H1010" s="4"/>
      <c r="I1010" s="4" t="s">
        <v>3089</v>
      </c>
      <c r="J1010" s="4" t="s">
        <v>4101</v>
      </c>
      <c r="K1010" s="4" t="s">
        <v>5784</v>
      </c>
      <c r="L1010" s="4" t="s">
        <v>7473</v>
      </c>
      <c r="M1010" s="5">
        <v>299</v>
      </c>
      <c r="N1010" s="5">
        <v>224.25</v>
      </c>
      <c r="O1010" s="5">
        <v>404</v>
      </c>
      <c r="P1010" s="6" t="s">
        <v>9147</v>
      </c>
      <c r="Q1010" s="4" t="s">
        <v>10750</v>
      </c>
      <c r="R1010" s="4" t="str">
        <f t="shared" si="79"/>
        <v>HIP1 Monoclonal Antibody</v>
      </c>
      <c r="S1010" s="4" t="str">
        <f t="shared" si="75"/>
        <v>HIP1 Monoclonal Antibody</v>
      </c>
      <c r="T1010" s="4" t="str">
        <f t="shared" si="76"/>
        <v xml:space="preserve">HIP1 </v>
      </c>
      <c r="U1010" s="4" t="s">
        <v>902</v>
      </c>
      <c r="V1010" s="4" t="str">
        <f t="shared" si="77"/>
        <v>Human, Species Mouse, Species Rat</v>
      </c>
      <c r="W1010" s="4"/>
      <c r="X1010" s="4"/>
      <c r="Y1010" s="4"/>
      <c r="Z1010" s="4" t="str">
        <f t="shared" si="78"/>
        <v>AFG8</v>
      </c>
    </row>
    <row r="1011" spans="1:26" x14ac:dyDescent="0.35">
      <c r="A1011" s="4" t="s">
        <v>0</v>
      </c>
      <c r="B1011" s="4" t="s">
        <v>1</v>
      </c>
      <c r="C1011" s="4" t="s">
        <v>2</v>
      </c>
      <c r="D1011" s="4" t="s">
        <v>903</v>
      </c>
      <c r="E1011" s="4" t="s">
        <v>1408</v>
      </c>
      <c r="F1011" s="4" t="s">
        <v>3091</v>
      </c>
      <c r="G1011" s="4" t="s">
        <v>2419</v>
      </c>
      <c r="H1011" s="4"/>
      <c r="I1011" s="4" t="s">
        <v>3089</v>
      </c>
      <c r="J1011" s="4" t="s">
        <v>4102</v>
      </c>
      <c r="K1011" s="4" t="s">
        <v>5785</v>
      </c>
      <c r="L1011" s="4" t="s">
        <v>7474</v>
      </c>
      <c r="M1011" s="5">
        <v>299</v>
      </c>
      <c r="N1011" s="5">
        <v>224.25</v>
      </c>
      <c r="O1011" s="5">
        <v>404</v>
      </c>
      <c r="P1011" s="6" t="s">
        <v>9148</v>
      </c>
      <c r="Q1011" s="4" t="s">
        <v>10751</v>
      </c>
      <c r="R1011" s="4" t="str">
        <f t="shared" si="79"/>
        <v>SFPQ Monoclonal Antibody</v>
      </c>
      <c r="S1011" s="4" t="str">
        <f t="shared" si="75"/>
        <v>SFPQ Monoclonal Antibody</v>
      </c>
      <c r="T1011" s="4" t="str">
        <f t="shared" si="76"/>
        <v xml:space="preserve">SFPQ </v>
      </c>
      <c r="U1011" s="4" t="s">
        <v>903</v>
      </c>
      <c r="V1011" s="4" t="str">
        <f t="shared" si="77"/>
        <v>Human, Species Mouse, Species Rat</v>
      </c>
      <c r="W1011" s="4"/>
      <c r="X1011" s="4"/>
      <c r="Y1011" s="4"/>
      <c r="Z1011" s="4" t="str">
        <f t="shared" si="78"/>
        <v>AECI19</v>
      </c>
    </row>
    <row r="1012" spans="1:26" x14ac:dyDescent="0.35">
      <c r="A1012" s="4" t="s">
        <v>0</v>
      </c>
      <c r="B1012" s="4" t="s">
        <v>1</v>
      </c>
      <c r="C1012" s="4" t="s">
        <v>2</v>
      </c>
      <c r="D1012" s="4" t="s">
        <v>904</v>
      </c>
      <c r="E1012" s="4" t="s">
        <v>1408</v>
      </c>
      <c r="F1012" s="4" t="s">
        <v>3091</v>
      </c>
      <c r="G1012" s="4" t="s">
        <v>2420</v>
      </c>
      <c r="H1012" s="4"/>
      <c r="I1012" s="4" t="s">
        <v>3089</v>
      </c>
      <c r="J1012" s="4" t="s">
        <v>4103</v>
      </c>
      <c r="K1012" s="4" t="s">
        <v>5786</v>
      </c>
      <c r="L1012" s="4" t="s">
        <v>7475</v>
      </c>
      <c r="M1012" s="5">
        <v>299</v>
      </c>
      <c r="N1012" s="5">
        <v>224.25</v>
      </c>
      <c r="O1012" s="5">
        <v>404</v>
      </c>
      <c r="P1012" s="6" t="s">
        <v>9149</v>
      </c>
      <c r="Q1012" s="4" t="s">
        <v>10752</v>
      </c>
      <c r="R1012" s="4" t="str">
        <f t="shared" si="79"/>
        <v>Olig2 Rabbit Monoclonal Antibody</v>
      </c>
      <c r="S1012" s="4" t="str">
        <f t="shared" si="75"/>
        <v>Olig2  Monoclonal Antibody</v>
      </c>
      <c r="T1012" s="4" t="str">
        <f t="shared" si="76"/>
        <v xml:space="preserve">Olig2  </v>
      </c>
      <c r="U1012" s="4" t="s">
        <v>12070</v>
      </c>
      <c r="V1012" s="4" t="str">
        <f t="shared" si="77"/>
        <v>Human, Species Mouse, Species Rat</v>
      </c>
      <c r="W1012" s="4"/>
      <c r="X1012" s="4"/>
      <c r="Y1012" s="4"/>
      <c r="Z1012" s="4" t="str">
        <f t="shared" si="78"/>
        <v>ADC15</v>
      </c>
    </row>
    <row r="1013" spans="1:26" x14ac:dyDescent="0.35">
      <c r="A1013" s="4" t="s">
        <v>0</v>
      </c>
      <c r="B1013" s="4" t="s">
        <v>1</v>
      </c>
      <c r="C1013" s="4" t="s">
        <v>2</v>
      </c>
      <c r="D1013" s="4" t="s">
        <v>905</v>
      </c>
      <c r="E1013" s="4" t="s">
        <v>1408</v>
      </c>
      <c r="F1013" s="4" t="s">
        <v>3091</v>
      </c>
      <c r="G1013" s="4" t="s">
        <v>2421</v>
      </c>
      <c r="H1013" s="4"/>
      <c r="I1013" s="4" t="s">
        <v>3089</v>
      </c>
      <c r="J1013" s="4" t="s">
        <v>4104</v>
      </c>
      <c r="K1013" s="4" t="s">
        <v>5787</v>
      </c>
      <c r="L1013" s="4" t="s">
        <v>7476</v>
      </c>
      <c r="M1013" s="5">
        <v>299</v>
      </c>
      <c r="N1013" s="5">
        <v>224.25</v>
      </c>
      <c r="O1013" s="5">
        <v>404</v>
      </c>
      <c r="P1013" s="6" t="s">
        <v>9150</v>
      </c>
      <c r="Q1013" s="4" t="s">
        <v>10753</v>
      </c>
      <c r="R1013" s="4" t="str">
        <f t="shared" si="79"/>
        <v>Nck NCK1 Monoclonal Antibody</v>
      </c>
      <c r="S1013" s="4" t="str">
        <f t="shared" si="75"/>
        <v>Nck NCK1 Monoclonal Antibody</v>
      </c>
      <c r="T1013" s="4" t="str">
        <f t="shared" si="76"/>
        <v xml:space="preserve">Nck NCK1 </v>
      </c>
      <c r="U1013" s="4" t="s">
        <v>12071</v>
      </c>
      <c r="V1013" s="4" t="str">
        <f t="shared" si="77"/>
        <v>Human, Species Mouse, Species Rat</v>
      </c>
      <c r="W1013" s="4"/>
      <c r="X1013" s="4"/>
      <c r="Y1013" s="4"/>
      <c r="Z1013" s="4" t="str">
        <f t="shared" si="78"/>
        <v>AFEG14</v>
      </c>
    </row>
    <row r="1014" spans="1:26" x14ac:dyDescent="0.35">
      <c r="A1014" s="4" t="s">
        <v>0</v>
      </c>
      <c r="B1014" s="4" t="s">
        <v>1</v>
      </c>
      <c r="C1014" s="4" t="s">
        <v>3</v>
      </c>
      <c r="D1014" s="4" t="s">
        <v>906</v>
      </c>
      <c r="E1014" s="4" t="s">
        <v>1408</v>
      </c>
      <c r="F1014" s="4" t="s">
        <v>3091</v>
      </c>
      <c r="G1014" s="4" t="s">
        <v>2422</v>
      </c>
      <c r="H1014" s="4"/>
      <c r="I1014" s="4" t="s">
        <v>3089</v>
      </c>
      <c r="J1014" s="4" t="s">
        <v>4105</v>
      </c>
      <c r="K1014" s="4" t="s">
        <v>5788</v>
      </c>
      <c r="L1014" s="4" t="s">
        <v>7477</v>
      </c>
      <c r="M1014" s="5">
        <v>299</v>
      </c>
      <c r="N1014" s="5">
        <v>224.25</v>
      </c>
      <c r="O1014" s="5">
        <v>404</v>
      </c>
      <c r="P1014" s="6" t="s">
        <v>9151</v>
      </c>
      <c r="Q1014" s="4" t="s">
        <v>10754</v>
      </c>
      <c r="R1014" s="4" t="str">
        <f t="shared" si="79"/>
        <v>HIF-1 beta ARNT Rabbit Monoclonal Antibody</v>
      </c>
      <c r="S1014" s="4" t="str">
        <f t="shared" si="75"/>
        <v>HIF-1 beta ARNT  Monoclonal Antibody</v>
      </c>
      <c r="T1014" s="4" t="str">
        <f t="shared" si="76"/>
        <v xml:space="preserve">HIF-1 beta ARNT  </v>
      </c>
      <c r="U1014" s="4" t="s">
        <v>12072</v>
      </c>
      <c r="V1014" s="4" t="str">
        <f t="shared" si="77"/>
        <v>Human</v>
      </c>
      <c r="W1014" s="4"/>
      <c r="X1014" s="4"/>
      <c r="Y1014" s="4"/>
      <c r="Z1014" s="4" t="str">
        <f t="shared" si="78"/>
        <v>EAD1</v>
      </c>
    </row>
    <row r="1015" spans="1:26" x14ac:dyDescent="0.35">
      <c r="A1015" s="4" t="s">
        <v>0</v>
      </c>
      <c r="B1015" s="4" t="s">
        <v>1</v>
      </c>
      <c r="C1015" s="4" t="s">
        <v>3</v>
      </c>
      <c r="D1015" s="4" t="s">
        <v>907</v>
      </c>
      <c r="E1015" s="4" t="s">
        <v>1408</v>
      </c>
      <c r="F1015" s="4" t="s">
        <v>3091</v>
      </c>
      <c r="G1015" s="4" t="s">
        <v>2423</v>
      </c>
      <c r="H1015" s="4"/>
      <c r="I1015" s="4" t="s">
        <v>3089</v>
      </c>
      <c r="J1015" s="4" t="s">
        <v>4106</v>
      </c>
      <c r="K1015" s="4" t="s">
        <v>5789</v>
      </c>
      <c r="L1015" s="4" t="s">
        <v>7478</v>
      </c>
      <c r="M1015" s="5">
        <v>299</v>
      </c>
      <c r="N1015" s="5">
        <v>224.25</v>
      </c>
      <c r="O1015" s="5">
        <v>404</v>
      </c>
      <c r="P1015" s="6" t="s">
        <v>9152</v>
      </c>
      <c r="Q1015" s="4" t="s">
        <v>10755</v>
      </c>
      <c r="R1015" s="4" t="str">
        <f t="shared" si="79"/>
        <v>Fragilis IFITM3 Monoclonal Antibody</v>
      </c>
      <c r="S1015" s="4" t="str">
        <f t="shared" si="75"/>
        <v>Fragilis IFITM3 Monoclonal Antibody</v>
      </c>
      <c r="T1015" s="4" t="str">
        <f t="shared" si="76"/>
        <v xml:space="preserve">Fragilis IFITM3 </v>
      </c>
      <c r="U1015" s="4" t="s">
        <v>12073</v>
      </c>
      <c r="V1015" s="4" t="str">
        <f t="shared" si="77"/>
        <v>Human</v>
      </c>
      <c r="W1015" s="4"/>
      <c r="X1015" s="4"/>
      <c r="Y1015" s="4"/>
      <c r="Z1015" s="4" t="str">
        <f t="shared" si="78"/>
        <v>ADAC9</v>
      </c>
    </row>
    <row r="1016" spans="1:26" x14ac:dyDescent="0.35">
      <c r="A1016" s="4" t="s">
        <v>0</v>
      </c>
      <c r="B1016" s="4" t="s">
        <v>1</v>
      </c>
      <c r="C1016" s="4" t="s">
        <v>2</v>
      </c>
      <c r="D1016" s="4" t="s">
        <v>908</v>
      </c>
      <c r="E1016" s="4" t="s">
        <v>1408</v>
      </c>
      <c r="F1016" s="4" t="s">
        <v>3091</v>
      </c>
      <c r="G1016" s="4" t="s">
        <v>2424</v>
      </c>
      <c r="H1016" s="4"/>
      <c r="I1016" s="4" t="s">
        <v>3089</v>
      </c>
      <c r="J1016" s="4" t="s">
        <v>4107</v>
      </c>
      <c r="K1016" s="4" t="s">
        <v>5790</v>
      </c>
      <c r="L1016" s="4" t="s">
        <v>7479</v>
      </c>
      <c r="M1016" s="5">
        <v>299</v>
      </c>
      <c r="N1016" s="5">
        <v>224.25</v>
      </c>
      <c r="O1016" s="5">
        <v>404</v>
      </c>
      <c r="P1016" s="6" t="s">
        <v>9153</v>
      </c>
      <c r="Q1016" s="4" t="s">
        <v>10756</v>
      </c>
      <c r="R1016" s="4" t="str">
        <f t="shared" si="79"/>
        <v>PI 3 Kinase p110 delta PIK3CD Rabbit Monoclonal Antibody</v>
      </c>
      <c r="S1016" s="4" t="str">
        <f t="shared" si="75"/>
        <v>PI 3 Kinase p110 delta PIK3CD  Monoclonal Antibody</v>
      </c>
      <c r="T1016" s="4" t="str">
        <f t="shared" si="76"/>
        <v xml:space="preserve">PI 3 Kinase p110 delta PIK3CD  </v>
      </c>
      <c r="U1016" s="4" t="s">
        <v>12074</v>
      </c>
      <c r="V1016" s="4" t="str">
        <f t="shared" si="77"/>
        <v>Human, Species Mouse, Species Rat</v>
      </c>
      <c r="W1016" s="4"/>
      <c r="X1016" s="4"/>
      <c r="Y1016" s="4"/>
      <c r="Z1016" s="4" t="str">
        <f t="shared" si="78"/>
        <v>ADEO16</v>
      </c>
    </row>
    <row r="1017" spans="1:26" x14ac:dyDescent="0.35">
      <c r="A1017" s="4" t="s">
        <v>0</v>
      </c>
      <c r="B1017" s="4" t="s">
        <v>1</v>
      </c>
      <c r="C1017" s="4" t="s">
        <v>2</v>
      </c>
      <c r="D1017" s="4" t="s">
        <v>909</v>
      </c>
      <c r="E1017" s="4" t="s">
        <v>1408</v>
      </c>
      <c r="F1017" s="4" t="s">
        <v>3091</v>
      </c>
      <c r="G1017" s="4" t="s">
        <v>2425</v>
      </c>
      <c r="H1017" s="4"/>
      <c r="I1017" s="4" t="s">
        <v>3089</v>
      </c>
      <c r="J1017" s="4" t="s">
        <v>4108</v>
      </c>
      <c r="K1017" s="4" t="s">
        <v>5791</v>
      </c>
      <c r="L1017" s="4" t="s">
        <v>7480</v>
      </c>
      <c r="M1017" s="5">
        <v>299</v>
      </c>
      <c r="N1017" s="5">
        <v>224.25</v>
      </c>
      <c r="O1017" s="5">
        <v>404</v>
      </c>
      <c r="P1017" s="6" t="s">
        <v>9154</v>
      </c>
      <c r="Q1017" s="4" t="s">
        <v>10757</v>
      </c>
      <c r="R1017" s="4" t="str">
        <f t="shared" si="79"/>
        <v>Vitronectin VTN Rabbit Monoclonal Antibody</v>
      </c>
      <c r="S1017" s="4" t="str">
        <f t="shared" si="75"/>
        <v>Vitronectin VTN  Monoclonal Antibody</v>
      </c>
      <c r="T1017" s="4" t="str">
        <f t="shared" si="76"/>
        <v xml:space="preserve">Vitronectin VTN  </v>
      </c>
      <c r="U1017" s="4" t="s">
        <v>12075</v>
      </c>
      <c r="V1017" s="4" t="str">
        <f t="shared" si="77"/>
        <v>Human, Species Mouse, Species Rat</v>
      </c>
      <c r="W1017" s="4"/>
      <c r="X1017" s="4"/>
      <c r="Y1017" s="4"/>
      <c r="Z1017" s="4" t="str">
        <f t="shared" si="78"/>
        <v>DCC22</v>
      </c>
    </row>
    <row r="1018" spans="1:26" x14ac:dyDescent="0.35">
      <c r="A1018" s="4" t="s">
        <v>0</v>
      </c>
      <c r="B1018" s="4" t="s">
        <v>1</v>
      </c>
      <c r="C1018" s="4" t="s">
        <v>2</v>
      </c>
      <c r="D1018" s="4" t="s">
        <v>910</v>
      </c>
      <c r="E1018" s="4" t="s">
        <v>1408</v>
      </c>
      <c r="F1018" s="4" t="s">
        <v>3091</v>
      </c>
      <c r="G1018" s="4" t="s">
        <v>2426</v>
      </c>
      <c r="H1018" s="4"/>
      <c r="I1018" s="4" t="s">
        <v>3089</v>
      </c>
      <c r="J1018" s="4" t="s">
        <v>4109</v>
      </c>
      <c r="K1018" s="4" t="s">
        <v>5792</v>
      </c>
      <c r="L1018" s="4" t="s">
        <v>7481</v>
      </c>
      <c r="M1018" s="5">
        <v>299</v>
      </c>
      <c r="N1018" s="5">
        <v>224.25</v>
      </c>
      <c r="O1018" s="5">
        <v>404</v>
      </c>
      <c r="P1018" s="6" t="s">
        <v>9155</v>
      </c>
      <c r="Q1018" s="4" t="s">
        <v>10758</v>
      </c>
      <c r="R1018" s="4" t="str">
        <f t="shared" si="79"/>
        <v>DUSP1/Mkp 1 Rabbit Monoclonal Antibody</v>
      </c>
      <c r="S1018" s="4" t="str">
        <f t="shared" si="75"/>
        <v>DUSP1/Mkp 1  Monoclonal Antibody</v>
      </c>
      <c r="T1018" s="4" t="str">
        <f t="shared" si="76"/>
        <v xml:space="preserve">DUSP1/Mkp 1  </v>
      </c>
      <c r="U1018" s="4" t="s">
        <v>12076</v>
      </c>
      <c r="V1018" s="4" t="str">
        <f t="shared" si="77"/>
        <v>Human, Species Mouse, Species Rat</v>
      </c>
      <c r="W1018" s="4"/>
      <c r="X1018" s="4"/>
      <c r="Y1018" s="4"/>
      <c r="Z1018" s="4" t="str">
        <f t="shared" si="78"/>
        <v>IHB4</v>
      </c>
    </row>
    <row r="1019" spans="1:26" x14ac:dyDescent="0.35">
      <c r="A1019" s="4" t="s">
        <v>0</v>
      </c>
      <c r="B1019" s="4" t="s">
        <v>1</v>
      </c>
      <c r="C1019" s="4" t="s">
        <v>2</v>
      </c>
      <c r="D1019" s="4" t="s">
        <v>911</v>
      </c>
      <c r="E1019" s="4" t="s">
        <v>1408</v>
      </c>
      <c r="F1019" s="4" t="s">
        <v>3091</v>
      </c>
      <c r="G1019" s="4" t="s">
        <v>2427</v>
      </c>
      <c r="H1019" s="4"/>
      <c r="I1019" s="4" t="s">
        <v>3089</v>
      </c>
      <c r="J1019" s="4" t="s">
        <v>4110</v>
      </c>
      <c r="K1019" s="4" t="s">
        <v>5793</v>
      </c>
      <c r="L1019" s="4" t="s">
        <v>7482</v>
      </c>
      <c r="M1019" s="5">
        <v>299</v>
      </c>
      <c r="N1019" s="5">
        <v>224.25</v>
      </c>
      <c r="O1019" s="5">
        <v>404</v>
      </c>
      <c r="P1019" s="6" t="s">
        <v>9156</v>
      </c>
      <c r="Q1019" s="4" t="s">
        <v>10759</v>
      </c>
      <c r="R1019" s="4" t="str">
        <f t="shared" si="79"/>
        <v>G-CSF CSF3 Rabbit Monoclonal Antibody</v>
      </c>
      <c r="S1019" s="4" t="str">
        <f t="shared" si="75"/>
        <v>G-CSF CSF3  Monoclonal Antibody</v>
      </c>
      <c r="T1019" s="4" t="str">
        <f t="shared" si="76"/>
        <v xml:space="preserve">G-CSF CSF3  </v>
      </c>
      <c r="U1019" s="4" t="s">
        <v>12077</v>
      </c>
      <c r="V1019" s="4" t="str">
        <f t="shared" si="77"/>
        <v>Human, Species Mouse, Species Rat</v>
      </c>
      <c r="W1019" s="4"/>
      <c r="X1019" s="4"/>
      <c r="Y1019" s="4"/>
      <c r="Z1019" s="4" t="str">
        <f t="shared" si="78"/>
        <v>ABAC3</v>
      </c>
    </row>
    <row r="1020" spans="1:26" x14ac:dyDescent="0.35">
      <c r="A1020" s="4" t="s">
        <v>0</v>
      </c>
      <c r="B1020" s="4" t="s">
        <v>1</v>
      </c>
      <c r="C1020" s="4" t="s">
        <v>3</v>
      </c>
      <c r="D1020" s="4" t="s">
        <v>912</v>
      </c>
      <c r="E1020" s="4" t="s">
        <v>1408</v>
      </c>
      <c r="F1020" s="4" t="s">
        <v>3091</v>
      </c>
      <c r="G1020" s="4" t="s">
        <v>2428</v>
      </c>
      <c r="H1020" s="4"/>
      <c r="I1020" s="4" t="s">
        <v>3089</v>
      </c>
      <c r="J1020" s="4" t="s">
        <v>4111</v>
      </c>
      <c r="K1020" s="4" t="s">
        <v>5794</v>
      </c>
      <c r="L1020" s="4" t="s">
        <v>7483</v>
      </c>
      <c r="M1020" s="5">
        <v>299</v>
      </c>
      <c r="N1020" s="5">
        <v>224.25</v>
      </c>
      <c r="O1020" s="5">
        <v>404</v>
      </c>
      <c r="P1020" s="6" t="s">
        <v>9157</v>
      </c>
      <c r="Q1020" s="4" t="s">
        <v>10760</v>
      </c>
      <c r="R1020" s="4" t="str">
        <f t="shared" si="79"/>
        <v>MRC1/Cd206 Rabbit Monoclonal Antibody</v>
      </c>
      <c r="S1020" s="4" t="str">
        <f t="shared" si="75"/>
        <v>MRC1/Cd206  Monoclonal Antibody</v>
      </c>
      <c r="T1020" s="4" t="str">
        <f t="shared" si="76"/>
        <v xml:space="preserve">MRC1/Cd206  </v>
      </c>
      <c r="U1020" s="4" t="s">
        <v>12078</v>
      </c>
      <c r="V1020" s="4" t="str">
        <f t="shared" si="77"/>
        <v>Human</v>
      </c>
      <c r="W1020" s="4"/>
      <c r="X1020" s="4"/>
      <c r="Y1020" s="4"/>
      <c r="Z1020" s="4" t="str">
        <f t="shared" si="78"/>
        <v>AOOF13</v>
      </c>
    </row>
    <row r="1021" spans="1:26" x14ac:dyDescent="0.35">
      <c r="A1021" s="4" t="s">
        <v>0</v>
      </c>
      <c r="B1021" s="4" t="s">
        <v>1</v>
      </c>
      <c r="C1021" s="4" t="s">
        <v>3</v>
      </c>
      <c r="D1021" s="4" t="s">
        <v>913</v>
      </c>
      <c r="E1021" s="4" t="s">
        <v>1408</v>
      </c>
      <c r="F1021" s="4" t="s">
        <v>3091</v>
      </c>
      <c r="G1021" s="4" t="s">
        <v>2429</v>
      </c>
      <c r="H1021" s="4"/>
      <c r="I1021" s="4" t="s">
        <v>3089</v>
      </c>
      <c r="J1021" s="4" t="s">
        <v>4112</v>
      </c>
      <c r="K1021" s="4" t="s">
        <v>5795</v>
      </c>
      <c r="L1021" s="4" t="s">
        <v>7484</v>
      </c>
      <c r="M1021" s="5">
        <v>299</v>
      </c>
      <c r="N1021" s="5">
        <v>224.25</v>
      </c>
      <c r="O1021" s="5">
        <v>404</v>
      </c>
      <c r="P1021" s="6" t="s">
        <v>9158</v>
      </c>
      <c r="Q1021" s="4" t="s">
        <v>10761</v>
      </c>
      <c r="R1021" s="4" t="str">
        <f t="shared" si="79"/>
        <v>Noxa Rabbit Monoclonal Antibody</v>
      </c>
      <c r="S1021" s="4" t="str">
        <f t="shared" si="75"/>
        <v>Noxa  Monoclonal Antibody</v>
      </c>
      <c r="T1021" s="4" t="str">
        <f t="shared" si="76"/>
        <v xml:space="preserve">Noxa  </v>
      </c>
      <c r="U1021" s="4" t="s">
        <v>12079</v>
      </c>
      <c r="V1021" s="4" t="str">
        <f t="shared" si="77"/>
        <v>Human</v>
      </c>
      <c r="W1021" s="4"/>
      <c r="X1021" s="4"/>
      <c r="Y1021" s="4"/>
      <c r="Z1021" s="4" t="str">
        <f t="shared" si="78"/>
        <v>AAFB16</v>
      </c>
    </row>
    <row r="1022" spans="1:26" x14ac:dyDescent="0.35">
      <c r="A1022" s="4" t="s">
        <v>0</v>
      </c>
      <c r="B1022" s="4" t="s">
        <v>1</v>
      </c>
      <c r="C1022" s="4" t="s">
        <v>2</v>
      </c>
      <c r="D1022" s="4" t="s">
        <v>914</v>
      </c>
      <c r="E1022" s="4" t="s">
        <v>1408</v>
      </c>
      <c r="F1022" s="4" t="s">
        <v>3091</v>
      </c>
      <c r="G1022" s="4" t="s">
        <v>2430</v>
      </c>
      <c r="H1022" s="4"/>
      <c r="I1022" s="4" t="s">
        <v>3089</v>
      </c>
      <c r="J1022" s="4" t="s">
        <v>4113</v>
      </c>
      <c r="K1022" s="4" t="s">
        <v>5796</v>
      </c>
      <c r="L1022" s="4" t="s">
        <v>7485</v>
      </c>
      <c r="M1022" s="5">
        <v>299</v>
      </c>
      <c r="N1022" s="5">
        <v>224.25</v>
      </c>
      <c r="O1022" s="5">
        <v>404</v>
      </c>
      <c r="P1022" s="6" t="s">
        <v>9159</v>
      </c>
      <c r="Q1022" s="4" t="s">
        <v>10762</v>
      </c>
      <c r="R1022" s="4" t="str">
        <f t="shared" si="79"/>
        <v>Cytokeratin 17 Rabbit Monoclonal Antibody</v>
      </c>
      <c r="S1022" s="4" t="str">
        <f t="shared" si="75"/>
        <v>Cytokeratin 17  Monoclonal Antibody</v>
      </c>
      <c r="T1022" s="4" t="str">
        <f t="shared" si="76"/>
        <v xml:space="preserve">Cytokeratin 17  </v>
      </c>
      <c r="U1022" s="4" t="s">
        <v>12080</v>
      </c>
      <c r="V1022" s="4" t="str">
        <f t="shared" si="77"/>
        <v>Human, Species Mouse, Species Rat</v>
      </c>
      <c r="W1022" s="4"/>
      <c r="X1022" s="4"/>
      <c r="Y1022" s="4"/>
      <c r="Z1022" s="4" t="str">
        <f t="shared" si="78"/>
        <v>DIB11</v>
      </c>
    </row>
    <row r="1023" spans="1:26" x14ac:dyDescent="0.35">
      <c r="A1023" s="4" t="s">
        <v>0</v>
      </c>
      <c r="B1023" s="4" t="s">
        <v>1</v>
      </c>
      <c r="C1023" s="4" t="s">
        <v>2</v>
      </c>
      <c r="D1023" s="4" t="s">
        <v>915</v>
      </c>
      <c r="E1023" s="4" t="s">
        <v>1408</v>
      </c>
      <c r="F1023" s="4" t="s">
        <v>3091</v>
      </c>
      <c r="G1023" s="4" t="s">
        <v>2431</v>
      </c>
      <c r="H1023" s="4"/>
      <c r="I1023" s="4" t="s">
        <v>3089</v>
      </c>
      <c r="J1023" s="4" t="s">
        <v>4114</v>
      </c>
      <c r="K1023" s="4" t="s">
        <v>5797</v>
      </c>
      <c r="L1023" s="4" t="s">
        <v>7486</v>
      </c>
      <c r="M1023" s="5">
        <v>299</v>
      </c>
      <c r="N1023" s="5">
        <v>224.25</v>
      </c>
      <c r="O1023" s="5">
        <v>404</v>
      </c>
      <c r="P1023" s="6" t="s">
        <v>9160</v>
      </c>
      <c r="Q1023" s="4" t="s">
        <v>10763</v>
      </c>
      <c r="R1023" s="4" t="str">
        <f t="shared" si="79"/>
        <v>UBE2I/Ubc9 Rabbit Monoclonal Antibody</v>
      </c>
      <c r="S1023" s="4" t="str">
        <f t="shared" si="75"/>
        <v>UBE2I/Ubc9  Monoclonal Antibody</v>
      </c>
      <c r="T1023" s="4" t="str">
        <f t="shared" si="76"/>
        <v xml:space="preserve">UBE2I/Ubc9  </v>
      </c>
      <c r="U1023" s="4" t="s">
        <v>12081</v>
      </c>
      <c r="V1023" s="4" t="str">
        <f t="shared" si="77"/>
        <v>Human, Species Mouse, Species Rat</v>
      </c>
      <c r="W1023" s="4"/>
      <c r="X1023" s="4"/>
      <c r="Y1023" s="4"/>
      <c r="Z1023" s="4" t="str">
        <f t="shared" si="78"/>
        <v>EDF21</v>
      </c>
    </row>
    <row r="1024" spans="1:26" x14ac:dyDescent="0.35">
      <c r="A1024" s="4" t="s">
        <v>0</v>
      </c>
      <c r="B1024" s="4" t="s">
        <v>1</v>
      </c>
      <c r="C1024" s="4" t="s">
        <v>2</v>
      </c>
      <c r="D1024" s="4" t="s">
        <v>916</v>
      </c>
      <c r="E1024" s="4" t="s">
        <v>1408</v>
      </c>
      <c r="F1024" s="4" t="s">
        <v>3091</v>
      </c>
      <c r="G1024" s="4" t="s">
        <v>2432</v>
      </c>
      <c r="H1024" s="4"/>
      <c r="I1024" s="4" t="s">
        <v>3089</v>
      </c>
      <c r="J1024" s="4" t="s">
        <v>4115</v>
      </c>
      <c r="K1024" s="4" t="s">
        <v>5798</v>
      </c>
      <c r="L1024" s="4" t="s">
        <v>7487</v>
      </c>
      <c r="M1024" s="5">
        <v>299</v>
      </c>
      <c r="N1024" s="5">
        <v>224.25</v>
      </c>
      <c r="O1024" s="5">
        <v>404</v>
      </c>
      <c r="P1024" s="6" t="s">
        <v>9161</v>
      </c>
      <c r="Q1024" s="4" t="s">
        <v>10764</v>
      </c>
      <c r="R1024" s="4" t="str">
        <f t="shared" si="79"/>
        <v>EEA1 Rabbit Monoclonal Antibody</v>
      </c>
      <c r="S1024" s="4" t="str">
        <f t="shared" si="75"/>
        <v>EEA1  Monoclonal Antibody</v>
      </c>
      <c r="T1024" s="4" t="str">
        <f t="shared" si="76"/>
        <v xml:space="preserve">EEA1  </v>
      </c>
      <c r="U1024" s="4" t="s">
        <v>916</v>
      </c>
      <c r="V1024" s="4" t="str">
        <f t="shared" si="77"/>
        <v>Human, Species Mouse, Species Rat</v>
      </c>
      <c r="W1024" s="4"/>
      <c r="X1024" s="4"/>
      <c r="Y1024" s="4"/>
      <c r="Z1024" s="4" t="str">
        <f t="shared" si="78"/>
        <v>ECH5</v>
      </c>
    </row>
    <row r="1025" spans="1:26" x14ac:dyDescent="0.35">
      <c r="A1025" s="4" t="s">
        <v>0</v>
      </c>
      <c r="B1025" s="4" t="s">
        <v>1</v>
      </c>
      <c r="C1025" s="4" t="s">
        <v>3</v>
      </c>
      <c r="D1025" s="4" t="s">
        <v>917</v>
      </c>
      <c r="E1025" s="4" t="s">
        <v>1408</v>
      </c>
      <c r="F1025" s="4" t="s">
        <v>3091</v>
      </c>
      <c r="G1025" s="4" t="s">
        <v>2433</v>
      </c>
      <c r="H1025" s="4"/>
      <c r="I1025" s="4" t="s">
        <v>3089</v>
      </c>
      <c r="J1025" s="4" t="s">
        <v>4116</v>
      </c>
      <c r="K1025" s="4" t="s">
        <v>5799</v>
      </c>
      <c r="L1025" s="4" t="s">
        <v>7488</v>
      </c>
      <c r="M1025" s="5">
        <v>299</v>
      </c>
      <c r="N1025" s="5">
        <v>224.25</v>
      </c>
      <c r="O1025" s="5">
        <v>404</v>
      </c>
      <c r="P1025" s="6" t="s">
        <v>9162</v>
      </c>
      <c r="Q1025" s="4" t="s">
        <v>10765</v>
      </c>
      <c r="R1025" s="4" t="str">
        <f t="shared" si="79"/>
        <v>GLUT2 Rabbit Monoclonal Antibody</v>
      </c>
      <c r="S1025" s="4" t="str">
        <f t="shared" si="75"/>
        <v>GLUT2  Monoclonal Antibody</v>
      </c>
      <c r="T1025" s="4" t="str">
        <f t="shared" si="76"/>
        <v xml:space="preserve">GLUT2  </v>
      </c>
      <c r="U1025" s="4" t="s">
        <v>12082</v>
      </c>
      <c r="V1025" s="4" t="str">
        <f t="shared" si="77"/>
        <v>Human</v>
      </c>
      <c r="W1025" s="4"/>
      <c r="X1025" s="4"/>
      <c r="Y1025" s="4"/>
      <c r="Z1025" s="4" t="str">
        <f t="shared" si="78"/>
        <v>GGI19</v>
      </c>
    </row>
    <row r="1026" spans="1:26" x14ac:dyDescent="0.35">
      <c r="A1026" s="4" t="s">
        <v>0</v>
      </c>
      <c r="B1026" s="4" t="s">
        <v>1</v>
      </c>
      <c r="C1026" s="4" t="s">
        <v>4</v>
      </c>
      <c r="D1026" s="4" t="s">
        <v>918</v>
      </c>
      <c r="E1026" s="4" t="s">
        <v>1408</v>
      </c>
      <c r="F1026" s="4" t="s">
        <v>3091</v>
      </c>
      <c r="G1026" s="4" t="s">
        <v>2434</v>
      </c>
      <c r="H1026" s="4"/>
      <c r="I1026" s="4" t="s">
        <v>3089</v>
      </c>
      <c r="J1026" s="4" t="s">
        <v>4117</v>
      </c>
      <c r="K1026" s="4" t="s">
        <v>5800</v>
      </c>
      <c r="L1026" s="4" t="s">
        <v>7489</v>
      </c>
      <c r="M1026" s="5">
        <v>299</v>
      </c>
      <c r="N1026" s="5">
        <v>224.25</v>
      </c>
      <c r="O1026" s="5">
        <v>404</v>
      </c>
      <c r="P1026" s="6" t="s">
        <v>9163</v>
      </c>
      <c r="Q1026" s="4" t="s">
        <v>10766</v>
      </c>
      <c r="R1026" s="4" t="str">
        <f t="shared" si="79"/>
        <v>CD82 Monoclonal Antibody</v>
      </c>
      <c r="S1026" s="4" t="str">
        <f t="shared" si="75"/>
        <v>CD82 Monoclonal Antibody</v>
      </c>
      <c r="T1026" s="4" t="str">
        <f t="shared" si="76"/>
        <v xml:space="preserve">CD82 </v>
      </c>
      <c r="U1026" s="4" t="s">
        <v>918</v>
      </c>
      <c r="V1026" s="4" t="str">
        <f t="shared" si="77"/>
        <v>Human, Species Rat</v>
      </c>
      <c r="W1026" s="4"/>
      <c r="X1026" s="4"/>
      <c r="Y1026" s="4"/>
      <c r="Z1026" s="4" t="str">
        <f t="shared" si="78"/>
        <v>ADOB3</v>
      </c>
    </row>
    <row r="1027" spans="1:26" x14ac:dyDescent="0.35">
      <c r="A1027" s="4" t="s">
        <v>0</v>
      </c>
      <c r="B1027" s="4" t="s">
        <v>1</v>
      </c>
      <c r="C1027" s="4" t="s">
        <v>2</v>
      </c>
      <c r="D1027" s="4" t="s">
        <v>919</v>
      </c>
      <c r="E1027" s="4" t="s">
        <v>1408</v>
      </c>
      <c r="F1027" s="4" t="s">
        <v>3091</v>
      </c>
      <c r="G1027" s="4" t="s">
        <v>2435</v>
      </c>
      <c r="H1027" s="4"/>
      <c r="I1027" s="4" t="s">
        <v>3089</v>
      </c>
      <c r="J1027" s="4" t="s">
        <v>4118</v>
      </c>
      <c r="K1027" s="4" t="s">
        <v>5801</v>
      </c>
      <c r="L1027" s="4" t="s">
        <v>7490</v>
      </c>
      <c r="M1027" s="5">
        <v>299</v>
      </c>
      <c r="N1027" s="5">
        <v>224.25</v>
      </c>
      <c r="O1027" s="5">
        <v>404</v>
      </c>
      <c r="P1027" s="6" t="s">
        <v>9164</v>
      </c>
      <c r="Q1027" s="4" t="s">
        <v>10767</v>
      </c>
      <c r="R1027" s="4" t="str">
        <f t="shared" si="79"/>
        <v>Cytokeratin 10 KRT10 Rabbit Monoclonal Antibody</v>
      </c>
      <c r="S1027" s="4" t="str">
        <f t="shared" ref="S1027:S1090" si="80">SUBSTITUTE(R1027,"Rabbit","",1)</f>
        <v>Cytokeratin 10 KRT10  Monoclonal Antibody</v>
      </c>
      <c r="T1027" s="4" t="str">
        <f t="shared" ref="T1027:T1090" si="81">LEFT(S1027, SEARCH("Monoclonal",S1027)-1)</f>
        <v xml:space="preserve">Cytokeratin 10 KRT10  </v>
      </c>
      <c r="U1027" s="4" t="s">
        <v>12083</v>
      </c>
      <c r="V1027" s="4" t="str">
        <f t="shared" ref="V1027:V1090" si="82">SUBSTITUTE(C1027,",",", Species")</f>
        <v>Human, Species Mouse, Species Rat</v>
      </c>
      <c r="W1027" s="4"/>
      <c r="X1027" s="4"/>
      <c r="Y1027" s="4"/>
      <c r="Z1027" s="4" t="str">
        <f t="shared" ref="Z1027:Z1090" si="83">SUBSTITUTE(G1027,"-","")</f>
        <v>EEF11</v>
      </c>
    </row>
    <row r="1028" spans="1:26" x14ac:dyDescent="0.35">
      <c r="A1028" s="4" t="s">
        <v>0</v>
      </c>
      <c r="B1028" s="4" t="s">
        <v>1</v>
      </c>
      <c r="C1028" s="4" t="s">
        <v>3</v>
      </c>
      <c r="D1028" s="4" t="s">
        <v>920</v>
      </c>
      <c r="E1028" s="4" t="s">
        <v>1408</v>
      </c>
      <c r="F1028" s="4" t="s">
        <v>3091</v>
      </c>
      <c r="G1028" s="4" t="s">
        <v>2436</v>
      </c>
      <c r="H1028" s="4"/>
      <c r="I1028" s="4" t="s">
        <v>3089</v>
      </c>
      <c r="J1028" s="4" t="s">
        <v>4119</v>
      </c>
      <c r="K1028" s="4" t="s">
        <v>5802</v>
      </c>
      <c r="L1028" s="4" t="s">
        <v>7491</v>
      </c>
      <c r="M1028" s="5">
        <v>299</v>
      </c>
      <c r="N1028" s="5">
        <v>224.25</v>
      </c>
      <c r="O1028" s="5">
        <v>404</v>
      </c>
      <c r="P1028" s="6" t="s">
        <v>9165</v>
      </c>
      <c r="Q1028" s="4" t="s">
        <v>10768</v>
      </c>
      <c r="R1028" s="4" t="str">
        <f t="shared" ref="R1028:R1091" si="84">RIGHT(Q1028,(LEN(Q1028)-SEARCH("-",Q1028)))</f>
        <v>DMRT1 Monoclonal Antibody</v>
      </c>
      <c r="S1028" s="4" t="str">
        <f t="shared" si="80"/>
        <v>DMRT1 Monoclonal Antibody</v>
      </c>
      <c r="T1028" s="4" t="str">
        <f t="shared" si="81"/>
        <v xml:space="preserve">DMRT1 </v>
      </c>
      <c r="U1028" s="4" t="s">
        <v>920</v>
      </c>
      <c r="V1028" s="4" t="str">
        <f t="shared" si="82"/>
        <v>Human</v>
      </c>
      <c r="W1028" s="4"/>
      <c r="X1028" s="4"/>
      <c r="Y1028" s="4"/>
      <c r="Z1028" s="4" t="str">
        <f t="shared" si="83"/>
        <v>AFCA4</v>
      </c>
    </row>
    <row r="1029" spans="1:26" x14ac:dyDescent="0.35">
      <c r="A1029" s="4" t="s">
        <v>0</v>
      </c>
      <c r="B1029" s="4" t="s">
        <v>1</v>
      </c>
      <c r="C1029" s="4" t="s">
        <v>3</v>
      </c>
      <c r="D1029" s="4" t="s">
        <v>921</v>
      </c>
      <c r="E1029" s="4" t="s">
        <v>1408</v>
      </c>
      <c r="F1029" s="4" t="s">
        <v>3091</v>
      </c>
      <c r="G1029" s="4" t="s">
        <v>2437</v>
      </c>
      <c r="H1029" s="4"/>
      <c r="I1029" s="4" t="s">
        <v>3089</v>
      </c>
      <c r="J1029" s="4" t="s">
        <v>4120</v>
      </c>
      <c r="K1029" s="4" t="s">
        <v>5803</v>
      </c>
      <c r="L1029" s="4" t="s">
        <v>7492</v>
      </c>
      <c r="M1029" s="5">
        <v>299</v>
      </c>
      <c r="N1029" s="5">
        <v>224.25</v>
      </c>
      <c r="O1029" s="5">
        <v>404</v>
      </c>
      <c r="P1029" s="6" t="s">
        <v>9166</v>
      </c>
      <c r="Q1029" s="4" t="s">
        <v>10769</v>
      </c>
      <c r="R1029" s="4" t="str">
        <f t="shared" si="84"/>
        <v>alpha 1 Antichymotrypsin SERPINA3 Monoclonal Antibody</v>
      </c>
      <c r="S1029" s="4" t="str">
        <f t="shared" si="80"/>
        <v>alpha 1 Antichymotrypsin SERPINA3 Monoclonal Antibody</v>
      </c>
      <c r="T1029" s="4" t="str">
        <f t="shared" si="81"/>
        <v xml:space="preserve">alpha 1 Antichymotrypsin SERPINA3 </v>
      </c>
      <c r="U1029" s="4" t="s">
        <v>12084</v>
      </c>
      <c r="V1029" s="4" t="str">
        <f t="shared" si="82"/>
        <v>Human</v>
      </c>
      <c r="W1029" s="4"/>
      <c r="X1029" s="4"/>
      <c r="Y1029" s="4"/>
      <c r="Z1029" s="4" t="str">
        <f t="shared" si="83"/>
        <v>ADED19</v>
      </c>
    </row>
    <row r="1030" spans="1:26" x14ac:dyDescent="0.35">
      <c r="A1030" s="4" t="s">
        <v>0</v>
      </c>
      <c r="B1030" s="4" t="s">
        <v>1</v>
      </c>
      <c r="C1030" s="4" t="s">
        <v>2</v>
      </c>
      <c r="D1030" s="4" t="s">
        <v>922</v>
      </c>
      <c r="E1030" s="4" t="s">
        <v>1408</v>
      </c>
      <c r="F1030" s="4" t="s">
        <v>3091</v>
      </c>
      <c r="G1030" s="4" t="s">
        <v>2438</v>
      </c>
      <c r="H1030" s="4"/>
      <c r="I1030" s="4" t="s">
        <v>3089</v>
      </c>
      <c r="J1030" s="4" t="s">
        <v>4121</v>
      </c>
      <c r="K1030" s="4" t="s">
        <v>5804</v>
      </c>
      <c r="L1030" s="4" t="s">
        <v>7493</v>
      </c>
      <c r="M1030" s="5">
        <v>299</v>
      </c>
      <c r="N1030" s="5">
        <v>224.25</v>
      </c>
      <c r="O1030" s="5">
        <v>404</v>
      </c>
      <c r="P1030" s="6" t="s">
        <v>9167</v>
      </c>
      <c r="Q1030" s="4" t="s">
        <v>10770</v>
      </c>
      <c r="R1030" s="4" t="str">
        <f t="shared" si="84"/>
        <v>VAMP2 Rabbit Monoclonal Antibody</v>
      </c>
      <c r="S1030" s="4" t="str">
        <f t="shared" si="80"/>
        <v>VAMP2  Monoclonal Antibody</v>
      </c>
      <c r="T1030" s="4" t="str">
        <f t="shared" si="81"/>
        <v xml:space="preserve">VAMP2  </v>
      </c>
      <c r="U1030" s="4" t="s">
        <v>922</v>
      </c>
      <c r="V1030" s="4" t="str">
        <f t="shared" si="82"/>
        <v>Human, Species Mouse, Species Rat</v>
      </c>
      <c r="W1030" s="4"/>
      <c r="X1030" s="4"/>
      <c r="Y1030" s="4"/>
      <c r="Z1030" s="4" t="str">
        <f t="shared" si="83"/>
        <v>AAEG22</v>
      </c>
    </row>
    <row r="1031" spans="1:26" x14ac:dyDescent="0.35">
      <c r="A1031" s="4" t="s">
        <v>0</v>
      </c>
      <c r="B1031" s="4" t="s">
        <v>1</v>
      </c>
      <c r="C1031" s="4" t="s">
        <v>2</v>
      </c>
      <c r="D1031" s="4" t="s">
        <v>923</v>
      </c>
      <c r="E1031" s="4" t="s">
        <v>1408</v>
      </c>
      <c r="F1031" s="4" t="s">
        <v>3091</v>
      </c>
      <c r="G1031" s="4" t="s">
        <v>2439</v>
      </c>
      <c r="H1031" s="4"/>
      <c r="I1031" s="4" t="s">
        <v>3089</v>
      </c>
      <c r="J1031" s="4" t="s">
        <v>4122</v>
      </c>
      <c r="K1031" s="4" t="s">
        <v>5805</v>
      </c>
      <c r="L1031" s="4" t="s">
        <v>7494</v>
      </c>
      <c r="M1031" s="5">
        <v>299</v>
      </c>
      <c r="N1031" s="5">
        <v>224.25</v>
      </c>
      <c r="O1031" s="5">
        <v>404</v>
      </c>
      <c r="P1031" s="6" t="s">
        <v>9168</v>
      </c>
      <c r="Q1031" s="4" t="s">
        <v>10771</v>
      </c>
      <c r="R1031" s="4" t="str">
        <f t="shared" si="84"/>
        <v>delta 1 Catenin/p120 Catenin Rabbit Monoclonal Antibody</v>
      </c>
      <c r="S1031" s="4" t="str">
        <f t="shared" si="80"/>
        <v>delta 1 Catenin/p120 Catenin  Monoclonal Antibody</v>
      </c>
      <c r="T1031" s="4" t="str">
        <f t="shared" si="81"/>
        <v xml:space="preserve">delta 1 Catenin/p120 Catenin  </v>
      </c>
      <c r="U1031" s="4" t="s">
        <v>12085</v>
      </c>
      <c r="V1031" s="4" t="str">
        <f t="shared" si="82"/>
        <v>Human, Species Mouse, Species Rat</v>
      </c>
      <c r="W1031" s="4"/>
      <c r="X1031" s="4"/>
      <c r="Y1031" s="4"/>
      <c r="Z1031" s="4" t="str">
        <f t="shared" si="83"/>
        <v>GI3</v>
      </c>
    </row>
    <row r="1032" spans="1:26" x14ac:dyDescent="0.35">
      <c r="A1032" s="4" t="s">
        <v>0</v>
      </c>
      <c r="B1032" s="4" t="s">
        <v>1</v>
      </c>
      <c r="C1032" s="4" t="s">
        <v>3</v>
      </c>
      <c r="D1032" s="4" t="s">
        <v>924</v>
      </c>
      <c r="E1032" s="4" t="s">
        <v>1408</v>
      </c>
      <c r="F1032" s="4" t="s">
        <v>3091</v>
      </c>
      <c r="G1032" s="4" t="s">
        <v>2440</v>
      </c>
      <c r="H1032" s="4"/>
      <c r="I1032" s="4" t="s">
        <v>3089</v>
      </c>
      <c r="J1032" s="4" t="s">
        <v>4123</v>
      </c>
      <c r="K1032" s="4" t="s">
        <v>5806</v>
      </c>
      <c r="L1032" s="4" t="s">
        <v>7495</v>
      </c>
      <c r="M1032" s="5">
        <v>299</v>
      </c>
      <c r="N1032" s="5">
        <v>224.25</v>
      </c>
      <c r="O1032" s="5">
        <v>404</v>
      </c>
      <c r="P1032" s="6" t="s">
        <v>9169</v>
      </c>
      <c r="Q1032" s="4" t="s">
        <v>10772</v>
      </c>
      <c r="R1032" s="4" t="str">
        <f t="shared" si="84"/>
        <v>MBD1 Monoclonal Antibody</v>
      </c>
      <c r="S1032" s="4" t="str">
        <f t="shared" si="80"/>
        <v>MBD1 Monoclonal Antibody</v>
      </c>
      <c r="T1032" s="4" t="str">
        <f t="shared" si="81"/>
        <v xml:space="preserve">MBD1 </v>
      </c>
      <c r="U1032" s="4" t="s">
        <v>924</v>
      </c>
      <c r="V1032" s="4" t="str">
        <f t="shared" si="82"/>
        <v>Human</v>
      </c>
      <c r="W1032" s="4"/>
      <c r="X1032" s="4"/>
      <c r="Y1032" s="4"/>
      <c r="Z1032" s="4" t="str">
        <f t="shared" si="83"/>
        <v>ACAI13</v>
      </c>
    </row>
    <row r="1033" spans="1:26" x14ac:dyDescent="0.35">
      <c r="A1033" s="4" t="s">
        <v>0</v>
      </c>
      <c r="B1033" s="4" t="s">
        <v>1</v>
      </c>
      <c r="C1033" s="4" t="s">
        <v>2</v>
      </c>
      <c r="D1033" s="4" t="s">
        <v>925</v>
      </c>
      <c r="E1033" s="4" t="s">
        <v>1408</v>
      </c>
      <c r="F1033" s="4" t="s">
        <v>3091</v>
      </c>
      <c r="G1033" s="4" t="s">
        <v>2441</v>
      </c>
      <c r="H1033" s="4"/>
      <c r="I1033" s="4" t="s">
        <v>3089</v>
      </c>
      <c r="J1033" s="4" t="s">
        <v>4124</v>
      </c>
      <c r="K1033" s="4" t="s">
        <v>5807</v>
      </c>
      <c r="L1033" s="4" t="s">
        <v>7496</v>
      </c>
      <c r="M1033" s="5">
        <v>299</v>
      </c>
      <c r="N1033" s="5">
        <v>224.25</v>
      </c>
      <c r="O1033" s="5">
        <v>404</v>
      </c>
      <c r="P1033" s="6" t="s">
        <v>9170</v>
      </c>
      <c r="Q1033" s="4" t="s">
        <v>10773</v>
      </c>
      <c r="R1033" s="4" t="str">
        <f t="shared" si="84"/>
        <v>VAMP8/Endobrevin Rabbit Monoclonal Antibody</v>
      </c>
      <c r="S1033" s="4" t="str">
        <f t="shared" si="80"/>
        <v>VAMP8/Endobrevin  Monoclonal Antibody</v>
      </c>
      <c r="T1033" s="4" t="str">
        <f t="shared" si="81"/>
        <v xml:space="preserve">VAMP8/Endobrevin  </v>
      </c>
      <c r="U1033" s="4" t="s">
        <v>12086</v>
      </c>
      <c r="V1033" s="4" t="str">
        <f t="shared" si="82"/>
        <v>Human, Species Mouse, Species Rat</v>
      </c>
      <c r="W1033" s="4"/>
      <c r="X1033" s="4"/>
      <c r="Y1033" s="4"/>
      <c r="Z1033" s="4" t="str">
        <f t="shared" si="83"/>
        <v>AOBO22</v>
      </c>
    </row>
    <row r="1034" spans="1:26" x14ac:dyDescent="0.35">
      <c r="A1034" s="4" t="s">
        <v>0</v>
      </c>
      <c r="B1034" s="4" t="s">
        <v>1</v>
      </c>
      <c r="C1034" s="4" t="s">
        <v>2</v>
      </c>
      <c r="D1034" s="4" t="s">
        <v>926</v>
      </c>
      <c r="E1034" s="4" t="s">
        <v>1408</v>
      </c>
      <c r="F1034" s="4" t="s">
        <v>3091</v>
      </c>
      <c r="G1034" s="4" t="s">
        <v>2442</v>
      </c>
      <c r="H1034" s="4"/>
      <c r="I1034" s="4" t="s">
        <v>3089</v>
      </c>
      <c r="J1034" s="4" t="s">
        <v>4125</v>
      </c>
      <c r="K1034" s="4" t="s">
        <v>5808</v>
      </c>
      <c r="L1034" s="4" t="s">
        <v>7497</v>
      </c>
      <c r="M1034" s="5">
        <v>299</v>
      </c>
      <c r="N1034" s="5">
        <v>224.25</v>
      </c>
      <c r="O1034" s="5">
        <v>404</v>
      </c>
      <c r="P1034" s="6" t="s">
        <v>9171</v>
      </c>
      <c r="Q1034" s="4" t="s">
        <v>10774</v>
      </c>
      <c r="R1034" s="4" t="str">
        <f t="shared" si="84"/>
        <v>CCR9 Rabbit Monoclonal Antibody</v>
      </c>
      <c r="S1034" s="4" t="str">
        <f t="shared" si="80"/>
        <v>CCR9  Monoclonal Antibody</v>
      </c>
      <c r="T1034" s="4" t="str">
        <f t="shared" si="81"/>
        <v xml:space="preserve">CCR9  </v>
      </c>
      <c r="U1034" s="4" t="s">
        <v>926</v>
      </c>
      <c r="V1034" s="4" t="str">
        <f t="shared" si="82"/>
        <v>Human, Species Mouse, Species Rat</v>
      </c>
      <c r="W1034" s="4"/>
      <c r="X1034" s="4"/>
      <c r="Y1034" s="4"/>
      <c r="Z1034" s="4" t="str">
        <f t="shared" si="83"/>
        <v>AAO3</v>
      </c>
    </row>
    <row r="1035" spans="1:26" x14ac:dyDescent="0.35">
      <c r="A1035" s="4" t="s">
        <v>0</v>
      </c>
      <c r="B1035" s="4" t="s">
        <v>1</v>
      </c>
      <c r="C1035" s="4" t="s">
        <v>2</v>
      </c>
      <c r="D1035" s="4" t="s">
        <v>927</v>
      </c>
      <c r="E1035" s="4" t="s">
        <v>1408</v>
      </c>
      <c r="F1035" s="4" t="s">
        <v>3091</v>
      </c>
      <c r="G1035" s="4" t="s">
        <v>2443</v>
      </c>
      <c r="H1035" s="4"/>
      <c r="I1035" s="4" t="s">
        <v>3089</v>
      </c>
      <c r="J1035" s="4" t="s">
        <v>4126</v>
      </c>
      <c r="K1035" s="4" t="s">
        <v>5809</v>
      </c>
      <c r="L1035" s="4" t="s">
        <v>7498</v>
      </c>
      <c r="M1035" s="5">
        <v>299</v>
      </c>
      <c r="N1035" s="5">
        <v>224.25</v>
      </c>
      <c r="O1035" s="5">
        <v>404</v>
      </c>
      <c r="P1035" s="6" t="s">
        <v>9172</v>
      </c>
      <c r="Q1035" s="4" t="s">
        <v>10775</v>
      </c>
      <c r="R1035" s="4" t="str">
        <f t="shared" si="84"/>
        <v>MEKK2 MAP3K2 Rabbit Monoclonal Antibody</v>
      </c>
      <c r="S1035" s="4" t="str">
        <f t="shared" si="80"/>
        <v>MEKK2 MAP3K2  Monoclonal Antibody</v>
      </c>
      <c r="T1035" s="4" t="str">
        <f t="shared" si="81"/>
        <v xml:space="preserve">MEKK2 MAP3K2  </v>
      </c>
      <c r="U1035" s="4" t="s">
        <v>12087</v>
      </c>
      <c r="V1035" s="4" t="str">
        <f t="shared" si="82"/>
        <v>Human, Species Mouse, Species Rat</v>
      </c>
      <c r="W1035" s="4"/>
      <c r="X1035" s="4"/>
      <c r="Y1035" s="4"/>
      <c r="Z1035" s="4" t="str">
        <f t="shared" si="83"/>
        <v>FHC13</v>
      </c>
    </row>
    <row r="1036" spans="1:26" x14ac:dyDescent="0.35">
      <c r="A1036" s="4" t="s">
        <v>0</v>
      </c>
      <c r="B1036" s="4" t="s">
        <v>1</v>
      </c>
      <c r="C1036" s="4" t="s">
        <v>4</v>
      </c>
      <c r="D1036" s="4" t="s">
        <v>928</v>
      </c>
      <c r="E1036" s="4" t="s">
        <v>1408</v>
      </c>
      <c r="F1036" s="4" t="s">
        <v>3091</v>
      </c>
      <c r="G1036" s="4" t="s">
        <v>2444</v>
      </c>
      <c r="H1036" s="4"/>
      <c r="I1036" s="4" t="s">
        <v>3089</v>
      </c>
      <c r="J1036" s="4" t="s">
        <v>4127</v>
      </c>
      <c r="K1036" s="4" t="s">
        <v>5810</v>
      </c>
      <c r="L1036" s="4" t="s">
        <v>7499</v>
      </c>
      <c r="M1036" s="5">
        <v>299</v>
      </c>
      <c r="N1036" s="5">
        <v>224.25</v>
      </c>
      <c r="O1036" s="5">
        <v>404</v>
      </c>
      <c r="P1036" s="6" t="s">
        <v>9173</v>
      </c>
      <c r="Q1036" s="4" t="s">
        <v>10776</v>
      </c>
      <c r="R1036" s="4" t="str">
        <f t="shared" si="84"/>
        <v>BMP11 GDF11 Rabbit Monoclonal Antibody</v>
      </c>
      <c r="S1036" s="4" t="str">
        <f t="shared" si="80"/>
        <v>BMP11 GDF11  Monoclonal Antibody</v>
      </c>
      <c r="T1036" s="4" t="str">
        <f t="shared" si="81"/>
        <v xml:space="preserve">BMP11 GDF11  </v>
      </c>
      <c r="U1036" s="4" t="s">
        <v>12088</v>
      </c>
      <c r="V1036" s="4" t="str">
        <f t="shared" si="82"/>
        <v>Human, Species Rat</v>
      </c>
      <c r="W1036" s="4"/>
      <c r="X1036" s="4"/>
      <c r="Y1036" s="4"/>
      <c r="Z1036" s="4" t="str">
        <f t="shared" si="83"/>
        <v>AOAG7</v>
      </c>
    </row>
    <row r="1037" spans="1:26" x14ac:dyDescent="0.35">
      <c r="A1037" s="4" t="s">
        <v>0</v>
      </c>
      <c r="B1037" s="4" t="s">
        <v>1</v>
      </c>
      <c r="C1037" s="4" t="s">
        <v>2</v>
      </c>
      <c r="D1037" s="4" t="s">
        <v>929</v>
      </c>
      <c r="E1037" s="4" t="s">
        <v>1408</v>
      </c>
      <c r="F1037" s="4" t="s">
        <v>3091</v>
      </c>
      <c r="G1037" s="4" t="s">
        <v>2445</v>
      </c>
      <c r="H1037" s="4"/>
      <c r="I1037" s="4" t="s">
        <v>3089</v>
      </c>
      <c r="J1037" s="4" t="s">
        <v>4128</v>
      </c>
      <c r="K1037" s="4" t="s">
        <v>5811</v>
      </c>
      <c r="L1037" s="4" t="s">
        <v>7500</v>
      </c>
      <c r="M1037" s="5">
        <v>299</v>
      </c>
      <c r="N1037" s="5">
        <v>224.25</v>
      </c>
      <c r="O1037" s="5">
        <v>404</v>
      </c>
      <c r="P1037" s="6" t="s">
        <v>9174</v>
      </c>
      <c r="Q1037" s="4" t="s">
        <v>10777</v>
      </c>
      <c r="R1037" s="4" t="str">
        <f t="shared" si="84"/>
        <v>PI 3 Kinase Class 3 PIK3C3 Rabbit Monoclonal Antibody</v>
      </c>
      <c r="S1037" s="4" t="str">
        <f t="shared" si="80"/>
        <v>PI 3 Kinase Class 3 PIK3C3  Monoclonal Antibody</v>
      </c>
      <c r="T1037" s="4" t="str">
        <f t="shared" si="81"/>
        <v xml:space="preserve">PI 3 Kinase Class 3 PIK3C3  </v>
      </c>
      <c r="U1037" s="4" t="s">
        <v>12089</v>
      </c>
      <c r="V1037" s="4" t="str">
        <f t="shared" si="82"/>
        <v>Human, Species Mouse, Species Rat</v>
      </c>
      <c r="W1037" s="4"/>
      <c r="X1037" s="4"/>
      <c r="Y1037" s="4"/>
      <c r="Z1037" s="4" t="str">
        <f t="shared" si="83"/>
        <v>CDO16</v>
      </c>
    </row>
    <row r="1038" spans="1:26" x14ac:dyDescent="0.35">
      <c r="A1038" s="4" t="s">
        <v>0</v>
      </c>
      <c r="B1038" s="4" t="s">
        <v>1</v>
      </c>
      <c r="C1038" s="4" t="s">
        <v>2</v>
      </c>
      <c r="D1038" s="4" t="s">
        <v>930</v>
      </c>
      <c r="E1038" s="4" t="s">
        <v>1408</v>
      </c>
      <c r="F1038" s="4" t="s">
        <v>3091</v>
      </c>
      <c r="G1038" s="4" t="s">
        <v>2446</v>
      </c>
      <c r="H1038" s="4"/>
      <c r="I1038" s="4" t="s">
        <v>3089</v>
      </c>
      <c r="J1038" s="4" t="s">
        <v>4129</v>
      </c>
      <c r="K1038" s="4" t="s">
        <v>5812</v>
      </c>
      <c r="L1038" s="4" t="s">
        <v>7501</v>
      </c>
      <c r="M1038" s="5">
        <v>299</v>
      </c>
      <c r="N1038" s="5">
        <v>224.25</v>
      </c>
      <c r="O1038" s="5">
        <v>404</v>
      </c>
      <c r="P1038" s="6" t="s">
        <v>9175</v>
      </c>
      <c r="Q1038" s="4" t="s">
        <v>10778</v>
      </c>
      <c r="R1038" s="4" t="str">
        <f t="shared" si="84"/>
        <v>Mad2L2 Monoclonal Antibody</v>
      </c>
      <c r="S1038" s="4" t="str">
        <f t="shared" si="80"/>
        <v>Mad2L2 Monoclonal Antibody</v>
      </c>
      <c r="T1038" s="4" t="str">
        <f t="shared" si="81"/>
        <v xml:space="preserve">Mad2L2 </v>
      </c>
      <c r="U1038" s="4" t="s">
        <v>12090</v>
      </c>
      <c r="V1038" s="4" t="str">
        <f t="shared" si="82"/>
        <v>Human, Species Mouse, Species Rat</v>
      </c>
      <c r="W1038" s="4"/>
      <c r="X1038" s="4"/>
      <c r="Y1038" s="4"/>
      <c r="Z1038" s="4" t="str">
        <f t="shared" si="83"/>
        <v>ADFO13</v>
      </c>
    </row>
    <row r="1039" spans="1:26" x14ac:dyDescent="0.35">
      <c r="A1039" s="4" t="s">
        <v>0</v>
      </c>
      <c r="B1039" s="4" t="s">
        <v>1</v>
      </c>
      <c r="C1039" s="4" t="s">
        <v>2</v>
      </c>
      <c r="D1039" s="4" t="s">
        <v>931</v>
      </c>
      <c r="E1039" s="4" t="s">
        <v>1408</v>
      </c>
      <c r="F1039" s="4" t="s">
        <v>3091</v>
      </c>
      <c r="G1039" s="4" t="s">
        <v>2447</v>
      </c>
      <c r="H1039" s="4"/>
      <c r="I1039" s="4" t="s">
        <v>3089</v>
      </c>
      <c r="J1039" s="4" t="s">
        <v>4130</v>
      </c>
      <c r="K1039" s="4" t="s">
        <v>5813</v>
      </c>
      <c r="L1039" s="4" t="s">
        <v>7502</v>
      </c>
      <c r="M1039" s="5">
        <v>299</v>
      </c>
      <c r="N1039" s="5">
        <v>224.25</v>
      </c>
      <c r="O1039" s="5">
        <v>404</v>
      </c>
      <c r="P1039" s="6" t="s">
        <v>9176</v>
      </c>
      <c r="Q1039" s="4" t="s">
        <v>10779</v>
      </c>
      <c r="R1039" s="4" t="str">
        <f t="shared" si="84"/>
        <v>IMP3 IGF2BP3 Monoclonal Antibody</v>
      </c>
      <c r="S1039" s="4" t="str">
        <f t="shared" si="80"/>
        <v>IMP3 IGF2BP3 Monoclonal Antibody</v>
      </c>
      <c r="T1039" s="4" t="str">
        <f t="shared" si="81"/>
        <v xml:space="preserve">IMP3 IGF2BP3 </v>
      </c>
      <c r="U1039" s="4" t="s">
        <v>12091</v>
      </c>
      <c r="V1039" s="4" t="str">
        <f t="shared" si="82"/>
        <v>Human, Species Mouse, Species Rat</v>
      </c>
      <c r="W1039" s="4"/>
      <c r="X1039" s="4"/>
      <c r="Y1039" s="4"/>
      <c r="Z1039" s="4" t="str">
        <f t="shared" si="83"/>
        <v>AEDB9</v>
      </c>
    </row>
    <row r="1040" spans="1:26" x14ac:dyDescent="0.35">
      <c r="A1040" s="4" t="s">
        <v>0</v>
      </c>
      <c r="B1040" s="4" t="s">
        <v>1</v>
      </c>
      <c r="C1040" s="4" t="s">
        <v>5</v>
      </c>
      <c r="D1040" s="4" t="s">
        <v>932</v>
      </c>
      <c r="E1040" s="4" t="s">
        <v>1408</v>
      </c>
      <c r="F1040" s="4" t="s">
        <v>3091</v>
      </c>
      <c r="G1040" s="4" t="s">
        <v>2448</v>
      </c>
      <c r="H1040" s="4"/>
      <c r="I1040" s="4" t="s">
        <v>3089</v>
      </c>
      <c r="J1040" s="4" t="s">
        <v>4131</v>
      </c>
      <c r="K1040" s="4" t="s">
        <v>5814</v>
      </c>
      <c r="L1040" s="4" t="s">
        <v>7503</v>
      </c>
      <c r="M1040" s="5">
        <v>299</v>
      </c>
      <c r="N1040" s="5">
        <v>224.25</v>
      </c>
      <c r="O1040" s="5">
        <v>404</v>
      </c>
      <c r="P1040" s="6" t="s">
        <v>9177</v>
      </c>
      <c r="Q1040" s="4" t="s">
        <v>10780</v>
      </c>
      <c r="R1040" s="4" t="str">
        <f t="shared" si="84"/>
        <v>Zyxin Monoclonal Antibody</v>
      </c>
      <c r="S1040" s="4" t="str">
        <f t="shared" si="80"/>
        <v>Zyxin Monoclonal Antibody</v>
      </c>
      <c r="T1040" s="4" t="str">
        <f t="shared" si="81"/>
        <v xml:space="preserve">Zyxin </v>
      </c>
      <c r="U1040" s="4" t="s">
        <v>12092</v>
      </c>
      <c r="V1040" s="4" t="str">
        <f t="shared" si="82"/>
        <v>Human, Species Mouse</v>
      </c>
      <c r="W1040" s="4"/>
      <c r="X1040" s="4"/>
      <c r="Y1040" s="4"/>
      <c r="Z1040" s="4" t="str">
        <f t="shared" si="83"/>
        <v>AFOG26</v>
      </c>
    </row>
    <row r="1041" spans="1:26" x14ac:dyDescent="0.35">
      <c r="A1041" s="4" t="s">
        <v>0</v>
      </c>
      <c r="B1041" s="4" t="s">
        <v>1</v>
      </c>
      <c r="C1041" s="4" t="s">
        <v>2</v>
      </c>
      <c r="D1041" s="4" t="s">
        <v>933</v>
      </c>
      <c r="E1041" s="4" t="s">
        <v>1408</v>
      </c>
      <c r="F1041" s="4" t="s">
        <v>3091</v>
      </c>
      <c r="G1041" s="4" t="s">
        <v>2449</v>
      </c>
      <c r="H1041" s="4"/>
      <c r="I1041" s="4" t="s">
        <v>3089</v>
      </c>
      <c r="J1041" s="4" t="s">
        <v>4132</v>
      </c>
      <c r="K1041" s="4" t="s">
        <v>5815</v>
      </c>
      <c r="L1041" s="4" t="s">
        <v>7504</v>
      </c>
      <c r="M1041" s="5">
        <v>299</v>
      </c>
      <c r="N1041" s="5">
        <v>224.25</v>
      </c>
      <c r="O1041" s="5">
        <v>404</v>
      </c>
      <c r="P1041" s="6" t="s">
        <v>9178</v>
      </c>
      <c r="Q1041" s="4" t="s">
        <v>10781</v>
      </c>
      <c r="R1041" s="4" t="str">
        <f t="shared" si="84"/>
        <v>EAAT3 Monoclonal Antibody</v>
      </c>
      <c r="S1041" s="4" t="str">
        <f t="shared" si="80"/>
        <v>EAAT3 Monoclonal Antibody</v>
      </c>
      <c r="T1041" s="4" t="str">
        <f t="shared" si="81"/>
        <v xml:space="preserve">EAAT3 </v>
      </c>
      <c r="U1041" s="4" t="s">
        <v>12093</v>
      </c>
      <c r="V1041" s="4" t="str">
        <f t="shared" si="82"/>
        <v>Human, Species Mouse, Species Rat</v>
      </c>
      <c r="W1041" s="4"/>
      <c r="X1041" s="4"/>
      <c r="Y1041" s="4"/>
      <c r="Z1041" s="4" t="str">
        <f t="shared" si="83"/>
        <v>AFBG19</v>
      </c>
    </row>
    <row r="1042" spans="1:26" x14ac:dyDescent="0.35">
      <c r="A1042" s="4" t="s">
        <v>0</v>
      </c>
      <c r="B1042" s="4" t="s">
        <v>1</v>
      </c>
      <c r="C1042" s="4" t="s">
        <v>2</v>
      </c>
      <c r="D1042" s="4" t="s">
        <v>934</v>
      </c>
      <c r="E1042" s="4" t="s">
        <v>1408</v>
      </c>
      <c r="F1042" s="4" t="s">
        <v>3091</v>
      </c>
      <c r="G1042" s="4" t="s">
        <v>2450</v>
      </c>
      <c r="H1042" s="4"/>
      <c r="I1042" s="4" t="s">
        <v>3089</v>
      </c>
      <c r="J1042" s="4" t="s">
        <v>4133</v>
      </c>
      <c r="K1042" s="4" t="s">
        <v>5816</v>
      </c>
      <c r="L1042" s="4" t="s">
        <v>7505</v>
      </c>
      <c r="M1042" s="5">
        <v>299</v>
      </c>
      <c r="N1042" s="5">
        <v>224.25</v>
      </c>
      <c r="O1042" s="5">
        <v>404</v>
      </c>
      <c r="P1042" s="6" t="s">
        <v>9179</v>
      </c>
      <c r="Q1042" s="4" t="s">
        <v>10782</v>
      </c>
      <c r="R1042" s="4" t="str">
        <f t="shared" si="84"/>
        <v>PMP70 ABCD3 Monoclonal Antibody</v>
      </c>
      <c r="S1042" s="4" t="str">
        <f t="shared" si="80"/>
        <v>PMP70 ABCD3 Monoclonal Antibody</v>
      </c>
      <c r="T1042" s="4" t="str">
        <f t="shared" si="81"/>
        <v xml:space="preserve">PMP70 ABCD3 </v>
      </c>
      <c r="U1042" s="4" t="s">
        <v>12094</v>
      </c>
      <c r="V1042" s="4" t="str">
        <f t="shared" si="82"/>
        <v>Human, Species Mouse, Species Rat</v>
      </c>
      <c r="W1042" s="4"/>
      <c r="X1042" s="4"/>
      <c r="Y1042" s="4"/>
      <c r="Z1042" s="4" t="str">
        <f t="shared" si="83"/>
        <v>AFAF1</v>
      </c>
    </row>
    <row r="1043" spans="1:26" x14ac:dyDescent="0.35">
      <c r="A1043" s="4" t="s">
        <v>0</v>
      </c>
      <c r="B1043" s="4" t="s">
        <v>1</v>
      </c>
      <c r="C1043" s="4" t="s">
        <v>2</v>
      </c>
      <c r="D1043" s="4" t="s">
        <v>935</v>
      </c>
      <c r="E1043" s="4" t="s">
        <v>1408</v>
      </c>
      <c r="F1043" s="4" t="s">
        <v>3091</v>
      </c>
      <c r="G1043" s="4" t="s">
        <v>2451</v>
      </c>
      <c r="H1043" s="4"/>
      <c r="I1043" s="4" t="s">
        <v>3089</v>
      </c>
      <c r="J1043" s="4" t="s">
        <v>4134</v>
      </c>
      <c r="K1043" s="4" t="s">
        <v>5817</v>
      </c>
      <c r="L1043" s="4" t="s">
        <v>7506</v>
      </c>
      <c r="M1043" s="5">
        <v>299</v>
      </c>
      <c r="N1043" s="5">
        <v>224.25</v>
      </c>
      <c r="O1043" s="5">
        <v>404</v>
      </c>
      <c r="P1043" s="6" t="s">
        <v>9180</v>
      </c>
      <c r="Q1043" s="4" t="s">
        <v>10783</v>
      </c>
      <c r="R1043" s="4" t="str">
        <f t="shared" si="84"/>
        <v>ATP citrate lyase ACLY Rabbit Monoclonal Antibody</v>
      </c>
      <c r="S1043" s="4" t="str">
        <f t="shared" si="80"/>
        <v>ATP citrate lyase ACLY  Monoclonal Antibody</v>
      </c>
      <c r="T1043" s="4" t="str">
        <f t="shared" si="81"/>
        <v xml:space="preserve">ATP citrate lyase ACLY  </v>
      </c>
      <c r="U1043" s="4" t="s">
        <v>12095</v>
      </c>
      <c r="V1043" s="4" t="str">
        <f t="shared" si="82"/>
        <v>Human, Species Mouse, Species Rat</v>
      </c>
      <c r="W1043" s="4"/>
      <c r="X1043" s="4"/>
      <c r="Y1043" s="4"/>
      <c r="Z1043" s="4" t="str">
        <f t="shared" si="83"/>
        <v>ECF1</v>
      </c>
    </row>
    <row r="1044" spans="1:26" x14ac:dyDescent="0.35">
      <c r="A1044" s="4" t="s">
        <v>0</v>
      </c>
      <c r="B1044" s="4" t="s">
        <v>1</v>
      </c>
      <c r="C1044" s="4" t="s">
        <v>2</v>
      </c>
      <c r="D1044" s="4" t="s">
        <v>936</v>
      </c>
      <c r="E1044" s="4" t="s">
        <v>1408</v>
      </c>
      <c r="F1044" s="4" t="s">
        <v>3091</v>
      </c>
      <c r="G1044" s="4" t="s">
        <v>2452</v>
      </c>
      <c r="H1044" s="4"/>
      <c r="I1044" s="4" t="s">
        <v>3089</v>
      </c>
      <c r="J1044" s="4" t="s">
        <v>4135</v>
      </c>
      <c r="K1044" s="4" t="s">
        <v>5818</v>
      </c>
      <c r="L1044" s="4" t="s">
        <v>7507</v>
      </c>
      <c r="M1044" s="5">
        <v>299</v>
      </c>
      <c r="N1044" s="5">
        <v>224.25</v>
      </c>
      <c r="O1044" s="5">
        <v>404</v>
      </c>
      <c r="P1044" s="6" t="s">
        <v>9181</v>
      </c>
      <c r="Q1044" s="4" t="s">
        <v>10784</v>
      </c>
      <c r="R1044" s="4" t="str">
        <f t="shared" si="84"/>
        <v>PFKFB3 Monoclonal Antibody</v>
      </c>
      <c r="S1044" s="4" t="str">
        <f t="shared" si="80"/>
        <v>PFKFB3 Monoclonal Antibody</v>
      </c>
      <c r="T1044" s="4" t="str">
        <f t="shared" si="81"/>
        <v xml:space="preserve">PFKFB3 </v>
      </c>
      <c r="U1044" s="4" t="s">
        <v>936</v>
      </c>
      <c r="V1044" s="4" t="str">
        <f t="shared" si="82"/>
        <v>Human, Species Mouse, Species Rat</v>
      </c>
      <c r="W1044" s="4"/>
      <c r="X1044" s="4"/>
      <c r="Y1044" s="4"/>
      <c r="Z1044" s="4" t="str">
        <f t="shared" si="83"/>
        <v>ADII16</v>
      </c>
    </row>
    <row r="1045" spans="1:26" x14ac:dyDescent="0.35">
      <c r="A1045" s="4" t="s">
        <v>0</v>
      </c>
      <c r="B1045" s="4" t="s">
        <v>1</v>
      </c>
      <c r="C1045" s="4" t="s">
        <v>2</v>
      </c>
      <c r="D1045" s="4" t="s">
        <v>937</v>
      </c>
      <c r="E1045" s="4" t="s">
        <v>1408</v>
      </c>
      <c r="F1045" s="4" t="s">
        <v>3091</v>
      </c>
      <c r="G1045" s="4" t="s">
        <v>2453</v>
      </c>
      <c r="H1045" s="4"/>
      <c r="I1045" s="4" t="s">
        <v>3089</v>
      </c>
      <c r="J1045" s="4" t="s">
        <v>4136</v>
      </c>
      <c r="K1045" s="4" t="s">
        <v>5819</v>
      </c>
      <c r="L1045" s="4" t="s">
        <v>7508</v>
      </c>
      <c r="M1045" s="5">
        <v>299</v>
      </c>
      <c r="N1045" s="5">
        <v>224.25</v>
      </c>
      <c r="O1045" s="5">
        <v>404</v>
      </c>
      <c r="P1045" s="6" t="s">
        <v>9182</v>
      </c>
      <c r="Q1045" s="4" t="s">
        <v>10785</v>
      </c>
      <c r="R1045" s="4" t="str">
        <f t="shared" si="84"/>
        <v>ACADM/Mcad Rabbit Monoclonal Antibody</v>
      </c>
      <c r="S1045" s="4" t="str">
        <f t="shared" si="80"/>
        <v>ACADM/Mcad  Monoclonal Antibody</v>
      </c>
      <c r="T1045" s="4" t="str">
        <f t="shared" si="81"/>
        <v xml:space="preserve">ACADM/Mcad  </v>
      </c>
      <c r="U1045" s="4" t="s">
        <v>12096</v>
      </c>
      <c r="V1045" s="4" t="str">
        <f t="shared" si="82"/>
        <v>Human, Species Mouse, Species Rat</v>
      </c>
      <c r="W1045" s="4"/>
      <c r="X1045" s="4"/>
      <c r="Y1045" s="4"/>
      <c r="Z1045" s="4" t="str">
        <f t="shared" si="83"/>
        <v>COE1</v>
      </c>
    </row>
    <row r="1046" spans="1:26" x14ac:dyDescent="0.35">
      <c r="A1046" s="4" t="s">
        <v>0</v>
      </c>
      <c r="B1046" s="4" t="s">
        <v>1</v>
      </c>
      <c r="C1046" s="4" t="s">
        <v>2</v>
      </c>
      <c r="D1046" s="4" t="s">
        <v>938</v>
      </c>
      <c r="E1046" s="4" t="s">
        <v>1408</v>
      </c>
      <c r="F1046" s="4" t="s">
        <v>3091</v>
      </c>
      <c r="G1046" s="4" t="s">
        <v>2454</v>
      </c>
      <c r="H1046" s="4"/>
      <c r="I1046" s="4" t="s">
        <v>3089</v>
      </c>
      <c r="J1046" s="4" t="s">
        <v>4137</v>
      </c>
      <c r="K1046" s="4" t="s">
        <v>5820</v>
      </c>
      <c r="L1046" s="4" t="s">
        <v>7509</v>
      </c>
      <c r="M1046" s="5">
        <v>299</v>
      </c>
      <c r="N1046" s="5">
        <v>224.25</v>
      </c>
      <c r="O1046" s="5">
        <v>404</v>
      </c>
      <c r="P1046" s="6" t="s">
        <v>9183</v>
      </c>
      <c r="Q1046" s="4" t="s">
        <v>10786</v>
      </c>
      <c r="R1046" s="4" t="str">
        <f t="shared" si="84"/>
        <v>Caspase-2 CASP2 Rabbit Monoclonal Antibody</v>
      </c>
      <c r="S1046" s="4" t="str">
        <f t="shared" si="80"/>
        <v>Caspase-2 CASP2  Monoclonal Antibody</v>
      </c>
      <c r="T1046" s="4" t="str">
        <f t="shared" si="81"/>
        <v xml:space="preserve">Caspase-2 CASP2  </v>
      </c>
      <c r="U1046" s="4" t="s">
        <v>12097</v>
      </c>
      <c r="V1046" s="4" t="str">
        <f t="shared" si="82"/>
        <v>Human, Species Mouse, Species Rat</v>
      </c>
      <c r="W1046" s="4"/>
      <c r="X1046" s="4"/>
      <c r="Y1046" s="4"/>
      <c r="Z1046" s="4" t="str">
        <f t="shared" si="83"/>
        <v>GDH3</v>
      </c>
    </row>
    <row r="1047" spans="1:26" x14ac:dyDescent="0.35">
      <c r="A1047" s="4" t="s">
        <v>0</v>
      </c>
      <c r="B1047" s="4" t="s">
        <v>1</v>
      </c>
      <c r="C1047" s="4" t="s">
        <v>2</v>
      </c>
      <c r="D1047" s="4" t="s">
        <v>938</v>
      </c>
      <c r="E1047" s="4" t="s">
        <v>1408</v>
      </c>
      <c r="F1047" s="4" t="s">
        <v>3091</v>
      </c>
      <c r="G1047" s="4" t="s">
        <v>2455</v>
      </c>
      <c r="H1047" s="4"/>
      <c r="I1047" s="4" t="s">
        <v>3089</v>
      </c>
      <c r="J1047" s="4" t="s">
        <v>4138</v>
      </c>
      <c r="K1047" s="4" t="s">
        <v>5821</v>
      </c>
      <c r="L1047" s="4" t="s">
        <v>7510</v>
      </c>
      <c r="M1047" s="5">
        <v>299</v>
      </c>
      <c r="N1047" s="5">
        <v>224.25</v>
      </c>
      <c r="O1047" s="5">
        <v>404</v>
      </c>
      <c r="P1047" s="6" t="s">
        <v>9184</v>
      </c>
      <c r="Q1047" s="4" t="s">
        <v>10786</v>
      </c>
      <c r="R1047" s="4" t="str">
        <f t="shared" si="84"/>
        <v>Caspase-2 CASP2 Rabbit Monoclonal Antibody</v>
      </c>
      <c r="S1047" s="4" t="str">
        <f t="shared" si="80"/>
        <v>Caspase-2 CASP2  Monoclonal Antibody</v>
      </c>
      <c r="T1047" s="4" t="str">
        <f t="shared" si="81"/>
        <v xml:space="preserve">Caspase-2 CASP2  </v>
      </c>
      <c r="U1047" s="4" t="s">
        <v>12097</v>
      </c>
      <c r="V1047" s="4" t="str">
        <f t="shared" si="82"/>
        <v>Human, Species Mouse, Species Rat</v>
      </c>
      <c r="W1047" s="4"/>
      <c r="X1047" s="4"/>
      <c r="Y1047" s="4"/>
      <c r="Z1047" s="4" t="str">
        <f t="shared" si="83"/>
        <v>DGC3</v>
      </c>
    </row>
    <row r="1048" spans="1:26" x14ac:dyDescent="0.35">
      <c r="A1048" s="4" t="s">
        <v>0</v>
      </c>
      <c r="B1048" s="4" t="s">
        <v>1</v>
      </c>
      <c r="C1048" s="4" t="s">
        <v>5</v>
      </c>
      <c r="D1048" s="4" t="s">
        <v>939</v>
      </c>
      <c r="E1048" s="4" t="s">
        <v>1408</v>
      </c>
      <c r="F1048" s="4" t="s">
        <v>3091</v>
      </c>
      <c r="G1048" s="4" t="s">
        <v>2456</v>
      </c>
      <c r="H1048" s="4"/>
      <c r="I1048" s="4" t="s">
        <v>3089</v>
      </c>
      <c r="J1048" s="4" t="s">
        <v>4139</v>
      </c>
      <c r="K1048" s="4" t="s">
        <v>5822</v>
      </c>
      <c r="L1048" s="4" t="s">
        <v>7511</v>
      </c>
      <c r="M1048" s="5">
        <v>299</v>
      </c>
      <c r="N1048" s="5">
        <v>224.25</v>
      </c>
      <c r="O1048" s="5">
        <v>404</v>
      </c>
      <c r="P1048" s="6" t="s">
        <v>9185</v>
      </c>
      <c r="Q1048" s="4" t="s">
        <v>10787</v>
      </c>
      <c r="R1048" s="4" t="str">
        <f t="shared" si="84"/>
        <v>GRP94 HSP90B1 Rabbit Monoclonal Antibody</v>
      </c>
      <c r="S1048" s="4" t="str">
        <f t="shared" si="80"/>
        <v>GRP94 HSP90B1  Monoclonal Antibody</v>
      </c>
      <c r="T1048" s="4" t="str">
        <f t="shared" si="81"/>
        <v xml:space="preserve">GRP94 HSP90B1  </v>
      </c>
      <c r="U1048" s="4" t="s">
        <v>12098</v>
      </c>
      <c r="V1048" s="4" t="str">
        <f t="shared" si="82"/>
        <v>Human, Species Mouse</v>
      </c>
      <c r="W1048" s="4"/>
      <c r="X1048" s="4"/>
      <c r="Y1048" s="4"/>
      <c r="Z1048" s="4" t="str">
        <f t="shared" si="83"/>
        <v>AAHG8</v>
      </c>
    </row>
    <row r="1049" spans="1:26" x14ac:dyDescent="0.35">
      <c r="A1049" s="4" t="s">
        <v>0</v>
      </c>
      <c r="B1049" s="4" t="s">
        <v>1</v>
      </c>
      <c r="C1049" s="4" t="s">
        <v>5</v>
      </c>
      <c r="D1049" s="4" t="s">
        <v>940</v>
      </c>
      <c r="E1049" s="4" t="s">
        <v>1408</v>
      </c>
      <c r="F1049" s="4" t="s">
        <v>3091</v>
      </c>
      <c r="G1049" s="4" t="s">
        <v>2457</v>
      </c>
      <c r="H1049" s="4"/>
      <c r="I1049" s="4" t="s">
        <v>3089</v>
      </c>
      <c r="J1049" s="4" t="s">
        <v>4140</v>
      </c>
      <c r="K1049" s="4" t="s">
        <v>5823</v>
      </c>
      <c r="L1049" s="4" t="s">
        <v>7512</v>
      </c>
      <c r="M1049" s="5">
        <v>299</v>
      </c>
      <c r="N1049" s="5">
        <v>224.25</v>
      </c>
      <c r="O1049" s="5">
        <v>404</v>
      </c>
      <c r="P1049" s="6" t="s">
        <v>9186</v>
      </c>
      <c r="Q1049" s="4" t="s">
        <v>10788</v>
      </c>
      <c r="R1049" s="4" t="str">
        <f t="shared" si="84"/>
        <v>SIRT5/Sirtuin 5 Rabbit Monoclonal Antibody</v>
      </c>
      <c r="S1049" s="4" t="str">
        <f t="shared" si="80"/>
        <v>SIRT5/Sirtuin 5  Monoclonal Antibody</v>
      </c>
      <c r="T1049" s="4" t="str">
        <f t="shared" si="81"/>
        <v xml:space="preserve">SIRT5/Sirtuin 5  </v>
      </c>
      <c r="U1049" s="4" t="s">
        <v>12099</v>
      </c>
      <c r="V1049" s="4" t="str">
        <f t="shared" si="82"/>
        <v>Human, Species Mouse</v>
      </c>
      <c r="W1049" s="4"/>
      <c r="X1049" s="4"/>
      <c r="Y1049" s="4"/>
      <c r="Z1049" s="4" t="str">
        <f t="shared" si="83"/>
        <v>HHE19</v>
      </c>
    </row>
    <row r="1050" spans="1:26" x14ac:dyDescent="0.35">
      <c r="A1050" s="4" t="s">
        <v>0</v>
      </c>
      <c r="B1050" s="4" t="s">
        <v>1</v>
      </c>
      <c r="C1050" s="4" t="s">
        <v>2</v>
      </c>
      <c r="D1050" s="4" t="s">
        <v>941</v>
      </c>
      <c r="E1050" s="4" t="s">
        <v>1408</v>
      </c>
      <c r="F1050" s="4" t="s">
        <v>3091</v>
      </c>
      <c r="G1050" s="4" t="s">
        <v>2458</v>
      </c>
      <c r="H1050" s="4"/>
      <c r="I1050" s="4" t="s">
        <v>3089</v>
      </c>
      <c r="J1050" s="4" t="s">
        <v>4141</v>
      </c>
      <c r="K1050" s="4" t="s">
        <v>5824</v>
      </c>
      <c r="L1050" s="4" t="s">
        <v>7513</v>
      </c>
      <c r="M1050" s="5">
        <v>299</v>
      </c>
      <c r="N1050" s="5">
        <v>224.25</v>
      </c>
      <c r="O1050" s="5">
        <v>404</v>
      </c>
      <c r="P1050" s="6" t="s">
        <v>9187</v>
      </c>
      <c r="Q1050" s="4" t="s">
        <v>10789</v>
      </c>
      <c r="R1050" s="4" t="str">
        <f t="shared" si="84"/>
        <v>CKII alpha CSNK2A1 Rabbit Monoclonal Antibody</v>
      </c>
      <c r="S1050" s="4" t="str">
        <f t="shared" si="80"/>
        <v>CKII alpha CSNK2A1  Monoclonal Antibody</v>
      </c>
      <c r="T1050" s="4" t="str">
        <f t="shared" si="81"/>
        <v xml:space="preserve">CKII alpha CSNK2A1  </v>
      </c>
      <c r="U1050" s="4" t="s">
        <v>12100</v>
      </c>
      <c r="V1050" s="4" t="str">
        <f t="shared" si="82"/>
        <v>Human, Species Mouse, Species Rat</v>
      </c>
      <c r="W1050" s="4"/>
      <c r="X1050" s="4"/>
      <c r="Y1050" s="4"/>
      <c r="Z1050" s="4" t="str">
        <f t="shared" si="83"/>
        <v>BBC3</v>
      </c>
    </row>
    <row r="1051" spans="1:26" x14ac:dyDescent="0.35">
      <c r="A1051" s="4" t="s">
        <v>0</v>
      </c>
      <c r="B1051" s="4" t="s">
        <v>1</v>
      </c>
      <c r="C1051" s="4" t="s">
        <v>2</v>
      </c>
      <c r="D1051" s="4" t="s">
        <v>942</v>
      </c>
      <c r="E1051" s="4" t="s">
        <v>1408</v>
      </c>
      <c r="F1051" s="4" t="s">
        <v>3091</v>
      </c>
      <c r="G1051" s="4" t="s">
        <v>2459</v>
      </c>
      <c r="H1051" s="4"/>
      <c r="I1051" s="4" t="s">
        <v>3089</v>
      </c>
      <c r="J1051" s="4" t="s">
        <v>4142</v>
      </c>
      <c r="K1051" s="4" t="s">
        <v>5825</v>
      </c>
      <c r="L1051" s="4" t="s">
        <v>7514</v>
      </c>
      <c r="M1051" s="5">
        <v>299</v>
      </c>
      <c r="N1051" s="5">
        <v>224.25</v>
      </c>
      <c r="O1051" s="5">
        <v>404</v>
      </c>
      <c r="P1051" s="6" t="s">
        <v>9188</v>
      </c>
      <c r="Q1051" s="4" t="s">
        <v>10790</v>
      </c>
      <c r="R1051" s="4" t="str">
        <f t="shared" si="84"/>
        <v>Ferritin FTH1 Rabbit Monoclonal Antibody</v>
      </c>
      <c r="S1051" s="4" t="str">
        <f t="shared" si="80"/>
        <v>Ferritin FTH1  Monoclonal Antibody</v>
      </c>
      <c r="T1051" s="4" t="str">
        <f t="shared" si="81"/>
        <v xml:space="preserve">Ferritin FTH1  </v>
      </c>
      <c r="U1051" s="4" t="s">
        <v>12101</v>
      </c>
      <c r="V1051" s="4" t="str">
        <f t="shared" si="82"/>
        <v>Human, Species Mouse, Species Rat</v>
      </c>
      <c r="W1051" s="4"/>
      <c r="X1051" s="4"/>
      <c r="Y1051" s="4"/>
      <c r="Z1051" s="4" t="str">
        <f t="shared" si="83"/>
        <v>FBA6</v>
      </c>
    </row>
    <row r="1052" spans="1:26" x14ac:dyDescent="0.35">
      <c r="A1052" s="4" t="s">
        <v>0</v>
      </c>
      <c r="B1052" s="4" t="s">
        <v>1</v>
      </c>
      <c r="C1052" s="4" t="s">
        <v>2</v>
      </c>
      <c r="D1052" s="4" t="s">
        <v>943</v>
      </c>
      <c r="E1052" s="4" t="s">
        <v>1408</v>
      </c>
      <c r="F1052" s="4" t="s">
        <v>3091</v>
      </c>
      <c r="G1052" s="4" t="s">
        <v>2460</v>
      </c>
      <c r="H1052" s="4"/>
      <c r="I1052" s="4" t="s">
        <v>3089</v>
      </c>
      <c r="J1052" s="4" t="s">
        <v>4143</v>
      </c>
      <c r="K1052" s="4" t="s">
        <v>5826</v>
      </c>
      <c r="L1052" s="4" t="s">
        <v>7515</v>
      </c>
      <c r="M1052" s="5">
        <v>299</v>
      </c>
      <c r="N1052" s="5">
        <v>224.25</v>
      </c>
      <c r="O1052" s="5">
        <v>404</v>
      </c>
      <c r="P1052" s="6" t="s">
        <v>9189</v>
      </c>
      <c r="Q1052" s="4" t="s">
        <v>10791</v>
      </c>
      <c r="R1052" s="4" t="str">
        <f t="shared" si="84"/>
        <v>PCAF Monoclonal Antibody</v>
      </c>
      <c r="S1052" s="4" t="str">
        <f t="shared" si="80"/>
        <v>PCAF Monoclonal Antibody</v>
      </c>
      <c r="T1052" s="4" t="str">
        <f t="shared" si="81"/>
        <v xml:space="preserve">PCAF </v>
      </c>
      <c r="U1052" s="4" t="s">
        <v>12102</v>
      </c>
      <c r="V1052" s="4" t="str">
        <f t="shared" si="82"/>
        <v>Human, Species Mouse, Species Rat</v>
      </c>
      <c r="W1052" s="4"/>
      <c r="X1052" s="4"/>
      <c r="Y1052" s="4"/>
      <c r="Z1052" s="4" t="str">
        <f t="shared" si="83"/>
        <v>AEHI11</v>
      </c>
    </row>
    <row r="1053" spans="1:26" x14ac:dyDescent="0.35">
      <c r="A1053" s="4" t="s">
        <v>0</v>
      </c>
      <c r="B1053" s="4" t="s">
        <v>1</v>
      </c>
      <c r="C1053" s="4" t="s">
        <v>2</v>
      </c>
      <c r="D1053" s="4" t="s">
        <v>944</v>
      </c>
      <c r="E1053" s="4" t="s">
        <v>1408</v>
      </c>
      <c r="F1053" s="4" t="s">
        <v>3091</v>
      </c>
      <c r="G1053" s="4" t="s">
        <v>2461</v>
      </c>
      <c r="H1053" s="4"/>
      <c r="I1053" s="4" t="s">
        <v>3089</v>
      </c>
      <c r="J1053" s="4" t="s">
        <v>4144</v>
      </c>
      <c r="K1053" s="4" t="s">
        <v>5827</v>
      </c>
      <c r="L1053" s="4" t="s">
        <v>7516</v>
      </c>
      <c r="M1053" s="5">
        <v>299</v>
      </c>
      <c r="N1053" s="5">
        <v>224.25</v>
      </c>
      <c r="O1053" s="5">
        <v>404</v>
      </c>
      <c r="P1053" s="6" t="s">
        <v>9190</v>
      </c>
      <c r="Q1053" s="4" t="s">
        <v>10792</v>
      </c>
      <c r="R1053" s="4" t="str">
        <f t="shared" si="84"/>
        <v>RAB7 RAB7A Rabbit Monoclonal Antibody</v>
      </c>
      <c r="S1053" s="4" t="str">
        <f t="shared" si="80"/>
        <v>RAB7 RAB7A  Monoclonal Antibody</v>
      </c>
      <c r="T1053" s="4" t="str">
        <f t="shared" si="81"/>
        <v xml:space="preserve">RAB7 RAB7A  </v>
      </c>
      <c r="U1053" s="4" t="s">
        <v>12103</v>
      </c>
      <c r="V1053" s="4" t="str">
        <f t="shared" si="82"/>
        <v>Human, Species Mouse, Species Rat</v>
      </c>
      <c r="W1053" s="4"/>
      <c r="X1053" s="4"/>
      <c r="Y1053" s="4"/>
      <c r="Z1053" s="4" t="str">
        <f t="shared" si="83"/>
        <v>GHA18</v>
      </c>
    </row>
    <row r="1054" spans="1:26" x14ac:dyDescent="0.35">
      <c r="A1054" s="4" t="s">
        <v>0</v>
      </c>
      <c r="B1054" s="4" t="s">
        <v>1</v>
      </c>
      <c r="C1054" s="4" t="s">
        <v>2</v>
      </c>
      <c r="D1054" s="4" t="s">
        <v>945</v>
      </c>
      <c r="E1054" s="4" t="s">
        <v>1408</v>
      </c>
      <c r="F1054" s="4" t="s">
        <v>3091</v>
      </c>
      <c r="G1054" s="4" t="s">
        <v>2462</v>
      </c>
      <c r="H1054" s="4"/>
      <c r="I1054" s="4" t="s">
        <v>3089</v>
      </c>
      <c r="J1054" s="4" t="s">
        <v>4145</v>
      </c>
      <c r="K1054" s="4" t="s">
        <v>5828</v>
      </c>
      <c r="L1054" s="4" t="s">
        <v>7517</v>
      </c>
      <c r="M1054" s="5">
        <v>299</v>
      </c>
      <c r="N1054" s="5">
        <v>224.25</v>
      </c>
      <c r="O1054" s="5">
        <v>404</v>
      </c>
      <c r="P1054" s="6" t="s">
        <v>9191</v>
      </c>
      <c r="Q1054" s="4" t="s">
        <v>10793</v>
      </c>
      <c r="R1054" s="4" t="str">
        <f t="shared" si="84"/>
        <v>IGFBP7 Monoclonal Antibody</v>
      </c>
      <c r="S1054" s="4" t="str">
        <f t="shared" si="80"/>
        <v>IGFBP7 Monoclonal Antibody</v>
      </c>
      <c r="T1054" s="4" t="str">
        <f t="shared" si="81"/>
        <v xml:space="preserve">IGFBP7 </v>
      </c>
      <c r="U1054" s="4" t="s">
        <v>945</v>
      </c>
      <c r="V1054" s="4" t="str">
        <f t="shared" si="82"/>
        <v>Human, Species Mouse, Species Rat</v>
      </c>
      <c r="W1054" s="4"/>
      <c r="X1054" s="4"/>
      <c r="Y1054" s="4"/>
      <c r="Z1054" s="4" t="str">
        <f t="shared" si="83"/>
        <v>AEDO9</v>
      </c>
    </row>
    <row r="1055" spans="1:26" x14ac:dyDescent="0.35">
      <c r="A1055" s="4" t="s">
        <v>0</v>
      </c>
      <c r="B1055" s="4" t="s">
        <v>1</v>
      </c>
      <c r="C1055" s="4" t="s">
        <v>2</v>
      </c>
      <c r="D1055" s="4" t="s">
        <v>946</v>
      </c>
      <c r="E1055" s="4" t="s">
        <v>1408</v>
      </c>
      <c r="F1055" s="4" t="s">
        <v>3091</v>
      </c>
      <c r="G1055" s="4" t="s">
        <v>2463</v>
      </c>
      <c r="H1055" s="4"/>
      <c r="I1055" s="4" t="s">
        <v>3089</v>
      </c>
      <c r="J1055" s="4" t="s">
        <v>4146</v>
      </c>
      <c r="K1055" s="4" t="s">
        <v>5829</v>
      </c>
      <c r="L1055" s="4" t="s">
        <v>7518</v>
      </c>
      <c r="M1055" s="5">
        <v>299</v>
      </c>
      <c r="N1055" s="5">
        <v>224.25</v>
      </c>
      <c r="O1055" s="5">
        <v>404</v>
      </c>
      <c r="P1055" s="6" t="s">
        <v>9192</v>
      </c>
      <c r="Q1055" s="4" t="s">
        <v>10794</v>
      </c>
      <c r="R1055" s="4" t="str">
        <f t="shared" si="84"/>
        <v>Inhibin alpha INHA Monoclonal Antibody</v>
      </c>
      <c r="S1055" s="4" t="str">
        <f t="shared" si="80"/>
        <v>Inhibin alpha INHA Monoclonal Antibody</v>
      </c>
      <c r="T1055" s="4" t="str">
        <f t="shared" si="81"/>
        <v xml:space="preserve">Inhibin alpha INHA </v>
      </c>
      <c r="U1055" s="4" t="s">
        <v>12104</v>
      </c>
      <c r="V1055" s="4" t="str">
        <f t="shared" si="82"/>
        <v>Human, Species Mouse, Species Rat</v>
      </c>
      <c r="W1055" s="4"/>
      <c r="X1055" s="4"/>
      <c r="Y1055" s="4"/>
      <c r="Z1055" s="4" t="str">
        <f t="shared" si="83"/>
        <v>AEOF9</v>
      </c>
    </row>
    <row r="1056" spans="1:26" x14ac:dyDescent="0.35">
      <c r="A1056" s="4" t="s">
        <v>0</v>
      </c>
      <c r="B1056" s="4" t="s">
        <v>1</v>
      </c>
      <c r="C1056" s="4" t="s">
        <v>3</v>
      </c>
      <c r="D1056" s="4" t="s">
        <v>947</v>
      </c>
      <c r="E1056" s="4" t="s">
        <v>1408</v>
      </c>
      <c r="F1056" s="4" t="s">
        <v>3091</v>
      </c>
      <c r="G1056" s="4" t="s">
        <v>2464</v>
      </c>
      <c r="H1056" s="4"/>
      <c r="I1056" s="4" t="s">
        <v>3089</v>
      </c>
      <c r="J1056" s="4" t="s">
        <v>4147</v>
      </c>
      <c r="K1056" s="4" t="s">
        <v>5830</v>
      </c>
      <c r="L1056" s="4" t="s">
        <v>7519</v>
      </c>
      <c r="M1056" s="5">
        <v>299</v>
      </c>
      <c r="N1056" s="5">
        <v>224.25</v>
      </c>
      <c r="O1056" s="5">
        <v>404</v>
      </c>
      <c r="P1056" s="6" t="s">
        <v>9193</v>
      </c>
      <c r="Q1056" s="4" t="s">
        <v>10795</v>
      </c>
      <c r="R1056" s="4" t="str">
        <f t="shared" si="84"/>
        <v>Cytokeratin 7 KRT7 Rabbit Monoclonal Antibody</v>
      </c>
      <c r="S1056" s="4" t="str">
        <f t="shared" si="80"/>
        <v>Cytokeratin 7 KRT7  Monoclonal Antibody</v>
      </c>
      <c r="T1056" s="4" t="str">
        <f t="shared" si="81"/>
        <v xml:space="preserve">Cytokeratin 7 KRT7  </v>
      </c>
      <c r="U1056" s="4" t="s">
        <v>12105</v>
      </c>
      <c r="V1056" s="4" t="str">
        <f t="shared" si="82"/>
        <v>Human</v>
      </c>
      <c r="W1056" s="4"/>
      <c r="X1056" s="4"/>
      <c r="Y1056" s="4"/>
      <c r="Z1056" s="4" t="str">
        <f t="shared" si="83"/>
        <v>EBC11</v>
      </c>
    </row>
    <row r="1057" spans="1:26" x14ac:dyDescent="0.35">
      <c r="A1057" s="4" t="s">
        <v>0</v>
      </c>
      <c r="B1057" s="4" t="s">
        <v>1</v>
      </c>
      <c r="C1057" s="4" t="s">
        <v>2</v>
      </c>
      <c r="D1057" s="4" t="s">
        <v>947</v>
      </c>
      <c r="E1057" s="4" t="s">
        <v>1408</v>
      </c>
      <c r="F1057" s="4" t="s">
        <v>3091</v>
      </c>
      <c r="G1057" s="4" t="s">
        <v>2465</v>
      </c>
      <c r="H1057" s="4"/>
      <c r="I1057" s="4" t="s">
        <v>3089</v>
      </c>
      <c r="J1057" s="4" t="s">
        <v>4148</v>
      </c>
      <c r="K1057" s="4" t="s">
        <v>5831</v>
      </c>
      <c r="L1057" s="4" t="s">
        <v>7520</v>
      </c>
      <c r="M1057" s="5">
        <v>299</v>
      </c>
      <c r="N1057" s="5">
        <v>224.25</v>
      </c>
      <c r="O1057" s="5">
        <v>404</v>
      </c>
      <c r="P1057" s="6" t="s">
        <v>9194</v>
      </c>
      <c r="Q1057" s="4" t="s">
        <v>10795</v>
      </c>
      <c r="R1057" s="4" t="str">
        <f t="shared" si="84"/>
        <v>Cytokeratin 7 KRT7 Rabbit Monoclonal Antibody</v>
      </c>
      <c r="S1057" s="4" t="str">
        <f t="shared" si="80"/>
        <v>Cytokeratin 7 KRT7  Monoclonal Antibody</v>
      </c>
      <c r="T1057" s="4" t="str">
        <f t="shared" si="81"/>
        <v xml:space="preserve">Cytokeratin 7 KRT7  </v>
      </c>
      <c r="U1057" s="4" t="s">
        <v>12105</v>
      </c>
      <c r="V1057" s="4" t="str">
        <f t="shared" si="82"/>
        <v>Human, Species Mouse, Species Rat</v>
      </c>
      <c r="W1057" s="4"/>
      <c r="X1057" s="4"/>
      <c r="Y1057" s="4"/>
      <c r="Z1057" s="4" t="str">
        <f t="shared" si="83"/>
        <v>GEC11</v>
      </c>
    </row>
    <row r="1058" spans="1:26" x14ac:dyDescent="0.35">
      <c r="A1058" s="4" t="s">
        <v>0</v>
      </c>
      <c r="B1058" s="4" t="s">
        <v>1</v>
      </c>
      <c r="C1058" s="4" t="s">
        <v>3</v>
      </c>
      <c r="D1058" s="4" t="s">
        <v>948</v>
      </c>
      <c r="E1058" s="4" t="s">
        <v>1408</v>
      </c>
      <c r="F1058" s="4" t="s">
        <v>3091</v>
      </c>
      <c r="G1058" s="4" t="s">
        <v>2466</v>
      </c>
      <c r="H1058" s="4"/>
      <c r="I1058" s="4" t="s">
        <v>3089</v>
      </c>
      <c r="J1058" s="4" t="s">
        <v>4149</v>
      </c>
      <c r="K1058" s="4" t="s">
        <v>5832</v>
      </c>
      <c r="L1058" s="4" t="s">
        <v>7521</v>
      </c>
      <c r="M1058" s="5">
        <v>299</v>
      </c>
      <c r="N1058" s="5">
        <v>224.25</v>
      </c>
      <c r="O1058" s="5">
        <v>404</v>
      </c>
      <c r="P1058" s="6" t="s">
        <v>9195</v>
      </c>
      <c r="Q1058" s="4" t="s">
        <v>10796</v>
      </c>
      <c r="R1058" s="4" t="str">
        <f t="shared" si="84"/>
        <v>CD3 zeta CD247 Rabbit Monoclonal Antibody</v>
      </c>
      <c r="S1058" s="4" t="str">
        <f t="shared" si="80"/>
        <v>CD3 zeta CD247  Monoclonal Antibody</v>
      </c>
      <c r="T1058" s="4" t="str">
        <f t="shared" si="81"/>
        <v xml:space="preserve">CD3 zeta CD247  </v>
      </c>
      <c r="U1058" s="4" t="s">
        <v>12106</v>
      </c>
      <c r="V1058" s="4" t="str">
        <f t="shared" si="82"/>
        <v>Human</v>
      </c>
      <c r="W1058" s="4"/>
      <c r="X1058" s="4"/>
      <c r="Y1058" s="4"/>
      <c r="Z1058" s="4" t="str">
        <f t="shared" si="83"/>
        <v>IHI3</v>
      </c>
    </row>
    <row r="1059" spans="1:26" x14ac:dyDescent="0.35">
      <c r="A1059" s="4" t="s">
        <v>0</v>
      </c>
      <c r="B1059" s="4" t="s">
        <v>1</v>
      </c>
      <c r="C1059" s="4" t="s">
        <v>3</v>
      </c>
      <c r="D1059" s="4" t="s">
        <v>949</v>
      </c>
      <c r="E1059" s="4" t="s">
        <v>1408</v>
      </c>
      <c r="F1059" s="4" t="s">
        <v>3091</v>
      </c>
      <c r="G1059" s="4" t="s">
        <v>2467</v>
      </c>
      <c r="H1059" s="4"/>
      <c r="I1059" s="4" t="s">
        <v>3089</v>
      </c>
      <c r="J1059" s="4" t="s">
        <v>4150</v>
      </c>
      <c r="K1059" s="4" t="s">
        <v>5833</v>
      </c>
      <c r="L1059" s="4" t="s">
        <v>7522</v>
      </c>
      <c r="M1059" s="5">
        <v>299</v>
      </c>
      <c r="N1059" s="5">
        <v>224.25</v>
      </c>
      <c r="O1059" s="5">
        <v>404</v>
      </c>
      <c r="P1059" s="6" t="s">
        <v>9196</v>
      </c>
      <c r="Q1059" s="4" t="s">
        <v>10797</v>
      </c>
      <c r="R1059" s="4" t="str">
        <f t="shared" si="84"/>
        <v>MYH11 Rabbit Monoclonal Antibody</v>
      </c>
      <c r="S1059" s="4" t="str">
        <f t="shared" si="80"/>
        <v>MYH11  Monoclonal Antibody</v>
      </c>
      <c r="T1059" s="4" t="str">
        <f t="shared" si="81"/>
        <v xml:space="preserve">MYH11  </v>
      </c>
      <c r="U1059" s="4" t="s">
        <v>949</v>
      </c>
      <c r="V1059" s="4" t="str">
        <f t="shared" si="82"/>
        <v>Human</v>
      </c>
      <c r="W1059" s="4"/>
      <c r="X1059" s="4"/>
      <c r="Y1059" s="4"/>
      <c r="Z1059" s="4" t="str">
        <f t="shared" si="83"/>
        <v>ABHD13</v>
      </c>
    </row>
    <row r="1060" spans="1:26" x14ac:dyDescent="0.35">
      <c r="A1060" s="4" t="s">
        <v>0</v>
      </c>
      <c r="B1060" s="4" t="s">
        <v>1</v>
      </c>
      <c r="C1060" s="4" t="s">
        <v>5</v>
      </c>
      <c r="D1060" s="4" t="s">
        <v>949</v>
      </c>
      <c r="E1060" s="4" t="s">
        <v>1408</v>
      </c>
      <c r="F1060" s="4" t="s">
        <v>3091</v>
      </c>
      <c r="G1060" s="4" t="s">
        <v>2468</v>
      </c>
      <c r="H1060" s="4"/>
      <c r="I1060" s="4" t="s">
        <v>3089</v>
      </c>
      <c r="J1060" s="4" t="s">
        <v>4151</v>
      </c>
      <c r="K1060" s="4" t="s">
        <v>5834</v>
      </c>
      <c r="L1060" s="4" t="s">
        <v>7523</v>
      </c>
      <c r="M1060" s="5">
        <v>299</v>
      </c>
      <c r="N1060" s="5">
        <v>224.25</v>
      </c>
      <c r="O1060" s="5">
        <v>404</v>
      </c>
      <c r="P1060" s="6" t="s">
        <v>9197</v>
      </c>
      <c r="Q1060" s="4" t="s">
        <v>10798</v>
      </c>
      <c r="R1060" s="4" t="str">
        <f t="shared" si="84"/>
        <v>MYH11 Monoclonal Antibody</v>
      </c>
      <c r="S1060" s="4" t="str">
        <f t="shared" si="80"/>
        <v>MYH11 Monoclonal Antibody</v>
      </c>
      <c r="T1060" s="4" t="str">
        <f t="shared" si="81"/>
        <v xml:space="preserve">MYH11 </v>
      </c>
      <c r="U1060" s="4" t="s">
        <v>949</v>
      </c>
      <c r="V1060" s="4" t="str">
        <f t="shared" si="82"/>
        <v>Human, Species Mouse</v>
      </c>
      <c r="W1060" s="4"/>
      <c r="X1060" s="4"/>
      <c r="Y1060" s="4"/>
      <c r="Z1060" s="4" t="str">
        <f t="shared" si="83"/>
        <v>AFAC13</v>
      </c>
    </row>
    <row r="1061" spans="1:26" x14ac:dyDescent="0.35">
      <c r="A1061" s="4" t="s">
        <v>0</v>
      </c>
      <c r="B1061" s="4" t="s">
        <v>1</v>
      </c>
      <c r="C1061" s="4" t="s">
        <v>3</v>
      </c>
      <c r="D1061" s="4" t="s">
        <v>950</v>
      </c>
      <c r="E1061" s="4" t="s">
        <v>1408</v>
      </c>
      <c r="F1061" s="4" t="s">
        <v>3091</v>
      </c>
      <c r="G1061" s="4" t="s">
        <v>2469</v>
      </c>
      <c r="H1061" s="4"/>
      <c r="I1061" s="4" t="s">
        <v>3089</v>
      </c>
      <c r="J1061" s="4" t="s">
        <v>4152</v>
      </c>
      <c r="K1061" s="4" t="s">
        <v>5835</v>
      </c>
      <c r="L1061" s="4" t="s">
        <v>7524</v>
      </c>
      <c r="M1061" s="5">
        <v>299</v>
      </c>
      <c r="N1061" s="5">
        <v>224.25</v>
      </c>
      <c r="O1061" s="5">
        <v>404</v>
      </c>
      <c r="P1061" s="6" t="s">
        <v>9198</v>
      </c>
      <c r="Q1061" s="4" t="s">
        <v>10799</v>
      </c>
      <c r="R1061" s="4" t="str">
        <f t="shared" si="84"/>
        <v>Hsp75 TRAP1 Rabbit Monoclonal Antibody</v>
      </c>
      <c r="S1061" s="4" t="str">
        <f t="shared" si="80"/>
        <v>Hsp75 TRAP1  Monoclonal Antibody</v>
      </c>
      <c r="T1061" s="4" t="str">
        <f t="shared" si="81"/>
        <v xml:space="preserve">Hsp75 TRAP1  </v>
      </c>
      <c r="U1061" s="4" t="s">
        <v>12107</v>
      </c>
      <c r="V1061" s="4" t="str">
        <f t="shared" si="82"/>
        <v>Human</v>
      </c>
      <c r="W1061" s="4"/>
      <c r="X1061" s="4"/>
      <c r="Y1061" s="4"/>
      <c r="Z1061" s="4" t="str">
        <f t="shared" si="83"/>
        <v>IBD20</v>
      </c>
    </row>
    <row r="1062" spans="1:26" x14ac:dyDescent="0.35">
      <c r="A1062" s="4" t="s">
        <v>0</v>
      </c>
      <c r="B1062" s="4" t="s">
        <v>1</v>
      </c>
      <c r="C1062" s="4" t="s">
        <v>4</v>
      </c>
      <c r="D1062" s="4" t="s">
        <v>951</v>
      </c>
      <c r="E1062" s="4" t="s">
        <v>1408</v>
      </c>
      <c r="F1062" s="4" t="s">
        <v>3091</v>
      </c>
      <c r="G1062" s="4" t="s">
        <v>2470</v>
      </c>
      <c r="H1062" s="4"/>
      <c r="I1062" s="4" t="s">
        <v>3089</v>
      </c>
      <c r="J1062" s="4" t="s">
        <v>4153</v>
      </c>
      <c r="K1062" s="4" t="s">
        <v>5836</v>
      </c>
      <c r="L1062" s="4" t="s">
        <v>7525</v>
      </c>
      <c r="M1062" s="5">
        <v>299</v>
      </c>
      <c r="N1062" s="5">
        <v>224.25</v>
      </c>
      <c r="O1062" s="5">
        <v>404</v>
      </c>
      <c r="P1062" s="6" t="s">
        <v>9199</v>
      </c>
      <c r="Q1062" s="4" t="s">
        <v>10800</v>
      </c>
      <c r="R1062" s="4" t="str">
        <f t="shared" si="84"/>
        <v>EBP50 SLC9A3R1 Rabbit Monoclonal Antibody</v>
      </c>
      <c r="S1062" s="4" t="str">
        <f t="shared" si="80"/>
        <v>EBP50 SLC9A3R1  Monoclonal Antibody</v>
      </c>
      <c r="T1062" s="4" t="str">
        <f t="shared" si="81"/>
        <v xml:space="preserve">EBP50 SLC9A3R1  </v>
      </c>
      <c r="U1062" s="4" t="s">
        <v>12108</v>
      </c>
      <c r="V1062" s="4" t="str">
        <f t="shared" si="82"/>
        <v>Human, Species Rat</v>
      </c>
      <c r="W1062" s="4"/>
      <c r="X1062" s="4"/>
      <c r="Y1062" s="4"/>
      <c r="Z1062" s="4" t="str">
        <f t="shared" si="83"/>
        <v>IIH19</v>
      </c>
    </row>
    <row r="1063" spans="1:26" x14ac:dyDescent="0.35">
      <c r="A1063" s="4" t="s">
        <v>0</v>
      </c>
      <c r="B1063" s="4" t="s">
        <v>1</v>
      </c>
      <c r="C1063" s="4" t="s">
        <v>2</v>
      </c>
      <c r="D1063" s="4" t="s">
        <v>952</v>
      </c>
      <c r="E1063" s="4" t="s">
        <v>1408</v>
      </c>
      <c r="F1063" s="4" t="s">
        <v>3091</v>
      </c>
      <c r="G1063" s="4" t="s">
        <v>2471</v>
      </c>
      <c r="H1063" s="4"/>
      <c r="I1063" s="4" t="s">
        <v>3089</v>
      </c>
      <c r="J1063" s="4" t="s">
        <v>4154</v>
      </c>
      <c r="K1063" s="4" t="s">
        <v>5837</v>
      </c>
      <c r="L1063" s="4" t="s">
        <v>7526</v>
      </c>
      <c r="M1063" s="5">
        <v>299</v>
      </c>
      <c r="N1063" s="5">
        <v>224.25</v>
      </c>
      <c r="O1063" s="5">
        <v>404</v>
      </c>
      <c r="P1063" s="6" t="s">
        <v>9200</v>
      </c>
      <c r="Q1063" s="4" t="s">
        <v>10801</v>
      </c>
      <c r="R1063" s="4" t="str">
        <f t="shared" si="84"/>
        <v>14-3-3 YWHAB Rabbit Monoclonal Antibody</v>
      </c>
      <c r="S1063" s="4" t="str">
        <f t="shared" si="80"/>
        <v>14-3-3 YWHAB  Monoclonal Antibody</v>
      </c>
      <c r="T1063" s="4" t="str">
        <f t="shared" si="81"/>
        <v xml:space="preserve">14-3-3 YWHAB  </v>
      </c>
      <c r="U1063" s="4" t="s">
        <v>12109</v>
      </c>
      <c r="V1063" s="4" t="str">
        <f t="shared" si="82"/>
        <v>Human, Species Mouse, Species Rat</v>
      </c>
      <c r="W1063" s="4"/>
      <c r="X1063" s="4"/>
      <c r="Y1063" s="4"/>
      <c r="Z1063" s="4" t="str">
        <f t="shared" si="83"/>
        <v>HHO25</v>
      </c>
    </row>
    <row r="1064" spans="1:26" x14ac:dyDescent="0.35">
      <c r="A1064" s="4" t="s">
        <v>0</v>
      </c>
      <c r="B1064" s="4" t="s">
        <v>1</v>
      </c>
      <c r="C1064" s="4" t="s">
        <v>2</v>
      </c>
      <c r="D1064" s="4" t="s">
        <v>952</v>
      </c>
      <c r="E1064" s="4" t="s">
        <v>1408</v>
      </c>
      <c r="F1064" s="4" t="s">
        <v>3091</v>
      </c>
      <c r="G1064" s="4" t="s">
        <v>2472</v>
      </c>
      <c r="H1064" s="4"/>
      <c r="I1064" s="4" t="s">
        <v>3089</v>
      </c>
      <c r="J1064" s="4" t="s">
        <v>4155</v>
      </c>
      <c r="K1064" s="4" t="s">
        <v>5838</v>
      </c>
      <c r="L1064" s="4" t="s">
        <v>7527</v>
      </c>
      <c r="M1064" s="5">
        <v>299</v>
      </c>
      <c r="N1064" s="5">
        <v>224.25</v>
      </c>
      <c r="O1064" s="5">
        <v>404</v>
      </c>
      <c r="P1064" s="6" t="s">
        <v>9201</v>
      </c>
      <c r="Q1064" s="4" t="s">
        <v>10801</v>
      </c>
      <c r="R1064" s="4" t="str">
        <f t="shared" si="84"/>
        <v>14-3-3 YWHAB Rabbit Monoclonal Antibody</v>
      </c>
      <c r="S1064" s="4" t="str">
        <f t="shared" si="80"/>
        <v>14-3-3 YWHAB  Monoclonal Antibody</v>
      </c>
      <c r="T1064" s="4" t="str">
        <f t="shared" si="81"/>
        <v xml:space="preserve">14-3-3 YWHAB  </v>
      </c>
      <c r="U1064" s="4" t="s">
        <v>12109</v>
      </c>
      <c r="V1064" s="4" t="str">
        <f t="shared" si="82"/>
        <v>Human, Species Mouse, Species Rat</v>
      </c>
      <c r="W1064" s="4"/>
      <c r="X1064" s="4"/>
      <c r="Y1064" s="4"/>
      <c r="Z1064" s="4" t="str">
        <f t="shared" si="83"/>
        <v>HHG25</v>
      </c>
    </row>
    <row r="1065" spans="1:26" x14ac:dyDescent="0.35">
      <c r="A1065" s="4" t="s">
        <v>0</v>
      </c>
      <c r="B1065" s="4" t="s">
        <v>1</v>
      </c>
      <c r="C1065" s="4" t="s">
        <v>2</v>
      </c>
      <c r="D1065" s="4" t="s">
        <v>952</v>
      </c>
      <c r="E1065" s="4" t="s">
        <v>1408</v>
      </c>
      <c r="F1065" s="4" t="s">
        <v>3091</v>
      </c>
      <c r="G1065" s="4" t="s">
        <v>2473</v>
      </c>
      <c r="H1065" s="4"/>
      <c r="I1065" s="4" t="s">
        <v>3089</v>
      </c>
      <c r="J1065" s="4" t="s">
        <v>4156</v>
      </c>
      <c r="K1065" s="4" t="s">
        <v>5839</v>
      </c>
      <c r="L1065" s="4" t="s">
        <v>7528</v>
      </c>
      <c r="M1065" s="5">
        <v>299</v>
      </c>
      <c r="N1065" s="5">
        <v>224.25</v>
      </c>
      <c r="O1065" s="5">
        <v>404</v>
      </c>
      <c r="P1065" s="6" t="s">
        <v>9202</v>
      </c>
      <c r="Q1065" s="4" t="s">
        <v>10802</v>
      </c>
      <c r="R1065" s="4" t="str">
        <f t="shared" si="84"/>
        <v>14-3-3 alpha + beta YWHAB Rabbit Monoclonal Antibody</v>
      </c>
      <c r="S1065" s="4" t="str">
        <f t="shared" si="80"/>
        <v>14-3-3 alpha + beta YWHAB  Monoclonal Antibody</v>
      </c>
      <c r="T1065" s="4" t="str">
        <f t="shared" si="81"/>
        <v xml:space="preserve">14-3-3 alpha + beta YWHAB  </v>
      </c>
      <c r="U1065" s="4" t="s">
        <v>12110</v>
      </c>
      <c r="V1065" s="4" t="str">
        <f t="shared" si="82"/>
        <v>Human, Species Mouse, Species Rat</v>
      </c>
      <c r="W1065" s="4"/>
      <c r="X1065" s="4"/>
      <c r="Y1065" s="4"/>
      <c r="Z1065" s="4" t="str">
        <f t="shared" si="83"/>
        <v>HHA25</v>
      </c>
    </row>
    <row r="1066" spans="1:26" x14ac:dyDescent="0.35">
      <c r="A1066" s="4" t="s">
        <v>0</v>
      </c>
      <c r="B1066" s="4" t="s">
        <v>1</v>
      </c>
      <c r="C1066" s="4" t="s">
        <v>2</v>
      </c>
      <c r="D1066" s="4" t="s">
        <v>953</v>
      </c>
      <c r="E1066" s="4" t="s">
        <v>1408</v>
      </c>
      <c r="F1066" s="4" t="s">
        <v>3091</v>
      </c>
      <c r="G1066" s="4" t="s">
        <v>2474</v>
      </c>
      <c r="H1066" s="4"/>
      <c r="I1066" s="4" t="s">
        <v>3089</v>
      </c>
      <c r="J1066" s="4" t="s">
        <v>4157</v>
      </c>
      <c r="K1066" s="4" t="s">
        <v>5840</v>
      </c>
      <c r="L1066" s="4" t="s">
        <v>7529</v>
      </c>
      <c r="M1066" s="5">
        <v>299</v>
      </c>
      <c r="N1066" s="5">
        <v>224.25</v>
      </c>
      <c r="O1066" s="5">
        <v>404</v>
      </c>
      <c r="P1066" s="6" t="s">
        <v>9203</v>
      </c>
      <c r="Q1066" s="4" t="s">
        <v>10803</v>
      </c>
      <c r="R1066" s="4" t="str">
        <f t="shared" si="84"/>
        <v>PRP19 PRPF19 Rabbit Monoclonal Antibody</v>
      </c>
      <c r="S1066" s="4" t="str">
        <f t="shared" si="80"/>
        <v>PRP19 PRPF19  Monoclonal Antibody</v>
      </c>
      <c r="T1066" s="4" t="str">
        <f t="shared" si="81"/>
        <v xml:space="preserve">PRP19 PRPF19  </v>
      </c>
      <c r="U1066" s="4" t="s">
        <v>12111</v>
      </c>
      <c r="V1066" s="4" t="str">
        <f t="shared" si="82"/>
        <v>Human, Species Mouse, Species Rat</v>
      </c>
      <c r="W1066" s="4"/>
      <c r="X1066" s="4"/>
      <c r="Y1066" s="4"/>
      <c r="Z1066" s="4" t="str">
        <f t="shared" si="83"/>
        <v>FEC16</v>
      </c>
    </row>
    <row r="1067" spans="1:26" x14ac:dyDescent="0.35">
      <c r="A1067" s="4" t="s">
        <v>0</v>
      </c>
      <c r="B1067" s="4" t="s">
        <v>1</v>
      </c>
      <c r="C1067" s="4" t="s">
        <v>5</v>
      </c>
      <c r="D1067" s="4" t="s">
        <v>954</v>
      </c>
      <c r="E1067" s="4" t="s">
        <v>1408</v>
      </c>
      <c r="F1067" s="4" t="s">
        <v>3091</v>
      </c>
      <c r="G1067" s="4" t="s">
        <v>2475</v>
      </c>
      <c r="H1067" s="4"/>
      <c r="I1067" s="4" t="s">
        <v>3089</v>
      </c>
      <c r="J1067" s="4" t="s">
        <v>4158</v>
      </c>
      <c r="K1067" s="4" t="s">
        <v>5841</v>
      </c>
      <c r="L1067" s="4" t="s">
        <v>7530</v>
      </c>
      <c r="M1067" s="5">
        <v>299</v>
      </c>
      <c r="N1067" s="5">
        <v>224.25</v>
      </c>
      <c r="O1067" s="5">
        <v>404</v>
      </c>
      <c r="P1067" s="6" t="s">
        <v>9204</v>
      </c>
      <c r="Q1067" s="4" t="s">
        <v>10804</v>
      </c>
      <c r="R1067" s="4" t="str">
        <f t="shared" si="84"/>
        <v>PABPN1 Rabbit Monoclonal Antibody</v>
      </c>
      <c r="S1067" s="4" t="str">
        <f t="shared" si="80"/>
        <v>PABPN1  Monoclonal Antibody</v>
      </c>
      <c r="T1067" s="4" t="str">
        <f t="shared" si="81"/>
        <v xml:space="preserve">PABPN1  </v>
      </c>
      <c r="U1067" s="4" t="s">
        <v>954</v>
      </c>
      <c r="V1067" s="4" t="str">
        <f t="shared" si="82"/>
        <v>Human, Species Mouse</v>
      </c>
      <c r="W1067" s="4"/>
      <c r="X1067" s="4"/>
      <c r="Y1067" s="4"/>
      <c r="Z1067" s="4" t="str">
        <f t="shared" si="83"/>
        <v>AAHI16</v>
      </c>
    </row>
    <row r="1068" spans="1:26" x14ac:dyDescent="0.35">
      <c r="A1068" s="4" t="s">
        <v>0</v>
      </c>
      <c r="B1068" s="4" t="s">
        <v>1</v>
      </c>
      <c r="C1068" s="4" t="s">
        <v>2</v>
      </c>
      <c r="D1068" s="4" t="s">
        <v>955</v>
      </c>
      <c r="E1068" s="4" t="s">
        <v>1408</v>
      </c>
      <c r="F1068" s="4" t="s">
        <v>3091</v>
      </c>
      <c r="G1068" s="4" t="s">
        <v>2476</v>
      </c>
      <c r="H1068" s="4"/>
      <c r="I1068" s="4" t="s">
        <v>3089</v>
      </c>
      <c r="J1068" s="4" t="s">
        <v>4159</v>
      </c>
      <c r="K1068" s="4" t="s">
        <v>5842</v>
      </c>
      <c r="L1068" s="4" t="s">
        <v>7531</v>
      </c>
      <c r="M1068" s="5">
        <v>299</v>
      </c>
      <c r="N1068" s="5">
        <v>224.25</v>
      </c>
      <c r="O1068" s="5">
        <v>404</v>
      </c>
      <c r="P1068" s="6" t="s">
        <v>9205</v>
      </c>
      <c r="Q1068" s="4" t="s">
        <v>10805</v>
      </c>
      <c r="R1068" s="4" t="str">
        <f t="shared" si="84"/>
        <v>Prion Protein PRNP Rabbit Monoclonal Antibody</v>
      </c>
      <c r="S1068" s="4" t="str">
        <f t="shared" si="80"/>
        <v>Prion Protein PRNP  Monoclonal Antibody</v>
      </c>
      <c r="T1068" s="4" t="str">
        <f t="shared" si="81"/>
        <v xml:space="preserve">Prion Protein PRNP  </v>
      </c>
      <c r="U1068" s="4" t="s">
        <v>12112</v>
      </c>
      <c r="V1068" s="4" t="str">
        <f t="shared" si="82"/>
        <v>Human, Species Mouse, Species Rat</v>
      </c>
      <c r="W1068" s="4"/>
      <c r="X1068" s="4"/>
      <c r="Y1068" s="4"/>
      <c r="Z1068" s="4" t="str">
        <f t="shared" si="83"/>
        <v>EHH16</v>
      </c>
    </row>
    <row r="1069" spans="1:26" x14ac:dyDescent="0.35">
      <c r="A1069" s="4" t="s">
        <v>0</v>
      </c>
      <c r="B1069" s="4" t="s">
        <v>1</v>
      </c>
      <c r="C1069" s="4" t="s">
        <v>2</v>
      </c>
      <c r="D1069" s="4" t="s">
        <v>956</v>
      </c>
      <c r="E1069" s="4" t="s">
        <v>1408</v>
      </c>
      <c r="F1069" s="4" t="s">
        <v>3091</v>
      </c>
      <c r="G1069" s="4" t="s">
        <v>2477</v>
      </c>
      <c r="H1069" s="4"/>
      <c r="I1069" s="4" t="s">
        <v>3089</v>
      </c>
      <c r="J1069" s="4" t="s">
        <v>4160</v>
      </c>
      <c r="K1069" s="4" t="s">
        <v>5843</v>
      </c>
      <c r="L1069" s="4" t="s">
        <v>7532</v>
      </c>
      <c r="M1069" s="5">
        <v>299</v>
      </c>
      <c r="N1069" s="5">
        <v>224.25</v>
      </c>
      <c r="O1069" s="5">
        <v>404</v>
      </c>
      <c r="P1069" s="6" t="s">
        <v>9206</v>
      </c>
      <c r="Q1069" s="4" t="s">
        <v>10806</v>
      </c>
      <c r="R1069" s="4" t="str">
        <f t="shared" si="84"/>
        <v>TLE1 Rabbit Monoclonal Antibody</v>
      </c>
      <c r="S1069" s="4" t="str">
        <f t="shared" si="80"/>
        <v>TLE1  Monoclonal Antibody</v>
      </c>
      <c r="T1069" s="4" t="str">
        <f t="shared" si="81"/>
        <v xml:space="preserve">TLE1  </v>
      </c>
      <c r="U1069" s="4" t="s">
        <v>956</v>
      </c>
      <c r="V1069" s="4" t="str">
        <f t="shared" si="82"/>
        <v>Human, Species Mouse, Species Rat</v>
      </c>
      <c r="W1069" s="4"/>
      <c r="X1069" s="4"/>
      <c r="Y1069" s="4"/>
      <c r="Z1069" s="4" t="str">
        <f t="shared" si="83"/>
        <v>AFEA20</v>
      </c>
    </row>
    <row r="1070" spans="1:26" x14ac:dyDescent="0.35">
      <c r="A1070" s="4" t="s">
        <v>0</v>
      </c>
      <c r="B1070" s="4" t="s">
        <v>1</v>
      </c>
      <c r="C1070" s="4" t="s">
        <v>2</v>
      </c>
      <c r="D1070" s="4" t="s">
        <v>957</v>
      </c>
      <c r="E1070" s="4" t="s">
        <v>1408</v>
      </c>
      <c r="F1070" s="4" t="s">
        <v>3091</v>
      </c>
      <c r="G1070" s="4" t="s">
        <v>2478</v>
      </c>
      <c r="H1070" s="4"/>
      <c r="I1070" s="4" t="s">
        <v>3089</v>
      </c>
      <c r="J1070" s="4" t="s">
        <v>4161</v>
      </c>
      <c r="K1070" s="4" t="s">
        <v>5844</v>
      </c>
      <c r="L1070" s="4" t="s">
        <v>7533</v>
      </c>
      <c r="M1070" s="5">
        <v>299</v>
      </c>
      <c r="N1070" s="5">
        <v>224.25</v>
      </c>
      <c r="O1070" s="5">
        <v>404</v>
      </c>
      <c r="P1070" s="6" t="s">
        <v>9207</v>
      </c>
      <c r="Q1070" s="4" t="s">
        <v>10807</v>
      </c>
      <c r="R1070" s="4" t="str">
        <f t="shared" si="84"/>
        <v>Lrp2 / Megalin Rabbit Monoclonal Antibody</v>
      </c>
      <c r="S1070" s="4" t="str">
        <f t="shared" si="80"/>
        <v>Lrp2 / Megalin  Monoclonal Antibody</v>
      </c>
      <c r="T1070" s="4" t="str">
        <f t="shared" si="81"/>
        <v xml:space="preserve">Lrp2 / Megalin  </v>
      </c>
      <c r="U1070" s="4" t="s">
        <v>12113</v>
      </c>
      <c r="V1070" s="4" t="str">
        <f t="shared" si="82"/>
        <v>Human, Species Mouse, Species Rat</v>
      </c>
      <c r="W1070" s="4"/>
      <c r="X1070" s="4"/>
      <c r="Y1070" s="4"/>
      <c r="Z1070" s="4" t="str">
        <f t="shared" si="83"/>
        <v>EE12</v>
      </c>
    </row>
    <row r="1071" spans="1:26" x14ac:dyDescent="0.35">
      <c r="A1071" s="4" t="s">
        <v>0</v>
      </c>
      <c r="B1071" s="4" t="s">
        <v>1</v>
      </c>
      <c r="C1071" s="4" t="s">
        <v>3</v>
      </c>
      <c r="D1071" s="4" t="s">
        <v>958</v>
      </c>
      <c r="E1071" s="4" t="s">
        <v>1408</v>
      </c>
      <c r="F1071" s="4" t="s">
        <v>3091</v>
      </c>
      <c r="G1071" s="4" t="s">
        <v>2479</v>
      </c>
      <c r="H1071" s="4"/>
      <c r="I1071" s="4" t="s">
        <v>3089</v>
      </c>
      <c r="J1071" s="4" t="s">
        <v>4162</v>
      </c>
      <c r="K1071" s="4" t="s">
        <v>5845</v>
      </c>
      <c r="L1071" s="4" t="s">
        <v>7534</v>
      </c>
      <c r="M1071" s="5">
        <v>299</v>
      </c>
      <c r="N1071" s="5">
        <v>224.25</v>
      </c>
      <c r="O1071" s="5">
        <v>404</v>
      </c>
      <c r="P1071" s="6" t="s">
        <v>9208</v>
      </c>
      <c r="Q1071" s="4" t="s">
        <v>10808</v>
      </c>
      <c r="R1071" s="4" t="str">
        <f t="shared" si="84"/>
        <v>IRAK3/Irak M Rabbit Monoclonal Antibody</v>
      </c>
      <c r="S1071" s="4" t="str">
        <f t="shared" si="80"/>
        <v>IRAK3/Irak M  Monoclonal Antibody</v>
      </c>
      <c r="T1071" s="4" t="str">
        <f t="shared" si="81"/>
        <v xml:space="preserve">IRAK3/Irak M  </v>
      </c>
      <c r="U1071" s="4" t="s">
        <v>12114</v>
      </c>
      <c r="V1071" s="4" t="str">
        <f t="shared" si="82"/>
        <v>Human</v>
      </c>
      <c r="W1071" s="4"/>
      <c r="X1071" s="4"/>
      <c r="Y1071" s="4"/>
      <c r="Z1071" s="4" t="str">
        <f t="shared" si="83"/>
        <v>FDG9</v>
      </c>
    </row>
    <row r="1072" spans="1:26" x14ac:dyDescent="0.35">
      <c r="A1072" s="4" t="s">
        <v>0</v>
      </c>
      <c r="B1072" s="4" t="s">
        <v>1</v>
      </c>
      <c r="C1072" s="4" t="s">
        <v>3</v>
      </c>
      <c r="D1072" s="4" t="s">
        <v>959</v>
      </c>
      <c r="E1072" s="4" t="s">
        <v>1408</v>
      </c>
      <c r="F1072" s="4" t="s">
        <v>3091</v>
      </c>
      <c r="G1072" s="4" t="s">
        <v>2480</v>
      </c>
      <c r="H1072" s="4"/>
      <c r="I1072" s="4" t="s">
        <v>3089</v>
      </c>
      <c r="J1072" s="4" t="s">
        <v>4163</v>
      </c>
      <c r="K1072" s="4" t="s">
        <v>5846</v>
      </c>
      <c r="L1072" s="4" t="s">
        <v>7535</v>
      </c>
      <c r="M1072" s="5">
        <v>299</v>
      </c>
      <c r="N1072" s="5">
        <v>224.25</v>
      </c>
      <c r="O1072" s="5">
        <v>404</v>
      </c>
      <c r="P1072" s="6" t="s">
        <v>9209</v>
      </c>
      <c r="Q1072" s="4" t="s">
        <v>10809</v>
      </c>
      <c r="R1072" s="4" t="str">
        <f t="shared" si="84"/>
        <v>TRF1 TERF1 Rabbit Monoclonal Antibody</v>
      </c>
      <c r="S1072" s="4" t="str">
        <f t="shared" si="80"/>
        <v>TRF1 TERF1  Monoclonal Antibody</v>
      </c>
      <c r="T1072" s="4" t="str">
        <f t="shared" si="81"/>
        <v xml:space="preserve">TRF1 TERF1  </v>
      </c>
      <c r="U1072" s="4" t="s">
        <v>12115</v>
      </c>
      <c r="V1072" s="4" t="str">
        <f t="shared" si="82"/>
        <v>Human</v>
      </c>
      <c r="W1072" s="4"/>
      <c r="X1072" s="4"/>
      <c r="Y1072" s="4"/>
      <c r="Z1072" s="4" t="str">
        <f t="shared" si="83"/>
        <v>AOIB20</v>
      </c>
    </row>
    <row r="1073" spans="1:26" x14ac:dyDescent="0.35">
      <c r="A1073" s="4" t="s">
        <v>0</v>
      </c>
      <c r="B1073" s="4" t="s">
        <v>1</v>
      </c>
      <c r="C1073" s="4" t="s">
        <v>5</v>
      </c>
      <c r="D1073" s="4" t="s">
        <v>960</v>
      </c>
      <c r="E1073" s="4" t="s">
        <v>1408</v>
      </c>
      <c r="F1073" s="4" t="s">
        <v>3091</v>
      </c>
      <c r="G1073" s="4" t="s">
        <v>2481</v>
      </c>
      <c r="H1073" s="4"/>
      <c r="I1073" s="4" t="s">
        <v>3089</v>
      </c>
      <c r="J1073" s="4" t="s">
        <v>4164</v>
      </c>
      <c r="K1073" s="4" t="s">
        <v>5847</v>
      </c>
      <c r="L1073" s="4" t="s">
        <v>7536</v>
      </c>
      <c r="M1073" s="5">
        <v>299</v>
      </c>
      <c r="N1073" s="5">
        <v>224.25</v>
      </c>
      <c r="O1073" s="5">
        <v>404</v>
      </c>
      <c r="P1073" s="6" t="s">
        <v>9210</v>
      </c>
      <c r="Q1073" s="4" t="s">
        <v>10810</v>
      </c>
      <c r="R1073" s="4" t="str">
        <f t="shared" si="84"/>
        <v>FABP1/L Fabp Rabbit Monoclonal Antibody</v>
      </c>
      <c r="S1073" s="4" t="str">
        <f t="shared" si="80"/>
        <v>FABP1/L Fabp  Monoclonal Antibody</v>
      </c>
      <c r="T1073" s="4" t="str">
        <f t="shared" si="81"/>
        <v xml:space="preserve">FABP1/L Fabp  </v>
      </c>
      <c r="U1073" s="4" t="s">
        <v>12116</v>
      </c>
      <c r="V1073" s="4" t="str">
        <f t="shared" si="82"/>
        <v>Human, Species Mouse</v>
      </c>
      <c r="W1073" s="4"/>
      <c r="X1073" s="4"/>
      <c r="Y1073" s="4"/>
      <c r="Z1073" s="4" t="str">
        <f t="shared" si="83"/>
        <v>AACB6</v>
      </c>
    </row>
    <row r="1074" spans="1:26" x14ac:dyDescent="0.35">
      <c r="A1074" s="4" t="s">
        <v>0</v>
      </c>
      <c r="B1074" s="4" t="s">
        <v>1</v>
      </c>
      <c r="C1074" s="4" t="s">
        <v>2</v>
      </c>
      <c r="D1074" s="4" t="s">
        <v>961</v>
      </c>
      <c r="E1074" s="4" t="s">
        <v>1408</v>
      </c>
      <c r="F1074" s="4" t="s">
        <v>3091</v>
      </c>
      <c r="G1074" s="4" t="s">
        <v>2482</v>
      </c>
      <c r="H1074" s="4"/>
      <c r="I1074" s="4" t="s">
        <v>3089</v>
      </c>
      <c r="J1074" s="4" t="s">
        <v>4165</v>
      </c>
      <c r="K1074" s="4" t="s">
        <v>5848</v>
      </c>
      <c r="L1074" s="4" t="s">
        <v>7537</v>
      </c>
      <c r="M1074" s="5">
        <v>299</v>
      </c>
      <c r="N1074" s="5">
        <v>224.25</v>
      </c>
      <c r="O1074" s="5">
        <v>404</v>
      </c>
      <c r="P1074" s="6" t="s">
        <v>9211</v>
      </c>
      <c r="Q1074" s="4" t="s">
        <v>10811</v>
      </c>
      <c r="R1074" s="4" t="str">
        <f t="shared" si="84"/>
        <v>Epac1 Rabbit Monoclonal Antibody</v>
      </c>
      <c r="S1074" s="4" t="str">
        <f t="shared" si="80"/>
        <v>Epac1  Monoclonal Antibody</v>
      </c>
      <c r="T1074" s="4" t="str">
        <f t="shared" si="81"/>
        <v xml:space="preserve">Epac1  </v>
      </c>
      <c r="U1074" s="4" t="s">
        <v>12117</v>
      </c>
      <c r="V1074" s="4" t="str">
        <f t="shared" si="82"/>
        <v>Human, Species Mouse, Species Rat</v>
      </c>
      <c r="W1074" s="4"/>
      <c r="X1074" s="4"/>
      <c r="Y1074" s="4"/>
      <c r="Z1074" s="4" t="str">
        <f t="shared" si="83"/>
        <v>AEOG18</v>
      </c>
    </row>
    <row r="1075" spans="1:26" x14ac:dyDescent="0.35">
      <c r="A1075" s="4" t="s">
        <v>0</v>
      </c>
      <c r="B1075" s="4" t="s">
        <v>1</v>
      </c>
      <c r="C1075" s="4" t="s">
        <v>2</v>
      </c>
      <c r="D1075" s="4" t="s">
        <v>962</v>
      </c>
      <c r="E1075" s="4" t="s">
        <v>1408</v>
      </c>
      <c r="F1075" s="4" t="s">
        <v>3091</v>
      </c>
      <c r="G1075" s="4" t="s">
        <v>2483</v>
      </c>
      <c r="H1075" s="4"/>
      <c r="I1075" s="4" t="s">
        <v>3089</v>
      </c>
      <c r="J1075" s="4" t="s">
        <v>4166</v>
      </c>
      <c r="K1075" s="4" t="s">
        <v>5849</v>
      </c>
      <c r="L1075" s="4" t="s">
        <v>7538</v>
      </c>
      <c r="M1075" s="5">
        <v>299</v>
      </c>
      <c r="N1075" s="5">
        <v>224.25</v>
      </c>
      <c r="O1075" s="5">
        <v>404</v>
      </c>
      <c r="P1075" s="6" t="s">
        <v>9212</v>
      </c>
      <c r="Q1075" s="4" t="s">
        <v>10812</v>
      </c>
      <c r="R1075" s="4" t="str">
        <f t="shared" si="84"/>
        <v>HSPB8/HSP22 Rabbit Monoclonal Antibody</v>
      </c>
      <c r="S1075" s="4" t="str">
        <f t="shared" si="80"/>
        <v>HSPB8/HSP22  Monoclonal Antibody</v>
      </c>
      <c r="T1075" s="4" t="str">
        <f t="shared" si="81"/>
        <v xml:space="preserve">HSPB8/HSP22  </v>
      </c>
      <c r="U1075" s="4" t="s">
        <v>12118</v>
      </c>
      <c r="V1075" s="4" t="str">
        <f t="shared" si="82"/>
        <v>Human, Species Mouse, Species Rat</v>
      </c>
      <c r="W1075" s="4"/>
      <c r="X1075" s="4"/>
      <c r="Y1075" s="4"/>
      <c r="Z1075" s="4" t="str">
        <f t="shared" si="83"/>
        <v>IOD8</v>
      </c>
    </row>
    <row r="1076" spans="1:26" x14ac:dyDescent="0.35">
      <c r="A1076" s="4" t="s">
        <v>0</v>
      </c>
      <c r="B1076" s="4" t="s">
        <v>1</v>
      </c>
      <c r="C1076" s="4" t="s">
        <v>3</v>
      </c>
      <c r="D1076" s="4" t="s">
        <v>963</v>
      </c>
      <c r="E1076" s="4" t="s">
        <v>1408</v>
      </c>
      <c r="F1076" s="4" t="s">
        <v>3091</v>
      </c>
      <c r="G1076" s="4" t="s">
        <v>2484</v>
      </c>
      <c r="H1076" s="4"/>
      <c r="I1076" s="4" t="s">
        <v>3089</v>
      </c>
      <c r="J1076" s="4" t="s">
        <v>4167</v>
      </c>
      <c r="K1076" s="4" t="s">
        <v>5850</v>
      </c>
      <c r="L1076" s="4" t="s">
        <v>7539</v>
      </c>
      <c r="M1076" s="5">
        <v>299</v>
      </c>
      <c r="N1076" s="5">
        <v>224.25</v>
      </c>
      <c r="O1076" s="5">
        <v>404</v>
      </c>
      <c r="P1076" s="6" t="s">
        <v>9213</v>
      </c>
      <c r="Q1076" s="4" t="s">
        <v>10813</v>
      </c>
      <c r="R1076" s="4" t="str">
        <f t="shared" si="84"/>
        <v>CD134 Monoclonal Antibody</v>
      </c>
      <c r="S1076" s="4" t="str">
        <f t="shared" si="80"/>
        <v>CD134 Monoclonal Antibody</v>
      </c>
      <c r="T1076" s="4" t="str">
        <f t="shared" si="81"/>
        <v xml:space="preserve">CD134 </v>
      </c>
      <c r="U1076" s="4" t="s">
        <v>12119</v>
      </c>
      <c r="V1076" s="4" t="str">
        <f t="shared" si="82"/>
        <v>Human</v>
      </c>
      <c r="W1076" s="4"/>
      <c r="X1076" s="4"/>
      <c r="Y1076" s="4"/>
      <c r="Z1076" s="4" t="str">
        <f t="shared" si="83"/>
        <v>AEHA20</v>
      </c>
    </row>
    <row r="1077" spans="1:26" x14ac:dyDescent="0.35">
      <c r="A1077" s="4" t="s">
        <v>0</v>
      </c>
      <c r="B1077" s="4" t="s">
        <v>1</v>
      </c>
      <c r="C1077" s="4" t="s">
        <v>5</v>
      </c>
      <c r="D1077" s="4" t="s">
        <v>964</v>
      </c>
      <c r="E1077" s="4" t="s">
        <v>1408</v>
      </c>
      <c r="F1077" s="4" t="s">
        <v>3091</v>
      </c>
      <c r="G1077" s="4" t="s">
        <v>2485</v>
      </c>
      <c r="H1077" s="4"/>
      <c r="I1077" s="4" t="s">
        <v>3089</v>
      </c>
      <c r="J1077" s="4" t="s">
        <v>4168</v>
      </c>
      <c r="K1077" s="4" t="s">
        <v>5851</v>
      </c>
      <c r="L1077" s="4" t="s">
        <v>7540</v>
      </c>
      <c r="M1077" s="5">
        <v>299</v>
      </c>
      <c r="N1077" s="5">
        <v>224.25</v>
      </c>
      <c r="O1077" s="5">
        <v>404</v>
      </c>
      <c r="P1077" s="6" t="s">
        <v>9214</v>
      </c>
      <c r="Q1077" s="4" t="s">
        <v>10814</v>
      </c>
      <c r="R1077" s="4" t="str">
        <f t="shared" si="84"/>
        <v>S100 S100A1 Rabbit Monoclonal Antibody</v>
      </c>
      <c r="S1077" s="4" t="str">
        <f t="shared" si="80"/>
        <v>S100 S100A1  Monoclonal Antibody</v>
      </c>
      <c r="T1077" s="4" t="str">
        <f t="shared" si="81"/>
        <v xml:space="preserve">S100 S100A1  </v>
      </c>
      <c r="U1077" s="4" t="s">
        <v>12120</v>
      </c>
      <c r="V1077" s="4" t="str">
        <f t="shared" si="82"/>
        <v>Human, Species Mouse</v>
      </c>
      <c r="W1077" s="4"/>
      <c r="X1077" s="4"/>
      <c r="Y1077" s="4"/>
      <c r="Z1077" s="4" t="str">
        <f t="shared" si="83"/>
        <v>ABCF19</v>
      </c>
    </row>
    <row r="1078" spans="1:26" x14ac:dyDescent="0.35">
      <c r="A1078" s="4" t="s">
        <v>0</v>
      </c>
      <c r="B1078" s="4" t="s">
        <v>1</v>
      </c>
      <c r="C1078" s="4" t="s">
        <v>3</v>
      </c>
      <c r="D1078" s="4" t="s">
        <v>965</v>
      </c>
      <c r="E1078" s="4" t="s">
        <v>1408</v>
      </c>
      <c r="F1078" s="4" t="s">
        <v>3091</v>
      </c>
      <c r="G1078" s="4" t="s">
        <v>2486</v>
      </c>
      <c r="H1078" s="4"/>
      <c r="I1078" s="4" t="s">
        <v>3089</v>
      </c>
      <c r="J1078" s="4" t="s">
        <v>4169</v>
      </c>
      <c r="K1078" s="4" t="s">
        <v>5852</v>
      </c>
      <c r="L1078" s="4" t="s">
        <v>7541</v>
      </c>
      <c r="M1078" s="5">
        <v>299</v>
      </c>
      <c r="N1078" s="5">
        <v>224.25</v>
      </c>
      <c r="O1078" s="5">
        <v>404</v>
      </c>
      <c r="P1078" s="6" t="s">
        <v>9215</v>
      </c>
      <c r="Q1078" s="4" t="s">
        <v>10815</v>
      </c>
      <c r="R1078" s="4" t="str">
        <f t="shared" si="84"/>
        <v>Cathepsin S CTSS Monoclonal Antibody</v>
      </c>
      <c r="S1078" s="4" t="str">
        <f t="shared" si="80"/>
        <v>Cathepsin S CTSS Monoclonal Antibody</v>
      </c>
      <c r="T1078" s="4" t="str">
        <f t="shared" si="81"/>
        <v xml:space="preserve">Cathepsin S CTSS </v>
      </c>
      <c r="U1078" s="4" t="s">
        <v>12121</v>
      </c>
      <c r="V1078" s="4" t="str">
        <f t="shared" si="82"/>
        <v>Human</v>
      </c>
      <c r="W1078" s="4"/>
      <c r="X1078" s="4"/>
      <c r="Y1078" s="4"/>
      <c r="Z1078" s="4" t="str">
        <f t="shared" si="83"/>
        <v>AFAA3</v>
      </c>
    </row>
    <row r="1079" spans="1:26" x14ac:dyDescent="0.35">
      <c r="A1079" s="4" t="s">
        <v>0</v>
      </c>
      <c r="B1079" s="4" t="s">
        <v>1</v>
      </c>
      <c r="C1079" s="4" t="s">
        <v>5</v>
      </c>
      <c r="D1079" s="4" t="s">
        <v>966</v>
      </c>
      <c r="E1079" s="4" t="s">
        <v>1408</v>
      </c>
      <c r="F1079" s="4" t="s">
        <v>3091</v>
      </c>
      <c r="G1079" s="4" t="s">
        <v>2487</v>
      </c>
      <c r="H1079" s="4"/>
      <c r="I1079" s="4" t="s">
        <v>3089</v>
      </c>
      <c r="J1079" s="4" t="s">
        <v>4170</v>
      </c>
      <c r="K1079" s="4" t="s">
        <v>5853</v>
      </c>
      <c r="L1079" s="4" t="s">
        <v>7542</v>
      </c>
      <c r="M1079" s="5">
        <v>299</v>
      </c>
      <c r="N1079" s="5">
        <v>224.25</v>
      </c>
      <c r="O1079" s="5">
        <v>404</v>
      </c>
      <c r="P1079" s="6" t="s">
        <v>9216</v>
      </c>
      <c r="Q1079" s="4" t="s">
        <v>10816</v>
      </c>
      <c r="R1079" s="4" t="str">
        <f t="shared" si="84"/>
        <v>PELP1 Rabbit Monoclonal Antibody</v>
      </c>
      <c r="S1079" s="4" t="str">
        <f t="shared" si="80"/>
        <v>PELP1  Monoclonal Antibody</v>
      </c>
      <c r="T1079" s="4" t="str">
        <f t="shared" si="81"/>
        <v xml:space="preserve">PELP1  </v>
      </c>
      <c r="U1079" s="4" t="s">
        <v>966</v>
      </c>
      <c r="V1079" s="4" t="str">
        <f t="shared" si="82"/>
        <v>Human, Species Mouse</v>
      </c>
      <c r="W1079" s="4"/>
      <c r="X1079" s="4"/>
      <c r="Y1079" s="4"/>
      <c r="Z1079" s="4" t="str">
        <f t="shared" si="83"/>
        <v>COD16</v>
      </c>
    </row>
    <row r="1080" spans="1:26" x14ac:dyDescent="0.35">
      <c r="A1080" s="4" t="s">
        <v>0</v>
      </c>
      <c r="B1080" s="4" t="s">
        <v>1</v>
      </c>
      <c r="C1080" s="4" t="s">
        <v>2</v>
      </c>
      <c r="D1080" s="4" t="s">
        <v>967</v>
      </c>
      <c r="E1080" s="4" t="s">
        <v>1408</v>
      </c>
      <c r="F1080" s="4" t="s">
        <v>3091</v>
      </c>
      <c r="G1080" s="4" t="s">
        <v>2488</v>
      </c>
      <c r="H1080" s="4"/>
      <c r="I1080" s="4" t="s">
        <v>3089</v>
      </c>
      <c r="J1080" s="4" t="s">
        <v>4171</v>
      </c>
      <c r="K1080" s="4" t="s">
        <v>5854</v>
      </c>
      <c r="L1080" s="4" t="s">
        <v>7543</v>
      </c>
      <c r="M1080" s="5">
        <v>299</v>
      </c>
      <c r="N1080" s="5">
        <v>224.25</v>
      </c>
      <c r="O1080" s="5">
        <v>404</v>
      </c>
      <c r="P1080" s="6" t="s">
        <v>9217</v>
      </c>
      <c r="Q1080" s="4" t="s">
        <v>10817</v>
      </c>
      <c r="R1080" s="4" t="str">
        <f t="shared" si="84"/>
        <v>Dynamin 1 DNM1 Rabbit Monoclonal Antibody</v>
      </c>
      <c r="S1080" s="4" t="str">
        <f t="shared" si="80"/>
        <v>Dynamin 1 DNM1  Monoclonal Antibody</v>
      </c>
      <c r="T1080" s="4" t="str">
        <f t="shared" si="81"/>
        <v xml:space="preserve">Dynamin 1 DNM1  </v>
      </c>
      <c r="U1080" s="4" t="s">
        <v>12122</v>
      </c>
      <c r="V1080" s="4" t="str">
        <f t="shared" si="82"/>
        <v>Human, Species Mouse, Species Rat</v>
      </c>
      <c r="W1080" s="4"/>
      <c r="X1080" s="4"/>
      <c r="Y1080" s="4"/>
      <c r="Z1080" s="4" t="str">
        <f t="shared" si="83"/>
        <v>ACHH4</v>
      </c>
    </row>
    <row r="1081" spans="1:26" x14ac:dyDescent="0.35">
      <c r="A1081" s="4" t="s">
        <v>0</v>
      </c>
      <c r="B1081" s="4" t="s">
        <v>1</v>
      </c>
      <c r="C1081" s="4" t="s">
        <v>2</v>
      </c>
      <c r="D1081" s="4" t="s">
        <v>968</v>
      </c>
      <c r="E1081" s="4" t="s">
        <v>1408</v>
      </c>
      <c r="F1081" s="4" t="s">
        <v>3091</v>
      </c>
      <c r="G1081" s="4" t="s">
        <v>2489</v>
      </c>
      <c r="H1081" s="4"/>
      <c r="I1081" s="4" t="s">
        <v>3089</v>
      </c>
      <c r="J1081" s="4" t="s">
        <v>4172</v>
      </c>
      <c r="K1081" s="4" t="s">
        <v>5855</v>
      </c>
      <c r="L1081" s="4" t="s">
        <v>7544</v>
      </c>
      <c r="M1081" s="5">
        <v>299</v>
      </c>
      <c r="N1081" s="5">
        <v>224.25</v>
      </c>
      <c r="O1081" s="5">
        <v>404</v>
      </c>
      <c r="P1081" s="6" t="s">
        <v>9218</v>
      </c>
      <c r="Q1081" s="4" t="s">
        <v>10818</v>
      </c>
      <c r="R1081" s="4" t="str">
        <f t="shared" si="84"/>
        <v>LOXL2 Rabbit Monoclonal Antibody</v>
      </c>
      <c r="S1081" s="4" t="str">
        <f t="shared" si="80"/>
        <v>LOXL2  Monoclonal Antibody</v>
      </c>
      <c r="T1081" s="4" t="str">
        <f t="shared" si="81"/>
        <v xml:space="preserve">LOXL2  </v>
      </c>
      <c r="U1081" s="4" t="s">
        <v>968</v>
      </c>
      <c r="V1081" s="4" t="str">
        <f t="shared" si="82"/>
        <v>Human, Species Mouse, Species Rat</v>
      </c>
      <c r="W1081" s="4"/>
      <c r="X1081" s="4"/>
      <c r="Y1081" s="4"/>
      <c r="Z1081" s="4" t="str">
        <f t="shared" si="83"/>
        <v>ADBD12</v>
      </c>
    </row>
    <row r="1082" spans="1:26" x14ac:dyDescent="0.35">
      <c r="A1082" s="4" t="s">
        <v>0</v>
      </c>
      <c r="B1082" s="4" t="s">
        <v>1</v>
      </c>
      <c r="C1082" s="4" t="s">
        <v>2</v>
      </c>
      <c r="D1082" s="4" t="s">
        <v>969</v>
      </c>
      <c r="E1082" s="4" t="s">
        <v>1408</v>
      </c>
      <c r="F1082" s="4" t="s">
        <v>3091</v>
      </c>
      <c r="G1082" s="4" t="s">
        <v>2490</v>
      </c>
      <c r="H1082" s="4"/>
      <c r="I1082" s="4" t="s">
        <v>3089</v>
      </c>
      <c r="J1082" s="4" t="s">
        <v>4173</v>
      </c>
      <c r="K1082" s="4" t="s">
        <v>5856</v>
      </c>
      <c r="L1082" s="4" t="s">
        <v>7545</v>
      </c>
      <c r="M1082" s="5">
        <v>299</v>
      </c>
      <c r="N1082" s="5">
        <v>224.25</v>
      </c>
      <c r="O1082" s="5">
        <v>404</v>
      </c>
      <c r="P1082" s="6" t="s">
        <v>9219</v>
      </c>
      <c r="Q1082" s="4" t="s">
        <v>10819</v>
      </c>
      <c r="R1082" s="4" t="str">
        <f t="shared" si="84"/>
        <v>RNA Helicase A Rabbit Monoclonal Antibody</v>
      </c>
      <c r="S1082" s="4" t="str">
        <f t="shared" si="80"/>
        <v>RNA Helicase A  Monoclonal Antibody</v>
      </c>
      <c r="T1082" s="4" t="str">
        <f t="shared" si="81"/>
        <v xml:space="preserve">RNA Helicase A  </v>
      </c>
      <c r="U1082" s="4" t="s">
        <v>12123</v>
      </c>
      <c r="V1082" s="4" t="str">
        <f t="shared" si="82"/>
        <v>Human, Species Mouse, Species Rat</v>
      </c>
      <c r="W1082" s="4"/>
      <c r="X1082" s="4"/>
      <c r="Y1082" s="4"/>
      <c r="Z1082" s="4" t="str">
        <f t="shared" si="83"/>
        <v>AEEH4</v>
      </c>
    </row>
    <row r="1083" spans="1:26" x14ac:dyDescent="0.35">
      <c r="A1083" s="4" t="s">
        <v>0</v>
      </c>
      <c r="B1083" s="4" t="s">
        <v>1</v>
      </c>
      <c r="C1083" s="4" t="s">
        <v>2</v>
      </c>
      <c r="D1083" s="4" t="s">
        <v>970</v>
      </c>
      <c r="E1083" s="4" t="s">
        <v>1408</v>
      </c>
      <c r="F1083" s="4" t="s">
        <v>3091</v>
      </c>
      <c r="G1083" s="4" t="s">
        <v>2491</v>
      </c>
      <c r="H1083" s="4"/>
      <c r="I1083" s="4" t="s">
        <v>3089</v>
      </c>
      <c r="J1083" s="4" t="s">
        <v>4174</v>
      </c>
      <c r="K1083" s="4" t="s">
        <v>5857</v>
      </c>
      <c r="L1083" s="4" t="s">
        <v>7546</v>
      </c>
      <c r="M1083" s="5">
        <v>299</v>
      </c>
      <c r="N1083" s="5">
        <v>224.25</v>
      </c>
      <c r="O1083" s="5">
        <v>404</v>
      </c>
      <c r="P1083" s="6" t="s">
        <v>9220</v>
      </c>
      <c r="Q1083" s="4" t="s">
        <v>10820</v>
      </c>
      <c r="R1083" s="4" t="str">
        <f t="shared" si="84"/>
        <v>MBD3 Monoclonal Antibody</v>
      </c>
      <c r="S1083" s="4" t="str">
        <f t="shared" si="80"/>
        <v>MBD3 Monoclonal Antibody</v>
      </c>
      <c r="T1083" s="4" t="str">
        <f t="shared" si="81"/>
        <v xml:space="preserve">MBD3 </v>
      </c>
      <c r="U1083" s="4" t="s">
        <v>970</v>
      </c>
      <c r="V1083" s="4" t="str">
        <f t="shared" si="82"/>
        <v>Human, Species Mouse, Species Rat</v>
      </c>
      <c r="W1083" s="4"/>
      <c r="X1083" s="4"/>
      <c r="Y1083" s="4"/>
      <c r="Z1083" s="4" t="str">
        <f t="shared" si="83"/>
        <v>AFEE13</v>
      </c>
    </row>
    <row r="1084" spans="1:26" x14ac:dyDescent="0.35">
      <c r="A1084" s="4" t="s">
        <v>0</v>
      </c>
      <c r="B1084" s="4" t="s">
        <v>1</v>
      </c>
      <c r="C1084" s="4" t="s">
        <v>2</v>
      </c>
      <c r="D1084" s="4" t="s">
        <v>971</v>
      </c>
      <c r="E1084" s="4" t="s">
        <v>1408</v>
      </c>
      <c r="F1084" s="4" t="s">
        <v>3091</v>
      </c>
      <c r="G1084" s="4" t="s">
        <v>2492</v>
      </c>
      <c r="H1084" s="4"/>
      <c r="I1084" s="4" t="s">
        <v>3089</v>
      </c>
      <c r="J1084" s="4" t="s">
        <v>4175</v>
      </c>
      <c r="K1084" s="4" t="s">
        <v>5858</v>
      </c>
      <c r="L1084" s="4" t="s">
        <v>7547</v>
      </c>
      <c r="M1084" s="5">
        <v>299</v>
      </c>
      <c r="N1084" s="5">
        <v>224.25</v>
      </c>
      <c r="O1084" s="5">
        <v>404</v>
      </c>
      <c r="P1084" s="6" t="s">
        <v>9221</v>
      </c>
      <c r="Q1084" s="4" t="s">
        <v>10821</v>
      </c>
      <c r="R1084" s="4" t="str">
        <f t="shared" si="84"/>
        <v>MCM3 Monoclonal Antibody</v>
      </c>
      <c r="S1084" s="4" t="str">
        <f t="shared" si="80"/>
        <v>MCM3 Monoclonal Antibody</v>
      </c>
      <c r="T1084" s="4" t="str">
        <f t="shared" si="81"/>
        <v xml:space="preserve">MCM3 </v>
      </c>
      <c r="U1084" s="4" t="s">
        <v>971</v>
      </c>
      <c r="V1084" s="4" t="str">
        <f t="shared" si="82"/>
        <v>Human, Species Mouse, Species Rat</v>
      </c>
      <c r="W1084" s="4"/>
      <c r="X1084" s="4"/>
      <c r="Y1084" s="4"/>
      <c r="Z1084" s="4" t="str">
        <f t="shared" si="83"/>
        <v>AFCC13</v>
      </c>
    </row>
    <row r="1085" spans="1:26" x14ac:dyDescent="0.35">
      <c r="A1085" s="4" t="s">
        <v>0</v>
      </c>
      <c r="B1085" s="4" t="s">
        <v>1</v>
      </c>
      <c r="C1085" s="4" t="s">
        <v>5</v>
      </c>
      <c r="D1085" s="4" t="s">
        <v>972</v>
      </c>
      <c r="E1085" s="4" t="s">
        <v>1408</v>
      </c>
      <c r="F1085" s="4" t="s">
        <v>3091</v>
      </c>
      <c r="G1085" s="4" t="s">
        <v>2493</v>
      </c>
      <c r="H1085" s="4"/>
      <c r="I1085" s="4" t="s">
        <v>3089</v>
      </c>
      <c r="J1085" s="4" t="s">
        <v>4176</v>
      </c>
      <c r="K1085" s="4" t="s">
        <v>5859</v>
      </c>
      <c r="L1085" s="4" t="s">
        <v>7548</v>
      </c>
      <c r="M1085" s="5">
        <v>299</v>
      </c>
      <c r="N1085" s="5">
        <v>224.25</v>
      </c>
      <c r="O1085" s="5">
        <v>404</v>
      </c>
      <c r="P1085" s="6" t="s">
        <v>9222</v>
      </c>
      <c r="Q1085" s="4" t="s">
        <v>10822</v>
      </c>
      <c r="R1085" s="4" t="str">
        <f t="shared" si="84"/>
        <v>NOTCH4 Rabbit Monoclonal Antibody</v>
      </c>
      <c r="S1085" s="4" t="str">
        <f t="shared" si="80"/>
        <v>NOTCH4  Monoclonal Antibody</v>
      </c>
      <c r="T1085" s="4" t="str">
        <f t="shared" si="81"/>
        <v xml:space="preserve">NOTCH4  </v>
      </c>
      <c r="U1085" s="4" t="s">
        <v>972</v>
      </c>
      <c r="V1085" s="4" t="str">
        <f t="shared" si="82"/>
        <v>Human, Species Mouse</v>
      </c>
      <c r="W1085" s="4"/>
      <c r="X1085" s="4"/>
      <c r="Y1085" s="4"/>
      <c r="Z1085" s="4" t="str">
        <f t="shared" si="83"/>
        <v>IOC14</v>
      </c>
    </row>
    <row r="1086" spans="1:26" x14ac:dyDescent="0.35">
      <c r="A1086" s="4" t="s">
        <v>0</v>
      </c>
      <c r="B1086" s="4" t="s">
        <v>1</v>
      </c>
      <c r="C1086" s="4" t="s">
        <v>2</v>
      </c>
      <c r="D1086" s="4" t="s">
        <v>973</v>
      </c>
      <c r="E1086" s="4" t="s">
        <v>1408</v>
      </c>
      <c r="F1086" s="4" t="s">
        <v>3091</v>
      </c>
      <c r="G1086" s="4" t="s">
        <v>2494</v>
      </c>
      <c r="H1086" s="4"/>
      <c r="I1086" s="4" t="s">
        <v>3089</v>
      </c>
      <c r="J1086" s="4" t="s">
        <v>4177</v>
      </c>
      <c r="K1086" s="4" t="s">
        <v>5860</v>
      </c>
      <c r="L1086" s="4" t="s">
        <v>7549</v>
      </c>
      <c r="M1086" s="5">
        <v>299</v>
      </c>
      <c r="N1086" s="5">
        <v>224.25</v>
      </c>
      <c r="O1086" s="5">
        <v>404</v>
      </c>
      <c r="P1086" s="6" t="s">
        <v>9223</v>
      </c>
      <c r="Q1086" s="4" t="s">
        <v>10823</v>
      </c>
      <c r="R1086" s="4" t="str">
        <f t="shared" si="84"/>
        <v>SMURF 2 Rabbit Monoclonal Antibody</v>
      </c>
      <c r="S1086" s="4" t="str">
        <f t="shared" si="80"/>
        <v>SMURF 2  Monoclonal Antibody</v>
      </c>
      <c r="T1086" s="4" t="str">
        <f t="shared" si="81"/>
        <v xml:space="preserve">SMURF 2  </v>
      </c>
      <c r="U1086" s="4" t="s">
        <v>973</v>
      </c>
      <c r="V1086" s="4" t="str">
        <f t="shared" si="82"/>
        <v>Human, Species Mouse, Species Rat</v>
      </c>
      <c r="W1086" s="4"/>
      <c r="X1086" s="4"/>
      <c r="Y1086" s="4"/>
      <c r="Z1086" s="4" t="str">
        <f t="shared" si="83"/>
        <v>AECF19</v>
      </c>
    </row>
    <row r="1087" spans="1:26" x14ac:dyDescent="0.35">
      <c r="A1087" s="4" t="s">
        <v>0</v>
      </c>
      <c r="B1087" s="4" t="s">
        <v>1</v>
      </c>
      <c r="C1087" s="4" t="s">
        <v>2</v>
      </c>
      <c r="D1087" s="4" t="s">
        <v>974</v>
      </c>
      <c r="E1087" s="4" t="s">
        <v>1408</v>
      </c>
      <c r="F1087" s="4" t="s">
        <v>3091</v>
      </c>
      <c r="G1087" s="4" t="s">
        <v>2495</v>
      </c>
      <c r="H1087" s="4"/>
      <c r="I1087" s="4" t="s">
        <v>3089</v>
      </c>
      <c r="J1087" s="4" t="s">
        <v>4178</v>
      </c>
      <c r="K1087" s="4" t="s">
        <v>5861</v>
      </c>
      <c r="L1087" s="4" t="s">
        <v>7550</v>
      </c>
      <c r="M1087" s="5">
        <v>299</v>
      </c>
      <c r="N1087" s="5">
        <v>224.25</v>
      </c>
      <c r="O1087" s="5">
        <v>404</v>
      </c>
      <c r="P1087" s="6" t="s">
        <v>9224</v>
      </c>
      <c r="Q1087" s="4" t="s">
        <v>10824</v>
      </c>
      <c r="R1087" s="4" t="str">
        <f t="shared" si="84"/>
        <v>SATB2 Rabbit Monoclonal Antibody</v>
      </c>
      <c r="S1087" s="4" t="str">
        <f t="shared" si="80"/>
        <v>SATB2  Monoclonal Antibody</v>
      </c>
      <c r="T1087" s="4" t="str">
        <f t="shared" si="81"/>
        <v xml:space="preserve">SATB2  </v>
      </c>
      <c r="U1087" s="4" t="s">
        <v>974</v>
      </c>
      <c r="V1087" s="4" t="str">
        <f t="shared" si="82"/>
        <v>Human, Species Mouse, Species Rat</v>
      </c>
      <c r="W1087" s="4"/>
      <c r="X1087" s="4"/>
      <c r="Y1087" s="4"/>
      <c r="Z1087" s="4" t="str">
        <f t="shared" si="83"/>
        <v>ADI19</v>
      </c>
    </row>
    <row r="1088" spans="1:26" x14ac:dyDescent="0.35">
      <c r="A1088" s="4" t="s">
        <v>0</v>
      </c>
      <c r="B1088" s="4" t="s">
        <v>1</v>
      </c>
      <c r="C1088" s="4" t="s">
        <v>2</v>
      </c>
      <c r="D1088" s="4" t="s">
        <v>975</v>
      </c>
      <c r="E1088" s="4" t="s">
        <v>1408</v>
      </c>
      <c r="F1088" s="4" t="s">
        <v>3091</v>
      </c>
      <c r="G1088" s="4" t="s">
        <v>2496</v>
      </c>
      <c r="H1088" s="4"/>
      <c r="I1088" s="4" t="s">
        <v>3089</v>
      </c>
      <c r="J1088" s="4" t="s">
        <v>4179</v>
      </c>
      <c r="K1088" s="4" t="s">
        <v>5862</v>
      </c>
      <c r="L1088" s="4" t="s">
        <v>7551</v>
      </c>
      <c r="M1088" s="5">
        <v>299</v>
      </c>
      <c r="N1088" s="5">
        <v>224.25</v>
      </c>
      <c r="O1088" s="5">
        <v>404</v>
      </c>
      <c r="P1088" s="6" t="s">
        <v>9225</v>
      </c>
      <c r="Q1088" s="4" t="s">
        <v>10825</v>
      </c>
      <c r="R1088" s="4" t="str">
        <f t="shared" si="84"/>
        <v>CD13 ANPEP Rabbit Monoclonal Antibody</v>
      </c>
      <c r="S1088" s="4" t="str">
        <f t="shared" si="80"/>
        <v>CD13 ANPEP  Monoclonal Antibody</v>
      </c>
      <c r="T1088" s="4" t="str">
        <f t="shared" si="81"/>
        <v xml:space="preserve">CD13 ANPEP  </v>
      </c>
      <c r="U1088" s="4" t="s">
        <v>12124</v>
      </c>
      <c r="V1088" s="4" t="str">
        <f t="shared" si="82"/>
        <v>Human, Species Mouse, Species Rat</v>
      </c>
      <c r="W1088" s="4"/>
      <c r="X1088" s="4"/>
      <c r="Y1088" s="4"/>
      <c r="Z1088" s="4" t="str">
        <f t="shared" si="83"/>
        <v>GOF1</v>
      </c>
    </row>
    <row r="1089" spans="1:26" x14ac:dyDescent="0.35">
      <c r="A1089" s="4" t="s">
        <v>0</v>
      </c>
      <c r="B1089" s="4" t="s">
        <v>1</v>
      </c>
      <c r="C1089" s="4" t="s">
        <v>2</v>
      </c>
      <c r="D1089" s="4" t="s">
        <v>976</v>
      </c>
      <c r="E1089" s="4" t="s">
        <v>1408</v>
      </c>
      <c r="F1089" s="4" t="s">
        <v>3091</v>
      </c>
      <c r="G1089" s="4" t="s">
        <v>2497</v>
      </c>
      <c r="H1089" s="4"/>
      <c r="I1089" s="4" t="s">
        <v>3089</v>
      </c>
      <c r="J1089" s="4" t="s">
        <v>4180</v>
      </c>
      <c r="K1089" s="4" t="s">
        <v>5863</v>
      </c>
      <c r="L1089" s="4" t="s">
        <v>7552</v>
      </c>
      <c r="M1089" s="5">
        <v>299</v>
      </c>
      <c r="N1089" s="5">
        <v>224.25</v>
      </c>
      <c r="O1089" s="5">
        <v>404</v>
      </c>
      <c r="P1089" s="6" t="s">
        <v>9226</v>
      </c>
      <c r="Q1089" s="4" t="s">
        <v>10826</v>
      </c>
      <c r="R1089" s="4" t="str">
        <f t="shared" si="84"/>
        <v>SOX11 Rabbit Monoclonal Antibody</v>
      </c>
      <c r="S1089" s="4" t="str">
        <f t="shared" si="80"/>
        <v>SOX11  Monoclonal Antibody</v>
      </c>
      <c r="T1089" s="4" t="str">
        <f t="shared" si="81"/>
        <v xml:space="preserve">SOX11  </v>
      </c>
      <c r="U1089" s="4" t="s">
        <v>976</v>
      </c>
      <c r="V1089" s="4" t="str">
        <f t="shared" si="82"/>
        <v>Human, Species Mouse, Species Rat</v>
      </c>
      <c r="W1089" s="4"/>
      <c r="X1089" s="4"/>
      <c r="Y1089" s="4"/>
      <c r="Z1089" s="4" t="str">
        <f t="shared" si="83"/>
        <v>GIO19</v>
      </c>
    </row>
    <row r="1090" spans="1:26" x14ac:dyDescent="0.35">
      <c r="A1090" s="4" t="s">
        <v>0</v>
      </c>
      <c r="B1090" s="4" t="s">
        <v>1</v>
      </c>
      <c r="C1090" s="4" t="s">
        <v>2</v>
      </c>
      <c r="D1090" s="4" t="s">
        <v>977</v>
      </c>
      <c r="E1090" s="4" t="s">
        <v>1408</v>
      </c>
      <c r="F1090" s="4" t="s">
        <v>3091</v>
      </c>
      <c r="G1090" s="4" t="s">
        <v>2498</v>
      </c>
      <c r="H1090" s="4"/>
      <c r="I1090" s="4" t="s">
        <v>3089</v>
      </c>
      <c r="J1090" s="4" t="s">
        <v>4181</v>
      </c>
      <c r="K1090" s="4" t="s">
        <v>5864</v>
      </c>
      <c r="L1090" s="4" t="s">
        <v>7553</v>
      </c>
      <c r="M1090" s="5">
        <v>299</v>
      </c>
      <c r="N1090" s="5">
        <v>224.25</v>
      </c>
      <c r="O1090" s="5">
        <v>404</v>
      </c>
      <c r="P1090" s="6" t="s">
        <v>9227</v>
      </c>
      <c r="Q1090" s="4" t="s">
        <v>10827</v>
      </c>
      <c r="R1090" s="4" t="str">
        <f t="shared" si="84"/>
        <v>JNK1/JNK3 MAPK8 Rabbit Monoclonal Antibody</v>
      </c>
      <c r="S1090" s="4" t="str">
        <f t="shared" si="80"/>
        <v>JNK1/JNK3 MAPK8  Monoclonal Antibody</v>
      </c>
      <c r="T1090" s="4" t="str">
        <f t="shared" si="81"/>
        <v xml:space="preserve">JNK1/JNK3 MAPK8  </v>
      </c>
      <c r="U1090" s="4" t="s">
        <v>12125</v>
      </c>
      <c r="V1090" s="4" t="str">
        <f t="shared" si="82"/>
        <v>Human, Species Mouse, Species Rat</v>
      </c>
      <c r="W1090" s="4"/>
      <c r="X1090" s="4"/>
      <c r="Y1090" s="4"/>
      <c r="Z1090" s="4" t="str">
        <f t="shared" si="83"/>
        <v>ICC13</v>
      </c>
    </row>
    <row r="1091" spans="1:26" x14ac:dyDescent="0.35">
      <c r="A1091" s="4" t="s">
        <v>0</v>
      </c>
      <c r="B1091" s="4" t="s">
        <v>1</v>
      </c>
      <c r="C1091" s="4" t="s">
        <v>2</v>
      </c>
      <c r="D1091" s="4" t="s">
        <v>977</v>
      </c>
      <c r="E1091" s="4" t="s">
        <v>1408</v>
      </c>
      <c r="F1091" s="4" t="s">
        <v>3091</v>
      </c>
      <c r="G1091" s="4" t="s">
        <v>2499</v>
      </c>
      <c r="H1091" s="4"/>
      <c r="I1091" s="4" t="s">
        <v>3089</v>
      </c>
      <c r="J1091" s="4" t="s">
        <v>4182</v>
      </c>
      <c r="K1091" s="4" t="s">
        <v>5865</v>
      </c>
      <c r="L1091" s="4" t="s">
        <v>7554</v>
      </c>
      <c r="M1091" s="5">
        <v>299</v>
      </c>
      <c r="N1091" s="5">
        <v>224.25</v>
      </c>
      <c r="O1091" s="5">
        <v>404</v>
      </c>
      <c r="P1091" s="6" t="s">
        <v>9228</v>
      </c>
      <c r="Q1091" s="4" t="s">
        <v>10828</v>
      </c>
      <c r="R1091" s="4" t="str">
        <f t="shared" si="84"/>
        <v>JNK1/2/3 MAPK8 Rabbit Monoclonal Antibody</v>
      </c>
      <c r="S1091" s="4" t="str">
        <f t="shared" ref="S1091:S1154" si="85">SUBSTITUTE(R1091,"Rabbit","",1)</f>
        <v>JNK1/2/3 MAPK8  Monoclonal Antibody</v>
      </c>
      <c r="T1091" s="4" t="str">
        <f t="shared" ref="T1091:T1154" si="86">LEFT(S1091, SEARCH("Monoclonal",S1091)-1)</f>
        <v xml:space="preserve">JNK1/2/3 MAPK8  </v>
      </c>
      <c r="U1091" s="4" t="s">
        <v>12126</v>
      </c>
      <c r="V1091" s="4" t="str">
        <f t="shared" ref="V1091:V1154" si="87">SUBSTITUTE(C1091,",",", Species")</f>
        <v>Human, Species Mouse, Species Rat</v>
      </c>
      <c r="W1091" s="4"/>
      <c r="X1091" s="4"/>
      <c r="Y1091" s="4"/>
      <c r="Z1091" s="4" t="str">
        <f t="shared" ref="Z1091:Z1154" si="88">SUBSTITUTE(G1091,"-","")</f>
        <v>DFI13</v>
      </c>
    </row>
    <row r="1092" spans="1:26" x14ac:dyDescent="0.35">
      <c r="A1092" s="4" t="s">
        <v>0</v>
      </c>
      <c r="B1092" s="4" t="s">
        <v>1</v>
      </c>
      <c r="C1092" s="4" t="s">
        <v>3</v>
      </c>
      <c r="D1092" s="4" t="s">
        <v>978</v>
      </c>
      <c r="E1092" s="4" t="s">
        <v>1408</v>
      </c>
      <c r="F1092" s="4" t="s">
        <v>3091</v>
      </c>
      <c r="G1092" s="4" t="s">
        <v>2500</v>
      </c>
      <c r="H1092" s="4"/>
      <c r="I1092" s="4" t="s">
        <v>3089</v>
      </c>
      <c r="J1092" s="4" t="s">
        <v>4183</v>
      </c>
      <c r="K1092" s="4" t="s">
        <v>5866</v>
      </c>
      <c r="L1092" s="4" t="s">
        <v>7555</v>
      </c>
      <c r="M1092" s="5">
        <v>299</v>
      </c>
      <c r="N1092" s="5">
        <v>224.25</v>
      </c>
      <c r="O1092" s="5">
        <v>404</v>
      </c>
      <c r="P1092" s="6" t="s">
        <v>9229</v>
      </c>
      <c r="Q1092" s="4" t="s">
        <v>10829</v>
      </c>
      <c r="R1092" s="4" t="str">
        <f t="shared" ref="R1092:R1155" si="89">RIGHT(Q1092,(LEN(Q1092)-SEARCH("-",Q1092)))</f>
        <v>ASPP2 Rabbit Monoclonal Antibody</v>
      </c>
      <c r="S1092" s="4" t="str">
        <f t="shared" si="85"/>
        <v>ASPP2  Monoclonal Antibody</v>
      </c>
      <c r="T1092" s="4" t="str">
        <f t="shared" si="86"/>
        <v xml:space="preserve">ASPP2  </v>
      </c>
      <c r="U1092" s="4" t="s">
        <v>12127</v>
      </c>
      <c r="V1092" s="4" t="str">
        <f t="shared" si="87"/>
        <v>Human</v>
      </c>
      <c r="W1092" s="4"/>
      <c r="X1092" s="4"/>
      <c r="Y1092" s="4"/>
      <c r="Z1092" s="4" t="str">
        <f t="shared" si="88"/>
        <v>AOEA20</v>
      </c>
    </row>
    <row r="1093" spans="1:26" x14ac:dyDescent="0.35">
      <c r="A1093" s="4" t="s">
        <v>0</v>
      </c>
      <c r="B1093" s="4" t="s">
        <v>1</v>
      </c>
      <c r="C1093" s="4" t="s">
        <v>2</v>
      </c>
      <c r="D1093" s="4" t="s">
        <v>979</v>
      </c>
      <c r="E1093" s="4" t="s">
        <v>1408</v>
      </c>
      <c r="F1093" s="4" t="s">
        <v>3091</v>
      </c>
      <c r="G1093" s="4" t="s">
        <v>2501</v>
      </c>
      <c r="H1093" s="4"/>
      <c r="I1093" s="4" t="s">
        <v>3089</v>
      </c>
      <c r="J1093" s="4" t="s">
        <v>4184</v>
      </c>
      <c r="K1093" s="4" t="s">
        <v>5867</v>
      </c>
      <c r="L1093" s="4" t="s">
        <v>7556</v>
      </c>
      <c r="M1093" s="5">
        <v>299</v>
      </c>
      <c r="N1093" s="5">
        <v>224.25</v>
      </c>
      <c r="O1093" s="5">
        <v>404</v>
      </c>
      <c r="P1093" s="6" t="s">
        <v>9230</v>
      </c>
      <c r="Q1093" s="4" t="s">
        <v>10830</v>
      </c>
      <c r="R1093" s="4" t="str">
        <f t="shared" si="89"/>
        <v>CaMKII delta CAMK2D Rabbit Monoclonal Antibody</v>
      </c>
      <c r="S1093" s="4" t="str">
        <f t="shared" si="85"/>
        <v>CaMKII delta CAMK2D  Monoclonal Antibody</v>
      </c>
      <c r="T1093" s="4" t="str">
        <f t="shared" si="86"/>
        <v xml:space="preserve">CaMKII delta CAMK2D  </v>
      </c>
      <c r="U1093" s="4" t="s">
        <v>12128</v>
      </c>
      <c r="V1093" s="4" t="str">
        <f t="shared" si="87"/>
        <v>Human, Species Mouse, Species Rat</v>
      </c>
      <c r="W1093" s="4"/>
      <c r="X1093" s="4"/>
      <c r="Y1093" s="4"/>
      <c r="Z1093" s="4" t="str">
        <f t="shared" si="88"/>
        <v>ABBF3</v>
      </c>
    </row>
    <row r="1094" spans="1:26" x14ac:dyDescent="0.35">
      <c r="A1094" s="4" t="s">
        <v>0</v>
      </c>
      <c r="B1094" s="4" t="s">
        <v>1</v>
      </c>
      <c r="C1094" s="4" t="s">
        <v>4</v>
      </c>
      <c r="D1094" s="4" t="s">
        <v>980</v>
      </c>
      <c r="E1094" s="4" t="s">
        <v>1408</v>
      </c>
      <c r="F1094" s="4" t="s">
        <v>3091</v>
      </c>
      <c r="G1094" s="4" t="s">
        <v>2502</v>
      </c>
      <c r="H1094" s="4"/>
      <c r="I1094" s="4" t="s">
        <v>3089</v>
      </c>
      <c r="J1094" s="4" t="s">
        <v>4185</v>
      </c>
      <c r="K1094" s="4" t="s">
        <v>5868</v>
      </c>
      <c r="L1094" s="4" t="s">
        <v>7557</v>
      </c>
      <c r="M1094" s="5">
        <v>299</v>
      </c>
      <c r="N1094" s="5">
        <v>224.25</v>
      </c>
      <c r="O1094" s="5">
        <v>404</v>
      </c>
      <c r="P1094" s="6" t="s">
        <v>9231</v>
      </c>
      <c r="Q1094" s="4" t="s">
        <v>10831</v>
      </c>
      <c r="R1094" s="4" t="str">
        <f t="shared" si="89"/>
        <v>Involucrin IVL Rabbit Monoclonal Antibody</v>
      </c>
      <c r="S1094" s="4" t="str">
        <f t="shared" si="85"/>
        <v>Involucrin IVL  Monoclonal Antibody</v>
      </c>
      <c r="T1094" s="4" t="str">
        <f t="shared" si="86"/>
        <v xml:space="preserve">Involucrin IVL  </v>
      </c>
      <c r="U1094" s="4" t="s">
        <v>12129</v>
      </c>
      <c r="V1094" s="4" t="str">
        <f t="shared" si="87"/>
        <v>Human, Species Rat</v>
      </c>
      <c r="W1094" s="4"/>
      <c r="X1094" s="4"/>
      <c r="Y1094" s="4"/>
      <c r="Z1094" s="4" t="str">
        <f t="shared" si="88"/>
        <v>ABEA9</v>
      </c>
    </row>
    <row r="1095" spans="1:26" x14ac:dyDescent="0.35">
      <c r="A1095" s="4" t="s">
        <v>0</v>
      </c>
      <c r="B1095" s="4" t="s">
        <v>1</v>
      </c>
      <c r="C1095" s="4" t="s">
        <v>2</v>
      </c>
      <c r="D1095" s="4" t="s">
        <v>981</v>
      </c>
      <c r="E1095" s="4" t="s">
        <v>1408</v>
      </c>
      <c r="F1095" s="4" t="s">
        <v>3091</v>
      </c>
      <c r="G1095" s="4" t="s">
        <v>2503</v>
      </c>
      <c r="H1095" s="4"/>
      <c r="I1095" s="4" t="s">
        <v>3089</v>
      </c>
      <c r="J1095" s="4" t="s">
        <v>4186</v>
      </c>
      <c r="K1095" s="4" t="s">
        <v>5869</v>
      </c>
      <c r="L1095" s="4" t="s">
        <v>7558</v>
      </c>
      <c r="M1095" s="5">
        <v>299</v>
      </c>
      <c r="N1095" s="5">
        <v>224.25</v>
      </c>
      <c r="O1095" s="5">
        <v>404</v>
      </c>
      <c r="P1095" s="6" t="s">
        <v>9232</v>
      </c>
      <c r="Q1095" s="4" t="s">
        <v>10832</v>
      </c>
      <c r="R1095" s="4" t="str">
        <f t="shared" si="89"/>
        <v>Caspase-6 CASP6 Rabbit Monoclonal Antibody</v>
      </c>
      <c r="S1095" s="4" t="str">
        <f t="shared" si="85"/>
        <v>Caspase-6 CASP6  Monoclonal Antibody</v>
      </c>
      <c r="T1095" s="4" t="str">
        <f t="shared" si="86"/>
        <v xml:space="preserve">Caspase-6 CASP6  </v>
      </c>
      <c r="U1095" s="4" t="s">
        <v>12130</v>
      </c>
      <c r="V1095" s="4" t="str">
        <f t="shared" si="87"/>
        <v>Human, Species Mouse, Species Rat</v>
      </c>
      <c r="W1095" s="4"/>
      <c r="X1095" s="4"/>
      <c r="Y1095" s="4"/>
      <c r="Z1095" s="4" t="str">
        <f t="shared" si="88"/>
        <v>HAA3</v>
      </c>
    </row>
    <row r="1096" spans="1:26" x14ac:dyDescent="0.35">
      <c r="A1096" s="4" t="s">
        <v>0</v>
      </c>
      <c r="B1096" s="4" t="s">
        <v>1</v>
      </c>
      <c r="C1096" s="4" t="s">
        <v>3</v>
      </c>
      <c r="D1096" s="4" t="s">
        <v>981</v>
      </c>
      <c r="E1096" s="4" t="s">
        <v>1408</v>
      </c>
      <c r="F1096" s="4" t="s">
        <v>3091</v>
      </c>
      <c r="G1096" s="4" t="s">
        <v>2504</v>
      </c>
      <c r="H1096" s="4"/>
      <c r="I1096" s="4" t="s">
        <v>3089</v>
      </c>
      <c r="J1096" s="4" t="s">
        <v>4187</v>
      </c>
      <c r="K1096" s="4" t="s">
        <v>5870</v>
      </c>
      <c r="L1096" s="4" t="s">
        <v>7559</v>
      </c>
      <c r="M1096" s="5">
        <v>299</v>
      </c>
      <c r="N1096" s="5">
        <v>224.25</v>
      </c>
      <c r="O1096" s="5">
        <v>404</v>
      </c>
      <c r="P1096" s="6" t="s">
        <v>9233</v>
      </c>
      <c r="Q1096" s="4" t="s">
        <v>10833</v>
      </c>
      <c r="R1096" s="4" t="str">
        <f t="shared" si="89"/>
        <v>Caspase-6 p18 CASP6 Rabbit Monoclonal Antibody</v>
      </c>
      <c r="S1096" s="4" t="str">
        <f t="shared" si="85"/>
        <v>Caspase-6 p18 CASP6  Monoclonal Antibody</v>
      </c>
      <c r="T1096" s="4" t="str">
        <f t="shared" si="86"/>
        <v xml:space="preserve">Caspase-6 p18 CASP6  </v>
      </c>
      <c r="U1096" s="4" t="s">
        <v>12131</v>
      </c>
      <c r="V1096" s="4" t="str">
        <f t="shared" si="87"/>
        <v>Human</v>
      </c>
      <c r="W1096" s="4"/>
      <c r="X1096" s="4"/>
      <c r="Y1096" s="4"/>
      <c r="Z1096" s="4" t="str">
        <f t="shared" si="88"/>
        <v>GBD3</v>
      </c>
    </row>
    <row r="1097" spans="1:26" x14ac:dyDescent="0.35">
      <c r="A1097" s="4" t="s">
        <v>0</v>
      </c>
      <c r="B1097" s="4" t="s">
        <v>1</v>
      </c>
      <c r="C1097" s="4" t="s">
        <v>2</v>
      </c>
      <c r="D1097" s="4" t="s">
        <v>981</v>
      </c>
      <c r="E1097" s="4" t="s">
        <v>1408</v>
      </c>
      <c r="F1097" s="4" t="s">
        <v>3091</v>
      </c>
      <c r="G1097" s="4" t="s">
        <v>2505</v>
      </c>
      <c r="H1097" s="4"/>
      <c r="I1097" s="4" t="s">
        <v>3089</v>
      </c>
      <c r="J1097" s="4" t="s">
        <v>4188</v>
      </c>
      <c r="K1097" s="4" t="s">
        <v>5871</v>
      </c>
      <c r="L1097" s="4" t="s">
        <v>7560</v>
      </c>
      <c r="M1097" s="5">
        <v>299</v>
      </c>
      <c r="N1097" s="5">
        <v>224.25</v>
      </c>
      <c r="O1097" s="5">
        <v>404</v>
      </c>
      <c r="P1097" s="6" t="s">
        <v>9234</v>
      </c>
      <c r="Q1097" s="4" t="s">
        <v>10832</v>
      </c>
      <c r="R1097" s="4" t="str">
        <f t="shared" si="89"/>
        <v>Caspase-6 CASP6 Rabbit Monoclonal Antibody</v>
      </c>
      <c r="S1097" s="4" t="str">
        <f t="shared" si="85"/>
        <v>Caspase-6 CASP6  Monoclonal Antibody</v>
      </c>
      <c r="T1097" s="4" t="str">
        <f t="shared" si="86"/>
        <v xml:space="preserve">Caspase-6 CASP6  </v>
      </c>
      <c r="U1097" s="4" t="s">
        <v>12130</v>
      </c>
      <c r="V1097" s="4" t="str">
        <f t="shared" si="87"/>
        <v>Human, Species Mouse, Species Rat</v>
      </c>
      <c r="W1097" s="4"/>
      <c r="X1097" s="4"/>
      <c r="Y1097" s="4"/>
      <c r="Z1097" s="4" t="str">
        <f t="shared" si="88"/>
        <v>EHB3</v>
      </c>
    </row>
    <row r="1098" spans="1:26" x14ac:dyDescent="0.35">
      <c r="A1098" s="7" t="s">
        <v>0</v>
      </c>
      <c r="B1098" s="7" t="s">
        <v>1</v>
      </c>
      <c r="C1098" s="7" t="s">
        <v>9</v>
      </c>
      <c r="D1098" s="7" t="s">
        <v>982</v>
      </c>
      <c r="E1098" s="7" t="s">
        <v>1408</v>
      </c>
      <c r="F1098" s="7" t="s">
        <v>3091</v>
      </c>
      <c r="G1098" s="7" t="s">
        <v>2506</v>
      </c>
      <c r="H1098" s="7"/>
      <c r="I1098" s="7" t="s">
        <v>3089</v>
      </c>
      <c r="J1098" s="8" t="s">
        <v>4189</v>
      </c>
      <c r="K1098" s="4" t="s">
        <v>5872</v>
      </c>
      <c r="L1098" s="4" t="s">
        <v>7561</v>
      </c>
      <c r="M1098" s="5">
        <v>299</v>
      </c>
      <c r="N1098" s="5">
        <v>224.25</v>
      </c>
      <c r="O1098" s="5">
        <v>404</v>
      </c>
      <c r="P1098" s="6" t="s">
        <v>9235</v>
      </c>
      <c r="Q1098" s="4" t="s">
        <v>10834</v>
      </c>
      <c r="R1098" s="4" t="str">
        <f t="shared" si="89"/>
        <v>VE-Cadherin-5 Cdh5-Rabbit Monoclonal Antibody</v>
      </c>
      <c r="S1098" s="4" t="str">
        <f t="shared" si="85"/>
        <v>VE-Cadherin-5 Cdh5- Monoclonal Antibody</v>
      </c>
      <c r="T1098" s="4" t="str">
        <f t="shared" si="86"/>
        <v xml:space="preserve">VE-Cadherin-5 Cdh5- </v>
      </c>
      <c r="U1098" s="4" t="s">
        <v>12132</v>
      </c>
      <c r="V1098" s="4" t="str">
        <f t="shared" si="87"/>
        <v>Mouse</v>
      </c>
      <c r="W1098" s="4"/>
      <c r="X1098" s="4"/>
      <c r="Y1098" s="4"/>
      <c r="Z1098" s="4" t="str">
        <f t="shared" si="88"/>
        <v>IIC3</v>
      </c>
    </row>
    <row r="1099" spans="1:26" x14ac:dyDescent="0.35">
      <c r="A1099" s="4" t="s">
        <v>0</v>
      </c>
      <c r="B1099" s="4" t="s">
        <v>1</v>
      </c>
      <c r="C1099" s="4" t="s">
        <v>2</v>
      </c>
      <c r="D1099" s="4" t="s">
        <v>983</v>
      </c>
      <c r="E1099" s="4" t="s">
        <v>1408</v>
      </c>
      <c r="F1099" s="4" t="s">
        <v>3091</v>
      </c>
      <c r="G1099" s="4" t="s">
        <v>2507</v>
      </c>
      <c r="H1099" s="4"/>
      <c r="I1099" s="4" t="s">
        <v>3089</v>
      </c>
      <c r="J1099" s="4" t="s">
        <v>4190</v>
      </c>
      <c r="K1099" s="4" t="s">
        <v>5873</v>
      </c>
      <c r="L1099" s="4" t="s">
        <v>7562</v>
      </c>
      <c r="M1099" s="5">
        <v>299</v>
      </c>
      <c r="N1099" s="5">
        <v>224.25</v>
      </c>
      <c r="O1099" s="5">
        <v>404</v>
      </c>
      <c r="P1099" s="6" t="s">
        <v>9236</v>
      </c>
      <c r="Q1099" s="4" t="s">
        <v>10835</v>
      </c>
      <c r="R1099" s="4" t="str">
        <f t="shared" si="89"/>
        <v>HMGB2 Rabbit Monoclonal Antibody</v>
      </c>
      <c r="S1099" s="4" t="str">
        <f t="shared" si="85"/>
        <v>HMGB2  Monoclonal Antibody</v>
      </c>
      <c r="T1099" s="4" t="str">
        <f t="shared" si="86"/>
        <v xml:space="preserve">HMGB2  </v>
      </c>
      <c r="U1099" s="4" t="s">
        <v>983</v>
      </c>
      <c r="V1099" s="4" t="str">
        <f t="shared" si="87"/>
        <v>Human, Species Mouse, Species Rat</v>
      </c>
      <c r="W1099" s="4"/>
      <c r="X1099" s="4"/>
      <c r="Y1099" s="4"/>
      <c r="Z1099" s="4" t="str">
        <f t="shared" si="88"/>
        <v>ACCF8</v>
      </c>
    </row>
    <row r="1100" spans="1:26" x14ac:dyDescent="0.35">
      <c r="A1100" s="4" t="s">
        <v>0</v>
      </c>
      <c r="B1100" s="4" t="s">
        <v>1</v>
      </c>
      <c r="C1100" s="4" t="s">
        <v>2</v>
      </c>
      <c r="D1100" s="4" t="s">
        <v>984</v>
      </c>
      <c r="E1100" s="4" t="s">
        <v>1408</v>
      </c>
      <c r="F1100" s="4" t="s">
        <v>3091</v>
      </c>
      <c r="G1100" s="4" t="s">
        <v>2508</v>
      </c>
      <c r="H1100" s="4"/>
      <c r="I1100" s="4" t="s">
        <v>3089</v>
      </c>
      <c r="J1100" s="4" t="s">
        <v>4191</v>
      </c>
      <c r="K1100" s="4" t="s">
        <v>5874</v>
      </c>
      <c r="L1100" s="4" t="s">
        <v>7563</v>
      </c>
      <c r="M1100" s="5">
        <v>299</v>
      </c>
      <c r="N1100" s="5">
        <v>224.25</v>
      </c>
      <c r="O1100" s="5">
        <v>404</v>
      </c>
      <c r="P1100" s="6" t="s">
        <v>9237</v>
      </c>
      <c r="Q1100" s="4" t="s">
        <v>10836</v>
      </c>
      <c r="R1100" s="4" t="str">
        <f t="shared" si="89"/>
        <v>DSG1/Desmoglein 1 Rabbit Monoclonal Antibody</v>
      </c>
      <c r="S1100" s="4" t="str">
        <f t="shared" si="85"/>
        <v>DSG1/Desmoglein 1  Monoclonal Antibody</v>
      </c>
      <c r="T1100" s="4" t="str">
        <f t="shared" si="86"/>
        <v xml:space="preserve">DSG1/Desmoglein 1  </v>
      </c>
      <c r="U1100" s="4" t="s">
        <v>12133</v>
      </c>
      <c r="V1100" s="4" t="str">
        <f t="shared" si="87"/>
        <v>Human, Species Mouse, Species Rat</v>
      </c>
      <c r="W1100" s="4"/>
      <c r="X1100" s="4"/>
      <c r="Y1100" s="4"/>
      <c r="Z1100" s="4" t="str">
        <f t="shared" si="88"/>
        <v>ED4</v>
      </c>
    </row>
    <row r="1101" spans="1:26" x14ac:dyDescent="0.35">
      <c r="A1101" s="4" t="s">
        <v>0</v>
      </c>
      <c r="B1101" s="4" t="s">
        <v>1</v>
      </c>
      <c r="C1101" s="4" t="s">
        <v>2</v>
      </c>
      <c r="D1101" s="4" t="s">
        <v>985</v>
      </c>
      <c r="E1101" s="4" t="s">
        <v>1408</v>
      </c>
      <c r="F1101" s="4" t="s">
        <v>3091</v>
      </c>
      <c r="G1101" s="4" t="s">
        <v>2509</v>
      </c>
      <c r="H1101" s="4"/>
      <c r="I1101" s="4" t="s">
        <v>3089</v>
      </c>
      <c r="J1101" s="4" t="s">
        <v>4192</v>
      </c>
      <c r="K1101" s="4" t="s">
        <v>5875</v>
      </c>
      <c r="L1101" s="4" t="s">
        <v>7564</v>
      </c>
      <c r="M1101" s="5">
        <v>299</v>
      </c>
      <c r="N1101" s="5">
        <v>224.25</v>
      </c>
      <c r="O1101" s="5">
        <v>404</v>
      </c>
      <c r="P1101" s="6" t="s">
        <v>9238</v>
      </c>
      <c r="Q1101" s="4" t="s">
        <v>10837</v>
      </c>
      <c r="R1101" s="4" t="str">
        <f t="shared" si="89"/>
        <v>CXCR7 ACKR3 Rabbit Monoclonal Antibody</v>
      </c>
      <c r="S1101" s="4" t="str">
        <f t="shared" si="85"/>
        <v>CXCR7 ACKR3  Monoclonal Antibody</v>
      </c>
      <c r="T1101" s="4" t="str">
        <f t="shared" si="86"/>
        <v xml:space="preserve">CXCR7 ACKR3  </v>
      </c>
      <c r="U1101" s="4" t="s">
        <v>12134</v>
      </c>
      <c r="V1101" s="4" t="str">
        <f t="shared" si="87"/>
        <v>Human, Species Mouse, Species Rat</v>
      </c>
      <c r="W1101" s="4"/>
      <c r="X1101" s="4"/>
      <c r="Y1101" s="4"/>
      <c r="Z1101" s="4" t="str">
        <f t="shared" si="88"/>
        <v>FEI1</v>
      </c>
    </row>
    <row r="1102" spans="1:26" x14ac:dyDescent="0.35">
      <c r="A1102" s="4" t="s">
        <v>0</v>
      </c>
      <c r="B1102" s="4" t="s">
        <v>1</v>
      </c>
      <c r="C1102" s="4" t="s">
        <v>3</v>
      </c>
      <c r="D1102" s="4" t="s">
        <v>986</v>
      </c>
      <c r="E1102" s="4" t="s">
        <v>1408</v>
      </c>
      <c r="F1102" s="4" t="s">
        <v>3091</v>
      </c>
      <c r="G1102" s="4" t="s">
        <v>2510</v>
      </c>
      <c r="H1102" s="4"/>
      <c r="I1102" s="4" t="s">
        <v>3089</v>
      </c>
      <c r="J1102" s="4" t="s">
        <v>4193</v>
      </c>
      <c r="K1102" s="4" t="s">
        <v>5876</v>
      </c>
      <c r="L1102" s="4" t="s">
        <v>7565</v>
      </c>
      <c r="M1102" s="5">
        <v>299</v>
      </c>
      <c r="N1102" s="5">
        <v>224.25</v>
      </c>
      <c r="O1102" s="5">
        <v>404</v>
      </c>
      <c r="P1102" s="6" t="s">
        <v>9239</v>
      </c>
      <c r="Q1102" s="4" t="s">
        <v>10838</v>
      </c>
      <c r="R1102" s="4" t="str">
        <f t="shared" si="89"/>
        <v>CD3 epsilon Rabbit Monoclonal Antibody</v>
      </c>
      <c r="S1102" s="4" t="str">
        <f t="shared" si="85"/>
        <v>CD3 epsilon  Monoclonal Antibody</v>
      </c>
      <c r="T1102" s="4" t="str">
        <f t="shared" si="86"/>
        <v xml:space="preserve">CD3 epsilon  </v>
      </c>
      <c r="U1102" s="4" t="s">
        <v>12135</v>
      </c>
      <c r="V1102" s="4" t="str">
        <f t="shared" si="87"/>
        <v>Human</v>
      </c>
      <c r="W1102" s="4"/>
      <c r="X1102" s="4"/>
      <c r="Y1102" s="4"/>
      <c r="Z1102" s="4" t="str">
        <f t="shared" si="88"/>
        <v>COB3</v>
      </c>
    </row>
    <row r="1103" spans="1:26" x14ac:dyDescent="0.35">
      <c r="A1103" s="4" t="s">
        <v>0</v>
      </c>
      <c r="B1103" s="4" t="s">
        <v>1</v>
      </c>
      <c r="C1103" s="4" t="s">
        <v>3</v>
      </c>
      <c r="D1103" s="4" t="s">
        <v>986</v>
      </c>
      <c r="E1103" s="4" t="s">
        <v>1408</v>
      </c>
      <c r="F1103" s="4" t="s">
        <v>3091</v>
      </c>
      <c r="G1103" s="4" t="s">
        <v>2511</v>
      </c>
      <c r="H1103" s="4"/>
      <c r="I1103" s="4" t="s">
        <v>3089</v>
      </c>
      <c r="J1103" s="4" t="s">
        <v>4194</v>
      </c>
      <c r="K1103" s="4" t="s">
        <v>5877</v>
      </c>
      <c r="L1103" s="4" t="s">
        <v>7566</v>
      </c>
      <c r="M1103" s="5">
        <v>299</v>
      </c>
      <c r="N1103" s="5">
        <v>224.25</v>
      </c>
      <c r="O1103" s="5">
        <v>404</v>
      </c>
      <c r="P1103" s="6" t="s">
        <v>9240</v>
      </c>
      <c r="Q1103" s="4" t="s">
        <v>10838</v>
      </c>
      <c r="R1103" s="4" t="str">
        <f t="shared" si="89"/>
        <v>CD3 epsilon Rabbit Monoclonal Antibody</v>
      </c>
      <c r="S1103" s="4" t="str">
        <f t="shared" si="85"/>
        <v>CD3 epsilon  Monoclonal Antibody</v>
      </c>
      <c r="T1103" s="4" t="str">
        <f t="shared" si="86"/>
        <v xml:space="preserve">CD3 epsilon  </v>
      </c>
      <c r="U1103" s="4" t="s">
        <v>12135</v>
      </c>
      <c r="V1103" s="4" t="str">
        <f t="shared" si="87"/>
        <v>Human</v>
      </c>
      <c r="W1103" s="4"/>
      <c r="X1103" s="4"/>
      <c r="Y1103" s="4"/>
      <c r="Z1103" s="4" t="str">
        <f t="shared" si="88"/>
        <v>EED3</v>
      </c>
    </row>
    <row r="1104" spans="1:26" x14ac:dyDescent="0.35">
      <c r="A1104" s="4" t="s">
        <v>0</v>
      </c>
      <c r="B1104" s="4" t="s">
        <v>1</v>
      </c>
      <c r="C1104" s="4" t="s">
        <v>2</v>
      </c>
      <c r="D1104" s="4" t="s">
        <v>987</v>
      </c>
      <c r="E1104" s="4" t="s">
        <v>1408</v>
      </c>
      <c r="F1104" s="4" t="s">
        <v>3091</v>
      </c>
      <c r="G1104" s="4" t="s">
        <v>2512</v>
      </c>
      <c r="H1104" s="4"/>
      <c r="I1104" s="4" t="s">
        <v>3089</v>
      </c>
      <c r="J1104" s="4" t="s">
        <v>4195</v>
      </c>
      <c r="K1104" s="4" t="s">
        <v>5878</v>
      </c>
      <c r="L1104" s="4" t="s">
        <v>7567</v>
      </c>
      <c r="M1104" s="5">
        <v>299</v>
      </c>
      <c r="N1104" s="5">
        <v>224.25</v>
      </c>
      <c r="O1104" s="5">
        <v>404</v>
      </c>
      <c r="P1104" s="6" t="s">
        <v>9241</v>
      </c>
      <c r="Q1104" s="4" t="s">
        <v>10839</v>
      </c>
      <c r="R1104" s="4" t="str">
        <f t="shared" si="89"/>
        <v>GluR1 GRIA1 Rabbit Monoclonal Antibody</v>
      </c>
      <c r="S1104" s="4" t="str">
        <f t="shared" si="85"/>
        <v>GluR1 GRIA1  Monoclonal Antibody</v>
      </c>
      <c r="T1104" s="4" t="str">
        <f t="shared" si="86"/>
        <v xml:space="preserve">GluR1 GRIA1  </v>
      </c>
      <c r="U1104" s="4" t="s">
        <v>12136</v>
      </c>
      <c r="V1104" s="4" t="str">
        <f t="shared" si="87"/>
        <v>Human, Species Mouse, Species Rat</v>
      </c>
      <c r="W1104" s="4"/>
      <c r="X1104" s="4"/>
      <c r="Y1104" s="4"/>
      <c r="Z1104" s="4" t="str">
        <f t="shared" si="88"/>
        <v>GFI7</v>
      </c>
    </row>
    <row r="1105" spans="1:26" x14ac:dyDescent="0.35">
      <c r="A1105" s="4" t="s">
        <v>0</v>
      </c>
      <c r="B1105" s="4" t="s">
        <v>1</v>
      </c>
      <c r="C1105" s="4" t="s">
        <v>3</v>
      </c>
      <c r="D1105" s="4" t="s">
        <v>988</v>
      </c>
      <c r="E1105" s="4" t="s">
        <v>1408</v>
      </c>
      <c r="F1105" s="4" t="s">
        <v>3091</v>
      </c>
      <c r="G1105" s="4" t="s">
        <v>2513</v>
      </c>
      <c r="H1105" s="4"/>
      <c r="I1105" s="4" t="s">
        <v>3089</v>
      </c>
      <c r="J1105" s="4" t="s">
        <v>4196</v>
      </c>
      <c r="K1105" s="4" t="s">
        <v>5879</v>
      </c>
      <c r="L1105" s="4" t="s">
        <v>7568</v>
      </c>
      <c r="M1105" s="5">
        <v>299</v>
      </c>
      <c r="N1105" s="5">
        <v>224.25</v>
      </c>
      <c r="O1105" s="5">
        <v>404</v>
      </c>
      <c r="P1105" s="6" t="s">
        <v>9242</v>
      </c>
      <c r="Q1105" s="4" t="s">
        <v>10840</v>
      </c>
      <c r="R1105" s="4" t="str">
        <f t="shared" si="89"/>
        <v>Peroxiredoxin 3 Rabbit Monoclonal Antibody</v>
      </c>
      <c r="S1105" s="4" t="str">
        <f t="shared" si="85"/>
        <v>Peroxiredoxin 3  Monoclonal Antibody</v>
      </c>
      <c r="T1105" s="4" t="str">
        <f t="shared" si="86"/>
        <v xml:space="preserve">Peroxiredoxin 3  </v>
      </c>
      <c r="U1105" s="4" t="s">
        <v>12137</v>
      </c>
      <c r="V1105" s="4" t="str">
        <f t="shared" si="87"/>
        <v>Human</v>
      </c>
      <c r="W1105" s="4"/>
      <c r="X1105" s="4"/>
      <c r="Y1105" s="4"/>
      <c r="Z1105" s="4" t="str">
        <f t="shared" si="88"/>
        <v>ACEG16</v>
      </c>
    </row>
    <row r="1106" spans="1:26" x14ac:dyDescent="0.35">
      <c r="A1106" s="4" t="s">
        <v>0</v>
      </c>
      <c r="B1106" s="4" t="s">
        <v>1</v>
      </c>
      <c r="C1106" s="4" t="s">
        <v>2</v>
      </c>
      <c r="D1106" s="4" t="s">
        <v>989</v>
      </c>
      <c r="E1106" s="4" t="s">
        <v>1408</v>
      </c>
      <c r="F1106" s="4" t="s">
        <v>3091</v>
      </c>
      <c r="G1106" s="4" t="s">
        <v>2514</v>
      </c>
      <c r="H1106" s="4"/>
      <c r="I1106" s="4" t="s">
        <v>3089</v>
      </c>
      <c r="J1106" s="4" t="s">
        <v>4197</v>
      </c>
      <c r="K1106" s="4" t="s">
        <v>5880</v>
      </c>
      <c r="L1106" s="4" t="s">
        <v>7569</v>
      </c>
      <c r="M1106" s="5">
        <v>299</v>
      </c>
      <c r="N1106" s="5">
        <v>224.25</v>
      </c>
      <c r="O1106" s="5">
        <v>404</v>
      </c>
      <c r="P1106" s="6" t="s">
        <v>9243</v>
      </c>
      <c r="Q1106" s="4" t="s">
        <v>10841</v>
      </c>
      <c r="R1106" s="4" t="str">
        <f t="shared" si="89"/>
        <v>STIP1 Monoclonal Antibody</v>
      </c>
      <c r="S1106" s="4" t="str">
        <f t="shared" si="85"/>
        <v>STIP1 Monoclonal Antibody</v>
      </c>
      <c r="T1106" s="4" t="str">
        <f t="shared" si="86"/>
        <v xml:space="preserve">STIP1 </v>
      </c>
      <c r="U1106" s="4" t="s">
        <v>989</v>
      </c>
      <c r="V1106" s="4" t="str">
        <f t="shared" si="87"/>
        <v>Human, Species Mouse, Species Rat</v>
      </c>
      <c r="W1106" s="4"/>
      <c r="X1106" s="4"/>
      <c r="Y1106" s="4"/>
      <c r="Z1106" s="4" t="str">
        <f t="shared" si="88"/>
        <v>AEOB19</v>
      </c>
    </row>
    <row r="1107" spans="1:26" x14ac:dyDescent="0.35">
      <c r="A1107" s="4" t="s">
        <v>0</v>
      </c>
      <c r="B1107" s="4" t="s">
        <v>1</v>
      </c>
      <c r="C1107" s="4" t="s">
        <v>3</v>
      </c>
      <c r="D1107" s="4" t="s">
        <v>990</v>
      </c>
      <c r="E1107" s="4" t="s">
        <v>1408</v>
      </c>
      <c r="F1107" s="4" t="s">
        <v>3091</v>
      </c>
      <c r="G1107" s="4" t="s">
        <v>2515</v>
      </c>
      <c r="H1107" s="4"/>
      <c r="I1107" s="4" t="s">
        <v>3089</v>
      </c>
      <c r="J1107" s="4" t="s">
        <v>4198</v>
      </c>
      <c r="K1107" s="4" t="s">
        <v>5881</v>
      </c>
      <c r="L1107" s="4" t="s">
        <v>7570</v>
      </c>
      <c r="M1107" s="5">
        <v>299</v>
      </c>
      <c r="N1107" s="5">
        <v>224.25</v>
      </c>
      <c r="O1107" s="5">
        <v>404</v>
      </c>
      <c r="P1107" s="6" t="s">
        <v>9244</v>
      </c>
      <c r="Q1107" s="4" t="s">
        <v>10842</v>
      </c>
      <c r="R1107" s="4" t="str">
        <f t="shared" si="89"/>
        <v>HE4 WFDC2 Rabbit Monoclonal Antibody</v>
      </c>
      <c r="S1107" s="4" t="str">
        <f t="shared" si="85"/>
        <v>HE4 WFDC2  Monoclonal Antibody</v>
      </c>
      <c r="T1107" s="4" t="str">
        <f t="shared" si="86"/>
        <v xml:space="preserve">HE4 WFDC2  </v>
      </c>
      <c r="U1107" s="4" t="s">
        <v>12138</v>
      </c>
      <c r="V1107" s="4" t="str">
        <f t="shared" si="87"/>
        <v>Human</v>
      </c>
      <c r="W1107" s="4"/>
      <c r="X1107" s="4"/>
      <c r="Y1107" s="4"/>
      <c r="Z1107" s="4" t="str">
        <f t="shared" si="88"/>
        <v>AOEG23</v>
      </c>
    </row>
    <row r="1108" spans="1:26" x14ac:dyDescent="0.35">
      <c r="A1108" s="4" t="s">
        <v>0</v>
      </c>
      <c r="B1108" s="4" t="s">
        <v>1</v>
      </c>
      <c r="C1108" s="4" t="s">
        <v>5</v>
      </c>
      <c r="D1108" s="4" t="s">
        <v>990</v>
      </c>
      <c r="E1108" s="4" t="s">
        <v>1408</v>
      </c>
      <c r="F1108" s="4" t="s">
        <v>3091</v>
      </c>
      <c r="G1108" s="4" t="s">
        <v>2516</v>
      </c>
      <c r="H1108" s="4"/>
      <c r="I1108" s="4" t="s">
        <v>3089</v>
      </c>
      <c r="J1108" s="4" t="s">
        <v>4199</v>
      </c>
      <c r="K1108" s="4" t="s">
        <v>5882</v>
      </c>
      <c r="L1108" s="4" t="s">
        <v>7571</v>
      </c>
      <c r="M1108" s="5">
        <v>299</v>
      </c>
      <c r="N1108" s="5">
        <v>224.25</v>
      </c>
      <c r="O1108" s="5">
        <v>404</v>
      </c>
      <c r="P1108" s="6" t="s">
        <v>9245</v>
      </c>
      <c r="Q1108" s="4" t="s">
        <v>10842</v>
      </c>
      <c r="R1108" s="4" t="str">
        <f t="shared" si="89"/>
        <v>HE4 WFDC2 Rabbit Monoclonal Antibody</v>
      </c>
      <c r="S1108" s="4" t="str">
        <f t="shared" si="85"/>
        <v>HE4 WFDC2  Monoclonal Antibody</v>
      </c>
      <c r="T1108" s="4" t="str">
        <f t="shared" si="86"/>
        <v xml:space="preserve">HE4 WFDC2  </v>
      </c>
      <c r="U1108" s="4" t="s">
        <v>12138</v>
      </c>
      <c r="V1108" s="4" t="str">
        <f t="shared" si="87"/>
        <v>Human, Species Mouse</v>
      </c>
      <c r="W1108" s="4"/>
      <c r="X1108" s="4"/>
      <c r="Y1108" s="4"/>
      <c r="Z1108" s="4" t="str">
        <f t="shared" si="88"/>
        <v>AOAI23</v>
      </c>
    </row>
    <row r="1109" spans="1:26" x14ac:dyDescent="0.35">
      <c r="A1109" s="4" t="s">
        <v>0</v>
      </c>
      <c r="B1109" s="4" t="s">
        <v>1</v>
      </c>
      <c r="C1109" s="4" t="s">
        <v>3</v>
      </c>
      <c r="D1109" s="4" t="s">
        <v>991</v>
      </c>
      <c r="E1109" s="4" t="s">
        <v>1408</v>
      </c>
      <c r="F1109" s="4" t="s">
        <v>3091</v>
      </c>
      <c r="G1109" s="4" t="s">
        <v>2517</v>
      </c>
      <c r="H1109" s="4"/>
      <c r="I1109" s="4" t="s">
        <v>3089</v>
      </c>
      <c r="J1109" s="4" t="s">
        <v>4200</v>
      </c>
      <c r="K1109" s="4" t="s">
        <v>5883</v>
      </c>
      <c r="L1109" s="4" t="s">
        <v>7572</v>
      </c>
      <c r="M1109" s="5">
        <v>299</v>
      </c>
      <c r="N1109" s="5">
        <v>224.25</v>
      </c>
      <c r="O1109" s="5">
        <v>404</v>
      </c>
      <c r="P1109" s="6" t="s">
        <v>9246</v>
      </c>
      <c r="Q1109" s="4" t="s">
        <v>10843</v>
      </c>
      <c r="R1109" s="4" t="str">
        <f t="shared" si="89"/>
        <v>PGDH Rabbit Monoclonal Antibody</v>
      </c>
      <c r="S1109" s="4" t="str">
        <f t="shared" si="85"/>
        <v>PGDH  Monoclonal Antibody</v>
      </c>
      <c r="T1109" s="4" t="str">
        <f t="shared" si="86"/>
        <v xml:space="preserve">PGDH  </v>
      </c>
      <c r="U1109" s="4" t="s">
        <v>12139</v>
      </c>
      <c r="V1109" s="4" t="str">
        <f t="shared" si="87"/>
        <v>Human</v>
      </c>
      <c r="W1109" s="4"/>
      <c r="X1109" s="4"/>
      <c r="Y1109" s="4"/>
      <c r="Z1109" s="4" t="str">
        <f t="shared" si="88"/>
        <v>AEFF8</v>
      </c>
    </row>
    <row r="1110" spans="1:26" x14ac:dyDescent="0.35">
      <c r="A1110" s="4" t="s">
        <v>0</v>
      </c>
      <c r="B1110" s="4" t="s">
        <v>1</v>
      </c>
      <c r="C1110" s="4" t="s">
        <v>2</v>
      </c>
      <c r="D1110" s="4" t="s">
        <v>992</v>
      </c>
      <c r="E1110" s="4" t="s">
        <v>1408</v>
      </c>
      <c r="F1110" s="4" t="s">
        <v>3091</v>
      </c>
      <c r="G1110" s="4" t="s">
        <v>2518</v>
      </c>
      <c r="H1110" s="4"/>
      <c r="I1110" s="4" t="s">
        <v>3089</v>
      </c>
      <c r="J1110" s="4" t="s">
        <v>4201</v>
      </c>
      <c r="K1110" s="4" t="s">
        <v>5884</v>
      </c>
      <c r="L1110" s="4" t="s">
        <v>7573</v>
      </c>
      <c r="M1110" s="5">
        <v>299</v>
      </c>
      <c r="N1110" s="5">
        <v>224.25</v>
      </c>
      <c r="O1110" s="5">
        <v>404</v>
      </c>
      <c r="P1110" s="6" t="s">
        <v>9247</v>
      </c>
      <c r="Q1110" s="4" t="s">
        <v>10844</v>
      </c>
      <c r="R1110" s="4" t="str">
        <f t="shared" si="89"/>
        <v>SNF2H SMARCA5 Monoclonal Antibody</v>
      </c>
      <c r="S1110" s="4" t="str">
        <f t="shared" si="85"/>
        <v>SNF2H SMARCA5 Monoclonal Antibody</v>
      </c>
      <c r="T1110" s="4" t="str">
        <f t="shared" si="86"/>
        <v xml:space="preserve">SNF2H SMARCA5 </v>
      </c>
      <c r="U1110" s="4" t="s">
        <v>12140</v>
      </c>
      <c r="V1110" s="4" t="str">
        <f t="shared" si="87"/>
        <v>Human, Species Mouse, Species Rat</v>
      </c>
      <c r="W1110" s="4"/>
      <c r="X1110" s="4"/>
      <c r="Y1110" s="4"/>
      <c r="Z1110" s="4" t="str">
        <f t="shared" si="88"/>
        <v>AFDB19</v>
      </c>
    </row>
    <row r="1111" spans="1:26" x14ac:dyDescent="0.35">
      <c r="A1111" s="4" t="s">
        <v>0</v>
      </c>
      <c r="B1111" s="4" t="s">
        <v>1</v>
      </c>
      <c r="C1111" s="4" t="s">
        <v>2</v>
      </c>
      <c r="D1111" s="4" t="s">
        <v>993</v>
      </c>
      <c r="E1111" s="4" t="s">
        <v>1408</v>
      </c>
      <c r="F1111" s="4" t="s">
        <v>3091</v>
      </c>
      <c r="G1111" s="4" t="s">
        <v>2519</v>
      </c>
      <c r="H1111" s="4"/>
      <c r="I1111" s="4" t="s">
        <v>3089</v>
      </c>
      <c r="J1111" s="4" t="s">
        <v>4202</v>
      </c>
      <c r="K1111" s="4" t="s">
        <v>5885</v>
      </c>
      <c r="L1111" s="4" t="s">
        <v>7574</v>
      </c>
      <c r="M1111" s="5">
        <v>299</v>
      </c>
      <c r="N1111" s="5">
        <v>224.25</v>
      </c>
      <c r="O1111" s="5">
        <v>404</v>
      </c>
      <c r="P1111" s="6" t="s">
        <v>9248</v>
      </c>
      <c r="Q1111" s="4" t="s">
        <v>10845</v>
      </c>
      <c r="R1111" s="4" t="str">
        <f t="shared" si="89"/>
        <v>RbAp48 Rabbit Monoclonal Antibody</v>
      </c>
      <c r="S1111" s="4" t="str">
        <f t="shared" si="85"/>
        <v>RbAp48  Monoclonal Antibody</v>
      </c>
      <c r="T1111" s="4" t="str">
        <f t="shared" si="86"/>
        <v xml:space="preserve">RbAp48  </v>
      </c>
      <c r="U1111" s="4" t="s">
        <v>12141</v>
      </c>
      <c r="V1111" s="4" t="str">
        <f t="shared" si="87"/>
        <v>Human, Species Mouse, Species Rat</v>
      </c>
      <c r="W1111" s="4"/>
      <c r="X1111" s="4"/>
      <c r="Y1111" s="4"/>
      <c r="Z1111" s="4" t="str">
        <f t="shared" si="88"/>
        <v>AEII18</v>
      </c>
    </row>
    <row r="1112" spans="1:26" x14ac:dyDescent="0.35">
      <c r="A1112" s="4" t="s">
        <v>0</v>
      </c>
      <c r="B1112" s="4" t="s">
        <v>1</v>
      </c>
      <c r="C1112" s="4" t="s">
        <v>2</v>
      </c>
      <c r="D1112" s="4" t="s">
        <v>994</v>
      </c>
      <c r="E1112" s="4" t="s">
        <v>1408</v>
      </c>
      <c r="F1112" s="4" t="s">
        <v>3091</v>
      </c>
      <c r="G1112" s="4" t="s">
        <v>2520</v>
      </c>
      <c r="H1112" s="4"/>
      <c r="I1112" s="4" t="s">
        <v>3089</v>
      </c>
      <c r="J1112" s="4" t="s">
        <v>4203</v>
      </c>
      <c r="K1112" s="4" t="s">
        <v>5886</v>
      </c>
      <c r="L1112" s="4" t="s">
        <v>7575</v>
      </c>
      <c r="M1112" s="5">
        <v>299</v>
      </c>
      <c r="N1112" s="5">
        <v>224.25</v>
      </c>
      <c r="O1112" s="5">
        <v>404</v>
      </c>
      <c r="P1112" s="6" t="s">
        <v>9249</v>
      </c>
      <c r="Q1112" s="4" t="s">
        <v>10846</v>
      </c>
      <c r="R1112" s="4" t="str">
        <f t="shared" si="89"/>
        <v>JNK2 MAPK9 Rabbit Monoclonal Antibody</v>
      </c>
      <c r="S1112" s="4" t="str">
        <f t="shared" si="85"/>
        <v>JNK2 MAPK9  Monoclonal Antibody</v>
      </c>
      <c r="T1112" s="4" t="str">
        <f t="shared" si="86"/>
        <v xml:space="preserve">JNK2 MAPK9  </v>
      </c>
      <c r="U1112" s="4" t="s">
        <v>12142</v>
      </c>
      <c r="V1112" s="4" t="str">
        <f t="shared" si="87"/>
        <v>Human, Species Mouse, Species Rat</v>
      </c>
      <c r="W1112" s="4"/>
      <c r="X1112" s="4"/>
      <c r="Y1112" s="4"/>
      <c r="Z1112" s="4" t="str">
        <f t="shared" si="88"/>
        <v>EIF13</v>
      </c>
    </row>
    <row r="1113" spans="1:26" x14ac:dyDescent="0.35">
      <c r="A1113" s="4" t="s">
        <v>0</v>
      </c>
      <c r="B1113" s="4" t="s">
        <v>1</v>
      </c>
      <c r="C1113" s="4" t="s">
        <v>2</v>
      </c>
      <c r="D1113" s="4" t="s">
        <v>995</v>
      </c>
      <c r="E1113" s="4" t="s">
        <v>1408</v>
      </c>
      <c r="F1113" s="4" t="s">
        <v>3091</v>
      </c>
      <c r="G1113" s="4" t="s">
        <v>2521</v>
      </c>
      <c r="H1113" s="4"/>
      <c r="I1113" s="4" t="s">
        <v>3089</v>
      </c>
      <c r="J1113" s="4" t="s">
        <v>4204</v>
      </c>
      <c r="K1113" s="4" t="s">
        <v>5887</v>
      </c>
      <c r="L1113" s="4" t="s">
        <v>7576</v>
      </c>
      <c r="M1113" s="5">
        <v>299</v>
      </c>
      <c r="N1113" s="5">
        <v>224.25</v>
      </c>
      <c r="O1113" s="5">
        <v>404</v>
      </c>
      <c r="P1113" s="6" t="s">
        <v>9250</v>
      </c>
      <c r="Q1113" s="4" t="s">
        <v>10847</v>
      </c>
      <c r="R1113" s="4" t="str">
        <f t="shared" si="89"/>
        <v>MEK7 MAP2K7 Rabbit Monoclonal Antibody</v>
      </c>
      <c r="S1113" s="4" t="str">
        <f t="shared" si="85"/>
        <v>MEK7 MAP2K7  Monoclonal Antibody</v>
      </c>
      <c r="T1113" s="4" t="str">
        <f t="shared" si="86"/>
        <v xml:space="preserve">MEK7 MAP2K7  </v>
      </c>
      <c r="U1113" s="4" t="s">
        <v>12143</v>
      </c>
      <c r="V1113" s="4" t="str">
        <f t="shared" si="87"/>
        <v>Human, Species Mouse, Species Rat</v>
      </c>
      <c r="W1113" s="4"/>
      <c r="X1113" s="4"/>
      <c r="Y1113" s="4"/>
      <c r="Z1113" s="4" t="str">
        <f t="shared" si="88"/>
        <v>HCF13</v>
      </c>
    </row>
    <row r="1114" spans="1:26" x14ac:dyDescent="0.35">
      <c r="A1114" s="4" t="s">
        <v>0</v>
      </c>
      <c r="B1114" s="4" t="s">
        <v>1</v>
      </c>
      <c r="C1114" s="4" t="s">
        <v>2</v>
      </c>
      <c r="D1114" s="4" t="s">
        <v>996</v>
      </c>
      <c r="E1114" s="4" t="s">
        <v>1408</v>
      </c>
      <c r="F1114" s="4" t="s">
        <v>3091</v>
      </c>
      <c r="G1114" s="4" t="s">
        <v>2522</v>
      </c>
      <c r="H1114" s="4"/>
      <c r="I1114" s="4" t="s">
        <v>3089</v>
      </c>
      <c r="J1114" s="4" t="s">
        <v>4205</v>
      </c>
      <c r="K1114" s="4" t="s">
        <v>5888</v>
      </c>
      <c r="L1114" s="4" t="s">
        <v>7577</v>
      </c>
      <c r="M1114" s="5">
        <v>299</v>
      </c>
      <c r="N1114" s="5">
        <v>224.25</v>
      </c>
      <c r="O1114" s="5">
        <v>404</v>
      </c>
      <c r="P1114" s="6" t="s">
        <v>9251</v>
      </c>
      <c r="Q1114" s="4" t="s">
        <v>10848</v>
      </c>
      <c r="R1114" s="4" t="str">
        <f t="shared" si="89"/>
        <v>ABL2 Rabbit Monoclonal Antibody</v>
      </c>
      <c r="S1114" s="4" t="str">
        <f t="shared" si="85"/>
        <v>ABL2  Monoclonal Antibody</v>
      </c>
      <c r="T1114" s="4" t="str">
        <f t="shared" si="86"/>
        <v xml:space="preserve">ABL2  </v>
      </c>
      <c r="U1114" s="4" t="s">
        <v>996</v>
      </c>
      <c r="V1114" s="4" t="str">
        <f t="shared" si="87"/>
        <v>Human, Species Mouse, Species Rat</v>
      </c>
      <c r="W1114" s="4"/>
      <c r="X1114" s="4"/>
      <c r="Y1114" s="4"/>
      <c r="Z1114" s="4" t="str">
        <f t="shared" si="88"/>
        <v>AOOD1</v>
      </c>
    </row>
    <row r="1115" spans="1:26" x14ac:dyDescent="0.35">
      <c r="A1115" s="4" t="s">
        <v>0</v>
      </c>
      <c r="B1115" s="4" t="s">
        <v>1</v>
      </c>
      <c r="C1115" s="4" t="s">
        <v>2</v>
      </c>
      <c r="D1115" s="4" t="s">
        <v>997</v>
      </c>
      <c r="E1115" s="4" t="s">
        <v>1408</v>
      </c>
      <c r="F1115" s="4" t="s">
        <v>3091</v>
      </c>
      <c r="G1115" s="4">
        <v>43869</v>
      </c>
      <c r="H1115" s="4"/>
      <c r="I1115" s="4" t="s">
        <v>3089</v>
      </c>
      <c r="J1115" s="4" t="s">
        <v>4206</v>
      </c>
      <c r="K1115" s="4" t="s">
        <v>5889</v>
      </c>
      <c r="L1115" s="4" t="s">
        <v>6462</v>
      </c>
      <c r="M1115" s="5">
        <v>299</v>
      </c>
      <c r="N1115" s="5">
        <v>224.25</v>
      </c>
      <c r="O1115" s="5">
        <v>404</v>
      </c>
      <c r="P1115" s="6" t="s">
        <v>9252</v>
      </c>
      <c r="Q1115" s="4" t="s">
        <v>10849</v>
      </c>
      <c r="R1115" s="4" t="str">
        <f t="shared" si="89"/>
        <v>hnRNP C1/C2 Rabbit Monoclonal Antibody</v>
      </c>
      <c r="S1115" s="4" t="str">
        <f t="shared" si="85"/>
        <v>hnRNP C1/C2  Monoclonal Antibody</v>
      </c>
      <c r="T1115" s="4" t="str">
        <f t="shared" si="86"/>
        <v xml:space="preserve">hnRNP C1/C2  </v>
      </c>
      <c r="U1115" s="4" t="s">
        <v>12144</v>
      </c>
      <c r="V1115" s="4" t="str">
        <f t="shared" si="87"/>
        <v>Human, Species Mouse, Species Rat</v>
      </c>
      <c r="W1115" s="4"/>
      <c r="X1115" s="4"/>
      <c r="Y1115" s="4"/>
      <c r="Z1115" s="4" t="str">
        <f t="shared" si="88"/>
        <v>43869</v>
      </c>
    </row>
    <row r="1116" spans="1:26" x14ac:dyDescent="0.35">
      <c r="A1116" s="4" t="s">
        <v>0</v>
      </c>
      <c r="B1116" s="4" t="s">
        <v>1</v>
      </c>
      <c r="C1116" s="4" t="s">
        <v>5</v>
      </c>
      <c r="D1116" s="4" t="s">
        <v>998</v>
      </c>
      <c r="E1116" s="4" t="s">
        <v>1408</v>
      </c>
      <c r="F1116" s="4" t="s">
        <v>3091</v>
      </c>
      <c r="G1116" s="4" t="s">
        <v>2523</v>
      </c>
      <c r="H1116" s="4"/>
      <c r="I1116" s="4" t="s">
        <v>3089</v>
      </c>
      <c r="J1116" s="4" t="s">
        <v>4207</v>
      </c>
      <c r="K1116" s="4" t="s">
        <v>5890</v>
      </c>
      <c r="L1116" s="4" t="s">
        <v>7578</v>
      </c>
      <c r="M1116" s="5">
        <v>299</v>
      </c>
      <c r="N1116" s="5">
        <v>224.25</v>
      </c>
      <c r="O1116" s="5">
        <v>404</v>
      </c>
      <c r="P1116" s="6" t="s">
        <v>9253</v>
      </c>
      <c r="Q1116" s="4" t="s">
        <v>10850</v>
      </c>
      <c r="R1116" s="4" t="str">
        <f t="shared" si="89"/>
        <v>TIA1 Rabbit Monoclonal Antibody</v>
      </c>
      <c r="S1116" s="4" t="str">
        <f t="shared" si="85"/>
        <v>TIA1  Monoclonal Antibody</v>
      </c>
      <c r="T1116" s="4" t="str">
        <f t="shared" si="86"/>
        <v xml:space="preserve">TIA1  </v>
      </c>
      <c r="U1116" s="4" t="s">
        <v>998</v>
      </c>
      <c r="V1116" s="4" t="str">
        <f t="shared" si="87"/>
        <v>Human, Species Mouse</v>
      </c>
      <c r="W1116" s="4"/>
      <c r="X1116" s="4"/>
      <c r="Y1116" s="4"/>
      <c r="Z1116" s="4" t="str">
        <f t="shared" si="88"/>
        <v>AAHD20</v>
      </c>
    </row>
    <row r="1117" spans="1:26" x14ac:dyDescent="0.35">
      <c r="A1117" s="4" t="s">
        <v>0</v>
      </c>
      <c r="B1117" s="4" t="s">
        <v>1</v>
      </c>
      <c r="C1117" s="4" t="s">
        <v>2</v>
      </c>
      <c r="D1117" s="4" t="s">
        <v>999</v>
      </c>
      <c r="E1117" s="4" t="s">
        <v>1408</v>
      </c>
      <c r="F1117" s="4" t="s">
        <v>3091</v>
      </c>
      <c r="G1117" s="4" t="s">
        <v>2524</v>
      </c>
      <c r="H1117" s="4"/>
      <c r="I1117" s="4" t="s">
        <v>3089</v>
      </c>
      <c r="J1117" s="4" t="s">
        <v>4208</v>
      </c>
      <c r="K1117" s="4" t="s">
        <v>5891</v>
      </c>
      <c r="L1117" s="4" t="s">
        <v>7579</v>
      </c>
      <c r="M1117" s="5">
        <v>299</v>
      </c>
      <c r="N1117" s="5">
        <v>224.25</v>
      </c>
      <c r="O1117" s="5">
        <v>404</v>
      </c>
      <c r="P1117" s="6" t="s">
        <v>9254</v>
      </c>
      <c r="Q1117" s="4" t="s">
        <v>10851</v>
      </c>
      <c r="R1117" s="4" t="str">
        <f t="shared" si="89"/>
        <v>Lamin B1 LMNB1 Rabbit Monoclonal Antibody</v>
      </c>
      <c r="S1117" s="4" t="str">
        <f t="shared" si="85"/>
        <v>Lamin B1 LMNB1  Monoclonal Antibody</v>
      </c>
      <c r="T1117" s="4" t="str">
        <f t="shared" si="86"/>
        <v xml:space="preserve">Lamin B1 LMNB1  </v>
      </c>
      <c r="U1117" s="4" t="s">
        <v>12145</v>
      </c>
      <c r="V1117" s="4" t="str">
        <f t="shared" si="87"/>
        <v>Human, Species Mouse, Species Rat</v>
      </c>
      <c r="W1117" s="4"/>
      <c r="X1117" s="4"/>
      <c r="Y1117" s="4"/>
      <c r="Z1117" s="4" t="str">
        <f t="shared" si="88"/>
        <v>DC12</v>
      </c>
    </row>
    <row r="1118" spans="1:26" x14ac:dyDescent="0.35">
      <c r="A1118" s="4" t="s">
        <v>0</v>
      </c>
      <c r="B1118" s="4" t="s">
        <v>1</v>
      </c>
      <c r="C1118" s="4" t="s">
        <v>2</v>
      </c>
      <c r="D1118" s="4" t="s">
        <v>1000</v>
      </c>
      <c r="E1118" s="4" t="s">
        <v>1408</v>
      </c>
      <c r="F1118" s="4" t="s">
        <v>3091</v>
      </c>
      <c r="G1118" s="4" t="s">
        <v>2525</v>
      </c>
      <c r="H1118" s="4"/>
      <c r="I1118" s="4" t="s">
        <v>3089</v>
      </c>
      <c r="J1118" s="4" t="s">
        <v>4209</v>
      </c>
      <c r="K1118" s="4" t="s">
        <v>5892</v>
      </c>
      <c r="L1118" s="4" t="s">
        <v>7580</v>
      </c>
      <c r="M1118" s="5">
        <v>299</v>
      </c>
      <c r="N1118" s="5">
        <v>224.25</v>
      </c>
      <c r="O1118" s="5">
        <v>404</v>
      </c>
      <c r="P1118" s="6" t="s">
        <v>9255</v>
      </c>
      <c r="Q1118" s="4" t="s">
        <v>10852</v>
      </c>
      <c r="R1118" s="4" t="str">
        <f t="shared" si="89"/>
        <v>HP1 alpha CBX5 Rabbit Monoclonal Antibody</v>
      </c>
      <c r="S1118" s="4" t="str">
        <f t="shared" si="85"/>
        <v>HP1 alpha CBX5  Monoclonal Antibody</v>
      </c>
      <c r="T1118" s="4" t="str">
        <f t="shared" si="86"/>
        <v xml:space="preserve">HP1 alpha CBX5  </v>
      </c>
      <c r="U1118" s="4" t="s">
        <v>12146</v>
      </c>
      <c r="V1118" s="4" t="str">
        <f t="shared" si="87"/>
        <v>Human, Species Mouse, Species Rat</v>
      </c>
      <c r="W1118" s="4"/>
      <c r="X1118" s="4"/>
      <c r="Y1118" s="4"/>
      <c r="Z1118" s="4" t="str">
        <f t="shared" si="88"/>
        <v>DHO3</v>
      </c>
    </row>
    <row r="1119" spans="1:26" x14ac:dyDescent="0.35">
      <c r="A1119" s="4" t="s">
        <v>0</v>
      </c>
      <c r="B1119" s="4" t="s">
        <v>1</v>
      </c>
      <c r="C1119" s="4" t="s">
        <v>2</v>
      </c>
      <c r="D1119" s="4" t="s">
        <v>1001</v>
      </c>
      <c r="E1119" s="4" t="s">
        <v>1408</v>
      </c>
      <c r="F1119" s="4" t="s">
        <v>3091</v>
      </c>
      <c r="G1119" s="4" t="s">
        <v>2526</v>
      </c>
      <c r="H1119" s="4"/>
      <c r="I1119" s="4" t="s">
        <v>3089</v>
      </c>
      <c r="J1119" s="4" t="s">
        <v>4210</v>
      </c>
      <c r="K1119" s="4" t="s">
        <v>5893</v>
      </c>
      <c r="L1119" s="4" t="s">
        <v>7581</v>
      </c>
      <c r="M1119" s="5">
        <v>299</v>
      </c>
      <c r="N1119" s="5">
        <v>224.25</v>
      </c>
      <c r="O1119" s="5">
        <v>404</v>
      </c>
      <c r="P1119" s="6" t="s">
        <v>9256</v>
      </c>
      <c r="Q1119" s="4" t="s">
        <v>10853</v>
      </c>
      <c r="R1119" s="4" t="str">
        <f t="shared" si="89"/>
        <v>Aconitase 1 ACO1 Rabbit Monoclonal Antibody</v>
      </c>
      <c r="S1119" s="4" t="str">
        <f t="shared" si="85"/>
        <v>Aconitase 1 ACO1  Monoclonal Antibody</v>
      </c>
      <c r="T1119" s="4" t="str">
        <f t="shared" si="86"/>
        <v xml:space="preserve">Aconitase 1 ACO1  </v>
      </c>
      <c r="U1119" s="4" t="s">
        <v>12147</v>
      </c>
      <c r="V1119" s="4" t="str">
        <f t="shared" si="87"/>
        <v>Human, Species Mouse, Species Rat</v>
      </c>
      <c r="W1119" s="4"/>
      <c r="X1119" s="4"/>
      <c r="Y1119" s="4"/>
      <c r="Z1119" s="4" t="str">
        <f t="shared" si="88"/>
        <v>ABG1</v>
      </c>
    </row>
    <row r="1120" spans="1:26" x14ac:dyDescent="0.35">
      <c r="A1120" s="4" t="s">
        <v>0</v>
      </c>
      <c r="B1120" s="4" t="s">
        <v>1</v>
      </c>
      <c r="C1120" s="4" t="s">
        <v>3</v>
      </c>
      <c r="D1120" s="4" t="s">
        <v>1002</v>
      </c>
      <c r="E1120" s="4" t="s">
        <v>1408</v>
      </c>
      <c r="F1120" s="4" t="s">
        <v>3091</v>
      </c>
      <c r="G1120" s="4" t="s">
        <v>2527</v>
      </c>
      <c r="H1120" s="4"/>
      <c r="I1120" s="4" t="s">
        <v>3089</v>
      </c>
      <c r="J1120" s="4" t="s">
        <v>4211</v>
      </c>
      <c r="K1120" s="4" t="s">
        <v>5894</v>
      </c>
      <c r="L1120" s="4" t="s">
        <v>7582</v>
      </c>
      <c r="M1120" s="5">
        <v>299</v>
      </c>
      <c r="N1120" s="5">
        <v>224.25</v>
      </c>
      <c r="O1120" s="5">
        <v>404</v>
      </c>
      <c r="P1120" s="6" t="s">
        <v>9257</v>
      </c>
      <c r="Q1120" s="4" t="s">
        <v>10854</v>
      </c>
      <c r="R1120" s="4" t="str">
        <f t="shared" si="89"/>
        <v>EDG2 LPAR1 Rabbit Monoclonal Antibody</v>
      </c>
      <c r="S1120" s="4" t="str">
        <f t="shared" si="85"/>
        <v>EDG2 LPAR1  Monoclonal Antibody</v>
      </c>
      <c r="T1120" s="4" t="str">
        <f t="shared" si="86"/>
        <v xml:space="preserve">EDG2 LPAR1  </v>
      </c>
      <c r="U1120" s="4" t="s">
        <v>12148</v>
      </c>
      <c r="V1120" s="4" t="str">
        <f t="shared" si="87"/>
        <v>Human</v>
      </c>
      <c r="W1120" s="4"/>
      <c r="X1120" s="4"/>
      <c r="Y1120" s="4"/>
      <c r="Z1120" s="4" t="str">
        <f t="shared" si="88"/>
        <v>ACGE12</v>
      </c>
    </row>
    <row r="1121" spans="1:26" x14ac:dyDescent="0.35">
      <c r="A1121" s="4" t="s">
        <v>0</v>
      </c>
      <c r="B1121" s="4" t="s">
        <v>1</v>
      </c>
      <c r="C1121" s="4" t="s">
        <v>3</v>
      </c>
      <c r="D1121" s="4" t="s">
        <v>1003</v>
      </c>
      <c r="E1121" s="4" t="s">
        <v>1408</v>
      </c>
      <c r="F1121" s="4" t="s">
        <v>3091</v>
      </c>
      <c r="G1121" s="4" t="s">
        <v>2528</v>
      </c>
      <c r="H1121" s="4"/>
      <c r="I1121" s="4" t="s">
        <v>3089</v>
      </c>
      <c r="J1121" s="4" t="s">
        <v>4212</v>
      </c>
      <c r="K1121" s="4" t="s">
        <v>5895</v>
      </c>
      <c r="L1121" s="4" t="s">
        <v>7583</v>
      </c>
      <c r="M1121" s="5">
        <v>299</v>
      </c>
      <c r="N1121" s="5">
        <v>224.25</v>
      </c>
      <c r="O1121" s="5">
        <v>404</v>
      </c>
      <c r="P1121" s="6" t="s">
        <v>9258</v>
      </c>
      <c r="Q1121" s="4" t="s">
        <v>10855</v>
      </c>
      <c r="R1121" s="4" t="str">
        <f t="shared" si="89"/>
        <v>Coilin Rabbit Monoclonal Antibody</v>
      </c>
      <c r="S1121" s="4" t="str">
        <f t="shared" si="85"/>
        <v>Coilin  Monoclonal Antibody</v>
      </c>
      <c r="T1121" s="4" t="str">
        <f t="shared" si="86"/>
        <v xml:space="preserve">Coilin  </v>
      </c>
      <c r="U1121" s="4" t="s">
        <v>12149</v>
      </c>
      <c r="V1121" s="4" t="str">
        <f t="shared" si="87"/>
        <v>Human</v>
      </c>
      <c r="W1121" s="4"/>
      <c r="X1121" s="4"/>
      <c r="Y1121" s="4"/>
      <c r="Z1121" s="4" t="str">
        <f t="shared" si="88"/>
        <v>AFDC3</v>
      </c>
    </row>
    <row r="1122" spans="1:26" x14ac:dyDescent="0.35">
      <c r="A1122" s="4" t="s">
        <v>0</v>
      </c>
      <c r="B1122" s="4" t="s">
        <v>1</v>
      </c>
      <c r="C1122" s="4" t="s">
        <v>2</v>
      </c>
      <c r="D1122" s="4" t="s">
        <v>1004</v>
      </c>
      <c r="E1122" s="4" t="s">
        <v>1408</v>
      </c>
      <c r="F1122" s="4" t="s">
        <v>3091</v>
      </c>
      <c r="G1122" s="4" t="s">
        <v>2529</v>
      </c>
      <c r="H1122" s="4"/>
      <c r="I1122" s="4" t="s">
        <v>3089</v>
      </c>
      <c r="J1122" s="4" t="s">
        <v>4213</v>
      </c>
      <c r="K1122" s="4" t="s">
        <v>5896</v>
      </c>
      <c r="L1122" s="4" t="s">
        <v>7584</v>
      </c>
      <c r="M1122" s="5">
        <v>299</v>
      </c>
      <c r="N1122" s="5">
        <v>224.25</v>
      </c>
      <c r="O1122" s="5">
        <v>404</v>
      </c>
      <c r="P1122" s="6" t="s">
        <v>9259</v>
      </c>
      <c r="Q1122" s="4" t="s">
        <v>10856</v>
      </c>
      <c r="R1122" s="4" t="str">
        <f t="shared" si="89"/>
        <v>TRADD Monoclonal Antibody</v>
      </c>
      <c r="S1122" s="4" t="str">
        <f t="shared" si="85"/>
        <v>TRADD Monoclonal Antibody</v>
      </c>
      <c r="T1122" s="4" t="str">
        <f t="shared" si="86"/>
        <v xml:space="preserve">TRADD </v>
      </c>
      <c r="U1122" s="4" t="s">
        <v>1004</v>
      </c>
      <c r="V1122" s="4" t="str">
        <f t="shared" si="87"/>
        <v>Human, Species Mouse, Species Rat</v>
      </c>
      <c r="W1122" s="4"/>
      <c r="X1122" s="4"/>
      <c r="Y1122" s="4"/>
      <c r="Z1122" s="4" t="str">
        <f t="shared" si="88"/>
        <v>ADCA20</v>
      </c>
    </row>
    <row r="1123" spans="1:26" x14ac:dyDescent="0.35">
      <c r="A1123" s="4" t="s">
        <v>0</v>
      </c>
      <c r="B1123" s="4" t="s">
        <v>1</v>
      </c>
      <c r="C1123" s="4" t="s">
        <v>5</v>
      </c>
      <c r="D1123" s="4" t="s">
        <v>1005</v>
      </c>
      <c r="E1123" s="4" t="s">
        <v>1408</v>
      </c>
      <c r="F1123" s="4" t="s">
        <v>3091</v>
      </c>
      <c r="G1123" s="4" t="s">
        <v>2530</v>
      </c>
      <c r="H1123" s="4"/>
      <c r="I1123" s="4" t="s">
        <v>3089</v>
      </c>
      <c r="J1123" s="4" t="s">
        <v>4214</v>
      </c>
      <c r="K1123" s="4" t="s">
        <v>5897</v>
      </c>
      <c r="L1123" s="4" t="s">
        <v>7585</v>
      </c>
      <c r="M1123" s="5">
        <v>299</v>
      </c>
      <c r="N1123" s="5">
        <v>224.25</v>
      </c>
      <c r="O1123" s="5">
        <v>404</v>
      </c>
      <c r="P1123" s="6" t="s">
        <v>9260</v>
      </c>
      <c r="Q1123" s="4" t="s">
        <v>10857</v>
      </c>
      <c r="R1123" s="4" t="str">
        <f t="shared" si="89"/>
        <v>S100A10 Rabbit Monoclonal Antibody</v>
      </c>
      <c r="S1123" s="4" t="str">
        <f t="shared" si="85"/>
        <v>S100A10  Monoclonal Antibody</v>
      </c>
      <c r="T1123" s="4" t="str">
        <f t="shared" si="86"/>
        <v xml:space="preserve">S100A10  </v>
      </c>
      <c r="U1123" s="4" t="s">
        <v>1005</v>
      </c>
      <c r="V1123" s="4" t="str">
        <f t="shared" si="87"/>
        <v>Human, Species Mouse</v>
      </c>
      <c r="W1123" s="4"/>
      <c r="X1123" s="4"/>
      <c r="Y1123" s="4"/>
      <c r="Z1123" s="4" t="str">
        <f t="shared" si="88"/>
        <v>AODO19</v>
      </c>
    </row>
    <row r="1124" spans="1:26" x14ac:dyDescent="0.35">
      <c r="A1124" s="4" t="s">
        <v>0</v>
      </c>
      <c r="B1124" s="4" t="s">
        <v>1</v>
      </c>
      <c r="C1124" s="4" t="s">
        <v>2</v>
      </c>
      <c r="D1124" s="4" t="s">
        <v>1006</v>
      </c>
      <c r="E1124" s="4" t="s">
        <v>1408</v>
      </c>
      <c r="F1124" s="4" t="s">
        <v>3091</v>
      </c>
      <c r="G1124" s="4" t="s">
        <v>2531</v>
      </c>
      <c r="H1124" s="4"/>
      <c r="I1124" s="4" t="s">
        <v>3089</v>
      </c>
      <c r="J1124" s="4" t="s">
        <v>4215</v>
      </c>
      <c r="K1124" s="4" t="s">
        <v>5898</v>
      </c>
      <c r="L1124" s="4" t="s">
        <v>7586</v>
      </c>
      <c r="M1124" s="5">
        <v>299</v>
      </c>
      <c r="N1124" s="5">
        <v>224.25</v>
      </c>
      <c r="O1124" s="5">
        <v>404</v>
      </c>
      <c r="P1124" s="6" t="s">
        <v>9261</v>
      </c>
      <c r="Q1124" s="4" t="s">
        <v>10858</v>
      </c>
      <c r="R1124" s="4" t="str">
        <f t="shared" si="89"/>
        <v>ATF5 Rabbit Monoclonal Antibody</v>
      </c>
      <c r="S1124" s="4" t="str">
        <f t="shared" si="85"/>
        <v>ATF5  Monoclonal Antibody</v>
      </c>
      <c r="T1124" s="4" t="str">
        <f t="shared" si="86"/>
        <v xml:space="preserve">ATF5  </v>
      </c>
      <c r="U1124" s="4" t="s">
        <v>1006</v>
      </c>
      <c r="V1124" s="4" t="str">
        <f t="shared" si="87"/>
        <v>Human, Species Mouse, Species Rat</v>
      </c>
      <c r="W1124" s="4"/>
      <c r="X1124" s="4"/>
      <c r="Y1124" s="4"/>
      <c r="Z1124" s="4" t="str">
        <f t="shared" si="88"/>
        <v>HDD1</v>
      </c>
    </row>
    <row r="1125" spans="1:26" x14ac:dyDescent="0.35">
      <c r="A1125" s="4" t="s">
        <v>0</v>
      </c>
      <c r="B1125" s="4" t="s">
        <v>1</v>
      </c>
      <c r="C1125" s="4" t="s">
        <v>2</v>
      </c>
      <c r="D1125" s="4" t="s">
        <v>1007</v>
      </c>
      <c r="E1125" s="4" t="s">
        <v>1408</v>
      </c>
      <c r="F1125" s="4" t="s">
        <v>3091</v>
      </c>
      <c r="G1125" s="4" t="s">
        <v>2532</v>
      </c>
      <c r="H1125" s="4"/>
      <c r="I1125" s="4" t="s">
        <v>3089</v>
      </c>
      <c r="J1125" s="4" t="s">
        <v>4216</v>
      </c>
      <c r="K1125" s="4" t="s">
        <v>5899</v>
      </c>
      <c r="L1125" s="4" t="s">
        <v>7587</v>
      </c>
      <c r="M1125" s="5">
        <v>299</v>
      </c>
      <c r="N1125" s="5">
        <v>224.25</v>
      </c>
      <c r="O1125" s="5">
        <v>404</v>
      </c>
      <c r="P1125" s="6" t="s">
        <v>9262</v>
      </c>
      <c r="Q1125" s="4" t="s">
        <v>10859</v>
      </c>
      <c r="R1125" s="4" t="str">
        <f t="shared" si="89"/>
        <v>SETD7/Set7 Rabbit Monoclonal Antibody</v>
      </c>
      <c r="S1125" s="4" t="str">
        <f t="shared" si="85"/>
        <v>SETD7/Set7  Monoclonal Antibody</v>
      </c>
      <c r="T1125" s="4" t="str">
        <f t="shared" si="86"/>
        <v xml:space="preserve">SETD7/Set7  </v>
      </c>
      <c r="U1125" s="4" t="s">
        <v>12150</v>
      </c>
      <c r="V1125" s="4" t="str">
        <f t="shared" si="87"/>
        <v>Human, Species Mouse, Species Rat</v>
      </c>
      <c r="W1125" s="4"/>
      <c r="X1125" s="4"/>
      <c r="Y1125" s="4"/>
      <c r="Z1125" s="4" t="str">
        <f t="shared" si="88"/>
        <v>ABA19</v>
      </c>
    </row>
    <row r="1126" spans="1:26" x14ac:dyDescent="0.35">
      <c r="A1126" s="4" t="s">
        <v>0</v>
      </c>
      <c r="B1126" s="4" t="s">
        <v>1</v>
      </c>
      <c r="C1126" s="4" t="s">
        <v>3</v>
      </c>
      <c r="D1126" s="4" t="s">
        <v>1008</v>
      </c>
      <c r="E1126" s="4" t="s">
        <v>1408</v>
      </c>
      <c r="F1126" s="4" t="s">
        <v>3091</v>
      </c>
      <c r="G1126" s="4" t="s">
        <v>2533</v>
      </c>
      <c r="H1126" s="4"/>
      <c r="I1126" s="4" t="s">
        <v>3089</v>
      </c>
      <c r="J1126" s="4" t="s">
        <v>4217</v>
      </c>
      <c r="K1126" s="4" t="s">
        <v>5900</v>
      </c>
      <c r="L1126" s="4" t="s">
        <v>7588</v>
      </c>
      <c r="M1126" s="5">
        <v>299</v>
      </c>
      <c r="N1126" s="5">
        <v>224.25</v>
      </c>
      <c r="O1126" s="5">
        <v>404</v>
      </c>
      <c r="P1126" s="6" t="s">
        <v>9263</v>
      </c>
      <c r="Q1126" s="4" t="s">
        <v>10860</v>
      </c>
      <c r="R1126" s="4" t="str">
        <f t="shared" si="89"/>
        <v>FRS2 Monoclonal Antibody</v>
      </c>
      <c r="S1126" s="4" t="str">
        <f t="shared" si="85"/>
        <v>FRS2 Monoclonal Antibody</v>
      </c>
      <c r="T1126" s="4" t="str">
        <f t="shared" si="86"/>
        <v xml:space="preserve">FRS2 </v>
      </c>
      <c r="U1126" s="4" t="s">
        <v>1008</v>
      </c>
      <c r="V1126" s="4" t="str">
        <f t="shared" si="87"/>
        <v>Human</v>
      </c>
      <c r="W1126" s="4"/>
      <c r="X1126" s="4"/>
      <c r="Y1126" s="4"/>
      <c r="Z1126" s="4" t="str">
        <f t="shared" si="88"/>
        <v>ACOG6</v>
      </c>
    </row>
    <row r="1127" spans="1:26" x14ac:dyDescent="0.35">
      <c r="A1127" s="4" t="s">
        <v>0</v>
      </c>
      <c r="B1127" s="4" t="s">
        <v>1</v>
      </c>
      <c r="C1127" s="4" t="s">
        <v>2</v>
      </c>
      <c r="D1127" s="4" t="s">
        <v>1009</v>
      </c>
      <c r="E1127" s="4" t="s">
        <v>1408</v>
      </c>
      <c r="F1127" s="4" t="s">
        <v>3091</v>
      </c>
      <c r="G1127" s="4" t="s">
        <v>2534</v>
      </c>
      <c r="H1127" s="4"/>
      <c r="I1127" s="4" t="s">
        <v>3089</v>
      </c>
      <c r="J1127" s="4" t="s">
        <v>4218</v>
      </c>
      <c r="K1127" s="4" t="s">
        <v>5901</v>
      </c>
      <c r="L1127" s="4" t="s">
        <v>7589</v>
      </c>
      <c r="M1127" s="5">
        <v>299</v>
      </c>
      <c r="N1127" s="5">
        <v>224.25</v>
      </c>
      <c r="O1127" s="5">
        <v>404</v>
      </c>
      <c r="P1127" s="6" t="s">
        <v>9264</v>
      </c>
      <c r="Q1127" s="4" t="s">
        <v>10861</v>
      </c>
      <c r="R1127" s="4" t="str">
        <f t="shared" si="89"/>
        <v>PPP1CA+PPP1CB Rabbit Monoclonal Antibody</v>
      </c>
      <c r="S1127" s="4" t="str">
        <f t="shared" si="85"/>
        <v>PPP1CA+PPP1CB  Monoclonal Antibody</v>
      </c>
      <c r="T1127" s="4" t="str">
        <f t="shared" si="86"/>
        <v xml:space="preserve">PPP1CA+PPP1CB  </v>
      </c>
      <c r="U1127" s="4" t="s">
        <v>12151</v>
      </c>
      <c r="V1127" s="4" t="str">
        <f t="shared" si="87"/>
        <v>Human, Species Mouse, Species Rat</v>
      </c>
      <c r="W1127" s="4"/>
      <c r="X1127" s="4"/>
      <c r="Y1127" s="4"/>
      <c r="Z1127" s="4" t="str">
        <f t="shared" si="88"/>
        <v>AFC16</v>
      </c>
    </row>
    <row r="1128" spans="1:26" x14ac:dyDescent="0.35">
      <c r="A1128" s="4" t="s">
        <v>0</v>
      </c>
      <c r="B1128" s="4" t="s">
        <v>1</v>
      </c>
      <c r="C1128" s="4" t="s">
        <v>2</v>
      </c>
      <c r="D1128" s="4" t="s">
        <v>1010</v>
      </c>
      <c r="E1128" s="4" t="s">
        <v>1408</v>
      </c>
      <c r="F1128" s="4" t="s">
        <v>3091</v>
      </c>
      <c r="G1128" s="4" t="s">
        <v>2535</v>
      </c>
      <c r="H1128" s="4"/>
      <c r="I1128" s="4" t="s">
        <v>3089</v>
      </c>
      <c r="J1128" s="4" t="s">
        <v>4219</v>
      </c>
      <c r="K1128" s="4" t="s">
        <v>5902</v>
      </c>
      <c r="L1128" s="4" t="s">
        <v>7590</v>
      </c>
      <c r="M1128" s="5">
        <v>299</v>
      </c>
      <c r="N1128" s="5">
        <v>224.25</v>
      </c>
      <c r="O1128" s="5">
        <v>404</v>
      </c>
      <c r="P1128" s="6" t="s">
        <v>9265</v>
      </c>
      <c r="Q1128" s="4" t="s">
        <v>10862</v>
      </c>
      <c r="R1128" s="4" t="str">
        <f t="shared" si="89"/>
        <v>Cyclophilin F Rabbit Monoclonal Antibody</v>
      </c>
      <c r="S1128" s="4" t="str">
        <f t="shared" si="85"/>
        <v>Cyclophilin F  Monoclonal Antibody</v>
      </c>
      <c r="T1128" s="4" t="str">
        <f t="shared" si="86"/>
        <v xml:space="preserve">Cyclophilin F  </v>
      </c>
      <c r="U1128" s="4" t="s">
        <v>12152</v>
      </c>
      <c r="V1128" s="4" t="str">
        <f t="shared" si="87"/>
        <v>Human, Species Mouse, Species Rat</v>
      </c>
      <c r="W1128" s="4"/>
      <c r="X1128" s="4"/>
      <c r="Y1128" s="4"/>
      <c r="Z1128" s="4" t="str">
        <f t="shared" si="88"/>
        <v>ACGO16</v>
      </c>
    </row>
    <row r="1129" spans="1:26" x14ac:dyDescent="0.35">
      <c r="A1129" s="4" t="s">
        <v>0</v>
      </c>
      <c r="B1129" s="4" t="s">
        <v>1</v>
      </c>
      <c r="C1129" s="4" t="s">
        <v>2</v>
      </c>
      <c r="D1129" s="4" t="s">
        <v>1011</v>
      </c>
      <c r="E1129" s="4" t="s">
        <v>1408</v>
      </c>
      <c r="F1129" s="4" t="s">
        <v>3091</v>
      </c>
      <c r="G1129" s="4" t="s">
        <v>2536</v>
      </c>
      <c r="H1129" s="4"/>
      <c r="I1129" s="4" t="s">
        <v>3089</v>
      </c>
      <c r="J1129" s="4" t="s">
        <v>4220</v>
      </c>
      <c r="K1129" s="4" t="s">
        <v>5903</v>
      </c>
      <c r="L1129" s="4" t="s">
        <v>7591</v>
      </c>
      <c r="M1129" s="5">
        <v>299</v>
      </c>
      <c r="N1129" s="5">
        <v>224.25</v>
      </c>
      <c r="O1129" s="5">
        <v>404</v>
      </c>
      <c r="P1129" s="6" t="s">
        <v>9266</v>
      </c>
      <c r="Q1129" s="4" t="s">
        <v>10863</v>
      </c>
      <c r="R1129" s="4" t="str">
        <f t="shared" si="89"/>
        <v>Myosin heavy chain MYH6 Rabbit Monoclonal Antibody</v>
      </c>
      <c r="S1129" s="4" t="str">
        <f t="shared" si="85"/>
        <v>Myosin heavy chain MYH6  Monoclonal Antibody</v>
      </c>
      <c r="T1129" s="4" t="str">
        <f t="shared" si="86"/>
        <v xml:space="preserve">Myosin heavy chain MYH6  </v>
      </c>
      <c r="U1129" s="4" t="s">
        <v>12153</v>
      </c>
      <c r="V1129" s="4" t="str">
        <f t="shared" si="87"/>
        <v>Human, Species Mouse, Species Rat</v>
      </c>
      <c r="W1129" s="4"/>
      <c r="X1129" s="4"/>
      <c r="Y1129" s="4"/>
      <c r="Z1129" s="4" t="str">
        <f t="shared" si="88"/>
        <v>AOBH13</v>
      </c>
    </row>
    <row r="1130" spans="1:26" x14ac:dyDescent="0.35">
      <c r="A1130" s="4" t="s">
        <v>0</v>
      </c>
      <c r="B1130" s="4" t="s">
        <v>1</v>
      </c>
      <c r="C1130" s="4" t="s">
        <v>2</v>
      </c>
      <c r="D1130" s="4" t="s">
        <v>1012</v>
      </c>
      <c r="E1130" s="4" t="s">
        <v>1408</v>
      </c>
      <c r="F1130" s="4" t="s">
        <v>3091</v>
      </c>
      <c r="G1130" s="4" t="s">
        <v>2537</v>
      </c>
      <c r="H1130" s="4"/>
      <c r="I1130" s="4" t="s">
        <v>3089</v>
      </c>
      <c r="J1130" s="4" t="s">
        <v>4221</v>
      </c>
      <c r="K1130" s="4" t="s">
        <v>5904</v>
      </c>
      <c r="L1130" s="4" t="s">
        <v>7592</v>
      </c>
      <c r="M1130" s="5">
        <v>299</v>
      </c>
      <c r="N1130" s="5">
        <v>224.25</v>
      </c>
      <c r="O1130" s="5">
        <v>404</v>
      </c>
      <c r="P1130" s="6" t="s">
        <v>9267</v>
      </c>
      <c r="Q1130" s="4" t="s">
        <v>10864</v>
      </c>
      <c r="R1130" s="4" t="str">
        <f t="shared" si="89"/>
        <v>ACSS2/Acetyl Coa Synthetase Rabbit Monoclonal Antibody</v>
      </c>
      <c r="S1130" s="4" t="str">
        <f t="shared" si="85"/>
        <v>ACSS2/Acetyl Coa Synthetase  Monoclonal Antibody</v>
      </c>
      <c r="T1130" s="4" t="str">
        <f t="shared" si="86"/>
        <v xml:space="preserve">ACSS2/Acetyl Coa Synthetase  </v>
      </c>
      <c r="U1130" s="4" t="s">
        <v>12154</v>
      </c>
      <c r="V1130" s="4" t="str">
        <f t="shared" si="87"/>
        <v>Human, Species Mouse, Species Rat</v>
      </c>
      <c r="W1130" s="4"/>
      <c r="X1130" s="4"/>
      <c r="Y1130" s="4"/>
      <c r="Z1130" s="4" t="str">
        <f t="shared" si="88"/>
        <v>IEF1</v>
      </c>
    </row>
    <row r="1131" spans="1:26" x14ac:dyDescent="0.35">
      <c r="A1131" s="4" t="s">
        <v>0</v>
      </c>
      <c r="B1131" s="4" t="s">
        <v>1</v>
      </c>
      <c r="C1131" s="4" t="s">
        <v>2</v>
      </c>
      <c r="D1131" s="4" t="s">
        <v>1013</v>
      </c>
      <c r="E1131" s="4" t="s">
        <v>1408</v>
      </c>
      <c r="F1131" s="4" t="s">
        <v>3091</v>
      </c>
      <c r="G1131" s="4" t="s">
        <v>2538</v>
      </c>
      <c r="H1131" s="4"/>
      <c r="I1131" s="4" t="s">
        <v>3089</v>
      </c>
      <c r="J1131" s="4" t="s">
        <v>4222</v>
      </c>
      <c r="K1131" s="4" t="s">
        <v>5905</v>
      </c>
      <c r="L1131" s="4" t="s">
        <v>7593</v>
      </c>
      <c r="M1131" s="5">
        <v>299</v>
      </c>
      <c r="N1131" s="5">
        <v>224.25</v>
      </c>
      <c r="O1131" s="5">
        <v>404</v>
      </c>
      <c r="P1131" s="6" t="s">
        <v>9268</v>
      </c>
      <c r="Q1131" s="4" t="s">
        <v>10865</v>
      </c>
      <c r="R1131" s="4" t="str">
        <f t="shared" si="89"/>
        <v>UBA1/Ube1 Rabbit Monoclonal Antibody</v>
      </c>
      <c r="S1131" s="4" t="str">
        <f t="shared" si="85"/>
        <v>UBA1/Ube1  Monoclonal Antibody</v>
      </c>
      <c r="T1131" s="4" t="str">
        <f t="shared" si="86"/>
        <v xml:space="preserve">UBA1/Ube1  </v>
      </c>
      <c r="U1131" s="4" t="s">
        <v>12155</v>
      </c>
      <c r="V1131" s="4" t="str">
        <f t="shared" si="87"/>
        <v>Human, Species Mouse, Species Rat</v>
      </c>
      <c r="W1131" s="4"/>
      <c r="X1131" s="4"/>
      <c r="Y1131" s="4"/>
      <c r="Z1131" s="4" t="str">
        <f t="shared" si="88"/>
        <v>IAC21</v>
      </c>
    </row>
    <row r="1132" spans="1:26" x14ac:dyDescent="0.35">
      <c r="A1132" s="4" t="s">
        <v>0</v>
      </c>
      <c r="B1132" s="4" t="s">
        <v>1</v>
      </c>
      <c r="C1132" s="4" t="s">
        <v>2</v>
      </c>
      <c r="D1132" s="4" t="s">
        <v>1014</v>
      </c>
      <c r="E1132" s="4" t="s">
        <v>1408</v>
      </c>
      <c r="F1132" s="4" t="s">
        <v>3091</v>
      </c>
      <c r="G1132" s="4" t="s">
        <v>2539</v>
      </c>
      <c r="H1132" s="4"/>
      <c r="I1132" s="4" t="s">
        <v>3089</v>
      </c>
      <c r="J1132" s="4" t="s">
        <v>4223</v>
      </c>
      <c r="K1132" s="4" t="s">
        <v>5906</v>
      </c>
      <c r="L1132" s="4" t="s">
        <v>7594</v>
      </c>
      <c r="M1132" s="5">
        <v>299</v>
      </c>
      <c r="N1132" s="5">
        <v>224.25</v>
      </c>
      <c r="O1132" s="5">
        <v>404</v>
      </c>
      <c r="P1132" s="6" t="s">
        <v>9269</v>
      </c>
      <c r="Q1132" s="4" t="s">
        <v>10866</v>
      </c>
      <c r="R1132" s="4" t="str">
        <f t="shared" si="89"/>
        <v>ERK5 Rabbit Monoclonal Antibody</v>
      </c>
      <c r="S1132" s="4" t="str">
        <f t="shared" si="85"/>
        <v>ERK5  Monoclonal Antibody</v>
      </c>
      <c r="T1132" s="4" t="str">
        <f t="shared" si="86"/>
        <v xml:space="preserve">ERK5  </v>
      </c>
      <c r="U1132" s="4" t="s">
        <v>12156</v>
      </c>
      <c r="V1132" s="4" t="str">
        <f t="shared" si="87"/>
        <v>Human, Species Mouse, Species Rat</v>
      </c>
      <c r="W1132" s="4"/>
      <c r="X1132" s="4"/>
      <c r="Y1132" s="4"/>
      <c r="Z1132" s="4" t="str">
        <f t="shared" si="88"/>
        <v>HCD13</v>
      </c>
    </row>
    <row r="1133" spans="1:26" x14ac:dyDescent="0.35">
      <c r="A1133" s="4" t="s">
        <v>0</v>
      </c>
      <c r="B1133" s="4" t="s">
        <v>1</v>
      </c>
      <c r="C1133" s="4" t="s">
        <v>4</v>
      </c>
      <c r="D1133" s="4" t="s">
        <v>1015</v>
      </c>
      <c r="E1133" s="4" t="s">
        <v>1408</v>
      </c>
      <c r="F1133" s="4" t="s">
        <v>3091</v>
      </c>
      <c r="G1133" s="4" t="s">
        <v>2540</v>
      </c>
      <c r="H1133" s="4"/>
      <c r="I1133" s="4" t="s">
        <v>3089</v>
      </c>
      <c r="J1133" s="4" t="s">
        <v>4224</v>
      </c>
      <c r="K1133" s="4" t="s">
        <v>5907</v>
      </c>
      <c r="L1133" s="4" t="s">
        <v>7595</v>
      </c>
      <c r="M1133" s="5">
        <v>299</v>
      </c>
      <c r="N1133" s="5">
        <v>224.25</v>
      </c>
      <c r="O1133" s="5">
        <v>404</v>
      </c>
      <c r="P1133" s="6" t="s">
        <v>9270</v>
      </c>
      <c r="Q1133" s="4" t="s">
        <v>10867</v>
      </c>
      <c r="R1133" s="4" t="str">
        <f t="shared" si="89"/>
        <v>Cytokeratin 20 KRT20 Rabbit Monoclonal Antibody</v>
      </c>
      <c r="S1133" s="4" t="str">
        <f t="shared" si="85"/>
        <v>Cytokeratin 20 KRT20  Monoclonal Antibody</v>
      </c>
      <c r="T1133" s="4" t="str">
        <f t="shared" si="86"/>
        <v xml:space="preserve">Cytokeratin 20 KRT20  </v>
      </c>
      <c r="U1133" s="4" t="s">
        <v>12157</v>
      </c>
      <c r="V1133" s="4" t="str">
        <f t="shared" si="87"/>
        <v>Human, Species Rat</v>
      </c>
      <c r="W1133" s="4"/>
      <c r="X1133" s="4"/>
      <c r="Y1133" s="4"/>
      <c r="Z1133" s="4" t="str">
        <f t="shared" si="88"/>
        <v>CDI11</v>
      </c>
    </row>
    <row r="1134" spans="1:26" x14ac:dyDescent="0.35">
      <c r="A1134" s="4" t="s">
        <v>0</v>
      </c>
      <c r="B1134" s="4" t="s">
        <v>1</v>
      </c>
      <c r="C1134" s="4" t="s">
        <v>3</v>
      </c>
      <c r="D1134" s="4" t="s">
        <v>1016</v>
      </c>
      <c r="E1134" s="4" t="s">
        <v>1408</v>
      </c>
      <c r="F1134" s="4" t="s">
        <v>3091</v>
      </c>
      <c r="G1134" s="4" t="s">
        <v>2541</v>
      </c>
      <c r="H1134" s="4"/>
      <c r="I1134" s="4" t="s">
        <v>3089</v>
      </c>
      <c r="J1134" s="4" t="s">
        <v>4225</v>
      </c>
      <c r="K1134" s="4" t="s">
        <v>5908</v>
      </c>
      <c r="L1134" s="4" t="s">
        <v>7596</v>
      </c>
      <c r="M1134" s="5">
        <v>299</v>
      </c>
      <c r="N1134" s="5">
        <v>224.25</v>
      </c>
      <c r="O1134" s="5">
        <v>404</v>
      </c>
      <c r="P1134" s="6" t="s">
        <v>9271</v>
      </c>
      <c r="Q1134" s="4" t="s">
        <v>10868</v>
      </c>
      <c r="R1134" s="4" t="str">
        <f t="shared" si="89"/>
        <v>HBG1/2 Rabbit Monoclonal Antibody</v>
      </c>
      <c r="S1134" s="4" t="str">
        <f t="shared" si="85"/>
        <v>HBG1/2  Monoclonal Antibody</v>
      </c>
      <c r="T1134" s="4" t="str">
        <f t="shared" si="86"/>
        <v xml:space="preserve">HBG1/2  </v>
      </c>
      <c r="U1134" s="4" t="s">
        <v>12158</v>
      </c>
      <c r="V1134" s="4" t="str">
        <f t="shared" si="87"/>
        <v>Human</v>
      </c>
      <c r="W1134" s="4"/>
      <c r="X1134" s="4"/>
      <c r="Y1134" s="4"/>
      <c r="Z1134" s="4" t="str">
        <f t="shared" si="88"/>
        <v>AADB8</v>
      </c>
    </row>
    <row r="1135" spans="1:26" x14ac:dyDescent="0.35">
      <c r="A1135" s="4" t="s">
        <v>0</v>
      </c>
      <c r="B1135" s="4" t="s">
        <v>1</v>
      </c>
      <c r="C1135" s="4" t="s">
        <v>2</v>
      </c>
      <c r="D1135" s="4" t="s">
        <v>1017</v>
      </c>
      <c r="E1135" s="4" t="s">
        <v>1408</v>
      </c>
      <c r="F1135" s="4" t="s">
        <v>3091</v>
      </c>
      <c r="G1135" s="4" t="s">
        <v>2542</v>
      </c>
      <c r="H1135" s="4"/>
      <c r="I1135" s="4" t="s">
        <v>3089</v>
      </c>
      <c r="J1135" s="4" t="s">
        <v>4226</v>
      </c>
      <c r="K1135" s="4" t="s">
        <v>5909</v>
      </c>
      <c r="L1135" s="4" t="s">
        <v>7597</v>
      </c>
      <c r="M1135" s="5">
        <v>299</v>
      </c>
      <c r="N1135" s="5">
        <v>224.25</v>
      </c>
      <c r="O1135" s="5">
        <v>404</v>
      </c>
      <c r="P1135" s="6" t="s">
        <v>9272</v>
      </c>
      <c r="Q1135" s="4" t="s">
        <v>10869</v>
      </c>
      <c r="R1135" s="4" t="str">
        <f t="shared" si="89"/>
        <v>KAT9 / Elp3 Monoclonal Antibody</v>
      </c>
      <c r="S1135" s="4" t="str">
        <f t="shared" si="85"/>
        <v>KAT9 / Elp3 Monoclonal Antibody</v>
      </c>
      <c r="T1135" s="4" t="str">
        <f t="shared" si="86"/>
        <v xml:space="preserve">KAT9 / Elp3 </v>
      </c>
      <c r="U1135" s="4" t="s">
        <v>12159</v>
      </c>
      <c r="V1135" s="4" t="str">
        <f t="shared" si="87"/>
        <v>Human, Species Mouse, Species Rat</v>
      </c>
      <c r="W1135" s="4"/>
      <c r="X1135" s="4"/>
      <c r="Y1135" s="4"/>
      <c r="Z1135" s="4" t="str">
        <f t="shared" si="88"/>
        <v>ADAF5</v>
      </c>
    </row>
    <row r="1136" spans="1:26" x14ac:dyDescent="0.35">
      <c r="A1136" s="4" t="s">
        <v>0</v>
      </c>
      <c r="B1136" s="4" t="s">
        <v>1</v>
      </c>
      <c r="C1136" s="4" t="s">
        <v>3</v>
      </c>
      <c r="D1136" s="4" t="s">
        <v>1018</v>
      </c>
      <c r="E1136" s="4" t="s">
        <v>1408</v>
      </c>
      <c r="F1136" s="4" t="s">
        <v>3091</v>
      </c>
      <c r="G1136" s="4" t="s">
        <v>2543</v>
      </c>
      <c r="H1136" s="4"/>
      <c r="I1136" s="4" t="s">
        <v>3089</v>
      </c>
      <c r="J1136" s="4" t="s">
        <v>4227</v>
      </c>
      <c r="K1136" s="4" t="s">
        <v>5910</v>
      </c>
      <c r="L1136" s="4" t="s">
        <v>7598</v>
      </c>
      <c r="M1136" s="5">
        <v>299</v>
      </c>
      <c r="N1136" s="5">
        <v>224.25</v>
      </c>
      <c r="O1136" s="5">
        <v>404</v>
      </c>
      <c r="P1136" s="6" t="s">
        <v>9273</v>
      </c>
      <c r="Q1136" s="4" t="s">
        <v>10870</v>
      </c>
      <c r="R1136" s="4" t="str">
        <f t="shared" si="89"/>
        <v>PSMA FOLH1 Rabbit Monoclonal Antibody</v>
      </c>
      <c r="S1136" s="4" t="str">
        <f t="shared" si="85"/>
        <v>PSMA FOLH1  Monoclonal Antibody</v>
      </c>
      <c r="T1136" s="4" t="str">
        <f t="shared" si="86"/>
        <v xml:space="preserve">PSMA FOLH1  </v>
      </c>
      <c r="U1136" s="4" t="s">
        <v>12160</v>
      </c>
      <c r="V1136" s="4" t="str">
        <f t="shared" si="87"/>
        <v>Human</v>
      </c>
      <c r="W1136" s="4"/>
      <c r="X1136" s="4"/>
      <c r="Y1136" s="4"/>
      <c r="Z1136" s="4" t="str">
        <f t="shared" si="88"/>
        <v>BBD6</v>
      </c>
    </row>
    <row r="1137" spans="1:26" x14ac:dyDescent="0.35">
      <c r="A1137" s="4" t="s">
        <v>0</v>
      </c>
      <c r="B1137" s="4" t="s">
        <v>1</v>
      </c>
      <c r="C1137" s="4" t="s">
        <v>2</v>
      </c>
      <c r="D1137" s="4" t="s">
        <v>1019</v>
      </c>
      <c r="E1137" s="4" t="s">
        <v>1408</v>
      </c>
      <c r="F1137" s="4" t="s">
        <v>3091</v>
      </c>
      <c r="G1137" s="4" t="s">
        <v>2544</v>
      </c>
      <c r="H1137" s="4"/>
      <c r="I1137" s="4" t="s">
        <v>3089</v>
      </c>
      <c r="J1137" s="4" t="s">
        <v>4228</v>
      </c>
      <c r="K1137" s="4" t="s">
        <v>5911</v>
      </c>
      <c r="L1137" s="4" t="s">
        <v>7599</v>
      </c>
      <c r="M1137" s="5">
        <v>299</v>
      </c>
      <c r="N1137" s="5">
        <v>224.25</v>
      </c>
      <c r="O1137" s="5">
        <v>404</v>
      </c>
      <c r="P1137" s="6" t="s">
        <v>9274</v>
      </c>
      <c r="Q1137" s="4" t="s">
        <v>10871</v>
      </c>
      <c r="R1137" s="4" t="str">
        <f t="shared" si="89"/>
        <v>Ubiquitin UBB Rabbit Monoclonal Antibody</v>
      </c>
      <c r="S1137" s="4" t="str">
        <f t="shared" si="85"/>
        <v>Ubiquitin UBB  Monoclonal Antibody</v>
      </c>
      <c r="T1137" s="4" t="str">
        <f t="shared" si="86"/>
        <v xml:space="preserve">Ubiquitin UBB  </v>
      </c>
      <c r="U1137" s="4" t="s">
        <v>12161</v>
      </c>
      <c r="V1137" s="4" t="str">
        <f t="shared" si="87"/>
        <v>Human, Species Mouse, Species Rat</v>
      </c>
      <c r="W1137" s="4"/>
      <c r="X1137" s="4"/>
      <c r="Y1137" s="4"/>
      <c r="Z1137" s="4" t="str">
        <f t="shared" si="88"/>
        <v>IBI21</v>
      </c>
    </row>
    <row r="1138" spans="1:26" x14ac:dyDescent="0.35">
      <c r="A1138" s="4" t="s">
        <v>0</v>
      </c>
      <c r="B1138" s="4" t="s">
        <v>1</v>
      </c>
      <c r="C1138" s="4" t="s">
        <v>2</v>
      </c>
      <c r="D1138" s="4" t="s">
        <v>1019</v>
      </c>
      <c r="E1138" s="4" t="s">
        <v>1408</v>
      </c>
      <c r="F1138" s="4" t="s">
        <v>3091</v>
      </c>
      <c r="G1138" s="4" t="s">
        <v>2545</v>
      </c>
      <c r="H1138" s="4"/>
      <c r="I1138" s="4" t="s">
        <v>3089</v>
      </c>
      <c r="J1138" s="4" t="s">
        <v>4229</v>
      </c>
      <c r="K1138" s="4" t="s">
        <v>5912</v>
      </c>
      <c r="L1138" s="4" t="s">
        <v>7600</v>
      </c>
      <c r="M1138" s="5">
        <v>299</v>
      </c>
      <c r="N1138" s="5">
        <v>224.25</v>
      </c>
      <c r="O1138" s="5">
        <v>404</v>
      </c>
      <c r="P1138" s="6" t="s">
        <v>9275</v>
      </c>
      <c r="Q1138" s="4" t="s">
        <v>10872</v>
      </c>
      <c r="R1138" s="4" t="str">
        <f t="shared" si="89"/>
        <v>K48-linkage Specific Ubiquitin UBB Rabbit Monoclonal Antibody</v>
      </c>
      <c r="S1138" s="4" t="str">
        <f t="shared" si="85"/>
        <v>K48-linkage Specific Ubiquitin UBB  Monoclonal Antibody</v>
      </c>
      <c r="T1138" s="4" t="str">
        <f t="shared" si="86"/>
        <v xml:space="preserve">K48-linkage Specific Ubiquitin UBB  </v>
      </c>
      <c r="U1138" s="4" t="s">
        <v>12162</v>
      </c>
      <c r="V1138" s="4" t="str">
        <f t="shared" si="87"/>
        <v>Human, Species Mouse, Species Rat</v>
      </c>
      <c r="W1138" s="4"/>
      <c r="X1138" s="4"/>
      <c r="Y1138" s="4"/>
      <c r="Z1138" s="4" t="str">
        <f t="shared" si="88"/>
        <v>IBH21</v>
      </c>
    </row>
    <row r="1139" spans="1:26" x14ac:dyDescent="0.35">
      <c r="A1139" s="4" t="s">
        <v>0</v>
      </c>
      <c r="B1139" s="4" t="s">
        <v>1</v>
      </c>
      <c r="C1139" s="4" t="s">
        <v>2</v>
      </c>
      <c r="D1139" s="4" t="s">
        <v>1019</v>
      </c>
      <c r="E1139" s="4" t="s">
        <v>1408</v>
      </c>
      <c r="F1139" s="4" t="s">
        <v>3091</v>
      </c>
      <c r="G1139" s="4" t="s">
        <v>2546</v>
      </c>
      <c r="H1139" s="4"/>
      <c r="I1139" s="4" t="s">
        <v>3089</v>
      </c>
      <c r="J1139" s="4" t="s">
        <v>4230</v>
      </c>
      <c r="K1139" s="4" t="s">
        <v>5913</v>
      </c>
      <c r="L1139" s="4" t="s">
        <v>7601</v>
      </c>
      <c r="M1139" s="5">
        <v>299</v>
      </c>
      <c r="N1139" s="5">
        <v>224.25</v>
      </c>
      <c r="O1139" s="5">
        <v>404</v>
      </c>
      <c r="P1139" s="6" t="s">
        <v>9276</v>
      </c>
      <c r="Q1139" s="4" t="s">
        <v>10873</v>
      </c>
      <c r="R1139" s="4" t="str">
        <f t="shared" si="89"/>
        <v>K63-linkage Specific Ubiquitin UBB Rabbit Monoclonal Antibody</v>
      </c>
      <c r="S1139" s="4" t="str">
        <f t="shared" si="85"/>
        <v>K63-linkage Specific Ubiquitin UBB  Monoclonal Antibody</v>
      </c>
      <c r="T1139" s="4" t="str">
        <f t="shared" si="86"/>
        <v xml:space="preserve">K63-linkage Specific Ubiquitin UBB  </v>
      </c>
      <c r="U1139" s="4" t="s">
        <v>12163</v>
      </c>
      <c r="V1139" s="4" t="str">
        <f t="shared" si="87"/>
        <v>Human, Species Mouse, Species Rat</v>
      </c>
      <c r="W1139" s="4"/>
      <c r="X1139" s="4"/>
      <c r="Y1139" s="4"/>
      <c r="Z1139" s="4" t="str">
        <f t="shared" si="88"/>
        <v>IGC21</v>
      </c>
    </row>
    <row r="1140" spans="1:26" x14ac:dyDescent="0.35">
      <c r="A1140" s="4" t="s">
        <v>0</v>
      </c>
      <c r="B1140" s="4" t="s">
        <v>1</v>
      </c>
      <c r="C1140" s="4" t="s">
        <v>2</v>
      </c>
      <c r="D1140" s="4" t="s">
        <v>1019</v>
      </c>
      <c r="E1140" s="4" t="s">
        <v>1408</v>
      </c>
      <c r="F1140" s="4" t="s">
        <v>3091</v>
      </c>
      <c r="G1140" s="4" t="s">
        <v>2547</v>
      </c>
      <c r="H1140" s="4"/>
      <c r="I1140" s="4" t="s">
        <v>3089</v>
      </c>
      <c r="J1140" s="4" t="s">
        <v>4231</v>
      </c>
      <c r="K1140" s="4" t="s">
        <v>5914</v>
      </c>
      <c r="L1140" s="4" t="s">
        <v>7602</v>
      </c>
      <c r="M1140" s="5">
        <v>299</v>
      </c>
      <c r="N1140" s="5">
        <v>224.25</v>
      </c>
      <c r="O1140" s="5">
        <v>404</v>
      </c>
      <c r="P1140" s="6" t="s">
        <v>9277</v>
      </c>
      <c r="Q1140" s="4" t="s">
        <v>10871</v>
      </c>
      <c r="R1140" s="4" t="str">
        <f t="shared" si="89"/>
        <v>Ubiquitin UBB Rabbit Monoclonal Antibody</v>
      </c>
      <c r="S1140" s="4" t="str">
        <f t="shared" si="85"/>
        <v>Ubiquitin UBB  Monoclonal Antibody</v>
      </c>
      <c r="T1140" s="4" t="str">
        <f t="shared" si="86"/>
        <v xml:space="preserve">Ubiquitin UBB  </v>
      </c>
      <c r="U1140" s="4" t="s">
        <v>12161</v>
      </c>
      <c r="V1140" s="4" t="str">
        <f t="shared" si="87"/>
        <v>Human, Species Mouse, Species Rat</v>
      </c>
      <c r="W1140" s="4"/>
      <c r="X1140" s="4"/>
      <c r="Y1140" s="4"/>
      <c r="Z1140" s="4" t="str">
        <f t="shared" si="88"/>
        <v>DIG21</v>
      </c>
    </row>
    <row r="1141" spans="1:26" x14ac:dyDescent="0.35">
      <c r="A1141" s="4" t="s">
        <v>0</v>
      </c>
      <c r="B1141" s="4" t="s">
        <v>1</v>
      </c>
      <c r="C1141" s="4" t="s">
        <v>2</v>
      </c>
      <c r="D1141" s="4" t="s">
        <v>1020</v>
      </c>
      <c r="E1141" s="4" t="s">
        <v>1408</v>
      </c>
      <c r="F1141" s="4" t="s">
        <v>3091</v>
      </c>
      <c r="G1141" s="4" t="s">
        <v>2548</v>
      </c>
      <c r="H1141" s="4"/>
      <c r="I1141" s="4" t="s">
        <v>3089</v>
      </c>
      <c r="J1141" s="4" t="s">
        <v>4232</v>
      </c>
      <c r="K1141" s="4" t="s">
        <v>5915</v>
      </c>
      <c r="L1141" s="4" t="s">
        <v>7603</v>
      </c>
      <c r="M1141" s="5">
        <v>299</v>
      </c>
      <c r="N1141" s="5">
        <v>224.25</v>
      </c>
      <c r="O1141" s="5">
        <v>404</v>
      </c>
      <c r="P1141" s="6" t="s">
        <v>9278</v>
      </c>
      <c r="Q1141" s="4" t="s">
        <v>10874</v>
      </c>
      <c r="R1141" s="4" t="str">
        <f t="shared" si="89"/>
        <v>KDM4A Monoclonal Antibody</v>
      </c>
      <c r="S1141" s="4" t="str">
        <f t="shared" si="85"/>
        <v>KDM4A Monoclonal Antibody</v>
      </c>
      <c r="T1141" s="4" t="str">
        <f t="shared" si="86"/>
        <v xml:space="preserve">KDM4A </v>
      </c>
      <c r="U1141" s="4" t="s">
        <v>1020</v>
      </c>
      <c r="V1141" s="4" t="str">
        <f t="shared" si="87"/>
        <v>Human, Species Mouse, Species Rat</v>
      </c>
      <c r="W1141" s="4"/>
      <c r="X1141" s="4"/>
      <c r="Y1141" s="4"/>
      <c r="Z1141" s="4" t="str">
        <f t="shared" si="88"/>
        <v>AEHB11</v>
      </c>
    </row>
    <row r="1142" spans="1:26" x14ac:dyDescent="0.35">
      <c r="A1142" s="4" t="s">
        <v>0</v>
      </c>
      <c r="B1142" s="4" t="s">
        <v>1</v>
      </c>
      <c r="C1142" s="4" t="s">
        <v>2</v>
      </c>
      <c r="D1142" s="4" t="s">
        <v>1021</v>
      </c>
      <c r="E1142" s="4" t="s">
        <v>1408</v>
      </c>
      <c r="F1142" s="4" t="s">
        <v>3091</v>
      </c>
      <c r="G1142" s="4" t="s">
        <v>2549</v>
      </c>
      <c r="H1142" s="4"/>
      <c r="I1142" s="4" t="s">
        <v>3089</v>
      </c>
      <c r="J1142" s="4" t="s">
        <v>4233</v>
      </c>
      <c r="K1142" s="4" t="s">
        <v>5916</v>
      </c>
      <c r="L1142" s="4" t="s">
        <v>7604</v>
      </c>
      <c r="M1142" s="5">
        <v>299</v>
      </c>
      <c r="N1142" s="5">
        <v>224.25</v>
      </c>
      <c r="O1142" s="5">
        <v>404</v>
      </c>
      <c r="P1142" s="6" t="s">
        <v>9279</v>
      </c>
      <c r="Q1142" s="4" t="s">
        <v>10875</v>
      </c>
      <c r="R1142" s="4" t="str">
        <f t="shared" si="89"/>
        <v>CRMP2 Rabbit Monoclonal Antibody</v>
      </c>
      <c r="S1142" s="4" t="str">
        <f t="shared" si="85"/>
        <v>CRMP2  Monoclonal Antibody</v>
      </c>
      <c r="T1142" s="4" t="str">
        <f t="shared" si="86"/>
        <v xml:space="preserve">CRMP2  </v>
      </c>
      <c r="U1142" s="4" t="s">
        <v>12164</v>
      </c>
      <c r="V1142" s="4" t="str">
        <f t="shared" si="87"/>
        <v>Human, Species Mouse, Species Rat</v>
      </c>
      <c r="W1142" s="4"/>
      <c r="X1142" s="4"/>
      <c r="Y1142" s="4"/>
      <c r="Z1142" s="4" t="str">
        <f t="shared" si="88"/>
        <v>ACEH4</v>
      </c>
    </row>
    <row r="1143" spans="1:26" x14ac:dyDescent="0.35">
      <c r="A1143" s="4" t="s">
        <v>0</v>
      </c>
      <c r="B1143" s="4" t="s">
        <v>1</v>
      </c>
      <c r="C1143" s="4" t="s">
        <v>2</v>
      </c>
      <c r="D1143" s="4" t="s">
        <v>1022</v>
      </c>
      <c r="E1143" s="4" t="s">
        <v>1408</v>
      </c>
      <c r="F1143" s="4" t="s">
        <v>3091</v>
      </c>
      <c r="G1143" s="4" t="s">
        <v>2550</v>
      </c>
      <c r="H1143" s="4"/>
      <c r="I1143" s="4" t="s">
        <v>3089</v>
      </c>
      <c r="J1143" s="4" t="s">
        <v>4234</v>
      </c>
      <c r="K1143" s="4" t="s">
        <v>5917</v>
      </c>
      <c r="L1143" s="4" t="s">
        <v>7605</v>
      </c>
      <c r="M1143" s="5">
        <v>299</v>
      </c>
      <c r="N1143" s="5">
        <v>224.25</v>
      </c>
      <c r="O1143" s="5">
        <v>404</v>
      </c>
      <c r="P1143" s="6" t="s">
        <v>9280</v>
      </c>
      <c r="Q1143" s="4" t="s">
        <v>10876</v>
      </c>
      <c r="R1143" s="4" t="str">
        <f t="shared" si="89"/>
        <v>PSB9 / LMP2 Rabbit Monoclonal Antibody</v>
      </c>
      <c r="S1143" s="4" t="str">
        <f t="shared" si="85"/>
        <v>PSB9 / LMP2  Monoclonal Antibody</v>
      </c>
      <c r="T1143" s="4" t="str">
        <f t="shared" si="86"/>
        <v xml:space="preserve">PSB9 / LMP2  </v>
      </c>
      <c r="U1143" s="4" t="s">
        <v>12165</v>
      </c>
      <c r="V1143" s="4" t="str">
        <f t="shared" si="87"/>
        <v>Human, Species Mouse, Species Rat</v>
      </c>
      <c r="W1143" s="4"/>
      <c r="X1143" s="4"/>
      <c r="Y1143" s="4"/>
      <c r="Z1143" s="4" t="str">
        <f t="shared" si="88"/>
        <v>AEFO16</v>
      </c>
    </row>
    <row r="1144" spans="1:26" x14ac:dyDescent="0.35">
      <c r="A1144" s="4" t="s">
        <v>0</v>
      </c>
      <c r="B1144" s="4" t="s">
        <v>1</v>
      </c>
      <c r="C1144" s="4" t="s">
        <v>2</v>
      </c>
      <c r="D1144" s="4" t="s">
        <v>1023</v>
      </c>
      <c r="E1144" s="4" t="s">
        <v>1408</v>
      </c>
      <c r="F1144" s="4" t="s">
        <v>3091</v>
      </c>
      <c r="G1144" s="4" t="s">
        <v>2551</v>
      </c>
      <c r="H1144" s="4"/>
      <c r="I1144" s="4" t="s">
        <v>3089</v>
      </c>
      <c r="J1144" s="4" t="s">
        <v>4235</v>
      </c>
      <c r="K1144" s="4" t="s">
        <v>5918</v>
      </c>
      <c r="L1144" s="4" t="s">
        <v>7606</v>
      </c>
      <c r="M1144" s="5">
        <v>299</v>
      </c>
      <c r="N1144" s="5">
        <v>224.25</v>
      </c>
      <c r="O1144" s="5">
        <v>404</v>
      </c>
      <c r="P1144" s="6" t="s">
        <v>9281</v>
      </c>
      <c r="Q1144" s="4" t="s">
        <v>10877</v>
      </c>
      <c r="R1144" s="4" t="str">
        <f t="shared" si="89"/>
        <v>TRK fused gene TFG Rabbit Monoclonal Antibody</v>
      </c>
      <c r="S1144" s="4" t="str">
        <f t="shared" si="85"/>
        <v>TRK fused gene TFG  Monoclonal Antibody</v>
      </c>
      <c r="T1144" s="4" t="str">
        <f t="shared" si="86"/>
        <v xml:space="preserve">TRK fused gene TFG  </v>
      </c>
      <c r="U1144" s="4" t="s">
        <v>12166</v>
      </c>
      <c r="V1144" s="4" t="str">
        <f t="shared" si="87"/>
        <v>Human, Species Mouse, Species Rat</v>
      </c>
      <c r="W1144" s="4"/>
      <c r="X1144" s="4"/>
      <c r="Y1144" s="4"/>
      <c r="Z1144" s="4" t="str">
        <f t="shared" si="88"/>
        <v>HFB20</v>
      </c>
    </row>
    <row r="1145" spans="1:26" x14ac:dyDescent="0.35">
      <c r="A1145" s="4" t="s">
        <v>0</v>
      </c>
      <c r="B1145" s="4" t="s">
        <v>1</v>
      </c>
      <c r="C1145" s="4" t="s">
        <v>2</v>
      </c>
      <c r="D1145" s="4" t="s">
        <v>1024</v>
      </c>
      <c r="E1145" s="4" t="s">
        <v>1408</v>
      </c>
      <c r="F1145" s="4" t="s">
        <v>3091</v>
      </c>
      <c r="G1145" s="4" t="s">
        <v>2552</v>
      </c>
      <c r="H1145" s="4"/>
      <c r="I1145" s="4" t="s">
        <v>3089</v>
      </c>
      <c r="J1145" s="4" t="s">
        <v>4236</v>
      </c>
      <c r="K1145" s="4" t="s">
        <v>5919</v>
      </c>
      <c r="L1145" s="4" t="s">
        <v>7607</v>
      </c>
      <c r="M1145" s="5">
        <v>299</v>
      </c>
      <c r="N1145" s="5">
        <v>224.25</v>
      </c>
      <c r="O1145" s="5">
        <v>404</v>
      </c>
      <c r="P1145" s="6" t="s">
        <v>9282</v>
      </c>
      <c r="Q1145" s="4" t="s">
        <v>10878</v>
      </c>
      <c r="R1145" s="4" t="str">
        <f t="shared" si="89"/>
        <v>TACC3 Rabbit Monoclonal Antibody</v>
      </c>
      <c r="S1145" s="4" t="str">
        <f t="shared" si="85"/>
        <v>TACC3  Monoclonal Antibody</v>
      </c>
      <c r="T1145" s="4" t="str">
        <f t="shared" si="86"/>
        <v xml:space="preserve">TACC3  </v>
      </c>
      <c r="U1145" s="4" t="s">
        <v>1024</v>
      </c>
      <c r="V1145" s="4" t="str">
        <f t="shared" si="87"/>
        <v>Human, Species Mouse, Species Rat</v>
      </c>
      <c r="W1145" s="4"/>
      <c r="X1145" s="4"/>
      <c r="Y1145" s="4"/>
      <c r="Z1145" s="4" t="str">
        <f t="shared" si="88"/>
        <v>AGE20</v>
      </c>
    </row>
    <row r="1146" spans="1:26" x14ac:dyDescent="0.35">
      <c r="A1146" s="4" t="s">
        <v>0</v>
      </c>
      <c r="B1146" s="4" t="s">
        <v>1</v>
      </c>
      <c r="C1146" s="4" t="s">
        <v>2</v>
      </c>
      <c r="D1146" s="4" t="s">
        <v>1025</v>
      </c>
      <c r="E1146" s="4" t="s">
        <v>1408</v>
      </c>
      <c r="F1146" s="4" t="s">
        <v>3091</v>
      </c>
      <c r="G1146" s="4" t="s">
        <v>2553</v>
      </c>
      <c r="H1146" s="4"/>
      <c r="I1146" s="4" t="s">
        <v>3089</v>
      </c>
      <c r="J1146" s="4" t="s">
        <v>4237</v>
      </c>
      <c r="K1146" s="4" t="s">
        <v>5920</v>
      </c>
      <c r="L1146" s="4" t="s">
        <v>7608</v>
      </c>
      <c r="M1146" s="5">
        <v>299</v>
      </c>
      <c r="N1146" s="5">
        <v>224.25</v>
      </c>
      <c r="O1146" s="5">
        <v>404</v>
      </c>
      <c r="P1146" s="6" t="s">
        <v>9283</v>
      </c>
      <c r="Q1146" s="4" t="s">
        <v>10879</v>
      </c>
      <c r="R1146" s="4" t="str">
        <f t="shared" si="89"/>
        <v>Atg4B Rabbit Monoclonal Antibody</v>
      </c>
      <c r="S1146" s="4" t="str">
        <f t="shared" si="85"/>
        <v>Atg4B  Monoclonal Antibody</v>
      </c>
      <c r="T1146" s="4" t="str">
        <f t="shared" si="86"/>
        <v xml:space="preserve">Atg4B  </v>
      </c>
      <c r="U1146" s="4" t="s">
        <v>12167</v>
      </c>
      <c r="V1146" s="4" t="str">
        <f t="shared" si="87"/>
        <v>Human, Species Mouse, Species Rat</v>
      </c>
      <c r="W1146" s="4"/>
      <c r="X1146" s="4"/>
      <c r="Y1146" s="4"/>
      <c r="Z1146" s="4" t="str">
        <f t="shared" si="88"/>
        <v>ABIA1</v>
      </c>
    </row>
    <row r="1147" spans="1:26" x14ac:dyDescent="0.35">
      <c r="A1147" s="4" t="s">
        <v>0</v>
      </c>
      <c r="B1147" s="4" t="s">
        <v>1</v>
      </c>
      <c r="C1147" s="4" t="s">
        <v>2</v>
      </c>
      <c r="D1147" s="4" t="s">
        <v>1026</v>
      </c>
      <c r="E1147" s="4" t="s">
        <v>1408</v>
      </c>
      <c r="F1147" s="4" t="s">
        <v>3091</v>
      </c>
      <c r="G1147" s="4" t="s">
        <v>2554</v>
      </c>
      <c r="H1147" s="4"/>
      <c r="I1147" s="4" t="s">
        <v>3089</v>
      </c>
      <c r="J1147" s="4" t="s">
        <v>4238</v>
      </c>
      <c r="K1147" s="4" t="s">
        <v>5921</v>
      </c>
      <c r="L1147" s="4" t="s">
        <v>7609</v>
      </c>
      <c r="M1147" s="5">
        <v>299</v>
      </c>
      <c r="N1147" s="5">
        <v>224.25</v>
      </c>
      <c r="O1147" s="5">
        <v>404</v>
      </c>
      <c r="P1147" s="6" t="s">
        <v>9284</v>
      </c>
      <c r="Q1147" s="4" t="s">
        <v>10880</v>
      </c>
      <c r="R1147" s="4" t="str">
        <f t="shared" si="89"/>
        <v>E2F2 Rabbit Monoclonal Antibody</v>
      </c>
      <c r="S1147" s="4" t="str">
        <f t="shared" si="85"/>
        <v>E2F2  Monoclonal Antibody</v>
      </c>
      <c r="T1147" s="4" t="str">
        <f t="shared" si="86"/>
        <v xml:space="preserve">E2F2  </v>
      </c>
      <c r="U1147" s="4" t="s">
        <v>1026</v>
      </c>
      <c r="V1147" s="4" t="str">
        <f t="shared" si="87"/>
        <v>Human, Species Mouse, Species Rat</v>
      </c>
      <c r="W1147" s="4"/>
      <c r="X1147" s="4"/>
      <c r="Y1147" s="4"/>
      <c r="Z1147" s="4" t="str">
        <f t="shared" si="88"/>
        <v>GGC5</v>
      </c>
    </row>
    <row r="1148" spans="1:26" x14ac:dyDescent="0.35">
      <c r="A1148" s="4" t="s">
        <v>0</v>
      </c>
      <c r="B1148" s="4" t="s">
        <v>1</v>
      </c>
      <c r="C1148" s="4" t="s">
        <v>2</v>
      </c>
      <c r="D1148" s="4" t="s">
        <v>1027</v>
      </c>
      <c r="E1148" s="4" t="s">
        <v>1408</v>
      </c>
      <c r="F1148" s="4" t="s">
        <v>3091</v>
      </c>
      <c r="G1148" s="4" t="s">
        <v>2555</v>
      </c>
      <c r="H1148" s="4"/>
      <c r="I1148" s="4" t="s">
        <v>3089</v>
      </c>
      <c r="J1148" s="4" t="s">
        <v>4239</v>
      </c>
      <c r="K1148" s="4" t="s">
        <v>5922</v>
      </c>
      <c r="L1148" s="4" t="s">
        <v>7610</v>
      </c>
      <c r="M1148" s="5">
        <v>299</v>
      </c>
      <c r="N1148" s="5">
        <v>224.25</v>
      </c>
      <c r="O1148" s="5">
        <v>404</v>
      </c>
      <c r="P1148" s="6" t="s">
        <v>9285</v>
      </c>
      <c r="Q1148" s="4" t="s">
        <v>10881</v>
      </c>
      <c r="R1148" s="4" t="str">
        <f t="shared" si="89"/>
        <v>MSI2/Musashi 2 Rabbit Monoclonal Antibody</v>
      </c>
      <c r="S1148" s="4" t="str">
        <f t="shared" si="85"/>
        <v>MSI2/Musashi 2  Monoclonal Antibody</v>
      </c>
      <c r="T1148" s="4" t="str">
        <f t="shared" si="86"/>
        <v xml:space="preserve">MSI2/Musashi 2  </v>
      </c>
      <c r="U1148" s="4" t="s">
        <v>12168</v>
      </c>
      <c r="V1148" s="4" t="str">
        <f t="shared" si="87"/>
        <v>Human, Species Mouse, Species Rat</v>
      </c>
      <c r="W1148" s="4"/>
      <c r="X1148" s="4"/>
      <c r="Y1148" s="4"/>
      <c r="Z1148" s="4" t="str">
        <f t="shared" si="88"/>
        <v>FOB13</v>
      </c>
    </row>
    <row r="1149" spans="1:26" x14ac:dyDescent="0.35">
      <c r="A1149" s="4" t="s">
        <v>0</v>
      </c>
      <c r="B1149" s="4" t="s">
        <v>1</v>
      </c>
      <c r="C1149" s="4" t="s">
        <v>2</v>
      </c>
      <c r="D1149" s="4" t="s">
        <v>1028</v>
      </c>
      <c r="E1149" s="4" t="s">
        <v>1408</v>
      </c>
      <c r="F1149" s="4" t="s">
        <v>3091</v>
      </c>
      <c r="G1149" s="4" t="s">
        <v>2556</v>
      </c>
      <c r="H1149" s="4"/>
      <c r="I1149" s="4" t="s">
        <v>3089</v>
      </c>
      <c r="J1149" s="4" t="s">
        <v>4240</v>
      </c>
      <c r="K1149" s="4" t="s">
        <v>5923</v>
      </c>
      <c r="L1149" s="4" t="s">
        <v>7611</v>
      </c>
      <c r="M1149" s="5">
        <v>299</v>
      </c>
      <c r="N1149" s="5">
        <v>224.25</v>
      </c>
      <c r="O1149" s="5">
        <v>404</v>
      </c>
      <c r="P1149" s="6" t="s">
        <v>9286</v>
      </c>
      <c r="Q1149" s="4" t="s">
        <v>10882</v>
      </c>
      <c r="R1149" s="4" t="str">
        <f t="shared" si="89"/>
        <v>GluR2 Monoclonal Antibody</v>
      </c>
      <c r="S1149" s="4" t="str">
        <f t="shared" si="85"/>
        <v>GluR2 Monoclonal Antibody</v>
      </c>
      <c r="T1149" s="4" t="str">
        <f t="shared" si="86"/>
        <v xml:space="preserve">GluR2 </v>
      </c>
      <c r="U1149" s="4" t="s">
        <v>12169</v>
      </c>
      <c r="V1149" s="4" t="str">
        <f t="shared" si="87"/>
        <v>Human, Species Mouse, Species Rat</v>
      </c>
      <c r="W1149" s="4"/>
      <c r="X1149" s="4"/>
      <c r="Y1149" s="4"/>
      <c r="Z1149" s="4" t="str">
        <f t="shared" si="88"/>
        <v>ACIB7</v>
      </c>
    </row>
    <row r="1150" spans="1:26" x14ac:dyDescent="0.35">
      <c r="A1150" s="4" t="s">
        <v>0</v>
      </c>
      <c r="B1150" s="4" t="s">
        <v>1</v>
      </c>
      <c r="C1150" s="4" t="s">
        <v>2</v>
      </c>
      <c r="D1150" s="4" t="s">
        <v>1029</v>
      </c>
      <c r="E1150" s="4" t="s">
        <v>1408</v>
      </c>
      <c r="F1150" s="4" t="s">
        <v>3091</v>
      </c>
      <c r="G1150" s="4" t="s">
        <v>2557</v>
      </c>
      <c r="H1150" s="4"/>
      <c r="I1150" s="4" t="s">
        <v>3089</v>
      </c>
      <c r="J1150" s="4" t="s">
        <v>4241</v>
      </c>
      <c r="K1150" s="4" t="s">
        <v>5924</v>
      </c>
      <c r="L1150" s="4" t="s">
        <v>7612</v>
      </c>
      <c r="M1150" s="5">
        <v>299</v>
      </c>
      <c r="N1150" s="5">
        <v>224.25</v>
      </c>
      <c r="O1150" s="5">
        <v>404</v>
      </c>
      <c r="P1150" s="6" t="s">
        <v>9287</v>
      </c>
      <c r="Q1150" s="4" t="s">
        <v>10883</v>
      </c>
      <c r="R1150" s="4" t="str">
        <f t="shared" si="89"/>
        <v>MEK3/MEK6 MAP2K3 Rabbit Monoclonal Antibody</v>
      </c>
      <c r="S1150" s="4" t="str">
        <f t="shared" si="85"/>
        <v>MEK3/MEK6 MAP2K3  Monoclonal Antibody</v>
      </c>
      <c r="T1150" s="4" t="str">
        <f t="shared" si="86"/>
        <v xml:space="preserve">MEK3/MEK6 MAP2K3  </v>
      </c>
      <c r="U1150" s="4" t="s">
        <v>12170</v>
      </c>
      <c r="V1150" s="4" t="str">
        <f t="shared" si="87"/>
        <v>Human, Species Mouse, Species Rat</v>
      </c>
      <c r="W1150" s="4"/>
      <c r="X1150" s="4"/>
      <c r="Y1150" s="4"/>
      <c r="Z1150" s="4" t="str">
        <f t="shared" si="88"/>
        <v>HDA13</v>
      </c>
    </row>
    <row r="1151" spans="1:26" x14ac:dyDescent="0.35">
      <c r="A1151" s="4" t="s">
        <v>0</v>
      </c>
      <c r="B1151" s="4" t="s">
        <v>1</v>
      </c>
      <c r="C1151" s="4" t="s">
        <v>2</v>
      </c>
      <c r="D1151" s="4" t="s">
        <v>1029</v>
      </c>
      <c r="E1151" s="4" t="s">
        <v>1408</v>
      </c>
      <c r="F1151" s="4" t="s">
        <v>3091</v>
      </c>
      <c r="G1151" s="4" t="s">
        <v>2558</v>
      </c>
      <c r="H1151" s="4"/>
      <c r="I1151" s="4" t="s">
        <v>3089</v>
      </c>
      <c r="J1151" s="4" t="s">
        <v>4242</v>
      </c>
      <c r="K1151" s="4" t="s">
        <v>5925</v>
      </c>
      <c r="L1151" s="4" t="s">
        <v>7613</v>
      </c>
      <c r="M1151" s="5">
        <v>299</v>
      </c>
      <c r="N1151" s="5">
        <v>224.25</v>
      </c>
      <c r="O1151" s="5">
        <v>404</v>
      </c>
      <c r="P1151" s="6" t="s">
        <v>9288</v>
      </c>
      <c r="Q1151" s="4" t="s">
        <v>10884</v>
      </c>
      <c r="R1151" s="4" t="str">
        <f t="shared" si="89"/>
        <v>MEK3 MAP2K3 Rabbit Monoclonal Antibody</v>
      </c>
      <c r="S1151" s="4" t="str">
        <f t="shared" si="85"/>
        <v>MEK3 MAP2K3  Monoclonal Antibody</v>
      </c>
      <c r="T1151" s="4" t="str">
        <f t="shared" si="86"/>
        <v xml:space="preserve">MEK3 MAP2K3  </v>
      </c>
      <c r="U1151" s="4" t="s">
        <v>12171</v>
      </c>
      <c r="V1151" s="4" t="str">
        <f t="shared" si="87"/>
        <v>Human, Species Mouse, Species Rat</v>
      </c>
      <c r="W1151" s="4"/>
      <c r="X1151" s="4"/>
      <c r="Y1151" s="4"/>
      <c r="Z1151" s="4" t="str">
        <f t="shared" si="88"/>
        <v>HDB13</v>
      </c>
    </row>
    <row r="1152" spans="1:26" x14ac:dyDescent="0.35">
      <c r="A1152" s="4" t="s">
        <v>0</v>
      </c>
      <c r="B1152" s="4" t="s">
        <v>1</v>
      </c>
      <c r="C1152" s="4" t="s">
        <v>3</v>
      </c>
      <c r="D1152" s="4" t="s">
        <v>1030</v>
      </c>
      <c r="E1152" s="4" t="s">
        <v>1408</v>
      </c>
      <c r="F1152" s="4" t="s">
        <v>3091</v>
      </c>
      <c r="G1152" s="4" t="s">
        <v>2559</v>
      </c>
      <c r="H1152" s="4"/>
      <c r="I1152" s="4" t="s">
        <v>3089</v>
      </c>
      <c r="J1152" s="4" t="s">
        <v>4243</v>
      </c>
      <c r="K1152" s="4" t="s">
        <v>5926</v>
      </c>
      <c r="L1152" s="4" t="s">
        <v>7614</v>
      </c>
      <c r="M1152" s="5">
        <v>299</v>
      </c>
      <c r="N1152" s="5">
        <v>224.25</v>
      </c>
      <c r="O1152" s="5">
        <v>404</v>
      </c>
      <c r="P1152" s="6" t="s">
        <v>9289</v>
      </c>
      <c r="Q1152" s="4" t="s">
        <v>10885</v>
      </c>
      <c r="R1152" s="4" t="str">
        <f t="shared" si="89"/>
        <v>AGR2/Ag 2 Rabbit Monoclonal Antibody</v>
      </c>
      <c r="S1152" s="4" t="str">
        <f t="shared" si="85"/>
        <v>AGR2/Ag 2  Monoclonal Antibody</v>
      </c>
      <c r="T1152" s="4" t="str">
        <f t="shared" si="86"/>
        <v xml:space="preserve">AGR2/Ag 2  </v>
      </c>
      <c r="U1152" s="4" t="s">
        <v>12172</v>
      </c>
      <c r="V1152" s="4" t="str">
        <f t="shared" si="87"/>
        <v>Human</v>
      </c>
      <c r="W1152" s="4"/>
      <c r="X1152" s="4"/>
      <c r="Y1152" s="4"/>
      <c r="Z1152" s="4" t="str">
        <f t="shared" si="88"/>
        <v>GCI1</v>
      </c>
    </row>
    <row r="1153" spans="1:26" x14ac:dyDescent="0.35">
      <c r="A1153" s="4" t="s">
        <v>0</v>
      </c>
      <c r="B1153" s="4" t="s">
        <v>1</v>
      </c>
      <c r="C1153" s="4" t="s">
        <v>2</v>
      </c>
      <c r="D1153" s="4" t="s">
        <v>1031</v>
      </c>
      <c r="E1153" s="4" t="s">
        <v>1408</v>
      </c>
      <c r="F1153" s="4" t="s">
        <v>3091</v>
      </c>
      <c r="G1153" s="4" t="s">
        <v>2560</v>
      </c>
      <c r="H1153" s="4"/>
      <c r="I1153" s="4" t="s">
        <v>3089</v>
      </c>
      <c r="J1153" s="4" t="s">
        <v>4244</v>
      </c>
      <c r="K1153" s="4" t="s">
        <v>5927</v>
      </c>
      <c r="L1153" s="4" t="s">
        <v>7615</v>
      </c>
      <c r="M1153" s="5">
        <v>299</v>
      </c>
      <c r="N1153" s="5">
        <v>224.25</v>
      </c>
      <c r="O1153" s="5">
        <v>404</v>
      </c>
      <c r="P1153" s="6" t="s">
        <v>9290</v>
      </c>
      <c r="Q1153" s="4" t="s">
        <v>10886</v>
      </c>
      <c r="R1153" s="4" t="str">
        <f t="shared" si="89"/>
        <v>NSE ENO2 Rabbit Monoclonal Antibody</v>
      </c>
      <c r="S1153" s="4" t="str">
        <f t="shared" si="85"/>
        <v>NSE ENO2  Monoclonal Antibody</v>
      </c>
      <c r="T1153" s="4" t="str">
        <f t="shared" si="86"/>
        <v xml:space="preserve">NSE ENO2  </v>
      </c>
      <c r="U1153" s="4" t="s">
        <v>12173</v>
      </c>
      <c r="V1153" s="4" t="str">
        <f t="shared" si="87"/>
        <v>Human, Species Mouse, Species Rat</v>
      </c>
      <c r="W1153" s="4"/>
      <c r="X1153" s="4"/>
      <c r="Y1153" s="4"/>
      <c r="Z1153" s="4" t="str">
        <f t="shared" si="88"/>
        <v>FBI5</v>
      </c>
    </row>
    <row r="1154" spans="1:26" x14ac:dyDescent="0.35">
      <c r="A1154" s="4" t="s">
        <v>0</v>
      </c>
      <c r="B1154" s="4" t="s">
        <v>1</v>
      </c>
      <c r="C1154" s="4" t="s">
        <v>2</v>
      </c>
      <c r="D1154" s="4" t="s">
        <v>1032</v>
      </c>
      <c r="E1154" s="4" t="s">
        <v>1408</v>
      </c>
      <c r="F1154" s="4" t="s">
        <v>3091</v>
      </c>
      <c r="G1154" s="4" t="s">
        <v>2561</v>
      </c>
      <c r="H1154" s="4"/>
      <c r="I1154" s="4" t="s">
        <v>3089</v>
      </c>
      <c r="J1154" s="4" t="s">
        <v>4245</v>
      </c>
      <c r="K1154" s="4" t="s">
        <v>5928</v>
      </c>
      <c r="L1154" s="4" t="s">
        <v>7616</v>
      </c>
      <c r="M1154" s="5">
        <v>299</v>
      </c>
      <c r="N1154" s="5">
        <v>224.25</v>
      </c>
      <c r="O1154" s="5">
        <v>404</v>
      </c>
      <c r="P1154" s="6" t="s">
        <v>9291</v>
      </c>
      <c r="Q1154" s="4" t="s">
        <v>10887</v>
      </c>
      <c r="R1154" s="4" t="str">
        <f t="shared" si="89"/>
        <v>ILK/Integrin Linked Ilk Rabbit Monoclonal Antibody</v>
      </c>
      <c r="S1154" s="4" t="str">
        <f t="shared" si="85"/>
        <v>ILK/Integrin Linked Ilk  Monoclonal Antibody</v>
      </c>
      <c r="T1154" s="4" t="str">
        <f t="shared" si="86"/>
        <v xml:space="preserve">ILK/Integrin Linked Ilk  </v>
      </c>
      <c r="U1154" s="4" t="s">
        <v>12174</v>
      </c>
      <c r="V1154" s="4" t="str">
        <f t="shared" si="87"/>
        <v>Human, Species Mouse, Species Rat</v>
      </c>
      <c r="W1154" s="4"/>
      <c r="X1154" s="4"/>
      <c r="Y1154" s="4"/>
      <c r="Z1154" s="4" t="str">
        <f t="shared" si="88"/>
        <v>FHE9</v>
      </c>
    </row>
    <row r="1155" spans="1:26" x14ac:dyDescent="0.35">
      <c r="A1155" s="4" t="s">
        <v>0</v>
      </c>
      <c r="B1155" s="4" t="s">
        <v>1</v>
      </c>
      <c r="C1155" s="4" t="s">
        <v>2</v>
      </c>
      <c r="D1155" s="4" t="s">
        <v>1033</v>
      </c>
      <c r="E1155" s="4" t="s">
        <v>1408</v>
      </c>
      <c r="F1155" s="4" t="s">
        <v>3091</v>
      </c>
      <c r="G1155" s="4" t="s">
        <v>2562</v>
      </c>
      <c r="H1155" s="4"/>
      <c r="I1155" s="4" t="s">
        <v>3089</v>
      </c>
      <c r="J1155" s="4" t="s">
        <v>4246</v>
      </c>
      <c r="K1155" s="4" t="s">
        <v>5929</v>
      </c>
      <c r="L1155" s="4" t="s">
        <v>7617</v>
      </c>
      <c r="M1155" s="5">
        <v>299</v>
      </c>
      <c r="N1155" s="5">
        <v>224.25</v>
      </c>
      <c r="O1155" s="5">
        <v>404</v>
      </c>
      <c r="P1155" s="6" t="s">
        <v>9292</v>
      </c>
      <c r="Q1155" s="4" t="s">
        <v>10888</v>
      </c>
      <c r="R1155" s="4" t="str">
        <f t="shared" si="89"/>
        <v>PGC1 beta PPARGC1B Monoclonal Antibody</v>
      </c>
      <c r="S1155" s="4" t="str">
        <f t="shared" ref="S1155:S1218" si="90">SUBSTITUTE(R1155,"Rabbit","",1)</f>
        <v>PGC1 beta PPARGC1B Monoclonal Antibody</v>
      </c>
      <c r="T1155" s="4" t="str">
        <f t="shared" ref="T1155:T1218" si="91">LEFT(S1155, SEARCH("Monoclonal",S1155)-1)</f>
        <v xml:space="preserve">PGC1 beta PPARGC1B </v>
      </c>
      <c r="U1155" s="4" t="s">
        <v>12175</v>
      </c>
      <c r="V1155" s="4" t="str">
        <f t="shared" ref="V1155:V1218" si="92">SUBSTITUTE(C1155,",",", Species")</f>
        <v>Human, Species Mouse, Species Rat</v>
      </c>
      <c r="W1155" s="4"/>
      <c r="X1155" s="4"/>
      <c r="Y1155" s="4"/>
      <c r="Z1155" s="4" t="str">
        <f t="shared" ref="Z1155:Z1218" si="93">SUBSTITUTE(G1155,"-","")</f>
        <v>AEOI16</v>
      </c>
    </row>
    <row r="1156" spans="1:26" x14ac:dyDescent="0.35">
      <c r="A1156" s="4" t="s">
        <v>0</v>
      </c>
      <c r="B1156" s="4" t="s">
        <v>1</v>
      </c>
      <c r="C1156" s="4" t="s">
        <v>5</v>
      </c>
      <c r="D1156" s="4" t="s">
        <v>1034</v>
      </c>
      <c r="E1156" s="4" t="s">
        <v>1408</v>
      </c>
      <c r="F1156" s="4" t="s">
        <v>3091</v>
      </c>
      <c r="G1156" s="4" t="s">
        <v>2563</v>
      </c>
      <c r="H1156" s="4"/>
      <c r="I1156" s="4" t="s">
        <v>3089</v>
      </c>
      <c r="J1156" s="4" t="s">
        <v>4247</v>
      </c>
      <c r="K1156" s="4" t="s">
        <v>5930</v>
      </c>
      <c r="L1156" s="4" t="s">
        <v>7618</v>
      </c>
      <c r="M1156" s="5">
        <v>299</v>
      </c>
      <c r="N1156" s="5">
        <v>224.25</v>
      </c>
      <c r="O1156" s="5">
        <v>404</v>
      </c>
      <c r="P1156" s="6" t="s">
        <v>9293</v>
      </c>
      <c r="Q1156" s="4" t="s">
        <v>10889</v>
      </c>
      <c r="R1156" s="4" t="str">
        <f t="shared" ref="R1156:R1219" si="94">RIGHT(Q1156,(LEN(Q1156)-SEARCH("-",Q1156)))</f>
        <v>IRF2 Rabbit Monoclonal Antibody</v>
      </c>
      <c r="S1156" s="4" t="str">
        <f t="shared" si="90"/>
        <v>IRF2  Monoclonal Antibody</v>
      </c>
      <c r="T1156" s="4" t="str">
        <f t="shared" si="91"/>
        <v xml:space="preserve">IRF2  </v>
      </c>
      <c r="U1156" s="4" t="s">
        <v>1034</v>
      </c>
      <c r="V1156" s="4" t="str">
        <f t="shared" si="92"/>
        <v>Human, Species Mouse</v>
      </c>
      <c r="W1156" s="4"/>
      <c r="X1156" s="4"/>
      <c r="Y1156" s="4"/>
      <c r="Z1156" s="4" t="str">
        <f t="shared" si="93"/>
        <v>HAC9</v>
      </c>
    </row>
    <row r="1157" spans="1:26" x14ac:dyDescent="0.35">
      <c r="A1157" s="4" t="s">
        <v>0</v>
      </c>
      <c r="B1157" s="4" t="s">
        <v>1</v>
      </c>
      <c r="C1157" s="4" t="s">
        <v>2</v>
      </c>
      <c r="D1157" s="4" t="s">
        <v>1035</v>
      </c>
      <c r="E1157" s="4" t="s">
        <v>1408</v>
      </c>
      <c r="F1157" s="4" t="s">
        <v>3091</v>
      </c>
      <c r="G1157" s="4" t="s">
        <v>2564</v>
      </c>
      <c r="H1157" s="4"/>
      <c r="I1157" s="4" t="s">
        <v>3089</v>
      </c>
      <c r="J1157" s="4" t="s">
        <v>4248</v>
      </c>
      <c r="K1157" s="4" t="s">
        <v>5931</v>
      </c>
      <c r="L1157" s="4" t="s">
        <v>7619</v>
      </c>
      <c r="M1157" s="5">
        <v>299</v>
      </c>
      <c r="N1157" s="5">
        <v>224.25</v>
      </c>
      <c r="O1157" s="5">
        <v>404</v>
      </c>
      <c r="P1157" s="6" t="s">
        <v>9294</v>
      </c>
      <c r="Q1157" s="4" t="s">
        <v>10890</v>
      </c>
      <c r="R1157" s="4" t="str">
        <f t="shared" si="94"/>
        <v>ATPB Rabbit Monoclonal Antibody</v>
      </c>
      <c r="S1157" s="4" t="str">
        <f t="shared" si="90"/>
        <v>ATPB  Monoclonal Antibody</v>
      </c>
      <c r="T1157" s="4" t="str">
        <f t="shared" si="91"/>
        <v xml:space="preserve">ATPB  </v>
      </c>
      <c r="U1157" s="4" t="s">
        <v>12176</v>
      </c>
      <c r="V1157" s="4" t="str">
        <f t="shared" si="92"/>
        <v>Human, Species Mouse, Species Rat</v>
      </c>
      <c r="W1157" s="4"/>
      <c r="X1157" s="4"/>
      <c r="Y1157" s="4"/>
      <c r="Z1157" s="4" t="str">
        <f t="shared" si="93"/>
        <v>AADH1</v>
      </c>
    </row>
    <row r="1158" spans="1:26" x14ac:dyDescent="0.35">
      <c r="A1158" s="4" t="s">
        <v>0</v>
      </c>
      <c r="B1158" s="4" t="s">
        <v>1</v>
      </c>
      <c r="C1158" s="4" t="s">
        <v>2</v>
      </c>
      <c r="D1158" s="4" t="s">
        <v>1036</v>
      </c>
      <c r="E1158" s="4" t="s">
        <v>1408</v>
      </c>
      <c r="F1158" s="4" t="s">
        <v>3091</v>
      </c>
      <c r="G1158" s="4" t="s">
        <v>2565</v>
      </c>
      <c r="H1158" s="4"/>
      <c r="I1158" s="4" t="s">
        <v>3089</v>
      </c>
      <c r="J1158" s="4" t="s">
        <v>4249</v>
      </c>
      <c r="K1158" s="4" t="s">
        <v>5932</v>
      </c>
      <c r="L1158" s="4" t="s">
        <v>7620</v>
      </c>
      <c r="M1158" s="5">
        <v>299</v>
      </c>
      <c r="N1158" s="5">
        <v>224.25</v>
      </c>
      <c r="O1158" s="5">
        <v>404</v>
      </c>
      <c r="P1158" s="6" t="s">
        <v>9295</v>
      </c>
      <c r="Q1158" s="4" t="s">
        <v>10891</v>
      </c>
      <c r="R1158" s="4" t="str">
        <f t="shared" si="94"/>
        <v>GCLM Monoclonal Antibody</v>
      </c>
      <c r="S1158" s="4" t="str">
        <f t="shared" si="90"/>
        <v>GCLM Monoclonal Antibody</v>
      </c>
      <c r="T1158" s="4" t="str">
        <f t="shared" si="91"/>
        <v xml:space="preserve">GCLM </v>
      </c>
      <c r="U1158" s="4" t="s">
        <v>1036</v>
      </c>
      <c r="V1158" s="4" t="str">
        <f t="shared" si="92"/>
        <v>Human, Species Mouse, Species Rat</v>
      </c>
      <c r="W1158" s="4"/>
      <c r="X1158" s="4"/>
      <c r="Y1158" s="4"/>
      <c r="Z1158" s="4" t="str">
        <f t="shared" si="93"/>
        <v>AEOH7</v>
      </c>
    </row>
    <row r="1159" spans="1:26" x14ac:dyDescent="0.35">
      <c r="A1159" s="4" t="s">
        <v>0</v>
      </c>
      <c r="B1159" s="4" t="s">
        <v>1</v>
      </c>
      <c r="C1159" s="4" t="s">
        <v>2</v>
      </c>
      <c r="D1159" s="4" t="s">
        <v>1037</v>
      </c>
      <c r="E1159" s="4" t="s">
        <v>1408</v>
      </c>
      <c r="F1159" s="4" t="s">
        <v>3091</v>
      </c>
      <c r="G1159" s="4" t="s">
        <v>2566</v>
      </c>
      <c r="H1159" s="4"/>
      <c r="I1159" s="4" t="s">
        <v>3089</v>
      </c>
      <c r="J1159" s="4" t="s">
        <v>4250</v>
      </c>
      <c r="K1159" s="4" t="s">
        <v>5933</v>
      </c>
      <c r="L1159" s="4" t="s">
        <v>7621</v>
      </c>
      <c r="M1159" s="5">
        <v>299</v>
      </c>
      <c r="N1159" s="5">
        <v>224.25</v>
      </c>
      <c r="O1159" s="5">
        <v>404</v>
      </c>
      <c r="P1159" s="6" t="s">
        <v>9296</v>
      </c>
      <c r="Q1159" s="4" t="s">
        <v>10892</v>
      </c>
      <c r="R1159" s="4" t="str">
        <f t="shared" si="94"/>
        <v>PLAT/Tpa Rabbit Monoclonal Antibody</v>
      </c>
      <c r="S1159" s="4" t="str">
        <f t="shared" si="90"/>
        <v>PLAT/Tpa  Monoclonal Antibody</v>
      </c>
      <c r="T1159" s="4" t="str">
        <f t="shared" si="91"/>
        <v xml:space="preserve">PLAT/Tpa  </v>
      </c>
      <c r="U1159" s="4" t="s">
        <v>12177</v>
      </c>
      <c r="V1159" s="4" t="str">
        <f t="shared" si="92"/>
        <v>Human, Species Mouse, Species Rat</v>
      </c>
      <c r="W1159" s="4"/>
      <c r="X1159" s="4"/>
      <c r="Y1159" s="4"/>
      <c r="Z1159" s="4" t="str">
        <f t="shared" si="93"/>
        <v>AOAC16</v>
      </c>
    </row>
    <row r="1160" spans="1:26" x14ac:dyDescent="0.35">
      <c r="A1160" s="4" t="s">
        <v>0</v>
      </c>
      <c r="B1160" s="4" t="s">
        <v>1</v>
      </c>
      <c r="C1160" s="4" t="s">
        <v>5</v>
      </c>
      <c r="D1160" s="4" t="s">
        <v>1038</v>
      </c>
      <c r="E1160" s="4" t="s">
        <v>1408</v>
      </c>
      <c r="F1160" s="4" t="s">
        <v>3091</v>
      </c>
      <c r="G1160" s="4" t="s">
        <v>2567</v>
      </c>
      <c r="H1160" s="4"/>
      <c r="I1160" s="4" t="s">
        <v>3089</v>
      </c>
      <c r="J1160" s="4" t="s">
        <v>4251</v>
      </c>
      <c r="K1160" s="4" t="s">
        <v>5934</v>
      </c>
      <c r="L1160" s="4" t="s">
        <v>7622</v>
      </c>
      <c r="M1160" s="5">
        <v>299</v>
      </c>
      <c r="N1160" s="5">
        <v>224.25</v>
      </c>
      <c r="O1160" s="5">
        <v>404</v>
      </c>
      <c r="P1160" s="6" t="s">
        <v>9297</v>
      </c>
      <c r="Q1160" s="4" t="s">
        <v>10893</v>
      </c>
      <c r="R1160" s="4" t="str">
        <f t="shared" si="94"/>
        <v>CITED2 Rabbit Monoclonal Antibody</v>
      </c>
      <c r="S1160" s="4" t="str">
        <f t="shared" si="90"/>
        <v>CITED2  Monoclonal Antibody</v>
      </c>
      <c r="T1160" s="4" t="str">
        <f t="shared" si="91"/>
        <v xml:space="preserve">CITED2  </v>
      </c>
      <c r="U1160" s="4" t="s">
        <v>1038</v>
      </c>
      <c r="V1160" s="4" t="str">
        <f t="shared" si="92"/>
        <v>Human, Species Mouse</v>
      </c>
      <c r="W1160" s="4"/>
      <c r="X1160" s="4"/>
      <c r="Y1160" s="4"/>
      <c r="Z1160" s="4" t="str">
        <f t="shared" si="93"/>
        <v>IEA3</v>
      </c>
    </row>
    <row r="1161" spans="1:26" x14ac:dyDescent="0.35">
      <c r="A1161" s="4" t="s">
        <v>0</v>
      </c>
      <c r="B1161" s="4" t="s">
        <v>1</v>
      </c>
      <c r="C1161" s="4" t="s">
        <v>5</v>
      </c>
      <c r="D1161" s="4" t="s">
        <v>1039</v>
      </c>
      <c r="E1161" s="4" t="s">
        <v>1408</v>
      </c>
      <c r="F1161" s="4" t="s">
        <v>3091</v>
      </c>
      <c r="G1161" s="4" t="s">
        <v>2568</v>
      </c>
      <c r="H1161" s="4"/>
      <c r="I1161" s="4" t="s">
        <v>3089</v>
      </c>
      <c r="J1161" s="4" t="s">
        <v>4252</v>
      </c>
      <c r="K1161" s="4" t="s">
        <v>5935</v>
      </c>
      <c r="L1161" s="4" t="s">
        <v>7623</v>
      </c>
      <c r="M1161" s="5">
        <v>299</v>
      </c>
      <c r="N1161" s="5">
        <v>224.25</v>
      </c>
      <c r="O1161" s="5">
        <v>404</v>
      </c>
      <c r="P1161" s="6" t="s">
        <v>9298</v>
      </c>
      <c r="Q1161" s="4" t="s">
        <v>10894</v>
      </c>
      <c r="R1161" s="4" t="str">
        <f t="shared" si="94"/>
        <v>Islet 1 Rabbit Monoclonal Antibody</v>
      </c>
      <c r="S1161" s="4" t="str">
        <f t="shared" si="90"/>
        <v>Islet 1  Monoclonal Antibody</v>
      </c>
      <c r="T1161" s="4" t="str">
        <f t="shared" si="91"/>
        <v xml:space="preserve">Islet 1  </v>
      </c>
      <c r="U1161" s="4" t="s">
        <v>12178</v>
      </c>
      <c r="V1161" s="4" t="str">
        <f t="shared" si="92"/>
        <v>Human, Species Mouse</v>
      </c>
      <c r="W1161" s="4"/>
      <c r="X1161" s="4"/>
      <c r="Y1161" s="4"/>
      <c r="Z1161" s="4" t="str">
        <f t="shared" si="93"/>
        <v>EHO9</v>
      </c>
    </row>
    <row r="1162" spans="1:26" x14ac:dyDescent="0.35">
      <c r="A1162" s="4" t="s">
        <v>0</v>
      </c>
      <c r="B1162" s="4" t="s">
        <v>1</v>
      </c>
      <c r="C1162" s="4" t="s">
        <v>3</v>
      </c>
      <c r="D1162" s="4" t="s">
        <v>1039</v>
      </c>
      <c r="E1162" s="4" t="s">
        <v>1408</v>
      </c>
      <c r="F1162" s="4" t="s">
        <v>3091</v>
      </c>
      <c r="G1162" s="4" t="s">
        <v>2569</v>
      </c>
      <c r="H1162" s="4"/>
      <c r="I1162" s="4" t="s">
        <v>3089</v>
      </c>
      <c r="J1162" s="4" t="s">
        <v>4253</v>
      </c>
      <c r="K1162" s="4" t="s">
        <v>5936</v>
      </c>
      <c r="L1162" s="4" t="s">
        <v>7624</v>
      </c>
      <c r="M1162" s="5">
        <v>299</v>
      </c>
      <c r="N1162" s="5">
        <v>224.25</v>
      </c>
      <c r="O1162" s="5">
        <v>404</v>
      </c>
      <c r="P1162" s="6" t="s">
        <v>9299</v>
      </c>
      <c r="Q1162" s="4" t="s">
        <v>10895</v>
      </c>
      <c r="R1162" s="4" t="str">
        <f t="shared" si="94"/>
        <v>Islet1 Monoclonal Antibody</v>
      </c>
      <c r="S1162" s="4" t="str">
        <f t="shared" si="90"/>
        <v>Islet1 Monoclonal Antibody</v>
      </c>
      <c r="T1162" s="4" t="str">
        <f t="shared" si="91"/>
        <v xml:space="preserve">Islet1 </v>
      </c>
      <c r="U1162" s="4" t="s">
        <v>12178</v>
      </c>
      <c r="V1162" s="4" t="str">
        <f t="shared" si="92"/>
        <v>Human</v>
      </c>
      <c r="W1162" s="4"/>
      <c r="X1162" s="4"/>
      <c r="Y1162" s="4"/>
      <c r="Z1162" s="4" t="str">
        <f t="shared" si="93"/>
        <v>AFIA9</v>
      </c>
    </row>
    <row r="1163" spans="1:26" x14ac:dyDescent="0.35">
      <c r="A1163" s="4" t="s">
        <v>0</v>
      </c>
      <c r="B1163" s="4" t="s">
        <v>1</v>
      </c>
      <c r="C1163" s="4" t="s">
        <v>2</v>
      </c>
      <c r="D1163" s="4" t="s">
        <v>1040</v>
      </c>
      <c r="E1163" s="4" t="s">
        <v>1408</v>
      </c>
      <c r="F1163" s="4" t="s">
        <v>3091</v>
      </c>
      <c r="G1163" s="4" t="s">
        <v>2570</v>
      </c>
      <c r="H1163" s="4"/>
      <c r="I1163" s="4" t="s">
        <v>3089</v>
      </c>
      <c r="J1163" s="4" t="s">
        <v>4254</v>
      </c>
      <c r="K1163" s="4" t="s">
        <v>5937</v>
      </c>
      <c r="L1163" s="4" t="s">
        <v>7625</v>
      </c>
      <c r="M1163" s="5">
        <v>299</v>
      </c>
      <c r="N1163" s="5">
        <v>224.25</v>
      </c>
      <c r="O1163" s="5">
        <v>404</v>
      </c>
      <c r="P1163" s="6" t="s">
        <v>9300</v>
      </c>
      <c r="Q1163" s="4" t="s">
        <v>10896</v>
      </c>
      <c r="R1163" s="4" t="str">
        <f t="shared" si="94"/>
        <v>GOLPH2 Rabbit Monoclonal Antibody</v>
      </c>
      <c r="S1163" s="4" t="str">
        <f t="shared" si="90"/>
        <v>GOLPH2  Monoclonal Antibody</v>
      </c>
      <c r="T1163" s="4" t="str">
        <f t="shared" si="91"/>
        <v xml:space="preserve">GOLPH2  </v>
      </c>
      <c r="U1163" s="4" t="s">
        <v>1040</v>
      </c>
      <c r="V1163" s="4" t="str">
        <f t="shared" si="92"/>
        <v>Human, Species Mouse, Species Rat</v>
      </c>
      <c r="W1163" s="4"/>
      <c r="X1163" s="4"/>
      <c r="Y1163" s="4"/>
      <c r="Z1163" s="4" t="str">
        <f t="shared" si="93"/>
        <v>EEA7</v>
      </c>
    </row>
    <row r="1164" spans="1:26" x14ac:dyDescent="0.35">
      <c r="A1164" s="4" t="s">
        <v>0</v>
      </c>
      <c r="B1164" s="4" t="s">
        <v>1</v>
      </c>
      <c r="C1164" s="4" t="s">
        <v>5</v>
      </c>
      <c r="D1164" s="4" t="s">
        <v>1041</v>
      </c>
      <c r="E1164" s="4" t="s">
        <v>1408</v>
      </c>
      <c r="F1164" s="4" t="s">
        <v>3091</v>
      </c>
      <c r="G1164" s="4" t="s">
        <v>2571</v>
      </c>
      <c r="H1164" s="4"/>
      <c r="I1164" s="4" t="s">
        <v>3089</v>
      </c>
      <c r="J1164" s="4" t="s">
        <v>4255</v>
      </c>
      <c r="K1164" s="4" t="s">
        <v>5938</v>
      </c>
      <c r="L1164" s="4" t="s">
        <v>7626</v>
      </c>
      <c r="M1164" s="5">
        <v>299</v>
      </c>
      <c r="N1164" s="5">
        <v>224.25</v>
      </c>
      <c r="O1164" s="5">
        <v>404</v>
      </c>
      <c r="P1164" s="6" t="s">
        <v>9301</v>
      </c>
      <c r="Q1164" s="4" t="s">
        <v>10897</v>
      </c>
      <c r="R1164" s="4" t="str">
        <f t="shared" si="94"/>
        <v>CD97 Monoclonal Antibody</v>
      </c>
      <c r="S1164" s="4" t="str">
        <f t="shared" si="90"/>
        <v>CD97 Monoclonal Antibody</v>
      </c>
      <c r="T1164" s="4" t="str">
        <f t="shared" si="91"/>
        <v xml:space="preserve">CD97 </v>
      </c>
      <c r="U1164" s="4" t="s">
        <v>1041</v>
      </c>
      <c r="V1164" s="4" t="str">
        <f t="shared" si="92"/>
        <v>Human, Species Mouse</v>
      </c>
      <c r="W1164" s="4"/>
      <c r="X1164" s="4"/>
      <c r="Y1164" s="4"/>
      <c r="Z1164" s="4" t="str">
        <f t="shared" si="93"/>
        <v>ADEF3</v>
      </c>
    </row>
    <row r="1165" spans="1:26" x14ac:dyDescent="0.35">
      <c r="A1165" s="4" t="s">
        <v>0</v>
      </c>
      <c r="B1165" s="4" t="s">
        <v>1</v>
      </c>
      <c r="C1165" s="4" t="s">
        <v>2</v>
      </c>
      <c r="D1165" s="4" t="s">
        <v>1042</v>
      </c>
      <c r="E1165" s="4" t="s">
        <v>1408</v>
      </c>
      <c r="F1165" s="4" t="s">
        <v>3091</v>
      </c>
      <c r="G1165" s="4" t="s">
        <v>2572</v>
      </c>
      <c r="H1165" s="4"/>
      <c r="I1165" s="4" t="s">
        <v>3089</v>
      </c>
      <c r="J1165" s="4" t="s">
        <v>4256</v>
      </c>
      <c r="K1165" s="4" t="s">
        <v>5939</v>
      </c>
      <c r="L1165" s="4" t="s">
        <v>7627</v>
      </c>
      <c r="M1165" s="5">
        <v>299</v>
      </c>
      <c r="N1165" s="5">
        <v>224.25</v>
      </c>
      <c r="O1165" s="5">
        <v>404</v>
      </c>
      <c r="P1165" s="6" t="s">
        <v>9302</v>
      </c>
      <c r="Q1165" s="4" t="s">
        <v>10898</v>
      </c>
      <c r="R1165" s="4" t="str">
        <f t="shared" si="94"/>
        <v>LSP1 Rabbit Monoclonal Antibody</v>
      </c>
      <c r="S1165" s="4" t="str">
        <f t="shared" si="90"/>
        <v>LSP1  Monoclonal Antibody</v>
      </c>
      <c r="T1165" s="4" t="str">
        <f t="shared" si="91"/>
        <v xml:space="preserve">LSP1  </v>
      </c>
      <c r="U1165" s="4" t="s">
        <v>1042</v>
      </c>
      <c r="V1165" s="4" t="str">
        <f t="shared" si="92"/>
        <v>Human, Species Mouse, Species Rat</v>
      </c>
      <c r="W1165" s="4"/>
      <c r="X1165" s="4"/>
      <c r="Y1165" s="4"/>
      <c r="Z1165" s="4" t="str">
        <f t="shared" si="93"/>
        <v>FBF12</v>
      </c>
    </row>
    <row r="1166" spans="1:26" x14ac:dyDescent="0.35">
      <c r="A1166" s="4" t="s">
        <v>0</v>
      </c>
      <c r="B1166" s="4" t="s">
        <v>1</v>
      </c>
      <c r="C1166" s="4" t="s">
        <v>5</v>
      </c>
      <c r="D1166" s="4" t="s">
        <v>1043</v>
      </c>
      <c r="E1166" s="4" t="s">
        <v>1408</v>
      </c>
      <c r="F1166" s="4" t="s">
        <v>3091</v>
      </c>
      <c r="G1166" s="4" t="s">
        <v>2573</v>
      </c>
      <c r="H1166" s="4"/>
      <c r="I1166" s="4" t="s">
        <v>3089</v>
      </c>
      <c r="J1166" s="4" t="s">
        <v>4257</v>
      </c>
      <c r="K1166" s="4" t="s">
        <v>5940</v>
      </c>
      <c r="L1166" s="4" t="s">
        <v>7628</v>
      </c>
      <c r="M1166" s="5">
        <v>299</v>
      </c>
      <c r="N1166" s="5">
        <v>224.25</v>
      </c>
      <c r="O1166" s="5">
        <v>404</v>
      </c>
      <c r="P1166" s="6" t="s">
        <v>9303</v>
      </c>
      <c r="Q1166" s="4" t="s">
        <v>10899</v>
      </c>
      <c r="R1166" s="4" t="str">
        <f t="shared" si="94"/>
        <v>Cyclin H Rabbit Monoclonal Antibody</v>
      </c>
      <c r="S1166" s="4" t="str">
        <f t="shared" si="90"/>
        <v>Cyclin H  Monoclonal Antibody</v>
      </c>
      <c r="T1166" s="4" t="str">
        <f t="shared" si="91"/>
        <v xml:space="preserve">Cyclin H  </v>
      </c>
      <c r="U1166" s="4" t="s">
        <v>12179</v>
      </c>
      <c r="V1166" s="4" t="str">
        <f t="shared" si="92"/>
        <v>Human, Species Mouse</v>
      </c>
      <c r="W1166" s="4"/>
      <c r="X1166" s="4"/>
      <c r="Y1166" s="4"/>
      <c r="Z1166" s="4" t="str">
        <f t="shared" si="93"/>
        <v>GII3</v>
      </c>
    </row>
    <row r="1167" spans="1:26" x14ac:dyDescent="0.35">
      <c r="A1167" s="4" t="s">
        <v>0</v>
      </c>
      <c r="B1167" s="4" t="s">
        <v>1</v>
      </c>
      <c r="C1167" s="4" t="s">
        <v>2</v>
      </c>
      <c r="D1167" s="4" t="s">
        <v>1044</v>
      </c>
      <c r="E1167" s="4" t="s">
        <v>1408</v>
      </c>
      <c r="F1167" s="4" t="s">
        <v>3091</v>
      </c>
      <c r="G1167" s="4" t="s">
        <v>2574</v>
      </c>
      <c r="H1167" s="4"/>
      <c r="I1167" s="4" t="s">
        <v>3089</v>
      </c>
      <c r="J1167" s="4" t="s">
        <v>4258</v>
      </c>
      <c r="K1167" s="4" t="s">
        <v>5941</v>
      </c>
      <c r="L1167" s="4" t="s">
        <v>7629</v>
      </c>
      <c r="M1167" s="5">
        <v>299</v>
      </c>
      <c r="N1167" s="5">
        <v>224.25</v>
      </c>
      <c r="O1167" s="5">
        <v>404</v>
      </c>
      <c r="P1167" s="6" t="s">
        <v>9304</v>
      </c>
      <c r="Q1167" s="4" t="s">
        <v>10900</v>
      </c>
      <c r="R1167" s="4" t="str">
        <f t="shared" si="94"/>
        <v>VAV2 Rabbit Monoclonal Antibody</v>
      </c>
      <c r="S1167" s="4" t="str">
        <f t="shared" si="90"/>
        <v>VAV2  Monoclonal Antibody</v>
      </c>
      <c r="T1167" s="4" t="str">
        <f t="shared" si="91"/>
        <v xml:space="preserve">VAV2  </v>
      </c>
      <c r="U1167" s="4" t="s">
        <v>1044</v>
      </c>
      <c r="V1167" s="4" t="str">
        <f t="shared" si="92"/>
        <v>Human, Species Mouse, Species Rat</v>
      </c>
      <c r="W1167" s="4"/>
      <c r="X1167" s="4"/>
      <c r="Y1167" s="4"/>
      <c r="Z1167" s="4" t="str">
        <f t="shared" si="93"/>
        <v>FHD22</v>
      </c>
    </row>
    <row r="1168" spans="1:26" x14ac:dyDescent="0.35">
      <c r="A1168" s="4" t="s">
        <v>0</v>
      </c>
      <c r="B1168" s="4" t="s">
        <v>1</v>
      </c>
      <c r="C1168" s="4" t="s">
        <v>2</v>
      </c>
      <c r="D1168" s="4" t="s">
        <v>1045</v>
      </c>
      <c r="E1168" s="4" t="s">
        <v>1408</v>
      </c>
      <c r="F1168" s="4" t="s">
        <v>3091</v>
      </c>
      <c r="G1168" s="4" t="s">
        <v>2575</v>
      </c>
      <c r="H1168" s="4"/>
      <c r="I1168" s="4" t="s">
        <v>3089</v>
      </c>
      <c r="J1168" s="4" t="s">
        <v>4259</v>
      </c>
      <c r="K1168" s="4" t="s">
        <v>5942</v>
      </c>
      <c r="L1168" s="4" t="s">
        <v>7630</v>
      </c>
      <c r="M1168" s="5">
        <v>299</v>
      </c>
      <c r="N1168" s="5">
        <v>224.25</v>
      </c>
      <c r="O1168" s="5">
        <v>404</v>
      </c>
      <c r="P1168" s="6" t="s">
        <v>9305</v>
      </c>
      <c r="Q1168" s="4" t="s">
        <v>10901</v>
      </c>
      <c r="R1168" s="4" t="str">
        <f t="shared" si="94"/>
        <v>PHD1/prolyl hydroxylase Rabbit Monoclonal Antibody</v>
      </c>
      <c r="S1168" s="4" t="str">
        <f t="shared" si="90"/>
        <v>PHD1/prolyl hydroxylase  Monoclonal Antibody</v>
      </c>
      <c r="T1168" s="4" t="str">
        <f t="shared" si="91"/>
        <v xml:space="preserve">PHD1/prolyl hydroxylase  </v>
      </c>
      <c r="U1168" s="4" t="s">
        <v>12180</v>
      </c>
      <c r="V1168" s="4" t="str">
        <f t="shared" si="92"/>
        <v>Human, Species Mouse, Species Rat</v>
      </c>
      <c r="W1168" s="4"/>
      <c r="X1168" s="4"/>
      <c r="Y1168" s="4"/>
      <c r="Z1168" s="4" t="str">
        <f t="shared" si="93"/>
        <v>ABD5</v>
      </c>
    </row>
    <row r="1169" spans="1:26" x14ac:dyDescent="0.35">
      <c r="A1169" s="4" t="s">
        <v>0</v>
      </c>
      <c r="B1169" s="4" t="s">
        <v>1</v>
      </c>
      <c r="C1169" s="4" t="s">
        <v>2</v>
      </c>
      <c r="D1169" s="4" t="s">
        <v>1046</v>
      </c>
      <c r="E1169" s="4" t="s">
        <v>1408</v>
      </c>
      <c r="F1169" s="4" t="s">
        <v>3091</v>
      </c>
      <c r="G1169" s="4" t="s">
        <v>2576</v>
      </c>
      <c r="H1169" s="4"/>
      <c r="I1169" s="4" t="s">
        <v>3089</v>
      </c>
      <c r="J1169" s="4" t="s">
        <v>4260</v>
      </c>
      <c r="K1169" s="4" t="s">
        <v>5943</v>
      </c>
      <c r="L1169" s="4" t="s">
        <v>7631</v>
      </c>
      <c r="M1169" s="5">
        <v>299</v>
      </c>
      <c r="N1169" s="5">
        <v>224.25</v>
      </c>
      <c r="O1169" s="5">
        <v>404</v>
      </c>
      <c r="P1169" s="6" t="s">
        <v>9306</v>
      </c>
      <c r="Q1169" s="4" t="s">
        <v>10902</v>
      </c>
      <c r="R1169" s="4" t="str">
        <f t="shared" si="94"/>
        <v>Calcineurin A Rabbit Monoclonal Antibody</v>
      </c>
      <c r="S1169" s="4" t="str">
        <f t="shared" si="90"/>
        <v>Calcineurin A  Monoclonal Antibody</v>
      </c>
      <c r="T1169" s="4" t="str">
        <f t="shared" si="91"/>
        <v xml:space="preserve">Calcineurin A  </v>
      </c>
      <c r="U1169" s="4" t="s">
        <v>12181</v>
      </c>
      <c r="V1169" s="4" t="str">
        <f t="shared" si="92"/>
        <v>Human, Species Mouse, Species Rat</v>
      </c>
      <c r="W1169" s="4"/>
      <c r="X1169" s="4"/>
      <c r="Y1169" s="4"/>
      <c r="Z1169" s="4" t="str">
        <f t="shared" si="93"/>
        <v>ABOG16</v>
      </c>
    </row>
    <row r="1170" spans="1:26" x14ac:dyDescent="0.35">
      <c r="A1170" s="4" t="s">
        <v>0</v>
      </c>
      <c r="B1170" s="4" t="s">
        <v>1</v>
      </c>
      <c r="C1170" s="4" t="s">
        <v>2</v>
      </c>
      <c r="D1170" s="4" t="s">
        <v>1047</v>
      </c>
      <c r="E1170" s="4" t="s">
        <v>1408</v>
      </c>
      <c r="F1170" s="4" t="s">
        <v>3091</v>
      </c>
      <c r="G1170" s="4" t="s">
        <v>2577</v>
      </c>
      <c r="H1170" s="4"/>
      <c r="I1170" s="4" t="s">
        <v>3089</v>
      </c>
      <c r="J1170" s="4" t="s">
        <v>4261</v>
      </c>
      <c r="K1170" s="4" t="s">
        <v>5944</v>
      </c>
      <c r="L1170" s="4" t="s">
        <v>7632</v>
      </c>
      <c r="M1170" s="5">
        <v>299</v>
      </c>
      <c r="N1170" s="5">
        <v>224.25</v>
      </c>
      <c r="O1170" s="5">
        <v>404</v>
      </c>
      <c r="P1170" s="6" t="s">
        <v>9307</v>
      </c>
      <c r="Q1170" s="4" t="s">
        <v>10903</v>
      </c>
      <c r="R1170" s="4" t="str">
        <f t="shared" si="94"/>
        <v>Collagen XVII Rabbit Monoclonal Antibody</v>
      </c>
      <c r="S1170" s="4" t="str">
        <f t="shared" si="90"/>
        <v>Collagen XVII  Monoclonal Antibody</v>
      </c>
      <c r="T1170" s="4" t="str">
        <f t="shared" si="91"/>
        <v xml:space="preserve">Collagen XVII  </v>
      </c>
      <c r="U1170" s="4" t="s">
        <v>12182</v>
      </c>
      <c r="V1170" s="4" t="str">
        <f t="shared" si="92"/>
        <v>Human, Species Mouse, Species Rat</v>
      </c>
      <c r="W1170" s="4"/>
      <c r="X1170" s="4"/>
      <c r="Y1170" s="4"/>
      <c r="Z1170" s="4" t="str">
        <f t="shared" si="93"/>
        <v>AA3</v>
      </c>
    </row>
    <row r="1171" spans="1:26" x14ac:dyDescent="0.35">
      <c r="A1171" s="4" t="s">
        <v>0</v>
      </c>
      <c r="B1171" s="4" t="s">
        <v>1</v>
      </c>
      <c r="C1171" s="4" t="s">
        <v>2</v>
      </c>
      <c r="D1171" s="4" t="s">
        <v>1048</v>
      </c>
      <c r="E1171" s="4" t="s">
        <v>1408</v>
      </c>
      <c r="F1171" s="4" t="s">
        <v>3091</v>
      </c>
      <c r="G1171" s="4" t="s">
        <v>2578</v>
      </c>
      <c r="H1171" s="4"/>
      <c r="I1171" s="4" t="s">
        <v>3089</v>
      </c>
      <c r="J1171" s="4" t="s">
        <v>4262</v>
      </c>
      <c r="K1171" s="4" t="s">
        <v>5945</v>
      </c>
      <c r="L1171" s="4" t="s">
        <v>7633</v>
      </c>
      <c r="M1171" s="5">
        <v>299</v>
      </c>
      <c r="N1171" s="5">
        <v>224.25</v>
      </c>
      <c r="O1171" s="5">
        <v>404</v>
      </c>
      <c r="P1171" s="6" t="s">
        <v>9308</v>
      </c>
      <c r="Q1171" s="4" t="s">
        <v>10904</v>
      </c>
      <c r="R1171" s="4" t="str">
        <f t="shared" si="94"/>
        <v>xCT Rabbit Monoclonal Antibody</v>
      </c>
      <c r="S1171" s="4" t="str">
        <f t="shared" si="90"/>
        <v>xCT  Monoclonal Antibody</v>
      </c>
      <c r="T1171" s="4" t="str">
        <f t="shared" si="91"/>
        <v xml:space="preserve">xCT  </v>
      </c>
      <c r="U1171" s="4" t="s">
        <v>12183</v>
      </c>
      <c r="V1171" s="4" t="str">
        <f t="shared" si="92"/>
        <v>Human, Species Mouse, Species Rat</v>
      </c>
      <c r="W1171" s="4"/>
      <c r="X1171" s="4"/>
      <c r="Y1171" s="4"/>
      <c r="Z1171" s="4" t="str">
        <f t="shared" si="93"/>
        <v>ACGI19</v>
      </c>
    </row>
    <row r="1172" spans="1:26" x14ac:dyDescent="0.35">
      <c r="A1172" s="4" t="s">
        <v>0</v>
      </c>
      <c r="B1172" s="4" t="s">
        <v>1</v>
      </c>
      <c r="C1172" s="4" t="s">
        <v>2</v>
      </c>
      <c r="D1172" s="4" t="s">
        <v>1049</v>
      </c>
      <c r="E1172" s="4" t="s">
        <v>1408</v>
      </c>
      <c r="F1172" s="4" t="s">
        <v>3091</v>
      </c>
      <c r="G1172" s="4" t="s">
        <v>2579</v>
      </c>
      <c r="H1172" s="4"/>
      <c r="I1172" s="4" t="s">
        <v>3089</v>
      </c>
      <c r="J1172" s="4" t="s">
        <v>4263</v>
      </c>
      <c r="K1172" s="4" t="s">
        <v>5946</v>
      </c>
      <c r="L1172" s="4" t="s">
        <v>7634</v>
      </c>
      <c r="M1172" s="5">
        <v>299</v>
      </c>
      <c r="N1172" s="5">
        <v>224.25</v>
      </c>
      <c r="O1172" s="5">
        <v>404</v>
      </c>
      <c r="P1172" s="6" t="s">
        <v>9309</v>
      </c>
      <c r="Q1172" s="4" t="s">
        <v>10905</v>
      </c>
      <c r="R1172" s="4" t="str">
        <f t="shared" si="94"/>
        <v>CDC34/Ubch3 Rabbit Monoclonal Antibody</v>
      </c>
      <c r="S1172" s="4" t="str">
        <f t="shared" si="90"/>
        <v>CDC34/Ubch3  Monoclonal Antibody</v>
      </c>
      <c r="T1172" s="4" t="str">
        <f t="shared" si="91"/>
        <v xml:space="preserve">CDC34/Ubch3  </v>
      </c>
      <c r="U1172" s="4" t="s">
        <v>12184</v>
      </c>
      <c r="V1172" s="4" t="str">
        <f t="shared" si="92"/>
        <v>Human, Species Mouse, Species Rat</v>
      </c>
      <c r="W1172" s="4"/>
      <c r="X1172" s="4"/>
      <c r="Y1172" s="4"/>
      <c r="Z1172" s="4" t="str">
        <f t="shared" si="93"/>
        <v>IBO3</v>
      </c>
    </row>
    <row r="1173" spans="1:26" x14ac:dyDescent="0.35">
      <c r="A1173" s="4" t="s">
        <v>0</v>
      </c>
      <c r="B1173" s="4" t="s">
        <v>1</v>
      </c>
      <c r="C1173" s="4" t="s">
        <v>3</v>
      </c>
      <c r="D1173" s="4" t="s">
        <v>1050</v>
      </c>
      <c r="E1173" s="4" t="s">
        <v>1408</v>
      </c>
      <c r="F1173" s="4" t="s">
        <v>3091</v>
      </c>
      <c r="G1173" s="4" t="s">
        <v>2580</v>
      </c>
      <c r="H1173" s="4"/>
      <c r="I1173" s="4" t="s">
        <v>3089</v>
      </c>
      <c r="J1173" s="4" t="s">
        <v>4264</v>
      </c>
      <c r="K1173" s="4" t="s">
        <v>5947</v>
      </c>
      <c r="L1173" s="4" t="s">
        <v>7635</v>
      </c>
      <c r="M1173" s="5">
        <v>299</v>
      </c>
      <c r="N1173" s="5">
        <v>224.25</v>
      </c>
      <c r="O1173" s="5">
        <v>404</v>
      </c>
      <c r="P1173" s="6" t="s">
        <v>9310</v>
      </c>
      <c r="Q1173" s="4" t="s">
        <v>10906</v>
      </c>
      <c r="R1173" s="4" t="str">
        <f t="shared" si="94"/>
        <v>MSMB Monoclonal Antibody</v>
      </c>
      <c r="S1173" s="4" t="str">
        <f t="shared" si="90"/>
        <v>MSMB Monoclonal Antibody</v>
      </c>
      <c r="T1173" s="4" t="str">
        <f t="shared" si="91"/>
        <v xml:space="preserve">MSMB </v>
      </c>
      <c r="U1173" s="4" t="s">
        <v>1050</v>
      </c>
      <c r="V1173" s="4" t="str">
        <f t="shared" si="92"/>
        <v>Human</v>
      </c>
      <c r="W1173" s="4"/>
      <c r="X1173" s="4"/>
      <c r="Y1173" s="4"/>
      <c r="Z1173" s="4" t="str">
        <f t="shared" si="93"/>
        <v>AFCD13</v>
      </c>
    </row>
    <row r="1174" spans="1:26" x14ac:dyDescent="0.35">
      <c r="A1174" s="4" t="s">
        <v>0</v>
      </c>
      <c r="B1174" s="4" t="s">
        <v>1</v>
      </c>
      <c r="C1174" s="4" t="s">
        <v>2</v>
      </c>
      <c r="D1174" s="4" t="s">
        <v>1051</v>
      </c>
      <c r="E1174" s="4" t="s">
        <v>1408</v>
      </c>
      <c r="F1174" s="4" t="s">
        <v>3091</v>
      </c>
      <c r="G1174" s="4" t="s">
        <v>2581</v>
      </c>
      <c r="H1174" s="4"/>
      <c r="I1174" s="4" t="s">
        <v>3089</v>
      </c>
      <c r="J1174" s="4" t="s">
        <v>4265</v>
      </c>
      <c r="K1174" s="4" t="s">
        <v>5948</v>
      </c>
      <c r="L1174" s="4" t="s">
        <v>7636</v>
      </c>
      <c r="M1174" s="5">
        <v>299</v>
      </c>
      <c r="N1174" s="5">
        <v>224.25</v>
      </c>
      <c r="O1174" s="5">
        <v>404</v>
      </c>
      <c r="P1174" s="6" t="s">
        <v>9311</v>
      </c>
      <c r="Q1174" s="4" t="s">
        <v>10907</v>
      </c>
      <c r="R1174" s="4" t="str">
        <f t="shared" si="94"/>
        <v>USP14 Rabbit Monoclonal Antibody</v>
      </c>
      <c r="S1174" s="4" t="str">
        <f t="shared" si="90"/>
        <v>USP14  Monoclonal Antibody</v>
      </c>
      <c r="T1174" s="4" t="str">
        <f t="shared" si="91"/>
        <v xml:space="preserve">USP14  </v>
      </c>
      <c r="U1174" s="4" t="s">
        <v>1051</v>
      </c>
      <c r="V1174" s="4" t="str">
        <f t="shared" si="92"/>
        <v>Human, Species Mouse, Species Rat</v>
      </c>
      <c r="W1174" s="4"/>
      <c r="X1174" s="4"/>
      <c r="Y1174" s="4"/>
      <c r="Z1174" s="4" t="str">
        <f t="shared" si="93"/>
        <v>ABGI21</v>
      </c>
    </row>
    <row r="1175" spans="1:26" x14ac:dyDescent="0.35">
      <c r="A1175" s="4" t="s">
        <v>0</v>
      </c>
      <c r="B1175" s="4" t="s">
        <v>1</v>
      </c>
      <c r="C1175" s="4" t="s">
        <v>2</v>
      </c>
      <c r="D1175" s="4" t="s">
        <v>1052</v>
      </c>
      <c r="E1175" s="4" t="s">
        <v>1408</v>
      </c>
      <c r="F1175" s="4" t="s">
        <v>3091</v>
      </c>
      <c r="G1175" s="4" t="s">
        <v>2582</v>
      </c>
      <c r="H1175" s="4"/>
      <c r="I1175" s="4" t="s">
        <v>3089</v>
      </c>
      <c r="J1175" s="4" t="s">
        <v>4266</v>
      </c>
      <c r="K1175" s="4" t="s">
        <v>5949</v>
      </c>
      <c r="L1175" s="4" t="s">
        <v>7637</v>
      </c>
      <c r="M1175" s="5">
        <v>299</v>
      </c>
      <c r="N1175" s="5">
        <v>224.25</v>
      </c>
      <c r="O1175" s="5">
        <v>404</v>
      </c>
      <c r="P1175" s="6" t="s">
        <v>9312</v>
      </c>
      <c r="Q1175" s="4" t="s">
        <v>10908</v>
      </c>
      <c r="R1175" s="4" t="str">
        <f t="shared" si="94"/>
        <v>Calbindin CALB1 Rabbit Monoclonal Antibody</v>
      </c>
      <c r="S1175" s="4" t="str">
        <f t="shared" si="90"/>
        <v>Calbindin CALB1  Monoclonal Antibody</v>
      </c>
      <c r="T1175" s="4" t="str">
        <f t="shared" si="91"/>
        <v xml:space="preserve">Calbindin CALB1  </v>
      </c>
      <c r="U1175" s="4" t="s">
        <v>12185</v>
      </c>
      <c r="V1175" s="4" t="str">
        <f t="shared" si="92"/>
        <v>Human, Species Mouse, Species Rat</v>
      </c>
      <c r="W1175" s="4"/>
      <c r="X1175" s="4"/>
      <c r="Y1175" s="4"/>
      <c r="Z1175" s="4" t="str">
        <f t="shared" si="93"/>
        <v>AAAA3</v>
      </c>
    </row>
    <row r="1176" spans="1:26" x14ac:dyDescent="0.35">
      <c r="A1176" s="4" t="s">
        <v>0</v>
      </c>
      <c r="B1176" s="4" t="s">
        <v>1</v>
      </c>
      <c r="C1176" s="4" t="s">
        <v>2</v>
      </c>
      <c r="D1176" s="4" t="s">
        <v>1053</v>
      </c>
      <c r="E1176" s="4" t="s">
        <v>1408</v>
      </c>
      <c r="F1176" s="4" t="s">
        <v>3091</v>
      </c>
      <c r="G1176" s="4" t="s">
        <v>2583</v>
      </c>
      <c r="H1176" s="4"/>
      <c r="I1176" s="4" t="s">
        <v>3089</v>
      </c>
      <c r="J1176" s="4" t="s">
        <v>4267</v>
      </c>
      <c r="K1176" s="4" t="s">
        <v>5950</v>
      </c>
      <c r="L1176" s="4" t="s">
        <v>7638</v>
      </c>
      <c r="M1176" s="5">
        <v>299</v>
      </c>
      <c r="N1176" s="5">
        <v>224.25</v>
      </c>
      <c r="O1176" s="5">
        <v>404</v>
      </c>
      <c r="P1176" s="6" t="s">
        <v>9313</v>
      </c>
      <c r="Q1176" s="4" t="s">
        <v>10909</v>
      </c>
      <c r="R1176" s="4" t="str">
        <f t="shared" si="94"/>
        <v>mGluR1 GRM1 Rabbit Monoclonal Antibody</v>
      </c>
      <c r="S1176" s="4" t="str">
        <f t="shared" si="90"/>
        <v>mGluR1 GRM1  Monoclonal Antibody</v>
      </c>
      <c r="T1176" s="4" t="str">
        <f t="shared" si="91"/>
        <v xml:space="preserve">mGluR1 GRM1  </v>
      </c>
      <c r="U1176" s="4" t="s">
        <v>12186</v>
      </c>
      <c r="V1176" s="4" t="str">
        <f t="shared" si="92"/>
        <v>Human, Species Mouse, Species Rat</v>
      </c>
      <c r="W1176" s="4"/>
      <c r="X1176" s="4"/>
      <c r="Y1176" s="4"/>
      <c r="Z1176" s="4" t="str">
        <f t="shared" si="93"/>
        <v>IGI7</v>
      </c>
    </row>
    <row r="1177" spans="1:26" x14ac:dyDescent="0.35">
      <c r="A1177" s="4" t="s">
        <v>0</v>
      </c>
      <c r="B1177" s="4" t="s">
        <v>1</v>
      </c>
      <c r="C1177" s="4" t="s">
        <v>2</v>
      </c>
      <c r="D1177" s="4" t="s">
        <v>1054</v>
      </c>
      <c r="E1177" s="4" t="s">
        <v>1408</v>
      </c>
      <c r="F1177" s="4" t="s">
        <v>3091</v>
      </c>
      <c r="G1177" s="4" t="s">
        <v>2584</v>
      </c>
      <c r="H1177" s="4"/>
      <c r="I1177" s="4" t="s">
        <v>3089</v>
      </c>
      <c r="J1177" s="4" t="s">
        <v>4268</v>
      </c>
      <c r="K1177" s="4" t="s">
        <v>5951</v>
      </c>
      <c r="L1177" s="4" t="s">
        <v>7639</v>
      </c>
      <c r="M1177" s="5">
        <v>299</v>
      </c>
      <c r="N1177" s="5">
        <v>224.25</v>
      </c>
      <c r="O1177" s="5">
        <v>404</v>
      </c>
      <c r="P1177" s="6" t="s">
        <v>9314</v>
      </c>
      <c r="Q1177" s="4" t="s">
        <v>10910</v>
      </c>
      <c r="R1177" s="4" t="str">
        <f t="shared" si="94"/>
        <v>Hsp47 SERPINH1 Rabbit Monoclonal Antibody</v>
      </c>
      <c r="S1177" s="4" t="str">
        <f t="shared" si="90"/>
        <v>Hsp47 SERPINH1  Monoclonal Antibody</v>
      </c>
      <c r="T1177" s="4" t="str">
        <f t="shared" si="91"/>
        <v xml:space="preserve">Hsp47 SERPINH1  </v>
      </c>
      <c r="U1177" s="4" t="s">
        <v>12187</v>
      </c>
      <c r="V1177" s="4" t="str">
        <f t="shared" si="92"/>
        <v>Human, Species Mouse, Species Rat</v>
      </c>
      <c r="W1177" s="4"/>
      <c r="X1177" s="4"/>
      <c r="Y1177" s="4"/>
      <c r="Z1177" s="4" t="str">
        <f t="shared" si="93"/>
        <v>IAI19</v>
      </c>
    </row>
    <row r="1178" spans="1:26" x14ac:dyDescent="0.35">
      <c r="A1178" s="4" t="s">
        <v>0</v>
      </c>
      <c r="B1178" s="4" t="s">
        <v>1</v>
      </c>
      <c r="C1178" s="4" t="s">
        <v>5</v>
      </c>
      <c r="D1178" s="4" t="s">
        <v>1055</v>
      </c>
      <c r="E1178" s="4" t="s">
        <v>1408</v>
      </c>
      <c r="F1178" s="4" t="s">
        <v>3091</v>
      </c>
      <c r="G1178" s="4" t="s">
        <v>2585</v>
      </c>
      <c r="H1178" s="4"/>
      <c r="I1178" s="4" t="s">
        <v>3089</v>
      </c>
      <c r="J1178" s="4" t="s">
        <v>4269</v>
      </c>
      <c r="K1178" s="4" t="s">
        <v>5952</v>
      </c>
      <c r="L1178" s="4" t="s">
        <v>7640</v>
      </c>
      <c r="M1178" s="5">
        <v>299</v>
      </c>
      <c r="N1178" s="5">
        <v>224.25</v>
      </c>
      <c r="O1178" s="5">
        <v>404</v>
      </c>
      <c r="P1178" s="6" t="s">
        <v>9315</v>
      </c>
      <c r="Q1178" s="4" t="s">
        <v>10911</v>
      </c>
      <c r="R1178" s="4" t="str">
        <f t="shared" si="94"/>
        <v>TRAF4 Rabbit Monoclonal Antibody</v>
      </c>
      <c r="S1178" s="4" t="str">
        <f t="shared" si="90"/>
        <v>TRAF4  Monoclonal Antibody</v>
      </c>
      <c r="T1178" s="4" t="str">
        <f t="shared" si="91"/>
        <v xml:space="preserve">TRAF4  </v>
      </c>
      <c r="U1178" s="4" t="s">
        <v>1055</v>
      </c>
      <c r="V1178" s="4" t="str">
        <f t="shared" si="92"/>
        <v>Human, Species Mouse</v>
      </c>
      <c r="W1178" s="4"/>
      <c r="X1178" s="4"/>
      <c r="Y1178" s="4"/>
      <c r="Z1178" s="4" t="str">
        <f t="shared" si="93"/>
        <v>BGH20</v>
      </c>
    </row>
    <row r="1179" spans="1:26" x14ac:dyDescent="0.35">
      <c r="A1179" s="4" t="s">
        <v>0</v>
      </c>
      <c r="B1179" s="4" t="s">
        <v>1</v>
      </c>
      <c r="C1179" s="4" t="s">
        <v>3</v>
      </c>
      <c r="D1179" s="4" t="s">
        <v>1056</v>
      </c>
      <c r="E1179" s="4" t="s">
        <v>1408</v>
      </c>
      <c r="F1179" s="4" t="s">
        <v>3091</v>
      </c>
      <c r="G1179" s="4" t="s">
        <v>2586</v>
      </c>
      <c r="H1179" s="4"/>
      <c r="I1179" s="4" t="s">
        <v>3089</v>
      </c>
      <c r="J1179" s="4" t="s">
        <v>4270</v>
      </c>
      <c r="K1179" s="4" t="s">
        <v>5953</v>
      </c>
      <c r="L1179" s="4" t="s">
        <v>7641</v>
      </c>
      <c r="M1179" s="5">
        <v>299</v>
      </c>
      <c r="N1179" s="5">
        <v>224.25</v>
      </c>
      <c r="O1179" s="5">
        <v>404</v>
      </c>
      <c r="P1179" s="6" t="s">
        <v>9316</v>
      </c>
      <c r="Q1179" s="4" t="s">
        <v>10912</v>
      </c>
      <c r="R1179" s="4" t="str">
        <f t="shared" si="94"/>
        <v>MTA2 Monoclonal Antibody</v>
      </c>
      <c r="S1179" s="4" t="str">
        <f t="shared" si="90"/>
        <v>MTA2 Monoclonal Antibody</v>
      </c>
      <c r="T1179" s="4" t="str">
        <f t="shared" si="91"/>
        <v xml:space="preserve">MTA2 </v>
      </c>
      <c r="U1179" s="4" t="s">
        <v>1056</v>
      </c>
      <c r="V1179" s="4" t="str">
        <f t="shared" si="92"/>
        <v>Human</v>
      </c>
      <c r="W1179" s="4"/>
      <c r="X1179" s="4"/>
      <c r="Y1179" s="4"/>
      <c r="Z1179" s="4" t="str">
        <f t="shared" si="93"/>
        <v>ACOE13</v>
      </c>
    </row>
    <row r="1180" spans="1:26" x14ac:dyDescent="0.35">
      <c r="A1180" s="4" t="s">
        <v>0</v>
      </c>
      <c r="B1180" s="4" t="s">
        <v>1</v>
      </c>
      <c r="C1180" s="4" t="s">
        <v>5</v>
      </c>
      <c r="D1180" s="4" t="s">
        <v>1057</v>
      </c>
      <c r="E1180" s="4" t="s">
        <v>1408</v>
      </c>
      <c r="F1180" s="4" t="s">
        <v>3091</v>
      </c>
      <c r="G1180" s="4" t="s">
        <v>2587</v>
      </c>
      <c r="H1180" s="4"/>
      <c r="I1180" s="4" t="s">
        <v>3089</v>
      </c>
      <c r="J1180" s="4" t="s">
        <v>4271</v>
      </c>
      <c r="K1180" s="4" t="s">
        <v>5954</v>
      </c>
      <c r="L1180" s="4" t="s">
        <v>7642</v>
      </c>
      <c r="M1180" s="5">
        <v>299</v>
      </c>
      <c r="N1180" s="5">
        <v>224.25</v>
      </c>
      <c r="O1180" s="5">
        <v>404</v>
      </c>
      <c r="P1180" s="6" t="s">
        <v>9317</v>
      </c>
      <c r="Q1180" s="4" t="s">
        <v>10913</v>
      </c>
      <c r="R1180" s="4" t="str">
        <f t="shared" si="94"/>
        <v>KDM5A Monoclonal Antibody</v>
      </c>
      <c r="S1180" s="4" t="str">
        <f t="shared" si="90"/>
        <v>KDM5A Monoclonal Antibody</v>
      </c>
      <c r="T1180" s="4" t="str">
        <f t="shared" si="91"/>
        <v xml:space="preserve">KDM5A </v>
      </c>
      <c r="U1180" s="4" t="s">
        <v>1057</v>
      </c>
      <c r="V1180" s="4" t="str">
        <f t="shared" si="92"/>
        <v>Human, Species Mouse</v>
      </c>
      <c r="W1180" s="4"/>
      <c r="X1180" s="4"/>
      <c r="Y1180" s="4"/>
      <c r="Z1180" s="4" t="str">
        <f t="shared" si="93"/>
        <v>AEHC11</v>
      </c>
    </row>
    <row r="1181" spans="1:26" x14ac:dyDescent="0.35">
      <c r="A1181" s="4" t="s">
        <v>0</v>
      </c>
      <c r="B1181" s="4" t="s">
        <v>1</v>
      </c>
      <c r="C1181" s="4" t="s">
        <v>3</v>
      </c>
      <c r="D1181" s="4" t="s">
        <v>1058</v>
      </c>
      <c r="E1181" s="4" t="s">
        <v>1408</v>
      </c>
      <c r="F1181" s="4" t="s">
        <v>3091</v>
      </c>
      <c r="G1181" s="4" t="s">
        <v>2588</v>
      </c>
      <c r="H1181" s="4"/>
      <c r="I1181" s="4" t="s">
        <v>3089</v>
      </c>
      <c r="J1181" s="4" t="s">
        <v>4272</v>
      </c>
      <c r="K1181" s="4" t="s">
        <v>5955</v>
      </c>
      <c r="L1181" s="4" t="s">
        <v>7643</v>
      </c>
      <c r="M1181" s="5">
        <v>299</v>
      </c>
      <c r="N1181" s="5">
        <v>224.25</v>
      </c>
      <c r="O1181" s="5">
        <v>404</v>
      </c>
      <c r="P1181" s="6" t="s">
        <v>9318</v>
      </c>
      <c r="Q1181" s="4" t="s">
        <v>10914</v>
      </c>
      <c r="R1181" s="4" t="str">
        <f t="shared" si="94"/>
        <v>AQP5 Rabbit Monoclonal Antibody</v>
      </c>
      <c r="S1181" s="4" t="str">
        <f t="shared" si="90"/>
        <v>AQP5  Monoclonal Antibody</v>
      </c>
      <c r="T1181" s="4" t="str">
        <f t="shared" si="91"/>
        <v xml:space="preserve">AQP5  </v>
      </c>
      <c r="U1181" s="4" t="s">
        <v>1058</v>
      </c>
      <c r="V1181" s="4" t="str">
        <f t="shared" si="92"/>
        <v>Human</v>
      </c>
      <c r="W1181" s="4"/>
      <c r="X1181" s="4"/>
      <c r="Y1181" s="4"/>
      <c r="Z1181" s="4" t="str">
        <f t="shared" si="93"/>
        <v>EFG1</v>
      </c>
    </row>
    <row r="1182" spans="1:26" x14ac:dyDescent="0.35">
      <c r="A1182" s="4" t="s">
        <v>0</v>
      </c>
      <c r="B1182" s="4" t="s">
        <v>1</v>
      </c>
      <c r="C1182" s="4" t="s">
        <v>2</v>
      </c>
      <c r="D1182" s="4" t="s">
        <v>1059</v>
      </c>
      <c r="E1182" s="4" t="s">
        <v>1408</v>
      </c>
      <c r="F1182" s="4" t="s">
        <v>3091</v>
      </c>
      <c r="G1182" s="4" t="s">
        <v>2589</v>
      </c>
      <c r="H1182" s="4"/>
      <c r="I1182" s="4" t="s">
        <v>3089</v>
      </c>
      <c r="J1182" s="4" t="s">
        <v>4273</v>
      </c>
      <c r="K1182" s="4" t="s">
        <v>5956</v>
      </c>
      <c r="L1182" s="4" t="s">
        <v>7644</v>
      </c>
      <c r="M1182" s="5">
        <v>299</v>
      </c>
      <c r="N1182" s="5">
        <v>224.25</v>
      </c>
      <c r="O1182" s="5">
        <v>404</v>
      </c>
      <c r="P1182" s="6" t="s">
        <v>9319</v>
      </c>
      <c r="Q1182" s="4" t="s">
        <v>10915</v>
      </c>
      <c r="R1182" s="4" t="str">
        <f t="shared" si="94"/>
        <v>DCAMKL1 Rabbit Monoclonal Antibody</v>
      </c>
      <c r="S1182" s="4" t="str">
        <f t="shared" si="90"/>
        <v>DCAMKL1  Monoclonal Antibody</v>
      </c>
      <c r="T1182" s="4" t="str">
        <f t="shared" si="91"/>
        <v xml:space="preserve">DCAMKL1  </v>
      </c>
      <c r="U1182" s="4" t="s">
        <v>12188</v>
      </c>
      <c r="V1182" s="4" t="str">
        <f t="shared" si="92"/>
        <v>Human, Species Mouse, Species Rat</v>
      </c>
      <c r="W1182" s="4"/>
      <c r="X1182" s="4"/>
      <c r="Y1182" s="4"/>
      <c r="Z1182" s="4" t="str">
        <f t="shared" si="93"/>
        <v>AAFA4</v>
      </c>
    </row>
    <row r="1183" spans="1:26" x14ac:dyDescent="0.35">
      <c r="A1183" s="4" t="s">
        <v>0</v>
      </c>
      <c r="B1183" s="4" t="s">
        <v>1</v>
      </c>
      <c r="C1183" s="4" t="s">
        <v>2</v>
      </c>
      <c r="D1183" s="4" t="s">
        <v>1060</v>
      </c>
      <c r="E1183" s="4" t="s">
        <v>1408</v>
      </c>
      <c r="F1183" s="4" t="s">
        <v>3091</v>
      </c>
      <c r="G1183" s="4" t="s">
        <v>2590</v>
      </c>
      <c r="H1183" s="4"/>
      <c r="I1183" s="4" t="s">
        <v>3089</v>
      </c>
      <c r="J1183" s="4" t="s">
        <v>4274</v>
      </c>
      <c r="K1183" s="4" t="s">
        <v>5957</v>
      </c>
      <c r="L1183" s="4" t="s">
        <v>7645</v>
      </c>
      <c r="M1183" s="5">
        <v>299</v>
      </c>
      <c r="N1183" s="5">
        <v>224.25</v>
      </c>
      <c r="O1183" s="5">
        <v>404</v>
      </c>
      <c r="P1183" s="6" t="s">
        <v>9320</v>
      </c>
      <c r="Q1183" s="4" t="s">
        <v>10916</v>
      </c>
      <c r="R1183" s="4" t="str">
        <f t="shared" si="94"/>
        <v>BNIP3L/Nix Rabbit Monoclonal Antibody</v>
      </c>
      <c r="S1183" s="4" t="str">
        <f t="shared" si="90"/>
        <v>BNIP3L/Nix  Monoclonal Antibody</v>
      </c>
      <c r="T1183" s="4" t="str">
        <f t="shared" si="91"/>
        <v xml:space="preserve">BNIP3L/Nix  </v>
      </c>
      <c r="U1183" s="4" t="s">
        <v>12189</v>
      </c>
      <c r="V1183" s="4" t="str">
        <f t="shared" si="92"/>
        <v>Human, Species Mouse, Species Rat</v>
      </c>
      <c r="W1183" s="4"/>
      <c r="X1183" s="4"/>
      <c r="Y1183" s="4"/>
      <c r="Z1183" s="4" t="str">
        <f t="shared" si="93"/>
        <v>ABIB2</v>
      </c>
    </row>
    <row r="1184" spans="1:26" x14ac:dyDescent="0.35">
      <c r="A1184" s="4" t="s">
        <v>0</v>
      </c>
      <c r="B1184" s="4" t="s">
        <v>1</v>
      </c>
      <c r="C1184" s="4" t="s">
        <v>2</v>
      </c>
      <c r="D1184" s="4" t="s">
        <v>1061</v>
      </c>
      <c r="E1184" s="4" t="s">
        <v>1408</v>
      </c>
      <c r="F1184" s="4" t="s">
        <v>3091</v>
      </c>
      <c r="G1184" s="4" t="s">
        <v>2591</v>
      </c>
      <c r="H1184" s="4"/>
      <c r="I1184" s="4" t="s">
        <v>3089</v>
      </c>
      <c r="J1184" s="4" t="s">
        <v>4275</v>
      </c>
      <c r="K1184" s="4" t="s">
        <v>5958</v>
      </c>
      <c r="L1184" s="4" t="s">
        <v>7646</v>
      </c>
      <c r="M1184" s="5">
        <v>299</v>
      </c>
      <c r="N1184" s="5">
        <v>224.25</v>
      </c>
      <c r="O1184" s="5">
        <v>404</v>
      </c>
      <c r="P1184" s="6" t="s">
        <v>9321</v>
      </c>
      <c r="Q1184" s="4" t="s">
        <v>10917</v>
      </c>
      <c r="R1184" s="4" t="str">
        <f t="shared" si="94"/>
        <v>NQO2 Rabbit Monoclonal Antibody</v>
      </c>
      <c r="S1184" s="4" t="str">
        <f t="shared" si="90"/>
        <v>NQO2  Monoclonal Antibody</v>
      </c>
      <c r="T1184" s="4" t="str">
        <f t="shared" si="91"/>
        <v xml:space="preserve">NQO2  </v>
      </c>
      <c r="U1184" s="4" t="s">
        <v>1061</v>
      </c>
      <c r="V1184" s="4" t="str">
        <f t="shared" si="92"/>
        <v>Human, Species Mouse, Species Rat</v>
      </c>
      <c r="W1184" s="4"/>
      <c r="X1184" s="4"/>
      <c r="Y1184" s="4"/>
      <c r="Z1184" s="4" t="str">
        <f t="shared" si="93"/>
        <v>FGA14</v>
      </c>
    </row>
    <row r="1185" spans="1:26" x14ac:dyDescent="0.35">
      <c r="A1185" s="4" t="s">
        <v>0</v>
      </c>
      <c r="B1185" s="4" t="s">
        <v>1</v>
      </c>
      <c r="C1185" s="4" t="s">
        <v>5</v>
      </c>
      <c r="D1185" s="4" t="s">
        <v>1062</v>
      </c>
      <c r="E1185" s="4" t="s">
        <v>1408</v>
      </c>
      <c r="F1185" s="4" t="s">
        <v>3091</v>
      </c>
      <c r="G1185" s="4" t="s">
        <v>2592</v>
      </c>
      <c r="H1185" s="4"/>
      <c r="I1185" s="4" t="s">
        <v>3089</v>
      </c>
      <c r="J1185" s="4" t="s">
        <v>4276</v>
      </c>
      <c r="K1185" s="4" t="s">
        <v>5959</v>
      </c>
      <c r="L1185" s="4" t="s">
        <v>7647</v>
      </c>
      <c r="M1185" s="5">
        <v>299</v>
      </c>
      <c r="N1185" s="5">
        <v>224.25</v>
      </c>
      <c r="O1185" s="5">
        <v>404</v>
      </c>
      <c r="P1185" s="6" t="s">
        <v>9322</v>
      </c>
      <c r="Q1185" s="4" t="s">
        <v>10918</v>
      </c>
      <c r="R1185" s="4" t="str">
        <f t="shared" si="94"/>
        <v>BDKRB2 Monoclonal Antibody</v>
      </c>
      <c r="S1185" s="4" t="str">
        <f t="shared" si="90"/>
        <v>BDKRB2 Monoclonal Antibody</v>
      </c>
      <c r="T1185" s="4" t="str">
        <f t="shared" si="91"/>
        <v xml:space="preserve">BDKRB2 </v>
      </c>
      <c r="U1185" s="4" t="s">
        <v>1062</v>
      </c>
      <c r="V1185" s="4" t="str">
        <f t="shared" si="92"/>
        <v>Human, Species Mouse</v>
      </c>
      <c r="W1185" s="4"/>
      <c r="X1185" s="4"/>
      <c r="Y1185" s="4"/>
      <c r="Z1185" s="4" t="str">
        <f t="shared" si="93"/>
        <v>AFAG2</v>
      </c>
    </row>
    <row r="1186" spans="1:26" x14ac:dyDescent="0.35">
      <c r="A1186" s="4" t="s">
        <v>0</v>
      </c>
      <c r="B1186" s="4" t="s">
        <v>1</v>
      </c>
      <c r="C1186" s="4" t="s">
        <v>2</v>
      </c>
      <c r="D1186" s="4" t="s">
        <v>1063</v>
      </c>
      <c r="E1186" s="4" t="s">
        <v>1408</v>
      </c>
      <c r="F1186" s="4" t="s">
        <v>3091</v>
      </c>
      <c r="G1186" s="4" t="s">
        <v>2593</v>
      </c>
      <c r="H1186" s="4"/>
      <c r="I1186" s="4" t="s">
        <v>3089</v>
      </c>
      <c r="J1186" s="4" t="s">
        <v>4277</v>
      </c>
      <c r="K1186" s="4" t="s">
        <v>5960</v>
      </c>
      <c r="L1186" s="4" t="s">
        <v>7648</v>
      </c>
      <c r="M1186" s="5">
        <v>299</v>
      </c>
      <c r="N1186" s="5">
        <v>224.25</v>
      </c>
      <c r="O1186" s="5">
        <v>404</v>
      </c>
      <c r="P1186" s="6" t="s">
        <v>9323</v>
      </c>
      <c r="Q1186" s="4" t="s">
        <v>10919</v>
      </c>
      <c r="R1186" s="4" t="str">
        <f t="shared" si="94"/>
        <v>Catalase Rabbit Monoclonal Antibody</v>
      </c>
      <c r="S1186" s="4" t="str">
        <f t="shared" si="90"/>
        <v>Catalase  Monoclonal Antibody</v>
      </c>
      <c r="T1186" s="4" t="str">
        <f t="shared" si="91"/>
        <v xml:space="preserve">Catalase  </v>
      </c>
      <c r="U1186" s="4" t="s">
        <v>12190</v>
      </c>
      <c r="V1186" s="4" t="str">
        <f t="shared" si="92"/>
        <v>Human, Species Mouse, Species Rat</v>
      </c>
      <c r="W1186" s="4"/>
      <c r="X1186" s="4"/>
      <c r="Y1186" s="4"/>
      <c r="Z1186" s="4" t="str">
        <f t="shared" si="93"/>
        <v>AAGA3</v>
      </c>
    </row>
    <row r="1187" spans="1:26" x14ac:dyDescent="0.35">
      <c r="A1187" s="4" t="s">
        <v>0</v>
      </c>
      <c r="B1187" s="4" t="s">
        <v>1</v>
      </c>
      <c r="C1187" s="4" t="s">
        <v>2</v>
      </c>
      <c r="D1187" s="4" t="s">
        <v>1064</v>
      </c>
      <c r="E1187" s="4" t="s">
        <v>1408</v>
      </c>
      <c r="F1187" s="4" t="s">
        <v>3091</v>
      </c>
      <c r="G1187" s="4" t="s">
        <v>2594</v>
      </c>
      <c r="H1187" s="4"/>
      <c r="I1187" s="4" t="s">
        <v>3089</v>
      </c>
      <c r="J1187" s="4" t="s">
        <v>4278</v>
      </c>
      <c r="K1187" s="4" t="s">
        <v>5961</v>
      </c>
      <c r="L1187" s="4" t="s">
        <v>7649</v>
      </c>
      <c r="M1187" s="5">
        <v>299</v>
      </c>
      <c r="N1187" s="5">
        <v>224.25</v>
      </c>
      <c r="O1187" s="5">
        <v>404</v>
      </c>
      <c r="P1187" s="6" t="s">
        <v>9324</v>
      </c>
      <c r="Q1187" s="4" t="s">
        <v>10920</v>
      </c>
      <c r="R1187" s="4" t="str">
        <f t="shared" si="94"/>
        <v>PAK3 Monoclonal Antibody</v>
      </c>
      <c r="S1187" s="4" t="str">
        <f t="shared" si="90"/>
        <v>PAK3 Monoclonal Antibody</v>
      </c>
      <c r="T1187" s="4" t="str">
        <f t="shared" si="91"/>
        <v xml:space="preserve">PAK3 </v>
      </c>
      <c r="U1187" s="4" t="s">
        <v>1064</v>
      </c>
      <c r="V1187" s="4" t="str">
        <f t="shared" si="92"/>
        <v>Human, Species Mouse, Species Rat</v>
      </c>
      <c r="W1187" s="4"/>
      <c r="X1187" s="4"/>
      <c r="Y1187" s="4"/>
      <c r="Z1187" s="4" t="str">
        <f t="shared" si="93"/>
        <v>ADFC16</v>
      </c>
    </row>
    <row r="1188" spans="1:26" x14ac:dyDescent="0.35">
      <c r="A1188" s="4" t="s">
        <v>0</v>
      </c>
      <c r="B1188" s="4" t="s">
        <v>1</v>
      </c>
      <c r="C1188" s="4" t="s">
        <v>2</v>
      </c>
      <c r="D1188" s="4" t="s">
        <v>1065</v>
      </c>
      <c r="E1188" s="4" t="s">
        <v>1408</v>
      </c>
      <c r="F1188" s="4" t="s">
        <v>3091</v>
      </c>
      <c r="G1188" s="4" t="s">
        <v>2595</v>
      </c>
      <c r="H1188" s="4"/>
      <c r="I1188" s="4" t="s">
        <v>3089</v>
      </c>
      <c r="J1188" s="4" t="s">
        <v>4279</v>
      </c>
      <c r="K1188" s="4" t="s">
        <v>5962</v>
      </c>
      <c r="L1188" s="4" t="s">
        <v>7650</v>
      </c>
      <c r="M1188" s="5">
        <v>299</v>
      </c>
      <c r="N1188" s="5">
        <v>224.25</v>
      </c>
      <c r="O1188" s="5">
        <v>404</v>
      </c>
      <c r="P1188" s="6" t="s">
        <v>9325</v>
      </c>
      <c r="Q1188" s="4" t="s">
        <v>10921</v>
      </c>
      <c r="R1188" s="4" t="str">
        <f t="shared" si="94"/>
        <v>FUBP1 Rabbit Monoclonal Antibody</v>
      </c>
      <c r="S1188" s="4" t="str">
        <f t="shared" si="90"/>
        <v>FUBP1  Monoclonal Antibody</v>
      </c>
      <c r="T1188" s="4" t="str">
        <f t="shared" si="91"/>
        <v xml:space="preserve">FUBP1  </v>
      </c>
      <c r="U1188" s="4" t="s">
        <v>1065</v>
      </c>
      <c r="V1188" s="4" t="str">
        <f t="shared" si="92"/>
        <v>Human, Species Mouse, Species Rat</v>
      </c>
      <c r="W1188" s="4"/>
      <c r="X1188" s="4"/>
      <c r="Y1188" s="4"/>
      <c r="Z1188" s="4" t="str">
        <f t="shared" si="93"/>
        <v>AHC6</v>
      </c>
    </row>
    <row r="1189" spans="1:26" x14ac:dyDescent="0.35">
      <c r="A1189" s="4" t="s">
        <v>0</v>
      </c>
      <c r="B1189" s="4" t="s">
        <v>1</v>
      </c>
      <c r="C1189" s="4" t="s">
        <v>2</v>
      </c>
      <c r="D1189" s="4" t="s">
        <v>1066</v>
      </c>
      <c r="E1189" s="4" t="s">
        <v>1408</v>
      </c>
      <c r="F1189" s="4" t="s">
        <v>3091</v>
      </c>
      <c r="G1189" s="4" t="s">
        <v>2596</v>
      </c>
      <c r="H1189" s="4"/>
      <c r="I1189" s="4" t="s">
        <v>3089</v>
      </c>
      <c r="J1189" s="4" t="s">
        <v>4280</v>
      </c>
      <c r="K1189" s="4" t="s">
        <v>5963</v>
      </c>
      <c r="L1189" s="4" t="s">
        <v>7651</v>
      </c>
      <c r="M1189" s="5">
        <v>299</v>
      </c>
      <c r="N1189" s="5">
        <v>224.25</v>
      </c>
      <c r="O1189" s="5">
        <v>404</v>
      </c>
      <c r="P1189" s="6" t="s">
        <v>9326</v>
      </c>
      <c r="Q1189" s="4" t="s">
        <v>10922</v>
      </c>
      <c r="R1189" s="4" t="str">
        <f t="shared" si="94"/>
        <v>Clathrin heavy chain Rabbit Monoclonal Antibody</v>
      </c>
      <c r="S1189" s="4" t="str">
        <f t="shared" si="90"/>
        <v>Clathrin heavy chain  Monoclonal Antibody</v>
      </c>
      <c r="T1189" s="4" t="str">
        <f t="shared" si="91"/>
        <v xml:space="preserve">Clathrin heavy chain  </v>
      </c>
      <c r="U1189" s="4" t="s">
        <v>12191</v>
      </c>
      <c r="V1189" s="4" t="str">
        <f t="shared" si="92"/>
        <v>Human, Species Mouse, Species Rat</v>
      </c>
      <c r="W1189" s="4"/>
      <c r="X1189" s="4"/>
      <c r="Y1189" s="4"/>
      <c r="Z1189" s="4" t="str">
        <f t="shared" si="93"/>
        <v>ABDH3</v>
      </c>
    </row>
    <row r="1190" spans="1:26" x14ac:dyDescent="0.35">
      <c r="A1190" s="4" t="s">
        <v>0</v>
      </c>
      <c r="B1190" s="4" t="s">
        <v>1</v>
      </c>
      <c r="C1190" s="4" t="s">
        <v>2</v>
      </c>
      <c r="D1190" s="4" t="s">
        <v>1067</v>
      </c>
      <c r="E1190" s="4" t="s">
        <v>1408</v>
      </c>
      <c r="F1190" s="4" t="s">
        <v>3091</v>
      </c>
      <c r="G1190" s="4" t="s">
        <v>2597</v>
      </c>
      <c r="H1190" s="4"/>
      <c r="I1190" s="4" t="s">
        <v>3089</v>
      </c>
      <c r="J1190" s="4" t="s">
        <v>4281</v>
      </c>
      <c r="K1190" s="4" t="s">
        <v>5964</v>
      </c>
      <c r="L1190" s="4" t="s">
        <v>7652</v>
      </c>
      <c r="M1190" s="5">
        <v>299</v>
      </c>
      <c r="N1190" s="5">
        <v>224.25</v>
      </c>
      <c r="O1190" s="5">
        <v>404</v>
      </c>
      <c r="P1190" s="6" t="s">
        <v>9327</v>
      </c>
      <c r="Q1190" s="4" t="s">
        <v>10923</v>
      </c>
      <c r="R1190" s="4" t="str">
        <f t="shared" si="94"/>
        <v>DDAH1 Monoclonal Antibody</v>
      </c>
      <c r="S1190" s="4" t="str">
        <f t="shared" si="90"/>
        <v>DDAH1 Monoclonal Antibody</v>
      </c>
      <c r="T1190" s="4" t="str">
        <f t="shared" si="91"/>
        <v xml:space="preserve">DDAH1 </v>
      </c>
      <c r="U1190" s="4" t="s">
        <v>1067</v>
      </c>
      <c r="V1190" s="4" t="str">
        <f t="shared" si="92"/>
        <v>Human, Species Mouse, Species Rat</v>
      </c>
      <c r="W1190" s="4"/>
      <c r="X1190" s="4"/>
      <c r="Y1190" s="4"/>
      <c r="Z1190" s="4" t="str">
        <f t="shared" si="93"/>
        <v>AEAG4</v>
      </c>
    </row>
    <row r="1191" spans="1:26" x14ac:dyDescent="0.35">
      <c r="A1191" s="4" t="s">
        <v>0</v>
      </c>
      <c r="B1191" s="4" t="s">
        <v>1</v>
      </c>
      <c r="C1191" s="4" t="s">
        <v>2</v>
      </c>
      <c r="D1191" s="4" t="s">
        <v>1068</v>
      </c>
      <c r="E1191" s="4" t="s">
        <v>1408</v>
      </c>
      <c r="F1191" s="4" t="s">
        <v>3091</v>
      </c>
      <c r="G1191" s="4" t="s">
        <v>2598</v>
      </c>
      <c r="H1191" s="4"/>
      <c r="I1191" s="4" t="s">
        <v>3089</v>
      </c>
      <c r="J1191" s="4" t="s">
        <v>4282</v>
      </c>
      <c r="K1191" s="4" t="s">
        <v>5965</v>
      </c>
      <c r="L1191" s="4" t="s">
        <v>7653</v>
      </c>
      <c r="M1191" s="5">
        <v>299</v>
      </c>
      <c r="N1191" s="5">
        <v>224.25</v>
      </c>
      <c r="O1191" s="5">
        <v>404</v>
      </c>
      <c r="P1191" s="6" t="s">
        <v>9328</v>
      </c>
      <c r="Q1191" s="4" t="s">
        <v>10924</v>
      </c>
      <c r="R1191" s="4" t="str">
        <f t="shared" si="94"/>
        <v>Fibrillarin FBL Rabbit Monoclonal Antibody</v>
      </c>
      <c r="S1191" s="4" t="str">
        <f t="shared" si="90"/>
        <v>Fibrillarin FBL  Monoclonal Antibody</v>
      </c>
      <c r="T1191" s="4" t="str">
        <f t="shared" si="91"/>
        <v xml:space="preserve">Fibrillarin FBL  </v>
      </c>
      <c r="U1191" s="4" t="s">
        <v>12192</v>
      </c>
      <c r="V1191" s="4" t="str">
        <f t="shared" si="92"/>
        <v>Human, Species Mouse, Species Rat</v>
      </c>
      <c r="W1191" s="4"/>
      <c r="X1191" s="4"/>
      <c r="Y1191" s="4"/>
      <c r="Z1191" s="4" t="str">
        <f t="shared" si="93"/>
        <v>DIO6</v>
      </c>
    </row>
    <row r="1192" spans="1:26" x14ac:dyDescent="0.35">
      <c r="A1192" s="4" t="s">
        <v>0</v>
      </c>
      <c r="B1192" s="4" t="s">
        <v>1</v>
      </c>
      <c r="C1192" s="4" t="s">
        <v>2</v>
      </c>
      <c r="D1192" s="4" t="s">
        <v>1069</v>
      </c>
      <c r="E1192" s="4" t="s">
        <v>1408</v>
      </c>
      <c r="F1192" s="4" t="s">
        <v>3091</v>
      </c>
      <c r="G1192" s="4" t="s">
        <v>2599</v>
      </c>
      <c r="H1192" s="4"/>
      <c r="I1192" s="4" t="s">
        <v>3089</v>
      </c>
      <c r="J1192" s="4" t="s">
        <v>4283</v>
      </c>
      <c r="K1192" s="4" t="s">
        <v>5966</v>
      </c>
      <c r="L1192" s="4" t="s">
        <v>7654</v>
      </c>
      <c r="M1192" s="5">
        <v>299</v>
      </c>
      <c r="N1192" s="5">
        <v>224.25</v>
      </c>
      <c r="O1192" s="5">
        <v>404</v>
      </c>
      <c r="P1192" s="6" t="s">
        <v>9329</v>
      </c>
      <c r="Q1192" s="4" t="s">
        <v>10925</v>
      </c>
      <c r="R1192" s="4" t="str">
        <f t="shared" si="94"/>
        <v>Glutamine Synthetase GLUL Rabbit Monoclonal Antibody</v>
      </c>
      <c r="S1192" s="4" t="str">
        <f t="shared" si="90"/>
        <v>Glutamine Synthetase GLUL  Monoclonal Antibody</v>
      </c>
      <c r="T1192" s="4" t="str">
        <f t="shared" si="91"/>
        <v xml:space="preserve">Glutamine Synthetase GLUL  </v>
      </c>
      <c r="U1192" s="4" t="s">
        <v>12193</v>
      </c>
      <c r="V1192" s="4" t="str">
        <f t="shared" si="92"/>
        <v>Human, Species Mouse, Species Rat</v>
      </c>
      <c r="W1192" s="4"/>
      <c r="X1192" s="4"/>
      <c r="Y1192" s="4"/>
      <c r="Z1192" s="4" t="str">
        <f t="shared" si="93"/>
        <v>CCH7</v>
      </c>
    </row>
    <row r="1193" spans="1:26" x14ac:dyDescent="0.35">
      <c r="A1193" s="4" t="s">
        <v>0</v>
      </c>
      <c r="B1193" s="4" t="s">
        <v>1</v>
      </c>
      <c r="C1193" s="4" t="s">
        <v>2</v>
      </c>
      <c r="D1193" s="4" t="s">
        <v>1070</v>
      </c>
      <c r="E1193" s="4" t="s">
        <v>1408</v>
      </c>
      <c r="F1193" s="4" t="s">
        <v>3091</v>
      </c>
      <c r="G1193" s="4" t="s">
        <v>2600</v>
      </c>
      <c r="H1193" s="4"/>
      <c r="I1193" s="4" t="s">
        <v>3089</v>
      </c>
      <c r="J1193" s="4" t="s">
        <v>4284</v>
      </c>
      <c r="K1193" s="4" t="s">
        <v>5967</v>
      </c>
      <c r="L1193" s="4" t="s">
        <v>7655</v>
      </c>
      <c r="M1193" s="5">
        <v>299</v>
      </c>
      <c r="N1193" s="5">
        <v>224.25</v>
      </c>
      <c r="O1193" s="5">
        <v>404</v>
      </c>
      <c r="P1193" s="6" t="s">
        <v>9330</v>
      </c>
      <c r="Q1193" s="4" t="s">
        <v>10926</v>
      </c>
      <c r="R1193" s="4" t="str">
        <f t="shared" si="94"/>
        <v>CEACAM6 Monoclonal Antibody</v>
      </c>
      <c r="S1193" s="4" t="str">
        <f t="shared" si="90"/>
        <v>CEACAM6 Monoclonal Antibody</v>
      </c>
      <c r="T1193" s="4" t="str">
        <f t="shared" si="91"/>
        <v xml:space="preserve">CEACAM6 </v>
      </c>
      <c r="U1193" s="4" t="s">
        <v>1070</v>
      </c>
      <c r="V1193" s="4" t="str">
        <f t="shared" si="92"/>
        <v>Human, Species Mouse, Species Rat</v>
      </c>
      <c r="W1193" s="4"/>
      <c r="X1193" s="4"/>
      <c r="Y1193" s="4"/>
      <c r="Z1193" s="4" t="str">
        <f t="shared" si="93"/>
        <v>ACBC3</v>
      </c>
    </row>
    <row r="1194" spans="1:26" x14ac:dyDescent="0.35">
      <c r="A1194" s="4" t="s">
        <v>0</v>
      </c>
      <c r="B1194" s="4" t="s">
        <v>1</v>
      </c>
      <c r="C1194" s="4" t="s">
        <v>3</v>
      </c>
      <c r="D1194" s="4" t="s">
        <v>1071</v>
      </c>
      <c r="E1194" s="4" t="s">
        <v>1408</v>
      </c>
      <c r="F1194" s="4" t="s">
        <v>3091</v>
      </c>
      <c r="G1194" s="4" t="s">
        <v>2601</v>
      </c>
      <c r="H1194" s="4"/>
      <c r="I1194" s="4" t="s">
        <v>3089</v>
      </c>
      <c r="J1194" s="4" t="s">
        <v>4285</v>
      </c>
      <c r="K1194" s="4" t="s">
        <v>5968</v>
      </c>
      <c r="L1194" s="4" t="s">
        <v>7656</v>
      </c>
      <c r="M1194" s="5">
        <v>299</v>
      </c>
      <c r="N1194" s="5">
        <v>224.25</v>
      </c>
      <c r="O1194" s="5">
        <v>404</v>
      </c>
      <c r="P1194" s="6" t="s">
        <v>9331</v>
      </c>
      <c r="Q1194" s="4" t="s">
        <v>10927</v>
      </c>
      <c r="R1194" s="4" t="str">
        <f t="shared" si="94"/>
        <v>ABHD5 Monoclonal Antibody</v>
      </c>
      <c r="S1194" s="4" t="str">
        <f t="shared" si="90"/>
        <v>ABHD5 Monoclonal Antibody</v>
      </c>
      <c r="T1194" s="4" t="str">
        <f t="shared" si="91"/>
        <v xml:space="preserve">ABHD5 </v>
      </c>
      <c r="U1194" s="4" t="s">
        <v>1071</v>
      </c>
      <c r="V1194" s="4" t="str">
        <f t="shared" si="92"/>
        <v>Human</v>
      </c>
      <c r="W1194" s="4"/>
      <c r="X1194" s="4"/>
      <c r="Y1194" s="4"/>
      <c r="Z1194" s="4" t="str">
        <f t="shared" si="93"/>
        <v>AFHE1</v>
      </c>
    </row>
    <row r="1195" spans="1:26" x14ac:dyDescent="0.35">
      <c r="A1195" s="4" t="s">
        <v>0</v>
      </c>
      <c r="B1195" s="4" t="s">
        <v>1</v>
      </c>
      <c r="C1195" s="4" t="s">
        <v>2</v>
      </c>
      <c r="D1195" s="4" t="s">
        <v>1072</v>
      </c>
      <c r="E1195" s="4" t="s">
        <v>1408</v>
      </c>
      <c r="F1195" s="4" t="s">
        <v>3091</v>
      </c>
      <c r="G1195" s="4" t="s">
        <v>2602</v>
      </c>
      <c r="H1195" s="4"/>
      <c r="I1195" s="4" t="s">
        <v>3089</v>
      </c>
      <c r="J1195" s="4" t="s">
        <v>4286</v>
      </c>
      <c r="K1195" s="4" t="s">
        <v>5969</v>
      </c>
      <c r="L1195" s="4" t="s">
        <v>7657</v>
      </c>
      <c r="M1195" s="5">
        <v>299</v>
      </c>
      <c r="N1195" s="5">
        <v>224.25</v>
      </c>
      <c r="O1195" s="5">
        <v>404</v>
      </c>
      <c r="P1195" s="6" t="s">
        <v>9332</v>
      </c>
      <c r="Q1195" s="4" t="s">
        <v>10928</v>
      </c>
      <c r="R1195" s="4" t="str">
        <f t="shared" si="94"/>
        <v>Myosin Light Chain 2 Rabbit Monoclonal Antibody</v>
      </c>
      <c r="S1195" s="4" t="str">
        <f t="shared" si="90"/>
        <v>Myosin Light Chain 2  Monoclonal Antibody</v>
      </c>
      <c r="T1195" s="4" t="str">
        <f t="shared" si="91"/>
        <v xml:space="preserve">Myosin Light Chain 2  </v>
      </c>
      <c r="U1195" s="4" t="s">
        <v>12194</v>
      </c>
      <c r="V1195" s="4" t="str">
        <f t="shared" si="92"/>
        <v>Human, Species Mouse, Species Rat</v>
      </c>
      <c r="W1195" s="4"/>
      <c r="X1195" s="4"/>
      <c r="Y1195" s="4"/>
      <c r="Z1195" s="4" t="str">
        <f t="shared" si="93"/>
        <v>FHO13</v>
      </c>
    </row>
    <row r="1196" spans="1:26" x14ac:dyDescent="0.35">
      <c r="A1196" s="4" t="s">
        <v>0</v>
      </c>
      <c r="B1196" s="4" t="s">
        <v>1</v>
      </c>
      <c r="C1196" s="4" t="s">
        <v>2</v>
      </c>
      <c r="D1196" s="4" t="s">
        <v>1073</v>
      </c>
      <c r="E1196" s="4" t="s">
        <v>1408</v>
      </c>
      <c r="F1196" s="4" t="s">
        <v>3091</v>
      </c>
      <c r="G1196" s="4" t="s">
        <v>2603</v>
      </c>
      <c r="H1196" s="4"/>
      <c r="I1196" s="4" t="s">
        <v>3089</v>
      </c>
      <c r="J1196" s="4" t="s">
        <v>4287</v>
      </c>
      <c r="K1196" s="4" t="s">
        <v>5970</v>
      </c>
      <c r="L1196" s="4" t="s">
        <v>7658</v>
      </c>
      <c r="M1196" s="5">
        <v>299</v>
      </c>
      <c r="N1196" s="5">
        <v>224.25</v>
      </c>
      <c r="O1196" s="5">
        <v>404</v>
      </c>
      <c r="P1196" s="6" t="s">
        <v>9333</v>
      </c>
      <c r="Q1196" s="4" t="s">
        <v>10929</v>
      </c>
      <c r="R1196" s="4" t="str">
        <f t="shared" si="94"/>
        <v>WNT2 Rabbit Monoclonal Antibody</v>
      </c>
      <c r="S1196" s="4" t="str">
        <f t="shared" si="90"/>
        <v>WNT2  Monoclonal Antibody</v>
      </c>
      <c r="T1196" s="4" t="str">
        <f t="shared" si="91"/>
        <v xml:space="preserve">WNT2  </v>
      </c>
      <c r="U1196" s="4" t="s">
        <v>1073</v>
      </c>
      <c r="V1196" s="4" t="str">
        <f t="shared" si="92"/>
        <v>Human, Species Mouse, Species Rat</v>
      </c>
      <c r="W1196" s="4"/>
      <c r="X1196" s="4"/>
      <c r="Y1196" s="4"/>
      <c r="Z1196" s="4" t="str">
        <f t="shared" si="93"/>
        <v>CAG23</v>
      </c>
    </row>
    <row r="1197" spans="1:26" x14ac:dyDescent="0.35">
      <c r="A1197" s="4" t="s">
        <v>0</v>
      </c>
      <c r="B1197" s="4" t="s">
        <v>1</v>
      </c>
      <c r="C1197" s="4" t="s">
        <v>2</v>
      </c>
      <c r="D1197" s="4" t="s">
        <v>1074</v>
      </c>
      <c r="E1197" s="4" t="s">
        <v>1408</v>
      </c>
      <c r="F1197" s="4" t="s">
        <v>3091</v>
      </c>
      <c r="G1197" s="4" t="s">
        <v>2604</v>
      </c>
      <c r="H1197" s="4"/>
      <c r="I1197" s="4" t="s">
        <v>3089</v>
      </c>
      <c r="J1197" s="4" t="s">
        <v>4288</v>
      </c>
      <c r="K1197" s="4" t="s">
        <v>5971</v>
      </c>
      <c r="L1197" s="4" t="s">
        <v>7659</v>
      </c>
      <c r="M1197" s="5">
        <v>299</v>
      </c>
      <c r="N1197" s="5">
        <v>224.25</v>
      </c>
      <c r="O1197" s="5">
        <v>404</v>
      </c>
      <c r="P1197" s="6" t="s">
        <v>9334</v>
      </c>
      <c r="Q1197" s="4" t="s">
        <v>10930</v>
      </c>
      <c r="R1197" s="4" t="str">
        <f t="shared" si="94"/>
        <v>Cyclophilin B PPIB Rabbit Monoclonal Antibody</v>
      </c>
      <c r="S1197" s="4" t="str">
        <f t="shared" si="90"/>
        <v>Cyclophilin B PPIB  Monoclonal Antibody</v>
      </c>
      <c r="T1197" s="4" t="str">
        <f t="shared" si="91"/>
        <v xml:space="preserve">Cyclophilin B PPIB  </v>
      </c>
      <c r="U1197" s="4" t="s">
        <v>12195</v>
      </c>
      <c r="V1197" s="4" t="str">
        <f t="shared" si="92"/>
        <v>Human, Species Mouse, Species Rat</v>
      </c>
      <c r="W1197" s="4"/>
      <c r="X1197" s="4"/>
      <c r="Y1197" s="4"/>
      <c r="Z1197" s="4" t="str">
        <f t="shared" si="93"/>
        <v>DOO16</v>
      </c>
    </row>
    <row r="1198" spans="1:26" x14ac:dyDescent="0.35">
      <c r="A1198" s="4" t="s">
        <v>0</v>
      </c>
      <c r="B1198" s="4" t="s">
        <v>1</v>
      </c>
      <c r="C1198" s="4" t="s">
        <v>2</v>
      </c>
      <c r="D1198" s="4" t="s">
        <v>1075</v>
      </c>
      <c r="E1198" s="4" t="s">
        <v>1408</v>
      </c>
      <c r="F1198" s="4" t="s">
        <v>3091</v>
      </c>
      <c r="G1198" s="4" t="s">
        <v>2605</v>
      </c>
      <c r="H1198" s="4"/>
      <c r="I1198" s="4" t="s">
        <v>3089</v>
      </c>
      <c r="J1198" s="4" t="s">
        <v>4289</v>
      </c>
      <c r="K1198" s="4" t="s">
        <v>5972</v>
      </c>
      <c r="L1198" s="4" t="s">
        <v>7660</v>
      </c>
      <c r="M1198" s="5">
        <v>299</v>
      </c>
      <c r="N1198" s="5">
        <v>224.25</v>
      </c>
      <c r="O1198" s="5">
        <v>404</v>
      </c>
      <c r="P1198" s="6" t="s">
        <v>9335</v>
      </c>
      <c r="Q1198" s="4" t="s">
        <v>10931</v>
      </c>
      <c r="R1198" s="4" t="str">
        <f t="shared" si="94"/>
        <v>TRIM25 Monoclonal Antibody</v>
      </c>
      <c r="S1198" s="4" t="str">
        <f t="shared" si="90"/>
        <v>TRIM25 Monoclonal Antibody</v>
      </c>
      <c r="T1198" s="4" t="str">
        <f t="shared" si="91"/>
        <v xml:space="preserve">TRIM25 </v>
      </c>
      <c r="U1198" s="4" t="s">
        <v>1075</v>
      </c>
      <c r="V1198" s="4" t="str">
        <f t="shared" si="92"/>
        <v>Human, Species Mouse, Species Rat</v>
      </c>
      <c r="W1198" s="4"/>
      <c r="X1198" s="4"/>
      <c r="Y1198" s="4"/>
      <c r="Z1198" s="4" t="str">
        <f t="shared" si="93"/>
        <v>ADFG20</v>
      </c>
    </row>
    <row r="1199" spans="1:26" x14ac:dyDescent="0.35">
      <c r="A1199" s="4" t="s">
        <v>0</v>
      </c>
      <c r="B1199" s="4" t="s">
        <v>1</v>
      </c>
      <c r="C1199" s="4" t="s">
        <v>2</v>
      </c>
      <c r="D1199" s="4" t="s">
        <v>1076</v>
      </c>
      <c r="E1199" s="4" t="s">
        <v>1408</v>
      </c>
      <c r="F1199" s="4" t="s">
        <v>3091</v>
      </c>
      <c r="G1199" s="4" t="s">
        <v>2606</v>
      </c>
      <c r="H1199" s="4"/>
      <c r="I1199" s="4" t="s">
        <v>3089</v>
      </c>
      <c r="J1199" s="4" t="s">
        <v>4290</v>
      </c>
      <c r="K1199" s="4" t="s">
        <v>5973</v>
      </c>
      <c r="L1199" s="4" t="s">
        <v>7661</v>
      </c>
      <c r="M1199" s="5">
        <v>299</v>
      </c>
      <c r="N1199" s="5">
        <v>224.25</v>
      </c>
      <c r="O1199" s="5">
        <v>404</v>
      </c>
      <c r="P1199" s="6" t="s">
        <v>9336</v>
      </c>
      <c r="Q1199" s="4" t="s">
        <v>10932</v>
      </c>
      <c r="R1199" s="4" t="str">
        <f t="shared" si="94"/>
        <v>Myogenin Monoclonal Antibody</v>
      </c>
      <c r="S1199" s="4" t="str">
        <f t="shared" si="90"/>
        <v>Myogenin Monoclonal Antibody</v>
      </c>
      <c r="T1199" s="4" t="str">
        <f t="shared" si="91"/>
        <v xml:space="preserve">Myogenin </v>
      </c>
      <c r="U1199" s="4" t="s">
        <v>12196</v>
      </c>
      <c r="V1199" s="4" t="str">
        <f t="shared" si="92"/>
        <v>Human, Species Mouse, Species Rat</v>
      </c>
      <c r="W1199" s="4"/>
      <c r="X1199" s="4"/>
      <c r="Y1199" s="4"/>
      <c r="Z1199" s="4" t="str">
        <f t="shared" si="93"/>
        <v>AFFH13</v>
      </c>
    </row>
    <row r="1200" spans="1:26" x14ac:dyDescent="0.35">
      <c r="A1200" s="4" t="s">
        <v>0</v>
      </c>
      <c r="B1200" s="4" t="s">
        <v>1</v>
      </c>
      <c r="C1200" s="4" t="s">
        <v>2</v>
      </c>
      <c r="D1200" s="4" t="s">
        <v>1077</v>
      </c>
      <c r="E1200" s="4" t="s">
        <v>1408</v>
      </c>
      <c r="F1200" s="4" t="s">
        <v>3091</v>
      </c>
      <c r="G1200" s="4" t="s">
        <v>2607</v>
      </c>
      <c r="H1200" s="4"/>
      <c r="I1200" s="4" t="s">
        <v>3089</v>
      </c>
      <c r="J1200" s="4" t="s">
        <v>4291</v>
      </c>
      <c r="K1200" s="4" t="s">
        <v>5974</v>
      </c>
      <c r="L1200" s="4" t="s">
        <v>7662</v>
      </c>
      <c r="M1200" s="5">
        <v>299</v>
      </c>
      <c r="N1200" s="5">
        <v>224.25</v>
      </c>
      <c r="O1200" s="5">
        <v>404</v>
      </c>
      <c r="P1200" s="6" t="s">
        <v>9337</v>
      </c>
      <c r="Q1200" s="4" t="s">
        <v>10933</v>
      </c>
      <c r="R1200" s="4" t="str">
        <f t="shared" si="94"/>
        <v>CaMKII alpha CAMK2A Rabbit Monoclonal Antibody</v>
      </c>
      <c r="S1200" s="4" t="str">
        <f t="shared" si="90"/>
        <v>CaMKII alpha CAMK2A  Monoclonal Antibody</v>
      </c>
      <c r="T1200" s="4" t="str">
        <f t="shared" si="91"/>
        <v xml:space="preserve">CaMKII alpha CAMK2A  </v>
      </c>
      <c r="U1200" s="4" t="s">
        <v>12197</v>
      </c>
      <c r="V1200" s="4" t="str">
        <f t="shared" si="92"/>
        <v>Human, Species Mouse, Species Rat</v>
      </c>
      <c r="W1200" s="4"/>
      <c r="X1200" s="4"/>
      <c r="Y1200" s="4"/>
      <c r="Z1200" s="4" t="str">
        <f t="shared" si="93"/>
        <v>AAFF3</v>
      </c>
    </row>
    <row r="1201" spans="1:26" x14ac:dyDescent="0.35">
      <c r="A1201" s="4" t="s">
        <v>0</v>
      </c>
      <c r="B1201" s="4" t="s">
        <v>1</v>
      </c>
      <c r="C1201" s="4" t="s">
        <v>2</v>
      </c>
      <c r="D1201" s="4" t="s">
        <v>1078</v>
      </c>
      <c r="E1201" s="4" t="s">
        <v>1408</v>
      </c>
      <c r="F1201" s="4" t="s">
        <v>3091</v>
      </c>
      <c r="G1201" s="4" t="s">
        <v>2608</v>
      </c>
      <c r="H1201" s="4"/>
      <c r="I1201" s="4" t="s">
        <v>3089</v>
      </c>
      <c r="J1201" s="4" t="s">
        <v>4292</v>
      </c>
      <c r="K1201" s="4" t="s">
        <v>5975</v>
      </c>
      <c r="L1201" s="4" t="s">
        <v>7663</v>
      </c>
      <c r="M1201" s="5">
        <v>299</v>
      </c>
      <c r="N1201" s="5">
        <v>224.25</v>
      </c>
      <c r="O1201" s="5">
        <v>404</v>
      </c>
      <c r="P1201" s="6" t="s">
        <v>9338</v>
      </c>
      <c r="Q1201" s="4" t="s">
        <v>10934</v>
      </c>
      <c r="R1201" s="4" t="str">
        <f t="shared" si="94"/>
        <v>GLUT3 SLC2A3 Rabbit Monoclonal Antibody</v>
      </c>
      <c r="S1201" s="4" t="str">
        <f t="shared" si="90"/>
        <v>GLUT3 SLC2A3  Monoclonal Antibody</v>
      </c>
      <c r="T1201" s="4" t="str">
        <f t="shared" si="91"/>
        <v xml:space="preserve">GLUT3 SLC2A3  </v>
      </c>
      <c r="U1201" s="4" t="s">
        <v>12198</v>
      </c>
      <c r="V1201" s="4" t="str">
        <f t="shared" si="92"/>
        <v>Human, Species Mouse, Species Rat</v>
      </c>
      <c r="W1201" s="4"/>
      <c r="X1201" s="4"/>
      <c r="Y1201" s="4"/>
      <c r="Z1201" s="4" t="str">
        <f t="shared" si="93"/>
        <v>ABHB19</v>
      </c>
    </row>
    <row r="1202" spans="1:26" x14ac:dyDescent="0.35">
      <c r="A1202" s="4" t="s">
        <v>0</v>
      </c>
      <c r="B1202" s="4" t="s">
        <v>1</v>
      </c>
      <c r="C1202" s="4" t="s">
        <v>3</v>
      </c>
      <c r="D1202" s="4" t="s">
        <v>1079</v>
      </c>
      <c r="E1202" s="4" t="s">
        <v>1408</v>
      </c>
      <c r="F1202" s="4" t="s">
        <v>3091</v>
      </c>
      <c r="G1202" s="4" t="s">
        <v>2609</v>
      </c>
      <c r="H1202" s="4"/>
      <c r="I1202" s="4" t="s">
        <v>3089</v>
      </c>
      <c r="J1202" s="4" t="s">
        <v>4293</v>
      </c>
      <c r="K1202" s="4" t="s">
        <v>5976</v>
      </c>
      <c r="L1202" s="4" t="s">
        <v>7664</v>
      </c>
      <c r="M1202" s="5">
        <v>299</v>
      </c>
      <c r="N1202" s="5">
        <v>224.25</v>
      </c>
      <c r="O1202" s="5">
        <v>404</v>
      </c>
      <c r="P1202" s="6" t="s">
        <v>9339</v>
      </c>
      <c r="Q1202" s="4" t="s">
        <v>10935</v>
      </c>
      <c r="R1202" s="4" t="str">
        <f t="shared" si="94"/>
        <v>Claudin 5 CLDN5 Rabbit Monoclonal Antibody</v>
      </c>
      <c r="S1202" s="4" t="str">
        <f t="shared" si="90"/>
        <v>Claudin 5 CLDN5  Monoclonal Antibody</v>
      </c>
      <c r="T1202" s="4" t="str">
        <f t="shared" si="91"/>
        <v xml:space="preserve">Claudin 5 CLDN5  </v>
      </c>
      <c r="U1202" s="4" t="s">
        <v>12199</v>
      </c>
      <c r="V1202" s="4" t="str">
        <f t="shared" si="92"/>
        <v>Human</v>
      </c>
      <c r="W1202" s="4"/>
      <c r="X1202" s="4"/>
      <c r="Y1202" s="4"/>
      <c r="Z1202" s="4" t="str">
        <f t="shared" si="93"/>
        <v>AAHA3</v>
      </c>
    </row>
    <row r="1203" spans="1:26" x14ac:dyDescent="0.35">
      <c r="A1203" s="4" t="s">
        <v>0</v>
      </c>
      <c r="B1203" s="4" t="s">
        <v>1</v>
      </c>
      <c r="C1203" s="4" t="s">
        <v>2</v>
      </c>
      <c r="D1203" s="4" t="s">
        <v>1080</v>
      </c>
      <c r="E1203" s="4" t="s">
        <v>1408</v>
      </c>
      <c r="F1203" s="4" t="s">
        <v>3091</v>
      </c>
      <c r="G1203" s="4" t="s">
        <v>2610</v>
      </c>
      <c r="H1203" s="4"/>
      <c r="I1203" s="4" t="s">
        <v>3089</v>
      </c>
      <c r="J1203" s="4" t="s">
        <v>4294</v>
      </c>
      <c r="K1203" s="4" t="s">
        <v>5977</v>
      </c>
      <c r="L1203" s="4" t="s">
        <v>7665</v>
      </c>
      <c r="M1203" s="5">
        <v>299</v>
      </c>
      <c r="N1203" s="5">
        <v>224.25</v>
      </c>
      <c r="O1203" s="5">
        <v>404</v>
      </c>
      <c r="P1203" s="6" t="s">
        <v>9340</v>
      </c>
      <c r="Q1203" s="4" t="s">
        <v>10936</v>
      </c>
      <c r="R1203" s="4" t="str">
        <f t="shared" si="94"/>
        <v>PDK2 Monoclonal Antibody</v>
      </c>
      <c r="S1203" s="4" t="str">
        <f t="shared" si="90"/>
        <v>PDK2 Monoclonal Antibody</v>
      </c>
      <c r="T1203" s="4" t="str">
        <f t="shared" si="91"/>
        <v xml:space="preserve">PDK2 </v>
      </c>
      <c r="U1203" s="4" t="s">
        <v>1080</v>
      </c>
      <c r="V1203" s="4" t="str">
        <f t="shared" si="92"/>
        <v>Human, Species Mouse, Species Rat</v>
      </c>
      <c r="W1203" s="4"/>
      <c r="X1203" s="4"/>
      <c r="Y1203" s="4"/>
      <c r="Z1203" s="4" t="str">
        <f t="shared" si="93"/>
        <v>AEOA16</v>
      </c>
    </row>
    <row r="1204" spans="1:26" x14ac:dyDescent="0.35">
      <c r="A1204" s="4" t="s">
        <v>0</v>
      </c>
      <c r="B1204" s="4" t="s">
        <v>1</v>
      </c>
      <c r="C1204" s="4" t="s">
        <v>3</v>
      </c>
      <c r="D1204" s="4" t="s">
        <v>1081</v>
      </c>
      <c r="E1204" s="4" t="s">
        <v>1408</v>
      </c>
      <c r="F1204" s="4" t="s">
        <v>3091</v>
      </c>
      <c r="G1204" s="4" t="s">
        <v>2611</v>
      </c>
      <c r="H1204" s="4"/>
      <c r="I1204" s="4" t="s">
        <v>3089</v>
      </c>
      <c r="J1204" s="4" t="s">
        <v>4295</v>
      </c>
      <c r="K1204" s="4" t="s">
        <v>5978</v>
      </c>
      <c r="L1204" s="4" t="s">
        <v>7666</v>
      </c>
      <c r="M1204" s="5">
        <v>299</v>
      </c>
      <c r="N1204" s="5">
        <v>224.25</v>
      </c>
      <c r="O1204" s="5">
        <v>404</v>
      </c>
      <c r="P1204" s="6" t="s">
        <v>9341</v>
      </c>
      <c r="Q1204" s="4" t="s">
        <v>10937</v>
      </c>
      <c r="R1204" s="4" t="str">
        <f t="shared" si="94"/>
        <v>Mesothelin Monoclonal Antibody</v>
      </c>
      <c r="S1204" s="4" t="str">
        <f t="shared" si="90"/>
        <v>Mesothelin Monoclonal Antibody</v>
      </c>
      <c r="T1204" s="4" t="str">
        <f t="shared" si="91"/>
        <v xml:space="preserve">Mesothelin </v>
      </c>
      <c r="U1204" s="4" t="s">
        <v>12200</v>
      </c>
      <c r="V1204" s="4" t="str">
        <f t="shared" si="92"/>
        <v>Human</v>
      </c>
      <c r="W1204" s="4"/>
      <c r="X1204" s="4"/>
      <c r="Y1204" s="4"/>
      <c r="Z1204" s="4" t="str">
        <f t="shared" si="93"/>
        <v>AEIO13</v>
      </c>
    </row>
    <row r="1205" spans="1:26" x14ac:dyDescent="0.35">
      <c r="A1205" s="4" t="s">
        <v>0</v>
      </c>
      <c r="B1205" s="4" t="s">
        <v>1</v>
      </c>
      <c r="C1205" s="4" t="s">
        <v>2</v>
      </c>
      <c r="D1205" s="4" t="s">
        <v>1082</v>
      </c>
      <c r="E1205" s="4" t="s">
        <v>1408</v>
      </c>
      <c r="F1205" s="4" t="s">
        <v>3091</v>
      </c>
      <c r="G1205" s="4" t="s">
        <v>2612</v>
      </c>
      <c r="H1205" s="4"/>
      <c r="I1205" s="4" t="s">
        <v>3089</v>
      </c>
      <c r="J1205" s="4" t="s">
        <v>4296</v>
      </c>
      <c r="K1205" s="4" t="s">
        <v>5979</v>
      </c>
      <c r="L1205" s="4" t="s">
        <v>7667</v>
      </c>
      <c r="M1205" s="5">
        <v>299</v>
      </c>
      <c r="N1205" s="5">
        <v>224.25</v>
      </c>
      <c r="O1205" s="5">
        <v>404</v>
      </c>
      <c r="P1205" s="6" t="s">
        <v>9342</v>
      </c>
      <c r="Q1205" s="4" t="s">
        <v>10938</v>
      </c>
      <c r="R1205" s="4" t="str">
        <f t="shared" si="94"/>
        <v>PDI PDIA2 Rabbit Monoclonal Antibody</v>
      </c>
      <c r="S1205" s="4" t="str">
        <f t="shared" si="90"/>
        <v>PDI PDIA2  Monoclonal Antibody</v>
      </c>
      <c r="T1205" s="4" t="str">
        <f t="shared" si="91"/>
        <v xml:space="preserve">PDI PDIA2  </v>
      </c>
      <c r="U1205" s="4" t="s">
        <v>12201</v>
      </c>
      <c r="V1205" s="4" t="str">
        <f t="shared" si="92"/>
        <v>Human, Species Mouse, Species Rat</v>
      </c>
      <c r="W1205" s="4"/>
      <c r="X1205" s="4"/>
      <c r="Y1205" s="4"/>
      <c r="Z1205" s="4" t="str">
        <f t="shared" si="93"/>
        <v>AOBI16</v>
      </c>
    </row>
    <row r="1206" spans="1:26" x14ac:dyDescent="0.35">
      <c r="A1206" s="4" t="s">
        <v>0</v>
      </c>
      <c r="B1206" s="4" t="s">
        <v>1</v>
      </c>
      <c r="C1206" s="4" t="s">
        <v>2</v>
      </c>
      <c r="D1206" s="4" t="s">
        <v>1083</v>
      </c>
      <c r="E1206" s="4" t="s">
        <v>1408</v>
      </c>
      <c r="F1206" s="4" t="s">
        <v>3091</v>
      </c>
      <c r="G1206" s="4" t="s">
        <v>2613</v>
      </c>
      <c r="H1206" s="4"/>
      <c r="I1206" s="4" t="s">
        <v>3089</v>
      </c>
      <c r="J1206" s="4" t="s">
        <v>4297</v>
      </c>
      <c r="K1206" s="4" t="s">
        <v>5980</v>
      </c>
      <c r="L1206" s="4" t="s">
        <v>7668</v>
      </c>
      <c r="M1206" s="5">
        <v>299</v>
      </c>
      <c r="N1206" s="5">
        <v>224.25</v>
      </c>
      <c r="O1206" s="5">
        <v>404</v>
      </c>
      <c r="P1206" s="6" t="s">
        <v>9343</v>
      </c>
      <c r="Q1206" s="4" t="s">
        <v>10939</v>
      </c>
      <c r="R1206" s="4" t="str">
        <f t="shared" si="94"/>
        <v>TRAP ACP5 Monoclonal Antibody</v>
      </c>
      <c r="S1206" s="4" t="str">
        <f t="shared" si="90"/>
        <v>TRAP ACP5 Monoclonal Antibody</v>
      </c>
      <c r="T1206" s="4" t="str">
        <f t="shared" si="91"/>
        <v xml:space="preserve">TRAP ACP5 </v>
      </c>
      <c r="U1206" s="4" t="s">
        <v>12202</v>
      </c>
      <c r="V1206" s="4" t="str">
        <f t="shared" si="92"/>
        <v>Human, Species Mouse, Species Rat</v>
      </c>
      <c r="W1206" s="4"/>
      <c r="X1206" s="4"/>
      <c r="Y1206" s="4"/>
      <c r="Z1206" s="4" t="str">
        <f t="shared" si="93"/>
        <v>AEGH1</v>
      </c>
    </row>
    <row r="1207" spans="1:26" x14ac:dyDescent="0.35">
      <c r="A1207" s="4" t="s">
        <v>0</v>
      </c>
      <c r="B1207" s="4" t="s">
        <v>1</v>
      </c>
      <c r="C1207" s="4" t="s">
        <v>3</v>
      </c>
      <c r="D1207" s="4" t="s">
        <v>1084</v>
      </c>
      <c r="E1207" s="4" t="s">
        <v>1408</v>
      </c>
      <c r="F1207" s="4" t="s">
        <v>3091</v>
      </c>
      <c r="G1207" s="4" t="s">
        <v>2614</v>
      </c>
      <c r="H1207" s="4"/>
      <c r="I1207" s="4" t="s">
        <v>3089</v>
      </c>
      <c r="J1207" s="4" t="s">
        <v>4298</v>
      </c>
      <c r="K1207" s="4" t="s">
        <v>5981</v>
      </c>
      <c r="L1207" s="4" t="s">
        <v>7669</v>
      </c>
      <c r="M1207" s="5">
        <v>299</v>
      </c>
      <c r="N1207" s="5">
        <v>224.25</v>
      </c>
      <c r="O1207" s="5">
        <v>404</v>
      </c>
      <c r="P1207" s="6" t="s">
        <v>9344</v>
      </c>
      <c r="Q1207" s="4" t="s">
        <v>10940</v>
      </c>
      <c r="R1207" s="4" t="str">
        <f t="shared" si="94"/>
        <v>CD48 Monoclonal Antibody</v>
      </c>
      <c r="S1207" s="4" t="str">
        <f t="shared" si="90"/>
        <v>CD48 Monoclonal Antibody</v>
      </c>
      <c r="T1207" s="4" t="str">
        <f t="shared" si="91"/>
        <v xml:space="preserve">CD48 </v>
      </c>
      <c r="U1207" s="4" t="s">
        <v>1084</v>
      </c>
      <c r="V1207" s="4" t="str">
        <f t="shared" si="92"/>
        <v>Human</v>
      </c>
      <c r="W1207" s="4"/>
      <c r="X1207" s="4"/>
      <c r="Y1207" s="4"/>
      <c r="Z1207" s="4" t="str">
        <f t="shared" si="93"/>
        <v>AFOD3</v>
      </c>
    </row>
    <row r="1208" spans="1:26" x14ac:dyDescent="0.35">
      <c r="A1208" s="4" t="s">
        <v>0</v>
      </c>
      <c r="B1208" s="4" t="s">
        <v>1</v>
      </c>
      <c r="C1208" s="4" t="s">
        <v>5</v>
      </c>
      <c r="D1208" s="4" t="s">
        <v>1085</v>
      </c>
      <c r="E1208" s="4" t="s">
        <v>1408</v>
      </c>
      <c r="F1208" s="4" t="s">
        <v>3091</v>
      </c>
      <c r="G1208" s="4" t="s">
        <v>2615</v>
      </c>
      <c r="H1208" s="4"/>
      <c r="I1208" s="4" t="s">
        <v>3089</v>
      </c>
      <c r="J1208" s="4" t="s">
        <v>4299</v>
      </c>
      <c r="K1208" s="4" t="s">
        <v>5982</v>
      </c>
      <c r="L1208" s="4" t="s">
        <v>7670</v>
      </c>
      <c r="M1208" s="5">
        <v>299</v>
      </c>
      <c r="N1208" s="5">
        <v>224.25</v>
      </c>
      <c r="O1208" s="5">
        <v>404</v>
      </c>
      <c r="P1208" s="6" t="s">
        <v>9345</v>
      </c>
      <c r="Q1208" s="4" t="s">
        <v>10941</v>
      </c>
      <c r="R1208" s="4" t="str">
        <f t="shared" si="94"/>
        <v>KSR1 Rabbit Monoclonal Antibody</v>
      </c>
      <c r="S1208" s="4" t="str">
        <f t="shared" si="90"/>
        <v>KSR1  Monoclonal Antibody</v>
      </c>
      <c r="T1208" s="4" t="str">
        <f t="shared" si="91"/>
        <v xml:space="preserve">KSR1  </v>
      </c>
      <c r="U1208" s="4" t="s">
        <v>1085</v>
      </c>
      <c r="V1208" s="4" t="str">
        <f t="shared" si="92"/>
        <v>Human, Species Mouse</v>
      </c>
      <c r="W1208" s="4"/>
      <c r="X1208" s="4"/>
      <c r="Y1208" s="4"/>
      <c r="Z1208" s="4" t="str">
        <f t="shared" si="93"/>
        <v>AEOO11</v>
      </c>
    </row>
    <row r="1209" spans="1:26" x14ac:dyDescent="0.35">
      <c r="A1209" s="4" t="s">
        <v>0</v>
      </c>
      <c r="B1209" s="4" t="s">
        <v>1</v>
      </c>
      <c r="C1209" s="4" t="s">
        <v>2</v>
      </c>
      <c r="D1209" s="4" t="s">
        <v>1086</v>
      </c>
      <c r="E1209" s="4" t="s">
        <v>1408</v>
      </c>
      <c r="F1209" s="4" t="s">
        <v>3091</v>
      </c>
      <c r="G1209" s="4" t="s">
        <v>2616</v>
      </c>
      <c r="H1209" s="4"/>
      <c r="I1209" s="4" t="s">
        <v>3089</v>
      </c>
      <c r="J1209" s="4" t="s">
        <v>4300</v>
      </c>
      <c r="K1209" s="4" t="s">
        <v>5983</v>
      </c>
      <c r="L1209" s="4" t="s">
        <v>7671</v>
      </c>
      <c r="M1209" s="5">
        <v>299</v>
      </c>
      <c r="N1209" s="5">
        <v>224.25</v>
      </c>
      <c r="O1209" s="5">
        <v>404</v>
      </c>
      <c r="P1209" s="6" t="s">
        <v>9346</v>
      </c>
      <c r="Q1209" s="4" t="s">
        <v>10942</v>
      </c>
      <c r="R1209" s="4" t="str">
        <f t="shared" si="94"/>
        <v>PHF8 Monoclonal Antibody</v>
      </c>
      <c r="S1209" s="4" t="str">
        <f t="shared" si="90"/>
        <v>PHF8 Monoclonal Antibody</v>
      </c>
      <c r="T1209" s="4" t="str">
        <f t="shared" si="91"/>
        <v xml:space="preserve">PHF8 </v>
      </c>
      <c r="U1209" s="4" t="s">
        <v>1086</v>
      </c>
      <c r="V1209" s="4" t="str">
        <f t="shared" si="92"/>
        <v>Human, Species Mouse, Species Rat</v>
      </c>
      <c r="W1209" s="4"/>
      <c r="X1209" s="4"/>
      <c r="Y1209" s="4"/>
      <c r="Z1209" s="4" t="str">
        <f t="shared" si="93"/>
        <v>ADAI16</v>
      </c>
    </row>
    <row r="1210" spans="1:26" x14ac:dyDescent="0.35">
      <c r="A1210" s="4" t="s">
        <v>0</v>
      </c>
      <c r="B1210" s="4" t="s">
        <v>1</v>
      </c>
      <c r="C1210" s="4" t="s">
        <v>2</v>
      </c>
      <c r="D1210" s="4" t="s">
        <v>1087</v>
      </c>
      <c r="E1210" s="4" t="s">
        <v>1408</v>
      </c>
      <c r="F1210" s="4" t="s">
        <v>3091</v>
      </c>
      <c r="G1210" s="4" t="s">
        <v>2617</v>
      </c>
      <c r="H1210" s="4"/>
      <c r="I1210" s="4" t="s">
        <v>3089</v>
      </c>
      <c r="J1210" s="4" t="s">
        <v>4301</v>
      </c>
      <c r="K1210" s="4" t="s">
        <v>5984</v>
      </c>
      <c r="L1210" s="4" t="s">
        <v>7672</v>
      </c>
      <c r="M1210" s="5">
        <v>299</v>
      </c>
      <c r="N1210" s="5">
        <v>224.25</v>
      </c>
      <c r="O1210" s="5">
        <v>404</v>
      </c>
      <c r="P1210" s="6" t="s">
        <v>9347</v>
      </c>
      <c r="Q1210" s="4" t="s">
        <v>10943</v>
      </c>
      <c r="R1210" s="4" t="str">
        <f t="shared" si="94"/>
        <v>PKC eta Rabbit Monoclonal Antibody</v>
      </c>
      <c r="S1210" s="4" t="str">
        <f t="shared" si="90"/>
        <v>PKC eta  Monoclonal Antibody</v>
      </c>
      <c r="T1210" s="4" t="str">
        <f t="shared" si="91"/>
        <v xml:space="preserve">PKC eta  </v>
      </c>
      <c r="U1210" s="4" t="s">
        <v>12203</v>
      </c>
      <c r="V1210" s="4" t="str">
        <f t="shared" si="92"/>
        <v>Human, Species Mouse, Species Rat</v>
      </c>
      <c r="W1210" s="4"/>
      <c r="X1210" s="4"/>
      <c r="Y1210" s="4"/>
      <c r="Z1210" s="4" t="str">
        <f t="shared" si="93"/>
        <v>ADAH16</v>
      </c>
    </row>
    <row r="1211" spans="1:26" x14ac:dyDescent="0.35">
      <c r="A1211" s="4" t="s">
        <v>0</v>
      </c>
      <c r="B1211" s="4" t="s">
        <v>1</v>
      </c>
      <c r="C1211" s="4" t="s">
        <v>2</v>
      </c>
      <c r="D1211" s="4" t="s">
        <v>1088</v>
      </c>
      <c r="E1211" s="4" t="s">
        <v>1408</v>
      </c>
      <c r="F1211" s="4" t="s">
        <v>3091</v>
      </c>
      <c r="G1211" s="4" t="s">
        <v>2618</v>
      </c>
      <c r="H1211" s="4"/>
      <c r="I1211" s="4" t="s">
        <v>3089</v>
      </c>
      <c r="J1211" s="4" t="s">
        <v>4302</v>
      </c>
      <c r="K1211" s="4" t="s">
        <v>5985</v>
      </c>
      <c r="L1211" s="4" t="s">
        <v>7673</v>
      </c>
      <c r="M1211" s="5">
        <v>299</v>
      </c>
      <c r="N1211" s="5">
        <v>224.25</v>
      </c>
      <c r="O1211" s="5">
        <v>404</v>
      </c>
      <c r="P1211" s="6" t="s">
        <v>9348</v>
      </c>
      <c r="Q1211" s="4" t="s">
        <v>10944</v>
      </c>
      <c r="R1211" s="4" t="str">
        <f t="shared" si="94"/>
        <v>Myelin oligodendrocyte glycoprotein Monoclonal Antibody</v>
      </c>
      <c r="S1211" s="4" t="str">
        <f t="shared" si="90"/>
        <v>Myelin oligodendrocyte glycoprotein Monoclonal Antibody</v>
      </c>
      <c r="T1211" s="4" t="str">
        <f t="shared" si="91"/>
        <v xml:space="preserve">Myelin oligodendrocyte glycoprotein </v>
      </c>
      <c r="U1211" s="4" t="s">
        <v>12204</v>
      </c>
      <c r="V1211" s="4" t="str">
        <f t="shared" si="92"/>
        <v>Human, Species Mouse, Species Rat</v>
      </c>
      <c r="W1211" s="4"/>
      <c r="X1211" s="4"/>
      <c r="Y1211" s="4"/>
      <c r="Z1211" s="4" t="str">
        <f t="shared" si="93"/>
        <v>ACID13</v>
      </c>
    </row>
    <row r="1212" spans="1:26" x14ac:dyDescent="0.35">
      <c r="A1212" s="4" t="s">
        <v>0</v>
      </c>
      <c r="B1212" s="4" t="s">
        <v>1</v>
      </c>
      <c r="C1212" s="4" t="s">
        <v>2</v>
      </c>
      <c r="D1212" s="4" t="s">
        <v>1089</v>
      </c>
      <c r="E1212" s="4" t="s">
        <v>1408</v>
      </c>
      <c r="F1212" s="4" t="s">
        <v>3091</v>
      </c>
      <c r="G1212" s="4" t="s">
        <v>2619</v>
      </c>
      <c r="H1212" s="4"/>
      <c r="I1212" s="4" t="s">
        <v>3089</v>
      </c>
      <c r="J1212" s="4" t="s">
        <v>4303</v>
      </c>
      <c r="K1212" s="4" t="s">
        <v>5986</v>
      </c>
      <c r="L1212" s="4" t="s">
        <v>7674</v>
      </c>
      <c r="M1212" s="5">
        <v>299</v>
      </c>
      <c r="N1212" s="5">
        <v>224.25</v>
      </c>
      <c r="O1212" s="5">
        <v>404</v>
      </c>
      <c r="P1212" s="6" t="s">
        <v>9349</v>
      </c>
      <c r="Q1212" s="4" t="s">
        <v>10945</v>
      </c>
      <c r="R1212" s="4" t="str">
        <f t="shared" si="94"/>
        <v>ASNS/Asparagine Synthetase Rabbit Monoclonal Antibody</v>
      </c>
      <c r="S1212" s="4" t="str">
        <f t="shared" si="90"/>
        <v>ASNS/Asparagine Synthetase  Monoclonal Antibody</v>
      </c>
      <c r="T1212" s="4" t="str">
        <f t="shared" si="91"/>
        <v xml:space="preserve">ASNS/Asparagine Synthetase  </v>
      </c>
      <c r="U1212" s="4" t="s">
        <v>12205</v>
      </c>
      <c r="V1212" s="4" t="str">
        <f t="shared" si="92"/>
        <v>Human, Species Mouse, Species Rat</v>
      </c>
      <c r="W1212" s="4"/>
      <c r="X1212" s="4"/>
      <c r="Y1212" s="4"/>
      <c r="Z1212" s="4" t="str">
        <f t="shared" si="93"/>
        <v>FGH1</v>
      </c>
    </row>
    <row r="1213" spans="1:26" x14ac:dyDescent="0.35">
      <c r="A1213" s="4" t="s">
        <v>0</v>
      </c>
      <c r="B1213" s="4" t="s">
        <v>1</v>
      </c>
      <c r="C1213" s="4" t="s">
        <v>2</v>
      </c>
      <c r="D1213" s="4" t="s">
        <v>1090</v>
      </c>
      <c r="E1213" s="4" t="s">
        <v>1408</v>
      </c>
      <c r="F1213" s="4" t="s">
        <v>3091</v>
      </c>
      <c r="G1213" s="4" t="s">
        <v>2620</v>
      </c>
      <c r="H1213" s="4"/>
      <c r="I1213" s="4" t="s">
        <v>3089</v>
      </c>
      <c r="J1213" s="4" t="s">
        <v>4304</v>
      </c>
      <c r="K1213" s="4" t="s">
        <v>5987</v>
      </c>
      <c r="L1213" s="4" t="s">
        <v>7675</v>
      </c>
      <c r="M1213" s="5">
        <v>299</v>
      </c>
      <c r="N1213" s="5">
        <v>224.25</v>
      </c>
      <c r="O1213" s="5">
        <v>404</v>
      </c>
      <c r="P1213" s="6" t="s">
        <v>9350</v>
      </c>
      <c r="Q1213" s="4" t="s">
        <v>10946</v>
      </c>
      <c r="R1213" s="4" t="str">
        <f t="shared" si="94"/>
        <v>LXR alpha NR1H3 Rabbit Monoclonal Antibody</v>
      </c>
      <c r="S1213" s="4" t="str">
        <f t="shared" si="90"/>
        <v>LXR alpha NR1H3  Monoclonal Antibody</v>
      </c>
      <c r="T1213" s="4" t="str">
        <f t="shared" si="91"/>
        <v xml:space="preserve">LXR alpha NR1H3  </v>
      </c>
      <c r="U1213" s="4" t="s">
        <v>12206</v>
      </c>
      <c r="V1213" s="4" t="str">
        <f t="shared" si="92"/>
        <v>Human, Species Mouse, Species Rat</v>
      </c>
      <c r="W1213" s="4"/>
      <c r="X1213" s="4"/>
      <c r="Y1213" s="4"/>
      <c r="Z1213" s="4" t="str">
        <f t="shared" si="93"/>
        <v>ABEB14</v>
      </c>
    </row>
    <row r="1214" spans="1:26" x14ac:dyDescent="0.35">
      <c r="A1214" s="4" t="s">
        <v>0</v>
      </c>
      <c r="B1214" s="4" t="s">
        <v>1</v>
      </c>
      <c r="C1214" s="4" t="s">
        <v>2</v>
      </c>
      <c r="D1214" s="4" t="s">
        <v>1091</v>
      </c>
      <c r="E1214" s="4" t="s">
        <v>1408</v>
      </c>
      <c r="F1214" s="4" t="s">
        <v>3091</v>
      </c>
      <c r="G1214" s="4" t="s">
        <v>2621</v>
      </c>
      <c r="H1214" s="4"/>
      <c r="I1214" s="4" t="s">
        <v>3089</v>
      </c>
      <c r="J1214" s="4" t="s">
        <v>4305</v>
      </c>
      <c r="K1214" s="4" t="s">
        <v>5988</v>
      </c>
      <c r="L1214" s="4" t="s">
        <v>7676</v>
      </c>
      <c r="M1214" s="5">
        <v>299</v>
      </c>
      <c r="N1214" s="5">
        <v>224.25</v>
      </c>
      <c r="O1214" s="5">
        <v>404</v>
      </c>
      <c r="P1214" s="6" t="s">
        <v>9351</v>
      </c>
      <c r="Q1214" s="4" t="s">
        <v>10947</v>
      </c>
      <c r="R1214" s="4" t="str">
        <f t="shared" si="94"/>
        <v>ERR alpha Rabbit Monoclonal Antibody</v>
      </c>
      <c r="S1214" s="4" t="str">
        <f t="shared" si="90"/>
        <v>ERR alpha  Monoclonal Antibody</v>
      </c>
      <c r="T1214" s="4" t="str">
        <f t="shared" si="91"/>
        <v xml:space="preserve">ERR alpha  </v>
      </c>
      <c r="U1214" s="4" t="s">
        <v>12207</v>
      </c>
      <c r="V1214" s="4" t="str">
        <f t="shared" si="92"/>
        <v>Human, Species Mouse, Species Rat</v>
      </c>
      <c r="W1214" s="4"/>
      <c r="X1214" s="4"/>
      <c r="Y1214" s="4"/>
      <c r="Z1214" s="4" t="str">
        <f t="shared" si="93"/>
        <v>EIO5</v>
      </c>
    </row>
    <row r="1215" spans="1:26" x14ac:dyDescent="0.35">
      <c r="A1215" s="4" t="s">
        <v>0</v>
      </c>
      <c r="B1215" s="4" t="s">
        <v>1</v>
      </c>
      <c r="C1215" s="4" t="s">
        <v>2</v>
      </c>
      <c r="D1215" s="4" t="s">
        <v>1092</v>
      </c>
      <c r="E1215" s="4" t="s">
        <v>1408</v>
      </c>
      <c r="F1215" s="4" t="s">
        <v>3091</v>
      </c>
      <c r="G1215" s="4" t="s">
        <v>2622</v>
      </c>
      <c r="H1215" s="4"/>
      <c r="I1215" s="4" t="s">
        <v>3089</v>
      </c>
      <c r="J1215" s="4" t="s">
        <v>4306</v>
      </c>
      <c r="K1215" s="4" t="s">
        <v>5989</v>
      </c>
      <c r="L1215" s="4" t="s">
        <v>7677</v>
      </c>
      <c r="M1215" s="5">
        <v>299</v>
      </c>
      <c r="N1215" s="5">
        <v>224.25</v>
      </c>
      <c r="O1215" s="5">
        <v>404</v>
      </c>
      <c r="P1215" s="6" t="s">
        <v>9352</v>
      </c>
      <c r="Q1215" s="4" t="s">
        <v>10948</v>
      </c>
      <c r="R1215" s="4" t="str">
        <f t="shared" si="94"/>
        <v>PAX9 Rabbit Monoclonal Antibody</v>
      </c>
      <c r="S1215" s="4" t="str">
        <f t="shared" si="90"/>
        <v>PAX9  Monoclonal Antibody</v>
      </c>
      <c r="T1215" s="4" t="str">
        <f t="shared" si="91"/>
        <v xml:space="preserve">PAX9  </v>
      </c>
      <c r="U1215" s="4" t="s">
        <v>1092</v>
      </c>
      <c r="V1215" s="4" t="str">
        <f t="shared" si="92"/>
        <v>Human, Species Mouse, Species Rat</v>
      </c>
      <c r="W1215" s="4"/>
      <c r="X1215" s="4"/>
      <c r="Y1215" s="4"/>
      <c r="Z1215" s="4" t="str">
        <f t="shared" si="93"/>
        <v>HFE16</v>
      </c>
    </row>
    <row r="1216" spans="1:26" x14ac:dyDescent="0.35">
      <c r="A1216" s="4" t="s">
        <v>0</v>
      </c>
      <c r="B1216" s="4" t="s">
        <v>1</v>
      </c>
      <c r="C1216" s="4" t="s">
        <v>3</v>
      </c>
      <c r="D1216" s="4" t="s">
        <v>1093</v>
      </c>
      <c r="E1216" s="4" t="s">
        <v>1408</v>
      </c>
      <c r="F1216" s="4" t="s">
        <v>3091</v>
      </c>
      <c r="G1216" s="4" t="s">
        <v>2623</v>
      </c>
      <c r="H1216" s="4"/>
      <c r="I1216" s="4" t="s">
        <v>3089</v>
      </c>
      <c r="J1216" s="4" t="s">
        <v>4307</v>
      </c>
      <c r="K1216" s="4" t="s">
        <v>5990</v>
      </c>
      <c r="L1216" s="4" t="s">
        <v>7678</v>
      </c>
      <c r="M1216" s="5">
        <v>299</v>
      </c>
      <c r="N1216" s="5">
        <v>224.25</v>
      </c>
      <c r="O1216" s="5">
        <v>404</v>
      </c>
      <c r="P1216" s="6" t="s">
        <v>9353</v>
      </c>
      <c r="Q1216" s="4" t="s">
        <v>10949</v>
      </c>
      <c r="R1216" s="4" t="str">
        <f t="shared" si="94"/>
        <v>SHIP INPP5D Rabbit Monoclonal Antibody</v>
      </c>
      <c r="S1216" s="4" t="str">
        <f t="shared" si="90"/>
        <v>SHIP INPP5D  Monoclonal Antibody</v>
      </c>
      <c r="T1216" s="4" t="str">
        <f t="shared" si="91"/>
        <v xml:space="preserve">SHIP INPP5D  </v>
      </c>
      <c r="U1216" s="4" t="s">
        <v>12208</v>
      </c>
      <c r="V1216" s="4" t="str">
        <f t="shared" si="92"/>
        <v>Human</v>
      </c>
      <c r="W1216" s="4"/>
      <c r="X1216" s="4"/>
      <c r="Y1216" s="4"/>
      <c r="Z1216" s="4" t="str">
        <f t="shared" si="93"/>
        <v>AHG9</v>
      </c>
    </row>
    <row r="1217" spans="1:26" x14ac:dyDescent="0.35">
      <c r="A1217" s="4" t="s">
        <v>0</v>
      </c>
      <c r="B1217" s="4" t="s">
        <v>1</v>
      </c>
      <c r="C1217" s="4" t="s">
        <v>3</v>
      </c>
      <c r="D1217" s="4" t="s">
        <v>1094</v>
      </c>
      <c r="E1217" s="4" t="s">
        <v>1408</v>
      </c>
      <c r="F1217" s="4" t="s">
        <v>3091</v>
      </c>
      <c r="G1217" s="4" t="s">
        <v>2624</v>
      </c>
      <c r="H1217" s="4"/>
      <c r="I1217" s="4" t="s">
        <v>3089</v>
      </c>
      <c r="J1217" s="4" t="s">
        <v>4308</v>
      </c>
      <c r="K1217" s="4" t="s">
        <v>5991</v>
      </c>
      <c r="L1217" s="4" t="s">
        <v>7679</v>
      </c>
      <c r="M1217" s="5">
        <v>299</v>
      </c>
      <c r="N1217" s="5">
        <v>224.25</v>
      </c>
      <c r="O1217" s="5">
        <v>404</v>
      </c>
      <c r="P1217" s="6" t="s">
        <v>9354</v>
      </c>
      <c r="Q1217" s="4" t="s">
        <v>10950</v>
      </c>
      <c r="R1217" s="4" t="str">
        <f t="shared" si="94"/>
        <v>PODXL Monoclonal Antibody</v>
      </c>
      <c r="S1217" s="4" t="str">
        <f t="shared" si="90"/>
        <v>PODXL Monoclonal Antibody</v>
      </c>
      <c r="T1217" s="4" t="str">
        <f t="shared" si="91"/>
        <v xml:space="preserve">PODXL </v>
      </c>
      <c r="U1217" s="4" t="s">
        <v>1094</v>
      </c>
      <c r="V1217" s="4" t="str">
        <f t="shared" si="92"/>
        <v>Human</v>
      </c>
      <c r="W1217" s="4"/>
      <c r="X1217" s="4"/>
      <c r="Y1217" s="4"/>
      <c r="Z1217" s="4" t="str">
        <f t="shared" si="93"/>
        <v>AFGG16</v>
      </c>
    </row>
    <row r="1218" spans="1:26" x14ac:dyDescent="0.35">
      <c r="A1218" s="4" t="s">
        <v>0</v>
      </c>
      <c r="B1218" s="4" t="s">
        <v>1</v>
      </c>
      <c r="C1218" s="4" t="s">
        <v>4</v>
      </c>
      <c r="D1218" s="4" t="s">
        <v>1095</v>
      </c>
      <c r="E1218" s="4" t="s">
        <v>1408</v>
      </c>
      <c r="F1218" s="4" t="s">
        <v>3091</v>
      </c>
      <c r="G1218" s="4" t="s">
        <v>2625</v>
      </c>
      <c r="H1218" s="4"/>
      <c r="I1218" s="4" t="s">
        <v>3089</v>
      </c>
      <c r="J1218" s="4" t="s">
        <v>4309</v>
      </c>
      <c r="K1218" s="4" t="s">
        <v>5992</v>
      </c>
      <c r="L1218" s="4" t="s">
        <v>7680</v>
      </c>
      <c r="M1218" s="5">
        <v>299</v>
      </c>
      <c r="N1218" s="5">
        <v>224.25</v>
      </c>
      <c r="O1218" s="5">
        <v>404</v>
      </c>
      <c r="P1218" s="6" t="s">
        <v>9355</v>
      </c>
      <c r="Q1218" s="4" t="s">
        <v>10951</v>
      </c>
      <c r="R1218" s="4" t="str">
        <f t="shared" si="94"/>
        <v>PI 3 Kinase p85 beta PIK3R2 Rabbit Monoclonal Antibody</v>
      </c>
      <c r="S1218" s="4" t="str">
        <f t="shared" si="90"/>
        <v>PI 3 Kinase p85 beta PIK3R2  Monoclonal Antibody</v>
      </c>
      <c r="T1218" s="4" t="str">
        <f t="shared" si="91"/>
        <v xml:space="preserve">PI 3 Kinase p85 beta PIK3R2  </v>
      </c>
      <c r="U1218" s="4" t="s">
        <v>12209</v>
      </c>
      <c r="V1218" s="4" t="str">
        <f t="shared" si="92"/>
        <v>Human, Species Rat</v>
      </c>
      <c r="W1218" s="4"/>
      <c r="X1218" s="4"/>
      <c r="Y1218" s="4"/>
      <c r="Z1218" s="4" t="str">
        <f t="shared" si="93"/>
        <v>EOH16</v>
      </c>
    </row>
    <row r="1219" spans="1:26" x14ac:dyDescent="0.35">
      <c r="A1219" s="4" t="s">
        <v>0</v>
      </c>
      <c r="B1219" s="4" t="s">
        <v>1</v>
      </c>
      <c r="C1219" s="4" t="s">
        <v>3</v>
      </c>
      <c r="D1219" s="4" t="s">
        <v>1096</v>
      </c>
      <c r="E1219" s="4" t="s">
        <v>1408</v>
      </c>
      <c r="F1219" s="4" t="s">
        <v>3091</v>
      </c>
      <c r="G1219" s="4" t="s">
        <v>2626</v>
      </c>
      <c r="H1219" s="4"/>
      <c r="I1219" s="4" t="s">
        <v>3089</v>
      </c>
      <c r="J1219" s="4" t="s">
        <v>4310</v>
      </c>
      <c r="K1219" s="4" t="s">
        <v>5993</v>
      </c>
      <c r="L1219" s="4" t="s">
        <v>7681</v>
      </c>
      <c r="M1219" s="5">
        <v>299</v>
      </c>
      <c r="N1219" s="5">
        <v>224.25</v>
      </c>
      <c r="O1219" s="5">
        <v>404</v>
      </c>
      <c r="P1219" s="6" t="s">
        <v>9356</v>
      </c>
      <c r="Q1219" s="4" t="s">
        <v>10952</v>
      </c>
      <c r="R1219" s="4" t="str">
        <f t="shared" si="94"/>
        <v>GC / VDBP Rabbit Monoclonal Antibody</v>
      </c>
      <c r="S1219" s="4" t="str">
        <f t="shared" ref="S1219:S1282" si="95">SUBSTITUTE(R1219,"Rabbit","",1)</f>
        <v>GC / VDBP  Monoclonal Antibody</v>
      </c>
      <c r="T1219" s="4" t="str">
        <f t="shared" ref="T1219:T1282" si="96">LEFT(S1219, SEARCH("Monoclonal",S1219)-1)</f>
        <v xml:space="preserve">GC / VDBP  </v>
      </c>
      <c r="U1219" s="4" t="s">
        <v>12210</v>
      </c>
      <c r="V1219" s="4" t="str">
        <f t="shared" ref="V1219:V1282" si="97">SUBSTITUTE(C1219,",",", Species")</f>
        <v>Human</v>
      </c>
      <c r="W1219" s="4"/>
      <c r="X1219" s="4"/>
      <c r="Y1219" s="4"/>
      <c r="Z1219" s="4" t="str">
        <f t="shared" ref="Z1219:Z1282" si="98">SUBSTITUTE(G1219,"-","")</f>
        <v>AOIA7</v>
      </c>
    </row>
    <row r="1220" spans="1:26" x14ac:dyDescent="0.35">
      <c r="A1220" s="4" t="s">
        <v>0</v>
      </c>
      <c r="B1220" s="4" t="s">
        <v>1</v>
      </c>
      <c r="C1220" s="4" t="s">
        <v>4</v>
      </c>
      <c r="D1220" s="4" t="s">
        <v>1097</v>
      </c>
      <c r="E1220" s="4" t="s">
        <v>1408</v>
      </c>
      <c r="F1220" s="4" t="s">
        <v>3091</v>
      </c>
      <c r="G1220" s="4" t="s">
        <v>2627</v>
      </c>
      <c r="H1220" s="4"/>
      <c r="I1220" s="4" t="s">
        <v>3089</v>
      </c>
      <c r="J1220" s="4" t="s">
        <v>4311</v>
      </c>
      <c r="K1220" s="4" t="s">
        <v>5994</v>
      </c>
      <c r="L1220" s="4" t="s">
        <v>7682</v>
      </c>
      <c r="M1220" s="5">
        <v>299</v>
      </c>
      <c r="N1220" s="5">
        <v>224.25</v>
      </c>
      <c r="O1220" s="5">
        <v>404</v>
      </c>
      <c r="P1220" s="6" t="s">
        <v>9357</v>
      </c>
      <c r="Q1220" s="4" t="s">
        <v>10953</v>
      </c>
      <c r="R1220" s="4" t="str">
        <f t="shared" ref="R1220:R1283" si="99">RIGHT(Q1220,(LEN(Q1220)-SEARCH("-",Q1220)))</f>
        <v>Calnexin CANX Rabbit Monoclonal Antibody</v>
      </c>
      <c r="S1220" s="4" t="str">
        <f t="shared" si="95"/>
        <v>Calnexin CANX  Monoclonal Antibody</v>
      </c>
      <c r="T1220" s="4" t="str">
        <f t="shared" si="96"/>
        <v xml:space="preserve">Calnexin CANX  </v>
      </c>
      <c r="U1220" s="4" t="s">
        <v>12211</v>
      </c>
      <c r="V1220" s="4" t="str">
        <f t="shared" si="97"/>
        <v>Human, Species Rat</v>
      </c>
      <c r="W1220" s="4"/>
      <c r="X1220" s="4"/>
      <c r="Y1220" s="4"/>
      <c r="Z1220" s="4" t="str">
        <f t="shared" si="98"/>
        <v>HOE3</v>
      </c>
    </row>
    <row r="1221" spans="1:26" x14ac:dyDescent="0.35">
      <c r="A1221" s="4" t="s">
        <v>0</v>
      </c>
      <c r="B1221" s="4" t="s">
        <v>1</v>
      </c>
      <c r="C1221" s="4" t="s">
        <v>3</v>
      </c>
      <c r="D1221" s="4" t="s">
        <v>1098</v>
      </c>
      <c r="E1221" s="4" t="s">
        <v>1408</v>
      </c>
      <c r="F1221" s="4" t="s">
        <v>3091</v>
      </c>
      <c r="G1221" s="4" t="s">
        <v>2628</v>
      </c>
      <c r="H1221" s="4"/>
      <c r="I1221" s="4" t="s">
        <v>3089</v>
      </c>
      <c r="J1221" s="4" t="s">
        <v>4312</v>
      </c>
      <c r="K1221" s="4" t="s">
        <v>5995</v>
      </c>
      <c r="L1221" s="4" t="s">
        <v>7683</v>
      </c>
      <c r="M1221" s="5">
        <v>299</v>
      </c>
      <c r="N1221" s="5">
        <v>224.25</v>
      </c>
      <c r="O1221" s="5">
        <v>404</v>
      </c>
      <c r="P1221" s="6" t="s">
        <v>9358</v>
      </c>
      <c r="Q1221" s="4" t="s">
        <v>10954</v>
      </c>
      <c r="R1221" s="4" t="str">
        <f t="shared" si="99"/>
        <v>SPTA1 Rabbit Monoclonal Antibody</v>
      </c>
      <c r="S1221" s="4" t="str">
        <f t="shared" si="95"/>
        <v>SPTA1  Monoclonal Antibody</v>
      </c>
      <c r="T1221" s="4" t="str">
        <f t="shared" si="96"/>
        <v xml:space="preserve">SPTA1  </v>
      </c>
      <c r="U1221" s="4" t="s">
        <v>1098</v>
      </c>
      <c r="V1221" s="4" t="str">
        <f t="shared" si="97"/>
        <v>Human</v>
      </c>
      <c r="W1221" s="4"/>
      <c r="X1221" s="4"/>
      <c r="Y1221" s="4"/>
      <c r="Z1221" s="4" t="str">
        <f t="shared" si="98"/>
        <v>AFGF19</v>
      </c>
    </row>
    <row r="1222" spans="1:26" x14ac:dyDescent="0.35">
      <c r="A1222" s="4" t="s">
        <v>0</v>
      </c>
      <c r="B1222" s="4" t="s">
        <v>1</v>
      </c>
      <c r="C1222" s="4" t="s">
        <v>3</v>
      </c>
      <c r="D1222" s="4" t="s">
        <v>1099</v>
      </c>
      <c r="E1222" s="4" t="s">
        <v>1408</v>
      </c>
      <c r="F1222" s="4" t="s">
        <v>3091</v>
      </c>
      <c r="G1222" s="4" t="s">
        <v>2629</v>
      </c>
      <c r="H1222" s="4"/>
      <c r="I1222" s="4" t="s">
        <v>3089</v>
      </c>
      <c r="J1222" s="4" t="s">
        <v>4313</v>
      </c>
      <c r="K1222" s="4" t="s">
        <v>5996</v>
      </c>
      <c r="L1222" s="4" t="s">
        <v>7684</v>
      </c>
      <c r="M1222" s="5">
        <v>299</v>
      </c>
      <c r="N1222" s="5">
        <v>224.25</v>
      </c>
      <c r="O1222" s="5">
        <v>404</v>
      </c>
      <c r="P1222" s="6" t="s">
        <v>9359</v>
      </c>
      <c r="Q1222" s="4" t="s">
        <v>10955</v>
      </c>
      <c r="R1222" s="4" t="str">
        <f t="shared" si="99"/>
        <v>Cytokeratin 16 KRT16 Rabbit Monoclonal Antibody</v>
      </c>
      <c r="S1222" s="4" t="str">
        <f t="shared" si="95"/>
        <v>Cytokeratin 16 KRT16  Monoclonal Antibody</v>
      </c>
      <c r="T1222" s="4" t="str">
        <f t="shared" si="96"/>
        <v xml:space="preserve">Cytokeratin 16 KRT16  </v>
      </c>
      <c r="U1222" s="4" t="s">
        <v>12212</v>
      </c>
      <c r="V1222" s="4" t="str">
        <f t="shared" si="97"/>
        <v>Human</v>
      </c>
      <c r="W1222" s="4"/>
      <c r="X1222" s="4"/>
      <c r="Y1222" s="4"/>
      <c r="Z1222" s="4" t="str">
        <f t="shared" si="98"/>
        <v>EDC11</v>
      </c>
    </row>
    <row r="1223" spans="1:26" x14ac:dyDescent="0.35">
      <c r="A1223" s="4" t="s">
        <v>0</v>
      </c>
      <c r="B1223" s="4" t="s">
        <v>1</v>
      </c>
      <c r="C1223" s="4" t="s">
        <v>3</v>
      </c>
      <c r="D1223" s="4" t="s">
        <v>1100</v>
      </c>
      <c r="E1223" s="4" t="s">
        <v>1408</v>
      </c>
      <c r="F1223" s="4" t="s">
        <v>3091</v>
      </c>
      <c r="G1223" s="4" t="s">
        <v>2630</v>
      </c>
      <c r="H1223" s="4"/>
      <c r="I1223" s="4" t="s">
        <v>3089</v>
      </c>
      <c r="J1223" s="4" t="s">
        <v>4314</v>
      </c>
      <c r="K1223" s="4" t="s">
        <v>5997</v>
      </c>
      <c r="L1223" s="4" t="s">
        <v>7685</v>
      </c>
      <c r="M1223" s="5">
        <v>299</v>
      </c>
      <c r="N1223" s="5">
        <v>224.25</v>
      </c>
      <c r="O1223" s="5">
        <v>404</v>
      </c>
      <c r="P1223" s="6" t="s">
        <v>9360</v>
      </c>
      <c r="Q1223" s="4" t="s">
        <v>10956</v>
      </c>
      <c r="R1223" s="4" t="str">
        <f t="shared" si="99"/>
        <v>NG2 CSPG4 Rabbit Monoclonal Antibody</v>
      </c>
      <c r="S1223" s="4" t="str">
        <f t="shared" si="95"/>
        <v>NG2 CSPG4  Monoclonal Antibody</v>
      </c>
      <c r="T1223" s="4" t="str">
        <f t="shared" si="96"/>
        <v xml:space="preserve">NG2 CSPG4  </v>
      </c>
      <c r="U1223" s="4" t="s">
        <v>12213</v>
      </c>
      <c r="V1223" s="4" t="str">
        <f t="shared" si="97"/>
        <v>Human</v>
      </c>
      <c r="W1223" s="4"/>
      <c r="X1223" s="4"/>
      <c r="Y1223" s="4"/>
      <c r="Z1223" s="4" t="str">
        <f t="shared" si="98"/>
        <v>AOFG3</v>
      </c>
    </row>
    <row r="1224" spans="1:26" x14ac:dyDescent="0.35">
      <c r="A1224" s="4" t="s">
        <v>0</v>
      </c>
      <c r="B1224" s="4" t="s">
        <v>1</v>
      </c>
      <c r="C1224" s="4" t="s">
        <v>2</v>
      </c>
      <c r="D1224" s="4" t="s">
        <v>1101</v>
      </c>
      <c r="E1224" s="4" t="s">
        <v>1408</v>
      </c>
      <c r="F1224" s="4" t="s">
        <v>3091</v>
      </c>
      <c r="G1224" s="4" t="s">
        <v>2631</v>
      </c>
      <c r="H1224" s="4"/>
      <c r="I1224" s="4" t="s">
        <v>3089</v>
      </c>
      <c r="J1224" s="4" t="s">
        <v>4315</v>
      </c>
      <c r="K1224" s="4" t="s">
        <v>5998</v>
      </c>
      <c r="L1224" s="4" t="s">
        <v>7686</v>
      </c>
      <c r="M1224" s="5">
        <v>299</v>
      </c>
      <c r="N1224" s="5">
        <v>224.25</v>
      </c>
      <c r="O1224" s="5">
        <v>404</v>
      </c>
      <c r="P1224" s="6" t="s">
        <v>9361</v>
      </c>
      <c r="Q1224" s="4" t="s">
        <v>10957</v>
      </c>
      <c r="R1224" s="4" t="str">
        <f t="shared" si="99"/>
        <v>TCTP Rabbit Monoclonal Antibody</v>
      </c>
      <c r="S1224" s="4" t="str">
        <f t="shared" si="95"/>
        <v>TCTP  Monoclonal Antibody</v>
      </c>
      <c r="T1224" s="4" t="str">
        <f t="shared" si="96"/>
        <v xml:space="preserve">TCTP  </v>
      </c>
      <c r="U1224" s="4" t="s">
        <v>12214</v>
      </c>
      <c r="V1224" s="4" t="str">
        <f t="shared" si="97"/>
        <v>Human, Species Mouse, Species Rat</v>
      </c>
      <c r="W1224" s="4"/>
      <c r="X1224" s="4"/>
      <c r="Y1224" s="4"/>
      <c r="Z1224" s="4" t="str">
        <f t="shared" si="98"/>
        <v>ACDD20</v>
      </c>
    </row>
    <row r="1225" spans="1:26" x14ac:dyDescent="0.35">
      <c r="A1225" s="4" t="s">
        <v>0</v>
      </c>
      <c r="B1225" s="4" t="s">
        <v>1</v>
      </c>
      <c r="C1225" s="4" t="s">
        <v>2</v>
      </c>
      <c r="D1225" s="4" t="s">
        <v>1102</v>
      </c>
      <c r="E1225" s="4" t="s">
        <v>1408</v>
      </c>
      <c r="F1225" s="4" t="s">
        <v>3091</v>
      </c>
      <c r="G1225" s="4" t="s">
        <v>2632</v>
      </c>
      <c r="H1225" s="4"/>
      <c r="I1225" s="4" t="s">
        <v>3089</v>
      </c>
      <c r="J1225" s="4" t="s">
        <v>4316</v>
      </c>
      <c r="K1225" s="4" t="s">
        <v>5999</v>
      </c>
      <c r="L1225" s="4" t="s">
        <v>7687</v>
      </c>
      <c r="M1225" s="5">
        <v>299</v>
      </c>
      <c r="N1225" s="5">
        <v>224.25</v>
      </c>
      <c r="O1225" s="5">
        <v>404</v>
      </c>
      <c r="P1225" s="6" t="s">
        <v>9362</v>
      </c>
      <c r="Q1225" s="4" t="s">
        <v>10958</v>
      </c>
      <c r="R1225" s="4" t="str">
        <f t="shared" si="99"/>
        <v>DARPP32 PPP1R1B Rabbit Monoclonal Antibody</v>
      </c>
      <c r="S1225" s="4" t="str">
        <f t="shared" si="95"/>
        <v>DARPP32 PPP1R1B  Monoclonal Antibody</v>
      </c>
      <c r="T1225" s="4" t="str">
        <f t="shared" si="96"/>
        <v xml:space="preserve">DARPP32 PPP1R1B  </v>
      </c>
      <c r="U1225" s="4" t="s">
        <v>12215</v>
      </c>
      <c r="V1225" s="4" t="str">
        <f t="shared" si="97"/>
        <v>Human, Species Mouse, Species Rat</v>
      </c>
      <c r="W1225" s="4"/>
      <c r="X1225" s="4"/>
      <c r="Y1225" s="4"/>
      <c r="Z1225" s="4" t="str">
        <f t="shared" si="98"/>
        <v>CIO16</v>
      </c>
    </row>
    <row r="1226" spans="1:26" x14ac:dyDescent="0.35">
      <c r="A1226" s="4" t="s">
        <v>0</v>
      </c>
      <c r="B1226" s="4" t="s">
        <v>1</v>
      </c>
      <c r="C1226" s="4" t="s">
        <v>2</v>
      </c>
      <c r="D1226" s="4" t="s">
        <v>1103</v>
      </c>
      <c r="E1226" s="4" t="s">
        <v>1408</v>
      </c>
      <c r="F1226" s="4" t="s">
        <v>3091</v>
      </c>
      <c r="G1226" s="4" t="s">
        <v>2633</v>
      </c>
      <c r="H1226" s="4"/>
      <c r="I1226" s="4" t="s">
        <v>3089</v>
      </c>
      <c r="J1226" s="4" t="s">
        <v>4317</v>
      </c>
      <c r="K1226" s="4" t="s">
        <v>6000</v>
      </c>
      <c r="L1226" s="4" t="s">
        <v>7688</v>
      </c>
      <c r="M1226" s="5">
        <v>299</v>
      </c>
      <c r="N1226" s="5">
        <v>224.25</v>
      </c>
      <c r="O1226" s="5">
        <v>404</v>
      </c>
      <c r="P1226" s="6" t="s">
        <v>9363</v>
      </c>
      <c r="Q1226" s="4" t="s">
        <v>10959</v>
      </c>
      <c r="R1226" s="4" t="str">
        <f t="shared" si="99"/>
        <v>RAGE Rabbit Monoclonal Antibody</v>
      </c>
      <c r="S1226" s="4" t="str">
        <f t="shared" si="95"/>
        <v>RAGE  Monoclonal Antibody</v>
      </c>
      <c r="T1226" s="4" t="str">
        <f t="shared" si="96"/>
        <v xml:space="preserve">RAGE  </v>
      </c>
      <c r="U1226" s="4" t="s">
        <v>12216</v>
      </c>
      <c r="V1226" s="4" t="str">
        <f t="shared" si="97"/>
        <v>Human, Species Mouse, Species Rat</v>
      </c>
      <c r="W1226" s="4"/>
      <c r="X1226" s="4"/>
      <c r="Y1226" s="4"/>
      <c r="Z1226" s="4" t="str">
        <f t="shared" si="98"/>
        <v>AOBF1</v>
      </c>
    </row>
    <row r="1227" spans="1:26" x14ac:dyDescent="0.35">
      <c r="A1227" s="4" t="s">
        <v>0</v>
      </c>
      <c r="B1227" s="4" t="s">
        <v>1</v>
      </c>
      <c r="C1227" s="4" t="s">
        <v>2</v>
      </c>
      <c r="D1227" s="4" t="s">
        <v>1104</v>
      </c>
      <c r="E1227" s="4" t="s">
        <v>1408</v>
      </c>
      <c r="F1227" s="4" t="s">
        <v>3091</v>
      </c>
      <c r="G1227" s="4" t="s">
        <v>2634</v>
      </c>
      <c r="H1227" s="4"/>
      <c r="I1227" s="4" t="s">
        <v>3089</v>
      </c>
      <c r="J1227" s="4" t="s">
        <v>4318</v>
      </c>
      <c r="K1227" s="4" t="s">
        <v>6001</v>
      </c>
      <c r="L1227" s="4" t="s">
        <v>7689</v>
      </c>
      <c r="M1227" s="5">
        <v>299</v>
      </c>
      <c r="N1227" s="5">
        <v>224.25</v>
      </c>
      <c r="O1227" s="5">
        <v>404</v>
      </c>
      <c r="P1227" s="6" t="s">
        <v>9364</v>
      </c>
      <c r="Q1227" s="4" t="s">
        <v>10960</v>
      </c>
      <c r="R1227" s="4" t="str">
        <f t="shared" si="99"/>
        <v>KIF3A Monoclonal Antibody</v>
      </c>
      <c r="S1227" s="4" t="str">
        <f t="shared" si="95"/>
        <v>KIF3A Monoclonal Antibody</v>
      </c>
      <c r="T1227" s="4" t="str">
        <f t="shared" si="96"/>
        <v xml:space="preserve">KIF3A </v>
      </c>
      <c r="U1227" s="4" t="s">
        <v>1104</v>
      </c>
      <c r="V1227" s="4" t="str">
        <f t="shared" si="97"/>
        <v>Human, Species Mouse, Species Rat</v>
      </c>
      <c r="W1227" s="4"/>
      <c r="X1227" s="4"/>
      <c r="Y1227" s="4"/>
      <c r="Z1227" s="4" t="str">
        <f t="shared" si="98"/>
        <v>ACEO11</v>
      </c>
    </row>
    <row r="1228" spans="1:26" x14ac:dyDescent="0.35">
      <c r="A1228" s="4" t="s">
        <v>0</v>
      </c>
      <c r="B1228" s="4" t="s">
        <v>1</v>
      </c>
      <c r="C1228" s="4" t="s">
        <v>2</v>
      </c>
      <c r="D1228" s="4" t="s">
        <v>1105</v>
      </c>
      <c r="E1228" s="4" t="s">
        <v>1408</v>
      </c>
      <c r="F1228" s="4" t="s">
        <v>3091</v>
      </c>
      <c r="G1228" s="4" t="s">
        <v>2635</v>
      </c>
      <c r="H1228" s="4"/>
      <c r="I1228" s="4" t="s">
        <v>3089</v>
      </c>
      <c r="J1228" s="4" t="s">
        <v>4319</v>
      </c>
      <c r="K1228" s="4" t="s">
        <v>6002</v>
      </c>
      <c r="L1228" s="4" t="s">
        <v>7690</v>
      </c>
      <c r="M1228" s="5">
        <v>299</v>
      </c>
      <c r="N1228" s="5">
        <v>224.25</v>
      </c>
      <c r="O1228" s="5">
        <v>404</v>
      </c>
      <c r="P1228" s="6" t="s">
        <v>9365</v>
      </c>
      <c r="Q1228" s="4" t="s">
        <v>10961</v>
      </c>
      <c r="R1228" s="4" t="str">
        <f t="shared" si="99"/>
        <v>ApoER2 Monoclonal Antibody</v>
      </c>
      <c r="S1228" s="4" t="str">
        <f t="shared" si="95"/>
        <v>ApoER2 Monoclonal Antibody</v>
      </c>
      <c r="T1228" s="4" t="str">
        <f t="shared" si="96"/>
        <v xml:space="preserve">ApoER2 </v>
      </c>
      <c r="U1228" s="4" t="s">
        <v>12217</v>
      </c>
      <c r="V1228" s="4" t="str">
        <f t="shared" si="97"/>
        <v>Human, Species Mouse, Species Rat</v>
      </c>
      <c r="W1228" s="4"/>
      <c r="X1228" s="4"/>
      <c r="Y1228" s="4"/>
      <c r="Z1228" s="4" t="str">
        <f t="shared" si="98"/>
        <v>ACFH12</v>
      </c>
    </row>
    <row r="1229" spans="1:26" x14ac:dyDescent="0.35">
      <c r="A1229" s="4" t="s">
        <v>0</v>
      </c>
      <c r="B1229" s="4" t="s">
        <v>1</v>
      </c>
      <c r="C1229" s="4" t="s">
        <v>2</v>
      </c>
      <c r="D1229" s="4" t="s">
        <v>1106</v>
      </c>
      <c r="E1229" s="4" t="s">
        <v>1408</v>
      </c>
      <c r="F1229" s="4" t="s">
        <v>3091</v>
      </c>
      <c r="G1229" s="4" t="s">
        <v>2636</v>
      </c>
      <c r="H1229" s="4"/>
      <c r="I1229" s="4" t="s">
        <v>3089</v>
      </c>
      <c r="J1229" s="4" t="s">
        <v>4320</v>
      </c>
      <c r="K1229" s="4" t="s">
        <v>6003</v>
      </c>
      <c r="L1229" s="4" t="s">
        <v>7691</v>
      </c>
      <c r="M1229" s="5">
        <v>299</v>
      </c>
      <c r="N1229" s="5">
        <v>224.25</v>
      </c>
      <c r="O1229" s="5">
        <v>404</v>
      </c>
      <c r="P1229" s="6" t="s">
        <v>9366</v>
      </c>
      <c r="Q1229" s="4" t="s">
        <v>10962</v>
      </c>
      <c r="R1229" s="4" t="str">
        <f t="shared" si="99"/>
        <v>DYNLL1/Pin Rabbit Monoclonal Antibody</v>
      </c>
      <c r="S1229" s="4" t="str">
        <f t="shared" si="95"/>
        <v>DYNLL1/Pin  Monoclonal Antibody</v>
      </c>
      <c r="T1229" s="4" t="str">
        <f t="shared" si="96"/>
        <v xml:space="preserve">DYNLL1/Pin  </v>
      </c>
      <c r="U1229" s="4" t="s">
        <v>12218</v>
      </c>
      <c r="V1229" s="4" t="str">
        <f t="shared" si="97"/>
        <v>Human, Species Mouse, Species Rat</v>
      </c>
      <c r="W1229" s="4"/>
      <c r="X1229" s="4"/>
      <c r="Y1229" s="4"/>
      <c r="Z1229" s="4" t="str">
        <f t="shared" si="98"/>
        <v>EDA4</v>
      </c>
    </row>
    <row r="1230" spans="1:26" x14ac:dyDescent="0.35">
      <c r="A1230" s="4" t="s">
        <v>0</v>
      </c>
      <c r="B1230" s="4" t="s">
        <v>1</v>
      </c>
      <c r="C1230" s="4" t="s">
        <v>5</v>
      </c>
      <c r="D1230" s="4" t="s">
        <v>1107</v>
      </c>
      <c r="E1230" s="4" t="s">
        <v>1408</v>
      </c>
      <c r="F1230" s="4" t="s">
        <v>3091</v>
      </c>
      <c r="G1230" s="4" t="s">
        <v>2637</v>
      </c>
      <c r="H1230" s="4"/>
      <c r="I1230" s="4" t="s">
        <v>3089</v>
      </c>
      <c r="J1230" s="4" t="s">
        <v>4321</v>
      </c>
      <c r="K1230" s="4" t="s">
        <v>6004</v>
      </c>
      <c r="L1230" s="4" t="s">
        <v>7692</v>
      </c>
      <c r="M1230" s="5">
        <v>299</v>
      </c>
      <c r="N1230" s="5">
        <v>224.25</v>
      </c>
      <c r="O1230" s="5">
        <v>404</v>
      </c>
      <c r="P1230" s="6" t="s">
        <v>9367</v>
      </c>
      <c r="Q1230" s="4" t="s">
        <v>10963</v>
      </c>
      <c r="R1230" s="4" t="str">
        <f t="shared" si="99"/>
        <v>RNF20 Rabbit Monoclonal Antibody</v>
      </c>
      <c r="S1230" s="4" t="str">
        <f t="shared" si="95"/>
        <v>RNF20  Monoclonal Antibody</v>
      </c>
      <c r="T1230" s="4" t="str">
        <f t="shared" si="96"/>
        <v xml:space="preserve">RNF20  </v>
      </c>
      <c r="U1230" s="4" t="s">
        <v>1107</v>
      </c>
      <c r="V1230" s="4" t="str">
        <f t="shared" si="97"/>
        <v>Human, Species Mouse</v>
      </c>
      <c r="W1230" s="4"/>
      <c r="X1230" s="4"/>
      <c r="Y1230" s="4"/>
      <c r="Z1230" s="4" t="str">
        <f t="shared" si="98"/>
        <v>ABC18</v>
      </c>
    </row>
    <row r="1231" spans="1:26" x14ac:dyDescent="0.35">
      <c r="A1231" s="4" t="s">
        <v>0</v>
      </c>
      <c r="B1231" s="4" t="s">
        <v>1</v>
      </c>
      <c r="C1231" s="4" t="s">
        <v>5</v>
      </c>
      <c r="D1231" s="4" t="s">
        <v>1107</v>
      </c>
      <c r="E1231" s="4" t="s">
        <v>1408</v>
      </c>
      <c r="F1231" s="4" t="s">
        <v>3091</v>
      </c>
      <c r="G1231" s="4" t="s">
        <v>2638</v>
      </c>
      <c r="H1231" s="4"/>
      <c r="I1231" s="4" t="s">
        <v>3089</v>
      </c>
      <c r="J1231" s="4" t="s">
        <v>4322</v>
      </c>
      <c r="K1231" s="4" t="s">
        <v>6005</v>
      </c>
      <c r="L1231" s="4" t="s">
        <v>7693</v>
      </c>
      <c r="M1231" s="5">
        <v>299</v>
      </c>
      <c r="N1231" s="5">
        <v>224.25</v>
      </c>
      <c r="O1231" s="5">
        <v>404</v>
      </c>
      <c r="P1231" s="6" t="s">
        <v>9368</v>
      </c>
      <c r="Q1231" s="4" t="s">
        <v>10963</v>
      </c>
      <c r="R1231" s="4" t="str">
        <f t="shared" si="99"/>
        <v>RNF20 Rabbit Monoclonal Antibody</v>
      </c>
      <c r="S1231" s="4" t="str">
        <f t="shared" si="95"/>
        <v>RNF20  Monoclonal Antibody</v>
      </c>
      <c r="T1231" s="4" t="str">
        <f t="shared" si="96"/>
        <v xml:space="preserve">RNF20  </v>
      </c>
      <c r="U1231" s="4" t="s">
        <v>1107</v>
      </c>
      <c r="V1231" s="4" t="str">
        <f t="shared" si="97"/>
        <v>Human, Species Mouse</v>
      </c>
      <c r="W1231" s="4"/>
      <c r="X1231" s="4"/>
      <c r="Y1231" s="4"/>
      <c r="Z1231" s="4" t="str">
        <f t="shared" si="98"/>
        <v>FC18</v>
      </c>
    </row>
    <row r="1232" spans="1:26" x14ac:dyDescent="0.35">
      <c r="A1232" s="4" t="s">
        <v>0</v>
      </c>
      <c r="B1232" s="4" t="s">
        <v>1</v>
      </c>
      <c r="C1232" s="4" t="s">
        <v>2</v>
      </c>
      <c r="D1232" s="4" t="s">
        <v>1108</v>
      </c>
      <c r="E1232" s="4" t="s">
        <v>1408</v>
      </c>
      <c r="F1232" s="4" t="s">
        <v>3091</v>
      </c>
      <c r="G1232" s="4" t="s">
        <v>2639</v>
      </c>
      <c r="H1232" s="4"/>
      <c r="I1232" s="4" t="s">
        <v>3089</v>
      </c>
      <c r="J1232" s="4" t="s">
        <v>4323</v>
      </c>
      <c r="K1232" s="4" t="s">
        <v>6006</v>
      </c>
      <c r="L1232" s="4" t="s">
        <v>7694</v>
      </c>
      <c r="M1232" s="5">
        <v>299</v>
      </c>
      <c r="N1232" s="5">
        <v>224.25</v>
      </c>
      <c r="O1232" s="5">
        <v>404</v>
      </c>
      <c r="P1232" s="6" t="s">
        <v>9369</v>
      </c>
      <c r="Q1232" s="4" t="s">
        <v>10964</v>
      </c>
      <c r="R1232" s="4" t="str">
        <f t="shared" si="99"/>
        <v>HSPA2 Rabbit Monoclonal Antibody</v>
      </c>
      <c r="S1232" s="4" t="str">
        <f t="shared" si="95"/>
        <v>HSPA2  Monoclonal Antibody</v>
      </c>
      <c r="T1232" s="4" t="str">
        <f t="shared" si="96"/>
        <v xml:space="preserve">HSPA2  </v>
      </c>
      <c r="U1232" s="4" t="s">
        <v>1108</v>
      </c>
      <c r="V1232" s="4" t="str">
        <f t="shared" si="97"/>
        <v>Human, Species Mouse, Species Rat</v>
      </c>
      <c r="W1232" s="4"/>
      <c r="X1232" s="4"/>
      <c r="Y1232" s="4"/>
      <c r="Z1232" s="4" t="str">
        <f t="shared" si="98"/>
        <v>ICB8</v>
      </c>
    </row>
    <row r="1233" spans="1:26" x14ac:dyDescent="0.35">
      <c r="A1233" s="4" t="s">
        <v>0</v>
      </c>
      <c r="B1233" s="4" t="s">
        <v>1</v>
      </c>
      <c r="C1233" s="4" t="s">
        <v>2</v>
      </c>
      <c r="D1233" s="4" t="s">
        <v>1109</v>
      </c>
      <c r="E1233" s="4" t="s">
        <v>1408</v>
      </c>
      <c r="F1233" s="4" t="s">
        <v>3091</v>
      </c>
      <c r="G1233" s="4" t="s">
        <v>2640</v>
      </c>
      <c r="H1233" s="4"/>
      <c r="I1233" s="4" t="s">
        <v>3089</v>
      </c>
      <c r="J1233" s="4" t="s">
        <v>4324</v>
      </c>
      <c r="K1233" s="4" t="s">
        <v>6007</v>
      </c>
      <c r="L1233" s="4" t="s">
        <v>7695</v>
      </c>
      <c r="M1233" s="5">
        <v>299</v>
      </c>
      <c r="N1233" s="5">
        <v>224.25</v>
      </c>
      <c r="O1233" s="5">
        <v>404</v>
      </c>
      <c r="P1233" s="6" t="s">
        <v>9370</v>
      </c>
      <c r="Q1233" s="4" t="s">
        <v>10965</v>
      </c>
      <c r="R1233" s="4" t="str">
        <f t="shared" si="99"/>
        <v>Casein Kinase 2 beta Monoclonal Antibody</v>
      </c>
      <c r="S1233" s="4" t="str">
        <f t="shared" si="95"/>
        <v>Casein Kinase 2 beta Monoclonal Antibody</v>
      </c>
      <c r="T1233" s="4" t="str">
        <f t="shared" si="96"/>
        <v xml:space="preserve">Casein Kinase 2 beta </v>
      </c>
      <c r="U1233" s="4" t="s">
        <v>12219</v>
      </c>
      <c r="V1233" s="4" t="str">
        <f t="shared" si="97"/>
        <v>Human, Species Mouse, Species Rat</v>
      </c>
      <c r="W1233" s="4"/>
      <c r="X1233" s="4"/>
      <c r="Y1233" s="4"/>
      <c r="Z1233" s="4" t="str">
        <f t="shared" si="98"/>
        <v>AEHG3</v>
      </c>
    </row>
    <row r="1234" spans="1:26" x14ac:dyDescent="0.35">
      <c r="A1234" s="4" t="s">
        <v>0</v>
      </c>
      <c r="B1234" s="4" t="s">
        <v>1</v>
      </c>
      <c r="C1234" s="4" t="s">
        <v>2</v>
      </c>
      <c r="D1234" s="4" t="s">
        <v>1110</v>
      </c>
      <c r="E1234" s="4" t="s">
        <v>1408</v>
      </c>
      <c r="F1234" s="4" t="s">
        <v>3091</v>
      </c>
      <c r="G1234" s="4" t="s">
        <v>2641</v>
      </c>
      <c r="H1234" s="4"/>
      <c r="I1234" s="4" t="s">
        <v>3089</v>
      </c>
      <c r="J1234" s="4" t="s">
        <v>4325</v>
      </c>
      <c r="K1234" s="4" t="s">
        <v>6008</v>
      </c>
      <c r="L1234" s="4" t="s">
        <v>7696</v>
      </c>
      <c r="M1234" s="5">
        <v>299</v>
      </c>
      <c r="N1234" s="5">
        <v>224.25</v>
      </c>
      <c r="O1234" s="5">
        <v>404</v>
      </c>
      <c r="P1234" s="6" t="s">
        <v>9371</v>
      </c>
      <c r="Q1234" s="4" t="s">
        <v>10966</v>
      </c>
      <c r="R1234" s="4" t="str">
        <f t="shared" si="99"/>
        <v>MKLP1 KIF23 Rabbit Monoclonal Antibody</v>
      </c>
      <c r="S1234" s="4" t="str">
        <f t="shared" si="95"/>
        <v>MKLP1 KIF23  Monoclonal Antibody</v>
      </c>
      <c r="T1234" s="4" t="str">
        <f t="shared" si="96"/>
        <v xml:space="preserve">MKLP1 KIF23  </v>
      </c>
      <c r="U1234" s="4" t="s">
        <v>12220</v>
      </c>
      <c r="V1234" s="4" t="str">
        <f t="shared" si="97"/>
        <v>Human, Species Mouse, Species Rat</v>
      </c>
      <c r="W1234" s="4"/>
      <c r="X1234" s="4"/>
      <c r="Y1234" s="4"/>
      <c r="Z1234" s="4" t="str">
        <f t="shared" si="98"/>
        <v>EG11</v>
      </c>
    </row>
    <row r="1235" spans="1:26" x14ac:dyDescent="0.35">
      <c r="A1235" s="7" t="s">
        <v>0</v>
      </c>
      <c r="B1235" s="7" t="s">
        <v>1</v>
      </c>
      <c r="C1235" s="7" t="s">
        <v>9</v>
      </c>
      <c r="D1235" s="7" t="s">
        <v>1111</v>
      </c>
      <c r="E1235" s="7" t="s">
        <v>1408</v>
      </c>
      <c r="F1235" s="7" t="s">
        <v>3091</v>
      </c>
      <c r="G1235" s="7" t="s">
        <v>2642</v>
      </c>
      <c r="H1235" s="7"/>
      <c r="I1235" s="7" t="s">
        <v>3089</v>
      </c>
      <c r="J1235" s="8" t="s">
        <v>4326</v>
      </c>
      <c r="K1235" s="4" t="s">
        <v>6009</v>
      </c>
      <c r="L1235" s="4" t="s">
        <v>7697</v>
      </c>
      <c r="M1235" s="5">
        <v>299</v>
      </c>
      <c r="N1235" s="5">
        <v>224.25</v>
      </c>
      <c r="O1235" s="5">
        <v>404</v>
      </c>
      <c r="P1235" s="6" t="s">
        <v>9372</v>
      </c>
      <c r="Q1235" s="4" t="s">
        <v>10967</v>
      </c>
      <c r="R1235" s="4" t="str">
        <f t="shared" si="99"/>
        <v>CD52 Monoclonal Antibody</v>
      </c>
      <c r="S1235" s="4" t="str">
        <f t="shared" si="95"/>
        <v>CD52 Monoclonal Antibody</v>
      </c>
      <c r="T1235" s="4" t="str">
        <f t="shared" si="96"/>
        <v xml:space="preserve">CD52 </v>
      </c>
      <c r="U1235" s="4" t="s">
        <v>12221</v>
      </c>
      <c r="V1235" s="4" t="str">
        <f t="shared" si="97"/>
        <v>Mouse</v>
      </c>
      <c r="W1235" s="4"/>
      <c r="X1235" s="4"/>
      <c r="Y1235" s="4"/>
      <c r="Z1235" s="4" t="str">
        <f t="shared" si="98"/>
        <v>AEIF3</v>
      </c>
    </row>
    <row r="1236" spans="1:26" x14ac:dyDescent="0.35">
      <c r="A1236" s="4" t="s">
        <v>0</v>
      </c>
      <c r="B1236" s="4" t="s">
        <v>1</v>
      </c>
      <c r="C1236" s="4" t="s">
        <v>4</v>
      </c>
      <c r="D1236" s="4" t="s">
        <v>1112</v>
      </c>
      <c r="E1236" s="4" t="s">
        <v>1408</v>
      </c>
      <c r="F1236" s="4" t="s">
        <v>3091</v>
      </c>
      <c r="G1236" s="4" t="s">
        <v>2643</v>
      </c>
      <c r="H1236" s="4"/>
      <c r="I1236" s="4" t="s">
        <v>3089</v>
      </c>
      <c r="J1236" s="4" t="s">
        <v>4327</v>
      </c>
      <c r="K1236" s="4" t="s">
        <v>6010</v>
      </c>
      <c r="L1236" s="4" t="s">
        <v>7698</v>
      </c>
      <c r="M1236" s="5">
        <v>299</v>
      </c>
      <c r="N1236" s="5">
        <v>224.25</v>
      </c>
      <c r="O1236" s="5">
        <v>404</v>
      </c>
      <c r="P1236" s="6" t="s">
        <v>9373</v>
      </c>
      <c r="Q1236" s="4" t="s">
        <v>10968</v>
      </c>
      <c r="R1236" s="4" t="str">
        <f t="shared" si="99"/>
        <v>CRYAB/Alpha B Crystallin Rabbit Monoclonal Antibody</v>
      </c>
      <c r="S1236" s="4" t="str">
        <f t="shared" si="95"/>
        <v>CRYAB/Alpha B Crystallin  Monoclonal Antibody</v>
      </c>
      <c r="T1236" s="4" t="str">
        <f t="shared" si="96"/>
        <v xml:space="preserve">CRYAB/Alpha B Crystallin  </v>
      </c>
      <c r="U1236" s="4" t="s">
        <v>12222</v>
      </c>
      <c r="V1236" s="4" t="str">
        <f t="shared" si="97"/>
        <v>Human, Species Rat</v>
      </c>
      <c r="W1236" s="4"/>
      <c r="X1236" s="4"/>
      <c r="Y1236" s="4"/>
      <c r="Z1236" s="4" t="str">
        <f t="shared" si="98"/>
        <v>ABHC3</v>
      </c>
    </row>
    <row r="1237" spans="1:26" x14ac:dyDescent="0.35">
      <c r="A1237" s="4" t="s">
        <v>0</v>
      </c>
      <c r="B1237" s="4" t="s">
        <v>1</v>
      </c>
      <c r="C1237" s="4" t="s">
        <v>2</v>
      </c>
      <c r="D1237" s="4" t="s">
        <v>1113</v>
      </c>
      <c r="E1237" s="4" t="s">
        <v>1408</v>
      </c>
      <c r="F1237" s="4" t="s">
        <v>3091</v>
      </c>
      <c r="G1237" s="4" t="s">
        <v>2644</v>
      </c>
      <c r="H1237" s="4"/>
      <c r="I1237" s="4" t="s">
        <v>3089</v>
      </c>
      <c r="J1237" s="4" t="s">
        <v>4328</v>
      </c>
      <c r="K1237" s="4" t="s">
        <v>6011</v>
      </c>
      <c r="L1237" s="4" t="s">
        <v>7699</v>
      </c>
      <c r="M1237" s="5">
        <v>299</v>
      </c>
      <c r="N1237" s="5">
        <v>224.25</v>
      </c>
      <c r="O1237" s="5">
        <v>404</v>
      </c>
      <c r="P1237" s="6" t="s">
        <v>9374</v>
      </c>
      <c r="Q1237" s="4" t="s">
        <v>10969</v>
      </c>
      <c r="R1237" s="4" t="str">
        <f t="shared" si="99"/>
        <v>LMO2 Monoclonal Antibody</v>
      </c>
      <c r="S1237" s="4" t="str">
        <f t="shared" si="95"/>
        <v>LMO2 Monoclonal Antibody</v>
      </c>
      <c r="T1237" s="4" t="str">
        <f t="shared" si="96"/>
        <v xml:space="preserve">LMO2 </v>
      </c>
      <c r="U1237" s="4" t="s">
        <v>1113</v>
      </c>
      <c r="V1237" s="4" t="str">
        <f t="shared" si="97"/>
        <v>Human, Species Mouse, Species Rat</v>
      </c>
      <c r="W1237" s="4"/>
      <c r="X1237" s="4"/>
      <c r="Y1237" s="4"/>
      <c r="Z1237" s="4" t="str">
        <f t="shared" si="98"/>
        <v>ACOA12</v>
      </c>
    </row>
    <row r="1238" spans="1:26" x14ac:dyDescent="0.35">
      <c r="A1238" s="4" t="s">
        <v>0</v>
      </c>
      <c r="B1238" s="4" t="s">
        <v>1</v>
      </c>
      <c r="C1238" s="4" t="s">
        <v>2</v>
      </c>
      <c r="D1238" s="4" t="s">
        <v>1114</v>
      </c>
      <c r="E1238" s="4" t="s">
        <v>1408</v>
      </c>
      <c r="F1238" s="4" t="s">
        <v>3091</v>
      </c>
      <c r="G1238" s="4" t="s">
        <v>2645</v>
      </c>
      <c r="H1238" s="4"/>
      <c r="I1238" s="4" t="s">
        <v>3089</v>
      </c>
      <c r="J1238" s="4" t="s">
        <v>4329</v>
      </c>
      <c r="K1238" s="4" t="s">
        <v>6012</v>
      </c>
      <c r="L1238" s="4" t="s">
        <v>7700</v>
      </c>
      <c r="M1238" s="5">
        <v>299</v>
      </c>
      <c r="N1238" s="5">
        <v>224.25</v>
      </c>
      <c r="O1238" s="5">
        <v>404</v>
      </c>
      <c r="P1238" s="6" t="s">
        <v>9375</v>
      </c>
      <c r="Q1238" s="4" t="s">
        <v>10970</v>
      </c>
      <c r="R1238" s="4" t="str">
        <f t="shared" si="99"/>
        <v>OPRD1/Delta Opioid Receptor Rabbit Monoclonal Antibody</v>
      </c>
      <c r="S1238" s="4" t="str">
        <f t="shared" si="95"/>
        <v>OPRD1/Delta Opioid Receptor  Monoclonal Antibody</v>
      </c>
      <c r="T1238" s="4" t="str">
        <f t="shared" si="96"/>
        <v xml:space="preserve">OPRD1/Delta Opioid Receptor  </v>
      </c>
      <c r="U1238" s="4" t="s">
        <v>12223</v>
      </c>
      <c r="V1238" s="4" t="str">
        <f t="shared" si="97"/>
        <v>Human, Species Mouse, Species Rat</v>
      </c>
      <c r="W1238" s="4"/>
      <c r="X1238" s="4"/>
      <c r="Y1238" s="4"/>
      <c r="Z1238" s="4" t="str">
        <f t="shared" si="98"/>
        <v>GFC15</v>
      </c>
    </row>
    <row r="1239" spans="1:26" x14ac:dyDescent="0.35">
      <c r="A1239" s="4" t="s">
        <v>0</v>
      </c>
      <c r="B1239" s="4" t="s">
        <v>1</v>
      </c>
      <c r="C1239" s="4" t="s">
        <v>2</v>
      </c>
      <c r="D1239" s="4" t="s">
        <v>1115</v>
      </c>
      <c r="E1239" s="4" t="s">
        <v>1408</v>
      </c>
      <c r="F1239" s="4" t="s">
        <v>3091</v>
      </c>
      <c r="G1239" s="4" t="s">
        <v>2646</v>
      </c>
      <c r="H1239" s="4"/>
      <c r="I1239" s="4" t="s">
        <v>3089</v>
      </c>
      <c r="J1239" s="4" t="s">
        <v>4330</v>
      </c>
      <c r="K1239" s="4" t="s">
        <v>6013</v>
      </c>
      <c r="L1239" s="4" t="s">
        <v>7701</v>
      </c>
      <c r="M1239" s="5">
        <v>299</v>
      </c>
      <c r="N1239" s="5">
        <v>224.25</v>
      </c>
      <c r="O1239" s="5">
        <v>404</v>
      </c>
      <c r="P1239" s="6" t="s">
        <v>9376</v>
      </c>
      <c r="Q1239" s="4" t="s">
        <v>10971</v>
      </c>
      <c r="R1239" s="4" t="str">
        <f t="shared" si="99"/>
        <v>Glycogen synthase GYS1 Rabbit Monoclonal Antibody</v>
      </c>
      <c r="S1239" s="4" t="str">
        <f t="shared" si="95"/>
        <v>Glycogen synthase GYS1  Monoclonal Antibody</v>
      </c>
      <c r="T1239" s="4" t="str">
        <f t="shared" si="96"/>
        <v xml:space="preserve">Glycogen synthase GYS1  </v>
      </c>
      <c r="U1239" s="4" t="s">
        <v>12224</v>
      </c>
      <c r="V1239" s="4" t="str">
        <f t="shared" si="97"/>
        <v>Human, Species Mouse, Species Rat</v>
      </c>
      <c r="W1239" s="4"/>
      <c r="X1239" s="4"/>
      <c r="Y1239" s="4"/>
      <c r="Z1239" s="4" t="str">
        <f t="shared" si="98"/>
        <v>GEF7</v>
      </c>
    </row>
    <row r="1240" spans="1:26" x14ac:dyDescent="0.35">
      <c r="A1240" s="4" t="s">
        <v>0</v>
      </c>
      <c r="B1240" s="4" t="s">
        <v>1</v>
      </c>
      <c r="C1240" s="4" t="s">
        <v>2</v>
      </c>
      <c r="D1240" s="4" t="s">
        <v>1116</v>
      </c>
      <c r="E1240" s="4" t="s">
        <v>1408</v>
      </c>
      <c r="F1240" s="4" t="s">
        <v>3091</v>
      </c>
      <c r="G1240" s="4" t="s">
        <v>2647</v>
      </c>
      <c r="H1240" s="4"/>
      <c r="I1240" s="4" t="s">
        <v>3089</v>
      </c>
      <c r="J1240" s="4" t="s">
        <v>4331</v>
      </c>
      <c r="K1240" s="4" t="s">
        <v>6014</v>
      </c>
      <c r="L1240" s="4" t="s">
        <v>7702</v>
      </c>
      <c r="M1240" s="5">
        <v>299</v>
      </c>
      <c r="N1240" s="5">
        <v>224.25</v>
      </c>
      <c r="O1240" s="5">
        <v>404</v>
      </c>
      <c r="P1240" s="6" t="s">
        <v>9377</v>
      </c>
      <c r="Q1240" s="4" t="s">
        <v>10972</v>
      </c>
      <c r="R1240" s="4" t="str">
        <f t="shared" si="99"/>
        <v>CCR8 Monoclonal Antibody</v>
      </c>
      <c r="S1240" s="4" t="str">
        <f t="shared" si="95"/>
        <v>CCR8 Monoclonal Antibody</v>
      </c>
      <c r="T1240" s="4" t="str">
        <f t="shared" si="96"/>
        <v xml:space="preserve">CCR8 </v>
      </c>
      <c r="U1240" s="4" t="s">
        <v>12225</v>
      </c>
      <c r="V1240" s="4" t="str">
        <f t="shared" si="97"/>
        <v>Human, Species Mouse, Species Rat</v>
      </c>
      <c r="W1240" s="4"/>
      <c r="X1240" s="4"/>
      <c r="Y1240" s="4"/>
      <c r="Z1240" s="4" t="str">
        <f t="shared" si="98"/>
        <v>ACHG3</v>
      </c>
    </row>
    <row r="1241" spans="1:26" x14ac:dyDescent="0.35">
      <c r="A1241" s="4" t="s">
        <v>0</v>
      </c>
      <c r="B1241" s="4" t="s">
        <v>1</v>
      </c>
      <c r="C1241" s="4" t="s">
        <v>2</v>
      </c>
      <c r="D1241" s="4" t="s">
        <v>1117</v>
      </c>
      <c r="E1241" s="4" t="s">
        <v>1408</v>
      </c>
      <c r="F1241" s="4" t="s">
        <v>3091</v>
      </c>
      <c r="G1241" s="4" t="s">
        <v>2648</v>
      </c>
      <c r="H1241" s="4"/>
      <c r="I1241" s="4" t="s">
        <v>3089</v>
      </c>
      <c r="J1241" s="4" t="s">
        <v>4332</v>
      </c>
      <c r="K1241" s="4" t="s">
        <v>6015</v>
      </c>
      <c r="L1241" s="4" t="s">
        <v>7703</v>
      </c>
      <c r="M1241" s="5">
        <v>299</v>
      </c>
      <c r="N1241" s="5">
        <v>224.25</v>
      </c>
      <c r="O1241" s="5">
        <v>404</v>
      </c>
      <c r="P1241" s="6" t="s">
        <v>9378</v>
      </c>
      <c r="Q1241" s="4" t="s">
        <v>10973</v>
      </c>
      <c r="R1241" s="4" t="str">
        <f t="shared" si="99"/>
        <v>Bad Rabbit Monoclonal Antibody</v>
      </c>
      <c r="S1241" s="4" t="str">
        <f t="shared" si="95"/>
        <v>Bad  Monoclonal Antibody</v>
      </c>
      <c r="T1241" s="4" t="str">
        <f t="shared" si="96"/>
        <v xml:space="preserve">Bad  </v>
      </c>
      <c r="U1241" s="4" t="s">
        <v>12226</v>
      </c>
      <c r="V1241" s="4" t="str">
        <f t="shared" si="97"/>
        <v>Human, Species Mouse, Species Rat</v>
      </c>
      <c r="W1241" s="4"/>
      <c r="X1241" s="4"/>
      <c r="Y1241" s="4"/>
      <c r="Z1241" s="4" t="str">
        <f t="shared" si="98"/>
        <v>CHC2</v>
      </c>
    </row>
    <row r="1242" spans="1:26" x14ac:dyDescent="0.35">
      <c r="A1242" s="4" t="s">
        <v>0</v>
      </c>
      <c r="B1242" s="4" t="s">
        <v>1</v>
      </c>
      <c r="C1242" s="4" t="s">
        <v>4</v>
      </c>
      <c r="D1242" s="4" t="s">
        <v>1118</v>
      </c>
      <c r="E1242" s="4" t="s">
        <v>1408</v>
      </c>
      <c r="F1242" s="4" t="s">
        <v>3091</v>
      </c>
      <c r="G1242" s="4" t="s">
        <v>2649</v>
      </c>
      <c r="H1242" s="4"/>
      <c r="I1242" s="4" t="s">
        <v>3089</v>
      </c>
      <c r="J1242" s="4" t="s">
        <v>4333</v>
      </c>
      <c r="K1242" s="4" t="s">
        <v>6016</v>
      </c>
      <c r="L1242" s="4" t="s">
        <v>7704</v>
      </c>
      <c r="M1242" s="5">
        <v>299</v>
      </c>
      <c r="N1242" s="5">
        <v>224.25</v>
      </c>
      <c r="O1242" s="5">
        <v>404</v>
      </c>
      <c r="P1242" s="6" t="s">
        <v>9379</v>
      </c>
      <c r="Q1242" s="4" t="s">
        <v>10974</v>
      </c>
      <c r="R1242" s="4" t="str">
        <f t="shared" si="99"/>
        <v>gamma Synuclein Rabbit Monoclonal Antibody</v>
      </c>
      <c r="S1242" s="4" t="str">
        <f t="shared" si="95"/>
        <v>gamma Synuclein  Monoclonal Antibody</v>
      </c>
      <c r="T1242" s="4" t="str">
        <f t="shared" si="96"/>
        <v xml:space="preserve">gamma Synuclein  </v>
      </c>
      <c r="U1242" s="4" t="s">
        <v>12227</v>
      </c>
      <c r="V1242" s="4" t="str">
        <f t="shared" si="97"/>
        <v>Human, Species Rat</v>
      </c>
      <c r="W1242" s="4"/>
      <c r="X1242" s="4"/>
      <c r="Y1242" s="4"/>
      <c r="Z1242" s="4" t="str">
        <f t="shared" si="98"/>
        <v>ADEE19</v>
      </c>
    </row>
    <row r="1243" spans="1:26" x14ac:dyDescent="0.35">
      <c r="A1243" s="4" t="s">
        <v>0</v>
      </c>
      <c r="B1243" s="4" t="s">
        <v>1</v>
      </c>
      <c r="C1243" s="4" t="s">
        <v>2</v>
      </c>
      <c r="D1243" s="4" t="s">
        <v>1119</v>
      </c>
      <c r="E1243" s="4" t="s">
        <v>1408</v>
      </c>
      <c r="F1243" s="4" t="s">
        <v>3091</v>
      </c>
      <c r="G1243" s="4" t="s">
        <v>2650</v>
      </c>
      <c r="H1243" s="4"/>
      <c r="I1243" s="4" t="s">
        <v>3089</v>
      </c>
      <c r="J1243" s="4" t="s">
        <v>4334</v>
      </c>
      <c r="K1243" s="4" t="s">
        <v>6017</v>
      </c>
      <c r="L1243" s="4" t="s">
        <v>7705</v>
      </c>
      <c r="M1243" s="5">
        <v>299</v>
      </c>
      <c r="N1243" s="5">
        <v>224.25</v>
      </c>
      <c r="O1243" s="5">
        <v>404</v>
      </c>
      <c r="P1243" s="6" t="s">
        <v>9380</v>
      </c>
      <c r="Q1243" s="4" t="s">
        <v>10975</v>
      </c>
      <c r="R1243" s="4" t="str">
        <f t="shared" si="99"/>
        <v>Cytochrome C CYCS Rabbit Monoclonal Antibody</v>
      </c>
      <c r="S1243" s="4" t="str">
        <f t="shared" si="95"/>
        <v>Cytochrome C CYCS  Monoclonal Antibody</v>
      </c>
      <c r="T1243" s="4" t="str">
        <f t="shared" si="96"/>
        <v xml:space="preserve">Cytochrome C CYCS  </v>
      </c>
      <c r="U1243" s="4" t="s">
        <v>12228</v>
      </c>
      <c r="V1243" s="4" t="str">
        <f t="shared" si="97"/>
        <v>Human, Species Mouse, Species Rat</v>
      </c>
      <c r="W1243" s="4"/>
      <c r="X1243" s="4"/>
      <c r="Y1243" s="4"/>
      <c r="Z1243" s="4" t="str">
        <f t="shared" si="98"/>
        <v>FOA3</v>
      </c>
    </row>
    <row r="1244" spans="1:26" x14ac:dyDescent="0.35">
      <c r="A1244" s="4" t="s">
        <v>0</v>
      </c>
      <c r="B1244" s="4" t="s">
        <v>1</v>
      </c>
      <c r="C1244" s="4" t="s">
        <v>2</v>
      </c>
      <c r="D1244" s="4" t="s">
        <v>1119</v>
      </c>
      <c r="E1244" s="4" t="s">
        <v>1408</v>
      </c>
      <c r="F1244" s="4" t="s">
        <v>3091</v>
      </c>
      <c r="G1244" s="4" t="s">
        <v>2651</v>
      </c>
      <c r="H1244" s="4"/>
      <c r="I1244" s="4" t="s">
        <v>3089</v>
      </c>
      <c r="J1244" s="4" t="s">
        <v>4335</v>
      </c>
      <c r="K1244" s="4" t="s">
        <v>6018</v>
      </c>
      <c r="L1244" s="4" t="s">
        <v>7706</v>
      </c>
      <c r="M1244" s="5">
        <v>299</v>
      </c>
      <c r="N1244" s="5">
        <v>224.25</v>
      </c>
      <c r="O1244" s="5">
        <v>404</v>
      </c>
      <c r="P1244" s="6" t="s">
        <v>9381</v>
      </c>
      <c r="Q1244" s="4" t="s">
        <v>10975</v>
      </c>
      <c r="R1244" s="4" t="str">
        <f t="shared" si="99"/>
        <v>Cytochrome C CYCS Rabbit Monoclonal Antibody</v>
      </c>
      <c r="S1244" s="4" t="str">
        <f t="shared" si="95"/>
        <v>Cytochrome C CYCS  Monoclonal Antibody</v>
      </c>
      <c r="T1244" s="4" t="str">
        <f t="shared" si="96"/>
        <v xml:space="preserve">Cytochrome C CYCS  </v>
      </c>
      <c r="U1244" s="4" t="s">
        <v>12228</v>
      </c>
      <c r="V1244" s="4" t="str">
        <f t="shared" si="97"/>
        <v>Human, Species Mouse, Species Rat</v>
      </c>
      <c r="W1244" s="4"/>
      <c r="X1244" s="4"/>
      <c r="Y1244" s="4"/>
      <c r="Z1244" s="4" t="str">
        <f t="shared" si="98"/>
        <v>GOC3</v>
      </c>
    </row>
    <row r="1245" spans="1:26" x14ac:dyDescent="0.35">
      <c r="A1245" s="4" t="s">
        <v>0</v>
      </c>
      <c r="B1245" s="4" t="s">
        <v>1</v>
      </c>
      <c r="C1245" s="4" t="s">
        <v>2</v>
      </c>
      <c r="D1245" s="4" t="s">
        <v>1120</v>
      </c>
      <c r="E1245" s="4" t="s">
        <v>1408</v>
      </c>
      <c r="F1245" s="4" t="s">
        <v>3091</v>
      </c>
      <c r="G1245" s="4" t="s">
        <v>2652</v>
      </c>
      <c r="H1245" s="4"/>
      <c r="I1245" s="4" t="s">
        <v>3089</v>
      </c>
      <c r="J1245" s="4" t="s">
        <v>4336</v>
      </c>
      <c r="K1245" s="4" t="s">
        <v>6019</v>
      </c>
      <c r="L1245" s="4" t="s">
        <v>7707</v>
      </c>
      <c r="M1245" s="5">
        <v>299</v>
      </c>
      <c r="N1245" s="5">
        <v>224.25</v>
      </c>
      <c r="O1245" s="5">
        <v>404</v>
      </c>
      <c r="P1245" s="6" t="s">
        <v>9382</v>
      </c>
      <c r="Q1245" s="4" t="s">
        <v>10976</v>
      </c>
      <c r="R1245" s="4" t="str">
        <f t="shared" si="99"/>
        <v>MEKK3 MAP3K3 Rabbit Monoclonal Antibody</v>
      </c>
      <c r="S1245" s="4" t="str">
        <f t="shared" si="95"/>
        <v>MEKK3 MAP3K3  Monoclonal Antibody</v>
      </c>
      <c r="T1245" s="4" t="str">
        <f t="shared" si="96"/>
        <v xml:space="preserve">MEKK3 MAP3K3  </v>
      </c>
      <c r="U1245" s="4" t="s">
        <v>12229</v>
      </c>
      <c r="V1245" s="4" t="str">
        <f t="shared" si="97"/>
        <v>Human, Species Mouse, Species Rat</v>
      </c>
      <c r="W1245" s="4"/>
      <c r="X1245" s="4"/>
      <c r="Y1245" s="4"/>
      <c r="Z1245" s="4" t="str">
        <f t="shared" si="98"/>
        <v>HHC13</v>
      </c>
    </row>
    <row r="1246" spans="1:26" x14ac:dyDescent="0.35">
      <c r="A1246" s="4" t="s">
        <v>0</v>
      </c>
      <c r="B1246" s="4" t="s">
        <v>1</v>
      </c>
      <c r="C1246" s="4" t="s">
        <v>2</v>
      </c>
      <c r="D1246" s="4" t="s">
        <v>1121</v>
      </c>
      <c r="E1246" s="4" t="s">
        <v>1408</v>
      </c>
      <c r="F1246" s="4" t="s">
        <v>3091</v>
      </c>
      <c r="G1246" s="4" t="s">
        <v>2653</v>
      </c>
      <c r="H1246" s="4"/>
      <c r="I1246" s="4" t="s">
        <v>3089</v>
      </c>
      <c r="J1246" s="4" t="s">
        <v>4337</v>
      </c>
      <c r="K1246" s="4" t="s">
        <v>6020</v>
      </c>
      <c r="L1246" s="4" t="s">
        <v>7708</v>
      </c>
      <c r="M1246" s="5">
        <v>299</v>
      </c>
      <c r="N1246" s="5">
        <v>224.25</v>
      </c>
      <c r="O1246" s="5">
        <v>404</v>
      </c>
      <c r="P1246" s="6" t="s">
        <v>9383</v>
      </c>
      <c r="Q1246" s="4" t="s">
        <v>10977</v>
      </c>
      <c r="R1246" s="4" t="str">
        <f t="shared" si="99"/>
        <v>NPRC Rabbit Monoclonal Antibody</v>
      </c>
      <c r="S1246" s="4" t="str">
        <f t="shared" si="95"/>
        <v>NPRC  Monoclonal Antibody</v>
      </c>
      <c r="T1246" s="4" t="str">
        <f t="shared" si="96"/>
        <v xml:space="preserve">NPRC  </v>
      </c>
      <c r="U1246" s="4" t="s">
        <v>12230</v>
      </c>
      <c r="V1246" s="4" t="str">
        <f t="shared" si="97"/>
        <v>Human, Species Mouse, Species Rat</v>
      </c>
      <c r="W1246" s="4"/>
      <c r="X1246" s="4"/>
      <c r="Y1246" s="4"/>
      <c r="Z1246" s="4" t="str">
        <f t="shared" si="98"/>
        <v>AEDH14</v>
      </c>
    </row>
    <row r="1247" spans="1:26" x14ac:dyDescent="0.35">
      <c r="A1247" s="4" t="s">
        <v>0</v>
      </c>
      <c r="B1247" s="4" t="s">
        <v>1</v>
      </c>
      <c r="C1247" s="4" t="s">
        <v>2</v>
      </c>
      <c r="D1247" s="4" t="s">
        <v>1122</v>
      </c>
      <c r="E1247" s="4" t="s">
        <v>1408</v>
      </c>
      <c r="F1247" s="4" t="s">
        <v>3091</v>
      </c>
      <c r="G1247" s="4" t="s">
        <v>2654</v>
      </c>
      <c r="H1247" s="4"/>
      <c r="I1247" s="4" t="s">
        <v>3089</v>
      </c>
      <c r="J1247" s="4" t="s">
        <v>4338</v>
      </c>
      <c r="K1247" s="4" t="s">
        <v>6021</v>
      </c>
      <c r="L1247" s="4" t="s">
        <v>7709</v>
      </c>
      <c r="M1247" s="5">
        <v>299</v>
      </c>
      <c r="N1247" s="5">
        <v>224.25</v>
      </c>
      <c r="O1247" s="5">
        <v>404</v>
      </c>
      <c r="P1247" s="6" t="s">
        <v>9384</v>
      </c>
      <c r="Q1247" s="4" t="s">
        <v>10978</v>
      </c>
      <c r="R1247" s="4" t="str">
        <f t="shared" si="99"/>
        <v>ATP5A1/Atp5A Rabbit Monoclonal Antibody</v>
      </c>
      <c r="S1247" s="4" t="str">
        <f t="shared" si="95"/>
        <v>ATP5A1/Atp5A  Monoclonal Antibody</v>
      </c>
      <c r="T1247" s="4" t="str">
        <f t="shared" si="96"/>
        <v xml:space="preserve">ATP5A1/Atp5A  </v>
      </c>
      <c r="U1247" s="4" t="s">
        <v>12231</v>
      </c>
      <c r="V1247" s="4" t="str">
        <f t="shared" si="97"/>
        <v>Human, Species Mouse, Species Rat</v>
      </c>
      <c r="W1247" s="4"/>
      <c r="X1247" s="4"/>
      <c r="Y1247" s="4"/>
      <c r="Z1247" s="4" t="str">
        <f t="shared" si="98"/>
        <v>AAFC1</v>
      </c>
    </row>
    <row r="1248" spans="1:26" x14ac:dyDescent="0.35">
      <c r="A1248" s="4" t="s">
        <v>0</v>
      </c>
      <c r="B1248" s="4" t="s">
        <v>1</v>
      </c>
      <c r="C1248" s="4" t="s">
        <v>2</v>
      </c>
      <c r="D1248" s="4" t="s">
        <v>1123</v>
      </c>
      <c r="E1248" s="4" t="s">
        <v>1408</v>
      </c>
      <c r="F1248" s="4" t="s">
        <v>3091</v>
      </c>
      <c r="G1248" s="4" t="s">
        <v>2655</v>
      </c>
      <c r="H1248" s="4"/>
      <c r="I1248" s="4" t="s">
        <v>3089</v>
      </c>
      <c r="J1248" s="4" t="s">
        <v>4339</v>
      </c>
      <c r="K1248" s="4" t="s">
        <v>6022</v>
      </c>
      <c r="L1248" s="4" t="s">
        <v>7710</v>
      </c>
      <c r="M1248" s="5">
        <v>299</v>
      </c>
      <c r="N1248" s="5">
        <v>224.25</v>
      </c>
      <c r="O1248" s="5">
        <v>404</v>
      </c>
      <c r="P1248" s="6" t="s">
        <v>9385</v>
      </c>
      <c r="Q1248" s="4" t="s">
        <v>10979</v>
      </c>
      <c r="R1248" s="4" t="str">
        <f t="shared" si="99"/>
        <v>HSPA4 Rabbit Monoclonal Antibody</v>
      </c>
      <c r="S1248" s="4" t="str">
        <f t="shared" si="95"/>
        <v>HSPA4  Monoclonal Antibody</v>
      </c>
      <c r="T1248" s="4" t="str">
        <f t="shared" si="96"/>
        <v xml:space="preserve">HSPA4  </v>
      </c>
      <c r="U1248" s="4" t="s">
        <v>1123</v>
      </c>
      <c r="V1248" s="4" t="str">
        <f t="shared" si="97"/>
        <v>Human, Species Mouse, Species Rat</v>
      </c>
      <c r="W1248" s="4"/>
      <c r="X1248" s="4"/>
      <c r="Y1248" s="4"/>
      <c r="Z1248" s="4" t="str">
        <f t="shared" si="98"/>
        <v>IAB8</v>
      </c>
    </row>
    <row r="1249" spans="1:26" x14ac:dyDescent="0.35">
      <c r="A1249" s="4" t="s">
        <v>0</v>
      </c>
      <c r="B1249" s="4" t="s">
        <v>1</v>
      </c>
      <c r="C1249" s="4" t="s">
        <v>2</v>
      </c>
      <c r="D1249" s="4" t="s">
        <v>1124</v>
      </c>
      <c r="E1249" s="4" t="s">
        <v>1408</v>
      </c>
      <c r="F1249" s="4" t="s">
        <v>3091</v>
      </c>
      <c r="G1249" s="4" t="s">
        <v>2656</v>
      </c>
      <c r="H1249" s="4"/>
      <c r="I1249" s="4" t="s">
        <v>3089</v>
      </c>
      <c r="J1249" s="4" t="s">
        <v>4340</v>
      </c>
      <c r="K1249" s="4" t="s">
        <v>6023</v>
      </c>
      <c r="L1249" s="4" t="s">
        <v>7711</v>
      </c>
      <c r="M1249" s="5">
        <v>299</v>
      </c>
      <c r="N1249" s="5">
        <v>224.25</v>
      </c>
      <c r="O1249" s="5">
        <v>404</v>
      </c>
      <c r="P1249" s="6" t="s">
        <v>9386</v>
      </c>
      <c r="Q1249" s="4" t="s">
        <v>10980</v>
      </c>
      <c r="R1249" s="4" t="str">
        <f t="shared" si="99"/>
        <v>SA2 Rabbit Monoclonal Antibody</v>
      </c>
      <c r="S1249" s="4" t="str">
        <f t="shared" si="95"/>
        <v>SA2  Monoclonal Antibody</v>
      </c>
      <c r="T1249" s="4" t="str">
        <f t="shared" si="96"/>
        <v xml:space="preserve">SA2  </v>
      </c>
      <c r="U1249" s="4" t="s">
        <v>12232</v>
      </c>
      <c r="V1249" s="4" t="str">
        <f t="shared" si="97"/>
        <v>Human, Species Mouse, Species Rat</v>
      </c>
      <c r="W1249" s="4"/>
      <c r="X1249" s="4"/>
      <c r="Y1249" s="4"/>
      <c r="Z1249" s="4" t="str">
        <f t="shared" si="98"/>
        <v>ADEG19</v>
      </c>
    </row>
    <row r="1250" spans="1:26" x14ac:dyDescent="0.35">
      <c r="A1250" s="4" t="s">
        <v>0</v>
      </c>
      <c r="B1250" s="4" t="s">
        <v>1</v>
      </c>
      <c r="C1250" s="4" t="s">
        <v>2</v>
      </c>
      <c r="D1250" s="4" t="s">
        <v>1125</v>
      </c>
      <c r="E1250" s="4" t="s">
        <v>1408</v>
      </c>
      <c r="F1250" s="4" t="s">
        <v>3091</v>
      </c>
      <c r="G1250" s="4" t="s">
        <v>2657</v>
      </c>
      <c r="H1250" s="4"/>
      <c r="I1250" s="4" t="s">
        <v>3089</v>
      </c>
      <c r="J1250" s="4" t="s">
        <v>4341</v>
      </c>
      <c r="K1250" s="4" t="s">
        <v>6024</v>
      </c>
      <c r="L1250" s="4" t="s">
        <v>7712</v>
      </c>
      <c r="M1250" s="5">
        <v>299</v>
      </c>
      <c r="N1250" s="5">
        <v>224.25</v>
      </c>
      <c r="O1250" s="5">
        <v>404</v>
      </c>
      <c r="P1250" s="6" t="s">
        <v>9387</v>
      </c>
      <c r="Q1250" s="4" t="s">
        <v>10981</v>
      </c>
      <c r="R1250" s="4" t="str">
        <f t="shared" si="99"/>
        <v>LMAN1 Monoclonal Antibody</v>
      </c>
      <c r="S1250" s="4" t="str">
        <f t="shared" si="95"/>
        <v>LMAN1 Monoclonal Antibody</v>
      </c>
      <c r="T1250" s="4" t="str">
        <f t="shared" si="96"/>
        <v xml:space="preserve">LMAN1 </v>
      </c>
      <c r="U1250" s="4" t="s">
        <v>1125</v>
      </c>
      <c r="V1250" s="4" t="str">
        <f t="shared" si="97"/>
        <v>Human, Species Mouse, Species Rat</v>
      </c>
      <c r="W1250" s="4"/>
      <c r="X1250" s="4"/>
      <c r="Y1250" s="4"/>
      <c r="Z1250" s="4" t="str">
        <f t="shared" si="98"/>
        <v>AEBI12</v>
      </c>
    </row>
    <row r="1251" spans="1:26" x14ac:dyDescent="0.35">
      <c r="A1251" s="4" t="s">
        <v>0</v>
      </c>
      <c r="B1251" s="4" t="s">
        <v>1</v>
      </c>
      <c r="C1251" s="4" t="s">
        <v>5</v>
      </c>
      <c r="D1251" s="4" t="s">
        <v>1126</v>
      </c>
      <c r="E1251" s="4" t="s">
        <v>1408</v>
      </c>
      <c r="F1251" s="4" t="s">
        <v>3091</v>
      </c>
      <c r="G1251" s="4" t="s">
        <v>2658</v>
      </c>
      <c r="H1251" s="4"/>
      <c r="I1251" s="4" t="s">
        <v>3089</v>
      </c>
      <c r="J1251" s="4" t="s">
        <v>4342</v>
      </c>
      <c r="K1251" s="4" t="s">
        <v>6025</v>
      </c>
      <c r="L1251" s="4" t="s">
        <v>7713</v>
      </c>
      <c r="M1251" s="5">
        <v>299</v>
      </c>
      <c r="N1251" s="5">
        <v>224.25</v>
      </c>
      <c r="O1251" s="5">
        <v>404</v>
      </c>
      <c r="P1251" s="6" t="s">
        <v>9388</v>
      </c>
      <c r="Q1251" s="4" t="s">
        <v>10982</v>
      </c>
      <c r="R1251" s="4" t="str">
        <f t="shared" si="99"/>
        <v>PRAS40 AKT1S1 Rabbit Monoclonal Antibody</v>
      </c>
      <c r="S1251" s="4" t="str">
        <f t="shared" si="95"/>
        <v>PRAS40 AKT1S1  Monoclonal Antibody</v>
      </c>
      <c r="T1251" s="4" t="str">
        <f t="shared" si="96"/>
        <v xml:space="preserve">PRAS40 AKT1S1  </v>
      </c>
      <c r="U1251" s="4" t="s">
        <v>12233</v>
      </c>
      <c r="V1251" s="4" t="str">
        <f t="shared" si="97"/>
        <v>Human, Species Mouse</v>
      </c>
      <c r="W1251" s="4"/>
      <c r="X1251" s="4"/>
      <c r="Y1251" s="4"/>
      <c r="Z1251" s="4" t="str">
        <f t="shared" si="98"/>
        <v>ABIO1</v>
      </c>
    </row>
    <row r="1252" spans="1:26" x14ac:dyDescent="0.35">
      <c r="A1252" s="4" t="s">
        <v>0</v>
      </c>
      <c r="B1252" s="4" t="s">
        <v>1</v>
      </c>
      <c r="C1252" s="4" t="s">
        <v>2</v>
      </c>
      <c r="D1252" s="4" t="s">
        <v>1126</v>
      </c>
      <c r="E1252" s="4" t="s">
        <v>1408</v>
      </c>
      <c r="F1252" s="4" t="s">
        <v>3091</v>
      </c>
      <c r="G1252" s="4" t="s">
        <v>2659</v>
      </c>
      <c r="H1252" s="4"/>
      <c r="I1252" s="4" t="s">
        <v>3089</v>
      </c>
      <c r="J1252" s="4" t="s">
        <v>4343</v>
      </c>
      <c r="K1252" s="4" t="s">
        <v>6026</v>
      </c>
      <c r="L1252" s="4" t="s">
        <v>7714</v>
      </c>
      <c r="M1252" s="5">
        <v>299</v>
      </c>
      <c r="N1252" s="5">
        <v>224.25</v>
      </c>
      <c r="O1252" s="5">
        <v>404</v>
      </c>
      <c r="P1252" s="6" t="s">
        <v>9389</v>
      </c>
      <c r="Q1252" s="4" t="s">
        <v>10983</v>
      </c>
      <c r="R1252" s="4" t="str">
        <f t="shared" si="99"/>
        <v>PRAS40 AKT1S1 Monoclonal Antibody</v>
      </c>
      <c r="S1252" s="4" t="str">
        <f t="shared" si="95"/>
        <v>PRAS40 AKT1S1 Monoclonal Antibody</v>
      </c>
      <c r="T1252" s="4" t="str">
        <f t="shared" si="96"/>
        <v xml:space="preserve">PRAS40 AKT1S1 </v>
      </c>
      <c r="U1252" s="4" t="s">
        <v>12233</v>
      </c>
      <c r="V1252" s="4" t="str">
        <f t="shared" si="97"/>
        <v>Human, Species Mouse, Species Rat</v>
      </c>
      <c r="W1252" s="4"/>
      <c r="X1252" s="4"/>
      <c r="Y1252" s="4"/>
      <c r="Z1252" s="4" t="str">
        <f t="shared" si="98"/>
        <v>ACHD1</v>
      </c>
    </row>
    <row r="1253" spans="1:26" x14ac:dyDescent="0.35">
      <c r="A1253" s="4" t="s">
        <v>0</v>
      </c>
      <c r="B1253" s="4" t="s">
        <v>1</v>
      </c>
      <c r="C1253" s="4" t="s">
        <v>3</v>
      </c>
      <c r="D1253" s="4" t="s">
        <v>1127</v>
      </c>
      <c r="E1253" s="4" t="s">
        <v>1408</v>
      </c>
      <c r="F1253" s="4" t="s">
        <v>3091</v>
      </c>
      <c r="G1253" s="4" t="s">
        <v>2660</v>
      </c>
      <c r="H1253" s="4"/>
      <c r="I1253" s="4" t="s">
        <v>3089</v>
      </c>
      <c r="J1253" s="4" t="s">
        <v>4344</v>
      </c>
      <c r="K1253" s="4" t="s">
        <v>6027</v>
      </c>
      <c r="L1253" s="4" t="s">
        <v>7715</v>
      </c>
      <c r="M1253" s="5">
        <v>299</v>
      </c>
      <c r="N1253" s="5">
        <v>224.25</v>
      </c>
      <c r="O1253" s="5">
        <v>404</v>
      </c>
      <c r="P1253" s="6" t="s">
        <v>9390</v>
      </c>
      <c r="Q1253" s="4" t="s">
        <v>10984</v>
      </c>
      <c r="R1253" s="4" t="str">
        <f t="shared" si="99"/>
        <v>MTCO2 Rabbit Monoclonal Antibody</v>
      </c>
      <c r="S1253" s="4" t="str">
        <f t="shared" si="95"/>
        <v>MTCO2  Monoclonal Antibody</v>
      </c>
      <c r="T1253" s="4" t="str">
        <f t="shared" si="96"/>
        <v xml:space="preserve">MTCO2  </v>
      </c>
      <c r="U1253" s="4" t="s">
        <v>12234</v>
      </c>
      <c r="V1253" s="4" t="str">
        <f t="shared" si="97"/>
        <v>Human</v>
      </c>
      <c r="W1253" s="4"/>
      <c r="X1253" s="4"/>
      <c r="Y1253" s="4"/>
      <c r="Z1253" s="4" t="str">
        <f t="shared" si="98"/>
        <v>FHI13</v>
      </c>
    </row>
    <row r="1254" spans="1:26" x14ac:dyDescent="0.35">
      <c r="A1254" s="4" t="s">
        <v>0</v>
      </c>
      <c r="B1254" s="4" t="s">
        <v>1</v>
      </c>
      <c r="C1254" s="4" t="s">
        <v>5</v>
      </c>
      <c r="D1254" s="4" t="s">
        <v>1128</v>
      </c>
      <c r="E1254" s="4" t="s">
        <v>1408</v>
      </c>
      <c r="F1254" s="4" t="s">
        <v>3091</v>
      </c>
      <c r="G1254" s="4" t="s">
        <v>2661</v>
      </c>
      <c r="H1254" s="4"/>
      <c r="I1254" s="4" t="s">
        <v>3089</v>
      </c>
      <c r="J1254" s="4" t="s">
        <v>4345</v>
      </c>
      <c r="K1254" s="4" t="s">
        <v>6028</v>
      </c>
      <c r="L1254" s="4" t="s">
        <v>7716</v>
      </c>
      <c r="M1254" s="5">
        <v>299</v>
      </c>
      <c r="N1254" s="5">
        <v>224.25</v>
      </c>
      <c r="O1254" s="5">
        <v>404</v>
      </c>
      <c r="P1254" s="6" t="s">
        <v>9391</v>
      </c>
      <c r="Q1254" s="4" t="s">
        <v>10985</v>
      </c>
      <c r="R1254" s="4" t="str">
        <f t="shared" si="99"/>
        <v>MCM5 Monoclonal Antibody</v>
      </c>
      <c r="S1254" s="4" t="str">
        <f t="shared" si="95"/>
        <v>MCM5 Monoclonal Antibody</v>
      </c>
      <c r="T1254" s="4" t="str">
        <f t="shared" si="96"/>
        <v xml:space="preserve">MCM5 </v>
      </c>
      <c r="U1254" s="4" t="s">
        <v>1128</v>
      </c>
      <c r="V1254" s="4" t="str">
        <f t="shared" si="97"/>
        <v>Human, Species Mouse</v>
      </c>
      <c r="W1254" s="4"/>
      <c r="X1254" s="4"/>
      <c r="Y1254" s="4"/>
      <c r="Z1254" s="4" t="str">
        <f t="shared" si="98"/>
        <v>ADID13</v>
      </c>
    </row>
    <row r="1255" spans="1:26" x14ac:dyDescent="0.35">
      <c r="A1255" s="4" t="s">
        <v>0</v>
      </c>
      <c r="B1255" s="4" t="s">
        <v>1</v>
      </c>
      <c r="C1255" s="4" t="s">
        <v>3</v>
      </c>
      <c r="D1255" s="4" t="s">
        <v>1129</v>
      </c>
      <c r="E1255" s="4" t="s">
        <v>1408</v>
      </c>
      <c r="F1255" s="4" t="s">
        <v>3091</v>
      </c>
      <c r="G1255" s="4" t="s">
        <v>2662</v>
      </c>
      <c r="H1255" s="4"/>
      <c r="I1255" s="4" t="s">
        <v>3089</v>
      </c>
      <c r="J1255" s="4" t="s">
        <v>4346</v>
      </c>
      <c r="K1255" s="4" t="s">
        <v>6029</v>
      </c>
      <c r="L1255" s="4" t="s">
        <v>7717</v>
      </c>
      <c r="M1255" s="5">
        <v>299</v>
      </c>
      <c r="N1255" s="5">
        <v>224.25</v>
      </c>
      <c r="O1255" s="5">
        <v>404</v>
      </c>
      <c r="P1255" s="6" t="s">
        <v>9392</v>
      </c>
      <c r="Q1255" s="4" t="s">
        <v>10986</v>
      </c>
      <c r="R1255" s="4" t="str">
        <f t="shared" si="99"/>
        <v>Cubilin CUBN Rabbit Monoclonal Antibody</v>
      </c>
      <c r="S1255" s="4" t="str">
        <f t="shared" si="95"/>
        <v>Cubilin CUBN  Monoclonal Antibody</v>
      </c>
      <c r="T1255" s="4" t="str">
        <f t="shared" si="96"/>
        <v xml:space="preserve">Cubilin CUBN  </v>
      </c>
      <c r="U1255" s="4" t="s">
        <v>12235</v>
      </c>
      <c r="V1255" s="4" t="str">
        <f t="shared" si="97"/>
        <v>Human</v>
      </c>
      <c r="W1255" s="4"/>
      <c r="X1255" s="4"/>
      <c r="Y1255" s="4"/>
      <c r="Z1255" s="4" t="str">
        <f t="shared" si="98"/>
        <v>GA3</v>
      </c>
    </row>
    <row r="1256" spans="1:26" x14ac:dyDescent="0.35">
      <c r="A1256" s="4" t="s">
        <v>0</v>
      </c>
      <c r="B1256" s="4" t="s">
        <v>1</v>
      </c>
      <c r="C1256" s="4" t="s">
        <v>2</v>
      </c>
      <c r="D1256" s="4" t="s">
        <v>1129</v>
      </c>
      <c r="E1256" s="4" t="s">
        <v>1408</v>
      </c>
      <c r="F1256" s="4" t="s">
        <v>3091</v>
      </c>
      <c r="G1256" s="4" t="s">
        <v>2663</v>
      </c>
      <c r="H1256" s="4"/>
      <c r="I1256" s="4" t="s">
        <v>3089</v>
      </c>
      <c r="J1256" s="4" t="s">
        <v>4347</v>
      </c>
      <c r="K1256" s="4" t="s">
        <v>6030</v>
      </c>
      <c r="L1256" s="4" t="s">
        <v>7718</v>
      </c>
      <c r="M1256" s="5">
        <v>299</v>
      </c>
      <c r="N1256" s="5">
        <v>224.25</v>
      </c>
      <c r="O1256" s="5">
        <v>404</v>
      </c>
      <c r="P1256" s="6" t="s">
        <v>9393</v>
      </c>
      <c r="Q1256" s="4" t="s">
        <v>10986</v>
      </c>
      <c r="R1256" s="4" t="str">
        <f t="shared" si="99"/>
        <v>Cubilin CUBN Rabbit Monoclonal Antibody</v>
      </c>
      <c r="S1256" s="4" t="str">
        <f t="shared" si="95"/>
        <v>Cubilin CUBN  Monoclonal Antibody</v>
      </c>
      <c r="T1256" s="4" t="str">
        <f t="shared" si="96"/>
        <v xml:space="preserve">Cubilin CUBN  </v>
      </c>
      <c r="U1256" s="4" t="s">
        <v>12235</v>
      </c>
      <c r="V1256" s="4" t="str">
        <f t="shared" si="97"/>
        <v>Human, Species Mouse, Species Rat</v>
      </c>
      <c r="W1256" s="4"/>
      <c r="X1256" s="4"/>
      <c r="Y1256" s="4"/>
      <c r="Z1256" s="4" t="str">
        <f t="shared" si="98"/>
        <v>EF3</v>
      </c>
    </row>
    <row r="1257" spans="1:26" x14ac:dyDescent="0.35">
      <c r="A1257" s="4" t="s">
        <v>0</v>
      </c>
      <c r="B1257" s="4" t="s">
        <v>1</v>
      </c>
      <c r="C1257" s="4" t="s">
        <v>2</v>
      </c>
      <c r="D1257" s="4" t="s">
        <v>1130</v>
      </c>
      <c r="E1257" s="4" t="s">
        <v>1408</v>
      </c>
      <c r="F1257" s="4" t="s">
        <v>3091</v>
      </c>
      <c r="G1257" s="4" t="s">
        <v>2664</v>
      </c>
      <c r="H1257" s="4"/>
      <c r="I1257" s="4" t="s">
        <v>3089</v>
      </c>
      <c r="J1257" s="4" t="s">
        <v>4348</v>
      </c>
      <c r="K1257" s="4" t="s">
        <v>6031</v>
      </c>
      <c r="L1257" s="4" t="s">
        <v>7719</v>
      </c>
      <c r="M1257" s="5">
        <v>299</v>
      </c>
      <c r="N1257" s="5">
        <v>224.25</v>
      </c>
      <c r="O1257" s="5">
        <v>404</v>
      </c>
      <c r="P1257" s="6" t="s">
        <v>9394</v>
      </c>
      <c r="Q1257" s="4" t="s">
        <v>10987</v>
      </c>
      <c r="R1257" s="4" t="str">
        <f t="shared" si="99"/>
        <v>ACTN2 Rabbit Monoclonal Antibody</v>
      </c>
      <c r="S1257" s="4" t="str">
        <f t="shared" si="95"/>
        <v>ACTN2  Monoclonal Antibody</v>
      </c>
      <c r="T1257" s="4" t="str">
        <f t="shared" si="96"/>
        <v xml:space="preserve">ACTN2  </v>
      </c>
      <c r="U1257" s="4" t="s">
        <v>1130</v>
      </c>
      <c r="V1257" s="4" t="str">
        <f t="shared" si="97"/>
        <v>Human, Species Mouse, Species Rat</v>
      </c>
      <c r="W1257" s="4"/>
      <c r="X1257" s="4"/>
      <c r="Y1257" s="4"/>
      <c r="Z1257" s="4" t="str">
        <f t="shared" si="98"/>
        <v>AOCB1</v>
      </c>
    </row>
    <row r="1258" spans="1:26" x14ac:dyDescent="0.35">
      <c r="A1258" s="4" t="s">
        <v>0</v>
      </c>
      <c r="B1258" s="4" t="s">
        <v>1</v>
      </c>
      <c r="C1258" s="4" t="s">
        <v>3</v>
      </c>
      <c r="D1258" s="4" t="s">
        <v>1131</v>
      </c>
      <c r="E1258" s="4" t="s">
        <v>1408</v>
      </c>
      <c r="F1258" s="4" t="s">
        <v>3091</v>
      </c>
      <c r="G1258" s="4" t="s">
        <v>2665</v>
      </c>
      <c r="H1258" s="4"/>
      <c r="I1258" s="4" t="s">
        <v>3089</v>
      </c>
      <c r="J1258" s="4" t="s">
        <v>4349</v>
      </c>
      <c r="K1258" s="4" t="s">
        <v>6032</v>
      </c>
      <c r="L1258" s="4" t="s">
        <v>7720</v>
      </c>
      <c r="M1258" s="5">
        <v>299</v>
      </c>
      <c r="N1258" s="5">
        <v>224.25</v>
      </c>
      <c r="O1258" s="5">
        <v>404</v>
      </c>
      <c r="P1258" s="6" t="s">
        <v>9395</v>
      </c>
      <c r="Q1258" s="4" t="s">
        <v>10988</v>
      </c>
      <c r="R1258" s="4" t="str">
        <f t="shared" si="99"/>
        <v>CD162 Monoclonal Antibody</v>
      </c>
      <c r="S1258" s="4" t="str">
        <f t="shared" si="95"/>
        <v>CD162 Monoclonal Antibody</v>
      </c>
      <c r="T1258" s="4" t="str">
        <f t="shared" si="96"/>
        <v xml:space="preserve">CD162 </v>
      </c>
      <c r="U1258" s="4" t="s">
        <v>12236</v>
      </c>
      <c r="V1258" s="4" t="str">
        <f t="shared" si="97"/>
        <v>Human</v>
      </c>
      <c r="W1258" s="4"/>
      <c r="X1258" s="4"/>
      <c r="Y1258" s="4"/>
      <c r="Z1258" s="4" t="str">
        <f t="shared" si="98"/>
        <v>AEHF19</v>
      </c>
    </row>
    <row r="1259" spans="1:26" x14ac:dyDescent="0.35">
      <c r="A1259" s="4" t="s">
        <v>0</v>
      </c>
      <c r="B1259" s="4" t="s">
        <v>1</v>
      </c>
      <c r="C1259" s="4" t="s">
        <v>3</v>
      </c>
      <c r="D1259" s="4" t="s">
        <v>1132</v>
      </c>
      <c r="E1259" s="4" t="s">
        <v>1408</v>
      </c>
      <c r="F1259" s="4" t="s">
        <v>3091</v>
      </c>
      <c r="G1259" s="4" t="s">
        <v>2666</v>
      </c>
      <c r="H1259" s="4"/>
      <c r="I1259" s="4" t="s">
        <v>3089</v>
      </c>
      <c r="J1259" s="4" t="s">
        <v>4350</v>
      </c>
      <c r="K1259" s="4" t="s">
        <v>6033</v>
      </c>
      <c r="L1259" s="4" t="s">
        <v>7721</v>
      </c>
      <c r="M1259" s="5">
        <v>299</v>
      </c>
      <c r="N1259" s="5">
        <v>224.25</v>
      </c>
      <c r="O1259" s="5">
        <v>404</v>
      </c>
      <c r="P1259" s="6" t="s">
        <v>9396</v>
      </c>
      <c r="Q1259" s="4" t="s">
        <v>10989</v>
      </c>
      <c r="R1259" s="4" t="str">
        <f t="shared" si="99"/>
        <v>Claudin 4 Monoclonal Antibody</v>
      </c>
      <c r="S1259" s="4" t="str">
        <f t="shared" si="95"/>
        <v>Claudin 4 Monoclonal Antibody</v>
      </c>
      <c r="T1259" s="4" t="str">
        <f t="shared" si="96"/>
        <v xml:space="preserve">Claudin 4 </v>
      </c>
      <c r="U1259" s="4" t="s">
        <v>12237</v>
      </c>
      <c r="V1259" s="4" t="str">
        <f t="shared" si="97"/>
        <v>Human</v>
      </c>
      <c r="W1259" s="4"/>
      <c r="X1259" s="4"/>
      <c r="Y1259" s="4"/>
      <c r="Z1259" s="4" t="str">
        <f t="shared" si="98"/>
        <v>ADEB3</v>
      </c>
    </row>
    <row r="1260" spans="1:26" x14ac:dyDescent="0.35">
      <c r="A1260" s="4" t="s">
        <v>0</v>
      </c>
      <c r="B1260" s="4" t="s">
        <v>1</v>
      </c>
      <c r="C1260" s="4" t="s">
        <v>2</v>
      </c>
      <c r="D1260" s="4" t="s">
        <v>1133</v>
      </c>
      <c r="E1260" s="4" t="s">
        <v>1408</v>
      </c>
      <c r="F1260" s="4" t="s">
        <v>3091</v>
      </c>
      <c r="G1260" s="4" t="s">
        <v>2667</v>
      </c>
      <c r="H1260" s="4"/>
      <c r="I1260" s="4" t="s">
        <v>3089</v>
      </c>
      <c r="J1260" s="4" t="s">
        <v>4351</v>
      </c>
      <c r="K1260" s="4" t="s">
        <v>6034</v>
      </c>
      <c r="L1260" s="4" t="s">
        <v>7722</v>
      </c>
      <c r="M1260" s="5">
        <v>299</v>
      </c>
      <c r="N1260" s="5">
        <v>224.25</v>
      </c>
      <c r="O1260" s="5">
        <v>404</v>
      </c>
      <c r="P1260" s="6" t="s">
        <v>9397</v>
      </c>
      <c r="Q1260" s="4" t="s">
        <v>10990</v>
      </c>
      <c r="R1260" s="4" t="str">
        <f t="shared" si="99"/>
        <v>hnRNP U Monoclonal Antibody</v>
      </c>
      <c r="S1260" s="4" t="str">
        <f t="shared" si="95"/>
        <v>hnRNP U Monoclonal Antibody</v>
      </c>
      <c r="T1260" s="4" t="str">
        <f t="shared" si="96"/>
        <v xml:space="preserve">hnRNP U </v>
      </c>
      <c r="U1260" s="4" t="s">
        <v>12238</v>
      </c>
      <c r="V1260" s="4" t="str">
        <f t="shared" si="97"/>
        <v>Human, Species Mouse, Species Rat</v>
      </c>
      <c r="W1260" s="4"/>
      <c r="X1260" s="4"/>
      <c r="Y1260" s="4"/>
      <c r="Z1260" s="4" t="str">
        <f t="shared" si="98"/>
        <v>AEDD8</v>
      </c>
    </row>
    <row r="1261" spans="1:26" x14ac:dyDescent="0.35">
      <c r="A1261" s="4" t="s">
        <v>0</v>
      </c>
      <c r="B1261" s="4" t="s">
        <v>1</v>
      </c>
      <c r="C1261" s="4" t="s">
        <v>2</v>
      </c>
      <c r="D1261" s="4" t="s">
        <v>1134</v>
      </c>
      <c r="E1261" s="4" t="s">
        <v>1408</v>
      </c>
      <c r="F1261" s="4" t="s">
        <v>3091</v>
      </c>
      <c r="G1261" s="4" t="s">
        <v>2668</v>
      </c>
      <c r="H1261" s="4"/>
      <c r="I1261" s="4" t="s">
        <v>3089</v>
      </c>
      <c r="J1261" s="4" t="s">
        <v>4352</v>
      </c>
      <c r="K1261" s="4" t="s">
        <v>6035</v>
      </c>
      <c r="L1261" s="4" t="s">
        <v>7723</v>
      </c>
      <c r="M1261" s="5">
        <v>299</v>
      </c>
      <c r="N1261" s="5">
        <v>224.25</v>
      </c>
      <c r="O1261" s="5">
        <v>404</v>
      </c>
      <c r="P1261" s="6" t="s">
        <v>9398</v>
      </c>
      <c r="Q1261" s="4" t="s">
        <v>10991</v>
      </c>
      <c r="R1261" s="4" t="str">
        <f t="shared" si="99"/>
        <v>Cytokeratin 9 KRT9 Rabbit Monoclonal Antibody</v>
      </c>
      <c r="S1261" s="4" t="str">
        <f t="shared" si="95"/>
        <v>Cytokeratin 9 KRT9  Monoclonal Antibody</v>
      </c>
      <c r="T1261" s="4" t="str">
        <f t="shared" si="96"/>
        <v xml:space="preserve">Cytokeratin 9 KRT9  </v>
      </c>
      <c r="U1261" s="4" t="s">
        <v>12239</v>
      </c>
      <c r="V1261" s="4" t="str">
        <f t="shared" si="97"/>
        <v>Human, Species Mouse, Species Rat</v>
      </c>
      <c r="W1261" s="4"/>
      <c r="X1261" s="4"/>
      <c r="Y1261" s="4"/>
      <c r="Z1261" s="4" t="str">
        <f t="shared" si="98"/>
        <v>GGH11</v>
      </c>
    </row>
    <row r="1262" spans="1:26" x14ac:dyDescent="0.35">
      <c r="A1262" s="4" t="s">
        <v>0</v>
      </c>
      <c r="B1262" s="4" t="s">
        <v>1</v>
      </c>
      <c r="C1262" s="4" t="s">
        <v>3</v>
      </c>
      <c r="D1262" s="4" t="s">
        <v>1135</v>
      </c>
      <c r="E1262" s="4" t="s">
        <v>1408</v>
      </c>
      <c r="F1262" s="4" t="s">
        <v>3091</v>
      </c>
      <c r="G1262" s="4" t="s">
        <v>2669</v>
      </c>
      <c r="H1262" s="4"/>
      <c r="I1262" s="4" t="s">
        <v>3089</v>
      </c>
      <c r="J1262" s="4" t="s">
        <v>4353</v>
      </c>
      <c r="K1262" s="4" t="s">
        <v>6036</v>
      </c>
      <c r="L1262" s="4" t="s">
        <v>7724</v>
      </c>
      <c r="M1262" s="5">
        <v>299</v>
      </c>
      <c r="N1262" s="5">
        <v>224.25</v>
      </c>
      <c r="O1262" s="5">
        <v>404</v>
      </c>
      <c r="P1262" s="6" t="s">
        <v>9399</v>
      </c>
      <c r="Q1262" s="4" t="s">
        <v>10992</v>
      </c>
      <c r="R1262" s="4" t="str">
        <f t="shared" si="99"/>
        <v>TCL1 Monoclonal Antibody</v>
      </c>
      <c r="S1262" s="4" t="str">
        <f t="shared" si="95"/>
        <v>TCL1 Monoclonal Antibody</v>
      </c>
      <c r="T1262" s="4" t="str">
        <f t="shared" si="96"/>
        <v xml:space="preserve">TCL1 </v>
      </c>
      <c r="U1262" s="4" t="s">
        <v>12240</v>
      </c>
      <c r="V1262" s="4" t="str">
        <f t="shared" si="97"/>
        <v>Human</v>
      </c>
      <c r="W1262" s="4"/>
      <c r="X1262" s="4"/>
      <c r="Y1262" s="4"/>
      <c r="Z1262" s="4" t="str">
        <f t="shared" si="98"/>
        <v>AFFA20</v>
      </c>
    </row>
    <row r="1263" spans="1:26" x14ac:dyDescent="0.35">
      <c r="A1263" s="4" t="s">
        <v>0</v>
      </c>
      <c r="B1263" s="4" t="s">
        <v>1</v>
      </c>
      <c r="C1263" s="4" t="s">
        <v>2</v>
      </c>
      <c r="D1263" s="4" t="s">
        <v>1136</v>
      </c>
      <c r="E1263" s="4" t="s">
        <v>1408</v>
      </c>
      <c r="F1263" s="4" t="s">
        <v>3091</v>
      </c>
      <c r="G1263" s="4" t="s">
        <v>2670</v>
      </c>
      <c r="H1263" s="4"/>
      <c r="I1263" s="4" t="s">
        <v>3089</v>
      </c>
      <c r="J1263" s="4" t="s">
        <v>4354</v>
      </c>
      <c r="K1263" s="4" t="s">
        <v>6037</v>
      </c>
      <c r="L1263" s="4" t="s">
        <v>7725</v>
      </c>
      <c r="M1263" s="5">
        <v>299</v>
      </c>
      <c r="N1263" s="5">
        <v>224.25</v>
      </c>
      <c r="O1263" s="5">
        <v>404</v>
      </c>
      <c r="P1263" s="6" t="s">
        <v>9400</v>
      </c>
      <c r="Q1263" s="4" t="s">
        <v>10993</v>
      </c>
      <c r="R1263" s="4" t="str">
        <f t="shared" si="99"/>
        <v>AMPK beta 1 PRKAB1 Rabbit Monoclonal Antibody</v>
      </c>
      <c r="S1263" s="4" t="str">
        <f t="shared" si="95"/>
        <v>AMPK beta 1 PRKAB1  Monoclonal Antibody</v>
      </c>
      <c r="T1263" s="4" t="str">
        <f t="shared" si="96"/>
        <v xml:space="preserve">AMPK beta 1 PRKAB1  </v>
      </c>
      <c r="U1263" s="4" t="s">
        <v>12241</v>
      </c>
      <c r="V1263" s="4" t="str">
        <f t="shared" si="97"/>
        <v>Human, Species Mouse, Species Rat</v>
      </c>
      <c r="W1263" s="4"/>
      <c r="X1263" s="4"/>
      <c r="Y1263" s="4"/>
      <c r="Z1263" s="4" t="str">
        <f t="shared" si="98"/>
        <v>HFH16</v>
      </c>
    </row>
    <row r="1264" spans="1:26" x14ac:dyDescent="0.35">
      <c r="A1264" s="4" t="s">
        <v>0</v>
      </c>
      <c r="B1264" s="4" t="s">
        <v>1</v>
      </c>
      <c r="C1264" s="4" t="s">
        <v>3</v>
      </c>
      <c r="D1264" s="4" t="s">
        <v>1137</v>
      </c>
      <c r="E1264" s="4" t="s">
        <v>1408</v>
      </c>
      <c r="F1264" s="4" t="s">
        <v>3091</v>
      </c>
      <c r="G1264" s="4" t="s">
        <v>2671</v>
      </c>
      <c r="H1264" s="4"/>
      <c r="I1264" s="4" t="s">
        <v>3089</v>
      </c>
      <c r="J1264" s="4" t="s">
        <v>4355</v>
      </c>
      <c r="K1264" s="4" t="s">
        <v>6038</v>
      </c>
      <c r="L1264" s="4" t="s">
        <v>7726</v>
      </c>
      <c r="M1264" s="5">
        <v>299</v>
      </c>
      <c r="N1264" s="5">
        <v>224.25</v>
      </c>
      <c r="O1264" s="5">
        <v>404</v>
      </c>
      <c r="P1264" s="6" t="s">
        <v>9401</v>
      </c>
      <c r="Q1264" s="4" t="s">
        <v>10994</v>
      </c>
      <c r="R1264" s="4" t="str">
        <f t="shared" si="99"/>
        <v>NRCAM Monoclonal Antibody</v>
      </c>
      <c r="S1264" s="4" t="str">
        <f t="shared" si="95"/>
        <v>NRCAM Monoclonal Antibody</v>
      </c>
      <c r="T1264" s="4" t="str">
        <f t="shared" si="96"/>
        <v xml:space="preserve">NRCAM </v>
      </c>
      <c r="U1264" s="4" t="s">
        <v>1137</v>
      </c>
      <c r="V1264" s="4" t="str">
        <f t="shared" si="97"/>
        <v>Human</v>
      </c>
      <c r="W1264" s="4"/>
      <c r="X1264" s="4"/>
      <c r="Y1264" s="4"/>
      <c r="Z1264" s="4" t="str">
        <f t="shared" si="98"/>
        <v>ACOH14</v>
      </c>
    </row>
    <row r="1265" spans="1:26" x14ac:dyDescent="0.35">
      <c r="A1265" s="4" t="s">
        <v>0</v>
      </c>
      <c r="B1265" s="4" t="s">
        <v>1</v>
      </c>
      <c r="C1265" s="4" t="s">
        <v>2</v>
      </c>
      <c r="D1265" s="4" t="s">
        <v>1138</v>
      </c>
      <c r="E1265" s="4" t="s">
        <v>1408</v>
      </c>
      <c r="F1265" s="4" t="s">
        <v>3091</v>
      </c>
      <c r="G1265" s="4" t="s">
        <v>2672</v>
      </c>
      <c r="H1265" s="4"/>
      <c r="I1265" s="4" t="s">
        <v>3089</v>
      </c>
      <c r="J1265" s="4" t="s">
        <v>4356</v>
      </c>
      <c r="K1265" s="4" t="s">
        <v>6039</v>
      </c>
      <c r="L1265" s="4" t="s">
        <v>7727</v>
      </c>
      <c r="M1265" s="5">
        <v>299</v>
      </c>
      <c r="N1265" s="5">
        <v>224.25</v>
      </c>
      <c r="O1265" s="5">
        <v>404</v>
      </c>
      <c r="P1265" s="6" t="s">
        <v>9402</v>
      </c>
      <c r="Q1265" s="4" t="s">
        <v>10995</v>
      </c>
      <c r="R1265" s="4" t="str">
        <f t="shared" si="99"/>
        <v>alpha Internexin INA Monoclonal Antibody</v>
      </c>
      <c r="S1265" s="4" t="str">
        <f t="shared" si="95"/>
        <v>alpha Internexin INA Monoclonal Antibody</v>
      </c>
      <c r="T1265" s="4" t="str">
        <f t="shared" si="96"/>
        <v xml:space="preserve">alpha Internexin INA </v>
      </c>
      <c r="U1265" s="4" t="s">
        <v>12242</v>
      </c>
      <c r="V1265" s="4" t="str">
        <f t="shared" si="97"/>
        <v>Human, Species Mouse, Species Rat</v>
      </c>
      <c r="W1265" s="4"/>
      <c r="X1265" s="4"/>
      <c r="Y1265" s="4"/>
      <c r="Z1265" s="4" t="str">
        <f t="shared" si="98"/>
        <v>AECG9</v>
      </c>
    </row>
    <row r="1266" spans="1:26" x14ac:dyDescent="0.35">
      <c r="A1266" s="4" t="s">
        <v>0</v>
      </c>
      <c r="B1266" s="4" t="s">
        <v>1</v>
      </c>
      <c r="C1266" s="4" t="s">
        <v>2</v>
      </c>
      <c r="D1266" s="4" t="s">
        <v>1139</v>
      </c>
      <c r="E1266" s="4" t="s">
        <v>1408</v>
      </c>
      <c r="F1266" s="4" t="s">
        <v>3091</v>
      </c>
      <c r="G1266" s="4" t="s">
        <v>2673</v>
      </c>
      <c r="H1266" s="4"/>
      <c r="I1266" s="4" t="s">
        <v>3089</v>
      </c>
      <c r="J1266" s="4" t="s">
        <v>4357</v>
      </c>
      <c r="K1266" s="4" t="s">
        <v>6040</v>
      </c>
      <c r="L1266" s="4" t="s">
        <v>7728</v>
      </c>
      <c r="M1266" s="5">
        <v>299</v>
      </c>
      <c r="N1266" s="5">
        <v>224.25</v>
      </c>
      <c r="O1266" s="5">
        <v>404</v>
      </c>
      <c r="P1266" s="6" t="s">
        <v>9403</v>
      </c>
      <c r="Q1266" s="4" t="s">
        <v>10996</v>
      </c>
      <c r="R1266" s="4" t="str">
        <f t="shared" si="99"/>
        <v>ATG9A Rabbit Monoclonal Antibody</v>
      </c>
      <c r="S1266" s="4" t="str">
        <f t="shared" si="95"/>
        <v>ATG9A  Monoclonal Antibody</v>
      </c>
      <c r="T1266" s="4" t="str">
        <f t="shared" si="96"/>
        <v xml:space="preserve">ATG9A  </v>
      </c>
      <c r="U1266" s="4" t="s">
        <v>1139</v>
      </c>
      <c r="V1266" s="4" t="str">
        <f t="shared" si="97"/>
        <v>Human, Species Mouse, Species Rat</v>
      </c>
      <c r="W1266" s="4"/>
      <c r="X1266" s="4"/>
      <c r="Y1266" s="4"/>
      <c r="Z1266" s="4" t="str">
        <f t="shared" si="98"/>
        <v>FGF1</v>
      </c>
    </row>
    <row r="1267" spans="1:26" x14ac:dyDescent="0.35">
      <c r="A1267" s="4" t="s">
        <v>0</v>
      </c>
      <c r="B1267" s="4" t="s">
        <v>1</v>
      </c>
      <c r="C1267" s="4" t="s">
        <v>3</v>
      </c>
      <c r="D1267" s="4" t="s">
        <v>1140</v>
      </c>
      <c r="E1267" s="4" t="s">
        <v>1408</v>
      </c>
      <c r="F1267" s="4" t="s">
        <v>3091</v>
      </c>
      <c r="G1267" s="4" t="s">
        <v>2674</v>
      </c>
      <c r="H1267" s="4"/>
      <c r="I1267" s="4" t="s">
        <v>3089</v>
      </c>
      <c r="J1267" s="4" t="s">
        <v>4358</v>
      </c>
      <c r="K1267" s="4" t="s">
        <v>6041</v>
      </c>
      <c r="L1267" s="4" t="s">
        <v>7729</v>
      </c>
      <c r="M1267" s="5">
        <v>299</v>
      </c>
      <c r="N1267" s="5">
        <v>224.25</v>
      </c>
      <c r="O1267" s="5">
        <v>404</v>
      </c>
      <c r="P1267" s="6" t="s">
        <v>9404</v>
      </c>
      <c r="Q1267" s="4" t="s">
        <v>10997</v>
      </c>
      <c r="R1267" s="4" t="str">
        <f t="shared" si="99"/>
        <v>CD20 MS4A1 Rabbit Monoclonal Antibody</v>
      </c>
      <c r="S1267" s="4" t="str">
        <f t="shared" si="95"/>
        <v>CD20 MS4A1  Monoclonal Antibody</v>
      </c>
      <c r="T1267" s="4" t="str">
        <f t="shared" si="96"/>
        <v xml:space="preserve">CD20 MS4A1  </v>
      </c>
      <c r="U1267" s="4" t="s">
        <v>12243</v>
      </c>
      <c r="V1267" s="4" t="str">
        <f t="shared" si="97"/>
        <v>Human</v>
      </c>
      <c r="W1267" s="4"/>
      <c r="X1267" s="4"/>
      <c r="Y1267" s="4"/>
      <c r="Z1267" s="4" t="str">
        <f t="shared" si="98"/>
        <v>AIA13</v>
      </c>
    </row>
    <row r="1268" spans="1:26" x14ac:dyDescent="0.35">
      <c r="A1268" s="4" t="s">
        <v>0</v>
      </c>
      <c r="B1268" s="4" t="s">
        <v>1</v>
      </c>
      <c r="C1268" s="4" t="s">
        <v>3</v>
      </c>
      <c r="D1268" s="4" t="s">
        <v>1141</v>
      </c>
      <c r="E1268" s="4" t="s">
        <v>1408</v>
      </c>
      <c r="F1268" s="4" t="s">
        <v>3091</v>
      </c>
      <c r="G1268" s="4" t="s">
        <v>2675</v>
      </c>
      <c r="H1268" s="4"/>
      <c r="I1268" s="4" t="s">
        <v>3089</v>
      </c>
      <c r="J1268" s="4" t="s">
        <v>4359</v>
      </c>
      <c r="K1268" s="4" t="s">
        <v>6042</v>
      </c>
      <c r="L1268" s="4" t="s">
        <v>7730</v>
      </c>
      <c r="M1268" s="5">
        <v>299</v>
      </c>
      <c r="N1268" s="5">
        <v>224.25</v>
      </c>
      <c r="O1268" s="5">
        <v>404</v>
      </c>
      <c r="P1268" s="6" t="s">
        <v>9405</v>
      </c>
      <c r="Q1268" s="4" t="s">
        <v>10998</v>
      </c>
      <c r="R1268" s="4" t="str">
        <f t="shared" si="99"/>
        <v>USP10 Monoclonal Antibody</v>
      </c>
      <c r="S1268" s="4" t="str">
        <f t="shared" si="95"/>
        <v>USP10 Monoclonal Antibody</v>
      </c>
      <c r="T1268" s="4" t="str">
        <f t="shared" si="96"/>
        <v xml:space="preserve">USP10 </v>
      </c>
      <c r="U1268" s="4" t="s">
        <v>1141</v>
      </c>
      <c r="V1268" s="4" t="str">
        <f t="shared" si="97"/>
        <v>Human</v>
      </c>
      <c r="W1268" s="4"/>
      <c r="X1268" s="4"/>
      <c r="Y1268" s="4"/>
      <c r="Z1268" s="4" t="str">
        <f t="shared" si="98"/>
        <v>ADCB21</v>
      </c>
    </row>
    <row r="1269" spans="1:26" x14ac:dyDescent="0.35">
      <c r="A1269" s="4" t="s">
        <v>0</v>
      </c>
      <c r="B1269" s="4" t="s">
        <v>1</v>
      </c>
      <c r="C1269" s="4" t="s">
        <v>2</v>
      </c>
      <c r="D1269" s="4" t="s">
        <v>1142</v>
      </c>
      <c r="E1269" s="4" t="s">
        <v>1408</v>
      </c>
      <c r="F1269" s="4" t="s">
        <v>3091</v>
      </c>
      <c r="G1269" s="4" t="s">
        <v>2676</v>
      </c>
      <c r="H1269" s="4"/>
      <c r="I1269" s="4" t="s">
        <v>3089</v>
      </c>
      <c r="J1269" s="4" t="s">
        <v>4360</v>
      </c>
      <c r="K1269" s="4" t="s">
        <v>6043</v>
      </c>
      <c r="L1269" s="4" t="s">
        <v>7731</v>
      </c>
      <c r="M1269" s="5">
        <v>299</v>
      </c>
      <c r="N1269" s="5">
        <v>224.25</v>
      </c>
      <c r="O1269" s="5">
        <v>404</v>
      </c>
      <c r="P1269" s="6" t="s">
        <v>9406</v>
      </c>
      <c r="Q1269" s="4" t="s">
        <v>10999</v>
      </c>
      <c r="R1269" s="4" t="str">
        <f t="shared" si="99"/>
        <v>Smac/Diablo Rabbit Monoclonal Antibody</v>
      </c>
      <c r="S1269" s="4" t="str">
        <f t="shared" si="95"/>
        <v>Smac/Diablo  Monoclonal Antibody</v>
      </c>
      <c r="T1269" s="4" t="str">
        <f t="shared" si="96"/>
        <v xml:space="preserve">Smac/Diablo  </v>
      </c>
      <c r="U1269" s="4" t="s">
        <v>12244</v>
      </c>
      <c r="V1269" s="4" t="str">
        <f t="shared" si="97"/>
        <v>Human, Species Mouse, Species Rat</v>
      </c>
      <c r="W1269" s="4"/>
      <c r="X1269" s="4"/>
      <c r="Y1269" s="4"/>
      <c r="Z1269" s="4" t="str">
        <f t="shared" si="98"/>
        <v>FGG4</v>
      </c>
    </row>
    <row r="1270" spans="1:26" x14ac:dyDescent="0.35">
      <c r="A1270" s="4" t="s">
        <v>0</v>
      </c>
      <c r="B1270" s="4" t="s">
        <v>1</v>
      </c>
      <c r="C1270" s="4" t="s">
        <v>2</v>
      </c>
      <c r="D1270" s="4" t="s">
        <v>1143</v>
      </c>
      <c r="E1270" s="4" t="s">
        <v>1408</v>
      </c>
      <c r="F1270" s="4" t="s">
        <v>3091</v>
      </c>
      <c r="G1270" s="4" t="s">
        <v>2677</v>
      </c>
      <c r="H1270" s="4"/>
      <c r="I1270" s="4" t="s">
        <v>3089</v>
      </c>
      <c r="J1270" s="4" t="s">
        <v>4361</v>
      </c>
      <c r="K1270" s="4" t="s">
        <v>6044</v>
      </c>
      <c r="L1270" s="4" t="s">
        <v>7732</v>
      </c>
      <c r="M1270" s="5">
        <v>299</v>
      </c>
      <c r="N1270" s="5">
        <v>224.25</v>
      </c>
      <c r="O1270" s="5">
        <v>404</v>
      </c>
      <c r="P1270" s="6" t="s">
        <v>9407</v>
      </c>
      <c r="Q1270" s="4" t="s">
        <v>11000</v>
      </c>
      <c r="R1270" s="4" t="str">
        <f t="shared" si="99"/>
        <v>CDC5 CDC5L Rabbit Monoclonal Antibody</v>
      </c>
      <c r="S1270" s="4" t="str">
        <f t="shared" si="95"/>
        <v>CDC5 CDC5L  Monoclonal Antibody</v>
      </c>
      <c r="T1270" s="4" t="str">
        <f t="shared" si="96"/>
        <v xml:space="preserve">CDC5 CDC5L  </v>
      </c>
      <c r="U1270" s="4" t="s">
        <v>12245</v>
      </c>
      <c r="V1270" s="4" t="str">
        <f t="shared" si="97"/>
        <v>Human, Species Mouse, Species Rat</v>
      </c>
      <c r="W1270" s="4"/>
      <c r="X1270" s="4"/>
      <c r="Y1270" s="4"/>
      <c r="Z1270" s="4" t="str">
        <f t="shared" si="98"/>
        <v>IOA3</v>
      </c>
    </row>
    <row r="1271" spans="1:26" x14ac:dyDescent="0.35">
      <c r="A1271" s="4" t="s">
        <v>0</v>
      </c>
      <c r="B1271" s="4" t="s">
        <v>1</v>
      </c>
      <c r="C1271" s="4" t="s">
        <v>2</v>
      </c>
      <c r="D1271" s="4" t="s">
        <v>1144</v>
      </c>
      <c r="E1271" s="4" t="s">
        <v>1408</v>
      </c>
      <c r="F1271" s="4" t="s">
        <v>3091</v>
      </c>
      <c r="G1271" s="4" t="s">
        <v>2678</v>
      </c>
      <c r="H1271" s="4"/>
      <c r="I1271" s="4" t="s">
        <v>3089</v>
      </c>
      <c r="J1271" s="4" t="s">
        <v>4362</v>
      </c>
      <c r="K1271" s="4" t="s">
        <v>6045</v>
      </c>
      <c r="L1271" s="4" t="s">
        <v>7733</v>
      </c>
      <c r="M1271" s="5">
        <v>299</v>
      </c>
      <c r="N1271" s="5">
        <v>224.25</v>
      </c>
      <c r="O1271" s="5">
        <v>404</v>
      </c>
      <c r="P1271" s="6" t="s">
        <v>9408</v>
      </c>
      <c r="Q1271" s="4" t="s">
        <v>11001</v>
      </c>
      <c r="R1271" s="4" t="str">
        <f t="shared" si="99"/>
        <v>PDIA6/Erp5 Rabbit Monoclonal Antibody</v>
      </c>
      <c r="S1271" s="4" t="str">
        <f t="shared" si="95"/>
        <v>PDIA6/Erp5  Monoclonal Antibody</v>
      </c>
      <c r="T1271" s="4" t="str">
        <f t="shared" si="96"/>
        <v xml:space="preserve">PDIA6/Erp5  </v>
      </c>
      <c r="U1271" s="4" t="s">
        <v>12246</v>
      </c>
      <c r="V1271" s="4" t="str">
        <f t="shared" si="97"/>
        <v>Human, Species Mouse, Species Rat</v>
      </c>
      <c r="W1271" s="4"/>
      <c r="X1271" s="4"/>
      <c r="Y1271" s="4"/>
      <c r="Z1271" s="4" t="str">
        <f t="shared" si="98"/>
        <v>AOBE16</v>
      </c>
    </row>
    <row r="1272" spans="1:26" x14ac:dyDescent="0.35">
      <c r="A1272" s="4" t="s">
        <v>0</v>
      </c>
      <c r="B1272" s="4" t="s">
        <v>1</v>
      </c>
      <c r="C1272" s="4" t="s">
        <v>2</v>
      </c>
      <c r="D1272" s="4" t="s">
        <v>1145</v>
      </c>
      <c r="E1272" s="4" t="s">
        <v>1408</v>
      </c>
      <c r="F1272" s="4" t="s">
        <v>3091</v>
      </c>
      <c r="G1272" s="4" t="s">
        <v>2679</v>
      </c>
      <c r="H1272" s="4"/>
      <c r="I1272" s="4" t="s">
        <v>3089</v>
      </c>
      <c r="J1272" s="4" t="s">
        <v>4363</v>
      </c>
      <c r="K1272" s="4" t="s">
        <v>6046</v>
      </c>
      <c r="L1272" s="4" t="s">
        <v>7734</v>
      </c>
      <c r="M1272" s="5">
        <v>299</v>
      </c>
      <c r="N1272" s="5">
        <v>224.25</v>
      </c>
      <c r="O1272" s="5">
        <v>404</v>
      </c>
      <c r="P1272" s="6" t="s">
        <v>9409</v>
      </c>
      <c r="Q1272" s="4" t="s">
        <v>11002</v>
      </c>
      <c r="R1272" s="4" t="str">
        <f t="shared" si="99"/>
        <v>SAE2 / UBA2 Monoclonal Antibody</v>
      </c>
      <c r="S1272" s="4" t="str">
        <f t="shared" si="95"/>
        <v>SAE2 / UBA2 Monoclonal Antibody</v>
      </c>
      <c r="T1272" s="4" t="str">
        <f t="shared" si="96"/>
        <v xml:space="preserve">SAE2 / UBA2 </v>
      </c>
      <c r="U1272" s="4" t="s">
        <v>12247</v>
      </c>
      <c r="V1272" s="4" t="str">
        <f t="shared" si="97"/>
        <v>Human, Species Mouse, Species Rat</v>
      </c>
      <c r="W1272" s="4"/>
      <c r="X1272" s="4"/>
      <c r="Y1272" s="4"/>
      <c r="Z1272" s="4" t="str">
        <f t="shared" si="98"/>
        <v>AEAI21</v>
      </c>
    </row>
    <row r="1273" spans="1:26" x14ac:dyDescent="0.35">
      <c r="A1273" s="4" t="s">
        <v>0</v>
      </c>
      <c r="B1273" s="4" t="s">
        <v>1</v>
      </c>
      <c r="C1273" s="4" t="s">
        <v>2</v>
      </c>
      <c r="D1273" s="4" t="s">
        <v>1146</v>
      </c>
      <c r="E1273" s="4" t="s">
        <v>1408</v>
      </c>
      <c r="F1273" s="4" t="s">
        <v>3091</v>
      </c>
      <c r="G1273" s="4" t="s">
        <v>2680</v>
      </c>
      <c r="H1273" s="4"/>
      <c r="I1273" s="4" t="s">
        <v>3089</v>
      </c>
      <c r="J1273" s="4" t="s">
        <v>4364</v>
      </c>
      <c r="K1273" s="4" t="s">
        <v>6047</v>
      </c>
      <c r="L1273" s="4" t="s">
        <v>7735</v>
      </c>
      <c r="M1273" s="5">
        <v>299</v>
      </c>
      <c r="N1273" s="5">
        <v>224.25</v>
      </c>
      <c r="O1273" s="5">
        <v>404</v>
      </c>
      <c r="P1273" s="6" t="s">
        <v>9410</v>
      </c>
      <c r="Q1273" s="4" t="s">
        <v>11003</v>
      </c>
      <c r="R1273" s="4" t="str">
        <f t="shared" si="99"/>
        <v>COUP TF1 NR2F1 Monoclonal Antibody</v>
      </c>
      <c r="S1273" s="4" t="str">
        <f t="shared" si="95"/>
        <v>COUP TF1 NR2F1 Monoclonal Antibody</v>
      </c>
      <c r="T1273" s="4" t="str">
        <f t="shared" si="96"/>
        <v xml:space="preserve">COUP TF1 NR2F1 </v>
      </c>
      <c r="U1273" s="4" t="s">
        <v>12248</v>
      </c>
      <c r="V1273" s="4" t="str">
        <f t="shared" si="97"/>
        <v>Human, Species Mouse, Species Rat</v>
      </c>
      <c r="W1273" s="4"/>
      <c r="X1273" s="4"/>
      <c r="Y1273" s="4"/>
      <c r="Z1273" s="4" t="str">
        <f t="shared" si="98"/>
        <v>ACHO14</v>
      </c>
    </row>
    <row r="1274" spans="1:26" x14ac:dyDescent="0.35">
      <c r="A1274" s="4" t="s">
        <v>0</v>
      </c>
      <c r="B1274" s="4" t="s">
        <v>1</v>
      </c>
      <c r="C1274" s="4" t="s">
        <v>2</v>
      </c>
      <c r="D1274" s="4" t="s">
        <v>1147</v>
      </c>
      <c r="E1274" s="4" t="s">
        <v>1408</v>
      </c>
      <c r="F1274" s="4" t="s">
        <v>3091</v>
      </c>
      <c r="G1274" s="4" t="s">
        <v>2681</v>
      </c>
      <c r="H1274" s="4"/>
      <c r="I1274" s="4" t="s">
        <v>3089</v>
      </c>
      <c r="J1274" s="4" t="s">
        <v>4365</v>
      </c>
      <c r="K1274" s="4" t="s">
        <v>6048</v>
      </c>
      <c r="L1274" s="4" t="s">
        <v>7736</v>
      </c>
      <c r="M1274" s="5">
        <v>299</v>
      </c>
      <c r="N1274" s="5">
        <v>224.25</v>
      </c>
      <c r="O1274" s="5">
        <v>404</v>
      </c>
      <c r="P1274" s="6" t="s">
        <v>9411</v>
      </c>
      <c r="Q1274" s="4" t="s">
        <v>11004</v>
      </c>
      <c r="R1274" s="4" t="str">
        <f t="shared" si="99"/>
        <v>ERAB Monoclonal Antibody</v>
      </c>
      <c r="S1274" s="4" t="str">
        <f t="shared" si="95"/>
        <v>ERAB Monoclonal Antibody</v>
      </c>
      <c r="T1274" s="4" t="str">
        <f t="shared" si="96"/>
        <v xml:space="preserve">ERAB </v>
      </c>
      <c r="U1274" s="4" t="s">
        <v>12249</v>
      </c>
      <c r="V1274" s="4" t="str">
        <f t="shared" si="97"/>
        <v>Human, Species Mouse, Species Rat</v>
      </c>
      <c r="W1274" s="4"/>
      <c r="X1274" s="4"/>
      <c r="Y1274" s="4"/>
      <c r="Z1274" s="4" t="str">
        <f t="shared" si="98"/>
        <v>ACOD8</v>
      </c>
    </row>
    <row r="1275" spans="1:26" x14ac:dyDescent="0.35">
      <c r="A1275" s="4" t="s">
        <v>0</v>
      </c>
      <c r="B1275" s="4" t="s">
        <v>1</v>
      </c>
      <c r="C1275" s="4" t="s">
        <v>2</v>
      </c>
      <c r="D1275" s="4" t="s">
        <v>1148</v>
      </c>
      <c r="E1275" s="4" t="s">
        <v>1408</v>
      </c>
      <c r="F1275" s="4" t="s">
        <v>3091</v>
      </c>
      <c r="G1275" s="4" t="s">
        <v>2682</v>
      </c>
      <c r="H1275" s="4"/>
      <c r="I1275" s="4" t="s">
        <v>3089</v>
      </c>
      <c r="J1275" s="4" t="s">
        <v>4366</v>
      </c>
      <c r="K1275" s="4" t="s">
        <v>6049</v>
      </c>
      <c r="L1275" s="4" t="s">
        <v>7737</v>
      </c>
      <c r="M1275" s="5">
        <v>299</v>
      </c>
      <c r="N1275" s="5">
        <v>224.25</v>
      </c>
      <c r="O1275" s="5">
        <v>404</v>
      </c>
      <c r="P1275" s="6" t="s">
        <v>9412</v>
      </c>
      <c r="Q1275" s="4" t="s">
        <v>11005</v>
      </c>
      <c r="R1275" s="4" t="str">
        <f t="shared" si="99"/>
        <v>BCL2A1/Bcl 2 Related Protein A1 Rabbit Monoclonal Antibody</v>
      </c>
      <c r="S1275" s="4" t="str">
        <f t="shared" si="95"/>
        <v>BCL2A1/Bcl 2 Related Protein A1  Monoclonal Antibody</v>
      </c>
      <c r="T1275" s="4" t="str">
        <f t="shared" si="96"/>
        <v xml:space="preserve">BCL2A1/Bcl 2 Related Protein A1  </v>
      </c>
      <c r="U1275" s="4" t="s">
        <v>12250</v>
      </c>
      <c r="V1275" s="4" t="str">
        <f t="shared" si="97"/>
        <v>Human, Species Mouse, Species Rat</v>
      </c>
      <c r="W1275" s="4"/>
      <c r="X1275" s="4"/>
      <c r="Y1275" s="4"/>
      <c r="Z1275" s="4" t="str">
        <f t="shared" si="98"/>
        <v>EEE2</v>
      </c>
    </row>
    <row r="1276" spans="1:26" x14ac:dyDescent="0.35">
      <c r="A1276" s="4" t="s">
        <v>0</v>
      </c>
      <c r="B1276" s="4" t="s">
        <v>1</v>
      </c>
      <c r="C1276" s="4" t="s">
        <v>3</v>
      </c>
      <c r="D1276" s="4" t="s">
        <v>1149</v>
      </c>
      <c r="E1276" s="4" t="s">
        <v>1408</v>
      </c>
      <c r="F1276" s="4" t="s">
        <v>3091</v>
      </c>
      <c r="G1276" s="4" t="s">
        <v>2683</v>
      </c>
      <c r="H1276" s="4"/>
      <c r="I1276" s="4" t="s">
        <v>3089</v>
      </c>
      <c r="J1276" s="4" t="s">
        <v>4367</v>
      </c>
      <c r="K1276" s="4" t="s">
        <v>6050</v>
      </c>
      <c r="L1276" s="4" t="s">
        <v>7738</v>
      </c>
      <c r="M1276" s="5">
        <v>299</v>
      </c>
      <c r="N1276" s="5">
        <v>224.25</v>
      </c>
      <c r="O1276" s="5">
        <v>404</v>
      </c>
      <c r="P1276" s="6" t="s">
        <v>9413</v>
      </c>
      <c r="Q1276" s="4" t="s">
        <v>11006</v>
      </c>
      <c r="R1276" s="4" t="str">
        <f t="shared" si="99"/>
        <v>USP22 Monoclonal Antibody</v>
      </c>
      <c r="S1276" s="4" t="str">
        <f t="shared" si="95"/>
        <v>USP22 Monoclonal Antibody</v>
      </c>
      <c r="T1276" s="4" t="str">
        <f t="shared" si="96"/>
        <v xml:space="preserve">USP22 </v>
      </c>
      <c r="U1276" s="4" t="s">
        <v>1149</v>
      </c>
      <c r="V1276" s="4" t="str">
        <f t="shared" si="97"/>
        <v>Human</v>
      </c>
      <c r="W1276" s="4"/>
      <c r="X1276" s="4"/>
      <c r="Y1276" s="4"/>
      <c r="Z1276" s="4" t="str">
        <f t="shared" si="98"/>
        <v>ADCG21</v>
      </c>
    </row>
    <row r="1277" spans="1:26" x14ac:dyDescent="0.35">
      <c r="A1277" s="4" t="s">
        <v>0</v>
      </c>
      <c r="B1277" s="4" t="s">
        <v>1</v>
      </c>
      <c r="C1277" s="4" t="s">
        <v>2</v>
      </c>
      <c r="D1277" s="4" t="s">
        <v>1150</v>
      </c>
      <c r="E1277" s="4" t="s">
        <v>1408</v>
      </c>
      <c r="F1277" s="4" t="s">
        <v>3091</v>
      </c>
      <c r="G1277" s="4" t="s">
        <v>2684</v>
      </c>
      <c r="H1277" s="4"/>
      <c r="I1277" s="4" t="s">
        <v>3089</v>
      </c>
      <c r="J1277" s="4" t="s">
        <v>4368</v>
      </c>
      <c r="K1277" s="4" t="s">
        <v>6051</v>
      </c>
      <c r="L1277" s="4" t="s">
        <v>7739</v>
      </c>
      <c r="M1277" s="5">
        <v>299</v>
      </c>
      <c r="N1277" s="5">
        <v>224.25</v>
      </c>
      <c r="O1277" s="5">
        <v>404</v>
      </c>
      <c r="P1277" s="6" t="s">
        <v>9414</v>
      </c>
      <c r="Q1277" s="4" t="s">
        <v>11007</v>
      </c>
      <c r="R1277" s="4" t="str">
        <f t="shared" si="99"/>
        <v>Laminin beta 1 LAMB1 Rabbit Monoclonal Antibody</v>
      </c>
      <c r="S1277" s="4" t="str">
        <f t="shared" si="95"/>
        <v>Laminin beta 1 LAMB1  Monoclonal Antibody</v>
      </c>
      <c r="T1277" s="4" t="str">
        <f t="shared" si="96"/>
        <v xml:space="preserve">Laminin beta 1 LAMB1  </v>
      </c>
      <c r="U1277" s="4" t="s">
        <v>12251</v>
      </c>
      <c r="V1277" s="4" t="str">
        <f t="shared" si="97"/>
        <v>Human, Species Mouse, Species Rat</v>
      </c>
      <c r="W1277" s="4"/>
      <c r="X1277" s="4"/>
      <c r="Y1277" s="4"/>
      <c r="Z1277" s="4" t="str">
        <f t="shared" si="98"/>
        <v>AODF12</v>
      </c>
    </row>
    <row r="1278" spans="1:26" x14ac:dyDescent="0.35">
      <c r="A1278" s="7" t="s">
        <v>0</v>
      </c>
      <c r="B1278" s="7" t="s">
        <v>1</v>
      </c>
      <c r="C1278" s="7" t="s">
        <v>14</v>
      </c>
      <c r="D1278" s="7" t="s">
        <v>1151</v>
      </c>
      <c r="E1278" s="7" t="s">
        <v>1408</v>
      </c>
      <c r="F1278" s="7" t="s">
        <v>3091</v>
      </c>
      <c r="G1278" s="7" t="s">
        <v>2685</v>
      </c>
      <c r="H1278" s="7"/>
      <c r="I1278" s="7" t="s">
        <v>3089</v>
      </c>
      <c r="J1278" s="8" t="s">
        <v>4369</v>
      </c>
      <c r="K1278" s="4" t="s">
        <v>6052</v>
      </c>
      <c r="L1278" s="4" t="s">
        <v>7740</v>
      </c>
      <c r="M1278" s="5">
        <v>299</v>
      </c>
      <c r="N1278" s="5">
        <v>224.25</v>
      </c>
      <c r="O1278" s="5">
        <v>404</v>
      </c>
      <c r="P1278" s="6" t="s">
        <v>9415</v>
      </c>
      <c r="Q1278" s="4" t="s">
        <v>11008</v>
      </c>
      <c r="R1278" s="4" t="str">
        <f t="shared" si="99"/>
        <v>KAT7 / HBO1 / MYST2 Monoclonal Antibody</v>
      </c>
      <c r="S1278" s="4" t="str">
        <f t="shared" si="95"/>
        <v>KAT7 / HBO1 / MYST2 Monoclonal Antibody</v>
      </c>
      <c r="T1278" s="4" t="str">
        <f t="shared" si="96"/>
        <v xml:space="preserve">KAT7 / HBO1 / MYST2 </v>
      </c>
      <c r="U1278" s="4" t="s">
        <v>12252</v>
      </c>
      <c r="V1278" s="4" t="str">
        <f t="shared" si="97"/>
        <v>Rat</v>
      </c>
      <c r="W1278" s="4"/>
      <c r="X1278" s="4"/>
      <c r="Y1278" s="4"/>
      <c r="Z1278" s="4" t="str">
        <f t="shared" si="98"/>
        <v>ADAE11</v>
      </c>
    </row>
    <row r="1279" spans="1:26" x14ac:dyDescent="0.35">
      <c r="A1279" s="4" t="s">
        <v>0</v>
      </c>
      <c r="B1279" s="4" t="s">
        <v>1</v>
      </c>
      <c r="C1279" s="4" t="s">
        <v>2</v>
      </c>
      <c r="D1279" s="4" t="s">
        <v>1152</v>
      </c>
      <c r="E1279" s="4" t="s">
        <v>1408</v>
      </c>
      <c r="F1279" s="4" t="s">
        <v>3091</v>
      </c>
      <c r="G1279" s="4" t="s">
        <v>2686</v>
      </c>
      <c r="H1279" s="4"/>
      <c r="I1279" s="4" t="s">
        <v>3089</v>
      </c>
      <c r="J1279" s="4" t="s">
        <v>4370</v>
      </c>
      <c r="K1279" s="4" t="s">
        <v>6053</v>
      </c>
      <c r="L1279" s="4" t="s">
        <v>7741</v>
      </c>
      <c r="M1279" s="5">
        <v>299</v>
      </c>
      <c r="N1279" s="5">
        <v>224.25</v>
      </c>
      <c r="O1279" s="5">
        <v>404</v>
      </c>
      <c r="P1279" s="6" t="s">
        <v>9416</v>
      </c>
      <c r="Q1279" s="4" t="s">
        <v>11009</v>
      </c>
      <c r="R1279" s="4" t="str">
        <f t="shared" si="99"/>
        <v>14-3-3 Theta YWHAQ Rabbit Monoclonal Antibody</v>
      </c>
      <c r="S1279" s="4" t="str">
        <f t="shared" si="95"/>
        <v>14-3-3 Theta YWHAQ  Monoclonal Antibody</v>
      </c>
      <c r="T1279" s="4" t="str">
        <f t="shared" si="96"/>
        <v xml:space="preserve">14-3-3 Theta YWHAQ  </v>
      </c>
      <c r="U1279" s="4" t="s">
        <v>12253</v>
      </c>
      <c r="V1279" s="4" t="str">
        <f t="shared" si="97"/>
        <v>Human, Species Mouse, Species Rat</v>
      </c>
      <c r="W1279" s="4"/>
      <c r="X1279" s="4"/>
      <c r="Y1279" s="4"/>
      <c r="Z1279" s="4" t="str">
        <f t="shared" si="98"/>
        <v>HHF25</v>
      </c>
    </row>
    <row r="1280" spans="1:26" x14ac:dyDescent="0.35">
      <c r="A1280" s="4" t="s">
        <v>0</v>
      </c>
      <c r="B1280" s="4" t="s">
        <v>1</v>
      </c>
      <c r="C1280" s="4" t="s">
        <v>2</v>
      </c>
      <c r="D1280" s="4" t="s">
        <v>1153</v>
      </c>
      <c r="E1280" s="4" t="s">
        <v>1408</v>
      </c>
      <c r="F1280" s="4" t="s">
        <v>3091</v>
      </c>
      <c r="G1280" s="4" t="s">
        <v>2687</v>
      </c>
      <c r="H1280" s="4"/>
      <c r="I1280" s="4" t="s">
        <v>3089</v>
      </c>
      <c r="J1280" s="4" t="s">
        <v>4371</v>
      </c>
      <c r="K1280" s="4" t="s">
        <v>6054</v>
      </c>
      <c r="L1280" s="4" t="s">
        <v>7742</v>
      </c>
      <c r="M1280" s="5">
        <v>299</v>
      </c>
      <c r="N1280" s="5">
        <v>224.25</v>
      </c>
      <c r="O1280" s="5">
        <v>404</v>
      </c>
      <c r="P1280" s="6" t="s">
        <v>9417</v>
      </c>
      <c r="Q1280" s="4" t="s">
        <v>11010</v>
      </c>
      <c r="R1280" s="4" t="str">
        <f t="shared" si="99"/>
        <v>Cdc27/APC3 Rabbit Monoclonal Antibody</v>
      </c>
      <c r="S1280" s="4" t="str">
        <f t="shared" si="95"/>
        <v>Cdc27/APC3  Monoclonal Antibody</v>
      </c>
      <c r="T1280" s="4" t="str">
        <f t="shared" si="96"/>
        <v xml:space="preserve">Cdc27/APC3  </v>
      </c>
      <c r="U1280" s="4" t="s">
        <v>12254</v>
      </c>
      <c r="V1280" s="4" t="str">
        <f t="shared" si="97"/>
        <v>Human, Species Mouse, Species Rat</v>
      </c>
      <c r="W1280" s="4"/>
      <c r="X1280" s="4"/>
      <c r="Y1280" s="4"/>
      <c r="Z1280" s="4" t="str">
        <f t="shared" si="98"/>
        <v>IOB3</v>
      </c>
    </row>
    <row r="1281" spans="1:26" x14ac:dyDescent="0.35">
      <c r="A1281" s="4" t="s">
        <v>0</v>
      </c>
      <c r="B1281" s="4" t="s">
        <v>1</v>
      </c>
      <c r="C1281" s="4" t="s">
        <v>2</v>
      </c>
      <c r="D1281" s="4" t="s">
        <v>1154</v>
      </c>
      <c r="E1281" s="4" t="s">
        <v>1408</v>
      </c>
      <c r="F1281" s="4" t="s">
        <v>3091</v>
      </c>
      <c r="G1281" s="4" t="s">
        <v>2688</v>
      </c>
      <c r="H1281" s="4"/>
      <c r="I1281" s="4" t="s">
        <v>3089</v>
      </c>
      <c r="J1281" s="4" t="s">
        <v>4372</v>
      </c>
      <c r="K1281" s="4" t="s">
        <v>6055</v>
      </c>
      <c r="L1281" s="4" t="s">
        <v>7743</v>
      </c>
      <c r="M1281" s="5">
        <v>299</v>
      </c>
      <c r="N1281" s="5">
        <v>224.25</v>
      </c>
      <c r="O1281" s="5">
        <v>404</v>
      </c>
      <c r="P1281" s="6" t="s">
        <v>9418</v>
      </c>
      <c r="Q1281" s="4" t="s">
        <v>11011</v>
      </c>
      <c r="R1281" s="4" t="str">
        <f t="shared" si="99"/>
        <v>MYO7A Monoclonal Antibody</v>
      </c>
      <c r="S1281" s="4" t="str">
        <f t="shared" si="95"/>
        <v>MYO7A Monoclonal Antibody</v>
      </c>
      <c r="T1281" s="4" t="str">
        <f t="shared" si="96"/>
        <v xml:space="preserve">MYO7A </v>
      </c>
      <c r="U1281" s="4" t="s">
        <v>1154</v>
      </c>
      <c r="V1281" s="4" t="str">
        <f t="shared" si="97"/>
        <v>Human, Species Mouse, Species Rat</v>
      </c>
      <c r="W1281" s="4"/>
      <c r="X1281" s="4"/>
      <c r="Y1281" s="4"/>
      <c r="Z1281" s="4" t="str">
        <f t="shared" si="98"/>
        <v>AFCH13</v>
      </c>
    </row>
    <row r="1282" spans="1:26" x14ac:dyDescent="0.35">
      <c r="A1282" s="4" t="s">
        <v>0</v>
      </c>
      <c r="B1282" s="4" t="s">
        <v>1</v>
      </c>
      <c r="C1282" s="4" t="s">
        <v>5</v>
      </c>
      <c r="D1282" s="4" t="s">
        <v>1155</v>
      </c>
      <c r="E1282" s="4" t="s">
        <v>1408</v>
      </c>
      <c r="F1282" s="4" t="s">
        <v>3091</v>
      </c>
      <c r="G1282" s="4" t="s">
        <v>2689</v>
      </c>
      <c r="H1282" s="4"/>
      <c r="I1282" s="4" t="s">
        <v>3089</v>
      </c>
      <c r="J1282" s="4" t="s">
        <v>4373</v>
      </c>
      <c r="K1282" s="4" t="s">
        <v>6056</v>
      </c>
      <c r="L1282" s="4" t="s">
        <v>7744</v>
      </c>
      <c r="M1282" s="5">
        <v>299</v>
      </c>
      <c r="N1282" s="5">
        <v>224.25</v>
      </c>
      <c r="O1282" s="5">
        <v>404</v>
      </c>
      <c r="P1282" s="6" t="s">
        <v>9419</v>
      </c>
      <c r="Q1282" s="4" t="s">
        <v>11012</v>
      </c>
      <c r="R1282" s="4" t="str">
        <f t="shared" si="99"/>
        <v>Perilipin A PLIN1 Rabbit Monoclonal Antibody</v>
      </c>
      <c r="S1282" s="4" t="str">
        <f t="shared" si="95"/>
        <v>Perilipin A PLIN1  Monoclonal Antibody</v>
      </c>
      <c r="T1282" s="4" t="str">
        <f t="shared" si="96"/>
        <v xml:space="preserve">Perilipin A PLIN1  </v>
      </c>
      <c r="U1282" s="4" t="s">
        <v>12255</v>
      </c>
      <c r="V1282" s="4" t="str">
        <f t="shared" si="97"/>
        <v>Human, Species Mouse</v>
      </c>
      <c r="W1282" s="4"/>
      <c r="X1282" s="4"/>
      <c r="Y1282" s="4"/>
      <c r="Z1282" s="4" t="str">
        <f t="shared" si="98"/>
        <v>AAED16</v>
      </c>
    </row>
    <row r="1283" spans="1:26" x14ac:dyDescent="0.35">
      <c r="A1283" s="4" t="s">
        <v>0</v>
      </c>
      <c r="B1283" s="4" t="s">
        <v>1</v>
      </c>
      <c r="C1283" s="4" t="s">
        <v>2</v>
      </c>
      <c r="D1283" s="4" t="s">
        <v>1156</v>
      </c>
      <c r="E1283" s="4" t="s">
        <v>1408</v>
      </c>
      <c r="F1283" s="4" t="s">
        <v>3091</v>
      </c>
      <c r="G1283" s="4" t="s">
        <v>2690</v>
      </c>
      <c r="H1283" s="4"/>
      <c r="I1283" s="4" t="s">
        <v>3089</v>
      </c>
      <c r="J1283" s="4" t="s">
        <v>4374</v>
      </c>
      <c r="K1283" s="4" t="s">
        <v>6057</v>
      </c>
      <c r="L1283" s="4" t="s">
        <v>7745</v>
      </c>
      <c r="M1283" s="5">
        <v>299</v>
      </c>
      <c r="N1283" s="5">
        <v>224.25</v>
      </c>
      <c r="O1283" s="5">
        <v>404</v>
      </c>
      <c r="P1283" s="6" t="s">
        <v>9420</v>
      </c>
      <c r="Q1283" s="4" t="s">
        <v>11013</v>
      </c>
      <c r="R1283" s="4" t="str">
        <f t="shared" si="99"/>
        <v>PERP Monoclonal Antibody</v>
      </c>
      <c r="S1283" s="4" t="str">
        <f t="shared" ref="S1283:S1346" si="100">SUBSTITUTE(R1283,"Rabbit","",1)</f>
        <v>PERP Monoclonal Antibody</v>
      </c>
      <c r="T1283" s="4" t="str">
        <f t="shared" ref="T1283:T1346" si="101">LEFT(S1283, SEARCH("Monoclonal",S1283)-1)</f>
        <v xml:space="preserve">PERP </v>
      </c>
      <c r="U1283" s="4" t="s">
        <v>1156</v>
      </c>
      <c r="V1283" s="4" t="str">
        <f t="shared" ref="V1283:V1346" si="102">SUBSTITUTE(C1283,",",", Species")</f>
        <v>Human, Species Mouse, Species Rat</v>
      </c>
      <c r="W1283" s="4"/>
      <c r="X1283" s="4"/>
      <c r="Y1283" s="4"/>
      <c r="Z1283" s="4" t="str">
        <f t="shared" ref="Z1283:Z1346" si="103">SUBSTITUTE(G1283,"-","")</f>
        <v>AFDD16</v>
      </c>
    </row>
    <row r="1284" spans="1:26" x14ac:dyDescent="0.35">
      <c r="A1284" s="4" t="s">
        <v>0</v>
      </c>
      <c r="B1284" s="4" t="s">
        <v>1</v>
      </c>
      <c r="C1284" s="4" t="s">
        <v>2</v>
      </c>
      <c r="D1284" s="4" t="s">
        <v>1157</v>
      </c>
      <c r="E1284" s="4" t="s">
        <v>1408</v>
      </c>
      <c r="F1284" s="4" t="s">
        <v>3091</v>
      </c>
      <c r="G1284" s="4" t="s">
        <v>2691</v>
      </c>
      <c r="H1284" s="4"/>
      <c r="I1284" s="4" t="s">
        <v>3089</v>
      </c>
      <c r="J1284" s="4" t="s">
        <v>4375</v>
      </c>
      <c r="K1284" s="4" t="s">
        <v>6058</v>
      </c>
      <c r="L1284" s="4" t="s">
        <v>7746</v>
      </c>
      <c r="M1284" s="5">
        <v>299</v>
      </c>
      <c r="N1284" s="5">
        <v>224.25</v>
      </c>
      <c r="O1284" s="5">
        <v>404</v>
      </c>
      <c r="P1284" s="6" t="s">
        <v>9421</v>
      </c>
      <c r="Q1284" s="4" t="s">
        <v>11014</v>
      </c>
      <c r="R1284" s="4" t="str">
        <f t="shared" ref="R1284:R1347" si="104">RIGHT(Q1284,(LEN(Q1284)-SEARCH("-",Q1284)))</f>
        <v>VPS26 VPS26A Monoclonal Antibody</v>
      </c>
      <c r="S1284" s="4" t="str">
        <f t="shared" si="100"/>
        <v>VPS26 VPS26A Monoclonal Antibody</v>
      </c>
      <c r="T1284" s="4" t="str">
        <f t="shared" si="101"/>
        <v xml:space="preserve">VPS26 VPS26A </v>
      </c>
      <c r="U1284" s="4" t="s">
        <v>12256</v>
      </c>
      <c r="V1284" s="4" t="str">
        <f t="shared" si="102"/>
        <v>Human, Species Mouse, Species Rat</v>
      </c>
      <c r="W1284" s="4"/>
      <c r="X1284" s="4"/>
      <c r="Y1284" s="4"/>
      <c r="Z1284" s="4" t="str">
        <f t="shared" si="103"/>
        <v>AEEE22</v>
      </c>
    </row>
    <row r="1285" spans="1:26" x14ac:dyDescent="0.35">
      <c r="A1285" s="4" t="s">
        <v>0</v>
      </c>
      <c r="B1285" s="4" t="s">
        <v>1</v>
      </c>
      <c r="C1285" s="4" t="s">
        <v>2</v>
      </c>
      <c r="D1285" s="4" t="s">
        <v>1158</v>
      </c>
      <c r="E1285" s="4" t="s">
        <v>1408</v>
      </c>
      <c r="F1285" s="4" t="s">
        <v>3091</v>
      </c>
      <c r="G1285" s="4" t="s">
        <v>2692</v>
      </c>
      <c r="H1285" s="4"/>
      <c r="I1285" s="4" t="s">
        <v>3089</v>
      </c>
      <c r="J1285" s="4" t="s">
        <v>4376</v>
      </c>
      <c r="K1285" s="4" t="s">
        <v>6059</v>
      </c>
      <c r="L1285" s="4" t="s">
        <v>7747</v>
      </c>
      <c r="M1285" s="5">
        <v>299</v>
      </c>
      <c r="N1285" s="5">
        <v>224.25</v>
      </c>
      <c r="O1285" s="5">
        <v>404</v>
      </c>
      <c r="P1285" s="6" t="s">
        <v>9422</v>
      </c>
      <c r="Q1285" s="4" t="s">
        <v>11015</v>
      </c>
      <c r="R1285" s="4" t="str">
        <f t="shared" si="104"/>
        <v>CaMKII CAMK2B Rabbit Monoclonal Antibody</v>
      </c>
      <c r="S1285" s="4" t="str">
        <f t="shared" si="100"/>
        <v>CaMKII CAMK2B  Monoclonal Antibody</v>
      </c>
      <c r="T1285" s="4" t="str">
        <f t="shared" si="101"/>
        <v xml:space="preserve">CaMKII CAMK2B  </v>
      </c>
      <c r="U1285" s="4" t="s">
        <v>12257</v>
      </c>
      <c r="V1285" s="4" t="str">
        <f t="shared" si="102"/>
        <v>Human, Species Mouse, Species Rat</v>
      </c>
      <c r="W1285" s="4"/>
      <c r="X1285" s="4"/>
      <c r="Y1285" s="4"/>
      <c r="Z1285" s="4" t="str">
        <f t="shared" si="103"/>
        <v>CEC3</v>
      </c>
    </row>
    <row r="1286" spans="1:26" x14ac:dyDescent="0.35">
      <c r="A1286" s="4" t="s">
        <v>0</v>
      </c>
      <c r="B1286" s="4" t="s">
        <v>1</v>
      </c>
      <c r="C1286" s="4" t="s">
        <v>2</v>
      </c>
      <c r="D1286" s="4" t="s">
        <v>1158</v>
      </c>
      <c r="E1286" s="4" t="s">
        <v>1408</v>
      </c>
      <c r="F1286" s="4" t="s">
        <v>3091</v>
      </c>
      <c r="G1286" s="4" t="s">
        <v>2693</v>
      </c>
      <c r="H1286" s="4"/>
      <c r="I1286" s="4" t="s">
        <v>3089</v>
      </c>
      <c r="J1286" s="4" t="s">
        <v>4377</v>
      </c>
      <c r="K1286" s="4" t="s">
        <v>6060</v>
      </c>
      <c r="L1286" s="4" t="s">
        <v>7748</v>
      </c>
      <c r="M1286" s="5">
        <v>299</v>
      </c>
      <c r="N1286" s="5">
        <v>224.25</v>
      </c>
      <c r="O1286" s="5">
        <v>404</v>
      </c>
      <c r="P1286" s="6" t="s">
        <v>9423</v>
      </c>
      <c r="Q1286" s="4" t="s">
        <v>11016</v>
      </c>
      <c r="R1286" s="4" t="str">
        <f t="shared" si="104"/>
        <v>CaMKII Monoclonal Antibody</v>
      </c>
      <c r="S1286" s="4" t="str">
        <f t="shared" si="100"/>
        <v>CaMKII Monoclonal Antibody</v>
      </c>
      <c r="T1286" s="4" t="str">
        <f t="shared" si="101"/>
        <v xml:space="preserve">CaMKII </v>
      </c>
      <c r="U1286" s="4" t="s">
        <v>12258</v>
      </c>
      <c r="V1286" s="4" t="str">
        <f t="shared" si="102"/>
        <v>Human, Species Mouse, Species Rat</v>
      </c>
      <c r="W1286" s="4"/>
      <c r="X1286" s="4"/>
      <c r="Y1286" s="4"/>
      <c r="Z1286" s="4" t="str">
        <f t="shared" si="103"/>
        <v>AECO3</v>
      </c>
    </row>
    <row r="1287" spans="1:26" x14ac:dyDescent="0.35">
      <c r="A1287" s="4" t="s">
        <v>0</v>
      </c>
      <c r="B1287" s="4" t="s">
        <v>1</v>
      </c>
      <c r="C1287" s="4" t="s">
        <v>2</v>
      </c>
      <c r="D1287" s="4" t="s">
        <v>1159</v>
      </c>
      <c r="E1287" s="4" t="s">
        <v>1408</v>
      </c>
      <c r="F1287" s="4" t="s">
        <v>3091</v>
      </c>
      <c r="G1287" s="4" t="s">
        <v>2694</v>
      </c>
      <c r="H1287" s="4"/>
      <c r="I1287" s="4" t="s">
        <v>3089</v>
      </c>
      <c r="J1287" s="4" t="s">
        <v>4378</v>
      </c>
      <c r="K1287" s="4" t="s">
        <v>6061</v>
      </c>
      <c r="L1287" s="4" t="s">
        <v>7749</v>
      </c>
      <c r="M1287" s="5">
        <v>299</v>
      </c>
      <c r="N1287" s="5">
        <v>224.25</v>
      </c>
      <c r="O1287" s="5">
        <v>404</v>
      </c>
      <c r="P1287" s="6" t="s">
        <v>9424</v>
      </c>
      <c r="Q1287" s="4" t="s">
        <v>11017</v>
      </c>
      <c r="R1287" s="4" t="str">
        <f t="shared" si="104"/>
        <v>WASF2 Rabbit Monoclonal Antibody</v>
      </c>
      <c r="S1287" s="4" t="str">
        <f t="shared" si="100"/>
        <v>WASF2  Monoclonal Antibody</v>
      </c>
      <c r="T1287" s="4" t="str">
        <f t="shared" si="101"/>
        <v xml:space="preserve">WASF2  </v>
      </c>
      <c r="U1287" s="4" t="s">
        <v>1159</v>
      </c>
      <c r="V1287" s="4" t="str">
        <f t="shared" si="102"/>
        <v>Human, Species Mouse, Species Rat</v>
      </c>
      <c r="W1287" s="4"/>
      <c r="X1287" s="4"/>
      <c r="Y1287" s="4"/>
      <c r="Z1287" s="4" t="str">
        <f t="shared" si="103"/>
        <v>FFG23</v>
      </c>
    </row>
    <row r="1288" spans="1:26" x14ac:dyDescent="0.35">
      <c r="A1288" s="4" t="s">
        <v>0</v>
      </c>
      <c r="B1288" s="4" t="s">
        <v>1</v>
      </c>
      <c r="C1288" s="4" t="s">
        <v>3</v>
      </c>
      <c r="D1288" s="4" t="s">
        <v>1160</v>
      </c>
      <c r="E1288" s="4" t="s">
        <v>1408</v>
      </c>
      <c r="F1288" s="4" t="s">
        <v>3091</v>
      </c>
      <c r="G1288" s="4" t="s">
        <v>2695</v>
      </c>
      <c r="H1288" s="4"/>
      <c r="I1288" s="4" t="s">
        <v>3089</v>
      </c>
      <c r="J1288" s="4" t="s">
        <v>4379</v>
      </c>
      <c r="K1288" s="4" t="s">
        <v>6062</v>
      </c>
      <c r="L1288" s="4" t="s">
        <v>7750</v>
      </c>
      <c r="M1288" s="5">
        <v>299</v>
      </c>
      <c r="N1288" s="5">
        <v>224.25</v>
      </c>
      <c r="O1288" s="5">
        <v>404</v>
      </c>
      <c r="P1288" s="6" t="s">
        <v>9425</v>
      </c>
      <c r="Q1288" s="4" t="s">
        <v>11018</v>
      </c>
      <c r="R1288" s="4" t="str">
        <f t="shared" si="104"/>
        <v>MEK5 Rabbit Monoclonal Antibody</v>
      </c>
      <c r="S1288" s="4" t="str">
        <f t="shared" si="100"/>
        <v>MEK5  Monoclonal Antibody</v>
      </c>
      <c r="T1288" s="4" t="str">
        <f t="shared" si="101"/>
        <v xml:space="preserve">MEK5  </v>
      </c>
      <c r="U1288" s="4" t="s">
        <v>12259</v>
      </c>
      <c r="V1288" s="4" t="str">
        <f t="shared" si="102"/>
        <v>Human</v>
      </c>
      <c r="W1288" s="4"/>
      <c r="X1288" s="4"/>
      <c r="Y1288" s="4"/>
      <c r="Z1288" s="4" t="str">
        <f t="shared" si="103"/>
        <v>HCE13</v>
      </c>
    </row>
    <row r="1289" spans="1:26" x14ac:dyDescent="0.35">
      <c r="A1289" s="4" t="s">
        <v>0</v>
      </c>
      <c r="B1289" s="4" t="s">
        <v>1</v>
      </c>
      <c r="C1289" s="4" t="s">
        <v>2</v>
      </c>
      <c r="D1289" s="4" t="s">
        <v>1161</v>
      </c>
      <c r="E1289" s="4" t="s">
        <v>1408</v>
      </c>
      <c r="F1289" s="4" t="s">
        <v>3091</v>
      </c>
      <c r="G1289" s="4" t="s">
        <v>2696</v>
      </c>
      <c r="H1289" s="4"/>
      <c r="I1289" s="4" t="s">
        <v>3089</v>
      </c>
      <c r="J1289" s="4" t="s">
        <v>4380</v>
      </c>
      <c r="K1289" s="4" t="s">
        <v>6063</v>
      </c>
      <c r="L1289" s="4" t="s">
        <v>7751</v>
      </c>
      <c r="M1289" s="5">
        <v>299</v>
      </c>
      <c r="N1289" s="5">
        <v>224.25</v>
      </c>
      <c r="O1289" s="5">
        <v>404</v>
      </c>
      <c r="P1289" s="6" t="s">
        <v>9426</v>
      </c>
      <c r="Q1289" s="4" t="s">
        <v>11019</v>
      </c>
      <c r="R1289" s="4" t="str">
        <f t="shared" si="104"/>
        <v>Pyruvate Dehydrogenase E1 beta subunit PDHB Monoclonal Antibody</v>
      </c>
      <c r="S1289" s="4" t="str">
        <f t="shared" si="100"/>
        <v>Pyruvate Dehydrogenase E1 beta subunit PDHB Monoclonal Antibody</v>
      </c>
      <c r="T1289" s="4" t="str">
        <f t="shared" si="101"/>
        <v xml:space="preserve">Pyruvate Dehydrogenase E1 beta subunit PDHB </v>
      </c>
      <c r="U1289" s="4" t="s">
        <v>12260</v>
      </c>
      <c r="V1289" s="4" t="str">
        <f t="shared" si="102"/>
        <v>Human, Species Mouse, Species Rat</v>
      </c>
      <c r="W1289" s="4"/>
      <c r="X1289" s="4"/>
      <c r="Y1289" s="4"/>
      <c r="Z1289" s="4" t="str">
        <f t="shared" si="103"/>
        <v>AEAD16</v>
      </c>
    </row>
    <row r="1290" spans="1:26" x14ac:dyDescent="0.35">
      <c r="A1290" s="4" t="s">
        <v>0</v>
      </c>
      <c r="B1290" s="4" t="s">
        <v>1</v>
      </c>
      <c r="C1290" s="4" t="s">
        <v>3</v>
      </c>
      <c r="D1290" s="4" t="s">
        <v>1162</v>
      </c>
      <c r="E1290" s="4" t="s">
        <v>1408</v>
      </c>
      <c r="F1290" s="4" t="s">
        <v>3091</v>
      </c>
      <c r="G1290" s="4" t="s">
        <v>2697</v>
      </c>
      <c r="H1290" s="4"/>
      <c r="I1290" s="4" t="s">
        <v>3089</v>
      </c>
      <c r="J1290" s="4" t="s">
        <v>4381</v>
      </c>
      <c r="K1290" s="4" t="s">
        <v>6064</v>
      </c>
      <c r="L1290" s="4" t="s">
        <v>7752</v>
      </c>
      <c r="M1290" s="5">
        <v>299</v>
      </c>
      <c r="N1290" s="5">
        <v>224.25</v>
      </c>
      <c r="O1290" s="5">
        <v>404</v>
      </c>
      <c r="P1290" s="6" t="s">
        <v>9427</v>
      </c>
      <c r="Q1290" s="4" t="s">
        <v>11020</v>
      </c>
      <c r="R1290" s="4" t="str">
        <f t="shared" si="104"/>
        <v>SOX18 Rabbit Monoclonal Antibody</v>
      </c>
      <c r="S1290" s="4" t="str">
        <f t="shared" si="100"/>
        <v>SOX18  Monoclonal Antibody</v>
      </c>
      <c r="T1290" s="4" t="str">
        <f t="shared" si="101"/>
        <v xml:space="preserve">SOX18  </v>
      </c>
      <c r="U1290" s="4" t="s">
        <v>1162</v>
      </c>
      <c r="V1290" s="4" t="str">
        <f t="shared" si="102"/>
        <v>Human</v>
      </c>
      <c r="W1290" s="4"/>
      <c r="X1290" s="4"/>
      <c r="Y1290" s="4"/>
      <c r="Z1290" s="4" t="str">
        <f t="shared" si="103"/>
        <v>DCD19</v>
      </c>
    </row>
    <row r="1291" spans="1:26" x14ac:dyDescent="0.35">
      <c r="A1291" s="4" t="s">
        <v>0</v>
      </c>
      <c r="B1291" s="4" t="s">
        <v>1</v>
      </c>
      <c r="C1291" s="4" t="s">
        <v>2</v>
      </c>
      <c r="D1291" s="4" t="s">
        <v>1163</v>
      </c>
      <c r="E1291" s="4" t="s">
        <v>1408</v>
      </c>
      <c r="F1291" s="4" t="s">
        <v>3091</v>
      </c>
      <c r="G1291" s="4" t="s">
        <v>2698</v>
      </c>
      <c r="H1291" s="4"/>
      <c r="I1291" s="4" t="s">
        <v>3089</v>
      </c>
      <c r="J1291" s="4" t="s">
        <v>4382</v>
      </c>
      <c r="K1291" s="4" t="s">
        <v>6065</v>
      </c>
      <c r="L1291" s="4" t="s">
        <v>7753</v>
      </c>
      <c r="M1291" s="5">
        <v>299</v>
      </c>
      <c r="N1291" s="5">
        <v>224.25</v>
      </c>
      <c r="O1291" s="5">
        <v>404</v>
      </c>
      <c r="P1291" s="6" t="s">
        <v>9428</v>
      </c>
      <c r="Q1291" s="4" t="s">
        <v>11021</v>
      </c>
      <c r="R1291" s="4" t="str">
        <f t="shared" si="104"/>
        <v>LYVE1 Rabbit Monoclonal Antibody</v>
      </c>
      <c r="S1291" s="4" t="str">
        <f t="shared" si="100"/>
        <v>LYVE1  Monoclonal Antibody</v>
      </c>
      <c r="T1291" s="4" t="str">
        <f t="shared" si="101"/>
        <v xml:space="preserve">LYVE1  </v>
      </c>
      <c r="U1291" s="4" t="s">
        <v>1163</v>
      </c>
      <c r="V1291" s="4" t="str">
        <f t="shared" si="102"/>
        <v>Human, Species Mouse, Species Rat</v>
      </c>
      <c r="W1291" s="4"/>
      <c r="X1291" s="4"/>
      <c r="Y1291" s="4"/>
      <c r="Z1291" s="4" t="str">
        <f t="shared" si="103"/>
        <v>AOCO12</v>
      </c>
    </row>
    <row r="1292" spans="1:26" x14ac:dyDescent="0.35">
      <c r="A1292" s="4" t="s">
        <v>0</v>
      </c>
      <c r="B1292" s="4" t="s">
        <v>1</v>
      </c>
      <c r="C1292" s="4" t="s">
        <v>2</v>
      </c>
      <c r="D1292" s="4" t="s">
        <v>1164</v>
      </c>
      <c r="E1292" s="4" t="s">
        <v>1408</v>
      </c>
      <c r="F1292" s="4" t="s">
        <v>3091</v>
      </c>
      <c r="G1292" s="4" t="s">
        <v>2699</v>
      </c>
      <c r="H1292" s="4"/>
      <c r="I1292" s="4" t="s">
        <v>3089</v>
      </c>
      <c r="J1292" s="4" t="s">
        <v>4383</v>
      </c>
      <c r="K1292" s="4" t="s">
        <v>6066</v>
      </c>
      <c r="L1292" s="4" t="s">
        <v>7754</v>
      </c>
      <c r="M1292" s="5">
        <v>299</v>
      </c>
      <c r="N1292" s="5">
        <v>224.25</v>
      </c>
      <c r="O1292" s="5">
        <v>404</v>
      </c>
      <c r="P1292" s="6" t="s">
        <v>9429</v>
      </c>
      <c r="Q1292" s="4" t="s">
        <v>11022</v>
      </c>
      <c r="R1292" s="4" t="str">
        <f t="shared" si="104"/>
        <v>TOMM20/Tom20 Rabbit Monoclonal Antibody</v>
      </c>
      <c r="S1292" s="4" t="str">
        <f t="shared" si="100"/>
        <v>TOMM20/Tom20  Monoclonal Antibody</v>
      </c>
      <c r="T1292" s="4" t="str">
        <f t="shared" si="101"/>
        <v xml:space="preserve">TOMM20/Tom20  </v>
      </c>
      <c r="U1292" s="4" t="s">
        <v>12261</v>
      </c>
      <c r="V1292" s="4" t="str">
        <f t="shared" si="102"/>
        <v>Human, Species Mouse, Species Rat</v>
      </c>
      <c r="W1292" s="4"/>
      <c r="X1292" s="4"/>
      <c r="Y1292" s="4"/>
      <c r="Z1292" s="4" t="str">
        <f t="shared" si="103"/>
        <v>EOC20</v>
      </c>
    </row>
    <row r="1293" spans="1:26" x14ac:dyDescent="0.35">
      <c r="A1293" s="4" t="s">
        <v>0</v>
      </c>
      <c r="B1293" s="4" t="s">
        <v>1</v>
      </c>
      <c r="C1293" s="4" t="s">
        <v>3</v>
      </c>
      <c r="D1293" s="4" t="s">
        <v>1165</v>
      </c>
      <c r="E1293" s="4" t="s">
        <v>1408</v>
      </c>
      <c r="F1293" s="4" t="s">
        <v>3091</v>
      </c>
      <c r="G1293" s="4" t="s">
        <v>2700</v>
      </c>
      <c r="H1293" s="4"/>
      <c r="I1293" s="4" t="s">
        <v>3089</v>
      </c>
      <c r="J1293" s="4" t="s">
        <v>4384</v>
      </c>
      <c r="K1293" s="4" t="s">
        <v>6067</v>
      </c>
      <c r="L1293" s="4" t="s">
        <v>7755</v>
      </c>
      <c r="M1293" s="5">
        <v>299</v>
      </c>
      <c r="N1293" s="5">
        <v>224.25</v>
      </c>
      <c r="O1293" s="5">
        <v>404</v>
      </c>
      <c r="P1293" s="6" t="s">
        <v>9430</v>
      </c>
      <c r="Q1293" s="4" t="s">
        <v>11023</v>
      </c>
      <c r="R1293" s="4" t="str">
        <f t="shared" si="104"/>
        <v>Parvalbumin PVALB Rabbit Monoclonal Antibody</v>
      </c>
      <c r="S1293" s="4" t="str">
        <f t="shared" si="100"/>
        <v>Parvalbumin PVALB  Monoclonal Antibody</v>
      </c>
      <c r="T1293" s="4" t="str">
        <f t="shared" si="101"/>
        <v xml:space="preserve">Parvalbumin PVALB  </v>
      </c>
      <c r="U1293" s="4" t="s">
        <v>12262</v>
      </c>
      <c r="V1293" s="4" t="str">
        <f t="shared" si="102"/>
        <v>Human</v>
      </c>
      <c r="W1293" s="4"/>
      <c r="X1293" s="4"/>
      <c r="Y1293" s="4"/>
      <c r="Z1293" s="4" t="str">
        <f t="shared" si="103"/>
        <v>AOFB16</v>
      </c>
    </row>
    <row r="1294" spans="1:26" x14ac:dyDescent="0.35">
      <c r="A1294" s="4" t="s">
        <v>0</v>
      </c>
      <c r="B1294" s="4" t="s">
        <v>1</v>
      </c>
      <c r="C1294" s="4" t="s">
        <v>2</v>
      </c>
      <c r="D1294" s="4" t="s">
        <v>1166</v>
      </c>
      <c r="E1294" s="4" t="s">
        <v>1408</v>
      </c>
      <c r="F1294" s="4" t="s">
        <v>3091</v>
      </c>
      <c r="G1294" s="4" t="s">
        <v>2701</v>
      </c>
      <c r="H1294" s="4"/>
      <c r="I1294" s="4" t="s">
        <v>3089</v>
      </c>
      <c r="J1294" s="4" t="s">
        <v>4385</v>
      </c>
      <c r="K1294" s="4" t="s">
        <v>6068</v>
      </c>
      <c r="L1294" s="4" t="s">
        <v>7756</v>
      </c>
      <c r="M1294" s="5">
        <v>299</v>
      </c>
      <c r="N1294" s="5">
        <v>224.25</v>
      </c>
      <c r="O1294" s="5">
        <v>404</v>
      </c>
      <c r="P1294" s="6" t="s">
        <v>9431</v>
      </c>
      <c r="Q1294" s="4" t="s">
        <v>11024</v>
      </c>
      <c r="R1294" s="4" t="str">
        <f t="shared" si="104"/>
        <v>Myoglobin MB Rabbit Monoclonal Antibody</v>
      </c>
      <c r="S1294" s="4" t="str">
        <f t="shared" si="100"/>
        <v>Myoglobin MB  Monoclonal Antibody</v>
      </c>
      <c r="T1294" s="4" t="str">
        <f t="shared" si="101"/>
        <v xml:space="preserve">Myoglobin MB  </v>
      </c>
      <c r="U1294" s="4" t="s">
        <v>12263</v>
      </c>
      <c r="V1294" s="4" t="str">
        <f t="shared" si="102"/>
        <v>Human, Species Mouse, Species Rat</v>
      </c>
      <c r="W1294" s="4"/>
      <c r="X1294" s="4"/>
      <c r="Y1294" s="4"/>
      <c r="Z1294" s="4" t="str">
        <f t="shared" si="103"/>
        <v>FOD13</v>
      </c>
    </row>
    <row r="1295" spans="1:26" x14ac:dyDescent="0.35">
      <c r="A1295" s="4" t="s">
        <v>0</v>
      </c>
      <c r="B1295" s="4" t="s">
        <v>1</v>
      </c>
      <c r="C1295" s="4" t="s">
        <v>2</v>
      </c>
      <c r="D1295" s="4" t="s">
        <v>1167</v>
      </c>
      <c r="E1295" s="4" t="s">
        <v>1408</v>
      </c>
      <c r="F1295" s="4" t="s">
        <v>3091</v>
      </c>
      <c r="G1295" s="4" t="s">
        <v>2702</v>
      </c>
      <c r="H1295" s="4"/>
      <c r="I1295" s="4" t="s">
        <v>3089</v>
      </c>
      <c r="J1295" s="4" t="s">
        <v>4386</v>
      </c>
      <c r="K1295" s="4" t="s">
        <v>6069</v>
      </c>
      <c r="L1295" s="4" t="s">
        <v>7757</v>
      </c>
      <c r="M1295" s="5">
        <v>299</v>
      </c>
      <c r="N1295" s="5">
        <v>224.25</v>
      </c>
      <c r="O1295" s="5">
        <v>404</v>
      </c>
      <c r="P1295" s="6" t="s">
        <v>9432</v>
      </c>
      <c r="Q1295" s="4" t="s">
        <v>11025</v>
      </c>
      <c r="R1295" s="4" t="str">
        <f t="shared" si="104"/>
        <v>LYRIC Monoclonal Antibody</v>
      </c>
      <c r="S1295" s="4" t="str">
        <f t="shared" si="100"/>
        <v>LYRIC Monoclonal Antibody</v>
      </c>
      <c r="T1295" s="4" t="str">
        <f t="shared" si="101"/>
        <v xml:space="preserve">LYRIC </v>
      </c>
      <c r="U1295" s="4" t="s">
        <v>12264</v>
      </c>
      <c r="V1295" s="4" t="str">
        <f t="shared" si="102"/>
        <v>Human, Species Mouse, Species Rat</v>
      </c>
      <c r="W1295" s="4"/>
      <c r="X1295" s="4"/>
      <c r="Y1295" s="4"/>
      <c r="Z1295" s="4" t="str">
        <f t="shared" si="103"/>
        <v>ADIF13</v>
      </c>
    </row>
    <row r="1296" spans="1:26" x14ac:dyDescent="0.35">
      <c r="A1296" s="4" t="s">
        <v>0</v>
      </c>
      <c r="B1296" s="4" t="s">
        <v>1</v>
      </c>
      <c r="C1296" s="4" t="s">
        <v>2</v>
      </c>
      <c r="D1296" s="4" t="s">
        <v>1168</v>
      </c>
      <c r="E1296" s="4" t="s">
        <v>1408</v>
      </c>
      <c r="F1296" s="4" t="s">
        <v>3091</v>
      </c>
      <c r="G1296" s="4" t="s">
        <v>2703</v>
      </c>
      <c r="H1296" s="4"/>
      <c r="I1296" s="4" t="s">
        <v>3089</v>
      </c>
      <c r="J1296" s="4" t="s">
        <v>4387</v>
      </c>
      <c r="K1296" s="4" t="s">
        <v>6070</v>
      </c>
      <c r="L1296" s="4" t="s">
        <v>7758</v>
      </c>
      <c r="M1296" s="5">
        <v>299</v>
      </c>
      <c r="N1296" s="5">
        <v>224.25</v>
      </c>
      <c r="O1296" s="5">
        <v>404</v>
      </c>
      <c r="P1296" s="6" t="s">
        <v>9433</v>
      </c>
      <c r="Q1296" s="4" t="s">
        <v>11026</v>
      </c>
      <c r="R1296" s="4" t="str">
        <f t="shared" si="104"/>
        <v>CD10 MME Rabbit Monoclonal Antibody</v>
      </c>
      <c r="S1296" s="4" t="str">
        <f t="shared" si="100"/>
        <v>CD10 MME  Monoclonal Antibody</v>
      </c>
      <c r="T1296" s="4" t="str">
        <f t="shared" si="101"/>
        <v xml:space="preserve">CD10 MME  </v>
      </c>
      <c r="U1296" s="4" t="s">
        <v>12265</v>
      </c>
      <c r="V1296" s="4" t="str">
        <f t="shared" si="102"/>
        <v>Human, Species Mouse, Species Rat</v>
      </c>
      <c r="W1296" s="4"/>
      <c r="X1296" s="4"/>
      <c r="Y1296" s="4"/>
      <c r="Z1296" s="4" t="str">
        <f t="shared" si="103"/>
        <v>GEH13</v>
      </c>
    </row>
    <row r="1297" spans="1:26" x14ac:dyDescent="0.35">
      <c r="A1297" s="4" t="s">
        <v>0</v>
      </c>
      <c r="B1297" s="4" t="s">
        <v>1</v>
      </c>
      <c r="C1297" s="4" t="s">
        <v>4</v>
      </c>
      <c r="D1297" s="4" t="s">
        <v>1168</v>
      </c>
      <c r="E1297" s="4" t="s">
        <v>1408</v>
      </c>
      <c r="F1297" s="4" t="s">
        <v>3091</v>
      </c>
      <c r="G1297" s="4" t="s">
        <v>2704</v>
      </c>
      <c r="H1297" s="4"/>
      <c r="I1297" s="4" t="s">
        <v>3089</v>
      </c>
      <c r="J1297" s="4" t="s">
        <v>4388</v>
      </c>
      <c r="K1297" s="4" t="s">
        <v>6071</v>
      </c>
      <c r="L1297" s="4" t="s">
        <v>7759</v>
      </c>
      <c r="M1297" s="5">
        <v>299</v>
      </c>
      <c r="N1297" s="5">
        <v>224.25</v>
      </c>
      <c r="O1297" s="5">
        <v>404</v>
      </c>
      <c r="P1297" s="6" t="s">
        <v>9434</v>
      </c>
      <c r="Q1297" s="4" t="s">
        <v>11027</v>
      </c>
      <c r="R1297" s="4" t="str">
        <f t="shared" si="104"/>
        <v>CD10 MME Monoclonal Antibody</v>
      </c>
      <c r="S1297" s="4" t="str">
        <f t="shared" si="100"/>
        <v>CD10 MME Monoclonal Antibody</v>
      </c>
      <c r="T1297" s="4" t="str">
        <f t="shared" si="101"/>
        <v xml:space="preserve">CD10 MME </v>
      </c>
      <c r="U1297" s="4" t="s">
        <v>12265</v>
      </c>
      <c r="V1297" s="4" t="str">
        <f t="shared" si="102"/>
        <v>Human, Species Rat</v>
      </c>
      <c r="W1297" s="4"/>
      <c r="X1297" s="4"/>
      <c r="Y1297" s="4"/>
      <c r="Z1297" s="4" t="str">
        <f t="shared" si="103"/>
        <v>AFGB13</v>
      </c>
    </row>
    <row r="1298" spans="1:26" x14ac:dyDescent="0.35">
      <c r="A1298" s="4" t="s">
        <v>0</v>
      </c>
      <c r="B1298" s="4" t="s">
        <v>1</v>
      </c>
      <c r="C1298" s="4" t="s">
        <v>2</v>
      </c>
      <c r="D1298" s="4" t="s">
        <v>1169</v>
      </c>
      <c r="E1298" s="4" t="s">
        <v>1408</v>
      </c>
      <c r="F1298" s="4" t="s">
        <v>3091</v>
      </c>
      <c r="G1298" s="4" t="s">
        <v>2705</v>
      </c>
      <c r="H1298" s="4"/>
      <c r="I1298" s="4" t="s">
        <v>3089</v>
      </c>
      <c r="J1298" s="4" t="s">
        <v>4389</v>
      </c>
      <c r="K1298" s="4" t="s">
        <v>6072</v>
      </c>
      <c r="L1298" s="4" t="s">
        <v>7760</v>
      </c>
      <c r="M1298" s="5">
        <v>299</v>
      </c>
      <c r="N1298" s="5">
        <v>224.25</v>
      </c>
      <c r="O1298" s="5">
        <v>404</v>
      </c>
      <c r="P1298" s="6" t="s">
        <v>9435</v>
      </c>
      <c r="Q1298" s="4" t="s">
        <v>11028</v>
      </c>
      <c r="R1298" s="4" t="str">
        <f t="shared" si="104"/>
        <v>PKN2/Prk2 Rabbit Monoclonal Antibody</v>
      </c>
      <c r="S1298" s="4" t="str">
        <f t="shared" si="100"/>
        <v>PKN2/Prk2  Monoclonal Antibody</v>
      </c>
      <c r="T1298" s="4" t="str">
        <f t="shared" si="101"/>
        <v xml:space="preserve">PKN2/Prk2  </v>
      </c>
      <c r="U1298" s="4" t="s">
        <v>12266</v>
      </c>
      <c r="V1298" s="4" t="str">
        <f t="shared" si="102"/>
        <v>Human, Species Mouse, Species Rat</v>
      </c>
      <c r="W1298" s="4"/>
      <c r="X1298" s="4"/>
      <c r="Y1298" s="4"/>
      <c r="Z1298" s="4" t="str">
        <f t="shared" si="103"/>
        <v>AAH16</v>
      </c>
    </row>
    <row r="1299" spans="1:26" x14ac:dyDescent="0.35">
      <c r="A1299" s="4" t="s">
        <v>0</v>
      </c>
      <c r="B1299" s="4" t="s">
        <v>1</v>
      </c>
      <c r="C1299" s="4" t="s">
        <v>2</v>
      </c>
      <c r="D1299" s="4" t="s">
        <v>1170</v>
      </c>
      <c r="E1299" s="4" t="s">
        <v>1408</v>
      </c>
      <c r="F1299" s="4" t="s">
        <v>3091</v>
      </c>
      <c r="G1299" s="4" t="s">
        <v>2706</v>
      </c>
      <c r="H1299" s="4"/>
      <c r="I1299" s="4" t="s">
        <v>3089</v>
      </c>
      <c r="J1299" s="4" t="s">
        <v>4390</v>
      </c>
      <c r="K1299" s="4" t="s">
        <v>6073</v>
      </c>
      <c r="L1299" s="4" t="s">
        <v>7761</v>
      </c>
      <c r="M1299" s="5">
        <v>299</v>
      </c>
      <c r="N1299" s="5">
        <v>224.25</v>
      </c>
      <c r="O1299" s="5">
        <v>404</v>
      </c>
      <c r="P1299" s="6" t="s">
        <v>9436</v>
      </c>
      <c r="Q1299" s="4" t="s">
        <v>11029</v>
      </c>
      <c r="R1299" s="4" t="str">
        <f t="shared" si="104"/>
        <v>Chromogranin B CHGB Monoclonal Antibody</v>
      </c>
      <c r="S1299" s="4" t="str">
        <f t="shared" si="100"/>
        <v>Chromogranin B CHGB Monoclonal Antibody</v>
      </c>
      <c r="T1299" s="4" t="str">
        <f t="shared" si="101"/>
        <v xml:space="preserve">Chromogranin B CHGB </v>
      </c>
      <c r="U1299" s="4" t="s">
        <v>12267</v>
      </c>
      <c r="V1299" s="4" t="str">
        <f t="shared" si="102"/>
        <v>Human, Species Mouse, Species Rat</v>
      </c>
      <c r="W1299" s="4"/>
      <c r="X1299" s="4"/>
      <c r="Y1299" s="4"/>
      <c r="Z1299" s="4" t="str">
        <f t="shared" si="103"/>
        <v>ACFG3</v>
      </c>
    </row>
    <row r="1300" spans="1:26" x14ac:dyDescent="0.35">
      <c r="A1300" s="4" t="s">
        <v>0</v>
      </c>
      <c r="B1300" s="4" t="s">
        <v>1</v>
      </c>
      <c r="C1300" s="4" t="s">
        <v>2</v>
      </c>
      <c r="D1300" s="4" t="s">
        <v>1171</v>
      </c>
      <c r="E1300" s="4" t="s">
        <v>1408</v>
      </c>
      <c r="F1300" s="4" t="s">
        <v>3091</v>
      </c>
      <c r="G1300" s="4" t="s">
        <v>2707</v>
      </c>
      <c r="H1300" s="4"/>
      <c r="I1300" s="4" t="s">
        <v>3089</v>
      </c>
      <c r="J1300" s="4" t="s">
        <v>4391</v>
      </c>
      <c r="K1300" s="4" t="s">
        <v>6074</v>
      </c>
      <c r="L1300" s="4" t="s">
        <v>7762</v>
      </c>
      <c r="M1300" s="5">
        <v>299</v>
      </c>
      <c r="N1300" s="5">
        <v>224.25</v>
      </c>
      <c r="O1300" s="5">
        <v>404</v>
      </c>
      <c r="P1300" s="6" t="s">
        <v>9437</v>
      </c>
      <c r="Q1300" s="4" t="s">
        <v>11030</v>
      </c>
      <c r="R1300" s="4" t="str">
        <f t="shared" si="104"/>
        <v>Aspartate Aminotransferase Monoclonal Antibody</v>
      </c>
      <c r="S1300" s="4" t="str">
        <f t="shared" si="100"/>
        <v>Aspartate Aminotransferase Monoclonal Antibody</v>
      </c>
      <c r="T1300" s="4" t="str">
        <f t="shared" si="101"/>
        <v xml:space="preserve">Aspartate Aminotransferase </v>
      </c>
      <c r="U1300" s="4" t="s">
        <v>12268</v>
      </c>
      <c r="V1300" s="4" t="str">
        <f t="shared" si="102"/>
        <v>Human, Species Mouse, Species Rat</v>
      </c>
      <c r="W1300" s="4"/>
      <c r="X1300" s="4"/>
      <c r="Y1300" s="4"/>
      <c r="Z1300" s="4" t="str">
        <f t="shared" si="103"/>
        <v>ADEA7</v>
      </c>
    </row>
    <row r="1301" spans="1:26" x14ac:dyDescent="0.35">
      <c r="A1301" s="4" t="s">
        <v>0</v>
      </c>
      <c r="B1301" s="4" t="s">
        <v>1</v>
      </c>
      <c r="C1301" s="4" t="s">
        <v>2</v>
      </c>
      <c r="D1301" s="4" t="s">
        <v>1172</v>
      </c>
      <c r="E1301" s="4" t="s">
        <v>1408</v>
      </c>
      <c r="F1301" s="4" t="s">
        <v>3091</v>
      </c>
      <c r="G1301" s="4" t="s">
        <v>2708</v>
      </c>
      <c r="H1301" s="4"/>
      <c r="I1301" s="4" t="s">
        <v>3089</v>
      </c>
      <c r="J1301" s="4" t="s">
        <v>4392</v>
      </c>
      <c r="K1301" s="4" t="s">
        <v>6075</v>
      </c>
      <c r="L1301" s="4" t="s">
        <v>7763</v>
      </c>
      <c r="M1301" s="5">
        <v>299</v>
      </c>
      <c r="N1301" s="5">
        <v>224.25</v>
      </c>
      <c r="O1301" s="5">
        <v>404</v>
      </c>
      <c r="P1301" s="6" t="s">
        <v>9438</v>
      </c>
      <c r="Q1301" s="4" t="s">
        <v>11031</v>
      </c>
      <c r="R1301" s="4" t="str">
        <f t="shared" si="104"/>
        <v>OLFM4 Monoclonal Antibody</v>
      </c>
      <c r="S1301" s="4" t="str">
        <f t="shared" si="100"/>
        <v>OLFM4 Monoclonal Antibody</v>
      </c>
      <c r="T1301" s="4" t="str">
        <f t="shared" si="101"/>
        <v xml:space="preserve">OLFM4 </v>
      </c>
      <c r="U1301" s="4" t="s">
        <v>1172</v>
      </c>
      <c r="V1301" s="4" t="str">
        <f t="shared" si="102"/>
        <v>Human, Species Mouse, Species Rat</v>
      </c>
      <c r="W1301" s="4"/>
      <c r="X1301" s="4"/>
      <c r="Y1301" s="4"/>
      <c r="Z1301" s="4" t="str">
        <f t="shared" si="103"/>
        <v>AFEB15</v>
      </c>
    </row>
    <row r="1302" spans="1:26" x14ac:dyDescent="0.35">
      <c r="A1302" s="4" t="s">
        <v>0</v>
      </c>
      <c r="B1302" s="4" t="s">
        <v>1</v>
      </c>
      <c r="C1302" s="4" t="s">
        <v>3</v>
      </c>
      <c r="D1302" s="4" t="s">
        <v>1173</v>
      </c>
      <c r="E1302" s="4" t="s">
        <v>1408</v>
      </c>
      <c r="F1302" s="4" t="s">
        <v>3091</v>
      </c>
      <c r="G1302" s="4" t="s">
        <v>2709</v>
      </c>
      <c r="H1302" s="4"/>
      <c r="I1302" s="4" t="s">
        <v>3089</v>
      </c>
      <c r="J1302" s="4" t="s">
        <v>4393</v>
      </c>
      <c r="K1302" s="4" t="s">
        <v>6076</v>
      </c>
      <c r="L1302" s="4" t="s">
        <v>7764</v>
      </c>
      <c r="M1302" s="5">
        <v>299</v>
      </c>
      <c r="N1302" s="5">
        <v>224.25</v>
      </c>
      <c r="O1302" s="5">
        <v>404</v>
      </c>
      <c r="P1302" s="6" t="s">
        <v>9439</v>
      </c>
      <c r="Q1302" s="4" t="s">
        <v>11032</v>
      </c>
      <c r="R1302" s="4" t="str">
        <f t="shared" si="104"/>
        <v>Mitofilin IMMT Rabbit Monoclonal Antibody</v>
      </c>
      <c r="S1302" s="4" t="str">
        <f t="shared" si="100"/>
        <v>Mitofilin IMMT  Monoclonal Antibody</v>
      </c>
      <c r="T1302" s="4" t="str">
        <f t="shared" si="101"/>
        <v xml:space="preserve">Mitofilin IMMT  </v>
      </c>
      <c r="U1302" s="4" t="s">
        <v>12269</v>
      </c>
      <c r="V1302" s="4" t="str">
        <f t="shared" si="102"/>
        <v>Human</v>
      </c>
      <c r="W1302" s="4"/>
      <c r="X1302" s="4"/>
      <c r="Y1302" s="4"/>
      <c r="Z1302" s="4" t="str">
        <f t="shared" si="103"/>
        <v>ICF9</v>
      </c>
    </row>
    <row r="1303" spans="1:26" x14ac:dyDescent="0.35">
      <c r="A1303" s="4" t="s">
        <v>0</v>
      </c>
      <c r="B1303" s="4" t="s">
        <v>1</v>
      </c>
      <c r="C1303" s="4" t="s">
        <v>2</v>
      </c>
      <c r="D1303" s="4" t="s">
        <v>1174</v>
      </c>
      <c r="E1303" s="4" t="s">
        <v>1408</v>
      </c>
      <c r="F1303" s="4" t="s">
        <v>3091</v>
      </c>
      <c r="G1303" s="4" t="s">
        <v>2710</v>
      </c>
      <c r="H1303" s="4"/>
      <c r="I1303" s="4" t="s">
        <v>3089</v>
      </c>
      <c r="J1303" s="4" t="s">
        <v>4394</v>
      </c>
      <c r="K1303" s="4" t="s">
        <v>6077</v>
      </c>
      <c r="L1303" s="4" t="s">
        <v>7765</v>
      </c>
      <c r="M1303" s="5">
        <v>299</v>
      </c>
      <c r="N1303" s="5">
        <v>224.25</v>
      </c>
      <c r="O1303" s="5">
        <v>404</v>
      </c>
      <c r="P1303" s="6" t="s">
        <v>9440</v>
      </c>
      <c r="Q1303" s="4" t="s">
        <v>11033</v>
      </c>
      <c r="R1303" s="4" t="str">
        <f t="shared" si="104"/>
        <v>p23 Monoclonal Antibody</v>
      </c>
      <c r="S1303" s="4" t="str">
        <f t="shared" si="100"/>
        <v>p23 Monoclonal Antibody</v>
      </c>
      <c r="T1303" s="4" t="str">
        <f t="shared" si="101"/>
        <v xml:space="preserve">p23 </v>
      </c>
      <c r="U1303" s="4" t="s">
        <v>12270</v>
      </c>
      <c r="V1303" s="4" t="str">
        <f t="shared" si="102"/>
        <v>Human, Species Mouse, Species Rat</v>
      </c>
      <c r="W1303" s="4"/>
      <c r="X1303" s="4"/>
      <c r="Y1303" s="4"/>
      <c r="Z1303" s="4" t="str">
        <f t="shared" si="103"/>
        <v>ACAH16</v>
      </c>
    </row>
    <row r="1304" spans="1:26" x14ac:dyDescent="0.35">
      <c r="A1304" s="4" t="s">
        <v>0</v>
      </c>
      <c r="B1304" s="4" t="s">
        <v>1</v>
      </c>
      <c r="C1304" s="4" t="s">
        <v>2</v>
      </c>
      <c r="D1304" s="4" t="s">
        <v>1175</v>
      </c>
      <c r="E1304" s="4" t="s">
        <v>1408</v>
      </c>
      <c r="F1304" s="4" t="s">
        <v>3091</v>
      </c>
      <c r="G1304" s="4" t="s">
        <v>2711</v>
      </c>
      <c r="H1304" s="4"/>
      <c r="I1304" s="4" t="s">
        <v>3089</v>
      </c>
      <c r="J1304" s="4" t="s">
        <v>4395</v>
      </c>
      <c r="K1304" s="4" t="s">
        <v>6078</v>
      </c>
      <c r="L1304" s="4" t="s">
        <v>7766</v>
      </c>
      <c r="M1304" s="5">
        <v>299</v>
      </c>
      <c r="N1304" s="5">
        <v>224.25</v>
      </c>
      <c r="O1304" s="5">
        <v>404</v>
      </c>
      <c r="P1304" s="6" t="s">
        <v>9441</v>
      </c>
      <c r="Q1304" s="4" t="s">
        <v>11034</v>
      </c>
      <c r="R1304" s="4" t="str">
        <f t="shared" si="104"/>
        <v>14-3-3 gamma YWHAG Rabbit Monoclonal Antibody</v>
      </c>
      <c r="S1304" s="4" t="str">
        <f t="shared" si="100"/>
        <v>14-3-3 gamma YWHAG  Monoclonal Antibody</v>
      </c>
      <c r="T1304" s="4" t="str">
        <f t="shared" si="101"/>
        <v xml:space="preserve">14-3-3 gamma YWHAG  </v>
      </c>
      <c r="U1304" s="4" t="s">
        <v>12271</v>
      </c>
      <c r="V1304" s="4" t="str">
        <f t="shared" si="102"/>
        <v>Human, Species Mouse, Species Rat</v>
      </c>
      <c r="W1304" s="4"/>
      <c r="X1304" s="4"/>
      <c r="Y1304" s="4"/>
      <c r="Z1304" s="4" t="str">
        <f t="shared" si="103"/>
        <v>HAH25</v>
      </c>
    </row>
    <row r="1305" spans="1:26" x14ac:dyDescent="0.35">
      <c r="A1305" s="4" t="s">
        <v>0</v>
      </c>
      <c r="B1305" s="4" t="s">
        <v>1</v>
      </c>
      <c r="C1305" s="4" t="s">
        <v>2</v>
      </c>
      <c r="D1305" s="4" t="s">
        <v>1176</v>
      </c>
      <c r="E1305" s="4" t="s">
        <v>1408</v>
      </c>
      <c r="F1305" s="4" t="s">
        <v>3091</v>
      </c>
      <c r="G1305" s="4" t="s">
        <v>2712</v>
      </c>
      <c r="H1305" s="4"/>
      <c r="I1305" s="4" t="s">
        <v>3089</v>
      </c>
      <c r="J1305" s="4" t="s">
        <v>4396</v>
      </c>
      <c r="K1305" s="4" t="s">
        <v>6079</v>
      </c>
      <c r="L1305" s="4" t="s">
        <v>7767</v>
      </c>
      <c r="M1305" s="5">
        <v>299</v>
      </c>
      <c r="N1305" s="5">
        <v>224.25</v>
      </c>
      <c r="O1305" s="5">
        <v>404</v>
      </c>
      <c r="P1305" s="6" t="s">
        <v>9442</v>
      </c>
      <c r="Q1305" s="4" t="s">
        <v>11035</v>
      </c>
      <c r="R1305" s="4" t="str">
        <f t="shared" si="104"/>
        <v>Hsp105 Rabbit Monoclonal Antibody</v>
      </c>
      <c r="S1305" s="4" t="str">
        <f t="shared" si="100"/>
        <v>Hsp105  Monoclonal Antibody</v>
      </c>
      <c r="T1305" s="4" t="str">
        <f t="shared" si="101"/>
        <v xml:space="preserve">Hsp105  </v>
      </c>
      <c r="U1305" s="4" t="s">
        <v>12272</v>
      </c>
      <c r="V1305" s="4" t="str">
        <f t="shared" si="102"/>
        <v>Human, Species Mouse, Species Rat</v>
      </c>
      <c r="W1305" s="4"/>
      <c r="X1305" s="4"/>
      <c r="Y1305" s="4"/>
      <c r="Z1305" s="4" t="str">
        <f t="shared" si="103"/>
        <v>IOG8</v>
      </c>
    </row>
    <row r="1306" spans="1:26" x14ac:dyDescent="0.35">
      <c r="A1306" s="4" t="s">
        <v>0</v>
      </c>
      <c r="B1306" s="4" t="s">
        <v>1</v>
      </c>
      <c r="C1306" s="4" t="s">
        <v>4</v>
      </c>
      <c r="D1306" s="4" t="s">
        <v>1177</v>
      </c>
      <c r="E1306" s="4" t="s">
        <v>1408</v>
      </c>
      <c r="F1306" s="4" t="s">
        <v>3091</v>
      </c>
      <c r="G1306" s="4" t="s">
        <v>2713</v>
      </c>
      <c r="H1306" s="4"/>
      <c r="I1306" s="4" t="s">
        <v>3089</v>
      </c>
      <c r="J1306" s="4" t="s">
        <v>4397</v>
      </c>
      <c r="K1306" s="4" t="s">
        <v>6080</v>
      </c>
      <c r="L1306" s="4" t="s">
        <v>7768</v>
      </c>
      <c r="M1306" s="5">
        <v>299</v>
      </c>
      <c r="N1306" s="5">
        <v>224.25</v>
      </c>
      <c r="O1306" s="5">
        <v>404</v>
      </c>
      <c r="P1306" s="6" t="s">
        <v>9443</v>
      </c>
      <c r="Q1306" s="4" t="s">
        <v>11036</v>
      </c>
      <c r="R1306" s="4" t="str">
        <f t="shared" si="104"/>
        <v>FKBP51 Monoclonal Antibody</v>
      </c>
      <c r="S1306" s="4" t="str">
        <f t="shared" si="100"/>
        <v>FKBP51 Monoclonal Antibody</v>
      </c>
      <c r="T1306" s="4" t="str">
        <f t="shared" si="101"/>
        <v xml:space="preserve">FKBP51 </v>
      </c>
      <c r="U1306" s="4" t="s">
        <v>12273</v>
      </c>
      <c r="V1306" s="4" t="str">
        <f t="shared" si="102"/>
        <v>Human, Species Rat</v>
      </c>
      <c r="W1306" s="4"/>
      <c r="X1306" s="4"/>
      <c r="Y1306" s="4"/>
      <c r="Z1306" s="4" t="str">
        <f t="shared" si="103"/>
        <v>AFBE6</v>
      </c>
    </row>
    <row r="1307" spans="1:26" x14ac:dyDescent="0.35">
      <c r="A1307" s="4" t="s">
        <v>0</v>
      </c>
      <c r="B1307" s="4" t="s">
        <v>1</v>
      </c>
      <c r="C1307" s="4" t="s">
        <v>3</v>
      </c>
      <c r="D1307" s="4" t="s">
        <v>1178</v>
      </c>
      <c r="E1307" s="4" t="s">
        <v>1408</v>
      </c>
      <c r="F1307" s="4" t="s">
        <v>3091</v>
      </c>
      <c r="G1307" s="4" t="s">
        <v>2714</v>
      </c>
      <c r="H1307" s="4"/>
      <c r="I1307" s="4" t="s">
        <v>3089</v>
      </c>
      <c r="J1307" s="4" t="s">
        <v>4398</v>
      </c>
      <c r="K1307" s="4" t="s">
        <v>6081</v>
      </c>
      <c r="L1307" s="4" t="s">
        <v>7769</v>
      </c>
      <c r="M1307" s="5">
        <v>299</v>
      </c>
      <c r="N1307" s="5">
        <v>224.25</v>
      </c>
      <c r="O1307" s="5">
        <v>404</v>
      </c>
      <c r="P1307" s="6" t="s">
        <v>9444</v>
      </c>
      <c r="Q1307" s="4" t="s">
        <v>11037</v>
      </c>
      <c r="R1307" s="4" t="str">
        <f t="shared" si="104"/>
        <v>MYBBP1A Monoclonal Antibody</v>
      </c>
      <c r="S1307" s="4" t="str">
        <f t="shared" si="100"/>
        <v>MYBBP1A Monoclonal Antibody</v>
      </c>
      <c r="T1307" s="4" t="str">
        <f t="shared" si="101"/>
        <v xml:space="preserve">MYBBP1A </v>
      </c>
      <c r="U1307" s="4" t="s">
        <v>1178</v>
      </c>
      <c r="V1307" s="4" t="str">
        <f t="shared" si="102"/>
        <v>Human</v>
      </c>
      <c r="W1307" s="4"/>
      <c r="X1307" s="4"/>
      <c r="Y1307" s="4"/>
      <c r="Z1307" s="4" t="str">
        <f t="shared" si="103"/>
        <v>ADIE13</v>
      </c>
    </row>
    <row r="1308" spans="1:26" x14ac:dyDescent="0.35">
      <c r="A1308" s="4" t="s">
        <v>0</v>
      </c>
      <c r="B1308" s="4" t="s">
        <v>1</v>
      </c>
      <c r="C1308" s="4" t="s">
        <v>2</v>
      </c>
      <c r="D1308" s="4" t="s">
        <v>1179</v>
      </c>
      <c r="E1308" s="4" t="s">
        <v>1408</v>
      </c>
      <c r="F1308" s="4" t="s">
        <v>3091</v>
      </c>
      <c r="G1308" s="4" t="s">
        <v>2715</v>
      </c>
      <c r="H1308" s="4"/>
      <c r="I1308" s="4" t="s">
        <v>3089</v>
      </c>
      <c r="J1308" s="4" t="s">
        <v>4399</v>
      </c>
      <c r="K1308" s="4" t="s">
        <v>6082</v>
      </c>
      <c r="L1308" s="4" t="s">
        <v>7770</v>
      </c>
      <c r="M1308" s="5">
        <v>299</v>
      </c>
      <c r="N1308" s="5">
        <v>224.25</v>
      </c>
      <c r="O1308" s="5">
        <v>404</v>
      </c>
      <c r="P1308" s="6" t="s">
        <v>9445</v>
      </c>
      <c r="Q1308" s="4" t="s">
        <v>11038</v>
      </c>
      <c r="R1308" s="4" t="str">
        <f t="shared" si="104"/>
        <v>EIF2C3 AGO3 Rabbit Monoclonal Antibody</v>
      </c>
      <c r="S1308" s="4" t="str">
        <f t="shared" si="100"/>
        <v>EIF2C3 AGO3  Monoclonal Antibody</v>
      </c>
      <c r="T1308" s="4" t="str">
        <f t="shared" si="101"/>
        <v xml:space="preserve">EIF2C3 AGO3  </v>
      </c>
      <c r="U1308" s="4" t="s">
        <v>12274</v>
      </c>
      <c r="V1308" s="4" t="str">
        <f t="shared" si="102"/>
        <v>Human, Species Mouse, Species Rat</v>
      </c>
      <c r="W1308" s="4"/>
      <c r="X1308" s="4"/>
      <c r="Y1308" s="4"/>
      <c r="Z1308" s="4" t="str">
        <f t="shared" si="103"/>
        <v>GGF1</v>
      </c>
    </row>
    <row r="1309" spans="1:26" x14ac:dyDescent="0.35">
      <c r="A1309" s="4" t="s">
        <v>0</v>
      </c>
      <c r="B1309" s="4" t="s">
        <v>1</v>
      </c>
      <c r="C1309" s="4" t="s">
        <v>3</v>
      </c>
      <c r="D1309" s="4" t="s">
        <v>1180</v>
      </c>
      <c r="E1309" s="4" t="s">
        <v>1408</v>
      </c>
      <c r="F1309" s="4" t="s">
        <v>3091</v>
      </c>
      <c r="G1309" s="4" t="s">
        <v>2716</v>
      </c>
      <c r="H1309" s="4"/>
      <c r="I1309" s="4" t="s">
        <v>3089</v>
      </c>
      <c r="J1309" s="4" t="s">
        <v>4400</v>
      </c>
      <c r="K1309" s="4" t="s">
        <v>6083</v>
      </c>
      <c r="L1309" s="4" t="s">
        <v>7771</v>
      </c>
      <c r="M1309" s="5">
        <v>299</v>
      </c>
      <c r="N1309" s="5">
        <v>224.25</v>
      </c>
      <c r="O1309" s="5">
        <v>404</v>
      </c>
      <c r="P1309" s="6" t="s">
        <v>9446</v>
      </c>
      <c r="Q1309" s="4" t="s">
        <v>11039</v>
      </c>
      <c r="R1309" s="4" t="str">
        <f t="shared" si="104"/>
        <v>LAMA3/Laminin 5 Rabbit Monoclonal Antibody</v>
      </c>
      <c r="S1309" s="4" t="str">
        <f t="shared" si="100"/>
        <v>LAMA3/Laminin 5  Monoclonal Antibody</v>
      </c>
      <c r="T1309" s="4" t="str">
        <f t="shared" si="101"/>
        <v xml:space="preserve">LAMA3/Laminin 5  </v>
      </c>
      <c r="U1309" s="4" t="s">
        <v>12275</v>
      </c>
      <c r="V1309" s="4" t="str">
        <f t="shared" si="102"/>
        <v>Human</v>
      </c>
      <c r="W1309" s="4"/>
      <c r="X1309" s="4"/>
      <c r="Y1309" s="4"/>
      <c r="Z1309" s="4" t="str">
        <f t="shared" si="103"/>
        <v>AOAB12</v>
      </c>
    </row>
    <row r="1310" spans="1:26" x14ac:dyDescent="0.35">
      <c r="A1310" s="4" t="s">
        <v>0</v>
      </c>
      <c r="B1310" s="4" t="s">
        <v>1</v>
      </c>
      <c r="C1310" s="4" t="s">
        <v>2</v>
      </c>
      <c r="D1310" s="4" t="s">
        <v>1181</v>
      </c>
      <c r="E1310" s="4" t="s">
        <v>1408</v>
      </c>
      <c r="F1310" s="4" t="s">
        <v>3091</v>
      </c>
      <c r="G1310" s="4" t="s">
        <v>2717</v>
      </c>
      <c r="H1310" s="4"/>
      <c r="I1310" s="4" t="s">
        <v>3089</v>
      </c>
      <c r="J1310" s="4" t="s">
        <v>4401</v>
      </c>
      <c r="K1310" s="4" t="s">
        <v>6084</v>
      </c>
      <c r="L1310" s="4" t="s">
        <v>7772</v>
      </c>
      <c r="M1310" s="5">
        <v>299</v>
      </c>
      <c r="N1310" s="5">
        <v>224.25</v>
      </c>
      <c r="O1310" s="5">
        <v>404</v>
      </c>
      <c r="P1310" s="6" t="s">
        <v>9447</v>
      </c>
      <c r="Q1310" s="4" t="s">
        <v>11040</v>
      </c>
      <c r="R1310" s="4" t="str">
        <f t="shared" si="104"/>
        <v>Villin VIL1 Monoclonal Antibody</v>
      </c>
      <c r="S1310" s="4" t="str">
        <f t="shared" si="100"/>
        <v>Villin VIL1 Monoclonal Antibody</v>
      </c>
      <c r="T1310" s="4" t="str">
        <f t="shared" si="101"/>
        <v xml:space="preserve">Villin VIL1 </v>
      </c>
      <c r="U1310" s="4" t="s">
        <v>12276</v>
      </c>
      <c r="V1310" s="4" t="str">
        <f t="shared" si="102"/>
        <v>Human, Species Mouse, Species Rat</v>
      </c>
      <c r="W1310" s="4"/>
      <c r="X1310" s="4"/>
      <c r="Y1310" s="4"/>
      <c r="Z1310" s="4" t="str">
        <f t="shared" si="103"/>
        <v>AFOA22</v>
      </c>
    </row>
    <row r="1311" spans="1:26" x14ac:dyDescent="0.35">
      <c r="A1311" s="4" t="s">
        <v>0</v>
      </c>
      <c r="B1311" s="4" t="s">
        <v>1</v>
      </c>
      <c r="C1311" s="4" t="s">
        <v>3</v>
      </c>
      <c r="D1311" s="4" t="s">
        <v>1181</v>
      </c>
      <c r="E1311" s="4" t="s">
        <v>1408</v>
      </c>
      <c r="F1311" s="4" t="s">
        <v>3091</v>
      </c>
      <c r="G1311" s="4" t="s">
        <v>2718</v>
      </c>
      <c r="H1311" s="4"/>
      <c r="I1311" s="4" t="s">
        <v>3089</v>
      </c>
      <c r="J1311" s="4" t="s">
        <v>4402</v>
      </c>
      <c r="K1311" s="4" t="s">
        <v>6085</v>
      </c>
      <c r="L1311" s="4" t="s">
        <v>7773</v>
      </c>
      <c r="M1311" s="5">
        <v>299</v>
      </c>
      <c r="N1311" s="5">
        <v>224.25</v>
      </c>
      <c r="O1311" s="5">
        <v>404</v>
      </c>
      <c r="P1311" s="6" t="s">
        <v>9448</v>
      </c>
      <c r="Q1311" s="4" t="s">
        <v>11041</v>
      </c>
      <c r="R1311" s="4" t="str">
        <f t="shared" si="104"/>
        <v>Villin-1 VIL1 Monoclonal Antibody</v>
      </c>
      <c r="S1311" s="4" t="str">
        <f t="shared" si="100"/>
        <v>Villin-1 VIL1 Monoclonal Antibody</v>
      </c>
      <c r="T1311" s="4" t="str">
        <f t="shared" si="101"/>
        <v xml:space="preserve">Villin-1 VIL1 </v>
      </c>
      <c r="U1311" s="4" t="s">
        <v>12277</v>
      </c>
      <c r="V1311" s="4" t="str">
        <f t="shared" si="102"/>
        <v>Human</v>
      </c>
      <c r="W1311" s="4"/>
      <c r="X1311" s="4"/>
      <c r="Y1311" s="4"/>
      <c r="Z1311" s="4" t="str">
        <f t="shared" si="103"/>
        <v>AFGO22</v>
      </c>
    </row>
    <row r="1312" spans="1:26" x14ac:dyDescent="0.35">
      <c r="A1312" s="4" t="s">
        <v>0</v>
      </c>
      <c r="B1312" s="4" t="s">
        <v>1</v>
      </c>
      <c r="C1312" s="4" t="s">
        <v>2</v>
      </c>
      <c r="D1312" s="4" t="s">
        <v>1182</v>
      </c>
      <c r="E1312" s="4" t="s">
        <v>1408</v>
      </c>
      <c r="F1312" s="4" t="s">
        <v>3091</v>
      </c>
      <c r="G1312" s="4" t="s">
        <v>2719</v>
      </c>
      <c r="H1312" s="4"/>
      <c r="I1312" s="4" t="s">
        <v>3089</v>
      </c>
      <c r="J1312" s="4" t="s">
        <v>4403</v>
      </c>
      <c r="K1312" s="4" t="s">
        <v>6086</v>
      </c>
      <c r="L1312" s="4" t="s">
        <v>7774</v>
      </c>
      <c r="M1312" s="5">
        <v>299</v>
      </c>
      <c r="N1312" s="5">
        <v>224.25</v>
      </c>
      <c r="O1312" s="5">
        <v>404</v>
      </c>
      <c r="P1312" s="6" t="s">
        <v>9449</v>
      </c>
      <c r="Q1312" s="4" t="s">
        <v>11042</v>
      </c>
      <c r="R1312" s="4" t="str">
        <f t="shared" si="104"/>
        <v>PAR6 Monoclonal Antibody</v>
      </c>
      <c r="S1312" s="4" t="str">
        <f t="shared" si="100"/>
        <v>PAR6 Monoclonal Antibody</v>
      </c>
      <c r="T1312" s="4" t="str">
        <f t="shared" si="101"/>
        <v xml:space="preserve">PAR6 </v>
      </c>
      <c r="U1312" s="4" t="s">
        <v>12278</v>
      </c>
      <c r="V1312" s="4" t="str">
        <f t="shared" si="102"/>
        <v>Human, Species Mouse, Species Rat</v>
      </c>
      <c r="W1312" s="4"/>
      <c r="X1312" s="4"/>
      <c r="Y1312" s="4"/>
      <c r="Z1312" s="4" t="str">
        <f t="shared" si="103"/>
        <v>AEDE16</v>
      </c>
    </row>
    <row r="1313" spans="1:26" x14ac:dyDescent="0.35">
      <c r="A1313" s="4" t="s">
        <v>0</v>
      </c>
      <c r="B1313" s="4" t="s">
        <v>1</v>
      </c>
      <c r="C1313" s="4" t="s">
        <v>3</v>
      </c>
      <c r="D1313" s="4" t="s">
        <v>1183</v>
      </c>
      <c r="E1313" s="4" t="s">
        <v>1408</v>
      </c>
      <c r="F1313" s="4" t="s">
        <v>3091</v>
      </c>
      <c r="G1313" s="4" t="s">
        <v>2720</v>
      </c>
      <c r="H1313" s="4"/>
      <c r="I1313" s="4" t="s">
        <v>3089</v>
      </c>
      <c r="J1313" s="4" t="s">
        <v>4404</v>
      </c>
      <c r="K1313" s="4" t="s">
        <v>6087</v>
      </c>
      <c r="L1313" s="4" t="s">
        <v>7775</v>
      </c>
      <c r="M1313" s="5">
        <v>299</v>
      </c>
      <c r="N1313" s="5">
        <v>224.25</v>
      </c>
      <c r="O1313" s="5">
        <v>404</v>
      </c>
      <c r="P1313" s="6" t="s">
        <v>9450</v>
      </c>
      <c r="Q1313" s="4" t="s">
        <v>11043</v>
      </c>
      <c r="R1313" s="4" t="str">
        <f t="shared" si="104"/>
        <v>CD23 FCER2 Monoclonal Antibody</v>
      </c>
      <c r="S1313" s="4" t="str">
        <f t="shared" si="100"/>
        <v>CD23 FCER2 Monoclonal Antibody</v>
      </c>
      <c r="T1313" s="4" t="str">
        <f t="shared" si="101"/>
        <v xml:space="preserve">CD23 FCER2 </v>
      </c>
      <c r="U1313" s="4" t="s">
        <v>12279</v>
      </c>
      <c r="V1313" s="4" t="str">
        <f t="shared" si="102"/>
        <v>Human</v>
      </c>
      <c r="W1313" s="4"/>
      <c r="X1313" s="4"/>
      <c r="Y1313" s="4"/>
      <c r="Z1313" s="4" t="str">
        <f t="shared" si="103"/>
        <v>ADIC6</v>
      </c>
    </row>
    <row r="1314" spans="1:26" x14ac:dyDescent="0.35">
      <c r="A1314" s="4" t="s">
        <v>0</v>
      </c>
      <c r="B1314" s="4" t="s">
        <v>1</v>
      </c>
      <c r="C1314" s="4" t="s">
        <v>2</v>
      </c>
      <c r="D1314" s="4" t="s">
        <v>1184</v>
      </c>
      <c r="E1314" s="4" t="s">
        <v>1408</v>
      </c>
      <c r="F1314" s="4" t="s">
        <v>3091</v>
      </c>
      <c r="G1314" s="4" t="s">
        <v>2721</v>
      </c>
      <c r="H1314" s="4"/>
      <c r="I1314" s="4" t="s">
        <v>3089</v>
      </c>
      <c r="J1314" s="4" t="s">
        <v>4405</v>
      </c>
      <c r="K1314" s="4" t="s">
        <v>6088</v>
      </c>
      <c r="L1314" s="4" t="s">
        <v>7776</v>
      </c>
      <c r="M1314" s="5">
        <v>299</v>
      </c>
      <c r="N1314" s="5">
        <v>224.25</v>
      </c>
      <c r="O1314" s="5">
        <v>404</v>
      </c>
      <c r="P1314" s="6" t="s">
        <v>9451</v>
      </c>
      <c r="Q1314" s="4" t="s">
        <v>11044</v>
      </c>
      <c r="R1314" s="4" t="str">
        <f t="shared" si="104"/>
        <v>Calretinin Monoclonal Antibody</v>
      </c>
      <c r="S1314" s="4" t="str">
        <f t="shared" si="100"/>
        <v>Calretinin Monoclonal Antibody</v>
      </c>
      <c r="T1314" s="4" t="str">
        <f t="shared" si="101"/>
        <v xml:space="preserve">Calretinin </v>
      </c>
      <c r="U1314" s="4" t="s">
        <v>12280</v>
      </c>
      <c r="V1314" s="4" t="str">
        <f t="shared" si="102"/>
        <v>Human, Species Mouse, Species Rat</v>
      </c>
      <c r="W1314" s="4"/>
      <c r="X1314" s="4"/>
      <c r="Y1314" s="4"/>
      <c r="Z1314" s="4" t="str">
        <f t="shared" si="103"/>
        <v>ADOD3</v>
      </c>
    </row>
    <row r="1315" spans="1:26" x14ac:dyDescent="0.35">
      <c r="A1315" s="4" t="s">
        <v>0</v>
      </c>
      <c r="B1315" s="4" t="s">
        <v>1</v>
      </c>
      <c r="C1315" s="4" t="s">
        <v>2</v>
      </c>
      <c r="D1315" s="4" t="s">
        <v>1185</v>
      </c>
      <c r="E1315" s="4" t="s">
        <v>1408</v>
      </c>
      <c r="F1315" s="4" t="s">
        <v>3091</v>
      </c>
      <c r="G1315" s="4" t="s">
        <v>2722</v>
      </c>
      <c r="H1315" s="4"/>
      <c r="I1315" s="4" t="s">
        <v>3089</v>
      </c>
      <c r="J1315" s="4" t="s">
        <v>4406</v>
      </c>
      <c r="K1315" s="4" t="s">
        <v>6089</v>
      </c>
      <c r="L1315" s="4" t="s">
        <v>7777</v>
      </c>
      <c r="M1315" s="5">
        <v>299</v>
      </c>
      <c r="N1315" s="5">
        <v>224.25</v>
      </c>
      <c r="O1315" s="5">
        <v>404</v>
      </c>
      <c r="P1315" s="6" t="s">
        <v>9452</v>
      </c>
      <c r="Q1315" s="4" t="s">
        <v>11045</v>
      </c>
      <c r="R1315" s="4" t="str">
        <f t="shared" si="104"/>
        <v>Staufen STAU1 Monoclonal Antibody</v>
      </c>
      <c r="S1315" s="4" t="str">
        <f t="shared" si="100"/>
        <v>Staufen STAU1 Monoclonal Antibody</v>
      </c>
      <c r="T1315" s="4" t="str">
        <f t="shared" si="101"/>
        <v xml:space="preserve">Staufen STAU1 </v>
      </c>
      <c r="U1315" s="4" t="s">
        <v>12281</v>
      </c>
      <c r="V1315" s="4" t="str">
        <f t="shared" si="102"/>
        <v>Human, Species Mouse, Species Rat</v>
      </c>
      <c r="W1315" s="4"/>
      <c r="X1315" s="4"/>
      <c r="Y1315" s="4"/>
      <c r="Z1315" s="4" t="str">
        <f t="shared" si="103"/>
        <v>ACAC19</v>
      </c>
    </row>
    <row r="1316" spans="1:26" x14ac:dyDescent="0.35">
      <c r="A1316" s="4" t="s">
        <v>0</v>
      </c>
      <c r="B1316" s="4" t="s">
        <v>1</v>
      </c>
      <c r="C1316" s="4" t="s">
        <v>2</v>
      </c>
      <c r="D1316" s="4" t="s">
        <v>1186</v>
      </c>
      <c r="E1316" s="4" t="s">
        <v>1408</v>
      </c>
      <c r="F1316" s="4" t="s">
        <v>3091</v>
      </c>
      <c r="G1316" s="4" t="s">
        <v>2723</v>
      </c>
      <c r="H1316" s="4"/>
      <c r="I1316" s="4" t="s">
        <v>3089</v>
      </c>
      <c r="J1316" s="4" t="s">
        <v>4407</v>
      </c>
      <c r="K1316" s="4" t="s">
        <v>6090</v>
      </c>
      <c r="L1316" s="4" t="s">
        <v>7778</v>
      </c>
      <c r="M1316" s="5">
        <v>299</v>
      </c>
      <c r="N1316" s="5">
        <v>224.25</v>
      </c>
      <c r="O1316" s="5">
        <v>404</v>
      </c>
      <c r="P1316" s="6" t="s">
        <v>9453</v>
      </c>
      <c r="Q1316" s="4" t="s">
        <v>11046</v>
      </c>
      <c r="R1316" s="4" t="str">
        <f t="shared" si="104"/>
        <v>JNK3 Rabbit Monoclonal Antibody</v>
      </c>
      <c r="S1316" s="4" t="str">
        <f t="shared" si="100"/>
        <v>JNK3  Monoclonal Antibody</v>
      </c>
      <c r="T1316" s="4" t="str">
        <f t="shared" si="101"/>
        <v xml:space="preserve">JNK3  </v>
      </c>
      <c r="U1316" s="4" t="s">
        <v>12282</v>
      </c>
      <c r="V1316" s="4" t="str">
        <f t="shared" si="102"/>
        <v>Human, Species Mouse, Species Rat</v>
      </c>
      <c r="W1316" s="4"/>
      <c r="X1316" s="4"/>
      <c r="Y1316" s="4"/>
      <c r="Z1316" s="4" t="str">
        <f t="shared" si="103"/>
        <v>HGC13</v>
      </c>
    </row>
    <row r="1317" spans="1:26" x14ac:dyDescent="0.35">
      <c r="A1317" s="4" t="s">
        <v>0</v>
      </c>
      <c r="B1317" s="4" t="s">
        <v>1</v>
      </c>
      <c r="C1317" s="4" t="s">
        <v>5</v>
      </c>
      <c r="D1317" s="4" t="s">
        <v>1187</v>
      </c>
      <c r="E1317" s="4" t="s">
        <v>1408</v>
      </c>
      <c r="F1317" s="4" t="s">
        <v>3091</v>
      </c>
      <c r="G1317" s="4" t="s">
        <v>2724</v>
      </c>
      <c r="H1317" s="4"/>
      <c r="I1317" s="4" t="s">
        <v>3089</v>
      </c>
      <c r="J1317" s="4" t="s">
        <v>4408</v>
      </c>
      <c r="K1317" s="4" t="s">
        <v>6091</v>
      </c>
      <c r="L1317" s="4" t="s">
        <v>7779</v>
      </c>
      <c r="M1317" s="5">
        <v>299</v>
      </c>
      <c r="N1317" s="5">
        <v>224.25</v>
      </c>
      <c r="O1317" s="5">
        <v>404</v>
      </c>
      <c r="P1317" s="6" t="s">
        <v>9454</v>
      </c>
      <c r="Q1317" s="4" t="s">
        <v>11047</v>
      </c>
      <c r="R1317" s="4" t="str">
        <f t="shared" si="104"/>
        <v>Cytokeratin 13 Rabbit Monoclonal Antibody</v>
      </c>
      <c r="S1317" s="4" t="str">
        <f t="shared" si="100"/>
        <v>Cytokeratin 13  Monoclonal Antibody</v>
      </c>
      <c r="T1317" s="4" t="str">
        <f t="shared" si="101"/>
        <v xml:space="preserve">Cytokeratin 13  </v>
      </c>
      <c r="U1317" s="4" t="s">
        <v>12283</v>
      </c>
      <c r="V1317" s="4" t="str">
        <f t="shared" si="102"/>
        <v>Human, Species Mouse</v>
      </c>
      <c r="W1317" s="4"/>
      <c r="X1317" s="4"/>
      <c r="Y1317" s="4"/>
      <c r="Z1317" s="4" t="str">
        <f t="shared" si="103"/>
        <v>GAC11</v>
      </c>
    </row>
    <row r="1318" spans="1:26" x14ac:dyDescent="0.35">
      <c r="A1318" s="4" t="s">
        <v>0</v>
      </c>
      <c r="B1318" s="4" t="s">
        <v>1</v>
      </c>
      <c r="C1318" s="4" t="s">
        <v>3</v>
      </c>
      <c r="D1318" s="4" t="s">
        <v>1188</v>
      </c>
      <c r="E1318" s="4" t="s">
        <v>1408</v>
      </c>
      <c r="F1318" s="4" t="s">
        <v>3091</v>
      </c>
      <c r="G1318" s="4" t="s">
        <v>2725</v>
      </c>
      <c r="H1318" s="4"/>
      <c r="I1318" s="4" t="s">
        <v>3089</v>
      </c>
      <c r="J1318" s="4" t="s">
        <v>4409</v>
      </c>
      <c r="K1318" s="4" t="s">
        <v>6092</v>
      </c>
      <c r="L1318" s="4" t="s">
        <v>7780</v>
      </c>
      <c r="M1318" s="5">
        <v>299</v>
      </c>
      <c r="N1318" s="5">
        <v>224.25</v>
      </c>
      <c r="O1318" s="5">
        <v>404</v>
      </c>
      <c r="P1318" s="6" t="s">
        <v>9455</v>
      </c>
      <c r="Q1318" s="4" t="s">
        <v>11048</v>
      </c>
      <c r="R1318" s="4" t="str">
        <f t="shared" si="104"/>
        <v>TSH beta Monoclonal Antibody</v>
      </c>
      <c r="S1318" s="4" t="str">
        <f t="shared" si="100"/>
        <v>TSH beta Monoclonal Antibody</v>
      </c>
      <c r="T1318" s="4" t="str">
        <f t="shared" si="101"/>
        <v xml:space="preserve">TSH beta </v>
      </c>
      <c r="U1318" s="4" t="s">
        <v>12284</v>
      </c>
      <c r="V1318" s="4" t="str">
        <f t="shared" si="102"/>
        <v>Human</v>
      </c>
      <c r="W1318" s="4"/>
      <c r="X1318" s="4"/>
      <c r="Y1318" s="4"/>
      <c r="Z1318" s="4" t="str">
        <f t="shared" si="103"/>
        <v>AFDE20</v>
      </c>
    </row>
    <row r="1319" spans="1:26" x14ac:dyDescent="0.35">
      <c r="A1319" s="4" t="s">
        <v>0</v>
      </c>
      <c r="B1319" s="4" t="s">
        <v>1</v>
      </c>
      <c r="C1319" s="4" t="s">
        <v>2</v>
      </c>
      <c r="D1319" s="4" t="s">
        <v>1189</v>
      </c>
      <c r="E1319" s="4" t="s">
        <v>1408</v>
      </c>
      <c r="F1319" s="4" t="s">
        <v>3091</v>
      </c>
      <c r="G1319" s="4" t="s">
        <v>2726</v>
      </c>
      <c r="H1319" s="4"/>
      <c r="I1319" s="4" t="s">
        <v>3089</v>
      </c>
      <c r="J1319" s="4" t="s">
        <v>4410</v>
      </c>
      <c r="K1319" s="4" t="s">
        <v>6093</v>
      </c>
      <c r="L1319" s="4" t="s">
        <v>7781</v>
      </c>
      <c r="M1319" s="5">
        <v>299</v>
      </c>
      <c r="N1319" s="5">
        <v>224.25</v>
      </c>
      <c r="O1319" s="5">
        <v>404</v>
      </c>
      <c r="P1319" s="6" t="s">
        <v>9456</v>
      </c>
      <c r="Q1319" s="4" t="s">
        <v>11049</v>
      </c>
      <c r="R1319" s="4" t="str">
        <f t="shared" si="104"/>
        <v>Thymidylate Synthase TYMS Monoclonal Antibody</v>
      </c>
      <c r="S1319" s="4" t="str">
        <f t="shared" si="100"/>
        <v>Thymidylate Synthase TYMS Monoclonal Antibody</v>
      </c>
      <c r="T1319" s="4" t="str">
        <f t="shared" si="101"/>
        <v xml:space="preserve">Thymidylate Synthase TYMS </v>
      </c>
      <c r="U1319" s="4" t="s">
        <v>12285</v>
      </c>
      <c r="V1319" s="4" t="str">
        <f t="shared" si="102"/>
        <v>Human, Species Mouse, Species Rat</v>
      </c>
      <c r="W1319" s="4"/>
      <c r="X1319" s="4"/>
      <c r="Y1319" s="4"/>
      <c r="Z1319" s="4" t="str">
        <f t="shared" si="103"/>
        <v>ADAA20</v>
      </c>
    </row>
    <row r="1320" spans="1:26" x14ac:dyDescent="0.35">
      <c r="A1320" s="4" t="s">
        <v>0</v>
      </c>
      <c r="B1320" s="4" t="s">
        <v>1</v>
      </c>
      <c r="C1320" s="4" t="s">
        <v>2</v>
      </c>
      <c r="D1320" s="4" t="s">
        <v>1190</v>
      </c>
      <c r="E1320" s="4" t="s">
        <v>1408</v>
      </c>
      <c r="F1320" s="4" t="s">
        <v>3091</v>
      </c>
      <c r="G1320" s="4" t="s">
        <v>2727</v>
      </c>
      <c r="H1320" s="4"/>
      <c r="I1320" s="4" t="s">
        <v>3089</v>
      </c>
      <c r="J1320" s="4" t="s">
        <v>4411</v>
      </c>
      <c r="K1320" s="4" t="s">
        <v>6094</v>
      </c>
      <c r="L1320" s="4" t="s">
        <v>7782</v>
      </c>
      <c r="M1320" s="5">
        <v>299</v>
      </c>
      <c r="N1320" s="5">
        <v>224.25</v>
      </c>
      <c r="O1320" s="5">
        <v>404</v>
      </c>
      <c r="P1320" s="6" t="s">
        <v>9457</v>
      </c>
      <c r="Q1320" s="4" t="s">
        <v>11050</v>
      </c>
      <c r="R1320" s="4" t="str">
        <f t="shared" si="104"/>
        <v>ADFP PLIN2 Rabbit Monoclonal Antibody</v>
      </c>
      <c r="S1320" s="4" t="str">
        <f t="shared" si="100"/>
        <v>ADFP PLIN2  Monoclonal Antibody</v>
      </c>
      <c r="T1320" s="4" t="str">
        <f t="shared" si="101"/>
        <v xml:space="preserve">ADFP PLIN2  </v>
      </c>
      <c r="U1320" s="4" t="s">
        <v>12286</v>
      </c>
      <c r="V1320" s="4" t="str">
        <f t="shared" si="102"/>
        <v>Human, Species Mouse, Species Rat</v>
      </c>
      <c r="W1320" s="4"/>
      <c r="X1320" s="4"/>
      <c r="Y1320" s="4"/>
      <c r="Z1320" s="4" t="str">
        <f t="shared" si="103"/>
        <v>AAII16</v>
      </c>
    </row>
    <row r="1321" spans="1:26" x14ac:dyDescent="0.35">
      <c r="A1321" s="4" t="s">
        <v>0</v>
      </c>
      <c r="B1321" s="4" t="s">
        <v>1</v>
      </c>
      <c r="C1321" s="4" t="s">
        <v>2</v>
      </c>
      <c r="D1321" s="4" t="s">
        <v>1191</v>
      </c>
      <c r="E1321" s="4" t="s">
        <v>1408</v>
      </c>
      <c r="F1321" s="4" t="s">
        <v>3091</v>
      </c>
      <c r="G1321" s="4" t="s">
        <v>2728</v>
      </c>
      <c r="H1321" s="4"/>
      <c r="I1321" s="4" t="s">
        <v>3089</v>
      </c>
      <c r="J1321" s="4" t="s">
        <v>4412</v>
      </c>
      <c r="K1321" s="4" t="s">
        <v>6095</v>
      </c>
      <c r="L1321" s="4" t="s">
        <v>7783</v>
      </c>
      <c r="M1321" s="5">
        <v>299</v>
      </c>
      <c r="N1321" s="5">
        <v>224.25</v>
      </c>
      <c r="O1321" s="5">
        <v>404</v>
      </c>
      <c r="P1321" s="6" t="s">
        <v>9458</v>
      </c>
      <c r="Q1321" s="4" t="s">
        <v>11051</v>
      </c>
      <c r="R1321" s="4" t="str">
        <f t="shared" si="104"/>
        <v>Urokinase Rabbit Monoclonal Antibody</v>
      </c>
      <c r="S1321" s="4" t="str">
        <f t="shared" si="100"/>
        <v>Urokinase  Monoclonal Antibody</v>
      </c>
      <c r="T1321" s="4" t="str">
        <f t="shared" si="101"/>
        <v xml:space="preserve">Urokinase  </v>
      </c>
      <c r="U1321" s="4" t="s">
        <v>12287</v>
      </c>
      <c r="V1321" s="4" t="str">
        <f t="shared" si="102"/>
        <v>Human, Species Mouse, Species Rat</v>
      </c>
      <c r="W1321" s="4"/>
      <c r="X1321" s="4"/>
      <c r="Y1321" s="4"/>
      <c r="Z1321" s="4" t="str">
        <f t="shared" si="103"/>
        <v>AABC16</v>
      </c>
    </row>
    <row r="1322" spans="1:26" x14ac:dyDescent="0.35">
      <c r="A1322" s="4" t="s">
        <v>0</v>
      </c>
      <c r="B1322" s="4" t="s">
        <v>1</v>
      </c>
      <c r="C1322" s="4" t="s">
        <v>3</v>
      </c>
      <c r="D1322" s="4" t="s">
        <v>1192</v>
      </c>
      <c r="E1322" s="4" t="s">
        <v>1408</v>
      </c>
      <c r="F1322" s="4" t="s">
        <v>3091</v>
      </c>
      <c r="G1322" s="4" t="s">
        <v>2729</v>
      </c>
      <c r="H1322" s="4"/>
      <c r="I1322" s="4" t="s">
        <v>3089</v>
      </c>
      <c r="J1322" s="4" t="s">
        <v>4413</v>
      </c>
      <c r="K1322" s="4" t="s">
        <v>6096</v>
      </c>
      <c r="L1322" s="4" t="s">
        <v>7784</v>
      </c>
      <c r="M1322" s="5">
        <v>299</v>
      </c>
      <c r="N1322" s="5">
        <v>224.25</v>
      </c>
      <c r="O1322" s="5">
        <v>404</v>
      </c>
      <c r="P1322" s="6" t="s">
        <v>9459</v>
      </c>
      <c r="Q1322" s="4" t="s">
        <v>11052</v>
      </c>
      <c r="R1322" s="4" t="str">
        <f t="shared" si="104"/>
        <v>CD3D Rabbit Monoclonal Antibody</v>
      </c>
      <c r="S1322" s="4" t="str">
        <f t="shared" si="100"/>
        <v>CD3D  Monoclonal Antibody</v>
      </c>
      <c r="T1322" s="4" t="str">
        <f t="shared" si="101"/>
        <v xml:space="preserve">CD3D  </v>
      </c>
      <c r="U1322" s="4" t="s">
        <v>1192</v>
      </c>
      <c r="V1322" s="4" t="str">
        <f t="shared" si="102"/>
        <v>Human</v>
      </c>
      <c r="W1322" s="4"/>
      <c r="X1322" s="4"/>
      <c r="Y1322" s="4"/>
      <c r="Z1322" s="4" t="str">
        <f t="shared" si="103"/>
        <v>IDE3</v>
      </c>
    </row>
    <row r="1323" spans="1:26" x14ac:dyDescent="0.35">
      <c r="A1323" s="4" t="s">
        <v>0</v>
      </c>
      <c r="B1323" s="4" t="s">
        <v>1</v>
      </c>
      <c r="C1323" s="4" t="s">
        <v>2</v>
      </c>
      <c r="D1323" s="4" t="s">
        <v>1193</v>
      </c>
      <c r="E1323" s="4" t="s">
        <v>1408</v>
      </c>
      <c r="F1323" s="4" t="s">
        <v>3091</v>
      </c>
      <c r="G1323" s="4" t="s">
        <v>2730</v>
      </c>
      <c r="H1323" s="4"/>
      <c r="I1323" s="4" t="s">
        <v>3089</v>
      </c>
      <c r="J1323" s="4" t="s">
        <v>4414</v>
      </c>
      <c r="K1323" s="4" t="s">
        <v>6097</v>
      </c>
      <c r="L1323" s="4" t="s">
        <v>7785</v>
      </c>
      <c r="M1323" s="5">
        <v>299</v>
      </c>
      <c r="N1323" s="5">
        <v>224.25</v>
      </c>
      <c r="O1323" s="5">
        <v>404</v>
      </c>
      <c r="P1323" s="6" t="s">
        <v>9460</v>
      </c>
      <c r="Q1323" s="4" t="s">
        <v>11053</v>
      </c>
      <c r="R1323" s="4" t="str">
        <f t="shared" si="104"/>
        <v>Oct-2 Monoclonal Antibody</v>
      </c>
      <c r="S1323" s="4" t="str">
        <f t="shared" si="100"/>
        <v>Oct-2 Monoclonal Antibody</v>
      </c>
      <c r="T1323" s="4" t="str">
        <f t="shared" si="101"/>
        <v xml:space="preserve">Oct-2 </v>
      </c>
      <c r="U1323" s="4" t="s">
        <v>12288</v>
      </c>
      <c r="V1323" s="4" t="str">
        <f t="shared" si="102"/>
        <v>Human, Species Mouse, Species Rat</v>
      </c>
      <c r="W1323" s="4"/>
      <c r="X1323" s="4"/>
      <c r="Y1323" s="4"/>
      <c r="Z1323" s="4" t="str">
        <f t="shared" si="103"/>
        <v>AEBG16</v>
      </c>
    </row>
    <row r="1324" spans="1:26" x14ac:dyDescent="0.35">
      <c r="A1324" s="4" t="s">
        <v>0</v>
      </c>
      <c r="B1324" s="4" t="s">
        <v>1</v>
      </c>
      <c r="C1324" s="4" t="s">
        <v>3</v>
      </c>
      <c r="D1324" s="4" t="s">
        <v>1194</v>
      </c>
      <c r="E1324" s="4" t="s">
        <v>1408</v>
      </c>
      <c r="F1324" s="4" t="s">
        <v>3091</v>
      </c>
      <c r="G1324" s="4" t="s">
        <v>2731</v>
      </c>
      <c r="H1324" s="4"/>
      <c r="I1324" s="4" t="s">
        <v>3089</v>
      </c>
      <c r="J1324" s="4" t="s">
        <v>4415</v>
      </c>
      <c r="K1324" s="4" t="s">
        <v>6098</v>
      </c>
      <c r="L1324" s="4" t="s">
        <v>7786</v>
      </c>
      <c r="M1324" s="5">
        <v>299</v>
      </c>
      <c r="N1324" s="5">
        <v>224.25</v>
      </c>
      <c r="O1324" s="5">
        <v>404</v>
      </c>
      <c r="P1324" s="6" t="s">
        <v>9461</v>
      </c>
      <c r="Q1324" s="4" t="s">
        <v>11054</v>
      </c>
      <c r="R1324" s="4" t="str">
        <f t="shared" si="104"/>
        <v>BOB1 Monoclonal Antibody</v>
      </c>
      <c r="S1324" s="4" t="str">
        <f t="shared" si="100"/>
        <v>BOB1 Monoclonal Antibody</v>
      </c>
      <c r="T1324" s="4" t="str">
        <f t="shared" si="101"/>
        <v xml:space="preserve">BOB1 </v>
      </c>
      <c r="U1324" s="4" t="s">
        <v>12289</v>
      </c>
      <c r="V1324" s="4" t="str">
        <f t="shared" si="102"/>
        <v>Human</v>
      </c>
      <c r="W1324" s="4"/>
      <c r="X1324" s="4"/>
      <c r="Y1324" s="4"/>
      <c r="Z1324" s="4" t="str">
        <f t="shared" si="103"/>
        <v>ADEH16</v>
      </c>
    </row>
    <row r="1325" spans="1:26" x14ac:dyDescent="0.35">
      <c r="A1325" s="4" t="s">
        <v>0</v>
      </c>
      <c r="B1325" s="4" t="s">
        <v>1</v>
      </c>
      <c r="C1325" s="4" t="s">
        <v>3</v>
      </c>
      <c r="D1325" s="4" t="s">
        <v>1195</v>
      </c>
      <c r="E1325" s="4" t="s">
        <v>1408</v>
      </c>
      <c r="F1325" s="4" t="s">
        <v>3091</v>
      </c>
      <c r="G1325" s="4" t="s">
        <v>2732</v>
      </c>
      <c r="H1325" s="4"/>
      <c r="I1325" s="4" t="s">
        <v>3089</v>
      </c>
      <c r="J1325" s="4" t="s">
        <v>4416</v>
      </c>
      <c r="K1325" s="4" t="s">
        <v>6099</v>
      </c>
      <c r="L1325" s="4" t="s">
        <v>7787</v>
      </c>
      <c r="M1325" s="5">
        <v>299</v>
      </c>
      <c r="N1325" s="5">
        <v>224.25</v>
      </c>
      <c r="O1325" s="5">
        <v>404</v>
      </c>
      <c r="P1325" s="6" t="s">
        <v>9462</v>
      </c>
      <c r="Q1325" s="4" t="s">
        <v>11055</v>
      </c>
      <c r="R1325" s="4" t="str">
        <f t="shared" si="104"/>
        <v>CD11a ITGAL Rabbit Monoclonal Antibody</v>
      </c>
      <c r="S1325" s="4" t="str">
        <f t="shared" si="100"/>
        <v>CD11a ITGAL  Monoclonal Antibody</v>
      </c>
      <c r="T1325" s="4" t="str">
        <f t="shared" si="101"/>
        <v xml:space="preserve">CD11a ITGAL  </v>
      </c>
      <c r="U1325" s="4" t="s">
        <v>12290</v>
      </c>
      <c r="V1325" s="4" t="str">
        <f t="shared" si="102"/>
        <v>Human</v>
      </c>
      <c r="W1325" s="4"/>
      <c r="X1325" s="4"/>
      <c r="Y1325" s="4"/>
      <c r="Z1325" s="4" t="str">
        <f t="shared" si="103"/>
        <v>EGF9</v>
      </c>
    </row>
    <row r="1326" spans="1:26" x14ac:dyDescent="0.35">
      <c r="A1326" s="4" t="s">
        <v>0</v>
      </c>
      <c r="B1326" s="4" t="s">
        <v>1</v>
      </c>
      <c r="C1326" s="4" t="s">
        <v>2</v>
      </c>
      <c r="D1326" s="4" t="s">
        <v>1196</v>
      </c>
      <c r="E1326" s="4" t="s">
        <v>1408</v>
      </c>
      <c r="F1326" s="4" t="s">
        <v>3091</v>
      </c>
      <c r="G1326" s="4" t="s">
        <v>2733</v>
      </c>
      <c r="H1326" s="4"/>
      <c r="I1326" s="4" t="s">
        <v>3089</v>
      </c>
      <c r="J1326" s="4" t="s">
        <v>4417</v>
      </c>
      <c r="K1326" s="4" t="s">
        <v>6100</v>
      </c>
      <c r="L1326" s="4" t="s">
        <v>7788</v>
      </c>
      <c r="M1326" s="5">
        <v>299</v>
      </c>
      <c r="N1326" s="5">
        <v>224.25</v>
      </c>
      <c r="O1326" s="5">
        <v>404</v>
      </c>
      <c r="P1326" s="6" t="s">
        <v>9463</v>
      </c>
      <c r="Q1326" s="4" t="s">
        <v>11056</v>
      </c>
      <c r="R1326" s="4" t="str">
        <f t="shared" si="104"/>
        <v>AMPK gamma 1 Rabbit Monoclonal Antibody</v>
      </c>
      <c r="S1326" s="4" t="str">
        <f t="shared" si="100"/>
        <v>AMPK gamma 1  Monoclonal Antibody</v>
      </c>
      <c r="T1326" s="4" t="str">
        <f t="shared" si="101"/>
        <v xml:space="preserve">AMPK gamma 1  </v>
      </c>
      <c r="U1326" s="4" t="s">
        <v>12291</v>
      </c>
      <c r="V1326" s="4" t="str">
        <f t="shared" si="102"/>
        <v>Human, Species Mouse, Species Rat</v>
      </c>
      <c r="W1326" s="4"/>
      <c r="X1326" s="4"/>
      <c r="Y1326" s="4"/>
      <c r="Z1326" s="4" t="str">
        <f t="shared" si="103"/>
        <v>GDE16</v>
      </c>
    </row>
    <row r="1327" spans="1:26" x14ac:dyDescent="0.35">
      <c r="A1327" s="4" t="s">
        <v>0</v>
      </c>
      <c r="B1327" s="4" t="s">
        <v>1</v>
      </c>
      <c r="C1327" s="4" t="s">
        <v>2</v>
      </c>
      <c r="D1327" s="4" t="s">
        <v>1197</v>
      </c>
      <c r="E1327" s="4" t="s">
        <v>1408</v>
      </c>
      <c r="F1327" s="4" t="s">
        <v>3091</v>
      </c>
      <c r="G1327" s="4" t="s">
        <v>2734</v>
      </c>
      <c r="H1327" s="4"/>
      <c r="I1327" s="4" t="s">
        <v>3089</v>
      </c>
      <c r="J1327" s="4" t="s">
        <v>4418</v>
      </c>
      <c r="K1327" s="4" t="s">
        <v>6101</v>
      </c>
      <c r="L1327" s="4" t="s">
        <v>7789</v>
      </c>
      <c r="M1327" s="5">
        <v>299</v>
      </c>
      <c r="N1327" s="5">
        <v>224.25</v>
      </c>
      <c r="O1327" s="5">
        <v>404</v>
      </c>
      <c r="P1327" s="6" t="s">
        <v>9464</v>
      </c>
      <c r="Q1327" s="4" t="s">
        <v>11057</v>
      </c>
      <c r="R1327" s="4" t="str">
        <f t="shared" si="104"/>
        <v>MMP11 Rabbit Monoclonal Antibody</v>
      </c>
      <c r="S1327" s="4" t="str">
        <f t="shared" si="100"/>
        <v>MMP11  Monoclonal Antibody</v>
      </c>
      <c r="T1327" s="4" t="str">
        <f t="shared" si="101"/>
        <v xml:space="preserve">MMP11  </v>
      </c>
      <c r="U1327" s="4" t="s">
        <v>1197</v>
      </c>
      <c r="V1327" s="4" t="str">
        <f t="shared" si="102"/>
        <v>Human, Species Mouse, Species Rat</v>
      </c>
      <c r="W1327" s="4"/>
      <c r="X1327" s="4"/>
      <c r="Y1327" s="4"/>
      <c r="Z1327" s="4" t="str">
        <f t="shared" si="103"/>
        <v>GDF13</v>
      </c>
    </row>
    <row r="1328" spans="1:26" x14ac:dyDescent="0.35">
      <c r="A1328" s="4" t="s">
        <v>0</v>
      </c>
      <c r="B1328" s="4" t="s">
        <v>1</v>
      </c>
      <c r="C1328" s="4" t="s">
        <v>2</v>
      </c>
      <c r="D1328" s="4" t="s">
        <v>1198</v>
      </c>
      <c r="E1328" s="4" t="s">
        <v>1408</v>
      </c>
      <c r="F1328" s="4" t="s">
        <v>3091</v>
      </c>
      <c r="G1328" s="4" t="s">
        <v>2735</v>
      </c>
      <c r="H1328" s="4"/>
      <c r="I1328" s="4" t="s">
        <v>3089</v>
      </c>
      <c r="J1328" s="4" t="s">
        <v>4419</v>
      </c>
      <c r="K1328" s="4" t="s">
        <v>6102</v>
      </c>
      <c r="L1328" s="4" t="s">
        <v>7790</v>
      </c>
      <c r="M1328" s="5">
        <v>299</v>
      </c>
      <c r="N1328" s="5">
        <v>224.25</v>
      </c>
      <c r="O1328" s="5">
        <v>404</v>
      </c>
      <c r="P1328" s="6" t="s">
        <v>9465</v>
      </c>
      <c r="Q1328" s="4" t="s">
        <v>11058</v>
      </c>
      <c r="R1328" s="4" t="str">
        <f t="shared" si="104"/>
        <v>FKBP12 Rabbit Monoclonal Antibody</v>
      </c>
      <c r="S1328" s="4" t="str">
        <f t="shared" si="100"/>
        <v>FKBP12  Monoclonal Antibody</v>
      </c>
      <c r="T1328" s="4" t="str">
        <f t="shared" si="101"/>
        <v xml:space="preserve">FKBP12  </v>
      </c>
      <c r="U1328" s="4" t="s">
        <v>12292</v>
      </c>
      <c r="V1328" s="4" t="str">
        <f t="shared" si="102"/>
        <v>Human, Species Mouse, Species Rat</v>
      </c>
      <c r="W1328" s="4"/>
      <c r="X1328" s="4"/>
      <c r="Y1328" s="4"/>
      <c r="Z1328" s="4" t="str">
        <f t="shared" si="103"/>
        <v>AAFH6</v>
      </c>
    </row>
    <row r="1329" spans="1:26" x14ac:dyDescent="0.35">
      <c r="A1329" s="4" t="s">
        <v>0</v>
      </c>
      <c r="B1329" s="4" t="s">
        <v>1</v>
      </c>
      <c r="C1329" s="4" t="s">
        <v>5</v>
      </c>
      <c r="D1329" s="4" t="s">
        <v>1199</v>
      </c>
      <c r="E1329" s="4" t="s">
        <v>1408</v>
      </c>
      <c r="F1329" s="4" t="s">
        <v>3091</v>
      </c>
      <c r="G1329" s="4" t="s">
        <v>2736</v>
      </c>
      <c r="H1329" s="4"/>
      <c r="I1329" s="4" t="s">
        <v>3089</v>
      </c>
      <c r="J1329" s="4" t="s">
        <v>4420</v>
      </c>
      <c r="K1329" s="4" t="s">
        <v>6103</v>
      </c>
      <c r="L1329" s="4" t="s">
        <v>7791</v>
      </c>
      <c r="M1329" s="5">
        <v>299</v>
      </c>
      <c r="N1329" s="5">
        <v>224.25</v>
      </c>
      <c r="O1329" s="5">
        <v>404</v>
      </c>
      <c r="P1329" s="6" t="s">
        <v>9466</v>
      </c>
      <c r="Q1329" s="4" t="s">
        <v>11059</v>
      </c>
      <c r="R1329" s="4" t="str">
        <f t="shared" si="104"/>
        <v>Flotillin 1 FLOT1 Rabbit Monoclonal Antibody</v>
      </c>
      <c r="S1329" s="4" t="str">
        <f t="shared" si="100"/>
        <v>Flotillin 1 FLOT1  Monoclonal Antibody</v>
      </c>
      <c r="T1329" s="4" t="str">
        <f t="shared" si="101"/>
        <v xml:space="preserve">Flotillin 1 FLOT1  </v>
      </c>
      <c r="U1329" s="4" t="s">
        <v>12293</v>
      </c>
      <c r="V1329" s="4" t="str">
        <f t="shared" si="102"/>
        <v>Human, Species Mouse</v>
      </c>
      <c r="W1329" s="4"/>
      <c r="X1329" s="4"/>
      <c r="Y1329" s="4"/>
      <c r="Z1329" s="4" t="str">
        <f t="shared" si="103"/>
        <v>BHG6</v>
      </c>
    </row>
    <row r="1330" spans="1:26" x14ac:dyDescent="0.35">
      <c r="A1330" s="4" t="s">
        <v>0</v>
      </c>
      <c r="B1330" s="4" t="s">
        <v>1</v>
      </c>
      <c r="C1330" s="4" t="s">
        <v>5</v>
      </c>
      <c r="D1330" s="4" t="s">
        <v>1200</v>
      </c>
      <c r="E1330" s="4" t="s">
        <v>1408</v>
      </c>
      <c r="F1330" s="4" t="s">
        <v>3091</v>
      </c>
      <c r="G1330" s="4" t="s">
        <v>2737</v>
      </c>
      <c r="H1330" s="4"/>
      <c r="I1330" s="4" t="s">
        <v>3089</v>
      </c>
      <c r="J1330" s="4" t="s">
        <v>4421</v>
      </c>
      <c r="K1330" s="4" t="s">
        <v>6104</v>
      </c>
      <c r="L1330" s="4" t="s">
        <v>7792</v>
      </c>
      <c r="M1330" s="5">
        <v>299</v>
      </c>
      <c r="N1330" s="5">
        <v>224.25</v>
      </c>
      <c r="O1330" s="5">
        <v>404</v>
      </c>
      <c r="P1330" s="6" t="s">
        <v>9467</v>
      </c>
      <c r="Q1330" s="4" t="s">
        <v>11060</v>
      </c>
      <c r="R1330" s="4" t="str">
        <f t="shared" si="104"/>
        <v>HB9/HLXB9 Monoclonal Antibody</v>
      </c>
      <c r="S1330" s="4" t="str">
        <f t="shared" si="100"/>
        <v>HB9/HLXB9 Monoclonal Antibody</v>
      </c>
      <c r="T1330" s="4" t="str">
        <f t="shared" si="101"/>
        <v xml:space="preserve">HB9/HLXB9 </v>
      </c>
      <c r="U1330" s="4" t="s">
        <v>12294</v>
      </c>
      <c r="V1330" s="4" t="str">
        <f t="shared" si="102"/>
        <v>Human, Species Mouse</v>
      </c>
      <c r="W1330" s="4"/>
      <c r="X1330" s="4"/>
      <c r="Y1330" s="4"/>
      <c r="Z1330" s="4" t="str">
        <f t="shared" si="103"/>
        <v>ACIE13</v>
      </c>
    </row>
    <row r="1331" spans="1:26" x14ac:dyDescent="0.35">
      <c r="A1331" s="4" t="s">
        <v>0</v>
      </c>
      <c r="B1331" s="4" t="s">
        <v>1</v>
      </c>
      <c r="C1331" s="4" t="s">
        <v>5</v>
      </c>
      <c r="D1331" s="4" t="s">
        <v>1201</v>
      </c>
      <c r="E1331" s="4" t="s">
        <v>1408</v>
      </c>
      <c r="F1331" s="4" t="s">
        <v>3091</v>
      </c>
      <c r="G1331" s="4" t="s">
        <v>2738</v>
      </c>
      <c r="H1331" s="4"/>
      <c r="I1331" s="4" t="s">
        <v>3089</v>
      </c>
      <c r="J1331" s="4" t="s">
        <v>4422</v>
      </c>
      <c r="K1331" s="4" t="s">
        <v>6105</v>
      </c>
      <c r="L1331" s="4" t="s">
        <v>7793</v>
      </c>
      <c r="M1331" s="5">
        <v>299</v>
      </c>
      <c r="N1331" s="5">
        <v>224.25</v>
      </c>
      <c r="O1331" s="5">
        <v>404</v>
      </c>
      <c r="P1331" s="6" t="s">
        <v>9468</v>
      </c>
      <c r="Q1331" s="4" t="s">
        <v>11061</v>
      </c>
      <c r="R1331" s="4" t="str">
        <f t="shared" si="104"/>
        <v>Cyclin E2 CCNE2 Rabbit Monoclonal Antibody</v>
      </c>
      <c r="S1331" s="4" t="str">
        <f t="shared" si="100"/>
        <v>Cyclin E2 CCNE2  Monoclonal Antibody</v>
      </c>
      <c r="T1331" s="4" t="str">
        <f t="shared" si="101"/>
        <v xml:space="preserve">Cyclin E2 CCNE2  </v>
      </c>
      <c r="U1331" s="4" t="s">
        <v>12295</v>
      </c>
      <c r="V1331" s="4" t="str">
        <f t="shared" si="102"/>
        <v>Human, Species Mouse</v>
      </c>
      <c r="W1331" s="4"/>
      <c r="X1331" s="4"/>
      <c r="Y1331" s="4"/>
      <c r="Z1331" s="4" t="str">
        <f t="shared" si="103"/>
        <v>GHH3</v>
      </c>
    </row>
    <row r="1332" spans="1:26" x14ac:dyDescent="0.35">
      <c r="A1332" s="4" t="s">
        <v>0</v>
      </c>
      <c r="B1332" s="4" t="s">
        <v>1</v>
      </c>
      <c r="C1332" s="4" t="s">
        <v>3</v>
      </c>
      <c r="D1332" s="4" t="s">
        <v>1201</v>
      </c>
      <c r="E1332" s="4" t="s">
        <v>1408</v>
      </c>
      <c r="F1332" s="4" t="s">
        <v>3091</v>
      </c>
      <c r="G1332" s="4" t="s">
        <v>2739</v>
      </c>
      <c r="H1332" s="4"/>
      <c r="I1332" s="4" t="s">
        <v>3089</v>
      </c>
      <c r="J1332" s="4" t="s">
        <v>4423</v>
      </c>
      <c r="K1332" s="4" t="s">
        <v>6106</v>
      </c>
      <c r="L1332" s="4" t="s">
        <v>7794</v>
      </c>
      <c r="M1332" s="5">
        <v>299</v>
      </c>
      <c r="N1332" s="5">
        <v>224.25</v>
      </c>
      <c r="O1332" s="5">
        <v>404</v>
      </c>
      <c r="P1332" s="6" t="s">
        <v>9469</v>
      </c>
      <c r="Q1332" s="4" t="s">
        <v>11061</v>
      </c>
      <c r="R1332" s="4" t="str">
        <f t="shared" si="104"/>
        <v>Cyclin E2 CCNE2 Rabbit Monoclonal Antibody</v>
      </c>
      <c r="S1332" s="4" t="str">
        <f t="shared" si="100"/>
        <v>Cyclin E2 CCNE2  Monoclonal Antibody</v>
      </c>
      <c r="T1332" s="4" t="str">
        <f t="shared" si="101"/>
        <v xml:space="preserve">Cyclin E2 CCNE2  </v>
      </c>
      <c r="U1332" s="4" t="s">
        <v>12295</v>
      </c>
      <c r="V1332" s="4" t="str">
        <f t="shared" si="102"/>
        <v>Human</v>
      </c>
      <c r="W1332" s="4"/>
      <c r="X1332" s="4"/>
      <c r="Y1332" s="4"/>
      <c r="Z1332" s="4" t="str">
        <f t="shared" si="103"/>
        <v>EDB3</v>
      </c>
    </row>
    <row r="1333" spans="1:26" x14ac:dyDescent="0.35">
      <c r="A1333" s="4" t="s">
        <v>0</v>
      </c>
      <c r="B1333" s="4" t="s">
        <v>1</v>
      </c>
      <c r="C1333" s="4" t="s">
        <v>3</v>
      </c>
      <c r="D1333" s="4" t="s">
        <v>1202</v>
      </c>
      <c r="E1333" s="4" t="s">
        <v>1408</v>
      </c>
      <c r="F1333" s="4" t="s">
        <v>3091</v>
      </c>
      <c r="G1333" s="4" t="s">
        <v>2740</v>
      </c>
      <c r="H1333" s="4"/>
      <c r="I1333" s="4" t="s">
        <v>3089</v>
      </c>
      <c r="J1333" s="4" t="s">
        <v>4424</v>
      </c>
      <c r="K1333" s="4" t="s">
        <v>6107</v>
      </c>
      <c r="L1333" s="4" t="s">
        <v>7795</v>
      </c>
      <c r="M1333" s="5">
        <v>299</v>
      </c>
      <c r="N1333" s="5">
        <v>224.25</v>
      </c>
      <c r="O1333" s="5">
        <v>404</v>
      </c>
      <c r="P1333" s="6" t="s">
        <v>9470</v>
      </c>
      <c r="Q1333" s="4" t="s">
        <v>11062</v>
      </c>
      <c r="R1333" s="4" t="str">
        <f t="shared" si="104"/>
        <v>CENPE Monoclonal Antibody</v>
      </c>
      <c r="S1333" s="4" t="str">
        <f t="shared" si="100"/>
        <v>CENPE Monoclonal Antibody</v>
      </c>
      <c r="T1333" s="4" t="str">
        <f t="shared" si="101"/>
        <v xml:space="preserve">CENPE </v>
      </c>
      <c r="U1333" s="4" t="s">
        <v>1202</v>
      </c>
      <c r="V1333" s="4" t="str">
        <f t="shared" si="102"/>
        <v>Human</v>
      </c>
      <c r="W1333" s="4"/>
      <c r="X1333" s="4"/>
      <c r="Y1333" s="4"/>
      <c r="Z1333" s="4" t="str">
        <f t="shared" si="103"/>
        <v>ACDI3</v>
      </c>
    </row>
    <row r="1334" spans="1:26" x14ac:dyDescent="0.35">
      <c r="A1334" s="4" t="s">
        <v>0</v>
      </c>
      <c r="B1334" s="4" t="s">
        <v>1</v>
      </c>
      <c r="C1334" s="4" t="s">
        <v>2</v>
      </c>
      <c r="D1334" s="4" t="s">
        <v>1203</v>
      </c>
      <c r="E1334" s="4" t="s">
        <v>1408</v>
      </c>
      <c r="F1334" s="4" t="s">
        <v>3091</v>
      </c>
      <c r="G1334" s="4" t="s">
        <v>2741</v>
      </c>
      <c r="H1334" s="4"/>
      <c r="I1334" s="4" t="s">
        <v>3089</v>
      </c>
      <c r="J1334" s="4" t="s">
        <v>4425</v>
      </c>
      <c r="K1334" s="4" t="s">
        <v>6108</v>
      </c>
      <c r="L1334" s="4" t="s">
        <v>7796</v>
      </c>
      <c r="M1334" s="5">
        <v>299</v>
      </c>
      <c r="N1334" s="5">
        <v>224.25</v>
      </c>
      <c r="O1334" s="5">
        <v>404</v>
      </c>
      <c r="P1334" s="6" t="s">
        <v>9471</v>
      </c>
      <c r="Q1334" s="4" t="s">
        <v>11063</v>
      </c>
      <c r="R1334" s="4" t="str">
        <f t="shared" si="104"/>
        <v>Cdc16/APC6 Rabbit Monoclonal Antibody</v>
      </c>
      <c r="S1334" s="4" t="str">
        <f t="shared" si="100"/>
        <v>Cdc16/APC6  Monoclonal Antibody</v>
      </c>
      <c r="T1334" s="4" t="str">
        <f t="shared" si="101"/>
        <v xml:space="preserve">Cdc16/APC6  </v>
      </c>
      <c r="U1334" s="4" t="s">
        <v>12296</v>
      </c>
      <c r="V1334" s="4" t="str">
        <f t="shared" si="102"/>
        <v>Human, Species Mouse, Species Rat</v>
      </c>
      <c r="W1334" s="4"/>
      <c r="X1334" s="4"/>
      <c r="Y1334" s="4"/>
      <c r="Z1334" s="4" t="str">
        <f t="shared" si="103"/>
        <v>IOI3</v>
      </c>
    </row>
    <row r="1335" spans="1:26" x14ac:dyDescent="0.35">
      <c r="A1335" s="4" t="s">
        <v>0</v>
      </c>
      <c r="B1335" s="4" t="s">
        <v>1</v>
      </c>
      <c r="C1335" s="4" t="s">
        <v>3</v>
      </c>
      <c r="D1335" s="4" t="s">
        <v>1204</v>
      </c>
      <c r="E1335" s="4" t="s">
        <v>1408</v>
      </c>
      <c r="F1335" s="4" t="s">
        <v>3091</v>
      </c>
      <c r="G1335" s="4" t="s">
        <v>2742</v>
      </c>
      <c r="H1335" s="4"/>
      <c r="I1335" s="4" t="s">
        <v>3089</v>
      </c>
      <c r="J1335" s="4" t="s">
        <v>4426</v>
      </c>
      <c r="K1335" s="4" t="s">
        <v>6109</v>
      </c>
      <c r="L1335" s="4" t="s">
        <v>7797</v>
      </c>
      <c r="M1335" s="5">
        <v>299</v>
      </c>
      <c r="N1335" s="5">
        <v>224.25</v>
      </c>
      <c r="O1335" s="5">
        <v>404</v>
      </c>
      <c r="P1335" s="6" t="s">
        <v>9472</v>
      </c>
      <c r="Q1335" s="4" t="s">
        <v>11064</v>
      </c>
      <c r="R1335" s="4" t="str">
        <f t="shared" si="104"/>
        <v>Human IgG IGHG1 Rabbit Monoclonal Antibody</v>
      </c>
      <c r="S1335" s="4" t="str">
        <f t="shared" si="100"/>
        <v>Human IgG IGHG1  Monoclonal Antibody</v>
      </c>
      <c r="T1335" s="4" t="str">
        <f t="shared" si="101"/>
        <v xml:space="preserve">Human IgG IGHG1  </v>
      </c>
      <c r="U1335" s="4" t="s">
        <v>12297</v>
      </c>
      <c r="V1335" s="4" t="str">
        <f t="shared" si="102"/>
        <v>Human</v>
      </c>
      <c r="W1335" s="4"/>
      <c r="X1335" s="4"/>
      <c r="Y1335" s="4"/>
      <c r="Z1335" s="4" t="str">
        <f t="shared" si="103"/>
        <v>ABHF9</v>
      </c>
    </row>
    <row r="1336" spans="1:26" x14ac:dyDescent="0.35">
      <c r="A1336" s="4" t="s">
        <v>0</v>
      </c>
      <c r="B1336" s="4" t="s">
        <v>1</v>
      </c>
      <c r="C1336" s="4" t="s">
        <v>2</v>
      </c>
      <c r="D1336" s="4" t="s">
        <v>1205</v>
      </c>
      <c r="E1336" s="4" t="s">
        <v>1408</v>
      </c>
      <c r="F1336" s="4" t="s">
        <v>3091</v>
      </c>
      <c r="G1336" s="4" t="s">
        <v>2743</v>
      </c>
      <c r="H1336" s="4"/>
      <c r="I1336" s="4" t="s">
        <v>3089</v>
      </c>
      <c r="J1336" s="4" t="s">
        <v>4427</v>
      </c>
      <c r="K1336" s="4" t="s">
        <v>6110</v>
      </c>
      <c r="L1336" s="4" t="s">
        <v>7798</v>
      </c>
      <c r="M1336" s="5">
        <v>299</v>
      </c>
      <c r="N1336" s="5">
        <v>224.25</v>
      </c>
      <c r="O1336" s="5">
        <v>404</v>
      </c>
      <c r="P1336" s="6" t="s">
        <v>9473</v>
      </c>
      <c r="Q1336" s="4" t="s">
        <v>11065</v>
      </c>
      <c r="R1336" s="4" t="str">
        <f t="shared" si="104"/>
        <v>Caldesmon CALD1 Rabbit Monoclonal Antibody</v>
      </c>
      <c r="S1336" s="4" t="str">
        <f t="shared" si="100"/>
        <v>Caldesmon CALD1  Monoclonal Antibody</v>
      </c>
      <c r="T1336" s="4" t="str">
        <f t="shared" si="101"/>
        <v xml:space="preserve">Caldesmon CALD1  </v>
      </c>
      <c r="U1336" s="4" t="s">
        <v>12298</v>
      </c>
      <c r="V1336" s="4" t="str">
        <f t="shared" si="102"/>
        <v>Human, Species Mouse, Species Rat</v>
      </c>
      <c r="W1336" s="4"/>
      <c r="X1336" s="4"/>
      <c r="Y1336" s="4"/>
      <c r="Z1336" s="4" t="str">
        <f t="shared" si="103"/>
        <v>CHA3</v>
      </c>
    </row>
    <row r="1337" spans="1:26" x14ac:dyDescent="0.35">
      <c r="A1337" s="4" t="s">
        <v>0</v>
      </c>
      <c r="B1337" s="4" t="s">
        <v>1</v>
      </c>
      <c r="C1337" s="4" t="s">
        <v>2</v>
      </c>
      <c r="D1337" s="4" t="s">
        <v>1206</v>
      </c>
      <c r="E1337" s="4" t="s">
        <v>1408</v>
      </c>
      <c r="F1337" s="4" t="s">
        <v>3091</v>
      </c>
      <c r="G1337" s="4" t="s">
        <v>2744</v>
      </c>
      <c r="H1337" s="4"/>
      <c r="I1337" s="4" t="s">
        <v>3089</v>
      </c>
      <c r="J1337" s="4" t="s">
        <v>4428</v>
      </c>
      <c r="K1337" s="4" t="s">
        <v>6111</v>
      </c>
      <c r="L1337" s="4" t="s">
        <v>7799</v>
      </c>
      <c r="M1337" s="5">
        <v>299</v>
      </c>
      <c r="N1337" s="5">
        <v>224.25</v>
      </c>
      <c r="O1337" s="5">
        <v>404</v>
      </c>
      <c r="P1337" s="6" t="s">
        <v>9474</v>
      </c>
      <c r="Q1337" s="4" t="s">
        <v>11066</v>
      </c>
      <c r="R1337" s="4" t="str">
        <f t="shared" si="104"/>
        <v>Thioredoxin 2 Monoclonal Antibody</v>
      </c>
      <c r="S1337" s="4" t="str">
        <f t="shared" si="100"/>
        <v>Thioredoxin 2 Monoclonal Antibody</v>
      </c>
      <c r="T1337" s="4" t="str">
        <f t="shared" si="101"/>
        <v xml:space="preserve">Thioredoxin 2 </v>
      </c>
      <c r="U1337" s="4" t="s">
        <v>12299</v>
      </c>
      <c r="V1337" s="4" t="str">
        <f t="shared" si="102"/>
        <v>Human, Species Mouse, Species Rat</v>
      </c>
      <c r="W1337" s="4"/>
      <c r="X1337" s="4"/>
      <c r="Y1337" s="4"/>
      <c r="Z1337" s="4" t="str">
        <f t="shared" si="103"/>
        <v>AEGD20</v>
      </c>
    </row>
    <row r="1338" spans="1:26" x14ac:dyDescent="0.35">
      <c r="A1338" s="4" t="s">
        <v>0</v>
      </c>
      <c r="B1338" s="4" t="s">
        <v>1</v>
      </c>
      <c r="C1338" s="4" t="s">
        <v>2</v>
      </c>
      <c r="D1338" s="4" t="s">
        <v>1207</v>
      </c>
      <c r="E1338" s="4" t="s">
        <v>1408</v>
      </c>
      <c r="F1338" s="4" t="s">
        <v>3091</v>
      </c>
      <c r="G1338" s="4" t="s">
        <v>2745</v>
      </c>
      <c r="H1338" s="4"/>
      <c r="I1338" s="4" t="s">
        <v>3089</v>
      </c>
      <c r="J1338" s="4" t="s">
        <v>4429</v>
      </c>
      <c r="K1338" s="4" t="s">
        <v>6112</v>
      </c>
      <c r="L1338" s="4" t="s">
        <v>7800</v>
      </c>
      <c r="M1338" s="5">
        <v>299</v>
      </c>
      <c r="N1338" s="5">
        <v>224.25</v>
      </c>
      <c r="O1338" s="5">
        <v>404</v>
      </c>
      <c r="P1338" s="6" t="s">
        <v>9475</v>
      </c>
      <c r="Q1338" s="4" t="s">
        <v>11067</v>
      </c>
      <c r="R1338" s="4" t="str">
        <f t="shared" si="104"/>
        <v>DCP1A Monoclonal Antibody</v>
      </c>
      <c r="S1338" s="4" t="str">
        <f t="shared" si="100"/>
        <v>DCP1A Monoclonal Antibody</v>
      </c>
      <c r="T1338" s="4" t="str">
        <f t="shared" si="101"/>
        <v xml:space="preserve">DCP1A </v>
      </c>
      <c r="U1338" s="4" t="s">
        <v>1207</v>
      </c>
      <c r="V1338" s="4" t="str">
        <f t="shared" si="102"/>
        <v>Human, Species Mouse, Species Rat</v>
      </c>
      <c r="W1338" s="4"/>
      <c r="X1338" s="4"/>
      <c r="Y1338" s="4"/>
      <c r="Z1338" s="4" t="str">
        <f t="shared" si="103"/>
        <v>AEFC4</v>
      </c>
    </row>
    <row r="1339" spans="1:26" x14ac:dyDescent="0.35">
      <c r="A1339" s="4" t="s">
        <v>0</v>
      </c>
      <c r="B1339" s="4" t="s">
        <v>1</v>
      </c>
      <c r="C1339" s="4" t="s">
        <v>2</v>
      </c>
      <c r="D1339" s="4" t="s">
        <v>1208</v>
      </c>
      <c r="E1339" s="4" t="s">
        <v>1408</v>
      </c>
      <c r="F1339" s="4" t="s">
        <v>3091</v>
      </c>
      <c r="G1339" s="4" t="s">
        <v>2746</v>
      </c>
      <c r="H1339" s="4"/>
      <c r="I1339" s="4" t="s">
        <v>3089</v>
      </c>
      <c r="J1339" s="4" t="s">
        <v>4430</v>
      </c>
      <c r="K1339" s="4" t="s">
        <v>6113</v>
      </c>
      <c r="L1339" s="4" t="s">
        <v>7801</v>
      </c>
      <c r="M1339" s="5">
        <v>299</v>
      </c>
      <c r="N1339" s="5">
        <v>224.25</v>
      </c>
      <c r="O1339" s="5">
        <v>404</v>
      </c>
      <c r="P1339" s="6" t="s">
        <v>9476</v>
      </c>
      <c r="Q1339" s="4" t="s">
        <v>11068</v>
      </c>
      <c r="R1339" s="4" t="str">
        <f t="shared" si="104"/>
        <v>GARS Rabbit Monoclonal Antibody</v>
      </c>
      <c r="S1339" s="4" t="str">
        <f t="shared" si="100"/>
        <v>GARS  Monoclonal Antibody</v>
      </c>
      <c r="T1339" s="4" t="str">
        <f t="shared" si="101"/>
        <v xml:space="preserve">GARS  </v>
      </c>
      <c r="U1339" s="4" t="s">
        <v>1208</v>
      </c>
      <c r="V1339" s="4" t="str">
        <f t="shared" si="102"/>
        <v>Human, Species Mouse, Species Rat</v>
      </c>
      <c r="W1339" s="4"/>
      <c r="X1339" s="4"/>
      <c r="Y1339" s="4"/>
      <c r="Z1339" s="4" t="str">
        <f t="shared" si="103"/>
        <v>FEA7</v>
      </c>
    </row>
    <row r="1340" spans="1:26" x14ac:dyDescent="0.35">
      <c r="A1340" s="4" t="s">
        <v>0</v>
      </c>
      <c r="B1340" s="4" t="s">
        <v>1</v>
      </c>
      <c r="C1340" s="4" t="s">
        <v>2</v>
      </c>
      <c r="D1340" s="4" t="s">
        <v>1209</v>
      </c>
      <c r="E1340" s="4" t="s">
        <v>1408</v>
      </c>
      <c r="F1340" s="4" t="s">
        <v>3091</v>
      </c>
      <c r="G1340" s="4" t="s">
        <v>2747</v>
      </c>
      <c r="H1340" s="4"/>
      <c r="I1340" s="4" t="s">
        <v>3089</v>
      </c>
      <c r="J1340" s="4" t="s">
        <v>4431</v>
      </c>
      <c r="K1340" s="4" t="s">
        <v>6114</v>
      </c>
      <c r="L1340" s="4" t="s">
        <v>7802</v>
      </c>
      <c r="M1340" s="5">
        <v>299</v>
      </c>
      <c r="N1340" s="5">
        <v>224.25</v>
      </c>
      <c r="O1340" s="5">
        <v>404</v>
      </c>
      <c r="P1340" s="6" t="s">
        <v>9477</v>
      </c>
      <c r="Q1340" s="4" t="s">
        <v>11069</v>
      </c>
      <c r="R1340" s="4" t="str">
        <f t="shared" si="104"/>
        <v>Nuclear Matrix Protein p84 Monoclonal Antibody</v>
      </c>
      <c r="S1340" s="4" t="str">
        <f t="shared" si="100"/>
        <v>Nuclear Matrix Protein p84 Monoclonal Antibody</v>
      </c>
      <c r="T1340" s="4" t="str">
        <f t="shared" si="101"/>
        <v xml:space="preserve">Nuclear Matrix Protein p84 </v>
      </c>
      <c r="U1340" s="4" t="s">
        <v>12300</v>
      </c>
      <c r="V1340" s="4" t="str">
        <f t="shared" si="102"/>
        <v>Human, Species Mouse, Species Rat</v>
      </c>
      <c r="W1340" s="4"/>
      <c r="X1340" s="4"/>
      <c r="Y1340" s="4"/>
      <c r="Z1340" s="4" t="str">
        <f t="shared" si="103"/>
        <v>ACFA20</v>
      </c>
    </row>
    <row r="1341" spans="1:26" x14ac:dyDescent="0.35">
      <c r="A1341" s="4" t="s">
        <v>0</v>
      </c>
      <c r="B1341" s="4" t="s">
        <v>1</v>
      </c>
      <c r="C1341" s="4" t="s">
        <v>2</v>
      </c>
      <c r="D1341" s="4" t="s">
        <v>1210</v>
      </c>
      <c r="E1341" s="4" t="s">
        <v>1408</v>
      </c>
      <c r="F1341" s="4" t="s">
        <v>3091</v>
      </c>
      <c r="G1341" s="4" t="s">
        <v>2748</v>
      </c>
      <c r="H1341" s="4"/>
      <c r="I1341" s="4" t="s">
        <v>3089</v>
      </c>
      <c r="J1341" s="4" t="s">
        <v>4432</v>
      </c>
      <c r="K1341" s="4" t="s">
        <v>6115</v>
      </c>
      <c r="L1341" s="4" t="s">
        <v>7803</v>
      </c>
      <c r="M1341" s="5">
        <v>299</v>
      </c>
      <c r="N1341" s="5">
        <v>224.25</v>
      </c>
      <c r="O1341" s="5">
        <v>404</v>
      </c>
      <c r="P1341" s="6" t="s">
        <v>9478</v>
      </c>
      <c r="Q1341" s="4" t="s">
        <v>11070</v>
      </c>
      <c r="R1341" s="4" t="str">
        <f t="shared" si="104"/>
        <v>macroH2A.1 H2AFY Monoclonal Antibody</v>
      </c>
      <c r="S1341" s="4" t="str">
        <f t="shared" si="100"/>
        <v>macroH2A.1 H2AFY Monoclonal Antibody</v>
      </c>
      <c r="T1341" s="4" t="str">
        <f t="shared" si="101"/>
        <v xml:space="preserve">macroH2A.1 H2AFY </v>
      </c>
      <c r="U1341" s="4" t="s">
        <v>12301</v>
      </c>
      <c r="V1341" s="4" t="str">
        <f t="shared" si="102"/>
        <v>Human, Species Mouse, Species Rat</v>
      </c>
      <c r="W1341" s="4"/>
      <c r="X1341" s="4"/>
      <c r="Y1341" s="4"/>
      <c r="Z1341" s="4" t="str">
        <f t="shared" si="103"/>
        <v>ADDI8</v>
      </c>
    </row>
    <row r="1342" spans="1:26" x14ac:dyDescent="0.35">
      <c r="A1342" s="4" t="s">
        <v>0</v>
      </c>
      <c r="B1342" s="4" t="s">
        <v>1</v>
      </c>
      <c r="C1342" s="4" t="s">
        <v>2</v>
      </c>
      <c r="D1342" s="4" t="s">
        <v>1211</v>
      </c>
      <c r="E1342" s="4" t="s">
        <v>1408</v>
      </c>
      <c r="F1342" s="4" t="s">
        <v>3091</v>
      </c>
      <c r="G1342" s="4" t="s">
        <v>2749</v>
      </c>
      <c r="H1342" s="4"/>
      <c r="I1342" s="4" t="s">
        <v>3089</v>
      </c>
      <c r="J1342" s="4" t="s">
        <v>4433</v>
      </c>
      <c r="K1342" s="4" t="s">
        <v>6116</v>
      </c>
      <c r="L1342" s="4" t="s">
        <v>7804</v>
      </c>
      <c r="M1342" s="5">
        <v>299</v>
      </c>
      <c r="N1342" s="5">
        <v>224.25</v>
      </c>
      <c r="O1342" s="5">
        <v>404</v>
      </c>
      <c r="P1342" s="6" t="s">
        <v>9479</v>
      </c>
      <c r="Q1342" s="4" t="s">
        <v>11071</v>
      </c>
      <c r="R1342" s="4" t="str">
        <f t="shared" si="104"/>
        <v>Rab4A/Rab4 Rabbit Monoclonal Antibody</v>
      </c>
      <c r="S1342" s="4" t="str">
        <f t="shared" si="100"/>
        <v>Rab4A/Rab4  Monoclonal Antibody</v>
      </c>
      <c r="T1342" s="4" t="str">
        <f t="shared" si="101"/>
        <v xml:space="preserve">Rab4A/Rab4  </v>
      </c>
      <c r="U1342" s="4" t="s">
        <v>12302</v>
      </c>
      <c r="V1342" s="4" t="str">
        <f t="shared" si="102"/>
        <v>Human, Species Mouse, Species Rat</v>
      </c>
      <c r="W1342" s="4"/>
      <c r="X1342" s="4"/>
      <c r="Y1342" s="4"/>
      <c r="Z1342" s="4" t="str">
        <f t="shared" si="103"/>
        <v>ACF18</v>
      </c>
    </row>
    <row r="1343" spans="1:26" x14ac:dyDescent="0.35">
      <c r="A1343" s="4" t="s">
        <v>0</v>
      </c>
      <c r="B1343" s="4" t="s">
        <v>1</v>
      </c>
      <c r="C1343" s="4" t="s">
        <v>2</v>
      </c>
      <c r="D1343" s="4" t="s">
        <v>1211</v>
      </c>
      <c r="E1343" s="4" t="s">
        <v>1408</v>
      </c>
      <c r="F1343" s="4" t="s">
        <v>3091</v>
      </c>
      <c r="G1343" s="4" t="s">
        <v>2750</v>
      </c>
      <c r="H1343" s="4"/>
      <c r="I1343" s="4" t="s">
        <v>3089</v>
      </c>
      <c r="J1343" s="4" t="s">
        <v>4434</v>
      </c>
      <c r="K1343" s="4" t="s">
        <v>6117</v>
      </c>
      <c r="L1343" s="4" t="s">
        <v>7805</v>
      </c>
      <c r="M1343" s="5">
        <v>299</v>
      </c>
      <c r="N1343" s="5">
        <v>224.25</v>
      </c>
      <c r="O1343" s="5">
        <v>404</v>
      </c>
      <c r="P1343" s="6" t="s">
        <v>9480</v>
      </c>
      <c r="Q1343" s="4" t="s">
        <v>11072</v>
      </c>
      <c r="R1343" s="4" t="str">
        <f t="shared" si="104"/>
        <v>Rab4 RAB4A Rabbit Monoclonal Antibody</v>
      </c>
      <c r="S1343" s="4" t="str">
        <f t="shared" si="100"/>
        <v>Rab4 RAB4A  Monoclonal Antibody</v>
      </c>
      <c r="T1343" s="4" t="str">
        <f t="shared" si="101"/>
        <v xml:space="preserve">Rab4 RAB4A  </v>
      </c>
      <c r="U1343" s="4" t="s">
        <v>12303</v>
      </c>
      <c r="V1343" s="4" t="str">
        <f t="shared" si="102"/>
        <v>Human, Species Mouse, Species Rat</v>
      </c>
      <c r="W1343" s="4"/>
      <c r="X1343" s="4"/>
      <c r="Y1343" s="4"/>
      <c r="Z1343" s="4" t="str">
        <f t="shared" si="103"/>
        <v>CCI18</v>
      </c>
    </row>
    <row r="1344" spans="1:26" x14ac:dyDescent="0.35">
      <c r="A1344" s="4" t="s">
        <v>0</v>
      </c>
      <c r="B1344" s="4" t="s">
        <v>1</v>
      </c>
      <c r="C1344" s="4" t="s">
        <v>3</v>
      </c>
      <c r="D1344" s="4" t="s">
        <v>1212</v>
      </c>
      <c r="E1344" s="4" t="s">
        <v>1408</v>
      </c>
      <c r="F1344" s="4" t="s">
        <v>3091</v>
      </c>
      <c r="G1344" s="4" t="s">
        <v>2751</v>
      </c>
      <c r="H1344" s="4"/>
      <c r="I1344" s="4" t="s">
        <v>3089</v>
      </c>
      <c r="J1344" s="4" t="s">
        <v>4435</v>
      </c>
      <c r="K1344" s="4" t="s">
        <v>6118</v>
      </c>
      <c r="L1344" s="4" t="s">
        <v>7806</v>
      </c>
      <c r="M1344" s="5">
        <v>299</v>
      </c>
      <c r="N1344" s="5">
        <v>224.25</v>
      </c>
      <c r="O1344" s="5">
        <v>404</v>
      </c>
      <c r="P1344" s="6" t="s">
        <v>9481</v>
      </c>
      <c r="Q1344" s="4" t="s">
        <v>11073</v>
      </c>
      <c r="R1344" s="4" t="str">
        <f t="shared" si="104"/>
        <v>ORM1 Monoclonal Antibody</v>
      </c>
      <c r="S1344" s="4" t="str">
        <f t="shared" si="100"/>
        <v>ORM1 Monoclonal Antibody</v>
      </c>
      <c r="T1344" s="4" t="str">
        <f t="shared" si="101"/>
        <v xml:space="preserve">ORM1 </v>
      </c>
      <c r="U1344" s="4" t="s">
        <v>12304</v>
      </c>
      <c r="V1344" s="4" t="str">
        <f t="shared" si="102"/>
        <v>Human</v>
      </c>
      <c r="W1344" s="4"/>
      <c r="X1344" s="4"/>
      <c r="Y1344" s="4"/>
      <c r="Z1344" s="4" t="str">
        <f t="shared" si="103"/>
        <v>ACCC15</v>
      </c>
    </row>
    <row r="1345" spans="1:26" x14ac:dyDescent="0.35">
      <c r="A1345" s="4" t="s">
        <v>0</v>
      </c>
      <c r="B1345" s="4" t="s">
        <v>1</v>
      </c>
      <c r="C1345" s="4" t="s">
        <v>3</v>
      </c>
      <c r="D1345" s="4" t="s">
        <v>1213</v>
      </c>
      <c r="E1345" s="4" t="s">
        <v>1408</v>
      </c>
      <c r="F1345" s="4" t="s">
        <v>3091</v>
      </c>
      <c r="G1345" s="4" t="s">
        <v>2752</v>
      </c>
      <c r="H1345" s="4"/>
      <c r="I1345" s="4" t="s">
        <v>3089</v>
      </c>
      <c r="J1345" s="4" t="s">
        <v>4436</v>
      </c>
      <c r="K1345" s="4" t="s">
        <v>6119</v>
      </c>
      <c r="L1345" s="4" t="s">
        <v>7807</v>
      </c>
      <c r="M1345" s="5">
        <v>299</v>
      </c>
      <c r="N1345" s="5">
        <v>224.25</v>
      </c>
      <c r="O1345" s="5">
        <v>404</v>
      </c>
      <c r="P1345" s="6" t="s">
        <v>9482</v>
      </c>
      <c r="Q1345" s="4" t="s">
        <v>11074</v>
      </c>
      <c r="R1345" s="4" t="str">
        <f t="shared" si="104"/>
        <v>cbx7 Monoclonal Antibody</v>
      </c>
      <c r="S1345" s="4" t="str">
        <f t="shared" si="100"/>
        <v>cbx7 Monoclonal Antibody</v>
      </c>
      <c r="T1345" s="4" t="str">
        <f t="shared" si="101"/>
        <v xml:space="preserve">cbx7 </v>
      </c>
      <c r="U1345" s="4" t="s">
        <v>12305</v>
      </c>
      <c r="V1345" s="4" t="str">
        <f t="shared" si="102"/>
        <v>Human</v>
      </c>
      <c r="W1345" s="4"/>
      <c r="X1345" s="4"/>
      <c r="Y1345" s="4"/>
      <c r="Z1345" s="4" t="str">
        <f t="shared" si="103"/>
        <v>ADHB3</v>
      </c>
    </row>
    <row r="1346" spans="1:26" x14ac:dyDescent="0.35">
      <c r="A1346" s="4" t="s">
        <v>0</v>
      </c>
      <c r="B1346" s="4" t="s">
        <v>1</v>
      </c>
      <c r="C1346" s="4" t="s">
        <v>2</v>
      </c>
      <c r="D1346" s="4" t="s">
        <v>1214</v>
      </c>
      <c r="E1346" s="4" t="s">
        <v>1408</v>
      </c>
      <c r="F1346" s="4" t="s">
        <v>3091</v>
      </c>
      <c r="G1346" s="4" t="s">
        <v>2753</v>
      </c>
      <c r="H1346" s="4"/>
      <c r="I1346" s="4" t="s">
        <v>3089</v>
      </c>
      <c r="J1346" s="4" t="s">
        <v>4437</v>
      </c>
      <c r="K1346" s="4" t="s">
        <v>6120</v>
      </c>
      <c r="L1346" s="4" t="s">
        <v>7808</v>
      </c>
      <c r="M1346" s="5">
        <v>299</v>
      </c>
      <c r="N1346" s="5">
        <v>224.25</v>
      </c>
      <c r="O1346" s="5">
        <v>404</v>
      </c>
      <c r="P1346" s="6" t="s">
        <v>9483</v>
      </c>
      <c r="Q1346" s="4" t="s">
        <v>11075</v>
      </c>
      <c r="R1346" s="4" t="str">
        <f t="shared" si="104"/>
        <v>alpha Sarcoglycan Rabbit Monoclonal Antibody</v>
      </c>
      <c r="S1346" s="4" t="str">
        <f t="shared" si="100"/>
        <v>alpha Sarcoglycan  Monoclonal Antibody</v>
      </c>
      <c r="T1346" s="4" t="str">
        <f t="shared" si="101"/>
        <v xml:space="preserve">alpha Sarcoglycan  </v>
      </c>
      <c r="U1346" s="4" t="s">
        <v>12306</v>
      </c>
      <c r="V1346" s="4" t="str">
        <f t="shared" si="102"/>
        <v>Human, Species Mouse, Species Rat</v>
      </c>
      <c r="W1346" s="4"/>
      <c r="X1346" s="4"/>
      <c r="Y1346" s="4"/>
      <c r="Z1346" s="4" t="str">
        <f t="shared" si="103"/>
        <v>ABGE19</v>
      </c>
    </row>
    <row r="1347" spans="1:26" x14ac:dyDescent="0.35">
      <c r="A1347" s="4" t="s">
        <v>0</v>
      </c>
      <c r="B1347" s="4" t="s">
        <v>1</v>
      </c>
      <c r="C1347" s="4" t="s">
        <v>2</v>
      </c>
      <c r="D1347" s="4" t="s">
        <v>1215</v>
      </c>
      <c r="E1347" s="4" t="s">
        <v>1408</v>
      </c>
      <c r="F1347" s="4" t="s">
        <v>3091</v>
      </c>
      <c r="G1347" s="4" t="s">
        <v>2754</v>
      </c>
      <c r="H1347" s="4"/>
      <c r="I1347" s="4" t="s">
        <v>3089</v>
      </c>
      <c r="J1347" s="4" t="s">
        <v>4438</v>
      </c>
      <c r="K1347" s="4" t="s">
        <v>6121</v>
      </c>
      <c r="L1347" s="4" t="s">
        <v>7809</v>
      </c>
      <c r="M1347" s="5">
        <v>299</v>
      </c>
      <c r="N1347" s="5">
        <v>224.25</v>
      </c>
      <c r="O1347" s="5">
        <v>404</v>
      </c>
      <c r="P1347" s="6" t="s">
        <v>9484</v>
      </c>
      <c r="Q1347" s="4" t="s">
        <v>11076</v>
      </c>
      <c r="R1347" s="4" t="str">
        <f t="shared" si="104"/>
        <v>PCK2 Monoclonal Antibody</v>
      </c>
      <c r="S1347" s="4" t="str">
        <f t="shared" ref="S1347:S1410" si="105">SUBSTITUTE(R1347,"Rabbit","",1)</f>
        <v>PCK2 Monoclonal Antibody</v>
      </c>
      <c r="T1347" s="4" t="str">
        <f t="shared" ref="T1347:T1410" si="106">LEFT(S1347, SEARCH("Monoclonal",S1347)-1)</f>
        <v xml:space="preserve">PCK2 </v>
      </c>
      <c r="U1347" s="4" t="s">
        <v>1215</v>
      </c>
      <c r="V1347" s="4" t="str">
        <f t="shared" ref="V1347:V1410" si="107">SUBSTITUTE(C1347,",",", Species")</f>
        <v>Human, Species Mouse, Species Rat</v>
      </c>
      <c r="W1347" s="4"/>
      <c r="X1347" s="4"/>
      <c r="Y1347" s="4"/>
      <c r="Z1347" s="4" t="str">
        <f t="shared" ref="Z1347:Z1410" si="108">SUBSTITUTE(G1347,"-","")</f>
        <v>ADFB16</v>
      </c>
    </row>
    <row r="1348" spans="1:26" x14ac:dyDescent="0.35">
      <c r="A1348" s="4" t="s">
        <v>0</v>
      </c>
      <c r="B1348" s="4" t="s">
        <v>1</v>
      </c>
      <c r="C1348" s="4" t="s">
        <v>2</v>
      </c>
      <c r="D1348" s="4" t="s">
        <v>1216</v>
      </c>
      <c r="E1348" s="4" t="s">
        <v>1408</v>
      </c>
      <c r="F1348" s="4" t="s">
        <v>3091</v>
      </c>
      <c r="G1348" s="4" t="s">
        <v>2755</v>
      </c>
      <c r="H1348" s="4"/>
      <c r="I1348" s="4" t="s">
        <v>3089</v>
      </c>
      <c r="J1348" s="4" t="s">
        <v>4439</v>
      </c>
      <c r="K1348" s="4" t="s">
        <v>6122</v>
      </c>
      <c r="L1348" s="4" t="s">
        <v>7810</v>
      </c>
      <c r="M1348" s="5">
        <v>299</v>
      </c>
      <c r="N1348" s="5">
        <v>224.25</v>
      </c>
      <c r="O1348" s="5">
        <v>404</v>
      </c>
      <c r="P1348" s="6" t="s">
        <v>9485</v>
      </c>
      <c r="Q1348" s="4" t="s">
        <v>11077</v>
      </c>
      <c r="R1348" s="4" t="str">
        <f t="shared" ref="R1348:R1411" si="109">RIGHT(Q1348,(LEN(Q1348)-SEARCH("-",Q1348)))</f>
        <v>PSD93 Monoclonal Antibody</v>
      </c>
      <c r="S1348" s="4" t="str">
        <f t="shared" si="105"/>
        <v>PSD93 Monoclonal Antibody</v>
      </c>
      <c r="T1348" s="4" t="str">
        <f t="shared" si="106"/>
        <v xml:space="preserve">PSD93 </v>
      </c>
      <c r="U1348" s="4" t="s">
        <v>12307</v>
      </c>
      <c r="V1348" s="4" t="str">
        <f t="shared" si="107"/>
        <v>Human, Species Mouse, Species Rat</v>
      </c>
      <c r="W1348" s="4"/>
      <c r="X1348" s="4"/>
      <c r="Y1348" s="4"/>
      <c r="Z1348" s="4" t="str">
        <f t="shared" si="108"/>
        <v>AEAC4</v>
      </c>
    </row>
    <row r="1349" spans="1:26" x14ac:dyDescent="0.35">
      <c r="A1349" s="4" t="s">
        <v>0</v>
      </c>
      <c r="B1349" s="4" t="s">
        <v>1</v>
      </c>
      <c r="C1349" s="4" t="s">
        <v>3</v>
      </c>
      <c r="D1349" s="4" t="s">
        <v>1217</v>
      </c>
      <c r="E1349" s="4" t="s">
        <v>1408</v>
      </c>
      <c r="F1349" s="4" t="s">
        <v>3091</v>
      </c>
      <c r="G1349" s="4" t="s">
        <v>2756</v>
      </c>
      <c r="H1349" s="4"/>
      <c r="I1349" s="4" t="s">
        <v>3089</v>
      </c>
      <c r="J1349" s="4" t="s">
        <v>4440</v>
      </c>
      <c r="K1349" s="4" t="s">
        <v>6123</v>
      </c>
      <c r="L1349" s="4" t="s">
        <v>7811</v>
      </c>
      <c r="M1349" s="5">
        <v>299</v>
      </c>
      <c r="N1349" s="5">
        <v>224.25</v>
      </c>
      <c r="O1349" s="5">
        <v>404</v>
      </c>
      <c r="P1349" s="6" t="s">
        <v>9486</v>
      </c>
      <c r="Q1349" s="4" t="s">
        <v>11078</v>
      </c>
      <c r="R1349" s="4" t="str">
        <f t="shared" si="109"/>
        <v>Thymidine Kinase 1 Rabbit Monoclonal Antibody</v>
      </c>
      <c r="S1349" s="4" t="str">
        <f t="shared" si="105"/>
        <v>Thymidine Kinase 1  Monoclonal Antibody</v>
      </c>
      <c r="T1349" s="4" t="str">
        <f t="shared" si="106"/>
        <v xml:space="preserve">Thymidine Kinase 1  </v>
      </c>
      <c r="U1349" s="4" t="s">
        <v>12308</v>
      </c>
      <c r="V1349" s="4" t="str">
        <f t="shared" si="107"/>
        <v>Human</v>
      </c>
      <c r="W1349" s="4"/>
      <c r="X1349" s="4"/>
      <c r="Y1349" s="4"/>
      <c r="Z1349" s="4" t="str">
        <f t="shared" si="108"/>
        <v>AOBB20</v>
      </c>
    </row>
    <row r="1350" spans="1:26" x14ac:dyDescent="0.35">
      <c r="A1350" s="4" t="s">
        <v>0</v>
      </c>
      <c r="B1350" s="4" t="s">
        <v>1</v>
      </c>
      <c r="C1350" s="4" t="s">
        <v>2</v>
      </c>
      <c r="D1350" s="4" t="s">
        <v>1218</v>
      </c>
      <c r="E1350" s="4" t="s">
        <v>1408</v>
      </c>
      <c r="F1350" s="4" t="s">
        <v>3091</v>
      </c>
      <c r="G1350" s="4" t="s">
        <v>2757</v>
      </c>
      <c r="H1350" s="4"/>
      <c r="I1350" s="4" t="s">
        <v>3089</v>
      </c>
      <c r="J1350" s="4" t="s">
        <v>4441</v>
      </c>
      <c r="K1350" s="4" t="s">
        <v>6124</v>
      </c>
      <c r="L1350" s="4" t="s">
        <v>7812</v>
      </c>
      <c r="M1350" s="5">
        <v>299</v>
      </c>
      <c r="N1350" s="5">
        <v>224.25</v>
      </c>
      <c r="O1350" s="5">
        <v>404</v>
      </c>
      <c r="P1350" s="6" t="s">
        <v>9487</v>
      </c>
      <c r="Q1350" s="4" t="s">
        <v>11079</v>
      </c>
      <c r="R1350" s="4" t="str">
        <f t="shared" si="109"/>
        <v>SynGAP Monoclonal Antibody</v>
      </c>
      <c r="S1350" s="4" t="str">
        <f t="shared" si="105"/>
        <v>SynGAP Monoclonal Antibody</v>
      </c>
      <c r="T1350" s="4" t="str">
        <f t="shared" si="106"/>
        <v xml:space="preserve">SynGAP </v>
      </c>
      <c r="U1350" s="4" t="s">
        <v>12309</v>
      </c>
      <c r="V1350" s="4" t="str">
        <f t="shared" si="107"/>
        <v>Human, Species Mouse, Species Rat</v>
      </c>
      <c r="W1350" s="4"/>
      <c r="X1350" s="4"/>
      <c r="Y1350" s="4"/>
      <c r="Z1350" s="4" t="str">
        <f t="shared" si="108"/>
        <v>AEOC19</v>
      </c>
    </row>
    <row r="1351" spans="1:26" x14ac:dyDescent="0.35">
      <c r="A1351" s="4" t="s">
        <v>0</v>
      </c>
      <c r="B1351" s="4" t="s">
        <v>1</v>
      </c>
      <c r="C1351" s="4" t="s">
        <v>2</v>
      </c>
      <c r="D1351" s="4" t="s">
        <v>1219</v>
      </c>
      <c r="E1351" s="4" t="s">
        <v>1408</v>
      </c>
      <c r="F1351" s="4" t="s">
        <v>3091</v>
      </c>
      <c r="G1351" s="4" t="s">
        <v>2758</v>
      </c>
      <c r="H1351" s="4"/>
      <c r="I1351" s="4" t="s">
        <v>3089</v>
      </c>
      <c r="J1351" s="4" t="s">
        <v>4442</v>
      </c>
      <c r="K1351" s="4" t="s">
        <v>6125</v>
      </c>
      <c r="L1351" s="4" t="s">
        <v>7813</v>
      </c>
      <c r="M1351" s="5">
        <v>299</v>
      </c>
      <c r="N1351" s="5">
        <v>224.25</v>
      </c>
      <c r="O1351" s="5">
        <v>404</v>
      </c>
      <c r="P1351" s="6" t="s">
        <v>9488</v>
      </c>
      <c r="Q1351" s="4" t="s">
        <v>11080</v>
      </c>
      <c r="R1351" s="4" t="str">
        <f t="shared" si="109"/>
        <v>Wnt2b Monoclonal Antibody</v>
      </c>
      <c r="S1351" s="4" t="str">
        <f t="shared" si="105"/>
        <v>Wnt2b Monoclonal Antibody</v>
      </c>
      <c r="T1351" s="4" t="str">
        <f t="shared" si="106"/>
        <v xml:space="preserve">Wnt2b </v>
      </c>
      <c r="U1351" s="4" t="s">
        <v>12310</v>
      </c>
      <c r="V1351" s="4" t="str">
        <f t="shared" si="107"/>
        <v>Human, Species Mouse, Species Rat</v>
      </c>
      <c r="W1351" s="4"/>
      <c r="X1351" s="4"/>
      <c r="Y1351" s="4"/>
      <c r="Z1351" s="4" t="str">
        <f t="shared" si="108"/>
        <v>AEED23</v>
      </c>
    </row>
    <row r="1352" spans="1:26" x14ac:dyDescent="0.35">
      <c r="A1352" s="4" t="s">
        <v>0</v>
      </c>
      <c r="B1352" s="4" t="s">
        <v>1</v>
      </c>
      <c r="C1352" s="4" t="s">
        <v>2</v>
      </c>
      <c r="D1352" s="4" t="s">
        <v>1220</v>
      </c>
      <c r="E1352" s="4" t="s">
        <v>1408</v>
      </c>
      <c r="F1352" s="4" t="s">
        <v>3091</v>
      </c>
      <c r="G1352" s="4" t="s">
        <v>2759</v>
      </c>
      <c r="H1352" s="4"/>
      <c r="I1352" s="4" t="s">
        <v>3089</v>
      </c>
      <c r="J1352" s="4" t="s">
        <v>4443</v>
      </c>
      <c r="K1352" s="4" t="s">
        <v>6126</v>
      </c>
      <c r="L1352" s="4" t="s">
        <v>7814</v>
      </c>
      <c r="M1352" s="5">
        <v>299</v>
      </c>
      <c r="N1352" s="5">
        <v>224.25</v>
      </c>
      <c r="O1352" s="5">
        <v>404</v>
      </c>
      <c r="P1352" s="6" t="s">
        <v>9489</v>
      </c>
      <c r="Q1352" s="4" t="s">
        <v>11081</v>
      </c>
      <c r="R1352" s="4" t="str">
        <f t="shared" si="109"/>
        <v>Netrin 1 NTN1 Monoclonal Antibody</v>
      </c>
      <c r="S1352" s="4" t="str">
        <f t="shared" si="105"/>
        <v>Netrin 1 NTN1 Monoclonal Antibody</v>
      </c>
      <c r="T1352" s="4" t="str">
        <f t="shared" si="106"/>
        <v xml:space="preserve">Netrin 1 NTN1 </v>
      </c>
      <c r="U1352" s="4" t="s">
        <v>12311</v>
      </c>
      <c r="V1352" s="4" t="str">
        <f t="shared" si="107"/>
        <v>Human, Species Mouse, Species Rat</v>
      </c>
      <c r="W1352" s="4"/>
      <c r="X1352" s="4"/>
      <c r="Y1352" s="4"/>
      <c r="Z1352" s="4" t="str">
        <f t="shared" si="108"/>
        <v>AFAD14</v>
      </c>
    </row>
    <row r="1353" spans="1:26" x14ac:dyDescent="0.35">
      <c r="A1353" s="4" t="s">
        <v>0</v>
      </c>
      <c r="B1353" s="4" t="s">
        <v>1</v>
      </c>
      <c r="C1353" s="4" t="s">
        <v>2</v>
      </c>
      <c r="D1353" s="4" t="s">
        <v>1221</v>
      </c>
      <c r="E1353" s="4" t="s">
        <v>1408</v>
      </c>
      <c r="F1353" s="4" t="s">
        <v>3091</v>
      </c>
      <c r="G1353" s="4" t="s">
        <v>2760</v>
      </c>
      <c r="H1353" s="4"/>
      <c r="I1353" s="4" t="s">
        <v>3089</v>
      </c>
      <c r="J1353" s="4" t="s">
        <v>4444</v>
      </c>
      <c r="K1353" s="4" t="s">
        <v>6127</v>
      </c>
      <c r="L1353" s="4" t="s">
        <v>7815</v>
      </c>
      <c r="M1353" s="5">
        <v>299</v>
      </c>
      <c r="N1353" s="5">
        <v>224.25</v>
      </c>
      <c r="O1353" s="5">
        <v>404</v>
      </c>
      <c r="P1353" s="6" t="s">
        <v>9490</v>
      </c>
      <c r="Q1353" s="4" t="s">
        <v>11082</v>
      </c>
      <c r="R1353" s="4" t="str">
        <f t="shared" si="109"/>
        <v>PUMA BBC3 Rabbit Monoclonal Antibody</v>
      </c>
      <c r="S1353" s="4" t="str">
        <f t="shared" si="105"/>
        <v>PUMA BBC3  Monoclonal Antibody</v>
      </c>
      <c r="T1353" s="4" t="str">
        <f t="shared" si="106"/>
        <v xml:space="preserve">PUMA BBC3  </v>
      </c>
      <c r="U1353" s="4" t="s">
        <v>12312</v>
      </c>
      <c r="V1353" s="4" t="str">
        <f t="shared" si="107"/>
        <v>Human, Species Mouse, Species Rat</v>
      </c>
      <c r="W1353" s="4"/>
      <c r="X1353" s="4"/>
      <c r="Y1353" s="4"/>
      <c r="Z1353" s="4" t="str">
        <f t="shared" si="108"/>
        <v>DDO2</v>
      </c>
    </row>
    <row r="1354" spans="1:26" x14ac:dyDescent="0.35">
      <c r="A1354" s="4" t="s">
        <v>0</v>
      </c>
      <c r="B1354" s="4" t="s">
        <v>1</v>
      </c>
      <c r="C1354" s="4" t="s">
        <v>2</v>
      </c>
      <c r="D1354" s="4" t="s">
        <v>1222</v>
      </c>
      <c r="E1354" s="4" t="s">
        <v>1408</v>
      </c>
      <c r="F1354" s="4" t="s">
        <v>3091</v>
      </c>
      <c r="G1354" s="4" t="s">
        <v>2761</v>
      </c>
      <c r="H1354" s="4"/>
      <c r="I1354" s="4" t="s">
        <v>3089</v>
      </c>
      <c r="J1354" s="4" t="s">
        <v>4445</v>
      </c>
      <c r="K1354" s="4" t="s">
        <v>6128</v>
      </c>
      <c r="L1354" s="4" t="s">
        <v>7816</v>
      </c>
      <c r="M1354" s="5">
        <v>299</v>
      </c>
      <c r="N1354" s="5">
        <v>224.25</v>
      </c>
      <c r="O1354" s="5">
        <v>404</v>
      </c>
      <c r="P1354" s="6" t="s">
        <v>9491</v>
      </c>
      <c r="Q1354" s="4" t="s">
        <v>11083</v>
      </c>
      <c r="R1354" s="4" t="str">
        <f t="shared" si="109"/>
        <v>BAG2 Monoclonal Antibody</v>
      </c>
      <c r="S1354" s="4" t="str">
        <f t="shared" si="105"/>
        <v>BAG2 Monoclonal Antibody</v>
      </c>
      <c r="T1354" s="4" t="str">
        <f t="shared" si="106"/>
        <v xml:space="preserve">BAG2 </v>
      </c>
      <c r="U1354" s="4" t="s">
        <v>1222</v>
      </c>
      <c r="V1354" s="4" t="str">
        <f t="shared" si="107"/>
        <v>Human, Species Mouse, Species Rat</v>
      </c>
      <c r="W1354" s="4"/>
      <c r="X1354" s="4"/>
      <c r="Y1354" s="4"/>
      <c r="Z1354" s="4" t="str">
        <f t="shared" si="108"/>
        <v>AEOE2</v>
      </c>
    </row>
    <row r="1355" spans="1:26" x14ac:dyDescent="0.35">
      <c r="A1355" s="4" t="s">
        <v>0</v>
      </c>
      <c r="B1355" s="4" t="s">
        <v>1</v>
      </c>
      <c r="C1355" s="4" t="s">
        <v>2</v>
      </c>
      <c r="D1355" s="4" t="s">
        <v>1223</v>
      </c>
      <c r="E1355" s="4" t="s">
        <v>1408</v>
      </c>
      <c r="F1355" s="4" t="s">
        <v>3091</v>
      </c>
      <c r="G1355" s="4" t="s">
        <v>2762</v>
      </c>
      <c r="H1355" s="4"/>
      <c r="I1355" s="4" t="s">
        <v>3089</v>
      </c>
      <c r="J1355" s="4" t="s">
        <v>4446</v>
      </c>
      <c r="K1355" s="4" t="s">
        <v>6129</v>
      </c>
      <c r="L1355" s="4" t="s">
        <v>7817</v>
      </c>
      <c r="M1355" s="5">
        <v>299</v>
      </c>
      <c r="N1355" s="5">
        <v>224.25</v>
      </c>
      <c r="O1355" s="5">
        <v>404</v>
      </c>
      <c r="P1355" s="6" t="s">
        <v>9492</v>
      </c>
      <c r="Q1355" s="4" t="s">
        <v>11084</v>
      </c>
      <c r="R1355" s="4" t="str">
        <f t="shared" si="109"/>
        <v>PKA 2 beta PRKAR2B Rabbit Monoclonal Antibody</v>
      </c>
      <c r="S1355" s="4" t="str">
        <f t="shared" si="105"/>
        <v>PKA 2 beta PRKAR2B  Monoclonal Antibody</v>
      </c>
      <c r="T1355" s="4" t="str">
        <f t="shared" si="106"/>
        <v xml:space="preserve">PKA 2 beta PRKAR2B  </v>
      </c>
      <c r="U1355" s="4" t="s">
        <v>12313</v>
      </c>
      <c r="V1355" s="4" t="str">
        <f t="shared" si="107"/>
        <v>Human, Species Mouse, Species Rat</v>
      </c>
      <c r="W1355" s="4"/>
      <c r="X1355" s="4"/>
      <c r="Y1355" s="4"/>
      <c r="Z1355" s="4" t="str">
        <f t="shared" si="108"/>
        <v>ABBB16</v>
      </c>
    </row>
    <row r="1356" spans="1:26" x14ac:dyDescent="0.35">
      <c r="A1356" s="4" t="s">
        <v>0</v>
      </c>
      <c r="B1356" s="4" t="s">
        <v>1</v>
      </c>
      <c r="C1356" s="4" t="s">
        <v>2</v>
      </c>
      <c r="D1356" s="4" t="s">
        <v>1224</v>
      </c>
      <c r="E1356" s="4" t="s">
        <v>1408</v>
      </c>
      <c r="F1356" s="4" t="s">
        <v>3091</v>
      </c>
      <c r="G1356" s="4" t="s">
        <v>2763</v>
      </c>
      <c r="H1356" s="4"/>
      <c r="I1356" s="4" t="s">
        <v>3089</v>
      </c>
      <c r="J1356" s="4" t="s">
        <v>4447</v>
      </c>
      <c r="K1356" s="4" t="s">
        <v>6130</v>
      </c>
      <c r="L1356" s="4" t="s">
        <v>7818</v>
      </c>
      <c r="M1356" s="5">
        <v>299</v>
      </c>
      <c r="N1356" s="5">
        <v>224.25</v>
      </c>
      <c r="O1356" s="5">
        <v>404</v>
      </c>
      <c r="P1356" s="6" t="s">
        <v>9493</v>
      </c>
      <c r="Q1356" s="4" t="s">
        <v>11085</v>
      </c>
      <c r="R1356" s="4" t="str">
        <f t="shared" si="109"/>
        <v>ATF7 Rabbit Monoclonal Antibody</v>
      </c>
      <c r="S1356" s="4" t="str">
        <f t="shared" si="105"/>
        <v>ATF7  Monoclonal Antibody</v>
      </c>
      <c r="T1356" s="4" t="str">
        <f t="shared" si="106"/>
        <v xml:space="preserve">ATF7  </v>
      </c>
      <c r="U1356" s="4" t="s">
        <v>1224</v>
      </c>
      <c r="V1356" s="4" t="str">
        <f t="shared" si="107"/>
        <v>Human, Species Mouse, Species Rat</v>
      </c>
      <c r="W1356" s="4"/>
      <c r="X1356" s="4"/>
      <c r="Y1356" s="4"/>
      <c r="Z1356" s="4" t="str">
        <f t="shared" si="108"/>
        <v>HBD1</v>
      </c>
    </row>
    <row r="1357" spans="1:26" x14ac:dyDescent="0.35">
      <c r="A1357" s="4" t="s">
        <v>0</v>
      </c>
      <c r="B1357" s="4" t="s">
        <v>1</v>
      </c>
      <c r="C1357" s="4" t="s">
        <v>12</v>
      </c>
      <c r="D1357" s="4" t="s">
        <v>1225</v>
      </c>
      <c r="E1357" s="4" t="s">
        <v>1408</v>
      </c>
      <c r="F1357" s="4" t="s">
        <v>3091</v>
      </c>
      <c r="G1357" s="4" t="s">
        <v>2764</v>
      </c>
      <c r="H1357" s="4"/>
      <c r="I1357" s="4" t="s">
        <v>3089</v>
      </c>
      <c r="J1357" s="4" t="s">
        <v>4448</v>
      </c>
      <c r="K1357" s="4" t="s">
        <v>6131</v>
      </c>
      <c r="L1357" s="4" t="s">
        <v>7819</v>
      </c>
      <c r="M1357" s="5">
        <v>299</v>
      </c>
      <c r="N1357" s="5">
        <v>224.25</v>
      </c>
      <c r="O1357" s="5">
        <v>404</v>
      </c>
      <c r="P1357" s="6" t="s">
        <v>9494</v>
      </c>
      <c r="Q1357" s="4" t="s">
        <v>11086</v>
      </c>
      <c r="R1357" s="4" t="str">
        <f t="shared" si="109"/>
        <v>PTGER2 Monoclonal Antibody</v>
      </c>
      <c r="S1357" s="4" t="str">
        <f t="shared" si="105"/>
        <v>PTGER2 Monoclonal Antibody</v>
      </c>
      <c r="T1357" s="4" t="str">
        <f t="shared" si="106"/>
        <v xml:space="preserve">PTGER2 </v>
      </c>
      <c r="U1357" s="4" t="s">
        <v>1225</v>
      </c>
      <c r="V1357" s="4" t="str">
        <f t="shared" si="107"/>
        <v>Cow, Species Human, Species Mouse, Species Rat</v>
      </c>
      <c r="W1357" s="4"/>
      <c r="X1357" s="4"/>
      <c r="Y1357" s="4"/>
      <c r="Z1357" s="4" t="str">
        <f t="shared" si="108"/>
        <v>ACOC16</v>
      </c>
    </row>
    <row r="1358" spans="1:26" x14ac:dyDescent="0.35">
      <c r="A1358" s="4" t="s">
        <v>0</v>
      </c>
      <c r="B1358" s="4" t="s">
        <v>1</v>
      </c>
      <c r="C1358" s="4" t="s">
        <v>4</v>
      </c>
      <c r="D1358" s="4" t="s">
        <v>1226</v>
      </c>
      <c r="E1358" s="4" t="s">
        <v>1408</v>
      </c>
      <c r="F1358" s="4" t="s">
        <v>3091</v>
      </c>
      <c r="G1358" s="4" t="s">
        <v>2765</v>
      </c>
      <c r="H1358" s="4"/>
      <c r="I1358" s="4" t="s">
        <v>3089</v>
      </c>
      <c r="J1358" s="4" t="s">
        <v>4449</v>
      </c>
      <c r="K1358" s="4" t="s">
        <v>6132</v>
      </c>
      <c r="L1358" s="4" t="s">
        <v>7820</v>
      </c>
      <c r="M1358" s="5">
        <v>299</v>
      </c>
      <c r="N1358" s="5">
        <v>224.25</v>
      </c>
      <c r="O1358" s="5">
        <v>404</v>
      </c>
      <c r="P1358" s="6" t="s">
        <v>9495</v>
      </c>
      <c r="Q1358" s="4" t="s">
        <v>11087</v>
      </c>
      <c r="R1358" s="4" t="str">
        <f t="shared" si="109"/>
        <v>KLKB1 Monoclonal Antibody</v>
      </c>
      <c r="S1358" s="4" t="str">
        <f t="shared" si="105"/>
        <v>KLKB1 Monoclonal Antibody</v>
      </c>
      <c r="T1358" s="4" t="str">
        <f t="shared" si="106"/>
        <v xml:space="preserve">KLKB1 </v>
      </c>
      <c r="U1358" s="4" t="s">
        <v>1226</v>
      </c>
      <c r="V1358" s="4" t="str">
        <f t="shared" si="107"/>
        <v>Human, Species Rat</v>
      </c>
      <c r="W1358" s="4"/>
      <c r="X1358" s="4"/>
      <c r="Y1358" s="4"/>
      <c r="Z1358" s="4" t="str">
        <f t="shared" si="108"/>
        <v>ACDB11</v>
      </c>
    </row>
    <row r="1359" spans="1:26" x14ac:dyDescent="0.35">
      <c r="A1359" s="4" t="s">
        <v>0</v>
      </c>
      <c r="B1359" s="4" t="s">
        <v>1</v>
      </c>
      <c r="C1359" s="4" t="s">
        <v>2</v>
      </c>
      <c r="D1359" s="4" t="s">
        <v>1227</v>
      </c>
      <c r="E1359" s="4" t="s">
        <v>1408</v>
      </c>
      <c r="F1359" s="4" t="s">
        <v>3091</v>
      </c>
      <c r="G1359" s="4" t="s">
        <v>2766</v>
      </c>
      <c r="H1359" s="4"/>
      <c r="I1359" s="4" t="s">
        <v>3089</v>
      </c>
      <c r="J1359" s="4" t="s">
        <v>4450</v>
      </c>
      <c r="K1359" s="4" t="s">
        <v>6133</v>
      </c>
      <c r="L1359" s="4" t="s">
        <v>7821</v>
      </c>
      <c r="M1359" s="5">
        <v>299</v>
      </c>
      <c r="N1359" s="5">
        <v>224.25</v>
      </c>
      <c r="O1359" s="5">
        <v>404</v>
      </c>
      <c r="P1359" s="6" t="s">
        <v>9496</v>
      </c>
      <c r="Q1359" s="4" t="s">
        <v>11088</v>
      </c>
      <c r="R1359" s="4" t="str">
        <f t="shared" si="109"/>
        <v>UCHL3 Rabbit Monoclonal Antibody</v>
      </c>
      <c r="S1359" s="4" t="str">
        <f t="shared" si="105"/>
        <v>UCHL3  Monoclonal Antibody</v>
      </c>
      <c r="T1359" s="4" t="str">
        <f t="shared" si="106"/>
        <v xml:space="preserve">UCHL3  </v>
      </c>
      <c r="U1359" s="4" t="s">
        <v>1227</v>
      </c>
      <c r="V1359" s="4" t="str">
        <f t="shared" si="107"/>
        <v>Human, Species Mouse, Species Rat</v>
      </c>
      <c r="W1359" s="4"/>
      <c r="X1359" s="4"/>
      <c r="Y1359" s="4"/>
      <c r="Z1359" s="4" t="str">
        <f t="shared" si="108"/>
        <v>BGE21</v>
      </c>
    </row>
    <row r="1360" spans="1:26" x14ac:dyDescent="0.35">
      <c r="A1360" s="4" t="s">
        <v>0</v>
      </c>
      <c r="B1360" s="4" t="s">
        <v>1</v>
      </c>
      <c r="C1360" s="4" t="s">
        <v>2</v>
      </c>
      <c r="D1360" s="4" t="s">
        <v>1228</v>
      </c>
      <c r="E1360" s="4" t="s">
        <v>1408</v>
      </c>
      <c r="F1360" s="4" t="s">
        <v>3091</v>
      </c>
      <c r="G1360" s="4" t="s">
        <v>2767</v>
      </c>
      <c r="H1360" s="4"/>
      <c r="I1360" s="4" t="s">
        <v>3089</v>
      </c>
      <c r="J1360" s="4" t="s">
        <v>4451</v>
      </c>
      <c r="K1360" s="4" t="s">
        <v>6134</v>
      </c>
      <c r="L1360" s="4" t="s">
        <v>7822</v>
      </c>
      <c r="M1360" s="5">
        <v>299</v>
      </c>
      <c r="N1360" s="5">
        <v>224.25</v>
      </c>
      <c r="O1360" s="5">
        <v>404</v>
      </c>
      <c r="P1360" s="6" t="s">
        <v>9497</v>
      </c>
      <c r="Q1360" s="4" t="s">
        <v>11089</v>
      </c>
      <c r="R1360" s="4" t="str">
        <f t="shared" si="109"/>
        <v>PTBP2 Rabbit Monoclonal Antibody</v>
      </c>
      <c r="S1360" s="4" t="str">
        <f t="shared" si="105"/>
        <v>PTBP2  Monoclonal Antibody</v>
      </c>
      <c r="T1360" s="4" t="str">
        <f t="shared" si="106"/>
        <v xml:space="preserve">PTBP2  </v>
      </c>
      <c r="U1360" s="4" t="s">
        <v>1228</v>
      </c>
      <c r="V1360" s="4" t="str">
        <f t="shared" si="107"/>
        <v>Human, Species Mouse, Species Rat</v>
      </c>
      <c r="W1360" s="4"/>
      <c r="X1360" s="4"/>
      <c r="Y1360" s="4"/>
      <c r="Z1360" s="4" t="str">
        <f t="shared" si="108"/>
        <v>ABF16</v>
      </c>
    </row>
    <row r="1361" spans="1:26" x14ac:dyDescent="0.35">
      <c r="A1361" s="4" t="s">
        <v>0</v>
      </c>
      <c r="B1361" s="4" t="s">
        <v>1</v>
      </c>
      <c r="C1361" s="4" t="s">
        <v>2</v>
      </c>
      <c r="D1361" s="4" t="s">
        <v>1229</v>
      </c>
      <c r="E1361" s="4" t="s">
        <v>1408</v>
      </c>
      <c r="F1361" s="4" t="s">
        <v>3091</v>
      </c>
      <c r="G1361" s="4" t="s">
        <v>2768</v>
      </c>
      <c r="H1361" s="4"/>
      <c r="I1361" s="4" t="s">
        <v>3089</v>
      </c>
      <c r="J1361" s="4" t="s">
        <v>4452</v>
      </c>
      <c r="K1361" s="4" t="s">
        <v>6135</v>
      </c>
      <c r="L1361" s="4" t="s">
        <v>7823</v>
      </c>
      <c r="M1361" s="5">
        <v>299</v>
      </c>
      <c r="N1361" s="5">
        <v>224.25</v>
      </c>
      <c r="O1361" s="5">
        <v>404</v>
      </c>
      <c r="P1361" s="6" t="s">
        <v>9498</v>
      </c>
      <c r="Q1361" s="4" t="s">
        <v>11090</v>
      </c>
      <c r="R1361" s="4" t="str">
        <f t="shared" si="109"/>
        <v>Aldolase ALDOA Monoclonal Antibody</v>
      </c>
      <c r="S1361" s="4" t="str">
        <f t="shared" si="105"/>
        <v>Aldolase ALDOA Monoclonal Antibody</v>
      </c>
      <c r="T1361" s="4" t="str">
        <f t="shared" si="106"/>
        <v xml:space="preserve">Aldolase ALDOA </v>
      </c>
      <c r="U1361" s="4" t="s">
        <v>12314</v>
      </c>
      <c r="V1361" s="4" t="str">
        <f t="shared" si="107"/>
        <v>Human, Species Mouse, Species Rat</v>
      </c>
      <c r="W1361" s="4"/>
      <c r="X1361" s="4"/>
      <c r="Y1361" s="4"/>
      <c r="Z1361" s="4" t="str">
        <f t="shared" si="108"/>
        <v>AEAB1</v>
      </c>
    </row>
    <row r="1362" spans="1:26" x14ac:dyDescent="0.35">
      <c r="A1362" s="4" t="s">
        <v>0</v>
      </c>
      <c r="B1362" s="4" t="s">
        <v>1</v>
      </c>
      <c r="C1362" s="4" t="s">
        <v>3</v>
      </c>
      <c r="D1362" s="4" t="s">
        <v>1230</v>
      </c>
      <c r="E1362" s="4" t="s">
        <v>1408</v>
      </c>
      <c r="F1362" s="4" t="s">
        <v>3091</v>
      </c>
      <c r="G1362" s="4" t="s">
        <v>2769</v>
      </c>
      <c r="H1362" s="4"/>
      <c r="I1362" s="4" t="s">
        <v>3089</v>
      </c>
      <c r="J1362" s="4" t="s">
        <v>4453</v>
      </c>
      <c r="K1362" s="4" t="s">
        <v>6136</v>
      </c>
      <c r="L1362" s="4" t="s">
        <v>7824</v>
      </c>
      <c r="M1362" s="5">
        <v>299</v>
      </c>
      <c r="N1362" s="5">
        <v>224.25</v>
      </c>
      <c r="O1362" s="5">
        <v>404</v>
      </c>
      <c r="P1362" s="6" t="s">
        <v>9499</v>
      </c>
      <c r="Q1362" s="4" t="s">
        <v>11091</v>
      </c>
      <c r="R1362" s="4" t="str">
        <f t="shared" si="109"/>
        <v>USP28 Monoclonal Antibody</v>
      </c>
      <c r="S1362" s="4" t="str">
        <f t="shared" si="105"/>
        <v>USP28 Monoclonal Antibody</v>
      </c>
      <c r="T1362" s="4" t="str">
        <f t="shared" si="106"/>
        <v xml:space="preserve">USP28 </v>
      </c>
      <c r="U1362" s="4" t="s">
        <v>1230</v>
      </c>
      <c r="V1362" s="4" t="str">
        <f t="shared" si="107"/>
        <v>Human</v>
      </c>
      <c r="W1362" s="4"/>
      <c r="X1362" s="4"/>
      <c r="Y1362" s="4"/>
      <c r="Z1362" s="4" t="str">
        <f t="shared" si="108"/>
        <v>ADDO21</v>
      </c>
    </row>
    <row r="1363" spans="1:26" x14ac:dyDescent="0.35">
      <c r="A1363" s="4" t="s">
        <v>0</v>
      </c>
      <c r="B1363" s="4" t="s">
        <v>1</v>
      </c>
      <c r="C1363" s="4" t="s">
        <v>3</v>
      </c>
      <c r="D1363" s="4" t="s">
        <v>1231</v>
      </c>
      <c r="E1363" s="4" t="s">
        <v>1408</v>
      </c>
      <c r="F1363" s="4" t="s">
        <v>3091</v>
      </c>
      <c r="G1363" s="4" t="s">
        <v>2770</v>
      </c>
      <c r="H1363" s="4"/>
      <c r="I1363" s="4" t="s">
        <v>3089</v>
      </c>
      <c r="J1363" s="4" t="s">
        <v>4454</v>
      </c>
      <c r="K1363" s="4" t="s">
        <v>6137</v>
      </c>
      <c r="L1363" s="4" t="s">
        <v>7825</v>
      </c>
      <c r="M1363" s="5">
        <v>299</v>
      </c>
      <c r="N1363" s="5">
        <v>224.25</v>
      </c>
      <c r="O1363" s="5">
        <v>404</v>
      </c>
      <c r="P1363" s="6" t="s">
        <v>9500</v>
      </c>
      <c r="Q1363" s="4" t="s">
        <v>11092</v>
      </c>
      <c r="R1363" s="4" t="str">
        <f t="shared" si="109"/>
        <v>CDCA5/Sororin Rabbit Monoclonal Antibody</v>
      </c>
      <c r="S1363" s="4" t="str">
        <f t="shared" si="105"/>
        <v>CDCA5/Sororin  Monoclonal Antibody</v>
      </c>
      <c r="T1363" s="4" t="str">
        <f t="shared" si="106"/>
        <v xml:space="preserve">CDCA5/Sororin  </v>
      </c>
      <c r="U1363" s="4" t="s">
        <v>12315</v>
      </c>
      <c r="V1363" s="4" t="str">
        <f t="shared" si="107"/>
        <v>Human</v>
      </c>
      <c r="W1363" s="4"/>
      <c r="X1363" s="4"/>
      <c r="Y1363" s="4"/>
      <c r="Z1363" s="4" t="str">
        <f t="shared" si="108"/>
        <v>IAH3</v>
      </c>
    </row>
    <row r="1364" spans="1:26" x14ac:dyDescent="0.35">
      <c r="A1364" s="4" t="s">
        <v>0</v>
      </c>
      <c r="B1364" s="4" t="s">
        <v>1</v>
      </c>
      <c r="C1364" s="4" t="s">
        <v>2</v>
      </c>
      <c r="D1364" s="4" t="s">
        <v>1232</v>
      </c>
      <c r="E1364" s="4" t="s">
        <v>1408</v>
      </c>
      <c r="F1364" s="4" t="s">
        <v>3091</v>
      </c>
      <c r="G1364" s="4" t="s">
        <v>2771</v>
      </c>
      <c r="H1364" s="4"/>
      <c r="I1364" s="4" t="s">
        <v>3089</v>
      </c>
      <c r="J1364" s="4" t="s">
        <v>4455</v>
      </c>
      <c r="K1364" s="4" t="s">
        <v>6138</v>
      </c>
      <c r="L1364" s="4" t="s">
        <v>7826</v>
      </c>
      <c r="M1364" s="5">
        <v>299</v>
      </c>
      <c r="N1364" s="5">
        <v>224.25</v>
      </c>
      <c r="O1364" s="5">
        <v>404</v>
      </c>
      <c r="P1364" s="6" t="s">
        <v>9501</v>
      </c>
      <c r="Q1364" s="4" t="s">
        <v>11093</v>
      </c>
      <c r="R1364" s="4" t="str">
        <f t="shared" si="109"/>
        <v>Synaptophysin SYP Rabbit Monoclonal Antibody</v>
      </c>
      <c r="S1364" s="4" t="str">
        <f t="shared" si="105"/>
        <v>Synaptophysin SYP  Monoclonal Antibody</v>
      </c>
      <c r="T1364" s="4" t="str">
        <f t="shared" si="106"/>
        <v xml:space="preserve">Synaptophysin SYP  </v>
      </c>
      <c r="U1364" s="4" t="s">
        <v>12316</v>
      </c>
      <c r="V1364" s="4" t="str">
        <f t="shared" si="107"/>
        <v>Human, Species Mouse, Species Rat</v>
      </c>
      <c r="W1364" s="4"/>
      <c r="X1364" s="4"/>
      <c r="Y1364" s="4"/>
      <c r="Z1364" s="4" t="str">
        <f t="shared" si="108"/>
        <v>BIE19</v>
      </c>
    </row>
    <row r="1365" spans="1:26" x14ac:dyDescent="0.35">
      <c r="A1365" s="4" t="s">
        <v>0</v>
      </c>
      <c r="B1365" s="4" t="s">
        <v>1</v>
      </c>
      <c r="C1365" s="4" t="s">
        <v>2</v>
      </c>
      <c r="D1365" s="4" t="s">
        <v>1232</v>
      </c>
      <c r="E1365" s="4" t="s">
        <v>1408</v>
      </c>
      <c r="F1365" s="4" t="s">
        <v>3091</v>
      </c>
      <c r="G1365" s="4" t="s">
        <v>2772</v>
      </c>
      <c r="H1365" s="4"/>
      <c r="I1365" s="4" t="s">
        <v>3089</v>
      </c>
      <c r="J1365" s="4" t="s">
        <v>4456</v>
      </c>
      <c r="K1365" s="4" t="s">
        <v>6139</v>
      </c>
      <c r="L1365" s="4" t="s">
        <v>7827</v>
      </c>
      <c r="M1365" s="5">
        <v>299</v>
      </c>
      <c r="N1365" s="5">
        <v>224.25</v>
      </c>
      <c r="O1365" s="5">
        <v>404</v>
      </c>
      <c r="P1365" s="6" t="s">
        <v>9502</v>
      </c>
      <c r="Q1365" s="4" t="s">
        <v>11093</v>
      </c>
      <c r="R1365" s="4" t="str">
        <f t="shared" si="109"/>
        <v>Synaptophysin SYP Rabbit Monoclonal Antibody</v>
      </c>
      <c r="S1365" s="4" t="str">
        <f t="shared" si="105"/>
        <v>Synaptophysin SYP  Monoclonal Antibody</v>
      </c>
      <c r="T1365" s="4" t="str">
        <f t="shared" si="106"/>
        <v xml:space="preserve">Synaptophysin SYP  </v>
      </c>
      <c r="U1365" s="4" t="s">
        <v>12316</v>
      </c>
      <c r="V1365" s="4" t="str">
        <f t="shared" si="107"/>
        <v>Human, Species Mouse, Species Rat</v>
      </c>
      <c r="W1365" s="4"/>
      <c r="X1365" s="4"/>
      <c r="Y1365" s="4"/>
      <c r="Z1365" s="4" t="str">
        <f t="shared" si="108"/>
        <v>BGB19</v>
      </c>
    </row>
    <row r="1366" spans="1:26" x14ac:dyDescent="0.35">
      <c r="A1366" s="4" t="s">
        <v>0</v>
      </c>
      <c r="B1366" s="4" t="s">
        <v>1</v>
      </c>
      <c r="C1366" s="4" t="s">
        <v>3</v>
      </c>
      <c r="D1366" s="4" t="s">
        <v>1233</v>
      </c>
      <c r="E1366" s="4" t="s">
        <v>1408</v>
      </c>
      <c r="F1366" s="4" t="s">
        <v>3091</v>
      </c>
      <c r="G1366" s="4" t="s">
        <v>2773</v>
      </c>
      <c r="H1366" s="4"/>
      <c r="I1366" s="4" t="s">
        <v>3089</v>
      </c>
      <c r="J1366" s="4" t="s">
        <v>4457</v>
      </c>
      <c r="K1366" s="4" t="s">
        <v>6140</v>
      </c>
      <c r="L1366" s="4" t="s">
        <v>7828</v>
      </c>
      <c r="M1366" s="5">
        <v>299</v>
      </c>
      <c r="N1366" s="5">
        <v>224.25</v>
      </c>
      <c r="O1366" s="5">
        <v>404</v>
      </c>
      <c r="P1366" s="6" t="s">
        <v>9503</v>
      </c>
      <c r="Q1366" s="4" t="s">
        <v>11094</v>
      </c>
      <c r="R1366" s="4" t="str">
        <f t="shared" si="109"/>
        <v>Musashi 1 MSI1 Rabbit Monoclonal Antibody</v>
      </c>
      <c r="S1366" s="4" t="str">
        <f t="shared" si="105"/>
        <v>Musashi 1 MSI1  Monoclonal Antibody</v>
      </c>
      <c r="T1366" s="4" t="str">
        <f t="shared" si="106"/>
        <v xml:space="preserve">Musashi 1 MSI1  </v>
      </c>
      <c r="U1366" s="4" t="s">
        <v>12317</v>
      </c>
      <c r="V1366" s="4" t="str">
        <f t="shared" si="107"/>
        <v>Human</v>
      </c>
      <c r="W1366" s="4"/>
      <c r="X1366" s="4"/>
      <c r="Y1366" s="4"/>
      <c r="Z1366" s="4" t="str">
        <f t="shared" si="108"/>
        <v>BFG13</v>
      </c>
    </row>
    <row r="1367" spans="1:26" x14ac:dyDescent="0.35">
      <c r="A1367" s="4" t="s">
        <v>0</v>
      </c>
      <c r="B1367" s="4" t="s">
        <v>1</v>
      </c>
      <c r="C1367" s="4" t="s">
        <v>2</v>
      </c>
      <c r="D1367" s="4" t="s">
        <v>1234</v>
      </c>
      <c r="E1367" s="4" t="s">
        <v>1408</v>
      </c>
      <c r="F1367" s="4" t="s">
        <v>3091</v>
      </c>
      <c r="G1367" s="4" t="s">
        <v>2774</v>
      </c>
      <c r="H1367" s="4"/>
      <c r="I1367" s="4" t="s">
        <v>3089</v>
      </c>
      <c r="J1367" s="4" t="s">
        <v>4458</v>
      </c>
      <c r="K1367" s="4" t="s">
        <v>6141</v>
      </c>
      <c r="L1367" s="4" t="s">
        <v>7829</v>
      </c>
      <c r="M1367" s="5">
        <v>299</v>
      </c>
      <c r="N1367" s="5">
        <v>224.25</v>
      </c>
      <c r="O1367" s="5">
        <v>404</v>
      </c>
      <c r="P1367" s="6" t="s">
        <v>9504</v>
      </c>
      <c r="Q1367" s="4" t="s">
        <v>11095</v>
      </c>
      <c r="R1367" s="4" t="str">
        <f t="shared" si="109"/>
        <v>CD168 HMMR Rabbit Monoclonal Antibody</v>
      </c>
      <c r="S1367" s="4" t="str">
        <f t="shared" si="105"/>
        <v>CD168 HMMR  Monoclonal Antibody</v>
      </c>
      <c r="T1367" s="4" t="str">
        <f t="shared" si="106"/>
        <v xml:space="preserve">CD168 HMMR  </v>
      </c>
      <c r="U1367" s="4" t="s">
        <v>12318</v>
      </c>
      <c r="V1367" s="4" t="str">
        <f t="shared" si="107"/>
        <v>Human, Species Mouse, Species Rat</v>
      </c>
      <c r="W1367" s="4"/>
      <c r="X1367" s="4"/>
      <c r="Y1367" s="4"/>
      <c r="Z1367" s="4" t="str">
        <f t="shared" si="108"/>
        <v>FFA8</v>
      </c>
    </row>
    <row r="1368" spans="1:26" x14ac:dyDescent="0.35">
      <c r="A1368" s="4" t="s">
        <v>0</v>
      </c>
      <c r="B1368" s="4" t="s">
        <v>1</v>
      </c>
      <c r="C1368" s="4" t="s">
        <v>2</v>
      </c>
      <c r="D1368" s="4" t="s">
        <v>1235</v>
      </c>
      <c r="E1368" s="4" t="s">
        <v>1408</v>
      </c>
      <c r="F1368" s="4" t="s">
        <v>3091</v>
      </c>
      <c r="G1368" s="4" t="s">
        <v>2775</v>
      </c>
      <c r="H1368" s="4"/>
      <c r="I1368" s="4" t="s">
        <v>3089</v>
      </c>
      <c r="J1368" s="4" t="s">
        <v>4459</v>
      </c>
      <c r="K1368" s="4" t="s">
        <v>6142</v>
      </c>
      <c r="L1368" s="4" t="s">
        <v>7830</v>
      </c>
      <c r="M1368" s="5">
        <v>299</v>
      </c>
      <c r="N1368" s="5">
        <v>224.25</v>
      </c>
      <c r="O1368" s="5">
        <v>404</v>
      </c>
      <c r="P1368" s="6" t="s">
        <v>9505</v>
      </c>
      <c r="Q1368" s="4" t="s">
        <v>11096</v>
      </c>
      <c r="R1368" s="4" t="str">
        <f t="shared" si="109"/>
        <v>FDFT1 Monoclonal Antibody</v>
      </c>
      <c r="S1368" s="4" t="str">
        <f t="shared" si="105"/>
        <v>FDFT1 Monoclonal Antibody</v>
      </c>
      <c r="T1368" s="4" t="str">
        <f t="shared" si="106"/>
        <v xml:space="preserve">FDFT1 </v>
      </c>
      <c r="U1368" s="4" t="s">
        <v>1235</v>
      </c>
      <c r="V1368" s="4" t="str">
        <f t="shared" si="107"/>
        <v>Human, Species Mouse, Species Rat</v>
      </c>
      <c r="W1368" s="4"/>
      <c r="X1368" s="4"/>
      <c r="Y1368" s="4"/>
      <c r="Z1368" s="4" t="str">
        <f t="shared" si="108"/>
        <v>AFHH6</v>
      </c>
    </row>
    <row r="1369" spans="1:26" x14ac:dyDescent="0.35">
      <c r="A1369" s="4" t="s">
        <v>0</v>
      </c>
      <c r="B1369" s="4" t="s">
        <v>1</v>
      </c>
      <c r="C1369" s="4" t="s">
        <v>2</v>
      </c>
      <c r="D1369" s="4" t="s">
        <v>1236</v>
      </c>
      <c r="E1369" s="4" t="s">
        <v>1408</v>
      </c>
      <c r="F1369" s="4" t="s">
        <v>3091</v>
      </c>
      <c r="G1369" s="4" t="s">
        <v>2776</v>
      </c>
      <c r="H1369" s="4"/>
      <c r="I1369" s="4" t="s">
        <v>3089</v>
      </c>
      <c r="J1369" s="4" t="s">
        <v>4460</v>
      </c>
      <c r="K1369" s="4" t="s">
        <v>6143</v>
      </c>
      <c r="L1369" s="4" t="s">
        <v>7831</v>
      </c>
      <c r="M1369" s="5">
        <v>299</v>
      </c>
      <c r="N1369" s="5">
        <v>224.25</v>
      </c>
      <c r="O1369" s="5">
        <v>404</v>
      </c>
      <c r="P1369" s="6" t="s">
        <v>9506</v>
      </c>
      <c r="Q1369" s="4" t="s">
        <v>11097</v>
      </c>
      <c r="R1369" s="4" t="str">
        <f t="shared" si="109"/>
        <v>Citrate synthetase CS Monoclonal Antibody</v>
      </c>
      <c r="S1369" s="4" t="str">
        <f t="shared" si="105"/>
        <v>Citrate synthetase CS Monoclonal Antibody</v>
      </c>
      <c r="T1369" s="4" t="str">
        <f t="shared" si="106"/>
        <v xml:space="preserve">Citrate synthetase CS </v>
      </c>
      <c r="U1369" s="4" t="s">
        <v>12319</v>
      </c>
      <c r="V1369" s="4" t="str">
        <f t="shared" si="107"/>
        <v>Human, Species Mouse, Species Rat</v>
      </c>
      <c r="W1369" s="4"/>
      <c r="X1369" s="4"/>
      <c r="Y1369" s="4"/>
      <c r="Z1369" s="4" t="str">
        <f t="shared" si="108"/>
        <v>ACAO3</v>
      </c>
    </row>
    <row r="1370" spans="1:26" x14ac:dyDescent="0.35">
      <c r="A1370" s="4" t="s">
        <v>0</v>
      </c>
      <c r="B1370" s="4" t="s">
        <v>1</v>
      </c>
      <c r="C1370" s="4" t="s">
        <v>2</v>
      </c>
      <c r="D1370" s="4" t="s">
        <v>1237</v>
      </c>
      <c r="E1370" s="4" t="s">
        <v>1408</v>
      </c>
      <c r="F1370" s="4" t="s">
        <v>3091</v>
      </c>
      <c r="G1370" s="4" t="s">
        <v>2777</v>
      </c>
      <c r="H1370" s="4"/>
      <c r="I1370" s="4" t="s">
        <v>3089</v>
      </c>
      <c r="J1370" s="4" t="s">
        <v>4461</v>
      </c>
      <c r="K1370" s="4" t="s">
        <v>6144</v>
      </c>
      <c r="L1370" s="4" t="s">
        <v>7832</v>
      </c>
      <c r="M1370" s="5">
        <v>299</v>
      </c>
      <c r="N1370" s="5">
        <v>224.25</v>
      </c>
      <c r="O1370" s="5">
        <v>404</v>
      </c>
      <c r="P1370" s="6" t="s">
        <v>9507</v>
      </c>
      <c r="Q1370" s="4" t="s">
        <v>11098</v>
      </c>
      <c r="R1370" s="4" t="str">
        <f t="shared" si="109"/>
        <v>Caspase-14 Rabbit Monoclonal Antibody</v>
      </c>
      <c r="S1370" s="4" t="str">
        <f t="shared" si="105"/>
        <v>Caspase-14  Monoclonal Antibody</v>
      </c>
      <c r="T1370" s="4" t="str">
        <f t="shared" si="106"/>
        <v xml:space="preserve">Caspase-14  </v>
      </c>
      <c r="U1370" s="4" t="s">
        <v>12320</v>
      </c>
      <c r="V1370" s="4" t="str">
        <f t="shared" si="107"/>
        <v>Human, Species Mouse, Species Rat</v>
      </c>
      <c r="W1370" s="4"/>
      <c r="X1370" s="4"/>
      <c r="Y1370" s="4"/>
      <c r="Z1370" s="4" t="str">
        <f t="shared" si="108"/>
        <v>ICI3</v>
      </c>
    </row>
    <row r="1371" spans="1:26" x14ac:dyDescent="0.35">
      <c r="A1371" s="4" t="s">
        <v>0</v>
      </c>
      <c r="B1371" s="4" t="s">
        <v>1</v>
      </c>
      <c r="C1371" s="4" t="s">
        <v>3</v>
      </c>
      <c r="D1371" s="4" t="s">
        <v>1238</v>
      </c>
      <c r="E1371" s="4" t="s">
        <v>1408</v>
      </c>
      <c r="F1371" s="4" t="s">
        <v>3091</v>
      </c>
      <c r="G1371" s="4" t="s">
        <v>2778</v>
      </c>
      <c r="H1371" s="4"/>
      <c r="I1371" s="4" t="s">
        <v>3089</v>
      </c>
      <c r="J1371" s="4" t="s">
        <v>4462</v>
      </c>
      <c r="K1371" s="4" t="s">
        <v>6145</v>
      </c>
      <c r="L1371" s="4" t="s">
        <v>7833</v>
      </c>
      <c r="M1371" s="5">
        <v>299</v>
      </c>
      <c r="N1371" s="5">
        <v>224.25</v>
      </c>
      <c r="O1371" s="5">
        <v>404</v>
      </c>
      <c r="P1371" s="6" t="s">
        <v>9508</v>
      </c>
      <c r="Q1371" s="4" t="s">
        <v>11099</v>
      </c>
      <c r="R1371" s="4" t="str">
        <f t="shared" si="109"/>
        <v>TCF3 TCF7L1 Rabbit Monoclonal Antibody</v>
      </c>
      <c r="S1371" s="4" t="str">
        <f t="shared" si="105"/>
        <v>TCF3 TCF7L1  Monoclonal Antibody</v>
      </c>
      <c r="T1371" s="4" t="str">
        <f t="shared" si="106"/>
        <v xml:space="preserve">TCF3 TCF7L1  </v>
      </c>
      <c r="U1371" s="4" t="s">
        <v>12321</v>
      </c>
      <c r="V1371" s="4" t="str">
        <f t="shared" si="107"/>
        <v>Human</v>
      </c>
      <c r="W1371" s="4"/>
      <c r="X1371" s="4"/>
      <c r="Y1371" s="4"/>
      <c r="Z1371" s="4" t="str">
        <f t="shared" si="108"/>
        <v>CAH20</v>
      </c>
    </row>
    <row r="1372" spans="1:26" x14ac:dyDescent="0.35">
      <c r="A1372" s="4" t="s">
        <v>0</v>
      </c>
      <c r="B1372" s="4" t="s">
        <v>1</v>
      </c>
      <c r="C1372" s="4" t="s">
        <v>3</v>
      </c>
      <c r="D1372" s="4" t="s">
        <v>1239</v>
      </c>
      <c r="E1372" s="4" t="s">
        <v>1408</v>
      </c>
      <c r="F1372" s="4" t="s">
        <v>3091</v>
      </c>
      <c r="G1372" s="4" t="s">
        <v>2779</v>
      </c>
      <c r="H1372" s="4"/>
      <c r="I1372" s="4" t="s">
        <v>3089</v>
      </c>
      <c r="J1372" s="4" t="s">
        <v>4463</v>
      </c>
      <c r="K1372" s="4" t="s">
        <v>6146</v>
      </c>
      <c r="L1372" s="4" t="s">
        <v>7834</v>
      </c>
      <c r="M1372" s="5">
        <v>299</v>
      </c>
      <c r="N1372" s="5">
        <v>224.25</v>
      </c>
      <c r="O1372" s="5">
        <v>404</v>
      </c>
      <c r="P1372" s="6" t="s">
        <v>9509</v>
      </c>
      <c r="Q1372" s="4" t="s">
        <v>11100</v>
      </c>
      <c r="R1372" s="4" t="str">
        <f t="shared" si="109"/>
        <v>Placental lactogen CSH1 Monoclonal Antibody</v>
      </c>
      <c r="S1372" s="4" t="str">
        <f t="shared" si="105"/>
        <v>Placental lactogen CSH1 Monoclonal Antibody</v>
      </c>
      <c r="T1372" s="4" t="str">
        <f t="shared" si="106"/>
        <v xml:space="preserve">Placental lactogen CSH1 </v>
      </c>
      <c r="U1372" s="4" t="s">
        <v>12322</v>
      </c>
      <c r="V1372" s="4" t="str">
        <f t="shared" si="107"/>
        <v>Human</v>
      </c>
      <c r="W1372" s="4"/>
      <c r="X1372" s="4"/>
      <c r="Y1372" s="4"/>
      <c r="Z1372" s="4" t="str">
        <f t="shared" si="108"/>
        <v>AFGE3</v>
      </c>
    </row>
    <row r="1373" spans="1:26" x14ac:dyDescent="0.35">
      <c r="A1373" s="4" t="s">
        <v>0</v>
      </c>
      <c r="B1373" s="4" t="s">
        <v>1</v>
      </c>
      <c r="C1373" s="4" t="s">
        <v>3</v>
      </c>
      <c r="D1373" s="4" t="s">
        <v>1240</v>
      </c>
      <c r="E1373" s="4" t="s">
        <v>1408</v>
      </c>
      <c r="F1373" s="4" t="s">
        <v>3091</v>
      </c>
      <c r="G1373" s="4" t="s">
        <v>2780</v>
      </c>
      <c r="H1373" s="4"/>
      <c r="I1373" s="4" t="s">
        <v>3089</v>
      </c>
      <c r="J1373" s="4" t="s">
        <v>4464</v>
      </c>
      <c r="K1373" s="4" t="s">
        <v>6147</v>
      </c>
      <c r="L1373" s="4" t="s">
        <v>7835</v>
      </c>
      <c r="M1373" s="5">
        <v>299</v>
      </c>
      <c r="N1373" s="5">
        <v>224.25</v>
      </c>
      <c r="O1373" s="5">
        <v>404</v>
      </c>
      <c r="P1373" s="6" t="s">
        <v>9510</v>
      </c>
      <c r="Q1373" s="4" t="s">
        <v>11101</v>
      </c>
      <c r="R1373" s="4" t="str">
        <f t="shared" si="109"/>
        <v>IGHD Monoclonal Antibody</v>
      </c>
      <c r="S1373" s="4" t="str">
        <f t="shared" si="105"/>
        <v>IGHD Monoclonal Antibody</v>
      </c>
      <c r="T1373" s="4" t="str">
        <f t="shared" si="106"/>
        <v xml:space="preserve">IGHD </v>
      </c>
      <c r="U1373" s="4" t="s">
        <v>1240</v>
      </c>
      <c r="V1373" s="4" t="str">
        <f t="shared" si="107"/>
        <v>Human</v>
      </c>
      <c r="W1373" s="4"/>
      <c r="X1373" s="4"/>
      <c r="Y1373" s="4"/>
      <c r="Z1373" s="4" t="str">
        <f t="shared" si="108"/>
        <v>AFBO9</v>
      </c>
    </row>
    <row r="1374" spans="1:26" x14ac:dyDescent="0.35">
      <c r="A1374" s="4" t="s">
        <v>0</v>
      </c>
      <c r="B1374" s="4" t="s">
        <v>1</v>
      </c>
      <c r="C1374" s="4" t="s">
        <v>5</v>
      </c>
      <c r="D1374" s="4" t="s">
        <v>1241</v>
      </c>
      <c r="E1374" s="4" t="s">
        <v>1408</v>
      </c>
      <c r="F1374" s="4" t="s">
        <v>3091</v>
      </c>
      <c r="G1374" s="4" t="s">
        <v>2781</v>
      </c>
      <c r="H1374" s="4"/>
      <c r="I1374" s="4" t="s">
        <v>3089</v>
      </c>
      <c r="J1374" s="4" t="s">
        <v>4465</v>
      </c>
      <c r="K1374" s="4" t="s">
        <v>6148</v>
      </c>
      <c r="L1374" s="4" t="s">
        <v>7836</v>
      </c>
      <c r="M1374" s="5">
        <v>299</v>
      </c>
      <c r="N1374" s="5">
        <v>224.25</v>
      </c>
      <c r="O1374" s="5">
        <v>404</v>
      </c>
      <c r="P1374" s="6" t="s">
        <v>9511</v>
      </c>
      <c r="Q1374" s="4" t="s">
        <v>11102</v>
      </c>
      <c r="R1374" s="4" t="str">
        <f t="shared" si="109"/>
        <v>HDAC10 Rabbit Monoclonal Antibody</v>
      </c>
      <c r="S1374" s="4" t="str">
        <f t="shared" si="105"/>
        <v>HDAC10  Monoclonal Antibody</v>
      </c>
      <c r="T1374" s="4" t="str">
        <f t="shared" si="106"/>
        <v xml:space="preserve">HDAC10  </v>
      </c>
      <c r="U1374" s="4" t="s">
        <v>1241</v>
      </c>
      <c r="V1374" s="4" t="str">
        <f t="shared" si="107"/>
        <v>Human, Species Mouse</v>
      </c>
      <c r="W1374" s="4"/>
      <c r="X1374" s="4"/>
      <c r="Y1374" s="4"/>
      <c r="Z1374" s="4" t="str">
        <f t="shared" si="108"/>
        <v>HEO8</v>
      </c>
    </row>
    <row r="1375" spans="1:26" x14ac:dyDescent="0.35">
      <c r="A1375" s="4" t="s">
        <v>0</v>
      </c>
      <c r="B1375" s="4" t="s">
        <v>1</v>
      </c>
      <c r="C1375" s="4" t="s">
        <v>2</v>
      </c>
      <c r="D1375" s="4" t="s">
        <v>1242</v>
      </c>
      <c r="E1375" s="4" t="s">
        <v>1408</v>
      </c>
      <c r="F1375" s="4" t="s">
        <v>3091</v>
      </c>
      <c r="G1375" s="4" t="s">
        <v>2782</v>
      </c>
      <c r="H1375" s="4"/>
      <c r="I1375" s="4" t="s">
        <v>3089</v>
      </c>
      <c r="J1375" s="4" t="s">
        <v>4466</v>
      </c>
      <c r="K1375" s="4" t="s">
        <v>6149</v>
      </c>
      <c r="L1375" s="4" t="s">
        <v>7837</v>
      </c>
      <c r="M1375" s="5">
        <v>299</v>
      </c>
      <c r="N1375" s="5">
        <v>224.25</v>
      </c>
      <c r="O1375" s="5">
        <v>404</v>
      </c>
      <c r="P1375" s="6" t="s">
        <v>9512</v>
      </c>
      <c r="Q1375" s="4" t="s">
        <v>11103</v>
      </c>
      <c r="R1375" s="4" t="str">
        <f t="shared" si="109"/>
        <v>USP11 Monoclonal Antibody</v>
      </c>
      <c r="S1375" s="4" t="str">
        <f t="shared" si="105"/>
        <v>USP11 Monoclonal Antibody</v>
      </c>
      <c r="T1375" s="4" t="str">
        <f t="shared" si="106"/>
        <v xml:space="preserve">USP11 </v>
      </c>
      <c r="U1375" s="4" t="s">
        <v>1242</v>
      </c>
      <c r="V1375" s="4" t="str">
        <f t="shared" si="107"/>
        <v>Human, Species Mouse, Species Rat</v>
      </c>
      <c r="W1375" s="4"/>
      <c r="X1375" s="4"/>
      <c r="Y1375" s="4"/>
      <c r="Z1375" s="4" t="str">
        <f t="shared" si="108"/>
        <v>ADCC21</v>
      </c>
    </row>
    <row r="1376" spans="1:26" x14ac:dyDescent="0.35">
      <c r="A1376" s="4" t="s">
        <v>0</v>
      </c>
      <c r="B1376" s="4" t="s">
        <v>1</v>
      </c>
      <c r="C1376" s="4" t="s">
        <v>2</v>
      </c>
      <c r="D1376" s="4" t="s">
        <v>1243</v>
      </c>
      <c r="E1376" s="4" t="s">
        <v>1408</v>
      </c>
      <c r="F1376" s="4" t="s">
        <v>3091</v>
      </c>
      <c r="G1376" s="4" t="s">
        <v>2783</v>
      </c>
      <c r="H1376" s="4"/>
      <c r="I1376" s="4" t="s">
        <v>3089</v>
      </c>
      <c r="J1376" s="4" t="s">
        <v>4467</v>
      </c>
      <c r="K1376" s="4" t="s">
        <v>6150</v>
      </c>
      <c r="L1376" s="4" t="s">
        <v>7838</v>
      </c>
      <c r="M1376" s="5">
        <v>299</v>
      </c>
      <c r="N1376" s="5">
        <v>224.25</v>
      </c>
      <c r="O1376" s="5">
        <v>404</v>
      </c>
      <c r="P1376" s="6" t="s">
        <v>9513</v>
      </c>
      <c r="Q1376" s="4" t="s">
        <v>11104</v>
      </c>
      <c r="R1376" s="4" t="str">
        <f t="shared" si="109"/>
        <v>Calsequestrin 1 Monoclonal Antibody</v>
      </c>
      <c r="S1376" s="4" t="str">
        <f t="shared" si="105"/>
        <v>Calsequestrin 1 Monoclonal Antibody</v>
      </c>
      <c r="T1376" s="4" t="str">
        <f t="shared" si="106"/>
        <v xml:space="preserve">Calsequestrin 1 </v>
      </c>
      <c r="U1376" s="4" t="s">
        <v>12323</v>
      </c>
      <c r="V1376" s="4" t="str">
        <f t="shared" si="107"/>
        <v>Human, Species Mouse, Species Rat</v>
      </c>
      <c r="W1376" s="4"/>
      <c r="X1376" s="4"/>
      <c r="Y1376" s="4"/>
      <c r="Z1376" s="4" t="str">
        <f t="shared" si="108"/>
        <v>AEGE3</v>
      </c>
    </row>
    <row r="1377" spans="1:26" x14ac:dyDescent="0.35">
      <c r="A1377" s="4" t="s">
        <v>0</v>
      </c>
      <c r="B1377" s="4" t="s">
        <v>1</v>
      </c>
      <c r="C1377" s="4" t="s">
        <v>3</v>
      </c>
      <c r="D1377" s="4" t="s">
        <v>1244</v>
      </c>
      <c r="E1377" s="4" t="s">
        <v>1408</v>
      </c>
      <c r="F1377" s="4" t="s">
        <v>3091</v>
      </c>
      <c r="G1377" s="4" t="s">
        <v>2784</v>
      </c>
      <c r="H1377" s="4"/>
      <c r="I1377" s="4" t="s">
        <v>3089</v>
      </c>
      <c r="J1377" s="4" t="s">
        <v>4468</v>
      </c>
      <c r="K1377" s="4" t="s">
        <v>6151</v>
      </c>
      <c r="L1377" s="4" t="s">
        <v>7839</v>
      </c>
      <c r="M1377" s="5">
        <v>299</v>
      </c>
      <c r="N1377" s="5">
        <v>224.25</v>
      </c>
      <c r="O1377" s="5">
        <v>404</v>
      </c>
      <c r="P1377" s="6" t="s">
        <v>9514</v>
      </c>
      <c r="Q1377" s="4" t="s">
        <v>11105</v>
      </c>
      <c r="R1377" s="4" t="str">
        <f t="shared" si="109"/>
        <v>Caspase 5 CASP5 Rabbit Monoclonal Antibody</v>
      </c>
      <c r="S1377" s="4" t="str">
        <f t="shared" si="105"/>
        <v>Caspase 5 CASP5  Monoclonal Antibody</v>
      </c>
      <c r="T1377" s="4" t="str">
        <f t="shared" si="106"/>
        <v xml:space="preserve">Caspase 5 CASP5  </v>
      </c>
      <c r="U1377" s="4" t="s">
        <v>12324</v>
      </c>
      <c r="V1377" s="4" t="str">
        <f t="shared" si="107"/>
        <v>Human</v>
      </c>
      <c r="W1377" s="4"/>
      <c r="X1377" s="4"/>
      <c r="Y1377" s="4"/>
      <c r="Z1377" s="4" t="str">
        <f t="shared" si="108"/>
        <v>GOI3</v>
      </c>
    </row>
    <row r="1378" spans="1:26" x14ac:dyDescent="0.35">
      <c r="A1378" s="4" t="s">
        <v>0</v>
      </c>
      <c r="B1378" s="4" t="s">
        <v>1</v>
      </c>
      <c r="C1378" s="4" t="s">
        <v>5</v>
      </c>
      <c r="D1378" s="4" t="s">
        <v>1245</v>
      </c>
      <c r="E1378" s="4" t="s">
        <v>1408</v>
      </c>
      <c r="F1378" s="4" t="s">
        <v>3091</v>
      </c>
      <c r="G1378" s="4" t="s">
        <v>2785</v>
      </c>
      <c r="H1378" s="4"/>
      <c r="I1378" s="4" t="s">
        <v>3089</v>
      </c>
      <c r="J1378" s="4" t="s">
        <v>4469</v>
      </c>
      <c r="K1378" s="4" t="s">
        <v>6152</v>
      </c>
      <c r="L1378" s="4" t="s">
        <v>7840</v>
      </c>
      <c r="M1378" s="5">
        <v>299</v>
      </c>
      <c r="N1378" s="5">
        <v>224.25</v>
      </c>
      <c r="O1378" s="5">
        <v>404</v>
      </c>
      <c r="P1378" s="6" t="s">
        <v>9515</v>
      </c>
      <c r="Q1378" s="4" t="s">
        <v>11106</v>
      </c>
      <c r="R1378" s="4" t="str">
        <f t="shared" si="109"/>
        <v>Pygopus 2 Rabbit Monoclonal Antibody</v>
      </c>
      <c r="S1378" s="4" t="str">
        <f t="shared" si="105"/>
        <v>Pygopus 2  Monoclonal Antibody</v>
      </c>
      <c r="T1378" s="4" t="str">
        <f t="shared" si="106"/>
        <v xml:space="preserve">Pygopus 2  </v>
      </c>
      <c r="U1378" s="4" t="s">
        <v>12325</v>
      </c>
      <c r="V1378" s="4" t="str">
        <f t="shared" si="107"/>
        <v>Human, Species Mouse</v>
      </c>
      <c r="W1378" s="4"/>
      <c r="X1378" s="4"/>
      <c r="Y1378" s="4"/>
      <c r="Z1378" s="4" t="str">
        <f t="shared" si="108"/>
        <v>ABI16</v>
      </c>
    </row>
    <row r="1379" spans="1:26" x14ac:dyDescent="0.35">
      <c r="A1379" s="4" t="s">
        <v>0</v>
      </c>
      <c r="B1379" s="4" t="s">
        <v>1</v>
      </c>
      <c r="C1379" s="4" t="s">
        <v>3</v>
      </c>
      <c r="D1379" s="4" t="s">
        <v>1246</v>
      </c>
      <c r="E1379" s="4" t="s">
        <v>1408</v>
      </c>
      <c r="F1379" s="4" t="s">
        <v>3091</v>
      </c>
      <c r="G1379" s="4" t="s">
        <v>2786</v>
      </c>
      <c r="H1379" s="4"/>
      <c r="I1379" s="4" t="s">
        <v>3089</v>
      </c>
      <c r="J1379" s="4" t="s">
        <v>4470</v>
      </c>
      <c r="K1379" s="4" t="s">
        <v>6153</v>
      </c>
      <c r="L1379" s="4" t="s">
        <v>7841</v>
      </c>
      <c r="M1379" s="5">
        <v>299</v>
      </c>
      <c r="N1379" s="5">
        <v>224.25</v>
      </c>
      <c r="O1379" s="5">
        <v>404</v>
      </c>
      <c r="P1379" s="6" t="s">
        <v>9516</v>
      </c>
      <c r="Q1379" s="4" t="s">
        <v>11107</v>
      </c>
      <c r="R1379" s="4" t="str">
        <f t="shared" si="109"/>
        <v>SEC23 Monoclonal Antibody</v>
      </c>
      <c r="S1379" s="4" t="str">
        <f t="shared" si="105"/>
        <v>SEC23 Monoclonal Antibody</v>
      </c>
      <c r="T1379" s="4" t="str">
        <f t="shared" si="106"/>
        <v xml:space="preserve">SEC23 </v>
      </c>
      <c r="U1379" s="4" t="s">
        <v>12326</v>
      </c>
      <c r="V1379" s="4" t="str">
        <f t="shared" si="107"/>
        <v>Human</v>
      </c>
      <c r="W1379" s="4"/>
      <c r="X1379" s="4"/>
      <c r="Y1379" s="4"/>
      <c r="Z1379" s="4" t="str">
        <f t="shared" si="108"/>
        <v>AEEC19</v>
      </c>
    </row>
    <row r="1380" spans="1:26" x14ac:dyDescent="0.35">
      <c r="A1380" s="4" t="s">
        <v>0</v>
      </c>
      <c r="B1380" s="4" t="s">
        <v>1</v>
      </c>
      <c r="C1380" s="4" t="s">
        <v>3</v>
      </c>
      <c r="D1380" s="4" t="s">
        <v>1247</v>
      </c>
      <c r="E1380" s="4" t="s">
        <v>1408</v>
      </c>
      <c r="F1380" s="4" t="s">
        <v>3091</v>
      </c>
      <c r="G1380" s="4" t="s">
        <v>2787</v>
      </c>
      <c r="H1380" s="4"/>
      <c r="I1380" s="4" t="s">
        <v>3089</v>
      </c>
      <c r="J1380" s="4" t="s">
        <v>4471</v>
      </c>
      <c r="K1380" s="4" t="s">
        <v>6154</v>
      </c>
      <c r="L1380" s="4" t="s">
        <v>6463</v>
      </c>
      <c r="M1380" s="5">
        <v>299</v>
      </c>
      <c r="N1380" s="5">
        <v>224.25</v>
      </c>
      <c r="O1380" s="5">
        <v>404</v>
      </c>
      <c r="P1380" s="6" t="s">
        <v>9517</v>
      </c>
      <c r="Q1380" s="4" t="s">
        <v>11108</v>
      </c>
      <c r="R1380" s="4" t="str">
        <f t="shared" si="109"/>
        <v>delta Sarcoglycan SGCD Rabbit Monoclonal Antibody</v>
      </c>
      <c r="S1380" s="4" t="str">
        <f t="shared" si="105"/>
        <v>delta Sarcoglycan SGCD  Monoclonal Antibody</v>
      </c>
      <c r="T1380" s="4" t="str">
        <f t="shared" si="106"/>
        <v xml:space="preserve">delta Sarcoglycan SGCD  </v>
      </c>
      <c r="U1380" s="4" t="s">
        <v>12327</v>
      </c>
      <c r="V1380" s="4" t="str">
        <f t="shared" si="107"/>
        <v>Human</v>
      </c>
      <c r="W1380" s="4"/>
      <c r="X1380" s="4"/>
      <c r="Y1380" s="4"/>
      <c r="Z1380" s="4" t="str">
        <f t="shared" si="108"/>
        <v>AbS97</v>
      </c>
    </row>
    <row r="1381" spans="1:26" x14ac:dyDescent="0.35">
      <c r="A1381" s="4" t="s">
        <v>0</v>
      </c>
      <c r="B1381" s="4" t="s">
        <v>1</v>
      </c>
      <c r="C1381" s="4" t="s">
        <v>2</v>
      </c>
      <c r="D1381" s="4" t="s">
        <v>1248</v>
      </c>
      <c r="E1381" s="4" t="s">
        <v>1408</v>
      </c>
      <c r="F1381" s="4" t="s">
        <v>3091</v>
      </c>
      <c r="G1381" s="4" t="s">
        <v>2788</v>
      </c>
      <c r="H1381" s="4"/>
      <c r="I1381" s="4" t="s">
        <v>3089</v>
      </c>
      <c r="J1381" s="4" t="s">
        <v>4472</v>
      </c>
      <c r="K1381" s="4" t="s">
        <v>6155</v>
      </c>
      <c r="L1381" s="4" t="s">
        <v>7842</v>
      </c>
      <c r="M1381" s="5">
        <v>299</v>
      </c>
      <c r="N1381" s="5">
        <v>224.25</v>
      </c>
      <c r="O1381" s="5">
        <v>404</v>
      </c>
      <c r="P1381" s="6" t="s">
        <v>9518</v>
      </c>
      <c r="Q1381" s="4" t="s">
        <v>11109</v>
      </c>
      <c r="R1381" s="4" t="str">
        <f t="shared" si="109"/>
        <v>NEFH/Nf H Rabbit Monoclonal Antibody</v>
      </c>
      <c r="S1381" s="4" t="str">
        <f t="shared" si="105"/>
        <v>NEFH/Nf H  Monoclonal Antibody</v>
      </c>
      <c r="T1381" s="4" t="str">
        <f t="shared" si="106"/>
        <v xml:space="preserve">NEFH/Nf H  </v>
      </c>
      <c r="U1381" s="4" t="s">
        <v>12328</v>
      </c>
      <c r="V1381" s="4" t="str">
        <f t="shared" si="107"/>
        <v>Human, Species Mouse, Species Rat</v>
      </c>
      <c r="W1381" s="4"/>
      <c r="X1381" s="4"/>
      <c r="Y1381" s="4"/>
      <c r="Z1381" s="4" t="str">
        <f t="shared" si="108"/>
        <v>AOEO14</v>
      </c>
    </row>
    <row r="1382" spans="1:26" x14ac:dyDescent="0.35">
      <c r="A1382" s="4" t="s">
        <v>0</v>
      </c>
      <c r="B1382" s="4" t="s">
        <v>1</v>
      </c>
      <c r="C1382" s="4" t="s">
        <v>3</v>
      </c>
      <c r="D1382" s="4" t="s">
        <v>1249</v>
      </c>
      <c r="E1382" s="4" t="s">
        <v>1408</v>
      </c>
      <c r="F1382" s="4" t="s">
        <v>3091</v>
      </c>
      <c r="G1382" s="4" t="s">
        <v>2789</v>
      </c>
      <c r="H1382" s="4"/>
      <c r="I1382" s="4" t="s">
        <v>3089</v>
      </c>
      <c r="J1382" s="4" t="s">
        <v>4473</v>
      </c>
      <c r="K1382" s="4" t="s">
        <v>6156</v>
      </c>
      <c r="L1382" s="4" t="s">
        <v>7843</v>
      </c>
      <c r="M1382" s="5">
        <v>299</v>
      </c>
      <c r="N1382" s="5">
        <v>224.25</v>
      </c>
      <c r="O1382" s="5">
        <v>404</v>
      </c>
      <c r="P1382" s="6" t="s">
        <v>9519</v>
      </c>
      <c r="Q1382" s="4" t="s">
        <v>11110</v>
      </c>
      <c r="R1382" s="4" t="str">
        <f t="shared" si="109"/>
        <v>KIFC1 Rabbit Monoclonal Antibody</v>
      </c>
      <c r="S1382" s="4" t="str">
        <f t="shared" si="105"/>
        <v>KIFC1  Monoclonal Antibody</v>
      </c>
      <c r="T1382" s="4" t="str">
        <f t="shared" si="106"/>
        <v xml:space="preserve">KIFC1  </v>
      </c>
      <c r="U1382" s="4" t="s">
        <v>1249</v>
      </c>
      <c r="V1382" s="4" t="str">
        <f t="shared" si="107"/>
        <v>Human</v>
      </c>
      <c r="W1382" s="4"/>
      <c r="X1382" s="4"/>
      <c r="Y1382" s="4"/>
      <c r="Z1382" s="4" t="str">
        <f t="shared" si="108"/>
        <v>EI11</v>
      </c>
    </row>
    <row r="1383" spans="1:26" x14ac:dyDescent="0.35">
      <c r="A1383" s="4" t="s">
        <v>0</v>
      </c>
      <c r="B1383" s="4" t="s">
        <v>1</v>
      </c>
      <c r="C1383" s="4" t="s">
        <v>2</v>
      </c>
      <c r="D1383" s="4" t="s">
        <v>1250</v>
      </c>
      <c r="E1383" s="4" t="s">
        <v>1408</v>
      </c>
      <c r="F1383" s="4" t="s">
        <v>3091</v>
      </c>
      <c r="G1383" s="4" t="s">
        <v>2790</v>
      </c>
      <c r="H1383" s="4"/>
      <c r="I1383" s="4" t="s">
        <v>3089</v>
      </c>
      <c r="J1383" s="4" t="s">
        <v>4474</v>
      </c>
      <c r="K1383" s="4" t="s">
        <v>6157</v>
      </c>
      <c r="L1383" s="4" t="s">
        <v>7844</v>
      </c>
      <c r="M1383" s="5">
        <v>299</v>
      </c>
      <c r="N1383" s="5">
        <v>224.25</v>
      </c>
      <c r="O1383" s="5">
        <v>404</v>
      </c>
      <c r="P1383" s="6" t="s">
        <v>9520</v>
      </c>
      <c r="Q1383" s="4" t="s">
        <v>11111</v>
      </c>
      <c r="R1383" s="4" t="str">
        <f t="shared" si="109"/>
        <v>Lamin B2 Monoclonal Antibody</v>
      </c>
      <c r="S1383" s="4" t="str">
        <f t="shared" si="105"/>
        <v>Lamin B2 Monoclonal Antibody</v>
      </c>
      <c r="T1383" s="4" t="str">
        <f t="shared" si="106"/>
        <v xml:space="preserve">Lamin B2 </v>
      </c>
      <c r="U1383" s="4" t="s">
        <v>12329</v>
      </c>
      <c r="V1383" s="4" t="str">
        <f t="shared" si="107"/>
        <v>Human, Species Mouse, Species Rat</v>
      </c>
      <c r="W1383" s="4"/>
      <c r="X1383" s="4"/>
      <c r="Y1383" s="4"/>
      <c r="Z1383" s="4" t="str">
        <f t="shared" si="108"/>
        <v>ADBF12</v>
      </c>
    </row>
    <row r="1384" spans="1:26" x14ac:dyDescent="0.35">
      <c r="A1384" s="4" t="s">
        <v>0</v>
      </c>
      <c r="B1384" s="4" t="s">
        <v>1</v>
      </c>
      <c r="C1384" s="4" t="s">
        <v>2</v>
      </c>
      <c r="D1384" s="4" t="s">
        <v>1251</v>
      </c>
      <c r="E1384" s="4" t="s">
        <v>1408</v>
      </c>
      <c r="F1384" s="4" t="s">
        <v>3091</v>
      </c>
      <c r="G1384" s="4" t="s">
        <v>2791</v>
      </c>
      <c r="H1384" s="4"/>
      <c r="I1384" s="4" t="s">
        <v>3089</v>
      </c>
      <c r="J1384" s="4" t="s">
        <v>4475</v>
      </c>
      <c r="K1384" s="4" t="s">
        <v>6158</v>
      </c>
      <c r="L1384" s="4" t="s">
        <v>7845</v>
      </c>
      <c r="M1384" s="5">
        <v>299</v>
      </c>
      <c r="N1384" s="5">
        <v>224.25</v>
      </c>
      <c r="O1384" s="5">
        <v>404</v>
      </c>
      <c r="P1384" s="6" t="s">
        <v>9521</v>
      </c>
      <c r="Q1384" s="4" t="s">
        <v>11112</v>
      </c>
      <c r="R1384" s="4" t="str">
        <f t="shared" si="109"/>
        <v>KMT5A / SETD8 / Pr-SET7 Monoclonal Antibody</v>
      </c>
      <c r="S1384" s="4" t="str">
        <f t="shared" si="105"/>
        <v>KMT5A / SETD8 / Pr-SET7 Monoclonal Antibody</v>
      </c>
      <c r="T1384" s="4" t="str">
        <f t="shared" si="106"/>
        <v xml:space="preserve">KMT5A / SETD8 / Pr-SET7 </v>
      </c>
      <c r="U1384" s="4" t="s">
        <v>12330</v>
      </c>
      <c r="V1384" s="4" t="str">
        <f t="shared" si="107"/>
        <v>Human, Species Mouse, Species Rat</v>
      </c>
      <c r="W1384" s="4"/>
      <c r="X1384" s="4"/>
      <c r="Y1384" s="4"/>
      <c r="Z1384" s="4" t="str">
        <f t="shared" si="108"/>
        <v>ADHO11</v>
      </c>
    </row>
    <row r="1385" spans="1:26" x14ac:dyDescent="0.35">
      <c r="A1385" s="4" t="s">
        <v>0</v>
      </c>
      <c r="B1385" s="4" t="s">
        <v>1</v>
      </c>
      <c r="C1385" s="4" t="s">
        <v>4</v>
      </c>
      <c r="D1385" s="4" t="s">
        <v>1252</v>
      </c>
      <c r="E1385" s="4" t="s">
        <v>1408</v>
      </c>
      <c r="F1385" s="4" t="s">
        <v>3091</v>
      </c>
      <c r="G1385" s="4" t="s">
        <v>2792</v>
      </c>
      <c r="H1385" s="4"/>
      <c r="I1385" s="4" t="s">
        <v>3089</v>
      </c>
      <c r="J1385" s="4" t="s">
        <v>4476</v>
      </c>
      <c r="K1385" s="4" t="s">
        <v>6159</v>
      </c>
      <c r="L1385" s="4" t="s">
        <v>7846</v>
      </c>
      <c r="M1385" s="5">
        <v>299</v>
      </c>
      <c r="N1385" s="5">
        <v>224.25</v>
      </c>
      <c r="O1385" s="5">
        <v>404</v>
      </c>
      <c r="P1385" s="6" t="s">
        <v>9522</v>
      </c>
      <c r="Q1385" s="4" t="s">
        <v>11113</v>
      </c>
      <c r="R1385" s="4" t="str">
        <f t="shared" si="109"/>
        <v>ABCF1 Rabbit Monoclonal Antibody</v>
      </c>
      <c r="S1385" s="4" t="str">
        <f t="shared" si="105"/>
        <v>ABCF1  Monoclonal Antibody</v>
      </c>
      <c r="T1385" s="4" t="str">
        <f t="shared" si="106"/>
        <v xml:space="preserve">ABCF1  </v>
      </c>
      <c r="U1385" s="4" t="s">
        <v>1252</v>
      </c>
      <c r="V1385" s="4" t="str">
        <f t="shared" si="107"/>
        <v>Human, Species Rat</v>
      </c>
      <c r="W1385" s="4"/>
      <c r="X1385" s="4"/>
      <c r="Y1385" s="4"/>
      <c r="Z1385" s="4" t="str">
        <f t="shared" si="108"/>
        <v>FGE1</v>
      </c>
    </row>
    <row r="1386" spans="1:26" x14ac:dyDescent="0.35">
      <c r="A1386" s="4" t="s">
        <v>0</v>
      </c>
      <c r="B1386" s="4" t="s">
        <v>1</v>
      </c>
      <c r="C1386" s="4" t="s">
        <v>2</v>
      </c>
      <c r="D1386" s="4" t="s">
        <v>1253</v>
      </c>
      <c r="E1386" s="4" t="s">
        <v>1408</v>
      </c>
      <c r="F1386" s="4" t="s">
        <v>3091</v>
      </c>
      <c r="G1386" s="4" t="s">
        <v>2793</v>
      </c>
      <c r="H1386" s="4"/>
      <c r="I1386" s="4" t="s">
        <v>3089</v>
      </c>
      <c r="J1386" s="4" t="s">
        <v>4477</v>
      </c>
      <c r="K1386" s="4" t="s">
        <v>6160</v>
      </c>
      <c r="L1386" s="4" t="s">
        <v>7847</v>
      </c>
      <c r="M1386" s="5">
        <v>299</v>
      </c>
      <c r="N1386" s="5">
        <v>224.25</v>
      </c>
      <c r="O1386" s="5">
        <v>404</v>
      </c>
      <c r="P1386" s="6" t="s">
        <v>9523</v>
      </c>
      <c r="Q1386" s="4" t="s">
        <v>11114</v>
      </c>
      <c r="R1386" s="4" t="str">
        <f t="shared" si="109"/>
        <v>HES5 Monoclonal Antibody</v>
      </c>
      <c r="S1386" s="4" t="str">
        <f t="shared" si="105"/>
        <v>HES5 Monoclonal Antibody</v>
      </c>
      <c r="T1386" s="4" t="str">
        <f t="shared" si="106"/>
        <v xml:space="preserve">HES5 </v>
      </c>
      <c r="U1386" s="4" t="s">
        <v>1253</v>
      </c>
      <c r="V1386" s="4" t="str">
        <f t="shared" si="107"/>
        <v>Human, Species Mouse, Species Rat</v>
      </c>
      <c r="W1386" s="4"/>
      <c r="X1386" s="4"/>
      <c r="Y1386" s="4"/>
      <c r="Z1386" s="4" t="str">
        <f t="shared" si="108"/>
        <v>AEGI8</v>
      </c>
    </row>
    <row r="1387" spans="1:26" x14ac:dyDescent="0.35">
      <c r="A1387" s="4" t="s">
        <v>0</v>
      </c>
      <c r="B1387" s="4" t="s">
        <v>1</v>
      </c>
      <c r="C1387" s="4" t="s">
        <v>15</v>
      </c>
      <c r="D1387" s="4" t="s">
        <v>1254</v>
      </c>
      <c r="E1387" s="4" t="s">
        <v>1408</v>
      </c>
      <c r="F1387" s="4" t="s">
        <v>3091</v>
      </c>
      <c r="G1387" s="4" t="s">
        <v>2794</v>
      </c>
      <c r="H1387" s="4"/>
      <c r="I1387" s="4" t="s">
        <v>3089</v>
      </c>
      <c r="J1387" s="4" t="s">
        <v>4478</v>
      </c>
      <c r="K1387" s="4" t="s">
        <v>6161</v>
      </c>
      <c r="L1387" s="4" t="s">
        <v>7848</v>
      </c>
      <c r="M1387" s="5">
        <v>299</v>
      </c>
      <c r="N1387" s="5">
        <v>224.25</v>
      </c>
      <c r="O1387" s="5">
        <v>404</v>
      </c>
      <c r="P1387" s="6" t="s">
        <v>9524</v>
      </c>
      <c r="Q1387" s="4" t="s">
        <v>11115</v>
      </c>
      <c r="R1387" s="4" t="str">
        <f t="shared" si="109"/>
        <v>beta I Tubulin TUBB1 Rabbit Monoclonal Antibody</v>
      </c>
      <c r="S1387" s="4" t="str">
        <f t="shared" si="105"/>
        <v>beta I Tubulin TUBB1  Monoclonal Antibody</v>
      </c>
      <c r="T1387" s="4" t="str">
        <f t="shared" si="106"/>
        <v xml:space="preserve">beta I Tubulin TUBB1  </v>
      </c>
      <c r="U1387" s="4" t="s">
        <v>12331</v>
      </c>
      <c r="V1387" s="4" t="str">
        <f t="shared" si="107"/>
        <v>Canine, Species Cow, Species Human, Species Monkey, Species Mouse, Species Rat</v>
      </c>
      <c r="W1387" s="4"/>
      <c r="X1387" s="4"/>
      <c r="Y1387" s="4"/>
      <c r="Z1387" s="4" t="str">
        <f t="shared" si="108"/>
        <v>CO20</v>
      </c>
    </row>
    <row r="1388" spans="1:26" x14ac:dyDescent="0.35">
      <c r="A1388" s="7" t="s">
        <v>0</v>
      </c>
      <c r="B1388" s="7" t="s">
        <v>1</v>
      </c>
      <c r="C1388" s="7" t="s">
        <v>10</v>
      </c>
      <c r="D1388" s="7" t="s">
        <v>1255</v>
      </c>
      <c r="E1388" s="7" t="s">
        <v>1408</v>
      </c>
      <c r="F1388" s="7" t="s">
        <v>3091</v>
      </c>
      <c r="G1388" s="7" t="s">
        <v>2795</v>
      </c>
      <c r="H1388" s="7"/>
      <c r="I1388" s="7" t="s">
        <v>3089</v>
      </c>
      <c r="J1388" s="8" t="s">
        <v>4479</v>
      </c>
      <c r="K1388" s="4" t="s">
        <v>6162</v>
      </c>
      <c r="L1388" s="4" t="s">
        <v>7849</v>
      </c>
      <c r="M1388" s="5">
        <v>299</v>
      </c>
      <c r="N1388" s="5">
        <v>224.25</v>
      </c>
      <c r="O1388" s="5">
        <v>404</v>
      </c>
      <c r="P1388" s="6" t="s">
        <v>9525</v>
      </c>
      <c r="Q1388" s="4" t="s">
        <v>11116</v>
      </c>
      <c r="R1388" s="4" t="str">
        <f t="shared" si="109"/>
        <v>CRALBP RLBP1 Monoclonal Antibody</v>
      </c>
      <c r="S1388" s="4" t="str">
        <f t="shared" si="105"/>
        <v>CRALBP RLBP1 Monoclonal Antibody</v>
      </c>
      <c r="T1388" s="4" t="str">
        <f t="shared" si="106"/>
        <v xml:space="preserve">CRALBP RLBP1 </v>
      </c>
      <c r="U1388" s="4" t="s">
        <v>12332</v>
      </c>
      <c r="V1388" s="4" t="str">
        <f t="shared" si="107"/>
        <v>Mouse, Species Rat</v>
      </c>
      <c r="W1388" s="4"/>
      <c r="X1388" s="4"/>
      <c r="Y1388" s="4"/>
      <c r="Z1388" s="4" t="str">
        <f t="shared" si="108"/>
        <v>AEFB18</v>
      </c>
    </row>
    <row r="1389" spans="1:26" x14ac:dyDescent="0.35">
      <c r="A1389" s="4" t="s">
        <v>0</v>
      </c>
      <c r="B1389" s="4" t="s">
        <v>1</v>
      </c>
      <c r="C1389" s="4" t="s">
        <v>5</v>
      </c>
      <c r="D1389" s="4" t="s">
        <v>1256</v>
      </c>
      <c r="E1389" s="4" t="s">
        <v>1408</v>
      </c>
      <c r="F1389" s="4" t="s">
        <v>3091</v>
      </c>
      <c r="G1389" s="4" t="s">
        <v>2796</v>
      </c>
      <c r="H1389" s="4"/>
      <c r="I1389" s="4" t="s">
        <v>3089</v>
      </c>
      <c r="J1389" s="4" t="s">
        <v>4480</v>
      </c>
      <c r="K1389" s="4" t="s">
        <v>6163</v>
      </c>
      <c r="L1389" s="4" t="s">
        <v>7850</v>
      </c>
      <c r="M1389" s="5">
        <v>299</v>
      </c>
      <c r="N1389" s="5">
        <v>224.25</v>
      </c>
      <c r="O1389" s="5">
        <v>404</v>
      </c>
      <c r="P1389" s="6" t="s">
        <v>9526</v>
      </c>
      <c r="Q1389" s="4" t="s">
        <v>11117</v>
      </c>
      <c r="R1389" s="4" t="str">
        <f t="shared" si="109"/>
        <v>WASL Monoclonal Antibody</v>
      </c>
      <c r="S1389" s="4" t="str">
        <f t="shared" si="105"/>
        <v>WASL Monoclonal Antibody</v>
      </c>
      <c r="T1389" s="4" t="str">
        <f t="shared" si="106"/>
        <v xml:space="preserve">WASL </v>
      </c>
      <c r="U1389" s="4" t="s">
        <v>1256</v>
      </c>
      <c r="V1389" s="4" t="str">
        <f t="shared" si="107"/>
        <v>Human, Species Mouse</v>
      </c>
      <c r="W1389" s="4"/>
      <c r="X1389" s="4"/>
      <c r="Y1389" s="4"/>
      <c r="Z1389" s="4" t="str">
        <f t="shared" si="108"/>
        <v>ACOB23</v>
      </c>
    </row>
    <row r="1390" spans="1:26" x14ac:dyDescent="0.35">
      <c r="A1390" s="4" t="s">
        <v>0</v>
      </c>
      <c r="B1390" s="4" t="s">
        <v>1</v>
      </c>
      <c r="C1390" s="4" t="s">
        <v>2</v>
      </c>
      <c r="D1390" s="4" t="s">
        <v>1257</v>
      </c>
      <c r="E1390" s="4" t="s">
        <v>1408</v>
      </c>
      <c r="F1390" s="4" t="s">
        <v>3091</v>
      </c>
      <c r="G1390" s="4" t="s">
        <v>2797</v>
      </c>
      <c r="H1390" s="4"/>
      <c r="I1390" s="4" t="s">
        <v>3089</v>
      </c>
      <c r="J1390" s="4" t="s">
        <v>4481</v>
      </c>
      <c r="K1390" s="4" t="s">
        <v>6164</v>
      </c>
      <c r="L1390" s="4" t="s">
        <v>7851</v>
      </c>
      <c r="M1390" s="5">
        <v>299</v>
      </c>
      <c r="N1390" s="5">
        <v>224.25</v>
      </c>
      <c r="O1390" s="5">
        <v>404</v>
      </c>
      <c r="P1390" s="6" t="s">
        <v>9527</v>
      </c>
      <c r="Q1390" s="4" t="s">
        <v>11118</v>
      </c>
      <c r="R1390" s="4" t="str">
        <f t="shared" si="109"/>
        <v>COX IV COX4I1 Rabbit Monoclonal Antibody</v>
      </c>
      <c r="S1390" s="4" t="str">
        <f t="shared" si="105"/>
        <v>COX IV COX4I1  Monoclonal Antibody</v>
      </c>
      <c r="T1390" s="4" t="str">
        <f t="shared" si="106"/>
        <v xml:space="preserve">COX IV COX4I1  </v>
      </c>
      <c r="U1390" s="4" t="s">
        <v>12333</v>
      </c>
      <c r="V1390" s="4" t="str">
        <f t="shared" si="107"/>
        <v>Human, Species Mouse, Species Rat</v>
      </c>
      <c r="W1390" s="4"/>
      <c r="X1390" s="4"/>
      <c r="Y1390" s="4"/>
      <c r="Z1390" s="4" t="str">
        <f t="shared" si="108"/>
        <v>AIC3</v>
      </c>
    </row>
    <row r="1391" spans="1:26" x14ac:dyDescent="0.35">
      <c r="A1391" s="4" t="s">
        <v>0</v>
      </c>
      <c r="B1391" s="4" t="s">
        <v>1</v>
      </c>
      <c r="C1391" s="4" t="s">
        <v>3</v>
      </c>
      <c r="D1391" s="4" t="s">
        <v>1258</v>
      </c>
      <c r="E1391" s="4" t="s">
        <v>1408</v>
      </c>
      <c r="F1391" s="4" t="s">
        <v>3091</v>
      </c>
      <c r="G1391" s="4" t="s">
        <v>2798</v>
      </c>
      <c r="H1391" s="4"/>
      <c r="I1391" s="4" t="s">
        <v>3089</v>
      </c>
      <c r="J1391" s="4" t="s">
        <v>4482</v>
      </c>
      <c r="K1391" s="4" t="s">
        <v>6165</v>
      </c>
      <c r="L1391" s="4" t="s">
        <v>7852</v>
      </c>
      <c r="M1391" s="5">
        <v>299</v>
      </c>
      <c r="N1391" s="5">
        <v>224.25</v>
      </c>
      <c r="O1391" s="5">
        <v>404</v>
      </c>
      <c r="P1391" s="6" t="s">
        <v>9528</v>
      </c>
      <c r="Q1391" s="4" t="s">
        <v>11119</v>
      </c>
      <c r="R1391" s="4" t="str">
        <f t="shared" si="109"/>
        <v>Kappa light chain IGKC Rabbit Monoclonal Antibody</v>
      </c>
      <c r="S1391" s="4" t="str">
        <f t="shared" si="105"/>
        <v>Kappa light chain IGKC  Monoclonal Antibody</v>
      </c>
      <c r="T1391" s="4" t="str">
        <f t="shared" si="106"/>
        <v xml:space="preserve">Kappa light chain IGKC  </v>
      </c>
      <c r="U1391" s="4" t="s">
        <v>12334</v>
      </c>
      <c r="V1391" s="4" t="str">
        <f t="shared" si="107"/>
        <v>Human</v>
      </c>
      <c r="W1391" s="4"/>
      <c r="X1391" s="4"/>
      <c r="Y1391" s="4"/>
      <c r="Z1391" s="4" t="str">
        <f t="shared" si="108"/>
        <v>AADO9</v>
      </c>
    </row>
    <row r="1392" spans="1:26" x14ac:dyDescent="0.35">
      <c r="A1392" s="4" t="s">
        <v>0</v>
      </c>
      <c r="B1392" s="4" t="s">
        <v>1</v>
      </c>
      <c r="C1392" s="4" t="s">
        <v>3</v>
      </c>
      <c r="D1392" s="4" t="s">
        <v>1259</v>
      </c>
      <c r="E1392" s="4" t="s">
        <v>1408</v>
      </c>
      <c r="F1392" s="4" t="s">
        <v>3091</v>
      </c>
      <c r="G1392" s="4" t="s">
        <v>2799</v>
      </c>
      <c r="H1392" s="4"/>
      <c r="I1392" s="4" t="s">
        <v>3089</v>
      </c>
      <c r="J1392" s="4" t="s">
        <v>4483</v>
      </c>
      <c r="K1392" s="4" t="s">
        <v>6166</v>
      </c>
      <c r="L1392" s="4" t="s">
        <v>7853</v>
      </c>
      <c r="M1392" s="5">
        <v>299</v>
      </c>
      <c r="N1392" s="5">
        <v>224.25</v>
      </c>
      <c r="O1392" s="5">
        <v>404</v>
      </c>
      <c r="P1392" s="6" t="s">
        <v>9529</v>
      </c>
      <c r="Q1392" s="4" t="s">
        <v>11120</v>
      </c>
      <c r="R1392" s="4" t="str">
        <f t="shared" si="109"/>
        <v>58K Golgi protein Rabbit Monoclonal Antibody</v>
      </c>
      <c r="S1392" s="4" t="str">
        <f t="shared" si="105"/>
        <v>58K Golgi protein  Monoclonal Antibody</v>
      </c>
      <c r="T1392" s="4" t="str">
        <f t="shared" si="106"/>
        <v xml:space="preserve">58K Golgi protein  </v>
      </c>
      <c r="U1392" s="4" t="s">
        <v>12335</v>
      </c>
      <c r="V1392" s="4" t="str">
        <f t="shared" si="107"/>
        <v>Human</v>
      </c>
      <c r="W1392" s="4"/>
      <c r="X1392" s="4"/>
      <c r="Y1392" s="4"/>
      <c r="Z1392" s="4" t="str">
        <f t="shared" si="108"/>
        <v>AODH6</v>
      </c>
    </row>
    <row r="1393" spans="1:26" x14ac:dyDescent="0.35">
      <c r="A1393" s="4" t="s">
        <v>0</v>
      </c>
      <c r="B1393" s="4" t="s">
        <v>1</v>
      </c>
      <c r="C1393" s="4" t="s">
        <v>2</v>
      </c>
      <c r="D1393" s="4" t="s">
        <v>1260</v>
      </c>
      <c r="E1393" s="4" t="s">
        <v>1408</v>
      </c>
      <c r="F1393" s="4" t="s">
        <v>3091</v>
      </c>
      <c r="G1393" s="4" t="s">
        <v>2800</v>
      </c>
      <c r="H1393" s="4"/>
      <c r="I1393" s="4" t="s">
        <v>3089</v>
      </c>
      <c r="J1393" s="4" t="s">
        <v>4484</v>
      </c>
      <c r="K1393" s="4" t="s">
        <v>6167</v>
      </c>
      <c r="L1393" s="4" t="s">
        <v>7854</v>
      </c>
      <c r="M1393" s="5">
        <v>299</v>
      </c>
      <c r="N1393" s="5">
        <v>224.25</v>
      </c>
      <c r="O1393" s="5">
        <v>404</v>
      </c>
      <c r="P1393" s="6" t="s">
        <v>9530</v>
      </c>
      <c r="Q1393" s="4" t="s">
        <v>11121</v>
      </c>
      <c r="R1393" s="4" t="str">
        <f t="shared" si="109"/>
        <v>Drebrin DBN1 Rabbit Monoclonal Antibody</v>
      </c>
      <c r="S1393" s="4" t="str">
        <f t="shared" si="105"/>
        <v>Drebrin DBN1  Monoclonal Antibody</v>
      </c>
      <c r="T1393" s="4" t="str">
        <f t="shared" si="106"/>
        <v xml:space="preserve">Drebrin DBN1  </v>
      </c>
      <c r="U1393" s="4" t="s">
        <v>12336</v>
      </c>
      <c r="V1393" s="4" t="str">
        <f t="shared" si="107"/>
        <v>Human, Species Mouse, Species Rat</v>
      </c>
      <c r="W1393" s="4"/>
      <c r="X1393" s="4"/>
      <c r="Y1393" s="4"/>
      <c r="Z1393" s="4" t="str">
        <f t="shared" si="108"/>
        <v>ABDC4</v>
      </c>
    </row>
    <row r="1394" spans="1:26" x14ac:dyDescent="0.35">
      <c r="A1394" s="4" t="s">
        <v>0</v>
      </c>
      <c r="B1394" s="4" t="s">
        <v>1</v>
      </c>
      <c r="C1394" s="4" t="s">
        <v>2</v>
      </c>
      <c r="D1394" s="4" t="s">
        <v>1261</v>
      </c>
      <c r="E1394" s="4" t="s">
        <v>1408</v>
      </c>
      <c r="F1394" s="4" t="s">
        <v>3091</v>
      </c>
      <c r="G1394" s="4" t="s">
        <v>2801</v>
      </c>
      <c r="H1394" s="4"/>
      <c r="I1394" s="4" t="s">
        <v>3089</v>
      </c>
      <c r="J1394" s="4" t="s">
        <v>4485</v>
      </c>
      <c r="K1394" s="4" t="s">
        <v>6168</v>
      </c>
      <c r="L1394" s="4" t="s">
        <v>7855</v>
      </c>
      <c r="M1394" s="5">
        <v>299</v>
      </c>
      <c r="N1394" s="5">
        <v>224.25</v>
      </c>
      <c r="O1394" s="5">
        <v>404</v>
      </c>
      <c r="P1394" s="6" t="s">
        <v>9531</v>
      </c>
      <c r="Q1394" s="4" t="s">
        <v>11122</v>
      </c>
      <c r="R1394" s="4" t="str">
        <f t="shared" si="109"/>
        <v>Zic1 Monoclonal Antibody</v>
      </c>
      <c r="S1394" s="4" t="str">
        <f t="shared" si="105"/>
        <v>Zic1 Monoclonal Antibody</v>
      </c>
      <c r="T1394" s="4" t="str">
        <f t="shared" si="106"/>
        <v xml:space="preserve">Zic1 </v>
      </c>
      <c r="U1394" s="4" t="s">
        <v>12337</v>
      </c>
      <c r="V1394" s="4" t="str">
        <f t="shared" si="107"/>
        <v>Human, Species Mouse, Species Rat</v>
      </c>
      <c r="W1394" s="4"/>
      <c r="X1394" s="4"/>
      <c r="Y1394" s="4"/>
      <c r="Z1394" s="4" t="str">
        <f t="shared" si="108"/>
        <v>ACFB26</v>
      </c>
    </row>
    <row r="1395" spans="1:26" x14ac:dyDescent="0.35">
      <c r="A1395" s="4" t="s">
        <v>0</v>
      </c>
      <c r="B1395" s="4" t="s">
        <v>1</v>
      </c>
      <c r="C1395" s="4" t="s">
        <v>3</v>
      </c>
      <c r="D1395" s="4" t="s">
        <v>1262</v>
      </c>
      <c r="E1395" s="4" t="s">
        <v>1408</v>
      </c>
      <c r="F1395" s="4" t="s">
        <v>3091</v>
      </c>
      <c r="G1395" s="4" t="s">
        <v>2802</v>
      </c>
      <c r="H1395" s="4"/>
      <c r="I1395" s="4" t="s">
        <v>3089</v>
      </c>
      <c r="J1395" s="4" t="s">
        <v>4486</v>
      </c>
      <c r="K1395" s="4" t="s">
        <v>6169</v>
      </c>
      <c r="L1395" s="4" t="s">
        <v>7856</v>
      </c>
      <c r="M1395" s="5">
        <v>299</v>
      </c>
      <c r="N1395" s="5">
        <v>224.25</v>
      </c>
      <c r="O1395" s="5">
        <v>404</v>
      </c>
      <c r="P1395" s="6" t="s">
        <v>9532</v>
      </c>
      <c r="Q1395" s="4" t="s">
        <v>11123</v>
      </c>
      <c r="R1395" s="4" t="str">
        <f t="shared" si="109"/>
        <v>TDT DNTT Monoclonal Antibody</v>
      </c>
      <c r="S1395" s="4" t="str">
        <f t="shared" si="105"/>
        <v>TDT DNTT Monoclonal Antibody</v>
      </c>
      <c r="T1395" s="4" t="str">
        <f t="shared" si="106"/>
        <v xml:space="preserve">TDT DNTT </v>
      </c>
      <c r="U1395" s="4" t="s">
        <v>12338</v>
      </c>
      <c r="V1395" s="4" t="str">
        <f t="shared" si="107"/>
        <v>Human</v>
      </c>
      <c r="W1395" s="4"/>
      <c r="X1395" s="4"/>
      <c r="Y1395" s="4"/>
      <c r="Z1395" s="4" t="str">
        <f t="shared" si="108"/>
        <v>AFHA4</v>
      </c>
    </row>
    <row r="1396" spans="1:26" x14ac:dyDescent="0.35">
      <c r="A1396" s="4" t="s">
        <v>0</v>
      </c>
      <c r="B1396" s="4" t="s">
        <v>1</v>
      </c>
      <c r="C1396" s="4" t="s">
        <v>2</v>
      </c>
      <c r="D1396" s="4" t="s">
        <v>1263</v>
      </c>
      <c r="E1396" s="4" t="s">
        <v>1408</v>
      </c>
      <c r="F1396" s="4" t="s">
        <v>3091</v>
      </c>
      <c r="G1396" s="4" t="s">
        <v>2803</v>
      </c>
      <c r="H1396" s="4"/>
      <c r="I1396" s="4" t="s">
        <v>3089</v>
      </c>
      <c r="J1396" s="4" t="s">
        <v>4487</v>
      </c>
      <c r="K1396" s="4" t="s">
        <v>6170</v>
      </c>
      <c r="L1396" s="4" t="s">
        <v>7857</v>
      </c>
      <c r="M1396" s="5">
        <v>299</v>
      </c>
      <c r="N1396" s="5">
        <v>224.25</v>
      </c>
      <c r="O1396" s="5">
        <v>404</v>
      </c>
      <c r="P1396" s="6" t="s">
        <v>9533</v>
      </c>
      <c r="Q1396" s="4" t="s">
        <v>11124</v>
      </c>
      <c r="R1396" s="4" t="str">
        <f t="shared" si="109"/>
        <v>ACTL6A Monoclonal Antibody</v>
      </c>
      <c r="S1396" s="4" t="str">
        <f t="shared" si="105"/>
        <v>ACTL6A Monoclonal Antibody</v>
      </c>
      <c r="T1396" s="4" t="str">
        <f t="shared" si="106"/>
        <v xml:space="preserve">ACTL6A </v>
      </c>
      <c r="U1396" s="4" t="s">
        <v>1263</v>
      </c>
      <c r="V1396" s="4" t="str">
        <f t="shared" si="107"/>
        <v>Human, Species Mouse, Species Rat</v>
      </c>
      <c r="W1396" s="4"/>
      <c r="X1396" s="4"/>
      <c r="Y1396" s="4"/>
      <c r="Z1396" s="4" t="str">
        <f t="shared" si="108"/>
        <v>AFCF1</v>
      </c>
    </row>
    <row r="1397" spans="1:26" x14ac:dyDescent="0.35">
      <c r="A1397" s="4" t="s">
        <v>0</v>
      </c>
      <c r="B1397" s="4" t="s">
        <v>1</v>
      </c>
      <c r="C1397" s="4" t="s">
        <v>2</v>
      </c>
      <c r="D1397" s="4" t="s">
        <v>1264</v>
      </c>
      <c r="E1397" s="4" t="s">
        <v>1408</v>
      </c>
      <c r="F1397" s="4" t="s">
        <v>3091</v>
      </c>
      <c r="G1397" s="4" t="s">
        <v>2804</v>
      </c>
      <c r="H1397" s="4"/>
      <c r="I1397" s="4" t="s">
        <v>3089</v>
      </c>
      <c r="J1397" s="4" t="s">
        <v>4488</v>
      </c>
      <c r="K1397" s="4" t="s">
        <v>6171</v>
      </c>
      <c r="L1397" s="4" t="s">
        <v>7858</v>
      </c>
      <c r="M1397" s="5">
        <v>299</v>
      </c>
      <c r="N1397" s="5">
        <v>224.25</v>
      </c>
      <c r="O1397" s="5">
        <v>404</v>
      </c>
      <c r="P1397" s="6" t="s">
        <v>9534</v>
      </c>
      <c r="Q1397" s="4" t="s">
        <v>11125</v>
      </c>
      <c r="R1397" s="4" t="str">
        <f t="shared" si="109"/>
        <v>TAX1BP3 Monoclonal Antibody</v>
      </c>
      <c r="S1397" s="4" t="str">
        <f t="shared" si="105"/>
        <v>TAX1BP3 Monoclonal Antibody</v>
      </c>
      <c r="T1397" s="4" t="str">
        <f t="shared" si="106"/>
        <v xml:space="preserve">TAX1BP3 </v>
      </c>
      <c r="U1397" s="4" t="s">
        <v>1264</v>
      </c>
      <c r="V1397" s="4" t="str">
        <f t="shared" si="107"/>
        <v>Human, Species Mouse, Species Rat</v>
      </c>
      <c r="W1397" s="4"/>
      <c r="X1397" s="4"/>
      <c r="Y1397" s="4"/>
      <c r="Z1397" s="4" t="str">
        <f t="shared" si="108"/>
        <v>ADDC20</v>
      </c>
    </row>
    <row r="1398" spans="1:26" x14ac:dyDescent="0.35">
      <c r="A1398" s="4" t="s">
        <v>0</v>
      </c>
      <c r="B1398" s="4" t="s">
        <v>1</v>
      </c>
      <c r="C1398" s="4" t="s">
        <v>2</v>
      </c>
      <c r="D1398" s="4" t="s">
        <v>1265</v>
      </c>
      <c r="E1398" s="4" t="s">
        <v>1408</v>
      </c>
      <c r="F1398" s="4" t="s">
        <v>3091</v>
      </c>
      <c r="G1398" s="4" t="s">
        <v>2805</v>
      </c>
      <c r="H1398" s="4"/>
      <c r="I1398" s="4" t="s">
        <v>3089</v>
      </c>
      <c r="J1398" s="4" t="s">
        <v>4489</v>
      </c>
      <c r="K1398" s="4" t="s">
        <v>6172</v>
      </c>
      <c r="L1398" s="4" t="s">
        <v>7859</v>
      </c>
      <c r="M1398" s="5">
        <v>299</v>
      </c>
      <c r="N1398" s="5">
        <v>224.25</v>
      </c>
      <c r="O1398" s="5">
        <v>404</v>
      </c>
      <c r="P1398" s="6" t="s">
        <v>9535</v>
      </c>
      <c r="Q1398" s="4" t="s">
        <v>11126</v>
      </c>
      <c r="R1398" s="4" t="str">
        <f t="shared" si="109"/>
        <v>Otx1 Rabbit Monoclonal Antibody</v>
      </c>
      <c r="S1398" s="4" t="str">
        <f t="shared" si="105"/>
        <v>Otx1  Monoclonal Antibody</v>
      </c>
      <c r="T1398" s="4" t="str">
        <f t="shared" si="106"/>
        <v xml:space="preserve">Otx1  </v>
      </c>
      <c r="U1398" s="4" t="s">
        <v>12339</v>
      </c>
      <c r="V1398" s="4" t="str">
        <f t="shared" si="107"/>
        <v>Human, Species Mouse, Species Rat</v>
      </c>
      <c r="W1398" s="4"/>
      <c r="X1398" s="4"/>
      <c r="Y1398" s="4"/>
      <c r="Z1398" s="4" t="str">
        <f t="shared" si="108"/>
        <v>BDH15</v>
      </c>
    </row>
    <row r="1399" spans="1:26" x14ac:dyDescent="0.35">
      <c r="A1399" s="4" t="s">
        <v>0</v>
      </c>
      <c r="B1399" s="4" t="s">
        <v>1</v>
      </c>
      <c r="C1399" s="4" t="s">
        <v>2</v>
      </c>
      <c r="D1399" s="4" t="s">
        <v>1265</v>
      </c>
      <c r="E1399" s="4" t="s">
        <v>1408</v>
      </c>
      <c r="F1399" s="4" t="s">
        <v>3091</v>
      </c>
      <c r="G1399" s="4" t="s">
        <v>2806</v>
      </c>
      <c r="H1399" s="4"/>
      <c r="I1399" s="4" t="s">
        <v>3089</v>
      </c>
      <c r="J1399" s="4" t="s">
        <v>4490</v>
      </c>
      <c r="K1399" s="4" t="s">
        <v>6173</v>
      </c>
      <c r="L1399" s="4" t="s">
        <v>7860</v>
      </c>
      <c r="M1399" s="5">
        <v>299</v>
      </c>
      <c r="N1399" s="5">
        <v>224.25</v>
      </c>
      <c r="O1399" s="5">
        <v>404</v>
      </c>
      <c r="P1399" s="6" t="s">
        <v>9536</v>
      </c>
      <c r="Q1399" s="4" t="s">
        <v>11127</v>
      </c>
      <c r="R1399" s="4" t="str">
        <f t="shared" si="109"/>
        <v>Otx1/2 Monoclonal Antibody</v>
      </c>
      <c r="S1399" s="4" t="str">
        <f t="shared" si="105"/>
        <v>Otx1/2 Monoclonal Antibody</v>
      </c>
      <c r="T1399" s="4" t="str">
        <f t="shared" si="106"/>
        <v xml:space="preserve">Otx1/2 </v>
      </c>
      <c r="U1399" s="4" t="s">
        <v>12340</v>
      </c>
      <c r="V1399" s="4" t="str">
        <f t="shared" si="107"/>
        <v>Human, Species Mouse, Species Rat</v>
      </c>
      <c r="W1399" s="4"/>
      <c r="X1399" s="4"/>
      <c r="Y1399" s="4"/>
      <c r="Z1399" s="4" t="str">
        <f t="shared" si="108"/>
        <v>ADBB15</v>
      </c>
    </row>
    <row r="1400" spans="1:26" x14ac:dyDescent="0.35">
      <c r="A1400" s="4" t="s">
        <v>0</v>
      </c>
      <c r="B1400" s="4" t="s">
        <v>1</v>
      </c>
      <c r="C1400" s="4" t="s">
        <v>2</v>
      </c>
      <c r="D1400" s="4" t="s">
        <v>1266</v>
      </c>
      <c r="E1400" s="4" t="s">
        <v>1408</v>
      </c>
      <c r="F1400" s="4" t="s">
        <v>3091</v>
      </c>
      <c r="G1400" s="4" t="s">
        <v>2807</v>
      </c>
      <c r="H1400" s="4"/>
      <c r="I1400" s="4" t="s">
        <v>3089</v>
      </c>
      <c r="J1400" s="4" t="s">
        <v>4491</v>
      </c>
      <c r="K1400" s="4" t="s">
        <v>6174</v>
      </c>
      <c r="L1400" s="4" t="s">
        <v>7861</v>
      </c>
      <c r="M1400" s="5">
        <v>299</v>
      </c>
      <c r="N1400" s="5">
        <v>224.25</v>
      </c>
      <c r="O1400" s="5">
        <v>404</v>
      </c>
      <c r="P1400" s="6" t="s">
        <v>9537</v>
      </c>
      <c r="Q1400" s="4" t="s">
        <v>11128</v>
      </c>
      <c r="R1400" s="4" t="str">
        <f t="shared" si="109"/>
        <v>NSD3/WHSC1L1 Rabbit Monoclonal Antibody</v>
      </c>
      <c r="S1400" s="4" t="str">
        <f t="shared" si="105"/>
        <v>NSD3/WHSC1L1  Monoclonal Antibody</v>
      </c>
      <c r="T1400" s="4" t="str">
        <f t="shared" si="106"/>
        <v xml:space="preserve">NSD3/WHSC1L1  </v>
      </c>
      <c r="U1400" s="4" t="s">
        <v>12341</v>
      </c>
      <c r="V1400" s="4" t="str">
        <f t="shared" si="107"/>
        <v>Human, Species Mouse, Species Rat</v>
      </c>
      <c r="W1400" s="4"/>
      <c r="X1400" s="4"/>
      <c r="Y1400" s="4"/>
      <c r="Z1400" s="4" t="str">
        <f t="shared" si="108"/>
        <v>FFH23</v>
      </c>
    </row>
    <row r="1401" spans="1:26" x14ac:dyDescent="0.35">
      <c r="A1401" s="4" t="s">
        <v>0</v>
      </c>
      <c r="B1401" s="4" t="s">
        <v>1</v>
      </c>
      <c r="C1401" s="4" t="s">
        <v>2</v>
      </c>
      <c r="D1401" s="4" t="s">
        <v>1267</v>
      </c>
      <c r="E1401" s="4" t="s">
        <v>1408</v>
      </c>
      <c r="F1401" s="4" t="s">
        <v>3091</v>
      </c>
      <c r="G1401" s="4" t="s">
        <v>2808</v>
      </c>
      <c r="H1401" s="4"/>
      <c r="I1401" s="4" t="s">
        <v>3089</v>
      </c>
      <c r="J1401" s="4" t="s">
        <v>4492</v>
      </c>
      <c r="K1401" s="4" t="s">
        <v>6175</v>
      </c>
      <c r="L1401" s="4" t="s">
        <v>7862</v>
      </c>
      <c r="M1401" s="5">
        <v>299</v>
      </c>
      <c r="N1401" s="5">
        <v>224.25</v>
      </c>
      <c r="O1401" s="5">
        <v>404</v>
      </c>
      <c r="P1401" s="6" t="s">
        <v>9538</v>
      </c>
      <c r="Q1401" s="4" t="s">
        <v>11129</v>
      </c>
      <c r="R1401" s="4" t="str">
        <f t="shared" si="109"/>
        <v>JunD Rabbit Monoclonal Antibody</v>
      </c>
      <c r="S1401" s="4" t="str">
        <f t="shared" si="105"/>
        <v>JunD  Monoclonal Antibody</v>
      </c>
      <c r="T1401" s="4" t="str">
        <f t="shared" si="106"/>
        <v xml:space="preserve">JunD  </v>
      </c>
      <c r="U1401" s="4" t="s">
        <v>12342</v>
      </c>
      <c r="V1401" s="4" t="str">
        <f t="shared" si="107"/>
        <v>Human, Species Mouse, Species Rat</v>
      </c>
      <c r="W1401" s="4"/>
      <c r="X1401" s="4"/>
      <c r="Y1401" s="4"/>
      <c r="Z1401" s="4" t="str">
        <f t="shared" si="108"/>
        <v>HHI10</v>
      </c>
    </row>
    <row r="1402" spans="1:26" x14ac:dyDescent="0.35">
      <c r="A1402" s="4" t="s">
        <v>0</v>
      </c>
      <c r="B1402" s="4" t="s">
        <v>1</v>
      </c>
      <c r="C1402" s="4" t="s">
        <v>3</v>
      </c>
      <c r="D1402" s="4" t="s">
        <v>1267</v>
      </c>
      <c r="E1402" s="4" t="s">
        <v>1408</v>
      </c>
      <c r="F1402" s="4" t="s">
        <v>3091</v>
      </c>
      <c r="G1402" s="4" t="s">
        <v>2809</v>
      </c>
      <c r="H1402" s="4"/>
      <c r="I1402" s="4" t="s">
        <v>3089</v>
      </c>
      <c r="J1402" s="4" t="s">
        <v>4493</v>
      </c>
      <c r="K1402" s="4" t="s">
        <v>6176</v>
      </c>
      <c r="L1402" s="4" t="s">
        <v>7863</v>
      </c>
      <c r="M1402" s="5">
        <v>299</v>
      </c>
      <c r="N1402" s="5">
        <v>224.25</v>
      </c>
      <c r="O1402" s="5">
        <v>404</v>
      </c>
      <c r="P1402" s="6" t="s">
        <v>9539</v>
      </c>
      <c r="Q1402" s="4" t="s">
        <v>11129</v>
      </c>
      <c r="R1402" s="4" t="str">
        <f t="shared" si="109"/>
        <v>JunD Rabbit Monoclonal Antibody</v>
      </c>
      <c r="S1402" s="4" t="str">
        <f t="shared" si="105"/>
        <v>JunD  Monoclonal Antibody</v>
      </c>
      <c r="T1402" s="4" t="str">
        <f t="shared" si="106"/>
        <v xml:space="preserve">JunD  </v>
      </c>
      <c r="U1402" s="4" t="s">
        <v>12342</v>
      </c>
      <c r="V1402" s="4" t="str">
        <f t="shared" si="107"/>
        <v>Human</v>
      </c>
      <c r="W1402" s="4"/>
      <c r="X1402" s="4"/>
      <c r="Y1402" s="4"/>
      <c r="Z1402" s="4" t="str">
        <f t="shared" si="108"/>
        <v>HGE10</v>
      </c>
    </row>
    <row r="1403" spans="1:26" x14ac:dyDescent="0.35">
      <c r="A1403" s="4" t="s">
        <v>0</v>
      </c>
      <c r="B1403" s="4" t="s">
        <v>1</v>
      </c>
      <c r="C1403" s="4" t="s">
        <v>2</v>
      </c>
      <c r="D1403" s="4" t="s">
        <v>1268</v>
      </c>
      <c r="E1403" s="4" t="s">
        <v>1408</v>
      </c>
      <c r="F1403" s="4" t="s">
        <v>3091</v>
      </c>
      <c r="G1403" s="4" t="s">
        <v>2810</v>
      </c>
      <c r="H1403" s="4"/>
      <c r="I1403" s="4" t="s">
        <v>3089</v>
      </c>
      <c r="J1403" s="4" t="s">
        <v>4494</v>
      </c>
      <c r="K1403" s="4" t="s">
        <v>6177</v>
      </c>
      <c r="L1403" s="4" t="s">
        <v>7864</v>
      </c>
      <c r="M1403" s="5">
        <v>299</v>
      </c>
      <c r="N1403" s="5">
        <v>224.25</v>
      </c>
      <c r="O1403" s="5">
        <v>404</v>
      </c>
      <c r="P1403" s="6" t="s">
        <v>9540</v>
      </c>
      <c r="Q1403" s="4" t="s">
        <v>11130</v>
      </c>
      <c r="R1403" s="4" t="str">
        <f t="shared" si="109"/>
        <v>beta Tubulin TUBB Rabbit Monoclonal Antibody</v>
      </c>
      <c r="S1403" s="4" t="str">
        <f t="shared" si="105"/>
        <v>beta Tubulin TUBB  Monoclonal Antibody</v>
      </c>
      <c r="T1403" s="4" t="str">
        <f t="shared" si="106"/>
        <v xml:space="preserve">beta Tubulin TUBB  </v>
      </c>
      <c r="U1403" s="4" t="s">
        <v>12343</v>
      </c>
      <c r="V1403" s="4" t="str">
        <f t="shared" si="107"/>
        <v>Human, Species Mouse, Species Rat</v>
      </c>
      <c r="W1403" s="4"/>
      <c r="X1403" s="4"/>
      <c r="Y1403" s="4"/>
      <c r="Z1403" s="4" t="str">
        <f t="shared" si="108"/>
        <v>BI20</v>
      </c>
    </row>
    <row r="1404" spans="1:26" x14ac:dyDescent="0.35">
      <c r="A1404" s="4" t="s">
        <v>0</v>
      </c>
      <c r="B1404" s="4" t="s">
        <v>1</v>
      </c>
      <c r="C1404" s="4" t="s">
        <v>3</v>
      </c>
      <c r="D1404" s="4" t="s">
        <v>1269</v>
      </c>
      <c r="E1404" s="4" t="s">
        <v>1408</v>
      </c>
      <c r="F1404" s="4" t="s">
        <v>3091</v>
      </c>
      <c r="G1404" s="4" t="s">
        <v>2811</v>
      </c>
      <c r="H1404" s="4"/>
      <c r="I1404" s="4" t="s">
        <v>3089</v>
      </c>
      <c r="J1404" s="4" t="s">
        <v>4495</v>
      </c>
      <c r="K1404" s="4" t="s">
        <v>6178</v>
      </c>
      <c r="L1404" s="4" t="s">
        <v>7865</v>
      </c>
      <c r="M1404" s="5">
        <v>299</v>
      </c>
      <c r="N1404" s="5">
        <v>224.25</v>
      </c>
      <c r="O1404" s="5">
        <v>404</v>
      </c>
      <c r="P1404" s="6" t="s">
        <v>9541</v>
      </c>
      <c r="Q1404" s="4" t="s">
        <v>11131</v>
      </c>
      <c r="R1404" s="4" t="str">
        <f t="shared" si="109"/>
        <v>Cytokeratin 2e KRT2 Rabbit Monoclonal Antibody</v>
      </c>
      <c r="S1404" s="4" t="str">
        <f t="shared" si="105"/>
        <v>Cytokeratin 2e KRT2  Monoclonal Antibody</v>
      </c>
      <c r="T1404" s="4" t="str">
        <f t="shared" si="106"/>
        <v xml:space="preserve">Cytokeratin 2e KRT2  </v>
      </c>
      <c r="U1404" s="4" t="s">
        <v>12344</v>
      </c>
      <c r="V1404" s="4" t="str">
        <f t="shared" si="107"/>
        <v>Human</v>
      </c>
      <c r="W1404" s="4"/>
      <c r="X1404" s="4"/>
      <c r="Y1404" s="4"/>
      <c r="Z1404" s="4" t="str">
        <f t="shared" si="108"/>
        <v>GGG11</v>
      </c>
    </row>
    <row r="1405" spans="1:26" x14ac:dyDescent="0.35">
      <c r="A1405" s="4" t="s">
        <v>0</v>
      </c>
      <c r="B1405" s="4" t="s">
        <v>1</v>
      </c>
      <c r="C1405" s="4" t="s">
        <v>3</v>
      </c>
      <c r="D1405" s="4" t="s">
        <v>1270</v>
      </c>
      <c r="E1405" s="4" t="s">
        <v>1408</v>
      </c>
      <c r="F1405" s="4" t="s">
        <v>3091</v>
      </c>
      <c r="G1405" s="4" t="s">
        <v>2812</v>
      </c>
      <c r="H1405" s="4"/>
      <c r="I1405" s="4" t="s">
        <v>3089</v>
      </c>
      <c r="J1405" s="4" t="s">
        <v>4496</v>
      </c>
      <c r="K1405" s="4" t="s">
        <v>6179</v>
      </c>
      <c r="L1405" s="4" t="s">
        <v>7866</v>
      </c>
      <c r="M1405" s="5">
        <v>299</v>
      </c>
      <c r="N1405" s="5">
        <v>224.25</v>
      </c>
      <c r="O1405" s="5">
        <v>404</v>
      </c>
      <c r="P1405" s="6" t="s">
        <v>9542</v>
      </c>
      <c r="Q1405" s="4" t="s">
        <v>11132</v>
      </c>
      <c r="R1405" s="4" t="str">
        <f t="shared" si="109"/>
        <v>Napsin A NAPSA Monoclonal Antibody</v>
      </c>
      <c r="S1405" s="4" t="str">
        <f t="shared" si="105"/>
        <v>Napsin A NAPSA Monoclonal Antibody</v>
      </c>
      <c r="T1405" s="4" t="str">
        <f t="shared" si="106"/>
        <v xml:space="preserve">Napsin A NAPSA </v>
      </c>
      <c r="U1405" s="4" t="s">
        <v>12345</v>
      </c>
      <c r="V1405" s="4" t="str">
        <f t="shared" si="107"/>
        <v>Human</v>
      </c>
      <c r="W1405" s="4"/>
      <c r="X1405" s="4"/>
      <c r="Y1405" s="4"/>
      <c r="Z1405" s="4" t="str">
        <f t="shared" si="108"/>
        <v>AFBB14</v>
      </c>
    </row>
    <row r="1406" spans="1:26" x14ac:dyDescent="0.35">
      <c r="A1406" s="4" t="s">
        <v>0</v>
      </c>
      <c r="B1406" s="4" t="s">
        <v>1</v>
      </c>
      <c r="C1406" s="4" t="s">
        <v>3</v>
      </c>
      <c r="D1406" s="4" t="s">
        <v>1271</v>
      </c>
      <c r="E1406" s="4" t="s">
        <v>1408</v>
      </c>
      <c r="F1406" s="4" t="s">
        <v>3091</v>
      </c>
      <c r="G1406" s="4" t="s">
        <v>2813</v>
      </c>
      <c r="H1406" s="4"/>
      <c r="I1406" s="4" t="s">
        <v>3089</v>
      </c>
      <c r="J1406" s="4" t="s">
        <v>4497</v>
      </c>
      <c r="K1406" s="4" t="s">
        <v>6180</v>
      </c>
      <c r="L1406" s="4" t="s">
        <v>7867</v>
      </c>
      <c r="M1406" s="5">
        <v>299</v>
      </c>
      <c r="N1406" s="5">
        <v>224.25</v>
      </c>
      <c r="O1406" s="5">
        <v>404</v>
      </c>
      <c r="P1406" s="6" t="s">
        <v>9543</v>
      </c>
      <c r="Q1406" s="4" t="s">
        <v>11133</v>
      </c>
      <c r="R1406" s="4" t="str">
        <f t="shared" si="109"/>
        <v>HOXB9 Rabbit Monoclonal Antibody</v>
      </c>
      <c r="S1406" s="4" t="str">
        <f t="shared" si="105"/>
        <v>HOXB9  Monoclonal Antibody</v>
      </c>
      <c r="T1406" s="4" t="str">
        <f t="shared" si="106"/>
        <v xml:space="preserve">HOXB9  </v>
      </c>
      <c r="U1406" s="4" t="s">
        <v>1271</v>
      </c>
      <c r="V1406" s="4" t="str">
        <f t="shared" si="107"/>
        <v>Human</v>
      </c>
      <c r="W1406" s="4"/>
      <c r="X1406" s="4"/>
      <c r="Y1406" s="4"/>
      <c r="Z1406" s="4" t="str">
        <f t="shared" si="108"/>
        <v>DDG8</v>
      </c>
    </row>
    <row r="1407" spans="1:26" x14ac:dyDescent="0.35">
      <c r="A1407" s="4" t="s">
        <v>0</v>
      </c>
      <c r="B1407" s="4" t="s">
        <v>1</v>
      </c>
      <c r="C1407" s="4" t="s">
        <v>2</v>
      </c>
      <c r="D1407" s="4" t="s">
        <v>1272</v>
      </c>
      <c r="E1407" s="4" t="s">
        <v>1408</v>
      </c>
      <c r="F1407" s="4" t="s">
        <v>3091</v>
      </c>
      <c r="G1407" s="4" t="s">
        <v>2814</v>
      </c>
      <c r="H1407" s="4"/>
      <c r="I1407" s="4" t="s">
        <v>3089</v>
      </c>
      <c r="J1407" s="4" t="s">
        <v>4498</v>
      </c>
      <c r="K1407" s="4" t="s">
        <v>6181</v>
      </c>
      <c r="L1407" s="4" t="s">
        <v>7868</v>
      </c>
      <c r="M1407" s="5">
        <v>299</v>
      </c>
      <c r="N1407" s="5">
        <v>224.25</v>
      </c>
      <c r="O1407" s="5">
        <v>404</v>
      </c>
      <c r="P1407" s="6" t="s">
        <v>9544</v>
      </c>
      <c r="Q1407" s="4" t="s">
        <v>11134</v>
      </c>
      <c r="R1407" s="4" t="str">
        <f t="shared" si="109"/>
        <v>CPI17 alpha PPP1R14A Rabbit Monoclonal Antibody</v>
      </c>
      <c r="S1407" s="4" t="str">
        <f t="shared" si="105"/>
        <v>CPI17 alpha PPP1R14A  Monoclonal Antibody</v>
      </c>
      <c r="T1407" s="4" t="str">
        <f t="shared" si="106"/>
        <v xml:space="preserve">CPI17 alpha PPP1R14A  </v>
      </c>
      <c r="U1407" s="4" t="s">
        <v>12346</v>
      </c>
      <c r="V1407" s="4" t="str">
        <f t="shared" si="107"/>
        <v>Human, Species Mouse, Species Rat</v>
      </c>
      <c r="W1407" s="4"/>
      <c r="X1407" s="4"/>
      <c r="Y1407" s="4"/>
      <c r="Z1407" s="4" t="str">
        <f t="shared" si="108"/>
        <v>IC16</v>
      </c>
    </row>
    <row r="1408" spans="1:26" x14ac:dyDescent="0.35">
      <c r="A1408" s="4" t="s">
        <v>0</v>
      </c>
      <c r="B1408" s="4" t="s">
        <v>1</v>
      </c>
      <c r="C1408" s="4" t="s">
        <v>3</v>
      </c>
      <c r="D1408" s="4" t="s">
        <v>1273</v>
      </c>
      <c r="E1408" s="4" t="s">
        <v>1408</v>
      </c>
      <c r="F1408" s="4" t="s">
        <v>3091</v>
      </c>
      <c r="G1408" s="4" t="s">
        <v>2815</v>
      </c>
      <c r="H1408" s="4"/>
      <c r="I1408" s="4" t="s">
        <v>3089</v>
      </c>
      <c r="J1408" s="4" t="s">
        <v>4499</v>
      </c>
      <c r="K1408" s="4" t="s">
        <v>6182</v>
      </c>
      <c r="L1408" s="4" t="s">
        <v>7869</v>
      </c>
      <c r="M1408" s="5">
        <v>299</v>
      </c>
      <c r="N1408" s="5">
        <v>224.25</v>
      </c>
      <c r="O1408" s="5">
        <v>404</v>
      </c>
      <c r="P1408" s="6" t="s">
        <v>9545</v>
      </c>
      <c r="Q1408" s="4" t="s">
        <v>11135</v>
      </c>
      <c r="R1408" s="4" t="str">
        <f t="shared" si="109"/>
        <v>IKB beta Rabbit Monoclonal Antibody</v>
      </c>
      <c r="S1408" s="4" t="str">
        <f t="shared" si="105"/>
        <v>IKB beta  Monoclonal Antibody</v>
      </c>
      <c r="T1408" s="4" t="str">
        <f t="shared" si="106"/>
        <v xml:space="preserve">IKB beta  </v>
      </c>
      <c r="U1408" s="4" t="s">
        <v>12347</v>
      </c>
      <c r="V1408" s="4" t="str">
        <f t="shared" si="107"/>
        <v>Human</v>
      </c>
      <c r="W1408" s="4"/>
      <c r="X1408" s="4"/>
      <c r="Y1408" s="4"/>
      <c r="Z1408" s="4" t="str">
        <f t="shared" si="108"/>
        <v>FDH14</v>
      </c>
    </row>
    <row r="1409" spans="1:26" x14ac:dyDescent="0.35">
      <c r="A1409" s="4" t="s">
        <v>0</v>
      </c>
      <c r="B1409" s="4" t="s">
        <v>1</v>
      </c>
      <c r="C1409" s="4" t="s">
        <v>2</v>
      </c>
      <c r="D1409" s="4" t="s">
        <v>1274</v>
      </c>
      <c r="E1409" s="4" t="s">
        <v>1408</v>
      </c>
      <c r="F1409" s="4" t="s">
        <v>3091</v>
      </c>
      <c r="G1409" s="4" t="s">
        <v>2816</v>
      </c>
      <c r="H1409" s="4"/>
      <c r="I1409" s="4" t="s">
        <v>3089</v>
      </c>
      <c r="J1409" s="4" t="s">
        <v>4500</v>
      </c>
      <c r="K1409" s="4" t="s">
        <v>6183</v>
      </c>
      <c r="L1409" s="4" t="s">
        <v>7870</v>
      </c>
      <c r="M1409" s="5">
        <v>299</v>
      </c>
      <c r="N1409" s="5">
        <v>224.25</v>
      </c>
      <c r="O1409" s="5">
        <v>404</v>
      </c>
      <c r="P1409" s="6" t="s">
        <v>9546</v>
      </c>
      <c r="Q1409" s="4" t="s">
        <v>11136</v>
      </c>
      <c r="R1409" s="4" t="str">
        <f t="shared" si="109"/>
        <v>Rab9 RAB9A Rabbit Monoclonal Antibody</v>
      </c>
      <c r="S1409" s="4" t="str">
        <f t="shared" si="105"/>
        <v>Rab9 RAB9A  Monoclonal Antibody</v>
      </c>
      <c r="T1409" s="4" t="str">
        <f t="shared" si="106"/>
        <v xml:space="preserve">Rab9 RAB9A  </v>
      </c>
      <c r="U1409" s="4" t="s">
        <v>12348</v>
      </c>
      <c r="V1409" s="4" t="str">
        <f t="shared" si="107"/>
        <v>Human, Species Mouse, Species Rat</v>
      </c>
      <c r="W1409" s="4"/>
      <c r="X1409" s="4"/>
      <c r="Y1409" s="4"/>
      <c r="Z1409" s="4" t="str">
        <f t="shared" si="108"/>
        <v>DIA18</v>
      </c>
    </row>
    <row r="1410" spans="1:26" x14ac:dyDescent="0.35">
      <c r="A1410" s="4" t="s">
        <v>0</v>
      </c>
      <c r="B1410" s="4" t="s">
        <v>1</v>
      </c>
      <c r="C1410" s="4" t="s">
        <v>2</v>
      </c>
      <c r="D1410" s="4" t="s">
        <v>1275</v>
      </c>
      <c r="E1410" s="4" t="s">
        <v>1408</v>
      </c>
      <c r="F1410" s="4" t="s">
        <v>3091</v>
      </c>
      <c r="G1410" s="4" t="s">
        <v>2817</v>
      </c>
      <c r="H1410" s="4"/>
      <c r="I1410" s="4" t="s">
        <v>3089</v>
      </c>
      <c r="J1410" s="4" t="s">
        <v>4501</v>
      </c>
      <c r="K1410" s="4" t="s">
        <v>6184</v>
      </c>
      <c r="L1410" s="4" t="s">
        <v>7871</v>
      </c>
      <c r="M1410" s="5">
        <v>299</v>
      </c>
      <c r="N1410" s="5">
        <v>224.25</v>
      </c>
      <c r="O1410" s="5">
        <v>404</v>
      </c>
      <c r="P1410" s="6" t="s">
        <v>9547</v>
      </c>
      <c r="Q1410" s="4" t="s">
        <v>11137</v>
      </c>
      <c r="R1410" s="4" t="str">
        <f t="shared" si="109"/>
        <v>Cdc23/APC8 Rabbit Monoclonal Antibody</v>
      </c>
      <c r="S1410" s="4" t="str">
        <f t="shared" si="105"/>
        <v>Cdc23/APC8  Monoclonal Antibody</v>
      </c>
      <c r="T1410" s="4" t="str">
        <f t="shared" si="106"/>
        <v xml:space="preserve">Cdc23/APC8  </v>
      </c>
      <c r="U1410" s="4" t="s">
        <v>12349</v>
      </c>
      <c r="V1410" s="4" t="str">
        <f t="shared" si="107"/>
        <v>Human, Species Mouse, Species Rat</v>
      </c>
      <c r="W1410" s="4"/>
      <c r="X1410" s="4"/>
      <c r="Y1410" s="4"/>
      <c r="Z1410" s="4" t="str">
        <f t="shared" si="108"/>
        <v>IAA3</v>
      </c>
    </row>
    <row r="1411" spans="1:26" x14ac:dyDescent="0.35">
      <c r="A1411" s="4" t="s">
        <v>0</v>
      </c>
      <c r="B1411" s="4" t="s">
        <v>1</v>
      </c>
      <c r="C1411" s="4" t="s">
        <v>2</v>
      </c>
      <c r="D1411" s="4" t="s">
        <v>1276</v>
      </c>
      <c r="E1411" s="4" t="s">
        <v>1408</v>
      </c>
      <c r="F1411" s="4" t="s">
        <v>3091</v>
      </c>
      <c r="G1411" s="4" t="s">
        <v>2818</v>
      </c>
      <c r="H1411" s="4"/>
      <c r="I1411" s="4" t="s">
        <v>3089</v>
      </c>
      <c r="J1411" s="4" t="s">
        <v>4502</v>
      </c>
      <c r="K1411" s="4" t="s">
        <v>6185</v>
      </c>
      <c r="L1411" s="4" t="s">
        <v>7872</v>
      </c>
      <c r="M1411" s="5">
        <v>299</v>
      </c>
      <c r="N1411" s="5">
        <v>224.25</v>
      </c>
      <c r="O1411" s="5">
        <v>404</v>
      </c>
      <c r="P1411" s="6" t="s">
        <v>9548</v>
      </c>
      <c r="Q1411" s="4" t="s">
        <v>11138</v>
      </c>
      <c r="R1411" s="4" t="str">
        <f t="shared" si="109"/>
        <v>GM130 GOLGA2 Rabbit Monoclonal Antibody</v>
      </c>
      <c r="S1411" s="4" t="str">
        <f t="shared" ref="S1411:S1474" si="110">SUBSTITUTE(R1411,"Rabbit","",1)</f>
        <v>GM130 GOLGA2  Monoclonal Antibody</v>
      </c>
      <c r="T1411" s="4" t="str">
        <f t="shared" ref="T1411:T1474" si="111">LEFT(S1411, SEARCH("Monoclonal",S1411)-1)</f>
        <v xml:space="preserve">GM130 GOLGA2  </v>
      </c>
      <c r="U1411" s="4" t="s">
        <v>12350</v>
      </c>
      <c r="V1411" s="4" t="str">
        <f t="shared" ref="V1411:V1474" si="112">SUBSTITUTE(C1411,",",", Species")</f>
        <v>Human, Species Mouse, Species Rat</v>
      </c>
      <c r="W1411" s="4"/>
      <c r="X1411" s="4"/>
      <c r="Y1411" s="4"/>
      <c r="Z1411" s="4" t="str">
        <f t="shared" ref="Z1411:Z1474" si="113">SUBSTITUTE(G1411,"-","")</f>
        <v>AHB7</v>
      </c>
    </row>
    <row r="1412" spans="1:26" x14ac:dyDescent="0.35">
      <c r="A1412" s="4" t="s">
        <v>0</v>
      </c>
      <c r="B1412" s="4" t="s">
        <v>1</v>
      </c>
      <c r="C1412" s="4" t="s">
        <v>2</v>
      </c>
      <c r="D1412" s="4" t="s">
        <v>1277</v>
      </c>
      <c r="E1412" s="4" t="s">
        <v>1408</v>
      </c>
      <c r="F1412" s="4" t="s">
        <v>3091</v>
      </c>
      <c r="G1412" s="4" t="s">
        <v>2819</v>
      </c>
      <c r="H1412" s="4"/>
      <c r="I1412" s="4" t="s">
        <v>3089</v>
      </c>
      <c r="J1412" s="4" t="s">
        <v>4503</v>
      </c>
      <c r="K1412" s="4" t="s">
        <v>6186</v>
      </c>
      <c r="L1412" s="4" t="s">
        <v>7873</v>
      </c>
      <c r="M1412" s="5">
        <v>299</v>
      </c>
      <c r="N1412" s="5">
        <v>224.25</v>
      </c>
      <c r="O1412" s="5">
        <v>404</v>
      </c>
      <c r="P1412" s="6" t="s">
        <v>9549</v>
      </c>
      <c r="Q1412" s="4" t="s">
        <v>11139</v>
      </c>
      <c r="R1412" s="4" t="str">
        <f t="shared" ref="R1412:R1475" si="114">RIGHT(Q1412,(LEN(Q1412)-SEARCH("-",Q1412)))</f>
        <v>NDUFS3 Monoclonal Antibody</v>
      </c>
      <c r="S1412" s="4" t="str">
        <f t="shared" si="110"/>
        <v>NDUFS3 Monoclonal Antibody</v>
      </c>
      <c r="T1412" s="4" t="str">
        <f t="shared" si="111"/>
        <v xml:space="preserve">NDUFS3 </v>
      </c>
      <c r="U1412" s="4" t="s">
        <v>1277</v>
      </c>
      <c r="V1412" s="4" t="str">
        <f t="shared" si="112"/>
        <v>Human, Species Mouse, Species Rat</v>
      </c>
      <c r="W1412" s="4"/>
      <c r="X1412" s="4"/>
      <c r="Y1412" s="4"/>
      <c r="Z1412" s="4" t="str">
        <f t="shared" si="113"/>
        <v>ACIG14</v>
      </c>
    </row>
    <row r="1413" spans="1:26" x14ac:dyDescent="0.35">
      <c r="A1413" s="4" t="s">
        <v>0</v>
      </c>
      <c r="B1413" s="4" t="s">
        <v>1</v>
      </c>
      <c r="C1413" s="4" t="s">
        <v>3</v>
      </c>
      <c r="D1413" s="4" t="s">
        <v>1278</v>
      </c>
      <c r="E1413" s="4" t="s">
        <v>1408</v>
      </c>
      <c r="F1413" s="4" t="s">
        <v>3091</v>
      </c>
      <c r="G1413" s="4" t="s">
        <v>2820</v>
      </c>
      <c r="H1413" s="4"/>
      <c r="I1413" s="4" t="s">
        <v>3089</v>
      </c>
      <c r="J1413" s="4" t="s">
        <v>4504</v>
      </c>
      <c r="K1413" s="4" t="s">
        <v>6187</v>
      </c>
      <c r="L1413" s="4" t="s">
        <v>6464</v>
      </c>
      <c r="M1413" s="5">
        <v>299</v>
      </c>
      <c r="N1413" s="5">
        <v>224.25</v>
      </c>
      <c r="O1413" s="5">
        <v>404</v>
      </c>
      <c r="P1413" s="6" t="s">
        <v>9550</v>
      </c>
      <c r="Q1413" s="4" t="s">
        <v>11140</v>
      </c>
      <c r="R1413" s="4" t="str">
        <f t="shared" si="114"/>
        <v>gamma Sarcoglycan Rabbit Monoclonal Antibody</v>
      </c>
      <c r="S1413" s="4" t="str">
        <f t="shared" si="110"/>
        <v>gamma Sarcoglycan  Monoclonal Antibody</v>
      </c>
      <c r="T1413" s="4" t="str">
        <f t="shared" si="111"/>
        <v xml:space="preserve">gamma Sarcoglycan  </v>
      </c>
      <c r="U1413" s="4" t="s">
        <v>12351</v>
      </c>
      <c r="V1413" s="4" t="str">
        <f t="shared" si="112"/>
        <v>Human</v>
      </c>
      <c r="W1413" s="4"/>
      <c r="X1413" s="4"/>
      <c r="Y1413" s="4"/>
      <c r="Z1413" s="4" t="str">
        <f t="shared" si="113"/>
        <v>AbS34</v>
      </c>
    </row>
    <row r="1414" spans="1:26" x14ac:dyDescent="0.35">
      <c r="A1414" s="4" t="s">
        <v>0</v>
      </c>
      <c r="B1414" s="4" t="s">
        <v>1</v>
      </c>
      <c r="C1414" s="4" t="s">
        <v>3</v>
      </c>
      <c r="D1414" s="4" t="s">
        <v>1279</v>
      </c>
      <c r="E1414" s="4" t="s">
        <v>1408</v>
      </c>
      <c r="F1414" s="4" t="s">
        <v>3091</v>
      </c>
      <c r="G1414" s="4" t="s">
        <v>2821</v>
      </c>
      <c r="H1414" s="4"/>
      <c r="I1414" s="4" t="s">
        <v>3089</v>
      </c>
      <c r="J1414" s="4" t="s">
        <v>4505</v>
      </c>
      <c r="K1414" s="4" t="s">
        <v>6188</v>
      </c>
      <c r="L1414" s="4" t="s">
        <v>7874</v>
      </c>
      <c r="M1414" s="5">
        <v>299</v>
      </c>
      <c r="N1414" s="5">
        <v>224.25</v>
      </c>
      <c r="O1414" s="5">
        <v>404</v>
      </c>
      <c r="P1414" s="6" t="s">
        <v>9551</v>
      </c>
      <c r="Q1414" s="4" t="s">
        <v>11141</v>
      </c>
      <c r="R1414" s="4" t="str">
        <f t="shared" si="114"/>
        <v>Glycophorin C GYPC Monoclonal Antibody</v>
      </c>
      <c r="S1414" s="4" t="str">
        <f t="shared" si="110"/>
        <v>Glycophorin C GYPC Monoclonal Antibody</v>
      </c>
      <c r="T1414" s="4" t="str">
        <f t="shared" si="111"/>
        <v xml:space="preserve">Glycophorin C GYPC </v>
      </c>
      <c r="U1414" s="4" t="s">
        <v>12352</v>
      </c>
      <c r="V1414" s="4" t="str">
        <f t="shared" si="112"/>
        <v>Human</v>
      </c>
      <c r="W1414" s="4"/>
      <c r="X1414" s="4"/>
      <c r="Y1414" s="4"/>
      <c r="Z1414" s="4" t="str">
        <f t="shared" si="113"/>
        <v>AFOE7</v>
      </c>
    </row>
    <row r="1415" spans="1:26" x14ac:dyDescent="0.35">
      <c r="A1415" s="4" t="s">
        <v>0</v>
      </c>
      <c r="B1415" s="4" t="s">
        <v>1</v>
      </c>
      <c r="C1415" s="4" t="s">
        <v>2</v>
      </c>
      <c r="D1415" s="4" t="s">
        <v>1199</v>
      </c>
      <c r="E1415" s="4" t="s">
        <v>1408</v>
      </c>
      <c r="F1415" s="4" t="s">
        <v>3091</v>
      </c>
      <c r="G1415" s="4" t="s">
        <v>2822</v>
      </c>
      <c r="H1415" s="4"/>
      <c r="I1415" s="4" t="s">
        <v>3089</v>
      </c>
      <c r="J1415" s="4" t="s">
        <v>4506</v>
      </c>
      <c r="K1415" s="4" t="s">
        <v>6189</v>
      </c>
      <c r="L1415" s="4" t="s">
        <v>7875</v>
      </c>
      <c r="M1415" s="5">
        <v>299</v>
      </c>
      <c r="N1415" s="5">
        <v>224.25</v>
      </c>
      <c r="O1415" s="5">
        <v>404</v>
      </c>
      <c r="P1415" s="6" t="s">
        <v>9552</v>
      </c>
      <c r="Q1415" s="4" t="s">
        <v>11059</v>
      </c>
      <c r="R1415" s="4" t="str">
        <f t="shared" si="114"/>
        <v>Flotillin 1 FLOT1 Rabbit Monoclonal Antibody</v>
      </c>
      <c r="S1415" s="4" t="str">
        <f t="shared" si="110"/>
        <v>Flotillin 1 FLOT1  Monoclonal Antibody</v>
      </c>
      <c r="T1415" s="4" t="str">
        <f t="shared" si="111"/>
        <v xml:space="preserve">Flotillin 1 FLOT1  </v>
      </c>
      <c r="U1415" s="4" t="s">
        <v>12293</v>
      </c>
      <c r="V1415" s="4" t="str">
        <f t="shared" si="112"/>
        <v>Human, Species Mouse, Species Rat</v>
      </c>
      <c r="W1415" s="4"/>
      <c r="X1415" s="4"/>
      <c r="Y1415" s="4"/>
      <c r="Z1415" s="4" t="str">
        <f t="shared" si="113"/>
        <v>BHB8</v>
      </c>
    </row>
    <row r="1416" spans="1:26" x14ac:dyDescent="0.35">
      <c r="A1416" s="4" t="s">
        <v>0</v>
      </c>
      <c r="B1416" s="4" t="s">
        <v>1</v>
      </c>
      <c r="C1416" s="4" t="s">
        <v>2</v>
      </c>
      <c r="D1416" s="4" t="s">
        <v>1280</v>
      </c>
      <c r="E1416" s="4" t="s">
        <v>1408</v>
      </c>
      <c r="F1416" s="4" t="s">
        <v>3091</v>
      </c>
      <c r="G1416" s="4" t="s">
        <v>2823</v>
      </c>
      <c r="H1416" s="4"/>
      <c r="I1416" s="4" t="s">
        <v>3089</v>
      </c>
      <c r="J1416" s="4" t="s">
        <v>4507</v>
      </c>
      <c r="K1416" s="4" t="s">
        <v>6190</v>
      </c>
      <c r="L1416" s="4" t="s">
        <v>7876</v>
      </c>
      <c r="M1416" s="5">
        <v>299</v>
      </c>
      <c r="N1416" s="5">
        <v>224.25</v>
      </c>
      <c r="O1416" s="5">
        <v>404</v>
      </c>
      <c r="P1416" s="6" t="s">
        <v>9553</v>
      </c>
      <c r="Q1416" s="4" t="s">
        <v>11142</v>
      </c>
      <c r="R1416" s="4" t="str">
        <f t="shared" si="114"/>
        <v>HAPLN1 Rabbit Monoclonal Antibody</v>
      </c>
      <c r="S1416" s="4" t="str">
        <f t="shared" si="110"/>
        <v>HAPLN1  Monoclonal Antibody</v>
      </c>
      <c r="T1416" s="4" t="str">
        <f t="shared" si="111"/>
        <v xml:space="preserve">HAPLN1  </v>
      </c>
      <c r="U1416" s="4" t="s">
        <v>1280</v>
      </c>
      <c r="V1416" s="4" t="str">
        <f t="shared" si="112"/>
        <v>Human, Species Mouse, Species Rat</v>
      </c>
      <c r="W1416" s="4"/>
      <c r="X1416" s="4"/>
      <c r="Y1416" s="4"/>
      <c r="Z1416" s="4" t="str">
        <f t="shared" si="113"/>
        <v>BHA8</v>
      </c>
    </row>
    <row r="1417" spans="1:26" x14ac:dyDescent="0.35">
      <c r="A1417" s="4" t="s">
        <v>0</v>
      </c>
      <c r="B1417" s="4" t="s">
        <v>1</v>
      </c>
      <c r="C1417" s="4" t="s">
        <v>3</v>
      </c>
      <c r="D1417" s="4" t="s">
        <v>1281</v>
      </c>
      <c r="E1417" s="4" t="s">
        <v>1408</v>
      </c>
      <c r="F1417" s="4" t="s">
        <v>3091</v>
      </c>
      <c r="G1417" s="4" t="s">
        <v>2824</v>
      </c>
      <c r="H1417" s="4"/>
      <c r="I1417" s="4" t="s">
        <v>3089</v>
      </c>
      <c r="J1417" s="4" t="s">
        <v>4508</v>
      </c>
      <c r="K1417" s="4" t="s">
        <v>6191</v>
      </c>
      <c r="L1417" s="4" t="s">
        <v>7877</v>
      </c>
      <c r="M1417" s="5">
        <v>299</v>
      </c>
      <c r="N1417" s="5">
        <v>224.25</v>
      </c>
      <c r="O1417" s="5">
        <v>404</v>
      </c>
      <c r="P1417" s="6" t="s">
        <v>9554</v>
      </c>
      <c r="Q1417" s="4" t="s">
        <v>11143</v>
      </c>
      <c r="R1417" s="4" t="str">
        <f t="shared" si="114"/>
        <v>Geminin Monoclonal Antibody</v>
      </c>
      <c r="S1417" s="4" t="str">
        <f t="shared" si="110"/>
        <v>Geminin Monoclonal Antibody</v>
      </c>
      <c r="T1417" s="4" t="str">
        <f t="shared" si="111"/>
        <v xml:space="preserve">Geminin </v>
      </c>
      <c r="U1417" s="4" t="s">
        <v>12353</v>
      </c>
      <c r="V1417" s="4" t="str">
        <f t="shared" si="112"/>
        <v>Human</v>
      </c>
      <c r="W1417" s="4"/>
      <c r="X1417" s="4"/>
      <c r="Y1417" s="4"/>
      <c r="Z1417" s="4" t="str">
        <f t="shared" si="113"/>
        <v>AEGO7</v>
      </c>
    </row>
    <row r="1418" spans="1:26" x14ac:dyDescent="0.35">
      <c r="A1418" s="4" t="s">
        <v>0</v>
      </c>
      <c r="B1418" s="4" t="s">
        <v>1</v>
      </c>
      <c r="C1418" s="4" t="s">
        <v>2</v>
      </c>
      <c r="D1418" s="4" t="s">
        <v>1282</v>
      </c>
      <c r="E1418" s="4" t="s">
        <v>1408</v>
      </c>
      <c r="F1418" s="4" t="s">
        <v>3091</v>
      </c>
      <c r="G1418" s="4" t="s">
        <v>2825</v>
      </c>
      <c r="H1418" s="4"/>
      <c r="I1418" s="4" t="s">
        <v>3089</v>
      </c>
      <c r="J1418" s="4" t="s">
        <v>4509</v>
      </c>
      <c r="K1418" s="4" t="s">
        <v>6192</v>
      </c>
      <c r="L1418" s="4" t="s">
        <v>7878</v>
      </c>
      <c r="M1418" s="5">
        <v>299</v>
      </c>
      <c r="N1418" s="5">
        <v>224.25</v>
      </c>
      <c r="O1418" s="5">
        <v>404</v>
      </c>
      <c r="P1418" s="6" t="s">
        <v>9555</v>
      </c>
      <c r="Q1418" s="4" t="s">
        <v>11144</v>
      </c>
      <c r="R1418" s="4" t="str">
        <f t="shared" si="114"/>
        <v>GART Rabbit Monoclonal Antibody</v>
      </c>
      <c r="S1418" s="4" t="str">
        <f t="shared" si="110"/>
        <v>GART  Monoclonal Antibody</v>
      </c>
      <c r="T1418" s="4" t="str">
        <f t="shared" si="111"/>
        <v xml:space="preserve">GART  </v>
      </c>
      <c r="U1418" s="4" t="s">
        <v>1282</v>
      </c>
      <c r="V1418" s="4" t="str">
        <f t="shared" si="112"/>
        <v>Human, Species Mouse, Species Rat</v>
      </c>
      <c r="W1418" s="4"/>
      <c r="X1418" s="4"/>
      <c r="Y1418" s="4"/>
      <c r="Z1418" s="4" t="str">
        <f t="shared" si="113"/>
        <v>FFD7</v>
      </c>
    </row>
    <row r="1419" spans="1:26" x14ac:dyDescent="0.35">
      <c r="A1419" s="4" t="s">
        <v>0</v>
      </c>
      <c r="B1419" s="4" t="s">
        <v>1</v>
      </c>
      <c r="C1419" s="4" t="s">
        <v>2</v>
      </c>
      <c r="D1419" s="4" t="s">
        <v>1283</v>
      </c>
      <c r="E1419" s="4" t="s">
        <v>1408</v>
      </c>
      <c r="F1419" s="4" t="s">
        <v>3091</v>
      </c>
      <c r="G1419" s="4" t="s">
        <v>2826</v>
      </c>
      <c r="H1419" s="4"/>
      <c r="I1419" s="4" t="s">
        <v>3089</v>
      </c>
      <c r="J1419" s="4" t="s">
        <v>4510</v>
      </c>
      <c r="K1419" s="4" t="s">
        <v>6193</v>
      </c>
      <c r="L1419" s="4" t="s">
        <v>7879</v>
      </c>
      <c r="M1419" s="5">
        <v>299</v>
      </c>
      <c r="N1419" s="5">
        <v>224.25</v>
      </c>
      <c r="O1419" s="5">
        <v>404</v>
      </c>
      <c r="P1419" s="6" t="s">
        <v>9556</v>
      </c>
      <c r="Q1419" s="4" t="s">
        <v>11145</v>
      </c>
      <c r="R1419" s="4" t="str">
        <f t="shared" si="114"/>
        <v>Talin 2 TLN2 Rabbit Monoclonal Antibody</v>
      </c>
      <c r="S1419" s="4" t="str">
        <f t="shared" si="110"/>
        <v>Talin 2 TLN2  Monoclonal Antibody</v>
      </c>
      <c r="T1419" s="4" t="str">
        <f t="shared" si="111"/>
        <v xml:space="preserve">Talin 2 TLN2  </v>
      </c>
      <c r="U1419" s="4" t="s">
        <v>12354</v>
      </c>
      <c r="V1419" s="4" t="str">
        <f t="shared" si="112"/>
        <v>Human, Species Mouse, Species Rat</v>
      </c>
      <c r="W1419" s="4"/>
      <c r="X1419" s="4"/>
      <c r="Y1419" s="4"/>
      <c r="Z1419" s="4" t="str">
        <f t="shared" si="113"/>
        <v>BAG20</v>
      </c>
    </row>
    <row r="1420" spans="1:26" x14ac:dyDescent="0.35">
      <c r="A1420" s="4" t="s">
        <v>0</v>
      </c>
      <c r="B1420" s="4" t="s">
        <v>1</v>
      </c>
      <c r="C1420" s="4" t="s">
        <v>2</v>
      </c>
      <c r="D1420" s="4" t="s">
        <v>1284</v>
      </c>
      <c r="E1420" s="4" t="s">
        <v>1408</v>
      </c>
      <c r="F1420" s="4" t="s">
        <v>3091</v>
      </c>
      <c r="G1420" s="4" t="s">
        <v>2827</v>
      </c>
      <c r="H1420" s="4"/>
      <c r="I1420" s="4" t="s">
        <v>3089</v>
      </c>
      <c r="J1420" s="4" t="s">
        <v>4511</v>
      </c>
      <c r="K1420" s="4" t="s">
        <v>6194</v>
      </c>
      <c r="L1420" s="4" t="s">
        <v>7880</v>
      </c>
      <c r="M1420" s="5">
        <v>299</v>
      </c>
      <c r="N1420" s="5">
        <v>224.25</v>
      </c>
      <c r="O1420" s="5">
        <v>404</v>
      </c>
      <c r="P1420" s="6" t="s">
        <v>9557</v>
      </c>
      <c r="Q1420" s="4" t="s">
        <v>11146</v>
      </c>
      <c r="R1420" s="4" t="str">
        <f t="shared" si="114"/>
        <v>Flotillin 2 FLOT2 Rabbit Monoclonal Antibody</v>
      </c>
      <c r="S1420" s="4" t="str">
        <f t="shared" si="110"/>
        <v>Flotillin 2 FLOT2  Monoclonal Antibody</v>
      </c>
      <c r="T1420" s="4" t="str">
        <f t="shared" si="111"/>
        <v xml:space="preserve">Flotillin 2 FLOT2  </v>
      </c>
      <c r="U1420" s="4" t="s">
        <v>12355</v>
      </c>
      <c r="V1420" s="4" t="str">
        <f t="shared" si="112"/>
        <v>Human, Species Mouse, Species Rat</v>
      </c>
      <c r="W1420" s="4"/>
      <c r="X1420" s="4"/>
      <c r="Y1420" s="4"/>
      <c r="Z1420" s="4" t="str">
        <f t="shared" si="113"/>
        <v>GB6</v>
      </c>
    </row>
    <row r="1421" spans="1:26" x14ac:dyDescent="0.35">
      <c r="A1421" s="4" t="s">
        <v>0</v>
      </c>
      <c r="B1421" s="4" t="s">
        <v>1</v>
      </c>
      <c r="C1421" s="4" t="s">
        <v>3</v>
      </c>
      <c r="D1421" s="4" t="s">
        <v>1285</v>
      </c>
      <c r="E1421" s="4" t="s">
        <v>1408</v>
      </c>
      <c r="F1421" s="4" t="s">
        <v>3091</v>
      </c>
      <c r="G1421" s="4" t="s">
        <v>2828</v>
      </c>
      <c r="H1421" s="4"/>
      <c r="I1421" s="4" t="s">
        <v>3089</v>
      </c>
      <c r="J1421" s="4" t="s">
        <v>4512</v>
      </c>
      <c r="K1421" s="4" t="s">
        <v>6195</v>
      </c>
      <c r="L1421" s="4" t="s">
        <v>7881</v>
      </c>
      <c r="M1421" s="5">
        <v>299</v>
      </c>
      <c r="N1421" s="5">
        <v>224.25</v>
      </c>
      <c r="O1421" s="5">
        <v>404</v>
      </c>
      <c r="P1421" s="6" t="s">
        <v>9558</v>
      </c>
      <c r="Q1421" s="4" t="s">
        <v>11147</v>
      </c>
      <c r="R1421" s="4" t="str">
        <f t="shared" si="114"/>
        <v>Alkaline phosphatase ALPI Rabbit Monoclonal Antibody</v>
      </c>
      <c r="S1421" s="4" t="str">
        <f t="shared" si="110"/>
        <v>Alkaline phosphatase ALPI  Monoclonal Antibody</v>
      </c>
      <c r="T1421" s="4" t="str">
        <f t="shared" si="111"/>
        <v xml:space="preserve">Alkaline phosphatase ALPI  </v>
      </c>
      <c r="U1421" s="4" t="s">
        <v>12356</v>
      </c>
      <c r="V1421" s="4" t="str">
        <f t="shared" si="112"/>
        <v>Human</v>
      </c>
      <c r="W1421" s="4"/>
      <c r="X1421" s="4"/>
      <c r="Y1421" s="4"/>
      <c r="Z1421" s="4" t="str">
        <f t="shared" si="113"/>
        <v>AEGC1</v>
      </c>
    </row>
    <row r="1422" spans="1:26" x14ac:dyDescent="0.35">
      <c r="A1422" s="4" t="s">
        <v>0</v>
      </c>
      <c r="B1422" s="4" t="s">
        <v>1</v>
      </c>
      <c r="C1422" s="4" t="s">
        <v>2</v>
      </c>
      <c r="D1422" s="4" t="s">
        <v>1286</v>
      </c>
      <c r="E1422" s="4" t="s">
        <v>1408</v>
      </c>
      <c r="F1422" s="4" t="s">
        <v>3091</v>
      </c>
      <c r="G1422" s="4" t="s">
        <v>2829</v>
      </c>
      <c r="H1422" s="4"/>
      <c r="I1422" s="4" t="s">
        <v>3089</v>
      </c>
      <c r="J1422" s="4" t="s">
        <v>4513</v>
      </c>
      <c r="K1422" s="4" t="s">
        <v>6196</v>
      </c>
      <c r="L1422" s="4" t="s">
        <v>7882</v>
      </c>
      <c r="M1422" s="5">
        <v>299</v>
      </c>
      <c r="N1422" s="5">
        <v>224.25</v>
      </c>
      <c r="O1422" s="5">
        <v>404</v>
      </c>
      <c r="P1422" s="6" t="s">
        <v>9559</v>
      </c>
      <c r="Q1422" s="4" t="s">
        <v>11148</v>
      </c>
      <c r="R1422" s="4" t="str">
        <f t="shared" si="114"/>
        <v>mGluR2 GRM2 Rabbit Monoclonal Antibody</v>
      </c>
      <c r="S1422" s="4" t="str">
        <f t="shared" si="110"/>
        <v>mGluR2 GRM2  Monoclonal Antibody</v>
      </c>
      <c r="T1422" s="4" t="str">
        <f t="shared" si="111"/>
        <v xml:space="preserve">mGluR2 GRM2  </v>
      </c>
      <c r="U1422" s="4" t="s">
        <v>12357</v>
      </c>
      <c r="V1422" s="4" t="str">
        <f t="shared" si="112"/>
        <v>Human, Species Mouse, Species Rat</v>
      </c>
      <c r="W1422" s="4"/>
      <c r="X1422" s="4"/>
      <c r="Y1422" s="4"/>
      <c r="Z1422" s="4" t="str">
        <f t="shared" si="113"/>
        <v>IEI7</v>
      </c>
    </row>
    <row r="1423" spans="1:26" x14ac:dyDescent="0.35">
      <c r="A1423" s="4" t="s">
        <v>0</v>
      </c>
      <c r="B1423" s="4" t="s">
        <v>1</v>
      </c>
      <c r="C1423" s="4" t="s">
        <v>2</v>
      </c>
      <c r="D1423" s="4" t="s">
        <v>1287</v>
      </c>
      <c r="E1423" s="4" t="s">
        <v>1408</v>
      </c>
      <c r="F1423" s="4" t="s">
        <v>3091</v>
      </c>
      <c r="G1423" s="4" t="s">
        <v>2830</v>
      </c>
      <c r="H1423" s="4"/>
      <c r="I1423" s="4" t="s">
        <v>3089</v>
      </c>
      <c r="J1423" s="4" t="s">
        <v>4514</v>
      </c>
      <c r="K1423" s="4" t="s">
        <v>6197</v>
      </c>
      <c r="L1423" s="4" t="s">
        <v>7883</v>
      </c>
      <c r="M1423" s="5">
        <v>299</v>
      </c>
      <c r="N1423" s="5">
        <v>224.25</v>
      </c>
      <c r="O1423" s="5">
        <v>404</v>
      </c>
      <c r="P1423" s="6" t="s">
        <v>9560</v>
      </c>
      <c r="Q1423" s="4" t="s">
        <v>11149</v>
      </c>
      <c r="R1423" s="4" t="str">
        <f t="shared" si="114"/>
        <v>ASH2L Rabbit Monoclonal Antibody</v>
      </c>
      <c r="S1423" s="4" t="str">
        <f t="shared" si="110"/>
        <v>ASH2L  Monoclonal Antibody</v>
      </c>
      <c r="T1423" s="4" t="str">
        <f t="shared" si="111"/>
        <v xml:space="preserve">ASH2L  </v>
      </c>
      <c r="U1423" s="4" t="s">
        <v>1287</v>
      </c>
      <c r="V1423" s="4" t="str">
        <f t="shared" si="112"/>
        <v>Human, Species Mouse, Species Rat</v>
      </c>
      <c r="W1423" s="4"/>
      <c r="X1423" s="4"/>
      <c r="Y1423" s="4"/>
      <c r="Z1423" s="4" t="str">
        <f t="shared" si="113"/>
        <v>EOB1</v>
      </c>
    </row>
    <row r="1424" spans="1:26" x14ac:dyDescent="0.35">
      <c r="A1424" s="4" t="s">
        <v>0</v>
      </c>
      <c r="B1424" s="4" t="s">
        <v>1</v>
      </c>
      <c r="C1424" s="4" t="s">
        <v>2</v>
      </c>
      <c r="D1424" s="4" t="s">
        <v>1288</v>
      </c>
      <c r="E1424" s="4" t="s">
        <v>1408</v>
      </c>
      <c r="F1424" s="4" t="s">
        <v>3091</v>
      </c>
      <c r="G1424" s="4" t="s">
        <v>2831</v>
      </c>
      <c r="H1424" s="4"/>
      <c r="I1424" s="4" t="s">
        <v>3089</v>
      </c>
      <c r="J1424" s="4" t="s">
        <v>4515</v>
      </c>
      <c r="K1424" s="4" t="s">
        <v>6198</v>
      </c>
      <c r="L1424" s="4" t="s">
        <v>7884</v>
      </c>
      <c r="M1424" s="5">
        <v>299</v>
      </c>
      <c r="N1424" s="5">
        <v>224.25</v>
      </c>
      <c r="O1424" s="5">
        <v>404</v>
      </c>
      <c r="P1424" s="6" t="s">
        <v>9561</v>
      </c>
      <c r="Q1424" s="4" t="s">
        <v>11150</v>
      </c>
      <c r="R1424" s="4" t="str">
        <f t="shared" si="114"/>
        <v>AP2M1/Ap 2 Mu 1 Rabbit Monoclonal Antibody</v>
      </c>
      <c r="S1424" s="4" t="str">
        <f t="shared" si="110"/>
        <v>AP2M1/Ap 2 Mu 1  Monoclonal Antibody</v>
      </c>
      <c r="T1424" s="4" t="str">
        <f t="shared" si="111"/>
        <v xml:space="preserve">AP2M1/Ap 2 Mu 1  </v>
      </c>
      <c r="U1424" s="4" t="s">
        <v>12358</v>
      </c>
      <c r="V1424" s="4" t="str">
        <f t="shared" si="112"/>
        <v>Human, Species Mouse, Species Rat</v>
      </c>
      <c r="W1424" s="4"/>
      <c r="X1424" s="4"/>
      <c r="Y1424" s="4"/>
      <c r="Z1424" s="4" t="str">
        <f t="shared" si="113"/>
        <v>GDD1</v>
      </c>
    </row>
    <row r="1425" spans="1:26" x14ac:dyDescent="0.35">
      <c r="A1425" s="4" t="s">
        <v>0</v>
      </c>
      <c r="B1425" s="4" t="s">
        <v>1</v>
      </c>
      <c r="C1425" s="4" t="s">
        <v>3</v>
      </c>
      <c r="D1425" s="4" t="s">
        <v>1289</v>
      </c>
      <c r="E1425" s="4" t="s">
        <v>1408</v>
      </c>
      <c r="F1425" s="4" t="s">
        <v>3091</v>
      </c>
      <c r="G1425" s="4" t="s">
        <v>2832</v>
      </c>
      <c r="H1425" s="4"/>
      <c r="I1425" s="4" t="s">
        <v>3089</v>
      </c>
      <c r="J1425" s="4" t="s">
        <v>4516</v>
      </c>
      <c r="K1425" s="4" t="s">
        <v>6199</v>
      </c>
      <c r="L1425" s="4" t="s">
        <v>7885</v>
      </c>
      <c r="M1425" s="5">
        <v>299</v>
      </c>
      <c r="N1425" s="5">
        <v>224.25</v>
      </c>
      <c r="O1425" s="5">
        <v>404</v>
      </c>
      <c r="P1425" s="6" t="s">
        <v>9562</v>
      </c>
      <c r="Q1425" s="4" t="s">
        <v>11151</v>
      </c>
      <c r="R1425" s="4" t="str">
        <f t="shared" si="114"/>
        <v>HDAC11/Histone Deacetylase 11 Rabbit Monoclonal Antibody</v>
      </c>
      <c r="S1425" s="4" t="str">
        <f t="shared" si="110"/>
        <v>HDAC11/Histone Deacetylase 11  Monoclonal Antibody</v>
      </c>
      <c r="T1425" s="4" t="str">
        <f t="shared" si="111"/>
        <v xml:space="preserve">HDAC11/Histone Deacetylase 11  </v>
      </c>
      <c r="U1425" s="4" t="s">
        <v>12359</v>
      </c>
      <c r="V1425" s="4" t="str">
        <f t="shared" si="112"/>
        <v>Human</v>
      </c>
      <c r="W1425" s="4"/>
      <c r="X1425" s="4"/>
      <c r="Y1425" s="4"/>
      <c r="Z1425" s="4" t="str">
        <f t="shared" si="113"/>
        <v>HG8</v>
      </c>
    </row>
    <row r="1426" spans="1:26" x14ac:dyDescent="0.35">
      <c r="A1426" s="4" t="s">
        <v>0</v>
      </c>
      <c r="B1426" s="4" t="s">
        <v>1</v>
      </c>
      <c r="C1426" s="4" t="s">
        <v>2</v>
      </c>
      <c r="D1426" s="4" t="s">
        <v>1290</v>
      </c>
      <c r="E1426" s="4" t="s">
        <v>1408</v>
      </c>
      <c r="F1426" s="4" t="s">
        <v>3091</v>
      </c>
      <c r="G1426" s="4" t="s">
        <v>2833</v>
      </c>
      <c r="H1426" s="4"/>
      <c r="I1426" s="4" t="s">
        <v>3089</v>
      </c>
      <c r="J1426" s="4" t="s">
        <v>4517</v>
      </c>
      <c r="K1426" s="4" t="s">
        <v>6200</v>
      </c>
      <c r="L1426" s="4" t="s">
        <v>7886</v>
      </c>
      <c r="M1426" s="5">
        <v>299</v>
      </c>
      <c r="N1426" s="5">
        <v>224.25</v>
      </c>
      <c r="O1426" s="5">
        <v>404</v>
      </c>
      <c r="P1426" s="6" t="s">
        <v>9563</v>
      </c>
      <c r="Q1426" s="4" t="s">
        <v>11152</v>
      </c>
      <c r="R1426" s="4" t="str">
        <f t="shared" si="114"/>
        <v>Histone H1.2 Monoclonal Antibody</v>
      </c>
      <c r="S1426" s="4" t="str">
        <f t="shared" si="110"/>
        <v>Histone H1.2 Monoclonal Antibody</v>
      </c>
      <c r="T1426" s="4" t="str">
        <f t="shared" si="111"/>
        <v xml:space="preserve">Histone H1.2 </v>
      </c>
      <c r="U1426" s="4" t="s">
        <v>12360</v>
      </c>
      <c r="V1426" s="4" t="str">
        <f t="shared" si="112"/>
        <v>Human, Species Mouse, Species Rat</v>
      </c>
      <c r="W1426" s="4"/>
      <c r="X1426" s="4"/>
      <c r="Y1426" s="4"/>
      <c r="Z1426" s="4" t="str">
        <f t="shared" si="113"/>
        <v>AEDF8</v>
      </c>
    </row>
    <row r="1427" spans="1:26" x14ac:dyDescent="0.35">
      <c r="A1427" s="4" t="s">
        <v>0</v>
      </c>
      <c r="B1427" s="4" t="s">
        <v>1</v>
      </c>
      <c r="C1427" s="4" t="s">
        <v>3</v>
      </c>
      <c r="D1427" s="4" t="s">
        <v>1291</v>
      </c>
      <c r="E1427" s="4" t="s">
        <v>1408</v>
      </c>
      <c r="F1427" s="4" t="s">
        <v>3091</v>
      </c>
      <c r="G1427" s="4" t="s">
        <v>2834</v>
      </c>
      <c r="H1427" s="4"/>
      <c r="I1427" s="4" t="s">
        <v>3089</v>
      </c>
      <c r="J1427" s="4" t="s">
        <v>4518</v>
      </c>
      <c r="K1427" s="4" t="s">
        <v>6201</v>
      </c>
      <c r="L1427" s="4" t="s">
        <v>7887</v>
      </c>
      <c r="M1427" s="5">
        <v>299</v>
      </c>
      <c r="N1427" s="5">
        <v>224.25</v>
      </c>
      <c r="O1427" s="5">
        <v>404</v>
      </c>
      <c r="P1427" s="6" t="s">
        <v>9564</v>
      </c>
      <c r="Q1427" s="4" t="s">
        <v>11153</v>
      </c>
      <c r="R1427" s="4" t="str">
        <f t="shared" si="114"/>
        <v>CD53 Monoclonal Antibody</v>
      </c>
      <c r="S1427" s="4" t="str">
        <f t="shared" si="110"/>
        <v>CD53 Monoclonal Antibody</v>
      </c>
      <c r="T1427" s="4" t="str">
        <f t="shared" si="111"/>
        <v xml:space="preserve">CD53 </v>
      </c>
      <c r="U1427" s="4" t="s">
        <v>1291</v>
      </c>
      <c r="V1427" s="4" t="str">
        <f t="shared" si="112"/>
        <v>Human</v>
      </c>
      <c r="W1427" s="4"/>
      <c r="X1427" s="4"/>
      <c r="Y1427" s="4"/>
      <c r="Z1427" s="4" t="str">
        <f t="shared" si="113"/>
        <v>AFFG3</v>
      </c>
    </row>
    <row r="1428" spans="1:26" x14ac:dyDescent="0.35">
      <c r="A1428" s="4" t="s">
        <v>0</v>
      </c>
      <c r="B1428" s="4" t="s">
        <v>1</v>
      </c>
      <c r="C1428" s="4" t="s">
        <v>2</v>
      </c>
      <c r="D1428" s="4" t="s">
        <v>1292</v>
      </c>
      <c r="E1428" s="4" t="s">
        <v>1408</v>
      </c>
      <c r="F1428" s="4" t="s">
        <v>3091</v>
      </c>
      <c r="G1428" s="4" t="s">
        <v>2835</v>
      </c>
      <c r="H1428" s="4"/>
      <c r="I1428" s="4" t="s">
        <v>3089</v>
      </c>
      <c r="J1428" s="4" t="s">
        <v>4519</v>
      </c>
      <c r="K1428" s="4" t="s">
        <v>6202</v>
      </c>
      <c r="L1428" s="4" t="s">
        <v>7888</v>
      </c>
      <c r="M1428" s="5">
        <v>299</v>
      </c>
      <c r="N1428" s="5">
        <v>224.25</v>
      </c>
      <c r="O1428" s="5">
        <v>404</v>
      </c>
      <c r="P1428" s="6" t="s">
        <v>9565</v>
      </c>
      <c r="Q1428" s="4" t="s">
        <v>11154</v>
      </c>
      <c r="R1428" s="4" t="str">
        <f t="shared" si="114"/>
        <v>TWEAKR Rabbit Monoclonal Antibody</v>
      </c>
      <c r="S1428" s="4" t="str">
        <f t="shared" si="110"/>
        <v>TWEAKR  Monoclonal Antibody</v>
      </c>
      <c r="T1428" s="4" t="str">
        <f t="shared" si="111"/>
        <v xml:space="preserve">TWEAKR  </v>
      </c>
      <c r="U1428" s="4" t="s">
        <v>12361</v>
      </c>
      <c r="V1428" s="4" t="str">
        <f t="shared" si="112"/>
        <v>Human, Species Mouse, Species Rat</v>
      </c>
      <c r="W1428" s="4"/>
      <c r="X1428" s="4"/>
      <c r="Y1428" s="4"/>
      <c r="Z1428" s="4" t="str">
        <f t="shared" si="113"/>
        <v>GFF20</v>
      </c>
    </row>
    <row r="1429" spans="1:26" x14ac:dyDescent="0.35">
      <c r="A1429" s="4" t="s">
        <v>0</v>
      </c>
      <c r="B1429" s="4" t="s">
        <v>1</v>
      </c>
      <c r="C1429" s="4" t="s">
        <v>3</v>
      </c>
      <c r="D1429" s="4" t="s">
        <v>1293</v>
      </c>
      <c r="E1429" s="4" t="s">
        <v>1408</v>
      </c>
      <c r="F1429" s="4" t="s">
        <v>3091</v>
      </c>
      <c r="G1429" s="4" t="s">
        <v>2836</v>
      </c>
      <c r="H1429" s="4"/>
      <c r="I1429" s="4" t="s">
        <v>3089</v>
      </c>
      <c r="J1429" s="4" t="s">
        <v>4520</v>
      </c>
      <c r="K1429" s="4" t="s">
        <v>6203</v>
      </c>
      <c r="L1429" s="4" t="s">
        <v>7889</v>
      </c>
      <c r="M1429" s="5">
        <v>299</v>
      </c>
      <c r="N1429" s="5">
        <v>224.25</v>
      </c>
      <c r="O1429" s="5">
        <v>404</v>
      </c>
      <c r="P1429" s="6" t="s">
        <v>9566</v>
      </c>
      <c r="Q1429" s="4" t="s">
        <v>11155</v>
      </c>
      <c r="R1429" s="4" t="str">
        <f t="shared" si="114"/>
        <v>RAP80 Monoclonal Antibody</v>
      </c>
      <c r="S1429" s="4" t="str">
        <f t="shared" si="110"/>
        <v>RAP80 Monoclonal Antibody</v>
      </c>
      <c r="T1429" s="4" t="str">
        <f t="shared" si="111"/>
        <v xml:space="preserve">RAP80 </v>
      </c>
      <c r="U1429" s="4" t="s">
        <v>12362</v>
      </c>
      <c r="V1429" s="4" t="str">
        <f t="shared" si="112"/>
        <v>Human</v>
      </c>
      <c r="W1429" s="4"/>
      <c r="X1429" s="4"/>
      <c r="Y1429" s="4"/>
      <c r="Z1429" s="4" t="str">
        <f t="shared" si="113"/>
        <v>ADCH21</v>
      </c>
    </row>
    <row r="1430" spans="1:26" x14ac:dyDescent="0.35">
      <c r="A1430" s="4" t="s">
        <v>0</v>
      </c>
      <c r="B1430" s="4" t="s">
        <v>1</v>
      </c>
      <c r="C1430" s="4" t="s">
        <v>2</v>
      </c>
      <c r="D1430" s="4" t="s">
        <v>1294</v>
      </c>
      <c r="E1430" s="4" t="s">
        <v>1408</v>
      </c>
      <c r="F1430" s="4" t="s">
        <v>3091</v>
      </c>
      <c r="G1430" s="4" t="s">
        <v>2837</v>
      </c>
      <c r="H1430" s="4"/>
      <c r="I1430" s="4" t="s">
        <v>3089</v>
      </c>
      <c r="J1430" s="4" t="s">
        <v>4521</v>
      </c>
      <c r="K1430" s="4" t="s">
        <v>6204</v>
      </c>
      <c r="L1430" s="4" t="s">
        <v>7890</v>
      </c>
      <c r="M1430" s="5">
        <v>299</v>
      </c>
      <c r="N1430" s="5">
        <v>224.25</v>
      </c>
      <c r="O1430" s="5">
        <v>404</v>
      </c>
      <c r="P1430" s="6" t="s">
        <v>9567</v>
      </c>
      <c r="Q1430" s="4" t="s">
        <v>11156</v>
      </c>
      <c r="R1430" s="4" t="str">
        <f t="shared" si="114"/>
        <v>Tubulin gamma Rabbit Monoclonal Antibody</v>
      </c>
      <c r="S1430" s="4" t="str">
        <f t="shared" si="110"/>
        <v>Tubulin gamma  Monoclonal Antibody</v>
      </c>
      <c r="T1430" s="4" t="str">
        <f t="shared" si="111"/>
        <v xml:space="preserve">Tubulin gamma  </v>
      </c>
      <c r="U1430" s="4" t="s">
        <v>12363</v>
      </c>
      <c r="V1430" s="4" t="str">
        <f t="shared" si="112"/>
        <v>Human, Species Mouse, Species Rat</v>
      </c>
      <c r="W1430" s="4"/>
      <c r="X1430" s="4"/>
      <c r="Y1430" s="4"/>
      <c r="Z1430" s="4" t="str">
        <f t="shared" si="113"/>
        <v>DAE20</v>
      </c>
    </row>
    <row r="1431" spans="1:26" x14ac:dyDescent="0.35">
      <c r="A1431" s="4" t="s">
        <v>0</v>
      </c>
      <c r="B1431" s="4" t="s">
        <v>1</v>
      </c>
      <c r="C1431" s="4" t="s">
        <v>2</v>
      </c>
      <c r="D1431" s="4" t="s">
        <v>1295</v>
      </c>
      <c r="E1431" s="4" t="s">
        <v>1408</v>
      </c>
      <c r="F1431" s="4" t="s">
        <v>3091</v>
      </c>
      <c r="G1431" s="4" t="s">
        <v>2838</v>
      </c>
      <c r="H1431" s="4"/>
      <c r="I1431" s="4" t="s">
        <v>3089</v>
      </c>
      <c r="J1431" s="4" t="s">
        <v>4522</v>
      </c>
      <c r="K1431" s="4" t="s">
        <v>6205</v>
      </c>
      <c r="L1431" s="4" t="s">
        <v>7891</v>
      </c>
      <c r="M1431" s="5">
        <v>299</v>
      </c>
      <c r="N1431" s="5">
        <v>224.25</v>
      </c>
      <c r="O1431" s="5">
        <v>404</v>
      </c>
      <c r="P1431" s="6" t="s">
        <v>9568</v>
      </c>
      <c r="Q1431" s="4" t="s">
        <v>11157</v>
      </c>
      <c r="R1431" s="4" t="str">
        <f t="shared" si="114"/>
        <v>INPP4B/Type Ii 4 Phosphatase Rabbit Monoclonal Antibody</v>
      </c>
      <c r="S1431" s="4" t="str">
        <f t="shared" si="110"/>
        <v>INPP4B/Type Ii 4 Phosphatase  Monoclonal Antibody</v>
      </c>
      <c r="T1431" s="4" t="str">
        <f t="shared" si="111"/>
        <v xml:space="preserve">INPP4B/Type Ii 4 Phosphatase  </v>
      </c>
      <c r="U1431" s="4" t="s">
        <v>12364</v>
      </c>
      <c r="V1431" s="4" t="str">
        <f t="shared" si="112"/>
        <v>Human, Species Mouse, Species Rat</v>
      </c>
      <c r="W1431" s="4"/>
      <c r="X1431" s="4"/>
      <c r="Y1431" s="4"/>
      <c r="Z1431" s="4" t="str">
        <f t="shared" si="113"/>
        <v>GDO9</v>
      </c>
    </row>
    <row r="1432" spans="1:26" x14ac:dyDescent="0.35">
      <c r="A1432" s="4" t="s">
        <v>0</v>
      </c>
      <c r="B1432" s="4" t="s">
        <v>1</v>
      </c>
      <c r="C1432" s="4" t="s">
        <v>2</v>
      </c>
      <c r="D1432" s="4" t="s">
        <v>1296</v>
      </c>
      <c r="E1432" s="4" t="s">
        <v>1408</v>
      </c>
      <c r="F1432" s="4" t="s">
        <v>3091</v>
      </c>
      <c r="G1432" s="4" t="s">
        <v>2839</v>
      </c>
      <c r="H1432" s="4"/>
      <c r="I1432" s="4" t="s">
        <v>3089</v>
      </c>
      <c r="J1432" s="4" t="s">
        <v>4523</v>
      </c>
      <c r="K1432" s="4" t="s">
        <v>6206</v>
      </c>
      <c r="L1432" s="4" t="s">
        <v>7892</v>
      </c>
      <c r="M1432" s="5">
        <v>299</v>
      </c>
      <c r="N1432" s="5">
        <v>224.25</v>
      </c>
      <c r="O1432" s="5">
        <v>404</v>
      </c>
      <c r="P1432" s="6" t="s">
        <v>9569</v>
      </c>
      <c r="Q1432" s="4" t="s">
        <v>11158</v>
      </c>
      <c r="R1432" s="4" t="str">
        <f t="shared" si="114"/>
        <v>K-Cadherin-6 CDH6-Monoclonal Antibody</v>
      </c>
      <c r="S1432" s="4" t="str">
        <f t="shared" si="110"/>
        <v>K-Cadherin-6 CDH6-Monoclonal Antibody</v>
      </c>
      <c r="T1432" s="4" t="str">
        <f t="shared" si="111"/>
        <v>K-Cadherin-6 CDH6-</v>
      </c>
      <c r="U1432" s="4" t="s">
        <v>12365</v>
      </c>
      <c r="V1432" s="4" t="str">
        <f t="shared" si="112"/>
        <v>Human, Species Mouse, Species Rat</v>
      </c>
      <c r="W1432" s="4"/>
      <c r="X1432" s="4"/>
      <c r="Y1432" s="4"/>
      <c r="Z1432" s="4" t="str">
        <f t="shared" si="113"/>
        <v>AFCE3</v>
      </c>
    </row>
    <row r="1433" spans="1:26" x14ac:dyDescent="0.35">
      <c r="A1433" s="4" t="s">
        <v>0</v>
      </c>
      <c r="B1433" s="4" t="s">
        <v>1</v>
      </c>
      <c r="C1433" s="4" t="s">
        <v>2</v>
      </c>
      <c r="D1433" s="4" t="s">
        <v>1297</v>
      </c>
      <c r="E1433" s="4" t="s">
        <v>1408</v>
      </c>
      <c r="F1433" s="4" t="s">
        <v>3091</v>
      </c>
      <c r="G1433" s="4" t="s">
        <v>2840</v>
      </c>
      <c r="H1433" s="4"/>
      <c r="I1433" s="4" t="s">
        <v>3089</v>
      </c>
      <c r="J1433" s="4" t="s">
        <v>4524</v>
      </c>
      <c r="K1433" s="4" t="s">
        <v>6207</v>
      </c>
      <c r="L1433" s="4" t="s">
        <v>7893</v>
      </c>
      <c r="M1433" s="5">
        <v>299</v>
      </c>
      <c r="N1433" s="5">
        <v>224.25</v>
      </c>
      <c r="O1433" s="5">
        <v>404</v>
      </c>
      <c r="P1433" s="6" t="s">
        <v>9570</v>
      </c>
      <c r="Q1433" s="4" t="s">
        <v>11159</v>
      </c>
      <c r="R1433" s="4" t="str">
        <f t="shared" si="114"/>
        <v>Plexin A1 Monoclonal Antibody</v>
      </c>
      <c r="S1433" s="4" t="str">
        <f t="shared" si="110"/>
        <v>Plexin A1 Monoclonal Antibody</v>
      </c>
      <c r="T1433" s="4" t="str">
        <f t="shared" si="111"/>
        <v xml:space="preserve">Plexin A1 </v>
      </c>
      <c r="U1433" s="4" t="s">
        <v>12366</v>
      </c>
      <c r="V1433" s="4" t="str">
        <f t="shared" si="112"/>
        <v>Human, Species Mouse, Species Rat</v>
      </c>
      <c r="W1433" s="4"/>
      <c r="X1433" s="4"/>
      <c r="Y1433" s="4"/>
      <c r="Z1433" s="4" t="str">
        <f t="shared" si="113"/>
        <v>AFOO16</v>
      </c>
    </row>
    <row r="1434" spans="1:26" x14ac:dyDescent="0.35">
      <c r="A1434" s="4" t="s">
        <v>0</v>
      </c>
      <c r="B1434" s="4" t="s">
        <v>1</v>
      </c>
      <c r="C1434" s="4" t="s">
        <v>3</v>
      </c>
      <c r="D1434" s="4" t="s">
        <v>1298</v>
      </c>
      <c r="E1434" s="4" t="s">
        <v>1408</v>
      </c>
      <c r="F1434" s="4" t="s">
        <v>3091</v>
      </c>
      <c r="G1434" s="4" t="s">
        <v>2841</v>
      </c>
      <c r="H1434" s="4"/>
      <c r="I1434" s="4" t="s">
        <v>3089</v>
      </c>
      <c r="J1434" s="4" t="s">
        <v>4525</v>
      </c>
      <c r="K1434" s="4" t="s">
        <v>6208</v>
      </c>
      <c r="L1434" s="4" t="s">
        <v>7894</v>
      </c>
      <c r="M1434" s="5">
        <v>299</v>
      </c>
      <c r="N1434" s="5">
        <v>224.25</v>
      </c>
      <c r="O1434" s="5">
        <v>404</v>
      </c>
      <c r="P1434" s="6" t="s">
        <v>9571</v>
      </c>
      <c r="Q1434" s="4" t="s">
        <v>11160</v>
      </c>
      <c r="R1434" s="4" t="str">
        <f t="shared" si="114"/>
        <v>LI-Cadherin-17 CDH17-Rabbit Monoclonal Antibody</v>
      </c>
      <c r="S1434" s="4" t="str">
        <f t="shared" si="110"/>
        <v>LI-Cadherin-17 CDH17- Monoclonal Antibody</v>
      </c>
      <c r="T1434" s="4" t="str">
        <f t="shared" si="111"/>
        <v xml:space="preserve">LI-Cadherin-17 CDH17- </v>
      </c>
      <c r="U1434" s="4" t="s">
        <v>12367</v>
      </c>
      <c r="V1434" s="4" t="str">
        <f t="shared" si="112"/>
        <v>Human</v>
      </c>
      <c r="W1434" s="4"/>
      <c r="X1434" s="4"/>
      <c r="Y1434" s="4"/>
      <c r="Z1434" s="4" t="str">
        <f t="shared" si="113"/>
        <v>AFFC3</v>
      </c>
    </row>
    <row r="1435" spans="1:26" x14ac:dyDescent="0.35">
      <c r="A1435" s="4" t="s">
        <v>0</v>
      </c>
      <c r="B1435" s="4" t="s">
        <v>1</v>
      </c>
      <c r="C1435" s="4" t="s">
        <v>3</v>
      </c>
      <c r="D1435" s="4" t="s">
        <v>1299</v>
      </c>
      <c r="E1435" s="4" t="s">
        <v>1408</v>
      </c>
      <c r="F1435" s="4" t="s">
        <v>3091</v>
      </c>
      <c r="G1435" s="4" t="s">
        <v>2842</v>
      </c>
      <c r="H1435" s="4"/>
      <c r="I1435" s="4" t="s">
        <v>3089</v>
      </c>
      <c r="J1435" s="4" t="s">
        <v>4526</v>
      </c>
      <c r="K1435" s="4" t="s">
        <v>6209</v>
      </c>
      <c r="L1435" s="4" t="s">
        <v>7895</v>
      </c>
      <c r="M1435" s="5">
        <v>299</v>
      </c>
      <c r="N1435" s="5">
        <v>224.25</v>
      </c>
      <c r="O1435" s="5">
        <v>404</v>
      </c>
      <c r="P1435" s="6" t="s">
        <v>9572</v>
      </c>
      <c r="Q1435" s="4" t="s">
        <v>11161</v>
      </c>
      <c r="R1435" s="4" t="str">
        <f t="shared" si="114"/>
        <v>RAIDD Rabbit Monoclonal Antibody</v>
      </c>
      <c r="S1435" s="4" t="str">
        <f t="shared" si="110"/>
        <v>RAIDD  Monoclonal Antibody</v>
      </c>
      <c r="T1435" s="4" t="str">
        <f t="shared" si="111"/>
        <v xml:space="preserve">RAIDD  </v>
      </c>
      <c r="U1435" s="4" t="s">
        <v>12368</v>
      </c>
      <c r="V1435" s="4" t="str">
        <f t="shared" si="112"/>
        <v>Human</v>
      </c>
      <c r="W1435" s="4"/>
      <c r="X1435" s="4"/>
      <c r="Y1435" s="4"/>
      <c r="Z1435" s="4" t="str">
        <f t="shared" si="113"/>
        <v>CAF3</v>
      </c>
    </row>
    <row r="1436" spans="1:26" x14ac:dyDescent="0.35">
      <c r="A1436" s="4" t="s">
        <v>0</v>
      </c>
      <c r="B1436" s="4" t="s">
        <v>1</v>
      </c>
      <c r="C1436" s="4" t="s">
        <v>3</v>
      </c>
      <c r="D1436" s="4" t="s">
        <v>1300</v>
      </c>
      <c r="E1436" s="4" t="s">
        <v>1408</v>
      </c>
      <c r="F1436" s="4" t="s">
        <v>3091</v>
      </c>
      <c r="G1436" s="4" t="s">
        <v>2843</v>
      </c>
      <c r="H1436" s="4"/>
      <c r="I1436" s="4" t="s">
        <v>3089</v>
      </c>
      <c r="J1436" s="4" t="s">
        <v>4527</v>
      </c>
      <c r="K1436" s="4" t="s">
        <v>6210</v>
      </c>
      <c r="L1436" s="4" t="s">
        <v>7896</v>
      </c>
      <c r="M1436" s="5">
        <v>299</v>
      </c>
      <c r="N1436" s="5">
        <v>224.25</v>
      </c>
      <c r="O1436" s="5">
        <v>404</v>
      </c>
      <c r="P1436" s="6" t="s">
        <v>9573</v>
      </c>
      <c r="Q1436" s="4" t="s">
        <v>11162</v>
      </c>
      <c r="R1436" s="4" t="str">
        <f t="shared" si="114"/>
        <v>Uroplakin3a UPK3A Monoclonal Antibody</v>
      </c>
      <c r="S1436" s="4" t="str">
        <f t="shared" si="110"/>
        <v>Uroplakin3a UPK3A Monoclonal Antibody</v>
      </c>
      <c r="T1436" s="4" t="str">
        <f t="shared" si="111"/>
        <v xml:space="preserve">Uroplakin3a UPK3A </v>
      </c>
      <c r="U1436" s="4" t="s">
        <v>12369</v>
      </c>
      <c r="V1436" s="4" t="str">
        <f t="shared" si="112"/>
        <v>Human</v>
      </c>
      <c r="W1436" s="4"/>
      <c r="X1436" s="4"/>
      <c r="Y1436" s="4"/>
      <c r="Z1436" s="4" t="str">
        <f t="shared" si="113"/>
        <v>AFEH21</v>
      </c>
    </row>
    <row r="1437" spans="1:26" x14ac:dyDescent="0.35">
      <c r="A1437" s="4" t="s">
        <v>0</v>
      </c>
      <c r="B1437" s="4" t="s">
        <v>1</v>
      </c>
      <c r="C1437" s="4" t="s">
        <v>2</v>
      </c>
      <c r="D1437" s="4" t="s">
        <v>1301</v>
      </c>
      <c r="E1437" s="4" t="s">
        <v>1408</v>
      </c>
      <c r="F1437" s="4" t="s">
        <v>3091</v>
      </c>
      <c r="G1437" s="4" t="s">
        <v>2844</v>
      </c>
      <c r="H1437" s="4"/>
      <c r="I1437" s="4" t="s">
        <v>3089</v>
      </c>
      <c r="J1437" s="4" t="s">
        <v>4528</v>
      </c>
      <c r="K1437" s="4" t="s">
        <v>6211</v>
      </c>
      <c r="L1437" s="4" t="s">
        <v>7897</v>
      </c>
      <c r="M1437" s="5">
        <v>299</v>
      </c>
      <c r="N1437" s="5">
        <v>224.25</v>
      </c>
      <c r="O1437" s="5">
        <v>404</v>
      </c>
      <c r="P1437" s="6" t="s">
        <v>9574</v>
      </c>
      <c r="Q1437" s="4" t="s">
        <v>11163</v>
      </c>
      <c r="R1437" s="4" t="str">
        <f t="shared" si="114"/>
        <v>Atg4A Monoclonal Antibody</v>
      </c>
      <c r="S1437" s="4" t="str">
        <f t="shared" si="110"/>
        <v>Atg4A Monoclonal Antibody</v>
      </c>
      <c r="T1437" s="4" t="str">
        <f t="shared" si="111"/>
        <v xml:space="preserve">Atg4A </v>
      </c>
      <c r="U1437" s="4" t="s">
        <v>12370</v>
      </c>
      <c r="V1437" s="4" t="str">
        <f t="shared" si="112"/>
        <v>Human, Species Mouse, Species Rat</v>
      </c>
      <c r="W1437" s="4"/>
      <c r="X1437" s="4"/>
      <c r="Y1437" s="4"/>
      <c r="Z1437" s="4" t="str">
        <f t="shared" si="113"/>
        <v>ACHB1</v>
      </c>
    </row>
    <row r="1438" spans="1:26" x14ac:dyDescent="0.35">
      <c r="A1438" s="4" t="s">
        <v>0</v>
      </c>
      <c r="B1438" s="4" t="s">
        <v>1</v>
      </c>
      <c r="C1438" s="4" t="s">
        <v>3</v>
      </c>
      <c r="D1438" s="4" t="s">
        <v>1302</v>
      </c>
      <c r="E1438" s="4" t="s">
        <v>1408</v>
      </c>
      <c r="F1438" s="4" t="s">
        <v>3091</v>
      </c>
      <c r="G1438" s="4" t="s">
        <v>2845</v>
      </c>
      <c r="H1438" s="4"/>
      <c r="I1438" s="4" t="s">
        <v>3089</v>
      </c>
      <c r="J1438" s="4" t="s">
        <v>4529</v>
      </c>
      <c r="K1438" s="4" t="s">
        <v>6212</v>
      </c>
      <c r="L1438" s="4" t="s">
        <v>7898</v>
      </c>
      <c r="M1438" s="5">
        <v>299</v>
      </c>
      <c r="N1438" s="5">
        <v>224.25</v>
      </c>
      <c r="O1438" s="5">
        <v>404</v>
      </c>
      <c r="P1438" s="6" t="s">
        <v>9575</v>
      </c>
      <c r="Q1438" s="4" t="s">
        <v>11164</v>
      </c>
      <c r="R1438" s="4" t="str">
        <f t="shared" si="114"/>
        <v>TGN46 Rabbit Monoclonal Antibody</v>
      </c>
      <c r="S1438" s="4" t="str">
        <f t="shared" si="110"/>
        <v>TGN46  Monoclonal Antibody</v>
      </c>
      <c r="T1438" s="4" t="str">
        <f t="shared" si="111"/>
        <v xml:space="preserve">TGN46  </v>
      </c>
      <c r="U1438" s="4" t="s">
        <v>12371</v>
      </c>
      <c r="V1438" s="4" t="str">
        <f t="shared" si="112"/>
        <v>Human</v>
      </c>
      <c r="W1438" s="4"/>
      <c r="X1438" s="4"/>
      <c r="Y1438" s="4"/>
      <c r="Z1438" s="4" t="str">
        <f t="shared" si="113"/>
        <v>AOHO20</v>
      </c>
    </row>
    <row r="1439" spans="1:26" x14ac:dyDescent="0.35">
      <c r="A1439" s="4" t="s">
        <v>0</v>
      </c>
      <c r="B1439" s="4" t="s">
        <v>1</v>
      </c>
      <c r="C1439" s="4" t="s">
        <v>2</v>
      </c>
      <c r="D1439" s="4" t="s">
        <v>1303</v>
      </c>
      <c r="E1439" s="4" t="s">
        <v>1408</v>
      </c>
      <c r="F1439" s="4" t="s">
        <v>3091</v>
      </c>
      <c r="G1439" s="4" t="s">
        <v>2846</v>
      </c>
      <c r="H1439" s="4"/>
      <c r="I1439" s="4" t="s">
        <v>3089</v>
      </c>
      <c r="J1439" s="4" t="s">
        <v>4530</v>
      </c>
      <c r="K1439" s="4" t="s">
        <v>6213</v>
      </c>
      <c r="L1439" s="4" t="s">
        <v>7899</v>
      </c>
      <c r="M1439" s="5">
        <v>299</v>
      </c>
      <c r="N1439" s="5">
        <v>224.25</v>
      </c>
      <c r="O1439" s="5">
        <v>404</v>
      </c>
      <c r="P1439" s="6" t="s">
        <v>9576</v>
      </c>
      <c r="Q1439" s="4" t="s">
        <v>11165</v>
      </c>
      <c r="R1439" s="4" t="str">
        <f t="shared" si="114"/>
        <v>Calmodulin CAMTA3 Rabbit Monoclonal Antibody</v>
      </c>
      <c r="S1439" s="4" t="str">
        <f t="shared" si="110"/>
        <v>Calmodulin CAMTA3  Monoclonal Antibody</v>
      </c>
      <c r="T1439" s="4" t="str">
        <f t="shared" si="111"/>
        <v xml:space="preserve">Calmodulin CAMTA3  </v>
      </c>
      <c r="U1439" s="4" t="s">
        <v>12372</v>
      </c>
      <c r="V1439" s="4" t="str">
        <f t="shared" si="112"/>
        <v>Human, Species Mouse, Species Rat</v>
      </c>
      <c r="W1439" s="4"/>
      <c r="X1439" s="4"/>
      <c r="Y1439" s="4"/>
      <c r="Z1439" s="4" t="str">
        <f t="shared" si="113"/>
        <v>BFB3</v>
      </c>
    </row>
    <row r="1440" spans="1:26" x14ac:dyDescent="0.35">
      <c r="A1440" s="4" t="s">
        <v>0</v>
      </c>
      <c r="B1440" s="4" t="s">
        <v>1</v>
      </c>
      <c r="C1440" s="4" t="s">
        <v>2</v>
      </c>
      <c r="D1440" s="4" t="s">
        <v>1304</v>
      </c>
      <c r="E1440" s="4" t="s">
        <v>1408</v>
      </c>
      <c r="F1440" s="4" t="s">
        <v>3091</v>
      </c>
      <c r="G1440" s="4" t="s">
        <v>2847</v>
      </c>
      <c r="H1440" s="4"/>
      <c r="I1440" s="4" t="s">
        <v>3089</v>
      </c>
      <c r="J1440" s="4" t="s">
        <v>4531</v>
      </c>
      <c r="K1440" s="4" t="s">
        <v>6214</v>
      </c>
      <c r="L1440" s="4" t="s">
        <v>7900</v>
      </c>
      <c r="M1440" s="5">
        <v>299</v>
      </c>
      <c r="N1440" s="5">
        <v>224.25</v>
      </c>
      <c r="O1440" s="5">
        <v>404</v>
      </c>
      <c r="P1440" s="6" t="s">
        <v>9577</v>
      </c>
      <c r="Q1440" s="4" t="s">
        <v>11166</v>
      </c>
      <c r="R1440" s="4" t="str">
        <f t="shared" si="114"/>
        <v>RPS20/Ribosomal Protein S20 Rabbit Monoclonal Antibody</v>
      </c>
      <c r="S1440" s="4" t="str">
        <f t="shared" si="110"/>
        <v>RPS20/Ribosomal Protein S20  Monoclonal Antibody</v>
      </c>
      <c r="T1440" s="4" t="str">
        <f t="shared" si="111"/>
        <v xml:space="preserve">RPS20/Ribosomal Protein S20  </v>
      </c>
      <c r="U1440" s="4" t="s">
        <v>12373</v>
      </c>
      <c r="V1440" s="4" t="str">
        <f t="shared" si="112"/>
        <v>Human, Species Mouse, Species Rat</v>
      </c>
      <c r="W1440" s="4"/>
      <c r="X1440" s="4"/>
      <c r="Y1440" s="4"/>
      <c r="Z1440" s="4" t="str">
        <f t="shared" si="113"/>
        <v>FEH18</v>
      </c>
    </row>
    <row r="1441" spans="1:26" x14ac:dyDescent="0.35">
      <c r="A1441" s="4" t="s">
        <v>0</v>
      </c>
      <c r="B1441" s="4" t="s">
        <v>1</v>
      </c>
      <c r="C1441" s="4" t="s">
        <v>2</v>
      </c>
      <c r="D1441" s="4" t="s">
        <v>1305</v>
      </c>
      <c r="E1441" s="4" t="s">
        <v>1408</v>
      </c>
      <c r="F1441" s="4" t="s">
        <v>3091</v>
      </c>
      <c r="G1441" s="4" t="s">
        <v>2848</v>
      </c>
      <c r="H1441" s="4"/>
      <c r="I1441" s="4" t="s">
        <v>3089</v>
      </c>
      <c r="J1441" s="4" t="s">
        <v>4532</v>
      </c>
      <c r="K1441" s="4" t="s">
        <v>6215</v>
      </c>
      <c r="L1441" s="4" t="s">
        <v>7901</v>
      </c>
      <c r="M1441" s="5">
        <v>299</v>
      </c>
      <c r="N1441" s="5">
        <v>224.25</v>
      </c>
      <c r="O1441" s="5">
        <v>404</v>
      </c>
      <c r="P1441" s="6" t="s">
        <v>9578</v>
      </c>
      <c r="Q1441" s="4" t="s">
        <v>11167</v>
      </c>
      <c r="R1441" s="4" t="str">
        <f t="shared" si="114"/>
        <v>PI 3 Kinase p55 gamma PIK3R3 Rabbit Monoclonal Antibody</v>
      </c>
      <c r="S1441" s="4" t="str">
        <f t="shared" si="110"/>
        <v>PI 3 Kinase p55 gamma PIK3R3  Monoclonal Antibody</v>
      </c>
      <c r="T1441" s="4" t="str">
        <f t="shared" si="111"/>
        <v xml:space="preserve">PI 3 Kinase p55 gamma PIK3R3  </v>
      </c>
      <c r="U1441" s="4" t="s">
        <v>12374</v>
      </c>
      <c r="V1441" s="4" t="str">
        <f t="shared" si="112"/>
        <v>Human, Species Mouse, Species Rat</v>
      </c>
      <c r="W1441" s="4"/>
      <c r="X1441" s="4"/>
      <c r="Y1441" s="4"/>
      <c r="Z1441" s="4" t="str">
        <f t="shared" si="113"/>
        <v>DHC16</v>
      </c>
    </row>
    <row r="1442" spans="1:26" x14ac:dyDescent="0.35">
      <c r="A1442" s="4" t="s">
        <v>0</v>
      </c>
      <c r="B1442" s="4" t="s">
        <v>1</v>
      </c>
      <c r="C1442" s="4" t="s">
        <v>2</v>
      </c>
      <c r="D1442" s="4" t="s">
        <v>1306</v>
      </c>
      <c r="E1442" s="4" t="s">
        <v>1408</v>
      </c>
      <c r="F1442" s="4" t="s">
        <v>3091</v>
      </c>
      <c r="G1442" s="4" t="s">
        <v>2849</v>
      </c>
      <c r="H1442" s="4"/>
      <c r="I1442" s="4" t="s">
        <v>3089</v>
      </c>
      <c r="J1442" s="4" t="s">
        <v>4533</v>
      </c>
      <c r="K1442" s="4" t="s">
        <v>6216</v>
      </c>
      <c r="L1442" s="4" t="s">
        <v>7902</v>
      </c>
      <c r="M1442" s="5">
        <v>299</v>
      </c>
      <c r="N1442" s="5">
        <v>224.25</v>
      </c>
      <c r="O1442" s="5">
        <v>404</v>
      </c>
      <c r="P1442" s="6" t="s">
        <v>9579</v>
      </c>
      <c r="Q1442" s="4" t="s">
        <v>11168</v>
      </c>
      <c r="R1442" s="4" t="str">
        <f t="shared" si="114"/>
        <v>SUMO4 Rabbit Monoclonal Antibody</v>
      </c>
      <c r="S1442" s="4" t="str">
        <f t="shared" si="110"/>
        <v>SUMO4  Monoclonal Antibody</v>
      </c>
      <c r="T1442" s="4" t="str">
        <f t="shared" si="111"/>
        <v xml:space="preserve">SUMO4  </v>
      </c>
      <c r="U1442" s="4" t="s">
        <v>1306</v>
      </c>
      <c r="V1442" s="4" t="str">
        <f t="shared" si="112"/>
        <v>Human, Species Mouse, Species Rat</v>
      </c>
      <c r="W1442" s="4"/>
      <c r="X1442" s="4"/>
      <c r="Y1442" s="4"/>
      <c r="Z1442" s="4" t="str">
        <f t="shared" si="113"/>
        <v>IOO19</v>
      </c>
    </row>
    <row r="1443" spans="1:26" x14ac:dyDescent="0.35">
      <c r="A1443" s="4" t="s">
        <v>0</v>
      </c>
      <c r="B1443" s="4" t="s">
        <v>1</v>
      </c>
      <c r="C1443" s="4" t="s">
        <v>5</v>
      </c>
      <c r="D1443" s="4" t="s">
        <v>1307</v>
      </c>
      <c r="E1443" s="4" t="s">
        <v>1408</v>
      </c>
      <c r="F1443" s="4" t="s">
        <v>3091</v>
      </c>
      <c r="G1443" s="4" t="s">
        <v>2850</v>
      </c>
      <c r="H1443" s="4"/>
      <c r="I1443" s="4" t="s">
        <v>3089</v>
      </c>
      <c r="J1443" s="4" t="s">
        <v>4534</v>
      </c>
      <c r="K1443" s="4" t="s">
        <v>6217</v>
      </c>
      <c r="L1443" s="4" t="s">
        <v>7903</v>
      </c>
      <c r="M1443" s="5">
        <v>299</v>
      </c>
      <c r="N1443" s="5">
        <v>224.25</v>
      </c>
      <c r="O1443" s="5">
        <v>404</v>
      </c>
      <c r="P1443" s="6" t="s">
        <v>9580</v>
      </c>
      <c r="Q1443" s="4" t="s">
        <v>11169</v>
      </c>
      <c r="R1443" s="4" t="str">
        <f t="shared" si="114"/>
        <v>Cytokeratin 15 Rabbit Monoclonal Antibody</v>
      </c>
      <c r="S1443" s="4" t="str">
        <f t="shared" si="110"/>
        <v>Cytokeratin 15  Monoclonal Antibody</v>
      </c>
      <c r="T1443" s="4" t="str">
        <f t="shared" si="111"/>
        <v xml:space="preserve">Cytokeratin 15  </v>
      </c>
      <c r="U1443" s="4" t="s">
        <v>12375</v>
      </c>
      <c r="V1443" s="4" t="str">
        <f t="shared" si="112"/>
        <v>Human, Species Mouse</v>
      </c>
      <c r="W1443" s="4"/>
      <c r="X1443" s="4"/>
      <c r="Y1443" s="4"/>
      <c r="Z1443" s="4" t="str">
        <f t="shared" si="113"/>
        <v>DOB11</v>
      </c>
    </row>
    <row r="1444" spans="1:26" x14ac:dyDescent="0.35">
      <c r="A1444" s="4" t="s">
        <v>0</v>
      </c>
      <c r="B1444" s="4" t="s">
        <v>1</v>
      </c>
      <c r="C1444" s="4" t="s">
        <v>2</v>
      </c>
      <c r="D1444" s="4" t="s">
        <v>1308</v>
      </c>
      <c r="E1444" s="4" t="s">
        <v>1408</v>
      </c>
      <c r="F1444" s="4" t="s">
        <v>3091</v>
      </c>
      <c r="G1444" s="4" t="s">
        <v>2851</v>
      </c>
      <c r="H1444" s="4"/>
      <c r="I1444" s="4" t="s">
        <v>3089</v>
      </c>
      <c r="J1444" s="4" t="s">
        <v>4535</v>
      </c>
      <c r="K1444" s="4" t="s">
        <v>6218</v>
      </c>
      <c r="L1444" s="4" t="s">
        <v>7904</v>
      </c>
      <c r="M1444" s="5">
        <v>299</v>
      </c>
      <c r="N1444" s="5">
        <v>224.25</v>
      </c>
      <c r="O1444" s="5">
        <v>404</v>
      </c>
      <c r="P1444" s="6" t="s">
        <v>9581</v>
      </c>
      <c r="Q1444" s="4" t="s">
        <v>11170</v>
      </c>
      <c r="R1444" s="4" t="str">
        <f t="shared" si="114"/>
        <v>Histone H3.3 H3F3A Rabbit Monoclonal Antibody</v>
      </c>
      <c r="S1444" s="4" t="str">
        <f t="shared" si="110"/>
        <v>Histone H3.3 H3F3A  Monoclonal Antibody</v>
      </c>
      <c r="T1444" s="4" t="str">
        <f t="shared" si="111"/>
        <v xml:space="preserve">Histone H3.3 H3F3A  </v>
      </c>
      <c r="U1444" s="4" t="s">
        <v>12376</v>
      </c>
      <c r="V1444" s="4" t="str">
        <f t="shared" si="112"/>
        <v>Human, Species Mouse, Species Rat</v>
      </c>
      <c r="W1444" s="4"/>
      <c r="X1444" s="4"/>
      <c r="Y1444" s="4"/>
      <c r="Z1444" s="4" t="str">
        <f t="shared" si="113"/>
        <v>EBF8</v>
      </c>
    </row>
    <row r="1445" spans="1:26" x14ac:dyDescent="0.35">
      <c r="A1445" s="4" t="s">
        <v>0</v>
      </c>
      <c r="B1445" s="4" t="s">
        <v>1</v>
      </c>
      <c r="C1445" s="4" t="s">
        <v>3</v>
      </c>
      <c r="D1445" s="4" t="s">
        <v>1309</v>
      </c>
      <c r="E1445" s="4" t="s">
        <v>1408</v>
      </c>
      <c r="F1445" s="4" t="s">
        <v>3091</v>
      </c>
      <c r="G1445" s="4" t="s">
        <v>2852</v>
      </c>
      <c r="H1445" s="4"/>
      <c r="I1445" s="4" t="s">
        <v>3089</v>
      </c>
      <c r="J1445" s="4" t="s">
        <v>4536</v>
      </c>
      <c r="K1445" s="4" t="s">
        <v>6219</v>
      </c>
      <c r="L1445" s="4" t="s">
        <v>7905</v>
      </c>
      <c r="M1445" s="5">
        <v>299</v>
      </c>
      <c r="N1445" s="5">
        <v>224.25</v>
      </c>
      <c r="O1445" s="5">
        <v>404</v>
      </c>
      <c r="P1445" s="6" t="s">
        <v>9582</v>
      </c>
      <c r="Q1445" s="4" t="s">
        <v>11171</v>
      </c>
      <c r="R1445" s="4" t="str">
        <f t="shared" si="114"/>
        <v>NEFM/Nf M Rabbit Monoclonal Antibody</v>
      </c>
      <c r="S1445" s="4" t="str">
        <f t="shared" si="110"/>
        <v>NEFM/Nf M  Monoclonal Antibody</v>
      </c>
      <c r="T1445" s="4" t="str">
        <f t="shared" si="111"/>
        <v xml:space="preserve">NEFM/Nf M  </v>
      </c>
      <c r="U1445" s="4" t="s">
        <v>12377</v>
      </c>
      <c r="V1445" s="4" t="str">
        <f t="shared" si="112"/>
        <v>Human</v>
      </c>
      <c r="W1445" s="4"/>
      <c r="X1445" s="4"/>
      <c r="Y1445" s="4"/>
      <c r="Z1445" s="4" t="str">
        <f t="shared" si="113"/>
        <v>AAGI14</v>
      </c>
    </row>
    <row r="1446" spans="1:26" x14ac:dyDescent="0.35">
      <c r="A1446" s="4" t="s">
        <v>0</v>
      </c>
      <c r="B1446" s="4" t="s">
        <v>1</v>
      </c>
      <c r="C1446" s="4" t="s">
        <v>2</v>
      </c>
      <c r="D1446" s="4" t="s">
        <v>1310</v>
      </c>
      <c r="E1446" s="4" t="s">
        <v>1408</v>
      </c>
      <c r="F1446" s="4" t="s">
        <v>3091</v>
      </c>
      <c r="G1446" s="4" t="s">
        <v>2853</v>
      </c>
      <c r="H1446" s="4"/>
      <c r="I1446" s="4" t="s">
        <v>3089</v>
      </c>
      <c r="J1446" s="4" t="s">
        <v>4537</v>
      </c>
      <c r="K1446" s="4" t="s">
        <v>6220</v>
      </c>
      <c r="L1446" s="4" t="s">
        <v>7906</v>
      </c>
      <c r="M1446" s="5">
        <v>299</v>
      </c>
      <c r="N1446" s="5">
        <v>224.25</v>
      </c>
      <c r="O1446" s="5">
        <v>404</v>
      </c>
      <c r="P1446" s="6" t="s">
        <v>9583</v>
      </c>
      <c r="Q1446" s="4" t="s">
        <v>11172</v>
      </c>
      <c r="R1446" s="4" t="str">
        <f t="shared" si="114"/>
        <v>MAD2L1BP/Mad2L1 Binding Protein Rabbit Monoclonal Antibody</v>
      </c>
      <c r="S1446" s="4" t="str">
        <f t="shared" si="110"/>
        <v>MAD2L1BP/Mad2L1 Binding Protein  Monoclonal Antibody</v>
      </c>
      <c r="T1446" s="4" t="str">
        <f t="shared" si="111"/>
        <v xml:space="preserve">MAD2L1BP/Mad2L1 Binding Protein  </v>
      </c>
      <c r="U1446" s="4" t="s">
        <v>12378</v>
      </c>
      <c r="V1446" s="4" t="str">
        <f t="shared" si="112"/>
        <v>Human, Species Mouse, Species Rat</v>
      </c>
      <c r="W1446" s="4"/>
      <c r="X1446" s="4"/>
      <c r="Y1446" s="4"/>
      <c r="Z1446" s="4" t="str">
        <f t="shared" si="113"/>
        <v>FFO13</v>
      </c>
    </row>
    <row r="1447" spans="1:26" x14ac:dyDescent="0.35">
      <c r="A1447" s="4" t="s">
        <v>0</v>
      </c>
      <c r="B1447" s="4" t="s">
        <v>1</v>
      </c>
      <c r="C1447" s="4" t="s">
        <v>3</v>
      </c>
      <c r="D1447" s="4" t="s">
        <v>1311</v>
      </c>
      <c r="E1447" s="4" t="s">
        <v>1408</v>
      </c>
      <c r="F1447" s="4" t="s">
        <v>3091</v>
      </c>
      <c r="G1447" s="4" t="s">
        <v>2854</v>
      </c>
      <c r="H1447" s="4"/>
      <c r="I1447" s="4" t="s">
        <v>3089</v>
      </c>
      <c r="J1447" s="4" t="s">
        <v>4538</v>
      </c>
      <c r="K1447" s="4" t="s">
        <v>6221</v>
      </c>
      <c r="L1447" s="4" t="s">
        <v>7907</v>
      </c>
      <c r="M1447" s="5">
        <v>299</v>
      </c>
      <c r="N1447" s="5">
        <v>224.25</v>
      </c>
      <c r="O1447" s="5">
        <v>404</v>
      </c>
      <c r="P1447" s="6" t="s">
        <v>9584</v>
      </c>
      <c r="Q1447" s="4" t="s">
        <v>11173</v>
      </c>
      <c r="R1447" s="4" t="str">
        <f t="shared" si="114"/>
        <v>IKB epsilon NFKBIE Monoclonal Antibody</v>
      </c>
      <c r="S1447" s="4" t="str">
        <f t="shared" si="110"/>
        <v>IKB epsilon NFKBIE Monoclonal Antibody</v>
      </c>
      <c r="T1447" s="4" t="str">
        <f t="shared" si="111"/>
        <v xml:space="preserve">IKB epsilon NFKBIE </v>
      </c>
      <c r="U1447" s="4" t="s">
        <v>12379</v>
      </c>
      <c r="V1447" s="4" t="str">
        <f t="shared" si="112"/>
        <v>Human</v>
      </c>
      <c r="W1447" s="4"/>
      <c r="X1447" s="4"/>
      <c r="Y1447" s="4"/>
      <c r="Z1447" s="4" t="str">
        <f t="shared" si="113"/>
        <v>ADCF14</v>
      </c>
    </row>
    <row r="1448" spans="1:26" x14ac:dyDescent="0.35">
      <c r="A1448" s="4" t="s">
        <v>0</v>
      </c>
      <c r="B1448" s="4" t="s">
        <v>1</v>
      </c>
      <c r="C1448" s="4" t="s">
        <v>3</v>
      </c>
      <c r="D1448" s="4" t="s">
        <v>1312</v>
      </c>
      <c r="E1448" s="4" t="s">
        <v>1408</v>
      </c>
      <c r="F1448" s="4" t="s">
        <v>3091</v>
      </c>
      <c r="G1448" s="4" t="s">
        <v>2855</v>
      </c>
      <c r="H1448" s="4"/>
      <c r="I1448" s="4" t="s">
        <v>3089</v>
      </c>
      <c r="J1448" s="4" t="s">
        <v>4539</v>
      </c>
      <c r="K1448" s="4" t="s">
        <v>6222</v>
      </c>
      <c r="L1448" s="4" t="s">
        <v>6465</v>
      </c>
      <c r="M1448" s="5">
        <v>299</v>
      </c>
      <c r="N1448" s="5">
        <v>224.25</v>
      </c>
      <c r="O1448" s="5">
        <v>404</v>
      </c>
      <c r="P1448" s="6" t="s">
        <v>9585</v>
      </c>
      <c r="Q1448" s="4" t="s">
        <v>11174</v>
      </c>
      <c r="R1448" s="4" t="str">
        <f t="shared" si="114"/>
        <v>Integrin alpha E ITGAE Rabbit Monoclonal Antibody</v>
      </c>
      <c r="S1448" s="4" t="str">
        <f t="shared" si="110"/>
        <v>Integrin alpha E ITGAE  Monoclonal Antibody</v>
      </c>
      <c r="T1448" s="4" t="str">
        <f t="shared" si="111"/>
        <v xml:space="preserve">Integrin alpha E ITGAE  </v>
      </c>
      <c r="U1448" s="4" t="s">
        <v>12380</v>
      </c>
      <c r="V1448" s="4" t="str">
        <f t="shared" si="112"/>
        <v>Human</v>
      </c>
      <c r="W1448" s="4"/>
      <c r="X1448" s="4"/>
      <c r="Y1448" s="4"/>
      <c r="Z1448" s="4" t="str">
        <f t="shared" si="113"/>
        <v>AbI91</v>
      </c>
    </row>
    <row r="1449" spans="1:26" x14ac:dyDescent="0.35">
      <c r="A1449" s="4" t="s">
        <v>0</v>
      </c>
      <c r="B1449" s="4" t="s">
        <v>1</v>
      </c>
      <c r="C1449" s="4" t="s">
        <v>5</v>
      </c>
      <c r="D1449" s="4" t="s">
        <v>1313</v>
      </c>
      <c r="E1449" s="4" t="s">
        <v>1408</v>
      </c>
      <c r="F1449" s="4" t="s">
        <v>3091</v>
      </c>
      <c r="G1449" s="4" t="s">
        <v>2856</v>
      </c>
      <c r="H1449" s="4"/>
      <c r="I1449" s="4" t="s">
        <v>3089</v>
      </c>
      <c r="J1449" s="4" t="s">
        <v>4540</v>
      </c>
      <c r="K1449" s="4" t="s">
        <v>6223</v>
      </c>
      <c r="L1449" s="4" t="s">
        <v>7908</v>
      </c>
      <c r="M1449" s="5">
        <v>299</v>
      </c>
      <c r="N1449" s="5">
        <v>224.25</v>
      </c>
      <c r="O1449" s="5">
        <v>404</v>
      </c>
      <c r="P1449" s="6" t="s">
        <v>9586</v>
      </c>
      <c r="Q1449" s="4" t="s">
        <v>11175</v>
      </c>
      <c r="R1449" s="4" t="str">
        <f t="shared" si="114"/>
        <v>Histone H2B (mono methyl R79) HIST2H2BE Rabbit Monoclonal Antibody</v>
      </c>
      <c r="S1449" s="4" t="str">
        <f t="shared" si="110"/>
        <v>Histone H2B (mono methyl R79) HIST2H2BE  Monoclonal Antibody</v>
      </c>
      <c r="T1449" s="4" t="str">
        <f t="shared" si="111"/>
        <v xml:space="preserve">Histone H2B (mono methyl R79) HIST2H2BE  </v>
      </c>
      <c r="U1449" s="4" t="s">
        <v>12381</v>
      </c>
      <c r="V1449" s="4" t="str">
        <f t="shared" si="112"/>
        <v>Human, Species Mouse</v>
      </c>
      <c r="W1449" s="4"/>
      <c r="X1449" s="4"/>
      <c r="Y1449" s="4"/>
      <c r="Z1449" s="4" t="str">
        <f t="shared" si="113"/>
        <v>DFD8</v>
      </c>
    </row>
    <row r="1450" spans="1:26" x14ac:dyDescent="0.35">
      <c r="A1450" s="4" t="s">
        <v>0</v>
      </c>
      <c r="B1450" s="4" t="s">
        <v>1</v>
      </c>
      <c r="C1450" s="4" t="s">
        <v>4</v>
      </c>
      <c r="D1450" s="4" t="s">
        <v>1314</v>
      </c>
      <c r="E1450" s="4" t="s">
        <v>1408</v>
      </c>
      <c r="F1450" s="4" t="s">
        <v>3091</v>
      </c>
      <c r="G1450" s="4" t="s">
        <v>2857</v>
      </c>
      <c r="H1450" s="4"/>
      <c r="I1450" s="4" t="s">
        <v>3089</v>
      </c>
      <c r="J1450" s="4" t="s">
        <v>4541</v>
      </c>
      <c r="K1450" s="4" t="s">
        <v>6224</v>
      </c>
      <c r="L1450" s="4" t="s">
        <v>7909</v>
      </c>
      <c r="M1450" s="5">
        <v>299</v>
      </c>
      <c r="N1450" s="5">
        <v>224.25</v>
      </c>
      <c r="O1450" s="5">
        <v>404</v>
      </c>
      <c r="P1450" s="6" t="s">
        <v>9587</v>
      </c>
      <c r="Q1450" s="4" t="s">
        <v>11176</v>
      </c>
      <c r="R1450" s="4" t="str">
        <f t="shared" si="114"/>
        <v>Cytokeratin 4 KRT4 Rabbit Monoclonal Antibody</v>
      </c>
      <c r="S1450" s="4" t="str">
        <f t="shared" si="110"/>
        <v>Cytokeratin 4 KRT4  Monoclonal Antibody</v>
      </c>
      <c r="T1450" s="4" t="str">
        <f t="shared" si="111"/>
        <v xml:space="preserve">Cytokeratin 4 KRT4  </v>
      </c>
      <c r="U1450" s="4" t="s">
        <v>12382</v>
      </c>
      <c r="V1450" s="4" t="str">
        <f t="shared" si="112"/>
        <v>Human, Species Rat</v>
      </c>
      <c r="W1450" s="4"/>
      <c r="X1450" s="4"/>
      <c r="Y1450" s="4"/>
      <c r="Z1450" s="4" t="str">
        <f t="shared" si="113"/>
        <v>GFO11</v>
      </c>
    </row>
    <row r="1451" spans="1:26" x14ac:dyDescent="0.35">
      <c r="A1451" s="4" t="s">
        <v>0</v>
      </c>
      <c r="B1451" s="4" t="s">
        <v>1</v>
      </c>
      <c r="C1451" s="4" t="s">
        <v>3</v>
      </c>
      <c r="D1451" s="4" t="s">
        <v>1314</v>
      </c>
      <c r="E1451" s="4" t="s">
        <v>1408</v>
      </c>
      <c r="F1451" s="4" t="s">
        <v>3091</v>
      </c>
      <c r="G1451" s="4" t="s">
        <v>2858</v>
      </c>
      <c r="H1451" s="4"/>
      <c r="I1451" s="4" t="s">
        <v>3089</v>
      </c>
      <c r="J1451" s="4" t="s">
        <v>4542</v>
      </c>
      <c r="K1451" s="4" t="s">
        <v>6225</v>
      </c>
      <c r="L1451" s="4" t="s">
        <v>7910</v>
      </c>
      <c r="M1451" s="5">
        <v>299</v>
      </c>
      <c r="N1451" s="5">
        <v>224.25</v>
      </c>
      <c r="O1451" s="5">
        <v>404</v>
      </c>
      <c r="P1451" s="6" t="s">
        <v>9588</v>
      </c>
      <c r="Q1451" s="4" t="s">
        <v>11176</v>
      </c>
      <c r="R1451" s="4" t="str">
        <f t="shared" si="114"/>
        <v>Cytokeratin 4 KRT4 Rabbit Monoclonal Antibody</v>
      </c>
      <c r="S1451" s="4" t="str">
        <f t="shared" si="110"/>
        <v>Cytokeratin 4 KRT4  Monoclonal Antibody</v>
      </c>
      <c r="T1451" s="4" t="str">
        <f t="shared" si="111"/>
        <v xml:space="preserve">Cytokeratin 4 KRT4  </v>
      </c>
      <c r="U1451" s="4" t="s">
        <v>12382</v>
      </c>
      <c r="V1451" s="4" t="str">
        <f t="shared" si="112"/>
        <v>Human</v>
      </c>
      <c r="W1451" s="4"/>
      <c r="X1451" s="4"/>
      <c r="Y1451" s="4"/>
      <c r="Z1451" s="4" t="str">
        <f t="shared" si="113"/>
        <v>GDA11</v>
      </c>
    </row>
    <row r="1452" spans="1:26" x14ac:dyDescent="0.35">
      <c r="A1452" s="4" t="s">
        <v>0</v>
      </c>
      <c r="B1452" s="4" t="s">
        <v>1</v>
      </c>
      <c r="C1452" s="4" t="s">
        <v>3</v>
      </c>
      <c r="D1452" s="4" t="s">
        <v>1315</v>
      </c>
      <c r="E1452" s="4" t="s">
        <v>1408</v>
      </c>
      <c r="F1452" s="4" t="s">
        <v>3091</v>
      </c>
      <c r="G1452" s="4" t="s">
        <v>2859</v>
      </c>
      <c r="H1452" s="4"/>
      <c r="I1452" s="4" t="s">
        <v>3089</v>
      </c>
      <c r="J1452" s="4" t="s">
        <v>4543</v>
      </c>
      <c r="K1452" s="4" t="s">
        <v>6226</v>
      </c>
      <c r="L1452" s="4" t="s">
        <v>7911</v>
      </c>
      <c r="M1452" s="5">
        <v>299</v>
      </c>
      <c r="N1452" s="5">
        <v>224.25</v>
      </c>
      <c r="O1452" s="5">
        <v>404</v>
      </c>
      <c r="P1452" s="6" t="s">
        <v>9589</v>
      </c>
      <c r="Q1452" s="4" t="s">
        <v>11177</v>
      </c>
      <c r="R1452" s="4" t="str">
        <f t="shared" si="114"/>
        <v>5T4 TPBG Rabbit Monoclonal Antibody</v>
      </c>
      <c r="S1452" s="4" t="str">
        <f t="shared" si="110"/>
        <v>5T4 TPBG  Monoclonal Antibody</v>
      </c>
      <c r="T1452" s="4" t="str">
        <f t="shared" si="111"/>
        <v xml:space="preserve">5T4 TPBG  </v>
      </c>
      <c r="U1452" s="4" t="s">
        <v>12383</v>
      </c>
      <c r="V1452" s="4" t="str">
        <f t="shared" si="112"/>
        <v>Human</v>
      </c>
      <c r="W1452" s="4"/>
      <c r="X1452" s="4"/>
      <c r="Y1452" s="4"/>
      <c r="Z1452" s="4" t="str">
        <f t="shared" si="113"/>
        <v>EHE20</v>
      </c>
    </row>
    <row r="1453" spans="1:26" x14ac:dyDescent="0.35">
      <c r="A1453" s="4" t="s">
        <v>0</v>
      </c>
      <c r="B1453" s="4" t="s">
        <v>1</v>
      </c>
      <c r="C1453" s="4" t="s">
        <v>2</v>
      </c>
      <c r="D1453" s="4" t="s">
        <v>1315</v>
      </c>
      <c r="E1453" s="4" t="s">
        <v>1408</v>
      </c>
      <c r="F1453" s="4" t="s">
        <v>3091</v>
      </c>
      <c r="G1453" s="4" t="s">
        <v>2860</v>
      </c>
      <c r="H1453" s="4"/>
      <c r="I1453" s="4" t="s">
        <v>3089</v>
      </c>
      <c r="J1453" s="4" t="s">
        <v>4544</v>
      </c>
      <c r="K1453" s="4" t="s">
        <v>6227</v>
      </c>
      <c r="L1453" s="4" t="s">
        <v>7912</v>
      </c>
      <c r="M1453" s="5">
        <v>299</v>
      </c>
      <c r="N1453" s="5">
        <v>224.25</v>
      </c>
      <c r="O1453" s="5">
        <v>404</v>
      </c>
      <c r="P1453" s="6" t="s">
        <v>9590</v>
      </c>
      <c r="Q1453" s="4" t="s">
        <v>11177</v>
      </c>
      <c r="R1453" s="4" t="str">
        <f t="shared" si="114"/>
        <v>5T4 TPBG Rabbit Monoclonal Antibody</v>
      </c>
      <c r="S1453" s="4" t="str">
        <f t="shared" si="110"/>
        <v>5T4 TPBG  Monoclonal Antibody</v>
      </c>
      <c r="T1453" s="4" t="str">
        <f t="shared" si="111"/>
        <v xml:space="preserve">5T4 TPBG  </v>
      </c>
      <c r="U1453" s="4" t="s">
        <v>12383</v>
      </c>
      <c r="V1453" s="4" t="str">
        <f t="shared" si="112"/>
        <v>Human, Species Mouse, Species Rat</v>
      </c>
      <c r="W1453" s="4"/>
      <c r="X1453" s="4"/>
      <c r="Y1453" s="4"/>
      <c r="Z1453" s="4" t="str">
        <f t="shared" si="113"/>
        <v>CDA20</v>
      </c>
    </row>
    <row r="1454" spans="1:26" x14ac:dyDescent="0.35">
      <c r="A1454" s="4" t="s">
        <v>0</v>
      </c>
      <c r="B1454" s="4" t="s">
        <v>1</v>
      </c>
      <c r="C1454" s="4" t="s">
        <v>2</v>
      </c>
      <c r="D1454" s="4" t="s">
        <v>1316</v>
      </c>
      <c r="E1454" s="4" t="s">
        <v>1408</v>
      </c>
      <c r="F1454" s="4" t="s">
        <v>3091</v>
      </c>
      <c r="G1454" s="4" t="s">
        <v>2861</v>
      </c>
      <c r="H1454" s="4"/>
      <c r="I1454" s="4" t="s">
        <v>3089</v>
      </c>
      <c r="J1454" s="4" t="s">
        <v>4545</v>
      </c>
      <c r="K1454" s="4" t="s">
        <v>6228</v>
      </c>
      <c r="L1454" s="4" t="s">
        <v>7913</v>
      </c>
      <c r="M1454" s="5">
        <v>299</v>
      </c>
      <c r="N1454" s="5">
        <v>224.25</v>
      </c>
      <c r="O1454" s="5">
        <v>404</v>
      </c>
      <c r="P1454" s="6" t="s">
        <v>9591</v>
      </c>
      <c r="Q1454" s="4" t="s">
        <v>11178</v>
      </c>
      <c r="R1454" s="4" t="str">
        <f t="shared" si="114"/>
        <v>TBPL1 Monoclonal Antibody</v>
      </c>
      <c r="S1454" s="4" t="str">
        <f t="shared" si="110"/>
        <v>TBPL1 Monoclonal Antibody</v>
      </c>
      <c r="T1454" s="4" t="str">
        <f t="shared" si="111"/>
        <v xml:space="preserve">TBPL1 </v>
      </c>
      <c r="U1454" s="4" t="s">
        <v>1316</v>
      </c>
      <c r="V1454" s="4" t="str">
        <f t="shared" si="112"/>
        <v>Human, Species Mouse, Species Rat</v>
      </c>
      <c r="W1454" s="4"/>
      <c r="X1454" s="4"/>
      <c r="Y1454" s="4"/>
      <c r="Z1454" s="4" t="str">
        <f t="shared" si="113"/>
        <v>ACOI20</v>
      </c>
    </row>
    <row r="1455" spans="1:26" x14ac:dyDescent="0.35">
      <c r="A1455" s="4" t="s">
        <v>0</v>
      </c>
      <c r="B1455" s="4" t="s">
        <v>1</v>
      </c>
      <c r="C1455" s="4" t="s">
        <v>3</v>
      </c>
      <c r="D1455" s="4" t="s">
        <v>1317</v>
      </c>
      <c r="E1455" s="4" t="s">
        <v>1408</v>
      </c>
      <c r="F1455" s="4" t="s">
        <v>3091</v>
      </c>
      <c r="G1455" s="4" t="s">
        <v>2862</v>
      </c>
      <c r="H1455" s="4"/>
      <c r="I1455" s="4" t="s">
        <v>3089</v>
      </c>
      <c r="J1455" s="4" t="s">
        <v>4546</v>
      </c>
      <c r="K1455" s="4" t="s">
        <v>6229</v>
      </c>
      <c r="L1455" s="4" t="s">
        <v>7914</v>
      </c>
      <c r="M1455" s="5">
        <v>299</v>
      </c>
      <c r="N1455" s="5">
        <v>224.25</v>
      </c>
      <c r="O1455" s="5">
        <v>404</v>
      </c>
      <c r="P1455" s="6" t="s">
        <v>9592</v>
      </c>
      <c r="Q1455" s="4" t="s">
        <v>11179</v>
      </c>
      <c r="R1455" s="4" t="str">
        <f t="shared" si="114"/>
        <v>Human IgM IGHM Rabbit Monoclonal Antibody</v>
      </c>
      <c r="S1455" s="4" t="str">
        <f t="shared" si="110"/>
        <v>Human IgM IGHM  Monoclonal Antibody</v>
      </c>
      <c r="T1455" s="4" t="str">
        <f t="shared" si="111"/>
        <v xml:space="preserve">Human IgM IGHM  </v>
      </c>
      <c r="U1455" s="4" t="s">
        <v>12384</v>
      </c>
      <c r="V1455" s="4" t="str">
        <f t="shared" si="112"/>
        <v>Human</v>
      </c>
      <c r="W1455" s="4"/>
      <c r="X1455" s="4"/>
      <c r="Y1455" s="4"/>
      <c r="Z1455" s="4" t="str">
        <f t="shared" si="113"/>
        <v>AOCG9</v>
      </c>
    </row>
    <row r="1456" spans="1:26" x14ac:dyDescent="0.35">
      <c r="A1456" s="4" t="s">
        <v>0</v>
      </c>
      <c r="B1456" s="4" t="s">
        <v>1</v>
      </c>
      <c r="C1456" s="4" t="s">
        <v>2</v>
      </c>
      <c r="D1456" s="4" t="s">
        <v>1318</v>
      </c>
      <c r="E1456" s="4" t="s">
        <v>1408</v>
      </c>
      <c r="F1456" s="4" t="s">
        <v>3091</v>
      </c>
      <c r="G1456" s="4" t="s">
        <v>2863</v>
      </c>
      <c r="H1456" s="4"/>
      <c r="I1456" s="4" t="s">
        <v>3089</v>
      </c>
      <c r="J1456" s="4" t="s">
        <v>4547</v>
      </c>
      <c r="K1456" s="4" t="s">
        <v>6230</v>
      </c>
      <c r="L1456" s="4" t="s">
        <v>7915</v>
      </c>
      <c r="M1456" s="5">
        <v>299</v>
      </c>
      <c r="N1456" s="5">
        <v>224.25</v>
      </c>
      <c r="O1456" s="5">
        <v>404</v>
      </c>
      <c r="P1456" s="6" t="s">
        <v>9593</v>
      </c>
      <c r="Q1456" s="4" t="s">
        <v>11180</v>
      </c>
      <c r="R1456" s="4" t="str">
        <f t="shared" si="114"/>
        <v>TBR1 Rabbit Monoclonal Antibody</v>
      </c>
      <c r="S1456" s="4" t="str">
        <f t="shared" si="110"/>
        <v>TBR1  Monoclonal Antibody</v>
      </c>
      <c r="T1456" s="4" t="str">
        <f t="shared" si="111"/>
        <v xml:space="preserve">TBR1  </v>
      </c>
      <c r="U1456" s="4" t="s">
        <v>1318</v>
      </c>
      <c r="V1456" s="4" t="str">
        <f t="shared" si="112"/>
        <v>Human, Species Mouse, Species Rat</v>
      </c>
      <c r="W1456" s="4"/>
      <c r="X1456" s="4"/>
      <c r="Y1456" s="4"/>
      <c r="Z1456" s="4" t="str">
        <f t="shared" si="113"/>
        <v>AOEC20</v>
      </c>
    </row>
    <row r="1457" spans="1:26" x14ac:dyDescent="0.35">
      <c r="A1457" s="4" t="s">
        <v>0</v>
      </c>
      <c r="B1457" s="4" t="s">
        <v>1</v>
      </c>
      <c r="C1457" s="4" t="s">
        <v>3</v>
      </c>
      <c r="D1457" s="4" t="s">
        <v>1319</v>
      </c>
      <c r="E1457" s="4" t="s">
        <v>1408</v>
      </c>
      <c r="F1457" s="4" t="s">
        <v>3091</v>
      </c>
      <c r="G1457" s="4" t="s">
        <v>2864</v>
      </c>
      <c r="H1457" s="4"/>
      <c r="I1457" s="4" t="s">
        <v>3089</v>
      </c>
      <c r="J1457" s="4" t="s">
        <v>4548</v>
      </c>
      <c r="K1457" s="4" t="s">
        <v>6231</v>
      </c>
      <c r="L1457" s="4" t="s">
        <v>7916</v>
      </c>
      <c r="M1457" s="5">
        <v>299</v>
      </c>
      <c r="N1457" s="5">
        <v>224.25</v>
      </c>
      <c r="O1457" s="5">
        <v>404</v>
      </c>
      <c r="P1457" s="6" t="s">
        <v>9594</v>
      </c>
      <c r="Q1457" s="4" t="s">
        <v>11181</v>
      </c>
      <c r="R1457" s="4" t="str">
        <f t="shared" si="114"/>
        <v>IgA Rabbit Monoclonal Antibody</v>
      </c>
      <c r="S1457" s="4" t="str">
        <f t="shared" si="110"/>
        <v>IgA  Monoclonal Antibody</v>
      </c>
      <c r="T1457" s="4" t="str">
        <f t="shared" si="111"/>
        <v xml:space="preserve">IgA  </v>
      </c>
      <c r="U1457" s="4" t="s">
        <v>12385</v>
      </c>
      <c r="V1457" s="4" t="str">
        <f t="shared" si="112"/>
        <v>Human</v>
      </c>
      <c r="W1457" s="4"/>
      <c r="X1457" s="4"/>
      <c r="Y1457" s="4"/>
      <c r="Z1457" s="4" t="str">
        <f t="shared" si="113"/>
        <v>AOII9</v>
      </c>
    </row>
    <row r="1458" spans="1:26" x14ac:dyDescent="0.35">
      <c r="A1458" s="4" t="s">
        <v>0</v>
      </c>
      <c r="B1458" s="4" t="s">
        <v>1</v>
      </c>
      <c r="C1458" s="4" t="s">
        <v>5</v>
      </c>
      <c r="D1458" s="4" t="s">
        <v>1320</v>
      </c>
      <c r="E1458" s="4" t="s">
        <v>1408</v>
      </c>
      <c r="F1458" s="4" t="s">
        <v>3091</v>
      </c>
      <c r="G1458" s="4" t="s">
        <v>2865</v>
      </c>
      <c r="H1458" s="4"/>
      <c r="I1458" s="4" t="s">
        <v>3089</v>
      </c>
      <c r="J1458" s="4" t="s">
        <v>4549</v>
      </c>
      <c r="K1458" s="4" t="s">
        <v>6232</v>
      </c>
      <c r="L1458" s="4" t="s">
        <v>7917</v>
      </c>
      <c r="M1458" s="5">
        <v>299</v>
      </c>
      <c r="N1458" s="5">
        <v>224.25</v>
      </c>
      <c r="O1458" s="5">
        <v>404</v>
      </c>
      <c r="P1458" s="6" t="s">
        <v>9595</v>
      </c>
      <c r="Q1458" s="4" t="s">
        <v>11182</v>
      </c>
      <c r="R1458" s="4" t="str">
        <f t="shared" si="114"/>
        <v>Cadherin 16 CDH16 Monoclonal Antibody</v>
      </c>
      <c r="S1458" s="4" t="str">
        <f t="shared" si="110"/>
        <v>Cadherin 16 CDH16 Monoclonal Antibody</v>
      </c>
      <c r="T1458" s="4" t="str">
        <f t="shared" si="111"/>
        <v xml:space="preserve">Cadherin 16 CDH16 </v>
      </c>
      <c r="U1458" s="4" t="s">
        <v>12386</v>
      </c>
      <c r="V1458" s="4" t="str">
        <f t="shared" si="112"/>
        <v>Human, Species Mouse</v>
      </c>
      <c r="W1458" s="4"/>
      <c r="X1458" s="4"/>
      <c r="Y1458" s="4"/>
      <c r="Z1458" s="4" t="str">
        <f t="shared" si="113"/>
        <v>AFFF3</v>
      </c>
    </row>
    <row r="1459" spans="1:26" x14ac:dyDescent="0.35">
      <c r="A1459" s="4" t="s">
        <v>0</v>
      </c>
      <c r="B1459" s="4" t="s">
        <v>1</v>
      </c>
      <c r="C1459" s="4" t="s">
        <v>2</v>
      </c>
      <c r="D1459" s="4" t="s">
        <v>1321</v>
      </c>
      <c r="E1459" s="4" t="s">
        <v>1408</v>
      </c>
      <c r="F1459" s="4" t="s">
        <v>3091</v>
      </c>
      <c r="G1459" s="4" t="s">
        <v>2866</v>
      </c>
      <c r="H1459" s="4"/>
      <c r="I1459" s="4" t="s">
        <v>3089</v>
      </c>
      <c r="J1459" s="4" t="s">
        <v>4550</v>
      </c>
      <c r="K1459" s="4" t="s">
        <v>6233</v>
      </c>
      <c r="L1459" s="4" t="s">
        <v>7918</v>
      </c>
      <c r="M1459" s="5">
        <v>299</v>
      </c>
      <c r="N1459" s="5">
        <v>224.25</v>
      </c>
      <c r="O1459" s="5">
        <v>404</v>
      </c>
      <c r="P1459" s="6" t="s">
        <v>9596</v>
      </c>
      <c r="Q1459" s="4" t="s">
        <v>11183</v>
      </c>
      <c r="R1459" s="4" t="str">
        <f t="shared" si="114"/>
        <v>DDAH2 Monoclonal Antibody</v>
      </c>
      <c r="S1459" s="4" t="str">
        <f t="shared" si="110"/>
        <v>DDAH2 Monoclonal Antibody</v>
      </c>
      <c r="T1459" s="4" t="str">
        <f t="shared" si="111"/>
        <v xml:space="preserve">DDAH2 </v>
      </c>
      <c r="U1459" s="4" t="s">
        <v>1321</v>
      </c>
      <c r="V1459" s="4" t="str">
        <f t="shared" si="112"/>
        <v>Human, Species Mouse, Species Rat</v>
      </c>
      <c r="W1459" s="4"/>
      <c r="X1459" s="4"/>
      <c r="Y1459" s="4"/>
      <c r="Z1459" s="4" t="str">
        <f t="shared" si="113"/>
        <v>AEGG4</v>
      </c>
    </row>
    <row r="1460" spans="1:26" x14ac:dyDescent="0.35">
      <c r="A1460" s="4" t="s">
        <v>0</v>
      </c>
      <c r="B1460" s="4" t="s">
        <v>1</v>
      </c>
      <c r="C1460" s="4" t="s">
        <v>2</v>
      </c>
      <c r="D1460" s="4" t="s">
        <v>1322</v>
      </c>
      <c r="E1460" s="4" t="s">
        <v>1408</v>
      </c>
      <c r="F1460" s="4" t="s">
        <v>3091</v>
      </c>
      <c r="G1460" s="4" t="s">
        <v>2867</v>
      </c>
      <c r="H1460" s="4"/>
      <c r="I1460" s="4" t="s">
        <v>3089</v>
      </c>
      <c r="J1460" s="4" t="s">
        <v>4551</v>
      </c>
      <c r="K1460" s="4" t="s">
        <v>6234</v>
      </c>
      <c r="L1460" s="4" t="s">
        <v>7919</v>
      </c>
      <c r="M1460" s="5">
        <v>299</v>
      </c>
      <c r="N1460" s="5">
        <v>224.25</v>
      </c>
      <c r="O1460" s="5">
        <v>404</v>
      </c>
      <c r="P1460" s="6" t="s">
        <v>9597</v>
      </c>
      <c r="Q1460" s="4" t="s">
        <v>11184</v>
      </c>
      <c r="R1460" s="4" t="str">
        <f t="shared" si="114"/>
        <v>PSMA1 Monoclonal Antibody</v>
      </c>
      <c r="S1460" s="4" t="str">
        <f t="shared" si="110"/>
        <v>PSMA1 Monoclonal Antibody</v>
      </c>
      <c r="T1460" s="4" t="str">
        <f t="shared" si="111"/>
        <v xml:space="preserve">PSMA1 </v>
      </c>
      <c r="U1460" s="4" t="s">
        <v>1322</v>
      </c>
      <c r="V1460" s="4" t="str">
        <f t="shared" si="112"/>
        <v>Human, Species Mouse, Species Rat</v>
      </c>
      <c r="W1460" s="4"/>
      <c r="X1460" s="4"/>
      <c r="Y1460" s="4"/>
      <c r="Z1460" s="4" t="str">
        <f t="shared" si="113"/>
        <v>AFAE16</v>
      </c>
    </row>
    <row r="1461" spans="1:26" x14ac:dyDescent="0.35">
      <c r="A1461" s="4" t="s">
        <v>0</v>
      </c>
      <c r="B1461" s="4" t="s">
        <v>1</v>
      </c>
      <c r="C1461" s="4" t="s">
        <v>2</v>
      </c>
      <c r="D1461" s="4"/>
      <c r="E1461" s="4" t="s">
        <v>1408</v>
      </c>
      <c r="F1461" s="4" t="s">
        <v>3091</v>
      </c>
      <c r="G1461" s="4" t="s">
        <v>2868</v>
      </c>
      <c r="H1461" s="4"/>
      <c r="I1461" s="4" t="s">
        <v>3089</v>
      </c>
      <c r="J1461" s="4" t="s">
        <v>4552</v>
      </c>
      <c r="K1461" s="4" t="s">
        <v>6235</v>
      </c>
      <c r="L1461" s="4" t="s">
        <v>7920</v>
      </c>
      <c r="M1461" s="5">
        <v>299</v>
      </c>
      <c r="N1461" s="5">
        <v>224.25</v>
      </c>
      <c r="O1461" s="5">
        <v>404</v>
      </c>
      <c r="P1461" s="6" t="s">
        <v>9598</v>
      </c>
      <c r="Q1461" s="4" t="s">
        <v>11185</v>
      </c>
      <c r="R1461" s="4" t="str">
        <f t="shared" si="114"/>
        <v>KDEL Rabbit Monoclonal Antibody</v>
      </c>
      <c r="S1461" s="4" t="str">
        <f t="shared" si="110"/>
        <v>KDEL  Monoclonal Antibody</v>
      </c>
      <c r="T1461" s="4" t="str">
        <f t="shared" si="111"/>
        <v xml:space="preserve">KDEL  </v>
      </c>
      <c r="U1461" s="4" t="s">
        <v>12387</v>
      </c>
      <c r="V1461" s="4" t="str">
        <f t="shared" si="112"/>
        <v>Human, Species Mouse, Species Rat</v>
      </c>
      <c r="W1461" s="4"/>
      <c r="X1461" s="4"/>
      <c r="Y1461" s="4"/>
      <c r="Z1461" s="4" t="str">
        <f t="shared" si="113"/>
        <v>AIO11</v>
      </c>
    </row>
    <row r="1462" spans="1:26" x14ac:dyDescent="0.35">
      <c r="A1462" s="4" t="s">
        <v>0</v>
      </c>
      <c r="B1462" s="4" t="s">
        <v>1</v>
      </c>
      <c r="C1462" s="4" t="s">
        <v>4</v>
      </c>
      <c r="D1462" s="4" t="s">
        <v>1323</v>
      </c>
      <c r="E1462" s="4" t="s">
        <v>1408</v>
      </c>
      <c r="F1462" s="4" t="s">
        <v>3091</v>
      </c>
      <c r="G1462" s="4" t="s">
        <v>2869</v>
      </c>
      <c r="H1462" s="4"/>
      <c r="I1462" s="4" t="s">
        <v>3089</v>
      </c>
      <c r="J1462" s="4" t="s">
        <v>4553</v>
      </c>
      <c r="K1462" s="4" t="s">
        <v>6236</v>
      </c>
      <c r="L1462" s="4" t="s">
        <v>7921</v>
      </c>
      <c r="M1462" s="5">
        <v>299</v>
      </c>
      <c r="N1462" s="5">
        <v>224.25</v>
      </c>
      <c r="O1462" s="5">
        <v>404</v>
      </c>
      <c r="P1462" s="6" t="s">
        <v>9599</v>
      </c>
      <c r="Q1462" s="4" t="s">
        <v>11186</v>
      </c>
      <c r="R1462" s="4" t="str">
        <f t="shared" si="114"/>
        <v>FNTB Rabbit Monoclonal Antibody</v>
      </c>
      <c r="S1462" s="4" t="str">
        <f t="shared" si="110"/>
        <v>FNTB  Monoclonal Antibody</v>
      </c>
      <c r="T1462" s="4" t="str">
        <f t="shared" si="111"/>
        <v xml:space="preserve">FNTB  </v>
      </c>
      <c r="U1462" s="4" t="s">
        <v>1323</v>
      </c>
      <c r="V1462" s="4" t="str">
        <f t="shared" si="112"/>
        <v>Human, Species Rat</v>
      </c>
      <c r="W1462" s="4"/>
      <c r="X1462" s="4"/>
      <c r="Y1462" s="4"/>
      <c r="Z1462" s="4" t="str">
        <f t="shared" si="113"/>
        <v>FDD6</v>
      </c>
    </row>
    <row r="1463" spans="1:26" x14ac:dyDescent="0.35">
      <c r="A1463" s="4" t="s">
        <v>0</v>
      </c>
      <c r="B1463" s="4" t="s">
        <v>1</v>
      </c>
      <c r="C1463" s="4" t="s">
        <v>2</v>
      </c>
      <c r="D1463" s="4" t="s">
        <v>1324</v>
      </c>
      <c r="E1463" s="4" t="s">
        <v>1408</v>
      </c>
      <c r="F1463" s="4" t="s">
        <v>3091</v>
      </c>
      <c r="G1463" s="4" t="s">
        <v>2870</v>
      </c>
      <c r="H1463" s="4"/>
      <c r="I1463" s="4" t="s">
        <v>3089</v>
      </c>
      <c r="J1463" s="4" t="s">
        <v>4554</v>
      </c>
      <c r="K1463" s="4" t="s">
        <v>6237</v>
      </c>
      <c r="L1463" s="4" t="s">
        <v>7922</v>
      </c>
      <c r="M1463" s="5">
        <v>299</v>
      </c>
      <c r="N1463" s="5">
        <v>224.25</v>
      </c>
      <c r="O1463" s="5">
        <v>404</v>
      </c>
      <c r="P1463" s="6" t="s">
        <v>9600</v>
      </c>
      <c r="Q1463" s="4" t="s">
        <v>11187</v>
      </c>
      <c r="R1463" s="4" t="str">
        <f t="shared" si="114"/>
        <v>PP2A alpha + beta Rabbit Monoclonal Antibody</v>
      </c>
      <c r="S1463" s="4" t="str">
        <f t="shared" si="110"/>
        <v>PP2A alpha + beta  Monoclonal Antibody</v>
      </c>
      <c r="T1463" s="4" t="str">
        <f t="shared" si="111"/>
        <v xml:space="preserve">PP2A alpha + beta  </v>
      </c>
      <c r="U1463" s="4" t="s">
        <v>12388</v>
      </c>
      <c r="V1463" s="4" t="str">
        <f t="shared" si="112"/>
        <v>Human, Species Mouse, Species Rat</v>
      </c>
      <c r="W1463" s="4"/>
      <c r="X1463" s="4"/>
      <c r="Y1463" s="4"/>
      <c r="Z1463" s="4" t="str">
        <f t="shared" si="113"/>
        <v>ECI16</v>
      </c>
    </row>
    <row r="1464" spans="1:26" x14ac:dyDescent="0.35">
      <c r="A1464" s="7" t="s">
        <v>0</v>
      </c>
      <c r="B1464" s="7" t="s">
        <v>1</v>
      </c>
      <c r="C1464" s="7" t="s">
        <v>10</v>
      </c>
      <c r="D1464" s="7" t="s">
        <v>1325</v>
      </c>
      <c r="E1464" s="7" t="s">
        <v>1408</v>
      </c>
      <c r="F1464" s="7" t="s">
        <v>3091</v>
      </c>
      <c r="G1464" s="7" t="s">
        <v>2871</v>
      </c>
      <c r="H1464" s="7"/>
      <c r="I1464" s="7" t="s">
        <v>3089</v>
      </c>
      <c r="J1464" s="8" t="s">
        <v>4555</v>
      </c>
      <c r="K1464" s="4" t="s">
        <v>6238</v>
      </c>
      <c r="L1464" s="4" t="s">
        <v>7923</v>
      </c>
      <c r="M1464" s="5">
        <v>299</v>
      </c>
      <c r="N1464" s="5">
        <v>224.25</v>
      </c>
      <c r="O1464" s="5">
        <v>404</v>
      </c>
      <c r="P1464" s="6" t="s">
        <v>9601</v>
      </c>
      <c r="Q1464" s="4" t="s">
        <v>11188</v>
      </c>
      <c r="R1464" s="4" t="str">
        <f t="shared" si="114"/>
        <v>ULK3 Monoclonal Antibody</v>
      </c>
      <c r="S1464" s="4" t="str">
        <f t="shared" si="110"/>
        <v>ULK3 Monoclonal Antibody</v>
      </c>
      <c r="T1464" s="4" t="str">
        <f t="shared" si="111"/>
        <v xml:space="preserve">ULK3 </v>
      </c>
      <c r="U1464" s="4" t="s">
        <v>1325</v>
      </c>
      <c r="V1464" s="4" t="str">
        <f t="shared" si="112"/>
        <v>Mouse, Species Rat</v>
      </c>
      <c r="W1464" s="4"/>
      <c r="X1464" s="4"/>
      <c r="Y1464" s="4"/>
      <c r="Z1464" s="4" t="str">
        <f t="shared" si="113"/>
        <v>ACHC21</v>
      </c>
    </row>
    <row r="1465" spans="1:26" x14ac:dyDescent="0.35">
      <c r="A1465" s="4" t="s">
        <v>0</v>
      </c>
      <c r="B1465" s="4" t="s">
        <v>1</v>
      </c>
      <c r="C1465" s="4" t="s">
        <v>2</v>
      </c>
      <c r="D1465" s="4" t="s">
        <v>1326</v>
      </c>
      <c r="E1465" s="4" t="s">
        <v>1408</v>
      </c>
      <c r="F1465" s="4" t="s">
        <v>3091</v>
      </c>
      <c r="G1465" s="4" t="s">
        <v>2872</v>
      </c>
      <c r="H1465" s="4"/>
      <c r="I1465" s="4" t="s">
        <v>3089</v>
      </c>
      <c r="J1465" s="4" t="s">
        <v>4556</v>
      </c>
      <c r="K1465" s="4" t="s">
        <v>6239</v>
      </c>
      <c r="L1465" s="4" t="s">
        <v>7924</v>
      </c>
      <c r="M1465" s="5">
        <v>299</v>
      </c>
      <c r="N1465" s="5">
        <v>224.25</v>
      </c>
      <c r="O1465" s="5">
        <v>404</v>
      </c>
      <c r="P1465" s="6" t="s">
        <v>9602</v>
      </c>
      <c r="Q1465" s="4" t="s">
        <v>11189</v>
      </c>
      <c r="R1465" s="4" t="str">
        <f t="shared" si="114"/>
        <v>CDC40 Rabbit Monoclonal Antibody</v>
      </c>
      <c r="S1465" s="4" t="str">
        <f t="shared" si="110"/>
        <v>CDC40  Monoclonal Antibody</v>
      </c>
      <c r="T1465" s="4" t="str">
        <f t="shared" si="111"/>
        <v xml:space="preserve">CDC40  </v>
      </c>
      <c r="U1465" s="4" t="s">
        <v>1326</v>
      </c>
      <c r="V1465" s="4" t="str">
        <f t="shared" si="112"/>
        <v>Human, Species Mouse, Species Rat</v>
      </c>
      <c r="W1465" s="4"/>
      <c r="X1465" s="4"/>
      <c r="Y1465" s="4"/>
      <c r="Z1465" s="4" t="str">
        <f t="shared" si="113"/>
        <v>IAO3</v>
      </c>
    </row>
    <row r="1466" spans="1:26" x14ac:dyDescent="0.35">
      <c r="A1466" s="4" t="s">
        <v>0</v>
      </c>
      <c r="B1466" s="4" t="s">
        <v>1</v>
      </c>
      <c r="C1466" s="4" t="s">
        <v>3</v>
      </c>
      <c r="D1466" s="4" t="s">
        <v>1327</v>
      </c>
      <c r="E1466" s="4" t="s">
        <v>1408</v>
      </c>
      <c r="F1466" s="4" t="s">
        <v>3091</v>
      </c>
      <c r="G1466" s="4" t="s">
        <v>2873</v>
      </c>
      <c r="H1466" s="4"/>
      <c r="I1466" s="4" t="s">
        <v>3089</v>
      </c>
      <c r="J1466" s="4" t="s">
        <v>4557</v>
      </c>
      <c r="K1466" s="4" t="s">
        <v>6240</v>
      </c>
      <c r="L1466" s="4" t="s">
        <v>7925</v>
      </c>
      <c r="M1466" s="5">
        <v>299</v>
      </c>
      <c r="N1466" s="5">
        <v>224.25</v>
      </c>
      <c r="O1466" s="5">
        <v>404</v>
      </c>
      <c r="P1466" s="6" t="s">
        <v>9603</v>
      </c>
      <c r="Q1466" s="4" t="s">
        <v>11190</v>
      </c>
      <c r="R1466" s="4" t="str">
        <f t="shared" si="114"/>
        <v>Apg10 (Atg10) Rabbit Monoclonal Antibody</v>
      </c>
      <c r="S1466" s="4" t="str">
        <f t="shared" si="110"/>
        <v>Apg10 (Atg10)  Monoclonal Antibody</v>
      </c>
      <c r="T1466" s="4" t="str">
        <f t="shared" si="111"/>
        <v xml:space="preserve">Apg10 (Atg10)  </v>
      </c>
      <c r="U1466" s="4" t="s">
        <v>12389</v>
      </c>
      <c r="V1466" s="4" t="str">
        <f t="shared" si="112"/>
        <v>Human</v>
      </c>
      <c r="W1466" s="4"/>
      <c r="X1466" s="4"/>
      <c r="Y1466" s="4"/>
      <c r="Z1466" s="4" t="str">
        <f t="shared" si="113"/>
        <v>ABBD1</v>
      </c>
    </row>
    <row r="1467" spans="1:26" x14ac:dyDescent="0.35">
      <c r="A1467" s="4" t="s">
        <v>0</v>
      </c>
      <c r="B1467" s="4" t="s">
        <v>1</v>
      </c>
      <c r="C1467" s="4" t="s">
        <v>5</v>
      </c>
      <c r="D1467" s="4" t="s">
        <v>1328</v>
      </c>
      <c r="E1467" s="4" t="s">
        <v>1408</v>
      </c>
      <c r="F1467" s="4" t="s">
        <v>3091</v>
      </c>
      <c r="G1467" s="4" t="s">
        <v>2874</v>
      </c>
      <c r="H1467" s="4"/>
      <c r="I1467" s="4" t="s">
        <v>3089</v>
      </c>
      <c r="J1467" s="4" t="s">
        <v>4558</v>
      </c>
      <c r="K1467" s="4" t="s">
        <v>6241</v>
      </c>
      <c r="L1467" s="4" t="s">
        <v>7926</v>
      </c>
      <c r="M1467" s="5">
        <v>299</v>
      </c>
      <c r="N1467" s="5">
        <v>224.25</v>
      </c>
      <c r="O1467" s="5">
        <v>404</v>
      </c>
      <c r="P1467" s="6" t="s">
        <v>9604</v>
      </c>
      <c r="Q1467" s="4" t="s">
        <v>11191</v>
      </c>
      <c r="R1467" s="4" t="str">
        <f t="shared" si="114"/>
        <v>USP13 Monoclonal Antibody</v>
      </c>
      <c r="S1467" s="4" t="str">
        <f t="shared" si="110"/>
        <v>USP13 Monoclonal Antibody</v>
      </c>
      <c r="T1467" s="4" t="str">
        <f t="shared" si="111"/>
        <v xml:space="preserve">USP13 </v>
      </c>
      <c r="U1467" s="4" t="s">
        <v>1328</v>
      </c>
      <c r="V1467" s="4" t="str">
        <f t="shared" si="112"/>
        <v>Human, Species Mouse</v>
      </c>
      <c r="W1467" s="4"/>
      <c r="X1467" s="4"/>
      <c r="Y1467" s="4"/>
      <c r="Z1467" s="4" t="str">
        <f t="shared" si="113"/>
        <v>ADDG21</v>
      </c>
    </row>
    <row r="1468" spans="1:26" x14ac:dyDescent="0.35">
      <c r="A1468" s="4" t="s">
        <v>0</v>
      </c>
      <c r="B1468" s="4" t="s">
        <v>1</v>
      </c>
      <c r="C1468" s="4" t="s">
        <v>2</v>
      </c>
      <c r="D1468" s="4" t="s">
        <v>1329</v>
      </c>
      <c r="E1468" s="4" t="s">
        <v>1408</v>
      </c>
      <c r="F1468" s="4" t="s">
        <v>3091</v>
      </c>
      <c r="G1468" s="4" t="s">
        <v>2875</v>
      </c>
      <c r="H1468" s="4"/>
      <c r="I1468" s="4" t="s">
        <v>3089</v>
      </c>
      <c r="J1468" s="4" t="s">
        <v>4559</v>
      </c>
      <c r="K1468" s="4" t="s">
        <v>6242</v>
      </c>
      <c r="L1468" s="4" t="s">
        <v>7927</v>
      </c>
      <c r="M1468" s="5">
        <v>299</v>
      </c>
      <c r="N1468" s="5">
        <v>224.25</v>
      </c>
      <c r="O1468" s="5">
        <v>404</v>
      </c>
      <c r="P1468" s="6" t="s">
        <v>9605</v>
      </c>
      <c r="Q1468" s="4" t="s">
        <v>11192</v>
      </c>
      <c r="R1468" s="4" t="str">
        <f t="shared" si="114"/>
        <v>UQCRC2 Monoclonal Antibody</v>
      </c>
      <c r="S1468" s="4" t="str">
        <f t="shared" si="110"/>
        <v>UQCRC2 Monoclonal Antibody</v>
      </c>
      <c r="T1468" s="4" t="str">
        <f t="shared" si="111"/>
        <v xml:space="preserve">UQCRC2 </v>
      </c>
      <c r="U1468" s="4" t="s">
        <v>1329</v>
      </c>
      <c r="V1468" s="4" t="str">
        <f t="shared" si="112"/>
        <v>Human, Species Mouse, Species Rat</v>
      </c>
      <c r="W1468" s="4"/>
      <c r="X1468" s="4"/>
      <c r="Y1468" s="4"/>
      <c r="Z1468" s="4" t="str">
        <f t="shared" si="113"/>
        <v>ADBG21</v>
      </c>
    </row>
    <row r="1469" spans="1:26" x14ac:dyDescent="0.35">
      <c r="A1469" s="4" t="s">
        <v>0</v>
      </c>
      <c r="B1469" s="4" t="s">
        <v>1</v>
      </c>
      <c r="C1469" s="4" t="s">
        <v>2</v>
      </c>
      <c r="D1469" s="4" t="s">
        <v>1330</v>
      </c>
      <c r="E1469" s="4" t="s">
        <v>1408</v>
      </c>
      <c r="F1469" s="4" t="s">
        <v>3091</v>
      </c>
      <c r="G1469" s="4" t="s">
        <v>2876</v>
      </c>
      <c r="H1469" s="4"/>
      <c r="I1469" s="4" t="s">
        <v>3089</v>
      </c>
      <c r="J1469" s="4" t="s">
        <v>4560</v>
      </c>
      <c r="K1469" s="4" t="s">
        <v>6243</v>
      </c>
      <c r="L1469" s="4" t="s">
        <v>7928</v>
      </c>
      <c r="M1469" s="5">
        <v>299</v>
      </c>
      <c r="N1469" s="5">
        <v>224.25</v>
      </c>
      <c r="O1469" s="5">
        <v>404</v>
      </c>
      <c r="P1469" s="6" t="s">
        <v>9606</v>
      </c>
      <c r="Q1469" s="4" t="s">
        <v>11193</v>
      </c>
      <c r="R1469" s="4" t="str">
        <f t="shared" si="114"/>
        <v>Hsp20 Rabbit Monoclonal Antibody</v>
      </c>
      <c r="S1469" s="4" t="str">
        <f t="shared" si="110"/>
        <v>Hsp20  Monoclonal Antibody</v>
      </c>
      <c r="T1469" s="4" t="str">
        <f t="shared" si="111"/>
        <v xml:space="preserve">Hsp20  </v>
      </c>
      <c r="U1469" s="4" t="s">
        <v>12390</v>
      </c>
      <c r="V1469" s="4" t="str">
        <f t="shared" si="112"/>
        <v>Human, Species Mouse, Species Rat</v>
      </c>
      <c r="W1469" s="4"/>
      <c r="X1469" s="4"/>
      <c r="Y1469" s="4"/>
      <c r="Z1469" s="4" t="str">
        <f t="shared" si="113"/>
        <v>IAD8</v>
      </c>
    </row>
    <row r="1470" spans="1:26" x14ac:dyDescent="0.35">
      <c r="A1470" s="4" t="s">
        <v>0</v>
      </c>
      <c r="B1470" s="4" t="s">
        <v>1</v>
      </c>
      <c r="C1470" s="4" t="s">
        <v>2</v>
      </c>
      <c r="D1470" s="4" t="s">
        <v>1331</v>
      </c>
      <c r="E1470" s="4" t="s">
        <v>1408</v>
      </c>
      <c r="F1470" s="4" t="s">
        <v>3091</v>
      </c>
      <c r="G1470" s="4" t="s">
        <v>2877</v>
      </c>
      <c r="H1470" s="4"/>
      <c r="I1470" s="4" t="s">
        <v>3089</v>
      </c>
      <c r="J1470" s="4" t="s">
        <v>4561</v>
      </c>
      <c r="K1470" s="4" t="s">
        <v>6244</v>
      </c>
      <c r="L1470" s="4" t="s">
        <v>7929</v>
      </c>
      <c r="M1470" s="5">
        <v>299</v>
      </c>
      <c r="N1470" s="5">
        <v>224.25</v>
      </c>
      <c r="O1470" s="5">
        <v>404</v>
      </c>
      <c r="P1470" s="6" t="s">
        <v>9607</v>
      </c>
      <c r="Q1470" s="4" t="s">
        <v>11194</v>
      </c>
      <c r="R1470" s="4" t="str">
        <f t="shared" si="114"/>
        <v>Mast Cell Tryptase Rabbit Monoclonal Antibody</v>
      </c>
      <c r="S1470" s="4" t="str">
        <f t="shared" si="110"/>
        <v>Mast Cell Tryptase  Monoclonal Antibody</v>
      </c>
      <c r="T1470" s="4" t="str">
        <f t="shared" si="111"/>
        <v xml:space="preserve">Mast Cell Tryptase  </v>
      </c>
      <c r="U1470" s="4" t="s">
        <v>12391</v>
      </c>
      <c r="V1470" s="4" t="str">
        <f t="shared" si="112"/>
        <v>Human, Species Mouse, Species Rat</v>
      </c>
      <c r="W1470" s="4"/>
      <c r="X1470" s="4"/>
      <c r="Y1470" s="4"/>
      <c r="Z1470" s="4" t="str">
        <f t="shared" si="113"/>
        <v>FHH20</v>
      </c>
    </row>
    <row r="1471" spans="1:26" x14ac:dyDescent="0.35">
      <c r="A1471" s="4" t="s">
        <v>0</v>
      </c>
      <c r="B1471" s="4" t="s">
        <v>1</v>
      </c>
      <c r="C1471" s="4" t="s">
        <v>2</v>
      </c>
      <c r="D1471" s="4" t="s">
        <v>1332</v>
      </c>
      <c r="E1471" s="4" t="s">
        <v>1408</v>
      </c>
      <c r="F1471" s="4" t="s">
        <v>3091</v>
      </c>
      <c r="G1471" s="4" t="s">
        <v>2878</v>
      </c>
      <c r="H1471" s="4"/>
      <c r="I1471" s="4" t="s">
        <v>3089</v>
      </c>
      <c r="J1471" s="4" t="s">
        <v>4562</v>
      </c>
      <c r="K1471" s="4" t="s">
        <v>6245</v>
      </c>
      <c r="L1471" s="4" t="s">
        <v>7930</v>
      </c>
      <c r="M1471" s="5">
        <v>299</v>
      </c>
      <c r="N1471" s="5">
        <v>224.25</v>
      </c>
      <c r="O1471" s="5">
        <v>404</v>
      </c>
      <c r="P1471" s="6" t="s">
        <v>9608</v>
      </c>
      <c r="Q1471" s="4" t="s">
        <v>11195</v>
      </c>
      <c r="R1471" s="4" t="str">
        <f t="shared" si="114"/>
        <v>Calponin CNN1 Rabbit Monoclonal Antibody</v>
      </c>
      <c r="S1471" s="4" t="str">
        <f t="shared" si="110"/>
        <v>Calponin CNN1  Monoclonal Antibody</v>
      </c>
      <c r="T1471" s="4" t="str">
        <f t="shared" si="111"/>
        <v xml:space="preserve">Calponin CNN1  </v>
      </c>
      <c r="U1471" s="4" t="s">
        <v>12392</v>
      </c>
      <c r="V1471" s="4" t="str">
        <f t="shared" si="112"/>
        <v>Human, Species Mouse, Species Rat</v>
      </c>
      <c r="W1471" s="4"/>
      <c r="X1471" s="4"/>
      <c r="Y1471" s="4"/>
      <c r="Z1471" s="4" t="str">
        <f t="shared" si="113"/>
        <v>BCC3</v>
      </c>
    </row>
    <row r="1472" spans="1:26" x14ac:dyDescent="0.35">
      <c r="A1472" s="4" t="s">
        <v>0</v>
      </c>
      <c r="B1472" s="4" t="s">
        <v>1</v>
      </c>
      <c r="C1472" s="4" t="s">
        <v>2</v>
      </c>
      <c r="D1472" s="4" t="s">
        <v>1333</v>
      </c>
      <c r="E1472" s="4" t="s">
        <v>1408</v>
      </c>
      <c r="F1472" s="4" t="s">
        <v>3091</v>
      </c>
      <c r="G1472" s="4" t="s">
        <v>2879</v>
      </c>
      <c r="H1472" s="4"/>
      <c r="I1472" s="4" t="s">
        <v>3089</v>
      </c>
      <c r="J1472" s="4" t="s">
        <v>4563</v>
      </c>
      <c r="K1472" s="4" t="s">
        <v>6246</v>
      </c>
      <c r="L1472" s="4" t="s">
        <v>7931</v>
      </c>
      <c r="M1472" s="5">
        <v>299</v>
      </c>
      <c r="N1472" s="5">
        <v>224.25</v>
      </c>
      <c r="O1472" s="5">
        <v>404</v>
      </c>
      <c r="P1472" s="6" t="s">
        <v>9609</v>
      </c>
      <c r="Q1472" s="4" t="s">
        <v>11196</v>
      </c>
      <c r="R1472" s="4" t="str">
        <f t="shared" si="114"/>
        <v>LSD2 / AOF1 Monoclonal Antibody</v>
      </c>
      <c r="S1472" s="4" t="str">
        <f t="shared" si="110"/>
        <v>LSD2 / AOF1 Monoclonal Antibody</v>
      </c>
      <c r="T1472" s="4" t="str">
        <f t="shared" si="111"/>
        <v xml:space="preserve">LSD2 / AOF1 </v>
      </c>
      <c r="U1472" s="4" t="s">
        <v>12393</v>
      </c>
      <c r="V1472" s="4" t="str">
        <f t="shared" si="112"/>
        <v>Human, Species Mouse, Species Rat</v>
      </c>
      <c r="W1472" s="4"/>
      <c r="X1472" s="4"/>
      <c r="Y1472" s="4"/>
      <c r="Z1472" s="4" t="str">
        <f t="shared" si="113"/>
        <v>ADAG11</v>
      </c>
    </row>
    <row r="1473" spans="1:26" x14ac:dyDescent="0.35">
      <c r="A1473" s="4" t="s">
        <v>0</v>
      </c>
      <c r="B1473" s="4" t="s">
        <v>1</v>
      </c>
      <c r="C1473" s="4" t="s">
        <v>5</v>
      </c>
      <c r="D1473" s="4" t="s">
        <v>1334</v>
      </c>
      <c r="E1473" s="4" t="s">
        <v>1408</v>
      </c>
      <c r="F1473" s="4" t="s">
        <v>3091</v>
      </c>
      <c r="G1473" s="4" t="s">
        <v>2880</v>
      </c>
      <c r="H1473" s="4"/>
      <c r="I1473" s="4" t="s">
        <v>3089</v>
      </c>
      <c r="J1473" s="4" t="s">
        <v>4564</v>
      </c>
      <c r="K1473" s="4" t="s">
        <v>6247</v>
      </c>
      <c r="L1473" s="4" t="s">
        <v>7932</v>
      </c>
      <c r="M1473" s="5">
        <v>299</v>
      </c>
      <c r="N1473" s="5">
        <v>224.25</v>
      </c>
      <c r="O1473" s="5">
        <v>404</v>
      </c>
      <c r="P1473" s="6" t="s">
        <v>9610</v>
      </c>
      <c r="Q1473" s="4" t="s">
        <v>11197</v>
      </c>
      <c r="R1473" s="4" t="str">
        <f t="shared" si="114"/>
        <v>LY75 Monoclonal Antibody</v>
      </c>
      <c r="S1473" s="4" t="str">
        <f t="shared" si="110"/>
        <v>LY75 Monoclonal Antibody</v>
      </c>
      <c r="T1473" s="4" t="str">
        <f t="shared" si="111"/>
        <v xml:space="preserve">LY75 </v>
      </c>
      <c r="U1473" s="4" t="s">
        <v>1334</v>
      </c>
      <c r="V1473" s="4" t="str">
        <f t="shared" si="112"/>
        <v>Human, Species Mouse</v>
      </c>
      <c r="W1473" s="4"/>
      <c r="X1473" s="4"/>
      <c r="Y1473" s="4"/>
      <c r="Z1473" s="4" t="str">
        <f t="shared" si="113"/>
        <v>AFAB12</v>
      </c>
    </row>
    <row r="1474" spans="1:26" x14ac:dyDescent="0.35">
      <c r="A1474" s="4" t="s">
        <v>0</v>
      </c>
      <c r="B1474" s="4" t="s">
        <v>1</v>
      </c>
      <c r="C1474" s="4" t="s">
        <v>2</v>
      </c>
      <c r="D1474" s="4" t="s">
        <v>1335</v>
      </c>
      <c r="E1474" s="4" t="s">
        <v>1408</v>
      </c>
      <c r="F1474" s="4" t="s">
        <v>3091</v>
      </c>
      <c r="G1474" s="4" t="s">
        <v>2881</v>
      </c>
      <c r="H1474" s="4"/>
      <c r="I1474" s="4" t="s">
        <v>3089</v>
      </c>
      <c r="J1474" s="4" t="s">
        <v>4565</v>
      </c>
      <c r="K1474" s="4" t="s">
        <v>6248</v>
      </c>
      <c r="L1474" s="4" t="s">
        <v>7933</v>
      </c>
      <c r="M1474" s="5">
        <v>299</v>
      </c>
      <c r="N1474" s="5">
        <v>224.25</v>
      </c>
      <c r="O1474" s="5">
        <v>404</v>
      </c>
      <c r="P1474" s="6" t="s">
        <v>9611</v>
      </c>
      <c r="Q1474" s="4" t="s">
        <v>11198</v>
      </c>
      <c r="R1474" s="4" t="str">
        <f t="shared" si="114"/>
        <v>DNAJC15 Rabbit Monoclonal Antibody</v>
      </c>
      <c r="S1474" s="4" t="str">
        <f t="shared" si="110"/>
        <v>DNAJC15  Monoclonal Antibody</v>
      </c>
      <c r="T1474" s="4" t="str">
        <f t="shared" si="111"/>
        <v xml:space="preserve">DNAJC15  </v>
      </c>
      <c r="U1474" s="4" t="s">
        <v>1335</v>
      </c>
      <c r="V1474" s="4" t="str">
        <f t="shared" si="112"/>
        <v>Human, Species Mouse, Species Rat</v>
      </c>
      <c r="W1474" s="4"/>
      <c r="X1474" s="4"/>
      <c r="Y1474" s="4"/>
      <c r="Z1474" s="4" t="str">
        <f t="shared" si="113"/>
        <v>CBC4</v>
      </c>
    </row>
    <row r="1475" spans="1:26" x14ac:dyDescent="0.35">
      <c r="A1475" s="4" t="s">
        <v>0</v>
      </c>
      <c r="B1475" s="4" t="s">
        <v>1</v>
      </c>
      <c r="C1475" s="4" t="s">
        <v>2</v>
      </c>
      <c r="D1475" s="4" t="s">
        <v>1336</v>
      </c>
      <c r="E1475" s="4" t="s">
        <v>1408</v>
      </c>
      <c r="F1475" s="4" t="s">
        <v>3091</v>
      </c>
      <c r="G1475" s="4" t="s">
        <v>2882</v>
      </c>
      <c r="H1475" s="4"/>
      <c r="I1475" s="4" t="s">
        <v>3089</v>
      </c>
      <c r="J1475" s="4" t="s">
        <v>4566</v>
      </c>
      <c r="K1475" s="4" t="s">
        <v>6249</v>
      </c>
      <c r="L1475" s="4" t="s">
        <v>7934</v>
      </c>
      <c r="M1475" s="5">
        <v>299</v>
      </c>
      <c r="N1475" s="5">
        <v>224.25</v>
      </c>
      <c r="O1475" s="5">
        <v>404</v>
      </c>
      <c r="P1475" s="6" t="s">
        <v>9612</v>
      </c>
      <c r="Q1475" s="4" t="s">
        <v>11199</v>
      </c>
      <c r="R1475" s="4" t="str">
        <f t="shared" si="114"/>
        <v>Insulin Receptor R INSRR Monoclonal Antibody</v>
      </c>
      <c r="S1475" s="4" t="str">
        <f t="shared" ref="S1475:S1538" si="115">SUBSTITUTE(R1475,"Rabbit","",1)</f>
        <v>Insulin Receptor R INSRR Monoclonal Antibody</v>
      </c>
      <c r="T1475" s="4" t="str">
        <f t="shared" ref="T1475:T1538" si="116">LEFT(S1475, SEARCH("Monoclonal",S1475)-1)</f>
        <v xml:space="preserve">Insulin Receptor R INSRR </v>
      </c>
      <c r="U1475" s="4" t="s">
        <v>12394</v>
      </c>
      <c r="V1475" s="4" t="str">
        <f t="shared" ref="V1475:V1538" si="117">SUBSTITUTE(C1475,",",", Species")</f>
        <v>Human, Species Mouse, Species Rat</v>
      </c>
      <c r="W1475" s="4"/>
      <c r="X1475" s="4"/>
      <c r="Y1475" s="4"/>
      <c r="Z1475" s="4" t="str">
        <f t="shared" ref="Z1475:Z1538" si="118">SUBSTITUTE(G1475,"-","")</f>
        <v>ADOI9</v>
      </c>
    </row>
    <row r="1476" spans="1:26" x14ac:dyDescent="0.35">
      <c r="A1476" s="4" t="s">
        <v>0</v>
      </c>
      <c r="B1476" s="4" t="s">
        <v>1</v>
      </c>
      <c r="C1476" s="4" t="s">
        <v>3</v>
      </c>
      <c r="D1476" s="4" t="s">
        <v>1337</v>
      </c>
      <c r="E1476" s="4" t="s">
        <v>1408</v>
      </c>
      <c r="F1476" s="4" t="s">
        <v>3091</v>
      </c>
      <c r="G1476" s="4" t="s">
        <v>2883</v>
      </c>
      <c r="H1476" s="4"/>
      <c r="I1476" s="4" t="s">
        <v>3089</v>
      </c>
      <c r="J1476" s="4" t="s">
        <v>4567</v>
      </c>
      <c r="K1476" s="4" t="s">
        <v>6250</v>
      </c>
      <c r="L1476" s="4" t="s">
        <v>7935</v>
      </c>
      <c r="M1476" s="5">
        <v>299</v>
      </c>
      <c r="N1476" s="5">
        <v>224.25</v>
      </c>
      <c r="O1476" s="5">
        <v>404</v>
      </c>
      <c r="P1476" s="6" t="s">
        <v>9613</v>
      </c>
      <c r="Q1476" s="4" t="s">
        <v>11200</v>
      </c>
      <c r="R1476" s="4" t="str">
        <f t="shared" ref="R1476:R1539" si="119">RIGHT(Q1476,(LEN(Q1476)-SEARCH("-",Q1476)))</f>
        <v>Human IgG3 IGHG3 Monoclonal Antibody</v>
      </c>
      <c r="S1476" s="4" t="str">
        <f t="shared" si="115"/>
        <v>Human IgG3 IGHG3 Monoclonal Antibody</v>
      </c>
      <c r="T1476" s="4" t="str">
        <f t="shared" si="116"/>
        <v xml:space="preserve">Human IgG3 IGHG3 </v>
      </c>
      <c r="U1476" s="4" t="s">
        <v>12395</v>
      </c>
      <c r="V1476" s="4" t="str">
        <f t="shared" si="117"/>
        <v>Human</v>
      </c>
      <c r="W1476" s="4"/>
      <c r="X1476" s="4"/>
      <c r="Y1476" s="4"/>
      <c r="Z1476" s="4" t="str">
        <f t="shared" si="118"/>
        <v>ACIA9</v>
      </c>
    </row>
    <row r="1477" spans="1:26" x14ac:dyDescent="0.35">
      <c r="A1477" s="4" t="s">
        <v>0</v>
      </c>
      <c r="B1477" s="4" t="s">
        <v>1</v>
      </c>
      <c r="C1477" s="4" t="s">
        <v>2</v>
      </c>
      <c r="D1477" s="4" t="s">
        <v>1338</v>
      </c>
      <c r="E1477" s="4" t="s">
        <v>1408</v>
      </c>
      <c r="F1477" s="4" t="s">
        <v>3091</v>
      </c>
      <c r="G1477" s="4" t="s">
        <v>2884</v>
      </c>
      <c r="H1477" s="4"/>
      <c r="I1477" s="4" t="s">
        <v>3089</v>
      </c>
      <c r="J1477" s="4" t="s">
        <v>4568</v>
      </c>
      <c r="K1477" s="4" t="s">
        <v>6251</v>
      </c>
      <c r="L1477" s="4" t="s">
        <v>7936</v>
      </c>
      <c r="M1477" s="5">
        <v>299</v>
      </c>
      <c r="N1477" s="5">
        <v>224.25</v>
      </c>
      <c r="O1477" s="5">
        <v>404</v>
      </c>
      <c r="P1477" s="6" t="s">
        <v>9614</v>
      </c>
      <c r="Q1477" s="4" t="s">
        <v>11201</v>
      </c>
      <c r="R1477" s="4" t="str">
        <f t="shared" si="119"/>
        <v>Claudin 11 CLDN11 Monoclonal Antibody</v>
      </c>
      <c r="S1477" s="4" t="str">
        <f t="shared" si="115"/>
        <v>Claudin 11 CLDN11 Monoclonal Antibody</v>
      </c>
      <c r="T1477" s="4" t="str">
        <f t="shared" si="116"/>
        <v xml:space="preserve">Claudin 11 CLDN11 </v>
      </c>
      <c r="U1477" s="4" t="s">
        <v>12396</v>
      </c>
      <c r="V1477" s="4" t="str">
        <f t="shared" si="117"/>
        <v>Human, Species Mouse, Species Rat</v>
      </c>
      <c r="W1477" s="4"/>
      <c r="X1477" s="4"/>
      <c r="Y1477" s="4"/>
      <c r="Z1477" s="4" t="str">
        <f t="shared" si="118"/>
        <v>AEDI3</v>
      </c>
    </row>
    <row r="1478" spans="1:26" x14ac:dyDescent="0.35">
      <c r="A1478" s="4" t="s">
        <v>0</v>
      </c>
      <c r="B1478" s="4" t="s">
        <v>1</v>
      </c>
      <c r="C1478" s="4" t="s">
        <v>2</v>
      </c>
      <c r="D1478" s="4" t="s">
        <v>1339</v>
      </c>
      <c r="E1478" s="4" t="s">
        <v>1408</v>
      </c>
      <c r="F1478" s="4" t="s">
        <v>3091</v>
      </c>
      <c r="G1478" s="4" t="s">
        <v>2885</v>
      </c>
      <c r="H1478" s="4"/>
      <c r="I1478" s="4" t="s">
        <v>3089</v>
      </c>
      <c r="J1478" s="4" t="s">
        <v>4569</v>
      </c>
      <c r="K1478" s="4" t="s">
        <v>6252</v>
      </c>
      <c r="L1478" s="4" t="s">
        <v>7937</v>
      </c>
      <c r="M1478" s="5">
        <v>299</v>
      </c>
      <c r="N1478" s="5">
        <v>224.25</v>
      </c>
      <c r="O1478" s="5">
        <v>404</v>
      </c>
      <c r="P1478" s="6" t="s">
        <v>9615</v>
      </c>
      <c r="Q1478" s="4" t="s">
        <v>11202</v>
      </c>
      <c r="R1478" s="4" t="str">
        <f t="shared" si="119"/>
        <v>alpha Tubulin TUBA1B Rabbit Monoclonal Antibody</v>
      </c>
      <c r="S1478" s="4" t="str">
        <f t="shared" si="115"/>
        <v>alpha Tubulin TUBA1B  Monoclonal Antibody</v>
      </c>
      <c r="T1478" s="4" t="str">
        <f t="shared" si="116"/>
        <v xml:space="preserve">alpha Tubulin TUBA1B  </v>
      </c>
      <c r="U1478" s="4" t="s">
        <v>12397</v>
      </c>
      <c r="V1478" s="4" t="str">
        <f t="shared" si="117"/>
        <v>Human, Species Mouse, Species Rat</v>
      </c>
      <c r="W1478" s="4"/>
      <c r="X1478" s="4"/>
      <c r="Y1478" s="4"/>
      <c r="Z1478" s="4" t="str">
        <f t="shared" si="118"/>
        <v>CH20</v>
      </c>
    </row>
    <row r="1479" spans="1:26" x14ac:dyDescent="0.35">
      <c r="A1479" s="4" t="s">
        <v>0</v>
      </c>
      <c r="B1479" s="4" t="s">
        <v>1</v>
      </c>
      <c r="C1479" s="4" t="s">
        <v>2</v>
      </c>
      <c r="D1479" s="4" t="s">
        <v>1339</v>
      </c>
      <c r="E1479" s="4" t="s">
        <v>1408</v>
      </c>
      <c r="F1479" s="4" t="s">
        <v>3091</v>
      </c>
      <c r="G1479" s="4" t="s">
        <v>2886</v>
      </c>
      <c r="H1479" s="4"/>
      <c r="I1479" s="4" t="s">
        <v>3089</v>
      </c>
      <c r="J1479" s="4" t="s">
        <v>4570</v>
      </c>
      <c r="K1479" s="4" t="s">
        <v>6253</v>
      </c>
      <c r="L1479" s="4" t="s">
        <v>7938</v>
      </c>
      <c r="M1479" s="5">
        <v>299</v>
      </c>
      <c r="N1479" s="5">
        <v>224.25</v>
      </c>
      <c r="O1479" s="5">
        <v>404</v>
      </c>
      <c r="P1479" s="6" t="s">
        <v>9616</v>
      </c>
      <c r="Q1479" s="4" t="s">
        <v>11202</v>
      </c>
      <c r="R1479" s="4" t="str">
        <f t="shared" si="119"/>
        <v>alpha Tubulin TUBA1B Rabbit Monoclonal Antibody</v>
      </c>
      <c r="S1479" s="4" t="str">
        <f t="shared" si="115"/>
        <v>alpha Tubulin TUBA1B  Monoclonal Antibody</v>
      </c>
      <c r="T1479" s="4" t="str">
        <f t="shared" si="116"/>
        <v xml:space="preserve">alpha Tubulin TUBA1B  </v>
      </c>
      <c r="U1479" s="4" t="s">
        <v>12397</v>
      </c>
      <c r="V1479" s="4" t="str">
        <f t="shared" si="117"/>
        <v>Human, Species Mouse, Species Rat</v>
      </c>
      <c r="W1479" s="4"/>
      <c r="X1479" s="4"/>
      <c r="Y1479" s="4"/>
      <c r="Z1479" s="4" t="str">
        <f t="shared" si="118"/>
        <v>CG20</v>
      </c>
    </row>
    <row r="1480" spans="1:26" x14ac:dyDescent="0.35">
      <c r="A1480" s="4" t="s">
        <v>0</v>
      </c>
      <c r="B1480" s="4" t="s">
        <v>1</v>
      </c>
      <c r="C1480" s="4" t="s">
        <v>4</v>
      </c>
      <c r="D1480" s="4" t="s">
        <v>1340</v>
      </c>
      <c r="E1480" s="4" t="s">
        <v>1408</v>
      </c>
      <c r="F1480" s="4" t="s">
        <v>3091</v>
      </c>
      <c r="G1480" s="4" t="s">
        <v>2887</v>
      </c>
      <c r="H1480" s="4"/>
      <c r="I1480" s="4" t="s">
        <v>3089</v>
      </c>
      <c r="J1480" s="4" t="s">
        <v>4571</v>
      </c>
      <c r="K1480" s="4" t="s">
        <v>6254</v>
      </c>
      <c r="L1480" s="4" t="s">
        <v>7939</v>
      </c>
      <c r="M1480" s="5">
        <v>299</v>
      </c>
      <c r="N1480" s="5">
        <v>224.25</v>
      </c>
      <c r="O1480" s="5">
        <v>404</v>
      </c>
      <c r="P1480" s="6" t="s">
        <v>9617</v>
      </c>
      <c r="Q1480" s="4" t="s">
        <v>11203</v>
      </c>
      <c r="R1480" s="4" t="str">
        <f t="shared" si="119"/>
        <v>GAL4 Monoclonal Antibody</v>
      </c>
      <c r="S1480" s="4" t="str">
        <f t="shared" si="115"/>
        <v>GAL4 Monoclonal Antibody</v>
      </c>
      <c r="T1480" s="4" t="str">
        <f t="shared" si="116"/>
        <v xml:space="preserve">GAL4 </v>
      </c>
      <c r="U1480" s="4" t="s">
        <v>12398</v>
      </c>
      <c r="V1480" s="4" t="str">
        <f t="shared" si="117"/>
        <v>Human, Species Rat</v>
      </c>
      <c r="W1480" s="4"/>
      <c r="X1480" s="4"/>
      <c r="Y1480" s="4"/>
      <c r="Z1480" s="4" t="str">
        <f t="shared" si="118"/>
        <v>ACGG12</v>
      </c>
    </row>
    <row r="1481" spans="1:26" x14ac:dyDescent="0.35">
      <c r="A1481" s="4" t="s">
        <v>0</v>
      </c>
      <c r="B1481" s="4" t="s">
        <v>1</v>
      </c>
      <c r="C1481" s="4" t="s">
        <v>2</v>
      </c>
      <c r="D1481" s="4" t="s">
        <v>1341</v>
      </c>
      <c r="E1481" s="4" t="s">
        <v>1408</v>
      </c>
      <c r="F1481" s="4" t="s">
        <v>3091</v>
      </c>
      <c r="G1481" s="4" t="s">
        <v>2888</v>
      </c>
      <c r="H1481" s="4"/>
      <c r="I1481" s="4" t="s">
        <v>3089</v>
      </c>
      <c r="J1481" s="4" t="s">
        <v>4572</v>
      </c>
      <c r="K1481" s="4" t="s">
        <v>6255</v>
      </c>
      <c r="L1481" s="4" t="s">
        <v>7940</v>
      </c>
      <c r="M1481" s="5">
        <v>299</v>
      </c>
      <c r="N1481" s="5">
        <v>224.25</v>
      </c>
      <c r="O1481" s="5">
        <v>404</v>
      </c>
      <c r="P1481" s="6" t="s">
        <v>9618</v>
      </c>
      <c r="Q1481" s="4" t="s">
        <v>11204</v>
      </c>
      <c r="R1481" s="4" t="str">
        <f t="shared" si="119"/>
        <v>Caspr Monoclonal Antibody</v>
      </c>
      <c r="S1481" s="4" t="str">
        <f t="shared" si="115"/>
        <v>Caspr Monoclonal Antibody</v>
      </c>
      <c r="T1481" s="4" t="str">
        <f t="shared" si="116"/>
        <v xml:space="preserve">Caspr </v>
      </c>
      <c r="U1481" s="4" t="s">
        <v>12399</v>
      </c>
      <c r="V1481" s="4" t="str">
        <f t="shared" si="117"/>
        <v>Human, Species Mouse, Species Rat</v>
      </c>
      <c r="W1481" s="4"/>
      <c r="X1481" s="4"/>
      <c r="Y1481" s="4"/>
      <c r="Z1481" s="4" t="str">
        <f t="shared" si="118"/>
        <v>ACEI3</v>
      </c>
    </row>
    <row r="1482" spans="1:26" x14ac:dyDescent="0.35">
      <c r="A1482" s="4" t="s">
        <v>0</v>
      </c>
      <c r="B1482" s="4" t="s">
        <v>1</v>
      </c>
      <c r="C1482" s="4" t="s">
        <v>5</v>
      </c>
      <c r="D1482" s="4" t="s">
        <v>1342</v>
      </c>
      <c r="E1482" s="4" t="s">
        <v>1408</v>
      </c>
      <c r="F1482" s="4" t="s">
        <v>3091</v>
      </c>
      <c r="G1482" s="4" t="s">
        <v>2889</v>
      </c>
      <c r="H1482" s="4"/>
      <c r="I1482" s="4" t="s">
        <v>3089</v>
      </c>
      <c r="J1482" s="4" t="s">
        <v>4573</v>
      </c>
      <c r="K1482" s="4" t="s">
        <v>6256</v>
      </c>
      <c r="L1482" s="4" t="s">
        <v>7941</v>
      </c>
      <c r="M1482" s="5">
        <v>299</v>
      </c>
      <c r="N1482" s="5">
        <v>224.25</v>
      </c>
      <c r="O1482" s="5">
        <v>404</v>
      </c>
      <c r="P1482" s="6" t="s">
        <v>9619</v>
      </c>
      <c r="Q1482" s="4" t="s">
        <v>11205</v>
      </c>
      <c r="R1482" s="4" t="str">
        <f t="shared" si="119"/>
        <v>SOX1 Rabbit Monoclonal Antibody</v>
      </c>
      <c r="S1482" s="4" t="str">
        <f t="shared" si="115"/>
        <v>SOX1  Monoclonal Antibody</v>
      </c>
      <c r="T1482" s="4" t="str">
        <f t="shared" si="116"/>
        <v xml:space="preserve">SOX1  </v>
      </c>
      <c r="U1482" s="4" t="s">
        <v>1342</v>
      </c>
      <c r="V1482" s="4" t="str">
        <f t="shared" si="117"/>
        <v>Human, Species Mouse</v>
      </c>
      <c r="W1482" s="4"/>
      <c r="X1482" s="4"/>
      <c r="Y1482" s="4"/>
      <c r="Z1482" s="4" t="str">
        <f t="shared" si="118"/>
        <v>GIA19</v>
      </c>
    </row>
    <row r="1483" spans="1:26" x14ac:dyDescent="0.35">
      <c r="A1483" s="4" t="s">
        <v>0</v>
      </c>
      <c r="B1483" s="4" t="s">
        <v>1</v>
      </c>
      <c r="C1483" s="4" t="s">
        <v>2</v>
      </c>
      <c r="D1483" s="4" t="s">
        <v>1343</v>
      </c>
      <c r="E1483" s="4" t="s">
        <v>1408</v>
      </c>
      <c r="F1483" s="4" t="s">
        <v>3091</v>
      </c>
      <c r="G1483" s="4" t="s">
        <v>2890</v>
      </c>
      <c r="H1483" s="4"/>
      <c r="I1483" s="4" t="s">
        <v>3089</v>
      </c>
      <c r="J1483" s="4" t="s">
        <v>4574</v>
      </c>
      <c r="K1483" s="4" t="s">
        <v>6257</v>
      </c>
      <c r="L1483" s="4" t="s">
        <v>7942</v>
      </c>
      <c r="M1483" s="5">
        <v>299</v>
      </c>
      <c r="N1483" s="5">
        <v>224.25</v>
      </c>
      <c r="O1483" s="5">
        <v>404</v>
      </c>
      <c r="P1483" s="6" t="s">
        <v>9620</v>
      </c>
      <c r="Q1483" s="4" t="s">
        <v>11206</v>
      </c>
      <c r="R1483" s="4" t="str">
        <f t="shared" si="119"/>
        <v>Alpha1 adaptin AP2A1 Monoclonal Antibody</v>
      </c>
      <c r="S1483" s="4" t="str">
        <f t="shared" si="115"/>
        <v>Alpha1 adaptin AP2A1 Monoclonal Antibody</v>
      </c>
      <c r="T1483" s="4" t="str">
        <f t="shared" si="116"/>
        <v xml:space="preserve">Alpha1 adaptin AP2A1 </v>
      </c>
      <c r="U1483" s="4" t="s">
        <v>12400</v>
      </c>
      <c r="V1483" s="4" t="str">
        <f t="shared" si="117"/>
        <v>Human, Species Mouse, Species Rat</v>
      </c>
      <c r="W1483" s="4"/>
      <c r="X1483" s="4"/>
      <c r="Y1483" s="4"/>
      <c r="Z1483" s="4" t="str">
        <f t="shared" si="118"/>
        <v>AFDO1</v>
      </c>
    </row>
    <row r="1484" spans="1:26" x14ac:dyDescent="0.35">
      <c r="A1484" s="4" t="s">
        <v>0</v>
      </c>
      <c r="B1484" s="4" t="s">
        <v>1</v>
      </c>
      <c r="C1484" s="4" t="s">
        <v>2</v>
      </c>
      <c r="D1484" s="4" t="s">
        <v>1344</v>
      </c>
      <c r="E1484" s="4" t="s">
        <v>1408</v>
      </c>
      <c r="F1484" s="4" t="s">
        <v>3091</v>
      </c>
      <c r="G1484" s="4" t="s">
        <v>2891</v>
      </c>
      <c r="H1484" s="4"/>
      <c r="I1484" s="4" t="s">
        <v>3089</v>
      </c>
      <c r="J1484" s="4" t="s">
        <v>4575</v>
      </c>
      <c r="K1484" s="4" t="s">
        <v>6258</v>
      </c>
      <c r="L1484" s="4" t="s">
        <v>7943</v>
      </c>
      <c r="M1484" s="5">
        <v>299</v>
      </c>
      <c r="N1484" s="5">
        <v>224.25</v>
      </c>
      <c r="O1484" s="5">
        <v>404</v>
      </c>
      <c r="P1484" s="6" t="s">
        <v>9621</v>
      </c>
      <c r="Q1484" s="4" t="s">
        <v>11207</v>
      </c>
      <c r="R1484" s="4" t="str">
        <f t="shared" si="119"/>
        <v>Histone H1.0 H1F0 Rabbit Monoclonal Antibody</v>
      </c>
      <c r="S1484" s="4" t="str">
        <f t="shared" si="115"/>
        <v>Histone H1.0 H1F0  Monoclonal Antibody</v>
      </c>
      <c r="T1484" s="4" t="str">
        <f t="shared" si="116"/>
        <v xml:space="preserve">Histone H1.0 H1F0  </v>
      </c>
      <c r="U1484" s="4" t="s">
        <v>12401</v>
      </c>
      <c r="V1484" s="4" t="str">
        <f t="shared" si="117"/>
        <v>Human, Species Mouse, Species Rat</v>
      </c>
      <c r="W1484" s="4"/>
      <c r="X1484" s="4"/>
      <c r="Y1484" s="4"/>
      <c r="Z1484" s="4" t="str">
        <f t="shared" si="118"/>
        <v>HAG8</v>
      </c>
    </row>
    <row r="1485" spans="1:26" x14ac:dyDescent="0.35">
      <c r="A1485" s="4" t="s">
        <v>0</v>
      </c>
      <c r="B1485" s="4" t="s">
        <v>1</v>
      </c>
      <c r="C1485" s="4" t="s">
        <v>3</v>
      </c>
      <c r="D1485" s="4" t="s">
        <v>1345</v>
      </c>
      <c r="E1485" s="4" t="s">
        <v>1408</v>
      </c>
      <c r="F1485" s="4" t="s">
        <v>3091</v>
      </c>
      <c r="G1485" s="4" t="s">
        <v>2892</v>
      </c>
      <c r="H1485" s="4"/>
      <c r="I1485" s="4" t="s">
        <v>3089</v>
      </c>
      <c r="J1485" s="4" t="s">
        <v>4576</v>
      </c>
      <c r="K1485" s="4" t="s">
        <v>6259</v>
      </c>
      <c r="L1485" s="4" t="s">
        <v>7944</v>
      </c>
      <c r="M1485" s="5">
        <v>299</v>
      </c>
      <c r="N1485" s="5">
        <v>224.25</v>
      </c>
      <c r="O1485" s="5">
        <v>404</v>
      </c>
      <c r="P1485" s="6" t="s">
        <v>9622</v>
      </c>
      <c r="Q1485" s="4" t="s">
        <v>11208</v>
      </c>
      <c r="R1485" s="4" t="str">
        <f t="shared" si="119"/>
        <v>CDC42EP1/Mse55 Rabbit Monoclonal Antibody</v>
      </c>
      <c r="S1485" s="4" t="str">
        <f t="shared" si="115"/>
        <v>CDC42EP1/Mse55  Monoclonal Antibody</v>
      </c>
      <c r="T1485" s="4" t="str">
        <f t="shared" si="116"/>
        <v xml:space="preserve">CDC42EP1/Mse55  </v>
      </c>
      <c r="U1485" s="4" t="s">
        <v>12402</v>
      </c>
      <c r="V1485" s="4" t="str">
        <f t="shared" si="117"/>
        <v>Human</v>
      </c>
      <c r="W1485" s="4"/>
      <c r="X1485" s="4"/>
      <c r="Y1485" s="4"/>
      <c r="Z1485" s="4" t="str">
        <f t="shared" si="118"/>
        <v>IOE3</v>
      </c>
    </row>
    <row r="1486" spans="1:26" x14ac:dyDescent="0.35">
      <c r="A1486" s="4" t="s">
        <v>0</v>
      </c>
      <c r="B1486" s="4" t="s">
        <v>1</v>
      </c>
      <c r="C1486" s="4" t="s">
        <v>2</v>
      </c>
      <c r="D1486" s="4" t="s">
        <v>1346</v>
      </c>
      <c r="E1486" s="4" t="s">
        <v>1408</v>
      </c>
      <c r="F1486" s="4" t="s">
        <v>3091</v>
      </c>
      <c r="G1486" s="4" t="s">
        <v>2893</v>
      </c>
      <c r="H1486" s="4"/>
      <c r="I1486" s="4" t="s">
        <v>3089</v>
      </c>
      <c r="J1486" s="4" t="s">
        <v>4577</v>
      </c>
      <c r="K1486" s="4" t="s">
        <v>6260</v>
      </c>
      <c r="L1486" s="4" t="s">
        <v>7945</v>
      </c>
      <c r="M1486" s="5">
        <v>299</v>
      </c>
      <c r="N1486" s="5">
        <v>224.25</v>
      </c>
      <c r="O1486" s="5">
        <v>404</v>
      </c>
      <c r="P1486" s="6" t="s">
        <v>9623</v>
      </c>
      <c r="Q1486" s="4" t="s">
        <v>11209</v>
      </c>
      <c r="R1486" s="4" t="str">
        <f t="shared" si="119"/>
        <v>beta II Tubulin Rabbit Monoclonal Antibody</v>
      </c>
      <c r="S1486" s="4" t="str">
        <f t="shared" si="115"/>
        <v>beta II Tubulin  Monoclonal Antibody</v>
      </c>
      <c r="T1486" s="4" t="str">
        <f t="shared" si="116"/>
        <v xml:space="preserve">beta II Tubulin  </v>
      </c>
      <c r="U1486" s="4" t="s">
        <v>12403</v>
      </c>
      <c r="V1486" s="4" t="str">
        <f t="shared" si="117"/>
        <v>Human, Species Mouse, Species Rat</v>
      </c>
      <c r="W1486" s="4"/>
      <c r="X1486" s="4"/>
      <c r="Y1486" s="4"/>
      <c r="Z1486" s="4" t="str">
        <f t="shared" si="118"/>
        <v>DOF20</v>
      </c>
    </row>
    <row r="1487" spans="1:26" x14ac:dyDescent="0.35">
      <c r="A1487" s="4" t="s">
        <v>0</v>
      </c>
      <c r="B1487" s="4" t="s">
        <v>1</v>
      </c>
      <c r="C1487" s="4" t="s">
        <v>2</v>
      </c>
      <c r="D1487" s="4" t="s">
        <v>1347</v>
      </c>
      <c r="E1487" s="4" t="s">
        <v>1408</v>
      </c>
      <c r="F1487" s="4" t="s">
        <v>3091</v>
      </c>
      <c r="G1487" s="4" t="s">
        <v>2894</v>
      </c>
      <c r="H1487" s="4"/>
      <c r="I1487" s="4" t="s">
        <v>3089</v>
      </c>
      <c r="J1487" s="4" t="s">
        <v>4578</v>
      </c>
      <c r="K1487" s="4" t="s">
        <v>6261</v>
      </c>
      <c r="L1487" s="4" t="s">
        <v>7946</v>
      </c>
      <c r="M1487" s="5">
        <v>299</v>
      </c>
      <c r="N1487" s="5">
        <v>224.25</v>
      </c>
      <c r="O1487" s="5">
        <v>404</v>
      </c>
      <c r="P1487" s="6" t="s">
        <v>9624</v>
      </c>
      <c r="Q1487" s="4" t="s">
        <v>11210</v>
      </c>
      <c r="R1487" s="4" t="str">
        <f t="shared" si="119"/>
        <v>BNIP1 Rabbit Monoclonal Antibody</v>
      </c>
      <c r="S1487" s="4" t="str">
        <f t="shared" si="115"/>
        <v>BNIP1  Monoclonal Antibody</v>
      </c>
      <c r="T1487" s="4" t="str">
        <f t="shared" si="116"/>
        <v xml:space="preserve">BNIP1  </v>
      </c>
      <c r="U1487" s="4" t="s">
        <v>1347</v>
      </c>
      <c r="V1487" s="4" t="str">
        <f t="shared" si="117"/>
        <v>Human, Species Mouse, Species Rat</v>
      </c>
      <c r="W1487" s="4"/>
      <c r="X1487" s="4"/>
      <c r="Y1487" s="4"/>
      <c r="Z1487" s="4" t="str">
        <f t="shared" si="118"/>
        <v>ABHI2</v>
      </c>
    </row>
    <row r="1488" spans="1:26" x14ac:dyDescent="0.35">
      <c r="A1488" s="4" t="s">
        <v>0</v>
      </c>
      <c r="B1488" s="4" t="s">
        <v>1</v>
      </c>
      <c r="C1488" s="4" t="s">
        <v>2</v>
      </c>
      <c r="D1488" s="4" t="s">
        <v>1348</v>
      </c>
      <c r="E1488" s="4" t="s">
        <v>1408</v>
      </c>
      <c r="F1488" s="4" t="s">
        <v>3091</v>
      </c>
      <c r="G1488" s="4" t="s">
        <v>2895</v>
      </c>
      <c r="H1488" s="4"/>
      <c r="I1488" s="4" t="s">
        <v>3089</v>
      </c>
      <c r="J1488" s="4" t="s">
        <v>4579</v>
      </c>
      <c r="K1488" s="4" t="s">
        <v>6262</v>
      </c>
      <c r="L1488" s="4" t="s">
        <v>7947</v>
      </c>
      <c r="M1488" s="5">
        <v>299</v>
      </c>
      <c r="N1488" s="5">
        <v>224.25</v>
      </c>
      <c r="O1488" s="5">
        <v>404</v>
      </c>
      <c r="P1488" s="6" t="s">
        <v>9625</v>
      </c>
      <c r="Q1488" s="4" t="s">
        <v>11211</v>
      </c>
      <c r="R1488" s="4" t="str">
        <f t="shared" si="119"/>
        <v>GCET1 SERPINA9 Rabbit Monoclonal Antibody</v>
      </c>
      <c r="S1488" s="4" t="str">
        <f t="shared" si="115"/>
        <v>GCET1 SERPINA9  Monoclonal Antibody</v>
      </c>
      <c r="T1488" s="4" t="str">
        <f t="shared" si="116"/>
        <v xml:space="preserve">GCET1 SERPINA9  </v>
      </c>
      <c r="U1488" s="4" t="s">
        <v>12404</v>
      </c>
      <c r="V1488" s="4" t="str">
        <f t="shared" si="117"/>
        <v>Human, Species Mouse, Species Rat</v>
      </c>
      <c r="W1488" s="4"/>
      <c r="X1488" s="4"/>
      <c r="Y1488" s="4"/>
      <c r="Z1488" s="4" t="str">
        <f t="shared" si="118"/>
        <v>ABDI19</v>
      </c>
    </row>
    <row r="1489" spans="1:26" x14ac:dyDescent="0.35">
      <c r="A1489" s="4" t="s">
        <v>0</v>
      </c>
      <c r="B1489" s="4" t="s">
        <v>1</v>
      </c>
      <c r="C1489" s="4" t="s">
        <v>2</v>
      </c>
      <c r="D1489" s="4" t="s">
        <v>1349</v>
      </c>
      <c r="E1489" s="4" t="s">
        <v>1408</v>
      </c>
      <c r="F1489" s="4" t="s">
        <v>3091</v>
      </c>
      <c r="G1489" s="4" t="s">
        <v>2896</v>
      </c>
      <c r="H1489" s="4"/>
      <c r="I1489" s="4" t="s">
        <v>3089</v>
      </c>
      <c r="J1489" s="4" t="s">
        <v>4580</v>
      </c>
      <c r="K1489" s="4" t="s">
        <v>6263</v>
      </c>
      <c r="L1489" s="4" t="s">
        <v>7948</v>
      </c>
      <c r="M1489" s="5">
        <v>299</v>
      </c>
      <c r="N1489" s="5">
        <v>224.25</v>
      </c>
      <c r="O1489" s="5">
        <v>404</v>
      </c>
      <c r="P1489" s="6" t="s">
        <v>9626</v>
      </c>
      <c r="Q1489" s="4" t="s">
        <v>11212</v>
      </c>
      <c r="R1489" s="4" t="str">
        <f t="shared" si="119"/>
        <v>HSPA14 Rabbit Monoclonal Antibody</v>
      </c>
      <c r="S1489" s="4" t="str">
        <f t="shared" si="115"/>
        <v>HSPA14  Monoclonal Antibody</v>
      </c>
      <c r="T1489" s="4" t="str">
        <f t="shared" si="116"/>
        <v xml:space="preserve">HSPA14  </v>
      </c>
      <c r="U1489" s="4" t="s">
        <v>1349</v>
      </c>
      <c r="V1489" s="4" t="str">
        <f t="shared" si="117"/>
        <v>Human, Species Mouse, Species Rat</v>
      </c>
      <c r="W1489" s="4"/>
      <c r="X1489" s="4"/>
      <c r="Y1489" s="4"/>
      <c r="Z1489" s="4" t="str">
        <f t="shared" si="118"/>
        <v>HIC8</v>
      </c>
    </row>
    <row r="1490" spans="1:26" x14ac:dyDescent="0.35">
      <c r="A1490" s="4" t="s">
        <v>0</v>
      </c>
      <c r="B1490" s="4" t="s">
        <v>1</v>
      </c>
      <c r="C1490" s="4" t="s">
        <v>3</v>
      </c>
      <c r="D1490" s="4" t="s">
        <v>1350</v>
      </c>
      <c r="E1490" s="4" t="s">
        <v>1408</v>
      </c>
      <c r="F1490" s="4" t="s">
        <v>3091</v>
      </c>
      <c r="G1490" s="4" t="s">
        <v>2897</v>
      </c>
      <c r="H1490" s="4"/>
      <c r="I1490" s="4" t="s">
        <v>3089</v>
      </c>
      <c r="J1490" s="4" t="s">
        <v>4581</v>
      </c>
      <c r="K1490" s="4" t="s">
        <v>6264</v>
      </c>
      <c r="L1490" s="4" t="s">
        <v>7949</v>
      </c>
      <c r="M1490" s="5">
        <v>299</v>
      </c>
      <c r="N1490" s="5">
        <v>224.25</v>
      </c>
      <c r="O1490" s="5">
        <v>404</v>
      </c>
      <c r="P1490" s="6" t="s">
        <v>9627</v>
      </c>
      <c r="Q1490" s="4" t="s">
        <v>11213</v>
      </c>
      <c r="R1490" s="4" t="str">
        <f t="shared" si="119"/>
        <v>Atg4C Rabbit Monoclonal Antibody</v>
      </c>
      <c r="S1490" s="4" t="str">
        <f t="shared" si="115"/>
        <v>Atg4C  Monoclonal Antibody</v>
      </c>
      <c r="T1490" s="4" t="str">
        <f t="shared" si="116"/>
        <v xml:space="preserve">Atg4C  </v>
      </c>
      <c r="U1490" s="4" t="s">
        <v>12405</v>
      </c>
      <c r="V1490" s="4" t="str">
        <f t="shared" si="117"/>
        <v>Human</v>
      </c>
      <c r="W1490" s="4"/>
      <c r="X1490" s="4"/>
      <c r="Y1490" s="4"/>
      <c r="Z1490" s="4" t="str">
        <f t="shared" si="118"/>
        <v>ABIC1</v>
      </c>
    </row>
    <row r="1491" spans="1:26" x14ac:dyDescent="0.35">
      <c r="A1491" s="4" t="s">
        <v>0</v>
      </c>
      <c r="B1491" s="4" t="s">
        <v>1</v>
      </c>
      <c r="C1491" s="4" t="s">
        <v>2</v>
      </c>
      <c r="D1491" s="4" t="s">
        <v>1351</v>
      </c>
      <c r="E1491" s="4" t="s">
        <v>1408</v>
      </c>
      <c r="F1491" s="4" t="s">
        <v>3091</v>
      </c>
      <c r="G1491" s="4" t="s">
        <v>2898</v>
      </c>
      <c r="H1491" s="4"/>
      <c r="I1491" s="4" t="s">
        <v>3089</v>
      </c>
      <c r="J1491" s="4" t="s">
        <v>4582</v>
      </c>
      <c r="K1491" s="4" t="s">
        <v>6265</v>
      </c>
      <c r="L1491" s="4" t="s">
        <v>7950</v>
      </c>
      <c r="M1491" s="5">
        <v>299</v>
      </c>
      <c r="N1491" s="5">
        <v>224.25</v>
      </c>
      <c r="O1491" s="5">
        <v>404</v>
      </c>
      <c r="P1491" s="6" t="s">
        <v>9628</v>
      </c>
      <c r="Q1491" s="4" t="s">
        <v>11214</v>
      </c>
      <c r="R1491" s="4" t="str">
        <f t="shared" si="119"/>
        <v>CDCA3 Rabbit Monoclonal Antibody</v>
      </c>
      <c r="S1491" s="4" t="str">
        <f t="shared" si="115"/>
        <v>CDCA3  Monoclonal Antibody</v>
      </c>
      <c r="T1491" s="4" t="str">
        <f t="shared" si="116"/>
        <v xml:space="preserve">CDCA3  </v>
      </c>
      <c r="U1491" s="4" t="s">
        <v>1351</v>
      </c>
      <c r="V1491" s="4" t="str">
        <f t="shared" si="117"/>
        <v>Human, Species Mouse, Species Rat</v>
      </c>
      <c r="W1491" s="4"/>
      <c r="X1491" s="4"/>
      <c r="Y1491" s="4"/>
      <c r="Z1491" s="4" t="str">
        <f t="shared" si="118"/>
        <v>IAF3</v>
      </c>
    </row>
    <row r="1492" spans="1:26" x14ac:dyDescent="0.35">
      <c r="A1492" s="4" t="s">
        <v>0</v>
      </c>
      <c r="B1492" s="4" t="s">
        <v>1</v>
      </c>
      <c r="C1492" s="4" t="s">
        <v>3</v>
      </c>
      <c r="D1492" s="4" t="s">
        <v>1352</v>
      </c>
      <c r="E1492" s="4" t="s">
        <v>1408</v>
      </c>
      <c r="F1492" s="4" t="s">
        <v>3091</v>
      </c>
      <c r="G1492" s="4" t="s">
        <v>2899</v>
      </c>
      <c r="H1492" s="4"/>
      <c r="I1492" s="4" t="s">
        <v>3089</v>
      </c>
      <c r="J1492" s="4" t="s">
        <v>4583</v>
      </c>
      <c r="K1492" s="4" t="s">
        <v>6266</v>
      </c>
      <c r="L1492" s="4" t="s">
        <v>7951</v>
      </c>
      <c r="M1492" s="5">
        <v>299</v>
      </c>
      <c r="N1492" s="5">
        <v>224.25</v>
      </c>
      <c r="O1492" s="5">
        <v>404</v>
      </c>
      <c r="P1492" s="6" t="s">
        <v>9629</v>
      </c>
      <c r="Q1492" s="4" t="s">
        <v>11215</v>
      </c>
      <c r="R1492" s="4" t="str">
        <f t="shared" si="119"/>
        <v>Alas1/Alas H Rabbit Monoclonal Antibody</v>
      </c>
      <c r="S1492" s="4" t="str">
        <f t="shared" si="115"/>
        <v>Alas1/Alas H  Monoclonal Antibody</v>
      </c>
      <c r="T1492" s="4" t="str">
        <f t="shared" si="116"/>
        <v xml:space="preserve">Alas1/Alas H  </v>
      </c>
      <c r="U1492" s="4" t="s">
        <v>12406</v>
      </c>
      <c r="V1492" s="4" t="str">
        <f t="shared" si="117"/>
        <v>Human</v>
      </c>
      <c r="W1492" s="4"/>
      <c r="X1492" s="4"/>
      <c r="Y1492" s="4"/>
      <c r="Z1492" s="4" t="str">
        <f t="shared" si="118"/>
        <v>EOA1</v>
      </c>
    </row>
    <row r="1493" spans="1:26" x14ac:dyDescent="0.35">
      <c r="A1493" s="4" t="s">
        <v>0</v>
      </c>
      <c r="B1493" s="4" t="s">
        <v>1</v>
      </c>
      <c r="C1493" s="4" t="s">
        <v>2</v>
      </c>
      <c r="D1493" s="4" t="s">
        <v>1353</v>
      </c>
      <c r="E1493" s="4" t="s">
        <v>1408</v>
      </c>
      <c r="F1493" s="4" t="s">
        <v>3091</v>
      </c>
      <c r="G1493" s="4" t="s">
        <v>2900</v>
      </c>
      <c r="H1493" s="4"/>
      <c r="I1493" s="4" t="s">
        <v>3089</v>
      </c>
      <c r="J1493" s="4" t="s">
        <v>4584</v>
      </c>
      <c r="K1493" s="4" t="s">
        <v>6267</v>
      </c>
      <c r="L1493" s="4" t="s">
        <v>7952</v>
      </c>
      <c r="M1493" s="5">
        <v>299</v>
      </c>
      <c r="N1493" s="5">
        <v>224.25</v>
      </c>
      <c r="O1493" s="5">
        <v>404</v>
      </c>
      <c r="P1493" s="6" t="s">
        <v>9630</v>
      </c>
      <c r="Q1493" s="4" t="s">
        <v>11216</v>
      </c>
      <c r="R1493" s="4" t="str">
        <f t="shared" si="119"/>
        <v>SCGN Monoclonal Antibody</v>
      </c>
      <c r="S1493" s="4" t="str">
        <f t="shared" si="115"/>
        <v>SCGN Monoclonal Antibody</v>
      </c>
      <c r="T1493" s="4" t="str">
        <f t="shared" si="116"/>
        <v xml:space="preserve">SCGN </v>
      </c>
      <c r="U1493" s="4" t="s">
        <v>1353</v>
      </c>
      <c r="V1493" s="4" t="str">
        <f t="shared" si="117"/>
        <v>Human, Species Mouse, Species Rat</v>
      </c>
      <c r="W1493" s="4"/>
      <c r="X1493" s="4"/>
      <c r="Y1493" s="4"/>
      <c r="Z1493" s="4" t="str">
        <f t="shared" si="118"/>
        <v>AFGD19</v>
      </c>
    </row>
    <row r="1494" spans="1:26" x14ac:dyDescent="0.35">
      <c r="A1494" s="4" t="s">
        <v>0</v>
      </c>
      <c r="B1494" s="4" t="s">
        <v>1</v>
      </c>
      <c r="C1494" s="4" t="s">
        <v>2</v>
      </c>
      <c r="D1494" s="4" t="s">
        <v>1354</v>
      </c>
      <c r="E1494" s="4" t="s">
        <v>1408</v>
      </c>
      <c r="F1494" s="4" t="s">
        <v>3091</v>
      </c>
      <c r="G1494" s="4" t="s">
        <v>2901</v>
      </c>
      <c r="H1494" s="4"/>
      <c r="I1494" s="4" t="s">
        <v>3089</v>
      </c>
      <c r="J1494" s="4" t="s">
        <v>4585</v>
      </c>
      <c r="K1494" s="4" t="s">
        <v>6268</v>
      </c>
      <c r="L1494" s="4" t="s">
        <v>7953</v>
      </c>
      <c r="M1494" s="5">
        <v>299</v>
      </c>
      <c r="N1494" s="5">
        <v>224.25</v>
      </c>
      <c r="O1494" s="5">
        <v>404</v>
      </c>
      <c r="P1494" s="6" t="s">
        <v>9631</v>
      </c>
      <c r="Q1494" s="4" t="s">
        <v>11217</v>
      </c>
      <c r="R1494" s="4" t="str">
        <f t="shared" si="119"/>
        <v>Histone H2B Rabbit Monoclonal Antibody</v>
      </c>
      <c r="S1494" s="4" t="str">
        <f t="shared" si="115"/>
        <v>Histone H2B  Monoclonal Antibody</v>
      </c>
      <c r="T1494" s="4" t="str">
        <f t="shared" si="116"/>
        <v xml:space="preserve">Histone H2B  </v>
      </c>
      <c r="U1494" s="4" t="s">
        <v>12407</v>
      </c>
      <c r="V1494" s="4" t="str">
        <f t="shared" si="117"/>
        <v>Human, Species Mouse, Species Rat</v>
      </c>
      <c r="W1494" s="4"/>
      <c r="X1494" s="4"/>
      <c r="Y1494" s="4"/>
      <c r="Z1494" s="4" t="str">
        <f t="shared" si="118"/>
        <v>HAD8</v>
      </c>
    </row>
    <row r="1495" spans="1:26" x14ac:dyDescent="0.35">
      <c r="A1495" s="4" t="s">
        <v>0</v>
      </c>
      <c r="B1495" s="4" t="s">
        <v>1</v>
      </c>
      <c r="C1495" s="4" t="s">
        <v>3</v>
      </c>
      <c r="D1495" s="4" t="s">
        <v>1355</v>
      </c>
      <c r="E1495" s="4" t="s">
        <v>1408</v>
      </c>
      <c r="F1495" s="4" t="s">
        <v>3091</v>
      </c>
      <c r="G1495" s="4" t="s">
        <v>2902</v>
      </c>
      <c r="H1495" s="4"/>
      <c r="I1495" s="4" t="s">
        <v>3089</v>
      </c>
      <c r="J1495" s="4" t="s">
        <v>4586</v>
      </c>
      <c r="K1495" s="4" t="s">
        <v>6269</v>
      </c>
      <c r="L1495" s="4" t="s">
        <v>7954</v>
      </c>
      <c r="M1495" s="5">
        <v>299</v>
      </c>
      <c r="N1495" s="5">
        <v>224.25</v>
      </c>
      <c r="O1495" s="5">
        <v>404</v>
      </c>
      <c r="P1495" s="6" t="s">
        <v>9632</v>
      </c>
      <c r="Q1495" s="4" t="s">
        <v>11218</v>
      </c>
      <c r="R1495" s="4" t="str">
        <f t="shared" si="119"/>
        <v>IgG4 IGHG4 Rabbit Monoclonal Antibody</v>
      </c>
      <c r="S1495" s="4" t="str">
        <f t="shared" si="115"/>
        <v>IgG4 IGHG4  Monoclonal Antibody</v>
      </c>
      <c r="T1495" s="4" t="str">
        <f t="shared" si="116"/>
        <v xml:space="preserve">IgG4 IGHG4  </v>
      </c>
      <c r="U1495" s="4" t="s">
        <v>12408</v>
      </c>
      <c r="V1495" s="4" t="str">
        <f t="shared" si="117"/>
        <v>Human</v>
      </c>
      <c r="W1495" s="4"/>
      <c r="X1495" s="4"/>
      <c r="Y1495" s="4"/>
      <c r="Z1495" s="4" t="str">
        <f t="shared" si="118"/>
        <v>DCF9</v>
      </c>
    </row>
    <row r="1496" spans="1:26" x14ac:dyDescent="0.35">
      <c r="A1496" s="4" t="s">
        <v>0</v>
      </c>
      <c r="B1496" s="4" t="s">
        <v>1</v>
      </c>
      <c r="C1496" s="4" t="s">
        <v>2</v>
      </c>
      <c r="D1496" s="4" t="s">
        <v>1356</v>
      </c>
      <c r="E1496" s="4" t="s">
        <v>1408</v>
      </c>
      <c r="F1496" s="4" t="s">
        <v>3091</v>
      </c>
      <c r="G1496" s="4" t="s">
        <v>2903</v>
      </c>
      <c r="H1496" s="4"/>
      <c r="I1496" s="4" t="s">
        <v>3089</v>
      </c>
      <c r="J1496" s="4" t="s">
        <v>4587</v>
      </c>
      <c r="K1496" s="4" t="s">
        <v>6270</v>
      </c>
      <c r="L1496" s="4" t="s">
        <v>7955</v>
      </c>
      <c r="M1496" s="5">
        <v>299</v>
      </c>
      <c r="N1496" s="5">
        <v>224.25</v>
      </c>
      <c r="O1496" s="5">
        <v>404</v>
      </c>
      <c r="P1496" s="6" t="s">
        <v>9633</v>
      </c>
      <c r="Q1496" s="4" t="s">
        <v>11219</v>
      </c>
      <c r="R1496" s="4" t="str">
        <f t="shared" si="119"/>
        <v>PPP1R1A Rabbit Monoclonal Antibody</v>
      </c>
      <c r="S1496" s="4" t="str">
        <f t="shared" si="115"/>
        <v>PPP1R1A  Monoclonal Antibody</v>
      </c>
      <c r="T1496" s="4" t="str">
        <f t="shared" si="116"/>
        <v xml:space="preserve">PPP1R1A  </v>
      </c>
      <c r="U1496" s="4" t="s">
        <v>1356</v>
      </c>
      <c r="V1496" s="4" t="str">
        <f t="shared" si="117"/>
        <v>Human, Species Mouse, Species Rat</v>
      </c>
      <c r="W1496" s="4"/>
      <c r="X1496" s="4"/>
      <c r="Y1496" s="4"/>
      <c r="Z1496" s="4" t="str">
        <f t="shared" si="118"/>
        <v>GEG16</v>
      </c>
    </row>
    <row r="1497" spans="1:26" x14ac:dyDescent="0.35">
      <c r="A1497" s="4" t="s">
        <v>0</v>
      </c>
      <c r="B1497" s="4" t="s">
        <v>1</v>
      </c>
      <c r="C1497" s="4" t="s">
        <v>2</v>
      </c>
      <c r="D1497" s="4" t="s">
        <v>1357</v>
      </c>
      <c r="E1497" s="4" t="s">
        <v>1408</v>
      </c>
      <c r="F1497" s="4" t="s">
        <v>3091</v>
      </c>
      <c r="G1497" s="4" t="s">
        <v>2904</v>
      </c>
      <c r="H1497" s="4"/>
      <c r="I1497" s="4" t="s">
        <v>3089</v>
      </c>
      <c r="J1497" s="4" t="s">
        <v>4588</v>
      </c>
      <c r="K1497" s="4" t="s">
        <v>6271</v>
      </c>
      <c r="L1497" s="4" t="s">
        <v>7956</v>
      </c>
      <c r="M1497" s="5">
        <v>299</v>
      </c>
      <c r="N1497" s="5">
        <v>224.25</v>
      </c>
      <c r="O1497" s="5">
        <v>404</v>
      </c>
      <c r="P1497" s="6" t="s">
        <v>9634</v>
      </c>
      <c r="Q1497" s="4" t="s">
        <v>11220</v>
      </c>
      <c r="R1497" s="4" t="str">
        <f t="shared" si="119"/>
        <v>ZNRF2 Rabbit Monoclonal Antibody</v>
      </c>
      <c r="S1497" s="4" t="str">
        <f t="shared" si="115"/>
        <v>ZNRF2  Monoclonal Antibody</v>
      </c>
      <c r="T1497" s="4" t="str">
        <f t="shared" si="116"/>
        <v xml:space="preserve">ZNRF2  </v>
      </c>
      <c r="U1497" s="4" t="s">
        <v>1357</v>
      </c>
      <c r="V1497" s="4" t="str">
        <f t="shared" si="117"/>
        <v>Human, Species Mouse, Species Rat</v>
      </c>
      <c r="W1497" s="4"/>
      <c r="X1497" s="4"/>
      <c r="Y1497" s="4"/>
      <c r="Z1497" s="4" t="str">
        <f t="shared" si="118"/>
        <v>IGB26</v>
      </c>
    </row>
    <row r="1498" spans="1:26" x14ac:dyDescent="0.35">
      <c r="A1498" s="4" t="s">
        <v>0</v>
      </c>
      <c r="B1498" s="4" t="s">
        <v>1</v>
      </c>
      <c r="C1498" s="4" t="s">
        <v>2</v>
      </c>
      <c r="D1498" s="4" t="s">
        <v>1358</v>
      </c>
      <c r="E1498" s="4" t="s">
        <v>1408</v>
      </c>
      <c r="F1498" s="4" t="s">
        <v>3091</v>
      </c>
      <c r="G1498" s="4" t="s">
        <v>2905</v>
      </c>
      <c r="H1498" s="4"/>
      <c r="I1498" s="4" t="s">
        <v>3089</v>
      </c>
      <c r="J1498" s="4" t="s">
        <v>4589</v>
      </c>
      <c r="K1498" s="4" t="s">
        <v>6272</v>
      </c>
      <c r="L1498" s="4" t="s">
        <v>7957</v>
      </c>
      <c r="M1498" s="5">
        <v>299</v>
      </c>
      <c r="N1498" s="5">
        <v>224.25</v>
      </c>
      <c r="O1498" s="5">
        <v>404</v>
      </c>
      <c r="P1498" s="6" t="s">
        <v>9635</v>
      </c>
      <c r="Q1498" s="4" t="s">
        <v>11221</v>
      </c>
      <c r="R1498" s="4" t="str">
        <f t="shared" si="119"/>
        <v>TRAM2 Rabbit Monoclonal Antibody</v>
      </c>
      <c r="S1498" s="4" t="str">
        <f t="shared" si="115"/>
        <v>TRAM2  Monoclonal Antibody</v>
      </c>
      <c r="T1498" s="4" t="str">
        <f t="shared" si="116"/>
        <v xml:space="preserve">TRAM2  </v>
      </c>
      <c r="U1498" s="4" t="s">
        <v>1358</v>
      </c>
      <c r="V1498" s="4" t="str">
        <f t="shared" si="117"/>
        <v>Human, Species Mouse, Species Rat</v>
      </c>
      <c r="W1498" s="4"/>
      <c r="X1498" s="4"/>
      <c r="Y1498" s="4"/>
      <c r="Z1498" s="4" t="str">
        <f t="shared" si="118"/>
        <v>BAI20</v>
      </c>
    </row>
    <row r="1499" spans="1:26" x14ac:dyDescent="0.35">
      <c r="A1499" s="4" t="s">
        <v>0</v>
      </c>
      <c r="B1499" s="4" t="s">
        <v>1</v>
      </c>
      <c r="C1499" s="4" t="s">
        <v>2</v>
      </c>
      <c r="D1499" s="4" t="s">
        <v>1359</v>
      </c>
      <c r="E1499" s="4" t="s">
        <v>1408</v>
      </c>
      <c r="F1499" s="4" t="s">
        <v>3091</v>
      </c>
      <c r="G1499" s="4" t="s">
        <v>2906</v>
      </c>
      <c r="H1499" s="4"/>
      <c r="I1499" s="4" t="s">
        <v>3089</v>
      </c>
      <c r="J1499" s="4" t="s">
        <v>4590</v>
      </c>
      <c r="K1499" s="4" t="s">
        <v>6273</v>
      </c>
      <c r="L1499" s="4" t="s">
        <v>7958</v>
      </c>
      <c r="M1499" s="5">
        <v>299</v>
      </c>
      <c r="N1499" s="5">
        <v>224.25</v>
      </c>
      <c r="O1499" s="5">
        <v>404</v>
      </c>
      <c r="P1499" s="6" t="s">
        <v>9636</v>
      </c>
      <c r="Q1499" s="4" t="s">
        <v>11222</v>
      </c>
      <c r="R1499" s="4" t="str">
        <f t="shared" si="119"/>
        <v>NeuN RBFOX3 Rabbit Monoclonal Antibody</v>
      </c>
      <c r="S1499" s="4" t="str">
        <f t="shared" si="115"/>
        <v>NeuN RBFOX3  Monoclonal Antibody</v>
      </c>
      <c r="T1499" s="4" t="str">
        <f t="shared" si="116"/>
        <v xml:space="preserve">NeuN RBFOX3  </v>
      </c>
      <c r="U1499" s="4" t="s">
        <v>12409</v>
      </c>
      <c r="V1499" s="4" t="str">
        <f t="shared" si="117"/>
        <v>Human, Species Mouse, Species Rat</v>
      </c>
      <c r="W1499" s="4"/>
      <c r="X1499" s="4"/>
      <c r="Y1499" s="4"/>
      <c r="Z1499" s="4" t="str">
        <f t="shared" si="118"/>
        <v>AO18</v>
      </c>
    </row>
    <row r="1500" spans="1:26" x14ac:dyDescent="0.35">
      <c r="A1500" s="4" t="s">
        <v>0</v>
      </c>
      <c r="B1500" s="4" t="s">
        <v>1</v>
      </c>
      <c r="C1500" s="4" t="s">
        <v>2</v>
      </c>
      <c r="D1500" s="4" t="s">
        <v>1360</v>
      </c>
      <c r="E1500" s="4" t="s">
        <v>1408</v>
      </c>
      <c r="F1500" s="4" t="s">
        <v>3091</v>
      </c>
      <c r="G1500" s="4" t="s">
        <v>2907</v>
      </c>
      <c r="H1500" s="4"/>
      <c r="I1500" s="4" t="s">
        <v>3089</v>
      </c>
      <c r="J1500" s="4" t="s">
        <v>4591</v>
      </c>
      <c r="K1500" s="4" t="s">
        <v>6274</v>
      </c>
      <c r="L1500" s="4" t="s">
        <v>7959</v>
      </c>
      <c r="M1500" s="5">
        <v>299</v>
      </c>
      <c r="N1500" s="5">
        <v>224.25</v>
      </c>
      <c r="O1500" s="5">
        <v>404</v>
      </c>
      <c r="P1500" s="6" t="s">
        <v>9637</v>
      </c>
      <c r="Q1500" s="4" t="s">
        <v>11223</v>
      </c>
      <c r="R1500" s="4" t="str">
        <f t="shared" si="119"/>
        <v>Histone H3 HIST1H3A Rabbit Monoclonal Antibody</v>
      </c>
      <c r="S1500" s="4" t="str">
        <f t="shared" si="115"/>
        <v>Histone H3 HIST1H3A  Monoclonal Antibody</v>
      </c>
      <c r="T1500" s="4" t="str">
        <f t="shared" si="116"/>
        <v xml:space="preserve">Histone H3 HIST1H3A  </v>
      </c>
      <c r="U1500" s="4" t="s">
        <v>12410</v>
      </c>
      <c r="V1500" s="4" t="str">
        <f t="shared" si="117"/>
        <v>Human, Species Mouse, Species Rat</v>
      </c>
      <c r="W1500" s="4"/>
      <c r="X1500" s="4"/>
      <c r="Y1500" s="4"/>
      <c r="Z1500" s="4" t="str">
        <f t="shared" si="118"/>
        <v>IHA8</v>
      </c>
    </row>
    <row r="1501" spans="1:26" x14ac:dyDescent="0.35">
      <c r="A1501" s="4" t="s">
        <v>0</v>
      </c>
      <c r="B1501" s="4" t="s">
        <v>1</v>
      </c>
      <c r="C1501" s="4" t="s">
        <v>2</v>
      </c>
      <c r="D1501" s="4" t="s">
        <v>1360</v>
      </c>
      <c r="E1501" s="4" t="s">
        <v>1408</v>
      </c>
      <c r="F1501" s="4" t="s">
        <v>3091</v>
      </c>
      <c r="G1501" s="4" t="s">
        <v>2908</v>
      </c>
      <c r="H1501" s="4"/>
      <c r="I1501" s="4" t="s">
        <v>3089</v>
      </c>
      <c r="J1501" s="4" t="s">
        <v>4592</v>
      </c>
      <c r="K1501" s="4" t="s">
        <v>6275</v>
      </c>
      <c r="L1501" s="4" t="s">
        <v>7960</v>
      </c>
      <c r="M1501" s="5">
        <v>299</v>
      </c>
      <c r="N1501" s="5">
        <v>224.25</v>
      </c>
      <c r="O1501" s="5">
        <v>404</v>
      </c>
      <c r="P1501" s="6" t="s">
        <v>9638</v>
      </c>
      <c r="Q1501" s="4" t="s">
        <v>11224</v>
      </c>
      <c r="R1501" s="4" t="str">
        <f t="shared" si="119"/>
        <v>Methyl-Histone H3 (di K4) HIST1H3A Rabbit Monoclonal Antibody</v>
      </c>
      <c r="S1501" s="4" t="str">
        <f t="shared" si="115"/>
        <v>Methyl-Histone H3 (di K4) HIST1H3A  Monoclonal Antibody</v>
      </c>
      <c r="T1501" s="4" t="str">
        <f t="shared" si="116"/>
        <v xml:space="preserve">Methyl-Histone H3 (di K4) HIST1H3A  </v>
      </c>
      <c r="U1501" s="4" t="s">
        <v>12411</v>
      </c>
      <c r="V1501" s="4" t="str">
        <f t="shared" si="117"/>
        <v>Human, Species Mouse, Species Rat</v>
      </c>
      <c r="W1501" s="4"/>
      <c r="X1501" s="4"/>
      <c r="Y1501" s="4"/>
      <c r="Z1501" s="4" t="str">
        <f t="shared" si="118"/>
        <v>AFF8</v>
      </c>
    </row>
    <row r="1502" spans="1:26" x14ac:dyDescent="0.35">
      <c r="A1502" s="4" t="s">
        <v>0</v>
      </c>
      <c r="B1502" s="4" t="s">
        <v>1</v>
      </c>
      <c r="C1502" s="4" t="s">
        <v>2</v>
      </c>
      <c r="D1502" s="4" t="s">
        <v>1360</v>
      </c>
      <c r="E1502" s="4" t="s">
        <v>1408</v>
      </c>
      <c r="F1502" s="4" t="s">
        <v>3091</v>
      </c>
      <c r="G1502" s="4" t="s">
        <v>2909</v>
      </c>
      <c r="H1502" s="4"/>
      <c r="I1502" s="4" t="s">
        <v>3089</v>
      </c>
      <c r="J1502" s="4" t="s">
        <v>4593</v>
      </c>
      <c r="K1502" s="4" t="s">
        <v>6276</v>
      </c>
      <c r="L1502" s="4" t="s">
        <v>7961</v>
      </c>
      <c r="M1502" s="5">
        <v>299</v>
      </c>
      <c r="N1502" s="5">
        <v>224.25</v>
      </c>
      <c r="O1502" s="5">
        <v>404</v>
      </c>
      <c r="P1502" s="6" t="s">
        <v>9639</v>
      </c>
      <c r="Q1502" s="4" t="s">
        <v>11223</v>
      </c>
      <c r="R1502" s="4" t="str">
        <f t="shared" si="119"/>
        <v>Histone H3 HIST1H3A Rabbit Monoclonal Antibody</v>
      </c>
      <c r="S1502" s="4" t="str">
        <f t="shared" si="115"/>
        <v>Histone H3 HIST1H3A  Monoclonal Antibody</v>
      </c>
      <c r="T1502" s="4" t="str">
        <f t="shared" si="116"/>
        <v xml:space="preserve">Histone H3 HIST1H3A  </v>
      </c>
      <c r="U1502" s="4" t="s">
        <v>12410</v>
      </c>
      <c r="V1502" s="4" t="str">
        <f t="shared" si="117"/>
        <v>Human, Species Mouse, Species Rat</v>
      </c>
      <c r="W1502" s="4"/>
      <c r="X1502" s="4"/>
      <c r="Y1502" s="4"/>
      <c r="Z1502" s="4" t="str">
        <f t="shared" si="118"/>
        <v>HDE8</v>
      </c>
    </row>
    <row r="1503" spans="1:26" x14ac:dyDescent="0.35">
      <c r="A1503" s="4" t="s">
        <v>0</v>
      </c>
      <c r="B1503" s="4" t="s">
        <v>1</v>
      </c>
      <c r="C1503" s="4" t="s">
        <v>2</v>
      </c>
      <c r="D1503" s="4" t="s">
        <v>1360</v>
      </c>
      <c r="E1503" s="4" t="s">
        <v>1408</v>
      </c>
      <c r="F1503" s="4" t="s">
        <v>3091</v>
      </c>
      <c r="G1503" s="4" t="s">
        <v>2910</v>
      </c>
      <c r="H1503" s="4"/>
      <c r="I1503" s="4" t="s">
        <v>3089</v>
      </c>
      <c r="J1503" s="4" t="s">
        <v>4594</v>
      </c>
      <c r="K1503" s="4" t="s">
        <v>6277</v>
      </c>
      <c r="L1503" s="4" t="s">
        <v>7962</v>
      </c>
      <c r="M1503" s="5">
        <v>299</v>
      </c>
      <c r="N1503" s="5">
        <v>224.25</v>
      </c>
      <c r="O1503" s="5">
        <v>404</v>
      </c>
      <c r="P1503" s="6" t="s">
        <v>9640</v>
      </c>
      <c r="Q1503" s="4" t="s">
        <v>11225</v>
      </c>
      <c r="R1503" s="4" t="str">
        <f t="shared" si="119"/>
        <v>Histone H3 (di methyl K9) HIST1H3A Rabbit Monoclonal Antibody</v>
      </c>
      <c r="S1503" s="4" t="str">
        <f t="shared" si="115"/>
        <v>Histone H3 (di methyl K9) HIST1H3A  Monoclonal Antibody</v>
      </c>
      <c r="T1503" s="4" t="str">
        <f t="shared" si="116"/>
        <v xml:space="preserve">Histone H3 (di methyl K9) HIST1H3A  </v>
      </c>
      <c r="U1503" s="4" t="s">
        <v>12412</v>
      </c>
      <c r="V1503" s="4" t="str">
        <f t="shared" si="117"/>
        <v>Human, Species Mouse, Species Rat</v>
      </c>
      <c r="W1503" s="4"/>
      <c r="X1503" s="4"/>
      <c r="Y1503" s="4"/>
      <c r="Z1503" s="4" t="str">
        <f t="shared" si="118"/>
        <v>GBI8</v>
      </c>
    </row>
    <row r="1504" spans="1:26" x14ac:dyDescent="0.35">
      <c r="A1504" s="4" t="s">
        <v>0</v>
      </c>
      <c r="B1504" s="4" t="s">
        <v>1</v>
      </c>
      <c r="C1504" s="4" t="s">
        <v>5</v>
      </c>
      <c r="D1504" s="4" t="s">
        <v>1360</v>
      </c>
      <c r="E1504" s="4" t="s">
        <v>1408</v>
      </c>
      <c r="F1504" s="4" t="s">
        <v>3091</v>
      </c>
      <c r="G1504" s="4" t="s">
        <v>2911</v>
      </c>
      <c r="H1504" s="4"/>
      <c r="I1504" s="4" t="s">
        <v>3089</v>
      </c>
      <c r="J1504" s="4" t="s">
        <v>4595</v>
      </c>
      <c r="K1504" s="4" t="s">
        <v>6278</v>
      </c>
      <c r="L1504" s="4" t="s">
        <v>7963</v>
      </c>
      <c r="M1504" s="5">
        <v>299</v>
      </c>
      <c r="N1504" s="5">
        <v>224.25</v>
      </c>
      <c r="O1504" s="5">
        <v>404</v>
      </c>
      <c r="P1504" s="6" t="s">
        <v>9641</v>
      </c>
      <c r="Q1504" s="4" t="s">
        <v>11226</v>
      </c>
      <c r="R1504" s="4" t="str">
        <f t="shared" si="119"/>
        <v>Histone H3 (mono methyl R2) HIST1H3A Rabbit Monoclonal Antibody</v>
      </c>
      <c r="S1504" s="4" t="str">
        <f t="shared" si="115"/>
        <v>Histone H3 (mono methyl R2) HIST1H3A  Monoclonal Antibody</v>
      </c>
      <c r="T1504" s="4" t="str">
        <f t="shared" si="116"/>
        <v xml:space="preserve">Histone H3 (mono methyl R2) HIST1H3A  </v>
      </c>
      <c r="U1504" s="4" t="s">
        <v>12413</v>
      </c>
      <c r="V1504" s="4" t="str">
        <f t="shared" si="117"/>
        <v>Human, Species Mouse</v>
      </c>
      <c r="W1504" s="4"/>
      <c r="X1504" s="4"/>
      <c r="Y1504" s="4"/>
      <c r="Z1504" s="4" t="str">
        <f t="shared" si="118"/>
        <v>DFB8</v>
      </c>
    </row>
    <row r="1505" spans="1:26" x14ac:dyDescent="0.35">
      <c r="A1505" s="4" t="s">
        <v>0</v>
      </c>
      <c r="B1505" s="4" t="s">
        <v>1</v>
      </c>
      <c r="C1505" s="4" t="s">
        <v>2</v>
      </c>
      <c r="D1505" s="4" t="s">
        <v>1360</v>
      </c>
      <c r="E1505" s="4" t="s">
        <v>1408</v>
      </c>
      <c r="F1505" s="4" t="s">
        <v>3091</v>
      </c>
      <c r="G1505" s="4" t="s">
        <v>2912</v>
      </c>
      <c r="H1505" s="4"/>
      <c r="I1505" s="4" t="s">
        <v>3089</v>
      </c>
      <c r="J1505" s="4" t="s">
        <v>4596</v>
      </c>
      <c r="K1505" s="4" t="s">
        <v>6279</v>
      </c>
      <c r="L1505" s="4" t="s">
        <v>7964</v>
      </c>
      <c r="M1505" s="5">
        <v>299</v>
      </c>
      <c r="N1505" s="5">
        <v>224.25</v>
      </c>
      <c r="O1505" s="5">
        <v>404</v>
      </c>
      <c r="P1505" s="6" t="s">
        <v>9642</v>
      </c>
      <c r="Q1505" s="4" t="s">
        <v>11227</v>
      </c>
      <c r="R1505" s="4" t="str">
        <f t="shared" si="119"/>
        <v>Histone H3 (mono methyl R17) HIST1H3A Rabbit Monoclonal Antibody</v>
      </c>
      <c r="S1505" s="4" t="str">
        <f t="shared" si="115"/>
        <v>Histone H3 (mono methyl R17) HIST1H3A  Monoclonal Antibody</v>
      </c>
      <c r="T1505" s="4" t="str">
        <f t="shared" si="116"/>
        <v xml:space="preserve">Histone H3 (mono methyl R17) HIST1H3A  </v>
      </c>
      <c r="U1505" s="4" t="s">
        <v>12414</v>
      </c>
      <c r="V1505" s="4" t="str">
        <f t="shared" si="117"/>
        <v>Human, Species Mouse, Species Rat</v>
      </c>
      <c r="W1505" s="4"/>
      <c r="X1505" s="4"/>
      <c r="Y1505" s="4"/>
      <c r="Z1505" s="4" t="str">
        <f t="shared" si="118"/>
        <v>BDI8</v>
      </c>
    </row>
    <row r="1506" spans="1:26" x14ac:dyDescent="0.35">
      <c r="A1506" s="4" t="s">
        <v>0</v>
      </c>
      <c r="B1506" s="4" t="s">
        <v>1</v>
      </c>
      <c r="C1506" s="4" t="s">
        <v>5</v>
      </c>
      <c r="D1506" s="4" t="s">
        <v>1360</v>
      </c>
      <c r="E1506" s="4" t="s">
        <v>1408</v>
      </c>
      <c r="F1506" s="4" t="s">
        <v>3091</v>
      </c>
      <c r="G1506" s="4" t="s">
        <v>2913</v>
      </c>
      <c r="H1506" s="4"/>
      <c r="I1506" s="4" t="s">
        <v>3089</v>
      </c>
      <c r="J1506" s="4" t="s">
        <v>4597</v>
      </c>
      <c r="K1506" s="4" t="s">
        <v>6280</v>
      </c>
      <c r="L1506" s="4" t="s">
        <v>7965</v>
      </c>
      <c r="M1506" s="5">
        <v>299</v>
      </c>
      <c r="N1506" s="5">
        <v>224.25</v>
      </c>
      <c r="O1506" s="5">
        <v>404</v>
      </c>
      <c r="P1506" s="6" t="s">
        <v>9643</v>
      </c>
      <c r="Q1506" s="4" t="s">
        <v>11228</v>
      </c>
      <c r="R1506" s="4" t="str">
        <f t="shared" si="119"/>
        <v>Histone H3 (mono methyl K36) HIST1H3A Rabbit Monoclonal Antibody</v>
      </c>
      <c r="S1506" s="4" t="str">
        <f t="shared" si="115"/>
        <v>Histone H3 (mono methyl K36) HIST1H3A  Monoclonal Antibody</v>
      </c>
      <c r="T1506" s="4" t="str">
        <f t="shared" si="116"/>
        <v xml:space="preserve">Histone H3 (mono methyl K36) HIST1H3A  </v>
      </c>
      <c r="U1506" s="4" t="s">
        <v>12415</v>
      </c>
      <c r="V1506" s="4" t="str">
        <f t="shared" si="117"/>
        <v>Human, Species Mouse</v>
      </c>
      <c r="W1506" s="4"/>
      <c r="X1506" s="4"/>
      <c r="Y1506" s="4"/>
      <c r="Z1506" s="4" t="str">
        <f t="shared" si="118"/>
        <v>DEG8</v>
      </c>
    </row>
    <row r="1507" spans="1:26" x14ac:dyDescent="0.35">
      <c r="A1507" s="4" t="s">
        <v>0</v>
      </c>
      <c r="B1507" s="4" t="s">
        <v>1</v>
      </c>
      <c r="C1507" s="4" t="s">
        <v>2</v>
      </c>
      <c r="D1507" s="4" t="s">
        <v>1360</v>
      </c>
      <c r="E1507" s="4" t="s">
        <v>1408</v>
      </c>
      <c r="F1507" s="4" t="s">
        <v>3091</v>
      </c>
      <c r="G1507" s="4" t="s">
        <v>2914</v>
      </c>
      <c r="H1507" s="4"/>
      <c r="I1507" s="4" t="s">
        <v>3089</v>
      </c>
      <c r="J1507" s="4" t="s">
        <v>4598</v>
      </c>
      <c r="K1507" s="4" t="s">
        <v>6281</v>
      </c>
      <c r="L1507" s="4" t="s">
        <v>7966</v>
      </c>
      <c r="M1507" s="5">
        <v>299</v>
      </c>
      <c r="N1507" s="5">
        <v>224.25</v>
      </c>
      <c r="O1507" s="5">
        <v>404</v>
      </c>
      <c r="P1507" s="6" t="s">
        <v>9644</v>
      </c>
      <c r="Q1507" s="4" t="s">
        <v>11229</v>
      </c>
      <c r="R1507" s="4" t="str">
        <f t="shared" si="119"/>
        <v>Histone H3 (mono methyl K18) HIST1H3A Rabbit Monoclonal Antibody</v>
      </c>
      <c r="S1507" s="4" t="str">
        <f t="shared" si="115"/>
        <v>Histone H3 (mono methyl K18) HIST1H3A  Monoclonal Antibody</v>
      </c>
      <c r="T1507" s="4" t="str">
        <f t="shared" si="116"/>
        <v xml:space="preserve">Histone H3 (mono methyl K18) HIST1H3A  </v>
      </c>
      <c r="U1507" s="4" t="s">
        <v>12416</v>
      </c>
      <c r="V1507" s="4" t="str">
        <f t="shared" si="117"/>
        <v>Human, Species Mouse, Species Rat</v>
      </c>
      <c r="W1507" s="4"/>
      <c r="X1507" s="4"/>
      <c r="Y1507" s="4"/>
      <c r="Z1507" s="4" t="str">
        <f t="shared" si="118"/>
        <v>DFC8</v>
      </c>
    </row>
    <row r="1508" spans="1:26" x14ac:dyDescent="0.35">
      <c r="A1508" s="4" t="s">
        <v>0</v>
      </c>
      <c r="B1508" s="4" t="s">
        <v>1</v>
      </c>
      <c r="C1508" s="4" t="s">
        <v>5</v>
      </c>
      <c r="D1508" s="4" t="s">
        <v>1360</v>
      </c>
      <c r="E1508" s="4" t="s">
        <v>1408</v>
      </c>
      <c r="F1508" s="4" t="s">
        <v>3091</v>
      </c>
      <c r="G1508" s="4">
        <v>44173</v>
      </c>
      <c r="H1508" s="4"/>
      <c r="I1508" s="4" t="s">
        <v>3089</v>
      </c>
      <c r="J1508" s="4" t="s">
        <v>4599</v>
      </c>
      <c r="K1508" s="4" t="s">
        <v>6282</v>
      </c>
      <c r="L1508" s="4" t="s">
        <v>6466</v>
      </c>
      <c r="M1508" s="5">
        <v>299</v>
      </c>
      <c r="N1508" s="5">
        <v>224.25</v>
      </c>
      <c r="O1508" s="5">
        <v>404</v>
      </c>
      <c r="P1508" s="6" t="s">
        <v>9645</v>
      </c>
      <c r="Q1508" s="4" t="s">
        <v>11230</v>
      </c>
      <c r="R1508" s="4" t="str">
        <f t="shared" si="119"/>
        <v>Histone H3 (mono methyl R128) HIST1H3A Rabbit Monoclonal Antibody</v>
      </c>
      <c r="S1508" s="4" t="str">
        <f t="shared" si="115"/>
        <v>Histone H3 (mono methyl R128) HIST1H3A  Monoclonal Antibody</v>
      </c>
      <c r="T1508" s="4" t="str">
        <f t="shared" si="116"/>
        <v xml:space="preserve">Histone H3 (mono methyl R128) HIST1H3A  </v>
      </c>
      <c r="U1508" s="4" t="s">
        <v>12417</v>
      </c>
      <c r="V1508" s="4" t="str">
        <f t="shared" si="117"/>
        <v>Human, Species Mouse</v>
      </c>
      <c r="W1508" s="4"/>
      <c r="X1508" s="4"/>
      <c r="Y1508" s="4"/>
      <c r="Z1508" s="4" t="str">
        <f t="shared" si="118"/>
        <v>44173</v>
      </c>
    </row>
    <row r="1509" spans="1:26" x14ac:dyDescent="0.35">
      <c r="A1509" s="4" t="s">
        <v>0</v>
      </c>
      <c r="B1509" s="4" t="s">
        <v>1</v>
      </c>
      <c r="C1509" s="4" t="s">
        <v>2</v>
      </c>
      <c r="D1509" s="4" t="s">
        <v>1360</v>
      </c>
      <c r="E1509" s="4" t="s">
        <v>1408</v>
      </c>
      <c r="F1509" s="4" t="s">
        <v>3091</v>
      </c>
      <c r="G1509" s="4" t="s">
        <v>2915</v>
      </c>
      <c r="H1509" s="4"/>
      <c r="I1509" s="4" t="s">
        <v>3089</v>
      </c>
      <c r="J1509" s="4" t="s">
        <v>4600</v>
      </c>
      <c r="K1509" s="4" t="s">
        <v>6283</v>
      </c>
      <c r="L1509" s="4" t="s">
        <v>7967</v>
      </c>
      <c r="M1509" s="5">
        <v>299</v>
      </c>
      <c r="N1509" s="5">
        <v>224.25</v>
      </c>
      <c r="O1509" s="5">
        <v>404</v>
      </c>
      <c r="P1509" s="6" t="s">
        <v>9646</v>
      </c>
      <c r="Q1509" s="4" t="s">
        <v>11231</v>
      </c>
      <c r="R1509" s="4" t="str">
        <f t="shared" si="119"/>
        <v>Histone H3 (mono+di+tri methyl K79) HIST1H3A Rabbit Monoclonal Antibody</v>
      </c>
      <c r="S1509" s="4" t="str">
        <f t="shared" si="115"/>
        <v>Histone H3 (mono+di+tri methyl K79) HIST1H3A  Monoclonal Antibody</v>
      </c>
      <c r="T1509" s="4" t="str">
        <f t="shared" si="116"/>
        <v xml:space="preserve">Histone H3 (mono+di+tri methyl K79) HIST1H3A  </v>
      </c>
      <c r="U1509" s="4" t="s">
        <v>12418</v>
      </c>
      <c r="V1509" s="4" t="str">
        <f t="shared" si="117"/>
        <v>Human, Species Mouse, Species Rat</v>
      </c>
      <c r="W1509" s="4"/>
      <c r="X1509" s="4"/>
      <c r="Y1509" s="4"/>
      <c r="Z1509" s="4" t="str">
        <f t="shared" si="118"/>
        <v>H8</v>
      </c>
    </row>
    <row r="1510" spans="1:26" x14ac:dyDescent="0.35">
      <c r="A1510" s="4" t="s">
        <v>0</v>
      </c>
      <c r="B1510" s="4" t="s">
        <v>1</v>
      </c>
      <c r="C1510" s="4" t="s">
        <v>5</v>
      </c>
      <c r="D1510" s="4" t="s">
        <v>1360</v>
      </c>
      <c r="E1510" s="4" t="s">
        <v>1408</v>
      </c>
      <c r="F1510" s="4" t="s">
        <v>3091</v>
      </c>
      <c r="G1510" s="4" t="s">
        <v>2916</v>
      </c>
      <c r="H1510" s="4"/>
      <c r="I1510" s="4" t="s">
        <v>3089</v>
      </c>
      <c r="J1510" s="4" t="s">
        <v>4601</v>
      </c>
      <c r="K1510" s="4" t="s">
        <v>6284</v>
      </c>
      <c r="L1510" s="4" t="s">
        <v>7968</v>
      </c>
      <c r="M1510" s="5">
        <v>299</v>
      </c>
      <c r="N1510" s="5">
        <v>224.25</v>
      </c>
      <c r="O1510" s="5">
        <v>404</v>
      </c>
      <c r="P1510" s="6" t="s">
        <v>9647</v>
      </c>
      <c r="Q1510" s="4" t="s">
        <v>11232</v>
      </c>
      <c r="R1510" s="4" t="str">
        <f t="shared" si="119"/>
        <v>Histone H3 (mono+di+tri methyl K14) HIST1H3A Rabbit Monoclonal Antibody</v>
      </c>
      <c r="S1510" s="4" t="str">
        <f t="shared" si="115"/>
        <v>Histone H3 (mono+di+tri methyl K14) HIST1H3A  Monoclonal Antibody</v>
      </c>
      <c r="T1510" s="4" t="str">
        <f t="shared" si="116"/>
        <v xml:space="preserve">Histone H3 (mono+di+tri methyl K14) HIST1H3A  </v>
      </c>
      <c r="U1510" s="4" t="s">
        <v>12419</v>
      </c>
      <c r="V1510" s="4" t="str">
        <f t="shared" si="117"/>
        <v>Human, Species Mouse</v>
      </c>
      <c r="W1510" s="4"/>
      <c r="X1510" s="4"/>
      <c r="Y1510" s="4"/>
      <c r="Z1510" s="4" t="str">
        <f t="shared" si="118"/>
        <v>I8</v>
      </c>
    </row>
    <row r="1511" spans="1:26" x14ac:dyDescent="0.35">
      <c r="A1511" s="4" t="s">
        <v>0</v>
      </c>
      <c r="B1511" s="4" t="s">
        <v>1</v>
      </c>
      <c r="C1511" s="4" t="s">
        <v>3</v>
      </c>
      <c r="D1511" s="4" t="s">
        <v>1361</v>
      </c>
      <c r="E1511" s="4" t="s">
        <v>1408</v>
      </c>
      <c r="F1511" s="4" t="s">
        <v>3091</v>
      </c>
      <c r="G1511" s="4" t="s">
        <v>2917</v>
      </c>
      <c r="H1511" s="4"/>
      <c r="I1511" s="4" t="s">
        <v>3089</v>
      </c>
      <c r="J1511" s="4" t="s">
        <v>4602</v>
      </c>
      <c r="K1511" s="4" t="s">
        <v>6285</v>
      </c>
      <c r="L1511" s="4" t="s">
        <v>7969</v>
      </c>
      <c r="M1511" s="5">
        <v>299</v>
      </c>
      <c r="N1511" s="5">
        <v>224.25</v>
      </c>
      <c r="O1511" s="5">
        <v>404</v>
      </c>
      <c r="P1511" s="6" t="s">
        <v>9648</v>
      </c>
      <c r="Q1511" s="4" t="s">
        <v>11233</v>
      </c>
      <c r="R1511" s="4" t="str">
        <f t="shared" si="119"/>
        <v>GCET2 Monoclonal Antibody</v>
      </c>
      <c r="S1511" s="4" t="str">
        <f t="shared" si="115"/>
        <v>GCET2 Monoclonal Antibody</v>
      </c>
      <c r="T1511" s="4" t="str">
        <f t="shared" si="116"/>
        <v xml:space="preserve">GCET2 </v>
      </c>
      <c r="U1511" s="4" t="s">
        <v>12420</v>
      </c>
      <c r="V1511" s="4" t="str">
        <f t="shared" si="117"/>
        <v>Human</v>
      </c>
      <c r="W1511" s="4"/>
      <c r="X1511" s="4"/>
      <c r="Y1511" s="4"/>
      <c r="Z1511" s="4" t="str">
        <f t="shared" si="118"/>
        <v>AFHF7</v>
      </c>
    </row>
    <row r="1512" spans="1:26" x14ac:dyDescent="0.35">
      <c r="A1512" s="4" t="s">
        <v>0</v>
      </c>
      <c r="B1512" s="4" t="s">
        <v>1</v>
      </c>
      <c r="C1512" s="4" t="s">
        <v>3</v>
      </c>
      <c r="D1512" s="4" t="s">
        <v>1362</v>
      </c>
      <c r="E1512" s="4" t="s">
        <v>1408</v>
      </c>
      <c r="F1512" s="4" t="s">
        <v>3091</v>
      </c>
      <c r="G1512" s="4" t="s">
        <v>2918</v>
      </c>
      <c r="H1512" s="4"/>
      <c r="I1512" s="4" t="s">
        <v>3089</v>
      </c>
      <c r="J1512" s="4" t="s">
        <v>4603</v>
      </c>
      <c r="K1512" s="4" t="s">
        <v>6286</v>
      </c>
      <c r="L1512" s="4" t="s">
        <v>7970</v>
      </c>
      <c r="M1512" s="5">
        <v>299</v>
      </c>
      <c r="N1512" s="5">
        <v>224.25</v>
      </c>
      <c r="O1512" s="5">
        <v>404</v>
      </c>
      <c r="P1512" s="6" t="s">
        <v>9649</v>
      </c>
      <c r="Q1512" s="4" t="s">
        <v>11234</v>
      </c>
      <c r="R1512" s="4" t="str">
        <f t="shared" si="119"/>
        <v>Lambda Light chain IGLV1-51 Monoclonal Antibody</v>
      </c>
      <c r="S1512" s="4" t="str">
        <f t="shared" si="115"/>
        <v>Lambda Light chain IGLV1-51 Monoclonal Antibody</v>
      </c>
      <c r="T1512" s="4" t="str">
        <f t="shared" si="116"/>
        <v xml:space="preserve">Lambda Light chain IGLV1-51 </v>
      </c>
      <c r="U1512" s="4" t="s">
        <v>12421</v>
      </c>
      <c r="V1512" s="4" t="str">
        <f t="shared" si="117"/>
        <v>Human</v>
      </c>
      <c r="W1512" s="4"/>
      <c r="X1512" s="4"/>
      <c r="Y1512" s="4"/>
      <c r="Z1512" s="4" t="str">
        <f t="shared" si="118"/>
        <v>ADOC9</v>
      </c>
    </row>
    <row r="1513" spans="1:26" x14ac:dyDescent="0.35">
      <c r="A1513" s="4" t="s">
        <v>0</v>
      </c>
      <c r="B1513" s="4" t="s">
        <v>1</v>
      </c>
      <c r="C1513" s="4" t="s">
        <v>3</v>
      </c>
      <c r="D1513" s="4" t="s">
        <v>1363</v>
      </c>
      <c r="E1513" s="4" t="s">
        <v>1408</v>
      </c>
      <c r="F1513" s="4" t="s">
        <v>3091</v>
      </c>
      <c r="G1513" s="4" t="s">
        <v>2919</v>
      </c>
      <c r="H1513" s="4"/>
      <c r="I1513" s="4" t="s">
        <v>3089</v>
      </c>
      <c r="J1513" s="4" t="s">
        <v>4604</v>
      </c>
      <c r="K1513" s="4" t="s">
        <v>6287</v>
      </c>
      <c r="L1513" s="4" t="s">
        <v>7971</v>
      </c>
      <c r="M1513" s="5">
        <v>299</v>
      </c>
      <c r="N1513" s="5">
        <v>224.25</v>
      </c>
      <c r="O1513" s="5">
        <v>404</v>
      </c>
      <c r="P1513" s="6" t="s">
        <v>9650</v>
      </c>
      <c r="Q1513" s="4" t="s">
        <v>11235</v>
      </c>
      <c r="R1513" s="4" t="str">
        <f t="shared" si="119"/>
        <v>Golgin 97 GOLGA1 Monoclonal Antibody</v>
      </c>
      <c r="S1513" s="4" t="str">
        <f t="shared" si="115"/>
        <v>Golgin 97 GOLGA1 Monoclonal Antibody</v>
      </c>
      <c r="T1513" s="4" t="str">
        <f t="shared" si="116"/>
        <v xml:space="preserve">Golgin 97 GOLGA1 </v>
      </c>
      <c r="U1513" s="4" t="s">
        <v>12422</v>
      </c>
      <c r="V1513" s="4" t="str">
        <f t="shared" si="117"/>
        <v>Human</v>
      </c>
      <c r="W1513" s="4"/>
      <c r="X1513" s="4"/>
      <c r="Y1513" s="4"/>
      <c r="Z1513" s="4" t="str">
        <f t="shared" si="118"/>
        <v>ACAD7</v>
      </c>
    </row>
    <row r="1514" spans="1:26" x14ac:dyDescent="0.35">
      <c r="A1514" s="4" t="s">
        <v>0</v>
      </c>
      <c r="B1514" s="4" t="s">
        <v>1</v>
      </c>
      <c r="C1514" s="4" t="s">
        <v>2</v>
      </c>
      <c r="D1514" s="4" t="s">
        <v>1364</v>
      </c>
      <c r="E1514" s="4" t="s">
        <v>1408</v>
      </c>
      <c r="F1514" s="4" t="s">
        <v>3091</v>
      </c>
      <c r="G1514" s="4" t="s">
        <v>2920</v>
      </c>
      <c r="H1514" s="4"/>
      <c r="I1514" s="4" t="s">
        <v>3089</v>
      </c>
      <c r="J1514" s="4" t="s">
        <v>4605</v>
      </c>
      <c r="K1514" s="4" t="s">
        <v>6288</v>
      </c>
      <c r="L1514" s="4" t="s">
        <v>7972</v>
      </c>
      <c r="M1514" s="5">
        <v>299</v>
      </c>
      <c r="N1514" s="5">
        <v>224.25</v>
      </c>
      <c r="O1514" s="5">
        <v>404</v>
      </c>
      <c r="P1514" s="6" t="s">
        <v>9651</v>
      </c>
      <c r="Q1514" s="4" t="s">
        <v>11236</v>
      </c>
      <c r="R1514" s="4" t="str">
        <f t="shared" si="119"/>
        <v>Annexin A10 Rabbit Monoclonal Antibody</v>
      </c>
      <c r="S1514" s="4" t="str">
        <f t="shared" si="115"/>
        <v>Annexin A10  Monoclonal Antibody</v>
      </c>
      <c r="T1514" s="4" t="str">
        <f t="shared" si="116"/>
        <v xml:space="preserve">Annexin A10  </v>
      </c>
      <c r="U1514" s="4" t="s">
        <v>12423</v>
      </c>
      <c r="V1514" s="4" t="str">
        <f t="shared" si="117"/>
        <v>Human, Species Mouse, Species Rat</v>
      </c>
      <c r="W1514" s="4"/>
      <c r="X1514" s="4"/>
      <c r="Y1514" s="4"/>
      <c r="Z1514" s="4" t="str">
        <f t="shared" si="118"/>
        <v>FFF1</v>
      </c>
    </row>
    <row r="1515" spans="1:26" x14ac:dyDescent="0.35">
      <c r="A1515" s="4" t="s">
        <v>0</v>
      </c>
      <c r="B1515" s="4" t="s">
        <v>1</v>
      </c>
      <c r="C1515" s="4" t="s">
        <v>2</v>
      </c>
      <c r="D1515" s="4" t="s">
        <v>1365</v>
      </c>
      <c r="E1515" s="4" t="s">
        <v>1408</v>
      </c>
      <c r="F1515" s="4" t="s">
        <v>3091</v>
      </c>
      <c r="G1515" s="4" t="s">
        <v>2921</v>
      </c>
      <c r="H1515" s="4"/>
      <c r="I1515" s="4" t="s">
        <v>3089</v>
      </c>
      <c r="J1515" s="4" t="s">
        <v>4606</v>
      </c>
      <c r="K1515" s="4" t="s">
        <v>6289</v>
      </c>
      <c r="L1515" s="4" t="s">
        <v>7973</v>
      </c>
      <c r="M1515" s="5">
        <v>299</v>
      </c>
      <c r="N1515" s="5">
        <v>224.25</v>
      </c>
      <c r="O1515" s="5">
        <v>404</v>
      </c>
      <c r="P1515" s="6" t="s">
        <v>9652</v>
      </c>
      <c r="Q1515" s="4" t="s">
        <v>11237</v>
      </c>
      <c r="R1515" s="4" t="str">
        <f t="shared" si="119"/>
        <v>HSPA12A Rabbit Monoclonal Antibody</v>
      </c>
      <c r="S1515" s="4" t="str">
        <f t="shared" si="115"/>
        <v>HSPA12A  Monoclonal Antibody</v>
      </c>
      <c r="T1515" s="4" t="str">
        <f t="shared" si="116"/>
        <v xml:space="preserve">HSPA12A  </v>
      </c>
      <c r="U1515" s="4" t="s">
        <v>1365</v>
      </c>
      <c r="V1515" s="4" t="str">
        <f t="shared" si="117"/>
        <v>Human, Species Mouse, Species Rat</v>
      </c>
      <c r="W1515" s="4"/>
      <c r="X1515" s="4"/>
      <c r="Y1515" s="4"/>
      <c r="Z1515" s="4" t="str">
        <f t="shared" si="118"/>
        <v>BDD8</v>
      </c>
    </row>
    <row r="1516" spans="1:26" x14ac:dyDescent="0.35">
      <c r="A1516" s="4" t="s">
        <v>0</v>
      </c>
      <c r="B1516" s="4" t="s">
        <v>1</v>
      </c>
      <c r="C1516" s="4" t="s">
        <v>2</v>
      </c>
      <c r="D1516" s="4" t="s">
        <v>1366</v>
      </c>
      <c r="E1516" s="4" t="s">
        <v>1408</v>
      </c>
      <c r="F1516" s="4" t="s">
        <v>3091</v>
      </c>
      <c r="G1516" s="4" t="s">
        <v>2922</v>
      </c>
      <c r="H1516" s="4"/>
      <c r="I1516" s="4" t="s">
        <v>3089</v>
      </c>
      <c r="J1516" s="4" t="s">
        <v>4607</v>
      </c>
      <c r="K1516" s="4" t="s">
        <v>6290</v>
      </c>
      <c r="L1516" s="4" t="s">
        <v>7974</v>
      </c>
      <c r="M1516" s="5">
        <v>299</v>
      </c>
      <c r="N1516" s="5">
        <v>224.25</v>
      </c>
      <c r="O1516" s="5">
        <v>404</v>
      </c>
      <c r="P1516" s="6" t="s">
        <v>9653</v>
      </c>
      <c r="Q1516" s="4" t="s">
        <v>11238</v>
      </c>
      <c r="R1516" s="4" t="str">
        <f t="shared" si="119"/>
        <v>Histone H4 (tri methyl K20) HIST1H4A Rabbit Monoclonal Antibody</v>
      </c>
      <c r="S1516" s="4" t="str">
        <f t="shared" si="115"/>
        <v>Histone H4 (tri methyl K20) HIST1H4A  Monoclonal Antibody</v>
      </c>
      <c r="T1516" s="4" t="str">
        <f t="shared" si="116"/>
        <v xml:space="preserve">Histone H4 (tri methyl K20) HIST1H4A  </v>
      </c>
      <c r="U1516" s="4" t="s">
        <v>12424</v>
      </c>
      <c r="V1516" s="4" t="str">
        <f t="shared" si="117"/>
        <v>Human, Species Mouse, Species Rat</v>
      </c>
      <c r="W1516" s="4"/>
      <c r="X1516" s="4"/>
      <c r="Y1516" s="4"/>
      <c r="Z1516" s="4" t="str">
        <f t="shared" si="118"/>
        <v>DHB8</v>
      </c>
    </row>
    <row r="1517" spans="1:26" x14ac:dyDescent="0.35">
      <c r="A1517" s="4" t="s">
        <v>0</v>
      </c>
      <c r="B1517" s="4" t="s">
        <v>1</v>
      </c>
      <c r="C1517" s="4" t="s">
        <v>5</v>
      </c>
      <c r="D1517" s="4" t="s">
        <v>1366</v>
      </c>
      <c r="E1517" s="4" t="s">
        <v>1408</v>
      </c>
      <c r="F1517" s="4" t="s">
        <v>3091</v>
      </c>
      <c r="G1517" s="4" t="s">
        <v>2923</v>
      </c>
      <c r="H1517" s="4"/>
      <c r="I1517" s="4" t="s">
        <v>3089</v>
      </c>
      <c r="J1517" s="4" t="s">
        <v>4608</v>
      </c>
      <c r="K1517" s="4" t="s">
        <v>6291</v>
      </c>
      <c r="L1517" s="4" t="s">
        <v>7975</v>
      </c>
      <c r="M1517" s="5">
        <v>299</v>
      </c>
      <c r="N1517" s="5">
        <v>224.25</v>
      </c>
      <c r="O1517" s="5">
        <v>404</v>
      </c>
      <c r="P1517" s="6" t="s">
        <v>9654</v>
      </c>
      <c r="Q1517" s="4" t="s">
        <v>11239</v>
      </c>
      <c r="R1517" s="4" t="str">
        <f t="shared" si="119"/>
        <v>Histone H4 (mono methyl K16) HIST1H4A Rabbit Monoclonal Antibody</v>
      </c>
      <c r="S1517" s="4" t="str">
        <f t="shared" si="115"/>
        <v>Histone H4 (mono methyl K16) HIST1H4A  Monoclonal Antibody</v>
      </c>
      <c r="T1517" s="4" t="str">
        <f t="shared" si="116"/>
        <v xml:space="preserve">Histone H4 (mono methyl K16) HIST1H4A  </v>
      </c>
      <c r="U1517" s="4" t="s">
        <v>12425</v>
      </c>
      <c r="V1517" s="4" t="str">
        <f t="shared" si="117"/>
        <v>Human, Species Mouse</v>
      </c>
      <c r="W1517" s="4"/>
      <c r="X1517" s="4"/>
      <c r="Y1517" s="4"/>
      <c r="Z1517" s="4" t="str">
        <f t="shared" si="118"/>
        <v>DEF8</v>
      </c>
    </row>
    <row r="1518" spans="1:26" x14ac:dyDescent="0.35">
      <c r="A1518" s="4" t="s">
        <v>0</v>
      </c>
      <c r="B1518" s="4" t="s">
        <v>1</v>
      </c>
      <c r="C1518" s="4" t="s">
        <v>2</v>
      </c>
      <c r="D1518" s="4" t="s">
        <v>1366</v>
      </c>
      <c r="E1518" s="4" t="s">
        <v>1408</v>
      </c>
      <c r="F1518" s="4" t="s">
        <v>3091</v>
      </c>
      <c r="G1518" s="4" t="s">
        <v>2924</v>
      </c>
      <c r="H1518" s="4"/>
      <c r="I1518" s="4" t="s">
        <v>3089</v>
      </c>
      <c r="J1518" s="4" t="s">
        <v>4609</v>
      </c>
      <c r="K1518" s="4" t="s">
        <v>6292</v>
      </c>
      <c r="L1518" s="4" t="s">
        <v>7976</v>
      </c>
      <c r="M1518" s="5">
        <v>299</v>
      </c>
      <c r="N1518" s="5">
        <v>224.25</v>
      </c>
      <c r="O1518" s="5">
        <v>404</v>
      </c>
      <c r="P1518" s="6" t="s">
        <v>9655</v>
      </c>
      <c r="Q1518" s="4" t="s">
        <v>11240</v>
      </c>
      <c r="R1518" s="4" t="str">
        <f t="shared" si="119"/>
        <v>Histone H4 HIST1H4A Rabbit Monoclonal Antibody</v>
      </c>
      <c r="S1518" s="4" t="str">
        <f t="shared" si="115"/>
        <v>Histone H4 HIST1H4A  Monoclonal Antibody</v>
      </c>
      <c r="T1518" s="4" t="str">
        <f t="shared" si="116"/>
        <v xml:space="preserve">Histone H4 HIST1H4A  </v>
      </c>
      <c r="U1518" s="4" t="s">
        <v>12426</v>
      </c>
      <c r="V1518" s="4" t="str">
        <f t="shared" si="117"/>
        <v>Human, Species Mouse, Species Rat</v>
      </c>
      <c r="W1518" s="4"/>
      <c r="X1518" s="4"/>
      <c r="Y1518" s="4"/>
      <c r="Z1518" s="4" t="str">
        <f t="shared" si="118"/>
        <v>HDC8</v>
      </c>
    </row>
    <row r="1519" spans="1:26" x14ac:dyDescent="0.35">
      <c r="A1519" s="4" t="s">
        <v>0</v>
      </c>
      <c r="B1519" s="4" t="s">
        <v>1</v>
      </c>
      <c r="C1519" s="4" t="s">
        <v>2</v>
      </c>
      <c r="D1519" s="4" t="s">
        <v>1366</v>
      </c>
      <c r="E1519" s="4" t="s">
        <v>1408</v>
      </c>
      <c r="F1519" s="4" t="s">
        <v>3091</v>
      </c>
      <c r="G1519" s="4" t="s">
        <v>2925</v>
      </c>
      <c r="H1519" s="4"/>
      <c r="I1519" s="4" t="s">
        <v>3089</v>
      </c>
      <c r="J1519" s="4" t="s">
        <v>4610</v>
      </c>
      <c r="K1519" s="4" t="s">
        <v>6293</v>
      </c>
      <c r="L1519" s="4" t="s">
        <v>7977</v>
      </c>
      <c r="M1519" s="5">
        <v>299</v>
      </c>
      <c r="N1519" s="5">
        <v>224.25</v>
      </c>
      <c r="O1519" s="5">
        <v>404</v>
      </c>
      <c r="P1519" s="6" t="s">
        <v>9656</v>
      </c>
      <c r="Q1519" s="4" t="s">
        <v>11241</v>
      </c>
      <c r="R1519" s="4" t="str">
        <f t="shared" si="119"/>
        <v>Histone H4 (acetyl K16) HIST1H4A Monoclonal Antibody</v>
      </c>
      <c r="S1519" s="4" t="str">
        <f t="shared" si="115"/>
        <v>Histone H4 (acetyl K16) HIST1H4A Monoclonal Antibody</v>
      </c>
      <c r="T1519" s="4" t="str">
        <f t="shared" si="116"/>
        <v xml:space="preserve">Histone H4 (acetyl K16) HIST1H4A </v>
      </c>
      <c r="U1519" s="4" t="s">
        <v>12427</v>
      </c>
      <c r="V1519" s="4" t="str">
        <f t="shared" si="117"/>
        <v>Human, Species Mouse, Species Rat</v>
      </c>
      <c r="W1519" s="4"/>
      <c r="X1519" s="4"/>
      <c r="Y1519" s="4"/>
      <c r="Z1519" s="4" t="str">
        <f t="shared" si="118"/>
        <v>COC8</v>
      </c>
    </row>
    <row r="1520" spans="1:26" x14ac:dyDescent="0.35">
      <c r="A1520" s="4" t="s">
        <v>0</v>
      </c>
      <c r="B1520" s="4" t="s">
        <v>1</v>
      </c>
      <c r="C1520" s="4" t="s">
        <v>2</v>
      </c>
      <c r="D1520" s="4" t="s">
        <v>1366</v>
      </c>
      <c r="E1520" s="4" t="s">
        <v>1408</v>
      </c>
      <c r="F1520" s="4" t="s">
        <v>3091</v>
      </c>
      <c r="G1520" s="4" t="s">
        <v>2926</v>
      </c>
      <c r="H1520" s="4"/>
      <c r="I1520" s="4" t="s">
        <v>3089</v>
      </c>
      <c r="J1520" s="4" t="s">
        <v>4611</v>
      </c>
      <c r="K1520" s="4" t="s">
        <v>6294</v>
      </c>
      <c r="L1520" s="4" t="s">
        <v>7978</v>
      </c>
      <c r="M1520" s="5">
        <v>299</v>
      </c>
      <c r="N1520" s="5">
        <v>224.25</v>
      </c>
      <c r="O1520" s="5">
        <v>404</v>
      </c>
      <c r="P1520" s="6" t="s">
        <v>9657</v>
      </c>
      <c r="Q1520" s="4" t="s">
        <v>11242</v>
      </c>
      <c r="R1520" s="4" t="str">
        <f t="shared" si="119"/>
        <v>Histone H4 (acetyl K5) HIST1H4A Monoclonal Antibody</v>
      </c>
      <c r="S1520" s="4" t="str">
        <f t="shared" si="115"/>
        <v>Histone H4 (acetyl K5) HIST1H4A Monoclonal Antibody</v>
      </c>
      <c r="T1520" s="4" t="str">
        <f t="shared" si="116"/>
        <v xml:space="preserve">Histone H4 (acetyl K5) HIST1H4A </v>
      </c>
      <c r="U1520" s="4" t="s">
        <v>12428</v>
      </c>
      <c r="V1520" s="4" t="str">
        <f t="shared" si="117"/>
        <v>Human, Species Mouse, Species Rat</v>
      </c>
      <c r="W1520" s="4"/>
      <c r="X1520" s="4"/>
      <c r="Y1520" s="4"/>
      <c r="Z1520" s="4" t="str">
        <f t="shared" si="118"/>
        <v>CCA8</v>
      </c>
    </row>
    <row r="1521" spans="1:26" x14ac:dyDescent="0.35">
      <c r="A1521" s="4" t="s">
        <v>0</v>
      </c>
      <c r="B1521" s="4" t="s">
        <v>1</v>
      </c>
      <c r="C1521" s="4" t="s">
        <v>2</v>
      </c>
      <c r="D1521" s="4" t="s">
        <v>1367</v>
      </c>
      <c r="E1521" s="4" t="s">
        <v>1408</v>
      </c>
      <c r="F1521" s="4" t="s">
        <v>3091</v>
      </c>
      <c r="G1521" s="4" t="s">
        <v>2927</v>
      </c>
      <c r="H1521" s="4"/>
      <c r="I1521" s="4" t="s">
        <v>3089</v>
      </c>
      <c r="J1521" s="4" t="s">
        <v>4612</v>
      </c>
      <c r="K1521" s="4" t="s">
        <v>6295</v>
      </c>
      <c r="L1521" s="4" t="s">
        <v>7979</v>
      </c>
      <c r="M1521" s="5">
        <v>299</v>
      </c>
      <c r="N1521" s="5">
        <v>224.25</v>
      </c>
      <c r="O1521" s="5">
        <v>404</v>
      </c>
      <c r="P1521" s="6" t="s">
        <v>9658</v>
      </c>
      <c r="Q1521" s="4" t="s">
        <v>11243</v>
      </c>
      <c r="R1521" s="4" t="str">
        <f t="shared" si="119"/>
        <v>AKAP14 Rabbit Monoclonal Antibody</v>
      </c>
      <c r="S1521" s="4" t="str">
        <f t="shared" si="115"/>
        <v>AKAP14  Monoclonal Antibody</v>
      </c>
      <c r="T1521" s="4" t="str">
        <f t="shared" si="116"/>
        <v xml:space="preserve">AKAP14  </v>
      </c>
      <c r="U1521" s="4" t="s">
        <v>1367</v>
      </c>
      <c r="V1521" s="4" t="str">
        <f t="shared" si="117"/>
        <v>Human, Species Mouse, Species Rat</v>
      </c>
      <c r="W1521" s="4"/>
      <c r="X1521" s="4"/>
      <c r="Y1521" s="4"/>
      <c r="Z1521" s="4" t="str">
        <f t="shared" si="118"/>
        <v>FGO1</v>
      </c>
    </row>
    <row r="1522" spans="1:26" x14ac:dyDescent="0.35">
      <c r="A1522" s="4" t="s">
        <v>0</v>
      </c>
      <c r="B1522" s="4" t="s">
        <v>1</v>
      </c>
      <c r="C1522" s="4" t="s">
        <v>5</v>
      </c>
      <c r="D1522" s="4" t="s">
        <v>1368</v>
      </c>
      <c r="E1522" s="4" t="s">
        <v>1408</v>
      </c>
      <c r="F1522" s="4" t="s">
        <v>3091</v>
      </c>
      <c r="G1522" s="4" t="s">
        <v>2928</v>
      </c>
      <c r="H1522" s="4"/>
      <c r="I1522" s="4" t="s">
        <v>3089</v>
      </c>
      <c r="J1522" s="4" t="s">
        <v>4613</v>
      </c>
      <c r="K1522" s="4" t="s">
        <v>6296</v>
      </c>
      <c r="L1522" s="4" t="s">
        <v>7980</v>
      </c>
      <c r="M1522" s="5">
        <v>299</v>
      </c>
      <c r="N1522" s="5">
        <v>224.25</v>
      </c>
      <c r="O1522" s="5">
        <v>404</v>
      </c>
      <c r="P1522" s="6" t="s">
        <v>9659</v>
      </c>
      <c r="Q1522" s="4" t="s">
        <v>11244</v>
      </c>
      <c r="R1522" s="4" t="str">
        <f t="shared" si="119"/>
        <v>C10orf63 ENKUR Rabbit Monoclonal Antibody</v>
      </c>
      <c r="S1522" s="4" t="str">
        <f t="shared" si="115"/>
        <v>C10orf63 ENKUR  Monoclonal Antibody</v>
      </c>
      <c r="T1522" s="4" t="str">
        <f t="shared" si="116"/>
        <v xml:space="preserve">C10orf63 ENKUR  </v>
      </c>
      <c r="U1522" s="4" t="s">
        <v>12429</v>
      </c>
      <c r="V1522" s="4" t="str">
        <f t="shared" si="117"/>
        <v>Human, Species Mouse</v>
      </c>
      <c r="W1522" s="4"/>
      <c r="X1522" s="4"/>
      <c r="Y1522" s="4"/>
      <c r="Z1522" s="4" t="str">
        <f t="shared" si="118"/>
        <v>AAI5</v>
      </c>
    </row>
    <row r="1523" spans="1:26" x14ac:dyDescent="0.35">
      <c r="A1523" s="4" t="s">
        <v>0</v>
      </c>
      <c r="B1523" s="4" t="s">
        <v>1</v>
      </c>
      <c r="C1523" s="4" t="s">
        <v>2</v>
      </c>
      <c r="D1523" s="4" t="s">
        <v>1369</v>
      </c>
      <c r="E1523" s="4" t="s">
        <v>1408</v>
      </c>
      <c r="F1523" s="4" t="s">
        <v>3091</v>
      </c>
      <c r="G1523" s="4" t="s">
        <v>2929</v>
      </c>
      <c r="H1523" s="4"/>
      <c r="I1523" s="4" t="s">
        <v>3089</v>
      </c>
      <c r="J1523" s="4" t="s">
        <v>4614</v>
      </c>
      <c r="K1523" s="4" t="s">
        <v>6297</v>
      </c>
      <c r="L1523" s="4" t="s">
        <v>7981</v>
      </c>
      <c r="M1523" s="5">
        <v>299</v>
      </c>
      <c r="N1523" s="5">
        <v>224.25</v>
      </c>
      <c r="O1523" s="5">
        <v>404</v>
      </c>
      <c r="P1523" s="6" t="s">
        <v>9660</v>
      </c>
      <c r="Q1523" s="4" t="s">
        <v>11245</v>
      </c>
      <c r="R1523" s="4" t="str">
        <f t="shared" si="119"/>
        <v>Histone H2A.Z H2afz Rabbit Monoclonal Antibody</v>
      </c>
      <c r="S1523" s="4" t="str">
        <f t="shared" si="115"/>
        <v>Histone H2A.Z H2afz  Monoclonal Antibody</v>
      </c>
      <c r="T1523" s="4" t="str">
        <f t="shared" si="116"/>
        <v xml:space="preserve">Histone H2A.Z H2afz  </v>
      </c>
      <c r="U1523" s="4" t="s">
        <v>12430</v>
      </c>
      <c r="V1523" s="4" t="str">
        <f t="shared" si="117"/>
        <v>Human, Species Mouse, Species Rat</v>
      </c>
      <c r="W1523" s="4"/>
      <c r="X1523" s="4"/>
      <c r="Y1523" s="4"/>
      <c r="Z1523" s="4" t="str">
        <f t="shared" si="118"/>
        <v>EOO8</v>
      </c>
    </row>
    <row r="1524" spans="1:26" x14ac:dyDescent="0.35">
      <c r="A1524" s="4" t="s">
        <v>0</v>
      </c>
      <c r="B1524" s="4" t="s">
        <v>1</v>
      </c>
      <c r="C1524" s="4" t="s">
        <v>2</v>
      </c>
      <c r="D1524" s="4" t="s">
        <v>1370</v>
      </c>
      <c r="E1524" s="4" t="s">
        <v>1408</v>
      </c>
      <c r="F1524" s="4" t="s">
        <v>3091</v>
      </c>
      <c r="G1524" s="4" t="s">
        <v>2930</v>
      </c>
      <c r="H1524" s="4"/>
      <c r="I1524" s="4" t="s">
        <v>3089</v>
      </c>
      <c r="J1524" s="4" t="s">
        <v>4615</v>
      </c>
      <c r="K1524" s="4" t="s">
        <v>6298</v>
      </c>
      <c r="L1524" s="4" t="s">
        <v>7982</v>
      </c>
      <c r="M1524" s="5">
        <v>299</v>
      </c>
      <c r="N1524" s="5">
        <v>224.25</v>
      </c>
      <c r="O1524" s="5">
        <v>404</v>
      </c>
      <c r="P1524" s="6" t="s">
        <v>9661</v>
      </c>
      <c r="Q1524" s="4" t="s">
        <v>11246</v>
      </c>
      <c r="R1524" s="4" t="str">
        <f t="shared" si="119"/>
        <v>Histone H2A (hydroxyl Y39) HIST1H2AB Rabbit Monoclonal Antibody</v>
      </c>
      <c r="S1524" s="4" t="str">
        <f t="shared" si="115"/>
        <v>Histone H2A (hydroxyl Y39) HIST1H2AB  Monoclonal Antibody</v>
      </c>
      <c r="T1524" s="4" t="str">
        <f t="shared" si="116"/>
        <v xml:space="preserve">Histone H2A (hydroxyl Y39) HIST1H2AB  </v>
      </c>
      <c r="U1524" s="4" t="s">
        <v>12431</v>
      </c>
      <c r="V1524" s="4" t="str">
        <f t="shared" si="117"/>
        <v>Human, Species Mouse, Species Rat</v>
      </c>
      <c r="W1524" s="4"/>
      <c r="X1524" s="4"/>
      <c r="Y1524" s="4"/>
      <c r="Z1524" s="4" t="str">
        <f t="shared" si="118"/>
        <v>DED8</v>
      </c>
    </row>
    <row r="1525" spans="1:26" x14ac:dyDescent="0.35">
      <c r="A1525" s="4" t="s">
        <v>0</v>
      </c>
      <c r="B1525" s="4" t="s">
        <v>1</v>
      </c>
      <c r="C1525" s="4" t="s">
        <v>2</v>
      </c>
      <c r="D1525" s="4" t="s">
        <v>1370</v>
      </c>
      <c r="E1525" s="4" t="s">
        <v>1408</v>
      </c>
      <c r="F1525" s="4" t="s">
        <v>3091</v>
      </c>
      <c r="G1525" s="4" t="s">
        <v>2931</v>
      </c>
      <c r="H1525" s="4"/>
      <c r="I1525" s="4" t="s">
        <v>3089</v>
      </c>
      <c r="J1525" s="4" t="s">
        <v>4616</v>
      </c>
      <c r="K1525" s="4" t="s">
        <v>6299</v>
      </c>
      <c r="L1525" s="4" t="s">
        <v>7983</v>
      </c>
      <c r="M1525" s="5">
        <v>299</v>
      </c>
      <c r="N1525" s="5">
        <v>224.25</v>
      </c>
      <c r="O1525" s="5">
        <v>404</v>
      </c>
      <c r="P1525" s="6" t="s">
        <v>9662</v>
      </c>
      <c r="Q1525" s="4" t="s">
        <v>11247</v>
      </c>
      <c r="R1525" s="4" t="str">
        <f t="shared" si="119"/>
        <v>Histone H2A HIST1H2AB Rabbit Monoclonal Antibody</v>
      </c>
      <c r="S1525" s="4" t="str">
        <f t="shared" si="115"/>
        <v>Histone H2A HIST1H2AB  Monoclonal Antibody</v>
      </c>
      <c r="T1525" s="4" t="str">
        <f t="shared" si="116"/>
        <v xml:space="preserve">Histone H2A HIST1H2AB  </v>
      </c>
      <c r="U1525" s="4" t="s">
        <v>12432</v>
      </c>
      <c r="V1525" s="4" t="str">
        <f t="shared" si="117"/>
        <v>Human, Species Mouse, Species Rat</v>
      </c>
      <c r="W1525" s="4"/>
      <c r="X1525" s="4"/>
      <c r="Y1525" s="4"/>
      <c r="Z1525" s="4" t="str">
        <f t="shared" si="118"/>
        <v>DFA8</v>
      </c>
    </row>
    <row r="1526" spans="1:26" x14ac:dyDescent="0.35">
      <c r="A1526" s="4" t="s">
        <v>0</v>
      </c>
      <c r="B1526" s="4" t="s">
        <v>1</v>
      </c>
      <c r="C1526" s="4" t="s">
        <v>2</v>
      </c>
      <c r="D1526" s="4" t="s">
        <v>1370</v>
      </c>
      <c r="E1526" s="4" t="s">
        <v>1408</v>
      </c>
      <c r="F1526" s="4" t="s">
        <v>3091</v>
      </c>
      <c r="G1526" s="4" t="s">
        <v>2932</v>
      </c>
      <c r="H1526" s="4"/>
      <c r="I1526" s="4" t="s">
        <v>3089</v>
      </c>
      <c r="J1526" s="4" t="s">
        <v>4617</v>
      </c>
      <c r="K1526" s="4" t="s">
        <v>6300</v>
      </c>
      <c r="L1526" s="4" t="s">
        <v>7984</v>
      </c>
      <c r="M1526" s="5">
        <v>299</v>
      </c>
      <c r="N1526" s="5">
        <v>224.25</v>
      </c>
      <c r="O1526" s="5">
        <v>404</v>
      </c>
      <c r="P1526" s="6" t="s">
        <v>9663</v>
      </c>
      <c r="Q1526" s="4" t="s">
        <v>11248</v>
      </c>
      <c r="R1526" s="4" t="str">
        <f t="shared" si="119"/>
        <v>Histone H2A (acetyl K9) HIST1H2AB Monoclonal Antibody</v>
      </c>
      <c r="S1526" s="4" t="str">
        <f t="shared" si="115"/>
        <v>Histone H2A (acetyl K9) HIST1H2AB Monoclonal Antibody</v>
      </c>
      <c r="T1526" s="4" t="str">
        <f t="shared" si="116"/>
        <v xml:space="preserve">Histone H2A (acetyl K9) HIST1H2AB </v>
      </c>
      <c r="U1526" s="4" t="s">
        <v>12433</v>
      </c>
      <c r="V1526" s="4" t="str">
        <f t="shared" si="117"/>
        <v>Human, Species Mouse, Species Rat</v>
      </c>
      <c r="W1526" s="4"/>
      <c r="X1526" s="4"/>
      <c r="Y1526" s="4"/>
      <c r="Z1526" s="4" t="str">
        <f t="shared" si="118"/>
        <v>DEB8</v>
      </c>
    </row>
    <row r="1527" spans="1:26" x14ac:dyDescent="0.35">
      <c r="A1527" s="4" t="s">
        <v>0</v>
      </c>
      <c r="B1527" s="4" t="s">
        <v>1</v>
      </c>
      <c r="C1527" s="4" t="s">
        <v>3</v>
      </c>
      <c r="D1527" s="4" t="s">
        <v>1371</v>
      </c>
      <c r="E1527" s="4" t="s">
        <v>1408</v>
      </c>
      <c r="F1527" s="4" t="s">
        <v>3091</v>
      </c>
      <c r="G1527" s="4" t="s">
        <v>2933</v>
      </c>
      <c r="H1527" s="4"/>
      <c r="I1527" s="4" t="s">
        <v>3089</v>
      </c>
      <c r="J1527" s="4" t="s">
        <v>4618</v>
      </c>
      <c r="K1527" s="4" t="s">
        <v>6301</v>
      </c>
      <c r="L1527" s="4" t="s">
        <v>7985</v>
      </c>
      <c r="M1527" s="5">
        <v>299</v>
      </c>
      <c r="N1527" s="5">
        <v>224.25</v>
      </c>
      <c r="O1527" s="5">
        <v>404</v>
      </c>
      <c r="P1527" s="6" t="s">
        <v>9664</v>
      </c>
      <c r="Q1527" s="4" t="s">
        <v>11249</v>
      </c>
      <c r="R1527" s="4" t="str">
        <f t="shared" si="119"/>
        <v>GRK3 Monoclonal Antibody</v>
      </c>
      <c r="S1527" s="4" t="str">
        <f t="shared" si="115"/>
        <v>GRK3 Monoclonal Antibody</v>
      </c>
      <c r="T1527" s="4" t="str">
        <f t="shared" si="116"/>
        <v xml:space="preserve">GRK3 </v>
      </c>
      <c r="U1527" s="4" t="s">
        <v>1371</v>
      </c>
      <c r="V1527" s="4" t="str">
        <f t="shared" si="117"/>
        <v>Human</v>
      </c>
      <c r="W1527" s="4"/>
      <c r="X1527" s="4"/>
      <c r="Y1527" s="4"/>
      <c r="Z1527" s="4" t="str">
        <f t="shared" si="118"/>
        <v>AEBE7</v>
      </c>
    </row>
    <row r="1528" spans="1:26" x14ac:dyDescent="0.35">
      <c r="A1528" s="7" t="s">
        <v>0</v>
      </c>
      <c r="B1528" s="7" t="s">
        <v>1</v>
      </c>
      <c r="C1528" s="7" t="s">
        <v>9</v>
      </c>
      <c r="D1528" s="7" t="s">
        <v>1372</v>
      </c>
      <c r="E1528" s="7" t="s">
        <v>1408</v>
      </c>
      <c r="F1528" s="7" t="s">
        <v>3091</v>
      </c>
      <c r="G1528" s="7" t="s">
        <v>2934</v>
      </c>
      <c r="H1528" s="7"/>
      <c r="I1528" s="7" t="s">
        <v>3089</v>
      </c>
      <c r="J1528" s="8" t="s">
        <v>4619</v>
      </c>
      <c r="K1528" s="4" t="s">
        <v>6302</v>
      </c>
      <c r="L1528" s="4" t="s">
        <v>7986</v>
      </c>
      <c r="M1528" s="5">
        <v>299</v>
      </c>
      <c r="N1528" s="5">
        <v>224.25</v>
      </c>
      <c r="O1528" s="5">
        <v>404</v>
      </c>
      <c r="P1528" s="6" t="s">
        <v>9665</v>
      </c>
      <c r="Q1528" s="4" t="s">
        <v>11250</v>
      </c>
      <c r="R1528" s="4" t="str">
        <f t="shared" si="119"/>
        <v>LY6A/Sca1 Rabbit Monoclonal Antibody</v>
      </c>
      <c r="S1528" s="4" t="str">
        <f t="shared" si="115"/>
        <v>LY6A/Sca1  Monoclonal Antibody</v>
      </c>
      <c r="T1528" s="4" t="str">
        <f t="shared" si="116"/>
        <v xml:space="preserve">LY6A/Sca1  </v>
      </c>
      <c r="U1528" s="4" t="s">
        <v>12434</v>
      </c>
      <c r="V1528" s="4" t="str">
        <f t="shared" si="117"/>
        <v>Mouse</v>
      </c>
      <c r="W1528" s="4"/>
      <c r="X1528" s="4"/>
      <c r="Y1528" s="4"/>
      <c r="Z1528" s="4" t="str">
        <f t="shared" si="118"/>
        <v>AAIF12</v>
      </c>
    </row>
    <row r="1529" spans="1:26" x14ac:dyDescent="0.35">
      <c r="A1529" s="7" t="s">
        <v>0</v>
      </c>
      <c r="B1529" s="7" t="s">
        <v>1</v>
      </c>
      <c r="C1529" s="7" t="s">
        <v>16</v>
      </c>
      <c r="D1529" s="7" t="s">
        <v>1373</v>
      </c>
      <c r="E1529" s="7" t="s">
        <v>1408</v>
      </c>
      <c r="F1529" s="7" t="s">
        <v>3091</v>
      </c>
      <c r="G1529" s="7" t="s">
        <v>2935</v>
      </c>
      <c r="H1529" s="7"/>
      <c r="I1529" s="7" t="s">
        <v>3089</v>
      </c>
      <c r="J1529" s="8" t="s">
        <v>4620</v>
      </c>
      <c r="K1529" s="4" t="s">
        <v>6303</v>
      </c>
      <c r="L1529" s="4" t="s">
        <v>7987</v>
      </c>
      <c r="M1529" s="5">
        <v>299</v>
      </c>
      <c r="N1529" s="5">
        <v>224.25</v>
      </c>
      <c r="O1529" s="5">
        <v>404</v>
      </c>
      <c r="P1529" s="6" t="s">
        <v>9666</v>
      </c>
      <c r="Q1529" s="4" t="s">
        <v>11251</v>
      </c>
      <c r="R1529" s="4" t="str">
        <f t="shared" si="119"/>
        <v>CRISPR-Cas9 SP Rabbit Monoclonal Antibody</v>
      </c>
      <c r="S1529" s="4" t="str">
        <f t="shared" si="115"/>
        <v>CRISPR-Cas9 SP  Monoclonal Antibody</v>
      </c>
      <c r="T1529" s="4" t="str">
        <f t="shared" si="116"/>
        <v xml:space="preserve">CRISPR-Cas9 SP  </v>
      </c>
      <c r="U1529" s="4" t="s">
        <v>12435</v>
      </c>
      <c r="V1529" s="4" t="str">
        <f t="shared" si="117"/>
        <v>Streptococcus pyogenes</v>
      </c>
      <c r="W1529" s="4"/>
      <c r="X1529" s="4"/>
      <c r="Y1529" s="4"/>
      <c r="Z1529" s="4" t="str">
        <f t="shared" si="118"/>
        <v>ABCI3</v>
      </c>
    </row>
    <row r="1530" spans="1:26" x14ac:dyDescent="0.35">
      <c r="A1530" s="7" t="s">
        <v>0</v>
      </c>
      <c r="B1530" s="7" t="s">
        <v>1</v>
      </c>
      <c r="C1530" s="7" t="s">
        <v>16</v>
      </c>
      <c r="D1530" s="7" t="s">
        <v>1373</v>
      </c>
      <c r="E1530" s="7" t="s">
        <v>1408</v>
      </c>
      <c r="F1530" s="7" t="s">
        <v>3091</v>
      </c>
      <c r="G1530" s="7" t="s">
        <v>2936</v>
      </c>
      <c r="H1530" s="7"/>
      <c r="I1530" s="7" t="s">
        <v>3089</v>
      </c>
      <c r="J1530" s="8" t="s">
        <v>4621</v>
      </c>
      <c r="K1530" s="4" t="s">
        <v>6304</v>
      </c>
      <c r="L1530" s="4" t="s">
        <v>7988</v>
      </c>
      <c r="M1530" s="5">
        <v>299</v>
      </c>
      <c r="N1530" s="5">
        <v>224.25</v>
      </c>
      <c r="O1530" s="5">
        <v>404</v>
      </c>
      <c r="P1530" s="6" t="s">
        <v>9667</v>
      </c>
      <c r="Q1530" s="4" t="s">
        <v>11252</v>
      </c>
      <c r="R1530" s="4" t="str">
        <f t="shared" si="119"/>
        <v>CRISPR-Cas9 Rabbit Monoclonal Antibody</v>
      </c>
      <c r="S1530" s="4" t="str">
        <f t="shared" si="115"/>
        <v>CRISPR-Cas9  Monoclonal Antibody</v>
      </c>
      <c r="T1530" s="4" t="str">
        <f t="shared" si="116"/>
        <v xml:space="preserve">CRISPR-Cas9  </v>
      </c>
      <c r="U1530" s="4" t="s">
        <v>12436</v>
      </c>
      <c r="V1530" s="4" t="str">
        <f t="shared" si="117"/>
        <v>Streptococcus pyogenes</v>
      </c>
      <c r="W1530" s="4"/>
      <c r="X1530" s="4"/>
      <c r="Y1530" s="4"/>
      <c r="Z1530" s="4" t="str">
        <f t="shared" si="118"/>
        <v>ABCH3</v>
      </c>
    </row>
    <row r="1531" spans="1:26" x14ac:dyDescent="0.35">
      <c r="A1531" s="7" t="s">
        <v>0</v>
      </c>
      <c r="B1531" s="7" t="s">
        <v>1</v>
      </c>
      <c r="C1531" s="7" t="s">
        <v>17</v>
      </c>
      <c r="D1531" s="7" t="s">
        <v>1374</v>
      </c>
      <c r="E1531" s="7" t="s">
        <v>1408</v>
      </c>
      <c r="F1531" s="7" t="s">
        <v>3091</v>
      </c>
      <c r="G1531" s="7" t="s">
        <v>2937</v>
      </c>
      <c r="H1531" s="7"/>
      <c r="I1531" s="7" t="s">
        <v>3089</v>
      </c>
      <c r="J1531" s="8" t="s">
        <v>4622</v>
      </c>
      <c r="K1531" s="4" t="s">
        <v>6305</v>
      </c>
      <c r="L1531" s="4" t="s">
        <v>7989</v>
      </c>
      <c r="M1531" s="5">
        <v>299</v>
      </c>
      <c r="N1531" s="5">
        <v>224.25</v>
      </c>
      <c r="O1531" s="5">
        <v>404</v>
      </c>
      <c r="P1531" s="6" t="s">
        <v>9668</v>
      </c>
      <c r="Q1531" s="4" t="s">
        <v>11253</v>
      </c>
      <c r="R1531" s="4" t="str">
        <f t="shared" si="119"/>
        <v>Histone H2B (yeast) HIST1H2BC Rabbit Monoclonal Antibody</v>
      </c>
      <c r="S1531" s="4" t="str">
        <f t="shared" si="115"/>
        <v>Histone H2B (yeast) HIST1H2BC  Monoclonal Antibody</v>
      </c>
      <c r="T1531" s="4" t="str">
        <f t="shared" si="116"/>
        <v xml:space="preserve">Histone H2B (yeast) HIST1H2BC  </v>
      </c>
      <c r="U1531" s="4" t="s">
        <v>12437</v>
      </c>
      <c r="V1531" s="4" t="str">
        <f t="shared" si="117"/>
        <v>Yeast</v>
      </c>
      <c r="W1531" s="4"/>
      <c r="X1531" s="4"/>
      <c r="Y1531" s="4"/>
      <c r="Z1531" s="4" t="str">
        <f t="shared" si="118"/>
        <v>DEH8</v>
      </c>
    </row>
    <row r="1532" spans="1:26" x14ac:dyDescent="0.35">
      <c r="A1532" s="7" t="s">
        <v>0</v>
      </c>
      <c r="B1532" s="7" t="s">
        <v>1</v>
      </c>
      <c r="C1532" s="7" t="s">
        <v>17</v>
      </c>
      <c r="D1532" s="7" t="s">
        <v>1375</v>
      </c>
      <c r="E1532" s="7" t="s">
        <v>1408</v>
      </c>
      <c r="F1532" s="7" t="s">
        <v>3091</v>
      </c>
      <c r="G1532" s="7" t="s">
        <v>2938</v>
      </c>
      <c r="H1532" s="7"/>
      <c r="I1532" s="7" t="s">
        <v>3089</v>
      </c>
      <c r="J1532" s="8" t="s">
        <v>4623</v>
      </c>
      <c r="K1532" s="4" t="s">
        <v>6306</v>
      </c>
      <c r="L1532" s="4" t="s">
        <v>7990</v>
      </c>
      <c r="M1532" s="5">
        <v>299</v>
      </c>
      <c r="N1532" s="5">
        <v>224.25</v>
      </c>
      <c r="O1532" s="5">
        <v>404</v>
      </c>
      <c r="P1532" s="6" t="s">
        <v>9669</v>
      </c>
      <c r="Q1532" s="4" t="s">
        <v>11254</v>
      </c>
      <c r="R1532" s="4" t="str">
        <f t="shared" si="119"/>
        <v>alpha Tubulin (yeast) TUB1 Rabbit Monoclonal Antibody</v>
      </c>
      <c r="S1532" s="4" t="str">
        <f t="shared" si="115"/>
        <v>alpha Tubulin (yeast) TUB1  Monoclonal Antibody</v>
      </c>
      <c r="T1532" s="4" t="str">
        <f t="shared" si="116"/>
        <v xml:space="preserve">alpha Tubulin (yeast) TUB1  </v>
      </c>
      <c r="U1532" s="4" t="s">
        <v>12438</v>
      </c>
      <c r="V1532" s="4" t="str">
        <f t="shared" si="117"/>
        <v>Yeast</v>
      </c>
      <c r="W1532" s="4"/>
      <c r="X1532" s="4"/>
      <c r="Y1532" s="4"/>
      <c r="Z1532" s="4" t="str">
        <f t="shared" si="118"/>
        <v>CI20</v>
      </c>
    </row>
    <row r="1533" spans="1:26" x14ac:dyDescent="0.35">
      <c r="A1533" s="7" t="s">
        <v>0</v>
      </c>
      <c r="B1533" s="7" t="s">
        <v>1</v>
      </c>
      <c r="C1533" s="7" t="s">
        <v>18</v>
      </c>
      <c r="D1533" s="7" t="s">
        <v>1376</v>
      </c>
      <c r="E1533" s="7" t="s">
        <v>1408</v>
      </c>
      <c r="F1533" s="7" t="s">
        <v>3091</v>
      </c>
      <c r="G1533" s="7" t="s">
        <v>2939</v>
      </c>
      <c r="H1533" s="7"/>
      <c r="I1533" s="7" t="s">
        <v>3089</v>
      </c>
      <c r="J1533" s="8" t="s">
        <v>4624</v>
      </c>
      <c r="K1533" s="4" t="s">
        <v>6307</v>
      </c>
      <c r="L1533" s="4" t="s">
        <v>7991</v>
      </c>
      <c r="M1533" s="5">
        <v>299</v>
      </c>
      <c r="N1533" s="5">
        <v>224.25</v>
      </c>
      <c r="O1533" s="5">
        <v>404</v>
      </c>
      <c r="P1533" s="6" t="s">
        <v>9670</v>
      </c>
      <c r="Q1533" s="4" t="s">
        <v>11255</v>
      </c>
      <c r="R1533" s="4" t="str">
        <f t="shared" si="119"/>
        <v>Maltose Binding Protein malE Rabbit Monoclonal Antibody</v>
      </c>
      <c r="S1533" s="4" t="str">
        <f t="shared" si="115"/>
        <v>Maltose Binding Protein malE  Monoclonal Antibody</v>
      </c>
      <c r="T1533" s="4" t="str">
        <f t="shared" si="116"/>
        <v xml:space="preserve">Maltose Binding Protein malE  </v>
      </c>
      <c r="U1533" s="4" t="s">
        <v>12439</v>
      </c>
      <c r="V1533" s="4" t="str">
        <f t="shared" si="117"/>
        <v>E. Coli</v>
      </c>
      <c r="W1533" s="4"/>
      <c r="X1533" s="4"/>
      <c r="Y1533" s="4"/>
      <c r="Z1533" s="4" t="str">
        <f t="shared" si="118"/>
        <v>AIF13</v>
      </c>
    </row>
    <row r="1534" spans="1:26" x14ac:dyDescent="0.35">
      <c r="A1534" s="4" t="s">
        <v>0</v>
      </c>
      <c r="B1534" s="4" t="s">
        <v>1</v>
      </c>
      <c r="C1534" s="4" t="s">
        <v>2</v>
      </c>
      <c r="D1534" s="4" t="s">
        <v>1376</v>
      </c>
      <c r="E1534" s="4" t="s">
        <v>1408</v>
      </c>
      <c r="F1534" s="4" t="s">
        <v>3091</v>
      </c>
      <c r="G1534" s="4" t="s">
        <v>2940</v>
      </c>
      <c r="H1534" s="4"/>
      <c r="I1534" s="4" t="s">
        <v>3089</v>
      </c>
      <c r="J1534" s="4" t="s">
        <v>4625</v>
      </c>
      <c r="K1534" s="4" t="s">
        <v>6308</v>
      </c>
      <c r="L1534" s="4" t="s">
        <v>7992</v>
      </c>
      <c r="M1534" s="5">
        <v>299</v>
      </c>
      <c r="N1534" s="5">
        <v>224.25</v>
      </c>
      <c r="O1534" s="5">
        <v>404</v>
      </c>
      <c r="P1534" s="6" t="s">
        <v>9671</v>
      </c>
      <c r="Q1534" s="4" t="s">
        <v>11255</v>
      </c>
      <c r="R1534" s="4" t="str">
        <f t="shared" si="119"/>
        <v>Maltose Binding Protein malE Rabbit Monoclonal Antibody</v>
      </c>
      <c r="S1534" s="4" t="str">
        <f t="shared" si="115"/>
        <v>Maltose Binding Protein malE  Monoclonal Antibody</v>
      </c>
      <c r="T1534" s="4" t="str">
        <f t="shared" si="116"/>
        <v xml:space="preserve">Maltose Binding Protein malE  </v>
      </c>
      <c r="U1534" s="4" t="s">
        <v>12439</v>
      </c>
      <c r="V1534" s="4" t="str">
        <f t="shared" si="117"/>
        <v>Human, Species Mouse, Species Rat</v>
      </c>
      <c r="W1534" s="4"/>
      <c r="X1534" s="4"/>
      <c r="Y1534" s="4"/>
      <c r="Z1534" s="4" t="str">
        <f t="shared" si="118"/>
        <v>CII13</v>
      </c>
    </row>
    <row r="1535" spans="1:26" x14ac:dyDescent="0.35">
      <c r="A1535" s="7" t="s">
        <v>0</v>
      </c>
      <c r="B1535" s="7" t="s">
        <v>1</v>
      </c>
      <c r="C1535" s="7" t="s">
        <v>19</v>
      </c>
      <c r="D1535" s="7" t="s">
        <v>166</v>
      </c>
      <c r="E1535" s="7" t="s">
        <v>1408</v>
      </c>
      <c r="F1535" s="7" t="s">
        <v>3091</v>
      </c>
      <c r="G1535" s="7" t="s">
        <v>2941</v>
      </c>
      <c r="H1535" s="7"/>
      <c r="I1535" s="7" t="s">
        <v>3089</v>
      </c>
      <c r="J1535" s="8" t="s">
        <v>4626</v>
      </c>
      <c r="K1535" s="4" t="s">
        <v>6309</v>
      </c>
      <c r="L1535" s="4" t="s">
        <v>7993</v>
      </c>
      <c r="M1535" s="5">
        <v>299</v>
      </c>
      <c r="N1535" s="5">
        <v>224.25</v>
      </c>
      <c r="O1535" s="5">
        <v>404</v>
      </c>
      <c r="P1535" s="6" t="s">
        <v>9672</v>
      </c>
      <c r="Q1535" s="4" t="s">
        <v>11256</v>
      </c>
      <c r="R1535" s="4" t="str">
        <f t="shared" si="119"/>
        <v>MBP Rabbit Monoclonal Antibody</v>
      </c>
      <c r="S1535" s="4" t="str">
        <f t="shared" si="115"/>
        <v>MBP  Monoclonal Antibody</v>
      </c>
      <c r="T1535" s="4" t="str">
        <f t="shared" si="116"/>
        <v xml:space="preserve">MBP  </v>
      </c>
      <c r="U1535" s="4" t="s">
        <v>166</v>
      </c>
      <c r="V1535" s="4" t="str">
        <f t="shared" si="117"/>
        <v>All species</v>
      </c>
      <c r="W1535" s="4"/>
      <c r="X1535" s="4"/>
      <c r="Y1535" s="4"/>
      <c r="Z1535" s="4" t="str">
        <f t="shared" si="118"/>
        <v>BD13</v>
      </c>
    </row>
    <row r="1536" spans="1:26" x14ac:dyDescent="0.35">
      <c r="A1536" s="7" t="s">
        <v>0</v>
      </c>
      <c r="B1536" s="7" t="s">
        <v>1</v>
      </c>
      <c r="C1536" s="7" t="s">
        <v>19</v>
      </c>
      <c r="D1536" s="7" t="s">
        <v>24</v>
      </c>
      <c r="E1536" s="7" t="s">
        <v>1408</v>
      </c>
      <c r="F1536" s="7" t="s">
        <v>3091</v>
      </c>
      <c r="G1536" s="7" t="s">
        <v>2942</v>
      </c>
      <c r="H1536" s="7"/>
      <c r="I1536" s="7" t="s">
        <v>3089</v>
      </c>
      <c r="J1536" s="8" t="s">
        <v>4627</v>
      </c>
      <c r="K1536" s="4" t="s">
        <v>6310</v>
      </c>
      <c r="L1536" s="4" t="s">
        <v>7994</v>
      </c>
      <c r="M1536" s="5">
        <v>299</v>
      </c>
      <c r="N1536" s="5">
        <v>224.25</v>
      </c>
      <c r="O1536" s="5">
        <v>404</v>
      </c>
      <c r="P1536" s="6" t="s">
        <v>9673</v>
      </c>
      <c r="Q1536" s="4" t="s">
        <v>11257</v>
      </c>
      <c r="R1536" s="4" t="str">
        <f t="shared" si="119"/>
        <v>GFP Rabbit Monoclonal Antibody</v>
      </c>
      <c r="S1536" s="4" t="str">
        <f t="shared" si="115"/>
        <v>GFP  Monoclonal Antibody</v>
      </c>
      <c r="T1536" s="4" t="str">
        <f t="shared" si="116"/>
        <v xml:space="preserve">GFP  </v>
      </c>
      <c r="U1536" s="4" t="s">
        <v>24</v>
      </c>
      <c r="V1536" s="4" t="str">
        <f t="shared" si="117"/>
        <v>All species</v>
      </c>
      <c r="W1536" s="4"/>
      <c r="X1536" s="4"/>
      <c r="Y1536" s="4"/>
      <c r="Z1536" s="4" t="str">
        <f t="shared" si="118"/>
        <v>CE7</v>
      </c>
    </row>
    <row r="1537" spans="1:26" x14ac:dyDescent="0.35">
      <c r="A1537" s="4" t="s">
        <v>0</v>
      </c>
      <c r="B1537" s="4" t="s">
        <v>1</v>
      </c>
      <c r="C1537" s="4" t="s">
        <v>2</v>
      </c>
      <c r="D1537" s="4" t="s">
        <v>24</v>
      </c>
      <c r="E1537" s="4" t="s">
        <v>1408</v>
      </c>
      <c r="F1537" s="4" t="s">
        <v>3091</v>
      </c>
      <c r="G1537" s="4" t="s">
        <v>2943</v>
      </c>
      <c r="H1537" s="4"/>
      <c r="I1537" s="4" t="s">
        <v>3089</v>
      </c>
      <c r="J1537" s="4" t="s">
        <v>4628</v>
      </c>
      <c r="K1537" s="4" t="s">
        <v>6311</v>
      </c>
      <c r="L1537" s="4" t="s">
        <v>7995</v>
      </c>
      <c r="M1537" s="5">
        <v>299</v>
      </c>
      <c r="N1537" s="5">
        <v>224.25</v>
      </c>
      <c r="O1537" s="5">
        <v>404</v>
      </c>
      <c r="P1537" s="6" t="s">
        <v>9674</v>
      </c>
      <c r="Q1537" s="4" t="s">
        <v>11257</v>
      </c>
      <c r="R1537" s="4" t="str">
        <f t="shared" si="119"/>
        <v>GFP Rabbit Monoclonal Antibody</v>
      </c>
      <c r="S1537" s="4" t="str">
        <f t="shared" si="115"/>
        <v>GFP  Monoclonal Antibody</v>
      </c>
      <c r="T1537" s="4" t="str">
        <f t="shared" si="116"/>
        <v xml:space="preserve">GFP  </v>
      </c>
      <c r="U1537" s="4" t="s">
        <v>24</v>
      </c>
      <c r="V1537" s="4" t="str">
        <f t="shared" si="117"/>
        <v>Human, Species Mouse, Species Rat</v>
      </c>
      <c r="W1537" s="4"/>
      <c r="X1537" s="4"/>
      <c r="Y1537" s="4"/>
      <c r="Z1537" s="4" t="str">
        <f t="shared" si="118"/>
        <v>CF7</v>
      </c>
    </row>
    <row r="1538" spans="1:26" x14ac:dyDescent="0.35">
      <c r="A1538" s="7" t="s">
        <v>0</v>
      </c>
      <c r="B1538" s="7" t="s">
        <v>1</v>
      </c>
      <c r="C1538" s="7" t="s">
        <v>19</v>
      </c>
      <c r="D1538" s="7" t="s">
        <v>24</v>
      </c>
      <c r="E1538" s="7" t="s">
        <v>1408</v>
      </c>
      <c r="F1538" s="7" t="s">
        <v>3091</v>
      </c>
      <c r="G1538" s="7" t="s">
        <v>2944</v>
      </c>
      <c r="H1538" s="7"/>
      <c r="I1538" s="7" t="s">
        <v>3089</v>
      </c>
      <c r="J1538" s="8" t="s">
        <v>4629</v>
      </c>
      <c r="K1538" s="4" t="s">
        <v>6312</v>
      </c>
      <c r="L1538" s="4" t="s">
        <v>7996</v>
      </c>
      <c r="M1538" s="5">
        <v>299</v>
      </c>
      <c r="N1538" s="5">
        <v>224.25</v>
      </c>
      <c r="O1538" s="5">
        <v>404</v>
      </c>
      <c r="P1538" s="6" t="s">
        <v>9675</v>
      </c>
      <c r="Q1538" s="4" t="s">
        <v>11257</v>
      </c>
      <c r="R1538" s="4" t="str">
        <f t="shared" si="119"/>
        <v>GFP Rabbit Monoclonal Antibody</v>
      </c>
      <c r="S1538" s="4" t="str">
        <f t="shared" si="115"/>
        <v>GFP  Monoclonal Antibody</v>
      </c>
      <c r="T1538" s="4" t="str">
        <f t="shared" si="116"/>
        <v xml:space="preserve">GFP  </v>
      </c>
      <c r="U1538" s="4" t="s">
        <v>24</v>
      </c>
      <c r="V1538" s="4" t="str">
        <f t="shared" si="117"/>
        <v>All species</v>
      </c>
      <c r="W1538" s="4"/>
      <c r="X1538" s="4"/>
      <c r="Y1538" s="4"/>
      <c r="Z1538" s="4" t="str">
        <f t="shared" si="118"/>
        <v>CD7</v>
      </c>
    </row>
    <row r="1539" spans="1:26" x14ac:dyDescent="0.35">
      <c r="A1539" s="4" t="s">
        <v>0</v>
      </c>
      <c r="B1539" s="4" t="s">
        <v>1</v>
      </c>
      <c r="C1539" s="4" t="s">
        <v>3</v>
      </c>
      <c r="D1539" s="4" t="s">
        <v>1377</v>
      </c>
      <c r="E1539" s="4" t="s">
        <v>1408</v>
      </c>
      <c r="F1539" s="4" t="s">
        <v>3091</v>
      </c>
      <c r="G1539" s="4" t="s">
        <v>2945</v>
      </c>
      <c r="H1539" s="4"/>
      <c r="I1539" s="4" t="s">
        <v>3089</v>
      </c>
      <c r="J1539" s="4" t="s">
        <v>4630</v>
      </c>
      <c r="K1539" s="4" t="s">
        <v>6313</v>
      </c>
      <c r="L1539" s="4" t="s">
        <v>7997</v>
      </c>
      <c r="M1539" s="5">
        <v>299</v>
      </c>
      <c r="N1539" s="5">
        <v>224.25</v>
      </c>
      <c r="O1539" s="5">
        <v>404</v>
      </c>
      <c r="P1539" s="6" t="s">
        <v>9676</v>
      </c>
      <c r="Q1539" s="4" t="s">
        <v>11258</v>
      </c>
      <c r="R1539" s="4" t="str">
        <f t="shared" si="119"/>
        <v>Cytokeratin 6 Rabbit Monoclonal Antibody</v>
      </c>
      <c r="S1539" s="4" t="str">
        <f t="shared" ref="S1539:S1602" si="120">SUBSTITUTE(R1539,"Rabbit","",1)</f>
        <v>Cytokeratin 6  Monoclonal Antibody</v>
      </c>
      <c r="T1539" s="4" t="str">
        <f t="shared" ref="T1539:T1602" si="121">LEFT(S1539, SEARCH("Monoclonal",S1539)-1)</f>
        <v xml:space="preserve">Cytokeratin 6  </v>
      </c>
      <c r="U1539" s="4" t="s">
        <v>12440</v>
      </c>
      <c r="V1539" s="4" t="str">
        <f t="shared" ref="V1539:V1602" si="122">SUBSTITUTE(C1539,",",", Species")</f>
        <v>Human</v>
      </c>
      <c r="W1539" s="4"/>
      <c r="X1539" s="4"/>
      <c r="Y1539" s="4"/>
      <c r="Z1539" s="4" t="str">
        <f t="shared" ref="Z1539:Z1602" si="123">SUBSTITUTE(G1539,"-","")</f>
        <v>GAO11</v>
      </c>
    </row>
    <row r="1540" spans="1:26" x14ac:dyDescent="0.35">
      <c r="A1540" s="4" t="s">
        <v>0</v>
      </c>
      <c r="B1540" s="4" t="s">
        <v>1</v>
      </c>
      <c r="C1540" s="4" t="s">
        <v>2</v>
      </c>
      <c r="D1540" s="4" t="s">
        <v>1378</v>
      </c>
      <c r="E1540" s="4" t="s">
        <v>1408</v>
      </c>
      <c r="F1540" s="4" t="s">
        <v>3091</v>
      </c>
      <c r="G1540" s="4" t="s">
        <v>2946</v>
      </c>
      <c r="H1540" s="4"/>
      <c r="I1540" s="4" t="s">
        <v>3089</v>
      </c>
      <c r="J1540" s="4" t="s">
        <v>4631</v>
      </c>
      <c r="K1540" s="4" t="s">
        <v>6314</v>
      </c>
      <c r="L1540" s="4" t="s">
        <v>7998</v>
      </c>
      <c r="M1540" s="5">
        <v>299</v>
      </c>
      <c r="N1540" s="5">
        <v>224.25</v>
      </c>
      <c r="O1540" s="5">
        <v>404</v>
      </c>
      <c r="P1540" s="6" t="s">
        <v>9677</v>
      </c>
      <c r="Q1540" s="4" t="s">
        <v>11259</v>
      </c>
      <c r="R1540" s="4" t="str">
        <f t="shared" ref="R1540:R1603" si="124">RIGHT(Q1540,(LEN(Q1540)-SEARCH("-",Q1540)))</f>
        <v>EpCAM/Trop1 Rabbit Monoclonal Antibody</v>
      </c>
      <c r="S1540" s="4" t="str">
        <f t="shared" si="120"/>
        <v>EpCAM/Trop1  Monoclonal Antibody</v>
      </c>
      <c r="T1540" s="4" t="str">
        <f t="shared" si="121"/>
        <v xml:space="preserve">EpCAM/Trop1  </v>
      </c>
      <c r="U1540" s="4" t="s">
        <v>12441</v>
      </c>
      <c r="V1540" s="4" t="str">
        <f t="shared" si="122"/>
        <v>Human, Species Mouse, Species Rat</v>
      </c>
      <c r="W1540" s="4"/>
      <c r="X1540" s="4"/>
      <c r="Y1540" s="4"/>
      <c r="Z1540" s="4" t="str">
        <f t="shared" si="123"/>
        <v>CIB5</v>
      </c>
    </row>
    <row r="1541" spans="1:26" x14ac:dyDescent="0.35">
      <c r="A1541" s="4" t="s">
        <v>0</v>
      </c>
      <c r="B1541" s="4" t="s">
        <v>1</v>
      </c>
      <c r="C1541" s="4" t="s">
        <v>3</v>
      </c>
      <c r="D1541" s="4" t="s">
        <v>1378</v>
      </c>
      <c r="E1541" s="4" t="s">
        <v>1408</v>
      </c>
      <c r="F1541" s="4" t="s">
        <v>3091</v>
      </c>
      <c r="G1541" s="4" t="s">
        <v>2947</v>
      </c>
      <c r="H1541" s="4"/>
      <c r="I1541" s="4" t="s">
        <v>3089</v>
      </c>
      <c r="J1541" s="4" t="s">
        <v>4632</v>
      </c>
      <c r="K1541" s="4" t="s">
        <v>6315</v>
      </c>
      <c r="L1541" s="4" t="s">
        <v>7999</v>
      </c>
      <c r="M1541" s="5">
        <v>299</v>
      </c>
      <c r="N1541" s="5">
        <v>224.25</v>
      </c>
      <c r="O1541" s="5">
        <v>404</v>
      </c>
      <c r="P1541" s="6" t="s">
        <v>9678</v>
      </c>
      <c r="Q1541" s="4" t="s">
        <v>11259</v>
      </c>
      <c r="R1541" s="4" t="str">
        <f t="shared" si="124"/>
        <v>EpCAM/Trop1 Rabbit Monoclonal Antibody</v>
      </c>
      <c r="S1541" s="4" t="str">
        <f t="shared" si="120"/>
        <v>EpCAM/Trop1  Monoclonal Antibody</v>
      </c>
      <c r="T1541" s="4" t="str">
        <f t="shared" si="121"/>
        <v xml:space="preserve">EpCAM/Trop1  </v>
      </c>
      <c r="U1541" s="4" t="s">
        <v>12441</v>
      </c>
      <c r="V1541" s="4" t="str">
        <f t="shared" si="122"/>
        <v>Human</v>
      </c>
      <c r="W1541" s="4"/>
      <c r="X1541" s="4"/>
      <c r="Y1541" s="4"/>
      <c r="Z1541" s="4" t="str">
        <f t="shared" si="123"/>
        <v>GBG5</v>
      </c>
    </row>
    <row r="1542" spans="1:26" x14ac:dyDescent="0.35">
      <c r="A1542" s="7" t="s">
        <v>0</v>
      </c>
      <c r="B1542" s="7" t="s">
        <v>1</v>
      </c>
      <c r="C1542" s="7" t="s">
        <v>19</v>
      </c>
      <c r="D1542" s="7" t="s">
        <v>1379</v>
      </c>
      <c r="E1542" s="7" t="s">
        <v>1408</v>
      </c>
      <c r="F1542" s="7" t="s">
        <v>3091</v>
      </c>
      <c r="G1542" s="7" t="s">
        <v>2948</v>
      </c>
      <c r="H1542" s="7"/>
      <c r="I1542" s="7" t="s">
        <v>3089</v>
      </c>
      <c r="J1542" s="8" t="s">
        <v>4633</v>
      </c>
      <c r="K1542" s="4" t="s">
        <v>6316</v>
      </c>
      <c r="L1542" s="4" t="s">
        <v>8000</v>
      </c>
      <c r="M1542" s="5">
        <v>299</v>
      </c>
      <c r="N1542" s="5">
        <v>224.25</v>
      </c>
      <c r="O1542" s="5">
        <v>404</v>
      </c>
      <c r="P1542" s="6" t="s">
        <v>9679</v>
      </c>
      <c r="Q1542" s="4" t="s">
        <v>11260</v>
      </c>
      <c r="R1542" s="4" t="str">
        <f t="shared" si="124"/>
        <v>RFP rfp1 Rabbit Monoclonal Antibody</v>
      </c>
      <c r="S1542" s="4" t="str">
        <f t="shared" si="120"/>
        <v>RFP rfp1  Monoclonal Antibody</v>
      </c>
      <c r="T1542" s="4" t="str">
        <f t="shared" si="121"/>
        <v xml:space="preserve">RFP rfp1  </v>
      </c>
      <c r="U1542" s="4" t="s">
        <v>12442</v>
      </c>
      <c r="V1542" s="4" t="str">
        <f t="shared" si="122"/>
        <v>All species</v>
      </c>
      <c r="W1542" s="4"/>
      <c r="X1542" s="4"/>
      <c r="Y1542" s="4"/>
      <c r="Z1542" s="4" t="str">
        <f t="shared" si="123"/>
        <v>DE18</v>
      </c>
    </row>
    <row r="1543" spans="1:26" x14ac:dyDescent="0.35">
      <c r="A1543" s="4" t="s">
        <v>0</v>
      </c>
      <c r="B1543" s="4" t="s">
        <v>1</v>
      </c>
      <c r="C1543" s="4" t="s">
        <v>2</v>
      </c>
      <c r="D1543" s="4" t="s">
        <v>43</v>
      </c>
      <c r="E1543" s="4" t="s">
        <v>1408</v>
      </c>
      <c r="F1543" s="4" t="s">
        <v>3091</v>
      </c>
      <c r="G1543" s="4" t="s">
        <v>2949</v>
      </c>
      <c r="H1543" s="4"/>
      <c r="I1543" s="4" t="s">
        <v>3089</v>
      </c>
      <c r="J1543" s="4" t="s">
        <v>4634</v>
      </c>
      <c r="K1543" s="4" t="s">
        <v>6317</v>
      </c>
      <c r="L1543" s="4" t="s">
        <v>8001</v>
      </c>
      <c r="M1543" s="5">
        <v>299</v>
      </c>
      <c r="N1543" s="5">
        <v>224.25</v>
      </c>
      <c r="O1543" s="5">
        <v>404</v>
      </c>
      <c r="P1543" s="6" t="s">
        <v>9680</v>
      </c>
      <c r="Q1543" s="4" t="s">
        <v>11261</v>
      </c>
      <c r="R1543" s="4" t="str">
        <f t="shared" si="124"/>
        <v>Phospho-JAK2 (Y1007 + Y1008) Monoclonal Antibody</v>
      </c>
      <c r="S1543" s="4" t="str">
        <f t="shared" si="120"/>
        <v>Phospho-JAK2 (Y1007 + Y1008) Monoclonal Antibody</v>
      </c>
      <c r="T1543" s="4" t="str">
        <f t="shared" si="121"/>
        <v xml:space="preserve">Phospho-JAK2 (Y1007 + Y1008) </v>
      </c>
      <c r="U1543" s="4" t="s">
        <v>12443</v>
      </c>
      <c r="V1543" s="4" t="str">
        <f t="shared" si="122"/>
        <v>Human, Species Mouse, Species Rat</v>
      </c>
      <c r="W1543" s="4"/>
      <c r="X1543" s="4"/>
      <c r="Y1543" s="4"/>
      <c r="Z1543" s="4" t="str">
        <f t="shared" si="123"/>
        <v>IFE10</v>
      </c>
    </row>
    <row r="1544" spans="1:26" x14ac:dyDescent="0.35">
      <c r="A1544" s="4" t="s">
        <v>0</v>
      </c>
      <c r="B1544" s="4" t="s">
        <v>1</v>
      </c>
      <c r="C1544" s="4" t="s">
        <v>2</v>
      </c>
      <c r="D1544" s="4" t="s">
        <v>97</v>
      </c>
      <c r="E1544" s="4" t="s">
        <v>1408</v>
      </c>
      <c r="F1544" s="4" t="s">
        <v>3091</v>
      </c>
      <c r="G1544" s="4" t="s">
        <v>2950</v>
      </c>
      <c r="H1544" s="4"/>
      <c r="I1544" s="4" t="s">
        <v>3089</v>
      </c>
      <c r="J1544" s="4" t="s">
        <v>4635</v>
      </c>
      <c r="K1544" s="4" t="s">
        <v>6318</v>
      </c>
      <c r="L1544" s="4" t="s">
        <v>8002</v>
      </c>
      <c r="M1544" s="5">
        <v>299</v>
      </c>
      <c r="N1544" s="5">
        <v>224.25</v>
      </c>
      <c r="O1544" s="5">
        <v>404</v>
      </c>
      <c r="P1544" s="6" t="s">
        <v>9681</v>
      </c>
      <c r="Q1544" s="4" t="s">
        <v>11262</v>
      </c>
      <c r="R1544" s="4" t="str">
        <f t="shared" si="124"/>
        <v>Phospho-Src (Y419) Monoclonal Antibody</v>
      </c>
      <c r="S1544" s="4" t="str">
        <f t="shared" si="120"/>
        <v>Phospho-Src (Y419) Monoclonal Antibody</v>
      </c>
      <c r="T1544" s="4" t="str">
        <f t="shared" si="121"/>
        <v xml:space="preserve">Phospho-Src (Y419) </v>
      </c>
      <c r="U1544" s="4" t="s">
        <v>12444</v>
      </c>
      <c r="V1544" s="4" t="str">
        <f t="shared" si="122"/>
        <v>Human, Species Mouse, Species Rat</v>
      </c>
      <c r="W1544" s="4"/>
      <c r="X1544" s="4"/>
      <c r="Y1544" s="4"/>
      <c r="Z1544" s="4" t="str">
        <f t="shared" si="123"/>
        <v>DDH19</v>
      </c>
    </row>
    <row r="1545" spans="1:26" x14ac:dyDescent="0.35">
      <c r="A1545" s="4" t="s">
        <v>0</v>
      </c>
      <c r="B1545" s="4" t="s">
        <v>1</v>
      </c>
      <c r="C1545" s="4" t="s">
        <v>2</v>
      </c>
      <c r="D1545" s="4" t="s">
        <v>137</v>
      </c>
      <c r="E1545" s="4" t="s">
        <v>1408</v>
      </c>
      <c r="F1545" s="4" t="s">
        <v>3091</v>
      </c>
      <c r="G1545" s="4" t="s">
        <v>2951</v>
      </c>
      <c r="H1545" s="4"/>
      <c r="I1545" s="4" t="s">
        <v>3089</v>
      </c>
      <c r="J1545" s="4" t="s">
        <v>4636</v>
      </c>
      <c r="K1545" s="4" t="s">
        <v>6319</v>
      </c>
      <c r="L1545" s="4" t="s">
        <v>8003</v>
      </c>
      <c r="M1545" s="5">
        <v>299</v>
      </c>
      <c r="N1545" s="5">
        <v>224.25</v>
      </c>
      <c r="O1545" s="5">
        <v>404</v>
      </c>
      <c r="P1545" s="6" t="s">
        <v>9682</v>
      </c>
      <c r="Q1545" s="4" t="s">
        <v>11263</v>
      </c>
      <c r="R1545" s="4" t="str">
        <f t="shared" si="124"/>
        <v>Phospho-CDK2 (Y15) Monoclonal Antibody</v>
      </c>
      <c r="S1545" s="4" t="str">
        <f t="shared" si="120"/>
        <v>Phospho-CDK2 (Y15) Monoclonal Antibody</v>
      </c>
      <c r="T1545" s="4" t="str">
        <f t="shared" si="121"/>
        <v xml:space="preserve">Phospho-CDK2 (Y15) </v>
      </c>
      <c r="U1545" s="4" t="s">
        <v>12445</v>
      </c>
      <c r="V1545" s="4" t="str">
        <f t="shared" si="122"/>
        <v>Human, Species Mouse, Species Rat</v>
      </c>
      <c r="W1545" s="4"/>
      <c r="X1545" s="4"/>
      <c r="Y1545" s="4"/>
      <c r="Z1545" s="4" t="str">
        <f t="shared" si="123"/>
        <v>GBB3</v>
      </c>
    </row>
    <row r="1546" spans="1:26" x14ac:dyDescent="0.35">
      <c r="A1546" s="4" t="s">
        <v>0</v>
      </c>
      <c r="B1546" s="4" t="s">
        <v>1</v>
      </c>
      <c r="C1546" s="4" t="s">
        <v>2</v>
      </c>
      <c r="D1546" s="4" t="s">
        <v>189</v>
      </c>
      <c r="E1546" s="4" t="s">
        <v>1408</v>
      </c>
      <c r="F1546" s="4" t="s">
        <v>3091</v>
      </c>
      <c r="G1546" s="4" t="s">
        <v>2952</v>
      </c>
      <c r="H1546" s="4"/>
      <c r="I1546" s="4" t="s">
        <v>3089</v>
      </c>
      <c r="J1546" s="4" t="s">
        <v>4637</v>
      </c>
      <c r="K1546" s="4" t="s">
        <v>6320</v>
      </c>
      <c r="L1546" s="4" t="s">
        <v>6467</v>
      </c>
      <c r="M1546" s="5">
        <v>299</v>
      </c>
      <c r="N1546" s="5">
        <v>224.25</v>
      </c>
      <c r="O1546" s="5">
        <v>404</v>
      </c>
      <c r="P1546" s="6" t="s">
        <v>9683</v>
      </c>
      <c r="Q1546" s="4" t="s">
        <v>11264</v>
      </c>
      <c r="R1546" s="4" t="str">
        <f t="shared" si="124"/>
        <v>Phospho-Histone H2A.X (S139) H2AFX Monoclonal Antibody</v>
      </c>
      <c r="S1546" s="4" t="str">
        <f t="shared" si="120"/>
        <v>Phospho-Histone H2A.X (S139) H2AFX Monoclonal Antibody</v>
      </c>
      <c r="T1546" s="4" t="str">
        <f t="shared" si="121"/>
        <v xml:space="preserve">Phospho-Histone H2A.X (S139) H2AFX </v>
      </c>
      <c r="U1546" s="4" t="s">
        <v>12446</v>
      </c>
      <c r="V1546" s="4" t="str">
        <f t="shared" si="122"/>
        <v>Human, Species Mouse, Species Rat</v>
      </c>
      <c r="W1546" s="4"/>
      <c r="X1546" s="4"/>
      <c r="Y1546" s="4"/>
      <c r="Z1546" s="4" t="str">
        <f t="shared" si="123"/>
        <v>AbH41</v>
      </c>
    </row>
    <row r="1547" spans="1:26" x14ac:dyDescent="0.35">
      <c r="A1547" s="4" t="s">
        <v>0</v>
      </c>
      <c r="B1547" s="4" t="s">
        <v>1</v>
      </c>
      <c r="C1547" s="4" t="s">
        <v>3</v>
      </c>
      <c r="D1547" s="4" t="s">
        <v>344</v>
      </c>
      <c r="E1547" s="4" t="s">
        <v>1408</v>
      </c>
      <c r="F1547" s="4" t="s">
        <v>3091</v>
      </c>
      <c r="G1547" s="4" t="s">
        <v>2953</v>
      </c>
      <c r="H1547" s="4"/>
      <c r="I1547" s="4" t="s">
        <v>3089</v>
      </c>
      <c r="J1547" s="4" t="s">
        <v>4638</v>
      </c>
      <c r="K1547" s="4" t="s">
        <v>6321</v>
      </c>
      <c r="L1547" s="4" t="s">
        <v>8004</v>
      </c>
      <c r="M1547" s="5">
        <v>299</v>
      </c>
      <c r="N1547" s="5">
        <v>224.25</v>
      </c>
      <c r="O1547" s="5">
        <v>404</v>
      </c>
      <c r="P1547" s="6" t="s">
        <v>9684</v>
      </c>
      <c r="Q1547" s="4" t="s">
        <v>11265</v>
      </c>
      <c r="R1547" s="4" t="str">
        <f t="shared" si="124"/>
        <v>Phospho-MLKL (S358) Monoclonal Antibody</v>
      </c>
      <c r="S1547" s="4" t="str">
        <f t="shared" si="120"/>
        <v>Phospho-MLKL (S358) Monoclonal Antibody</v>
      </c>
      <c r="T1547" s="4" t="str">
        <f t="shared" si="121"/>
        <v xml:space="preserve">Phospho-MLKL (S358) </v>
      </c>
      <c r="U1547" s="4" t="s">
        <v>12447</v>
      </c>
      <c r="V1547" s="4" t="str">
        <f t="shared" si="122"/>
        <v>Human</v>
      </c>
      <c r="W1547" s="4"/>
      <c r="X1547" s="4"/>
      <c r="Y1547" s="4"/>
      <c r="Z1547" s="4" t="str">
        <f t="shared" si="123"/>
        <v>ADEI13</v>
      </c>
    </row>
    <row r="1548" spans="1:26" x14ac:dyDescent="0.35">
      <c r="A1548" s="4" t="s">
        <v>0</v>
      </c>
      <c r="B1548" s="4" t="s">
        <v>1</v>
      </c>
      <c r="C1548" s="4" t="s">
        <v>2</v>
      </c>
      <c r="D1548" s="4" t="s">
        <v>1380</v>
      </c>
      <c r="E1548" s="4" t="s">
        <v>1408</v>
      </c>
      <c r="F1548" s="4" t="s">
        <v>3091</v>
      </c>
      <c r="G1548" s="4" t="s">
        <v>2954</v>
      </c>
      <c r="H1548" s="4"/>
      <c r="I1548" s="4" t="s">
        <v>3089</v>
      </c>
      <c r="J1548" s="4" t="s">
        <v>4639</v>
      </c>
      <c r="K1548" s="4" t="s">
        <v>6322</v>
      </c>
      <c r="L1548" s="4" t="s">
        <v>8005</v>
      </c>
      <c r="M1548" s="5">
        <v>299</v>
      </c>
      <c r="N1548" s="5">
        <v>224.25</v>
      </c>
      <c r="O1548" s="5">
        <v>404</v>
      </c>
      <c r="P1548" s="6" t="s">
        <v>9685</v>
      </c>
      <c r="Q1548" s="4" t="s">
        <v>11266</v>
      </c>
      <c r="R1548" s="4" t="str">
        <f t="shared" si="124"/>
        <v>Phospho-PAK4 + PAK5 + PAK6 (S474 + S560 + S602) Monoclonal Antibody</v>
      </c>
      <c r="S1548" s="4" t="str">
        <f t="shared" si="120"/>
        <v>Phospho-PAK4 + PAK5 + PAK6 (S474 + S560 + S602) Monoclonal Antibody</v>
      </c>
      <c r="T1548" s="4" t="str">
        <f t="shared" si="121"/>
        <v xml:space="preserve">Phospho-PAK4 + PAK5 + PAK6 (S474 + S560 + S602) </v>
      </c>
      <c r="U1548" s="4" t="s">
        <v>12448</v>
      </c>
      <c r="V1548" s="4" t="str">
        <f t="shared" si="122"/>
        <v>Human, Species Mouse, Species Rat</v>
      </c>
      <c r="W1548" s="4"/>
      <c r="X1548" s="4"/>
      <c r="Y1548" s="4"/>
      <c r="Z1548" s="4" t="str">
        <f t="shared" si="123"/>
        <v>ADFF16</v>
      </c>
    </row>
    <row r="1549" spans="1:26" x14ac:dyDescent="0.35">
      <c r="A1549" s="4" t="s">
        <v>0</v>
      </c>
      <c r="B1549" s="4" t="s">
        <v>1</v>
      </c>
      <c r="C1549" s="4" t="s">
        <v>3</v>
      </c>
      <c r="D1549" s="4" t="s">
        <v>880</v>
      </c>
      <c r="E1549" s="4" t="s">
        <v>1408</v>
      </c>
      <c r="F1549" s="4" t="s">
        <v>3091</v>
      </c>
      <c r="G1549" s="4" t="s">
        <v>2955</v>
      </c>
      <c r="H1549" s="4"/>
      <c r="I1549" s="4" t="s">
        <v>3089</v>
      </c>
      <c r="J1549" s="4" t="s">
        <v>4640</v>
      </c>
      <c r="K1549" s="4" t="s">
        <v>6323</v>
      </c>
      <c r="L1549" s="4" t="s">
        <v>8006</v>
      </c>
      <c r="M1549" s="5">
        <v>299</v>
      </c>
      <c r="N1549" s="5">
        <v>224.25</v>
      </c>
      <c r="O1549" s="5">
        <v>404</v>
      </c>
      <c r="P1549" s="6" t="s">
        <v>9686</v>
      </c>
      <c r="Q1549" s="4" t="s">
        <v>11267</v>
      </c>
      <c r="R1549" s="4" t="str">
        <f t="shared" si="124"/>
        <v>Phospho-SMC1 (S957) Monoclonal Antibody</v>
      </c>
      <c r="S1549" s="4" t="str">
        <f t="shared" si="120"/>
        <v>Phospho-SMC1 (S957) Monoclonal Antibody</v>
      </c>
      <c r="T1549" s="4" t="str">
        <f t="shared" si="121"/>
        <v xml:space="preserve">Phospho-SMC1 (S957) </v>
      </c>
      <c r="U1549" s="4" t="s">
        <v>12449</v>
      </c>
      <c r="V1549" s="4" t="str">
        <f t="shared" si="122"/>
        <v>Human</v>
      </c>
      <c r="W1549" s="4"/>
      <c r="X1549" s="4"/>
      <c r="Y1549" s="4"/>
      <c r="Z1549" s="4" t="str">
        <f t="shared" si="123"/>
        <v>FCI19</v>
      </c>
    </row>
    <row r="1550" spans="1:26" x14ac:dyDescent="0.35">
      <c r="A1550" s="4" t="s">
        <v>0</v>
      </c>
      <c r="B1550" s="4" t="s">
        <v>1</v>
      </c>
      <c r="C1550" s="4" t="s">
        <v>2</v>
      </c>
      <c r="D1550" s="4" t="s">
        <v>977</v>
      </c>
      <c r="E1550" s="4" t="s">
        <v>1408</v>
      </c>
      <c r="F1550" s="4" t="s">
        <v>3091</v>
      </c>
      <c r="G1550" s="4" t="s">
        <v>2956</v>
      </c>
      <c r="H1550" s="4"/>
      <c r="I1550" s="4" t="s">
        <v>3089</v>
      </c>
      <c r="J1550" s="4" t="s">
        <v>4641</v>
      </c>
      <c r="K1550" s="4" t="s">
        <v>6324</v>
      </c>
      <c r="L1550" s="4" t="s">
        <v>8007</v>
      </c>
      <c r="M1550" s="5">
        <v>299</v>
      </c>
      <c r="N1550" s="5">
        <v>224.25</v>
      </c>
      <c r="O1550" s="5">
        <v>404</v>
      </c>
      <c r="P1550" s="6" t="s">
        <v>9687</v>
      </c>
      <c r="Q1550" s="4" t="s">
        <v>11268</v>
      </c>
      <c r="R1550" s="4" t="str">
        <f t="shared" si="124"/>
        <v>Phospho-JNK1/2/3 (T183+T183+T221) MAPK8 Monoclonal Antibody</v>
      </c>
      <c r="S1550" s="4" t="str">
        <f t="shared" si="120"/>
        <v>Phospho-JNK1/2/3 (T183+T183+T221) MAPK8 Monoclonal Antibody</v>
      </c>
      <c r="T1550" s="4" t="str">
        <f t="shared" si="121"/>
        <v xml:space="preserve">Phospho-JNK1/2/3 (T183+T183+T221) MAPK8 </v>
      </c>
      <c r="U1550" s="4" t="s">
        <v>12450</v>
      </c>
      <c r="V1550" s="4" t="str">
        <f t="shared" si="122"/>
        <v>Human, Species Mouse, Species Rat</v>
      </c>
      <c r="W1550" s="4"/>
      <c r="X1550" s="4"/>
      <c r="Y1550" s="4"/>
      <c r="Z1550" s="4" t="str">
        <f t="shared" si="123"/>
        <v>EAG13</v>
      </c>
    </row>
    <row r="1551" spans="1:26" x14ac:dyDescent="0.35">
      <c r="A1551" s="4" t="s">
        <v>0</v>
      </c>
      <c r="B1551" s="4" t="s">
        <v>1</v>
      </c>
      <c r="C1551" s="4" t="s">
        <v>2</v>
      </c>
      <c r="D1551" s="4" t="s">
        <v>1117</v>
      </c>
      <c r="E1551" s="4" t="s">
        <v>1408</v>
      </c>
      <c r="F1551" s="4" t="s">
        <v>3091</v>
      </c>
      <c r="G1551" s="4" t="s">
        <v>2957</v>
      </c>
      <c r="H1551" s="4"/>
      <c r="I1551" s="4" t="s">
        <v>3089</v>
      </c>
      <c r="J1551" s="4" t="s">
        <v>4642</v>
      </c>
      <c r="K1551" s="4" t="s">
        <v>6325</v>
      </c>
      <c r="L1551" s="4" t="s">
        <v>8008</v>
      </c>
      <c r="M1551" s="5">
        <v>299</v>
      </c>
      <c r="N1551" s="5">
        <v>224.25</v>
      </c>
      <c r="O1551" s="5">
        <v>404</v>
      </c>
      <c r="P1551" s="6" t="s">
        <v>9688</v>
      </c>
      <c r="Q1551" s="4" t="s">
        <v>11269</v>
      </c>
      <c r="R1551" s="4" t="str">
        <f t="shared" si="124"/>
        <v>Phospho-Bad (S112) Monoclonal Antibody</v>
      </c>
      <c r="S1551" s="4" t="str">
        <f t="shared" si="120"/>
        <v>Phospho-Bad (S112) Monoclonal Antibody</v>
      </c>
      <c r="T1551" s="4" t="str">
        <f t="shared" si="121"/>
        <v xml:space="preserve">Phospho-Bad (S112) </v>
      </c>
      <c r="U1551" s="4" t="s">
        <v>12451</v>
      </c>
      <c r="V1551" s="4" t="str">
        <f t="shared" si="122"/>
        <v>Human, Species Mouse, Species Rat</v>
      </c>
      <c r="W1551" s="4"/>
      <c r="X1551" s="4"/>
      <c r="Y1551" s="4"/>
      <c r="Z1551" s="4" t="str">
        <f t="shared" si="123"/>
        <v>AEBH2</v>
      </c>
    </row>
    <row r="1552" spans="1:26" x14ac:dyDescent="0.35">
      <c r="A1552" s="4" t="s">
        <v>0</v>
      </c>
      <c r="B1552" s="4" t="s">
        <v>1</v>
      </c>
      <c r="C1552" s="4" t="s">
        <v>4</v>
      </c>
      <c r="D1552" s="4" t="s">
        <v>1381</v>
      </c>
      <c r="E1552" s="4" t="s">
        <v>1408</v>
      </c>
      <c r="F1552" s="4" t="s">
        <v>3091</v>
      </c>
      <c r="G1552" s="4" t="s">
        <v>2958</v>
      </c>
      <c r="H1552" s="4"/>
      <c r="I1552" s="4" t="s">
        <v>3089</v>
      </c>
      <c r="J1552" s="4" t="s">
        <v>4643</v>
      </c>
      <c r="K1552" s="4" t="s">
        <v>6326</v>
      </c>
      <c r="L1552" s="4" t="s">
        <v>8009</v>
      </c>
      <c r="M1552" s="5">
        <v>299</v>
      </c>
      <c r="N1552" s="5">
        <v>224.25</v>
      </c>
      <c r="O1552" s="5">
        <v>404</v>
      </c>
      <c r="P1552" s="6" t="s">
        <v>9689</v>
      </c>
      <c r="Q1552" s="4" t="s">
        <v>11270</v>
      </c>
      <c r="R1552" s="4" t="str">
        <f t="shared" si="124"/>
        <v>Phospho-MSK1 (S376) RPS6KA5 Monoclonal Antibody</v>
      </c>
      <c r="S1552" s="4" t="str">
        <f t="shared" si="120"/>
        <v>Phospho-MSK1 (S376) RPS6KA5 Monoclonal Antibody</v>
      </c>
      <c r="T1552" s="4" t="str">
        <f t="shared" si="121"/>
        <v xml:space="preserve">Phospho-MSK1 (S376) RPS6KA5 </v>
      </c>
      <c r="U1552" s="4" t="s">
        <v>12452</v>
      </c>
      <c r="V1552" s="4" t="str">
        <f t="shared" si="122"/>
        <v>Human, Species Rat</v>
      </c>
      <c r="W1552" s="4"/>
      <c r="X1552" s="4"/>
      <c r="Y1552" s="4"/>
      <c r="Z1552" s="4" t="str">
        <f t="shared" si="123"/>
        <v>FCF18</v>
      </c>
    </row>
    <row r="1553" spans="1:26" x14ac:dyDescent="0.35">
      <c r="A1553" s="4" t="s">
        <v>0</v>
      </c>
      <c r="B1553" s="4" t="s">
        <v>1</v>
      </c>
      <c r="C1553" s="4" t="s">
        <v>3</v>
      </c>
      <c r="D1553" s="4" t="s">
        <v>1308</v>
      </c>
      <c r="E1553" s="4" t="s">
        <v>1408</v>
      </c>
      <c r="F1553" s="4" t="s">
        <v>3091</v>
      </c>
      <c r="G1553" s="4" t="s">
        <v>2959</v>
      </c>
      <c r="H1553" s="4"/>
      <c r="I1553" s="4" t="s">
        <v>3089</v>
      </c>
      <c r="J1553" s="4" t="s">
        <v>4644</v>
      </c>
      <c r="K1553" s="4" t="s">
        <v>6327</v>
      </c>
      <c r="L1553" s="4" t="s">
        <v>8010</v>
      </c>
      <c r="M1553" s="5">
        <v>299</v>
      </c>
      <c r="N1553" s="5">
        <v>224.25</v>
      </c>
      <c r="O1553" s="5">
        <v>404</v>
      </c>
      <c r="P1553" s="6" t="s">
        <v>9690</v>
      </c>
      <c r="Q1553" s="4" t="s">
        <v>11271</v>
      </c>
      <c r="R1553" s="4" t="str">
        <f t="shared" si="124"/>
        <v>Phospho-Histone H3 (T3) H3F3A Monoclonal Antibody</v>
      </c>
      <c r="S1553" s="4" t="str">
        <f t="shared" si="120"/>
        <v>Phospho-Histone H3 (T3) H3F3A Monoclonal Antibody</v>
      </c>
      <c r="T1553" s="4" t="str">
        <f t="shared" si="121"/>
        <v xml:space="preserve">Phospho-Histone H3 (T3) H3F3A </v>
      </c>
      <c r="U1553" s="4" t="s">
        <v>12453</v>
      </c>
      <c r="V1553" s="4" t="str">
        <f t="shared" si="122"/>
        <v>Human</v>
      </c>
      <c r="W1553" s="4"/>
      <c r="X1553" s="4"/>
      <c r="Y1553" s="4"/>
      <c r="Z1553" s="4" t="str">
        <f t="shared" si="123"/>
        <v>AEO8</v>
      </c>
    </row>
    <row r="1554" spans="1:26" x14ac:dyDescent="0.35">
      <c r="A1554" s="4" t="s">
        <v>0</v>
      </c>
      <c r="B1554" s="4" t="s">
        <v>1</v>
      </c>
      <c r="C1554" s="4" t="s">
        <v>2</v>
      </c>
      <c r="D1554" s="4" t="s">
        <v>1360</v>
      </c>
      <c r="E1554" s="4" t="s">
        <v>1408</v>
      </c>
      <c r="F1554" s="4" t="s">
        <v>3091</v>
      </c>
      <c r="G1554" s="4" t="s">
        <v>2960</v>
      </c>
      <c r="H1554" s="4"/>
      <c r="I1554" s="4" t="s">
        <v>3089</v>
      </c>
      <c r="J1554" s="4" t="s">
        <v>4645</v>
      </c>
      <c r="K1554" s="4" t="s">
        <v>6328</v>
      </c>
      <c r="L1554" s="4" t="s">
        <v>8011</v>
      </c>
      <c r="M1554" s="5">
        <v>299</v>
      </c>
      <c r="N1554" s="5">
        <v>224.25</v>
      </c>
      <c r="O1554" s="5">
        <v>404</v>
      </c>
      <c r="P1554" s="6" t="s">
        <v>9691</v>
      </c>
      <c r="Q1554" s="4" t="s">
        <v>11272</v>
      </c>
      <c r="R1554" s="4" t="str">
        <f t="shared" si="124"/>
        <v>Phospho-Histone H3 (S10) HIST1H3A Monoclonal Antibody</v>
      </c>
      <c r="S1554" s="4" t="str">
        <f t="shared" si="120"/>
        <v>Phospho-Histone H3 (S10) HIST1H3A Monoclonal Antibody</v>
      </c>
      <c r="T1554" s="4" t="str">
        <f t="shared" si="121"/>
        <v xml:space="preserve">Phospho-Histone H3 (S10) HIST1H3A </v>
      </c>
      <c r="U1554" s="4" t="s">
        <v>12454</v>
      </c>
      <c r="V1554" s="4" t="str">
        <f t="shared" si="122"/>
        <v>Human, Species Mouse, Species Rat</v>
      </c>
      <c r="W1554" s="4"/>
      <c r="X1554" s="4"/>
      <c r="Y1554" s="4"/>
      <c r="Z1554" s="4" t="str">
        <f t="shared" si="123"/>
        <v>BAE8</v>
      </c>
    </row>
    <row r="1555" spans="1:26" x14ac:dyDescent="0.35">
      <c r="A1555" s="4" t="s">
        <v>0</v>
      </c>
      <c r="B1555" s="4" t="s">
        <v>1</v>
      </c>
      <c r="C1555" s="4" t="s">
        <v>2</v>
      </c>
      <c r="D1555" s="4" t="s">
        <v>1382</v>
      </c>
      <c r="E1555" s="4" t="s">
        <v>1408</v>
      </c>
      <c r="F1555" s="4" t="s">
        <v>3091</v>
      </c>
      <c r="G1555" s="4" t="s">
        <v>2961</v>
      </c>
      <c r="H1555" s="4"/>
      <c r="I1555" s="4" t="s">
        <v>3089</v>
      </c>
      <c r="J1555" s="4" t="s">
        <v>4646</v>
      </c>
      <c r="K1555" s="4" t="s">
        <v>6329</v>
      </c>
      <c r="L1555" s="4" t="s">
        <v>8012</v>
      </c>
      <c r="M1555" s="5">
        <v>299</v>
      </c>
      <c r="N1555" s="5">
        <v>224.25</v>
      </c>
      <c r="O1555" s="5">
        <v>404</v>
      </c>
      <c r="P1555" s="6" t="s">
        <v>9692</v>
      </c>
      <c r="Q1555" s="4" t="s">
        <v>11273</v>
      </c>
      <c r="R1555" s="4" t="str">
        <f t="shared" si="124"/>
        <v>HA-Tag Rabbit Monoclonal Antibody</v>
      </c>
      <c r="S1555" s="4" t="str">
        <f t="shared" si="120"/>
        <v>HA-Tag  Monoclonal Antibody</v>
      </c>
      <c r="T1555" s="4" t="str">
        <f t="shared" si="121"/>
        <v xml:space="preserve">HA-Tag  </v>
      </c>
      <c r="U1555" s="4" t="s">
        <v>1382</v>
      </c>
      <c r="V1555" s="4" t="str">
        <f t="shared" si="122"/>
        <v>Human, Species Mouse, Species Rat</v>
      </c>
      <c r="W1555" s="4"/>
      <c r="X1555" s="4"/>
      <c r="Y1555" s="4"/>
      <c r="Z1555" s="4" t="str">
        <f t="shared" si="123"/>
        <v>BC8</v>
      </c>
    </row>
    <row r="1556" spans="1:26" x14ac:dyDescent="0.35">
      <c r="A1556" s="7" t="s">
        <v>0</v>
      </c>
      <c r="B1556" s="7" t="s">
        <v>1</v>
      </c>
      <c r="C1556" s="7" t="s">
        <v>19</v>
      </c>
      <c r="D1556" s="7" t="s">
        <v>1383</v>
      </c>
      <c r="E1556" s="7" t="s">
        <v>1408</v>
      </c>
      <c r="F1556" s="7" t="s">
        <v>3091</v>
      </c>
      <c r="G1556" s="7" t="s">
        <v>2962</v>
      </c>
      <c r="H1556" s="7"/>
      <c r="I1556" s="7" t="s">
        <v>3089</v>
      </c>
      <c r="J1556" s="8" t="s">
        <v>4647</v>
      </c>
      <c r="K1556" s="4" t="s">
        <v>6330</v>
      </c>
      <c r="L1556" s="4" t="s">
        <v>8013</v>
      </c>
      <c r="M1556" s="5">
        <v>299</v>
      </c>
      <c r="N1556" s="5">
        <v>224.25</v>
      </c>
      <c r="O1556" s="5">
        <v>404</v>
      </c>
      <c r="P1556" s="6" t="s">
        <v>9693</v>
      </c>
      <c r="Q1556" s="4" t="s">
        <v>11274</v>
      </c>
      <c r="R1556" s="4" t="str">
        <f t="shared" si="124"/>
        <v>V5-Tag Rabbit Monoclonal Antibody</v>
      </c>
      <c r="S1556" s="4" t="str">
        <f t="shared" si="120"/>
        <v>V5-Tag  Monoclonal Antibody</v>
      </c>
      <c r="T1556" s="4" t="str">
        <f t="shared" si="121"/>
        <v xml:space="preserve">V5-Tag  </v>
      </c>
      <c r="U1556" s="4" t="s">
        <v>1383</v>
      </c>
      <c r="V1556" s="4" t="str">
        <f t="shared" si="122"/>
        <v>All species</v>
      </c>
      <c r="W1556" s="4"/>
      <c r="X1556" s="4"/>
      <c r="Y1556" s="4"/>
      <c r="Z1556" s="4" t="str">
        <f t="shared" si="123"/>
        <v>DA22</v>
      </c>
    </row>
    <row r="1557" spans="1:26" x14ac:dyDescent="0.35">
      <c r="A1557" s="4" t="s">
        <v>0</v>
      </c>
      <c r="B1557" s="4" t="s">
        <v>1</v>
      </c>
      <c r="C1557" s="4" t="s">
        <v>2</v>
      </c>
      <c r="D1557" s="4" t="s">
        <v>1384</v>
      </c>
      <c r="E1557" s="4" t="s">
        <v>1408</v>
      </c>
      <c r="F1557" s="4" t="s">
        <v>3091</v>
      </c>
      <c r="G1557" s="4" t="s">
        <v>2963</v>
      </c>
      <c r="H1557" s="4"/>
      <c r="I1557" s="4" t="s">
        <v>3089</v>
      </c>
      <c r="J1557" s="4" t="s">
        <v>4648</v>
      </c>
      <c r="K1557" s="4" t="s">
        <v>6331</v>
      </c>
      <c r="L1557" s="4" t="s">
        <v>8014</v>
      </c>
      <c r="M1557" s="5">
        <v>299</v>
      </c>
      <c r="N1557" s="5">
        <v>224.25</v>
      </c>
      <c r="O1557" s="5">
        <v>404</v>
      </c>
      <c r="P1557" s="6" t="s">
        <v>9694</v>
      </c>
      <c r="Q1557" s="4" t="s">
        <v>11275</v>
      </c>
      <c r="R1557" s="4" t="str">
        <f t="shared" si="124"/>
        <v>VSV-G-Tag Rabbit Monoclonal Antibody</v>
      </c>
      <c r="S1557" s="4" t="str">
        <f t="shared" si="120"/>
        <v>VSV-G-Tag  Monoclonal Antibody</v>
      </c>
      <c r="T1557" s="4" t="str">
        <f t="shared" si="121"/>
        <v xml:space="preserve">VSV-G-Tag  </v>
      </c>
      <c r="U1557" s="4" t="s">
        <v>1384</v>
      </c>
      <c r="V1557" s="4" t="str">
        <f t="shared" si="122"/>
        <v>Human, Species Mouse, Species Rat</v>
      </c>
      <c r="W1557" s="4"/>
      <c r="X1557" s="4"/>
      <c r="Y1557" s="4"/>
      <c r="Z1557" s="4" t="str">
        <f t="shared" si="123"/>
        <v>DB22</v>
      </c>
    </row>
    <row r="1558" spans="1:26" x14ac:dyDescent="0.35">
      <c r="A1558" s="4" t="s">
        <v>0</v>
      </c>
      <c r="B1558" s="4" t="s">
        <v>1</v>
      </c>
      <c r="C1558" s="4" t="s">
        <v>2</v>
      </c>
      <c r="D1558" s="4" t="s">
        <v>1385</v>
      </c>
      <c r="E1558" s="4" t="s">
        <v>1408</v>
      </c>
      <c r="F1558" s="4" t="s">
        <v>3091</v>
      </c>
      <c r="G1558" s="4" t="s">
        <v>2964</v>
      </c>
      <c r="H1558" s="4"/>
      <c r="I1558" s="4" t="s">
        <v>3089</v>
      </c>
      <c r="J1558" s="4" t="s">
        <v>4649</v>
      </c>
      <c r="K1558" s="4" t="s">
        <v>6332</v>
      </c>
      <c r="L1558" s="4" t="s">
        <v>8015</v>
      </c>
      <c r="M1558" s="5">
        <v>299</v>
      </c>
      <c r="N1558" s="5">
        <v>224.25</v>
      </c>
      <c r="O1558" s="5">
        <v>404</v>
      </c>
      <c r="P1558" s="6" t="s">
        <v>9695</v>
      </c>
      <c r="Q1558" s="4" t="s">
        <v>11276</v>
      </c>
      <c r="R1558" s="4" t="str">
        <f t="shared" si="124"/>
        <v>Firefly Luciferase Rabbit Monoclonal Antibody</v>
      </c>
      <c r="S1558" s="4" t="str">
        <f t="shared" si="120"/>
        <v>Firefly Luciferase  Monoclonal Antibody</v>
      </c>
      <c r="T1558" s="4" t="str">
        <f t="shared" si="121"/>
        <v xml:space="preserve">Firefly Luciferase  </v>
      </c>
      <c r="U1558" s="4" t="s">
        <v>12455</v>
      </c>
      <c r="V1558" s="4" t="str">
        <f t="shared" si="122"/>
        <v>Human, Species Mouse, Species Rat</v>
      </c>
      <c r="W1558" s="4"/>
      <c r="X1558" s="4"/>
      <c r="Y1558" s="4"/>
      <c r="Z1558" s="4" t="str">
        <f t="shared" si="123"/>
        <v>DAB6</v>
      </c>
    </row>
    <row r="1559" spans="1:26" x14ac:dyDescent="0.35">
      <c r="A1559" s="7" t="s">
        <v>0</v>
      </c>
      <c r="B1559" s="7" t="s">
        <v>1</v>
      </c>
      <c r="C1559" s="7" t="s">
        <v>20</v>
      </c>
      <c r="D1559" s="7" t="s">
        <v>1385</v>
      </c>
      <c r="E1559" s="7" t="s">
        <v>1408</v>
      </c>
      <c r="F1559" s="7" t="s">
        <v>3091</v>
      </c>
      <c r="G1559" s="7" t="s">
        <v>2965</v>
      </c>
      <c r="H1559" s="7"/>
      <c r="I1559" s="7" t="s">
        <v>3089</v>
      </c>
      <c r="J1559" s="8" t="s">
        <v>4650</v>
      </c>
      <c r="K1559" s="4" t="s">
        <v>6333</v>
      </c>
      <c r="L1559" s="4" t="s">
        <v>8016</v>
      </c>
      <c r="M1559" s="5">
        <v>299</v>
      </c>
      <c r="N1559" s="5">
        <v>224.25</v>
      </c>
      <c r="O1559" s="5">
        <v>404</v>
      </c>
      <c r="P1559" s="6" t="s">
        <v>9696</v>
      </c>
      <c r="Q1559" s="4" t="s">
        <v>11276</v>
      </c>
      <c r="R1559" s="4" t="str">
        <f t="shared" si="124"/>
        <v>Firefly Luciferase Rabbit Monoclonal Antibody</v>
      </c>
      <c r="S1559" s="4" t="str">
        <f t="shared" si="120"/>
        <v>Firefly Luciferase  Monoclonal Antibody</v>
      </c>
      <c r="T1559" s="4" t="str">
        <f t="shared" si="121"/>
        <v xml:space="preserve">Firefly Luciferase  </v>
      </c>
      <c r="U1559" s="4" t="s">
        <v>12455</v>
      </c>
      <c r="V1559" s="4" t="str">
        <f t="shared" si="122"/>
        <v>Firefly</v>
      </c>
      <c r="W1559" s="4"/>
      <c r="X1559" s="4"/>
      <c r="Y1559" s="4"/>
      <c r="Z1559" s="4" t="str">
        <f t="shared" si="123"/>
        <v>DAA6</v>
      </c>
    </row>
    <row r="1560" spans="1:26" x14ac:dyDescent="0.35">
      <c r="A1560" s="4" t="s">
        <v>0</v>
      </c>
      <c r="B1560" s="4" t="s">
        <v>1</v>
      </c>
      <c r="C1560" s="4" t="s">
        <v>2</v>
      </c>
      <c r="D1560" s="4" t="s">
        <v>1385</v>
      </c>
      <c r="E1560" s="4" t="s">
        <v>1408</v>
      </c>
      <c r="F1560" s="4" t="s">
        <v>3091</v>
      </c>
      <c r="G1560" s="4" t="s">
        <v>2966</v>
      </c>
      <c r="H1560" s="4"/>
      <c r="I1560" s="4" t="s">
        <v>3089</v>
      </c>
      <c r="J1560" s="4" t="s">
        <v>4651</v>
      </c>
      <c r="K1560" s="4" t="s">
        <v>6334</v>
      </c>
      <c r="L1560" s="4" t="s">
        <v>8017</v>
      </c>
      <c r="M1560" s="5">
        <v>299</v>
      </c>
      <c r="N1560" s="5">
        <v>224.25</v>
      </c>
      <c r="O1560" s="5">
        <v>404</v>
      </c>
      <c r="P1560" s="6" t="s">
        <v>9697</v>
      </c>
      <c r="Q1560" s="4" t="s">
        <v>11277</v>
      </c>
      <c r="R1560" s="4" t="str">
        <f t="shared" si="124"/>
        <v>Renilla Luciferase Rabbit Monoclonal Antibody</v>
      </c>
      <c r="S1560" s="4" t="str">
        <f t="shared" si="120"/>
        <v>Renilla Luciferase  Monoclonal Antibody</v>
      </c>
      <c r="T1560" s="4" t="str">
        <f t="shared" si="121"/>
        <v xml:space="preserve">Renilla Luciferase  </v>
      </c>
      <c r="U1560" s="4" t="s">
        <v>12456</v>
      </c>
      <c r="V1560" s="4" t="str">
        <f t="shared" si="122"/>
        <v>Human, Species Mouse, Species Rat</v>
      </c>
      <c r="W1560" s="4"/>
      <c r="X1560" s="4"/>
      <c r="Y1560" s="4"/>
      <c r="Z1560" s="4" t="str">
        <f t="shared" si="123"/>
        <v>DAC18</v>
      </c>
    </row>
    <row r="1561" spans="1:26" x14ac:dyDescent="0.35">
      <c r="A1561" s="4" t="s">
        <v>0</v>
      </c>
      <c r="B1561" s="4" t="s">
        <v>1</v>
      </c>
      <c r="C1561" s="4" t="s">
        <v>2</v>
      </c>
      <c r="D1561" s="4" t="s">
        <v>26</v>
      </c>
      <c r="E1561" s="4" t="s">
        <v>1408</v>
      </c>
      <c r="F1561" s="4" t="s">
        <v>3091</v>
      </c>
      <c r="G1561" s="4" t="s">
        <v>2967</v>
      </c>
      <c r="H1561" s="4"/>
      <c r="I1561" s="4" t="s">
        <v>3089</v>
      </c>
      <c r="J1561" s="4" t="s">
        <v>4652</v>
      </c>
      <c r="K1561" s="4" t="s">
        <v>6335</v>
      </c>
      <c r="L1561" s="4" t="s">
        <v>8018</v>
      </c>
      <c r="M1561" s="5">
        <v>299</v>
      </c>
      <c r="N1561" s="5">
        <v>224.25</v>
      </c>
      <c r="O1561" s="5">
        <v>404</v>
      </c>
      <c r="P1561" s="6" t="s">
        <v>9698</v>
      </c>
      <c r="Q1561" s="4" t="s">
        <v>11278</v>
      </c>
      <c r="R1561" s="4" t="str">
        <f t="shared" si="124"/>
        <v>p53 (acetyl K370) TP53 Rabbit Monoclonal Antibody</v>
      </c>
      <c r="S1561" s="4" t="str">
        <f t="shared" si="120"/>
        <v>p53 (acetyl K370) TP53  Monoclonal Antibody</v>
      </c>
      <c r="T1561" s="4" t="str">
        <f t="shared" si="121"/>
        <v xml:space="preserve">p53 (acetyl K370) TP53  </v>
      </c>
      <c r="U1561" s="4" t="s">
        <v>12457</v>
      </c>
      <c r="V1561" s="4" t="str">
        <f t="shared" si="122"/>
        <v>Human, Species Mouse, Species Rat</v>
      </c>
      <c r="W1561" s="4"/>
      <c r="X1561" s="4"/>
      <c r="Y1561" s="4"/>
      <c r="Z1561" s="4" t="str">
        <f t="shared" si="123"/>
        <v>DEO20</v>
      </c>
    </row>
    <row r="1562" spans="1:26" x14ac:dyDescent="0.35">
      <c r="A1562" s="4" t="s">
        <v>0</v>
      </c>
      <c r="B1562" s="4" t="s">
        <v>1</v>
      </c>
      <c r="C1562" s="4" t="s">
        <v>3</v>
      </c>
      <c r="D1562" s="4" t="s">
        <v>26</v>
      </c>
      <c r="E1562" s="4" t="s">
        <v>1408</v>
      </c>
      <c r="F1562" s="4" t="s">
        <v>3091</v>
      </c>
      <c r="G1562" s="4" t="s">
        <v>2968</v>
      </c>
      <c r="H1562" s="4"/>
      <c r="I1562" s="4" t="s">
        <v>3089</v>
      </c>
      <c r="J1562" s="4" t="s">
        <v>4653</v>
      </c>
      <c r="K1562" s="4" t="s">
        <v>6336</v>
      </c>
      <c r="L1562" s="4" t="s">
        <v>8019</v>
      </c>
      <c r="M1562" s="5">
        <v>299</v>
      </c>
      <c r="N1562" s="5">
        <v>224.25</v>
      </c>
      <c r="O1562" s="5">
        <v>404</v>
      </c>
      <c r="P1562" s="6" t="s">
        <v>9699</v>
      </c>
      <c r="Q1562" s="4" t="s">
        <v>11279</v>
      </c>
      <c r="R1562" s="4" t="str">
        <f t="shared" si="124"/>
        <v>p53 (acetyl K382) TP53 Rabbit Monoclonal Antibody</v>
      </c>
      <c r="S1562" s="4" t="str">
        <f t="shared" si="120"/>
        <v>p53 (acetyl K382) TP53  Monoclonal Antibody</v>
      </c>
      <c r="T1562" s="4" t="str">
        <f t="shared" si="121"/>
        <v xml:space="preserve">p53 (acetyl K382) TP53  </v>
      </c>
      <c r="U1562" s="4" t="s">
        <v>12458</v>
      </c>
      <c r="V1562" s="4" t="str">
        <f t="shared" si="122"/>
        <v>Human</v>
      </c>
      <c r="W1562" s="4"/>
      <c r="X1562" s="4"/>
      <c r="Y1562" s="4"/>
      <c r="Z1562" s="4" t="str">
        <f t="shared" si="123"/>
        <v>EAE20</v>
      </c>
    </row>
    <row r="1563" spans="1:26" x14ac:dyDescent="0.35">
      <c r="A1563" s="4" t="s">
        <v>0</v>
      </c>
      <c r="B1563" s="4" t="s">
        <v>1</v>
      </c>
      <c r="C1563" s="4" t="s">
        <v>3</v>
      </c>
      <c r="D1563" s="4" t="s">
        <v>26</v>
      </c>
      <c r="E1563" s="4" t="s">
        <v>1408</v>
      </c>
      <c r="F1563" s="4" t="s">
        <v>3091</v>
      </c>
      <c r="G1563" s="4" t="s">
        <v>2969</v>
      </c>
      <c r="H1563" s="4"/>
      <c r="I1563" s="4" t="s">
        <v>3089</v>
      </c>
      <c r="J1563" s="4" t="s">
        <v>4654</v>
      </c>
      <c r="K1563" s="4" t="s">
        <v>6337</v>
      </c>
      <c r="L1563" s="4" t="s">
        <v>8020</v>
      </c>
      <c r="M1563" s="5">
        <v>299</v>
      </c>
      <c r="N1563" s="5">
        <v>224.25</v>
      </c>
      <c r="O1563" s="5">
        <v>404</v>
      </c>
      <c r="P1563" s="6" t="s">
        <v>9700</v>
      </c>
      <c r="Q1563" s="4" t="s">
        <v>11280</v>
      </c>
      <c r="R1563" s="4" t="str">
        <f t="shared" si="124"/>
        <v>Phospho-p53 (S9) TP53 Rabbit Monoclonal Antibody</v>
      </c>
      <c r="S1563" s="4" t="str">
        <f t="shared" si="120"/>
        <v>Phospho-p53 (S9) TP53  Monoclonal Antibody</v>
      </c>
      <c r="T1563" s="4" t="str">
        <f t="shared" si="121"/>
        <v xml:space="preserve">Phospho-p53 (S9) TP53  </v>
      </c>
      <c r="U1563" s="4" t="s">
        <v>12459</v>
      </c>
      <c r="V1563" s="4" t="str">
        <f t="shared" si="122"/>
        <v>Human</v>
      </c>
      <c r="W1563" s="4"/>
      <c r="X1563" s="4"/>
      <c r="Y1563" s="4"/>
      <c r="Z1563" s="4" t="str">
        <f t="shared" si="123"/>
        <v>ADO20</v>
      </c>
    </row>
    <row r="1564" spans="1:26" x14ac:dyDescent="0.35">
      <c r="A1564" s="4" t="s">
        <v>0</v>
      </c>
      <c r="B1564" s="4" t="s">
        <v>1</v>
      </c>
      <c r="C1564" s="4" t="s">
        <v>3</v>
      </c>
      <c r="D1564" s="4" t="s">
        <v>26</v>
      </c>
      <c r="E1564" s="4" t="s">
        <v>1408</v>
      </c>
      <c r="F1564" s="4" t="s">
        <v>3091</v>
      </c>
      <c r="G1564" s="4" t="s">
        <v>2970</v>
      </c>
      <c r="H1564" s="4"/>
      <c r="I1564" s="4" t="s">
        <v>3089</v>
      </c>
      <c r="J1564" s="4" t="s">
        <v>4655</v>
      </c>
      <c r="K1564" s="4" t="s">
        <v>6338</v>
      </c>
      <c r="L1564" s="4" t="s">
        <v>8021</v>
      </c>
      <c r="M1564" s="5">
        <v>299</v>
      </c>
      <c r="N1564" s="5">
        <v>224.25</v>
      </c>
      <c r="O1564" s="5">
        <v>404</v>
      </c>
      <c r="P1564" s="6" t="s">
        <v>9701</v>
      </c>
      <c r="Q1564" s="4" t="s">
        <v>11281</v>
      </c>
      <c r="R1564" s="4" t="str">
        <f t="shared" si="124"/>
        <v>Phospho-p53 (S33) TP53 Rabbit Monoclonal Antibody</v>
      </c>
      <c r="S1564" s="4" t="str">
        <f t="shared" si="120"/>
        <v>Phospho-p53 (S33) TP53  Monoclonal Antibody</v>
      </c>
      <c r="T1564" s="4" t="str">
        <f t="shared" si="121"/>
        <v xml:space="preserve">Phospho-p53 (S33) TP53  </v>
      </c>
      <c r="U1564" s="4" t="s">
        <v>12460</v>
      </c>
      <c r="V1564" s="4" t="str">
        <f t="shared" si="122"/>
        <v>Human</v>
      </c>
      <c r="W1564" s="4"/>
      <c r="X1564" s="4"/>
      <c r="Y1564" s="4"/>
      <c r="Z1564" s="4" t="str">
        <f t="shared" si="123"/>
        <v>ACD20</v>
      </c>
    </row>
    <row r="1565" spans="1:26" x14ac:dyDescent="0.35">
      <c r="A1565" s="4" t="s">
        <v>0</v>
      </c>
      <c r="B1565" s="4" t="s">
        <v>1</v>
      </c>
      <c r="C1565" s="4" t="s">
        <v>3</v>
      </c>
      <c r="D1565" s="4" t="s">
        <v>26</v>
      </c>
      <c r="E1565" s="4" t="s">
        <v>1408</v>
      </c>
      <c r="F1565" s="4" t="s">
        <v>3091</v>
      </c>
      <c r="G1565" s="4" t="s">
        <v>2971</v>
      </c>
      <c r="H1565" s="4"/>
      <c r="I1565" s="4" t="s">
        <v>3089</v>
      </c>
      <c r="J1565" s="4" t="s">
        <v>4656</v>
      </c>
      <c r="K1565" s="4" t="s">
        <v>6339</v>
      </c>
      <c r="L1565" s="4" t="s">
        <v>8022</v>
      </c>
      <c r="M1565" s="5">
        <v>299</v>
      </c>
      <c r="N1565" s="5">
        <v>224.25</v>
      </c>
      <c r="O1565" s="5">
        <v>404</v>
      </c>
      <c r="P1565" s="6" t="s">
        <v>9702</v>
      </c>
      <c r="Q1565" s="4" t="s">
        <v>11282</v>
      </c>
      <c r="R1565" s="4" t="str">
        <f t="shared" si="124"/>
        <v>Phospho-p53 (T55) TP53 Rabbit Monoclonal Antibody</v>
      </c>
      <c r="S1565" s="4" t="str">
        <f t="shared" si="120"/>
        <v>Phospho-p53 (T55) TP53  Monoclonal Antibody</v>
      </c>
      <c r="T1565" s="4" t="str">
        <f t="shared" si="121"/>
        <v xml:space="preserve">Phospho-p53 (T55) TP53  </v>
      </c>
      <c r="U1565" s="4" t="s">
        <v>12461</v>
      </c>
      <c r="V1565" s="4" t="str">
        <f t="shared" si="122"/>
        <v>Human</v>
      </c>
      <c r="W1565" s="4"/>
      <c r="X1565" s="4"/>
      <c r="Y1565" s="4"/>
      <c r="Z1565" s="4" t="str">
        <f t="shared" si="123"/>
        <v>DGO20</v>
      </c>
    </row>
    <row r="1566" spans="1:26" x14ac:dyDescent="0.35">
      <c r="A1566" s="4" t="s">
        <v>0</v>
      </c>
      <c r="B1566" s="4" t="s">
        <v>1</v>
      </c>
      <c r="C1566" s="4" t="s">
        <v>2</v>
      </c>
      <c r="D1566" s="4" t="s">
        <v>26</v>
      </c>
      <c r="E1566" s="4" t="s">
        <v>1408</v>
      </c>
      <c r="F1566" s="4" t="s">
        <v>3091</v>
      </c>
      <c r="G1566" s="4" t="s">
        <v>2972</v>
      </c>
      <c r="H1566" s="4"/>
      <c r="I1566" s="4" t="s">
        <v>3089</v>
      </c>
      <c r="J1566" s="4" t="s">
        <v>4657</v>
      </c>
      <c r="K1566" s="4" t="s">
        <v>6340</v>
      </c>
      <c r="L1566" s="4" t="s">
        <v>8023</v>
      </c>
      <c r="M1566" s="5">
        <v>299</v>
      </c>
      <c r="N1566" s="5">
        <v>224.25</v>
      </c>
      <c r="O1566" s="5">
        <v>404</v>
      </c>
      <c r="P1566" s="6" t="s">
        <v>9703</v>
      </c>
      <c r="Q1566" s="4" t="s">
        <v>11283</v>
      </c>
      <c r="R1566" s="4" t="str">
        <f t="shared" si="124"/>
        <v>Phospho-p53 (S392) TP53 Rabbit Monoclonal Antibody</v>
      </c>
      <c r="S1566" s="4" t="str">
        <f t="shared" si="120"/>
        <v>Phospho-p53 (S392) TP53  Monoclonal Antibody</v>
      </c>
      <c r="T1566" s="4" t="str">
        <f t="shared" si="121"/>
        <v xml:space="preserve">Phospho-p53 (S392) TP53  </v>
      </c>
      <c r="U1566" s="4" t="s">
        <v>12462</v>
      </c>
      <c r="V1566" s="4" t="str">
        <f t="shared" si="122"/>
        <v>Human, Species Mouse, Species Rat</v>
      </c>
      <c r="W1566" s="4"/>
      <c r="X1566" s="4"/>
      <c r="Y1566" s="4"/>
      <c r="Z1566" s="4" t="str">
        <f t="shared" si="123"/>
        <v>BDO20</v>
      </c>
    </row>
    <row r="1567" spans="1:26" x14ac:dyDescent="0.35">
      <c r="A1567" s="4" t="s">
        <v>0</v>
      </c>
      <c r="B1567" s="4" t="s">
        <v>1</v>
      </c>
      <c r="C1567" s="4" t="s">
        <v>3</v>
      </c>
      <c r="D1567" s="4" t="s">
        <v>26</v>
      </c>
      <c r="E1567" s="4" t="s">
        <v>1408</v>
      </c>
      <c r="F1567" s="4" t="s">
        <v>3091</v>
      </c>
      <c r="G1567" s="4" t="s">
        <v>2973</v>
      </c>
      <c r="H1567" s="4"/>
      <c r="I1567" s="4" t="s">
        <v>3089</v>
      </c>
      <c r="J1567" s="4" t="s">
        <v>4658</v>
      </c>
      <c r="K1567" s="4" t="s">
        <v>6341</v>
      </c>
      <c r="L1567" s="4" t="s">
        <v>8024</v>
      </c>
      <c r="M1567" s="5">
        <v>299</v>
      </c>
      <c r="N1567" s="5">
        <v>224.25</v>
      </c>
      <c r="O1567" s="5">
        <v>404</v>
      </c>
      <c r="P1567" s="6" t="s">
        <v>9704</v>
      </c>
      <c r="Q1567" s="4" t="s">
        <v>11284</v>
      </c>
      <c r="R1567" s="4" t="str">
        <f t="shared" si="124"/>
        <v>Phospho-p53 (S376) TP53 Rabbit Monoclonal Antibody</v>
      </c>
      <c r="S1567" s="4" t="str">
        <f t="shared" si="120"/>
        <v>Phospho-p53 (S376) TP53  Monoclonal Antibody</v>
      </c>
      <c r="T1567" s="4" t="str">
        <f t="shared" si="121"/>
        <v xml:space="preserve">Phospho-p53 (S376) TP53  </v>
      </c>
      <c r="U1567" s="4" t="s">
        <v>12463</v>
      </c>
      <c r="V1567" s="4" t="str">
        <f t="shared" si="122"/>
        <v>Human</v>
      </c>
      <c r="W1567" s="4"/>
      <c r="X1567" s="4"/>
      <c r="Y1567" s="4"/>
      <c r="Z1567" s="4" t="str">
        <f t="shared" si="123"/>
        <v>DGA20</v>
      </c>
    </row>
    <row r="1568" spans="1:26" x14ac:dyDescent="0.35">
      <c r="A1568" s="4" t="s">
        <v>0</v>
      </c>
      <c r="B1568" s="4" t="s">
        <v>1</v>
      </c>
      <c r="C1568" s="4" t="s">
        <v>21</v>
      </c>
      <c r="D1568" s="4" t="s">
        <v>27</v>
      </c>
      <c r="E1568" s="4" t="s">
        <v>1408</v>
      </c>
      <c r="F1568" s="4" t="s">
        <v>3091</v>
      </c>
      <c r="G1568" s="4" t="s">
        <v>2974</v>
      </c>
      <c r="H1568" s="4"/>
      <c r="I1568" s="4" t="s">
        <v>3089</v>
      </c>
      <c r="J1568" s="4" t="s">
        <v>4659</v>
      </c>
      <c r="K1568" s="4" t="s">
        <v>6342</v>
      </c>
      <c r="L1568" s="4" t="s">
        <v>8025</v>
      </c>
      <c r="M1568" s="5">
        <v>299</v>
      </c>
      <c r="N1568" s="5">
        <v>224.25</v>
      </c>
      <c r="O1568" s="5">
        <v>404</v>
      </c>
      <c r="P1568" s="6" t="s">
        <v>9705</v>
      </c>
      <c r="Q1568" s="4" t="s">
        <v>11285</v>
      </c>
      <c r="R1568" s="4" t="str">
        <f t="shared" si="124"/>
        <v>Phospho-mTOR (S2448) Rabbit Monoclonal Antibody</v>
      </c>
      <c r="S1568" s="4" t="str">
        <f t="shared" si="120"/>
        <v>Phospho-mTOR (S2448)  Monoclonal Antibody</v>
      </c>
      <c r="T1568" s="4" t="str">
        <f t="shared" si="121"/>
        <v xml:space="preserve">Phospho-mTOR (S2448)  </v>
      </c>
      <c r="U1568" s="4" t="s">
        <v>12464</v>
      </c>
      <c r="V1568" s="4" t="str">
        <f t="shared" si="122"/>
        <v>Human, Species Mouse, Species Pig</v>
      </c>
      <c r="W1568" s="4"/>
      <c r="X1568" s="4"/>
      <c r="Y1568" s="4"/>
      <c r="Z1568" s="4" t="str">
        <f t="shared" si="123"/>
        <v>IFF13</v>
      </c>
    </row>
    <row r="1569" spans="1:26" x14ac:dyDescent="0.35">
      <c r="A1569" s="4" t="s">
        <v>0</v>
      </c>
      <c r="B1569" s="4" t="s">
        <v>1</v>
      </c>
      <c r="C1569" s="4" t="s">
        <v>2</v>
      </c>
      <c r="D1569" s="4" t="s">
        <v>27</v>
      </c>
      <c r="E1569" s="4" t="s">
        <v>1408</v>
      </c>
      <c r="F1569" s="4" t="s">
        <v>3091</v>
      </c>
      <c r="G1569" s="4" t="s">
        <v>2975</v>
      </c>
      <c r="H1569" s="4"/>
      <c r="I1569" s="4" t="s">
        <v>3089</v>
      </c>
      <c r="J1569" s="4" t="s">
        <v>4660</v>
      </c>
      <c r="K1569" s="4" t="s">
        <v>6343</v>
      </c>
      <c r="L1569" s="4" t="s">
        <v>8026</v>
      </c>
      <c r="M1569" s="5">
        <v>299</v>
      </c>
      <c r="N1569" s="5">
        <v>224.25</v>
      </c>
      <c r="O1569" s="5">
        <v>404</v>
      </c>
      <c r="P1569" s="6" t="s">
        <v>9706</v>
      </c>
      <c r="Q1569" s="4" t="s">
        <v>11286</v>
      </c>
      <c r="R1569" s="4" t="str">
        <f t="shared" si="124"/>
        <v>Phospho-mTOR (S2481) Rabbit Monoclonal Antibody</v>
      </c>
      <c r="S1569" s="4" t="str">
        <f t="shared" si="120"/>
        <v>Phospho-mTOR (S2481)  Monoclonal Antibody</v>
      </c>
      <c r="T1569" s="4" t="str">
        <f t="shared" si="121"/>
        <v xml:space="preserve">Phospho-mTOR (S2481)  </v>
      </c>
      <c r="U1569" s="4" t="s">
        <v>12465</v>
      </c>
      <c r="V1569" s="4" t="str">
        <f t="shared" si="122"/>
        <v>Human, Species Mouse, Species Rat</v>
      </c>
      <c r="W1569" s="4"/>
      <c r="X1569" s="4"/>
      <c r="Y1569" s="4"/>
      <c r="Z1569" s="4" t="str">
        <f t="shared" si="123"/>
        <v>IEG13</v>
      </c>
    </row>
    <row r="1570" spans="1:26" x14ac:dyDescent="0.35">
      <c r="A1570" s="4" t="s">
        <v>0</v>
      </c>
      <c r="B1570" s="4" t="s">
        <v>1</v>
      </c>
      <c r="C1570" s="4" t="s">
        <v>4</v>
      </c>
      <c r="D1570" s="4" t="s">
        <v>28</v>
      </c>
      <c r="E1570" s="4" t="s">
        <v>1408</v>
      </c>
      <c r="F1570" s="4" t="s">
        <v>3091</v>
      </c>
      <c r="G1570" s="4" t="s">
        <v>2976</v>
      </c>
      <c r="H1570" s="4"/>
      <c r="I1570" s="4" t="s">
        <v>3089</v>
      </c>
      <c r="J1570" s="4" t="s">
        <v>4661</v>
      </c>
      <c r="K1570" s="4" t="s">
        <v>6344</v>
      </c>
      <c r="L1570" s="4" t="s">
        <v>8027</v>
      </c>
      <c r="M1570" s="5">
        <v>299</v>
      </c>
      <c r="N1570" s="5">
        <v>224.25</v>
      </c>
      <c r="O1570" s="5">
        <v>404</v>
      </c>
      <c r="P1570" s="6" t="s">
        <v>9707</v>
      </c>
      <c r="Q1570" s="4" t="s">
        <v>11287</v>
      </c>
      <c r="R1570" s="4" t="str">
        <f t="shared" si="124"/>
        <v>Phospho-beta Catenin (S33/S37) CTNNB1 Rabbit Monoclonal Antibody</v>
      </c>
      <c r="S1570" s="4" t="str">
        <f t="shared" si="120"/>
        <v>Phospho-beta Catenin (S33/S37) CTNNB1  Monoclonal Antibody</v>
      </c>
      <c r="T1570" s="4" t="str">
        <f t="shared" si="121"/>
        <v xml:space="preserve">Phospho-beta Catenin (S33/S37) CTNNB1  </v>
      </c>
      <c r="U1570" s="4" t="s">
        <v>12466</v>
      </c>
      <c r="V1570" s="4" t="str">
        <f t="shared" si="122"/>
        <v>Human, Species Rat</v>
      </c>
      <c r="W1570" s="4"/>
      <c r="X1570" s="4"/>
      <c r="Y1570" s="4"/>
      <c r="Z1570" s="4" t="str">
        <f t="shared" si="123"/>
        <v>ICG3</v>
      </c>
    </row>
    <row r="1571" spans="1:26" x14ac:dyDescent="0.35">
      <c r="A1571" s="4" t="s">
        <v>0</v>
      </c>
      <c r="B1571" s="4" t="s">
        <v>1</v>
      </c>
      <c r="C1571" s="4" t="s">
        <v>2</v>
      </c>
      <c r="D1571" s="4" t="s">
        <v>29</v>
      </c>
      <c r="E1571" s="4" t="s">
        <v>1408</v>
      </c>
      <c r="F1571" s="4" t="s">
        <v>3091</v>
      </c>
      <c r="G1571" s="4" t="s">
        <v>2977</v>
      </c>
      <c r="H1571" s="4"/>
      <c r="I1571" s="4" t="s">
        <v>3089</v>
      </c>
      <c r="J1571" s="4" t="s">
        <v>4662</v>
      </c>
      <c r="K1571" s="4" t="s">
        <v>6345</v>
      </c>
      <c r="L1571" s="4" t="s">
        <v>8028</v>
      </c>
      <c r="M1571" s="5">
        <v>299</v>
      </c>
      <c r="N1571" s="5">
        <v>224.25</v>
      </c>
      <c r="O1571" s="5">
        <v>404</v>
      </c>
      <c r="P1571" s="6" t="s">
        <v>9708</v>
      </c>
      <c r="Q1571" s="4" t="s">
        <v>11288</v>
      </c>
      <c r="R1571" s="4" t="str">
        <f t="shared" si="124"/>
        <v>Phospho-PTEN (S380) Rabbit Monoclonal Antibody</v>
      </c>
      <c r="S1571" s="4" t="str">
        <f t="shared" si="120"/>
        <v>Phospho-PTEN (S380)  Monoclonal Antibody</v>
      </c>
      <c r="T1571" s="4" t="str">
        <f t="shared" si="121"/>
        <v xml:space="preserve">Phospho-PTEN (S380)  </v>
      </c>
      <c r="U1571" s="4" t="s">
        <v>12467</v>
      </c>
      <c r="V1571" s="4" t="str">
        <f t="shared" si="122"/>
        <v>Human, Species Mouse, Species Rat</v>
      </c>
      <c r="W1571" s="4"/>
      <c r="X1571" s="4"/>
      <c r="Y1571" s="4"/>
      <c r="Z1571" s="4" t="str">
        <f t="shared" si="123"/>
        <v>HAE16</v>
      </c>
    </row>
    <row r="1572" spans="1:26" x14ac:dyDescent="0.35">
      <c r="A1572" s="4" t="s">
        <v>0</v>
      </c>
      <c r="B1572" s="4" t="s">
        <v>1</v>
      </c>
      <c r="C1572" s="4" t="s">
        <v>4</v>
      </c>
      <c r="D1572" s="4" t="s">
        <v>30</v>
      </c>
      <c r="E1572" s="4" t="s">
        <v>1408</v>
      </c>
      <c r="F1572" s="4" t="s">
        <v>3091</v>
      </c>
      <c r="G1572" s="4" t="s">
        <v>2978</v>
      </c>
      <c r="H1572" s="4"/>
      <c r="I1572" s="4" t="s">
        <v>3089</v>
      </c>
      <c r="J1572" s="4" t="s">
        <v>4663</v>
      </c>
      <c r="K1572" s="4" t="s">
        <v>6346</v>
      </c>
      <c r="L1572" s="4" t="s">
        <v>8029</v>
      </c>
      <c r="M1572" s="5">
        <v>299</v>
      </c>
      <c r="N1572" s="5">
        <v>224.25</v>
      </c>
      <c r="O1572" s="5">
        <v>404</v>
      </c>
      <c r="P1572" s="6" t="s">
        <v>9709</v>
      </c>
      <c r="Q1572" s="4" t="s">
        <v>11289</v>
      </c>
      <c r="R1572" s="4" t="str">
        <f t="shared" si="124"/>
        <v>Phospho-STAT3 (S727) Rabbit Monoclonal Antibody</v>
      </c>
      <c r="S1572" s="4" t="str">
        <f t="shared" si="120"/>
        <v>Phospho-STAT3 (S727)  Monoclonal Antibody</v>
      </c>
      <c r="T1572" s="4" t="str">
        <f t="shared" si="121"/>
        <v xml:space="preserve">Phospho-STAT3 (S727)  </v>
      </c>
      <c r="U1572" s="4" t="s">
        <v>12468</v>
      </c>
      <c r="V1572" s="4" t="str">
        <f t="shared" si="122"/>
        <v>Human, Species Rat</v>
      </c>
      <c r="W1572" s="4"/>
      <c r="X1572" s="4"/>
      <c r="Y1572" s="4"/>
      <c r="Z1572" s="4" t="str">
        <f t="shared" si="123"/>
        <v>CAA19</v>
      </c>
    </row>
    <row r="1573" spans="1:26" x14ac:dyDescent="0.35">
      <c r="A1573" s="4" t="s">
        <v>0</v>
      </c>
      <c r="B1573" s="4" t="s">
        <v>1</v>
      </c>
      <c r="C1573" s="4" t="s">
        <v>2</v>
      </c>
      <c r="D1573" s="4" t="s">
        <v>30</v>
      </c>
      <c r="E1573" s="4" t="s">
        <v>1408</v>
      </c>
      <c r="F1573" s="4" t="s">
        <v>3091</v>
      </c>
      <c r="G1573" s="4" t="s">
        <v>2979</v>
      </c>
      <c r="H1573" s="4"/>
      <c r="I1573" s="4" t="s">
        <v>3089</v>
      </c>
      <c r="J1573" s="4" t="s">
        <v>4664</v>
      </c>
      <c r="K1573" s="4" t="s">
        <v>6347</v>
      </c>
      <c r="L1573" s="4" t="s">
        <v>8030</v>
      </c>
      <c r="M1573" s="5">
        <v>299</v>
      </c>
      <c r="N1573" s="5">
        <v>224.25</v>
      </c>
      <c r="O1573" s="5">
        <v>404</v>
      </c>
      <c r="P1573" s="6" t="s">
        <v>9710</v>
      </c>
      <c r="Q1573" s="4" t="s">
        <v>11290</v>
      </c>
      <c r="R1573" s="4" t="str">
        <f t="shared" si="124"/>
        <v>Phospho-STAT3 (Y705) Rabbit Monoclonal Antibody</v>
      </c>
      <c r="S1573" s="4" t="str">
        <f t="shared" si="120"/>
        <v>Phospho-STAT3 (Y705)  Monoclonal Antibody</v>
      </c>
      <c r="T1573" s="4" t="str">
        <f t="shared" si="121"/>
        <v xml:space="preserve">Phospho-STAT3 (Y705)  </v>
      </c>
      <c r="U1573" s="4" t="s">
        <v>12469</v>
      </c>
      <c r="V1573" s="4" t="str">
        <f t="shared" si="122"/>
        <v>Human, Species Mouse, Species Rat</v>
      </c>
      <c r="W1573" s="4"/>
      <c r="X1573" s="4"/>
      <c r="Y1573" s="4"/>
      <c r="Z1573" s="4" t="str">
        <f t="shared" si="123"/>
        <v>IFA19</v>
      </c>
    </row>
    <row r="1574" spans="1:26" x14ac:dyDescent="0.35">
      <c r="A1574" s="4" t="s">
        <v>0</v>
      </c>
      <c r="B1574" s="4" t="s">
        <v>1</v>
      </c>
      <c r="C1574" s="4" t="s">
        <v>3</v>
      </c>
      <c r="D1574" s="4" t="s">
        <v>33</v>
      </c>
      <c r="E1574" s="4" t="s">
        <v>1408</v>
      </c>
      <c r="F1574" s="4" t="s">
        <v>3091</v>
      </c>
      <c r="G1574" s="4" t="s">
        <v>2980</v>
      </c>
      <c r="H1574" s="4"/>
      <c r="I1574" s="4" t="s">
        <v>3089</v>
      </c>
      <c r="J1574" s="4" t="s">
        <v>4665</v>
      </c>
      <c r="K1574" s="4" t="s">
        <v>6348</v>
      </c>
      <c r="L1574" s="4" t="s">
        <v>8031</v>
      </c>
      <c r="M1574" s="5">
        <v>299</v>
      </c>
      <c r="N1574" s="5">
        <v>224.25</v>
      </c>
      <c r="O1574" s="5">
        <v>404</v>
      </c>
      <c r="P1574" s="6" t="s">
        <v>9711</v>
      </c>
      <c r="Q1574" s="4" t="s">
        <v>11291</v>
      </c>
      <c r="R1574" s="4" t="str">
        <f t="shared" si="124"/>
        <v>Phospho-ATM (S1981) Rabbit Monoclonal Antibody</v>
      </c>
      <c r="S1574" s="4" t="str">
        <f t="shared" si="120"/>
        <v>Phospho-ATM (S1981)  Monoclonal Antibody</v>
      </c>
      <c r="T1574" s="4" t="str">
        <f t="shared" si="121"/>
        <v xml:space="preserve">Phospho-ATM (S1981)  </v>
      </c>
      <c r="U1574" s="4" t="s">
        <v>12470</v>
      </c>
      <c r="V1574" s="4" t="str">
        <f t="shared" si="122"/>
        <v>Human</v>
      </c>
      <c r="W1574" s="4"/>
      <c r="X1574" s="4"/>
      <c r="Y1574" s="4"/>
      <c r="Z1574" s="4" t="str">
        <f t="shared" si="123"/>
        <v>AEE1</v>
      </c>
    </row>
    <row r="1575" spans="1:26" x14ac:dyDescent="0.35">
      <c r="A1575" s="4" t="s">
        <v>0</v>
      </c>
      <c r="B1575" s="4" t="s">
        <v>1</v>
      </c>
      <c r="C1575" s="4" t="s">
        <v>3</v>
      </c>
      <c r="D1575" s="4" t="s">
        <v>36</v>
      </c>
      <c r="E1575" s="4" t="s">
        <v>1408</v>
      </c>
      <c r="F1575" s="4" t="s">
        <v>3091</v>
      </c>
      <c r="G1575" s="4" t="s">
        <v>2981</v>
      </c>
      <c r="H1575" s="4"/>
      <c r="I1575" s="4" t="s">
        <v>3089</v>
      </c>
      <c r="J1575" s="4" t="s">
        <v>4666</v>
      </c>
      <c r="K1575" s="4" t="s">
        <v>6349</v>
      </c>
      <c r="L1575" s="4" t="s">
        <v>8032</v>
      </c>
      <c r="M1575" s="5">
        <v>299</v>
      </c>
      <c r="N1575" s="5">
        <v>224.25</v>
      </c>
      <c r="O1575" s="5">
        <v>404</v>
      </c>
      <c r="P1575" s="6" t="s">
        <v>9712</v>
      </c>
      <c r="Q1575" s="4" t="s">
        <v>11292</v>
      </c>
      <c r="R1575" s="4" t="str">
        <f t="shared" si="124"/>
        <v>Phospho-SIRT1 (T530) Rabbit Monoclonal Antibody</v>
      </c>
      <c r="S1575" s="4" t="str">
        <f t="shared" si="120"/>
        <v>Phospho-SIRT1 (T530)  Monoclonal Antibody</v>
      </c>
      <c r="T1575" s="4" t="str">
        <f t="shared" si="121"/>
        <v xml:space="preserve">Phospho-SIRT1 (T530)  </v>
      </c>
      <c r="U1575" s="4" t="s">
        <v>12471</v>
      </c>
      <c r="V1575" s="4" t="str">
        <f t="shared" si="122"/>
        <v>Human</v>
      </c>
      <c r="W1575" s="4"/>
      <c r="X1575" s="4"/>
      <c r="Y1575" s="4"/>
      <c r="Z1575" s="4" t="str">
        <f t="shared" si="123"/>
        <v>HAI19</v>
      </c>
    </row>
    <row r="1576" spans="1:26" x14ac:dyDescent="0.35">
      <c r="A1576" s="4" t="s">
        <v>0</v>
      </c>
      <c r="B1576" s="4" t="s">
        <v>1</v>
      </c>
      <c r="C1576" s="4" t="s">
        <v>3</v>
      </c>
      <c r="D1576" s="4" t="s">
        <v>36</v>
      </c>
      <c r="E1576" s="4" t="s">
        <v>1408</v>
      </c>
      <c r="F1576" s="4" t="s">
        <v>3091</v>
      </c>
      <c r="G1576" s="4" t="s">
        <v>2982</v>
      </c>
      <c r="H1576" s="4"/>
      <c r="I1576" s="4" t="s">
        <v>3089</v>
      </c>
      <c r="J1576" s="4" t="s">
        <v>4667</v>
      </c>
      <c r="K1576" s="4" t="s">
        <v>6350</v>
      </c>
      <c r="L1576" s="4" t="s">
        <v>8033</v>
      </c>
      <c r="M1576" s="5">
        <v>299</v>
      </c>
      <c r="N1576" s="5">
        <v>224.25</v>
      </c>
      <c r="O1576" s="5">
        <v>404</v>
      </c>
      <c r="P1576" s="6" t="s">
        <v>9713</v>
      </c>
      <c r="Q1576" s="4" t="s">
        <v>11293</v>
      </c>
      <c r="R1576" s="4" t="str">
        <f t="shared" si="124"/>
        <v>Phospho-SIRT1 (S47) Rabbit Monoclonal Antibody</v>
      </c>
      <c r="S1576" s="4" t="str">
        <f t="shared" si="120"/>
        <v>Phospho-SIRT1 (S47)  Monoclonal Antibody</v>
      </c>
      <c r="T1576" s="4" t="str">
        <f t="shared" si="121"/>
        <v xml:space="preserve">Phospho-SIRT1 (S47)  </v>
      </c>
      <c r="U1576" s="4" t="s">
        <v>12472</v>
      </c>
      <c r="V1576" s="4" t="str">
        <f t="shared" si="122"/>
        <v>Human</v>
      </c>
      <c r="W1576" s="4"/>
      <c r="X1576" s="4"/>
      <c r="Y1576" s="4"/>
      <c r="Z1576" s="4" t="str">
        <f t="shared" si="123"/>
        <v>FDA19</v>
      </c>
    </row>
    <row r="1577" spans="1:26" x14ac:dyDescent="0.35">
      <c r="A1577" s="4" t="s">
        <v>0</v>
      </c>
      <c r="B1577" s="4" t="s">
        <v>1</v>
      </c>
      <c r="C1577" s="4" t="s">
        <v>5</v>
      </c>
      <c r="D1577" s="4" t="s">
        <v>39</v>
      </c>
      <c r="E1577" s="4" t="s">
        <v>1408</v>
      </c>
      <c r="F1577" s="4" t="s">
        <v>3091</v>
      </c>
      <c r="G1577" s="4" t="s">
        <v>2983</v>
      </c>
      <c r="H1577" s="4"/>
      <c r="I1577" s="4" t="s">
        <v>3089</v>
      </c>
      <c r="J1577" s="4" t="s">
        <v>4668</v>
      </c>
      <c r="K1577" s="4" t="s">
        <v>6351</v>
      </c>
      <c r="L1577" s="4" t="s">
        <v>8034</v>
      </c>
      <c r="M1577" s="5">
        <v>299</v>
      </c>
      <c r="N1577" s="5">
        <v>224.25</v>
      </c>
      <c r="O1577" s="5">
        <v>404</v>
      </c>
      <c r="P1577" s="6" t="s">
        <v>9714</v>
      </c>
      <c r="Q1577" s="4" t="s">
        <v>11294</v>
      </c>
      <c r="R1577" s="4" t="str">
        <f t="shared" si="124"/>
        <v>Phospho-EGFR (Y1092) Rabbit Monoclonal Antibody</v>
      </c>
      <c r="S1577" s="4" t="str">
        <f t="shared" si="120"/>
        <v>Phospho-EGFR (Y1092)  Monoclonal Antibody</v>
      </c>
      <c r="T1577" s="4" t="str">
        <f t="shared" si="121"/>
        <v xml:space="preserve">Phospho-EGFR (Y1092)  </v>
      </c>
      <c r="U1577" s="4" t="s">
        <v>12473</v>
      </c>
      <c r="V1577" s="4" t="str">
        <f t="shared" si="122"/>
        <v>Human, Species Mouse</v>
      </c>
      <c r="W1577" s="4"/>
      <c r="X1577" s="4"/>
      <c r="Y1577" s="4"/>
      <c r="Z1577" s="4" t="str">
        <f t="shared" si="123"/>
        <v>BFO5</v>
      </c>
    </row>
    <row r="1578" spans="1:26" x14ac:dyDescent="0.35">
      <c r="A1578" s="4" t="s">
        <v>0</v>
      </c>
      <c r="B1578" s="4" t="s">
        <v>1</v>
      </c>
      <c r="C1578" s="4" t="s">
        <v>3</v>
      </c>
      <c r="D1578" s="4" t="s">
        <v>39</v>
      </c>
      <c r="E1578" s="4" t="s">
        <v>1408</v>
      </c>
      <c r="F1578" s="4" t="s">
        <v>3091</v>
      </c>
      <c r="G1578" s="4" t="s">
        <v>2984</v>
      </c>
      <c r="H1578" s="4"/>
      <c r="I1578" s="4" t="s">
        <v>3089</v>
      </c>
      <c r="J1578" s="4" t="s">
        <v>4669</v>
      </c>
      <c r="K1578" s="4" t="s">
        <v>6352</v>
      </c>
      <c r="L1578" s="4" t="s">
        <v>8035</v>
      </c>
      <c r="M1578" s="5">
        <v>299</v>
      </c>
      <c r="N1578" s="5">
        <v>224.25</v>
      </c>
      <c r="O1578" s="5">
        <v>404</v>
      </c>
      <c r="P1578" s="6" t="s">
        <v>9715</v>
      </c>
      <c r="Q1578" s="4" t="s">
        <v>11295</v>
      </c>
      <c r="R1578" s="4" t="str">
        <f t="shared" si="124"/>
        <v>Phospho-EGFR (Y1086) Rabbit Monoclonal Antibody</v>
      </c>
      <c r="S1578" s="4" t="str">
        <f t="shared" si="120"/>
        <v>Phospho-EGFR (Y1086)  Monoclonal Antibody</v>
      </c>
      <c r="T1578" s="4" t="str">
        <f t="shared" si="121"/>
        <v xml:space="preserve">Phospho-EGFR (Y1086)  </v>
      </c>
      <c r="U1578" s="4" t="s">
        <v>12474</v>
      </c>
      <c r="V1578" s="4" t="str">
        <f t="shared" si="122"/>
        <v>Human</v>
      </c>
      <c r="W1578" s="4"/>
      <c r="X1578" s="4"/>
      <c r="Y1578" s="4"/>
      <c r="Z1578" s="4" t="str">
        <f t="shared" si="123"/>
        <v>EFI5</v>
      </c>
    </row>
    <row r="1579" spans="1:26" x14ac:dyDescent="0.35">
      <c r="A1579" s="4" t="s">
        <v>0</v>
      </c>
      <c r="B1579" s="4" t="s">
        <v>1</v>
      </c>
      <c r="C1579" s="4" t="s">
        <v>3</v>
      </c>
      <c r="D1579" s="4" t="s">
        <v>39</v>
      </c>
      <c r="E1579" s="4" t="s">
        <v>1408</v>
      </c>
      <c r="F1579" s="4" t="s">
        <v>3091</v>
      </c>
      <c r="G1579" s="4" t="s">
        <v>2985</v>
      </c>
      <c r="H1579" s="4"/>
      <c r="I1579" s="4" t="s">
        <v>3089</v>
      </c>
      <c r="J1579" s="4" t="s">
        <v>4670</v>
      </c>
      <c r="K1579" s="4" t="s">
        <v>6353</v>
      </c>
      <c r="L1579" s="4" t="s">
        <v>8036</v>
      </c>
      <c r="M1579" s="5">
        <v>299</v>
      </c>
      <c r="N1579" s="5">
        <v>224.25</v>
      </c>
      <c r="O1579" s="5">
        <v>404</v>
      </c>
      <c r="P1579" s="6" t="s">
        <v>9716</v>
      </c>
      <c r="Q1579" s="4" t="s">
        <v>11296</v>
      </c>
      <c r="R1579" s="4" t="str">
        <f t="shared" si="124"/>
        <v>Phospho-EGFR (Y1173) Rabbit Monoclonal Antibody</v>
      </c>
      <c r="S1579" s="4" t="str">
        <f t="shared" si="120"/>
        <v>Phospho-EGFR (Y1173)  Monoclonal Antibody</v>
      </c>
      <c r="T1579" s="4" t="str">
        <f t="shared" si="121"/>
        <v xml:space="preserve">Phospho-EGFR (Y1173)  </v>
      </c>
      <c r="U1579" s="4" t="s">
        <v>12475</v>
      </c>
      <c r="V1579" s="4" t="str">
        <f t="shared" si="122"/>
        <v>Human</v>
      </c>
      <c r="W1579" s="4"/>
      <c r="X1579" s="4"/>
      <c r="Y1579" s="4"/>
      <c r="Z1579" s="4" t="str">
        <f t="shared" si="123"/>
        <v>EHG5</v>
      </c>
    </row>
    <row r="1580" spans="1:26" x14ac:dyDescent="0.35">
      <c r="A1580" s="4" t="s">
        <v>0</v>
      </c>
      <c r="B1580" s="4" t="s">
        <v>1</v>
      </c>
      <c r="C1580" s="4" t="s">
        <v>3</v>
      </c>
      <c r="D1580" s="4" t="s">
        <v>39</v>
      </c>
      <c r="E1580" s="4" t="s">
        <v>1408</v>
      </c>
      <c r="F1580" s="4" t="s">
        <v>3091</v>
      </c>
      <c r="G1580" s="4" t="s">
        <v>2986</v>
      </c>
      <c r="H1580" s="4"/>
      <c r="I1580" s="4" t="s">
        <v>3089</v>
      </c>
      <c r="J1580" s="4" t="s">
        <v>4671</v>
      </c>
      <c r="K1580" s="4" t="s">
        <v>6354</v>
      </c>
      <c r="L1580" s="4" t="s">
        <v>8037</v>
      </c>
      <c r="M1580" s="5">
        <v>299</v>
      </c>
      <c r="N1580" s="5">
        <v>224.25</v>
      </c>
      <c r="O1580" s="5">
        <v>404</v>
      </c>
      <c r="P1580" s="6" t="s">
        <v>9717</v>
      </c>
      <c r="Q1580" s="4" t="s">
        <v>11297</v>
      </c>
      <c r="R1580" s="4" t="str">
        <f t="shared" si="124"/>
        <v>Phospho-EGFR (Y1068) Rabbit Monoclonal Antibody</v>
      </c>
      <c r="S1580" s="4" t="str">
        <f t="shared" si="120"/>
        <v>Phospho-EGFR (Y1068)  Monoclonal Antibody</v>
      </c>
      <c r="T1580" s="4" t="str">
        <f t="shared" si="121"/>
        <v xml:space="preserve">Phospho-EGFR (Y1068)  </v>
      </c>
      <c r="U1580" s="4" t="s">
        <v>12476</v>
      </c>
      <c r="V1580" s="4" t="str">
        <f t="shared" si="122"/>
        <v>Human</v>
      </c>
      <c r="W1580" s="4"/>
      <c r="X1580" s="4"/>
      <c r="Y1580" s="4"/>
      <c r="Z1580" s="4" t="str">
        <f t="shared" si="123"/>
        <v>HOF5</v>
      </c>
    </row>
    <row r="1581" spans="1:26" x14ac:dyDescent="0.35">
      <c r="A1581" s="4" t="s">
        <v>0</v>
      </c>
      <c r="B1581" s="4" t="s">
        <v>1</v>
      </c>
      <c r="C1581" s="4" t="s">
        <v>3</v>
      </c>
      <c r="D1581" s="4" t="s">
        <v>39</v>
      </c>
      <c r="E1581" s="4" t="s">
        <v>1408</v>
      </c>
      <c r="F1581" s="4" t="s">
        <v>3091</v>
      </c>
      <c r="G1581" s="4" t="s">
        <v>2987</v>
      </c>
      <c r="H1581" s="4"/>
      <c r="I1581" s="4" t="s">
        <v>3089</v>
      </c>
      <c r="J1581" s="4" t="s">
        <v>4672</v>
      </c>
      <c r="K1581" s="4" t="s">
        <v>6355</v>
      </c>
      <c r="L1581" s="4" t="s">
        <v>8038</v>
      </c>
      <c r="M1581" s="5">
        <v>299</v>
      </c>
      <c r="N1581" s="5">
        <v>224.25</v>
      </c>
      <c r="O1581" s="5">
        <v>404</v>
      </c>
      <c r="P1581" s="6" t="s">
        <v>9718</v>
      </c>
      <c r="Q1581" s="4" t="s">
        <v>11298</v>
      </c>
      <c r="R1581" s="4" t="str">
        <f t="shared" si="124"/>
        <v>Phospho-EGFR (S695) Rabbit Monoclonal Antibody</v>
      </c>
      <c r="S1581" s="4" t="str">
        <f t="shared" si="120"/>
        <v>Phospho-EGFR (S695)  Monoclonal Antibody</v>
      </c>
      <c r="T1581" s="4" t="str">
        <f t="shared" si="121"/>
        <v xml:space="preserve">Phospho-EGFR (S695)  </v>
      </c>
      <c r="U1581" s="4" t="s">
        <v>12477</v>
      </c>
      <c r="V1581" s="4" t="str">
        <f t="shared" si="122"/>
        <v>Human</v>
      </c>
      <c r="W1581" s="4"/>
      <c r="X1581" s="4"/>
      <c r="Y1581" s="4"/>
      <c r="Z1581" s="4" t="str">
        <f t="shared" si="123"/>
        <v>GCC5</v>
      </c>
    </row>
    <row r="1582" spans="1:26" x14ac:dyDescent="0.35">
      <c r="A1582" s="4" t="s">
        <v>0</v>
      </c>
      <c r="B1582" s="4" t="s">
        <v>1</v>
      </c>
      <c r="C1582" s="4" t="s">
        <v>2</v>
      </c>
      <c r="D1582" s="4" t="s">
        <v>40</v>
      </c>
      <c r="E1582" s="4" t="s">
        <v>1408</v>
      </c>
      <c r="F1582" s="4" t="s">
        <v>3091</v>
      </c>
      <c r="G1582" s="4" t="s">
        <v>2988</v>
      </c>
      <c r="H1582" s="4"/>
      <c r="I1582" s="4" t="s">
        <v>3089</v>
      </c>
      <c r="J1582" s="4" t="s">
        <v>4673</v>
      </c>
      <c r="K1582" s="4" t="s">
        <v>6356</v>
      </c>
      <c r="L1582" s="4" t="s">
        <v>8039</v>
      </c>
      <c r="M1582" s="5">
        <v>299</v>
      </c>
      <c r="N1582" s="5">
        <v>224.25</v>
      </c>
      <c r="O1582" s="5">
        <v>404</v>
      </c>
      <c r="P1582" s="6" t="s">
        <v>9719</v>
      </c>
      <c r="Q1582" s="4" t="s">
        <v>11299</v>
      </c>
      <c r="R1582" s="4" t="str">
        <f t="shared" si="124"/>
        <v>Phospho-AKT1 (T450) Rabbit Monoclonal Antibody</v>
      </c>
      <c r="S1582" s="4" t="str">
        <f t="shared" si="120"/>
        <v>Phospho-AKT1 (T450)  Monoclonal Antibody</v>
      </c>
      <c r="T1582" s="4" t="str">
        <f t="shared" si="121"/>
        <v xml:space="preserve">Phospho-AKT1 (T450)  </v>
      </c>
      <c r="U1582" s="4" t="s">
        <v>12478</v>
      </c>
      <c r="V1582" s="4" t="str">
        <f t="shared" si="122"/>
        <v>Human, Species Mouse, Species Rat</v>
      </c>
      <c r="W1582" s="4"/>
      <c r="X1582" s="4"/>
      <c r="Y1582" s="4"/>
      <c r="Z1582" s="4" t="str">
        <f t="shared" si="123"/>
        <v>HEA1</v>
      </c>
    </row>
    <row r="1583" spans="1:26" x14ac:dyDescent="0.35">
      <c r="A1583" s="4" t="s">
        <v>0</v>
      </c>
      <c r="B1583" s="4" t="s">
        <v>1</v>
      </c>
      <c r="C1583" s="4" t="s">
        <v>2</v>
      </c>
      <c r="D1583" s="4" t="s">
        <v>40</v>
      </c>
      <c r="E1583" s="4" t="s">
        <v>1408</v>
      </c>
      <c r="F1583" s="4" t="s">
        <v>3091</v>
      </c>
      <c r="G1583" s="4" t="s">
        <v>2989</v>
      </c>
      <c r="H1583" s="4"/>
      <c r="I1583" s="4" t="s">
        <v>3089</v>
      </c>
      <c r="J1583" s="4" t="s">
        <v>4674</v>
      </c>
      <c r="K1583" s="4" t="s">
        <v>6357</v>
      </c>
      <c r="L1583" s="4" t="s">
        <v>8040</v>
      </c>
      <c r="M1583" s="5">
        <v>299</v>
      </c>
      <c r="N1583" s="5">
        <v>224.25</v>
      </c>
      <c r="O1583" s="5">
        <v>404</v>
      </c>
      <c r="P1583" s="6" t="s">
        <v>9720</v>
      </c>
      <c r="Q1583" s="4" t="s">
        <v>11300</v>
      </c>
      <c r="R1583" s="4" t="str">
        <f t="shared" si="124"/>
        <v>Phospho-AKT1 (S129) Rabbit Monoclonal Antibody</v>
      </c>
      <c r="S1583" s="4" t="str">
        <f t="shared" si="120"/>
        <v>Phospho-AKT1 (S129)  Monoclonal Antibody</v>
      </c>
      <c r="T1583" s="4" t="str">
        <f t="shared" si="121"/>
        <v xml:space="preserve">Phospho-AKT1 (S129)  </v>
      </c>
      <c r="U1583" s="4" t="s">
        <v>12479</v>
      </c>
      <c r="V1583" s="4" t="str">
        <f t="shared" si="122"/>
        <v>Human, Species Mouse, Species Rat</v>
      </c>
      <c r="W1583" s="4"/>
      <c r="X1583" s="4"/>
      <c r="Y1583" s="4"/>
      <c r="Z1583" s="4" t="str">
        <f t="shared" si="123"/>
        <v>HGD1</v>
      </c>
    </row>
    <row r="1584" spans="1:26" x14ac:dyDescent="0.35">
      <c r="A1584" s="4" t="s">
        <v>0</v>
      </c>
      <c r="B1584" s="4" t="s">
        <v>1</v>
      </c>
      <c r="C1584" s="4" t="s">
        <v>2</v>
      </c>
      <c r="D1584" s="4" t="s">
        <v>40</v>
      </c>
      <c r="E1584" s="4" t="s">
        <v>1408</v>
      </c>
      <c r="F1584" s="4" t="s">
        <v>3091</v>
      </c>
      <c r="G1584" s="4" t="s">
        <v>2990</v>
      </c>
      <c r="H1584" s="4"/>
      <c r="I1584" s="4" t="s">
        <v>3089</v>
      </c>
      <c r="J1584" s="4" t="s">
        <v>4675</v>
      </c>
      <c r="K1584" s="4" t="s">
        <v>6358</v>
      </c>
      <c r="L1584" s="4" t="s">
        <v>8041</v>
      </c>
      <c r="M1584" s="5">
        <v>299</v>
      </c>
      <c r="N1584" s="5">
        <v>224.25</v>
      </c>
      <c r="O1584" s="5">
        <v>404</v>
      </c>
      <c r="P1584" s="6" t="s">
        <v>9721</v>
      </c>
      <c r="Q1584" s="4" t="s">
        <v>11301</v>
      </c>
      <c r="R1584" s="4" t="str">
        <f t="shared" si="124"/>
        <v>Phospho-AKT1 (S124) Rabbit Monoclonal Antibody</v>
      </c>
      <c r="S1584" s="4" t="str">
        <f t="shared" si="120"/>
        <v>Phospho-AKT1 (S124)  Monoclonal Antibody</v>
      </c>
      <c r="T1584" s="4" t="str">
        <f t="shared" si="121"/>
        <v xml:space="preserve">Phospho-AKT1 (S124)  </v>
      </c>
      <c r="U1584" s="4" t="s">
        <v>12480</v>
      </c>
      <c r="V1584" s="4" t="str">
        <f t="shared" si="122"/>
        <v>Human, Species Mouse, Species Rat</v>
      </c>
      <c r="W1584" s="4"/>
      <c r="X1584" s="4"/>
      <c r="Y1584" s="4"/>
      <c r="Z1584" s="4" t="str">
        <f t="shared" si="123"/>
        <v>HIA1</v>
      </c>
    </row>
    <row r="1585" spans="1:26" x14ac:dyDescent="0.35">
      <c r="A1585" s="4" t="s">
        <v>0</v>
      </c>
      <c r="B1585" s="4" t="s">
        <v>1</v>
      </c>
      <c r="C1585" s="4" t="s">
        <v>2</v>
      </c>
      <c r="D1585" s="4" t="s">
        <v>40</v>
      </c>
      <c r="E1585" s="4" t="s">
        <v>1408</v>
      </c>
      <c r="F1585" s="4" t="s">
        <v>3091</v>
      </c>
      <c r="G1585" s="4" t="s">
        <v>2991</v>
      </c>
      <c r="H1585" s="4"/>
      <c r="I1585" s="4" t="s">
        <v>3089</v>
      </c>
      <c r="J1585" s="4" t="s">
        <v>4676</v>
      </c>
      <c r="K1585" s="4" t="s">
        <v>6359</v>
      </c>
      <c r="L1585" s="4" t="s">
        <v>8042</v>
      </c>
      <c r="M1585" s="5">
        <v>299</v>
      </c>
      <c r="N1585" s="5">
        <v>224.25</v>
      </c>
      <c r="O1585" s="5">
        <v>404</v>
      </c>
      <c r="P1585" s="6" t="s">
        <v>9722</v>
      </c>
      <c r="Q1585" s="4" t="s">
        <v>11302</v>
      </c>
      <c r="R1585" s="4" t="str">
        <f t="shared" si="124"/>
        <v>Phospho-Akt (Ser473) AKT1 Rabbit Monoclonal Antibody</v>
      </c>
      <c r="S1585" s="4" t="str">
        <f t="shared" si="120"/>
        <v>Phospho-Akt (Ser473) AKT1  Monoclonal Antibody</v>
      </c>
      <c r="T1585" s="4" t="str">
        <f t="shared" si="121"/>
        <v xml:space="preserve">Phospho-Akt (Ser473) AKT1  </v>
      </c>
      <c r="U1585" s="4" t="s">
        <v>12481</v>
      </c>
      <c r="V1585" s="4" t="str">
        <f t="shared" si="122"/>
        <v>Human, Species Mouse, Species Rat</v>
      </c>
      <c r="W1585" s="4"/>
      <c r="X1585" s="4"/>
      <c r="Y1585" s="4"/>
      <c r="Z1585" s="4" t="str">
        <f t="shared" si="123"/>
        <v>IFD1</v>
      </c>
    </row>
    <row r="1586" spans="1:26" x14ac:dyDescent="0.35">
      <c r="A1586" s="4" t="s">
        <v>0</v>
      </c>
      <c r="B1586" s="4" t="s">
        <v>1</v>
      </c>
      <c r="C1586" s="4" t="s">
        <v>3</v>
      </c>
      <c r="D1586" s="4" t="s">
        <v>42</v>
      </c>
      <c r="E1586" s="4" t="s">
        <v>1408</v>
      </c>
      <c r="F1586" s="4" t="s">
        <v>3091</v>
      </c>
      <c r="G1586" s="4" t="s">
        <v>2992</v>
      </c>
      <c r="H1586" s="4"/>
      <c r="I1586" s="4" t="s">
        <v>3089</v>
      </c>
      <c r="J1586" s="4" t="s">
        <v>4677</v>
      </c>
      <c r="K1586" s="4" t="s">
        <v>6360</v>
      </c>
      <c r="L1586" s="4" t="s">
        <v>8043</v>
      </c>
      <c r="M1586" s="5">
        <v>299</v>
      </c>
      <c r="N1586" s="5">
        <v>224.25</v>
      </c>
      <c r="O1586" s="5">
        <v>404</v>
      </c>
      <c r="P1586" s="6" t="s">
        <v>9723</v>
      </c>
      <c r="Q1586" s="4" t="s">
        <v>11303</v>
      </c>
      <c r="R1586" s="4" t="str">
        <f t="shared" si="124"/>
        <v>Phospho-c-Myc (T58) Rabbit Monoclonal Antibody</v>
      </c>
      <c r="S1586" s="4" t="str">
        <f t="shared" si="120"/>
        <v>Phospho-c-Myc (T58)  Monoclonal Antibody</v>
      </c>
      <c r="T1586" s="4" t="str">
        <f t="shared" si="121"/>
        <v xml:space="preserve">Phospho-c-Myc (T58)  </v>
      </c>
      <c r="U1586" s="4" t="s">
        <v>12482</v>
      </c>
      <c r="V1586" s="4" t="str">
        <f t="shared" si="122"/>
        <v>Human</v>
      </c>
      <c r="W1586" s="4"/>
      <c r="X1586" s="4"/>
      <c r="Y1586" s="4"/>
      <c r="Z1586" s="4" t="str">
        <f t="shared" si="123"/>
        <v>FOC13</v>
      </c>
    </row>
    <row r="1587" spans="1:26" x14ac:dyDescent="0.35">
      <c r="A1587" s="4" t="s">
        <v>0</v>
      </c>
      <c r="B1587" s="4" t="s">
        <v>1</v>
      </c>
      <c r="C1587" s="4" t="s">
        <v>4</v>
      </c>
      <c r="D1587" s="4" t="s">
        <v>42</v>
      </c>
      <c r="E1587" s="4" t="s">
        <v>1408</v>
      </c>
      <c r="F1587" s="4" t="s">
        <v>3091</v>
      </c>
      <c r="G1587" s="4" t="s">
        <v>2993</v>
      </c>
      <c r="H1587" s="4"/>
      <c r="I1587" s="4" t="s">
        <v>3089</v>
      </c>
      <c r="J1587" s="4" t="s">
        <v>4678</v>
      </c>
      <c r="K1587" s="4" t="s">
        <v>6361</v>
      </c>
      <c r="L1587" s="4" t="s">
        <v>8044</v>
      </c>
      <c r="M1587" s="5">
        <v>299</v>
      </c>
      <c r="N1587" s="5">
        <v>224.25</v>
      </c>
      <c r="O1587" s="5">
        <v>404</v>
      </c>
      <c r="P1587" s="6" t="s">
        <v>9724</v>
      </c>
      <c r="Q1587" s="4" t="s">
        <v>11304</v>
      </c>
      <c r="R1587" s="4" t="str">
        <f t="shared" si="124"/>
        <v>Phospho-c-Myc (T58 + S62) Rabbit Monoclonal Antibody</v>
      </c>
      <c r="S1587" s="4" t="str">
        <f t="shared" si="120"/>
        <v>Phospho-c-Myc (T58 + S62)  Monoclonal Antibody</v>
      </c>
      <c r="T1587" s="4" t="str">
        <f t="shared" si="121"/>
        <v xml:space="preserve">Phospho-c-Myc (T58 + S62)  </v>
      </c>
      <c r="U1587" s="4" t="s">
        <v>12483</v>
      </c>
      <c r="V1587" s="4" t="str">
        <f t="shared" si="122"/>
        <v>Human, Species Rat</v>
      </c>
      <c r="W1587" s="4"/>
      <c r="X1587" s="4"/>
      <c r="Y1587" s="4"/>
      <c r="Z1587" s="4" t="str">
        <f t="shared" si="123"/>
        <v>AOO13</v>
      </c>
    </row>
    <row r="1588" spans="1:26" x14ac:dyDescent="0.35">
      <c r="A1588" s="4" t="s">
        <v>0</v>
      </c>
      <c r="B1588" s="4" t="s">
        <v>1</v>
      </c>
      <c r="C1588" s="4" t="s">
        <v>2</v>
      </c>
      <c r="D1588" s="4" t="s">
        <v>42</v>
      </c>
      <c r="E1588" s="4" t="s">
        <v>1408</v>
      </c>
      <c r="F1588" s="4" t="s">
        <v>3091</v>
      </c>
      <c r="G1588" s="4" t="s">
        <v>2994</v>
      </c>
      <c r="H1588" s="4"/>
      <c r="I1588" s="4" t="s">
        <v>3089</v>
      </c>
      <c r="J1588" s="4" t="s">
        <v>4679</v>
      </c>
      <c r="K1588" s="4" t="s">
        <v>6362</v>
      </c>
      <c r="L1588" s="4" t="s">
        <v>8045</v>
      </c>
      <c r="M1588" s="5">
        <v>299</v>
      </c>
      <c r="N1588" s="5">
        <v>224.25</v>
      </c>
      <c r="O1588" s="5">
        <v>404</v>
      </c>
      <c r="P1588" s="6" t="s">
        <v>9725</v>
      </c>
      <c r="Q1588" s="4" t="s">
        <v>11305</v>
      </c>
      <c r="R1588" s="4" t="str">
        <f t="shared" si="124"/>
        <v>Phospho-c-Myc (S62) Rabbit Monoclonal Antibody</v>
      </c>
      <c r="S1588" s="4" t="str">
        <f t="shared" si="120"/>
        <v>Phospho-c-Myc (S62)  Monoclonal Antibody</v>
      </c>
      <c r="T1588" s="4" t="str">
        <f t="shared" si="121"/>
        <v xml:space="preserve">Phospho-c-Myc (S62)  </v>
      </c>
      <c r="U1588" s="4" t="s">
        <v>12484</v>
      </c>
      <c r="V1588" s="4" t="str">
        <f t="shared" si="122"/>
        <v>Human, Species Mouse, Species Rat</v>
      </c>
      <c r="W1588" s="4"/>
      <c r="X1588" s="4"/>
      <c r="Y1588" s="4"/>
      <c r="Z1588" s="4" t="str">
        <f t="shared" si="123"/>
        <v>EAC13</v>
      </c>
    </row>
    <row r="1589" spans="1:26" x14ac:dyDescent="0.35">
      <c r="A1589" s="4" t="s">
        <v>0</v>
      </c>
      <c r="B1589" s="4" t="s">
        <v>1</v>
      </c>
      <c r="C1589" s="4" t="s">
        <v>3</v>
      </c>
      <c r="D1589" s="4" t="s">
        <v>50</v>
      </c>
      <c r="E1589" s="4" t="s">
        <v>1408</v>
      </c>
      <c r="F1589" s="4" t="s">
        <v>3091</v>
      </c>
      <c r="G1589" s="4" t="s">
        <v>2995</v>
      </c>
      <c r="H1589" s="4"/>
      <c r="I1589" s="4" t="s">
        <v>3089</v>
      </c>
      <c r="J1589" s="4" t="s">
        <v>4680</v>
      </c>
      <c r="K1589" s="4" t="s">
        <v>6363</v>
      </c>
      <c r="L1589" s="4" t="s">
        <v>8046</v>
      </c>
      <c r="M1589" s="5">
        <v>299</v>
      </c>
      <c r="N1589" s="5">
        <v>224.25</v>
      </c>
      <c r="O1589" s="5">
        <v>404</v>
      </c>
      <c r="P1589" s="6" t="s">
        <v>9726</v>
      </c>
      <c r="Q1589" s="4" t="s">
        <v>11306</v>
      </c>
      <c r="R1589" s="4" t="str">
        <f t="shared" si="124"/>
        <v>Phospho-STAT1 (Y701) Rabbit Monoclonal Antibody</v>
      </c>
      <c r="S1589" s="4" t="str">
        <f t="shared" si="120"/>
        <v>Phospho-STAT1 (Y701)  Monoclonal Antibody</v>
      </c>
      <c r="T1589" s="4" t="str">
        <f t="shared" si="121"/>
        <v xml:space="preserve">Phospho-STAT1 (Y701)  </v>
      </c>
      <c r="U1589" s="4" t="s">
        <v>12485</v>
      </c>
      <c r="V1589" s="4" t="str">
        <f t="shared" si="122"/>
        <v>Human</v>
      </c>
      <c r="W1589" s="4"/>
      <c r="X1589" s="4"/>
      <c r="Y1589" s="4"/>
      <c r="Z1589" s="4" t="str">
        <f t="shared" si="123"/>
        <v>HHB19</v>
      </c>
    </row>
    <row r="1590" spans="1:26" x14ac:dyDescent="0.35">
      <c r="A1590" s="4" t="s">
        <v>0</v>
      </c>
      <c r="B1590" s="4" t="s">
        <v>1</v>
      </c>
      <c r="C1590" s="4" t="s">
        <v>2</v>
      </c>
      <c r="D1590" s="4" t="s">
        <v>51</v>
      </c>
      <c r="E1590" s="4" t="s">
        <v>1408</v>
      </c>
      <c r="F1590" s="4" t="s">
        <v>3091</v>
      </c>
      <c r="G1590" s="4" t="s">
        <v>2996</v>
      </c>
      <c r="H1590" s="4"/>
      <c r="I1590" s="4" t="s">
        <v>3089</v>
      </c>
      <c r="J1590" s="4" t="s">
        <v>4681</v>
      </c>
      <c r="K1590" s="4" t="s">
        <v>6364</v>
      </c>
      <c r="L1590" s="4" t="s">
        <v>8047</v>
      </c>
      <c r="M1590" s="5">
        <v>299</v>
      </c>
      <c r="N1590" s="5">
        <v>224.25</v>
      </c>
      <c r="O1590" s="5">
        <v>404</v>
      </c>
      <c r="P1590" s="6" t="s">
        <v>9727</v>
      </c>
      <c r="Q1590" s="4" t="s">
        <v>11307</v>
      </c>
      <c r="R1590" s="4" t="str">
        <f t="shared" si="124"/>
        <v>Phospho-Rb (S807) RB1 Rabbit Monoclonal Antibody</v>
      </c>
      <c r="S1590" s="4" t="str">
        <f t="shared" si="120"/>
        <v>Phospho-Rb (S807) RB1  Monoclonal Antibody</v>
      </c>
      <c r="T1590" s="4" t="str">
        <f t="shared" si="121"/>
        <v xml:space="preserve">Phospho-Rb (S807) RB1  </v>
      </c>
      <c r="U1590" s="4" t="s">
        <v>12486</v>
      </c>
      <c r="V1590" s="4" t="str">
        <f t="shared" si="122"/>
        <v>Human, Species Mouse, Species Rat</v>
      </c>
      <c r="W1590" s="4"/>
      <c r="X1590" s="4"/>
      <c r="Y1590" s="4"/>
      <c r="Z1590" s="4" t="str">
        <f t="shared" si="123"/>
        <v>DGG18</v>
      </c>
    </row>
    <row r="1591" spans="1:26" x14ac:dyDescent="0.35">
      <c r="A1591" s="4" t="s">
        <v>0</v>
      </c>
      <c r="B1591" s="4" t="s">
        <v>1</v>
      </c>
      <c r="C1591" s="4" t="s">
        <v>3</v>
      </c>
      <c r="D1591" s="4" t="s">
        <v>63</v>
      </c>
      <c r="E1591" s="4" t="s">
        <v>1408</v>
      </c>
      <c r="F1591" s="4" t="s">
        <v>3091</v>
      </c>
      <c r="G1591" s="4" t="s">
        <v>2997</v>
      </c>
      <c r="H1591" s="4"/>
      <c r="I1591" s="4" t="s">
        <v>3089</v>
      </c>
      <c r="J1591" s="4" t="s">
        <v>4682</v>
      </c>
      <c r="K1591" s="4" t="s">
        <v>6365</v>
      </c>
      <c r="L1591" s="4" t="s">
        <v>8048</v>
      </c>
      <c r="M1591" s="5">
        <v>299</v>
      </c>
      <c r="N1591" s="5">
        <v>224.25</v>
      </c>
      <c r="O1591" s="5">
        <v>404</v>
      </c>
      <c r="P1591" s="6" t="s">
        <v>9728</v>
      </c>
      <c r="Q1591" s="4" t="s">
        <v>11308</v>
      </c>
      <c r="R1591" s="4" t="str">
        <f t="shared" si="124"/>
        <v>Phospho-ER alpha (S118) ESR1 Rabbit Monoclonal Antibody</v>
      </c>
      <c r="S1591" s="4" t="str">
        <f t="shared" si="120"/>
        <v>Phospho-ER alpha (S118) ESR1  Monoclonal Antibody</v>
      </c>
      <c r="T1591" s="4" t="str">
        <f t="shared" si="121"/>
        <v xml:space="preserve">Phospho-ER alpha (S118) ESR1  </v>
      </c>
      <c r="U1591" s="4" t="s">
        <v>12487</v>
      </c>
      <c r="V1591" s="4" t="str">
        <f t="shared" si="122"/>
        <v>Human</v>
      </c>
      <c r="W1591" s="4"/>
      <c r="X1591" s="4"/>
      <c r="Y1591" s="4"/>
      <c r="Z1591" s="4" t="str">
        <f t="shared" si="123"/>
        <v>EIG5</v>
      </c>
    </row>
    <row r="1592" spans="1:26" x14ac:dyDescent="0.35">
      <c r="A1592" s="4" t="s">
        <v>0</v>
      </c>
      <c r="B1592" s="4" t="s">
        <v>1</v>
      </c>
      <c r="C1592" s="4" t="s">
        <v>5</v>
      </c>
      <c r="D1592" s="4" t="s">
        <v>65</v>
      </c>
      <c r="E1592" s="4" t="s">
        <v>1408</v>
      </c>
      <c r="F1592" s="4" t="s">
        <v>3091</v>
      </c>
      <c r="G1592" s="4" t="s">
        <v>2998</v>
      </c>
      <c r="H1592" s="4"/>
      <c r="I1592" s="4" t="s">
        <v>3089</v>
      </c>
      <c r="J1592" s="4" t="s">
        <v>4683</v>
      </c>
      <c r="K1592" s="4" t="s">
        <v>6366</v>
      </c>
      <c r="L1592" s="4" t="s">
        <v>8049</v>
      </c>
      <c r="M1592" s="5">
        <v>299</v>
      </c>
      <c r="N1592" s="5">
        <v>224.25</v>
      </c>
      <c r="O1592" s="5">
        <v>404</v>
      </c>
      <c r="P1592" s="6" t="s">
        <v>9729</v>
      </c>
      <c r="Q1592" s="4" t="s">
        <v>11309</v>
      </c>
      <c r="R1592" s="4" t="str">
        <f t="shared" si="124"/>
        <v>Phospho-Smad3 (S423 + S425) Rabbit Monoclonal Antibody</v>
      </c>
      <c r="S1592" s="4" t="str">
        <f t="shared" si="120"/>
        <v>Phospho-Smad3 (S423 + S425)  Monoclonal Antibody</v>
      </c>
      <c r="T1592" s="4" t="str">
        <f t="shared" si="121"/>
        <v xml:space="preserve">Phospho-Smad3 (S423 + S425)  </v>
      </c>
      <c r="U1592" s="4" t="s">
        <v>12488</v>
      </c>
      <c r="V1592" s="4" t="str">
        <f t="shared" si="122"/>
        <v>Human, Species Mouse</v>
      </c>
      <c r="W1592" s="4"/>
      <c r="X1592" s="4"/>
      <c r="Y1592" s="4"/>
      <c r="Z1592" s="4" t="str">
        <f t="shared" si="123"/>
        <v>AHO19</v>
      </c>
    </row>
    <row r="1593" spans="1:26" x14ac:dyDescent="0.35">
      <c r="A1593" s="4" t="s">
        <v>0</v>
      </c>
      <c r="B1593" s="4" t="s">
        <v>1</v>
      </c>
      <c r="C1593" s="4" t="s">
        <v>2</v>
      </c>
      <c r="D1593" s="4" t="s">
        <v>76</v>
      </c>
      <c r="E1593" s="4" t="s">
        <v>1408</v>
      </c>
      <c r="F1593" s="4" t="s">
        <v>3091</v>
      </c>
      <c r="G1593" s="4" t="s">
        <v>2999</v>
      </c>
      <c r="H1593" s="4"/>
      <c r="I1593" s="4" t="s">
        <v>3089</v>
      </c>
      <c r="J1593" s="4" t="s">
        <v>4684</v>
      </c>
      <c r="K1593" s="4" t="s">
        <v>6367</v>
      </c>
      <c r="L1593" s="4" t="s">
        <v>8050</v>
      </c>
      <c r="M1593" s="5">
        <v>299</v>
      </c>
      <c r="N1593" s="5">
        <v>224.25</v>
      </c>
      <c r="O1593" s="5">
        <v>404</v>
      </c>
      <c r="P1593" s="6" t="s">
        <v>9730</v>
      </c>
      <c r="Q1593" s="4" t="s">
        <v>11310</v>
      </c>
      <c r="R1593" s="4" t="str">
        <f t="shared" si="124"/>
        <v>Phospho-B Raf (T401) Rabbit Monoclonal Antibody</v>
      </c>
      <c r="S1593" s="4" t="str">
        <f t="shared" si="120"/>
        <v>Phospho-B Raf (T401)  Monoclonal Antibody</v>
      </c>
      <c r="T1593" s="4" t="str">
        <f t="shared" si="121"/>
        <v xml:space="preserve">Phospho-B Raf (T401)  </v>
      </c>
      <c r="U1593" s="4" t="s">
        <v>12489</v>
      </c>
      <c r="V1593" s="4" t="str">
        <f t="shared" si="122"/>
        <v>Human, Species Mouse, Species Rat</v>
      </c>
      <c r="W1593" s="4"/>
      <c r="X1593" s="4"/>
      <c r="Y1593" s="4"/>
      <c r="Z1593" s="4" t="str">
        <f t="shared" si="123"/>
        <v>IBE2</v>
      </c>
    </row>
    <row r="1594" spans="1:26" x14ac:dyDescent="0.35">
      <c r="A1594" s="4" t="s">
        <v>0</v>
      </c>
      <c r="B1594" s="4" t="s">
        <v>1</v>
      </c>
      <c r="C1594" s="4" t="s">
        <v>3</v>
      </c>
      <c r="D1594" s="4" t="s">
        <v>78</v>
      </c>
      <c r="E1594" s="4" t="s">
        <v>1408</v>
      </c>
      <c r="F1594" s="4" t="s">
        <v>3091</v>
      </c>
      <c r="G1594" s="4" t="s">
        <v>3000</v>
      </c>
      <c r="H1594" s="4"/>
      <c r="I1594" s="4" t="s">
        <v>3089</v>
      </c>
      <c r="J1594" s="4" t="s">
        <v>4685</v>
      </c>
      <c r="K1594" s="4" t="s">
        <v>6368</v>
      </c>
      <c r="L1594" s="4" t="s">
        <v>8051</v>
      </c>
      <c r="M1594" s="5">
        <v>299</v>
      </c>
      <c r="N1594" s="5">
        <v>224.25</v>
      </c>
      <c r="O1594" s="5">
        <v>404</v>
      </c>
      <c r="P1594" s="6" t="s">
        <v>9731</v>
      </c>
      <c r="Q1594" s="4" t="s">
        <v>11311</v>
      </c>
      <c r="R1594" s="4" t="str">
        <f t="shared" si="124"/>
        <v>Phospho-Nrf2 (S40) NFE2L2 Rabbit Monoclonal Antibody</v>
      </c>
      <c r="S1594" s="4" t="str">
        <f t="shared" si="120"/>
        <v>Phospho-Nrf2 (S40) NFE2L2  Monoclonal Antibody</v>
      </c>
      <c r="T1594" s="4" t="str">
        <f t="shared" si="121"/>
        <v xml:space="preserve">Phospho-Nrf2 (S40) NFE2L2  </v>
      </c>
      <c r="U1594" s="4" t="s">
        <v>12490</v>
      </c>
      <c r="V1594" s="4" t="str">
        <f t="shared" si="122"/>
        <v>Human</v>
      </c>
      <c r="W1594" s="4"/>
      <c r="X1594" s="4"/>
      <c r="Y1594" s="4"/>
      <c r="Z1594" s="4" t="str">
        <f t="shared" si="123"/>
        <v>IFH14</v>
      </c>
    </row>
    <row r="1595" spans="1:26" x14ac:dyDescent="0.35">
      <c r="A1595" s="4" t="s">
        <v>0</v>
      </c>
      <c r="B1595" s="4" t="s">
        <v>1</v>
      </c>
      <c r="C1595" s="4" t="s">
        <v>2</v>
      </c>
      <c r="D1595" s="4" t="s">
        <v>86</v>
      </c>
      <c r="E1595" s="4" t="s">
        <v>1408</v>
      </c>
      <c r="F1595" s="4" t="s">
        <v>3091</v>
      </c>
      <c r="G1595" s="4" t="s">
        <v>3001</v>
      </c>
      <c r="H1595" s="4"/>
      <c r="I1595" s="4" t="s">
        <v>3089</v>
      </c>
      <c r="J1595" s="4" t="s">
        <v>4686</v>
      </c>
      <c r="K1595" s="4" t="s">
        <v>6369</v>
      </c>
      <c r="L1595" s="4" t="s">
        <v>8052</v>
      </c>
      <c r="M1595" s="5">
        <v>299</v>
      </c>
      <c r="N1595" s="5">
        <v>224.25</v>
      </c>
      <c r="O1595" s="5">
        <v>404</v>
      </c>
      <c r="P1595" s="6" t="s">
        <v>9732</v>
      </c>
      <c r="Q1595" s="4" t="s">
        <v>11312</v>
      </c>
      <c r="R1595" s="4" t="str">
        <f t="shared" si="124"/>
        <v>Phospho-Smad2 (S255) Rabbit Monoclonal Antibody</v>
      </c>
      <c r="S1595" s="4" t="str">
        <f t="shared" si="120"/>
        <v>Phospho-Smad2 (S255)  Monoclonal Antibody</v>
      </c>
      <c r="T1595" s="4" t="str">
        <f t="shared" si="121"/>
        <v xml:space="preserve">Phospho-Smad2 (S255)  </v>
      </c>
      <c r="U1595" s="4" t="s">
        <v>12491</v>
      </c>
      <c r="V1595" s="4" t="str">
        <f t="shared" si="122"/>
        <v>Human, Species Mouse, Species Rat</v>
      </c>
      <c r="W1595" s="4"/>
      <c r="X1595" s="4"/>
      <c r="Y1595" s="4"/>
      <c r="Z1595" s="4" t="str">
        <f t="shared" si="123"/>
        <v>HBE19</v>
      </c>
    </row>
    <row r="1596" spans="1:26" x14ac:dyDescent="0.35">
      <c r="A1596" s="4" t="s">
        <v>0</v>
      </c>
      <c r="B1596" s="4" t="s">
        <v>1</v>
      </c>
      <c r="C1596" s="4" t="s">
        <v>2</v>
      </c>
      <c r="D1596" s="4" t="s">
        <v>86</v>
      </c>
      <c r="E1596" s="4" t="s">
        <v>1408</v>
      </c>
      <c r="F1596" s="4" t="s">
        <v>3091</v>
      </c>
      <c r="G1596" s="4" t="s">
        <v>3002</v>
      </c>
      <c r="H1596" s="4"/>
      <c r="I1596" s="4" t="s">
        <v>3089</v>
      </c>
      <c r="J1596" s="4" t="s">
        <v>4687</v>
      </c>
      <c r="K1596" s="4" t="s">
        <v>6370</v>
      </c>
      <c r="L1596" s="4" t="s">
        <v>8053</v>
      </c>
      <c r="M1596" s="5">
        <v>299</v>
      </c>
      <c r="N1596" s="5">
        <v>224.25</v>
      </c>
      <c r="O1596" s="5">
        <v>404</v>
      </c>
      <c r="P1596" s="6" t="s">
        <v>9733</v>
      </c>
      <c r="Q1596" s="4" t="s">
        <v>11313</v>
      </c>
      <c r="R1596" s="4" t="str">
        <f t="shared" si="124"/>
        <v>Phospho-Smad2 (S250) Rabbit Monoclonal Antibody</v>
      </c>
      <c r="S1596" s="4" t="str">
        <f t="shared" si="120"/>
        <v>Phospho-Smad2 (S250)  Monoclonal Antibody</v>
      </c>
      <c r="T1596" s="4" t="str">
        <f t="shared" si="121"/>
        <v xml:space="preserve">Phospho-Smad2 (S250)  </v>
      </c>
      <c r="U1596" s="4" t="s">
        <v>12492</v>
      </c>
      <c r="V1596" s="4" t="str">
        <f t="shared" si="122"/>
        <v>Human, Species Mouse, Species Rat</v>
      </c>
      <c r="W1596" s="4"/>
      <c r="X1596" s="4"/>
      <c r="Y1596" s="4"/>
      <c r="Z1596" s="4" t="str">
        <f t="shared" si="123"/>
        <v>HBC19</v>
      </c>
    </row>
    <row r="1597" spans="1:26" x14ac:dyDescent="0.35">
      <c r="A1597" s="7" t="s">
        <v>0</v>
      </c>
      <c r="B1597" s="7" t="s">
        <v>1</v>
      </c>
      <c r="C1597" s="7" t="s">
        <v>10</v>
      </c>
      <c r="D1597" s="7" t="s">
        <v>89</v>
      </c>
      <c r="E1597" s="7" t="s">
        <v>1408</v>
      </c>
      <c r="F1597" s="7" t="s">
        <v>3091</v>
      </c>
      <c r="G1597" s="7" t="s">
        <v>3003</v>
      </c>
      <c r="H1597" s="7"/>
      <c r="I1597" s="7" t="s">
        <v>3089</v>
      </c>
      <c r="J1597" s="8" t="s">
        <v>4688</v>
      </c>
      <c r="K1597" s="4" t="s">
        <v>6371</v>
      </c>
      <c r="L1597" s="4" t="s">
        <v>8054</v>
      </c>
      <c r="M1597" s="5">
        <v>299</v>
      </c>
      <c r="N1597" s="5">
        <v>224.25</v>
      </c>
      <c r="O1597" s="5">
        <v>404</v>
      </c>
      <c r="P1597" s="6" t="s">
        <v>9734</v>
      </c>
      <c r="Q1597" s="4" t="s">
        <v>11314</v>
      </c>
      <c r="R1597" s="4" t="str">
        <f t="shared" si="124"/>
        <v>Phospho-PDGF Receptor beta (Y740) PDGFRB Rabbit Monoclonal Antibody</v>
      </c>
      <c r="S1597" s="4" t="str">
        <f t="shared" si="120"/>
        <v>Phospho-PDGF Receptor beta (Y740) PDGFRB  Monoclonal Antibody</v>
      </c>
      <c r="T1597" s="4" t="str">
        <f t="shared" si="121"/>
        <v xml:space="preserve">Phospho-PDGF Receptor beta (Y740) PDGFRB  </v>
      </c>
      <c r="U1597" s="4" t="s">
        <v>12493</v>
      </c>
      <c r="V1597" s="4" t="str">
        <f t="shared" si="122"/>
        <v>Mouse, Species Rat</v>
      </c>
      <c r="W1597" s="4"/>
      <c r="X1597" s="4"/>
      <c r="Y1597" s="4"/>
      <c r="Z1597" s="4" t="str">
        <f t="shared" si="123"/>
        <v>FDF16</v>
      </c>
    </row>
    <row r="1598" spans="1:26" x14ac:dyDescent="0.35">
      <c r="A1598" s="4" t="s">
        <v>0</v>
      </c>
      <c r="B1598" s="4" t="s">
        <v>1</v>
      </c>
      <c r="C1598" s="4" t="s">
        <v>2</v>
      </c>
      <c r="D1598" s="4" t="s">
        <v>90</v>
      </c>
      <c r="E1598" s="4" t="s">
        <v>1408</v>
      </c>
      <c r="F1598" s="4" t="s">
        <v>3091</v>
      </c>
      <c r="G1598" s="4" t="s">
        <v>3004</v>
      </c>
      <c r="H1598" s="4"/>
      <c r="I1598" s="4" t="s">
        <v>3089</v>
      </c>
      <c r="J1598" s="4" t="s">
        <v>4689</v>
      </c>
      <c r="K1598" s="4" t="s">
        <v>6372</v>
      </c>
      <c r="L1598" s="4" t="s">
        <v>8055</v>
      </c>
      <c r="M1598" s="5">
        <v>299</v>
      </c>
      <c r="N1598" s="5">
        <v>224.25</v>
      </c>
      <c r="O1598" s="5">
        <v>404</v>
      </c>
      <c r="P1598" s="6" t="s">
        <v>9735</v>
      </c>
      <c r="Q1598" s="4" t="s">
        <v>11315</v>
      </c>
      <c r="R1598" s="4" t="str">
        <f t="shared" si="124"/>
        <v>Phospho-Tau (T231) MAPT Rabbit Monoclonal Antibody</v>
      </c>
      <c r="S1598" s="4" t="str">
        <f t="shared" si="120"/>
        <v>Phospho-Tau (T231) MAPT  Monoclonal Antibody</v>
      </c>
      <c r="T1598" s="4" t="str">
        <f t="shared" si="121"/>
        <v xml:space="preserve">Phospho-Tau (T231) MAPT  </v>
      </c>
      <c r="U1598" s="4" t="s">
        <v>12494</v>
      </c>
      <c r="V1598" s="4" t="str">
        <f t="shared" si="122"/>
        <v>Human, Species Mouse, Species Rat</v>
      </c>
      <c r="W1598" s="4"/>
      <c r="X1598" s="4"/>
      <c r="Y1598" s="4"/>
      <c r="Z1598" s="4" t="str">
        <f t="shared" si="123"/>
        <v>EIH13</v>
      </c>
    </row>
    <row r="1599" spans="1:26" x14ac:dyDescent="0.35">
      <c r="A1599" s="4" t="s">
        <v>0</v>
      </c>
      <c r="B1599" s="4" t="s">
        <v>1</v>
      </c>
      <c r="C1599" s="4" t="s">
        <v>2</v>
      </c>
      <c r="D1599" s="4" t="s">
        <v>90</v>
      </c>
      <c r="E1599" s="4" t="s">
        <v>1408</v>
      </c>
      <c r="F1599" s="4" t="s">
        <v>3091</v>
      </c>
      <c r="G1599" s="4" t="s">
        <v>3005</v>
      </c>
      <c r="H1599" s="4"/>
      <c r="I1599" s="4" t="s">
        <v>3089</v>
      </c>
      <c r="J1599" s="4" t="s">
        <v>4690</v>
      </c>
      <c r="K1599" s="4" t="s">
        <v>6373</v>
      </c>
      <c r="L1599" s="4" t="s">
        <v>8056</v>
      </c>
      <c r="M1599" s="5">
        <v>299</v>
      </c>
      <c r="N1599" s="5">
        <v>224.25</v>
      </c>
      <c r="O1599" s="5">
        <v>404</v>
      </c>
      <c r="P1599" s="6" t="s">
        <v>9736</v>
      </c>
      <c r="Q1599" s="4" t="s">
        <v>11316</v>
      </c>
      <c r="R1599" s="4" t="str">
        <f t="shared" si="124"/>
        <v>Phospho-Tau (S396) MAPT Rabbit Monoclonal Antibody</v>
      </c>
      <c r="S1599" s="4" t="str">
        <f t="shared" si="120"/>
        <v>Phospho-Tau (S396) MAPT  Monoclonal Antibody</v>
      </c>
      <c r="T1599" s="4" t="str">
        <f t="shared" si="121"/>
        <v xml:space="preserve">Phospho-Tau (S396) MAPT  </v>
      </c>
      <c r="U1599" s="4" t="s">
        <v>12495</v>
      </c>
      <c r="V1599" s="4" t="str">
        <f t="shared" si="122"/>
        <v>Human, Species Mouse, Species Rat</v>
      </c>
      <c r="W1599" s="4"/>
      <c r="X1599" s="4"/>
      <c r="Y1599" s="4"/>
      <c r="Z1599" s="4" t="str">
        <f t="shared" si="123"/>
        <v>FCO13</v>
      </c>
    </row>
    <row r="1600" spans="1:26" x14ac:dyDescent="0.35">
      <c r="A1600" s="4" t="s">
        <v>0</v>
      </c>
      <c r="B1600" s="4" t="s">
        <v>1</v>
      </c>
      <c r="C1600" s="4" t="s">
        <v>2</v>
      </c>
      <c r="D1600" s="4" t="s">
        <v>95</v>
      </c>
      <c r="E1600" s="4" t="s">
        <v>1408</v>
      </c>
      <c r="F1600" s="4" t="s">
        <v>3091</v>
      </c>
      <c r="G1600" s="4" t="s">
        <v>3006</v>
      </c>
      <c r="H1600" s="4"/>
      <c r="I1600" s="4" t="s">
        <v>3089</v>
      </c>
      <c r="J1600" s="4" t="s">
        <v>4691</v>
      </c>
      <c r="K1600" s="4" t="s">
        <v>6374</v>
      </c>
      <c r="L1600" s="4" t="s">
        <v>8057</v>
      </c>
      <c r="M1600" s="5">
        <v>299</v>
      </c>
      <c r="N1600" s="5">
        <v>224.25</v>
      </c>
      <c r="O1600" s="5">
        <v>404</v>
      </c>
      <c r="P1600" s="6" t="s">
        <v>9737</v>
      </c>
      <c r="Q1600" s="4" t="s">
        <v>11317</v>
      </c>
      <c r="R1600" s="4" t="str">
        <f t="shared" si="124"/>
        <v>Phospho-Erk1 (T202/Y204) + Erk2 (T185/Y187) MAPK3 Rabbit Monoclonal Antibody</v>
      </c>
      <c r="S1600" s="4" t="str">
        <f t="shared" si="120"/>
        <v>Phospho-Erk1 (T202/Y204) + Erk2 (T185/Y187) MAPK3  Monoclonal Antibody</v>
      </c>
      <c r="T1600" s="4" t="str">
        <f t="shared" si="121"/>
        <v xml:space="preserve">Phospho-Erk1 (T202/Y204) + Erk2 (T185/Y187) MAPK3  </v>
      </c>
      <c r="U1600" s="4" t="s">
        <v>12496</v>
      </c>
      <c r="V1600" s="4" t="str">
        <f t="shared" si="122"/>
        <v>Human, Species Mouse, Species Rat</v>
      </c>
      <c r="W1600" s="4"/>
      <c r="X1600" s="4"/>
      <c r="Y1600" s="4"/>
      <c r="Z1600" s="4" t="str">
        <f t="shared" si="123"/>
        <v>BIH13</v>
      </c>
    </row>
    <row r="1601" spans="1:26" x14ac:dyDescent="0.35">
      <c r="A1601" s="4" t="s">
        <v>0</v>
      </c>
      <c r="B1601" s="4" t="s">
        <v>1</v>
      </c>
      <c r="C1601" s="4" t="s">
        <v>3</v>
      </c>
      <c r="D1601" s="4" t="s">
        <v>95</v>
      </c>
      <c r="E1601" s="4" t="s">
        <v>1408</v>
      </c>
      <c r="F1601" s="4" t="s">
        <v>3091</v>
      </c>
      <c r="G1601" s="4" t="s">
        <v>3007</v>
      </c>
      <c r="H1601" s="4"/>
      <c r="I1601" s="4" t="s">
        <v>3089</v>
      </c>
      <c r="J1601" s="4" t="s">
        <v>4692</v>
      </c>
      <c r="K1601" s="4" t="s">
        <v>6375</v>
      </c>
      <c r="L1601" s="4" t="s">
        <v>8058</v>
      </c>
      <c r="M1601" s="5">
        <v>299</v>
      </c>
      <c r="N1601" s="5">
        <v>224.25</v>
      </c>
      <c r="O1601" s="5">
        <v>404</v>
      </c>
      <c r="P1601" s="6" t="s">
        <v>9738</v>
      </c>
      <c r="Q1601" s="4" t="s">
        <v>11317</v>
      </c>
      <c r="R1601" s="4" t="str">
        <f t="shared" si="124"/>
        <v>Phospho-Erk1 (T202/Y204) + Erk2 (T185/Y187) MAPK3 Rabbit Monoclonal Antibody</v>
      </c>
      <c r="S1601" s="4" t="str">
        <f t="shared" si="120"/>
        <v>Phospho-Erk1 (T202/Y204) + Erk2 (T185/Y187) MAPK3  Monoclonal Antibody</v>
      </c>
      <c r="T1601" s="4" t="str">
        <f t="shared" si="121"/>
        <v xml:space="preserve">Phospho-Erk1 (T202/Y204) + Erk2 (T185/Y187) MAPK3  </v>
      </c>
      <c r="U1601" s="4" t="s">
        <v>12496</v>
      </c>
      <c r="V1601" s="4" t="str">
        <f t="shared" si="122"/>
        <v>Human</v>
      </c>
      <c r="W1601" s="4"/>
      <c r="X1601" s="4"/>
      <c r="Y1601" s="4"/>
      <c r="Z1601" s="4" t="str">
        <f t="shared" si="123"/>
        <v>IH13</v>
      </c>
    </row>
    <row r="1602" spans="1:26" x14ac:dyDescent="0.35">
      <c r="A1602" s="4" t="s">
        <v>0</v>
      </c>
      <c r="B1602" s="4" t="s">
        <v>1</v>
      </c>
      <c r="C1602" s="4" t="s">
        <v>2</v>
      </c>
      <c r="D1602" s="4" t="s">
        <v>103</v>
      </c>
      <c r="E1602" s="4" t="s">
        <v>1408</v>
      </c>
      <c r="F1602" s="4" t="s">
        <v>3091</v>
      </c>
      <c r="G1602" s="4" t="s">
        <v>3008</v>
      </c>
      <c r="H1602" s="4"/>
      <c r="I1602" s="4" t="s">
        <v>3089</v>
      </c>
      <c r="J1602" s="4" t="s">
        <v>4693</v>
      </c>
      <c r="K1602" s="4" t="s">
        <v>6376</v>
      </c>
      <c r="L1602" s="4" t="s">
        <v>8059</v>
      </c>
      <c r="M1602" s="5">
        <v>299</v>
      </c>
      <c r="N1602" s="5">
        <v>224.25</v>
      </c>
      <c r="O1602" s="5">
        <v>404</v>
      </c>
      <c r="P1602" s="6" t="s">
        <v>9739</v>
      </c>
      <c r="Q1602" s="4" t="s">
        <v>11318</v>
      </c>
      <c r="R1602" s="4" t="str">
        <f t="shared" si="124"/>
        <v>Phospho-YAP1 (S127) Rabbit Monoclonal Antibody</v>
      </c>
      <c r="S1602" s="4" t="str">
        <f t="shared" si="120"/>
        <v>Phospho-YAP1 (S127)  Monoclonal Antibody</v>
      </c>
      <c r="T1602" s="4" t="str">
        <f t="shared" si="121"/>
        <v xml:space="preserve">Phospho-YAP1 (S127)  </v>
      </c>
      <c r="U1602" s="4" t="s">
        <v>12497</v>
      </c>
      <c r="V1602" s="4" t="str">
        <f t="shared" si="122"/>
        <v>Human, Species Mouse, Species Rat</v>
      </c>
      <c r="W1602" s="4"/>
      <c r="X1602" s="4"/>
      <c r="Y1602" s="4"/>
      <c r="Z1602" s="4" t="str">
        <f t="shared" si="123"/>
        <v>GAB25</v>
      </c>
    </row>
    <row r="1603" spans="1:26" x14ac:dyDescent="0.35">
      <c r="A1603" s="4" t="s">
        <v>0</v>
      </c>
      <c r="B1603" s="4" t="s">
        <v>1</v>
      </c>
      <c r="C1603" s="4" t="s">
        <v>3</v>
      </c>
      <c r="D1603" s="4" t="s">
        <v>105</v>
      </c>
      <c r="E1603" s="4" t="s">
        <v>1408</v>
      </c>
      <c r="F1603" s="4" t="s">
        <v>3091</v>
      </c>
      <c r="G1603" s="4" t="s">
        <v>3009</v>
      </c>
      <c r="H1603" s="4"/>
      <c r="I1603" s="4" t="s">
        <v>3089</v>
      </c>
      <c r="J1603" s="4" t="s">
        <v>4694</v>
      </c>
      <c r="K1603" s="4" t="s">
        <v>6377</v>
      </c>
      <c r="L1603" s="4" t="s">
        <v>8060</v>
      </c>
      <c r="M1603" s="5">
        <v>299</v>
      </c>
      <c r="N1603" s="5">
        <v>224.25</v>
      </c>
      <c r="O1603" s="5">
        <v>404</v>
      </c>
      <c r="P1603" s="6" t="s">
        <v>9740</v>
      </c>
      <c r="Q1603" s="4" t="s">
        <v>11319</v>
      </c>
      <c r="R1603" s="4" t="str">
        <f t="shared" si="124"/>
        <v>Phospho-Rac1/Cdc42 (Ser71) Rabbit Monoclonal Antibody</v>
      </c>
      <c r="S1603" s="4" t="str">
        <f t="shared" ref="S1603:S1666" si="125">SUBSTITUTE(R1603,"Rabbit","",1)</f>
        <v>Phospho-Rac1/Cdc42 (Ser71)  Monoclonal Antibody</v>
      </c>
      <c r="T1603" s="4" t="str">
        <f t="shared" ref="T1603:T1666" si="126">LEFT(S1603, SEARCH("Monoclonal",S1603)-1)</f>
        <v xml:space="preserve">Phospho-Rac1/Cdc42 (Ser71)  </v>
      </c>
      <c r="U1603" s="4" t="s">
        <v>12498</v>
      </c>
      <c r="V1603" s="4" t="str">
        <f t="shared" ref="V1603:V1666" si="127">SUBSTITUTE(C1603,",",", Species")</f>
        <v>Human</v>
      </c>
      <c r="W1603" s="4"/>
      <c r="X1603" s="4"/>
      <c r="Y1603" s="4"/>
      <c r="Z1603" s="4" t="str">
        <f t="shared" ref="Z1603:Z1666" si="128">SUBSTITUTE(G1603,"-","")</f>
        <v>IBB3</v>
      </c>
    </row>
    <row r="1604" spans="1:26" x14ac:dyDescent="0.35">
      <c r="A1604" s="4" t="s">
        <v>0</v>
      </c>
      <c r="B1604" s="4" t="s">
        <v>1</v>
      </c>
      <c r="C1604" s="4" t="s">
        <v>2</v>
      </c>
      <c r="D1604" s="4" t="s">
        <v>116</v>
      </c>
      <c r="E1604" s="4" t="s">
        <v>1408</v>
      </c>
      <c r="F1604" s="4" t="s">
        <v>3091</v>
      </c>
      <c r="G1604" s="4" t="s">
        <v>3010</v>
      </c>
      <c r="H1604" s="4"/>
      <c r="I1604" s="4" t="s">
        <v>3089</v>
      </c>
      <c r="J1604" s="4" t="s">
        <v>4695</v>
      </c>
      <c r="K1604" s="4" t="s">
        <v>6378</v>
      </c>
      <c r="L1604" s="4" t="s">
        <v>8061</v>
      </c>
      <c r="M1604" s="5">
        <v>299</v>
      </c>
      <c r="N1604" s="5">
        <v>224.25</v>
      </c>
      <c r="O1604" s="5">
        <v>404</v>
      </c>
      <c r="P1604" s="6" t="s">
        <v>9741</v>
      </c>
      <c r="Q1604" s="4" t="s">
        <v>11320</v>
      </c>
      <c r="R1604" s="4" t="str">
        <f t="shared" ref="R1604:R1667" si="129">RIGHT(Q1604,(LEN(Q1604)-SEARCH("-",Q1604)))</f>
        <v>Phospho-eIF4E (S209) Rabbit Monoclonal Antibody</v>
      </c>
      <c r="S1604" s="4" t="str">
        <f t="shared" si="125"/>
        <v>Phospho-eIF4E (S209)  Monoclonal Antibody</v>
      </c>
      <c r="T1604" s="4" t="str">
        <f t="shared" si="126"/>
        <v xml:space="preserve">Phospho-eIF4E (S209)  </v>
      </c>
      <c r="U1604" s="4" t="s">
        <v>12499</v>
      </c>
      <c r="V1604" s="4" t="str">
        <f t="shared" si="127"/>
        <v>Human, Species Mouse, Species Rat</v>
      </c>
      <c r="W1604" s="4"/>
      <c r="X1604" s="4"/>
      <c r="Y1604" s="4"/>
      <c r="Z1604" s="4" t="str">
        <f t="shared" si="128"/>
        <v>DBD5</v>
      </c>
    </row>
    <row r="1605" spans="1:26" x14ac:dyDescent="0.35">
      <c r="A1605" s="4" t="s">
        <v>0</v>
      </c>
      <c r="B1605" s="4" t="s">
        <v>1</v>
      </c>
      <c r="C1605" s="4" t="s">
        <v>5</v>
      </c>
      <c r="D1605" s="4" t="s">
        <v>128</v>
      </c>
      <c r="E1605" s="4" t="s">
        <v>1408</v>
      </c>
      <c r="F1605" s="4" t="s">
        <v>3091</v>
      </c>
      <c r="G1605" s="4" t="s">
        <v>3011</v>
      </c>
      <c r="H1605" s="4"/>
      <c r="I1605" s="4" t="s">
        <v>3089</v>
      </c>
      <c r="J1605" s="4" t="s">
        <v>4696</v>
      </c>
      <c r="K1605" s="4" t="s">
        <v>6379</v>
      </c>
      <c r="L1605" s="4" t="s">
        <v>8062</v>
      </c>
      <c r="M1605" s="5">
        <v>299</v>
      </c>
      <c r="N1605" s="5">
        <v>224.25</v>
      </c>
      <c r="O1605" s="5">
        <v>404</v>
      </c>
      <c r="P1605" s="6" t="s">
        <v>9742</v>
      </c>
      <c r="Q1605" s="4" t="s">
        <v>11321</v>
      </c>
      <c r="R1605" s="4" t="str">
        <f t="shared" si="129"/>
        <v>Phospho-SHP2 (Y542) PTPN11 Rabbit Monoclonal Antibody</v>
      </c>
      <c r="S1605" s="4" t="str">
        <f t="shared" si="125"/>
        <v>Phospho-SHP2 (Y542) PTPN11  Monoclonal Antibody</v>
      </c>
      <c r="T1605" s="4" t="str">
        <f t="shared" si="126"/>
        <v xml:space="preserve">Phospho-SHP2 (Y542) PTPN11  </v>
      </c>
      <c r="U1605" s="4" t="s">
        <v>12500</v>
      </c>
      <c r="V1605" s="4" t="str">
        <f t="shared" si="127"/>
        <v>Human, Species Mouse</v>
      </c>
      <c r="W1605" s="4"/>
      <c r="X1605" s="4"/>
      <c r="Y1605" s="4"/>
      <c r="Z1605" s="4" t="str">
        <f t="shared" si="128"/>
        <v>FAB16</v>
      </c>
    </row>
    <row r="1606" spans="1:26" x14ac:dyDescent="0.35">
      <c r="A1606" s="4" t="s">
        <v>0</v>
      </c>
      <c r="B1606" s="4" t="s">
        <v>1</v>
      </c>
      <c r="C1606" s="4" t="s">
        <v>2</v>
      </c>
      <c r="D1606" s="4" t="s">
        <v>129</v>
      </c>
      <c r="E1606" s="4" t="s">
        <v>1408</v>
      </c>
      <c r="F1606" s="4" t="s">
        <v>3091</v>
      </c>
      <c r="G1606" s="4" t="s">
        <v>3012</v>
      </c>
      <c r="H1606" s="4"/>
      <c r="I1606" s="4" t="s">
        <v>3089</v>
      </c>
      <c r="J1606" s="4" t="s">
        <v>4697</v>
      </c>
      <c r="K1606" s="4" t="s">
        <v>6380</v>
      </c>
      <c r="L1606" s="4" t="s">
        <v>8063</v>
      </c>
      <c r="M1606" s="5">
        <v>299</v>
      </c>
      <c r="N1606" s="5">
        <v>224.25</v>
      </c>
      <c r="O1606" s="5">
        <v>404</v>
      </c>
      <c r="P1606" s="6" t="s">
        <v>9743</v>
      </c>
      <c r="Q1606" s="4" t="s">
        <v>11322</v>
      </c>
      <c r="R1606" s="4" t="str">
        <f t="shared" si="129"/>
        <v>Phospho-FAK (Y397) PTK2 Rabbit Monoclonal Antibody</v>
      </c>
      <c r="S1606" s="4" t="str">
        <f t="shared" si="125"/>
        <v>Phospho-FAK (Y397) PTK2  Monoclonal Antibody</v>
      </c>
      <c r="T1606" s="4" t="str">
        <f t="shared" si="126"/>
        <v xml:space="preserve">Phospho-FAK (Y397) PTK2  </v>
      </c>
      <c r="U1606" s="4" t="s">
        <v>12501</v>
      </c>
      <c r="V1606" s="4" t="str">
        <f t="shared" si="127"/>
        <v>Human, Species Mouse, Species Rat</v>
      </c>
      <c r="W1606" s="4"/>
      <c r="X1606" s="4"/>
      <c r="Y1606" s="4"/>
      <c r="Z1606" s="4" t="str">
        <f t="shared" si="128"/>
        <v>EFO16</v>
      </c>
    </row>
    <row r="1607" spans="1:26" x14ac:dyDescent="0.35">
      <c r="A1607" s="4" t="s">
        <v>0</v>
      </c>
      <c r="B1607" s="4" t="s">
        <v>1</v>
      </c>
      <c r="C1607" s="4" t="s">
        <v>3</v>
      </c>
      <c r="D1607" s="4" t="s">
        <v>1386</v>
      </c>
      <c r="E1607" s="4" t="s">
        <v>1408</v>
      </c>
      <c r="F1607" s="4" t="s">
        <v>3091</v>
      </c>
      <c r="G1607" s="4" t="s">
        <v>3013</v>
      </c>
      <c r="H1607" s="4"/>
      <c r="I1607" s="4" t="s">
        <v>3089</v>
      </c>
      <c r="J1607" s="4" t="s">
        <v>4698</v>
      </c>
      <c r="K1607" s="4" t="s">
        <v>6381</v>
      </c>
      <c r="L1607" s="4" t="s">
        <v>8064</v>
      </c>
      <c r="M1607" s="5">
        <v>299</v>
      </c>
      <c r="N1607" s="5">
        <v>224.25</v>
      </c>
      <c r="O1607" s="5">
        <v>404</v>
      </c>
      <c r="P1607" s="6" t="s">
        <v>9744</v>
      </c>
      <c r="Q1607" s="4" t="s">
        <v>11323</v>
      </c>
      <c r="R1607" s="4" t="str">
        <f t="shared" si="129"/>
        <v>Phospho-v-Myb + c-Myb (S11) Rabbit Monoclonal Antibody</v>
      </c>
      <c r="S1607" s="4" t="str">
        <f t="shared" si="125"/>
        <v>Phospho-v-Myb + c-Myb (S11)  Monoclonal Antibody</v>
      </c>
      <c r="T1607" s="4" t="str">
        <f t="shared" si="126"/>
        <v xml:space="preserve">Phospho-v-Myb + c-Myb (S11)  </v>
      </c>
      <c r="U1607" s="4" t="s">
        <v>12502</v>
      </c>
      <c r="V1607" s="4" t="str">
        <f t="shared" si="127"/>
        <v>Human</v>
      </c>
      <c r="W1607" s="4"/>
      <c r="X1607" s="4"/>
      <c r="Y1607" s="4"/>
      <c r="Z1607" s="4" t="str">
        <f t="shared" si="128"/>
        <v>CHD13</v>
      </c>
    </row>
    <row r="1608" spans="1:26" x14ac:dyDescent="0.35">
      <c r="A1608" s="4" t="s">
        <v>0</v>
      </c>
      <c r="B1608" s="4" t="s">
        <v>1</v>
      </c>
      <c r="C1608" s="4" t="s">
        <v>3</v>
      </c>
      <c r="D1608" s="4" t="s">
        <v>136</v>
      </c>
      <c r="E1608" s="4" t="s">
        <v>1408</v>
      </c>
      <c r="F1608" s="4" t="s">
        <v>3091</v>
      </c>
      <c r="G1608" s="4" t="s">
        <v>3014</v>
      </c>
      <c r="H1608" s="4"/>
      <c r="I1608" s="4" t="s">
        <v>3089</v>
      </c>
      <c r="J1608" s="4" t="s">
        <v>4699</v>
      </c>
      <c r="K1608" s="4" t="s">
        <v>6382</v>
      </c>
      <c r="L1608" s="4" t="s">
        <v>8065</v>
      </c>
      <c r="M1608" s="5">
        <v>299</v>
      </c>
      <c r="N1608" s="5">
        <v>224.25</v>
      </c>
      <c r="O1608" s="5">
        <v>404</v>
      </c>
      <c r="P1608" s="6" t="s">
        <v>9745</v>
      </c>
      <c r="Q1608" s="4" t="s">
        <v>11324</v>
      </c>
      <c r="R1608" s="4" t="str">
        <f t="shared" si="129"/>
        <v>Phospho-IRF3 (S386) Rabbit Monoclonal Antibody</v>
      </c>
      <c r="S1608" s="4" t="str">
        <f t="shared" si="125"/>
        <v>Phospho-IRF3 (S386)  Monoclonal Antibody</v>
      </c>
      <c r="T1608" s="4" t="str">
        <f t="shared" si="126"/>
        <v xml:space="preserve">Phospho-IRF3 (S386)  </v>
      </c>
      <c r="U1608" s="4" t="s">
        <v>12503</v>
      </c>
      <c r="V1608" s="4" t="str">
        <f t="shared" si="127"/>
        <v>Human</v>
      </c>
      <c r="W1608" s="4"/>
      <c r="X1608" s="4"/>
      <c r="Y1608" s="4"/>
      <c r="Z1608" s="4" t="str">
        <f t="shared" si="128"/>
        <v>IGO9</v>
      </c>
    </row>
    <row r="1609" spans="1:26" x14ac:dyDescent="0.35">
      <c r="A1609" s="4" t="s">
        <v>0</v>
      </c>
      <c r="B1609" s="4" t="s">
        <v>1</v>
      </c>
      <c r="C1609" s="4" t="s">
        <v>3</v>
      </c>
      <c r="D1609" s="4" t="s">
        <v>1387</v>
      </c>
      <c r="E1609" s="4" t="s">
        <v>1408</v>
      </c>
      <c r="F1609" s="4" t="s">
        <v>3091</v>
      </c>
      <c r="G1609" s="4" t="s">
        <v>3015</v>
      </c>
      <c r="H1609" s="4"/>
      <c r="I1609" s="4" t="s">
        <v>3089</v>
      </c>
      <c r="J1609" s="4" t="s">
        <v>4700</v>
      </c>
      <c r="K1609" s="4" t="s">
        <v>6383</v>
      </c>
      <c r="L1609" s="4" t="s">
        <v>8066</v>
      </c>
      <c r="M1609" s="5">
        <v>299</v>
      </c>
      <c r="N1609" s="5">
        <v>224.25</v>
      </c>
      <c r="O1609" s="5">
        <v>404</v>
      </c>
      <c r="P1609" s="6" t="s">
        <v>9746</v>
      </c>
      <c r="Q1609" s="4" t="s">
        <v>11325</v>
      </c>
      <c r="R1609" s="4" t="str">
        <f t="shared" si="129"/>
        <v>Phospho-PLK1 (T210) Rabbit Monoclonal Antibody</v>
      </c>
      <c r="S1609" s="4" t="str">
        <f t="shared" si="125"/>
        <v>Phospho-PLK1 (T210)  Monoclonal Antibody</v>
      </c>
      <c r="T1609" s="4" t="str">
        <f t="shared" si="126"/>
        <v xml:space="preserve">Phospho-PLK1 (T210)  </v>
      </c>
      <c r="U1609" s="4" t="s">
        <v>12504</v>
      </c>
      <c r="V1609" s="4" t="str">
        <f t="shared" si="127"/>
        <v>Human</v>
      </c>
      <c r="W1609" s="4"/>
      <c r="X1609" s="4"/>
      <c r="Y1609" s="4"/>
      <c r="Z1609" s="4" t="str">
        <f t="shared" si="128"/>
        <v>HAO16</v>
      </c>
    </row>
    <row r="1610" spans="1:26" x14ac:dyDescent="0.35">
      <c r="A1610" s="4" t="s">
        <v>0</v>
      </c>
      <c r="B1610" s="4" t="s">
        <v>1</v>
      </c>
      <c r="C1610" s="4" t="s">
        <v>2</v>
      </c>
      <c r="D1610" s="4" t="s">
        <v>164</v>
      </c>
      <c r="E1610" s="4" t="s">
        <v>1408</v>
      </c>
      <c r="F1610" s="4" t="s">
        <v>3091</v>
      </c>
      <c r="G1610" s="4" t="s">
        <v>3016</v>
      </c>
      <c r="H1610" s="4"/>
      <c r="I1610" s="4" t="s">
        <v>3089</v>
      </c>
      <c r="J1610" s="4" t="s">
        <v>4701</v>
      </c>
      <c r="K1610" s="4" t="s">
        <v>6384</v>
      </c>
      <c r="L1610" s="4" t="s">
        <v>8067</v>
      </c>
      <c r="M1610" s="5">
        <v>299</v>
      </c>
      <c r="N1610" s="5">
        <v>224.25</v>
      </c>
      <c r="O1610" s="5">
        <v>404</v>
      </c>
      <c r="P1610" s="6" t="s">
        <v>9747</v>
      </c>
      <c r="Q1610" s="4" t="s">
        <v>11326</v>
      </c>
      <c r="R1610" s="4" t="str">
        <f t="shared" si="129"/>
        <v>Phospho-Cdk1/2 (T14) Rabbit Monoclonal Antibody</v>
      </c>
      <c r="S1610" s="4" t="str">
        <f t="shared" si="125"/>
        <v>Phospho-Cdk1/2 (T14)  Monoclonal Antibody</v>
      </c>
      <c r="T1610" s="4" t="str">
        <f t="shared" si="126"/>
        <v xml:space="preserve">Phospho-Cdk1/2 (T14)  </v>
      </c>
      <c r="U1610" s="4" t="s">
        <v>12505</v>
      </c>
      <c r="V1610" s="4" t="str">
        <f t="shared" si="127"/>
        <v>Human, Species Mouse, Species Rat</v>
      </c>
      <c r="W1610" s="4"/>
      <c r="X1610" s="4"/>
      <c r="Y1610" s="4"/>
      <c r="Z1610" s="4" t="str">
        <f t="shared" si="128"/>
        <v>DFH3</v>
      </c>
    </row>
    <row r="1611" spans="1:26" x14ac:dyDescent="0.35">
      <c r="A1611" s="4" t="s">
        <v>0</v>
      </c>
      <c r="B1611" s="4" t="s">
        <v>1</v>
      </c>
      <c r="C1611" s="4" t="s">
        <v>3</v>
      </c>
      <c r="D1611" s="4" t="s">
        <v>169</v>
      </c>
      <c r="E1611" s="4" t="s">
        <v>1408</v>
      </c>
      <c r="F1611" s="4" t="s">
        <v>3091</v>
      </c>
      <c r="G1611" s="4" t="s">
        <v>3017</v>
      </c>
      <c r="H1611" s="4"/>
      <c r="I1611" s="4" t="s">
        <v>3089</v>
      </c>
      <c r="J1611" s="4" t="s">
        <v>4702</v>
      </c>
      <c r="K1611" s="4" t="s">
        <v>6385</v>
      </c>
      <c r="L1611" s="4" t="s">
        <v>8068</v>
      </c>
      <c r="M1611" s="5">
        <v>299</v>
      </c>
      <c r="N1611" s="5">
        <v>224.25</v>
      </c>
      <c r="O1611" s="5">
        <v>404</v>
      </c>
      <c r="P1611" s="6" t="s">
        <v>9748</v>
      </c>
      <c r="Q1611" s="4" t="s">
        <v>11327</v>
      </c>
      <c r="R1611" s="4" t="str">
        <f t="shared" si="129"/>
        <v>Phospho-alpha Synuclein (S129) SNCA Rabbit Monoclonal Antibody</v>
      </c>
      <c r="S1611" s="4" t="str">
        <f t="shared" si="125"/>
        <v>Phospho-alpha Synuclein (S129) SNCA  Monoclonal Antibody</v>
      </c>
      <c r="T1611" s="4" t="str">
        <f t="shared" si="126"/>
        <v xml:space="preserve">Phospho-alpha Synuclein (S129) SNCA  </v>
      </c>
      <c r="U1611" s="4" t="s">
        <v>12506</v>
      </c>
      <c r="V1611" s="4" t="str">
        <f t="shared" si="127"/>
        <v>Human</v>
      </c>
      <c r="W1611" s="4"/>
      <c r="X1611" s="4"/>
      <c r="Y1611" s="4"/>
      <c r="Z1611" s="4" t="str">
        <f t="shared" si="128"/>
        <v>BBF19</v>
      </c>
    </row>
    <row r="1612" spans="1:26" x14ac:dyDescent="0.35">
      <c r="A1612" s="4" t="s">
        <v>0</v>
      </c>
      <c r="B1612" s="4" t="s">
        <v>1</v>
      </c>
      <c r="C1612" s="4" t="s">
        <v>2</v>
      </c>
      <c r="D1612" s="4" t="s">
        <v>169</v>
      </c>
      <c r="E1612" s="4" t="s">
        <v>1408</v>
      </c>
      <c r="F1612" s="4" t="s">
        <v>3091</v>
      </c>
      <c r="G1612" s="4" t="s">
        <v>3018</v>
      </c>
      <c r="H1612" s="4"/>
      <c r="I1612" s="4" t="s">
        <v>3089</v>
      </c>
      <c r="J1612" s="4" t="s">
        <v>4703</v>
      </c>
      <c r="K1612" s="4" t="s">
        <v>6386</v>
      </c>
      <c r="L1612" s="4" t="s">
        <v>8069</v>
      </c>
      <c r="M1612" s="5">
        <v>299</v>
      </c>
      <c r="N1612" s="5">
        <v>224.25</v>
      </c>
      <c r="O1612" s="5">
        <v>404</v>
      </c>
      <c r="P1612" s="6" t="s">
        <v>9749</v>
      </c>
      <c r="Q1612" s="4" t="s">
        <v>11327</v>
      </c>
      <c r="R1612" s="4" t="str">
        <f t="shared" si="129"/>
        <v>Phospho-alpha Synuclein (S129) SNCA Rabbit Monoclonal Antibody</v>
      </c>
      <c r="S1612" s="4" t="str">
        <f t="shared" si="125"/>
        <v>Phospho-alpha Synuclein (S129) SNCA  Monoclonal Antibody</v>
      </c>
      <c r="T1612" s="4" t="str">
        <f t="shared" si="126"/>
        <v xml:space="preserve">Phospho-alpha Synuclein (S129) SNCA  </v>
      </c>
      <c r="U1612" s="4" t="s">
        <v>12506</v>
      </c>
      <c r="V1612" s="4" t="str">
        <f t="shared" si="127"/>
        <v>Human, Species Mouse, Species Rat</v>
      </c>
      <c r="W1612" s="4"/>
      <c r="X1612" s="4"/>
      <c r="Y1612" s="4"/>
      <c r="Z1612" s="4" t="str">
        <f t="shared" si="128"/>
        <v>CDC19</v>
      </c>
    </row>
    <row r="1613" spans="1:26" x14ac:dyDescent="0.35">
      <c r="A1613" s="4" t="s">
        <v>0</v>
      </c>
      <c r="B1613" s="4" t="s">
        <v>1</v>
      </c>
      <c r="C1613" s="4" t="s">
        <v>5</v>
      </c>
      <c r="D1613" s="4" t="s">
        <v>172</v>
      </c>
      <c r="E1613" s="4" t="s">
        <v>1408</v>
      </c>
      <c r="F1613" s="4" t="s">
        <v>3091</v>
      </c>
      <c r="G1613" s="4" t="s">
        <v>3019</v>
      </c>
      <c r="H1613" s="4"/>
      <c r="I1613" s="4" t="s">
        <v>3089</v>
      </c>
      <c r="J1613" s="4" t="s">
        <v>4704</v>
      </c>
      <c r="K1613" s="4" t="s">
        <v>6387</v>
      </c>
      <c r="L1613" s="4" t="s">
        <v>8070</v>
      </c>
      <c r="M1613" s="5">
        <v>299</v>
      </c>
      <c r="N1613" s="5">
        <v>224.25</v>
      </c>
      <c r="O1613" s="5">
        <v>404</v>
      </c>
      <c r="P1613" s="6" t="s">
        <v>9750</v>
      </c>
      <c r="Q1613" s="4" t="s">
        <v>11328</v>
      </c>
      <c r="R1613" s="4" t="str">
        <f t="shared" si="129"/>
        <v>Phospho-LRRK2 (S935) Rabbit Monoclonal Antibody</v>
      </c>
      <c r="S1613" s="4" t="str">
        <f t="shared" si="125"/>
        <v>Phospho-LRRK2 (S935)  Monoclonal Antibody</v>
      </c>
      <c r="T1613" s="4" t="str">
        <f t="shared" si="126"/>
        <v xml:space="preserve">Phospho-LRRK2 (S935)  </v>
      </c>
      <c r="U1613" s="4" t="s">
        <v>12507</v>
      </c>
      <c r="V1613" s="4" t="str">
        <f t="shared" si="127"/>
        <v>Human, Species Mouse</v>
      </c>
      <c r="W1613" s="4"/>
      <c r="X1613" s="4"/>
      <c r="Y1613" s="4"/>
      <c r="Z1613" s="4" t="str">
        <f t="shared" si="128"/>
        <v>BFH12</v>
      </c>
    </row>
    <row r="1614" spans="1:26" x14ac:dyDescent="0.35">
      <c r="A1614" s="4" t="s">
        <v>0</v>
      </c>
      <c r="B1614" s="4" t="s">
        <v>1</v>
      </c>
      <c r="C1614" s="4" t="s">
        <v>2</v>
      </c>
      <c r="D1614" s="4" t="s">
        <v>182</v>
      </c>
      <c r="E1614" s="4" t="s">
        <v>1408</v>
      </c>
      <c r="F1614" s="4" t="s">
        <v>3091</v>
      </c>
      <c r="G1614" s="4" t="s">
        <v>3020</v>
      </c>
      <c r="H1614" s="4"/>
      <c r="I1614" s="4" t="s">
        <v>3089</v>
      </c>
      <c r="J1614" s="4" t="s">
        <v>4705</v>
      </c>
      <c r="K1614" s="4" t="s">
        <v>6388</v>
      </c>
      <c r="L1614" s="4" t="s">
        <v>8071</v>
      </c>
      <c r="M1614" s="5">
        <v>299</v>
      </c>
      <c r="N1614" s="5">
        <v>224.25</v>
      </c>
      <c r="O1614" s="5">
        <v>404</v>
      </c>
      <c r="P1614" s="6" t="s">
        <v>9751</v>
      </c>
      <c r="Q1614" s="4" t="s">
        <v>11329</v>
      </c>
      <c r="R1614" s="4" t="str">
        <f t="shared" si="129"/>
        <v>Phospho-Vimentin (S72) Rabbit Monoclonal Antibody</v>
      </c>
      <c r="S1614" s="4" t="str">
        <f t="shared" si="125"/>
        <v>Phospho-Vimentin (S72)  Monoclonal Antibody</v>
      </c>
      <c r="T1614" s="4" t="str">
        <f t="shared" si="126"/>
        <v xml:space="preserve">Phospho-Vimentin (S72)  </v>
      </c>
      <c r="U1614" s="4" t="s">
        <v>12508</v>
      </c>
      <c r="V1614" s="4" t="str">
        <f t="shared" si="127"/>
        <v>Human, Species Mouse, Species Rat</v>
      </c>
      <c r="W1614" s="4"/>
      <c r="X1614" s="4"/>
      <c r="Y1614" s="4"/>
      <c r="Z1614" s="4" t="str">
        <f t="shared" si="128"/>
        <v>ADE22</v>
      </c>
    </row>
    <row r="1615" spans="1:26" x14ac:dyDescent="0.35">
      <c r="A1615" s="4" t="s">
        <v>0</v>
      </c>
      <c r="B1615" s="4" t="s">
        <v>1</v>
      </c>
      <c r="C1615" s="4" t="s">
        <v>3</v>
      </c>
      <c r="D1615" s="4" t="s">
        <v>191</v>
      </c>
      <c r="E1615" s="4" t="s">
        <v>1408</v>
      </c>
      <c r="F1615" s="4" t="s">
        <v>3091</v>
      </c>
      <c r="G1615" s="4" t="s">
        <v>3021</v>
      </c>
      <c r="H1615" s="4"/>
      <c r="I1615" s="4" t="s">
        <v>3089</v>
      </c>
      <c r="J1615" s="4" t="s">
        <v>4706</v>
      </c>
      <c r="K1615" s="4" t="s">
        <v>6389</v>
      </c>
      <c r="L1615" s="4" t="s">
        <v>8072</v>
      </c>
      <c r="M1615" s="5">
        <v>299</v>
      </c>
      <c r="N1615" s="5">
        <v>224.25</v>
      </c>
      <c r="O1615" s="5">
        <v>404</v>
      </c>
      <c r="P1615" s="6" t="s">
        <v>9752</v>
      </c>
      <c r="Q1615" s="4" t="s">
        <v>11330</v>
      </c>
      <c r="R1615" s="4" t="str">
        <f t="shared" si="129"/>
        <v>Phospho-BTK (Y551) Rabbit Monoclonal Antibody</v>
      </c>
      <c r="S1615" s="4" t="str">
        <f t="shared" si="125"/>
        <v>Phospho-BTK (Y551)  Monoclonal Antibody</v>
      </c>
      <c r="T1615" s="4" t="str">
        <f t="shared" si="126"/>
        <v xml:space="preserve">Phospho-BTK (Y551)  </v>
      </c>
      <c r="U1615" s="4" t="s">
        <v>12509</v>
      </c>
      <c r="V1615" s="4" t="str">
        <f t="shared" si="127"/>
        <v>Human</v>
      </c>
      <c r="W1615" s="4"/>
      <c r="X1615" s="4"/>
      <c r="Y1615" s="4"/>
      <c r="Z1615" s="4" t="str">
        <f t="shared" si="128"/>
        <v>FII2</v>
      </c>
    </row>
    <row r="1616" spans="1:26" x14ac:dyDescent="0.35">
      <c r="A1616" s="4" t="s">
        <v>0</v>
      </c>
      <c r="B1616" s="4" t="s">
        <v>1</v>
      </c>
      <c r="C1616" s="4" t="s">
        <v>3</v>
      </c>
      <c r="D1616" s="4" t="s">
        <v>191</v>
      </c>
      <c r="E1616" s="4" t="s">
        <v>1408</v>
      </c>
      <c r="F1616" s="4" t="s">
        <v>3091</v>
      </c>
      <c r="G1616" s="4" t="s">
        <v>3022</v>
      </c>
      <c r="H1616" s="4"/>
      <c r="I1616" s="4" t="s">
        <v>3089</v>
      </c>
      <c r="J1616" s="4" t="s">
        <v>4707</v>
      </c>
      <c r="K1616" s="4" t="s">
        <v>6390</v>
      </c>
      <c r="L1616" s="4" t="s">
        <v>8073</v>
      </c>
      <c r="M1616" s="5">
        <v>299</v>
      </c>
      <c r="N1616" s="5">
        <v>224.25</v>
      </c>
      <c r="O1616" s="5">
        <v>404</v>
      </c>
      <c r="P1616" s="6" t="s">
        <v>9753</v>
      </c>
      <c r="Q1616" s="4" t="s">
        <v>11331</v>
      </c>
      <c r="R1616" s="4" t="str">
        <f t="shared" si="129"/>
        <v>Phospho-BTK (Y223) Rabbit Monoclonal Antibody</v>
      </c>
      <c r="S1616" s="4" t="str">
        <f t="shared" si="125"/>
        <v>Phospho-BTK (Y223)  Monoclonal Antibody</v>
      </c>
      <c r="T1616" s="4" t="str">
        <f t="shared" si="126"/>
        <v xml:space="preserve">Phospho-BTK (Y223)  </v>
      </c>
      <c r="U1616" s="4" t="s">
        <v>12510</v>
      </c>
      <c r="V1616" s="4" t="str">
        <f t="shared" si="127"/>
        <v>Human</v>
      </c>
      <c r="W1616" s="4"/>
      <c r="X1616" s="4"/>
      <c r="Y1616" s="4"/>
      <c r="Z1616" s="4" t="str">
        <f t="shared" si="128"/>
        <v>ECD2</v>
      </c>
    </row>
    <row r="1617" spans="1:26" x14ac:dyDescent="0.35">
      <c r="A1617" s="4" t="s">
        <v>0</v>
      </c>
      <c r="B1617" s="4" t="s">
        <v>1</v>
      </c>
      <c r="C1617" s="4" t="s">
        <v>3</v>
      </c>
      <c r="D1617" s="4" t="s">
        <v>1388</v>
      </c>
      <c r="E1617" s="4" t="s">
        <v>1408</v>
      </c>
      <c r="F1617" s="4" t="s">
        <v>3091</v>
      </c>
      <c r="G1617" s="4" t="s">
        <v>3023</v>
      </c>
      <c r="H1617" s="4"/>
      <c r="I1617" s="4" t="s">
        <v>3089</v>
      </c>
      <c r="J1617" s="4" t="s">
        <v>4708</v>
      </c>
      <c r="K1617" s="4" t="s">
        <v>6391</v>
      </c>
      <c r="L1617" s="4" t="s">
        <v>8074</v>
      </c>
      <c r="M1617" s="5">
        <v>299</v>
      </c>
      <c r="N1617" s="5">
        <v>224.25</v>
      </c>
      <c r="O1617" s="5">
        <v>404</v>
      </c>
      <c r="P1617" s="6" t="s">
        <v>9754</v>
      </c>
      <c r="Q1617" s="4" t="s">
        <v>11332</v>
      </c>
      <c r="R1617" s="4" t="str">
        <f t="shared" si="129"/>
        <v>Phospho-HSF1 (S326) Rabbit Monoclonal Antibody</v>
      </c>
      <c r="S1617" s="4" t="str">
        <f t="shared" si="125"/>
        <v>Phospho-HSF1 (S326)  Monoclonal Antibody</v>
      </c>
      <c r="T1617" s="4" t="str">
        <f t="shared" si="126"/>
        <v xml:space="preserve">Phospho-HSF1 (S326)  </v>
      </c>
      <c r="U1617" s="4" t="s">
        <v>12511</v>
      </c>
      <c r="V1617" s="4" t="str">
        <f t="shared" si="127"/>
        <v>Human</v>
      </c>
      <c r="W1617" s="4"/>
      <c r="X1617" s="4"/>
      <c r="Y1617" s="4"/>
      <c r="Z1617" s="4" t="str">
        <f t="shared" si="128"/>
        <v>BHI8</v>
      </c>
    </row>
    <row r="1618" spans="1:26" x14ac:dyDescent="0.35">
      <c r="A1618" s="4" t="s">
        <v>0</v>
      </c>
      <c r="B1618" s="4" t="s">
        <v>1</v>
      </c>
      <c r="C1618" s="4" t="s">
        <v>2</v>
      </c>
      <c r="D1618" s="4" t="s">
        <v>196</v>
      </c>
      <c r="E1618" s="4" t="s">
        <v>1408</v>
      </c>
      <c r="F1618" s="4" t="s">
        <v>3091</v>
      </c>
      <c r="G1618" s="4" t="s">
        <v>3024</v>
      </c>
      <c r="H1618" s="4"/>
      <c r="I1618" s="4" t="s">
        <v>3089</v>
      </c>
      <c r="J1618" s="4" t="s">
        <v>4709</v>
      </c>
      <c r="K1618" s="4" t="s">
        <v>6392</v>
      </c>
      <c r="L1618" s="4" t="s">
        <v>8075</v>
      </c>
      <c r="M1618" s="5">
        <v>299</v>
      </c>
      <c r="N1618" s="5">
        <v>224.25</v>
      </c>
      <c r="O1618" s="5">
        <v>404</v>
      </c>
      <c r="P1618" s="6" t="s">
        <v>9755</v>
      </c>
      <c r="Q1618" s="4" t="s">
        <v>11333</v>
      </c>
      <c r="R1618" s="4" t="str">
        <f t="shared" si="129"/>
        <v>Phospho-FoxO3a (S253) Rabbit Monoclonal Antibody</v>
      </c>
      <c r="S1618" s="4" t="str">
        <f t="shared" si="125"/>
        <v>Phospho-FoxO3a (S253)  Monoclonal Antibody</v>
      </c>
      <c r="T1618" s="4" t="str">
        <f t="shared" si="126"/>
        <v xml:space="preserve">Phospho-FoxO3a (S253)  </v>
      </c>
      <c r="U1618" s="4" t="s">
        <v>12512</v>
      </c>
      <c r="V1618" s="4" t="str">
        <f t="shared" si="127"/>
        <v>Human, Species Mouse, Species Rat</v>
      </c>
      <c r="W1618" s="4"/>
      <c r="X1618" s="4"/>
      <c r="Y1618" s="4"/>
      <c r="Z1618" s="4" t="str">
        <f t="shared" si="128"/>
        <v>ECG6</v>
      </c>
    </row>
    <row r="1619" spans="1:26" x14ac:dyDescent="0.35">
      <c r="A1619" s="4" t="s">
        <v>0</v>
      </c>
      <c r="B1619" s="4" t="s">
        <v>1</v>
      </c>
      <c r="C1619" s="4" t="s">
        <v>3</v>
      </c>
      <c r="D1619" s="4" t="s">
        <v>213</v>
      </c>
      <c r="E1619" s="4" t="s">
        <v>1408</v>
      </c>
      <c r="F1619" s="4" t="s">
        <v>3091</v>
      </c>
      <c r="G1619" s="4" t="s">
        <v>3025</v>
      </c>
      <c r="H1619" s="4"/>
      <c r="I1619" s="4" t="s">
        <v>3089</v>
      </c>
      <c r="J1619" s="4" t="s">
        <v>4710</v>
      </c>
      <c r="K1619" s="4" t="s">
        <v>6393</v>
      </c>
      <c r="L1619" s="4" t="s">
        <v>6468</v>
      </c>
      <c r="M1619" s="5">
        <v>299</v>
      </c>
      <c r="N1619" s="5">
        <v>224.25</v>
      </c>
      <c r="O1619" s="5">
        <v>404</v>
      </c>
      <c r="P1619" s="6" t="s">
        <v>9756</v>
      </c>
      <c r="Q1619" s="4" t="s">
        <v>11334</v>
      </c>
      <c r="R1619" s="4" t="str">
        <f t="shared" si="129"/>
        <v>Phospho-NF-Kappa B p65 (S529) RELA Rabbit Monoclonal Antibody</v>
      </c>
      <c r="S1619" s="4" t="str">
        <f t="shared" si="125"/>
        <v>Phospho-NF-Kappa B p65 (S529) RELA  Monoclonal Antibody</v>
      </c>
      <c r="T1619" s="4" t="str">
        <f t="shared" si="126"/>
        <v xml:space="preserve">Phospho-NF-Kappa B p65 (S529) RELA  </v>
      </c>
      <c r="U1619" s="4" t="s">
        <v>12513</v>
      </c>
      <c r="V1619" s="4" t="str">
        <f t="shared" si="127"/>
        <v>Human</v>
      </c>
      <c r="W1619" s="4"/>
      <c r="X1619" s="4"/>
      <c r="Y1619" s="4"/>
      <c r="Z1619" s="4" t="str">
        <f t="shared" si="128"/>
        <v>AbN84</v>
      </c>
    </row>
    <row r="1620" spans="1:26" x14ac:dyDescent="0.35">
      <c r="A1620" s="4" t="s">
        <v>0</v>
      </c>
      <c r="B1620" s="4" t="s">
        <v>1</v>
      </c>
      <c r="C1620" s="4" t="s">
        <v>2</v>
      </c>
      <c r="D1620" s="4" t="s">
        <v>217</v>
      </c>
      <c r="E1620" s="4" t="s">
        <v>1408</v>
      </c>
      <c r="F1620" s="4" t="s">
        <v>3091</v>
      </c>
      <c r="G1620" s="4" t="s">
        <v>3026</v>
      </c>
      <c r="H1620" s="4"/>
      <c r="I1620" s="4" t="s">
        <v>3089</v>
      </c>
      <c r="J1620" s="4" t="s">
        <v>4711</v>
      </c>
      <c r="K1620" s="4" t="s">
        <v>6394</v>
      </c>
      <c r="L1620" s="4" t="s">
        <v>8076</v>
      </c>
      <c r="M1620" s="5">
        <v>299</v>
      </c>
      <c r="N1620" s="5">
        <v>224.25</v>
      </c>
      <c r="O1620" s="5">
        <v>404</v>
      </c>
      <c r="P1620" s="6" t="s">
        <v>9757</v>
      </c>
      <c r="Q1620" s="4" t="s">
        <v>11335</v>
      </c>
      <c r="R1620" s="4" t="str">
        <f t="shared" si="129"/>
        <v>Phospho-MEK1 (S298) MAP2K1 Rabbit Monoclonal Antibody</v>
      </c>
      <c r="S1620" s="4" t="str">
        <f t="shared" si="125"/>
        <v>Phospho-MEK1 (S298) MAP2K1  Monoclonal Antibody</v>
      </c>
      <c r="T1620" s="4" t="str">
        <f t="shared" si="126"/>
        <v xml:space="preserve">Phospho-MEK1 (S298) MAP2K1  </v>
      </c>
      <c r="U1620" s="4" t="s">
        <v>12514</v>
      </c>
      <c r="V1620" s="4" t="str">
        <f t="shared" si="127"/>
        <v>Human, Species Mouse, Species Rat</v>
      </c>
      <c r="W1620" s="4"/>
      <c r="X1620" s="4"/>
      <c r="Y1620" s="4"/>
      <c r="Z1620" s="4" t="str">
        <f t="shared" si="128"/>
        <v>HBO13</v>
      </c>
    </row>
    <row r="1621" spans="1:26" x14ac:dyDescent="0.35">
      <c r="A1621" s="4" t="s">
        <v>0</v>
      </c>
      <c r="B1621" s="4" t="s">
        <v>1</v>
      </c>
      <c r="C1621" s="4" t="s">
        <v>3</v>
      </c>
      <c r="D1621" s="4" t="s">
        <v>217</v>
      </c>
      <c r="E1621" s="4" t="s">
        <v>1408</v>
      </c>
      <c r="F1621" s="4" t="s">
        <v>3091</v>
      </c>
      <c r="G1621" s="4" t="s">
        <v>3027</v>
      </c>
      <c r="H1621" s="4"/>
      <c r="I1621" s="4" t="s">
        <v>3089</v>
      </c>
      <c r="J1621" s="4" t="s">
        <v>4712</v>
      </c>
      <c r="K1621" s="4" t="s">
        <v>6395</v>
      </c>
      <c r="L1621" s="4" t="s">
        <v>8077</v>
      </c>
      <c r="M1621" s="5">
        <v>299</v>
      </c>
      <c r="N1621" s="5">
        <v>224.25</v>
      </c>
      <c r="O1621" s="5">
        <v>404</v>
      </c>
      <c r="P1621" s="6" t="s">
        <v>9758</v>
      </c>
      <c r="Q1621" s="4" t="s">
        <v>11336</v>
      </c>
      <c r="R1621" s="4" t="str">
        <f t="shared" si="129"/>
        <v>Phospho-MEK1 (T292) MAP2K1 Rabbit Monoclonal Antibody</v>
      </c>
      <c r="S1621" s="4" t="str">
        <f t="shared" si="125"/>
        <v>Phospho-MEK1 (T292) MAP2K1  Monoclonal Antibody</v>
      </c>
      <c r="T1621" s="4" t="str">
        <f t="shared" si="126"/>
        <v xml:space="preserve">Phospho-MEK1 (T292) MAP2K1  </v>
      </c>
      <c r="U1621" s="4" t="s">
        <v>12515</v>
      </c>
      <c r="V1621" s="4" t="str">
        <f t="shared" si="127"/>
        <v>Human</v>
      </c>
      <c r="W1621" s="4"/>
      <c r="X1621" s="4"/>
      <c r="Y1621" s="4"/>
      <c r="Z1621" s="4" t="str">
        <f t="shared" si="128"/>
        <v>HCG13</v>
      </c>
    </row>
    <row r="1622" spans="1:26" x14ac:dyDescent="0.35">
      <c r="A1622" s="4" t="s">
        <v>0</v>
      </c>
      <c r="B1622" s="4" t="s">
        <v>1</v>
      </c>
      <c r="C1622" s="4" t="s">
        <v>2</v>
      </c>
      <c r="D1622" s="4" t="s">
        <v>305</v>
      </c>
      <c r="E1622" s="4" t="s">
        <v>1408</v>
      </c>
      <c r="F1622" s="4" t="s">
        <v>3091</v>
      </c>
      <c r="G1622" s="4" t="s">
        <v>3028</v>
      </c>
      <c r="H1622" s="4"/>
      <c r="I1622" s="4" t="s">
        <v>3089</v>
      </c>
      <c r="J1622" s="4" t="s">
        <v>4713</v>
      </c>
      <c r="K1622" s="4" t="s">
        <v>6396</v>
      </c>
      <c r="L1622" s="4" t="s">
        <v>8078</v>
      </c>
      <c r="M1622" s="5">
        <v>299</v>
      </c>
      <c r="N1622" s="5">
        <v>224.25</v>
      </c>
      <c r="O1622" s="5">
        <v>404</v>
      </c>
      <c r="P1622" s="6" t="s">
        <v>9759</v>
      </c>
      <c r="Q1622" s="4" t="s">
        <v>11337</v>
      </c>
      <c r="R1622" s="4" t="str">
        <f t="shared" si="129"/>
        <v>Phospho-Raf1 (S43) Rabbit Monoclonal Antibody</v>
      </c>
      <c r="S1622" s="4" t="str">
        <f t="shared" si="125"/>
        <v>Phospho-Raf1 (S43)  Monoclonal Antibody</v>
      </c>
      <c r="T1622" s="4" t="str">
        <f t="shared" si="126"/>
        <v xml:space="preserve">Phospho-Raf1 (S43)  </v>
      </c>
      <c r="U1622" s="4" t="s">
        <v>12516</v>
      </c>
      <c r="V1622" s="4" t="str">
        <f t="shared" si="127"/>
        <v>Human, Species Mouse, Species Rat</v>
      </c>
      <c r="W1622" s="4"/>
      <c r="X1622" s="4"/>
      <c r="Y1622" s="4"/>
      <c r="Z1622" s="4" t="str">
        <f t="shared" si="128"/>
        <v>ICO18</v>
      </c>
    </row>
    <row r="1623" spans="1:26" x14ac:dyDescent="0.35">
      <c r="A1623" s="4" t="s">
        <v>0</v>
      </c>
      <c r="B1623" s="4" t="s">
        <v>1</v>
      </c>
      <c r="C1623" s="4" t="s">
        <v>2</v>
      </c>
      <c r="D1623" s="4" t="s">
        <v>305</v>
      </c>
      <c r="E1623" s="4" t="s">
        <v>1408</v>
      </c>
      <c r="F1623" s="4" t="s">
        <v>3091</v>
      </c>
      <c r="G1623" s="4" t="s">
        <v>3029</v>
      </c>
      <c r="H1623" s="4"/>
      <c r="I1623" s="4" t="s">
        <v>3089</v>
      </c>
      <c r="J1623" s="4" t="s">
        <v>4714</v>
      </c>
      <c r="K1623" s="4" t="s">
        <v>6397</v>
      </c>
      <c r="L1623" s="4" t="s">
        <v>8079</v>
      </c>
      <c r="M1623" s="5">
        <v>299</v>
      </c>
      <c r="N1623" s="5">
        <v>224.25</v>
      </c>
      <c r="O1623" s="5">
        <v>404</v>
      </c>
      <c r="P1623" s="6" t="s">
        <v>9760</v>
      </c>
      <c r="Q1623" s="4" t="s">
        <v>11338</v>
      </c>
      <c r="R1623" s="4" t="str">
        <f t="shared" si="129"/>
        <v>Phospho-Raf1 (S621) Rabbit Monoclonal Antibody</v>
      </c>
      <c r="S1623" s="4" t="str">
        <f t="shared" si="125"/>
        <v>Phospho-Raf1 (S621)  Monoclonal Antibody</v>
      </c>
      <c r="T1623" s="4" t="str">
        <f t="shared" si="126"/>
        <v xml:space="preserve">Phospho-Raf1 (S621)  </v>
      </c>
      <c r="U1623" s="4" t="s">
        <v>12517</v>
      </c>
      <c r="V1623" s="4" t="str">
        <f t="shared" si="127"/>
        <v>Human, Species Mouse, Species Rat</v>
      </c>
      <c r="W1623" s="4"/>
      <c r="X1623" s="4"/>
      <c r="Y1623" s="4"/>
      <c r="Z1623" s="4" t="str">
        <f t="shared" si="128"/>
        <v>IOF18</v>
      </c>
    </row>
    <row r="1624" spans="1:26" x14ac:dyDescent="0.35">
      <c r="A1624" s="4" t="s">
        <v>0</v>
      </c>
      <c r="B1624" s="4" t="s">
        <v>1</v>
      </c>
      <c r="C1624" s="4" t="s">
        <v>2</v>
      </c>
      <c r="D1624" s="4" t="s">
        <v>305</v>
      </c>
      <c r="E1624" s="4" t="s">
        <v>1408</v>
      </c>
      <c r="F1624" s="4" t="s">
        <v>3091</v>
      </c>
      <c r="G1624" s="4" t="s">
        <v>3030</v>
      </c>
      <c r="H1624" s="4"/>
      <c r="I1624" s="4" t="s">
        <v>3089</v>
      </c>
      <c r="J1624" s="4" t="s">
        <v>4715</v>
      </c>
      <c r="K1624" s="4" t="s">
        <v>6398</v>
      </c>
      <c r="L1624" s="4" t="s">
        <v>8080</v>
      </c>
      <c r="M1624" s="5">
        <v>299</v>
      </c>
      <c r="N1624" s="5">
        <v>224.25</v>
      </c>
      <c r="O1624" s="5">
        <v>404</v>
      </c>
      <c r="P1624" s="6" t="s">
        <v>9761</v>
      </c>
      <c r="Q1624" s="4" t="s">
        <v>11339</v>
      </c>
      <c r="R1624" s="4" t="str">
        <f t="shared" si="129"/>
        <v>Phospho-Raf1 (S259) Rabbit Monoclonal Antibody</v>
      </c>
      <c r="S1624" s="4" t="str">
        <f t="shared" si="125"/>
        <v>Phospho-Raf1 (S259)  Monoclonal Antibody</v>
      </c>
      <c r="T1624" s="4" t="str">
        <f t="shared" si="126"/>
        <v xml:space="preserve">Phospho-Raf1 (S259)  </v>
      </c>
      <c r="U1624" s="4" t="s">
        <v>12518</v>
      </c>
      <c r="V1624" s="4" t="str">
        <f t="shared" si="127"/>
        <v>Human, Species Mouse, Species Rat</v>
      </c>
      <c r="W1624" s="4"/>
      <c r="X1624" s="4"/>
      <c r="Y1624" s="4"/>
      <c r="Z1624" s="4" t="str">
        <f t="shared" si="128"/>
        <v>IOH18</v>
      </c>
    </row>
    <row r="1625" spans="1:26" x14ac:dyDescent="0.35">
      <c r="A1625" s="4" t="s">
        <v>0</v>
      </c>
      <c r="B1625" s="4" t="s">
        <v>1</v>
      </c>
      <c r="C1625" s="4" t="s">
        <v>3</v>
      </c>
      <c r="D1625" s="4" t="s">
        <v>348</v>
      </c>
      <c r="E1625" s="4" t="s">
        <v>1408</v>
      </c>
      <c r="F1625" s="4" t="s">
        <v>3091</v>
      </c>
      <c r="G1625" s="4" t="s">
        <v>3031</v>
      </c>
      <c r="H1625" s="4"/>
      <c r="I1625" s="4" t="s">
        <v>3089</v>
      </c>
      <c r="J1625" s="4" t="s">
        <v>4716</v>
      </c>
      <c r="K1625" s="4" t="s">
        <v>6399</v>
      </c>
      <c r="L1625" s="4" t="s">
        <v>8081</v>
      </c>
      <c r="M1625" s="5">
        <v>299</v>
      </c>
      <c r="N1625" s="5">
        <v>224.25</v>
      </c>
      <c r="O1625" s="5">
        <v>404</v>
      </c>
      <c r="P1625" s="6" t="s">
        <v>9762</v>
      </c>
      <c r="Q1625" s="4" t="s">
        <v>11340</v>
      </c>
      <c r="R1625" s="4" t="str">
        <f t="shared" si="129"/>
        <v>Phospho-Cyclin E1 (T77) CCNE1 Rabbit Monoclonal Antibody</v>
      </c>
      <c r="S1625" s="4" t="str">
        <f t="shared" si="125"/>
        <v>Phospho-Cyclin E1 (T77) CCNE1  Monoclonal Antibody</v>
      </c>
      <c r="T1625" s="4" t="str">
        <f t="shared" si="126"/>
        <v xml:space="preserve">Phospho-Cyclin E1 (T77) CCNE1  </v>
      </c>
      <c r="U1625" s="4" t="s">
        <v>12519</v>
      </c>
      <c r="V1625" s="4" t="str">
        <f t="shared" si="127"/>
        <v>Human</v>
      </c>
      <c r="W1625" s="4"/>
      <c r="X1625" s="4"/>
      <c r="Y1625" s="4"/>
      <c r="Z1625" s="4" t="str">
        <f t="shared" si="128"/>
        <v>GHC3</v>
      </c>
    </row>
    <row r="1626" spans="1:26" x14ac:dyDescent="0.35">
      <c r="A1626" s="4" t="s">
        <v>0</v>
      </c>
      <c r="B1626" s="4" t="s">
        <v>1</v>
      </c>
      <c r="C1626" s="4" t="s">
        <v>2</v>
      </c>
      <c r="D1626" s="4" t="s">
        <v>367</v>
      </c>
      <c r="E1626" s="4" t="s">
        <v>1408</v>
      </c>
      <c r="F1626" s="4" t="s">
        <v>3091</v>
      </c>
      <c r="G1626" s="4" t="s">
        <v>3032</v>
      </c>
      <c r="H1626" s="4"/>
      <c r="I1626" s="4" t="s">
        <v>3089</v>
      </c>
      <c r="J1626" s="4" t="s">
        <v>4717</v>
      </c>
      <c r="K1626" s="4" t="s">
        <v>6400</v>
      </c>
      <c r="L1626" s="4" t="s">
        <v>8082</v>
      </c>
      <c r="M1626" s="5">
        <v>299</v>
      </c>
      <c r="N1626" s="5">
        <v>224.25</v>
      </c>
      <c r="O1626" s="5">
        <v>404</v>
      </c>
      <c r="P1626" s="6" t="s">
        <v>9763</v>
      </c>
      <c r="Q1626" s="4" t="s">
        <v>11341</v>
      </c>
      <c r="R1626" s="4" t="str">
        <f t="shared" si="129"/>
        <v>Phospho-Creb (S133) CREB1 Rabbit Monoclonal Antibody</v>
      </c>
      <c r="S1626" s="4" t="str">
        <f t="shared" si="125"/>
        <v>Phospho-Creb (S133) CREB1  Monoclonal Antibody</v>
      </c>
      <c r="T1626" s="4" t="str">
        <f t="shared" si="126"/>
        <v xml:space="preserve">Phospho-Creb (S133) CREB1  </v>
      </c>
      <c r="U1626" s="4" t="s">
        <v>12520</v>
      </c>
      <c r="V1626" s="4" t="str">
        <f t="shared" si="127"/>
        <v>Human, Species Mouse, Species Rat</v>
      </c>
      <c r="W1626" s="4"/>
      <c r="X1626" s="4"/>
      <c r="Y1626" s="4"/>
      <c r="Z1626" s="4" t="str">
        <f t="shared" si="128"/>
        <v>IG3</v>
      </c>
    </row>
    <row r="1627" spans="1:26" x14ac:dyDescent="0.35">
      <c r="A1627" s="4" t="s">
        <v>0</v>
      </c>
      <c r="B1627" s="4" t="s">
        <v>1</v>
      </c>
      <c r="C1627" s="4" t="s">
        <v>3</v>
      </c>
      <c r="D1627" s="4" t="s">
        <v>375</v>
      </c>
      <c r="E1627" s="4" t="s">
        <v>1408</v>
      </c>
      <c r="F1627" s="4" t="s">
        <v>3091</v>
      </c>
      <c r="G1627" s="4" t="s">
        <v>3033</v>
      </c>
      <c r="H1627" s="4"/>
      <c r="I1627" s="4" t="s">
        <v>3089</v>
      </c>
      <c r="J1627" s="4" t="s">
        <v>4718</v>
      </c>
      <c r="K1627" s="4" t="s">
        <v>6401</v>
      </c>
      <c r="L1627" s="4" t="s">
        <v>8083</v>
      </c>
      <c r="M1627" s="5">
        <v>299</v>
      </c>
      <c r="N1627" s="5">
        <v>224.25</v>
      </c>
      <c r="O1627" s="5">
        <v>404</v>
      </c>
      <c r="P1627" s="6" t="s">
        <v>9764</v>
      </c>
      <c r="Q1627" s="4" t="s">
        <v>11342</v>
      </c>
      <c r="R1627" s="4" t="str">
        <f t="shared" si="129"/>
        <v>Phospho-GATA3 (S308) Rabbit Monoclonal Antibody</v>
      </c>
      <c r="S1627" s="4" t="str">
        <f t="shared" si="125"/>
        <v>Phospho-GATA3 (S308)  Monoclonal Antibody</v>
      </c>
      <c r="T1627" s="4" t="str">
        <f t="shared" si="126"/>
        <v xml:space="preserve">Phospho-GATA3 (S308)  </v>
      </c>
      <c r="U1627" s="4" t="s">
        <v>12521</v>
      </c>
      <c r="V1627" s="4" t="str">
        <f t="shared" si="127"/>
        <v>Human</v>
      </c>
      <c r="W1627" s="4"/>
      <c r="X1627" s="4"/>
      <c r="Y1627" s="4"/>
      <c r="Z1627" s="4" t="str">
        <f t="shared" si="128"/>
        <v>DHF7</v>
      </c>
    </row>
    <row r="1628" spans="1:26" x14ac:dyDescent="0.35">
      <c r="A1628" s="4" t="s">
        <v>0</v>
      </c>
      <c r="B1628" s="4" t="s">
        <v>1</v>
      </c>
      <c r="C1628" s="4" t="s">
        <v>3</v>
      </c>
      <c r="D1628" s="4" t="s">
        <v>398</v>
      </c>
      <c r="E1628" s="4" t="s">
        <v>1408</v>
      </c>
      <c r="F1628" s="4" t="s">
        <v>3091</v>
      </c>
      <c r="G1628" s="4" t="s">
        <v>3034</v>
      </c>
      <c r="H1628" s="4"/>
      <c r="I1628" s="4" t="s">
        <v>3089</v>
      </c>
      <c r="J1628" s="4" t="s">
        <v>4719</v>
      </c>
      <c r="K1628" s="4" t="s">
        <v>6402</v>
      </c>
      <c r="L1628" s="4" t="s">
        <v>8084</v>
      </c>
      <c r="M1628" s="5">
        <v>299</v>
      </c>
      <c r="N1628" s="5">
        <v>224.25</v>
      </c>
      <c r="O1628" s="5">
        <v>404</v>
      </c>
      <c r="P1628" s="6" t="s">
        <v>9765</v>
      </c>
      <c r="Q1628" s="4" t="s">
        <v>11343</v>
      </c>
      <c r="R1628" s="4" t="str">
        <f t="shared" si="129"/>
        <v>Phospho-DNA PKcs (S2056) PRKDC Rabbit Monoclonal Antibody</v>
      </c>
      <c r="S1628" s="4" t="str">
        <f t="shared" si="125"/>
        <v>Phospho-DNA PKcs (S2056) PRKDC  Monoclonal Antibody</v>
      </c>
      <c r="T1628" s="4" t="str">
        <f t="shared" si="126"/>
        <v xml:space="preserve">Phospho-DNA PKcs (S2056) PRKDC  </v>
      </c>
      <c r="U1628" s="4" t="s">
        <v>12522</v>
      </c>
      <c r="V1628" s="4" t="str">
        <f t="shared" si="127"/>
        <v>Human</v>
      </c>
      <c r="W1628" s="4"/>
      <c r="X1628" s="4"/>
      <c r="Y1628" s="4"/>
      <c r="Z1628" s="4" t="str">
        <f t="shared" si="128"/>
        <v>BOD16</v>
      </c>
    </row>
    <row r="1629" spans="1:26" x14ac:dyDescent="0.35">
      <c r="A1629" s="4" t="s">
        <v>0</v>
      </c>
      <c r="B1629" s="4" t="s">
        <v>1</v>
      </c>
      <c r="C1629" s="4" t="s">
        <v>3</v>
      </c>
      <c r="D1629" s="4" t="s">
        <v>409</v>
      </c>
      <c r="E1629" s="4" t="s">
        <v>1408</v>
      </c>
      <c r="F1629" s="4" t="s">
        <v>3091</v>
      </c>
      <c r="G1629" s="4" t="s">
        <v>3035</v>
      </c>
      <c r="H1629" s="4"/>
      <c r="I1629" s="4" t="s">
        <v>3089</v>
      </c>
      <c r="J1629" s="4" t="s">
        <v>4720</v>
      </c>
      <c r="K1629" s="4" t="s">
        <v>6403</v>
      </c>
      <c r="L1629" s="4" t="s">
        <v>8085</v>
      </c>
      <c r="M1629" s="5">
        <v>299</v>
      </c>
      <c r="N1629" s="5">
        <v>224.25</v>
      </c>
      <c r="O1629" s="5">
        <v>404</v>
      </c>
      <c r="P1629" s="6" t="s">
        <v>9766</v>
      </c>
      <c r="Q1629" s="4" t="s">
        <v>11344</v>
      </c>
      <c r="R1629" s="4" t="str">
        <f t="shared" si="129"/>
        <v>Phospho-Hsp27 (S78) HSPB1 Rabbit Monoclonal Antibody</v>
      </c>
      <c r="S1629" s="4" t="str">
        <f t="shared" si="125"/>
        <v>Phospho-Hsp27 (S78) HSPB1  Monoclonal Antibody</v>
      </c>
      <c r="T1629" s="4" t="str">
        <f t="shared" si="126"/>
        <v xml:space="preserve">Phospho-Hsp27 (S78) HSPB1  </v>
      </c>
      <c r="U1629" s="4" t="s">
        <v>12523</v>
      </c>
      <c r="V1629" s="4" t="str">
        <f t="shared" si="127"/>
        <v>Human</v>
      </c>
      <c r="W1629" s="4"/>
      <c r="X1629" s="4"/>
      <c r="Y1629" s="4"/>
      <c r="Z1629" s="4" t="str">
        <f t="shared" si="128"/>
        <v>IBC8</v>
      </c>
    </row>
    <row r="1630" spans="1:26" x14ac:dyDescent="0.35">
      <c r="A1630" s="4" t="s">
        <v>0</v>
      </c>
      <c r="B1630" s="4" t="s">
        <v>1</v>
      </c>
      <c r="C1630" s="4" t="s">
        <v>2</v>
      </c>
      <c r="D1630" s="4" t="s">
        <v>409</v>
      </c>
      <c r="E1630" s="4" t="s">
        <v>1408</v>
      </c>
      <c r="F1630" s="4" t="s">
        <v>3091</v>
      </c>
      <c r="G1630" s="4" t="s">
        <v>3036</v>
      </c>
      <c r="H1630" s="4"/>
      <c r="I1630" s="4" t="s">
        <v>3089</v>
      </c>
      <c r="J1630" s="4" t="s">
        <v>4721</v>
      </c>
      <c r="K1630" s="4" t="s">
        <v>6404</v>
      </c>
      <c r="L1630" s="4" t="s">
        <v>8086</v>
      </c>
      <c r="M1630" s="5">
        <v>299</v>
      </c>
      <c r="N1630" s="5">
        <v>224.25</v>
      </c>
      <c r="O1630" s="5">
        <v>404</v>
      </c>
      <c r="P1630" s="6" t="s">
        <v>9767</v>
      </c>
      <c r="Q1630" s="4" t="s">
        <v>11345</v>
      </c>
      <c r="R1630" s="4" t="str">
        <f t="shared" si="129"/>
        <v>Phospho-Hsp27 (S82) HSPB1 Rabbit Monoclonal Antibody</v>
      </c>
      <c r="S1630" s="4" t="str">
        <f t="shared" si="125"/>
        <v>Phospho-Hsp27 (S82) HSPB1  Monoclonal Antibody</v>
      </c>
      <c r="T1630" s="4" t="str">
        <f t="shared" si="126"/>
        <v xml:space="preserve">Phospho-Hsp27 (S82) HSPB1  </v>
      </c>
      <c r="U1630" s="4" t="s">
        <v>12524</v>
      </c>
      <c r="V1630" s="4" t="str">
        <f t="shared" si="127"/>
        <v>Human, Species Mouse, Species Rat</v>
      </c>
      <c r="W1630" s="4"/>
      <c r="X1630" s="4"/>
      <c r="Y1630" s="4"/>
      <c r="Z1630" s="4" t="str">
        <f t="shared" si="128"/>
        <v>FGD8</v>
      </c>
    </row>
    <row r="1631" spans="1:26" x14ac:dyDescent="0.35">
      <c r="A1631" s="4" t="s">
        <v>0</v>
      </c>
      <c r="B1631" s="4" t="s">
        <v>1</v>
      </c>
      <c r="C1631" s="4" t="s">
        <v>3</v>
      </c>
      <c r="D1631" s="4" t="s">
        <v>1389</v>
      </c>
      <c r="E1631" s="4" t="s">
        <v>1408</v>
      </c>
      <c r="F1631" s="4" t="s">
        <v>3091</v>
      </c>
      <c r="G1631" s="4" t="s">
        <v>3037</v>
      </c>
      <c r="H1631" s="4"/>
      <c r="I1631" s="4" t="s">
        <v>3089</v>
      </c>
      <c r="J1631" s="4" t="s">
        <v>4722</v>
      </c>
      <c r="K1631" s="4" t="s">
        <v>6405</v>
      </c>
      <c r="L1631" s="4" t="s">
        <v>8087</v>
      </c>
      <c r="M1631" s="5">
        <v>299</v>
      </c>
      <c r="N1631" s="5">
        <v>224.25</v>
      </c>
      <c r="O1631" s="5">
        <v>404</v>
      </c>
      <c r="P1631" s="6" t="s">
        <v>9768</v>
      </c>
      <c r="Q1631" s="4" t="s">
        <v>11346</v>
      </c>
      <c r="R1631" s="4" t="str">
        <f t="shared" si="129"/>
        <v>Phospho-IRE1 (S724) ERN1 Rabbit Monoclonal Antibody</v>
      </c>
      <c r="S1631" s="4" t="str">
        <f t="shared" si="125"/>
        <v>Phospho-IRE1 (S724) ERN1  Monoclonal Antibody</v>
      </c>
      <c r="T1631" s="4" t="str">
        <f t="shared" si="126"/>
        <v xml:space="preserve">Phospho-IRE1 (S724) ERN1  </v>
      </c>
      <c r="U1631" s="4" t="s">
        <v>12525</v>
      </c>
      <c r="V1631" s="4" t="str">
        <f t="shared" si="127"/>
        <v>Human</v>
      </c>
      <c r="W1631" s="4"/>
      <c r="X1631" s="4"/>
      <c r="Y1631" s="4"/>
      <c r="Z1631" s="4" t="str">
        <f t="shared" si="128"/>
        <v>EGH5</v>
      </c>
    </row>
    <row r="1632" spans="1:26" x14ac:dyDescent="0.35">
      <c r="A1632" s="4" t="s">
        <v>0</v>
      </c>
      <c r="B1632" s="4" t="s">
        <v>1</v>
      </c>
      <c r="C1632" s="4" t="s">
        <v>3</v>
      </c>
      <c r="D1632" s="4" t="s">
        <v>430</v>
      </c>
      <c r="E1632" s="4" t="s">
        <v>1408</v>
      </c>
      <c r="F1632" s="4" t="s">
        <v>3091</v>
      </c>
      <c r="G1632" s="4" t="s">
        <v>3038</v>
      </c>
      <c r="H1632" s="4"/>
      <c r="I1632" s="4" t="s">
        <v>3089</v>
      </c>
      <c r="J1632" s="4" t="s">
        <v>4723</v>
      </c>
      <c r="K1632" s="4" t="s">
        <v>6406</v>
      </c>
      <c r="L1632" s="4" t="s">
        <v>8088</v>
      </c>
      <c r="M1632" s="5">
        <v>299</v>
      </c>
      <c r="N1632" s="5">
        <v>224.25</v>
      </c>
      <c r="O1632" s="5">
        <v>404</v>
      </c>
      <c r="P1632" s="6" t="s">
        <v>9769</v>
      </c>
      <c r="Q1632" s="4" t="s">
        <v>11347</v>
      </c>
      <c r="R1632" s="4" t="str">
        <f t="shared" si="129"/>
        <v>Phospho-p95/NBS1 (S343) NBN Rabbit Monoclonal Antibody</v>
      </c>
      <c r="S1632" s="4" t="str">
        <f t="shared" si="125"/>
        <v>Phospho-p95/NBS1 (S343) NBN  Monoclonal Antibody</v>
      </c>
      <c r="T1632" s="4" t="str">
        <f t="shared" si="126"/>
        <v xml:space="preserve">Phospho-p95/NBS1 (S343) NBN  </v>
      </c>
      <c r="U1632" s="4" t="s">
        <v>12526</v>
      </c>
      <c r="V1632" s="4" t="str">
        <f t="shared" si="127"/>
        <v>Human</v>
      </c>
      <c r="W1632" s="4"/>
      <c r="X1632" s="4"/>
      <c r="Y1632" s="4"/>
      <c r="Z1632" s="4" t="str">
        <f t="shared" si="128"/>
        <v>BGI14</v>
      </c>
    </row>
    <row r="1633" spans="1:26" x14ac:dyDescent="0.35">
      <c r="A1633" s="4" t="s">
        <v>0</v>
      </c>
      <c r="B1633" s="4" t="s">
        <v>1</v>
      </c>
      <c r="C1633" s="4" t="s">
        <v>2</v>
      </c>
      <c r="D1633" s="4" t="s">
        <v>435</v>
      </c>
      <c r="E1633" s="4" t="s">
        <v>1408</v>
      </c>
      <c r="F1633" s="4" t="s">
        <v>3091</v>
      </c>
      <c r="G1633" s="4" t="s">
        <v>3039</v>
      </c>
      <c r="H1633" s="4"/>
      <c r="I1633" s="4" t="s">
        <v>3089</v>
      </c>
      <c r="J1633" s="4" t="s">
        <v>4724</v>
      </c>
      <c r="K1633" s="4" t="s">
        <v>6407</v>
      </c>
      <c r="L1633" s="4" t="s">
        <v>8089</v>
      </c>
      <c r="M1633" s="5">
        <v>299</v>
      </c>
      <c r="N1633" s="5">
        <v>224.25</v>
      </c>
      <c r="O1633" s="5">
        <v>404</v>
      </c>
      <c r="P1633" s="6" t="s">
        <v>9770</v>
      </c>
      <c r="Q1633" s="4" t="s">
        <v>11348</v>
      </c>
      <c r="R1633" s="4" t="str">
        <f t="shared" si="129"/>
        <v>Phospho-PKC alpha (T638) PRKCA Rabbit Monoclonal Antibody</v>
      </c>
      <c r="S1633" s="4" t="str">
        <f t="shared" si="125"/>
        <v>Phospho-PKC alpha (T638) PRKCA  Monoclonal Antibody</v>
      </c>
      <c r="T1633" s="4" t="str">
        <f t="shared" si="126"/>
        <v xml:space="preserve">Phospho-PKC alpha (T638) PRKCA  </v>
      </c>
      <c r="U1633" s="4" t="s">
        <v>12527</v>
      </c>
      <c r="V1633" s="4" t="str">
        <f t="shared" si="127"/>
        <v>Human, Species Mouse, Species Rat</v>
      </c>
      <c r="W1633" s="4"/>
      <c r="X1633" s="4"/>
      <c r="Y1633" s="4"/>
      <c r="Z1633" s="4" t="str">
        <f t="shared" si="128"/>
        <v>AOBA16</v>
      </c>
    </row>
    <row r="1634" spans="1:26" x14ac:dyDescent="0.35">
      <c r="A1634" s="4" t="s">
        <v>0</v>
      </c>
      <c r="B1634" s="4" t="s">
        <v>1</v>
      </c>
      <c r="C1634" s="4" t="s">
        <v>3</v>
      </c>
      <c r="D1634" s="4" t="s">
        <v>455</v>
      </c>
      <c r="E1634" s="4" t="s">
        <v>1408</v>
      </c>
      <c r="F1634" s="4" t="s">
        <v>3091</v>
      </c>
      <c r="G1634" s="4" t="s">
        <v>3040</v>
      </c>
      <c r="H1634" s="4"/>
      <c r="I1634" s="4" t="s">
        <v>3089</v>
      </c>
      <c r="J1634" s="4" t="s">
        <v>4725</v>
      </c>
      <c r="K1634" s="4" t="s">
        <v>6408</v>
      </c>
      <c r="L1634" s="4" t="s">
        <v>8090</v>
      </c>
      <c r="M1634" s="5">
        <v>299</v>
      </c>
      <c r="N1634" s="5">
        <v>224.25</v>
      </c>
      <c r="O1634" s="5">
        <v>404</v>
      </c>
      <c r="P1634" s="6" t="s">
        <v>9771</v>
      </c>
      <c r="Q1634" s="4" t="s">
        <v>11349</v>
      </c>
      <c r="R1634" s="4" t="str">
        <f t="shared" si="129"/>
        <v>Phospho-GSK3 beta (Ser9) Rabbit Monoclonal Antibody</v>
      </c>
      <c r="S1634" s="4" t="str">
        <f t="shared" si="125"/>
        <v>Phospho-GSK3 beta (Ser9)  Monoclonal Antibody</v>
      </c>
      <c r="T1634" s="4" t="str">
        <f t="shared" si="126"/>
        <v xml:space="preserve">Phospho-GSK3 beta (Ser9)  </v>
      </c>
      <c r="U1634" s="4" t="s">
        <v>12528</v>
      </c>
      <c r="V1634" s="4" t="str">
        <f t="shared" si="127"/>
        <v>Human</v>
      </c>
      <c r="W1634" s="4"/>
      <c r="X1634" s="4"/>
      <c r="Y1634" s="4"/>
      <c r="Z1634" s="4" t="str">
        <f t="shared" si="128"/>
        <v>IFC7</v>
      </c>
    </row>
    <row r="1635" spans="1:26" x14ac:dyDescent="0.35">
      <c r="A1635" s="4" t="s">
        <v>0</v>
      </c>
      <c r="B1635" s="4" t="s">
        <v>1</v>
      </c>
      <c r="C1635" s="4" t="s">
        <v>3</v>
      </c>
      <c r="D1635" s="4" t="s">
        <v>496</v>
      </c>
      <c r="E1635" s="4" t="s">
        <v>1408</v>
      </c>
      <c r="F1635" s="4" t="s">
        <v>3091</v>
      </c>
      <c r="G1635" s="4" t="s">
        <v>3041</v>
      </c>
      <c r="H1635" s="4"/>
      <c r="I1635" s="4" t="s">
        <v>3089</v>
      </c>
      <c r="J1635" s="4" t="s">
        <v>4726</v>
      </c>
      <c r="K1635" s="4" t="s">
        <v>6409</v>
      </c>
      <c r="L1635" s="4" t="s">
        <v>8091</v>
      </c>
      <c r="M1635" s="5">
        <v>299</v>
      </c>
      <c r="N1635" s="5">
        <v>224.25</v>
      </c>
      <c r="O1635" s="5">
        <v>404</v>
      </c>
      <c r="P1635" s="6" t="s">
        <v>9772</v>
      </c>
      <c r="Q1635" s="4" t="s">
        <v>11350</v>
      </c>
      <c r="R1635" s="4" t="str">
        <f t="shared" si="129"/>
        <v>Phospho-ATF2 (T71) Rabbit Monoclonal Antibody</v>
      </c>
      <c r="S1635" s="4" t="str">
        <f t="shared" si="125"/>
        <v>Phospho-ATF2 (T71)  Monoclonal Antibody</v>
      </c>
      <c r="T1635" s="4" t="str">
        <f t="shared" si="126"/>
        <v xml:space="preserve">Phospho-ATF2 (T71)  </v>
      </c>
      <c r="U1635" s="4" t="s">
        <v>12529</v>
      </c>
      <c r="V1635" s="4" t="str">
        <f t="shared" si="127"/>
        <v>Human</v>
      </c>
      <c r="W1635" s="4"/>
      <c r="X1635" s="4"/>
      <c r="Y1635" s="4"/>
      <c r="Z1635" s="4" t="str">
        <f t="shared" si="128"/>
        <v>FOO1</v>
      </c>
    </row>
    <row r="1636" spans="1:26" x14ac:dyDescent="0.35">
      <c r="A1636" s="4" t="s">
        <v>0</v>
      </c>
      <c r="B1636" s="4" t="s">
        <v>1</v>
      </c>
      <c r="C1636" s="4" t="s">
        <v>3</v>
      </c>
      <c r="D1636" s="4" t="s">
        <v>522</v>
      </c>
      <c r="E1636" s="4" t="s">
        <v>1408</v>
      </c>
      <c r="F1636" s="4" t="s">
        <v>3091</v>
      </c>
      <c r="G1636" s="4" t="s">
        <v>3042</v>
      </c>
      <c r="H1636" s="4"/>
      <c r="I1636" s="4" t="s">
        <v>3089</v>
      </c>
      <c r="J1636" s="4" t="s">
        <v>4727</v>
      </c>
      <c r="K1636" s="4" t="s">
        <v>6410</v>
      </c>
      <c r="L1636" s="4" t="s">
        <v>8092</v>
      </c>
      <c r="M1636" s="5">
        <v>299</v>
      </c>
      <c r="N1636" s="5">
        <v>224.25</v>
      </c>
      <c r="O1636" s="5">
        <v>404</v>
      </c>
      <c r="P1636" s="6" t="s">
        <v>9773</v>
      </c>
      <c r="Q1636" s="4" t="s">
        <v>11351</v>
      </c>
      <c r="R1636" s="4" t="str">
        <f t="shared" si="129"/>
        <v>Phospho-AMPK alpha 1 (S496) PRKAA1 Rabbit Monoclonal Antibody</v>
      </c>
      <c r="S1636" s="4" t="str">
        <f t="shared" si="125"/>
        <v>Phospho-AMPK alpha 1 (S496) PRKAA1  Monoclonal Antibody</v>
      </c>
      <c r="T1636" s="4" t="str">
        <f t="shared" si="126"/>
        <v xml:space="preserve">Phospho-AMPK alpha 1 (S496) PRKAA1  </v>
      </c>
      <c r="U1636" s="4" t="s">
        <v>12530</v>
      </c>
      <c r="V1636" s="4" t="str">
        <f t="shared" si="127"/>
        <v>Human</v>
      </c>
      <c r="W1636" s="4"/>
      <c r="X1636" s="4"/>
      <c r="Y1636" s="4"/>
      <c r="Z1636" s="4" t="str">
        <f t="shared" si="128"/>
        <v>HDH16</v>
      </c>
    </row>
    <row r="1637" spans="1:26" x14ac:dyDescent="0.35">
      <c r="A1637" s="4" t="s">
        <v>0</v>
      </c>
      <c r="B1637" s="4" t="s">
        <v>1</v>
      </c>
      <c r="C1637" s="4" t="s">
        <v>2</v>
      </c>
      <c r="D1637" s="4" t="s">
        <v>1390</v>
      </c>
      <c r="E1637" s="4" t="s">
        <v>1408</v>
      </c>
      <c r="F1637" s="4" t="s">
        <v>3091</v>
      </c>
      <c r="G1637" s="4" t="s">
        <v>3043</v>
      </c>
      <c r="H1637" s="4"/>
      <c r="I1637" s="4" t="s">
        <v>3089</v>
      </c>
      <c r="J1637" s="4" t="s">
        <v>4728</v>
      </c>
      <c r="K1637" s="4" t="s">
        <v>6411</v>
      </c>
      <c r="L1637" s="4" t="s">
        <v>8093</v>
      </c>
      <c r="M1637" s="5">
        <v>299</v>
      </c>
      <c r="N1637" s="5">
        <v>224.25</v>
      </c>
      <c r="O1637" s="5">
        <v>404</v>
      </c>
      <c r="P1637" s="6" t="s">
        <v>9774</v>
      </c>
      <c r="Q1637" s="4" t="s">
        <v>11352</v>
      </c>
      <c r="R1637" s="4" t="str">
        <f t="shared" si="129"/>
        <v>Phospho-POLR2A (S2) Rabbit Monoclonal Antibody</v>
      </c>
      <c r="S1637" s="4" t="str">
        <f t="shared" si="125"/>
        <v>Phospho-POLR2A (S2)  Monoclonal Antibody</v>
      </c>
      <c r="T1637" s="4" t="str">
        <f t="shared" si="126"/>
        <v xml:space="preserve">Phospho-POLR2A (S2)  </v>
      </c>
      <c r="U1637" s="4" t="s">
        <v>12531</v>
      </c>
      <c r="V1637" s="4" t="str">
        <f t="shared" si="127"/>
        <v>Human, Species Mouse, Species Rat</v>
      </c>
      <c r="W1637" s="4"/>
      <c r="X1637" s="4"/>
      <c r="Y1637" s="4"/>
      <c r="Z1637" s="4" t="str">
        <f t="shared" si="128"/>
        <v>AH16</v>
      </c>
    </row>
    <row r="1638" spans="1:26" x14ac:dyDescent="0.35">
      <c r="A1638" s="4" t="s">
        <v>0</v>
      </c>
      <c r="B1638" s="4" t="s">
        <v>1</v>
      </c>
      <c r="C1638" s="4" t="s">
        <v>2</v>
      </c>
      <c r="D1638" s="4" t="s">
        <v>1390</v>
      </c>
      <c r="E1638" s="4" t="s">
        <v>1408</v>
      </c>
      <c r="F1638" s="4" t="s">
        <v>3091</v>
      </c>
      <c r="G1638" s="4" t="s">
        <v>3044</v>
      </c>
      <c r="H1638" s="4"/>
      <c r="I1638" s="4" t="s">
        <v>3089</v>
      </c>
      <c r="J1638" s="4" t="s">
        <v>4729</v>
      </c>
      <c r="K1638" s="4" t="s">
        <v>6412</v>
      </c>
      <c r="L1638" s="4" t="s">
        <v>8094</v>
      </c>
      <c r="M1638" s="5">
        <v>299</v>
      </c>
      <c r="N1638" s="5">
        <v>224.25</v>
      </c>
      <c r="O1638" s="5">
        <v>404</v>
      </c>
      <c r="P1638" s="6" t="s">
        <v>9775</v>
      </c>
      <c r="Q1638" s="4" t="s">
        <v>11353</v>
      </c>
      <c r="R1638" s="4" t="str">
        <f t="shared" si="129"/>
        <v>Phospho-POLR2A (S5) Rabbit Monoclonal Antibody</v>
      </c>
      <c r="S1638" s="4" t="str">
        <f t="shared" si="125"/>
        <v>Phospho-POLR2A (S5)  Monoclonal Antibody</v>
      </c>
      <c r="T1638" s="4" t="str">
        <f t="shared" si="126"/>
        <v xml:space="preserve">Phospho-POLR2A (S5)  </v>
      </c>
      <c r="U1638" s="4" t="s">
        <v>12532</v>
      </c>
      <c r="V1638" s="4" t="str">
        <f t="shared" si="127"/>
        <v>Human, Species Mouse, Species Rat</v>
      </c>
      <c r="W1638" s="4"/>
      <c r="X1638" s="4"/>
      <c r="Y1638" s="4"/>
      <c r="Z1638" s="4" t="str">
        <f t="shared" si="128"/>
        <v>ABCE16</v>
      </c>
    </row>
    <row r="1639" spans="1:26" x14ac:dyDescent="0.35">
      <c r="A1639" s="4" t="s">
        <v>0</v>
      </c>
      <c r="B1639" s="4" t="s">
        <v>1</v>
      </c>
      <c r="C1639" s="4" t="s">
        <v>2</v>
      </c>
      <c r="D1639" s="4" t="s">
        <v>540</v>
      </c>
      <c r="E1639" s="4" t="s">
        <v>1408</v>
      </c>
      <c r="F1639" s="4" t="s">
        <v>3091</v>
      </c>
      <c r="G1639" s="4" t="s">
        <v>3045</v>
      </c>
      <c r="H1639" s="4"/>
      <c r="I1639" s="4" t="s">
        <v>3089</v>
      </c>
      <c r="J1639" s="4" t="s">
        <v>4730</v>
      </c>
      <c r="K1639" s="4" t="s">
        <v>6413</v>
      </c>
      <c r="L1639" s="4" t="s">
        <v>8095</v>
      </c>
      <c r="M1639" s="5">
        <v>299</v>
      </c>
      <c r="N1639" s="5">
        <v>224.25</v>
      </c>
      <c r="O1639" s="5">
        <v>404</v>
      </c>
      <c r="P1639" s="6" t="s">
        <v>9776</v>
      </c>
      <c r="Q1639" s="4" t="s">
        <v>11354</v>
      </c>
      <c r="R1639" s="4" t="str">
        <f t="shared" si="129"/>
        <v>Phospho-Paxillin (Y118) PXN Rabbit Monoclonal Antibody</v>
      </c>
      <c r="S1639" s="4" t="str">
        <f t="shared" si="125"/>
        <v>Phospho-Paxillin (Y118) PXN  Monoclonal Antibody</v>
      </c>
      <c r="T1639" s="4" t="str">
        <f t="shared" si="126"/>
        <v xml:space="preserve">Phospho-Paxillin (Y118) PXN  </v>
      </c>
      <c r="U1639" s="4" t="s">
        <v>12533</v>
      </c>
      <c r="V1639" s="4" t="str">
        <f t="shared" si="127"/>
        <v>Human, Species Mouse, Species Rat</v>
      </c>
      <c r="W1639" s="4"/>
      <c r="X1639" s="4"/>
      <c r="Y1639" s="4"/>
      <c r="Z1639" s="4" t="str">
        <f t="shared" si="128"/>
        <v>HEG16</v>
      </c>
    </row>
    <row r="1640" spans="1:26" x14ac:dyDescent="0.35">
      <c r="A1640" s="4" t="s">
        <v>0</v>
      </c>
      <c r="B1640" s="4" t="s">
        <v>1</v>
      </c>
      <c r="C1640" s="4" t="s">
        <v>2</v>
      </c>
      <c r="D1640" s="4" t="s">
        <v>1391</v>
      </c>
      <c r="E1640" s="4" t="s">
        <v>1408</v>
      </c>
      <c r="F1640" s="4" t="s">
        <v>3091</v>
      </c>
      <c r="G1640" s="4" t="s">
        <v>3046</v>
      </c>
      <c r="H1640" s="4"/>
      <c r="I1640" s="4" t="s">
        <v>3089</v>
      </c>
      <c r="J1640" s="4" t="s">
        <v>4731</v>
      </c>
      <c r="K1640" s="4" t="s">
        <v>6414</v>
      </c>
      <c r="L1640" s="4" t="s">
        <v>8096</v>
      </c>
      <c r="M1640" s="5">
        <v>299</v>
      </c>
      <c r="N1640" s="5">
        <v>224.25</v>
      </c>
      <c r="O1640" s="5">
        <v>404</v>
      </c>
      <c r="P1640" s="6" t="s">
        <v>9777</v>
      </c>
      <c r="Q1640" s="4" t="s">
        <v>11355</v>
      </c>
      <c r="R1640" s="4" t="str">
        <f t="shared" si="129"/>
        <v>Phospho-RSK1 (S380) RPS6KA1 Rabbit Monoclonal Antibody</v>
      </c>
      <c r="S1640" s="4" t="str">
        <f t="shared" si="125"/>
        <v>Phospho-RSK1 (S380) RPS6KA1  Monoclonal Antibody</v>
      </c>
      <c r="T1640" s="4" t="str">
        <f t="shared" si="126"/>
        <v xml:space="preserve">Phospho-RSK1 (S380) RPS6KA1  </v>
      </c>
      <c r="U1640" s="4" t="s">
        <v>12534</v>
      </c>
      <c r="V1640" s="4" t="str">
        <f t="shared" si="127"/>
        <v>Human, Species Mouse, Species Rat</v>
      </c>
      <c r="W1640" s="4"/>
      <c r="X1640" s="4"/>
      <c r="Y1640" s="4"/>
      <c r="Z1640" s="4" t="str">
        <f t="shared" si="128"/>
        <v>EDE18</v>
      </c>
    </row>
    <row r="1641" spans="1:26" x14ac:dyDescent="0.35">
      <c r="A1641" s="4" t="s">
        <v>0</v>
      </c>
      <c r="B1641" s="4" t="s">
        <v>1</v>
      </c>
      <c r="C1641" s="4" t="s">
        <v>2</v>
      </c>
      <c r="D1641" s="4" t="s">
        <v>1391</v>
      </c>
      <c r="E1641" s="4" t="s">
        <v>1408</v>
      </c>
      <c r="F1641" s="4" t="s">
        <v>3091</v>
      </c>
      <c r="G1641" s="4" t="s">
        <v>3047</v>
      </c>
      <c r="H1641" s="4"/>
      <c r="I1641" s="4" t="s">
        <v>3089</v>
      </c>
      <c r="J1641" s="4" t="s">
        <v>4732</v>
      </c>
      <c r="K1641" s="4" t="s">
        <v>6415</v>
      </c>
      <c r="L1641" s="4" t="s">
        <v>8097</v>
      </c>
      <c r="M1641" s="5">
        <v>299</v>
      </c>
      <c r="N1641" s="5">
        <v>224.25</v>
      </c>
      <c r="O1641" s="5">
        <v>404</v>
      </c>
      <c r="P1641" s="6" t="s">
        <v>9778</v>
      </c>
      <c r="Q1641" s="4" t="s">
        <v>11356</v>
      </c>
      <c r="R1641" s="4" t="str">
        <f t="shared" si="129"/>
        <v>Phospho-RSK1 p90 (T359+S363) RPS6KA1 Rabbit Monoclonal Antibody</v>
      </c>
      <c r="S1641" s="4" t="str">
        <f t="shared" si="125"/>
        <v>Phospho-RSK1 p90 (T359+S363) RPS6KA1  Monoclonal Antibody</v>
      </c>
      <c r="T1641" s="4" t="str">
        <f t="shared" si="126"/>
        <v xml:space="preserve">Phospho-RSK1 p90 (T359+S363) RPS6KA1  </v>
      </c>
      <c r="U1641" s="4" t="s">
        <v>12535</v>
      </c>
      <c r="V1641" s="4" t="str">
        <f t="shared" si="127"/>
        <v>Human, Species Mouse, Species Rat</v>
      </c>
      <c r="W1641" s="4"/>
      <c r="X1641" s="4"/>
      <c r="Y1641" s="4"/>
      <c r="Z1641" s="4" t="str">
        <f t="shared" si="128"/>
        <v>CFA18</v>
      </c>
    </row>
    <row r="1642" spans="1:26" x14ac:dyDescent="0.35">
      <c r="A1642" s="4" t="s">
        <v>0</v>
      </c>
      <c r="B1642" s="4" t="s">
        <v>1</v>
      </c>
      <c r="C1642" s="4" t="s">
        <v>3</v>
      </c>
      <c r="D1642" s="4" t="s">
        <v>550</v>
      </c>
      <c r="E1642" s="4" t="s">
        <v>1408</v>
      </c>
      <c r="F1642" s="4" t="s">
        <v>3091</v>
      </c>
      <c r="G1642" s="4" t="s">
        <v>3048</v>
      </c>
      <c r="H1642" s="4"/>
      <c r="I1642" s="4" t="s">
        <v>3089</v>
      </c>
      <c r="J1642" s="4" t="s">
        <v>4733</v>
      </c>
      <c r="K1642" s="4" t="s">
        <v>6416</v>
      </c>
      <c r="L1642" s="4" t="s">
        <v>8098</v>
      </c>
      <c r="M1642" s="5">
        <v>299</v>
      </c>
      <c r="N1642" s="5">
        <v>224.25</v>
      </c>
      <c r="O1642" s="5">
        <v>404</v>
      </c>
      <c r="P1642" s="6" t="s">
        <v>9779</v>
      </c>
      <c r="Q1642" s="4" t="s">
        <v>11357</v>
      </c>
      <c r="R1642" s="4" t="str">
        <f t="shared" si="129"/>
        <v>Phospho-Chk1 (S296) CHEK1 Rabbit Monoclonal Antibody</v>
      </c>
      <c r="S1642" s="4" t="str">
        <f t="shared" si="125"/>
        <v>Phospho-Chk1 (S296) CHEK1  Monoclonal Antibody</v>
      </c>
      <c r="T1642" s="4" t="str">
        <f t="shared" si="126"/>
        <v xml:space="preserve">Phospho-Chk1 (S296) CHEK1  </v>
      </c>
      <c r="U1642" s="4" t="s">
        <v>12536</v>
      </c>
      <c r="V1642" s="4" t="str">
        <f t="shared" si="127"/>
        <v>Human</v>
      </c>
      <c r="W1642" s="4"/>
      <c r="X1642" s="4"/>
      <c r="Y1642" s="4"/>
      <c r="Z1642" s="4" t="str">
        <f t="shared" si="128"/>
        <v>FEO3</v>
      </c>
    </row>
    <row r="1643" spans="1:26" x14ac:dyDescent="0.35">
      <c r="A1643" s="4" t="s">
        <v>0</v>
      </c>
      <c r="B1643" s="4" t="s">
        <v>1</v>
      </c>
      <c r="C1643" s="4" t="s">
        <v>5</v>
      </c>
      <c r="D1643" s="4" t="s">
        <v>557</v>
      </c>
      <c r="E1643" s="4" t="s">
        <v>1408</v>
      </c>
      <c r="F1643" s="4" t="s">
        <v>3091</v>
      </c>
      <c r="G1643" s="4" t="s">
        <v>3049</v>
      </c>
      <c r="H1643" s="4"/>
      <c r="I1643" s="4" t="s">
        <v>3089</v>
      </c>
      <c r="J1643" s="4" t="s">
        <v>4734</v>
      </c>
      <c r="K1643" s="4" t="s">
        <v>6417</v>
      </c>
      <c r="L1643" s="4" t="s">
        <v>8099</v>
      </c>
      <c r="M1643" s="5">
        <v>299</v>
      </c>
      <c r="N1643" s="5">
        <v>224.25</v>
      </c>
      <c r="O1643" s="5">
        <v>404</v>
      </c>
      <c r="P1643" s="6" t="s">
        <v>9780</v>
      </c>
      <c r="Q1643" s="4" t="s">
        <v>11358</v>
      </c>
      <c r="R1643" s="4" t="str">
        <f t="shared" si="129"/>
        <v>Phospho-Stat5 (Y694) STAT5A Rabbit Monoclonal Antibody</v>
      </c>
      <c r="S1643" s="4" t="str">
        <f t="shared" si="125"/>
        <v>Phospho-Stat5 (Y694) STAT5A  Monoclonal Antibody</v>
      </c>
      <c r="T1643" s="4" t="str">
        <f t="shared" si="126"/>
        <v xml:space="preserve">Phospho-Stat5 (Y694) STAT5A  </v>
      </c>
      <c r="U1643" s="4" t="s">
        <v>12537</v>
      </c>
      <c r="V1643" s="4" t="str">
        <f t="shared" si="127"/>
        <v>Human, Species Mouse</v>
      </c>
      <c r="W1643" s="4"/>
      <c r="X1643" s="4"/>
      <c r="Y1643" s="4"/>
      <c r="Z1643" s="4" t="str">
        <f t="shared" si="128"/>
        <v>EDD19</v>
      </c>
    </row>
    <row r="1644" spans="1:26" x14ac:dyDescent="0.35">
      <c r="A1644" s="4" t="s">
        <v>0</v>
      </c>
      <c r="B1644" s="4" t="s">
        <v>1</v>
      </c>
      <c r="C1644" s="4" t="s">
        <v>3</v>
      </c>
      <c r="D1644" s="4" t="s">
        <v>578</v>
      </c>
      <c r="E1644" s="4" t="s">
        <v>1408</v>
      </c>
      <c r="F1644" s="4" t="s">
        <v>3091</v>
      </c>
      <c r="G1644" s="4" t="s">
        <v>3050</v>
      </c>
      <c r="H1644" s="4"/>
      <c r="I1644" s="4" t="s">
        <v>3089</v>
      </c>
      <c r="J1644" s="4" t="s">
        <v>4735</v>
      </c>
      <c r="K1644" s="4" t="s">
        <v>6418</v>
      </c>
      <c r="L1644" s="4" t="s">
        <v>8100</v>
      </c>
      <c r="M1644" s="5">
        <v>299</v>
      </c>
      <c r="N1644" s="5">
        <v>224.25</v>
      </c>
      <c r="O1644" s="5">
        <v>404</v>
      </c>
      <c r="P1644" s="6" t="s">
        <v>9781</v>
      </c>
      <c r="Q1644" s="4" t="s">
        <v>11359</v>
      </c>
      <c r="R1644" s="4" t="str">
        <f t="shared" si="129"/>
        <v>Phospho-IKB alpha (S32) NFKBIA Rabbit Monoclonal Antibody</v>
      </c>
      <c r="S1644" s="4" t="str">
        <f t="shared" si="125"/>
        <v>Phospho-IKB alpha (S32) NFKBIA  Monoclonal Antibody</v>
      </c>
      <c r="T1644" s="4" t="str">
        <f t="shared" si="126"/>
        <v xml:space="preserve">Phospho-IKB alpha (S32) NFKBIA  </v>
      </c>
      <c r="U1644" s="4" t="s">
        <v>12538</v>
      </c>
      <c r="V1644" s="4" t="str">
        <f t="shared" si="127"/>
        <v>Human</v>
      </c>
      <c r="W1644" s="4"/>
      <c r="X1644" s="4"/>
      <c r="Y1644" s="4"/>
      <c r="Z1644" s="4" t="str">
        <f t="shared" si="128"/>
        <v>EDG14</v>
      </c>
    </row>
    <row r="1645" spans="1:26" x14ac:dyDescent="0.35">
      <c r="A1645" s="4" t="s">
        <v>0</v>
      </c>
      <c r="B1645" s="4" t="s">
        <v>1</v>
      </c>
      <c r="C1645" s="4" t="s">
        <v>3</v>
      </c>
      <c r="D1645" s="4" t="s">
        <v>588</v>
      </c>
      <c r="E1645" s="4" t="s">
        <v>1408</v>
      </c>
      <c r="F1645" s="4" t="s">
        <v>3091</v>
      </c>
      <c r="G1645" s="4" t="s">
        <v>3051</v>
      </c>
      <c r="H1645" s="4"/>
      <c r="I1645" s="4" t="s">
        <v>3089</v>
      </c>
      <c r="J1645" s="4" t="s">
        <v>4736</v>
      </c>
      <c r="K1645" s="4" t="s">
        <v>6419</v>
      </c>
      <c r="L1645" s="4" t="s">
        <v>8101</v>
      </c>
      <c r="M1645" s="5">
        <v>299</v>
      </c>
      <c r="N1645" s="5">
        <v>224.25</v>
      </c>
      <c r="O1645" s="5">
        <v>404</v>
      </c>
      <c r="P1645" s="6" t="s">
        <v>9782</v>
      </c>
      <c r="Q1645" s="4" t="s">
        <v>11360</v>
      </c>
      <c r="R1645" s="4" t="str">
        <f t="shared" si="129"/>
        <v>Phospho-GCN2 (T899) EIF2AK4 Rabbit Monoclonal Antibody</v>
      </c>
      <c r="S1645" s="4" t="str">
        <f t="shared" si="125"/>
        <v>Phospho-GCN2 (T899) EIF2AK4  Monoclonal Antibody</v>
      </c>
      <c r="T1645" s="4" t="str">
        <f t="shared" si="126"/>
        <v xml:space="preserve">Phospho-GCN2 (T899) EIF2AK4  </v>
      </c>
      <c r="U1645" s="4" t="s">
        <v>12539</v>
      </c>
      <c r="V1645" s="4" t="str">
        <f t="shared" si="127"/>
        <v>Human</v>
      </c>
      <c r="W1645" s="4"/>
      <c r="X1645" s="4"/>
      <c r="Y1645" s="4"/>
      <c r="Z1645" s="4" t="str">
        <f t="shared" si="128"/>
        <v>ABH5</v>
      </c>
    </row>
    <row r="1646" spans="1:26" x14ac:dyDescent="0.35">
      <c r="A1646" s="4" t="s">
        <v>0</v>
      </c>
      <c r="B1646" s="4" t="s">
        <v>1</v>
      </c>
      <c r="C1646" s="4" t="s">
        <v>3</v>
      </c>
      <c r="D1646" s="4" t="s">
        <v>660</v>
      </c>
      <c r="E1646" s="4" t="s">
        <v>1408</v>
      </c>
      <c r="F1646" s="4" t="s">
        <v>3091</v>
      </c>
      <c r="G1646" s="4" t="s">
        <v>3052</v>
      </c>
      <c r="H1646" s="4"/>
      <c r="I1646" s="4" t="s">
        <v>3089</v>
      </c>
      <c r="J1646" s="4" t="s">
        <v>4737</v>
      </c>
      <c r="K1646" s="4" t="s">
        <v>6420</v>
      </c>
      <c r="L1646" s="4" t="s">
        <v>8102</v>
      </c>
      <c r="M1646" s="5">
        <v>299</v>
      </c>
      <c r="N1646" s="5">
        <v>224.25</v>
      </c>
      <c r="O1646" s="5">
        <v>404</v>
      </c>
      <c r="P1646" s="6" t="s">
        <v>9783</v>
      </c>
      <c r="Q1646" s="4" t="s">
        <v>11361</v>
      </c>
      <c r="R1646" s="4" t="str">
        <f t="shared" si="129"/>
        <v>Phospho-Cdc6 (S54) Rabbit Monoclonal Antibody</v>
      </c>
      <c r="S1646" s="4" t="str">
        <f t="shared" si="125"/>
        <v>Phospho-Cdc6 (S54)  Monoclonal Antibody</v>
      </c>
      <c r="T1646" s="4" t="str">
        <f t="shared" si="126"/>
        <v xml:space="preserve">Phospho-Cdc6 (S54)  </v>
      </c>
      <c r="U1646" s="4" t="s">
        <v>12540</v>
      </c>
      <c r="V1646" s="4" t="str">
        <f t="shared" si="127"/>
        <v>Human</v>
      </c>
      <c r="W1646" s="4"/>
      <c r="X1646" s="4"/>
      <c r="Y1646" s="4"/>
      <c r="Z1646" s="4" t="str">
        <f t="shared" si="128"/>
        <v>HIB3</v>
      </c>
    </row>
    <row r="1647" spans="1:26" x14ac:dyDescent="0.35">
      <c r="A1647" s="4" t="s">
        <v>0</v>
      </c>
      <c r="B1647" s="4" t="s">
        <v>1</v>
      </c>
      <c r="C1647" s="4" t="s">
        <v>3</v>
      </c>
      <c r="D1647" s="4" t="s">
        <v>670</v>
      </c>
      <c r="E1647" s="4" t="s">
        <v>1408</v>
      </c>
      <c r="F1647" s="4" t="s">
        <v>3091</v>
      </c>
      <c r="G1647" s="4" t="s">
        <v>3053</v>
      </c>
      <c r="H1647" s="4"/>
      <c r="I1647" s="4" t="s">
        <v>3089</v>
      </c>
      <c r="J1647" s="4" t="s">
        <v>4738</v>
      </c>
      <c r="K1647" s="4" t="s">
        <v>6421</v>
      </c>
      <c r="L1647" s="4" t="s">
        <v>8103</v>
      </c>
      <c r="M1647" s="5">
        <v>299</v>
      </c>
      <c r="N1647" s="5">
        <v>224.25</v>
      </c>
      <c r="O1647" s="5">
        <v>404</v>
      </c>
      <c r="P1647" s="6" t="s">
        <v>9784</v>
      </c>
      <c r="Q1647" s="4" t="s">
        <v>11362</v>
      </c>
      <c r="R1647" s="4" t="str">
        <f t="shared" si="129"/>
        <v>Phospho-PKR (T446) EIF2AK2 Rabbit Monoclonal Antibody</v>
      </c>
      <c r="S1647" s="4" t="str">
        <f t="shared" si="125"/>
        <v>Phospho-PKR (T446) EIF2AK2  Monoclonal Antibody</v>
      </c>
      <c r="T1647" s="4" t="str">
        <f t="shared" si="126"/>
        <v xml:space="preserve">Phospho-PKR (T446) EIF2AK2  </v>
      </c>
      <c r="U1647" s="4" t="s">
        <v>12541</v>
      </c>
      <c r="V1647" s="4" t="str">
        <f t="shared" si="127"/>
        <v>Human</v>
      </c>
      <c r="W1647" s="4"/>
      <c r="X1647" s="4"/>
      <c r="Y1647" s="4"/>
      <c r="Z1647" s="4" t="str">
        <f t="shared" si="128"/>
        <v>BIC5</v>
      </c>
    </row>
    <row r="1648" spans="1:26" x14ac:dyDescent="0.35">
      <c r="A1648" s="4" t="s">
        <v>0</v>
      </c>
      <c r="B1648" s="4" t="s">
        <v>1</v>
      </c>
      <c r="C1648" s="4" t="s">
        <v>2</v>
      </c>
      <c r="D1648" s="4" t="s">
        <v>1392</v>
      </c>
      <c r="E1648" s="4" t="s">
        <v>1408</v>
      </c>
      <c r="F1648" s="4" t="s">
        <v>3091</v>
      </c>
      <c r="G1648" s="4" t="s">
        <v>3054</v>
      </c>
      <c r="H1648" s="4"/>
      <c r="I1648" s="4" t="s">
        <v>3089</v>
      </c>
      <c r="J1648" s="4" t="s">
        <v>4739</v>
      </c>
      <c r="K1648" s="4" t="s">
        <v>6422</v>
      </c>
      <c r="L1648" s="4" t="s">
        <v>8104</v>
      </c>
      <c r="M1648" s="5">
        <v>299</v>
      </c>
      <c r="N1648" s="5">
        <v>224.25</v>
      </c>
      <c r="O1648" s="5">
        <v>404</v>
      </c>
      <c r="P1648" s="6" t="s">
        <v>9785</v>
      </c>
      <c r="Q1648" s="4" t="s">
        <v>11363</v>
      </c>
      <c r="R1648" s="4" t="str">
        <f t="shared" si="129"/>
        <v>Phospho-TrkB (Y817) NTRK2 Rabbit Monoclonal Antibody</v>
      </c>
      <c r="S1648" s="4" t="str">
        <f t="shared" si="125"/>
        <v>Phospho-TrkB (Y817) NTRK2  Monoclonal Antibody</v>
      </c>
      <c r="T1648" s="4" t="str">
        <f t="shared" si="126"/>
        <v xml:space="preserve">Phospho-TrkB (Y817) NTRK2  </v>
      </c>
      <c r="U1648" s="4" t="s">
        <v>12542</v>
      </c>
      <c r="V1648" s="4" t="str">
        <f t="shared" si="127"/>
        <v>Human, Species Mouse, Species Rat</v>
      </c>
      <c r="W1648" s="4"/>
      <c r="X1648" s="4"/>
      <c r="Y1648" s="4"/>
      <c r="Z1648" s="4" t="str">
        <f t="shared" si="128"/>
        <v>EGA14</v>
      </c>
    </row>
    <row r="1649" spans="1:26" x14ac:dyDescent="0.35">
      <c r="A1649" s="4" t="s">
        <v>0</v>
      </c>
      <c r="B1649" s="4" t="s">
        <v>1</v>
      </c>
      <c r="C1649" s="4" t="s">
        <v>2</v>
      </c>
      <c r="D1649" s="4" t="s">
        <v>1393</v>
      </c>
      <c r="E1649" s="4" t="s">
        <v>1408</v>
      </c>
      <c r="F1649" s="4" t="s">
        <v>3091</v>
      </c>
      <c r="G1649" s="4" t="s">
        <v>3055</v>
      </c>
      <c r="H1649" s="4"/>
      <c r="I1649" s="4" t="s">
        <v>3089</v>
      </c>
      <c r="J1649" s="4" t="s">
        <v>4740</v>
      </c>
      <c r="K1649" s="4" t="s">
        <v>6423</v>
      </c>
      <c r="L1649" s="4" t="s">
        <v>8105</v>
      </c>
      <c r="M1649" s="5">
        <v>299</v>
      </c>
      <c r="N1649" s="5">
        <v>224.25</v>
      </c>
      <c r="O1649" s="5">
        <v>404</v>
      </c>
      <c r="P1649" s="6" t="s">
        <v>9786</v>
      </c>
      <c r="Q1649" s="4" t="s">
        <v>11364</v>
      </c>
      <c r="R1649" s="4" t="str">
        <f t="shared" si="129"/>
        <v>Phospho-AMPK alpha 2 (S345) PRKAA2 Rabbit Monoclonal Antibody</v>
      </c>
      <c r="S1649" s="4" t="str">
        <f t="shared" si="125"/>
        <v>Phospho-AMPK alpha 2 (S345) PRKAA2  Monoclonal Antibody</v>
      </c>
      <c r="T1649" s="4" t="str">
        <f t="shared" si="126"/>
        <v xml:space="preserve">Phospho-AMPK alpha 2 (S345) PRKAA2  </v>
      </c>
      <c r="U1649" s="4" t="s">
        <v>12543</v>
      </c>
      <c r="V1649" s="4" t="str">
        <f t="shared" si="127"/>
        <v>Human, Species Mouse, Species Rat</v>
      </c>
      <c r="W1649" s="4"/>
      <c r="X1649" s="4"/>
      <c r="Y1649" s="4"/>
      <c r="Z1649" s="4" t="str">
        <f t="shared" si="128"/>
        <v>HFA16</v>
      </c>
    </row>
    <row r="1650" spans="1:26" x14ac:dyDescent="0.35">
      <c r="A1650" s="4" t="s">
        <v>0</v>
      </c>
      <c r="B1650" s="4" t="s">
        <v>1</v>
      </c>
      <c r="C1650" s="4" t="s">
        <v>2</v>
      </c>
      <c r="D1650" s="4" t="s">
        <v>1393</v>
      </c>
      <c r="E1650" s="4" t="s">
        <v>1408</v>
      </c>
      <c r="F1650" s="4" t="s">
        <v>3091</v>
      </c>
      <c r="G1650" s="4" t="s">
        <v>3056</v>
      </c>
      <c r="H1650" s="4"/>
      <c r="I1650" s="4" t="s">
        <v>3089</v>
      </c>
      <c r="J1650" s="4" t="s">
        <v>4741</v>
      </c>
      <c r="K1650" s="4" t="s">
        <v>6424</v>
      </c>
      <c r="L1650" s="4" t="s">
        <v>8106</v>
      </c>
      <c r="M1650" s="5">
        <v>299</v>
      </c>
      <c r="N1650" s="5">
        <v>224.25</v>
      </c>
      <c r="O1650" s="5">
        <v>404</v>
      </c>
      <c r="P1650" s="6" t="s">
        <v>9787</v>
      </c>
      <c r="Q1650" s="4" t="s">
        <v>11365</v>
      </c>
      <c r="R1650" s="4" t="str">
        <f t="shared" si="129"/>
        <v>Phospho-AMPK alpha 2 (S491) PRKAA2 Rabbit Monoclonal Antibody</v>
      </c>
      <c r="S1650" s="4" t="str">
        <f t="shared" si="125"/>
        <v>Phospho-AMPK alpha 2 (S491) PRKAA2  Monoclonal Antibody</v>
      </c>
      <c r="T1650" s="4" t="str">
        <f t="shared" si="126"/>
        <v xml:space="preserve">Phospho-AMPK alpha 2 (S491) PRKAA2  </v>
      </c>
      <c r="U1650" s="4" t="s">
        <v>12544</v>
      </c>
      <c r="V1650" s="4" t="str">
        <f t="shared" si="127"/>
        <v>Human, Species Mouse, Species Rat</v>
      </c>
      <c r="W1650" s="4"/>
      <c r="X1650" s="4"/>
      <c r="Y1650" s="4"/>
      <c r="Z1650" s="4" t="str">
        <f t="shared" si="128"/>
        <v>HFI16</v>
      </c>
    </row>
    <row r="1651" spans="1:26" x14ac:dyDescent="0.35">
      <c r="A1651" s="4" t="s">
        <v>0</v>
      </c>
      <c r="B1651" s="4" t="s">
        <v>1</v>
      </c>
      <c r="C1651" s="4" t="s">
        <v>2</v>
      </c>
      <c r="D1651" s="4" t="s">
        <v>1393</v>
      </c>
      <c r="E1651" s="4" t="s">
        <v>1408</v>
      </c>
      <c r="F1651" s="4" t="s">
        <v>3091</v>
      </c>
      <c r="G1651" s="4" t="s">
        <v>3057</v>
      </c>
      <c r="H1651" s="4"/>
      <c r="I1651" s="4" t="s">
        <v>3089</v>
      </c>
      <c r="J1651" s="4" t="s">
        <v>4742</v>
      </c>
      <c r="K1651" s="4" t="s">
        <v>6425</v>
      </c>
      <c r="L1651" s="4" t="s">
        <v>8107</v>
      </c>
      <c r="M1651" s="5">
        <v>299</v>
      </c>
      <c r="N1651" s="5">
        <v>224.25</v>
      </c>
      <c r="O1651" s="5">
        <v>404</v>
      </c>
      <c r="P1651" s="6" t="s">
        <v>9788</v>
      </c>
      <c r="Q1651" s="4" t="s">
        <v>11366</v>
      </c>
      <c r="R1651" s="4" t="str">
        <f t="shared" si="129"/>
        <v>Phospho-AMPK alpha (T172) PRKAA2 Rabbit Monoclonal Antibody</v>
      </c>
      <c r="S1651" s="4" t="str">
        <f t="shared" si="125"/>
        <v>Phospho-AMPK alpha (T172) PRKAA2  Monoclonal Antibody</v>
      </c>
      <c r="T1651" s="4" t="str">
        <f t="shared" si="126"/>
        <v xml:space="preserve">Phospho-AMPK alpha (T172) PRKAA2  </v>
      </c>
      <c r="U1651" s="4" t="s">
        <v>12545</v>
      </c>
      <c r="V1651" s="4" t="str">
        <f t="shared" si="127"/>
        <v>Human, Species Mouse, Species Rat</v>
      </c>
      <c r="W1651" s="4"/>
      <c r="X1651" s="4"/>
      <c r="Y1651" s="4"/>
      <c r="Z1651" s="4" t="str">
        <f t="shared" si="128"/>
        <v>EHA16</v>
      </c>
    </row>
    <row r="1652" spans="1:26" x14ac:dyDescent="0.35">
      <c r="A1652" s="4" t="s">
        <v>0</v>
      </c>
      <c r="B1652" s="4" t="s">
        <v>1</v>
      </c>
      <c r="C1652" s="4" t="s">
        <v>3</v>
      </c>
      <c r="D1652" s="4" t="s">
        <v>684</v>
      </c>
      <c r="E1652" s="4" t="s">
        <v>1408</v>
      </c>
      <c r="F1652" s="4" t="s">
        <v>3091</v>
      </c>
      <c r="G1652" s="4" t="s">
        <v>3058</v>
      </c>
      <c r="H1652" s="4"/>
      <c r="I1652" s="4" t="s">
        <v>3089</v>
      </c>
      <c r="J1652" s="4" t="s">
        <v>4743</v>
      </c>
      <c r="K1652" s="4" t="s">
        <v>6426</v>
      </c>
      <c r="L1652" s="4" t="s">
        <v>8108</v>
      </c>
      <c r="M1652" s="5">
        <v>299</v>
      </c>
      <c r="N1652" s="5">
        <v>224.25</v>
      </c>
      <c r="O1652" s="5">
        <v>404</v>
      </c>
      <c r="P1652" s="6" t="s">
        <v>9789</v>
      </c>
      <c r="Q1652" s="4" t="s">
        <v>11367</v>
      </c>
      <c r="R1652" s="4" t="str">
        <f t="shared" si="129"/>
        <v>Phospho-Smad5 (S463/S465) Rabbit Monoclonal Antibody</v>
      </c>
      <c r="S1652" s="4" t="str">
        <f t="shared" si="125"/>
        <v>Phospho-Smad5 (S463/S465)  Monoclonal Antibody</v>
      </c>
      <c r="T1652" s="4" t="str">
        <f t="shared" si="126"/>
        <v xml:space="preserve">Phospho-Smad5 (S463/S465)  </v>
      </c>
      <c r="U1652" s="4" t="s">
        <v>12546</v>
      </c>
      <c r="V1652" s="4" t="str">
        <f t="shared" si="127"/>
        <v>Human</v>
      </c>
      <c r="W1652" s="4"/>
      <c r="X1652" s="4"/>
      <c r="Y1652" s="4"/>
      <c r="Z1652" s="4" t="str">
        <f t="shared" si="128"/>
        <v>HAF19</v>
      </c>
    </row>
    <row r="1653" spans="1:26" x14ac:dyDescent="0.35">
      <c r="A1653" s="4" t="s">
        <v>0</v>
      </c>
      <c r="B1653" s="4" t="s">
        <v>1</v>
      </c>
      <c r="C1653" s="4" t="s">
        <v>2</v>
      </c>
      <c r="D1653" s="4" t="s">
        <v>684</v>
      </c>
      <c r="E1653" s="4" t="s">
        <v>1408</v>
      </c>
      <c r="F1653" s="4" t="s">
        <v>3091</v>
      </c>
      <c r="G1653" s="4" t="s">
        <v>3059</v>
      </c>
      <c r="H1653" s="4"/>
      <c r="I1653" s="4" t="s">
        <v>3089</v>
      </c>
      <c r="J1653" s="4" t="s">
        <v>4744</v>
      </c>
      <c r="K1653" s="4" t="s">
        <v>6427</v>
      </c>
      <c r="L1653" s="4" t="s">
        <v>8109</v>
      </c>
      <c r="M1653" s="5">
        <v>299</v>
      </c>
      <c r="N1653" s="5">
        <v>224.25</v>
      </c>
      <c r="O1653" s="5">
        <v>404</v>
      </c>
      <c r="P1653" s="6" t="s">
        <v>9790</v>
      </c>
      <c r="Q1653" s="4" t="s">
        <v>11368</v>
      </c>
      <c r="R1653" s="4" t="str">
        <f t="shared" si="129"/>
        <v>Phospho-Smad5 (S463/465) Rabbit Monoclonal Antibody</v>
      </c>
      <c r="S1653" s="4" t="str">
        <f t="shared" si="125"/>
        <v>Phospho-Smad5 (S463/465)  Monoclonal Antibody</v>
      </c>
      <c r="T1653" s="4" t="str">
        <f t="shared" si="126"/>
        <v xml:space="preserve">Phospho-Smad5 (S463/465)  </v>
      </c>
      <c r="U1653" s="4" t="s">
        <v>12547</v>
      </c>
      <c r="V1653" s="4" t="str">
        <f t="shared" si="127"/>
        <v>Human, Species Mouse, Species Rat</v>
      </c>
      <c r="W1653" s="4"/>
      <c r="X1653" s="4"/>
      <c r="Y1653" s="4"/>
      <c r="Z1653" s="4" t="str">
        <f t="shared" si="128"/>
        <v>AFB19</v>
      </c>
    </row>
    <row r="1654" spans="1:26" x14ac:dyDescent="0.35">
      <c r="A1654" s="4" t="s">
        <v>0</v>
      </c>
      <c r="B1654" s="4" t="s">
        <v>1</v>
      </c>
      <c r="C1654" s="4" t="s">
        <v>5</v>
      </c>
      <c r="D1654" s="4" t="s">
        <v>1394</v>
      </c>
      <c r="E1654" s="4" t="s">
        <v>1408</v>
      </c>
      <c r="F1654" s="4" t="s">
        <v>3091</v>
      </c>
      <c r="G1654" s="4" t="s">
        <v>3060</v>
      </c>
      <c r="H1654" s="4"/>
      <c r="I1654" s="4" t="s">
        <v>3089</v>
      </c>
      <c r="J1654" s="4" t="s">
        <v>4745</v>
      </c>
      <c r="K1654" s="4" t="s">
        <v>6428</v>
      </c>
      <c r="L1654" s="4" t="s">
        <v>8110</v>
      </c>
      <c r="M1654" s="5">
        <v>299</v>
      </c>
      <c r="N1654" s="5">
        <v>224.25</v>
      </c>
      <c r="O1654" s="5">
        <v>404</v>
      </c>
      <c r="P1654" s="6" t="s">
        <v>9791</v>
      </c>
      <c r="Q1654" s="4" t="s">
        <v>11369</v>
      </c>
      <c r="R1654" s="4" t="str">
        <f t="shared" si="129"/>
        <v>Phospho-Lyn (Y396) Rabbit Monoclonal Antibody</v>
      </c>
      <c r="S1654" s="4" t="str">
        <f t="shared" si="125"/>
        <v>Phospho-Lyn (Y396)  Monoclonal Antibody</v>
      </c>
      <c r="T1654" s="4" t="str">
        <f t="shared" si="126"/>
        <v xml:space="preserve">Phospho-Lyn (Y396)  </v>
      </c>
      <c r="U1654" s="4" t="s">
        <v>12548</v>
      </c>
      <c r="V1654" s="4" t="str">
        <f t="shared" si="127"/>
        <v>Human, Species Mouse</v>
      </c>
      <c r="W1654" s="4"/>
      <c r="X1654" s="4"/>
      <c r="Y1654" s="4"/>
      <c r="Z1654" s="4" t="str">
        <f t="shared" si="128"/>
        <v>IFI12</v>
      </c>
    </row>
    <row r="1655" spans="1:26" x14ac:dyDescent="0.35">
      <c r="A1655" s="4" t="s">
        <v>0</v>
      </c>
      <c r="B1655" s="4" t="s">
        <v>1</v>
      </c>
      <c r="C1655" s="4" t="s">
        <v>4</v>
      </c>
      <c r="D1655" s="4" t="s">
        <v>699</v>
      </c>
      <c r="E1655" s="4" t="s">
        <v>1408</v>
      </c>
      <c r="F1655" s="4" t="s">
        <v>3091</v>
      </c>
      <c r="G1655" s="4" t="s">
        <v>3061</v>
      </c>
      <c r="H1655" s="4"/>
      <c r="I1655" s="4" t="s">
        <v>3089</v>
      </c>
      <c r="J1655" s="4" t="s">
        <v>4746</v>
      </c>
      <c r="K1655" s="4" t="s">
        <v>6429</v>
      </c>
      <c r="L1655" s="4" t="s">
        <v>8111</v>
      </c>
      <c r="M1655" s="5">
        <v>299</v>
      </c>
      <c r="N1655" s="5">
        <v>224.25</v>
      </c>
      <c r="O1655" s="5">
        <v>404</v>
      </c>
      <c r="P1655" s="6" t="s">
        <v>9792</v>
      </c>
      <c r="Q1655" s="4" t="s">
        <v>11370</v>
      </c>
      <c r="R1655" s="4" t="str">
        <f t="shared" si="129"/>
        <v>Phospho-S6K1 (T421 + S424) RPS6KB1 Rabbit Monoclonal Antibody</v>
      </c>
      <c r="S1655" s="4" t="str">
        <f t="shared" si="125"/>
        <v>Phospho-S6K1 (T421 + S424) RPS6KB1  Monoclonal Antibody</v>
      </c>
      <c r="T1655" s="4" t="str">
        <f t="shared" si="126"/>
        <v xml:space="preserve">Phospho-S6K1 (T421 + S424) RPS6KB1  </v>
      </c>
      <c r="U1655" s="4" t="s">
        <v>12549</v>
      </c>
      <c r="V1655" s="4" t="str">
        <f t="shared" si="127"/>
        <v>Human, Species Rat</v>
      </c>
      <c r="W1655" s="4"/>
      <c r="X1655" s="4"/>
      <c r="Y1655" s="4"/>
      <c r="Z1655" s="4" t="str">
        <f t="shared" si="128"/>
        <v>BHD18</v>
      </c>
    </row>
    <row r="1656" spans="1:26" x14ac:dyDescent="0.35">
      <c r="A1656" s="4" t="s">
        <v>0</v>
      </c>
      <c r="B1656" s="4" t="s">
        <v>1</v>
      </c>
      <c r="C1656" s="4" t="s">
        <v>2</v>
      </c>
      <c r="D1656" s="4" t="s">
        <v>1395</v>
      </c>
      <c r="E1656" s="4" t="s">
        <v>1408</v>
      </c>
      <c r="F1656" s="4" t="s">
        <v>3091</v>
      </c>
      <c r="G1656" s="4" t="s">
        <v>3062</v>
      </c>
      <c r="H1656" s="4"/>
      <c r="I1656" s="4" t="s">
        <v>3089</v>
      </c>
      <c r="J1656" s="4" t="s">
        <v>4747</v>
      </c>
      <c r="K1656" s="4" t="s">
        <v>6430</v>
      </c>
      <c r="L1656" s="4" t="s">
        <v>8112</v>
      </c>
      <c r="M1656" s="5">
        <v>299</v>
      </c>
      <c r="N1656" s="5">
        <v>224.25</v>
      </c>
      <c r="O1656" s="5">
        <v>404</v>
      </c>
      <c r="P1656" s="6" t="s">
        <v>9793</v>
      </c>
      <c r="Q1656" s="4" t="s">
        <v>11371</v>
      </c>
      <c r="R1656" s="4" t="str">
        <f t="shared" si="129"/>
        <v>Phospho-LAT (Y191) Rabbit Monoclonal Antibody</v>
      </c>
      <c r="S1656" s="4" t="str">
        <f t="shared" si="125"/>
        <v>Phospho-LAT (Y191)  Monoclonal Antibody</v>
      </c>
      <c r="T1656" s="4" t="str">
        <f t="shared" si="126"/>
        <v xml:space="preserve">Phospho-LAT (Y191)  </v>
      </c>
      <c r="U1656" s="4" t="s">
        <v>12550</v>
      </c>
      <c r="V1656" s="4" t="str">
        <f t="shared" si="127"/>
        <v>Human, Species Mouse, Species Rat</v>
      </c>
      <c r="W1656" s="4"/>
      <c r="X1656" s="4"/>
      <c r="Y1656" s="4"/>
      <c r="Z1656" s="4" t="str">
        <f t="shared" si="128"/>
        <v>AOH12</v>
      </c>
    </row>
    <row r="1657" spans="1:26" x14ac:dyDescent="0.35">
      <c r="A1657" s="4" t="s">
        <v>0</v>
      </c>
      <c r="B1657" s="4" t="s">
        <v>1</v>
      </c>
      <c r="C1657" s="4" t="s">
        <v>2</v>
      </c>
      <c r="D1657" s="4" t="s">
        <v>1396</v>
      </c>
      <c r="E1657" s="4" t="s">
        <v>1408</v>
      </c>
      <c r="F1657" s="4" t="s">
        <v>3091</v>
      </c>
      <c r="G1657" s="4" t="s">
        <v>3063</v>
      </c>
      <c r="H1657" s="4"/>
      <c r="I1657" s="4" t="s">
        <v>3089</v>
      </c>
      <c r="J1657" s="4" t="s">
        <v>4748</v>
      </c>
      <c r="K1657" s="4" t="s">
        <v>6431</v>
      </c>
      <c r="L1657" s="4" t="s">
        <v>8113</v>
      </c>
      <c r="M1657" s="5">
        <v>299</v>
      </c>
      <c r="N1657" s="5">
        <v>224.25</v>
      </c>
      <c r="O1657" s="5">
        <v>404</v>
      </c>
      <c r="P1657" s="6" t="s">
        <v>9794</v>
      </c>
      <c r="Q1657" s="4" t="s">
        <v>11372</v>
      </c>
      <c r="R1657" s="4" t="str">
        <f t="shared" si="129"/>
        <v>Phospho-PKC zeta (T560) PRKCZ Rabbit Monoclonal Antibody</v>
      </c>
      <c r="S1657" s="4" t="str">
        <f t="shared" si="125"/>
        <v>Phospho-PKC zeta (T560) PRKCZ  Monoclonal Antibody</v>
      </c>
      <c r="T1657" s="4" t="str">
        <f t="shared" si="126"/>
        <v xml:space="preserve">Phospho-PKC zeta (T560) PRKCZ  </v>
      </c>
      <c r="U1657" s="4" t="s">
        <v>12551</v>
      </c>
      <c r="V1657" s="4" t="str">
        <f t="shared" si="127"/>
        <v>Human, Species Mouse, Species Rat</v>
      </c>
      <c r="W1657" s="4"/>
      <c r="X1657" s="4"/>
      <c r="Y1657" s="4"/>
      <c r="Z1657" s="4" t="str">
        <f t="shared" si="128"/>
        <v>GED16</v>
      </c>
    </row>
    <row r="1658" spans="1:26" x14ac:dyDescent="0.35">
      <c r="A1658" s="4" t="s">
        <v>0</v>
      </c>
      <c r="B1658" s="4" t="s">
        <v>1</v>
      </c>
      <c r="C1658" s="4" t="s">
        <v>2</v>
      </c>
      <c r="D1658" s="4" t="s">
        <v>1397</v>
      </c>
      <c r="E1658" s="4" t="s">
        <v>1408</v>
      </c>
      <c r="F1658" s="4" t="s">
        <v>3091</v>
      </c>
      <c r="G1658" s="4" t="s">
        <v>3064</v>
      </c>
      <c r="H1658" s="4"/>
      <c r="I1658" s="4" t="s">
        <v>3089</v>
      </c>
      <c r="J1658" s="4" t="s">
        <v>4749</v>
      </c>
      <c r="K1658" s="4" t="s">
        <v>6432</v>
      </c>
      <c r="L1658" s="4" t="s">
        <v>8114</v>
      </c>
      <c r="M1658" s="5">
        <v>299</v>
      </c>
      <c r="N1658" s="5">
        <v>224.25</v>
      </c>
      <c r="O1658" s="5">
        <v>404</v>
      </c>
      <c r="P1658" s="6" t="s">
        <v>9795</v>
      </c>
      <c r="Q1658" s="4" t="s">
        <v>11373</v>
      </c>
      <c r="R1658" s="4" t="str">
        <f t="shared" si="129"/>
        <v>Phospho-PP2A alpha (Y307) PPP2CA Rabbit Monoclonal Antibody</v>
      </c>
      <c r="S1658" s="4" t="str">
        <f t="shared" si="125"/>
        <v>Phospho-PP2A alpha (Y307) PPP2CA  Monoclonal Antibody</v>
      </c>
      <c r="T1658" s="4" t="str">
        <f t="shared" si="126"/>
        <v xml:space="preserve">Phospho-PP2A alpha (Y307) PPP2CA  </v>
      </c>
      <c r="U1658" s="4" t="s">
        <v>12552</v>
      </c>
      <c r="V1658" s="4" t="str">
        <f t="shared" si="127"/>
        <v>Human, Species Mouse, Species Rat</v>
      </c>
      <c r="W1658" s="4"/>
      <c r="X1658" s="4"/>
      <c r="Y1658" s="4"/>
      <c r="Z1658" s="4" t="str">
        <f t="shared" si="128"/>
        <v>AAA16</v>
      </c>
    </row>
    <row r="1659" spans="1:26" x14ac:dyDescent="0.35">
      <c r="A1659" s="4" t="s">
        <v>0</v>
      </c>
      <c r="B1659" s="4" t="s">
        <v>1</v>
      </c>
      <c r="C1659" s="4" t="s">
        <v>2</v>
      </c>
      <c r="D1659" s="4" t="s">
        <v>856</v>
      </c>
      <c r="E1659" s="4" t="s">
        <v>1408</v>
      </c>
      <c r="F1659" s="4" t="s">
        <v>3091</v>
      </c>
      <c r="G1659" s="4" t="s">
        <v>3065</v>
      </c>
      <c r="H1659" s="4"/>
      <c r="I1659" s="4" t="s">
        <v>3089</v>
      </c>
      <c r="J1659" s="4" t="s">
        <v>4750</v>
      </c>
      <c r="K1659" s="4" t="s">
        <v>6433</v>
      </c>
      <c r="L1659" s="4" t="s">
        <v>8115</v>
      </c>
      <c r="M1659" s="5">
        <v>299</v>
      </c>
      <c r="N1659" s="5">
        <v>224.25</v>
      </c>
      <c r="O1659" s="5">
        <v>404</v>
      </c>
      <c r="P1659" s="6" t="s">
        <v>9796</v>
      </c>
      <c r="Q1659" s="4" t="s">
        <v>11374</v>
      </c>
      <c r="R1659" s="4" t="str">
        <f t="shared" si="129"/>
        <v>Phospho-c-Jun (S63) Rabbit Monoclonal Antibody</v>
      </c>
      <c r="S1659" s="4" t="str">
        <f t="shared" si="125"/>
        <v>Phospho-c-Jun (S63)  Monoclonal Antibody</v>
      </c>
      <c r="T1659" s="4" t="str">
        <f t="shared" si="126"/>
        <v xml:space="preserve">Phospho-c-Jun (S63)  </v>
      </c>
      <c r="U1659" s="4" t="s">
        <v>12553</v>
      </c>
      <c r="V1659" s="4" t="str">
        <f t="shared" si="127"/>
        <v>Human, Species Mouse, Species Rat</v>
      </c>
      <c r="W1659" s="4"/>
      <c r="X1659" s="4"/>
      <c r="Y1659" s="4"/>
      <c r="Z1659" s="4" t="str">
        <f t="shared" si="128"/>
        <v>IGA10</v>
      </c>
    </row>
    <row r="1660" spans="1:26" x14ac:dyDescent="0.35">
      <c r="A1660" s="4" t="s">
        <v>0</v>
      </c>
      <c r="B1660" s="4" t="s">
        <v>1</v>
      </c>
      <c r="C1660" s="4" t="s">
        <v>2</v>
      </c>
      <c r="D1660" s="4" t="s">
        <v>856</v>
      </c>
      <c r="E1660" s="4" t="s">
        <v>1408</v>
      </c>
      <c r="F1660" s="4" t="s">
        <v>3091</v>
      </c>
      <c r="G1660" s="4" t="s">
        <v>3066</v>
      </c>
      <c r="H1660" s="4"/>
      <c r="I1660" s="4" t="s">
        <v>3089</v>
      </c>
      <c r="J1660" s="4" t="s">
        <v>4751</v>
      </c>
      <c r="K1660" s="4" t="s">
        <v>6434</v>
      </c>
      <c r="L1660" s="4" t="s">
        <v>8116</v>
      </c>
      <c r="M1660" s="5">
        <v>299</v>
      </c>
      <c r="N1660" s="5">
        <v>224.25</v>
      </c>
      <c r="O1660" s="5">
        <v>404</v>
      </c>
      <c r="P1660" s="6" t="s">
        <v>9797</v>
      </c>
      <c r="Q1660" s="4" t="s">
        <v>11375</v>
      </c>
      <c r="R1660" s="4" t="str">
        <f t="shared" si="129"/>
        <v>Phospho-c-Jun (T91) Rabbit Monoclonal Antibody</v>
      </c>
      <c r="S1660" s="4" t="str">
        <f t="shared" si="125"/>
        <v>Phospho-c-Jun (T91)  Monoclonal Antibody</v>
      </c>
      <c r="T1660" s="4" t="str">
        <f t="shared" si="126"/>
        <v xml:space="preserve">Phospho-c-Jun (T91)  </v>
      </c>
      <c r="U1660" s="4" t="s">
        <v>12554</v>
      </c>
      <c r="V1660" s="4" t="str">
        <f t="shared" si="127"/>
        <v>Human, Species Mouse, Species Rat</v>
      </c>
      <c r="W1660" s="4"/>
      <c r="X1660" s="4"/>
      <c r="Y1660" s="4"/>
      <c r="Z1660" s="4" t="str">
        <f t="shared" si="128"/>
        <v>HDG10</v>
      </c>
    </row>
    <row r="1661" spans="1:26" x14ac:dyDescent="0.35">
      <c r="A1661" s="4" t="s">
        <v>0</v>
      </c>
      <c r="B1661" s="4" t="s">
        <v>1</v>
      </c>
      <c r="C1661" s="4" t="s">
        <v>2</v>
      </c>
      <c r="D1661" s="4" t="s">
        <v>1398</v>
      </c>
      <c r="E1661" s="4" t="s">
        <v>1408</v>
      </c>
      <c r="F1661" s="4" t="s">
        <v>3091</v>
      </c>
      <c r="G1661" s="4" t="s">
        <v>3067</v>
      </c>
      <c r="H1661" s="4"/>
      <c r="I1661" s="4" t="s">
        <v>3089</v>
      </c>
      <c r="J1661" s="4" t="s">
        <v>4752</v>
      </c>
      <c r="K1661" s="4" t="s">
        <v>6435</v>
      </c>
      <c r="L1661" s="4" t="s">
        <v>8117</v>
      </c>
      <c r="M1661" s="5">
        <v>299</v>
      </c>
      <c r="N1661" s="5">
        <v>224.25</v>
      </c>
      <c r="O1661" s="5">
        <v>404</v>
      </c>
      <c r="P1661" s="6" t="s">
        <v>9798</v>
      </c>
      <c r="Q1661" s="4" t="s">
        <v>11376</v>
      </c>
      <c r="R1661" s="4" t="str">
        <f t="shared" si="129"/>
        <v>Phospho-RPA2 (T21) Rabbit Monoclonal Antibody</v>
      </c>
      <c r="S1661" s="4" t="str">
        <f t="shared" si="125"/>
        <v>Phospho-RPA2 (T21)  Monoclonal Antibody</v>
      </c>
      <c r="T1661" s="4" t="str">
        <f t="shared" si="126"/>
        <v xml:space="preserve">Phospho-RPA2 (T21)  </v>
      </c>
      <c r="U1661" s="4" t="s">
        <v>12555</v>
      </c>
      <c r="V1661" s="4" t="str">
        <f t="shared" si="127"/>
        <v>Human, Species Mouse, Species Rat</v>
      </c>
      <c r="W1661" s="4"/>
      <c r="X1661" s="4"/>
      <c r="Y1661" s="4"/>
      <c r="Z1661" s="4" t="str">
        <f t="shared" si="128"/>
        <v>FCG18</v>
      </c>
    </row>
    <row r="1662" spans="1:26" x14ac:dyDescent="0.35">
      <c r="A1662" s="4" t="s">
        <v>0</v>
      </c>
      <c r="B1662" s="4" t="s">
        <v>1</v>
      </c>
      <c r="C1662" s="4" t="s">
        <v>2</v>
      </c>
      <c r="D1662" s="4" t="s">
        <v>883</v>
      </c>
      <c r="E1662" s="4" t="s">
        <v>1408</v>
      </c>
      <c r="F1662" s="4" t="s">
        <v>3091</v>
      </c>
      <c r="G1662" s="4" t="s">
        <v>3068</v>
      </c>
      <c r="H1662" s="4"/>
      <c r="I1662" s="4" t="s">
        <v>3089</v>
      </c>
      <c r="J1662" s="4" t="s">
        <v>4753</v>
      </c>
      <c r="K1662" s="4" t="s">
        <v>6436</v>
      </c>
      <c r="L1662" s="4" t="s">
        <v>8118</v>
      </c>
      <c r="M1662" s="5">
        <v>299</v>
      </c>
      <c r="N1662" s="5">
        <v>224.25</v>
      </c>
      <c r="O1662" s="5">
        <v>404</v>
      </c>
      <c r="P1662" s="6" t="s">
        <v>9799</v>
      </c>
      <c r="Q1662" s="4" t="s">
        <v>11377</v>
      </c>
      <c r="R1662" s="4" t="str">
        <f t="shared" si="129"/>
        <v>Phospho-CDC37 (S13) Rabbit Monoclonal Antibody</v>
      </c>
      <c r="S1662" s="4" t="str">
        <f t="shared" si="125"/>
        <v>Phospho-CDC37 (S13)  Monoclonal Antibody</v>
      </c>
      <c r="T1662" s="4" t="str">
        <f t="shared" si="126"/>
        <v xml:space="preserve">Phospho-CDC37 (S13)  </v>
      </c>
      <c r="U1662" s="4" t="s">
        <v>12556</v>
      </c>
      <c r="V1662" s="4" t="str">
        <f t="shared" si="127"/>
        <v>Human, Species Mouse, Species Rat</v>
      </c>
      <c r="W1662" s="4"/>
      <c r="X1662" s="4"/>
      <c r="Y1662" s="4"/>
      <c r="Z1662" s="4" t="str">
        <f t="shared" si="128"/>
        <v>HIF3</v>
      </c>
    </row>
    <row r="1663" spans="1:26" x14ac:dyDescent="0.35">
      <c r="A1663" s="4" t="s">
        <v>0</v>
      </c>
      <c r="B1663" s="4" t="s">
        <v>1</v>
      </c>
      <c r="C1663" s="4" t="s">
        <v>3</v>
      </c>
      <c r="D1663" s="4" t="s">
        <v>1399</v>
      </c>
      <c r="E1663" s="4" t="s">
        <v>1408</v>
      </c>
      <c r="F1663" s="4" t="s">
        <v>3091</v>
      </c>
      <c r="G1663" s="4" t="s">
        <v>3069</v>
      </c>
      <c r="H1663" s="4"/>
      <c r="I1663" s="4" t="s">
        <v>3089</v>
      </c>
      <c r="J1663" s="4" t="s">
        <v>4754</v>
      </c>
      <c r="K1663" s="4" t="s">
        <v>6437</v>
      </c>
      <c r="L1663" s="4" t="s">
        <v>8119</v>
      </c>
      <c r="M1663" s="5">
        <v>299</v>
      </c>
      <c r="N1663" s="5">
        <v>224.25</v>
      </c>
      <c r="O1663" s="5">
        <v>404</v>
      </c>
      <c r="P1663" s="6" t="s">
        <v>9800</v>
      </c>
      <c r="Q1663" s="4" t="s">
        <v>11378</v>
      </c>
      <c r="R1663" s="4" t="str">
        <f t="shared" si="129"/>
        <v>Phospho-CrkII (Tyr221) Rabbit Monoclonal Antibody</v>
      </c>
      <c r="S1663" s="4" t="str">
        <f t="shared" si="125"/>
        <v>Phospho-CrkII (Tyr221)  Monoclonal Antibody</v>
      </c>
      <c r="T1663" s="4" t="str">
        <f t="shared" si="126"/>
        <v xml:space="preserve">Phospho-CrkII (Tyr221)  </v>
      </c>
      <c r="U1663" s="4" t="s">
        <v>12557</v>
      </c>
      <c r="V1663" s="4" t="str">
        <f t="shared" si="127"/>
        <v>Human</v>
      </c>
      <c r="W1663" s="4"/>
      <c r="X1663" s="4"/>
      <c r="Y1663" s="4"/>
      <c r="Z1663" s="4" t="str">
        <f t="shared" si="128"/>
        <v>FDE3</v>
      </c>
    </row>
    <row r="1664" spans="1:26" x14ac:dyDescent="0.35">
      <c r="A1664" s="4" t="s">
        <v>0</v>
      </c>
      <c r="B1664" s="4" t="s">
        <v>1</v>
      </c>
      <c r="C1664" s="4" t="s">
        <v>2</v>
      </c>
      <c r="D1664" s="4" t="s">
        <v>987</v>
      </c>
      <c r="E1664" s="4" t="s">
        <v>1408</v>
      </c>
      <c r="F1664" s="4" t="s">
        <v>3091</v>
      </c>
      <c r="G1664" s="4" t="s">
        <v>3070</v>
      </c>
      <c r="H1664" s="4"/>
      <c r="I1664" s="4" t="s">
        <v>3089</v>
      </c>
      <c r="J1664" s="4" t="s">
        <v>4755</v>
      </c>
      <c r="K1664" s="4" t="s">
        <v>6438</v>
      </c>
      <c r="L1664" s="4" t="s">
        <v>8120</v>
      </c>
      <c r="M1664" s="5">
        <v>299</v>
      </c>
      <c r="N1664" s="5">
        <v>224.25</v>
      </c>
      <c r="O1664" s="5">
        <v>404</v>
      </c>
      <c r="P1664" s="6" t="s">
        <v>9801</v>
      </c>
      <c r="Q1664" s="4" t="s">
        <v>11379</v>
      </c>
      <c r="R1664" s="4" t="str">
        <f t="shared" si="129"/>
        <v>Phospho-GluR1 (S845) GRIA1 Rabbit Monoclonal Antibody</v>
      </c>
      <c r="S1664" s="4" t="str">
        <f t="shared" si="125"/>
        <v>Phospho-GluR1 (S845) GRIA1  Monoclonal Antibody</v>
      </c>
      <c r="T1664" s="4" t="str">
        <f t="shared" si="126"/>
        <v xml:space="preserve">Phospho-GluR1 (S845) GRIA1  </v>
      </c>
      <c r="U1664" s="4" t="s">
        <v>12558</v>
      </c>
      <c r="V1664" s="4" t="str">
        <f t="shared" si="127"/>
        <v>Human, Species Mouse, Species Rat</v>
      </c>
      <c r="W1664" s="4"/>
      <c r="X1664" s="4"/>
      <c r="Y1664" s="4"/>
      <c r="Z1664" s="4" t="str">
        <f t="shared" si="128"/>
        <v>GFH7</v>
      </c>
    </row>
    <row r="1665" spans="1:26" x14ac:dyDescent="0.35">
      <c r="A1665" s="4" t="s">
        <v>0</v>
      </c>
      <c r="B1665" s="4" t="s">
        <v>1</v>
      </c>
      <c r="C1665" s="4" t="s">
        <v>2</v>
      </c>
      <c r="D1665" s="4" t="s">
        <v>1064</v>
      </c>
      <c r="E1665" s="4" t="s">
        <v>1408</v>
      </c>
      <c r="F1665" s="4" t="s">
        <v>3091</v>
      </c>
      <c r="G1665" s="4" t="s">
        <v>3071</v>
      </c>
      <c r="H1665" s="4"/>
      <c r="I1665" s="4" t="s">
        <v>3089</v>
      </c>
      <c r="J1665" s="4" t="s">
        <v>4756</v>
      </c>
      <c r="K1665" s="4" t="s">
        <v>6439</v>
      </c>
      <c r="L1665" s="4" t="s">
        <v>8121</v>
      </c>
      <c r="M1665" s="5">
        <v>299</v>
      </c>
      <c r="N1665" s="5">
        <v>224.25</v>
      </c>
      <c r="O1665" s="5">
        <v>404</v>
      </c>
      <c r="P1665" s="6" t="s">
        <v>9802</v>
      </c>
      <c r="Q1665" s="4" t="s">
        <v>11380</v>
      </c>
      <c r="R1665" s="4" t="str">
        <f t="shared" si="129"/>
        <v>Phospho-PAK1/2/3 (S144+S141+S139) PAK3 Rabbit Monoclonal Antibody</v>
      </c>
      <c r="S1665" s="4" t="str">
        <f t="shared" si="125"/>
        <v>Phospho-PAK1/2/3 (S144+S141+S139) PAK3  Monoclonal Antibody</v>
      </c>
      <c r="T1665" s="4" t="str">
        <f t="shared" si="126"/>
        <v xml:space="preserve">Phospho-PAK1/2/3 (S144+S141+S139) PAK3  </v>
      </c>
      <c r="U1665" s="4" t="s">
        <v>12559</v>
      </c>
      <c r="V1665" s="4" t="str">
        <f t="shared" si="127"/>
        <v>Human, Species Mouse, Species Rat</v>
      </c>
      <c r="W1665" s="4"/>
      <c r="X1665" s="4"/>
      <c r="Y1665" s="4"/>
      <c r="Z1665" s="4" t="str">
        <f t="shared" si="128"/>
        <v>CFF16</v>
      </c>
    </row>
    <row r="1666" spans="1:26" x14ac:dyDescent="0.35">
      <c r="A1666" s="4" t="s">
        <v>0</v>
      </c>
      <c r="B1666" s="4" t="s">
        <v>1</v>
      </c>
      <c r="C1666" s="4" t="s">
        <v>2</v>
      </c>
      <c r="D1666" s="4" t="s">
        <v>1400</v>
      </c>
      <c r="E1666" s="4" t="s">
        <v>1408</v>
      </c>
      <c r="F1666" s="4" t="s">
        <v>3091</v>
      </c>
      <c r="G1666" s="4" t="s">
        <v>3072</v>
      </c>
      <c r="H1666" s="4"/>
      <c r="I1666" s="4" t="s">
        <v>3089</v>
      </c>
      <c r="J1666" s="4" t="s">
        <v>4757</v>
      </c>
      <c r="K1666" s="4" t="s">
        <v>6440</v>
      </c>
      <c r="L1666" s="4" t="s">
        <v>8122</v>
      </c>
      <c r="M1666" s="5">
        <v>299</v>
      </c>
      <c r="N1666" s="5">
        <v>224.25</v>
      </c>
      <c r="O1666" s="5">
        <v>404</v>
      </c>
      <c r="P1666" s="6" t="s">
        <v>9803</v>
      </c>
      <c r="Q1666" s="4" t="s">
        <v>11381</v>
      </c>
      <c r="R1666" s="4" t="str">
        <f t="shared" si="129"/>
        <v>Phospho-GSK3 (alpha + beta) (Y216 + Y279) GSK3A Rabbit Monoclonal Antibody</v>
      </c>
      <c r="S1666" s="4" t="str">
        <f t="shared" si="125"/>
        <v>Phospho-GSK3 (alpha + beta) (Y216 + Y279) GSK3A  Monoclonal Antibody</v>
      </c>
      <c r="T1666" s="4" t="str">
        <f t="shared" si="126"/>
        <v xml:space="preserve">Phospho-GSK3 (alpha + beta) (Y216 + Y279) GSK3A  </v>
      </c>
      <c r="U1666" s="4" t="s">
        <v>12560</v>
      </c>
      <c r="V1666" s="4" t="str">
        <f t="shared" si="127"/>
        <v>Human, Species Mouse, Species Rat</v>
      </c>
      <c r="W1666" s="4"/>
      <c r="X1666" s="4"/>
      <c r="Y1666" s="4"/>
      <c r="Z1666" s="4" t="str">
        <f t="shared" si="128"/>
        <v>IFB7</v>
      </c>
    </row>
    <row r="1667" spans="1:26" x14ac:dyDescent="0.35">
      <c r="A1667" s="4" t="s">
        <v>0</v>
      </c>
      <c r="B1667" s="4" t="s">
        <v>1</v>
      </c>
      <c r="C1667" s="4" t="s">
        <v>3</v>
      </c>
      <c r="D1667" s="4" t="s">
        <v>1093</v>
      </c>
      <c r="E1667" s="4" t="s">
        <v>1408</v>
      </c>
      <c r="F1667" s="4" t="s">
        <v>3091</v>
      </c>
      <c r="G1667" s="4" t="s">
        <v>3073</v>
      </c>
      <c r="H1667" s="4"/>
      <c r="I1667" s="4" t="s">
        <v>3089</v>
      </c>
      <c r="J1667" s="4" t="s">
        <v>4758</v>
      </c>
      <c r="K1667" s="4" t="s">
        <v>6441</v>
      </c>
      <c r="L1667" s="4" t="s">
        <v>8123</v>
      </c>
      <c r="M1667" s="5">
        <v>299</v>
      </c>
      <c r="N1667" s="5">
        <v>224.25</v>
      </c>
      <c r="O1667" s="5">
        <v>404</v>
      </c>
      <c r="P1667" s="6" t="s">
        <v>9804</v>
      </c>
      <c r="Q1667" s="4" t="s">
        <v>11382</v>
      </c>
      <c r="R1667" s="4" t="str">
        <f t="shared" si="129"/>
        <v>Phospho-SHIP (Y1020) INPP5D Rabbit Monoclonal Antibody</v>
      </c>
      <c r="S1667" s="4" t="str">
        <f t="shared" ref="S1667:S1682" si="130">SUBSTITUTE(R1667,"Rabbit","",1)</f>
        <v>Phospho-SHIP (Y1020) INPP5D  Monoclonal Antibody</v>
      </c>
      <c r="T1667" s="4" t="str">
        <f t="shared" ref="T1667:T1682" si="131">LEFT(S1667, SEARCH("Monoclonal",S1667)-1)</f>
        <v xml:space="preserve">Phospho-SHIP (Y1020) INPP5D  </v>
      </c>
      <c r="U1667" s="4" t="s">
        <v>12561</v>
      </c>
      <c r="V1667" s="4" t="str">
        <f t="shared" ref="V1667:V1682" si="132">SUBSTITUTE(C1667,",",", Species")</f>
        <v>Human</v>
      </c>
      <c r="W1667" s="4"/>
      <c r="X1667" s="4"/>
      <c r="Y1667" s="4"/>
      <c r="Z1667" s="4" t="str">
        <f t="shared" ref="Z1667:Z1682" si="133">SUBSTITUTE(G1667,"-","")</f>
        <v>HFF9</v>
      </c>
    </row>
    <row r="1668" spans="1:26" x14ac:dyDescent="0.35">
      <c r="A1668" s="4" t="s">
        <v>0</v>
      </c>
      <c r="B1668" s="4" t="s">
        <v>1</v>
      </c>
      <c r="C1668" s="4" t="s">
        <v>5</v>
      </c>
      <c r="D1668" s="4" t="s">
        <v>1115</v>
      </c>
      <c r="E1668" s="4" t="s">
        <v>1408</v>
      </c>
      <c r="F1668" s="4" t="s">
        <v>3091</v>
      </c>
      <c r="G1668" s="4" t="s">
        <v>3074</v>
      </c>
      <c r="H1668" s="4"/>
      <c r="I1668" s="4" t="s">
        <v>3089</v>
      </c>
      <c r="J1668" s="4" t="s">
        <v>4759</v>
      </c>
      <c r="K1668" s="4" t="s">
        <v>6442</v>
      </c>
      <c r="L1668" s="4" t="s">
        <v>8124</v>
      </c>
      <c r="M1668" s="5">
        <v>299</v>
      </c>
      <c r="N1668" s="5">
        <v>224.25</v>
      </c>
      <c r="O1668" s="5">
        <v>404</v>
      </c>
      <c r="P1668" s="6" t="s">
        <v>9805</v>
      </c>
      <c r="Q1668" s="4" t="s">
        <v>11383</v>
      </c>
      <c r="R1668" s="4" t="str">
        <f t="shared" ref="R1668:R1682" si="134">RIGHT(Q1668,(LEN(Q1668)-SEARCH("-",Q1668)))</f>
        <v>Phospho-Glycogen synthase 1 (S641) GYS1 Rabbit Monoclonal Antibody</v>
      </c>
      <c r="S1668" s="4" t="str">
        <f t="shared" si="130"/>
        <v>Phospho-Glycogen synthase 1 (S641) GYS1  Monoclonal Antibody</v>
      </c>
      <c r="T1668" s="4" t="str">
        <f t="shared" si="131"/>
        <v xml:space="preserve">Phospho-Glycogen synthase 1 (S641) GYS1  </v>
      </c>
      <c r="U1668" s="4" t="s">
        <v>12562</v>
      </c>
      <c r="V1668" s="4" t="str">
        <f t="shared" si="132"/>
        <v>Human, Species Mouse</v>
      </c>
      <c r="W1668" s="4"/>
      <c r="X1668" s="4"/>
      <c r="Y1668" s="4"/>
      <c r="Z1668" s="4" t="str">
        <f t="shared" si="133"/>
        <v>DCH7</v>
      </c>
    </row>
    <row r="1669" spans="1:26" x14ac:dyDescent="0.35">
      <c r="A1669" s="4" t="s">
        <v>0</v>
      </c>
      <c r="B1669" s="4" t="s">
        <v>1</v>
      </c>
      <c r="C1669" s="4" t="s">
        <v>2</v>
      </c>
      <c r="D1669" s="4" t="s">
        <v>1401</v>
      </c>
      <c r="E1669" s="4" t="s">
        <v>1408</v>
      </c>
      <c r="F1669" s="4" t="s">
        <v>3091</v>
      </c>
      <c r="G1669" s="4" t="s">
        <v>3075</v>
      </c>
      <c r="H1669" s="4"/>
      <c r="I1669" s="4" t="s">
        <v>3089</v>
      </c>
      <c r="J1669" s="4" t="s">
        <v>4760</v>
      </c>
      <c r="K1669" s="4" t="s">
        <v>6443</v>
      </c>
      <c r="L1669" s="4" t="s">
        <v>8125</v>
      </c>
      <c r="M1669" s="5">
        <v>299</v>
      </c>
      <c r="N1669" s="5">
        <v>224.25</v>
      </c>
      <c r="O1669" s="5">
        <v>404</v>
      </c>
      <c r="P1669" s="6" t="s">
        <v>9806</v>
      </c>
      <c r="Q1669" s="4" t="s">
        <v>11384</v>
      </c>
      <c r="R1669" s="4" t="str">
        <f t="shared" si="134"/>
        <v>Phospho-Synapsin I (S9) Rabbit Monoclonal Antibody</v>
      </c>
      <c r="S1669" s="4" t="str">
        <f t="shared" si="130"/>
        <v>Phospho-Synapsin I (S9)  Monoclonal Antibody</v>
      </c>
      <c r="T1669" s="4" t="str">
        <f t="shared" si="131"/>
        <v xml:space="preserve">Phospho-Synapsin I (S9)  </v>
      </c>
      <c r="U1669" s="4" t="s">
        <v>12563</v>
      </c>
      <c r="V1669" s="4" t="str">
        <f t="shared" si="132"/>
        <v>Human, Species Mouse, Species Rat</v>
      </c>
      <c r="W1669" s="4"/>
      <c r="X1669" s="4"/>
      <c r="Y1669" s="4"/>
      <c r="Z1669" s="4" t="str">
        <f t="shared" si="133"/>
        <v>FCE19</v>
      </c>
    </row>
    <row r="1670" spans="1:26" x14ac:dyDescent="0.35">
      <c r="A1670" s="4" t="s">
        <v>0</v>
      </c>
      <c r="B1670" s="4" t="s">
        <v>1</v>
      </c>
      <c r="C1670" s="4" t="s">
        <v>2</v>
      </c>
      <c r="D1670" s="4" t="s">
        <v>1402</v>
      </c>
      <c r="E1670" s="4" t="s">
        <v>1408</v>
      </c>
      <c r="F1670" s="4" t="s">
        <v>3091</v>
      </c>
      <c r="G1670" s="4" t="s">
        <v>3076</v>
      </c>
      <c r="H1670" s="4"/>
      <c r="I1670" s="4" t="s">
        <v>3089</v>
      </c>
      <c r="J1670" s="4" t="s">
        <v>4761</v>
      </c>
      <c r="K1670" s="4" t="s">
        <v>6444</v>
      </c>
      <c r="L1670" s="4" t="s">
        <v>8126</v>
      </c>
      <c r="M1670" s="5">
        <v>299</v>
      </c>
      <c r="N1670" s="5">
        <v>224.25</v>
      </c>
      <c r="O1670" s="5">
        <v>404</v>
      </c>
      <c r="P1670" s="6" t="s">
        <v>9807</v>
      </c>
      <c r="Q1670" s="4" t="s">
        <v>11385</v>
      </c>
      <c r="R1670" s="4" t="str">
        <f t="shared" si="134"/>
        <v>Phospho-PKA R2 (S99) PRKAR2A Rabbit Monoclonal Antibody</v>
      </c>
      <c r="S1670" s="4" t="str">
        <f t="shared" si="130"/>
        <v>Phospho-PKA R2 (S99) PRKAR2A  Monoclonal Antibody</v>
      </c>
      <c r="T1670" s="4" t="str">
        <f t="shared" si="131"/>
        <v xml:space="preserve">Phospho-PKA R2 (S99) PRKAR2A  </v>
      </c>
      <c r="U1670" s="4" t="s">
        <v>12564</v>
      </c>
      <c r="V1670" s="4" t="str">
        <f t="shared" si="132"/>
        <v>Human, Species Mouse, Species Rat</v>
      </c>
      <c r="W1670" s="4"/>
      <c r="X1670" s="4"/>
      <c r="Y1670" s="4"/>
      <c r="Z1670" s="4" t="str">
        <f t="shared" si="133"/>
        <v>AOG16</v>
      </c>
    </row>
    <row r="1671" spans="1:26" x14ac:dyDescent="0.35">
      <c r="A1671" s="4" t="s">
        <v>0</v>
      </c>
      <c r="B1671" s="4" t="s">
        <v>1</v>
      </c>
      <c r="C1671" s="4" t="s">
        <v>2</v>
      </c>
      <c r="D1671" s="4" t="s">
        <v>1403</v>
      </c>
      <c r="E1671" s="4" t="s">
        <v>1408</v>
      </c>
      <c r="F1671" s="4" t="s">
        <v>3091</v>
      </c>
      <c r="G1671" s="4" t="s">
        <v>3077</v>
      </c>
      <c r="H1671" s="4"/>
      <c r="I1671" s="4" t="s">
        <v>3089</v>
      </c>
      <c r="J1671" s="4" t="s">
        <v>4762</v>
      </c>
      <c r="K1671" s="4" t="s">
        <v>6445</v>
      </c>
      <c r="L1671" s="4" t="s">
        <v>8127</v>
      </c>
      <c r="M1671" s="5">
        <v>299</v>
      </c>
      <c r="N1671" s="5">
        <v>224.25</v>
      </c>
      <c r="O1671" s="5">
        <v>404</v>
      </c>
      <c r="P1671" s="6" t="s">
        <v>9808</v>
      </c>
      <c r="Q1671" s="4" t="s">
        <v>11386</v>
      </c>
      <c r="R1671" s="4" t="str">
        <f t="shared" si="134"/>
        <v>Phospho-EIF2S1 (S51) Rabbit Monoclonal Antibody</v>
      </c>
      <c r="S1671" s="4" t="str">
        <f t="shared" si="130"/>
        <v>Phospho-EIF2S1 (S51)  Monoclonal Antibody</v>
      </c>
      <c r="T1671" s="4" t="str">
        <f t="shared" si="131"/>
        <v xml:space="preserve">Phospho-EIF2S1 (S51)  </v>
      </c>
      <c r="U1671" s="4" t="s">
        <v>12565</v>
      </c>
      <c r="V1671" s="4" t="str">
        <f t="shared" si="132"/>
        <v>Human, Species Mouse, Species Rat</v>
      </c>
      <c r="W1671" s="4"/>
      <c r="X1671" s="4"/>
      <c r="Y1671" s="4"/>
      <c r="Z1671" s="4" t="str">
        <f t="shared" si="133"/>
        <v>IO5</v>
      </c>
    </row>
    <row r="1672" spans="1:26" x14ac:dyDescent="0.35">
      <c r="A1672" s="4" t="s">
        <v>0</v>
      </c>
      <c r="B1672" s="4" t="s">
        <v>1</v>
      </c>
      <c r="C1672" s="4" t="s">
        <v>2</v>
      </c>
      <c r="D1672" s="4" t="s">
        <v>1267</v>
      </c>
      <c r="E1672" s="4" t="s">
        <v>1408</v>
      </c>
      <c r="F1672" s="4" t="s">
        <v>3091</v>
      </c>
      <c r="G1672" s="4" t="s">
        <v>3078</v>
      </c>
      <c r="H1672" s="4"/>
      <c r="I1672" s="4" t="s">
        <v>3089</v>
      </c>
      <c r="J1672" s="4" t="s">
        <v>4763</v>
      </c>
      <c r="K1672" s="4" t="s">
        <v>6446</v>
      </c>
      <c r="L1672" s="4" t="s">
        <v>8128</v>
      </c>
      <c r="M1672" s="5">
        <v>299</v>
      </c>
      <c r="N1672" s="5">
        <v>224.25</v>
      </c>
      <c r="O1672" s="5">
        <v>404</v>
      </c>
      <c r="P1672" s="6" t="s">
        <v>9809</v>
      </c>
      <c r="Q1672" s="4" t="s">
        <v>11387</v>
      </c>
      <c r="R1672" s="4" t="str">
        <f t="shared" si="134"/>
        <v>Phospho-JunD (S255) Rabbit Monoclonal Antibody</v>
      </c>
      <c r="S1672" s="4" t="str">
        <f t="shared" si="130"/>
        <v>Phospho-JunD (S255)  Monoclonal Antibody</v>
      </c>
      <c r="T1672" s="4" t="str">
        <f t="shared" si="131"/>
        <v xml:space="preserve">Phospho-JunD (S255)  </v>
      </c>
      <c r="U1672" s="4" t="s">
        <v>12566</v>
      </c>
      <c r="V1672" s="4" t="str">
        <f t="shared" si="132"/>
        <v>Human, Species Mouse, Species Rat</v>
      </c>
      <c r="W1672" s="4"/>
      <c r="X1672" s="4"/>
      <c r="Y1672" s="4"/>
      <c r="Z1672" s="4" t="str">
        <f t="shared" si="133"/>
        <v>HFC10</v>
      </c>
    </row>
    <row r="1673" spans="1:26" x14ac:dyDescent="0.35">
      <c r="A1673" s="4" t="s">
        <v>0</v>
      </c>
      <c r="B1673" s="4" t="s">
        <v>1</v>
      </c>
      <c r="C1673" s="4" t="s">
        <v>2</v>
      </c>
      <c r="D1673" s="4" t="s">
        <v>1404</v>
      </c>
      <c r="E1673" s="4" t="s">
        <v>1408</v>
      </c>
      <c r="F1673" s="4" t="s">
        <v>3091</v>
      </c>
      <c r="G1673" s="4" t="s">
        <v>3079</v>
      </c>
      <c r="H1673" s="4"/>
      <c r="I1673" s="4" t="s">
        <v>3089</v>
      </c>
      <c r="J1673" s="4" t="s">
        <v>4764</v>
      </c>
      <c r="K1673" s="4" t="s">
        <v>6447</v>
      </c>
      <c r="L1673" s="4" t="s">
        <v>8129</v>
      </c>
      <c r="M1673" s="5">
        <v>299</v>
      </c>
      <c r="N1673" s="5">
        <v>224.25</v>
      </c>
      <c r="O1673" s="5">
        <v>404</v>
      </c>
      <c r="P1673" s="6" t="s">
        <v>9810</v>
      </c>
      <c r="Q1673" s="4" t="s">
        <v>11388</v>
      </c>
      <c r="R1673" s="4" t="str">
        <f t="shared" si="134"/>
        <v>Phospho-Histone H1.4 (T17) HIST1H1E Rabbit Monoclonal Antibody</v>
      </c>
      <c r="S1673" s="4" t="str">
        <f t="shared" si="130"/>
        <v>Phospho-Histone H1.4 (T17) HIST1H1E  Monoclonal Antibody</v>
      </c>
      <c r="T1673" s="4" t="str">
        <f t="shared" si="131"/>
        <v xml:space="preserve">Phospho-Histone H1.4 (T17) HIST1H1E  </v>
      </c>
      <c r="U1673" s="4" t="s">
        <v>12567</v>
      </c>
      <c r="V1673" s="4" t="str">
        <f t="shared" si="132"/>
        <v>Human, Species Mouse, Species Rat</v>
      </c>
      <c r="W1673" s="4"/>
      <c r="X1673" s="4"/>
      <c r="Y1673" s="4"/>
      <c r="Z1673" s="4" t="str">
        <f t="shared" si="133"/>
        <v>DGH8</v>
      </c>
    </row>
    <row r="1674" spans="1:26" x14ac:dyDescent="0.35">
      <c r="A1674" s="4" t="s">
        <v>0</v>
      </c>
      <c r="B1674" s="4" t="s">
        <v>1</v>
      </c>
      <c r="C1674" s="4" t="s">
        <v>2</v>
      </c>
      <c r="D1674" s="4" t="s">
        <v>1405</v>
      </c>
      <c r="E1674" s="4" t="s">
        <v>1408</v>
      </c>
      <c r="F1674" s="4" t="s">
        <v>3091</v>
      </c>
      <c r="G1674" s="4" t="s">
        <v>3080</v>
      </c>
      <c r="H1674" s="4"/>
      <c r="I1674" s="4" t="s">
        <v>3089</v>
      </c>
      <c r="J1674" s="4" t="s">
        <v>4765</v>
      </c>
      <c r="K1674" s="4" t="s">
        <v>6448</v>
      </c>
      <c r="L1674" s="4" t="s">
        <v>8130</v>
      </c>
      <c r="M1674" s="5">
        <v>299</v>
      </c>
      <c r="N1674" s="5">
        <v>224.25</v>
      </c>
      <c r="O1674" s="5">
        <v>404</v>
      </c>
      <c r="P1674" s="6" t="s">
        <v>9811</v>
      </c>
      <c r="Q1674" s="4" t="s">
        <v>11389</v>
      </c>
      <c r="R1674" s="4" t="str">
        <f t="shared" si="134"/>
        <v>Phospho-HSL (S853) LIPE Rabbit Monoclonal Antibody</v>
      </c>
      <c r="S1674" s="4" t="str">
        <f t="shared" si="130"/>
        <v>Phospho-HSL (S853) LIPE  Monoclonal Antibody</v>
      </c>
      <c r="T1674" s="4" t="str">
        <f t="shared" si="131"/>
        <v xml:space="preserve">Phospho-HSL (S853) LIPE  </v>
      </c>
      <c r="U1674" s="4" t="s">
        <v>12568</v>
      </c>
      <c r="V1674" s="4" t="str">
        <f t="shared" si="132"/>
        <v>Human, Species Mouse, Species Rat</v>
      </c>
      <c r="W1674" s="4"/>
      <c r="X1674" s="4"/>
      <c r="Y1674" s="4"/>
      <c r="Z1674" s="4" t="str">
        <f t="shared" si="133"/>
        <v>FDO12</v>
      </c>
    </row>
    <row r="1675" spans="1:26" x14ac:dyDescent="0.35">
      <c r="A1675" s="4" t="s">
        <v>0</v>
      </c>
      <c r="B1675" s="4" t="s">
        <v>1</v>
      </c>
      <c r="C1675" s="4" t="s">
        <v>3</v>
      </c>
      <c r="D1675" s="4" t="s">
        <v>1339</v>
      </c>
      <c r="E1675" s="4" t="s">
        <v>1408</v>
      </c>
      <c r="F1675" s="4" t="s">
        <v>3091</v>
      </c>
      <c r="G1675" s="4" t="s">
        <v>3081</v>
      </c>
      <c r="H1675" s="4"/>
      <c r="I1675" s="4" t="s">
        <v>3089</v>
      </c>
      <c r="J1675" s="4" t="s">
        <v>4766</v>
      </c>
      <c r="K1675" s="4" t="s">
        <v>6449</v>
      </c>
      <c r="L1675" s="4" t="s">
        <v>8131</v>
      </c>
      <c r="M1675" s="5">
        <v>299</v>
      </c>
      <c r="N1675" s="5">
        <v>224.25</v>
      </c>
      <c r="O1675" s="5">
        <v>404</v>
      </c>
      <c r="P1675" s="6" t="s">
        <v>9812</v>
      </c>
      <c r="Q1675" s="4" t="s">
        <v>11390</v>
      </c>
      <c r="R1675" s="4" t="str">
        <f t="shared" si="134"/>
        <v>Phospho-alpha Tubulin (Y272) TUBA1B Rabbit Monoclonal Antibody</v>
      </c>
      <c r="S1675" s="4" t="str">
        <f t="shared" si="130"/>
        <v>Phospho-alpha Tubulin (Y272) TUBA1B  Monoclonal Antibody</v>
      </c>
      <c r="T1675" s="4" t="str">
        <f t="shared" si="131"/>
        <v xml:space="preserve">Phospho-alpha Tubulin (Y272) TUBA1B  </v>
      </c>
      <c r="U1675" s="4" t="s">
        <v>12569</v>
      </c>
      <c r="V1675" s="4" t="str">
        <f t="shared" si="132"/>
        <v>Human</v>
      </c>
      <c r="W1675" s="4"/>
      <c r="X1675" s="4"/>
      <c r="Y1675" s="4"/>
      <c r="Z1675" s="4" t="str">
        <f t="shared" si="133"/>
        <v>BEF20</v>
      </c>
    </row>
    <row r="1676" spans="1:26" x14ac:dyDescent="0.35">
      <c r="A1676" s="4" t="s">
        <v>0</v>
      </c>
      <c r="B1676" s="4" t="s">
        <v>1</v>
      </c>
      <c r="C1676" s="4" t="s">
        <v>5</v>
      </c>
      <c r="D1676" s="4" t="s">
        <v>1360</v>
      </c>
      <c r="E1676" s="4" t="s">
        <v>1408</v>
      </c>
      <c r="F1676" s="4" t="s">
        <v>3091</v>
      </c>
      <c r="G1676" s="4" t="s">
        <v>3082</v>
      </c>
      <c r="H1676" s="4"/>
      <c r="I1676" s="4" t="s">
        <v>3089</v>
      </c>
      <c r="J1676" s="4" t="s">
        <v>4767</v>
      </c>
      <c r="K1676" s="4" t="s">
        <v>6450</v>
      </c>
      <c r="L1676" s="4" t="s">
        <v>8132</v>
      </c>
      <c r="M1676" s="5">
        <v>299</v>
      </c>
      <c r="N1676" s="5">
        <v>224.25</v>
      </c>
      <c r="O1676" s="5">
        <v>404</v>
      </c>
      <c r="P1676" s="6" t="s">
        <v>9813</v>
      </c>
      <c r="Q1676" s="4" t="s">
        <v>11391</v>
      </c>
      <c r="R1676" s="4" t="str">
        <f t="shared" si="134"/>
        <v>Histone H3 (acetyl K4) HIST1H3A Rabbit Monoclonal Antibody</v>
      </c>
      <c r="S1676" s="4" t="str">
        <f t="shared" si="130"/>
        <v>Histone H3 (acetyl K4) HIST1H3A  Monoclonal Antibody</v>
      </c>
      <c r="T1676" s="4" t="str">
        <f t="shared" si="131"/>
        <v xml:space="preserve">Histone H3 (acetyl K4) HIST1H3A  </v>
      </c>
      <c r="U1676" s="4" t="s">
        <v>12570</v>
      </c>
      <c r="V1676" s="4" t="str">
        <f t="shared" si="132"/>
        <v>Human, Species Mouse</v>
      </c>
      <c r="W1676" s="4"/>
      <c r="X1676" s="4"/>
      <c r="Y1676" s="4"/>
      <c r="Z1676" s="4" t="str">
        <f t="shared" si="133"/>
        <v>DHD8</v>
      </c>
    </row>
    <row r="1677" spans="1:26" x14ac:dyDescent="0.35">
      <c r="A1677" s="4" t="s">
        <v>0</v>
      </c>
      <c r="B1677" s="4" t="s">
        <v>1</v>
      </c>
      <c r="C1677" s="4" t="s">
        <v>2</v>
      </c>
      <c r="D1677" s="4" t="s">
        <v>1360</v>
      </c>
      <c r="E1677" s="4" t="s">
        <v>1408</v>
      </c>
      <c r="F1677" s="4" t="s">
        <v>3091</v>
      </c>
      <c r="G1677" s="4" t="s">
        <v>3083</v>
      </c>
      <c r="H1677" s="4"/>
      <c r="I1677" s="4" t="s">
        <v>3089</v>
      </c>
      <c r="J1677" s="4" t="s">
        <v>4768</v>
      </c>
      <c r="K1677" s="4" t="s">
        <v>6451</v>
      </c>
      <c r="L1677" s="4" t="s">
        <v>8133</v>
      </c>
      <c r="M1677" s="5">
        <v>299</v>
      </c>
      <c r="N1677" s="5">
        <v>224.25</v>
      </c>
      <c r="O1677" s="5">
        <v>404</v>
      </c>
      <c r="P1677" s="6" t="s">
        <v>9814</v>
      </c>
      <c r="Q1677" s="4" t="s">
        <v>11392</v>
      </c>
      <c r="R1677" s="4" t="str">
        <f t="shared" si="134"/>
        <v>Histone H3 (acetyl K56) HIST1H3A Rabbit Monoclonal Antibody</v>
      </c>
      <c r="S1677" s="4" t="str">
        <f t="shared" si="130"/>
        <v>Histone H3 (acetyl K56) HIST1H3A  Monoclonal Antibody</v>
      </c>
      <c r="T1677" s="4" t="str">
        <f t="shared" si="131"/>
        <v xml:space="preserve">Histone H3 (acetyl K56) HIST1H3A  </v>
      </c>
      <c r="U1677" s="4" t="s">
        <v>12571</v>
      </c>
      <c r="V1677" s="4" t="str">
        <f t="shared" si="132"/>
        <v>Human, Species Mouse, Species Rat</v>
      </c>
      <c r="W1677" s="4"/>
      <c r="X1677" s="4"/>
      <c r="Y1677" s="4"/>
      <c r="Z1677" s="4" t="str">
        <f t="shared" si="133"/>
        <v>BAB8</v>
      </c>
    </row>
    <row r="1678" spans="1:26" x14ac:dyDescent="0.35">
      <c r="A1678" s="4" t="s">
        <v>0</v>
      </c>
      <c r="B1678" s="4" t="s">
        <v>1</v>
      </c>
      <c r="C1678" s="4" t="s">
        <v>4</v>
      </c>
      <c r="D1678" s="4" t="s">
        <v>1360</v>
      </c>
      <c r="E1678" s="4" t="s">
        <v>1408</v>
      </c>
      <c r="F1678" s="4" t="s">
        <v>3091</v>
      </c>
      <c r="G1678" s="4" t="s">
        <v>3084</v>
      </c>
      <c r="H1678" s="4"/>
      <c r="I1678" s="4" t="s">
        <v>3089</v>
      </c>
      <c r="J1678" s="4" t="s">
        <v>4769</v>
      </c>
      <c r="K1678" s="4" t="s">
        <v>6452</v>
      </c>
      <c r="L1678" s="4" t="s">
        <v>8134</v>
      </c>
      <c r="M1678" s="5">
        <v>299</v>
      </c>
      <c r="N1678" s="5">
        <v>224.25</v>
      </c>
      <c r="O1678" s="5">
        <v>404</v>
      </c>
      <c r="P1678" s="6" t="s">
        <v>9815</v>
      </c>
      <c r="Q1678" s="4" t="s">
        <v>11393</v>
      </c>
      <c r="R1678" s="4" t="str">
        <f t="shared" si="134"/>
        <v>Histone H3 (acetyl K14) HIST1H3A Rabbit Monoclonal Antibody</v>
      </c>
      <c r="S1678" s="4" t="str">
        <f t="shared" si="130"/>
        <v>Histone H3 (acetyl K14) HIST1H3A  Monoclonal Antibody</v>
      </c>
      <c r="T1678" s="4" t="str">
        <f t="shared" si="131"/>
        <v xml:space="preserve">Histone H3 (acetyl K14) HIST1H3A  </v>
      </c>
      <c r="U1678" s="4" t="s">
        <v>12572</v>
      </c>
      <c r="V1678" s="4" t="str">
        <f t="shared" si="132"/>
        <v>Human, Species Rat</v>
      </c>
      <c r="W1678" s="4"/>
      <c r="X1678" s="4"/>
      <c r="Y1678" s="4"/>
      <c r="Z1678" s="4" t="str">
        <f t="shared" si="133"/>
        <v>BID8</v>
      </c>
    </row>
    <row r="1679" spans="1:26" x14ac:dyDescent="0.35">
      <c r="A1679" s="4" t="s">
        <v>0</v>
      </c>
      <c r="B1679" s="4" t="s">
        <v>1</v>
      </c>
      <c r="C1679" s="4" t="s">
        <v>2</v>
      </c>
      <c r="D1679" s="4" t="s">
        <v>1406</v>
      </c>
      <c r="E1679" s="4" t="s">
        <v>1408</v>
      </c>
      <c r="F1679" s="4" t="s">
        <v>3091</v>
      </c>
      <c r="G1679" s="4" t="s">
        <v>3085</v>
      </c>
      <c r="H1679" s="4"/>
      <c r="I1679" s="4" t="s">
        <v>3089</v>
      </c>
      <c r="J1679" s="4" t="s">
        <v>4770</v>
      </c>
      <c r="K1679" s="4" t="s">
        <v>6453</v>
      </c>
      <c r="L1679" s="4" t="s">
        <v>8135</v>
      </c>
      <c r="M1679" s="5">
        <v>299</v>
      </c>
      <c r="N1679" s="5">
        <v>224.25</v>
      </c>
      <c r="O1679" s="5">
        <v>404</v>
      </c>
      <c r="P1679" s="6" t="s">
        <v>9816</v>
      </c>
      <c r="Q1679" s="4" t="s">
        <v>11394</v>
      </c>
      <c r="R1679" s="4" t="str">
        <f t="shared" si="134"/>
        <v>Histone H2B (acetyl K20) HIST1H2BB Rabbit Monoclonal Antibody</v>
      </c>
      <c r="S1679" s="4" t="str">
        <f t="shared" si="130"/>
        <v>Histone H2B (acetyl K20) HIST1H2BB  Monoclonal Antibody</v>
      </c>
      <c r="T1679" s="4" t="str">
        <f t="shared" si="131"/>
        <v xml:space="preserve">Histone H2B (acetyl K20) HIST1H2BB  </v>
      </c>
      <c r="U1679" s="4" t="s">
        <v>12573</v>
      </c>
      <c r="V1679" s="4" t="str">
        <f t="shared" si="132"/>
        <v>Human, Species Mouse, Species Rat</v>
      </c>
      <c r="W1679" s="4"/>
      <c r="X1679" s="4"/>
      <c r="Y1679" s="4"/>
      <c r="Z1679" s="4" t="str">
        <f t="shared" si="133"/>
        <v>AC8</v>
      </c>
    </row>
    <row r="1680" spans="1:26" x14ac:dyDescent="0.35">
      <c r="A1680" s="7" t="s">
        <v>0</v>
      </c>
      <c r="B1680" s="7" t="s">
        <v>1</v>
      </c>
      <c r="C1680" s="7" t="s">
        <v>17</v>
      </c>
      <c r="D1680" s="7" t="s">
        <v>1374</v>
      </c>
      <c r="E1680" s="7" t="s">
        <v>1408</v>
      </c>
      <c r="F1680" s="7" t="s">
        <v>3091</v>
      </c>
      <c r="G1680" s="7" t="s">
        <v>3086</v>
      </c>
      <c r="H1680" s="7"/>
      <c r="I1680" s="7" t="s">
        <v>3089</v>
      </c>
      <c r="J1680" s="8" t="s">
        <v>4771</v>
      </c>
      <c r="K1680" s="4" t="s">
        <v>6454</v>
      </c>
      <c r="L1680" s="4" t="s">
        <v>8136</v>
      </c>
      <c r="M1680" s="5">
        <v>299</v>
      </c>
      <c r="N1680" s="5">
        <v>224.25</v>
      </c>
      <c r="O1680" s="5">
        <v>404</v>
      </c>
      <c r="P1680" s="6" t="s">
        <v>9817</v>
      </c>
      <c r="Q1680" s="4" t="s">
        <v>11395</v>
      </c>
      <c r="R1680" s="4" t="str">
        <f t="shared" si="134"/>
        <v>Phospho-Histone H2B (T129) HIST1H2BC Rabbit Monoclonal Antibody</v>
      </c>
      <c r="S1680" s="4" t="str">
        <f t="shared" si="130"/>
        <v>Phospho-Histone H2B (T129) HIST1H2BC  Monoclonal Antibody</v>
      </c>
      <c r="T1680" s="4" t="str">
        <f t="shared" si="131"/>
        <v xml:space="preserve">Phospho-Histone H2B (T129) HIST1H2BC  </v>
      </c>
      <c r="U1680" s="4" t="s">
        <v>12574</v>
      </c>
      <c r="V1680" s="4" t="str">
        <f t="shared" si="132"/>
        <v>Yeast</v>
      </c>
      <c r="W1680" s="4"/>
      <c r="X1680" s="4"/>
      <c r="Y1680" s="4"/>
      <c r="Z1680" s="4" t="str">
        <f t="shared" si="133"/>
        <v>DEI8</v>
      </c>
    </row>
    <row r="1681" spans="1:26" x14ac:dyDescent="0.35">
      <c r="A1681" s="7" t="s">
        <v>0</v>
      </c>
      <c r="B1681" s="7" t="s">
        <v>1</v>
      </c>
      <c r="C1681" s="7" t="s">
        <v>17</v>
      </c>
      <c r="D1681" s="7" t="s">
        <v>1370</v>
      </c>
      <c r="E1681" s="7" t="s">
        <v>1408</v>
      </c>
      <c r="F1681" s="7" t="s">
        <v>3091</v>
      </c>
      <c r="G1681" s="7" t="s">
        <v>3087</v>
      </c>
      <c r="H1681" s="7"/>
      <c r="I1681" s="7" t="s">
        <v>3089</v>
      </c>
      <c r="J1681" s="8" t="s">
        <v>4772</v>
      </c>
      <c r="K1681" s="4" t="s">
        <v>6455</v>
      </c>
      <c r="L1681" s="4" t="s">
        <v>8137</v>
      </c>
      <c r="M1681" s="5">
        <v>299</v>
      </c>
      <c r="N1681" s="5">
        <v>224.25</v>
      </c>
      <c r="O1681" s="5">
        <v>404</v>
      </c>
      <c r="P1681" s="6" t="s">
        <v>9818</v>
      </c>
      <c r="Q1681" s="4" t="s">
        <v>11396</v>
      </c>
      <c r="R1681" s="4" t="str">
        <f t="shared" si="134"/>
        <v>Phospho-Histone H2A (S129) HIST1H2AB Rabbit Monoclonal Antibody</v>
      </c>
      <c r="S1681" s="4" t="str">
        <f t="shared" si="130"/>
        <v>Phospho-Histone H2A (S129) HIST1H2AB  Monoclonal Antibody</v>
      </c>
      <c r="T1681" s="4" t="str">
        <f t="shared" si="131"/>
        <v xml:space="preserve">Phospho-Histone H2A (S129) HIST1H2AB  </v>
      </c>
      <c r="U1681" s="4" t="s">
        <v>12575</v>
      </c>
      <c r="V1681" s="4" t="str">
        <f t="shared" si="132"/>
        <v>Yeast</v>
      </c>
      <c r="W1681" s="4"/>
      <c r="X1681" s="4"/>
      <c r="Y1681" s="4"/>
      <c r="Z1681" s="4" t="str">
        <f t="shared" si="133"/>
        <v>DEE8</v>
      </c>
    </row>
    <row r="1682" spans="1:26" x14ac:dyDescent="0.35">
      <c r="A1682" s="4" t="s">
        <v>0</v>
      </c>
      <c r="B1682" s="4" t="s">
        <v>1</v>
      </c>
      <c r="C1682" s="4" t="s">
        <v>2</v>
      </c>
      <c r="D1682" s="4" t="s">
        <v>1407</v>
      </c>
      <c r="E1682" s="4" t="s">
        <v>1408</v>
      </c>
      <c r="F1682" s="4" t="s">
        <v>3091</v>
      </c>
      <c r="G1682" s="4" t="s">
        <v>3088</v>
      </c>
      <c r="H1682" s="4"/>
      <c r="I1682" s="4" t="s">
        <v>3089</v>
      </c>
      <c r="J1682" s="4" t="s">
        <v>4773</v>
      </c>
      <c r="K1682" s="4" t="s">
        <v>6456</v>
      </c>
      <c r="L1682" s="4" t="s">
        <v>8138</v>
      </c>
      <c r="M1682" s="5">
        <v>299</v>
      </c>
      <c r="N1682" s="5">
        <v>224.25</v>
      </c>
      <c r="O1682" s="5">
        <v>404</v>
      </c>
      <c r="P1682" s="6" t="s">
        <v>9819</v>
      </c>
      <c r="Q1682" s="4" t="s">
        <v>11397</v>
      </c>
      <c r="R1682" s="4" t="str">
        <f t="shared" si="134"/>
        <v>Phospho-Tyrosine Rabbit Monoclonal Antibody</v>
      </c>
      <c r="S1682" s="4" t="str">
        <f t="shared" si="130"/>
        <v>Phospho-Tyrosine  Monoclonal Antibody</v>
      </c>
      <c r="T1682" s="4" t="str">
        <f t="shared" si="131"/>
        <v xml:space="preserve">Phospho-Tyrosine  </v>
      </c>
      <c r="U1682" s="4" t="s">
        <v>12576</v>
      </c>
      <c r="V1682" s="4" t="str">
        <f t="shared" si="132"/>
        <v>Human, Species Mouse, Species Rat</v>
      </c>
      <c r="W1682" s="4"/>
      <c r="X1682" s="4"/>
      <c r="Y1682" s="4"/>
      <c r="Z1682" s="4" t="str">
        <f t="shared" si="133"/>
        <v>AAOI20</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AD39E-B17B-452B-B5B3-E63DBBC38B5B}">
  <dimension ref="A1:AA3985"/>
  <sheetViews>
    <sheetView tabSelected="1" zoomScale="70" zoomScaleNormal="70" workbookViewId="0">
      <selection activeCell="H2" sqref="H2"/>
    </sheetView>
  </sheetViews>
  <sheetFormatPr defaultRowHeight="14.5" x14ac:dyDescent="0.35"/>
  <cols>
    <col min="1" max="1" width="73" customWidth="1"/>
    <col min="2" max="2" width="85.1796875" customWidth="1"/>
    <col min="3" max="3" width="19" customWidth="1"/>
    <col min="4" max="4" width="58" customWidth="1"/>
    <col min="5" max="5" width="40.453125" customWidth="1"/>
    <col min="6" max="6" width="19.1796875" customWidth="1"/>
    <col min="7" max="7" width="34.54296875" customWidth="1"/>
    <col min="8" max="8" width="10.26953125" customWidth="1"/>
    <col min="9" max="9" width="15.7265625" customWidth="1"/>
    <col min="10" max="10" width="66.7265625" customWidth="1"/>
    <col min="11" max="11" width="54.1796875" customWidth="1"/>
    <col min="13" max="13" width="13.26953125" customWidth="1"/>
    <col min="14" max="14" width="33.54296875" customWidth="1"/>
    <col min="15" max="16" width="17.54296875" customWidth="1"/>
    <col min="18" max="18" width="11" customWidth="1"/>
    <col min="19" max="19" width="60.1796875" customWidth="1"/>
    <col min="20" max="20" width="56.7265625" customWidth="1"/>
    <col min="21" max="21" width="44.81640625" customWidth="1"/>
    <col min="22" max="22" width="17" customWidth="1"/>
    <col min="25" max="25" width="36.453125" customWidth="1"/>
  </cols>
  <sheetData>
    <row r="1" spans="1:27" s="16" customFormat="1" x14ac:dyDescent="0.35">
      <c r="A1" s="19" t="s">
        <v>12577</v>
      </c>
      <c r="B1" s="19" t="s">
        <v>4774</v>
      </c>
      <c r="C1" s="19" t="s">
        <v>12613</v>
      </c>
      <c r="D1" s="19" t="s">
        <v>12578</v>
      </c>
      <c r="E1" s="19" t="s">
        <v>12579</v>
      </c>
      <c r="F1" s="19" t="s">
        <v>12580</v>
      </c>
      <c r="G1" s="19" t="s">
        <v>12581</v>
      </c>
      <c r="H1" s="19" t="s">
        <v>11399</v>
      </c>
      <c r="I1" s="19" t="s">
        <v>12582</v>
      </c>
      <c r="J1" s="19" t="s">
        <v>12583</v>
      </c>
      <c r="K1" s="19" t="s">
        <v>12584</v>
      </c>
      <c r="L1" s="19" t="s">
        <v>12585</v>
      </c>
      <c r="M1" s="19" t="s">
        <v>12586</v>
      </c>
      <c r="N1" s="19" t="s">
        <v>17004</v>
      </c>
      <c r="O1" s="19" t="s">
        <v>17002</v>
      </c>
      <c r="P1" s="19" t="s">
        <v>17003</v>
      </c>
      <c r="Q1" s="19" t="s">
        <v>12587</v>
      </c>
      <c r="R1" s="19" t="s">
        <v>20897</v>
      </c>
      <c r="S1" s="19" t="s">
        <v>20898</v>
      </c>
      <c r="T1" s="19" t="s">
        <v>20899</v>
      </c>
      <c r="U1" s="19" t="s">
        <v>21467</v>
      </c>
      <c r="V1" s="19" t="s">
        <v>24040</v>
      </c>
      <c r="W1" s="19" t="s">
        <v>11406</v>
      </c>
      <c r="X1" s="19" t="s">
        <v>37194</v>
      </c>
      <c r="Y1" s="19" t="s">
        <v>43351</v>
      </c>
      <c r="AA1"/>
    </row>
    <row r="2" spans="1:27" s="16" customFormat="1" x14ac:dyDescent="0.35">
      <c r="A2" s="10" t="s">
        <v>39531</v>
      </c>
      <c r="B2" s="16" t="str">
        <f>CONCATENATE(A2, " ", Q2)</f>
        <v>Human SARS-CoV-2 (COVID-19) Spike RBD Recombinant Protein C-terminal His Tag Lyophilized 100UG</v>
      </c>
      <c r="C2" s="10" t="s">
        <v>3</v>
      </c>
      <c r="D2" s="15" t="s">
        <v>16843</v>
      </c>
      <c r="E2" s="14" t="s">
        <v>27648</v>
      </c>
      <c r="F2" s="15" t="s">
        <v>16839</v>
      </c>
      <c r="G2" s="16" t="s">
        <v>41387</v>
      </c>
      <c r="H2" s="11" t="s">
        <v>12614</v>
      </c>
      <c r="I2" s="11" t="s">
        <v>12592</v>
      </c>
      <c r="J2" s="11" t="s">
        <v>28527</v>
      </c>
      <c r="K2" s="10" t="s">
        <v>16598</v>
      </c>
      <c r="L2" s="15" t="s">
        <v>37195</v>
      </c>
      <c r="M2" s="15" t="s">
        <v>17005</v>
      </c>
      <c r="N2" s="15" t="s">
        <v>17006</v>
      </c>
      <c r="O2" s="15" t="s">
        <v>18685</v>
      </c>
      <c r="P2" s="15" t="s">
        <v>18686</v>
      </c>
      <c r="Q2" s="15" t="s">
        <v>31510</v>
      </c>
      <c r="R2" s="11" t="s">
        <v>16959</v>
      </c>
      <c r="S2" s="11" t="s">
        <v>21468</v>
      </c>
      <c r="T2" s="17" t="s">
        <v>21496</v>
      </c>
      <c r="U2" s="10" t="s">
        <v>28053</v>
      </c>
      <c r="V2" s="17" t="s">
        <v>18685</v>
      </c>
      <c r="W2" s="16">
        <f>'[1]Recombinant Proteins'!AI2*(1-'[1]Recombinant Proteins'!AH2)</f>
        <v>396</v>
      </c>
      <c r="X2" s="32">
        <f>W2*1.8</f>
        <v>712.80000000000007</v>
      </c>
      <c r="Y2" s="36" t="str">
        <f t="shared" ref="Y2:Y65" si="0">LOWER(B2)</f>
        <v>human sars-cov-2 (covid-19) spike rbd recombinant protein c-terminal his tag lyophilized 100ug</v>
      </c>
      <c r="AA2" t="str">
        <f>IF(ISNUMBER(SEARCH("Dry Ice", L2)), "Dry Ice", "Wet Ice")</f>
        <v>Wet Ice</v>
      </c>
    </row>
    <row r="3" spans="1:27" s="16" customFormat="1" x14ac:dyDescent="0.35">
      <c r="A3" s="10" t="s">
        <v>39532</v>
      </c>
      <c r="B3" s="16" t="str">
        <f>CONCATENATE(A3, " ", Q3)</f>
        <v>Human SARS-CoV-2 (COVID-19) Spike S1 Recombinant Protein C-terminal Fc His Tag Lyophilized 100UG</v>
      </c>
      <c r="C3" s="11" t="s">
        <v>3</v>
      </c>
      <c r="D3" s="11" t="s">
        <v>16843</v>
      </c>
      <c r="E3" s="11" t="s">
        <v>27649</v>
      </c>
      <c r="F3" s="14" t="s">
        <v>16839</v>
      </c>
      <c r="G3" s="16" t="s">
        <v>41388</v>
      </c>
      <c r="H3" s="11" t="s">
        <v>12615</v>
      </c>
      <c r="I3" s="11" t="s">
        <v>12592</v>
      </c>
      <c r="J3" s="11" t="s">
        <v>29300</v>
      </c>
      <c r="K3" s="11" t="s">
        <v>16598</v>
      </c>
      <c r="L3" s="15" t="s">
        <v>37195</v>
      </c>
      <c r="M3" s="11" t="s">
        <v>17005</v>
      </c>
      <c r="N3" s="11" t="s">
        <v>17006</v>
      </c>
      <c r="O3" s="15" t="s">
        <v>18687</v>
      </c>
      <c r="P3" s="15" t="s">
        <v>18686</v>
      </c>
      <c r="Q3" s="15" t="s">
        <v>31510</v>
      </c>
      <c r="R3" s="11" t="s">
        <v>16959</v>
      </c>
      <c r="S3" s="11" t="s">
        <v>21468</v>
      </c>
      <c r="T3" s="11" t="s">
        <v>21496</v>
      </c>
      <c r="U3" s="11" t="s">
        <v>28054</v>
      </c>
      <c r="V3" s="11" t="s">
        <v>18687</v>
      </c>
      <c r="W3" s="16">
        <f>'[1]Recombinant Proteins'!AI3*(1-'[1]Recombinant Proteins'!AH3)</f>
        <v>396</v>
      </c>
      <c r="X3" s="32">
        <f t="shared" ref="X3:X66" si="1">W3*1.8</f>
        <v>712.80000000000007</v>
      </c>
      <c r="Y3" s="36" t="str">
        <f t="shared" si="0"/>
        <v>human sars-cov-2 (covid-19) spike s1 recombinant protein c-terminal fc his tag lyophilized 100ug</v>
      </c>
      <c r="AA3" t="str">
        <f t="shared" ref="AA3:AA66" si="2">IF(ISNUMBER(SEARCH("Dry Ice", L3)), "Dry Ice", "Wet Ice")</f>
        <v>Wet Ice</v>
      </c>
    </row>
    <row r="4" spans="1:27" s="16" customFormat="1" x14ac:dyDescent="0.35">
      <c r="A4" s="10" t="s">
        <v>39533</v>
      </c>
      <c r="B4" s="16" t="str">
        <f t="shared" ref="B4:B67" si="3">CONCATENATE(A4, " ", Q4)</f>
        <v>Human SARS-CoV-2 (COVID-19) S1+S2 ECD (S-ECD) Recombinant Protein C-terminal His Tag 100UG</v>
      </c>
      <c r="C4" s="11" t="s">
        <v>3</v>
      </c>
      <c r="D4" s="11" t="s">
        <v>16844</v>
      </c>
      <c r="E4" s="11" t="s">
        <v>27650</v>
      </c>
      <c r="F4" s="14" t="s">
        <v>16840</v>
      </c>
      <c r="G4" s="16" t="s">
        <v>41389</v>
      </c>
      <c r="H4" s="11" t="s">
        <v>12616</v>
      </c>
      <c r="I4" s="11" t="s">
        <v>12592</v>
      </c>
      <c r="J4" s="11" t="s">
        <v>28527</v>
      </c>
      <c r="K4" s="11" t="s">
        <v>16598</v>
      </c>
      <c r="L4" s="15" t="s">
        <v>17001</v>
      </c>
      <c r="M4" s="11" t="s">
        <v>17005</v>
      </c>
      <c r="N4" s="11" t="s">
        <v>17006</v>
      </c>
      <c r="O4" s="15" t="s">
        <v>18688</v>
      </c>
      <c r="P4" s="15" t="s">
        <v>18686</v>
      </c>
      <c r="Q4" s="15" t="s">
        <v>31510</v>
      </c>
      <c r="R4" s="11" t="s">
        <v>16959</v>
      </c>
      <c r="S4" s="11" t="s">
        <v>21469</v>
      </c>
      <c r="T4" s="11" t="s">
        <v>21496</v>
      </c>
      <c r="U4" s="11" t="s">
        <v>28055</v>
      </c>
      <c r="V4" s="11" t="s">
        <v>18688</v>
      </c>
      <c r="W4" s="16">
        <f>'[1]Recombinant Proteins'!AI4*(1-'[1]Recombinant Proteins'!AH4)</f>
        <v>765</v>
      </c>
      <c r="X4" s="32">
        <f t="shared" si="1"/>
        <v>1377</v>
      </c>
      <c r="Y4" s="36" t="str">
        <f t="shared" si="0"/>
        <v>human sars-cov-2 (covid-19) s1+s2 ecd (s-ecd) recombinant protein c-terminal his tag 100ug</v>
      </c>
      <c r="AA4" t="str">
        <f t="shared" si="2"/>
        <v>Dry Ice</v>
      </c>
    </row>
    <row r="5" spans="1:27" s="16" customFormat="1" x14ac:dyDescent="0.35">
      <c r="A5" s="10" t="s">
        <v>39534</v>
      </c>
      <c r="B5" s="16" t="str">
        <f t="shared" si="3"/>
        <v>Human SARS-CoV-2 (COVID-19) Spike S1 Recombinant Protein C-terminal His Tag and Avi Tag Lyophilized 100UG</v>
      </c>
      <c r="C5" s="11" t="s">
        <v>3</v>
      </c>
      <c r="D5" s="11" t="s">
        <v>16843</v>
      </c>
      <c r="E5" s="11" t="s">
        <v>27651</v>
      </c>
      <c r="F5" s="14" t="s">
        <v>16839</v>
      </c>
      <c r="G5" s="16" t="s">
        <v>41390</v>
      </c>
      <c r="H5" s="11" t="s">
        <v>12617</v>
      </c>
      <c r="I5" s="11" t="s">
        <v>12592</v>
      </c>
      <c r="J5" s="11" t="s">
        <v>29302</v>
      </c>
      <c r="K5" s="11" t="s">
        <v>16598</v>
      </c>
      <c r="L5" s="15" t="s">
        <v>37195</v>
      </c>
      <c r="M5" s="11" t="s">
        <v>17005</v>
      </c>
      <c r="N5" s="11" t="s">
        <v>17006</v>
      </c>
      <c r="O5" s="15" t="s">
        <v>18689</v>
      </c>
      <c r="P5" s="15" t="s">
        <v>18686</v>
      </c>
      <c r="Q5" s="15" t="s">
        <v>31510</v>
      </c>
      <c r="R5" s="11" t="s">
        <v>16959</v>
      </c>
      <c r="S5" s="11" t="s">
        <v>21468</v>
      </c>
      <c r="T5" s="11" t="s">
        <v>21496</v>
      </c>
      <c r="U5" s="11" t="s">
        <v>28056</v>
      </c>
      <c r="V5" s="11" t="s">
        <v>18689</v>
      </c>
      <c r="W5" s="16">
        <f>'[1]Recombinant Proteins'!AI5*(1-'[1]Recombinant Proteins'!AH5)</f>
        <v>396</v>
      </c>
      <c r="X5" s="32">
        <f t="shared" si="1"/>
        <v>712.80000000000007</v>
      </c>
      <c r="Y5" s="36" t="str">
        <f t="shared" si="0"/>
        <v>human sars-cov-2 (covid-19) spike s1 recombinant protein c-terminal his tag and avi tag lyophilized 100ug</v>
      </c>
      <c r="AA5" t="str">
        <f t="shared" si="2"/>
        <v>Wet Ice</v>
      </c>
    </row>
    <row r="6" spans="1:27" s="16" customFormat="1" x14ac:dyDescent="0.35">
      <c r="A6" s="10" t="s">
        <v>43096</v>
      </c>
      <c r="B6" s="16" t="str">
        <f t="shared" si="3"/>
        <v>Human SARS-CoV-2 (COVID-19) Spike S1 Arg685 Recombinant Protein C-terminal His Tag Lyophilized 100UG</v>
      </c>
      <c r="C6" s="11" t="s">
        <v>3</v>
      </c>
      <c r="D6" s="11" t="s">
        <v>28057</v>
      </c>
      <c r="E6" s="11" t="s">
        <v>27651</v>
      </c>
      <c r="F6" s="14" t="s">
        <v>16839</v>
      </c>
      <c r="G6" s="16" t="s">
        <v>43095</v>
      </c>
      <c r="H6" s="11" t="s">
        <v>12618</v>
      </c>
      <c r="I6" s="11" t="s">
        <v>12592</v>
      </c>
      <c r="J6" s="11" t="s">
        <v>28527</v>
      </c>
      <c r="K6" s="11" t="s">
        <v>16598</v>
      </c>
      <c r="L6" s="15" t="s">
        <v>37195</v>
      </c>
      <c r="M6" s="11" t="s">
        <v>17005</v>
      </c>
      <c r="N6" s="11" t="s">
        <v>17006</v>
      </c>
      <c r="O6" s="15" t="s">
        <v>18690</v>
      </c>
      <c r="P6" s="15" t="s">
        <v>18686</v>
      </c>
      <c r="Q6" s="15" t="s">
        <v>31510</v>
      </c>
      <c r="R6" s="11" t="s">
        <v>16959</v>
      </c>
      <c r="S6" s="11" t="s">
        <v>21468</v>
      </c>
      <c r="T6" s="11" t="s">
        <v>21496</v>
      </c>
      <c r="U6" s="11" t="s">
        <v>28058</v>
      </c>
      <c r="V6" s="11" t="s">
        <v>18690</v>
      </c>
      <c r="W6" s="16">
        <f>'[1]Recombinant Proteins'!AI6*(1-'[1]Recombinant Proteins'!AH6)</f>
        <v>396</v>
      </c>
      <c r="X6" s="32">
        <f t="shared" si="1"/>
        <v>712.80000000000007</v>
      </c>
      <c r="Y6" s="36" t="str">
        <f t="shared" si="0"/>
        <v>human sars-cov-2 (covid-19) spike s1 arg685 recombinant protein c-terminal his tag lyophilized 100ug</v>
      </c>
      <c r="AA6" t="str">
        <f t="shared" si="2"/>
        <v>Wet Ice</v>
      </c>
    </row>
    <row r="7" spans="1:27" s="16" customFormat="1" x14ac:dyDescent="0.35">
      <c r="A7" s="10" t="s">
        <v>39535</v>
      </c>
      <c r="B7" s="16" t="str">
        <f t="shared" si="3"/>
        <v>Bacteria-Derived SARS-CoV-2 (COVID-19) Envelope Recombinant Protein N-terminal His Tag and Avi Tag 100UG</v>
      </c>
      <c r="C7" s="11" t="s">
        <v>37196</v>
      </c>
      <c r="D7" s="11" t="s">
        <v>16845</v>
      </c>
      <c r="E7" s="11" t="s">
        <v>27650</v>
      </c>
      <c r="F7" s="14" t="s">
        <v>16840</v>
      </c>
      <c r="G7" s="16" t="s">
        <v>41391</v>
      </c>
      <c r="H7" s="11" t="s">
        <v>12619</v>
      </c>
      <c r="I7" s="11" t="s">
        <v>12589</v>
      </c>
      <c r="J7" s="11" t="s">
        <v>29304</v>
      </c>
      <c r="K7" s="11" t="s">
        <v>16599</v>
      </c>
      <c r="L7" s="15" t="s">
        <v>17001</v>
      </c>
      <c r="M7" s="11" t="s">
        <v>16962</v>
      </c>
      <c r="N7" s="11" t="s">
        <v>17007</v>
      </c>
      <c r="O7" s="15" t="s">
        <v>18691</v>
      </c>
      <c r="P7" s="15" t="s">
        <v>18692</v>
      </c>
      <c r="Q7" s="15" t="s">
        <v>31510</v>
      </c>
      <c r="R7" s="11" t="s">
        <v>16960</v>
      </c>
      <c r="S7" s="11" t="s">
        <v>21469</v>
      </c>
      <c r="T7" s="11"/>
      <c r="U7" s="11"/>
      <c r="V7" s="11" t="s">
        <v>18691</v>
      </c>
      <c r="W7" s="16">
        <f>'[1]Recombinant Proteins'!AI7*(1-'[1]Recombinant Proteins'!AH7)</f>
        <v>450</v>
      </c>
      <c r="X7" s="32">
        <f t="shared" si="1"/>
        <v>810</v>
      </c>
      <c r="Y7" s="36" t="str">
        <f t="shared" si="0"/>
        <v>bacteria-derived sars-cov-2 (covid-19) envelope recombinant protein n-terminal his tag and avi tag 100ug</v>
      </c>
      <c r="AA7" t="str">
        <f t="shared" si="2"/>
        <v>Dry Ice</v>
      </c>
    </row>
    <row r="8" spans="1:27" s="16" customFormat="1" x14ac:dyDescent="0.35">
      <c r="A8" s="10" t="s">
        <v>39536</v>
      </c>
      <c r="B8" s="16" t="str">
        <f t="shared" si="3"/>
        <v>Bacteria-Derived SARS-CoV-2 (COVID-19) Nucleocapsid Recombinant Protein N-terminal His Tag 100UG</v>
      </c>
      <c r="C8" s="11" t="s">
        <v>37196</v>
      </c>
      <c r="D8" s="11" t="s">
        <v>16843</v>
      </c>
      <c r="E8" s="11" t="s">
        <v>27652</v>
      </c>
      <c r="F8" s="14" t="s">
        <v>16840</v>
      </c>
      <c r="G8" s="16" t="s">
        <v>41392</v>
      </c>
      <c r="H8" s="11" t="s">
        <v>12620</v>
      </c>
      <c r="I8" s="11" t="s">
        <v>12589</v>
      </c>
      <c r="J8" s="11" t="s">
        <v>29301</v>
      </c>
      <c r="K8" s="11" t="s">
        <v>16600</v>
      </c>
      <c r="L8" s="15" t="s">
        <v>17001</v>
      </c>
      <c r="M8" s="11" t="s">
        <v>17008</v>
      </c>
      <c r="N8" s="11" t="s">
        <v>17009</v>
      </c>
      <c r="O8" s="15" t="s">
        <v>18693</v>
      </c>
      <c r="P8" s="15" t="s">
        <v>18694</v>
      </c>
      <c r="Q8" s="15" t="s">
        <v>31510</v>
      </c>
      <c r="R8" s="11" t="s">
        <v>16960</v>
      </c>
      <c r="S8" s="11" t="s">
        <v>21470</v>
      </c>
      <c r="T8" s="11"/>
      <c r="U8" s="11"/>
      <c r="V8" s="11" t="s">
        <v>18693</v>
      </c>
      <c r="W8" s="16">
        <f>'[1]Recombinant Proteins'!AI8*(1-'[1]Recombinant Proteins'!AH8)</f>
        <v>450</v>
      </c>
      <c r="X8" s="32">
        <f t="shared" si="1"/>
        <v>810</v>
      </c>
      <c r="Y8" s="36" t="str">
        <f t="shared" si="0"/>
        <v>bacteria-derived sars-cov-2 (covid-19) nucleocapsid recombinant protein n-terminal his tag 100ug</v>
      </c>
      <c r="AA8" t="str">
        <f t="shared" si="2"/>
        <v>Dry Ice</v>
      </c>
    </row>
    <row r="9" spans="1:27" s="16" customFormat="1" x14ac:dyDescent="0.35">
      <c r="A9" s="10" t="s">
        <v>29317</v>
      </c>
      <c r="B9" s="16" t="str">
        <f t="shared" si="3"/>
        <v>Human ACE2 Recombinant Protein C-terminal His Tag and Avi Tag Lyophilized 100UG</v>
      </c>
      <c r="C9" s="11" t="s">
        <v>3</v>
      </c>
      <c r="D9" s="11" t="s">
        <v>16843</v>
      </c>
      <c r="E9" s="11" t="s">
        <v>27653</v>
      </c>
      <c r="F9" s="14" t="s">
        <v>16839</v>
      </c>
      <c r="G9" s="16" t="s">
        <v>41393</v>
      </c>
      <c r="H9" s="11" t="s">
        <v>12621</v>
      </c>
      <c r="I9" s="11" t="s">
        <v>12592</v>
      </c>
      <c r="J9" s="11" t="s">
        <v>29302</v>
      </c>
      <c r="K9" s="11" t="s">
        <v>16598</v>
      </c>
      <c r="L9" s="15" t="s">
        <v>37195</v>
      </c>
      <c r="M9" s="11" t="s">
        <v>440</v>
      </c>
      <c r="N9" s="11" t="s">
        <v>17010</v>
      </c>
      <c r="O9" s="15" t="s">
        <v>18695</v>
      </c>
      <c r="P9" s="15" t="s">
        <v>18696</v>
      </c>
      <c r="Q9" s="15" t="s">
        <v>31510</v>
      </c>
      <c r="R9" s="11" t="s">
        <v>16959</v>
      </c>
      <c r="S9" s="11" t="s">
        <v>21470</v>
      </c>
      <c r="T9" s="11"/>
      <c r="U9" s="11" t="s">
        <v>28059</v>
      </c>
      <c r="V9" s="11" t="s">
        <v>18695</v>
      </c>
      <c r="W9" s="16">
        <f>'[1]Recombinant Proteins'!AI9*(1-'[1]Recombinant Proteins'!AH9)</f>
        <v>603</v>
      </c>
      <c r="X9" s="32">
        <f t="shared" si="1"/>
        <v>1085.4000000000001</v>
      </c>
      <c r="Y9" s="36" t="str">
        <f t="shared" si="0"/>
        <v>human ace2 recombinant protein c-terminal his tag and avi tag lyophilized 100ug</v>
      </c>
      <c r="AA9" t="str">
        <f t="shared" si="2"/>
        <v>Wet Ice</v>
      </c>
    </row>
    <row r="10" spans="1:27" s="16" customFormat="1" x14ac:dyDescent="0.35">
      <c r="A10" s="10" t="s">
        <v>29318</v>
      </c>
      <c r="B10" s="16" t="str">
        <f t="shared" si="3"/>
        <v>SARS-CoV-2 (COVID-19) Spike S2 ECD Recombinant Protein C-terminal His Tag Lyophilized 100UG</v>
      </c>
      <c r="C10" s="11" t="s">
        <v>12590</v>
      </c>
      <c r="D10" s="11" t="s">
        <v>16846</v>
      </c>
      <c r="E10" s="11" t="s">
        <v>27653</v>
      </c>
      <c r="F10" s="14" t="s">
        <v>16839</v>
      </c>
      <c r="G10" s="16" t="s">
        <v>41394</v>
      </c>
      <c r="H10" s="11" t="s">
        <v>12622</v>
      </c>
      <c r="I10" s="11" t="s">
        <v>12593</v>
      </c>
      <c r="J10" s="11" t="s">
        <v>28527</v>
      </c>
      <c r="K10" s="11" t="s">
        <v>16601</v>
      </c>
      <c r="L10" s="15" t="s">
        <v>37195</v>
      </c>
      <c r="M10" s="11" t="s">
        <v>17005</v>
      </c>
      <c r="N10" s="11" t="s">
        <v>17006</v>
      </c>
      <c r="O10" s="15" t="s">
        <v>18697</v>
      </c>
      <c r="P10" s="15" t="s">
        <v>18686</v>
      </c>
      <c r="Q10" s="15" t="s">
        <v>31510</v>
      </c>
      <c r="R10" s="11" t="s">
        <v>16960</v>
      </c>
      <c r="S10" s="11" t="s">
        <v>21470</v>
      </c>
      <c r="T10" s="11"/>
      <c r="U10" s="11"/>
      <c r="V10" s="11" t="s">
        <v>18697</v>
      </c>
      <c r="W10" s="16">
        <f>'[1]Recombinant Proteins'!AI10*(1-'[1]Recombinant Proteins'!AH10)</f>
        <v>396</v>
      </c>
      <c r="X10" s="32">
        <f t="shared" si="1"/>
        <v>712.80000000000007</v>
      </c>
      <c r="Y10" s="36" t="str">
        <f t="shared" si="0"/>
        <v>sars-cov-2 (covid-19) spike s2 ecd recombinant protein c-terminal his tag lyophilized 100ug</v>
      </c>
      <c r="AA10" t="str">
        <f t="shared" si="2"/>
        <v>Wet Ice</v>
      </c>
    </row>
    <row r="11" spans="1:27" s="16" customFormat="1" x14ac:dyDescent="0.35">
      <c r="A11" s="10" t="s">
        <v>39537</v>
      </c>
      <c r="B11" s="16" t="str">
        <f t="shared" si="3"/>
        <v>Bacteria-Derived SARS-CoV-2 (COVID-19) 3C-like Proteinase N-terminal His Tag and Avi Tag 100UG</v>
      </c>
      <c r="C11" s="11" t="s">
        <v>37196</v>
      </c>
      <c r="D11" s="11" t="s">
        <v>16843</v>
      </c>
      <c r="E11" s="11" t="s">
        <v>27654</v>
      </c>
      <c r="F11" s="14" t="s">
        <v>16840</v>
      </c>
      <c r="G11" s="16" t="s">
        <v>41395</v>
      </c>
      <c r="H11" s="11" t="s">
        <v>12623</v>
      </c>
      <c r="I11" s="11" t="s">
        <v>12589</v>
      </c>
      <c r="J11" s="11" t="s">
        <v>29304</v>
      </c>
      <c r="K11" s="11" t="s">
        <v>16602</v>
      </c>
      <c r="L11" s="15" t="s">
        <v>17001</v>
      </c>
      <c r="M11" s="11" t="s">
        <v>17011</v>
      </c>
      <c r="N11" s="11" t="s">
        <v>17012</v>
      </c>
      <c r="O11" s="15" t="s">
        <v>18698</v>
      </c>
      <c r="P11" s="15" t="s">
        <v>18699</v>
      </c>
      <c r="Q11" s="15" t="s">
        <v>31510</v>
      </c>
      <c r="R11" s="11" t="s">
        <v>16960</v>
      </c>
      <c r="S11" s="11" t="s">
        <v>21470</v>
      </c>
      <c r="T11" s="11"/>
      <c r="U11" s="11"/>
      <c r="V11" s="11" t="s">
        <v>18698</v>
      </c>
      <c r="W11" s="16">
        <f>'[1]Recombinant Proteins'!AI11*(1-'[1]Recombinant Proteins'!AH11)</f>
        <v>450</v>
      </c>
      <c r="X11" s="32">
        <f t="shared" si="1"/>
        <v>810</v>
      </c>
      <c r="Y11" s="36" t="str">
        <f t="shared" si="0"/>
        <v>bacteria-derived sars-cov-2 (covid-19) 3c-like proteinase n-terminal his tag and avi tag 100ug</v>
      </c>
      <c r="AA11" t="str">
        <f t="shared" si="2"/>
        <v>Dry Ice</v>
      </c>
    </row>
    <row r="12" spans="1:27" s="16" customFormat="1" x14ac:dyDescent="0.35">
      <c r="A12" s="10" t="s">
        <v>39538</v>
      </c>
      <c r="B12" s="16" t="str">
        <f t="shared" si="3"/>
        <v>Human SARS-CoV-2 (COVID-19) Spike RBD Recombinant Protein mFc Tag C-terminal Lyophilized 100UG</v>
      </c>
      <c r="C12" s="11" t="s">
        <v>3</v>
      </c>
      <c r="D12" s="11" t="s">
        <v>16843</v>
      </c>
      <c r="E12" s="11" t="s">
        <v>27653</v>
      </c>
      <c r="F12" s="14" t="s">
        <v>16839</v>
      </c>
      <c r="G12" s="16" t="s">
        <v>41396</v>
      </c>
      <c r="H12" s="11" t="s">
        <v>12624</v>
      </c>
      <c r="I12" s="11" t="s">
        <v>12592</v>
      </c>
      <c r="J12" s="11" t="s">
        <v>29257</v>
      </c>
      <c r="K12" s="11" t="s">
        <v>16598</v>
      </c>
      <c r="L12" s="15" t="s">
        <v>37195</v>
      </c>
      <c r="M12" s="11" t="s">
        <v>17005</v>
      </c>
      <c r="N12" s="11" t="s">
        <v>17006</v>
      </c>
      <c r="O12" s="15" t="s">
        <v>18685</v>
      </c>
      <c r="P12" s="15" t="s">
        <v>18686</v>
      </c>
      <c r="Q12" s="15" t="s">
        <v>31510</v>
      </c>
      <c r="R12" s="11" t="s">
        <v>16959</v>
      </c>
      <c r="S12" s="11" t="s">
        <v>21470</v>
      </c>
      <c r="T12" s="11"/>
      <c r="U12" s="11" t="s">
        <v>28060</v>
      </c>
      <c r="V12" s="11" t="s">
        <v>18685</v>
      </c>
      <c r="W12" s="16">
        <f>'[1]Recombinant Proteins'!AI12*(1-'[1]Recombinant Proteins'!AH12)</f>
        <v>463.5</v>
      </c>
      <c r="X12" s="32">
        <f t="shared" si="1"/>
        <v>834.30000000000007</v>
      </c>
      <c r="Y12" s="36" t="str">
        <f t="shared" si="0"/>
        <v>human sars-cov-2 (covid-19) spike rbd recombinant protein mfc tag c-terminal lyophilized 100ug</v>
      </c>
      <c r="AA12" t="str">
        <f t="shared" si="2"/>
        <v>Wet Ice</v>
      </c>
    </row>
    <row r="13" spans="1:27" s="16" customFormat="1" x14ac:dyDescent="0.35">
      <c r="A13" s="10" t="s">
        <v>43098</v>
      </c>
      <c r="B13" s="16" t="str">
        <f t="shared" si="3"/>
        <v>Human SARS-CoV-2 (COVID-19) Spike S1 Arg683 Recombinant Protein C-terminal His Tag Lyophilized 100UG</v>
      </c>
      <c r="C13" s="11" t="s">
        <v>3</v>
      </c>
      <c r="D13" s="11" t="s">
        <v>16846</v>
      </c>
      <c r="E13" s="11" t="s">
        <v>27655</v>
      </c>
      <c r="F13" s="14" t="s">
        <v>16839</v>
      </c>
      <c r="G13" s="16" t="s">
        <v>43097</v>
      </c>
      <c r="H13" s="11" t="s">
        <v>12625</v>
      </c>
      <c r="I13" s="11" t="s">
        <v>12592</v>
      </c>
      <c r="J13" s="11" t="s">
        <v>28527</v>
      </c>
      <c r="K13" s="11" t="s">
        <v>16598</v>
      </c>
      <c r="L13" s="15" t="s">
        <v>37195</v>
      </c>
      <c r="M13" s="11" t="s">
        <v>17005</v>
      </c>
      <c r="N13" s="11" t="s">
        <v>17006</v>
      </c>
      <c r="O13" s="15" t="s">
        <v>18700</v>
      </c>
      <c r="P13" s="15" t="s">
        <v>18686</v>
      </c>
      <c r="Q13" s="15" t="s">
        <v>31510</v>
      </c>
      <c r="R13" s="11" t="s">
        <v>16959</v>
      </c>
      <c r="S13" s="11" t="s">
        <v>21470</v>
      </c>
      <c r="T13" s="11"/>
      <c r="U13" s="11" t="s">
        <v>28061</v>
      </c>
      <c r="V13" s="11" t="s">
        <v>18700</v>
      </c>
      <c r="W13" s="16">
        <f>'[1]Recombinant Proteins'!AI13*(1-'[1]Recombinant Proteins'!AH13)</f>
        <v>396</v>
      </c>
      <c r="X13" s="32">
        <f t="shared" si="1"/>
        <v>712.80000000000007</v>
      </c>
      <c r="Y13" s="36" t="str">
        <f t="shared" si="0"/>
        <v>human sars-cov-2 (covid-19) spike s1 arg683 recombinant protein c-terminal his tag lyophilized 100ug</v>
      </c>
      <c r="AA13" t="str">
        <f t="shared" si="2"/>
        <v>Wet Ice</v>
      </c>
    </row>
    <row r="14" spans="1:27" s="16" customFormat="1" x14ac:dyDescent="0.35">
      <c r="A14" s="10" t="s">
        <v>39539</v>
      </c>
      <c r="B14" s="16" t="str">
        <f t="shared" si="3"/>
        <v>Bacteria-Derived SARS-CoV-2 (COVID-19) Papain-like Protease N-terminal His Tag 100UG</v>
      </c>
      <c r="C14" s="11" t="s">
        <v>37196</v>
      </c>
      <c r="D14" s="11" t="s">
        <v>16846</v>
      </c>
      <c r="E14" s="11" t="s">
        <v>27656</v>
      </c>
      <c r="F14" s="14" t="s">
        <v>16840</v>
      </c>
      <c r="G14" s="16" t="s">
        <v>41397</v>
      </c>
      <c r="H14" s="11" t="s">
        <v>12626</v>
      </c>
      <c r="I14" s="11" t="s">
        <v>12589</v>
      </c>
      <c r="J14" s="11" t="s">
        <v>29301</v>
      </c>
      <c r="K14" s="11" t="s">
        <v>16603</v>
      </c>
      <c r="L14" s="15" t="s">
        <v>37195</v>
      </c>
      <c r="M14" s="11"/>
      <c r="N14" s="11"/>
      <c r="O14" s="15" t="s">
        <v>18701</v>
      </c>
      <c r="P14" s="15"/>
      <c r="Q14" s="15" t="s">
        <v>31510</v>
      </c>
      <c r="R14" s="11" t="s">
        <v>16960</v>
      </c>
      <c r="S14" s="11" t="s">
        <v>21470</v>
      </c>
      <c r="T14" s="11"/>
      <c r="U14" s="11"/>
      <c r="V14" s="11" t="s">
        <v>18701</v>
      </c>
      <c r="W14" s="16">
        <f>'[1]Recombinant Proteins'!AI14*(1-'[1]Recombinant Proteins'!AH14)</f>
        <v>396</v>
      </c>
      <c r="X14" s="32">
        <f t="shared" si="1"/>
        <v>712.80000000000007</v>
      </c>
      <c r="Y14" s="36" t="str">
        <f t="shared" si="0"/>
        <v>bacteria-derived sars-cov-2 (covid-19) papain-like protease n-terminal his tag 100ug</v>
      </c>
      <c r="AA14" t="str">
        <f t="shared" si="2"/>
        <v>Wet Ice</v>
      </c>
    </row>
    <row r="15" spans="1:27" s="16" customFormat="1" x14ac:dyDescent="0.35">
      <c r="A15" s="10" t="s">
        <v>31518</v>
      </c>
      <c r="B15" s="16" t="str">
        <f t="shared" si="3"/>
        <v>Human ACE2 Recombinant Protein C-terminal Fc Tag Lyophilized 100UG</v>
      </c>
      <c r="C15" s="11" t="s">
        <v>3</v>
      </c>
      <c r="D15" s="11" t="s">
        <v>16843</v>
      </c>
      <c r="E15" s="11" t="s">
        <v>27653</v>
      </c>
      <c r="F15" s="14" t="s">
        <v>16839</v>
      </c>
      <c r="G15" s="16" t="s">
        <v>41398</v>
      </c>
      <c r="H15" s="11" t="s">
        <v>12627</v>
      </c>
      <c r="I15" s="11" t="s">
        <v>12592</v>
      </c>
      <c r="J15" s="11" t="s">
        <v>29312</v>
      </c>
      <c r="K15" s="11" t="s">
        <v>16598</v>
      </c>
      <c r="L15" s="15" t="s">
        <v>37195</v>
      </c>
      <c r="M15" s="11" t="s">
        <v>440</v>
      </c>
      <c r="N15" s="11" t="s">
        <v>17010</v>
      </c>
      <c r="O15" s="15" t="s">
        <v>18695</v>
      </c>
      <c r="P15" s="15" t="s">
        <v>18696</v>
      </c>
      <c r="Q15" s="15" t="s">
        <v>31510</v>
      </c>
      <c r="R15" s="11" t="s">
        <v>16960</v>
      </c>
      <c r="S15" s="11" t="s">
        <v>21470</v>
      </c>
      <c r="T15" s="11"/>
      <c r="U15" s="11"/>
      <c r="V15" s="11" t="s">
        <v>18695</v>
      </c>
      <c r="W15" s="16">
        <f>'[1]Recombinant Proteins'!AI15*(1-'[1]Recombinant Proteins'!AH15)</f>
        <v>603</v>
      </c>
      <c r="X15" s="32">
        <f t="shared" si="1"/>
        <v>1085.4000000000001</v>
      </c>
      <c r="Y15" s="36" t="str">
        <f t="shared" si="0"/>
        <v>human ace2 recombinant protein c-terminal fc tag lyophilized 100ug</v>
      </c>
      <c r="AA15" t="str">
        <f t="shared" si="2"/>
        <v>Wet Ice</v>
      </c>
    </row>
    <row r="16" spans="1:27" s="16" customFormat="1" x14ac:dyDescent="0.35">
      <c r="A16" s="10" t="s">
        <v>43094</v>
      </c>
      <c r="B16" s="16" t="str">
        <f t="shared" si="3"/>
        <v>Human SARS-CoV-2 (COVID-19) S1+S2 ECD (S-ECD) Mutated Recombinant Protein C-terminal His Tag 100UG</v>
      </c>
      <c r="C16" s="11" t="s">
        <v>3</v>
      </c>
      <c r="D16" s="11" t="s">
        <v>16844</v>
      </c>
      <c r="E16" s="11" t="s">
        <v>27650</v>
      </c>
      <c r="F16" s="14" t="s">
        <v>16840</v>
      </c>
      <c r="G16" s="16" t="s">
        <v>43093</v>
      </c>
      <c r="H16" s="11" t="s">
        <v>12628</v>
      </c>
      <c r="I16" s="11" t="s">
        <v>12592</v>
      </c>
      <c r="J16" s="11" t="s">
        <v>28527</v>
      </c>
      <c r="K16" s="11" t="s">
        <v>16598</v>
      </c>
      <c r="L16" s="15" t="s">
        <v>37195</v>
      </c>
      <c r="M16" s="11" t="s">
        <v>17005</v>
      </c>
      <c r="N16" s="11" t="s">
        <v>17006</v>
      </c>
      <c r="O16" s="15" t="s">
        <v>18702</v>
      </c>
      <c r="P16" s="15" t="s">
        <v>18686</v>
      </c>
      <c r="Q16" s="15" t="s">
        <v>31510</v>
      </c>
      <c r="R16" s="11" t="s">
        <v>16959</v>
      </c>
      <c r="S16" s="11" t="s">
        <v>21469</v>
      </c>
      <c r="T16" s="11" t="s">
        <v>21496</v>
      </c>
      <c r="U16" s="11" t="s">
        <v>28062</v>
      </c>
      <c r="V16" s="11" t="s">
        <v>18702</v>
      </c>
      <c r="W16" s="16">
        <f>'[1]Recombinant Proteins'!AI16*(1-'[1]Recombinant Proteins'!AH16)</f>
        <v>765</v>
      </c>
      <c r="X16" s="32">
        <f t="shared" si="1"/>
        <v>1377</v>
      </c>
      <c r="Y16" s="36" t="str">
        <f t="shared" si="0"/>
        <v>human sars-cov-2 (covid-19) s1+s2 ecd (s-ecd) mutated recombinant protein c-terminal his tag 100ug</v>
      </c>
      <c r="AA16" t="str">
        <f t="shared" si="2"/>
        <v>Wet Ice</v>
      </c>
    </row>
    <row r="17" spans="1:27" s="16" customFormat="1" x14ac:dyDescent="0.35">
      <c r="A17" s="18" t="s">
        <v>39540</v>
      </c>
      <c r="B17" s="16" t="str">
        <f t="shared" si="3"/>
        <v>Human SARS-CoV-2 (COVID-19) S1+S2 ECD (S-ECD) (Wild type pre-fusion state) Recombinant Protein C-terminal His Tag 100UG</v>
      </c>
      <c r="C17" s="11" t="s">
        <v>3</v>
      </c>
      <c r="D17" s="11" t="s">
        <v>16843</v>
      </c>
      <c r="E17" s="11" t="s">
        <v>27652</v>
      </c>
      <c r="F17" s="14" t="s">
        <v>16840</v>
      </c>
      <c r="G17" s="16" t="s">
        <v>41399</v>
      </c>
      <c r="H17" s="11" t="s">
        <v>12629</v>
      </c>
      <c r="I17" s="11" t="s">
        <v>12592</v>
      </c>
      <c r="J17" s="11" t="s">
        <v>28527</v>
      </c>
      <c r="K17" s="11" t="s">
        <v>16604</v>
      </c>
      <c r="L17" s="15" t="s">
        <v>17001</v>
      </c>
      <c r="M17" s="11" t="s">
        <v>17005</v>
      </c>
      <c r="N17" s="11" t="s">
        <v>17006</v>
      </c>
      <c r="O17" s="15" t="s">
        <v>18688</v>
      </c>
      <c r="P17" s="15" t="s">
        <v>18686</v>
      </c>
      <c r="Q17" s="15" t="s">
        <v>31510</v>
      </c>
      <c r="R17" s="11" t="s">
        <v>16960</v>
      </c>
      <c r="S17" s="11" t="s">
        <v>21470</v>
      </c>
      <c r="T17" s="11"/>
      <c r="U17" s="11" t="s">
        <v>28063</v>
      </c>
      <c r="V17" s="11" t="s">
        <v>18688</v>
      </c>
      <c r="W17" s="16">
        <f>'[1]Recombinant Proteins'!AI17*(1-'[1]Recombinant Proteins'!AH17)</f>
        <v>490.5</v>
      </c>
      <c r="X17" s="32">
        <f t="shared" si="1"/>
        <v>882.9</v>
      </c>
      <c r="Y17" s="36" t="str">
        <f t="shared" si="0"/>
        <v>human sars-cov-2 (covid-19) s1+s2 ecd (s-ecd) (wild type pre-fusion state) recombinant protein c-terminal his tag 100ug</v>
      </c>
      <c r="AA17" t="str">
        <f t="shared" si="2"/>
        <v>Dry Ice</v>
      </c>
    </row>
    <row r="18" spans="1:27" s="16" customFormat="1" x14ac:dyDescent="0.35">
      <c r="A18" s="10" t="s">
        <v>39541</v>
      </c>
      <c r="B18" s="16" t="str">
        <f t="shared" si="3"/>
        <v>Human SLAMF 4 Recombinant Protein His Tag Lyophilized 100UG</v>
      </c>
      <c r="C18" s="11" t="s">
        <v>3</v>
      </c>
      <c r="D18" s="11" t="s">
        <v>16847</v>
      </c>
      <c r="E18" s="11" t="s">
        <v>27657</v>
      </c>
      <c r="F18" s="14" t="s">
        <v>16839</v>
      </c>
      <c r="G18" s="16" t="s">
        <v>41400</v>
      </c>
      <c r="H18" s="11" t="s">
        <v>12630</v>
      </c>
      <c r="I18" s="11" t="s">
        <v>12592</v>
      </c>
      <c r="J18" s="11" t="s">
        <v>16968</v>
      </c>
      <c r="K18" s="11" t="s">
        <v>16605</v>
      </c>
      <c r="L18" s="15" t="s">
        <v>37195</v>
      </c>
      <c r="M18" s="11">
        <v>51744</v>
      </c>
      <c r="N18" s="11" t="s">
        <v>17013</v>
      </c>
      <c r="O18" s="15" t="s">
        <v>18703</v>
      </c>
      <c r="P18" s="15" t="s">
        <v>18704</v>
      </c>
      <c r="Q18" s="15" t="s">
        <v>31510</v>
      </c>
      <c r="R18" s="11" t="s">
        <v>16960</v>
      </c>
      <c r="S18" s="11" t="s">
        <v>21469</v>
      </c>
      <c r="T18" s="11" t="s">
        <v>21497</v>
      </c>
      <c r="U18" s="11" t="s">
        <v>28064</v>
      </c>
      <c r="V18" s="11" t="s">
        <v>24041</v>
      </c>
      <c r="W18" s="16">
        <f>'[1]Recombinant Proteins'!AI18*(1-'[1]Recombinant Proteins'!AH18)</f>
        <v>418.5</v>
      </c>
      <c r="X18" s="32">
        <f t="shared" si="1"/>
        <v>753.30000000000007</v>
      </c>
      <c r="Y18" s="36" t="str">
        <f t="shared" si="0"/>
        <v>human slamf 4 recombinant protein his tag lyophilized 100ug</v>
      </c>
      <c r="AA18" t="str">
        <f t="shared" si="2"/>
        <v>Wet Ice</v>
      </c>
    </row>
    <row r="19" spans="1:27" s="16" customFormat="1" x14ac:dyDescent="0.35">
      <c r="A19" s="10" t="s">
        <v>39542</v>
      </c>
      <c r="B19" s="16" t="str">
        <f t="shared" si="3"/>
        <v>Human SLAMF 4 Recombinant Protein C-Fc Tag Lyophilized 100UG</v>
      </c>
      <c r="C19" s="11" t="s">
        <v>3</v>
      </c>
      <c r="D19" s="11" t="s">
        <v>16847</v>
      </c>
      <c r="E19" s="11" t="s">
        <v>27657</v>
      </c>
      <c r="F19" s="14" t="s">
        <v>16839</v>
      </c>
      <c r="G19" s="16" t="s">
        <v>41401</v>
      </c>
      <c r="H19" s="11" t="s">
        <v>12631</v>
      </c>
      <c r="I19" s="11" t="s">
        <v>12592</v>
      </c>
      <c r="J19" s="11" t="s">
        <v>16969</v>
      </c>
      <c r="K19" s="11" t="s">
        <v>16606</v>
      </c>
      <c r="L19" s="15" t="s">
        <v>37195</v>
      </c>
      <c r="M19" s="11">
        <v>51744</v>
      </c>
      <c r="N19" s="11" t="s">
        <v>17013</v>
      </c>
      <c r="O19" s="15" t="s">
        <v>18703</v>
      </c>
      <c r="P19" s="15" t="s">
        <v>18704</v>
      </c>
      <c r="Q19" s="15" t="s">
        <v>31510</v>
      </c>
      <c r="R19" s="11" t="s">
        <v>16960</v>
      </c>
      <c r="S19" s="11" t="s">
        <v>21469</v>
      </c>
      <c r="T19" s="11" t="s">
        <v>21497</v>
      </c>
      <c r="U19" s="11" t="s">
        <v>28065</v>
      </c>
      <c r="V19" s="11" t="s">
        <v>24041</v>
      </c>
      <c r="W19" s="16">
        <f>'[1]Recombinant Proteins'!AI19*(1-'[1]Recombinant Proteins'!AH19)</f>
        <v>351</v>
      </c>
      <c r="X19" s="32">
        <f t="shared" si="1"/>
        <v>631.80000000000007</v>
      </c>
      <c r="Y19" s="36" t="str">
        <f t="shared" si="0"/>
        <v>human slamf 4 recombinant protein c-fc tag lyophilized 100ug</v>
      </c>
      <c r="AA19" t="str">
        <f t="shared" si="2"/>
        <v>Wet Ice</v>
      </c>
    </row>
    <row r="20" spans="1:27" s="16" customFormat="1" x14ac:dyDescent="0.35">
      <c r="A20" s="10" t="s">
        <v>39543</v>
      </c>
      <c r="B20" s="16" t="str">
        <f t="shared" si="3"/>
        <v>Human TNFRSF9 Recombinant Protein C-Fc Tag Lyophilized 100UG</v>
      </c>
      <c r="C20" s="11" t="s">
        <v>3</v>
      </c>
      <c r="D20" s="11" t="s">
        <v>16847</v>
      </c>
      <c r="E20" s="11" t="s">
        <v>27657</v>
      </c>
      <c r="F20" s="14" t="s">
        <v>16839</v>
      </c>
      <c r="G20" s="16" t="s">
        <v>41402</v>
      </c>
      <c r="H20" s="11" t="s">
        <v>12632</v>
      </c>
      <c r="I20" s="11" t="s">
        <v>12592</v>
      </c>
      <c r="J20" s="11" t="s">
        <v>16969</v>
      </c>
      <c r="K20" s="11" t="s">
        <v>16607</v>
      </c>
      <c r="L20" s="15" t="s">
        <v>37195</v>
      </c>
      <c r="M20" s="11">
        <v>3604</v>
      </c>
      <c r="N20" s="11" t="s">
        <v>17014</v>
      </c>
      <c r="O20" s="15" t="s">
        <v>18703</v>
      </c>
      <c r="P20" s="15" t="s">
        <v>18705</v>
      </c>
      <c r="Q20" s="15" t="s">
        <v>31510</v>
      </c>
      <c r="R20" s="11" t="s">
        <v>16960</v>
      </c>
      <c r="S20" s="11" t="s">
        <v>21469</v>
      </c>
      <c r="T20" s="11" t="s">
        <v>21498</v>
      </c>
      <c r="U20" s="11" t="s">
        <v>28066</v>
      </c>
      <c r="V20" s="11" t="s">
        <v>24042</v>
      </c>
      <c r="W20" s="16">
        <f>'[1]Recombinant Proteins'!AI20*(1-'[1]Recombinant Proteins'!AH20)</f>
        <v>396</v>
      </c>
      <c r="X20" s="32">
        <f t="shared" si="1"/>
        <v>712.80000000000007</v>
      </c>
      <c r="Y20" s="36" t="str">
        <f t="shared" si="0"/>
        <v>human tnfrsf9 recombinant protein c-fc tag lyophilized 100ug</v>
      </c>
      <c r="AA20" t="str">
        <f t="shared" si="2"/>
        <v>Wet Ice</v>
      </c>
    </row>
    <row r="21" spans="1:27" s="16" customFormat="1" x14ac:dyDescent="0.35">
      <c r="A21" s="10" t="s">
        <v>39544</v>
      </c>
      <c r="B21" s="16" t="str">
        <f t="shared" si="3"/>
        <v>Human ACVR2B Recombinant Protein C-His Tag Lyophilized 200UG</v>
      </c>
      <c r="C21" s="11" t="s">
        <v>3</v>
      </c>
      <c r="D21" s="11" t="s">
        <v>16848</v>
      </c>
      <c r="E21" s="11" t="s">
        <v>27657</v>
      </c>
      <c r="F21" s="14" t="s">
        <v>16839</v>
      </c>
      <c r="G21" s="16" t="s">
        <v>41403</v>
      </c>
      <c r="H21" s="11" t="s">
        <v>12633</v>
      </c>
      <c r="I21" s="11" t="s">
        <v>12592</v>
      </c>
      <c r="J21" s="11" t="s">
        <v>16970</v>
      </c>
      <c r="K21" s="11" t="s">
        <v>16605</v>
      </c>
      <c r="L21" s="15" t="s">
        <v>37195</v>
      </c>
      <c r="M21" s="11">
        <v>93</v>
      </c>
      <c r="N21" s="11" t="s">
        <v>17015</v>
      </c>
      <c r="O21" s="15" t="s">
        <v>18703</v>
      </c>
      <c r="P21" s="15" t="s">
        <v>18706</v>
      </c>
      <c r="Q21" s="15" t="s">
        <v>31511</v>
      </c>
      <c r="R21" s="11" t="s">
        <v>16960</v>
      </c>
      <c r="S21" s="11" t="s">
        <v>21469</v>
      </c>
      <c r="T21" s="11" t="s">
        <v>21499</v>
      </c>
      <c r="U21" s="11"/>
      <c r="V21" s="11" t="s">
        <v>24043</v>
      </c>
      <c r="W21" s="16">
        <f>'[1]Recombinant Proteins'!AI21*(1-'[1]Recombinant Proteins'!AH21)</f>
        <v>373.5</v>
      </c>
      <c r="X21" s="32">
        <f t="shared" si="1"/>
        <v>672.30000000000007</v>
      </c>
      <c r="Y21" s="36" t="str">
        <f t="shared" si="0"/>
        <v>human acvr2b recombinant protein c-his tag lyophilized 200ug</v>
      </c>
      <c r="AA21" t="str">
        <f t="shared" si="2"/>
        <v>Wet Ice</v>
      </c>
    </row>
    <row r="22" spans="1:27" s="16" customFormat="1" x14ac:dyDescent="0.35">
      <c r="A22" s="10" t="s">
        <v>39545</v>
      </c>
      <c r="B22" s="16" t="str">
        <f t="shared" si="3"/>
        <v>Human ADAM8 Recombinant Protein His Tag Lyophilized 50UG</v>
      </c>
      <c r="C22" s="11" t="s">
        <v>3</v>
      </c>
      <c r="D22" s="11" t="s">
        <v>16849</v>
      </c>
      <c r="E22" s="11" t="s">
        <v>27657</v>
      </c>
      <c r="F22" s="14" t="s">
        <v>16839</v>
      </c>
      <c r="G22" s="16" t="s">
        <v>41404</v>
      </c>
      <c r="H22" s="11" t="s">
        <v>12634</v>
      </c>
      <c r="I22" s="11" t="s">
        <v>12592</v>
      </c>
      <c r="J22" s="11" t="s">
        <v>16968</v>
      </c>
      <c r="K22" s="11" t="s">
        <v>16608</v>
      </c>
      <c r="L22" s="15" t="s">
        <v>37195</v>
      </c>
      <c r="M22" s="11">
        <v>101</v>
      </c>
      <c r="N22" s="11" t="s">
        <v>17016</v>
      </c>
      <c r="O22" s="15" t="s">
        <v>18703</v>
      </c>
      <c r="P22" s="15" t="s">
        <v>18707</v>
      </c>
      <c r="Q22" s="15" t="s">
        <v>31513</v>
      </c>
      <c r="R22" s="11" t="s">
        <v>16960</v>
      </c>
      <c r="S22" s="11" t="s">
        <v>21469</v>
      </c>
      <c r="T22" s="11" t="s">
        <v>21500</v>
      </c>
      <c r="U22" s="11"/>
      <c r="V22" s="11" t="s">
        <v>24044</v>
      </c>
      <c r="W22" s="16">
        <f>'[1]Recombinant Proteins'!AI22*(1-'[1]Recombinant Proteins'!AH22)</f>
        <v>396</v>
      </c>
      <c r="X22" s="32">
        <f t="shared" si="1"/>
        <v>712.80000000000007</v>
      </c>
      <c r="Y22" s="36" t="str">
        <f t="shared" si="0"/>
        <v>human adam8 recombinant protein his tag lyophilized 50ug</v>
      </c>
      <c r="AA22" t="str">
        <f t="shared" si="2"/>
        <v>Wet Ice</v>
      </c>
    </row>
    <row r="23" spans="1:27" s="16" customFormat="1" x14ac:dyDescent="0.35">
      <c r="A23" s="10" t="s">
        <v>43354</v>
      </c>
      <c r="B23" s="16" t="str">
        <f t="shared" si="3"/>
        <v>Human FGF1 Recombinant Protein Tag free Lyophilized 200UG</v>
      </c>
      <c r="C23" s="11" t="s">
        <v>3</v>
      </c>
      <c r="D23" s="11" t="s">
        <v>16850</v>
      </c>
      <c r="E23" s="11" t="s">
        <v>27657</v>
      </c>
      <c r="F23" s="14" t="s">
        <v>16839</v>
      </c>
      <c r="G23" s="16" t="s">
        <v>43353</v>
      </c>
      <c r="H23" s="11" t="s">
        <v>12635</v>
      </c>
      <c r="I23" s="11" t="s">
        <v>12589</v>
      </c>
      <c r="J23" s="11" t="s">
        <v>16971</v>
      </c>
      <c r="K23" s="11" t="s">
        <v>16605</v>
      </c>
      <c r="L23" s="15" t="s">
        <v>37195</v>
      </c>
      <c r="M23" s="11">
        <v>2246</v>
      </c>
      <c r="N23" s="11" t="s">
        <v>17017</v>
      </c>
      <c r="O23" s="15" t="s">
        <v>18703</v>
      </c>
      <c r="P23" s="15" t="s">
        <v>18708</v>
      </c>
      <c r="Q23" s="15" t="s">
        <v>31511</v>
      </c>
      <c r="R23" s="11" t="s">
        <v>16960</v>
      </c>
      <c r="S23" s="11" t="s">
        <v>21469</v>
      </c>
      <c r="T23" s="11" t="s">
        <v>21501</v>
      </c>
      <c r="U23" s="11" t="s">
        <v>20900</v>
      </c>
      <c r="V23" s="11" t="s">
        <v>24045</v>
      </c>
      <c r="W23" s="16">
        <f>'[1]Recombinant Proteins'!AI23*(1-'[1]Recombinant Proteins'!AH23)</f>
        <v>279</v>
      </c>
      <c r="X23" s="32">
        <f t="shared" si="1"/>
        <v>502.2</v>
      </c>
      <c r="Y23" s="36" t="str">
        <f t="shared" si="0"/>
        <v>human fgf1 recombinant protein tag free lyophilized 200ug</v>
      </c>
      <c r="AA23" t="str">
        <f t="shared" si="2"/>
        <v>Wet Ice</v>
      </c>
    </row>
    <row r="24" spans="1:27" s="16" customFormat="1" x14ac:dyDescent="0.35">
      <c r="A24" s="10" t="s">
        <v>39546</v>
      </c>
      <c r="B24" s="16" t="str">
        <f t="shared" si="3"/>
        <v>Human RAGE Recombinant Protein C-Fc Tag Lyophilized 100UG</v>
      </c>
      <c r="C24" s="11" t="s">
        <v>3</v>
      </c>
      <c r="D24" s="11" t="s">
        <v>16851</v>
      </c>
      <c r="E24" s="11" t="s">
        <v>27657</v>
      </c>
      <c r="F24" s="14" t="s">
        <v>16839</v>
      </c>
      <c r="G24" s="16" t="s">
        <v>41405</v>
      </c>
      <c r="H24" s="11" t="s">
        <v>12636</v>
      </c>
      <c r="I24" s="11" t="s">
        <v>12592</v>
      </c>
      <c r="J24" s="11" t="s">
        <v>16969</v>
      </c>
      <c r="K24" s="11" t="s">
        <v>16605</v>
      </c>
      <c r="L24" s="15" t="s">
        <v>37195</v>
      </c>
      <c r="M24" s="11">
        <v>177</v>
      </c>
      <c r="N24" s="11" t="s">
        <v>1103</v>
      </c>
      <c r="O24" s="15" t="s">
        <v>18703</v>
      </c>
      <c r="P24" s="15" t="s">
        <v>18709</v>
      </c>
      <c r="Q24" s="15" t="s">
        <v>31510</v>
      </c>
      <c r="R24" s="11" t="s">
        <v>16960</v>
      </c>
      <c r="S24" s="11" t="s">
        <v>21469</v>
      </c>
      <c r="T24" s="11" t="s">
        <v>21502</v>
      </c>
      <c r="U24" s="11" t="s">
        <v>28067</v>
      </c>
      <c r="V24" s="11" t="s">
        <v>24046</v>
      </c>
      <c r="W24" s="16">
        <f>'[1]Recombinant Proteins'!AI24*(1-'[1]Recombinant Proteins'!AH24)</f>
        <v>351</v>
      </c>
      <c r="X24" s="32">
        <f t="shared" si="1"/>
        <v>631.80000000000007</v>
      </c>
      <c r="Y24" s="36" t="str">
        <f t="shared" si="0"/>
        <v>human rage recombinant protein c-fc tag lyophilized 100ug</v>
      </c>
      <c r="AA24" t="str">
        <f t="shared" si="2"/>
        <v>Wet Ice</v>
      </c>
    </row>
    <row r="25" spans="1:27" s="16" customFormat="1" x14ac:dyDescent="0.35">
      <c r="A25" s="10" t="s">
        <v>39547</v>
      </c>
      <c r="B25" s="16" t="str">
        <f t="shared" si="3"/>
        <v>Human AKT1 Recombinant Protein C-His C-Twin Strep Tag Lyophilized 25UG</v>
      </c>
      <c r="C25" s="11" t="s">
        <v>3</v>
      </c>
      <c r="D25" s="11" t="s">
        <v>16852</v>
      </c>
      <c r="E25" s="11" t="s">
        <v>27657</v>
      </c>
      <c r="F25" s="14" t="s">
        <v>16839</v>
      </c>
      <c r="G25" s="16" t="s">
        <v>41406</v>
      </c>
      <c r="H25" s="11" t="s">
        <v>12637</v>
      </c>
      <c r="I25" s="11" t="s">
        <v>12592</v>
      </c>
      <c r="J25" s="11" t="s">
        <v>29278</v>
      </c>
      <c r="K25" s="11" t="s">
        <v>16609</v>
      </c>
      <c r="L25" s="15" t="s">
        <v>37195</v>
      </c>
      <c r="M25" s="11">
        <v>207</v>
      </c>
      <c r="N25" s="11" t="s">
        <v>40</v>
      </c>
      <c r="O25" s="15" t="s">
        <v>18703</v>
      </c>
      <c r="P25" s="15" t="s">
        <v>18710</v>
      </c>
      <c r="Q25" s="15" t="s">
        <v>31512</v>
      </c>
      <c r="R25" s="11" t="s">
        <v>16960</v>
      </c>
      <c r="S25" s="11" t="s">
        <v>21469</v>
      </c>
      <c r="T25" s="11" t="s">
        <v>21503</v>
      </c>
      <c r="U25" s="11"/>
      <c r="V25" s="11" t="s">
        <v>24047</v>
      </c>
      <c r="W25" s="16">
        <f>'[1]Recombinant Proteins'!AI25*(1-'[1]Recombinant Proteins'!AH25)</f>
        <v>463.5</v>
      </c>
      <c r="X25" s="32">
        <f t="shared" si="1"/>
        <v>834.30000000000007</v>
      </c>
      <c r="Y25" s="36" t="str">
        <f t="shared" si="0"/>
        <v>human akt1 recombinant protein c-his c-twin strep tag lyophilized 25ug</v>
      </c>
      <c r="AA25" t="str">
        <f t="shared" si="2"/>
        <v>Wet Ice</v>
      </c>
    </row>
    <row r="26" spans="1:27" s="16" customFormat="1" x14ac:dyDescent="0.35">
      <c r="A26" s="10" t="s">
        <v>39548</v>
      </c>
      <c r="B26" s="16" t="str">
        <f t="shared" si="3"/>
        <v>Human ALK 1 Recombinant Protein His Tag Lyophilized 100UG</v>
      </c>
      <c r="C26" s="11" t="s">
        <v>3</v>
      </c>
      <c r="D26" s="11" t="s">
        <v>16848</v>
      </c>
      <c r="E26" s="11" t="s">
        <v>27657</v>
      </c>
      <c r="F26" s="14" t="s">
        <v>16839</v>
      </c>
      <c r="G26" s="16" t="s">
        <v>41407</v>
      </c>
      <c r="H26" s="11" t="s">
        <v>12638</v>
      </c>
      <c r="I26" s="11" t="s">
        <v>12592</v>
      </c>
      <c r="J26" s="11" t="s">
        <v>16968</v>
      </c>
      <c r="K26" s="11" t="s">
        <v>16605</v>
      </c>
      <c r="L26" s="15" t="s">
        <v>37195</v>
      </c>
      <c r="M26" s="11">
        <v>94</v>
      </c>
      <c r="N26" s="11" t="s">
        <v>17018</v>
      </c>
      <c r="O26" s="15" t="s">
        <v>18703</v>
      </c>
      <c r="P26" s="15" t="s">
        <v>18711</v>
      </c>
      <c r="Q26" s="15" t="s">
        <v>31510</v>
      </c>
      <c r="R26" s="11" t="s">
        <v>16960</v>
      </c>
      <c r="S26" s="11" t="s">
        <v>21469</v>
      </c>
      <c r="T26" s="11" t="s">
        <v>21504</v>
      </c>
      <c r="U26" s="11"/>
      <c r="V26" s="11" t="s">
        <v>24048</v>
      </c>
      <c r="W26" s="16">
        <f>'[1]Recombinant Proteins'!AI26*(1-'[1]Recombinant Proteins'!AH26)</f>
        <v>373.5</v>
      </c>
      <c r="X26" s="32">
        <f t="shared" si="1"/>
        <v>672.30000000000007</v>
      </c>
      <c r="Y26" s="36" t="str">
        <f t="shared" si="0"/>
        <v>human alk 1 recombinant protein his tag lyophilized 100ug</v>
      </c>
      <c r="AA26" t="str">
        <f t="shared" si="2"/>
        <v>Wet Ice</v>
      </c>
    </row>
    <row r="27" spans="1:27" s="16" customFormat="1" x14ac:dyDescent="0.35">
      <c r="A27" s="10" t="s">
        <v>39549</v>
      </c>
      <c r="B27" s="16" t="str">
        <f t="shared" si="3"/>
        <v>Human BMPR1A Recombinant Protein His Tag Lyophilized 200UG</v>
      </c>
      <c r="C27" s="11" t="s">
        <v>3</v>
      </c>
      <c r="D27" s="11" t="s">
        <v>16848</v>
      </c>
      <c r="E27" s="11" t="s">
        <v>27657</v>
      </c>
      <c r="F27" s="14" t="s">
        <v>16839</v>
      </c>
      <c r="G27" s="16" t="s">
        <v>41408</v>
      </c>
      <c r="H27" s="11" t="s">
        <v>12639</v>
      </c>
      <c r="I27" s="11" t="s">
        <v>12592</v>
      </c>
      <c r="J27" s="11" t="s">
        <v>16968</v>
      </c>
      <c r="K27" s="11" t="s">
        <v>16605</v>
      </c>
      <c r="L27" s="15" t="s">
        <v>37195</v>
      </c>
      <c r="M27" s="11">
        <v>657</v>
      </c>
      <c r="N27" s="11" t="s">
        <v>17019</v>
      </c>
      <c r="O27" s="15" t="s">
        <v>18703</v>
      </c>
      <c r="P27" s="15" t="s">
        <v>18712</v>
      </c>
      <c r="Q27" s="15" t="s">
        <v>31511</v>
      </c>
      <c r="R27" s="11" t="s">
        <v>16960</v>
      </c>
      <c r="S27" s="11" t="s">
        <v>21469</v>
      </c>
      <c r="T27" s="11" t="s">
        <v>21505</v>
      </c>
      <c r="U27" s="11"/>
      <c r="V27" s="11" t="s">
        <v>24049</v>
      </c>
      <c r="W27" s="16">
        <f>'[1]Recombinant Proteins'!AI27*(1-'[1]Recombinant Proteins'!AH27)</f>
        <v>373.5</v>
      </c>
      <c r="X27" s="32">
        <f t="shared" si="1"/>
        <v>672.30000000000007</v>
      </c>
      <c r="Y27" s="36" t="str">
        <f t="shared" si="0"/>
        <v>human bmpr1a recombinant protein his tag lyophilized 200ug</v>
      </c>
      <c r="AA27" t="str">
        <f t="shared" si="2"/>
        <v>Wet Ice</v>
      </c>
    </row>
    <row r="28" spans="1:27" s="16" customFormat="1" x14ac:dyDescent="0.35">
      <c r="A28" s="10" t="s">
        <v>39550</v>
      </c>
      <c r="B28" s="16" t="str">
        <f t="shared" si="3"/>
        <v>Human BMPR1A Recombinant Protein C-Fc Tag Lyophilized 200UG</v>
      </c>
      <c r="C28" s="11" t="s">
        <v>3</v>
      </c>
      <c r="D28" s="11" t="s">
        <v>16850</v>
      </c>
      <c r="E28" s="11" t="s">
        <v>27657</v>
      </c>
      <c r="F28" s="14" t="s">
        <v>16839</v>
      </c>
      <c r="G28" s="16" t="s">
        <v>41409</v>
      </c>
      <c r="H28" s="11" t="s">
        <v>12640</v>
      </c>
      <c r="I28" s="11" t="s">
        <v>12592</v>
      </c>
      <c r="J28" s="11" t="s">
        <v>16969</v>
      </c>
      <c r="K28" s="11" t="s">
        <v>16607</v>
      </c>
      <c r="L28" s="15" t="s">
        <v>37195</v>
      </c>
      <c r="M28" s="11">
        <v>657</v>
      </c>
      <c r="N28" s="11" t="s">
        <v>17019</v>
      </c>
      <c r="O28" s="15" t="s">
        <v>18703</v>
      </c>
      <c r="P28" s="15" t="s">
        <v>18712</v>
      </c>
      <c r="Q28" s="15" t="s">
        <v>31511</v>
      </c>
      <c r="R28" s="11" t="s">
        <v>16960</v>
      </c>
      <c r="S28" s="11" t="s">
        <v>21469</v>
      </c>
      <c r="T28" s="11" t="s">
        <v>21506</v>
      </c>
      <c r="U28" s="11"/>
      <c r="V28" s="11" t="s">
        <v>24049</v>
      </c>
      <c r="W28" s="16">
        <f>'[1]Recombinant Proteins'!AI28*(1-'[1]Recombinant Proteins'!AH28)</f>
        <v>351</v>
      </c>
      <c r="X28" s="32">
        <f t="shared" si="1"/>
        <v>631.80000000000007</v>
      </c>
      <c r="Y28" s="36" t="str">
        <f t="shared" si="0"/>
        <v>human bmpr1a recombinant protein c-fc tag lyophilized 200ug</v>
      </c>
      <c r="AA28" t="str">
        <f t="shared" si="2"/>
        <v>Wet Ice</v>
      </c>
    </row>
    <row r="29" spans="1:27" s="16" customFormat="1" x14ac:dyDescent="0.35">
      <c r="A29" s="10" t="s">
        <v>39551</v>
      </c>
      <c r="B29" s="16" t="str">
        <f t="shared" si="3"/>
        <v>Human ANGPTL3 Recombinant Protein His Tag Lyophilized 100UG</v>
      </c>
      <c r="C29" s="11" t="s">
        <v>3</v>
      </c>
      <c r="D29" s="11" t="s">
        <v>16853</v>
      </c>
      <c r="E29" s="11" t="s">
        <v>27657</v>
      </c>
      <c r="F29" s="14" t="s">
        <v>16839</v>
      </c>
      <c r="G29" s="16" t="s">
        <v>41410</v>
      </c>
      <c r="H29" s="11" t="s">
        <v>12641</v>
      </c>
      <c r="I29" s="11" t="s">
        <v>12592</v>
      </c>
      <c r="J29" s="11" t="s">
        <v>16968</v>
      </c>
      <c r="K29" s="11" t="s">
        <v>16605</v>
      </c>
      <c r="L29" s="15" t="s">
        <v>37195</v>
      </c>
      <c r="M29" s="11">
        <v>27329</v>
      </c>
      <c r="N29" s="11" t="s">
        <v>17020</v>
      </c>
      <c r="O29" s="15" t="s">
        <v>18713</v>
      </c>
      <c r="P29" s="15" t="s">
        <v>18714</v>
      </c>
      <c r="Q29" s="15" t="s">
        <v>31510</v>
      </c>
      <c r="R29" s="11" t="s">
        <v>16960</v>
      </c>
      <c r="S29" s="11" t="s">
        <v>21469</v>
      </c>
      <c r="T29" s="11" t="s">
        <v>21507</v>
      </c>
      <c r="U29" s="11"/>
      <c r="V29" s="11" t="s">
        <v>24050</v>
      </c>
      <c r="W29" s="16">
        <f>'[1]Recombinant Proteins'!AI29*(1-'[1]Recombinant Proteins'!AH29)</f>
        <v>418.5</v>
      </c>
      <c r="X29" s="32">
        <f t="shared" si="1"/>
        <v>753.30000000000007</v>
      </c>
      <c r="Y29" s="36" t="str">
        <f t="shared" si="0"/>
        <v>human angptl3 recombinant protein his tag lyophilized 100ug</v>
      </c>
      <c r="AA29" t="str">
        <f t="shared" si="2"/>
        <v>Wet Ice</v>
      </c>
    </row>
    <row r="30" spans="1:27" s="16" customFormat="1" x14ac:dyDescent="0.35">
      <c r="A30" s="10" t="s">
        <v>39552</v>
      </c>
      <c r="B30" s="16" t="str">
        <f t="shared" si="3"/>
        <v>Human ANGPTL4 (166-406) Recombinant Protein N-His Tag Lyophilized 100UG</v>
      </c>
      <c r="C30" s="11" t="s">
        <v>3</v>
      </c>
      <c r="D30" s="11" t="s">
        <v>16847</v>
      </c>
      <c r="E30" s="11" t="s">
        <v>27657</v>
      </c>
      <c r="F30" s="14" t="s">
        <v>16839</v>
      </c>
      <c r="G30" s="16" t="s">
        <v>41411</v>
      </c>
      <c r="H30" s="11" t="s">
        <v>12642</v>
      </c>
      <c r="I30" s="11" t="s">
        <v>12592</v>
      </c>
      <c r="J30" s="11" t="s">
        <v>16972</v>
      </c>
      <c r="K30" s="11" t="s">
        <v>16610</v>
      </c>
      <c r="L30" s="15" t="s">
        <v>37195</v>
      </c>
      <c r="M30" s="11">
        <v>51129</v>
      </c>
      <c r="N30" s="11" t="s">
        <v>17021</v>
      </c>
      <c r="O30" s="15" t="s">
        <v>18703</v>
      </c>
      <c r="P30" s="15" t="s">
        <v>18715</v>
      </c>
      <c r="Q30" s="15" t="s">
        <v>31510</v>
      </c>
      <c r="R30" s="11" t="s">
        <v>16960</v>
      </c>
      <c r="S30" s="11" t="s">
        <v>21469</v>
      </c>
      <c r="T30" s="11" t="s">
        <v>27599</v>
      </c>
      <c r="U30" s="11"/>
      <c r="V30" s="11" t="s">
        <v>24051</v>
      </c>
      <c r="W30" s="16">
        <f>'[1]Recombinant Proteins'!AI30*(1-'[1]Recombinant Proteins'!AH30)</f>
        <v>351</v>
      </c>
      <c r="X30" s="32">
        <f t="shared" si="1"/>
        <v>631.80000000000007</v>
      </c>
      <c r="Y30" s="36" t="str">
        <f t="shared" si="0"/>
        <v>human angptl4 (166-406) recombinant protein n-his tag lyophilized 100ug</v>
      </c>
      <c r="AA30" t="str">
        <f t="shared" si="2"/>
        <v>Wet Ice</v>
      </c>
    </row>
    <row r="31" spans="1:27" s="16" customFormat="1" x14ac:dyDescent="0.35">
      <c r="A31" s="10" t="s">
        <v>43356</v>
      </c>
      <c r="B31" s="16" t="str">
        <f t="shared" si="3"/>
        <v>Human Annexin A5 Recombinant Protein Tag free Lyophilized 100UG</v>
      </c>
      <c r="C31" s="11" t="s">
        <v>3</v>
      </c>
      <c r="D31" s="11" t="s">
        <v>16850</v>
      </c>
      <c r="E31" s="11" t="s">
        <v>27657</v>
      </c>
      <c r="F31" s="14" t="s">
        <v>16839</v>
      </c>
      <c r="G31" s="16" t="s">
        <v>43355</v>
      </c>
      <c r="H31" s="11" t="s">
        <v>12643</v>
      </c>
      <c r="I31" s="11" t="s">
        <v>12589</v>
      </c>
      <c r="J31" s="11" t="s">
        <v>16971</v>
      </c>
      <c r="K31" s="11" t="s">
        <v>16605</v>
      </c>
      <c r="L31" s="15" t="s">
        <v>37195</v>
      </c>
      <c r="M31" s="11">
        <v>308</v>
      </c>
      <c r="N31" s="11" t="s">
        <v>436</v>
      </c>
      <c r="O31" s="15" t="s">
        <v>18703</v>
      </c>
      <c r="P31" s="15" t="s">
        <v>18716</v>
      </c>
      <c r="Q31" s="15" t="s">
        <v>31510</v>
      </c>
      <c r="R31" s="11" t="s">
        <v>16960</v>
      </c>
      <c r="S31" s="11" t="s">
        <v>21469</v>
      </c>
      <c r="T31" s="11" t="s">
        <v>21508</v>
      </c>
      <c r="U31" s="11"/>
      <c r="V31" s="11" t="s">
        <v>24052</v>
      </c>
      <c r="W31" s="16">
        <f>'[1]Recombinant Proteins'!AI31*(1-'[1]Recombinant Proteins'!AH31)</f>
        <v>328.5</v>
      </c>
      <c r="X31" s="32">
        <f t="shared" si="1"/>
        <v>591.30000000000007</v>
      </c>
      <c r="Y31" s="36" t="str">
        <f t="shared" si="0"/>
        <v>human annexin a5 recombinant protein tag free lyophilized 100ug</v>
      </c>
      <c r="AA31" t="str">
        <f t="shared" si="2"/>
        <v>Wet Ice</v>
      </c>
    </row>
    <row r="32" spans="1:27" s="16" customFormat="1" x14ac:dyDescent="0.35">
      <c r="A32" s="10" t="s">
        <v>43358</v>
      </c>
      <c r="B32" s="16" t="str">
        <f t="shared" si="3"/>
        <v>Human Annexin A5 Recombinant Protein His Tag Lyophilized 100UG</v>
      </c>
      <c r="C32" s="11" t="s">
        <v>3</v>
      </c>
      <c r="D32" s="11" t="s">
        <v>16850</v>
      </c>
      <c r="E32" s="11" t="s">
        <v>27657</v>
      </c>
      <c r="F32" s="14" t="s">
        <v>16839</v>
      </c>
      <c r="G32" s="16" t="s">
        <v>43357</v>
      </c>
      <c r="H32" s="11" t="s">
        <v>12644</v>
      </c>
      <c r="I32" s="11" t="s">
        <v>12589</v>
      </c>
      <c r="J32" s="11" t="s">
        <v>16968</v>
      </c>
      <c r="K32" s="11" t="s">
        <v>16605</v>
      </c>
      <c r="L32" s="15" t="s">
        <v>37195</v>
      </c>
      <c r="M32" s="11">
        <v>308</v>
      </c>
      <c r="N32" s="11" t="s">
        <v>436</v>
      </c>
      <c r="O32" s="15" t="s">
        <v>18703</v>
      </c>
      <c r="P32" s="15" t="s">
        <v>18716</v>
      </c>
      <c r="Q32" s="15" t="s">
        <v>31510</v>
      </c>
      <c r="R32" s="11" t="s">
        <v>16960</v>
      </c>
      <c r="S32" s="11" t="s">
        <v>21469</v>
      </c>
      <c r="T32" s="11" t="s">
        <v>21508</v>
      </c>
      <c r="U32" s="11"/>
      <c r="V32" s="11" t="s">
        <v>24052</v>
      </c>
      <c r="W32" s="16">
        <f>'[1]Recombinant Proteins'!AI32*(1-'[1]Recombinant Proteins'!AH32)</f>
        <v>279</v>
      </c>
      <c r="X32" s="32">
        <f t="shared" si="1"/>
        <v>502.2</v>
      </c>
      <c r="Y32" s="36" t="str">
        <f t="shared" si="0"/>
        <v>human annexin a5 recombinant protein his tag lyophilized 100ug</v>
      </c>
      <c r="AA32" t="str">
        <f t="shared" si="2"/>
        <v>Wet Ice</v>
      </c>
    </row>
    <row r="33" spans="1:27" s="16" customFormat="1" x14ac:dyDescent="0.35">
      <c r="A33" s="10" t="s">
        <v>39553</v>
      </c>
      <c r="B33" s="16" t="str">
        <f t="shared" si="3"/>
        <v>Human Apo A1 Recombinant Protein His Tag Lyophilized 50UG</v>
      </c>
      <c r="C33" s="11" t="s">
        <v>3</v>
      </c>
      <c r="D33" s="11" t="s">
        <v>16847</v>
      </c>
      <c r="E33" s="11" t="s">
        <v>27657</v>
      </c>
      <c r="F33" s="14" t="s">
        <v>16839</v>
      </c>
      <c r="G33" s="16" t="s">
        <v>41412</v>
      </c>
      <c r="H33" s="11" t="s">
        <v>12645</v>
      </c>
      <c r="I33" s="11" t="s">
        <v>12592</v>
      </c>
      <c r="J33" s="11" t="s">
        <v>16968</v>
      </c>
      <c r="K33" s="11" t="s">
        <v>16605</v>
      </c>
      <c r="L33" s="15" t="s">
        <v>37195</v>
      </c>
      <c r="M33" s="11">
        <v>335</v>
      </c>
      <c r="N33" s="11" t="s">
        <v>421</v>
      </c>
      <c r="O33" s="15" t="s">
        <v>18703</v>
      </c>
      <c r="P33" s="15" t="s">
        <v>18717</v>
      </c>
      <c r="Q33" s="15" t="s">
        <v>31513</v>
      </c>
      <c r="R33" s="11" t="s">
        <v>16960</v>
      </c>
      <c r="S33" s="11" t="s">
        <v>21469</v>
      </c>
      <c r="T33" s="11" t="s">
        <v>27600</v>
      </c>
      <c r="U33" s="11" t="s">
        <v>28068</v>
      </c>
      <c r="V33" s="11" t="s">
        <v>24053</v>
      </c>
      <c r="W33" s="16">
        <f>'[1]Recombinant Proteins'!AI33*(1-'[1]Recombinant Proteins'!AH33)</f>
        <v>418.5</v>
      </c>
      <c r="X33" s="32">
        <f t="shared" si="1"/>
        <v>753.30000000000007</v>
      </c>
      <c r="Y33" s="36" t="str">
        <f t="shared" si="0"/>
        <v>human apo a1 recombinant protein his tag lyophilized 50ug</v>
      </c>
      <c r="AA33" t="str">
        <f t="shared" si="2"/>
        <v>Wet Ice</v>
      </c>
    </row>
    <row r="34" spans="1:27" s="16" customFormat="1" x14ac:dyDescent="0.35">
      <c r="A34" s="10" t="s">
        <v>39554</v>
      </c>
      <c r="B34" s="16" t="str">
        <f t="shared" si="3"/>
        <v>Human APCS Recombinant Protein His Tag Lyophilized 100UG</v>
      </c>
      <c r="C34" s="11" t="s">
        <v>3</v>
      </c>
      <c r="D34" s="11" t="s">
        <v>16847</v>
      </c>
      <c r="E34" s="11" t="s">
        <v>27657</v>
      </c>
      <c r="F34" s="14" t="s">
        <v>16839</v>
      </c>
      <c r="G34" s="16" t="s">
        <v>41413</v>
      </c>
      <c r="H34" s="11" t="s">
        <v>12646</v>
      </c>
      <c r="I34" s="11" t="s">
        <v>12592</v>
      </c>
      <c r="J34" s="11" t="s">
        <v>16968</v>
      </c>
      <c r="K34" s="11" t="s">
        <v>16611</v>
      </c>
      <c r="L34" s="15" t="s">
        <v>37195</v>
      </c>
      <c r="M34" s="11">
        <v>325</v>
      </c>
      <c r="N34" s="11" t="s">
        <v>17022</v>
      </c>
      <c r="O34" s="15" t="s">
        <v>18703</v>
      </c>
      <c r="P34" s="15" t="s">
        <v>18718</v>
      </c>
      <c r="Q34" s="15" t="s">
        <v>31510</v>
      </c>
      <c r="R34" s="11" t="s">
        <v>16960</v>
      </c>
      <c r="S34" s="11" t="s">
        <v>21469</v>
      </c>
      <c r="T34" s="11" t="s">
        <v>21509</v>
      </c>
      <c r="U34" s="11"/>
      <c r="V34" s="11" t="s">
        <v>24054</v>
      </c>
      <c r="W34" s="16">
        <f>'[1]Recombinant Proteins'!AI34*(1-'[1]Recombinant Proteins'!AH34)</f>
        <v>351</v>
      </c>
      <c r="X34" s="32">
        <f t="shared" si="1"/>
        <v>631.80000000000007</v>
      </c>
      <c r="Y34" s="36" t="str">
        <f t="shared" si="0"/>
        <v>human apcs recombinant protein his tag lyophilized 100ug</v>
      </c>
      <c r="AA34" t="str">
        <f t="shared" si="2"/>
        <v>Wet Ice</v>
      </c>
    </row>
    <row r="35" spans="1:27" s="16" customFormat="1" x14ac:dyDescent="0.35">
      <c r="A35" s="10" t="s">
        <v>39555</v>
      </c>
      <c r="B35" s="16" t="str">
        <f t="shared" si="3"/>
        <v>Human Arginase 1 Recombinant Protein His Tag Lyophilized 50UG</v>
      </c>
      <c r="C35" s="11" t="s">
        <v>3</v>
      </c>
      <c r="D35" s="11" t="s">
        <v>16847</v>
      </c>
      <c r="E35" s="11" t="s">
        <v>27657</v>
      </c>
      <c r="F35" s="14" t="s">
        <v>16839</v>
      </c>
      <c r="G35" s="16" t="s">
        <v>41414</v>
      </c>
      <c r="H35" s="11" t="s">
        <v>12647</v>
      </c>
      <c r="I35" s="11" t="s">
        <v>12592</v>
      </c>
      <c r="J35" s="11" t="s">
        <v>16968</v>
      </c>
      <c r="K35" s="11" t="s">
        <v>16611</v>
      </c>
      <c r="L35" s="15" t="s">
        <v>37195</v>
      </c>
      <c r="M35" s="11">
        <v>383</v>
      </c>
      <c r="N35" s="11" t="s">
        <v>568</v>
      </c>
      <c r="O35" s="15" t="s">
        <v>18703</v>
      </c>
      <c r="P35" s="15" t="s">
        <v>18719</v>
      </c>
      <c r="Q35" s="15" t="s">
        <v>31513</v>
      </c>
      <c r="R35" s="11" t="s">
        <v>16960</v>
      </c>
      <c r="S35" s="11" t="s">
        <v>21469</v>
      </c>
      <c r="T35" s="11" t="s">
        <v>21510</v>
      </c>
      <c r="U35" s="11" t="s">
        <v>28069</v>
      </c>
      <c r="V35" s="11" t="s">
        <v>24055</v>
      </c>
      <c r="W35" s="16">
        <f>'[1]Recombinant Proteins'!AI35*(1-'[1]Recombinant Proteins'!AH35)</f>
        <v>463.5</v>
      </c>
      <c r="X35" s="32">
        <f t="shared" si="1"/>
        <v>834.30000000000007</v>
      </c>
      <c r="Y35" s="36" t="str">
        <f t="shared" si="0"/>
        <v>human arginase 1 recombinant protein his tag lyophilized 50ug</v>
      </c>
      <c r="AA35" t="str">
        <f t="shared" si="2"/>
        <v>Wet Ice</v>
      </c>
    </row>
    <row r="36" spans="1:27" s="16" customFormat="1" x14ac:dyDescent="0.35">
      <c r="A36" s="10" t="s">
        <v>39556</v>
      </c>
      <c r="B36" s="16" t="str">
        <f t="shared" si="3"/>
        <v>Human AXL Recombinant Protein His Tag Lyophilized 200UG</v>
      </c>
      <c r="C36" s="11" t="s">
        <v>3</v>
      </c>
      <c r="D36" s="11" t="s">
        <v>16847</v>
      </c>
      <c r="E36" s="11" t="s">
        <v>27657</v>
      </c>
      <c r="F36" s="14" t="s">
        <v>16839</v>
      </c>
      <c r="G36" s="16" t="s">
        <v>41415</v>
      </c>
      <c r="H36" s="11" t="s">
        <v>12648</v>
      </c>
      <c r="I36" s="11" t="s">
        <v>12592</v>
      </c>
      <c r="J36" s="11" t="s">
        <v>16968</v>
      </c>
      <c r="K36" s="11" t="s">
        <v>16598</v>
      </c>
      <c r="L36" s="15" t="s">
        <v>37195</v>
      </c>
      <c r="M36" s="11">
        <v>558</v>
      </c>
      <c r="N36" s="11" t="s">
        <v>17023</v>
      </c>
      <c r="O36" s="15" t="s">
        <v>18703</v>
      </c>
      <c r="P36" s="15" t="s">
        <v>18720</v>
      </c>
      <c r="Q36" s="15" t="s">
        <v>31511</v>
      </c>
      <c r="R36" s="11" t="s">
        <v>16960</v>
      </c>
      <c r="S36" s="11" t="s">
        <v>21469</v>
      </c>
      <c r="T36" s="11" t="s">
        <v>21511</v>
      </c>
      <c r="U36" s="11"/>
      <c r="V36" s="11" t="s">
        <v>24056</v>
      </c>
      <c r="W36" s="16">
        <f>'[1]Recombinant Proteins'!AI36*(1-'[1]Recombinant Proteins'!AH36)</f>
        <v>351</v>
      </c>
      <c r="X36" s="32">
        <f t="shared" si="1"/>
        <v>631.80000000000007</v>
      </c>
      <c r="Y36" s="36" t="str">
        <f t="shared" si="0"/>
        <v>human axl recombinant protein his tag lyophilized 200ug</v>
      </c>
      <c r="AA36" t="str">
        <f t="shared" si="2"/>
        <v>Wet Ice</v>
      </c>
    </row>
    <row r="37" spans="1:27" s="16" customFormat="1" x14ac:dyDescent="0.35">
      <c r="A37" s="10" t="s">
        <v>39557</v>
      </c>
      <c r="B37" s="16" t="str">
        <f t="shared" si="3"/>
        <v>Human Azurocidin Recombinant Protein His Tag Lyophilized 100UG</v>
      </c>
      <c r="C37" s="11" t="s">
        <v>3</v>
      </c>
      <c r="D37" s="11" t="s">
        <v>16847</v>
      </c>
      <c r="E37" s="11" t="s">
        <v>27657</v>
      </c>
      <c r="F37" s="14" t="s">
        <v>16839</v>
      </c>
      <c r="G37" s="16" t="s">
        <v>41416</v>
      </c>
      <c r="H37" s="11" t="s">
        <v>12649</v>
      </c>
      <c r="I37" s="11" t="s">
        <v>12592</v>
      </c>
      <c r="J37" s="11" t="s">
        <v>16968</v>
      </c>
      <c r="K37" s="11" t="s">
        <v>16605</v>
      </c>
      <c r="L37" s="15" t="s">
        <v>37195</v>
      </c>
      <c r="M37" s="11">
        <v>566</v>
      </c>
      <c r="N37" s="11" t="s">
        <v>17024</v>
      </c>
      <c r="O37" s="15" t="s">
        <v>18703</v>
      </c>
      <c r="P37" s="15" t="s">
        <v>18721</v>
      </c>
      <c r="Q37" s="15" t="s">
        <v>31510</v>
      </c>
      <c r="R37" s="11" t="s">
        <v>16960</v>
      </c>
      <c r="S37" s="11" t="s">
        <v>21469</v>
      </c>
      <c r="T37" s="11" t="s">
        <v>21512</v>
      </c>
      <c r="U37" s="11"/>
      <c r="V37" s="11" t="s">
        <v>24057</v>
      </c>
      <c r="W37" s="16">
        <f>'[1]Recombinant Proteins'!AI37*(1-'[1]Recombinant Proteins'!AH37)</f>
        <v>373.5</v>
      </c>
      <c r="X37" s="32">
        <f t="shared" si="1"/>
        <v>672.30000000000007</v>
      </c>
      <c r="Y37" s="36" t="str">
        <f t="shared" si="0"/>
        <v>human azurocidin recombinant protein his tag lyophilized 100ug</v>
      </c>
      <c r="AA37" t="str">
        <f t="shared" si="2"/>
        <v>Wet Ice</v>
      </c>
    </row>
    <row r="38" spans="1:27" s="16" customFormat="1" x14ac:dyDescent="0.35">
      <c r="A38" s="10" t="s">
        <v>43108</v>
      </c>
      <c r="B38" s="16" t="str">
        <f t="shared" si="3"/>
        <v>Monkey Cynomolgus Beta 2 microglobulin Recombinant Protein His Tag Lyophilized 100UG</v>
      </c>
      <c r="C38" s="11" t="s">
        <v>37232</v>
      </c>
      <c r="D38" s="11" t="s">
        <v>16847</v>
      </c>
      <c r="E38" s="11" t="s">
        <v>27657</v>
      </c>
      <c r="F38" s="14" t="s">
        <v>16839</v>
      </c>
      <c r="G38" s="16" t="s">
        <v>43099</v>
      </c>
      <c r="H38" s="11" t="s">
        <v>12650</v>
      </c>
      <c r="I38" s="11" t="s">
        <v>12592</v>
      </c>
      <c r="J38" s="11" t="s">
        <v>16968</v>
      </c>
      <c r="K38" s="11" t="s">
        <v>16605</v>
      </c>
      <c r="L38" s="15" t="s">
        <v>37195</v>
      </c>
      <c r="M38" s="11">
        <v>712428</v>
      </c>
      <c r="N38" s="11" t="s">
        <v>310</v>
      </c>
      <c r="O38" s="15" t="s">
        <v>18722</v>
      </c>
      <c r="P38" s="15" t="s">
        <v>18723</v>
      </c>
      <c r="Q38" s="15" t="s">
        <v>31510</v>
      </c>
      <c r="R38" s="11" t="s">
        <v>16960</v>
      </c>
      <c r="S38" s="11" t="s">
        <v>21469</v>
      </c>
      <c r="T38" s="11" t="s">
        <v>21513</v>
      </c>
      <c r="U38" s="11"/>
      <c r="V38" s="11" t="s">
        <v>24058</v>
      </c>
      <c r="W38" s="16">
        <f>'[1]Recombinant Proteins'!AI38*(1-'[1]Recombinant Proteins'!AH38)</f>
        <v>351</v>
      </c>
      <c r="X38" s="32">
        <f t="shared" si="1"/>
        <v>631.80000000000007</v>
      </c>
      <c r="Y38" s="36" t="str">
        <f t="shared" si="0"/>
        <v>monkey cynomolgus beta 2 microglobulin recombinant protein his tag lyophilized 100ug</v>
      </c>
      <c r="AA38" t="str">
        <f t="shared" si="2"/>
        <v>Wet Ice</v>
      </c>
    </row>
    <row r="39" spans="1:27" s="16" customFormat="1" x14ac:dyDescent="0.35">
      <c r="A39" s="10" t="s">
        <v>39558</v>
      </c>
      <c r="B39" s="16" t="str">
        <f t="shared" si="3"/>
        <v>Human Beta 2 microglobulin Recombinant Protein His Tag Lyophilized 100UG</v>
      </c>
      <c r="C39" s="11" t="s">
        <v>3</v>
      </c>
      <c r="D39" s="11" t="s">
        <v>16850</v>
      </c>
      <c r="E39" s="11" t="s">
        <v>27657</v>
      </c>
      <c r="F39" s="14" t="s">
        <v>16839</v>
      </c>
      <c r="G39" s="16" t="s">
        <v>41417</v>
      </c>
      <c r="H39" s="11" t="s">
        <v>12651</v>
      </c>
      <c r="I39" s="11" t="s">
        <v>12592</v>
      </c>
      <c r="J39" s="11" t="s">
        <v>16968</v>
      </c>
      <c r="K39" s="11" t="s">
        <v>16605</v>
      </c>
      <c r="L39" s="15" t="s">
        <v>37195</v>
      </c>
      <c r="M39" s="11">
        <v>567</v>
      </c>
      <c r="N39" s="11" t="s">
        <v>310</v>
      </c>
      <c r="O39" s="15" t="s">
        <v>18713</v>
      </c>
      <c r="P39" s="15" t="s">
        <v>18724</v>
      </c>
      <c r="Q39" s="15" t="s">
        <v>31510</v>
      </c>
      <c r="R39" s="11" t="s">
        <v>16960</v>
      </c>
      <c r="S39" s="11" t="s">
        <v>21469</v>
      </c>
      <c r="T39" s="11" t="s">
        <v>21513</v>
      </c>
      <c r="U39" s="11"/>
      <c r="V39" s="11" t="s">
        <v>24058</v>
      </c>
      <c r="W39" s="16">
        <f>'[1]Recombinant Proteins'!AI39*(1-'[1]Recombinant Proteins'!AH39)</f>
        <v>351</v>
      </c>
      <c r="X39" s="32">
        <f t="shared" si="1"/>
        <v>631.80000000000007</v>
      </c>
      <c r="Y39" s="36" t="str">
        <f t="shared" si="0"/>
        <v>human beta 2 microglobulin recombinant protein his tag lyophilized 100ug</v>
      </c>
      <c r="AA39" t="str">
        <f t="shared" si="2"/>
        <v>Wet Ice</v>
      </c>
    </row>
    <row r="40" spans="1:27" s="16" customFormat="1" x14ac:dyDescent="0.35">
      <c r="A40" s="10" t="s">
        <v>39558</v>
      </c>
      <c r="B40" s="16" t="str">
        <f t="shared" si="3"/>
        <v>Human Beta 2 microglobulin Recombinant Protein His Tag Lyophilized 50UG</v>
      </c>
      <c r="C40" s="11" t="s">
        <v>3</v>
      </c>
      <c r="D40" s="11" t="s">
        <v>16847</v>
      </c>
      <c r="E40" s="11" t="s">
        <v>27657</v>
      </c>
      <c r="F40" s="14" t="s">
        <v>16839</v>
      </c>
      <c r="G40" s="16" t="s">
        <v>41418</v>
      </c>
      <c r="H40" s="11" t="s">
        <v>12652</v>
      </c>
      <c r="I40" s="11" t="s">
        <v>12592</v>
      </c>
      <c r="J40" s="11" t="s">
        <v>16968</v>
      </c>
      <c r="K40" s="11" t="s">
        <v>16605</v>
      </c>
      <c r="L40" s="15" t="s">
        <v>37195</v>
      </c>
      <c r="M40" s="11">
        <v>24223</v>
      </c>
      <c r="N40" s="11" t="s">
        <v>17025</v>
      </c>
      <c r="O40" s="15" t="s">
        <v>18725</v>
      </c>
      <c r="P40" s="15" t="s">
        <v>18726</v>
      </c>
      <c r="Q40" s="15" t="s">
        <v>31513</v>
      </c>
      <c r="R40" s="11" t="s">
        <v>16960</v>
      </c>
      <c r="S40" s="11" t="s">
        <v>21469</v>
      </c>
      <c r="T40" s="11" t="s">
        <v>21513</v>
      </c>
      <c r="U40" s="11"/>
      <c r="V40" s="11" t="s">
        <v>24058</v>
      </c>
      <c r="W40" s="16">
        <f>'[1]Recombinant Proteins'!AI40*(1-'[1]Recombinant Proteins'!AH40)</f>
        <v>373.5</v>
      </c>
      <c r="X40" s="32">
        <f t="shared" si="1"/>
        <v>672.30000000000007</v>
      </c>
      <c r="Y40" s="36" t="str">
        <f t="shared" si="0"/>
        <v>human beta 2 microglobulin recombinant protein his tag lyophilized 50ug</v>
      </c>
      <c r="AA40" t="str">
        <f t="shared" si="2"/>
        <v>Wet Ice</v>
      </c>
    </row>
    <row r="41" spans="1:27" s="16" customFormat="1" x14ac:dyDescent="0.35">
      <c r="A41" s="10" t="s">
        <v>39559</v>
      </c>
      <c r="B41" s="16" t="str">
        <f t="shared" si="3"/>
        <v>Human CD80 Recombinant Protein His Tag Lyophilized 100UG</v>
      </c>
      <c r="C41" s="11" t="s">
        <v>3</v>
      </c>
      <c r="D41" s="11" t="s">
        <v>16854</v>
      </c>
      <c r="E41" s="11" t="s">
        <v>27657</v>
      </c>
      <c r="F41" s="14" t="s">
        <v>16839</v>
      </c>
      <c r="G41" s="16" t="s">
        <v>41419</v>
      </c>
      <c r="H41" s="11" t="s">
        <v>12653</v>
      </c>
      <c r="I41" s="11" t="s">
        <v>12592</v>
      </c>
      <c r="J41" s="11" t="s">
        <v>16968</v>
      </c>
      <c r="K41" s="11" t="s">
        <v>16605</v>
      </c>
      <c r="L41" s="15" t="s">
        <v>37195</v>
      </c>
      <c r="M41" s="11">
        <v>941</v>
      </c>
      <c r="N41" s="11" t="s">
        <v>158</v>
      </c>
      <c r="O41" s="15" t="s">
        <v>18703</v>
      </c>
      <c r="P41" s="15" t="s">
        <v>18727</v>
      </c>
      <c r="Q41" s="15" t="s">
        <v>31510</v>
      </c>
      <c r="R41" s="11" t="s">
        <v>16960</v>
      </c>
      <c r="S41" s="11" t="s">
        <v>21469</v>
      </c>
      <c r="T41" s="11" t="s">
        <v>21514</v>
      </c>
      <c r="U41" s="11" t="s">
        <v>33919</v>
      </c>
      <c r="V41" s="11" t="s">
        <v>24059</v>
      </c>
      <c r="W41" s="16">
        <f>'[1]Recombinant Proteins'!AI41*(1-'[1]Recombinant Proteins'!AH41)</f>
        <v>373.5</v>
      </c>
      <c r="X41" s="32">
        <f t="shared" si="1"/>
        <v>672.30000000000007</v>
      </c>
      <c r="Y41" s="36" t="str">
        <f t="shared" si="0"/>
        <v>human cd80 recombinant protein his tag lyophilized 100ug</v>
      </c>
      <c r="AA41" t="str">
        <f t="shared" si="2"/>
        <v>Wet Ice</v>
      </c>
    </row>
    <row r="42" spans="1:27" s="16" customFormat="1" x14ac:dyDescent="0.35">
      <c r="A42" s="10" t="s">
        <v>39560</v>
      </c>
      <c r="B42" s="16" t="str">
        <f t="shared" si="3"/>
        <v>Human CD80 Recombinant Protein C-Fc Tag Lyophilized 100UG</v>
      </c>
      <c r="C42" s="11" t="s">
        <v>3</v>
      </c>
      <c r="D42" s="11" t="s">
        <v>16855</v>
      </c>
      <c r="E42" s="11" t="s">
        <v>27657</v>
      </c>
      <c r="F42" s="14" t="s">
        <v>16839</v>
      </c>
      <c r="G42" s="16" t="s">
        <v>41420</v>
      </c>
      <c r="H42" s="11" t="s">
        <v>12654</v>
      </c>
      <c r="I42" s="11" t="s">
        <v>12592</v>
      </c>
      <c r="J42" s="11" t="s">
        <v>16969</v>
      </c>
      <c r="K42" s="11" t="s">
        <v>16606</v>
      </c>
      <c r="L42" s="15" t="s">
        <v>37195</v>
      </c>
      <c r="M42" s="11">
        <v>941</v>
      </c>
      <c r="N42" s="11" t="s">
        <v>158</v>
      </c>
      <c r="O42" s="15" t="s">
        <v>18703</v>
      </c>
      <c r="P42" s="15" t="s">
        <v>18727</v>
      </c>
      <c r="Q42" s="15" t="s">
        <v>31510</v>
      </c>
      <c r="R42" s="11" t="s">
        <v>16960</v>
      </c>
      <c r="S42" s="11" t="s">
        <v>21469</v>
      </c>
      <c r="T42" s="11" t="s">
        <v>21515</v>
      </c>
      <c r="U42" s="11" t="s">
        <v>32224</v>
      </c>
      <c r="V42" s="11" t="s">
        <v>24059</v>
      </c>
      <c r="W42" s="16">
        <f>'[1]Recombinant Proteins'!AI42*(1-'[1]Recombinant Proteins'!AH42)</f>
        <v>373.5</v>
      </c>
      <c r="X42" s="32">
        <f t="shared" si="1"/>
        <v>672.30000000000007</v>
      </c>
      <c r="Y42" s="36" t="str">
        <f t="shared" si="0"/>
        <v>human cd80 recombinant protein c-fc tag lyophilized 100ug</v>
      </c>
      <c r="AA42" t="str">
        <f t="shared" si="2"/>
        <v>Wet Ice</v>
      </c>
    </row>
    <row r="43" spans="1:27" s="16" customFormat="1" x14ac:dyDescent="0.35">
      <c r="A43" s="10" t="s">
        <v>39561</v>
      </c>
      <c r="B43" s="16" t="str">
        <f t="shared" si="3"/>
        <v>Human ICOSLG Recombinant Protein His Tag Lyophilized 200UG</v>
      </c>
      <c r="C43" s="11" t="s">
        <v>3</v>
      </c>
      <c r="D43" s="11" t="s">
        <v>16847</v>
      </c>
      <c r="E43" s="11" t="s">
        <v>27657</v>
      </c>
      <c r="F43" s="14" t="s">
        <v>16839</v>
      </c>
      <c r="G43" s="16" t="s">
        <v>41421</v>
      </c>
      <c r="H43" s="11" t="s">
        <v>12655</v>
      </c>
      <c r="I43" s="11" t="s">
        <v>12592</v>
      </c>
      <c r="J43" s="11" t="s">
        <v>16968</v>
      </c>
      <c r="K43" s="11" t="s">
        <v>16605</v>
      </c>
      <c r="L43" s="15" t="s">
        <v>37195</v>
      </c>
      <c r="M43" s="11">
        <v>23308</v>
      </c>
      <c r="N43" s="11" t="s">
        <v>17026</v>
      </c>
      <c r="O43" s="15" t="s">
        <v>18703</v>
      </c>
      <c r="P43" s="15" t="s">
        <v>18728</v>
      </c>
      <c r="Q43" s="15" t="s">
        <v>31511</v>
      </c>
      <c r="R43" s="11" t="s">
        <v>16960</v>
      </c>
      <c r="S43" s="11" t="s">
        <v>21469</v>
      </c>
      <c r="T43" s="11" t="s">
        <v>21516</v>
      </c>
      <c r="U43" s="11" t="s">
        <v>28070</v>
      </c>
      <c r="V43" s="11" t="s">
        <v>24060</v>
      </c>
      <c r="W43" s="16">
        <f>'[1]Recombinant Proteins'!AI43*(1-'[1]Recombinant Proteins'!AH43)</f>
        <v>373.5</v>
      </c>
      <c r="X43" s="32">
        <f t="shared" si="1"/>
        <v>672.30000000000007</v>
      </c>
      <c r="Y43" s="36" t="str">
        <f t="shared" si="0"/>
        <v>human icoslg recombinant protein his tag lyophilized 200ug</v>
      </c>
      <c r="AA43" t="str">
        <f t="shared" si="2"/>
        <v>Wet Ice</v>
      </c>
    </row>
    <row r="44" spans="1:27" s="16" customFormat="1" x14ac:dyDescent="0.35">
      <c r="A44" s="10" t="s">
        <v>39562</v>
      </c>
      <c r="B44" s="16" t="str">
        <f t="shared" si="3"/>
        <v>Human VTCN1 Recombinant Protein His Tag Lyophilized 100UG</v>
      </c>
      <c r="C44" s="11" t="s">
        <v>3</v>
      </c>
      <c r="D44" s="11" t="s">
        <v>16856</v>
      </c>
      <c r="E44" s="11" t="s">
        <v>27657</v>
      </c>
      <c r="F44" s="14" t="s">
        <v>16839</v>
      </c>
      <c r="G44" s="16" t="s">
        <v>41422</v>
      </c>
      <c r="H44" s="11" t="s">
        <v>12656</v>
      </c>
      <c r="I44" s="11" t="s">
        <v>12592</v>
      </c>
      <c r="J44" s="11" t="s">
        <v>16968</v>
      </c>
      <c r="K44" s="11" t="s">
        <v>16598</v>
      </c>
      <c r="L44" s="15" t="s">
        <v>37195</v>
      </c>
      <c r="M44" s="11">
        <v>79679</v>
      </c>
      <c r="N44" s="11" t="s">
        <v>17027</v>
      </c>
      <c r="O44" s="15" t="s">
        <v>18713</v>
      </c>
      <c r="P44" s="15" t="s">
        <v>18729</v>
      </c>
      <c r="Q44" s="15" t="s">
        <v>31510</v>
      </c>
      <c r="R44" s="11" t="s">
        <v>16960</v>
      </c>
      <c r="S44" s="11" t="s">
        <v>21469</v>
      </c>
      <c r="T44" s="11" t="s">
        <v>21517</v>
      </c>
      <c r="U44" s="11" t="s">
        <v>32225</v>
      </c>
      <c r="V44" s="11" t="s">
        <v>24061</v>
      </c>
      <c r="W44" s="16">
        <f>'[1]Recombinant Proteins'!AI44*(1-'[1]Recombinant Proteins'!AH44)</f>
        <v>351</v>
      </c>
      <c r="X44" s="32">
        <f t="shared" si="1"/>
        <v>631.80000000000007</v>
      </c>
      <c r="Y44" s="36" t="str">
        <f t="shared" si="0"/>
        <v>human vtcn1 recombinant protein his tag lyophilized 100ug</v>
      </c>
      <c r="AA44" t="str">
        <f t="shared" si="2"/>
        <v>Wet Ice</v>
      </c>
    </row>
    <row r="45" spans="1:27" s="16" customFormat="1" x14ac:dyDescent="0.35">
      <c r="A45" s="10" t="s">
        <v>39563</v>
      </c>
      <c r="B45" s="16" t="str">
        <f t="shared" si="3"/>
        <v>Human BACE1 Recombinant Protein Tag free Lyophilized 100UG</v>
      </c>
      <c r="C45" s="11" t="s">
        <v>3</v>
      </c>
      <c r="D45" s="11" t="s">
        <v>16850</v>
      </c>
      <c r="E45" s="11" t="s">
        <v>27657</v>
      </c>
      <c r="F45" s="14" t="s">
        <v>16839</v>
      </c>
      <c r="G45" s="16" t="s">
        <v>41423</v>
      </c>
      <c r="H45" s="11" t="s">
        <v>12657</v>
      </c>
      <c r="I45" s="11" t="s">
        <v>12592</v>
      </c>
      <c r="J45" s="11" t="s">
        <v>16971</v>
      </c>
      <c r="K45" s="11" t="s">
        <v>16605</v>
      </c>
      <c r="L45" s="15" t="s">
        <v>37195</v>
      </c>
      <c r="M45" s="11">
        <v>23621</v>
      </c>
      <c r="N45" s="11" t="s">
        <v>236</v>
      </c>
      <c r="O45" s="15" t="s">
        <v>18703</v>
      </c>
      <c r="P45" s="15" t="s">
        <v>18730</v>
      </c>
      <c r="Q45" s="15" t="s">
        <v>31510</v>
      </c>
      <c r="R45" s="11" t="s">
        <v>16960</v>
      </c>
      <c r="S45" s="11" t="s">
        <v>21469</v>
      </c>
      <c r="T45" s="11" t="s">
        <v>27601</v>
      </c>
      <c r="U45" s="11"/>
      <c r="V45" s="11" t="s">
        <v>24062</v>
      </c>
      <c r="W45" s="16">
        <f>'[1]Recombinant Proteins'!AI45*(1-'[1]Recombinant Proteins'!AH45)</f>
        <v>373.5</v>
      </c>
      <c r="X45" s="32">
        <f t="shared" si="1"/>
        <v>672.30000000000007</v>
      </c>
      <c r="Y45" s="36" t="str">
        <f t="shared" si="0"/>
        <v>human bace1 recombinant protein tag free lyophilized 100ug</v>
      </c>
      <c r="AA45" t="str">
        <f t="shared" si="2"/>
        <v>Wet Ice</v>
      </c>
    </row>
    <row r="46" spans="1:27" s="16" customFormat="1" x14ac:dyDescent="0.35">
      <c r="A46" s="10" t="s">
        <v>39564</v>
      </c>
      <c r="B46" s="16" t="str">
        <f t="shared" si="3"/>
        <v>Human BACE1 Recombinant Protein His Tag Lyophilized 100UG</v>
      </c>
      <c r="C46" s="11" t="s">
        <v>3</v>
      </c>
      <c r="D46" s="11" t="s">
        <v>16847</v>
      </c>
      <c r="E46" s="11" t="s">
        <v>27657</v>
      </c>
      <c r="F46" s="14" t="s">
        <v>16839</v>
      </c>
      <c r="G46" s="16" t="s">
        <v>41424</v>
      </c>
      <c r="H46" s="11" t="s">
        <v>12658</v>
      </c>
      <c r="I46" s="11" t="s">
        <v>12592</v>
      </c>
      <c r="J46" s="11" t="s">
        <v>16968</v>
      </c>
      <c r="K46" s="11" t="s">
        <v>16605</v>
      </c>
      <c r="L46" s="15" t="s">
        <v>37195</v>
      </c>
      <c r="M46" s="11">
        <v>23621</v>
      </c>
      <c r="N46" s="11" t="s">
        <v>236</v>
      </c>
      <c r="O46" s="15" t="s">
        <v>18703</v>
      </c>
      <c r="P46" s="15" t="s">
        <v>18730</v>
      </c>
      <c r="Q46" s="15" t="s">
        <v>31510</v>
      </c>
      <c r="R46" s="11" t="s">
        <v>16960</v>
      </c>
      <c r="S46" s="11" t="s">
        <v>21469</v>
      </c>
      <c r="T46" s="11" t="s">
        <v>27601</v>
      </c>
      <c r="U46" s="11" t="s">
        <v>28071</v>
      </c>
      <c r="V46" s="11" t="s">
        <v>24062</v>
      </c>
      <c r="W46" s="16">
        <f>'[1]Recombinant Proteins'!AI46*(1-'[1]Recombinant Proteins'!AH46)</f>
        <v>328.5</v>
      </c>
      <c r="X46" s="32">
        <f t="shared" si="1"/>
        <v>591.30000000000007</v>
      </c>
      <c r="Y46" s="36" t="str">
        <f t="shared" si="0"/>
        <v>human bace1 recombinant protein his tag lyophilized 100ug</v>
      </c>
      <c r="AA46" t="str">
        <f t="shared" si="2"/>
        <v>Wet Ice</v>
      </c>
    </row>
    <row r="47" spans="1:27" s="16" customFormat="1" x14ac:dyDescent="0.35">
      <c r="A47" s="10" t="s">
        <v>39565</v>
      </c>
      <c r="B47" s="16" t="str">
        <f t="shared" si="3"/>
        <v>Human BACE1 Recombinant Protein N-Fc Tag Lyophilized 200UG</v>
      </c>
      <c r="C47" s="11" t="s">
        <v>3</v>
      </c>
      <c r="D47" s="11" t="s">
        <v>16849</v>
      </c>
      <c r="E47" s="11" t="s">
        <v>27657</v>
      </c>
      <c r="F47" s="14" t="s">
        <v>16839</v>
      </c>
      <c r="G47" s="16" t="s">
        <v>41425</v>
      </c>
      <c r="H47" s="11" t="s">
        <v>12659</v>
      </c>
      <c r="I47" s="11" t="s">
        <v>12592</v>
      </c>
      <c r="J47" s="11" t="s">
        <v>16973</v>
      </c>
      <c r="K47" s="11" t="s">
        <v>16606</v>
      </c>
      <c r="L47" s="15" t="s">
        <v>37195</v>
      </c>
      <c r="M47" s="11">
        <v>23621</v>
      </c>
      <c r="N47" s="11" t="s">
        <v>236</v>
      </c>
      <c r="O47" s="15" t="s">
        <v>18703</v>
      </c>
      <c r="P47" s="15" t="s">
        <v>18730</v>
      </c>
      <c r="Q47" s="15" t="s">
        <v>31511</v>
      </c>
      <c r="R47" s="11" t="s">
        <v>16960</v>
      </c>
      <c r="S47" s="11" t="s">
        <v>21469</v>
      </c>
      <c r="T47" s="11" t="s">
        <v>27601</v>
      </c>
      <c r="U47" s="11" t="s">
        <v>28072</v>
      </c>
      <c r="V47" s="11" t="s">
        <v>24062</v>
      </c>
      <c r="W47" s="16">
        <f>'[1]Recombinant Proteins'!AI47*(1-'[1]Recombinant Proteins'!AH47)</f>
        <v>328.5</v>
      </c>
      <c r="X47" s="32">
        <f t="shared" si="1"/>
        <v>591.30000000000007</v>
      </c>
      <c r="Y47" s="36" t="str">
        <f t="shared" si="0"/>
        <v>human bace1 recombinant protein n-fc tag lyophilized 200ug</v>
      </c>
      <c r="AA47" t="str">
        <f t="shared" si="2"/>
        <v>Wet Ice</v>
      </c>
    </row>
    <row r="48" spans="1:27" s="16" customFormat="1" x14ac:dyDescent="0.35">
      <c r="A48" s="10" t="s">
        <v>39566</v>
      </c>
      <c r="B48" s="16" t="str">
        <f t="shared" si="3"/>
        <v>Human BAFF Recombinant Protein N-Fc Tag Lyophilized 100UG</v>
      </c>
      <c r="C48" s="11" t="s">
        <v>3</v>
      </c>
      <c r="D48" s="11" t="s">
        <v>16857</v>
      </c>
      <c r="E48" s="11" t="s">
        <v>27657</v>
      </c>
      <c r="F48" s="14" t="s">
        <v>16839</v>
      </c>
      <c r="G48" s="16" t="s">
        <v>41426</v>
      </c>
      <c r="H48" s="11" t="s">
        <v>12660</v>
      </c>
      <c r="I48" s="11" t="s">
        <v>12592</v>
      </c>
      <c r="J48" s="11" t="s">
        <v>16973</v>
      </c>
      <c r="K48" s="11" t="s">
        <v>16606</v>
      </c>
      <c r="L48" s="15" t="s">
        <v>37195</v>
      </c>
      <c r="M48" s="11">
        <v>10673</v>
      </c>
      <c r="N48" s="11" t="s">
        <v>17028</v>
      </c>
      <c r="O48" s="15" t="s">
        <v>18703</v>
      </c>
      <c r="P48" s="15" t="s">
        <v>18731</v>
      </c>
      <c r="Q48" s="15" t="s">
        <v>31510</v>
      </c>
      <c r="R48" s="11" t="s">
        <v>16960</v>
      </c>
      <c r="S48" s="11" t="s">
        <v>21469</v>
      </c>
      <c r="T48" s="11" t="s">
        <v>27602</v>
      </c>
      <c r="U48" s="11"/>
      <c r="V48" s="11" t="s">
        <v>24063</v>
      </c>
      <c r="W48" s="16">
        <f>'[1]Recombinant Proteins'!AI48*(1-'[1]Recombinant Proteins'!AH48)</f>
        <v>463.5</v>
      </c>
      <c r="X48" s="32">
        <f t="shared" si="1"/>
        <v>834.30000000000007</v>
      </c>
      <c r="Y48" s="36" t="str">
        <f t="shared" si="0"/>
        <v>human baff recombinant protein n-fc tag lyophilized 100ug</v>
      </c>
      <c r="AA48" t="str">
        <f t="shared" si="2"/>
        <v>Wet Ice</v>
      </c>
    </row>
    <row r="49" spans="1:27" s="16" customFormat="1" x14ac:dyDescent="0.35">
      <c r="A49" s="10" t="s">
        <v>39567</v>
      </c>
      <c r="B49" s="16" t="str">
        <f t="shared" si="3"/>
        <v>Bacteria-Derived BCL2L1 Recombinant Protein His Tag Lyophilized 100UG</v>
      </c>
      <c r="C49" s="11" t="s">
        <v>37196</v>
      </c>
      <c r="D49" s="11" t="s">
        <v>16858</v>
      </c>
      <c r="E49" s="11" t="s">
        <v>27657</v>
      </c>
      <c r="F49" s="14" t="s">
        <v>16839</v>
      </c>
      <c r="G49" s="16" t="s">
        <v>41427</v>
      </c>
      <c r="H49" s="11" t="s">
        <v>12661</v>
      </c>
      <c r="I49" s="11" t="s">
        <v>12589</v>
      </c>
      <c r="J49" s="11" t="s">
        <v>16968</v>
      </c>
      <c r="K49" s="11" t="s">
        <v>16612</v>
      </c>
      <c r="L49" s="15" t="s">
        <v>37195</v>
      </c>
      <c r="M49" s="11">
        <v>598</v>
      </c>
      <c r="N49" s="11" t="s">
        <v>148</v>
      </c>
      <c r="O49" s="15" t="s">
        <v>18703</v>
      </c>
      <c r="P49" s="15" t="s">
        <v>18732</v>
      </c>
      <c r="Q49" s="15" t="s">
        <v>31510</v>
      </c>
      <c r="R49" s="11" t="s">
        <v>16960</v>
      </c>
      <c r="S49" s="11" t="s">
        <v>21469</v>
      </c>
      <c r="T49" s="11" t="s">
        <v>26914</v>
      </c>
      <c r="U49" s="11" t="s">
        <v>28073</v>
      </c>
      <c r="V49" s="11" t="s">
        <v>24064</v>
      </c>
      <c r="W49" s="16">
        <f>'[1]Recombinant Proteins'!AI49*(1-'[1]Recombinant Proteins'!AH49)</f>
        <v>373.5</v>
      </c>
      <c r="X49" s="32">
        <f t="shared" si="1"/>
        <v>672.30000000000007</v>
      </c>
      <c r="Y49" s="36" t="str">
        <f t="shared" si="0"/>
        <v>bacteria-derived bcl2l1 recombinant protein his tag lyophilized 100ug</v>
      </c>
      <c r="AA49" t="str">
        <f t="shared" si="2"/>
        <v>Wet Ice</v>
      </c>
    </row>
    <row r="50" spans="1:27" s="16" customFormat="1" x14ac:dyDescent="0.35">
      <c r="A50" s="10" t="s">
        <v>39568</v>
      </c>
      <c r="B50" s="16" t="str">
        <f t="shared" si="3"/>
        <v>Bacteria-Derived BCL2L1 Recombinant Protein N-GST Tag Lyophilized 100UG</v>
      </c>
      <c r="C50" s="11" t="s">
        <v>37196</v>
      </c>
      <c r="D50" s="11" t="s">
        <v>16858</v>
      </c>
      <c r="E50" s="11" t="s">
        <v>27657</v>
      </c>
      <c r="F50" s="14" t="s">
        <v>16839</v>
      </c>
      <c r="G50" s="16" t="s">
        <v>41428</v>
      </c>
      <c r="H50" s="11" t="s">
        <v>12662</v>
      </c>
      <c r="I50" s="11" t="s">
        <v>12589</v>
      </c>
      <c r="J50" s="11" t="s">
        <v>16974</v>
      </c>
      <c r="K50" s="11" t="s">
        <v>16613</v>
      </c>
      <c r="L50" s="15" t="s">
        <v>37195</v>
      </c>
      <c r="M50" s="11">
        <v>598</v>
      </c>
      <c r="N50" s="11" t="s">
        <v>148</v>
      </c>
      <c r="O50" s="15" t="s">
        <v>18703</v>
      </c>
      <c r="P50" s="15" t="s">
        <v>18732</v>
      </c>
      <c r="Q50" s="15" t="s">
        <v>31510</v>
      </c>
      <c r="R50" s="11" t="s">
        <v>16960</v>
      </c>
      <c r="S50" s="11" t="s">
        <v>21469</v>
      </c>
      <c r="T50" s="11" t="s">
        <v>26914</v>
      </c>
      <c r="U50" s="11"/>
      <c r="V50" s="11" t="s">
        <v>24064</v>
      </c>
      <c r="W50" s="16">
        <f>'[1]Recombinant Proteins'!AI50*(1-'[1]Recombinant Proteins'!AH50)</f>
        <v>351</v>
      </c>
      <c r="X50" s="32">
        <f t="shared" si="1"/>
        <v>631.80000000000007</v>
      </c>
      <c r="Y50" s="36" t="str">
        <f t="shared" si="0"/>
        <v>bacteria-derived bcl2l1 recombinant protein n-gst tag lyophilized 100ug</v>
      </c>
      <c r="AA50" t="str">
        <f t="shared" si="2"/>
        <v>Wet Ice</v>
      </c>
    </row>
    <row r="51" spans="1:27" s="16" customFormat="1" x14ac:dyDescent="0.35">
      <c r="A51" s="10" t="s">
        <v>39569</v>
      </c>
      <c r="B51" s="16" t="str">
        <f t="shared" si="3"/>
        <v>Human CD48 Recombinant Protein His Tag Lyophilized 100UG</v>
      </c>
      <c r="C51" s="11" t="s">
        <v>3</v>
      </c>
      <c r="D51" s="11" t="s">
        <v>16847</v>
      </c>
      <c r="E51" s="11" t="s">
        <v>27657</v>
      </c>
      <c r="F51" s="14" t="s">
        <v>16839</v>
      </c>
      <c r="G51" s="16" t="s">
        <v>41429</v>
      </c>
      <c r="H51" s="11" t="s">
        <v>12663</v>
      </c>
      <c r="I51" s="11" t="s">
        <v>12592</v>
      </c>
      <c r="J51" s="11" t="s">
        <v>16968</v>
      </c>
      <c r="K51" s="11" t="s">
        <v>16605</v>
      </c>
      <c r="L51" s="15" t="s">
        <v>37195</v>
      </c>
      <c r="M51" s="11">
        <v>962</v>
      </c>
      <c r="N51" s="11" t="s">
        <v>1084</v>
      </c>
      <c r="O51" s="15" t="s">
        <v>18703</v>
      </c>
      <c r="P51" s="15" t="s">
        <v>18733</v>
      </c>
      <c r="Q51" s="15" t="s">
        <v>31510</v>
      </c>
      <c r="R51" s="11" t="s">
        <v>16960</v>
      </c>
      <c r="S51" s="11" t="s">
        <v>21469</v>
      </c>
      <c r="T51" s="11" t="s">
        <v>21518</v>
      </c>
      <c r="U51" s="11" t="s">
        <v>28065</v>
      </c>
      <c r="V51" s="11" t="s">
        <v>24065</v>
      </c>
      <c r="W51" s="16">
        <f>'[1]Recombinant Proteins'!AI51*(1-'[1]Recombinant Proteins'!AH51)</f>
        <v>351</v>
      </c>
      <c r="X51" s="32">
        <f t="shared" si="1"/>
        <v>631.80000000000007</v>
      </c>
      <c r="Y51" s="36" t="str">
        <f t="shared" si="0"/>
        <v>human cd48 recombinant protein his tag lyophilized 100ug</v>
      </c>
      <c r="AA51" t="str">
        <f t="shared" si="2"/>
        <v>Wet Ice</v>
      </c>
    </row>
    <row r="52" spans="1:27" s="16" customFormat="1" x14ac:dyDescent="0.35">
      <c r="A52" s="10" t="s">
        <v>39570</v>
      </c>
      <c r="B52" s="16" t="str">
        <f t="shared" si="3"/>
        <v>Bacteria-Derived FGF basic Recombinant Protein Tag free Lyophilized 200UG</v>
      </c>
      <c r="C52" s="11" t="s">
        <v>37196</v>
      </c>
      <c r="D52" s="11" t="s">
        <v>16850</v>
      </c>
      <c r="E52" s="11" t="s">
        <v>27657</v>
      </c>
      <c r="F52" s="14" t="s">
        <v>16839</v>
      </c>
      <c r="G52" s="16" t="s">
        <v>41430</v>
      </c>
      <c r="H52" s="11" t="s">
        <v>12664</v>
      </c>
      <c r="I52" s="11" t="s">
        <v>12589</v>
      </c>
      <c r="J52" s="11" t="s">
        <v>16971</v>
      </c>
      <c r="K52" s="11" t="s">
        <v>16605</v>
      </c>
      <c r="L52" s="15" t="s">
        <v>37195</v>
      </c>
      <c r="M52" s="11">
        <v>2247</v>
      </c>
      <c r="N52" s="11" t="s">
        <v>107</v>
      </c>
      <c r="O52" s="15" t="s">
        <v>18703</v>
      </c>
      <c r="P52" s="15" t="s">
        <v>18734</v>
      </c>
      <c r="Q52" s="15" t="s">
        <v>31511</v>
      </c>
      <c r="R52" s="11" t="s">
        <v>16960</v>
      </c>
      <c r="S52" s="11" t="s">
        <v>21469</v>
      </c>
      <c r="T52" s="11" t="s">
        <v>21519</v>
      </c>
      <c r="U52" s="11" t="s">
        <v>20901</v>
      </c>
      <c r="V52" s="11" t="s">
        <v>24066</v>
      </c>
      <c r="W52" s="16">
        <f>'[1]Recombinant Proteins'!AI52*(1-'[1]Recombinant Proteins'!AH52)</f>
        <v>279</v>
      </c>
      <c r="X52" s="32">
        <f t="shared" si="1"/>
        <v>502.2</v>
      </c>
      <c r="Y52" s="36" t="str">
        <f t="shared" si="0"/>
        <v>bacteria-derived fgf basic recombinant protein tag free lyophilized 200ug</v>
      </c>
      <c r="AA52" t="str">
        <f t="shared" si="2"/>
        <v>Wet Ice</v>
      </c>
    </row>
    <row r="53" spans="1:27" s="16" customFormat="1" x14ac:dyDescent="0.35">
      <c r="A53" s="10" t="s">
        <v>39571</v>
      </c>
      <c r="B53" s="16" t="str">
        <f t="shared" si="3"/>
        <v>Bacteria-Derived BMP 2 Recombinant Protein Tag free Lyophilized 20UG</v>
      </c>
      <c r="C53" s="11" t="s">
        <v>37196</v>
      </c>
      <c r="D53" s="11" t="s">
        <v>16858</v>
      </c>
      <c r="E53" s="11" t="s">
        <v>27657</v>
      </c>
      <c r="F53" s="14" t="s">
        <v>16839</v>
      </c>
      <c r="G53" s="16" t="s">
        <v>41431</v>
      </c>
      <c r="H53" s="11" t="s">
        <v>12665</v>
      </c>
      <c r="I53" s="11" t="s">
        <v>12589</v>
      </c>
      <c r="J53" s="11" t="s">
        <v>16971</v>
      </c>
      <c r="K53" s="11" t="s">
        <v>16614</v>
      </c>
      <c r="L53" s="15" t="s">
        <v>37195</v>
      </c>
      <c r="M53" s="11">
        <v>650</v>
      </c>
      <c r="N53" s="11" t="s">
        <v>245</v>
      </c>
      <c r="O53" s="15" t="s">
        <v>18703</v>
      </c>
      <c r="P53" s="15" t="s">
        <v>18735</v>
      </c>
      <c r="Q53" s="15" t="s">
        <v>32259</v>
      </c>
      <c r="R53" s="11" t="s">
        <v>16960</v>
      </c>
      <c r="S53" s="11" t="s">
        <v>21469</v>
      </c>
      <c r="T53" s="11" t="s">
        <v>21520</v>
      </c>
      <c r="U53" s="11" t="s">
        <v>20902</v>
      </c>
      <c r="V53" s="11" t="s">
        <v>24067</v>
      </c>
      <c r="W53" s="16">
        <f>'[1]Recombinant Proteins'!AI53*(1-'[1]Recombinant Proteins'!AH53)</f>
        <v>270</v>
      </c>
      <c r="X53" s="32">
        <f t="shared" si="1"/>
        <v>486</v>
      </c>
      <c r="Y53" s="36" t="str">
        <f t="shared" si="0"/>
        <v>bacteria-derived bmp 2 recombinant protein tag free lyophilized 20ug</v>
      </c>
      <c r="AA53" t="str">
        <f t="shared" si="2"/>
        <v>Wet Ice</v>
      </c>
    </row>
    <row r="54" spans="1:27" s="16" customFormat="1" x14ac:dyDescent="0.35">
      <c r="A54" s="10" t="s">
        <v>39572</v>
      </c>
      <c r="B54" s="16" t="str">
        <f t="shared" si="3"/>
        <v>Human BTN3A3 Recombinant Protein His Tag Lyophilized 100UG</v>
      </c>
      <c r="C54" s="11" t="s">
        <v>3</v>
      </c>
      <c r="D54" s="11" t="s">
        <v>16847</v>
      </c>
      <c r="E54" s="11" t="s">
        <v>27657</v>
      </c>
      <c r="F54" s="14" t="s">
        <v>16839</v>
      </c>
      <c r="G54" s="16" t="s">
        <v>41432</v>
      </c>
      <c r="H54" s="11" t="s">
        <v>12666</v>
      </c>
      <c r="I54" s="11" t="s">
        <v>12592</v>
      </c>
      <c r="J54" s="11" t="s">
        <v>16968</v>
      </c>
      <c r="K54" s="11" t="s">
        <v>16598</v>
      </c>
      <c r="L54" s="15" t="s">
        <v>37195</v>
      </c>
      <c r="M54" s="11">
        <v>10384</v>
      </c>
      <c r="N54" s="11" t="s">
        <v>17029</v>
      </c>
      <c r="O54" s="15" t="s">
        <v>18703</v>
      </c>
      <c r="P54" s="15" t="s">
        <v>18736</v>
      </c>
      <c r="Q54" s="15" t="s">
        <v>31510</v>
      </c>
      <c r="R54" s="11" t="s">
        <v>16960</v>
      </c>
      <c r="S54" s="11" t="s">
        <v>21469</v>
      </c>
      <c r="T54" s="11" t="s">
        <v>27603</v>
      </c>
      <c r="U54" s="11"/>
      <c r="V54" s="11" t="s">
        <v>24068</v>
      </c>
      <c r="W54" s="16">
        <f>'[1]Recombinant Proteins'!AI54*(1-'[1]Recombinant Proteins'!AH54)</f>
        <v>418.5</v>
      </c>
      <c r="X54" s="32">
        <f t="shared" si="1"/>
        <v>753.30000000000007</v>
      </c>
      <c r="Y54" s="36" t="str">
        <f t="shared" si="0"/>
        <v>human btn3a3 recombinant protein his tag lyophilized 100ug</v>
      </c>
      <c r="AA54" t="str">
        <f t="shared" si="2"/>
        <v>Wet Ice</v>
      </c>
    </row>
    <row r="55" spans="1:27" s="16" customFormat="1" x14ac:dyDescent="0.35">
      <c r="A55" s="10" t="s">
        <v>39573</v>
      </c>
      <c r="B55" s="16" t="str">
        <f t="shared" si="3"/>
        <v>Human BTLA Recombinant Protein C-Fc Tag Lyophilized 100UG</v>
      </c>
      <c r="C55" s="11" t="s">
        <v>3</v>
      </c>
      <c r="D55" s="11" t="s">
        <v>16856</v>
      </c>
      <c r="E55" s="11" t="s">
        <v>27657</v>
      </c>
      <c r="F55" s="14" t="s">
        <v>16839</v>
      </c>
      <c r="G55" s="16" t="s">
        <v>41433</v>
      </c>
      <c r="H55" s="11" t="s">
        <v>12667</v>
      </c>
      <c r="I55" s="11" t="s">
        <v>12592</v>
      </c>
      <c r="J55" s="11" t="s">
        <v>16969</v>
      </c>
      <c r="K55" s="11" t="s">
        <v>16615</v>
      </c>
      <c r="L55" s="15" t="s">
        <v>37195</v>
      </c>
      <c r="M55" s="11">
        <v>151888</v>
      </c>
      <c r="N55" s="11" t="s">
        <v>17030</v>
      </c>
      <c r="O55" s="15" t="s">
        <v>18713</v>
      </c>
      <c r="P55" s="15" t="s">
        <v>18737</v>
      </c>
      <c r="Q55" s="15" t="s">
        <v>31510</v>
      </c>
      <c r="R55" s="11" t="s">
        <v>16960</v>
      </c>
      <c r="S55" s="11" t="s">
        <v>21469</v>
      </c>
      <c r="T55" s="11" t="s">
        <v>21521</v>
      </c>
      <c r="U55" s="11"/>
      <c r="V55" s="11" t="s">
        <v>24069</v>
      </c>
      <c r="W55" s="16">
        <f>'[1]Recombinant Proteins'!AI55*(1-'[1]Recombinant Proteins'!AH55)</f>
        <v>463.5</v>
      </c>
      <c r="X55" s="32">
        <f t="shared" si="1"/>
        <v>834.30000000000007</v>
      </c>
      <c r="Y55" s="36" t="str">
        <f t="shared" si="0"/>
        <v>human btla recombinant protein c-fc tag lyophilized 100ug</v>
      </c>
      <c r="AA55" t="str">
        <f t="shared" si="2"/>
        <v>Wet Ice</v>
      </c>
    </row>
    <row r="56" spans="1:27" s="16" customFormat="1" x14ac:dyDescent="0.35">
      <c r="A56" s="10" t="s">
        <v>39574</v>
      </c>
      <c r="B56" s="16" t="str">
        <f t="shared" si="3"/>
        <v>Human CD93 Recombinant Protein His Tag Lyophilized 50UG</v>
      </c>
      <c r="C56" s="11" t="s">
        <v>3</v>
      </c>
      <c r="D56" s="11" t="s">
        <v>16847</v>
      </c>
      <c r="E56" s="11" t="s">
        <v>27657</v>
      </c>
      <c r="F56" s="14" t="s">
        <v>16839</v>
      </c>
      <c r="G56" s="16" t="s">
        <v>41434</v>
      </c>
      <c r="H56" s="11" t="s">
        <v>12668</v>
      </c>
      <c r="I56" s="11" t="s">
        <v>12592</v>
      </c>
      <c r="J56" s="11" t="s">
        <v>16968</v>
      </c>
      <c r="K56" s="11" t="s">
        <v>16605</v>
      </c>
      <c r="L56" s="15" t="s">
        <v>37195</v>
      </c>
      <c r="M56" s="11">
        <v>22918</v>
      </c>
      <c r="N56" s="11" t="s">
        <v>17031</v>
      </c>
      <c r="O56" s="15" t="s">
        <v>18703</v>
      </c>
      <c r="P56" s="15" t="s">
        <v>18738</v>
      </c>
      <c r="Q56" s="15" t="s">
        <v>31513</v>
      </c>
      <c r="R56" s="11" t="s">
        <v>16960</v>
      </c>
      <c r="S56" s="11" t="s">
        <v>21469</v>
      </c>
      <c r="T56" s="11" t="s">
        <v>21522</v>
      </c>
      <c r="U56" s="11"/>
      <c r="V56" s="11" t="s">
        <v>24070</v>
      </c>
      <c r="W56" s="16">
        <f>'[1]Recombinant Proteins'!AI56*(1-'[1]Recombinant Proteins'!AH56)</f>
        <v>396</v>
      </c>
      <c r="X56" s="32">
        <f t="shared" si="1"/>
        <v>712.80000000000007</v>
      </c>
      <c r="Y56" s="36" t="str">
        <f t="shared" si="0"/>
        <v>human cd93 recombinant protein his tag lyophilized 50ug</v>
      </c>
      <c r="AA56" t="str">
        <f t="shared" si="2"/>
        <v>Wet Ice</v>
      </c>
    </row>
    <row r="57" spans="1:27" s="16" customFormat="1" x14ac:dyDescent="0.35">
      <c r="A57" s="10" t="s">
        <v>39575</v>
      </c>
      <c r="B57" s="16" t="str">
        <f t="shared" si="3"/>
        <v>Human CADM1 Recombinant Protein His Tag Lyophilized 100UG</v>
      </c>
      <c r="C57" s="11" t="s">
        <v>3</v>
      </c>
      <c r="D57" s="11" t="s">
        <v>16847</v>
      </c>
      <c r="E57" s="11" t="s">
        <v>27657</v>
      </c>
      <c r="F57" s="14" t="s">
        <v>16839</v>
      </c>
      <c r="G57" s="16" t="s">
        <v>41435</v>
      </c>
      <c r="H57" s="11" t="s">
        <v>12669</v>
      </c>
      <c r="I57" s="11" t="s">
        <v>12592</v>
      </c>
      <c r="J57" s="11" t="s">
        <v>16968</v>
      </c>
      <c r="K57" s="11" t="s">
        <v>16605</v>
      </c>
      <c r="L57" s="15" t="s">
        <v>37195</v>
      </c>
      <c r="M57" s="11">
        <v>23705</v>
      </c>
      <c r="N57" s="11" t="s">
        <v>17032</v>
      </c>
      <c r="O57" s="15" t="s">
        <v>18703</v>
      </c>
      <c r="P57" s="15" t="s">
        <v>18739</v>
      </c>
      <c r="Q57" s="15" t="s">
        <v>31510</v>
      </c>
      <c r="R57" s="11" t="s">
        <v>16960</v>
      </c>
      <c r="S57" s="11" t="s">
        <v>21469</v>
      </c>
      <c r="T57" s="11" t="s">
        <v>21523</v>
      </c>
      <c r="U57" s="11"/>
      <c r="V57" s="11" t="s">
        <v>24071</v>
      </c>
      <c r="W57" s="16">
        <f>'[1]Recombinant Proteins'!AI57*(1-'[1]Recombinant Proteins'!AH57)</f>
        <v>373.5</v>
      </c>
      <c r="X57" s="32">
        <f t="shared" si="1"/>
        <v>672.30000000000007</v>
      </c>
      <c r="Y57" s="36" t="str">
        <f t="shared" si="0"/>
        <v>human cadm1 recombinant protein his tag lyophilized 100ug</v>
      </c>
      <c r="AA57" t="str">
        <f t="shared" si="2"/>
        <v>Wet Ice</v>
      </c>
    </row>
    <row r="58" spans="1:27" s="16" customFormat="1" x14ac:dyDescent="0.35">
      <c r="A58" s="10" t="s">
        <v>39576</v>
      </c>
      <c r="B58" s="16" t="str">
        <f t="shared" si="3"/>
        <v>Human Carbonic Anhydrase 2 Recombinant Protein His Tag Lyophilized 100UG</v>
      </c>
      <c r="C58" s="11" t="s">
        <v>3</v>
      </c>
      <c r="D58" s="11" t="s">
        <v>16847</v>
      </c>
      <c r="E58" s="11" t="s">
        <v>27657</v>
      </c>
      <c r="F58" s="14" t="s">
        <v>16839</v>
      </c>
      <c r="G58" s="16" t="s">
        <v>41436</v>
      </c>
      <c r="H58" s="11" t="s">
        <v>12670</v>
      </c>
      <c r="I58" s="11" t="s">
        <v>12592</v>
      </c>
      <c r="J58" s="11" t="s">
        <v>16968</v>
      </c>
      <c r="K58" s="11" t="s">
        <v>16616</v>
      </c>
      <c r="L58" s="15" t="s">
        <v>37195</v>
      </c>
      <c r="M58" s="11">
        <v>760</v>
      </c>
      <c r="N58" s="11" t="s">
        <v>17033</v>
      </c>
      <c r="O58" s="15" t="s">
        <v>18703</v>
      </c>
      <c r="P58" s="15" t="s">
        <v>18740</v>
      </c>
      <c r="Q58" s="15" t="s">
        <v>31510</v>
      </c>
      <c r="R58" s="11" t="s">
        <v>16960</v>
      </c>
      <c r="S58" s="11" t="s">
        <v>21469</v>
      </c>
      <c r="T58" s="11" t="s">
        <v>21524</v>
      </c>
      <c r="U58" s="11" t="s">
        <v>28074</v>
      </c>
      <c r="V58" s="11" t="s">
        <v>24072</v>
      </c>
      <c r="W58" s="16">
        <f>'[1]Recombinant Proteins'!AI58*(1-'[1]Recombinant Proteins'!AH58)</f>
        <v>351</v>
      </c>
      <c r="X58" s="32">
        <f t="shared" si="1"/>
        <v>631.80000000000007</v>
      </c>
      <c r="Y58" s="36" t="str">
        <f t="shared" si="0"/>
        <v>human carbonic anhydrase 2 recombinant protein his tag lyophilized 100ug</v>
      </c>
      <c r="AA58" t="str">
        <f t="shared" si="2"/>
        <v>Wet Ice</v>
      </c>
    </row>
    <row r="59" spans="1:27" s="16" customFormat="1" x14ac:dyDescent="0.35">
      <c r="A59" s="10" t="s">
        <v>39577</v>
      </c>
      <c r="B59" s="16" t="str">
        <f t="shared" si="3"/>
        <v>Human Cadherin 6 Recombinant Protein His Tag Lyophilized 100UG</v>
      </c>
      <c r="C59" s="11" t="s">
        <v>3</v>
      </c>
      <c r="D59" s="11" t="s">
        <v>16856</v>
      </c>
      <c r="E59" s="11" t="s">
        <v>27657</v>
      </c>
      <c r="F59" s="14" t="s">
        <v>16839</v>
      </c>
      <c r="G59" s="16" t="s">
        <v>41437</v>
      </c>
      <c r="H59" s="11" t="s">
        <v>12671</v>
      </c>
      <c r="I59" s="11" t="s">
        <v>12592</v>
      </c>
      <c r="J59" s="11" t="s">
        <v>16968</v>
      </c>
      <c r="K59" s="11" t="s">
        <v>16605</v>
      </c>
      <c r="L59" s="15" t="s">
        <v>37195</v>
      </c>
      <c r="M59" s="11">
        <v>1004</v>
      </c>
      <c r="N59" s="11" t="s">
        <v>1296</v>
      </c>
      <c r="O59" s="15" t="s">
        <v>18703</v>
      </c>
      <c r="P59" s="15" t="s">
        <v>18741</v>
      </c>
      <c r="Q59" s="15" t="s">
        <v>31510</v>
      </c>
      <c r="R59" s="11" t="s">
        <v>16960</v>
      </c>
      <c r="S59" s="11" t="s">
        <v>21469</v>
      </c>
      <c r="T59" s="11" t="s">
        <v>21525</v>
      </c>
      <c r="U59" s="11"/>
      <c r="V59" s="11" t="s">
        <v>24073</v>
      </c>
      <c r="W59" s="16">
        <f>'[1]Recombinant Proteins'!AI59*(1-'[1]Recombinant Proteins'!AH59)</f>
        <v>351</v>
      </c>
      <c r="X59" s="32">
        <f t="shared" si="1"/>
        <v>631.80000000000007</v>
      </c>
      <c r="Y59" s="36" t="str">
        <f t="shared" si="0"/>
        <v>human cadherin 6 recombinant protein his tag lyophilized 100ug</v>
      </c>
      <c r="AA59" t="str">
        <f t="shared" si="2"/>
        <v>Wet Ice</v>
      </c>
    </row>
    <row r="60" spans="1:27" s="16" customFormat="1" x14ac:dyDescent="0.35">
      <c r="A60" s="10" t="s">
        <v>43360</v>
      </c>
      <c r="B60" s="16" t="str">
        <f t="shared" si="3"/>
        <v>Mouse CCL6 Recombinant Protein His Tag Lyophilized 20UG</v>
      </c>
      <c r="C60" s="11" t="s">
        <v>9</v>
      </c>
      <c r="D60" s="11" t="s">
        <v>16847</v>
      </c>
      <c r="E60" s="11" t="s">
        <v>27657</v>
      </c>
      <c r="F60" s="14" t="s">
        <v>16839</v>
      </c>
      <c r="G60" s="16" t="s">
        <v>43359</v>
      </c>
      <c r="H60" s="11" t="s">
        <v>12672</v>
      </c>
      <c r="I60" s="11" t="s">
        <v>12592</v>
      </c>
      <c r="J60" s="11" t="s">
        <v>16968</v>
      </c>
      <c r="K60" s="11" t="s">
        <v>16605</v>
      </c>
      <c r="L60" s="15" t="s">
        <v>37195</v>
      </c>
      <c r="M60" s="11">
        <v>20305</v>
      </c>
      <c r="N60" s="11" t="s">
        <v>17034</v>
      </c>
      <c r="O60" s="15" t="s">
        <v>18742</v>
      </c>
      <c r="P60" s="15" t="s">
        <v>18743</v>
      </c>
      <c r="Q60" s="15" t="s">
        <v>32259</v>
      </c>
      <c r="R60" s="11" t="s">
        <v>16960</v>
      </c>
      <c r="S60" s="11" t="s">
        <v>21469</v>
      </c>
      <c r="T60" s="11" t="s">
        <v>21526</v>
      </c>
      <c r="U60" s="11" t="s">
        <v>28075</v>
      </c>
      <c r="V60" s="11" t="s">
        <v>24074</v>
      </c>
      <c r="W60" s="16">
        <f>'[1]Recombinant Proteins'!AI60*(1-'[1]Recombinant Proteins'!AH60)</f>
        <v>328.5</v>
      </c>
      <c r="X60" s="32">
        <f t="shared" si="1"/>
        <v>591.30000000000007</v>
      </c>
      <c r="Y60" s="36" t="str">
        <f t="shared" si="0"/>
        <v>mouse ccl6 recombinant protein his tag lyophilized 20ug</v>
      </c>
      <c r="AA60" t="str">
        <f t="shared" si="2"/>
        <v>Wet Ice</v>
      </c>
    </row>
    <row r="61" spans="1:27" s="16" customFormat="1" x14ac:dyDescent="0.35">
      <c r="A61" s="10" t="s">
        <v>43107</v>
      </c>
      <c r="B61" s="16" t="str">
        <f t="shared" si="3"/>
        <v>Monkey Cynomolgus CD80 Recombinant Protein His Tag Lyophilized 100UG</v>
      </c>
      <c r="C61" s="11" t="s">
        <v>37232</v>
      </c>
      <c r="D61" s="11" t="s">
        <v>16847</v>
      </c>
      <c r="E61" s="11" t="s">
        <v>27657</v>
      </c>
      <c r="F61" s="14" t="s">
        <v>16839</v>
      </c>
      <c r="G61" s="16" t="s">
        <v>43100</v>
      </c>
      <c r="H61" s="11" t="s">
        <v>12673</v>
      </c>
      <c r="I61" s="11" t="s">
        <v>12592</v>
      </c>
      <c r="J61" s="11" t="s">
        <v>16968</v>
      </c>
      <c r="K61" s="11" t="s">
        <v>16605</v>
      </c>
      <c r="L61" s="15" t="s">
        <v>37195</v>
      </c>
      <c r="M61" s="11">
        <v>732518</v>
      </c>
      <c r="N61" s="11" t="s">
        <v>158</v>
      </c>
      <c r="O61" s="15" t="s">
        <v>18722</v>
      </c>
      <c r="P61" s="15" t="s">
        <v>18744</v>
      </c>
      <c r="Q61" s="15" t="s">
        <v>31510</v>
      </c>
      <c r="R61" s="11" t="s">
        <v>16960</v>
      </c>
      <c r="S61" s="11" t="s">
        <v>21469</v>
      </c>
      <c r="T61" s="11" t="s">
        <v>21514</v>
      </c>
      <c r="U61" s="11"/>
      <c r="V61" s="11" t="s">
        <v>24075</v>
      </c>
      <c r="W61" s="16">
        <f>'[1]Recombinant Proteins'!AI61*(1-'[1]Recombinant Proteins'!AH61)</f>
        <v>373.5</v>
      </c>
      <c r="X61" s="32">
        <f t="shared" si="1"/>
        <v>672.30000000000007</v>
      </c>
      <c r="Y61" s="36" t="str">
        <f t="shared" si="0"/>
        <v>monkey cynomolgus cd80 recombinant protein his tag lyophilized 100ug</v>
      </c>
      <c r="AA61" t="str">
        <f t="shared" si="2"/>
        <v>Wet Ice</v>
      </c>
    </row>
    <row r="62" spans="1:27" s="16" customFormat="1" x14ac:dyDescent="0.35">
      <c r="A62" s="10" t="s">
        <v>39578</v>
      </c>
      <c r="B62" s="16" t="str">
        <f t="shared" si="3"/>
        <v>Human CD40 Recombinant Protein C-His Tag Lyophilized 200UG</v>
      </c>
      <c r="C62" s="11" t="s">
        <v>3</v>
      </c>
      <c r="D62" s="11" t="s">
        <v>16847</v>
      </c>
      <c r="E62" s="11" t="s">
        <v>27657</v>
      </c>
      <c r="F62" s="14" t="s">
        <v>16839</v>
      </c>
      <c r="G62" s="16" t="s">
        <v>41438</v>
      </c>
      <c r="H62" s="11" t="s">
        <v>12674</v>
      </c>
      <c r="I62" s="11" t="s">
        <v>12592</v>
      </c>
      <c r="J62" s="11" t="s">
        <v>16970</v>
      </c>
      <c r="K62" s="11" t="s">
        <v>16605</v>
      </c>
      <c r="L62" s="15" t="s">
        <v>37195</v>
      </c>
      <c r="M62" s="11">
        <v>958</v>
      </c>
      <c r="N62" s="11" t="s">
        <v>17035</v>
      </c>
      <c r="O62" s="15" t="s">
        <v>18703</v>
      </c>
      <c r="P62" s="15" t="s">
        <v>18745</v>
      </c>
      <c r="Q62" s="15" t="s">
        <v>31511</v>
      </c>
      <c r="R62" s="11" t="s">
        <v>16960</v>
      </c>
      <c r="S62" s="11" t="s">
        <v>21469</v>
      </c>
      <c r="T62" s="11" t="s">
        <v>21527</v>
      </c>
      <c r="U62" s="11" t="s">
        <v>20903</v>
      </c>
      <c r="V62" s="11" t="s">
        <v>24076</v>
      </c>
      <c r="W62" s="16">
        <f>'[1]Recombinant Proteins'!AI62*(1-'[1]Recombinant Proteins'!AH62)</f>
        <v>441</v>
      </c>
      <c r="X62" s="32">
        <f t="shared" si="1"/>
        <v>793.80000000000007</v>
      </c>
      <c r="Y62" s="36" t="str">
        <f t="shared" si="0"/>
        <v>human cd40 recombinant protein c-his tag lyophilized 200ug</v>
      </c>
      <c r="AA62" t="str">
        <f t="shared" si="2"/>
        <v>Wet Ice</v>
      </c>
    </row>
    <row r="63" spans="1:27" s="16" customFormat="1" x14ac:dyDescent="0.35">
      <c r="A63" s="10" t="s">
        <v>39579</v>
      </c>
      <c r="B63" s="16" t="str">
        <f t="shared" si="3"/>
        <v>Human CD40 Recombinant Protein C-Fc Tag Lyophilized 100UG</v>
      </c>
      <c r="C63" s="11" t="s">
        <v>3</v>
      </c>
      <c r="D63" s="11" t="s">
        <v>16847</v>
      </c>
      <c r="E63" s="11" t="s">
        <v>27657</v>
      </c>
      <c r="F63" s="14" t="s">
        <v>16839</v>
      </c>
      <c r="G63" s="16" t="s">
        <v>41439</v>
      </c>
      <c r="H63" s="11" t="s">
        <v>12675</v>
      </c>
      <c r="I63" s="11" t="s">
        <v>12592</v>
      </c>
      <c r="J63" s="11" t="s">
        <v>16969</v>
      </c>
      <c r="K63" s="11" t="s">
        <v>16615</v>
      </c>
      <c r="L63" s="15" t="s">
        <v>37195</v>
      </c>
      <c r="M63" s="11">
        <v>958</v>
      </c>
      <c r="N63" s="11" t="s">
        <v>17035</v>
      </c>
      <c r="O63" s="15" t="s">
        <v>18703</v>
      </c>
      <c r="P63" s="15" t="s">
        <v>18745</v>
      </c>
      <c r="Q63" s="15" t="s">
        <v>31510</v>
      </c>
      <c r="R63" s="11" t="s">
        <v>16960</v>
      </c>
      <c r="S63" s="11" t="s">
        <v>21469</v>
      </c>
      <c r="T63" s="11" t="s">
        <v>21528</v>
      </c>
      <c r="U63" s="11" t="s">
        <v>28076</v>
      </c>
      <c r="V63" s="11" t="s">
        <v>24076</v>
      </c>
      <c r="W63" s="16">
        <f>'[1]Recombinant Proteins'!AI63*(1-'[1]Recombinant Proteins'!AH63)</f>
        <v>441</v>
      </c>
      <c r="X63" s="32">
        <f t="shared" si="1"/>
        <v>793.80000000000007</v>
      </c>
      <c r="Y63" s="36" t="str">
        <f t="shared" si="0"/>
        <v>human cd40 recombinant protein c-fc tag lyophilized 100ug</v>
      </c>
      <c r="AA63" t="str">
        <f t="shared" si="2"/>
        <v>Wet Ice</v>
      </c>
    </row>
    <row r="64" spans="1:27" s="16" customFormat="1" x14ac:dyDescent="0.35">
      <c r="A64" s="10" t="s">
        <v>39580</v>
      </c>
      <c r="B64" s="16" t="str">
        <f t="shared" si="3"/>
        <v>Human SEMA4D Recombinant Protein C-Fc Tag Lyophilized 100UG</v>
      </c>
      <c r="C64" s="11" t="s">
        <v>3</v>
      </c>
      <c r="D64" s="11" t="s">
        <v>16847</v>
      </c>
      <c r="E64" s="11" t="s">
        <v>27657</v>
      </c>
      <c r="F64" s="14" t="s">
        <v>16839</v>
      </c>
      <c r="G64" s="16" t="s">
        <v>41440</v>
      </c>
      <c r="H64" s="11" t="s">
        <v>12676</v>
      </c>
      <c r="I64" s="11" t="s">
        <v>12592</v>
      </c>
      <c r="J64" s="11" t="s">
        <v>16969</v>
      </c>
      <c r="K64" s="11" t="s">
        <v>16606</v>
      </c>
      <c r="L64" s="15" t="s">
        <v>37195</v>
      </c>
      <c r="M64" s="11">
        <v>10507</v>
      </c>
      <c r="N64" s="11" t="s">
        <v>17036</v>
      </c>
      <c r="O64" s="15" t="s">
        <v>18703</v>
      </c>
      <c r="P64" s="15" t="s">
        <v>18746</v>
      </c>
      <c r="Q64" s="15" t="s">
        <v>31510</v>
      </c>
      <c r="R64" s="11" t="s">
        <v>16960</v>
      </c>
      <c r="S64" s="11" t="s">
        <v>21469</v>
      </c>
      <c r="T64" s="11" t="s">
        <v>21529</v>
      </c>
      <c r="U64" s="11"/>
      <c r="V64" s="11" t="s">
        <v>24077</v>
      </c>
      <c r="W64" s="16">
        <f>'[1]Recombinant Proteins'!AI64*(1-'[1]Recombinant Proteins'!AH64)</f>
        <v>373.5</v>
      </c>
      <c r="X64" s="32">
        <f t="shared" si="1"/>
        <v>672.30000000000007</v>
      </c>
      <c r="Y64" s="36" t="str">
        <f t="shared" si="0"/>
        <v>human sema4d recombinant protein c-fc tag lyophilized 100ug</v>
      </c>
      <c r="AA64" t="str">
        <f t="shared" si="2"/>
        <v>Wet Ice</v>
      </c>
    </row>
    <row r="65" spans="1:27" s="16" customFormat="1" x14ac:dyDescent="0.35">
      <c r="A65" s="10" t="s">
        <v>39581</v>
      </c>
      <c r="B65" s="16" t="str">
        <f t="shared" si="3"/>
        <v>Human PECAM1 Recombinant Protein His Tag Lyophilized 100UG</v>
      </c>
      <c r="C65" s="11" t="s">
        <v>3</v>
      </c>
      <c r="D65" s="11" t="s">
        <v>16859</v>
      </c>
      <c r="E65" s="11" t="s">
        <v>27657</v>
      </c>
      <c r="F65" s="14" t="s">
        <v>16839</v>
      </c>
      <c r="G65" s="16" t="s">
        <v>41441</v>
      </c>
      <c r="H65" s="11" t="s">
        <v>12677</v>
      </c>
      <c r="I65" s="11" t="s">
        <v>12592</v>
      </c>
      <c r="J65" s="11" t="s">
        <v>16968</v>
      </c>
      <c r="K65" s="11" t="s">
        <v>16617</v>
      </c>
      <c r="L65" s="15" t="s">
        <v>37195</v>
      </c>
      <c r="M65" s="11">
        <v>5175</v>
      </c>
      <c r="N65" s="11" t="s">
        <v>711</v>
      </c>
      <c r="O65" s="15" t="s">
        <v>18703</v>
      </c>
      <c r="P65" s="15" t="s">
        <v>18747</v>
      </c>
      <c r="Q65" s="15" t="s">
        <v>31510</v>
      </c>
      <c r="R65" s="11" t="s">
        <v>16960</v>
      </c>
      <c r="S65" s="11" t="s">
        <v>21469</v>
      </c>
      <c r="T65" s="11" t="s">
        <v>21530</v>
      </c>
      <c r="U65" s="11" t="s">
        <v>28077</v>
      </c>
      <c r="V65" s="11" t="s">
        <v>24078</v>
      </c>
      <c r="W65" s="16">
        <f>'[1]Recombinant Proteins'!AI65*(1-'[1]Recombinant Proteins'!AH65)</f>
        <v>351</v>
      </c>
      <c r="X65" s="32">
        <f t="shared" si="1"/>
        <v>631.80000000000007</v>
      </c>
      <c r="Y65" s="36" t="str">
        <f t="shared" si="0"/>
        <v>human pecam1 recombinant protein his tag lyophilized 100ug</v>
      </c>
      <c r="AA65" t="str">
        <f t="shared" si="2"/>
        <v>Wet Ice</v>
      </c>
    </row>
    <row r="66" spans="1:27" s="16" customFormat="1" x14ac:dyDescent="0.35">
      <c r="A66" s="10" t="s">
        <v>39582</v>
      </c>
      <c r="B66" s="16" t="str">
        <f t="shared" si="3"/>
        <v>Human CD71 Recombinant Protein His Tag Lyophilized 100UG</v>
      </c>
      <c r="C66" s="11" t="s">
        <v>3</v>
      </c>
      <c r="D66" s="11" t="s">
        <v>16858</v>
      </c>
      <c r="E66" s="11" t="s">
        <v>27657</v>
      </c>
      <c r="F66" s="14" t="s">
        <v>16839</v>
      </c>
      <c r="G66" s="16" t="s">
        <v>41442</v>
      </c>
      <c r="H66" s="11" t="s">
        <v>12678</v>
      </c>
      <c r="I66" s="11" t="s">
        <v>12592</v>
      </c>
      <c r="J66" s="11" t="s">
        <v>16968</v>
      </c>
      <c r="K66" s="11" t="s">
        <v>16605</v>
      </c>
      <c r="L66" s="15" t="s">
        <v>37195</v>
      </c>
      <c r="M66" s="11">
        <v>7037</v>
      </c>
      <c r="N66" s="11" t="s">
        <v>373</v>
      </c>
      <c r="O66" s="15" t="s">
        <v>18703</v>
      </c>
      <c r="P66" s="15" t="s">
        <v>18748</v>
      </c>
      <c r="Q66" s="15" t="s">
        <v>31510</v>
      </c>
      <c r="R66" s="11" t="s">
        <v>16960</v>
      </c>
      <c r="S66" s="11" t="s">
        <v>21469</v>
      </c>
      <c r="T66" s="11" t="s">
        <v>28078</v>
      </c>
      <c r="U66" s="11" t="s">
        <v>20904</v>
      </c>
      <c r="V66" s="11" t="s">
        <v>24079</v>
      </c>
      <c r="W66" s="16">
        <f>'[1]Recombinant Proteins'!AI66*(1-'[1]Recombinant Proteins'!AH66)</f>
        <v>373.5</v>
      </c>
      <c r="X66" s="32">
        <f t="shared" si="1"/>
        <v>672.30000000000007</v>
      </c>
      <c r="Y66" s="36" t="str">
        <f t="shared" ref="Y66:Y129" si="4">LOWER(B66)</f>
        <v>human cd71 recombinant protein his tag lyophilized 100ug</v>
      </c>
      <c r="AA66" t="str">
        <f t="shared" si="2"/>
        <v>Wet Ice</v>
      </c>
    </row>
    <row r="67" spans="1:27" s="16" customFormat="1" x14ac:dyDescent="0.35">
      <c r="A67" s="10" t="s">
        <v>39583</v>
      </c>
      <c r="B67" s="16" t="str">
        <f t="shared" si="3"/>
        <v>Human PECAM1 Recombinant Protein C-Fc Tag Lyophilized 200UG</v>
      </c>
      <c r="C67" s="11" t="s">
        <v>3</v>
      </c>
      <c r="D67" s="11" t="s">
        <v>16847</v>
      </c>
      <c r="E67" s="11" t="s">
        <v>27657</v>
      </c>
      <c r="F67" s="14" t="s">
        <v>16839</v>
      </c>
      <c r="G67" s="16" t="s">
        <v>41443</v>
      </c>
      <c r="H67" s="11" t="s">
        <v>12679</v>
      </c>
      <c r="I67" s="11" t="s">
        <v>12592</v>
      </c>
      <c r="J67" s="11" t="s">
        <v>16969</v>
      </c>
      <c r="K67" s="11" t="s">
        <v>16615</v>
      </c>
      <c r="L67" s="15" t="s">
        <v>37195</v>
      </c>
      <c r="M67" s="11">
        <v>5175</v>
      </c>
      <c r="N67" s="11" t="s">
        <v>711</v>
      </c>
      <c r="O67" s="15" t="s">
        <v>18703</v>
      </c>
      <c r="P67" s="15" t="s">
        <v>18747</v>
      </c>
      <c r="Q67" s="15" t="s">
        <v>31511</v>
      </c>
      <c r="R67" s="11" t="s">
        <v>16960</v>
      </c>
      <c r="S67" s="11" t="s">
        <v>21469</v>
      </c>
      <c r="T67" s="11" t="s">
        <v>21530</v>
      </c>
      <c r="U67" s="11"/>
      <c r="V67" s="11" t="s">
        <v>24078</v>
      </c>
      <c r="W67" s="16">
        <f>'[1]Recombinant Proteins'!AI67*(1-'[1]Recombinant Proteins'!AH67)</f>
        <v>441</v>
      </c>
      <c r="X67" s="32">
        <f t="shared" ref="X67:X130" si="5">W67*1.8</f>
        <v>793.80000000000007</v>
      </c>
      <c r="Y67" s="36" t="str">
        <f t="shared" si="4"/>
        <v>human pecam1 recombinant protein c-fc tag lyophilized 200ug</v>
      </c>
      <c r="AA67" t="str">
        <f t="shared" ref="AA67:AA130" si="6">IF(ISNUMBER(SEARCH("Dry Ice", L67)), "Dry Ice", "Wet Ice")</f>
        <v>Wet Ice</v>
      </c>
    </row>
    <row r="68" spans="1:27" s="16" customFormat="1" x14ac:dyDescent="0.35">
      <c r="A68" s="10" t="s">
        <v>39584</v>
      </c>
      <c r="B68" s="16" t="str">
        <f t="shared" ref="B68:B131" si="7">CONCATENATE(A68, " ", Q68)</f>
        <v>Human IL 2 R beta Recombinant Protein His Tag Lyophilized 100UG</v>
      </c>
      <c r="C68" s="11" t="s">
        <v>3</v>
      </c>
      <c r="D68" s="11" t="s">
        <v>16856</v>
      </c>
      <c r="E68" s="11" t="s">
        <v>27657</v>
      </c>
      <c r="F68" s="14" t="s">
        <v>16839</v>
      </c>
      <c r="G68" s="16" t="s">
        <v>41444</v>
      </c>
      <c r="H68" s="11" t="s">
        <v>12680</v>
      </c>
      <c r="I68" s="11" t="s">
        <v>12592</v>
      </c>
      <c r="J68" s="11" t="s">
        <v>16968</v>
      </c>
      <c r="K68" s="11" t="s">
        <v>16605</v>
      </c>
      <c r="L68" s="15" t="s">
        <v>37195</v>
      </c>
      <c r="M68" s="11">
        <v>3560</v>
      </c>
      <c r="N68" s="11" t="s">
        <v>17037</v>
      </c>
      <c r="O68" s="15" t="s">
        <v>18703</v>
      </c>
      <c r="P68" s="15" t="s">
        <v>18749</v>
      </c>
      <c r="Q68" s="15" t="s">
        <v>31510</v>
      </c>
      <c r="R68" s="11" t="s">
        <v>16960</v>
      </c>
      <c r="S68" s="11" t="s">
        <v>21469</v>
      </c>
      <c r="T68" s="11" t="s">
        <v>21531</v>
      </c>
      <c r="U68" s="11"/>
      <c r="V68" s="11" t="s">
        <v>24080</v>
      </c>
      <c r="W68" s="16">
        <f>'[1]Recombinant Proteins'!AI68*(1-'[1]Recombinant Proteins'!AH68)</f>
        <v>463.5</v>
      </c>
      <c r="X68" s="32">
        <f t="shared" si="5"/>
        <v>834.30000000000007</v>
      </c>
      <c r="Y68" s="36" t="str">
        <f t="shared" si="4"/>
        <v>human il 2 r beta recombinant protein his tag lyophilized 100ug</v>
      </c>
      <c r="AA68" t="str">
        <f t="shared" si="6"/>
        <v>Wet Ice</v>
      </c>
    </row>
    <row r="69" spans="1:27" s="16" customFormat="1" x14ac:dyDescent="0.35">
      <c r="A69" s="10" t="s">
        <v>39585</v>
      </c>
      <c r="B69" s="16" t="str">
        <f t="shared" si="7"/>
        <v>Human SRBC Recombinant Protein His Tag Lyophilized 50UG</v>
      </c>
      <c r="C69" s="11" t="s">
        <v>3</v>
      </c>
      <c r="D69" s="11" t="s">
        <v>16850</v>
      </c>
      <c r="E69" s="11" t="s">
        <v>27657</v>
      </c>
      <c r="F69" s="14" t="s">
        <v>16839</v>
      </c>
      <c r="G69" s="16" t="s">
        <v>41445</v>
      </c>
      <c r="H69" s="11" t="s">
        <v>12681</v>
      </c>
      <c r="I69" s="11" t="s">
        <v>12592</v>
      </c>
      <c r="J69" s="11" t="s">
        <v>16968</v>
      </c>
      <c r="K69" s="11" t="s">
        <v>16605</v>
      </c>
      <c r="L69" s="15" t="s">
        <v>37195</v>
      </c>
      <c r="M69" s="11">
        <v>914</v>
      </c>
      <c r="N69" s="11" t="s">
        <v>364</v>
      </c>
      <c r="O69" s="15" t="s">
        <v>18703</v>
      </c>
      <c r="P69" s="15" t="s">
        <v>18750</v>
      </c>
      <c r="Q69" s="15" t="s">
        <v>31513</v>
      </c>
      <c r="R69" s="11" t="s">
        <v>16960</v>
      </c>
      <c r="S69" s="11" t="s">
        <v>21469</v>
      </c>
      <c r="T69" s="11" t="s">
        <v>21532</v>
      </c>
      <c r="U69" s="11" t="s">
        <v>33934</v>
      </c>
      <c r="V69" s="11" t="s">
        <v>24081</v>
      </c>
      <c r="W69" s="16">
        <f>'[1]Recombinant Proteins'!AI69*(1-'[1]Recombinant Proteins'!AH69)</f>
        <v>463.5</v>
      </c>
      <c r="X69" s="32">
        <f t="shared" si="5"/>
        <v>834.30000000000007</v>
      </c>
      <c r="Y69" s="36" t="str">
        <f t="shared" si="4"/>
        <v>human srbc recombinant protein his tag lyophilized 50ug</v>
      </c>
      <c r="AA69" t="str">
        <f t="shared" si="6"/>
        <v>Wet Ice</v>
      </c>
    </row>
    <row r="70" spans="1:27" s="16" customFormat="1" x14ac:dyDescent="0.35">
      <c r="A70" s="10" t="s">
        <v>39586</v>
      </c>
      <c r="B70" s="16" t="str">
        <f t="shared" si="7"/>
        <v>Human CD72 Recombinant Protein C-Fc Tag Lyophilized 100UG</v>
      </c>
      <c r="C70" s="11" t="s">
        <v>3</v>
      </c>
      <c r="D70" s="11" t="s">
        <v>16847</v>
      </c>
      <c r="E70" s="11" t="s">
        <v>27657</v>
      </c>
      <c r="F70" s="14" t="s">
        <v>16839</v>
      </c>
      <c r="G70" s="16" t="s">
        <v>41446</v>
      </c>
      <c r="H70" s="11" t="s">
        <v>12682</v>
      </c>
      <c r="I70" s="11" t="s">
        <v>12592</v>
      </c>
      <c r="J70" s="11" t="s">
        <v>16969</v>
      </c>
      <c r="K70" s="11" t="s">
        <v>16606</v>
      </c>
      <c r="L70" s="15" t="s">
        <v>37195</v>
      </c>
      <c r="M70" s="11">
        <v>971</v>
      </c>
      <c r="N70" s="11" t="s">
        <v>17038</v>
      </c>
      <c r="O70" s="15" t="s">
        <v>18703</v>
      </c>
      <c r="P70" s="15" t="s">
        <v>18751</v>
      </c>
      <c r="Q70" s="15" t="s">
        <v>31510</v>
      </c>
      <c r="R70" s="11" t="s">
        <v>16960</v>
      </c>
      <c r="S70" s="11" t="s">
        <v>21469</v>
      </c>
      <c r="T70" s="11" t="s">
        <v>21533</v>
      </c>
      <c r="U70" s="11"/>
      <c r="V70" s="11" t="s">
        <v>24082</v>
      </c>
      <c r="W70" s="16">
        <f>'[1]Recombinant Proteins'!AI70*(1-'[1]Recombinant Proteins'!AH70)</f>
        <v>396</v>
      </c>
      <c r="X70" s="32">
        <f t="shared" si="5"/>
        <v>712.80000000000007</v>
      </c>
      <c r="Y70" s="36" t="str">
        <f t="shared" si="4"/>
        <v>human cd72 recombinant protein c-fc tag lyophilized 100ug</v>
      </c>
      <c r="AA70" t="str">
        <f t="shared" si="6"/>
        <v>Wet Ice</v>
      </c>
    </row>
    <row r="71" spans="1:27" s="16" customFormat="1" x14ac:dyDescent="0.35">
      <c r="A71" s="10" t="s">
        <v>39587</v>
      </c>
      <c r="B71" s="16" t="str">
        <f t="shared" si="7"/>
        <v>Human CD83 Recombinant Protein His Tag Lyophilized 100UG</v>
      </c>
      <c r="C71" s="11" t="s">
        <v>3</v>
      </c>
      <c r="D71" s="11" t="s">
        <v>16847</v>
      </c>
      <c r="E71" s="11" t="s">
        <v>27657</v>
      </c>
      <c r="F71" s="14" t="s">
        <v>16839</v>
      </c>
      <c r="G71" s="16" t="s">
        <v>41447</v>
      </c>
      <c r="H71" s="11" t="s">
        <v>12683</v>
      </c>
      <c r="I71" s="11" t="s">
        <v>12592</v>
      </c>
      <c r="J71" s="11" t="s">
        <v>16968</v>
      </c>
      <c r="K71" s="11" t="s">
        <v>16605</v>
      </c>
      <c r="L71" s="15" t="s">
        <v>37195</v>
      </c>
      <c r="M71" s="11">
        <v>9308</v>
      </c>
      <c r="N71" s="11" t="s">
        <v>17039</v>
      </c>
      <c r="O71" s="15" t="s">
        <v>18703</v>
      </c>
      <c r="P71" s="15" t="s">
        <v>18752</v>
      </c>
      <c r="Q71" s="15" t="s">
        <v>31510</v>
      </c>
      <c r="R71" s="11" t="s">
        <v>16960</v>
      </c>
      <c r="S71" s="11" t="s">
        <v>21469</v>
      </c>
      <c r="T71" s="11" t="s">
        <v>21534</v>
      </c>
      <c r="U71" s="11"/>
      <c r="V71" s="11" t="s">
        <v>24083</v>
      </c>
      <c r="W71" s="16">
        <f>'[1]Recombinant Proteins'!AI71*(1-'[1]Recombinant Proteins'!AH71)</f>
        <v>351</v>
      </c>
      <c r="X71" s="32">
        <f t="shared" si="5"/>
        <v>631.80000000000007</v>
      </c>
      <c r="Y71" s="36" t="str">
        <f t="shared" si="4"/>
        <v>human cd83 recombinant protein his tag lyophilized 100ug</v>
      </c>
      <c r="AA71" t="str">
        <f t="shared" si="6"/>
        <v>Wet Ice</v>
      </c>
    </row>
    <row r="72" spans="1:27" s="16" customFormat="1" x14ac:dyDescent="0.35">
      <c r="A72" s="10" t="s">
        <v>43362</v>
      </c>
      <c r="B72" s="16" t="str">
        <f t="shared" si="7"/>
        <v>Monkey Rhesus CD4 Recombinant Protein His Tag Lyophilized 100UG</v>
      </c>
      <c r="C72" s="11" t="s">
        <v>37235</v>
      </c>
      <c r="D72" s="11" t="s">
        <v>16847</v>
      </c>
      <c r="E72" s="11" t="s">
        <v>27657</v>
      </c>
      <c r="F72" s="14" t="s">
        <v>16839</v>
      </c>
      <c r="G72" s="16" t="s">
        <v>43361</v>
      </c>
      <c r="H72" s="11" t="s">
        <v>12684</v>
      </c>
      <c r="I72" s="11" t="s">
        <v>12592</v>
      </c>
      <c r="J72" s="11" t="s">
        <v>16968</v>
      </c>
      <c r="K72" s="11" t="s">
        <v>16605</v>
      </c>
      <c r="L72" s="15" t="s">
        <v>37195</v>
      </c>
      <c r="M72" s="11"/>
      <c r="N72" s="11"/>
      <c r="O72" s="15"/>
      <c r="P72" s="15" t="s">
        <v>18753</v>
      </c>
      <c r="Q72" s="15" t="s">
        <v>31510</v>
      </c>
      <c r="R72" s="11" t="s">
        <v>16960</v>
      </c>
      <c r="S72" s="11" t="s">
        <v>21469</v>
      </c>
      <c r="T72" s="11" t="s">
        <v>21535</v>
      </c>
      <c r="U72" s="11"/>
      <c r="V72" s="11" t="s">
        <v>24084</v>
      </c>
      <c r="W72" s="16">
        <f>'[1]Recombinant Proteins'!AI72*(1-'[1]Recombinant Proteins'!AH72)</f>
        <v>351</v>
      </c>
      <c r="X72" s="32">
        <f t="shared" si="5"/>
        <v>631.80000000000007</v>
      </c>
      <c r="Y72" s="36" t="str">
        <f t="shared" si="4"/>
        <v>monkey rhesus cd4 recombinant protein his tag lyophilized 100ug</v>
      </c>
      <c r="AA72" t="str">
        <f t="shared" si="6"/>
        <v>Wet Ice</v>
      </c>
    </row>
    <row r="73" spans="1:27" s="16" customFormat="1" x14ac:dyDescent="0.35">
      <c r="A73" s="10" t="s">
        <v>39588</v>
      </c>
      <c r="B73" s="16" t="str">
        <f t="shared" si="7"/>
        <v>Human CD44 Recombinant Protein His Tag Lyophilized 100UG</v>
      </c>
      <c r="C73" s="11" t="s">
        <v>3</v>
      </c>
      <c r="D73" s="11" t="s">
        <v>16847</v>
      </c>
      <c r="E73" s="11" t="s">
        <v>27657</v>
      </c>
      <c r="F73" s="14" t="s">
        <v>16839</v>
      </c>
      <c r="G73" s="16" t="s">
        <v>41448</v>
      </c>
      <c r="H73" s="11" t="s">
        <v>12685</v>
      </c>
      <c r="I73" s="11" t="s">
        <v>12592</v>
      </c>
      <c r="J73" s="11" t="s">
        <v>16968</v>
      </c>
      <c r="K73" s="11" t="s">
        <v>16605</v>
      </c>
      <c r="L73" s="15" t="s">
        <v>37195</v>
      </c>
      <c r="M73" s="11">
        <v>960</v>
      </c>
      <c r="N73" s="11" t="s">
        <v>60</v>
      </c>
      <c r="O73" s="15" t="s">
        <v>18703</v>
      </c>
      <c r="P73" s="15" t="s">
        <v>18754</v>
      </c>
      <c r="Q73" s="15" t="s">
        <v>31510</v>
      </c>
      <c r="R73" s="11" t="s">
        <v>16960</v>
      </c>
      <c r="S73" s="11" t="s">
        <v>21469</v>
      </c>
      <c r="T73" s="11" t="s">
        <v>21536</v>
      </c>
      <c r="U73" s="11"/>
      <c r="V73" s="11" t="s">
        <v>24085</v>
      </c>
      <c r="W73" s="16">
        <f>'[1]Recombinant Proteins'!AI73*(1-'[1]Recombinant Proteins'!AH73)</f>
        <v>351</v>
      </c>
      <c r="X73" s="32">
        <f t="shared" si="5"/>
        <v>631.80000000000007</v>
      </c>
      <c r="Y73" s="36" t="str">
        <f t="shared" si="4"/>
        <v>human cd44 recombinant protein his tag lyophilized 100ug</v>
      </c>
      <c r="AA73" t="str">
        <f t="shared" si="6"/>
        <v>Wet Ice</v>
      </c>
    </row>
    <row r="74" spans="1:27" s="16" customFormat="1" x14ac:dyDescent="0.35">
      <c r="A74" s="10" t="s">
        <v>39589</v>
      </c>
      <c r="B74" s="16" t="str">
        <f t="shared" si="7"/>
        <v>Human CD14 Recombinant Protein His Tag Lyophilized 100UG</v>
      </c>
      <c r="C74" s="11" t="s">
        <v>3</v>
      </c>
      <c r="D74" s="11" t="s">
        <v>16850</v>
      </c>
      <c r="E74" s="11" t="s">
        <v>27657</v>
      </c>
      <c r="F74" s="14" t="s">
        <v>16839</v>
      </c>
      <c r="G74" s="16" t="s">
        <v>41449</v>
      </c>
      <c r="H74" s="11" t="s">
        <v>12686</v>
      </c>
      <c r="I74" s="11" t="s">
        <v>12592</v>
      </c>
      <c r="J74" s="11" t="s">
        <v>16968</v>
      </c>
      <c r="K74" s="11" t="s">
        <v>16605</v>
      </c>
      <c r="L74" s="15" t="s">
        <v>37195</v>
      </c>
      <c r="M74" s="11">
        <v>929</v>
      </c>
      <c r="N74" s="11" t="s">
        <v>118</v>
      </c>
      <c r="O74" s="15" t="s">
        <v>18703</v>
      </c>
      <c r="P74" s="15" t="s">
        <v>18755</v>
      </c>
      <c r="Q74" s="15" t="s">
        <v>31510</v>
      </c>
      <c r="R74" s="11" t="s">
        <v>16960</v>
      </c>
      <c r="S74" s="11" t="s">
        <v>21469</v>
      </c>
      <c r="T74" s="11" t="s">
        <v>21537</v>
      </c>
      <c r="U74" s="11"/>
      <c r="V74" s="11" t="s">
        <v>24086</v>
      </c>
      <c r="W74" s="16">
        <f>'[1]Recombinant Proteins'!AI74*(1-'[1]Recombinant Proteins'!AH74)</f>
        <v>373.5</v>
      </c>
      <c r="X74" s="32">
        <f t="shared" si="5"/>
        <v>672.30000000000007</v>
      </c>
      <c r="Y74" s="36" t="str">
        <f t="shared" si="4"/>
        <v>human cd14 recombinant protein his tag lyophilized 100ug</v>
      </c>
      <c r="AA74" t="str">
        <f t="shared" si="6"/>
        <v>Wet Ice</v>
      </c>
    </row>
    <row r="75" spans="1:27" s="16" customFormat="1" x14ac:dyDescent="0.35">
      <c r="A75" s="10" t="s">
        <v>39590</v>
      </c>
      <c r="B75" s="16" t="str">
        <f t="shared" si="7"/>
        <v>Human CD84 Recombinant Protein His Tag Lyophilized 100UG</v>
      </c>
      <c r="C75" s="11" t="s">
        <v>3</v>
      </c>
      <c r="D75" s="11" t="s">
        <v>16847</v>
      </c>
      <c r="E75" s="11" t="s">
        <v>27657</v>
      </c>
      <c r="F75" s="14" t="s">
        <v>16839</v>
      </c>
      <c r="G75" s="16" t="s">
        <v>41450</v>
      </c>
      <c r="H75" s="11" t="s">
        <v>12687</v>
      </c>
      <c r="I75" s="11" t="s">
        <v>12592</v>
      </c>
      <c r="J75" s="11" t="s">
        <v>16968</v>
      </c>
      <c r="K75" s="11" t="s">
        <v>16605</v>
      </c>
      <c r="L75" s="15" t="s">
        <v>37195</v>
      </c>
      <c r="M75" s="11">
        <v>8832</v>
      </c>
      <c r="N75" s="11" t="s">
        <v>17040</v>
      </c>
      <c r="O75" s="15" t="s">
        <v>18703</v>
      </c>
      <c r="P75" s="15" t="s">
        <v>18756</v>
      </c>
      <c r="Q75" s="15" t="s">
        <v>31510</v>
      </c>
      <c r="R75" s="11" t="s">
        <v>16960</v>
      </c>
      <c r="S75" s="11" t="s">
        <v>21469</v>
      </c>
      <c r="T75" s="11" t="s">
        <v>21538</v>
      </c>
      <c r="U75" s="11"/>
      <c r="V75" s="11" t="s">
        <v>24087</v>
      </c>
      <c r="W75" s="16">
        <f>'[1]Recombinant Proteins'!AI75*(1-'[1]Recombinant Proteins'!AH75)</f>
        <v>351</v>
      </c>
      <c r="X75" s="32">
        <f t="shared" si="5"/>
        <v>631.80000000000007</v>
      </c>
      <c r="Y75" s="36" t="str">
        <f t="shared" si="4"/>
        <v>human cd84 recombinant protein his tag lyophilized 100ug</v>
      </c>
      <c r="AA75" t="str">
        <f t="shared" si="6"/>
        <v>Wet Ice</v>
      </c>
    </row>
    <row r="76" spans="1:27" s="16" customFormat="1" x14ac:dyDescent="0.35">
      <c r="A76" s="10" t="s">
        <v>39591</v>
      </c>
      <c r="B76" s="16" t="str">
        <f t="shared" si="7"/>
        <v>Human CD74 Recombinant Protein His Tag Lyophilized 100UG</v>
      </c>
      <c r="C76" s="11" t="s">
        <v>3</v>
      </c>
      <c r="D76" s="11" t="s">
        <v>16847</v>
      </c>
      <c r="E76" s="11" t="s">
        <v>27657</v>
      </c>
      <c r="F76" s="14" t="s">
        <v>16839</v>
      </c>
      <c r="G76" s="16" t="s">
        <v>41451</v>
      </c>
      <c r="H76" s="11" t="s">
        <v>12688</v>
      </c>
      <c r="I76" s="11" t="s">
        <v>12592</v>
      </c>
      <c r="J76" s="11" t="s">
        <v>16968</v>
      </c>
      <c r="K76" s="11" t="s">
        <v>16605</v>
      </c>
      <c r="L76" s="15" t="s">
        <v>37195</v>
      </c>
      <c r="M76" s="11">
        <v>972</v>
      </c>
      <c r="N76" s="11" t="s">
        <v>656</v>
      </c>
      <c r="O76" s="15" t="s">
        <v>18703</v>
      </c>
      <c r="P76" s="15" t="s">
        <v>18757</v>
      </c>
      <c r="Q76" s="15" t="s">
        <v>31510</v>
      </c>
      <c r="R76" s="11" t="s">
        <v>16960</v>
      </c>
      <c r="S76" s="11" t="s">
        <v>21469</v>
      </c>
      <c r="T76" s="11" t="s">
        <v>21539</v>
      </c>
      <c r="U76" s="11" t="s">
        <v>28079</v>
      </c>
      <c r="V76" s="11" t="s">
        <v>24088</v>
      </c>
      <c r="W76" s="16">
        <f>'[1]Recombinant Proteins'!AI76*(1-'[1]Recombinant Proteins'!AH76)</f>
        <v>396</v>
      </c>
      <c r="X76" s="32">
        <f t="shared" si="5"/>
        <v>712.80000000000007</v>
      </c>
      <c r="Y76" s="36" t="str">
        <f t="shared" si="4"/>
        <v>human cd74 recombinant protein his tag lyophilized 100ug</v>
      </c>
      <c r="AA76" t="str">
        <f t="shared" si="6"/>
        <v>Wet Ice</v>
      </c>
    </row>
    <row r="77" spans="1:27" s="16" customFormat="1" x14ac:dyDescent="0.35">
      <c r="A77" s="10" t="s">
        <v>39592</v>
      </c>
      <c r="B77" s="16" t="str">
        <f t="shared" si="7"/>
        <v>Human CD14 Recombinant Protein C-Fc Tag Lyophilized 100UG</v>
      </c>
      <c r="C77" s="11" t="s">
        <v>3</v>
      </c>
      <c r="D77" s="11" t="s">
        <v>16859</v>
      </c>
      <c r="E77" s="11" t="s">
        <v>27657</v>
      </c>
      <c r="F77" s="14" t="s">
        <v>16839</v>
      </c>
      <c r="G77" s="16" t="s">
        <v>41452</v>
      </c>
      <c r="H77" s="11" t="s">
        <v>12689</v>
      </c>
      <c r="I77" s="11" t="s">
        <v>12592</v>
      </c>
      <c r="J77" s="11" t="s">
        <v>16969</v>
      </c>
      <c r="K77" s="11" t="s">
        <v>16615</v>
      </c>
      <c r="L77" s="15" t="s">
        <v>37195</v>
      </c>
      <c r="M77" s="11">
        <v>929</v>
      </c>
      <c r="N77" s="11" t="s">
        <v>118</v>
      </c>
      <c r="O77" s="15" t="s">
        <v>18703</v>
      </c>
      <c r="P77" s="15" t="s">
        <v>18755</v>
      </c>
      <c r="Q77" s="15" t="s">
        <v>31510</v>
      </c>
      <c r="R77" s="11" t="s">
        <v>16960</v>
      </c>
      <c r="S77" s="11" t="s">
        <v>21469</v>
      </c>
      <c r="T77" s="11" t="s">
        <v>21537</v>
      </c>
      <c r="U77" s="11"/>
      <c r="V77" s="11" t="s">
        <v>24089</v>
      </c>
      <c r="W77" s="16">
        <f>'[1]Recombinant Proteins'!AI77*(1-'[1]Recombinant Proteins'!AH77)</f>
        <v>373.5</v>
      </c>
      <c r="X77" s="32">
        <f t="shared" si="5"/>
        <v>672.30000000000007</v>
      </c>
      <c r="Y77" s="36" t="str">
        <f t="shared" si="4"/>
        <v>human cd14 recombinant protein c-fc tag lyophilized 100ug</v>
      </c>
      <c r="AA77" t="str">
        <f t="shared" si="6"/>
        <v>Wet Ice</v>
      </c>
    </row>
    <row r="78" spans="1:27" s="16" customFormat="1" x14ac:dyDescent="0.35">
      <c r="A78" s="10" t="s">
        <v>39593</v>
      </c>
      <c r="B78" s="16" t="str">
        <f t="shared" si="7"/>
        <v>Human PVR Recombinant Protein His Tag Lyophilized 100UG</v>
      </c>
      <c r="C78" s="11" t="s">
        <v>3</v>
      </c>
      <c r="D78" s="11" t="s">
        <v>16847</v>
      </c>
      <c r="E78" s="11" t="s">
        <v>27657</v>
      </c>
      <c r="F78" s="14" t="s">
        <v>16839</v>
      </c>
      <c r="G78" s="16" t="s">
        <v>41453</v>
      </c>
      <c r="H78" s="11" t="s">
        <v>12690</v>
      </c>
      <c r="I78" s="11" t="s">
        <v>12592</v>
      </c>
      <c r="J78" s="11" t="s">
        <v>16968</v>
      </c>
      <c r="K78" s="11" t="s">
        <v>16605</v>
      </c>
      <c r="L78" s="15" t="s">
        <v>37195</v>
      </c>
      <c r="M78" s="11">
        <v>5817</v>
      </c>
      <c r="N78" s="11" t="s">
        <v>17041</v>
      </c>
      <c r="O78" s="15" t="s">
        <v>18703</v>
      </c>
      <c r="P78" s="15" t="s">
        <v>18758</v>
      </c>
      <c r="Q78" s="15" t="s">
        <v>31510</v>
      </c>
      <c r="R78" s="11" t="s">
        <v>16960</v>
      </c>
      <c r="S78" s="11" t="s">
        <v>21469</v>
      </c>
      <c r="T78" s="11" t="s">
        <v>21540</v>
      </c>
      <c r="U78" s="11" t="s">
        <v>20905</v>
      </c>
      <c r="V78" s="11" t="s">
        <v>24090</v>
      </c>
      <c r="W78" s="16">
        <f>'[1]Recombinant Proteins'!AI78*(1-'[1]Recombinant Proteins'!AH78)</f>
        <v>373.5</v>
      </c>
      <c r="X78" s="32">
        <f t="shared" si="5"/>
        <v>672.30000000000007</v>
      </c>
      <c r="Y78" s="36" t="str">
        <f t="shared" si="4"/>
        <v>human pvr recombinant protein his tag lyophilized 100ug</v>
      </c>
      <c r="AA78" t="str">
        <f t="shared" si="6"/>
        <v>Wet Ice</v>
      </c>
    </row>
    <row r="79" spans="1:27" s="16" customFormat="1" x14ac:dyDescent="0.35">
      <c r="A79" s="10" t="s">
        <v>39594</v>
      </c>
      <c r="B79" s="16" t="str">
        <f t="shared" si="7"/>
        <v>Human CD55 Recombinant Protein His Tag Lyophilized 100UG</v>
      </c>
      <c r="C79" s="11" t="s">
        <v>3</v>
      </c>
      <c r="D79" s="11" t="s">
        <v>16847</v>
      </c>
      <c r="E79" s="11" t="s">
        <v>27657</v>
      </c>
      <c r="F79" s="14" t="s">
        <v>16839</v>
      </c>
      <c r="G79" s="16" t="s">
        <v>41454</v>
      </c>
      <c r="H79" s="11" t="s">
        <v>12691</v>
      </c>
      <c r="I79" s="11" t="s">
        <v>12592</v>
      </c>
      <c r="J79" s="11" t="s">
        <v>16968</v>
      </c>
      <c r="K79" s="11" t="s">
        <v>16605</v>
      </c>
      <c r="L79" s="15" t="s">
        <v>37195</v>
      </c>
      <c r="M79" s="11">
        <v>1604</v>
      </c>
      <c r="N79" s="11" t="s">
        <v>17042</v>
      </c>
      <c r="O79" s="15" t="s">
        <v>18703</v>
      </c>
      <c r="P79" s="15" t="s">
        <v>18759</v>
      </c>
      <c r="Q79" s="15" t="s">
        <v>31510</v>
      </c>
      <c r="R79" s="11" t="s">
        <v>16960</v>
      </c>
      <c r="S79" s="11" t="s">
        <v>21469</v>
      </c>
      <c r="T79" s="11" t="s">
        <v>21541</v>
      </c>
      <c r="U79" s="11" t="s">
        <v>28080</v>
      </c>
      <c r="V79" s="11" t="s">
        <v>24091</v>
      </c>
      <c r="W79" s="16">
        <f>'[1]Recombinant Proteins'!AI79*(1-'[1]Recombinant Proteins'!AH79)</f>
        <v>351</v>
      </c>
      <c r="X79" s="32">
        <f t="shared" si="5"/>
        <v>631.80000000000007</v>
      </c>
      <c r="Y79" s="36" t="str">
        <f t="shared" si="4"/>
        <v>human cd55 recombinant protein his tag lyophilized 100ug</v>
      </c>
      <c r="AA79" t="str">
        <f t="shared" si="6"/>
        <v>Wet Ice</v>
      </c>
    </row>
    <row r="80" spans="1:27" s="16" customFormat="1" x14ac:dyDescent="0.35">
      <c r="A80" s="10" t="s">
        <v>39595</v>
      </c>
      <c r="B80" s="16" t="str">
        <f t="shared" si="7"/>
        <v>Human CD5 Recombinant Protein His Tag Lyophilized 100UG</v>
      </c>
      <c r="C80" s="11" t="s">
        <v>3</v>
      </c>
      <c r="D80" s="11" t="s">
        <v>16847</v>
      </c>
      <c r="E80" s="11" t="s">
        <v>27657</v>
      </c>
      <c r="F80" s="14" t="s">
        <v>16839</v>
      </c>
      <c r="G80" s="16" t="s">
        <v>41455</v>
      </c>
      <c r="H80" s="11" t="s">
        <v>12692</v>
      </c>
      <c r="I80" s="11" t="s">
        <v>12592</v>
      </c>
      <c r="J80" s="11" t="s">
        <v>16968</v>
      </c>
      <c r="K80" s="11" t="s">
        <v>16605</v>
      </c>
      <c r="L80" s="15" t="s">
        <v>37195</v>
      </c>
      <c r="M80" s="11">
        <v>921</v>
      </c>
      <c r="N80" s="11" t="s">
        <v>321</v>
      </c>
      <c r="O80" s="15" t="s">
        <v>18703</v>
      </c>
      <c r="P80" s="15" t="s">
        <v>18760</v>
      </c>
      <c r="Q80" s="15" t="s">
        <v>31510</v>
      </c>
      <c r="R80" s="11" t="s">
        <v>16960</v>
      </c>
      <c r="S80" s="11" t="s">
        <v>21469</v>
      </c>
      <c r="T80" s="11" t="s">
        <v>26915</v>
      </c>
      <c r="U80" s="11"/>
      <c r="V80" s="11" t="s">
        <v>24092</v>
      </c>
      <c r="W80" s="16">
        <f>'[1]Recombinant Proteins'!AI80*(1-'[1]Recombinant Proteins'!AH80)</f>
        <v>351</v>
      </c>
      <c r="X80" s="32">
        <f t="shared" si="5"/>
        <v>631.80000000000007</v>
      </c>
      <c r="Y80" s="36" t="str">
        <f t="shared" si="4"/>
        <v>human cd5 recombinant protein his tag lyophilized 100ug</v>
      </c>
      <c r="AA80" t="str">
        <f t="shared" si="6"/>
        <v>Wet Ice</v>
      </c>
    </row>
    <row r="81" spans="1:27" s="16" customFormat="1" x14ac:dyDescent="0.35">
      <c r="A81" s="10" t="s">
        <v>39596</v>
      </c>
      <c r="B81" s="16" t="str">
        <f t="shared" si="7"/>
        <v>Human CD86 Recombinant Protein C-Fc Tag Lyophilized 100UG</v>
      </c>
      <c r="C81" s="11" t="s">
        <v>37232</v>
      </c>
      <c r="D81" s="11" t="s">
        <v>16860</v>
      </c>
      <c r="E81" s="11" t="s">
        <v>27657</v>
      </c>
      <c r="F81" s="14" t="s">
        <v>16839</v>
      </c>
      <c r="G81" s="16" t="s">
        <v>41456</v>
      </c>
      <c r="H81" s="11" t="s">
        <v>12693</v>
      </c>
      <c r="I81" s="11" t="s">
        <v>12592</v>
      </c>
      <c r="J81" s="11" t="s">
        <v>16969</v>
      </c>
      <c r="K81" s="11" t="s">
        <v>16615</v>
      </c>
      <c r="L81" s="15" t="s">
        <v>37195</v>
      </c>
      <c r="M81" s="11">
        <v>714390</v>
      </c>
      <c r="N81" s="11" t="s">
        <v>171</v>
      </c>
      <c r="O81" s="15" t="s">
        <v>18722</v>
      </c>
      <c r="P81" s="15" t="s">
        <v>18761</v>
      </c>
      <c r="Q81" s="15" t="s">
        <v>31510</v>
      </c>
      <c r="R81" s="11" t="s">
        <v>16960</v>
      </c>
      <c r="S81" s="11" t="s">
        <v>21469</v>
      </c>
      <c r="T81" s="11" t="s">
        <v>21542</v>
      </c>
      <c r="U81" s="11"/>
      <c r="V81" s="11" t="s">
        <v>24093</v>
      </c>
      <c r="W81" s="16">
        <f>'[1]Recombinant Proteins'!AI81*(1-'[1]Recombinant Proteins'!AH81)</f>
        <v>373.5</v>
      </c>
      <c r="X81" s="32">
        <f t="shared" si="5"/>
        <v>672.30000000000007</v>
      </c>
      <c r="Y81" s="36" t="str">
        <f t="shared" si="4"/>
        <v>human cd86 recombinant protein c-fc tag lyophilized 100ug</v>
      </c>
      <c r="AA81" t="str">
        <f t="shared" si="6"/>
        <v>Wet Ice</v>
      </c>
    </row>
    <row r="82" spans="1:27" s="16" customFormat="1" x14ac:dyDescent="0.35">
      <c r="A82" s="10" t="s">
        <v>43285</v>
      </c>
      <c r="B82" s="16" t="str">
        <f t="shared" si="7"/>
        <v>Monkey Cynomolgus CD86 Recombinant Protein His Tag Lyophilized 100UG</v>
      </c>
      <c r="C82" s="11" t="s">
        <v>37232</v>
      </c>
      <c r="D82" s="11" t="s">
        <v>16847</v>
      </c>
      <c r="E82" s="11" t="s">
        <v>27657</v>
      </c>
      <c r="F82" s="14" t="s">
        <v>16839</v>
      </c>
      <c r="G82" s="16" t="s">
        <v>43286</v>
      </c>
      <c r="H82" s="11" t="s">
        <v>12694</v>
      </c>
      <c r="I82" s="11" t="s">
        <v>12592</v>
      </c>
      <c r="J82" s="11" t="s">
        <v>16968</v>
      </c>
      <c r="K82" s="11" t="s">
        <v>16605</v>
      </c>
      <c r="L82" s="15" t="s">
        <v>37195</v>
      </c>
      <c r="M82" s="11">
        <v>714390</v>
      </c>
      <c r="N82" s="11" t="s">
        <v>171</v>
      </c>
      <c r="O82" s="15" t="s">
        <v>18722</v>
      </c>
      <c r="P82" s="15" t="s">
        <v>18761</v>
      </c>
      <c r="Q82" s="15" t="s">
        <v>31510</v>
      </c>
      <c r="R82" s="11" t="s">
        <v>16960</v>
      </c>
      <c r="S82" s="11" t="s">
        <v>21469</v>
      </c>
      <c r="T82" s="11" t="s">
        <v>21542</v>
      </c>
      <c r="U82" s="11"/>
      <c r="V82" s="11" t="s">
        <v>24093</v>
      </c>
      <c r="W82" s="16">
        <f>'[1]Recombinant Proteins'!AI82*(1-'[1]Recombinant Proteins'!AH82)</f>
        <v>373.5</v>
      </c>
      <c r="X82" s="32">
        <f t="shared" si="5"/>
        <v>672.30000000000007</v>
      </c>
      <c r="Y82" s="36" t="str">
        <f t="shared" si="4"/>
        <v>monkey cynomolgus cd86 recombinant protein his tag lyophilized 100ug</v>
      </c>
      <c r="AA82" t="str">
        <f t="shared" si="6"/>
        <v>Wet Ice</v>
      </c>
    </row>
    <row r="83" spans="1:27" s="16" customFormat="1" x14ac:dyDescent="0.35">
      <c r="A83" s="10" t="s">
        <v>39597</v>
      </c>
      <c r="B83" s="16" t="str">
        <f t="shared" si="7"/>
        <v>Human CD36 Recombinant Protein His Tag Lyophilized 100UG</v>
      </c>
      <c r="C83" s="11" t="s">
        <v>3</v>
      </c>
      <c r="D83" s="11" t="s">
        <v>16847</v>
      </c>
      <c r="E83" s="11" t="s">
        <v>27657</v>
      </c>
      <c r="F83" s="14" t="s">
        <v>16839</v>
      </c>
      <c r="G83" s="16" t="s">
        <v>41457</v>
      </c>
      <c r="H83" s="11" t="s">
        <v>12695</v>
      </c>
      <c r="I83" s="11" t="s">
        <v>12592</v>
      </c>
      <c r="J83" s="11" t="s">
        <v>16968</v>
      </c>
      <c r="K83" s="11" t="s">
        <v>16605</v>
      </c>
      <c r="L83" s="15" t="s">
        <v>37195</v>
      </c>
      <c r="M83" s="11">
        <v>948</v>
      </c>
      <c r="N83" s="11" t="s">
        <v>595</v>
      </c>
      <c r="O83" s="15" t="s">
        <v>18703</v>
      </c>
      <c r="P83" s="15" t="s">
        <v>18762</v>
      </c>
      <c r="Q83" s="15" t="s">
        <v>31510</v>
      </c>
      <c r="R83" s="11" t="s">
        <v>16960</v>
      </c>
      <c r="S83" s="11" t="s">
        <v>21469</v>
      </c>
      <c r="T83" s="11" t="s">
        <v>21543</v>
      </c>
      <c r="U83" s="11" t="s">
        <v>28081</v>
      </c>
      <c r="V83" s="11" t="s">
        <v>24094</v>
      </c>
      <c r="W83" s="16">
        <f>'[1]Recombinant Proteins'!AI83*(1-'[1]Recombinant Proteins'!AH83)</f>
        <v>373.5</v>
      </c>
      <c r="X83" s="32">
        <f t="shared" si="5"/>
        <v>672.30000000000007</v>
      </c>
      <c r="Y83" s="36" t="str">
        <f t="shared" si="4"/>
        <v>human cd36 recombinant protein his tag lyophilized 100ug</v>
      </c>
      <c r="AA83" t="str">
        <f t="shared" si="6"/>
        <v>Wet Ice</v>
      </c>
    </row>
    <row r="84" spans="1:27" s="16" customFormat="1" x14ac:dyDescent="0.35">
      <c r="A84" s="10" t="s">
        <v>39598</v>
      </c>
      <c r="B84" s="16" t="str">
        <f t="shared" si="7"/>
        <v>Human CD86 Recombinant Protein His Tag Lyophilized 100UG</v>
      </c>
      <c r="C84" s="11" t="s">
        <v>3</v>
      </c>
      <c r="D84" s="11" t="s">
        <v>16847</v>
      </c>
      <c r="E84" s="11" t="s">
        <v>27657</v>
      </c>
      <c r="F84" s="14" t="s">
        <v>16839</v>
      </c>
      <c r="G84" s="16" t="s">
        <v>41458</v>
      </c>
      <c r="H84" s="11" t="s">
        <v>12696</v>
      </c>
      <c r="I84" s="11" t="s">
        <v>12592</v>
      </c>
      <c r="J84" s="11" t="s">
        <v>16968</v>
      </c>
      <c r="K84" s="11" t="s">
        <v>16605</v>
      </c>
      <c r="L84" s="15" t="s">
        <v>37195</v>
      </c>
      <c r="M84" s="11">
        <v>942</v>
      </c>
      <c r="N84" s="11" t="s">
        <v>171</v>
      </c>
      <c r="O84" s="15" t="s">
        <v>18703</v>
      </c>
      <c r="P84" s="15" t="s">
        <v>18763</v>
      </c>
      <c r="Q84" s="15" t="s">
        <v>31510</v>
      </c>
      <c r="R84" s="11" t="s">
        <v>16960</v>
      </c>
      <c r="S84" s="11" t="s">
        <v>21469</v>
      </c>
      <c r="T84" s="11" t="s">
        <v>21542</v>
      </c>
      <c r="U84" s="11" t="s">
        <v>33935</v>
      </c>
      <c r="V84" s="11" t="s">
        <v>24095</v>
      </c>
      <c r="W84" s="16">
        <f>'[1]Recombinant Proteins'!AI84*(1-'[1]Recombinant Proteins'!AH84)</f>
        <v>373.5</v>
      </c>
      <c r="X84" s="32">
        <f t="shared" si="5"/>
        <v>672.30000000000007</v>
      </c>
      <c r="Y84" s="36" t="str">
        <f t="shared" si="4"/>
        <v>human cd86 recombinant protein his tag lyophilized 100ug</v>
      </c>
      <c r="AA84" t="str">
        <f t="shared" si="6"/>
        <v>Wet Ice</v>
      </c>
    </row>
    <row r="85" spans="1:27" s="16" customFormat="1" x14ac:dyDescent="0.35">
      <c r="A85" s="10" t="s">
        <v>39599</v>
      </c>
      <c r="B85" s="16" t="str">
        <f t="shared" si="7"/>
        <v>Human CD46 Recombinant Protein His Tag Lyophilized 50UG</v>
      </c>
      <c r="C85" s="11" t="s">
        <v>3</v>
      </c>
      <c r="D85" s="11" t="s">
        <v>16847</v>
      </c>
      <c r="E85" s="11" t="s">
        <v>27657</v>
      </c>
      <c r="F85" s="14" t="s">
        <v>16839</v>
      </c>
      <c r="G85" s="16" t="s">
        <v>41459</v>
      </c>
      <c r="H85" s="11" t="s">
        <v>12697</v>
      </c>
      <c r="I85" s="11" t="s">
        <v>12592</v>
      </c>
      <c r="J85" s="11" t="s">
        <v>16968</v>
      </c>
      <c r="K85" s="11" t="s">
        <v>16605</v>
      </c>
      <c r="L85" s="15" t="s">
        <v>37195</v>
      </c>
      <c r="M85" s="11">
        <v>4179</v>
      </c>
      <c r="N85" s="11" t="s">
        <v>270</v>
      </c>
      <c r="O85" s="15" t="s">
        <v>18703</v>
      </c>
      <c r="P85" s="15" t="s">
        <v>18764</v>
      </c>
      <c r="Q85" s="15" t="s">
        <v>31513</v>
      </c>
      <c r="R85" s="11" t="s">
        <v>16960</v>
      </c>
      <c r="S85" s="11" t="s">
        <v>21469</v>
      </c>
      <c r="T85" s="11" t="s">
        <v>21544</v>
      </c>
      <c r="U85" s="11"/>
      <c r="V85" s="11" t="s">
        <v>24096</v>
      </c>
      <c r="W85" s="16">
        <f>'[1]Recombinant Proteins'!AI85*(1-'[1]Recombinant Proteins'!AH85)</f>
        <v>418.5</v>
      </c>
      <c r="X85" s="32">
        <f t="shared" si="5"/>
        <v>753.30000000000007</v>
      </c>
      <c r="Y85" s="36" t="str">
        <f t="shared" si="4"/>
        <v>human cd46 recombinant protein his tag lyophilized 50ug</v>
      </c>
      <c r="AA85" t="str">
        <f t="shared" si="6"/>
        <v>Wet Ice</v>
      </c>
    </row>
    <row r="86" spans="1:27" s="16" customFormat="1" x14ac:dyDescent="0.35">
      <c r="A86" s="10" t="s">
        <v>39600</v>
      </c>
      <c r="B86" s="16" t="str">
        <f t="shared" si="7"/>
        <v>Human ALCAM Recombinant Protein His Tag Lyophilized 200UG</v>
      </c>
      <c r="C86" s="11" t="s">
        <v>3</v>
      </c>
      <c r="D86" s="11" t="s">
        <v>16847</v>
      </c>
      <c r="E86" s="11" t="s">
        <v>27657</v>
      </c>
      <c r="F86" s="14" t="s">
        <v>16839</v>
      </c>
      <c r="G86" s="16" t="s">
        <v>41460</v>
      </c>
      <c r="H86" s="11" t="s">
        <v>12698</v>
      </c>
      <c r="I86" s="11" t="s">
        <v>12592</v>
      </c>
      <c r="J86" s="11" t="s">
        <v>16968</v>
      </c>
      <c r="K86" s="11" t="s">
        <v>16598</v>
      </c>
      <c r="L86" s="15" t="s">
        <v>37195</v>
      </c>
      <c r="M86" s="11">
        <v>214</v>
      </c>
      <c r="N86" s="11" t="s">
        <v>791</v>
      </c>
      <c r="O86" s="15" t="s">
        <v>18703</v>
      </c>
      <c r="P86" s="15" t="s">
        <v>18765</v>
      </c>
      <c r="Q86" s="15" t="s">
        <v>31511</v>
      </c>
      <c r="R86" s="11" t="s">
        <v>16960</v>
      </c>
      <c r="S86" s="11" t="s">
        <v>21469</v>
      </c>
      <c r="T86" s="11" t="s">
        <v>21545</v>
      </c>
      <c r="U86" s="11" t="s">
        <v>28082</v>
      </c>
      <c r="V86" s="11" t="s">
        <v>24097</v>
      </c>
      <c r="W86" s="16">
        <f>'[1]Recombinant Proteins'!AI86*(1-'[1]Recombinant Proteins'!AH86)</f>
        <v>351</v>
      </c>
      <c r="X86" s="32">
        <f t="shared" si="5"/>
        <v>631.80000000000007</v>
      </c>
      <c r="Y86" s="36" t="str">
        <f t="shared" si="4"/>
        <v>human alcam recombinant protein his tag lyophilized 200ug</v>
      </c>
      <c r="AA86" t="str">
        <f t="shared" si="6"/>
        <v>Wet Ice</v>
      </c>
    </row>
    <row r="87" spans="1:27" s="16" customFormat="1" x14ac:dyDescent="0.35">
      <c r="A87" s="10" t="s">
        <v>39601</v>
      </c>
      <c r="B87" s="16" t="str">
        <f t="shared" si="7"/>
        <v>Human MCAM Recombinant Protein His Tag Lyophilized 100UG</v>
      </c>
      <c r="C87" s="11" t="s">
        <v>3</v>
      </c>
      <c r="D87" s="11" t="s">
        <v>16847</v>
      </c>
      <c r="E87" s="11" t="s">
        <v>27657</v>
      </c>
      <c r="F87" s="14" t="s">
        <v>16839</v>
      </c>
      <c r="G87" s="16" t="s">
        <v>41461</v>
      </c>
      <c r="H87" s="11" t="s">
        <v>12699</v>
      </c>
      <c r="I87" s="11" t="s">
        <v>12592</v>
      </c>
      <c r="J87" s="11" t="s">
        <v>16968</v>
      </c>
      <c r="K87" s="11" t="s">
        <v>16605</v>
      </c>
      <c r="L87" s="15" t="s">
        <v>37195</v>
      </c>
      <c r="M87" s="11">
        <v>4162</v>
      </c>
      <c r="N87" s="11" t="s">
        <v>756</v>
      </c>
      <c r="O87" s="15" t="s">
        <v>18703</v>
      </c>
      <c r="P87" s="15" t="s">
        <v>18766</v>
      </c>
      <c r="Q87" s="15" t="s">
        <v>31510</v>
      </c>
      <c r="R87" s="11" t="s">
        <v>16960</v>
      </c>
      <c r="S87" s="11" t="s">
        <v>21469</v>
      </c>
      <c r="T87" s="11" t="s">
        <v>21546</v>
      </c>
      <c r="U87" s="11"/>
      <c r="V87" s="11" t="s">
        <v>24098</v>
      </c>
      <c r="W87" s="16">
        <f>'[1]Recombinant Proteins'!AI87*(1-'[1]Recombinant Proteins'!AH87)</f>
        <v>463.5</v>
      </c>
      <c r="X87" s="32">
        <f t="shared" si="5"/>
        <v>834.30000000000007</v>
      </c>
      <c r="Y87" s="36" t="str">
        <f t="shared" si="4"/>
        <v>human mcam recombinant protein his tag lyophilized 100ug</v>
      </c>
      <c r="AA87" t="str">
        <f t="shared" si="6"/>
        <v>Wet Ice</v>
      </c>
    </row>
    <row r="88" spans="1:27" s="16" customFormat="1" x14ac:dyDescent="0.35">
      <c r="A88" s="10" t="s">
        <v>39596</v>
      </c>
      <c r="B88" s="16" t="str">
        <f t="shared" si="7"/>
        <v>Human CD86 Recombinant Protein C-Fc Tag Lyophilized 200UG</v>
      </c>
      <c r="C88" s="11" t="s">
        <v>3</v>
      </c>
      <c r="D88" s="11" t="s">
        <v>16847</v>
      </c>
      <c r="E88" s="11" t="s">
        <v>27657</v>
      </c>
      <c r="F88" s="14" t="s">
        <v>16839</v>
      </c>
      <c r="G88" s="16" t="s">
        <v>41462</v>
      </c>
      <c r="H88" s="11" t="s">
        <v>12700</v>
      </c>
      <c r="I88" s="11" t="s">
        <v>12592</v>
      </c>
      <c r="J88" s="11" t="s">
        <v>16969</v>
      </c>
      <c r="K88" s="11" t="s">
        <v>16615</v>
      </c>
      <c r="L88" s="15" t="s">
        <v>37195</v>
      </c>
      <c r="M88" s="11">
        <v>942</v>
      </c>
      <c r="N88" s="11" t="s">
        <v>171</v>
      </c>
      <c r="O88" s="15" t="s">
        <v>18703</v>
      </c>
      <c r="P88" s="15" t="s">
        <v>18763</v>
      </c>
      <c r="Q88" s="15" t="s">
        <v>31511</v>
      </c>
      <c r="R88" s="11" t="s">
        <v>16960</v>
      </c>
      <c r="S88" s="11" t="s">
        <v>21469</v>
      </c>
      <c r="T88" s="11" t="s">
        <v>21542</v>
      </c>
      <c r="U88" s="11" t="s">
        <v>28083</v>
      </c>
      <c r="V88" s="11" t="s">
        <v>24095</v>
      </c>
      <c r="W88" s="16">
        <f>'[1]Recombinant Proteins'!AI88*(1-'[1]Recombinant Proteins'!AH88)</f>
        <v>441</v>
      </c>
      <c r="X88" s="32">
        <f t="shared" si="5"/>
        <v>793.80000000000007</v>
      </c>
      <c r="Y88" s="36" t="str">
        <f t="shared" si="4"/>
        <v>human cd86 recombinant protein c-fc tag lyophilized 200ug</v>
      </c>
      <c r="AA88" t="str">
        <f t="shared" si="6"/>
        <v>Wet Ice</v>
      </c>
    </row>
    <row r="89" spans="1:27" s="16" customFormat="1" x14ac:dyDescent="0.35">
      <c r="A89" s="10" t="s">
        <v>39602</v>
      </c>
      <c r="B89" s="16" t="str">
        <f t="shared" si="7"/>
        <v>Human ALCAM Recombinant Protein C-Fc Tag Lyophilized 200UG</v>
      </c>
      <c r="C89" s="11" t="s">
        <v>3</v>
      </c>
      <c r="D89" s="11" t="s">
        <v>16847</v>
      </c>
      <c r="E89" s="11" t="s">
        <v>27657</v>
      </c>
      <c r="F89" s="14" t="s">
        <v>16839</v>
      </c>
      <c r="G89" s="16" t="s">
        <v>41463</v>
      </c>
      <c r="H89" s="11" t="s">
        <v>12701</v>
      </c>
      <c r="I89" s="11" t="s">
        <v>12592</v>
      </c>
      <c r="J89" s="11" t="s">
        <v>16969</v>
      </c>
      <c r="K89" s="11" t="s">
        <v>16615</v>
      </c>
      <c r="L89" s="15" t="s">
        <v>37195</v>
      </c>
      <c r="M89" s="11">
        <v>214</v>
      </c>
      <c r="N89" s="11" t="s">
        <v>791</v>
      </c>
      <c r="O89" s="15" t="s">
        <v>18703</v>
      </c>
      <c r="P89" s="15" t="s">
        <v>18765</v>
      </c>
      <c r="Q89" s="15" t="s">
        <v>31511</v>
      </c>
      <c r="R89" s="11" t="s">
        <v>16960</v>
      </c>
      <c r="S89" s="11" t="s">
        <v>21469</v>
      </c>
      <c r="T89" s="11" t="s">
        <v>21545</v>
      </c>
      <c r="U89" s="11"/>
      <c r="V89" s="11" t="s">
        <v>24097</v>
      </c>
      <c r="W89" s="16">
        <f>'[1]Recombinant Proteins'!AI89*(1-'[1]Recombinant Proteins'!AH89)</f>
        <v>373.5</v>
      </c>
      <c r="X89" s="32">
        <f t="shared" si="5"/>
        <v>672.30000000000007</v>
      </c>
      <c r="Y89" s="36" t="str">
        <f t="shared" si="4"/>
        <v>human alcam recombinant protein c-fc tag lyophilized 200ug</v>
      </c>
      <c r="AA89" t="str">
        <f t="shared" si="6"/>
        <v>Wet Ice</v>
      </c>
    </row>
    <row r="90" spans="1:27" s="16" customFormat="1" x14ac:dyDescent="0.35">
      <c r="A90" s="10" t="s">
        <v>43102</v>
      </c>
      <c r="B90" s="16" t="str">
        <f t="shared" si="7"/>
        <v>Human CD47 SIRP Alpha Recombinant Protein His Tag Lyophilized 50UG</v>
      </c>
      <c r="C90" s="11" t="s">
        <v>3</v>
      </c>
      <c r="D90" s="11" t="s">
        <v>16847</v>
      </c>
      <c r="E90" s="11" t="s">
        <v>27657</v>
      </c>
      <c r="F90" s="14" t="s">
        <v>16839</v>
      </c>
      <c r="G90" s="16" t="s">
        <v>43101</v>
      </c>
      <c r="H90" s="11" t="s">
        <v>12702</v>
      </c>
      <c r="I90" s="11" t="s">
        <v>12592</v>
      </c>
      <c r="J90" s="11" t="s">
        <v>16968</v>
      </c>
      <c r="K90" s="11" t="s">
        <v>16605</v>
      </c>
      <c r="L90" s="15" t="s">
        <v>37195</v>
      </c>
      <c r="M90" s="11">
        <v>961</v>
      </c>
      <c r="N90" s="11" t="s">
        <v>261</v>
      </c>
      <c r="O90" s="15" t="s">
        <v>18703</v>
      </c>
      <c r="P90" s="15" t="s">
        <v>18767</v>
      </c>
      <c r="Q90" s="15" t="s">
        <v>31513</v>
      </c>
      <c r="R90" s="11" t="s">
        <v>16960</v>
      </c>
      <c r="S90" s="11" t="s">
        <v>21469</v>
      </c>
      <c r="T90" s="11" t="s">
        <v>21547</v>
      </c>
      <c r="U90" s="11" t="s">
        <v>32226</v>
      </c>
      <c r="V90" s="11" t="s">
        <v>24099</v>
      </c>
      <c r="W90" s="16">
        <f>'[1]Recombinant Proteins'!AI90*(1-'[1]Recombinant Proteins'!AH90)</f>
        <v>396</v>
      </c>
      <c r="X90" s="32">
        <f t="shared" si="5"/>
        <v>712.80000000000007</v>
      </c>
      <c r="Y90" s="36" t="str">
        <f t="shared" si="4"/>
        <v>human cd47 sirp alpha recombinant protein his tag lyophilized 50ug</v>
      </c>
      <c r="AA90" t="str">
        <f t="shared" si="6"/>
        <v>Wet Ice</v>
      </c>
    </row>
    <row r="91" spans="1:27" s="16" customFormat="1" x14ac:dyDescent="0.35">
      <c r="A91" s="10" t="s">
        <v>39604</v>
      </c>
      <c r="B91" s="16" t="str">
        <f t="shared" si="7"/>
        <v>Human TNFRSF7 Recombinant Protein C-Fc Tag Lyophilized 200UG</v>
      </c>
      <c r="C91" s="11" t="s">
        <v>3</v>
      </c>
      <c r="D91" s="11" t="s">
        <v>16847</v>
      </c>
      <c r="E91" s="11" t="s">
        <v>27657</v>
      </c>
      <c r="F91" s="14" t="s">
        <v>16839</v>
      </c>
      <c r="G91" s="16" t="s">
        <v>41465</v>
      </c>
      <c r="H91" s="11" t="s">
        <v>12703</v>
      </c>
      <c r="I91" s="11" t="s">
        <v>12592</v>
      </c>
      <c r="J91" s="11" t="s">
        <v>16969</v>
      </c>
      <c r="K91" s="11" t="s">
        <v>16606</v>
      </c>
      <c r="L91" s="15" t="s">
        <v>37195</v>
      </c>
      <c r="M91" s="11">
        <v>939</v>
      </c>
      <c r="N91" s="11" t="s">
        <v>17043</v>
      </c>
      <c r="O91" s="15" t="s">
        <v>18703</v>
      </c>
      <c r="P91" s="15" t="s">
        <v>18768</v>
      </c>
      <c r="Q91" s="15" t="s">
        <v>31511</v>
      </c>
      <c r="R91" s="11" t="s">
        <v>16960</v>
      </c>
      <c r="S91" s="11" t="s">
        <v>21469</v>
      </c>
      <c r="T91" s="11" t="s">
        <v>21548</v>
      </c>
      <c r="U91" s="11" t="s">
        <v>28084</v>
      </c>
      <c r="V91" s="11" t="s">
        <v>24100</v>
      </c>
      <c r="W91" s="16">
        <f>'[1]Recombinant Proteins'!AI91*(1-'[1]Recombinant Proteins'!AH91)</f>
        <v>373.5</v>
      </c>
      <c r="X91" s="32">
        <f t="shared" si="5"/>
        <v>672.30000000000007</v>
      </c>
      <c r="Y91" s="36" t="str">
        <f t="shared" si="4"/>
        <v>human tnfrsf7 recombinant protein c-fc tag lyophilized 200ug</v>
      </c>
      <c r="AA91" t="str">
        <f t="shared" si="6"/>
        <v>Wet Ice</v>
      </c>
    </row>
    <row r="92" spans="1:27" s="16" customFormat="1" x14ac:dyDescent="0.35">
      <c r="A92" s="10" t="s">
        <v>39605</v>
      </c>
      <c r="B92" s="16" t="str">
        <f t="shared" si="7"/>
        <v>Human CD47 Recombinant Protein C-Fc Tag Lyophilized 100UG</v>
      </c>
      <c r="C92" s="11" t="s">
        <v>3</v>
      </c>
      <c r="D92" s="11" t="s">
        <v>16861</v>
      </c>
      <c r="E92" s="11" t="s">
        <v>27657</v>
      </c>
      <c r="F92" s="14" t="s">
        <v>16839</v>
      </c>
      <c r="G92" s="16" t="s">
        <v>41466</v>
      </c>
      <c r="H92" s="11" t="s">
        <v>12704</v>
      </c>
      <c r="I92" s="11" t="s">
        <v>12592</v>
      </c>
      <c r="J92" s="11" t="s">
        <v>16969</v>
      </c>
      <c r="K92" s="11" t="s">
        <v>16606</v>
      </c>
      <c r="L92" s="15" t="s">
        <v>37195</v>
      </c>
      <c r="M92" s="11">
        <v>961</v>
      </c>
      <c r="N92" s="11" t="s">
        <v>261</v>
      </c>
      <c r="O92" s="15" t="s">
        <v>18703</v>
      </c>
      <c r="P92" s="15" t="s">
        <v>18767</v>
      </c>
      <c r="Q92" s="15" t="s">
        <v>31510</v>
      </c>
      <c r="R92" s="11" t="s">
        <v>16960</v>
      </c>
      <c r="S92" s="11" t="s">
        <v>21469</v>
      </c>
      <c r="T92" s="11" t="s">
        <v>21547</v>
      </c>
      <c r="U92" s="11" t="s">
        <v>28085</v>
      </c>
      <c r="V92" s="11" t="s">
        <v>24099</v>
      </c>
      <c r="W92" s="16">
        <f>'[1]Recombinant Proteins'!AI92*(1-'[1]Recombinant Proteins'!AH92)</f>
        <v>396</v>
      </c>
      <c r="X92" s="32">
        <f t="shared" si="5"/>
        <v>712.80000000000007</v>
      </c>
      <c r="Y92" s="36" t="str">
        <f t="shared" si="4"/>
        <v>human cd47 recombinant protein c-fc tag lyophilized 100ug</v>
      </c>
      <c r="AA92" t="str">
        <f t="shared" si="6"/>
        <v>Wet Ice</v>
      </c>
    </row>
    <row r="93" spans="1:27" s="16" customFormat="1" x14ac:dyDescent="0.35">
      <c r="A93" s="10" t="s">
        <v>39606</v>
      </c>
      <c r="B93" s="16" t="str">
        <f t="shared" si="7"/>
        <v>Human CD37 Recombinant Protein N-Fc Tag Lyophilized 50UG</v>
      </c>
      <c r="C93" s="11" t="s">
        <v>3</v>
      </c>
      <c r="D93" s="11" t="s">
        <v>16856</v>
      </c>
      <c r="E93" s="11" t="s">
        <v>27657</v>
      </c>
      <c r="F93" s="14" t="s">
        <v>16839</v>
      </c>
      <c r="G93" s="16" t="s">
        <v>41467</v>
      </c>
      <c r="H93" s="11" t="s">
        <v>12705</v>
      </c>
      <c r="I93" s="11" t="s">
        <v>12592</v>
      </c>
      <c r="J93" s="11" t="s">
        <v>16973</v>
      </c>
      <c r="K93" s="11" t="s">
        <v>16615</v>
      </c>
      <c r="L93" s="15" t="s">
        <v>37195</v>
      </c>
      <c r="M93" s="11">
        <v>951</v>
      </c>
      <c r="N93" s="11" t="s">
        <v>17044</v>
      </c>
      <c r="O93" s="15" t="s">
        <v>18703</v>
      </c>
      <c r="P93" s="15" t="s">
        <v>18769</v>
      </c>
      <c r="Q93" s="15" t="s">
        <v>31513</v>
      </c>
      <c r="R93" s="11" t="s">
        <v>16960</v>
      </c>
      <c r="S93" s="11" t="s">
        <v>21469</v>
      </c>
      <c r="T93" s="11" t="s">
        <v>21549</v>
      </c>
      <c r="U93" s="11"/>
      <c r="V93" s="11" t="s">
        <v>24101</v>
      </c>
      <c r="W93" s="16">
        <f>'[1]Recombinant Proteins'!AI93*(1-'[1]Recombinant Proteins'!AH93)</f>
        <v>418.5</v>
      </c>
      <c r="X93" s="32">
        <f t="shared" si="5"/>
        <v>753.30000000000007</v>
      </c>
      <c r="Y93" s="36" t="str">
        <f t="shared" si="4"/>
        <v>human cd37 recombinant protein n-fc tag lyophilized 50ug</v>
      </c>
      <c r="AA93" t="str">
        <f t="shared" si="6"/>
        <v>Wet Ice</v>
      </c>
    </row>
    <row r="94" spans="1:27" s="16" customFormat="1" x14ac:dyDescent="0.35">
      <c r="A94" s="10" t="s">
        <v>39607</v>
      </c>
      <c r="B94" s="16" t="str">
        <f t="shared" si="7"/>
        <v>Human SLC3A2 Recombinant Protein His Tag Lyophilized 100UG</v>
      </c>
      <c r="C94" s="11" t="s">
        <v>3</v>
      </c>
      <c r="D94" s="11" t="s">
        <v>16847</v>
      </c>
      <c r="E94" s="11" t="s">
        <v>27657</v>
      </c>
      <c r="F94" s="14" t="s">
        <v>16839</v>
      </c>
      <c r="G94" s="16" t="s">
        <v>41468</v>
      </c>
      <c r="H94" s="11" t="s">
        <v>12706</v>
      </c>
      <c r="I94" s="11" t="s">
        <v>12592</v>
      </c>
      <c r="J94" s="11" t="s">
        <v>16968</v>
      </c>
      <c r="K94" s="11" t="s">
        <v>16605</v>
      </c>
      <c r="L94" s="15" t="s">
        <v>37195</v>
      </c>
      <c r="M94" s="11">
        <v>6520</v>
      </c>
      <c r="N94" s="11" t="s">
        <v>17045</v>
      </c>
      <c r="O94" s="15" t="s">
        <v>18703</v>
      </c>
      <c r="P94" s="15" t="s">
        <v>18770</v>
      </c>
      <c r="Q94" s="15" t="s">
        <v>31510</v>
      </c>
      <c r="R94" s="11" t="s">
        <v>16960</v>
      </c>
      <c r="S94" s="11" t="s">
        <v>21469</v>
      </c>
      <c r="T94" s="11" t="s">
        <v>21550</v>
      </c>
      <c r="U94" s="11"/>
      <c r="V94" s="11" t="s">
        <v>24102</v>
      </c>
      <c r="W94" s="16">
        <f>'[1]Recombinant Proteins'!AI94*(1-'[1]Recombinant Proteins'!AH94)</f>
        <v>396</v>
      </c>
      <c r="X94" s="32">
        <f t="shared" si="5"/>
        <v>712.80000000000007</v>
      </c>
      <c r="Y94" s="36" t="str">
        <f t="shared" si="4"/>
        <v>human slc3a2 recombinant protein his tag lyophilized 100ug</v>
      </c>
      <c r="AA94" t="str">
        <f t="shared" si="6"/>
        <v>Wet Ice</v>
      </c>
    </row>
    <row r="95" spans="1:27" s="16" customFormat="1" x14ac:dyDescent="0.35">
      <c r="A95" s="10" t="s">
        <v>39608</v>
      </c>
      <c r="B95" s="16" t="str">
        <f t="shared" si="7"/>
        <v>Human CD9 Recombinant Protein His Tag Lyophilized 20UG</v>
      </c>
      <c r="C95" s="11" t="s">
        <v>3</v>
      </c>
      <c r="D95" s="11" t="s">
        <v>16847</v>
      </c>
      <c r="E95" s="11" t="s">
        <v>27657</v>
      </c>
      <c r="F95" s="14" t="s">
        <v>16839</v>
      </c>
      <c r="G95" s="16" t="s">
        <v>41469</v>
      </c>
      <c r="H95" s="11" t="s">
        <v>12707</v>
      </c>
      <c r="I95" s="11" t="s">
        <v>12592</v>
      </c>
      <c r="J95" s="11" t="s">
        <v>16968</v>
      </c>
      <c r="K95" s="11" t="s">
        <v>16605</v>
      </c>
      <c r="L95" s="15" t="s">
        <v>37195</v>
      </c>
      <c r="M95" s="11">
        <v>928</v>
      </c>
      <c r="N95" s="11" t="s">
        <v>602</v>
      </c>
      <c r="O95" s="15" t="s">
        <v>18703</v>
      </c>
      <c r="P95" s="15" t="s">
        <v>18771</v>
      </c>
      <c r="Q95" s="15" t="s">
        <v>32259</v>
      </c>
      <c r="R95" s="11" t="s">
        <v>16960</v>
      </c>
      <c r="S95" s="11" t="s">
        <v>21469</v>
      </c>
      <c r="T95" s="11" t="s">
        <v>21551</v>
      </c>
      <c r="U95" s="11"/>
      <c r="V95" s="11" t="s">
        <v>24103</v>
      </c>
      <c r="W95" s="16">
        <f>'[1]Recombinant Proteins'!AI95*(1-'[1]Recombinant Proteins'!AH95)</f>
        <v>396</v>
      </c>
      <c r="X95" s="32">
        <f t="shared" si="5"/>
        <v>712.80000000000007</v>
      </c>
      <c r="Y95" s="36" t="str">
        <f t="shared" si="4"/>
        <v>human cd9 recombinant protein his tag lyophilized 20ug</v>
      </c>
      <c r="AA95" t="str">
        <f t="shared" si="6"/>
        <v>Wet Ice</v>
      </c>
    </row>
    <row r="96" spans="1:27" s="16" customFormat="1" x14ac:dyDescent="0.35">
      <c r="A96" s="10" t="s">
        <v>39609</v>
      </c>
      <c r="B96" s="16" t="str">
        <f t="shared" si="7"/>
        <v>Human CD69 Recombinant Protein His Tag Lyophilized 100UG</v>
      </c>
      <c r="C96" s="11" t="s">
        <v>3</v>
      </c>
      <c r="D96" s="11" t="s">
        <v>16847</v>
      </c>
      <c r="E96" s="11" t="s">
        <v>27657</v>
      </c>
      <c r="F96" s="14" t="s">
        <v>16839</v>
      </c>
      <c r="G96" s="16" t="s">
        <v>41470</v>
      </c>
      <c r="H96" s="11" t="s">
        <v>12708</v>
      </c>
      <c r="I96" s="11" t="s">
        <v>12592</v>
      </c>
      <c r="J96" s="11" t="s">
        <v>16968</v>
      </c>
      <c r="K96" s="11" t="s">
        <v>16605</v>
      </c>
      <c r="L96" s="15" t="s">
        <v>37195</v>
      </c>
      <c r="M96" s="11">
        <v>969</v>
      </c>
      <c r="N96" s="11" t="s">
        <v>17046</v>
      </c>
      <c r="O96" s="15" t="s">
        <v>18703</v>
      </c>
      <c r="P96" s="15" t="s">
        <v>18772</v>
      </c>
      <c r="Q96" s="15" t="s">
        <v>31510</v>
      </c>
      <c r="R96" s="11" t="s">
        <v>16960</v>
      </c>
      <c r="S96" s="11" t="s">
        <v>21469</v>
      </c>
      <c r="T96" s="11" t="s">
        <v>21552</v>
      </c>
      <c r="U96" s="11"/>
      <c r="V96" s="11" t="s">
        <v>24104</v>
      </c>
      <c r="W96" s="16">
        <f>'[1]Recombinant Proteins'!AI96*(1-'[1]Recombinant Proteins'!AH96)</f>
        <v>373.5</v>
      </c>
      <c r="X96" s="32">
        <f t="shared" si="5"/>
        <v>672.30000000000007</v>
      </c>
      <c r="Y96" s="36" t="str">
        <f t="shared" si="4"/>
        <v>human cd69 recombinant protein his tag lyophilized 100ug</v>
      </c>
      <c r="AA96" t="str">
        <f t="shared" si="6"/>
        <v>Wet Ice</v>
      </c>
    </row>
    <row r="97" spans="1:27" s="16" customFormat="1" x14ac:dyDescent="0.35">
      <c r="A97" s="10" t="s">
        <v>39610</v>
      </c>
      <c r="B97" s="16" t="str">
        <f t="shared" si="7"/>
        <v>Human CD99 Recombinant Protein C-Fc Tag Lyophilized 100UG</v>
      </c>
      <c r="C97" s="11" t="s">
        <v>3</v>
      </c>
      <c r="D97" s="11" t="s">
        <v>16858</v>
      </c>
      <c r="E97" s="11" t="s">
        <v>27657</v>
      </c>
      <c r="F97" s="14" t="s">
        <v>16839</v>
      </c>
      <c r="G97" s="16" t="s">
        <v>41471</v>
      </c>
      <c r="H97" s="11" t="s">
        <v>12709</v>
      </c>
      <c r="I97" s="11" t="s">
        <v>12592</v>
      </c>
      <c r="J97" s="11" t="s">
        <v>16969</v>
      </c>
      <c r="K97" s="11" t="s">
        <v>16606</v>
      </c>
      <c r="L97" s="15" t="s">
        <v>37195</v>
      </c>
      <c r="M97" s="11">
        <v>4267</v>
      </c>
      <c r="N97" s="11" t="s">
        <v>772</v>
      </c>
      <c r="O97" s="15" t="s">
        <v>18703</v>
      </c>
      <c r="P97" s="15" t="s">
        <v>18773</v>
      </c>
      <c r="Q97" s="15" t="s">
        <v>31510</v>
      </c>
      <c r="R97" s="11" t="s">
        <v>16960</v>
      </c>
      <c r="S97" s="11" t="s">
        <v>21469</v>
      </c>
      <c r="T97" s="11" t="s">
        <v>21553</v>
      </c>
      <c r="U97" s="11"/>
      <c r="V97" s="11" t="s">
        <v>24105</v>
      </c>
      <c r="W97" s="16">
        <f>'[1]Recombinant Proteins'!AI97*(1-'[1]Recombinant Proteins'!AH97)</f>
        <v>396</v>
      </c>
      <c r="X97" s="32">
        <f t="shared" si="5"/>
        <v>712.80000000000007</v>
      </c>
      <c r="Y97" s="36" t="str">
        <f t="shared" si="4"/>
        <v>human cd99 recombinant protein c-fc tag lyophilized 100ug</v>
      </c>
      <c r="AA97" t="str">
        <f t="shared" si="6"/>
        <v>Wet Ice</v>
      </c>
    </row>
    <row r="98" spans="1:27" s="16" customFormat="1" x14ac:dyDescent="0.35">
      <c r="A98" s="10" t="s">
        <v>43364</v>
      </c>
      <c r="B98" s="16" t="str">
        <f t="shared" si="7"/>
        <v>Mouse Glycophorin A Recombinant Protein N-Fc C-His Tag Lyophilized 50UG</v>
      </c>
      <c r="C98" s="11" t="s">
        <v>9</v>
      </c>
      <c r="D98" s="11" t="s">
        <v>16847</v>
      </c>
      <c r="E98" s="11" t="s">
        <v>27657</v>
      </c>
      <c r="F98" s="14" t="s">
        <v>16839</v>
      </c>
      <c r="G98" s="16" t="s">
        <v>43363</v>
      </c>
      <c r="H98" s="11" t="s">
        <v>12710</v>
      </c>
      <c r="I98" s="11" t="s">
        <v>12592</v>
      </c>
      <c r="J98" s="11" t="s">
        <v>29296</v>
      </c>
      <c r="K98" s="11" t="s">
        <v>16606</v>
      </c>
      <c r="L98" s="15" t="s">
        <v>37195</v>
      </c>
      <c r="M98" s="11">
        <v>14934</v>
      </c>
      <c r="N98" s="11" t="s">
        <v>17047</v>
      </c>
      <c r="O98" s="15" t="s">
        <v>18742</v>
      </c>
      <c r="P98" s="15" t="s">
        <v>18774</v>
      </c>
      <c r="Q98" s="15" t="s">
        <v>31513</v>
      </c>
      <c r="R98" s="11" t="s">
        <v>16960</v>
      </c>
      <c r="S98" s="11" t="s">
        <v>21469</v>
      </c>
      <c r="T98" s="11" t="s">
        <v>21554</v>
      </c>
      <c r="U98" s="11"/>
      <c r="V98" s="11" t="s">
        <v>24106</v>
      </c>
      <c r="W98" s="16">
        <f>'[1]Recombinant Proteins'!AI98*(1-'[1]Recombinant Proteins'!AH98)</f>
        <v>396</v>
      </c>
      <c r="X98" s="32">
        <f t="shared" si="5"/>
        <v>712.80000000000007</v>
      </c>
      <c r="Y98" s="36" t="str">
        <f t="shared" si="4"/>
        <v>mouse glycophorin a recombinant protein n-fc c-his tag lyophilized 50ug</v>
      </c>
      <c r="AA98" t="str">
        <f t="shared" si="6"/>
        <v>Wet Ice</v>
      </c>
    </row>
    <row r="99" spans="1:27" s="16" customFormat="1" x14ac:dyDescent="0.35">
      <c r="A99" s="10" t="s">
        <v>39611</v>
      </c>
      <c r="B99" s="16" t="str">
        <f t="shared" si="7"/>
        <v>Human CD79 b Recombinant Protein C-Fc Tag Lyophilized 100UG</v>
      </c>
      <c r="C99" s="11" t="s">
        <v>3</v>
      </c>
      <c r="D99" s="11" t="s">
        <v>16858</v>
      </c>
      <c r="E99" s="11" t="s">
        <v>27657</v>
      </c>
      <c r="F99" s="14" t="s">
        <v>16839</v>
      </c>
      <c r="G99" s="16" t="s">
        <v>41472</v>
      </c>
      <c r="H99" s="11" t="s">
        <v>12711</v>
      </c>
      <c r="I99" s="11" t="s">
        <v>12592</v>
      </c>
      <c r="J99" s="11" t="s">
        <v>16969</v>
      </c>
      <c r="K99" s="11" t="s">
        <v>16615</v>
      </c>
      <c r="L99" s="15" t="s">
        <v>37195</v>
      </c>
      <c r="M99" s="11">
        <v>974</v>
      </c>
      <c r="N99" s="11" t="s">
        <v>676</v>
      </c>
      <c r="O99" s="15" t="s">
        <v>18703</v>
      </c>
      <c r="P99" s="15" t="s">
        <v>18775</v>
      </c>
      <c r="Q99" s="15" t="s">
        <v>31510</v>
      </c>
      <c r="R99" s="11" t="s">
        <v>16960</v>
      </c>
      <c r="S99" s="11" t="s">
        <v>21469</v>
      </c>
      <c r="T99" s="11" t="s">
        <v>21555</v>
      </c>
      <c r="U99" s="11"/>
      <c r="V99" s="11" t="s">
        <v>24107</v>
      </c>
      <c r="W99" s="16">
        <f>'[1]Recombinant Proteins'!AI99*(1-'[1]Recombinant Proteins'!AH99)</f>
        <v>396</v>
      </c>
      <c r="X99" s="32">
        <f t="shared" si="5"/>
        <v>712.80000000000007</v>
      </c>
      <c r="Y99" s="36" t="str">
        <f t="shared" si="4"/>
        <v>human cd79 b recombinant protein c-fc tag lyophilized 100ug</v>
      </c>
      <c r="AA99" t="str">
        <f t="shared" si="6"/>
        <v>Wet Ice</v>
      </c>
    </row>
    <row r="100" spans="1:27" s="16" customFormat="1" x14ac:dyDescent="0.35">
      <c r="A100" s="10" t="s">
        <v>39612</v>
      </c>
      <c r="B100" s="16" t="str">
        <f t="shared" si="7"/>
        <v>Human IGSF16 Recombinant Protein His Tag Lyophilized 100UG</v>
      </c>
      <c r="C100" s="11" t="s">
        <v>3</v>
      </c>
      <c r="D100" s="11" t="s">
        <v>16847</v>
      </c>
      <c r="E100" s="11" t="s">
        <v>27657</v>
      </c>
      <c r="F100" s="14" t="s">
        <v>16839</v>
      </c>
      <c r="G100" s="16" t="s">
        <v>41473</v>
      </c>
      <c r="H100" s="11" t="s">
        <v>12712</v>
      </c>
      <c r="I100" s="11" t="s">
        <v>12592</v>
      </c>
      <c r="J100" s="11" t="s">
        <v>16968</v>
      </c>
      <c r="K100" s="11" t="s">
        <v>16605</v>
      </c>
      <c r="L100" s="15" t="s">
        <v>37195</v>
      </c>
      <c r="M100" s="11">
        <v>10871</v>
      </c>
      <c r="N100" s="11" t="s">
        <v>17048</v>
      </c>
      <c r="O100" s="15" t="s">
        <v>18703</v>
      </c>
      <c r="P100" s="15" t="s">
        <v>18776</v>
      </c>
      <c r="Q100" s="15" t="s">
        <v>31510</v>
      </c>
      <c r="R100" s="11" t="s">
        <v>16960</v>
      </c>
      <c r="S100" s="11" t="s">
        <v>21469</v>
      </c>
      <c r="T100" s="11" t="s">
        <v>27604</v>
      </c>
      <c r="U100" s="11"/>
      <c r="V100" s="11" t="s">
        <v>24108</v>
      </c>
      <c r="W100" s="16">
        <f>'[1]Recombinant Proteins'!AI100*(1-'[1]Recombinant Proteins'!AH100)</f>
        <v>351</v>
      </c>
      <c r="X100" s="32">
        <f t="shared" si="5"/>
        <v>631.80000000000007</v>
      </c>
      <c r="Y100" s="36" t="str">
        <f t="shared" si="4"/>
        <v>human igsf16 recombinant protein his tag lyophilized 100ug</v>
      </c>
      <c r="AA100" t="str">
        <f t="shared" si="6"/>
        <v>Wet Ice</v>
      </c>
    </row>
    <row r="101" spans="1:27" s="16" customFormat="1" x14ac:dyDescent="0.35">
      <c r="A101" s="10" t="s">
        <v>43106</v>
      </c>
      <c r="B101" s="16" t="str">
        <f t="shared" si="7"/>
        <v>Monkey Cynomolgus CD3 delta Recombinant Protein His Tag Lyophilized 100UG</v>
      </c>
      <c r="C101" s="11" t="s">
        <v>37232</v>
      </c>
      <c r="D101" s="11" t="s">
        <v>16856</v>
      </c>
      <c r="E101" s="11" t="s">
        <v>27657</v>
      </c>
      <c r="F101" s="14" t="s">
        <v>16839</v>
      </c>
      <c r="G101" s="16" t="s">
        <v>43103</v>
      </c>
      <c r="H101" s="11" t="s">
        <v>12713</v>
      </c>
      <c r="I101" s="11" t="s">
        <v>12592</v>
      </c>
      <c r="J101" s="11" t="s">
        <v>16968</v>
      </c>
      <c r="K101" s="11" t="s">
        <v>16605</v>
      </c>
      <c r="L101" s="15" t="s">
        <v>37195</v>
      </c>
      <c r="M101" s="11">
        <v>102133701</v>
      </c>
      <c r="N101" s="11" t="s">
        <v>1192</v>
      </c>
      <c r="O101" s="15" t="s">
        <v>18777</v>
      </c>
      <c r="P101" s="15" t="s">
        <v>18778</v>
      </c>
      <c r="Q101" s="15" t="s">
        <v>31510</v>
      </c>
      <c r="R101" s="11" t="s">
        <v>16960</v>
      </c>
      <c r="S101" s="11" t="s">
        <v>21469</v>
      </c>
      <c r="T101" s="11" t="s">
        <v>21556</v>
      </c>
      <c r="U101" s="11"/>
      <c r="V101" s="11" t="s">
        <v>24109</v>
      </c>
      <c r="W101" s="16">
        <f>'[1]Recombinant Proteins'!AI101*(1-'[1]Recombinant Proteins'!AH101)</f>
        <v>418.5</v>
      </c>
      <c r="X101" s="32">
        <f t="shared" si="5"/>
        <v>753.30000000000007</v>
      </c>
      <c r="Y101" s="36" t="str">
        <f t="shared" si="4"/>
        <v>monkey cynomolgus cd3 delta recombinant protein his tag lyophilized 100ug</v>
      </c>
      <c r="AA101" t="str">
        <f t="shared" si="6"/>
        <v>Wet Ice</v>
      </c>
    </row>
    <row r="102" spans="1:27" s="16" customFormat="1" x14ac:dyDescent="0.35">
      <c r="A102" s="10" t="s">
        <v>39613</v>
      </c>
      <c r="B102" s="16" t="str">
        <f t="shared" si="7"/>
        <v>Human CD3D Recombinant Protein His Tag Lyophilized 100UG</v>
      </c>
      <c r="C102" s="11" t="s">
        <v>3</v>
      </c>
      <c r="D102" s="11" t="s">
        <v>16862</v>
      </c>
      <c r="E102" s="11" t="s">
        <v>27657</v>
      </c>
      <c r="F102" s="14" t="s">
        <v>16839</v>
      </c>
      <c r="G102" s="16" t="s">
        <v>41474</v>
      </c>
      <c r="H102" s="11" t="s">
        <v>12714</v>
      </c>
      <c r="I102" s="11" t="s">
        <v>12592</v>
      </c>
      <c r="J102" s="11" t="s">
        <v>16968</v>
      </c>
      <c r="K102" s="11" t="s">
        <v>16605</v>
      </c>
      <c r="L102" s="15" t="s">
        <v>37195</v>
      </c>
      <c r="M102" s="11">
        <v>915</v>
      </c>
      <c r="N102" s="11" t="s">
        <v>1192</v>
      </c>
      <c r="O102" s="15" t="s">
        <v>18703</v>
      </c>
      <c r="P102" s="15" t="s">
        <v>18779</v>
      </c>
      <c r="Q102" s="15" t="s">
        <v>31510</v>
      </c>
      <c r="R102" s="11" t="s">
        <v>16960</v>
      </c>
      <c r="S102" s="11" t="s">
        <v>21469</v>
      </c>
      <c r="T102" s="11" t="s">
        <v>21556</v>
      </c>
      <c r="U102" s="11"/>
      <c r="V102" s="11" t="s">
        <v>24109</v>
      </c>
      <c r="W102" s="16">
        <f>'[1]Recombinant Proteins'!AI102*(1-'[1]Recombinant Proteins'!AH102)</f>
        <v>418.5</v>
      </c>
      <c r="X102" s="32">
        <f t="shared" si="5"/>
        <v>753.30000000000007</v>
      </c>
      <c r="Y102" s="36" t="str">
        <f t="shared" si="4"/>
        <v>human cd3d recombinant protein his tag lyophilized 100ug</v>
      </c>
      <c r="AA102" t="str">
        <f t="shared" si="6"/>
        <v>Wet Ice</v>
      </c>
    </row>
    <row r="103" spans="1:27" s="16" customFormat="1" x14ac:dyDescent="0.35">
      <c r="A103" s="10" t="s">
        <v>43105</v>
      </c>
      <c r="B103" s="16" t="str">
        <f t="shared" si="7"/>
        <v>Monkey Cynomolgus CD3 Epsilon Recombinant Protein His Tag Lyophilized 100UG</v>
      </c>
      <c r="C103" s="11" t="s">
        <v>37232</v>
      </c>
      <c r="D103" s="11" t="s">
        <v>16848</v>
      </c>
      <c r="E103" s="11" t="s">
        <v>27658</v>
      </c>
      <c r="F103" s="14" t="s">
        <v>16839</v>
      </c>
      <c r="G103" s="16" t="s">
        <v>43104</v>
      </c>
      <c r="H103" s="11" t="s">
        <v>12715</v>
      </c>
      <c r="I103" s="11" t="s">
        <v>12592</v>
      </c>
      <c r="J103" s="11" t="s">
        <v>16968</v>
      </c>
      <c r="K103" s="11" t="s">
        <v>16605</v>
      </c>
      <c r="L103" s="15" t="s">
        <v>37195</v>
      </c>
      <c r="M103" s="11">
        <v>102133065</v>
      </c>
      <c r="N103" s="11" t="s">
        <v>986</v>
      </c>
      <c r="O103" s="15" t="s">
        <v>18777</v>
      </c>
      <c r="P103" s="15" t="s">
        <v>18780</v>
      </c>
      <c r="Q103" s="15" t="s">
        <v>31510</v>
      </c>
      <c r="R103" s="11" t="s">
        <v>16960</v>
      </c>
      <c r="S103" s="11" t="s">
        <v>21469</v>
      </c>
      <c r="T103" s="11" t="s">
        <v>21557</v>
      </c>
      <c r="U103" s="11"/>
      <c r="V103" s="11" t="s">
        <v>24110</v>
      </c>
      <c r="W103" s="16">
        <f>'[1]Recombinant Proteins'!AI103*(1-'[1]Recombinant Proteins'!AH103)</f>
        <v>441</v>
      </c>
      <c r="X103" s="32">
        <f t="shared" si="5"/>
        <v>793.80000000000007</v>
      </c>
      <c r="Y103" s="36" t="str">
        <f t="shared" si="4"/>
        <v>monkey cynomolgus cd3 epsilon recombinant protein his tag lyophilized 100ug</v>
      </c>
      <c r="AA103" t="str">
        <f t="shared" si="6"/>
        <v>Wet Ice</v>
      </c>
    </row>
    <row r="104" spans="1:27" s="16" customFormat="1" x14ac:dyDescent="0.35">
      <c r="A104" s="10" t="s">
        <v>43366</v>
      </c>
      <c r="B104" s="16" t="str">
        <f t="shared" si="7"/>
        <v>Monkey Cynomolgus CD3 Epsilon Recombinant Protein C-Fc Tag Lyophilized 100UG</v>
      </c>
      <c r="C104" s="11" t="s">
        <v>37232</v>
      </c>
      <c r="D104" s="11" t="s">
        <v>16847</v>
      </c>
      <c r="E104" s="11" t="s">
        <v>27657</v>
      </c>
      <c r="F104" s="14" t="s">
        <v>16839</v>
      </c>
      <c r="G104" s="16" t="s">
        <v>43365</v>
      </c>
      <c r="H104" s="11" t="s">
        <v>12716</v>
      </c>
      <c r="I104" s="11" t="s">
        <v>12592</v>
      </c>
      <c r="J104" s="11" t="s">
        <v>16969</v>
      </c>
      <c r="K104" s="11" t="s">
        <v>16615</v>
      </c>
      <c r="L104" s="15" t="s">
        <v>37195</v>
      </c>
      <c r="M104" s="11">
        <v>102133065</v>
      </c>
      <c r="N104" s="11" t="s">
        <v>986</v>
      </c>
      <c r="O104" s="15" t="s">
        <v>18777</v>
      </c>
      <c r="P104" s="15" t="s">
        <v>18780</v>
      </c>
      <c r="Q104" s="15" t="s">
        <v>31510</v>
      </c>
      <c r="R104" s="11" t="s">
        <v>16960</v>
      </c>
      <c r="S104" s="11" t="s">
        <v>21469</v>
      </c>
      <c r="T104" s="11" t="s">
        <v>21557</v>
      </c>
      <c r="U104" s="11"/>
      <c r="V104" s="11" t="s">
        <v>24110</v>
      </c>
      <c r="W104" s="16">
        <f>'[1]Recombinant Proteins'!AI104*(1-'[1]Recombinant Proteins'!AH104)</f>
        <v>441</v>
      </c>
      <c r="X104" s="32">
        <f t="shared" si="5"/>
        <v>793.80000000000007</v>
      </c>
      <c r="Y104" s="36" t="str">
        <f t="shared" si="4"/>
        <v>monkey cynomolgus cd3 epsilon recombinant protein c-fc tag lyophilized 100ug</v>
      </c>
      <c r="AA104" t="str">
        <f t="shared" si="6"/>
        <v>Wet Ice</v>
      </c>
    </row>
    <row r="105" spans="1:27" s="16" customFormat="1" x14ac:dyDescent="0.35">
      <c r="A105" s="10" t="s">
        <v>39615</v>
      </c>
      <c r="B105" s="16" t="str">
        <f t="shared" si="7"/>
        <v>Human E Selectin Recombinant Protein His Tag Lyophilized 200UG</v>
      </c>
      <c r="C105" s="11" t="s">
        <v>3</v>
      </c>
      <c r="D105" s="11" t="s">
        <v>16847</v>
      </c>
      <c r="E105" s="11" t="s">
        <v>27657</v>
      </c>
      <c r="F105" s="14" t="s">
        <v>16839</v>
      </c>
      <c r="G105" s="16" t="s">
        <v>41476</v>
      </c>
      <c r="H105" s="11" t="s">
        <v>12717</v>
      </c>
      <c r="I105" s="11" t="s">
        <v>12592</v>
      </c>
      <c r="J105" s="11" t="s">
        <v>16968</v>
      </c>
      <c r="K105" s="11" t="s">
        <v>16605</v>
      </c>
      <c r="L105" s="15" t="s">
        <v>37195</v>
      </c>
      <c r="M105" s="11">
        <v>6401</v>
      </c>
      <c r="N105" s="11" t="s">
        <v>17049</v>
      </c>
      <c r="O105" s="15" t="s">
        <v>18703</v>
      </c>
      <c r="P105" s="15" t="s">
        <v>18781</v>
      </c>
      <c r="Q105" s="15" t="s">
        <v>31511</v>
      </c>
      <c r="R105" s="11" t="s">
        <v>16960</v>
      </c>
      <c r="S105" s="11" t="s">
        <v>21469</v>
      </c>
      <c r="T105" s="11" t="s">
        <v>21558</v>
      </c>
      <c r="U105" s="11"/>
      <c r="V105" s="11" t="s">
        <v>24111</v>
      </c>
      <c r="W105" s="16">
        <f>'[1]Recombinant Proteins'!AI105*(1-'[1]Recombinant Proteins'!AH105)</f>
        <v>396</v>
      </c>
      <c r="X105" s="32">
        <f t="shared" si="5"/>
        <v>712.80000000000007</v>
      </c>
      <c r="Y105" s="36" t="str">
        <f t="shared" si="4"/>
        <v>human e selectin recombinant protein his tag lyophilized 200ug</v>
      </c>
      <c r="AA105" t="str">
        <f t="shared" si="6"/>
        <v>Wet Ice</v>
      </c>
    </row>
    <row r="106" spans="1:27" s="16" customFormat="1" x14ac:dyDescent="0.35">
      <c r="A106" s="10" t="s">
        <v>39614</v>
      </c>
      <c r="B106" s="16" t="str">
        <f t="shared" si="7"/>
        <v>Human CD3 Epsilon Recombinant Protein His Tag Lyophilized 100UG</v>
      </c>
      <c r="C106" s="11" t="s">
        <v>3</v>
      </c>
      <c r="D106" s="11" t="s">
        <v>16858</v>
      </c>
      <c r="E106" s="11" t="s">
        <v>27657</v>
      </c>
      <c r="F106" s="14" t="s">
        <v>16839</v>
      </c>
      <c r="G106" s="16" t="s">
        <v>41475</v>
      </c>
      <c r="H106" s="11" t="s">
        <v>12718</v>
      </c>
      <c r="I106" s="11" t="s">
        <v>12592</v>
      </c>
      <c r="J106" s="11" t="s">
        <v>16968</v>
      </c>
      <c r="K106" s="11" t="s">
        <v>16605</v>
      </c>
      <c r="L106" s="15" t="s">
        <v>37195</v>
      </c>
      <c r="M106" s="11">
        <v>916</v>
      </c>
      <c r="N106" s="11" t="s">
        <v>986</v>
      </c>
      <c r="O106" s="15" t="s">
        <v>18703</v>
      </c>
      <c r="P106" s="15" t="s">
        <v>18782</v>
      </c>
      <c r="Q106" s="15" t="s">
        <v>31510</v>
      </c>
      <c r="R106" s="11" t="s">
        <v>16960</v>
      </c>
      <c r="S106" s="11" t="s">
        <v>21469</v>
      </c>
      <c r="T106" s="11" t="s">
        <v>21557</v>
      </c>
      <c r="U106" s="11"/>
      <c r="V106" s="11" t="s">
        <v>24112</v>
      </c>
      <c r="W106" s="16">
        <f>'[1]Recombinant Proteins'!AI106*(1-'[1]Recombinant Proteins'!AH106)</f>
        <v>463.5</v>
      </c>
      <c r="X106" s="32">
        <f t="shared" si="5"/>
        <v>834.30000000000007</v>
      </c>
      <c r="Y106" s="36" t="str">
        <f t="shared" si="4"/>
        <v>human cd3 epsilon recombinant protein his tag lyophilized 100ug</v>
      </c>
      <c r="AA106" t="str">
        <f t="shared" si="6"/>
        <v>Wet Ice</v>
      </c>
    </row>
    <row r="107" spans="1:27" s="16" customFormat="1" x14ac:dyDescent="0.35">
      <c r="A107" s="10" t="s">
        <v>39616</v>
      </c>
      <c r="B107" s="16" t="str">
        <f t="shared" si="7"/>
        <v>Human CD3 Epsilon Recombinant Protein C-Fc His Tag Lyophilized 100UG</v>
      </c>
      <c r="C107" s="11" t="s">
        <v>3</v>
      </c>
      <c r="D107" s="11" t="s">
        <v>16847</v>
      </c>
      <c r="E107" s="11" t="s">
        <v>27657</v>
      </c>
      <c r="F107" s="14" t="s">
        <v>16839</v>
      </c>
      <c r="G107" s="16" t="s">
        <v>41477</v>
      </c>
      <c r="H107" s="11" t="s">
        <v>12719</v>
      </c>
      <c r="I107" s="11" t="s">
        <v>12592</v>
      </c>
      <c r="J107" s="11" t="s">
        <v>29297</v>
      </c>
      <c r="K107" s="11" t="s">
        <v>16605</v>
      </c>
      <c r="L107" s="15" t="s">
        <v>37195</v>
      </c>
      <c r="M107" s="11">
        <v>916</v>
      </c>
      <c r="N107" s="11" t="s">
        <v>986</v>
      </c>
      <c r="O107" s="15" t="s">
        <v>18703</v>
      </c>
      <c r="P107" s="15" t="s">
        <v>18782</v>
      </c>
      <c r="Q107" s="15" t="s">
        <v>31510</v>
      </c>
      <c r="R107" s="11" t="s">
        <v>16960</v>
      </c>
      <c r="S107" s="11" t="s">
        <v>21469</v>
      </c>
      <c r="T107" s="11" t="s">
        <v>21557</v>
      </c>
      <c r="U107" s="11"/>
      <c r="V107" s="11" t="s">
        <v>24112</v>
      </c>
      <c r="W107" s="16">
        <f>'[1]Recombinant Proteins'!AI107*(1-'[1]Recombinant Proteins'!AH107)</f>
        <v>396</v>
      </c>
      <c r="X107" s="32">
        <f t="shared" si="5"/>
        <v>712.80000000000007</v>
      </c>
      <c r="Y107" s="36" t="str">
        <f t="shared" si="4"/>
        <v>human cd3 epsilon recombinant protein c-fc his tag lyophilized 100ug</v>
      </c>
      <c r="AA107" t="str">
        <f t="shared" si="6"/>
        <v>Wet Ice</v>
      </c>
    </row>
    <row r="108" spans="1:27" s="16" customFormat="1" x14ac:dyDescent="0.35">
      <c r="A108" s="10" t="s">
        <v>39617</v>
      </c>
      <c r="B108" s="16" t="str">
        <f t="shared" si="7"/>
        <v>Human Nepmucin Recombinant Protein His Tag Lyophilized 100UG</v>
      </c>
      <c r="C108" s="11" t="s">
        <v>3</v>
      </c>
      <c r="D108" s="11" t="s">
        <v>16847</v>
      </c>
      <c r="E108" s="11" t="s">
        <v>27657</v>
      </c>
      <c r="F108" s="14" t="s">
        <v>16839</v>
      </c>
      <c r="G108" s="16" t="s">
        <v>41478</v>
      </c>
      <c r="H108" s="11" t="s">
        <v>12720</v>
      </c>
      <c r="I108" s="11" t="s">
        <v>12592</v>
      </c>
      <c r="J108" s="11" t="s">
        <v>16968</v>
      </c>
      <c r="K108" s="11" t="s">
        <v>16605</v>
      </c>
      <c r="L108" s="15" t="s">
        <v>37195</v>
      </c>
      <c r="M108" s="11">
        <v>146894</v>
      </c>
      <c r="N108" s="11" t="s">
        <v>17050</v>
      </c>
      <c r="O108" s="15" t="s">
        <v>18703</v>
      </c>
      <c r="P108" s="15" t="s">
        <v>18783</v>
      </c>
      <c r="Q108" s="15" t="s">
        <v>31510</v>
      </c>
      <c r="R108" s="11" t="s">
        <v>16960</v>
      </c>
      <c r="S108" s="11" t="s">
        <v>21469</v>
      </c>
      <c r="T108" s="11" t="s">
        <v>21559</v>
      </c>
      <c r="U108" s="11"/>
      <c r="V108" s="11" t="s">
        <v>24113</v>
      </c>
      <c r="W108" s="16">
        <f>'[1]Recombinant Proteins'!AI108*(1-'[1]Recombinant Proteins'!AH108)</f>
        <v>351</v>
      </c>
      <c r="X108" s="32">
        <f t="shared" si="5"/>
        <v>631.80000000000007</v>
      </c>
      <c r="Y108" s="36" t="str">
        <f t="shared" si="4"/>
        <v>human nepmucin recombinant protein his tag lyophilized 100ug</v>
      </c>
      <c r="AA108" t="str">
        <f t="shared" si="6"/>
        <v>Wet Ice</v>
      </c>
    </row>
    <row r="109" spans="1:27" s="16" customFormat="1" x14ac:dyDescent="0.35">
      <c r="A109" s="10" t="s">
        <v>39618</v>
      </c>
      <c r="B109" s="16" t="str">
        <f t="shared" si="7"/>
        <v>Human LILRB1 Recombinant Protein C-Fc Tag Lyophilized 100UG</v>
      </c>
      <c r="C109" s="11" t="s">
        <v>3</v>
      </c>
      <c r="D109" s="11" t="s">
        <v>16858</v>
      </c>
      <c r="E109" s="11" t="s">
        <v>27657</v>
      </c>
      <c r="F109" s="14" t="s">
        <v>16839</v>
      </c>
      <c r="G109" s="16" t="s">
        <v>41479</v>
      </c>
      <c r="H109" s="11" t="s">
        <v>12721</v>
      </c>
      <c r="I109" s="11" t="s">
        <v>12592</v>
      </c>
      <c r="J109" s="11" t="s">
        <v>16969</v>
      </c>
      <c r="K109" s="11" t="s">
        <v>16606</v>
      </c>
      <c r="L109" s="15" t="s">
        <v>37195</v>
      </c>
      <c r="M109" s="11">
        <v>10859</v>
      </c>
      <c r="N109" s="11" t="s">
        <v>17051</v>
      </c>
      <c r="O109" s="15" t="s">
        <v>18703</v>
      </c>
      <c r="P109" s="15" t="s">
        <v>18784</v>
      </c>
      <c r="Q109" s="15" t="s">
        <v>31510</v>
      </c>
      <c r="R109" s="11" t="s">
        <v>16960</v>
      </c>
      <c r="S109" s="11" t="s">
        <v>21469</v>
      </c>
      <c r="T109" s="11" t="s">
        <v>21560</v>
      </c>
      <c r="U109" s="11"/>
      <c r="V109" s="11" t="s">
        <v>24114</v>
      </c>
      <c r="W109" s="16">
        <f>'[1]Recombinant Proteins'!AI109*(1-'[1]Recombinant Proteins'!AH109)</f>
        <v>351</v>
      </c>
      <c r="X109" s="32">
        <f t="shared" si="5"/>
        <v>631.80000000000007</v>
      </c>
      <c r="Y109" s="36" t="str">
        <f t="shared" si="4"/>
        <v>human lilrb1 recombinant protein c-fc tag lyophilized 100ug</v>
      </c>
      <c r="AA109" t="str">
        <f t="shared" si="6"/>
        <v>Wet Ice</v>
      </c>
    </row>
    <row r="110" spans="1:27" s="16" customFormat="1" x14ac:dyDescent="0.35">
      <c r="A110" s="10" t="s">
        <v>39619</v>
      </c>
      <c r="B110" s="16" t="str">
        <f t="shared" si="7"/>
        <v>Human CEACAM 1 Recombinant Protein His Tag Lyophilized 100UG</v>
      </c>
      <c r="C110" s="11" t="s">
        <v>3</v>
      </c>
      <c r="D110" s="11" t="s">
        <v>16858</v>
      </c>
      <c r="E110" s="11" t="s">
        <v>27657</v>
      </c>
      <c r="F110" s="14" t="s">
        <v>16839</v>
      </c>
      <c r="G110" s="16" t="s">
        <v>41480</v>
      </c>
      <c r="H110" s="11" t="s">
        <v>12722</v>
      </c>
      <c r="I110" s="11" t="s">
        <v>12592</v>
      </c>
      <c r="J110" s="11" t="s">
        <v>16968</v>
      </c>
      <c r="K110" s="11" t="s">
        <v>16605</v>
      </c>
      <c r="L110" s="15" t="s">
        <v>37195</v>
      </c>
      <c r="M110" s="11">
        <v>634</v>
      </c>
      <c r="N110" s="11" t="s">
        <v>17052</v>
      </c>
      <c r="O110" s="15" t="s">
        <v>18703</v>
      </c>
      <c r="P110" s="15" t="s">
        <v>18785</v>
      </c>
      <c r="Q110" s="15" t="s">
        <v>31510</v>
      </c>
      <c r="R110" s="11" t="s">
        <v>16960</v>
      </c>
      <c r="S110" s="11" t="s">
        <v>21469</v>
      </c>
      <c r="T110" s="11" t="s">
        <v>21561</v>
      </c>
      <c r="U110" s="11"/>
      <c r="V110" s="11" t="s">
        <v>24115</v>
      </c>
      <c r="W110" s="16">
        <f>'[1]Recombinant Proteins'!AI110*(1-'[1]Recombinant Proteins'!AH110)</f>
        <v>351</v>
      </c>
      <c r="X110" s="32">
        <f t="shared" si="5"/>
        <v>631.80000000000007</v>
      </c>
      <c r="Y110" s="36" t="str">
        <f t="shared" si="4"/>
        <v>human ceacam 1 recombinant protein his tag lyophilized 100ug</v>
      </c>
      <c r="AA110" t="str">
        <f t="shared" si="6"/>
        <v>Wet Ice</v>
      </c>
    </row>
    <row r="111" spans="1:27" s="16" customFormat="1" x14ac:dyDescent="0.35">
      <c r="A111" s="10" t="s">
        <v>39620</v>
      </c>
      <c r="B111" s="16" t="str">
        <f t="shared" si="7"/>
        <v>Human CEACAM 6 Recombinant Protein His Tag Lyophilized 100UG</v>
      </c>
      <c r="C111" s="11" t="s">
        <v>3</v>
      </c>
      <c r="D111" s="11" t="s">
        <v>16847</v>
      </c>
      <c r="E111" s="11" t="s">
        <v>27657</v>
      </c>
      <c r="F111" s="14" t="s">
        <v>16839</v>
      </c>
      <c r="G111" s="16" t="s">
        <v>41481</v>
      </c>
      <c r="H111" s="11" t="s">
        <v>12723</v>
      </c>
      <c r="I111" s="11" t="s">
        <v>12592</v>
      </c>
      <c r="J111" s="11" t="s">
        <v>16968</v>
      </c>
      <c r="K111" s="11" t="s">
        <v>16605</v>
      </c>
      <c r="L111" s="15" t="s">
        <v>37195</v>
      </c>
      <c r="M111" s="11">
        <v>4680</v>
      </c>
      <c r="N111" s="11" t="s">
        <v>1070</v>
      </c>
      <c r="O111" s="15" t="s">
        <v>18703</v>
      </c>
      <c r="P111" s="15" t="s">
        <v>18786</v>
      </c>
      <c r="Q111" s="15" t="s">
        <v>31510</v>
      </c>
      <c r="R111" s="11" t="s">
        <v>16960</v>
      </c>
      <c r="S111" s="11" t="s">
        <v>21469</v>
      </c>
      <c r="T111" s="11" t="s">
        <v>21562</v>
      </c>
      <c r="U111" s="11"/>
      <c r="V111" s="11" t="s">
        <v>24116</v>
      </c>
      <c r="W111" s="16">
        <f>'[1]Recombinant Proteins'!AI111*(1-'[1]Recombinant Proteins'!AH111)</f>
        <v>373.5</v>
      </c>
      <c r="X111" s="32">
        <f t="shared" si="5"/>
        <v>672.30000000000007</v>
      </c>
      <c r="Y111" s="36" t="str">
        <f t="shared" si="4"/>
        <v>human ceacam 6 recombinant protein his tag lyophilized 100ug</v>
      </c>
      <c r="AA111" t="str">
        <f t="shared" si="6"/>
        <v>Wet Ice</v>
      </c>
    </row>
    <row r="112" spans="1:27" s="16" customFormat="1" x14ac:dyDescent="0.35">
      <c r="A112" s="10" t="s">
        <v>39621</v>
      </c>
      <c r="B112" s="16" t="str">
        <f t="shared" si="7"/>
        <v>Human CEACAM 8 Recombinant Protein His Tag Lyophilized 100UG</v>
      </c>
      <c r="C112" s="11" t="s">
        <v>3</v>
      </c>
      <c r="D112" s="11" t="s">
        <v>16847</v>
      </c>
      <c r="E112" s="11" t="s">
        <v>27657</v>
      </c>
      <c r="F112" s="14" t="s">
        <v>16839</v>
      </c>
      <c r="G112" s="16" t="s">
        <v>41482</v>
      </c>
      <c r="H112" s="11" t="s">
        <v>12724</v>
      </c>
      <c r="I112" s="11" t="s">
        <v>12592</v>
      </c>
      <c r="J112" s="11" t="s">
        <v>16968</v>
      </c>
      <c r="K112" s="11" t="s">
        <v>16605</v>
      </c>
      <c r="L112" s="15" t="s">
        <v>37195</v>
      </c>
      <c r="M112" s="11">
        <v>1088</v>
      </c>
      <c r="N112" s="11" t="s">
        <v>17053</v>
      </c>
      <c r="O112" s="15" t="s">
        <v>18703</v>
      </c>
      <c r="P112" s="15" t="s">
        <v>18787</v>
      </c>
      <c r="Q112" s="15" t="s">
        <v>31510</v>
      </c>
      <c r="R112" s="11" t="s">
        <v>16960</v>
      </c>
      <c r="S112" s="11" t="s">
        <v>21469</v>
      </c>
      <c r="T112" s="11" t="s">
        <v>21563</v>
      </c>
      <c r="U112" s="11"/>
      <c r="V112" s="11" t="s">
        <v>24117</v>
      </c>
      <c r="W112" s="16">
        <f>'[1]Recombinant Proteins'!AI112*(1-'[1]Recombinant Proteins'!AH112)</f>
        <v>418.5</v>
      </c>
      <c r="X112" s="32">
        <f t="shared" si="5"/>
        <v>753.30000000000007</v>
      </c>
      <c r="Y112" s="36" t="str">
        <f t="shared" si="4"/>
        <v>human ceacam 8 recombinant protein his tag lyophilized 100ug</v>
      </c>
      <c r="AA112" t="str">
        <f t="shared" si="6"/>
        <v>Wet Ice</v>
      </c>
    </row>
    <row r="113" spans="1:27" s="16" customFormat="1" x14ac:dyDescent="0.35">
      <c r="A113" s="10" t="s">
        <v>39622</v>
      </c>
      <c r="B113" s="16" t="str">
        <f t="shared" si="7"/>
        <v>Human CGP 39 Recombinant Protein His Tag Lyophilized 100UG</v>
      </c>
      <c r="C113" s="11" t="s">
        <v>3</v>
      </c>
      <c r="D113" s="11" t="s">
        <v>16847</v>
      </c>
      <c r="E113" s="11" t="s">
        <v>27657</v>
      </c>
      <c r="F113" s="14" t="s">
        <v>16839</v>
      </c>
      <c r="G113" s="16" t="s">
        <v>41483</v>
      </c>
      <c r="H113" s="11" t="s">
        <v>12725</v>
      </c>
      <c r="I113" s="11" t="s">
        <v>12592</v>
      </c>
      <c r="J113" s="11" t="s">
        <v>16968</v>
      </c>
      <c r="K113" s="11" t="s">
        <v>16605</v>
      </c>
      <c r="L113" s="15" t="s">
        <v>37195</v>
      </c>
      <c r="M113" s="11">
        <v>1116</v>
      </c>
      <c r="N113" s="11" t="s">
        <v>17054</v>
      </c>
      <c r="O113" s="15" t="s">
        <v>18703</v>
      </c>
      <c r="P113" s="15" t="s">
        <v>18788</v>
      </c>
      <c r="Q113" s="15" t="s">
        <v>31510</v>
      </c>
      <c r="R113" s="11" t="s">
        <v>16960</v>
      </c>
      <c r="S113" s="11" t="s">
        <v>21469</v>
      </c>
      <c r="T113" s="11" t="s">
        <v>21564</v>
      </c>
      <c r="U113" s="11" t="s">
        <v>28086</v>
      </c>
      <c r="V113" s="11" t="s">
        <v>24118</v>
      </c>
      <c r="W113" s="16">
        <f>'[1]Recombinant Proteins'!AI113*(1-'[1]Recombinant Proteins'!AH113)</f>
        <v>373.5</v>
      </c>
      <c r="X113" s="32">
        <f t="shared" si="5"/>
        <v>672.30000000000007</v>
      </c>
      <c r="Y113" s="36" t="str">
        <f t="shared" si="4"/>
        <v>human cgp 39 recombinant protein his tag lyophilized 100ug</v>
      </c>
      <c r="AA113" t="str">
        <f t="shared" si="6"/>
        <v>Wet Ice</v>
      </c>
    </row>
    <row r="114" spans="1:27" s="16" customFormat="1" x14ac:dyDescent="0.35">
      <c r="A114" s="10" t="s">
        <v>39623</v>
      </c>
      <c r="B114" s="16" t="str">
        <f t="shared" si="7"/>
        <v>Human Tetranectin Recombinant Protein His Tag Lyophilized 100UG</v>
      </c>
      <c r="C114" s="11" t="s">
        <v>3</v>
      </c>
      <c r="D114" s="11" t="s">
        <v>16847</v>
      </c>
      <c r="E114" s="11" t="s">
        <v>27657</v>
      </c>
      <c r="F114" s="14" t="s">
        <v>16839</v>
      </c>
      <c r="G114" s="16" t="s">
        <v>41484</v>
      </c>
      <c r="H114" s="11" t="s">
        <v>12726</v>
      </c>
      <c r="I114" s="11" t="s">
        <v>12592</v>
      </c>
      <c r="J114" s="11" t="s">
        <v>16968</v>
      </c>
      <c r="K114" s="11" t="s">
        <v>16605</v>
      </c>
      <c r="L114" s="15" t="s">
        <v>37195</v>
      </c>
      <c r="M114" s="11">
        <v>7123</v>
      </c>
      <c r="N114" s="11" t="s">
        <v>17055</v>
      </c>
      <c r="O114" s="15" t="s">
        <v>18703</v>
      </c>
      <c r="P114" s="15" t="s">
        <v>18789</v>
      </c>
      <c r="Q114" s="15" t="s">
        <v>31510</v>
      </c>
      <c r="R114" s="11" t="s">
        <v>16960</v>
      </c>
      <c r="S114" s="11" t="s">
        <v>21469</v>
      </c>
      <c r="T114" s="11" t="s">
        <v>21565</v>
      </c>
      <c r="U114" s="11" t="s">
        <v>28087</v>
      </c>
      <c r="V114" s="11" t="s">
        <v>24119</v>
      </c>
      <c r="W114" s="16">
        <f>'[1]Recombinant Proteins'!AI114*(1-'[1]Recombinant Proteins'!AH114)</f>
        <v>418.5</v>
      </c>
      <c r="X114" s="32">
        <f t="shared" si="5"/>
        <v>753.30000000000007</v>
      </c>
      <c r="Y114" s="36" t="str">
        <f t="shared" si="4"/>
        <v>human tetranectin recombinant protein his tag lyophilized 100ug</v>
      </c>
      <c r="AA114" t="str">
        <f t="shared" si="6"/>
        <v>Wet Ice</v>
      </c>
    </row>
    <row r="115" spans="1:27" s="16" customFormat="1" x14ac:dyDescent="0.35">
      <c r="A115" s="10" t="s">
        <v>39624</v>
      </c>
      <c r="B115" s="16" t="str">
        <f t="shared" si="7"/>
        <v>Human CLEC4G Recombinant Protein C-Fc Tag Lyophilized 50UG</v>
      </c>
      <c r="C115" s="11" t="s">
        <v>3</v>
      </c>
      <c r="D115" s="11" t="s">
        <v>16849</v>
      </c>
      <c r="E115" s="11" t="s">
        <v>27659</v>
      </c>
      <c r="F115" s="14" t="s">
        <v>16839</v>
      </c>
      <c r="G115" s="16" t="s">
        <v>41485</v>
      </c>
      <c r="H115" s="11" t="s">
        <v>12727</v>
      </c>
      <c r="I115" s="11" t="s">
        <v>12592</v>
      </c>
      <c r="J115" s="11" t="s">
        <v>16969</v>
      </c>
      <c r="K115" s="11" t="s">
        <v>16606</v>
      </c>
      <c r="L115" s="15" t="s">
        <v>37195</v>
      </c>
      <c r="M115" s="11">
        <v>339390</v>
      </c>
      <c r="N115" s="11" t="s">
        <v>17056</v>
      </c>
      <c r="O115" s="15" t="s">
        <v>18703</v>
      </c>
      <c r="P115" s="15" t="s">
        <v>18790</v>
      </c>
      <c r="Q115" s="15" t="s">
        <v>31513</v>
      </c>
      <c r="R115" s="11" t="s">
        <v>16960</v>
      </c>
      <c r="S115" s="11" t="s">
        <v>21469</v>
      </c>
      <c r="T115" s="11" t="s">
        <v>21566</v>
      </c>
      <c r="U115" s="11"/>
      <c r="V115" s="11" t="s">
        <v>24120</v>
      </c>
      <c r="W115" s="16">
        <f>'[1]Recombinant Proteins'!AI115*(1-'[1]Recombinant Proteins'!AH115)</f>
        <v>396</v>
      </c>
      <c r="X115" s="32">
        <f t="shared" si="5"/>
        <v>712.80000000000007</v>
      </c>
      <c r="Y115" s="36" t="str">
        <f t="shared" si="4"/>
        <v>human clec4g recombinant protein c-fc tag lyophilized 50ug</v>
      </c>
      <c r="AA115" t="str">
        <f t="shared" si="6"/>
        <v>Wet Ice</v>
      </c>
    </row>
    <row r="116" spans="1:27" s="16" customFormat="1" x14ac:dyDescent="0.35">
      <c r="A116" s="10" t="s">
        <v>39625</v>
      </c>
      <c r="B116" s="16" t="str">
        <f t="shared" si="7"/>
        <v>Human Clusterin Recombinant Protein His Tag Lyophilized 100UG</v>
      </c>
      <c r="C116" s="11" t="s">
        <v>3</v>
      </c>
      <c r="D116" s="11" t="s">
        <v>16858</v>
      </c>
      <c r="E116" s="11" t="s">
        <v>27657</v>
      </c>
      <c r="F116" s="14" t="s">
        <v>16839</v>
      </c>
      <c r="G116" s="16" t="s">
        <v>41486</v>
      </c>
      <c r="H116" s="11" t="s">
        <v>12728</v>
      </c>
      <c r="I116" s="11" t="s">
        <v>12592</v>
      </c>
      <c r="J116" s="11" t="s">
        <v>16968</v>
      </c>
      <c r="K116" s="11" t="s">
        <v>16605</v>
      </c>
      <c r="L116" s="15" t="s">
        <v>37195</v>
      </c>
      <c r="M116" s="11">
        <v>1191</v>
      </c>
      <c r="N116" s="11" t="s">
        <v>17057</v>
      </c>
      <c r="O116" s="15" t="s">
        <v>18703</v>
      </c>
      <c r="P116" s="15" t="s">
        <v>18791</v>
      </c>
      <c r="Q116" s="15" t="s">
        <v>31510</v>
      </c>
      <c r="R116" s="11" t="s">
        <v>16960</v>
      </c>
      <c r="S116" s="11" t="s">
        <v>21469</v>
      </c>
      <c r="T116" s="11" t="s">
        <v>21567</v>
      </c>
      <c r="U116" s="11"/>
      <c r="V116" s="11" t="s">
        <v>28088</v>
      </c>
      <c r="W116" s="16">
        <f>'[1]Recombinant Proteins'!AI116*(1-'[1]Recombinant Proteins'!AH116)</f>
        <v>373.5</v>
      </c>
      <c r="X116" s="32">
        <f t="shared" si="5"/>
        <v>672.30000000000007</v>
      </c>
      <c r="Y116" s="36" t="str">
        <f t="shared" si="4"/>
        <v>human clusterin recombinant protein his tag lyophilized 100ug</v>
      </c>
      <c r="AA116" t="str">
        <f t="shared" si="6"/>
        <v>Wet Ice</v>
      </c>
    </row>
    <row r="117" spans="1:27" s="16" customFormat="1" x14ac:dyDescent="0.35">
      <c r="A117" s="10" t="s">
        <v>39626</v>
      </c>
      <c r="B117" s="16" t="str">
        <f t="shared" si="7"/>
        <v>Human Contactin 2 Recombinant Protein His Tag Lyophilized 100UG</v>
      </c>
      <c r="C117" s="11" t="s">
        <v>3</v>
      </c>
      <c r="D117" s="11" t="s">
        <v>16847</v>
      </c>
      <c r="E117" s="11" t="s">
        <v>27657</v>
      </c>
      <c r="F117" s="14" t="s">
        <v>16839</v>
      </c>
      <c r="G117" s="16" t="s">
        <v>41487</v>
      </c>
      <c r="H117" s="11" t="s">
        <v>12729</v>
      </c>
      <c r="I117" s="11" t="s">
        <v>12592</v>
      </c>
      <c r="J117" s="11" t="s">
        <v>16968</v>
      </c>
      <c r="K117" s="11" t="s">
        <v>16605</v>
      </c>
      <c r="L117" s="15" t="s">
        <v>37195</v>
      </c>
      <c r="M117" s="11">
        <v>6900</v>
      </c>
      <c r="N117" s="11" t="s">
        <v>17058</v>
      </c>
      <c r="O117" s="15" t="s">
        <v>18703</v>
      </c>
      <c r="P117" s="15" t="s">
        <v>18792</v>
      </c>
      <c r="Q117" s="15" t="s">
        <v>31510</v>
      </c>
      <c r="R117" s="11" t="s">
        <v>16960</v>
      </c>
      <c r="S117" s="11" t="s">
        <v>21469</v>
      </c>
      <c r="T117" s="11" t="s">
        <v>29258</v>
      </c>
      <c r="U117" s="11"/>
      <c r="V117" s="11" t="s">
        <v>24121</v>
      </c>
      <c r="W117" s="16">
        <f>'[1]Recombinant Proteins'!AI117*(1-'[1]Recombinant Proteins'!AH117)</f>
        <v>463.5</v>
      </c>
      <c r="X117" s="32">
        <f t="shared" si="5"/>
        <v>834.30000000000007</v>
      </c>
      <c r="Y117" s="36" t="str">
        <f t="shared" si="4"/>
        <v>human contactin 2 recombinant protein his tag lyophilized 100ug</v>
      </c>
      <c r="AA117" t="str">
        <f t="shared" si="6"/>
        <v>Wet Ice</v>
      </c>
    </row>
    <row r="118" spans="1:27" s="16" customFormat="1" x14ac:dyDescent="0.35">
      <c r="A118" s="10" t="s">
        <v>39627</v>
      </c>
      <c r="B118" s="16" t="str">
        <f t="shared" si="7"/>
        <v>Human CNTFR alpha Recombinant Protein His Tag Lyophilized 100UG</v>
      </c>
      <c r="C118" s="11" t="s">
        <v>3</v>
      </c>
      <c r="D118" s="11" t="s">
        <v>16847</v>
      </c>
      <c r="E118" s="11" t="s">
        <v>27657</v>
      </c>
      <c r="F118" s="14" t="s">
        <v>16839</v>
      </c>
      <c r="G118" s="16" t="s">
        <v>41488</v>
      </c>
      <c r="H118" s="11" t="s">
        <v>12730</v>
      </c>
      <c r="I118" s="11" t="s">
        <v>12592</v>
      </c>
      <c r="J118" s="11" t="s">
        <v>16968</v>
      </c>
      <c r="K118" s="11" t="s">
        <v>16605</v>
      </c>
      <c r="L118" s="15" t="s">
        <v>37195</v>
      </c>
      <c r="M118" s="11">
        <v>1271</v>
      </c>
      <c r="N118" s="11" t="s">
        <v>17059</v>
      </c>
      <c r="O118" s="15" t="s">
        <v>18703</v>
      </c>
      <c r="P118" s="15" t="s">
        <v>18793</v>
      </c>
      <c r="Q118" s="15" t="s">
        <v>31510</v>
      </c>
      <c r="R118" s="11" t="s">
        <v>16960</v>
      </c>
      <c r="S118" s="11" t="s">
        <v>21469</v>
      </c>
      <c r="T118" s="11" t="s">
        <v>21568</v>
      </c>
      <c r="U118" s="11" t="s">
        <v>28089</v>
      </c>
      <c r="V118" s="11" t="s">
        <v>24122</v>
      </c>
      <c r="W118" s="16">
        <f>'[1]Recombinant Proteins'!AI118*(1-'[1]Recombinant Proteins'!AH118)</f>
        <v>373.5</v>
      </c>
      <c r="X118" s="32">
        <f t="shared" si="5"/>
        <v>672.30000000000007</v>
      </c>
      <c r="Y118" s="36" t="str">
        <f t="shared" si="4"/>
        <v>human cntfr alpha recombinant protein his tag lyophilized 100ug</v>
      </c>
      <c r="AA118" t="str">
        <f t="shared" si="6"/>
        <v>Wet Ice</v>
      </c>
    </row>
    <row r="119" spans="1:27" s="16" customFormat="1" x14ac:dyDescent="0.35">
      <c r="A119" s="10" t="s">
        <v>39628</v>
      </c>
      <c r="B119" s="16" t="str">
        <f t="shared" si="7"/>
        <v>Human TSP5 Recombinant Protein His Tag Lyophilized 100UG</v>
      </c>
      <c r="C119" s="11" t="s">
        <v>3</v>
      </c>
      <c r="D119" s="11" t="s">
        <v>16863</v>
      </c>
      <c r="E119" s="11" t="s">
        <v>27657</v>
      </c>
      <c r="F119" s="14" t="s">
        <v>16839</v>
      </c>
      <c r="G119" s="16" t="s">
        <v>41489</v>
      </c>
      <c r="H119" s="11" t="s">
        <v>12731</v>
      </c>
      <c r="I119" s="11" t="s">
        <v>12592</v>
      </c>
      <c r="J119" s="11" t="s">
        <v>16968</v>
      </c>
      <c r="K119" s="11" t="s">
        <v>16605</v>
      </c>
      <c r="L119" s="15" t="s">
        <v>37195</v>
      </c>
      <c r="M119" s="11">
        <v>1311</v>
      </c>
      <c r="N119" s="11" t="s">
        <v>17060</v>
      </c>
      <c r="O119" s="15" t="s">
        <v>18703</v>
      </c>
      <c r="P119" s="15" t="s">
        <v>18794</v>
      </c>
      <c r="Q119" s="15" t="s">
        <v>31510</v>
      </c>
      <c r="R119" s="11" t="s">
        <v>16960</v>
      </c>
      <c r="S119" s="11" t="s">
        <v>21469</v>
      </c>
      <c r="T119" s="11" t="s">
        <v>21569</v>
      </c>
      <c r="U119" s="11"/>
      <c r="V119" s="11" t="s">
        <v>24123</v>
      </c>
      <c r="W119" s="16">
        <f>'[1]Recombinant Proteins'!AI119*(1-'[1]Recombinant Proteins'!AH119)</f>
        <v>351</v>
      </c>
      <c r="X119" s="32">
        <f t="shared" si="5"/>
        <v>631.80000000000007</v>
      </c>
      <c r="Y119" s="36" t="str">
        <f t="shared" si="4"/>
        <v>human tsp5 recombinant protein his tag lyophilized 100ug</v>
      </c>
      <c r="AA119" t="str">
        <f t="shared" si="6"/>
        <v>Wet Ice</v>
      </c>
    </row>
    <row r="120" spans="1:27" s="16" customFormat="1" x14ac:dyDescent="0.35">
      <c r="A120" s="10" t="s">
        <v>39629</v>
      </c>
      <c r="B120" s="16" t="str">
        <f t="shared" si="7"/>
        <v>Human Cripto Recombinant Protein C-Fc Tag Lyophilized 50UG</v>
      </c>
      <c r="C120" s="11" t="s">
        <v>3</v>
      </c>
      <c r="D120" s="11" t="s">
        <v>16858</v>
      </c>
      <c r="E120" s="11" t="s">
        <v>27657</v>
      </c>
      <c r="F120" s="14" t="s">
        <v>16839</v>
      </c>
      <c r="G120" s="16" t="s">
        <v>41490</v>
      </c>
      <c r="H120" s="11" t="s">
        <v>12732</v>
      </c>
      <c r="I120" s="11" t="s">
        <v>12592</v>
      </c>
      <c r="J120" s="11" t="s">
        <v>16969</v>
      </c>
      <c r="K120" s="11" t="s">
        <v>16615</v>
      </c>
      <c r="L120" s="15" t="s">
        <v>37195</v>
      </c>
      <c r="M120" s="11">
        <v>6997</v>
      </c>
      <c r="N120" s="11" t="s">
        <v>17061</v>
      </c>
      <c r="O120" s="15" t="s">
        <v>18713</v>
      </c>
      <c r="P120" s="15" t="s">
        <v>18795</v>
      </c>
      <c r="Q120" s="15" t="s">
        <v>31513</v>
      </c>
      <c r="R120" s="11" t="s">
        <v>16960</v>
      </c>
      <c r="S120" s="11" t="s">
        <v>21469</v>
      </c>
      <c r="T120" s="11" t="s">
        <v>21570</v>
      </c>
      <c r="U120" s="11"/>
      <c r="V120" s="11" t="s">
        <v>24124</v>
      </c>
      <c r="W120" s="16">
        <f>'[1]Recombinant Proteins'!AI120*(1-'[1]Recombinant Proteins'!AH120)</f>
        <v>396</v>
      </c>
      <c r="X120" s="32">
        <f t="shared" si="5"/>
        <v>712.80000000000007</v>
      </c>
      <c r="Y120" s="36" t="str">
        <f t="shared" si="4"/>
        <v>human cripto recombinant protein c-fc tag lyophilized 50ug</v>
      </c>
      <c r="AA120" t="str">
        <f t="shared" si="6"/>
        <v>Wet Ice</v>
      </c>
    </row>
    <row r="121" spans="1:27" s="16" customFormat="1" x14ac:dyDescent="0.35">
      <c r="A121" s="10" t="s">
        <v>39630</v>
      </c>
      <c r="B121" s="16" t="str">
        <f t="shared" si="7"/>
        <v>Human CRP Recombinant Protein His Tag Lyophilized 250UG</v>
      </c>
      <c r="C121" s="11" t="s">
        <v>3</v>
      </c>
      <c r="D121" s="11" t="s">
        <v>16847</v>
      </c>
      <c r="E121" s="11" t="s">
        <v>27657</v>
      </c>
      <c r="F121" s="14" t="s">
        <v>16839</v>
      </c>
      <c r="G121" s="16" t="s">
        <v>41491</v>
      </c>
      <c r="H121" s="11" t="s">
        <v>12733</v>
      </c>
      <c r="I121" s="11" t="s">
        <v>12592</v>
      </c>
      <c r="J121" s="11" t="s">
        <v>16968</v>
      </c>
      <c r="K121" s="11" t="s">
        <v>16618</v>
      </c>
      <c r="L121" s="15" t="s">
        <v>37195</v>
      </c>
      <c r="M121" s="11">
        <v>1401</v>
      </c>
      <c r="N121" s="11" t="s">
        <v>194</v>
      </c>
      <c r="O121" s="15" t="s">
        <v>18703</v>
      </c>
      <c r="P121" s="15" t="s">
        <v>18796</v>
      </c>
      <c r="Q121" s="15" t="s">
        <v>33420</v>
      </c>
      <c r="R121" s="11" t="s">
        <v>16960</v>
      </c>
      <c r="S121" s="11" t="s">
        <v>21469</v>
      </c>
      <c r="T121" s="11" t="s">
        <v>21571</v>
      </c>
      <c r="U121" s="11" t="s">
        <v>28090</v>
      </c>
      <c r="V121" s="11" t="s">
        <v>24125</v>
      </c>
      <c r="W121" s="16">
        <f>'[1]Recombinant Proteins'!AI121*(1-'[1]Recombinant Proteins'!AH121)</f>
        <v>256.5</v>
      </c>
      <c r="X121" s="32">
        <f t="shared" si="5"/>
        <v>461.7</v>
      </c>
      <c r="Y121" s="36" t="str">
        <f t="shared" si="4"/>
        <v>human crp recombinant protein his tag lyophilized 250ug</v>
      </c>
      <c r="AA121" t="str">
        <f t="shared" si="6"/>
        <v>Wet Ice</v>
      </c>
    </row>
    <row r="122" spans="1:27" s="16" customFormat="1" x14ac:dyDescent="0.35">
      <c r="A122" s="10" t="s">
        <v>39631</v>
      </c>
      <c r="B122" s="16" t="str">
        <f t="shared" si="7"/>
        <v>Human Cystatin SA Recombinant Protein His Tag Lyophilized 50UG</v>
      </c>
      <c r="C122" s="11" t="s">
        <v>3</v>
      </c>
      <c r="D122" s="11" t="s">
        <v>16847</v>
      </c>
      <c r="E122" s="11" t="s">
        <v>27657</v>
      </c>
      <c r="F122" s="14" t="s">
        <v>16839</v>
      </c>
      <c r="G122" s="16" t="s">
        <v>41492</v>
      </c>
      <c r="H122" s="11" t="s">
        <v>12734</v>
      </c>
      <c r="I122" s="11" t="s">
        <v>12592</v>
      </c>
      <c r="J122" s="11" t="s">
        <v>16968</v>
      </c>
      <c r="K122" s="11" t="s">
        <v>16619</v>
      </c>
      <c r="L122" s="15" t="s">
        <v>37195</v>
      </c>
      <c r="M122" s="11">
        <v>1470</v>
      </c>
      <c r="N122" s="11" t="s">
        <v>17062</v>
      </c>
      <c r="O122" s="15" t="s">
        <v>18703</v>
      </c>
      <c r="P122" s="15" t="s">
        <v>18797</v>
      </c>
      <c r="Q122" s="15" t="s">
        <v>31513</v>
      </c>
      <c r="R122" s="11" t="s">
        <v>16960</v>
      </c>
      <c r="S122" s="11" t="s">
        <v>21469</v>
      </c>
      <c r="T122" s="11" t="s">
        <v>21572</v>
      </c>
      <c r="U122" s="11"/>
      <c r="V122" s="11" t="s">
        <v>24126</v>
      </c>
      <c r="W122" s="16">
        <f>'[1]Recombinant Proteins'!AI122*(1-'[1]Recombinant Proteins'!AH122)</f>
        <v>396</v>
      </c>
      <c r="X122" s="32">
        <f t="shared" si="5"/>
        <v>712.80000000000007</v>
      </c>
      <c r="Y122" s="36" t="str">
        <f t="shared" si="4"/>
        <v>human cystatin sa recombinant protein his tag lyophilized 50ug</v>
      </c>
      <c r="AA122" t="str">
        <f t="shared" si="6"/>
        <v>Wet Ice</v>
      </c>
    </row>
    <row r="123" spans="1:27" s="16" customFormat="1" x14ac:dyDescent="0.35">
      <c r="A123" s="10" t="s">
        <v>39632</v>
      </c>
      <c r="B123" s="16" t="str">
        <f t="shared" si="7"/>
        <v>Human Cystatin S Recombinant Protein His Tag Lyophilized 100UG</v>
      </c>
      <c r="C123" s="11" t="s">
        <v>3</v>
      </c>
      <c r="D123" s="11" t="s">
        <v>16847</v>
      </c>
      <c r="E123" s="11" t="s">
        <v>27657</v>
      </c>
      <c r="F123" s="14" t="s">
        <v>16839</v>
      </c>
      <c r="G123" s="16" t="s">
        <v>41493</v>
      </c>
      <c r="H123" s="11" t="s">
        <v>12735</v>
      </c>
      <c r="I123" s="11" t="s">
        <v>12592</v>
      </c>
      <c r="J123" s="11" t="s">
        <v>16968</v>
      </c>
      <c r="K123" s="11" t="s">
        <v>16620</v>
      </c>
      <c r="L123" s="15" t="s">
        <v>37195</v>
      </c>
      <c r="M123" s="11">
        <v>1472</v>
      </c>
      <c r="N123" s="11" t="s">
        <v>17063</v>
      </c>
      <c r="O123" s="15" t="s">
        <v>18703</v>
      </c>
      <c r="P123" s="15" t="s">
        <v>18798</v>
      </c>
      <c r="Q123" s="15" t="s">
        <v>31510</v>
      </c>
      <c r="R123" s="11" t="s">
        <v>16960</v>
      </c>
      <c r="S123" s="11" t="s">
        <v>21469</v>
      </c>
      <c r="T123" s="11" t="s">
        <v>21573</v>
      </c>
      <c r="U123" s="11"/>
      <c r="V123" s="11" t="s">
        <v>24127</v>
      </c>
      <c r="W123" s="16">
        <f>'[1]Recombinant Proteins'!AI123*(1-'[1]Recombinant Proteins'!AH123)</f>
        <v>351</v>
      </c>
      <c r="X123" s="32">
        <f t="shared" si="5"/>
        <v>631.80000000000007</v>
      </c>
      <c r="Y123" s="36" t="str">
        <f t="shared" si="4"/>
        <v>human cystatin s recombinant protein his tag lyophilized 100ug</v>
      </c>
      <c r="AA123" t="str">
        <f t="shared" si="6"/>
        <v>Wet Ice</v>
      </c>
    </row>
    <row r="124" spans="1:27" s="16" customFormat="1" x14ac:dyDescent="0.35">
      <c r="A124" s="10" t="s">
        <v>39633</v>
      </c>
      <c r="B124" s="16" t="str">
        <f t="shared" si="7"/>
        <v>Human Cystatin D Recombinant Protein His Tag Lyophilized 50UG</v>
      </c>
      <c r="C124" s="11" t="s">
        <v>3</v>
      </c>
      <c r="D124" s="11" t="s">
        <v>16847</v>
      </c>
      <c r="E124" s="11" t="s">
        <v>27657</v>
      </c>
      <c r="F124" s="14" t="s">
        <v>16839</v>
      </c>
      <c r="G124" s="16" t="s">
        <v>41494</v>
      </c>
      <c r="H124" s="11" t="s">
        <v>12736</v>
      </c>
      <c r="I124" s="11" t="s">
        <v>12592</v>
      </c>
      <c r="J124" s="11" t="s">
        <v>16968</v>
      </c>
      <c r="K124" s="11" t="s">
        <v>16605</v>
      </c>
      <c r="L124" s="15" t="s">
        <v>37195</v>
      </c>
      <c r="M124" s="11">
        <v>1473</v>
      </c>
      <c r="N124" s="11" t="s">
        <v>17064</v>
      </c>
      <c r="O124" s="15" t="s">
        <v>18703</v>
      </c>
      <c r="P124" s="15" t="s">
        <v>18799</v>
      </c>
      <c r="Q124" s="15" t="s">
        <v>31513</v>
      </c>
      <c r="R124" s="11" t="s">
        <v>16960</v>
      </c>
      <c r="S124" s="11" t="s">
        <v>21469</v>
      </c>
      <c r="T124" s="11" t="s">
        <v>21574</v>
      </c>
      <c r="U124" s="11"/>
      <c r="V124" s="11" t="s">
        <v>24128</v>
      </c>
      <c r="W124" s="16">
        <f>'[1]Recombinant Proteins'!AI124*(1-'[1]Recombinant Proteins'!AH124)</f>
        <v>418.5</v>
      </c>
      <c r="X124" s="32">
        <f t="shared" si="5"/>
        <v>753.30000000000007</v>
      </c>
      <c r="Y124" s="36" t="str">
        <f t="shared" si="4"/>
        <v>human cystatin d recombinant protein his tag lyophilized 50ug</v>
      </c>
      <c r="AA124" t="str">
        <f t="shared" si="6"/>
        <v>Wet Ice</v>
      </c>
    </row>
    <row r="125" spans="1:27" s="16" customFormat="1" x14ac:dyDescent="0.35">
      <c r="A125" s="10" t="s">
        <v>39634</v>
      </c>
      <c r="B125" s="16" t="str">
        <f t="shared" si="7"/>
        <v>Human CD115 Recombinant Protein His Tag Lyophilized 200UG</v>
      </c>
      <c r="C125" s="11" t="s">
        <v>3</v>
      </c>
      <c r="D125" s="11" t="s">
        <v>16857</v>
      </c>
      <c r="E125" s="11" t="s">
        <v>27657</v>
      </c>
      <c r="F125" s="14" t="s">
        <v>16839</v>
      </c>
      <c r="G125" s="16" t="s">
        <v>41495</v>
      </c>
      <c r="H125" s="11" t="s">
        <v>12737</v>
      </c>
      <c r="I125" s="11" t="s">
        <v>12592</v>
      </c>
      <c r="J125" s="11" t="s">
        <v>16968</v>
      </c>
      <c r="K125" s="11" t="s">
        <v>16605</v>
      </c>
      <c r="L125" s="15" t="s">
        <v>37195</v>
      </c>
      <c r="M125" s="11">
        <v>1436</v>
      </c>
      <c r="N125" s="11" t="s">
        <v>17065</v>
      </c>
      <c r="O125" s="15" t="s">
        <v>18703</v>
      </c>
      <c r="P125" s="15" t="s">
        <v>18800</v>
      </c>
      <c r="Q125" s="15" t="s">
        <v>31511</v>
      </c>
      <c r="R125" s="11" t="s">
        <v>16960</v>
      </c>
      <c r="S125" s="11" t="s">
        <v>21469</v>
      </c>
      <c r="T125" s="11" t="s">
        <v>21575</v>
      </c>
      <c r="U125" s="11"/>
      <c r="V125" s="11" t="s">
        <v>24129</v>
      </c>
      <c r="W125" s="16">
        <f>'[1]Recombinant Proteins'!AI125*(1-'[1]Recombinant Proteins'!AH125)</f>
        <v>328.5</v>
      </c>
      <c r="X125" s="32">
        <f t="shared" si="5"/>
        <v>591.30000000000007</v>
      </c>
      <c r="Y125" s="36" t="str">
        <f t="shared" si="4"/>
        <v>human cd115 recombinant protein his tag lyophilized 200ug</v>
      </c>
      <c r="AA125" t="str">
        <f t="shared" si="6"/>
        <v>Wet Ice</v>
      </c>
    </row>
    <row r="126" spans="1:27" s="16" customFormat="1" x14ac:dyDescent="0.35">
      <c r="A126" s="10" t="s">
        <v>39635</v>
      </c>
      <c r="B126" s="16" t="str">
        <f t="shared" si="7"/>
        <v>Human CD115 Recombinant Protein C-Fc Tag Lyophilized 200UG</v>
      </c>
      <c r="C126" s="11" t="s">
        <v>3</v>
      </c>
      <c r="D126" s="11" t="s">
        <v>16847</v>
      </c>
      <c r="E126" s="11" t="s">
        <v>27657</v>
      </c>
      <c r="F126" s="14" t="s">
        <v>16839</v>
      </c>
      <c r="G126" s="16" t="s">
        <v>41496</v>
      </c>
      <c r="H126" s="11" t="s">
        <v>12738</v>
      </c>
      <c r="I126" s="11" t="s">
        <v>12592</v>
      </c>
      <c r="J126" s="11" t="s">
        <v>16969</v>
      </c>
      <c r="K126" s="11" t="s">
        <v>16605</v>
      </c>
      <c r="L126" s="15" t="s">
        <v>37195</v>
      </c>
      <c r="M126" s="11">
        <v>1436</v>
      </c>
      <c r="N126" s="11" t="s">
        <v>17065</v>
      </c>
      <c r="O126" s="15" t="s">
        <v>18703</v>
      </c>
      <c r="P126" s="15" t="s">
        <v>18800</v>
      </c>
      <c r="Q126" s="15" t="s">
        <v>31511</v>
      </c>
      <c r="R126" s="11" t="s">
        <v>16960</v>
      </c>
      <c r="S126" s="11" t="s">
        <v>21469</v>
      </c>
      <c r="T126" s="11" t="s">
        <v>21575</v>
      </c>
      <c r="U126" s="11" t="s">
        <v>28091</v>
      </c>
      <c r="V126" s="11" t="s">
        <v>24129</v>
      </c>
      <c r="W126" s="16">
        <f>'[1]Recombinant Proteins'!AI126*(1-'[1]Recombinant Proteins'!AH126)</f>
        <v>373.5</v>
      </c>
      <c r="X126" s="32">
        <f t="shared" si="5"/>
        <v>672.30000000000007</v>
      </c>
      <c r="Y126" s="36" t="str">
        <f t="shared" si="4"/>
        <v>human cd115 recombinant protein c-fc tag lyophilized 200ug</v>
      </c>
      <c r="AA126" t="str">
        <f t="shared" si="6"/>
        <v>Wet Ice</v>
      </c>
    </row>
    <row r="127" spans="1:27" s="16" customFormat="1" x14ac:dyDescent="0.35">
      <c r="A127" s="10" t="s">
        <v>39636</v>
      </c>
      <c r="B127" s="16" t="str">
        <f t="shared" si="7"/>
        <v>Human Cathepsin L1 Recombinant Protein His Tag Lyophilized 50UG</v>
      </c>
      <c r="C127" s="11" t="s">
        <v>3</v>
      </c>
      <c r="D127" s="11" t="s">
        <v>16850</v>
      </c>
      <c r="E127" s="11" t="s">
        <v>27657</v>
      </c>
      <c r="F127" s="14" t="s">
        <v>16839</v>
      </c>
      <c r="G127" s="16" t="s">
        <v>41497</v>
      </c>
      <c r="H127" s="11" t="s">
        <v>12739</v>
      </c>
      <c r="I127" s="11" t="s">
        <v>12592</v>
      </c>
      <c r="J127" s="11" t="s">
        <v>16968</v>
      </c>
      <c r="K127" s="11" t="s">
        <v>16621</v>
      </c>
      <c r="L127" s="15" t="s">
        <v>37195</v>
      </c>
      <c r="M127" s="11">
        <v>1514</v>
      </c>
      <c r="N127" s="11" t="s">
        <v>17066</v>
      </c>
      <c r="O127" s="15" t="s">
        <v>18703</v>
      </c>
      <c r="P127" s="15" t="s">
        <v>18801</v>
      </c>
      <c r="Q127" s="15" t="s">
        <v>31513</v>
      </c>
      <c r="R127" s="11" t="s">
        <v>16960</v>
      </c>
      <c r="S127" s="11" t="s">
        <v>21469</v>
      </c>
      <c r="T127" s="11" t="s">
        <v>21576</v>
      </c>
      <c r="U127" s="11"/>
      <c r="V127" s="11" t="s">
        <v>24130</v>
      </c>
      <c r="W127" s="16">
        <f>'[1]Recombinant Proteins'!AI127*(1-'[1]Recombinant Proteins'!AH127)</f>
        <v>463.5</v>
      </c>
      <c r="X127" s="32">
        <f t="shared" si="5"/>
        <v>834.30000000000007</v>
      </c>
      <c r="Y127" s="36" t="str">
        <f t="shared" si="4"/>
        <v>human cathepsin l1 recombinant protein his tag lyophilized 50ug</v>
      </c>
      <c r="AA127" t="str">
        <f t="shared" si="6"/>
        <v>Wet Ice</v>
      </c>
    </row>
    <row r="128" spans="1:27" s="16" customFormat="1" x14ac:dyDescent="0.35">
      <c r="A128" s="10" t="s">
        <v>43202</v>
      </c>
      <c r="B128" s="16" t="str">
        <f t="shared" si="7"/>
        <v>Monkey Cynomolgus CTLA 4 Recombinant Protein His Tag Lyophilized 200UG</v>
      </c>
      <c r="C128" s="37" t="s">
        <v>37232</v>
      </c>
      <c r="D128" s="11" t="s">
        <v>16847</v>
      </c>
      <c r="E128" s="11" t="s">
        <v>27657</v>
      </c>
      <c r="F128" s="14" t="s">
        <v>16839</v>
      </c>
      <c r="G128" s="16" t="s">
        <v>43109</v>
      </c>
      <c r="H128" s="11" t="s">
        <v>12740</v>
      </c>
      <c r="I128" s="11" t="s">
        <v>12592</v>
      </c>
      <c r="J128" s="11" t="s">
        <v>16968</v>
      </c>
      <c r="K128" s="11" t="s">
        <v>16605</v>
      </c>
      <c r="L128" s="15" t="s">
        <v>37195</v>
      </c>
      <c r="M128" s="11">
        <v>705673</v>
      </c>
      <c r="N128" s="11" t="s">
        <v>37</v>
      </c>
      <c r="O128" s="15" t="s">
        <v>18722</v>
      </c>
      <c r="P128" s="15" t="s">
        <v>18802</v>
      </c>
      <c r="Q128" s="15" t="s">
        <v>31511</v>
      </c>
      <c r="R128" s="11" t="s">
        <v>16960</v>
      </c>
      <c r="S128" s="11" t="s">
        <v>21469</v>
      </c>
      <c r="T128" s="11" t="s">
        <v>21577</v>
      </c>
      <c r="U128" s="11"/>
      <c r="V128" s="11" t="s">
        <v>24131</v>
      </c>
      <c r="W128" s="16">
        <f>'[1]Recombinant Proteins'!AI128*(1-'[1]Recombinant Proteins'!AH128)</f>
        <v>337.5</v>
      </c>
      <c r="X128" s="32">
        <f t="shared" si="5"/>
        <v>607.5</v>
      </c>
      <c r="Y128" s="36" t="str">
        <f t="shared" si="4"/>
        <v>monkey cynomolgus ctla 4 recombinant protein his tag lyophilized 200ug</v>
      </c>
      <c r="AA128" t="str">
        <f t="shared" si="6"/>
        <v>Wet Ice</v>
      </c>
    </row>
    <row r="129" spans="1:27" s="16" customFormat="1" x14ac:dyDescent="0.35">
      <c r="A129" s="10" t="s">
        <v>43201</v>
      </c>
      <c r="B129" s="16" t="str">
        <f t="shared" si="7"/>
        <v>Monkey Cynomolgus CTLA 4 Recombinant Protein C-Fc Tag Lyophilized 200UG</v>
      </c>
      <c r="C129" s="37" t="s">
        <v>37232</v>
      </c>
      <c r="D129" s="11" t="s">
        <v>16847</v>
      </c>
      <c r="E129" s="11" t="s">
        <v>27657</v>
      </c>
      <c r="F129" s="14" t="s">
        <v>16839</v>
      </c>
      <c r="G129" s="16" t="s">
        <v>43111</v>
      </c>
      <c r="H129" s="11" t="s">
        <v>12741</v>
      </c>
      <c r="I129" s="11" t="s">
        <v>12592</v>
      </c>
      <c r="J129" s="11" t="s">
        <v>16969</v>
      </c>
      <c r="K129" s="11" t="s">
        <v>16606</v>
      </c>
      <c r="L129" s="15" t="s">
        <v>37195</v>
      </c>
      <c r="M129" s="11">
        <v>705673</v>
      </c>
      <c r="N129" s="11" t="s">
        <v>37</v>
      </c>
      <c r="O129" s="15" t="s">
        <v>18722</v>
      </c>
      <c r="P129" s="15" t="s">
        <v>18802</v>
      </c>
      <c r="Q129" s="15" t="s">
        <v>31511</v>
      </c>
      <c r="R129" s="11" t="s">
        <v>16960</v>
      </c>
      <c r="S129" s="11" t="s">
        <v>21469</v>
      </c>
      <c r="T129" s="11" t="s">
        <v>21577</v>
      </c>
      <c r="U129" s="11"/>
      <c r="V129" s="11" t="s">
        <v>24132</v>
      </c>
      <c r="W129" s="16">
        <f>'[1]Recombinant Proteins'!AI129*(1-'[1]Recombinant Proteins'!AH129)</f>
        <v>337.5</v>
      </c>
      <c r="X129" s="32">
        <f t="shared" si="5"/>
        <v>607.5</v>
      </c>
      <c r="Y129" s="36" t="str">
        <f t="shared" si="4"/>
        <v>monkey cynomolgus ctla 4 recombinant protein c-fc tag lyophilized 200ug</v>
      </c>
      <c r="AA129" t="str">
        <f t="shared" si="6"/>
        <v>Wet Ice</v>
      </c>
    </row>
    <row r="130" spans="1:27" s="16" customFormat="1" x14ac:dyDescent="0.35">
      <c r="A130" s="10" t="s">
        <v>39637</v>
      </c>
      <c r="B130" s="16" t="str">
        <f t="shared" si="7"/>
        <v>Human CTLA 4 Recombinant Protein His Tag Lyophilized 100UG</v>
      </c>
      <c r="C130" s="11" t="s">
        <v>3</v>
      </c>
      <c r="D130" s="11" t="s">
        <v>16847</v>
      </c>
      <c r="E130" s="11" t="s">
        <v>27657</v>
      </c>
      <c r="F130" s="14" t="s">
        <v>16839</v>
      </c>
      <c r="G130" s="16" t="s">
        <v>41499</v>
      </c>
      <c r="H130" s="11" t="s">
        <v>12742</v>
      </c>
      <c r="I130" s="11" t="s">
        <v>12592</v>
      </c>
      <c r="J130" s="11" t="s">
        <v>16968</v>
      </c>
      <c r="K130" s="11" t="s">
        <v>16605</v>
      </c>
      <c r="L130" s="15" t="s">
        <v>37195</v>
      </c>
      <c r="M130" s="11">
        <v>1493</v>
      </c>
      <c r="N130" s="11" t="s">
        <v>37</v>
      </c>
      <c r="O130" s="15" t="s">
        <v>18703</v>
      </c>
      <c r="P130" s="15" t="s">
        <v>18803</v>
      </c>
      <c r="Q130" s="15" t="s">
        <v>31510</v>
      </c>
      <c r="R130" s="11" t="s">
        <v>16960</v>
      </c>
      <c r="S130" s="11" t="s">
        <v>21469</v>
      </c>
      <c r="T130" s="11" t="s">
        <v>21578</v>
      </c>
      <c r="U130" s="11" t="s">
        <v>28092</v>
      </c>
      <c r="V130" s="11" t="s">
        <v>24133</v>
      </c>
      <c r="W130" s="16">
        <f>'[1]Recombinant Proteins'!AI130*(1-'[1]Recombinant Proteins'!AH130)</f>
        <v>247.5</v>
      </c>
      <c r="X130" s="32">
        <f t="shared" si="5"/>
        <v>445.5</v>
      </c>
      <c r="Y130" s="36" t="str">
        <f t="shared" ref="Y130:Y193" si="8">LOWER(B130)</f>
        <v>human ctla 4 recombinant protein his tag lyophilized 100ug</v>
      </c>
      <c r="AA130" t="str">
        <f t="shared" si="6"/>
        <v>Wet Ice</v>
      </c>
    </row>
    <row r="131" spans="1:27" s="16" customFormat="1" x14ac:dyDescent="0.35">
      <c r="A131" s="10" t="s">
        <v>39638</v>
      </c>
      <c r="B131" s="16" t="str">
        <f t="shared" si="7"/>
        <v>Human CTLA 4 Recombinant Protein C-Fc Tag Lyophilized 200UG</v>
      </c>
      <c r="C131" s="11" t="s">
        <v>3</v>
      </c>
      <c r="D131" s="11" t="s">
        <v>16850</v>
      </c>
      <c r="E131" s="11" t="s">
        <v>27657</v>
      </c>
      <c r="F131" s="14" t="s">
        <v>16839</v>
      </c>
      <c r="G131" s="16" t="s">
        <v>41498</v>
      </c>
      <c r="H131" s="11" t="s">
        <v>12743</v>
      </c>
      <c r="I131" s="11" t="s">
        <v>12592</v>
      </c>
      <c r="J131" s="11" t="s">
        <v>16969</v>
      </c>
      <c r="K131" s="11" t="s">
        <v>16615</v>
      </c>
      <c r="L131" s="15" t="s">
        <v>37195</v>
      </c>
      <c r="M131" s="11">
        <v>1493</v>
      </c>
      <c r="N131" s="11" t="s">
        <v>37</v>
      </c>
      <c r="O131" s="15" t="s">
        <v>18703</v>
      </c>
      <c r="P131" s="15" t="s">
        <v>18803</v>
      </c>
      <c r="Q131" s="15" t="s">
        <v>31511</v>
      </c>
      <c r="R131" s="11" t="s">
        <v>16960</v>
      </c>
      <c r="S131" s="11" t="s">
        <v>21469</v>
      </c>
      <c r="T131" s="11" t="s">
        <v>21577</v>
      </c>
      <c r="U131" s="11" t="s">
        <v>33421</v>
      </c>
      <c r="V131" s="11" t="s">
        <v>24075</v>
      </c>
      <c r="W131" s="16">
        <f>'[1]Recombinant Proteins'!AI131*(1-'[1]Recombinant Proteins'!AH131)</f>
        <v>279</v>
      </c>
      <c r="X131" s="32">
        <f t="shared" ref="X131:X194" si="9">W131*1.8</f>
        <v>502.2</v>
      </c>
      <c r="Y131" s="36" t="str">
        <f t="shared" si="8"/>
        <v>human ctla 4 recombinant protein c-fc tag lyophilized 200ug</v>
      </c>
      <c r="AA131" t="str">
        <f t="shared" ref="AA131:AA194" si="10">IF(ISNUMBER(SEARCH("Dry Ice", L131)), "Dry Ice", "Wet Ice")</f>
        <v>Wet Ice</v>
      </c>
    </row>
    <row r="132" spans="1:27" s="16" customFormat="1" x14ac:dyDescent="0.35">
      <c r="A132" s="10" t="s">
        <v>39639</v>
      </c>
      <c r="B132" s="16" t="str">
        <f t="shared" ref="B132:B195" si="11">CONCATENATE(A132, " ", Q132)</f>
        <v>Human Cathepsin B Recombinant Protein His Tag Lyophilized 50UG</v>
      </c>
      <c r="C132" s="11" t="s">
        <v>3</v>
      </c>
      <c r="D132" s="11" t="s">
        <v>16847</v>
      </c>
      <c r="E132" s="11" t="s">
        <v>27657</v>
      </c>
      <c r="F132" s="14" t="s">
        <v>16839</v>
      </c>
      <c r="G132" s="16" t="s">
        <v>41500</v>
      </c>
      <c r="H132" s="11" t="s">
        <v>12744</v>
      </c>
      <c r="I132" s="11" t="s">
        <v>12592</v>
      </c>
      <c r="J132" s="11" t="s">
        <v>16968</v>
      </c>
      <c r="K132" s="11" t="s">
        <v>16622</v>
      </c>
      <c r="L132" s="15" t="s">
        <v>37195</v>
      </c>
      <c r="M132" s="11">
        <v>1508</v>
      </c>
      <c r="N132" s="11" t="s">
        <v>692</v>
      </c>
      <c r="O132" s="15" t="s">
        <v>18703</v>
      </c>
      <c r="P132" s="15" t="s">
        <v>18804</v>
      </c>
      <c r="Q132" s="15" t="s">
        <v>31513</v>
      </c>
      <c r="R132" s="11" t="s">
        <v>16960</v>
      </c>
      <c r="S132" s="11" t="s">
        <v>21469</v>
      </c>
      <c r="T132" s="11" t="s">
        <v>21579</v>
      </c>
      <c r="U132" s="11" t="s">
        <v>28093</v>
      </c>
      <c r="V132" s="11" t="s">
        <v>24134</v>
      </c>
      <c r="W132" s="16">
        <f>'[1]Recombinant Proteins'!AI132*(1-'[1]Recombinant Proteins'!AH132)</f>
        <v>418.5</v>
      </c>
      <c r="X132" s="32">
        <f t="shared" si="9"/>
        <v>753.30000000000007</v>
      </c>
      <c r="Y132" s="36" t="str">
        <f t="shared" si="8"/>
        <v>human cathepsin b recombinant protein his tag lyophilized 50ug</v>
      </c>
      <c r="AA132" t="str">
        <f t="shared" si="10"/>
        <v>Wet Ice</v>
      </c>
    </row>
    <row r="133" spans="1:27" s="16" customFormat="1" x14ac:dyDescent="0.35">
      <c r="A133" s="10" t="s">
        <v>39640</v>
      </c>
      <c r="B133" s="16" t="str">
        <f t="shared" si="11"/>
        <v>Human Cathepsin S Recombinant Protein His Tag Lyophilized 50UG</v>
      </c>
      <c r="C133" s="11" t="s">
        <v>3</v>
      </c>
      <c r="D133" s="11" t="s">
        <v>16847</v>
      </c>
      <c r="E133" s="11" t="s">
        <v>27657</v>
      </c>
      <c r="F133" s="14" t="s">
        <v>16839</v>
      </c>
      <c r="G133" s="16" t="s">
        <v>41501</v>
      </c>
      <c r="H133" s="11" t="s">
        <v>12745</v>
      </c>
      <c r="I133" s="11" t="s">
        <v>12592</v>
      </c>
      <c r="J133" s="11" t="s">
        <v>16968</v>
      </c>
      <c r="K133" s="11" t="s">
        <v>16623</v>
      </c>
      <c r="L133" s="15" t="s">
        <v>37195</v>
      </c>
      <c r="M133" s="11">
        <v>1520</v>
      </c>
      <c r="N133" s="11" t="s">
        <v>965</v>
      </c>
      <c r="O133" s="15" t="s">
        <v>18703</v>
      </c>
      <c r="P133" s="15" t="s">
        <v>18805</v>
      </c>
      <c r="Q133" s="15" t="s">
        <v>31513</v>
      </c>
      <c r="R133" s="11" t="s">
        <v>16960</v>
      </c>
      <c r="S133" s="11" t="s">
        <v>21469</v>
      </c>
      <c r="T133" s="11" t="s">
        <v>21580</v>
      </c>
      <c r="U133" s="11"/>
      <c r="V133" s="11" t="s">
        <v>24135</v>
      </c>
      <c r="W133" s="16">
        <f>'[1]Recombinant Proteins'!AI133*(1-'[1]Recombinant Proteins'!AH133)</f>
        <v>396</v>
      </c>
      <c r="X133" s="32">
        <f t="shared" si="9"/>
        <v>712.80000000000007</v>
      </c>
      <c r="Y133" s="36" t="str">
        <f t="shared" si="8"/>
        <v>human cathepsin s recombinant protein his tag lyophilized 50ug</v>
      </c>
      <c r="AA133" t="str">
        <f t="shared" si="10"/>
        <v>Wet Ice</v>
      </c>
    </row>
    <row r="134" spans="1:27" s="16" customFormat="1" x14ac:dyDescent="0.35">
      <c r="A134" s="10" t="s">
        <v>39641</v>
      </c>
      <c r="B134" s="16" t="str">
        <f t="shared" si="11"/>
        <v>Human CXCR4 Recombinant Protein N-Fc Tag Lyophilized 50UG</v>
      </c>
      <c r="C134" s="11" t="s">
        <v>3</v>
      </c>
      <c r="D134" s="11" t="s">
        <v>16847</v>
      </c>
      <c r="E134" s="11" t="s">
        <v>27657</v>
      </c>
      <c r="F134" s="14" t="s">
        <v>16839</v>
      </c>
      <c r="G134" s="16" t="s">
        <v>41502</v>
      </c>
      <c r="H134" s="11" t="s">
        <v>12746</v>
      </c>
      <c r="I134" s="11" t="s">
        <v>12592</v>
      </c>
      <c r="J134" s="11" t="s">
        <v>16973</v>
      </c>
      <c r="K134" s="11" t="s">
        <v>16606</v>
      </c>
      <c r="L134" s="15" t="s">
        <v>37195</v>
      </c>
      <c r="M134" s="11">
        <v>7852</v>
      </c>
      <c r="N134" s="11" t="s">
        <v>46</v>
      </c>
      <c r="O134" s="15" t="s">
        <v>18703</v>
      </c>
      <c r="P134" s="15" t="s">
        <v>18806</v>
      </c>
      <c r="Q134" s="15" t="s">
        <v>31513</v>
      </c>
      <c r="R134" s="11" t="s">
        <v>16960</v>
      </c>
      <c r="S134" s="11" t="s">
        <v>21469</v>
      </c>
      <c r="T134" s="11" t="s">
        <v>21581</v>
      </c>
      <c r="U134" s="11"/>
      <c r="V134" s="11" t="s">
        <v>24136</v>
      </c>
      <c r="W134" s="16">
        <f>'[1]Recombinant Proteins'!AI134*(1-'[1]Recombinant Proteins'!AH134)</f>
        <v>396</v>
      </c>
      <c r="X134" s="32">
        <f t="shared" si="9"/>
        <v>712.80000000000007</v>
      </c>
      <c r="Y134" s="36" t="str">
        <f t="shared" si="8"/>
        <v>human cxcr4 recombinant protein n-fc tag lyophilized 50ug</v>
      </c>
      <c r="AA134" t="str">
        <f t="shared" si="10"/>
        <v>Wet Ice</v>
      </c>
    </row>
    <row r="135" spans="1:27" s="16" customFormat="1" x14ac:dyDescent="0.35">
      <c r="A135" s="10" t="s">
        <v>39642</v>
      </c>
      <c r="B135" s="16" t="str">
        <f t="shared" si="11"/>
        <v>Human CAR Recombinant Protein His Tag Lyophilized 100UG</v>
      </c>
      <c r="C135" s="11" t="s">
        <v>3</v>
      </c>
      <c r="D135" s="11" t="s">
        <v>16847</v>
      </c>
      <c r="E135" s="11" t="s">
        <v>27657</v>
      </c>
      <c r="F135" s="14" t="s">
        <v>16839</v>
      </c>
      <c r="G135" s="16" t="s">
        <v>41503</v>
      </c>
      <c r="H135" s="11" t="s">
        <v>12747</v>
      </c>
      <c r="I135" s="11" t="s">
        <v>12592</v>
      </c>
      <c r="J135" s="11" t="s">
        <v>16968</v>
      </c>
      <c r="K135" s="11" t="s">
        <v>16605</v>
      </c>
      <c r="L135" s="15" t="s">
        <v>37195</v>
      </c>
      <c r="M135" s="11">
        <v>1525</v>
      </c>
      <c r="N135" s="11" t="s">
        <v>17067</v>
      </c>
      <c r="O135" s="15" t="s">
        <v>18703</v>
      </c>
      <c r="P135" s="15" t="s">
        <v>18807</v>
      </c>
      <c r="Q135" s="15" t="s">
        <v>31510</v>
      </c>
      <c r="R135" s="11" t="s">
        <v>16960</v>
      </c>
      <c r="S135" s="11" t="s">
        <v>21469</v>
      </c>
      <c r="T135" s="11" t="s">
        <v>21582</v>
      </c>
      <c r="U135" s="11"/>
      <c r="V135" s="11" t="s">
        <v>24137</v>
      </c>
      <c r="W135" s="16">
        <f>'[1]Recombinant Proteins'!AI135*(1-'[1]Recombinant Proteins'!AH135)</f>
        <v>351</v>
      </c>
      <c r="X135" s="32">
        <f t="shared" si="9"/>
        <v>631.80000000000007</v>
      </c>
      <c r="Y135" s="36" t="str">
        <f t="shared" si="8"/>
        <v>human car recombinant protein his tag lyophilized 100ug</v>
      </c>
      <c r="AA135" t="str">
        <f t="shared" si="10"/>
        <v>Wet Ice</v>
      </c>
    </row>
    <row r="136" spans="1:27" s="16" customFormat="1" x14ac:dyDescent="0.35">
      <c r="A136" s="10" t="s">
        <v>39643</v>
      </c>
      <c r="B136" s="16" t="str">
        <f t="shared" si="11"/>
        <v>Human Bone proteoglycan II Recombinant Protein His Tag Lyophilized 200UG</v>
      </c>
      <c r="C136" s="11" t="s">
        <v>3</v>
      </c>
      <c r="D136" s="11" t="s">
        <v>16862</v>
      </c>
      <c r="E136" s="11" t="s">
        <v>27657</v>
      </c>
      <c r="F136" s="14" t="s">
        <v>16839</v>
      </c>
      <c r="G136" s="16" t="s">
        <v>41504</v>
      </c>
      <c r="H136" s="11" t="s">
        <v>12748</v>
      </c>
      <c r="I136" s="11" t="s">
        <v>12592</v>
      </c>
      <c r="J136" s="11" t="s">
        <v>16968</v>
      </c>
      <c r="K136" s="11" t="s">
        <v>16605</v>
      </c>
      <c r="L136" s="15" t="s">
        <v>37195</v>
      </c>
      <c r="M136" s="11">
        <v>1634</v>
      </c>
      <c r="N136" s="11" t="s">
        <v>17068</v>
      </c>
      <c r="O136" s="15" t="s">
        <v>18703</v>
      </c>
      <c r="P136" s="15" t="s">
        <v>18808</v>
      </c>
      <c r="Q136" s="15" t="s">
        <v>31511</v>
      </c>
      <c r="R136" s="11" t="s">
        <v>16960</v>
      </c>
      <c r="S136" s="11" t="s">
        <v>21469</v>
      </c>
      <c r="T136" s="11" t="s">
        <v>21583</v>
      </c>
      <c r="U136" s="11" t="s">
        <v>28094</v>
      </c>
      <c r="V136" s="11" t="s">
        <v>24138</v>
      </c>
      <c r="W136" s="16">
        <f>'[1]Recombinant Proteins'!AI136*(1-'[1]Recombinant Proteins'!AH136)</f>
        <v>373.5</v>
      </c>
      <c r="X136" s="32">
        <f t="shared" si="9"/>
        <v>672.30000000000007</v>
      </c>
      <c r="Y136" s="36" t="str">
        <f t="shared" si="8"/>
        <v>human bone proteoglycan ii recombinant protein his tag lyophilized 200ug</v>
      </c>
      <c r="AA136" t="str">
        <f t="shared" si="10"/>
        <v>Wet Ice</v>
      </c>
    </row>
    <row r="137" spans="1:27" s="16" customFormat="1" x14ac:dyDescent="0.35">
      <c r="A137" s="10" t="s">
        <v>39644</v>
      </c>
      <c r="B137" s="16" t="str">
        <f t="shared" si="11"/>
        <v>Bacteria-Derived DIABLO Recombinant Protein His Tag Lyophilized 200UG</v>
      </c>
      <c r="C137" s="11" t="s">
        <v>37196</v>
      </c>
      <c r="D137" s="11" t="s">
        <v>16847</v>
      </c>
      <c r="E137" s="11" t="s">
        <v>27657</v>
      </c>
      <c r="F137" s="14" t="s">
        <v>16839</v>
      </c>
      <c r="G137" s="16" t="s">
        <v>41505</v>
      </c>
      <c r="H137" s="11" t="s">
        <v>12749</v>
      </c>
      <c r="I137" s="11" t="s">
        <v>12589</v>
      </c>
      <c r="J137" s="11" t="s">
        <v>16968</v>
      </c>
      <c r="K137" s="11" t="s">
        <v>16624</v>
      </c>
      <c r="L137" s="15" t="s">
        <v>37195</v>
      </c>
      <c r="M137" s="11">
        <v>56616</v>
      </c>
      <c r="N137" s="11" t="s">
        <v>1142</v>
      </c>
      <c r="O137" s="15" t="s">
        <v>18703</v>
      </c>
      <c r="P137" s="15" t="s">
        <v>18809</v>
      </c>
      <c r="Q137" s="15" t="s">
        <v>31511</v>
      </c>
      <c r="R137" s="11" t="s">
        <v>16960</v>
      </c>
      <c r="S137" s="11" t="s">
        <v>21469</v>
      </c>
      <c r="T137" s="11" t="s">
        <v>21584</v>
      </c>
      <c r="U137" s="11"/>
      <c r="V137" s="11" t="s">
        <v>24139</v>
      </c>
      <c r="W137" s="16">
        <f>'[1]Recombinant Proteins'!AI137*(1-'[1]Recombinant Proteins'!AH137)</f>
        <v>301.5</v>
      </c>
      <c r="X137" s="32">
        <f t="shared" si="9"/>
        <v>542.70000000000005</v>
      </c>
      <c r="Y137" s="36" t="str">
        <f t="shared" si="8"/>
        <v>bacteria-derived diablo recombinant protein his tag lyophilized 200ug</v>
      </c>
      <c r="AA137" t="str">
        <f t="shared" si="10"/>
        <v>Wet Ice</v>
      </c>
    </row>
    <row r="138" spans="1:27" s="16" customFormat="1" x14ac:dyDescent="0.35">
      <c r="A138" s="10" t="s">
        <v>39645</v>
      </c>
      <c r="B138" s="16" t="str">
        <f t="shared" si="11"/>
        <v>Human DKK 1 Recombinant Protein His Tag Lyophilized 100UG</v>
      </c>
      <c r="C138" s="11" t="s">
        <v>3</v>
      </c>
      <c r="D138" s="11" t="s">
        <v>16847</v>
      </c>
      <c r="E138" s="11" t="s">
        <v>27657</v>
      </c>
      <c r="F138" s="14" t="s">
        <v>16839</v>
      </c>
      <c r="G138" s="16" t="s">
        <v>41506</v>
      </c>
      <c r="H138" s="11" t="s">
        <v>12750</v>
      </c>
      <c r="I138" s="11" t="s">
        <v>12592</v>
      </c>
      <c r="J138" s="11" t="s">
        <v>16968</v>
      </c>
      <c r="K138" s="11" t="s">
        <v>16605</v>
      </c>
      <c r="L138" s="15" t="s">
        <v>37195</v>
      </c>
      <c r="M138" s="11">
        <v>22943</v>
      </c>
      <c r="N138" s="11" t="s">
        <v>392</v>
      </c>
      <c r="O138" s="15" t="s">
        <v>18703</v>
      </c>
      <c r="P138" s="15" t="s">
        <v>18810</v>
      </c>
      <c r="Q138" s="15" t="s">
        <v>31510</v>
      </c>
      <c r="R138" s="11" t="s">
        <v>16960</v>
      </c>
      <c r="S138" s="11" t="s">
        <v>21469</v>
      </c>
      <c r="T138" s="11" t="s">
        <v>21585</v>
      </c>
      <c r="U138" s="11"/>
      <c r="V138" s="11" t="s">
        <v>24140</v>
      </c>
      <c r="W138" s="16">
        <f>'[1]Recombinant Proteins'!AI138*(1-'[1]Recombinant Proteins'!AH138)</f>
        <v>463.5</v>
      </c>
      <c r="X138" s="32">
        <f t="shared" si="9"/>
        <v>834.30000000000007</v>
      </c>
      <c r="Y138" s="36" t="str">
        <f t="shared" si="8"/>
        <v>human dkk 1 recombinant protein his tag lyophilized 100ug</v>
      </c>
      <c r="AA138" t="str">
        <f t="shared" si="10"/>
        <v>Wet Ice</v>
      </c>
    </row>
    <row r="139" spans="1:27" s="16" customFormat="1" x14ac:dyDescent="0.35">
      <c r="A139" s="10" t="s">
        <v>39646</v>
      </c>
      <c r="B139" s="16" t="str">
        <f t="shared" si="11"/>
        <v>Human DKK 1 Recombinant Protein C-Twin Strep Tag Lyophilized 25UG</v>
      </c>
      <c r="C139" s="11" t="s">
        <v>3</v>
      </c>
      <c r="D139" s="11" t="s">
        <v>16847</v>
      </c>
      <c r="E139" s="11" t="s">
        <v>27657</v>
      </c>
      <c r="F139" s="14" t="s">
        <v>16839</v>
      </c>
      <c r="G139" s="16" t="s">
        <v>41507</v>
      </c>
      <c r="H139" s="11" t="s">
        <v>12751</v>
      </c>
      <c r="I139" s="11" t="s">
        <v>12592</v>
      </c>
      <c r="J139" s="11" t="s">
        <v>16975</v>
      </c>
      <c r="K139" s="11" t="s">
        <v>16605</v>
      </c>
      <c r="L139" s="15" t="s">
        <v>37195</v>
      </c>
      <c r="M139" s="11">
        <v>22943</v>
      </c>
      <c r="N139" s="11" t="s">
        <v>392</v>
      </c>
      <c r="O139" s="15" t="s">
        <v>18703</v>
      </c>
      <c r="P139" s="15" t="s">
        <v>18810</v>
      </c>
      <c r="Q139" s="15" t="s">
        <v>31512</v>
      </c>
      <c r="R139" s="11" t="s">
        <v>16960</v>
      </c>
      <c r="S139" s="11" t="s">
        <v>21469</v>
      </c>
      <c r="T139" s="11" t="s">
        <v>21585</v>
      </c>
      <c r="U139" s="11"/>
      <c r="V139" s="11" t="s">
        <v>24140</v>
      </c>
      <c r="W139" s="16">
        <f>'[1]Recombinant Proteins'!AI139*(1-'[1]Recombinant Proteins'!AH139)</f>
        <v>373.5</v>
      </c>
      <c r="X139" s="32">
        <f t="shared" si="9"/>
        <v>672.30000000000007</v>
      </c>
      <c r="Y139" s="36" t="str">
        <f t="shared" si="8"/>
        <v>human dkk 1 recombinant protein c-twin strep tag lyophilized 25ug</v>
      </c>
      <c r="AA139" t="str">
        <f t="shared" si="10"/>
        <v>Wet Ice</v>
      </c>
    </row>
    <row r="140" spans="1:27" s="16" customFormat="1" x14ac:dyDescent="0.35">
      <c r="A140" s="10" t="s">
        <v>39647</v>
      </c>
      <c r="B140" s="16" t="str">
        <f t="shared" si="11"/>
        <v>Human DKK 3 Recombinant Protein His Tag Lyophilized 200UG</v>
      </c>
      <c r="C140" s="11" t="s">
        <v>3</v>
      </c>
      <c r="D140" s="11" t="s">
        <v>16847</v>
      </c>
      <c r="E140" s="11" t="s">
        <v>27657</v>
      </c>
      <c r="F140" s="14" t="s">
        <v>16839</v>
      </c>
      <c r="G140" s="16" t="s">
        <v>41508</v>
      </c>
      <c r="H140" s="11" t="s">
        <v>12752</v>
      </c>
      <c r="I140" s="11" t="s">
        <v>12592</v>
      </c>
      <c r="J140" s="11" t="s">
        <v>16968</v>
      </c>
      <c r="K140" s="11" t="s">
        <v>16605</v>
      </c>
      <c r="L140" s="15" t="s">
        <v>37195</v>
      </c>
      <c r="M140" s="11">
        <v>27122</v>
      </c>
      <c r="N140" s="11" t="s">
        <v>17069</v>
      </c>
      <c r="O140" s="15" t="s">
        <v>18703</v>
      </c>
      <c r="P140" s="15" t="s">
        <v>18811</v>
      </c>
      <c r="Q140" s="15" t="s">
        <v>31511</v>
      </c>
      <c r="R140" s="11" t="s">
        <v>16960</v>
      </c>
      <c r="S140" s="11" t="s">
        <v>21469</v>
      </c>
      <c r="T140" s="11" t="s">
        <v>21586</v>
      </c>
      <c r="U140" s="11"/>
      <c r="V140" s="11" t="s">
        <v>24141</v>
      </c>
      <c r="W140" s="16">
        <f>'[1]Recombinant Proteins'!AI140*(1-'[1]Recombinant Proteins'!AH140)</f>
        <v>513</v>
      </c>
      <c r="X140" s="32">
        <f t="shared" si="9"/>
        <v>923.4</v>
      </c>
      <c r="Y140" s="36" t="str">
        <f t="shared" si="8"/>
        <v>human dkk 3 recombinant protein his tag lyophilized 200ug</v>
      </c>
      <c r="AA140" t="str">
        <f t="shared" si="10"/>
        <v>Wet Ice</v>
      </c>
    </row>
    <row r="141" spans="1:27" s="16" customFormat="1" x14ac:dyDescent="0.35">
      <c r="A141" s="10" t="s">
        <v>39648</v>
      </c>
      <c r="B141" s="16" t="str">
        <f t="shared" si="11"/>
        <v>Human Delta 4 Recombinant Protein His Tag Lyophilized 100UG</v>
      </c>
      <c r="C141" s="11" t="s">
        <v>3</v>
      </c>
      <c r="D141" s="11" t="s">
        <v>16858</v>
      </c>
      <c r="E141" s="11" t="s">
        <v>27657</v>
      </c>
      <c r="F141" s="14" t="s">
        <v>16839</v>
      </c>
      <c r="G141" s="16" t="s">
        <v>41509</v>
      </c>
      <c r="H141" s="11" t="s">
        <v>12753</v>
      </c>
      <c r="I141" s="11" t="s">
        <v>12592</v>
      </c>
      <c r="J141" s="11" t="s">
        <v>16968</v>
      </c>
      <c r="K141" s="11" t="s">
        <v>16605</v>
      </c>
      <c r="L141" s="15" t="s">
        <v>37195</v>
      </c>
      <c r="M141" s="11">
        <v>54567</v>
      </c>
      <c r="N141" s="11" t="s">
        <v>17070</v>
      </c>
      <c r="O141" s="15" t="s">
        <v>18703</v>
      </c>
      <c r="P141" s="15" t="s">
        <v>18812</v>
      </c>
      <c r="Q141" s="15" t="s">
        <v>31510</v>
      </c>
      <c r="R141" s="11" t="s">
        <v>16960</v>
      </c>
      <c r="S141" s="11" t="s">
        <v>21469</v>
      </c>
      <c r="T141" s="11" t="s">
        <v>21587</v>
      </c>
      <c r="U141" s="11"/>
      <c r="V141" s="11" t="s">
        <v>24142</v>
      </c>
      <c r="W141" s="16">
        <f>'[1]Recombinant Proteins'!AI141*(1-'[1]Recombinant Proteins'!AH141)</f>
        <v>351</v>
      </c>
      <c r="X141" s="32">
        <f t="shared" si="9"/>
        <v>631.80000000000007</v>
      </c>
      <c r="Y141" s="36" t="str">
        <f t="shared" si="8"/>
        <v>human delta 4 recombinant protein his tag lyophilized 100ug</v>
      </c>
      <c r="AA141" t="str">
        <f t="shared" si="10"/>
        <v>Wet Ice</v>
      </c>
    </row>
    <row r="142" spans="1:27" s="16" customFormat="1" x14ac:dyDescent="0.35">
      <c r="A142" s="10" t="s">
        <v>39649</v>
      </c>
      <c r="B142" s="16" t="str">
        <f t="shared" si="11"/>
        <v>Human Delta4 Recombinant Protein C-Fc Tag Lyophilized 100UG</v>
      </c>
      <c r="C142" s="11" t="s">
        <v>3</v>
      </c>
      <c r="D142" s="11" t="s">
        <v>16847</v>
      </c>
      <c r="E142" s="11" t="s">
        <v>27657</v>
      </c>
      <c r="F142" s="14" t="s">
        <v>16839</v>
      </c>
      <c r="G142" s="16" t="s">
        <v>41510</v>
      </c>
      <c r="H142" s="11" t="s">
        <v>12754</v>
      </c>
      <c r="I142" s="11" t="s">
        <v>12592</v>
      </c>
      <c r="J142" s="11" t="s">
        <v>16969</v>
      </c>
      <c r="K142" s="11" t="s">
        <v>16615</v>
      </c>
      <c r="L142" s="15" t="s">
        <v>37195</v>
      </c>
      <c r="M142" s="11">
        <v>54567</v>
      </c>
      <c r="N142" s="11" t="s">
        <v>17070</v>
      </c>
      <c r="O142" s="15" t="s">
        <v>18703</v>
      </c>
      <c r="P142" s="15" t="s">
        <v>18812</v>
      </c>
      <c r="Q142" s="15" t="s">
        <v>31510</v>
      </c>
      <c r="R142" s="11" t="s">
        <v>16960</v>
      </c>
      <c r="S142" s="11" t="s">
        <v>21469</v>
      </c>
      <c r="T142" s="11" t="s">
        <v>21588</v>
      </c>
      <c r="U142" s="11"/>
      <c r="V142" s="11" t="s">
        <v>24142</v>
      </c>
      <c r="W142" s="16">
        <f>'[1]Recombinant Proteins'!AI142*(1-'[1]Recombinant Proteins'!AH142)</f>
        <v>351</v>
      </c>
      <c r="X142" s="32">
        <f t="shared" si="9"/>
        <v>631.80000000000007</v>
      </c>
      <c r="Y142" s="36" t="str">
        <f t="shared" si="8"/>
        <v>human delta4 recombinant protein c-fc tag lyophilized 100ug</v>
      </c>
      <c r="AA142" t="str">
        <f t="shared" si="10"/>
        <v>Wet Ice</v>
      </c>
    </row>
    <row r="143" spans="1:27" s="16" customFormat="1" x14ac:dyDescent="0.35">
      <c r="A143" s="10" t="s">
        <v>39650</v>
      </c>
      <c r="B143" s="16" t="str">
        <f t="shared" si="11"/>
        <v>Human CD26 Recombinant Protein Tag free Lyophilized 50UG</v>
      </c>
      <c r="C143" s="11" t="s">
        <v>3</v>
      </c>
      <c r="D143" s="11" t="s">
        <v>16847</v>
      </c>
      <c r="E143" s="11" t="s">
        <v>27657</v>
      </c>
      <c r="F143" s="14" t="s">
        <v>16839</v>
      </c>
      <c r="G143" s="16" t="s">
        <v>41511</v>
      </c>
      <c r="H143" s="11" t="s">
        <v>12755</v>
      </c>
      <c r="I143" s="11" t="s">
        <v>12592</v>
      </c>
      <c r="J143" s="11" t="s">
        <v>16971</v>
      </c>
      <c r="K143" s="11" t="s">
        <v>16625</v>
      </c>
      <c r="L143" s="15" t="s">
        <v>37195</v>
      </c>
      <c r="M143" s="11">
        <v>1803</v>
      </c>
      <c r="N143" s="11" t="s">
        <v>377</v>
      </c>
      <c r="O143" s="15" t="s">
        <v>18703</v>
      </c>
      <c r="P143" s="15" t="s">
        <v>18813</v>
      </c>
      <c r="Q143" s="15" t="s">
        <v>31513</v>
      </c>
      <c r="R143" s="11" t="s">
        <v>16960</v>
      </c>
      <c r="S143" s="11" t="s">
        <v>21469</v>
      </c>
      <c r="T143" s="11" t="s">
        <v>28528</v>
      </c>
      <c r="U143" s="11" t="s">
        <v>28095</v>
      </c>
      <c r="V143" s="11" t="s">
        <v>24143</v>
      </c>
      <c r="W143" s="16">
        <f>'[1]Recombinant Proteins'!AI143*(1-'[1]Recombinant Proteins'!AH143)</f>
        <v>535.5</v>
      </c>
      <c r="X143" s="32">
        <f t="shared" si="9"/>
        <v>963.9</v>
      </c>
      <c r="Y143" s="36" t="str">
        <f t="shared" si="8"/>
        <v>human cd26 recombinant protein tag free lyophilized 50ug</v>
      </c>
      <c r="AA143" t="str">
        <f t="shared" si="10"/>
        <v>Wet Ice</v>
      </c>
    </row>
    <row r="144" spans="1:27" s="16" customFormat="1" x14ac:dyDescent="0.35">
      <c r="A144" s="10" t="s">
        <v>39651</v>
      </c>
      <c r="B144" s="16" t="str">
        <f t="shared" si="11"/>
        <v>Human CD26 Recombinant Protein His Tag Lyophilized 50UG</v>
      </c>
      <c r="C144" s="11" t="s">
        <v>3</v>
      </c>
      <c r="D144" s="11" t="s">
        <v>16847</v>
      </c>
      <c r="E144" s="11" t="s">
        <v>27657</v>
      </c>
      <c r="F144" s="14" t="s">
        <v>16839</v>
      </c>
      <c r="G144" s="16" t="s">
        <v>41512</v>
      </c>
      <c r="H144" s="11" t="s">
        <v>12756</v>
      </c>
      <c r="I144" s="11" t="s">
        <v>12592</v>
      </c>
      <c r="J144" s="11" t="s">
        <v>16968</v>
      </c>
      <c r="K144" s="11" t="s">
        <v>16605</v>
      </c>
      <c r="L144" s="15" t="s">
        <v>37195</v>
      </c>
      <c r="M144" s="11">
        <v>1803</v>
      </c>
      <c r="N144" s="11" t="s">
        <v>377</v>
      </c>
      <c r="O144" s="15" t="s">
        <v>18703</v>
      </c>
      <c r="P144" s="15" t="s">
        <v>18813</v>
      </c>
      <c r="Q144" s="15" t="s">
        <v>31513</v>
      </c>
      <c r="R144" s="11" t="s">
        <v>16960</v>
      </c>
      <c r="S144" s="11" t="s">
        <v>21469</v>
      </c>
      <c r="T144" s="11" t="s">
        <v>28528</v>
      </c>
      <c r="U144" s="11" t="s">
        <v>28096</v>
      </c>
      <c r="V144" s="11" t="s">
        <v>24143</v>
      </c>
      <c r="W144" s="16">
        <f>'[1]Recombinant Proteins'!AI144*(1-'[1]Recombinant Proteins'!AH144)</f>
        <v>441</v>
      </c>
      <c r="X144" s="32">
        <f t="shared" si="9"/>
        <v>793.80000000000007</v>
      </c>
      <c r="Y144" s="36" t="str">
        <f t="shared" si="8"/>
        <v>human cd26 recombinant protein his tag lyophilized 50ug</v>
      </c>
      <c r="AA144" t="str">
        <f t="shared" si="10"/>
        <v>Wet Ice</v>
      </c>
    </row>
    <row r="145" spans="1:27" s="16" customFormat="1" x14ac:dyDescent="0.35">
      <c r="A145" s="10" t="s">
        <v>39652</v>
      </c>
      <c r="B145" s="16" t="str">
        <f t="shared" si="11"/>
        <v>Human CD26 Recombinant Protein N-Fc Tag Lyophilized 50UG</v>
      </c>
      <c r="C145" s="11" t="s">
        <v>3</v>
      </c>
      <c r="D145" s="11" t="s">
        <v>16847</v>
      </c>
      <c r="E145" s="11" t="s">
        <v>27657</v>
      </c>
      <c r="F145" s="14" t="s">
        <v>16839</v>
      </c>
      <c r="G145" s="16" t="s">
        <v>41513</v>
      </c>
      <c r="H145" s="11" t="s">
        <v>12757</v>
      </c>
      <c r="I145" s="11" t="s">
        <v>12592</v>
      </c>
      <c r="J145" s="11" t="s">
        <v>16973</v>
      </c>
      <c r="K145" s="11" t="s">
        <v>16606</v>
      </c>
      <c r="L145" s="15" t="s">
        <v>37195</v>
      </c>
      <c r="M145" s="11">
        <v>1803</v>
      </c>
      <c r="N145" s="11" t="s">
        <v>377</v>
      </c>
      <c r="O145" s="15" t="s">
        <v>18703</v>
      </c>
      <c r="P145" s="15" t="s">
        <v>18813</v>
      </c>
      <c r="Q145" s="15" t="s">
        <v>31513</v>
      </c>
      <c r="R145" s="11" t="s">
        <v>16960</v>
      </c>
      <c r="S145" s="11" t="s">
        <v>21469</v>
      </c>
      <c r="T145" s="11" t="s">
        <v>28529</v>
      </c>
      <c r="U145" s="11"/>
      <c r="V145" s="11" t="s">
        <v>24143</v>
      </c>
      <c r="W145" s="16">
        <f>'[1]Recombinant Proteins'!AI145*(1-'[1]Recombinant Proteins'!AH145)</f>
        <v>441</v>
      </c>
      <c r="X145" s="32">
        <f t="shared" si="9"/>
        <v>793.80000000000007</v>
      </c>
      <c r="Y145" s="36" t="str">
        <f t="shared" si="8"/>
        <v>human cd26 recombinant protein n-fc tag lyophilized 50ug</v>
      </c>
      <c r="AA145" t="str">
        <f t="shared" si="10"/>
        <v>Wet Ice</v>
      </c>
    </row>
    <row r="146" spans="1:27" s="16" customFormat="1" x14ac:dyDescent="0.35">
      <c r="A146" s="10" t="s">
        <v>39653</v>
      </c>
      <c r="B146" s="16" t="str">
        <f t="shared" si="11"/>
        <v>Human Ephrin A3 Recombinant Protein C-Fc Tag Lyophilized 200UG</v>
      </c>
      <c r="C146" s="11" t="s">
        <v>3</v>
      </c>
      <c r="D146" s="11" t="s">
        <v>16847</v>
      </c>
      <c r="E146" s="11" t="s">
        <v>27657</v>
      </c>
      <c r="F146" s="14" t="s">
        <v>16839</v>
      </c>
      <c r="G146" s="16" t="s">
        <v>41514</v>
      </c>
      <c r="H146" s="11" t="s">
        <v>12758</v>
      </c>
      <c r="I146" s="11" t="s">
        <v>12592</v>
      </c>
      <c r="J146" s="11" t="s">
        <v>16969</v>
      </c>
      <c r="K146" s="11" t="s">
        <v>16615</v>
      </c>
      <c r="L146" s="15" t="s">
        <v>37195</v>
      </c>
      <c r="M146" s="11">
        <v>1944</v>
      </c>
      <c r="N146" s="11" t="s">
        <v>17071</v>
      </c>
      <c r="O146" s="15" t="s">
        <v>18703</v>
      </c>
      <c r="P146" s="15" t="s">
        <v>18814</v>
      </c>
      <c r="Q146" s="15" t="s">
        <v>31511</v>
      </c>
      <c r="R146" s="11" t="s">
        <v>16960</v>
      </c>
      <c r="S146" s="11" t="s">
        <v>21469</v>
      </c>
      <c r="T146" s="11" t="s">
        <v>21589</v>
      </c>
      <c r="U146" s="11"/>
      <c r="V146" s="11" t="s">
        <v>24144</v>
      </c>
      <c r="W146" s="16">
        <f>'[1]Recombinant Proteins'!AI146*(1-'[1]Recombinant Proteins'!AH146)</f>
        <v>351</v>
      </c>
      <c r="X146" s="32">
        <f t="shared" si="9"/>
        <v>631.80000000000007</v>
      </c>
      <c r="Y146" s="36" t="str">
        <f t="shared" si="8"/>
        <v>human ephrin a3 recombinant protein c-fc tag lyophilized 200ug</v>
      </c>
      <c r="AA146" t="str">
        <f t="shared" si="10"/>
        <v>Wet Ice</v>
      </c>
    </row>
    <row r="147" spans="1:27" s="16" customFormat="1" x14ac:dyDescent="0.35">
      <c r="A147" s="10" t="s">
        <v>39654</v>
      </c>
      <c r="B147" s="16" t="str">
        <f t="shared" si="11"/>
        <v>Human Ephrin A4 Recombinant Protein C-Fc Tag Lyophilized 250UG</v>
      </c>
      <c r="C147" s="11" t="s">
        <v>3</v>
      </c>
      <c r="D147" s="11" t="s">
        <v>16847</v>
      </c>
      <c r="E147" s="11" t="s">
        <v>27657</v>
      </c>
      <c r="F147" s="14" t="s">
        <v>16839</v>
      </c>
      <c r="G147" s="16" t="s">
        <v>41515</v>
      </c>
      <c r="H147" s="11" t="s">
        <v>12759</v>
      </c>
      <c r="I147" s="11" t="s">
        <v>12592</v>
      </c>
      <c r="J147" s="11" t="s">
        <v>16969</v>
      </c>
      <c r="K147" s="11" t="s">
        <v>16615</v>
      </c>
      <c r="L147" s="15" t="s">
        <v>37195</v>
      </c>
      <c r="M147" s="11">
        <v>1945</v>
      </c>
      <c r="N147" s="11" t="s">
        <v>17072</v>
      </c>
      <c r="O147" s="15" t="s">
        <v>18703</v>
      </c>
      <c r="P147" s="15" t="s">
        <v>18815</v>
      </c>
      <c r="Q147" s="15" t="s">
        <v>33420</v>
      </c>
      <c r="R147" s="11" t="s">
        <v>16960</v>
      </c>
      <c r="S147" s="11" t="s">
        <v>21469</v>
      </c>
      <c r="T147" s="11" t="s">
        <v>21590</v>
      </c>
      <c r="U147" s="11"/>
      <c r="V147" s="11" t="s">
        <v>24145</v>
      </c>
      <c r="W147" s="16">
        <f>'[1]Recombinant Proteins'!AI147*(1-'[1]Recombinant Proteins'!AH147)</f>
        <v>351</v>
      </c>
      <c r="X147" s="32">
        <f t="shared" si="9"/>
        <v>631.80000000000007</v>
      </c>
      <c r="Y147" s="36" t="str">
        <f t="shared" si="8"/>
        <v>human ephrin a4 recombinant protein c-fc tag lyophilized 250ug</v>
      </c>
      <c r="AA147" t="str">
        <f t="shared" si="10"/>
        <v>Wet Ice</v>
      </c>
    </row>
    <row r="148" spans="1:27" s="16" customFormat="1" x14ac:dyDescent="0.35">
      <c r="A148" s="10" t="s">
        <v>39655</v>
      </c>
      <c r="B148" s="16" t="str">
        <f t="shared" si="11"/>
        <v>Human E Cadherin Recombinant Protein C-Fc Tag Lyophilized 100UG</v>
      </c>
      <c r="C148" s="11" t="s">
        <v>3</v>
      </c>
      <c r="D148" s="11" t="s">
        <v>16847</v>
      </c>
      <c r="E148" s="11" t="s">
        <v>27657</v>
      </c>
      <c r="F148" s="14" t="s">
        <v>16839</v>
      </c>
      <c r="G148" s="16" t="s">
        <v>41516</v>
      </c>
      <c r="H148" s="11" t="s">
        <v>12760</v>
      </c>
      <c r="I148" s="11" t="s">
        <v>12592</v>
      </c>
      <c r="J148" s="11" t="s">
        <v>16969</v>
      </c>
      <c r="K148" s="11" t="s">
        <v>16606</v>
      </c>
      <c r="L148" s="15" t="s">
        <v>37195</v>
      </c>
      <c r="M148" s="11">
        <v>999</v>
      </c>
      <c r="N148" s="11" t="s">
        <v>67</v>
      </c>
      <c r="O148" s="15" t="s">
        <v>18703</v>
      </c>
      <c r="P148" s="15" t="s">
        <v>18816</v>
      </c>
      <c r="Q148" s="15" t="s">
        <v>31510</v>
      </c>
      <c r="R148" s="11" t="s">
        <v>16960</v>
      </c>
      <c r="S148" s="11" t="s">
        <v>21469</v>
      </c>
      <c r="T148" s="11" t="s">
        <v>21591</v>
      </c>
      <c r="U148" s="11"/>
      <c r="V148" s="11" t="s">
        <v>24146</v>
      </c>
      <c r="W148" s="16">
        <f>'[1]Recombinant Proteins'!AI148*(1-'[1]Recombinant Proteins'!AH148)</f>
        <v>373.5</v>
      </c>
      <c r="X148" s="32">
        <f t="shared" si="9"/>
        <v>672.30000000000007</v>
      </c>
      <c r="Y148" s="36" t="str">
        <f t="shared" si="8"/>
        <v>human e cadherin recombinant protein c-fc tag lyophilized 100ug</v>
      </c>
      <c r="AA148" t="str">
        <f t="shared" si="10"/>
        <v>Wet Ice</v>
      </c>
    </row>
    <row r="149" spans="1:27" s="16" customFormat="1" x14ac:dyDescent="0.35">
      <c r="A149" s="10" t="s">
        <v>39656</v>
      </c>
      <c r="B149" s="16" t="str">
        <f t="shared" si="11"/>
        <v>Human Ephrin B1 Recombinant Protein His Tag Lyophilized 200UG</v>
      </c>
      <c r="C149" s="11" t="s">
        <v>3</v>
      </c>
      <c r="D149" s="11" t="s">
        <v>16847</v>
      </c>
      <c r="E149" s="11" t="s">
        <v>27657</v>
      </c>
      <c r="F149" s="14" t="s">
        <v>16839</v>
      </c>
      <c r="G149" s="16" t="s">
        <v>41517</v>
      </c>
      <c r="H149" s="11" t="s">
        <v>12761</v>
      </c>
      <c r="I149" s="11" t="s">
        <v>12592</v>
      </c>
      <c r="J149" s="11" t="s">
        <v>16968</v>
      </c>
      <c r="K149" s="11" t="s">
        <v>16605</v>
      </c>
      <c r="L149" s="15" t="s">
        <v>37195</v>
      </c>
      <c r="M149" s="11">
        <v>1947</v>
      </c>
      <c r="N149" s="11" t="s">
        <v>17073</v>
      </c>
      <c r="O149" s="15" t="s">
        <v>18703</v>
      </c>
      <c r="P149" s="15" t="s">
        <v>18817</v>
      </c>
      <c r="Q149" s="15" t="s">
        <v>31511</v>
      </c>
      <c r="R149" s="11" t="s">
        <v>16960</v>
      </c>
      <c r="S149" s="11" t="s">
        <v>21469</v>
      </c>
      <c r="T149" s="11" t="s">
        <v>21592</v>
      </c>
      <c r="U149" s="11" t="s">
        <v>28097</v>
      </c>
      <c r="V149" s="11" t="s">
        <v>24147</v>
      </c>
      <c r="W149" s="16">
        <f>'[1]Recombinant Proteins'!AI149*(1-'[1]Recombinant Proteins'!AH149)</f>
        <v>351</v>
      </c>
      <c r="X149" s="32">
        <f t="shared" si="9"/>
        <v>631.80000000000007</v>
      </c>
      <c r="Y149" s="36" t="str">
        <f t="shared" si="8"/>
        <v>human ephrin b1 recombinant protein his tag lyophilized 200ug</v>
      </c>
      <c r="AA149" t="str">
        <f t="shared" si="10"/>
        <v>Wet Ice</v>
      </c>
    </row>
    <row r="150" spans="1:27" s="16" customFormat="1" x14ac:dyDescent="0.35">
      <c r="A150" s="10" t="s">
        <v>39657</v>
      </c>
      <c r="B150" s="16" t="str">
        <f t="shared" si="11"/>
        <v>Human Ephrin A1 Recombinant Protein C-Fc Tag Lyophilized 100UG</v>
      </c>
      <c r="C150" s="11" t="s">
        <v>3</v>
      </c>
      <c r="D150" s="11" t="s">
        <v>16847</v>
      </c>
      <c r="E150" s="11" t="s">
        <v>27657</v>
      </c>
      <c r="F150" s="14" t="s">
        <v>16839</v>
      </c>
      <c r="G150" s="16" t="s">
        <v>41518</v>
      </c>
      <c r="H150" s="11" t="s">
        <v>12762</v>
      </c>
      <c r="I150" s="11" t="s">
        <v>12592</v>
      </c>
      <c r="J150" s="11" t="s">
        <v>16969</v>
      </c>
      <c r="K150" s="11" t="s">
        <v>16606</v>
      </c>
      <c r="L150" s="15" t="s">
        <v>37195</v>
      </c>
      <c r="M150" s="11">
        <v>1942</v>
      </c>
      <c r="N150" s="11" t="s">
        <v>17074</v>
      </c>
      <c r="O150" s="15" t="s">
        <v>18703</v>
      </c>
      <c r="P150" s="15" t="s">
        <v>18818</v>
      </c>
      <c r="Q150" s="15" t="s">
        <v>31510</v>
      </c>
      <c r="R150" s="11" t="s">
        <v>16960</v>
      </c>
      <c r="S150" s="11" t="s">
        <v>21469</v>
      </c>
      <c r="T150" s="11" t="s">
        <v>21593</v>
      </c>
      <c r="U150" s="11" t="s">
        <v>28098</v>
      </c>
      <c r="V150" s="11" t="s">
        <v>24148</v>
      </c>
      <c r="W150" s="16">
        <f>'[1]Recombinant Proteins'!AI150*(1-'[1]Recombinant Proteins'!AH150)</f>
        <v>351</v>
      </c>
      <c r="X150" s="32">
        <f t="shared" si="9"/>
        <v>631.80000000000007</v>
      </c>
      <c r="Y150" s="36" t="str">
        <f t="shared" si="8"/>
        <v>human ephrin a1 recombinant protein c-fc tag lyophilized 100ug</v>
      </c>
      <c r="AA150" t="str">
        <f t="shared" si="10"/>
        <v>Wet Ice</v>
      </c>
    </row>
    <row r="151" spans="1:27" s="16" customFormat="1" x14ac:dyDescent="0.35">
      <c r="A151" s="10" t="s">
        <v>39658</v>
      </c>
      <c r="B151" s="16" t="str">
        <f t="shared" si="11"/>
        <v>Mouse EGFR Recombinant Protein His Tag Lyophilized 50UG</v>
      </c>
      <c r="C151" s="11" t="s">
        <v>9</v>
      </c>
      <c r="D151" s="11" t="s">
        <v>16847</v>
      </c>
      <c r="E151" s="11" t="s">
        <v>27657</v>
      </c>
      <c r="F151" s="14" t="s">
        <v>16839</v>
      </c>
      <c r="G151" s="16" t="s">
        <v>37198</v>
      </c>
      <c r="H151" s="11" t="s">
        <v>12763</v>
      </c>
      <c r="I151" s="11" t="s">
        <v>12592</v>
      </c>
      <c r="J151" s="11" t="s">
        <v>16968</v>
      </c>
      <c r="K151" s="11" t="s">
        <v>16605</v>
      </c>
      <c r="L151" s="15" t="s">
        <v>37195</v>
      </c>
      <c r="M151" s="11">
        <v>13649</v>
      </c>
      <c r="N151" s="11" t="s">
        <v>17075</v>
      </c>
      <c r="O151" s="15" t="s">
        <v>18742</v>
      </c>
      <c r="P151" s="15" t="s">
        <v>18819</v>
      </c>
      <c r="Q151" s="15" t="s">
        <v>31513</v>
      </c>
      <c r="R151" s="11" t="s">
        <v>16960</v>
      </c>
      <c r="S151" s="11" t="s">
        <v>21469</v>
      </c>
      <c r="T151" s="11" t="s">
        <v>21594</v>
      </c>
      <c r="U151" s="11" t="s">
        <v>28099</v>
      </c>
      <c r="V151" s="11" t="s">
        <v>24149</v>
      </c>
      <c r="W151" s="16">
        <f>'[1]Recombinant Proteins'!AI151*(1-'[1]Recombinant Proteins'!AH151)</f>
        <v>463.5</v>
      </c>
      <c r="X151" s="32">
        <f t="shared" si="9"/>
        <v>834.30000000000007</v>
      </c>
      <c r="Y151" s="36" t="str">
        <f t="shared" si="8"/>
        <v>mouse egfr recombinant protein his tag lyophilized 50ug</v>
      </c>
      <c r="AA151" t="str">
        <f t="shared" si="10"/>
        <v>Wet Ice</v>
      </c>
    </row>
    <row r="152" spans="1:27" s="16" customFormat="1" x14ac:dyDescent="0.35">
      <c r="A152" s="10" t="s">
        <v>39659</v>
      </c>
      <c r="B152" s="16" t="str">
        <f t="shared" si="11"/>
        <v>Human Autotaxin Recombinant Protein His Tag Lyophilized 50UG</v>
      </c>
      <c r="C152" s="11" t="s">
        <v>3</v>
      </c>
      <c r="D152" s="11" t="s">
        <v>16858</v>
      </c>
      <c r="E152" s="11" t="s">
        <v>27657</v>
      </c>
      <c r="F152" s="14" t="s">
        <v>16839</v>
      </c>
      <c r="G152" s="16" t="s">
        <v>41519</v>
      </c>
      <c r="H152" s="11" t="s">
        <v>12764</v>
      </c>
      <c r="I152" s="11" t="s">
        <v>12592</v>
      </c>
      <c r="J152" s="11" t="s">
        <v>16968</v>
      </c>
      <c r="K152" s="11" t="s">
        <v>16611</v>
      </c>
      <c r="L152" s="15" t="s">
        <v>37195</v>
      </c>
      <c r="M152" s="11">
        <v>5168</v>
      </c>
      <c r="N152" s="11" t="s">
        <v>17076</v>
      </c>
      <c r="O152" s="15" t="s">
        <v>18703</v>
      </c>
      <c r="P152" s="15" t="s">
        <v>18820</v>
      </c>
      <c r="Q152" s="15" t="s">
        <v>31513</v>
      </c>
      <c r="R152" s="11" t="s">
        <v>16960</v>
      </c>
      <c r="S152" s="11" t="s">
        <v>21469</v>
      </c>
      <c r="T152" s="11" t="s">
        <v>21595</v>
      </c>
      <c r="U152" s="11"/>
      <c r="V152" s="11" t="s">
        <v>24150</v>
      </c>
      <c r="W152" s="16">
        <f>'[1]Recombinant Proteins'!AI152*(1-'[1]Recombinant Proteins'!AH152)</f>
        <v>396</v>
      </c>
      <c r="X152" s="32">
        <f t="shared" si="9"/>
        <v>712.80000000000007</v>
      </c>
      <c r="Y152" s="36" t="str">
        <f t="shared" si="8"/>
        <v>human autotaxin recombinant protein his tag lyophilized 50ug</v>
      </c>
      <c r="AA152" t="str">
        <f t="shared" si="10"/>
        <v>Wet Ice</v>
      </c>
    </row>
    <row r="153" spans="1:27" s="16" customFormat="1" x14ac:dyDescent="0.35">
      <c r="A153" s="10" t="s">
        <v>39660</v>
      </c>
      <c r="B153" s="16" t="str">
        <f t="shared" si="11"/>
        <v>Human EPHB4 Recombinant Protein His Tag Lyophilized 200UG</v>
      </c>
      <c r="C153" s="11" t="s">
        <v>3</v>
      </c>
      <c r="D153" s="11" t="s">
        <v>16848</v>
      </c>
      <c r="E153" s="11" t="s">
        <v>27657</v>
      </c>
      <c r="F153" s="14" t="s">
        <v>16839</v>
      </c>
      <c r="G153" s="16" t="s">
        <v>41520</v>
      </c>
      <c r="H153" s="11" t="s">
        <v>12765</v>
      </c>
      <c r="I153" s="11" t="s">
        <v>12592</v>
      </c>
      <c r="J153" s="11" t="s">
        <v>16968</v>
      </c>
      <c r="K153" s="11" t="s">
        <v>16605</v>
      </c>
      <c r="L153" s="15" t="s">
        <v>37195</v>
      </c>
      <c r="M153" s="11">
        <v>2050</v>
      </c>
      <c r="N153" s="11" t="s">
        <v>17077</v>
      </c>
      <c r="O153" s="15" t="s">
        <v>18703</v>
      </c>
      <c r="P153" s="15" t="s">
        <v>18821</v>
      </c>
      <c r="Q153" s="15" t="s">
        <v>31511</v>
      </c>
      <c r="R153" s="11" t="s">
        <v>16960</v>
      </c>
      <c r="S153" s="11" t="s">
        <v>21469</v>
      </c>
      <c r="T153" s="11" t="s">
        <v>21596</v>
      </c>
      <c r="U153" s="11" t="s">
        <v>28100</v>
      </c>
      <c r="V153" s="11" t="s">
        <v>24151</v>
      </c>
      <c r="W153" s="16">
        <f>'[1]Recombinant Proteins'!AI153*(1-'[1]Recombinant Proteins'!AH153)</f>
        <v>396</v>
      </c>
      <c r="X153" s="32">
        <f t="shared" si="9"/>
        <v>712.80000000000007</v>
      </c>
      <c r="Y153" s="36" t="str">
        <f t="shared" si="8"/>
        <v>human ephb4 recombinant protein his tag lyophilized 200ug</v>
      </c>
      <c r="AA153" t="str">
        <f t="shared" si="10"/>
        <v>Wet Ice</v>
      </c>
    </row>
    <row r="154" spans="1:27" s="16" customFormat="1" x14ac:dyDescent="0.35">
      <c r="A154" s="10" t="s">
        <v>43368</v>
      </c>
      <c r="B154" s="16" t="str">
        <f t="shared" si="11"/>
        <v>Monkey Rhesus EpCAM Recombinant Protein His Tag Lyophilized 50UG</v>
      </c>
      <c r="C154" s="11" t="s">
        <v>37235</v>
      </c>
      <c r="D154" s="11" t="s">
        <v>16847</v>
      </c>
      <c r="E154" s="11" t="s">
        <v>27657</v>
      </c>
      <c r="F154" s="14" t="s">
        <v>16839</v>
      </c>
      <c r="G154" s="16" t="s">
        <v>43367</v>
      </c>
      <c r="H154" s="11" t="s">
        <v>12766</v>
      </c>
      <c r="I154" s="11" t="s">
        <v>12592</v>
      </c>
      <c r="J154" s="11" t="s">
        <v>16968</v>
      </c>
      <c r="K154" s="11" t="s">
        <v>16605</v>
      </c>
      <c r="L154" s="15" t="s">
        <v>37195</v>
      </c>
      <c r="M154" s="11">
        <v>677680</v>
      </c>
      <c r="N154" s="11" t="s">
        <v>1378</v>
      </c>
      <c r="O154" s="15" t="s">
        <v>18722</v>
      </c>
      <c r="P154" s="15" t="s">
        <v>18822</v>
      </c>
      <c r="Q154" s="15" t="s">
        <v>31513</v>
      </c>
      <c r="R154" s="11" t="s">
        <v>16960</v>
      </c>
      <c r="S154" s="11" t="s">
        <v>21469</v>
      </c>
      <c r="T154" s="11" t="s">
        <v>21597</v>
      </c>
      <c r="U154" s="11"/>
      <c r="V154" s="11" t="s">
        <v>24152</v>
      </c>
      <c r="W154" s="16">
        <f>'[1]Recombinant Proteins'!AI154*(1-'[1]Recombinant Proteins'!AH154)</f>
        <v>441</v>
      </c>
      <c r="X154" s="32">
        <f t="shared" si="9"/>
        <v>793.80000000000007</v>
      </c>
      <c r="Y154" s="36" t="str">
        <f t="shared" si="8"/>
        <v>monkey rhesus epcam recombinant protein his tag lyophilized 50ug</v>
      </c>
      <c r="AA154" t="str">
        <f t="shared" si="10"/>
        <v>Wet Ice</v>
      </c>
    </row>
    <row r="155" spans="1:27" s="16" customFormat="1" x14ac:dyDescent="0.35">
      <c r="A155" s="10" t="s">
        <v>43370</v>
      </c>
      <c r="B155" s="16" t="str">
        <f t="shared" si="11"/>
        <v>Mouse EpCAM Recombinant Protein His Tag Lyophilized 100UG</v>
      </c>
      <c r="C155" s="11" t="s">
        <v>9</v>
      </c>
      <c r="D155" s="11" t="s">
        <v>16850</v>
      </c>
      <c r="E155" s="11" t="s">
        <v>27657</v>
      </c>
      <c r="F155" s="14" t="s">
        <v>16839</v>
      </c>
      <c r="G155" s="16" t="s">
        <v>43369</v>
      </c>
      <c r="H155" s="11" t="s">
        <v>12767</v>
      </c>
      <c r="I155" s="11" t="s">
        <v>12592</v>
      </c>
      <c r="J155" s="11" t="s">
        <v>16968</v>
      </c>
      <c r="K155" s="11" t="s">
        <v>16605</v>
      </c>
      <c r="L155" s="15" t="s">
        <v>37195</v>
      </c>
      <c r="M155" s="11">
        <v>17075</v>
      </c>
      <c r="N155" s="11" t="s">
        <v>17078</v>
      </c>
      <c r="O155" s="15" t="s">
        <v>18742</v>
      </c>
      <c r="P155" s="15" t="s">
        <v>18823</v>
      </c>
      <c r="Q155" s="15" t="s">
        <v>31510</v>
      </c>
      <c r="R155" s="11" t="s">
        <v>16960</v>
      </c>
      <c r="S155" s="11" t="s">
        <v>21469</v>
      </c>
      <c r="T155" s="11" t="s">
        <v>21598</v>
      </c>
      <c r="U155" s="11"/>
      <c r="V155" s="11" t="s">
        <v>24153</v>
      </c>
      <c r="W155" s="16">
        <f>'[1]Recombinant Proteins'!AI155*(1-'[1]Recombinant Proteins'!AH155)</f>
        <v>373.5</v>
      </c>
      <c r="X155" s="32">
        <f t="shared" si="9"/>
        <v>672.30000000000007</v>
      </c>
      <c r="Y155" s="36" t="str">
        <f t="shared" si="8"/>
        <v>mouse epcam recombinant protein his tag lyophilized 100ug</v>
      </c>
      <c r="AA155" t="str">
        <f t="shared" si="10"/>
        <v>Wet Ice</v>
      </c>
    </row>
    <row r="156" spans="1:27" s="16" customFormat="1" x14ac:dyDescent="0.35">
      <c r="A156" s="10" t="s">
        <v>39661</v>
      </c>
      <c r="B156" s="16" t="str">
        <f t="shared" si="11"/>
        <v>Human Erythropoietin Recombinant Protein Tag free Lyophilized 20UG</v>
      </c>
      <c r="C156" s="11" t="s">
        <v>3</v>
      </c>
      <c r="D156" s="11" t="s">
        <v>16848</v>
      </c>
      <c r="E156" s="11" t="s">
        <v>27657</v>
      </c>
      <c r="F156" s="14" t="s">
        <v>16839</v>
      </c>
      <c r="G156" s="16" t="s">
        <v>41521</v>
      </c>
      <c r="H156" s="11" t="s">
        <v>12768</v>
      </c>
      <c r="I156" s="11" t="s">
        <v>12592</v>
      </c>
      <c r="J156" s="11" t="s">
        <v>16971</v>
      </c>
      <c r="K156" s="11" t="s">
        <v>16605</v>
      </c>
      <c r="L156" s="15" t="s">
        <v>37195</v>
      </c>
      <c r="M156" s="11">
        <v>2056</v>
      </c>
      <c r="N156" s="11" t="s">
        <v>17079</v>
      </c>
      <c r="O156" s="15" t="s">
        <v>18703</v>
      </c>
      <c r="P156" s="15" t="s">
        <v>18824</v>
      </c>
      <c r="Q156" s="15" t="s">
        <v>32259</v>
      </c>
      <c r="R156" s="11" t="s">
        <v>16960</v>
      </c>
      <c r="S156" s="11" t="s">
        <v>21469</v>
      </c>
      <c r="T156" s="11" t="s">
        <v>21599</v>
      </c>
      <c r="U156" s="11" t="s">
        <v>20906</v>
      </c>
      <c r="V156" s="11" t="s">
        <v>24154</v>
      </c>
      <c r="W156" s="16">
        <f>'[1]Recombinant Proteins'!AI156*(1-'[1]Recombinant Proteins'!AH156)</f>
        <v>301.5</v>
      </c>
      <c r="X156" s="32">
        <f t="shared" si="9"/>
        <v>542.70000000000005</v>
      </c>
      <c r="Y156" s="36" t="str">
        <f t="shared" si="8"/>
        <v>human erythropoietin recombinant protein tag free lyophilized 20ug</v>
      </c>
      <c r="AA156" t="str">
        <f t="shared" si="10"/>
        <v>Wet Ice</v>
      </c>
    </row>
    <row r="157" spans="1:27" s="16" customFormat="1" x14ac:dyDescent="0.35">
      <c r="A157" s="10" t="s">
        <v>39662</v>
      </c>
      <c r="B157" s="16" t="str">
        <f t="shared" si="11"/>
        <v>Human HER2 Recombinant Protein His Tag Lyophilized 100UG</v>
      </c>
      <c r="C157" s="11" t="s">
        <v>3</v>
      </c>
      <c r="D157" s="11" t="s">
        <v>16847</v>
      </c>
      <c r="E157" s="11" t="s">
        <v>27657</v>
      </c>
      <c r="F157" s="14" t="s">
        <v>16839</v>
      </c>
      <c r="G157" s="16" t="s">
        <v>41522</v>
      </c>
      <c r="H157" s="11" t="s">
        <v>12769</v>
      </c>
      <c r="I157" s="11" t="s">
        <v>12592</v>
      </c>
      <c r="J157" s="11" t="s">
        <v>16968</v>
      </c>
      <c r="K157" s="11" t="s">
        <v>16605</v>
      </c>
      <c r="L157" s="15" t="s">
        <v>37195</v>
      </c>
      <c r="M157" s="11">
        <v>13866</v>
      </c>
      <c r="N157" s="11" t="s">
        <v>17080</v>
      </c>
      <c r="O157" s="15" t="s">
        <v>18742</v>
      </c>
      <c r="P157" s="15" t="s">
        <v>18825</v>
      </c>
      <c r="Q157" s="15" t="s">
        <v>31510</v>
      </c>
      <c r="R157" s="11" t="s">
        <v>16960</v>
      </c>
      <c r="S157" s="11" t="s">
        <v>21469</v>
      </c>
      <c r="T157" s="11" t="s">
        <v>31519</v>
      </c>
      <c r="U157" s="11"/>
      <c r="V157" s="11" t="s">
        <v>24155</v>
      </c>
      <c r="W157" s="16">
        <f>'[1]Recombinant Proteins'!AI157*(1-'[1]Recombinant Proteins'!AH157)</f>
        <v>463.5</v>
      </c>
      <c r="X157" s="32">
        <f t="shared" si="9"/>
        <v>834.30000000000007</v>
      </c>
      <c r="Y157" s="36" t="str">
        <f t="shared" si="8"/>
        <v>human her2 recombinant protein his tag lyophilized 100ug</v>
      </c>
      <c r="AA157" t="str">
        <f t="shared" si="10"/>
        <v>Wet Ice</v>
      </c>
    </row>
    <row r="158" spans="1:27" s="16" customFormat="1" x14ac:dyDescent="0.35">
      <c r="A158" s="10" t="s">
        <v>39663</v>
      </c>
      <c r="B158" s="16" t="str">
        <f t="shared" si="11"/>
        <v>Human HER4 Recombinant Protein His Tag Lyophilized 100UG</v>
      </c>
      <c r="C158" s="11" t="s">
        <v>3</v>
      </c>
      <c r="D158" s="11" t="s">
        <v>16847</v>
      </c>
      <c r="E158" s="11" t="s">
        <v>27657</v>
      </c>
      <c r="F158" s="14" t="s">
        <v>16839</v>
      </c>
      <c r="G158" s="16" t="s">
        <v>41523</v>
      </c>
      <c r="H158" s="11" t="s">
        <v>12770</v>
      </c>
      <c r="I158" s="11" t="s">
        <v>12592</v>
      </c>
      <c r="J158" s="11" t="s">
        <v>16968</v>
      </c>
      <c r="K158" s="11" t="s">
        <v>16605</v>
      </c>
      <c r="L158" s="15" t="s">
        <v>37195</v>
      </c>
      <c r="M158" s="11">
        <v>2066</v>
      </c>
      <c r="N158" s="11" t="s">
        <v>220</v>
      </c>
      <c r="O158" s="15" t="s">
        <v>18703</v>
      </c>
      <c r="P158" s="15" t="s">
        <v>18826</v>
      </c>
      <c r="Q158" s="15" t="s">
        <v>31510</v>
      </c>
      <c r="R158" s="11" t="s">
        <v>16960</v>
      </c>
      <c r="S158" s="11" t="s">
        <v>21469</v>
      </c>
      <c r="T158" s="11" t="s">
        <v>21600</v>
      </c>
      <c r="U158" s="11" t="s">
        <v>28101</v>
      </c>
      <c r="V158" s="11" t="s">
        <v>24156</v>
      </c>
      <c r="W158" s="16">
        <f>'[1]Recombinant Proteins'!AI158*(1-'[1]Recombinant Proteins'!AH158)</f>
        <v>373.5</v>
      </c>
      <c r="X158" s="32">
        <f t="shared" si="9"/>
        <v>672.30000000000007</v>
      </c>
      <c r="Y158" s="36" t="str">
        <f t="shared" si="8"/>
        <v>human her4 recombinant protein his tag lyophilized 100ug</v>
      </c>
      <c r="AA158" t="str">
        <f t="shared" si="10"/>
        <v>Wet Ice</v>
      </c>
    </row>
    <row r="159" spans="1:27" s="16" customFormat="1" x14ac:dyDescent="0.35">
      <c r="A159" s="10" t="s">
        <v>39664</v>
      </c>
      <c r="B159" s="16" t="str">
        <f t="shared" si="11"/>
        <v>Human HER4 Recombinant Protein C-Fc Tag Lyophilized 100UG</v>
      </c>
      <c r="C159" s="11" t="s">
        <v>3</v>
      </c>
      <c r="D159" s="11" t="s">
        <v>16856</v>
      </c>
      <c r="E159" s="11" t="s">
        <v>27657</v>
      </c>
      <c r="F159" s="14" t="s">
        <v>16839</v>
      </c>
      <c r="G159" s="16" t="s">
        <v>41524</v>
      </c>
      <c r="H159" s="11" t="s">
        <v>12771</v>
      </c>
      <c r="I159" s="11" t="s">
        <v>12592</v>
      </c>
      <c r="J159" s="11" t="s">
        <v>16969</v>
      </c>
      <c r="K159" s="11" t="s">
        <v>16605</v>
      </c>
      <c r="L159" s="15" t="s">
        <v>37195</v>
      </c>
      <c r="M159" s="11">
        <v>2066</v>
      </c>
      <c r="N159" s="11" t="s">
        <v>220</v>
      </c>
      <c r="O159" s="15" t="s">
        <v>18703</v>
      </c>
      <c r="P159" s="15" t="s">
        <v>18826</v>
      </c>
      <c r="Q159" s="15" t="s">
        <v>31510</v>
      </c>
      <c r="R159" s="11" t="s">
        <v>16960</v>
      </c>
      <c r="S159" s="11" t="s">
        <v>21469</v>
      </c>
      <c r="T159" s="11" t="s">
        <v>21601</v>
      </c>
      <c r="U159" s="11"/>
      <c r="V159" s="11" t="s">
        <v>24157</v>
      </c>
      <c r="W159" s="16">
        <f>'[1]Recombinant Proteins'!AI159*(1-'[1]Recombinant Proteins'!AH159)</f>
        <v>373.5</v>
      </c>
      <c r="X159" s="32">
        <f t="shared" si="9"/>
        <v>672.30000000000007</v>
      </c>
      <c r="Y159" s="36" t="str">
        <f t="shared" si="8"/>
        <v>human her4 recombinant protein c-fc tag lyophilized 100ug</v>
      </c>
      <c r="AA159" t="str">
        <f t="shared" si="10"/>
        <v>Wet Ice</v>
      </c>
    </row>
    <row r="160" spans="1:27" s="16" customFormat="1" x14ac:dyDescent="0.35">
      <c r="A160" s="10" t="s">
        <v>39665</v>
      </c>
      <c r="B160" s="16" t="str">
        <f t="shared" si="11"/>
        <v>Bacteria-Derived FABP 1 Recombinant Protein His Tag Lyophilized 200UG</v>
      </c>
      <c r="C160" s="11" t="s">
        <v>37196</v>
      </c>
      <c r="D160" s="11" t="s">
        <v>16847</v>
      </c>
      <c r="E160" s="11" t="s">
        <v>27657</v>
      </c>
      <c r="F160" s="14" t="s">
        <v>16839</v>
      </c>
      <c r="G160" s="16" t="s">
        <v>41525</v>
      </c>
      <c r="H160" s="11" t="s">
        <v>12772</v>
      </c>
      <c r="I160" s="11" t="s">
        <v>12589</v>
      </c>
      <c r="J160" s="11" t="s">
        <v>16968</v>
      </c>
      <c r="K160" s="11" t="s">
        <v>16605</v>
      </c>
      <c r="L160" s="15" t="s">
        <v>37195</v>
      </c>
      <c r="M160" s="11">
        <v>2168</v>
      </c>
      <c r="N160" s="11" t="s">
        <v>960</v>
      </c>
      <c r="O160" s="15" t="s">
        <v>18703</v>
      </c>
      <c r="P160" s="15" t="s">
        <v>18827</v>
      </c>
      <c r="Q160" s="15" t="s">
        <v>31511</v>
      </c>
      <c r="R160" s="11" t="s">
        <v>16960</v>
      </c>
      <c r="S160" s="11" t="s">
        <v>21469</v>
      </c>
      <c r="T160" s="11" t="s">
        <v>21602</v>
      </c>
      <c r="U160" s="11"/>
      <c r="V160" s="11" t="s">
        <v>24158</v>
      </c>
      <c r="W160" s="16">
        <f>'[1]Recombinant Proteins'!AI160*(1-'[1]Recombinant Proteins'!AH160)</f>
        <v>301.5</v>
      </c>
      <c r="X160" s="32">
        <f t="shared" si="9"/>
        <v>542.70000000000005</v>
      </c>
      <c r="Y160" s="36" t="str">
        <f t="shared" si="8"/>
        <v>bacteria-derived fabp 1 recombinant protein his tag lyophilized 200ug</v>
      </c>
      <c r="AA160" t="str">
        <f t="shared" si="10"/>
        <v>Wet Ice</v>
      </c>
    </row>
    <row r="161" spans="1:27" s="16" customFormat="1" x14ac:dyDescent="0.35">
      <c r="A161" s="10" t="s">
        <v>39666</v>
      </c>
      <c r="B161" s="16" t="str">
        <f t="shared" si="11"/>
        <v>Bacteria-Derived FABP 2 Recombinant Protein His Tag Lyophilized 200UG</v>
      </c>
      <c r="C161" s="11" t="s">
        <v>37196</v>
      </c>
      <c r="D161" s="11" t="s">
        <v>16850</v>
      </c>
      <c r="E161" s="11" t="s">
        <v>27657</v>
      </c>
      <c r="F161" s="14" t="s">
        <v>16839</v>
      </c>
      <c r="G161" s="16" t="s">
        <v>41526</v>
      </c>
      <c r="H161" s="11" t="s">
        <v>12773</v>
      </c>
      <c r="I161" s="11" t="s">
        <v>12589</v>
      </c>
      <c r="J161" s="11" t="s">
        <v>16968</v>
      </c>
      <c r="K161" s="11" t="s">
        <v>16605</v>
      </c>
      <c r="L161" s="15" t="s">
        <v>37195</v>
      </c>
      <c r="M161" s="11">
        <v>2169</v>
      </c>
      <c r="N161" s="11" t="s">
        <v>17081</v>
      </c>
      <c r="O161" s="15" t="s">
        <v>18703</v>
      </c>
      <c r="P161" s="15" t="s">
        <v>18828</v>
      </c>
      <c r="Q161" s="15" t="s">
        <v>31511</v>
      </c>
      <c r="R161" s="11" t="s">
        <v>16960</v>
      </c>
      <c r="S161" s="11" t="s">
        <v>21469</v>
      </c>
      <c r="T161" s="11" t="s">
        <v>21603</v>
      </c>
      <c r="U161" s="11" t="s">
        <v>28102</v>
      </c>
      <c r="V161" s="11" t="s">
        <v>24159</v>
      </c>
      <c r="W161" s="16">
        <f>'[1]Recombinant Proteins'!AI161*(1-'[1]Recombinant Proteins'!AH161)</f>
        <v>373.5</v>
      </c>
      <c r="X161" s="32">
        <f t="shared" si="9"/>
        <v>672.30000000000007</v>
      </c>
      <c r="Y161" s="36" t="str">
        <f t="shared" si="8"/>
        <v>bacteria-derived fabp 2 recombinant protein his tag lyophilized 200ug</v>
      </c>
      <c r="AA161" t="str">
        <f t="shared" si="10"/>
        <v>Wet Ice</v>
      </c>
    </row>
    <row r="162" spans="1:27" s="16" customFormat="1" x14ac:dyDescent="0.35">
      <c r="A162" s="10" t="s">
        <v>39667</v>
      </c>
      <c r="B162" s="16" t="str">
        <f t="shared" si="11"/>
        <v>Bacteria-Derived FABP 3 Recombinant Protein His Tag Lyophilized 100UG</v>
      </c>
      <c r="C162" s="11" t="s">
        <v>37196</v>
      </c>
      <c r="D162" s="11" t="s">
        <v>16847</v>
      </c>
      <c r="E162" s="11" t="s">
        <v>27657</v>
      </c>
      <c r="F162" s="14" t="s">
        <v>16839</v>
      </c>
      <c r="G162" s="16" t="s">
        <v>41527</v>
      </c>
      <c r="H162" s="11" t="s">
        <v>12774</v>
      </c>
      <c r="I162" s="11" t="s">
        <v>12589</v>
      </c>
      <c r="J162" s="11" t="s">
        <v>16968</v>
      </c>
      <c r="K162" s="11" t="s">
        <v>16605</v>
      </c>
      <c r="L162" s="15" t="s">
        <v>37195</v>
      </c>
      <c r="M162" s="11">
        <v>2170</v>
      </c>
      <c r="N162" s="11" t="s">
        <v>17082</v>
      </c>
      <c r="O162" s="15" t="s">
        <v>18703</v>
      </c>
      <c r="P162" s="15" t="s">
        <v>18829</v>
      </c>
      <c r="Q162" s="15" t="s">
        <v>31510</v>
      </c>
      <c r="R162" s="11" t="s">
        <v>16960</v>
      </c>
      <c r="S162" s="11" t="s">
        <v>21469</v>
      </c>
      <c r="T162" s="11" t="s">
        <v>21604</v>
      </c>
      <c r="U162" s="11"/>
      <c r="V162" s="11" t="s">
        <v>24160</v>
      </c>
      <c r="W162" s="16">
        <f>'[1]Recombinant Proteins'!AI162*(1-'[1]Recombinant Proteins'!AH162)</f>
        <v>351</v>
      </c>
      <c r="X162" s="32">
        <f t="shared" si="9"/>
        <v>631.80000000000007</v>
      </c>
      <c r="Y162" s="36" t="str">
        <f t="shared" si="8"/>
        <v>bacteria-derived fabp 3 recombinant protein his tag lyophilized 100ug</v>
      </c>
      <c r="AA162" t="str">
        <f t="shared" si="10"/>
        <v>Wet Ice</v>
      </c>
    </row>
    <row r="163" spans="1:27" s="16" customFormat="1" x14ac:dyDescent="0.35">
      <c r="A163" s="10" t="s">
        <v>39668</v>
      </c>
      <c r="B163" s="16" t="str">
        <f t="shared" si="11"/>
        <v>Bacteria-Derived FABP 5 Recombinant Protein His Tag Lyophilized 100UG</v>
      </c>
      <c r="C163" s="11" t="s">
        <v>37196</v>
      </c>
      <c r="D163" s="11" t="s">
        <v>16847</v>
      </c>
      <c r="E163" s="11" t="s">
        <v>27657</v>
      </c>
      <c r="F163" s="14" t="s">
        <v>16839</v>
      </c>
      <c r="G163" s="16" t="s">
        <v>41528</v>
      </c>
      <c r="H163" s="11" t="s">
        <v>12775</v>
      </c>
      <c r="I163" s="11" t="s">
        <v>12589</v>
      </c>
      <c r="J163" s="11" t="s">
        <v>16968</v>
      </c>
      <c r="K163" s="11" t="s">
        <v>16605</v>
      </c>
      <c r="L163" s="15" t="s">
        <v>37195</v>
      </c>
      <c r="M163" s="11">
        <v>2171</v>
      </c>
      <c r="N163" s="11" t="s">
        <v>17083</v>
      </c>
      <c r="O163" s="15" t="s">
        <v>18703</v>
      </c>
      <c r="P163" s="15" t="s">
        <v>18830</v>
      </c>
      <c r="Q163" s="15" t="s">
        <v>31510</v>
      </c>
      <c r="R163" s="11" t="s">
        <v>16960</v>
      </c>
      <c r="S163" s="11" t="s">
        <v>21469</v>
      </c>
      <c r="T163" s="11" t="s">
        <v>21605</v>
      </c>
      <c r="U163" s="11"/>
      <c r="V163" s="11" t="s">
        <v>24161</v>
      </c>
      <c r="W163" s="16">
        <f>'[1]Recombinant Proteins'!AI163*(1-'[1]Recombinant Proteins'!AH163)</f>
        <v>351</v>
      </c>
      <c r="X163" s="32">
        <f t="shared" si="9"/>
        <v>631.80000000000007</v>
      </c>
      <c r="Y163" s="36" t="str">
        <f t="shared" si="8"/>
        <v>bacteria-derived fabp 5 recombinant protein his tag lyophilized 100ug</v>
      </c>
      <c r="AA163" t="str">
        <f t="shared" si="10"/>
        <v>Wet Ice</v>
      </c>
    </row>
    <row r="164" spans="1:27" s="16" customFormat="1" x14ac:dyDescent="0.35">
      <c r="A164" s="10" t="s">
        <v>39669</v>
      </c>
      <c r="B164" s="16" t="str">
        <f t="shared" si="11"/>
        <v>Bacteria-Derived FABP 6 Recombinant Protein His Tag Lyophilized 100UG</v>
      </c>
      <c r="C164" s="11" t="s">
        <v>37196</v>
      </c>
      <c r="D164" s="11" t="s">
        <v>16858</v>
      </c>
      <c r="E164" s="11" t="s">
        <v>27657</v>
      </c>
      <c r="F164" s="14" t="s">
        <v>16839</v>
      </c>
      <c r="G164" s="16" t="s">
        <v>41529</v>
      </c>
      <c r="H164" s="11" t="s">
        <v>12776</v>
      </c>
      <c r="I164" s="11" t="s">
        <v>12589</v>
      </c>
      <c r="J164" s="11" t="s">
        <v>16968</v>
      </c>
      <c r="K164" s="11" t="s">
        <v>16605</v>
      </c>
      <c r="L164" s="15" t="s">
        <v>37195</v>
      </c>
      <c r="M164" s="11">
        <v>2172</v>
      </c>
      <c r="N164" s="11" t="s">
        <v>17084</v>
      </c>
      <c r="O164" s="15" t="s">
        <v>18703</v>
      </c>
      <c r="P164" s="15" t="s">
        <v>18831</v>
      </c>
      <c r="Q164" s="15" t="s">
        <v>31510</v>
      </c>
      <c r="R164" s="11" t="s">
        <v>16960</v>
      </c>
      <c r="S164" s="11" t="s">
        <v>21469</v>
      </c>
      <c r="T164" s="11" t="s">
        <v>21606</v>
      </c>
      <c r="U164" s="11"/>
      <c r="V164" s="11" t="s">
        <v>24162</v>
      </c>
      <c r="W164" s="16">
        <f>'[1]Recombinant Proteins'!AI164*(1-'[1]Recombinant Proteins'!AH164)</f>
        <v>351</v>
      </c>
      <c r="X164" s="32">
        <f t="shared" si="9"/>
        <v>631.80000000000007</v>
      </c>
      <c r="Y164" s="36" t="str">
        <f t="shared" si="8"/>
        <v>bacteria-derived fabp 6 recombinant protein his tag lyophilized 100ug</v>
      </c>
      <c r="AA164" t="str">
        <f t="shared" si="10"/>
        <v>Wet Ice</v>
      </c>
    </row>
    <row r="165" spans="1:27" s="16" customFormat="1" x14ac:dyDescent="0.35">
      <c r="A165" s="10" t="s">
        <v>39670</v>
      </c>
      <c r="B165" s="16" t="str">
        <f t="shared" si="11"/>
        <v>Human FAM171 B Recombinant Protein His Tag Lyophilized 100UG</v>
      </c>
      <c r="C165" s="11" t="s">
        <v>3</v>
      </c>
      <c r="D165" s="11" t="s">
        <v>16858</v>
      </c>
      <c r="E165" s="11" t="s">
        <v>27657</v>
      </c>
      <c r="F165" s="14" t="s">
        <v>16839</v>
      </c>
      <c r="G165" s="16" t="s">
        <v>41530</v>
      </c>
      <c r="H165" s="11" t="s">
        <v>12777</v>
      </c>
      <c r="I165" s="11" t="s">
        <v>12592</v>
      </c>
      <c r="J165" s="11" t="s">
        <v>16968</v>
      </c>
      <c r="K165" s="11" t="s">
        <v>16605</v>
      </c>
      <c r="L165" s="15" t="s">
        <v>37195</v>
      </c>
      <c r="M165" s="11">
        <v>165215</v>
      </c>
      <c r="N165" s="11" t="s">
        <v>17085</v>
      </c>
      <c r="O165" s="15" t="s">
        <v>18703</v>
      </c>
      <c r="P165" s="15" t="s">
        <v>18832</v>
      </c>
      <c r="Q165" s="15" t="s">
        <v>31510</v>
      </c>
      <c r="R165" s="11" t="s">
        <v>16960</v>
      </c>
      <c r="S165" s="11" t="s">
        <v>21469</v>
      </c>
      <c r="T165" s="11" t="s">
        <v>21607</v>
      </c>
      <c r="U165" s="11"/>
      <c r="V165" s="11" t="s">
        <v>24163</v>
      </c>
      <c r="W165" s="16">
        <f>'[1]Recombinant Proteins'!AI165*(1-'[1]Recombinant Proteins'!AH165)</f>
        <v>373.5</v>
      </c>
      <c r="X165" s="32">
        <f t="shared" si="9"/>
        <v>672.30000000000007</v>
      </c>
      <c r="Y165" s="36" t="str">
        <f t="shared" si="8"/>
        <v>human fam171 b recombinant protein his tag lyophilized 100ug</v>
      </c>
      <c r="AA165" t="str">
        <f t="shared" si="10"/>
        <v>Wet Ice</v>
      </c>
    </row>
    <row r="166" spans="1:27" s="16" customFormat="1" x14ac:dyDescent="0.35">
      <c r="A166" s="10" t="s">
        <v>39671</v>
      </c>
      <c r="B166" s="16" t="str">
        <f t="shared" si="11"/>
        <v>Human CD95 Recombinant Protein His Tag Lyophilized 50UG</v>
      </c>
      <c r="C166" s="11" t="s">
        <v>3</v>
      </c>
      <c r="D166" s="11" t="s">
        <v>16858</v>
      </c>
      <c r="E166" s="11" t="s">
        <v>27657</v>
      </c>
      <c r="F166" s="14" t="s">
        <v>16839</v>
      </c>
      <c r="G166" s="16" t="s">
        <v>41531</v>
      </c>
      <c r="H166" s="11" t="s">
        <v>12778</v>
      </c>
      <c r="I166" s="11" t="s">
        <v>12592</v>
      </c>
      <c r="J166" s="11" t="s">
        <v>16968</v>
      </c>
      <c r="K166" s="11" t="s">
        <v>16605</v>
      </c>
      <c r="L166" s="15" t="s">
        <v>37195</v>
      </c>
      <c r="M166" s="11">
        <v>355</v>
      </c>
      <c r="N166" s="11" t="s">
        <v>62</v>
      </c>
      <c r="O166" s="15" t="s">
        <v>18703</v>
      </c>
      <c r="P166" s="15" t="s">
        <v>18833</v>
      </c>
      <c r="Q166" s="15" t="s">
        <v>31513</v>
      </c>
      <c r="R166" s="11" t="s">
        <v>16960</v>
      </c>
      <c r="S166" s="11" t="s">
        <v>21469</v>
      </c>
      <c r="T166" s="11" t="s">
        <v>21608</v>
      </c>
      <c r="U166" s="11"/>
      <c r="V166" s="11" t="s">
        <v>24164</v>
      </c>
      <c r="W166" s="16">
        <f>'[1]Recombinant Proteins'!AI166*(1-'[1]Recombinant Proteins'!AH166)</f>
        <v>373.5</v>
      </c>
      <c r="X166" s="32">
        <f t="shared" si="9"/>
        <v>672.30000000000007</v>
      </c>
      <c r="Y166" s="36" t="str">
        <f t="shared" si="8"/>
        <v>human cd95 recombinant protein his tag lyophilized 50ug</v>
      </c>
      <c r="AA166" t="str">
        <f t="shared" si="10"/>
        <v>Wet Ice</v>
      </c>
    </row>
    <row r="167" spans="1:27" s="16" customFormat="1" x14ac:dyDescent="0.35">
      <c r="A167" s="10" t="s">
        <v>39672</v>
      </c>
      <c r="B167" s="16" t="str">
        <f t="shared" si="11"/>
        <v>Human CD95 Recombinant Protein C-Fc Tag Lyophilized 100UG</v>
      </c>
      <c r="C167" s="11" t="s">
        <v>3</v>
      </c>
      <c r="D167" s="11" t="s">
        <v>16847</v>
      </c>
      <c r="E167" s="11" t="s">
        <v>27657</v>
      </c>
      <c r="F167" s="14" t="s">
        <v>16839</v>
      </c>
      <c r="G167" s="16" t="s">
        <v>41532</v>
      </c>
      <c r="H167" s="11" t="s">
        <v>12779</v>
      </c>
      <c r="I167" s="11" t="s">
        <v>12592</v>
      </c>
      <c r="J167" s="11" t="s">
        <v>16969</v>
      </c>
      <c r="K167" s="11" t="s">
        <v>16606</v>
      </c>
      <c r="L167" s="15" t="s">
        <v>37195</v>
      </c>
      <c r="M167" s="11">
        <v>355</v>
      </c>
      <c r="N167" s="11" t="s">
        <v>62</v>
      </c>
      <c r="O167" s="15" t="s">
        <v>18703</v>
      </c>
      <c r="P167" s="15" t="s">
        <v>18833</v>
      </c>
      <c r="Q167" s="15" t="s">
        <v>31510</v>
      </c>
      <c r="R167" s="11" t="s">
        <v>16960</v>
      </c>
      <c r="S167" s="11" t="s">
        <v>21469</v>
      </c>
      <c r="T167" s="11" t="s">
        <v>21608</v>
      </c>
      <c r="U167" s="11" t="s">
        <v>20907</v>
      </c>
      <c r="V167" s="11" t="s">
        <v>24164</v>
      </c>
      <c r="W167" s="16">
        <f>'[1]Recombinant Proteins'!AI167*(1-'[1]Recombinant Proteins'!AH167)</f>
        <v>373.5</v>
      </c>
      <c r="X167" s="32">
        <f t="shared" si="9"/>
        <v>672.30000000000007</v>
      </c>
      <c r="Y167" s="36" t="str">
        <f t="shared" si="8"/>
        <v>human cd95 recombinant protein c-fc tag lyophilized 100ug</v>
      </c>
      <c r="AA167" t="str">
        <f t="shared" si="10"/>
        <v>Wet Ice</v>
      </c>
    </row>
    <row r="168" spans="1:27" s="16" customFormat="1" x14ac:dyDescent="0.35">
      <c r="A168" s="10" t="s">
        <v>39673</v>
      </c>
      <c r="B168" s="16" t="str">
        <f t="shared" si="11"/>
        <v>Human IgG1 Fc Recombinant Protein Tag free Lyophilized 200UG</v>
      </c>
      <c r="C168" s="11" t="s">
        <v>3</v>
      </c>
      <c r="D168" s="11" t="s">
        <v>16847</v>
      </c>
      <c r="E168" s="11" t="s">
        <v>27657</v>
      </c>
      <c r="F168" s="14" t="s">
        <v>16839</v>
      </c>
      <c r="G168" s="16" t="s">
        <v>41533</v>
      </c>
      <c r="H168" s="11" t="s">
        <v>12780</v>
      </c>
      <c r="I168" s="11" t="s">
        <v>12592</v>
      </c>
      <c r="J168" s="11" t="s">
        <v>16971</v>
      </c>
      <c r="K168" s="11" t="s">
        <v>16615</v>
      </c>
      <c r="L168" s="15" t="s">
        <v>37195</v>
      </c>
      <c r="M168" s="11">
        <v>3500</v>
      </c>
      <c r="N168" s="11" t="s">
        <v>1204</v>
      </c>
      <c r="O168" s="15" t="s">
        <v>18703</v>
      </c>
      <c r="P168" s="15" t="s">
        <v>18834</v>
      </c>
      <c r="Q168" s="15" t="s">
        <v>31511</v>
      </c>
      <c r="R168" s="11" t="s">
        <v>16960</v>
      </c>
      <c r="S168" s="11" t="s">
        <v>21469</v>
      </c>
      <c r="T168" s="11" t="s">
        <v>21609</v>
      </c>
      <c r="U168" s="11"/>
      <c r="V168" s="11" t="s">
        <v>24165</v>
      </c>
      <c r="W168" s="16">
        <f>'[1]Recombinant Proteins'!AI168*(1-'[1]Recombinant Proteins'!AH168)</f>
        <v>373.5</v>
      </c>
      <c r="X168" s="32">
        <f t="shared" si="9"/>
        <v>672.30000000000007</v>
      </c>
      <c r="Y168" s="36" t="str">
        <f t="shared" si="8"/>
        <v>human igg1 fc recombinant protein tag free lyophilized 200ug</v>
      </c>
      <c r="AA168" t="str">
        <f t="shared" si="10"/>
        <v>Wet Ice</v>
      </c>
    </row>
    <row r="169" spans="1:27" s="16" customFormat="1" x14ac:dyDescent="0.35">
      <c r="A169" s="10" t="s">
        <v>39674</v>
      </c>
      <c r="B169" s="16" t="str">
        <f t="shared" si="11"/>
        <v>Human Fetuin A Recombinant Protein His Tag Lyophilized 100UG</v>
      </c>
      <c r="C169" s="11" t="s">
        <v>3</v>
      </c>
      <c r="D169" s="11" t="s">
        <v>16850</v>
      </c>
      <c r="E169" s="11" t="s">
        <v>27657</v>
      </c>
      <c r="F169" s="14" t="s">
        <v>16839</v>
      </c>
      <c r="G169" s="16" t="s">
        <v>41534</v>
      </c>
      <c r="H169" s="11" t="s">
        <v>12781</v>
      </c>
      <c r="I169" s="11" t="s">
        <v>12592</v>
      </c>
      <c r="J169" s="11" t="s">
        <v>16968</v>
      </c>
      <c r="K169" s="11" t="s">
        <v>16605</v>
      </c>
      <c r="L169" s="15" t="s">
        <v>37195</v>
      </c>
      <c r="M169" s="11">
        <v>197</v>
      </c>
      <c r="N169" s="11" t="s">
        <v>17086</v>
      </c>
      <c r="O169" s="15" t="s">
        <v>18703</v>
      </c>
      <c r="P169" s="15" t="s">
        <v>18835</v>
      </c>
      <c r="Q169" s="15" t="s">
        <v>31510</v>
      </c>
      <c r="R169" s="11" t="s">
        <v>16960</v>
      </c>
      <c r="S169" s="11" t="s">
        <v>21469</v>
      </c>
      <c r="T169" s="11" t="s">
        <v>21610</v>
      </c>
      <c r="U169" s="11"/>
      <c r="V169" s="11" t="s">
        <v>24166</v>
      </c>
      <c r="W169" s="16">
        <f>'[1]Recombinant Proteins'!AI169*(1-'[1]Recombinant Proteins'!AH169)</f>
        <v>351</v>
      </c>
      <c r="X169" s="32">
        <f t="shared" si="9"/>
        <v>631.80000000000007</v>
      </c>
      <c r="Y169" s="36" t="str">
        <f t="shared" si="8"/>
        <v>human fetuin a recombinant protein his tag lyophilized 100ug</v>
      </c>
      <c r="AA169" t="str">
        <f t="shared" si="10"/>
        <v>Wet Ice</v>
      </c>
    </row>
    <row r="170" spans="1:27" s="16" customFormat="1" x14ac:dyDescent="0.35">
      <c r="A170" s="10" t="s">
        <v>39675</v>
      </c>
      <c r="B170" s="16" t="str">
        <f t="shared" si="11"/>
        <v>Human Fetuin B Recombinant Protein His Tag Lyophilized 100UG</v>
      </c>
      <c r="C170" s="11" t="s">
        <v>3</v>
      </c>
      <c r="D170" s="11" t="s">
        <v>16847</v>
      </c>
      <c r="E170" s="11" t="s">
        <v>27657</v>
      </c>
      <c r="F170" s="14" t="s">
        <v>16839</v>
      </c>
      <c r="G170" s="16" t="s">
        <v>41535</v>
      </c>
      <c r="H170" s="11" t="s">
        <v>12782</v>
      </c>
      <c r="I170" s="11" t="s">
        <v>12592</v>
      </c>
      <c r="J170" s="11" t="s">
        <v>16968</v>
      </c>
      <c r="K170" s="11" t="s">
        <v>16626</v>
      </c>
      <c r="L170" s="15" t="s">
        <v>37195</v>
      </c>
      <c r="M170" s="11">
        <v>26998</v>
      </c>
      <c r="N170" s="11" t="s">
        <v>17087</v>
      </c>
      <c r="O170" s="15" t="s">
        <v>18703</v>
      </c>
      <c r="P170" s="15" t="s">
        <v>18836</v>
      </c>
      <c r="Q170" s="15" t="s">
        <v>31510</v>
      </c>
      <c r="R170" s="11" t="s">
        <v>16960</v>
      </c>
      <c r="S170" s="11" t="s">
        <v>21469</v>
      </c>
      <c r="T170" s="11" t="s">
        <v>21611</v>
      </c>
      <c r="U170" s="11"/>
      <c r="V170" s="11" t="s">
        <v>24167</v>
      </c>
      <c r="W170" s="16">
        <f>'[1]Recombinant Proteins'!AI170*(1-'[1]Recombinant Proteins'!AH170)</f>
        <v>351</v>
      </c>
      <c r="X170" s="32">
        <f t="shared" si="9"/>
        <v>631.80000000000007</v>
      </c>
      <c r="Y170" s="36" t="str">
        <f t="shared" si="8"/>
        <v>human fetuin b recombinant protein his tag lyophilized 100ug</v>
      </c>
      <c r="AA170" t="str">
        <f t="shared" si="10"/>
        <v>Wet Ice</v>
      </c>
    </row>
    <row r="171" spans="1:27" s="16" customFormat="1" x14ac:dyDescent="0.35">
      <c r="A171" s="10" t="s">
        <v>39676</v>
      </c>
      <c r="B171" s="16" t="str">
        <f t="shared" si="11"/>
        <v>Human FGFR 1 Recombinant Protein His Tag Lyophilized 200UG</v>
      </c>
      <c r="C171" s="11" t="s">
        <v>3</v>
      </c>
      <c r="D171" s="11" t="s">
        <v>16847</v>
      </c>
      <c r="E171" s="11" t="s">
        <v>27657</v>
      </c>
      <c r="F171" s="14" t="s">
        <v>16839</v>
      </c>
      <c r="G171" s="16" t="s">
        <v>41536</v>
      </c>
      <c r="H171" s="11" t="s">
        <v>12783</v>
      </c>
      <c r="I171" s="11" t="s">
        <v>12592</v>
      </c>
      <c r="J171" s="11" t="s">
        <v>16968</v>
      </c>
      <c r="K171" s="11" t="s">
        <v>16605</v>
      </c>
      <c r="L171" s="15" t="s">
        <v>37195</v>
      </c>
      <c r="M171" s="11">
        <v>2260</v>
      </c>
      <c r="N171" s="11" t="s">
        <v>91</v>
      </c>
      <c r="O171" s="15" t="s">
        <v>18703</v>
      </c>
      <c r="P171" s="15" t="s">
        <v>18837</v>
      </c>
      <c r="Q171" s="15" t="s">
        <v>31511</v>
      </c>
      <c r="R171" s="11" t="s">
        <v>16960</v>
      </c>
      <c r="S171" s="11" t="s">
        <v>21469</v>
      </c>
      <c r="T171" s="11" t="s">
        <v>21612</v>
      </c>
      <c r="U171" s="11" t="s">
        <v>28103</v>
      </c>
      <c r="V171" s="11" t="s">
        <v>24168</v>
      </c>
      <c r="W171" s="16">
        <f>'[1]Recombinant Proteins'!AI171*(1-'[1]Recombinant Proteins'!AH171)</f>
        <v>463.5</v>
      </c>
      <c r="X171" s="32">
        <f t="shared" si="9"/>
        <v>834.30000000000007</v>
      </c>
      <c r="Y171" s="36" t="str">
        <f t="shared" si="8"/>
        <v>human fgfr 1 recombinant protein his tag lyophilized 200ug</v>
      </c>
      <c r="AA171" t="str">
        <f t="shared" si="10"/>
        <v>Wet Ice</v>
      </c>
    </row>
    <row r="172" spans="1:27" s="16" customFormat="1" x14ac:dyDescent="0.35">
      <c r="A172" s="10" t="s">
        <v>39677</v>
      </c>
      <c r="B172" s="16" t="str">
        <f t="shared" si="11"/>
        <v>Human FGFR 4 Recombinant Protein His Tag Lyophilized 200UG</v>
      </c>
      <c r="C172" s="11" t="s">
        <v>3</v>
      </c>
      <c r="D172" s="11" t="s">
        <v>16850</v>
      </c>
      <c r="E172" s="11" t="s">
        <v>27657</v>
      </c>
      <c r="F172" s="14" t="s">
        <v>16839</v>
      </c>
      <c r="G172" s="16" t="s">
        <v>41537</v>
      </c>
      <c r="H172" s="11" t="s">
        <v>12784</v>
      </c>
      <c r="I172" s="11" t="s">
        <v>12592</v>
      </c>
      <c r="J172" s="11" t="s">
        <v>16968</v>
      </c>
      <c r="K172" s="11" t="s">
        <v>16605</v>
      </c>
      <c r="L172" s="15" t="s">
        <v>37195</v>
      </c>
      <c r="M172" s="11">
        <v>2264</v>
      </c>
      <c r="N172" s="11" t="s">
        <v>447</v>
      </c>
      <c r="O172" s="15" t="s">
        <v>18703</v>
      </c>
      <c r="P172" s="15" t="s">
        <v>18838</v>
      </c>
      <c r="Q172" s="15" t="s">
        <v>31511</v>
      </c>
      <c r="R172" s="11" t="s">
        <v>16960</v>
      </c>
      <c r="S172" s="11" t="s">
        <v>21469</v>
      </c>
      <c r="T172" s="11" t="s">
        <v>21613</v>
      </c>
      <c r="U172" s="11" t="s">
        <v>28104</v>
      </c>
      <c r="V172" s="11" t="s">
        <v>24169</v>
      </c>
      <c r="W172" s="16">
        <f>'[1]Recombinant Proteins'!AI172*(1-'[1]Recombinant Proteins'!AH172)</f>
        <v>463.5</v>
      </c>
      <c r="X172" s="32">
        <f t="shared" si="9"/>
        <v>834.30000000000007</v>
      </c>
      <c r="Y172" s="36" t="str">
        <f t="shared" si="8"/>
        <v>human fgfr 4 recombinant protein his tag lyophilized 200ug</v>
      </c>
      <c r="AA172" t="str">
        <f t="shared" si="10"/>
        <v>Wet Ice</v>
      </c>
    </row>
    <row r="173" spans="1:27" s="16" customFormat="1" x14ac:dyDescent="0.35">
      <c r="A173" s="10" t="s">
        <v>39678</v>
      </c>
      <c r="B173" s="16" t="str">
        <f t="shared" si="11"/>
        <v>Human FGF9 Recombinant Protein N-Fc Tag Lyophilized 100UG</v>
      </c>
      <c r="C173" s="11" t="s">
        <v>3</v>
      </c>
      <c r="D173" s="11" t="s">
        <v>16858</v>
      </c>
      <c r="E173" s="11" t="s">
        <v>27657</v>
      </c>
      <c r="F173" s="14" t="s">
        <v>16839</v>
      </c>
      <c r="G173" s="16" t="s">
        <v>41538</v>
      </c>
      <c r="H173" s="11" t="s">
        <v>12785</v>
      </c>
      <c r="I173" s="11" t="s">
        <v>12592</v>
      </c>
      <c r="J173" s="11" t="s">
        <v>16973</v>
      </c>
      <c r="K173" s="11" t="s">
        <v>16606</v>
      </c>
      <c r="L173" s="15" t="s">
        <v>37195</v>
      </c>
      <c r="M173" s="11">
        <v>2254</v>
      </c>
      <c r="N173" s="11" t="s">
        <v>17088</v>
      </c>
      <c r="O173" s="15" t="s">
        <v>18703</v>
      </c>
      <c r="P173" s="15" t="s">
        <v>18839</v>
      </c>
      <c r="Q173" s="15" t="s">
        <v>31510</v>
      </c>
      <c r="R173" s="11" t="s">
        <v>16960</v>
      </c>
      <c r="S173" s="11" t="s">
        <v>21469</v>
      </c>
      <c r="T173" s="11" t="s">
        <v>21614</v>
      </c>
      <c r="U173" s="11"/>
      <c r="V173" s="11" t="s">
        <v>24066</v>
      </c>
      <c r="W173" s="16">
        <f>'[1]Recombinant Proteins'!AI173*(1-'[1]Recombinant Proteins'!AH173)</f>
        <v>328.5</v>
      </c>
      <c r="X173" s="32">
        <f t="shared" si="9"/>
        <v>591.30000000000007</v>
      </c>
      <c r="Y173" s="36" t="str">
        <f t="shared" si="8"/>
        <v>human fgf9 recombinant protein n-fc tag lyophilized 100ug</v>
      </c>
      <c r="AA173" t="str">
        <f t="shared" si="10"/>
        <v>Wet Ice</v>
      </c>
    </row>
    <row r="174" spans="1:27" s="16" customFormat="1" x14ac:dyDescent="0.35">
      <c r="A174" s="10" t="s">
        <v>39679</v>
      </c>
      <c r="B174" s="16" t="str">
        <f t="shared" si="11"/>
        <v>Human Flt3 Ligand Recombinant Protein (HEK293 Expressed) Tag free Lyophilized 20UG</v>
      </c>
      <c r="C174" s="11" t="s">
        <v>3</v>
      </c>
      <c r="D174" s="11" t="s">
        <v>16847</v>
      </c>
      <c r="E174" s="11" t="s">
        <v>27657</v>
      </c>
      <c r="F174" s="14" t="s">
        <v>16839</v>
      </c>
      <c r="G174" s="16" t="s">
        <v>41539</v>
      </c>
      <c r="H174" s="11" t="s">
        <v>12786</v>
      </c>
      <c r="I174" s="11" t="s">
        <v>12592</v>
      </c>
      <c r="J174" s="11" t="s">
        <v>16971</v>
      </c>
      <c r="K174" s="11" t="s">
        <v>16605</v>
      </c>
      <c r="L174" s="15" t="s">
        <v>37195</v>
      </c>
      <c r="M174" s="11">
        <v>2323</v>
      </c>
      <c r="N174" s="11" t="s">
        <v>17089</v>
      </c>
      <c r="O174" s="15" t="s">
        <v>18703</v>
      </c>
      <c r="P174" s="15" t="s">
        <v>18840</v>
      </c>
      <c r="Q174" s="15" t="s">
        <v>32259</v>
      </c>
      <c r="R174" s="11" t="s">
        <v>16960</v>
      </c>
      <c r="S174" s="11" t="s">
        <v>21469</v>
      </c>
      <c r="T174" s="11" t="s">
        <v>21615</v>
      </c>
      <c r="U174" s="11" t="s">
        <v>20908</v>
      </c>
      <c r="V174" s="11" t="s">
        <v>24170</v>
      </c>
      <c r="W174" s="16">
        <f>'[1]Recombinant Proteins'!AI174*(1-'[1]Recombinant Proteins'!AH174)</f>
        <v>301.5</v>
      </c>
      <c r="X174" s="32">
        <f t="shared" si="9"/>
        <v>542.70000000000005</v>
      </c>
      <c r="Y174" s="36" t="str">
        <f t="shared" si="8"/>
        <v>human flt3 ligand recombinant protein (hek293 expressed) tag free lyophilized 20ug</v>
      </c>
      <c r="AA174" t="str">
        <f t="shared" si="10"/>
        <v>Wet Ice</v>
      </c>
    </row>
    <row r="175" spans="1:27" s="16" customFormat="1" x14ac:dyDescent="0.35">
      <c r="A175" s="10" t="s">
        <v>39680</v>
      </c>
      <c r="B175" s="16" t="str">
        <f t="shared" si="11"/>
        <v>Human Flt3 Ligand Recombinant Protein C-His Tag Lyophilized 20UG</v>
      </c>
      <c r="C175" s="11" t="s">
        <v>3</v>
      </c>
      <c r="D175" s="11" t="s">
        <v>16847</v>
      </c>
      <c r="E175" s="11" t="s">
        <v>27657</v>
      </c>
      <c r="F175" s="14" t="s">
        <v>16839</v>
      </c>
      <c r="G175" s="16" t="s">
        <v>41540</v>
      </c>
      <c r="H175" s="11" t="s">
        <v>12787</v>
      </c>
      <c r="I175" s="11" t="s">
        <v>12592</v>
      </c>
      <c r="J175" s="11" t="s">
        <v>16970</v>
      </c>
      <c r="K175" s="11" t="s">
        <v>16605</v>
      </c>
      <c r="L175" s="15" t="s">
        <v>37195</v>
      </c>
      <c r="M175" s="11">
        <v>2323</v>
      </c>
      <c r="N175" s="11" t="s">
        <v>17089</v>
      </c>
      <c r="O175" s="15" t="s">
        <v>18703</v>
      </c>
      <c r="P175" s="15" t="s">
        <v>18840</v>
      </c>
      <c r="Q175" s="15" t="s">
        <v>32259</v>
      </c>
      <c r="R175" s="11" t="s">
        <v>16960</v>
      </c>
      <c r="S175" s="11" t="s">
        <v>21469</v>
      </c>
      <c r="T175" s="11" t="s">
        <v>21615</v>
      </c>
      <c r="U175" s="11" t="s">
        <v>20909</v>
      </c>
      <c r="V175" s="11" t="s">
        <v>24170</v>
      </c>
      <c r="W175" s="16">
        <f>'[1]Recombinant Proteins'!AI175*(1-'[1]Recombinant Proteins'!AH175)</f>
        <v>279</v>
      </c>
      <c r="X175" s="32">
        <f t="shared" si="9"/>
        <v>502.2</v>
      </c>
      <c r="Y175" s="36" t="str">
        <f t="shared" si="8"/>
        <v>human flt3 ligand recombinant protein c-his tag lyophilized 20ug</v>
      </c>
      <c r="AA175" t="str">
        <f t="shared" si="10"/>
        <v>Wet Ice</v>
      </c>
    </row>
    <row r="176" spans="1:27" s="16" customFormat="1" x14ac:dyDescent="0.35">
      <c r="A176" s="10" t="s">
        <v>39681</v>
      </c>
      <c r="B176" s="16" t="str">
        <f t="shared" si="11"/>
        <v>Human FOLR2 Recombinant Protein His Tag Lyophilized 100UG</v>
      </c>
      <c r="C176" s="11" t="s">
        <v>3</v>
      </c>
      <c r="D176" s="11" t="s">
        <v>16847</v>
      </c>
      <c r="E176" s="11" t="s">
        <v>27657</v>
      </c>
      <c r="F176" s="14" t="s">
        <v>16839</v>
      </c>
      <c r="G176" s="16" t="s">
        <v>41541</v>
      </c>
      <c r="H176" s="11" t="s">
        <v>12788</v>
      </c>
      <c r="I176" s="11" t="s">
        <v>12592</v>
      </c>
      <c r="J176" s="11" t="s">
        <v>16968</v>
      </c>
      <c r="K176" s="11" t="s">
        <v>16605</v>
      </c>
      <c r="L176" s="15" t="s">
        <v>37195</v>
      </c>
      <c r="M176" s="11">
        <v>2350</v>
      </c>
      <c r="N176" s="11" t="s">
        <v>17090</v>
      </c>
      <c r="O176" s="15" t="s">
        <v>18703</v>
      </c>
      <c r="P176" s="15" t="s">
        <v>18841</v>
      </c>
      <c r="Q176" s="15" t="s">
        <v>31510</v>
      </c>
      <c r="R176" s="11" t="s">
        <v>16960</v>
      </c>
      <c r="S176" s="11" t="s">
        <v>21469</v>
      </c>
      <c r="T176" s="11" t="s">
        <v>29305</v>
      </c>
      <c r="U176" s="11" t="s">
        <v>28105</v>
      </c>
      <c r="V176" s="11" t="s">
        <v>24171</v>
      </c>
      <c r="W176" s="16">
        <f>'[1]Recombinant Proteins'!AI176*(1-'[1]Recombinant Proteins'!AH176)</f>
        <v>351</v>
      </c>
      <c r="X176" s="32">
        <f t="shared" si="9"/>
        <v>631.80000000000007</v>
      </c>
      <c r="Y176" s="36" t="str">
        <f t="shared" si="8"/>
        <v>human folr2 recombinant protein his tag lyophilized 100ug</v>
      </c>
      <c r="AA176" t="str">
        <f t="shared" si="10"/>
        <v>Wet Ice</v>
      </c>
    </row>
    <row r="177" spans="1:27" s="16" customFormat="1" x14ac:dyDescent="0.35">
      <c r="A177" s="10" t="s">
        <v>39682</v>
      </c>
      <c r="B177" s="16" t="str">
        <f t="shared" si="11"/>
        <v>Human FSTL1 Recombinant Protein His Tag Lyophilized 100UG</v>
      </c>
      <c r="C177" s="11" t="s">
        <v>3</v>
      </c>
      <c r="D177" s="11" t="s">
        <v>16847</v>
      </c>
      <c r="E177" s="11" t="s">
        <v>27657</v>
      </c>
      <c r="F177" s="14" t="s">
        <v>16839</v>
      </c>
      <c r="G177" s="16" t="s">
        <v>41542</v>
      </c>
      <c r="H177" s="11" t="s">
        <v>12789</v>
      </c>
      <c r="I177" s="11" t="s">
        <v>12592</v>
      </c>
      <c r="J177" s="11" t="s">
        <v>16968</v>
      </c>
      <c r="K177" s="11" t="s">
        <v>16605</v>
      </c>
      <c r="L177" s="15" t="s">
        <v>37195</v>
      </c>
      <c r="M177" s="11">
        <v>11167</v>
      </c>
      <c r="N177" s="11" t="s">
        <v>17091</v>
      </c>
      <c r="O177" s="15" t="s">
        <v>18703</v>
      </c>
      <c r="P177" s="15" t="s">
        <v>18842</v>
      </c>
      <c r="Q177" s="15" t="s">
        <v>31510</v>
      </c>
      <c r="R177" s="11" t="s">
        <v>16960</v>
      </c>
      <c r="S177" s="11" t="s">
        <v>21469</v>
      </c>
      <c r="T177" s="11" t="s">
        <v>21616</v>
      </c>
      <c r="U177" s="11" t="s">
        <v>28106</v>
      </c>
      <c r="V177" s="11" t="s">
        <v>24172</v>
      </c>
      <c r="W177" s="16">
        <f>'[1]Recombinant Proteins'!AI177*(1-'[1]Recombinant Proteins'!AH177)</f>
        <v>351</v>
      </c>
      <c r="X177" s="32">
        <f t="shared" si="9"/>
        <v>631.80000000000007</v>
      </c>
      <c r="Y177" s="36" t="str">
        <f t="shared" si="8"/>
        <v>human fstl1 recombinant protein his tag lyophilized 100ug</v>
      </c>
      <c r="AA177" t="str">
        <f t="shared" si="10"/>
        <v>Wet Ice</v>
      </c>
    </row>
    <row r="178" spans="1:27" s="16" customFormat="1" x14ac:dyDescent="0.35">
      <c r="A178" s="10" t="s">
        <v>39683</v>
      </c>
      <c r="B178" s="16" t="str">
        <f t="shared" si="11"/>
        <v>Human Frizzled 2 Recombinant Protein C-Fc Tag Lyophilized 100UG</v>
      </c>
      <c r="C178" s="11" t="s">
        <v>3</v>
      </c>
      <c r="D178" s="11" t="s">
        <v>16847</v>
      </c>
      <c r="E178" s="11" t="s">
        <v>27657</v>
      </c>
      <c r="F178" s="14" t="s">
        <v>16839</v>
      </c>
      <c r="G178" s="16" t="s">
        <v>41543</v>
      </c>
      <c r="H178" s="11" t="s">
        <v>12790</v>
      </c>
      <c r="I178" s="11" t="s">
        <v>12592</v>
      </c>
      <c r="J178" s="11" t="s">
        <v>16969</v>
      </c>
      <c r="K178" s="11" t="s">
        <v>16615</v>
      </c>
      <c r="L178" s="15" t="s">
        <v>37195</v>
      </c>
      <c r="M178" s="11">
        <v>2535</v>
      </c>
      <c r="N178" s="11" t="s">
        <v>17092</v>
      </c>
      <c r="O178" s="15" t="s">
        <v>18703</v>
      </c>
      <c r="P178" s="15" t="s">
        <v>18843</v>
      </c>
      <c r="Q178" s="15" t="s">
        <v>31510</v>
      </c>
      <c r="R178" s="11" t="s">
        <v>16960</v>
      </c>
      <c r="S178" s="11" t="s">
        <v>21469</v>
      </c>
      <c r="T178" s="11" t="s">
        <v>21617</v>
      </c>
      <c r="U178" s="11"/>
      <c r="V178" s="11" t="s">
        <v>24173</v>
      </c>
      <c r="W178" s="16">
        <f>'[1]Recombinant Proteins'!AI178*(1-'[1]Recombinant Proteins'!AH178)</f>
        <v>396</v>
      </c>
      <c r="X178" s="32">
        <f t="shared" si="9"/>
        <v>712.80000000000007</v>
      </c>
      <c r="Y178" s="36" t="str">
        <f t="shared" si="8"/>
        <v>human frizzled 2 recombinant protein c-fc tag lyophilized 100ug</v>
      </c>
      <c r="AA178" t="str">
        <f t="shared" si="10"/>
        <v>Wet Ice</v>
      </c>
    </row>
    <row r="179" spans="1:27" s="16" customFormat="1" x14ac:dyDescent="0.35">
      <c r="A179" s="10" t="s">
        <v>39684</v>
      </c>
      <c r="B179" s="16" t="str">
        <f t="shared" si="11"/>
        <v>Human Frizzled 4 Recombinant Protein C-Fc Tag Lyophilized 100UG</v>
      </c>
      <c r="C179" s="11" t="s">
        <v>3</v>
      </c>
      <c r="D179" s="11" t="s">
        <v>16847</v>
      </c>
      <c r="E179" s="11" t="s">
        <v>27657</v>
      </c>
      <c r="F179" s="14" t="s">
        <v>16839</v>
      </c>
      <c r="G179" s="16" t="s">
        <v>41544</v>
      </c>
      <c r="H179" s="11" t="s">
        <v>12791</v>
      </c>
      <c r="I179" s="11" t="s">
        <v>12592</v>
      </c>
      <c r="J179" s="11" t="s">
        <v>16969</v>
      </c>
      <c r="K179" s="11" t="s">
        <v>16598</v>
      </c>
      <c r="L179" s="15" t="s">
        <v>37195</v>
      </c>
      <c r="M179" s="11">
        <v>8322</v>
      </c>
      <c r="N179" s="11" t="s">
        <v>17093</v>
      </c>
      <c r="O179" s="15" t="s">
        <v>18703</v>
      </c>
      <c r="P179" s="15" t="s">
        <v>18844</v>
      </c>
      <c r="Q179" s="15" t="s">
        <v>31510</v>
      </c>
      <c r="R179" s="11" t="s">
        <v>16960</v>
      </c>
      <c r="S179" s="11" t="s">
        <v>21469</v>
      </c>
      <c r="T179" s="11" t="s">
        <v>21618</v>
      </c>
      <c r="U179" s="11"/>
      <c r="V179" s="11" t="s">
        <v>24174</v>
      </c>
      <c r="W179" s="16">
        <f>'[1]Recombinant Proteins'!AI179*(1-'[1]Recombinant Proteins'!AH179)</f>
        <v>373.5</v>
      </c>
      <c r="X179" s="32">
        <f t="shared" si="9"/>
        <v>672.30000000000007</v>
      </c>
      <c r="Y179" s="36" t="str">
        <f t="shared" si="8"/>
        <v>human frizzled 4 recombinant protein c-fc tag lyophilized 100ug</v>
      </c>
      <c r="AA179" t="str">
        <f t="shared" si="10"/>
        <v>Wet Ice</v>
      </c>
    </row>
    <row r="180" spans="1:27" s="16" customFormat="1" x14ac:dyDescent="0.35">
      <c r="A180" s="10" t="s">
        <v>39685</v>
      </c>
      <c r="B180" s="16" t="str">
        <f t="shared" si="11"/>
        <v>Human Frizzled 5 Recombinant Protein C-Fc Tag Lyophilized 100UG</v>
      </c>
      <c r="C180" s="11" t="s">
        <v>3</v>
      </c>
      <c r="D180" s="11" t="s">
        <v>16847</v>
      </c>
      <c r="E180" s="11" t="s">
        <v>27657</v>
      </c>
      <c r="F180" s="14" t="s">
        <v>16839</v>
      </c>
      <c r="G180" s="16" t="s">
        <v>41545</v>
      </c>
      <c r="H180" s="11" t="s">
        <v>12792</v>
      </c>
      <c r="I180" s="11" t="s">
        <v>12592</v>
      </c>
      <c r="J180" s="11" t="s">
        <v>16969</v>
      </c>
      <c r="K180" s="11" t="s">
        <v>16598</v>
      </c>
      <c r="L180" s="15" t="s">
        <v>37195</v>
      </c>
      <c r="M180" s="11">
        <v>7855</v>
      </c>
      <c r="N180" s="11" t="s">
        <v>17094</v>
      </c>
      <c r="O180" s="15" t="s">
        <v>18703</v>
      </c>
      <c r="P180" s="15" t="s">
        <v>18845</v>
      </c>
      <c r="Q180" s="15" t="s">
        <v>31510</v>
      </c>
      <c r="R180" s="11" t="s">
        <v>16960</v>
      </c>
      <c r="S180" s="11" t="s">
        <v>21469</v>
      </c>
      <c r="T180" s="11" t="s">
        <v>21619</v>
      </c>
      <c r="U180" s="11"/>
      <c r="V180" s="11" t="s">
        <v>24175</v>
      </c>
      <c r="W180" s="16">
        <f>'[1]Recombinant Proteins'!AI180*(1-'[1]Recombinant Proteins'!AH180)</f>
        <v>373.5</v>
      </c>
      <c r="X180" s="32">
        <f t="shared" si="9"/>
        <v>672.30000000000007</v>
      </c>
      <c r="Y180" s="36" t="str">
        <f t="shared" si="8"/>
        <v>human frizzled 5 recombinant protein c-fc tag lyophilized 100ug</v>
      </c>
      <c r="AA180" t="str">
        <f t="shared" si="10"/>
        <v>Wet Ice</v>
      </c>
    </row>
    <row r="181" spans="1:27" s="16" customFormat="1" x14ac:dyDescent="0.35">
      <c r="A181" s="10" t="s">
        <v>39686</v>
      </c>
      <c r="B181" s="16" t="str">
        <f t="shared" si="11"/>
        <v>Human Frizzled 7 Recombinant Protein C-Fc Tag Lyophilized 100UG</v>
      </c>
      <c r="C181" s="11" t="s">
        <v>3</v>
      </c>
      <c r="D181" s="11" t="s">
        <v>16858</v>
      </c>
      <c r="E181" s="11" t="s">
        <v>27657</v>
      </c>
      <c r="F181" s="14" t="s">
        <v>16839</v>
      </c>
      <c r="G181" s="16" t="s">
        <v>41546</v>
      </c>
      <c r="H181" s="11" t="s">
        <v>12793</v>
      </c>
      <c r="I181" s="11" t="s">
        <v>12592</v>
      </c>
      <c r="J181" s="11" t="s">
        <v>16969</v>
      </c>
      <c r="K181" s="11" t="s">
        <v>16615</v>
      </c>
      <c r="L181" s="15" t="s">
        <v>37195</v>
      </c>
      <c r="M181" s="11">
        <v>8324</v>
      </c>
      <c r="N181" s="11" t="s">
        <v>17095</v>
      </c>
      <c r="O181" s="15" t="s">
        <v>18703</v>
      </c>
      <c r="P181" s="15" t="s">
        <v>18846</v>
      </c>
      <c r="Q181" s="15" t="s">
        <v>31510</v>
      </c>
      <c r="R181" s="11" t="s">
        <v>16960</v>
      </c>
      <c r="S181" s="11" t="s">
        <v>21469</v>
      </c>
      <c r="T181" s="11" t="s">
        <v>21620</v>
      </c>
      <c r="U181" s="11"/>
      <c r="V181" s="11" t="s">
        <v>24176</v>
      </c>
      <c r="W181" s="16">
        <f>'[1]Recombinant Proteins'!AI181*(1-'[1]Recombinant Proteins'!AH181)</f>
        <v>396</v>
      </c>
      <c r="X181" s="32">
        <f t="shared" si="9"/>
        <v>712.80000000000007</v>
      </c>
      <c r="Y181" s="36" t="str">
        <f t="shared" si="8"/>
        <v>human frizzled 7 recombinant protein c-fc tag lyophilized 100ug</v>
      </c>
      <c r="AA181" t="str">
        <f t="shared" si="10"/>
        <v>Wet Ice</v>
      </c>
    </row>
    <row r="182" spans="1:27" s="16" customFormat="1" x14ac:dyDescent="0.35">
      <c r="A182" s="10" t="s">
        <v>39687</v>
      </c>
      <c r="B182" s="16" t="str">
        <f t="shared" si="11"/>
        <v>Bacteria-Derived Galectin 3 Recombinant Protein His Tag Lyophilized 200UG</v>
      </c>
      <c r="C182" s="11" t="s">
        <v>37196</v>
      </c>
      <c r="D182" s="11" t="s">
        <v>16864</v>
      </c>
      <c r="E182" s="11" t="s">
        <v>27657</v>
      </c>
      <c r="F182" s="14" t="s">
        <v>16839</v>
      </c>
      <c r="G182" s="16" t="s">
        <v>41547</v>
      </c>
      <c r="H182" s="11" t="s">
        <v>12794</v>
      </c>
      <c r="I182" s="11" t="s">
        <v>12589</v>
      </c>
      <c r="J182" s="11" t="s">
        <v>16968</v>
      </c>
      <c r="K182" s="11" t="s">
        <v>16605</v>
      </c>
      <c r="L182" s="15" t="s">
        <v>37195</v>
      </c>
      <c r="M182" s="11">
        <v>3958</v>
      </c>
      <c r="N182" s="11" t="s">
        <v>388</v>
      </c>
      <c r="O182" s="15" t="s">
        <v>18703</v>
      </c>
      <c r="P182" s="15" t="s">
        <v>18847</v>
      </c>
      <c r="Q182" s="15" t="s">
        <v>31511</v>
      </c>
      <c r="R182" s="11" t="s">
        <v>16960</v>
      </c>
      <c r="S182" s="11" t="s">
        <v>21469</v>
      </c>
      <c r="T182" s="11" t="s">
        <v>21621</v>
      </c>
      <c r="U182" s="11"/>
      <c r="V182" s="11" t="s">
        <v>24177</v>
      </c>
      <c r="W182" s="16">
        <f>'[1]Recombinant Proteins'!AI182*(1-'[1]Recombinant Proteins'!AH182)</f>
        <v>396</v>
      </c>
      <c r="X182" s="32">
        <f t="shared" si="9"/>
        <v>712.80000000000007</v>
      </c>
      <c r="Y182" s="36" t="str">
        <f t="shared" si="8"/>
        <v>bacteria-derived galectin 3 recombinant protein his tag lyophilized 200ug</v>
      </c>
      <c r="AA182" t="str">
        <f t="shared" si="10"/>
        <v>Wet Ice</v>
      </c>
    </row>
    <row r="183" spans="1:27" s="16" customFormat="1" x14ac:dyDescent="0.35">
      <c r="A183" s="10" t="s">
        <v>39688</v>
      </c>
      <c r="B183" s="16" t="str">
        <f t="shared" si="11"/>
        <v>Human GCSFR Recombinant Protein C-His Tag Lyophilized 100UG</v>
      </c>
      <c r="C183" s="11" t="s">
        <v>3</v>
      </c>
      <c r="D183" s="11" t="s">
        <v>16847</v>
      </c>
      <c r="E183" s="11" t="s">
        <v>27657</v>
      </c>
      <c r="F183" s="14" t="s">
        <v>16839</v>
      </c>
      <c r="G183" s="16" t="s">
        <v>41548</v>
      </c>
      <c r="H183" s="11" t="s">
        <v>12795</v>
      </c>
      <c r="I183" s="11" t="s">
        <v>12592</v>
      </c>
      <c r="J183" s="11" t="s">
        <v>16970</v>
      </c>
      <c r="K183" s="11" t="s">
        <v>16605</v>
      </c>
      <c r="L183" s="15" t="s">
        <v>37195</v>
      </c>
      <c r="M183" s="11">
        <v>1441</v>
      </c>
      <c r="N183" s="11" t="s">
        <v>211</v>
      </c>
      <c r="O183" s="15" t="s">
        <v>18703</v>
      </c>
      <c r="P183" s="15" t="s">
        <v>18848</v>
      </c>
      <c r="Q183" s="15" t="s">
        <v>31510</v>
      </c>
      <c r="R183" s="11" t="s">
        <v>16960</v>
      </c>
      <c r="S183" s="11" t="s">
        <v>21469</v>
      </c>
      <c r="T183" s="11" t="s">
        <v>21622</v>
      </c>
      <c r="U183" s="11" t="s">
        <v>28107</v>
      </c>
      <c r="V183" s="11" t="s">
        <v>24178</v>
      </c>
      <c r="W183" s="16">
        <f>'[1]Recombinant Proteins'!AI183*(1-'[1]Recombinant Proteins'!AH183)</f>
        <v>351</v>
      </c>
      <c r="X183" s="32">
        <f t="shared" si="9"/>
        <v>631.80000000000007</v>
      </c>
      <c r="Y183" s="36" t="str">
        <f t="shared" si="8"/>
        <v>human gcsfr recombinant protein c-his tag lyophilized 100ug</v>
      </c>
      <c r="AA183" t="str">
        <f t="shared" si="10"/>
        <v>Wet Ice</v>
      </c>
    </row>
    <row r="184" spans="1:27" s="16" customFormat="1" x14ac:dyDescent="0.35">
      <c r="A184" s="10" t="s">
        <v>39689</v>
      </c>
      <c r="B184" s="16" t="str">
        <f t="shared" si="11"/>
        <v>Human GCSFR Recombinant Protein C-Fc Tag Lyophilized 200UG</v>
      </c>
      <c r="C184" s="11" t="s">
        <v>3</v>
      </c>
      <c r="D184" s="11" t="s">
        <v>16847</v>
      </c>
      <c r="E184" s="11" t="s">
        <v>27657</v>
      </c>
      <c r="F184" s="14" t="s">
        <v>16839</v>
      </c>
      <c r="G184" s="16" t="s">
        <v>41549</v>
      </c>
      <c r="H184" s="11" t="s">
        <v>12796</v>
      </c>
      <c r="I184" s="11" t="s">
        <v>12592</v>
      </c>
      <c r="J184" s="11" t="s">
        <v>16969</v>
      </c>
      <c r="K184" s="11" t="s">
        <v>16615</v>
      </c>
      <c r="L184" s="15" t="s">
        <v>37195</v>
      </c>
      <c r="M184" s="11">
        <v>1441</v>
      </c>
      <c r="N184" s="11" t="s">
        <v>211</v>
      </c>
      <c r="O184" s="15" t="s">
        <v>18703</v>
      </c>
      <c r="P184" s="15" t="s">
        <v>18848</v>
      </c>
      <c r="Q184" s="15" t="s">
        <v>31511</v>
      </c>
      <c r="R184" s="11" t="s">
        <v>16960</v>
      </c>
      <c r="S184" s="11" t="s">
        <v>21469</v>
      </c>
      <c r="T184" s="11" t="s">
        <v>21622</v>
      </c>
      <c r="U184" s="11" t="s">
        <v>28108</v>
      </c>
      <c r="V184" s="11" t="s">
        <v>24178</v>
      </c>
      <c r="W184" s="16">
        <f>'[1]Recombinant Proteins'!AI184*(1-'[1]Recombinant Proteins'!AH184)</f>
        <v>396</v>
      </c>
      <c r="X184" s="32">
        <f t="shared" si="9"/>
        <v>712.80000000000007</v>
      </c>
      <c r="Y184" s="36" t="str">
        <f t="shared" si="8"/>
        <v>human gcsfr recombinant protein c-fc tag lyophilized 200ug</v>
      </c>
      <c r="AA184" t="str">
        <f t="shared" si="10"/>
        <v>Wet Ice</v>
      </c>
    </row>
    <row r="185" spans="1:27" s="16" customFormat="1" x14ac:dyDescent="0.35">
      <c r="A185" s="10" t="s">
        <v>39690</v>
      </c>
      <c r="B185" s="16" t="str">
        <f t="shared" si="11"/>
        <v>Human GFRA 1 Recombinant Protein His Tag Lyophilized 100UG</v>
      </c>
      <c r="C185" s="11" t="s">
        <v>3</v>
      </c>
      <c r="D185" s="11" t="s">
        <v>16847</v>
      </c>
      <c r="E185" s="11" t="s">
        <v>27657</v>
      </c>
      <c r="F185" s="14" t="s">
        <v>16839</v>
      </c>
      <c r="G185" s="16" t="s">
        <v>41550</v>
      </c>
      <c r="H185" s="11" t="s">
        <v>12797</v>
      </c>
      <c r="I185" s="11" t="s">
        <v>12592</v>
      </c>
      <c r="J185" s="11" t="s">
        <v>16968</v>
      </c>
      <c r="K185" s="11" t="s">
        <v>16605</v>
      </c>
      <c r="L185" s="15" t="s">
        <v>37195</v>
      </c>
      <c r="M185" s="11">
        <v>2674</v>
      </c>
      <c r="N185" s="11" t="s">
        <v>17096</v>
      </c>
      <c r="O185" s="15" t="s">
        <v>18703</v>
      </c>
      <c r="P185" s="15" t="s">
        <v>18849</v>
      </c>
      <c r="Q185" s="15" t="s">
        <v>31510</v>
      </c>
      <c r="R185" s="11" t="s">
        <v>16960</v>
      </c>
      <c r="S185" s="11" t="s">
        <v>21469</v>
      </c>
      <c r="T185" s="11" t="s">
        <v>21623</v>
      </c>
      <c r="U185" s="11" t="s">
        <v>28109</v>
      </c>
      <c r="V185" s="11" t="s">
        <v>24179</v>
      </c>
      <c r="W185" s="16">
        <f>'[1]Recombinant Proteins'!AI185*(1-'[1]Recombinant Proteins'!AH185)</f>
        <v>396</v>
      </c>
      <c r="X185" s="32">
        <f t="shared" si="9"/>
        <v>712.80000000000007</v>
      </c>
      <c r="Y185" s="36" t="str">
        <f t="shared" si="8"/>
        <v>human gfra 1 recombinant protein his tag lyophilized 100ug</v>
      </c>
      <c r="AA185" t="str">
        <f t="shared" si="10"/>
        <v>Wet Ice</v>
      </c>
    </row>
    <row r="186" spans="1:27" s="16" customFormat="1" x14ac:dyDescent="0.35">
      <c r="A186" s="10" t="s">
        <v>39691</v>
      </c>
      <c r="B186" s="16" t="str">
        <f t="shared" si="11"/>
        <v>Human Growth Hormone Receptor Recombinant Protein His Tag Lyophilized 50UG</v>
      </c>
      <c r="C186" s="11" t="s">
        <v>3</v>
      </c>
      <c r="D186" s="11" t="s">
        <v>16847</v>
      </c>
      <c r="E186" s="11" t="s">
        <v>27657</v>
      </c>
      <c r="F186" s="14" t="s">
        <v>16839</v>
      </c>
      <c r="G186" s="16" t="s">
        <v>41551</v>
      </c>
      <c r="H186" s="11" t="s">
        <v>12798</v>
      </c>
      <c r="I186" s="11" t="s">
        <v>12592</v>
      </c>
      <c r="J186" s="11" t="s">
        <v>16968</v>
      </c>
      <c r="K186" s="11" t="s">
        <v>16605</v>
      </c>
      <c r="L186" s="15" t="s">
        <v>37195</v>
      </c>
      <c r="M186" s="11">
        <v>2690</v>
      </c>
      <c r="N186" s="11" t="s">
        <v>17097</v>
      </c>
      <c r="O186" s="15" t="s">
        <v>18703</v>
      </c>
      <c r="P186" s="15" t="s">
        <v>18850</v>
      </c>
      <c r="Q186" s="15" t="s">
        <v>31513</v>
      </c>
      <c r="R186" s="11" t="s">
        <v>16960</v>
      </c>
      <c r="S186" s="11" t="s">
        <v>21469</v>
      </c>
      <c r="T186" s="11" t="s">
        <v>21624</v>
      </c>
      <c r="U186" s="11" t="s">
        <v>20910</v>
      </c>
      <c r="V186" s="11" t="s">
        <v>24180</v>
      </c>
      <c r="W186" s="16">
        <f>'[1]Recombinant Proteins'!AI186*(1-'[1]Recombinant Proteins'!AH186)</f>
        <v>351</v>
      </c>
      <c r="X186" s="32">
        <f t="shared" si="9"/>
        <v>631.80000000000007</v>
      </c>
      <c r="Y186" s="36" t="str">
        <f t="shared" si="8"/>
        <v>human growth hormone receptor recombinant protein his tag lyophilized 50ug</v>
      </c>
      <c r="AA186" t="str">
        <f t="shared" si="10"/>
        <v>Wet Ice</v>
      </c>
    </row>
    <row r="187" spans="1:27" s="16" customFormat="1" x14ac:dyDescent="0.35">
      <c r="A187" s="10" t="s">
        <v>39692</v>
      </c>
      <c r="B187" s="16" t="str">
        <f t="shared" si="11"/>
        <v>Human Growth Hormone Receptor Recombinant Protein C-Fc Tag Lyophilized 50UG</v>
      </c>
      <c r="C187" s="11" t="s">
        <v>3</v>
      </c>
      <c r="D187" s="11" t="s">
        <v>16847</v>
      </c>
      <c r="E187" s="11" t="s">
        <v>27657</v>
      </c>
      <c r="F187" s="14" t="s">
        <v>16839</v>
      </c>
      <c r="G187" s="16" t="s">
        <v>41552</v>
      </c>
      <c r="H187" s="11" t="s">
        <v>12799</v>
      </c>
      <c r="I187" s="11" t="s">
        <v>12592</v>
      </c>
      <c r="J187" s="11" t="s">
        <v>16969</v>
      </c>
      <c r="K187" s="11" t="s">
        <v>16606</v>
      </c>
      <c r="L187" s="15" t="s">
        <v>37195</v>
      </c>
      <c r="M187" s="11">
        <v>2690</v>
      </c>
      <c r="N187" s="11" t="s">
        <v>17097</v>
      </c>
      <c r="O187" s="15" t="s">
        <v>18703</v>
      </c>
      <c r="P187" s="15" t="s">
        <v>18850</v>
      </c>
      <c r="Q187" s="15" t="s">
        <v>31513</v>
      </c>
      <c r="R187" s="11" t="s">
        <v>16960</v>
      </c>
      <c r="S187" s="11" t="s">
        <v>21469</v>
      </c>
      <c r="T187" s="11" t="s">
        <v>21624</v>
      </c>
      <c r="U187" s="11" t="s">
        <v>28110</v>
      </c>
      <c r="V187" s="11" t="s">
        <v>24180</v>
      </c>
      <c r="W187" s="16">
        <f>'[1]Recombinant Proteins'!AI187*(1-'[1]Recombinant Proteins'!AH187)</f>
        <v>351</v>
      </c>
      <c r="X187" s="32">
        <f t="shared" si="9"/>
        <v>631.80000000000007</v>
      </c>
      <c r="Y187" s="36" t="str">
        <f t="shared" si="8"/>
        <v>human growth hormone receptor recombinant protein c-fc tag lyophilized 50ug</v>
      </c>
      <c r="AA187" t="str">
        <f t="shared" si="10"/>
        <v>Wet Ice</v>
      </c>
    </row>
    <row r="188" spans="1:27" s="16" customFormat="1" x14ac:dyDescent="0.35">
      <c r="A188" s="10" t="s">
        <v>39693</v>
      </c>
      <c r="B188" s="16" t="str">
        <f t="shared" si="11"/>
        <v>Human TNFRSF 18 Recombinant Protein N-Fc Tag Lyophilized 50UG</v>
      </c>
      <c r="C188" s="11" t="s">
        <v>3</v>
      </c>
      <c r="D188" s="11" t="s">
        <v>16847</v>
      </c>
      <c r="E188" s="11" t="s">
        <v>27657</v>
      </c>
      <c r="F188" s="14" t="s">
        <v>16839</v>
      </c>
      <c r="G188" s="16" t="s">
        <v>41553</v>
      </c>
      <c r="H188" s="11" t="s">
        <v>12800</v>
      </c>
      <c r="I188" s="11" t="s">
        <v>12592</v>
      </c>
      <c r="J188" s="11" t="s">
        <v>16973</v>
      </c>
      <c r="K188" s="11" t="s">
        <v>16606</v>
      </c>
      <c r="L188" s="15" t="s">
        <v>37195</v>
      </c>
      <c r="M188" s="11">
        <v>8995</v>
      </c>
      <c r="N188" s="11" t="s">
        <v>17098</v>
      </c>
      <c r="O188" s="15" t="s">
        <v>18703</v>
      </c>
      <c r="P188" s="15" t="s">
        <v>18851</v>
      </c>
      <c r="Q188" s="15" t="s">
        <v>31513</v>
      </c>
      <c r="R188" s="11" t="s">
        <v>16960</v>
      </c>
      <c r="S188" s="11" t="s">
        <v>21469</v>
      </c>
      <c r="T188" s="11" t="s">
        <v>21625</v>
      </c>
      <c r="U188" s="11" t="s">
        <v>20911</v>
      </c>
      <c r="V188" s="11" t="s">
        <v>24181</v>
      </c>
      <c r="W188" s="16">
        <f>'[1]Recombinant Proteins'!AI188*(1-'[1]Recombinant Proteins'!AH188)</f>
        <v>441</v>
      </c>
      <c r="X188" s="32">
        <f t="shared" si="9"/>
        <v>793.80000000000007</v>
      </c>
      <c r="Y188" s="36" t="str">
        <f t="shared" si="8"/>
        <v>human tnfrsf 18 recombinant protein n-fc tag lyophilized 50ug</v>
      </c>
      <c r="AA188" t="str">
        <f t="shared" si="10"/>
        <v>Wet Ice</v>
      </c>
    </row>
    <row r="189" spans="1:27" s="16" customFormat="1" x14ac:dyDescent="0.35">
      <c r="A189" s="10" t="s">
        <v>39694</v>
      </c>
      <c r="B189" s="16" t="str">
        <f t="shared" si="11"/>
        <v>Human TNFRSF 18 Recombinant Protein His Tag Lyophilized 100UG</v>
      </c>
      <c r="C189" s="11" t="s">
        <v>3</v>
      </c>
      <c r="D189" s="11" t="s">
        <v>16858</v>
      </c>
      <c r="E189" s="11" t="s">
        <v>27657</v>
      </c>
      <c r="F189" s="14" t="s">
        <v>16839</v>
      </c>
      <c r="G189" s="16" t="s">
        <v>41554</v>
      </c>
      <c r="H189" s="11" t="s">
        <v>12801</v>
      </c>
      <c r="I189" s="11" t="s">
        <v>12592</v>
      </c>
      <c r="J189" s="11" t="s">
        <v>16968</v>
      </c>
      <c r="K189" s="11" t="s">
        <v>16605</v>
      </c>
      <c r="L189" s="15" t="s">
        <v>37195</v>
      </c>
      <c r="M189" s="11">
        <v>8784</v>
      </c>
      <c r="N189" s="11" t="s">
        <v>17099</v>
      </c>
      <c r="O189" s="15" t="s">
        <v>18703</v>
      </c>
      <c r="P189" s="15" t="s">
        <v>18852</v>
      </c>
      <c r="Q189" s="15" t="s">
        <v>31510</v>
      </c>
      <c r="R189" s="11" t="s">
        <v>16960</v>
      </c>
      <c r="S189" s="11" t="s">
        <v>21469</v>
      </c>
      <c r="T189" s="11" t="s">
        <v>21626</v>
      </c>
      <c r="U189" s="11" t="s">
        <v>32227</v>
      </c>
      <c r="V189" s="11" t="s">
        <v>24182</v>
      </c>
      <c r="W189" s="16">
        <f>'[1]Recombinant Proteins'!AI189*(1-'[1]Recombinant Proteins'!AH189)</f>
        <v>396</v>
      </c>
      <c r="X189" s="32">
        <f t="shared" si="9"/>
        <v>712.80000000000007</v>
      </c>
      <c r="Y189" s="36" t="str">
        <f t="shared" si="8"/>
        <v>human tnfrsf 18 recombinant protein his tag lyophilized 100ug</v>
      </c>
      <c r="AA189" t="str">
        <f t="shared" si="10"/>
        <v>Wet Ice</v>
      </c>
    </row>
    <row r="190" spans="1:27" s="16" customFormat="1" x14ac:dyDescent="0.35">
      <c r="A190" s="10" t="s">
        <v>39695</v>
      </c>
      <c r="B190" s="16" t="str">
        <f t="shared" si="11"/>
        <v>Bacteria-Derived Glutaredoxin 1 Recombinant Protein His Tag Lyophilized 100UG</v>
      </c>
      <c r="C190" s="11" t="s">
        <v>37196</v>
      </c>
      <c r="D190" s="11" t="s">
        <v>16847</v>
      </c>
      <c r="E190" s="11" t="s">
        <v>27657</v>
      </c>
      <c r="F190" s="14" t="s">
        <v>16839</v>
      </c>
      <c r="G190" s="16" t="s">
        <v>41555</v>
      </c>
      <c r="H190" s="11" t="s">
        <v>12802</v>
      </c>
      <c r="I190" s="11" t="s">
        <v>12589</v>
      </c>
      <c r="J190" s="11" t="s">
        <v>16968</v>
      </c>
      <c r="K190" s="11" t="s">
        <v>16627</v>
      </c>
      <c r="L190" s="15" t="s">
        <v>37195</v>
      </c>
      <c r="M190" s="11">
        <v>2745</v>
      </c>
      <c r="N190" s="11" t="s">
        <v>17100</v>
      </c>
      <c r="O190" s="15" t="s">
        <v>18703</v>
      </c>
      <c r="P190" s="15" t="s">
        <v>18853</v>
      </c>
      <c r="Q190" s="15" t="s">
        <v>31510</v>
      </c>
      <c r="R190" s="11" t="s">
        <v>16960</v>
      </c>
      <c r="S190" s="11" t="s">
        <v>21469</v>
      </c>
      <c r="T190" s="11" t="s">
        <v>21627</v>
      </c>
      <c r="U190" s="11"/>
      <c r="V190" s="11" t="s">
        <v>24183</v>
      </c>
      <c r="W190" s="16">
        <f>'[1]Recombinant Proteins'!AI190*(1-'[1]Recombinant Proteins'!AH190)</f>
        <v>279</v>
      </c>
      <c r="X190" s="32">
        <f t="shared" si="9"/>
        <v>502.2</v>
      </c>
      <c r="Y190" s="36" t="str">
        <f t="shared" si="8"/>
        <v>bacteria-derived glutaredoxin 1 recombinant protein his tag lyophilized 100ug</v>
      </c>
      <c r="AA190" t="str">
        <f t="shared" si="10"/>
        <v>Wet Ice</v>
      </c>
    </row>
    <row r="191" spans="1:27" s="16" customFormat="1" x14ac:dyDescent="0.35">
      <c r="A191" s="10" t="s">
        <v>39696</v>
      </c>
      <c r="B191" s="16" t="str">
        <f t="shared" si="11"/>
        <v>Human GM CSF Recombinant Protein Tag free Lyophilized 20UG</v>
      </c>
      <c r="C191" s="11" t="s">
        <v>3</v>
      </c>
      <c r="D191" s="11" t="s">
        <v>16847</v>
      </c>
      <c r="E191" s="11" t="s">
        <v>27657</v>
      </c>
      <c r="F191" s="14" t="s">
        <v>16839</v>
      </c>
      <c r="G191" s="16" t="s">
        <v>41556</v>
      </c>
      <c r="H191" s="11" t="s">
        <v>12803</v>
      </c>
      <c r="I191" s="11" t="s">
        <v>12592</v>
      </c>
      <c r="J191" s="11" t="s">
        <v>16971</v>
      </c>
      <c r="K191" s="11" t="s">
        <v>16605</v>
      </c>
      <c r="L191" s="15" t="s">
        <v>37195</v>
      </c>
      <c r="M191" s="11">
        <v>1437</v>
      </c>
      <c r="N191" s="11" t="s">
        <v>17101</v>
      </c>
      <c r="O191" s="15" t="s">
        <v>18703</v>
      </c>
      <c r="P191" s="15" t="s">
        <v>18854</v>
      </c>
      <c r="Q191" s="15" t="s">
        <v>32259</v>
      </c>
      <c r="R191" s="11" t="s">
        <v>16960</v>
      </c>
      <c r="S191" s="11" t="s">
        <v>21469</v>
      </c>
      <c r="T191" s="11" t="s">
        <v>21628</v>
      </c>
      <c r="U191" s="11" t="s">
        <v>20912</v>
      </c>
      <c r="V191" s="11" t="s">
        <v>24184</v>
      </c>
      <c r="W191" s="16">
        <f>'[1]Recombinant Proteins'!AI191*(1-'[1]Recombinant Proteins'!AH191)</f>
        <v>292.5</v>
      </c>
      <c r="X191" s="32">
        <f t="shared" si="9"/>
        <v>526.5</v>
      </c>
      <c r="Y191" s="36" t="str">
        <f t="shared" si="8"/>
        <v>human gm csf recombinant protein tag free lyophilized 20ug</v>
      </c>
      <c r="AA191" t="str">
        <f t="shared" si="10"/>
        <v>Wet Ice</v>
      </c>
    </row>
    <row r="192" spans="1:27" s="16" customFormat="1" x14ac:dyDescent="0.35">
      <c r="A192" s="10" t="s">
        <v>39697</v>
      </c>
      <c r="B192" s="16" t="str">
        <f t="shared" si="11"/>
        <v>Human Glypican 3 Recombinant Protein His Tag Lyophilized 100UG</v>
      </c>
      <c r="C192" s="11" t="s">
        <v>3</v>
      </c>
      <c r="D192" s="11" t="s">
        <v>16847</v>
      </c>
      <c r="E192" s="11" t="s">
        <v>27657</v>
      </c>
      <c r="F192" s="14" t="s">
        <v>16839</v>
      </c>
      <c r="G192" s="16" t="s">
        <v>41557</v>
      </c>
      <c r="H192" s="11" t="s">
        <v>12804</v>
      </c>
      <c r="I192" s="11" t="s">
        <v>12592</v>
      </c>
      <c r="J192" s="11" t="s">
        <v>16968</v>
      </c>
      <c r="K192" s="11" t="s">
        <v>16605</v>
      </c>
      <c r="L192" s="15" t="s">
        <v>37195</v>
      </c>
      <c r="M192" s="11">
        <v>2719</v>
      </c>
      <c r="N192" s="11" t="s">
        <v>828</v>
      </c>
      <c r="O192" s="15" t="s">
        <v>18703</v>
      </c>
      <c r="P192" s="15" t="s">
        <v>18855</v>
      </c>
      <c r="Q192" s="15" t="s">
        <v>31510</v>
      </c>
      <c r="R192" s="11" t="s">
        <v>16960</v>
      </c>
      <c r="S192" s="11" t="s">
        <v>21469</v>
      </c>
      <c r="T192" s="11" t="s">
        <v>21629</v>
      </c>
      <c r="U192" s="11" t="s">
        <v>28111</v>
      </c>
      <c r="V192" s="11" t="s">
        <v>24185</v>
      </c>
      <c r="W192" s="16">
        <f>'[1]Recombinant Proteins'!AI192*(1-'[1]Recombinant Proteins'!AH192)</f>
        <v>418.5</v>
      </c>
      <c r="X192" s="32">
        <f t="shared" si="9"/>
        <v>753.30000000000007</v>
      </c>
      <c r="Y192" s="36" t="str">
        <f t="shared" si="8"/>
        <v>human glypican 3 recombinant protein his tag lyophilized 100ug</v>
      </c>
      <c r="AA192" t="str">
        <f t="shared" si="10"/>
        <v>Wet Ice</v>
      </c>
    </row>
    <row r="193" spans="1:27" s="16" customFormat="1" x14ac:dyDescent="0.35">
      <c r="A193" s="10" t="s">
        <v>39698</v>
      </c>
      <c r="B193" s="16" t="str">
        <f t="shared" si="11"/>
        <v>Human Glyco Recombinant Protein A33 Recombinant Protein His Tag Lyophilized 50UG</v>
      </c>
      <c r="C193" s="11" t="s">
        <v>3</v>
      </c>
      <c r="D193" s="11" t="s">
        <v>16857</v>
      </c>
      <c r="E193" s="11" t="s">
        <v>27657</v>
      </c>
      <c r="F193" s="14" t="s">
        <v>16839</v>
      </c>
      <c r="G193" s="16" t="s">
        <v>41558</v>
      </c>
      <c r="H193" s="11" t="s">
        <v>12805</v>
      </c>
      <c r="I193" s="11" t="s">
        <v>12592</v>
      </c>
      <c r="J193" s="11" t="s">
        <v>16968</v>
      </c>
      <c r="K193" s="11" t="s">
        <v>16605</v>
      </c>
      <c r="L193" s="15" t="s">
        <v>37195</v>
      </c>
      <c r="M193" s="11">
        <v>10223</v>
      </c>
      <c r="N193" s="11" t="s">
        <v>17102</v>
      </c>
      <c r="O193" s="15" t="s">
        <v>18703</v>
      </c>
      <c r="P193" s="15" t="s">
        <v>18856</v>
      </c>
      <c r="Q193" s="15" t="s">
        <v>31513</v>
      </c>
      <c r="R193" s="11" t="s">
        <v>16960</v>
      </c>
      <c r="S193" s="11" t="s">
        <v>21469</v>
      </c>
      <c r="T193" s="11" t="s">
        <v>21630</v>
      </c>
      <c r="U193" s="11"/>
      <c r="V193" s="11" t="s">
        <v>24186</v>
      </c>
      <c r="W193" s="16">
        <f>'[1]Recombinant Proteins'!AI193*(1-'[1]Recombinant Proteins'!AH193)</f>
        <v>373.5</v>
      </c>
      <c r="X193" s="32">
        <f t="shared" si="9"/>
        <v>672.30000000000007</v>
      </c>
      <c r="Y193" s="36" t="str">
        <f t="shared" si="8"/>
        <v>human glyco recombinant protein a33 recombinant protein his tag lyophilized 50ug</v>
      </c>
      <c r="AA193" t="str">
        <f t="shared" si="10"/>
        <v>Wet Ice</v>
      </c>
    </row>
    <row r="194" spans="1:27" s="16" customFormat="1" x14ac:dyDescent="0.35">
      <c r="A194" s="10" t="s">
        <v>43200</v>
      </c>
      <c r="B194" s="16" t="str">
        <f t="shared" si="11"/>
        <v>Mouse Glyco Recombinant Protein A33 Recombinant Protein His Tag Lyophilized 50UG</v>
      </c>
      <c r="C194" s="37" t="s">
        <v>9</v>
      </c>
      <c r="D194" s="11" t="s">
        <v>16847</v>
      </c>
      <c r="E194" s="11" t="s">
        <v>27657</v>
      </c>
      <c r="F194" s="14" t="s">
        <v>16839</v>
      </c>
      <c r="G194" s="16" t="s">
        <v>43115</v>
      </c>
      <c r="H194" s="11" t="s">
        <v>12806</v>
      </c>
      <c r="I194" s="11" t="s">
        <v>12592</v>
      </c>
      <c r="J194" s="11" t="s">
        <v>16968</v>
      </c>
      <c r="K194" s="11" t="s">
        <v>16605</v>
      </c>
      <c r="L194" s="15" t="s">
        <v>37195</v>
      </c>
      <c r="M194" s="11">
        <v>10223</v>
      </c>
      <c r="N194" s="11" t="s">
        <v>17102</v>
      </c>
      <c r="O194" s="15" t="s">
        <v>18742</v>
      </c>
      <c r="P194" s="15" t="s">
        <v>18856</v>
      </c>
      <c r="Q194" s="15" t="s">
        <v>31513</v>
      </c>
      <c r="R194" s="11" t="s">
        <v>16960</v>
      </c>
      <c r="S194" s="11" t="s">
        <v>21469</v>
      </c>
      <c r="T194" s="11" t="s">
        <v>21630</v>
      </c>
      <c r="U194" s="11"/>
      <c r="V194" s="11" t="s">
        <v>24187</v>
      </c>
      <c r="W194" s="16">
        <f>'[1]Recombinant Proteins'!AI194*(1-'[1]Recombinant Proteins'!AH194)</f>
        <v>373.5</v>
      </c>
      <c r="X194" s="32">
        <f t="shared" si="9"/>
        <v>672.30000000000007</v>
      </c>
      <c r="Y194" s="36" t="str">
        <f t="shared" ref="Y194:Y257" si="12">LOWER(B194)</f>
        <v>mouse glyco recombinant protein a33 recombinant protein his tag lyophilized 50ug</v>
      </c>
      <c r="AA194" t="str">
        <f t="shared" si="10"/>
        <v>Wet Ice</v>
      </c>
    </row>
    <row r="195" spans="1:27" s="16" customFormat="1" x14ac:dyDescent="0.35">
      <c r="A195" s="10" t="s">
        <v>43117</v>
      </c>
      <c r="B195" s="16" t="str">
        <f t="shared" si="11"/>
        <v>Human GP120 Thr 36 - Lys 511 Recombinant Protein His Tag Lyophilized 100UG</v>
      </c>
      <c r="C195" s="11" t="s">
        <v>3</v>
      </c>
      <c r="D195" s="11" t="s">
        <v>16847</v>
      </c>
      <c r="E195" s="11" t="s">
        <v>27657</v>
      </c>
      <c r="F195" s="14" t="s">
        <v>16839</v>
      </c>
      <c r="G195" s="16" t="s">
        <v>43116</v>
      </c>
      <c r="H195" s="11" t="s">
        <v>12807</v>
      </c>
      <c r="I195" s="11" t="s">
        <v>12592</v>
      </c>
      <c r="J195" s="11" t="s">
        <v>16968</v>
      </c>
      <c r="K195" s="11" t="s">
        <v>16605</v>
      </c>
      <c r="L195" s="15" t="s">
        <v>37195</v>
      </c>
      <c r="M195" s="11"/>
      <c r="N195" s="11"/>
      <c r="O195" s="15"/>
      <c r="P195" s="15" t="s">
        <v>16961</v>
      </c>
      <c r="Q195" s="15" t="s">
        <v>31510</v>
      </c>
      <c r="R195" s="11" t="s">
        <v>16960</v>
      </c>
      <c r="S195" s="11" t="s">
        <v>21469</v>
      </c>
      <c r="T195" s="11" t="s">
        <v>21631</v>
      </c>
      <c r="U195" s="11"/>
      <c r="V195" s="11" t="s">
        <v>24188</v>
      </c>
      <c r="W195" s="16">
        <f>'[1]Recombinant Proteins'!AI195*(1-'[1]Recombinant Proteins'!AH195)</f>
        <v>373.5</v>
      </c>
      <c r="X195" s="32">
        <f t="shared" ref="X195:X258" si="13">W195*1.8</f>
        <v>672.30000000000007</v>
      </c>
      <c r="Y195" s="36" t="str">
        <f t="shared" si="12"/>
        <v>human gp120 thr 36 - lys 511 recombinant protein his tag lyophilized 100ug</v>
      </c>
      <c r="AA195" t="str">
        <f t="shared" ref="AA195:AA258" si="14">IF(ISNUMBER(SEARCH("Dry Ice", L195)), "Dry Ice", "Wet Ice")</f>
        <v>Wet Ice</v>
      </c>
    </row>
    <row r="196" spans="1:27" s="16" customFormat="1" x14ac:dyDescent="0.35">
      <c r="A196" s="10" t="s">
        <v>43119</v>
      </c>
      <c r="B196" s="16" t="str">
        <f t="shared" ref="B196:B259" si="15">CONCATENATE(A196, " ", Q196)</f>
        <v>Human GP120 Thr 23 - Thr 652 Recombinant Protein His Tag Lyophilized 100UG</v>
      </c>
      <c r="C196" s="11" t="s">
        <v>3</v>
      </c>
      <c r="D196" s="11" t="s">
        <v>16848</v>
      </c>
      <c r="E196" s="11" t="s">
        <v>27657</v>
      </c>
      <c r="F196" s="14" t="s">
        <v>16839</v>
      </c>
      <c r="G196" s="16" t="s">
        <v>43118</v>
      </c>
      <c r="H196" s="11" t="s">
        <v>12808</v>
      </c>
      <c r="I196" s="11" t="s">
        <v>12592</v>
      </c>
      <c r="J196" s="11" t="s">
        <v>16968</v>
      </c>
      <c r="K196" s="11" t="s">
        <v>16605</v>
      </c>
      <c r="L196" s="15" t="s">
        <v>37195</v>
      </c>
      <c r="M196" s="11"/>
      <c r="N196" s="11"/>
      <c r="O196" s="15"/>
      <c r="P196" s="15" t="s">
        <v>16961</v>
      </c>
      <c r="Q196" s="15" t="s">
        <v>31510</v>
      </c>
      <c r="R196" s="11" t="s">
        <v>16960</v>
      </c>
      <c r="S196" s="11" t="s">
        <v>21469</v>
      </c>
      <c r="T196" s="11" t="s">
        <v>21631</v>
      </c>
      <c r="U196" s="11" t="s">
        <v>28112</v>
      </c>
      <c r="V196" s="11" t="s">
        <v>24189</v>
      </c>
      <c r="W196" s="16">
        <f>'[1]Recombinant Proteins'!AI196*(1-'[1]Recombinant Proteins'!AH196)</f>
        <v>373.5</v>
      </c>
      <c r="X196" s="32">
        <f t="shared" si="13"/>
        <v>672.30000000000007</v>
      </c>
      <c r="Y196" s="36" t="str">
        <f t="shared" si="12"/>
        <v>human gp120 thr 23 - thr 652 recombinant protein his tag lyophilized 100ug</v>
      </c>
      <c r="AA196" t="str">
        <f t="shared" si="14"/>
        <v>Wet Ice</v>
      </c>
    </row>
    <row r="197" spans="1:27" s="16" customFormat="1" x14ac:dyDescent="0.35">
      <c r="A197" s="10" t="s">
        <v>43121</v>
      </c>
      <c r="B197" s="16" t="str">
        <f t="shared" si="15"/>
        <v>Human GP120 Thr 34 - Arg 506 Recombinant Protein His Tag Lyophilized 100UG</v>
      </c>
      <c r="C197" s="11" t="s">
        <v>3</v>
      </c>
      <c r="D197" s="11" t="s">
        <v>16847</v>
      </c>
      <c r="E197" s="11" t="s">
        <v>27657</v>
      </c>
      <c r="F197" s="14" t="s">
        <v>16839</v>
      </c>
      <c r="G197" s="16" t="s">
        <v>43120</v>
      </c>
      <c r="H197" s="11" t="s">
        <v>12809</v>
      </c>
      <c r="I197" s="11" t="s">
        <v>12592</v>
      </c>
      <c r="J197" s="11" t="s">
        <v>16968</v>
      </c>
      <c r="K197" s="11" t="s">
        <v>16605</v>
      </c>
      <c r="L197" s="15" t="s">
        <v>37195</v>
      </c>
      <c r="M197" s="11"/>
      <c r="N197" s="11"/>
      <c r="O197" s="15"/>
      <c r="P197" s="15" t="s">
        <v>16961</v>
      </c>
      <c r="Q197" s="15" t="s">
        <v>31510</v>
      </c>
      <c r="R197" s="11" t="s">
        <v>16960</v>
      </c>
      <c r="S197" s="11" t="s">
        <v>21469</v>
      </c>
      <c r="T197" s="11" t="s">
        <v>21631</v>
      </c>
      <c r="U197" s="11"/>
      <c r="V197" s="11" t="s">
        <v>24190</v>
      </c>
      <c r="W197" s="16">
        <f>'[1]Recombinant Proteins'!AI197*(1-'[1]Recombinant Proteins'!AH197)</f>
        <v>441</v>
      </c>
      <c r="X197" s="32">
        <f t="shared" si="13"/>
        <v>793.80000000000007</v>
      </c>
      <c r="Y197" s="36" t="str">
        <f t="shared" si="12"/>
        <v>human gp120 thr 34 - arg 506 recombinant protein his tag lyophilized 100ug</v>
      </c>
      <c r="AA197" t="str">
        <f t="shared" si="14"/>
        <v>Wet Ice</v>
      </c>
    </row>
    <row r="198" spans="1:27" s="16" customFormat="1" x14ac:dyDescent="0.35">
      <c r="A198" s="10" t="s">
        <v>39699</v>
      </c>
      <c r="B198" s="16" t="str">
        <f t="shared" si="15"/>
        <v>Human Osteoactivin Recombinant Protein His Tag Lyophilized 100UG</v>
      </c>
      <c r="C198" s="11" t="s">
        <v>3</v>
      </c>
      <c r="D198" s="11" t="s">
        <v>16847</v>
      </c>
      <c r="E198" s="11" t="s">
        <v>27657</v>
      </c>
      <c r="F198" s="14" t="s">
        <v>16839</v>
      </c>
      <c r="G198" s="16" t="s">
        <v>41559</v>
      </c>
      <c r="H198" s="11" t="s">
        <v>12810</v>
      </c>
      <c r="I198" s="11" t="s">
        <v>12592</v>
      </c>
      <c r="J198" s="11" t="s">
        <v>16968</v>
      </c>
      <c r="K198" s="11" t="s">
        <v>16605</v>
      </c>
      <c r="L198" s="15" t="s">
        <v>37195</v>
      </c>
      <c r="M198" s="11">
        <v>10457</v>
      </c>
      <c r="N198" s="11" t="s">
        <v>17103</v>
      </c>
      <c r="O198" s="15" t="s">
        <v>18703</v>
      </c>
      <c r="P198" s="15" t="s">
        <v>18857</v>
      </c>
      <c r="Q198" s="15" t="s">
        <v>31510</v>
      </c>
      <c r="R198" s="11" t="s">
        <v>16960</v>
      </c>
      <c r="S198" s="11" t="s">
        <v>21469</v>
      </c>
      <c r="T198" s="11" t="s">
        <v>21632</v>
      </c>
      <c r="U198" s="11"/>
      <c r="V198" s="11" t="s">
        <v>24191</v>
      </c>
      <c r="W198" s="16">
        <f>'[1]Recombinant Proteins'!AI198*(1-'[1]Recombinant Proteins'!AH198)</f>
        <v>373.5</v>
      </c>
      <c r="X198" s="32">
        <f t="shared" si="13"/>
        <v>672.30000000000007</v>
      </c>
      <c r="Y198" s="36" t="str">
        <f t="shared" si="12"/>
        <v>human osteoactivin recombinant protein his tag lyophilized 100ug</v>
      </c>
      <c r="AA198" t="str">
        <f t="shared" si="14"/>
        <v>Wet Ice</v>
      </c>
    </row>
    <row r="199" spans="1:27" s="16" customFormat="1" x14ac:dyDescent="0.35">
      <c r="A199" s="10" t="s">
        <v>39700</v>
      </c>
      <c r="B199" s="16" t="str">
        <f t="shared" si="15"/>
        <v>Human Influenza A virus Neuraminidase Recombinant Protein His Tag Lyophilized 100UG</v>
      </c>
      <c r="C199" s="11" t="s">
        <v>3</v>
      </c>
      <c r="D199" s="11" t="s">
        <v>16858</v>
      </c>
      <c r="E199" s="11" t="s">
        <v>27657</v>
      </c>
      <c r="F199" s="14" t="s">
        <v>16839</v>
      </c>
      <c r="G199" s="16" t="s">
        <v>41560</v>
      </c>
      <c r="H199" s="11" t="s">
        <v>12811</v>
      </c>
      <c r="I199" s="11" t="s">
        <v>12592</v>
      </c>
      <c r="J199" s="11" t="s">
        <v>16968</v>
      </c>
      <c r="K199" s="11" t="s">
        <v>16605</v>
      </c>
      <c r="L199" s="15" t="s">
        <v>37195</v>
      </c>
      <c r="M199" s="11"/>
      <c r="N199" s="11"/>
      <c r="O199" s="15"/>
      <c r="P199" s="15" t="s">
        <v>18858</v>
      </c>
      <c r="Q199" s="15" t="s">
        <v>31510</v>
      </c>
      <c r="R199" s="11" t="s">
        <v>16960</v>
      </c>
      <c r="S199" s="11" t="s">
        <v>21469</v>
      </c>
      <c r="T199" s="11" t="s">
        <v>21633</v>
      </c>
      <c r="U199" s="11" t="s">
        <v>27660</v>
      </c>
      <c r="V199" s="11" t="s">
        <v>24192</v>
      </c>
      <c r="W199" s="16">
        <f>'[1]Recombinant Proteins'!AI199*(1-'[1]Recombinant Proteins'!AH199)</f>
        <v>418.5</v>
      </c>
      <c r="X199" s="32">
        <f t="shared" si="13"/>
        <v>753.30000000000007</v>
      </c>
      <c r="Y199" s="36" t="str">
        <f t="shared" si="12"/>
        <v>human influenza a virus neuraminidase recombinant protein his tag lyophilized 100ug</v>
      </c>
      <c r="AA199" t="str">
        <f t="shared" si="14"/>
        <v>Wet Ice</v>
      </c>
    </row>
    <row r="200" spans="1:27" s="16" customFormat="1" x14ac:dyDescent="0.35">
      <c r="A200" s="10" t="s">
        <v>39701</v>
      </c>
      <c r="B200" s="16" t="str">
        <f t="shared" si="15"/>
        <v>Human Influenza A Hemagglutinin Recombinant Protein His Tag Lyophilized 100UG</v>
      </c>
      <c r="C200" s="11" t="s">
        <v>3</v>
      </c>
      <c r="D200" s="11" t="s">
        <v>16847</v>
      </c>
      <c r="E200" s="11" t="s">
        <v>27657</v>
      </c>
      <c r="F200" s="14" t="s">
        <v>16839</v>
      </c>
      <c r="G200" s="16" t="s">
        <v>41561</v>
      </c>
      <c r="H200" s="11" t="s">
        <v>12812</v>
      </c>
      <c r="I200" s="11" t="s">
        <v>12592</v>
      </c>
      <c r="J200" s="11" t="s">
        <v>16968</v>
      </c>
      <c r="K200" s="11" t="s">
        <v>16605</v>
      </c>
      <c r="L200" s="15" t="s">
        <v>37195</v>
      </c>
      <c r="M200" s="11"/>
      <c r="N200" s="11"/>
      <c r="O200" s="15"/>
      <c r="P200" s="15" t="s">
        <v>16961</v>
      </c>
      <c r="Q200" s="15" t="s">
        <v>31510</v>
      </c>
      <c r="R200" s="11" t="s">
        <v>16960</v>
      </c>
      <c r="S200" s="11" t="s">
        <v>21469</v>
      </c>
      <c r="T200" s="11" t="s">
        <v>21634</v>
      </c>
      <c r="U200" s="11"/>
      <c r="V200" s="11" t="s">
        <v>24193</v>
      </c>
      <c r="W200" s="16">
        <f>'[1]Recombinant Proteins'!AI200*(1-'[1]Recombinant Proteins'!AH200)</f>
        <v>373.5</v>
      </c>
      <c r="X200" s="32">
        <f t="shared" si="13"/>
        <v>672.30000000000007</v>
      </c>
      <c r="Y200" s="36" t="str">
        <f t="shared" si="12"/>
        <v>human influenza a hemagglutinin recombinant protein his tag lyophilized 100ug</v>
      </c>
      <c r="AA200" t="str">
        <f t="shared" si="14"/>
        <v>Wet Ice</v>
      </c>
    </row>
    <row r="201" spans="1:27" s="16" customFormat="1" x14ac:dyDescent="0.35">
      <c r="A201" s="10" t="s">
        <v>39702</v>
      </c>
      <c r="B201" s="16" t="str">
        <f t="shared" si="15"/>
        <v>Human Influenza A Hemagglutinin Recombinant Protein C-Fc Tag Lyophilized 100UG</v>
      </c>
      <c r="C201" s="11" t="s">
        <v>3</v>
      </c>
      <c r="D201" s="11" t="s">
        <v>16847</v>
      </c>
      <c r="E201" s="11" t="s">
        <v>27657</v>
      </c>
      <c r="F201" s="14" t="s">
        <v>16839</v>
      </c>
      <c r="G201" s="16" t="s">
        <v>41562</v>
      </c>
      <c r="H201" s="11" t="s">
        <v>12813</v>
      </c>
      <c r="I201" s="11" t="s">
        <v>12592</v>
      </c>
      <c r="J201" s="11" t="s">
        <v>16969</v>
      </c>
      <c r="K201" s="11" t="s">
        <v>16606</v>
      </c>
      <c r="L201" s="15" t="s">
        <v>37195</v>
      </c>
      <c r="M201" s="11"/>
      <c r="N201" s="11"/>
      <c r="O201" s="15"/>
      <c r="P201" s="15" t="s">
        <v>16961</v>
      </c>
      <c r="Q201" s="15" t="s">
        <v>31510</v>
      </c>
      <c r="R201" s="11" t="s">
        <v>16960</v>
      </c>
      <c r="S201" s="11" t="s">
        <v>21469</v>
      </c>
      <c r="T201" s="11" t="s">
        <v>21634</v>
      </c>
      <c r="U201" s="11"/>
      <c r="V201" s="11" t="s">
        <v>24194</v>
      </c>
      <c r="W201" s="16">
        <f>'[1]Recombinant Proteins'!AI201*(1-'[1]Recombinant Proteins'!AH201)</f>
        <v>373.5</v>
      </c>
      <c r="X201" s="32">
        <f t="shared" si="13"/>
        <v>672.30000000000007</v>
      </c>
      <c r="Y201" s="36" t="str">
        <f t="shared" si="12"/>
        <v>human influenza a hemagglutinin recombinant protein c-fc tag lyophilized 100ug</v>
      </c>
      <c r="AA201" t="str">
        <f t="shared" si="14"/>
        <v>Wet Ice</v>
      </c>
    </row>
    <row r="202" spans="1:27" s="16" customFormat="1" x14ac:dyDescent="0.35">
      <c r="A202" s="10" t="s">
        <v>39703</v>
      </c>
      <c r="B202" s="16" t="str">
        <f t="shared" si="15"/>
        <v>Human SERPIND1 Recombinant Protein His Tag Lyophilized 50UG</v>
      </c>
      <c r="C202" s="11" t="s">
        <v>3</v>
      </c>
      <c r="D202" s="11" t="s">
        <v>16847</v>
      </c>
      <c r="E202" s="11" t="s">
        <v>27657</v>
      </c>
      <c r="F202" s="14" t="s">
        <v>16839</v>
      </c>
      <c r="G202" s="16" t="s">
        <v>41563</v>
      </c>
      <c r="H202" s="11" t="s">
        <v>12814</v>
      </c>
      <c r="I202" s="11" t="s">
        <v>12592</v>
      </c>
      <c r="J202" s="11" t="s">
        <v>16968</v>
      </c>
      <c r="K202" s="11" t="s">
        <v>16611</v>
      </c>
      <c r="L202" s="15" t="s">
        <v>37195</v>
      </c>
      <c r="M202" s="11">
        <v>3053</v>
      </c>
      <c r="N202" s="11" t="s">
        <v>17104</v>
      </c>
      <c r="O202" s="15" t="s">
        <v>18703</v>
      </c>
      <c r="P202" s="15" t="s">
        <v>18859</v>
      </c>
      <c r="Q202" s="15" t="s">
        <v>31513</v>
      </c>
      <c r="R202" s="11" t="s">
        <v>16960</v>
      </c>
      <c r="S202" s="11" t="s">
        <v>21469</v>
      </c>
      <c r="T202" s="11" t="s">
        <v>21635</v>
      </c>
      <c r="U202" s="11"/>
      <c r="V202" s="11" t="s">
        <v>24195</v>
      </c>
      <c r="W202" s="16">
        <f>'[1]Recombinant Proteins'!AI202*(1-'[1]Recombinant Proteins'!AH202)</f>
        <v>396</v>
      </c>
      <c r="X202" s="32">
        <f t="shared" si="13"/>
        <v>712.80000000000007</v>
      </c>
      <c r="Y202" s="36" t="str">
        <f t="shared" si="12"/>
        <v>human serpind1 recombinant protein his tag lyophilized 50ug</v>
      </c>
      <c r="AA202" t="str">
        <f t="shared" si="14"/>
        <v>Wet Ice</v>
      </c>
    </row>
    <row r="203" spans="1:27" s="16" customFormat="1" x14ac:dyDescent="0.35">
      <c r="A203" s="10" t="s">
        <v>39704</v>
      </c>
      <c r="B203" s="16" t="str">
        <f t="shared" si="15"/>
        <v>Human WFDC2 Recombinant Protein His Tag Lyophilized 100UG</v>
      </c>
      <c r="C203" s="11" t="s">
        <v>3</v>
      </c>
      <c r="D203" s="11" t="s">
        <v>16847</v>
      </c>
      <c r="E203" s="11" t="s">
        <v>27657</v>
      </c>
      <c r="F203" s="14" t="s">
        <v>16839</v>
      </c>
      <c r="G203" s="16" t="s">
        <v>41564</v>
      </c>
      <c r="H203" s="11" t="s">
        <v>12815</v>
      </c>
      <c r="I203" s="11" t="s">
        <v>12592</v>
      </c>
      <c r="J203" s="11" t="s">
        <v>16968</v>
      </c>
      <c r="K203" s="11" t="s">
        <v>16605</v>
      </c>
      <c r="L203" s="15" t="s">
        <v>37195</v>
      </c>
      <c r="M203" s="11">
        <v>10406</v>
      </c>
      <c r="N203" s="11" t="s">
        <v>990</v>
      </c>
      <c r="O203" s="15" t="s">
        <v>18713</v>
      </c>
      <c r="P203" s="15" t="s">
        <v>18860</v>
      </c>
      <c r="Q203" s="15" t="s">
        <v>31510</v>
      </c>
      <c r="R203" s="11" t="s">
        <v>16960</v>
      </c>
      <c r="S203" s="11" t="s">
        <v>21469</v>
      </c>
      <c r="T203" s="11" t="s">
        <v>21636</v>
      </c>
      <c r="U203" s="11"/>
      <c r="V203" s="11" t="s">
        <v>24196</v>
      </c>
      <c r="W203" s="16">
        <f>'[1]Recombinant Proteins'!AI203*(1-'[1]Recombinant Proteins'!AH203)</f>
        <v>373.5</v>
      </c>
      <c r="X203" s="32">
        <f t="shared" si="13"/>
        <v>672.30000000000007</v>
      </c>
      <c r="Y203" s="36" t="str">
        <f t="shared" si="12"/>
        <v>human wfdc2 recombinant protein his tag lyophilized 100ug</v>
      </c>
      <c r="AA203" t="str">
        <f t="shared" si="14"/>
        <v>Wet Ice</v>
      </c>
    </row>
    <row r="204" spans="1:27" s="16" customFormat="1" x14ac:dyDescent="0.35">
      <c r="A204" s="10" t="s">
        <v>39705</v>
      </c>
      <c r="B204" s="16" t="str">
        <f t="shared" si="15"/>
        <v>Human HMGB1 Recombinant Protein His Tag Lyophilized 100UG</v>
      </c>
      <c r="C204" s="11" t="s">
        <v>3</v>
      </c>
      <c r="D204" s="11" t="s">
        <v>16847</v>
      </c>
      <c r="E204" s="11" t="s">
        <v>27657</v>
      </c>
      <c r="F204" s="14" t="s">
        <v>16839</v>
      </c>
      <c r="G204" s="16" t="s">
        <v>41565</v>
      </c>
      <c r="H204" s="11" t="s">
        <v>12816</v>
      </c>
      <c r="I204" s="11" t="s">
        <v>12592</v>
      </c>
      <c r="J204" s="11" t="s">
        <v>16968</v>
      </c>
      <c r="K204" s="11" t="s">
        <v>16605</v>
      </c>
      <c r="L204" s="15" t="s">
        <v>37195</v>
      </c>
      <c r="M204" s="11">
        <v>3146</v>
      </c>
      <c r="N204" s="11" t="s">
        <v>69</v>
      </c>
      <c r="O204" s="15" t="s">
        <v>18713</v>
      </c>
      <c r="P204" s="15" t="s">
        <v>18861</v>
      </c>
      <c r="Q204" s="15" t="s">
        <v>31510</v>
      </c>
      <c r="R204" s="11" t="s">
        <v>16960</v>
      </c>
      <c r="S204" s="11" t="s">
        <v>21469</v>
      </c>
      <c r="T204" s="11" t="s">
        <v>21637</v>
      </c>
      <c r="U204" s="11" t="s">
        <v>28113</v>
      </c>
      <c r="V204" s="11" t="s">
        <v>24197</v>
      </c>
      <c r="W204" s="16">
        <f>'[1]Recombinant Proteins'!AI204*(1-'[1]Recombinant Proteins'!AH204)</f>
        <v>463.5</v>
      </c>
      <c r="X204" s="32">
        <f t="shared" si="13"/>
        <v>834.30000000000007</v>
      </c>
      <c r="Y204" s="36" t="str">
        <f t="shared" si="12"/>
        <v>human hmgb1 recombinant protein his tag lyophilized 100ug</v>
      </c>
      <c r="AA204" t="str">
        <f t="shared" si="14"/>
        <v>Wet Ice</v>
      </c>
    </row>
    <row r="205" spans="1:27" s="16" customFormat="1" x14ac:dyDescent="0.35">
      <c r="A205" s="10" t="s">
        <v>39706</v>
      </c>
      <c r="B205" s="16" t="str">
        <f t="shared" si="15"/>
        <v>Bacteria-Derived HSP 90 alpha Recombinant Protein N-GST Tag Lyophilized 100UG</v>
      </c>
      <c r="C205" s="11" t="s">
        <v>37196</v>
      </c>
      <c r="D205" s="11" t="s">
        <v>16849</v>
      </c>
      <c r="E205" s="11" t="s">
        <v>27657</v>
      </c>
      <c r="F205" s="14" t="s">
        <v>16839</v>
      </c>
      <c r="G205" s="16" t="s">
        <v>41566</v>
      </c>
      <c r="H205" s="11" t="s">
        <v>12817</v>
      </c>
      <c r="I205" s="11" t="s">
        <v>12589</v>
      </c>
      <c r="J205" s="11" t="s">
        <v>16974</v>
      </c>
      <c r="K205" s="11" t="s">
        <v>16628</v>
      </c>
      <c r="L205" s="15" t="s">
        <v>37195</v>
      </c>
      <c r="M205" s="11">
        <v>3320</v>
      </c>
      <c r="N205" s="11" t="s">
        <v>566</v>
      </c>
      <c r="O205" s="15" t="s">
        <v>18703</v>
      </c>
      <c r="P205" s="15" t="s">
        <v>18862</v>
      </c>
      <c r="Q205" s="15" t="s">
        <v>31510</v>
      </c>
      <c r="R205" s="11" t="s">
        <v>16960</v>
      </c>
      <c r="S205" s="11" t="s">
        <v>21469</v>
      </c>
      <c r="T205" s="11" t="s">
        <v>21638</v>
      </c>
      <c r="U205" s="11"/>
      <c r="V205" s="11" t="s">
        <v>24198</v>
      </c>
      <c r="W205" s="16">
        <f>'[1]Recombinant Proteins'!AI205*(1-'[1]Recombinant Proteins'!AH205)</f>
        <v>351</v>
      </c>
      <c r="X205" s="32">
        <f t="shared" si="13"/>
        <v>631.80000000000007</v>
      </c>
      <c r="Y205" s="36" t="str">
        <f t="shared" si="12"/>
        <v>bacteria-derived hsp 90 alpha recombinant protein n-gst tag lyophilized 100ug</v>
      </c>
      <c r="AA205" t="str">
        <f t="shared" si="14"/>
        <v>Wet Ice</v>
      </c>
    </row>
    <row r="206" spans="1:27" s="16" customFormat="1" x14ac:dyDescent="0.35">
      <c r="A206" s="10" t="s">
        <v>39707</v>
      </c>
      <c r="B206" s="16" t="str">
        <f t="shared" si="15"/>
        <v>Human Serum Albumin Recombinant Protein His Tag Lyophilized 500UG</v>
      </c>
      <c r="C206" s="11" t="s">
        <v>3</v>
      </c>
      <c r="D206" s="11" t="s">
        <v>16847</v>
      </c>
      <c r="E206" s="11" t="s">
        <v>27657</v>
      </c>
      <c r="F206" s="14" t="s">
        <v>16839</v>
      </c>
      <c r="G206" s="16" t="s">
        <v>41567</v>
      </c>
      <c r="H206" s="11" t="s">
        <v>12818</v>
      </c>
      <c r="I206" s="11" t="s">
        <v>12592</v>
      </c>
      <c r="J206" s="11" t="s">
        <v>16968</v>
      </c>
      <c r="K206" s="11" t="s">
        <v>16605</v>
      </c>
      <c r="L206" s="15" t="s">
        <v>37195</v>
      </c>
      <c r="M206" s="11">
        <v>213</v>
      </c>
      <c r="N206" s="11" t="s">
        <v>619</v>
      </c>
      <c r="O206" s="15" t="s">
        <v>18703</v>
      </c>
      <c r="P206" s="15" t="s">
        <v>18863</v>
      </c>
      <c r="Q206" s="15" t="s">
        <v>32260</v>
      </c>
      <c r="R206" s="11" t="s">
        <v>16960</v>
      </c>
      <c r="S206" s="11" t="s">
        <v>21469</v>
      </c>
      <c r="T206" s="11" t="s">
        <v>21639</v>
      </c>
      <c r="U206" s="11"/>
      <c r="V206" s="11" t="s">
        <v>24199</v>
      </c>
      <c r="W206" s="16">
        <f>'[1]Recombinant Proteins'!AI206*(1-'[1]Recombinant Proteins'!AH206)</f>
        <v>247.5</v>
      </c>
      <c r="X206" s="32">
        <f t="shared" si="13"/>
        <v>445.5</v>
      </c>
      <c r="Y206" s="36" t="str">
        <f t="shared" si="12"/>
        <v>human serum albumin recombinant protein his tag lyophilized 500ug</v>
      </c>
      <c r="AA206" t="str">
        <f t="shared" si="14"/>
        <v>Wet Ice</v>
      </c>
    </row>
    <row r="207" spans="1:27" s="16" customFormat="1" x14ac:dyDescent="0.35">
      <c r="A207" s="10" t="s">
        <v>39708</v>
      </c>
      <c r="B207" s="16" t="str">
        <f t="shared" si="15"/>
        <v>Human Sclerostin Recombinant Protein His Tag Lyophilized 100UG</v>
      </c>
      <c r="C207" s="11" t="s">
        <v>3</v>
      </c>
      <c r="D207" s="11" t="s">
        <v>16847</v>
      </c>
      <c r="E207" s="11" t="s">
        <v>27657</v>
      </c>
      <c r="F207" s="14" t="s">
        <v>16839</v>
      </c>
      <c r="G207" s="16" t="s">
        <v>41568</v>
      </c>
      <c r="H207" s="11" t="s">
        <v>12819</v>
      </c>
      <c r="I207" s="11" t="s">
        <v>12592</v>
      </c>
      <c r="J207" s="11" t="s">
        <v>16968</v>
      </c>
      <c r="K207" s="11" t="s">
        <v>16605</v>
      </c>
      <c r="L207" s="15" t="s">
        <v>37195</v>
      </c>
      <c r="M207" s="11">
        <v>50964</v>
      </c>
      <c r="N207" s="11" t="s">
        <v>17105</v>
      </c>
      <c r="O207" s="15" t="s">
        <v>18703</v>
      </c>
      <c r="P207" s="15" t="s">
        <v>18864</v>
      </c>
      <c r="Q207" s="15" t="s">
        <v>31510</v>
      </c>
      <c r="R207" s="11" t="s">
        <v>16960</v>
      </c>
      <c r="S207" s="11" t="s">
        <v>21469</v>
      </c>
      <c r="T207" s="11" t="s">
        <v>26916</v>
      </c>
      <c r="U207" s="11"/>
      <c r="V207" s="11" t="s">
        <v>24200</v>
      </c>
      <c r="W207" s="16">
        <f>'[1]Recombinant Proteins'!AI207*(1-'[1]Recombinant Proteins'!AH207)</f>
        <v>463.5</v>
      </c>
      <c r="X207" s="32">
        <f t="shared" si="13"/>
        <v>834.30000000000007</v>
      </c>
      <c r="Y207" s="36" t="str">
        <f t="shared" si="12"/>
        <v>human sclerostin recombinant protein his tag lyophilized 100ug</v>
      </c>
      <c r="AA207" t="str">
        <f t="shared" si="14"/>
        <v>Wet Ice</v>
      </c>
    </row>
    <row r="208" spans="1:27" s="16" customFormat="1" x14ac:dyDescent="0.35">
      <c r="A208" s="10" t="s">
        <v>39709</v>
      </c>
      <c r="B208" s="16" t="str">
        <f t="shared" si="15"/>
        <v>Human TNFRSF 14 Recombinant Protein C-Fc Tag Lyophilized 100UG</v>
      </c>
      <c r="C208" s="11" t="s">
        <v>3</v>
      </c>
      <c r="D208" s="11" t="s">
        <v>16847</v>
      </c>
      <c r="E208" s="11" t="s">
        <v>27657</v>
      </c>
      <c r="F208" s="14" t="s">
        <v>16839</v>
      </c>
      <c r="G208" s="16" t="s">
        <v>41569</v>
      </c>
      <c r="H208" s="11" t="s">
        <v>12820</v>
      </c>
      <c r="I208" s="11" t="s">
        <v>12592</v>
      </c>
      <c r="J208" s="11" t="s">
        <v>16969</v>
      </c>
      <c r="K208" s="11" t="s">
        <v>16615</v>
      </c>
      <c r="L208" s="15" t="s">
        <v>37195</v>
      </c>
      <c r="M208" s="11">
        <v>8764</v>
      </c>
      <c r="N208" s="11" t="s">
        <v>17106</v>
      </c>
      <c r="O208" s="15" t="s">
        <v>18703</v>
      </c>
      <c r="P208" s="15" t="s">
        <v>18865</v>
      </c>
      <c r="Q208" s="15" t="s">
        <v>31510</v>
      </c>
      <c r="R208" s="11" t="s">
        <v>16960</v>
      </c>
      <c r="S208" s="11" t="s">
        <v>21469</v>
      </c>
      <c r="T208" s="11" t="s">
        <v>21640</v>
      </c>
      <c r="U208" s="11" t="s">
        <v>28114</v>
      </c>
      <c r="V208" s="11" t="s">
        <v>24201</v>
      </c>
      <c r="W208" s="16">
        <f>'[1]Recombinant Proteins'!AI208*(1-'[1]Recombinant Proteins'!AH208)</f>
        <v>396</v>
      </c>
      <c r="X208" s="32">
        <f t="shared" si="13"/>
        <v>712.80000000000007</v>
      </c>
      <c r="Y208" s="36" t="str">
        <f t="shared" si="12"/>
        <v>human tnfrsf 14 recombinant protein c-fc tag lyophilized 100ug</v>
      </c>
      <c r="AA208" t="str">
        <f t="shared" si="14"/>
        <v>Wet Ice</v>
      </c>
    </row>
    <row r="209" spans="1:27" s="16" customFormat="1" x14ac:dyDescent="0.35">
      <c r="A209" s="10" t="s">
        <v>39710</v>
      </c>
      <c r="B209" s="16" t="str">
        <f t="shared" si="15"/>
        <v>Human HVEM Recombinant Protein C-Twin Strep Tag Lyophilized 25UG</v>
      </c>
      <c r="C209" s="11" t="s">
        <v>3</v>
      </c>
      <c r="D209" s="11" t="s">
        <v>16856</v>
      </c>
      <c r="E209" s="11" t="s">
        <v>27657</v>
      </c>
      <c r="F209" s="14" t="s">
        <v>16839</v>
      </c>
      <c r="G209" s="16" t="s">
        <v>41570</v>
      </c>
      <c r="H209" s="11" t="s">
        <v>12821</v>
      </c>
      <c r="I209" s="11" t="s">
        <v>12592</v>
      </c>
      <c r="J209" s="11" t="s">
        <v>16975</v>
      </c>
      <c r="K209" s="11" t="s">
        <v>16605</v>
      </c>
      <c r="L209" s="15" t="s">
        <v>37195</v>
      </c>
      <c r="M209" s="11">
        <v>8764</v>
      </c>
      <c r="N209" s="11" t="s">
        <v>17106</v>
      </c>
      <c r="O209" s="15" t="s">
        <v>18703</v>
      </c>
      <c r="P209" s="15" t="s">
        <v>18865</v>
      </c>
      <c r="Q209" s="15" t="s">
        <v>31512</v>
      </c>
      <c r="R209" s="11" t="s">
        <v>16960</v>
      </c>
      <c r="S209" s="11" t="s">
        <v>21469</v>
      </c>
      <c r="T209" s="11" t="s">
        <v>21640</v>
      </c>
      <c r="U209" s="11"/>
      <c r="V209" s="11" t="s">
        <v>24201</v>
      </c>
      <c r="W209" s="16">
        <f>'[1]Recombinant Proteins'!AI209*(1-'[1]Recombinant Proteins'!AH209)</f>
        <v>373.5</v>
      </c>
      <c r="X209" s="32">
        <f t="shared" si="13"/>
        <v>672.30000000000007</v>
      </c>
      <c r="Y209" s="36" t="str">
        <f t="shared" si="12"/>
        <v>human hvem recombinant protein c-twin strep tag lyophilized 25ug</v>
      </c>
      <c r="AA209" t="str">
        <f t="shared" si="14"/>
        <v>Wet Ice</v>
      </c>
    </row>
    <row r="210" spans="1:27" s="16" customFormat="1" x14ac:dyDescent="0.35">
      <c r="A210" s="10" t="s">
        <v>39711</v>
      </c>
      <c r="B210" s="16" t="str">
        <f t="shared" si="15"/>
        <v>Human ICAM 1 Recombinant Protein C-Fc Tag Lyophilized 200UG</v>
      </c>
      <c r="C210" s="11" t="s">
        <v>3</v>
      </c>
      <c r="D210" s="11" t="s">
        <v>16850</v>
      </c>
      <c r="E210" s="11" t="s">
        <v>27657</v>
      </c>
      <c r="F210" s="14" t="s">
        <v>16839</v>
      </c>
      <c r="G210" s="16" t="s">
        <v>41571</v>
      </c>
      <c r="H210" s="11" t="s">
        <v>12822</v>
      </c>
      <c r="I210" s="11" t="s">
        <v>12592</v>
      </c>
      <c r="J210" s="11" t="s">
        <v>16969</v>
      </c>
      <c r="K210" s="11" t="s">
        <v>16606</v>
      </c>
      <c r="L210" s="15" t="s">
        <v>37195</v>
      </c>
      <c r="M210" s="11">
        <v>3383</v>
      </c>
      <c r="N210" s="11" t="s">
        <v>140</v>
      </c>
      <c r="O210" s="15" t="s">
        <v>18703</v>
      </c>
      <c r="P210" s="15" t="s">
        <v>18866</v>
      </c>
      <c r="Q210" s="15" t="s">
        <v>31511</v>
      </c>
      <c r="R210" s="11" t="s">
        <v>16960</v>
      </c>
      <c r="S210" s="11" t="s">
        <v>21469</v>
      </c>
      <c r="T210" s="11" t="s">
        <v>21641</v>
      </c>
      <c r="U210" s="11"/>
      <c r="V210" s="11" t="s">
        <v>24202</v>
      </c>
      <c r="W210" s="16">
        <f>'[1]Recombinant Proteins'!AI210*(1-'[1]Recombinant Proteins'!AH210)</f>
        <v>441</v>
      </c>
      <c r="X210" s="32">
        <f t="shared" si="13"/>
        <v>793.80000000000007</v>
      </c>
      <c r="Y210" s="36" t="str">
        <f t="shared" si="12"/>
        <v>human icam 1 recombinant protein c-fc tag lyophilized 200ug</v>
      </c>
      <c r="AA210" t="str">
        <f t="shared" si="14"/>
        <v>Wet Ice</v>
      </c>
    </row>
    <row r="211" spans="1:27" s="16" customFormat="1" x14ac:dyDescent="0.35">
      <c r="A211" s="10" t="s">
        <v>39712</v>
      </c>
      <c r="B211" s="16" t="str">
        <f t="shared" si="15"/>
        <v>Human IFNAR 1 Recombinant Protein C-Fc Tag Lyophilized 100UG</v>
      </c>
      <c r="C211" s="11" t="s">
        <v>3</v>
      </c>
      <c r="D211" s="11" t="s">
        <v>16865</v>
      </c>
      <c r="E211" s="11" t="s">
        <v>27657</v>
      </c>
      <c r="F211" s="14" t="s">
        <v>16839</v>
      </c>
      <c r="G211" s="16" t="s">
        <v>41572</v>
      </c>
      <c r="H211" s="11" t="s">
        <v>12823</v>
      </c>
      <c r="I211" s="11" t="s">
        <v>12592</v>
      </c>
      <c r="J211" s="11" t="s">
        <v>16969</v>
      </c>
      <c r="K211" s="11" t="s">
        <v>16615</v>
      </c>
      <c r="L211" s="15" t="s">
        <v>37195</v>
      </c>
      <c r="M211" s="11">
        <v>3454</v>
      </c>
      <c r="N211" s="11" t="s">
        <v>226</v>
      </c>
      <c r="O211" s="15" t="s">
        <v>18703</v>
      </c>
      <c r="P211" s="15" t="s">
        <v>18867</v>
      </c>
      <c r="Q211" s="15" t="s">
        <v>31510</v>
      </c>
      <c r="R211" s="11" t="s">
        <v>16960</v>
      </c>
      <c r="S211" s="11" t="s">
        <v>21469</v>
      </c>
      <c r="T211" s="11" t="s">
        <v>21642</v>
      </c>
      <c r="U211" s="11"/>
      <c r="V211" s="11" t="s">
        <v>24203</v>
      </c>
      <c r="W211" s="16">
        <f>'[1]Recombinant Proteins'!AI211*(1-'[1]Recombinant Proteins'!AH211)</f>
        <v>396</v>
      </c>
      <c r="X211" s="32">
        <f t="shared" si="13"/>
        <v>712.80000000000007</v>
      </c>
      <c r="Y211" s="36" t="str">
        <f t="shared" si="12"/>
        <v>human ifnar 1 recombinant protein c-fc tag lyophilized 100ug</v>
      </c>
      <c r="AA211" t="str">
        <f t="shared" si="14"/>
        <v>Wet Ice</v>
      </c>
    </row>
    <row r="212" spans="1:27" s="16" customFormat="1" x14ac:dyDescent="0.35">
      <c r="A212" s="10" t="s">
        <v>39713</v>
      </c>
      <c r="B212" s="16" t="str">
        <f t="shared" si="15"/>
        <v>Human IFNGR 1 Recombinant Protein C-Fc Tag Lyophilized 200UG</v>
      </c>
      <c r="C212" s="11" t="s">
        <v>3</v>
      </c>
      <c r="D212" s="11" t="s">
        <v>16847</v>
      </c>
      <c r="E212" s="11" t="s">
        <v>27657</v>
      </c>
      <c r="F212" s="14" t="s">
        <v>16839</v>
      </c>
      <c r="G212" s="16" t="s">
        <v>41573</v>
      </c>
      <c r="H212" s="11" t="s">
        <v>12824</v>
      </c>
      <c r="I212" s="11" t="s">
        <v>12592</v>
      </c>
      <c r="J212" s="11" t="s">
        <v>16969</v>
      </c>
      <c r="K212" s="11" t="s">
        <v>16605</v>
      </c>
      <c r="L212" s="15" t="s">
        <v>37195</v>
      </c>
      <c r="M212" s="11">
        <v>3459</v>
      </c>
      <c r="N212" s="11" t="s">
        <v>17107</v>
      </c>
      <c r="O212" s="15" t="s">
        <v>18703</v>
      </c>
      <c r="P212" s="15" t="s">
        <v>18868</v>
      </c>
      <c r="Q212" s="15" t="s">
        <v>31511</v>
      </c>
      <c r="R212" s="11" t="s">
        <v>16960</v>
      </c>
      <c r="S212" s="11" t="s">
        <v>21469</v>
      </c>
      <c r="T212" s="11" t="s">
        <v>21643</v>
      </c>
      <c r="U212" s="11"/>
      <c r="V212" s="11" t="s">
        <v>24204</v>
      </c>
      <c r="W212" s="16">
        <f>'[1]Recombinant Proteins'!AI212*(1-'[1]Recombinant Proteins'!AH212)</f>
        <v>396</v>
      </c>
      <c r="X212" s="32">
        <f t="shared" si="13"/>
        <v>712.80000000000007</v>
      </c>
      <c r="Y212" s="36" t="str">
        <f t="shared" si="12"/>
        <v>human ifngr 1 recombinant protein c-fc tag lyophilized 200ug</v>
      </c>
      <c r="AA212" t="str">
        <f t="shared" si="14"/>
        <v>Wet Ice</v>
      </c>
    </row>
    <row r="213" spans="1:27" s="16" customFormat="1" x14ac:dyDescent="0.35">
      <c r="A213" s="10" t="s">
        <v>39714</v>
      </c>
      <c r="B213" s="16" t="str">
        <f t="shared" si="15"/>
        <v>Human IFNAR 2 Recombinant Protein His Tag Lyophilized 100UG</v>
      </c>
      <c r="C213" s="11" t="s">
        <v>3</v>
      </c>
      <c r="D213" s="11" t="s">
        <v>16847</v>
      </c>
      <c r="E213" s="11" t="s">
        <v>27657</v>
      </c>
      <c r="F213" s="14" t="s">
        <v>16839</v>
      </c>
      <c r="G213" s="16" t="s">
        <v>41574</v>
      </c>
      <c r="H213" s="11" t="s">
        <v>12825</v>
      </c>
      <c r="I213" s="11" t="s">
        <v>12592</v>
      </c>
      <c r="J213" s="11" t="s">
        <v>16968</v>
      </c>
      <c r="K213" s="11" t="s">
        <v>16605</v>
      </c>
      <c r="L213" s="15" t="s">
        <v>37195</v>
      </c>
      <c r="M213" s="11">
        <v>3455</v>
      </c>
      <c r="N213" s="11" t="s">
        <v>17108</v>
      </c>
      <c r="O213" s="15" t="s">
        <v>18703</v>
      </c>
      <c r="P213" s="15" t="s">
        <v>18869</v>
      </c>
      <c r="Q213" s="15" t="s">
        <v>31510</v>
      </c>
      <c r="R213" s="11" t="s">
        <v>16960</v>
      </c>
      <c r="S213" s="11" t="s">
        <v>21469</v>
      </c>
      <c r="T213" s="11" t="s">
        <v>21644</v>
      </c>
      <c r="U213" s="11"/>
      <c r="V213" s="11" t="s">
        <v>24205</v>
      </c>
      <c r="W213" s="16">
        <f>'[1]Recombinant Proteins'!AI213*(1-'[1]Recombinant Proteins'!AH213)</f>
        <v>373.5</v>
      </c>
      <c r="X213" s="32">
        <f t="shared" si="13"/>
        <v>672.30000000000007</v>
      </c>
      <c r="Y213" s="36" t="str">
        <f t="shared" si="12"/>
        <v>human ifnar 2 recombinant protein his tag lyophilized 100ug</v>
      </c>
      <c r="AA213" t="str">
        <f t="shared" si="14"/>
        <v>Wet Ice</v>
      </c>
    </row>
    <row r="214" spans="1:27" s="16" customFormat="1" x14ac:dyDescent="0.35">
      <c r="A214" s="10" t="s">
        <v>39715</v>
      </c>
      <c r="B214" s="16" t="str">
        <f t="shared" si="15"/>
        <v>Human IFNAR 2 Recombinant Protein C-Fc Tag Lyophilized 1MG</v>
      </c>
      <c r="C214" s="11" t="s">
        <v>3</v>
      </c>
      <c r="D214" s="11" t="s">
        <v>16847</v>
      </c>
      <c r="E214" s="11" t="s">
        <v>27657</v>
      </c>
      <c r="F214" s="14" t="s">
        <v>16839</v>
      </c>
      <c r="G214" s="16" t="s">
        <v>41575</v>
      </c>
      <c r="H214" s="11" t="s">
        <v>12826</v>
      </c>
      <c r="I214" s="11" t="s">
        <v>12592</v>
      </c>
      <c r="J214" s="11" t="s">
        <v>16969</v>
      </c>
      <c r="K214" s="11" t="s">
        <v>16615</v>
      </c>
      <c r="L214" s="15" t="s">
        <v>37195</v>
      </c>
      <c r="M214" s="11">
        <v>3455</v>
      </c>
      <c r="N214" s="11" t="s">
        <v>17108</v>
      </c>
      <c r="O214" s="15" t="s">
        <v>18703</v>
      </c>
      <c r="P214" s="15" t="s">
        <v>18869</v>
      </c>
      <c r="Q214" s="15" t="s">
        <v>32262</v>
      </c>
      <c r="R214" s="11" t="s">
        <v>16960</v>
      </c>
      <c r="S214" s="11" t="s">
        <v>21469</v>
      </c>
      <c r="T214" s="11" t="s">
        <v>21644</v>
      </c>
      <c r="U214" s="11"/>
      <c r="V214" s="11" t="s">
        <v>24205</v>
      </c>
      <c r="W214" s="16">
        <f>'[1]Recombinant Proteins'!AI214*(1-'[1]Recombinant Proteins'!AH214)</f>
        <v>1881</v>
      </c>
      <c r="X214" s="32">
        <f t="shared" si="13"/>
        <v>3385.8</v>
      </c>
      <c r="Y214" s="36" t="str">
        <f t="shared" si="12"/>
        <v>human ifnar 2 recombinant protein c-fc tag lyophilized 1mg</v>
      </c>
      <c r="AA214" t="str">
        <f t="shared" si="14"/>
        <v>Wet Ice</v>
      </c>
    </row>
    <row r="215" spans="1:27" s="16" customFormat="1" x14ac:dyDescent="0.35">
      <c r="A215" s="10" t="s">
        <v>39716</v>
      </c>
      <c r="B215" s="16" t="str">
        <f t="shared" si="15"/>
        <v>Human Interferon gamma Recombinant Protein (HEK293 Expressed) Tag free Lyophilized 100UG</v>
      </c>
      <c r="C215" s="11" t="s">
        <v>3</v>
      </c>
      <c r="D215" s="11" t="s">
        <v>16856</v>
      </c>
      <c r="E215" s="11" t="s">
        <v>27657</v>
      </c>
      <c r="F215" s="14" t="s">
        <v>16839</v>
      </c>
      <c r="G215" s="16" t="s">
        <v>41576</v>
      </c>
      <c r="H215" s="11" t="s">
        <v>12827</v>
      </c>
      <c r="I215" s="11" t="s">
        <v>12592</v>
      </c>
      <c r="J215" s="11" t="s">
        <v>16971</v>
      </c>
      <c r="K215" s="11" t="s">
        <v>16605</v>
      </c>
      <c r="L215" s="15" t="s">
        <v>37195</v>
      </c>
      <c r="M215" s="11">
        <v>3458</v>
      </c>
      <c r="N215" s="11" t="s">
        <v>280</v>
      </c>
      <c r="O215" s="15" t="s">
        <v>18703</v>
      </c>
      <c r="P215" s="15" t="s">
        <v>18870</v>
      </c>
      <c r="Q215" s="15" t="s">
        <v>31510</v>
      </c>
      <c r="R215" s="11" t="s">
        <v>16960</v>
      </c>
      <c r="S215" s="11" t="s">
        <v>21469</v>
      </c>
      <c r="T215" s="11" t="s">
        <v>29279</v>
      </c>
      <c r="U215" s="11" t="s">
        <v>20913</v>
      </c>
      <c r="V215" s="11" t="s">
        <v>24206</v>
      </c>
      <c r="W215" s="16">
        <f>'[1]Recombinant Proteins'!AI215*(1-'[1]Recombinant Proteins'!AH215)</f>
        <v>256.5</v>
      </c>
      <c r="X215" s="32">
        <f t="shared" si="13"/>
        <v>461.7</v>
      </c>
      <c r="Y215" s="36" t="str">
        <f t="shared" si="12"/>
        <v>human interferon gamma recombinant protein (hek293 expressed) tag free lyophilized 100ug</v>
      </c>
      <c r="AA215" t="str">
        <f t="shared" si="14"/>
        <v>Wet Ice</v>
      </c>
    </row>
    <row r="216" spans="1:27" s="16" customFormat="1" x14ac:dyDescent="0.35">
      <c r="A216" s="10" t="s">
        <v>39717</v>
      </c>
      <c r="B216" s="16" t="str">
        <f t="shared" si="15"/>
        <v>Human IGF I Recombinant Protein N-Fc Tag Lyophilized 100UG</v>
      </c>
      <c r="C216" s="11" t="s">
        <v>3</v>
      </c>
      <c r="D216" s="11" t="s">
        <v>16850</v>
      </c>
      <c r="E216" s="11" t="s">
        <v>27657</v>
      </c>
      <c r="F216" s="14" t="s">
        <v>16839</v>
      </c>
      <c r="G216" s="16" t="s">
        <v>41577</v>
      </c>
      <c r="H216" s="11" t="s">
        <v>12828</v>
      </c>
      <c r="I216" s="11" t="s">
        <v>12592</v>
      </c>
      <c r="J216" s="11" t="s">
        <v>16973</v>
      </c>
      <c r="K216" s="11" t="s">
        <v>16606</v>
      </c>
      <c r="L216" s="15" t="s">
        <v>37195</v>
      </c>
      <c r="M216" s="11">
        <v>3479</v>
      </c>
      <c r="N216" s="11" t="s">
        <v>126</v>
      </c>
      <c r="O216" s="15" t="s">
        <v>18703</v>
      </c>
      <c r="P216" s="15" t="s">
        <v>18871</v>
      </c>
      <c r="Q216" s="15" t="s">
        <v>31510</v>
      </c>
      <c r="R216" s="11" t="s">
        <v>16960</v>
      </c>
      <c r="S216" s="11" t="s">
        <v>21469</v>
      </c>
      <c r="T216" s="11" t="s">
        <v>21645</v>
      </c>
      <c r="U216" s="11"/>
      <c r="V216" s="11" t="s">
        <v>24207</v>
      </c>
      <c r="W216" s="16">
        <f>'[1]Recombinant Proteins'!AI216*(1-'[1]Recombinant Proteins'!AH216)</f>
        <v>279</v>
      </c>
      <c r="X216" s="32">
        <f t="shared" si="13"/>
        <v>502.2</v>
      </c>
      <c r="Y216" s="36" t="str">
        <f t="shared" si="12"/>
        <v>human igf i recombinant protein n-fc tag lyophilized 100ug</v>
      </c>
      <c r="AA216" t="str">
        <f t="shared" si="14"/>
        <v>Wet Ice</v>
      </c>
    </row>
    <row r="217" spans="1:27" s="16" customFormat="1" x14ac:dyDescent="0.35">
      <c r="A217" s="10" t="s">
        <v>39718</v>
      </c>
      <c r="B217" s="16" t="str">
        <f t="shared" si="15"/>
        <v>Human IgG1 Fc Region Recombinant Protein Lyophilized 200UG</v>
      </c>
      <c r="C217" s="11" t="s">
        <v>3</v>
      </c>
      <c r="D217" s="11" t="s">
        <v>16847</v>
      </c>
      <c r="E217" s="11" t="s">
        <v>27657</v>
      </c>
      <c r="F217" s="14" t="s">
        <v>16839</v>
      </c>
      <c r="G217" s="16" t="s">
        <v>41578</v>
      </c>
      <c r="H217" s="11" t="s">
        <v>12829</v>
      </c>
      <c r="I217" s="11" t="s">
        <v>12592</v>
      </c>
      <c r="J217" s="11" t="s">
        <v>16961</v>
      </c>
      <c r="K217" s="11" t="s">
        <v>16615</v>
      </c>
      <c r="L217" s="15" t="s">
        <v>37195</v>
      </c>
      <c r="M217" s="11"/>
      <c r="N217" s="11"/>
      <c r="O217" s="15"/>
      <c r="P217" s="15" t="s">
        <v>16961</v>
      </c>
      <c r="Q217" s="15" t="s">
        <v>31511</v>
      </c>
      <c r="R217" s="11" t="s">
        <v>16960</v>
      </c>
      <c r="S217" s="11" t="s">
        <v>21469</v>
      </c>
      <c r="T217" s="11" t="s">
        <v>21609</v>
      </c>
      <c r="U217" s="11"/>
      <c r="V217" s="11" t="s">
        <v>24208</v>
      </c>
      <c r="W217" s="16">
        <f>'[1]Recombinant Proteins'!AI217*(1-'[1]Recombinant Proteins'!AH217)</f>
        <v>373.5</v>
      </c>
      <c r="X217" s="32">
        <f t="shared" si="13"/>
        <v>672.30000000000007</v>
      </c>
      <c r="Y217" s="36" t="str">
        <f t="shared" si="12"/>
        <v>human igg1 fc region recombinant protein lyophilized 200ug</v>
      </c>
      <c r="AA217" t="str">
        <f t="shared" si="14"/>
        <v>Wet Ice</v>
      </c>
    </row>
    <row r="218" spans="1:27" s="16" customFormat="1" x14ac:dyDescent="0.35">
      <c r="A218" s="10" t="s">
        <v>39719</v>
      </c>
      <c r="B218" s="16" t="str">
        <f t="shared" si="15"/>
        <v>Human IGF II Recombinant Protein N-Fc Tag Lyophilized 100UG</v>
      </c>
      <c r="C218" s="11" t="s">
        <v>3</v>
      </c>
      <c r="D218" s="11" t="s">
        <v>16847</v>
      </c>
      <c r="E218" s="11" t="s">
        <v>27657</v>
      </c>
      <c r="F218" s="14" t="s">
        <v>16839</v>
      </c>
      <c r="G218" s="16" t="s">
        <v>41579</v>
      </c>
      <c r="H218" s="11" t="s">
        <v>12830</v>
      </c>
      <c r="I218" s="11" t="s">
        <v>12592</v>
      </c>
      <c r="J218" s="11" t="s">
        <v>16973</v>
      </c>
      <c r="K218" s="11" t="s">
        <v>16606</v>
      </c>
      <c r="L218" s="15" t="s">
        <v>37195</v>
      </c>
      <c r="M218" s="11">
        <v>3481</v>
      </c>
      <c r="N218" s="11" t="s">
        <v>244</v>
      </c>
      <c r="O218" s="15" t="s">
        <v>18703</v>
      </c>
      <c r="P218" s="15" t="s">
        <v>18872</v>
      </c>
      <c r="Q218" s="15" t="s">
        <v>31510</v>
      </c>
      <c r="R218" s="11" t="s">
        <v>16960</v>
      </c>
      <c r="S218" s="11" t="s">
        <v>21469</v>
      </c>
      <c r="T218" s="11" t="s">
        <v>26917</v>
      </c>
      <c r="U218" s="11"/>
      <c r="V218" s="11" t="s">
        <v>24209</v>
      </c>
      <c r="W218" s="16">
        <f>'[1]Recombinant Proteins'!AI218*(1-'[1]Recombinant Proteins'!AH218)</f>
        <v>301.5</v>
      </c>
      <c r="X218" s="32">
        <f t="shared" si="13"/>
        <v>542.70000000000005</v>
      </c>
      <c r="Y218" s="36" t="str">
        <f t="shared" si="12"/>
        <v>human igf ii recombinant protein n-fc tag lyophilized 100ug</v>
      </c>
      <c r="AA218" t="str">
        <f t="shared" si="14"/>
        <v>Wet Ice</v>
      </c>
    </row>
    <row r="219" spans="1:27" s="16" customFormat="1" x14ac:dyDescent="0.35">
      <c r="A219" s="10" t="s">
        <v>39720</v>
      </c>
      <c r="B219" s="16" t="str">
        <f t="shared" si="15"/>
        <v>Human IgG2 Fc Region Recombinant Protein Lyophilized 200UG</v>
      </c>
      <c r="C219" s="11" t="s">
        <v>3</v>
      </c>
      <c r="D219" s="11" t="s">
        <v>16847</v>
      </c>
      <c r="E219" s="11" t="s">
        <v>27657</v>
      </c>
      <c r="F219" s="14" t="s">
        <v>16839</v>
      </c>
      <c r="G219" s="16" t="s">
        <v>41580</v>
      </c>
      <c r="H219" s="11" t="s">
        <v>12831</v>
      </c>
      <c r="I219" s="11" t="s">
        <v>12592</v>
      </c>
      <c r="J219" s="11" t="s">
        <v>16961</v>
      </c>
      <c r="K219" s="11" t="s">
        <v>16615</v>
      </c>
      <c r="L219" s="15" t="s">
        <v>37195</v>
      </c>
      <c r="M219" s="11">
        <v>3501</v>
      </c>
      <c r="N219" s="11" t="s">
        <v>17109</v>
      </c>
      <c r="O219" s="15" t="s">
        <v>18703</v>
      </c>
      <c r="P219" s="15" t="s">
        <v>18873</v>
      </c>
      <c r="Q219" s="15" t="s">
        <v>31511</v>
      </c>
      <c r="R219" s="11" t="s">
        <v>16960</v>
      </c>
      <c r="S219" s="11" t="s">
        <v>21469</v>
      </c>
      <c r="T219" s="11" t="s">
        <v>21646</v>
      </c>
      <c r="U219" s="11" t="s">
        <v>20914</v>
      </c>
      <c r="V219" s="11" t="s">
        <v>24210</v>
      </c>
      <c r="W219" s="16">
        <f>'[1]Recombinant Proteins'!AI219*(1-'[1]Recombinant Proteins'!AH219)</f>
        <v>373.5</v>
      </c>
      <c r="X219" s="32">
        <f t="shared" si="13"/>
        <v>672.30000000000007</v>
      </c>
      <c r="Y219" s="36" t="str">
        <f t="shared" si="12"/>
        <v>human igg2 fc region recombinant protein lyophilized 200ug</v>
      </c>
      <c r="AA219" t="str">
        <f t="shared" si="14"/>
        <v>Wet Ice</v>
      </c>
    </row>
    <row r="220" spans="1:27" s="16" customFormat="1" x14ac:dyDescent="0.35">
      <c r="A220" s="10" t="s">
        <v>39721</v>
      </c>
      <c r="B220" s="16" t="str">
        <f t="shared" si="15"/>
        <v>Human IgG3 Fc Region Recombinant Protein Lyophilized 200UG</v>
      </c>
      <c r="C220" s="11" t="s">
        <v>3</v>
      </c>
      <c r="D220" s="11" t="s">
        <v>16847</v>
      </c>
      <c r="E220" s="11" t="s">
        <v>27657</v>
      </c>
      <c r="F220" s="14" t="s">
        <v>16839</v>
      </c>
      <c r="G220" s="16" t="s">
        <v>41581</v>
      </c>
      <c r="H220" s="11" t="s">
        <v>12832</v>
      </c>
      <c r="I220" s="11" t="s">
        <v>12592</v>
      </c>
      <c r="J220" s="11" t="s">
        <v>16961</v>
      </c>
      <c r="K220" s="11" t="s">
        <v>16615</v>
      </c>
      <c r="L220" s="15" t="s">
        <v>37195</v>
      </c>
      <c r="M220" s="11">
        <v>3502</v>
      </c>
      <c r="N220" s="11" t="s">
        <v>1337</v>
      </c>
      <c r="O220" s="15" t="s">
        <v>18703</v>
      </c>
      <c r="P220" s="15" t="s">
        <v>18874</v>
      </c>
      <c r="Q220" s="15" t="s">
        <v>31511</v>
      </c>
      <c r="R220" s="11" t="s">
        <v>16960</v>
      </c>
      <c r="S220" s="11" t="s">
        <v>21469</v>
      </c>
      <c r="T220" s="11" t="s">
        <v>21647</v>
      </c>
      <c r="U220" s="11"/>
      <c r="V220" s="11" t="s">
        <v>24211</v>
      </c>
      <c r="W220" s="16">
        <f>'[1]Recombinant Proteins'!AI220*(1-'[1]Recombinant Proteins'!AH220)</f>
        <v>373.5</v>
      </c>
      <c r="X220" s="32">
        <f t="shared" si="13"/>
        <v>672.30000000000007</v>
      </c>
      <c r="Y220" s="36" t="str">
        <f t="shared" si="12"/>
        <v>human igg3 fc region recombinant protein lyophilized 200ug</v>
      </c>
      <c r="AA220" t="str">
        <f t="shared" si="14"/>
        <v>Wet Ice</v>
      </c>
    </row>
    <row r="221" spans="1:27" s="16" customFormat="1" x14ac:dyDescent="0.35">
      <c r="A221" s="10" t="s">
        <v>39722</v>
      </c>
      <c r="B221" s="16" t="str">
        <f t="shared" si="15"/>
        <v>Human IGFBP3 Recombinant Protein His Tag Lyophilized 100UG</v>
      </c>
      <c r="C221" s="11" t="s">
        <v>3</v>
      </c>
      <c r="D221" s="11" t="s">
        <v>16847</v>
      </c>
      <c r="E221" s="11" t="s">
        <v>27657</v>
      </c>
      <c r="F221" s="14" t="s">
        <v>16839</v>
      </c>
      <c r="G221" s="16" t="s">
        <v>41582</v>
      </c>
      <c r="H221" s="11" t="s">
        <v>12833</v>
      </c>
      <c r="I221" s="11" t="s">
        <v>12592</v>
      </c>
      <c r="J221" s="11" t="s">
        <v>16968</v>
      </c>
      <c r="K221" s="11" t="s">
        <v>16605</v>
      </c>
      <c r="L221" s="15" t="s">
        <v>37195</v>
      </c>
      <c r="M221" s="11">
        <v>3486</v>
      </c>
      <c r="N221" s="11" t="s">
        <v>17110</v>
      </c>
      <c r="O221" s="15" t="s">
        <v>18703</v>
      </c>
      <c r="P221" s="15" t="s">
        <v>18875</v>
      </c>
      <c r="Q221" s="15" t="s">
        <v>31510</v>
      </c>
      <c r="R221" s="11" t="s">
        <v>16960</v>
      </c>
      <c r="S221" s="11" t="s">
        <v>21469</v>
      </c>
      <c r="T221" s="11" t="s">
        <v>21648</v>
      </c>
      <c r="U221" s="11"/>
      <c r="V221" s="11" t="s">
        <v>24212</v>
      </c>
      <c r="W221" s="16">
        <f>'[1]Recombinant Proteins'!AI221*(1-'[1]Recombinant Proteins'!AH221)</f>
        <v>441</v>
      </c>
      <c r="X221" s="32">
        <f t="shared" si="13"/>
        <v>793.80000000000007</v>
      </c>
      <c r="Y221" s="36" t="str">
        <f t="shared" si="12"/>
        <v>human igfbp3 recombinant protein his tag lyophilized 100ug</v>
      </c>
      <c r="AA221" t="str">
        <f t="shared" si="14"/>
        <v>Wet Ice</v>
      </c>
    </row>
    <row r="222" spans="1:27" s="16" customFormat="1" x14ac:dyDescent="0.35">
      <c r="A222" s="10" t="s">
        <v>39723</v>
      </c>
      <c r="B222" s="16" t="str">
        <f t="shared" si="15"/>
        <v>Human IgG4 Fc Region Recombinant Protein Lyophilized 200UG</v>
      </c>
      <c r="C222" s="11" t="s">
        <v>3</v>
      </c>
      <c r="D222" s="11" t="s">
        <v>16847</v>
      </c>
      <c r="E222" s="11" t="s">
        <v>27657</v>
      </c>
      <c r="F222" s="14" t="s">
        <v>16839</v>
      </c>
      <c r="G222" s="16" t="s">
        <v>41583</v>
      </c>
      <c r="H222" s="11" t="s">
        <v>12834</v>
      </c>
      <c r="I222" s="11" t="s">
        <v>12592</v>
      </c>
      <c r="J222" s="11" t="s">
        <v>16961</v>
      </c>
      <c r="K222" s="11" t="s">
        <v>16615</v>
      </c>
      <c r="L222" s="15" t="s">
        <v>37195</v>
      </c>
      <c r="M222" s="11">
        <v>3503</v>
      </c>
      <c r="N222" s="11" t="s">
        <v>1355</v>
      </c>
      <c r="O222" s="15" t="s">
        <v>18703</v>
      </c>
      <c r="P222" s="15" t="s">
        <v>18876</v>
      </c>
      <c r="Q222" s="15" t="s">
        <v>31511</v>
      </c>
      <c r="R222" s="11" t="s">
        <v>16960</v>
      </c>
      <c r="S222" s="11" t="s">
        <v>21469</v>
      </c>
      <c r="T222" s="11" t="s">
        <v>21649</v>
      </c>
      <c r="U222" s="11"/>
      <c r="V222" s="11" t="s">
        <v>24210</v>
      </c>
      <c r="W222" s="16">
        <f>'[1]Recombinant Proteins'!AI222*(1-'[1]Recombinant Proteins'!AH222)</f>
        <v>373.5</v>
      </c>
      <c r="X222" s="32">
        <f t="shared" si="13"/>
        <v>672.30000000000007</v>
      </c>
      <c r="Y222" s="36" t="str">
        <f t="shared" si="12"/>
        <v>human igg4 fc region recombinant protein lyophilized 200ug</v>
      </c>
      <c r="AA222" t="str">
        <f t="shared" si="14"/>
        <v>Wet Ice</v>
      </c>
    </row>
    <row r="223" spans="1:27" s="16" customFormat="1" x14ac:dyDescent="0.35">
      <c r="A223" s="10" t="s">
        <v>39724</v>
      </c>
      <c r="B223" s="16" t="str">
        <f t="shared" si="15"/>
        <v>Human IgG2a Fc Region Recombinant Protein Lyophilized 200UG</v>
      </c>
      <c r="C223" s="11" t="s">
        <v>3</v>
      </c>
      <c r="D223" s="11" t="s">
        <v>16847</v>
      </c>
      <c r="E223" s="11" t="s">
        <v>27657</v>
      </c>
      <c r="F223" s="14" t="s">
        <v>16839</v>
      </c>
      <c r="G223" s="16" t="s">
        <v>41584</v>
      </c>
      <c r="H223" s="11" t="s">
        <v>12835</v>
      </c>
      <c r="I223" s="11" t="s">
        <v>12592</v>
      </c>
      <c r="J223" s="11" t="s">
        <v>16961</v>
      </c>
      <c r="K223" s="11" t="s">
        <v>16606</v>
      </c>
      <c r="L223" s="15" t="s">
        <v>37195</v>
      </c>
      <c r="M223" s="11">
        <v>380793</v>
      </c>
      <c r="N223" s="11" t="s">
        <v>17111</v>
      </c>
      <c r="O223" s="15" t="s">
        <v>18742</v>
      </c>
      <c r="P223" s="15" t="s">
        <v>18877</v>
      </c>
      <c r="Q223" s="15" t="s">
        <v>31511</v>
      </c>
      <c r="R223" s="11" t="s">
        <v>16960</v>
      </c>
      <c r="S223" s="11" t="s">
        <v>21469</v>
      </c>
      <c r="T223" s="11" t="s">
        <v>21650</v>
      </c>
      <c r="U223" s="11"/>
      <c r="V223" s="11" t="s">
        <v>24213</v>
      </c>
      <c r="W223" s="16">
        <f>'[1]Recombinant Proteins'!AI223*(1-'[1]Recombinant Proteins'!AH223)</f>
        <v>373.5</v>
      </c>
      <c r="X223" s="32">
        <f t="shared" si="13"/>
        <v>672.30000000000007</v>
      </c>
      <c r="Y223" s="36" t="str">
        <f t="shared" si="12"/>
        <v>human igg2a fc region recombinant protein lyophilized 200ug</v>
      </c>
      <c r="AA223" t="str">
        <f t="shared" si="14"/>
        <v>Wet Ice</v>
      </c>
    </row>
    <row r="224" spans="1:27" s="16" customFormat="1" x14ac:dyDescent="0.35">
      <c r="A224" s="10" t="s">
        <v>39725</v>
      </c>
      <c r="B224" s="16" t="str">
        <f t="shared" si="15"/>
        <v>Human IL13 RA1 Recombinant Protein His Tag Lyophilized 100UG</v>
      </c>
      <c r="C224" s="11" t="s">
        <v>3</v>
      </c>
      <c r="D224" s="11" t="s">
        <v>16850</v>
      </c>
      <c r="E224" s="11" t="s">
        <v>27657</v>
      </c>
      <c r="F224" s="14" t="s">
        <v>16839</v>
      </c>
      <c r="G224" s="16" t="s">
        <v>41585</v>
      </c>
      <c r="H224" s="11" t="s">
        <v>12836</v>
      </c>
      <c r="I224" s="11" t="s">
        <v>12592</v>
      </c>
      <c r="J224" s="11" t="s">
        <v>16968</v>
      </c>
      <c r="K224" s="11" t="s">
        <v>16605</v>
      </c>
      <c r="L224" s="15" t="s">
        <v>37195</v>
      </c>
      <c r="M224" s="11">
        <v>3597</v>
      </c>
      <c r="N224" s="11" t="s">
        <v>17112</v>
      </c>
      <c r="O224" s="15" t="s">
        <v>18703</v>
      </c>
      <c r="P224" s="15" t="s">
        <v>18878</v>
      </c>
      <c r="Q224" s="15" t="s">
        <v>31510</v>
      </c>
      <c r="R224" s="11" t="s">
        <v>16960</v>
      </c>
      <c r="S224" s="11" t="s">
        <v>21469</v>
      </c>
      <c r="T224" s="11" t="s">
        <v>21651</v>
      </c>
      <c r="U224" s="11"/>
      <c r="V224" s="11" t="s">
        <v>24214</v>
      </c>
      <c r="W224" s="16">
        <f>'[1]Recombinant Proteins'!AI224*(1-'[1]Recombinant Proteins'!AH224)</f>
        <v>418.5</v>
      </c>
      <c r="X224" s="32">
        <f t="shared" si="13"/>
        <v>753.30000000000007</v>
      </c>
      <c r="Y224" s="36" t="str">
        <f t="shared" si="12"/>
        <v>human il13 ra1 recombinant protein his tag lyophilized 100ug</v>
      </c>
      <c r="AA224" t="str">
        <f t="shared" si="14"/>
        <v>Wet Ice</v>
      </c>
    </row>
    <row r="225" spans="1:27" s="16" customFormat="1" x14ac:dyDescent="0.35">
      <c r="A225" s="10" t="s">
        <v>39726</v>
      </c>
      <c r="B225" s="16" t="str">
        <f t="shared" si="15"/>
        <v>Human ST2 Recombinant Protein His Tag Lyophilized 200UG</v>
      </c>
      <c r="C225" s="11" t="s">
        <v>3</v>
      </c>
      <c r="D225" s="11" t="s">
        <v>16847</v>
      </c>
      <c r="E225" s="11" t="s">
        <v>27657</v>
      </c>
      <c r="F225" s="14" t="s">
        <v>16839</v>
      </c>
      <c r="G225" s="16" t="s">
        <v>41586</v>
      </c>
      <c r="H225" s="11" t="s">
        <v>12837</v>
      </c>
      <c r="I225" s="11" t="s">
        <v>12592</v>
      </c>
      <c r="J225" s="11" t="s">
        <v>16968</v>
      </c>
      <c r="K225" s="11" t="s">
        <v>16605</v>
      </c>
      <c r="L225" s="15" t="s">
        <v>37195</v>
      </c>
      <c r="M225" s="11">
        <v>9173</v>
      </c>
      <c r="N225" s="11" t="s">
        <v>17113</v>
      </c>
      <c r="O225" s="15" t="s">
        <v>18703</v>
      </c>
      <c r="P225" s="15" t="s">
        <v>18879</v>
      </c>
      <c r="Q225" s="15" t="s">
        <v>31511</v>
      </c>
      <c r="R225" s="11" t="s">
        <v>16960</v>
      </c>
      <c r="S225" s="11" t="s">
        <v>21469</v>
      </c>
      <c r="T225" s="11" t="s">
        <v>21652</v>
      </c>
      <c r="U225" s="11" t="s">
        <v>28115</v>
      </c>
      <c r="V225" s="11" t="s">
        <v>24215</v>
      </c>
      <c r="W225" s="16">
        <f>'[1]Recombinant Proteins'!AI225*(1-'[1]Recombinant Proteins'!AH225)</f>
        <v>396</v>
      </c>
      <c r="X225" s="32">
        <f t="shared" si="13"/>
        <v>712.80000000000007</v>
      </c>
      <c r="Y225" s="36" t="str">
        <f t="shared" si="12"/>
        <v>human st2 recombinant protein his tag lyophilized 200ug</v>
      </c>
      <c r="AA225" t="str">
        <f t="shared" si="14"/>
        <v>Wet Ice</v>
      </c>
    </row>
    <row r="226" spans="1:27" s="16" customFormat="1" x14ac:dyDescent="0.35">
      <c r="A226" s="10" t="s">
        <v>39727</v>
      </c>
      <c r="B226" s="16" t="str">
        <f t="shared" si="15"/>
        <v>Human ST2 Recombinant Protein C-Fc Tag Lyophilized 200UG</v>
      </c>
      <c r="C226" s="11" t="s">
        <v>3</v>
      </c>
      <c r="D226" s="11" t="s">
        <v>16866</v>
      </c>
      <c r="E226" s="11" t="s">
        <v>27657</v>
      </c>
      <c r="F226" s="14" t="s">
        <v>16839</v>
      </c>
      <c r="G226" s="16" t="s">
        <v>41587</v>
      </c>
      <c r="H226" s="11" t="s">
        <v>12838</v>
      </c>
      <c r="I226" s="11" t="s">
        <v>12592</v>
      </c>
      <c r="J226" s="11" t="s">
        <v>16969</v>
      </c>
      <c r="K226" s="11" t="s">
        <v>16615</v>
      </c>
      <c r="L226" s="15" t="s">
        <v>37195</v>
      </c>
      <c r="M226" s="11">
        <v>9173</v>
      </c>
      <c r="N226" s="11" t="s">
        <v>17113</v>
      </c>
      <c r="O226" s="15" t="s">
        <v>18703</v>
      </c>
      <c r="P226" s="15" t="s">
        <v>18879</v>
      </c>
      <c r="Q226" s="15" t="s">
        <v>31511</v>
      </c>
      <c r="R226" s="11" t="s">
        <v>16960</v>
      </c>
      <c r="S226" s="11" t="s">
        <v>21469</v>
      </c>
      <c r="T226" s="11" t="s">
        <v>21652</v>
      </c>
      <c r="U226" s="11" t="s">
        <v>28116</v>
      </c>
      <c r="V226" s="11" t="s">
        <v>24216</v>
      </c>
      <c r="W226" s="16">
        <f>'[1]Recombinant Proteins'!AI226*(1-'[1]Recombinant Proteins'!AH226)</f>
        <v>373.5</v>
      </c>
      <c r="X226" s="32">
        <f t="shared" si="13"/>
        <v>672.30000000000007</v>
      </c>
      <c r="Y226" s="36" t="str">
        <f t="shared" si="12"/>
        <v>human st2 recombinant protein c-fc tag lyophilized 200ug</v>
      </c>
      <c r="AA226" t="str">
        <f t="shared" si="14"/>
        <v>Wet Ice</v>
      </c>
    </row>
    <row r="227" spans="1:27" s="16" customFormat="1" x14ac:dyDescent="0.35">
      <c r="A227" s="10" t="s">
        <v>39728</v>
      </c>
      <c r="B227" s="16" t="str">
        <f t="shared" si="15"/>
        <v>Human IL18 R1 Recombinant Protein C-Fc Tag Lyophilized 200UG</v>
      </c>
      <c r="C227" s="11" t="s">
        <v>3</v>
      </c>
      <c r="D227" s="11" t="s">
        <v>16847</v>
      </c>
      <c r="E227" s="11" t="s">
        <v>27657</v>
      </c>
      <c r="F227" s="14" t="s">
        <v>16839</v>
      </c>
      <c r="G227" s="16" t="s">
        <v>41588</v>
      </c>
      <c r="H227" s="11" t="s">
        <v>12839</v>
      </c>
      <c r="I227" s="11" t="s">
        <v>12592</v>
      </c>
      <c r="J227" s="11" t="s">
        <v>16969</v>
      </c>
      <c r="K227" s="11" t="s">
        <v>16615</v>
      </c>
      <c r="L227" s="15" t="s">
        <v>37195</v>
      </c>
      <c r="M227" s="11">
        <v>8809</v>
      </c>
      <c r="N227" s="11" t="s">
        <v>17114</v>
      </c>
      <c r="O227" s="15" t="s">
        <v>18703</v>
      </c>
      <c r="P227" s="15" t="s">
        <v>18880</v>
      </c>
      <c r="Q227" s="15" t="s">
        <v>31511</v>
      </c>
      <c r="R227" s="11" t="s">
        <v>16960</v>
      </c>
      <c r="S227" s="11" t="s">
        <v>21469</v>
      </c>
      <c r="T227" s="11" t="s">
        <v>21653</v>
      </c>
      <c r="U227" s="11"/>
      <c r="V227" s="11" t="s">
        <v>24217</v>
      </c>
      <c r="W227" s="16">
        <f>'[1]Recombinant Proteins'!AI227*(1-'[1]Recombinant Proteins'!AH227)</f>
        <v>396</v>
      </c>
      <c r="X227" s="32">
        <f t="shared" si="13"/>
        <v>712.80000000000007</v>
      </c>
      <c r="Y227" s="36" t="str">
        <f t="shared" si="12"/>
        <v>human il18 r1 recombinant protein c-fc tag lyophilized 200ug</v>
      </c>
      <c r="AA227" t="str">
        <f t="shared" si="14"/>
        <v>Wet Ice</v>
      </c>
    </row>
    <row r="228" spans="1:27" s="16" customFormat="1" x14ac:dyDescent="0.35">
      <c r="A228" s="10" t="s">
        <v>43372</v>
      </c>
      <c r="B228" s="16" t="str">
        <f t="shared" si="15"/>
        <v>Mouse IL13RA1 Recombinant Protein C-Fc Tag Lyophilized 200UG</v>
      </c>
      <c r="C228" s="11" t="s">
        <v>9</v>
      </c>
      <c r="D228" s="11" t="s">
        <v>16847</v>
      </c>
      <c r="E228" s="11" t="s">
        <v>27657</v>
      </c>
      <c r="F228" s="14" t="s">
        <v>16839</v>
      </c>
      <c r="G228" s="16" t="s">
        <v>43371</v>
      </c>
      <c r="H228" s="11" t="s">
        <v>12840</v>
      </c>
      <c r="I228" s="11" t="s">
        <v>12592</v>
      </c>
      <c r="J228" s="11" t="s">
        <v>16969</v>
      </c>
      <c r="K228" s="11" t="s">
        <v>16615</v>
      </c>
      <c r="L228" s="15" t="s">
        <v>37195</v>
      </c>
      <c r="M228" s="11">
        <v>16164</v>
      </c>
      <c r="N228" s="11" t="s">
        <v>17115</v>
      </c>
      <c r="O228" s="15" t="s">
        <v>18742</v>
      </c>
      <c r="P228" s="15" t="s">
        <v>18881</v>
      </c>
      <c r="Q228" s="15" t="s">
        <v>31511</v>
      </c>
      <c r="R228" s="11" t="s">
        <v>16960</v>
      </c>
      <c r="S228" s="11" t="s">
        <v>21469</v>
      </c>
      <c r="T228" s="11" t="s">
        <v>21651</v>
      </c>
      <c r="U228" s="11"/>
      <c r="V228" s="11" t="s">
        <v>24218</v>
      </c>
      <c r="W228" s="16">
        <f>'[1]Recombinant Proteins'!AI228*(1-'[1]Recombinant Proteins'!AH228)</f>
        <v>328.5</v>
      </c>
      <c r="X228" s="32">
        <f t="shared" si="13"/>
        <v>591.30000000000007</v>
      </c>
      <c r="Y228" s="36" t="str">
        <f t="shared" si="12"/>
        <v>mouse il13ra1 recombinant protein c-fc tag lyophilized 200ug</v>
      </c>
      <c r="AA228" t="str">
        <f t="shared" si="14"/>
        <v>Wet Ice</v>
      </c>
    </row>
    <row r="229" spans="1:27" s="16" customFormat="1" x14ac:dyDescent="0.35">
      <c r="A229" s="10" t="s">
        <v>43199</v>
      </c>
      <c r="B229" s="16" t="str">
        <f t="shared" si="15"/>
        <v>Mouse IL13RA1 Recombinant Protein His Tag Lyophilized 100UG</v>
      </c>
      <c r="C229" s="37" t="s">
        <v>9</v>
      </c>
      <c r="D229" s="11" t="s">
        <v>16847</v>
      </c>
      <c r="E229" s="11" t="s">
        <v>27657</v>
      </c>
      <c r="F229" s="14" t="s">
        <v>16839</v>
      </c>
      <c r="G229" s="16" t="s">
        <v>43123</v>
      </c>
      <c r="H229" s="11" t="s">
        <v>12841</v>
      </c>
      <c r="I229" s="11" t="s">
        <v>12592</v>
      </c>
      <c r="J229" s="11" t="s">
        <v>16968</v>
      </c>
      <c r="K229" s="11" t="s">
        <v>16605</v>
      </c>
      <c r="L229" s="15" t="s">
        <v>37195</v>
      </c>
      <c r="M229" s="11">
        <v>16164</v>
      </c>
      <c r="N229" s="11" t="s">
        <v>17115</v>
      </c>
      <c r="O229" s="15" t="s">
        <v>18742</v>
      </c>
      <c r="P229" s="15" t="s">
        <v>18881</v>
      </c>
      <c r="Q229" s="15" t="s">
        <v>31510</v>
      </c>
      <c r="R229" s="11" t="s">
        <v>16960</v>
      </c>
      <c r="S229" s="11" t="s">
        <v>21469</v>
      </c>
      <c r="T229" s="11" t="s">
        <v>21651</v>
      </c>
      <c r="U229" s="11"/>
      <c r="V229" s="11" t="s">
        <v>24218</v>
      </c>
      <c r="W229" s="16">
        <f>'[1]Recombinant Proteins'!AI229*(1-'[1]Recombinant Proteins'!AH229)</f>
        <v>351</v>
      </c>
      <c r="X229" s="32">
        <f t="shared" si="13"/>
        <v>631.80000000000007</v>
      </c>
      <c r="Y229" s="36" t="str">
        <f t="shared" si="12"/>
        <v>mouse il13ra1 recombinant protein his tag lyophilized 100ug</v>
      </c>
      <c r="AA229" t="str">
        <f t="shared" si="14"/>
        <v>Wet Ice</v>
      </c>
    </row>
    <row r="230" spans="1:27" s="16" customFormat="1" x14ac:dyDescent="0.35">
      <c r="A230" s="10" t="s">
        <v>39729</v>
      </c>
      <c r="B230" s="16" t="str">
        <f t="shared" si="15"/>
        <v>Human IL 1 R2 Recombinant Protein His Tag Lyophilized 100UG</v>
      </c>
      <c r="C230" s="11" t="s">
        <v>3</v>
      </c>
      <c r="D230" s="11" t="s">
        <v>16850</v>
      </c>
      <c r="E230" s="11" t="s">
        <v>27657</v>
      </c>
      <c r="F230" s="14" t="s">
        <v>16839</v>
      </c>
      <c r="G230" s="16" t="s">
        <v>41589</v>
      </c>
      <c r="H230" s="11" t="s">
        <v>12842</v>
      </c>
      <c r="I230" s="11" t="s">
        <v>12592</v>
      </c>
      <c r="J230" s="11" t="s">
        <v>16968</v>
      </c>
      <c r="K230" s="11" t="s">
        <v>16605</v>
      </c>
      <c r="L230" s="15" t="s">
        <v>37195</v>
      </c>
      <c r="M230" s="11">
        <v>7850</v>
      </c>
      <c r="N230" s="11" t="s">
        <v>17116</v>
      </c>
      <c r="O230" s="15" t="s">
        <v>18703</v>
      </c>
      <c r="P230" s="15" t="s">
        <v>18882</v>
      </c>
      <c r="Q230" s="15" t="s">
        <v>31510</v>
      </c>
      <c r="R230" s="11" t="s">
        <v>16960</v>
      </c>
      <c r="S230" s="11" t="s">
        <v>21469</v>
      </c>
      <c r="T230" s="11" t="s">
        <v>21654</v>
      </c>
      <c r="U230" s="11"/>
      <c r="V230" s="11" t="s">
        <v>24219</v>
      </c>
      <c r="W230" s="16">
        <f>'[1]Recombinant Proteins'!AI230*(1-'[1]Recombinant Proteins'!AH230)</f>
        <v>373.5</v>
      </c>
      <c r="X230" s="32">
        <f t="shared" si="13"/>
        <v>672.30000000000007</v>
      </c>
      <c r="Y230" s="36" t="str">
        <f t="shared" si="12"/>
        <v>human il 1 r2 recombinant protein his tag lyophilized 100ug</v>
      </c>
      <c r="AA230" t="str">
        <f t="shared" si="14"/>
        <v>Wet Ice</v>
      </c>
    </row>
    <row r="231" spans="1:27" s="16" customFormat="1" x14ac:dyDescent="0.35">
      <c r="A231" s="10" t="s">
        <v>39730</v>
      </c>
      <c r="B231" s="16" t="str">
        <f t="shared" si="15"/>
        <v>Human IL1 R2 Recombinant Protein C-Fc Tag Lyophilized 100UG</v>
      </c>
      <c r="C231" s="11" t="s">
        <v>3</v>
      </c>
      <c r="D231" s="11" t="s">
        <v>16847</v>
      </c>
      <c r="E231" s="11" t="s">
        <v>27657</v>
      </c>
      <c r="F231" s="14" t="s">
        <v>16839</v>
      </c>
      <c r="G231" s="16" t="s">
        <v>41590</v>
      </c>
      <c r="H231" s="11" t="s">
        <v>12843</v>
      </c>
      <c r="I231" s="11" t="s">
        <v>12592</v>
      </c>
      <c r="J231" s="11" t="s">
        <v>16969</v>
      </c>
      <c r="K231" s="11" t="s">
        <v>16606</v>
      </c>
      <c r="L231" s="15" t="s">
        <v>37195</v>
      </c>
      <c r="M231" s="11">
        <v>7850</v>
      </c>
      <c r="N231" s="11" t="s">
        <v>17116</v>
      </c>
      <c r="O231" s="15" t="s">
        <v>18703</v>
      </c>
      <c r="P231" s="15" t="s">
        <v>18882</v>
      </c>
      <c r="Q231" s="15" t="s">
        <v>31510</v>
      </c>
      <c r="R231" s="11" t="s">
        <v>16960</v>
      </c>
      <c r="S231" s="11" t="s">
        <v>21469</v>
      </c>
      <c r="T231" s="11" t="s">
        <v>21654</v>
      </c>
      <c r="U231" s="11" t="s">
        <v>28117</v>
      </c>
      <c r="V231" s="11" t="s">
        <v>24220</v>
      </c>
      <c r="W231" s="16">
        <f>'[1]Recombinant Proteins'!AI231*(1-'[1]Recombinant Proteins'!AH231)</f>
        <v>373.5</v>
      </c>
      <c r="X231" s="32">
        <f t="shared" si="13"/>
        <v>672.30000000000007</v>
      </c>
      <c r="Y231" s="36" t="str">
        <f t="shared" si="12"/>
        <v>human il1 r2 recombinant protein c-fc tag lyophilized 100ug</v>
      </c>
      <c r="AA231" t="str">
        <f t="shared" si="14"/>
        <v>Wet Ice</v>
      </c>
    </row>
    <row r="232" spans="1:27" s="16" customFormat="1" x14ac:dyDescent="0.35">
      <c r="A232" s="10" t="s">
        <v>39731</v>
      </c>
      <c r="B232" s="16" t="str">
        <f t="shared" si="15"/>
        <v>Human Interleukin 4 Recombinant Protein (HEK293 Expressed) Tag free Lyophilized 20UG</v>
      </c>
      <c r="C232" s="11" t="s">
        <v>3</v>
      </c>
      <c r="D232" s="11" t="s">
        <v>16856</v>
      </c>
      <c r="E232" s="11" t="s">
        <v>27657</v>
      </c>
      <c r="F232" s="14" t="s">
        <v>16839</v>
      </c>
      <c r="G232" s="16" t="s">
        <v>41591</v>
      </c>
      <c r="H232" s="11" t="s">
        <v>12844</v>
      </c>
      <c r="I232" s="11" t="s">
        <v>12592</v>
      </c>
      <c r="J232" s="11" t="s">
        <v>16971</v>
      </c>
      <c r="K232" s="11" t="s">
        <v>16629</v>
      </c>
      <c r="L232" s="15" t="s">
        <v>37195</v>
      </c>
      <c r="M232" s="11">
        <v>3565</v>
      </c>
      <c r="N232" s="11" t="s">
        <v>177</v>
      </c>
      <c r="O232" s="15" t="s">
        <v>18703</v>
      </c>
      <c r="P232" s="15" t="s">
        <v>18883</v>
      </c>
      <c r="Q232" s="15" t="s">
        <v>32259</v>
      </c>
      <c r="R232" s="11" t="s">
        <v>16960</v>
      </c>
      <c r="S232" s="11" t="s">
        <v>21469</v>
      </c>
      <c r="T232" s="11" t="s">
        <v>21655</v>
      </c>
      <c r="U232" s="11" t="s">
        <v>20915</v>
      </c>
      <c r="V232" s="11" t="s">
        <v>24221</v>
      </c>
      <c r="W232" s="16">
        <f>'[1]Recombinant Proteins'!AI232*(1-'[1]Recombinant Proteins'!AH232)</f>
        <v>279</v>
      </c>
      <c r="X232" s="32">
        <f t="shared" si="13"/>
        <v>502.2</v>
      </c>
      <c r="Y232" s="36" t="str">
        <f t="shared" si="12"/>
        <v>human interleukin 4 recombinant protein (hek293 expressed) tag free lyophilized 20ug</v>
      </c>
      <c r="AA232" t="str">
        <f t="shared" si="14"/>
        <v>Wet Ice</v>
      </c>
    </row>
    <row r="233" spans="1:27" s="16" customFormat="1" x14ac:dyDescent="0.35">
      <c r="A233" s="10" t="s">
        <v>39732</v>
      </c>
      <c r="B233" s="16" t="str">
        <f t="shared" si="15"/>
        <v>Human IL25 Recombinant Protein His Tag Lyophilized 20UG</v>
      </c>
      <c r="C233" s="11" t="s">
        <v>3</v>
      </c>
      <c r="D233" s="11" t="s">
        <v>16847</v>
      </c>
      <c r="E233" s="11" t="s">
        <v>27657</v>
      </c>
      <c r="F233" s="14" t="s">
        <v>16839</v>
      </c>
      <c r="G233" s="16" t="s">
        <v>41592</v>
      </c>
      <c r="H233" s="11" t="s">
        <v>12845</v>
      </c>
      <c r="I233" s="11" t="s">
        <v>12592</v>
      </c>
      <c r="J233" s="11" t="s">
        <v>16968</v>
      </c>
      <c r="K233" s="11" t="s">
        <v>16605</v>
      </c>
      <c r="L233" s="15" t="s">
        <v>37195</v>
      </c>
      <c r="M233" s="11">
        <v>64806</v>
      </c>
      <c r="N233" s="11" t="s">
        <v>17117</v>
      </c>
      <c r="O233" s="15" t="s">
        <v>18703</v>
      </c>
      <c r="P233" s="15" t="s">
        <v>18884</v>
      </c>
      <c r="Q233" s="15" t="s">
        <v>32259</v>
      </c>
      <c r="R233" s="11" t="s">
        <v>16960</v>
      </c>
      <c r="S233" s="11" t="s">
        <v>21469</v>
      </c>
      <c r="T233" s="11" t="s">
        <v>28530</v>
      </c>
      <c r="U233" s="11" t="s">
        <v>20916</v>
      </c>
      <c r="V233" s="11" t="s">
        <v>24222</v>
      </c>
      <c r="W233" s="16">
        <f>'[1]Recombinant Proteins'!AI233*(1-'[1]Recombinant Proteins'!AH233)</f>
        <v>270</v>
      </c>
      <c r="X233" s="32">
        <f t="shared" si="13"/>
        <v>486</v>
      </c>
      <c r="Y233" s="36" t="str">
        <f t="shared" si="12"/>
        <v>human il25 recombinant protein his tag lyophilized 20ug</v>
      </c>
      <c r="AA233" t="str">
        <f t="shared" si="14"/>
        <v>Wet Ice</v>
      </c>
    </row>
    <row r="234" spans="1:27" s="16" customFormat="1" x14ac:dyDescent="0.35">
      <c r="A234" s="10" t="s">
        <v>39733</v>
      </c>
      <c r="B234" s="16" t="str">
        <f t="shared" si="15"/>
        <v>Human Interleukin 6 Recombinant Protein (HEK293 Expressed) Tag free Lyophilized 20UG</v>
      </c>
      <c r="C234" s="11" t="s">
        <v>3</v>
      </c>
      <c r="D234" s="11" t="s">
        <v>16850</v>
      </c>
      <c r="E234" s="11" t="s">
        <v>27657</v>
      </c>
      <c r="F234" s="14" t="s">
        <v>16839</v>
      </c>
      <c r="G234" s="16" t="s">
        <v>41593</v>
      </c>
      <c r="H234" s="11" t="s">
        <v>12846</v>
      </c>
      <c r="I234" s="11" t="s">
        <v>12592</v>
      </c>
      <c r="J234" s="11" t="s">
        <v>16971</v>
      </c>
      <c r="K234" s="11" t="s">
        <v>16605</v>
      </c>
      <c r="L234" s="15" t="s">
        <v>37195</v>
      </c>
      <c r="M234" s="11">
        <v>3569</v>
      </c>
      <c r="N234" s="11" t="s">
        <v>17118</v>
      </c>
      <c r="O234" s="15" t="s">
        <v>18703</v>
      </c>
      <c r="P234" s="15" t="s">
        <v>18885</v>
      </c>
      <c r="Q234" s="15" t="s">
        <v>32259</v>
      </c>
      <c r="R234" s="11" t="s">
        <v>16960</v>
      </c>
      <c r="S234" s="11" t="s">
        <v>21469</v>
      </c>
      <c r="T234" s="11" t="s">
        <v>27605</v>
      </c>
      <c r="U234" s="11" t="s">
        <v>20917</v>
      </c>
      <c r="V234" s="11" t="s">
        <v>24223</v>
      </c>
      <c r="W234" s="16">
        <f>'[1]Recombinant Proteins'!AI234*(1-'[1]Recombinant Proteins'!AH234)</f>
        <v>270</v>
      </c>
      <c r="X234" s="32">
        <f t="shared" si="13"/>
        <v>486</v>
      </c>
      <c r="Y234" s="36" t="str">
        <f t="shared" si="12"/>
        <v>human interleukin 6 recombinant protein (hek293 expressed) tag free lyophilized 20ug</v>
      </c>
      <c r="AA234" t="str">
        <f t="shared" si="14"/>
        <v>Wet Ice</v>
      </c>
    </row>
    <row r="235" spans="1:27" s="16" customFormat="1" x14ac:dyDescent="0.35">
      <c r="A235" s="10" t="s">
        <v>39734</v>
      </c>
      <c r="B235" s="16" t="str">
        <f t="shared" si="15"/>
        <v>Human Interleukin 7 Recombinant Protein (HEK293 Expressed) Tag free Lyophilized 20UG</v>
      </c>
      <c r="C235" s="11" t="s">
        <v>3</v>
      </c>
      <c r="D235" s="11" t="s">
        <v>16847</v>
      </c>
      <c r="E235" s="11" t="s">
        <v>27657</v>
      </c>
      <c r="F235" s="14" t="s">
        <v>16839</v>
      </c>
      <c r="G235" s="16" t="s">
        <v>41594</v>
      </c>
      <c r="H235" s="11" t="s">
        <v>12847</v>
      </c>
      <c r="I235" s="11" t="s">
        <v>12592</v>
      </c>
      <c r="J235" s="11" t="s">
        <v>16971</v>
      </c>
      <c r="K235" s="11" t="s">
        <v>16605</v>
      </c>
      <c r="L235" s="15" t="s">
        <v>37195</v>
      </c>
      <c r="M235" s="11">
        <v>3574</v>
      </c>
      <c r="N235" s="11" t="s">
        <v>17119</v>
      </c>
      <c r="O235" s="15" t="s">
        <v>18703</v>
      </c>
      <c r="P235" s="15" t="s">
        <v>18886</v>
      </c>
      <c r="Q235" s="15" t="s">
        <v>32259</v>
      </c>
      <c r="R235" s="11" t="s">
        <v>16960</v>
      </c>
      <c r="S235" s="11" t="s">
        <v>21469</v>
      </c>
      <c r="T235" s="11" t="s">
        <v>26918</v>
      </c>
      <c r="U235" s="11" t="s">
        <v>20918</v>
      </c>
      <c r="V235" s="11" t="s">
        <v>24224</v>
      </c>
      <c r="W235" s="16">
        <f>'[1]Recombinant Proteins'!AI235*(1-'[1]Recombinant Proteins'!AH235)</f>
        <v>301.5</v>
      </c>
      <c r="X235" s="32">
        <f t="shared" si="13"/>
        <v>542.70000000000005</v>
      </c>
      <c r="Y235" s="36" t="str">
        <f t="shared" si="12"/>
        <v>human interleukin 7 recombinant protein (hek293 expressed) tag free lyophilized 20ug</v>
      </c>
      <c r="AA235" t="str">
        <f t="shared" si="14"/>
        <v>Wet Ice</v>
      </c>
    </row>
    <row r="236" spans="1:27" s="16" customFormat="1" x14ac:dyDescent="0.35">
      <c r="A236" s="10" t="s">
        <v>39735</v>
      </c>
      <c r="B236" s="16" t="str">
        <f t="shared" si="15"/>
        <v>Human Interleukin 29 Recombinant Protein (HEK293 Expressed) His Tag Lyophilized 20UG</v>
      </c>
      <c r="C236" s="11" t="s">
        <v>3</v>
      </c>
      <c r="D236" s="11" t="s">
        <v>16847</v>
      </c>
      <c r="E236" s="11" t="s">
        <v>27657</v>
      </c>
      <c r="F236" s="14" t="s">
        <v>16839</v>
      </c>
      <c r="G236" s="16" t="s">
        <v>41595</v>
      </c>
      <c r="H236" s="11" t="s">
        <v>12848</v>
      </c>
      <c r="I236" s="11" t="s">
        <v>12592</v>
      </c>
      <c r="J236" s="11" t="s">
        <v>16968</v>
      </c>
      <c r="K236" s="11" t="s">
        <v>16605</v>
      </c>
      <c r="L236" s="15" t="s">
        <v>37195</v>
      </c>
      <c r="M236" s="11">
        <v>282618</v>
      </c>
      <c r="N236" s="11" t="s">
        <v>17120</v>
      </c>
      <c r="O236" s="15" t="s">
        <v>18703</v>
      </c>
      <c r="P236" s="15" t="s">
        <v>18887</v>
      </c>
      <c r="Q236" s="15" t="s">
        <v>32259</v>
      </c>
      <c r="R236" s="11" t="s">
        <v>16960</v>
      </c>
      <c r="S236" s="11" t="s">
        <v>21469</v>
      </c>
      <c r="T236" s="11" t="s">
        <v>21656</v>
      </c>
      <c r="U236" s="11" t="s">
        <v>20919</v>
      </c>
      <c r="V236" s="11" t="s">
        <v>24225</v>
      </c>
      <c r="W236" s="16">
        <f>'[1]Recombinant Proteins'!AI236*(1-'[1]Recombinant Proteins'!AH236)</f>
        <v>301.5</v>
      </c>
      <c r="X236" s="32">
        <f t="shared" si="13"/>
        <v>542.70000000000005</v>
      </c>
      <c r="Y236" s="36" t="str">
        <f t="shared" si="12"/>
        <v>human interleukin 29 recombinant protein (hek293 expressed) his tag lyophilized 20ug</v>
      </c>
      <c r="AA236" t="str">
        <f t="shared" si="14"/>
        <v>Wet Ice</v>
      </c>
    </row>
    <row r="237" spans="1:27" s="16" customFormat="1" x14ac:dyDescent="0.35">
      <c r="A237" s="10" t="s">
        <v>39736</v>
      </c>
      <c r="B237" s="16" t="str">
        <f t="shared" si="15"/>
        <v>Human CD25 Recombinant Protein C-Fc Tag Lyophilized 100UG</v>
      </c>
      <c r="C237" s="11" t="s">
        <v>3</v>
      </c>
      <c r="D237" s="11" t="s">
        <v>16847</v>
      </c>
      <c r="E237" s="11" t="s">
        <v>27657</v>
      </c>
      <c r="F237" s="14" t="s">
        <v>16839</v>
      </c>
      <c r="G237" s="16" t="s">
        <v>41596</v>
      </c>
      <c r="H237" s="11" t="s">
        <v>12849</v>
      </c>
      <c r="I237" s="11" t="s">
        <v>12592</v>
      </c>
      <c r="J237" s="11" t="s">
        <v>16969</v>
      </c>
      <c r="K237" s="11" t="s">
        <v>16615</v>
      </c>
      <c r="L237" s="15" t="s">
        <v>37195</v>
      </c>
      <c r="M237" s="11">
        <v>3559</v>
      </c>
      <c r="N237" s="11" t="s">
        <v>168</v>
      </c>
      <c r="O237" s="15" t="s">
        <v>18703</v>
      </c>
      <c r="P237" s="15" t="s">
        <v>18888</v>
      </c>
      <c r="Q237" s="15" t="s">
        <v>31510</v>
      </c>
      <c r="R237" s="11" t="s">
        <v>16960</v>
      </c>
      <c r="S237" s="11" t="s">
        <v>21469</v>
      </c>
      <c r="T237" s="11" t="s">
        <v>21657</v>
      </c>
      <c r="U237" s="11"/>
      <c r="V237" s="11" t="s">
        <v>24226</v>
      </c>
      <c r="W237" s="16">
        <f>'[1]Recombinant Proteins'!AI237*(1-'[1]Recombinant Proteins'!AH237)</f>
        <v>373.5</v>
      </c>
      <c r="X237" s="32">
        <f t="shared" si="13"/>
        <v>672.30000000000007</v>
      </c>
      <c r="Y237" s="36" t="str">
        <f t="shared" si="12"/>
        <v>human cd25 recombinant protein c-fc tag lyophilized 100ug</v>
      </c>
      <c r="AA237" t="str">
        <f t="shared" si="14"/>
        <v>Wet Ice</v>
      </c>
    </row>
    <row r="238" spans="1:27" s="16" customFormat="1" x14ac:dyDescent="0.35">
      <c r="A238" s="10" t="s">
        <v>39737</v>
      </c>
      <c r="B238" s="16" t="str">
        <f t="shared" si="15"/>
        <v>Human WSX 1 Recombinant Protein C-Fc Tag Lyophilized 100UG</v>
      </c>
      <c r="C238" s="11" t="s">
        <v>3</v>
      </c>
      <c r="D238" s="11" t="s">
        <v>16847</v>
      </c>
      <c r="E238" s="11" t="s">
        <v>27657</v>
      </c>
      <c r="F238" s="14" t="s">
        <v>16839</v>
      </c>
      <c r="G238" s="16" t="s">
        <v>41597</v>
      </c>
      <c r="H238" s="11" t="s">
        <v>12850</v>
      </c>
      <c r="I238" s="11" t="s">
        <v>12592</v>
      </c>
      <c r="J238" s="11" t="s">
        <v>16969</v>
      </c>
      <c r="K238" s="11" t="s">
        <v>16606</v>
      </c>
      <c r="L238" s="15" t="s">
        <v>37195</v>
      </c>
      <c r="M238" s="11">
        <v>9466</v>
      </c>
      <c r="N238" s="11" t="s">
        <v>17121</v>
      </c>
      <c r="O238" s="15" t="s">
        <v>18703</v>
      </c>
      <c r="P238" s="15" t="s">
        <v>18889</v>
      </c>
      <c r="Q238" s="15" t="s">
        <v>31510</v>
      </c>
      <c r="R238" s="11" t="s">
        <v>16960</v>
      </c>
      <c r="S238" s="11" t="s">
        <v>21469</v>
      </c>
      <c r="T238" s="11" t="s">
        <v>21658</v>
      </c>
      <c r="U238" s="11"/>
      <c r="V238" s="11" t="s">
        <v>24227</v>
      </c>
      <c r="W238" s="16">
        <f>'[1]Recombinant Proteins'!AI238*(1-'[1]Recombinant Proteins'!AH238)</f>
        <v>351</v>
      </c>
      <c r="X238" s="32">
        <f t="shared" si="13"/>
        <v>631.80000000000007</v>
      </c>
      <c r="Y238" s="36" t="str">
        <f t="shared" si="12"/>
        <v>human wsx 1 recombinant protein c-fc tag lyophilized 100ug</v>
      </c>
      <c r="AA238" t="str">
        <f t="shared" si="14"/>
        <v>Wet Ice</v>
      </c>
    </row>
    <row r="239" spans="1:27" s="16" customFormat="1" x14ac:dyDescent="0.35">
      <c r="A239" s="10" t="s">
        <v>39738</v>
      </c>
      <c r="B239" s="16" t="str">
        <f t="shared" si="15"/>
        <v>Human CD127 Recombinant Protein C-Fc Tag Lyophilized 100UG</v>
      </c>
      <c r="C239" s="11" t="s">
        <v>3</v>
      </c>
      <c r="D239" s="11" t="s">
        <v>16847</v>
      </c>
      <c r="E239" s="11" t="s">
        <v>27657</v>
      </c>
      <c r="F239" s="14" t="s">
        <v>16839</v>
      </c>
      <c r="G239" s="16" t="s">
        <v>41598</v>
      </c>
      <c r="H239" s="11" t="s">
        <v>12851</v>
      </c>
      <c r="I239" s="11" t="s">
        <v>12592</v>
      </c>
      <c r="J239" s="11" t="s">
        <v>16969</v>
      </c>
      <c r="K239" s="11" t="s">
        <v>16615</v>
      </c>
      <c r="L239" s="15" t="s">
        <v>37195</v>
      </c>
      <c r="M239" s="11">
        <v>3575</v>
      </c>
      <c r="N239" s="11" t="s">
        <v>17122</v>
      </c>
      <c r="O239" s="15" t="s">
        <v>18703</v>
      </c>
      <c r="P239" s="15" t="s">
        <v>18890</v>
      </c>
      <c r="Q239" s="15" t="s">
        <v>31510</v>
      </c>
      <c r="R239" s="11" t="s">
        <v>16960</v>
      </c>
      <c r="S239" s="11" t="s">
        <v>21469</v>
      </c>
      <c r="T239" s="11" t="s">
        <v>21659</v>
      </c>
      <c r="U239" s="11" t="s">
        <v>28118</v>
      </c>
      <c r="V239" s="11" t="s">
        <v>24228</v>
      </c>
      <c r="W239" s="16">
        <f>'[1]Recombinant Proteins'!AI239*(1-'[1]Recombinant Proteins'!AH239)</f>
        <v>351</v>
      </c>
      <c r="X239" s="32">
        <f t="shared" si="13"/>
        <v>631.80000000000007</v>
      </c>
      <c r="Y239" s="36" t="str">
        <f t="shared" si="12"/>
        <v>human cd127 recombinant protein c-fc tag lyophilized 100ug</v>
      </c>
      <c r="AA239" t="str">
        <f t="shared" si="14"/>
        <v>Wet Ice</v>
      </c>
    </row>
    <row r="240" spans="1:27" s="16" customFormat="1" x14ac:dyDescent="0.35">
      <c r="A240" s="10" t="s">
        <v>39739</v>
      </c>
      <c r="B240" s="16" t="str">
        <f t="shared" si="15"/>
        <v>Human CD125 Recombinant Protein His Tag Lyophilized 50UG</v>
      </c>
      <c r="C240" s="11" t="s">
        <v>3</v>
      </c>
      <c r="D240" s="11" t="s">
        <v>16849</v>
      </c>
      <c r="E240" s="11" t="s">
        <v>27657</v>
      </c>
      <c r="F240" s="14" t="s">
        <v>16839</v>
      </c>
      <c r="G240" s="16" t="s">
        <v>41599</v>
      </c>
      <c r="H240" s="11" t="s">
        <v>12852</v>
      </c>
      <c r="I240" s="11" t="s">
        <v>12592</v>
      </c>
      <c r="J240" s="11" t="s">
        <v>16968</v>
      </c>
      <c r="K240" s="11" t="s">
        <v>16605</v>
      </c>
      <c r="L240" s="15" t="s">
        <v>37195</v>
      </c>
      <c r="M240" s="11">
        <v>3568</v>
      </c>
      <c r="N240" s="11" t="s">
        <v>17123</v>
      </c>
      <c r="O240" s="15" t="s">
        <v>18703</v>
      </c>
      <c r="P240" s="15" t="s">
        <v>18891</v>
      </c>
      <c r="Q240" s="15" t="s">
        <v>31513</v>
      </c>
      <c r="R240" s="11" t="s">
        <v>16960</v>
      </c>
      <c r="S240" s="11" t="s">
        <v>21469</v>
      </c>
      <c r="T240" s="11" t="s">
        <v>21660</v>
      </c>
      <c r="U240" s="11"/>
      <c r="V240" s="11" t="s">
        <v>24229</v>
      </c>
      <c r="W240" s="16">
        <f>'[1]Recombinant Proteins'!AI240*(1-'[1]Recombinant Proteins'!AH240)</f>
        <v>418.5</v>
      </c>
      <c r="X240" s="32">
        <f t="shared" si="13"/>
        <v>753.30000000000007</v>
      </c>
      <c r="Y240" s="36" t="str">
        <f t="shared" si="12"/>
        <v>human cd125 recombinant protein his tag lyophilized 50ug</v>
      </c>
      <c r="AA240" t="str">
        <f t="shared" si="14"/>
        <v>Wet Ice</v>
      </c>
    </row>
    <row r="241" spans="1:27" s="16" customFormat="1" x14ac:dyDescent="0.35">
      <c r="A241" s="10" t="s">
        <v>39740</v>
      </c>
      <c r="B241" s="16" t="str">
        <f t="shared" si="15"/>
        <v>Human CD25 Recombinant Protein His Tag Lyophilized 100UG</v>
      </c>
      <c r="C241" s="11" t="s">
        <v>3</v>
      </c>
      <c r="D241" s="11" t="s">
        <v>16847</v>
      </c>
      <c r="E241" s="11" t="s">
        <v>27657</v>
      </c>
      <c r="F241" s="14" t="s">
        <v>16839</v>
      </c>
      <c r="G241" s="16" t="s">
        <v>41600</v>
      </c>
      <c r="H241" s="11" t="s">
        <v>12853</v>
      </c>
      <c r="I241" s="11" t="s">
        <v>12592</v>
      </c>
      <c r="J241" s="11" t="s">
        <v>16968</v>
      </c>
      <c r="K241" s="11" t="s">
        <v>16605</v>
      </c>
      <c r="L241" s="15" t="s">
        <v>37195</v>
      </c>
      <c r="M241" s="11">
        <v>3559</v>
      </c>
      <c r="N241" s="11" t="s">
        <v>168</v>
      </c>
      <c r="O241" s="15" t="s">
        <v>18703</v>
      </c>
      <c r="P241" s="15" t="s">
        <v>18888</v>
      </c>
      <c r="Q241" s="15" t="s">
        <v>31510</v>
      </c>
      <c r="R241" s="11" t="s">
        <v>16960</v>
      </c>
      <c r="S241" s="11" t="s">
        <v>21469</v>
      </c>
      <c r="T241" s="11" t="s">
        <v>21657</v>
      </c>
      <c r="U241" s="11" t="s">
        <v>20920</v>
      </c>
      <c r="V241" s="11" t="s">
        <v>24226</v>
      </c>
      <c r="W241" s="16">
        <f>'[1]Recombinant Proteins'!AI241*(1-'[1]Recombinant Proteins'!AH241)</f>
        <v>396</v>
      </c>
      <c r="X241" s="32">
        <f t="shared" si="13"/>
        <v>712.80000000000007</v>
      </c>
      <c r="Y241" s="36" t="str">
        <f t="shared" si="12"/>
        <v>human cd25 recombinant protein his tag lyophilized 100ug</v>
      </c>
      <c r="AA241" t="str">
        <f t="shared" si="14"/>
        <v>Wet Ice</v>
      </c>
    </row>
    <row r="242" spans="1:27" s="16" customFormat="1" x14ac:dyDescent="0.35">
      <c r="A242" s="10" t="s">
        <v>39741</v>
      </c>
      <c r="B242" s="16" t="str">
        <f t="shared" si="15"/>
        <v>Bacteria-Derived Interleukin 1b Recombinant Protein Tag free Lyophilized 20UG</v>
      </c>
      <c r="C242" s="11" t="s">
        <v>37196</v>
      </c>
      <c r="D242" s="11" t="s">
        <v>16848</v>
      </c>
      <c r="E242" s="11" t="s">
        <v>27657</v>
      </c>
      <c r="F242" s="14" t="s">
        <v>16839</v>
      </c>
      <c r="G242" s="16" t="s">
        <v>41601</v>
      </c>
      <c r="H242" s="11" t="s">
        <v>12854</v>
      </c>
      <c r="I242" s="11" t="s">
        <v>12589</v>
      </c>
      <c r="J242" s="11" t="s">
        <v>16971</v>
      </c>
      <c r="K242" s="11" t="s">
        <v>16605</v>
      </c>
      <c r="L242" s="15" t="s">
        <v>37195</v>
      </c>
      <c r="M242" s="11">
        <v>3553</v>
      </c>
      <c r="N242" s="11" t="s">
        <v>94</v>
      </c>
      <c r="O242" s="15" t="s">
        <v>18703</v>
      </c>
      <c r="P242" s="15" t="s">
        <v>18892</v>
      </c>
      <c r="Q242" s="15" t="s">
        <v>32259</v>
      </c>
      <c r="R242" s="11" t="s">
        <v>16960</v>
      </c>
      <c r="S242" s="11" t="s">
        <v>21469</v>
      </c>
      <c r="T242" s="11" t="s">
        <v>21661</v>
      </c>
      <c r="U242" s="11" t="s">
        <v>20921</v>
      </c>
      <c r="V242" s="11" t="s">
        <v>24230</v>
      </c>
      <c r="W242" s="16">
        <f>'[1]Recombinant Proteins'!AI242*(1-'[1]Recombinant Proteins'!AH242)</f>
        <v>270</v>
      </c>
      <c r="X242" s="32">
        <f t="shared" si="13"/>
        <v>486</v>
      </c>
      <c r="Y242" s="36" t="str">
        <f t="shared" si="12"/>
        <v>bacteria-derived interleukin 1b recombinant protein tag free lyophilized 20ug</v>
      </c>
      <c r="AA242" t="str">
        <f t="shared" si="14"/>
        <v>Wet Ice</v>
      </c>
    </row>
    <row r="243" spans="1:27" s="16" customFormat="1" x14ac:dyDescent="0.35">
      <c r="A243" s="10" t="s">
        <v>39742</v>
      </c>
      <c r="B243" s="16" t="str">
        <f t="shared" si="15"/>
        <v>Human CD122 Recombinant Protein C-Fc Tag Lyophilized 50UG</v>
      </c>
      <c r="C243" s="11" t="s">
        <v>3</v>
      </c>
      <c r="D243" s="11" t="s">
        <v>16858</v>
      </c>
      <c r="E243" s="11" t="s">
        <v>27657</v>
      </c>
      <c r="F243" s="14" t="s">
        <v>16839</v>
      </c>
      <c r="G243" s="16" t="s">
        <v>41602</v>
      </c>
      <c r="H243" s="11" t="s">
        <v>12855</v>
      </c>
      <c r="I243" s="11" t="s">
        <v>12592</v>
      </c>
      <c r="J243" s="11" t="s">
        <v>16969</v>
      </c>
      <c r="K243" s="11" t="s">
        <v>16606</v>
      </c>
      <c r="L243" s="15" t="s">
        <v>37195</v>
      </c>
      <c r="M243" s="11">
        <v>3560</v>
      </c>
      <c r="N243" s="11" t="s">
        <v>17037</v>
      </c>
      <c r="O243" s="15" t="s">
        <v>18703</v>
      </c>
      <c r="P243" s="15" t="s">
        <v>18749</v>
      </c>
      <c r="Q243" s="15" t="s">
        <v>31513</v>
      </c>
      <c r="R243" s="11" t="s">
        <v>16960</v>
      </c>
      <c r="S243" s="11" t="s">
        <v>21469</v>
      </c>
      <c r="T243" s="11" t="s">
        <v>21662</v>
      </c>
      <c r="U243" s="11"/>
      <c r="V243" s="11" t="s">
        <v>24080</v>
      </c>
      <c r="W243" s="16">
        <f>'[1]Recombinant Proteins'!AI243*(1-'[1]Recombinant Proteins'!AH243)</f>
        <v>463.5</v>
      </c>
      <c r="X243" s="32">
        <f t="shared" si="13"/>
        <v>834.30000000000007</v>
      </c>
      <c r="Y243" s="36" t="str">
        <f t="shared" si="12"/>
        <v>human cd122 recombinant protein c-fc tag lyophilized 50ug</v>
      </c>
      <c r="AA243" t="str">
        <f t="shared" si="14"/>
        <v>Wet Ice</v>
      </c>
    </row>
    <row r="244" spans="1:27" s="16" customFormat="1" x14ac:dyDescent="0.35">
      <c r="A244" s="10" t="s">
        <v>39743</v>
      </c>
      <c r="B244" s="16" t="str">
        <f t="shared" si="15"/>
        <v>Human IL 20R2 Recombinant Protein C-Fc Tag Lyophilized 100UG</v>
      </c>
      <c r="C244" s="11" t="s">
        <v>3</v>
      </c>
      <c r="D244" s="11" t="s">
        <v>16856</v>
      </c>
      <c r="E244" s="11" t="s">
        <v>27657</v>
      </c>
      <c r="F244" s="14" t="s">
        <v>16839</v>
      </c>
      <c r="G244" s="16" t="s">
        <v>41603</v>
      </c>
      <c r="H244" s="11" t="s">
        <v>12856</v>
      </c>
      <c r="I244" s="11" t="s">
        <v>12592</v>
      </c>
      <c r="J244" s="11" t="s">
        <v>16969</v>
      </c>
      <c r="K244" s="11" t="s">
        <v>16606</v>
      </c>
      <c r="L244" s="15" t="s">
        <v>37195</v>
      </c>
      <c r="M244" s="11">
        <v>53833</v>
      </c>
      <c r="N244" s="11" t="s">
        <v>17124</v>
      </c>
      <c r="O244" s="15" t="s">
        <v>18703</v>
      </c>
      <c r="P244" s="15" t="s">
        <v>18893</v>
      </c>
      <c r="Q244" s="15" t="s">
        <v>31510</v>
      </c>
      <c r="R244" s="11" t="s">
        <v>16960</v>
      </c>
      <c r="S244" s="11" t="s">
        <v>21469</v>
      </c>
      <c r="T244" s="11" t="s">
        <v>21663</v>
      </c>
      <c r="U244" s="11"/>
      <c r="V244" s="11" t="s">
        <v>24231</v>
      </c>
      <c r="W244" s="16">
        <f>'[1]Recombinant Proteins'!AI244*(1-'[1]Recombinant Proteins'!AH244)</f>
        <v>373.5</v>
      </c>
      <c r="X244" s="32">
        <f t="shared" si="13"/>
        <v>672.30000000000007</v>
      </c>
      <c r="Y244" s="36" t="str">
        <f t="shared" si="12"/>
        <v>human il 20r2 recombinant protein c-fc tag lyophilized 100ug</v>
      </c>
      <c r="AA244" t="str">
        <f t="shared" si="14"/>
        <v>Wet Ice</v>
      </c>
    </row>
    <row r="245" spans="1:27" s="16" customFormat="1" x14ac:dyDescent="0.35">
      <c r="A245" s="10" t="s">
        <v>39744</v>
      </c>
      <c r="B245" s="16" t="str">
        <f t="shared" si="15"/>
        <v>Human CD132 Recombinant Protein C-Fc Tag Lyophilized 100UG</v>
      </c>
      <c r="C245" s="11" t="s">
        <v>3</v>
      </c>
      <c r="D245" s="11" t="s">
        <v>16850</v>
      </c>
      <c r="E245" s="11" t="s">
        <v>27657</v>
      </c>
      <c r="F245" s="14" t="s">
        <v>16839</v>
      </c>
      <c r="G245" s="16" t="s">
        <v>41604</v>
      </c>
      <c r="H245" s="11" t="s">
        <v>12857</v>
      </c>
      <c r="I245" s="11" t="s">
        <v>12592</v>
      </c>
      <c r="J245" s="11" t="s">
        <v>16969</v>
      </c>
      <c r="K245" s="11" t="s">
        <v>16606</v>
      </c>
      <c r="L245" s="15" t="s">
        <v>37195</v>
      </c>
      <c r="M245" s="11">
        <v>3561</v>
      </c>
      <c r="N245" s="11" t="s">
        <v>17125</v>
      </c>
      <c r="O245" s="15" t="s">
        <v>18703</v>
      </c>
      <c r="P245" s="15" t="s">
        <v>18894</v>
      </c>
      <c r="Q245" s="15" t="s">
        <v>31510</v>
      </c>
      <c r="R245" s="11" t="s">
        <v>16960</v>
      </c>
      <c r="S245" s="11" t="s">
        <v>21469</v>
      </c>
      <c r="T245" s="11" t="s">
        <v>21664</v>
      </c>
      <c r="U245" s="11"/>
      <c r="V245" s="11" t="s">
        <v>24232</v>
      </c>
      <c r="W245" s="16">
        <f>'[1]Recombinant Proteins'!AI245*(1-'[1]Recombinant Proteins'!AH245)</f>
        <v>351</v>
      </c>
      <c r="X245" s="32">
        <f t="shared" si="13"/>
        <v>631.80000000000007</v>
      </c>
      <c r="Y245" s="36" t="str">
        <f t="shared" si="12"/>
        <v>human cd132 recombinant protein c-fc tag lyophilized 100ug</v>
      </c>
      <c r="AA245" t="str">
        <f t="shared" si="14"/>
        <v>Wet Ice</v>
      </c>
    </row>
    <row r="246" spans="1:27" s="16" customFormat="1" x14ac:dyDescent="0.35">
      <c r="A246" s="10" t="s">
        <v>39745</v>
      </c>
      <c r="B246" s="16" t="str">
        <f t="shared" si="15"/>
        <v>Human IL18 BP Recombinant Protein His Tag Lyophilized 200UG</v>
      </c>
      <c r="C246" s="11" t="s">
        <v>3</v>
      </c>
      <c r="D246" s="11" t="s">
        <v>16847</v>
      </c>
      <c r="E246" s="11" t="s">
        <v>27657</v>
      </c>
      <c r="F246" s="14" t="s">
        <v>16839</v>
      </c>
      <c r="G246" s="16" t="s">
        <v>41605</v>
      </c>
      <c r="H246" s="11" t="s">
        <v>12858</v>
      </c>
      <c r="I246" s="11" t="s">
        <v>12592</v>
      </c>
      <c r="J246" s="11" t="s">
        <v>16968</v>
      </c>
      <c r="K246" s="11" t="s">
        <v>16605</v>
      </c>
      <c r="L246" s="15" t="s">
        <v>37195</v>
      </c>
      <c r="M246" s="11">
        <v>10068</v>
      </c>
      <c r="N246" s="11" t="s">
        <v>17126</v>
      </c>
      <c r="O246" s="15" t="s">
        <v>18703</v>
      </c>
      <c r="P246" s="15" t="s">
        <v>18895</v>
      </c>
      <c r="Q246" s="15" t="s">
        <v>31511</v>
      </c>
      <c r="R246" s="11" t="s">
        <v>16960</v>
      </c>
      <c r="S246" s="11" t="s">
        <v>21469</v>
      </c>
      <c r="T246" s="11" t="s">
        <v>21665</v>
      </c>
      <c r="U246" s="11"/>
      <c r="V246" s="11" t="s">
        <v>24233</v>
      </c>
      <c r="W246" s="16">
        <f>'[1]Recombinant Proteins'!AI246*(1-'[1]Recombinant Proteins'!AH246)</f>
        <v>351</v>
      </c>
      <c r="X246" s="32">
        <f t="shared" si="13"/>
        <v>631.80000000000007</v>
      </c>
      <c r="Y246" s="36" t="str">
        <f t="shared" si="12"/>
        <v>human il18 bp recombinant protein his tag lyophilized 200ug</v>
      </c>
      <c r="AA246" t="str">
        <f t="shared" si="14"/>
        <v>Wet Ice</v>
      </c>
    </row>
    <row r="247" spans="1:27" s="16" customFormat="1" x14ac:dyDescent="0.35">
      <c r="A247" s="10" t="s">
        <v>39746</v>
      </c>
      <c r="B247" s="16" t="str">
        <f t="shared" si="15"/>
        <v>Human IL1R3 Recombinant Protein His Tag Lyophilized 100UG</v>
      </c>
      <c r="C247" s="11" t="s">
        <v>3</v>
      </c>
      <c r="D247" s="11" t="s">
        <v>16847</v>
      </c>
      <c r="E247" s="11" t="s">
        <v>27657</v>
      </c>
      <c r="F247" s="14" t="s">
        <v>16839</v>
      </c>
      <c r="G247" s="16" t="s">
        <v>41606</v>
      </c>
      <c r="H247" s="11" t="s">
        <v>12859</v>
      </c>
      <c r="I247" s="11" t="s">
        <v>12592</v>
      </c>
      <c r="J247" s="11" t="s">
        <v>16968</v>
      </c>
      <c r="K247" s="11" t="s">
        <v>16598</v>
      </c>
      <c r="L247" s="15" t="s">
        <v>37195</v>
      </c>
      <c r="M247" s="11">
        <v>3556</v>
      </c>
      <c r="N247" s="11" t="s">
        <v>17127</v>
      </c>
      <c r="O247" s="15" t="s">
        <v>18703</v>
      </c>
      <c r="P247" s="15" t="s">
        <v>18896</v>
      </c>
      <c r="Q247" s="15" t="s">
        <v>31510</v>
      </c>
      <c r="R247" s="11" t="s">
        <v>16960</v>
      </c>
      <c r="S247" s="11" t="s">
        <v>21469</v>
      </c>
      <c r="T247" s="11" t="s">
        <v>21666</v>
      </c>
      <c r="U247" s="11"/>
      <c r="V247" s="11" t="s">
        <v>24234</v>
      </c>
      <c r="W247" s="16">
        <f>'[1]Recombinant Proteins'!AI247*(1-'[1]Recombinant Proteins'!AH247)</f>
        <v>279</v>
      </c>
      <c r="X247" s="32">
        <f t="shared" si="13"/>
        <v>502.2</v>
      </c>
      <c r="Y247" s="36" t="str">
        <f t="shared" si="12"/>
        <v>human il1r3 recombinant protein his tag lyophilized 100ug</v>
      </c>
      <c r="AA247" t="str">
        <f t="shared" si="14"/>
        <v>Wet Ice</v>
      </c>
    </row>
    <row r="248" spans="1:27" s="16" customFormat="1" x14ac:dyDescent="0.35">
      <c r="A248" s="10" t="s">
        <v>39747</v>
      </c>
      <c r="B248" s="16" t="str">
        <f t="shared" si="15"/>
        <v>Human IL18 BP Recombinant Protein C-Fc Tag Lyophilized 200UG</v>
      </c>
      <c r="C248" s="11" t="s">
        <v>3</v>
      </c>
      <c r="D248" s="11" t="s">
        <v>16847</v>
      </c>
      <c r="E248" s="11" t="s">
        <v>27657</v>
      </c>
      <c r="F248" s="14" t="s">
        <v>16839</v>
      </c>
      <c r="G248" s="16" t="s">
        <v>41607</v>
      </c>
      <c r="H248" s="11" t="s">
        <v>12860</v>
      </c>
      <c r="I248" s="11" t="s">
        <v>12592</v>
      </c>
      <c r="J248" s="11" t="s">
        <v>16969</v>
      </c>
      <c r="K248" s="11" t="s">
        <v>16615</v>
      </c>
      <c r="L248" s="15" t="s">
        <v>37195</v>
      </c>
      <c r="M248" s="11">
        <v>10068</v>
      </c>
      <c r="N248" s="11" t="s">
        <v>17126</v>
      </c>
      <c r="O248" s="15" t="s">
        <v>18703</v>
      </c>
      <c r="P248" s="15" t="s">
        <v>18895</v>
      </c>
      <c r="Q248" s="15" t="s">
        <v>31511</v>
      </c>
      <c r="R248" s="11" t="s">
        <v>16960</v>
      </c>
      <c r="S248" s="11" t="s">
        <v>21469</v>
      </c>
      <c r="T248" s="11" t="s">
        <v>21665</v>
      </c>
      <c r="U248" s="11"/>
      <c r="V248" s="11" t="s">
        <v>24233</v>
      </c>
      <c r="W248" s="16">
        <f>'[1]Recombinant Proteins'!AI248*(1-'[1]Recombinant Proteins'!AH248)</f>
        <v>396</v>
      </c>
      <c r="X248" s="32">
        <f t="shared" si="13"/>
        <v>712.80000000000007</v>
      </c>
      <c r="Y248" s="36" t="str">
        <f t="shared" si="12"/>
        <v>human il18 bp recombinant protein c-fc tag lyophilized 200ug</v>
      </c>
      <c r="AA248" t="str">
        <f t="shared" si="14"/>
        <v>Wet Ice</v>
      </c>
    </row>
    <row r="249" spans="1:27" s="16" customFormat="1" x14ac:dyDescent="0.35">
      <c r="A249" s="10" t="s">
        <v>39748</v>
      </c>
      <c r="B249" s="16" t="str">
        <f t="shared" si="15"/>
        <v>Human IL1R3 Recombinant Protein C-Fc Tag Lyophilized 100UG</v>
      </c>
      <c r="C249" s="11" t="s">
        <v>3</v>
      </c>
      <c r="D249" s="11" t="s">
        <v>16847</v>
      </c>
      <c r="E249" s="11" t="s">
        <v>27657</v>
      </c>
      <c r="F249" s="14" t="s">
        <v>16839</v>
      </c>
      <c r="G249" s="16" t="s">
        <v>41608</v>
      </c>
      <c r="H249" s="11" t="s">
        <v>12861</v>
      </c>
      <c r="I249" s="11" t="s">
        <v>12592</v>
      </c>
      <c r="J249" s="11" t="s">
        <v>16969</v>
      </c>
      <c r="K249" s="11" t="s">
        <v>16606</v>
      </c>
      <c r="L249" s="15" t="s">
        <v>37195</v>
      </c>
      <c r="M249" s="11">
        <v>3556</v>
      </c>
      <c r="N249" s="11" t="s">
        <v>17127</v>
      </c>
      <c r="O249" s="15" t="s">
        <v>18703</v>
      </c>
      <c r="P249" s="15" t="s">
        <v>18896</v>
      </c>
      <c r="Q249" s="15" t="s">
        <v>31510</v>
      </c>
      <c r="R249" s="11" t="s">
        <v>16960</v>
      </c>
      <c r="S249" s="11" t="s">
        <v>21469</v>
      </c>
      <c r="T249" s="11" t="s">
        <v>21666</v>
      </c>
      <c r="U249" s="11"/>
      <c r="V249" s="11" t="s">
        <v>24234</v>
      </c>
      <c r="W249" s="16">
        <f>'[1]Recombinant Proteins'!AI249*(1-'[1]Recombinant Proteins'!AH249)</f>
        <v>279</v>
      </c>
      <c r="X249" s="32">
        <f t="shared" si="13"/>
        <v>502.2</v>
      </c>
      <c r="Y249" s="36" t="str">
        <f t="shared" si="12"/>
        <v>human il1r3 recombinant protein c-fc tag lyophilized 100ug</v>
      </c>
      <c r="AA249" t="str">
        <f t="shared" si="14"/>
        <v>Wet Ice</v>
      </c>
    </row>
    <row r="250" spans="1:27" s="16" customFormat="1" x14ac:dyDescent="0.35">
      <c r="A250" s="10" t="s">
        <v>39749</v>
      </c>
      <c r="B250" s="16" t="str">
        <f t="shared" si="15"/>
        <v>Human CD126 Recombinant Protein His Tag Lyophilized 50UG</v>
      </c>
      <c r="C250" s="11" t="s">
        <v>3</v>
      </c>
      <c r="D250" s="11" t="s">
        <v>16858</v>
      </c>
      <c r="E250" s="11" t="s">
        <v>27657</v>
      </c>
      <c r="F250" s="14" t="s">
        <v>16839</v>
      </c>
      <c r="G250" s="16" t="s">
        <v>41609</v>
      </c>
      <c r="H250" s="11" t="s">
        <v>12862</v>
      </c>
      <c r="I250" s="11" t="s">
        <v>12592</v>
      </c>
      <c r="J250" s="11" t="s">
        <v>16968</v>
      </c>
      <c r="K250" s="11" t="s">
        <v>16605</v>
      </c>
      <c r="L250" s="15" t="s">
        <v>37195</v>
      </c>
      <c r="M250" s="11">
        <v>3570</v>
      </c>
      <c r="N250" s="11" t="s">
        <v>17128</v>
      </c>
      <c r="O250" s="15" t="s">
        <v>18703</v>
      </c>
      <c r="P250" s="15" t="s">
        <v>18897</v>
      </c>
      <c r="Q250" s="15" t="s">
        <v>31513</v>
      </c>
      <c r="R250" s="11" t="s">
        <v>16960</v>
      </c>
      <c r="S250" s="11" t="s">
        <v>21469</v>
      </c>
      <c r="T250" s="11" t="s">
        <v>27606</v>
      </c>
      <c r="U250" s="11" t="s">
        <v>20922</v>
      </c>
      <c r="V250" s="11" t="s">
        <v>24235</v>
      </c>
      <c r="W250" s="16">
        <f>'[1]Recombinant Proteins'!AI250*(1-'[1]Recombinant Proteins'!AH250)</f>
        <v>418.5</v>
      </c>
      <c r="X250" s="32">
        <f t="shared" si="13"/>
        <v>753.30000000000007</v>
      </c>
      <c r="Y250" s="36" t="str">
        <f t="shared" si="12"/>
        <v>human cd126 recombinant protein his tag lyophilized 50ug</v>
      </c>
      <c r="AA250" t="str">
        <f t="shared" si="14"/>
        <v>Wet Ice</v>
      </c>
    </row>
    <row r="251" spans="1:27" s="16" customFormat="1" x14ac:dyDescent="0.35">
      <c r="A251" s="10" t="s">
        <v>39750</v>
      </c>
      <c r="B251" s="16" t="str">
        <f t="shared" si="15"/>
        <v>Human CD124 Recombinant Protein His Tag Lyophilized 50UG</v>
      </c>
      <c r="C251" s="11" t="s">
        <v>3</v>
      </c>
      <c r="D251" s="11" t="s">
        <v>16847</v>
      </c>
      <c r="E251" s="11" t="s">
        <v>27657</v>
      </c>
      <c r="F251" s="14" t="s">
        <v>16839</v>
      </c>
      <c r="G251" s="16" t="s">
        <v>41610</v>
      </c>
      <c r="H251" s="11" t="s">
        <v>12863</v>
      </c>
      <c r="I251" s="11" t="s">
        <v>12592</v>
      </c>
      <c r="J251" s="11" t="s">
        <v>16968</v>
      </c>
      <c r="K251" s="11" t="s">
        <v>16605</v>
      </c>
      <c r="L251" s="15" t="s">
        <v>37195</v>
      </c>
      <c r="M251" s="11">
        <v>3566</v>
      </c>
      <c r="N251" s="11" t="s">
        <v>17129</v>
      </c>
      <c r="O251" s="15" t="s">
        <v>18703</v>
      </c>
      <c r="P251" s="15" t="s">
        <v>18898</v>
      </c>
      <c r="Q251" s="15" t="s">
        <v>31513</v>
      </c>
      <c r="R251" s="11" t="s">
        <v>16960</v>
      </c>
      <c r="S251" s="11" t="s">
        <v>21469</v>
      </c>
      <c r="T251" s="11" t="s">
        <v>21667</v>
      </c>
      <c r="U251" s="11" t="s">
        <v>20923</v>
      </c>
      <c r="V251" s="11" t="s">
        <v>24236</v>
      </c>
      <c r="W251" s="16">
        <f>'[1]Recombinant Proteins'!AI251*(1-'[1]Recombinant Proteins'!AH251)</f>
        <v>373.5</v>
      </c>
      <c r="X251" s="32">
        <f t="shared" si="13"/>
        <v>672.30000000000007</v>
      </c>
      <c r="Y251" s="36" t="str">
        <f t="shared" si="12"/>
        <v>human cd124 recombinant protein his tag lyophilized 50ug</v>
      </c>
      <c r="AA251" t="str">
        <f t="shared" si="14"/>
        <v>Wet Ice</v>
      </c>
    </row>
    <row r="252" spans="1:27" s="16" customFormat="1" x14ac:dyDescent="0.35">
      <c r="A252" s="10" t="s">
        <v>39751</v>
      </c>
      <c r="B252" s="16" t="str">
        <f t="shared" si="15"/>
        <v>Human CD360 Recombinant Protein His Tag Lyophilized 200UG</v>
      </c>
      <c r="C252" s="11" t="s">
        <v>3</v>
      </c>
      <c r="D252" s="11" t="s">
        <v>16858</v>
      </c>
      <c r="E252" s="11" t="s">
        <v>27657</v>
      </c>
      <c r="F252" s="14" t="s">
        <v>16839</v>
      </c>
      <c r="G252" s="16" t="s">
        <v>41611</v>
      </c>
      <c r="H252" s="11" t="s">
        <v>12864</v>
      </c>
      <c r="I252" s="11" t="s">
        <v>12592</v>
      </c>
      <c r="J252" s="11" t="s">
        <v>16968</v>
      </c>
      <c r="K252" s="11" t="s">
        <v>16605</v>
      </c>
      <c r="L252" s="15" t="s">
        <v>37195</v>
      </c>
      <c r="M252" s="11">
        <v>50615</v>
      </c>
      <c r="N252" s="11" t="s">
        <v>17130</v>
      </c>
      <c r="O252" s="15" t="s">
        <v>18703</v>
      </c>
      <c r="P252" s="15" t="s">
        <v>18899</v>
      </c>
      <c r="Q252" s="15" t="s">
        <v>31511</v>
      </c>
      <c r="R252" s="11" t="s">
        <v>16960</v>
      </c>
      <c r="S252" s="11" t="s">
        <v>21469</v>
      </c>
      <c r="T252" s="11" t="s">
        <v>21668</v>
      </c>
      <c r="U252" s="11" t="s">
        <v>20924</v>
      </c>
      <c r="V252" s="11" t="s">
        <v>24237</v>
      </c>
      <c r="W252" s="16">
        <f>'[1]Recombinant Proteins'!AI252*(1-'[1]Recombinant Proteins'!AH252)</f>
        <v>373.5</v>
      </c>
      <c r="X252" s="32">
        <f t="shared" si="13"/>
        <v>672.30000000000007</v>
      </c>
      <c r="Y252" s="36" t="str">
        <f t="shared" si="12"/>
        <v>human cd360 recombinant protein his tag lyophilized 200ug</v>
      </c>
      <c r="AA252" t="str">
        <f t="shared" si="14"/>
        <v>Wet Ice</v>
      </c>
    </row>
    <row r="253" spans="1:27" s="16" customFormat="1" x14ac:dyDescent="0.35">
      <c r="A253" s="10" t="s">
        <v>39752</v>
      </c>
      <c r="B253" s="16" t="str">
        <f t="shared" si="15"/>
        <v>Human CD360 Recombinant Protein C-Fc Tag Lyophilized 200UG</v>
      </c>
      <c r="C253" s="11" t="s">
        <v>3</v>
      </c>
      <c r="D253" s="11" t="s">
        <v>16858</v>
      </c>
      <c r="E253" s="11" t="s">
        <v>27657</v>
      </c>
      <c r="F253" s="14" t="s">
        <v>16839</v>
      </c>
      <c r="G253" s="16" t="s">
        <v>41612</v>
      </c>
      <c r="H253" s="11" t="s">
        <v>12865</v>
      </c>
      <c r="I253" s="11" t="s">
        <v>12592</v>
      </c>
      <c r="J253" s="11" t="s">
        <v>16969</v>
      </c>
      <c r="K253" s="11" t="s">
        <v>16606</v>
      </c>
      <c r="L253" s="15" t="s">
        <v>37195</v>
      </c>
      <c r="M253" s="11">
        <v>50615</v>
      </c>
      <c r="N253" s="11" t="s">
        <v>17130</v>
      </c>
      <c r="O253" s="15" t="s">
        <v>18703</v>
      </c>
      <c r="P253" s="15" t="s">
        <v>18899</v>
      </c>
      <c r="Q253" s="15" t="s">
        <v>31511</v>
      </c>
      <c r="R253" s="11" t="s">
        <v>16960</v>
      </c>
      <c r="S253" s="11" t="s">
        <v>21469</v>
      </c>
      <c r="T253" s="11" t="s">
        <v>21668</v>
      </c>
      <c r="U253" s="11" t="s">
        <v>20925</v>
      </c>
      <c r="V253" s="11" t="s">
        <v>24237</v>
      </c>
      <c r="W253" s="16">
        <f>'[1]Recombinant Proteins'!AI253*(1-'[1]Recombinant Proteins'!AH253)</f>
        <v>418.5</v>
      </c>
      <c r="X253" s="32">
        <f t="shared" si="13"/>
        <v>753.30000000000007</v>
      </c>
      <c r="Y253" s="36" t="str">
        <f t="shared" si="12"/>
        <v>human cd360 recombinant protein c-fc tag lyophilized 200ug</v>
      </c>
      <c r="AA253" t="str">
        <f t="shared" si="14"/>
        <v>Wet Ice</v>
      </c>
    </row>
    <row r="254" spans="1:27" s="16" customFormat="1" x14ac:dyDescent="0.35">
      <c r="A254" s="10" t="s">
        <v>39753</v>
      </c>
      <c r="B254" s="16" t="str">
        <f t="shared" si="15"/>
        <v>Human CD130 Recombinant Protein C-Fc Tag Lyophilized 100UG</v>
      </c>
      <c r="C254" s="11" t="s">
        <v>3</v>
      </c>
      <c r="D254" s="11" t="s">
        <v>16847</v>
      </c>
      <c r="E254" s="11" t="s">
        <v>27657</v>
      </c>
      <c r="F254" s="14" t="s">
        <v>16839</v>
      </c>
      <c r="G254" s="16" t="s">
        <v>41613</v>
      </c>
      <c r="H254" s="11" t="s">
        <v>12866</v>
      </c>
      <c r="I254" s="11" t="s">
        <v>12592</v>
      </c>
      <c r="J254" s="11" t="s">
        <v>16969</v>
      </c>
      <c r="K254" s="11" t="s">
        <v>16615</v>
      </c>
      <c r="L254" s="15" t="s">
        <v>37195</v>
      </c>
      <c r="M254" s="11">
        <v>16195</v>
      </c>
      <c r="N254" s="11" t="s">
        <v>17131</v>
      </c>
      <c r="O254" s="15" t="s">
        <v>18742</v>
      </c>
      <c r="P254" s="15" t="s">
        <v>18900</v>
      </c>
      <c r="Q254" s="15" t="s">
        <v>31510</v>
      </c>
      <c r="R254" s="11" t="s">
        <v>16960</v>
      </c>
      <c r="S254" s="11" t="s">
        <v>21469</v>
      </c>
      <c r="T254" s="11" t="s">
        <v>21669</v>
      </c>
      <c r="U254" s="11"/>
      <c r="V254" s="11" t="s">
        <v>24238</v>
      </c>
      <c r="W254" s="16">
        <f>'[1]Recombinant Proteins'!AI254*(1-'[1]Recombinant Proteins'!AH254)</f>
        <v>396</v>
      </c>
      <c r="X254" s="32">
        <f t="shared" si="13"/>
        <v>712.80000000000007</v>
      </c>
      <c r="Y254" s="36" t="str">
        <f t="shared" si="12"/>
        <v>human cd130 recombinant protein c-fc tag lyophilized 100ug</v>
      </c>
      <c r="AA254" t="str">
        <f t="shared" si="14"/>
        <v>Wet Ice</v>
      </c>
    </row>
    <row r="255" spans="1:27" s="16" customFormat="1" x14ac:dyDescent="0.35">
      <c r="A255" s="10" t="s">
        <v>39754</v>
      </c>
      <c r="B255" s="16" t="str">
        <f t="shared" si="15"/>
        <v>Human CD130 Recombinant Protein His Tag Lyophilized 100UG</v>
      </c>
      <c r="C255" s="11" t="s">
        <v>3</v>
      </c>
      <c r="D255" s="11" t="s">
        <v>16847</v>
      </c>
      <c r="E255" s="11" t="s">
        <v>27657</v>
      </c>
      <c r="F255" s="14" t="s">
        <v>16839</v>
      </c>
      <c r="G255" s="16" t="s">
        <v>41614</v>
      </c>
      <c r="H255" s="11" t="s">
        <v>12867</v>
      </c>
      <c r="I255" s="11" t="s">
        <v>12592</v>
      </c>
      <c r="J255" s="11" t="s">
        <v>16968</v>
      </c>
      <c r="K255" s="11" t="s">
        <v>16605</v>
      </c>
      <c r="L255" s="15" t="s">
        <v>37195</v>
      </c>
      <c r="M255" s="11">
        <v>16195</v>
      </c>
      <c r="N255" s="11" t="s">
        <v>17131</v>
      </c>
      <c r="O255" s="15" t="s">
        <v>18742</v>
      </c>
      <c r="P255" s="15" t="s">
        <v>18900</v>
      </c>
      <c r="Q255" s="15" t="s">
        <v>31510</v>
      </c>
      <c r="R255" s="11" t="s">
        <v>16960</v>
      </c>
      <c r="S255" s="11" t="s">
        <v>21469</v>
      </c>
      <c r="T255" s="11" t="s">
        <v>21669</v>
      </c>
      <c r="U255" s="11"/>
      <c r="V255" s="11" t="s">
        <v>24238</v>
      </c>
      <c r="W255" s="16">
        <f>'[1]Recombinant Proteins'!AI255*(1-'[1]Recombinant Proteins'!AH255)</f>
        <v>396</v>
      </c>
      <c r="X255" s="32">
        <f t="shared" si="13"/>
        <v>712.80000000000007</v>
      </c>
      <c r="Y255" s="36" t="str">
        <f t="shared" si="12"/>
        <v>human cd130 recombinant protein his tag lyophilized 100ug</v>
      </c>
      <c r="AA255" t="str">
        <f t="shared" si="14"/>
        <v>Wet Ice</v>
      </c>
    </row>
    <row r="256" spans="1:27" s="16" customFormat="1" x14ac:dyDescent="0.35">
      <c r="A256" s="10" t="s">
        <v>39755</v>
      </c>
      <c r="B256" s="16" t="str">
        <f t="shared" si="15"/>
        <v>Human Jagged 1 Recombinant Protein His Tag Lyophilized 50UG</v>
      </c>
      <c r="C256" s="11" t="s">
        <v>3</v>
      </c>
      <c r="D256" s="11" t="s">
        <v>16858</v>
      </c>
      <c r="E256" s="11" t="s">
        <v>27657</v>
      </c>
      <c r="F256" s="14" t="s">
        <v>16839</v>
      </c>
      <c r="G256" s="16" t="s">
        <v>41615</v>
      </c>
      <c r="H256" s="11" t="s">
        <v>12868</v>
      </c>
      <c r="I256" s="11" t="s">
        <v>12592</v>
      </c>
      <c r="J256" s="11" t="s">
        <v>16968</v>
      </c>
      <c r="K256" s="11" t="s">
        <v>16605</v>
      </c>
      <c r="L256" s="15" t="s">
        <v>37195</v>
      </c>
      <c r="M256" s="11">
        <v>182</v>
      </c>
      <c r="N256" s="11" t="s">
        <v>17132</v>
      </c>
      <c r="O256" s="15" t="s">
        <v>18713</v>
      </c>
      <c r="P256" s="15" t="s">
        <v>18901</v>
      </c>
      <c r="Q256" s="15" t="s">
        <v>31513</v>
      </c>
      <c r="R256" s="11" t="s">
        <v>16961</v>
      </c>
      <c r="S256" s="11"/>
      <c r="T256" s="11" t="s">
        <v>26919</v>
      </c>
      <c r="U256" s="11"/>
      <c r="V256" s="11" t="s">
        <v>24239</v>
      </c>
      <c r="W256" s="16">
        <f>'[1]Recombinant Proteins'!AI256*(1-'[1]Recombinant Proteins'!AH256)</f>
        <v>396</v>
      </c>
      <c r="X256" s="32">
        <f t="shared" si="13"/>
        <v>712.80000000000007</v>
      </c>
      <c r="Y256" s="36" t="str">
        <f t="shared" si="12"/>
        <v>human jagged 1 recombinant protein his tag lyophilized 50ug</v>
      </c>
      <c r="AA256" t="str">
        <f t="shared" si="14"/>
        <v>Wet Ice</v>
      </c>
    </row>
    <row r="257" spans="1:27" s="16" customFormat="1" x14ac:dyDescent="0.35">
      <c r="A257" s="10" t="s">
        <v>39756</v>
      </c>
      <c r="B257" s="16" t="str">
        <f t="shared" si="15"/>
        <v>Human KIR2DL3 Recombinant Protein C-Fc Tag Lyophilized 100UG</v>
      </c>
      <c r="C257" s="11" t="s">
        <v>3</v>
      </c>
      <c r="D257" s="11" t="s">
        <v>16847</v>
      </c>
      <c r="E257" s="11" t="s">
        <v>27657</v>
      </c>
      <c r="F257" s="14" t="s">
        <v>16839</v>
      </c>
      <c r="G257" s="16" t="s">
        <v>41616</v>
      </c>
      <c r="H257" s="11" t="s">
        <v>12869</v>
      </c>
      <c r="I257" s="11" t="s">
        <v>12592</v>
      </c>
      <c r="J257" s="11" t="s">
        <v>16969</v>
      </c>
      <c r="K257" s="11" t="s">
        <v>16615</v>
      </c>
      <c r="L257" s="15" t="s">
        <v>37195</v>
      </c>
      <c r="M257" s="11">
        <v>3804</v>
      </c>
      <c r="N257" s="11" t="s">
        <v>17133</v>
      </c>
      <c r="O257" s="15" t="s">
        <v>18703</v>
      </c>
      <c r="P257" s="15" t="s">
        <v>18902</v>
      </c>
      <c r="Q257" s="15" t="s">
        <v>31510</v>
      </c>
      <c r="R257" s="11" t="s">
        <v>16960</v>
      </c>
      <c r="S257" s="11" t="s">
        <v>21469</v>
      </c>
      <c r="T257" s="11" t="s">
        <v>21670</v>
      </c>
      <c r="U257" s="11"/>
      <c r="V257" s="11" t="s">
        <v>24240</v>
      </c>
      <c r="W257" s="16">
        <f>'[1]Recombinant Proteins'!AI257*(1-'[1]Recombinant Proteins'!AH257)</f>
        <v>373.5</v>
      </c>
      <c r="X257" s="32">
        <f t="shared" si="13"/>
        <v>672.30000000000007</v>
      </c>
      <c r="Y257" s="36" t="str">
        <f t="shared" si="12"/>
        <v>human kir2dl3 recombinant protein c-fc tag lyophilized 100ug</v>
      </c>
      <c r="AA257" t="str">
        <f t="shared" si="14"/>
        <v>Wet Ice</v>
      </c>
    </row>
    <row r="258" spans="1:27" s="16" customFormat="1" x14ac:dyDescent="0.35">
      <c r="A258" s="10" t="s">
        <v>39757</v>
      </c>
      <c r="B258" s="16" t="str">
        <f t="shared" si="15"/>
        <v>Human LAMP1 Recombinant Protein His Tag Lyophilized 100UG</v>
      </c>
      <c r="C258" s="11" t="s">
        <v>3</v>
      </c>
      <c r="D258" s="11" t="s">
        <v>16847</v>
      </c>
      <c r="E258" s="11" t="s">
        <v>27657</v>
      </c>
      <c r="F258" s="14" t="s">
        <v>16839</v>
      </c>
      <c r="G258" s="16" t="s">
        <v>41617</v>
      </c>
      <c r="H258" s="11" t="s">
        <v>12870</v>
      </c>
      <c r="I258" s="11" t="s">
        <v>12592</v>
      </c>
      <c r="J258" s="11" t="s">
        <v>16968</v>
      </c>
      <c r="K258" s="11" t="s">
        <v>16605</v>
      </c>
      <c r="L258" s="15" t="s">
        <v>37195</v>
      </c>
      <c r="M258" s="11">
        <v>3916</v>
      </c>
      <c r="N258" s="11" t="s">
        <v>451</v>
      </c>
      <c r="O258" s="15" t="s">
        <v>18703</v>
      </c>
      <c r="P258" s="15" t="s">
        <v>18903</v>
      </c>
      <c r="Q258" s="15" t="s">
        <v>31510</v>
      </c>
      <c r="R258" s="11" t="s">
        <v>16960</v>
      </c>
      <c r="S258" s="11" t="s">
        <v>21469</v>
      </c>
      <c r="T258" s="11" t="s">
        <v>21671</v>
      </c>
      <c r="U258" s="11" t="s">
        <v>28119</v>
      </c>
      <c r="V258" s="11" t="s">
        <v>24241</v>
      </c>
      <c r="W258" s="16">
        <f>'[1]Recombinant Proteins'!AI258*(1-'[1]Recombinant Proteins'!AH258)</f>
        <v>351</v>
      </c>
      <c r="X258" s="32">
        <f t="shared" si="13"/>
        <v>631.80000000000007</v>
      </c>
      <c r="Y258" s="36" t="str">
        <f t="shared" ref="Y258:Y321" si="16">LOWER(B258)</f>
        <v>human lamp1 recombinant protein his tag lyophilized 100ug</v>
      </c>
      <c r="AA258" t="str">
        <f t="shared" si="14"/>
        <v>Wet Ice</v>
      </c>
    </row>
    <row r="259" spans="1:27" s="16" customFormat="1" x14ac:dyDescent="0.35">
      <c r="A259" s="10" t="s">
        <v>39758</v>
      </c>
      <c r="B259" s="16" t="str">
        <f t="shared" si="15"/>
        <v>Human LAIR2 Recombinant Protein His Tag Lyophilized 100UG</v>
      </c>
      <c r="C259" s="11" t="s">
        <v>3</v>
      </c>
      <c r="D259" s="11" t="s">
        <v>16847</v>
      </c>
      <c r="E259" s="11" t="s">
        <v>27657</v>
      </c>
      <c r="F259" s="14" t="s">
        <v>16839</v>
      </c>
      <c r="G259" s="16" t="s">
        <v>41618</v>
      </c>
      <c r="H259" s="11" t="s">
        <v>12871</v>
      </c>
      <c r="I259" s="11" t="s">
        <v>12592</v>
      </c>
      <c r="J259" s="11" t="s">
        <v>16968</v>
      </c>
      <c r="K259" s="11" t="s">
        <v>16605</v>
      </c>
      <c r="L259" s="15" t="s">
        <v>37195</v>
      </c>
      <c r="M259" s="11">
        <v>3904</v>
      </c>
      <c r="N259" s="11" t="s">
        <v>17134</v>
      </c>
      <c r="O259" s="15" t="s">
        <v>18703</v>
      </c>
      <c r="P259" s="15" t="s">
        <v>18904</v>
      </c>
      <c r="Q259" s="15" t="s">
        <v>31510</v>
      </c>
      <c r="R259" s="11" t="s">
        <v>16960</v>
      </c>
      <c r="S259" s="11" t="s">
        <v>21469</v>
      </c>
      <c r="T259" s="11" t="s">
        <v>21672</v>
      </c>
      <c r="U259" s="11"/>
      <c r="V259" s="11" t="s">
        <v>24242</v>
      </c>
      <c r="W259" s="16">
        <f>'[1]Recombinant Proteins'!AI259*(1-'[1]Recombinant Proteins'!AH259)</f>
        <v>351</v>
      </c>
      <c r="X259" s="32">
        <f t="shared" ref="X259:X322" si="17">W259*1.8</f>
        <v>631.80000000000007</v>
      </c>
      <c r="Y259" s="36" t="str">
        <f t="shared" si="16"/>
        <v>human lair2 recombinant protein his tag lyophilized 100ug</v>
      </c>
      <c r="AA259" t="str">
        <f t="shared" ref="AA259:AA322" si="18">IF(ISNUMBER(SEARCH("Dry Ice", L259)), "Dry Ice", "Wet Ice")</f>
        <v>Wet Ice</v>
      </c>
    </row>
    <row r="260" spans="1:27" s="16" customFormat="1" x14ac:dyDescent="0.35">
      <c r="A260" s="10" t="s">
        <v>39759</v>
      </c>
      <c r="B260" s="16" t="str">
        <f t="shared" ref="B260:B323" si="19">CONCATENATE(A260, " ", Q260)</f>
        <v>Human Lipopolysaccharide Recombinant Protein His Tag Lyophilized 100UG</v>
      </c>
      <c r="C260" s="11" t="s">
        <v>3</v>
      </c>
      <c r="D260" s="11" t="s">
        <v>16847</v>
      </c>
      <c r="E260" s="11" t="s">
        <v>27657</v>
      </c>
      <c r="F260" s="14" t="s">
        <v>16839</v>
      </c>
      <c r="G260" s="16" t="s">
        <v>41619</v>
      </c>
      <c r="H260" s="11" t="s">
        <v>12872</v>
      </c>
      <c r="I260" s="11" t="s">
        <v>12592</v>
      </c>
      <c r="J260" s="11" t="s">
        <v>16968</v>
      </c>
      <c r="K260" s="11" t="s">
        <v>16598</v>
      </c>
      <c r="L260" s="15" t="s">
        <v>37195</v>
      </c>
      <c r="M260" s="11">
        <v>3929</v>
      </c>
      <c r="N260" s="11" t="s">
        <v>17135</v>
      </c>
      <c r="O260" s="15" t="s">
        <v>18703</v>
      </c>
      <c r="P260" s="15" t="s">
        <v>18905</v>
      </c>
      <c r="Q260" s="15" t="s">
        <v>31510</v>
      </c>
      <c r="R260" s="11" t="s">
        <v>16960</v>
      </c>
      <c r="S260" s="11" t="s">
        <v>21469</v>
      </c>
      <c r="T260" s="11" t="s">
        <v>21673</v>
      </c>
      <c r="U260" s="11"/>
      <c r="V260" s="11" t="s">
        <v>24243</v>
      </c>
      <c r="W260" s="16">
        <f>'[1]Recombinant Proteins'!AI260*(1-'[1]Recombinant Proteins'!AH260)</f>
        <v>418.5</v>
      </c>
      <c r="X260" s="32">
        <f t="shared" si="17"/>
        <v>753.30000000000007</v>
      </c>
      <c r="Y260" s="36" t="str">
        <f t="shared" si="16"/>
        <v>human lipopolysaccharide recombinant protein his tag lyophilized 100ug</v>
      </c>
      <c r="AA260" t="str">
        <f t="shared" si="18"/>
        <v>Wet Ice</v>
      </c>
    </row>
    <row r="261" spans="1:27" s="16" customFormat="1" x14ac:dyDescent="0.35">
      <c r="A261" s="10" t="s">
        <v>39760</v>
      </c>
      <c r="B261" s="16" t="str">
        <f t="shared" si="19"/>
        <v>Human Lipocalin 2 Recombinant Protein His Tag Lyophilized 100UG</v>
      </c>
      <c r="C261" s="11" t="s">
        <v>3</v>
      </c>
      <c r="D261" s="11" t="s">
        <v>16847</v>
      </c>
      <c r="E261" s="11" t="s">
        <v>27657</v>
      </c>
      <c r="F261" s="14" t="s">
        <v>16839</v>
      </c>
      <c r="G261" s="16" t="s">
        <v>41620</v>
      </c>
      <c r="H261" s="11" t="s">
        <v>12873</v>
      </c>
      <c r="I261" s="11" t="s">
        <v>12592</v>
      </c>
      <c r="J261" s="11" t="s">
        <v>16968</v>
      </c>
      <c r="K261" s="11" t="s">
        <v>16605</v>
      </c>
      <c r="L261" s="15" t="s">
        <v>37195</v>
      </c>
      <c r="M261" s="11">
        <v>3934</v>
      </c>
      <c r="N261" s="11" t="s">
        <v>308</v>
      </c>
      <c r="O261" s="15" t="s">
        <v>18703</v>
      </c>
      <c r="P261" s="15" t="s">
        <v>18906</v>
      </c>
      <c r="Q261" s="15" t="s">
        <v>31510</v>
      </c>
      <c r="R261" s="11" t="s">
        <v>16960</v>
      </c>
      <c r="S261" s="11" t="s">
        <v>21469</v>
      </c>
      <c r="T261" s="11" t="s">
        <v>21674</v>
      </c>
      <c r="U261" s="11" t="s">
        <v>28120</v>
      </c>
      <c r="V261" s="11" t="s">
        <v>24244</v>
      </c>
      <c r="W261" s="16">
        <f>'[1]Recombinant Proteins'!AI261*(1-'[1]Recombinant Proteins'!AH261)</f>
        <v>373.5</v>
      </c>
      <c r="X261" s="32">
        <f t="shared" si="17"/>
        <v>672.30000000000007</v>
      </c>
      <c r="Y261" s="36" t="str">
        <f t="shared" si="16"/>
        <v>human lipocalin 2 recombinant protein his tag lyophilized 100ug</v>
      </c>
      <c r="AA261" t="str">
        <f t="shared" si="18"/>
        <v>Wet Ice</v>
      </c>
    </row>
    <row r="262" spans="1:27" s="16" customFormat="1" ht="13.5" customHeight="1" x14ac:dyDescent="0.35">
      <c r="A262" s="10" t="s">
        <v>39761</v>
      </c>
      <c r="B262" s="16" t="str">
        <f t="shared" si="19"/>
        <v>Human LDLR Recombinant Protein His Tag Lyophilized 100UG</v>
      </c>
      <c r="C262" s="11" t="s">
        <v>3</v>
      </c>
      <c r="D262" s="11" t="s">
        <v>16856</v>
      </c>
      <c r="E262" s="11" t="s">
        <v>27657</v>
      </c>
      <c r="F262" s="14" t="s">
        <v>16839</v>
      </c>
      <c r="G262" s="16" t="s">
        <v>41621</v>
      </c>
      <c r="H262" s="11" t="s">
        <v>12874</v>
      </c>
      <c r="I262" s="11" t="s">
        <v>12592</v>
      </c>
      <c r="J262" s="11" t="s">
        <v>16968</v>
      </c>
      <c r="K262" s="11" t="s">
        <v>16605</v>
      </c>
      <c r="L262" s="15" t="s">
        <v>37195</v>
      </c>
      <c r="M262" s="11">
        <v>3949</v>
      </c>
      <c r="N262" s="11" t="s">
        <v>77</v>
      </c>
      <c r="O262" s="15" t="s">
        <v>18703</v>
      </c>
      <c r="P262" s="15" t="s">
        <v>18907</v>
      </c>
      <c r="Q262" s="15" t="s">
        <v>31510</v>
      </c>
      <c r="R262" s="11" t="s">
        <v>16960</v>
      </c>
      <c r="S262" s="11" t="s">
        <v>21469</v>
      </c>
      <c r="T262" s="11" t="s">
        <v>21675</v>
      </c>
      <c r="U262" s="9" t="s">
        <v>33936</v>
      </c>
      <c r="V262" s="11" t="s">
        <v>24245</v>
      </c>
      <c r="W262" s="16">
        <f>'[1]Recombinant Proteins'!AI262*(1-'[1]Recombinant Proteins'!AH262)</f>
        <v>463.5</v>
      </c>
      <c r="X262" s="32">
        <f t="shared" si="17"/>
        <v>834.30000000000007</v>
      </c>
      <c r="Y262" s="36" t="str">
        <f t="shared" si="16"/>
        <v>human ldlr recombinant protein his tag lyophilized 100ug</v>
      </c>
      <c r="AA262" t="str">
        <f t="shared" si="18"/>
        <v>Wet Ice</v>
      </c>
    </row>
    <row r="263" spans="1:27" s="16" customFormat="1" x14ac:dyDescent="0.35">
      <c r="A263" s="10" t="s">
        <v>39762</v>
      </c>
      <c r="B263" s="16" t="str">
        <f t="shared" si="19"/>
        <v>Human LDLR Recombinant Protein C-Twin Strep Tag Lyophilized 25UG</v>
      </c>
      <c r="C263" s="11" t="s">
        <v>3</v>
      </c>
      <c r="D263" s="11" t="s">
        <v>16856</v>
      </c>
      <c r="E263" s="11" t="s">
        <v>27657</v>
      </c>
      <c r="F263" s="14" t="s">
        <v>16839</v>
      </c>
      <c r="G263" s="16" t="s">
        <v>41622</v>
      </c>
      <c r="H263" s="11" t="s">
        <v>12875</v>
      </c>
      <c r="I263" s="11" t="s">
        <v>12592</v>
      </c>
      <c r="J263" s="11" t="s">
        <v>16975</v>
      </c>
      <c r="K263" s="11" t="s">
        <v>16605</v>
      </c>
      <c r="L263" s="15" t="s">
        <v>37195</v>
      </c>
      <c r="M263" s="11">
        <v>3949</v>
      </c>
      <c r="N263" s="11" t="s">
        <v>77</v>
      </c>
      <c r="O263" s="15" t="s">
        <v>18703</v>
      </c>
      <c r="P263" s="15" t="s">
        <v>18907</v>
      </c>
      <c r="Q263" s="15" t="s">
        <v>31512</v>
      </c>
      <c r="R263" s="11" t="s">
        <v>16960</v>
      </c>
      <c r="S263" s="11" t="s">
        <v>21469</v>
      </c>
      <c r="T263" s="11" t="s">
        <v>21675</v>
      </c>
      <c r="U263" s="11"/>
      <c r="V263" s="11" t="s">
        <v>24246</v>
      </c>
      <c r="W263" s="16">
        <f>'[1]Recombinant Proteins'!AI263*(1-'[1]Recombinant Proteins'!AH263)</f>
        <v>373.5</v>
      </c>
      <c r="X263" s="32">
        <f t="shared" si="17"/>
        <v>672.30000000000007</v>
      </c>
      <c r="Y263" s="36" t="str">
        <f t="shared" si="16"/>
        <v>human ldlr recombinant protein c-twin strep tag lyophilized 25ug</v>
      </c>
      <c r="AA263" t="str">
        <f t="shared" si="18"/>
        <v>Wet Ice</v>
      </c>
    </row>
    <row r="264" spans="1:27" s="16" customFormat="1" x14ac:dyDescent="0.35">
      <c r="A264" s="10" t="s">
        <v>39763</v>
      </c>
      <c r="B264" s="16" t="str">
        <f t="shared" si="19"/>
        <v>Human LEPR Recombinant Protein C-Fc Tag Lyophilized 100UG</v>
      </c>
      <c r="C264" s="11" t="s">
        <v>3</v>
      </c>
      <c r="D264" s="11" t="s">
        <v>16847</v>
      </c>
      <c r="E264" s="11" t="s">
        <v>27657</v>
      </c>
      <c r="F264" s="14" t="s">
        <v>16839</v>
      </c>
      <c r="G264" s="16" t="s">
        <v>41623</v>
      </c>
      <c r="H264" s="11" t="s">
        <v>12876</v>
      </c>
      <c r="I264" s="11" t="s">
        <v>12592</v>
      </c>
      <c r="J264" s="11" t="s">
        <v>16969</v>
      </c>
      <c r="K264" s="11" t="s">
        <v>16605</v>
      </c>
      <c r="L264" s="15" t="s">
        <v>37195</v>
      </c>
      <c r="M264" s="11">
        <v>3953</v>
      </c>
      <c r="N264" s="11" t="s">
        <v>254</v>
      </c>
      <c r="O264" s="15" t="s">
        <v>18703</v>
      </c>
      <c r="P264" s="15" t="s">
        <v>18908</v>
      </c>
      <c r="Q264" s="15" t="s">
        <v>31510</v>
      </c>
      <c r="R264" s="11" t="s">
        <v>16960</v>
      </c>
      <c r="S264" s="11" t="s">
        <v>21469</v>
      </c>
      <c r="T264" s="11" t="s">
        <v>21676</v>
      </c>
      <c r="U264" s="11"/>
      <c r="V264" s="11" t="s">
        <v>24247</v>
      </c>
      <c r="W264" s="16">
        <f>'[1]Recombinant Proteins'!AI264*(1-'[1]Recombinant Proteins'!AH264)</f>
        <v>396</v>
      </c>
      <c r="X264" s="32">
        <f t="shared" si="17"/>
        <v>712.80000000000007</v>
      </c>
      <c r="Y264" s="36" t="str">
        <f t="shared" si="16"/>
        <v>human lepr recombinant protein c-fc tag lyophilized 100ug</v>
      </c>
      <c r="AA264" t="str">
        <f t="shared" si="18"/>
        <v>Wet Ice</v>
      </c>
    </row>
    <row r="265" spans="1:27" s="16" customFormat="1" x14ac:dyDescent="0.35">
      <c r="A265" s="10" t="s">
        <v>39764</v>
      </c>
      <c r="B265" s="16" t="str">
        <f t="shared" si="19"/>
        <v>Human CD58 Recombinant Protein His Tag Lyophilized 100UG</v>
      </c>
      <c r="C265" s="11" t="s">
        <v>3</v>
      </c>
      <c r="D265" s="11" t="s">
        <v>16847</v>
      </c>
      <c r="E265" s="11" t="s">
        <v>27657</v>
      </c>
      <c r="F265" s="14" t="s">
        <v>16839</v>
      </c>
      <c r="G265" s="16" t="s">
        <v>41624</v>
      </c>
      <c r="H265" s="11" t="s">
        <v>12877</v>
      </c>
      <c r="I265" s="11" t="s">
        <v>12592</v>
      </c>
      <c r="J265" s="11" t="s">
        <v>16968</v>
      </c>
      <c r="K265" s="11" t="s">
        <v>16605</v>
      </c>
      <c r="L265" s="15" t="s">
        <v>37195</v>
      </c>
      <c r="M265" s="11">
        <v>965</v>
      </c>
      <c r="N265" s="11" t="s">
        <v>17136</v>
      </c>
      <c r="O265" s="15" t="s">
        <v>18703</v>
      </c>
      <c r="P265" s="15" t="s">
        <v>18909</v>
      </c>
      <c r="Q265" s="15" t="s">
        <v>31510</v>
      </c>
      <c r="R265" s="11" t="s">
        <v>16960</v>
      </c>
      <c r="S265" s="11" t="s">
        <v>21469</v>
      </c>
      <c r="T265" s="11" t="s">
        <v>21677</v>
      </c>
      <c r="U265" s="11"/>
      <c r="V265" s="11" t="s">
        <v>24248</v>
      </c>
      <c r="W265" s="16">
        <f>'[1]Recombinant Proteins'!AI265*(1-'[1]Recombinant Proteins'!AH265)</f>
        <v>373.5</v>
      </c>
      <c r="X265" s="32">
        <f t="shared" si="17"/>
        <v>672.30000000000007</v>
      </c>
      <c r="Y265" s="36" t="str">
        <f t="shared" si="16"/>
        <v>human cd58 recombinant protein his tag lyophilized 100ug</v>
      </c>
      <c r="AA265" t="str">
        <f t="shared" si="18"/>
        <v>Wet Ice</v>
      </c>
    </row>
    <row r="266" spans="1:27" s="16" customFormat="1" x14ac:dyDescent="0.35">
      <c r="A266" s="10" t="s">
        <v>39765</v>
      </c>
      <c r="B266" s="16" t="str">
        <f t="shared" si="19"/>
        <v>Human LILRB2 Recombinant Protein His Tag Lyophilized 100UG</v>
      </c>
      <c r="C266" s="11" t="s">
        <v>3</v>
      </c>
      <c r="D266" s="11" t="s">
        <v>16858</v>
      </c>
      <c r="E266" s="11" t="s">
        <v>27657</v>
      </c>
      <c r="F266" s="14" t="s">
        <v>16839</v>
      </c>
      <c r="G266" s="16" t="s">
        <v>41625</v>
      </c>
      <c r="H266" s="11" t="s">
        <v>12878</v>
      </c>
      <c r="I266" s="11" t="s">
        <v>12592</v>
      </c>
      <c r="J266" s="11" t="s">
        <v>16968</v>
      </c>
      <c r="K266" s="11" t="s">
        <v>16605</v>
      </c>
      <c r="L266" s="15" t="s">
        <v>37195</v>
      </c>
      <c r="M266" s="11">
        <v>10288</v>
      </c>
      <c r="N266" s="11" t="s">
        <v>17137</v>
      </c>
      <c r="O266" s="15" t="s">
        <v>18703</v>
      </c>
      <c r="P266" s="15" t="s">
        <v>18910</v>
      </c>
      <c r="Q266" s="15" t="s">
        <v>31510</v>
      </c>
      <c r="R266" s="11" t="s">
        <v>16960</v>
      </c>
      <c r="S266" s="11" t="s">
        <v>21469</v>
      </c>
      <c r="T266" s="11" t="s">
        <v>21678</v>
      </c>
      <c r="U266" s="11" t="s">
        <v>28121</v>
      </c>
      <c r="V266" s="11" t="s">
        <v>24249</v>
      </c>
      <c r="W266" s="16">
        <f>'[1]Recombinant Proteins'!AI266*(1-'[1]Recombinant Proteins'!AH266)</f>
        <v>373.5</v>
      </c>
      <c r="X266" s="32">
        <f t="shared" si="17"/>
        <v>672.30000000000007</v>
      </c>
      <c r="Y266" s="36" t="str">
        <f t="shared" si="16"/>
        <v>human lilrb2 recombinant protein his tag lyophilized 100ug</v>
      </c>
      <c r="AA266" t="str">
        <f t="shared" si="18"/>
        <v>Wet Ice</v>
      </c>
    </row>
    <row r="267" spans="1:27" s="16" customFormat="1" x14ac:dyDescent="0.35">
      <c r="A267" s="10" t="s">
        <v>39766</v>
      </c>
      <c r="B267" s="16" t="str">
        <f t="shared" si="19"/>
        <v>Human LILRB4 Recombinant Protein C-Fc Tag Lyophilized 50UG</v>
      </c>
      <c r="C267" s="11" t="s">
        <v>3</v>
      </c>
      <c r="D267" s="11" t="s">
        <v>16847</v>
      </c>
      <c r="E267" s="11" t="s">
        <v>27657</v>
      </c>
      <c r="F267" s="14" t="s">
        <v>16839</v>
      </c>
      <c r="G267" s="16" t="s">
        <v>41626</v>
      </c>
      <c r="H267" s="11" t="s">
        <v>12879</v>
      </c>
      <c r="I267" s="11" t="s">
        <v>12592</v>
      </c>
      <c r="J267" s="11" t="s">
        <v>16969</v>
      </c>
      <c r="K267" s="11" t="s">
        <v>16606</v>
      </c>
      <c r="L267" s="15" t="s">
        <v>37195</v>
      </c>
      <c r="M267" s="11">
        <v>11006</v>
      </c>
      <c r="N267" s="11" t="s">
        <v>17138</v>
      </c>
      <c r="O267" s="15" t="s">
        <v>18703</v>
      </c>
      <c r="P267" s="15" t="s">
        <v>18911</v>
      </c>
      <c r="Q267" s="15" t="s">
        <v>31513</v>
      </c>
      <c r="R267" s="11" t="s">
        <v>16960</v>
      </c>
      <c r="S267" s="11" t="s">
        <v>21469</v>
      </c>
      <c r="T267" s="11" t="s">
        <v>21679</v>
      </c>
      <c r="U267" s="11"/>
      <c r="V267" s="11" t="s">
        <v>24250</v>
      </c>
      <c r="W267" s="16">
        <f>'[1]Recombinant Proteins'!AI267*(1-'[1]Recombinant Proteins'!AH267)</f>
        <v>463.5</v>
      </c>
      <c r="X267" s="32">
        <f t="shared" si="17"/>
        <v>834.30000000000007</v>
      </c>
      <c r="Y267" s="36" t="str">
        <f t="shared" si="16"/>
        <v>human lilrb4 recombinant protein c-fc tag lyophilized 50ug</v>
      </c>
      <c r="AA267" t="str">
        <f t="shared" si="18"/>
        <v>Wet Ice</v>
      </c>
    </row>
    <row r="268" spans="1:27" s="16" customFormat="1" x14ac:dyDescent="0.35">
      <c r="A268" s="10" t="s">
        <v>39767</v>
      </c>
      <c r="B268" s="16" t="str">
        <f t="shared" si="19"/>
        <v>Human LIF Recombinant Protein (HEK293 Expressed) Tag free Lyophilized 20UG</v>
      </c>
      <c r="C268" s="11" t="s">
        <v>3</v>
      </c>
      <c r="D268" s="11" t="s">
        <v>16847</v>
      </c>
      <c r="E268" s="11" t="s">
        <v>27657</v>
      </c>
      <c r="F268" s="14" t="s">
        <v>16839</v>
      </c>
      <c r="G268" s="16" t="s">
        <v>41627</v>
      </c>
      <c r="H268" s="11" t="s">
        <v>12880</v>
      </c>
      <c r="I268" s="11" t="s">
        <v>12592</v>
      </c>
      <c r="J268" s="11" t="s">
        <v>16971</v>
      </c>
      <c r="K268" s="11" t="s">
        <v>16605</v>
      </c>
      <c r="L268" s="15" t="s">
        <v>37195</v>
      </c>
      <c r="M268" s="11">
        <v>3976</v>
      </c>
      <c r="N268" s="11" t="s">
        <v>17139</v>
      </c>
      <c r="O268" s="15" t="s">
        <v>18703</v>
      </c>
      <c r="P268" s="15" t="s">
        <v>18912</v>
      </c>
      <c r="Q268" s="15" t="s">
        <v>32259</v>
      </c>
      <c r="R268" s="11" t="s">
        <v>16960</v>
      </c>
      <c r="S268" s="11" t="s">
        <v>21469</v>
      </c>
      <c r="T268" s="11" t="s">
        <v>28122</v>
      </c>
      <c r="U268" s="11" t="s">
        <v>20926</v>
      </c>
      <c r="V268" s="11" t="s">
        <v>24251</v>
      </c>
      <c r="W268" s="16">
        <f>'[1]Recombinant Proteins'!AI268*(1-'[1]Recombinant Proteins'!AH268)</f>
        <v>270</v>
      </c>
      <c r="X268" s="32">
        <f t="shared" si="17"/>
        <v>486</v>
      </c>
      <c r="Y268" s="36" t="str">
        <f t="shared" si="16"/>
        <v>human lif recombinant protein (hek293 expressed) tag free lyophilized 20ug</v>
      </c>
      <c r="AA268" t="str">
        <f t="shared" si="18"/>
        <v>Wet Ice</v>
      </c>
    </row>
    <row r="269" spans="1:27" s="16" customFormat="1" x14ac:dyDescent="0.35">
      <c r="A269" s="10" t="s">
        <v>39768</v>
      </c>
      <c r="B269" s="16" t="str">
        <f t="shared" si="19"/>
        <v>Human LIFR Recombinant Protein C-Fc Tag Lyophilized 200UG</v>
      </c>
      <c r="C269" s="11" t="s">
        <v>3</v>
      </c>
      <c r="D269" s="11" t="s">
        <v>16847</v>
      </c>
      <c r="E269" s="11" t="s">
        <v>27657</v>
      </c>
      <c r="F269" s="14" t="s">
        <v>16839</v>
      </c>
      <c r="G269" s="16" t="s">
        <v>41628</v>
      </c>
      <c r="H269" s="11" t="s">
        <v>12881</v>
      </c>
      <c r="I269" s="11" t="s">
        <v>12592</v>
      </c>
      <c r="J269" s="11" t="s">
        <v>16969</v>
      </c>
      <c r="K269" s="11" t="s">
        <v>16615</v>
      </c>
      <c r="L269" s="15" t="s">
        <v>37195</v>
      </c>
      <c r="M269" s="11">
        <v>3977</v>
      </c>
      <c r="N269" s="11" t="s">
        <v>17140</v>
      </c>
      <c r="O269" s="15" t="s">
        <v>18703</v>
      </c>
      <c r="P269" s="15" t="s">
        <v>18913</v>
      </c>
      <c r="Q269" s="15" t="s">
        <v>31511</v>
      </c>
      <c r="R269" s="11" t="s">
        <v>16960</v>
      </c>
      <c r="S269" s="11" t="s">
        <v>21469</v>
      </c>
      <c r="T269" s="11" t="s">
        <v>21680</v>
      </c>
      <c r="U269" s="11" t="s">
        <v>20927</v>
      </c>
      <c r="V269" s="11" t="s">
        <v>24252</v>
      </c>
      <c r="W269" s="16">
        <f>'[1]Recombinant Proteins'!AI269*(1-'[1]Recombinant Proteins'!AH269)</f>
        <v>441</v>
      </c>
      <c r="X269" s="32">
        <f t="shared" si="17"/>
        <v>793.80000000000007</v>
      </c>
      <c r="Y269" s="36" t="str">
        <f t="shared" si="16"/>
        <v>human lifr recombinant protein c-fc tag lyophilized 200ug</v>
      </c>
      <c r="AA269" t="str">
        <f t="shared" si="18"/>
        <v>Wet Ice</v>
      </c>
    </row>
    <row r="270" spans="1:27" s="16" customFormat="1" x14ac:dyDescent="0.35">
      <c r="A270" s="10" t="s">
        <v>39769</v>
      </c>
      <c r="B270" s="16" t="str">
        <f t="shared" si="19"/>
        <v>Human NGL 2 Recombinant Protein His Tag Lyophilized 100UG</v>
      </c>
      <c r="C270" s="11" t="s">
        <v>3</v>
      </c>
      <c r="D270" s="11" t="s">
        <v>16858</v>
      </c>
      <c r="E270" s="11" t="s">
        <v>27657</v>
      </c>
      <c r="F270" s="14" t="s">
        <v>16839</v>
      </c>
      <c r="G270" s="16" t="s">
        <v>41629</v>
      </c>
      <c r="H270" s="11" t="s">
        <v>12882</v>
      </c>
      <c r="I270" s="11" t="s">
        <v>12592</v>
      </c>
      <c r="J270" s="11" t="s">
        <v>16968</v>
      </c>
      <c r="K270" s="11" t="s">
        <v>16605</v>
      </c>
      <c r="L270" s="15" t="s">
        <v>37195</v>
      </c>
      <c r="M270" s="11">
        <v>64101</v>
      </c>
      <c r="N270" s="11" t="s">
        <v>17141</v>
      </c>
      <c r="O270" s="15" t="s">
        <v>18703</v>
      </c>
      <c r="P270" s="15" t="s">
        <v>18914</v>
      </c>
      <c r="Q270" s="15" t="s">
        <v>31510</v>
      </c>
      <c r="R270" s="11" t="s">
        <v>16960</v>
      </c>
      <c r="S270" s="11" t="s">
        <v>21469</v>
      </c>
      <c r="T270" s="11" t="s">
        <v>21681</v>
      </c>
      <c r="U270" s="11"/>
      <c r="V270" s="11" t="s">
        <v>24253</v>
      </c>
      <c r="W270" s="16">
        <f>'[1]Recombinant Proteins'!AI270*(1-'[1]Recombinant Proteins'!AH270)</f>
        <v>396</v>
      </c>
      <c r="X270" s="32">
        <f t="shared" si="17"/>
        <v>712.80000000000007</v>
      </c>
      <c r="Y270" s="36" t="str">
        <f t="shared" si="16"/>
        <v>human ngl 2 recombinant protein his tag lyophilized 100ug</v>
      </c>
      <c r="AA270" t="str">
        <f t="shared" si="18"/>
        <v>Wet Ice</v>
      </c>
    </row>
    <row r="271" spans="1:27" s="16" customFormat="1" x14ac:dyDescent="0.35">
      <c r="A271" s="10" t="s">
        <v>39770</v>
      </c>
      <c r="B271" s="16" t="str">
        <f t="shared" si="19"/>
        <v>Human TNFRSF3 Recombinant Protein C-Fc Tag Lyophilized 100UG</v>
      </c>
      <c r="C271" s="11" t="s">
        <v>3</v>
      </c>
      <c r="D271" s="11" t="s">
        <v>16847</v>
      </c>
      <c r="E271" s="11" t="s">
        <v>27657</v>
      </c>
      <c r="F271" s="14" t="s">
        <v>16839</v>
      </c>
      <c r="G271" s="16" t="s">
        <v>41630</v>
      </c>
      <c r="H271" s="11" t="s">
        <v>12883</v>
      </c>
      <c r="I271" s="11" t="s">
        <v>12592</v>
      </c>
      <c r="J271" s="11" t="s">
        <v>16969</v>
      </c>
      <c r="K271" s="11" t="s">
        <v>16615</v>
      </c>
      <c r="L271" s="15" t="s">
        <v>37195</v>
      </c>
      <c r="M271" s="11">
        <v>4055</v>
      </c>
      <c r="N271" s="11" t="s">
        <v>17142</v>
      </c>
      <c r="O271" s="15" t="s">
        <v>18703</v>
      </c>
      <c r="P271" s="15" t="s">
        <v>18915</v>
      </c>
      <c r="Q271" s="15" t="s">
        <v>31510</v>
      </c>
      <c r="R271" s="11" t="s">
        <v>16960</v>
      </c>
      <c r="S271" s="11" t="s">
        <v>21469</v>
      </c>
      <c r="T271" s="11" t="s">
        <v>21682</v>
      </c>
      <c r="U271" s="11"/>
      <c r="V271" s="11" t="s">
        <v>24254</v>
      </c>
      <c r="W271" s="16">
        <f>'[1]Recombinant Proteins'!AI271*(1-'[1]Recombinant Proteins'!AH271)</f>
        <v>328.5</v>
      </c>
      <c r="X271" s="32">
        <f t="shared" si="17"/>
        <v>591.30000000000007</v>
      </c>
      <c r="Y271" s="36" t="str">
        <f t="shared" si="16"/>
        <v>human tnfrsf3 recombinant protein c-fc tag lyophilized 100ug</v>
      </c>
      <c r="AA271" t="str">
        <f t="shared" si="18"/>
        <v>Wet Ice</v>
      </c>
    </row>
    <row r="272" spans="1:27" s="16" customFormat="1" x14ac:dyDescent="0.35">
      <c r="A272" s="10" t="s">
        <v>39771</v>
      </c>
      <c r="B272" s="16" t="str">
        <f t="shared" si="19"/>
        <v>Human Lumican Recombinant Protein His Tag Lyophilized 100UG</v>
      </c>
      <c r="C272" s="11" t="s">
        <v>3</v>
      </c>
      <c r="D272" s="11" t="s">
        <v>16853</v>
      </c>
      <c r="E272" s="11" t="s">
        <v>27657</v>
      </c>
      <c r="F272" s="14" t="s">
        <v>16839</v>
      </c>
      <c r="G272" s="16" t="s">
        <v>41631</v>
      </c>
      <c r="H272" s="11" t="s">
        <v>12884</v>
      </c>
      <c r="I272" s="11" t="s">
        <v>12592</v>
      </c>
      <c r="J272" s="11" t="s">
        <v>16968</v>
      </c>
      <c r="K272" s="11" t="s">
        <v>16605</v>
      </c>
      <c r="L272" s="15" t="s">
        <v>37195</v>
      </c>
      <c r="M272" s="11">
        <v>176</v>
      </c>
      <c r="N272" s="11" t="s">
        <v>17143</v>
      </c>
      <c r="O272" s="15" t="s">
        <v>18703</v>
      </c>
      <c r="P272" s="15" t="s">
        <v>18916</v>
      </c>
      <c r="Q272" s="15" t="s">
        <v>31510</v>
      </c>
      <c r="R272" s="11" t="s">
        <v>16960</v>
      </c>
      <c r="S272" s="11" t="s">
        <v>21469</v>
      </c>
      <c r="T272" s="11" t="s">
        <v>21683</v>
      </c>
      <c r="U272" s="11"/>
      <c r="V272" s="11" t="s">
        <v>24255</v>
      </c>
      <c r="W272" s="16">
        <f>'[1]Recombinant Proteins'!AI272*(1-'[1]Recombinant Proteins'!AH272)</f>
        <v>373.5</v>
      </c>
      <c r="X272" s="32">
        <f t="shared" si="17"/>
        <v>672.30000000000007</v>
      </c>
      <c r="Y272" s="36" t="str">
        <f t="shared" si="16"/>
        <v>human lumican recombinant protein his tag lyophilized 100ug</v>
      </c>
      <c r="AA272" t="str">
        <f t="shared" si="18"/>
        <v>Wet Ice</v>
      </c>
    </row>
    <row r="273" spans="1:27" s="16" customFormat="1" x14ac:dyDescent="0.35">
      <c r="A273" s="10" t="s">
        <v>39772</v>
      </c>
      <c r="B273" s="16" t="str">
        <f t="shared" si="19"/>
        <v>Human LYPD3 Recombinant Protein His Tag Lyophilized 100UG</v>
      </c>
      <c r="C273" s="11" t="s">
        <v>3</v>
      </c>
      <c r="D273" s="11" t="s">
        <v>16847</v>
      </c>
      <c r="E273" s="11" t="s">
        <v>27657</v>
      </c>
      <c r="F273" s="14" t="s">
        <v>16839</v>
      </c>
      <c r="G273" s="16" t="s">
        <v>41632</v>
      </c>
      <c r="H273" s="11" t="s">
        <v>12885</v>
      </c>
      <c r="I273" s="11" t="s">
        <v>12592</v>
      </c>
      <c r="J273" s="11" t="s">
        <v>16968</v>
      </c>
      <c r="K273" s="11" t="s">
        <v>16605</v>
      </c>
      <c r="L273" s="15" t="s">
        <v>37195</v>
      </c>
      <c r="M273" s="11">
        <v>27076</v>
      </c>
      <c r="N273" s="11" t="s">
        <v>17144</v>
      </c>
      <c r="O273" s="15" t="s">
        <v>18703</v>
      </c>
      <c r="P273" s="15" t="s">
        <v>18917</v>
      </c>
      <c r="Q273" s="15" t="s">
        <v>31510</v>
      </c>
      <c r="R273" s="11" t="s">
        <v>16960</v>
      </c>
      <c r="S273" s="11" t="s">
        <v>21469</v>
      </c>
      <c r="T273" s="11" t="s">
        <v>27607</v>
      </c>
      <c r="U273" s="11"/>
      <c r="V273" s="11" t="s">
        <v>24256</v>
      </c>
      <c r="W273" s="16">
        <f>'[1]Recombinant Proteins'!AI273*(1-'[1]Recombinant Proteins'!AH273)</f>
        <v>373.5</v>
      </c>
      <c r="X273" s="32">
        <f t="shared" si="17"/>
        <v>672.30000000000007</v>
      </c>
      <c r="Y273" s="36" t="str">
        <f t="shared" si="16"/>
        <v>human lypd3 recombinant protein his tag lyophilized 100ug</v>
      </c>
      <c r="AA273" t="str">
        <f t="shared" si="18"/>
        <v>Wet Ice</v>
      </c>
    </row>
    <row r="274" spans="1:27" s="16" customFormat="1" x14ac:dyDescent="0.35">
      <c r="A274" s="10" t="s">
        <v>39773</v>
      </c>
      <c r="B274" s="16" t="str">
        <f t="shared" si="19"/>
        <v>Human MICA Recombinant Protein His Tag Lyophilized 100UG</v>
      </c>
      <c r="C274" s="11" t="s">
        <v>3</v>
      </c>
      <c r="D274" s="11" t="s">
        <v>16847</v>
      </c>
      <c r="E274" s="11" t="s">
        <v>27657</v>
      </c>
      <c r="F274" s="14" t="s">
        <v>16839</v>
      </c>
      <c r="G274" s="16" t="s">
        <v>41633</v>
      </c>
      <c r="H274" s="11" t="s">
        <v>12886</v>
      </c>
      <c r="I274" s="11" t="s">
        <v>12592</v>
      </c>
      <c r="J274" s="11" t="s">
        <v>16968</v>
      </c>
      <c r="K274" s="11" t="s">
        <v>16605</v>
      </c>
      <c r="L274" s="15" t="s">
        <v>37195</v>
      </c>
      <c r="M274" s="11">
        <v>4276</v>
      </c>
      <c r="N274" s="11" t="s">
        <v>17145</v>
      </c>
      <c r="O274" s="15" t="s">
        <v>18703</v>
      </c>
      <c r="P274" s="15" t="s">
        <v>18918</v>
      </c>
      <c r="Q274" s="15" t="s">
        <v>31510</v>
      </c>
      <c r="R274" s="11" t="s">
        <v>16960</v>
      </c>
      <c r="S274" s="11" t="s">
        <v>21469</v>
      </c>
      <c r="T274" s="11" t="s">
        <v>21684</v>
      </c>
      <c r="U274" s="11"/>
      <c r="V274" s="11" t="s">
        <v>24257</v>
      </c>
      <c r="W274" s="16">
        <f>'[1]Recombinant Proteins'!AI274*(1-'[1]Recombinant Proteins'!AH274)</f>
        <v>351</v>
      </c>
      <c r="X274" s="32">
        <f t="shared" si="17"/>
        <v>631.80000000000007</v>
      </c>
      <c r="Y274" s="36" t="str">
        <f t="shared" si="16"/>
        <v>human mica recombinant protein his tag lyophilized 100ug</v>
      </c>
      <c r="AA274" t="str">
        <f t="shared" si="18"/>
        <v>Wet Ice</v>
      </c>
    </row>
    <row r="275" spans="1:27" s="16" customFormat="1" x14ac:dyDescent="0.35">
      <c r="A275" s="10" t="s">
        <v>39774</v>
      </c>
      <c r="B275" s="16" t="str">
        <f t="shared" si="19"/>
        <v>Human MMP1 Recombinant Protein His Tag Lyophilized 50UG</v>
      </c>
      <c r="C275" s="11" t="s">
        <v>3</v>
      </c>
      <c r="D275" s="11" t="s">
        <v>16856</v>
      </c>
      <c r="E275" s="11" t="s">
        <v>27657</v>
      </c>
      <c r="F275" s="14" t="s">
        <v>16839</v>
      </c>
      <c r="G275" s="16" t="s">
        <v>41634</v>
      </c>
      <c r="H275" s="11" t="s">
        <v>12887</v>
      </c>
      <c r="I275" s="11" t="s">
        <v>12592</v>
      </c>
      <c r="J275" s="11" t="s">
        <v>16968</v>
      </c>
      <c r="K275" s="11" t="s">
        <v>16630</v>
      </c>
      <c r="L275" s="15" t="s">
        <v>37195</v>
      </c>
      <c r="M275" s="11">
        <v>4312</v>
      </c>
      <c r="N275" s="11" t="s">
        <v>431</v>
      </c>
      <c r="O275" s="15" t="s">
        <v>18703</v>
      </c>
      <c r="P275" s="15" t="s">
        <v>18919</v>
      </c>
      <c r="Q275" s="15" t="s">
        <v>31513</v>
      </c>
      <c r="R275" s="11" t="s">
        <v>16960</v>
      </c>
      <c r="S275" s="11" t="s">
        <v>21469</v>
      </c>
      <c r="T275" s="11" t="s">
        <v>21685</v>
      </c>
      <c r="U275" s="11" t="s">
        <v>28123</v>
      </c>
      <c r="V275" s="11" t="s">
        <v>24258</v>
      </c>
      <c r="W275" s="16">
        <f>'[1]Recombinant Proteins'!AI275*(1-'[1]Recombinant Proteins'!AH275)</f>
        <v>418.5</v>
      </c>
      <c r="X275" s="32">
        <f t="shared" si="17"/>
        <v>753.30000000000007</v>
      </c>
      <c r="Y275" s="36" t="str">
        <f t="shared" si="16"/>
        <v>human mmp1 recombinant protein his tag lyophilized 50ug</v>
      </c>
      <c r="AA275" t="str">
        <f t="shared" si="18"/>
        <v>Wet Ice</v>
      </c>
    </row>
    <row r="276" spans="1:27" s="16" customFormat="1" x14ac:dyDescent="0.35">
      <c r="A276" s="10" t="s">
        <v>39775</v>
      </c>
      <c r="B276" s="16" t="str">
        <f t="shared" si="19"/>
        <v>Human MMP 2 Recombinant Protein His Tag Lyophilized 50UG</v>
      </c>
      <c r="C276" s="11" t="s">
        <v>3</v>
      </c>
      <c r="D276" s="11" t="s">
        <v>16858</v>
      </c>
      <c r="E276" s="11" t="s">
        <v>27657</v>
      </c>
      <c r="F276" s="14" t="s">
        <v>16839</v>
      </c>
      <c r="G276" s="16" t="s">
        <v>41635</v>
      </c>
      <c r="H276" s="11" t="s">
        <v>12888</v>
      </c>
      <c r="I276" s="11" t="s">
        <v>12592</v>
      </c>
      <c r="J276" s="11" t="s">
        <v>16968</v>
      </c>
      <c r="K276" s="11" t="s">
        <v>16622</v>
      </c>
      <c r="L276" s="15" t="s">
        <v>37195</v>
      </c>
      <c r="M276" s="11">
        <v>4313</v>
      </c>
      <c r="N276" s="11" t="s">
        <v>214</v>
      </c>
      <c r="O276" s="15" t="s">
        <v>18703</v>
      </c>
      <c r="P276" s="15" t="s">
        <v>18920</v>
      </c>
      <c r="Q276" s="15" t="s">
        <v>31513</v>
      </c>
      <c r="R276" s="11" t="s">
        <v>16960</v>
      </c>
      <c r="S276" s="11" t="s">
        <v>21469</v>
      </c>
      <c r="T276" s="11" t="s">
        <v>21686</v>
      </c>
      <c r="U276" s="11" t="s">
        <v>28124</v>
      </c>
      <c r="V276" s="11" t="s">
        <v>24259</v>
      </c>
      <c r="W276" s="16">
        <f>'[1]Recombinant Proteins'!AI276*(1-'[1]Recombinant Proteins'!AH276)</f>
        <v>351</v>
      </c>
      <c r="X276" s="32">
        <f t="shared" si="17"/>
        <v>631.80000000000007</v>
      </c>
      <c r="Y276" s="36" t="str">
        <f t="shared" si="16"/>
        <v>human mmp 2 recombinant protein his tag lyophilized 50ug</v>
      </c>
      <c r="AA276" t="str">
        <f t="shared" si="18"/>
        <v>Wet Ice</v>
      </c>
    </row>
    <row r="277" spans="1:27" s="16" customFormat="1" x14ac:dyDescent="0.35">
      <c r="A277" s="10" t="s">
        <v>39776</v>
      </c>
      <c r="B277" s="16" t="str">
        <f t="shared" si="19"/>
        <v>Human MMP9 Recombinant Protein His Tag Lyophilized 50UG</v>
      </c>
      <c r="C277" s="11" t="s">
        <v>3</v>
      </c>
      <c r="D277" s="11" t="s">
        <v>16847</v>
      </c>
      <c r="E277" s="11" t="s">
        <v>27657</v>
      </c>
      <c r="F277" s="14" t="s">
        <v>16839</v>
      </c>
      <c r="G277" s="16" t="s">
        <v>41636</v>
      </c>
      <c r="H277" s="11" t="s">
        <v>12889</v>
      </c>
      <c r="I277" s="11" t="s">
        <v>12592</v>
      </c>
      <c r="J277" s="11" t="s">
        <v>16968</v>
      </c>
      <c r="K277" s="11" t="s">
        <v>16631</v>
      </c>
      <c r="L277" s="15" t="s">
        <v>37195</v>
      </c>
      <c r="M277" s="11">
        <v>4318</v>
      </c>
      <c r="N277" s="11" t="s">
        <v>120</v>
      </c>
      <c r="O277" s="15" t="s">
        <v>18713</v>
      </c>
      <c r="P277" s="15" t="s">
        <v>18921</v>
      </c>
      <c r="Q277" s="15" t="s">
        <v>31513</v>
      </c>
      <c r="R277" s="11" t="s">
        <v>16960</v>
      </c>
      <c r="S277" s="11" t="s">
        <v>21469</v>
      </c>
      <c r="T277" s="11" t="s">
        <v>21687</v>
      </c>
      <c r="U277" s="11" t="s">
        <v>28125</v>
      </c>
      <c r="V277" s="11" t="s">
        <v>24260</v>
      </c>
      <c r="W277" s="16">
        <f>'[1]Recombinant Proteins'!AI277*(1-'[1]Recombinant Proteins'!AH277)</f>
        <v>463.5</v>
      </c>
      <c r="X277" s="32">
        <f t="shared" si="17"/>
        <v>834.30000000000007</v>
      </c>
      <c r="Y277" s="36" t="str">
        <f t="shared" si="16"/>
        <v>human mmp9 recombinant protein his tag lyophilized 50ug</v>
      </c>
      <c r="AA277" t="str">
        <f t="shared" si="18"/>
        <v>Wet Ice</v>
      </c>
    </row>
    <row r="278" spans="1:27" s="16" customFormat="1" x14ac:dyDescent="0.35">
      <c r="A278" s="10" t="s">
        <v>39777</v>
      </c>
      <c r="B278" s="16" t="str">
        <f t="shared" si="19"/>
        <v>Human Neprilysin Recombinant Protein Tag free Lyophilized 50UG</v>
      </c>
      <c r="C278" s="11" t="s">
        <v>3</v>
      </c>
      <c r="D278" s="11" t="s">
        <v>16847</v>
      </c>
      <c r="E278" s="11" t="s">
        <v>27657</v>
      </c>
      <c r="F278" s="14" t="s">
        <v>16839</v>
      </c>
      <c r="G278" s="16" t="s">
        <v>41637</v>
      </c>
      <c r="H278" s="11" t="s">
        <v>12890</v>
      </c>
      <c r="I278" s="11" t="s">
        <v>12592</v>
      </c>
      <c r="J278" s="11" t="s">
        <v>16971</v>
      </c>
      <c r="K278" s="11" t="s">
        <v>16632</v>
      </c>
      <c r="L278" s="15" t="s">
        <v>37195</v>
      </c>
      <c r="M278" s="11">
        <v>4311</v>
      </c>
      <c r="N278" s="11" t="s">
        <v>1168</v>
      </c>
      <c r="O278" s="15" t="s">
        <v>18703</v>
      </c>
      <c r="P278" s="15" t="s">
        <v>18922</v>
      </c>
      <c r="Q278" s="15" t="s">
        <v>31513</v>
      </c>
      <c r="R278" s="11" t="s">
        <v>16960</v>
      </c>
      <c r="S278" s="11" t="s">
        <v>21469</v>
      </c>
      <c r="T278" s="11" t="s">
        <v>21688</v>
      </c>
      <c r="U278" s="11"/>
      <c r="V278" s="11" t="s">
        <v>24261</v>
      </c>
      <c r="W278" s="16">
        <f>'[1]Recombinant Proteins'!AI278*(1-'[1]Recombinant Proteins'!AH278)</f>
        <v>513</v>
      </c>
      <c r="X278" s="32">
        <f t="shared" si="17"/>
        <v>923.4</v>
      </c>
      <c r="Y278" s="36" t="str">
        <f t="shared" si="16"/>
        <v>human neprilysin recombinant protein tag free lyophilized 50ug</v>
      </c>
      <c r="AA278" t="str">
        <f t="shared" si="18"/>
        <v>Wet Ice</v>
      </c>
    </row>
    <row r="279" spans="1:27" s="16" customFormat="1" x14ac:dyDescent="0.35">
      <c r="A279" s="10" t="s">
        <v>39778</v>
      </c>
      <c r="B279" s="16" t="str">
        <f t="shared" si="19"/>
        <v>Human Neprilysin Recombinant Protein N-Fc Tag Lyophilized 50UG</v>
      </c>
      <c r="C279" s="11" t="s">
        <v>3</v>
      </c>
      <c r="D279" s="11" t="s">
        <v>16847</v>
      </c>
      <c r="E279" s="11" t="s">
        <v>27657</v>
      </c>
      <c r="F279" s="14" t="s">
        <v>16839</v>
      </c>
      <c r="G279" s="16" t="s">
        <v>41638</v>
      </c>
      <c r="H279" s="11" t="s">
        <v>12891</v>
      </c>
      <c r="I279" s="11" t="s">
        <v>12592</v>
      </c>
      <c r="J279" s="11" t="s">
        <v>16973</v>
      </c>
      <c r="K279" s="11" t="s">
        <v>16615</v>
      </c>
      <c r="L279" s="15" t="s">
        <v>37195</v>
      </c>
      <c r="M279" s="11">
        <v>4311</v>
      </c>
      <c r="N279" s="11" t="s">
        <v>1168</v>
      </c>
      <c r="O279" s="15" t="s">
        <v>18703</v>
      </c>
      <c r="P279" s="15" t="s">
        <v>18922</v>
      </c>
      <c r="Q279" s="15" t="s">
        <v>31513</v>
      </c>
      <c r="R279" s="11" t="s">
        <v>16960</v>
      </c>
      <c r="S279" s="11" t="s">
        <v>21469</v>
      </c>
      <c r="T279" s="11" t="s">
        <v>21688</v>
      </c>
      <c r="U279" s="11"/>
      <c r="V279" s="11" t="s">
        <v>24261</v>
      </c>
      <c r="W279" s="16">
        <f>'[1]Recombinant Proteins'!AI279*(1-'[1]Recombinant Proteins'!AH279)</f>
        <v>373.5</v>
      </c>
      <c r="X279" s="32">
        <f t="shared" si="17"/>
        <v>672.30000000000007</v>
      </c>
      <c r="Y279" s="36" t="str">
        <f t="shared" si="16"/>
        <v>human neprilysin recombinant protein n-fc tag lyophilized 50ug</v>
      </c>
      <c r="AA279" t="str">
        <f t="shared" si="18"/>
        <v>Wet Ice</v>
      </c>
    </row>
    <row r="280" spans="1:27" s="16" customFormat="1" x14ac:dyDescent="0.35">
      <c r="A280" s="10" t="s">
        <v>39779</v>
      </c>
      <c r="B280" s="16" t="str">
        <f t="shared" si="19"/>
        <v>Human Mesothelin Recombinant Protein His Tag Lyophilized 100UG</v>
      </c>
      <c r="C280" s="11" t="s">
        <v>3</v>
      </c>
      <c r="D280" s="11" t="s">
        <v>16847</v>
      </c>
      <c r="E280" s="11" t="s">
        <v>27657</v>
      </c>
      <c r="F280" s="14" t="s">
        <v>16839</v>
      </c>
      <c r="G280" s="16" t="s">
        <v>41639</v>
      </c>
      <c r="H280" s="11" t="s">
        <v>12892</v>
      </c>
      <c r="I280" s="11" t="s">
        <v>12592</v>
      </c>
      <c r="J280" s="11" t="s">
        <v>16968</v>
      </c>
      <c r="K280" s="11" t="s">
        <v>16605</v>
      </c>
      <c r="L280" s="15" t="s">
        <v>37195</v>
      </c>
      <c r="M280" s="11">
        <v>10232</v>
      </c>
      <c r="N280" s="11" t="s">
        <v>1081</v>
      </c>
      <c r="O280" s="15" t="s">
        <v>18703</v>
      </c>
      <c r="P280" s="15" t="s">
        <v>18923</v>
      </c>
      <c r="Q280" s="15" t="s">
        <v>31510</v>
      </c>
      <c r="R280" s="11" t="s">
        <v>16960</v>
      </c>
      <c r="S280" s="11" t="s">
        <v>21469</v>
      </c>
      <c r="T280" s="11" t="s">
        <v>21689</v>
      </c>
      <c r="U280" s="11"/>
      <c r="V280" s="11" t="s">
        <v>24262</v>
      </c>
      <c r="W280" s="16">
        <f>'[1]Recombinant Proteins'!AI280*(1-'[1]Recombinant Proteins'!AH280)</f>
        <v>373.5</v>
      </c>
      <c r="X280" s="32">
        <f t="shared" si="17"/>
        <v>672.30000000000007</v>
      </c>
      <c r="Y280" s="36" t="str">
        <f t="shared" si="16"/>
        <v>human mesothelin recombinant protein his tag lyophilized 100ug</v>
      </c>
      <c r="AA280" t="str">
        <f t="shared" si="18"/>
        <v>Wet Ice</v>
      </c>
    </row>
    <row r="281" spans="1:27" s="16" customFormat="1" x14ac:dyDescent="0.35">
      <c r="A281" s="10" t="s">
        <v>39780</v>
      </c>
      <c r="B281" s="16" t="str">
        <f t="shared" si="19"/>
        <v>Human Mesothelin Recombinant Protein N-Fc Tag Lyophilized 100UG</v>
      </c>
      <c r="C281" s="11" t="s">
        <v>3</v>
      </c>
      <c r="D281" s="11" t="s">
        <v>16847</v>
      </c>
      <c r="E281" s="11" t="s">
        <v>27657</v>
      </c>
      <c r="F281" s="14" t="s">
        <v>16839</v>
      </c>
      <c r="G281" s="16" t="s">
        <v>41640</v>
      </c>
      <c r="H281" s="11" t="s">
        <v>12893</v>
      </c>
      <c r="I281" s="11" t="s">
        <v>12592</v>
      </c>
      <c r="J281" s="11" t="s">
        <v>16973</v>
      </c>
      <c r="K281" s="11" t="s">
        <v>16605</v>
      </c>
      <c r="L281" s="15" t="s">
        <v>37195</v>
      </c>
      <c r="M281" s="11">
        <v>10232</v>
      </c>
      <c r="N281" s="11" t="s">
        <v>1081</v>
      </c>
      <c r="O281" s="15" t="s">
        <v>18703</v>
      </c>
      <c r="P281" s="15" t="s">
        <v>18923</v>
      </c>
      <c r="Q281" s="15" t="s">
        <v>31510</v>
      </c>
      <c r="R281" s="11" t="s">
        <v>16960</v>
      </c>
      <c r="S281" s="11" t="s">
        <v>21469</v>
      </c>
      <c r="T281" s="11" t="s">
        <v>21689</v>
      </c>
      <c r="U281" s="11"/>
      <c r="V281" s="11" t="s">
        <v>24263</v>
      </c>
      <c r="W281" s="16">
        <f>'[1]Recombinant Proteins'!AI281*(1-'[1]Recombinant Proteins'!AH281)</f>
        <v>373.5</v>
      </c>
      <c r="X281" s="32">
        <f t="shared" si="17"/>
        <v>672.30000000000007</v>
      </c>
      <c r="Y281" s="36" t="str">
        <f t="shared" si="16"/>
        <v>human mesothelin recombinant protein n-fc tag lyophilized 100ug</v>
      </c>
      <c r="AA281" t="str">
        <f t="shared" si="18"/>
        <v>Wet Ice</v>
      </c>
    </row>
    <row r="282" spans="1:27" s="16" customFormat="1" x14ac:dyDescent="0.35">
      <c r="A282" s="10" t="s">
        <v>43125</v>
      </c>
      <c r="B282" s="16" t="str">
        <f t="shared" si="19"/>
        <v>Human NCR1 HEK293 Recombinant Protein C-Fc Tag Lyophilized 50UG</v>
      </c>
      <c r="C282" s="11" t="s">
        <v>3</v>
      </c>
      <c r="D282" s="11" t="s">
        <v>16847</v>
      </c>
      <c r="E282" s="11" t="s">
        <v>27657</v>
      </c>
      <c r="F282" s="14" t="s">
        <v>16839</v>
      </c>
      <c r="G282" s="16" t="s">
        <v>43124</v>
      </c>
      <c r="H282" s="11" t="s">
        <v>12894</v>
      </c>
      <c r="I282" s="11" t="s">
        <v>12592</v>
      </c>
      <c r="J282" s="11" t="s">
        <v>16969</v>
      </c>
      <c r="K282" s="11" t="s">
        <v>16615</v>
      </c>
      <c r="L282" s="15" t="s">
        <v>37195</v>
      </c>
      <c r="M282" s="11">
        <v>9437</v>
      </c>
      <c r="N282" s="11" t="s">
        <v>17146</v>
      </c>
      <c r="O282" s="15" t="s">
        <v>18703</v>
      </c>
      <c r="P282" s="15" t="s">
        <v>18924</v>
      </c>
      <c r="Q282" s="15" t="s">
        <v>31513</v>
      </c>
      <c r="R282" s="11" t="s">
        <v>16960</v>
      </c>
      <c r="S282" s="11" t="s">
        <v>21469</v>
      </c>
      <c r="T282" s="11" t="s">
        <v>21690</v>
      </c>
      <c r="U282" s="11"/>
      <c r="V282" s="11" t="s">
        <v>24264</v>
      </c>
      <c r="W282" s="16">
        <f>'[1]Recombinant Proteins'!AI282*(1-'[1]Recombinant Proteins'!AH282)</f>
        <v>396</v>
      </c>
      <c r="X282" s="32">
        <f t="shared" si="17"/>
        <v>712.80000000000007</v>
      </c>
      <c r="Y282" s="36" t="str">
        <f t="shared" si="16"/>
        <v>human ncr1 hek293 recombinant protein c-fc tag lyophilized 50ug</v>
      </c>
      <c r="AA282" t="str">
        <f t="shared" si="18"/>
        <v>Wet Ice</v>
      </c>
    </row>
    <row r="283" spans="1:27" s="16" customFormat="1" x14ac:dyDescent="0.35">
      <c r="A283" s="10" t="s">
        <v>39782</v>
      </c>
      <c r="B283" s="16" t="str">
        <f t="shared" si="19"/>
        <v>Human NCR3 Recombinant Protein His Tag Lyophilized 100UG</v>
      </c>
      <c r="C283" s="11" t="s">
        <v>3</v>
      </c>
      <c r="D283" s="11" t="s">
        <v>16847</v>
      </c>
      <c r="E283" s="11" t="s">
        <v>27657</v>
      </c>
      <c r="F283" s="14" t="s">
        <v>16839</v>
      </c>
      <c r="G283" s="16" t="s">
        <v>41642</v>
      </c>
      <c r="H283" s="11" t="s">
        <v>12895</v>
      </c>
      <c r="I283" s="11" t="s">
        <v>12592</v>
      </c>
      <c r="J283" s="11" t="s">
        <v>16968</v>
      </c>
      <c r="K283" s="11" t="s">
        <v>16605</v>
      </c>
      <c r="L283" s="15" t="s">
        <v>37195</v>
      </c>
      <c r="M283" s="11">
        <v>259197</v>
      </c>
      <c r="N283" s="11" t="s">
        <v>17147</v>
      </c>
      <c r="O283" s="15" t="s">
        <v>18703</v>
      </c>
      <c r="P283" s="15" t="s">
        <v>18925</v>
      </c>
      <c r="Q283" s="15" t="s">
        <v>31510</v>
      </c>
      <c r="R283" s="11" t="s">
        <v>16960</v>
      </c>
      <c r="S283" s="11" t="s">
        <v>21469</v>
      </c>
      <c r="T283" s="11" t="s">
        <v>21691</v>
      </c>
      <c r="U283" s="11"/>
      <c r="V283" s="11" t="s">
        <v>24265</v>
      </c>
      <c r="W283" s="16">
        <f>'[1]Recombinant Proteins'!AI283*(1-'[1]Recombinant Proteins'!AH283)</f>
        <v>418.5</v>
      </c>
      <c r="X283" s="32">
        <f t="shared" si="17"/>
        <v>753.30000000000007</v>
      </c>
      <c r="Y283" s="36" t="str">
        <f t="shared" si="16"/>
        <v>human ncr3 recombinant protein his tag lyophilized 100ug</v>
      </c>
      <c r="AA283" t="str">
        <f t="shared" si="18"/>
        <v>Wet Ice</v>
      </c>
    </row>
    <row r="284" spans="1:27" s="16" customFormat="1" x14ac:dyDescent="0.35">
      <c r="A284" s="10" t="s">
        <v>39783</v>
      </c>
      <c r="B284" s="16" t="str">
        <f t="shared" si="19"/>
        <v>Human NCR3 Recombinant Protein C-Fc Tag Lyophilized 100UG</v>
      </c>
      <c r="C284" s="11" t="s">
        <v>3</v>
      </c>
      <c r="D284" s="11" t="s">
        <v>16847</v>
      </c>
      <c r="E284" s="11" t="s">
        <v>27657</v>
      </c>
      <c r="F284" s="14" t="s">
        <v>16839</v>
      </c>
      <c r="G284" s="16" t="s">
        <v>41643</v>
      </c>
      <c r="H284" s="11" t="s">
        <v>12896</v>
      </c>
      <c r="I284" s="11" t="s">
        <v>12592</v>
      </c>
      <c r="J284" s="11" t="s">
        <v>16969</v>
      </c>
      <c r="K284" s="11" t="s">
        <v>16606</v>
      </c>
      <c r="L284" s="15" t="s">
        <v>37195</v>
      </c>
      <c r="M284" s="11">
        <v>259197</v>
      </c>
      <c r="N284" s="11" t="s">
        <v>17147</v>
      </c>
      <c r="O284" s="15" t="s">
        <v>18703</v>
      </c>
      <c r="P284" s="15" t="s">
        <v>18925</v>
      </c>
      <c r="Q284" s="15" t="s">
        <v>31510</v>
      </c>
      <c r="R284" s="11" t="s">
        <v>16960</v>
      </c>
      <c r="S284" s="11" t="s">
        <v>21469</v>
      </c>
      <c r="T284" s="11" t="s">
        <v>21691</v>
      </c>
      <c r="U284" s="11"/>
      <c r="V284" s="11" t="s">
        <v>24265</v>
      </c>
      <c r="W284" s="16">
        <f>'[1]Recombinant Proteins'!AI284*(1-'[1]Recombinant Proteins'!AH284)</f>
        <v>373.5</v>
      </c>
      <c r="X284" s="32">
        <f t="shared" si="17"/>
        <v>672.30000000000007</v>
      </c>
      <c r="Y284" s="36" t="str">
        <f t="shared" si="16"/>
        <v>human ncr3 recombinant protein c-fc tag lyophilized 100ug</v>
      </c>
      <c r="AA284" t="str">
        <f t="shared" si="18"/>
        <v>Wet Ice</v>
      </c>
    </row>
    <row r="285" spans="1:27" s="16" customFormat="1" x14ac:dyDescent="0.35">
      <c r="A285" s="10" t="s">
        <v>39784</v>
      </c>
      <c r="B285" s="16" t="str">
        <f t="shared" si="19"/>
        <v>Human IL12 A Recombinant Protein C-Fc Tag Lyophilized 50UG</v>
      </c>
      <c r="C285" s="11" t="s">
        <v>3</v>
      </c>
      <c r="D285" s="11" t="s">
        <v>16858</v>
      </c>
      <c r="E285" s="11" t="s">
        <v>27657</v>
      </c>
      <c r="F285" s="14" t="s">
        <v>16839</v>
      </c>
      <c r="G285" s="16" t="s">
        <v>41644</v>
      </c>
      <c r="H285" s="11" t="s">
        <v>12897</v>
      </c>
      <c r="I285" s="11" t="s">
        <v>12592</v>
      </c>
      <c r="J285" s="11" t="s">
        <v>16969</v>
      </c>
      <c r="K285" s="11" t="s">
        <v>16615</v>
      </c>
      <c r="L285" s="15" t="s">
        <v>37195</v>
      </c>
      <c r="M285" s="11">
        <v>3592</v>
      </c>
      <c r="N285" s="11" t="s">
        <v>17148</v>
      </c>
      <c r="O285" s="15" t="s">
        <v>18703</v>
      </c>
      <c r="P285" s="15" t="s">
        <v>18926</v>
      </c>
      <c r="Q285" s="15" t="s">
        <v>31513</v>
      </c>
      <c r="R285" s="11" t="s">
        <v>16960</v>
      </c>
      <c r="S285" s="11" t="s">
        <v>21469</v>
      </c>
      <c r="T285" s="11" t="s">
        <v>27608</v>
      </c>
      <c r="U285" s="11"/>
      <c r="V285" s="11" t="s">
        <v>24266</v>
      </c>
      <c r="W285" s="16">
        <f>'[1]Recombinant Proteins'!AI285*(1-'[1]Recombinant Proteins'!AH285)</f>
        <v>351</v>
      </c>
      <c r="X285" s="32">
        <f t="shared" si="17"/>
        <v>631.80000000000007</v>
      </c>
      <c r="Y285" s="36" t="str">
        <f t="shared" si="16"/>
        <v>human il12 a recombinant protein c-fc tag lyophilized 50ug</v>
      </c>
      <c r="AA285" t="str">
        <f t="shared" si="18"/>
        <v>Wet Ice</v>
      </c>
    </row>
    <row r="286" spans="1:27" s="16" customFormat="1" x14ac:dyDescent="0.35">
      <c r="A286" s="10" t="s">
        <v>39785</v>
      </c>
      <c r="B286" s="16" t="str">
        <f t="shared" si="19"/>
        <v>Human IL12 B Recombinant Protein C-Fc Tag Lyophilized 20UG</v>
      </c>
      <c r="C286" s="11" t="s">
        <v>3</v>
      </c>
      <c r="D286" s="11" t="s">
        <v>16847</v>
      </c>
      <c r="E286" s="11" t="s">
        <v>27657</v>
      </c>
      <c r="F286" s="14" t="s">
        <v>16839</v>
      </c>
      <c r="G286" s="16" t="s">
        <v>41645</v>
      </c>
      <c r="H286" s="11" t="s">
        <v>12898</v>
      </c>
      <c r="I286" s="11" t="s">
        <v>12592</v>
      </c>
      <c r="J286" s="11" t="s">
        <v>16969</v>
      </c>
      <c r="K286" s="11" t="s">
        <v>16615</v>
      </c>
      <c r="L286" s="15" t="s">
        <v>37195</v>
      </c>
      <c r="M286" s="11">
        <v>3593</v>
      </c>
      <c r="N286" s="11" t="s">
        <v>17149</v>
      </c>
      <c r="O286" s="15" t="s">
        <v>18703</v>
      </c>
      <c r="P286" s="15" t="s">
        <v>18927</v>
      </c>
      <c r="Q286" s="15" t="s">
        <v>32259</v>
      </c>
      <c r="R286" s="11" t="s">
        <v>16960</v>
      </c>
      <c r="S286" s="11" t="s">
        <v>21469</v>
      </c>
      <c r="T286" s="11" t="s">
        <v>27609</v>
      </c>
      <c r="U286" s="11"/>
      <c r="V286" s="11" t="s">
        <v>24267</v>
      </c>
      <c r="W286" s="16">
        <f>'[1]Recombinant Proteins'!AI286*(1-'[1]Recombinant Proteins'!AH286)</f>
        <v>270</v>
      </c>
      <c r="X286" s="32">
        <f t="shared" si="17"/>
        <v>486</v>
      </c>
      <c r="Y286" s="36" t="str">
        <f t="shared" si="16"/>
        <v>human il12 b recombinant protein c-fc tag lyophilized 20ug</v>
      </c>
      <c r="AA286" t="str">
        <f t="shared" si="18"/>
        <v>Wet Ice</v>
      </c>
    </row>
    <row r="287" spans="1:27" s="16" customFormat="1" x14ac:dyDescent="0.35">
      <c r="A287" s="10" t="s">
        <v>39786</v>
      </c>
      <c r="B287" s="16" t="str">
        <f t="shared" si="19"/>
        <v>Human IL12 B Recombinant Protein His Tag Lyophilized 20UG</v>
      </c>
      <c r="C287" s="11" t="s">
        <v>3</v>
      </c>
      <c r="D287" s="11" t="s">
        <v>16847</v>
      </c>
      <c r="E287" s="11" t="s">
        <v>27657</v>
      </c>
      <c r="F287" s="14" t="s">
        <v>16839</v>
      </c>
      <c r="G287" s="16" t="s">
        <v>41646</v>
      </c>
      <c r="H287" s="11" t="s">
        <v>12899</v>
      </c>
      <c r="I287" s="11" t="s">
        <v>12592</v>
      </c>
      <c r="J287" s="11" t="s">
        <v>16968</v>
      </c>
      <c r="K287" s="11" t="s">
        <v>16605</v>
      </c>
      <c r="L287" s="15" t="s">
        <v>37195</v>
      </c>
      <c r="M287" s="11">
        <v>3593</v>
      </c>
      <c r="N287" s="11" t="s">
        <v>17149</v>
      </c>
      <c r="O287" s="15" t="s">
        <v>18703</v>
      </c>
      <c r="P287" s="15" t="s">
        <v>18927</v>
      </c>
      <c r="Q287" s="15" t="s">
        <v>32259</v>
      </c>
      <c r="R287" s="11" t="s">
        <v>16960</v>
      </c>
      <c r="S287" s="11" t="s">
        <v>21469</v>
      </c>
      <c r="T287" s="11" t="s">
        <v>27609</v>
      </c>
      <c r="U287" s="11"/>
      <c r="V287" s="11" t="s">
        <v>24267</v>
      </c>
      <c r="W287" s="16">
        <f>'[1]Recombinant Proteins'!AI287*(1-'[1]Recombinant Proteins'!AH287)</f>
        <v>270</v>
      </c>
      <c r="X287" s="32">
        <f t="shared" si="17"/>
        <v>486</v>
      </c>
      <c r="Y287" s="36" t="str">
        <f t="shared" si="16"/>
        <v>human il12 b recombinant protein his tag lyophilized 20ug</v>
      </c>
      <c r="AA287" t="str">
        <f t="shared" si="18"/>
        <v>Wet Ice</v>
      </c>
    </row>
    <row r="288" spans="1:27" s="16" customFormat="1" x14ac:dyDescent="0.35">
      <c r="A288" s="10" t="s">
        <v>39787</v>
      </c>
      <c r="B288" s="16" t="str">
        <f t="shared" si="19"/>
        <v>Human Neuroligin 4 Y linked Isoform 1 Recombinant Protein His Tag Lyophilized 50UG</v>
      </c>
      <c r="C288" s="11" t="s">
        <v>3</v>
      </c>
      <c r="D288" s="11" t="s">
        <v>16847</v>
      </c>
      <c r="E288" s="11" t="s">
        <v>27657</v>
      </c>
      <c r="F288" s="14" t="s">
        <v>16839</v>
      </c>
      <c r="G288" s="16" t="s">
        <v>41647</v>
      </c>
      <c r="H288" s="11" t="s">
        <v>12900</v>
      </c>
      <c r="I288" s="11" t="s">
        <v>12592</v>
      </c>
      <c r="J288" s="11" t="s">
        <v>16968</v>
      </c>
      <c r="K288" s="11" t="s">
        <v>16605</v>
      </c>
      <c r="L288" s="15" t="s">
        <v>37195</v>
      </c>
      <c r="M288" s="11">
        <v>22829</v>
      </c>
      <c r="N288" s="11" t="s">
        <v>17150</v>
      </c>
      <c r="O288" s="15" t="s">
        <v>18703</v>
      </c>
      <c r="P288" s="15" t="s">
        <v>18928</v>
      </c>
      <c r="Q288" s="15" t="s">
        <v>31513</v>
      </c>
      <c r="R288" s="11" t="s">
        <v>16960</v>
      </c>
      <c r="S288" s="11" t="s">
        <v>21469</v>
      </c>
      <c r="T288" s="11" t="s">
        <v>21692</v>
      </c>
      <c r="U288" s="11"/>
      <c r="V288" s="11" t="s">
        <v>24268</v>
      </c>
      <c r="W288" s="16">
        <f>'[1]Recombinant Proteins'!AI288*(1-'[1]Recombinant Proteins'!AH288)</f>
        <v>463.5</v>
      </c>
      <c r="X288" s="32">
        <f t="shared" si="17"/>
        <v>834.30000000000007</v>
      </c>
      <c r="Y288" s="36" t="str">
        <f t="shared" si="16"/>
        <v>human neuroligin 4 y linked isoform 1 recombinant protein his tag lyophilized 50ug</v>
      </c>
      <c r="AA288" t="str">
        <f t="shared" si="18"/>
        <v>Wet Ice</v>
      </c>
    </row>
    <row r="289" spans="1:27" s="16" customFormat="1" x14ac:dyDescent="0.35">
      <c r="A289" s="10" t="s">
        <v>39788</v>
      </c>
      <c r="B289" s="16" t="str">
        <f t="shared" si="19"/>
        <v>Human Noggin Recombinant Protein C-Fc Tag Lyophilized 100UG</v>
      </c>
      <c r="C289" s="11" t="s">
        <v>3</v>
      </c>
      <c r="D289" s="11" t="s">
        <v>16847</v>
      </c>
      <c r="E289" s="11" t="s">
        <v>27657</v>
      </c>
      <c r="F289" s="14" t="s">
        <v>16839</v>
      </c>
      <c r="G289" s="16" t="s">
        <v>41648</v>
      </c>
      <c r="H289" s="11" t="s">
        <v>12901</v>
      </c>
      <c r="I289" s="11" t="s">
        <v>12592</v>
      </c>
      <c r="J289" s="11" t="s">
        <v>16969</v>
      </c>
      <c r="K289" s="11" t="s">
        <v>16606</v>
      </c>
      <c r="L289" s="15" t="s">
        <v>37195</v>
      </c>
      <c r="M289" s="11">
        <v>9241</v>
      </c>
      <c r="N289" s="11" t="s">
        <v>17151</v>
      </c>
      <c r="O289" s="15" t="s">
        <v>18703</v>
      </c>
      <c r="P289" s="15" t="s">
        <v>18929</v>
      </c>
      <c r="Q289" s="15" t="s">
        <v>31510</v>
      </c>
      <c r="R289" s="11" t="s">
        <v>16960</v>
      </c>
      <c r="S289" s="11" t="s">
        <v>21469</v>
      </c>
      <c r="T289" s="11" t="s">
        <v>26920</v>
      </c>
      <c r="U289" s="11"/>
      <c r="V289" s="11" t="s">
        <v>24269</v>
      </c>
      <c r="W289" s="16">
        <f>'[1]Recombinant Proteins'!AI289*(1-'[1]Recombinant Proteins'!AH289)</f>
        <v>441</v>
      </c>
      <c r="X289" s="32">
        <f t="shared" si="17"/>
        <v>793.80000000000007</v>
      </c>
      <c r="Y289" s="36" t="str">
        <f t="shared" si="16"/>
        <v>human noggin recombinant protein c-fc tag lyophilized 100ug</v>
      </c>
      <c r="AA289" t="str">
        <f t="shared" si="18"/>
        <v>Wet Ice</v>
      </c>
    </row>
    <row r="290" spans="1:27" s="16" customFormat="1" x14ac:dyDescent="0.35">
      <c r="A290" s="10" t="s">
        <v>39789</v>
      </c>
      <c r="B290" s="16" t="str">
        <f t="shared" si="19"/>
        <v>Human HE1 Recombinant Protein His Tag Lyophilized 100UG</v>
      </c>
      <c r="C290" s="11" t="s">
        <v>3</v>
      </c>
      <c r="D290" s="11" t="s">
        <v>16847</v>
      </c>
      <c r="E290" s="11" t="s">
        <v>27657</v>
      </c>
      <c r="F290" s="14" t="s">
        <v>16839</v>
      </c>
      <c r="G290" s="16" t="s">
        <v>41649</v>
      </c>
      <c r="H290" s="11" t="s">
        <v>12902</v>
      </c>
      <c r="I290" s="11" t="s">
        <v>12592</v>
      </c>
      <c r="J290" s="11" t="s">
        <v>16968</v>
      </c>
      <c r="K290" s="11" t="s">
        <v>16598</v>
      </c>
      <c r="L290" s="15" t="s">
        <v>37195</v>
      </c>
      <c r="M290" s="11">
        <v>10577</v>
      </c>
      <c r="N290" s="11" t="s">
        <v>17152</v>
      </c>
      <c r="O290" s="15" t="s">
        <v>18703</v>
      </c>
      <c r="P290" s="15" t="s">
        <v>18930</v>
      </c>
      <c r="Q290" s="15" t="s">
        <v>31510</v>
      </c>
      <c r="R290" s="11" t="s">
        <v>16960</v>
      </c>
      <c r="S290" s="11" t="s">
        <v>21469</v>
      </c>
      <c r="T290" s="11" t="s">
        <v>26921</v>
      </c>
      <c r="U290" s="11"/>
      <c r="V290" s="11" t="s">
        <v>24270</v>
      </c>
      <c r="W290" s="16">
        <f>'[1]Recombinant Proteins'!AI290*(1-'[1]Recombinant Proteins'!AH290)</f>
        <v>351</v>
      </c>
      <c r="X290" s="32">
        <f t="shared" si="17"/>
        <v>631.80000000000007</v>
      </c>
      <c r="Y290" s="36" t="str">
        <f t="shared" si="16"/>
        <v>human he1 recombinant protein his tag lyophilized 100ug</v>
      </c>
      <c r="AA290" t="str">
        <f t="shared" si="18"/>
        <v>Wet Ice</v>
      </c>
    </row>
    <row r="291" spans="1:27" s="16" customFormat="1" x14ac:dyDescent="0.35">
      <c r="A291" s="10" t="s">
        <v>39790</v>
      </c>
      <c r="B291" s="16" t="str">
        <f t="shared" si="19"/>
        <v>Human Neuropilin 1 Recombinant Protein His Tag Lyophilized 50UG</v>
      </c>
      <c r="C291" s="11" t="s">
        <v>3</v>
      </c>
      <c r="D291" s="11" t="s">
        <v>16858</v>
      </c>
      <c r="E291" s="11" t="s">
        <v>27657</v>
      </c>
      <c r="F291" s="14" t="s">
        <v>16839</v>
      </c>
      <c r="G291" s="16" t="s">
        <v>41650</v>
      </c>
      <c r="H291" s="11" t="s">
        <v>12903</v>
      </c>
      <c r="I291" s="11" t="s">
        <v>12592</v>
      </c>
      <c r="J291" s="11" t="s">
        <v>16968</v>
      </c>
      <c r="K291" s="11" t="s">
        <v>16605</v>
      </c>
      <c r="L291" s="15" t="s">
        <v>37195</v>
      </c>
      <c r="M291" s="11">
        <v>8829</v>
      </c>
      <c r="N291" s="11" t="s">
        <v>649</v>
      </c>
      <c r="O291" s="15" t="s">
        <v>18703</v>
      </c>
      <c r="P291" s="15" t="s">
        <v>18931</v>
      </c>
      <c r="Q291" s="15" t="s">
        <v>31513</v>
      </c>
      <c r="R291" s="11" t="s">
        <v>16960</v>
      </c>
      <c r="S291" s="11" t="s">
        <v>21469</v>
      </c>
      <c r="T291" s="11" t="s">
        <v>21693</v>
      </c>
      <c r="U291" s="11" t="s">
        <v>20928</v>
      </c>
      <c r="V291" s="11" t="s">
        <v>24271</v>
      </c>
      <c r="W291" s="16">
        <f>'[1]Recombinant Proteins'!AI291*(1-'[1]Recombinant Proteins'!AH291)</f>
        <v>351</v>
      </c>
      <c r="X291" s="32">
        <f t="shared" si="17"/>
        <v>631.80000000000007</v>
      </c>
      <c r="Y291" s="36" t="str">
        <f t="shared" si="16"/>
        <v>human neuropilin 1 recombinant protein his tag lyophilized 50ug</v>
      </c>
      <c r="AA291" t="str">
        <f t="shared" si="18"/>
        <v>Wet Ice</v>
      </c>
    </row>
    <row r="292" spans="1:27" s="16" customFormat="1" x14ac:dyDescent="0.35">
      <c r="A292" s="10" t="s">
        <v>39791</v>
      </c>
      <c r="B292" s="16" t="str">
        <f t="shared" si="19"/>
        <v>Human Neuropilin 1 Recombinant Protein C-Fc Tag Lyophilized 50UG</v>
      </c>
      <c r="C292" s="11" t="s">
        <v>3</v>
      </c>
      <c r="D292" s="11" t="s">
        <v>16847</v>
      </c>
      <c r="E292" s="11" t="s">
        <v>27657</v>
      </c>
      <c r="F292" s="14" t="s">
        <v>16839</v>
      </c>
      <c r="G292" s="16" t="s">
        <v>41651</v>
      </c>
      <c r="H292" s="11" t="s">
        <v>12904</v>
      </c>
      <c r="I292" s="11" t="s">
        <v>12592</v>
      </c>
      <c r="J292" s="11" t="s">
        <v>16969</v>
      </c>
      <c r="K292" s="11" t="s">
        <v>16615</v>
      </c>
      <c r="L292" s="15" t="s">
        <v>37195</v>
      </c>
      <c r="M292" s="11">
        <v>8829</v>
      </c>
      <c r="N292" s="11" t="s">
        <v>649</v>
      </c>
      <c r="O292" s="15" t="s">
        <v>18703</v>
      </c>
      <c r="P292" s="15" t="s">
        <v>18931</v>
      </c>
      <c r="Q292" s="15" t="s">
        <v>31513</v>
      </c>
      <c r="R292" s="11" t="s">
        <v>16960</v>
      </c>
      <c r="S292" s="11" t="s">
        <v>21469</v>
      </c>
      <c r="T292" s="11" t="s">
        <v>21693</v>
      </c>
      <c r="U292" s="11"/>
      <c r="V292" s="11" t="s">
        <v>24271</v>
      </c>
      <c r="W292" s="16">
        <f>'[1]Recombinant Proteins'!AI292*(1-'[1]Recombinant Proteins'!AH292)</f>
        <v>351</v>
      </c>
      <c r="X292" s="32">
        <f t="shared" si="17"/>
        <v>631.80000000000007</v>
      </c>
      <c r="Y292" s="36" t="str">
        <f t="shared" si="16"/>
        <v>human neuropilin 1 recombinant protein c-fc tag lyophilized 50ug</v>
      </c>
      <c r="AA292" t="str">
        <f t="shared" si="18"/>
        <v>Wet Ice</v>
      </c>
    </row>
    <row r="293" spans="1:27" s="16" customFormat="1" x14ac:dyDescent="0.35">
      <c r="A293" s="10" t="s">
        <v>39792</v>
      </c>
      <c r="B293" s="16" t="str">
        <f t="shared" si="19"/>
        <v>Human NTRK2 Recombinant Protein His Tag Lyophilized 100UG</v>
      </c>
      <c r="C293" s="11" t="s">
        <v>3</v>
      </c>
      <c r="D293" s="11" t="s">
        <v>16847</v>
      </c>
      <c r="E293" s="11" t="s">
        <v>27657</v>
      </c>
      <c r="F293" s="14" t="s">
        <v>16839</v>
      </c>
      <c r="G293" s="16" t="s">
        <v>41652</v>
      </c>
      <c r="H293" s="11" t="s">
        <v>12905</v>
      </c>
      <c r="I293" s="11" t="s">
        <v>12592</v>
      </c>
      <c r="J293" s="11" t="s">
        <v>16968</v>
      </c>
      <c r="K293" s="11" t="s">
        <v>16605</v>
      </c>
      <c r="L293" s="15" t="s">
        <v>37195</v>
      </c>
      <c r="M293" s="11">
        <v>4915</v>
      </c>
      <c r="N293" s="11" t="s">
        <v>1392</v>
      </c>
      <c r="O293" s="15" t="s">
        <v>18703</v>
      </c>
      <c r="P293" s="15" t="s">
        <v>18932</v>
      </c>
      <c r="Q293" s="15" t="s">
        <v>31510</v>
      </c>
      <c r="R293" s="11" t="s">
        <v>16960</v>
      </c>
      <c r="S293" s="11" t="s">
        <v>21469</v>
      </c>
      <c r="T293" s="11" t="s">
        <v>21694</v>
      </c>
      <c r="U293" s="11"/>
      <c r="V293" s="11" t="s">
        <v>24272</v>
      </c>
      <c r="W293" s="16">
        <f>'[1]Recombinant Proteins'!AI293*(1-'[1]Recombinant Proteins'!AH293)</f>
        <v>351</v>
      </c>
      <c r="X293" s="32">
        <f t="shared" si="17"/>
        <v>631.80000000000007</v>
      </c>
      <c r="Y293" s="36" t="str">
        <f t="shared" si="16"/>
        <v>human ntrk2 recombinant protein his tag lyophilized 100ug</v>
      </c>
      <c r="AA293" t="str">
        <f t="shared" si="18"/>
        <v>Wet Ice</v>
      </c>
    </row>
    <row r="294" spans="1:27" s="16" customFormat="1" x14ac:dyDescent="0.35">
      <c r="A294" s="10" t="s">
        <v>39793</v>
      </c>
      <c r="B294" s="16" t="str">
        <f t="shared" si="19"/>
        <v>Human NTRK2 Recombinant Protein C-Fc Tag Lyophilized 100UG</v>
      </c>
      <c r="C294" s="11" t="s">
        <v>3</v>
      </c>
      <c r="D294" s="11" t="s">
        <v>16850</v>
      </c>
      <c r="E294" s="11" t="s">
        <v>27657</v>
      </c>
      <c r="F294" s="14" t="s">
        <v>16839</v>
      </c>
      <c r="G294" s="16" t="s">
        <v>41653</v>
      </c>
      <c r="H294" s="11" t="s">
        <v>12906</v>
      </c>
      <c r="I294" s="11" t="s">
        <v>12592</v>
      </c>
      <c r="J294" s="11" t="s">
        <v>16969</v>
      </c>
      <c r="K294" s="11" t="s">
        <v>16606</v>
      </c>
      <c r="L294" s="15" t="s">
        <v>37195</v>
      </c>
      <c r="M294" s="11">
        <v>4915</v>
      </c>
      <c r="N294" s="11" t="s">
        <v>1392</v>
      </c>
      <c r="O294" s="15" t="s">
        <v>18703</v>
      </c>
      <c r="P294" s="15" t="s">
        <v>18932</v>
      </c>
      <c r="Q294" s="15" t="s">
        <v>31510</v>
      </c>
      <c r="R294" s="11" t="s">
        <v>16960</v>
      </c>
      <c r="S294" s="11" t="s">
        <v>21469</v>
      </c>
      <c r="T294" s="11" t="s">
        <v>21694</v>
      </c>
      <c r="U294" s="11"/>
      <c r="V294" s="11" t="s">
        <v>24272</v>
      </c>
      <c r="W294" s="16">
        <f>'[1]Recombinant Proteins'!AI294*(1-'[1]Recombinant Proteins'!AH294)</f>
        <v>351</v>
      </c>
      <c r="X294" s="32">
        <f t="shared" si="17"/>
        <v>631.80000000000007</v>
      </c>
      <c r="Y294" s="36" t="str">
        <f t="shared" si="16"/>
        <v>human ntrk2 recombinant protein c-fc tag lyophilized 100ug</v>
      </c>
      <c r="AA294" t="str">
        <f t="shared" si="18"/>
        <v>Wet Ice</v>
      </c>
    </row>
    <row r="295" spans="1:27" s="16" customFormat="1" x14ac:dyDescent="0.35">
      <c r="A295" s="10" t="s">
        <v>39794</v>
      </c>
      <c r="B295" s="16" t="str">
        <f t="shared" si="19"/>
        <v>Human Osteopontin Recombinant Protein His Tag Lyophilized 100UG</v>
      </c>
      <c r="C295" s="11" t="s">
        <v>3</v>
      </c>
      <c r="D295" s="11" t="s">
        <v>16867</v>
      </c>
      <c r="E295" s="11" t="s">
        <v>27657</v>
      </c>
      <c r="F295" s="14" t="s">
        <v>16839</v>
      </c>
      <c r="G295" s="16" t="s">
        <v>41654</v>
      </c>
      <c r="H295" s="11" t="s">
        <v>12907</v>
      </c>
      <c r="I295" s="11" t="s">
        <v>12592</v>
      </c>
      <c r="J295" s="11" t="s">
        <v>16968</v>
      </c>
      <c r="K295" s="11" t="s">
        <v>16605</v>
      </c>
      <c r="L295" s="15" t="s">
        <v>37195</v>
      </c>
      <c r="M295" s="11">
        <v>6696</v>
      </c>
      <c r="N295" s="11" t="s">
        <v>394</v>
      </c>
      <c r="O295" s="15" t="s">
        <v>18713</v>
      </c>
      <c r="P295" s="15" t="s">
        <v>18933</v>
      </c>
      <c r="Q295" s="15" t="s">
        <v>31510</v>
      </c>
      <c r="R295" s="11" t="s">
        <v>16960</v>
      </c>
      <c r="S295" s="11" t="s">
        <v>21469</v>
      </c>
      <c r="T295" s="11" t="s">
        <v>21695</v>
      </c>
      <c r="U295" s="11"/>
      <c r="V295" s="11" t="s">
        <v>24273</v>
      </c>
      <c r="W295" s="16">
        <f>'[1]Recombinant Proteins'!AI295*(1-'[1]Recombinant Proteins'!AH295)</f>
        <v>328.5</v>
      </c>
      <c r="X295" s="32">
        <f t="shared" si="17"/>
        <v>591.30000000000007</v>
      </c>
      <c r="Y295" s="36" t="str">
        <f t="shared" si="16"/>
        <v>human osteopontin recombinant protein his tag lyophilized 100ug</v>
      </c>
      <c r="AA295" t="str">
        <f t="shared" si="18"/>
        <v>Wet Ice</v>
      </c>
    </row>
    <row r="296" spans="1:27" s="16" customFormat="1" x14ac:dyDescent="0.35">
      <c r="A296" s="10" t="s">
        <v>39795</v>
      </c>
      <c r="B296" s="16" t="str">
        <f t="shared" si="19"/>
        <v>Human CD134 Recombinant Protein His Tag Lyophilized 100UG</v>
      </c>
      <c r="C296" s="11" t="s">
        <v>3</v>
      </c>
      <c r="D296" s="11" t="s">
        <v>16858</v>
      </c>
      <c r="E296" s="11" t="s">
        <v>27657</v>
      </c>
      <c r="F296" s="14" t="s">
        <v>16839</v>
      </c>
      <c r="G296" s="16" t="s">
        <v>41655</v>
      </c>
      <c r="H296" s="11" t="s">
        <v>12908</v>
      </c>
      <c r="I296" s="11" t="s">
        <v>12592</v>
      </c>
      <c r="J296" s="11" t="s">
        <v>16968</v>
      </c>
      <c r="K296" s="11" t="s">
        <v>16598</v>
      </c>
      <c r="L296" s="15" t="s">
        <v>37195</v>
      </c>
      <c r="M296" s="11">
        <v>7293</v>
      </c>
      <c r="N296" s="11" t="s">
        <v>963</v>
      </c>
      <c r="O296" s="15" t="s">
        <v>18703</v>
      </c>
      <c r="P296" s="15" t="s">
        <v>18934</v>
      </c>
      <c r="Q296" s="15" t="s">
        <v>31510</v>
      </c>
      <c r="R296" s="11" t="s">
        <v>16960</v>
      </c>
      <c r="S296" s="11" t="s">
        <v>21469</v>
      </c>
      <c r="T296" s="11" t="s">
        <v>21696</v>
      </c>
      <c r="U296" s="11" t="s">
        <v>20929</v>
      </c>
      <c r="V296" s="11" t="s">
        <v>24274</v>
      </c>
      <c r="W296" s="16">
        <f>'[1]Recombinant Proteins'!AI296*(1-'[1]Recombinant Proteins'!AH296)</f>
        <v>373.5</v>
      </c>
      <c r="X296" s="32">
        <f t="shared" si="17"/>
        <v>672.30000000000007</v>
      </c>
      <c r="Y296" s="36" t="str">
        <f t="shared" si="16"/>
        <v>human cd134 recombinant protein his tag lyophilized 100ug</v>
      </c>
      <c r="AA296" t="str">
        <f t="shared" si="18"/>
        <v>Wet Ice</v>
      </c>
    </row>
    <row r="297" spans="1:27" s="16" customFormat="1" x14ac:dyDescent="0.35">
      <c r="A297" s="10" t="s">
        <v>39796</v>
      </c>
      <c r="B297" s="16" t="str">
        <f t="shared" si="19"/>
        <v>Human CD134 Recombinant Protein C-Fc Tag Lyophilized 100UG</v>
      </c>
      <c r="C297" s="11" t="s">
        <v>3</v>
      </c>
      <c r="D297" s="11" t="s">
        <v>16847</v>
      </c>
      <c r="E297" s="11" t="s">
        <v>27657</v>
      </c>
      <c r="F297" s="14" t="s">
        <v>16839</v>
      </c>
      <c r="G297" s="16" t="s">
        <v>41656</v>
      </c>
      <c r="H297" s="11" t="s">
        <v>12909</v>
      </c>
      <c r="I297" s="11" t="s">
        <v>12592</v>
      </c>
      <c r="J297" s="11" t="s">
        <v>16969</v>
      </c>
      <c r="K297" s="11" t="s">
        <v>16615</v>
      </c>
      <c r="L297" s="15" t="s">
        <v>37195</v>
      </c>
      <c r="M297" s="11">
        <v>7293</v>
      </c>
      <c r="N297" s="11" t="s">
        <v>963</v>
      </c>
      <c r="O297" s="15" t="s">
        <v>18703</v>
      </c>
      <c r="P297" s="15" t="s">
        <v>18934</v>
      </c>
      <c r="Q297" s="15" t="s">
        <v>31510</v>
      </c>
      <c r="R297" s="11" t="s">
        <v>16960</v>
      </c>
      <c r="S297" s="11" t="s">
        <v>21469</v>
      </c>
      <c r="T297" s="11" t="s">
        <v>21696</v>
      </c>
      <c r="U297" s="11" t="s">
        <v>20930</v>
      </c>
      <c r="V297" s="11" t="s">
        <v>24274</v>
      </c>
      <c r="W297" s="16">
        <f>'[1]Recombinant Proteins'!AI297*(1-'[1]Recombinant Proteins'!AH297)</f>
        <v>373.5</v>
      </c>
      <c r="X297" s="32">
        <f t="shared" si="17"/>
        <v>672.30000000000007</v>
      </c>
      <c r="Y297" s="36" t="str">
        <f t="shared" si="16"/>
        <v>human cd134 recombinant protein c-fc tag lyophilized 100ug</v>
      </c>
      <c r="AA297" t="str">
        <f t="shared" si="18"/>
        <v>Wet Ice</v>
      </c>
    </row>
    <row r="298" spans="1:27" s="16" customFormat="1" x14ac:dyDescent="0.35">
      <c r="A298" s="10" t="s">
        <v>39797</v>
      </c>
      <c r="B298" s="16" t="str">
        <f t="shared" si="19"/>
        <v>Human CD200 Recombinant Protein His Tag Lyophilized 100UG</v>
      </c>
      <c r="C298" s="11" t="s">
        <v>3</v>
      </c>
      <c r="D298" s="11" t="s">
        <v>16850</v>
      </c>
      <c r="E298" s="11" t="s">
        <v>27657</v>
      </c>
      <c r="F298" s="14" t="s">
        <v>16839</v>
      </c>
      <c r="G298" s="16" t="s">
        <v>41657</v>
      </c>
      <c r="H298" s="11" t="s">
        <v>12910</v>
      </c>
      <c r="I298" s="11" t="s">
        <v>12592</v>
      </c>
      <c r="J298" s="11" t="s">
        <v>16968</v>
      </c>
      <c r="K298" s="11" t="s">
        <v>16605</v>
      </c>
      <c r="L298" s="15" t="s">
        <v>37195</v>
      </c>
      <c r="M298" s="11">
        <v>4345</v>
      </c>
      <c r="N298" s="11" t="s">
        <v>17153</v>
      </c>
      <c r="O298" s="15" t="s">
        <v>18703</v>
      </c>
      <c r="P298" s="15" t="s">
        <v>18935</v>
      </c>
      <c r="Q298" s="15" t="s">
        <v>31510</v>
      </c>
      <c r="R298" s="11" t="s">
        <v>16960</v>
      </c>
      <c r="S298" s="11" t="s">
        <v>21469</v>
      </c>
      <c r="T298" s="11" t="s">
        <v>21697</v>
      </c>
      <c r="U298" s="11" t="s">
        <v>28126</v>
      </c>
      <c r="V298" s="11" t="s">
        <v>24275</v>
      </c>
      <c r="W298" s="16">
        <f>'[1]Recombinant Proteins'!AI298*(1-'[1]Recombinant Proteins'!AH298)</f>
        <v>351</v>
      </c>
      <c r="X298" s="32">
        <f t="shared" si="17"/>
        <v>631.80000000000007</v>
      </c>
      <c r="Y298" s="36" t="str">
        <f t="shared" si="16"/>
        <v>human cd200 recombinant protein his tag lyophilized 100ug</v>
      </c>
      <c r="AA298" t="str">
        <f t="shared" si="18"/>
        <v>Wet Ice</v>
      </c>
    </row>
    <row r="299" spans="1:27" s="16" customFormat="1" x14ac:dyDescent="0.35">
      <c r="A299" s="10" t="s">
        <v>39798</v>
      </c>
      <c r="B299" s="16" t="str">
        <f t="shared" si="19"/>
        <v>Human CD200 Recombinant Protein C-Fc Tag Lyophilized 100UG</v>
      </c>
      <c r="C299" s="11" t="s">
        <v>3</v>
      </c>
      <c r="D299" s="11" t="s">
        <v>16847</v>
      </c>
      <c r="E299" s="11" t="s">
        <v>27657</v>
      </c>
      <c r="F299" s="14" t="s">
        <v>16839</v>
      </c>
      <c r="G299" s="16" t="s">
        <v>41658</v>
      </c>
      <c r="H299" s="11" t="s">
        <v>12911</v>
      </c>
      <c r="I299" s="11" t="s">
        <v>12592</v>
      </c>
      <c r="J299" s="11" t="s">
        <v>16969</v>
      </c>
      <c r="K299" s="11" t="s">
        <v>16606</v>
      </c>
      <c r="L299" s="15" t="s">
        <v>37195</v>
      </c>
      <c r="M299" s="11">
        <v>4345</v>
      </c>
      <c r="N299" s="11" t="s">
        <v>17153</v>
      </c>
      <c r="O299" s="15" t="s">
        <v>18703</v>
      </c>
      <c r="P299" s="15" t="s">
        <v>18935</v>
      </c>
      <c r="Q299" s="15" t="s">
        <v>31510</v>
      </c>
      <c r="R299" s="11" t="s">
        <v>16960</v>
      </c>
      <c r="S299" s="11" t="s">
        <v>21469</v>
      </c>
      <c r="T299" s="11" t="s">
        <v>21697</v>
      </c>
      <c r="U299" s="11" t="s">
        <v>28127</v>
      </c>
      <c r="V299" s="11" t="s">
        <v>24275</v>
      </c>
      <c r="W299" s="16">
        <f>'[1]Recombinant Proteins'!AI299*(1-'[1]Recombinant Proteins'!AH299)</f>
        <v>351</v>
      </c>
      <c r="X299" s="32">
        <f t="shared" si="17"/>
        <v>631.80000000000007</v>
      </c>
      <c r="Y299" s="36" t="str">
        <f t="shared" si="16"/>
        <v>human cd200 recombinant protein c-fc tag lyophilized 100ug</v>
      </c>
      <c r="AA299" t="str">
        <f t="shared" si="18"/>
        <v>Wet Ice</v>
      </c>
    </row>
    <row r="300" spans="1:27" s="16" customFormat="1" x14ac:dyDescent="0.35">
      <c r="A300" s="10" t="s">
        <v>39799</v>
      </c>
      <c r="B300" s="16" t="str">
        <f t="shared" si="19"/>
        <v>Human PCSK9 Recombinant Protein His Tag Lyophilized 50UG</v>
      </c>
      <c r="C300" s="11" t="s">
        <v>3</v>
      </c>
      <c r="D300" s="11" t="s">
        <v>16848</v>
      </c>
      <c r="E300" s="11" t="s">
        <v>27657</v>
      </c>
      <c r="F300" s="14" t="s">
        <v>16839</v>
      </c>
      <c r="G300" s="16" t="s">
        <v>41659</v>
      </c>
      <c r="H300" s="11" t="s">
        <v>12912</v>
      </c>
      <c r="I300" s="11" t="s">
        <v>12592</v>
      </c>
      <c r="J300" s="11" t="s">
        <v>16968</v>
      </c>
      <c r="K300" s="11" t="s">
        <v>16605</v>
      </c>
      <c r="L300" s="15" t="s">
        <v>37195</v>
      </c>
      <c r="M300" s="11">
        <v>255738</v>
      </c>
      <c r="N300" s="11" t="s">
        <v>83</v>
      </c>
      <c r="O300" s="15" t="s">
        <v>18703</v>
      </c>
      <c r="P300" s="15" t="s">
        <v>18936</v>
      </c>
      <c r="Q300" s="15" t="s">
        <v>31513</v>
      </c>
      <c r="R300" s="11" t="s">
        <v>16960</v>
      </c>
      <c r="S300" s="11" t="s">
        <v>21469</v>
      </c>
      <c r="T300" s="11" t="s">
        <v>21698</v>
      </c>
      <c r="U300" s="11" t="s">
        <v>28128</v>
      </c>
      <c r="V300" s="11" t="s">
        <v>24276</v>
      </c>
      <c r="W300" s="16">
        <f>'[1]Recombinant Proteins'!AI300*(1-'[1]Recombinant Proteins'!AH300)</f>
        <v>396</v>
      </c>
      <c r="X300" s="32">
        <f t="shared" si="17"/>
        <v>712.80000000000007</v>
      </c>
      <c r="Y300" s="36" t="str">
        <f t="shared" si="16"/>
        <v>human pcsk9 recombinant protein his tag lyophilized 50ug</v>
      </c>
      <c r="AA300" t="str">
        <f t="shared" si="18"/>
        <v>Wet Ice</v>
      </c>
    </row>
    <row r="301" spans="1:27" s="16" customFormat="1" x14ac:dyDescent="0.35">
      <c r="A301" s="10" t="s">
        <v>43374</v>
      </c>
      <c r="B301" s="16" t="str">
        <f t="shared" si="19"/>
        <v>Mouse PCSK9 Recombinant Protein His Tag Lyophilized 100UG</v>
      </c>
      <c r="C301" s="11" t="s">
        <v>9</v>
      </c>
      <c r="D301" s="11" t="s">
        <v>16848</v>
      </c>
      <c r="E301" s="11" t="s">
        <v>27657</v>
      </c>
      <c r="F301" s="14" t="s">
        <v>16839</v>
      </c>
      <c r="G301" s="16" t="s">
        <v>43373</v>
      </c>
      <c r="H301" s="11" t="s">
        <v>12913</v>
      </c>
      <c r="I301" s="11" t="s">
        <v>12592</v>
      </c>
      <c r="J301" s="11" t="s">
        <v>16968</v>
      </c>
      <c r="K301" s="11" t="s">
        <v>16605</v>
      </c>
      <c r="L301" s="15" t="s">
        <v>37195</v>
      </c>
      <c r="M301" s="11">
        <v>100102</v>
      </c>
      <c r="N301" s="11" t="s">
        <v>17154</v>
      </c>
      <c r="O301" s="15" t="s">
        <v>18742</v>
      </c>
      <c r="P301" s="15" t="s">
        <v>18937</v>
      </c>
      <c r="Q301" s="15" t="s">
        <v>31510</v>
      </c>
      <c r="R301" s="11" t="s">
        <v>16960</v>
      </c>
      <c r="S301" s="11" t="s">
        <v>21469</v>
      </c>
      <c r="T301" s="11" t="s">
        <v>21699</v>
      </c>
      <c r="U301" s="11" t="s">
        <v>28129</v>
      </c>
      <c r="V301" s="11" t="s">
        <v>24277</v>
      </c>
      <c r="W301" s="16">
        <f>'[1]Recombinant Proteins'!AI301*(1-'[1]Recombinant Proteins'!AH301)</f>
        <v>441</v>
      </c>
      <c r="X301" s="32">
        <f t="shared" si="17"/>
        <v>793.80000000000007</v>
      </c>
      <c r="Y301" s="36" t="str">
        <f t="shared" si="16"/>
        <v>mouse pcsk9 recombinant protein his tag lyophilized 100ug</v>
      </c>
      <c r="AA301" t="str">
        <f t="shared" si="18"/>
        <v>Wet Ice</v>
      </c>
    </row>
    <row r="302" spans="1:27" s="16" customFormat="1" x14ac:dyDescent="0.35">
      <c r="A302" s="10" t="s">
        <v>39800</v>
      </c>
      <c r="B302" s="16" t="str">
        <f t="shared" si="19"/>
        <v>Rat PCSK9 Recombinant Protein His Tag Lyophilized 50UG</v>
      </c>
      <c r="C302" s="11" t="s">
        <v>14</v>
      </c>
      <c r="D302" s="11" t="s">
        <v>16853</v>
      </c>
      <c r="E302" s="11" t="s">
        <v>27657</v>
      </c>
      <c r="F302" s="14" t="s">
        <v>16839</v>
      </c>
      <c r="G302" s="16" t="s">
        <v>37202</v>
      </c>
      <c r="H302" s="11" t="s">
        <v>12914</v>
      </c>
      <c r="I302" s="11" t="s">
        <v>12592</v>
      </c>
      <c r="J302" s="11" t="s">
        <v>16968</v>
      </c>
      <c r="K302" s="11" t="s">
        <v>16633</v>
      </c>
      <c r="L302" s="15" t="s">
        <v>37195</v>
      </c>
      <c r="M302" s="11">
        <v>298296</v>
      </c>
      <c r="N302" s="11" t="s">
        <v>17154</v>
      </c>
      <c r="O302" s="15" t="s">
        <v>18725</v>
      </c>
      <c r="P302" s="15" t="s">
        <v>18938</v>
      </c>
      <c r="Q302" s="15" t="s">
        <v>31513</v>
      </c>
      <c r="R302" s="11" t="s">
        <v>16960</v>
      </c>
      <c r="S302" s="11" t="s">
        <v>21469</v>
      </c>
      <c r="T302" s="11" t="s">
        <v>21700</v>
      </c>
      <c r="U302" s="11"/>
      <c r="V302" s="11" t="s">
        <v>24278</v>
      </c>
      <c r="W302" s="16">
        <f>'[1]Recombinant Proteins'!AI302*(1-'[1]Recombinant Proteins'!AH302)</f>
        <v>373.5</v>
      </c>
      <c r="X302" s="32">
        <f t="shared" si="17"/>
        <v>672.30000000000007</v>
      </c>
      <c r="Y302" s="36" t="str">
        <f t="shared" si="16"/>
        <v>rat pcsk9 recombinant protein his tag lyophilized 50ug</v>
      </c>
      <c r="AA302" t="str">
        <f t="shared" si="18"/>
        <v>Wet Ice</v>
      </c>
    </row>
    <row r="303" spans="1:27" s="16" customFormat="1" x14ac:dyDescent="0.35">
      <c r="A303" s="10" t="s">
        <v>39801</v>
      </c>
      <c r="B303" s="16" t="str">
        <f t="shared" si="19"/>
        <v>Human PCSK9 (D374Y) Recombinant Protein His Tag Lyophilized 50UG</v>
      </c>
      <c r="C303" s="11" t="s">
        <v>3</v>
      </c>
      <c r="D303" s="11" t="s">
        <v>16858</v>
      </c>
      <c r="E303" s="11" t="s">
        <v>27657</v>
      </c>
      <c r="F303" s="14" t="s">
        <v>16839</v>
      </c>
      <c r="G303" s="16" t="s">
        <v>41660</v>
      </c>
      <c r="H303" s="11" t="s">
        <v>12915</v>
      </c>
      <c r="I303" s="11" t="s">
        <v>12592</v>
      </c>
      <c r="J303" s="11" t="s">
        <v>16968</v>
      </c>
      <c r="K303" s="11" t="s">
        <v>16605</v>
      </c>
      <c r="L303" s="15" t="s">
        <v>37195</v>
      </c>
      <c r="M303" s="11">
        <v>255738</v>
      </c>
      <c r="N303" s="11" t="s">
        <v>83</v>
      </c>
      <c r="O303" s="15" t="s">
        <v>18703</v>
      </c>
      <c r="P303" s="15" t="s">
        <v>18936</v>
      </c>
      <c r="Q303" s="15" t="s">
        <v>31513</v>
      </c>
      <c r="R303" s="11" t="s">
        <v>16960</v>
      </c>
      <c r="S303" s="11" t="s">
        <v>21469</v>
      </c>
      <c r="T303" s="11" t="s">
        <v>21698</v>
      </c>
      <c r="U303" s="11"/>
      <c r="V303" s="11" t="s">
        <v>24276</v>
      </c>
      <c r="W303" s="16">
        <f>'[1]Recombinant Proteins'!AI303*(1-'[1]Recombinant Proteins'!AH303)</f>
        <v>373.5</v>
      </c>
      <c r="X303" s="32">
        <f t="shared" si="17"/>
        <v>672.30000000000007</v>
      </c>
      <c r="Y303" s="36" t="str">
        <f t="shared" si="16"/>
        <v>human pcsk9 (d374y) recombinant protein his tag lyophilized 50ug</v>
      </c>
      <c r="AA303" t="str">
        <f t="shared" si="18"/>
        <v>Wet Ice</v>
      </c>
    </row>
    <row r="304" spans="1:27" s="16" customFormat="1" x14ac:dyDescent="0.35">
      <c r="A304" s="10" t="s">
        <v>43376</v>
      </c>
      <c r="B304" s="16" t="str">
        <f t="shared" si="19"/>
        <v>Monkey Cynomolgus PD1 Recombinant Protein His Tag Lyophilized 50UG</v>
      </c>
      <c r="C304" s="11" t="s">
        <v>37232</v>
      </c>
      <c r="D304" s="11" t="s">
        <v>16847</v>
      </c>
      <c r="E304" s="11" t="s">
        <v>27657</v>
      </c>
      <c r="F304" s="14" t="s">
        <v>16839</v>
      </c>
      <c r="G304" s="16" t="s">
        <v>43375</v>
      </c>
      <c r="H304" s="11" t="s">
        <v>12916</v>
      </c>
      <c r="I304" s="11" t="s">
        <v>12592</v>
      </c>
      <c r="J304" s="11" t="s">
        <v>16968</v>
      </c>
      <c r="K304" s="11" t="s">
        <v>16605</v>
      </c>
      <c r="L304" s="15" t="s">
        <v>37195</v>
      </c>
      <c r="M304" s="11"/>
      <c r="N304" s="11"/>
      <c r="O304" s="15"/>
      <c r="P304" s="15" t="s">
        <v>18939</v>
      </c>
      <c r="Q304" s="15" t="s">
        <v>31513</v>
      </c>
      <c r="R304" s="11" t="s">
        <v>16960</v>
      </c>
      <c r="S304" s="11" t="s">
        <v>21469</v>
      </c>
      <c r="T304" s="11" t="s">
        <v>21701</v>
      </c>
      <c r="U304" s="11"/>
      <c r="V304" s="11" t="s">
        <v>24279</v>
      </c>
      <c r="W304" s="16">
        <f>'[1]Recombinant Proteins'!AI304*(1-'[1]Recombinant Proteins'!AH304)</f>
        <v>580.5</v>
      </c>
      <c r="X304" s="32">
        <f t="shared" si="17"/>
        <v>1044.9000000000001</v>
      </c>
      <c r="Y304" s="36" t="str">
        <f t="shared" si="16"/>
        <v>monkey cynomolgus pd1 recombinant protein his tag lyophilized 50ug</v>
      </c>
      <c r="AA304" t="str">
        <f t="shared" si="18"/>
        <v>Wet Ice</v>
      </c>
    </row>
    <row r="305" spans="1:27" s="16" customFormat="1" x14ac:dyDescent="0.35">
      <c r="A305" s="10" t="s">
        <v>43198</v>
      </c>
      <c r="B305" s="16" t="str">
        <f t="shared" si="19"/>
        <v>Monkey Cynomolgus PDL1 Recombinant Protein C-Fc Tag Lyophilized 100UG</v>
      </c>
      <c r="C305" s="37" t="s">
        <v>37232</v>
      </c>
      <c r="D305" s="11" t="s">
        <v>16856</v>
      </c>
      <c r="E305" s="11" t="s">
        <v>27657</v>
      </c>
      <c r="F305" s="14" t="s">
        <v>16839</v>
      </c>
      <c r="G305" s="16" t="s">
        <v>43128</v>
      </c>
      <c r="H305" s="11" t="s">
        <v>12917</v>
      </c>
      <c r="I305" s="11" t="s">
        <v>12592</v>
      </c>
      <c r="J305" s="11" t="s">
        <v>16969</v>
      </c>
      <c r="K305" s="11" t="s">
        <v>16605</v>
      </c>
      <c r="L305" s="15" t="s">
        <v>37195</v>
      </c>
      <c r="M305" s="11"/>
      <c r="N305" s="11"/>
      <c r="O305" s="15"/>
      <c r="P305" s="15" t="s">
        <v>18940</v>
      </c>
      <c r="Q305" s="15" t="s">
        <v>31510</v>
      </c>
      <c r="R305" s="11" t="s">
        <v>16960</v>
      </c>
      <c r="S305" s="11" t="s">
        <v>21469</v>
      </c>
      <c r="T305" s="11" t="s">
        <v>21702</v>
      </c>
      <c r="U305" s="11" t="s">
        <v>20931</v>
      </c>
      <c r="V305" s="11" t="s">
        <v>24280</v>
      </c>
      <c r="W305" s="16">
        <f>'[1]Recombinant Proteins'!AI305*(1-'[1]Recombinant Proteins'!AH305)</f>
        <v>441</v>
      </c>
      <c r="X305" s="32">
        <f t="shared" si="17"/>
        <v>793.80000000000007</v>
      </c>
      <c r="Y305" s="36" t="str">
        <f t="shared" si="16"/>
        <v>monkey cynomolgus pdl1 recombinant protein c-fc tag lyophilized 100ug</v>
      </c>
      <c r="AA305" t="str">
        <f t="shared" si="18"/>
        <v>Wet Ice</v>
      </c>
    </row>
    <row r="306" spans="1:27" s="16" customFormat="1" x14ac:dyDescent="0.35">
      <c r="A306" s="10" t="s">
        <v>43197</v>
      </c>
      <c r="B306" s="16" t="str">
        <f t="shared" si="19"/>
        <v>Monkey Cynomolgus PD1 Recombinant Protein C-Fc Tag Lyophilized 100UG</v>
      </c>
      <c r="C306" s="37" t="s">
        <v>37232</v>
      </c>
      <c r="D306" s="11" t="s">
        <v>16856</v>
      </c>
      <c r="E306" s="11" t="s">
        <v>27657</v>
      </c>
      <c r="F306" s="14" t="s">
        <v>16839</v>
      </c>
      <c r="G306" s="16" t="s">
        <v>43130</v>
      </c>
      <c r="H306" s="11" t="s">
        <v>12918</v>
      </c>
      <c r="I306" s="11" t="s">
        <v>12592</v>
      </c>
      <c r="J306" s="11" t="s">
        <v>16969</v>
      </c>
      <c r="K306" s="11" t="s">
        <v>16606</v>
      </c>
      <c r="L306" s="15" t="s">
        <v>37195</v>
      </c>
      <c r="M306" s="11"/>
      <c r="N306" s="11"/>
      <c r="O306" s="15"/>
      <c r="P306" s="15" t="s">
        <v>18939</v>
      </c>
      <c r="Q306" s="15" t="s">
        <v>31510</v>
      </c>
      <c r="R306" s="11" t="s">
        <v>16960</v>
      </c>
      <c r="S306" s="11" t="s">
        <v>21469</v>
      </c>
      <c r="T306" s="11" t="s">
        <v>21701</v>
      </c>
      <c r="U306" s="11" t="s">
        <v>20932</v>
      </c>
      <c r="V306" s="11" t="s">
        <v>24279</v>
      </c>
      <c r="W306" s="16">
        <f>'[1]Recombinant Proteins'!AI306*(1-'[1]Recombinant Proteins'!AH306)</f>
        <v>396</v>
      </c>
      <c r="X306" s="32">
        <f t="shared" si="17"/>
        <v>712.80000000000007</v>
      </c>
      <c r="Y306" s="36" t="str">
        <f t="shared" si="16"/>
        <v>monkey cynomolgus pd1 recombinant protein c-fc tag lyophilized 100ug</v>
      </c>
      <c r="AA306" t="str">
        <f t="shared" si="18"/>
        <v>Wet Ice</v>
      </c>
    </row>
    <row r="307" spans="1:27" s="16" customFormat="1" x14ac:dyDescent="0.35">
      <c r="A307" s="10" t="s">
        <v>43378</v>
      </c>
      <c r="B307" s="16" t="str">
        <f t="shared" si="19"/>
        <v>Monkey Cynomolgus PDL1 Recombinant Protein His Tag Lyophilized 100UG</v>
      </c>
      <c r="C307" s="11" t="s">
        <v>37232</v>
      </c>
      <c r="D307" s="11" t="s">
        <v>16847</v>
      </c>
      <c r="E307" s="11" t="s">
        <v>27657</v>
      </c>
      <c r="F307" s="14" t="s">
        <v>16839</v>
      </c>
      <c r="G307" s="16" t="s">
        <v>43377</v>
      </c>
      <c r="H307" s="11" t="s">
        <v>12919</v>
      </c>
      <c r="I307" s="11" t="s">
        <v>12592</v>
      </c>
      <c r="J307" s="11" t="s">
        <v>16968</v>
      </c>
      <c r="K307" s="11" t="s">
        <v>16605</v>
      </c>
      <c r="L307" s="15" t="s">
        <v>37195</v>
      </c>
      <c r="M307" s="11"/>
      <c r="N307" s="11"/>
      <c r="O307" s="15"/>
      <c r="P307" s="15" t="s">
        <v>18940</v>
      </c>
      <c r="Q307" s="15" t="s">
        <v>31510</v>
      </c>
      <c r="R307" s="11" t="s">
        <v>16960</v>
      </c>
      <c r="S307" s="11" t="s">
        <v>21469</v>
      </c>
      <c r="T307" s="11" t="s">
        <v>21702</v>
      </c>
      <c r="U307" s="11" t="s">
        <v>33422</v>
      </c>
      <c r="V307" s="11" t="s">
        <v>24281</v>
      </c>
      <c r="W307" s="16">
        <f>'[1]Recombinant Proteins'!AI307*(1-'[1]Recombinant Proteins'!AH307)</f>
        <v>441</v>
      </c>
      <c r="X307" s="32">
        <f t="shared" si="17"/>
        <v>793.80000000000007</v>
      </c>
      <c r="Y307" s="36" t="str">
        <f t="shared" si="16"/>
        <v>monkey cynomolgus pdl1 recombinant protein his tag lyophilized 100ug</v>
      </c>
      <c r="AA307" t="str">
        <f t="shared" si="18"/>
        <v>Wet Ice</v>
      </c>
    </row>
    <row r="308" spans="1:27" s="16" customFormat="1" ht="14.25" customHeight="1" x14ac:dyDescent="0.35">
      <c r="A308" s="10" t="s">
        <v>39802</v>
      </c>
      <c r="B308" s="16" t="str">
        <f t="shared" si="19"/>
        <v>Human PD1 Recombinant Protein His Tag Lyophilized 100UG</v>
      </c>
      <c r="C308" s="11" t="s">
        <v>3</v>
      </c>
      <c r="D308" s="11" t="s">
        <v>16847</v>
      </c>
      <c r="E308" s="11" t="s">
        <v>27657</v>
      </c>
      <c r="F308" s="14" t="s">
        <v>16839</v>
      </c>
      <c r="G308" s="16" t="s">
        <v>41663</v>
      </c>
      <c r="H308" s="11" t="s">
        <v>12920</v>
      </c>
      <c r="I308" s="11" t="s">
        <v>12592</v>
      </c>
      <c r="J308" s="11" t="s">
        <v>16968</v>
      </c>
      <c r="K308" s="11" t="s">
        <v>16605</v>
      </c>
      <c r="L308" s="15" t="s">
        <v>37195</v>
      </c>
      <c r="M308" s="11">
        <v>5133</v>
      </c>
      <c r="N308" s="11" t="s">
        <v>146</v>
      </c>
      <c r="O308" s="15" t="s">
        <v>18703</v>
      </c>
      <c r="P308" s="15" t="s">
        <v>18941</v>
      </c>
      <c r="Q308" s="15" t="s">
        <v>31510</v>
      </c>
      <c r="R308" s="11" t="s">
        <v>16960</v>
      </c>
      <c r="S308" s="11" t="s">
        <v>21469</v>
      </c>
      <c r="T308" s="11" t="s">
        <v>21701</v>
      </c>
      <c r="U308" s="9" t="s">
        <v>33937</v>
      </c>
      <c r="V308" s="11" t="s">
        <v>24279</v>
      </c>
      <c r="W308" s="16">
        <f>'[1]Recombinant Proteins'!AI308*(1-'[1]Recombinant Proteins'!AH308)</f>
        <v>418.5</v>
      </c>
      <c r="X308" s="32">
        <f t="shared" si="17"/>
        <v>753.30000000000007</v>
      </c>
      <c r="Y308" s="36" t="str">
        <f t="shared" si="16"/>
        <v>human pd1 recombinant protein his tag lyophilized 100ug</v>
      </c>
      <c r="AA308" t="str">
        <f t="shared" si="18"/>
        <v>Wet Ice</v>
      </c>
    </row>
    <row r="309" spans="1:27" s="16" customFormat="1" x14ac:dyDescent="0.35">
      <c r="A309" s="10" t="s">
        <v>39805</v>
      </c>
      <c r="B309" s="16" t="str">
        <f t="shared" si="19"/>
        <v>Human PDL1 Recombinant Protein His Tag Lyophilized 100UG</v>
      </c>
      <c r="C309" s="11" t="s">
        <v>3</v>
      </c>
      <c r="D309" s="11" t="s">
        <v>16868</v>
      </c>
      <c r="E309" s="11" t="s">
        <v>27657</v>
      </c>
      <c r="F309" s="14" t="s">
        <v>16839</v>
      </c>
      <c r="G309" s="16" t="s">
        <v>41664</v>
      </c>
      <c r="H309" s="11" t="s">
        <v>12921</v>
      </c>
      <c r="I309" s="11" t="s">
        <v>12592</v>
      </c>
      <c r="J309" s="11" t="s">
        <v>16968</v>
      </c>
      <c r="K309" s="11" t="s">
        <v>16605</v>
      </c>
      <c r="L309" s="15" t="s">
        <v>37195</v>
      </c>
      <c r="M309" s="11">
        <v>29126</v>
      </c>
      <c r="N309" s="11" t="s">
        <v>98</v>
      </c>
      <c r="O309" s="15" t="s">
        <v>18703</v>
      </c>
      <c r="P309" s="15" t="s">
        <v>18942</v>
      </c>
      <c r="Q309" s="15" t="s">
        <v>31510</v>
      </c>
      <c r="R309" s="11" t="s">
        <v>16960</v>
      </c>
      <c r="S309" s="11" t="s">
        <v>21469</v>
      </c>
      <c r="T309" s="11" t="s">
        <v>21703</v>
      </c>
      <c r="U309" s="11" t="s">
        <v>28130</v>
      </c>
      <c r="V309" s="11" t="s">
        <v>24282</v>
      </c>
      <c r="W309" s="16">
        <f>'[1]Recombinant Proteins'!AI309*(1-'[1]Recombinant Proteins'!AH309)</f>
        <v>418.5</v>
      </c>
      <c r="X309" s="32">
        <f t="shared" si="17"/>
        <v>753.30000000000007</v>
      </c>
      <c r="Y309" s="36" t="str">
        <f t="shared" si="16"/>
        <v>human pdl1 recombinant protein his tag lyophilized 100ug</v>
      </c>
      <c r="AA309" t="str">
        <f t="shared" si="18"/>
        <v>Wet Ice</v>
      </c>
    </row>
    <row r="310" spans="1:27" s="16" customFormat="1" ht="15.75" customHeight="1" x14ac:dyDescent="0.35">
      <c r="A310" s="10" t="s">
        <v>39804</v>
      </c>
      <c r="B310" s="16" t="str">
        <f t="shared" si="19"/>
        <v>Human PD1 Recombinant Protein C-Fc Tag Lyophilized 100UG</v>
      </c>
      <c r="C310" s="11" t="s">
        <v>3</v>
      </c>
      <c r="D310" s="11" t="s">
        <v>16855</v>
      </c>
      <c r="E310" s="11" t="s">
        <v>27657</v>
      </c>
      <c r="F310" s="14" t="s">
        <v>16839</v>
      </c>
      <c r="G310" s="16" t="s">
        <v>41662</v>
      </c>
      <c r="H310" s="11" t="s">
        <v>12922</v>
      </c>
      <c r="I310" s="11" t="s">
        <v>12592</v>
      </c>
      <c r="J310" s="11" t="s">
        <v>16969</v>
      </c>
      <c r="K310" s="11" t="s">
        <v>16606</v>
      </c>
      <c r="L310" s="15" t="s">
        <v>37195</v>
      </c>
      <c r="M310" s="11">
        <v>5133</v>
      </c>
      <c r="N310" s="11" t="s">
        <v>146</v>
      </c>
      <c r="O310" s="15" t="s">
        <v>18703</v>
      </c>
      <c r="P310" s="15" t="s">
        <v>18941</v>
      </c>
      <c r="Q310" s="15" t="s">
        <v>31510</v>
      </c>
      <c r="R310" s="11" t="s">
        <v>16960</v>
      </c>
      <c r="S310" s="11" t="s">
        <v>21469</v>
      </c>
      <c r="T310" s="11" t="s">
        <v>21701</v>
      </c>
      <c r="U310" s="9" t="s">
        <v>33938</v>
      </c>
      <c r="V310" s="11" t="s">
        <v>24279</v>
      </c>
      <c r="W310" s="16">
        <f>'[1]Recombinant Proteins'!AI310*(1-'[1]Recombinant Proteins'!AH310)</f>
        <v>418.5</v>
      </c>
      <c r="X310" s="32">
        <f t="shared" si="17"/>
        <v>753.30000000000007</v>
      </c>
      <c r="Y310" s="36" t="str">
        <f t="shared" si="16"/>
        <v>human pd1 recombinant protein c-fc tag lyophilized 100ug</v>
      </c>
      <c r="AA310" t="str">
        <f t="shared" si="18"/>
        <v>Wet Ice</v>
      </c>
    </row>
    <row r="311" spans="1:27" s="16" customFormat="1" x14ac:dyDescent="0.35">
      <c r="A311" s="10" t="s">
        <v>39803</v>
      </c>
      <c r="B311" s="16" t="str">
        <f t="shared" si="19"/>
        <v>Human PDL1 Recombinant Protein C-Fc Tag Lyophilized 100UG</v>
      </c>
      <c r="C311" s="11" t="s">
        <v>3</v>
      </c>
      <c r="D311" s="11" t="s">
        <v>16869</v>
      </c>
      <c r="E311" s="11" t="s">
        <v>27657</v>
      </c>
      <c r="F311" s="14" t="s">
        <v>16839</v>
      </c>
      <c r="G311" s="16" t="s">
        <v>41661</v>
      </c>
      <c r="H311" s="11" t="s">
        <v>12923</v>
      </c>
      <c r="I311" s="11" t="s">
        <v>12592</v>
      </c>
      <c r="J311" s="11" t="s">
        <v>16969</v>
      </c>
      <c r="K311" s="11" t="s">
        <v>16606</v>
      </c>
      <c r="L311" s="15" t="s">
        <v>37195</v>
      </c>
      <c r="M311" s="11">
        <v>29126</v>
      </c>
      <c r="N311" s="11" t="s">
        <v>98</v>
      </c>
      <c r="O311" s="15" t="s">
        <v>18703</v>
      </c>
      <c r="P311" s="15" t="s">
        <v>18942</v>
      </c>
      <c r="Q311" s="15" t="s">
        <v>31510</v>
      </c>
      <c r="R311" s="11" t="s">
        <v>16960</v>
      </c>
      <c r="S311" s="11" t="s">
        <v>21469</v>
      </c>
      <c r="T311" s="11" t="s">
        <v>21703</v>
      </c>
      <c r="U311" s="11" t="s">
        <v>28131</v>
      </c>
      <c r="V311" s="11" t="s">
        <v>24282</v>
      </c>
      <c r="W311" s="16">
        <f>'[1]Recombinant Proteins'!AI311*(1-'[1]Recombinant Proteins'!AH311)</f>
        <v>396</v>
      </c>
      <c r="X311" s="32">
        <f t="shared" si="17"/>
        <v>712.80000000000007</v>
      </c>
      <c r="Y311" s="36" t="str">
        <f t="shared" si="16"/>
        <v>human pdl1 recombinant protein c-fc tag lyophilized 100ug</v>
      </c>
      <c r="AA311" t="str">
        <f t="shared" si="18"/>
        <v>Wet Ice</v>
      </c>
    </row>
    <row r="312" spans="1:27" s="16" customFormat="1" ht="13.5" customHeight="1" x14ac:dyDescent="0.35">
      <c r="A312" s="10" t="s">
        <v>39806</v>
      </c>
      <c r="B312" s="16" t="str">
        <f t="shared" si="19"/>
        <v>Human PDL1 Recombinant Protein C-Twin Strep Tag Lyophilized 25UG</v>
      </c>
      <c r="C312" s="11" t="s">
        <v>3</v>
      </c>
      <c r="D312" s="11" t="s">
        <v>16847</v>
      </c>
      <c r="E312" s="11" t="s">
        <v>27657</v>
      </c>
      <c r="F312" s="14" t="s">
        <v>16839</v>
      </c>
      <c r="G312" s="16" t="s">
        <v>41665</v>
      </c>
      <c r="H312" s="11" t="s">
        <v>12924</v>
      </c>
      <c r="I312" s="11" t="s">
        <v>12592</v>
      </c>
      <c r="J312" s="11" t="s">
        <v>16975</v>
      </c>
      <c r="K312" s="11" t="s">
        <v>16605</v>
      </c>
      <c r="L312" s="15" t="s">
        <v>37195</v>
      </c>
      <c r="M312" s="11">
        <v>29126</v>
      </c>
      <c r="N312" s="11" t="s">
        <v>98</v>
      </c>
      <c r="O312" s="15" t="s">
        <v>18703</v>
      </c>
      <c r="P312" s="15" t="s">
        <v>18942</v>
      </c>
      <c r="Q312" s="15" t="s">
        <v>31512</v>
      </c>
      <c r="R312" s="11" t="s">
        <v>16960</v>
      </c>
      <c r="S312" s="11" t="s">
        <v>21469</v>
      </c>
      <c r="T312" s="11" t="s">
        <v>21703</v>
      </c>
      <c r="U312" s="9" t="s">
        <v>33939</v>
      </c>
      <c r="V312" s="11" t="s">
        <v>24282</v>
      </c>
      <c r="W312" s="16">
        <f>'[1]Recombinant Proteins'!AI312*(1-'[1]Recombinant Proteins'!AH312)</f>
        <v>373.5</v>
      </c>
      <c r="X312" s="32">
        <f t="shared" si="17"/>
        <v>672.30000000000007</v>
      </c>
      <c r="Y312" s="36" t="str">
        <f t="shared" si="16"/>
        <v>human pdl1 recombinant protein c-twin strep tag lyophilized 25ug</v>
      </c>
      <c r="AA312" t="str">
        <f t="shared" si="18"/>
        <v>Wet Ice</v>
      </c>
    </row>
    <row r="313" spans="1:27" s="16" customFormat="1" x14ac:dyDescent="0.35">
      <c r="A313" s="10" t="s">
        <v>39807</v>
      </c>
      <c r="B313" s="16" t="str">
        <f t="shared" si="19"/>
        <v>Human PD1 Recombinant Protein C-Twin Strep Tag Lyophilized 25UG</v>
      </c>
      <c r="C313" s="11" t="s">
        <v>3</v>
      </c>
      <c r="D313" s="11" t="s">
        <v>16856</v>
      </c>
      <c r="E313" s="11" t="s">
        <v>27657</v>
      </c>
      <c r="F313" s="14" t="s">
        <v>16839</v>
      </c>
      <c r="G313" s="16" t="s">
        <v>41666</v>
      </c>
      <c r="H313" s="11" t="s">
        <v>12925</v>
      </c>
      <c r="I313" s="11" t="s">
        <v>12592</v>
      </c>
      <c r="J313" s="11" t="s">
        <v>16975</v>
      </c>
      <c r="K313" s="11" t="s">
        <v>16605</v>
      </c>
      <c r="L313" s="15" t="s">
        <v>37195</v>
      </c>
      <c r="M313" s="11">
        <v>5133</v>
      </c>
      <c r="N313" s="11" t="s">
        <v>146</v>
      </c>
      <c r="O313" s="15" t="s">
        <v>18703</v>
      </c>
      <c r="P313" s="15" t="s">
        <v>18941</v>
      </c>
      <c r="Q313" s="15" t="s">
        <v>31512</v>
      </c>
      <c r="R313" s="11" t="s">
        <v>16960</v>
      </c>
      <c r="S313" s="11" t="s">
        <v>21469</v>
      </c>
      <c r="T313" s="11" t="s">
        <v>21701</v>
      </c>
      <c r="U313" s="11" t="s">
        <v>33940</v>
      </c>
      <c r="V313" s="11" t="s">
        <v>24279</v>
      </c>
      <c r="W313" s="16">
        <f>'[1]Recombinant Proteins'!AI313*(1-'[1]Recombinant Proteins'!AH313)</f>
        <v>373.5</v>
      </c>
      <c r="X313" s="32">
        <f t="shared" si="17"/>
        <v>672.30000000000007</v>
      </c>
      <c r="Y313" s="36" t="str">
        <f t="shared" si="16"/>
        <v>human pd1 recombinant protein c-twin strep tag lyophilized 25ug</v>
      </c>
      <c r="AA313" t="str">
        <f t="shared" si="18"/>
        <v>Wet Ice</v>
      </c>
    </row>
    <row r="314" spans="1:27" s="16" customFormat="1" ht="15" customHeight="1" x14ac:dyDescent="0.35">
      <c r="A314" s="10" t="s">
        <v>39808</v>
      </c>
      <c r="B314" s="16" t="str">
        <f t="shared" si="19"/>
        <v>Mouse PDL1 Recombinant Protein His Tag Lyophilized 100UG</v>
      </c>
      <c r="C314" s="11" t="s">
        <v>9</v>
      </c>
      <c r="D314" s="11" t="s">
        <v>16847</v>
      </c>
      <c r="E314" s="11" t="s">
        <v>27657</v>
      </c>
      <c r="F314" s="14" t="s">
        <v>16839</v>
      </c>
      <c r="G314" s="16" t="s">
        <v>37207</v>
      </c>
      <c r="H314" s="11" t="s">
        <v>12926</v>
      </c>
      <c r="I314" s="11" t="s">
        <v>12592</v>
      </c>
      <c r="J314" s="11" t="s">
        <v>16968</v>
      </c>
      <c r="K314" s="11" t="s">
        <v>16605</v>
      </c>
      <c r="L314" s="15" t="s">
        <v>37195</v>
      </c>
      <c r="M314" s="11">
        <v>60533</v>
      </c>
      <c r="N314" s="11" t="s">
        <v>17155</v>
      </c>
      <c r="O314" s="15" t="s">
        <v>18742</v>
      </c>
      <c r="P314" s="15" t="s">
        <v>18943</v>
      </c>
      <c r="Q314" s="15" t="s">
        <v>31510</v>
      </c>
      <c r="R314" s="11" t="s">
        <v>16960</v>
      </c>
      <c r="S314" s="11" t="s">
        <v>21469</v>
      </c>
      <c r="T314" s="11" t="s">
        <v>21703</v>
      </c>
      <c r="U314" s="9" t="s">
        <v>33941</v>
      </c>
      <c r="V314" s="11" t="s">
        <v>24283</v>
      </c>
      <c r="W314" s="16">
        <f>'[1]Recombinant Proteins'!AI314*(1-'[1]Recombinant Proteins'!AH314)</f>
        <v>418.5</v>
      </c>
      <c r="X314" s="32">
        <f t="shared" si="17"/>
        <v>753.30000000000007</v>
      </c>
      <c r="Y314" s="36" t="str">
        <f t="shared" si="16"/>
        <v>mouse pdl1 recombinant protein his tag lyophilized 100ug</v>
      </c>
      <c r="AA314" t="str">
        <f t="shared" si="18"/>
        <v>Wet Ice</v>
      </c>
    </row>
    <row r="315" spans="1:27" s="16" customFormat="1" x14ac:dyDescent="0.35">
      <c r="A315" s="10" t="s">
        <v>39809</v>
      </c>
      <c r="B315" s="16" t="str">
        <f t="shared" si="19"/>
        <v>Mouse PD1 Recombinant Protein His Tag Lyophilized 100UG</v>
      </c>
      <c r="C315" s="11" t="s">
        <v>9</v>
      </c>
      <c r="D315" s="11" t="s">
        <v>16847</v>
      </c>
      <c r="E315" s="11" t="s">
        <v>27657</v>
      </c>
      <c r="F315" s="14" t="s">
        <v>16839</v>
      </c>
      <c r="G315" s="16" t="s">
        <v>37209</v>
      </c>
      <c r="H315" s="11" t="s">
        <v>12927</v>
      </c>
      <c r="I315" s="11" t="s">
        <v>12592</v>
      </c>
      <c r="J315" s="11" t="s">
        <v>16968</v>
      </c>
      <c r="K315" s="11" t="s">
        <v>16605</v>
      </c>
      <c r="L315" s="15" t="s">
        <v>37195</v>
      </c>
      <c r="M315" s="11">
        <v>18566</v>
      </c>
      <c r="N315" s="11" t="s">
        <v>17156</v>
      </c>
      <c r="O315" s="15" t="s">
        <v>18742</v>
      </c>
      <c r="P315" s="15" t="s">
        <v>18944</v>
      </c>
      <c r="Q315" s="15" t="s">
        <v>31510</v>
      </c>
      <c r="R315" s="11" t="s">
        <v>16960</v>
      </c>
      <c r="S315" s="11" t="s">
        <v>21469</v>
      </c>
      <c r="T315" s="11" t="s">
        <v>21701</v>
      </c>
      <c r="U315" s="11" t="s">
        <v>33942</v>
      </c>
      <c r="V315" s="11" t="s">
        <v>24279</v>
      </c>
      <c r="W315" s="16">
        <f>'[1]Recombinant Proteins'!AI315*(1-'[1]Recombinant Proteins'!AH315)</f>
        <v>351</v>
      </c>
      <c r="X315" s="32">
        <f t="shared" si="17"/>
        <v>631.80000000000007</v>
      </c>
      <c r="Y315" s="36" t="str">
        <f t="shared" si="16"/>
        <v>mouse pd1 recombinant protein his tag lyophilized 100ug</v>
      </c>
      <c r="AA315" t="str">
        <f t="shared" si="18"/>
        <v>Wet Ice</v>
      </c>
    </row>
    <row r="316" spans="1:27" s="16" customFormat="1" ht="15" customHeight="1" x14ac:dyDescent="0.35">
      <c r="A316" s="10" t="s">
        <v>39803</v>
      </c>
      <c r="B316" s="16" t="str">
        <f t="shared" si="19"/>
        <v>Human PDL1 Recombinant Protein C-Fc Tag Lyophilized 200UG</v>
      </c>
      <c r="C316" s="11" t="s">
        <v>3</v>
      </c>
      <c r="D316" s="11" t="s">
        <v>16858</v>
      </c>
      <c r="E316" s="11" t="s">
        <v>27657</v>
      </c>
      <c r="F316" s="14" t="s">
        <v>16839</v>
      </c>
      <c r="G316" s="16" t="s">
        <v>41667</v>
      </c>
      <c r="H316" s="11" t="s">
        <v>12928</v>
      </c>
      <c r="I316" s="11" t="s">
        <v>12592</v>
      </c>
      <c r="J316" s="11" t="s">
        <v>16969</v>
      </c>
      <c r="K316" s="11" t="s">
        <v>16615</v>
      </c>
      <c r="L316" s="15" t="s">
        <v>37195</v>
      </c>
      <c r="M316" s="11">
        <v>60533</v>
      </c>
      <c r="N316" s="11" t="s">
        <v>17155</v>
      </c>
      <c r="O316" s="15" t="s">
        <v>18742</v>
      </c>
      <c r="P316" s="15" t="s">
        <v>18943</v>
      </c>
      <c r="Q316" s="15" t="s">
        <v>31511</v>
      </c>
      <c r="R316" s="11" t="s">
        <v>16960</v>
      </c>
      <c r="S316" s="11" t="s">
        <v>21469</v>
      </c>
      <c r="T316" s="11" t="s">
        <v>21703</v>
      </c>
      <c r="U316" s="9" t="s">
        <v>33943</v>
      </c>
      <c r="V316" s="11" t="s">
        <v>24283</v>
      </c>
      <c r="W316" s="16">
        <f>'[1]Recombinant Proteins'!AI316*(1-'[1]Recombinant Proteins'!AH316)</f>
        <v>373.5</v>
      </c>
      <c r="X316" s="32">
        <f t="shared" si="17"/>
        <v>672.30000000000007</v>
      </c>
      <c r="Y316" s="36" t="str">
        <f t="shared" si="16"/>
        <v>human pdl1 recombinant protein c-fc tag lyophilized 200ug</v>
      </c>
      <c r="AA316" t="str">
        <f t="shared" si="18"/>
        <v>Wet Ice</v>
      </c>
    </row>
    <row r="317" spans="1:27" s="16" customFormat="1" ht="15" customHeight="1" x14ac:dyDescent="0.35">
      <c r="A317" s="10" t="s">
        <v>43196</v>
      </c>
      <c r="B317" s="16" t="str">
        <f t="shared" si="19"/>
        <v>Mouse PD1 Recombinant Protein C-Fc Tag Lyophilized 100UG</v>
      </c>
      <c r="C317" s="37" t="s">
        <v>9</v>
      </c>
      <c r="D317" s="11" t="s">
        <v>16858</v>
      </c>
      <c r="E317" s="11" t="s">
        <v>27657</v>
      </c>
      <c r="F317" s="14" t="s">
        <v>16839</v>
      </c>
      <c r="G317" s="16" t="s">
        <v>43129</v>
      </c>
      <c r="H317" s="11" t="s">
        <v>12929</v>
      </c>
      <c r="I317" s="11" t="s">
        <v>12592</v>
      </c>
      <c r="J317" s="11" t="s">
        <v>16969</v>
      </c>
      <c r="K317" s="11" t="s">
        <v>16615</v>
      </c>
      <c r="L317" s="15" t="s">
        <v>37195</v>
      </c>
      <c r="M317" s="11">
        <v>18566</v>
      </c>
      <c r="N317" s="11" t="s">
        <v>17156</v>
      </c>
      <c r="O317" s="15" t="s">
        <v>18742</v>
      </c>
      <c r="P317" s="15" t="s">
        <v>18944</v>
      </c>
      <c r="Q317" s="15" t="s">
        <v>31510</v>
      </c>
      <c r="R317" s="11" t="s">
        <v>16960</v>
      </c>
      <c r="S317" s="11" t="s">
        <v>21469</v>
      </c>
      <c r="T317" s="11" t="s">
        <v>21701</v>
      </c>
      <c r="U317" s="9" t="s">
        <v>33944</v>
      </c>
      <c r="V317" s="11" t="s">
        <v>24279</v>
      </c>
      <c r="W317" s="16">
        <f>'[1]Recombinant Proteins'!AI317*(1-'[1]Recombinant Proteins'!AH317)</f>
        <v>441</v>
      </c>
      <c r="X317" s="32">
        <f t="shared" si="17"/>
        <v>793.80000000000007</v>
      </c>
      <c r="Y317" s="36" t="str">
        <f t="shared" si="16"/>
        <v>mouse pd1 recombinant protein c-fc tag lyophilized 100ug</v>
      </c>
      <c r="AA317" t="str">
        <f t="shared" si="18"/>
        <v>Wet Ice</v>
      </c>
    </row>
    <row r="318" spans="1:27" s="16" customFormat="1" x14ac:dyDescent="0.35">
      <c r="A318" s="10" t="s">
        <v>39810</v>
      </c>
      <c r="B318" s="16" t="str">
        <f t="shared" si="19"/>
        <v>Human CD273 Recombinant Protein His Tag Lyophilized 100UG</v>
      </c>
      <c r="C318" s="11" t="s">
        <v>3</v>
      </c>
      <c r="D318" s="11" t="s">
        <v>16847</v>
      </c>
      <c r="E318" s="11" t="s">
        <v>27657</v>
      </c>
      <c r="F318" s="14" t="s">
        <v>16839</v>
      </c>
      <c r="G318" s="16" t="s">
        <v>41668</v>
      </c>
      <c r="H318" s="11" t="s">
        <v>12930</v>
      </c>
      <c r="I318" s="11" t="s">
        <v>12592</v>
      </c>
      <c r="J318" s="11" t="s">
        <v>16968</v>
      </c>
      <c r="K318" s="11" t="s">
        <v>16598</v>
      </c>
      <c r="L318" s="15" t="s">
        <v>37195</v>
      </c>
      <c r="M318" s="11">
        <v>80380</v>
      </c>
      <c r="N318" s="11" t="s">
        <v>17157</v>
      </c>
      <c r="O318" s="15" t="s">
        <v>18703</v>
      </c>
      <c r="P318" s="15" t="s">
        <v>18945</v>
      </c>
      <c r="Q318" s="15" t="s">
        <v>31510</v>
      </c>
      <c r="R318" s="11" t="s">
        <v>16960</v>
      </c>
      <c r="S318" s="11" t="s">
        <v>21469</v>
      </c>
      <c r="T318" s="11" t="s">
        <v>21704</v>
      </c>
      <c r="U318" s="11" t="s">
        <v>28132</v>
      </c>
      <c r="V318" s="11" t="s">
        <v>24284</v>
      </c>
      <c r="W318" s="16">
        <f>'[1]Recombinant Proteins'!AI318*(1-'[1]Recombinant Proteins'!AH318)</f>
        <v>373.5</v>
      </c>
      <c r="X318" s="32">
        <f t="shared" si="17"/>
        <v>672.30000000000007</v>
      </c>
      <c r="Y318" s="36" t="str">
        <f t="shared" si="16"/>
        <v>human cd273 recombinant protein his tag lyophilized 100ug</v>
      </c>
      <c r="AA318" t="str">
        <f t="shared" si="18"/>
        <v>Wet Ice</v>
      </c>
    </row>
    <row r="319" spans="1:27" s="16" customFormat="1" ht="14.25" customHeight="1" x14ac:dyDescent="0.35">
      <c r="A319" s="10" t="s">
        <v>39811</v>
      </c>
      <c r="B319" s="16" t="str">
        <f t="shared" si="19"/>
        <v>Human CD273 Recombinant Protein C-Fc Tag Lyophilized 100UG</v>
      </c>
      <c r="C319" s="11" t="s">
        <v>3</v>
      </c>
      <c r="D319" s="11" t="s">
        <v>16870</v>
      </c>
      <c r="E319" s="11" t="s">
        <v>27657</v>
      </c>
      <c r="F319" s="14" t="s">
        <v>16839</v>
      </c>
      <c r="G319" s="16" t="s">
        <v>41669</v>
      </c>
      <c r="H319" s="11" t="s">
        <v>12931</v>
      </c>
      <c r="I319" s="11" t="s">
        <v>12592</v>
      </c>
      <c r="J319" s="11" t="s">
        <v>16969</v>
      </c>
      <c r="K319" s="11" t="s">
        <v>16605</v>
      </c>
      <c r="L319" s="15" t="s">
        <v>37195</v>
      </c>
      <c r="M319" s="11">
        <v>80380</v>
      </c>
      <c r="N319" s="11" t="s">
        <v>17157</v>
      </c>
      <c r="O319" s="15" t="s">
        <v>18703</v>
      </c>
      <c r="P319" s="15" t="s">
        <v>18945</v>
      </c>
      <c r="Q319" s="15" t="s">
        <v>31510</v>
      </c>
      <c r="R319" s="11" t="s">
        <v>16960</v>
      </c>
      <c r="S319" s="11" t="s">
        <v>21469</v>
      </c>
      <c r="T319" s="11" t="s">
        <v>21704</v>
      </c>
      <c r="U319" s="9" t="s">
        <v>33945</v>
      </c>
      <c r="V319" s="11" t="s">
        <v>24284</v>
      </c>
      <c r="W319" s="16">
        <f>'[1]Recombinant Proteins'!AI319*(1-'[1]Recombinant Proteins'!AH319)</f>
        <v>373.5</v>
      </c>
      <c r="X319" s="32">
        <f t="shared" si="17"/>
        <v>672.30000000000007</v>
      </c>
      <c r="Y319" s="36" t="str">
        <f t="shared" si="16"/>
        <v>human cd273 recombinant protein c-fc tag lyophilized 100ug</v>
      </c>
      <c r="AA319" t="str">
        <f t="shared" si="18"/>
        <v>Wet Ice</v>
      </c>
    </row>
    <row r="320" spans="1:27" s="16" customFormat="1" x14ac:dyDescent="0.35">
      <c r="A320" s="10" t="s">
        <v>39812</v>
      </c>
      <c r="B320" s="16" t="str">
        <f t="shared" si="19"/>
        <v>Human CD140 b Recombinant Protein His Tag Lyophilized 100UG</v>
      </c>
      <c r="C320" s="11" t="s">
        <v>3</v>
      </c>
      <c r="D320" s="11" t="s">
        <v>16847</v>
      </c>
      <c r="E320" s="11" t="s">
        <v>27657</v>
      </c>
      <c r="F320" s="14" t="s">
        <v>16839</v>
      </c>
      <c r="G320" s="16" t="s">
        <v>41670</v>
      </c>
      <c r="H320" s="11" t="s">
        <v>12932</v>
      </c>
      <c r="I320" s="11" t="s">
        <v>12592</v>
      </c>
      <c r="J320" s="11" t="s">
        <v>16968</v>
      </c>
      <c r="K320" s="11" t="s">
        <v>16605</v>
      </c>
      <c r="L320" s="15" t="s">
        <v>37195</v>
      </c>
      <c r="M320" s="11">
        <v>5159</v>
      </c>
      <c r="N320" s="11" t="s">
        <v>89</v>
      </c>
      <c r="O320" s="15" t="s">
        <v>18703</v>
      </c>
      <c r="P320" s="15" t="s">
        <v>18946</v>
      </c>
      <c r="Q320" s="15" t="s">
        <v>31510</v>
      </c>
      <c r="R320" s="11" t="s">
        <v>16960</v>
      </c>
      <c r="S320" s="11" t="s">
        <v>21469</v>
      </c>
      <c r="T320" s="11" t="s">
        <v>26922</v>
      </c>
      <c r="U320" s="11" t="s">
        <v>28133</v>
      </c>
      <c r="V320" s="11" t="s">
        <v>24285</v>
      </c>
      <c r="W320" s="16">
        <f>'[1]Recombinant Proteins'!AI320*(1-'[1]Recombinant Proteins'!AH320)</f>
        <v>351</v>
      </c>
      <c r="X320" s="32">
        <f t="shared" si="17"/>
        <v>631.80000000000007</v>
      </c>
      <c r="Y320" s="36" t="str">
        <f t="shared" si="16"/>
        <v>human cd140 b recombinant protein his tag lyophilized 100ug</v>
      </c>
      <c r="AA320" t="str">
        <f t="shared" si="18"/>
        <v>Wet Ice</v>
      </c>
    </row>
    <row r="321" spans="1:27" s="16" customFormat="1" x14ac:dyDescent="0.35">
      <c r="A321" s="10" t="s">
        <v>39813</v>
      </c>
      <c r="B321" s="16" t="str">
        <f t="shared" si="19"/>
        <v>Human CD140 b Recombinant Protein C-Fc Tag Lyophilized 200UG</v>
      </c>
      <c r="C321" s="11" t="s">
        <v>3</v>
      </c>
      <c r="D321" s="11" t="s">
        <v>16847</v>
      </c>
      <c r="E321" s="11" t="s">
        <v>27657</v>
      </c>
      <c r="F321" s="14" t="s">
        <v>16839</v>
      </c>
      <c r="G321" s="16" t="s">
        <v>41671</v>
      </c>
      <c r="H321" s="11" t="s">
        <v>12933</v>
      </c>
      <c r="I321" s="11" t="s">
        <v>12592</v>
      </c>
      <c r="J321" s="11" t="s">
        <v>16969</v>
      </c>
      <c r="K321" s="11" t="s">
        <v>16615</v>
      </c>
      <c r="L321" s="15" t="s">
        <v>37195</v>
      </c>
      <c r="M321" s="11">
        <v>5159</v>
      </c>
      <c r="N321" s="11" t="s">
        <v>89</v>
      </c>
      <c r="O321" s="15" t="s">
        <v>18703</v>
      </c>
      <c r="P321" s="15" t="s">
        <v>18946</v>
      </c>
      <c r="Q321" s="15" t="s">
        <v>31511</v>
      </c>
      <c r="R321" s="11" t="s">
        <v>16960</v>
      </c>
      <c r="S321" s="11" t="s">
        <v>21469</v>
      </c>
      <c r="T321" s="11" t="s">
        <v>26922</v>
      </c>
      <c r="U321" s="11" t="s">
        <v>33946</v>
      </c>
      <c r="V321" s="11" t="s">
        <v>24285</v>
      </c>
      <c r="W321" s="16">
        <f>'[1]Recombinant Proteins'!AI321*(1-'[1]Recombinant Proteins'!AH321)</f>
        <v>373.5</v>
      </c>
      <c r="X321" s="32">
        <f t="shared" si="17"/>
        <v>672.30000000000007</v>
      </c>
      <c r="Y321" s="36" t="str">
        <f t="shared" si="16"/>
        <v>human cd140 b recombinant protein c-fc tag lyophilized 200ug</v>
      </c>
      <c r="AA321" t="str">
        <f t="shared" si="18"/>
        <v>Wet Ice</v>
      </c>
    </row>
    <row r="322" spans="1:27" s="16" customFormat="1" x14ac:dyDescent="0.35">
      <c r="A322" s="10" t="s">
        <v>39814</v>
      </c>
      <c r="B322" s="16" t="str">
        <f t="shared" si="19"/>
        <v>Human CD44 Recombinant Protein C-Fc Tag Lyophilized 100UG</v>
      </c>
      <c r="C322" s="11" t="s">
        <v>3</v>
      </c>
      <c r="D322" s="11" t="s">
        <v>16847</v>
      </c>
      <c r="E322" s="11" t="s">
        <v>27657</v>
      </c>
      <c r="F322" s="14" t="s">
        <v>16839</v>
      </c>
      <c r="G322" s="16" t="s">
        <v>41672</v>
      </c>
      <c r="H322" s="11" t="s">
        <v>12934</v>
      </c>
      <c r="I322" s="11" t="s">
        <v>12592</v>
      </c>
      <c r="J322" s="11" t="s">
        <v>16969</v>
      </c>
      <c r="K322" s="11" t="s">
        <v>16615</v>
      </c>
      <c r="L322" s="15" t="s">
        <v>37195</v>
      </c>
      <c r="M322" s="11">
        <v>960</v>
      </c>
      <c r="N322" s="11" t="s">
        <v>60</v>
      </c>
      <c r="O322" s="15" t="s">
        <v>18703</v>
      </c>
      <c r="P322" s="15" t="s">
        <v>18754</v>
      </c>
      <c r="Q322" s="15" t="s">
        <v>31510</v>
      </c>
      <c r="R322" s="11" t="s">
        <v>16960</v>
      </c>
      <c r="S322" s="11" t="s">
        <v>21469</v>
      </c>
      <c r="T322" s="11" t="s">
        <v>21536</v>
      </c>
      <c r="U322" s="11"/>
      <c r="V322" s="11" t="s">
        <v>24085</v>
      </c>
      <c r="W322" s="16">
        <f>'[1]Recombinant Proteins'!AI322*(1-'[1]Recombinant Proteins'!AH322)</f>
        <v>351</v>
      </c>
      <c r="X322" s="32">
        <f t="shared" si="17"/>
        <v>631.80000000000007</v>
      </c>
      <c r="Y322" s="36" t="str">
        <f t="shared" ref="Y322:Y385" si="20">LOWER(B322)</f>
        <v>human cd44 recombinant protein c-fc tag lyophilized 100ug</v>
      </c>
      <c r="AA322" t="str">
        <f t="shared" si="18"/>
        <v>Wet Ice</v>
      </c>
    </row>
    <row r="323" spans="1:27" s="16" customFormat="1" x14ac:dyDescent="0.35">
      <c r="A323" s="10" t="s">
        <v>39815</v>
      </c>
      <c r="B323" s="16" t="str">
        <f t="shared" si="19"/>
        <v>Human PlGF Recombinant Protein His Tag Lyophilized 20UG</v>
      </c>
      <c r="C323" s="11" t="s">
        <v>3</v>
      </c>
      <c r="D323" s="11" t="s">
        <v>16847</v>
      </c>
      <c r="E323" s="11" t="s">
        <v>27657</v>
      </c>
      <c r="F323" s="14" t="s">
        <v>16839</v>
      </c>
      <c r="G323" s="16" t="s">
        <v>41673</v>
      </c>
      <c r="H323" s="11" t="s">
        <v>12935</v>
      </c>
      <c r="I323" s="11" t="s">
        <v>12592</v>
      </c>
      <c r="J323" s="11" t="s">
        <v>16968</v>
      </c>
      <c r="K323" s="11" t="s">
        <v>16634</v>
      </c>
      <c r="L323" s="15" t="s">
        <v>37195</v>
      </c>
      <c r="M323" s="11">
        <v>5228</v>
      </c>
      <c r="N323" s="11" t="s">
        <v>17158</v>
      </c>
      <c r="O323" s="15" t="s">
        <v>18703</v>
      </c>
      <c r="P323" s="15" t="s">
        <v>18947</v>
      </c>
      <c r="Q323" s="15" t="s">
        <v>32259</v>
      </c>
      <c r="R323" s="11" t="s">
        <v>16960</v>
      </c>
      <c r="S323" s="11" t="s">
        <v>21469</v>
      </c>
      <c r="T323" s="11" t="s">
        <v>21705</v>
      </c>
      <c r="U323" s="11"/>
      <c r="V323" s="11" t="s">
        <v>24286</v>
      </c>
      <c r="W323" s="16">
        <f>'[1]Recombinant Proteins'!AI323*(1-'[1]Recombinant Proteins'!AH323)</f>
        <v>396</v>
      </c>
      <c r="X323" s="32">
        <f t="shared" ref="X323:X386" si="21">W323*1.8</f>
        <v>712.80000000000007</v>
      </c>
      <c r="Y323" s="36" t="str">
        <f t="shared" si="20"/>
        <v>human plgf recombinant protein his tag lyophilized 20ug</v>
      </c>
      <c r="AA323" t="str">
        <f t="shared" ref="AA323:AA386" si="22">IF(ISNUMBER(SEARCH("Dry Ice", L323)), "Dry Ice", "Wet Ice")</f>
        <v>Wet Ice</v>
      </c>
    </row>
    <row r="324" spans="1:27" s="16" customFormat="1" x14ac:dyDescent="0.35">
      <c r="A324" s="10" t="s">
        <v>39816</v>
      </c>
      <c r="B324" s="16" t="str">
        <f t="shared" ref="B324:B387" si="23">CONCATENATE(A324, " ", Q324)</f>
        <v>Human PH20 Hyaluronidase Recombinant Protein His Tag Lyophilized 25UG</v>
      </c>
      <c r="C324" s="11" t="s">
        <v>3</v>
      </c>
      <c r="D324" s="11" t="s">
        <v>16858</v>
      </c>
      <c r="E324" s="11" t="s">
        <v>27657</v>
      </c>
      <c r="F324" s="14" t="s">
        <v>16839</v>
      </c>
      <c r="G324" s="16" t="s">
        <v>41674</v>
      </c>
      <c r="H324" s="11" t="s">
        <v>12936</v>
      </c>
      <c r="I324" s="11" t="s">
        <v>12592</v>
      </c>
      <c r="J324" s="11" t="s">
        <v>16968</v>
      </c>
      <c r="K324" s="11" t="s">
        <v>16635</v>
      </c>
      <c r="L324" s="15" t="s">
        <v>37195</v>
      </c>
      <c r="M324" s="11">
        <v>6677</v>
      </c>
      <c r="N324" s="11" t="s">
        <v>17159</v>
      </c>
      <c r="O324" s="15" t="s">
        <v>18703</v>
      </c>
      <c r="P324" s="15" t="s">
        <v>18948</v>
      </c>
      <c r="Q324" s="15" t="s">
        <v>31512</v>
      </c>
      <c r="R324" s="11" t="s">
        <v>16960</v>
      </c>
      <c r="S324" s="11" t="s">
        <v>21469</v>
      </c>
      <c r="T324" s="11" t="s">
        <v>21706</v>
      </c>
      <c r="U324" s="11"/>
      <c r="V324" s="11" t="s">
        <v>24287</v>
      </c>
      <c r="W324" s="16">
        <f>'[1]Recombinant Proteins'!AI324*(1-'[1]Recombinant Proteins'!AH324)</f>
        <v>418.5</v>
      </c>
      <c r="X324" s="32">
        <f t="shared" si="21"/>
        <v>753.30000000000007</v>
      </c>
      <c r="Y324" s="36" t="str">
        <f t="shared" si="20"/>
        <v>human ph20 hyaluronidase recombinant protein his tag lyophilized 25ug</v>
      </c>
      <c r="AA324" t="str">
        <f t="shared" si="22"/>
        <v>Wet Ice</v>
      </c>
    </row>
    <row r="325" spans="1:27" s="16" customFormat="1" x14ac:dyDescent="0.35">
      <c r="A325" s="10" t="s">
        <v>39817</v>
      </c>
      <c r="B325" s="16" t="str">
        <f t="shared" si="23"/>
        <v>Human Poly Ig receptor Recombinant Protein His Tag Lyophilized 100UG</v>
      </c>
      <c r="C325" s="11" t="s">
        <v>3</v>
      </c>
      <c r="D325" s="11" t="s">
        <v>16850</v>
      </c>
      <c r="E325" s="11" t="s">
        <v>27657</v>
      </c>
      <c r="F325" s="14" t="s">
        <v>16839</v>
      </c>
      <c r="G325" s="16" t="s">
        <v>41675</v>
      </c>
      <c r="H325" s="11" t="s">
        <v>12937</v>
      </c>
      <c r="I325" s="11" t="s">
        <v>12592</v>
      </c>
      <c r="J325" s="11" t="s">
        <v>16968</v>
      </c>
      <c r="K325" s="11" t="s">
        <v>16605</v>
      </c>
      <c r="L325" s="15" t="s">
        <v>37195</v>
      </c>
      <c r="M325" s="11">
        <v>5284</v>
      </c>
      <c r="N325" s="11" t="s">
        <v>17160</v>
      </c>
      <c r="O325" s="15" t="s">
        <v>18703</v>
      </c>
      <c r="P325" s="15" t="s">
        <v>18949</v>
      </c>
      <c r="Q325" s="15" t="s">
        <v>31510</v>
      </c>
      <c r="R325" s="11" t="s">
        <v>16960</v>
      </c>
      <c r="S325" s="11" t="s">
        <v>21469</v>
      </c>
      <c r="T325" s="11" t="s">
        <v>21707</v>
      </c>
      <c r="U325" s="11"/>
      <c r="V325" s="11" t="s">
        <v>24288</v>
      </c>
      <c r="W325" s="16">
        <f>'[1]Recombinant Proteins'!AI325*(1-'[1]Recombinant Proteins'!AH325)</f>
        <v>351</v>
      </c>
      <c r="X325" s="32">
        <f t="shared" si="21"/>
        <v>631.80000000000007</v>
      </c>
      <c r="Y325" s="36" t="str">
        <f t="shared" si="20"/>
        <v>human poly ig receptor recombinant protein his tag lyophilized 100ug</v>
      </c>
      <c r="AA325" t="str">
        <f t="shared" si="22"/>
        <v>Wet Ice</v>
      </c>
    </row>
    <row r="326" spans="1:27" s="16" customFormat="1" x14ac:dyDescent="0.35">
      <c r="A326" s="10" t="s">
        <v>39818</v>
      </c>
      <c r="B326" s="16" t="str">
        <f t="shared" si="23"/>
        <v>Human PLAU Recombinant Protein His Tag Lyophilized 50UG</v>
      </c>
      <c r="C326" s="11" t="s">
        <v>3</v>
      </c>
      <c r="D326" s="11" t="s">
        <v>16847</v>
      </c>
      <c r="E326" s="11" t="s">
        <v>27657</v>
      </c>
      <c r="F326" s="14" t="s">
        <v>16839</v>
      </c>
      <c r="G326" s="16" t="s">
        <v>41676</v>
      </c>
      <c r="H326" s="11" t="s">
        <v>12938</v>
      </c>
      <c r="I326" s="11" t="s">
        <v>12592</v>
      </c>
      <c r="J326" s="11" t="s">
        <v>16968</v>
      </c>
      <c r="K326" s="11" t="s">
        <v>16636</v>
      </c>
      <c r="L326" s="15" t="s">
        <v>37195</v>
      </c>
      <c r="M326" s="11">
        <v>5328</v>
      </c>
      <c r="N326" s="11" t="s">
        <v>1191</v>
      </c>
      <c r="O326" s="15" t="s">
        <v>18703</v>
      </c>
      <c r="P326" s="15" t="s">
        <v>18950</v>
      </c>
      <c r="Q326" s="15" t="s">
        <v>31513</v>
      </c>
      <c r="R326" s="11" t="s">
        <v>16960</v>
      </c>
      <c r="S326" s="11" t="s">
        <v>21469</v>
      </c>
      <c r="T326" s="11" t="s">
        <v>21708</v>
      </c>
      <c r="U326" s="11" t="s">
        <v>20933</v>
      </c>
      <c r="V326" s="11" t="s">
        <v>24289</v>
      </c>
      <c r="W326" s="16">
        <f>'[1]Recombinant Proteins'!AI326*(1-'[1]Recombinant Proteins'!AH326)</f>
        <v>418.5</v>
      </c>
      <c r="X326" s="32">
        <f t="shared" si="21"/>
        <v>753.30000000000007</v>
      </c>
      <c r="Y326" s="36" t="str">
        <f t="shared" si="20"/>
        <v>human plau recombinant protein his tag lyophilized 50ug</v>
      </c>
      <c r="AA326" t="str">
        <f t="shared" si="22"/>
        <v>Wet Ice</v>
      </c>
    </row>
    <row r="327" spans="1:27" s="16" customFormat="1" x14ac:dyDescent="0.35">
      <c r="A327" s="10" t="s">
        <v>39819</v>
      </c>
      <c r="B327" s="16" t="str">
        <f t="shared" si="23"/>
        <v>Human EPCR Recombinant Protein C-Fc Tag Lyophilized 100UG</v>
      </c>
      <c r="C327" s="11" t="s">
        <v>3</v>
      </c>
      <c r="D327" s="11" t="s">
        <v>16847</v>
      </c>
      <c r="E327" s="11" t="s">
        <v>27657</v>
      </c>
      <c r="F327" s="14" t="s">
        <v>16839</v>
      </c>
      <c r="G327" s="16" t="s">
        <v>41677</v>
      </c>
      <c r="H327" s="11" t="s">
        <v>12939</v>
      </c>
      <c r="I327" s="11" t="s">
        <v>12592</v>
      </c>
      <c r="J327" s="11" t="s">
        <v>16969</v>
      </c>
      <c r="K327" s="11" t="s">
        <v>16606</v>
      </c>
      <c r="L327" s="15" t="s">
        <v>37195</v>
      </c>
      <c r="M327" s="11">
        <v>10544</v>
      </c>
      <c r="N327" s="11" t="s">
        <v>17161</v>
      </c>
      <c r="O327" s="15" t="s">
        <v>18703</v>
      </c>
      <c r="P327" s="15" t="s">
        <v>18951</v>
      </c>
      <c r="Q327" s="15" t="s">
        <v>31510</v>
      </c>
      <c r="R327" s="11" t="s">
        <v>16960</v>
      </c>
      <c r="S327" s="11" t="s">
        <v>21469</v>
      </c>
      <c r="T327" s="11" t="s">
        <v>21709</v>
      </c>
      <c r="U327" s="11"/>
      <c r="V327" s="11" t="s">
        <v>24290</v>
      </c>
      <c r="W327" s="16">
        <f>'[1]Recombinant Proteins'!AI327*(1-'[1]Recombinant Proteins'!AH327)</f>
        <v>396</v>
      </c>
      <c r="X327" s="32">
        <f t="shared" si="21"/>
        <v>712.80000000000007</v>
      </c>
      <c r="Y327" s="36" t="str">
        <f t="shared" si="20"/>
        <v>human epcr recombinant protein c-fc tag lyophilized 100ug</v>
      </c>
      <c r="AA327" t="str">
        <f t="shared" si="22"/>
        <v>Wet Ice</v>
      </c>
    </row>
    <row r="328" spans="1:27" s="16" customFormat="1" x14ac:dyDescent="0.35">
      <c r="A328" s="10" t="s">
        <v>39820</v>
      </c>
      <c r="B328" s="16" t="str">
        <f t="shared" si="23"/>
        <v>Human PTHR1 Recombinant Protein His Tag Lyophilized 100UG</v>
      </c>
      <c r="C328" s="11" t="s">
        <v>3</v>
      </c>
      <c r="D328" s="11" t="s">
        <v>16847</v>
      </c>
      <c r="E328" s="11" t="s">
        <v>27657</v>
      </c>
      <c r="F328" s="14" t="s">
        <v>16839</v>
      </c>
      <c r="G328" s="16" t="s">
        <v>41678</v>
      </c>
      <c r="H328" s="11" t="s">
        <v>12940</v>
      </c>
      <c r="I328" s="11" t="s">
        <v>12592</v>
      </c>
      <c r="J328" s="11" t="s">
        <v>16968</v>
      </c>
      <c r="K328" s="11" t="s">
        <v>16605</v>
      </c>
      <c r="L328" s="15" t="s">
        <v>37195</v>
      </c>
      <c r="M328" s="11">
        <v>5745</v>
      </c>
      <c r="N328" s="11" t="s">
        <v>732</v>
      </c>
      <c r="O328" s="15" t="s">
        <v>18703</v>
      </c>
      <c r="P328" s="15" t="s">
        <v>18952</v>
      </c>
      <c r="Q328" s="15" t="s">
        <v>31510</v>
      </c>
      <c r="R328" s="11" t="s">
        <v>16960</v>
      </c>
      <c r="S328" s="11" t="s">
        <v>21469</v>
      </c>
      <c r="T328" s="11" t="s">
        <v>21710</v>
      </c>
      <c r="U328" s="11" t="s">
        <v>28134</v>
      </c>
      <c r="V328" s="11" t="s">
        <v>24291</v>
      </c>
      <c r="W328" s="16">
        <f>'[1]Recombinant Proteins'!AI328*(1-'[1]Recombinant Proteins'!AH328)</f>
        <v>351</v>
      </c>
      <c r="X328" s="32">
        <f t="shared" si="21"/>
        <v>631.80000000000007</v>
      </c>
      <c r="Y328" s="36" t="str">
        <f t="shared" si="20"/>
        <v>human pthr1 recombinant protein his tag lyophilized 100ug</v>
      </c>
      <c r="AA328" t="str">
        <f t="shared" si="22"/>
        <v>Wet Ice</v>
      </c>
    </row>
    <row r="329" spans="1:27" s="16" customFormat="1" x14ac:dyDescent="0.35">
      <c r="A329" s="10" t="s">
        <v>39821</v>
      </c>
      <c r="B329" s="16" t="str">
        <f t="shared" si="23"/>
        <v>Human Nectin 1 Recombinant Protein His Tag Lyophilized 100UG</v>
      </c>
      <c r="C329" s="11" t="s">
        <v>3</v>
      </c>
      <c r="D329" s="11" t="s">
        <v>16847</v>
      </c>
      <c r="E329" s="11" t="s">
        <v>27657</v>
      </c>
      <c r="F329" s="14" t="s">
        <v>16839</v>
      </c>
      <c r="G329" s="16" t="s">
        <v>41679</v>
      </c>
      <c r="H329" s="11" t="s">
        <v>12941</v>
      </c>
      <c r="I329" s="11" t="s">
        <v>12592</v>
      </c>
      <c r="J329" s="11" t="s">
        <v>16968</v>
      </c>
      <c r="K329" s="11" t="s">
        <v>16605</v>
      </c>
      <c r="L329" s="15" t="s">
        <v>37195</v>
      </c>
      <c r="M329" s="11">
        <v>5818</v>
      </c>
      <c r="N329" s="11" t="s">
        <v>17162</v>
      </c>
      <c r="O329" s="15" t="s">
        <v>18703</v>
      </c>
      <c r="P329" s="15" t="s">
        <v>18953</v>
      </c>
      <c r="Q329" s="15" t="s">
        <v>31510</v>
      </c>
      <c r="R329" s="11" t="s">
        <v>16960</v>
      </c>
      <c r="S329" s="11" t="s">
        <v>21469</v>
      </c>
      <c r="T329" s="11" t="s">
        <v>21711</v>
      </c>
      <c r="U329" s="11"/>
      <c r="V329" s="11" t="s">
        <v>24292</v>
      </c>
      <c r="W329" s="16">
        <f>'[1]Recombinant Proteins'!AI329*(1-'[1]Recombinant Proteins'!AH329)</f>
        <v>351</v>
      </c>
      <c r="X329" s="32">
        <f t="shared" si="21"/>
        <v>631.80000000000007</v>
      </c>
      <c r="Y329" s="36" t="str">
        <f t="shared" si="20"/>
        <v>human nectin 1 recombinant protein his tag lyophilized 100ug</v>
      </c>
      <c r="AA329" t="str">
        <f t="shared" si="22"/>
        <v>Wet Ice</v>
      </c>
    </row>
    <row r="330" spans="1:27" s="16" customFormat="1" x14ac:dyDescent="0.35">
      <c r="A330" s="10" t="s">
        <v>39822</v>
      </c>
      <c r="B330" s="16" t="str">
        <f t="shared" si="23"/>
        <v>Human REG4 Recombinant Protein His Tag Lyophilized 100UG</v>
      </c>
      <c r="C330" s="11" t="s">
        <v>3</v>
      </c>
      <c r="D330" s="11" t="s">
        <v>16847</v>
      </c>
      <c r="E330" s="11" t="s">
        <v>27657</v>
      </c>
      <c r="F330" s="14" t="s">
        <v>16839</v>
      </c>
      <c r="G330" s="16" t="s">
        <v>41680</v>
      </c>
      <c r="H330" s="11" t="s">
        <v>12942</v>
      </c>
      <c r="I330" s="11" t="s">
        <v>12592</v>
      </c>
      <c r="J330" s="11" t="s">
        <v>16968</v>
      </c>
      <c r="K330" s="11" t="s">
        <v>16605</v>
      </c>
      <c r="L330" s="15" t="s">
        <v>37195</v>
      </c>
      <c r="M330" s="11">
        <v>83998</v>
      </c>
      <c r="N330" s="11" t="s">
        <v>17163</v>
      </c>
      <c r="O330" s="15" t="s">
        <v>18703</v>
      </c>
      <c r="P330" s="15" t="s">
        <v>18954</v>
      </c>
      <c r="Q330" s="15" t="s">
        <v>31510</v>
      </c>
      <c r="R330" s="11" t="s">
        <v>16960</v>
      </c>
      <c r="S330" s="11" t="s">
        <v>21469</v>
      </c>
      <c r="T330" s="11" t="s">
        <v>21712</v>
      </c>
      <c r="U330" s="11"/>
      <c r="V330" s="11" t="s">
        <v>24293</v>
      </c>
      <c r="W330" s="16">
        <f>'[1]Recombinant Proteins'!AI330*(1-'[1]Recombinant Proteins'!AH330)</f>
        <v>351</v>
      </c>
      <c r="X330" s="32">
        <f t="shared" si="21"/>
        <v>631.80000000000007</v>
      </c>
      <c r="Y330" s="36" t="str">
        <f t="shared" si="20"/>
        <v>human reg4 recombinant protein his tag lyophilized 100ug</v>
      </c>
      <c r="AA330" t="str">
        <f t="shared" si="22"/>
        <v>Wet Ice</v>
      </c>
    </row>
    <row r="331" spans="1:27" s="16" customFormat="1" x14ac:dyDescent="0.35">
      <c r="A331" s="10" t="s">
        <v>39823</v>
      </c>
      <c r="B331" s="16" t="str">
        <f t="shared" si="23"/>
        <v>Human RENIN Recombinant Protein His Tag Lyophilized 100UG</v>
      </c>
      <c r="C331" s="11" t="s">
        <v>3</v>
      </c>
      <c r="D331" s="11" t="s">
        <v>16847</v>
      </c>
      <c r="E331" s="11" t="s">
        <v>27657</v>
      </c>
      <c r="F331" s="14" t="s">
        <v>16839</v>
      </c>
      <c r="G331" s="16" t="s">
        <v>41681</v>
      </c>
      <c r="H331" s="11" t="s">
        <v>12943</v>
      </c>
      <c r="I331" s="11" t="s">
        <v>12592</v>
      </c>
      <c r="J331" s="11" t="s">
        <v>16968</v>
      </c>
      <c r="K331" s="11" t="s">
        <v>16605</v>
      </c>
      <c r="L331" s="15" t="s">
        <v>37195</v>
      </c>
      <c r="M331" s="11">
        <v>5972</v>
      </c>
      <c r="N331" s="11" t="s">
        <v>17164</v>
      </c>
      <c r="O331" s="15" t="s">
        <v>18703</v>
      </c>
      <c r="P331" s="15" t="s">
        <v>18955</v>
      </c>
      <c r="Q331" s="15" t="s">
        <v>31510</v>
      </c>
      <c r="R331" s="11" t="s">
        <v>16960</v>
      </c>
      <c r="S331" s="11" t="s">
        <v>21469</v>
      </c>
      <c r="T331" s="11" t="s">
        <v>21713</v>
      </c>
      <c r="U331" s="11"/>
      <c r="V331" s="11" t="s">
        <v>24294</v>
      </c>
      <c r="W331" s="16">
        <f>'[1]Recombinant Proteins'!AI331*(1-'[1]Recombinant Proteins'!AH331)</f>
        <v>396</v>
      </c>
      <c r="X331" s="32">
        <f t="shared" si="21"/>
        <v>712.80000000000007</v>
      </c>
      <c r="Y331" s="36" t="str">
        <f t="shared" si="20"/>
        <v>human renin recombinant protein his tag lyophilized 100ug</v>
      </c>
      <c r="AA331" t="str">
        <f t="shared" si="22"/>
        <v>Wet Ice</v>
      </c>
    </row>
    <row r="332" spans="1:27" s="16" customFormat="1" x14ac:dyDescent="0.35">
      <c r="A332" s="10" t="s">
        <v>39824</v>
      </c>
      <c r="B332" s="16" t="str">
        <f t="shared" si="23"/>
        <v>Mouse RENIN Recombinant Protein His Tag Lyophilized 100UG</v>
      </c>
      <c r="C332" s="11" t="s">
        <v>9</v>
      </c>
      <c r="D332" s="11" t="s">
        <v>16847</v>
      </c>
      <c r="E332" s="11" t="s">
        <v>27657</v>
      </c>
      <c r="F332" s="14" t="s">
        <v>16839</v>
      </c>
      <c r="G332" s="16" t="s">
        <v>37210</v>
      </c>
      <c r="H332" s="11" t="s">
        <v>12944</v>
      </c>
      <c r="I332" s="11" t="s">
        <v>12592</v>
      </c>
      <c r="J332" s="11" t="s">
        <v>16968</v>
      </c>
      <c r="K332" s="11" t="s">
        <v>16605</v>
      </c>
      <c r="L332" s="15" t="s">
        <v>37195</v>
      </c>
      <c r="M332" s="11">
        <v>5972</v>
      </c>
      <c r="N332" s="11" t="s">
        <v>17164</v>
      </c>
      <c r="O332" s="15" t="s">
        <v>18742</v>
      </c>
      <c r="P332" s="15" t="s">
        <v>18955</v>
      </c>
      <c r="Q332" s="15" t="s">
        <v>31510</v>
      </c>
      <c r="R332" s="11" t="s">
        <v>16960</v>
      </c>
      <c r="S332" s="11" t="s">
        <v>21469</v>
      </c>
      <c r="T332" s="11" t="s">
        <v>21713</v>
      </c>
      <c r="U332" s="11"/>
      <c r="V332" s="11" t="s">
        <v>24295</v>
      </c>
      <c r="W332" s="16">
        <f>'[1]Recombinant Proteins'!AI332*(1-'[1]Recombinant Proteins'!AH332)</f>
        <v>418.5</v>
      </c>
      <c r="X332" s="32">
        <f t="shared" si="21"/>
        <v>753.30000000000007</v>
      </c>
      <c r="Y332" s="36" t="str">
        <f t="shared" si="20"/>
        <v>mouse renin recombinant protein his tag lyophilized 100ug</v>
      </c>
      <c r="AA332" t="str">
        <f t="shared" si="22"/>
        <v>Wet Ice</v>
      </c>
    </row>
    <row r="333" spans="1:27" s="16" customFormat="1" x14ac:dyDescent="0.35">
      <c r="A333" s="10" t="s">
        <v>39825</v>
      </c>
      <c r="B333" s="16" t="str">
        <f t="shared" si="23"/>
        <v>Mouse ROR 1 Recombinant Protein His Tag Lyophilized 100UG</v>
      </c>
      <c r="C333" s="11" t="s">
        <v>9</v>
      </c>
      <c r="D333" s="11" t="s">
        <v>16847</v>
      </c>
      <c r="E333" s="11" t="s">
        <v>27657</v>
      </c>
      <c r="F333" s="14" t="s">
        <v>16839</v>
      </c>
      <c r="G333" s="16" t="s">
        <v>37211</v>
      </c>
      <c r="H333" s="11" t="s">
        <v>12945</v>
      </c>
      <c r="I333" s="11" t="s">
        <v>12592</v>
      </c>
      <c r="J333" s="11" t="s">
        <v>16968</v>
      </c>
      <c r="K333" s="11" t="s">
        <v>16605</v>
      </c>
      <c r="L333" s="15" t="s">
        <v>37195</v>
      </c>
      <c r="M333" s="11">
        <v>26563</v>
      </c>
      <c r="N333" s="11" t="s">
        <v>17165</v>
      </c>
      <c r="O333" s="15" t="s">
        <v>18742</v>
      </c>
      <c r="P333" s="15" t="s">
        <v>18956</v>
      </c>
      <c r="Q333" s="15" t="s">
        <v>31510</v>
      </c>
      <c r="R333" s="11" t="s">
        <v>16960</v>
      </c>
      <c r="S333" s="11" t="s">
        <v>21469</v>
      </c>
      <c r="T333" s="11" t="s">
        <v>21714</v>
      </c>
      <c r="U333" s="11"/>
      <c r="V333" s="11" t="s">
        <v>24296</v>
      </c>
      <c r="W333" s="16">
        <f>'[1]Recombinant Proteins'!AI333*(1-'[1]Recombinant Proteins'!AH333)</f>
        <v>463.5</v>
      </c>
      <c r="X333" s="32">
        <f t="shared" si="21"/>
        <v>834.30000000000007</v>
      </c>
      <c r="Y333" s="36" t="str">
        <f t="shared" si="20"/>
        <v>mouse ror 1 recombinant protein his tag lyophilized 100ug</v>
      </c>
      <c r="AA333" t="str">
        <f t="shared" si="22"/>
        <v>Wet Ice</v>
      </c>
    </row>
    <row r="334" spans="1:27" s="16" customFormat="1" x14ac:dyDescent="0.35">
      <c r="A334" s="10" t="s">
        <v>39826</v>
      </c>
      <c r="B334" s="16" t="str">
        <f t="shared" si="23"/>
        <v>Human ROR 1 Recombinant Protein C-Fc Tag Lyophilized 100UG</v>
      </c>
      <c r="C334" s="11" t="s">
        <v>3</v>
      </c>
      <c r="D334" s="11" t="s">
        <v>16847</v>
      </c>
      <c r="E334" s="11" t="s">
        <v>27657</v>
      </c>
      <c r="F334" s="14" t="s">
        <v>16839</v>
      </c>
      <c r="G334" s="16" t="s">
        <v>41682</v>
      </c>
      <c r="H334" s="11" t="s">
        <v>12946</v>
      </c>
      <c r="I334" s="11" t="s">
        <v>12592</v>
      </c>
      <c r="J334" s="11" t="s">
        <v>16969</v>
      </c>
      <c r="K334" s="11" t="s">
        <v>16615</v>
      </c>
      <c r="L334" s="15" t="s">
        <v>37195</v>
      </c>
      <c r="M334" s="11">
        <v>26563</v>
      </c>
      <c r="N334" s="11" t="s">
        <v>17165</v>
      </c>
      <c r="O334" s="15" t="s">
        <v>18742</v>
      </c>
      <c r="P334" s="15" t="s">
        <v>18956</v>
      </c>
      <c r="Q334" s="15" t="s">
        <v>31510</v>
      </c>
      <c r="R334" s="11" t="s">
        <v>16960</v>
      </c>
      <c r="S334" s="11" t="s">
        <v>21469</v>
      </c>
      <c r="T334" s="11" t="s">
        <v>21714</v>
      </c>
      <c r="U334" s="11"/>
      <c r="V334" s="11" t="s">
        <v>24296</v>
      </c>
      <c r="W334" s="16">
        <f>'[1]Recombinant Proteins'!AI334*(1-'[1]Recombinant Proteins'!AH334)</f>
        <v>463.5</v>
      </c>
      <c r="X334" s="32">
        <f t="shared" si="21"/>
        <v>834.30000000000007</v>
      </c>
      <c r="Y334" s="36" t="str">
        <f t="shared" si="20"/>
        <v>human ror 1 recombinant protein c-fc tag lyophilized 100ug</v>
      </c>
      <c r="AA334" t="str">
        <f t="shared" si="22"/>
        <v>Wet Ice</v>
      </c>
    </row>
    <row r="335" spans="1:27" s="16" customFormat="1" x14ac:dyDescent="0.35">
      <c r="A335" s="10" t="s">
        <v>39827</v>
      </c>
      <c r="B335" s="16" t="str">
        <f t="shared" si="23"/>
        <v>Human ROR 2 Recombinant Protein C-Fc Tag Lyophilized 50UG</v>
      </c>
      <c r="C335" s="11" t="s">
        <v>3</v>
      </c>
      <c r="D335" s="11" t="s">
        <v>16847</v>
      </c>
      <c r="E335" s="11" t="s">
        <v>27657</v>
      </c>
      <c r="F335" s="14" t="s">
        <v>16839</v>
      </c>
      <c r="G335" s="16" t="s">
        <v>41683</v>
      </c>
      <c r="H335" s="11" t="s">
        <v>12947</v>
      </c>
      <c r="I335" s="11" t="s">
        <v>12592</v>
      </c>
      <c r="J335" s="11" t="s">
        <v>16969</v>
      </c>
      <c r="K335" s="11" t="s">
        <v>16615</v>
      </c>
      <c r="L335" s="15" t="s">
        <v>37195</v>
      </c>
      <c r="M335" s="11">
        <v>4920</v>
      </c>
      <c r="N335" s="11" t="s">
        <v>17166</v>
      </c>
      <c r="O335" s="15" t="s">
        <v>18703</v>
      </c>
      <c r="P335" s="15" t="s">
        <v>18957</v>
      </c>
      <c r="Q335" s="15" t="s">
        <v>31513</v>
      </c>
      <c r="R335" s="11" t="s">
        <v>16960</v>
      </c>
      <c r="S335" s="11" t="s">
        <v>21469</v>
      </c>
      <c r="T335" s="11" t="s">
        <v>21715</v>
      </c>
      <c r="U335" s="11"/>
      <c r="V335" s="11" t="s">
        <v>24297</v>
      </c>
      <c r="W335" s="16">
        <f>'[1]Recombinant Proteins'!AI335*(1-'[1]Recombinant Proteins'!AH335)</f>
        <v>396</v>
      </c>
      <c r="X335" s="32">
        <f t="shared" si="21"/>
        <v>712.80000000000007</v>
      </c>
      <c r="Y335" s="36" t="str">
        <f t="shared" si="20"/>
        <v>human ror 2 recombinant protein c-fc tag lyophilized 50ug</v>
      </c>
      <c r="AA335" t="str">
        <f t="shared" si="22"/>
        <v>Wet Ice</v>
      </c>
    </row>
    <row r="336" spans="1:27" s="16" customFormat="1" x14ac:dyDescent="0.35">
      <c r="A336" s="10" t="s">
        <v>39828</v>
      </c>
      <c r="B336" s="16" t="str">
        <f t="shared" si="23"/>
        <v>Bacteria-Derived Protein G Recombinant Protein His Tag Lyophilized 2 mg</v>
      </c>
      <c r="C336" s="11" t="s">
        <v>37196</v>
      </c>
      <c r="D336" s="11" t="s">
        <v>16850</v>
      </c>
      <c r="E336" s="11" t="s">
        <v>27657</v>
      </c>
      <c r="F336" s="14" t="s">
        <v>16839</v>
      </c>
      <c r="G336" s="16" t="s">
        <v>41684</v>
      </c>
      <c r="H336" s="11" t="s">
        <v>12948</v>
      </c>
      <c r="I336" s="11" t="s">
        <v>12589</v>
      </c>
      <c r="J336" s="11" t="s">
        <v>16968</v>
      </c>
      <c r="K336" s="11" t="s">
        <v>16637</v>
      </c>
      <c r="L336" s="15" t="s">
        <v>37195</v>
      </c>
      <c r="M336" s="11"/>
      <c r="N336" s="11"/>
      <c r="O336" s="15"/>
      <c r="P336" s="15" t="s">
        <v>18958</v>
      </c>
      <c r="Q336" s="15" t="s">
        <v>16955</v>
      </c>
      <c r="R336" s="11" t="s">
        <v>16960</v>
      </c>
      <c r="S336" s="11" t="s">
        <v>21469</v>
      </c>
      <c r="T336" s="11" t="s">
        <v>21716</v>
      </c>
      <c r="U336" s="11"/>
      <c r="V336" s="11" t="s">
        <v>28135</v>
      </c>
      <c r="W336" s="16">
        <f>'[1]Recombinant Proteins'!AI336*(1-'[1]Recombinant Proteins'!AH336)</f>
        <v>202.5</v>
      </c>
      <c r="X336" s="32">
        <f t="shared" si="21"/>
        <v>364.5</v>
      </c>
      <c r="Y336" s="36" t="str">
        <f t="shared" si="20"/>
        <v>bacteria-derived protein g recombinant protein his tag lyophilized 2 mg</v>
      </c>
      <c r="AA336" t="str">
        <f t="shared" si="22"/>
        <v>Wet Ice</v>
      </c>
    </row>
    <row r="337" spans="1:27" s="16" customFormat="1" x14ac:dyDescent="0.35">
      <c r="A337" s="10" t="s">
        <v>39829</v>
      </c>
      <c r="B337" s="16" t="str">
        <f t="shared" si="23"/>
        <v>Bacteria-Derived Protein L Recombinant Protein His Tag Lyophilized 2 mg</v>
      </c>
      <c r="C337" s="11" t="s">
        <v>37196</v>
      </c>
      <c r="D337" s="11" t="s">
        <v>16850</v>
      </c>
      <c r="E337" s="11" t="s">
        <v>27657</v>
      </c>
      <c r="F337" s="14" t="s">
        <v>16839</v>
      </c>
      <c r="G337" s="16" t="s">
        <v>41685</v>
      </c>
      <c r="H337" s="11" t="s">
        <v>12949</v>
      </c>
      <c r="I337" s="11" t="s">
        <v>12589</v>
      </c>
      <c r="J337" s="11" t="s">
        <v>16968</v>
      </c>
      <c r="K337" s="11" t="s">
        <v>16637</v>
      </c>
      <c r="L337" s="15" t="s">
        <v>37195</v>
      </c>
      <c r="M337" s="11"/>
      <c r="N337" s="11"/>
      <c r="O337" s="15"/>
      <c r="P337" s="15" t="s">
        <v>16961</v>
      </c>
      <c r="Q337" s="15" t="s">
        <v>16955</v>
      </c>
      <c r="R337" s="11" t="s">
        <v>16960</v>
      </c>
      <c r="S337" s="11" t="s">
        <v>21469</v>
      </c>
      <c r="T337" s="11" t="s">
        <v>21717</v>
      </c>
      <c r="U337" s="11"/>
      <c r="V337" s="11" t="s">
        <v>24245</v>
      </c>
      <c r="W337" s="16">
        <f>'[1]Recombinant Proteins'!AI337*(1-'[1]Recombinant Proteins'!AH337)</f>
        <v>225</v>
      </c>
      <c r="X337" s="32">
        <f t="shared" si="21"/>
        <v>405</v>
      </c>
      <c r="Y337" s="36" t="str">
        <f t="shared" si="20"/>
        <v>bacteria-derived protein l recombinant protein his tag lyophilized 2 mg</v>
      </c>
      <c r="AA337" t="str">
        <f t="shared" si="22"/>
        <v>Wet Ice</v>
      </c>
    </row>
    <row r="338" spans="1:27" s="16" customFormat="1" x14ac:dyDescent="0.35">
      <c r="A338" s="10" t="s">
        <v>39830</v>
      </c>
      <c r="B338" s="16" t="str">
        <f t="shared" si="23"/>
        <v>Human Rspondin 1 Recombinant Protein His Tag Lyophilized 50UG</v>
      </c>
      <c r="C338" s="11" t="s">
        <v>3</v>
      </c>
      <c r="D338" s="11" t="s">
        <v>16847</v>
      </c>
      <c r="E338" s="11" t="s">
        <v>27657</v>
      </c>
      <c r="F338" s="14" t="s">
        <v>16839</v>
      </c>
      <c r="G338" s="16" t="s">
        <v>41686</v>
      </c>
      <c r="H338" s="11" t="s">
        <v>12950</v>
      </c>
      <c r="I338" s="11" t="s">
        <v>12592</v>
      </c>
      <c r="J338" s="11" t="s">
        <v>16968</v>
      </c>
      <c r="K338" s="11" t="s">
        <v>16605</v>
      </c>
      <c r="L338" s="15" t="s">
        <v>37195</v>
      </c>
      <c r="M338" s="11">
        <v>284654</v>
      </c>
      <c r="N338" s="11" t="s">
        <v>17167</v>
      </c>
      <c r="O338" s="15" t="s">
        <v>18703</v>
      </c>
      <c r="P338" s="15" t="s">
        <v>18959</v>
      </c>
      <c r="Q338" s="15" t="s">
        <v>31513</v>
      </c>
      <c r="R338" s="11" t="s">
        <v>16960</v>
      </c>
      <c r="S338" s="11" t="s">
        <v>21469</v>
      </c>
      <c r="T338" s="11" t="s">
        <v>28531</v>
      </c>
      <c r="U338" s="11" t="s">
        <v>28136</v>
      </c>
      <c r="V338" s="11" t="s">
        <v>24298</v>
      </c>
      <c r="W338" s="16">
        <f>'[1]Recombinant Proteins'!AI338*(1-'[1]Recombinant Proteins'!AH338)</f>
        <v>463.5</v>
      </c>
      <c r="X338" s="32">
        <f t="shared" si="21"/>
        <v>834.30000000000007</v>
      </c>
      <c r="Y338" s="36" t="str">
        <f t="shared" si="20"/>
        <v>human rspondin 1 recombinant protein his tag lyophilized 50ug</v>
      </c>
      <c r="AA338" t="str">
        <f t="shared" si="22"/>
        <v>Wet Ice</v>
      </c>
    </row>
    <row r="339" spans="1:27" s="16" customFormat="1" x14ac:dyDescent="0.35">
      <c r="A339" s="10" t="s">
        <v>39831</v>
      </c>
      <c r="B339" s="16" t="str">
        <f t="shared" si="23"/>
        <v>Human R Spondin 1 (21-146) Recombinant Protein His Tag Lyophilized 50UG</v>
      </c>
      <c r="C339" s="11" t="s">
        <v>3</v>
      </c>
      <c r="D339" s="11" t="s">
        <v>16847</v>
      </c>
      <c r="E339" s="11" t="s">
        <v>27657</v>
      </c>
      <c r="F339" s="14" t="s">
        <v>16839</v>
      </c>
      <c r="G339" s="16" t="s">
        <v>41687</v>
      </c>
      <c r="H339" s="11" t="s">
        <v>12951</v>
      </c>
      <c r="I339" s="11" t="s">
        <v>12592</v>
      </c>
      <c r="J339" s="11" t="s">
        <v>16968</v>
      </c>
      <c r="K339" s="11" t="s">
        <v>16605</v>
      </c>
      <c r="L339" s="15" t="s">
        <v>37195</v>
      </c>
      <c r="M339" s="11">
        <v>284654</v>
      </c>
      <c r="N339" s="11" t="s">
        <v>17167</v>
      </c>
      <c r="O339" s="15" t="s">
        <v>18703</v>
      </c>
      <c r="P339" s="15" t="s">
        <v>18959</v>
      </c>
      <c r="Q339" s="15" t="s">
        <v>31513</v>
      </c>
      <c r="R339" s="11" t="s">
        <v>16960</v>
      </c>
      <c r="S339" s="11" t="s">
        <v>21469</v>
      </c>
      <c r="T339" s="11" t="s">
        <v>28532</v>
      </c>
      <c r="U339" s="11"/>
      <c r="V339" s="11" t="s">
        <v>24299</v>
      </c>
      <c r="W339" s="16">
        <f>'[1]Recombinant Proteins'!AI339*(1-'[1]Recombinant Proteins'!AH339)</f>
        <v>463.5</v>
      </c>
      <c r="X339" s="32">
        <f t="shared" si="21"/>
        <v>834.30000000000007</v>
      </c>
      <c r="Y339" s="36" t="str">
        <f t="shared" si="20"/>
        <v>human r spondin 1 (21-146) recombinant protein his tag lyophilized 50ug</v>
      </c>
      <c r="AA339" t="str">
        <f t="shared" si="22"/>
        <v>Wet Ice</v>
      </c>
    </row>
    <row r="340" spans="1:27" s="16" customFormat="1" x14ac:dyDescent="0.35">
      <c r="A340" s="10" t="s">
        <v>39832</v>
      </c>
      <c r="B340" s="16" t="str">
        <f t="shared" si="23"/>
        <v>Bacteria-Derived S100A10 Recombinant Protein His Tag Lyophilized 100UG</v>
      </c>
      <c r="C340" s="11" t="s">
        <v>37196</v>
      </c>
      <c r="D340" s="11" t="s">
        <v>16847</v>
      </c>
      <c r="E340" s="11" t="s">
        <v>27659</v>
      </c>
      <c r="F340" s="14" t="s">
        <v>16839</v>
      </c>
      <c r="G340" s="16" t="s">
        <v>41688</v>
      </c>
      <c r="H340" s="11" t="s">
        <v>12952</v>
      </c>
      <c r="I340" s="11" t="s">
        <v>12589</v>
      </c>
      <c r="J340" s="11" t="s">
        <v>16968</v>
      </c>
      <c r="K340" s="11" t="s">
        <v>16638</v>
      </c>
      <c r="L340" s="15" t="s">
        <v>37195</v>
      </c>
      <c r="M340" s="11">
        <v>6281</v>
      </c>
      <c r="N340" s="11" t="s">
        <v>1005</v>
      </c>
      <c r="O340" s="15" t="s">
        <v>18703</v>
      </c>
      <c r="P340" s="15" t="s">
        <v>18960</v>
      </c>
      <c r="Q340" s="15" t="s">
        <v>31510</v>
      </c>
      <c r="R340" s="11" t="s">
        <v>16960</v>
      </c>
      <c r="S340" s="11" t="s">
        <v>21469</v>
      </c>
      <c r="T340" s="11" t="s">
        <v>21718</v>
      </c>
      <c r="U340" s="11"/>
      <c r="V340" s="11" t="s">
        <v>24300</v>
      </c>
      <c r="W340" s="16">
        <f>'[1]Recombinant Proteins'!AI340*(1-'[1]Recombinant Proteins'!AH340)</f>
        <v>396</v>
      </c>
      <c r="X340" s="32">
        <f t="shared" si="21"/>
        <v>712.80000000000007</v>
      </c>
      <c r="Y340" s="36" t="str">
        <f t="shared" si="20"/>
        <v>bacteria-derived s100a10 recombinant protein his tag lyophilized 100ug</v>
      </c>
      <c r="AA340" t="str">
        <f t="shared" si="22"/>
        <v>Wet Ice</v>
      </c>
    </row>
    <row r="341" spans="1:27" s="16" customFormat="1" x14ac:dyDescent="0.35">
      <c r="A341" s="10" t="s">
        <v>39833</v>
      </c>
      <c r="B341" s="16" t="str">
        <f t="shared" si="23"/>
        <v>Bacteria-Derived S100A14 Recombinant Protein His Tag Lyophilized 100UG</v>
      </c>
      <c r="C341" s="11" t="s">
        <v>37196</v>
      </c>
      <c r="D341" s="11" t="s">
        <v>16858</v>
      </c>
      <c r="E341" s="11" t="s">
        <v>27657</v>
      </c>
      <c r="F341" s="14" t="s">
        <v>16839</v>
      </c>
      <c r="G341" s="16" t="s">
        <v>41689</v>
      </c>
      <c r="H341" s="11" t="s">
        <v>12953</v>
      </c>
      <c r="I341" s="11" t="s">
        <v>12589</v>
      </c>
      <c r="J341" s="11" t="s">
        <v>16968</v>
      </c>
      <c r="K341" s="11" t="s">
        <v>16638</v>
      </c>
      <c r="L341" s="15" t="s">
        <v>37195</v>
      </c>
      <c r="M341" s="11">
        <v>57402</v>
      </c>
      <c r="N341" s="11" t="s">
        <v>17168</v>
      </c>
      <c r="O341" s="15" t="s">
        <v>18703</v>
      </c>
      <c r="P341" s="15" t="s">
        <v>18961</v>
      </c>
      <c r="Q341" s="15" t="s">
        <v>31510</v>
      </c>
      <c r="R341" s="11" t="s">
        <v>16960</v>
      </c>
      <c r="S341" s="11" t="s">
        <v>21469</v>
      </c>
      <c r="T341" s="11" t="s">
        <v>21719</v>
      </c>
      <c r="U341" s="11"/>
      <c r="V341" s="11" t="s">
        <v>24301</v>
      </c>
      <c r="W341" s="16">
        <f>'[1]Recombinant Proteins'!AI341*(1-'[1]Recombinant Proteins'!AH341)</f>
        <v>301.5</v>
      </c>
      <c r="X341" s="32">
        <f t="shared" si="21"/>
        <v>542.70000000000005</v>
      </c>
      <c r="Y341" s="36" t="str">
        <f t="shared" si="20"/>
        <v>bacteria-derived s100a14 recombinant protein his tag lyophilized 100ug</v>
      </c>
      <c r="AA341" t="str">
        <f t="shared" si="22"/>
        <v>Wet Ice</v>
      </c>
    </row>
    <row r="342" spans="1:27" s="16" customFormat="1" x14ac:dyDescent="0.35">
      <c r="A342" s="10" t="s">
        <v>39834</v>
      </c>
      <c r="B342" s="16" t="str">
        <f t="shared" si="23"/>
        <v>Bacteria-Derived S100A6 Recombinant Protein Tag free Lyophilized 100UG</v>
      </c>
      <c r="C342" s="11" t="s">
        <v>37196</v>
      </c>
      <c r="D342" s="11" t="s">
        <v>16847</v>
      </c>
      <c r="E342" s="11" t="s">
        <v>27657</v>
      </c>
      <c r="F342" s="14" t="s">
        <v>16839</v>
      </c>
      <c r="G342" s="16" t="s">
        <v>41690</v>
      </c>
      <c r="H342" s="11" t="s">
        <v>12954</v>
      </c>
      <c r="I342" s="11" t="s">
        <v>12589</v>
      </c>
      <c r="J342" s="11" t="s">
        <v>16971</v>
      </c>
      <c r="K342" s="11" t="s">
        <v>16605</v>
      </c>
      <c r="L342" s="15" t="s">
        <v>37195</v>
      </c>
      <c r="M342" s="11">
        <v>6277</v>
      </c>
      <c r="N342" s="11" t="s">
        <v>859</v>
      </c>
      <c r="O342" s="15" t="s">
        <v>18703</v>
      </c>
      <c r="P342" s="15" t="s">
        <v>18962</v>
      </c>
      <c r="Q342" s="15" t="s">
        <v>31510</v>
      </c>
      <c r="R342" s="11" t="s">
        <v>16960</v>
      </c>
      <c r="S342" s="11" t="s">
        <v>21469</v>
      </c>
      <c r="T342" s="11" t="s">
        <v>21720</v>
      </c>
      <c r="U342" s="11" t="s">
        <v>20934</v>
      </c>
      <c r="V342" s="11" t="s">
        <v>24302</v>
      </c>
      <c r="W342" s="16">
        <f>'[1]Recombinant Proteins'!AI342*(1-'[1]Recombinant Proteins'!AH342)</f>
        <v>328.5</v>
      </c>
      <c r="X342" s="32">
        <f t="shared" si="21"/>
        <v>591.30000000000007</v>
      </c>
      <c r="Y342" s="36" t="str">
        <f t="shared" si="20"/>
        <v>bacteria-derived s100a6 recombinant protein tag free lyophilized 100ug</v>
      </c>
      <c r="AA342" t="str">
        <f t="shared" si="22"/>
        <v>Wet Ice</v>
      </c>
    </row>
    <row r="343" spans="1:27" s="16" customFormat="1" x14ac:dyDescent="0.35">
      <c r="A343" s="10" t="s">
        <v>39835</v>
      </c>
      <c r="B343" s="16" t="str">
        <f t="shared" si="23"/>
        <v>Bacteria-Derived S100B Recombinant Protein His Tag Lyophilized 100UG</v>
      </c>
      <c r="C343" s="11" t="s">
        <v>37196</v>
      </c>
      <c r="D343" s="11" t="s">
        <v>16847</v>
      </c>
      <c r="E343" s="11" t="s">
        <v>27657</v>
      </c>
      <c r="F343" s="14" t="s">
        <v>16839</v>
      </c>
      <c r="G343" s="16" t="s">
        <v>41691</v>
      </c>
      <c r="H343" s="11" t="s">
        <v>12955</v>
      </c>
      <c r="I343" s="11" t="s">
        <v>12589</v>
      </c>
      <c r="J343" s="11" t="s">
        <v>16968</v>
      </c>
      <c r="K343" s="11" t="s">
        <v>16626</v>
      </c>
      <c r="L343" s="15" t="s">
        <v>37195</v>
      </c>
      <c r="M343" s="11">
        <v>6285</v>
      </c>
      <c r="N343" s="11" t="s">
        <v>518</v>
      </c>
      <c r="O343" s="15" t="s">
        <v>18703</v>
      </c>
      <c r="P343" s="15" t="s">
        <v>18963</v>
      </c>
      <c r="Q343" s="15" t="s">
        <v>31510</v>
      </c>
      <c r="R343" s="11" t="s">
        <v>16960</v>
      </c>
      <c r="S343" s="11" t="s">
        <v>21469</v>
      </c>
      <c r="T343" s="11" t="s">
        <v>21721</v>
      </c>
      <c r="U343" s="11"/>
      <c r="V343" s="11" t="s">
        <v>24303</v>
      </c>
      <c r="W343" s="16">
        <f>'[1]Recombinant Proteins'!AI343*(1-'[1]Recombinant Proteins'!AH343)</f>
        <v>351</v>
      </c>
      <c r="X343" s="32">
        <f t="shared" si="21"/>
        <v>631.80000000000007</v>
      </c>
      <c r="Y343" s="36" t="str">
        <f t="shared" si="20"/>
        <v>bacteria-derived s100b recombinant protein his tag lyophilized 100ug</v>
      </c>
      <c r="AA343" t="str">
        <f t="shared" si="22"/>
        <v>Wet Ice</v>
      </c>
    </row>
    <row r="344" spans="1:27" s="16" customFormat="1" x14ac:dyDescent="0.35">
      <c r="A344" s="10" t="s">
        <v>39836</v>
      </c>
      <c r="B344" s="16" t="str">
        <f t="shared" si="23"/>
        <v>Bacteria-Derived S100P Recombinant Protein Tag free Lyophilized 100UG</v>
      </c>
      <c r="C344" s="11" t="s">
        <v>37196</v>
      </c>
      <c r="D344" s="11" t="s">
        <v>16847</v>
      </c>
      <c r="E344" s="11" t="s">
        <v>27657</v>
      </c>
      <c r="F344" s="14" t="s">
        <v>16839</v>
      </c>
      <c r="G344" s="16" t="s">
        <v>41692</v>
      </c>
      <c r="H344" s="11" t="s">
        <v>12956</v>
      </c>
      <c r="I344" s="11" t="s">
        <v>12589</v>
      </c>
      <c r="J344" s="11" t="s">
        <v>16971</v>
      </c>
      <c r="K344" s="11" t="s">
        <v>16639</v>
      </c>
      <c r="L344" s="15" t="s">
        <v>37195</v>
      </c>
      <c r="M344" s="11">
        <v>6286</v>
      </c>
      <c r="N344" s="11" t="s">
        <v>840</v>
      </c>
      <c r="O344" s="15" t="s">
        <v>18703</v>
      </c>
      <c r="P344" s="15" t="s">
        <v>18964</v>
      </c>
      <c r="Q344" s="15" t="s">
        <v>31510</v>
      </c>
      <c r="R344" s="11" t="s">
        <v>16960</v>
      </c>
      <c r="S344" s="11" t="s">
        <v>21469</v>
      </c>
      <c r="T344" s="11" t="s">
        <v>21722</v>
      </c>
      <c r="U344" s="11"/>
      <c r="V344" s="11" t="s">
        <v>24304</v>
      </c>
      <c r="W344" s="16">
        <f>'[1]Recombinant Proteins'!AI344*(1-'[1]Recombinant Proteins'!AH344)</f>
        <v>351</v>
      </c>
      <c r="X344" s="32">
        <f t="shared" si="21"/>
        <v>631.80000000000007</v>
      </c>
      <c r="Y344" s="36" t="str">
        <f t="shared" si="20"/>
        <v>bacteria-derived s100p recombinant protein tag free lyophilized 100ug</v>
      </c>
      <c r="AA344" t="str">
        <f t="shared" si="22"/>
        <v>Wet Ice</v>
      </c>
    </row>
    <row r="345" spans="1:27" s="16" customFormat="1" x14ac:dyDescent="0.35">
      <c r="A345" s="10" t="s">
        <v>39837</v>
      </c>
      <c r="B345" s="16" t="str">
        <f t="shared" si="23"/>
        <v>Human SCARB1 Recombinant Protein C-Fc Tag Lyophilized 50UG</v>
      </c>
      <c r="C345" s="11" t="s">
        <v>3</v>
      </c>
      <c r="D345" s="11" t="s">
        <v>16847</v>
      </c>
      <c r="E345" s="11" t="s">
        <v>27657</v>
      </c>
      <c r="F345" s="14" t="s">
        <v>16839</v>
      </c>
      <c r="G345" s="16" t="s">
        <v>41693</v>
      </c>
      <c r="H345" s="11" t="s">
        <v>12957</v>
      </c>
      <c r="I345" s="11" t="s">
        <v>12592</v>
      </c>
      <c r="J345" s="11" t="s">
        <v>16969</v>
      </c>
      <c r="K345" s="11" t="s">
        <v>16606</v>
      </c>
      <c r="L345" s="15" t="s">
        <v>37195</v>
      </c>
      <c r="M345" s="11">
        <v>949</v>
      </c>
      <c r="N345" s="11" t="s">
        <v>561</v>
      </c>
      <c r="O345" s="15" t="s">
        <v>18703</v>
      </c>
      <c r="P345" s="15" t="s">
        <v>18965</v>
      </c>
      <c r="Q345" s="15" t="s">
        <v>31513</v>
      </c>
      <c r="R345" s="11" t="s">
        <v>16960</v>
      </c>
      <c r="S345" s="11" t="s">
        <v>21469</v>
      </c>
      <c r="T345" s="11" t="s">
        <v>21723</v>
      </c>
      <c r="U345" s="11" t="s">
        <v>20935</v>
      </c>
      <c r="V345" s="11" t="s">
        <v>24305</v>
      </c>
      <c r="W345" s="16">
        <f>'[1]Recombinant Proteins'!AI345*(1-'[1]Recombinant Proteins'!AH345)</f>
        <v>418.5</v>
      </c>
      <c r="X345" s="32">
        <f t="shared" si="21"/>
        <v>753.30000000000007</v>
      </c>
      <c r="Y345" s="36" t="str">
        <f t="shared" si="20"/>
        <v>human scarb1 recombinant protein c-fc tag lyophilized 50ug</v>
      </c>
      <c r="AA345" t="str">
        <f t="shared" si="22"/>
        <v>Wet Ice</v>
      </c>
    </row>
    <row r="346" spans="1:27" s="16" customFormat="1" x14ac:dyDescent="0.35">
      <c r="A346" s="10" t="s">
        <v>39838</v>
      </c>
      <c r="B346" s="16" t="str">
        <f t="shared" si="23"/>
        <v>Human SCARB2 Recombinant Protein C-Fc Tag Lyophilized 100UG</v>
      </c>
      <c r="C346" s="11" t="s">
        <v>3</v>
      </c>
      <c r="D346" s="11" t="s">
        <v>16847</v>
      </c>
      <c r="E346" s="11" t="s">
        <v>27657</v>
      </c>
      <c r="F346" s="14" t="s">
        <v>16839</v>
      </c>
      <c r="G346" s="16" t="s">
        <v>41694</v>
      </c>
      <c r="H346" s="11" t="s">
        <v>12958</v>
      </c>
      <c r="I346" s="11" t="s">
        <v>12592</v>
      </c>
      <c r="J346" s="11" t="s">
        <v>16969</v>
      </c>
      <c r="K346" s="11" t="s">
        <v>16606</v>
      </c>
      <c r="L346" s="15" t="s">
        <v>37195</v>
      </c>
      <c r="M346" s="11">
        <v>950</v>
      </c>
      <c r="N346" s="11" t="s">
        <v>17169</v>
      </c>
      <c r="O346" s="15" t="s">
        <v>18703</v>
      </c>
      <c r="P346" s="15" t="s">
        <v>18966</v>
      </c>
      <c r="Q346" s="15" t="s">
        <v>31510</v>
      </c>
      <c r="R346" s="11" t="s">
        <v>16960</v>
      </c>
      <c r="S346" s="11" t="s">
        <v>21469</v>
      </c>
      <c r="T346" s="11" t="s">
        <v>21724</v>
      </c>
      <c r="U346" s="11" t="s">
        <v>28137</v>
      </c>
      <c r="V346" s="11" t="s">
        <v>24306</v>
      </c>
      <c r="W346" s="16">
        <f>'[1]Recombinant Proteins'!AI346*(1-'[1]Recombinant Proteins'!AH346)</f>
        <v>351</v>
      </c>
      <c r="X346" s="32">
        <f t="shared" si="21"/>
        <v>631.80000000000007</v>
      </c>
      <c r="Y346" s="36" t="str">
        <f t="shared" si="20"/>
        <v>human scarb2 recombinant protein c-fc tag lyophilized 100ug</v>
      </c>
      <c r="AA346" t="str">
        <f t="shared" si="22"/>
        <v>Wet Ice</v>
      </c>
    </row>
    <row r="347" spans="1:27" s="16" customFormat="1" x14ac:dyDescent="0.35">
      <c r="A347" s="10" t="s">
        <v>39839</v>
      </c>
      <c r="B347" s="16" t="str">
        <f t="shared" si="23"/>
        <v>Human SCF Recombinant Protein (HEK293 Expressed) Tag free Lyophilized 20UG</v>
      </c>
      <c r="C347" s="11" t="s">
        <v>3</v>
      </c>
      <c r="D347" s="11" t="s">
        <v>16850</v>
      </c>
      <c r="E347" s="11" t="s">
        <v>27657</v>
      </c>
      <c r="F347" s="14" t="s">
        <v>16839</v>
      </c>
      <c r="G347" s="16" t="s">
        <v>41695</v>
      </c>
      <c r="H347" s="11" t="s">
        <v>12959</v>
      </c>
      <c r="I347" s="11" t="s">
        <v>12592</v>
      </c>
      <c r="J347" s="11" t="s">
        <v>16971</v>
      </c>
      <c r="K347" s="11" t="s">
        <v>16605</v>
      </c>
      <c r="L347" s="15" t="s">
        <v>37195</v>
      </c>
      <c r="M347" s="11">
        <v>4254</v>
      </c>
      <c r="N347" s="11" t="s">
        <v>625</v>
      </c>
      <c r="O347" s="15" t="s">
        <v>18703</v>
      </c>
      <c r="P347" s="15" t="s">
        <v>18967</v>
      </c>
      <c r="Q347" s="15" t="s">
        <v>32259</v>
      </c>
      <c r="R347" s="11" t="s">
        <v>16960</v>
      </c>
      <c r="S347" s="11" t="s">
        <v>21469</v>
      </c>
      <c r="T347" s="11" t="s">
        <v>21725</v>
      </c>
      <c r="U347" s="11" t="s">
        <v>20936</v>
      </c>
      <c r="V347" s="11" t="s">
        <v>24307</v>
      </c>
      <c r="W347" s="16">
        <f>'[1]Recombinant Proteins'!AI347*(1-'[1]Recombinant Proteins'!AH347)</f>
        <v>301.5</v>
      </c>
      <c r="X347" s="32">
        <f t="shared" si="21"/>
        <v>542.70000000000005</v>
      </c>
      <c r="Y347" s="36" t="str">
        <f t="shared" si="20"/>
        <v>human scf recombinant protein (hek293 expressed) tag free lyophilized 20ug</v>
      </c>
      <c r="AA347" t="str">
        <f t="shared" si="22"/>
        <v>Wet Ice</v>
      </c>
    </row>
    <row r="348" spans="1:27" s="16" customFormat="1" x14ac:dyDescent="0.35">
      <c r="A348" s="10" t="s">
        <v>39840</v>
      </c>
      <c r="B348" s="16" t="str">
        <f t="shared" si="23"/>
        <v>Human SCF Recombinant Protein His Tag Lyophilized 20UG</v>
      </c>
      <c r="C348" s="11" t="s">
        <v>3</v>
      </c>
      <c r="D348" s="11" t="s">
        <v>16850</v>
      </c>
      <c r="E348" s="11" t="s">
        <v>27657</v>
      </c>
      <c r="F348" s="14" t="s">
        <v>16839</v>
      </c>
      <c r="G348" s="16" t="s">
        <v>41696</v>
      </c>
      <c r="H348" s="11" t="s">
        <v>12960</v>
      </c>
      <c r="I348" s="11" t="s">
        <v>12592</v>
      </c>
      <c r="J348" s="11" t="s">
        <v>16968</v>
      </c>
      <c r="K348" s="11" t="s">
        <v>16605</v>
      </c>
      <c r="L348" s="15" t="s">
        <v>37195</v>
      </c>
      <c r="M348" s="11">
        <v>17311</v>
      </c>
      <c r="N348" s="11" t="s">
        <v>17170</v>
      </c>
      <c r="O348" s="15" t="s">
        <v>18742</v>
      </c>
      <c r="P348" s="15" t="s">
        <v>18968</v>
      </c>
      <c r="Q348" s="15" t="s">
        <v>32259</v>
      </c>
      <c r="R348" s="11" t="s">
        <v>16960</v>
      </c>
      <c r="S348" s="11" t="s">
        <v>21469</v>
      </c>
      <c r="T348" s="11" t="s">
        <v>21726</v>
      </c>
      <c r="U348" s="11" t="s">
        <v>20937</v>
      </c>
      <c r="V348" s="11" t="s">
        <v>24308</v>
      </c>
      <c r="W348" s="16">
        <f>'[1]Recombinant Proteins'!AI348*(1-'[1]Recombinant Proteins'!AH348)</f>
        <v>301.5</v>
      </c>
      <c r="X348" s="32">
        <f t="shared" si="21"/>
        <v>542.70000000000005</v>
      </c>
      <c r="Y348" s="36" t="str">
        <f t="shared" si="20"/>
        <v>human scf recombinant protein his tag lyophilized 20ug</v>
      </c>
      <c r="AA348" t="str">
        <f t="shared" si="22"/>
        <v>Wet Ice</v>
      </c>
    </row>
    <row r="349" spans="1:27" s="16" customFormat="1" x14ac:dyDescent="0.35">
      <c r="A349" s="10" t="s">
        <v>39841</v>
      </c>
      <c r="B349" s="16" t="str">
        <f t="shared" si="23"/>
        <v>Human Serpin F1 Recombinant Protein His Tag Lyophilized 100UG</v>
      </c>
      <c r="C349" s="11" t="s">
        <v>3</v>
      </c>
      <c r="D349" s="11" t="s">
        <v>16847</v>
      </c>
      <c r="E349" s="11" t="s">
        <v>27657</v>
      </c>
      <c r="F349" s="14" t="s">
        <v>16839</v>
      </c>
      <c r="G349" s="16" t="s">
        <v>41697</v>
      </c>
      <c r="H349" s="11" t="s">
        <v>12961</v>
      </c>
      <c r="I349" s="11" t="s">
        <v>12592</v>
      </c>
      <c r="J349" s="11" t="s">
        <v>16968</v>
      </c>
      <c r="K349" s="11" t="s">
        <v>16605</v>
      </c>
      <c r="L349" s="15" t="s">
        <v>37195</v>
      </c>
      <c r="M349" s="11">
        <v>5176</v>
      </c>
      <c r="N349" s="11" t="s">
        <v>854</v>
      </c>
      <c r="O349" s="15" t="s">
        <v>18703</v>
      </c>
      <c r="P349" s="15" t="s">
        <v>18969</v>
      </c>
      <c r="Q349" s="15" t="s">
        <v>31510</v>
      </c>
      <c r="R349" s="11" t="s">
        <v>16960</v>
      </c>
      <c r="S349" s="11" t="s">
        <v>21469</v>
      </c>
      <c r="T349" s="11" t="s">
        <v>21727</v>
      </c>
      <c r="U349" s="11"/>
      <c r="V349" s="11" t="s">
        <v>24309</v>
      </c>
      <c r="W349" s="16">
        <f>'[1]Recombinant Proteins'!AI349*(1-'[1]Recombinant Proteins'!AH349)</f>
        <v>396</v>
      </c>
      <c r="X349" s="32">
        <f t="shared" si="21"/>
        <v>712.80000000000007</v>
      </c>
      <c r="Y349" s="36" t="str">
        <f t="shared" si="20"/>
        <v>human serpin f1 recombinant protein his tag lyophilized 100ug</v>
      </c>
      <c r="AA349" t="str">
        <f t="shared" si="22"/>
        <v>Wet Ice</v>
      </c>
    </row>
    <row r="350" spans="1:27" s="16" customFormat="1" x14ac:dyDescent="0.35">
      <c r="A350" s="10" t="s">
        <v>39842</v>
      </c>
      <c r="B350" s="16" t="str">
        <f t="shared" si="23"/>
        <v>Human Serpin H1 Recombinant Protein His Tag Lyophilized 50UG</v>
      </c>
      <c r="C350" s="11" t="s">
        <v>3</v>
      </c>
      <c r="D350" s="11" t="s">
        <v>16856</v>
      </c>
      <c r="E350" s="11" t="s">
        <v>27657</v>
      </c>
      <c r="F350" s="14" t="s">
        <v>16839</v>
      </c>
      <c r="G350" s="16" t="s">
        <v>41698</v>
      </c>
      <c r="H350" s="11" t="s">
        <v>12962</v>
      </c>
      <c r="I350" s="11" t="s">
        <v>12592</v>
      </c>
      <c r="J350" s="11" t="s">
        <v>16968</v>
      </c>
      <c r="K350" s="11" t="s">
        <v>16605</v>
      </c>
      <c r="L350" s="15" t="s">
        <v>37195</v>
      </c>
      <c r="M350" s="11">
        <v>871</v>
      </c>
      <c r="N350" s="11" t="s">
        <v>1054</v>
      </c>
      <c r="O350" s="15" t="s">
        <v>18703</v>
      </c>
      <c r="P350" s="15" t="s">
        <v>18970</v>
      </c>
      <c r="Q350" s="15" t="s">
        <v>31513</v>
      </c>
      <c r="R350" s="11" t="s">
        <v>16960</v>
      </c>
      <c r="S350" s="11" t="s">
        <v>21469</v>
      </c>
      <c r="T350" s="11" t="s">
        <v>21728</v>
      </c>
      <c r="U350" s="11"/>
      <c r="V350" s="11" t="s">
        <v>24310</v>
      </c>
      <c r="W350" s="16">
        <f>'[1]Recombinant Proteins'!AI350*(1-'[1]Recombinant Proteins'!AH350)</f>
        <v>418.5</v>
      </c>
      <c r="X350" s="32">
        <f t="shared" si="21"/>
        <v>753.30000000000007</v>
      </c>
      <c r="Y350" s="36" t="str">
        <f t="shared" si="20"/>
        <v>human serpin h1 recombinant protein his tag lyophilized 50ug</v>
      </c>
      <c r="AA350" t="str">
        <f t="shared" si="22"/>
        <v>Wet Ice</v>
      </c>
    </row>
    <row r="351" spans="1:27" s="16" customFormat="1" x14ac:dyDescent="0.35">
      <c r="A351" s="10" t="s">
        <v>39843</v>
      </c>
      <c r="B351" s="16" t="str">
        <f t="shared" si="23"/>
        <v>Human Serpin A1 Recombinant Protein His Tag Lyophilized 50UG</v>
      </c>
      <c r="C351" s="11" t="s">
        <v>3</v>
      </c>
      <c r="D351" s="11" t="s">
        <v>16847</v>
      </c>
      <c r="E351" s="11" t="s">
        <v>27657</v>
      </c>
      <c r="F351" s="14" t="s">
        <v>16839</v>
      </c>
      <c r="G351" s="16" t="s">
        <v>41699</v>
      </c>
      <c r="H351" s="11" t="s">
        <v>12963</v>
      </c>
      <c r="I351" s="11" t="s">
        <v>12592</v>
      </c>
      <c r="J351" s="11" t="s">
        <v>16968</v>
      </c>
      <c r="K351" s="11" t="s">
        <v>16605</v>
      </c>
      <c r="L351" s="15" t="s">
        <v>37195</v>
      </c>
      <c r="M351" s="11">
        <v>5265</v>
      </c>
      <c r="N351" s="11" t="s">
        <v>423</v>
      </c>
      <c r="O351" s="15" t="s">
        <v>18703</v>
      </c>
      <c r="P351" s="15" t="s">
        <v>18971</v>
      </c>
      <c r="Q351" s="15" t="s">
        <v>31513</v>
      </c>
      <c r="R351" s="11" t="s">
        <v>16960</v>
      </c>
      <c r="S351" s="11" t="s">
        <v>21469</v>
      </c>
      <c r="T351" s="11" t="s">
        <v>21729</v>
      </c>
      <c r="U351" s="11" t="s">
        <v>28138</v>
      </c>
      <c r="V351" s="11" t="s">
        <v>24311</v>
      </c>
      <c r="W351" s="16">
        <f>'[1]Recombinant Proteins'!AI351*(1-'[1]Recombinant Proteins'!AH351)</f>
        <v>373.5</v>
      </c>
      <c r="X351" s="32">
        <f t="shared" si="21"/>
        <v>672.30000000000007</v>
      </c>
      <c r="Y351" s="36" t="str">
        <f t="shared" si="20"/>
        <v>human serpin a1 recombinant protein his tag lyophilized 50ug</v>
      </c>
      <c r="AA351" t="str">
        <f t="shared" si="22"/>
        <v>Wet Ice</v>
      </c>
    </row>
    <row r="352" spans="1:27" s="16" customFormat="1" x14ac:dyDescent="0.35">
      <c r="A352" s="10" t="s">
        <v>39844</v>
      </c>
      <c r="B352" s="16" t="str">
        <f t="shared" si="23"/>
        <v>Human SECTM1 Recombinant Protein His Tag Lyophilized 100UG</v>
      </c>
      <c r="C352" s="11" t="s">
        <v>3</v>
      </c>
      <c r="D352" s="11" t="s">
        <v>16849</v>
      </c>
      <c r="E352" s="11" t="s">
        <v>27657</v>
      </c>
      <c r="F352" s="14" t="s">
        <v>16839</v>
      </c>
      <c r="G352" s="16" t="s">
        <v>41700</v>
      </c>
      <c r="H352" s="11" t="s">
        <v>12964</v>
      </c>
      <c r="I352" s="11" t="s">
        <v>12592</v>
      </c>
      <c r="J352" s="11" t="s">
        <v>16968</v>
      </c>
      <c r="K352" s="11" t="s">
        <v>16605</v>
      </c>
      <c r="L352" s="15" t="s">
        <v>37195</v>
      </c>
      <c r="M352" s="11">
        <v>6398</v>
      </c>
      <c r="N352" s="11" t="s">
        <v>17171</v>
      </c>
      <c r="O352" s="15" t="s">
        <v>18703</v>
      </c>
      <c r="P352" s="15" t="s">
        <v>18972</v>
      </c>
      <c r="Q352" s="15" t="s">
        <v>31510</v>
      </c>
      <c r="R352" s="11" t="s">
        <v>16960</v>
      </c>
      <c r="S352" s="11" t="s">
        <v>21469</v>
      </c>
      <c r="T352" s="11" t="s">
        <v>21730</v>
      </c>
      <c r="U352" s="11"/>
      <c r="V352" s="11" t="s">
        <v>24312</v>
      </c>
      <c r="W352" s="16">
        <f>'[1]Recombinant Proteins'!AI352*(1-'[1]Recombinant Proteins'!AH352)</f>
        <v>351</v>
      </c>
      <c r="X352" s="32">
        <f t="shared" si="21"/>
        <v>631.80000000000007</v>
      </c>
      <c r="Y352" s="36" t="str">
        <f t="shared" si="20"/>
        <v>human sectm1 recombinant protein his tag lyophilized 100ug</v>
      </c>
      <c r="AA352" t="str">
        <f t="shared" si="22"/>
        <v>Wet Ice</v>
      </c>
    </row>
    <row r="353" spans="1:27" s="16" customFormat="1" x14ac:dyDescent="0.35">
      <c r="A353" s="10" t="s">
        <v>39845</v>
      </c>
      <c r="B353" s="16" t="str">
        <f t="shared" si="23"/>
        <v>Human Serpin E2 Recombinant Protein His Tag Lyophilized 25UG</v>
      </c>
      <c r="C353" s="11" t="s">
        <v>3</v>
      </c>
      <c r="D353" s="11" t="s">
        <v>16858</v>
      </c>
      <c r="E353" s="11" t="s">
        <v>27657</v>
      </c>
      <c r="F353" s="14" t="s">
        <v>16839</v>
      </c>
      <c r="G353" s="16" t="s">
        <v>41701</v>
      </c>
      <c r="H353" s="11" t="s">
        <v>12965</v>
      </c>
      <c r="I353" s="11" t="s">
        <v>12592</v>
      </c>
      <c r="J353" s="11" t="s">
        <v>16968</v>
      </c>
      <c r="K353" s="11" t="s">
        <v>16640</v>
      </c>
      <c r="L353" s="15" t="s">
        <v>37195</v>
      </c>
      <c r="M353" s="11">
        <v>5270</v>
      </c>
      <c r="N353" s="11" t="s">
        <v>17172</v>
      </c>
      <c r="O353" s="15" t="s">
        <v>18703</v>
      </c>
      <c r="P353" s="15" t="s">
        <v>18973</v>
      </c>
      <c r="Q353" s="15" t="s">
        <v>31512</v>
      </c>
      <c r="R353" s="11" t="s">
        <v>16960</v>
      </c>
      <c r="S353" s="11" t="s">
        <v>21469</v>
      </c>
      <c r="T353" s="11" t="s">
        <v>21731</v>
      </c>
      <c r="U353" s="11" t="s">
        <v>20938</v>
      </c>
      <c r="V353" s="11" t="s">
        <v>24313</v>
      </c>
      <c r="W353" s="16">
        <f>'[1]Recombinant Proteins'!AI353*(1-'[1]Recombinant Proteins'!AH353)</f>
        <v>396</v>
      </c>
      <c r="X353" s="32">
        <f t="shared" si="21"/>
        <v>712.80000000000007</v>
      </c>
      <c r="Y353" s="36" t="str">
        <f t="shared" si="20"/>
        <v>human serpin e2 recombinant protein his tag lyophilized 25ug</v>
      </c>
      <c r="AA353" t="str">
        <f t="shared" si="22"/>
        <v>Wet Ice</v>
      </c>
    </row>
    <row r="354" spans="1:27" s="16" customFormat="1" x14ac:dyDescent="0.35">
      <c r="A354" s="10" t="s">
        <v>39846</v>
      </c>
      <c r="B354" s="16" t="str">
        <f t="shared" si="23"/>
        <v>Human SERPINA3 Recombinant Protein His Tag Lyophilized 50UG</v>
      </c>
      <c r="C354" s="11" t="s">
        <v>3</v>
      </c>
      <c r="D354" s="11" t="s">
        <v>16847</v>
      </c>
      <c r="E354" s="11" t="s">
        <v>27657</v>
      </c>
      <c r="F354" s="14" t="s">
        <v>16839</v>
      </c>
      <c r="G354" s="16" t="s">
        <v>41702</v>
      </c>
      <c r="H354" s="11" t="s">
        <v>12966</v>
      </c>
      <c r="I354" s="11" t="s">
        <v>12592</v>
      </c>
      <c r="J354" s="11" t="s">
        <v>16968</v>
      </c>
      <c r="K354" s="11" t="s">
        <v>16641</v>
      </c>
      <c r="L354" s="15" t="s">
        <v>37195</v>
      </c>
      <c r="M354" s="11">
        <v>12</v>
      </c>
      <c r="N354" s="11" t="s">
        <v>921</v>
      </c>
      <c r="O354" s="15" t="s">
        <v>18703</v>
      </c>
      <c r="P354" s="15" t="s">
        <v>18974</v>
      </c>
      <c r="Q354" s="15" t="s">
        <v>31513</v>
      </c>
      <c r="R354" s="11" t="s">
        <v>16960</v>
      </c>
      <c r="S354" s="11" t="s">
        <v>21469</v>
      </c>
      <c r="T354" s="11" t="s">
        <v>21732</v>
      </c>
      <c r="U354" s="11" t="s">
        <v>20939</v>
      </c>
      <c r="V354" s="11" t="s">
        <v>24314</v>
      </c>
      <c r="W354" s="16">
        <f>'[1]Recombinant Proteins'!AI354*(1-'[1]Recombinant Proteins'!AH354)</f>
        <v>418.5</v>
      </c>
      <c r="X354" s="32">
        <f t="shared" si="21"/>
        <v>753.30000000000007</v>
      </c>
      <c r="Y354" s="36" t="str">
        <f t="shared" si="20"/>
        <v>human serpina3 recombinant protein his tag lyophilized 50ug</v>
      </c>
      <c r="AA354" t="str">
        <f t="shared" si="22"/>
        <v>Wet Ice</v>
      </c>
    </row>
    <row r="355" spans="1:27" s="16" customFormat="1" x14ac:dyDescent="0.35">
      <c r="A355" s="10" t="s">
        <v>39847</v>
      </c>
      <c r="B355" s="16" t="str">
        <f t="shared" si="23"/>
        <v>Human Semaphorin 4A Recombinant Protein His Tag Lyophilized 100UG</v>
      </c>
      <c r="C355" s="11" t="s">
        <v>3</v>
      </c>
      <c r="D355" s="11" t="s">
        <v>16847</v>
      </c>
      <c r="E355" s="11" t="s">
        <v>27657</v>
      </c>
      <c r="F355" s="14" t="s">
        <v>16839</v>
      </c>
      <c r="G355" s="16" t="s">
        <v>41703</v>
      </c>
      <c r="H355" s="11" t="s">
        <v>12967</v>
      </c>
      <c r="I355" s="11" t="s">
        <v>12592</v>
      </c>
      <c r="J355" s="11" t="s">
        <v>16968</v>
      </c>
      <c r="K355" s="11" t="s">
        <v>16605</v>
      </c>
      <c r="L355" s="15" t="s">
        <v>37195</v>
      </c>
      <c r="M355" s="11">
        <v>64218</v>
      </c>
      <c r="N355" s="11" t="s">
        <v>17173</v>
      </c>
      <c r="O355" s="15" t="s">
        <v>18703</v>
      </c>
      <c r="P355" s="15" t="s">
        <v>18975</v>
      </c>
      <c r="Q355" s="15" t="s">
        <v>31510</v>
      </c>
      <c r="R355" s="11" t="s">
        <v>16960</v>
      </c>
      <c r="S355" s="11" t="s">
        <v>21469</v>
      </c>
      <c r="T355" s="11" t="s">
        <v>21733</v>
      </c>
      <c r="U355" s="11" t="s">
        <v>20940</v>
      </c>
      <c r="V355" s="11" t="s">
        <v>24315</v>
      </c>
      <c r="W355" s="16">
        <f>'[1]Recombinant Proteins'!AI355*(1-'[1]Recombinant Proteins'!AH355)</f>
        <v>373.5</v>
      </c>
      <c r="X355" s="32">
        <f t="shared" si="21"/>
        <v>672.30000000000007</v>
      </c>
      <c r="Y355" s="36" t="str">
        <f t="shared" si="20"/>
        <v>human semaphorin 4a recombinant protein his tag lyophilized 100ug</v>
      </c>
      <c r="AA355" t="str">
        <f t="shared" si="22"/>
        <v>Wet Ice</v>
      </c>
    </row>
    <row r="356" spans="1:27" s="16" customFormat="1" x14ac:dyDescent="0.35">
      <c r="A356" s="10" t="s">
        <v>39848</v>
      </c>
      <c r="B356" s="16" t="str">
        <f t="shared" si="23"/>
        <v>Human Sonic Hedgehog Recombinant Protein His Tag Lyophilized 50UG</v>
      </c>
      <c r="C356" s="11" t="s">
        <v>3</v>
      </c>
      <c r="D356" s="11" t="s">
        <v>16847</v>
      </c>
      <c r="E356" s="11" t="s">
        <v>27657</v>
      </c>
      <c r="F356" s="14" t="s">
        <v>16839</v>
      </c>
      <c r="G356" s="16" t="s">
        <v>41704</v>
      </c>
      <c r="H356" s="11" t="s">
        <v>12968</v>
      </c>
      <c r="I356" s="11" t="s">
        <v>12592</v>
      </c>
      <c r="J356" s="11" t="s">
        <v>16968</v>
      </c>
      <c r="K356" s="11" t="s">
        <v>16605</v>
      </c>
      <c r="L356" s="15" t="s">
        <v>37195</v>
      </c>
      <c r="M356" s="11">
        <v>6469</v>
      </c>
      <c r="N356" s="11" t="s">
        <v>64</v>
      </c>
      <c r="O356" s="15" t="s">
        <v>18703</v>
      </c>
      <c r="P356" s="15" t="s">
        <v>18976</v>
      </c>
      <c r="Q356" s="15" t="s">
        <v>31513</v>
      </c>
      <c r="R356" s="11" t="s">
        <v>16960</v>
      </c>
      <c r="S356" s="11" t="s">
        <v>21469</v>
      </c>
      <c r="T356" s="11" t="s">
        <v>21734</v>
      </c>
      <c r="U356" s="11" t="s">
        <v>28139</v>
      </c>
      <c r="V356" s="11" t="s">
        <v>24316</v>
      </c>
      <c r="W356" s="16">
        <f>'[1]Recombinant Proteins'!AI356*(1-'[1]Recombinant Proteins'!AH356)</f>
        <v>301.5</v>
      </c>
      <c r="X356" s="32">
        <f t="shared" si="21"/>
        <v>542.70000000000005</v>
      </c>
      <c r="Y356" s="36" t="str">
        <f t="shared" si="20"/>
        <v>human sonic hedgehog recombinant protein his tag lyophilized 50ug</v>
      </c>
      <c r="AA356" t="str">
        <f t="shared" si="22"/>
        <v>Wet Ice</v>
      </c>
    </row>
    <row r="357" spans="1:27" s="16" customFormat="1" x14ac:dyDescent="0.35">
      <c r="A357" s="10" t="s">
        <v>39849</v>
      </c>
      <c r="B357" s="16" t="str">
        <f t="shared" si="23"/>
        <v>Human SIGLEC5 Recombinant Protein C-Fc Tag Lyophilized 100UG</v>
      </c>
      <c r="C357" s="11" t="s">
        <v>3</v>
      </c>
      <c r="D357" s="11" t="s">
        <v>16847</v>
      </c>
      <c r="E357" s="11" t="s">
        <v>27657</v>
      </c>
      <c r="F357" s="14" t="s">
        <v>16839</v>
      </c>
      <c r="G357" s="16" t="s">
        <v>41705</v>
      </c>
      <c r="H357" s="11" t="s">
        <v>12969</v>
      </c>
      <c r="I357" s="11" t="s">
        <v>12592</v>
      </c>
      <c r="J357" s="11" t="s">
        <v>16969</v>
      </c>
      <c r="K357" s="11" t="s">
        <v>16615</v>
      </c>
      <c r="L357" s="15" t="s">
        <v>37195</v>
      </c>
      <c r="M357" s="11">
        <v>8778</v>
      </c>
      <c r="N357" s="11" t="s">
        <v>17174</v>
      </c>
      <c r="O357" s="15" t="s">
        <v>18703</v>
      </c>
      <c r="P357" s="15" t="s">
        <v>18977</v>
      </c>
      <c r="Q357" s="15" t="s">
        <v>31510</v>
      </c>
      <c r="R357" s="11" t="s">
        <v>16960</v>
      </c>
      <c r="S357" s="11" t="s">
        <v>21469</v>
      </c>
      <c r="T357" s="11" t="s">
        <v>21735</v>
      </c>
      <c r="U357" s="11"/>
      <c r="V357" s="11" t="s">
        <v>24317</v>
      </c>
      <c r="W357" s="16">
        <f>'[1]Recombinant Proteins'!AI357*(1-'[1]Recombinant Proteins'!AH357)</f>
        <v>351</v>
      </c>
      <c r="X357" s="32">
        <f t="shared" si="21"/>
        <v>631.80000000000007</v>
      </c>
      <c r="Y357" s="36" t="str">
        <f t="shared" si="20"/>
        <v>human siglec5 recombinant protein c-fc tag lyophilized 100ug</v>
      </c>
      <c r="AA357" t="str">
        <f t="shared" si="22"/>
        <v>Wet Ice</v>
      </c>
    </row>
    <row r="358" spans="1:27" s="16" customFormat="1" x14ac:dyDescent="0.35">
      <c r="A358" s="10" t="s">
        <v>39850</v>
      </c>
      <c r="B358" s="16" t="str">
        <f t="shared" si="23"/>
        <v>Human SIGLEC6 Recombinant Protein C-Fc Tag Lyophilized 100UG</v>
      </c>
      <c r="C358" s="11" t="s">
        <v>3</v>
      </c>
      <c r="D358" s="11" t="s">
        <v>16858</v>
      </c>
      <c r="E358" s="11" t="s">
        <v>27657</v>
      </c>
      <c r="F358" s="14" t="s">
        <v>16839</v>
      </c>
      <c r="G358" s="16" t="s">
        <v>41706</v>
      </c>
      <c r="H358" s="11" t="s">
        <v>12970</v>
      </c>
      <c r="I358" s="11" t="s">
        <v>12592</v>
      </c>
      <c r="J358" s="11" t="s">
        <v>16969</v>
      </c>
      <c r="K358" s="11" t="s">
        <v>16606</v>
      </c>
      <c r="L358" s="15" t="s">
        <v>37195</v>
      </c>
      <c r="M358" s="11">
        <v>946</v>
      </c>
      <c r="N358" s="11" t="s">
        <v>17175</v>
      </c>
      <c r="O358" s="15" t="s">
        <v>18703</v>
      </c>
      <c r="P358" s="15" t="s">
        <v>18978</v>
      </c>
      <c r="Q358" s="15" t="s">
        <v>31510</v>
      </c>
      <c r="R358" s="11" t="s">
        <v>16960</v>
      </c>
      <c r="S358" s="11" t="s">
        <v>21469</v>
      </c>
      <c r="T358" s="11" t="s">
        <v>21736</v>
      </c>
      <c r="U358" s="11" t="s">
        <v>20941</v>
      </c>
      <c r="V358" s="11" t="s">
        <v>24318</v>
      </c>
      <c r="W358" s="16">
        <f>'[1]Recombinant Proteins'!AI358*(1-'[1]Recombinant Proteins'!AH358)</f>
        <v>373.5</v>
      </c>
      <c r="X358" s="32">
        <f t="shared" si="21"/>
        <v>672.30000000000007</v>
      </c>
      <c r="Y358" s="36" t="str">
        <f t="shared" si="20"/>
        <v>human siglec6 recombinant protein c-fc tag lyophilized 100ug</v>
      </c>
      <c r="AA358" t="str">
        <f t="shared" si="22"/>
        <v>Wet Ice</v>
      </c>
    </row>
    <row r="359" spans="1:27" s="16" customFormat="1" x14ac:dyDescent="0.35">
      <c r="A359" s="10" t="s">
        <v>39851</v>
      </c>
      <c r="B359" s="16" t="str">
        <f t="shared" si="23"/>
        <v>Human SIRP alpha Recombinant Protein His Tag Lyophilized 100UG</v>
      </c>
      <c r="C359" s="11" t="s">
        <v>3</v>
      </c>
      <c r="D359" s="11" t="s">
        <v>16869</v>
      </c>
      <c r="E359" s="11" t="s">
        <v>27657</v>
      </c>
      <c r="F359" s="14" t="s">
        <v>16839</v>
      </c>
      <c r="G359" s="16" t="s">
        <v>41707</v>
      </c>
      <c r="H359" s="11" t="s">
        <v>12971</v>
      </c>
      <c r="I359" s="11" t="s">
        <v>12592</v>
      </c>
      <c r="J359" s="11" t="s">
        <v>16968</v>
      </c>
      <c r="K359" s="11" t="s">
        <v>16605</v>
      </c>
      <c r="L359" s="15" t="s">
        <v>37195</v>
      </c>
      <c r="M359" s="11">
        <v>140885</v>
      </c>
      <c r="N359" s="11" t="s">
        <v>17176</v>
      </c>
      <c r="O359" s="15" t="s">
        <v>18703</v>
      </c>
      <c r="P359" s="15" t="s">
        <v>18979</v>
      </c>
      <c r="Q359" s="15" t="s">
        <v>31510</v>
      </c>
      <c r="R359" s="11" t="s">
        <v>16960</v>
      </c>
      <c r="S359" s="11" t="s">
        <v>21469</v>
      </c>
      <c r="T359" s="11" t="s">
        <v>21737</v>
      </c>
      <c r="U359" s="11" t="s">
        <v>28140</v>
      </c>
      <c r="V359" s="11" t="s">
        <v>24319</v>
      </c>
      <c r="W359" s="16">
        <f>'[1]Recombinant Proteins'!AI359*(1-'[1]Recombinant Proteins'!AH359)</f>
        <v>450</v>
      </c>
      <c r="X359" s="32">
        <f t="shared" si="21"/>
        <v>810</v>
      </c>
      <c r="Y359" s="36" t="str">
        <f t="shared" si="20"/>
        <v>human sirp alpha recombinant protein his tag lyophilized 100ug</v>
      </c>
      <c r="AA359" t="str">
        <f t="shared" si="22"/>
        <v>Wet Ice</v>
      </c>
    </row>
    <row r="360" spans="1:27" s="16" customFormat="1" x14ac:dyDescent="0.35">
      <c r="A360" s="10" t="s">
        <v>39852</v>
      </c>
      <c r="B360" s="16" t="str">
        <f t="shared" si="23"/>
        <v>Human SIRPA Recombinant Protein C-Fc Tag Lyophilized 100UG</v>
      </c>
      <c r="C360" s="11" t="s">
        <v>3</v>
      </c>
      <c r="D360" s="11" t="s">
        <v>16847</v>
      </c>
      <c r="E360" s="11" t="s">
        <v>27657</v>
      </c>
      <c r="F360" s="14" t="s">
        <v>16839</v>
      </c>
      <c r="G360" s="16" t="s">
        <v>41708</v>
      </c>
      <c r="H360" s="11" t="s">
        <v>12972</v>
      </c>
      <c r="I360" s="11" t="s">
        <v>12592</v>
      </c>
      <c r="J360" s="11" t="s">
        <v>16969</v>
      </c>
      <c r="K360" s="11" t="s">
        <v>16606</v>
      </c>
      <c r="L360" s="15" t="s">
        <v>37195</v>
      </c>
      <c r="M360" s="11">
        <v>140885</v>
      </c>
      <c r="N360" s="11" t="s">
        <v>17176</v>
      </c>
      <c r="O360" s="15" t="s">
        <v>18703</v>
      </c>
      <c r="P360" s="15" t="s">
        <v>18979</v>
      </c>
      <c r="Q360" s="15" t="s">
        <v>31510</v>
      </c>
      <c r="R360" s="11" t="s">
        <v>16960</v>
      </c>
      <c r="S360" s="11" t="s">
        <v>21469</v>
      </c>
      <c r="T360" s="11" t="s">
        <v>21737</v>
      </c>
      <c r="U360" s="11" t="s">
        <v>32226</v>
      </c>
      <c r="V360" s="11" t="s">
        <v>24319</v>
      </c>
      <c r="W360" s="16">
        <f>'[1]Recombinant Proteins'!AI360*(1-'[1]Recombinant Proteins'!AH360)</f>
        <v>373.5</v>
      </c>
      <c r="X360" s="32">
        <f t="shared" si="21"/>
        <v>672.30000000000007</v>
      </c>
      <c r="Y360" s="36" t="str">
        <f t="shared" si="20"/>
        <v>human sirpa recombinant protein c-fc tag lyophilized 100ug</v>
      </c>
      <c r="AA360" t="str">
        <f t="shared" si="22"/>
        <v>Wet Ice</v>
      </c>
    </row>
    <row r="361" spans="1:27" s="16" customFormat="1" x14ac:dyDescent="0.35">
      <c r="A361" s="10" t="s">
        <v>39853</v>
      </c>
      <c r="B361" s="16" t="str">
        <f t="shared" si="23"/>
        <v>Human SIRPA Recombinant Protein C-mFc Tag Lyophilized 100UG</v>
      </c>
      <c r="C361" s="11" t="s">
        <v>3</v>
      </c>
      <c r="D361" s="11" t="s">
        <v>16847</v>
      </c>
      <c r="E361" s="11" t="s">
        <v>27657</v>
      </c>
      <c r="F361" s="14" t="s">
        <v>16839</v>
      </c>
      <c r="G361" s="16" t="s">
        <v>41709</v>
      </c>
      <c r="H361" s="11" t="s">
        <v>12973</v>
      </c>
      <c r="I361" s="11" t="s">
        <v>12592</v>
      </c>
      <c r="J361" s="11" t="s">
        <v>16976</v>
      </c>
      <c r="K361" s="11" t="s">
        <v>16606</v>
      </c>
      <c r="L361" s="15" t="s">
        <v>37195</v>
      </c>
      <c r="M361" s="11">
        <v>140885</v>
      </c>
      <c r="N361" s="11" t="s">
        <v>17176</v>
      </c>
      <c r="O361" s="15" t="s">
        <v>18703</v>
      </c>
      <c r="P361" s="15" t="s">
        <v>18979</v>
      </c>
      <c r="Q361" s="15" t="s">
        <v>31510</v>
      </c>
      <c r="R361" s="11" t="s">
        <v>16960</v>
      </c>
      <c r="S361" s="11" t="s">
        <v>21469</v>
      </c>
      <c r="T361" s="11" t="s">
        <v>21737</v>
      </c>
      <c r="U361" s="11" t="s">
        <v>32228</v>
      </c>
      <c r="V361" s="11" t="s">
        <v>24319</v>
      </c>
      <c r="W361" s="16">
        <f>'[1]Recombinant Proteins'!AI361*(1-'[1]Recombinant Proteins'!AH361)</f>
        <v>373.5</v>
      </c>
      <c r="X361" s="32">
        <f t="shared" si="21"/>
        <v>672.30000000000007</v>
      </c>
      <c r="Y361" s="36" t="str">
        <f t="shared" si="20"/>
        <v>human sirpa recombinant protein c-mfc tag lyophilized 100ug</v>
      </c>
      <c r="AA361" t="str">
        <f t="shared" si="22"/>
        <v>Wet Ice</v>
      </c>
    </row>
    <row r="362" spans="1:27" s="16" customFormat="1" x14ac:dyDescent="0.35">
      <c r="A362" s="10" t="s">
        <v>39854</v>
      </c>
      <c r="B362" s="16" t="str">
        <f t="shared" si="23"/>
        <v>Human SIRPG Recombinant Protein C-Fc Tag Lyophilized 100UG</v>
      </c>
      <c r="C362" s="11" t="s">
        <v>3</v>
      </c>
      <c r="D362" s="11" t="s">
        <v>16847</v>
      </c>
      <c r="E362" s="11" t="s">
        <v>27657</v>
      </c>
      <c r="F362" s="14" t="s">
        <v>16839</v>
      </c>
      <c r="G362" s="16" t="s">
        <v>41710</v>
      </c>
      <c r="H362" s="11" t="s">
        <v>12974</v>
      </c>
      <c r="I362" s="11" t="s">
        <v>12592</v>
      </c>
      <c r="J362" s="11" t="s">
        <v>16969</v>
      </c>
      <c r="K362" s="11" t="s">
        <v>16606</v>
      </c>
      <c r="L362" s="15" t="s">
        <v>37195</v>
      </c>
      <c r="M362" s="11">
        <v>55423</v>
      </c>
      <c r="N362" s="11" t="s">
        <v>17177</v>
      </c>
      <c r="O362" s="15" t="s">
        <v>18703</v>
      </c>
      <c r="P362" s="15" t="s">
        <v>18980</v>
      </c>
      <c r="Q362" s="15" t="s">
        <v>31510</v>
      </c>
      <c r="R362" s="11" t="s">
        <v>16960</v>
      </c>
      <c r="S362" s="11" t="s">
        <v>21469</v>
      </c>
      <c r="T362" s="11" t="s">
        <v>21738</v>
      </c>
      <c r="U362" s="11"/>
      <c r="V362" s="11" t="s">
        <v>24320</v>
      </c>
      <c r="W362" s="16">
        <f>'[1]Recombinant Proteins'!AI362*(1-'[1]Recombinant Proteins'!AH362)</f>
        <v>351</v>
      </c>
      <c r="X362" s="32">
        <f t="shared" si="21"/>
        <v>631.80000000000007</v>
      </c>
      <c r="Y362" s="36" t="str">
        <f t="shared" si="20"/>
        <v>human sirpg recombinant protein c-fc tag lyophilized 100ug</v>
      </c>
      <c r="AA362" t="str">
        <f t="shared" si="22"/>
        <v>Wet Ice</v>
      </c>
    </row>
    <row r="363" spans="1:27" s="16" customFormat="1" x14ac:dyDescent="0.35">
      <c r="A363" s="10" t="s">
        <v>39855</v>
      </c>
      <c r="B363" s="16" t="str">
        <f t="shared" si="23"/>
        <v>Human SLITRK6 Recombinant Protein His Tag Lyophilized 100UG</v>
      </c>
      <c r="C363" s="11" t="s">
        <v>3</v>
      </c>
      <c r="D363" s="11" t="s">
        <v>16856</v>
      </c>
      <c r="E363" s="11" t="s">
        <v>27657</v>
      </c>
      <c r="F363" s="14" t="s">
        <v>16839</v>
      </c>
      <c r="G363" s="16" t="s">
        <v>41711</v>
      </c>
      <c r="H363" s="11" t="s">
        <v>12975</v>
      </c>
      <c r="I363" s="11" t="s">
        <v>12592</v>
      </c>
      <c r="J363" s="11" t="s">
        <v>16968</v>
      </c>
      <c r="K363" s="11" t="s">
        <v>16605</v>
      </c>
      <c r="L363" s="15" t="s">
        <v>37195</v>
      </c>
      <c r="M363" s="11">
        <v>84189</v>
      </c>
      <c r="N363" s="11" t="s">
        <v>17178</v>
      </c>
      <c r="O363" s="15" t="s">
        <v>18703</v>
      </c>
      <c r="P363" s="15" t="s">
        <v>18981</v>
      </c>
      <c r="Q363" s="15" t="s">
        <v>31510</v>
      </c>
      <c r="R363" s="11" t="s">
        <v>16960</v>
      </c>
      <c r="S363" s="11" t="s">
        <v>21469</v>
      </c>
      <c r="T363" s="11" t="s">
        <v>21739</v>
      </c>
      <c r="U363" s="11"/>
      <c r="V363" s="11" t="s">
        <v>24321</v>
      </c>
      <c r="W363" s="16">
        <f>'[1]Recombinant Proteins'!AI363*(1-'[1]Recombinant Proteins'!AH363)</f>
        <v>396</v>
      </c>
      <c r="X363" s="32">
        <f t="shared" si="21"/>
        <v>712.80000000000007</v>
      </c>
      <c r="Y363" s="36" t="str">
        <f t="shared" si="20"/>
        <v>human slitrk6 recombinant protein his tag lyophilized 100ug</v>
      </c>
      <c r="AA363" t="str">
        <f t="shared" si="22"/>
        <v>Wet Ice</v>
      </c>
    </row>
    <row r="364" spans="1:27" s="16" customFormat="1" x14ac:dyDescent="0.35">
      <c r="A364" s="10" t="s">
        <v>39856</v>
      </c>
      <c r="B364" s="16" t="str">
        <f t="shared" si="23"/>
        <v>Bacteria-Derived SOD2 Recombinant Protein His Tag Lyophilized 100UG</v>
      </c>
      <c r="C364" s="11" t="s">
        <v>37196</v>
      </c>
      <c r="D364" s="11" t="s">
        <v>16847</v>
      </c>
      <c r="E364" s="11" t="s">
        <v>27657</v>
      </c>
      <c r="F364" s="14" t="s">
        <v>16839</v>
      </c>
      <c r="G364" s="16" t="s">
        <v>41712</v>
      </c>
      <c r="H364" s="11" t="s">
        <v>12976</v>
      </c>
      <c r="I364" s="11" t="s">
        <v>12589</v>
      </c>
      <c r="J364" s="11" t="s">
        <v>16968</v>
      </c>
      <c r="K364" s="11" t="s">
        <v>16605</v>
      </c>
      <c r="L364" s="15" t="s">
        <v>37195</v>
      </c>
      <c r="M364" s="11">
        <v>6648</v>
      </c>
      <c r="N364" s="11" t="s">
        <v>253</v>
      </c>
      <c r="O364" s="15" t="s">
        <v>18703</v>
      </c>
      <c r="P364" s="15" t="s">
        <v>18982</v>
      </c>
      <c r="Q364" s="15" t="s">
        <v>31510</v>
      </c>
      <c r="R364" s="11" t="s">
        <v>16960</v>
      </c>
      <c r="S364" s="11" t="s">
        <v>21469</v>
      </c>
      <c r="T364" s="11" t="s">
        <v>21740</v>
      </c>
      <c r="U364" s="11"/>
      <c r="V364" s="11" t="s">
        <v>24322</v>
      </c>
      <c r="W364" s="16">
        <f>'[1]Recombinant Proteins'!AI364*(1-'[1]Recombinant Proteins'!AH364)</f>
        <v>301.5</v>
      </c>
      <c r="X364" s="32">
        <f t="shared" si="21"/>
        <v>542.70000000000005</v>
      </c>
      <c r="Y364" s="36" t="str">
        <f t="shared" si="20"/>
        <v>bacteria-derived sod2 recombinant protein his tag lyophilized 100ug</v>
      </c>
      <c r="AA364" t="str">
        <f t="shared" si="22"/>
        <v>Wet Ice</v>
      </c>
    </row>
    <row r="365" spans="1:27" s="16" customFormat="1" x14ac:dyDescent="0.35">
      <c r="A365" s="10" t="s">
        <v>39857</v>
      </c>
      <c r="B365" s="16" t="str">
        <f t="shared" si="23"/>
        <v>Bacteria-Derived Stathmin Recombinant Protein His Tag Lyophilized 100UG</v>
      </c>
      <c r="C365" s="11" t="s">
        <v>37196</v>
      </c>
      <c r="D365" s="11" t="s">
        <v>16858</v>
      </c>
      <c r="E365" s="11" t="s">
        <v>27657</v>
      </c>
      <c r="F365" s="14" t="s">
        <v>16839</v>
      </c>
      <c r="G365" s="16" t="s">
        <v>41713</v>
      </c>
      <c r="H365" s="11" t="s">
        <v>12977</v>
      </c>
      <c r="I365" s="11" t="s">
        <v>12589</v>
      </c>
      <c r="J365" s="11" t="s">
        <v>16968</v>
      </c>
      <c r="K365" s="11" t="s">
        <v>16598</v>
      </c>
      <c r="L365" s="15" t="s">
        <v>37195</v>
      </c>
      <c r="M365" s="11">
        <v>3925</v>
      </c>
      <c r="N365" s="11" t="s">
        <v>598</v>
      </c>
      <c r="O365" s="15" t="s">
        <v>18703</v>
      </c>
      <c r="P365" s="15" t="s">
        <v>18983</v>
      </c>
      <c r="Q365" s="15" t="s">
        <v>31510</v>
      </c>
      <c r="R365" s="11" t="s">
        <v>16960</v>
      </c>
      <c r="S365" s="11" t="s">
        <v>21469</v>
      </c>
      <c r="T365" s="11" t="s">
        <v>21741</v>
      </c>
      <c r="U365" s="11"/>
      <c r="V365" s="11" t="s">
        <v>24323</v>
      </c>
      <c r="W365" s="16">
        <f>'[1]Recombinant Proteins'!AI365*(1-'[1]Recombinant Proteins'!AH365)</f>
        <v>301.5</v>
      </c>
      <c r="X365" s="32">
        <f t="shared" si="21"/>
        <v>542.70000000000005</v>
      </c>
      <c r="Y365" s="36" t="str">
        <f t="shared" si="20"/>
        <v>bacteria-derived stathmin recombinant protein his tag lyophilized 100ug</v>
      </c>
      <c r="AA365" t="str">
        <f t="shared" si="22"/>
        <v>Wet Ice</v>
      </c>
    </row>
    <row r="366" spans="1:27" s="16" customFormat="1" x14ac:dyDescent="0.35">
      <c r="A366" s="10" t="s">
        <v>39858</v>
      </c>
      <c r="B366" s="16" t="str">
        <f t="shared" si="23"/>
        <v>Human TFPI2 Recombinant Protein His Tag Lyophilized 50UG</v>
      </c>
      <c r="C366" s="11" t="s">
        <v>3</v>
      </c>
      <c r="D366" s="11" t="s">
        <v>16847</v>
      </c>
      <c r="E366" s="11" t="s">
        <v>27657</v>
      </c>
      <c r="F366" s="14" t="s">
        <v>16839</v>
      </c>
      <c r="G366" s="16" t="s">
        <v>41714</v>
      </c>
      <c r="H366" s="11" t="s">
        <v>12978</v>
      </c>
      <c r="I366" s="11" t="s">
        <v>12592</v>
      </c>
      <c r="J366" s="11" t="s">
        <v>16968</v>
      </c>
      <c r="K366" s="11" t="s">
        <v>16605</v>
      </c>
      <c r="L366" s="15" t="s">
        <v>37195</v>
      </c>
      <c r="M366" s="11">
        <v>7980</v>
      </c>
      <c r="N366" s="11" t="s">
        <v>17179</v>
      </c>
      <c r="O366" s="15" t="s">
        <v>18703</v>
      </c>
      <c r="P366" s="15" t="s">
        <v>18984</v>
      </c>
      <c r="Q366" s="15" t="s">
        <v>31513</v>
      </c>
      <c r="R366" s="11" t="s">
        <v>16960</v>
      </c>
      <c r="S366" s="11" t="s">
        <v>21469</v>
      </c>
      <c r="T366" s="11" t="s">
        <v>21742</v>
      </c>
      <c r="U366" s="11"/>
      <c r="V366" s="11" t="s">
        <v>24324</v>
      </c>
      <c r="W366" s="16">
        <f>'[1]Recombinant Proteins'!AI366*(1-'[1]Recombinant Proteins'!AH366)</f>
        <v>418.5</v>
      </c>
      <c r="X366" s="32">
        <f t="shared" si="21"/>
        <v>753.30000000000007</v>
      </c>
      <c r="Y366" s="36" t="str">
        <f t="shared" si="20"/>
        <v>human tfpi2 recombinant protein his tag lyophilized 50ug</v>
      </c>
      <c r="AA366" t="str">
        <f t="shared" si="22"/>
        <v>Wet Ice</v>
      </c>
    </row>
    <row r="367" spans="1:27" s="16" customFormat="1" x14ac:dyDescent="0.35">
      <c r="A367" s="10" t="s">
        <v>39859</v>
      </c>
      <c r="B367" s="16" t="str">
        <f t="shared" si="23"/>
        <v>Human TFPI Recombinant Protein His Tag Lyophilized 50UG</v>
      </c>
      <c r="C367" s="11" t="s">
        <v>3</v>
      </c>
      <c r="D367" s="11" t="s">
        <v>16856</v>
      </c>
      <c r="E367" s="11" t="s">
        <v>27657</v>
      </c>
      <c r="F367" s="14" t="s">
        <v>16839</v>
      </c>
      <c r="G367" s="16" t="s">
        <v>41715</v>
      </c>
      <c r="H367" s="11" t="s">
        <v>12979</v>
      </c>
      <c r="I367" s="11" t="s">
        <v>12592</v>
      </c>
      <c r="J367" s="11" t="s">
        <v>16968</v>
      </c>
      <c r="K367" s="11" t="s">
        <v>16605</v>
      </c>
      <c r="L367" s="15" t="s">
        <v>37195</v>
      </c>
      <c r="M367" s="11">
        <v>7035</v>
      </c>
      <c r="N367" s="11" t="s">
        <v>17180</v>
      </c>
      <c r="O367" s="15" t="s">
        <v>18713</v>
      </c>
      <c r="P367" s="15" t="s">
        <v>18985</v>
      </c>
      <c r="Q367" s="15" t="s">
        <v>31513</v>
      </c>
      <c r="R367" s="11" t="s">
        <v>16960</v>
      </c>
      <c r="S367" s="11" t="s">
        <v>21469</v>
      </c>
      <c r="T367" s="11" t="s">
        <v>21743</v>
      </c>
      <c r="U367" s="11"/>
      <c r="V367" s="11" t="s">
        <v>24246</v>
      </c>
      <c r="W367" s="16">
        <f>'[1]Recombinant Proteins'!AI367*(1-'[1]Recombinant Proteins'!AH367)</f>
        <v>418.5</v>
      </c>
      <c r="X367" s="32">
        <f t="shared" si="21"/>
        <v>753.30000000000007</v>
      </c>
      <c r="Y367" s="36" t="str">
        <f t="shared" si="20"/>
        <v>human tfpi recombinant protein his tag lyophilized 50ug</v>
      </c>
      <c r="AA367" t="str">
        <f t="shared" si="22"/>
        <v>Wet Ice</v>
      </c>
    </row>
    <row r="368" spans="1:27" s="16" customFormat="1" x14ac:dyDescent="0.35">
      <c r="A368" s="10" t="s">
        <v>39860</v>
      </c>
      <c r="B368" s="16" t="str">
        <f t="shared" si="23"/>
        <v>Human TGF Beta 1 Recombinant Protein Tag free Lyophilized 50UG</v>
      </c>
      <c r="C368" s="11" t="s">
        <v>3</v>
      </c>
      <c r="D368" s="11" t="s">
        <v>16859</v>
      </c>
      <c r="E368" s="11" t="s">
        <v>27657</v>
      </c>
      <c r="F368" s="14" t="s">
        <v>16839</v>
      </c>
      <c r="G368" s="16" t="s">
        <v>41716</v>
      </c>
      <c r="H368" s="11" t="s">
        <v>12980</v>
      </c>
      <c r="I368" s="11" t="s">
        <v>12592</v>
      </c>
      <c r="J368" s="11" t="s">
        <v>16971</v>
      </c>
      <c r="K368" s="11" t="s">
        <v>16642</v>
      </c>
      <c r="L368" s="15" t="s">
        <v>37195</v>
      </c>
      <c r="M368" s="11">
        <v>21803</v>
      </c>
      <c r="N368" s="11" t="s">
        <v>17181</v>
      </c>
      <c r="O368" s="15" t="s">
        <v>18742</v>
      </c>
      <c r="P368" s="15" t="s">
        <v>18986</v>
      </c>
      <c r="Q368" s="15" t="s">
        <v>31513</v>
      </c>
      <c r="R368" s="11" t="s">
        <v>16960</v>
      </c>
      <c r="S368" s="11" t="s">
        <v>21469</v>
      </c>
      <c r="T368" s="11" t="s">
        <v>26923</v>
      </c>
      <c r="U368" s="11" t="s">
        <v>20942</v>
      </c>
      <c r="V368" s="11" t="s">
        <v>24325</v>
      </c>
      <c r="W368" s="16">
        <f>'[1]Recombinant Proteins'!AI368*(1-'[1]Recombinant Proteins'!AH368)</f>
        <v>652.5</v>
      </c>
      <c r="X368" s="32">
        <f t="shared" si="21"/>
        <v>1174.5</v>
      </c>
      <c r="Y368" s="36" t="str">
        <f t="shared" si="20"/>
        <v>human tgf beta 1 recombinant protein tag free lyophilized 50ug</v>
      </c>
      <c r="AA368" t="str">
        <f t="shared" si="22"/>
        <v>Wet Ice</v>
      </c>
    </row>
    <row r="369" spans="1:27" s="16" customFormat="1" x14ac:dyDescent="0.35">
      <c r="A369" s="10" t="s">
        <v>39861</v>
      </c>
      <c r="B369" s="16" t="str">
        <f t="shared" si="23"/>
        <v>Human TGFR2 Recombinant Protein C-Fc Tag Lyophilized 100UG</v>
      </c>
      <c r="C369" s="11" t="s">
        <v>3</v>
      </c>
      <c r="D369" s="11" t="s">
        <v>16847</v>
      </c>
      <c r="E369" s="11" t="s">
        <v>27657</v>
      </c>
      <c r="F369" s="14" t="s">
        <v>16839</v>
      </c>
      <c r="G369" s="16" t="s">
        <v>41717</v>
      </c>
      <c r="H369" s="11" t="s">
        <v>12981</v>
      </c>
      <c r="I369" s="11" t="s">
        <v>12592</v>
      </c>
      <c r="J369" s="11" t="s">
        <v>16969</v>
      </c>
      <c r="K369" s="11" t="s">
        <v>16615</v>
      </c>
      <c r="L369" s="15" t="s">
        <v>37195</v>
      </c>
      <c r="M369" s="11">
        <v>7048</v>
      </c>
      <c r="N369" s="11" t="s">
        <v>443</v>
      </c>
      <c r="O369" s="15" t="s">
        <v>18703</v>
      </c>
      <c r="P369" s="15" t="s">
        <v>18987</v>
      </c>
      <c r="Q369" s="15" t="s">
        <v>31510</v>
      </c>
      <c r="R369" s="11" t="s">
        <v>16960</v>
      </c>
      <c r="S369" s="11" t="s">
        <v>21469</v>
      </c>
      <c r="T369" s="11" t="s">
        <v>21744</v>
      </c>
      <c r="U369" s="11"/>
      <c r="V369" s="11" t="s">
        <v>24326</v>
      </c>
      <c r="W369" s="16">
        <f>'[1]Recombinant Proteins'!AI369*(1-'[1]Recombinant Proteins'!AH369)</f>
        <v>418.5</v>
      </c>
      <c r="X369" s="32">
        <f t="shared" si="21"/>
        <v>753.30000000000007</v>
      </c>
      <c r="Y369" s="36" t="str">
        <f t="shared" si="20"/>
        <v>human tgfr2 recombinant protein c-fc tag lyophilized 100ug</v>
      </c>
      <c r="AA369" t="str">
        <f t="shared" si="22"/>
        <v>Wet Ice</v>
      </c>
    </row>
    <row r="370" spans="1:27" s="16" customFormat="1" x14ac:dyDescent="0.35">
      <c r="A370" s="10" t="s">
        <v>39862</v>
      </c>
      <c r="B370" s="16" t="str">
        <f t="shared" si="23"/>
        <v>Human THSD1 Recombinant Protein His Tag Lyophilized 100UG</v>
      </c>
      <c r="C370" s="11" t="s">
        <v>3</v>
      </c>
      <c r="D370" s="11" t="s">
        <v>16847</v>
      </c>
      <c r="E370" s="11" t="s">
        <v>27657</v>
      </c>
      <c r="F370" s="14" t="s">
        <v>16839</v>
      </c>
      <c r="G370" s="16" t="s">
        <v>41718</v>
      </c>
      <c r="H370" s="11" t="s">
        <v>12982</v>
      </c>
      <c r="I370" s="11" t="s">
        <v>12592</v>
      </c>
      <c r="J370" s="11" t="s">
        <v>16968</v>
      </c>
      <c r="K370" s="11" t="s">
        <v>16605</v>
      </c>
      <c r="L370" s="15" t="s">
        <v>37195</v>
      </c>
      <c r="M370" s="11">
        <v>55901</v>
      </c>
      <c r="N370" s="11" t="s">
        <v>17182</v>
      </c>
      <c r="O370" s="15" t="s">
        <v>18703</v>
      </c>
      <c r="P370" s="15" t="s">
        <v>18988</v>
      </c>
      <c r="Q370" s="15" t="s">
        <v>31510</v>
      </c>
      <c r="R370" s="11" t="s">
        <v>16960</v>
      </c>
      <c r="S370" s="11" t="s">
        <v>21469</v>
      </c>
      <c r="T370" s="11" t="s">
        <v>21745</v>
      </c>
      <c r="U370" s="11"/>
      <c r="V370" s="11" t="s">
        <v>24327</v>
      </c>
      <c r="W370" s="16">
        <f>'[1]Recombinant Proteins'!AI370*(1-'[1]Recombinant Proteins'!AH370)</f>
        <v>396</v>
      </c>
      <c r="X370" s="32">
        <f t="shared" si="21"/>
        <v>712.80000000000007</v>
      </c>
      <c r="Y370" s="36" t="str">
        <f t="shared" si="20"/>
        <v>human thsd1 recombinant protein his tag lyophilized 100ug</v>
      </c>
      <c r="AA370" t="str">
        <f t="shared" si="22"/>
        <v>Wet Ice</v>
      </c>
    </row>
    <row r="371" spans="1:27" s="16" customFormat="1" x14ac:dyDescent="0.35">
      <c r="A371" s="10" t="s">
        <v>39863</v>
      </c>
      <c r="B371" s="16" t="str">
        <f t="shared" si="23"/>
        <v>Human TIMP1 Recombinant Protein His Tag Lyophilized 50UG</v>
      </c>
      <c r="C371" s="11" t="s">
        <v>3</v>
      </c>
      <c r="D371" s="11" t="s">
        <v>16847</v>
      </c>
      <c r="E371" s="11" t="s">
        <v>27657</v>
      </c>
      <c r="F371" s="14" t="s">
        <v>16839</v>
      </c>
      <c r="G371" s="16" t="s">
        <v>41719</v>
      </c>
      <c r="H371" s="11" t="s">
        <v>12983</v>
      </c>
      <c r="I371" s="11" t="s">
        <v>12592</v>
      </c>
      <c r="J371" s="11" t="s">
        <v>16968</v>
      </c>
      <c r="K371" s="11" t="s">
        <v>16605</v>
      </c>
      <c r="L371" s="15" t="s">
        <v>37195</v>
      </c>
      <c r="M371" s="11">
        <v>7076</v>
      </c>
      <c r="N371" s="11" t="s">
        <v>358</v>
      </c>
      <c r="O371" s="15" t="s">
        <v>18703</v>
      </c>
      <c r="P371" s="15" t="s">
        <v>9776</v>
      </c>
      <c r="Q371" s="15" t="s">
        <v>31513</v>
      </c>
      <c r="R371" s="11" t="s">
        <v>16960</v>
      </c>
      <c r="S371" s="11" t="s">
        <v>21469</v>
      </c>
      <c r="T371" s="11" t="s">
        <v>21746</v>
      </c>
      <c r="U371" s="11"/>
      <c r="V371" s="11" t="s">
        <v>24328</v>
      </c>
      <c r="W371" s="16">
        <f>'[1]Recombinant Proteins'!AI371*(1-'[1]Recombinant Proteins'!AH371)</f>
        <v>463.5</v>
      </c>
      <c r="X371" s="32">
        <f t="shared" si="21"/>
        <v>834.30000000000007</v>
      </c>
      <c r="Y371" s="36" t="str">
        <f t="shared" si="20"/>
        <v>human timp1 recombinant protein his tag lyophilized 50ug</v>
      </c>
      <c r="AA371" t="str">
        <f t="shared" si="22"/>
        <v>Wet Ice</v>
      </c>
    </row>
    <row r="372" spans="1:27" s="16" customFormat="1" x14ac:dyDescent="0.35">
      <c r="A372" s="10" t="s">
        <v>39864</v>
      </c>
      <c r="B372" s="16" t="str">
        <f t="shared" si="23"/>
        <v>Human VSTM3 Recombinant Protein C-Fc Tag Lyophilized 100UG</v>
      </c>
      <c r="C372" s="11" t="s">
        <v>3</v>
      </c>
      <c r="D372" s="11" t="s">
        <v>16858</v>
      </c>
      <c r="E372" s="11" t="s">
        <v>27657</v>
      </c>
      <c r="F372" s="14" t="s">
        <v>16839</v>
      </c>
      <c r="G372" s="16" t="s">
        <v>41720</v>
      </c>
      <c r="H372" s="11" t="s">
        <v>12984</v>
      </c>
      <c r="I372" s="11" t="s">
        <v>12592</v>
      </c>
      <c r="J372" s="11" t="s">
        <v>16969</v>
      </c>
      <c r="K372" s="11" t="s">
        <v>16615</v>
      </c>
      <c r="L372" s="15" t="s">
        <v>37195</v>
      </c>
      <c r="M372" s="11">
        <v>201633</v>
      </c>
      <c r="N372" s="11" t="s">
        <v>17183</v>
      </c>
      <c r="O372" s="15" t="s">
        <v>18703</v>
      </c>
      <c r="P372" s="15" t="s">
        <v>18989</v>
      </c>
      <c r="Q372" s="15" t="s">
        <v>31510</v>
      </c>
      <c r="R372" s="11" t="s">
        <v>16960</v>
      </c>
      <c r="S372" s="11" t="s">
        <v>21469</v>
      </c>
      <c r="T372" s="11" t="s">
        <v>21747</v>
      </c>
      <c r="U372" s="11" t="s">
        <v>20943</v>
      </c>
      <c r="V372" s="11" t="s">
        <v>24329</v>
      </c>
      <c r="W372" s="16">
        <f>'[1]Recombinant Proteins'!AI372*(1-'[1]Recombinant Proteins'!AH372)</f>
        <v>463.5</v>
      </c>
      <c r="X372" s="32">
        <f t="shared" si="21"/>
        <v>834.30000000000007</v>
      </c>
      <c r="Y372" s="36" t="str">
        <f t="shared" si="20"/>
        <v>human vstm3 recombinant protein c-fc tag lyophilized 100ug</v>
      </c>
      <c r="AA372" t="str">
        <f t="shared" si="22"/>
        <v>Wet Ice</v>
      </c>
    </row>
    <row r="373" spans="1:27" s="16" customFormat="1" x14ac:dyDescent="0.35">
      <c r="A373" s="10" t="s">
        <v>39865</v>
      </c>
      <c r="B373" s="16" t="str">
        <f t="shared" si="23"/>
        <v>Human TIM3 Recombinant Protein His Tag Lyophilized 100UG</v>
      </c>
      <c r="C373" s="11" t="s">
        <v>3</v>
      </c>
      <c r="D373" s="11" t="s">
        <v>16847</v>
      </c>
      <c r="E373" s="11" t="s">
        <v>27657</v>
      </c>
      <c r="F373" s="14" t="s">
        <v>16839</v>
      </c>
      <c r="G373" s="16" t="s">
        <v>41721</v>
      </c>
      <c r="H373" s="11" t="s">
        <v>12985</v>
      </c>
      <c r="I373" s="11" t="s">
        <v>12592</v>
      </c>
      <c r="J373" s="11" t="s">
        <v>16968</v>
      </c>
      <c r="K373" s="11" t="s">
        <v>16605</v>
      </c>
      <c r="L373" s="15" t="s">
        <v>37195</v>
      </c>
      <c r="M373" s="11">
        <v>84868</v>
      </c>
      <c r="N373" s="11" t="s">
        <v>17184</v>
      </c>
      <c r="O373" s="15" t="s">
        <v>18703</v>
      </c>
      <c r="P373" s="15" t="s">
        <v>18990</v>
      </c>
      <c r="Q373" s="15" t="s">
        <v>31510</v>
      </c>
      <c r="R373" s="11" t="s">
        <v>16960</v>
      </c>
      <c r="S373" s="11" t="s">
        <v>21469</v>
      </c>
      <c r="T373" s="11" t="s">
        <v>21748</v>
      </c>
      <c r="U373" s="11" t="s">
        <v>20944</v>
      </c>
      <c r="V373" s="11" t="s">
        <v>24330</v>
      </c>
      <c r="W373" s="16">
        <f>'[1]Recombinant Proteins'!AI373*(1-'[1]Recombinant Proteins'!AH373)</f>
        <v>396</v>
      </c>
      <c r="X373" s="32">
        <f t="shared" si="21"/>
        <v>712.80000000000007</v>
      </c>
      <c r="Y373" s="36" t="str">
        <f t="shared" si="20"/>
        <v>human tim3 recombinant protein his tag lyophilized 100ug</v>
      </c>
      <c r="AA373" t="str">
        <f t="shared" si="22"/>
        <v>Wet Ice</v>
      </c>
    </row>
    <row r="374" spans="1:27" s="16" customFormat="1" ht="17.25" customHeight="1" x14ac:dyDescent="0.35">
      <c r="A374" s="10" t="s">
        <v>39866</v>
      </c>
      <c r="B374" s="16" t="str">
        <f t="shared" si="23"/>
        <v>Human TIM3 Recombinant Protein C-Fc Tag Lyophilized 100UG</v>
      </c>
      <c r="C374" s="11" t="s">
        <v>3</v>
      </c>
      <c r="D374" s="11" t="s">
        <v>16847</v>
      </c>
      <c r="E374" s="11" t="s">
        <v>27657</v>
      </c>
      <c r="F374" s="14" t="s">
        <v>16839</v>
      </c>
      <c r="G374" s="16" t="s">
        <v>41722</v>
      </c>
      <c r="H374" s="11" t="s">
        <v>12986</v>
      </c>
      <c r="I374" s="11" t="s">
        <v>12592</v>
      </c>
      <c r="J374" s="11" t="s">
        <v>16969</v>
      </c>
      <c r="K374" s="11" t="s">
        <v>16615</v>
      </c>
      <c r="L374" s="15" t="s">
        <v>37195</v>
      </c>
      <c r="M374" s="11">
        <v>84868</v>
      </c>
      <c r="N374" s="11" t="s">
        <v>17184</v>
      </c>
      <c r="O374" s="15" t="s">
        <v>18703</v>
      </c>
      <c r="P374" s="15" t="s">
        <v>18990</v>
      </c>
      <c r="Q374" s="15" t="s">
        <v>31510</v>
      </c>
      <c r="R374" s="11" t="s">
        <v>16960</v>
      </c>
      <c r="S374" s="11" t="s">
        <v>21469</v>
      </c>
      <c r="T374" s="11" t="s">
        <v>21748</v>
      </c>
      <c r="U374" s="9" t="s">
        <v>32229</v>
      </c>
      <c r="V374" s="11" t="s">
        <v>24330</v>
      </c>
      <c r="W374" s="16">
        <f>'[1]Recombinant Proteins'!AI374*(1-'[1]Recombinant Proteins'!AH374)</f>
        <v>441</v>
      </c>
      <c r="X374" s="32">
        <f t="shared" si="21"/>
        <v>793.80000000000007</v>
      </c>
      <c r="Y374" s="36" t="str">
        <f t="shared" si="20"/>
        <v>human tim3 recombinant protein c-fc tag lyophilized 100ug</v>
      </c>
      <c r="AA374" t="str">
        <f t="shared" si="22"/>
        <v>Wet Ice</v>
      </c>
    </row>
    <row r="375" spans="1:27" s="16" customFormat="1" x14ac:dyDescent="0.35">
      <c r="A375" s="10" t="s">
        <v>39867</v>
      </c>
      <c r="B375" s="16" t="str">
        <f t="shared" si="23"/>
        <v>Human TNFR1 Recombinant Protein His Tag Lyophilized 100UG</v>
      </c>
      <c r="C375" s="11" t="s">
        <v>3</v>
      </c>
      <c r="D375" s="11" t="s">
        <v>16858</v>
      </c>
      <c r="E375" s="11" t="s">
        <v>27657</v>
      </c>
      <c r="F375" s="14" t="s">
        <v>16839</v>
      </c>
      <c r="G375" s="16" t="s">
        <v>41723</v>
      </c>
      <c r="H375" s="11" t="s">
        <v>12987</v>
      </c>
      <c r="I375" s="11" t="s">
        <v>12592</v>
      </c>
      <c r="J375" s="11" t="s">
        <v>16968</v>
      </c>
      <c r="K375" s="11" t="s">
        <v>16605</v>
      </c>
      <c r="L375" s="15" t="s">
        <v>37195</v>
      </c>
      <c r="M375" s="11">
        <v>7132</v>
      </c>
      <c r="N375" s="11" t="s">
        <v>17185</v>
      </c>
      <c r="O375" s="15" t="s">
        <v>18703</v>
      </c>
      <c r="P375" s="15" t="s">
        <v>18991</v>
      </c>
      <c r="Q375" s="15" t="s">
        <v>31510</v>
      </c>
      <c r="R375" s="11" t="s">
        <v>16960</v>
      </c>
      <c r="S375" s="11" t="s">
        <v>21469</v>
      </c>
      <c r="T375" s="11" t="s">
        <v>21749</v>
      </c>
      <c r="U375" s="11" t="s">
        <v>28141</v>
      </c>
      <c r="V375" s="11" t="s">
        <v>24331</v>
      </c>
      <c r="W375" s="16">
        <f>'[1]Recombinant Proteins'!AI375*(1-'[1]Recombinant Proteins'!AH375)</f>
        <v>351</v>
      </c>
      <c r="X375" s="32">
        <f t="shared" si="21"/>
        <v>631.80000000000007</v>
      </c>
      <c r="Y375" s="36" t="str">
        <f t="shared" si="20"/>
        <v>human tnfr1 recombinant protein his tag lyophilized 100ug</v>
      </c>
      <c r="AA375" t="str">
        <f t="shared" si="22"/>
        <v>Wet Ice</v>
      </c>
    </row>
    <row r="376" spans="1:27" s="16" customFormat="1" x14ac:dyDescent="0.35">
      <c r="A376" s="10" t="s">
        <v>39868</v>
      </c>
      <c r="B376" s="16" t="str">
        <f t="shared" si="23"/>
        <v>Human TNFR1 Recombinant Protein C-Fc Tag Lyophilized 100UG</v>
      </c>
      <c r="C376" s="11" t="s">
        <v>3</v>
      </c>
      <c r="D376" s="11" t="s">
        <v>16850</v>
      </c>
      <c r="E376" s="11" t="s">
        <v>27657</v>
      </c>
      <c r="F376" s="14" t="s">
        <v>16839</v>
      </c>
      <c r="G376" s="16" t="s">
        <v>41724</v>
      </c>
      <c r="H376" s="11" t="s">
        <v>12988</v>
      </c>
      <c r="I376" s="11" t="s">
        <v>12592</v>
      </c>
      <c r="J376" s="11" t="s">
        <v>16969</v>
      </c>
      <c r="K376" s="11" t="s">
        <v>16606</v>
      </c>
      <c r="L376" s="15" t="s">
        <v>37195</v>
      </c>
      <c r="M376" s="11">
        <v>7132</v>
      </c>
      <c r="N376" s="11" t="s">
        <v>17185</v>
      </c>
      <c r="O376" s="15" t="s">
        <v>18703</v>
      </c>
      <c r="P376" s="15" t="s">
        <v>18991</v>
      </c>
      <c r="Q376" s="15" t="s">
        <v>31510</v>
      </c>
      <c r="R376" s="11" t="s">
        <v>16960</v>
      </c>
      <c r="S376" s="11" t="s">
        <v>21469</v>
      </c>
      <c r="T376" s="11" t="s">
        <v>21749</v>
      </c>
      <c r="U376" s="11" t="s">
        <v>28142</v>
      </c>
      <c r="V376" s="11" t="s">
        <v>24331</v>
      </c>
      <c r="W376" s="16">
        <f>'[1]Recombinant Proteins'!AI376*(1-'[1]Recombinant Proteins'!AH376)</f>
        <v>351</v>
      </c>
      <c r="X376" s="32">
        <f t="shared" si="21"/>
        <v>631.80000000000007</v>
      </c>
      <c r="Y376" s="36" t="str">
        <f t="shared" si="20"/>
        <v>human tnfr1 recombinant protein c-fc tag lyophilized 100ug</v>
      </c>
      <c r="AA376" t="str">
        <f t="shared" si="22"/>
        <v>Wet Ice</v>
      </c>
    </row>
    <row r="377" spans="1:27" s="16" customFormat="1" x14ac:dyDescent="0.35">
      <c r="A377" s="10" t="s">
        <v>39869</v>
      </c>
      <c r="B377" s="16" t="str">
        <f t="shared" si="23"/>
        <v>Human DR6 Recombinant Protein C-Fc Tag Lyophilized 200UG</v>
      </c>
      <c r="C377" s="11" t="s">
        <v>3</v>
      </c>
      <c r="D377" s="11" t="s">
        <v>16856</v>
      </c>
      <c r="E377" s="11" t="s">
        <v>27657</v>
      </c>
      <c r="F377" s="14" t="s">
        <v>16839</v>
      </c>
      <c r="G377" s="16" t="s">
        <v>41725</v>
      </c>
      <c r="H377" s="11" t="s">
        <v>12989</v>
      </c>
      <c r="I377" s="11" t="s">
        <v>12592</v>
      </c>
      <c r="J377" s="11" t="s">
        <v>16969</v>
      </c>
      <c r="K377" s="11" t="s">
        <v>16606</v>
      </c>
      <c r="L377" s="15" t="s">
        <v>37195</v>
      </c>
      <c r="M377" s="11">
        <v>27242</v>
      </c>
      <c r="N377" s="11" t="s">
        <v>17186</v>
      </c>
      <c r="O377" s="15" t="s">
        <v>18703</v>
      </c>
      <c r="P377" s="15" t="s">
        <v>18992</v>
      </c>
      <c r="Q377" s="15" t="s">
        <v>31511</v>
      </c>
      <c r="R377" s="11" t="s">
        <v>16960</v>
      </c>
      <c r="S377" s="11" t="s">
        <v>21469</v>
      </c>
      <c r="T377" s="11" t="s">
        <v>21750</v>
      </c>
      <c r="U377" s="11"/>
      <c r="V377" s="11" t="s">
        <v>24332</v>
      </c>
      <c r="W377" s="16">
        <f>'[1]Recombinant Proteins'!AI377*(1-'[1]Recombinant Proteins'!AH377)</f>
        <v>396</v>
      </c>
      <c r="X377" s="32">
        <f t="shared" si="21"/>
        <v>712.80000000000007</v>
      </c>
      <c r="Y377" s="36" t="str">
        <f t="shared" si="20"/>
        <v>human dr6 recombinant protein c-fc tag lyophilized 200ug</v>
      </c>
      <c r="AA377" t="str">
        <f t="shared" si="22"/>
        <v>Wet Ice</v>
      </c>
    </row>
    <row r="378" spans="1:27" s="16" customFormat="1" x14ac:dyDescent="0.35">
      <c r="A378" s="10" t="s">
        <v>39870</v>
      </c>
      <c r="B378" s="16" t="str">
        <f t="shared" si="23"/>
        <v>Human TNFRII Recombinant Protein His Tag Lyophilized 50UG</v>
      </c>
      <c r="C378" s="11" t="s">
        <v>3</v>
      </c>
      <c r="D378" s="11" t="s">
        <v>16847</v>
      </c>
      <c r="E378" s="11" t="s">
        <v>27657</v>
      </c>
      <c r="F378" s="14" t="s">
        <v>16839</v>
      </c>
      <c r="G378" s="16" t="s">
        <v>41726</v>
      </c>
      <c r="H378" s="11" t="s">
        <v>12990</v>
      </c>
      <c r="I378" s="11" t="s">
        <v>12592</v>
      </c>
      <c r="J378" s="11" t="s">
        <v>16968</v>
      </c>
      <c r="K378" s="11" t="s">
        <v>16605</v>
      </c>
      <c r="L378" s="15" t="s">
        <v>37195</v>
      </c>
      <c r="M378" s="11">
        <v>7133</v>
      </c>
      <c r="N378" s="11" t="s">
        <v>688</v>
      </c>
      <c r="O378" s="15" t="s">
        <v>18703</v>
      </c>
      <c r="P378" s="15" t="s">
        <v>18993</v>
      </c>
      <c r="Q378" s="15" t="s">
        <v>31513</v>
      </c>
      <c r="R378" s="11" t="s">
        <v>16960</v>
      </c>
      <c r="S378" s="11" t="s">
        <v>21469</v>
      </c>
      <c r="T378" s="11" t="s">
        <v>21751</v>
      </c>
      <c r="U378" s="11" t="s">
        <v>28143</v>
      </c>
      <c r="V378" s="11" t="s">
        <v>24333</v>
      </c>
      <c r="W378" s="16">
        <f>'[1]Recombinant Proteins'!AI378*(1-'[1]Recombinant Proteins'!AH378)</f>
        <v>373.5</v>
      </c>
      <c r="X378" s="32">
        <f t="shared" si="21"/>
        <v>672.30000000000007</v>
      </c>
      <c r="Y378" s="36" t="str">
        <f t="shared" si="20"/>
        <v>human tnfrii recombinant protein his tag lyophilized 50ug</v>
      </c>
      <c r="AA378" t="str">
        <f t="shared" si="22"/>
        <v>Wet Ice</v>
      </c>
    </row>
    <row r="379" spans="1:27" s="16" customFormat="1" x14ac:dyDescent="0.35">
      <c r="A379" s="10" t="s">
        <v>39871</v>
      </c>
      <c r="B379" s="16" t="str">
        <f t="shared" si="23"/>
        <v>Human TNF alpha Recombinant Protein (HEK293 Expressed) Tag free Lyophilized 100UG</v>
      </c>
      <c r="C379" s="11" t="s">
        <v>3</v>
      </c>
      <c r="D379" s="11" t="s">
        <v>16847</v>
      </c>
      <c r="E379" s="11" t="s">
        <v>27657</v>
      </c>
      <c r="F379" s="14" t="s">
        <v>16839</v>
      </c>
      <c r="G379" s="16" t="s">
        <v>41727</v>
      </c>
      <c r="H379" s="11" t="s">
        <v>12991</v>
      </c>
      <c r="I379" s="11" t="s">
        <v>12592</v>
      </c>
      <c r="J379" s="11" t="s">
        <v>16971</v>
      </c>
      <c r="K379" s="11" t="s">
        <v>16605</v>
      </c>
      <c r="L379" s="15" t="s">
        <v>37195</v>
      </c>
      <c r="M379" s="11">
        <v>7124</v>
      </c>
      <c r="N379" s="11" t="s">
        <v>17187</v>
      </c>
      <c r="O379" s="15" t="s">
        <v>18703</v>
      </c>
      <c r="P379" s="15" t="s">
        <v>18994</v>
      </c>
      <c r="Q379" s="15" t="s">
        <v>31510</v>
      </c>
      <c r="R379" s="11" t="s">
        <v>16960</v>
      </c>
      <c r="S379" s="11" t="s">
        <v>21469</v>
      </c>
      <c r="T379" s="11" t="s">
        <v>21752</v>
      </c>
      <c r="U379" s="11" t="s">
        <v>33947</v>
      </c>
      <c r="V379" s="11" t="s">
        <v>24334</v>
      </c>
      <c r="W379" s="16">
        <f>'[1]Recombinant Proteins'!AI379*(1-'[1]Recombinant Proteins'!AH379)</f>
        <v>405</v>
      </c>
      <c r="X379" s="32">
        <f t="shared" si="21"/>
        <v>729</v>
      </c>
      <c r="Y379" s="36" t="str">
        <f t="shared" si="20"/>
        <v>human tnf alpha recombinant protein (hek293 expressed) tag free lyophilized 100ug</v>
      </c>
      <c r="AA379" t="str">
        <f t="shared" si="22"/>
        <v>Wet Ice</v>
      </c>
    </row>
    <row r="380" spans="1:27" s="16" customFormat="1" x14ac:dyDescent="0.35">
      <c r="A380" s="10" t="s">
        <v>39872</v>
      </c>
      <c r="B380" s="16" t="str">
        <f t="shared" si="23"/>
        <v>Human FN14 Recombinant Protein N-Fc Tag Lyophilized 100UG</v>
      </c>
      <c r="C380" s="11" t="s">
        <v>3</v>
      </c>
      <c r="D380" s="11" t="s">
        <v>16847</v>
      </c>
      <c r="E380" s="11" t="s">
        <v>27657</v>
      </c>
      <c r="F380" s="14" t="s">
        <v>16839</v>
      </c>
      <c r="G380" s="16" t="s">
        <v>41728</v>
      </c>
      <c r="H380" s="11" t="s">
        <v>12992</v>
      </c>
      <c r="I380" s="11" t="s">
        <v>12592</v>
      </c>
      <c r="J380" s="11" t="s">
        <v>16973</v>
      </c>
      <c r="K380" s="11" t="s">
        <v>16606</v>
      </c>
      <c r="L380" s="15" t="s">
        <v>37195</v>
      </c>
      <c r="M380" s="11">
        <v>51330</v>
      </c>
      <c r="N380" s="11" t="s">
        <v>1292</v>
      </c>
      <c r="O380" s="15" t="s">
        <v>18703</v>
      </c>
      <c r="P380" s="15" t="s">
        <v>18995</v>
      </c>
      <c r="Q380" s="15" t="s">
        <v>31510</v>
      </c>
      <c r="R380" s="11" t="s">
        <v>16960</v>
      </c>
      <c r="S380" s="11" t="s">
        <v>21469</v>
      </c>
      <c r="T380" s="11" t="s">
        <v>21753</v>
      </c>
      <c r="U380" s="11" t="s">
        <v>20945</v>
      </c>
      <c r="V380" s="11" t="s">
        <v>24335</v>
      </c>
      <c r="W380" s="16">
        <f>'[1]Recombinant Proteins'!AI380*(1-'[1]Recombinant Proteins'!AH380)</f>
        <v>373.5</v>
      </c>
      <c r="X380" s="32">
        <f t="shared" si="21"/>
        <v>672.30000000000007</v>
      </c>
      <c r="Y380" s="36" t="str">
        <f t="shared" si="20"/>
        <v>human fn14 recombinant protein n-fc tag lyophilized 100ug</v>
      </c>
      <c r="AA380" t="str">
        <f t="shared" si="22"/>
        <v>Wet Ice</v>
      </c>
    </row>
    <row r="381" spans="1:27" s="16" customFormat="1" x14ac:dyDescent="0.35">
      <c r="A381" s="10" t="s">
        <v>39873</v>
      </c>
      <c r="B381" s="16" t="str">
        <f t="shared" si="23"/>
        <v>Human Osteoprotegerin Recombinant Protein His Tag Lyophilized 100UG</v>
      </c>
      <c r="C381" s="11" t="s">
        <v>3</v>
      </c>
      <c r="D381" s="11" t="s">
        <v>16847</v>
      </c>
      <c r="E381" s="11" t="s">
        <v>27657</v>
      </c>
      <c r="F381" s="14" t="s">
        <v>16839</v>
      </c>
      <c r="G381" s="16" t="s">
        <v>41729</v>
      </c>
      <c r="H381" s="11" t="s">
        <v>12993</v>
      </c>
      <c r="I381" s="11" t="s">
        <v>12592</v>
      </c>
      <c r="J381" s="11" t="s">
        <v>16968</v>
      </c>
      <c r="K381" s="11" t="s">
        <v>16605</v>
      </c>
      <c r="L381" s="15" t="s">
        <v>37195</v>
      </c>
      <c r="M381" s="11">
        <v>4982</v>
      </c>
      <c r="N381" s="11" t="s">
        <v>17188</v>
      </c>
      <c r="O381" s="15" t="s">
        <v>18703</v>
      </c>
      <c r="P381" s="15" t="s">
        <v>18996</v>
      </c>
      <c r="Q381" s="15" t="s">
        <v>31510</v>
      </c>
      <c r="R381" s="11" t="s">
        <v>16960</v>
      </c>
      <c r="S381" s="11" t="s">
        <v>21469</v>
      </c>
      <c r="T381" s="11" t="s">
        <v>21754</v>
      </c>
      <c r="U381" s="11" t="s">
        <v>28144</v>
      </c>
      <c r="V381" s="11" t="s">
        <v>24336</v>
      </c>
      <c r="W381" s="16">
        <f>'[1]Recombinant Proteins'!AI381*(1-'[1]Recombinant Proteins'!AH381)</f>
        <v>279</v>
      </c>
      <c r="X381" s="32">
        <f t="shared" si="21"/>
        <v>502.2</v>
      </c>
      <c r="Y381" s="36" t="str">
        <f t="shared" si="20"/>
        <v>human osteoprotegerin recombinant protein his tag lyophilized 100ug</v>
      </c>
      <c r="AA381" t="str">
        <f t="shared" si="22"/>
        <v>Wet Ice</v>
      </c>
    </row>
    <row r="382" spans="1:27" s="16" customFormat="1" x14ac:dyDescent="0.35">
      <c r="A382" s="10" t="s">
        <v>39874</v>
      </c>
      <c r="B382" s="16" t="str">
        <f t="shared" si="23"/>
        <v>Human Osteoprotegerin Recombinant Protein C-Fc Tag Lyophilized 100UG</v>
      </c>
      <c r="C382" s="11" t="s">
        <v>3</v>
      </c>
      <c r="D382" s="11" t="s">
        <v>16858</v>
      </c>
      <c r="E382" s="11" t="s">
        <v>27657</v>
      </c>
      <c r="F382" s="14" t="s">
        <v>16839</v>
      </c>
      <c r="G382" s="16" t="s">
        <v>41730</v>
      </c>
      <c r="H382" s="11" t="s">
        <v>12994</v>
      </c>
      <c r="I382" s="11" t="s">
        <v>12592</v>
      </c>
      <c r="J382" s="11" t="s">
        <v>16969</v>
      </c>
      <c r="K382" s="11" t="s">
        <v>16606</v>
      </c>
      <c r="L382" s="15" t="s">
        <v>37195</v>
      </c>
      <c r="M382" s="11">
        <v>4982</v>
      </c>
      <c r="N382" s="11" t="s">
        <v>17188</v>
      </c>
      <c r="O382" s="15" t="s">
        <v>18703</v>
      </c>
      <c r="P382" s="15" t="s">
        <v>18996</v>
      </c>
      <c r="Q382" s="15" t="s">
        <v>31510</v>
      </c>
      <c r="R382" s="11" t="s">
        <v>16960</v>
      </c>
      <c r="S382" s="11" t="s">
        <v>21469</v>
      </c>
      <c r="T382" s="11" t="s">
        <v>21754</v>
      </c>
      <c r="U382" s="11"/>
      <c r="V382" s="11" t="s">
        <v>24336</v>
      </c>
      <c r="W382" s="16">
        <f>'[1]Recombinant Proteins'!AI382*(1-'[1]Recombinant Proteins'!AH382)</f>
        <v>279</v>
      </c>
      <c r="X382" s="32">
        <f t="shared" si="21"/>
        <v>502.2</v>
      </c>
      <c r="Y382" s="36" t="str">
        <f t="shared" si="20"/>
        <v>human osteoprotegerin recombinant protein c-fc tag lyophilized 100ug</v>
      </c>
      <c r="AA382" t="str">
        <f t="shared" si="22"/>
        <v>Wet Ice</v>
      </c>
    </row>
    <row r="383" spans="1:27" s="16" customFormat="1" x14ac:dyDescent="0.35">
      <c r="A383" s="10" t="s">
        <v>39875</v>
      </c>
      <c r="B383" s="16" t="str">
        <f t="shared" si="23"/>
        <v>Human DR4 Recombinant Protein His Tag Lyophilized 100UG</v>
      </c>
      <c r="C383" s="12" t="s">
        <v>3</v>
      </c>
      <c r="D383" s="12" t="s">
        <v>16858</v>
      </c>
      <c r="E383" s="12" t="s">
        <v>27657</v>
      </c>
      <c r="F383" s="14" t="s">
        <v>16839</v>
      </c>
      <c r="G383" s="16" t="s">
        <v>41731</v>
      </c>
      <c r="H383" s="12" t="s">
        <v>12995</v>
      </c>
      <c r="I383" s="12" t="s">
        <v>12592</v>
      </c>
      <c r="J383" s="11" t="s">
        <v>16968</v>
      </c>
      <c r="K383" s="12" t="s">
        <v>16605</v>
      </c>
      <c r="L383" s="15" t="s">
        <v>37195</v>
      </c>
      <c r="M383" s="12">
        <v>8797</v>
      </c>
      <c r="N383" s="12" t="s">
        <v>17189</v>
      </c>
      <c r="O383" s="15" t="s">
        <v>18703</v>
      </c>
      <c r="P383" s="15" t="s">
        <v>18997</v>
      </c>
      <c r="Q383" s="15" t="s">
        <v>31510</v>
      </c>
      <c r="R383" s="12" t="s">
        <v>16960</v>
      </c>
      <c r="S383" s="12" t="s">
        <v>21469</v>
      </c>
      <c r="T383" s="12" t="s">
        <v>21755</v>
      </c>
      <c r="U383" s="12"/>
      <c r="V383" s="12" t="s">
        <v>24337</v>
      </c>
      <c r="W383" s="16">
        <f>'[1]Recombinant Proteins'!AI383*(1-'[1]Recombinant Proteins'!AH383)</f>
        <v>373.5</v>
      </c>
      <c r="X383" s="32">
        <f t="shared" si="21"/>
        <v>672.30000000000007</v>
      </c>
      <c r="Y383" s="36" t="str">
        <f t="shared" si="20"/>
        <v>human dr4 recombinant protein his tag lyophilized 100ug</v>
      </c>
      <c r="AA383" t="str">
        <f t="shared" si="22"/>
        <v>Wet Ice</v>
      </c>
    </row>
    <row r="384" spans="1:27" s="16" customFormat="1" x14ac:dyDescent="0.35">
      <c r="A384" s="10" t="s">
        <v>39876</v>
      </c>
      <c r="B384" s="16" t="str">
        <f t="shared" si="23"/>
        <v>Human DR4 Recombinant Protein C-Fc Tag Lyophilized 100UG</v>
      </c>
      <c r="C384" s="11" t="s">
        <v>3</v>
      </c>
      <c r="D384" s="11" t="s">
        <v>16847</v>
      </c>
      <c r="E384" s="11" t="s">
        <v>27657</v>
      </c>
      <c r="F384" s="14" t="s">
        <v>16839</v>
      </c>
      <c r="G384" s="16" t="s">
        <v>41732</v>
      </c>
      <c r="H384" s="11" t="s">
        <v>12996</v>
      </c>
      <c r="I384" s="11" t="s">
        <v>12592</v>
      </c>
      <c r="J384" s="11" t="s">
        <v>16969</v>
      </c>
      <c r="K384" s="11" t="s">
        <v>16606</v>
      </c>
      <c r="L384" s="15" t="s">
        <v>37195</v>
      </c>
      <c r="M384" s="11">
        <v>8797</v>
      </c>
      <c r="N384" s="11" t="s">
        <v>17189</v>
      </c>
      <c r="O384" s="15" t="s">
        <v>18703</v>
      </c>
      <c r="P384" s="15" t="s">
        <v>18997</v>
      </c>
      <c r="Q384" s="15" t="s">
        <v>31510</v>
      </c>
      <c r="R384" s="11" t="s">
        <v>16960</v>
      </c>
      <c r="S384" s="11" t="s">
        <v>21469</v>
      </c>
      <c r="T384" s="11" t="s">
        <v>21755</v>
      </c>
      <c r="U384" s="11"/>
      <c r="V384" s="11" t="s">
        <v>24337</v>
      </c>
      <c r="W384" s="16">
        <f>'[1]Recombinant Proteins'!AI384*(1-'[1]Recombinant Proteins'!AH384)</f>
        <v>373.5</v>
      </c>
      <c r="X384" s="32">
        <f t="shared" si="21"/>
        <v>672.30000000000007</v>
      </c>
      <c r="Y384" s="36" t="str">
        <f t="shared" si="20"/>
        <v>human dr4 recombinant protein c-fc tag lyophilized 100ug</v>
      </c>
      <c r="AA384" t="str">
        <f t="shared" si="22"/>
        <v>Wet Ice</v>
      </c>
    </row>
    <row r="385" spans="1:27" s="16" customFormat="1" x14ac:dyDescent="0.35">
      <c r="A385" s="10" t="s">
        <v>39877</v>
      </c>
      <c r="B385" s="16" t="str">
        <f t="shared" si="23"/>
        <v>Human DR5 Recombinant Protein His Tag Lyophilized 100UG</v>
      </c>
      <c r="C385" s="11" t="s">
        <v>3</v>
      </c>
      <c r="D385" s="11" t="s">
        <v>16847</v>
      </c>
      <c r="E385" s="11" t="s">
        <v>27657</v>
      </c>
      <c r="F385" s="14" t="s">
        <v>16839</v>
      </c>
      <c r="G385" s="16" t="s">
        <v>41733</v>
      </c>
      <c r="H385" s="11" t="s">
        <v>12997</v>
      </c>
      <c r="I385" s="11" t="s">
        <v>12592</v>
      </c>
      <c r="J385" s="11" t="s">
        <v>16968</v>
      </c>
      <c r="K385" s="11" t="s">
        <v>16605</v>
      </c>
      <c r="L385" s="15" t="s">
        <v>37195</v>
      </c>
      <c r="M385" s="11">
        <v>8795</v>
      </c>
      <c r="N385" s="11" t="s">
        <v>291</v>
      </c>
      <c r="O385" s="15" t="s">
        <v>18703</v>
      </c>
      <c r="P385" s="15" t="s">
        <v>18998</v>
      </c>
      <c r="Q385" s="15" t="s">
        <v>31510</v>
      </c>
      <c r="R385" s="11" t="s">
        <v>16960</v>
      </c>
      <c r="S385" s="11" t="s">
        <v>21469</v>
      </c>
      <c r="T385" s="11" t="s">
        <v>21756</v>
      </c>
      <c r="U385" s="11" t="s">
        <v>28145</v>
      </c>
      <c r="V385" s="11" t="s">
        <v>24338</v>
      </c>
      <c r="W385" s="16">
        <f>'[1]Recombinant Proteins'!AI385*(1-'[1]Recombinant Proteins'!AH385)</f>
        <v>373.5</v>
      </c>
      <c r="X385" s="32">
        <f t="shared" si="21"/>
        <v>672.30000000000007</v>
      </c>
      <c r="Y385" s="36" t="str">
        <f t="shared" si="20"/>
        <v>human dr5 recombinant protein his tag lyophilized 100ug</v>
      </c>
      <c r="AA385" t="str">
        <f t="shared" si="22"/>
        <v>Wet Ice</v>
      </c>
    </row>
    <row r="386" spans="1:27" s="16" customFormat="1" x14ac:dyDescent="0.35">
      <c r="A386" s="10" t="s">
        <v>39878</v>
      </c>
      <c r="B386" s="16" t="str">
        <f t="shared" si="23"/>
        <v>Human DR5 Recombinant Protein C-Fc Tag Lyophilized 100UG</v>
      </c>
      <c r="C386" s="11" t="s">
        <v>3</v>
      </c>
      <c r="D386" s="11" t="s">
        <v>16847</v>
      </c>
      <c r="E386" s="11" t="s">
        <v>27657</v>
      </c>
      <c r="F386" s="14" t="s">
        <v>16839</v>
      </c>
      <c r="G386" s="16" t="s">
        <v>41734</v>
      </c>
      <c r="H386" s="11" t="s">
        <v>12998</v>
      </c>
      <c r="I386" s="11" t="s">
        <v>12592</v>
      </c>
      <c r="J386" s="11" t="s">
        <v>16969</v>
      </c>
      <c r="K386" s="11" t="s">
        <v>16643</v>
      </c>
      <c r="L386" s="15" t="s">
        <v>37195</v>
      </c>
      <c r="M386" s="11">
        <v>8795</v>
      </c>
      <c r="N386" s="11" t="s">
        <v>291</v>
      </c>
      <c r="O386" s="15" t="s">
        <v>18703</v>
      </c>
      <c r="P386" s="15" t="s">
        <v>18998</v>
      </c>
      <c r="Q386" s="15" t="s">
        <v>31510</v>
      </c>
      <c r="R386" s="11" t="s">
        <v>16960</v>
      </c>
      <c r="S386" s="11" t="s">
        <v>21469</v>
      </c>
      <c r="T386" s="11" t="s">
        <v>21756</v>
      </c>
      <c r="U386" s="11" t="s">
        <v>20946</v>
      </c>
      <c r="V386" s="11" t="s">
        <v>24338</v>
      </c>
      <c r="W386" s="16">
        <f>'[1]Recombinant Proteins'!AI386*(1-'[1]Recombinant Proteins'!AH386)</f>
        <v>373.5</v>
      </c>
      <c r="X386" s="32">
        <f t="shared" si="21"/>
        <v>672.30000000000007</v>
      </c>
      <c r="Y386" s="36" t="str">
        <f t="shared" ref="Y386:Y449" si="24">LOWER(B386)</f>
        <v>human dr5 recombinant protein c-fc tag lyophilized 100ug</v>
      </c>
      <c r="AA386" t="str">
        <f t="shared" si="22"/>
        <v>Wet Ice</v>
      </c>
    </row>
    <row r="387" spans="1:27" s="16" customFormat="1" x14ac:dyDescent="0.35">
      <c r="A387" s="10" t="s">
        <v>39879</v>
      </c>
      <c r="B387" s="16" t="str">
        <f t="shared" si="23"/>
        <v>Human CD264 Recombinant Protein His Tag Lyophilized 100UG</v>
      </c>
      <c r="C387" s="11" t="s">
        <v>3</v>
      </c>
      <c r="D387" s="11" t="s">
        <v>16858</v>
      </c>
      <c r="E387" s="11" t="s">
        <v>27657</v>
      </c>
      <c r="F387" s="14" t="s">
        <v>16839</v>
      </c>
      <c r="G387" s="16" t="s">
        <v>41735</v>
      </c>
      <c r="H387" s="11" t="s">
        <v>12999</v>
      </c>
      <c r="I387" s="11" t="s">
        <v>12592</v>
      </c>
      <c r="J387" s="11" t="s">
        <v>16968</v>
      </c>
      <c r="K387" s="11" t="s">
        <v>16605</v>
      </c>
      <c r="L387" s="15" t="s">
        <v>37195</v>
      </c>
      <c r="M387" s="11">
        <v>8793</v>
      </c>
      <c r="N387" s="11" t="s">
        <v>17190</v>
      </c>
      <c r="O387" s="15" t="s">
        <v>18703</v>
      </c>
      <c r="P387" s="15" t="s">
        <v>18999</v>
      </c>
      <c r="Q387" s="15" t="s">
        <v>31510</v>
      </c>
      <c r="R387" s="11" t="s">
        <v>16960</v>
      </c>
      <c r="S387" s="11" t="s">
        <v>21469</v>
      </c>
      <c r="T387" s="11" t="s">
        <v>21757</v>
      </c>
      <c r="U387" s="11"/>
      <c r="V387" s="11" t="s">
        <v>24339</v>
      </c>
      <c r="W387" s="16">
        <f>'[1]Recombinant Proteins'!AI387*(1-'[1]Recombinant Proteins'!AH387)</f>
        <v>351</v>
      </c>
      <c r="X387" s="32">
        <f t="shared" ref="X387:X450" si="25">W387*1.8</f>
        <v>631.80000000000007</v>
      </c>
      <c r="Y387" s="36" t="str">
        <f t="shared" si="24"/>
        <v>human cd264 recombinant protein his tag lyophilized 100ug</v>
      </c>
      <c r="AA387" t="str">
        <f t="shared" ref="AA387:AA450" si="26">IF(ISNUMBER(SEARCH("Dry Ice", L387)), "Dry Ice", "Wet Ice")</f>
        <v>Wet Ice</v>
      </c>
    </row>
    <row r="388" spans="1:27" s="16" customFormat="1" x14ac:dyDescent="0.35">
      <c r="A388" s="10" t="s">
        <v>39880</v>
      </c>
      <c r="B388" s="16" t="str">
        <f t="shared" ref="B388:B451" si="27">CONCATENATE(A388, " ", Q388)</f>
        <v>Human Transferrin Recombinant Protein His Tag Lyophilized 200UG</v>
      </c>
      <c r="C388" s="11" t="s">
        <v>3</v>
      </c>
      <c r="D388" s="11" t="s">
        <v>16847</v>
      </c>
      <c r="E388" s="11" t="s">
        <v>27657</v>
      </c>
      <c r="F388" s="14" t="s">
        <v>16839</v>
      </c>
      <c r="G388" s="16" t="s">
        <v>41736</v>
      </c>
      <c r="H388" s="11" t="s">
        <v>13000</v>
      </c>
      <c r="I388" s="11" t="s">
        <v>12592</v>
      </c>
      <c r="J388" s="11" t="s">
        <v>16968</v>
      </c>
      <c r="K388" s="11" t="s">
        <v>16605</v>
      </c>
      <c r="L388" s="15" t="s">
        <v>37195</v>
      </c>
      <c r="M388" s="11">
        <v>7018</v>
      </c>
      <c r="N388" s="11" t="s">
        <v>88</v>
      </c>
      <c r="O388" s="15" t="s">
        <v>18703</v>
      </c>
      <c r="P388" s="15" t="s">
        <v>19000</v>
      </c>
      <c r="Q388" s="15" t="s">
        <v>31511</v>
      </c>
      <c r="R388" s="11" t="s">
        <v>16960</v>
      </c>
      <c r="S388" s="11" t="s">
        <v>21469</v>
      </c>
      <c r="T388" s="11" t="s">
        <v>28533</v>
      </c>
      <c r="U388" s="11" t="s">
        <v>28146</v>
      </c>
      <c r="V388" s="11" t="s">
        <v>24340</v>
      </c>
      <c r="W388" s="16">
        <f>'[1]Recombinant Proteins'!AI388*(1-'[1]Recombinant Proteins'!AH388)</f>
        <v>418.5</v>
      </c>
      <c r="X388" s="32">
        <f t="shared" si="25"/>
        <v>753.30000000000007</v>
      </c>
      <c r="Y388" s="36" t="str">
        <f t="shared" si="24"/>
        <v>human transferrin recombinant protein his tag lyophilized 200ug</v>
      </c>
      <c r="AA388" t="str">
        <f t="shared" si="26"/>
        <v>Wet Ice</v>
      </c>
    </row>
    <row r="389" spans="1:27" s="16" customFormat="1" x14ac:dyDescent="0.35">
      <c r="A389" s="10" t="s">
        <v>39881</v>
      </c>
      <c r="B389" s="16" t="str">
        <f t="shared" si="27"/>
        <v>Human Transthyretin Recombinant Protein His Tag Lyophilized 100UG</v>
      </c>
      <c r="C389" s="11" t="s">
        <v>3</v>
      </c>
      <c r="D389" s="11" t="s">
        <v>16847</v>
      </c>
      <c r="E389" s="11" t="s">
        <v>27657</v>
      </c>
      <c r="F389" s="14" t="s">
        <v>16839</v>
      </c>
      <c r="G389" s="16" t="s">
        <v>41737</v>
      </c>
      <c r="H389" s="11" t="s">
        <v>13001</v>
      </c>
      <c r="I389" s="11" t="s">
        <v>12592</v>
      </c>
      <c r="J389" s="11" t="s">
        <v>16968</v>
      </c>
      <c r="K389" s="11" t="s">
        <v>16605</v>
      </c>
      <c r="L389" s="15" t="s">
        <v>37195</v>
      </c>
      <c r="M389" s="11">
        <v>7276</v>
      </c>
      <c r="N389" s="11" t="s">
        <v>216</v>
      </c>
      <c r="O389" s="15" t="s">
        <v>18703</v>
      </c>
      <c r="P389" s="15" t="s">
        <v>19001</v>
      </c>
      <c r="Q389" s="15" t="s">
        <v>31510</v>
      </c>
      <c r="R389" s="11" t="s">
        <v>16960</v>
      </c>
      <c r="S389" s="11" t="s">
        <v>21469</v>
      </c>
      <c r="T389" s="11" t="s">
        <v>21758</v>
      </c>
      <c r="U389" s="11" t="s">
        <v>20947</v>
      </c>
      <c r="V389" s="11" t="s">
        <v>24341</v>
      </c>
      <c r="W389" s="16">
        <f>'[1]Recombinant Proteins'!AI389*(1-'[1]Recombinant Proteins'!AH389)</f>
        <v>351</v>
      </c>
      <c r="X389" s="32">
        <f t="shared" si="25"/>
        <v>631.80000000000007</v>
      </c>
      <c r="Y389" s="36" t="str">
        <f t="shared" si="24"/>
        <v>human transthyretin recombinant protein his tag lyophilized 100ug</v>
      </c>
      <c r="AA389" t="str">
        <f t="shared" si="26"/>
        <v>Wet Ice</v>
      </c>
    </row>
    <row r="390" spans="1:27" s="16" customFormat="1" x14ac:dyDescent="0.35">
      <c r="A390" s="10" t="s">
        <v>39882</v>
      </c>
      <c r="B390" s="16" t="str">
        <f t="shared" si="27"/>
        <v>Human TYRO3 Recombinant Protein C-Fc Tag Lyophilized 200UG</v>
      </c>
      <c r="C390" s="11" t="s">
        <v>3</v>
      </c>
      <c r="D390" s="11" t="s">
        <v>16847</v>
      </c>
      <c r="E390" s="11" t="s">
        <v>27657</v>
      </c>
      <c r="F390" s="14" t="s">
        <v>16839</v>
      </c>
      <c r="G390" s="16" t="s">
        <v>41738</v>
      </c>
      <c r="H390" s="11" t="s">
        <v>13002</v>
      </c>
      <c r="I390" s="11" t="s">
        <v>12592</v>
      </c>
      <c r="J390" s="11" t="s">
        <v>16969</v>
      </c>
      <c r="K390" s="11" t="s">
        <v>16615</v>
      </c>
      <c r="L390" s="15" t="s">
        <v>37195</v>
      </c>
      <c r="M390" s="11">
        <v>7301</v>
      </c>
      <c r="N390" s="11" t="s">
        <v>17191</v>
      </c>
      <c r="O390" s="15" t="s">
        <v>18703</v>
      </c>
      <c r="P390" s="15" t="s">
        <v>19002</v>
      </c>
      <c r="Q390" s="15" t="s">
        <v>31511</v>
      </c>
      <c r="R390" s="11" t="s">
        <v>16960</v>
      </c>
      <c r="S390" s="11" t="s">
        <v>21469</v>
      </c>
      <c r="T390" s="11" t="s">
        <v>28534</v>
      </c>
      <c r="U390" s="11"/>
      <c r="V390" s="11" t="s">
        <v>24342</v>
      </c>
      <c r="W390" s="16">
        <f>'[1]Recombinant Proteins'!AI390*(1-'[1]Recombinant Proteins'!AH390)</f>
        <v>396</v>
      </c>
      <c r="X390" s="32">
        <f t="shared" si="25"/>
        <v>712.80000000000007</v>
      </c>
      <c r="Y390" s="36" t="str">
        <f t="shared" si="24"/>
        <v>human tyro3 recombinant protein c-fc tag lyophilized 200ug</v>
      </c>
      <c r="AA390" t="str">
        <f t="shared" si="26"/>
        <v>Wet Ice</v>
      </c>
    </row>
    <row r="391" spans="1:27" s="16" customFormat="1" x14ac:dyDescent="0.35">
      <c r="A391" s="10" t="s">
        <v>39883</v>
      </c>
      <c r="B391" s="16" t="str">
        <f t="shared" si="27"/>
        <v>Bacteria-Derived UCHL1 Recombinant Protein His Tag Lyophilized 50UG</v>
      </c>
      <c r="C391" s="11" t="s">
        <v>37196</v>
      </c>
      <c r="D391" s="11" t="s">
        <v>16858</v>
      </c>
      <c r="E391" s="11" t="s">
        <v>27659</v>
      </c>
      <c r="F391" s="14" t="s">
        <v>16839</v>
      </c>
      <c r="G391" s="16" t="s">
        <v>41739</v>
      </c>
      <c r="H391" s="11" t="s">
        <v>13003</v>
      </c>
      <c r="I391" s="11" t="s">
        <v>12589</v>
      </c>
      <c r="J391" s="11" t="s">
        <v>16968</v>
      </c>
      <c r="K391" s="11" t="s">
        <v>16644</v>
      </c>
      <c r="L391" s="15" t="s">
        <v>37195</v>
      </c>
      <c r="M391" s="11">
        <v>7345</v>
      </c>
      <c r="N391" s="11" t="s">
        <v>532</v>
      </c>
      <c r="O391" s="15" t="s">
        <v>18703</v>
      </c>
      <c r="P391" s="15" t="s">
        <v>19003</v>
      </c>
      <c r="Q391" s="15" t="s">
        <v>31513</v>
      </c>
      <c r="R391" s="11" t="s">
        <v>16960</v>
      </c>
      <c r="S391" s="11" t="s">
        <v>21469</v>
      </c>
      <c r="T391" s="11" t="s">
        <v>27610</v>
      </c>
      <c r="U391" s="11"/>
      <c r="V391" s="11" t="s">
        <v>24343</v>
      </c>
      <c r="W391" s="16">
        <f>'[1]Recombinant Proteins'!AI391*(1-'[1]Recombinant Proteins'!AH391)</f>
        <v>351</v>
      </c>
      <c r="X391" s="32">
        <f t="shared" si="25"/>
        <v>631.80000000000007</v>
      </c>
      <c r="Y391" s="36" t="str">
        <f t="shared" si="24"/>
        <v>bacteria-derived uchl1 recombinant protein his tag lyophilized 50ug</v>
      </c>
      <c r="AA391" t="str">
        <f t="shared" si="26"/>
        <v>Wet Ice</v>
      </c>
    </row>
    <row r="392" spans="1:27" s="16" customFormat="1" x14ac:dyDescent="0.35">
      <c r="A392" s="10" t="s">
        <v>39884</v>
      </c>
      <c r="B392" s="16" t="str">
        <f t="shared" si="27"/>
        <v>Human CD87 Recombinant Protein His Tag Lyophilized 200UG</v>
      </c>
      <c r="C392" s="11" t="s">
        <v>3</v>
      </c>
      <c r="D392" s="11" t="s">
        <v>16858</v>
      </c>
      <c r="E392" s="11" t="s">
        <v>27657</v>
      </c>
      <c r="F392" s="14" t="s">
        <v>16839</v>
      </c>
      <c r="G392" s="16" t="s">
        <v>41740</v>
      </c>
      <c r="H392" s="11" t="s">
        <v>13004</v>
      </c>
      <c r="I392" s="11" t="s">
        <v>12592</v>
      </c>
      <c r="J392" s="11" t="s">
        <v>16968</v>
      </c>
      <c r="K392" s="11" t="s">
        <v>16605</v>
      </c>
      <c r="L392" s="15" t="s">
        <v>37195</v>
      </c>
      <c r="M392" s="11">
        <v>5329</v>
      </c>
      <c r="N392" s="11" t="s">
        <v>17192</v>
      </c>
      <c r="O392" s="15" t="s">
        <v>18703</v>
      </c>
      <c r="P392" s="15" t="s">
        <v>19004</v>
      </c>
      <c r="Q392" s="15" t="s">
        <v>31511</v>
      </c>
      <c r="R392" s="11" t="s">
        <v>16960</v>
      </c>
      <c r="S392" s="11" t="s">
        <v>21469</v>
      </c>
      <c r="T392" s="11" t="s">
        <v>21759</v>
      </c>
      <c r="U392" s="11"/>
      <c r="V392" s="11" t="s">
        <v>24344</v>
      </c>
      <c r="W392" s="16">
        <f>'[1]Recombinant Proteins'!AI392*(1-'[1]Recombinant Proteins'!AH392)</f>
        <v>351</v>
      </c>
      <c r="X392" s="32">
        <f t="shared" si="25"/>
        <v>631.80000000000007</v>
      </c>
      <c r="Y392" s="36" t="str">
        <f t="shared" si="24"/>
        <v>human cd87 recombinant protein his tag lyophilized 200ug</v>
      </c>
      <c r="AA392" t="str">
        <f t="shared" si="26"/>
        <v>Wet Ice</v>
      </c>
    </row>
    <row r="393" spans="1:27" s="16" customFormat="1" x14ac:dyDescent="0.35">
      <c r="A393" s="10" t="s">
        <v>39885</v>
      </c>
      <c r="B393" s="16" t="str">
        <f t="shared" si="27"/>
        <v>Human Vasorin Recombinant Protein His Tag Lyophilized 100UG</v>
      </c>
      <c r="C393" s="11" t="s">
        <v>3</v>
      </c>
      <c r="D393" s="11" t="s">
        <v>16847</v>
      </c>
      <c r="E393" s="11" t="s">
        <v>27657</v>
      </c>
      <c r="F393" s="14" t="s">
        <v>16839</v>
      </c>
      <c r="G393" s="16" t="s">
        <v>41741</v>
      </c>
      <c r="H393" s="11" t="s">
        <v>13005</v>
      </c>
      <c r="I393" s="11" t="s">
        <v>12592</v>
      </c>
      <c r="J393" s="11" t="s">
        <v>16968</v>
      </c>
      <c r="K393" s="11" t="s">
        <v>16598</v>
      </c>
      <c r="L393" s="15" t="s">
        <v>37195</v>
      </c>
      <c r="M393" s="11">
        <v>114990</v>
      </c>
      <c r="N393" s="11" t="s">
        <v>17193</v>
      </c>
      <c r="O393" s="15" t="s">
        <v>18703</v>
      </c>
      <c r="P393" s="15" t="s">
        <v>19005</v>
      </c>
      <c r="Q393" s="15" t="s">
        <v>31510</v>
      </c>
      <c r="R393" s="11" t="s">
        <v>16960</v>
      </c>
      <c r="S393" s="11" t="s">
        <v>21469</v>
      </c>
      <c r="T393" s="11" t="s">
        <v>21760</v>
      </c>
      <c r="U393" s="11"/>
      <c r="V393" s="11" t="s">
        <v>24345</v>
      </c>
      <c r="W393" s="16">
        <f>'[1]Recombinant Proteins'!AI393*(1-'[1]Recombinant Proteins'!AH393)</f>
        <v>418.5</v>
      </c>
      <c r="X393" s="32">
        <f t="shared" si="25"/>
        <v>753.30000000000007</v>
      </c>
      <c r="Y393" s="36" t="str">
        <f t="shared" si="24"/>
        <v>human vasorin recombinant protein his tag lyophilized 100ug</v>
      </c>
      <c r="AA393" t="str">
        <f t="shared" si="26"/>
        <v>Wet Ice</v>
      </c>
    </row>
    <row r="394" spans="1:27" s="16" customFormat="1" x14ac:dyDescent="0.35">
      <c r="A394" s="10" t="s">
        <v>39886</v>
      </c>
      <c r="B394" s="16" t="str">
        <f t="shared" si="27"/>
        <v>Human VCAM 1 Recombinant Protein His Tag Lyophilized 100UG</v>
      </c>
      <c r="C394" s="11" t="s">
        <v>3</v>
      </c>
      <c r="D394" s="11" t="s">
        <v>16858</v>
      </c>
      <c r="E394" s="11" t="s">
        <v>27657</v>
      </c>
      <c r="F394" s="14" t="s">
        <v>16839</v>
      </c>
      <c r="G394" s="16" t="s">
        <v>41742</v>
      </c>
      <c r="H394" s="11" t="s">
        <v>13006</v>
      </c>
      <c r="I394" s="11" t="s">
        <v>12592</v>
      </c>
      <c r="J394" s="11" t="s">
        <v>16968</v>
      </c>
      <c r="K394" s="11" t="s">
        <v>16605</v>
      </c>
      <c r="L394" s="15" t="s">
        <v>37195</v>
      </c>
      <c r="M394" s="11">
        <v>7412</v>
      </c>
      <c r="N394" s="11" t="s">
        <v>601</v>
      </c>
      <c r="O394" s="15" t="s">
        <v>18703</v>
      </c>
      <c r="P394" s="15" t="s">
        <v>19006</v>
      </c>
      <c r="Q394" s="15" t="s">
        <v>31510</v>
      </c>
      <c r="R394" s="11" t="s">
        <v>16960</v>
      </c>
      <c r="S394" s="11" t="s">
        <v>21469</v>
      </c>
      <c r="T394" s="11" t="s">
        <v>21761</v>
      </c>
      <c r="U394" s="11"/>
      <c r="V394" s="11" t="s">
        <v>24346</v>
      </c>
      <c r="W394" s="16">
        <f>'[1]Recombinant Proteins'!AI394*(1-'[1]Recombinant Proteins'!AH394)</f>
        <v>351</v>
      </c>
      <c r="X394" s="32">
        <f t="shared" si="25"/>
        <v>631.80000000000007</v>
      </c>
      <c r="Y394" s="36" t="str">
        <f t="shared" si="24"/>
        <v>human vcam 1 recombinant protein his tag lyophilized 100ug</v>
      </c>
      <c r="AA394" t="str">
        <f t="shared" si="26"/>
        <v>Wet Ice</v>
      </c>
    </row>
    <row r="395" spans="1:27" s="16" customFormat="1" x14ac:dyDescent="0.35">
      <c r="A395" s="10" t="s">
        <v>39887</v>
      </c>
      <c r="B395" s="16" t="str">
        <f t="shared" si="27"/>
        <v>Human VEGF 120 Recombinant Protein (HEK293 Expressed) Tag free Lyophilized 20UG</v>
      </c>
      <c r="C395" s="11" t="s">
        <v>3</v>
      </c>
      <c r="D395" s="11" t="s">
        <v>16847</v>
      </c>
      <c r="E395" s="11" t="s">
        <v>27657</v>
      </c>
      <c r="F395" s="14" t="s">
        <v>16839</v>
      </c>
      <c r="G395" s="16" t="s">
        <v>41743</v>
      </c>
      <c r="H395" s="11" t="s">
        <v>13007</v>
      </c>
      <c r="I395" s="11" t="s">
        <v>12592</v>
      </c>
      <c r="J395" s="11" t="s">
        <v>16971</v>
      </c>
      <c r="K395" s="11" t="s">
        <v>16605</v>
      </c>
      <c r="L395" s="15" t="s">
        <v>37195</v>
      </c>
      <c r="M395" s="11">
        <v>22339</v>
      </c>
      <c r="N395" s="11" t="s">
        <v>17194</v>
      </c>
      <c r="O395" s="15" t="s">
        <v>18742</v>
      </c>
      <c r="P395" s="15" t="s">
        <v>19007</v>
      </c>
      <c r="Q395" s="15" t="s">
        <v>32259</v>
      </c>
      <c r="R395" s="11" t="s">
        <v>16960</v>
      </c>
      <c r="S395" s="11" t="s">
        <v>21469</v>
      </c>
      <c r="T395" s="11" t="s">
        <v>21762</v>
      </c>
      <c r="U395" s="11" t="s">
        <v>20948</v>
      </c>
      <c r="V395" s="11" t="s">
        <v>24347</v>
      </c>
      <c r="W395" s="16">
        <f>'[1]Recombinant Proteins'!AI395*(1-'[1]Recombinant Proteins'!AH395)</f>
        <v>301.5</v>
      </c>
      <c r="X395" s="32">
        <f t="shared" si="25"/>
        <v>542.70000000000005</v>
      </c>
      <c r="Y395" s="36" t="str">
        <f t="shared" si="24"/>
        <v>human vegf 120 recombinant protein (hek293 expressed) tag free lyophilized 20ug</v>
      </c>
      <c r="AA395" t="str">
        <f t="shared" si="26"/>
        <v>Wet Ice</v>
      </c>
    </row>
    <row r="396" spans="1:27" s="16" customFormat="1" ht="15.75" customHeight="1" x14ac:dyDescent="0.35">
      <c r="A396" s="10" t="s">
        <v>39888</v>
      </c>
      <c r="B396" s="16" t="str">
        <f t="shared" si="27"/>
        <v>Human VEGF 121 Recombinant Protein Tag free Lyophilized 20UG</v>
      </c>
      <c r="C396" s="11" t="s">
        <v>3</v>
      </c>
      <c r="D396" s="11" t="s">
        <v>16871</v>
      </c>
      <c r="E396" s="11" t="s">
        <v>27657</v>
      </c>
      <c r="F396" s="14" t="s">
        <v>16839</v>
      </c>
      <c r="G396" s="16" t="s">
        <v>41744</v>
      </c>
      <c r="H396" s="11" t="s">
        <v>13008</v>
      </c>
      <c r="I396" s="11" t="s">
        <v>12592</v>
      </c>
      <c r="J396" s="11" t="s">
        <v>16971</v>
      </c>
      <c r="K396" s="11" t="s">
        <v>16605</v>
      </c>
      <c r="L396" s="15" t="s">
        <v>37195</v>
      </c>
      <c r="M396" s="11">
        <v>7422</v>
      </c>
      <c r="N396" s="11" t="s">
        <v>56</v>
      </c>
      <c r="O396" s="15" t="s">
        <v>18703</v>
      </c>
      <c r="P396" s="15" t="s">
        <v>19008</v>
      </c>
      <c r="Q396" s="15" t="s">
        <v>32259</v>
      </c>
      <c r="R396" s="11" t="s">
        <v>16960</v>
      </c>
      <c r="S396" s="11" t="s">
        <v>21469</v>
      </c>
      <c r="T396" s="11" t="s">
        <v>21763</v>
      </c>
      <c r="U396" s="9" t="s">
        <v>33948</v>
      </c>
      <c r="V396" s="11" t="s">
        <v>24348</v>
      </c>
      <c r="W396" s="16">
        <f>'[1]Recombinant Proteins'!AI396*(1-'[1]Recombinant Proteins'!AH396)</f>
        <v>301.5</v>
      </c>
      <c r="X396" s="32">
        <f t="shared" si="25"/>
        <v>542.70000000000005</v>
      </c>
      <c r="Y396" s="36" t="str">
        <f t="shared" si="24"/>
        <v>human vegf 121 recombinant protein tag free lyophilized 20ug</v>
      </c>
      <c r="AA396" t="str">
        <f t="shared" si="26"/>
        <v>Wet Ice</v>
      </c>
    </row>
    <row r="397" spans="1:27" s="16" customFormat="1" x14ac:dyDescent="0.35">
      <c r="A397" s="10" t="s">
        <v>39889</v>
      </c>
      <c r="B397" s="16" t="str">
        <f t="shared" si="27"/>
        <v>Human VEGF R1 Recombinant Protein His Tag Lyophilized 100UG</v>
      </c>
      <c r="C397" s="11" t="s">
        <v>3</v>
      </c>
      <c r="D397" s="11" t="s">
        <v>16850</v>
      </c>
      <c r="E397" s="11" t="s">
        <v>27657</v>
      </c>
      <c r="F397" s="14" t="s">
        <v>16839</v>
      </c>
      <c r="G397" s="16" t="s">
        <v>41745</v>
      </c>
      <c r="H397" s="11" t="s">
        <v>13009</v>
      </c>
      <c r="I397" s="11" t="s">
        <v>12592</v>
      </c>
      <c r="J397" s="11" t="s">
        <v>16968</v>
      </c>
      <c r="K397" s="11" t="s">
        <v>16605</v>
      </c>
      <c r="L397" s="15" t="s">
        <v>37195</v>
      </c>
      <c r="M397" s="11">
        <v>2321</v>
      </c>
      <c r="N397" s="11" t="s">
        <v>343</v>
      </c>
      <c r="O397" s="15" t="s">
        <v>18703</v>
      </c>
      <c r="P397" s="15" t="s">
        <v>19009</v>
      </c>
      <c r="Q397" s="15" t="s">
        <v>31510</v>
      </c>
      <c r="R397" s="11" t="s">
        <v>16960</v>
      </c>
      <c r="S397" s="11" t="s">
        <v>21469</v>
      </c>
      <c r="T397" s="11" t="s">
        <v>21764</v>
      </c>
      <c r="U397" s="11" t="s">
        <v>20949</v>
      </c>
      <c r="V397" s="11" t="s">
        <v>24349</v>
      </c>
      <c r="W397" s="16">
        <f>'[1]Recombinant Proteins'!AI397*(1-'[1]Recombinant Proteins'!AH397)</f>
        <v>396</v>
      </c>
      <c r="X397" s="32">
        <f t="shared" si="25"/>
        <v>712.80000000000007</v>
      </c>
      <c r="Y397" s="36" t="str">
        <f t="shared" si="24"/>
        <v>human vegf r1 recombinant protein his tag lyophilized 100ug</v>
      </c>
      <c r="AA397" t="str">
        <f t="shared" si="26"/>
        <v>Wet Ice</v>
      </c>
    </row>
    <row r="398" spans="1:27" s="16" customFormat="1" x14ac:dyDescent="0.35">
      <c r="A398" s="10" t="s">
        <v>39890</v>
      </c>
      <c r="B398" s="16" t="str">
        <f t="shared" si="27"/>
        <v>Human VEGF 164 Recombinant Protein (HEK293 Expressed) Tag free Lyophilized 20UG</v>
      </c>
      <c r="C398" s="11" t="s">
        <v>3</v>
      </c>
      <c r="D398" s="11" t="s">
        <v>16869</v>
      </c>
      <c r="E398" s="11" t="s">
        <v>27657</v>
      </c>
      <c r="F398" s="14" t="s">
        <v>16839</v>
      </c>
      <c r="G398" s="16" t="s">
        <v>41746</v>
      </c>
      <c r="H398" s="11" t="s">
        <v>13010</v>
      </c>
      <c r="I398" s="11" t="s">
        <v>12592</v>
      </c>
      <c r="J398" s="11" t="s">
        <v>16971</v>
      </c>
      <c r="K398" s="11" t="s">
        <v>16605</v>
      </c>
      <c r="L398" s="15" t="s">
        <v>37195</v>
      </c>
      <c r="M398" s="11">
        <v>22339</v>
      </c>
      <c r="N398" s="11" t="s">
        <v>17194</v>
      </c>
      <c r="O398" s="15" t="s">
        <v>18742</v>
      </c>
      <c r="P398" s="15" t="s">
        <v>19007</v>
      </c>
      <c r="Q398" s="15" t="s">
        <v>32259</v>
      </c>
      <c r="R398" s="11" t="s">
        <v>16960</v>
      </c>
      <c r="S398" s="11" t="s">
        <v>21469</v>
      </c>
      <c r="T398" s="11" t="s">
        <v>21762</v>
      </c>
      <c r="U398" s="11" t="s">
        <v>20950</v>
      </c>
      <c r="V398" s="11" t="s">
        <v>24350</v>
      </c>
      <c r="W398" s="16">
        <f>'[1]Recombinant Proteins'!AI398*(1-'[1]Recombinant Proteins'!AH398)</f>
        <v>301.5</v>
      </c>
      <c r="X398" s="32">
        <f t="shared" si="25"/>
        <v>542.70000000000005</v>
      </c>
      <c r="Y398" s="36" t="str">
        <f t="shared" si="24"/>
        <v>human vegf 164 recombinant protein (hek293 expressed) tag free lyophilized 20ug</v>
      </c>
      <c r="AA398" t="str">
        <f t="shared" si="26"/>
        <v>Wet Ice</v>
      </c>
    </row>
    <row r="399" spans="1:27" s="16" customFormat="1" x14ac:dyDescent="0.35">
      <c r="A399" s="10" t="s">
        <v>39891</v>
      </c>
      <c r="B399" s="16" t="str">
        <f t="shared" si="27"/>
        <v>Human VEGF 165 Recombinant Protein Tag free Lyophilized 50UG</v>
      </c>
      <c r="C399" s="11" t="s">
        <v>3</v>
      </c>
      <c r="D399" s="11" t="s">
        <v>16872</v>
      </c>
      <c r="E399" s="11" t="s">
        <v>27657</v>
      </c>
      <c r="F399" s="14" t="s">
        <v>16839</v>
      </c>
      <c r="G399" s="16" t="s">
        <v>41747</v>
      </c>
      <c r="H399" s="11" t="s">
        <v>13011</v>
      </c>
      <c r="I399" s="11" t="s">
        <v>12592</v>
      </c>
      <c r="J399" s="11" t="s">
        <v>16971</v>
      </c>
      <c r="K399" s="11" t="s">
        <v>16605</v>
      </c>
      <c r="L399" s="15" t="s">
        <v>37195</v>
      </c>
      <c r="M399" s="11">
        <v>7422</v>
      </c>
      <c r="N399" s="11" t="s">
        <v>56</v>
      </c>
      <c r="O399" s="15" t="s">
        <v>18703</v>
      </c>
      <c r="P399" s="15" t="s">
        <v>19008</v>
      </c>
      <c r="Q399" s="15" t="s">
        <v>31513</v>
      </c>
      <c r="R399" s="11" t="s">
        <v>16960</v>
      </c>
      <c r="S399" s="11" t="s">
        <v>21469</v>
      </c>
      <c r="T399" s="11" t="s">
        <v>21765</v>
      </c>
      <c r="U399" s="11" t="s">
        <v>20951</v>
      </c>
      <c r="V399" s="11" t="s">
        <v>24280</v>
      </c>
      <c r="W399" s="16">
        <f>'[1]Recombinant Proteins'!AI399*(1-'[1]Recombinant Proteins'!AH399)</f>
        <v>441</v>
      </c>
      <c r="X399" s="32">
        <f t="shared" si="25"/>
        <v>793.80000000000007</v>
      </c>
      <c r="Y399" s="36" t="str">
        <f t="shared" si="24"/>
        <v>human vegf 165 recombinant protein tag free lyophilized 50ug</v>
      </c>
      <c r="AA399" t="str">
        <f t="shared" si="26"/>
        <v>Wet Ice</v>
      </c>
    </row>
    <row r="400" spans="1:27" s="16" customFormat="1" x14ac:dyDescent="0.35">
      <c r="A400" s="10" t="s">
        <v>39892</v>
      </c>
      <c r="B400" s="16" t="str">
        <f t="shared" si="27"/>
        <v>Human VEGF 165 Recombinant Protein His Tag Lyophilized 50UG</v>
      </c>
      <c r="C400" s="11" t="s">
        <v>3</v>
      </c>
      <c r="D400" s="11" t="s">
        <v>16847</v>
      </c>
      <c r="E400" s="11" t="s">
        <v>27657</v>
      </c>
      <c r="F400" s="14" t="s">
        <v>16839</v>
      </c>
      <c r="G400" s="16" t="s">
        <v>41748</v>
      </c>
      <c r="H400" s="11" t="s">
        <v>13012</v>
      </c>
      <c r="I400" s="11" t="s">
        <v>12592</v>
      </c>
      <c r="J400" s="11" t="s">
        <v>16968</v>
      </c>
      <c r="K400" s="11" t="s">
        <v>16605</v>
      </c>
      <c r="L400" s="15" t="s">
        <v>37195</v>
      </c>
      <c r="M400" s="11">
        <v>7422</v>
      </c>
      <c r="N400" s="11" t="s">
        <v>56</v>
      </c>
      <c r="O400" s="15" t="s">
        <v>18703</v>
      </c>
      <c r="P400" s="15" t="s">
        <v>19010</v>
      </c>
      <c r="Q400" s="15" t="s">
        <v>31513</v>
      </c>
      <c r="R400" s="11" t="s">
        <v>16960</v>
      </c>
      <c r="S400" s="11" t="s">
        <v>21469</v>
      </c>
      <c r="T400" s="11" t="s">
        <v>21765</v>
      </c>
      <c r="U400" s="11" t="s">
        <v>20952</v>
      </c>
      <c r="V400" s="11" t="s">
        <v>24280</v>
      </c>
      <c r="W400" s="16">
        <f>'[1]Recombinant Proteins'!AI400*(1-'[1]Recombinant Proteins'!AH400)</f>
        <v>463.5</v>
      </c>
      <c r="X400" s="32">
        <f t="shared" si="25"/>
        <v>834.30000000000007</v>
      </c>
      <c r="Y400" s="36" t="str">
        <f t="shared" si="24"/>
        <v>human vegf 165 recombinant protein his tag lyophilized 50ug</v>
      </c>
      <c r="AA400" t="str">
        <f t="shared" si="26"/>
        <v>Wet Ice</v>
      </c>
    </row>
    <row r="401" spans="1:27" s="16" customFormat="1" x14ac:dyDescent="0.35">
      <c r="A401" s="10" t="s">
        <v>39893</v>
      </c>
      <c r="B401" s="16" t="str">
        <f t="shared" si="27"/>
        <v>Human VEGF B 186 Recombinant Protein His Tag Lyophilized 50UG</v>
      </c>
      <c r="C401" s="11" t="s">
        <v>3</v>
      </c>
      <c r="D401" s="11" t="s">
        <v>16847</v>
      </c>
      <c r="E401" s="11" t="s">
        <v>27657</v>
      </c>
      <c r="F401" s="14" t="s">
        <v>16839</v>
      </c>
      <c r="G401" s="16" t="s">
        <v>41749</v>
      </c>
      <c r="H401" s="11" t="s">
        <v>13013</v>
      </c>
      <c r="I401" s="11" t="s">
        <v>12592</v>
      </c>
      <c r="J401" s="11" t="s">
        <v>16968</v>
      </c>
      <c r="K401" s="11" t="s">
        <v>16605</v>
      </c>
      <c r="L401" s="15" t="s">
        <v>37195</v>
      </c>
      <c r="M401" s="11">
        <v>7422</v>
      </c>
      <c r="N401" s="11" t="s">
        <v>56</v>
      </c>
      <c r="O401" s="15" t="s">
        <v>18703</v>
      </c>
      <c r="P401" s="15" t="s">
        <v>19011</v>
      </c>
      <c r="Q401" s="15" t="s">
        <v>31513</v>
      </c>
      <c r="R401" s="11" t="s">
        <v>16960</v>
      </c>
      <c r="S401" s="11" t="s">
        <v>21469</v>
      </c>
      <c r="T401" s="11" t="s">
        <v>21766</v>
      </c>
      <c r="U401" s="11"/>
      <c r="V401" s="11" t="s">
        <v>24351</v>
      </c>
      <c r="W401" s="16">
        <f>'[1]Recombinant Proteins'!AI401*(1-'[1]Recombinant Proteins'!AH401)</f>
        <v>441</v>
      </c>
      <c r="X401" s="32">
        <f t="shared" si="25"/>
        <v>793.80000000000007</v>
      </c>
      <c r="Y401" s="36" t="str">
        <f t="shared" si="24"/>
        <v>human vegf b 186 recombinant protein his tag lyophilized 50ug</v>
      </c>
      <c r="AA401" t="str">
        <f t="shared" si="26"/>
        <v>Wet Ice</v>
      </c>
    </row>
    <row r="402" spans="1:27" s="16" customFormat="1" x14ac:dyDescent="0.35">
      <c r="A402" s="10" t="s">
        <v>39894</v>
      </c>
      <c r="B402" s="16" t="str">
        <f t="shared" si="27"/>
        <v>Human VEGF C Recombinant Protein His Tag Lyophilized 50UG</v>
      </c>
      <c r="C402" s="11" t="s">
        <v>3</v>
      </c>
      <c r="D402" s="11" t="s">
        <v>16848</v>
      </c>
      <c r="E402" s="11" t="s">
        <v>27657</v>
      </c>
      <c r="F402" s="14" t="s">
        <v>16839</v>
      </c>
      <c r="G402" s="16" t="s">
        <v>41750</v>
      </c>
      <c r="H402" s="11" t="s">
        <v>13014</v>
      </c>
      <c r="I402" s="11" t="s">
        <v>12592</v>
      </c>
      <c r="J402" s="11" t="s">
        <v>16968</v>
      </c>
      <c r="K402" s="11" t="s">
        <v>16605</v>
      </c>
      <c r="L402" s="15" t="s">
        <v>37195</v>
      </c>
      <c r="M402" s="11">
        <v>7424</v>
      </c>
      <c r="N402" s="11" t="s">
        <v>17195</v>
      </c>
      <c r="O402" s="15" t="s">
        <v>18703</v>
      </c>
      <c r="P402" s="15" t="s">
        <v>19012</v>
      </c>
      <c r="Q402" s="15" t="s">
        <v>31513</v>
      </c>
      <c r="R402" s="11" t="s">
        <v>16960</v>
      </c>
      <c r="S402" s="11" t="s">
        <v>21469</v>
      </c>
      <c r="T402" s="11" t="s">
        <v>21767</v>
      </c>
      <c r="U402" s="11" t="s">
        <v>28147</v>
      </c>
      <c r="V402" s="11" t="s">
        <v>24352</v>
      </c>
      <c r="W402" s="16">
        <f>'[1]Recombinant Proteins'!AI402*(1-'[1]Recombinant Proteins'!AH402)</f>
        <v>351</v>
      </c>
      <c r="X402" s="32">
        <f t="shared" si="25"/>
        <v>631.80000000000007</v>
      </c>
      <c r="Y402" s="36" t="str">
        <f t="shared" si="24"/>
        <v>human vegf c recombinant protein his tag lyophilized 50ug</v>
      </c>
      <c r="AA402" t="str">
        <f t="shared" si="26"/>
        <v>Wet Ice</v>
      </c>
    </row>
    <row r="403" spans="1:27" s="16" customFormat="1" x14ac:dyDescent="0.35">
      <c r="A403" s="10" t="s">
        <v>39895</v>
      </c>
      <c r="B403" s="16" t="str">
        <f t="shared" si="27"/>
        <v>Human VEGFD Recombinant Protein His Tag Lyophilized 100UG</v>
      </c>
      <c r="C403" s="11" t="s">
        <v>3</v>
      </c>
      <c r="D403" s="11" t="s">
        <v>16847</v>
      </c>
      <c r="E403" s="11" t="s">
        <v>27657</v>
      </c>
      <c r="F403" s="14" t="s">
        <v>16839</v>
      </c>
      <c r="G403" s="16" t="s">
        <v>41751</v>
      </c>
      <c r="H403" s="11" t="s">
        <v>13015</v>
      </c>
      <c r="I403" s="11" t="s">
        <v>12592</v>
      </c>
      <c r="J403" s="11" t="s">
        <v>16968</v>
      </c>
      <c r="K403" s="11" t="s">
        <v>16605</v>
      </c>
      <c r="L403" s="15" t="s">
        <v>37195</v>
      </c>
      <c r="M403" s="11">
        <v>2277</v>
      </c>
      <c r="N403" s="11" t="s">
        <v>17196</v>
      </c>
      <c r="O403" s="15" t="s">
        <v>18703</v>
      </c>
      <c r="P403" s="15" t="s">
        <v>19013</v>
      </c>
      <c r="Q403" s="15" t="s">
        <v>31510</v>
      </c>
      <c r="R403" s="11" t="s">
        <v>16960</v>
      </c>
      <c r="S403" s="11" t="s">
        <v>21469</v>
      </c>
      <c r="T403" s="11" t="s">
        <v>21768</v>
      </c>
      <c r="U403" s="11" t="s">
        <v>20953</v>
      </c>
      <c r="V403" s="11" t="s">
        <v>24353</v>
      </c>
      <c r="W403" s="16">
        <f>'[1]Recombinant Proteins'!AI403*(1-'[1]Recombinant Proteins'!AH403)</f>
        <v>463.5</v>
      </c>
      <c r="X403" s="32">
        <f t="shared" si="25"/>
        <v>834.30000000000007</v>
      </c>
      <c r="Y403" s="36" t="str">
        <f t="shared" si="24"/>
        <v>human vegfd recombinant protein his tag lyophilized 100ug</v>
      </c>
      <c r="AA403" t="str">
        <f t="shared" si="26"/>
        <v>Wet Ice</v>
      </c>
    </row>
    <row r="404" spans="1:27" s="16" customFormat="1" x14ac:dyDescent="0.35">
      <c r="A404" s="10" t="s">
        <v>39896</v>
      </c>
      <c r="B404" s="16" t="str">
        <f t="shared" si="27"/>
        <v>Human VLDLR Recombinant Protein His Tag Lyophilized 100UG</v>
      </c>
      <c r="C404" s="11" t="s">
        <v>3</v>
      </c>
      <c r="D404" s="11" t="s">
        <v>16848</v>
      </c>
      <c r="E404" s="11" t="s">
        <v>27657</v>
      </c>
      <c r="F404" s="14" t="s">
        <v>16839</v>
      </c>
      <c r="G404" s="16" t="s">
        <v>41752</v>
      </c>
      <c r="H404" s="11" t="s">
        <v>13016</v>
      </c>
      <c r="I404" s="11" t="s">
        <v>12592</v>
      </c>
      <c r="J404" s="11" t="s">
        <v>16968</v>
      </c>
      <c r="K404" s="11" t="s">
        <v>16605</v>
      </c>
      <c r="L404" s="15" t="s">
        <v>37195</v>
      </c>
      <c r="M404" s="11">
        <v>7436</v>
      </c>
      <c r="N404" s="11" t="s">
        <v>17197</v>
      </c>
      <c r="O404" s="15" t="s">
        <v>18703</v>
      </c>
      <c r="P404" s="15" t="s">
        <v>19014</v>
      </c>
      <c r="Q404" s="15" t="s">
        <v>31510</v>
      </c>
      <c r="R404" s="11" t="s">
        <v>16960</v>
      </c>
      <c r="S404" s="11" t="s">
        <v>21469</v>
      </c>
      <c r="T404" s="11" t="s">
        <v>21769</v>
      </c>
      <c r="U404" s="11" t="s">
        <v>28148</v>
      </c>
      <c r="V404" s="11" t="s">
        <v>24354</v>
      </c>
      <c r="W404" s="16">
        <f>'[1]Recombinant Proteins'!AI404*(1-'[1]Recombinant Proteins'!AH404)</f>
        <v>396</v>
      </c>
      <c r="X404" s="32">
        <f t="shared" si="25"/>
        <v>712.80000000000007</v>
      </c>
      <c r="Y404" s="36" t="str">
        <f t="shared" si="24"/>
        <v>human vldlr recombinant protein his tag lyophilized 100ug</v>
      </c>
      <c r="AA404" t="str">
        <f t="shared" si="26"/>
        <v>Wet Ice</v>
      </c>
    </row>
    <row r="405" spans="1:27" s="16" customFormat="1" x14ac:dyDescent="0.35">
      <c r="A405" s="10" t="s">
        <v>39897</v>
      </c>
      <c r="B405" s="16" t="str">
        <f t="shared" si="27"/>
        <v>Human VSIG2 Recombinant Protein His Tag Lyophilized 200UG</v>
      </c>
      <c r="C405" s="11" t="s">
        <v>3</v>
      </c>
      <c r="D405" s="11" t="s">
        <v>16847</v>
      </c>
      <c r="E405" s="11" t="s">
        <v>27657</v>
      </c>
      <c r="F405" s="14" t="s">
        <v>16839</v>
      </c>
      <c r="G405" s="16" t="s">
        <v>41753</v>
      </c>
      <c r="H405" s="11" t="s">
        <v>13017</v>
      </c>
      <c r="I405" s="11" t="s">
        <v>12592</v>
      </c>
      <c r="J405" s="11" t="s">
        <v>16968</v>
      </c>
      <c r="K405" s="11" t="s">
        <v>16605</v>
      </c>
      <c r="L405" s="15" t="s">
        <v>37195</v>
      </c>
      <c r="M405" s="11">
        <v>23584</v>
      </c>
      <c r="N405" s="11" t="s">
        <v>17198</v>
      </c>
      <c r="O405" s="15" t="s">
        <v>18703</v>
      </c>
      <c r="P405" s="15" t="s">
        <v>19015</v>
      </c>
      <c r="Q405" s="15" t="s">
        <v>31511</v>
      </c>
      <c r="R405" s="11" t="s">
        <v>16960</v>
      </c>
      <c r="S405" s="11" t="s">
        <v>21469</v>
      </c>
      <c r="T405" s="11" t="s">
        <v>21770</v>
      </c>
      <c r="U405" s="11"/>
      <c r="V405" s="11" t="s">
        <v>24355</v>
      </c>
      <c r="W405" s="16">
        <f>'[1]Recombinant Proteins'!AI405*(1-'[1]Recombinant Proteins'!AH405)</f>
        <v>373.5</v>
      </c>
      <c r="X405" s="32">
        <f t="shared" si="25"/>
        <v>672.30000000000007</v>
      </c>
      <c r="Y405" s="36" t="str">
        <f t="shared" si="24"/>
        <v>human vsig2 recombinant protein his tag lyophilized 200ug</v>
      </c>
      <c r="AA405" t="str">
        <f t="shared" si="26"/>
        <v>Wet Ice</v>
      </c>
    </row>
    <row r="406" spans="1:27" s="16" customFormat="1" x14ac:dyDescent="0.35">
      <c r="A406" s="10" t="s">
        <v>39898</v>
      </c>
      <c r="B406" s="16" t="str">
        <f t="shared" si="27"/>
        <v>Human VSIG4 Recombinant Protein His Tag Lyophilized 100UG</v>
      </c>
      <c r="C406" s="11" t="s">
        <v>3</v>
      </c>
      <c r="D406" s="11" t="s">
        <v>16847</v>
      </c>
      <c r="E406" s="11" t="s">
        <v>27657</v>
      </c>
      <c r="F406" s="14" t="s">
        <v>16839</v>
      </c>
      <c r="G406" s="16" t="s">
        <v>41754</v>
      </c>
      <c r="H406" s="11" t="s">
        <v>13018</v>
      </c>
      <c r="I406" s="11" t="s">
        <v>12592</v>
      </c>
      <c r="J406" s="11" t="s">
        <v>16968</v>
      </c>
      <c r="K406" s="11" t="s">
        <v>16605</v>
      </c>
      <c r="L406" s="15" t="s">
        <v>37195</v>
      </c>
      <c r="M406" s="11">
        <v>11326</v>
      </c>
      <c r="N406" s="11" t="s">
        <v>17199</v>
      </c>
      <c r="O406" s="15" t="s">
        <v>18703</v>
      </c>
      <c r="P406" s="15" t="s">
        <v>19016</v>
      </c>
      <c r="Q406" s="15" t="s">
        <v>31510</v>
      </c>
      <c r="R406" s="11" t="s">
        <v>16960</v>
      </c>
      <c r="S406" s="11" t="s">
        <v>21469</v>
      </c>
      <c r="T406" s="11" t="s">
        <v>21771</v>
      </c>
      <c r="U406" s="11"/>
      <c r="V406" s="11" t="s">
        <v>24356</v>
      </c>
      <c r="W406" s="16">
        <f>'[1]Recombinant Proteins'!AI406*(1-'[1]Recombinant Proteins'!AH406)</f>
        <v>351</v>
      </c>
      <c r="X406" s="32">
        <f t="shared" si="25"/>
        <v>631.80000000000007</v>
      </c>
      <c r="Y406" s="36" t="str">
        <f t="shared" si="24"/>
        <v>human vsig4 recombinant protein his tag lyophilized 100ug</v>
      </c>
      <c r="AA406" t="str">
        <f t="shared" si="26"/>
        <v>Wet Ice</v>
      </c>
    </row>
    <row r="407" spans="1:27" s="16" customFormat="1" ht="15.75" customHeight="1" x14ac:dyDescent="0.35">
      <c r="A407" s="10" t="s">
        <v>43195</v>
      </c>
      <c r="B407" s="16" t="str">
        <f t="shared" si="27"/>
        <v>Human PD1/PDCD1 Leu 21 - Gln 167 Recombinant Protein His Tag Lyophilized 100UG</v>
      </c>
      <c r="C407" s="37" t="s">
        <v>3</v>
      </c>
      <c r="D407" s="11" t="s">
        <v>16847</v>
      </c>
      <c r="E407" s="11" t="s">
        <v>27657</v>
      </c>
      <c r="F407" s="14" t="s">
        <v>16839</v>
      </c>
      <c r="G407" s="16" t="s">
        <v>43139</v>
      </c>
      <c r="H407" s="11" t="s">
        <v>13019</v>
      </c>
      <c r="I407" s="11" t="s">
        <v>12592</v>
      </c>
      <c r="J407" s="11" t="s">
        <v>16968</v>
      </c>
      <c r="K407" s="11" t="s">
        <v>16605</v>
      </c>
      <c r="L407" s="15" t="s">
        <v>37195</v>
      </c>
      <c r="M407" s="11">
        <v>5133</v>
      </c>
      <c r="N407" s="11" t="s">
        <v>146</v>
      </c>
      <c r="O407" s="15" t="s">
        <v>18703</v>
      </c>
      <c r="P407" s="15" t="s">
        <v>18941</v>
      </c>
      <c r="Q407" s="15" t="s">
        <v>31510</v>
      </c>
      <c r="R407" s="11" t="s">
        <v>16960</v>
      </c>
      <c r="S407" s="11" t="s">
        <v>21469</v>
      </c>
      <c r="T407" s="11" t="s">
        <v>21701</v>
      </c>
      <c r="U407" s="9" t="s">
        <v>33937</v>
      </c>
      <c r="V407" s="11" t="s">
        <v>24279</v>
      </c>
      <c r="W407" s="16">
        <f>'[1]Recombinant Proteins'!AI407*(1-'[1]Recombinant Proteins'!AH407)</f>
        <v>418.5</v>
      </c>
      <c r="X407" s="32">
        <f t="shared" si="25"/>
        <v>753.30000000000007</v>
      </c>
      <c r="Y407" s="36" t="str">
        <f t="shared" si="24"/>
        <v>human pd1/pdcd1 leu 21 - gln 167 recombinant protein his tag lyophilized 100ug</v>
      </c>
      <c r="AA407" t="str">
        <f t="shared" si="26"/>
        <v>Wet Ice</v>
      </c>
    </row>
    <row r="408" spans="1:27" s="36" customFormat="1" x14ac:dyDescent="0.35">
      <c r="A408" s="35" t="s">
        <v>43141</v>
      </c>
      <c r="B408" s="36" t="str">
        <f t="shared" si="27"/>
        <v>Human rh CTLA 4 Recombinant Protein His Tag Lyophilized 100UG</v>
      </c>
      <c r="C408" s="37" t="s">
        <v>3</v>
      </c>
      <c r="D408" s="37" t="s">
        <v>16847</v>
      </c>
      <c r="E408" s="37" t="s">
        <v>27657</v>
      </c>
      <c r="F408" s="38" t="s">
        <v>16839</v>
      </c>
      <c r="G408" s="36" t="s">
        <v>43140</v>
      </c>
      <c r="H408" s="37" t="s">
        <v>13020</v>
      </c>
      <c r="I408" s="37" t="s">
        <v>12592</v>
      </c>
      <c r="J408" s="37" t="s">
        <v>16968</v>
      </c>
      <c r="K408" s="37" t="s">
        <v>16605</v>
      </c>
      <c r="L408" s="39" t="s">
        <v>37195</v>
      </c>
      <c r="M408" s="37">
        <v>1493</v>
      </c>
      <c r="N408" s="37" t="s">
        <v>37</v>
      </c>
      <c r="O408" s="39" t="s">
        <v>18703</v>
      </c>
      <c r="P408" s="39" t="s">
        <v>18803</v>
      </c>
      <c r="Q408" s="39" t="s">
        <v>31510</v>
      </c>
      <c r="R408" s="37" t="s">
        <v>16960</v>
      </c>
      <c r="S408" s="37" t="s">
        <v>21469</v>
      </c>
      <c r="T408" s="37" t="s">
        <v>21578</v>
      </c>
      <c r="U408" s="37" t="s">
        <v>28092</v>
      </c>
      <c r="V408" s="37" t="s">
        <v>24133</v>
      </c>
      <c r="W408" s="36">
        <f>'[1]Recombinant Proteins'!AI408*(1-'[1]Recombinant Proteins'!AH408)</f>
        <v>247.5</v>
      </c>
      <c r="X408" s="40">
        <f t="shared" si="25"/>
        <v>445.5</v>
      </c>
      <c r="Y408" s="36" t="str">
        <f t="shared" si="24"/>
        <v>human rh ctla 4 recombinant protein his tag lyophilized 100ug</v>
      </c>
      <c r="AA408" s="41" t="str">
        <f t="shared" si="26"/>
        <v>Wet Ice</v>
      </c>
    </row>
    <row r="409" spans="1:27" s="16" customFormat="1" x14ac:dyDescent="0.35">
      <c r="A409" s="10" t="s">
        <v>43134</v>
      </c>
      <c r="B409" s="16" t="str">
        <f t="shared" si="27"/>
        <v>Human rhB7-DC/PD-L2/CD273 Recombinant Protein His Tag Lyophilized 100UG</v>
      </c>
      <c r="C409" s="11" t="s">
        <v>3</v>
      </c>
      <c r="D409" s="11" t="s">
        <v>16847</v>
      </c>
      <c r="E409" s="11" t="s">
        <v>27657</v>
      </c>
      <c r="F409" s="14" t="s">
        <v>16839</v>
      </c>
      <c r="G409" s="16" t="s">
        <v>43133</v>
      </c>
      <c r="H409" s="11" t="s">
        <v>13021</v>
      </c>
      <c r="I409" s="11" t="s">
        <v>12592</v>
      </c>
      <c r="J409" s="11" t="s">
        <v>16968</v>
      </c>
      <c r="K409" s="11" t="s">
        <v>16598</v>
      </c>
      <c r="L409" s="15" t="s">
        <v>37195</v>
      </c>
      <c r="M409" s="11">
        <v>80380</v>
      </c>
      <c r="N409" s="11" t="s">
        <v>17157</v>
      </c>
      <c r="O409" s="15" t="s">
        <v>18703</v>
      </c>
      <c r="P409" s="15" t="s">
        <v>18945</v>
      </c>
      <c r="Q409" s="15" t="s">
        <v>31510</v>
      </c>
      <c r="R409" s="11" t="s">
        <v>16960</v>
      </c>
      <c r="S409" s="11" t="s">
        <v>21469</v>
      </c>
      <c r="T409" s="11" t="s">
        <v>21704</v>
      </c>
      <c r="U409" s="11" t="s">
        <v>28132</v>
      </c>
      <c r="V409" s="11" t="s">
        <v>24284</v>
      </c>
      <c r="W409" s="16">
        <f>'[1]Recombinant Proteins'!AI409*(1-'[1]Recombinant Proteins'!AH409)</f>
        <v>373.5</v>
      </c>
      <c r="X409" s="32">
        <f t="shared" si="25"/>
        <v>672.30000000000007</v>
      </c>
      <c r="Y409" s="36" t="str">
        <f t="shared" si="24"/>
        <v>human rhb7-dc/pd-l2/cd273 recombinant protein his tag lyophilized 100ug</v>
      </c>
      <c r="AA409" t="str">
        <f t="shared" si="26"/>
        <v>Wet Ice</v>
      </c>
    </row>
    <row r="410" spans="1:27" s="16" customFormat="1" x14ac:dyDescent="0.35">
      <c r="A410" s="10" t="s">
        <v>43132</v>
      </c>
      <c r="B410" s="16" t="str">
        <f t="shared" si="27"/>
        <v>Human PDL1/B7H1 Recombinant Protein His Tag Lyophilized 100UG</v>
      </c>
      <c r="C410" s="11" t="s">
        <v>3</v>
      </c>
      <c r="D410" s="11" t="s">
        <v>16868</v>
      </c>
      <c r="E410" s="11" t="s">
        <v>27657</v>
      </c>
      <c r="F410" s="14" t="s">
        <v>16839</v>
      </c>
      <c r="G410" s="16" t="s">
        <v>41875</v>
      </c>
      <c r="H410" s="11" t="s">
        <v>13022</v>
      </c>
      <c r="I410" s="11" t="s">
        <v>12592</v>
      </c>
      <c r="J410" s="11" t="s">
        <v>16968</v>
      </c>
      <c r="K410" s="11" t="s">
        <v>16605</v>
      </c>
      <c r="L410" s="15" t="s">
        <v>37195</v>
      </c>
      <c r="M410" s="11">
        <v>29126</v>
      </c>
      <c r="N410" s="11" t="s">
        <v>98</v>
      </c>
      <c r="O410" s="15" t="s">
        <v>18703</v>
      </c>
      <c r="P410" s="15" t="s">
        <v>18942</v>
      </c>
      <c r="Q410" s="15" t="s">
        <v>31510</v>
      </c>
      <c r="R410" s="11" t="s">
        <v>16960</v>
      </c>
      <c r="S410" s="11" t="s">
        <v>21469</v>
      </c>
      <c r="T410" s="11" t="s">
        <v>21703</v>
      </c>
      <c r="U410" s="11" t="s">
        <v>28130</v>
      </c>
      <c r="V410" s="11" t="s">
        <v>24282</v>
      </c>
      <c r="W410" s="16">
        <f>'[1]Recombinant Proteins'!AI410*(1-'[1]Recombinant Proteins'!AH410)</f>
        <v>418.5</v>
      </c>
      <c r="X410" s="32">
        <f t="shared" si="25"/>
        <v>753.30000000000007</v>
      </c>
      <c r="Y410" s="36" t="str">
        <f t="shared" si="24"/>
        <v>human pdl1/b7h1 recombinant protein his tag lyophilized 100ug</v>
      </c>
      <c r="AA410" t="str">
        <f t="shared" si="26"/>
        <v>Wet Ice</v>
      </c>
    </row>
    <row r="411" spans="1:27" s="16" customFormat="1" x14ac:dyDescent="0.35">
      <c r="A411" s="10" t="s">
        <v>39899</v>
      </c>
      <c r="B411" s="16" t="str">
        <f t="shared" si="27"/>
        <v>Human Activin A Recombinant Protein Tag Free Lyophilized 25UG</v>
      </c>
      <c r="C411" s="11" t="s">
        <v>3</v>
      </c>
      <c r="D411" s="11" t="s">
        <v>16866</v>
      </c>
      <c r="E411" s="11" t="s">
        <v>27657</v>
      </c>
      <c r="F411" s="14" t="s">
        <v>16839</v>
      </c>
      <c r="G411" s="16" t="s">
        <v>41755</v>
      </c>
      <c r="H411" s="11" t="s">
        <v>13023</v>
      </c>
      <c r="I411" s="11" t="s">
        <v>12592</v>
      </c>
      <c r="J411" s="11" t="s">
        <v>16977</v>
      </c>
      <c r="K411" s="11" t="s">
        <v>16645</v>
      </c>
      <c r="L411" s="15" t="s">
        <v>37195</v>
      </c>
      <c r="M411" s="11">
        <v>3624</v>
      </c>
      <c r="N411" s="11" t="s">
        <v>17200</v>
      </c>
      <c r="O411" s="15" t="s">
        <v>18703</v>
      </c>
      <c r="P411" s="15" t="s">
        <v>19017</v>
      </c>
      <c r="Q411" s="15" t="s">
        <v>31512</v>
      </c>
      <c r="R411" s="11" t="s">
        <v>16959</v>
      </c>
      <c r="S411" s="11" t="s">
        <v>21471</v>
      </c>
      <c r="T411" s="11" t="s">
        <v>21772</v>
      </c>
      <c r="U411" s="11" t="s">
        <v>33949</v>
      </c>
      <c r="V411" s="11" t="s">
        <v>24357</v>
      </c>
      <c r="W411" s="16">
        <f>'[1]Recombinant Proteins'!AI411*(1-'[1]Recombinant Proteins'!AH411)</f>
        <v>351</v>
      </c>
      <c r="X411" s="32">
        <f t="shared" si="25"/>
        <v>631.80000000000007</v>
      </c>
      <c r="Y411" s="36" t="str">
        <f t="shared" si="24"/>
        <v>human activin a recombinant protein tag free lyophilized 25ug</v>
      </c>
      <c r="AA411" t="str">
        <f t="shared" si="26"/>
        <v>Wet Ice</v>
      </c>
    </row>
    <row r="412" spans="1:27" s="16" customFormat="1" x14ac:dyDescent="0.35">
      <c r="A412" s="10" t="s">
        <v>39900</v>
      </c>
      <c r="B412" s="16" t="str">
        <f t="shared" si="27"/>
        <v>Human G-CSF Recombinant Protein Tag Free Lyophilized 50UG</v>
      </c>
      <c r="C412" s="11" t="s">
        <v>3</v>
      </c>
      <c r="D412" s="11" t="s">
        <v>16866</v>
      </c>
      <c r="E412" s="11" t="s">
        <v>27657</v>
      </c>
      <c r="F412" s="14" t="s">
        <v>16839</v>
      </c>
      <c r="G412" s="16" t="s">
        <v>41756</v>
      </c>
      <c r="H412" s="11" t="s">
        <v>13024</v>
      </c>
      <c r="I412" s="11" t="s">
        <v>12592</v>
      </c>
      <c r="J412" s="11" t="s">
        <v>16977</v>
      </c>
      <c r="K412" s="11" t="s">
        <v>16605</v>
      </c>
      <c r="L412" s="15" t="s">
        <v>37195</v>
      </c>
      <c r="M412" s="11">
        <v>1440</v>
      </c>
      <c r="N412" s="11" t="s">
        <v>17201</v>
      </c>
      <c r="O412" s="15" t="s">
        <v>18703</v>
      </c>
      <c r="P412" s="15" t="s">
        <v>19018</v>
      </c>
      <c r="Q412" s="15" t="s">
        <v>31513</v>
      </c>
      <c r="R412" s="11" t="s">
        <v>16959</v>
      </c>
      <c r="S412" s="11" t="s">
        <v>21471</v>
      </c>
      <c r="T412" s="11" t="s">
        <v>21773</v>
      </c>
      <c r="U412" s="11" t="s">
        <v>33923</v>
      </c>
      <c r="V412" s="11" t="s">
        <v>24358</v>
      </c>
      <c r="W412" s="16">
        <f>'[1]Recombinant Proteins'!AI412*(1-'[1]Recombinant Proteins'!AH412)</f>
        <v>558</v>
      </c>
      <c r="X412" s="32">
        <f t="shared" si="25"/>
        <v>1004.4</v>
      </c>
      <c r="Y412" s="36" t="str">
        <f t="shared" si="24"/>
        <v>human g-csf recombinant protein tag free lyophilized 50ug</v>
      </c>
      <c r="AA412" t="str">
        <f t="shared" si="26"/>
        <v>Wet Ice</v>
      </c>
    </row>
    <row r="413" spans="1:27" s="16" customFormat="1" x14ac:dyDescent="0.35">
      <c r="A413" s="10" t="s">
        <v>39901</v>
      </c>
      <c r="B413" s="16" t="str">
        <f t="shared" si="27"/>
        <v>Human Oncostatin M Recombinant Protein Tag Free Lyophilized 50UG</v>
      </c>
      <c r="C413" s="11" t="s">
        <v>3</v>
      </c>
      <c r="D413" s="11" t="s">
        <v>16866</v>
      </c>
      <c r="E413" s="11" t="s">
        <v>27657</v>
      </c>
      <c r="F413" s="14" t="s">
        <v>16839</v>
      </c>
      <c r="G413" s="16" t="s">
        <v>41757</v>
      </c>
      <c r="H413" s="11" t="s">
        <v>13025</v>
      </c>
      <c r="I413" s="11" t="s">
        <v>12592</v>
      </c>
      <c r="J413" s="11" t="s">
        <v>16977</v>
      </c>
      <c r="K413" s="11" t="s">
        <v>16605</v>
      </c>
      <c r="L413" s="15" t="s">
        <v>37195</v>
      </c>
      <c r="M413" s="11">
        <v>5008</v>
      </c>
      <c r="N413" s="11" t="s">
        <v>17202</v>
      </c>
      <c r="O413" s="15" t="s">
        <v>18703</v>
      </c>
      <c r="P413" s="15" t="s">
        <v>19019</v>
      </c>
      <c r="Q413" s="15" t="s">
        <v>31513</v>
      </c>
      <c r="R413" s="11" t="s">
        <v>16960</v>
      </c>
      <c r="S413" s="11" t="s">
        <v>21469</v>
      </c>
      <c r="T413" s="11" t="s">
        <v>21774</v>
      </c>
      <c r="U413" s="11"/>
      <c r="V413" s="11" t="s">
        <v>24359</v>
      </c>
      <c r="W413" s="16">
        <f>'[1]Recombinant Proteins'!AI413*(1-'[1]Recombinant Proteins'!AH413)</f>
        <v>535.5</v>
      </c>
      <c r="X413" s="32">
        <f t="shared" si="25"/>
        <v>963.9</v>
      </c>
      <c r="Y413" s="36" t="str">
        <f t="shared" si="24"/>
        <v>human oncostatin m recombinant protein tag free lyophilized 50ug</v>
      </c>
      <c r="AA413" t="str">
        <f t="shared" si="26"/>
        <v>Wet Ice</v>
      </c>
    </row>
    <row r="414" spans="1:27" s="16" customFormat="1" x14ac:dyDescent="0.35">
      <c r="A414" s="10" t="s">
        <v>43289</v>
      </c>
      <c r="B414" s="16" t="str">
        <f t="shared" si="27"/>
        <v>Monkey Cynomolgus/Rhesus 4-1BB Recombinant Protein His Tag Lyophilized 100UG</v>
      </c>
      <c r="C414" s="11" t="s">
        <v>43288</v>
      </c>
      <c r="D414" s="11" t="s">
        <v>16873</v>
      </c>
      <c r="E414" s="11" t="s">
        <v>27657</v>
      </c>
      <c r="F414" s="14" t="s">
        <v>16839</v>
      </c>
      <c r="G414" s="16" t="s">
        <v>43287</v>
      </c>
      <c r="H414" s="11" t="s">
        <v>13026</v>
      </c>
      <c r="I414" s="11" t="s">
        <v>12592</v>
      </c>
      <c r="J414" s="11" t="s">
        <v>16968</v>
      </c>
      <c r="K414" s="11" t="s">
        <v>16605</v>
      </c>
      <c r="L414" s="15" t="s">
        <v>37195</v>
      </c>
      <c r="M414" s="11">
        <v>102127961</v>
      </c>
      <c r="N414" s="11" t="s">
        <v>17203</v>
      </c>
      <c r="O414" s="15" t="s">
        <v>19020</v>
      </c>
      <c r="P414" s="15" t="s">
        <v>19021</v>
      </c>
      <c r="Q414" s="15" t="s">
        <v>31510</v>
      </c>
      <c r="R414" s="11" t="s">
        <v>16959</v>
      </c>
      <c r="S414" s="11" t="s">
        <v>21471</v>
      </c>
      <c r="T414" s="11" t="s">
        <v>21498</v>
      </c>
      <c r="U414" s="11" t="s">
        <v>20954</v>
      </c>
      <c r="V414" s="11" t="s">
        <v>24360</v>
      </c>
      <c r="W414" s="16">
        <f>'[1]Recombinant Proteins'!AI414*(1-'[1]Recombinant Proteins'!AH414)</f>
        <v>441</v>
      </c>
      <c r="X414" s="32">
        <f t="shared" si="25"/>
        <v>793.80000000000007</v>
      </c>
      <c r="Y414" s="36" t="str">
        <f t="shared" si="24"/>
        <v>monkey cynomolgus/rhesus 4-1bb recombinant protein his tag lyophilized 100ug</v>
      </c>
      <c r="AA414" t="str">
        <f t="shared" si="26"/>
        <v>Wet Ice</v>
      </c>
    </row>
    <row r="415" spans="1:27" s="16" customFormat="1" x14ac:dyDescent="0.35">
      <c r="A415" s="10" t="s">
        <v>43291</v>
      </c>
      <c r="B415" s="16" t="str">
        <f t="shared" si="27"/>
        <v>Monkey Cynomolgus/Rhesus B7-1 Recombinant Protein Fc Tag Lyophilized 100UG</v>
      </c>
      <c r="C415" s="11" t="s">
        <v>43288</v>
      </c>
      <c r="D415" s="11" t="s">
        <v>16853</v>
      </c>
      <c r="E415" s="11" t="s">
        <v>27657</v>
      </c>
      <c r="F415" s="14" t="s">
        <v>16839</v>
      </c>
      <c r="G415" s="16" t="s">
        <v>43290</v>
      </c>
      <c r="H415" s="11" t="s">
        <v>13027</v>
      </c>
      <c r="I415" s="11" t="s">
        <v>12592</v>
      </c>
      <c r="J415" s="11" t="s">
        <v>16978</v>
      </c>
      <c r="K415" s="11" t="s">
        <v>16615</v>
      </c>
      <c r="L415" s="15" t="s">
        <v>37195</v>
      </c>
      <c r="M415" s="11">
        <v>102140078</v>
      </c>
      <c r="N415" s="11" t="s">
        <v>17204</v>
      </c>
      <c r="O415" s="15" t="s">
        <v>19020</v>
      </c>
      <c r="P415" s="15" t="s">
        <v>19022</v>
      </c>
      <c r="Q415" s="15" t="s">
        <v>31510</v>
      </c>
      <c r="R415" s="11" t="s">
        <v>16959</v>
      </c>
      <c r="S415" s="11" t="s">
        <v>21471</v>
      </c>
      <c r="T415" s="11" t="s">
        <v>21775</v>
      </c>
      <c r="U415" s="11" t="s">
        <v>32230</v>
      </c>
      <c r="V415" s="11" t="s">
        <v>24059</v>
      </c>
      <c r="W415" s="16">
        <f>'[1]Recombinant Proteins'!AI415*(1-'[1]Recombinant Proteins'!AH415)</f>
        <v>373.5</v>
      </c>
      <c r="X415" s="32">
        <f t="shared" si="25"/>
        <v>672.30000000000007</v>
      </c>
      <c r="Y415" s="36" t="str">
        <f t="shared" si="24"/>
        <v>monkey cynomolgus/rhesus b7-1 recombinant protein fc tag lyophilized 100ug</v>
      </c>
      <c r="AA415" t="str">
        <f t="shared" si="26"/>
        <v>Wet Ice</v>
      </c>
    </row>
    <row r="416" spans="1:27" s="16" customFormat="1" x14ac:dyDescent="0.35">
      <c r="A416" s="10" t="s">
        <v>43293</v>
      </c>
      <c r="B416" s="16" t="str">
        <f t="shared" si="27"/>
        <v>Monkey Cynomolgus/Rhesus CD47 Recombinant Protein Fc Tag Lyophilized 100UG</v>
      </c>
      <c r="C416" s="11" t="s">
        <v>43288</v>
      </c>
      <c r="D416" s="11" t="s">
        <v>16866</v>
      </c>
      <c r="E416" s="11" t="s">
        <v>27657</v>
      </c>
      <c r="F416" s="14" t="s">
        <v>16839</v>
      </c>
      <c r="G416" s="16" t="s">
        <v>43292</v>
      </c>
      <c r="H416" s="11" t="s">
        <v>13028</v>
      </c>
      <c r="I416" s="11" t="s">
        <v>12592</v>
      </c>
      <c r="J416" s="11" t="s">
        <v>16978</v>
      </c>
      <c r="K416" s="11" t="s">
        <v>16615</v>
      </c>
      <c r="L416" s="15" t="s">
        <v>37195</v>
      </c>
      <c r="M416" s="11"/>
      <c r="N416" s="11" t="s">
        <v>261</v>
      </c>
      <c r="O416" s="15" t="s">
        <v>19020</v>
      </c>
      <c r="P416" s="15" t="s">
        <v>19023</v>
      </c>
      <c r="Q416" s="15" t="s">
        <v>31510</v>
      </c>
      <c r="R416" s="11" t="s">
        <v>16960</v>
      </c>
      <c r="S416" s="11" t="s">
        <v>21469</v>
      </c>
      <c r="T416" s="11" t="s">
        <v>21547</v>
      </c>
      <c r="U416" s="11"/>
      <c r="V416" s="11" t="s">
        <v>24361</v>
      </c>
      <c r="W416" s="16">
        <f>'[1]Recombinant Proteins'!AI416*(1-'[1]Recombinant Proteins'!AH416)</f>
        <v>441</v>
      </c>
      <c r="X416" s="32">
        <f t="shared" si="25"/>
        <v>793.80000000000007</v>
      </c>
      <c r="Y416" s="36" t="str">
        <f t="shared" si="24"/>
        <v>monkey cynomolgus/rhesus cd47 recombinant protein fc tag lyophilized 100ug</v>
      </c>
      <c r="AA416" t="str">
        <f t="shared" si="26"/>
        <v>Wet Ice</v>
      </c>
    </row>
    <row r="417" spans="1:27" s="16" customFormat="1" x14ac:dyDescent="0.35">
      <c r="A417" s="10" t="s">
        <v>43295</v>
      </c>
      <c r="B417" s="16" t="str">
        <f t="shared" si="27"/>
        <v>Monkey Cynomolgus/Rhesus DR3 / TNFRSF25 Recombinant Protein Fc Tag Lyophilized 100UG</v>
      </c>
      <c r="C417" s="11" t="s">
        <v>43288</v>
      </c>
      <c r="D417" s="11" t="s">
        <v>16862</v>
      </c>
      <c r="E417" s="11" t="s">
        <v>27657</v>
      </c>
      <c r="F417" s="14" t="s">
        <v>16839</v>
      </c>
      <c r="G417" s="16" t="s">
        <v>43294</v>
      </c>
      <c r="H417" s="11" t="s">
        <v>13029</v>
      </c>
      <c r="I417" s="11" t="s">
        <v>12592</v>
      </c>
      <c r="J417" s="11" t="s">
        <v>16978</v>
      </c>
      <c r="K417" s="11" t="s">
        <v>16615</v>
      </c>
      <c r="L417" s="15" t="s">
        <v>37195</v>
      </c>
      <c r="M417" s="11"/>
      <c r="N417" s="11" t="s">
        <v>17205</v>
      </c>
      <c r="O417" s="15" t="s">
        <v>19020</v>
      </c>
      <c r="P417" s="15" t="s">
        <v>19024</v>
      </c>
      <c r="Q417" s="15" t="s">
        <v>31510</v>
      </c>
      <c r="R417" s="11" t="s">
        <v>16960</v>
      </c>
      <c r="S417" s="11" t="s">
        <v>21469</v>
      </c>
      <c r="T417" s="11" t="s">
        <v>21776</v>
      </c>
      <c r="U417" s="11"/>
      <c r="V417" s="11" t="s">
        <v>24362</v>
      </c>
      <c r="W417" s="16">
        <f>'[1]Recombinant Proteins'!AI417*(1-'[1]Recombinant Proteins'!AH417)</f>
        <v>396</v>
      </c>
      <c r="X417" s="32">
        <f t="shared" si="25"/>
        <v>712.80000000000007</v>
      </c>
      <c r="Y417" s="36" t="str">
        <f t="shared" si="24"/>
        <v>monkey cynomolgus/rhesus dr3 / tnfrsf25 recombinant protein fc tag lyophilized 100ug</v>
      </c>
      <c r="AA417" t="str">
        <f t="shared" si="26"/>
        <v>Wet Ice</v>
      </c>
    </row>
    <row r="418" spans="1:27" s="16" customFormat="1" x14ac:dyDescent="0.35">
      <c r="A418" s="10" t="s">
        <v>43297</v>
      </c>
      <c r="B418" s="16" t="str">
        <f t="shared" si="27"/>
        <v>Monkey Cynomolgus/Rhesus FOLR1 Recombinant Protein His Tag Lyophilized 100UG</v>
      </c>
      <c r="C418" s="11" t="s">
        <v>43288</v>
      </c>
      <c r="D418" s="11" t="s">
        <v>16862</v>
      </c>
      <c r="E418" s="11" t="s">
        <v>27657</v>
      </c>
      <c r="F418" s="14" t="s">
        <v>16839</v>
      </c>
      <c r="G418" s="16" t="s">
        <v>43296</v>
      </c>
      <c r="H418" s="11" t="s">
        <v>13030</v>
      </c>
      <c r="I418" s="11" t="s">
        <v>12592</v>
      </c>
      <c r="J418" s="11" t="s">
        <v>16968</v>
      </c>
      <c r="K418" s="11" t="s">
        <v>16605</v>
      </c>
      <c r="L418" s="15" t="s">
        <v>37195</v>
      </c>
      <c r="M418" s="11">
        <v>718388</v>
      </c>
      <c r="N418" s="11" t="s">
        <v>17206</v>
      </c>
      <c r="O418" s="15" t="s">
        <v>19020</v>
      </c>
      <c r="P418" s="15" t="s">
        <v>19025</v>
      </c>
      <c r="Q418" s="15" t="s">
        <v>31510</v>
      </c>
      <c r="R418" s="11" t="s">
        <v>16959</v>
      </c>
      <c r="S418" s="11" t="s">
        <v>21471</v>
      </c>
      <c r="T418" s="11" t="s">
        <v>21777</v>
      </c>
      <c r="U418" s="11" t="s">
        <v>33950</v>
      </c>
      <c r="V418" s="11" t="s">
        <v>24363</v>
      </c>
      <c r="W418" s="16">
        <f>'[1]Recombinant Proteins'!AI418*(1-'[1]Recombinant Proteins'!AH418)</f>
        <v>535.5</v>
      </c>
      <c r="X418" s="32">
        <f t="shared" si="25"/>
        <v>963.9</v>
      </c>
      <c r="Y418" s="36" t="str">
        <f t="shared" si="24"/>
        <v>monkey cynomolgus/rhesus folr1 recombinant protein his tag lyophilized 100ug</v>
      </c>
      <c r="AA418" t="str">
        <f t="shared" si="26"/>
        <v>Wet Ice</v>
      </c>
    </row>
    <row r="419" spans="1:27" s="16" customFormat="1" x14ac:dyDescent="0.35">
      <c r="A419" s="10" t="s">
        <v>43380</v>
      </c>
      <c r="B419" s="16" t="str">
        <f t="shared" si="27"/>
        <v>Monkey Cynomolgus / Monkey Rhesus IL-4 R alpha Recombinant Protein His Tag Lyophilized 50UG</v>
      </c>
      <c r="C419" s="11" t="s">
        <v>43288</v>
      </c>
      <c r="D419" s="11" t="s">
        <v>16866</v>
      </c>
      <c r="E419" s="11" t="s">
        <v>27657</v>
      </c>
      <c r="F419" s="14" t="s">
        <v>16839</v>
      </c>
      <c r="G419" s="16" t="s">
        <v>43379</v>
      </c>
      <c r="H419" s="11" t="s">
        <v>13031</v>
      </c>
      <c r="I419" s="11" t="s">
        <v>12592</v>
      </c>
      <c r="J419" s="11" t="s">
        <v>16968</v>
      </c>
      <c r="K419" s="11" t="s">
        <v>16605</v>
      </c>
      <c r="L419" s="15" t="s">
        <v>37195</v>
      </c>
      <c r="M419" s="11"/>
      <c r="N419" s="11" t="s">
        <v>17207</v>
      </c>
      <c r="O419" s="15" t="s">
        <v>19020</v>
      </c>
      <c r="P419" s="15" t="s">
        <v>19026</v>
      </c>
      <c r="Q419" s="15" t="s">
        <v>31513</v>
      </c>
      <c r="R419" s="11" t="s">
        <v>16960</v>
      </c>
      <c r="S419" s="11" t="s">
        <v>21469</v>
      </c>
      <c r="T419" s="11" t="s">
        <v>21778</v>
      </c>
      <c r="U419" s="11"/>
      <c r="V419" s="11" t="s">
        <v>24364</v>
      </c>
      <c r="W419" s="16">
        <f>'[1]Recombinant Proteins'!AI419*(1-'[1]Recombinant Proteins'!AH419)</f>
        <v>441</v>
      </c>
      <c r="X419" s="32">
        <f t="shared" si="25"/>
        <v>793.80000000000007</v>
      </c>
      <c r="Y419" s="36" t="str">
        <f t="shared" si="24"/>
        <v>monkey cynomolgus / monkey rhesus il-4 r alpha recombinant protein his tag lyophilized 50ug</v>
      </c>
      <c r="AA419" t="str">
        <f t="shared" si="26"/>
        <v>Wet Ice</v>
      </c>
    </row>
    <row r="420" spans="1:27" s="16" customFormat="1" x14ac:dyDescent="0.35">
      <c r="A420" s="10" t="s">
        <v>43382</v>
      </c>
      <c r="B420" s="16" t="str">
        <f t="shared" si="27"/>
        <v>Monkey Cynomolgus / Monkey Rhesus IL-4 R alpha Recombinant Protein Fc Tag Lyophilized 50UG</v>
      </c>
      <c r="C420" s="11" t="s">
        <v>43288</v>
      </c>
      <c r="D420" s="11" t="s">
        <v>16866</v>
      </c>
      <c r="E420" s="11" t="s">
        <v>27657</v>
      </c>
      <c r="F420" s="14" t="s">
        <v>16839</v>
      </c>
      <c r="G420" s="16" t="s">
        <v>43381</v>
      </c>
      <c r="H420" s="11" t="s">
        <v>13032</v>
      </c>
      <c r="I420" s="11" t="s">
        <v>12592</v>
      </c>
      <c r="J420" s="11" t="s">
        <v>16978</v>
      </c>
      <c r="K420" s="11" t="s">
        <v>16615</v>
      </c>
      <c r="L420" s="15" t="s">
        <v>37195</v>
      </c>
      <c r="M420" s="11"/>
      <c r="N420" s="11" t="s">
        <v>17207</v>
      </c>
      <c r="O420" s="15" t="s">
        <v>19020</v>
      </c>
      <c r="P420" s="15" t="s">
        <v>19026</v>
      </c>
      <c r="Q420" s="15" t="s">
        <v>31513</v>
      </c>
      <c r="R420" s="11" t="s">
        <v>16960</v>
      </c>
      <c r="S420" s="11" t="s">
        <v>21469</v>
      </c>
      <c r="T420" s="11" t="s">
        <v>21778</v>
      </c>
      <c r="U420" s="11"/>
      <c r="V420" s="11" t="s">
        <v>24364</v>
      </c>
      <c r="W420" s="16">
        <f>'[1]Recombinant Proteins'!AI420*(1-'[1]Recombinant Proteins'!AH420)</f>
        <v>373.5</v>
      </c>
      <c r="X420" s="32">
        <f t="shared" si="25"/>
        <v>672.30000000000007</v>
      </c>
      <c r="Y420" s="36" t="str">
        <f t="shared" si="24"/>
        <v>monkey cynomolgus / monkey rhesus il-4 r alpha recombinant protein fc tag lyophilized 50ug</v>
      </c>
      <c r="AA420" t="str">
        <f t="shared" si="26"/>
        <v>Wet Ice</v>
      </c>
    </row>
    <row r="421" spans="1:27" s="16" customFormat="1" x14ac:dyDescent="0.35">
      <c r="A421" s="10" t="s">
        <v>43299</v>
      </c>
      <c r="B421" s="16" t="str">
        <f t="shared" si="27"/>
        <v>Monkey Cynomolgus/Rhesus TIGIT Recombinant Protein His Tag Lyophilized 50UG</v>
      </c>
      <c r="C421" s="11" t="s">
        <v>43288</v>
      </c>
      <c r="D421" s="11" t="s">
        <v>16866</v>
      </c>
      <c r="E421" s="11" t="s">
        <v>27657</v>
      </c>
      <c r="F421" s="14" t="s">
        <v>16839</v>
      </c>
      <c r="G421" s="16" t="s">
        <v>43298</v>
      </c>
      <c r="H421" s="11" t="s">
        <v>13033</v>
      </c>
      <c r="I421" s="11" t="s">
        <v>12592</v>
      </c>
      <c r="J421" s="11" t="s">
        <v>16968</v>
      </c>
      <c r="K421" s="11" t="s">
        <v>16605</v>
      </c>
      <c r="L421" s="15" t="s">
        <v>37195</v>
      </c>
      <c r="M421" s="11"/>
      <c r="N421" s="11" t="s">
        <v>17183</v>
      </c>
      <c r="O421" s="15" t="s">
        <v>19020</v>
      </c>
      <c r="P421" s="15" t="s">
        <v>19027</v>
      </c>
      <c r="Q421" s="15" t="s">
        <v>31513</v>
      </c>
      <c r="R421" s="11" t="s">
        <v>16959</v>
      </c>
      <c r="S421" s="11" t="s">
        <v>21471</v>
      </c>
      <c r="T421" s="11" t="s">
        <v>21747</v>
      </c>
      <c r="U421" s="11" t="s">
        <v>33951</v>
      </c>
      <c r="V421" s="11" t="s">
        <v>24365</v>
      </c>
      <c r="W421" s="16">
        <f>'[1]Recombinant Proteins'!AI421*(1-'[1]Recombinant Proteins'!AH421)</f>
        <v>463.5</v>
      </c>
      <c r="X421" s="32">
        <f t="shared" si="25"/>
        <v>834.30000000000007</v>
      </c>
      <c r="Y421" s="36" t="str">
        <f t="shared" si="24"/>
        <v>monkey cynomolgus/rhesus tigit recombinant protein his tag lyophilized 50ug</v>
      </c>
      <c r="AA421" t="str">
        <f t="shared" si="26"/>
        <v>Wet Ice</v>
      </c>
    </row>
    <row r="422" spans="1:27" s="16" customFormat="1" x14ac:dyDescent="0.35">
      <c r="A422" s="10" t="s">
        <v>43301</v>
      </c>
      <c r="B422" s="16" t="str">
        <f t="shared" si="27"/>
        <v>Monkey Cynomolgus/Rhesus TIGIT Recombinant Protein Fc Tag Lyophilized 50UG</v>
      </c>
      <c r="C422" s="11" t="s">
        <v>43288</v>
      </c>
      <c r="D422" s="11" t="s">
        <v>16866</v>
      </c>
      <c r="E422" s="11" t="s">
        <v>27657</v>
      </c>
      <c r="F422" s="14" t="s">
        <v>16839</v>
      </c>
      <c r="G422" s="16" t="s">
        <v>43300</v>
      </c>
      <c r="H422" s="11" t="s">
        <v>13034</v>
      </c>
      <c r="I422" s="11" t="s">
        <v>12592</v>
      </c>
      <c r="J422" s="11" t="s">
        <v>16978</v>
      </c>
      <c r="K422" s="11" t="s">
        <v>16646</v>
      </c>
      <c r="L422" s="15" t="s">
        <v>37195</v>
      </c>
      <c r="M422" s="11"/>
      <c r="N422" s="11" t="s">
        <v>17183</v>
      </c>
      <c r="O422" s="15" t="s">
        <v>19020</v>
      </c>
      <c r="P422" s="15" t="s">
        <v>19027</v>
      </c>
      <c r="Q422" s="15" t="s">
        <v>31513</v>
      </c>
      <c r="R422" s="11" t="s">
        <v>16959</v>
      </c>
      <c r="S422" s="11" t="s">
        <v>21471</v>
      </c>
      <c r="T422" s="11" t="s">
        <v>21747</v>
      </c>
      <c r="U422" s="11" t="s">
        <v>33920</v>
      </c>
      <c r="V422" s="11" t="s">
        <v>24366</v>
      </c>
      <c r="W422" s="16">
        <f>'[1]Recombinant Proteins'!AI422*(1-'[1]Recombinant Proteins'!AH422)</f>
        <v>441</v>
      </c>
      <c r="X422" s="32">
        <f t="shared" si="25"/>
        <v>793.80000000000007</v>
      </c>
      <c r="Y422" s="36" t="str">
        <f t="shared" si="24"/>
        <v>monkey cynomolgus/rhesus tigit recombinant protein fc tag lyophilized 50ug</v>
      </c>
      <c r="AA422" t="str">
        <f t="shared" si="26"/>
        <v>Wet Ice</v>
      </c>
    </row>
    <row r="423" spans="1:27" s="16" customFormat="1" x14ac:dyDescent="0.35">
      <c r="A423" s="10" t="s">
        <v>39902</v>
      </c>
      <c r="B423" s="16" t="str">
        <f t="shared" si="27"/>
        <v>Monkey Cynomolgus CD40 Recombinant Protein His Tag Lyophilized 100UG</v>
      </c>
      <c r="C423" s="11" t="s">
        <v>37232</v>
      </c>
      <c r="D423" s="11" t="s">
        <v>16866</v>
      </c>
      <c r="E423" s="11" t="s">
        <v>27657</v>
      </c>
      <c r="F423" s="14" t="s">
        <v>16839</v>
      </c>
      <c r="G423" s="16" t="s">
        <v>37231</v>
      </c>
      <c r="H423" s="11" t="s">
        <v>13035</v>
      </c>
      <c r="I423" s="11" t="s">
        <v>12592</v>
      </c>
      <c r="J423" s="11" t="s">
        <v>16968</v>
      </c>
      <c r="K423" s="11" t="s">
        <v>16605</v>
      </c>
      <c r="L423" s="15" t="s">
        <v>37195</v>
      </c>
      <c r="M423" s="11"/>
      <c r="N423" s="11" t="s">
        <v>17035</v>
      </c>
      <c r="O423" s="15" t="s">
        <v>19020</v>
      </c>
      <c r="P423" s="15" t="s">
        <v>19028</v>
      </c>
      <c r="Q423" s="15" t="s">
        <v>31510</v>
      </c>
      <c r="R423" s="11" t="s">
        <v>16959</v>
      </c>
      <c r="S423" s="11" t="s">
        <v>21471</v>
      </c>
      <c r="T423" s="11" t="s">
        <v>21528</v>
      </c>
      <c r="U423" s="11" t="s">
        <v>33952</v>
      </c>
      <c r="V423" s="11" t="s">
        <v>24076</v>
      </c>
      <c r="W423" s="16">
        <f>'[1]Recombinant Proteins'!AI423*(1-'[1]Recombinant Proteins'!AH423)</f>
        <v>441</v>
      </c>
      <c r="X423" s="32">
        <f t="shared" si="25"/>
        <v>793.80000000000007</v>
      </c>
      <c r="Y423" s="36" t="str">
        <f t="shared" si="24"/>
        <v>monkey cynomolgus cd40 recombinant protein his tag lyophilized 100ug</v>
      </c>
      <c r="AA423" t="str">
        <f t="shared" si="26"/>
        <v>Wet Ice</v>
      </c>
    </row>
    <row r="424" spans="1:27" s="16" customFormat="1" x14ac:dyDescent="0.35">
      <c r="A424" s="10" t="s">
        <v>43384</v>
      </c>
      <c r="B424" s="16" t="str">
        <f t="shared" si="27"/>
        <v>Monkey Cynomolgus CRTAM Recombinant Protein Fc Tag Lyophilized 100UG</v>
      </c>
      <c r="C424" s="11" t="s">
        <v>37232</v>
      </c>
      <c r="D424" s="11" t="s">
        <v>16862</v>
      </c>
      <c r="E424" s="11" t="s">
        <v>27657</v>
      </c>
      <c r="F424" s="14" t="s">
        <v>16839</v>
      </c>
      <c r="G424" s="16" t="s">
        <v>43383</v>
      </c>
      <c r="H424" s="11" t="s">
        <v>13036</v>
      </c>
      <c r="I424" s="11" t="s">
        <v>12592</v>
      </c>
      <c r="J424" s="11" t="s">
        <v>16978</v>
      </c>
      <c r="K424" s="11" t="s">
        <v>16615</v>
      </c>
      <c r="L424" s="15" t="s">
        <v>37195</v>
      </c>
      <c r="M424" s="11">
        <v>102125896</v>
      </c>
      <c r="N424" s="11" t="s">
        <v>17208</v>
      </c>
      <c r="O424" s="15" t="s">
        <v>19020</v>
      </c>
      <c r="P424" s="15" t="s">
        <v>19029</v>
      </c>
      <c r="Q424" s="15" t="s">
        <v>31510</v>
      </c>
      <c r="R424" s="11" t="s">
        <v>16960</v>
      </c>
      <c r="S424" s="11" t="s">
        <v>21469</v>
      </c>
      <c r="T424" s="11" t="s">
        <v>21779</v>
      </c>
      <c r="U424" s="11"/>
      <c r="V424" s="11" t="s">
        <v>24367</v>
      </c>
      <c r="W424" s="16">
        <f>'[1]Recombinant Proteins'!AI424*(1-'[1]Recombinant Proteins'!AH424)</f>
        <v>396</v>
      </c>
      <c r="X424" s="32">
        <f t="shared" si="25"/>
        <v>712.80000000000007</v>
      </c>
      <c r="Y424" s="36" t="str">
        <f t="shared" si="24"/>
        <v>monkey cynomolgus crtam recombinant protein fc tag lyophilized 100ug</v>
      </c>
      <c r="AA424" t="str">
        <f t="shared" si="26"/>
        <v>Wet Ice</v>
      </c>
    </row>
    <row r="425" spans="1:27" s="16" customFormat="1" x14ac:dyDescent="0.35">
      <c r="A425" s="10" t="s">
        <v>43194</v>
      </c>
      <c r="B425" s="16" t="str">
        <f t="shared" si="27"/>
        <v>Monkey Cynomolgus Glypican 3 Recombinant Protein His Tag Lyophilized 100UG</v>
      </c>
      <c r="C425" s="37" t="s">
        <v>37232</v>
      </c>
      <c r="D425" s="11" t="s">
        <v>16874</v>
      </c>
      <c r="E425" s="11" t="s">
        <v>27657</v>
      </c>
      <c r="F425" s="14" t="s">
        <v>16839</v>
      </c>
      <c r="G425" s="16" t="s">
        <v>43114</v>
      </c>
      <c r="H425" s="11" t="s">
        <v>13037</v>
      </c>
      <c r="I425" s="11" t="s">
        <v>12592</v>
      </c>
      <c r="J425" s="11" t="s">
        <v>16968</v>
      </c>
      <c r="K425" s="11" t="s">
        <v>16605</v>
      </c>
      <c r="L425" s="15" t="s">
        <v>37195</v>
      </c>
      <c r="M425" s="11">
        <v>102137748</v>
      </c>
      <c r="N425" s="11" t="s">
        <v>17209</v>
      </c>
      <c r="O425" s="15" t="s">
        <v>19020</v>
      </c>
      <c r="P425" s="15" t="s">
        <v>19030</v>
      </c>
      <c r="Q425" s="15" t="s">
        <v>31510</v>
      </c>
      <c r="R425" s="11" t="s">
        <v>16959</v>
      </c>
      <c r="S425" s="11" t="s">
        <v>21471</v>
      </c>
      <c r="T425" s="11" t="s">
        <v>21629</v>
      </c>
      <c r="U425" s="11" t="s">
        <v>33953</v>
      </c>
      <c r="V425" s="11" t="s">
        <v>24185</v>
      </c>
      <c r="W425" s="16">
        <f>'[1]Recombinant Proteins'!AI425*(1-'[1]Recombinant Proteins'!AH425)</f>
        <v>535.5</v>
      </c>
      <c r="X425" s="32">
        <f t="shared" si="25"/>
        <v>963.9</v>
      </c>
      <c r="Y425" s="36" t="str">
        <f t="shared" si="24"/>
        <v>monkey cynomolgus glypican 3 recombinant protein his tag lyophilized 100ug</v>
      </c>
      <c r="AA425" t="str">
        <f t="shared" si="26"/>
        <v>Wet Ice</v>
      </c>
    </row>
    <row r="426" spans="1:27" s="16" customFormat="1" x14ac:dyDescent="0.35">
      <c r="A426" s="10" t="s">
        <v>39903</v>
      </c>
      <c r="B426" s="16" t="str">
        <f t="shared" si="27"/>
        <v>Monkey Cynomolgus Glypican 3 Recombinant Protein Fc Tag Lyophilized 100UG</v>
      </c>
      <c r="C426" s="11" t="s">
        <v>37232</v>
      </c>
      <c r="D426" s="11" t="s">
        <v>16875</v>
      </c>
      <c r="E426" s="11" t="s">
        <v>27657</v>
      </c>
      <c r="F426" s="14" t="s">
        <v>16839</v>
      </c>
      <c r="G426" s="16" t="s">
        <v>37236</v>
      </c>
      <c r="H426" s="11" t="s">
        <v>13038</v>
      </c>
      <c r="I426" s="11" t="s">
        <v>12592</v>
      </c>
      <c r="J426" s="11" t="s">
        <v>16978</v>
      </c>
      <c r="K426" s="11" t="s">
        <v>16615</v>
      </c>
      <c r="L426" s="15" t="s">
        <v>37195</v>
      </c>
      <c r="M426" s="11">
        <v>102137748</v>
      </c>
      <c r="N426" s="11" t="s">
        <v>17209</v>
      </c>
      <c r="O426" s="15" t="s">
        <v>19020</v>
      </c>
      <c r="P426" s="15" t="s">
        <v>19031</v>
      </c>
      <c r="Q426" s="15" t="s">
        <v>31510</v>
      </c>
      <c r="R426" s="11" t="s">
        <v>16959</v>
      </c>
      <c r="S426" s="11" t="s">
        <v>21471</v>
      </c>
      <c r="T426" s="11" t="s">
        <v>21629</v>
      </c>
      <c r="U426" s="11" t="s">
        <v>32231</v>
      </c>
      <c r="V426" s="11" t="s">
        <v>24185</v>
      </c>
      <c r="W426" s="16">
        <f>'[1]Recombinant Proteins'!AI426*(1-'[1]Recombinant Proteins'!AH426)</f>
        <v>396</v>
      </c>
      <c r="X426" s="32">
        <f t="shared" si="25"/>
        <v>712.80000000000007</v>
      </c>
      <c r="Y426" s="36" t="str">
        <f t="shared" si="24"/>
        <v>monkey cynomolgus glypican 3 recombinant protein fc tag lyophilized 100ug</v>
      </c>
      <c r="AA426" t="str">
        <f t="shared" si="26"/>
        <v>Wet Ice</v>
      </c>
    </row>
    <row r="427" spans="1:27" s="16" customFormat="1" x14ac:dyDescent="0.35">
      <c r="A427" s="10" t="s">
        <v>43193</v>
      </c>
      <c r="B427" s="16" t="str">
        <f t="shared" si="27"/>
        <v>Monkey Cynomolgus LDL R Recombinant Protein His Tag Lyophilized 100UG</v>
      </c>
      <c r="C427" s="37" t="s">
        <v>37232</v>
      </c>
      <c r="D427" s="11" t="s">
        <v>16866</v>
      </c>
      <c r="E427" s="11" t="s">
        <v>27657</v>
      </c>
      <c r="F427" s="14" t="s">
        <v>16839</v>
      </c>
      <c r="G427" s="16" t="s">
        <v>43144</v>
      </c>
      <c r="H427" s="11" t="s">
        <v>13039</v>
      </c>
      <c r="I427" s="11" t="s">
        <v>12592</v>
      </c>
      <c r="J427" s="11" t="s">
        <v>16968</v>
      </c>
      <c r="K427" s="11" t="s">
        <v>16647</v>
      </c>
      <c r="L427" s="15" t="s">
        <v>37195</v>
      </c>
      <c r="M427" s="11">
        <v>102127361</v>
      </c>
      <c r="N427" s="11" t="s">
        <v>17210</v>
      </c>
      <c r="O427" s="15" t="s">
        <v>19020</v>
      </c>
      <c r="P427" s="15" t="s">
        <v>16882</v>
      </c>
      <c r="Q427" s="15" t="s">
        <v>31510</v>
      </c>
      <c r="R427" s="11" t="s">
        <v>16959</v>
      </c>
      <c r="S427" s="11" t="s">
        <v>21471</v>
      </c>
      <c r="T427" s="11" t="s">
        <v>21675</v>
      </c>
      <c r="U427" s="11" t="s">
        <v>32232</v>
      </c>
      <c r="V427" s="11" t="s">
        <v>24368</v>
      </c>
      <c r="W427" s="16">
        <f>'[1]Recombinant Proteins'!AI427*(1-'[1]Recombinant Proteins'!AH427)</f>
        <v>463.5</v>
      </c>
      <c r="X427" s="32">
        <f t="shared" si="25"/>
        <v>834.30000000000007</v>
      </c>
      <c r="Y427" s="36" t="str">
        <f t="shared" si="24"/>
        <v>monkey cynomolgus ldl r recombinant protein his tag lyophilized 100ug</v>
      </c>
      <c r="AA427" t="str">
        <f t="shared" si="26"/>
        <v>Wet Ice</v>
      </c>
    </row>
    <row r="428" spans="1:27" s="16" customFormat="1" x14ac:dyDescent="0.35">
      <c r="A428" s="10" t="s">
        <v>39904</v>
      </c>
      <c r="B428" s="16" t="str">
        <f t="shared" si="27"/>
        <v>Monkey Cynomolgus LILRB4 Recombinant Protein Fc Tag Lyophilized 100UG</v>
      </c>
      <c r="C428" s="11" t="s">
        <v>37232</v>
      </c>
      <c r="D428" s="11" t="s">
        <v>16874</v>
      </c>
      <c r="E428" s="11" t="s">
        <v>27657</v>
      </c>
      <c r="F428" s="14" t="s">
        <v>16839</v>
      </c>
      <c r="G428" s="16" t="s">
        <v>37238</v>
      </c>
      <c r="H428" s="11" t="s">
        <v>13040</v>
      </c>
      <c r="I428" s="11" t="s">
        <v>12592</v>
      </c>
      <c r="J428" s="11" t="s">
        <v>16978</v>
      </c>
      <c r="K428" s="11" t="s">
        <v>16615</v>
      </c>
      <c r="L428" s="15" t="s">
        <v>37195</v>
      </c>
      <c r="M428" s="11">
        <v>107128256</v>
      </c>
      <c r="N428" s="11" t="s">
        <v>17138</v>
      </c>
      <c r="O428" s="15" t="s">
        <v>19020</v>
      </c>
      <c r="P428" s="15" t="s">
        <v>19032</v>
      </c>
      <c r="Q428" s="15" t="s">
        <v>31510</v>
      </c>
      <c r="R428" s="11" t="s">
        <v>16959</v>
      </c>
      <c r="S428" s="11" t="s">
        <v>21471</v>
      </c>
      <c r="T428" s="11" t="s">
        <v>21679</v>
      </c>
      <c r="U428" s="11" t="s">
        <v>33954</v>
      </c>
      <c r="V428" s="11" t="s">
        <v>24250</v>
      </c>
      <c r="W428" s="16">
        <f>'[1]Recombinant Proteins'!AI428*(1-'[1]Recombinant Proteins'!AH428)</f>
        <v>535.5</v>
      </c>
      <c r="X428" s="32">
        <f t="shared" si="25"/>
        <v>963.9</v>
      </c>
      <c r="Y428" s="36" t="str">
        <f t="shared" si="24"/>
        <v>monkey cynomolgus lilrb4 recombinant protein fc tag lyophilized 100ug</v>
      </c>
      <c r="AA428" t="str">
        <f t="shared" si="26"/>
        <v>Wet Ice</v>
      </c>
    </row>
    <row r="429" spans="1:27" s="16" customFormat="1" x14ac:dyDescent="0.35">
      <c r="A429" s="10" t="s">
        <v>39905</v>
      </c>
      <c r="B429" s="16" t="str">
        <f t="shared" si="27"/>
        <v>Monkey Cynomolgus LILRB4 Recombinant Protein His Tag Lyophilized 100UG</v>
      </c>
      <c r="C429" s="11" t="s">
        <v>37232</v>
      </c>
      <c r="D429" s="11" t="s">
        <v>16862</v>
      </c>
      <c r="E429" s="11" t="s">
        <v>27657</v>
      </c>
      <c r="F429" s="14" t="s">
        <v>16839</v>
      </c>
      <c r="G429" s="16" t="s">
        <v>37240</v>
      </c>
      <c r="H429" s="11" t="s">
        <v>13041</v>
      </c>
      <c r="I429" s="11" t="s">
        <v>12592</v>
      </c>
      <c r="J429" s="11" t="s">
        <v>16968</v>
      </c>
      <c r="K429" s="11" t="s">
        <v>16605</v>
      </c>
      <c r="L429" s="15" t="s">
        <v>37195</v>
      </c>
      <c r="M429" s="11">
        <v>107128256</v>
      </c>
      <c r="N429" s="11" t="s">
        <v>17138</v>
      </c>
      <c r="O429" s="15" t="s">
        <v>19020</v>
      </c>
      <c r="P429" s="15" t="s">
        <v>19032</v>
      </c>
      <c r="Q429" s="15" t="s">
        <v>31510</v>
      </c>
      <c r="R429" s="11" t="s">
        <v>16960</v>
      </c>
      <c r="S429" s="11" t="s">
        <v>21469</v>
      </c>
      <c r="T429" s="11" t="s">
        <v>21679</v>
      </c>
      <c r="U429" s="11"/>
      <c r="V429" s="11" t="s">
        <v>24250</v>
      </c>
      <c r="W429" s="16">
        <f>'[1]Recombinant Proteins'!AI429*(1-'[1]Recombinant Proteins'!AH429)</f>
        <v>535.5</v>
      </c>
      <c r="X429" s="32">
        <f t="shared" si="25"/>
        <v>963.9</v>
      </c>
      <c r="Y429" s="36" t="str">
        <f t="shared" si="24"/>
        <v>monkey cynomolgus lilrb4 recombinant protein his tag lyophilized 100ug</v>
      </c>
      <c r="AA429" t="str">
        <f t="shared" si="26"/>
        <v>Wet Ice</v>
      </c>
    </row>
    <row r="430" spans="1:27" s="16" customFormat="1" x14ac:dyDescent="0.35">
      <c r="A430" s="10" t="s">
        <v>39906</v>
      </c>
      <c r="B430" s="16" t="str">
        <f t="shared" si="27"/>
        <v>Monkey Cynomolgus M-CSF R Recombinant Protein His Tag Lyophilized 100UG</v>
      </c>
      <c r="C430" s="11" t="s">
        <v>37232</v>
      </c>
      <c r="D430" s="11" t="s">
        <v>16866</v>
      </c>
      <c r="E430" s="11" t="s">
        <v>27657</v>
      </c>
      <c r="F430" s="14" t="s">
        <v>16839</v>
      </c>
      <c r="G430" s="16" t="s">
        <v>37242</v>
      </c>
      <c r="H430" s="11" t="s">
        <v>13042</v>
      </c>
      <c r="I430" s="11" t="s">
        <v>12592</v>
      </c>
      <c r="J430" s="11" t="s">
        <v>16968</v>
      </c>
      <c r="K430" s="11" t="s">
        <v>16605</v>
      </c>
      <c r="L430" s="15" t="s">
        <v>37195</v>
      </c>
      <c r="M430" s="11"/>
      <c r="N430" s="11" t="s">
        <v>17211</v>
      </c>
      <c r="O430" s="15" t="s">
        <v>19020</v>
      </c>
      <c r="P430" s="15" t="s">
        <v>19033</v>
      </c>
      <c r="Q430" s="15" t="s">
        <v>31510</v>
      </c>
      <c r="R430" s="11" t="s">
        <v>16960</v>
      </c>
      <c r="S430" s="11" t="s">
        <v>21469</v>
      </c>
      <c r="T430" s="11" t="s">
        <v>21575</v>
      </c>
      <c r="U430" s="11"/>
      <c r="V430" s="11" t="s">
        <v>24369</v>
      </c>
      <c r="W430" s="16">
        <f>'[1]Recombinant Proteins'!AI430*(1-'[1]Recombinant Proteins'!AH430)</f>
        <v>441</v>
      </c>
      <c r="X430" s="32">
        <f t="shared" si="25"/>
        <v>793.80000000000007</v>
      </c>
      <c r="Y430" s="36" t="str">
        <f t="shared" si="24"/>
        <v>monkey cynomolgus m-csf r recombinant protein his tag lyophilized 100ug</v>
      </c>
      <c r="AA430" t="str">
        <f t="shared" si="26"/>
        <v>Wet Ice</v>
      </c>
    </row>
    <row r="431" spans="1:27" s="16" customFormat="1" x14ac:dyDescent="0.35">
      <c r="A431" s="10" t="s">
        <v>39907</v>
      </c>
      <c r="B431" s="16" t="str">
        <f t="shared" si="27"/>
        <v>Monkey Cynomolgus M-CSF R Recombinant Protein Fc Tag Lyophilized 100UG</v>
      </c>
      <c r="C431" s="11" t="s">
        <v>37232</v>
      </c>
      <c r="D431" s="11" t="s">
        <v>16866</v>
      </c>
      <c r="E431" s="11" t="s">
        <v>27657</v>
      </c>
      <c r="F431" s="14" t="s">
        <v>16839</v>
      </c>
      <c r="G431" s="16" t="s">
        <v>37245</v>
      </c>
      <c r="H431" s="11" t="s">
        <v>13043</v>
      </c>
      <c r="I431" s="11" t="s">
        <v>12592</v>
      </c>
      <c r="J431" s="11" t="s">
        <v>16978</v>
      </c>
      <c r="K431" s="11" t="s">
        <v>16615</v>
      </c>
      <c r="L431" s="15" t="s">
        <v>37195</v>
      </c>
      <c r="M431" s="11"/>
      <c r="N431" s="11" t="s">
        <v>17211</v>
      </c>
      <c r="O431" s="15" t="s">
        <v>19020</v>
      </c>
      <c r="P431" s="15" t="s">
        <v>19033</v>
      </c>
      <c r="Q431" s="15" t="s">
        <v>31510</v>
      </c>
      <c r="R431" s="11" t="s">
        <v>16960</v>
      </c>
      <c r="S431" s="11" t="s">
        <v>21469</v>
      </c>
      <c r="T431" s="11" t="s">
        <v>21575</v>
      </c>
      <c r="U431" s="11"/>
      <c r="V431" s="11" t="s">
        <v>24369</v>
      </c>
      <c r="W431" s="16">
        <f>'[1]Recombinant Proteins'!AI431*(1-'[1]Recombinant Proteins'!AH431)</f>
        <v>373.5</v>
      </c>
      <c r="X431" s="32">
        <f t="shared" si="25"/>
        <v>672.30000000000007</v>
      </c>
      <c r="Y431" s="36" t="str">
        <f t="shared" si="24"/>
        <v>monkey cynomolgus m-csf r recombinant protein fc tag lyophilized 100ug</v>
      </c>
      <c r="AA431" t="str">
        <f t="shared" si="26"/>
        <v>Wet Ice</v>
      </c>
    </row>
    <row r="432" spans="1:27" s="16" customFormat="1" x14ac:dyDescent="0.35">
      <c r="A432" s="10" t="s">
        <v>43192</v>
      </c>
      <c r="B432" s="16" t="str">
        <f t="shared" si="27"/>
        <v>Monkey Cynomolgus PCSK9 Recombinant Protein His Tag Lyophilized 50UG</v>
      </c>
      <c r="C432" s="37" t="s">
        <v>37232</v>
      </c>
      <c r="D432" s="11" t="s">
        <v>16866</v>
      </c>
      <c r="E432" s="11" t="s">
        <v>27657</v>
      </c>
      <c r="F432" s="14" t="s">
        <v>16839</v>
      </c>
      <c r="G432" s="16" t="s">
        <v>37203</v>
      </c>
      <c r="H432" s="11" t="s">
        <v>13044</v>
      </c>
      <c r="I432" s="11" t="s">
        <v>12592</v>
      </c>
      <c r="J432" s="11" t="s">
        <v>16968</v>
      </c>
      <c r="K432" s="11" t="s">
        <v>16605</v>
      </c>
      <c r="L432" s="15" t="s">
        <v>37195</v>
      </c>
      <c r="M432" s="11"/>
      <c r="N432" s="11" t="s">
        <v>83</v>
      </c>
      <c r="O432" s="15" t="s">
        <v>19020</v>
      </c>
      <c r="P432" s="15" t="s">
        <v>19034</v>
      </c>
      <c r="Q432" s="15" t="s">
        <v>31513</v>
      </c>
      <c r="R432" s="11" t="s">
        <v>16960</v>
      </c>
      <c r="S432" s="11" t="s">
        <v>21469</v>
      </c>
      <c r="T432" s="11" t="s">
        <v>21699</v>
      </c>
      <c r="U432" s="11"/>
      <c r="V432" s="11" t="s">
        <v>24276</v>
      </c>
      <c r="W432" s="16">
        <f>'[1]Recombinant Proteins'!AI432*(1-'[1]Recombinant Proteins'!AH432)</f>
        <v>373.5</v>
      </c>
      <c r="X432" s="32">
        <f t="shared" si="25"/>
        <v>672.30000000000007</v>
      </c>
      <c r="Y432" s="36" t="str">
        <f t="shared" si="24"/>
        <v>monkey cynomolgus pcsk9 recombinant protein his tag lyophilized 50ug</v>
      </c>
      <c r="AA432" t="str">
        <f t="shared" si="26"/>
        <v>Wet Ice</v>
      </c>
    </row>
    <row r="433" spans="1:27" s="16" customFormat="1" x14ac:dyDescent="0.35">
      <c r="A433" s="10" t="s">
        <v>39908</v>
      </c>
      <c r="B433" s="16" t="str">
        <f t="shared" si="27"/>
        <v>Monkey Cynomolgus TIM-3 Recombinant Protein Fc Tag Lyophilized 100UG</v>
      </c>
      <c r="C433" s="11" t="s">
        <v>37232</v>
      </c>
      <c r="D433" s="11" t="s">
        <v>16874</v>
      </c>
      <c r="E433" s="11" t="s">
        <v>27657</v>
      </c>
      <c r="F433" s="14" t="s">
        <v>16839</v>
      </c>
      <c r="G433" s="16" t="s">
        <v>37246</v>
      </c>
      <c r="H433" s="11" t="s">
        <v>13045</v>
      </c>
      <c r="I433" s="11" t="s">
        <v>12592</v>
      </c>
      <c r="J433" s="11" t="s">
        <v>16978</v>
      </c>
      <c r="K433" s="11" t="s">
        <v>16615</v>
      </c>
      <c r="L433" s="15" t="s">
        <v>37195</v>
      </c>
      <c r="M433" s="11">
        <v>15593</v>
      </c>
      <c r="N433" s="11" t="s">
        <v>17212</v>
      </c>
      <c r="O433" s="15" t="s">
        <v>19020</v>
      </c>
      <c r="P433" s="15" t="s">
        <v>19035</v>
      </c>
      <c r="Q433" s="15" t="s">
        <v>31510</v>
      </c>
      <c r="R433" s="11" t="s">
        <v>16959</v>
      </c>
      <c r="S433" s="11" t="s">
        <v>21471</v>
      </c>
      <c r="T433" s="11" t="s">
        <v>21780</v>
      </c>
      <c r="U433" s="11" t="s">
        <v>32233</v>
      </c>
      <c r="V433" s="11" t="s">
        <v>24370</v>
      </c>
      <c r="W433" s="16">
        <f>'[1]Recombinant Proteins'!AI433*(1-'[1]Recombinant Proteins'!AH433)</f>
        <v>418.5</v>
      </c>
      <c r="X433" s="32">
        <f t="shared" si="25"/>
        <v>753.30000000000007</v>
      </c>
      <c r="Y433" s="36" t="str">
        <f t="shared" si="24"/>
        <v>monkey cynomolgus tim-3 recombinant protein fc tag lyophilized 100ug</v>
      </c>
      <c r="AA433" t="str">
        <f t="shared" si="26"/>
        <v>Wet Ice</v>
      </c>
    </row>
    <row r="434" spans="1:27" s="16" customFormat="1" x14ac:dyDescent="0.35">
      <c r="A434" s="10" t="s">
        <v>39909</v>
      </c>
      <c r="B434" s="16" t="str">
        <f t="shared" si="27"/>
        <v>Hamster PCSK9 Recombinant Protein His Tag Lyophilized 50UG</v>
      </c>
      <c r="C434" s="11" t="s">
        <v>37204</v>
      </c>
      <c r="D434" s="11" t="s">
        <v>16866</v>
      </c>
      <c r="E434" s="11" t="s">
        <v>27657</v>
      </c>
      <c r="F434" s="14" t="s">
        <v>16839</v>
      </c>
      <c r="G434" s="16" t="s">
        <v>37205</v>
      </c>
      <c r="H434" s="11" t="s">
        <v>13046</v>
      </c>
      <c r="I434" s="11" t="s">
        <v>12592</v>
      </c>
      <c r="J434" s="11" t="s">
        <v>16968</v>
      </c>
      <c r="K434" s="11" t="s">
        <v>16605</v>
      </c>
      <c r="L434" s="15" t="s">
        <v>37195</v>
      </c>
      <c r="M434" s="11"/>
      <c r="N434" s="11" t="s">
        <v>83</v>
      </c>
      <c r="O434" s="15" t="s">
        <v>19036</v>
      </c>
      <c r="P434" s="15" t="s">
        <v>19037</v>
      </c>
      <c r="Q434" s="15" t="s">
        <v>31513</v>
      </c>
      <c r="R434" s="11" t="s">
        <v>16959</v>
      </c>
      <c r="S434" s="11" t="s">
        <v>21471</v>
      </c>
      <c r="T434" s="11" t="s">
        <v>21699</v>
      </c>
      <c r="U434" s="11" t="s">
        <v>33955</v>
      </c>
      <c r="V434" s="11" t="s">
        <v>24371</v>
      </c>
      <c r="W434" s="16">
        <f>'[1]Recombinant Proteins'!AI434*(1-'[1]Recombinant Proteins'!AH434)</f>
        <v>373.5</v>
      </c>
      <c r="X434" s="32">
        <f t="shared" si="25"/>
        <v>672.30000000000007</v>
      </c>
      <c r="Y434" s="36" t="str">
        <f t="shared" si="24"/>
        <v>hamster pcsk9 recombinant protein his tag lyophilized 50ug</v>
      </c>
      <c r="AA434" t="str">
        <f t="shared" si="26"/>
        <v>Wet Ice</v>
      </c>
    </row>
    <row r="435" spans="1:27" s="16" customFormat="1" x14ac:dyDescent="0.35">
      <c r="A435" s="10" t="s">
        <v>39910</v>
      </c>
      <c r="B435" s="16" t="str">
        <f t="shared" si="27"/>
        <v>Human 4‑1BB Ligand Recombinant Protein Fc Tag Lyophilized 50UG</v>
      </c>
      <c r="C435" s="11" t="s">
        <v>3</v>
      </c>
      <c r="D435" s="11" t="s">
        <v>16866</v>
      </c>
      <c r="E435" s="11" t="s">
        <v>27657</v>
      </c>
      <c r="F435" s="14" t="s">
        <v>16839</v>
      </c>
      <c r="G435" s="16" t="s">
        <v>41758</v>
      </c>
      <c r="H435" s="11" t="s">
        <v>13047</v>
      </c>
      <c r="I435" s="11" t="s">
        <v>12592</v>
      </c>
      <c r="J435" s="11" t="s">
        <v>16978</v>
      </c>
      <c r="K435" s="11" t="s">
        <v>16615</v>
      </c>
      <c r="L435" s="15" t="s">
        <v>37195</v>
      </c>
      <c r="M435" s="11">
        <v>8744</v>
      </c>
      <c r="N435" s="11" t="s">
        <v>17213</v>
      </c>
      <c r="O435" s="15" t="s">
        <v>18703</v>
      </c>
      <c r="P435" s="15" t="s">
        <v>16882</v>
      </c>
      <c r="Q435" s="15" t="s">
        <v>31513</v>
      </c>
      <c r="R435" s="11" t="s">
        <v>16959</v>
      </c>
      <c r="S435" s="11" t="s">
        <v>21471</v>
      </c>
      <c r="T435" s="11" t="s">
        <v>21781</v>
      </c>
      <c r="U435" s="11" t="s">
        <v>20955</v>
      </c>
      <c r="V435" s="11" t="s">
        <v>24372</v>
      </c>
      <c r="W435" s="16">
        <f>'[1]Recombinant Proteins'!AI435*(1-'[1]Recombinant Proteins'!AH435)</f>
        <v>441</v>
      </c>
      <c r="X435" s="32">
        <f t="shared" si="25"/>
        <v>793.80000000000007</v>
      </c>
      <c r="Y435" s="36" t="str">
        <f t="shared" si="24"/>
        <v>human 4‑1bb ligand recombinant protein fc tag lyophilized 50ug</v>
      </c>
      <c r="AA435" t="str">
        <f t="shared" si="26"/>
        <v>Wet Ice</v>
      </c>
    </row>
    <row r="436" spans="1:27" s="16" customFormat="1" x14ac:dyDescent="0.35">
      <c r="A436" s="10" t="s">
        <v>39911</v>
      </c>
      <c r="B436" s="16" t="str">
        <f t="shared" si="27"/>
        <v>Bacteria-Derived AIMP1 Recombinant Protein His Tag Lyophilized 100UG</v>
      </c>
      <c r="C436" s="11" t="s">
        <v>37196</v>
      </c>
      <c r="D436" s="11" t="s">
        <v>16866</v>
      </c>
      <c r="E436" s="11" t="s">
        <v>27657</v>
      </c>
      <c r="F436" s="14" t="s">
        <v>16839</v>
      </c>
      <c r="G436" s="16" t="s">
        <v>41759</v>
      </c>
      <c r="H436" s="11" t="s">
        <v>13048</v>
      </c>
      <c r="I436" s="11" t="s">
        <v>12589</v>
      </c>
      <c r="J436" s="11" t="s">
        <v>16968</v>
      </c>
      <c r="K436" s="11" t="s">
        <v>16605</v>
      </c>
      <c r="L436" s="15" t="s">
        <v>37195</v>
      </c>
      <c r="M436" s="11">
        <v>9255</v>
      </c>
      <c r="N436" s="11" t="s">
        <v>17214</v>
      </c>
      <c r="O436" s="15" t="s">
        <v>18703</v>
      </c>
      <c r="P436" s="15" t="s">
        <v>19038</v>
      </c>
      <c r="Q436" s="15" t="s">
        <v>31510</v>
      </c>
      <c r="R436" s="11" t="s">
        <v>16960</v>
      </c>
      <c r="S436" s="11" t="s">
        <v>21469</v>
      </c>
      <c r="T436" s="11" t="s">
        <v>21782</v>
      </c>
      <c r="U436" s="11"/>
      <c r="V436" s="11" t="s">
        <v>24373</v>
      </c>
      <c r="W436" s="16">
        <f>'[1]Recombinant Proteins'!AI436*(1-'[1]Recombinant Proteins'!AH436)</f>
        <v>396</v>
      </c>
      <c r="X436" s="32">
        <f t="shared" si="25"/>
        <v>712.80000000000007</v>
      </c>
      <c r="Y436" s="36" t="str">
        <f t="shared" si="24"/>
        <v>bacteria-derived aimp1 recombinant protein his tag lyophilized 100ug</v>
      </c>
      <c r="AA436" t="str">
        <f t="shared" si="26"/>
        <v>Wet Ice</v>
      </c>
    </row>
    <row r="437" spans="1:27" s="16" customFormat="1" x14ac:dyDescent="0.35">
      <c r="A437" s="10" t="s">
        <v>39912</v>
      </c>
      <c r="B437" s="16" t="str">
        <f t="shared" si="27"/>
        <v>Human Angiopoietin-2 Recombinant Protein His Tag Lyophilized 100UG</v>
      </c>
      <c r="C437" s="11" t="s">
        <v>3</v>
      </c>
      <c r="D437" s="11" t="s">
        <v>16853</v>
      </c>
      <c r="E437" s="11" t="s">
        <v>27657</v>
      </c>
      <c r="F437" s="14" t="s">
        <v>16839</v>
      </c>
      <c r="G437" s="16" t="s">
        <v>41760</v>
      </c>
      <c r="H437" s="11" t="s">
        <v>13049</v>
      </c>
      <c r="I437" s="11" t="s">
        <v>12592</v>
      </c>
      <c r="J437" s="11" t="s">
        <v>16968</v>
      </c>
      <c r="K437" s="11" t="s">
        <v>16605</v>
      </c>
      <c r="L437" s="15" t="s">
        <v>37195</v>
      </c>
      <c r="M437" s="11">
        <v>285</v>
      </c>
      <c r="N437" s="11" t="s">
        <v>17215</v>
      </c>
      <c r="O437" s="15" t="s">
        <v>18703</v>
      </c>
      <c r="P437" s="15" t="s">
        <v>19039</v>
      </c>
      <c r="Q437" s="15" t="s">
        <v>31510</v>
      </c>
      <c r="R437" s="11" t="s">
        <v>16960</v>
      </c>
      <c r="S437" s="11" t="s">
        <v>21469</v>
      </c>
      <c r="T437" s="11" t="s">
        <v>21783</v>
      </c>
      <c r="U437" s="11"/>
      <c r="V437" s="11" t="s">
        <v>24374</v>
      </c>
      <c r="W437" s="16">
        <f>'[1]Recombinant Proteins'!AI437*(1-'[1]Recombinant Proteins'!AH437)</f>
        <v>490.5</v>
      </c>
      <c r="X437" s="32">
        <f t="shared" si="25"/>
        <v>882.9</v>
      </c>
      <c r="Y437" s="36" t="str">
        <f t="shared" si="24"/>
        <v>human angiopoietin-2 recombinant protein his tag lyophilized 100ug</v>
      </c>
      <c r="AA437" t="str">
        <f t="shared" si="26"/>
        <v>Wet Ice</v>
      </c>
    </row>
    <row r="438" spans="1:27" s="16" customFormat="1" x14ac:dyDescent="0.35">
      <c r="A438" s="10" t="s">
        <v>39913</v>
      </c>
      <c r="B438" s="16" t="str">
        <f t="shared" si="27"/>
        <v>Human ANGPTL7 Recombinant Protein His Tag Lyophilized 100UG</v>
      </c>
      <c r="C438" s="11" t="s">
        <v>3</v>
      </c>
      <c r="D438" s="11" t="s">
        <v>16874</v>
      </c>
      <c r="E438" s="11" t="s">
        <v>27657</v>
      </c>
      <c r="F438" s="14" t="s">
        <v>16839</v>
      </c>
      <c r="G438" s="16" t="s">
        <v>41761</v>
      </c>
      <c r="H438" s="11" t="s">
        <v>13050</v>
      </c>
      <c r="I438" s="11" t="s">
        <v>12592</v>
      </c>
      <c r="J438" s="11" t="s">
        <v>16968</v>
      </c>
      <c r="K438" s="11" t="s">
        <v>16605</v>
      </c>
      <c r="L438" s="15" t="s">
        <v>37195</v>
      </c>
      <c r="M438" s="11">
        <v>10218</v>
      </c>
      <c r="N438" s="11" t="s">
        <v>17216</v>
      </c>
      <c r="O438" s="15" t="s">
        <v>18703</v>
      </c>
      <c r="P438" s="15" t="s">
        <v>19040</v>
      </c>
      <c r="Q438" s="15" t="s">
        <v>31510</v>
      </c>
      <c r="R438" s="11" t="s">
        <v>16959</v>
      </c>
      <c r="S438" s="11" t="s">
        <v>21471</v>
      </c>
      <c r="T438" s="11" t="s">
        <v>21784</v>
      </c>
      <c r="U438" s="11" t="s">
        <v>33956</v>
      </c>
      <c r="V438" s="11" t="s">
        <v>24375</v>
      </c>
      <c r="W438" s="16">
        <f>'[1]Recombinant Proteins'!AI438*(1-'[1]Recombinant Proteins'!AH438)</f>
        <v>490.5</v>
      </c>
      <c r="X438" s="32">
        <f t="shared" si="25"/>
        <v>882.9</v>
      </c>
      <c r="Y438" s="36" t="str">
        <f t="shared" si="24"/>
        <v>human angptl7 recombinant protein his tag lyophilized 100ug</v>
      </c>
      <c r="AA438" t="str">
        <f t="shared" si="26"/>
        <v>Wet Ice</v>
      </c>
    </row>
    <row r="439" spans="1:27" s="16" customFormat="1" x14ac:dyDescent="0.35">
      <c r="A439" s="10" t="s">
        <v>39914</v>
      </c>
      <c r="B439" s="16" t="str">
        <f t="shared" si="27"/>
        <v>Human B7-H3 Recombinant Protein His Tag Lyophilized 100UG</v>
      </c>
      <c r="C439" s="11" t="s">
        <v>3</v>
      </c>
      <c r="D439" s="11" t="s">
        <v>16866</v>
      </c>
      <c r="E439" s="11" t="s">
        <v>27657</v>
      </c>
      <c r="F439" s="14" t="s">
        <v>16839</v>
      </c>
      <c r="G439" s="16" t="s">
        <v>41762</v>
      </c>
      <c r="H439" s="11" t="s">
        <v>13051</v>
      </c>
      <c r="I439" s="11" t="s">
        <v>12592</v>
      </c>
      <c r="J439" s="11" t="s">
        <v>16968</v>
      </c>
      <c r="K439" s="11" t="s">
        <v>16605</v>
      </c>
      <c r="L439" s="15" t="s">
        <v>37195</v>
      </c>
      <c r="M439" s="11">
        <v>80381</v>
      </c>
      <c r="N439" s="11" t="s">
        <v>17217</v>
      </c>
      <c r="O439" s="15" t="s">
        <v>18703</v>
      </c>
      <c r="P439" s="15" t="s">
        <v>19041</v>
      </c>
      <c r="Q439" s="15" t="s">
        <v>31510</v>
      </c>
      <c r="R439" s="11" t="s">
        <v>16960</v>
      </c>
      <c r="S439" s="11" t="s">
        <v>21469</v>
      </c>
      <c r="T439" s="11" t="s">
        <v>21785</v>
      </c>
      <c r="U439" s="11"/>
      <c r="V439" s="11" t="s">
        <v>24376</v>
      </c>
      <c r="W439" s="16">
        <f>'[1]Recombinant Proteins'!AI439*(1-'[1]Recombinant Proteins'!AH439)</f>
        <v>396</v>
      </c>
      <c r="X439" s="32">
        <f t="shared" si="25"/>
        <v>712.80000000000007</v>
      </c>
      <c r="Y439" s="36" t="str">
        <f t="shared" si="24"/>
        <v>human b7-h3 recombinant protein his tag lyophilized 100ug</v>
      </c>
      <c r="AA439" t="str">
        <f t="shared" si="26"/>
        <v>Wet Ice</v>
      </c>
    </row>
    <row r="440" spans="1:27" s="16" customFormat="1" x14ac:dyDescent="0.35">
      <c r="A440" s="10" t="s">
        <v>39915</v>
      </c>
      <c r="B440" s="16" t="str">
        <f t="shared" si="27"/>
        <v>Human B7-H3 Recombinant Protein Fc Tag Lyophilized 100UG</v>
      </c>
      <c r="C440" s="11" t="s">
        <v>3</v>
      </c>
      <c r="D440" s="11" t="s">
        <v>16866</v>
      </c>
      <c r="E440" s="11" t="s">
        <v>27657</v>
      </c>
      <c r="F440" s="14" t="s">
        <v>16839</v>
      </c>
      <c r="G440" s="16" t="s">
        <v>41763</v>
      </c>
      <c r="H440" s="11" t="s">
        <v>13052</v>
      </c>
      <c r="I440" s="11" t="s">
        <v>12592</v>
      </c>
      <c r="J440" s="11" t="s">
        <v>16978</v>
      </c>
      <c r="K440" s="11" t="s">
        <v>16615</v>
      </c>
      <c r="L440" s="15" t="s">
        <v>37195</v>
      </c>
      <c r="M440" s="11">
        <v>80381</v>
      </c>
      <c r="N440" s="11" t="s">
        <v>17217</v>
      </c>
      <c r="O440" s="15" t="s">
        <v>18703</v>
      </c>
      <c r="P440" s="15" t="s">
        <v>19041</v>
      </c>
      <c r="Q440" s="15" t="s">
        <v>31510</v>
      </c>
      <c r="R440" s="11" t="s">
        <v>16960</v>
      </c>
      <c r="S440" s="11" t="s">
        <v>21469</v>
      </c>
      <c r="T440" s="11" t="s">
        <v>21785</v>
      </c>
      <c r="U440" s="11"/>
      <c r="V440" s="11" t="s">
        <v>24376</v>
      </c>
      <c r="W440" s="16">
        <f>'[1]Recombinant Proteins'!AI440*(1-'[1]Recombinant Proteins'!AH440)</f>
        <v>396</v>
      </c>
      <c r="X440" s="32">
        <f t="shared" si="25"/>
        <v>712.80000000000007</v>
      </c>
      <c r="Y440" s="36" t="str">
        <f t="shared" si="24"/>
        <v>human b7-h3 recombinant protein fc tag lyophilized 100ug</v>
      </c>
      <c r="AA440" t="str">
        <f t="shared" si="26"/>
        <v>Wet Ice</v>
      </c>
    </row>
    <row r="441" spans="1:27" s="16" customFormat="1" x14ac:dyDescent="0.35">
      <c r="A441" s="10" t="s">
        <v>39916</v>
      </c>
      <c r="B441" s="16" t="str">
        <f t="shared" si="27"/>
        <v>Human B7-H5 Recombinant Protein His Tag Lyophilized 100UG</v>
      </c>
      <c r="C441" s="11" t="s">
        <v>3</v>
      </c>
      <c r="D441" s="11" t="s">
        <v>16866</v>
      </c>
      <c r="E441" s="11" t="s">
        <v>27657</v>
      </c>
      <c r="F441" s="14" t="s">
        <v>16839</v>
      </c>
      <c r="G441" s="16" t="s">
        <v>41764</v>
      </c>
      <c r="H441" s="11" t="s">
        <v>13053</v>
      </c>
      <c r="I441" s="11" t="s">
        <v>12592</v>
      </c>
      <c r="J441" s="11" t="s">
        <v>16968</v>
      </c>
      <c r="K441" s="11" t="s">
        <v>16605</v>
      </c>
      <c r="L441" s="15" t="s">
        <v>37195</v>
      </c>
      <c r="M441" s="11">
        <v>64115</v>
      </c>
      <c r="N441" s="11" t="s">
        <v>17218</v>
      </c>
      <c r="O441" s="15" t="s">
        <v>18703</v>
      </c>
      <c r="P441" s="15" t="s">
        <v>19042</v>
      </c>
      <c r="Q441" s="15" t="s">
        <v>31510</v>
      </c>
      <c r="R441" s="11" t="s">
        <v>16960</v>
      </c>
      <c r="S441" s="11" t="s">
        <v>21469</v>
      </c>
      <c r="T441" s="11" t="s">
        <v>21786</v>
      </c>
      <c r="U441" s="11"/>
      <c r="V441" s="11" t="s">
        <v>24377</v>
      </c>
      <c r="W441" s="16">
        <f>'[1]Recombinant Proteins'!AI441*(1-'[1]Recombinant Proteins'!AH441)</f>
        <v>373.5</v>
      </c>
      <c r="X441" s="32">
        <f t="shared" si="25"/>
        <v>672.30000000000007</v>
      </c>
      <c r="Y441" s="36" t="str">
        <f t="shared" si="24"/>
        <v>human b7-h5 recombinant protein his tag lyophilized 100ug</v>
      </c>
      <c r="AA441" t="str">
        <f t="shared" si="26"/>
        <v>Wet Ice</v>
      </c>
    </row>
    <row r="442" spans="1:27" s="16" customFormat="1" x14ac:dyDescent="0.35">
      <c r="A442" s="10" t="s">
        <v>39917</v>
      </c>
      <c r="B442" s="16" t="str">
        <f t="shared" si="27"/>
        <v>Human B7-H5 Recombinant Protein Fc Tag Lyophilized 100UG</v>
      </c>
      <c r="C442" s="11" t="s">
        <v>3</v>
      </c>
      <c r="D442" s="11" t="s">
        <v>16866</v>
      </c>
      <c r="E442" s="11" t="s">
        <v>27657</v>
      </c>
      <c r="F442" s="14" t="s">
        <v>16839</v>
      </c>
      <c r="G442" s="16" t="s">
        <v>41765</v>
      </c>
      <c r="H442" s="11" t="s">
        <v>13054</v>
      </c>
      <c r="I442" s="11" t="s">
        <v>12592</v>
      </c>
      <c r="J442" s="11" t="s">
        <v>16978</v>
      </c>
      <c r="K442" s="11" t="s">
        <v>16605</v>
      </c>
      <c r="L442" s="15" t="s">
        <v>37195</v>
      </c>
      <c r="M442" s="11">
        <v>64115</v>
      </c>
      <c r="N442" s="11" t="s">
        <v>17218</v>
      </c>
      <c r="O442" s="15" t="s">
        <v>18703</v>
      </c>
      <c r="P442" s="15" t="s">
        <v>19042</v>
      </c>
      <c r="Q442" s="15" t="s">
        <v>31510</v>
      </c>
      <c r="R442" s="11" t="s">
        <v>16959</v>
      </c>
      <c r="S442" s="11" t="s">
        <v>21471</v>
      </c>
      <c r="T442" s="11" t="s">
        <v>21786</v>
      </c>
      <c r="U442" s="11" t="s">
        <v>33921</v>
      </c>
      <c r="V442" s="11" t="s">
        <v>24377</v>
      </c>
      <c r="W442" s="16">
        <f>'[1]Recombinant Proteins'!AI442*(1-'[1]Recombinant Proteins'!AH442)</f>
        <v>351</v>
      </c>
      <c r="X442" s="32">
        <f t="shared" si="25"/>
        <v>631.80000000000007</v>
      </c>
      <c r="Y442" s="36" t="str">
        <f t="shared" si="24"/>
        <v>human b7-h5 recombinant protein fc tag lyophilized 100ug</v>
      </c>
      <c r="AA442" t="str">
        <f t="shared" si="26"/>
        <v>Wet Ice</v>
      </c>
    </row>
    <row r="443" spans="1:27" s="16" customFormat="1" x14ac:dyDescent="0.35">
      <c r="A443" s="10" t="s">
        <v>39918</v>
      </c>
      <c r="B443" s="16" t="str">
        <f t="shared" si="27"/>
        <v>Human BAFF Recombinant Protein His Tag Lyophilized 50UG</v>
      </c>
      <c r="C443" s="11" t="s">
        <v>3</v>
      </c>
      <c r="D443" s="11" t="s">
        <v>16866</v>
      </c>
      <c r="E443" s="11" t="s">
        <v>27657</v>
      </c>
      <c r="F443" s="14" t="s">
        <v>16839</v>
      </c>
      <c r="G443" s="16" t="s">
        <v>41766</v>
      </c>
      <c r="H443" s="11" t="s">
        <v>13055</v>
      </c>
      <c r="I443" s="11" t="s">
        <v>12592</v>
      </c>
      <c r="J443" s="11" t="s">
        <v>16968</v>
      </c>
      <c r="K443" s="11" t="s">
        <v>16605</v>
      </c>
      <c r="L443" s="15" t="s">
        <v>37195</v>
      </c>
      <c r="M443" s="11">
        <v>10673</v>
      </c>
      <c r="N443" s="11" t="s">
        <v>17219</v>
      </c>
      <c r="O443" s="15" t="s">
        <v>18703</v>
      </c>
      <c r="P443" s="15" t="s">
        <v>18731</v>
      </c>
      <c r="Q443" s="15" t="s">
        <v>31513</v>
      </c>
      <c r="R443" s="11" t="s">
        <v>16959</v>
      </c>
      <c r="S443" s="11" t="s">
        <v>21471</v>
      </c>
      <c r="T443" s="11" t="s">
        <v>27602</v>
      </c>
      <c r="U443" s="11" t="s">
        <v>33957</v>
      </c>
      <c r="V443" s="11" t="s">
        <v>24063</v>
      </c>
      <c r="W443" s="16">
        <f>'[1]Recombinant Proteins'!AI443*(1-'[1]Recombinant Proteins'!AH443)</f>
        <v>396</v>
      </c>
      <c r="X443" s="32">
        <f t="shared" si="25"/>
        <v>712.80000000000007</v>
      </c>
      <c r="Y443" s="36" t="str">
        <f t="shared" si="24"/>
        <v>human baff recombinant protein his tag lyophilized 50ug</v>
      </c>
      <c r="AA443" t="str">
        <f t="shared" si="26"/>
        <v>Wet Ice</v>
      </c>
    </row>
    <row r="444" spans="1:27" s="16" customFormat="1" x14ac:dyDescent="0.35">
      <c r="A444" s="10" t="s">
        <v>39919</v>
      </c>
      <c r="B444" s="16" t="str">
        <f t="shared" si="27"/>
        <v>Human BAFFR Recombinant Protein Fc Tag Lyophilized 100UG</v>
      </c>
      <c r="C444" s="11" t="s">
        <v>3</v>
      </c>
      <c r="D444" s="11" t="s">
        <v>16866</v>
      </c>
      <c r="E444" s="11" t="s">
        <v>27657</v>
      </c>
      <c r="F444" s="14" t="s">
        <v>16839</v>
      </c>
      <c r="G444" s="16" t="s">
        <v>41767</v>
      </c>
      <c r="H444" s="11" t="s">
        <v>13056</v>
      </c>
      <c r="I444" s="11" t="s">
        <v>12592</v>
      </c>
      <c r="J444" s="11" t="s">
        <v>16978</v>
      </c>
      <c r="K444" s="11" t="s">
        <v>16615</v>
      </c>
      <c r="L444" s="15" t="s">
        <v>37195</v>
      </c>
      <c r="M444" s="11">
        <v>115650</v>
      </c>
      <c r="N444" s="11" t="s">
        <v>17220</v>
      </c>
      <c r="O444" s="15" t="s">
        <v>18703</v>
      </c>
      <c r="P444" s="15" t="s">
        <v>19043</v>
      </c>
      <c r="Q444" s="15" t="s">
        <v>31510</v>
      </c>
      <c r="R444" s="11" t="s">
        <v>16959</v>
      </c>
      <c r="S444" s="11" t="s">
        <v>21471</v>
      </c>
      <c r="T444" s="11" t="s">
        <v>21787</v>
      </c>
      <c r="U444" s="11" t="s">
        <v>33958</v>
      </c>
      <c r="V444" s="11" t="s">
        <v>24378</v>
      </c>
      <c r="W444" s="16">
        <f>'[1]Recombinant Proteins'!AI444*(1-'[1]Recombinant Proteins'!AH444)</f>
        <v>441</v>
      </c>
      <c r="X444" s="32">
        <f t="shared" si="25"/>
        <v>793.80000000000007</v>
      </c>
      <c r="Y444" s="36" t="str">
        <f t="shared" si="24"/>
        <v>human baffr recombinant protein fc tag lyophilized 100ug</v>
      </c>
      <c r="AA444" t="str">
        <f t="shared" si="26"/>
        <v>Wet Ice</v>
      </c>
    </row>
    <row r="445" spans="1:27" s="16" customFormat="1" x14ac:dyDescent="0.35">
      <c r="A445" s="10" t="s">
        <v>39920</v>
      </c>
      <c r="B445" s="16" t="str">
        <f t="shared" si="27"/>
        <v>Human Betacellulin Recombinant Protein Fc Tag Lyophilized 50UG</v>
      </c>
      <c r="C445" s="11" t="s">
        <v>3</v>
      </c>
      <c r="D445" s="11" t="s">
        <v>16852</v>
      </c>
      <c r="E445" s="11" t="s">
        <v>27657</v>
      </c>
      <c r="F445" s="14" t="s">
        <v>16839</v>
      </c>
      <c r="G445" s="16" t="s">
        <v>41768</v>
      </c>
      <c r="H445" s="11" t="s">
        <v>13057</v>
      </c>
      <c r="I445" s="11" t="s">
        <v>12592</v>
      </c>
      <c r="J445" s="11" t="s">
        <v>16978</v>
      </c>
      <c r="K445" s="11" t="s">
        <v>16615</v>
      </c>
      <c r="L445" s="15" t="s">
        <v>37195</v>
      </c>
      <c r="M445" s="11">
        <v>685</v>
      </c>
      <c r="N445" s="11" t="s">
        <v>17221</v>
      </c>
      <c r="O445" s="15" t="s">
        <v>18703</v>
      </c>
      <c r="P445" s="15" t="s">
        <v>19044</v>
      </c>
      <c r="Q445" s="15" t="s">
        <v>31513</v>
      </c>
      <c r="R445" s="11" t="s">
        <v>16960</v>
      </c>
      <c r="S445" s="11" t="s">
        <v>21469</v>
      </c>
      <c r="T445" s="11" t="s">
        <v>21788</v>
      </c>
      <c r="U445" s="11"/>
      <c r="V445" s="11" t="s">
        <v>24379</v>
      </c>
      <c r="W445" s="16">
        <f>'[1]Recombinant Proteins'!AI445*(1-'[1]Recombinant Proteins'!AH445)</f>
        <v>441</v>
      </c>
      <c r="X445" s="32">
        <f t="shared" si="25"/>
        <v>793.80000000000007</v>
      </c>
      <c r="Y445" s="36" t="str">
        <f t="shared" si="24"/>
        <v>human betacellulin recombinant protein fc tag lyophilized 50ug</v>
      </c>
      <c r="AA445" t="str">
        <f t="shared" si="26"/>
        <v>Wet Ice</v>
      </c>
    </row>
    <row r="446" spans="1:27" s="16" customFormat="1" x14ac:dyDescent="0.35">
      <c r="A446" s="10" t="s">
        <v>39921</v>
      </c>
      <c r="B446" s="16" t="str">
        <f t="shared" si="27"/>
        <v>Human BTLA Recombinant Protein Fc Tag Lyophilized 100UG</v>
      </c>
      <c r="C446" s="11" t="s">
        <v>3</v>
      </c>
      <c r="D446" s="11" t="s">
        <v>16873</v>
      </c>
      <c r="E446" s="11" t="s">
        <v>27657</v>
      </c>
      <c r="F446" s="14" t="s">
        <v>16839</v>
      </c>
      <c r="G446" s="16" t="s">
        <v>41769</v>
      </c>
      <c r="H446" s="11" t="s">
        <v>13058</v>
      </c>
      <c r="I446" s="11" t="s">
        <v>12592</v>
      </c>
      <c r="J446" s="11" t="s">
        <v>16978</v>
      </c>
      <c r="K446" s="11" t="s">
        <v>16615</v>
      </c>
      <c r="L446" s="15" t="s">
        <v>37195</v>
      </c>
      <c r="M446" s="11">
        <v>151888</v>
      </c>
      <c r="N446" s="11" t="s">
        <v>17030</v>
      </c>
      <c r="O446" s="15" t="s">
        <v>18703</v>
      </c>
      <c r="P446" s="15" t="s">
        <v>19045</v>
      </c>
      <c r="Q446" s="15" t="s">
        <v>31510</v>
      </c>
      <c r="R446" s="11" t="s">
        <v>16959</v>
      </c>
      <c r="S446" s="11" t="s">
        <v>21471</v>
      </c>
      <c r="T446" s="11" t="s">
        <v>21521</v>
      </c>
      <c r="U446" s="11" t="s">
        <v>33959</v>
      </c>
      <c r="V446" s="11" t="s">
        <v>24380</v>
      </c>
      <c r="W446" s="16">
        <f>'[1]Recombinant Proteins'!AI446*(1-'[1]Recombinant Proteins'!AH446)</f>
        <v>441</v>
      </c>
      <c r="X446" s="32">
        <f t="shared" si="25"/>
        <v>793.80000000000007</v>
      </c>
      <c r="Y446" s="36" t="str">
        <f t="shared" si="24"/>
        <v>human btla recombinant protein fc tag lyophilized 100ug</v>
      </c>
      <c r="AA446" t="str">
        <f t="shared" si="26"/>
        <v>Wet Ice</v>
      </c>
    </row>
    <row r="447" spans="1:27" s="16" customFormat="1" x14ac:dyDescent="0.35">
      <c r="A447" s="10" t="s">
        <v>39922</v>
      </c>
      <c r="B447" s="16" t="str">
        <f t="shared" si="27"/>
        <v>Human BTLA Recombinant Protein His Tag Lyophilized 50UG</v>
      </c>
      <c r="C447" s="11" t="s">
        <v>3</v>
      </c>
      <c r="D447" s="11" t="s">
        <v>16866</v>
      </c>
      <c r="E447" s="11" t="s">
        <v>27657</v>
      </c>
      <c r="F447" s="14" t="s">
        <v>16839</v>
      </c>
      <c r="G447" s="16" t="s">
        <v>41770</v>
      </c>
      <c r="H447" s="11" t="s">
        <v>13059</v>
      </c>
      <c r="I447" s="11" t="s">
        <v>12592</v>
      </c>
      <c r="J447" s="11" t="s">
        <v>16968</v>
      </c>
      <c r="K447" s="11" t="s">
        <v>16605</v>
      </c>
      <c r="L447" s="15" t="s">
        <v>37195</v>
      </c>
      <c r="M447" s="11">
        <v>151888</v>
      </c>
      <c r="N447" s="11" t="s">
        <v>17030</v>
      </c>
      <c r="O447" s="15" t="s">
        <v>18703</v>
      </c>
      <c r="P447" s="15" t="s">
        <v>19045</v>
      </c>
      <c r="Q447" s="15" t="s">
        <v>31513</v>
      </c>
      <c r="R447" s="11" t="s">
        <v>16959</v>
      </c>
      <c r="S447" s="11" t="s">
        <v>21471</v>
      </c>
      <c r="T447" s="11" t="s">
        <v>21521</v>
      </c>
      <c r="U447" s="11" t="s">
        <v>33960</v>
      </c>
      <c r="V447" s="11" t="s">
        <v>24380</v>
      </c>
      <c r="W447" s="16">
        <f>'[1]Recombinant Proteins'!AI447*(1-'[1]Recombinant Proteins'!AH447)</f>
        <v>441</v>
      </c>
      <c r="X447" s="32">
        <f t="shared" si="25"/>
        <v>793.80000000000007</v>
      </c>
      <c r="Y447" s="36" t="str">
        <f t="shared" si="24"/>
        <v>human btla recombinant protein his tag lyophilized 50ug</v>
      </c>
      <c r="AA447" t="str">
        <f t="shared" si="26"/>
        <v>Wet Ice</v>
      </c>
    </row>
    <row r="448" spans="1:27" s="16" customFormat="1" x14ac:dyDescent="0.35">
      <c r="A448" s="10" t="s">
        <v>39923</v>
      </c>
      <c r="B448" s="16" t="str">
        <f t="shared" si="27"/>
        <v>Human BTN1A1 Recombinant Protein His Tag Lyophilized 100UG</v>
      </c>
      <c r="C448" s="11" t="s">
        <v>3</v>
      </c>
      <c r="D448" s="11" t="s">
        <v>16866</v>
      </c>
      <c r="E448" s="11" t="s">
        <v>27657</v>
      </c>
      <c r="F448" s="14" t="s">
        <v>16839</v>
      </c>
      <c r="G448" s="16" t="s">
        <v>41771</v>
      </c>
      <c r="H448" s="11" t="s">
        <v>13060</v>
      </c>
      <c r="I448" s="11" t="s">
        <v>12592</v>
      </c>
      <c r="J448" s="11" t="s">
        <v>16968</v>
      </c>
      <c r="K448" s="11" t="s">
        <v>16605</v>
      </c>
      <c r="L448" s="15" t="s">
        <v>37195</v>
      </c>
      <c r="M448" s="11">
        <v>696</v>
      </c>
      <c r="N448" s="11" t="s">
        <v>17222</v>
      </c>
      <c r="O448" s="15" t="s">
        <v>18703</v>
      </c>
      <c r="P448" s="15" t="s">
        <v>19046</v>
      </c>
      <c r="Q448" s="15" t="s">
        <v>31510</v>
      </c>
      <c r="R448" s="11" t="s">
        <v>16960</v>
      </c>
      <c r="S448" s="11" t="s">
        <v>21469</v>
      </c>
      <c r="T448" s="11" t="s">
        <v>21789</v>
      </c>
      <c r="U448" s="11"/>
      <c r="V448" s="11" t="s">
        <v>24381</v>
      </c>
      <c r="W448" s="16">
        <f>'[1]Recombinant Proteins'!AI448*(1-'[1]Recombinant Proteins'!AH448)</f>
        <v>396</v>
      </c>
      <c r="X448" s="32">
        <f t="shared" si="25"/>
        <v>712.80000000000007</v>
      </c>
      <c r="Y448" s="36" t="str">
        <f t="shared" si="24"/>
        <v>human btn1a1 recombinant protein his tag lyophilized 100ug</v>
      </c>
      <c r="AA448" t="str">
        <f t="shared" si="26"/>
        <v>Wet Ice</v>
      </c>
    </row>
    <row r="449" spans="1:27" s="16" customFormat="1" x14ac:dyDescent="0.35">
      <c r="A449" s="10" t="s">
        <v>39924</v>
      </c>
      <c r="B449" s="16" t="str">
        <f t="shared" si="27"/>
        <v>Human BTN1A1 Recombinant Protein Fc Tag Lyophilized 100UG</v>
      </c>
      <c r="C449" s="11" t="s">
        <v>3</v>
      </c>
      <c r="D449" s="11" t="s">
        <v>16866</v>
      </c>
      <c r="E449" s="11" t="s">
        <v>27657</v>
      </c>
      <c r="F449" s="14" t="s">
        <v>16839</v>
      </c>
      <c r="G449" s="16" t="s">
        <v>41772</v>
      </c>
      <c r="H449" s="11" t="s">
        <v>13061</v>
      </c>
      <c r="I449" s="11" t="s">
        <v>12592</v>
      </c>
      <c r="J449" s="11" t="s">
        <v>16978</v>
      </c>
      <c r="K449" s="11" t="s">
        <v>16615</v>
      </c>
      <c r="L449" s="15" t="s">
        <v>37195</v>
      </c>
      <c r="M449" s="11">
        <v>696</v>
      </c>
      <c r="N449" s="11" t="s">
        <v>17222</v>
      </c>
      <c r="O449" s="15" t="s">
        <v>18703</v>
      </c>
      <c r="P449" s="15" t="s">
        <v>19046</v>
      </c>
      <c r="Q449" s="15" t="s">
        <v>31510</v>
      </c>
      <c r="R449" s="11" t="s">
        <v>16960</v>
      </c>
      <c r="S449" s="11" t="s">
        <v>21469</v>
      </c>
      <c r="T449" s="11" t="s">
        <v>21789</v>
      </c>
      <c r="U449" s="11"/>
      <c r="V449" s="11" t="s">
        <v>24381</v>
      </c>
      <c r="W449" s="16">
        <f>'[1]Recombinant Proteins'!AI449*(1-'[1]Recombinant Proteins'!AH449)</f>
        <v>396</v>
      </c>
      <c r="X449" s="32">
        <f t="shared" si="25"/>
        <v>712.80000000000007</v>
      </c>
      <c r="Y449" s="36" t="str">
        <f t="shared" si="24"/>
        <v>human btn1a1 recombinant protein fc tag lyophilized 100ug</v>
      </c>
      <c r="AA449" t="str">
        <f t="shared" si="26"/>
        <v>Wet Ice</v>
      </c>
    </row>
    <row r="450" spans="1:27" s="16" customFormat="1" x14ac:dyDescent="0.35">
      <c r="A450" s="10" t="s">
        <v>39925</v>
      </c>
      <c r="B450" s="16" t="str">
        <f t="shared" si="27"/>
        <v>Human BTN3A1 Recombinant Protein Fc Tag Lyophilized 100UG</v>
      </c>
      <c r="C450" s="11" t="s">
        <v>3</v>
      </c>
      <c r="D450" s="11" t="s">
        <v>16866</v>
      </c>
      <c r="E450" s="11" t="s">
        <v>27657</v>
      </c>
      <c r="F450" s="14" t="s">
        <v>16839</v>
      </c>
      <c r="G450" s="16" t="s">
        <v>41773</v>
      </c>
      <c r="H450" s="11" t="s">
        <v>13062</v>
      </c>
      <c r="I450" s="11" t="s">
        <v>12592</v>
      </c>
      <c r="J450" s="11" t="s">
        <v>16978</v>
      </c>
      <c r="K450" s="11" t="s">
        <v>16615</v>
      </c>
      <c r="L450" s="15" t="s">
        <v>37195</v>
      </c>
      <c r="M450" s="11">
        <v>11119</v>
      </c>
      <c r="N450" s="11" t="s">
        <v>17223</v>
      </c>
      <c r="O450" s="15" t="s">
        <v>18703</v>
      </c>
      <c r="P450" s="15" t="s">
        <v>19047</v>
      </c>
      <c r="Q450" s="15" t="s">
        <v>31510</v>
      </c>
      <c r="R450" s="11" t="s">
        <v>16960</v>
      </c>
      <c r="S450" s="11" t="s">
        <v>21469</v>
      </c>
      <c r="T450" s="11" t="s">
        <v>21790</v>
      </c>
      <c r="U450" s="11"/>
      <c r="V450" s="11" t="s">
        <v>24382</v>
      </c>
      <c r="W450" s="16">
        <f>'[1]Recombinant Proteins'!AI450*(1-'[1]Recombinant Proteins'!AH450)</f>
        <v>418.5</v>
      </c>
      <c r="X450" s="32">
        <f t="shared" si="25"/>
        <v>753.30000000000007</v>
      </c>
      <c r="Y450" s="36" t="str">
        <f t="shared" ref="Y450:Y513" si="28">LOWER(B450)</f>
        <v>human btn3a1 recombinant protein fc tag lyophilized 100ug</v>
      </c>
      <c r="AA450" t="str">
        <f t="shared" si="26"/>
        <v>Wet Ice</v>
      </c>
    </row>
    <row r="451" spans="1:27" s="16" customFormat="1" x14ac:dyDescent="0.35">
      <c r="A451" s="10" t="s">
        <v>39926</v>
      </c>
      <c r="B451" s="16" t="str">
        <f t="shared" si="27"/>
        <v>Human Carbonic Anhydrase IX Recombinant Protein His Tag Lyophilized 50UG</v>
      </c>
      <c r="C451" s="11" t="s">
        <v>3</v>
      </c>
      <c r="D451" s="11" t="s">
        <v>16866</v>
      </c>
      <c r="E451" s="11" t="s">
        <v>27657</v>
      </c>
      <c r="F451" s="14" t="s">
        <v>16839</v>
      </c>
      <c r="G451" s="16" t="s">
        <v>41774</v>
      </c>
      <c r="H451" s="11" t="s">
        <v>13063</v>
      </c>
      <c r="I451" s="11" t="s">
        <v>12592</v>
      </c>
      <c r="J451" s="11" t="s">
        <v>16968</v>
      </c>
      <c r="K451" s="11" t="s">
        <v>16617</v>
      </c>
      <c r="L451" s="15" t="s">
        <v>37195</v>
      </c>
      <c r="M451" s="11">
        <v>768</v>
      </c>
      <c r="N451" s="11" t="s">
        <v>17224</v>
      </c>
      <c r="O451" s="15" t="s">
        <v>18703</v>
      </c>
      <c r="P451" s="15" t="s">
        <v>19048</v>
      </c>
      <c r="Q451" s="15" t="s">
        <v>31513</v>
      </c>
      <c r="R451" s="11" t="s">
        <v>16960</v>
      </c>
      <c r="S451" s="11" t="s">
        <v>21469</v>
      </c>
      <c r="T451" s="11" t="s">
        <v>21791</v>
      </c>
      <c r="U451" s="11"/>
      <c r="V451" s="11" t="s">
        <v>24383</v>
      </c>
      <c r="W451" s="16">
        <f>'[1]Recombinant Proteins'!AI451*(1-'[1]Recombinant Proteins'!AH451)</f>
        <v>441</v>
      </c>
      <c r="X451" s="32">
        <f t="shared" ref="X451:X514" si="29">W451*1.8</f>
        <v>793.80000000000007</v>
      </c>
      <c r="Y451" s="36" t="str">
        <f t="shared" si="28"/>
        <v>human carbonic anhydrase ix recombinant protein his tag lyophilized 50ug</v>
      </c>
      <c r="AA451" t="str">
        <f t="shared" ref="AA451:AA514" si="30">IF(ISNUMBER(SEARCH("Dry Ice", L451)), "Dry Ice", "Wet Ice")</f>
        <v>Wet Ice</v>
      </c>
    </row>
    <row r="452" spans="1:27" s="16" customFormat="1" x14ac:dyDescent="0.35">
      <c r="A452" s="10" t="s">
        <v>39927</v>
      </c>
      <c r="B452" s="16" t="str">
        <f t="shared" ref="B452:B515" si="31">CONCATENATE(A452, " ", Q452)</f>
        <v>Human CD117 Recombinant Protein His Tag Lyophilized 100UG</v>
      </c>
      <c r="C452" s="11" t="s">
        <v>3</v>
      </c>
      <c r="D452" s="11" t="s">
        <v>16866</v>
      </c>
      <c r="E452" s="11" t="s">
        <v>27657</v>
      </c>
      <c r="F452" s="14" t="s">
        <v>16839</v>
      </c>
      <c r="G452" s="16" t="s">
        <v>41775</v>
      </c>
      <c r="H452" s="11" t="s">
        <v>13064</v>
      </c>
      <c r="I452" s="11" t="s">
        <v>12592</v>
      </c>
      <c r="J452" s="11" t="s">
        <v>16968</v>
      </c>
      <c r="K452" s="11" t="s">
        <v>16605</v>
      </c>
      <c r="L452" s="15" t="s">
        <v>37195</v>
      </c>
      <c r="M452" s="11">
        <v>3815</v>
      </c>
      <c r="N452" s="11" t="s">
        <v>17225</v>
      </c>
      <c r="O452" s="15" t="s">
        <v>18703</v>
      </c>
      <c r="P452" s="15" t="s">
        <v>19049</v>
      </c>
      <c r="Q452" s="15" t="s">
        <v>31510</v>
      </c>
      <c r="R452" s="11" t="s">
        <v>16959</v>
      </c>
      <c r="S452" s="11" t="s">
        <v>21471</v>
      </c>
      <c r="T452" s="11" t="s">
        <v>21792</v>
      </c>
      <c r="U452" s="11" t="s">
        <v>32234</v>
      </c>
      <c r="V452" s="11" t="s">
        <v>24384</v>
      </c>
      <c r="W452" s="16">
        <f>'[1]Recombinant Proteins'!AI452*(1-'[1]Recombinant Proteins'!AH452)</f>
        <v>396</v>
      </c>
      <c r="X452" s="32">
        <f t="shared" si="29"/>
        <v>712.80000000000007</v>
      </c>
      <c r="Y452" s="36" t="str">
        <f t="shared" si="28"/>
        <v>human cd117 recombinant protein his tag lyophilized 100ug</v>
      </c>
      <c r="AA452" t="str">
        <f t="shared" si="30"/>
        <v>Wet Ice</v>
      </c>
    </row>
    <row r="453" spans="1:27" s="16" customFormat="1" x14ac:dyDescent="0.35">
      <c r="A453" s="10" t="s">
        <v>39928</v>
      </c>
      <c r="B453" s="16" t="str">
        <f t="shared" si="31"/>
        <v>Human CD117 Recombinant Protein Fc Tag Lyophilized 100UG</v>
      </c>
      <c r="C453" s="11" t="s">
        <v>3</v>
      </c>
      <c r="D453" s="11" t="s">
        <v>16866</v>
      </c>
      <c r="E453" s="11" t="s">
        <v>27657</v>
      </c>
      <c r="F453" s="14" t="s">
        <v>16839</v>
      </c>
      <c r="G453" s="16" t="s">
        <v>41776</v>
      </c>
      <c r="H453" s="11" t="s">
        <v>13065</v>
      </c>
      <c r="I453" s="11" t="s">
        <v>12592</v>
      </c>
      <c r="J453" s="11" t="s">
        <v>16978</v>
      </c>
      <c r="K453" s="11" t="s">
        <v>16615</v>
      </c>
      <c r="L453" s="15" t="s">
        <v>37195</v>
      </c>
      <c r="M453" s="11">
        <v>3815</v>
      </c>
      <c r="N453" s="11" t="s">
        <v>17225</v>
      </c>
      <c r="O453" s="15" t="s">
        <v>18703</v>
      </c>
      <c r="P453" s="15" t="s">
        <v>19049</v>
      </c>
      <c r="Q453" s="15" t="s">
        <v>31510</v>
      </c>
      <c r="R453" s="11" t="s">
        <v>16959</v>
      </c>
      <c r="S453" s="11" t="s">
        <v>21471</v>
      </c>
      <c r="T453" s="11" t="s">
        <v>21792</v>
      </c>
      <c r="U453" s="11" t="s">
        <v>32235</v>
      </c>
      <c r="V453" s="11" t="s">
        <v>24384</v>
      </c>
      <c r="W453" s="16">
        <f>'[1]Recombinant Proteins'!AI453*(1-'[1]Recombinant Proteins'!AH453)</f>
        <v>396</v>
      </c>
      <c r="X453" s="32">
        <f t="shared" si="29"/>
        <v>712.80000000000007</v>
      </c>
      <c r="Y453" s="36" t="str">
        <f t="shared" si="28"/>
        <v>human cd117 recombinant protein fc tag lyophilized 100ug</v>
      </c>
      <c r="AA453" t="str">
        <f t="shared" si="30"/>
        <v>Wet Ice</v>
      </c>
    </row>
    <row r="454" spans="1:27" s="16" customFormat="1" x14ac:dyDescent="0.35">
      <c r="A454" s="10" t="s">
        <v>39929</v>
      </c>
      <c r="B454" s="16" t="str">
        <f t="shared" si="31"/>
        <v>Human CD155 Recombinant Protein Fc Tag Lyophilized 100UG</v>
      </c>
      <c r="C454" s="11" t="s">
        <v>3</v>
      </c>
      <c r="D454" s="11" t="s">
        <v>16866</v>
      </c>
      <c r="E454" s="11" t="s">
        <v>27657</v>
      </c>
      <c r="F454" s="14" t="s">
        <v>16839</v>
      </c>
      <c r="G454" s="16" t="s">
        <v>41777</v>
      </c>
      <c r="H454" s="11" t="s">
        <v>13066</v>
      </c>
      <c r="I454" s="11" t="s">
        <v>12592</v>
      </c>
      <c r="J454" s="11" t="s">
        <v>16978</v>
      </c>
      <c r="K454" s="11" t="s">
        <v>16615</v>
      </c>
      <c r="L454" s="15" t="s">
        <v>37195</v>
      </c>
      <c r="M454" s="11">
        <v>5817</v>
      </c>
      <c r="N454" s="11" t="s">
        <v>17226</v>
      </c>
      <c r="O454" s="15" t="s">
        <v>18703</v>
      </c>
      <c r="P454" s="15" t="s">
        <v>18758</v>
      </c>
      <c r="Q454" s="15" t="s">
        <v>31510</v>
      </c>
      <c r="R454" s="11" t="s">
        <v>16959</v>
      </c>
      <c r="S454" s="11" t="s">
        <v>21471</v>
      </c>
      <c r="T454" s="11" t="s">
        <v>21540</v>
      </c>
      <c r="U454" s="11" t="s">
        <v>33423</v>
      </c>
      <c r="V454" s="11" t="s">
        <v>24090</v>
      </c>
      <c r="W454" s="16">
        <f>'[1]Recombinant Proteins'!AI454*(1-'[1]Recombinant Proteins'!AH454)</f>
        <v>373.5</v>
      </c>
      <c r="X454" s="32">
        <f t="shared" si="29"/>
        <v>672.30000000000007</v>
      </c>
      <c r="Y454" s="36" t="str">
        <f t="shared" si="28"/>
        <v>human cd155 recombinant protein fc tag lyophilized 100ug</v>
      </c>
      <c r="AA454" t="str">
        <f t="shared" si="30"/>
        <v>Wet Ice</v>
      </c>
    </row>
    <row r="455" spans="1:27" s="16" customFormat="1" x14ac:dyDescent="0.35">
      <c r="A455" s="10" t="s">
        <v>39930</v>
      </c>
      <c r="B455" s="16" t="str">
        <f t="shared" si="31"/>
        <v>Human CD155 Recombinant Protein Mouse IgG2a Fc Tag Lyophilized 100UG</v>
      </c>
      <c r="C455" s="11" t="s">
        <v>3</v>
      </c>
      <c r="D455" s="11" t="s">
        <v>16876</v>
      </c>
      <c r="E455" s="11" t="s">
        <v>27657</v>
      </c>
      <c r="F455" s="14" t="s">
        <v>16839</v>
      </c>
      <c r="G455" s="16" t="s">
        <v>41778</v>
      </c>
      <c r="H455" s="11" t="s">
        <v>13067</v>
      </c>
      <c r="I455" s="11" t="s">
        <v>12592</v>
      </c>
      <c r="J455" s="11" t="s">
        <v>28052</v>
      </c>
      <c r="K455" s="11" t="s">
        <v>16615</v>
      </c>
      <c r="L455" s="15" t="s">
        <v>37195</v>
      </c>
      <c r="M455" s="11">
        <v>5817</v>
      </c>
      <c r="N455" s="11" t="s">
        <v>17226</v>
      </c>
      <c r="O455" s="15" t="s">
        <v>18703</v>
      </c>
      <c r="P455" s="15" t="s">
        <v>19050</v>
      </c>
      <c r="Q455" s="15" t="s">
        <v>31510</v>
      </c>
      <c r="R455" s="11" t="s">
        <v>16959</v>
      </c>
      <c r="S455" s="11" t="s">
        <v>21471</v>
      </c>
      <c r="T455" s="11" t="s">
        <v>21793</v>
      </c>
      <c r="U455" s="11" t="s">
        <v>32236</v>
      </c>
      <c r="V455" s="11" t="s">
        <v>24090</v>
      </c>
      <c r="W455" s="16">
        <f>'[1]Recombinant Proteins'!AI455*(1-'[1]Recombinant Proteins'!AH455)</f>
        <v>441</v>
      </c>
      <c r="X455" s="32">
        <f t="shared" si="29"/>
        <v>793.80000000000007</v>
      </c>
      <c r="Y455" s="36" t="str">
        <f t="shared" si="28"/>
        <v>human cd155 recombinant protein mouse igg2a fc tag lyophilized 100ug</v>
      </c>
      <c r="AA455" t="str">
        <f t="shared" si="30"/>
        <v>Wet Ice</v>
      </c>
    </row>
    <row r="456" spans="1:27" s="16" customFormat="1" x14ac:dyDescent="0.35">
      <c r="A456" s="10" t="s">
        <v>39931</v>
      </c>
      <c r="B456" s="16" t="str">
        <f t="shared" si="31"/>
        <v>Human CD160 Recombinant Protein His Tag Lyophilized 100UG</v>
      </c>
      <c r="C456" s="11" t="s">
        <v>3</v>
      </c>
      <c r="D456" s="11" t="s">
        <v>16862</v>
      </c>
      <c r="E456" s="11" t="s">
        <v>27657</v>
      </c>
      <c r="F456" s="14" t="s">
        <v>16839</v>
      </c>
      <c r="G456" s="16" t="s">
        <v>41779</v>
      </c>
      <c r="H456" s="11" t="s">
        <v>13068</v>
      </c>
      <c r="I456" s="11" t="s">
        <v>12592</v>
      </c>
      <c r="J456" s="11" t="s">
        <v>16968</v>
      </c>
      <c r="K456" s="11" t="s">
        <v>16605</v>
      </c>
      <c r="L456" s="15" t="s">
        <v>37195</v>
      </c>
      <c r="M456" s="11">
        <v>11126</v>
      </c>
      <c r="N456" s="11" t="s">
        <v>17227</v>
      </c>
      <c r="O456" s="15" t="s">
        <v>18703</v>
      </c>
      <c r="P456" s="15" t="s">
        <v>19051</v>
      </c>
      <c r="Q456" s="15" t="s">
        <v>31510</v>
      </c>
      <c r="R456" s="11" t="s">
        <v>16959</v>
      </c>
      <c r="S456" s="11" t="s">
        <v>21471</v>
      </c>
      <c r="T456" s="11" t="s">
        <v>21794</v>
      </c>
      <c r="U456" s="11" t="s">
        <v>33424</v>
      </c>
      <c r="V456" s="11" t="s">
        <v>24385</v>
      </c>
      <c r="W456" s="16">
        <f>'[1]Recombinant Proteins'!AI456*(1-'[1]Recombinant Proteins'!AH456)</f>
        <v>396</v>
      </c>
      <c r="X456" s="32">
        <f t="shared" si="29"/>
        <v>712.80000000000007</v>
      </c>
      <c r="Y456" s="36" t="str">
        <f t="shared" si="28"/>
        <v>human cd160 recombinant protein his tag lyophilized 100ug</v>
      </c>
      <c r="AA456" t="str">
        <f t="shared" si="30"/>
        <v>Wet Ice</v>
      </c>
    </row>
    <row r="457" spans="1:27" s="16" customFormat="1" x14ac:dyDescent="0.35">
      <c r="A457" s="10" t="s">
        <v>39932</v>
      </c>
      <c r="B457" s="16" t="str">
        <f t="shared" si="31"/>
        <v>Human CD163 Recombinant Protein His Tag Lyophilized 100UG</v>
      </c>
      <c r="C457" s="11" t="s">
        <v>3</v>
      </c>
      <c r="D457" s="11" t="s">
        <v>16866</v>
      </c>
      <c r="E457" s="11" t="s">
        <v>27657</v>
      </c>
      <c r="F457" s="14" t="s">
        <v>16839</v>
      </c>
      <c r="G457" s="16" t="s">
        <v>41780</v>
      </c>
      <c r="H457" s="11" t="s">
        <v>13069</v>
      </c>
      <c r="I457" s="11" t="s">
        <v>12592</v>
      </c>
      <c r="J457" s="11" t="s">
        <v>16968</v>
      </c>
      <c r="K457" s="11" t="s">
        <v>16605</v>
      </c>
      <c r="L457" s="15" t="s">
        <v>37195</v>
      </c>
      <c r="M457" s="11">
        <v>9332</v>
      </c>
      <c r="N457" s="11" t="s">
        <v>462</v>
      </c>
      <c r="O457" s="15" t="s">
        <v>18703</v>
      </c>
      <c r="P457" s="15" t="s">
        <v>19052</v>
      </c>
      <c r="Q457" s="15" t="s">
        <v>31510</v>
      </c>
      <c r="R457" s="11" t="s">
        <v>16960</v>
      </c>
      <c r="S457" s="11" t="s">
        <v>21469</v>
      </c>
      <c r="T457" s="11" t="s">
        <v>21795</v>
      </c>
      <c r="U457" s="11"/>
      <c r="V457" s="11" t="s">
        <v>24386</v>
      </c>
      <c r="W457" s="16">
        <f>'[1]Recombinant Proteins'!AI457*(1-'[1]Recombinant Proteins'!AH457)</f>
        <v>441</v>
      </c>
      <c r="X457" s="32">
        <f t="shared" si="29"/>
        <v>793.80000000000007</v>
      </c>
      <c r="Y457" s="36" t="str">
        <f t="shared" si="28"/>
        <v>human cd163 recombinant protein his tag lyophilized 100ug</v>
      </c>
      <c r="AA457" t="str">
        <f t="shared" si="30"/>
        <v>Wet Ice</v>
      </c>
    </row>
    <row r="458" spans="1:27" s="16" customFormat="1" x14ac:dyDescent="0.35">
      <c r="A458" s="10" t="s">
        <v>39933</v>
      </c>
      <c r="B458" s="16" t="str">
        <f t="shared" si="31"/>
        <v>Human CD28H Recombinant Protein Fc Tag Lyophilized 100UG</v>
      </c>
      <c r="C458" s="11" t="s">
        <v>3</v>
      </c>
      <c r="D458" s="11" t="s">
        <v>16866</v>
      </c>
      <c r="E458" s="11" t="s">
        <v>27657</v>
      </c>
      <c r="F458" s="14" t="s">
        <v>16839</v>
      </c>
      <c r="G458" s="16" t="s">
        <v>41781</v>
      </c>
      <c r="H458" s="11" t="s">
        <v>13070</v>
      </c>
      <c r="I458" s="11" t="s">
        <v>12592</v>
      </c>
      <c r="J458" s="11" t="s">
        <v>16978</v>
      </c>
      <c r="K458" s="11" t="s">
        <v>16615</v>
      </c>
      <c r="L458" s="15" t="s">
        <v>37195</v>
      </c>
      <c r="M458" s="11">
        <v>126259</v>
      </c>
      <c r="N458" s="11" t="s">
        <v>17228</v>
      </c>
      <c r="O458" s="15" t="s">
        <v>18703</v>
      </c>
      <c r="P458" s="15" t="s">
        <v>19053</v>
      </c>
      <c r="Q458" s="15" t="s">
        <v>31510</v>
      </c>
      <c r="R458" s="11" t="s">
        <v>16960</v>
      </c>
      <c r="S458" s="11" t="s">
        <v>21469</v>
      </c>
      <c r="T458" s="11" t="s">
        <v>21796</v>
      </c>
      <c r="U458" s="11"/>
      <c r="V458" s="11" t="s">
        <v>24387</v>
      </c>
      <c r="W458" s="16">
        <f>'[1]Recombinant Proteins'!AI458*(1-'[1]Recombinant Proteins'!AH458)</f>
        <v>441</v>
      </c>
      <c r="X458" s="32">
        <f t="shared" si="29"/>
        <v>793.80000000000007</v>
      </c>
      <c r="Y458" s="36" t="str">
        <f t="shared" si="28"/>
        <v>human cd28h recombinant protein fc tag lyophilized 100ug</v>
      </c>
      <c r="AA458" t="str">
        <f t="shared" si="30"/>
        <v>Wet Ice</v>
      </c>
    </row>
    <row r="459" spans="1:27" s="16" customFormat="1" x14ac:dyDescent="0.35">
      <c r="A459" s="10" t="s">
        <v>39934</v>
      </c>
      <c r="B459" s="16" t="str">
        <f t="shared" si="31"/>
        <v>Human CD40 Ligand Recombinant Protein His Tag Lyophilized 100UG</v>
      </c>
      <c r="C459" s="11" t="s">
        <v>3</v>
      </c>
      <c r="D459" s="11" t="s">
        <v>16866</v>
      </c>
      <c r="E459" s="11" t="s">
        <v>27657</v>
      </c>
      <c r="F459" s="14" t="s">
        <v>16839</v>
      </c>
      <c r="G459" s="16" t="s">
        <v>41782</v>
      </c>
      <c r="H459" s="11" t="s">
        <v>13071</v>
      </c>
      <c r="I459" s="11" t="s">
        <v>12592</v>
      </c>
      <c r="J459" s="11" t="s">
        <v>16968</v>
      </c>
      <c r="K459" s="11" t="s">
        <v>16605</v>
      </c>
      <c r="L459" s="15" t="s">
        <v>37195</v>
      </c>
      <c r="M459" s="11">
        <v>959</v>
      </c>
      <c r="N459" s="11" t="s">
        <v>17229</v>
      </c>
      <c r="O459" s="15" t="s">
        <v>18703</v>
      </c>
      <c r="P459" s="15" t="s">
        <v>19054</v>
      </c>
      <c r="Q459" s="15" t="s">
        <v>31510</v>
      </c>
      <c r="R459" s="11" t="s">
        <v>16959</v>
      </c>
      <c r="S459" s="11" t="s">
        <v>21471</v>
      </c>
      <c r="T459" s="11" t="s">
        <v>21797</v>
      </c>
      <c r="U459" s="11" t="s">
        <v>33961</v>
      </c>
      <c r="V459" s="11" t="s">
        <v>24388</v>
      </c>
      <c r="W459" s="16">
        <f>'[1]Recombinant Proteins'!AI459*(1-'[1]Recombinant Proteins'!AH459)</f>
        <v>396</v>
      </c>
      <c r="X459" s="32">
        <f t="shared" si="29"/>
        <v>712.80000000000007</v>
      </c>
      <c r="Y459" s="36" t="str">
        <f t="shared" si="28"/>
        <v>human cd40 ligand recombinant protein his tag lyophilized 100ug</v>
      </c>
      <c r="AA459" t="str">
        <f t="shared" si="30"/>
        <v>Wet Ice</v>
      </c>
    </row>
    <row r="460" spans="1:27" s="16" customFormat="1" x14ac:dyDescent="0.35">
      <c r="A460" s="10" t="s">
        <v>39935</v>
      </c>
      <c r="B460" s="16" t="str">
        <f t="shared" si="31"/>
        <v>Human CD40 Ligand Recombinant Protein Fc Tag Lyophilized 100UG</v>
      </c>
      <c r="C460" s="11" t="s">
        <v>3</v>
      </c>
      <c r="D460" s="11" t="s">
        <v>16866</v>
      </c>
      <c r="E460" s="11" t="s">
        <v>27657</v>
      </c>
      <c r="F460" s="14" t="s">
        <v>16839</v>
      </c>
      <c r="G460" s="16" t="s">
        <v>41783</v>
      </c>
      <c r="H460" s="11" t="s">
        <v>13072</v>
      </c>
      <c r="I460" s="11" t="s">
        <v>12592</v>
      </c>
      <c r="J460" s="11" t="s">
        <v>16978</v>
      </c>
      <c r="K460" s="11" t="s">
        <v>16615</v>
      </c>
      <c r="L460" s="15" t="s">
        <v>37195</v>
      </c>
      <c r="M460" s="11">
        <v>959</v>
      </c>
      <c r="N460" s="11" t="s">
        <v>17229</v>
      </c>
      <c r="O460" s="15" t="s">
        <v>18703</v>
      </c>
      <c r="P460" s="15" t="s">
        <v>19054</v>
      </c>
      <c r="Q460" s="15" t="s">
        <v>31510</v>
      </c>
      <c r="R460" s="11" t="s">
        <v>16959</v>
      </c>
      <c r="S460" s="11" t="s">
        <v>21471</v>
      </c>
      <c r="T460" s="11" t="s">
        <v>21797</v>
      </c>
      <c r="U460" s="11" t="s">
        <v>33962</v>
      </c>
      <c r="V460" s="11" t="s">
        <v>24389</v>
      </c>
      <c r="W460" s="16">
        <f>'[1]Recombinant Proteins'!AI460*(1-'[1]Recombinant Proteins'!AH460)</f>
        <v>418.5</v>
      </c>
      <c r="X460" s="32">
        <f t="shared" si="29"/>
        <v>753.30000000000007</v>
      </c>
      <c r="Y460" s="36" t="str">
        <f t="shared" si="28"/>
        <v>human cd40 ligand recombinant protein fc tag lyophilized 100ug</v>
      </c>
      <c r="AA460" t="str">
        <f t="shared" si="30"/>
        <v>Wet Ice</v>
      </c>
    </row>
    <row r="461" spans="1:27" s="16" customFormat="1" x14ac:dyDescent="0.35">
      <c r="A461" s="10" t="s">
        <v>39936</v>
      </c>
      <c r="B461" s="16" t="str">
        <f t="shared" si="31"/>
        <v>Human CD47 Recombinant Protein Mouse IgG2a Fc Tag Lyophilized 100UG</v>
      </c>
      <c r="C461" s="11" t="s">
        <v>3</v>
      </c>
      <c r="D461" s="11" t="s">
        <v>16876</v>
      </c>
      <c r="E461" s="11" t="s">
        <v>27657</v>
      </c>
      <c r="F461" s="14" t="s">
        <v>16839</v>
      </c>
      <c r="G461" s="16" t="s">
        <v>41784</v>
      </c>
      <c r="H461" s="11" t="s">
        <v>13073</v>
      </c>
      <c r="I461" s="11" t="s">
        <v>12592</v>
      </c>
      <c r="J461" s="11" t="s">
        <v>28052</v>
      </c>
      <c r="K461" s="11" t="s">
        <v>16646</v>
      </c>
      <c r="L461" s="15" t="s">
        <v>37195</v>
      </c>
      <c r="M461" s="11">
        <v>961</v>
      </c>
      <c r="N461" s="11" t="s">
        <v>261</v>
      </c>
      <c r="O461" s="15" t="s">
        <v>18703</v>
      </c>
      <c r="P461" s="15" t="s">
        <v>18767</v>
      </c>
      <c r="Q461" s="15" t="s">
        <v>31510</v>
      </c>
      <c r="R461" s="11" t="s">
        <v>16959</v>
      </c>
      <c r="S461" s="11" t="s">
        <v>21471</v>
      </c>
      <c r="T461" s="11" t="s">
        <v>21547</v>
      </c>
      <c r="U461" s="11" t="s">
        <v>32237</v>
      </c>
      <c r="V461" s="11" t="s">
        <v>24099</v>
      </c>
      <c r="W461" s="16">
        <f>'[1]Recombinant Proteins'!AI461*(1-'[1]Recombinant Proteins'!AH461)</f>
        <v>396</v>
      </c>
      <c r="X461" s="32">
        <f t="shared" si="29"/>
        <v>712.80000000000007</v>
      </c>
      <c r="Y461" s="36" t="str">
        <f t="shared" si="28"/>
        <v>human cd47 recombinant protein mouse igg2a fc tag lyophilized 100ug</v>
      </c>
      <c r="AA461" t="str">
        <f t="shared" si="30"/>
        <v>Wet Ice</v>
      </c>
    </row>
    <row r="462" spans="1:27" s="16" customFormat="1" x14ac:dyDescent="0.35">
      <c r="A462" s="10" t="s">
        <v>39937</v>
      </c>
      <c r="B462" s="16" t="str">
        <f t="shared" si="31"/>
        <v>Human CD58 Recombinant Protein Fc Tag Lyophilized 100UG</v>
      </c>
      <c r="C462" s="11" t="s">
        <v>3</v>
      </c>
      <c r="D462" s="11" t="s">
        <v>16866</v>
      </c>
      <c r="E462" s="11" t="s">
        <v>27657</v>
      </c>
      <c r="F462" s="14" t="s">
        <v>16839</v>
      </c>
      <c r="G462" s="16" t="s">
        <v>41785</v>
      </c>
      <c r="H462" s="11" t="s">
        <v>13074</v>
      </c>
      <c r="I462" s="11" t="s">
        <v>12592</v>
      </c>
      <c r="J462" s="11" t="s">
        <v>16978</v>
      </c>
      <c r="K462" s="11" t="s">
        <v>16615</v>
      </c>
      <c r="L462" s="15" t="s">
        <v>37195</v>
      </c>
      <c r="M462" s="11">
        <v>965</v>
      </c>
      <c r="N462" s="11" t="s">
        <v>17136</v>
      </c>
      <c r="O462" s="15" t="s">
        <v>18703</v>
      </c>
      <c r="P462" s="15" t="s">
        <v>19055</v>
      </c>
      <c r="Q462" s="15" t="s">
        <v>31510</v>
      </c>
      <c r="R462" s="11" t="s">
        <v>16959</v>
      </c>
      <c r="S462" s="11" t="s">
        <v>21471</v>
      </c>
      <c r="T462" s="11" t="s">
        <v>21677</v>
      </c>
      <c r="U462" s="11" t="s">
        <v>32238</v>
      </c>
      <c r="V462" s="11" t="s">
        <v>24248</v>
      </c>
      <c r="W462" s="16">
        <f>'[1]Recombinant Proteins'!AI462*(1-'[1]Recombinant Proteins'!AH462)</f>
        <v>373.5</v>
      </c>
      <c r="X462" s="32">
        <f t="shared" si="29"/>
        <v>672.30000000000007</v>
      </c>
      <c r="Y462" s="36" t="str">
        <f t="shared" si="28"/>
        <v>human cd58 recombinant protein fc tag lyophilized 100ug</v>
      </c>
      <c r="AA462" t="str">
        <f t="shared" si="30"/>
        <v>Wet Ice</v>
      </c>
    </row>
    <row r="463" spans="1:27" s="16" customFormat="1" x14ac:dyDescent="0.35">
      <c r="A463" s="10" t="s">
        <v>39938</v>
      </c>
      <c r="B463" s="16" t="str">
        <f t="shared" si="31"/>
        <v>Human CD99 Recombinant Protein His Tag Lyophilized 100UG</v>
      </c>
      <c r="C463" s="11" t="s">
        <v>3</v>
      </c>
      <c r="D463" s="11" t="s">
        <v>16866</v>
      </c>
      <c r="E463" s="11" t="s">
        <v>27657</v>
      </c>
      <c r="F463" s="14" t="s">
        <v>16839</v>
      </c>
      <c r="G463" s="16" t="s">
        <v>41786</v>
      </c>
      <c r="H463" s="11" t="s">
        <v>13075</v>
      </c>
      <c r="I463" s="11" t="s">
        <v>12592</v>
      </c>
      <c r="J463" s="11" t="s">
        <v>16968</v>
      </c>
      <c r="K463" s="11" t="s">
        <v>16605</v>
      </c>
      <c r="L463" s="15" t="s">
        <v>37195</v>
      </c>
      <c r="M463" s="11">
        <v>4267</v>
      </c>
      <c r="N463" s="11" t="s">
        <v>772</v>
      </c>
      <c r="O463" s="15" t="s">
        <v>18703</v>
      </c>
      <c r="P463" s="15" t="s">
        <v>18773</v>
      </c>
      <c r="Q463" s="15" t="s">
        <v>31510</v>
      </c>
      <c r="R463" s="11" t="s">
        <v>16960</v>
      </c>
      <c r="S463" s="11" t="s">
        <v>21469</v>
      </c>
      <c r="T463" s="11" t="s">
        <v>21553</v>
      </c>
      <c r="U463" s="11"/>
      <c r="V463" s="11" t="s">
        <v>24105</v>
      </c>
      <c r="W463" s="16">
        <f>'[1]Recombinant Proteins'!AI463*(1-'[1]Recombinant Proteins'!AH463)</f>
        <v>396</v>
      </c>
      <c r="X463" s="32">
        <f t="shared" si="29"/>
        <v>712.80000000000007</v>
      </c>
      <c r="Y463" s="36" t="str">
        <f t="shared" si="28"/>
        <v>human cd99 recombinant protein his tag lyophilized 100ug</v>
      </c>
      <c r="AA463" t="str">
        <f t="shared" si="30"/>
        <v>Wet Ice</v>
      </c>
    </row>
    <row r="464" spans="1:27" s="16" customFormat="1" x14ac:dyDescent="0.35">
      <c r="A464" s="10" t="s">
        <v>39939</v>
      </c>
      <c r="B464" s="16" t="str">
        <f t="shared" si="31"/>
        <v>Human CG alpha Recombinant Protein His Tag Lyophilized 100UG</v>
      </c>
      <c r="C464" s="11" t="s">
        <v>3</v>
      </c>
      <c r="D464" s="11" t="s">
        <v>16873</v>
      </c>
      <c r="E464" s="11" t="s">
        <v>27657</v>
      </c>
      <c r="F464" s="14" t="s">
        <v>16839</v>
      </c>
      <c r="G464" s="16" t="s">
        <v>41787</v>
      </c>
      <c r="H464" s="11" t="s">
        <v>13076</v>
      </c>
      <c r="I464" s="11" t="s">
        <v>12592</v>
      </c>
      <c r="J464" s="11" t="s">
        <v>16968</v>
      </c>
      <c r="K464" s="11" t="s">
        <v>16605</v>
      </c>
      <c r="L464" s="15" t="s">
        <v>37195</v>
      </c>
      <c r="M464" s="11">
        <v>1081</v>
      </c>
      <c r="N464" s="11" t="s">
        <v>17230</v>
      </c>
      <c r="O464" s="15" t="s">
        <v>18703</v>
      </c>
      <c r="P464" s="15" t="s">
        <v>19056</v>
      </c>
      <c r="Q464" s="15" t="s">
        <v>31510</v>
      </c>
      <c r="R464" s="11" t="s">
        <v>16960</v>
      </c>
      <c r="S464" s="11" t="s">
        <v>21469</v>
      </c>
      <c r="T464" s="11" t="s">
        <v>21798</v>
      </c>
      <c r="U464" s="11"/>
      <c r="V464" s="11" t="s">
        <v>24390</v>
      </c>
      <c r="W464" s="16">
        <f>'[1]Recombinant Proteins'!AI464*(1-'[1]Recombinant Proteins'!AH464)</f>
        <v>441</v>
      </c>
      <c r="X464" s="32">
        <f t="shared" si="29"/>
        <v>793.80000000000007</v>
      </c>
      <c r="Y464" s="36" t="str">
        <f t="shared" si="28"/>
        <v>human cg alpha recombinant protein his tag lyophilized 100ug</v>
      </c>
      <c r="AA464" t="str">
        <f t="shared" si="30"/>
        <v>Wet Ice</v>
      </c>
    </row>
    <row r="465" spans="1:27" s="16" customFormat="1" x14ac:dyDescent="0.35">
      <c r="A465" s="10" t="s">
        <v>39940</v>
      </c>
      <c r="B465" s="16" t="str">
        <f t="shared" si="31"/>
        <v>Human CTLA-4 Recombinant Protein Mouse IgG2a Fc Tag Lyophilized 100UG</v>
      </c>
      <c r="C465" s="11" t="s">
        <v>3</v>
      </c>
      <c r="D465" s="11" t="s">
        <v>16876</v>
      </c>
      <c r="E465" s="11" t="s">
        <v>27657</v>
      </c>
      <c r="F465" s="14" t="s">
        <v>16839</v>
      </c>
      <c r="G465" s="16" t="s">
        <v>41788</v>
      </c>
      <c r="H465" s="11" t="s">
        <v>13077</v>
      </c>
      <c r="I465" s="11" t="s">
        <v>12592</v>
      </c>
      <c r="J465" s="11" t="s">
        <v>28052</v>
      </c>
      <c r="K465" s="11" t="s">
        <v>16646</v>
      </c>
      <c r="L465" s="15" t="s">
        <v>37195</v>
      </c>
      <c r="M465" s="11">
        <v>1493</v>
      </c>
      <c r="N465" s="11" t="s">
        <v>17231</v>
      </c>
      <c r="O465" s="15" t="s">
        <v>18703</v>
      </c>
      <c r="P465" s="15" t="s">
        <v>16882</v>
      </c>
      <c r="Q465" s="15" t="s">
        <v>31510</v>
      </c>
      <c r="R465" s="11" t="s">
        <v>16960</v>
      </c>
      <c r="S465" s="11" t="s">
        <v>21469</v>
      </c>
      <c r="T465" s="11" t="s">
        <v>21577</v>
      </c>
      <c r="U465" s="11"/>
      <c r="V465" s="11" t="s">
        <v>24133</v>
      </c>
      <c r="W465" s="16">
        <f>'[1]Recombinant Proteins'!AI465*(1-'[1]Recombinant Proteins'!AH465)</f>
        <v>396</v>
      </c>
      <c r="X465" s="32">
        <f t="shared" si="29"/>
        <v>712.80000000000007</v>
      </c>
      <c r="Y465" s="36" t="str">
        <f t="shared" si="28"/>
        <v>human ctla-4 recombinant protein mouse igg2a fc tag lyophilized 100ug</v>
      </c>
      <c r="AA465" t="str">
        <f t="shared" si="30"/>
        <v>Wet Ice</v>
      </c>
    </row>
    <row r="466" spans="1:27" s="16" customFormat="1" x14ac:dyDescent="0.35">
      <c r="A466" s="10" t="s">
        <v>39941</v>
      </c>
      <c r="B466" s="16" t="str">
        <f t="shared" si="31"/>
        <v>Human CX3CL1 Recombinant Protein His Tag Lyophilized 50UG</v>
      </c>
      <c r="C466" s="11" t="s">
        <v>3</v>
      </c>
      <c r="D466" s="11" t="s">
        <v>16866</v>
      </c>
      <c r="E466" s="11" t="s">
        <v>27657</v>
      </c>
      <c r="F466" s="14" t="s">
        <v>16839</v>
      </c>
      <c r="G466" s="16" t="s">
        <v>41789</v>
      </c>
      <c r="H466" s="11" t="s">
        <v>13078</v>
      </c>
      <c r="I466" s="11" t="s">
        <v>12592</v>
      </c>
      <c r="J466" s="11" t="s">
        <v>16968</v>
      </c>
      <c r="K466" s="11" t="s">
        <v>16605</v>
      </c>
      <c r="L466" s="15" t="s">
        <v>37195</v>
      </c>
      <c r="M466" s="11">
        <v>6376</v>
      </c>
      <c r="N466" s="11" t="s">
        <v>17232</v>
      </c>
      <c r="O466" s="15" t="s">
        <v>18703</v>
      </c>
      <c r="P466" s="15" t="s">
        <v>19057</v>
      </c>
      <c r="Q466" s="15" t="s">
        <v>31513</v>
      </c>
      <c r="R466" s="11" t="s">
        <v>16960</v>
      </c>
      <c r="S466" s="11" t="s">
        <v>21469</v>
      </c>
      <c r="T466" s="11" t="s">
        <v>21799</v>
      </c>
      <c r="U466" s="11"/>
      <c r="V466" s="11" t="s">
        <v>24391</v>
      </c>
      <c r="W466" s="16">
        <f>'[1]Recombinant Proteins'!AI466*(1-'[1]Recombinant Proteins'!AH466)</f>
        <v>396</v>
      </c>
      <c r="X466" s="32">
        <f t="shared" si="29"/>
        <v>712.80000000000007</v>
      </c>
      <c r="Y466" s="36" t="str">
        <f t="shared" si="28"/>
        <v>human cx3cl1 recombinant protein his tag lyophilized 50ug</v>
      </c>
      <c r="AA466" t="str">
        <f t="shared" si="30"/>
        <v>Wet Ice</v>
      </c>
    </row>
    <row r="467" spans="1:27" s="16" customFormat="1" x14ac:dyDescent="0.35">
      <c r="A467" s="10" t="s">
        <v>39942</v>
      </c>
      <c r="B467" s="16" t="str">
        <f t="shared" si="31"/>
        <v>Human Dkk-1 Recombinant Protein Fc Tag Lyophilized 100UG</v>
      </c>
      <c r="C467" s="11" t="s">
        <v>3</v>
      </c>
      <c r="D467" s="11" t="s">
        <v>16859</v>
      </c>
      <c r="E467" s="11" t="s">
        <v>27657</v>
      </c>
      <c r="F467" s="14" t="s">
        <v>16839</v>
      </c>
      <c r="G467" s="16" t="s">
        <v>41790</v>
      </c>
      <c r="H467" s="11" t="s">
        <v>13079</v>
      </c>
      <c r="I467" s="11" t="s">
        <v>12592</v>
      </c>
      <c r="J467" s="11" t="s">
        <v>16978</v>
      </c>
      <c r="K467" s="11" t="s">
        <v>16615</v>
      </c>
      <c r="L467" s="15" t="s">
        <v>37195</v>
      </c>
      <c r="M467" s="11">
        <v>22943</v>
      </c>
      <c r="N467" s="11" t="s">
        <v>17233</v>
      </c>
      <c r="O467" s="15" t="s">
        <v>18703</v>
      </c>
      <c r="P467" s="15" t="s">
        <v>18810</v>
      </c>
      <c r="Q467" s="15" t="s">
        <v>31510</v>
      </c>
      <c r="R467" s="11" t="s">
        <v>16960</v>
      </c>
      <c r="S467" s="11" t="s">
        <v>21469</v>
      </c>
      <c r="T467" s="11" t="s">
        <v>21800</v>
      </c>
      <c r="U467" s="11"/>
      <c r="V467" s="11" t="s">
        <v>24140</v>
      </c>
      <c r="W467" s="16">
        <f>'[1]Recombinant Proteins'!AI467*(1-'[1]Recombinant Proteins'!AH467)</f>
        <v>396</v>
      </c>
      <c r="X467" s="32">
        <f t="shared" si="29"/>
        <v>712.80000000000007</v>
      </c>
      <c r="Y467" s="36" t="str">
        <f t="shared" si="28"/>
        <v>human dkk-1 recombinant protein fc tag lyophilized 100ug</v>
      </c>
      <c r="AA467" t="str">
        <f t="shared" si="30"/>
        <v>Wet Ice</v>
      </c>
    </row>
    <row r="468" spans="1:27" s="16" customFormat="1" x14ac:dyDescent="0.35">
      <c r="A468" s="10" t="s">
        <v>39943</v>
      </c>
      <c r="B468" s="16" t="str">
        <f t="shared" si="31"/>
        <v>Human DLL1 Recombinant Protein His Tag Lyophilized 100UG</v>
      </c>
      <c r="C468" s="11" t="s">
        <v>3</v>
      </c>
      <c r="D468" s="11" t="s">
        <v>16866</v>
      </c>
      <c r="E468" s="11" t="s">
        <v>27657</v>
      </c>
      <c r="F468" s="14" t="s">
        <v>16839</v>
      </c>
      <c r="G468" s="16" t="s">
        <v>41791</v>
      </c>
      <c r="H468" s="11" t="s">
        <v>13080</v>
      </c>
      <c r="I468" s="11" t="s">
        <v>12592</v>
      </c>
      <c r="J468" s="11" t="s">
        <v>16968</v>
      </c>
      <c r="K468" s="11" t="s">
        <v>16611</v>
      </c>
      <c r="L468" s="15" t="s">
        <v>37195</v>
      </c>
      <c r="M468" s="11">
        <v>28514</v>
      </c>
      <c r="N468" s="11" t="s">
        <v>17234</v>
      </c>
      <c r="O468" s="15" t="s">
        <v>18703</v>
      </c>
      <c r="P468" s="15" t="s">
        <v>19058</v>
      </c>
      <c r="Q468" s="15" t="s">
        <v>31510</v>
      </c>
      <c r="R468" s="11" t="s">
        <v>16960</v>
      </c>
      <c r="S468" s="11" t="s">
        <v>21469</v>
      </c>
      <c r="T468" s="11" t="s">
        <v>21801</v>
      </c>
      <c r="U468" s="11"/>
      <c r="V468" s="11" t="s">
        <v>24392</v>
      </c>
      <c r="W468" s="16">
        <f>'[1]Recombinant Proteins'!AI468*(1-'[1]Recombinant Proteins'!AH468)</f>
        <v>351</v>
      </c>
      <c r="X468" s="32">
        <f t="shared" si="29"/>
        <v>631.80000000000007</v>
      </c>
      <c r="Y468" s="36" t="str">
        <f t="shared" si="28"/>
        <v>human dll1 recombinant protein his tag lyophilized 100ug</v>
      </c>
      <c r="AA468" t="str">
        <f t="shared" si="30"/>
        <v>Wet Ice</v>
      </c>
    </row>
    <row r="469" spans="1:27" s="16" customFormat="1" x14ac:dyDescent="0.35">
      <c r="A469" s="10" t="s">
        <v>39944</v>
      </c>
      <c r="B469" s="16" t="str">
        <f t="shared" si="31"/>
        <v>Human DNAM-1 Recombinant Protein His Tag Lyophilized 100UG</v>
      </c>
      <c r="C469" s="11" t="s">
        <v>3</v>
      </c>
      <c r="D469" s="11" t="s">
        <v>16866</v>
      </c>
      <c r="E469" s="11" t="s">
        <v>27657</v>
      </c>
      <c r="F469" s="14" t="s">
        <v>16839</v>
      </c>
      <c r="G469" s="16" t="s">
        <v>41792</v>
      </c>
      <c r="H469" s="11" t="s">
        <v>13081</v>
      </c>
      <c r="I469" s="11" t="s">
        <v>12592</v>
      </c>
      <c r="J469" s="11" t="s">
        <v>16968</v>
      </c>
      <c r="K469" s="11" t="s">
        <v>16605</v>
      </c>
      <c r="L469" s="15" t="s">
        <v>37195</v>
      </c>
      <c r="M469" s="11">
        <v>10666</v>
      </c>
      <c r="N469" s="11" t="s">
        <v>17235</v>
      </c>
      <c r="O469" s="15" t="s">
        <v>18703</v>
      </c>
      <c r="P469" s="15" t="s">
        <v>19059</v>
      </c>
      <c r="Q469" s="15" t="s">
        <v>31510</v>
      </c>
      <c r="R469" s="11" t="s">
        <v>16959</v>
      </c>
      <c r="S469" s="11" t="s">
        <v>21471</v>
      </c>
      <c r="T469" s="11" t="s">
        <v>21802</v>
      </c>
      <c r="U469" s="11" t="s">
        <v>32239</v>
      </c>
      <c r="V469" s="11" t="s">
        <v>24393</v>
      </c>
      <c r="W469" s="16">
        <f>'[1]Recombinant Proteins'!AI469*(1-'[1]Recombinant Proteins'!AH469)</f>
        <v>351</v>
      </c>
      <c r="X469" s="32">
        <f t="shared" si="29"/>
        <v>631.80000000000007</v>
      </c>
      <c r="Y469" s="36" t="str">
        <f t="shared" si="28"/>
        <v>human dnam-1 recombinant protein his tag lyophilized 100ug</v>
      </c>
      <c r="AA469" t="str">
        <f t="shared" si="30"/>
        <v>Wet Ice</v>
      </c>
    </row>
    <row r="470" spans="1:27" s="16" customFormat="1" x14ac:dyDescent="0.35">
      <c r="A470" s="10" t="s">
        <v>39945</v>
      </c>
      <c r="B470" s="16" t="str">
        <f t="shared" si="31"/>
        <v>Human DNAM-1 Recombinant Protein Fc Tag Lyophilized 100UG</v>
      </c>
      <c r="C470" s="11" t="s">
        <v>3</v>
      </c>
      <c r="D470" s="11" t="s">
        <v>16866</v>
      </c>
      <c r="E470" s="11" t="s">
        <v>27657</v>
      </c>
      <c r="F470" s="14" t="s">
        <v>16839</v>
      </c>
      <c r="G470" s="16" t="s">
        <v>41793</v>
      </c>
      <c r="H470" s="11" t="s">
        <v>13082</v>
      </c>
      <c r="I470" s="11" t="s">
        <v>12592</v>
      </c>
      <c r="J470" s="11" t="s">
        <v>16978</v>
      </c>
      <c r="K470" s="11" t="s">
        <v>16615</v>
      </c>
      <c r="L470" s="15" t="s">
        <v>37195</v>
      </c>
      <c r="M470" s="11">
        <v>10666</v>
      </c>
      <c r="N470" s="11" t="s">
        <v>17235</v>
      </c>
      <c r="O470" s="15" t="s">
        <v>18703</v>
      </c>
      <c r="P470" s="15" t="s">
        <v>19059</v>
      </c>
      <c r="Q470" s="15" t="s">
        <v>31510</v>
      </c>
      <c r="R470" s="11" t="s">
        <v>16959</v>
      </c>
      <c r="S470" s="11" t="s">
        <v>21471</v>
      </c>
      <c r="T470" s="11" t="s">
        <v>21802</v>
      </c>
      <c r="U470" s="11" t="s">
        <v>33924</v>
      </c>
      <c r="V470" s="11" t="s">
        <v>24393</v>
      </c>
      <c r="W470" s="16">
        <f>'[1]Recombinant Proteins'!AI470*(1-'[1]Recombinant Proteins'!AH470)</f>
        <v>351</v>
      </c>
      <c r="X470" s="32">
        <f t="shared" si="29"/>
        <v>631.80000000000007</v>
      </c>
      <c r="Y470" s="36" t="str">
        <f t="shared" si="28"/>
        <v>human dnam-1 recombinant protein fc tag lyophilized 100ug</v>
      </c>
      <c r="AA470" t="str">
        <f t="shared" si="30"/>
        <v>Wet Ice</v>
      </c>
    </row>
    <row r="471" spans="1:27" s="16" customFormat="1" x14ac:dyDescent="0.35">
      <c r="A471" s="10" t="s">
        <v>39946</v>
      </c>
      <c r="B471" s="16" t="str">
        <f t="shared" si="31"/>
        <v>Human DR3 / TNFRSF25 Recombinant Protein Fc Tag Lyophilized 100UG</v>
      </c>
      <c r="C471" s="11" t="s">
        <v>3</v>
      </c>
      <c r="D471" s="11" t="s">
        <v>16866</v>
      </c>
      <c r="E471" s="11" t="s">
        <v>27657</v>
      </c>
      <c r="F471" s="14" t="s">
        <v>16839</v>
      </c>
      <c r="G471" s="16" t="s">
        <v>41794</v>
      </c>
      <c r="H471" s="11" t="s">
        <v>13083</v>
      </c>
      <c r="I471" s="11" t="s">
        <v>12592</v>
      </c>
      <c r="J471" s="11" t="s">
        <v>16978</v>
      </c>
      <c r="K471" s="11" t="s">
        <v>16615</v>
      </c>
      <c r="L471" s="15" t="s">
        <v>37195</v>
      </c>
      <c r="M471" s="11">
        <v>8718</v>
      </c>
      <c r="N471" s="11" t="s">
        <v>17205</v>
      </c>
      <c r="O471" s="15" t="s">
        <v>18703</v>
      </c>
      <c r="P471" s="15" t="s">
        <v>19060</v>
      </c>
      <c r="Q471" s="15" t="s">
        <v>31510</v>
      </c>
      <c r="R471" s="11" t="s">
        <v>16960</v>
      </c>
      <c r="S471" s="11" t="s">
        <v>21469</v>
      </c>
      <c r="T471" s="11" t="s">
        <v>21776</v>
      </c>
      <c r="U471" s="11"/>
      <c r="V471" s="11" t="s">
        <v>24394</v>
      </c>
      <c r="W471" s="16">
        <f>'[1]Recombinant Proteins'!AI471*(1-'[1]Recombinant Proteins'!AH471)</f>
        <v>396</v>
      </c>
      <c r="X471" s="32">
        <f t="shared" si="29"/>
        <v>712.80000000000007</v>
      </c>
      <c r="Y471" s="36" t="str">
        <f t="shared" si="28"/>
        <v>human dr3 / tnfrsf25 recombinant protein fc tag lyophilized 100ug</v>
      </c>
      <c r="AA471" t="str">
        <f t="shared" si="30"/>
        <v>Wet Ice</v>
      </c>
    </row>
    <row r="472" spans="1:27" s="16" customFormat="1" x14ac:dyDescent="0.35">
      <c r="A472" s="10" t="s">
        <v>39947</v>
      </c>
      <c r="B472" s="16" t="str">
        <f t="shared" si="31"/>
        <v>Human Ephrin-A4 Recombinant Protein His Tag Lyophilized 100UG</v>
      </c>
      <c r="C472" s="11" t="s">
        <v>3</v>
      </c>
      <c r="D472" s="11" t="s">
        <v>16866</v>
      </c>
      <c r="E472" s="11" t="s">
        <v>27657</v>
      </c>
      <c r="F472" s="14" t="s">
        <v>16839</v>
      </c>
      <c r="G472" s="16" t="s">
        <v>43176</v>
      </c>
      <c r="H472" s="11" t="s">
        <v>13084</v>
      </c>
      <c r="I472" s="11" t="s">
        <v>12592</v>
      </c>
      <c r="J472" s="11" t="s">
        <v>16968</v>
      </c>
      <c r="K472" s="11" t="s">
        <v>16605</v>
      </c>
      <c r="L472" s="15" t="s">
        <v>37195</v>
      </c>
      <c r="M472" s="11">
        <v>1945</v>
      </c>
      <c r="N472" s="11" t="s">
        <v>17236</v>
      </c>
      <c r="O472" s="15" t="s">
        <v>18703</v>
      </c>
      <c r="P472" s="15" t="s">
        <v>18815</v>
      </c>
      <c r="Q472" s="15" t="s">
        <v>31510</v>
      </c>
      <c r="R472" s="11" t="s">
        <v>16960</v>
      </c>
      <c r="S472" s="11" t="s">
        <v>21469</v>
      </c>
      <c r="T472" s="11" t="s">
        <v>21590</v>
      </c>
      <c r="U472" s="11"/>
      <c r="V472" s="11" t="s">
        <v>24145</v>
      </c>
      <c r="W472" s="16">
        <f>'[1]Recombinant Proteins'!AI472*(1-'[1]Recombinant Proteins'!AH472)</f>
        <v>373.5</v>
      </c>
      <c r="X472" s="32">
        <f t="shared" si="29"/>
        <v>672.30000000000007</v>
      </c>
      <c r="Y472" s="36" t="str">
        <f t="shared" si="28"/>
        <v>human ephrin-a4 recombinant protein his tag lyophilized 100ug</v>
      </c>
      <c r="AA472" t="str">
        <f t="shared" si="30"/>
        <v>Wet Ice</v>
      </c>
    </row>
    <row r="473" spans="1:27" s="16" customFormat="1" x14ac:dyDescent="0.35">
      <c r="A473" s="10" t="s">
        <v>39948</v>
      </c>
      <c r="B473" s="16" t="str">
        <f t="shared" si="31"/>
        <v>Human E-Selectin Recombinant Protein Fc Tag Lyophilized 100UG</v>
      </c>
      <c r="C473" s="11" t="s">
        <v>3</v>
      </c>
      <c r="D473" s="11" t="s">
        <v>16866</v>
      </c>
      <c r="E473" s="11" t="s">
        <v>27657</v>
      </c>
      <c r="F473" s="14" t="s">
        <v>16839</v>
      </c>
      <c r="G473" s="16" t="s">
        <v>41796</v>
      </c>
      <c r="H473" s="11" t="s">
        <v>13085</v>
      </c>
      <c r="I473" s="11" t="s">
        <v>12592</v>
      </c>
      <c r="J473" s="11" t="s">
        <v>16978</v>
      </c>
      <c r="K473" s="11" t="s">
        <v>16646</v>
      </c>
      <c r="L473" s="15" t="s">
        <v>37195</v>
      </c>
      <c r="M473" s="11">
        <v>6401</v>
      </c>
      <c r="N473" s="11" t="s">
        <v>17237</v>
      </c>
      <c r="O473" s="15" t="s">
        <v>18703</v>
      </c>
      <c r="P473" s="15" t="s">
        <v>18781</v>
      </c>
      <c r="Q473" s="15" t="s">
        <v>31510</v>
      </c>
      <c r="R473" s="11" t="s">
        <v>16960</v>
      </c>
      <c r="S473" s="11" t="s">
        <v>21469</v>
      </c>
      <c r="T473" s="11" t="s">
        <v>21803</v>
      </c>
      <c r="U473" s="11"/>
      <c r="V473" s="11" t="s">
        <v>24395</v>
      </c>
      <c r="W473" s="16">
        <f>'[1]Recombinant Proteins'!AI473*(1-'[1]Recombinant Proteins'!AH473)</f>
        <v>351</v>
      </c>
      <c r="X473" s="32">
        <f t="shared" si="29"/>
        <v>631.80000000000007</v>
      </c>
      <c r="Y473" s="36" t="str">
        <f t="shared" si="28"/>
        <v>human e-selectin recombinant protein fc tag lyophilized 100ug</v>
      </c>
      <c r="AA473" t="str">
        <f t="shared" si="30"/>
        <v>Wet Ice</v>
      </c>
    </row>
    <row r="474" spans="1:27" s="16" customFormat="1" x14ac:dyDescent="0.35">
      <c r="A474" s="10" t="s">
        <v>39949</v>
      </c>
      <c r="B474" s="16" t="str">
        <f t="shared" si="31"/>
        <v>Bacteria-Derived FABP8 Recombinant Protein His Tag Lyophilized 100UG</v>
      </c>
      <c r="C474" s="11" t="s">
        <v>37196</v>
      </c>
      <c r="D474" s="11" t="s">
        <v>16866</v>
      </c>
      <c r="E474" s="11" t="s">
        <v>27657</v>
      </c>
      <c r="F474" s="14" t="s">
        <v>16839</v>
      </c>
      <c r="G474" s="16" t="s">
        <v>41797</v>
      </c>
      <c r="H474" s="11" t="s">
        <v>13086</v>
      </c>
      <c r="I474" s="11" t="s">
        <v>12589</v>
      </c>
      <c r="J474" s="11" t="s">
        <v>16968</v>
      </c>
      <c r="K474" s="11" t="s">
        <v>16605</v>
      </c>
      <c r="L474" s="15" t="s">
        <v>37195</v>
      </c>
      <c r="M474" s="11">
        <v>5375</v>
      </c>
      <c r="N474" s="11" t="s">
        <v>17238</v>
      </c>
      <c r="O474" s="15" t="s">
        <v>18703</v>
      </c>
      <c r="P474" s="15" t="s">
        <v>19061</v>
      </c>
      <c r="Q474" s="15" t="s">
        <v>31510</v>
      </c>
      <c r="R474" s="11" t="s">
        <v>16960</v>
      </c>
      <c r="S474" s="11" t="s">
        <v>21469</v>
      </c>
      <c r="T474" s="11" t="s">
        <v>21804</v>
      </c>
      <c r="U474" s="11"/>
      <c r="V474" s="11" t="s">
        <v>24396</v>
      </c>
      <c r="W474" s="16">
        <f>'[1]Recombinant Proteins'!AI474*(1-'[1]Recombinant Proteins'!AH474)</f>
        <v>351</v>
      </c>
      <c r="X474" s="32">
        <f t="shared" si="29"/>
        <v>631.80000000000007</v>
      </c>
      <c r="Y474" s="36" t="str">
        <f t="shared" si="28"/>
        <v>bacteria-derived fabp8 recombinant protein his tag lyophilized 100ug</v>
      </c>
      <c r="AA474" t="str">
        <f t="shared" si="30"/>
        <v>Wet Ice</v>
      </c>
    </row>
    <row r="475" spans="1:27" s="16" customFormat="1" x14ac:dyDescent="0.35">
      <c r="A475" s="10" t="s">
        <v>39950</v>
      </c>
      <c r="B475" s="16" t="str">
        <f t="shared" si="31"/>
        <v>Bacteria-Derived FKBP12 Recombinant Protein His Tag Lyophilized 100UG</v>
      </c>
      <c r="C475" s="11" t="s">
        <v>37196</v>
      </c>
      <c r="D475" s="11" t="s">
        <v>16866</v>
      </c>
      <c r="E475" s="11" t="s">
        <v>27657</v>
      </c>
      <c r="F475" s="14" t="s">
        <v>16839</v>
      </c>
      <c r="G475" s="16" t="s">
        <v>41798</v>
      </c>
      <c r="H475" s="11" t="s">
        <v>13087</v>
      </c>
      <c r="I475" s="11" t="s">
        <v>12589</v>
      </c>
      <c r="J475" s="11" t="s">
        <v>16968</v>
      </c>
      <c r="K475" s="11" t="s">
        <v>16625</v>
      </c>
      <c r="L475" s="15" t="s">
        <v>37195</v>
      </c>
      <c r="M475" s="11">
        <v>2280</v>
      </c>
      <c r="N475" s="11" t="s">
        <v>12292</v>
      </c>
      <c r="O475" s="15" t="s">
        <v>18703</v>
      </c>
      <c r="P475" s="15" t="s">
        <v>19062</v>
      </c>
      <c r="Q475" s="15" t="s">
        <v>31510</v>
      </c>
      <c r="R475" s="11" t="s">
        <v>16960</v>
      </c>
      <c r="S475" s="11" t="s">
        <v>21469</v>
      </c>
      <c r="T475" s="11" t="s">
        <v>21805</v>
      </c>
      <c r="U475" s="11"/>
      <c r="V475" s="11" t="s">
        <v>24397</v>
      </c>
      <c r="W475" s="16">
        <f>'[1]Recombinant Proteins'!AI475*(1-'[1]Recombinant Proteins'!AH475)</f>
        <v>225</v>
      </c>
      <c r="X475" s="32">
        <f t="shared" si="29"/>
        <v>405</v>
      </c>
      <c r="Y475" s="36" t="str">
        <f t="shared" si="28"/>
        <v>bacteria-derived fkbp12 recombinant protein his tag lyophilized 100ug</v>
      </c>
      <c r="AA475" t="str">
        <f t="shared" si="30"/>
        <v>Wet Ice</v>
      </c>
    </row>
    <row r="476" spans="1:27" s="16" customFormat="1" x14ac:dyDescent="0.35">
      <c r="A476" s="10" t="s">
        <v>39951</v>
      </c>
      <c r="B476" s="16" t="str">
        <f t="shared" si="31"/>
        <v>Human FKBP4 Recombinant Protein His Tag and PA Tag Lyophilized 50UG</v>
      </c>
      <c r="C476" s="11" t="s">
        <v>3</v>
      </c>
      <c r="D476" s="11" t="s">
        <v>16862</v>
      </c>
      <c r="E476" s="11" t="s">
        <v>27657</v>
      </c>
      <c r="F476" s="14" t="s">
        <v>16839</v>
      </c>
      <c r="G476" s="16" t="s">
        <v>41799</v>
      </c>
      <c r="H476" s="11" t="s">
        <v>13088</v>
      </c>
      <c r="I476" s="11" t="s">
        <v>12592</v>
      </c>
      <c r="J476" s="11" t="s">
        <v>28149</v>
      </c>
      <c r="K476" s="11" t="s">
        <v>16646</v>
      </c>
      <c r="L476" s="15" t="s">
        <v>37195</v>
      </c>
      <c r="M476" s="11">
        <v>2288</v>
      </c>
      <c r="N476" s="11" t="s">
        <v>17239</v>
      </c>
      <c r="O476" s="15" t="s">
        <v>18703</v>
      </c>
      <c r="P476" s="15" t="s">
        <v>19063</v>
      </c>
      <c r="Q476" s="15" t="s">
        <v>31513</v>
      </c>
      <c r="R476" s="11" t="s">
        <v>16960</v>
      </c>
      <c r="S476" s="11" t="s">
        <v>21469</v>
      </c>
      <c r="T476" s="11" t="s">
        <v>21806</v>
      </c>
      <c r="U476" s="11"/>
      <c r="V476" s="11" t="s">
        <v>24398</v>
      </c>
      <c r="W476" s="16">
        <f>'[1]Recombinant Proteins'!AI476*(1-'[1]Recombinant Proteins'!AH476)</f>
        <v>463.5</v>
      </c>
      <c r="X476" s="32">
        <f t="shared" si="29"/>
        <v>834.30000000000007</v>
      </c>
      <c r="Y476" s="36" t="str">
        <f t="shared" si="28"/>
        <v>human fkbp4 recombinant protein his tag and pa tag lyophilized 50ug</v>
      </c>
      <c r="AA476" t="str">
        <f t="shared" si="30"/>
        <v>Wet Ice</v>
      </c>
    </row>
    <row r="477" spans="1:27" s="16" customFormat="1" x14ac:dyDescent="0.35">
      <c r="A477" s="10" t="s">
        <v>39952</v>
      </c>
      <c r="B477" s="16" t="str">
        <f t="shared" si="31"/>
        <v>Human Galectin-3 Recombinant Protein His Tag Lyophilized 100UG</v>
      </c>
      <c r="C477" s="11" t="s">
        <v>3</v>
      </c>
      <c r="D477" s="11" t="s">
        <v>16866</v>
      </c>
      <c r="E477" s="11" t="s">
        <v>27657</v>
      </c>
      <c r="F477" s="14" t="s">
        <v>16839</v>
      </c>
      <c r="G477" s="16" t="s">
        <v>41800</v>
      </c>
      <c r="H477" s="11" t="s">
        <v>13089</v>
      </c>
      <c r="I477" s="11" t="s">
        <v>12592</v>
      </c>
      <c r="J477" s="11" t="s">
        <v>16968</v>
      </c>
      <c r="K477" s="11" t="s">
        <v>16648</v>
      </c>
      <c r="L477" s="15" t="s">
        <v>37195</v>
      </c>
      <c r="M477" s="11">
        <v>3958</v>
      </c>
      <c r="N477" s="11" t="s">
        <v>17240</v>
      </c>
      <c r="O477" s="15" t="s">
        <v>18703</v>
      </c>
      <c r="P477" s="15" t="s">
        <v>19064</v>
      </c>
      <c r="Q477" s="15" t="s">
        <v>31510</v>
      </c>
      <c r="R477" s="11" t="s">
        <v>16960</v>
      </c>
      <c r="S477" s="11" t="s">
        <v>21469</v>
      </c>
      <c r="T477" s="11" t="s">
        <v>21621</v>
      </c>
      <c r="U477" s="11"/>
      <c r="V477" s="11" t="s">
        <v>24177</v>
      </c>
      <c r="W477" s="16">
        <f>'[1]Recombinant Proteins'!AI477*(1-'[1]Recombinant Proteins'!AH477)</f>
        <v>396</v>
      </c>
      <c r="X477" s="32">
        <f t="shared" si="29"/>
        <v>712.80000000000007</v>
      </c>
      <c r="Y477" s="36" t="str">
        <f t="shared" si="28"/>
        <v>human galectin-3 recombinant protein his tag lyophilized 100ug</v>
      </c>
      <c r="AA477" t="str">
        <f t="shared" si="30"/>
        <v>Wet Ice</v>
      </c>
    </row>
    <row r="478" spans="1:27" s="16" customFormat="1" x14ac:dyDescent="0.35">
      <c r="A478" s="10" t="s">
        <v>39953</v>
      </c>
      <c r="B478" s="16" t="str">
        <f t="shared" si="31"/>
        <v>Human Galectin-4 Recombinant Protein His Tag Lyophilized 100UG</v>
      </c>
      <c r="C478" s="11" t="s">
        <v>3</v>
      </c>
      <c r="D478" s="11" t="s">
        <v>16866</v>
      </c>
      <c r="E478" s="11" t="s">
        <v>27657</v>
      </c>
      <c r="F478" s="14" t="s">
        <v>16839</v>
      </c>
      <c r="G478" s="16" t="s">
        <v>41801</v>
      </c>
      <c r="H478" s="11" t="s">
        <v>13090</v>
      </c>
      <c r="I478" s="11" t="s">
        <v>12592</v>
      </c>
      <c r="J478" s="11" t="s">
        <v>16968</v>
      </c>
      <c r="K478" s="11" t="s">
        <v>16648</v>
      </c>
      <c r="L478" s="15" t="s">
        <v>37195</v>
      </c>
      <c r="M478" s="11">
        <v>3960</v>
      </c>
      <c r="N478" s="11" t="s">
        <v>17241</v>
      </c>
      <c r="O478" s="15" t="s">
        <v>18703</v>
      </c>
      <c r="P478" s="15" t="s">
        <v>19065</v>
      </c>
      <c r="Q478" s="15" t="s">
        <v>31510</v>
      </c>
      <c r="R478" s="11" t="s">
        <v>16960</v>
      </c>
      <c r="S478" s="11" t="s">
        <v>21469</v>
      </c>
      <c r="T478" s="11" t="s">
        <v>21807</v>
      </c>
      <c r="U478" s="11"/>
      <c r="V478" s="11" t="s">
        <v>24399</v>
      </c>
      <c r="W478" s="16">
        <f>'[1]Recombinant Proteins'!AI478*(1-'[1]Recombinant Proteins'!AH478)</f>
        <v>490.5</v>
      </c>
      <c r="X478" s="32">
        <f t="shared" si="29"/>
        <v>882.9</v>
      </c>
      <c r="Y478" s="36" t="str">
        <f t="shared" si="28"/>
        <v>human galectin-4 recombinant protein his tag lyophilized 100ug</v>
      </c>
      <c r="AA478" t="str">
        <f t="shared" si="30"/>
        <v>Wet Ice</v>
      </c>
    </row>
    <row r="479" spans="1:27" s="16" customFormat="1" x14ac:dyDescent="0.35">
      <c r="A479" s="10" t="s">
        <v>39954</v>
      </c>
      <c r="B479" s="16" t="str">
        <f t="shared" si="31"/>
        <v>Human Galectin-9 Recombinant Protein His Tag Lyophilized 50UG</v>
      </c>
      <c r="C479" s="11" t="s">
        <v>3</v>
      </c>
      <c r="D479" s="11" t="s">
        <v>16866</v>
      </c>
      <c r="E479" s="11" t="s">
        <v>27657</v>
      </c>
      <c r="F479" s="14" t="s">
        <v>16839</v>
      </c>
      <c r="G479" s="16" t="s">
        <v>41802</v>
      </c>
      <c r="H479" s="11" t="s">
        <v>13091</v>
      </c>
      <c r="I479" s="11" t="s">
        <v>12592</v>
      </c>
      <c r="J479" s="11" t="s">
        <v>16968</v>
      </c>
      <c r="K479" s="11" t="s">
        <v>16649</v>
      </c>
      <c r="L479" s="15" t="s">
        <v>37195</v>
      </c>
      <c r="M479" s="11">
        <v>3965</v>
      </c>
      <c r="N479" s="11" t="s">
        <v>17242</v>
      </c>
      <c r="O479" s="15" t="s">
        <v>18703</v>
      </c>
      <c r="P479" s="15" t="s">
        <v>19066</v>
      </c>
      <c r="Q479" s="15" t="s">
        <v>31513</v>
      </c>
      <c r="R479" s="11" t="s">
        <v>16960</v>
      </c>
      <c r="S479" s="11" t="s">
        <v>21469</v>
      </c>
      <c r="T479" s="11" t="s">
        <v>21808</v>
      </c>
      <c r="U479" s="11"/>
      <c r="V479" s="11" t="s">
        <v>24400</v>
      </c>
      <c r="W479" s="16">
        <f>'[1]Recombinant Proteins'!AI479*(1-'[1]Recombinant Proteins'!AH479)</f>
        <v>396</v>
      </c>
      <c r="X479" s="32">
        <f t="shared" si="29"/>
        <v>712.80000000000007</v>
      </c>
      <c r="Y479" s="36" t="str">
        <f t="shared" si="28"/>
        <v>human galectin-9 recombinant protein his tag lyophilized 50ug</v>
      </c>
      <c r="AA479" t="str">
        <f t="shared" si="30"/>
        <v>Wet Ice</v>
      </c>
    </row>
    <row r="480" spans="1:27" s="16" customFormat="1" x14ac:dyDescent="0.35">
      <c r="A480" s="10" t="s">
        <v>39955</v>
      </c>
      <c r="B480" s="16" t="str">
        <f t="shared" si="31"/>
        <v>Bacteria-Derived GAPDH Recombinant Protein His Tag Lyophilized 100UG</v>
      </c>
      <c r="C480" s="11" t="s">
        <v>37196</v>
      </c>
      <c r="D480" s="11" t="s">
        <v>16866</v>
      </c>
      <c r="E480" s="11" t="s">
        <v>27657</v>
      </c>
      <c r="F480" s="14" t="s">
        <v>16839</v>
      </c>
      <c r="G480" s="16" t="s">
        <v>41803</v>
      </c>
      <c r="H480" s="11" t="s">
        <v>13092</v>
      </c>
      <c r="I480" s="11" t="s">
        <v>12589</v>
      </c>
      <c r="J480" s="11" t="s">
        <v>16968</v>
      </c>
      <c r="K480" s="11" t="s">
        <v>16617</v>
      </c>
      <c r="L480" s="15" t="s">
        <v>37195</v>
      </c>
      <c r="M480" s="11">
        <v>2597</v>
      </c>
      <c r="N480" s="11" t="s">
        <v>22</v>
      </c>
      <c r="O480" s="15" t="s">
        <v>18703</v>
      </c>
      <c r="P480" s="15" t="s">
        <v>19067</v>
      </c>
      <c r="Q480" s="15" t="s">
        <v>31510</v>
      </c>
      <c r="R480" s="11" t="s">
        <v>16960</v>
      </c>
      <c r="S480" s="11" t="s">
        <v>21469</v>
      </c>
      <c r="T480" s="11" t="s">
        <v>21809</v>
      </c>
      <c r="U480" s="11"/>
      <c r="V480" s="11" t="s">
        <v>24401</v>
      </c>
      <c r="W480" s="16">
        <f>'[1]Recombinant Proteins'!AI480*(1-'[1]Recombinant Proteins'!AH480)</f>
        <v>351</v>
      </c>
      <c r="X480" s="32">
        <f t="shared" si="29"/>
        <v>631.80000000000007</v>
      </c>
      <c r="Y480" s="36" t="str">
        <f t="shared" si="28"/>
        <v>bacteria-derived gapdh recombinant protein his tag lyophilized 100ug</v>
      </c>
      <c r="AA480" t="str">
        <f t="shared" si="30"/>
        <v>Wet Ice</v>
      </c>
    </row>
    <row r="481" spans="1:27" s="16" customFormat="1" x14ac:dyDescent="0.35">
      <c r="A481" s="10" t="s">
        <v>39956</v>
      </c>
      <c r="B481" s="16" t="str">
        <f t="shared" si="31"/>
        <v>Human Gremlin Recombinant Protein His Tag Lyophilized 100UG</v>
      </c>
      <c r="C481" s="11" t="s">
        <v>3</v>
      </c>
      <c r="D481" s="11" t="s">
        <v>16866</v>
      </c>
      <c r="E481" s="11" t="s">
        <v>27657</v>
      </c>
      <c r="F481" s="14" t="s">
        <v>16839</v>
      </c>
      <c r="G481" s="16" t="s">
        <v>41804</v>
      </c>
      <c r="H481" s="11" t="s">
        <v>13093</v>
      </c>
      <c r="I481" s="11" t="s">
        <v>12592</v>
      </c>
      <c r="J481" s="11" t="s">
        <v>16968</v>
      </c>
      <c r="K481" s="11" t="s">
        <v>16650</v>
      </c>
      <c r="L481" s="15" t="s">
        <v>37195</v>
      </c>
      <c r="M481" s="11">
        <v>26585</v>
      </c>
      <c r="N481" s="11" t="s">
        <v>17243</v>
      </c>
      <c r="O481" s="15" t="s">
        <v>18703</v>
      </c>
      <c r="P481" s="15" t="s">
        <v>19068</v>
      </c>
      <c r="Q481" s="15" t="s">
        <v>31510</v>
      </c>
      <c r="R481" s="11" t="s">
        <v>16959</v>
      </c>
      <c r="S481" s="11" t="s">
        <v>21471</v>
      </c>
      <c r="T481" s="11" t="s">
        <v>26924</v>
      </c>
      <c r="U481" s="11" t="s">
        <v>32240</v>
      </c>
      <c r="V481" s="11" t="s">
        <v>24402</v>
      </c>
      <c r="W481" s="16">
        <f>'[1]Recombinant Proteins'!AI481*(1-'[1]Recombinant Proteins'!AH481)</f>
        <v>396</v>
      </c>
      <c r="X481" s="32">
        <f t="shared" si="29"/>
        <v>712.80000000000007</v>
      </c>
      <c r="Y481" s="36" t="str">
        <f t="shared" si="28"/>
        <v>human gremlin recombinant protein his tag lyophilized 100ug</v>
      </c>
      <c r="AA481" t="str">
        <f t="shared" si="30"/>
        <v>Wet Ice</v>
      </c>
    </row>
    <row r="482" spans="1:27" s="16" customFormat="1" x14ac:dyDescent="0.35">
      <c r="A482" s="10" t="s">
        <v>39957</v>
      </c>
      <c r="B482" s="16" t="str">
        <f t="shared" si="31"/>
        <v>Human Gremlin Recombinant Protein Fc Tag Lyophilized 100UG</v>
      </c>
      <c r="C482" s="11" t="s">
        <v>3</v>
      </c>
      <c r="D482" s="11" t="s">
        <v>16866</v>
      </c>
      <c r="E482" s="11" t="s">
        <v>27657</v>
      </c>
      <c r="F482" s="14" t="s">
        <v>16839</v>
      </c>
      <c r="G482" s="16" t="s">
        <v>41805</v>
      </c>
      <c r="H482" s="11" t="s">
        <v>13094</v>
      </c>
      <c r="I482" s="11" t="s">
        <v>12592</v>
      </c>
      <c r="J482" s="11" t="s">
        <v>16978</v>
      </c>
      <c r="K482" s="11" t="s">
        <v>16651</v>
      </c>
      <c r="L482" s="15" t="s">
        <v>37195</v>
      </c>
      <c r="M482" s="11">
        <v>26585</v>
      </c>
      <c r="N482" s="11" t="s">
        <v>17243</v>
      </c>
      <c r="O482" s="15" t="s">
        <v>18703</v>
      </c>
      <c r="P482" s="15" t="s">
        <v>19068</v>
      </c>
      <c r="Q482" s="15" t="s">
        <v>31510</v>
      </c>
      <c r="R482" s="11" t="s">
        <v>16959</v>
      </c>
      <c r="S482" s="11" t="s">
        <v>21471</v>
      </c>
      <c r="T482" s="11" t="s">
        <v>26924</v>
      </c>
      <c r="U482" s="11" t="s">
        <v>32241</v>
      </c>
      <c r="V482" s="11" t="s">
        <v>24402</v>
      </c>
      <c r="W482" s="16">
        <f>'[1]Recombinant Proteins'!AI482*(1-'[1]Recombinant Proteins'!AH482)</f>
        <v>396</v>
      </c>
      <c r="X482" s="32">
        <f t="shared" si="29"/>
        <v>712.80000000000007</v>
      </c>
      <c r="Y482" s="36" t="str">
        <f t="shared" si="28"/>
        <v>human gremlin recombinant protein fc tag lyophilized 100ug</v>
      </c>
      <c r="AA482" t="str">
        <f t="shared" si="30"/>
        <v>Wet Ice</v>
      </c>
    </row>
    <row r="483" spans="1:27" s="16" customFormat="1" x14ac:dyDescent="0.35">
      <c r="A483" s="10" t="s">
        <v>39958</v>
      </c>
      <c r="B483" s="16" t="str">
        <f t="shared" si="31"/>
        <v>Bacteria-Derived HABP1 Recombinant Protein His Tag Lyophilized 100UG</v>
      </c>
      <c r="C483" s="11" t="s">
        <v>37196</v>
      </c>
      <c r="D483" s="11" t="s">
        <v>16866</v>
      </c>
      <c r="E483" s="11" t="s">
        <v>27657</v>
      </c>
      <c r="F483" s="14" t="s">
        <v>16839</v>
      </c>
      <c r="G483" s="16" t="s">
        <v>41806</v>
      </c>
      <c r="H483" s="11" t="s">
        <v>13095</v>
      </c>
      <c r="I483" s="11" t="s">
        <v>12589</v>
      </c>
      <c r="J483" s="11" t="s">
        <v>16968</v>
      </c>
      <c r="K483" s="11" t="s">
        <v>16605</v>
      </c>
      <c r="L483" s="15" t="s">
        <v>37195</v>
      </c>
      <c r="M483" s="11">
        <v>708</v>
      </c>
      <c r="N483" s="11" t="s">
        <v>17244</v>
      </c>
      <c r="O483" s="15" t="s">
        <v>18703</v>
      </c>
      <c r="P483" s="15" t="s">
        <v>19069</v>
      </c>
      <c r="Q483" s="15" t="s">
        <v>31510</v>
      </c>
      <c r="R483" s="11" t="s">
        <v>16960</v>
      </c>
      <c r="S483" s="11" t="s">
        <v>21469</v>
      </c>
      <c r="T483" s="11" t="s">
        <v>21810</v>
      </c>
      <c r="U483" s="11"/>
      <c r="V483" s="11" t="s">
        <v>24403</v>
      </c>
      <c r="W483" s="16">
        <f>'[1]Recombinant Proteins'!AI483*(1-'[1]Recombinant Proteins'!AH483)</f>
        <v>279</v>
      </c>
      <c r="X483" s="32">
        <f t="shared" si="29"/>
        <v>502.2</v>
      </c>
      <c r="Y483" s="36" t="str">
        <f t="shared" si="28"/>
        <v>bacteria-derived habp1 recombinant protein his tag lyophilized 100ug</v>
      </c>
      <c r="AA483" t="str">
        <f t="shared" si="30"/>
        <v>Wet Ice</v>
      </c>
    </row>
    <row r="484" spans="1:27" s="16" customFormat="1" x14ac:dyDescent="0.35">
      <c r="A484" s="10" t="s">
        <v>39959</v>
      </c>
      <c r="B484" s="16" t="str">
        <f t="shared" si="31"/>
        <v>Human Her2 Recombinant Protein Fc Tag Lyophilized 25UG</v>
      </c>
      <c r="C484" s="11" t="s">
        <v>3</v>
      </c>
      <c r="D484" s="11" t="s">
        <v>16866</v>
      </c>
      <c r="E484" s="11" t="s">
        <v>27657</v>
      </c>
      <c r="F484" s="14" t="s">
        <v>16839</v>
      </c>
      <c r="G484" s="16" t="s">
        <v>41807</v>
      </c>
      <c r="H484" s="11" t="s">
        <v>13096</v>
      </c>
      <c r="I484" s="11" t="s">
        <v>12592</v>
      </c>
      <c r="J484" s="11" t="s">
        <v>16978</v>
      </c>
      <c r="K484" s="11" t="s">
        <v>16615</v>
      </c>
      <c r="L484" s="15" t="s">
        <v>37195</v>
      </c>
      <c r="M484" s="11">
        <v>2064</v>
      </c>
      <c r="N484" s="11" t="s">
        <v>17245</v>
      </c>
      <c r="O484" s="15" t="s">
        <v>18703</v>
      </c>
      <c r="P484" s="15" t="s">
        <v>19070</v>
      </c>
      <c r="Q484" s="15" t="s">
        <v>31512</v>
      </c>
      <c r="R484" s="11" t="s">
        <v>16960</v>
      </c>
      <c r="S484" s="11" t="s">
        <v>21469</v>
      </c>
      <c r="T484" s="11" t="s">
        <v>31525</v>
      </c>
      <c r="U484" s="11"/>
      <c r="V484" s="11" t="s">
        <v>24404</v>
      </c>
      <c r="W484" s="16">
        <f>'[1]Recombinant Proteins'!AI484*(1-'[1]Recombinant Proteins'!AH484)</f>
        <v>373.5</v>
      </c>
      <c r="X484" s="32">
        <f t="shared" si="29"/>
        <v>672.30000000000007</v>
      </c>
      <c r="Y484" s="36" t="str">
        <f t="shared" si="28"/>
        <v>human her2 recombinant protein fc tag lyophilized 25ug</v>
      </c>
      <c r="AA484" t="str">
        <f t="shared" si="30"/>
        <v>Wet Ice</v>
      </c>
    </row>
    <row r="485" spans="1:27" s="16" customFormat="1" x14ac:dyDescent="0.35">
      <c r="A485" s="10" t="s">
        <v>39960</v>
      </c>
      <c r="B485" s="16" t="str">
        <f t="shared" si="31"/>
        <v>Human HVEM Recombinant Protein His Tag Lyophilized 100UG</v>
      </c>
      <c r="C485" s="11" t="s">
        <v>3</v>
      </c>
      <c r="D485" s="11" t="s">
        <v>16862</v>
      </c>
      <c r="E485" s="11" t="s">
        <v>27657</v>
      </c>
      <c r="F485" s="14" t="s">
        <v>16839</v>
      </c>
      <c r="G485" s="16" t="s">
        <v>41808</v>
      </c>
      <c r="H485" s="11" t="s">
        <v>13097</v>
      </c>
      <c r="I485" s="11" t="s">
        <v>12592</v>
      </c>
      <c r="J485" s="11" t="s">
        <v>16968</v>
      </c>
      <c r="K485" s="11" t="s">
        <v>16605</v>
      </c>
      <c r="L485" s="15" t="s">
        <v>37195</v>
      </c>
      <c r="M485" s="11">
        <v>8764</v>
      </c>
      <c r="N485" s="11" t="s">
        <v>17246</v>
      </c>
      <c r="O485" s="15" t="s">
        <v>18703</v>
      </c>
      <c r="P485" s="15" t="s">
        <v>19071</v>
      </c>
      <c r="Q485" s="15" t="s">
        <v>31510</v>
      </c>
      <c r="R485" s="11" t="s">
        <v>16959</v>
      </c>
      <c r="S485" s="11" t="s">
        <v>21471</v>
      </c>
      <c r="T485" s="11" t="s">
        <v>21811</v>
      </c>
      <c r="U485" s="11" t="s">
        <v>33963</v>
      </c>
      <c r="V485" s="11" t="s">
        <v>24201</v>
      </c>
      <c r="W485" s="16">
        <f>'[1]Recombinant Proteins'!AI485*(1-'[1]Recombinant Proteins'!AH485)</f>
        <v>396</v>
      </c>
      <c r="X485" s="32">
        <f t="shared" si="29"/>
        <v>712.80000000000007</v>
      </c>
      <c r="Y485" s="36" t="str">
        <f t="shared" si="28"/>
        <v>human hvem recombinant protein his tag lyophilized 100ug</v>
      </c>
      <c r="AA485" t="str">
        <f t="shared" si="30"/>
        <v>Wet Ice</v>
      </c>
    </row>
    <row r="486" spans="1:27" s="16" customFormat="1" x14ac:dyDescent="0.35">
      <c r="A486" s="10" t="s">
        <v>39961</v>
      </c>
      <c r="B486" s="16" t="str">
        <f t="shared" si="31"/>
        <v>Human IFN-gamma R1 Recombinant Protein His Tag Lyophilized 200UG</v>
      </c>
      <c r="C486" s="11" t="s">
        <v>3</v>
      </c>
      <c r="D486" s="11" t="s">
        <v>16866</v>
      </c>
      <c r="E486" s="11" t="s">
        <v>27657</v>
      </c>
      <c r="F486" s="14" t="s">
        <v>16839</v>
      </c>
      <c r="G486" s="16" t="s">
        <v>41809</v>
      </c>
      <c r="H486" s="11" t="s">
        <v>13098</v>
      </c>
      <c r="I486" s="11" t="s">
        <v>12592</v>
      </c>
      <c r="J486" s="11" t="s">
        <v>16968</v>
      </c>
      <c r="K486" s="11" t="s">
        <v>16605</v>
      </c>
      <c r="L486" s="15" t="s">
        <v>37195</v>
      </c>
      <c r="M486" s="11">
        <v>3459</v>
      </c>
      <c r="N486" s="11" t="s">
        <v>17247</v>
      </c>
      <c r="O486" s="15" t="s">
        <v>18703</v>
      </c>
      <c r="P486" s="15" t="s">
        <v>18868</v>
      </c>
      <c r="Q486" s="15" t="s">
        <v>31511</v>
      </c>
      <c r="R486" s="11" t="s">
        <v>16960</v>
      </c>
      <c r="S486" s="11" t="s">
        <v>21469</v>
      </c>
      <c r="T486" s="11" t="s">
        <v>21643</v>
      </c>
      <c r="U486" s="11"/>
      <c r="V486" s="11" t="s">
        <v>24204</v>
      </c>
      <c r="W486" s="16">
        <f>'[1]Recombinant Proteins'!AI486*(1-'[1]Recombinant Proteins'!AH486)</f>
        <v>396</v>
      </c>
      <c r="X486" s="32">
        <f t="shared" si="29"/>
        <v>712.80000000000007</v>
      </c>
      <c r="Y486" s="36" t="str">
        <f t="shared" si="28"/>
        <v>human ifn-gamma r1 recombinant protein his tag lyophilized 200ug</v>
      </c>
      <c r="AA486" t="str">
        <f t="shared" si="30"/>
        <v>Wet Ice</v>
      </c>
    </row>
    <row r="487" spans="1:27" s="16" customFormat="1" x14ac:dyDescent="0.35">
      <c r="A487" s="10" t="s">
        <v>39962</v>
      </c>
      <c r="B487" s="16" t="str">
        <f t="shared" si="31"/>
        <v>Human IGFBP-4 Recombinant Protein His Tag Lyophilized 50UG</v>
      </c>
      <c r="C487" s="11" t="s">
        <v>3</v>
      </c>
      <c r="D487" s="11" t="s">
        <v>16866</v>
      </c>
      <c r="E487" s="11" t="s">
        <v>27657</v>
      </c>
      <c r="F487" s="14" t="s">
        <v>16839</v>
      </c>
      <c r="G487" s="16" t="s">
        <v>41810</v>
      </c>
      <c r="H487" s="11" t="s">
        <v>13099</v>
      </c>
      <c r="I487" s="11" t="s">
        <v>12592</v>
      </c>
      <c r="J487" s="11" t="s">
        <v>16968</v>
      </c>
      <c r="K487" s="11" t="s">
        <v>16605</v>
      </c>
      <c r="L487" s="15" t="s">
        <v>37195</v>
      </c>
      <c r="M487" s="11">
        <v>3487</v>
      </c>
      <c r="N487" s="11" t="s">
        <v>17248</v>
      </c>
      <c r="O487" s="15" t="s">
        <v>18703</v>
      </c>
      <c r="P487" s="15" t="s">
        <v>19072</v>
      </c>
      <c r="Q487" s="15" t="s">
        <v>31513</v>
      </c>
      <c r="R487" s="11" t="s">
        <v>16959</v>
      </c>
      <c r="S487" s="11" t="s">
        <v>21471</v>
      </c>
      <c r="T487" s="11" t="s">
        <v>21812</v>
      </c>
      <c r="U487" s="11" t="s">
        <v>32242</v>
      </c>
      <c r="V487" s="11" t="s">
        <v>24405</v>
      </c>
      <c r="W487" s="16">
        <f>'[1]Recombinant Proteins'!AI487*(1-'[1]Recombinant Proteins'!AH487)</f>
        <v>396</v>
      </c>
      <c r="X487" s="32">
        <f t="shared" si="29"/>
        <v>712.80000000000007</v>
      </c>
      <c r="Y487" s="36" t="str">
        <f t="shared" si="28"/>
        <v>human igfbp-4 recombinant protein his tag lyophilized 50ug</v>
      </c>
      <c r="AA487" t="str">
        <f t="shared" si="30"/>
        <v>Wet Ice</v>
      </c>
    </row>
    <row r="488" spans="1:27" s="16" customFormat="1" x14ac:dyDescent="0.35">
      <c r="A488" s="10" t="s">
        <v>39963</v>
      </c>
      <c r="B488" s="16" t="str">
        <f t="shared" si="31"/>
        <v>Human IGFBP-7 Recombinant Protein His Tag Lyophilized 50UG</v>
      </c>
      <c r="C488" s="11" t="s">
        <v>3</v>
      </c>
      <c r="D488" s="11" t="s">
        <v>16866</v>
      </c>
      <c r="E488" s="11" t="s">
        <v>27657</v>
      </c>
      <c r="F488" s="14" t="s">
        <v>16839</v>
      </c>
      <c r="G488" s="16" t="s">
        <v>41811</v>
      </c>
      <c r="H488" s="11" t="s">
        <v>13100</v>
      </c>
      <c r="I488" s="11" t="s">
        <v>12592</v>
      </c>
      <c r="J488" s="11" t="s">
        <v>16968</v>
      </c>
      <c r="K488" s="11" t="s">
        <v>16605</v>
      </c>
      <c r="L488" s="15" t="s">
        <v>37195</v>
      </c>
      <c r="M488" s="11">
        <v>3490</v>
      </c>
      <c r="N488" s="11" t="s">
        <v>17249</v>
      </c>
      <c r="O488" s="15" t="s">
        <v>18703</v>
      </c>
      <c r="P488" s="15" t="s">
        <v>19073</v>
      </c>
      <c r="Q488" s="15" t="s">
        <v>31513</v>
      </c>
      <c r="R488" s="11" t="s">
        <v>16960</v>
      </c>
      <c r="S488" s="11" t="s">
        <v>21469</v>
      </c>
      <c r="T488" s="11" t="s">
        <v>21813</v>
      </c>
      <c r="U488" s="11"/>
      <c r="V488" s="11" t="s">
        <v>24406</v>
      </c>
      <c r="W488" s="16">
        <f>'[1]Recombinant Proteins'!AI488*(1-'[1]Recombinant Proteins'!AH488)</f>
        <v>396</v>
      </c>
      <c r="X488" s="32">
        <f t="shared" si="29"/>
        <v>712.80000000000007</v>
      </c>
      <c r="Y488" s="36" t="str">
        <f t="shared" si="28"/>
        <v>human igfbp-7 recombinant protein his tag lyophilized 50ug</v>
      </c>
      <c r="AA488" t="str">
        <f t="shared" si="30"/>
        <v>Wet Ice</v>
      </c>
    </row>
    <row r="489" spans="1:27" s="16" customFormat="1" x14ac:dyDescent="0.35">
      <c r="A489" s="10" t="s">
        <v>39964</v>
      </c>
      <c r="B489" s="16" t="str">
        <f t="shared" si="31"/>
        <v>Human IgG Fc Recombinant Protein His Tag Lyophilized 200UG</v>
      </c>
      <c r="C489" s="11" t="s">
        <v>3</v>
      </c>
      <c r="D489" s="11" t="s">
        <v>16866</v>
      </c>
      <c r="E489" s="11" t="s">
        <v>27657</v>
      </c>
      <c r="F489" s="14" t="s">
        <v>16839</v>
      </c>
      <c r="G489" s="16" t="s">
        <v>41812</v>
      </c>
      <c r="H489" s="11" t="s">
        <v>13101</v>
      </c>
      <c r="I489" s="11" t="s">
        <v>12592</v>
      </c>
      <c r="J489" s="11" t="s">
        <v>16968</v>
      </c>
      <c r="K489" s="11" t="s">
        <v>16615</v>
      </c>
      <c r="L489" s="15" t="s">
        <v>37195</v>
      </c>
      <c r="M489" s="11">
        <v>3500</v>
      </c>
      <c r="N489" s="11" t="s">
        <v>17250</v>
      </c>
      <c r="O489" s="15" t="s">
        <v>18703</v>
      </c>
      <c r="P489" s="15" t="s">
        <v>18834</v>
      </c>
      <c r="Q489" s="15" t="s">
        <v>31511</v>
      </c>
      <c r="R489" s="11" t="s">
        <v>16960</v>
      </c>
      <c r="S489" s="11" t="s">
        <v>21469</v>
      </c>
      <c r="T489" s="11" t="s">
        <v>21609</v>
      </c>
      <c r="U489" s="11"/>
      <c r="V489" s="11" t="s">
        <v>24165</v>
      </c>
      <c r="W489" s="16">
        <f>'[1]Recombinant Proteins'!AI489*(1-'[1]Recombinant Proteins'!AH489)</f>
        <v>373.5</v>
      </c>
      <c r="X489" s="32">
        <f t="shared" si="29"/>
        <v>672.30000000000007</v>
      </c>
      <c r="Y489" s="36" t="str">
        <f t="shared" si="28"/>
        <v>human igg fc recombinant protein his tag lyophilized 200ug</v>
      </c>
      <c r="AA489" t="str">
        <f t="shared" si="30"/>
        <v>Wet Ice</v>
      </c>
    </row>
    <row r="490" spans="1:27" s="16" customFormat="1" x14ac:dyDescent="0.35">
      <c r="A490" s="10" t="s">
        <v>39965</v>
      </c>
      <c r="B490" s="16" t="str">
        <f t="shared" si="31"/>
        <v>Human IL-10 Recombinant Protein His Tag Lyophilized 20UG</v>
      </c>
      <c r="C490" s="11" t="s">
        <v>3</v>
      </c>
      <c r="D490" s="11" t="s">
        <v>16866</v>
      </c>
      <c r="E490" s="11" t="s">
        <v>27657</v>
      </c>
      <c r="F490" s="14" t="s">
        <v>16839</v>
      </c>
      <c r="G490" s="16" t="s">
        <v>41813</v>
      </c>
      <c r="H490" s="11" t="s">
        <v>13102</v>
      </c>
      <c r="I490" s="11" t="s">
        <v>12592</v>
      </c>
      <c r="J490" s="11" t="s">
        <v>16968</v>
      </c>
      <c r="K490" s="11" t="s">
        <v>16605</v>
      </c>
      <c r="L490" s="15" t="s">
        <v>37195</v>
      </c>
      <c r="M490" s="11">
        <v>3586</v>
      </c>
      <c r="N490" s="11" t="s">
        <v>17251</v>
      </c>
      <c r="O490" s="15" t="s">
        <v>18703</v>
      </c>
      <c r="P490" s="15" t="s">
        <v>19074</v>
      </c>
      <c r="Q490" s="15" t="s">
        <v>32259</v>
      </c>
      <c r="R490" s="11" t="s">
        <v>16960</v>
      </c>
      <c r="S490" s="11" t="s">
        <v>21469</v>
      </c>
      <c r="T490" s="11" t="s">
        <v>21814</v>
      </c>
      <c r="U490" s="11"/>
      <c r="V490" s="11" t="s">
        <v>24407</v>
      </c>
      <c r="W490" s="16">
        <f>'[1]Recombinant Proteins'!AI490*(1-'[1]Recombinant Proteins'!AH490)</f>
        <v>301.5</v>
      </c>
      <c r="X490" s="32">
        <f t="shared" si="29"/>
        <v>542.70000000000005</v>
      </c>
      <c r="Y490" s="36" t="str">
        <f t="shared" si="28"/>
        <v>human il-10 recombinant protein his tag lyophilized 20ug</v>
      </c>
      <c r="AA490" t="str">
        <f t="shared" si="30"/>
        <v>Wet Ice</v>
      </c>
    </row>
    <row r="491" spans="1:27" s="16" customFormat="1" x14ac:dyDescent="0.35">
      <c r="A491" s="10" t="s">
        <v>39966</v>
      </c>
      <c r="B491" s="16" t="str">
        <f t="shared" si="31"/>
        <v>Human IL-17F Recombinant Protein His Tag Lyophilized 20UG</v>
      </c>
      <c r="C491" s="11" t="s">
        <v>3</v>
      </c>
      <c r="D491" s="11" t="s">
        <v>16866</v>
      </c>
      <c r="E491" s="11" t="s">
        <v>27657</v>
      </c>
      <c r="F491" s="14" t="s">
        <v>16839</v>
      </c>
      <c r="G491" s="16" t="s">
        <v>41814</v>
      </c>
      <c r="H491" s="11" t="s">
        <v>13103</v>
      </c>
      <c r="I491" s="11" t="s">
        <v>12592</v>
      </c>
      <c r="J491" s="11" t="s">
        <v>16968</v>
      </c>
      <c r="K491" s="11" t="s">
        <v>16605</v>
      </c>
      <c r="L491" s="15" t="s">
        <v>37195</v>
      </c>
      <c r="M491" s="11">
        <v>112744</v>
      </c>
      <c r="N491" s="11" t="s">
        <v>17252</v>
      </c>
      <c r="O491" s="15" t="s">
        <v>18703</v>
      </c>
      <c r="P491" s="15" t="s">
        <v>19075</v>
      </c>
      <c r="Q491" s="15" t="s">
        <v>32259</v>
      </c>
      <c r="R491" s="11" t="s">
        <v>16960</v>
      </c>
      <c r="S491" s="11" t="s">
        <v>21469</v>
      </c>
      <c r="T491" s="11" t="s">
        <v>21815</v>
      </c>
      <c r="U491" s="11"/>
      <c r="V491" s="11" t="s">
        <v>24408</v>
      </c>
      <c r="W491" s="16">
        <f>'[1]Recombinant Proteins'!AI491*(1-'[1]Recombinant Proteins'!AH491)</f>
        <v>270</v>
      </c>
      <c r="X491" s="32">
        <f t="shared" si="29"/>
        <v>486</v>
      </c>
      <c r="Y491" s="36" t="str">
        <f t="shared" si="28"/>
        <v>human il-17f recombinant protein his tag lyophilized 20ug</v>
      </c>
      <c r="AA491" t="str">
        <f t="shared" si="30"/>
        <v>Wet Ice</v>
      </c>
    </row>
    <row r="492" spans="1:27" s="16" customFormat="1" x14ac:dyDescent="0.35">
      <c r="A492" s="10" t="s">
        <v>39967</v>
      </c>
      <c r="B492" s="16" t="str">
        <f t="shared" si="31"/>
        <v>Bacteria-Derived IL-37b Recombinant Protein His Tag Lyophilized 50UG</v>
      </c>
      <c r="C492" s="11" t="s">
        <v>37196</v>
      </c>
      <c r="D492" s="11" t="s">
        <v>16866</v>
      </c>
      <c r="E492" s="11" t="s">
        <v>27657</v>
      </c>
      <c r="F492" s="14" t="s">
        <v>16839</v>
      </c>
      <c r="G492" s="16" t="s">
        <v>43147</v>
      </c>
      <c r="H492" s="11" t="s">
        <v>13104</v>
      </c>
      <c r="I492" s="11" t="s">
        <v>12589</v>
      </c>
      <c r="J492" s="11" t="s">
        <v>16968</v>
      </c>
      <c r="K492" s="11" t="s">
        <v>16605</v>
      </c>
      <c r="L492" s="15" t="s">
        <v>37195</v>
      </c>
      <c r="M492" s="11">
        <v>27178</v>
      </c>
      <c r="N492" s="11" t="s">
        <v>17253</v>
      </c>
      <c r="O492" s="15" t="s">
        <v>18703</v>
      </c>
      <c r="P492" s="15" t="s">
        <v>19076</v>
      </c>
      <c r="Q492" s="15" t="s">
        <v>31513</v>
      </c>
      <c r="R492" s="11" t="s">
        <v>16960</v>
      </c>
      <c r="S492" s="11" t="s">
        <v>21469</v>
      </c>
      <c r="T492" s="11" t="s">
        <v>27611</v>
      </c>
      <c r="U492" s="11"/>
      <c r="V492" s="11" t="s">
        <v>24409</v>
      </c>
      <c r="W492" s="16">
        <f>'[1]Recombinant Proteins'!AI492*(1-'[1]Recombinant Proteins'!AH492)</f>
        <v>351</v>
      </c>
      <c r="X492" s="32">
        <f t="shared" si="29"/>
        <v>631.80000000000007</v>
      </c>
      <c r="Y492" s="36" t="str">
        <f t="shared" si="28"/>
        <v>bacteria-derived il-37b recombinant protein his tag lyophilized 50ug</v>
      </c>
      <c r="AA492" t="str">
        <f t="shared" si="30"/>
        <v>Wet Ice</v>
      </c>
    </row>
    <row r="493" spans="1:27" s="16" customFormat="1" x14ac:dyDescent="0.35">
      <c r="A493" s="10" t="s">
        <v>39968</v>
      </c>
      <c r="B493" s="16" t="str">
        <f t="shared" si="31"/>
        <v>Human LAP Recombinant Protein His Tag Lyophilized 100UG</v>
      </c>
      <c r="C493" s="11" t="s">
        <v>3</v>
      </c>
      <c r="D493" s="11" t="s">
        <v>16866</v>
      </c>
      <c r="E493" s="11" t="s">
        <v>27657</v>
      </c>
      <c r="F493" s="14" t="s">
        <v>16839</v>
      </c>
      <c r="G493" s="16" t="s">
        <v>41815</v>
      </c>
      <c r="H493" s="11" t="s">
        <v>13105</v>
      </c>
      <c r="I493" s="11" t="s">
        <v>12592</v>
      </c>
      <c r="J493" s="11" t="s">
        <v>16968</v>
      </c>
      <c r="K493" s="11" t="s">
        <v>16652</v>
      </c>
      <c r="L493" s="15" t="s">
        <v>37195</v>
      </c>
      <c r="M493" s="11">
        <v>7040</v>
      </c>
      <c r="N493" s="11" t="s">
        <v>17254</v>
      </c>
      <c r="O493" s="15" t="s">
        <v>18703</v>
      </c>
      <c r="P493" s="15" t="s">
        <v>18986</v>
      </c>
      <c r="Q493" s="15" t="s">
        <v>31510</v>
      </c>
      <c r="R493" s="11" t="s">
        <v>16960</v>
      </c>
      <c r="S493" s="11" t="s">
        <v>21469</v>
      </c>
      <c r="T493" s="11" t="s">
        <v>26925</v>
      </c>
      <c r="U493" s="11"/>
      <c r="V493" s="11" t="s">
        <v>24410</v>
      </c>
      <c r="W493" s="16">
        <f>'[1]Recombinant Proteins'!AI493*(1-'[1]Recombinant Proteins'!AH493)</f>
        <v>490.5</v>
      </c>
      <c r="X493" s="32">
        <f t="shared" si="29"/>
        <v>882.9</v>
      </c>
      <c r="Y493" s="36" t="str">
        <f t="shared" si="28"/>
        <v>human lap recombinant protein his tag lyophilized 100ug</v>
      </c>
      <c r="AA493" t="str">
        <f t="shared" si="30"/>
        <v>Wet Ice</v>
      </c>
    </row>
    <row r="494" spans="1:27" s="16" customFormat="1" x14ac:dyDescent="0.35">
      <c r="A494" s="10" t="s">
        <v>39969</v>
      </c>
      <c r="B494" s="16" t="str">
        <f t="shared" si="31"/>
        <v>Human Activin A Recombinant Protein His Tag Lyophilized 100UG</v>
      </c>
      <c r="C494" s="11" t="s">
        <v>3</v>
      </c>
      <c r="D494" s="11" t="s">
        <v>16862</v>
      </c>
      <c r="E494" s="11" t="s">
        <v>27657</v>
      </c>
      <c r="F494" s="14" t="s">
        <v>16839</v>
      </c>
      <c r="G494" s="16" t="s">
        <v>41816</v>
      </c>
      <c r="H494" s="11" t="s">
        <v>13106</v>
      </c>
      <c r="I494" s="11" t="s">
        <v>12592</v>
      </c>
      <c r="J494" s="11" t="s">
        <v>16968</v>
      </c>
      <c r="K494" s="11" t="s">
        <v>16605</v>
      </c>
      <c r="L494" s="15" t="s">
        <v>37195</v>
      </c>
      <c r="M494" s="11">
        <v>3624</v>
      </c>
      <c r="N494" s="11" t="s">
        <v>17200</v>
      </c>
      <c r="O494" s="15" t="s">
        <v>18703</v>
      </c>
      <c r="P494" s="15" t="s">
        <v>19017</v>
      </c>
      <c r="Q494" s="15" t="s">
        <v>31510</v>
      </c>
      <c r="R494" s="11" t="s">
        <v>16959</v>
      </c>
      <c r="S494" s="11" t="s">
        <v>21471</v>
      </c>
      <c r="T494" s="11" t="s">
        <v>21816</v>
      </c>
      <c r="U494" s="11" t="s">
        <v>33922</v>
      </c>
      <c r="V494" s="11" t="s">
        <v>24411</v>
      </c>
      <c r="W494" s="16">
        <f>'[1]Recombinant Proteins'!AI494*(1-'[1]Recombinant Proteins'!AH494)</f>
        <v>490.5</v>
      </c>
      <c r="X494" s="32">
        <f t="shared" si="29"/>
        <v>882.9</v>
      </c>
      <c r="Y494" s="36" t="str">
        <f t="shared" si="28"/>
        <v>human activin a recombinant protein his tag lyophilized 100ug</v>
      </c>
      <c r="AA494" t="str">
        <f t="shared" si="30"/>
        <v>Wet Ice</v>
      </c>
    </row>
    <row r="495" spans="1:27" s="16" customFormat="1" x14ac:dyDescent="0.35">
      <c r="A495" s="10" t="s">
        <v>39970</v>
      </c>
      <c r="B495" s="16" t="str">
        <f t="shared" si="31"/>
        <v>Human TGF-beta 1 Recombinant Protein His Tag Lyophilized 50UG</v>
      </c>
      <c r="C495" s="11" t="s">
        <v>3</v>
      </c>
      <c r="D495" s="11" t="s">
        <v>16866</v>
      </c>
      <c r="E495" s="11" t="s">
        <v>27657</v>
      </c>
      <c r="F495" s="14" t="s">
        <v>16839</v>
      </c>
      <c r="G495" s="16" t="s">
        <v>41817</v>
      </c>
      <c r="H495" s="11" t="s">
        <v>13107</v>
      </c>
      <c r="I495" s="11" t="s">
        <v>12592</v>
      </c>
      <c r="J495" s="11" t="s">
        <v>16968</v>
      </c>
      <c r="K495" s="11" t="s">
        <v>16605</v>
      </c>
      <c r="L495" s="15" t="s">
        <v>37195</v>
      </c>
      <c r="M495" s="11">
        <v>7040</v>
      </c>
      <c r="N495" s="11" t="s">
        <v>17255</v>
      </c>
      <c r="O495" s="15" t="s">
        <v>18703</v>
      </c>
      <c r="P495" s="15" t="s">
        <v>18986</v>
      </c>
      <c r="Q495" s="15" t="s">
        <v>31513</v>
      </c>
      <c r="R495" s="11" t="s">
        <v>16960</v>
      </c>
      <c r="S495" s="11" t="s">
        <v>21469</v>
      </c>
      <c r="T495" s="11" t="s">
        <v>26925</v>
      </c>
      <c r="U495" s="11"/>
      <c r="V495" s="11" t="s">
        <v>24412</v>
      </c>
      <c r="W495" s="16">
        <f>'[1]Recombinant Proteins'!AI495*(1-'[1]Recombinant Proteins'!AH495)</f>
        <v>373.5</v>
      </c>
      <c r="X495" s="32">
        <f t="shared" si="29"/>
        <v>672.30000000000007</v>
      </c>
      <c r="Y495" s="36" t="str">
        <f t="shared" si="28"/>
        <v>human tgf-beta 1 recombinant protein his tag lyophilized 50ug</v>
      </c>
      <c r="AA495" t="str">
        <f t="shared" si="30"/>
        <v>Wet Ice</v>
      </c>
    </row>
    <row r="496" spans="1:27" s="16" customFormat="1" x14ac:dyDescent="0.35">
      <c r="A496" s="10" t="s">
        <v>39971</v>
      </c>
      <c r="B496" s="16" t="str">
        <f t="shared" si="31"/>
        <v>Human LDL R Recombinant Protein Fc Tag Lyophilized 100UG</v>
      </c>
      <c r="C496" s="11" t="s">
        <v>3</v>
      </c>
      <c r="D496" s="11" t="s">
        <v>16862</v>
      </c>
      <c r="E496" s="11" t="s">
        <v>27657</v>
      </c>
      <c r="F496" s="14" t="s">
        <v>16839</v>
      </c>
      <c r="G496" s="16" t="s">
        <v>41818</v>
      </c>
      <c r="H496" s="11" t="s">
        <v>13108</v>
      </c>
      <c r="I496" s="11" t="s">
        <v>12592</v>
      </c>
      <c r="J496" s="11" t="s">
        <v>16978</v>
      </c>
      <c r="K496" s="11" t="s">
        <v>16615</v>
      </c>
      <c r="L496" s="15" t="s">
        <v>37195</v>
      </c>
      <c r="M496" s="11">
        <v>3949</v>
      </c>
      <c r="N496" s="11" t="s">
        <v>17210</v>
      </c>
      <c r="O496" s="15" t="s">
        <v>18703</v>
      </c>
      <c r="P496" s="15" t="s">
        <v>18907</v>
      </c>
      <c r="Q496" s="15" t="s">
        <v>31510</v>
      </c>
      <c r="R496" s="11" t="s">
        <v>16959</v>
      </c>
      <c r="S496" s="11" t="s">
        <v>21471</v>
      </c>
      <c r="T496" s="11" t="s">
        <v>21675</v>
      </c>
      <c r="U496" s="11" t="s">
        <v>33964</v>
      </c>
      <c r="V496" s="11" t="s">
        <v>24245</v>
      </c>
      <c r="W496" s="16">
        <f>'[1]Recombinant Proteins'!AI496*(1-'[1]Recombinant Proteins'!AH496)</f>
        <v>441</v>
      </c>
      <c r="X496" s="32">
        <f t="shared" si="29"/>
        <v>793.80000000000007</v>
      </c>
      <c r="Y496" s="36" t="str">
        <f t="shared" si="28"/>
        <v>human ldl r recombinant protein fc tag lyophilized 100ug</v>
      </c>
      <c r="AA496" t="str">
        <f t="shared" si="30"/>
        <v>Wet Ice</v>
      </c>
    </row>
    <row r="497" spans="1:27" s="16" customFormat="1" x14ac:dyDescent="0.35">
      <c r="A497" s="10" t="s">
        <v>39972</v>
      </c>
      <c r="B497" s="16" t="str">
        <f t="shared" si="31"/>
        <v>Human LILRB2 Recombinant Protein Fc Tag Lyophilized 100UG</v>
      </c>
      <c r="C497" s="11" t="s">
        <v>3</v>
      </c>
      <c r="D497" s="11" t="s">
        <v>16874</v>
      </c>
      <c r="E497" s="11" t="s">
        <v>27657</v>
      </c>
      <c r="F497" s="14" t="s">
        <v>16839</v>
      </c>
      <c r="G497" s="16" t="s">
        <v>41819</v>
      </c>
      <c r="H497" s="11" t="s">
        <v>13109</v>
      </c>
      <c r="I497" s="11" t="s">
        <v>12592</v>
      </c>
      <c r="J497" s="11" t="s">
        <v>16978</v>
      </c>
      <c r="K497" s="11" t="s">
        <v>16615</v>
      </c>
      <c r="L497" s="15" t="s">
        <v>37195</v>
      </c>
      <c r="M497" s="11">
        <v>10288</v>
      </c>
      <c r="N497" s="11" t="s">
        <v>17137</v>
      </c>
      <c r="O497" s="15" t="s">
        <v>18703</v>
      </c>
      <c r="P497" s="15" t="s">
        <v>18910</v>
      </c>
      <c r="Q497" s="15" t="s">
        <v>31510</v>
      </c>
      <c r="R497" s="11" t="s">
        <v>16959</v>
      </c>
      <c r="S497" s="11" t="s">
        <v>21471</v>
      </c>
      <c r="T497" s="11" t="s">
        <v>21678</v>
      </c>
      <c r="U497" s="11" t="s">
        <v>33965</v>
      </c>
      <c r="V497" s="11" t="s">
        <v>24249</v>
      </c>
      <c r="W497" s="16">
        <f>'[1]Recombinant Proteins'!AI497*(1-'[1]Recombinant Proteins'!AH497)</f>
        <v>373.5</v>
      </c>
      <c r="X497" s="32">
        <f t="shared" si="29"/>
        <v>672.30000000000007</v>
      </c>
      <c r="Y497" s="36" t="str">
        <f t="shared" si="28"/>
        <v>human lilrb2 recombinant protein fc tag lyophilized 100ug</v>
      </c>
      <c r="AA497" t="str">
        <f t="shared" si="30"/>
        <v>Wet Ice</v>
      </c>
    </row>
    <row r="498" spans="1:27" s="16" customFormat="1" x14ac:dyDescent="0.35">
      <c r="A498" s="10" t="s">
        <v>39973</v>
      </c>
      <c r="B498" s="16" t="str">
        <f t="shared" si="31"/>
        <v>Human LILRB3 Recombinant Protein Fc Tag Lyophilized 100UG</v>
      </c>
      <c r="C498" s="11" t="s">
        <v>3</v>
      </c>
      <c r="D498" s="11" t="s">
        <v>16866</v>
      </c>
      <c r="E498" s="11" t="s">
        <v>27657</v>
      </c>
      <c r="F498" s="14" t="s">
        <v>16839</v>
      </c>
      <c r="G498" s="16" t="s">
        <v>41820</v>
      </c>
      <c r="H498" s="11" t="s">
        <v>13110</v>
      </c>
      <c r="I498" s="11" t="s">
        <v>12592</v>
      </c>
      <c r="J498" s="11" t="s">
        <v>16978</v>
      </c>
      <c r="K498" s="11" t="s">
        <v>16615</v>
      </c>
      <c r="L498" s="15" t="s">
        <v>37195</v>
      </c>
      <c r="M498" s="11">
        <v>11025</v>
      </c>
      <c r="N498" s="11" t="s">
        <v>17256</v>
      </c>
      <c r="O498" s="15" t="s">
        <v>18703</v>
      </c>
      <c r="P498" s="15" t="s">
        <v>19077</v>
      </c>
      <c r="Q498" s="15" t="s">
        <v>31510</v>
      </c>
      <c r="R498" s="11" t="s">
        <v>16960</v>
      </c>
      <c r="S498" s="11" t="s">
        <v>21469</v>
      </c>
      <c r="T498" s="11" t="s">
        <v>21817</v>
      </c>
      <c r="U498" s="11"/>
      <c r="V498" s="11" t="s">
        <v>24413</v>
      </c>
      <c r="W498" s="16">
        <f>'[1]Recombinant Proteins'!AI498*(1-'[1]Recombinant Proteins'!AH498)</f>
        <v>418.5</v>
      </c>
      <c r="X498" s="32">
        <f t="shared" si="29"/>
        <v>753.30000000000007</v>
      </c>
      <c r="Y498" s="36" t="str">
        <f t="shared" si="28"/>
        <v>human lilrb3 recombinant protein fc tag lyophilized 100ug</v>
      </c>
      <c r="AA498" t="str">
        <f t="shared" si="30"/>
        <v>Wet Ice</v>
      </c>
    </row>
    <row r="499" spans="1:27" s="16" customFormat="1" x14ac:dyDescent="0.35">
      <c r="A499" s="10" t="s">
        <v>39974</v>
      </c>
      <c r="B499" s="16" t="str">
        <f t="shared" si="31"/>
        <v>Human LILRB3 Recombinant Protein His Tag Lyophilized 100UG</v>
      </c>
      <c r="C499" s="11" t="s">
        <v>3</v>
      </c>
      <c r="D499" s="11" t="s">
        <v>16873</v>
      </c>
      <c r="E499" s="11" t="s">
        <v>27657</v>
      </c>
      <c r="F499" s="14" t="s">
        <v>16839</v>
      </c>
      <c r="G499" s="16" t="s">
        <v>41821</v>
      </c>
      <c r="H499" s="11" t="s">
        <v>13111</v>
      </c>
      <c r="I499" s="11" t="s">
        <v>12592</v>
      </c>
      <c r="J499" s="11" t="s">
        <v>16968</v>
      </c>
      <c r="K499" s="11" t="s">
        <v>16605</v>
      </c>
      <c r="L499" s="15" t="s">
        <v>37195</v>
      </c>
      <c r="M499" s="11">
        <v>11025</v>
      </c>
      <c r="N499" s="11" t="s">
        <v>17256</v>
      </c>
      <c r="O499" s="15" t="s">
        <v>18703</v>
      </c>
      <c r="P499" s="15" t="s">
        <v>19077</v>
      </c>
      <c r="Q499" s="15" t="s">
        <v>31510</v>
      </c>
      <c r="R499" s="11" t="s">
        <v>16960</v>
      </c>
      <c r="S499" s="11" t="s">
        <v>21469</v>
      </c>
      <c r="T499" s="11" t="s">
        <v>21817</v>
      </c>
      <c r="U499" s="11"/>
      <c r="V499" s="11" t="s">
        <v>24413</v>
      </c>
      <c r="W499" s="16">
        <f>'[1]Recombinant Proteins'!AI499*(1-'[1]Recombinant Proteins'!AH499)</f>
        <v>418.5</v>
      </c>
      <c r="X499" s="32">
        <f t="shared" si="29"/>
        <v>753.30000000000007</v>
      </c>
      <c r="Y499" s="36" t="str">
        <f t="shared" si="28"/>
        <v>human lilrb3 recombinant protein his tag lyophilized 100ug</v>
      </c>
      <c r="AA499" t="str">
        <f t="shared" si="30"/>
        <v>Wet Ice</v>
      </c>
    </row>
    <row r="500" spans="1:27" s="16" customFormat="1" x14ac:dyDescent="0.35">
      <c r="A500" s="10" t="s">
        <v>39975</v>
      </c>
      <c r="B500" s="16" t="str">
        <f t="shared" si="31"/>
        <v>Human LILRB5 Recombinant Protein His Tag Lyophilized 100UG</v>
      </c>
      <c r="C500" s="11" t="s">
        <v>3</v>
      </c>
      <c r="D500" s="11" t="s">
        <v>16866</v>
      </c>
      <c r="E500" s="11" t="s">
        <v>27657</v>
      </c>
      <c r="F500" s="14" t="s">
        <v>16839</v>
      </c>
      <c r="G500" s="16" t="s">
        <v>41822</v>
      </c>
      <c r="H500" s="11" t="s">
        <v>13112</v>
      </c>
      <c r="I500" s="11" t="s">
        <v>12592</v>
      </c>
      <c r="J500" s="11" t="s">
        <v>16968</v>
      </c>
      <c r="K500" s="11" t="s">
        <v>16605</v>
      </c>
      <c r="L500" s="15" t="s">
        <v>37195</v>
      </c>
      <c r="M500" s="11">
        <v>10990</v>
      </c>
      <c r="N500" s="11" t="s">
        <v>17257</v>
      </c>
      <c r="O500" s="15" t="s">
        <v>18703</v>
      </c>
      <c r="P500" s="15" t="s">
        <v>19078</v>
      </c>
      <c r="Q500" s="15" t="s">
        <v>31510</v>
      </c>
      <c r="R500" s="11" t="s">
        <v>16960</v>
      </c>
      <c r="S500" s="11" t="s">
        <v>21469</v>
      </c>
      <c r="T500" s="11" t="s">
        <v>21818</v>
      </c>
      <c r="U500" s="11"/>
      <c r="V500" s="11" t="s">
        <v>24414</v>
      </c>
      <c r="W500" s="16">
        <f>'[1]Recombinant Proteins'!AI500*(1-'[1]Recombinant Proteins'!AH500)</f>
        <v>441</v>
      </c>
      <c r="X500" s="32">
        <f t="shared" si="29"/>
        <v>793.80000000000007</v>
      </c>
      <c r="Y500" s="36" t="str">
        <f t="shared" si="28"/>
        <v>human lilrb5 recombinant protein his tag lyophilized 100ug</v>
      </c>
      <c r="AA500" t="str">
        <f t="shared" si="30"/>
        <v>Wet Ice</v>
      </c>
    </row>
    <row r="501" spans="1:27" s="16" customFormat="1" x14ac:dyDescent="0.35">
      <c r="A501" s="10" t="s">
        <v>39976</v>
      </c>
      <c r="B501" s="16" t="str">
        <f t="shared" si="31"/>
        <v>Human LOXL2 Recombinant Protein Fc Tag Lyophilized 50UG</v>
      </c>
      <c r="C501" s="11" t="s">
        <v>3</v>
      </c>
      <c r="D501" s="11" t="s">
        <v>16877</v>
      </c>
      <c r="E501" s="11" t="s">
        <v>27657</v>
      </c>
      <c r="F501" s="14" t="s">
        <v>16839</v>
      </c>
      <c r="G501" s="16" t="s">
        <v>41823</v>
      </c>
      <c r="H501" s="11" t="s">
        <v>13113</v>
      </c>
      <c r="I501" s="11" t="s">
        <v>12592</v>
      </c>
      <c r="J501" s="11" t="s">
        <v>16978</v>
      </c>
      <c r="K501" s="11" t="s">
        <v>16615</v>
      </c>
      <c r="L501" s="15" t="s">
        <v>37195</v>
      </c>
      <c r="M501" s="11">
        <v>4017</v>
      </c>
      <c r="N501" s="11" t="s">
        <v>968</v>
      </c>
      <c r="O501" s="15" t="s">
        <v>18703</v>
      </c>
      <c r="P501" s="15" t="s">
        <v>19079</v>
      </c>
      <c r="Q501" s="15" t="s">
        <v>31513</v>
      </c>
      <c r="R501" s="11" t="s">
        <v>16960</v>
      </c>
      <c r="S501" s="11" t="s">
        <v>21469</v>
      </c>
      <c r="T501" s="11" t="s">
        <v>26926</v>
      </c>
      <c r="U501" s="11"/>
      <c r="V501" s="11" t="s">
        <v>24415</v>
      </c>
      <c r="W501" s="16">
        <f>'[1]Recombinant Proteins'!AI501*(1-'[1]Recombinant Proteins'!AH501)</f>
        <v>441</v>
      </c>
      <c r="X501" s="32">
        <f t="shared" si="29"/>
        <v>793.80000000000007</v>
      </c>
      <c r="Y501" s="36" t="str">
        <f t="shared" si="28"/>
        <v>human loxl2 recombinant protein fc tag lyophilized 50ug</v>
      </c>
      <c r="AA501" t="str">
        <f t="shared" si="30"/>
        <v>Wet Ice</v>
      </c>
    </row>
    <row r="502" spans="1:27" s="16" customFormat="1" x14ac:dyDescent="0.35">
      <c r="A502" s="10" t="s">
        <v>39977</v>
      </c>
      <c r="B502" s="16" t="str">
        <f t="shared" si="31"/>
        <v>Human LRRC32 Recombinant Protein Fc Tag Lyophilized 100UG</v>
      </c>
      <c r="C502" s="11" t="s">
        <v>3</v>
      </c>
      <c r="D502" s="11" t="s">
        <v>16866</v>
      </c>
      <c r="E502" s="11" t="s">
        <v>27657</v>
      </c>
      <c r="F502" s="14" t="s">
        <v>16839</v>
      </c>
      <c r="G502" s="16" t="s">
        <v>41824</v>
      </c>
      <c r="H502" s="11" t="s">
        <v>13114</v>
      </c>
      <c r="I502" s="11" t="s">
        <v>12592</v>
      </c>
      <c r="J502" s="11" t="s">
        <v>16978</v>
      </c>
      <c r="K502" s="11" t="s">
        <v>16615</v>
      </c>
      <c r="L502" s="15" t="s">
        <v>37195</v>
      </c>
      <c r="M502" s="11">
        <v>2615</v>
      </c>
      <c r="N502" s="11" t="s">
        <v>17258</v>
      </c>
      <c r="O502" s="15" t="s">
        <v>18703</v>
      </c>
      <c r="P502" s="15" t="s">
        <v>19080</v>
      </c>
      <c r="Q502" s="15" t="s">
        <v>31510</v>
      </c>
      <c r="R502" s="11" t="s">
        <v>16959</v>
      </c>
      <c r="S502" s="11" t="s">
        <v>21471</v>
      </c>
      <c r="T502" s="11" t="s">
        <v>21819</v>
      </c>
      <c r="U502" s="11" t="s">
        <v>33966</v>
      </c>
      <c r="V502" s="11" t="s">
        <v>24416</v>
      </c>
      <c r="W502" s="16">
        <f>'[1]Recombinant Proteins'!AI502*(1-'[1]Recombinant Proteins'!AH502)</f>
        <v>490.5</v>
      </c>
      <c r="X502" s="32">
        <f t="shared" si="29"/>
        <v>882.9</v>
      </c>
      <c r="Y502" s="36" t="str">
        <f t="shared" si="28"/>
        <v>human lrrc32 recombinant protein fc tag lyophilized 100ug</v>
      </c>
      <c r="AA502" t="str">
        <f t="shared" si="30"/>
        <v>Wet Ice</v>
      </c>
    </row>
    <row r="503" spans="1:27" s="16" customFormat="1" x14ac:dyDescent="0.35">
      <c r="A503" s="10" t="s">
        <v>39978</v>
      </c>
      <c r="B503" s="16" t="str">
        <f t="shared" si="31"/>
        <v>Human MBL Recombinant Protein His Tag Lyophilized 100UG</v>
      </c>
      <c r="C503" s="11" t="s">
        <v>3</v>
      </c>
      <c r="D503" s="11" t="s">
        <v>16866</v>
      </c>
      <c r="E503" s="11" t="s">
        <v>27657</v>
      </c>
      <c r="F503" s="14" t="s">
        <v>16839</v>
      </c>
      <c r="G503" s="16" t="s">
        <v>41825</v>
      </c>
      <c r="H503" s="11" t="s">
        <v>13115</v>
      </c>
      <c r="I503" s="11" t="s">
        <v>12592</v>
      </c>
      <c r="J503" s="11" t="s">
        <v>16968</v>
      </c>
      <c r="K503" s="11" t="s">
        <v>16605</v>
      </c>
      <c r="L503" s="15" t="s">
        <v>37195</v>
      </c>
      <c r="M503" s="11">
        <v>4153</v>
      </c>
      <c r="N503" s="11" t="s">
        <v>17259</v>
      </c>
      <c r="O503" s="15" t="s">
        <v>18703</v>
      </c>
      <c r="P503" s="15" t="s">
        <v>19081</v>
      </c>
      <c r="Q503" s="15" t="s">
        <v>31510</v>
      </c>
      <c r="R503" s="11" t="s">
        <v>16960</v>
      </c>
      <c r="S503" s="11" t="s">
        <v>21469</v>
      </c>
      <c r="T503" s="11" t="s">
        <v>21820</v>
      </c>
      <c r="U503" s="11"/>
      <c r="V503" s="11" t="s">
        <v>24417</v>
      </c>
      <c r="W503" s="16">
        <f>'[1]Recombinant Proteins'!AI503*(1-'[1]Recombinant Proteins'!AH503)</f>
        <v>351</v>
      </c>
      <c r="X503" s="32">
        <f t="shared" si="29"/>
        <v>631.80000000000007</v>
      </c>
      <c r="Y503" s="36" t="str">
        <f t="shared" si="28"/>
        <v>human mbl recombinant protein his tag lyophilized 100ug</v>
      </c>
      <c r="AA503" t="str">
        <f t="shared" si="30"/>
        <v>Wet Ice</v>
      </c>
    </row>
    <row r="504" spans="1:27" s="16" customFormat="1" x14ac:dyDescent="0.35">
      <c r="A504" s="10" t="s">
        <v>39979</v>
      </c>
      <c r="B504" s="16" t="str">
        <f t="shared" si="31"/>
        <v>Human M-CSF Recombinant Protein His Tag Lyophilized 50UG</v>
      </c>
      <c r="C504" s="11" t="s">
        <v>3</v>
      </c>
      <c r="D504" s="11" t="s">
        <v>16866</v>
      </c>
      <c r="E504" s="11" t="s">
        <v>27657</v>
      </c>
      <c r="F504" s="14" t="s">
        <v>16839</v>
      </c>
      <c r="G504" s="16" t="s">
        <v>41826</v>
      </c>
      <c r="H504" s="11" t="s">
        <v>13116</v>
      </c>
      <c r="I504" s="11" t="s">
        <v>12592</v>
      </c>
      <c r="J504" s="11" t="s">
        <v>16968</v>
      </c>
      <c r="K504" s="11" t="s">
        <v>16605</v>
      </c>
      <c r="L504" s="15" t="s">
        <v>37195</v>
      </c>
      <c r="M504" s="11">
        <v>1435</v>
      </c>
      <c r="N504" s="11" t="s">
        <v>17260</v>
      </c>
      <c r="O504" s="15" t="s">
        <v>18703</v>
      </c>
      <c r="P504" s="15" t="s">
        <v>19082</v>
      </c>
      <c r="Q504" s="15" t="s">
        <v>31513</v>
      </c>
      <c r="R504" s="11" t="s">
        <v>16959</v>
      </c>
      <c r="S504" s="11" t="s">
        <v>21471</v>
      </c>
      <c r="T504" s="11" t="s">
        <v>21821</v>
      </c>
      <c r="U504" s="11" t="s">
        <v>33967</v>
      </c>
      <c r="V504" s="11" t="s">
        <v>24418</v>
      </c>
      <c r="W504" s="16">
        <f>'[1]Recombinant Proteins'!AI504*(1-'[1]Recombinant Proteins'!AH504)</f>
        <v>441</v>
      </c>
      <c r="X504" s="32">
        <f t="shared" si="29"/>
        <v>793.80000000000007</v>
      </c>
      <c r="Y504" s="36" t="str">
        <f t="shared" si="28"/>
        <v>human m-csf recombinant protein his tag lyophilized 50ug</v>
      </c>
      <c r="AA504" t="str">
        <f t="shared" si="30"/>
        <v>Wet Ice</v>
      </c>
    </row>
    <row r="505" spans="1:27" s="16" customFormat="1" x14ac:dyDescent="0.35">
      <c r="A505" s="10" t="s">
        <v>39980</v>
      </c>
      <c r="B505" s="16" t="str">
        <f t="shared" si="31"/>
        <v>Human Nectin-2 Recombinant Protein His Tag Lyophilized 100UG</v>
      </c>
      <c r="C505" s="11" t="s">
        <v>3</v>
      </c>
      <c r="D505" s="11" t="s">
        <v>16866</v>
      </c>
      <c r="E505" s="11" t="s">
        <v>27657</v>
      </c>
      <c r="F505" s="14" t="s">
        <v>16839</v>
      </c>
      <c r="G505" s="16" t="s">
        <v>41827</v>
      </c>
      <c r="H505" s="11" t="s">
        <v>13117</v>
      </c>
      <c r="I505" s="11" t="s">
        <v>12592</v>
      </c>
      <c r="J505" s="11" t="s">
        <v>16968</v>
      </c>
      <c r="K505" s="11" t="s">
        <v>16605</v>
      </c>
      <c r="L505" s="15" t="s">
        <v>37195</v>
      </c>
      <c r="M505" s="11">
        <v>5819</v>
      </c>
      <c r="N505" s="11" t="s">
        <v>17261</v>
      </c>
      <c r="O505" s="15" t="s">
        <v>18703</v>
      </c>
      <c r="P505" s="15" t="s">
        <v>19083</v>
      </c>
      <c r="Q505" s="15" t="s">
        <v>31510</v>
      </c>
      <c r="R505" s="11" t="s">
        <v>16959</v>
      </c>
      <c r="S505" s="11" t="s">
        <v>21471</v>
      </c>
      <c r="T505" s="11" t="s">
        <v>21822</v>
      </c>
      <c r="U505" s="11" t="s">
        <v>33968</v>
      </c>
      <c r="V505" s="11" t="s">
        <v>24419</v>
      </c>
      <c r="W505" s="16">
        <f>'[1]Recombinant Proteins'!AI505*(1-'[1]Recombinant Proteins'!AH505)</f>
        <v>396</v>
      </c>
      <c r="X505" s="32">
        <f t="shared" si="29"/>
        <v>712.80000000000007</v>
      </c>
      <c r="Y505" s="36" t="str">
        <f t="shared" si="28"/>
        <v>human nectin-2 recombinant protein his tag lyophilized 100ug</v>
      </c>
      <c r="AA505" t="str">
        <f t="shared" si="30"/>
        <v>Wet Ice</v>
      </c>
    </row>
    <row r="506" spans="1:27" s="16" customFormat="1" x14ac:dyDescent="0.35">
      <c r="A506" s="10" t="s">
        <v>39981</v>
      </c>
      <c r="B506" s="16" t="str">
        <f t="shared" si="31"/>
        <v>Human Nectin-2 Recombinant Protein Fc Tag Lyophilized 100UG</v>
      </c>
      <c r="C506" s="11" t="s">
        <v>3</v>
      </c>
      <c r="D506" s="11" t="s">
        <v>16866</v>
      </c>
      <c r="E506" s="11" t="s">
        <v>27657</v>
      </c>
      <c r="F506" s="14" t="s">
        <v>16839</v>
      </c>
      <c r="G506" s="16" t="s">
        <v>41828</v>
      </c>
      <c r="H506" s="11" t="s">
        <v>13118</v>
      </c>
      <c r="I506" s="11" t="s">
        <v>12592</v>
      </c>
      <c r="J506" s="11" t="s">
        <v>16978</v>
      </c>
      <c r="K506" s="11" t="s">
        <v>16615</v>
      </c>
      <c r="L506" s="15" t="s">
        <v>37195</v>
      </c>
      <c r="M506" s="11">
        <v>5819</v>
      </c>
      <c r="N506" s="11" t="s">
        <v>17261</v>
      </c>
      <c r="O506" s="15" t="s">
        <v>18703</v>
      </c>
      <c r="P506" s="15" t="s">
        <v>19083</v>
      </c>
      <c r="Q506" s="15" t="s">
        <v>31510</v>
      </c>
      <c r="R506" s="11" t="s">
        <v>16959</v>
      </c>
      <c r="S506" s="11" t="s">
        <v>21471</v>
      </c>
      <c r="T506" s="11" t="s">
        <v>21822</v>
      </c>
      <c r="U506" s="11" t="s">
        <v>33969</v>
      </c>
      <c r="V506" s="11" t="s">
        <v>24419</v>
      </c>
      <c r="W506" s="16">
        <f>'[1]Recombinant Proteins'!AI506*(1-'[1]Recombinant Proteins'!AH506)</f>
        <v>396</v>
      </c>
      <c r="X506" s="32">
        <f t="shared" si="29"/>
        <v>712.80000000000007</v>
      </c>
      <c r="Y506" s="36" t="str">
        <f t="shared" si="28"/>
        <v>human nectin-2 recombinant protein fc tag lyophilized 100ug</v>
      </c>
      <c r="AA506" t="str">
        <f t="shared" si="30"/>
        <v>Wet Ice</v>
      </c>
    </row>
    <row r="507" spans="1:27" s="16" customFormat="1" x14ac:dyDescent="0.35">
      <c r="A507" s="10" t="s">
        <v>39982</v>
      </c>
      <c r="B507" s="16" t="str">
        <f t="shared" si="31"/>
        <v>Human Nectin-3 Recombinant Protein His Tag Lyophilized 100UG</v>
      </c>
      <c r="C507" s="11" t="s">
        <v>3</v>
      </c>
      <c r="D507" s="11" t="s">
        <v>16866</v>
      </c>
      <c r="E507" s="11" t="s">
        <v>27657</v>
      </c>
      <c r="F507" s="14" t="s">
        <v>16839</v>
      </c>
      <c r="G507" s="16" t="s">
        <v>41829</v>
      </c>
      <c r="H507" s="11" t="s">
        <v>13119</v>
      </c>
      <c r="I507" s="11" t="s">
        <v>12592</v>
      </c>
      <c r="J507" s="11" t="s">
        <v>16968</v>
      </c>
      <c r="K507" s="11" t="s">
        <v>16605</v>
      </c>
      <c r="L507" s="15" t="s">
        <v>37195</v>
      </c>
      <c r="M507" s="11">
        <v>25945</v>
      </c>
      <c r="N507" s="11" t="s">
        <v>17262</v>
      </c>
      <c r="O507" s="15" t="s">
        <v>18703</v>
      </c>
      <c r="P507" s="15" t="s">
        <v>19084</v>
      </c>
      <c r="Q507" s="15" t="s">
        <v>31510</v>
      </c>
      <c r="R507" s="11" t="s">
        <v>16960</v>
      </c>
      <c r="S507" s="11" t="s">
        <v>21469</v>
      </c>
      <c r="T507" s="11" t="s">
        <v>21823</v>
      </c>
      <c r="U507" s="11"/>
      <c r="V507" s="11" t="s">
        <v>24420</v>
      </c>
      <c r="W507" s="16">
        <f>'[1]Recombinant Proteins'!AI507*(1-'[1]Recombinant Proteins'!AH507)</f>
        <v>396</v>
      </c>
      <c r="X507" s="32">
        <f t="shared" si="29"/>
        <v>712.80000000000007</v>
      </c>
      <c r="Y507" s="36" t="str">
        <f t="shared" si="28"/>
        <v>human nectin-3 recombinant protein his tag lyophilized 100ug</v>
      </c>
      <c r="AA507" t="str">
        <f t="shared" si="30"/>
        <v>Wet Ice</v>
      </c>
    </row>
    <row r="508" spans="1:27" s="16" customFormat="1" x14ac:dyDescent="0.35">
      <c r="A508" s="10" t="s">
        <v>39983</v>
      </c>
      <c r="B508" s="16" t="str">
        <f t="shared" si="31"/>
        <v>Human Nectin-3 Recombinant Protein Fc Tag Lyophilized 100UG</v>
      </c>
      <c r="C508" s="11" t="s">
        <v>3</v>
      </c>
      <c r="D508" s="11" t="s">
        <v>16866</v>
      </c>
      <c r="E508" s="11" t="s">
        <v>27657</v>
      </c>
      <c r="F508" s="14" t="s">
        <v>16839</v>
      </c>
      <c r="G508" s="16" t="s">
        <v>41830</v>
      </c>
      <c r="H508" s="11" t="s">
        <v>13120</v>
      </c>
      <c r="I508" s="11" t="s">
        <v>12592</v>
      </c>
      <c r="J508" s="11" t="s">
        <v>16978</v>
      </c>
      <c r="K508" s="11" t="s">
        <v>16615</v>
      </c>
      <c r="L508" s="15" t="s">
        <v>37195</v>
      </c>
      <c r="M508" s="11">
        <v>25945</v>
      </c>
      <c r="N508" s="11" t="s">
        <v>17262</v>
      </c>
      <c r="O508" s="15" t="s">
        <v>18703</v>
      </c>
      <c r="P508" s="15" t="s">
        <v>19084</v>
      </c>
      <c r="Q508" s="15" t="s">
        <v>31510</v>
      </c>
      <c r="R508" s="11" t="s">
        <v>16959</v>
      </c>
      <c r="S508" s="11" t="s">
        <v>21471</v>
      </c>
      <c r="T508" s="11" t="s">
        <v>21823</v>
      </c>
      <c r="U508" s="11" t="s">
        <v>33970</v>
      </c>
      <c r="V508" s="11" t="s">
        <v>24420</v>
      </c>
      <c r="W508" s="16">
        <f>'[1]Recombinant Proteins'!AI508*(1-'[1]Recombinant Proteins'!AH508)</f>
        <v>418.5</v>
      </c>
      <c r="X508" s="32">
        <f t="shared" si="29"/>
        <v>753.30000000000007</v>
      </c>
      <c r="Y508" s="36" t="str">
        <f t="shared" si="28"/>
        <v>human nectin-3 recombinant protein fc tag lyophilized 100ug</v>
      </c>
      <c r="AA508" t="str">
        <f t="shared" si="30"/>
        <v>Wet Ice</v>
      </c>
    </row>
    <row r="509" spans="1:27" s="16" customFormat="1" x14ac:dyDescent="0.35">
      <c r="A509" s="10" t="s">
        <v>39984</v>
      </c>
      <c r="B509" s="16" t="str">
        <f t="shared" si="31"/>
        <v>Human Neuregulin-4 Recombinant Protein His Tag Lyophilized 50UG</v>
      </c>
      <c r="C509" s="11" t="s">
        <v>3</v>
      </c>
      <c r="D509" s="11" t="s">
        <v>16862</v>
      </c>
      <c r="E509" s="11" t="s">
        <v>27657</v>
      </c>
      <c r="F509" s="14" t="s">
        <v>16839</v>
      </c>
      <c r="G509" s="16" t="s">
        <v>41831</v>
      </c>
      <c r="H509" s="11" t="s">
        <v>13121</v>
      </c>
      <c r="I509" s="11" t="s">
        <v>12592</v>
      </c>
      <c r="J509" s="11" t="s">
        <v>16968</v>
      </c>
      <c r="K509" s="11" t="s">
        <v>16643</v>
      </c>
      <c r="L509" s="15" t="s">
        <v>37195</v>
      </c>
      <c r="M509" s="11">
        <v>145957</v>
      </c>
      <c r="N509" s="11" t="s">
        <v>17263</v>
      </c>
      <c r="O509" s="15" t="s">
        <v>18703</v>
      </c>
      <c r="P509" s="15" t="s">
        <v>19085</v>
      </c>
      <c r="Q509" s="15" t="s">
        <v>31513</v>
      </c>
      <c r="R509" s="11" t="s">
        <v>16960</v>
      </c>
      <c r="S509" s="11" t="s">
        <v>21469</v>
      </c>
      <c r="T509" s="11" t="s">
        <v>21824</v>
      </c>
      <c r="U509" s="11"/>
      <c r="V509" s="11" t="s">
        <v>24421</v>
      </c>
      <c r="W509" s="16">
        <f>'[1]Recombinant Proteins'!AI509*(1-'[1]Recombinant Proteins'!AH509)</f>
        <v>441</v>
      </c>
      <c r="X509" s="32">
        <f t="shared" si="29"/>
        <v>793.80000000000007</v>
      </c>
      <c r="Y509" s="36" t="str">
        <f t="shared" si="28"/>
        <v>human neuregulin-4 recombinant protein his tag lyophilized 50ug</v>
      </c>
      <c r="AA509" t="str">
        <f t="shared" si="30"/>
        <v>Wet Ice</v>
      </c>
    </row>
    <row r="510" spans="1:27" s="16" customFormat="1" x14ac:dyDescent="0.35">
      <c r="A510" s="10" t="s">
        <v>39985</v>
      </c>
      <c r="B510" s="16" t="str">
        <f t="shared" si="31"/>
        <v>Bacteria-Derived NME1 Recombinant Protein His Tag Lyophilized 100UG</v>
      </c>
      <c r="C510" s="11" t="s">
        <v>37196</v>
      </c>
      <c r="D510" s="11" t="s">
        <v>16878</v>
      </c>
      <c r="E510" s="11" t="s">
        <v>27657</v>
      </c>
      <c r="F510" s="14" t="s">
        <v>16839</v>
      </c>
      <c r="G510" s="16" t="s">
        <v>41832</v>
      </c>
      <c r="H510" s="11" t="s">
        <v>13122</v>
      </c>
      <c r="I510" s="11" t="s">
        <v>12589</v>
      </c>
      <c r="J510" s="11" t="s">
        <v>16968</v>
      </c>
      <c r="K510" s="11" t="s">
        <v>16605</v>
      </c>
      <c r="L510" s="15" t="s">
        <v>37195</v>
      </c>
      <c r="M510" s="11">
        <v>4830</v>
      </c>
      <c r="N510" s="11" t="s">
        <v>653</v>
      </c>
      <c r="O510" s="15" t="s">
        <v>18703</v>
      </c>
      <c r="P510" s="15" t="s">
        <v>19086</v>
      </c>
      <c r="Q510" s="15" t="s">
        <v>31510</v>
      </c>
      <c r="R510" s="11" t="s">
        <v>16960</v>
      </c>
      <c r="S510" s="11" t="s">
        <v>21469</v>
      </c>
      <c r="T510" s="11" t="s">
        <v>21825</v>
      </c>
      <c r="U510" s="11"/>
      <c r="V510" s="11" t="s">
        <v>24422</v>
      </c>
      <c r="W510" s="16">
        <f>'[1]Recombinant Proteins'!AI510*(1-'[1]Recombinant Proteins'!AH510)</f>
        <v>301.5</v>
      </c>
      <c r="X510" s="32">
        <f t="shared" si="29"/>
        <v>542.70000000000005</v>
      </c>
      <c r="Y510" s="36" t="str">
        <f t="shared" si="28"/>
        <v>bacteria-derived nme1 recombinant protein his tag lyophilized 100ug</v>
      </c>
      <c r="AA510" t="str">
        <f t="shared" si="30"/>
        <v>Wet Ice</v>
      </c>
    </row>
    <row r="511" spans="1:27" s="16" customFormat="1" x14ac:dyDescent="0.35">
      <c r="A511" s="10" t="s">
        <v>39986</v>
      </c>
      <c r="B511" s="16" t="str">
        <f t="shared" si="31"/>
        <v>Human OX40 Ligand Recombinant Protein Fc Tag Lyophilized 100UG</v>
      </c>
      <c r="C511" s="11" t="s">
        <v>3</v>
      </c>
      <c r="D511" s="11" t="s">
        <v>16866</v>
      </c>
      <c r="E511" s="11" t="s">
        <v>27657</v>
      </c>
      <c r="F511" s="14" t="s">
        <v>16839</v>
      </c>
      <c r="G511" s="16" t="s">
        <v>41833</v>
      </c>
      <c r="H511" s="11" t="s">
        <v>13123</v>
      </c>
      <c r="I511" s="11" t="s">
        <v>12592</v>
      </c>
      <c r="J511" s="11" t="s">
        <v>16978</v>
      </c>
      <c r="K511" s="11" t="s">
        <v>16615</v>
      </c>
      <c r="L511" s="15" t="s">
        <v>37195</v>
      </c>
      <c r="M511" s="11">
        <v>7292</v>
      </c>
      <c r="N511" s="11" t="s">
        <v>17264</v>
      </c>
      <c r="O511" s="15" t="s">
        <v>18703</v>
      </c>
      <c r="P511" s="15" t="s">
        <v>19087</v>
      </c>
      <c r="Q511" s="15" t="s">
        <v>31510</v>
      </c>
      <c r="R511" s="11" t="s">
        <v>16959</v>
      </c>
      <c r="S511" s="11" t="s">
        <v>21471</v>
      </c>
      <c r="T511" s="11" t="s">
        <v>21586</v>
      </c>
      <c r="U511" s="11" t="s">
        <v>32243</v>
      </c>
      <c r="V511" s="11" t="s">
        <v>24423</v>
      </c>
      <c r="W511" s="16">
        <f>'[1]Recombinant Proteins'!AI511*(1-'[1]Recombinant Proteins'!AH511)</f>
        <v>396</v>
      </c>
      <c r="X511" s="32">
        <f t="shared" si="29"/>
        <v>712.80000000000007</v>
      </c>
      <c r="Y511" s="36" t="str">
        <f t="shared" si="28"/>
        <v>human ox40 ligand recombinant protein fc tag lyophilized 100ug</v>
      </c>
      <c r="AA511" t="str">
        <f t="shared" si="30"/>
        <v>Wet Ice</v>
      </c>
    </row>
    <row r="512" spans="1:27" s="16" customFormat="1" x14ac:dyDescent="0.35">
      <c r="A512" s="10" t="s">
        <v>43127</v>
      </c>
      <c r="B512" s="16" t="str">
        <f t="shared" si="31"/>
        <v>Human PCSK9 (R194A) Recombinant Protein His Tag Lyophilized 50UG</v>
      </c>
      <c r="C512" s="11" t="s">
        <v>3</v>
      </c>
      <c r="D512" s="11" t="s">
        <v>16866</v>
      </c>
      <c r="E512" s="11" t="s">
        <v>27657</v>
      </c>
      <c r="F512" s="14" t="s">
        <v>16839</v>
      </c>
      <c r="G512" s="16" t="s">
        <v>43126</v>
      </c>
      <c r="H512" s="11" t="s">
        <v>13124</v>
      </c>
      <c r="I512" s="11" t="s">
        <v>12592</v>
      </c>
      <c r="J512" s="11" t="s">
        <v>16968</v>
      </c>
      <c r="K512" s="11" t="s">
        <v>16605</v>
      </c>
      <c r="L512" s="15" t="s">
        <v>37195</v>
      </c>
      <c r="M512" s="11">
        <v>255738</v>
      </c>
      <c r="N512" s="11" t="s">
        <v>83</v>
      </c>
      <c r="O512" s="15" t="s">
        <v>18703</v>
      </c>
      <c r="P512" s="15" t="s">
        <v>19088</v>
      </c>
      <c r="Q512" s="15" t="s">
        <v>31513</v>
      </c>
      <c r="R512" s="11" t="s">
        <v>16959</v>
      </c>
      <c r="S512" s="11" t="s">
        <v>21471</v>
      </c>
      <c r="T512" s="11" t="s">
        <v>21700</v>
      </c>
      <c r="U512" s="11" t="s">
        <v>33425</v>
      </c>
      <c r="V512" s="11" t="s">
        <v>24276</v>
      </c>
      <c r="W512" s="16">
        <f>'[1]Recombinant Proteins'!AI512*(1-'[1]Recombinant Proteins'!AH512)</f>
        <v>373.5</v>
      </c>
      <c r="X512" s="32">
        <f t="shared" si="29"/>
        <v>672.30000000000007</v>
      </c>
      <c r="Y512" s="36" t="str">
        <f t="shared" si="28"/>
        <v>human pcsk9 (r194a) recombinant protein his tag lyophilized 50ug</v>
      </c>
      <c r="AA512" t="str">
        <f t="shared" si="30"/>
        <v>Wet Ice</v>
      </c>
    </row>
    <row r="513" spans="1:27" s="16" customFormat="1" x14ac:dyDescent="0.35">
      <c r="A513" s="10" t="s">
        <v>39987</v>
      </c>
      <c r="B513" s="16" t="str">
        <f t="shared" si="31"/>
        <v>Bacteria-Derived PDGF-B Recombinant Protein His Tag and Avi Tag Lyophilized 50UG</v>
      </c>
      <c r="C513" s="11" t="s">
        <v>37196</v>
      </c>
      <c r="D513" s="11" t="s">
        <v>16866</v>
      </c>
      <c r="E513" s="11" t="s">
        <v>27657</v>
      </c>
      <c r="F513" s="14" t="s">
        <v>16839</v>
      </c>
      <c r="G513" s="16" t="s">
        <v>41834</v>
      </c>
      <c r="H513" s="11" t="s">
        <v>13125</v>
      </c>
      <c r="I513" s="11" t="s">
        <v>12589</v>
      </c>
      <c r="J513" s="11" t="s">
        <v>28150</v>
      </c>
      <c r="K513" s="11" t="s">
        <v>16653</v>
      </c>
      <c r="L513" s="15" t="s">
        <v>37195</v>
      </c>
      <c r="M513" s="11">
        <v>5155</v>
      </c>
      <c r="N513" s="11" t="s">
        <v>17265</v>
      </c>
      <c r="O513" s="15" t="s">
        <v>18703</v>
      </c>
      <c r="P513" s="15" t="s">
        <v>19089</v>
      </c>
      <c r="Q513" s="15" t="s">
        <v>31513</v>
      </c>
      <c r="R513" s="11" t="s">
        <v>16959</v>
      </c>
      <c r="S513" s="11" t="s">
        <v>21471</v>
      </c>
      <c r="T513" s="11" t="s">
        <v>26927</v>
      </c>
      <c r="U513" s="11" t="s">
        <v>33971</v>
      </c>
      <c r="V513" s="11" t="s">
        <v>24424</v>
      </c>
      <c r="W513" s="16">
        <f>'[1]Recombinant Proteins'!AI513*(1-'[1]Recombinant Proteins'!AH513)</f>
        <v>396</v>
      </c>
      <c r="X513" s="32">
        <f t="shared" si="29"/>
        <v>712.80000000000007</v>
      </c>
      <c r="Y513" s="36" t="str">
        <f t="shared" si="28"/>
        <v>bacteria-derived pdgf-b recombinant protein his tag and avi tag lyophilized 50ug</v>
      </c>
      <c r="AA513" t="str">
        <f t="shared" si="30"/>
        <v>Wet Ice</v>
      </c>
    </row>
    <row r="514" spans="1:27" s="16" customFormat="1" x14ac:dyDescent="0.35">
      <c r="A514" s="10" t="s">
        <v>39988</v>
      </c>
      <c r="B514" s="16" t="str">
        <f t="shared" si="31"/>
        <v>Human PD-L1 Recombinant Protein Mouse Fc Tag Lyophilized 100UG</v>
      </c>
      <c r="C514" s="11" t="s">
        <v>3</v>
      </c>
      <c r="D514" s="11" t="s">
        <v>16879</v>
      </c>
      <c r="E514" s="11" t="s">
        <v>27657</v>
      </c>
      <c r="F514" s="14" t="s">
        <v>16839</v>
      </c>
      <c r="G514" s="16" t="s">
        <v>41835</v>
      </c>
      <c r="H514" s="11" t="s">
        <v>13126</v>
      </c>
      <c r="I514" s="11" t="s">
        <v>12592</v>
      </c>
      <c r="J514" s="11" t="s">
        <v>16979</v>
      </c>
      <c r="K514" s="11" t="s">
        <v>16605</v>
      </c>
      <c r="L514" s="15" t="s">
        <v>37195</v>
      </c>
      <c r="M514" s="11">
        <v>29126</v>
      </c>
      <c r="N514" s="11" t="s">
        <v>17266</v>
      </c>
      <c r="O514" s="15" t="s">
        <v>18703</v>
      </c>
      <c r="P514" s="15" t="s">
        <v>18943</v>
      </c>
      <c r="Q514" s="15" t="s">
        <v>31510</v>
      </c>
      <c r="R514" s="11" t="s">
        <v>16959</v>
      </c>
      <c r="S514" s="11" t="s">
        <v>21471</v>
      </c>
      <c r="T514" s="11" t="s">
        <v>21703</v>
      </c>
      <c r="U514" s="11" t="s">
        <v>33972</v>
      </c>
      <c r="V514" s="11" t="s">
        <v>24282</v>
      </c>
      <c r="W514" s="16">
        <f>'[1]Recombinant Proteins'!AI514*(1-'[1]Recombinant Proteins'!AH514)</f>
        <v>373.5</v>
      </c>
      <c r="X514" s="32">
        <f t="shared" si="29"/>
        <v>672.30000000000007</v>
      </c>
      <c r="Y514" s="36" t="str">
        <f t="shared" ref="Y514:Y577" si="32">LOWER(B514)</f>
        <v>human pd-l1 recombinant protein mouse fc tag lyophilized 100ug</v>
      </c>
      <c r="AA514" t="str">
        <f t="shared" si="30"/>
        <v>Wet Ice</v>
      </c>
    </row>
    <row r="515" spans="1:27" s="16" customFormat="1" x14ac:dyDescent="0.35">
      <c r="A515" s="10" t="s">
        <v>39989</v>
      </c>
      <c r="B515" s="16" t="str">
        <f t="shared" si="31"/>
        <v>Human PD-L2 Recombinant Protein Mouse Fc Tag Lyophilized 100UG</v>
      </c>
      <c r="C515" s="11" t="s">
        <v>3</v>
      </c>
      <c r="D515" s="11" t="s">
        <v>16853</v>
      </c>
      <c r="E515" s="11" t="s">
        <v>27657</v>
      </c>
      <c r="F515" s="14" t="s">
        <v>16839</v>
      </c>
      <c r="G515" s="16" t="s">
        <v>41836</v>
      </c>
      <c r="H515" s="11" t="s">
        <v>13127</v>
      </c>
      <c r="I515" s="11" t="s">
        <v>12592</v>
      </c>
      <c r="J515" s="11" t="s">
        <v>16979</v>
      </c>
      <c r="K515" s="11" t="s">
        <v>16615</v>
      </c>
      <c r="L515" s="15" t="s">
        <v>37195</v>
      </c>
      <c r="M515" s="11">
        <v>80380</v>
      </c>
      <c r="N515" s="11" t="s">
        <v>17267</v>
      </c>
      <c r="O515" s="15" t="s">
        <v>18703</v>
      </c>
      <c r="P515" s="15" t="s">
        <v>18945</v>
      </c>
      <c r="Q515" s="15" t="s">
        <v>31510</v>
      </c>
      <c r="R515" s="11" t="s">
        <v>16959</v>
      </c>
      <c r="S515" s="11" t="s">
        <v>21471</v>
      </c>
      <c r="T515" s="11" t="s">
        <v>21704</v>
      </c>
      <c r="U515" s="11" t="s">
        <v>33925</v>
      </c>
      <c r="V515" s="11" t="s">
        <v>24284</v>
      </c>
      <c r="W515" s="16">
        <f>'[1]Recombinant Proteins'!AI515*(1-'[1]Recombinant Proteins'!AH515)</f>
        <v>396</v>
      </c>
      <c r="X515" s="32">
        <f t="shared" ref="X515:X578" si="33">W515*1.8</f>
        <v>712.80000000000007</v>
      </c>
      <c r="Y515" s="36" t="str">
        <f t="shared" si="32"/>
        <v>human pd-l2 recombinant protein mouse fc tag lyophilized 100ug</v>
      </c>
      <c r="AA515" t="str">
        <f t="shared" ref="AA515:AA578" si="34">IF(ISNUMBER(SEARCH("Dry Ice", L515)), "Dry Ice", "Wet Ice")</f>
        <v>Wet Ice</v>
      </c>
    </row>
    <row r="516" spans="1:27" s="16" customFormat="1" x14ac:dyDescent="0.35">
      <c r="A516" s="10" t="s">
        <v>39990</v>
      </c>
      <c r="B516" s="16" t="str">
        <f t="shared" ref="B516:B579" si="35">CONCATENATE(A516, " ", Q516)</f>
        <v>Human P-Selectin Recombinant Protein His Tag Lyophilized 100UG</v>
      </c>
      <c r="C516" s="11" t="s">
        <v>3</v>
      </c>
      <c r="D516" s="11" t="s">
        <v>16866</v>
      </c>
      <c r="E516" s="11" t="s">
        <v>27657</v>
      </c>
      <c r="F516" s="14" t="s">
        <v>16839</v>
      </c>
      <c r="G516" s="16" t="s">
        <v>41837</v>
      </c>
      <c r="H516" s="11" t="s">
        <v>13128</v>
      </c>
      <c r="I516" s="11" t="s">
        <v>12592</v>
      </c>
      <c r="J516" s="11" t="s">
        <v>16968</v>
      </c>
      <c r="K516" s="11" t="s">
        <v>16605</v>
      </c>
      <c r="L516" s="15" t="s">
        <v>37195</v>
      </c>
      <c r="M516" s="11">
        <v>6403</v>
      </c>
      <c r="N516" s="11" t="s">
        <v>17268</v>
      </c>
      <c r="O516" s="15" t="s">
        <v>18703</v>
      </c>
      <c r="P516" s="15" t="s">
        <v>19090</v>
      </c>
      <c r="Q516" s="15" t="s">
        <v>31510</v>
      </c>
      <c r="R516" s="11" t="s">
        <v>16960</v>
      </c>
      <c r="S516" s="11" t="s">
        <v>21469</v>
      </c>
      <c r="T516" s="11" t="s">
        <v>21826</v>
      </c>
      <c r="U516" s="11"/>
      <c r="V516" s="11" t="s">
        <v>24425</v>
      </c>
      <c r="W516" s="16">
        <f>'[1]Recombinant Proteins'!AI516*(1-'[1]Recombinant Proteins'!AH516)</f>
        <v>373.5</v>
      </c>
      <c r="X516" s="32">
        <f t="shared" si="33"/>
        <v>672.30000000000007</v>
      </c>
      <c r="Y516" s="36" t="str">
        <f t="shared" si="32"/>
        <v>human p-selectin recombinant protein his tag lyophilized 100ug</v>
      </c>
      <c r="AA516" t="str">
        <f t="shared" si="34"/>
        <v>Wet Ice</v>
      </c>
    </row>
    <row r="517" spans="1:27" s="16" customFormat="1" x14ac:dyDescent="0.35">
      <c r="A517" s="10" t="s">
        <v>39991</v>
      </c>
      <c r="B517" s="16" t="str">
        <f t="shared" si="35"/>
        <v>Human P-Selectin Recombinant Protein Fc Tag Lyophilized 100UG</v>
      </c>
      <c r="C517" s="11" t="s">
        <v>3</v>
      </c>
      <c r="D517" s="11" t="s">
        <v>16859</v>
      </c>
      <c r="E517" s="11" t="s">
        <v>27657</v>
      </c>
      <c r="F517" s="14" t="s">
        <v>16839</v>
      </c>
      <c r="G517" s="16" t="s">
        <v>41838</v>
      </c>
      <c r="H517" s="11" t="s">
        <v>13129</v>
      </c>
      <c r="I517" s="11" t="s">
        <v>12592</v>
      </c>
      <c r="J517" s="11" t="s">
        <v>16978</v>
      </c>
      <c r="K517" s="11" t="s">
        <v>16615</v>
      </c>
      <c r="L517" s="15" t="s">
        <v>37195</v>
      </c>
      <c r="M517" s="11">
        <v>6403</v>
      </c>
      <c r="N517" s="11" t="s">
        <v>17268</v>
      </c>
      <c r="O517" s="15" t="s">
        <v>18703</v>
      </c>
      <c r="P517" s="15" t="s">
        <v>19090</v>
      </c>
      <c r="Q517" s="15" t="s">
        <v>31510</v>
      </c>
      <c r="R517" s="11" t="s">
        <v>16960</v>
      </c>
      <c r="S517" s="11" t="s">
        <v>21469</v>
      </c>
      <c r="T517" s="11" t="s">
        <v>21826</v>
      </c>
      <c r="U517" s="11"/>
      <c r="V517" s="11" t="s">
        <v>24425</v>
      </c>
      <c r="W517" s="16">
        <f>'[1]Recombinant Proteins'!AI517*(1-'[1]Recombinant Proteins'!AH517)</f>
        <v>373.5</v>
      </c>
      <c r="X517" s="32">
        <f t="shared" si="33"/>
        <v>672.30000000000007</v>
      </c>
      <c r="Y517" s="36" t="str">
        <f t="shared" si="32"/>
        <v>human p-selectin recombinant protein fc tag lyophilized 100ug</v>
      </c>
      <c r="AA517" t="str">
        <f t="shared" si="34"/>
        <v>Wet Ice</v>
      </c>
    </row>
    <row r="518" spans="1:27" s="16" customFormat="1" x14ac:dyDescent="0.35">
      <c r="A518" s="10" t="s">
        <v>39992</v>
      </c>
      <c r="B518" s="16" t="str">
        <f t="shared" si="35"/>
        <v>Bacteria-Derived PSME3 Recombinant Protein His Tag Lyophilized 100UG</v>
      </c>
      <c r="C518" s="11" t="s">
        <v>37196</v>
      </c>
      <c r="D518" s="11" t="s">
        <v>16866</v>
      </c>
      <c r="E518" s="11" t="s">
        <v>27657</v>
      </c>
      <c r="F518" s="14" t="s">
        <v>16839</v>
      </c>
      <c r="G518" s="16" t="s">
        <v>41839</v>
      </c>
      <c r="H518" s="11" t="s">
        <v>13130</v>
      </c>
      <c r="I518" s="11" t="s">
        <v>12589</v>
      </c>
      <c r="J518" s="11" t="s">
        <v>16968</v>
      </c>
      <c r="K518" s="11" t="s">
        <v>16617</v>
      </c>
      <c r="L518" s="15" t="s">
        <v>37195</v>
      </c>
      <c r="M518" s="11">
        <v>10197</v>
      </c>
      <c r="N518" s="11" t="s">
        <v>17269</v>
      </c>
      <c r="O518" s="15" t="s">
        <v>18703</v>
      </c>
      <c r="P518" s="15" t="s">
        <v>19091</v>
      </c>
      <c r="Q518" s="15" t="s">
        <v>31510</v>
      </c>
      <c r="R518" s="11" t="s">
        <v>16960</v>
      </c>
      <c r="S518" s="11" t="s">
        <v>21469</v>
      </c>
      <c r="T518" s="11" t="s">
        <v>21827</v>
      </c>
      <c r="U518" s="11"/>
      <c r="V518" s="11" t="s">
        <v>24426</v>
      </c>
      <c r="W518" s="16">
        <f>'[1]Recombinant Proteins'!AI518*(1-'[1]Recombinant Proteins'!AH518)</f>
        <v>279</v>
      </c>
      <c r="X518" s="32">
        <f t="shared" si="33"/>
        <v>502.2</v>
      </c>
      <c r="Y518" s="36" t="str">
        <f t="shared" si="32"/>
        <v>bacteria-derived psme3 recombinant protein his tag lyophilized 100ug</v>
      </c>
      <c r="AA518" t="str">
        <f t="shared" si="34"/>
        <v>Wet Ice</v>
      </c>
    </row>
    <row r="519" spans="1:27" s="16" customFormat="1" x14ac:dyDescent="0.35">
      <c r="A519" s="10" t="s">
        <v>39993</v>
      </c>
      <c r="B519" s="16" t="str">
        <f t="shared" si="35"/>
        <v>Human PTPRD Recombinant Protein His Tag Lyophilized 100UG</v>
      </c>
      <c r="C519" s="11" t="s">
        <v>3</v>
      </c>
      <c r="D519" s="11" t="s">
        <v>16862</v>
      </c>
      <c r="E519" s="11" t="s">
        <v>27657</v>
      </c>
      <c r="F519" s="14" t="s">
        <v>16839</v>
      </c>
      <c r="G519" s="16" t="s">
        <v>41840</v>
      </c>
      <c r="H519" s="11" t="s">
        <v>13131</v>
      </c>
      <c r="I519" s="11" t="s">
        <v>12592</v>
      </c>
      <c r="J519" s="11" t="s">
        <v>16968</v>
      </c>
      <c r="K519" s="11" t="s">
        <v>16605</v>
      </c>
      <c r="L519" s="15" t="s">
        <v>37195</v>
      </c>
      <c r="M519" s="11">
        <v>5789</v>
      </c>
      <c r="N519" s="11" t="s">
        <v>17270</v>
      </c>
      <c r="O519" s="15" t="s">
        <v>18703</v>
      </c>
      <c r="P519" s="15" t="s">
        <v>19092</v>
      </c>
      <c r="Q519" s="15" t="s">
        <v>31510</v>
      </c>
      <c r="R519" s="11" t="s">
        <v>16960</v>
      </c>
      <c r="S519" s="11" t="s">
        <v>21469</v>
      </c>
      <c r="T519" s="11" t="s">
        <v>21828</v>
      </c>
      <c r="U519" s="11"/>
      <c r="V519" s="11" t="s">
        <v>24427</v>
      </c>
      <c r="W519" s="16">
        <f>'[1]Recombinant Proteins'!AI519*(1-'[1]Recombinant Proteins'!AH519)</f>
        <v>513</v>
      </c>
      <c r="X519" s="32">
        <f t="shared" si="33"/>
        <v>923.4</v>
      </c>
      <c r="Y519" s="36" t="str">
        <f t="shared" si="32"/>
        <v>human ptprd recombinant protein his tag lyophilized 100ug</v>
      </c>
      <c r="AA519" t="str">
        <f t="shared" si="34"/>
        <v>Wet Ice</v>
      </c>
    </row>
    <row r="520" spans="1:27" s="16" customFormat="1" x14ac:dyDescent="0.35">
      <c r="A520" s="10" t="s">
        <v>39994</v>
      </c>
      <c r="B520" s="16" t="str">
        <f t="shared" si="35"/>
        <v>Human ROR2 Recombinant Protein His Tag Lyophilized 50UG</v>
      </c>
      <c r="C520" s="11" t="s">
        <v>3</v>
      </c>
      <c r="D520" s="11" t="s">
        <v>16866</v>
      </c>
      <c r="E520" s="11" t="s">
        <v>27657</v>
      </c>
      <c r="F520" s="14" t="s">
        <v>16839</v>
      </c>
      <c r="G520" s="16" t="s">
        <v>41841</v>
      </c>
      <c r="H520" s="11" t="s">
        <v>13132</v>
      </c>
      <c r="I520" s="11" t="s">
        <v>12592</v>
      </c>
      <c r="J520" s="11" t="s">
        <v>16968</v>
      </c>
      <c r="K520" s="11" t="s">
        <v>16605</v>
      </c>
      <c r="L520" s="15" t="s">
        <v>37195</v>
      </c>
      <c r="M520" s="11">
        <v>4920</v>
      </c>
      <c r="N520" s="11" t="s">
        <v>17166</v>
      </c>
      <c r="O520" s="15" t="s">
        <v>18703</v>
      </c>
      <c r="P520" s="15" t="s">
        <v>18957</v>
      </c>
      <c r="Q520" s="15" t="s">
        <v>31513</v>
      </c>
      <c r="R520" s="11" t="s">
        <v>16960</v>
      </c>
      <c r="S520" s="11" t="s">
        <v>21469</v>
      </c>
      <c r="T520" s="11" t="s">
        <v>21715</v>
      </c>
      <c r="U520" s="11"/>
      <c r="V520" s="11" t="s">
        <v>24428</v>
      </c>
      <c r="W520" s="16">
        <f>'[1]Recombinant Proteins'!AI520*(1-'[1]Recombinant Proteins'!AH520)</f>
        <v>441</v>
      </c>
      <c r="X520" s="32">
        <f t="shared" si="33"/>
        <v>793.80000000000007</v>
      </c>
      <c r="Y520" s="36" t="str">
        <f t="shared" si="32"/>
        <v>human ror2 recombinant protein his tag lyophilized 50ug</v>
      </c>
      <c r="AA520" t="str">
        <f t="shared" si="34"/>
        <v>Wet Ice</v>
      </c>
    </row>
    <row r="521" spans="1:27" s="16" customFormat="1" x14ac:dyDescent="0.35">
      <c r="A521" s="10" t="s">
        <v>39995</v>
      </c>
      <c r="B521" s="16" t="str">
        <f t="shared" si="35"/>
        <v>Bacteria-Derived S100A8 Recombinant Protein Tag Free Lyophilized 100UG</v>
      </c>
      <c r="C521" s="11" t="s">
        <v>37196</v>
      </c>
      <c r="D521" s="11" t="s">
        <v>16866</v>
      </c>
      <c r="E521" s="11" t="s">
        <v>27657</v>
      </c>
      <c r="F521" s="14" t="s">
        <v>16839</v>
      </c>
      <c r="G521" s="16" t="s">
        <v>41842</v>
      </c>
      <c r="H521" s="11" t="s">
        <v>13133</v>
      </c>
      <c r="I521" s="11" t="s">
        <v>12589</v>
      </c>
      <c r="J521" s="11" t="s">
        <v>16977</v>
      </c>
      <c r="K521" s="11" t="s">
        <v>16605</v>
      </c>
      <c r="L521" s="15" t="s">
        <v>37195</v>
      </c>
      <c r="M521" s="11">
        <v>6279</v>
      </c>
      <c r="N521" s="11" t="s">
        <v>293</v>
      </c>
      <c r="O521" s="15" t="s">
        <v>18703</v>
      </c>
      <c r="P521" s="15" t="s">
        <v>19093</v>
      </c>
      <c r="Q521" s="15" t="s">
        <v>31510</v>
      </c>
      <c r="R521" s="11" t="s">
        <v>16960</v>
      </c>
      <c r="S521" s="11" t="s">
        <v>21469</v>
      </c>
      <c r="T521" s="11" t="s">
        <v>21829</v>
      </c>
      <c r="U521" s="11"/>
      <c r="V521" s="11" t="s">
        <v>24429</v>
      </c>
      <c r="W521" s="16">
        <f>'[1]Recombinant Proteins'!AI521*(1-'[1]Recombinant Proteins'!AH521)</f>
        <v>328.5</v>
      </c>
      <c r="X521" s="32">
        <f t="shared" si="33"/>
        <v>591.30000000000007</v>
      </c>
      <c r="Y521" s="36" t="str">
        <f t="shared" si="32"/>
        <v>bacteria-derived s100a8 recombinant protein tag free lyophilized 100ug</v>
      </c>
      <c r="AA521" t="str">
        <f t="shared" si="34"/>
        <v>Wet Ice</v>
      </c>
    </row>
    <row r="522" spans="1:27" s="16" customFormat="1" x14ac:dyDescent="0.35">
      <c r="A522" s="10" t="s">
        <v>39996</v>
      </c>
      <c r="B522" s="16" t="str">
        <f t="shared" si="35"/>
        <v>Bacteria-Derived SOD1 Recombinant Protein His Tag Lyophilized 100UG</v>
      </c>
      <c r="C522" s="11" t="s">
        <v>37196</v>
      </c>
      <c r="D522" s="11" t="s">
        <v>16880</v>
      </c>
      <c r="E522" s="11" t="s">
        <v>27657</v>
      </c>
      <c r="F522" s="14" t="s">
        <v>16839</v>
      </c>
      <c r="G522" s="16" t="s">
        <v>41843</v>
      </c>
      <c r="H522" s="11" t="s">
        <v>13134</v>
      </c>
      <c r="I522" s="11" t="s">
        <v>12589</v>
      </c>
      <c r="J522" s="11" t="s">
        <v>16968</v>
      </c>
      <c r="K522" s="11" t="s">
        <v>16617</v>
      </c>
      <c r="L522" s="15" t="s">
        <v>37195</v>
      </c>
      <c r="M522" s="11">
        <v>6647</v>
      </c>
      <c r="N522" s="11" t="s">
        <v>186</v>
      </c>
      <c r="O522" s="15" t="s">
        <v>18703</v>
      </c>
      <c r="P522" s="15" t="s">
        <v>19094</v>
      </c>
      <c r="Q522" s="15" t="s">
        <v>31510</v>
      </c>
      <c r="R522" s="11" t="s">
        <v>16960</v>
      </c>
      <c r="S522" s="11" t="s">
        <v>21469</v>
      </c>
      <c r="T522" s="11" t="s">
        <v>21830</v>
      </c>
      <c r="U522" s="11"/>
      <c r="V522" s="11" t="s">
        <v>24430</v>
      </c>
      <c r="W522" s="16">
        <f>'[1]Recombinant Proteins'!AI522*(1-'[1]Recombinant Proteins'!AH522)</f>
        <v>301.5</v>
      </c>
      <c r="X522" s="32">
        <f t="shared" si="33"/>
        <v>542.70000000000005</v>
      </c>
      <c r="Y522" s="36" t="str">
        <f t="shared" si="32"/>
        <v>bacteria-derived sod1 recombinant protein his tag lyophilized 100ug</v>
      </c>
      <c r="AA522" t="str">
        <f t="shared" si="34"/>
        <v>Wet Ice</v>
      </c>
    </row>
    <row r="523" spans="1:27" s="16" customFormat="1" x14ac:dyDescent="0.35">
      <c r="A523" s="10" t="s">
        <v>39997</v>
      </c>
      <c r="B523" s="16" t="str">
        <f t="shared" si="35"/>
        <v>Human TIGIT Recombinant Protein His Tag Lyophilized 100UG</v>
      </c>
      <c r="C523" s="11" t="s">
        <v>3</v>
      </c>
      <c r="D523" s="11" t="s">
        <v>16866</v>
      </c>
      <c r="E523" s="11" t="s">
        <v>27657</v>
      </c>
      <c r="F523" s="14" t="s">
        <v>16839</v>
      </c>
      <c r="G523" s="16" t="s">
        <v>41844</v>
      </c>
      <c r="H523" s="11" t="s">
        <v>13135</v>
      </c>
      <c r="I523" s="11" t="s">
        <v>12592</v>
      </c>
      <c r="J523" s="11" t="s">
        <v>16968</v>
      </c>
      <c r="K523" s="11" t="s">
        <v>16605</v>
      </c>
      <c r="L523" s="15" t="s">
        <v>37195</v>
      </c>
      <c r="M523" s="11">
        <v>201633</v>
      </c>
      <c r="N523" s="11" t="s">
        <v>17183</v>
      </c>
      <c r="O523" s="15" t="s">
        <v>18703</v>
      </c>
      <c r="P523" s="15" t="s">
        <v>19095</v>
      </c>
      <c r="Q523" s="15" t="s">
        <v>31510</v>
      </c>
      <c r="R523" s="11" t="s">
        <v>16959</v>
      </c>
      <c r="S523" s="11" t="s">
        <v>21471</v>
      </c>
      <c r="T523" s="11" t="s">
        <v>21747</v>
      </c>
      <c r="U523" s="11" t="s">
        <v>32244</v>
      </c>
      <c r="V523" s="11" t="s">
        <v>24329</v>
      </c>
      <c r="W523" s="16">
        <f>'[1]Recombinant Proteins'!AI523*(1-'[1]Recombinant Proteins'!AH523)</f>
        <v>463.5</v>
      </c>
      <c r="X523" s="32">
        <f t="shared" si="33"/>
        <v>834.30000000000007</v>
      </c>
      <c r="Y523" s="36" t="str">
        <f t="shared" si="32"/>
        <v>human tigit recombinant protein his tag lyophilized 100ug</v>
      </c>
      <c r="AA523" t="str">
        <f t="shared" si="34"/>
        <v>Wet Ice</v>
      </c>
    </row>
    <row r="524" spans="1:27" s="16" customFormat="1" x14ac:dyDescent="0.35">
      <c r="A524" s="10" t="s">
        <v>39998</v>
      </c>
      <c r="B524" s="16" t="str">
        <f t="shared" si="35"/>
        <v>Human TIGIT Recombinant Protein Mouse IgG2a Fc Tag Lyophilized 100UG</v>
      </c>
      <c r="C524" s="11" t="s">
        <v>3</v>
      </c>
      <c r="D524" s="11" t="s">
        <v>16876</v>
      </c>
      <c r="E524" s="11" t="s">
        <v>27657</v>
      </c>
      <c r="F524" s="14" t="s">
        <v>16839</v>
      </c>
      <c r="G524" s="16" t="s">
        <v>41845</v>
      </c>
      <c r="H524" s="11" t="s">
        <v>13136</v>
      </c>
      <c r="I524" s="11" t="s">
        <v>12592</v>
      </c>
      <c r="J524" s="11" t="s">
        <v>28052</v>
      </c>
      <c r="K524" s="11" t="s">
        <v>16615</v>
      </c>
      <c r="L524" s="15" t="s">
        <v>37195</v>
      </c>
      <c r="M524" s="11">
        <v>201633</v>
      </c>
      <c r="N524" s="11" t="s">
        <v>17183</v>
      </c>
      <c r="O524" s="15" t="s">
        <v>18703</v>
      </c>
      <c r="P524" s="15" t="s">
        <v>18989</v>
      </c>
      <c r="Q524" s="15" t="s">
        <v>31510</v>
      </c>
      <c r="R524" s="11" t="s">
        <v>16959</v>
      </c>
      <c r="S524" s="11" t="s">
        <v>21471</v>
      </c>
      <c r="T524" s="11" t="s">
        <v>26928</v>
      </c>
      <c r="U524" s="11" t="s">
        <v>33973</v>
      </c>
      <c r="V524" s="11" t="s">
        <v>24329</v>
      </c>
      <c r="W524" s="16">
        <f>'[1]Recombinant Proteins'!AI524*(1-'[1]Recombinant Proteins'!AH524)</f>
        <v>441</v>
      </c>
      <c r="X524" s="32">
        <f t="shared" si="33"/>
        <v>793.80000000000007</v>
      </c>
      <c r="Y524" s="36" t="str">
        <f t="shared" si="32"/>
        <v>human tigit recombinant protein mouse igg2a fc tag lyophilized 100ug</v>
      </c>
      <c r="AA524" t="str">
        <f t="shared" si="34"/>
        <v>Wet Ice</v>
      </c>
    </row>
    <row r="525" spans="1:27" s="16" customFormat="1" x14ac:dyDescent="0.35">
      <c r="A525" s="10" t="s">
        <v>39999</v>
      </c>
      <c r="B525" s="16" t="str">
        <f t="shared" si="35"/>
        <v>Human TIMP-2 Recombinant Protein His Tag Lyophilized 50UG</v>
      </c>
      <c r="C525" s="11" t="s">
        <v>3</v>
      </c>
      <c r="D525" s="11" t="s">
        <v>16878</v>
      </c>
      <c r="E525" s="11" t="s">
        <v>27657</v>
      </c>
      <c r="F525" s="14" t="s">
        <v>16839</v>
      </c>
      <c r="G525" s="16" t="s">
        <v>41846</v>
      </c>
      <c r="H525" s="11" t="s">
        <v>13137</v>
      </c>
      <c r="I525" s="11" t="s">
        <v>12592</v>
      </c>
      <c r="J525" s="11" t="s">
        <v>16968</v>
      </c>
      <c r="K525" s="11" t="s">
        <v>16617</v>
      </c>
      <c r="L525" s="15" t="s">
        <v>37195</v>
      </c>
      <c r="M525" s="11">
        <v>7077</v>
      </c>
      <c r="N525" s="11" t="s">
        <v>17271</v>
      </c>
      <c r="O525" s="15" t="s">
        <v>18703</v>
      </c>
      <c r="P525" s="15" t="s">
        <v>19096</v>
      </c>
      <c r="Q525" s="15" t="s">
        <v>31513</v>
      </c>
      <c r="R525" s="11" t="s">
        <v>16960</v>
      </c>
      <c r="S525" s="11" t="s">
        <v>21469</v>
      </c>
      <c r="T525" s="11" t="s">
        <v>21831</v>
      </c>
      <c r="U525" s="11"/>
      <c r="V525" s="11" t="s">
        <v>24431</v>
      </c>
      <c r="W525" s="16">
        <f>'[1]Recombinant Proteins'!AI525*(1-'[1]Recombinant Proteins'!AH525)</f>
        <v>373.5</v>
      </c>
      <c r="X525" s="32">
        <f t="shared" si="33"/>
        <v>672.30000000000007</v>
      </c>
      <c r="Y525" s="36" t="str">
        <f t="shared" si="32"/>
        <v>human timp-2 recombinant protein his tag lyophilized 50ug</v>
      </c>
      <c r="AA525" t="str">
        <f t="shared" si="34"/>
        <v>Wet Ice</v>
      </c>
    </row>
    <row r="526" spans="1:27" s="16" customFormat="1" x14ac:dyDescent="0.35">
      <c r="A526" s="10" t="s">
        <v>40000</v>
      </c>
      <c r="B526" s="16" t="str">
        <f t="shared" si="35"/>
        <v>Human TNF-alpha Recombinant Protein His Tag Lyophilized 100UG</v>
      </c>
      <c r="C526" s="11" t="s">
        <v>3</v>
      </c>
      <c r="D526" s="11" t="s">
        <v>16866</v>
      </c>
      <c r="E526" s="11" t="s">
        <v>27657</v>
      </c>
      <c r="F526" s="14" t="s">
        <v>16839</v>
      </c>
      <c r="G526" s="16" t="s">
        <v>41847</v>
      </c>
      <c r="H526" s="11" t="s">
        <v>13138</v>
      </c>
      <c r="I526" s="11" t="s">
        <v>12592</v>
      </c>
      <c r="J526" s="11" t="s">
        <v>16968</v>
      </c>
      <c r="K526" s="11" t="s">
        <v>16605</v>
      </c>
      <c r="L526" s="15" t="s">
        <v>37195</v>
      </c>
      <c r="M526" s="11">
        <v>7124</v>
      </c>
      <c r="N526" s="11" t="s">
        <v>17272</v>
      </c>
      <c r="O526" s="15" t="s">
        <v>18703</v>
      </c>
      <c r="P526" s="15" t="s">
        <v>16882</v>
      </c>
      <c r="Q526" s="15" t="s">
        <v>31510</v>
      </c>
      <c r="R526" s="11" t="s">
        <v>16959</v>
      </c>
      <c r="S526" s="11" t="s">
        <v>21471</v>
      </c>
      <c r="T526" s="11" t="s">
        <v>21752</v>
      </c>
      <c r="U526" s="11" t="s">
        <v>32245</v>
      </c>
      <c r="V526" s="11" t="s">
        <v>24334</v>
      </c>
      <c r="W526" s="16">
        <f>'[1]Recombinant Proteins'!AI526*(1-'[1]Recombinant Proteins'!AH526)</f>
        <v>396</v>
      </c>
      <c r="X526" s="32">
        <f t="shared" si="33"/>
        <v>712.80000000000007</v>
      </c>
      <c r="Y526" s="36" t="str">
        <f t="shared" si="32"/>
        <v>human tnf-alpha recombinant protein his tag lyophilized 100ug</v>
      </c>
      <c r="AA526" t="str">
        <f t="shared" si="34"/>
        <v>Wet Ice</v>
      </c>
    </row>
    <row r="527" spans="1:27" s="16" customFormat="1" x14ac:dyDescent="0.35">
      <c r="A527" s="10" t="s">
        <v>40001</v>
      </c>
      <c r="B527" s="16" t="str">
        <f t="shared" si="35"/>
        <v>Human TNFSF11 Recombinant Protein His Tag Lyophilized 50UG</v>
      </c>
      <c r="C527" s="11" t="s">
        <v>3</v>
      </c>
      <c r="D527" s="11" t="s">
        <v>16862</v>
      </c>
      <c r="E527" s="11" t="s">
        <v>27657</v>
      </c>
      <c r="F527" s="14" t="s">
        <v>16839</v>
      </c>
      <c r="G527" s="16" t="s">
        <v>41848</v>
      </c>
      <c r="H527" s="11" t="s">
        <v>13139</v>
      </c>
      <c r="I527" s="11" t="s">
        <v>12592</v>
      </c>
      <c r="J527" s="11" t="s">
        <v>16968</v>
      </c>
      <c r="K527" s="11" t="s">
        <v>16605</v>
      </c>
      <c r="L527" s="15" t="s">
        <v>37195</v>
      </c>
      <c r="M527" s="11">
        <v>8600</v>
      </c>
      <c r="N527" s="11" t="s">
        <v>17273</v>
      </c>
      <c r="O527" s="15" t="s">
        <v>18703</v>
      </c>
      <c r="P527" s="15" t="s">
        <v>19097</v>
      </c>
      <c r="Q527" s="15" t="s">
        <v>31513</v>
      </c>
      <c r="R527" s="11" t="s">
        <v>16959</v>
      </c>
      <c r="S527" s="11" t="s">
        <v>21471</v>
      </c>
      <c r="T527" s="11" t="s">
        <v>21832</v>
      </c>
      <c r="U527" s="11" t="s">
        <v>33974</v>
      </c>
      <c r="V527" s="11" t="s">
        <v>24432</v>
      </c>
      <c r="W527" s="16">
        <f>'[1]Recombinant Proteins'!AI527*(1-'[1]Recombinant Proteins'!AH527)</f>
        <v>441</v>
      </c>
      <c r="X527" s="32">
        <f t="shared" si="33"/>
        <v>793.80000000000007</v>
      </c>
      <c r="Y527" s="36" t="str">
        <f t="shared" si="32"/>
        <v>human tnfsf11 recombinant protein his tag lyophilized 50ug</v>
      </c>
      <c r="AA527" t="str">
        <f t="shared" si="34"/>
        <v>Wet Ice</v>
      </c>
    </row>
    <row r="528" spans="1:27" s="16" customFormat="1" x14ac:dyDescent="0.35">
      <c r="A528" s="10" t="s">
        <v>40002</v>
      </c>
      <c r="B528" s="16" t="str">
        <f t="shared" si="35"/>
        <v>Bacteria-Derived UCH-L3 Recombinant Protein His Tag Lyophilized 100UG</v>
      </c>
      <c r="C528" s="11" t="s">
        <v>37196</v>
      </c>
      <c r="D528" s="11" t="s">
        <v>16866</v>
      </c>
      <c r="E528" s="11" t="s">
        <v>27657</v>
      </c>
      <c r="F528" s="14" t="s">
        <v>16839</v>
      </c>
      <c r="G528" s="16" t="s">
        <v>41849</v>
      </c>
      <c r="H528" s="11" t="s">
        <v>13140</v>
      </c>
      <c r="I528" s="11" t="s">
        <v>12589</v>
      </c>
      <c r="J528" s="11" t="s">
        <v>16968</v>
      </c>
      <c r="K528" s="11" t="s">
        <v>16617</v>
      </c>
      <c r="L528" s="15" t="s">
        <v>37195</v>
      </c>
      <c r="M528" s="11">
        <v>7347</v>
      </c>
      <c r="N528" s="11" t="s">
        <v>17274</v>
      </c>
      <c r="O528" s="15" t="s">
        <v>18703</v>
      </c>
      <c r="P528" s="15" t="s">
        <v>19098</v>
      </c>
      <c r="Q528" s="15" t="s">
        <v>31510</v>
      </c>
      <c r="R528" s="11" t="s">
        <v>16960</v>
      </c>
      <c r="S528" s="11" t="s">
        <v>21469</v>
      </c>
      <c r="T528" s="11" t="s">
        <v>21833</v>
      </c>
      <c r="U528" s="11"/>
      <c r="V528" s="11" t="s">
        <v>24433</v>
      </c>
      <c r="W528" s="16">
        <f>'[1]Recombinant Proteins'!AI528*(1-'[1]Recombinant Proteins'!AH528)</f>
        <v>373.5</v>
      </c>
      <c r="X528" s="32">
        <f t="shared" si="33"/>
        <v>672.30000000000007</v>
      </c>
      <c r="Y528" s="36" t="str">
        <f t="shared" si="32"/>
        <v>bacteria-derived uch-l3 recombinant protein his tag lyophilized 100ug</v>
      </c>
      <c r="AA528" t="str">
        <f t="shared" si="34"/>
        <v>Wet Ice</v>
      </c>
    </row>
    <row r="529" spans="1:27" s="16" customFormat="1" x14ac:dyDescent="0.35">
      <c r="A529" s="10" t="s">
        <v>40003</v>
      </c>
      <c r="B529" s="16" t="str">
        <f t="shared" si="35"/>
        <v>Human VEGF R3 Recombinant Protein Fc Tag Lyophilized 100UG</v>
      </c>
      <c r="C529" s="11" t="s">
        <v>3</v>
      </c>
      <c r="D529" s="11" t="s">
        <v>16866</v>
      </c>
      <c r="E529" s="11" t="s">
        <v>27657</v>
      </c>
      <c r="F529" s="14" t="s">
        <v>16839</v>
      </c>
      <c r="G529" s="16" t="s">
        <v>41850</v>
      </c>
      <c r="H529" s="11" t="s">
        <v>13141</v>
      </c>
      <c r="I529" s="11" t="s">
        <v>12592</v>
      </c>
      <c r="J529" s="11" t="s">
        <v>16978</v>
      </c>
      <c r="K529" s="11" t="s">
        <v>16615</v>
      </c>
      <c r="L529" s="15" t="s">
        <v>37195</v>
      </c>
      <c r="M529" s="11">
        <v>2324</v>
      </c>
      <c r="N529" s="11" t="s">
        <v>17275</v>
      </c>
      <c r="O529" s="15" t="s">
        <v>18703</v>
      </c>
      <c r="P529" s="15" t="s">
        <v>19099</v>
      </c>
      <c r="Q529" s="15" t="s">
        <v>31510</v>
      </c>
      <c r="R529" s="11" t="s">
        <v>16959</v>
      </c>
      <c r="S529" s="11" t="s">
        <v>21471</v>
      </c>
      <c r="T529" s="11" t="s">
        <v>26929</v>
      </c>
      <c r="U529" s="11" t="s">
        <v>33975</v>
      </c>
      <c r="V529" s="11" t="s">
        <v>24434</v>
      </c>
      <c r="W529" s="16">
        <f>'[1]Recombinant Proteins'!AI529*(1-'[1]Recombinant Proteins'!AH529)</f>
        <v>396</v>
      </c>
      <c r="X529" s="32">
        <f t="shared" si="33"/>
        <v>712.80000000000007</v>
      </c>
      <c r="Y529" s="36" t="str">
        <f t="shared" si="32"/>
        <v>human vegf r3 recombinant protein fc tag lyophilized 100ug</v>
      </c>
      <c r="AA529" t="str">
        <f t="shared" si="34"/>
        <v>Wet Ice</v>
      </c>
    </row>
    <row r="530" spans="1:27" s="16" customFormat="1" x14ac:dyDescent="0.35">
      <c r="A530" s="10" t="s">
        <v>40004</v>
      </c>
      <c r="B530" s="16" t="str">
        <f t="shared" si="35"/>
        <v>Human VEGF121 Recombinant Protein His Tag Lyophilized 50UG</v>
      </c>
      <c r="C530" s="11" t="s">
        <v>3</v>
      </c>
      <c r="D530" s="11" t="s">
        <v>16853</v>
      </c>
      <c r="E530" s="11" t="s">
        <v>27657</v>
      </c>
      <c r="F530" s="14" t="s">
        <v>16839</v>
      </c>
      <c r="G530" s="16" t="s">
        <v>41851</v>
      </c>
      <c r="H530" s="11" t="s">
        <v>13142</v>
      </c>
      <c r="I530" s="11" t="s">
        <v>12592</v>
      </c>
      <c r="J530" s="11" t="s">
        <v>16968</v>
      </c>
      <c r="K530" s="11" t="s">
        <v>16605</v>
      </c>
      <c r="L530" s="15" t="s">
        <v>37195</v>
      </c>
      <c r="M530" s="11">
        <v>7422</v>
      </c>
      <c r="N530" s="11" t="s">
        <v>17276</v>
      </c>
      <c r="O530" s="15" t="s">
        <v>18703</v>
      </c>
      <c r="P530" s="15" t="s">
        <v>19100</v>
      </c>
      <c r="Q530" s="15" t="s">
        <v>31513</v>
      </c>
      <c r="R530" s="11" t="s">
        <v>16959</v>
      </c>
      <c r="S530" s="11" t="s">
        <v>21471</v>
      </c>
      <c r="T530" s="11" t="s">
        <v>21834</v>
      </c>
      <c r="U530" s="11" t="s">
        <v>20956</v>
      </c>
      <c r="V530" s="11" t="s">
        <v>24348</v>
      </c>
      <c r="W530" s="16">
        <f>'[1]Recombinant Proteins'!AI530*(1-'[1]Recombinant Proteins'!AH530)</f>
        <v>441</v>
      </c>
      <c r="X530" s="32">
        <f t="shared" si="33"/>
        <v>793.80000000000007</v>
      </c>
      <c r="Y530" s="36" t="str">
        <f t="shared" si="32"/>
        <v>human vegf121 recombinant protein his tag lyophilized 50ug</v>
      </c>
      <c r="AA530" t="str">
        <f t="shared" si="34"/>
        <v>Wet Ice</v>
      </c>
    </row>
    <row r="531" spans="1:27" s="16" customFormat="1" x14ac:dyDescent="0.35">
      <c r="A531" s="10" t="s">
        <v>40005</v>
      </c>
      <c r="B531" s="16" t="str">
        <f t="shared" si="35"/>
        <v>Human VSIG8 Recombinant Protein His Tag Lyophilized 100UG</v>
      </c>
      <c r="C531" s="11" t="s">
        <v>3</v>
      </c>
      <c r="D531" s="11" t="s">
        <v>16866</v>
      </c>
      <c r="E531" s="11" t="s">
        <v>27657</v>
      </c>
      <c r="F531" s="14" t="s">
        <v>16839</v>
      </c>
      <c r="G531" s="16" t="s">
        <v>41852</v>
      </c>
      <c r="H531" s="11" t="s">
        <v>13143</v>
      </c>
      <c r="I531" s="11" t="s">
        <v>12592</v>
      </c>
      <c r="J531" s="11" t="s">
        <v>16968</v>
      </c>
      <c r="K531" s="11" t="s">
        <v>16605</v>
      </c>
      <c r="L531" s="15" t="s">
        <v>37195</v>
      </c>
      <c r="M531" s="11">
        <v>391123</v>
      </c>
      <c r="N531" s="11" t="s">
        <v>17277</v>
      </c>
      <c r="O531" s="15" t="s">
        <v>18703</v>
      </c>
      <c r="P531" s="15" t="s">
        <v>19101</v>
      </c>
      <c r="Q531" s="15" t="s">
        <v>31510</v>
      </c>
      <c r="R531" s="11" t="s">
        <v>16959</v>
      </c>
      <c r="S531" s="11" t="s">
        <v>21471</v>
      </c>
      <c r="T531" s="11" t="s">
        <v>21835</v>
      </c>
      <c r="U531" s="11" t="s">
        <v>33921</v>
      </c>
      <c r="V531" s="11" t="s">
        <v>24435</v>
      </c>
      <c r="W531" s="16">
        <f>'[1]Recombinant Proteins'!AI531*(1-'[1]Recombinant Proteins'!AH531)</f>
        <v>513</v>
      </c>
      <c r="X531" s="32">
        <f t="shared" si="33"/>
        <v>923.4</v>
      </c>
      <c r="Y531" s="36" t="str">
        <f t="shared" si="32"/>
        <v>human vsig8 recombinant protein his tag lyophilized 100ug</v>
      </c>
      <c r="AA531" t="str">
        <f t="shared" si="34"/>
        <v>Wet Ice</v>
      </c>
    </row>
    <row r="532" spans="1:27" s="16" customFormat="1" x14ac:dyDescent="0.35">
      <c r="A532" s="10" t="s">
        <v>40006</v>
      </c>
      <c r="B532" s="16" t="str">
        <f t="shared" si="35"/>
        <v>Human VSIG8 Recombinant Protein Fc Tag Lyophilized 100UG</v>
      </c>
      <c r="C532" s="11" t="s">
        <v>3</v>
      </c>
      <c r="D532" s="11" t="s">
        <v>16866</v>
      </c>
      <c r="E532" s="11" t="s">
        <v>27657</v>
      </c>
      <c r="F532" s="14" t="s">
        <v>16839</v>
      </c>
      <c r="G532" s="16" t="s">
        <v>41853</v>
      </c>
      <c r="H532" s="11" t="s">
        <v>13144</v>
      </c>
      <c r="I532" s="11" t="s">
        <v>12592</v>
      </c>
      <c r="J532" s="11" t="s">
        <v>16978</v>
      </c>
      <c r="K532" s="11" t="s">
        <v>16615</v>
      </c>
      <c r="L532" s="15" t="s">
        <v>37195</v>
      </c>
      <c r="M532" s="11">
        <v>391123</v>
      </c>
      <c r="N532" s="11" t="s">
        <v>17277</v>
      </c>
      <c r="O532" s="15" t="s">
        <v>18703</v>
      </c>
      <c r="P532" s="15" t="s">
        <v>19101</v>
      </c>
      <c r="Q532" s="15" t="s">
        <v>31510</v>
      </c>
      <c r="R532" s="11" t="s">
        <v>16960</v>
      </c>
      <c r="S532" s="11" t="s">
        <v>21469</v>
      </c>
      <c r="T532" s="11" t="s">
        <v>21835</v>
      </c>
      <c r="U532" s="11"/>
      <c r="V532" s="11" t="s">
        <v>24435</v>
      </c>
      <c r="W532" s="16">
        <f>'[1]Recombinant Proteins'!AI532*(1-'[1]Recombinant Proteins'!AH532)</f>
        <v>490.5</v>
      </c>
      <c r="X532" s="32">
        <f t="shared" si="33"/>
        <v>882.9</v>
      </c>
      <c r="Y532" s="36" t="str">
        <f t="shared" si="32"/>
        <v>human vsig8 recombinant protein fc tag lyophilized 100ug</v>
      </c>
      <c r="AA532" t="str">
        <f t="shared" si="34"/>
        <v>Wet Ice</v>
      </c>
    </row>
    <row r="533" spans="1:27" s="16" customFormat="1" x14ac:dyDescent="0.35">
      <c r="A533" s="10" t="s">
        <v>40007</v>
      </c>
      <c r="B533" s="16" t="str">
        <f t="shared" si="35"/>
        <v>Mouse 4-1BB Recombinant Protein His Tag Lyophilized 100UG</v>
      </c>
      <c r="C533" s="11" t="s">
        <v>9</v>
      </c>
      <c r="D533" s="11" t="s">
        <v>16866</v>
      </c>
      <c r="E533" s="11" t="s">
        <v>27657</v>
      </c>
      <c r="F533" s="14" t="s">
        <v>16839</v>
      </c>
      <c r="G533" s="16" t="s">
        <v>37220</v>
      </c>
      <c r="H533" s="11" t="s">
        <v>13145</v>
      </c>
      <c r="I533" s="11" t="s">
        <v>12592</v>
      </c>
      <c r="J533" s="11" t="s">
        <v>16968</v>
      </c>
      <c r="K533" s="11" t="s">
        <v>16605</v>
      </c>
      <c r="L533" s="15" t="s">
        <v>37195</v>
      </c>
      <c r="M533" s="11">
        <v>21942</v>
      </c>
      <c r="N533" s="11" t="s">
        <v>17203</v>
      </c>
      <c r="O533" s="15" t="s">
        <v>18742</v>
      </c>
      <c r="P533" s="15" t="s">
        <v>19102</v>
      </c>
      <c r="Q533" s="15" t="s">
        <v>31510</v>
      </c>
      <c r="R533" s="11" t="s">
        <v>16959</v>
      </c>
      <c r="S533" s="11" t="s">
        <v>21471</v>
      </c>
      <c r="T533" s="11" t="s">
        <v>21498</v>
      </c>
      <c r="U533" s="11" t="s">
        <v>33976</v>
      </c>
      <c r="V533" s="11" t="s">
        <v>24436</v>
      </c>
      <c r="W533" s="16">
        <f>'[1]Recombinant Proteins'!AI533*(1-'[1]Recombinant Proteins'!AH533)</f>
        <v>441</v>
      </c>
      <c r="X533" s="32">
        <f t="shared" si="33"/>
        <v>793.80000000000007</v>
      </c>
      <c r="Y533" s="36" t="str">
        <f t="shared" si="32"/>
        <v>mouse 4-1bb recombinant protein his tag lyophilized 100ug</v>
      </c>
      <c r="AA533" t="str">
        <f t="shared" si="34"/>
        <v>Wet Ice</v>
      </c>
    </row>
    <row r="534" spans="1:27" s="16" customFormat="1" x14ac:dyDescent="0.35">
      <c r="A534" s="10" t="s">
        <v>43386</v>
      </c>
      <c r="B534" s="16" t="str">
        <f t="shared" si="35"/>
        <v>Mouse 4-1BB Recombinant Protein Fc Tag Lyophilized 100UG</v>
      </c>
      <c r="C534" s="11" t="s">
        <v>9</v>
      </c>
      <c r="D534" s="11" t="s">
        <v>16873</v>
      </c>
      <c r="E534" s="11" t="s">
        <v>27657</v>
      </c>
      <c r="F534" s="14" t="s">
        <v>16839</v>
      </c>
      <c r="G534" s="16" t="s">
        <v>43385</v>
      </c>
      <c r="H534" s="11" t="s">
        <v>13146</v>
      </c>
      <c r="I534" s="11" t="s">
        <v>12592</v>
      </c>
      <c r="J534" s="11" t="s">
        <v>16978</v>
      </c>
      <c r="K534" s="11" t="s">
        <v>16615</v>
      </c>
      <c r="L534" s="15" t="s">
        <v>37195</v>
      </c>
      <c r="M534" s="11">
        <v>21942</v>
      </c>
      <c r="N534" s="11" t="s">
        <v>17203</v>
      </c>
      <c r="O534" s="15" t="s">
        <v>18742</v>
      </c>
      <c r="P534" s="15" t="s">
        <v>19102</v>
      </c>
      <c r="Q534" s="15" t="s">
        <v>31510</v>
      </c>
      <c r="R534" s="11" t="s">
        <v>16959</v>
      </c>
      <c r="S534" s="11" t="s">
        <v>21471</v>
      </c>
      <c r="T534" s="11" t="s">
        <v>21498</v>
      </c>
      <c r="U534" s="11" t="s">
        <v>32246</v>
      </c>
      <c r="V534" s="11" t="s">
        <v>24436</v>
      </c>
      <c r="W534" s="16">
        <f>'[1]Recombinant Proteins'!AI534*(1-'[1]Recombinant Proteins'!AH534)</f>
        <v>373.5</v>
      </c>
      <c r="X534" s="32">
        <f t="shared" si="33"/>
        <v>672.30000000000007</v>
      </c>
      <c r="Y534" s="36" t="str">
        <f t="shared" si="32"/>
        <v>mouse 4-1bb recombinant protein fc tag lyophilized 100ug</v>
      </c>
      <c r="AA534" t="str">
        <f t="shared" si="34"/>
        <v>Wet Ice</v>
      </c>
    </row>
    <row r="535" spans="1:27" s="16" customFormat="1" x14ac:dyDescent="0.35">
      <c r="A535" s="10" t="s">
        <v>40008</v>
      </c>
      <c r="B535" s="16" t="str">
        <f t="shared" si="35"/>
        <v>Mouse 4‑1BB Ligand Recombinant Protein Fc Tag Lyophilized 50UG</v>
      </c>
      <c r="C535" s="11" t="s">
        <v>9</v>
      </c>
      <c r="D535" s="11" t="s">
        <v>16866</v>
      </c>
      <c r="E535" s="11" t="s">
        <v>27657</v>
      </c>
      <c r="F535" s="14" t="s">
        <v>16839</v>
      </c>
      <c r="G535" s="16" t="s">
        <v>37249</v>
      </c>
      <c r="H535" s="11" t="s">
        <v>13147</v>
      </c>
      <c r="I535" s="11" t="s">
        <v>12592</v>
      </c>
      <c r="J535" s="11" t="s">
        <v>16978</v>
      </c>
      <c r="K535" s="11" t="s">
        <v>16615</v>
      </c>
      <c r="L535" s="15" t="s">
        <v>37195</v>
      </c>
      <c r="M535" s="11">
        <v>21950</v>
      </c>
      <c r="N535" s="11" t="s">
        <v>17213</v>
      </c>
      <c r="O535" s="15" t="s">
        <v>18742</v>
      </c>
      <c r="P535" s="15" t="s">
        <v>19103</v>
      </c>
      <c r="Q535" s="15" t="s">
        <v>31513</v>
      </c>
      <c r="R535" s="11" t="s">
        <v>16959</v>
      </c>
      <c r="S535" s="11" t="s">
        <v>21471</v>
      </c>
      <c r="T535" s="11" t="s">
        <v>21781</v>
      </c>
      <c r="U535" s="11" t="s">
        <v>33976</v>
      </c>
      <c r="V535" s="11" t="s">
        <v>24437</v>
      </c>
      <c r="W535" s="16">
        <f>'[1]Recombinant Proteins'!AI535*(1-'[1]Recombinant Proteins'!AH535)</f>
        <v>441</v>
      </c>
      <c r="X535" s="32">
        <f t="shared" si="33"/>
        <v>793.80000000000007</v>
      </c>
      <c r="Y535" s="36" t="str">
        <f t="shared" si="32"/>
        <v>mouse 4‑1bb ligand recombinant protein fc tag lyophilized 50ug</v>
      </c>
      <c r="AA535" t="str">
        <f t="shared" si="34"/>
        <v>Wet Ice</v>
      </c>
    </row>
    <row r="536" spans="1:27" s="16" customFormat="1" x14ac:dyDescent="0.35">
      <c r="A536" s="10" t="s">
        <v>43388</v>
      </c>
      <c r="B536" s="16" t="str">
        <f t="shared" si="35"/>
        <v>Mouse ADAM17 Recombinant Protein His Tag Lyophilized 50UG</v>
      </c>
      <c r="C536" s="11" t="s">
        <v>9</v>
      </c>
      <c r="D536" s="11" t="s">
        <v>16862</v>
      </c>
      <c r="E536" s="11" t="s">
        <v>27657</v>
      </c>
      <c r="F536" s="14" t="s">
        <v>16839</v>
      </c>
      <c r="G536" s="16" t="s">
        <v>43387</v>
      </c>
      <c r="H536" s="11" t="s">
        <v>13148</v>
      </c>
      <c r="I536" s="11" t="s">
        <v>12592</v>
      </c>
      <c r="J536" s="11" t="s">
        <v>16968</v>
      </c>
      <c r="K536" s="11" t="s">
        <v>16654</v>
      </c>
      <c r="L536" s="15" t="s">
        <v>37195</v>
      </c>
      <c r="M536" s="11">
        <v>11491</v>
      </c>
      <c r="N536" s="11" t="s">
        <v>380</v>
      </c>
      <c r="O536" s="15" t="s">
        <v>18742</v>
      </c>
      <c r="P536" s="15" t="s">
        <v>19104</v>
      </c>
      <c r="Q536" s="15" t="s">
        <v>31513</v>
      </c>
      <c r="R536" s="11" t="s">
        <v>16960</v>
      </c>
      <c r="S536" s="11" t="s">
        <v>21469</v>
      </c>
      <c r="T536" s="11" t="s">
        <v>21836</v>
      </c>
      <c r="U536" s="11"/>
      <c r="V536" s="11" t="s">
        <v>24438</v>
      </c>
      <c r="W536" s="16">
        <f>'[1]Recombinant Proteins'!AI536*(1-'[1]Recombinant Proteins'!AH536)</f>
        <v>535.5</v>
      </c>
      <c r="X536" s="32">
        <f t="shared" si="33"/>
        <v>963.9</v>
      </c>
      <c r="Y536" s="36" t="str">
        <f t="shared" si="32"/>
        <v>mouse adam17 recombinant protein his tag lyophilized 50ug</v>
      </c>
      <c r="AA536" t="str">
        <f t="shared" si="34"/>
        <v>Wet Ice</v>
      </c>
    </row>
    <row r="537" spans="1:27" s="16" customFormat="1" x14ac:dyDescent="0.35">
      <c r="A537" s="10" t="s">
        <v>43390</v>
      </c>
      <c r="B537" s="16" t="str">
        <f t="shared" si="35"/>
        <v>Mouse B7-1 Recombinant Protein His Tag Lyophilized 100UG</v>
      </c>
      <c r="C537" s="11" t="s">
        <v>9</v>
      </c>
      <c r="D537" s="11" t="s">
        <v>16866</v>
      </c>
      <c r="E537" s="11" t="s">
        <v>27657</v>
      </c>
      <c r="F537" s="14" t="s">
        <v>16839</v>
      </c>
      <c r="G537" s="16" t="s">
        <v>43389</v>
      </c>
      <c r="H537" s="11" t="s">
        <v>13149</v>
      </c>
      <c r="I537" s="11" t="s">
        <v>12592</v>
      </c>
      <c r="J537" s="11" t="s">
        <v>16968</v>
      </c>
      <c r="K537" s="11" t="s">
        <v>16605</v>
      </c>
      <c r="L537" s="15" t="s">
        <v>37195</v>
      </c>
      <c r="M537" s="11">
        <v>12519</v>
      </c>
      <c r="N537" s="11" t="s">
        <v>17204</v>
      </c>
      <c r="O537" s="15" t="s">
        <v>18742</v>
      </c>
      <c r="P537" s="15" t="s">
        <v>19105</v>
      </c>
      <c r="Q537" s="15" t="s">
        <v>31510</v>
      </c>
      <c r="R537" s="11" t="s">
        <v>16959</v>
      </c>
      <c r="S537" s="11" t="s">
        <v>21471</v>
      </c>
      <c r="T537" s="11" t="s">
        <v>21775</v>
      </c>
      <c r="U537" s="11" t="s">
        <v>32247</v>
      </c>
      <c r="V537" s="11" t="s">
        <v>24439</v>
      </c>
      <c r="W537" s="16">
        <f>'[1]Recombinant Proteins'!AI537*(1-'[1]Recombinant Proteins'!AH537)</f>
        <v>328.5</v>
      </c>
      <c r="X537" s="32">
        <f t="shared" si="33"/>
        <v>591.30000000000007</v>
      </c>
      <c r="Y537" s="36" t="str">
        <f t="shared" si="32"/>
        <v>mouse b7-1 recombinant protein his tag lyophilized 100ug</v>
      </c>
      <c r="AA537" t="str">
        <f t="shared" si="34"/>
        <v>Wet Ice</v>
      </c>
    </row>
    <row r="538" spans="1:27" s="16" customFormat="1" x14ac:dyDescent="0.35">
      <c r="A538" s="10" t="s">
        <v>40009</v>
      </c>
      <c r="B538" s="16" t="str">
        <f t="shared" si="35"/>
        <v>Mouse B7-1 Recombinant Protein Fc Tag Lyophilized 100UG</v>
      </c>
      <c r="C538" s="11" t="s">
        <v>9</v>
      </c>
      <c r="D538" s="11" t="s">
        <v>16866</v>
      </c>
      <c r="E538" s="11" t="s">
        <v>27657</v>
      </c>
      <c r="F538" s="14" t="s">
        <v>16839</v>
      </c>
      <c r="G538" s="16" t="s">
        <v>37221</v>
      </c>
      <c r="H538" s="11" t="s">
        <v>13150</v>
      </c>
      <c r="I538" s="11" t="s">
        <v>12592</v>
      </c>
      <c r="J538" s="11" t="s">
        <v>16978</v>
      </c>
      <c r="K538" s="11" t="s">
        <v>16615</v>
      </c>
      <c r="L538" s="15" t="s">
        <v>37195</v>
      </c>
      <c r="M538" s="11">
        <v>12519</v>
      </c>
      <c r="N538" s="11" t="s">
        <v>17204</v>
      </c>
      <c r="O538" s="15" t="s">
        <v>18742</v>
      </c>
      <c r="P538" s="15" t="s">
        <v>19105</v>
      </c>
      <c r="Q538" s="15" t="s">
        <v>31510</v>
      </c>
      <c r="R538" s="11" t="s">
        <v>16959</v>
      </c>
      <c r="S538" s="11" t="s">
        <v>21471</v>
      </c>
      <c r="T538" s="11" t="s">
        <v>21775</v>
      </c>
      <c r="U538" s="11" t="s">
        <v>32246</v>
      </c>
      <c r="V538" s="11" t="s">
        <v>24439</v>
      </c>
      <c r="W538" s="16">
        <f>'[1]Recombinant Proteins'!AI538*(1-'[1]Recombinant Proteins'!AH538)</f>
        <v>328.5</v>
      </c>
      <c r="X538" s="32">
        <f t="shared" si="33"/>
        <v>591.30000000000007</v>
      </c>
      <c r="Y538" s="36" t="str">
        <f t="shared" si="32"/>
        <v>mouse b7-1 recombinant protein fc tag lyophilized 100ug</v>
      </c>
      <c r="AA538" t="str">
        <f t="shared" si="34"/>
        <v>Wet Ice</v>
      </c>
    </row>
    <row r="539" spans="1:27" s="16" customFormat="1" x14ac:dyDescent="0.35">
      <c r="A539" s="10" t="s">
        <v>43392</v>
      </c>
      <c r="B539" s="16" t="str">
        <f t="shared" si="35"/>
        <v>Mouse B7-2 Recombinant Protein His Tag Lyophilized 100UG</v>
      </c>
      <c r="C539" s="11" t="s">
        <v>9</v>
      </c>
      <c r="D539" s="11" t="s">
        <v>16866</v>
      </c>
      <c r="E539" s="11" t="s">
        <v>27657</v>
      </c>
      <c r="F539" s="14" t="s">
        <v>16839</v>
      </c>
      <c r="G539" s="16" t="s">
        <v>43391</v>
      </c>
      <c r="H539" s="11" t="s">
        <v>13151</v>
      </c>
      <c r="I539" s="11" t="s">
        <v>12592</v>
      </c>
      <c r="J539" s="11" t="s">
        <v>16968</v>
      </c>
      <c r="K539" s="11" t="s">
        <v>16605</v>
      </c>
      <c r="L539" s="15" t="s">
        <v>37195</v>
      </c>
      <c r="M539" s="11">
        <v>12524</v>
      </c>
      <c r="N539" s="11" t="s">
        <v>17278</v>
      </c>
      <c r="O539" s="15" t="s">
        <v>18742</v>
      </c>
      <c r="P539" s="15" t="s">
        <v>19106</v>
      </c>
      <c r="Q539" s="15" t="s">
        <v>31510</v>
      </c>
      <c r="R539" s="11" t="s">
        <v>16959</v>
      </c>
      <c r="S539" s="11" t="s">
        <v>21471</v>
      </c>
      <c r="T539" s="11" t="s">
        <v>21837</v>
      </c>
      <c r="U539" s="11" t="s">
        <v>32248</v>
      </c>
      <c r="V539" s="11" t="s">
        <v>24440</v>
      </c>
      <c r="W539" s="16">
        <f>'[1]Recombinant Proteins'!AI539*(1-'[1]Recombinant Proteins'!AH539)</f>
        <v>279</v>
      </c>
      <c r="X539" s="32">
        <f t="shared" si="33"/>
        <v>502.2</v>
      </c>
      <c r="Y539" s="36" t="str">
        <f t="shared" si="32"/>
        <v>mouse b7-2 recombinant protein his tag lyophilized 100ug</v>
      </c>
      <c r="AA539" t="str">
        <f t="shared" si="34"/>
        <v>Wet Ice</v>
      </c>
    </row>
    <row r="540" spans="1:27" s="16" customFormat="1" x14ac:dyDescent="0.35">
      <c r="A540" s="10" t="s">
        <v>43394</v>
      </c>
      <c r="B540" s="16" t="str">
        <f t="shared" si="35"/>
        <v>Mouse B7-2 Recombinant Protein Fc Tag Lyophilized 100UG</v>
      </c>
      <c r="C540" s="11" t="s">
        <v>9</v>
      </c>
      <c r="D540" s="11" t="s">
        <v>16866</v>
      </c>
      <c r="E540" s="11" t="s">
        <v>27657</v>
      </c>
      <c r="F540" s="14" t="s">
        <v>16839</v>
      </c>
      <c r="G540" s="16" t="s">
        <v>43393</v>
      </c>
      <c r="H540" s="11" t="s">
        <v>13152</v>
      </c>
      <c r="I540" s="11" t="s">
        <v>12592</v>
      </c>
      <c r="J540" s="11" t="s">
        <v>16978</v>
      </c>
      <c r="K540" s="11" t="s">
        <v>16615</v>
      </c>
      <c r="L540" s="15" t="s">
        <v>37195</v>
      </c>
      <c r="M540" s="11">
        <v>12524</v>
      </c>
      <c r="N540" s="11" t="s">
        <v>17278</v>
      </c>
      <c r="O540" s="15" t="s">
        <v>18742</v>
      </c>
      <c r="P540" s="15" t="s">
        <v>19106</v>
      </c>
      <c r="Q540" s="15" t="s">
        <v>31510</v>
      </c>
      <c r="R540" s="11" t="s">
        <v>16959</v>
      </c>
      <c r="S540" s="11" t="s">
        <v>21471</v>
      </c>
      <c r="T540" s="11" t="s">
        <v>21837</v>
      </c>
      <c r="U540" s="11" t="s">
        <v>33977</v>
      </c>
      <c r="V540" s="11" t="s">
        <v>24440</v>
      </c>
      <c r="W540" s="16">
        <f>'[1]Recombinant Proteins'!AI540*(1-'[1]Recombinant Proteins'!AH540)</f>
        <v>279</v>
      </c>
      <c r="X540" s="32">
        <f t="shared" si="33"/>
        <v>502.2</v>
      </c>
      <c r="Y540" s="36" t="str">
        <f t="shared" si="32"/>
        <v>mouse b7-2 recombinant protein fc tag lyophilized 100ug</v>
      </c>
      <c r="AA540" t="str">
        <f t="shared" si="34"/>
        <v>Wet Ice</v>
      </c>
    </row>
    <row r="541" spans="1:27" s="16" customFormat="1" x14ac:dyDescent="0.35">
      <c r="A541" s="10" t="s">
        <v>40010</v>
      </c>
      <c r="B541" s="16" t="str">
        <f t="shared" si="35"/>
        <v>Mouse B7-H3 Recombinant Protein His Tag Lyophilized 100UG</v>
      </c>
      <c r="C541" s="11" t="s">
        <v>9</v>
      </c>
      <c r="D541" s="11" t="s">
        <v>16866</v>
      </c>
      <c r="E541" s="11" t="s">
        <v>27657</v>
      </c>
      <c r="F541" s="14" t="s">
        <v>16839</v>
      </c>
      <c r="G541" s="16" t="s">
        <v>37250</v>
      </c>
      <c r="H541" s="11" t="s">
        <v>13153</v>
      </c>
      <c r="I541" s="11" t="s">
        <v>12592</v>
      </c>
      <c r="J541" s="11" t="s">
        <v>16968</v>
      </c>
      <c r="K541" s="11" t="s">
        <v>16605</v>
      </c>
      <c r="L541" s="15" t="s">
        <v>37195</v>
      </c>
      <c r="M541" s="11">
        <v>102657</v>
      </c>
      <c r="N541" s="11" t="s">
        <v>17217</v>
      </c>
      <c r="O541" s="15" t="s">
        <v>18742</v>
      </c>
      <c r="P541" s="15" t="s">
        <v>19107</v>
      </c>
      <c r="Q541" s="15" t="s">
        <v>31510</v>
      </c>
      <c r="R541" s="11" t="s">
        <v>16960</v>
      </c>
      <c r="S541" s="11" t="s">
        <v>21469</v>
      </c>
      <c r="T541" s="11" t="s">
        <v>21785</v>
      </c>
      <c r="U541" s="11"/>
      <c r="V541" s="11" t="s">
        <v>24441</v>
      </c>
      <c r="W541" s="16">
        <f>'[1]Recombinant Proteins'!AI541*(1-'[1]Recombinant Proteins'!AH541)</f>
        <v>418.5</v>
      </c>
      <c r="X541" s="32">
        <f t="shared" si="33"/>
        <v>753.30000000000007</v>
      </c>
      <c r="Y541" s="36" t="str">
        <f t="shared" si="32"/>
        <v>mouse b7-h3 recombinant protein his tag lyophilized 100ug</v>
      </c>
      <c r="AA541" t="str">
        <f t="shared" si="34"/>
        <v>Wet Ice</v>
      </c>
    </row>
    <row r="542" spans="1:27" s="16" customFormat="1" x14ac:dyDescent="0.35">
      <c r="A542" s="10" t="s">
        <v>40011</v>
      </c>
      <c r="B542" s="16" t="str">
        <f t="shared" si="35"/>
        <v>Mouse B7-H3 Recombinant Protein Fc Tag Lyophilized 100UG</v>
      </c>
      <c r="C542" s="11" t="s">
        <v>9</v>
      </c>
      <c r="D542" s="11" t="s">
        <v>16866</v>
      </c>
      <c r="E542" s="11" t="s">
        <v>27657</v>
      </c>
      <c r="F542" s="14" t="s">
        <v>16839</v>
      </c>
      <c r="G542" s="16" t="s">
        <v>37251</v>
      </c>
      <c r="H542" s="11" t="s">
        <v>13154</v>
      </c>
      <c r="I542" s="11" t="s">
        <v>12592</v>
      </c>
      <c r="J542" s="11" t="s">
        <v>16978</v>
      </c>
      <c r="K542" s="11" t="s">
        <v>16615</v>
      </c>
      <c r="L542" s="15" t="s">
        <v>37195</v>
      </c>
      <c r="M542" s="11">
        <v>102657</v>
      </c>
      <c r="N542" s="11" t="s">
        <v>17217</v>
      </c>
      <c r="O542" s="15" t="s">
        <v>18742</v>
      </c>
      <c r="P542" s="15" t="s">
        <v>19107</v>
      </c>
      <c r="Q542" s="15" t="s">
        <v>31510</v>
      </c>
      <c r="R542" s="11" t="s">
        <v>16960</v>
      </c>
      <c r="S542" s="11" t="s">
        <v>21469</v>
      </c>
      <c r="T542" s="11" t="s">
        <v>21785</v>
      </c>
      <c r="U542" s="11"/>
      <c r="V542" s="11" t="s">
        <v>24441</v>
      </c>
      <c r="W542" s="16">
        <f>'[1]Recombinant Proteins'!AI542*(1-'[1]Recombinant Proteins'!AH542)</f>
        <v>418.5</v>
      </c>
      <c r="X542" s="32">
        <f t="shared" si="33"/>
        <v>753.30000000000007</v>
      </c>
      <c r="Y542" s="36" t="str">
        <f t="shared" si="32"/>
        <v>mouse b7-h3 recombinant protein fc tag lyophilized 100ug</v>
      </c>
      <c r="AA542" t="str">
        <f t="shared" si="34"/>
        <v>Wet Ice</v>
      </c>
    </row>
    <row r="543" spans="1:27" s="16" customFormat="1" x14ac:dyDescent="0.35">
      <c r="A543" s="10" t="s">
        <v>40012</v>
      </c>
      <c r="B543" s="16" t="str">
        <f t="shared" si="35"/>
        <v>Mouse B7-H5 Recombinant Protein His Tag Lyophilized 100UG</v>
      </c>
      <c r="C543" s="11" t="s">
        <v>9</v>
      </c>
      <c r="D543" s="11" t="s">
        <v>16866</v>
      </c>
      <c r="E543" s="11" t="s">
        <v>27657</v>
      </c>
      <c r="F543" s="14" t="s">
        <v>16839</v>
      </c>
      <c r="G543" s="16" t="s">
        <v>37252</v>
      </c>
      <c r="H543" s="11" t="s">
        <v>13155</v>
      </c>
      <c r="I543" s="11" t="s">
        <v>12592</v>
      </c>
      <c r="J543" s="11" t="s">
        <v>16968</v>
      </c>
      <c r="K543" s="11" t="s">
        <v>16605</v>
      </c>
      <c r="L543" s="15" t="s">
        <v>37195</v>
      </c>
      <c r="M543" s="11">
        <v>74048</v>
      </c>
      <c r="N543" s="11" t="s">
        <v>17218</v>
      </c>
      <c r="O543" s="15" t="s">
        <v>18742</v>
      </c>
      <c r="P543" s="15" t="s">
        <v>19108</v>
      </c>
      <c r="Q543" s="15" t="s">
        <v>31510</v>
      </c>
      <c r="R543" s="11" t="s">
        <v>16960</v>
      </c>
      <c r="S543" s="11" t="s">
        <v>21469</v>
      </c>
      <c r="T543" s="11" t="s">
        <v>21786</v>
      </c>
      <c r="U543" s="11"/>
      <c r="V543" s="11" t="s">
        <v>24442</v>
      </c>
      <c r="W543" s="16">
        <f>'[1]Recombinant Proteins'!AI543*(1-'[1]Recombinant Proteins'!AH543)</f>
        <v>441</v>
      </c>
      <c r="X543" s="32">
        <f t="shared" si="33"/>
        <v>793.80000000000007</v>
      </c>
      <c r="Y543" s="36" t="str">
        <f t="shared" si="32"/>
        <v>mouse b7-h5 recombinant protein his tag lyophilized 100ug</v>
      </c>
      <c r="AA543" t="str">
        <f t="shared" si="34"/>
        <v>Wet Ice</v>
      </c>
    </row>
    <row r="544" spans="1:27" s="16" customFormat="1" x14ac:dyDescent="0.35">
      <c r="A544" s="10" t="s">
        <v>40013</v>
      </c>
      <c r="B544" s="16" t="str">
        <f t="shared" si="35"/>
        <v>Mouse BAFFR Recombinant Protein Fc Tag Lyophilized 100UG</v>
      </c>
      <c r="C544" s="11" t="s">
        <v>9</v>
      </c>
      <c r="D544" s="11" t="s">
        <v>16866</v>
      </c>
      <c r="E544" s="11" t="s">
        <v>27657</v>
      </c>
      <c r="F544" s="14" t="s">
        <v>16839</v>
      </c>
      <c r="G544" s="16" t="s">
        <v>37254</v>
      </c>
      <c r="H544" s="11" t="s">
        <v>13156</v>
      </c>
      <c r="I544" s="11" t="s">
        <v>12592</v>
      </c>
      <c r="J544" s="11" t="s">
        <v>16978</v>
      </c>
      <c r="K544" s="11" t="s">
        <v>16615</v>
      </c>
      <c r="L544" s="15" t="s">
        <v>37195</v>
      </c>
      <c r="M544" s="11">
        <v>72049</v>
      </c>
      <c r="N544" s="11" t="s">
        <v>17220</v>
      </c>
      <c r="O544" s="15" t="s">
        <v>18742</v>
      </c>
      <c r="P544" s="15" t="s">
        <v>19109</v>
      </c>
      <c r="Q544" s="15" t="s">
        <v>31510</v>
      </c>
      <c r="R544" s="11" t="s">
        <v>16959</v>
      </c>
      <c r="S544" s="11" t="s">
        <v>21471</v>
      </c>
      <c r="T544" s="11" t="s">
        <v>21787</v>
      </c>
      <c r="U544" s="11" t="s">
        <v>33978</v>
      </c>
      <c r="V544" s="11" t="s">
        <v>24443</v>
      </c>
      <c r="W544" s="16">
        <f>'[1]Recombinant Proteins'!AI544*(1-'[1]Recombinant Proteins'!AH544)</f>
        <v>418.5</v>
      </c>
      <c r="X544" s="32">
        <f t="shared" si="33"/>
        <v>753.30000000000007</v>
      </c>
      <c r="Y544" s="36" t="str">
        <f t="shared" si="32"/>
        <v>mouse baffr recombinant protein fc tag lyophilized 100ug</v>
      </c>
      <c r="AA544" t="str">
        <f t="shared" si="34"/>
        <v>Wet Ice</v>
      </c>
    </row>
    <row r="545" spans="1:27" s="16" customFormat="1" x14ac:dyDescent="0.35">
      <c r="A545" s="10" t="s">
        <v>40014</v>
      </c>
      <c r="B545" s="16" t="str">
        <f t="shared" si="35"/>
        <v>Mouse BTLA Recombinant Protein His Tag Lyophilized 50UG</v>
      </c>
      <c r="C545" s="11" t="s">
        <v>9</v>
      </c>
      <c r="D545" s="11" t="s">
        <v>16866</v>
      </c>
      <c r="E545" s="11" t="s">
        <v>27657</v>
      </c>
      <c r="F545" s="14" t="s">
        <v>16839</v>
      </c>
      <c r="G545" s="16" t="s">
        <v>37256</v>
      </c>
      <c r="H545" s="11" t="s">
        <v>13157</v>
      </c>
      <c r="I545" s="11" t="s">
        <v>12592</v>
      </c>
      <c r="J545" s="11" t="s">
        <v>16968</v>
      </c>
      <c r="K545" s="11" t="s">
        <v>16605</v>
      </c>
      <c r="L545" s="15" t="s">
        <v>37195</v>
      </c>
      <c r="M545" s="11"/>
      <c r="N545" s="11" t="s">
        <v>17030</v>
      </c>
      <c r="O545" s="15" t="s">
        <v>18742</v>
      </c>
      <c r="P545" s="15" t="s">
        <v>19110</v>
      </c>
      <c r="Q545" s="15" t="s">
        <v>31513</v>
      </c>
      <c r="R545" s="11" t="s">
        <v>16959</v>
      </c>
      <c r="S545" s="11" t="s">
        <v>21471</v>
      </c>
      <c r="T545" s="11" t="s">
        <v>21521</v>
      </c>
      <c r="U545" s="11" t="s">
        <v>33979</v>
      </c>
      <c r="V545" s="11" t="s">
        <v>24444</v>
      </c>
      <c r="W545" s="16">
        <f>'[1]Recombinant Proteins'!AI545*(1-'[1]Recombinant Proteins'!AH545)</f>
        <v>441</v>
      </c>
      <c r="X545" s="32">
        <f t="shared" si="33"/>
        <v>793.80000000000007</v>
      </c>
      <c r="Y545" s="36" t="str">
        <f t="shared" si="32"/>
        <v>mouse btla recombinant protein his tag lyophilized 50ug</v>
      </c>
      <c r="AA545" t="str">
        <f t="shared" si="34"/>
        <v>Wet Ice</v>
      </c>
    </row>
    <row r="546" spans="1:27" s="16" customFormat="1" x14ac:dyDescent="0.35">
      <c r="A546" s="10" t="s">
        <v>40015</v>
      </c>
      <c r="B546" s="16" t="str">
        <f t="shared" si="35"/>
        <v>Mouse BTLA Recombinant Protein Fc Tag Lyophilized 100UG</v>
      </c>
      <c r="C546" s="11" t="s">
        <v>9</v>
      </c>
      <c r="D546" s="11" t="s">
        <v>16866</v>
      </c>
      <c r="E546" s="11" t="s">
        <v>27657</v>
      </c>
      <c r="F546" s="14" t="s">
        <v>16839</v>
      </c>
      <c r="G546" s="16" t="s">
        <v>37255</v>
      </c>
      <c r="H546" s="11" t="s">
        <v>13158</v>
      </c>
      <c r="I546" s="11" t="s">
        <v>12592</v>
      </c>
      <c r="J546" s="11" t="s">
        <v>16978</v>
      </c>
      <c r="K546" s="11" t="s">
        <v>16615</v>
      </c>
      <c r="L546" s="15" t="s">
        <v>37195</v>
      </c>
      <c r="M546" s="11"/>
      <c r="N546" s="11" t="s">
        <v>17030</v>
      </c>
      <c r="O546" s="15" t="s">
        <v>18742</v>
      </c>
      <c r="P546" s="15" t="s">
        <v>19110</v>
      </c>
      <c r="Q546" s="15" t="s">
        <v>31510</v>
      </c>
      <c r="R546" s="11" t="s">
        <v>16960</v>
      </c>
      <c r="S546" s="11" t="s">
        <v>21469</v>
      </c>
      <c r="T546" s="11" t="s">
        <v>21521</v>
      </c>
      <c r="U546" s="11"/>
      <c r="V546" s="11" t="s">
        <v>24444</v>
      </c>
      <c r="W546" s="16">
        <f>'[1]Recombinant Proteins'!AI546*(1-'[1]Recombinant Proteins'!AH546)</f>
        <v>441</v>
      </c>
      <c r="X546" s="32">
        <f t="shared" si="33"/>
        <v>793.80000000000007</v>
      </c>
      <c r="Y546" s="36" t="str">
        <f t="shared" si="32"/>
        <v>mouse btla recombinant protein fc tag lyophilized 100ug</v>
      </c>
      <c r="AA546" t="str">
        <f t="shared" si="34"/>
        <v>Wet Ice</v>
      </c>
    </row>
    <row r="547" spans="1:27" s="16" customFormat="1" x14ac:dyDescent="0.35">
      <c r="A547" s="10" t="s">
        <v>43396</v>
      </c>
      <c r="B547" s="16" t="str">
        <f t="shared" si="35"/>
        <v>Mouse CD28 Recombinant Protein His Tag Lyophilized 100UG</v>
      </c>
      <c r="C547" s="11" t="s">
        <v>9</v>
      </c>
      <c r="D547" s="11" t="s">
        <v>16856</v>
      </c>
      <c r="E547" s="11" t="s">
        <v>27657</v>
      </c>
      <c r="F547" s="14" t="s">
        <v>16839</v>
      </c>
      <c r="G547" s="16" t="s">
        <v>43395</v>
      </c>
      <c r="H547" s="11" t="s">
        <v>13159</v>
      </c>
      <c r="I547" s="11" t="s">
        <v>12592</v>
      </c>
      <c r="J547" s="11" t="s">
        <v>16968</v>
      </c>
      <c r="K547" s="11" t="s">
        <v>16605</v>
      </c>
      <c r="L547" s="15" t="s">
        <v>37195</v>
      </c>
      <c r="M547" s="11">
        <v>12487</v>
      </c>
      <c r="N547" s="11" t="s">
        <v>17279</v>
      </c>
      <c r="O547" s="15" t="s">
        <v>18742</v>
      </c>
      <c r="P547" s="15" t="s">
        <v>19111</v>
      </c>
      <c r="Q547" s="15" t="s">
        <v>31510</v>
      </c>
      <c r="R547" s="11" t="s">
        <v>16960</v>
      </c>
      <c r="S547" s="11" t="s">
        <v>21469</v>
      </c>
      <c r="T547" s="11" t="s">
        <v>21838</v>
      </c>
      <c r="U547" s="11"/>
      <c r="V547" s="11" t="s">
        <v>24445</v>
      </c>
      <c r="W547" s="16">
        <f>'[1]Recombinant Proteins'!AI547*(1-'[1]Recombinant Proteins'!AH547)</f>
        <v>396</v>
      </c>
      <c r="X547" s="32">
        <f t="shared" si="33"/>
        <v>712.80000000000007</v>
      </c>
      <c r="Y547" s="36" t="str">
        <f t="shared" si="32"/>
        <v>mouse cd28 recombinant protein his tag lyophilized 100ug</v>
      </c>
      <c r="AA547" t="str">
        <f t="shared" si="34"/>
        <v>Wet Ice</v>
      </c>
    </row>
    <row r="548" spans="1:27" s="16" customFormat="1" x14ac:dyDescent="0.35">
      <c r="A548" s="10" t="s">
        <v>40630</v>
      </c>
      <c r="B548" s="16" t="str">
        <f t="shared" si="35"/>
        <v>Mouse CD28 Recombinant Protein Fc Tag Lyophilized 100UG</v>
      </c>
      <c r="C548" s="11" t="s">
        <v>9</v>
      </c>
      <c r="D548" s="11" t="s">
        <v>16862</v>
      </c>
      <c r="E548" s="11" t="s">
        <v>27657</v>
      </c>
      <c r="F548" s="14" t="s">
        <v>16839</v>
      </c>
      <c r="G548" s="16" t="s">
        <v>43397</v>
      </c>
      <c r="H548" s="11" t="s">
        <v>13160</v>
      </c>
      <c r="I548" s="11" t="s">
        <v>12592</v>
      </c>
      <c r="J548" s="11" t="s">
        <v>16978</v>
      </c>
      <c r="K548" s="11" t="s">
        <v>16615</v>
      </c>
      <c r="L548" s="15" t="s">
        <v>37195</v>
      </c>
      <c r="M548" s="11">
        <v>12487</v>
      </c>
      <c r="N548" s="11" t="s">
        <v>17279</v>
      </c>
      <c r="O548" s="15" t="s">
        <v>18742</v>
      </c>
      <c r="P548" s="15" t="s">
        <v>19111</v>
      </c>
      <c r="Q548" s="15" t="s">
        <v>31510</v>
      </c>
      <c r="R548" s="11" t="s">
        <v>16960</v>
      </c>
      <c r="S548" s="11" t="s">
        <v>21469</v>
      </c>
      <c r="T548" s="11" t="s">
        <v>21838</v>
      </c>
      <c r="U548" s="11"/>
      <c r="V548" s="11" t="s">
        <v>24445</v>
      </c>
      <c r="W548" s="16">
        <f>'[1]Recombinant Proteins'!AI548*(1-'[1]Recombinant Proteins'!AH548)</f>
        <v>328.5</v>
      </c>
      <c r="X548" s="32">
        <f t="shared" si="33"/>
        <v>591.30000000000007</v>
      </c>
      <c r="Y548" s="36" t="str">
        <f t="shared" si="32"/>
        <v>mouse cd28 recombinant protein fc tag lyophilized 100ug</v>
      </c>
      <c r="AA548" t="str">
        <f t="shared" si="34"/>
        <v>Wet Ice</v>
      </c>
    </row>
    <row r="549" spans="1:27" s="16" customFormat="1" x14ac:dyDescent="0.35">
      <c r="A549" s="10" t="s">
        <v>43399</v>
      </c>
      <c r="B549" s="16" t="str">
        <f t="shared" si="35"/>
        <v>Mouse CD3 epsilon Recombinant Protein Fc Tag Lyophilized 100UG</v>
      </c>
      <c r="C549" s="11" t="s">
        <v>9</v>
      </c>
      <c r="D549" s="11" t="s">
        <v>16866</v>
      </c>
      <c r="E549" s="11" t="s">
        <v>27657</v>
      </c>
      <c r="F549" s="14" t="s">
        <v>16839</v>
      </c>
      <c r="G549" s="16" t="s">
        <v>43398</v>
      </c>
      <c r="H549" s="11" t="s">
        <v>13161</v>
      </c>
      <c r="I549" s="11" t="s">
        <v>12592</v>
      </c>
      <c r="J549" s="11" t="s">
        <v>16978</v>
      </c>
      <c r="K549" s="11" t="s">
        <v>16615</v>
      </c>
      <c r="L549" s="15" t="s">
        <v>37195</v>
      </c>
      <c r="M549" s="11">
        <v>12501</v>
      </c>
      <c r="N549" s="11" t="s">
        <v>17280</v>
      </c>
      <c r="O549" s="15" t="s">
        <v>18742</v>
      </c>
      <c r="P549" s="15" t="s">
        <v>19112</v>
      </c>
      <c r="Q549" s="15" t="s">
        <v>31510</v>
      </c>
      <c r="R549" s="11" t="s">
        <v>16960</v>
      </c>
      <c r="S549" s="11" t="s">
        <v>21469</v>
      </c>
      <c r="T549" s="11" t="s">
        <v>28151</v>
      </c>
      <c r="U549" s="11"/>
      <c r="V549" s="11" t="s">
        <v>24446</v>
      </c>
      <c r="W549" s="16">
        <f>'[1]Recombinant Proteins'!AI549*(1-'[1]Recombinant Proteins'!AH549)</f>
        <v>441</v>
      </c>
      <c r="X549" s="32">
        <f t="shared" si="33"/>
        <v>793.80000000000007</v>
      </c>
      <c r="Y549" s="36" t="str">
        <f t="shared" si="32"/>
        <v>mouse cd3 epsilon recombinant protein fc tag lyophilized 100ug</v>
      </c>
      <c r="AA549" t="str">
        <f t="shared" si="34"/>
        <v>Wet Ice</v>
      </c>
    </row>
    <row r="550" spans="1:27" s="16" customFormat="1" x14ac:dyDescent="0.35">
      <c r="A550" s="10" t="s">
        <v>40016</v>
      </c>
      <c r="B550" s="16" t="str">
        <f t="shared" si="35"/>
        <v>Mouse CD40 Recombinant Protein His Tag Lyophilized 100UG</v>
      </c>
      <c r="C550" s="11" t="s">
        <v>9</v>
      </c>
      <c r="D550" s="11" t="s">
        <v>16866</v>
      </c>
      <c r="E550" s="11" t="s">
        <v>27657</v>
      </c>
      <c r="F550" s="14" t="s">
        <v>16839</v>
      </c>
      <c r="G550" s="16" t="s">
        <v>37233</v>
      </c>
      <c r="H550" s="11" t="s">
        <v>13162</v>
      </c>
      <c r="I550" s="11" t="s">
        <v>12592</v>
      </c>
      <c r="J550" s="11" t="s">
        <v>16968</v>
      </c>
      <c r="K550" s="11" t="s">
        <v>16605</v>
      </c>
      <c r="L550" s="15" t="s">
        <v>37195</v>
      </c>
      <c r="M550" s="11">
        <v>21939</v>
      </c>
      <c r="N550" s="11" t="s">
        <v>17035</v>
      </c>
      <c r="O550" s="15" t="s">
        <v>18742</v>
      </c>
      <c r="P550" s="15" t="s">
        <v>19113</v>
      </c>
      <c r="Q550" s="15" t="s">
        <v>31510</v>
      </c>
      <c r="R550" s="11" t="s">
        <v>16959</v>
      </c>
      <c r="S550" s="11" t="s">
        <v>21471</v>
      </c>
      <c r="T550" s="11" t="s">
        <v>21528</v>
      </c>
      <c r="U550" s="11" t="s">
        <v>33980</v>
      </c>
      <c r="V550" s="11" t="s">
        <v>24447</v>
      </c>
      <c r="W550" s="16">
        <f>'[1]Recombinant Proteins'!AI550*(1-'[1]Recombinant Proteins'!AH550)</f>
        <v>396</v>
      </c>
      <c r="X550" s="32">
        <f t="shared" si="33"/>
        <v>712.80000000000007</v>
      </c>
      <c r="Y550" s="36" t="str">
        <f t="shared" si="32"/>
        <v>mouse cd40 recombinant protein his tag lyophilized 100ug</v>
      </c>
      <c r="AA550" t="str">
        <f t="shared" si="34"/>
        <v>Wet Ice</v>
      </c>
    </row>
    <row r="551" spans="1:27" s="16" customFormat="1" x14ac:dyDescent="0.35">
      <c r="A551" s="10" t="s">
        <v>40017</v>
      </c>
      <c r="B551" s="16" t="str">
        <f t="shared" si="35"/>
        <v>Mouse CD40 Recombinant Protein Fc Tag Lyophilized 100UG</v>
      </c>
      <c r="C551" s="11" t="s">
        <v>9</v>
      </c>
      <c r="D551" s="11" t="s">
        <v>16873</v>
      </c>
      <c r="E551" s="11" t="s">
        <v>27657</v>
      </c>
      <c r="F551" s="14" t="s">
        <v>16839</v>
      </c>
      <c r="G551" s="16" t="s">
        <v>37269</v>
      </c>
      <c r="H551" s="11" t="s">
        <v>13163</v>
      </c>
      <c r="I551" s="11" t="s">
        <v>12592</v>
      </c>
      <c r="J551" s="11" t="s">
        <v>16978</v>
      </c>
      <c r="K551" s="11" t="s">
        <v>16615</v>
      </c>
      <c r="L551" s="15" t="s">
        <v>37195</v>
      </c>
      <c r="M551" s="11">
        <v>21939</v>
      </c>
      <c r="N551" s="11" t="s">
        <v>17035</v>
      </c>
      <c r="O551" s="15" t="s">
        <v>18742</v>
      </c>
      <c r="P551" s="15" t="s">
        <v>19113</v>
      </c>
      <c r="Q551" s="15" t="s">
        <v>31510</v>
      </c>
      <c r="R551" s="11" t="s">
        <v>16959</v>
      </c>
      <c r="S551" s="11" t="s">
        <v>21471</v>
      </c>
      <c r="T551" s="11" t="s">
        <v>21528</v>
      </c>
      <c r="U551" s="11" t="s">
        <v>32249</v>
      </c>
      <c r="V551" s="11" t="s">
        <v>24447</v>
      </c>
      <c r="W551" s="16">
        <f>'[1]Recombinant Proteins'!AI551*(1-'[1]Recombinant Proteins'!AH551)</f>
        <v>441</v>
      </c>
      <c r="X551" s="32">
        <f t="shared" si="33"/>
        <v>793.80000000000007</v>
      </c>
      <c r="Y551" s="36" t="str">
        <f t="shared" si="32"/>
        <v>mouse cd40 recombinant protein fc tag lyophilized 100ug</v>
      </c>
      <c r="AA551" t="str">
        <f t="shared" si="34"/>
        <v>Wet Ice</v>
      </c>
    </row>
    <row r="552" spans="1:27" s="16" customFormat="1" x14ac:dyDescent="0.35">
      <c r="A552" s="10" t="s">
        <v>40018</v>
      </c>
      <c r="B552" s="16" t="str">
        <f t="shared" si="35"/>
        <v>Mouse CD40 Ligand Recombinant Protein His Tag Lyophilized 100UG</v>
      </c>
      <c r="C552" s="11" t="s">
        <v>9</v>
      </c>
      <c r="D552" s="11" t="s">
        <v>16866</v>
      </c>
      <c r="E552" s="11" t="s">
        <v>27657</v>
      </c>
      <c r="F552" s="14" t="s">
        <v>16839</v>
      </c>
      <c r="G552" s="16" t="s">
        <v>37257</v>
      </c>
      <c r="H552" s="11" t="s">
        <v>13164</v>
      </c>
      <c r="I552" s="11" t="s">
        <v>12592</v>
      </c>
      <c r="J552" s="11" t="s">
        <v>16968</v>
      </c>
      <c r="K552" s="11" t="s">
        <v>16605</v>
      </c>
      <c r="L552" s="15" t="s">
        <v>37195</v>
      </c>
      <c r="M552" s="11">
        <v>21947</v>
      </c>
      <c r="N552" s="11" t="s">
        <v>17229</v>
      </c>
      <c r="O552" s="15" t="s">
        <v>18742</v>
      </c>
      <c r="P552" s="15" t="s">
        <v>19114</v>
      </c>
      <c r="Q552" s="15" t="s">
        <v>31510</v>
      </c>
      <c r="R552" s="11" t="s">
        <v>16959</v>
      </c>
      <c r="S552" s="11" t="s">
        <v>21471</v>
      </c>
      <c r="T552" s="11" t="s">
        <v>21797</v>
      </c>
      <c r="U552" s="11" t="s">
        <v>32249</v>
      </c>
      <c r="V552" s="11" t="s">
        <v>24448</v>
      </c>
      <c r="W552" s="16">
        <f>'[1]Recombinant Proteins'!AI552*(1-'[1]Recombinant Proteins'!AH552)</f>
        <v>396</v>
      </c>
      <c r="X552" s="32">
        <f t="shared" si="33"/>
        <v>712.80000000000007</v>
      </c>
      <c r="Y552" s="36" t="str">
        <f t="shared" si="32"/>
        <v>mouse cd40 ligand recombinant protein his tag lyophilized 100ug</v>
      </c>
      <c r="AA552" t="str">
        <f t="shared" si="34"/>
        <v>Wet Ice</v>
      </c>
    </row>
    <row r="553" spans="1:27" s="16" customFormat="1" x14ac:dyDescent="0.35">
      <c r="A553" s="10" t="s">
        <v>40019</v>
      </c>
      <c r="B553" s="16" t="str">
        <f t="shared" si="35"/>
        <v>Mouse CD40 Ligand Recombinant Protein Fc Tag Lyophilized 100UG</v>
      </c>
      <c r="C553" s="11" t="s">
        <v>9</v>
      </c>
      <c r="D553" s="11" t="s">
        <v>16866</v>
      </c>
      <c r="E553" s="11" t="s">
        <v>27657</v>
      </c>
      <c r="F553" s="14" t="s">
        <v>16839</v>
      </c>
      <c r="G553" s="16" t="s">
        <v>37258</v>
      </c>
      <c r="H553" s="11" t="s">
        <v>13165</v>
      </c>
      <c r="I553" s="11" t="s">
        <v>12592</v>
      </c>
      <c r="J553" s="11" t="s">
        <v>16978</v>
      </c>
      <c r="K553" s="11" t="s">
        <v>16615</v>
      </c>
      <c r="L553" s="15" t="s">
        <v>37195</v>
      </c>
      <c r="M553" s="11">
        <v>21947</v>
      </c>
      <c r="N553" s="11" t="s">
        <v>17229</v>
      </c>
      <c r="O553" s="15" t="s">
        <v>18742</v>
      </c>
      <c r="P553" s="15" t="s">
        <v>19114</v>
      </c>
      <c r="Q553" s="15" t="s">
        <v>31510</v>
      </c>
      <c r="R553" s="11" t="s">
        <v>16959</v>
      </c>
      <c r="S553" s="11" t="s">
        <v>21471</v>
      </c>
      <c r="T553" s="11" t="s">
        <v>21797</v>
      </c>
      <c r="U553" s="11" t="s">
        <v>33980</v>
      </c>
      <c r="V553" s="11" t="s">
        <v>24448</v>
      </c>
      <c r="W553" s="16">
        <f>'[1]Recombinant Proteins'!AI553*(1-'[1]Recombinant Proteins'!AH553)</f>
        <v>396</v>
      </c>
      <c r="X553" s="32">
        <f t="shared" si="33"/>
        <v>712.80000000000007</v>
      </c>
      <c r="Y553" s="36" t="str">
        <f t="shared" si="32"/>
        <v>mouse cd40 ligand recombinant protein fc tag lyophilized 100ug</v>
      </c>
      <c r="AA553" t="str">
        <f t="shared" si="34"/>
        <v>Wet Ice</v>
      </c>
    </row>
    <row r="554" spans="1:27" s="16" customFormat="1" x14ac:dyDescent="0.35">
      <c r="A554" s="10" t="s">
        <v>40020</v>
      </c>
      <c r="B554" s="16" t="str">
        <f t="shared" si="35"/>
        <v>Mouse CD47 Recombinant Protein Fc Tag Lyophilized 100UG</v>
      </c>
      <c r="C554" s="11" t="s">
        <v>9</v>
      </c>
      <c r="D554" s="11" t="s">
        <v>16866</v>
      </c>
      <c r="E554" s="11" t="s">
        <v>27657</v>
      </c>
      <c r="F554" s="14" t="s">
        <v>16839</v>
      </c>
      <c r="G554" s="16" t="s">
        <v>37222</v>
      </c>
      <c r="H554" s="11" t="s">
        <v>13166</v>
      </c>
      <c r="I554" s="11" t="s">
        <v>12592</v>
      </c>
      <c r="J554" s="11" t="s">
        <v>16978</v>
      </c>
      <c r="K554" s="11" t="s">
        <v>16615</v>
      </c>
      <c r="L554" s="15" t="s">
        <v>37195</v>
      </c>
      <c r="M554" s="11">
        <v>16423</v>
      </c>
      <c r="N554" s="11" t="s">
        <v>261</v>
      </c>
      <c r="O554" s="15" t="s">
        <v>18742</v>
      </c>
      <c r="P554" s="15" t="s">
        <v>19115</v>
      </c>
      <c r="Q554" s="15" t="s">
        <v>31510</v>
      </c>
      <c r="R554" s="11" t="s">
        <v>16960</v>
      </c>
      <c r="S554" s="11" t="s">
        <v>21469</v>
      </c>
      <c r="T554" s="11" t="s">
        <v>21547</v>
      </c>
      <c r="U554" s="11"/>
      <c r="V554" s="11" t="s">
        <v>24449</v>
      </c>
      <c r="W554" s="16">
        <f>'[1]Recombinant Proteins'!AI554*(1-'[1]Recombinant Proteins'!AH554)</f>
        <v>441</v>
      </c>
      <c r="X554" s="32">
        <f t="shared" si="33"/>
        <v>793.80000000000007</v>
      </c>
      <c r="Y554" s="36" t="str">
        <f t="shared" si="32"/>
        <v>mouse cd47 recombinant protein fc tag lyophilized 100ug</v>
      </c>
      <c r="AA554" t="str">
        <f t="shared" si="34"/>
        <v>Wet Ice</v>
      </c>
    </row>
    <row r="555" spans="1:27" s="16" customFormat="1" x14ac:dyDescent="0.35">
      <c r="A555" s="10" t="s">
        <v>43191</v>
      </c>
      <c r="B555" s="16" t="str">
        <f t="shared" si="35"/>
        <v>Mouse CTLA-4 Recombinant Protein His Tag Lyophilized 200UG</v>
      </c>
      <c r="C555" s="37" t="s">
        <v>9</v>
      </c>
      <c r="D555" s="11" t="s">
        <v>16866</v>
      </c>
      <c r="E555" s="11" t="s">
        <v>27657</v>
      </c>
      <c r="F555" s="14" t="s">
        <v>16839</v>
      </c>
      <c r="G555" s="16" t="s">
        <v>43110</v>
      </c>
      <c r="H555" s="11" t="s">
        <v>13167</v>
      </c>
      <c r="I555" s="11" t="s">
        <v>12592</v>
      </c>
      <c r="J555" s="11" t="s">
        <v>16968</v>
      </c>
      <c r="K555" s="11" t="s">
        <v>16605</v>
      </c>
      <c r="L555" s="15" t="s">
        <v>37195</v>
      </c>
      <c r="M555" s="11">
        <v>12477</v>
      </c>
      <c r="N555" s="11" t="s">
        <v>17231</v>
      </c>
      <c r="O555" s="15" t="s">
        <v>18742</v>
      </c>
      <c r="P555" s="15" t="s">
        <v>19116</v>
      </c>
      <c r="Q555" s="15" t="s">
        <v>31511</v>
      </c>
      <c r="R555" s="11" t="s">
        <v>16959</v>
      </c>
      <c r="S555" s="11" t="s">
        <v>21471</v>
      </c>
      <c r="T555" s="11" t="s">
        <v>21577</v>
      </c>
      <c r="U555" s="11" t="s">
        <v>32246</v>
      </c>
      <c r="V555" s="11" t="s">
        <v>24450</v>
      </c>
      <c r="W555" s="16">
        <f>'[1]Recombinant Proteins'!AI555*(1-'[1]Recombinant Proteins'!AH555)</f>
        <v>279</v>
      </c>
      <c r="X555" s="32">
        <f t="shared" si="33"/>
        <v>502.2</v>
      </c>
      <c r="Y555" s="36" t="str">
        <f t="shared" si="32"/>
        <v>mouse ctla-4 recombinant protein his tag lyophilized 200ug</v>
      </c>
      <c r="AA555" t="str">
        <f t="shared" si="34"/>
        <v>Wet Ice</v>
      </c>
    </row>
    <row r="556" spans="1:27" s="16" customFormat="1" x14ac:dyDescent="0.35">
      <c r="A556" s="10" t="s">
        <v>43401</v>
      </c>
      <c r="B556" s="16" t="str">
        <f t="shared" si="35"/>
        <v>Mouse CTLA-4 Recombinant Protein Fc Tag Lyophilized 200UG</v>
      </c>
      <c r="C556" s="11" t="s">
        <v>9</v>
      </c>
      <c r="D556" s="11" t="s">
        <v>16866</v>
      </c>
      <c r="E556" s="11" t="s">
        <v>27657</v>
      </c>
      <c r="F556" s="14" t="s">
        <v>16839</v>
      </c>
      <c r="G556" s="16" t="s">
        <v>43400</v>
      </c>
      <c r="H556" s="11" t="s">
        <v>13168</v>
      </c>
      <c r="I556" s="11" t="s">
        <v>12592</v>
      </c>
      <c r="J556" s="11" t="s">
        <v>16978</v>
      </c>
      <c r="K556" s="11" t="s">
        <v>16615</v>
      </c>
      <c r="L556" s="15" t="s">
        <v>37195</v>
      </c>
      <c r="M556" s="11">
        <v>12477</v>
      </c>
      <c r="N556" s="11" t="s">
        <v>17231</v>
      </c>
      <c r="O556" s="15" t="s">
        <v>18742</v>
      </c>
      <c r="P556" s="15" t="s">
        <v>19116</v>
      </c>
      <c r="Q556" s="15" t="s">
        <v>31511</v>
      </c>
      <c r="R556" s="11" t="s">
        <v>16959</v>
      </c>
      <c r="S556" s="11" t="s">
        <v>21471</v>
      </c>
      <c r="T556" s="11" t="s">
        <v>21577</v>
      </c>
      <c r="U556" s="11" t="s">
        <v>32247</v>
      </c>
      <c r="V556" s="11" t="s">
        <v>24450</v>
      </c>
      <c r="W556" s="16">
        <f>'[1]Recombinant Proteins'!AI556*(1-'[1]Recombinant Proteins'!AH556)</f>
        <v>279</v>
      </c>
      <c r="X556" s="32">
        <f t="shared" si="33"/>
        <v>502.2</v>
      </c>
      <c r="Y556" s="36" t="str">
        <f t="shared" si="32"/>
        <v>mouse ctla-4 recombinant protein fc tag lyophilized 200ug</v>
      </c>
      <c r="AA556" t="str">
        <f t="shared" si="34"/>
        <v>Wet Ice</v>
      </c>
    </row>
    <row r="557" spans="1:27" s="16" customFormat="1" x14ac:dyDescent="0.35">
      <c r="A557" s="10" t="s">
        <v>43403</v>
      </c>
      <c r="B557" s="16" t="str">
        <f t="shared" si="35"/>
        <v>Mouse Dkk-1 Recombinant Protein His Tag Lyophilized 50UG</v>
      </c>
      <c r="C557" s="11" t="s">
        <v>9</v>
      </c>
      <c r="D557" s="11" t="s">
        <v>16866</v>
      </c>
      <c r="E557" s="11" t="s">
        <v>27657</v>
      </c>
      <c r="F557" s="14" t="s">
        <v>16839</v>
      </c>
      <c r="G557" s="16" t="s">
        <v>43402</v>
      </c>
      <c r="H557" s="11" t="s">
        <v>13169</v>
      </c>
      <c r="I557" s="11" t="s">
        <v>12592</v>
      </c>
      <c r="J557" s="11" t="s">
        <v>16968</v>
      </c>
      <c r="K557" s="11" t="s">
        <v>16605</v>
      </c>
      <c r="L557" s="15" t="s">
        <v>37195</v>
      </c>
      <c r="M557" s="11">
        <v>13380</v>
      </c>
      <c r="N557" s="11" t="s">
        <v>17233</v>
      </c>
      <c r="O557" s="15" t="s">
        <v>18742</v>
      </c>
      <c r="P557" s="15" t="s">
        <v>19117</v>
      </c>
      <c r="Q557" s="15" t="s">
        <v>31513</v>
      </c>
      <c r="R557" s="11" t="s">
        <v>16960</v>
      </c>
      <c r="S557" s="11" t="s">
        <v>21469</v>
      </c>
      <c r="T557" s="11" t="s">
        <v>21800</v>
      </c>
      <c r="U557" s="11"/>
      <c r="V557" s="11" t="s">
        <v>24451</v>
      </c>
      <c r="W557" s="16">
        <f>'[1]Recombinant Proteins'!AI557*(1-'[1]Recombinant Proteins'!AH557)</f>
        <v>441</v>
      </c>
      <c r="X557" s="32">
        <f t="shared" si="33"/>
        <v>793.80000000000007</v>
      </c>
      <c r="Y557" s="36" t="str">
        <f t="shared" si="32"/>
        <v>mouse dkk-1 recombinant protein his tag lyophilized 50ug</v>
      </c>
      <c r="AA557" t="str">
        <f t="shared" si="34"/>
        <v>Wet Ice</v>
      </c>
    </row>
    <row r="558" spans="1:27" s="16" customFormat="1" x14ac:dyDescent="0.35">
      <c r="A558" s="10" t="s">
        <v>43405</v>
      </c>
      <c r="B558" s="16" t="str">
        <f t="shared" si="35"/>
        <v>Mouse Dkk-3 Recombinant Protein His Tag Lyophilized 50UG</v>
      </c>
      <c r="C558" s="11" t="s">
        <v>9</v>
      </c>
      <c r="D558" s="11" t="s">
        <v>16866</v>
      </c>
      <c r="E558" s="11" t="s">
        <v>27657</v>
      </c>
      <c r="F558" s="14" t="s">
        <v>16839</v>
      </c>
      <c r="G558" s="16" t="s">
        <v>43404</v>
      </c>
      <c r="H558" s="11" t="s">
        <v>13170</v>
      </c>
      <c r="I558" s="11" t="s">
        <v>12592</v>
      </c>
      <c r="J558" s="11" t="s">
        <v>16968</v>
      </c>
      <c r="K558" s="11" t="s">
        <v>16605</v>
      </c>
      <c r="L558" s="15" t="s">
        <v>37195</v>
      </c>
      <c r="M558" s="11">
        <v>50781</v>
      </c>
      <c r="N558" s="11" t="s">
        <v>17281</v>
      </c>
      <c r="O558" s="15" t="s">
        <v>18742</v>
      </c>
      <c r="P558" s="15" t="s">
        <v>19118</v>
      </c>
      <c r="Q558" s="15" t="s">
        <v>31513</v>
      </c>
      <c r="R558" s="11" t="s">
        <v>16960</v>
      </c>
      <c r="S558" s="11" t="s">
        <v>21469</v>
      </c>
      <c r="T558" s="11" t="s">
        <v>21586</v>
      </c>
      <c r="U558" s="11"/>
      <c r="V558" s="11" t="s">
        <v>24452</v>
      </c>
      <c r="W558" s="16">
        <f>'[1]Recombinant Proteins'!AI558*(1-'[1]Recombinant Proteins'!AH558)</f>
        <v>396</v>
      </c>
      <c r="X558" s="32">
        <f t="shared" si="33"/>
        <v>712.80000000000007</v>
      </c>
      <c r="Y558" s="36" t="str">
        <f t="shared" si="32"/>
        <v>mouse dkk-3 recombinant protein his tag lyophilized 50ug</v>
      </c>
      <c r="AA558" t="str">
        <f t="shared" si="34"/>
        <v>Wet Ice</v>
      </c>
    </row>
    <row r="559" spans="1:27" s="16" customFormat="1" x14ac:dyDescent="0.35">
      <c r="A559" s="10" t="s">
        <v>40021</v>
      </c>
      <c r="B559" s="16" t="str">
        <f t="shared" si="35"/>
        <v>Mouse FOLR1 Recombinant Protein His Tag Lyophilized 100UG</v>
      </c>
      <c r="C559" s="11" t="s">
        <v>9</v>
      </c>
      <c r="D559" s="11" t="s">
        <v>16866</v>
      </c>
      <c r="E559" s="11" t="s">
        <v>27657</v>
      </c>
      <c r="F559" s="14" t="s">
        <v>16839</v>
      </c>
      <c r="G559" s="16" t="s">
        <v>37226</v>
      </c>
      <c r="H559" s="11" t="s">
        <v>13171</v>
      </c>
      <c r="I559" s="11" t="s">
        <v>12592</v>
      </c>
      <c r="J559" s="11" t="s">
        <v>16968</v>
      </c>
      <c r="K559" s="11" t="s">
        <v>16605</v>
      </c>
      <c r="L559" s="15" t="s">
        <v>37195</v>
      </c>
      <c r="M559" s="11">
        <v>14275</v>
      </c>
      <c r="N559" s="11" t="s">
        <v>17206</v>
      </c>
      <c r="O559" s="15" t="s">
        <v>18742</v>
      </c>
      <c r="P559" s="15" t="s">
        <v>19119</v>
      </c>
      <c r="Q559" s="15" t="s">
        <v>31510</v>
      </c>
      <c r="R559" s="11" t="s">
        <v>16959</v>
      </c>
      <c r="S559" s="11" t="s">
        <v>21471</v>
      </c>
      <c r="T559" s="11" t="s">
        <v>21777</v>
      </c>
      <c r="U559" s="11" t="s">
        <v>33926</v>
      </c>
      <c r="V559" s="11" t="s">
        <v>24453</v>
      </c>
      <c r="W559" s="16">
        <f>'[1]Recombinant Proteins'!AI559*(1-'[1]Recombinant Proteins'!AH559)</f>
        <v>418.5</v>
      </c>
      <c r="X559" s="32">
        <f t="shared" si="33"/>
        <v>753.30000000000007</v>
      </c>
      <c r="Y559" s="36" t="str">
        <f t="shared" si="32"/>
        <v>mouse folr1 recombinant protein his tag lyophilized 100ug</v>
      </c>
      <c r="AA559" t="str">
        <f t="shared" si="34"/>
        <v>Wet Ice</v>
      </c>
    </row>
    <row r="560" spans="1:27" s="16" customFormat="1" x14ac:dyDescent="0.35">
      <c r="A560" s="10" t="s">
        <v>40022</v>
      </c>
      <c r="B560" s="16" t="str">
        <f t="shared" si="35"/>
        <v>Mouse Galectin-4 Recombinant Protein His Tag Lyophilized 100UG</v>
      </c>
      <c r="C560" s="11" t="s">
        <v>9</v>
      </c>
      <c r="D560" s="11" t="s">
        <v>16873</v>
      </c>
      <c r="E560" s="11" t="s">
        <v>27657</v>
      </c>
      <c r="F560" s="14" t="s">
        <v>16839</v>
      </c>
      <c r="G560" s="16" t="s">
        <v>37262</v>
      </c>
      <c r="H560" s="11" t="s">
        <v>13172</v>
      </c>
      <c r="I560" s="11" t="s">
        <v>12592</v>
      </c>
      <c r="J560" s="11" t="s">
        <v>16968</v>
      </c>
      <c r="K560" s="11" t="s">
        <v>16648</v>
      </c>
      <c r="L560" s="15" t="s">
        <v>37195</v>
      </c>
      <c r="M560" s="11">
        <v>16855</v>
      </c>
      <c r="N560" s="11" t="s">
        <v>17241</v>
      </c>
      <c r="O560" s="15" t="s">
        <v>18742</v>
      </c>
      <c r="P560" s="15" t="s">
        <v>19120</v>
      </c>
      <c r="Q560" s="15" t="s">
        <v>31510</v>
      </c>
      <c r="R560" s="11" t="s">
        <v>16960</v>
      </c>
      <c r="S560" s="11" t="s">
        <v>21469</v>
      </c>
      <c r="T560" s="11" t="s">
        <v>21807</v>
      </c>
      <c r="U560" s="11"/>
      <c r="V560" s="11" t="s">
        <v>24454</v>
      </c>
      <c r="W560" s="16">
        <f>'[1]Recombinant Proteins'!AI560*(1-'[1]Recombinant Proteins'!AH560)</f>
        <v>490.5</v>
      </c>
      <c r="X560" s="32">
        <f t="shared" si="33"/>
        <v>882.9</v>
      </c>
      <c r="Y560" s="36" t="str">
        <f t="shared" si="32"/>
        <v>mouse galectin-4 recombinant protein his tag lyophilized 100ug</v>
      </c>
      <c r="AA560" t="str">
        <f t="shared" si="34"/>
        <v>Wet Ice</v>
      </c>
    </row>
    <row r="561" spans="1:27" s="16" customFormat="1" x14ac:dyDescent="0.35">
      <c r="A561" s="10" t="s">
        <v>40023</v>
      </c>
      <c r="B561" s="16" t="str">
        <f t="shared" si="35"/>
        <v>Mouse GITR Recombinant Protein His Tag Lyophilized 100UG</v>
      </c>
      <c r="C561" s="13" t="s">
        <v>9</v>
      </c>
      <c r="D561" s="13" t="s">
        <v>16866</v>
      </c>
      <c r="E561" s="13" t="s">
        <v>27657</v>
      </c>
      <c r="F561" s="14" t="s">
        <v>16839</v>
      </c>
      <c r="G561" s="16" t="s">
        <v>37270</v>
      </c>
      <c r="H561" s="13" t="s">
        <v>13173</v>
      </c>
      <c r="I561" s="13" t="s">
        <v>12592</v>
      </c>
      <c r="J561" s="11" t="s">
        <v>16968</v>
      </c>
      <c r="K561" s="13" t="s">
        <v>16605</v>
      </c>
      <c r="L561" s="15" t="s">
        <v>37195</v>
      </c>
      <c r="M561" s="13"/>
      <c r="N561" s="13" t="s">
        <v>17282</v>
      </c>
      <c r="O561" s="15" t="s">
        <v>18742</v>
      </c>
      <c r="P561" s="15" t="s">
        <v>19121</v>
      </c>
      <c r="Q561" s="15" t="s">
        <v>31510</v>
      </c>
      <c r="R561" s="13" t="s">
        <v>16960</v>
      </c>
      <c r="S561" s="13" t="s">
        <v>21469</v>
      </c>
      <c r="T561" s="13" t="s">
        <v>21626</v>
      </c>
      <c r="U561" s="13"/>
      <c r="V561" s="13" t="s">
        <v>24455</v>
      </c>
      <c r="W561" s="16">
        <f>'[1]Recombinant Proteins'!AI561*(1-'[1]Recombinant Proteins'!AH561)</f>
        <v>441</v>
      </c>
      <c r="X561" s="32">
        <f t="shared" si="33"/>
        <v>793.80000000000007</v>
      </c>
      <c r="Y561" s="36" t="str">
        <f t="shared" si="32"/>
        <v>mouse gitr recombinant protein his tag lyophilized 100ug</v>
      </c>
      <c r="AA561" t="str">
        <f t="shared" si="34"/>
        <v>Wet Ice</v>
      </c>
    </row>
    <row r="562" spans="1:27" s="16" customFormat="1" x14ac:dyDescent="0.35">
      <c r="A562" s="10" t="s">
        <v>43407</v>
      </c>
      <c r="B562" s="16" t="str">
        <f t="shared" si="35"/>
        <v>Mouse GITR Ligand Recombinant Protein Fc Tag Lyophilized 100UG</v>
      </c>
      <c r="C562" s="11" t="s">
        <v>9</v>
      </c>
      <c r="D562" s="11" t="s">
        <v>16866</v>
      </c>
      <c r="E562" s="11" t="s">
        <v>27657</v>
      </c>
      <c r="F562" s="14" t="s">
        <v>16839</v>
      </c>
      <c r="G562" s="16" t="s">
        <v>43406</v>
      </c>
      <c r="H562" s="11" t="s">
        <v>13174</v>
      </c>
      <c r="I562" s="11" t="s">
        <v>12592</v>
      </c>
      <c r="J562" s="11" t="s">
        <v>16978</v>
      </c>
      <c r="K562" s="11" t="s">
        <v>16615</v>
      </c>
      <c r="L562" s="15" t="s">
        <v>37195</v>
      </c>
      <c r="M562" s="11">
        <v>294099</v>
      </c>
      <c r="N562" s="11" t="s">
        <v>17283</v>
      </c>
      <c r="O562" s="15" t="s">
        <v>18742</v>
      </c>
      <c r="P562" s="15" t="s">
        <v>19122</v>
      </c>
      <c r="Q562" s="15" t="s">
        <v>31510</v>
      </c>
      <c r="R562" s="11" t="s">
        <v>16959</v>
      </c>
      <c r="S562" s="11" t="s">
        <v>21471</v>
      </c>
      <c r="T562" s="11" t="s">
        <v>21625</v>
      </c>
      <c r="U562" s="11" t="s">
        <v>33426</v>
      </c>
      <c r="V562" s="11" t="s">
        <v>24456</v>
      </c>
      <c r="W562" s="16">
        <f>'[1]Recombinant Proteins'!AI562*(1-'[1]Recombinant Proteins'!AH562)</f>
        <v>441</v>
      </c>
      <c r="X562" s="32">
        <f t="shared" si="33"/>
        <v>793.80000000000007</v>
      </c>
      <c r="Y562" s="36" t="str">
        <f t="shared" si="32"/>
        <v>mouse gitr ligand recombinant protein fc tag lyophilized 100ug</v>
      </c>
      <c r="AA562" t="str">
        <f t="shared" si="34"/>
        <v>Wet Ice</v>
      </c>
    </row>
    <row r="563" spans="1:27" s="16" customFormat="1" x14ac:dyDescent="0.35">
      <c r="A563" s="10" t="s">
        <v>43190</v>
      </c>
      <c r="B563" s="16" t="str">
        <f t="shared" si="35"/>
        <v>Mouse Glypican 3 Recombinant Protein His Tag Lyophilized 100UG</v>
      </c>
      <c r="C563" s="37" t="s">
        <v>9</v>
      </c>
      <c r="D563" s="11" t="s">
        <v>16866</v>
      </c>
      <c r="E563" s="11" t="s">
        <v>27657</v>
      </c>
      <c r="F563" s="14" t="s">
        <v>16839</v>
      </c>
      <c r="G563" s="16" t="s">
        <v>43113</v>
      </c>
      <c r="H563" s="11" t="s">
        <v>13175</v>
      </c>
      <c r="I563" s="11" t="s">
        <v>12592</v>
      </c>
      <c r="J563" s="11" t="s">
        <v>16968</v>
      </c>
      <c r="K563" s="11" t="s">
        <v>16605</v>
      </c>
      <c r="L563" s="15" t="s">
        <v>37195</v>
      </c>
      <c r="M563" s="11">
        <v>14734</v>
      </c>
      <c r="N563" s="11" t="s">
        <v>17209</v>
      </c>
      <c r="O563" s="15" t="s">
        <v>18742</v>
      </c>
      <c r="P563" s="15" t="s">
        <v>19123</v>
      </c>
      <c r="Q563" s="15" t="s">
        <v>31510</v>
      </c>
      <c r="R563" s="11" t="s">
        <v>16959</v>
      </c>
      <c r="S563" s="11" t="s">
        <v>21471</v>
      </c>
      <c r="T563" s="11" t="s">
        <v>21629</v>
      </c>
      <c r="U563" s="11" t="s">
        <v>33981</v>
      </c>
      <c r="V563" s="11" t="s">
        <v>24457</v>
      </c>
      <c r="W563" s="16">
        <f>'[1]Recombinant Proteins'!AI563*(1-'[1]Recombinant Proteins'!AH563)</f>
        <v>418.5</v>
      </c>
      <c r="X563" s="32">
        <f t="shared" si="33"/>
        <v>753.30000000000007</v>
      </c>
      <c r="Y563" s="36" t="str">
        <f t="shared" si="32"/>
        <v>mouse glypican 3 recombinant protein his tag lyophilized 100ug</v>
      </c>
      <c r="AA563" t="str">
        <f t="shared" si="34"/>
        <v>Wet Ice</v>
      </c>
    </row>
    <row r="564" spans="1:27" s="16" customFormat="1" x14ac:dyDescent="0.35">
      <c r="A564" s="10" t="s">
        <v>40024</v>
      </c>
      <c r="B564" s="16" t="str">
        <f t="shared" si="35"/>
        <v>Mouse Glypican 3 Recombinant Protein Fc Tag Lyophilized 100UG</v>
      </c>
      <c r="C564" s="11" t="s">
        <v>9</v>
      </c>
      <c r="D564" s="11" t="s">
        <v>16875</v>
      </c>
      <c r="E564" s="11" t="s">
        <v>27657</v>
      </c>
      <c r="F564" s="14" t="s">
        <v>16839</v>
      </c>
      <c r="G564" s="16" t="s">
        <v>37237</v>
      </c>
      <c r="H564" s="11" t="s">
        <v>13176</v>
      </c>
      <c r="I564" s="11" t="s">
        <v>12592</v>
      </c>
      <c r="J564" s="11" t="s">
        <v>16978</v>
      </c>
      <c r="K564" s="11" t="s">
        <v>16615</v>
      </c>
      <c r="L564" s="15" t="s">
        <v>37195</v>
      </c>
      <c r="M564" s="11">
        <v>14734</v>
      </c>
      <c r="N564" s="11" t="s">
        <v>17209</v>
      </c>
      <c r="O564" s="15" t="s">
        <v>18742</v>
      </c>
      <c r="P564" s="15" t="s">
        <v>19124</v>
      </c>
      <c r="Q564" s="15" t="s">
        <v>31510</v>
      </c>
      <c r="R564" s="11" t="s">
        <v>16959</v>
      </c>
      <c r="S564" s="11" t="s">
        <v>21471</v>
      </c>
      <c r="T564" s="11" t="s">
        <v>21629</v>
      </c>
      <c r="U564" s="11" t="s">
        <v>32250</v>
      </c>
      <c r="V564" s="11" t="s">
        <v>24457</v>
      </c>
      <c r="W564" s="16">
        <f>'[1]Recombinant Proteins'!AI564*(1-'[1]Recombinant Proteins'!AH564)</f>
        <v>396</v>
      </c>
      <c r="X564" s="32">
        <f t="shared" si="33"/>
        <v>712.80000000000007</v>
      </c>
      <c r="Y564" s="36" t="str">
        <f t="shared" si="32"/>
        <v>mouse glypican 3 recombinant protein fc tag lyophilized 100ug</v>
      </c>
      <c r="AA564" t="str">
        <f t="shared" si="34"/>
        <v>Wet Ice</v>
      </c>
    </row>
    <row r="565" spans="1:27" s="16" customFormat="1" x14ac:dyDescent="0.35">
      <c r="A565" s="10" t="s">
        <v>40025</v>
      </c>
      <c r="B565" s="16" t="str">
        <f t="shared" si="35"/>
        <v>Mouse IL-10 Recombinant Protein His Tag Lyophilized 20UG</v>
      </c>
      <c r="C565" s="11" t="s">
        <v>9</v>
      </c>
      <c r="D565" s="11" t="s">
        <v>16873</v>
      </c>
      <c r="E565" s="11" t="s">
        <v>27657</v>
      </c>
      <c r="F565" s="14" t="s">
        <v>16839</v>
      </c>
      <c r="G565" s="16" t="s">
        <v>37263</v>
      </c>
      <c r="H565" s="11" t="s">
        <v>13177</v>
      </c>
      <c r="I565" s="11" t="s">
        <v>12592</v>
      </c>
      <c r="J565" s="11" t="s">
        <v>16968</v>
      </c>
      <c r="K565" s="11" t="s">
        <v>16605</v>
      </c>
      <c r="L565" s="15" t="s">
        <v>37195</v>
      </c>
      <c r="M565" s="11">
        <v>16153</v>
      </c>
      <c r="N565" s="11" t="s">
        <v>17251</v>
      </c>
      <c r="O565" s="15" t="s">
        <v>18742</v>
      </c>
      <c r="P565" s="15" t="s">
        <v>19125</v>
      </c>
      <c r="Q565" s="15" t="s">
        <v>32259</v>
      </c>
      <c r="R565" s="11" t="s">
        <v>16960</v>
      </c>
      <c r="S565" s="11" t="s">
        <v>21469</v>
      </c>
      <c r="T565" s="11" t="s">
        <v>21814</v>
      </c>
      <c r="U565" s="11"/>
      <c r="V565" s="11" t="s">
        <v>24458</v>
      </c>
      <c r="W565" s="16">
        <f>'[1]Recombinant Proteins'!AI565*(1-'[1]Recombinant Proteins'!AH565)</f>
        <v>270</v>
      </c>
      <c r="X565" s="32">
        <f t="shared" si="33"/>
        <v>486</v>
      </c>
      <c r="Y565" s="36" t="str">
        <f t="shared" si="32"/>
        <v>mouse il-10 recombinant protein his tag lyophilized 20ug</v>
      </c>
      <c r="AA565" t="str">
        <f t="shared" si="34"/>
        <v>Wet Ice</v>
      </c>
    </row>
    <row r="566" spans="1:27" s="16" customFormat="1" x14ac:dyDescent="0.35">
      <c r="A566" s="10" t="s">
        <v>40026</v>
      </c>
      <c r="B566" s="16" t="str">
        <f t="shared" si="35"/>
        <v>Mouse IL-23R Recombinant Protein Fc Tag Lyophilized 100UG</v>
      </c>
      <c r="C566" s="11" t="s">
        <v>9</v>
      </c>
      <c r="D566" s="11" t="s">
        <v>16866</v>
      </c>
      <c r="E566" s="11" t="s">
        <v>27657</v>
      </c>
      <c r="F566" s="14" t="s">
        <v>16839</v>
      </c>
      <c r="G566" s="16" t="s">
        <v>37272</v>
      </c>
      <c r="H566" s="11" t="s">
        <v>13178</v>
      </c>
      <c r="I566" s="11" t="s">
        <v>12592</v>
      </c>
      <c r="J566" s="11" t="s">
        <v>16978</v>
      </c>
      <c r="K566" s="11" t="s">
        <v>16615</v>
      </c>
      <c r="L566" s="15" t="s">
        <v>37195</v>
      </c>
      <c r="M566" s="11">
        <v>209590</v>
      </c>
      <c r="N566" s="11" t="s">
        <v>17284</v>
      </c>
      <c r="O566" s="15" t="s">
        <v>18742</v>
      </c>
      <c r="P566" s="15" t="s">
        <v>19126</v>
      </c>
      <c r="Q566" s="15" t="s">
        <v>31510</v>
      </c>
      <c r="R566" s="11" t="s">
        <v>16960</v>
      </c>
      <c r="S566" s="11" t="s">
        <v>21469</v>
      </c>
      <c r="T566" s="11" t="s">
        <v>21839</v>
      </c>
      <c r="U566" s="11"/>
      <c r="V566" s="11" t="s">
        <v>24459</v>
      </c>
      <c r="W566" s="16">
        <f>'[1]Recombinant Proteins'!AI566*(1-'[1]Recombinant Proteins'!AH566)</f>
        <v>396</v>
      </c>
      <c r="X566" s="32">
        <f t="shared" si="33"/>
        <v>712.80000000000007</v>
      </c>
      <c r="Y566" s="36" t="str">
        <f t="shared" si="32"/>
        <v>mouse il-23r recombinant protein fc tag lyophilized 100ug</v>
      </c>
      <c r="AA566" t="str">
        <f t="shared" si="34"/>
        <v>Wet Ice</v>
      </c>
    </row>
    <row r="567" spans="1:27" s="16" customFormat="1" x14ac:dyDescent="0.35">
      <c r="A567" s="10" t="s">
        <v>43409</v>
      </c>
      <c r="B567" s="16" t="str">
        <f t="shared" si="35"/>
        <v>Mouse IL-4 R alpha Recombinant Protein His Tag Lyophilized 100UG</v>
      </c>
      <c r="C567" s="11" t="s">
        <v>9</v>
      </c>
      <c r="D567" s="11" t="s">
        <v>16866</v>
      </c>
      <c r="E567" s="11" t="s">
        <v>27657</v>
      </c>
      <c r="F567" s="14" t="s">
        <v>16839</v>
      </c>
      <c r="G567" s="16" t="s">
        <v>43408</v>
      </c>
      <c r="H567" s="11" t="s">
        <v>13179</v>
      </c>
      <c r="I567" s="11" t="s">
        <v>12592</v>
      </c>
      <c r="J567" s="11" t="s">
        <v>16968</v>
      </c>
      <c r="K567" s="11" t="s">
        <v>16605</v>
      </c>
      <c r="L567" s="15" t="s">
        <v>37195</v>
      </c>
      <c r="M567" s="11">
        <v>16190</v>
      </c>
      <c r="N567" s="11" t="s">
        <v>17207</v>
      </c>
      <c r="O567" s="15" t="s">
        <v>18742</v>
      </c>
      <c r="P567" s="15" t="s">
        <v>19127</v>
      </c>
      <c r="Q567" s="15" t="s">
        <v>31510</v>
      </c>
      <c r="R567" s="11" t="s">
        <v>16960</v>
      </c>
      <c r="S567" s="11" t="s">
        <v>21469</v>
      </c>
      <c r="T567" s="11" t="s">
        <v>21778</v>
      </c>
      <c r="U567" s="11"/>
      <c r="V567" s="11" t="s">
        <v>24460</v>
      </c>
      <c r="W567" s="16">
        <f>'[1]Recombinant Proteins'!AI567*(1-'[1]Recombinant Proteins'!AH567)</f>
        <v>373.5</v>
      </c>
      <c r="X567" s="32">
        <f t="shared" si="33"/>
        <v>672.30000000000007</v>
      </c>
      <c r="Y567" s="36" t="str">
        <f t="shared" si="32"/>
        <v>mouse il-4 r alpha recombinant protein his tag lyophilized 100ug</v>
      </c>
      <c r="AA567" t="str">
        <f t="shared" si="34"/>
        <v>Wet Ice</v>
      </c>
    </row>
    <row r="568" spans="1:27" s="16" customFormat="1" x14ac:dyDescent="0.35">
      <c r="A568" s="10" t="s">
        <v>43411</v>
      </c>
      <c r="B568" s="16" t="str">
        <f t="shared" si="35"/>
        <v>Mouse IL-4 R alpha Recombinant Protein Fc Tag Lyophilized 100UG</v>
      </c>
      <c r="C568" s="11" t="s">
        <v>9</v>
      </c>
      <c r="D568" s="11" t="s">
        <v>16866</v>
      </c>
      <c r="E568" s="11" t="s">
        <v>27657</v>
      </c>
      <c r="F568" s="14" t="s">
        <v>16839</v>
      </c>
      <c r="G568" s="16" t="s">
        <v>43410</v>
      </c>
      <c r="H568" s="11" t="s">
        <v>13180</v>
      </c>
      <c r="I568" s="11" t="s">
        <v>12592</v>
      </c>
      <c r="J568" s="11" t="s">
        <v>16978</v>
      </c>
      <c r="K568" s="11" t="s">
        <v>16615</v>
      </c>
      <c r="L568" s="15" t="s">
        <v>37195</v>
      </c>
      <c r="M568" s="11">
        <v>16190</v>
      </c>
      <c r="N568" s="11" t="s">
        <v>17207</v>
      </c>
      <c r="O568" s="15" t="s">
        <v>18742</v>
      </c>
      <c r="P568" s="15" t="s">
        <v>19127</v>
      </c>
      <c r="Q568" s="15" t="s">
        <v>31510</v>
      </c>
      <c r="R568" s="11" t="s">
        <v>16960</v>
      </c>
      <c r="S568" s="11" t="s">
        <v>21469</v>
      </c>
      <c r="T568" s="11" t="s">
        <v>21778</v>
      </c>
      <c r="U568" s="11"/>
      <c r="V568" s="11" t="s">
        <v>24460</v>
      </c>
      <c r="W568" s="16">
        <f>'[1]Recombinant Proteins'!AI568*(1-'[1]Recombinant Proteins'!AH568)</f>
        <v>373.5</v>
      </c>
      <c r="X568" s="32">
        <f t="shared" si="33"/>
        <v>672.30000000000007</v>
      </c>
      <c r="Y568" s="36" t="str">
        <f t="shared" si="32"/>
        <v>mouse il-4 r alpha recombinant protein fc tag lyophilized 100ug</v>
      </c>
      <c r="AA568" t="str">
        <f t="shared" si="34"/>
        <v>Wet Ice</v>
      </c>
    </row>
    <row r="569" spans="1:27" s="16" customFormat="1" x14ac:dyDescent="0.35">
      <c r="A569" s="10" t="s">
        <v>43189</v>
      </c>
      <c r="B569" s="16" t="str">
        <f t="shared" si="35"/>
        <v>Mouse LDL R Recombinant Protein His Tag Lyophilized 100UG</v>
      </c>
      <c r="C569" s="37" t="s">
        <v>9</v>
      </c>
      <c r="D569" s="11" t="s">
        <v>16853</v>
      </c>
      <c r="E569" s="11" t="s">
        <v>27657</v>
      </c>
      <c r="F569" s="14" t="s">
        <v>16839</v>
      </c>
      <c r="G569" s="16" t="s">
        <v>43143</v>
      </c>
      <c r="H569" s="11" t="s">
        <v>13181</v>
      </c>
      <c r="I569" s="11" t="s">
        <v>12592</v>
      </c>
      <c r="J569" s="11" t="s">
        <v>16968</v>
      </c>
      <c r="K569" s="11" t="s">
        <v>16605</v>
      </c>
      <c r="L569" s="15" t="s">
        <v>37195</v>
      </c>
      <c r="M569" s="11">
        <v>16835</v>
      </c>
      <c r="N569" s="11" t="s">
        <v>17210</v>
      </c>
      <c r="O569" s="15" t="s">
        <v>18742</v>
      </c>
      <c r="P569" s="15" t="s">
        <v>19128</v>
      </c>
      <c r="Q569" s="15" t="s">
        <v>31510</v>
      </c>
      <c r="R569" s="11" t="s">
        <v>16959</v>
      </c>
      <c r="S569" s="11" t="s">
        <v>21471</v>
      </c>
      <c r="T569" s="11" t="s">
        <v>21675</v>
      </c>
      <c r="U569" s="11" t="s">
        <v>33427</v>
      </c>
      <c r="V569" s="11" t="s">
        <v>24461</v>
      </c>
      <c r="W569" s="16">
        <f>'[1]Recombinant Proteins'!AI569*(1-'[1]Recombinant Proteins'!AH569)</f>
        <v>441</v>
      </c>
      <c r="X569" s="32">
        <f t="shared" si="33"/>
        <v>793.80000000000007</v>
      </c>
      <c r="Y569" s="36" t="str">
        <f t="shared" si="32"/>
        <v>mouse ldl r recombinant protein his tag lyophilized 100ug</v>
      </c>
      <c r="AA569" t="str">
        <f t="shared" si="34"/>
        <v>Wet Ice</v>
      </c>
    </row>
    <row r="570" spans="1:27" s="16" customFormat="1" x14ac:dyDescent="0.35">
      <c r="A570" s="10" t="s">
        <v>43413</v>
      </c>
      <c r="B570" s="16" t="str">
        <f t="shared" si="35"/>
        <v>Mouse LIF Recombinant Protein His Tag Lyophilized 20UG</v>
      </c>
      <c r="C570" s="11" t="s">
        <v>9</v>
      </c>
      <c r="D570" s="11" t="s">
        <v>16873</v>
      </c>
      <c r="E570" s="11" t="s">
        <v>27657</v>
      </c>
      <c r="F570" s="14" t="s">
        <v>16839</v>
      </c>
      <c r="G570" s="16" t="s">
        <v>43412</v>
      </c>
      <c r="H570" s="11" t="s">
        <v>13182</v>
      </c>
      <c r="I570" s="11" t="s">
        <v>12592</v>
      </c>
      <c r="J570" s="11" t="s">
        <v>16968</v>
      </c>
      <c r="K570" s="11" t="s">
        <v>16605</v>
      </c>
      <c r="L570" s="15" t="s">
        <v>37195</v>
      </c>
      <c r="M570" s="11">
        <v>16878</v>
      </c>
      <c r="N570" s="11" t="s">
        <v>17139</v>
      </c>
      <c r="O570" s="15" t="s">
        <v>18742</v>
      </c>
      <c r="P570" s="15" t="s">
        <v>19129</v>
      </c>
      <c r="Q570" s="15" t="s">
        <v>32259</v>
      </c>
      <c r="R570" s="11" t="s">
        <v>16960</v>
      </c>
      <c r="S570" s="11" t="s">
        <v>21469</v>
      </c>
      <c r="T570" s="11" t="s">
        <v>28122</v>
      </c>
      <c r="U570" s="11"/>
      <c r="V570" s="11" t="s">
        <v>24462</v>
      </c>
      <c r="W570" s="16">
        <f>'[1]Recombinant Proteins'!AI570*(1-'[1]Recombinant Proteins'!AH570)</f>
        <v>270</v>
      </c>
      <c r="X570" s="32">
        <f t="shared" si="33"/>
        <v>486</v>
      </c>
      <c r="Y570" s="36" t="str">
        <f t="shared" si="32"/>
        <v>mouse lif recombinant protein his tag lyophilized 20ug</v>
      </c>
      <c r="AA570" t="str">
        <f t="shared" si="34"/>
        <v>Wet Ice</v>
      </c>
    </row>
    <row r="571" spans="1:27" s="16" customFormat="1" x14ac:dyDescent="0.35">
      <c r="A571" s="10" t="s">
        <v>40027</v>
      </c>
      <c r="B571" s="16" t="str">
        <f t="shared" si="35"/>
        <v>Mouse LILRB4 Recombinant Protein Fc Tag Lyophilized 100UG</v>
      </c>
      <c r="C571" s="11" t="s">
        <v>9</v>
      </c>
      <c r="D571" s="11" t="s">
        <v>16866</v>
      </c>
      <c r="E571" s="11" t="s">
        <v>27657</v>
      </c>
      <c r="F571" s="14" t="s">
        <v>16839</v>
      </c>
      <c r="G571" s="16" t="s">
        <v>37239</v>
      </c>
      <c r="H571" s="11" t="s">
        <v>13183</v>
      </c>
      <c r="I571" s="11" t="s">
        <v>12592</v>
      </c>
      <c r="J571" s="11" t="s">
        <v>16978</v>
      </c>
      <c r="K571" s="11" t="s">
        <v>16615</v>
      </c>
      <c r="L571" s="15" t="s">
        <v>37195</v>
      </c>
      <c r="M571" s="11">
        <v>14728</v>
      </c>
      <c r="N571" s="11" t="s">
        <v>17138</v>
      </c>
      <c r="O571" s="15" t="s">
        <v>18742</v>
      </c>
      <c r="P571" s="15" t="s">
        <v>19130</v>
      </c>
      <c r="Q571" s="15" t="s">
        <v>31510</v>
      </c>
      <c r="R571" s="11" t="s">
        <v>16959</v>
      </c>
      <c r="S571" s="11" t="s">
        <v>21471</v>
      </c>
      <c r="T571" s="11" t="s">
        <v>21679</v>
      </c>
      <c r="U571" s="11" t="s">
        <v>33982</v>
      </c>
      <c r="V571" s="11" t="s">
        <v>24463</v>
      </c>
      <c r="W571" s="16">
        <f>'[1]Recombinant Proteins'!AI571*(1-'[1]Recombinant Proteins'!AH571)</f>
        <v>535.5</v>
      </c>
      <c r="X571" s="32">
        <f t="shared" si="33"/>
        <v>963.9</v>
      </c>
      <c r="Y571" s="36" t="str">
        <f t="shared" si="32"/>
        <v>mouse lilrb4 recombinant protein fc tag lyophilized 100ug</v>
      </c>
      <c r="AA571" t="str">
        <f t="shared" si="34"/>
        <v>Wet Ice</v>
      </c>
    </row>
    <row r="572" spans="1:27" s="16" customFormat="1" x14ac:dyDescent="0.35">
      <c r="A572" s="10" t="s">
        <v>40028</v>
      </c>
      <c r="B572" s="16" t="str">
        <f t="shared" si="35"/>
        <v>Mouse LILRB4 Recombinant Protein His Tag Lyophilized 100UG</v>
      </c>
      <c r="C572" s="11" t="s">
        <v>9</v>
      </c>
      <c r="D572" s="11" t="s">
        <v>16866</v>
      </c>
      <c r="E572" s="11" t="s">
        <v>27657</v>
      </c>
      <c r="F572" s="14" t="s">
        <v>16839</v>
      </c>
      <c r="G572" s="16" t="s">
        <v>37241</v>
      </c>
      <c r="H572" s="11" t="s">
        <v>13184</v>
      </c>
      <c r="I572" s="11" t="s">
        <v>12592</v>
      </c>
      <c r="J572" s="11" t="s">
        <v>16968</v>
      </c>
      <c r="K572" s="11" t="s">
        <v>16605</v>
      </c>
      <c r="L572" s="15" t="s">
        <v>37195</v>
      </c>
      <c r="M572" s="11">
        <v>14728</v>
      </c>
      <c r="N572" s="11" t="s">
        <v>17138</v>
      </c>
      <c r="O572" s="15" t="s">
        <v>18742</v>
      </c>
      <c r="P572" s="15" t="s">
        <v>19130</v>
      </c>
      <c r="Q572" s="15" t="s">
        <v>31510</v>
      </c>
      <c r="R572" s="11" t="s">
        <v>16960</v>
      </c>
      <c r="S572" s="11" t="s">
        <v>21469</v>
      </c>
      <c r="T572" s="11" t="s">
        <v>21679</v>
      </c>
      <c r="U572" s="11"/>
      <c r="V572" s="11" t="s">
        <v>24463</v>
      </c>
      <c r="W572" s="16">
        <f>'[1]Recombinant Proteins'!AI572*(1-'[1]Recombinant Proteins'!AH572)</f>
        <v>535.5</v>
      </c>
      <c r="X572" s="32">
        <f t="shared" si="33"/>
        <v>963.9</v>
      </c>
      <c r="Y572" s="36" t="str">
        <f t="shared" si="32"/>
        <v>mouse lilrb4 recombinant protein his tag lyophilized 100ug</v>
      </c>
      <c r="AA572" t="str">
        <f t="shared" si="34"/>
        <v>Wet Ice</v>
      </c>
    </row>
    <row r="573" spans="1:27" s="16" customFormat="1" x14ac:dyDescent="0.35">
      <c r="A573" s="10" t="s">
        <v>40029</v>
      </c>
      <c r="B573" s="16" t="str">
        <f t="shared" si="35"/>
        <v>Mouse M-CSF R Recombinant Protein His Tag Lyophilized 100UG</v>
      </c>
      <c r="C573" s="11" t="s">
        <v>9</v>
      </c>
      <c r="D573" s="11" t="s">
        <v>16866</v>
      </c>
      <c r="E573" s="11" t="s">
        <v>27657</v>
      </c>
      <c r="F573" s="14" t="s">
        <v>16839</v>
      </c>
      <c r="G573" s="16" t="s">
        <v>37243</v>
      </c>
      <c r="H573" s="11" t="s">
        <v>13185</v>
      </c>
      <c r="I573" s="11" t="s">
        <v>12592</v>
      </c>
      <c r="J573" s="11" t="s">
        <v>16968</v>
      </c>
      <c r="K573" s="11" t="s">
        <v>16605</v>
      </c>
      <c r="L573" s="15" t="s">
        <v>37195</v>
      </c>
      <c r="M573" s="11">
        <v>12978</v>
      </c>
      <c r="N573" s="11" t="s">
        <v>17211</v>
      </c>
      <c r="O573" s="15" t="s">
        <v>18742</v>
      </c>
      <c r="P573" s="15" t="s">
        <v>19131</v>
      </c>
      <c r="Q573" s="15" t="s">
        <v>31510</v>
      </c>
      <c r="R573" s="11" t="s">
        <v>16959</v>
      </c>
      <c r="S573" s="11" t="s">
        <v>21471</v>
      </c>
      <c r="T573" s="11" t="s">
        <v>21575</v>
      </c>
      <c r="U573" s="11" t="s">
        <v>33983</v>
      </c>
      <c r="V573" s="11" t="s">
        <v>24464</v>
      </c>
      <c r="W573" s="16">
        <f>'[1]Recombinant Proteins'!AI573*(1-'[1]Recombinant Proteins'!AH573)</f>
        <v>396</v>
      </c>
      <c r="X573" s="32">
        <f t="shared" si="33"/>
        <v>712.80000000000007</v>
      </c>
      <c r="Y573" s="36" t="str">
        <f t="shared" si="32"/>
        <v>mouse m-csf r recombinant protein his tag lyophilized 100ug</v>
      </c>
      <c r="AA573" t="str">
        <f t="shared" si="34"/>
        <v>Wet Ice</v>
      </c>
    </row>
    <row r="574" spans="1:27" s="16" customFormat="1" x14ac:dyDescent="0.35">
      <c r="A574" s="10" t="s">
        <v>40030</v>
      </c>
      <c r="B574" s="16" t="str">
        <f t="shared" si="35"/>
        <v>Mouse M-CSF R Recombinant Protein Fc Tag Lyophilized 100UG</v>
      </c>
      <c r="C574" s="11" t="s">
        <v>9</v>
      </c>
      <c r="D574" s="11" t="s">
        <v>16876</v>
      </c>
      <c r="E574" s="11" t="s">
        <v>27657</v>
      </c>
      <c r="F574" s="14" t="s">
        <v>16839</v>
      </c>
      <c r="G574" s="16" t="s">
        <v>37244</v>
      </c>
      <c r="H574" s="11" t="s">
        <v>13186</v>
      </c>
      <c r="I574" s="11" t="s">
        <v>12592</v>
      </c>
      <c r="J574" s="11" t="s">
        <v>16978</v>
      </c>
      <c r="K574" s="11" t="s">
        <v>16615</v>
      </c>
      <c r="L574" s="15" t="s">
        <v>37195</v>
      </c>
      <c r="M574" s="11">
        <v>12978</v>
      </c>
      <c r="N574" s="11" t="s">
        <v>17211</v>
      </c>
      <c r="O574" s="15" t="s">
        <v>18742</v>
      </c>
      <c r="P574" s="15" t="s">
        <v>19131</v>
      </c>
      <c r="Q574" s="15" t="s">
        <v>31510</v>
      </c>
      <c r="R574" s="11" t="s">
        <v>16959</v>
      </c>
      <c r="S574" s="11" t="s">
        <v>21471</v>
      </c>
      <c r="T574" s="11" t="s">
        <v>21575</v>
      </c>
      <c r="U574" s="11" t="s">
        <v>32251</v>
      </c>
      <c r="V574" s="11" t="s">
        <v>24464</v>
      </c>
      <c r="W574" s="16">
        <f>'[1]Recombinant Proteins'!AI574*(1-'[1]Recombinant Proteins'!AH574)</f>
        <v>373.5</v>
      </c>
      <c r="X574" s="32">
        <f t="shared" si="33"/>
        <v>672.30000000000007</v>
      </c>
      <c r="Y574" s="36" t="str">
        <f t="shared" si="32"/>
        <v>mouse m-csf r recombinant protein fc tag lyophilized 100ug</v>
      </c>
      <c r="AA574" t="str">
        <f t="shared" si="34"/>
        <v>Wet Ice</v>
      </c>
    </row>
    <row r="575" spans="1:27" s="16" customFormat="1" x14ac:dyDescent="0.35">
      <c r="A575" s="10" t="s">
        <v>40031</v>
      </c>
      <c r="B575" s="16" t="str">
        <f t="shared" si="35"/>
        <v>Mouse OX40 Recombinant Protein His Tag Lyophilized 100UG</v>
      </c>
      <c r="C575" s="11" t="s">
        <v>9</v>
      </c>
      <c r="D575" s="11" t="s">
        <v>16862</v>
      </c>
      <c r="E575" s="11" t="s">
        <v>27657</v>
      </c>
      <c r="F575" s="14" t="s">
        <v>16839</v>
      </c>
      <c r="G575" s="16" t="s">
        <v>37273</v>
      </c>
      <c r="H575" s="11" t="s">
        <v>13187</v>
      </c>
      <c r="I575" s="11" t="s">
        <v>12592</v>
      </c>
      <c r="J575" s="11" t="s">
        <v>16968</v>
      </c>
      <c r="K575" s="11" t="s">
        <v>16605</v>
      </c>
      <c r="L575" s="15" t="s">
        <v>37195</v>
      </c>
      <c r="M575" s="11">
        <v>22163</v>
      </c>
      <c r="N575" s="11" t="s">
        <v>17285</v>
      </c>
      <c r="O575" s="15" t="s">
        <v>18742</v>
      </c>
      <c r="P575" s="15" t="s">
        <v>19132</v>
      </c>
      <c r="Q575" s="15" t="s">
        <v>31510</v>
      </c>
      <c r="R575" s="11" t="s">
        <v>16959</v>
      </c>
      <c r="S575" s="11" t="s">
        <v>21471</v>
      </c>
      <c r="T575" s="11" t="s">
        <v>21696</v>
      </c>
      <c r="U575" s="11" t="s">
        <v>32252</v>
      </c>
      <c r="V575" s="11" t="s">
        <v>24465</v>
      </c>
      <c r="W575" s="16">
        <f>'[1]Recombinant Proteins'!AI575*(1-'[1]Recombinant Proteins'!AH575)</f>
        <v>351</v>
      </c>
      <c r="X575" s="32">
        <f t="shared" si="33"/>
        <v>631.80000000000007</v>
      </c>
      <c r="Y575" s="36" t="str">
        <f t="shared" si="32"/>
        <v>mouse ox40 recombinant protein his tag lyophilized 100ug</v>
      </c>
      <c r="AA575" t="str">
        <f t="shared" si="34"/>
        <v>Wet Ice</v>
      </c>
    </row>
    <row r="576" spans="1:27" s="16" customFormat="1" x14ac:dyDescent="0.35">
      <c r="A576" s="10" t="s">
        <v>40032</v>
      </c>
      <c r="B576" s="16" t="str">
        <f t="shared" si="35"/>
        <v>Mouse OX40 Recombinant Protein Fc Tag Lyophilized 100UG</v>
      </c>
      <c r="C576" s="11" t="s">
        <v>9</v>
      </c>
      <c r="D576" s="11" t="s">
        <v>16873</v>
      </c>
      <c r="E576" s="11" t="s">
        <v>27657</v>
      </c>
      <c r="F576" s="14" t="s">
        <v>16839</v>
      </c>
      <c r="G576" s="16" t="s">
        <v>37275</v>
      </c>
      <c r="H576" s="11" t="s">
        <v>13188</v>
      </c>
      <c r="I576" s="11" t="s">
        <v>12592</v>
      </c>
      <c r="J576" s="11" t="s">
        <v>16978</v>
      </c>
      <c r="K576" s="11" t="s">
        <v>16615</v>
      </c>
      <c r="L576" s="15" t="s">
        <v>37195</v>
      </c>
      <c r="M576" s="11">
        <v>22163</v>
      </c>
      <c r="N576" s="11" t="s">
        <v>17285</v>
      </c>
      <c r="O576" s="15" t="s">
        <v>18742</v>
      </c>
      <c r="P576" s="15" t="s">
        <v>19132</v>
      </c>
      <c r="Q576" s="15" t="s">
        <v>31510</v>
      </c>
      <c r="R576" s="11" t="s">
        <v>16960</v>
      </c>
      <c r="S576" s="11" t="s">
        <v>21469</v>
      </c>
      <c r="T576" s="11" t="s">
        <v>21696</v>
      </c>
      <c r="U576" s="11"/>
      <c r="V576" s="11" t="s">
        <v>24465</v>
      </c>
      <c r="W576" s="16">
        <f>'[1]Recombinant Proteins'!AI576*(1-'[1]Recombinant Proteins'!AH576)</f>
        <v>441</v>
      </c>
      <c r="X576" s="32">
        <f t="shared" si="33"/>
        <v>793.80000000000007</v>
      </c>
      <c r="Y576" s="36" t="str">
        <f t="shared" si="32"/>
        <v>mouse ox40 recombinant protein fc tag lyophilized 100ug</v>
      </c>
      <c r="AA576" t="str">
        <f t="shared" si="34"/>
        <v>Wet Ice</v>
      </c>
    </row>
    <row r="577" spans="1:27" s="16" customFormat="1" x14ac:dyDescent="0.35">
      <c r="A577" s="10" t="s">
        <v>40033</v>
      </c>
      <c r="B577" s="16" t="str">
        <f t="shared" si="35"/>
        <v>Mouse OX40 Ligand Recombinant Protein Fc Tag Lyophilized 100UG</v>
      </c>
      <c r="C577" s="11" t="s">
        <v>9</v>
      </c>
      <c r="D577" s="11" t="s">
        <v>16866</v>
      </c>
      <c r="E577" s="11" t="s">
        <v>27657</v>
      </c>
      <c r="F577" s="14" t="s">
        <v>16839</v>
      </c>
      <c r="G577" s="16" t="s">
        <v>37266</v>
      </c>
      <c r="H577" s="11" t="s">
        <v>13189</v>
      </c>
      <c r="I577" s="11" t="s">
        <v>12592</v>
      </c>
      <c r="J577" s="11" t="s">
        <v>16978</v>
      </c>
      <c r="K577" s="11" t="s">
        <v>16615</v>
      </c>
      <c r="L577" s="15" t="s">
        <v>37195</v>
      </c>
      <c r="M577" s="11">
        <v>22164</v>
      </c>
      <c r="N577" s="11" t="s">
        <v>17264</v>
      </c>
      <c r="O577" s="15" t="s">
        <v>18742</v>
      </c>
      <c r="P577" s="15" t="s">
        <v>19133</v>
      </c>
      <c r="Q577" s="15" t="s">
        <v>31510</v>
      </c>
      <c r="R577" s="11" t="s">
        <v>16959</v>
      </c>
      <c r="S577" s="11" t="s">
        <v>21471</v>
      </c>
      <c r="T577" s="11" t="s">
        <v>21586</v>
      </c>
      <c r="U577" s="11" t="s">
        <v>32252</v>
      </c>
      <c r="V577" s="11" t="s">
        <v>24466</v>
      </c>
      <c r="W577" s="16">
        <f>'[1]Recombinant Proteins'!AI577*(1-'[1]Recombinant Proteins'!AH577)</f>
        <v>396</v>
      </c>
      <c r="X577" s="32">
        <f t="shared" si="33"/>
        <v>712.80000000000007</v>
      </c>
      <c r="Y577" s="36" t="str">
        <f t="shared" si="32"/>
        <v>mouse ox40 ligand recombinant protein fc tag lyophilized 100ug</v>
      </c>
      <c r="AA577" t="str">
        <f t="shared" si="34"/>
        <v>Wet Ice</v>
      </c>
    </row>
    <row r="578" spans="1:27" s="16" customFormat="1" x14ac:dyDescent="0.35">
      <c r="A578" s="10" t="s">
        <v>40034</v>
      </c>
      <c r="B578" s="16" t="str">
        <f t="shared" si="35"/>
        <v>Mouse PD-1 Recombinant Protein Mouse IgG2a Fc Tag Lyophilized 100UG</v>
      </c>
      <c r="C578" s="11" t="s">
        <v>9</v>
      </c>
      <c r="D578" s="11" t="s">
        <v>16876</v>
      </c>
      <c r="E578" s="11" t="s">
        <v>27657</v>
      </c>
      <c r="F578" s="14" t="s">
        <v>16839</v>
      </c>
      <c r="G578" s="16" t="s">
        <v>37342</v>
      </c>
      <c r="H578" s="11" t="s">
        <v>13190</v>
      </c>
      <c r="I578" s="11" t="s">
        <v>12592</v>
      </c>
      <c r="J578" s="11" t="s">
        <v>28052</v>
      </c>
      <c r="K578" s="11" t="s">
        <v>16605</v>
      </c>
      <c r="L578" s="15" t="s">
        <v>37195</v>
      </c>
      <c r="M578" s="11">
        <v>18566</v>
      </c>
      <c r="N578" s="11" t="s">
        <v>17286</v>
      </c>
      <c r="O578" s="15" t="s">
        <v>18742</v>
      </c>
      <c r="P578" s="15" t="s">
        <v>18944</v>
      </c>
      <c r="Q578" s="15" t="s">
        <v>31510</v>
      </c>
      <c r="R578" s="11" t="s">
        <v>16960</v>
      </c>
      <c r="S578" s="11" t="s">
        <v>21469</v>
      </c>
      <c r="T578" s="11" t="s">
        <v>21840</v>
      </c>
      <c r="U578" s="11"/>
      <c r="V578" s="11" t="s">
        <v>24467</v>
      </c>
      <c r="W578" s="16">
        <f>'[1]Recombinant Proteins'!AI578*(1-'[1]Recombinant Proteins'!AH578)</f>
        <v>396</v>
      </c>
      <c r="X578" s="32">
        <f t="shared" si="33"/>
        <v>712.80000000000007</v>
      </c>
      <c r="Y578" s="36" t="str">
        <f t="shared" ref="Y578:Y641" si="36">LOWER(B578)</f>
        <v>mouse pd-1 recombinant protein mouse igg2a fc tag lyophilized 100ug</v>
      </c>
      <c r="AA578" t="str">
        <f t="shared" si="34"/>
        <v>Wet Ice</v>
      </c>
    </row>
    <row r="579" spans="1:27" s="16" customFormat="1" x14ac:dyDescent="0.35">
      <c r="A579" s="10" t="s">
        <v>40035</v>
      </c>
      <c r="B579" s="16" t="str">
        <f t="shared" si="35"/>
        <v>Mouse PD-L1 Recombinant Protein Mouse IgG2a Fc Tag Lyophilized 100UG</v>
      </c>
      <c r="C579" s="11" t="s">
        <v>9</v>
      </c>
      <c r="D579" s="11" t="s">
        <v>16876</v>
      </c>
      <c r="E579" s="11" t="s">
        <v>27657</v>
      </c>
      <c r="F579" s="14" t="s">
        <v>16839</v>
      </c>
      <c r="G579" s="16" t="s">
        <v>37343</v>
      </c>
      <c r="H579" s="11" t="s">
        <v>13191</v>
      </c>
      <c r="I579" s="11" t="s">
        <v>12592</v>
      </c>
      <c r="J579" s="11" t="s">
        <v>28052</v>
      </c>
      <c r="K579" s="11" t="s">
        <v>16605</v>
      </c>
      <c r="L579" s="15" t="s">
        <v>37195</v>
      </c>
      <c r="M579" s="11">
        <v>60533</v>
      </c>
      <c r="N579" s="11" t="s">
        <v>17266</v>
      </c>
      <c r="O579" s="15" t="s">
        <v>18742</v>
      </c>
      <c r="P579" s="15" t="s">
        <v>16882</v>
      </c>
      <c r="Q579" s="15" t="s">
        <v>31510</v>
      </c>
      <c r="R579" s="11" t="s">
        <v>16960</v>
      </c>
      <c r="S579" s="11" t="s">
        <v>21469</v>
      </c>
      <c r="T579" s="11" t="s">
        <v>21702</v>
      </c>
      <c r="U579" s="11"/>
      <c r="V579" s="11" t="s">
        <v>24283</v>
      </c>
      <c r="W579" s="16">
        <f>'[1]Recombinant Proteins'!AI579*(1-'[1]Recombinant Proteins'!AH579)</f>
        <v>441</v>
      </c>
      <c r="X579" s="32">
        <f t="shared" ref="X579:X642" si="37">W579*1.8</f>
        <v>793.80000000000007</v>
      </c>
      <c r="Y579" s="36" t="str">
        <f t="shared" si="36"/>
        <v>mouse pd-l1 recombinant protein mouse igg2a fc tag lyophilized 100ug</v>
      </c>
      <c r="AA579" t="str">
        <f t="shared" ref="AA579:AA642" si="38">IF(ISNUMBER(SEARCH("Dry Ice", L579)), "Dry Ice", "Wet Ice")</f>
        <v>Wet Ice</v>
      </c>
    </row>
    <row r="580" spans="1:27" s="16" customFormat="1" x14ac:dyDescent="0.35">
      <c r="A580" s="10" t="s">
        <v>43415</v>
      </c>
      <c r="B580" s="16" t="str">
        <f t="shared" ref="B580:B643" si="39">CONCATENATE(A580, " ", Q580)</f>
        <v>Mouse PD-L2 Recombinant Protein His Tag Lyophilized 100UG</v>
      </c>
      <c r="C580" s="11" t="s">
        <v>9</v>
      </c>
      <c r="D580" s="11" t="s">
        <v>16866</v>
      </c>
      <c r="E580" s="11" t="s">
        <v>27657</v>
      </c>
      <c r="F580" s="14" t="s">
        <v>16839</v>
      </c>
      <c r="G580" s="16" t="s">
        <v>43414</v>
      </c>
      <c r="H580" s="11" t="s">
        <v>13192</v>
      </c>
      <c r="I580" s="11" t="s">
        <v>12592</v>
      </c>
      <c r="J580" s="11" t="s">
        <v>16968</v>
      </c>
      <c r="K580" s="11" t="s">
        <v>16605</v>
      </c>
      <c r="L580" s="15" t="s">
        <v>37195</v>
      </c>
      <c r="M580" s="11">
        <v>58205</v>
      </c>
      <c r="N580" s="11" t="s">
        <v>17267</v>
      </c>
      <c r="O580" s="15" t="s">
        <v>18742</v>
      </c>
      <c r="P580" s="15" t="s">
        <v>19134</v>
      </c>
      <c r="Q580" s="15" t="s">
        <v>31510</v>
      </c>
      <c r="R580" s="11" t="s">
        <v>16960</v>
      </c>
      <c r="S580" s="11" t="s">
        <v>21469</v>
      </c>
      <c r="T580" s="11" t="s">
        <v>21704</v>
      </c>
      <c r="U580" s="11"/>
      <c r="V580" s="11" t="s">
        <v>24468</v>
      </c>
      <c r="W580" s="16">
        <f>'[1]Recombinant Proteins'!AI580*(1-'[1]Recombinant Proteins'!AH580)</f>
        <v>396</v>
      </c>
      <c r="X580" s="32">
        <f t="shared" si="37"/>
        <v>712.80000000000007</v>
      </c>
      <c r="Y580" s="36" t="str">
        <f t="shared" si="36"/>
        <v>mouse pd-l2 recombinant protein his tag lyophilized 100ug</v>
      </c>
      <c r="AA580" t="str">
        <f t="shared" si="38"/>
        <v>Wet Ice</v>
      </c>
    </row>
    <row r="581" spans="1:27" s="16" customFormat="1" x14ac:dyDescent="0.35">
      <c r="A581" s="10" t="s">
        <v>40036</v>
      </c>
      <c r="B581" s="16" t="str">
        <f t="shared" si="39"/>
        <v>Mouse PD-L2 Recombinant Protein Fc Tag Lyophilized 100UG</v>
      </c>
      <c r="C581" s="11" t="s">
        <v>9</v>
      </c>
      <c r="D581" s="11" t="s">
        <v>16866</v>
      </c>
      <c r="E581" s="11" t="s">
        <v>27657</v>
      </c>
      <c r="F581" s="14" t="s">
        <v>16839</v>
      </c>
      <c r="G581" s="16" t="s">
        <v>37267</v>
      </c>
      <c r="H581" s="11" t="s">
        <v>13193</v>
      </c>
      <c r="I581" s="11" t="s">
        <v>12592</v>
      </c>
      <c r="J581" s="11" t="s">
        <v>16978</v>
      </c>
      <c r="K581" s="11" t="s">
        <v>16615</v>
      </c>
      <c r="L581" s="15" t="s">
        <v>37195</v>
      </c>
      <c r="M581" s="11">
        <v>58205</v>
      </c>
      <c r="N581" s="11" t="s">
        <v>17267</v>
      </c>
      <c r="O581" s="15" t="s">
        <v>18742</v>
      </c>
      <c r="P581" s="15" t="s">
        <v>19134</v>
      </c>
      <c r="Q581" s="15" t="s">
        <v>31510</v>
      </c>
      <c r="R581" s="11" t="s">
        <v>16960</v>
      </c>
      <c r="S581" s="11" t="s">
        <v>21469</v>
      </c>
      <c r="T581" s="11" t="s">
        <v>21704</v>
      </c>
      <c r="U581" s="11"/>
      <c r="V581" s="11" t="s">
        <v>24468</v>
      </c>
      <c r="W581" s="16">
        <f>'[1]Recombinant Proteins'!AI581*(1-'[1]Recombinant Proteins'!AH581)</f>
        <v>396</v>
      </c>
      <c r="X581" s="32">
        <f t="shared" si="37"/>
        <v>712.80000000000007</v>
      </c>
      <c r="Y581" s="36" t="str">
        <f t="shared" si="36"/>
        <v>mouse pd-l2 recombinant protein fc tag lyophilized 100ug</v>
      </c>
      <c r="AA581" t="str">
        <f t="shared" si="38"/>
        <v>Wet Ice</v>
      </c>
    </row>
    <row r="582" spans="1:27" s="16" customFormat="1" x14ac:dyDescent="0.35">
      <c r="A582" s="10" t="s">
        <v>43417</v>
      </c>
      <c r="B582" s="16" t="str">
        <f t="shared" si="39"/>
        <v>Mouse ROR2 Recombinant Protein Fc Tag Lyophilized 100UG</v>
      </c>
      <c r="C582" s="11" t="s">
        <v>9</v>
      </c>
      <c r="D582" s="11" t="s">
        <v>16862</v>
      </c>
      <c r="E582" s="11" t="s">
        <v>27657</v>
      </c>
      <c r="F582" s="14" t="s">
        <v>16839</v>
      </c>
      <c r="G582" s="16" t="s">
        <v>43416</v>
      </c>
      <c r="H582" s="11" t="s">
        <v>13194</v>
      </c>
      <c r="I582" s="11" t="s">
        <v>12592</v>
      </c>
      <c r="J582" s="11" t="s">
        <v>16978</v>
      </c>
      <c r="K582" s="11" t="s">
        <v>16646</v>
      </c>
      <c r="L582" s="15" t="s">
        <v>37195</v>
      </c>
      <c r="M582" s="11"/>
      <c r="N582" s="11" t="s">
        <v>17166</v>
      </c>
      <c r="O582" s="15" t="s">
        <v>18742</v>
      </c>
      <c r="P582" s="15" t="s">
        <v>19135</v>
      </c>
      <c r="Q582" s="15" t="s">
        <v>31510</v>
      </c>
      <c r="R582" s="11" t="s">
        <v>16960</v>
      </c>
      <c r="S582" s="11" t="s">
        <v>21469</v>
      </c>
      <c r="T582" s="11" t="s">
        <v>21715</v>
      </c>
      <c r="U582" s="11"/>
      <c r="V582" s="11" t="s">
        <v>24297</v>
      </c>
      <c r="W582" s="16">
        <f>'[1]Recombinant Proteins'!AI582*(1-'[1]Recombinant Proteins'!AH582)</f>
        <v>535.5</v>
      </c>
      <c r="X582" s="32">
        <f t="shared" si="37"/>
        <v>963.9</v>
      </c>
      <c r="Y582" s="36" t="str">
        <f t="shared" si="36"/>
        <v>mouse ror2 recombinant protein fc tag lyophilized 100ug</v>
      </c>
      <c r="AA582" t="str">
        <f t="shared" si="38"/>
        <v>Wet Ice</v>
      </c>
    </row>
    <row r="583" spans="1:27" s="16" customFormat="1" x14ac:dyDescent="0.35">
      <c r="A583" s="10" t="s">
        <v>40037</v>
      </c>
      <c r="B583" s="16" t="str">
        <f t="shared" si="39"/>
        <v>Mouse TIGIT Recombinant Protein His Tag Lyophilized 50UG</v>
      </c>
      <c r="C583" s="11" t="s">
        <v>9</v>
      </c>
      <c r="D583" s="11" t="s">
        <v>16862</v>
      </c>
      <c r="E583" s="11" t="s">
        <v>27657</v>
      </c>
      <c r="F583" s="14" t="s">
        <v>16839</v>
      </c>
      <c r="G583" s="16" t="s">
        <v>41854</v>
      </c>
      <c r="H583" s="11" t="s">
        <v>13195</v>
      </c>
      <c r="I583" s="11" t="s">
        <v>12592</v>
      </c>
      <c r="J583" s="11" t="s">
        <v>16968</v>
      </c>
      <c r="K583" s="11" t="s">
        <v>16605</v>
      </c>
      <c r="L583" s="15" t="s">
        <v>37195</v>
      </c>
      <c r="M583" s="11">
        <v>100043314</v>
      </c>
      <c r="N583" s="11" t="s">
        <v>17183</v>
      </c>
      <c r="O583" s="15" t="s">
        <v>18742</v>
      </c>
      <c r="P583" s="15" t="s">
        <v>19136</v>
      </c>
      <c r="Q583" s="15" t="s">
        <v>31513</v>
      </c>
      <c r="R583" s="11" t="s">
        <v>16960</v>
      </c>
      <c r="S583" s="11" t="s">
        <v>21469</v>
      </c>
      <c r="T583" s="11" t="s">
        <v>21747</v>
      </c>
      <c r="U583" s="11"/>
      <c r="V583" s="11" t="s">
        <v>24469</v>
      </c>
      <c r="W583" s="16">
        <f>'[1]Recombinant Proteins'!AI583*(1-'[1]Recombinant Proteins'!AH583)</f>
        <v>441</v>
      </c>
      <c r="X583" s="32">
        <f t="shared" si="37"/>
        <v>793.80000000000007</v>
      </c>
      <c r="Y583" s="36" t="str">
        <f t="shared" si="36"/>
        <v>mouse tigit recombinant protein his tag lyophilized 50ug</v>
      </c>
      <c r="AA583" t="str">
        <f t="shared" si="38"/>
        <v>Wet Ice</v>
      </c>
    </row>
    <row r="584" spans="1:27" s="16" customFormat="1" x14ac:dyDescent="0.35">
      <c r="A584" s="10" t="s">
        <v>40038</v>
      </c>
      <c r="B584" s="16" t="str">
        <f t="shared" si="39"/>
        <v>Mouse TIGIT Recombinant Protein Fc Tag Lyophilized 50UG</v>
      </c>
      <c r="C584" s="11" t="s">
        <v>9</v>
      </c>
      <c r="D584" s="11" t="s">
        <v>16866</v>
      </c>
      <c r="E584" s="11" t="s">
        <v>27657</v>
      </c>
      <c r="F584" s="14" t="s">
        <v>16839</v>
      </c>
      <c r="G584" s="16" t="s">
        <v>37228</v>
      </c>
      <c r="H584" s="11" t="s">
        <v>13196</v>
      </c>
      <c r="I584" s="11" t="s">
        <v>12592</v>
      </c>
      <c r="J584" s="11" t="s">
        <v>16978</v>
      </c>
      <c r="K584" s="11" t="s">
        <v>16615</v>
      </c>
      <c r="L584" s="15" t="s">
        <v>37195</v>
      </c>
      <c r="M584" s="11">
        <v>100043314</v>
      </c>
      <c r="N584" s="11" t="s">
        <v>17183</v>
      </c>
      <c r="O584" s="15" t="s">
        <v>18742</v>
      </c>
      <c r="P584" s="15" t="s">
        <v>19136</v>
      </c>
      <c r="Q584" s="15" t="s">
        <v>31513</v>
      </c>
      <c r="R584" s="11" t="s">
        <v>16959</v>
      </c>
      <c r="S584" s="11" t="s">
        <v>21471</v>
      </c>
      <c r="T584" s="11" t="s">
        <v>21747</v>
      </c>
      <c r="U584" s="11" t="s">
        <v>33984</v>
      </c>
      <c r="V584" s="11" t="s">
        <v>24469</v>
      </c>
      <c r="W584" s="16">
        <f>'[1]Recombinant Proteins'!AI584*(1-'[1]Recombinant Proteins'!AH584)</f>
        <v>441</v>
      </c>
      <c r="X584" s="32">
        <f t="shared" si="37"/>
        <v>793.80000000000007</v>
      </c>
      <c r="Y584" s="36" t="str">
        <f t="shared" si="36"/>
        <v>mouse tigit recombinant protein fc tag lyophilized 50ug</v>
      </c>
      <c r="AA584" t="str">
        <f t="shared" si="38"/>
        <v>Wet Ice</v>
      </c>
    </row>
    <row r="585" spans="1:27" s="16" customFormat="1" x14ac:dyDescent="0.35">
      <c r="A585" s="10" t="s">
        <v>40039</v>
      </c>
      <c r="B585" s="16" t="str">
        <f t="shared" si="39"/>
        <v>Mouse TIM-3 Recombinant Protein His Tag Lyophilized 100UG</v>
      </c>
      <c r="C585" s="11" t="s">
        <v>9</v>
      </c>
      <c r="D585" s="11" t="s">
        <v>16866</v>
      </c>
      <c r="E585" s="11" t="s">
        <v>27657</v>
      </c>
      <c r="F585" s="14" t="s">
        <v>16839</v>
      </c>
      <c r="G585" s="16" t="s">
        <v>37216</v>
      </c>
      <c r="H585" s="11" t="s">
        <v>13197</v>
      </c>
      <c r="I585" s="11" t="s">
        <v>12592</v>
      </c>
      <c r="J585" s="11" t="s">
        <v>16968</v>
      </c>
      <c r="K585" s="11" t="s">
        <v>16605</v>
      </c>
      <c r="L585" s="15" t="s">
        <v>37195</v>
      </c>
      <c r="M585" s="11">
        <v>171285</v>
      </c>
      <c r="N585" s="11" t="s">
        <v>17212</v>
      </c>
      <c r="O585" s="15" t="s">
        <v>18742</v>
      </c>
      <c r="P585" s="15" t="s">
        <v>19137</v>
      </c>
      <c r="Q585" s="15" t="s">
        <v>31510</v>
      </c>
      <c r="R585" s="11" t="s">
        <v>16960</v>
      </c>
      <c r="S585" s="11" t="s">
        <v>21469</v>
      </c>
      <c r="T585" s="11" t="s">
        <v>21748</v>
      </c>
      <c r="U585" s="11"/>
      <c r="V585" s="11" t="s">
        <v>24470</v>
      </c>
      <c r="W585" s="16">
        <f>'[1]Recombinant Proteins'!AI585*(1-'[1]Recombinant Proteins'!AH585)</f>
        <v>441</v>
      </c>
      <c r="X585" s="32">
        <f t="shared" si="37"/>
        <v>793.80000000000007</v>
      </c>
      <c r="Y585" s="36" t="str">
        <f t="shared" si="36"/>
        <v>mouse tim-3 recombinant protein his tag lyophilized 100ug</v>
      </c>
      <c r="AA585" t="str">
        <f t="shared" si="38"/>
        <v>Wet Ice</v>
      </c>
    </row>
    <row r="586" spans="1:27" s="16" customFormat="1" x14ac:dyDescent="0.35">
      <c r="A586" s="10" t="s">
        <v>43149</v>
      </c>
      <c r="B586" s="16" t="str">
        <f t="shared" si="39"/>
        <v>Mouse TIM-3 HEK293 Recombinant Protein Fc Tag Lyophilized 100UG</v>
      </c>
      <c r="C586" s="11" t="s">
        <v>9</v>
      </c>
      <c r="D586" s="11" t="s">
        <v>16873</v>
      </c>
      <c r="E586" s="11" t="s">
        <v>27657</v>
      </c>
      <c r="F586" s="14" t="s">
        <v>16839</v>
      </c>
      <c r="G586" s="16" t="s">
        <v>37247</v>
      </c>
      <c r="H586" s="11" t="s">
        <v>13198</v>
      </c>
      <c r="I586" s="11" t="s">
        <v>12592</v>
      </c>
      <c r="J586" s="11" t="s">
        <v>16978</v>
      </c>
      <c r="K586" s="11" t="s">
        <v>16615</v>
      </c>
      <c r="L586" s="15" t="s">
        <v>37195</v>
      </c>
      <c r="M586" s="11">
        <v>171285</v>
      </c>
      <c r="N586" s="11" t="s">
        <v>17212</v>
      </c>
      <c r="O586" s="15" t="s">
        <v>18742</v>
      </c>
      <c r="P586" s="15" t="s">
        <v>19138</v>
      </c>
      <c r="Q586" s="15" t="s">
        <v>31510</v>
      </c>
      <c r="R586" s="11" t="s">
        <v>16960</v>
      </c>
      <c r="S586" s="11" t="s">
        <v>21469</v>
      </c>
      <c r="T586" s="11" t="s">
        <v>21748</v>
      </c>
      <c r="U586" s="11"/>
      <c r="V586" s="11" t="s">
        <v>24470</v>
      </c>
      <c r="W586" s="16">
        <f>'[1]Recombinant Proteins'!AI586*(1-'[1]Recombinant Proteins'!AH586)</f>
        <v>396</v>
      </c>
      <c r="X586" s="32">
        <f t="shared" si="37"/>
        <v>712.80000000000007</v>
      </c>
      <c r="Y586" s="36" t="str">
        <f t="shared" si="36"/>
        <v>mouse tim-3 hek293 recombinant protein fc tag lyophilized 100ug</v>
      </c>
      <c r="AA586" t="str">
        <f t="shared" si="38"/>
        <v>Wet Ice</v>
      </c>
    </row>
    <row r="587" spans="1:27" s="16" customFormat="1" x14ac:dyDescent="0.35">
      <c r="A587" s="10" t="s">
        <v>43419</v>
      </c>
      <c r="B587" s="16" t="str">
        <f t="shared" si="39"/>
        <v>Mouse Transferrin R2 Recombinant Protein Mouse Fc Tag Lyophilized 50UG</v>
      </c>
      <c r="C587" s="11" t="s">
        <v>9</v>
      </c>
      <c r="D587" s="11" t="s">
        <v>16866</v>
      </c>
      <c r="E587" s="11" t="s">
        <v>27657</v>
      </c>
      <c r="F587" s="14" t="s">
        <v>16839</v>
      </c>
      <c r="G587" s="16" t="s">
        <v>43418</v>
      </c>
      <c r="H587" s="11" t="s">
        <v>13199</v>
      </c>
      <c r="I587" s="11" t="s">
        <v>12592</v>
      </c>
      <c r="J587" s="11" t="s">
        <v>16979</v>
      </c>
      <c r="K587" s="11" t="s">
        <v>16615</v>
      </c>
      <c r="L587" s="15" t="s">
        <v>37195</v>
      </c>
      <c r="M587" s="11">
        <v>50765</v>
      </c>
      <c r="N587" s="11" t="s">
        <v>17287</v>
      </c>
      <c r="O587" s="15" t="s">
        <v>18742</v>
      </c>
      <c r="P587" s="15" t="s">
        <v>19139</v>
      </c>
      <c r="Q587" s="15" t="s">
        <v>31513</v>
      </c>
      <c r="R587" s="11" t="s">
        <v>16960</v>
      </c>
      <c r="S587" s="11" t="s">
        <v>21469</v>
      </c>
      <c r="T587" s="11" t="s">
        <v>21841</v>
      </c>
      <c r="U587" s="11"/>
      <c r="V587" s="11" t="s">
        <v>24471</v>
      </c>
      <c r="W587" s="16">
        <f>'[1]Recombinant Proteins'!AI587*(1-'[1]Recombinant Proteins'!AH587)</f>
        <v>441</v>
      </c>
      <c r="X587" s="32">
        <f t="shared" si="37"/>
        <v>793.80000000000007</v>
      </c>
      <c r="Y587" s="36" t="str">
        <f t="shared" si="36"/>
        <v>mouse transferrin r2 recombinant protein mouse fc tag lyophilized 50ug</v>
      </c>
      <c r="AA587" t="str">
        <f t="shared" si="38"/>
        <v>Wet Ice</v>
      </c>
    </row>
    <row r="588" spans="1:27" s="16" customFormat="1" x14ac:dyDescent="0.35">
      <c r="A588" s="10" t="s">
        <v>40040</v>
      </c>
      <c r="B588" s="16" t="str">
        <f t="shared" si="39"/>
        <v>Rabbit CD47 Recombinant Protein Fc Tag Lyophilized 100UG</v>
      </c>
      <c r="C588" s="11" t="s">
        <v>0</v>
      </c>
      <c r="D588" s="11" t="s">
        <v>16866</v>
      </c>
      <c r="E588" s="11" t="s">
        <v>27657</v>
      </c>
      <c r="F588" s="14" t="s">
        <v>16839</v>
      </c>
      <c r="G588" s="16" t="s">
        <v>37223</v>
      </c>
      <c r="H588" s="11" t="s">
        <v>13200</v>
      </c>
      <c r="I588" s="11" t="s">
        <v>12592</v>
      </c>
      <c r="J588" s="11" t="s">
        <v>16978</v>
      </c>
      <c r="K588" s="11" t="s">
        <v>16615</v>
      </c>
      <c r="L588" s="15" t="s">
        <v>37195</v>
      </c>
      <c r="M588" s="11">
        <v>100355470</v>
      </c>
      <c r="N588" s="11" t="s">
        <v>261</v>
      </c>
      <c r="O588" s="15" t="s">
        <v>19140</v>
      </c>
      <c r="P588" s="15" t="s">
        <v>19141</v>
      </c>
      <c r="Q588" s="15" t="s">
        <v>31510</v>
      </c>
      <c r="R588" s="11" t="s">
        <v>16960</v>
      </c>
      <c r="S588" s="11" t="s">
        <v>21469</v>
      </c>
      <c r="T588" s="11" t="s">
        <v>21547</v>
      </c>
      <c r="U588" s="11"/>
      <c r="V588" s="11" t="s">
        <v>24472</v>
      </c>
      <c r="W588" s="16">
        <f>'[1]Recombinant Proteins'!AI588*(1-'[1]Recombinant Proteins'!AH588)</f>
        <v>396</v>
      </c>
      <c r="X588" s="32">
        <f t="shared" si="37"/>
        <v>712.80000000000007</v>
      </c>
      <c r="Y588" s="36" t="str">
        <f t="shared" si="36"/>
        <v>rabbit cd47 recombinant protein fc tag lyophilized 100ug</v>
      </c>
      <c r="AA588" t="str">
        <f t="shared" si="38"/>
        <v>Wet Ice</v>
      </c>
    </row>
    <row r="589" spans="1:27" s="16" customFormat="1" x14ac:dyDescent="0.35">
      <c r="A589" s="10" t="s">
        <v>40041</v>
      </c>
      <c r="B589" s="16" t="str">
        <f t="shared" si="39"/>
        <v>Rabbit CTLA-4 Recombinant Protein Fc Tag Lyophilized 100UG</v>
      </c>
      <c r="C589" s="11" t="s">
        <v>0</v>
      </c>
      <c r="D589" s="11" t="s">
        <v>16866</v>
      </c>
      <c r="E589" s="11" t="s">
        <v>27657</v>
      </c>
      <c r="F589" s="14" t="s">
        <v>16839</v>
      </c>
      <c r="G589" s="16" t="s">
        <v>37260</v>
      </c>
      <c r="H589" s="11" t="s">
        <v>13201</v>
      </c>
      <c r="I589" s="11" t="s">
        <v>12592</v>
      </c>
      <c r="J589" s="11" t="s">
        <v>16978</v>
      </c>
      <c r="K589" s="11" t="s">
        <v>16615</v>
      </c>
      <c r="L589" s="15" t="s">
        <v>37195</v>
      </c>
      <c r="M589" s="11">
        <v>100009412</v>
      </c>
      <c r="N589" s="11" t="s">
        <v>17231</v>
      </c>
      <c r="O589" s="15" t="s">
        <v>19140</v>
      </c>
      <c r="P589" s="15" t="s">
        <v>19142</v>
      </c>
      <c r="Q589" s="15" t="s">
        <v>31510</v>
      </c>
      <c r="R589" s="11" t="s">
        <v>16960</v>
      </c>
      <c r="S589" s="11" t="s">
        <v>21469</v>
      </c>
      <c r="T589" s="11" t="s">
        <v>21577</v>
      </c>
      <c r="U589" s="11"/>
      <c r="V589" s="11" t="s">
        <v>24473</v>
      </c>
      <c r="W589" s="16">
        <f>'[1]Recombinant Proteins'!AI589*(1-'[1]Recombinant Proteins'!AH589)</f>
        <v>441</v>
      </c>
      <c r="X589" s="32">
        <f t="shared" si="37"/>
        <v>793.80000000000007</v>
      </c>
      <c r="Y589" s="36" t="str">
        <f t="shared" si="36"/>
        <v>rabbit ctla-4 recombinant protein fc tag lyophilized 100ug</v>
      </c>
      <c r="AA589" t="str">
        <f t="shared" si="38"/>
        <v>Wet Ice</v>
      </c>
    </row>
    <row r="590" spans="1:27" s="16" customFormat="1" x14ac:dyDescent="0.35">
      <c r="A590" s="10" t="s">
        <v>40042</v>
      </c>
      <c r="B590" s="16" t="str">
        <f t="shared" si="39"/>
        <v>Rabbit OX40 Recombinant Protein Fc Tag Lyophilized 100UG</v>
      </c>
      <c r="C590" s="11" t="s">
        <v>0</v>
      </c>
      <c r="D590" s="11" t="s">
        <v>16874</v>
      </c>
      <c r="E590" s="11" t="s">
        <v>27657</v>
      </c>
      <c r="F590" s="14" t="s">
        <v>16839</v>
      </c>
      <c r="G590" s="16" t="s">
        <v>37276</v>
      </c>
      <c r="H590" s="11" t="s">
        <v>13202</v>
      </c>
      <c r="I590" s="11" t="s">
        <v>12592</v>
      </c>
      <c r="J590" s="11" t="s">
        <v>16978</v>
      </c>
      <c r="K590" s="11" t="s">
        <v>16615</v>
      </c>
      <c r="L590" s="15" t="s">
        <v>37195</v>
      </c>
      <c r="M590" s="11"/>
      <c r="N590" s="11" t="s">
        <v>17285</v>
      </c>
      <c r="O590" s="15" t="s">
        <v>19140</v>
      </c>
      <c r="P590" s="15" t="s">
        <v>19143</v>
      </c>
      <c r="Q590" s="15" t="s">
        <v>31510</v>
      </c>
      <c r="R590" s="11" t="s">
        <v>16960</v>
      </c>
      <c r="S590" s="11" t="s">
        <v>21469</v>
      </c>
      <c r="T590" s="11" t="s">
        <v>21696</v>
      </c>
      <c r="U590" s="11"/>
      <c r="V590" s="11" t="s">
        <v>24474</v>
      </c>
      <c r="W590" s="16">
        <f>'[1]Recombinant Proteins'!AI590*(1-'[1]Recombinant Proteins'!AH590)</f>
        <v>418.5</v>
      </c>
      <c r="X590" s="32">
        <f t="shared" si="37"/>
        <v>753.30000000000007</v>
      </c>
      <c r="Y590" s="36" t="str">
        <f t="shared" si="36"/>
        <v>rabbit ox40 recombinant protein fc tag lyophilized 100ug</v>
      </c>
      <c r="AA590" t="str">
        <f t="shared" si="38"/>
        <v>Wet Ice</v>
      </c>
    </row>
    <row r="591" spans="1:27" s="16" customFormat="1" x14ac:dyDescent="0.35">
      <c r="A591" s="10" t="s">
        <v>43188</v>
      </c>
      <c r="B591" s="16" t="str">
        <f t="shared" si="39"/>
        <v>Rabbit PD-1 Recombinant Protein His Tag Lyophilized 100UG</v>
      </c>
      <c r="C591" s="37" t="s">
        <v>0</v>
      </c>
      <c r="D591" s="11" t="s">
        <v>16866</v>
      </c>
      <c r="E591" s="11" t="s">
        <v>27657</v>
      </c>
      <c r="F591" s="14" t="s">
        <v>16839</v>
      </c>
      <c r="G591" s="16" t="s">
        <v>43131</v>
      </c>
      <c r="H591" s="11" t="s">
        <v>13203</v>
      </c>
      <c r="I591" s="11" t="s">
        <v>12592</v>
      </c>
      <c r="J591" s="11" t="s">
        <v>16968</v>
      </c>
      <c r="K591" s="11" t="s">
        <v>16605</v>
      </c>
      <c r="L591" s="15" t="s">
        <v>37195</v>
      </c>
      <c r="M591" s="11">
        <v>100343779</v>
      </c>
      <c r="N591" s="11" t="s">
        <v>17286</v>
      </c>
      <c r="O591" s="15" t="s">
        <v>19140</v>
      </c>
      <c r="P591" s="15" t="s">
        <v>19144</v>
      </c>
      <c r="Q591" s="15" t="s">
        <v>31510</v>
      </c>
      <c r="R591" s="11" t="s">
        <v>16960</v>
      </c>
      <c r="S591" s="11" t="s">
        <v>21469</v>
      </c>
      <c r="T591" s="11" t="s">
        <v>21840</v>
      </c>
      <c r="U591" s="11"/>
      <c r="V591" s="11" t="s">
        <v>24279</v>
      </c>
      <c r="W591" s="16">
        <f>'[1]Recombinant Proteins'!AI591*(1-'[1]Recombinant Proteins'!AH591)</f>
        <v>490.5</v>
      </c>
      <c r="X591" s="32">
        <f t="shared" si="37"/>
        <v>882.9</v>
      </c>
      <c r="Y591" s="36" t="str">
        <f t="shared" si="36"/>
        <v>rabbit pd-1 recombinant protein his tag lyophilized 100ug</v>
      </c>
      <c r="AA591" t="str">
        <f t="shared" si="38"/>
        <v>Wet Ice</v>
      </c>
    </row>
    <row r="592" spans="1:27" s="16" customFormat="1" x14ac:dyDescent="0.35">
      <c r="A592" s="10" t="s">
        <v>40043</v>
      </c>
      <c r="B592" s="16" t="str">
        <f t="shared" si="39"/>
        <v>Rabbit PD-1 Recombinant Protein Fc Tag Lyophilized 100UG</v>
      </c>
      <c r="C592" s="11" t="s">
        <v>0</v>
      </c>
      <c r="D592" s="11" t="s">
        <v>16866</v>
      </c>
      <c r="E592" s="11" t="s">
        <v>27657</v>
      </c>
      <c r="F592" s="14" t="s">
        <v>16839</v>
      </c>
      <c r="G592" s="16" t="s">
        <v>37279</v>
      </c>
      <c r="H592" s="11" t="s">
        <v>13204</v>
      </c>
      <c r="I592" s="11" t="s">
        <v>12592</v>
      </c>
      <c r="J592" s="11" t="s">
        <v>16978</v>
      </c>
      <c r="K592" s="11" t="s">
        <v>16615</v>
      </c>
      <c r="L592" s="15" t="s">
        <v>37195</v>
      </c>
      <c r="M592" s="11">
        <v>100343779</v>
      </c>
      <c r="N592" s="11" t="s">
        <v>17286</v>
      </c>
      <c r="O592" s="15" t="s">
        <v>19140</v>
      </c>
      <c r="P592" s="15" t="s">
        <v>19144</v>
      </c>
      <c r="Q592" s="15" t="s">
        <v>31510</v>
      </c>
      <c r="R592" s="11" t="s">
        <v>16960</v>
      </c>
      <c r="S592" s="11" t="s">
        <v>21469</v>
      </c>
      <c r="T592" s="11" t="s">
        <v>21840</v>
      </c>
      <c r="U592" s="11"/>
      <c r="V592" s="11" t="s">
        <v>24279</v>
      </c>
      <c r="W592" s="16">
        <f>'[1]Recombinant Proteins'!AI592*(1-'[1]Recombinant Proteins'!AH592)</f>
        <v>490.5</v>
      </c>
      <c r="X592" s="32">
        <f t="shared" si="37"/>
        <v>882.9</v>
      </c>
      <c r="Y592" s="36" t="str">
        <f t="shared" si="36"/>
        <v>rabbit pd-1 recombinant protein fc tag lyophilized 100ug</v>
      </c>
      <c r="AA592" t="str">
        <f t="shared" si="38"/>
        <v>Wet Ice</v>
      </c>
    </row>
    <row r="593" spans="1:27" s="16" customFormat="1" x14ac:dyDescent="0.35">
      <c r="A593" s="10" t="s">
        <v>40044</v>
      </c>
      <c r="B593" s="16" t="str">
        <f t="shared" si="39"/>
        <v>Rabbit TIGIT Recombinant Protein Fc Tag Lyophilized 50UG</v>
      </c>
      <c r="C593" s="11" t="s">
        <v>0</v>
      </c>
      <c r="D593" s="11" t="s">
        <v>16866</v>
      </c>
      <c r="E593" s="11" t="s">
        <v>27657</v>
      </c>
      <c r="F593" s="14" t="s">
        <v>16839</v>
      </c>
      <c r="G593" s="16" t="s">
        <v>37229</v>
      </c>
      <c r="H593" s="11" t="s">
        <v>13205</v>
      </c>
      <c r="I593" s="11" t="s">
        <v>12592</v>
      </c>
      <c r="J593" s="11" t="s">
        <v>16978</v>
      </c>
      <c r="K593" s="11" t="s">
        <v>16615</v>
      </c>
      <c r="L593" s="15" t="s">
        <v>37195</v>
      </c>
      <c r="M593" s="11">
        <v>100343230</v>
      </c>
      <c r="N593" s="11" t="s">
        <v>17183</v>
      </c>
      <c r="O593" s="15" t="s">
        <v>19140</v>
      </c>
      <c r="P593" s="15" t="s">
        <v>19145</v>
      </c>
      <c r="Q593" s="15" t="s">
        <v>31513</v>
      </c>
      <c r="R593" s="11" t="s">
        <v>16959</v>
      </c>
      <c r="S593" s="11" t="s">
        <v>21471</v>
      </c>
      <c r="T593" s="11" t="s">
        <v>21747</v>
      </c>
      <c r="U593" s="11" t="s">
        <v>33985</v>
      </c>
      <c r="V593" s="11" t="s">
        <v>24475</v>
      </c>
      <c r="W593" s="16">
        <f>'[1]Recombinant Proteins'!AI593*(1-'[1]Recombinant Proteins'!AH593)</f>
        <v>441</v>
      </c>
      <c r="X593" s="32">
        <f t="shared" si="37"/>
        <v>793.80000000000007</v>
      </c>
      <c r="Y593" s="36" t="str">
        <f t="shared" si="36"/>
        <v>rabbit tigit recombinant protein fc tag lyophilized 50ug</v>
      </c>
      <c r="AA593" t="str">
        <f t="shared" si="38"/>
        <v>Wet Ice</v>
      </c>
    </row>
    <row r="594" spans="1:27" s="16" customFormat="1" x14ac:dyDescent="0.35">
      <c r="A594" s="10" t="s">
        <v>40045</v>
      </c>
      <c r="B594" s="16" t="str">
        <f t="shared" si="39"/>
        <v>Rat CD47 Recombinant Protein Fc Tag Lyophilized 100UG</v>
      </c>
      <c r="C594" s="11" t="s">
        <v>14</v>
      </c>
      <c r="D594" s="11" t="s">
        <v>16866</v>
      </c>
      <c r="E594" s="11" t="s">
        <v>27657</v>
      </c>
      <c r="F594" s="14" t="s">
        <v>16839</v>
      </c>
      <c r="G594" s="16" t="s">
        <v>37224</v>
      </c>
      <c r="H594" s="11" t="s">
        <v>13206</v>
      </c>
      <c r="I594" s="11" t="s">
        <v>12592</v>
      </c>
      <c r="J594" s="11" t="s">
        <v>16978</v>
      </c>
      <c r="K594" s="11" t="s">
        <v>16615</v>
      </c>
      <c r="L594" s="15" t="s">
        <v>37195</v>
      </c>
      <c r="M594" s="11">
        <v>29364</v>
      </c>
      <c r="N594" s="11" t="s">
        <v>261</v>
      </c>
      <c r="O594" s="15" t="s">
        <v>18725</v>
      </c>
      <c r="P594" s="15" t="s">
        <v>19146</v>
      </c>
      <c r="Q594" s="15" t="s">
        <v>31510</v>
      </c>
      <c r="R594" s="11" t="s">
        <v>16960</v>
      </c>
      <c r="S594" s="11" t="s">
        <v>21469</v>
      </c>
      <c r="T594" s="11" t="s">
        <v>21547</v>
      </c>
      <c r="U594" s="11"/>
      <c r="V594" s="11" t="s">
        <v>24449</v>
      </c>
      <c r="W594" s="16">
        <f>'[1]Recombinant Proteins'!AI594*(1-'[1]Recombinant Proteins'!AH594)</f>
        <v>396</v>
      </c>
      <c r="X594" s="32">
        <f t="shared" si="37"/>
        <v>712.80000000000007</v>
      </c>
      <c r="Y594" s="36" t="str">
        <f t="shared" si="36"/>
        <v>rat cd47 recombinant protein fc tag lyophilized 100ug</v>
      </c>
      <c r="AA594" t="str">
        <f t="shared" si="38"/>
        <v>Wet Ice</v>
      </c>
    </row>
    <row r="595" spans="1:27" s="16" customFormat="1" x14ac:dyDescent="0.35">
      <c r="A595" s="10" t="s">
        <v>40046</v>
      </c>
      <c r="B595" s="16" t="str">
        <f t="shared" si="39"/>
        <v>Rat CTLA-4 Recombinant Protein Fc Tag Lyophilized 100UG</v>
      </c>
      <c r="C595" s="11" t="s">
        <v>14</v>
      </c>
      <c r="D595" s="11" t="s">
        <v>16866</v>
      </c>
      <c r="E595" s="11" t="s">
        <v>27657</v>
      </c>
      <c r="F595" s="14" t="s">
        <v>16839</v>
      </c>
      <c r="G595" s="16" t="s">
        <v>37259</v>
      </c>
      <c r="H595" s="11" t="s">
        <v>13207</v>
      </c>
      <c r="I595" s="11" t="s">
        <v>12592</v>
      </c>
      <c r="J595" s="11" t="s">
        <v>16978</v>
      </c>
      <c r="K595" s="11" t="s">
        <v>16615</v>
      </c>
      <c r="L595" s="15" t="s">
        <v>37195</v>
      </c>
      <c r="M595" s="11">
        <v>63835</v>
      </c>
      <c r="N595" s="11" t="s">
        <v>17231</v>
      </c>
      <c r="O595" s="15" t="s">
        <v>18725</v>
      </c>
      <c r="P595" s="15" t="s">
        <v>16882</v>
      </c>
      <c r="Q595" s="15" t="s">
        <v>31510</v>
      </c>
      <c r="R595" s="11" t="s">
        <v>16959</v>
      </c>
      <c r="S595" s="11" t="s">
        <v>21471</v>
      </c>
      <c r="T595" s="11" t="s">
        <v>21577</v>
      </c>
      <c r="U595" s="11" t="s">
        <v>32248</v>
      </c>
      <c r="V595" s="11" t="s">
        <v>24476</v>
      </c>
      <c r="W595" s="16">
        <f>'[1]Recombinant Proteins'!AI595*(1-'[1]Recombinant Proteins'!AH595)</f>
        <v>351</v>
      </c>
      <c r="X595" s="32">
        <f t="shared" si="37"/>
        <v>631.80000000000007</v>
      </c>
      <c r="Y595" s="36" t="str">
        <f t="shared" si="36"/>
        <v>rat ctla-4 recombinant protein fc tag lyophilized 100ug</v>
      </c>
      <c r="AA595" t="str">
        <f t="shared" si="38"/>
        <v>Wet Ice</v>
      </c>
    </row>
    <row r="596" spans="1:27" s="16" customFormat="1" x14ac:dyDescent="0.35">
      <c r="A596" s="10" t="s">
        <v>40047</v>
      </c>
      <c r="B596" s="16" t="str">
        <f t="shared" si="39"/>
        <v>Rat GITR Recombinant Protein His Tag Lyophilized 100UG</v>
      </c>
      <c r="C596" s="11" t="s">
        <v>14</v>
      </c>
      <c r="D596" s="11" t="s">
        <v>16866</v>
      </c>
      <c r="E596" s="11" t="s">
        <v>27657</v>
      </c>
      <c r="F596" s="14" t="s">
        <v>16839</v>
      </c>
      <c r="G596" s="16" t="s">
        <v>37271</v>
      </c>
      <c r="H596" s="11" t="s">
        <v>13208</v>
      </c>
      <c r="I596" s="11" t="s">
        <v>12592</v>
      </c>
      <c r="J596" s="11" t="s">
        <v>16968</v>
      </c>
      <c r="K596" s="11" t="s">
        <v>16605</v>
      </c>
      <c r="L596" s="15" t="s">
        <v>37195</v>
      </c>
      <c r="M596" s="11"/>
      <c r="N596" s="11" t="s">
        <v>17282</v>
      </c>
      <c r="O596" s="15" t="s">
        <v>18725</v>
      </c>
      <c r="P596" s="15" t="s">
        <v>19147</v>
      </c>
      <c r="Q596" s="15" t="s">
        <v>31510</v>
      </c>
      <c r="R596" s="11" t="s">
        <v>16960</v>
      </c>
      <c r="S596" s="11" t="s">
        <v>21469</v>
      </c>
      <c r="T596" s="11" t="s">
        <v>21626</v>
      </c>
      <c r="U596" s="11"/>
      <c r="V596" s="11" t="s">
        <v>24477</v>
      </c>
      <c r="W596" s="16">
        <f>'[1]Recombinant Proteins'!AI596*(1-'[1]Recombinant Proteins'!AH596)</f>
        <v>396</v>
      </c>
      <c r="X596" s="32">
        <f t="shared" si="37"/>
        <v>712.80000000000007</v>
      </c>
      <c r="Y596" s="36" t="str">
        <f t="shared" si="36"/>
        <v>rat gitr recombinant protein his tag lyophilized 100ug</v>
      </c>
      <c r="AA596" t="str">
        <f t="shared" si="38"/>
        <v>Wet Ice</v>
      </c>
    </row>
    <row r="597" spans="1:27" s="16" customFormat="1" x14ac:dyDescent="0.35">
      <c r="A597" s="10" t="s">
        <v>40048</v>
      </c>
      <c r="B597" s="16" t="str">
        <f t="shared" si="39"/>
        <v>Rat GITR Recombinant Protein Fc Tag Lyophilized 100UG</v>
      </c>
      <c r="C597" s="11" t="s">
        <v>14</v>
      </c>
      <c r="D597" s="11" t="s">
        <v>16866</v>
      </c>
      <c r="E597" s="11" t="s">
        <v>27657</v>
      </c>
      <c r="F597" s="14" t="s">
        <v>16839</v>
      </c>
      <c r="G597" s="16" t="s">
        <v>37282</v>
      </c>
      <c r="H597" s="11" t="s">
        <v>13209</v>
      </c>
      <c r="I597" s="11" t="s">
        <v>12592</v>
      </c>
      <c r="J597" s="11" t="s">
        <v>16978</v>
      </c>
      <c r="K597" s="11" t="s">
        <v>16615</v>
      </c>
      <c r="L597" s="15" t="s">
        <v>37195</v>
      </c>
      <c r="M597" s="11"/>
      <c r="N597" s="11" t="s">
        <v>17282</v>
      </c>
      <c r="O597" s="15" t="s">
        <v>18725</v>
      </c>
      <c r="P597" s="15" t="s">
        <v>19147</v>
      </c>
      <c r="Q597" s="15" t="s">
        <v>31510</v>
      </c>
      <c r="R597" s="11" t="s">
        <v>16960</v>
      </c>
      <c r="S597" s="11" t="s">
        <v>21469</v>
      </c>
      <c r="T597" s="11" t="s">
        <v>21626</v>
      </c>
      <c r="U597" s="11"/>
      <c r="V597" s="11" t="s">
        <v>24477</v>
      </c>
      <c r="W597" s="16">
        <f>'[1]Recombinant Proteins'!AI597*(1-'[1]Recombinant Proteins'!AH597)</f>
        <v>396</v>
      </c>
      <c r="X597" s="32">
        <f t="shared" si="37"/>
        <v>712.80000000000007</v>
      </c>
      <c r="Y597" s="36" t="str">
        <f t="shared" si="36"/>
        <v>rat gitr recombinant protein fc tag lyophilized 100ug</v>
      </c>
      <c r="AA597" t="str">
        <f t="shared" si="38"/>
        <v>Wet Ice</v>
      </c>
    </row>
    <row r="598" spans="1:27" s="16" customFormat="1" x14ac:dyDescent="0.35">
      <c r="A598" s="10" t="s">
        <v>40049</v>
      </c>
      <c r="B598" s="16" t="str">
        <f t="shared" si="39"/>
        <v>Rat OX40 Recombinant Protein Fc Tag Lyophilized 100UG</v>
      </c>
      <c r="C598" s="11" t="s">
        <v>14</v>
      </c>
      <c r="D598" s="11" t="s">
        <v>16862</v>
      </c>
      <c r="E598" s="11" t="s">
        <v>27657</v>
      </c>
      <c r="F598" s="14" t="s">
        <v>16839</v>
      </c>
      <c r="G598" s="16" t="s">
        <v>37277</v>
      </c>
      <c r="H598" s="11" t="s">
        <v>13210</v>
      </c>
      <c r="I598" s="11" t="s">
        <v>12592</v>
      </c>
      <c r="J598" s="11" t="s">
        <v>16978</v>
      </c>
      <c r="K598" s="11" t="s">
        <v>16615</v>
      </c>
      <c r="L598" s="15" t="s">
        <v>37195</v>
      </c>
      <c r="M598" s="11">
        <v>25572</v>
      </c>
      <c r="N598" s="11" t="s">
        <v>17285</v>
      </c>
      <c r="O598" s="15" t="s">
        <v>18725</v>
      </c>
      <c r="P598" s="15" t="s">
        <v>19148</v>
      </c>
      <c r="Q598" s="15" t="s">
        <v>31510</v>
      </c>
      <c r="R598" s="11" t="s">
        <v>16960</v>
      </c>
      <c r="S598" s="11" t="s">
        <v>21469</v>
      </c>
      <c r="T598" s="11" t="s">
        <v>21696</v>
      </c>
      <c r="U598" s="11"/>
      <c r="V598" s="11" t="s">
        <v>24478</v>
      </c>
      <c r="W598" s="16">
        <f>'[1]Recombinant Proteins'!AI598*(1-'[1]Recombinant Proteins'!AH598)</f>
        <v>418.5</v>
      </c>
      <c r="X598" s="32">
        <f t="shared" si="37"/>
        <v>753.30000000000007</v>
      </c>
      <c r="Y598" s="36" t="str">
        <f t="shared" si="36"/>
        <v>rat ox40 recombinant protein fc tag lyophilized 100ug</v>
      </c>
      <c r="AA598" t="str">
        <f t="shared" si="38"/>
        <v>Wet Ice</v>
      </c>
    </row>
    <row r="599" spans="1:27" s="16" customFormat="1" x14ac:dyDescent="0.35">
      <c r="A599" s="10" t="s">
        <v>40050</v>
      </c>
      <c r="B599" s="16" t="str">
        <f t="shared" si="39"/>
        <v>Rat PD-1 Recombinant Protein His Tag Lyophilized 100UG</v>
      </c>
      <c r="C599" s="11" t="s">
        <v>14</v>
      </c>
      <c r="D599" s="11" t="s">
        <v>16866</v>
      </c>
      <c r="E599" s="11" t="s">
        <v>27657</v>
      </c>
      <c r="F599" s="14" t="s">
        <v>16839</v>
      </c>
      <c r="G599" s="16" t="s">
        <v>37208</v>
      </c>
      <c r="H599" s="11" t="s">
        <v>13211</v>
      </c>
      <c r="I599" s="11" t="s">
        <v>12592</v>
      </c>
      <c r="J599" s="11" t="s">
        <v>16968</v>
      </c>
      <c r="K599" s="11" t="s">
        <v>16605</v>
      </c>
      <c r="L599" s="15" t="s">
        <v>37195</v>
      </c>
      <c r="M599" s="11">
        <v>301626</v>
      </c>
      <c r="N599" s="11" t="s">
        <v>17286</v>
      </c>
      <c r="O599" s="15" t="s">
        <v>18725</v>
      </c>
      <c r="P599" s="15" t="s">
        <v>19149</v>
      </c>
      <c r="Q599" s="15" t="s">
        <v>31510</v>
      </c>
      <c r="R599" s="11" t="s">
        <v>16960</v>
      </c>
      <c r="S599" s="11" t="s">
        <v>21469</v>
      </c>
      <c r="T599" s="11" t="s">
        <v>21840</v>
      </c>
      <c r="U599" s="11"/>
      <c r="V599" s="11" t="s">
        <v>24279</v>
      </c>
      <c r="W599" s="16">
        <f>'[1]Recombinant Proteins'!AI599*(1-'[1]Recombinant Proteins'!AH599)</f>
        <v>396</v>
      </c>
      <c r="X599" s="32">
        <f t="shared" si="37"/>
        <v>712.80000000000007</v>
      </c>
      <c r="Y599" s="36" t="str">
        <f t="shared" si="36"/>
        <v>rat pd-1 recombinant protein his tag lyophilized 100ug</v>
      </c>
      <c r="AA599" t="str">
        <f t="shared" si="38"/>
        <v>Wet Ice</v>
      </c>
    </row>
    <row r="600" spans="1:27" s="16" customFormat="1" x14ac:dyDescent="0.35">
      <c r="A600" s="10" t="s">
        <v>40051</v>
      </c>
      <c r="B600" s="16" t="str">
        <f t="shared" si="39"/>
        <v>Rat PD-1 Recombinant Protein Fc Tag Lyophilized 100UG</v>
      </c>
      <c r="C600" s="11" t="s">
        <v>14</v>
      </c>
      <c r="D600" s="11" t="s">
        <v>16866</v>
      </c>
      <c r="E600" s="11" t="s">
        <v>27657</v>
      </c>
      <c r="F600" s="14" t="s">
        <v>16839</v>
      </c>
      <c r="G600" s="16" t="s">
        <v>37280</v>
      </c>
      <c r="H600" s="11" t="s">
        <v>13212</v>
      </c>
      <c r="I600" s="11" t="s">
        <v>12592</v>
      </c>
      <c r="J600" s="11" t="s">
        <v>16978</v>
      </c>
      <c r="K600" s="11" t="s">
        <v>16615</v>
      </c>
      <c r="L600" s="15" t="s">
        <v>37195</v>
      </c>
      <c r="M600" s="11">
        <v>301626</v>
      </c>
      <c r="N600" s="11" t="s">
        <v>17286</v>
      </c>
      <c r="O600" s="15" t="s">
        <v>18725</v>
      </c>
      <c r="P600" s="15" t="s">
        <v>19149</v>
      </c>
      <c r="Q600" s="15" t="s">
        <v>31510</v>
      </c>
      <c r="R600" s="11" t="s">
        <v>16960</v>
      </c>
      <c r="S600" s="11" t="s">
        <v>21469</v>
      </c>
      <c r="T600" s="11" t="s">
        <v>21840</v>
      </c>
      <c r="U600" s="11"/>
      <c r="V600" s="11" t="s">
        <v>24279</v>
      </c>
      <c r="W600" s="16">
        <f>'[1]Recombinant Proteins'!AI600*(1-'[1]Recombinant Proteins'!AH600)</f>
        <v>396</v>
      </c>
      <c r="X600" s="32">
        <f t="shared" si="37"/>
        <v>712.80000000000007</v>
      </c>
      <c r="Y600" s="36" t="str">
        <f t="shared" si="36"/>
        <v>rat pd-1 recombinant protein fc tag lyophilized 100ug</v>
      </c>
      <c r="AA600" t="str">
        <f t="shared" si="38"/>
        <v>Wet Ice</v>
      </c>
    </row>
    <row r="601" spans="1:27" s="16" customFormat="1" x14ac:dyDescent="0.35">
      <c r="A601" s="10" t="s">
        <v>40052</v>
      </c>
      <c r="B601" s="16" t="str">
        <f t="shared" si="39"/>
        <v>Rat ROR1 Recombinant Protein His Tag Lyophilized 100UG</v>
      </c>
      <c r="C601" s="11" t="s">
        <v>14</v>
      </c>
      <c r="D601" s="11" t="s">
        <v>16866</v>
      </c>
      <c r="E601" s="11" t="s">
        <v>27657</v>
      </c>
      <c r="F601" s="14" t="s">
        <v>16839</v>
      </c>
      <c r="G601" s="16" t="s">
        <v>37212</v>
      </c>
      <c r="H601" s="11" t="s">
        <v>13213</v>
      </c>
      <c r="I601" s="11" t="s">
        <v>12592</v>
      </c>
      <c r="J601" s="11" t="s">
        <v>16968</v>
      </c>
      <c r="K601" s="11" t="s">
        <v>16652</v>
      </c>
      <c r="L601" s="15" t="s">
        <v>37195</v>
      </c>
      <c r="M601" s="11">
        <v>362550</v>
      </c>
      <c r="N601" s="11" t="s">
        <v>17288</v>
      </c>
      <c r="O601" s="15" t="s">
        <v>18725</v>
      </c>
      <c r="P601" s="15" t="s">
        <v>16882</v>
      </c>
      <c r="Q601" s="15" t="s">
        <v>31510</v>
      </c>
      <c r="R601" s="11" t="s">
        <v>16960</v>
      </c>
      <c r="S601" s="11" t="s">
        <v>21469</v>
      </c>
      <c r="T601" s="11" t="s">
        <v>21842</v>
      </c>
      <c r="U601" s="11"/>
      <c r="V601" s="11" t="s">
        <v>24296</v>
      </c>
      <c r="W601" s="16">
        <f>'[1]Recombinant Proteins'!AI601*(1-'[1]Recombinant Proteins'!AH601)</f>
        <v>441</v>
      </c>
      <c r="X601" s="32">
        <f t="shared" si="37"/>
        <v>793.80000000000007</v>
      </c>
      <c r="Y601" s="36" t="str">
        <f t="shared" si="36"/>
        <v>rat ror1 recombinant protein his tag lyophilized 100ug</v>
      </c>
      <c r="AA601" t="str">
        <f t="shared" si="38"/>
        <v>Wet Ice</v>
      </c>
    </row>
    <row r="602" spans="1:27" s="16" customFormat="1" x14ac:dyDescent="0.35">
      <c r="A602" s="10" t="s">
        <v>40053</v>
      </c>
      <c r="B602" s="16" t="str">
        <f t="shared" si="39"/>
        <v>Rat TIGIT Recombinant Protein Fc Tag Lyophilized 50UG</v>
      </c>
      <c r="C602" s="11" t="s">
        <v>14</v>
      </c>
      <c r="D602" s="11" t="s">
        <v>16866</v>
      </c>
      <c r="E602" s="11" t="s">
        <v>27657</v>
      </c>
      <c r="F602" s="14" t="s">
        <v>16839</v>
      </c>
      <c r="G602" s="16" t="s">
        <v>37230</v>
      </c>
      <c r="H602" s="11" t="s">
        <v>13214</v>
      </c>
      <c r="I602" s="11" t="s">
        <v>12592</v>
      </c>
      <c r="J602" s="11" t="s">
        <v>16978</v>
      </c>
      <c r="K602" s="11" t="s">
        <v>16615</v>
      </c>
      <c r="L602" s="15" t="s">
        <v>37195</v>
      </c>
      <c r="M602" s="11"/>
      <c r="N602" s="11" t="s">
        <v>17183</v>
      </c>
      <c r="O602" s="15" t="s">
        <v>18725</v>
      </c>
      <c r="P602" s="15" t="s">
        <v>19150</v>
      </c>
      <c r="Q602" s="15" t="s">
        <v>31513</v>
      </c>
      <c r="R602" s="11" t="s">
        <v>16960</v>
      </c>
      <c r="S602" s="11" t="s">
        <v>21469</v>
      </c>
      <c r="T602" s="11" t="s">
        <v>21747</v>
      </c>
      <c r="U602" s="11"/>
      <c r="V602" s="11" t="s">
        <v>24479</v>
      </c>
      <c r="W602" s="16">
        <f>'[1]Recombinant Proteins'!AI602*(1-'[1]Recombinant Proteins'!AH602)</f>
        <v>441</v>
      </c>
      <c r="X602" s="32">
        <f t="shared" si="37"/>
        <v>793.80000000000007</v>
      </c>
      <c r="Y602" s="36" t="str">
        <f t="shared" si="36"/>
        <v>rat tigit recombinant protein fc tag lyophilized 50ug</v>
      </c>
      <c r="AA602" t="str">
        <f t="shared" si="38"/>
        <v>Wet Ice</v>
      </c>
    </row>
    <row r="603" spans="1:27" s="16" customFormat="1" x14ac:dyDescent="0.35">
      <c r="A603" s="10" t="s">
        <v>43151</v>
      </c>
      <c r="B603" s="16" t="str">
        <f t="shared" si="39"/>
        <v>Human Ebolavirus Glycoprotein Ile 33 - Gln 304 Recombinant Protein His Tag Lyophilized 100UG</v>
      </c>
      <c r="C603" s="11" t="s">
        <v>3</v>
      </c>
      <c r="D603" s="11" t="s">
        <v>16866</v>
      </c>
      <c r="E603" s="11" t="s">
        <v>27657</v>
      </c>
      <c r="F603" s="14" t="s">
        <v>16839</v>
      </c>
      <c r="G603" s="16" t="s">
        <v>43150</v>
      </c>
      <c r="H603" s="11" t="s">
        <v>13215</v>
      </c>
      <c r="I603" s="11" t="s">
        <v>12592</v>
      </c>
      <c r="J603" s="11" t="s">
        <v>16968</v>
      </c>
      <c r="K603" s="11" t="s">
        <v>16605</v>
      </c>
      <c r="L603" s="15" t="s">
        <v>37195</v>
      </c>
      <c r="M603" s="11">
        <v>9487265</v>
      </c>
      <c r="N603" s="11" t="s">
        <v>17289</v>
      </c>
      <c r="O603" s="15" t="s">
        <v>19151</v>
      </c>
      <c r="P603" s="15" t="s">
        <v>16882</v>
      </c>
      <c r="Q603" s="15" t="s">
        <v>31510</v>
      </c>
      <c r="R603" s="11" t="s">
        <v>16960</v>
      </c>
      <c r="S603" s="11" t="s">
        <v>21469</v>
      </c>
      <c r="T603" s="11" t="s">
        <v>21843</v>
      </c>
      <c r="U603" s="11"/>
      <c r="V603" s="11" t="s">
        <v>24480</v>
      </c>
      <c r="W603" s="16">
        <f>'[1]Recombinant Proteins'!AI603*(1-'[1]Recombinant Proteins'!AH603)</f>
        <v>373.5</v>
      </c>
      <c r="X603" s="32">
        <f t="shared" si="37"/>
        <v>672.30000000000007</v>
      </c>
      <c r="Y603" s="36" t="str">
        <f t="shared" si="36"/>
        <v>human ebolavirus glycoprotein ile 33 - gln 304 recombinant protein his tag lyophilized 100ug</v>
      </c>
      <c r="AA603" t="str">
        <f t="shared" si="38"/>
        <v>Wet Ice</v>
      </c>
    </row>
    <row r="604" spans="1:27" s="16" customFormat="1" x14ac:dyDescent="0.35">
      <c r="A604" s="10" t="s">
        <v>40054</v>
      </c>
      <c r="B604" s="16" t="str">
        <f t="shared" si="39"/>
        <v>Human Ebolavirus Glycoprotein Recombinant Protein His Tag Lyophilized 50UG</v>
      </c>
      <c r="C604" s="11" t="s">
        <v>3</v>
      </c>
      <c r="D604" s="11" t="s">
        <v>16866</v>
      </c>
      <c r="E604" s="11" t="s">
        <v>27657</v>
      </c>
      <c r="F604" s="14" t="s">
        <v>16839</v>
      </c>
      <c r="G604" s="16" t="s">
        <v>41855</v>
      </c>
      <c r="H604" s="11" t="s">
        <v>13216</v>
      </c>
      <c r="I604" s="11" t="s">
        <v>12592</v>
      </c>
      <c r="J604" s="11" t="s">
        <v>16968</v>
      </c>
      <c r="K604" s="11" t="s">
        <v>16605</v>
      </c>
      <c r="L604" s="15" t="s">
        <v>37195</v>
      </c>
      <c r="M604" s="11">
        <v>9487265</v>
      </c>
      <c r="N604" s="11" t="s">
        <v>17289</v>
      </c>
      <c r="O604" s="15" t="s">
        <v>19152</v>
      </c>
      <c r="P604" s="15" t="s">
        <v>19153</v>
      </c>
      <c r="Q604" s="15" t="s">
        <v>31513</v>
      </c>
      <c r="R604" s="11" t="s">
        <v>16960</v>
      </c>
      <c r="S604" s="11" t="s">
        <v>21469</v>
      </c>
      <c r="T604" s="11" t="s">
        <v>21843</v>
      </c>
      <c r="U604" s="11"/>
      <c r="V604" s="11" t="s">
        <v>24481</v>
      </c>
      <c r="W604" s="16">
        <f>'[1]Recombinant Proteins'!AI604*(1-'[1]Recombinant Proteins'!AH604)</f>
        <v>396</v>
      </c>
      <c r="X604" s="32">
        <f t="shared" si="37"/>
        <v>712.80000000000007</v>
      </c>
      <c r="Y604" s="36" t="str">
        <f t="shared" si="36"/>
        <v>human ebolavirus glycoprotein recombinant protein his tag lyophilized 50ug</v>
      </c>
      <c r="AA604" t="str">
        <f t="shared" si="38"/>
        <v>Wet Ice</v>
      </c>
    </row>
    <row r="605" spans="1:27" s="16" customFormat="1" x14ac:dyDescent="0.35">
      <c r="A605" s="10" t="s">
        <v>43153</v>
      </c>
      <c r="B605" s="16" t="str">
        <f t="shared" si="39"/>
        <v>Human Ebolavirus Glycoprotein Ile 33 - Asp 637 Recombinant Protein His Tag Lyophilized 100UG</v>
      </c>
      <c r="C605" s="11" t="s">
        <v>3</v>
      </c>
      <c r="D605" s="11" t="s">
        <v>16874</v>
      </c>
      <c r="E605" s="11" t="s">
        <v>27657</v>
      </c>
      <c r="F605" s="14" t="s">
        <v>16839</v>
      </c>
      <c r="G605" s="16" t="s">
        <v>43152</v>
      </c>
      <c r="H605" s="11" t="s">
        <v>13217</v>
      </c>
      <c r="I605" s="11" t="s">
        <v>12592</v>
      </c>
      <c r="J605" s="11" t="s">
        <v>16968</v>
      </c>
      <c r="K605" s="11" t="s">
        <v>16605</v>
      </c>
      <c r="L605" s="15" t="s">
        <v>37195</v>
      </c>
      <c r="M605" s="11">
        <v>279888</v>
      </c>
      <c r="N605" s="11" t="s">
        <v>17289</v>
      </c>
      <c r="O605" s="15" t="s">
        <v>19154</v>
      </c>
      <c r="P605" s="15" t="s">
        <v>19155</v>
      </c>
      <c r="Q605" s="15" t="s">
        <v>31510</v>
      </c>
      <c r="R605" s="11" t="s">
        <v>16960</v>
      </c>
      <c r="S605" s="11" t="s">
        <v>21469</v>
      </c>
      <c r="T605" s="11" t="s">
        <v>21843</v>
      </c>
      <c r="U605" s="11"/>
      <c r="V605" s="11" t="s">
        <v>24482</v>
      </c>
      <c r="W605" s="16">
        <f>'[1]Recombinant Proteins'!AI605*(1-'[1]Recombinant Proteins'!AH605)</f>
        <v>396</v>
      </c>
      <c r="X605" s="32">
        <f t="shared" si="37"/>
        <v>712.80000000000007</v>
      </c>
      <c r="Y605" s="36" t="str">
        <f t="shared" si="36"/>
        <v>human ebolavirus glycoprotein ile 33 - asp 637 recombinant protein his tag lyophilized 100ug</v>
      </c>
      <c r="AA605" t="str">
        <f t="shared" si="38"/>
        <v>Wet Ice</v>
      </c>
    </row>
    <row r="606" spans="1:27" s="16" customFormat="1" x14ac:dyDescent="0.35">
      <c r="A606" s="10" t="s">
        <v>43155</v>
      </c>
      <c r="B606" s="16" t="str">
        <f t="shared" si="39"/>
        <v>Human Ebolavirus Glycoprotein Ile 33 - Arg 501 Recombinant Protein His Tag Lyophilized 100UG</v>
      </c>
      <c r="C606" s="11" t="s">
        <v>3</v>
      </c>
      <c r="D606" s="11" t="s">
        <v>16866</v>
      </c>
      <c r="E606" s="11" t="s">
        <v>27657</v>
      </c>
      <c r="F606" s="14" t="s">
        <v>16839</v>
      </c>
      <c r="G606" s="16" t="s">
        <v>43154</v>
      </c>
      <c r="H606" s="11" t="s">
        <v>13218</v>
      </c>
      <c r="I606" s="11" t="s">
        <v>12592</v>
      </c>
      <c r="J606" s="11" t="s">
        <v>16968</v>
      </c>
      <c r="K606" s="11" t="s">
        <v>16605</v>
      </c>
      <c r="L606" s="15" t="s">
        <v>37195</v>
      </c>
      <c r="M606" s="11">
        <v>279888</v>
      </c>
      <c r="N606" s="11" t="s">
        <v>17289</v>
      </c>
      <c r="O606" s="15" t="s">
        <v>19154</v>
      </c>
      <c r="P606" s="15" t="s">
        <v>19155</v>
      </c>
      <c r="Q606" s="15" t="s">
        <v>31510</v>
      </c>
      <c r="R606" s="11" t="s">
        <v>16960</v>
      </c>
      <c r="S606" s="11" t="s">
        <v>21469</v>
      </c>
      <c r="T606" s="11" t="s">
        <v>21843</v>
      </c>
      <c r="U606" s="11"/>
      <c r="V606" s="11" t="s">
        <v>24483</v>
      </c>
      <c r="W606" s="16">
        <f>'[1]Recombinant Proteins'!AI606*(1-'[1]Recombinant Proteins'!AH606)</f>
        <v>373.5</v>
      </c>
      <c r="X606" s="32">
        <f t="shared" si="37"/>
        <v>672.30000000000007</v>
      </c>
      <c r="Y606" s="36" t="str">
        <f t="shared" si="36"/>
        <v>human ebolavirus glycoprotein ile 33 - arg 501 recombinant protein his tag lyophilized 100ug</v>
      </c>
      <c r="AA606" t="str">
        <f t="shared" si="38"/>
        <v>Wet Ice</v>
      </c>
    </row>
    <row r="607" spans="1:27" s="16" customFormat="1" x14ac:dyDescent="0.35">
      <c r="A607" s="10" t="s">
        <v>40055</v>
      </c>
      <c r="B607" s="16" t="str">
        <f t="shared" si="39"/>
        <v>Human Cytomegalovirus Glycoprotein Recombinant Protein Fc Tag Lyophilized 50UG</v>
      </c>
      <c r="C607" s="11" t="s">
        <v>3</v>
      </c>
      <c r="D607" s="11" t="s">
        <v>16874</v>
      </c>
      <c r="E607" s="11" t="s">
        <v>27657</v>
      </c>
      <c r="F607" s="14" t="s">
        <v>16839</v>
      </c>
      <c r="G607" s="16" t="s">
        <v>41856</v>
      </c>
      <c r="H607" s="11" t="s">
        <v>13219</v>
      </c>
      <c r="I607" s="11" t="s">
        <v>12592</v>
      </c>
      <c r="J607" s="11" t="s">
        <v>16978</v>
      </c>
      <c r="K607" s="11" t="s">
        <v>16615</v>
      </c>
      <c r="L607" s="15" t="s">
        <v>37195</v>
      </c>
      <c r="M607" s="11">
        <v>223014</v>
      </c>
      <c r="N607" s="11" t="s">
        <v>17289</v>
      </c>
      <c r="O607" s="15" t="s">
        <v>19156</v>
      </c>
      <c r="P607" s="15" t="s">
        <v>19157</v>
      </c>
      <c r="Q607" s="15" t="s">
        <v>31513</v>
      </c>
      <c r="R607" s="11" t="s">
        <v>16960</v>
      </c>
      <c r="S607" s="11" t="s">
        <v>21469</v>
      </c>
      <c r="T607" s="11" t="s">
        <v>21844</v>
      </c>
      <c r="U607" s="11"/>
      <c r="V607" s="11" t="s">
        <v>24484</v>
      </c>
      <c r="W607" s="16">
        <f>'[1]Recombinant Proteins'!AI607*(1-'[1]Recombinant Proteins'!AH607)</f>
        <v>441</v>
      </c>
      <c r="X607" s="32">
        <f t="shared" si="37"/>
        <v>793.80000000000007</v>
      </c>
      <c r="Y607" s="36" t="str">
        <f t="shared" si="36"/>
        <v>human cytomegalovirus glycoprotein recombinant protein fc tag lyophilized 50ug</v>
      </c>
      <c r="AA607" t="str">
        <f t="shared" si="38"/>
        <v>Wet Ice</v>
      </c>
    </row>
    <row r="608" spans="1:27" s="16" customFormat="1" x14ac:dyDescent="0.35">
      <c r="A608" s="10" t="s">
        <v>40056</v>
      </c>
      <c r="B608" s="16" t="str">
        <f t="shared" si="39"/>
        <v>Human HRSV Glycoprotein G Recombinant Protein His Tag Lyophilized 50UG</v>
      </c>
      <c r="C608" s="11" t="s">
        <v>3</v>
      </c>
      <c r="D608" s="11" t="s">
        <v>16862</v>
      </c>
      <c r="E608" s="11" t="s">
        <v>27657</v>
      </c>
      <c r="F608" s="14" t="s">
        <v>16839</v>
      </c>
      <c r="G608" s="16" t="s">
        <v>41857</v>
      </c>
      <c r="H608" s="11" t="s">
        <v>13220</v>
      </c>
      <c r="I608" s="11" t="s">
        <v>12592</v>
      </c>
      <c r="J608" s="11" t="s">
        <v>16968</v>
      </c>
      <c r="K608" s="11" t="s">
        <v>16605</v>
      </c>
      <c r="L608" s="15" t="s">
        <v>37195</v>
      </c>
      <c r="M608" s="11">
        <v>144411</v>
      </c>
      <c r="N608" s="11" t="s">
        <v>17289</v>
      </c>
      <c r="O608" s="15" t="s">
        <v>19158</v>
      </c>
      <c r="P608" s="15" t="s">
        <v>19159</v>
      </c>
      <c r="Q608" s="15" t="s">
        <v>31513</v>
      </c>
      <c r="R608" s="11" t="s">
        <v>16960</v>
      </c>
      <c r="S608" s="11" t="s">
        <v>21469</v>
      </c>
      <c r="T608" s="11" t="s">
        <v>21845</v>
      </c>
      <c r="U608" s="11"/>
      <c r="V608" s="11" t="s">
        <v>24485</v>
      </c>
      <c r="W608" s="16">
        <f>'[1]Recombinant Proteins'!AI608*(1-'[1]Recombinant Proteins'!AH608)</f>
        <v>441</v>
      </c>
      <c r="X608" s="32">
        <f t="shared" si="37"/>
        <v>793.80000000000007</v>
      </c>
      <c r="Y608" s="36" t="str">
        <f t="shared" si="36"/>
        <v>human hrsv glycoprotein g recombinant protein his tag lyophilized 50ug</v>
      </c>
      <c r="AA608" t="str">
        <f t="shared" si="38"/>
        <v>Wet Ice</v>
      </c>
    </row>
    <row r="609" spans="1:27" s="16" customFormat="1" x14ac:dyDescent="0.35">
      <c r="A609" s="10" t="s">
        <v>43157</v>
      </c>
      <c r="B609" s="16" t="str">
        <f t="shared" si="39"/>
        <v>Human Hemagglutinin (HA) Asp 19 - Arg 338 Recombinant Protein His Tag Lyophilized 100UG</v>
      </c>
      <c r="C609" s="11" t="s">
        <v>3</v>
      </c>
      <c r="D609" s="11" t="s">
        <v>16866</v>
      </c>
      <c r="E609" s="11" t="s">
        <v>27657</v>
      </c>
      <c r="F609" s="14" t="s">
        <v>16839</v>
      </c>
      <c r="G609" s="16" t="s">
        <v>43156</v>
      </c>
      <c r="H609" s="11" t="s">
        <v>13221</v>
      </c>
      <c r="I609" s="11" t="s">
        <v>12592</v>
      </c>
      <c r="J609" s="11" t="s">
        <v>16968</v>
      </c>
      <c r="K609" s="11" t="s">
        <v>16605</v>
      </c>
      <c r="L609" s="15" t="s">
        <v>37195</v>
      </c>
      <c r="M609" s="11"/>
      <c r="N609" s="11" t="s">
        <v>17290</v>
      </c>
      <c r="O609" s="15" t="s">
        <v>19160</v>
      </c>
      <c r="P609" s="15" t="s">
        <v>19161</v>
      </c>
      <c r="Q609" s="15" t="s">
        <v>31510</v>
      </c>
      <c r="R609" s="11" t="s">
        <v>16960</v>
      </c>
      <c r="S609" s="11" t="s">
        <v>21469</v>
      </c>
      <c r="T609" s="11" t="s">
        <v>21846</v>
      </c>
      <c r="U609" s="11"/>
      <c r="V609" s="11" t="s">
        <v>24486</v>
      </c>
      <c r="W609" s="16">
        <f>'[1]Recombinant Proteins'!AI609*(1-'[1]Recombinant Proteins'!AH609)</f>
        <v>373.5</v>
      </c>
      <c r="X609" s="32">
        <f t="shared" si="37"/>
        <v>672.30000000000007</v>
      </c>
      <c r="Y609" s="36" t="str">
        <f t="shared" si="36"/>
        <v>human hemagglutinin (ha) asp 19 - arg 338 recombinant protein his tag lyophilized 100ug</v>
      </c>
      <c r="AA609" t="str">
        <f t="shared" si="38"/>
        <v>Wet Ice</v>
      </c>
    </row>
    <row r="610" spans="1:27" s="16" customFormat="1" x14ac:dyDescent="0.35">
      <c r="A610" s="10" t="s">
        <v>43159</v>
      </c>
      <c r="B610" s="16" t="str">
        <f t="shared" si="39"/>
        <v>Human Hemagglutinin (HA) Asp 19 - Lys 523 Recombinant Protein His Tag Lyophilized 100UG</v>
      </c>
      <c r="C610" s="11" t="s">
        <v>3</v>
      </c>
      <c r="D610" s="11" t="s">
        <v>16866</v>
      </c>
      <c r="E610" s="11" t="s">
        <v>27657</v>
      </c>
      <c r="F610" s="14" t="s">
        <v>16839</v>
      </c>
      <c r="G610" s="16" t="s">
        <v>43158</v>
      </c>
      <c r="H610" s="11" t="s">
        <v>13222</v>
      </c>
      <c r="I610" s="11" t="s">
        <v>12592</v>
      </c>
      <c r="J610" s="11" t="s">
        <v>16968</v>
      </c>
      <c r="K610" s="11" t="s">
        <v>16605</v>
      </c>
      <c r="L610" s="15" t="s">
        <v>37195</v>
      </c>
      <c r="M610" s="11"/>
      <c r="N610" s="11" t="s">
        <v>17290</v>
      </c>
      <c r="O610" s="15" t="s">
        <v>19160</v>
      </c>
      <c r="P610" s="15" t="s">
        <v>19161</v>
      </c>
      <c r="Q610" s="15" t="s">
        <v>31510</v>
      </c>
      <c r="R610" s="11" t="s">
        <v>16960</v>
      </c>
      <c r="S610" s="11" t="s">
        <v>21469</v>
      </c>
      <c r="T610" s="11" t="s">
        <v>21846</v>
      </c>
      <c r="U610" s="11"/>
      <c r="V610" s="11" t="s">
        <v>24487</v>
      </c>
      <c r="W610" s="16">
        <f>'[1]Recombinant Proteins'!AI610*(1-'[1]Recombinant Proteins'!AH610)</f>
        <v>373.5</v>
      </c>
      <c r="X610" s="32">
        <f t="shared" si="37"/>
        <v>672.30000000000007</v>
      </c>
      <c r="Y610" s="36" t="str">
        <f t="shared" si="36"/>
        <v>human hemagglutinin (ha) asp 19 - lys 523 recombinant protein his tag lyophilized 100ug</v>
      </c>
      <c r="AA610" t="str">
        <f t="shared" si="38"/>
        <v>Wet Ice</v>
      </c>
    </row>
    <row r="611" spans="1:27" s="16" customFormat="1" x14ac:dyDescent="0.35">
      <c r="A611" s="10" t="s">
        <v>43161</v>
      </c>
      <c r="B611" s="16" t="str">
        <f t="shared" si="39"/>
        <v>Human Hemagglutinin (HA) Asp 17 - Gln 531 Recombinant Protein His Tag Lyophilized 100UG</v>
      </c>
      <c r="C611" s="11" t="s">
        <v>3</v>
      </c>
      <c r="D611" s="11" t="s">
        <v>16866</v>
      </c>
      <c r="E611" s="11" t="s">
        <v>27657</v>
      </c>
      <c r="F611" s="14" t="s">
        <v>16839</v>
      </c>
      <c r="G611" s="16" t="s">
        <v>43160</v>
      </c>
      <c r="H611" s="11" t="s">
        <v>13223</v>
      </c>
      <c r="I611" s="11" t="s">
        <v>12592</v>
      </c>
      <c r="J611" s="11" t="s">
        <v>16968</v>
      </c>
      <c r="K611" s="11" t="s">
        <v>16605</v>
      </c>
      <c r="L611" s="15" t="s">
        <v>37195</v>
      </c>
      <c r="M611" s="11">
        <v>278910</v>
      </c>
      <c r="N611" s="11" t="s">
        <v>17290</v>
      </c>
      <c r="O611" s="15" t="s">
        <v>19162</v>
      </c>
      <c r="P611" s="15" t="s">
        <v>19163</v>
      </c>
      <c r="Q611" s="15" t="s">
        <v>31510</v>
      </c>
      <c r="R611" s="11" t="s">
        <v>16960</v>
      </c>
      <c r="S611" s="11" t="s">
        <v>21469</v>
      </c>
      <c r="T611" s="11" t="s">
        <v>21846</v>
      </c>
      <c r="U611" s="11"/>
      <c r="V611" s="11" t="s">
        <v>24488</v>
      </c>
      <c r="W611" s="16">
        <f>'[1]Recombinant Proteins'!AI611*(1-'[1]Recombinant Proteins'!AH611)</f>
        <v>373.5</v>
      </c>
      <c r="X611" s="32">
        <f t="shared" si="37"/>
        <v>672.30000000000007</v>
      </c>
      <c r="Y611" s="36" t="str">
        <f t="shared" si="36"/>
        <v>human hemagglutinin (ha) asp 17 - gln 531 recombinant protein his tag lyophilized 100ug</v>
      </c>
      <c r="AA611" t="str">
        <f t="shared" si="38"/>
        <v>Wet Ice</v>
      </c>
    </row>
    <row r="612" spans="1:27" s="16" customFormat="1" x14ac:dyDescent="0.35">
      <c r="A612" s="10" t="s">
        <v>40057</v>
      </c>
      <c r="B612" s="16" t="str">
        <f t="shared" si="39"/>
        <v>Monkey Rhesus B7-H5 Recombinant Protein His Tag Lyophilized 100UG</v>
      </c>
      <c r="C612" s="11" t="s">
        <v>37235</v>
      </c>
      <c r="D612" s="11" t="s">
        <v>16866</v>
      </c>
      <c r="E612" s="11" t="s">
        <v>27657</v>
      </c>
      <c r="F612" s="14" t="s">
        <v>16839</v>
      </c>
      <c r="G612" s="16" t="s">
        <v>37253</v>
      </c>
      <c r="H612" s="11" t="s">
        <v>13224</v>
      </c>
      <c r="I612" s="11" t="s">
        <v>12592</v>
      </c>
      <c r="J612" s="11" t="s">
        <v>16968</v>
      </c>
      <c r="K612" s="11" t="s">
        <v>16605</v>
      </c>
      <c r="L612" s="15" t="s">
        <v>37195</v>
      </c>
      <c r="M612" s="11">
        <v>709595</v>
      </c>
      <c r="N612" s="11" t="s">
        <v>17218</v>
      </c>
      <c r="O612" s="15" t="s">
        <v>18722</v>
      </c>
      <c r="P612" s="15" t="s">
        <v>19164</v>
      </c>
      <c r="Q612" s="15" t="s">
        <v>31510</v>
      </c>
      <c r="R612" s="11" t="s">
        <v>16960</v>
      </c>
      <c r="S612" s="11" t="s">
        <v>21469</v>
      </c>
      <c r="T612" s="11" t="s">
        <v>21786</v>
      </c>
      <c r="U612" s="11"/>
      <c r="V612" s="11" t="s">
        <v>24489</v>
      </c>
      <c r="W612" s="16">
        <f>'[1]Recombinant Proteins'!AI612*(1-'[1]Recombinant Proteins'!AH612)</f>
        <v>418.5</v>
      </c>
      <c r="X612" s="32">
        <f t="shared" si="37"/>
        <v>753.30000000000007</v>
      </c>
      <c r="Y612" s="36" t="str">
        <f t="shared" si="36"/>
        <v>monkey rhesus b7-h5 recombinant protein his tag lyophilized 100ug</v>
      </c>
      <c r="AA612" t="str">
        <f t="shared" si="38"/>
        <v>Wet Ice</v>
      </c>
    </row>
    <row r="613" spans="1:27" s="16" customFormat="1" x14ac:dyDescent="0.35">
      <c r="A613" s="10" t="s">
        <v>43305</v>
      </c>
      <c r="B613" s="16" t="str">
        <f t="shared" si="39"/>
        <v>Monkey Rhesus CD4 Recombinant Protein Fc Tag Lyophilized 100UG</v>
      </c>
      <c r="C613" s="11" t="s">
        <v>37235</v>
      </c>
      <c r="D613" s="11" t="s">
        <v>16866</v>
      </c>
      <c r="E613" s="11" t="s">
        <v>27657</v>
      </c>
      <c r="F613" s="14" t="s">
        <v>16839</v>
      </c>
      <c r="G613" s="16" t="s">
        <v>43304</v>
      </c>
      <c r="H613" s="11" t="s">
        <v>13225</v>
      </c>
      <c r="I613" s="11" t="s">
        <v>12592</v>
      </c>
      <c r="J613" s="11" t="s">
        <v>16978</v>
      </c>
      <c r="K613" s="11" t="s">
        <v>16615</v>
      </c>
      <c r="L613" s="15" t="s">
        <v>37195</v>
      </c>
      <c r="M613" s="11"/>
      <c r="N613" s="11" t="s">
        <v>250</v>
      </c>
      <c r="O613" s="15" t="s">
        <v>18722</v>
      </c>
      <c r="P613" s="15" t="s">
        <v>18753</v>
      </c>
      <c r="Q613" s="15" t="s">
        <v>31510</v>
      </c>
      <c r="R613" s="11" t="s">
        <v>16959</v>
      </c>
      <c r="S613" s="11" t="s">
        <v>21471</v>
      </c>
      <c r="T613" s="11" t="s">
        <v>21535</v>
      </c>
      <c r="U613" s="11" t="s">
        <v>33428</v>
      </c>
      <c r="V613" s="11" t="s">
        <v>24084</v>
      </c>
      <c r="W613" s="16">
        <f>'[1]Recombinant Proteins'!AI613*(1-'[1]Recombinant Proteins'!AH613)</f>
        <v>351</v>
      </c>
      <c r="X613" s="32">
        <f t="shared" si="37"/>
        <v>631.80000000000007</v>
      </c>
      <c r="Y613" s="36" t="str">
        <f t="shared" si="36"/>
        <v>monkey rhesus cd4 recombinant protein fc tag lyophilized 100ug</v>
      </c>
      <c r="AA613" t="str">
        <f t="shared" si="38"/>
        <v>Wet Ice</v>
      </c>
    </row>
    <row r="614" spans="1:27" s="16" customFormat="1" x14ac:dyDescent="0.35">
      <c r="A614" s="10" t="s">
        <v>40058</v>
      </c>
      <c r="B614" s="16" t="str">
        <f t="shared" si="39"/>
        <v>Monkey Rhesus CD40 Recombinant Protein His Tag Lyophilized 100UG</v>
      </c>
      <c r="C614" s="11" t="s">
        <v>37235</v>
      </c>
      <c r="D614" s="11" t="s">
        <v>16866</v>
      </c>
      <c r="E614" s="11" t="s">
        <v>27657</v>
      </c>
      <c r="F614" s="14" t="s">
        <v>16839</v>
      </c>
      <c r="G614" s="16" t="s">
        <v>37234</v>
      </c>
      <c r="H614" s="11" t="s">
        <v>13226</v>
      </c>
      <c r="I614" s="11" t="s">
        <v>12592</v>
      </c>
      <c r="J614" s="11" t="s">
        <v>16968</v>
      </c>
      <c r="K614" s="11" t="s">
        <v>16605</v>
      </c>
      <c r="L614" s="15" t="s">
        <v>37195</v>
      </c>
      <c r="M614" s="11">
        <v>707749</v>
      </c>
      <c r="N614" s="11" t="s">
        <v>17035</v>
      </c>
      <c r="O614" s="15" t="s">
        <v>18722</v>
      </c>
      <c r="P614" s="15" t="s">
        <v>19165</v>
      </c>
      <c r="Q614" s="15" t="s">
        <v>31510</v>
      </c>
      <c r="R614" s="11" t="s">
        <v>16960</v>
      </c>
      <c r="S614" s="11" t="s">
        <v>21469</v>
      </c>
      <c r="T614" s="11" t="s">
        <v>21528</v>
      </c>
      <c r="U614" s="11"/>
      <c r="V614" s="11" t="s">
        <v>24076</v>
      </c>
      <c r="W614" s="16">
        <f>'[1]Recombinant Proteins'!AI614*(1-'[1]Recombinant Proteins'!AH614)</f>
        <v>396</v>
      </c>
      <c r="X614" s="32">
        <f t="shared" si="37"/>
        <v>712.80000000000007</v>
      </c>
      <c r="Y614" s="36" t="str">
        <f t="shared" si="36"/>
        <v>monkey rhesus cd40 recombinant protein his tag lyophilized 100ug</v>
      </c>
      <c r="AA614" t="str">
        <f t="shared" si="38"/>
        <v>Wet Ice</v>
      </c>
    </row>
    <row r="615" spans="1:27" s="16" customFormat="1" x14ac:dyDescent="0.35">
      <c r="A615" s="10" t="s">
        <v>40059</v>
      </c>
      <c r="B615" s="16" t="str">
        <f t="shared" si="39"/>
        <v>Monkey Rhesus CD40 Recombinant Protein Fc Tag Lyophilized 100UG</v>
      </c>
      <c r="C615" s="11" t="s">
        <v>37235</v>
      </c>
      <c r="D615" s="11" t="s">
        <v>16866</v>
      </c>
      <c r="E615" s="11" t="s">
        <v>27657</v>
      </c>
      <c r="F615" s="14" t="s">
        <v>16839</v>
      </c>
      <c r="G615" s="16" t="s">
        <v>37268</v>
      </c>
      <c r="H615" s="11" t="s">
        <v>13227</v>
      </c>
      <c r="I615" s="11" t="s">
        <v>12592</v>
      </c>
      <c r="J615" s="11" t="s">
        <v>16978</v>
      </c>
      <c r="K615" s="11" t="s">
        <v>16646</v>
      </c>
      <c r="L615" s="15" t="s">
        <v>37195</v>
      </c>
      <c r="M615" s="11">
        <v>707749</v>
      </c>
      <c r="N615" s="11" t="s">
        <v>17035</v>
      </c>
      <c r="O615" s="15" t="s">
        <v>18722</v>
      </c>
      <c r="P615" s="15" t="s">
        <v>19165</v>
      </c>
      <c r="Q615" s="15" t="s">
        <v>31510</v>
      </c>
      <c r="R615" s="11" t="s">
        <v>16959</v>
      </c>
      <c r="S615" s="11" t="s">
        <v>21471</v>
      </c>
      <c r="T615" s="11" t="s">
        <v>21528</v>
      </c>
      <c r="U615" s="11" t="s">
        <v>32253</v>
      </c>
      <c r="V615" s="11" t="s">
        <v>24076</v>
      </c>
      <c r="W615" s="16">
        <f>'[1]Recombinant Proteins'!AI615*(1-'[1]Recombinant Proteins'!AH615)</f>
        <v>396</v>
      </c>
      <c r="X615" s="32">
        <f t="shared" si="37"/>
        <v>712.80000000000007</v>
      </c>
      <c r="Y615" s="36" t="str">
        <f t="shared" si="36"/>
        <v>monkey rhesus cd40 recombinant protein fc tag lyophilized 100ug</v>
      </c>
      <c r="AA615" t="str">
        <f t="shared" si="38"/>
        <v>Wet Ice</v>
      </c>
    </row>
    <row r="616" spans="1:27" s="16" customFormat="1" x14ac:dyDescent="0.35">
      <c r="A616" s="10" t="s">
        <v>43303</v>
      </c>
      <c r="B616" s="16" t="str">
        <f t="shared" si="39"/>
        <v>Monkey Rhesus EGF R Recombinant Protein His Tag Lyophilized 50UG</v>
      </c>
      <c r="C616" s="11" t="s">
        <v>37235</v>
      </c>
      <c r="D616" s="11" t="s">
        <v>16866</v>
      </c>
      <c r="E616" s="11" t="s">
        <v>27657</v>
      </c>
      <c r="F616" s="14" t="s">
        <v>16839</v>
      </c>
      <c r="G616" s="16" t="s">
        <v>43302</v>
      </c>
      <c r="H616" s="11" t="s">
        <v>13228</v>
      </c>
      <c r="I616" s="11" t="s">
        <v>12592</v>
      </c>
      <c r="J616" s="11" t="s">
        <v>16968</v>
      </c>
      <c r="K616" s="11" t="s">
        <v>16605</v>
      </c>
      <c r="L616" s="15" t="s">
        <v>37195</v>
      </c>
      <c r="M616" s="11">
        <v>613027</v>
      </c>
      <c r="N616" s="11" t="s">
        <v>17291</v>
      </c>
      <c r="O616" s="15" t="s">
        <v>18722</v>
      </c>
      <c r="P616" s="15" t="s">
        <v>19166</v>
      </c>
      <c r="Q616" s="15" t="s">
        <v>31513</v>
      </c>
      <c r="R616" s="11" t="s">
        <v>16960</v>
      </c>
      <c r="S616" s="11" t="s">
        <v>21469</v>
      </c>
      <c r="T616" s="11" t="s">
        <v>21847</v>
      </c>
      <c r="U616" s="11"/>
      <c r="V616" s="11" t="s">
        <v>24490</v>
      </c>
      <c r="W616" s="16">
        <f>'[1]Recombinant Proteins'!AI616*(1-'[1]Recombinant Proteins'!AH616)</f>
        <v>351</v>
      </c>
      <c r="X616" s="32">
        <f t="shared" si="37"/>
        <v>631.80000000000007</v>
      </c>
      <c r="Y616" s="36" t="str">
        <f t="shared" si="36"/>
        <v>monkey rhesus egf r recombinant protein his tag lyophilized 50ug</v>
      </c>
      <c r="AA616" t="str">
        <f t="shared" si="38"/>
        <v>Wet Ice</v>
      </c>
    </row>
    <row r="617" spans="1:27" s="16" customFormat="1" x14ac:dyDescent="0.35">
      <c r="A617" s="10" t="s">
        <v>40060</v>
      </c>
      <c r="B617" s="16" t="str">
        <f t="shared" si="39"/>
        <v>Monkey Rhesus EGF R Recombinant Protein Fc Tag Lyophilized 100UG</v>
      </c>
      <c r="C617" s="11" t="s">
        <v>37235</v>
      </c>
      <c r="D617" s="11" t="s">
        <v>16866</v>
      </c>
      <c r="E617" s="11" t="s">
        <v>27657</v>
      </c>
      <c r="F617" s="14" t="s">
        <v>16839</v>
      </c>
      <c r="G617" s="16" t="s">
        <v>37283</v>
      </c>
      <c r="H617" s="11" t="s">
        <v>13229</v>
      </c>
      <c r="I617" s="11" t="s">
        <v>12592</v>
      </c>
      <c r="J617" s="11" t="s">
        <v>16978</v>
      </c>
      <c r="K617" s="11" t="s">
        <v>16615</v>
      </c>
      <c r="L617" s="15" t="s">
        <v>37195</v>
      </c>
      <c r="M617" s="11">
        <v>613027</v>
      </c>
      <c r="N617" s="11" t="s">
        <v>17291</v>
      </c>
      <c r="O617" s="15" t="s">
        <v>18722</v>
      </c>
      <c r="P617" s="15" t="s">
        <v>19166</v>
      </c>
      <c r="Q617" s="15" t="s">
        <v>31510</v>
      </c>
      <c r="R617" s="11" t="s">
        <v>16960</v>
      </c>
      <c r="S617" s="11" t="s">
        <v>21469</v>
      </c>
      <c r="T617" s="11" t="s">
        <v>21847</v>
      </c>
      <c r="U617" s="11"/>
      <c r="V617" s="11" t="s">
        <v>24490</v>
      </c>
      <c r="W617" s="16">
        <f>'[1]Recombinant Proteins'!AI617*(1-'[1]Recombinant Proteins'!AH617)</f>
        <v>351</v>
      </c>
      <c r="X617" s="32">
        <f t="shared" si="37"/>
        <v>631.80000000000007</v>
      </c>
      <c r="Y617" s="36" t="str">
        <f t="shared" si="36"/>
        <v>monkey rhesus egf r recombinant protein fc tag lyophilized 100ug</v>
      </c>
      <c r="AA617" t="str">
        <f t="shared" si="38"/>
        <v>Wet Ice</v>
      </c>
    </row>
    <row r="618" spans="1:27" s="16" customFormat="1" x14ac:dyDescent="0.35">
      <c r="A618" s="10" t="s">
        <v>40061</v>
      </c>
      <c r="B618" s="16" t="str">
        <f t="shared" si="39"/>
        <v>Monkey Rhesus GITR Recombinant Protein Fc Tag Lyophilized 100UG</v>
      </c>
      <c r="C618" s="11" t="s">
        <v>37235</v>
      </c>
      <c r="D618" s="11" t="s">
        <v>16866</v>
      </c>
      <c r="E618" s="11" t="s">
        <v>27657</v>
      </c>
      <c r="F618" s="14" t="s">
        <v>16839</v>
      </c>
      <c r="G618" s="16" t="s">
        <v>37281</v>
      </c>
      <c r="H618" s="11" t="s">
        <v>13230</v>
      </c>
      <c r="I618" s="11" t="s">
        <v>12592</v>
      </c>
      <c r="J618" s="11" t="s">
        <v>16978</v>
      </c>
      <c r="K618" s="11" t="s">
        <v>16615</v>
      </c>
      <c r="L618" s="15" t="s">
        <v>37195</v>
      </c>
      <c r="M618" s="11"/>
      <c r="N618" s="11" t="s">
        <v>17282</v>
      </c>
      <c r="O618" s="15" t="s">
        <v>18722</v>
      </c>
      <c r="P618" s="15" t="s">
        <v>19167</v>
      </c>
      <c r="Q618" s="15" t="s">
        <v>31510</v>
      </c>
      <c r="R618" s="11" t="s">
        <v>16960</v>
      </c>
      <c r="S618" s="11" t="s">
        <v>21469</v>
      </c>
      <c r="T618" s="11" t="s">
        <v>21626</v>
      </c>
      <c r="U618" s="11"/>
      <c r="V618" s="11" t="s">
        <v>24182</v>
      </c>
      <c r="W618" s="16">
        <f>'[1]Recombinant Proteins'!AI618*(1-'[1]Recombinant Proteins'!AH618)</f>
        <v>441</v>
      </c>
      <c r="X618" s="32">
        <f t="shared" si="37"/>
        <v>793.80000000000007</v>
      </c>
      <c r="Y618" s="36" t="str">
        <f t="shared" si="36"/>
        <v>monkey rhesus gitr recombinant protein fc tag lyophilized 100ug</v>
      </c>
      <c r="AA618" t="str">
        <f t="shared" si="38"/>
        <v>Wet Ice</v>
      </c>
    </row>
    <row r="619" spans="1:27" s="16" customFormat="1" x14ac:dyDescent="0.35">
      <c r="A619" s="10" t="s">
        <v>40062</v>
      </c>
      <c r="B619" s="16" t="str">
        <f t="shared" si="39"/>
        <v>Monkey Rhesus OX40 Recombinant Protein His Tag Lyophilized 100UG</v>
      </c>
      <c r="C619" s="11" t="s">
        <v>37235</v>
      </c>
      <c r="D619" s="11" t="s">
        <v>16866</v>
      </c>
      <c r="E619" s="11" t="s">
        <v>27657</v>
      </c>
      <c r="F619" s="14" t="s">
        <v>16839</v>
      </c>
      <c r="G619" s="16" t="s">
        <v>37274</v>
      </c>
      <c r="H619" s="11" t="s">
        <v>13231</v>
      </c>
      <c r="I619" s="11" t="s">
        <v>12592</v>
      </c>
      <c r="J619" s="11" t="s">
        <v>16968</v>
      </c>
      <c r="K619" s="11" t="s">
        <v>16605</v>
      </c>
      <c r="L619" s="15" t="s">
        <v>37195</v>
      </c>
      <c r="M619" s="11">
        <v>699674</v>
      </c>
      <c r="N619" s="11" t="s">
        <v>17285</v>
      </c>
      <c r="O619" s="15" t="s">
        <v>18722</v>
      </c>
      <c r="P619" s="15" t="s">
        <v>19168</v>
      </c>
      <c r="Q619" s="15" t="s">
        <v>31510</v>
      </c>
      <c r="R619" s="11" t="s">
        <v>16959</v>
      </c>
      <c r="S619" s="11" t="s">
        <v>21471</v>
      </c>
      <c r="T619" s="11" t="s">
        <v>21696</v>
      </c>
      <c r="U619" s="11" t="s">
        <v>32254</v>
      </c>
      <c r="V619" s="11" t="s">
        <v>24491</v>
      </c>
      <c r="W619" s="16">
        <f>'[1]Recombinant Proteins'!AI619*(1-'[1]Recombinant Proteins'!AH619)</f>
        <v>441</v>
      </c>
      <c r="X619" s="32">
        <f t="shared" si="37"/>
        <v>793.80000000000007</v>
      </c>
      <c r="Y619" s="36" t="str">
        <f t="shared" si="36"/>
        <v>monkey rhesus ox40 recombinant protein his tag lyophilized 100ug</v>
      </c>
      <c r="AA619" t="str">
        <f t="shared" si="38"/>
        <v>Wet Ice</v>
      </c>
    </row>
    <row r="620" spans="1:27" s="16" customFormat="1" x14ac:dyDescent="0.35">
      <c r="A620" s="10" t="s">
        <v>40063</v>
      </c>
      <c r="B620" s="16" t="str">
        <f t="shared" si="39"/>
        <v>Monkey Rhesus OX40 Recombinant Protein Fc Tag Lyophilized 100UG</v>
      </c>
      <c r="C620" s="11" t="s">
        <v>37235</v>
      </c>
      <c r="D620" s="11" t="s">
        <v>16866</v>
      </c>
      <c r="E620" s="11" t="s">
        <v>27657</v>
      </c>
      <c r="F620" s="14" t="s">
        <v>16839</v>
      </c>
      <c r="G620" s="16" t="s">
        <v>37278</v>
      </c>
      <c r="H620" s="11" t="s">
        <v>13232</v>
      </c>
      <c r="I620" s="11" t="s">
        <v>12592</v>
      </c>
      <c r="J620" s="11" t="s">
        <v>16978</v>
      </c>
      <c r="K620" s="11" t="s">
        <v>16615</v>
      </c>
      <c r="L620" s="15" t="s">
        <v>37195</v>
      </c>
      <c r="M620" s="11">
        <v>699674</v>
      </c>
      <c r="N620" s="11" t="s">
        <v>17285</v>
      </c>
      <c r="O620" s="15" t="s">
        <v>18722</v>
      </c>
      <c r="P620" s="15" t="s">
        <v>19168</v>
      </c>
      <c r="Q620" s="15" t="s">
        <v>31510</v>
      </c>
      <c r="R620" s="11" t="s">
        <v>16959</v>
      </c>
      <c r="S620" s="11" t="s">
        <v>21471</v>
      </c>
      <c r="T620" s="11" t="s">
        <v>21696</v>
      </c>
      <c r="U620" s="11" t="s">
        <v>33986</v>
      </c>
      <c r="V620" s="11" t="s">
        <v>24491</v>
      </c>
      <c r="W620" s="16">
        <f>'[1]Recombinant Proteins'!AI620*(1-'[1]Recombinant Proteins'!AH620)</f>
        <v>351</v>
      </c>
      <c r="X620" s="32">
        <f t="shared" si="37"/>
        <v>631.80000000000007</v>
      </c>
      <c r="Y620" s="36" t="str">
        <f t="shared" si="36"/>
        <v>monkey rhesus ox40 recombinant protein fc tag lyophilized 100ug</v>
      </c>
      <c r="AA620" t="str">
        <f t="shared" si="38"/>
        <v>Wet Ice</v>
      </c>
    </row>
    <row r="621" spans="1:27" s="16" customFormat="1" x14ac:dyDescent="0.35">
      <c r="A621" s="10" t="s">
        <v>43187</v>
      </c>
      <c r="B621" s="16" t="str">
        <f t="shared" si="39"/>
        <v>Monkey Rhesus PCSK9 Recombinant Protein His Tag Lyophilized 50UG</v>
      </c>
      <c r="C621" s="37" t="s">
        <v>37235</v>
      </c>
      <c r="D621" s="11" t="s">
        <v>16866</v>
      </c>
      <c r="E621" s="11" t="s">
        <v>27657</v>
      </c>
      <c r="F621" s="14" t="s">
        <v>16839</v>
      </c>
      <c r="G621" s="16" t="s">
        <v>37206</v>
      </c>
      <c r="H621" s="11" t="s">
        <v>13233</v>
      </c>
      <c r="I621" s="11" t="s">
        <v>12592</v>
      </c>
      <c r="J621" s="11" t="s">
        <v>16968</v>
      </c>
      <c r="K621" s="11" t="s">
        <v>16605</v>
      </c>
      <c r="L621" s="15" t="s">
        <v>37195</v>
      </c>
      <c r="M621" s="11">
        <v>717147</v>
      </c>
      <c r="N621" s="11" t="s">
        <v>83</v>
      </c>
      <c r="O621" s="15" t="s">
        <v>18722</v>
      </c>
      <c r="P621" s="15" t="s">
        <v>19169</v>
      </c>
      <c r="Q621" s="15" t="s">
        <v>31513</v>
      </c>
      <c r="R621" s="11" t="s">
        <v>16959</v>
      </c>
      <c r="S621" s="11" t="s">
        <v>21471</v>
      </c>
      <c r="T621" s="11" t="s">
        <v>21700</v>
      </c>
      <c r="U621" s="11" t="s">
        <v>33429</v>
      </c>
      <c r="V621" s="11" t="s">
        <v>24276</v>
      </c>
      <c r="W621" s="16">
        <f>'[1]Recombinant Proteins'!AI621*(1-'[1]Recombinant Proteins'!AH621)</f>
        <v>373.5</v>
      </c>
      <c r="X621" s="32">
        <f t="shared" si="37"/>
        <v>672.30000000000007</v>
      </c>
      <c r="Y621" s="36" t="str">
        <f t="shared" si="36"/>
        <v>monkey rhesus pcsk9 recombinant protein his tag lyophilized 50ug</v>
      </c>
      <c r="AA621" t="str">
        <f t="shared" si="38"/>
        <v>Wet Ice</v>
      </c>
    </row>
    <row r="622" spans="1:27" s="16" customFormat="1" x14ac:dyDescent="0.35">
      <c r="A622" s="10" t="s">
        <v>43421</v>
      </c>
      <c r="B622" s="16" t="str">
        <f t="shared" si="39"/>
        <v>Monkey Rhesus TFPI Recombinant Protein His Tag Lyophilized 1MG</v>
      </c>
      <c r="C622" s="37" t="s">
        <v>37235</v>
      </c>
      <c r="D622" s="11" t="s">
        <v>16866</v>
      </c>
      <c r="E622" s="11" t="s">
        <v>27657</v>
      </c>
      <c r="F622" s="14" t="s">
        <v>16839</v>
      </c>
      <c r="G622" s="16" t="s">
        <v>43420</v>
      </c>
      <c r="H622" s="11" t="s">
        <v>13234</v>
      </c>
      <c r="I622" s="11" t="s">
        <v>12592</v>
      </c>
      <c r="J622" s="11" t="s">
        <v>16968</v>
      </c>
      <c r="K622" s="11" t="s">
        <v>16605</v>
      </c>
      <c r="L622" s="15" t="s">
        <v>37195</v>
      </c>
      <c r="M622" s="11">
        <v>613026</v>
      </c>
      <c r="N622" s="11" t="s">
        <v>17180</v>
      </c>
      <c r="O622" s="15" t="s">
        <v>18722</v>
      </c>
      <c r="P622" s="15" t="s">
        <v>19170</v>
      </c>
      <c r="Q622" s="15" t="s">
        <v>32262</v>
      </c>
      <c r="R622" s="11" t="s">
        <v>16960</v>
      </c>
      <c r="S622" s="11" t="s">
        <v>21469</v>
      </c>
      <c r="T622" s="11" t="s">
        <v>21743</v>
      </c>
      <c r="U622" s="11"/>
      <c r="V622" s="11" t="s">
        <v>24246</v>
      </c>
      <c r="W622" s="16">
        <f>'[1]Recombinant Proteins'!AI622*(1-'[1]Recombinant Proteins'!AH622)</f>
        <v>1980</v>
      </c>
      <c r="X622" s="32">
        <f t="shared" si="37"/>
        <v>3564</v>
      </c>
      <c r="Y622" s="36" t="str">
        <f t="shared" si="36"/>
        <v>monkey rhesus tfpi recombinant protein his tag lyophilized 1mg</v>
      </c>
      <c r="AA622" t="str">
        <f t="shared" si="38"/>
        <v>Wet Ice</v>
      </c>
    </row>
    <row r="623" spans="1:27" s="16" customFormat="1" x14ac:dyDescent="0.35">
      <c r="A623" s="10" t="s">
        <v>43423</v>
      </c>
      <c r="B623" s="16" t="str">
        <f t="shared" si="39"/>
        <v>Monkey Rhesus VEGF R2 Recombinant Protein His Tag Lyophilized 100UG</v>
      </c>
      <c r="C623" s="37" t="s">
        <v>37235</v>
      </c>
      <c r="D623" s="11" t="s">
        <v>16880</v>
      </c>
      <c r="E623" s="11" t="s">
        <v>27657</v>
      </c>
      <c r="F623" s="14" t="s">
        <v>16839</v>
      </c>
      <c r="G623" s="16" t="s">
        <v>43422</v>
      </c>
      <c r="H623" s="11" t="s">
        <v>13235</v>
      </c>
      <c r="I623" s="11" t="s">
        <v>12592</v>
      </c>
      <c r="J623" s="11" t="s">
        <v>16968</v>
      </c>
      <c r="K623" s="11" t="s">
        <v>16605</v>
      </c>
      <c r="L623" s="15" t="s">
        <v>37195</v>
      </c>
      <c r="M623" s="11">
        <v>698293</v>
      </c>
      <c r="N623" s="11" t="s">
        <v>17292</v>
      </c>
      <c r="O623" s="15" t="s">
        <v>18722</v>
      </c>
      <c r="P623" s="15" t="s">
        <v>19171</v>
      </c>
      <c r="Q623" s="15" t="s">
        <v>31510</v>
      </c>
      <c r="R623" s="11" t="s">
        <v>16959</v>
      </c>
      <c r="S623" s="11" t="s">
        <v>21471</v>
      </c>
      <c r="T623" s="11" t="s">
        <v>21848</v>
      </c>
      <c r="U623" s="11" t="s">
        <v>32255</v>
      </c>
      <c r="V623" s="11" t="s">
        <v>24492</v>
      </c>
      <c r="W623" s="16">
        <f>'[1]Recombinant Proteins'!AI623*(1-'[1]Recombinant Proteins'!AH623)</f>
        <v>396</v>
      </c>
      <c r="X623" s="32">
        <f t="shared" si="37"/>
        <v>712.80000000000007</v>
      </c>
      <c r="Y623" s="36" t="str">
        <f t="shared" si="36"/>
        <v>monkey rhesus vegf r2 recombinant protein his tag lyophilized 100ug</v>
      </c>
      <c r="AA623" t="str">
        <f t="shared" si="38"/>
        <v>Wet Ice</v>
      </c>
    </row>
    <row r="624" spans="1:27" s="16" customFormat="1" x14ac:dyDescent="0.35">
      <c r="A624" s="10" t="s">
        <v>40064</v>
      </c>
      <c r="B624" s="16" t="str">
        <f t="shared" si="39"/>
        <v>Human CD47 Recombinant Protein His Tag and Avi Tag Lyophilized 50UG</v>
      </c>
      <c r="C624" s="11" t="s">
        <v>3</v>
      </c>
      <c r="D624" s="11" t="s">
        <v>16866</v>
      </c>
      <c r="E624" s="11" t="s">
        <v>27657</v>
      </c>
      <c r="F624" s="14" t="s">
        <v>16839</v>
      </c>
      <c r="G624" s="16" t="s">
        <v>41858</v>
      </c>
      <c r="H624" s="11" t="s">
        <v>13236</v>
      </c>
      <c r="I624" s="11" t="s">
        <v>12592</v>
      </c>
      <c r="J624" s="11" t="s">
        <v>28150</v>
      </c>
      <c r="K624" s="11" t="s">
        <v>16655</v>
      </c>
      <c r="L624" s="15" t="s">
        <v>37195</v>
      </c>
      <c r="M624" s="11">
        <v>961</v>
      </c>
      <c r="N624" s="11" t="s">
        <v>261</v>
      </c>
      <c r="O624" s="15" t="s">
        <v>18703</v>
      </c>
      <c r="P624" s="15" t="s">
        <v>18767</v>
      </c>
      <c r="Q624" s="15" t="s">
        <v>31513</v>
      </c>
      <c r="R624" s="11" t="s">
        <v>16959</v>
      </c>
      <c r="S624" s="11" t="s">
        <v>21471</v>
      </c>
      <c r="T624" s="11" t="s">
        <v>21547</v>
      </c>
      <c r="U624" s="11" t="s">
        <v>32256</v>
      </c>
      <c r="V624" s="11" t="s">
        <v>24099</v>
      </c>
      <c r="W624" s="16">
        <f>'[1]Recombinant Proteins'!AI624*(1-'[1]Recombinant Proteins'!AH624)</f>
        <v>373.5</v>
      </c>
      <c r="X624" s="32">
        <f t="shared" si="37"/>
        <v>672.30000000000007</v>
      </c>
      <c r="Y624" s="36" t="str">
        <f t="shared" si="36"/>
        <v>human cd47 recombinant protein his tag and avi tag lyophilized 50ug</v>
      </c>
      <c r="AA624" t="str">
        <f t="shared" si="38"/>
        <v>Wet Ice</v>
      </c>
    </row>
    <row r="625" spans="1:27" s="16" customFormat="1" x14ac:dyDescent="0.35">
      <c r="A625" s="10" t="s">
        <v>40065</v>
      </c>
      <c r="B625" s="16" t="str">
        <f t="shared" si="39"/>
        <v>Human Vaccinia Virus B18R Recombinant Protein His Tag Lyophilized 50UG</v>
      </c>
      <c r="C625" s="11" t="s">
        <v>3</v>
      </c>
      <c r="D625" s="11" t="s">
        <v>16866</v>
      </c>
      <c r="E625" s="11" t="s">
        <v>27657</v>
      </c>
      <c r="F625" s="14" t="s">
        <v>16839</v>
      </c>
      <c r="G625" s="16" t="s">
        <v>41859</v>
      </c>
      <c r="H625" s="11" t="s">
        <v>13237</v>
      </c>
      <c r="I625" s="11" t="s">
        <v>12592</v>
      </c>
      <c r="J625" s="11" t="s">
        <v>16968</v>
      </c>
      <c r="K625" s="11" t="s">
        <v>16605</v>
      </c>
      <c r="L625" s="15" t="s">
        <v>37195</v>
      </c>
      <c r="M625" s="11">
        <v>3707577</v>
      </c>
      <c r="N625" s="11" t="s">
        <v>17293</v>
      </c>
      <c r="O625" s="15" t="s">
        <v>19172</v>
      </c>
      <c r="P625" s="15" t="s">
        <v>19173</v>
      </c>
      <c r="Q625" s="15" t="s">
        <v>31513</v>
      </c>
      <c r="R625" s="11" t="s">
        <v>16960</v>
      </c>
      <c r="S625" s="11" t="s">
        <v>21469</v>
      </c>
      <c r="T625" s="11" t="s">
        <v>21849</v>
      </c>
      <c r="U625" s="11"/>
      <c r="V625" s="11" t="s">
        <v>24493</v>
      </c>
      <c r="W625" s="16">
        <f>'[1]Recombinant Proteins'!AI625*(1-'[1]Recombinant Proteins'!AH625)</f>
        <v>535.5</v>
      </c>
      <c r="X625" s="32">
        <f t="shared" si="37"/>
        <v>963.9</v>
      </c>
      <c r="Y625" s="36" t="str">
        <f t="shared" si="36"/>
        <v>human vaccinia virus b18r recombinant protein his tag lyophilized 50ug</v>
      </c>
      <c r="AA625" t="str">
        <f t="shared" si="38"/>
        <v>Wet Ice</v>
      </c>
    </row>
    <row r="626" spans="1:27" s="16" customFormat="1" x14ac:dyDescent="0.35">
      <c r="A626" s="10" t="s">
        <v>40066</v>
      </c>
      <c r="B626" s="16" t="str">
        <f t="shared" si="39"/>
        <v>Human CTXB Recombinant Protein His Tag Lyophilized 50UG</v>
      </c>
      <c r="C626" s="11" t="s">
        <v>3</v>
      </c>
      <c r="D626" s="11" t="s">
        <v>16873</v>
      </c>
      <c r="E626" s="11" t="s">
        <v>27657</v>
      </c>
      <c r="F626" s="14" t="s">
        <v>16839</v>
      </c>
      <c r="G626" s="16" t="s">
        <v>41860</v>
      </c>
      <c r="H626" s="11" t="s">
        <v>13238</v>
      </c>
      <c r="I626" s="11" t="s">
        <v>12592</v>
      </c>
      <c r="J626" s="11" t="s">
        <v>16968</v>
      </c>
      <c r="K626" s="11" t="s">
        <v>16605</v>
      </c>
      <c r="L626" s="15" t="s">
        <v>37195</v>
      </c>
      <c r="M626" s="11">
        <v>2613962</v>
      </c>
      <c r="N626" s="11" t="s">
        <v>17294</v>
      </c>
      <c r="O626" s="15" t="s">
        <v>19174</v>
      </c>
      <c r="P626" s="15" t="s">
        <v>19175</v>
      </c>
      <c r="Q626" s="15" t="s">
        <v>31513</v>
      </c>
      <c r="R626" s="11" t="s">
        <v>16960</v>
      </c>
      <c r="S626" s="11" t="s">
        <v>21469</v>
      </c>
      <c r="T626" s="11" t="s">
        <v>21850</v>
      </c>
      <c r="U626" s="11"/>
      <c r="V626" s="11" t="s">
        <v>24494</v>
      </c>
      <c r="W626" s="16">
        <f>'[1]Recombinant Proteins'!AI626*(1-'[1]Recombinant Proteins'!AH626)</f>
        <v>418.5</v>
      </c>
      <c r="X626" s="32">
        <f t="shared" si="37"/>
        <v>753.30000000000007</v>
      </c>
      <c r="Y626" s="36" t="str">
        <f t="shared" si="36"/>
        <v>human ctxb recombinant protein his tag lyophilized 50ug</v>
      </c>
      <c r="AA626" t="str">
        <f t="shared" si="38"/>
        <v>Wet Ice</v>
      </c>
    </row>
    <row r="627" spans="1:27" s="16" customFormat="1" x14ac:dyDescent="0.35">
      <c r="A627" s="10" t="s">
        <v>40067</v>
      </c>
      <c r="B627" s="16" t="str">
        <f t="shared" si="39"/>
        <v>Human Zika Virus NS1 Recombinant Protein His Tag Lyophilized 50UG</v>
      </c>
      <c r="C627" s="11" t="s">
        <v>3</v>
      </c>
      <c r="D627" s="11" t="s">
        <v>16862</v>
      </c>
      <c r="E627" s="11" t="s">
        <v>27657</v>
      </c>
      <c r="F627" s="14" t="s">
        <v>16839</v>
      </c>
      <c r="G627" s="16" t="s">
        <v>41861</v>
      </c>
      <c r="H627" s="11" t="s">
        <v>13239</v>
      </c>
      <c r="I627" s="11" t="s">
        <v>12592</v>
      </c>
      <c r="J627" s="11" t="s">
        <v>16968</v>
      </c>
      <c r="K627" s="11" t="s">
        <v>16605</v>
      </c>
      <c r="L627" s="15" t="s">
        <v>37195</v>
      </c>
      <c r="M627" s="11"/>
      <c r="N627" s="11" t="s">
        <v>17295</v>
      </c>
      <c r="O627" s="15" t="s">
        <v>19176</v>
      </c>
      <c r="P627" s="15" t="s">
        <v>19177</v>
      </c>
      <c r="Q627" s="15" t="s">
        <v>31513</v>
      </c>
      <c r="R627" s="11" t="s">
        <v>16960</v>
      </c>
      <c r="S627" s="11" t="s">
        <v>21469</v>
      </c>
      <c r="T627" s="11" t="s">
        <v>21851</v>
      </c>
      <c r="U627" s="11"/>
      <c r="V627" s="11" t="s">
        <v>24495</v>
      </c>
      <c r="W627" s="16">
        <f>'[1]Recombinant Proteins'!AI627*(1-'[1]Recombinant Proteins'!AH627)</f>
        <v>463.5</v>
      </c>
      <c r="X627" s="32">
        <f t="shared" si="37"/>
        <v>834.30000000000007</v>
      </c>
      <c r="Y627" s="36" t="str">
        <f t="shared" si="36"/>
        <v>human zika virus ns1 recombinant protein his tag lyophilized 50ug</v>
      </c>
      <c r="AA627" t="str">
        <f t="shared" si="38"/>
        <v>Wet Ice</v>
      </c>
    </row>
    <row r="628" spans="1:27" s="16" customFormat="1" x14ac:dyDescent="0.35">
      <c r="A628" s="10" t="s">
        <v>43146</v>
      </c>
      <c r="B628" s="16" t="str">
        <f t="shared" si="39"/>
        <v>Human B7-H5 (Gi24) Recombinant Protein His Tag Lyophilized 100UG</v>
      </c>
      <c r="C628" s="11" t="s">
        <v>3</v>
      </c>
      <c r="D628" s="11" t="s">
        <v>16866</v>
      </c>
      <c r="E628" s="11" t="s">
        <v>27657</v>
      </c>
      <c r="F628" s="14" t="s">
        <v>16839</v>
      </c>
      <c r="G628" s="16" t="s">
        <v>43145</v>
      </c>
      <c r="H628" s="11" t="s">
        <v>13240</v>
      </c>
      <c r="I628" s="11" t="s">
        <v>12592</v>
      </c>
      <c r="J628" s="11" t="s">
        <v>16968</v>
      </c>
      <c r="K628" s="11" t="s">
        <v>16605</v>
      </c>
      <c r="L628" s="15" t="s">
        <v>37195</v>
      </c>
      <c r="M628" s="11">
        <v>64115</v>
      </c>
      <c r="N628" s="11" t="s">
        <v>17218</v>
      </c>
      <c r="O628" s="15" t="s">
        <v>18703</v>
      </c>
      <c r="P628" s="15" t="s">
        <v>19042</v>
      </c>
      <c r="Q628" s="15" t="s">
        <v>31510</v>
      </c>
      <c r="R628" s="11" t="s">
        <v>16960</v>
      </c>
      <c r="S628" s="11" t="s">
        <v>21469</v>
      </c>
      <c r="T628" s="11" t="s">
        <v>21786</v>
      </c>
      <c r="U628" s="11"/>
      <c r="V628" s="11" t="s">
        <v>24377</v>
      </c>
      <c r="W628" s="16">
        <f>'[1]Recombinant Proteins'!AI628*(1-'[1]Recombinant Proteins'!AH628)</f>
        <v>373.5</v>
      </c>
      <c r="X628" s="32">
        <f t="shared" si="37"/>
        <v>672.30000000000007</v>
      </c>
      <c r="Y628" s="36" t="str">
        <f t="shared" si="36"/>
        <v>human b7-h5 (gi24) recombinant protein his tag lyophilized 100ug</v>
      </c>
      <c r="AA628" t="str">
        <f t="shared" si="38"/>
        <v>Wet Ice</v>
      </c>
    </row>
    <row r="629" spans="1:27" s="16" customFormat="1" x14ac:dyDescent="0.35">
      <c r="A629" s="10" t="s">
        <v>43136</v>
      </c>
      <c r="B629" s="16" t="str">
        <f t="shared" si="39"/>
        <v>Human TIM3/HAVCR2 Recombinant Protein His Tag Lyophilized 100UG</v>
      </c>
      <c r="C629" s="11" t="s">
        <v>3</v>
      </c>
      <c r="D629" s="11" t="s">
        <v>16847</v>
      </c>
      <c r="E629" s="11" t="s">
        <v>27657</v>
      </c>
      <c r="F629" s="14" t="s">
        <v>16839</v>
      </c>
      <c r="G629" s="16" t="s">
        <v>43135</v>
      </c>
      <c r="H629" s="11" t="s">
        <v>13241</v>
      </c>
      <c r="I629" s="11" t="s">
        <v>12592</v>
      </c>
      <c r="J629" s="11" t="s">
        <v>16968</v>
      </c>
      <c r="K629" s="11" t="s">
        <v>16605</v>
      </c>
      <c r="L629" s="15" t="s">
        <v>37195</v>
      </c>
      <c r="M629" s="11">
        <v>84868</v>
      </c>
      <c r="N629" s="11" t="s">
        <v>17184</v>
      </c>
      <c r="O629" s="15" t="s">
        <v>18703</v>
      </c>
      <c r="P629" s="15" t="s">
        <v>18990</v>
      </c>
      <c r="Q629" s="15" t="s">
        <v>31510</v>
      </c>
      <c r="R629" s="11" t="s">
        <v>16960</v>
      </c>
      <c r="S629" s="11" t="s">
        <v>21469</v>
      </c>
      <c r="T629" s="11" t="s">
        <v>21748</v>
      </c>
      <c r="U629" s="11" t="s">
        <v>20944</v>
      </c>
      <c r="V629" s="11" t="s">
        <v>24330</v>
      </c>
      <c r="W629" s="16">
        <f>'[1]Recombinant Proteins'!AI629*(1-'[1]Recombinant Proteins'!AH629)</f>
        <v>396</v>
      </c>
      <c r="X629" s="32">
        <f t="shared" si="37"/>
        <v>712.80000000000007</v>
      </c>
      <c r="Y629" s="36" t="str">
        <f t="shared" si="36"/>
        <v>human tim3/havcr2 recombinant protein his tag lyophilized 100ug</v>
      </c>
      <c r="AA629" t="str">
        <f t="shared" si="38"/>
        <v>Wet Ice</v>
      </c>
    </row>
    <row r="630" spans="1:27" s="16" customFormat="1" x14ac:dyDescent="0.35">
      <c r="A630" s="10" t="s">
        <v>40068</v>
      </c>
      <c r="B630" s="16" t="str">
        <f t="shared" si="39"/>
        <v>Bacteria-Derived IL2 Recombinant Protein (e.coli Expressed) Tag free Lyophilized 100UG</v>
      </c>
      <c r="C630" s="11" t="s">
        <v>37196</v>
      </c>
      <c r="D630" s="11" t="s">
        <v>16847</v>
      </c>
      <c r="E630" s="11" t="s">
        <v>27657</v>
      </c>
      <c r="F630" s="14" t="s">
        <v>16839</v>
      </c>
      <c r="G630" s="16" t="s">
        <v>41862</v>
      </c>
      <c r="H630" s="11" t="s">
        <v>13242</v>
      </c>
      <c r="I630" s="11" t="s">
        <v>12589</v>
      </c>
      <c r="J630" s="11" t="s">
        <v>16971</v>
      </c>
      <c r="K630" s="11" t="s">
        <v>16656</v>
      </c>
      <c r="L630" s="15" t="s">
        <v>37195</v>
      </c>
      <c r="M630" s="11">
        <v>3558</v>
      </c>
      <c r="N630" s="11" t="s">
        <v>17296</v>
      </c>
      <c r="O630" s="15" t="s">
        <v>18703</v>
      </c>
      <c r="P630" s="15" t="s">
        <v>19178</v>
      </c>
      <c r="Q630" s="15" t="s">
        <v>31510</v>
      </c>
      <c r="R630" s="11" t="s">
        <v>16960</v>
      </c>
      <c r="S630" s="11" t="s">
        <v>21469</v>
      </c>
      <c r="T630" s="11" t="s">
        <v>21852</v>
      </c>
      <c r="U630" s="11" t="s">
        <v>20957</v>
      </c>
      <c r="V630" s="11" t="s">
        <v>24496</v>
      </c>
      <c r="W630" s="16">
        <f>'[1]Recombinant Proteins'!AI630*(1-'[1]Recombinant Proteins'!AH630)</f>
        <v>301.5</v>
      </c>
      <c r="X630" s="32">
        <f t="shared" si="37"/>
        <v>542.70000000000005</v>
      </c>
      <c r="Y630" s="36" t="str">
        <f t="shared" si="36"/>
        <v>bacteria-derived il2 recombinant protein (e.coli expressed) tag free lyophilized 100ug</v>
      </c>
      <c r="AA630" t="str">
        <f t="shared" si="38"/>
        <v>Wet Ice</v>
      </c>
    </row>
    <row r="631" spans="1:27" s="16" customFormat="1" x14ac:dyDescent="0.35">
      <c r="A631" s="10" t="s">
        <v>40069</v>
      </c>
      <c r="B631" s="16" t="str">
        <f t="shared" si="39"/>
        <v>Bacteria-Derived SARS-CoV-2 (COVID-19) Nucleocapsid Recombinant Protein His Tag Lyophilized 100UG</v>
      </c>
      <c r="C631" s="11" t="s">
        <v>37196</v>
      </c>
      <c r="D631" s="11" t="s">
        <v>16856</v>
      </c>
      <c r="E631" s="11" t="s">
        <v>27657</v>
      </c>
      <c r="F631" s="14" t="s">
        <v>16839</v>
      </c>
      <c r="G631" s="16" t="s">
        <v>41863</v>
      </c>
      <c r="H631" s="11" t="s">
        <v>13243</v>
      </c>
      <c r="I631" s="11" t="s">
        <v>12589</v>
      </c>
      <c r="J631" s="11" t="s">
        <v>16968</v>
      </c>
      <c r="K631" s="11" t="s">
        <v>16657</v>
      </c>
      <c r="L631" s="15" t="s">
        <v>37195</v>
      </c>
      <c r="M631" s="11">
        <v>43740575</v>
      </c>
      <c r="N631" s="11" t="s">
        <v>17295</v>
      </c>
      <c r="O631" s="15" t="s">
        <v>19179</v>
      </c>
      <c r="P631" s="15"/>
      <c r="Q631" s="15" t="s">
        <v>31510</v>
      </c>
      <c r="R631" s="11" t="s">
        <v>16960</v>
      </c>
      <c r="S631" s="11" t="s">
        <v>21469</v>
      </c>
      <c r="T631" s="11" t="s">
        <v>21853</v>
      </c>
      <c r="U631" s="11"/>
      <c r="V631" s="11" t="s">
        <v>24497</v>
      </c>
      <c r="W631" s="16">
        <f>'[1]Recombinant Proteins'!AI631*(1-'[1]Recombinant Proteins'!AH631)</f>
        <v>513</v>
      </c>
      <c r="X631" s="32">
        <f t="shared" si="37"/>
        <v>923.4</v>
      </c>
      <c r="Y631" s="36" t="str">
        <f t="shared" si="36"/>
        <v>bacteria-derived sars-cov-2 (covid-19) nucleocapsid recombinant protein his tag lyophilized 100ug</v>
      </c>
      <c r="AA631" t="str">
        <f t="shared" si="38"/>
        <v>Wet Ice</v>
      </c>
    </row>
    <row r="632" spans="1:27" s="16" customFormat="1" x14ac:dyDescent="0.35">
      <c r="A632" s="18" t="s">
        <v>40070</v>
      </c>
      <c r="B632" s="16" t="str">
        <f t="shared" si="39"/>
        <v>Bacteria-Derived SARS-CoV-2 (COVID-19) Envelope Recombinant Protein GST Tag His Tag Lyophilized 100UG</v>
      </c>
      <c r="C632" s="11" t="s">
        <v>37196</v>
      </c>
      <c r="D632" s="11"/>
      <c r="E632" s="11" t="s">
        <v>27657</v>
      </c>
      <c r="F632" s="14" t="s">
        <v>16839</v>
      </c>
      <c r="G632" s="16" t="s">
        <v>41864</v>
      </c>
      <c r="H632" s="11" t="s">
        <v>13244</v>
      </c>
      <c r="I632" s="11" t="s">
        <v>12589</v>
      </c>
      <c r="J632" s="11" t="s">
        <v>16980</v>
      </c>
      <c r="K632" s="11" t="s">
        <v>16658</v>
      </c>
      <c r="L632" s="15" t="s">
        <v>37195</v>
      </c>
      <c r="M632" s="11">
        <v>43740570</v>
      </c>
      <c r="N632" s="11" t="s">
        <v>16962</v>
      </c>
      <c r="O632" s="15" t="s">
        <v>19179</v>
      </c>
      <c r="P632" s="15"/>
      <c r="Q632" s="15" t="s">
        <v>31510</v>
      </c>
      <c r="R632" s="11"/>
      <c r="S632" s="11"/>
      <c r="T632" s="11" t="s">
        <v>21854</v>
      </c>
      <c r="U632" s="11"/>
      <c r="V632" s="11" t="s">
        <v>24498</v>
      </c>
      <c r="W632" s="16">
        <f>'[1]Recombinant Proteins'!AI632*(1-'[1]Recombinant Proteins'!AH632)</f>
        <v>441</v>
      </c>
      <c r="X632" s="32">
        <f t="shared" si="37"/>
        <v>793.80000000000007</v>
      </c>
      <c r="Y632" s="36" t="str">
        <f t="shared" si="36"/>
        <v>bacteria-derived sars-cov-2 (covid-19) envelope recombinant protein gst tag his tag lyophilized 100ug</v>
      </c>
      <c r="AA632" t="str">
        <f t="shared" si="38"/>
        <v>Wet Ice</v>
      </c>
    </row>
    <row r="633" spans="1:27" s="16" customFormat="1" x14ac:dyDescent="0.35">
      <c r="A633" s="10" t="s">
        <v>43163</v>
      </c>
      <c r="B633" s="16" t="str">
        <f t="shared" si="39"/>
        <v>Human SARS-CoV-2 (COVID-19) Nucleocapsid Met 1 - Ala 419 Recombinant Protein His Tag Lyophilized 100UG</v>
      </c>
      <c r="C633" s="11" t="s">
        <v>3</v>
      </c>
      <c r="D633" s="11" t="s">
        <v>16847</v>
      </c>
      <c r="E633" s="11" t="s">
        <v>27658</v>
      </c>
      <c r="F633" s="14" t="s">
        <v>16839</v>
      </c>
      <c r="G633" s="16" t="s">
        <v>43162</v>
      </c>
      <c r="H633" s="11" t="s">
        <v>13245</v>
      </c>
      <c r="I633" s="11" t="s">
        <v>12592</v>
      </c>
      <c r="J633" s="11" t="s">
        <v>16968</v>
      </c>
      <c r="K633" s="11" t="s">
        <v>16658</v>
      </c>
      <c r="L633" s="15" t="s">
        <v>37195</v>
      </c>
      <c r="M633" s="11">
        <v>43740575</v>
      </c>
      <c r="N633" s="11" t="s">
        <v>17295</v>
      </c>
      <c r="O633" s="15" t="s">
        <v>19179</v>
      </c>
      <c r="P633" s="15"/>
      <c r="Q633" s="15" t="s">
        <v>31510</v>
      </c>
      <c r="R633" s="11" t="s">
        <v>16960</v>
      </c>
      <c r="S633" s="11" t="s">
        <v>21469</v>
      </c>
      <c r="T633" s="11" t="s">
        <v>21855</v>
      </c>
      <c r="U633" s="11"/>
      <c r="V633" s="11" t="s">
        <v>24497</v>
      </c>
      <c r="W633" s="16">
        <f>'[1]Recombinant Proteins'!AI633*(1-'[1]Recombinant Proteins'!AH633)</f>
        <v>490.5</v>
      </c>
      <c r="X633" s="32">
        <f t="shared" si="37"/>
        <v>882.9</v>
      </c>
      <c r="Y633" s="36" t="str">
        <f t="shared" si="36"/>
        <v>human sars-cov-2 (covid-19) nucleocapsid met 1 - ala 419 recombinant protein his tag lyophilized 100ug</v>
      </c>
      <c r="AA633" t="str">
        <f t="shared" si="38"/>
        <v>Wet Ice</v>
      </c>
    </row>
    <row r="634" spans="1:27" s="16" customFormat="1" x14ac:dyDescent="0.35">
      <c r="A634" s="10" t="s">
        <v>40071</v>
      </c>
      <c r="B634" s="16" t="str">
        <f t="shared" si="39"/>
        <v>Human SARS-CoV-2 (COVID-19) S1 Recombinant Protein Fc Tag Lyophilized 100UG</v>
      </c>
      <c r="C634" s="11" t="s">
        <v>3</v>
      </c>
      <c r="D634" s="11" t="s">
        <v>16847</v>
      </c>
      <c r="E634" s="11" t="s">
        <v>27658</v>
      </c>
      <c r="F634" s="14" t="s">
        <v>16839</v>
      </c>
      <c r="G634" s="16" t="s">
        <v>41865</v>
      </c>
      <c r="H634" s="11" t="s">
        <v>13246</v>
      </c>
      <c r="I634" s="11" t="s">
        <v>12592</v>
      </c>
      <c r="J634" s="11" t="s">
        <v>16978</v>
      </c>
      <c r="K634" s="11" t="s">
        <v>16659</v>
      </c>
      <c r="L634" s="15" t="s">
        <v>37195</v>
      </c>
      <c r="M634" s="11">
        <v>43740568</v>
      </c>
      <c r="N634" s="11" t="s">
        <v>17005</v>
      </c>
      <c r="O634" s="15" t="s">
        <v>19179</v>
      </c>
      <c r="P634" s="15"/>
      <c r="Q634" s="15" t="s">
        <v>31510</v>
      </c>
      <c r="R634" s="11" t="s">
        <v>16960</v>
      </c>
      <c r="S634" s="11" t="s">
        <v>21469</v>
      </c>
      <c r="T634" s="11" t="s">
        <v>21856</v>
      </c>
      <c r="U634" s="11"/>
      <c r="V634" s="11" t="s">
        <v>24499</v>
      </c>
      <c r="W634" s="16">
        <f>'[1]Recombinant Proteins'!AI634*(1-'[1]Recombinant Proteins'!AH634)</f>
        <v>441</v>
      </c>
      <c r="X634" s="32">
        <f t="shared" si="37"/>
        <v>793.80000000000007</v>
      </c>
      <c r="Y634" s="36" t="str">
        <f t="shared" si="36"/>
        <v>human sars-cov-2 (covid-19) s1 recombinant protein fc tag lyophilized 100ug</v>
      </c>
      <c r="AA634" t="str">
        <f t="shared" si="38"/>
        <v>Wet Ice</v>
      </c>
    </row>
    <row r="635" spans="1:27" s="16" customFormat="1" x14ac:dyDescent="0.35">
      <c r="A635" s="10" t="s">
        <v>43167</v>
      </c>
      <c r="B635" s="16" t="str">
        <f t="shared" si="39"/>
        <v>Human SARS-CoV-2 (COVID-19) S1 Val 16 - Arg 685 Recombinant Protein His Tag Lyophilized 100UG</v>
      </c>
      <c r="C635" s="11" t="s">
        <v>3</v>
      </c>
      <c r="D635" s="11" t="s">
        <v>16856</v>
      </c>
      <c r="E635" s="11" t="s">
        <v>27658</v>
      </c>
      <c r="F635" s="14" t="s">
        <v>16839</v>
      </c>
      <c r="G635" s="16" t="s">
        <v>43166</v>
      </c>
      <c r="H635" s="11" t="s">
        <v>13247</v>
      </c>
      <c r="I635" s="11" t="s">
        <v>12592</v>
      </c>
      <c r="J635" s="11" t="s">
        <v>16968</v>
      </c>
      <c r="K635" s="11" t="s">
        <v>16658</v>
      </c>
      <c r="L635" s="15" t="s">
        <v>37195</v>
      </c>
      <c r="M635" s="11">
        <v>43740568</v>
      </c>
      <c r="N635" s="11" t="s">
        <v>17005</v>
      </c>
      <c r="O635" s="15" t="s">
        <v>19179</v>
      </c>
      <c r="P635" s="15"/>
      <c r="Q635" s="15" t="s">
        <v>31510</v>
      </c>
      <c r="R635" s="11" t="s">
        <v>16960</v>
      </c>
      <c r="S635" s="11" t="s">
        <v>21469</v>
      </c>
      <c r="T635" s="11" t="s">
        <v>21856</v>
      </c>
      <c r="U635" s="11"/>
      <c r="V635" s="11" t="s">
        <v>24499</v>
      </c>
      <c r="W635" s="16">
        <f>'[1]Recombinant Proteins'!AI635*(1-'[1]Recombinant Proteins'!AH635)</f>
        <v>463.5</v>
      </c>
      <c r="X635" s="32">
        <f t="shared" si="37"/>
        <v>834.30000000000007</v>
      </c>
      <c r="Y635" s="36" t="str">
        <f t="shared" si="36"/>
        <v>human sars-cov-2 (covid-19) s1 val 16 - arg 685 recombinant protein his tag lyophilized 100ug</v>
      </c>
      <c r="AA635" t="str">
        <f t="shared" si="38"/>
        <v>Wet Ice</v>
      </c>
    </row>
    <row r="636" spans="1:27" s="16" customFormat="1" x14ac:dyDescent="0.35">
      <c r="A636" s="10" t="s">
        <v>40072</v>
      </c>
      <c r="B636" s="16" t="str">
        <f t="shared" si="39"/>
        <v>Human SARS-CoV-2 (COVID-19) S1 Recombinant Protein Mouse IgG Fc Tag Lyophilized 100UG</v>
      </c>
      <c r="C636" s="11" t="s">
        <v>3</v>
      </c>
      <c r="D636" s="11"/>
      <c r="E636" s="11" t="s">
        <v>27658</v>
      </c>
      <c r="F636" s="14" t="s">
        <v>16839</v>
      </c>
      <c r="G636" s="16" t="s">
        <v>41866</v>
      </c>
      <c r="H636" s="11" t="s">
        <v>13248</v>
      </c>
      <c r="I636" s="11" t="s">
        <v>12592</v>
      </c>
      <c r="J636" s="11" t="s">
        <v>16981</v>
      </c>
      <c r="K636" s="11"/>
      <c r="L636" s="15" t="s">
        <v>37195</v>
      </c>
      <c r="M636" s="11">
        <v>43740568</v>
      </c>
      <c r="N636" s="11" t="s">
        <v>17005</v>
      </c>
      <c r="O636" s="15" t="s">
        <v>19179</v>
      </c>
      <c r="P636" s="15"/>
      <c r="Q636" s="15" t="s">
        <v>31510</v>
      </c>
      <c r="R636" s="11" t="s">
        <v>16960</v>
      </c>
      <c r="S636" s="11" t="s">
        <v>21469</v>
      </c>
      <c r="T636" s="11" t="s">
        <v>21856</v>
      </c>
      <c r="U636" s="11"/>
      <c r="V636" s="11" t="s">
        <v>24499</v>
      </c>
      <c r="W636" s="16">
        <f>'[1]Recombinant Proteins'!AI636*(1-'[1]Recombinant Proteins'!AH636)</f>
        <v>441</v>
      </c>
      <c r="X636" s="32">
        <f t="shared" si="37"/>
        <v>793.80000000000007</v>
      </c>
      <c r="Y636" s="36" t="str">
        <f t="shared" si="36"/>
        <v>human sars-cov-2 (covid-19) s1 recombinant protein mouse igg fc tag lyophilized 100ug</v>
      </c>
      <c r="AA636" t="str">
        <f t="shared" si="38"/>
        <v>Wet Ice</v>
      </c>
    </row>
    <row r="637" spans="1:27" s="16" customFormat="1" x14ac:dyDescent="0.35">
      <c r="A637" s="10" t="s">
        <v>40073</v>
      </c>
      <c r="B637" s="16" t="str">
        <f t="shared" si="39"/>
        <v>Human SARS-CoV-2 (COVID-19) S RBD Recombinant Protein Mouse IgG Fc Tag Lyophilized 100UG</v>
      </c>
      <c r="C637" s="11" t="s">
        <v>3</v>
      </c>
      <c r="D637" s="11"/>
      <c r="E637" s="11" t="s">
        <v>27658</v>
      </c>
      <c r="F637" s="14" t="s">
        <v>16839</v>
      </c>
      <c r="G637" s="16" t="s">
        <v>41867</v>
      </c>
      <c r="H637" s="11" t="s">
        <v>13249</v>
      </c>
      <c r="I637" s="11" t="s">
        <v>12592</v>
      </c>
      <c r="J637" s="11" t="s">
        <v>16981</v>
      </c>
      <c r="K637" s="11"/>
      <c r="L637" s="15" t="s">
        <v>37195</v>
      </c>
      <c r="M637" s="11">
        <v>43740568</v>
      </c>
      <c r="N637" s="11" t="s">
        <v>17005</v>
      </c>
      <c r="O637" s="15" t="s">
        <v>19179</v>
      </c>
      <c r="P637" s="15"/>
      <c r="Q637" s="15" t="s">
        <v>31510</v>
      </c>
      <c r="R637" s="11" t="s">
        <v>16960</v>
      </c>
      <c r="S637" s="11" t="s">
        <v>21469</v>
      </c>
      <c r="T637" s="11" t="s">
        <v>21856</v>
      </c>
      <c r="U637" s="11"/>
      <c r="V637" s="11" t="s">
        <v>24500</v>
      </c>
      <c r="W637" s="16">
        <f>'[1]Recombinant Proteins'!AI637*(1-'[1]Recombinant Proteins'!AH637)</f>
        <v>441</v>
      </c>
      <c r="X637" s="32">
        <f t="shared" si="37"/>
        <v>793.80000000000007</v>
      </c>
      <c r="Y637" s="36" t="str">
        <f t="shared" si="36"/>
        <v>human sars-cov-2 (covid-19) s rbd recombinant protein mouse igg fc tag lyophilized 100ug</v>
      </c>
      <c r="AA637" t="str">
        <f t="shared" si="38"/>
        <v>Wet Ice</v>
      </c>
    </row>
    <row r="638" spans="1:27" s="16" customFormat="1" x14ac:dyDescent="0.35">
      <c r="A638" s="10" t="s">
        <v>40074</v>
      </c>
      <c r="B638" s="16" t="str">
        <f t="shared" si="39"/>
        <v>Bacteria-Derived SARS-CoV-2 (COVID-19) NSP1 Recombinant Protein C-terminal His Tag Lyophilized 100UG</v>
      </c>
      <c r="C638" s="11" t="s">
        <v>37196</v>
      </c>
      <c r="D638" s="11" t="s">
        <v>16856</v>
      </c>
      <c r="E638" s="11" t="s">
        <v>27661</v>
      </c>
      <c r="F638" s="14" t="s">
        <v>16839</v>
      </c>
      <c r="G638" s="16" t="s">
        <v>41868</v>
      </c>
      <c r="H638" s="11" t="s">
        <v>13250</v>
      </c>
      <c r="I638" s="11" t="s">
        <v>12589</v>
      </c>
      <c r="J638" s="11" t="s">
        <v>28527</v>
      </c>
      <c r="K638" s="11" t="s">
        <v>16660</v>
      </c>
      <c r="L638" s="15" t="s">
        <v>37195</v>
      </c>
      <c r="M638" s="11"/>
      <c r="N638" s="11"/>
      <c r="O638" s="15"/>
      <c r="P638" s="15"/>
      <c r="Q638" s="15" t="s">
        <v>31510</v>
      </c>
      <c r="R638" s="11" t="s">
        <v>16960</v>
      </c>
      <c r="S638" s="11" t="s">
        <v>21469</v>
      </c>
      <c r="T638" s="11" t="s">
        <v>21857</v>
      </c>
      <c r="U638" s="11"/>
      <c r="V638" s="11" t="s">
        <v>24501</v>
      </c>
      <c r="W638" s="16">
        <f>'[1]Recombinant Proteins'!AI638*(1-'[1]Recombinant Proteins'!AH638)</f>
        <v>513</v>
      </c>
      <c r="X638" s="32">
        <f t="shared" si="37"/>
        <v>923.4</v>
      </c>
      <c r="Y638" s="36" t="str">
        <f t="shared" si="36"/>
        <v>bacteria-derived sars-cov-2 (covid-19) nsp1 recombinant protein c-terminal his tag lyophilized 100ug</v>
      </c>
      <c r="AA638" t="str">
        <f t="shared" si="38"/>
        <v>Wet Ice</v>
      </c>
    </row>
    <row r="639" spans="1:27" s="16" customFormat="1" x14ac:dyDescent="0.35">
      <c r="A639" s="10" t="s">
        <v>40075</v>
      </c>
      <c r="B639" s="16" t="str">
        <f t="shared" si="39"/>
        <v>Bacteria-Derived SARS-CoV-2 (COVID-19) NSP7 Recombinant Protein C-terminal His Tag 100UG</v>
      </c>
      <c r="C639" s="11" t="s">
        <v>37196</v>
      </c>
      <c r="D639" s="11" t="s">
        <v>16881</v>
      </c>
      <c r="E639" s="11" t="s">
        <v>27662</v>
      </c>
      <c r="F639" s="14" t="s">
        <v>16840</v>
      </c>
      <c r="G639" s="16" t="s">
        <v>41869</v>
      </c>
      <c r="H639" s="11" t="s">
        <v>13251</v>
      </c>
      <c r="I639" s="11" t="s">
        <v>12589</v>
      </c>
      <c r="J639" s="11" t="s">
        <v>28527</v>
      </c>
      <c r="K639" s="11" t="s">
        <v>16661</v>
      </c>
      <c r="L639" s="15" t="s">
        <v>37195</v>
      </c>
      <c r="M639" s="11"/>
      <c r="N639" s="11"/>
      <c r="O639" s="15"/>
      <c r="P639" s="15"/>
      <c r="Q639" s="15" t="s">
        <v>31510</v>
      </c>
      <c r="R639" s="11" t="s">
        <v>16960</v>
      </c>
      <c r="S639" s="11" t="s">
        <v>21469</v>
      </c>
      <c r="T639" s="11" t="s">
        <v>21858</v>
      </c>
      <c r="U639" s="11"/>
      <c r="V639" s="11" t="s">
        <v>24502</v>
      </c>
      <c r="W639" s="16">
        <f>'[1]Recombinant Proteins'!AI639*(1-'[1]Recombinant Proteins'!AH639)</f>
        <v>513</v>
      </c>
      <c r="X639" s="32">
        <f t="shared" si="37"/>
        <v>923.4</v>
      </c>
      <c r="Y639" s="36" t="str">
        <f t="shared" si="36"/>
        <v>bacteria-derived sars-cov-2 (covid-19) nsp7 recombinant protein c-terminal his tag 100ug</v>
      </c>
      <c r="AA639" t="str">
        <f t="shared" si="38"/>
        <v>Wet Ice</v>
      </c>
    </row>
    <row r="640" spans="1:27" s="16" customFormat="1" x14ac:dyDescent="0.35">
      <c r="A640" s="10" t="s">
        <v>40076</v>
      </c>
      <c r="B640" s="16" t="str">
        <f t="shared" si="39"/>
        <v>Bacteria-Derived SARS-CoV-2 (COVID-19) NSP8 Recombinant Protein N-terminal His Tag 100UG</v>
      </c>
      <c r="C640" s="11" t="s">
        <v>37196</v>
      </c>
      <c r="D640" s="11" t="s">
        <v>16847</v>
      </c>
      <c r="E640" s="11" t="s">
        <v>27662</v>
      </c>
      <c r="F640" s="14" t="s">
        <v>16840</v>
      </c>
      <c r="G640" s="16" t="s">
        <v>41870</v>
      </c>
      <c r="H640" s="11" t="s">
        <v>13252</v>
      </c>
      <c r="I640" s="11" t="s">
        <v>12589</v>
      </c>
      <c r="J640" s="11" t="s">
        <v>29301</v>
      </c>
      <c r="K640" s="11" t="s">
        <v>16662</v>
      </c>
      <c r="L640" s="15" t="s">
        <v>37195</v>
      </c>
      <c r="M640" s="11"/>
      <c r="N640" s="11"/>
      <c r="O640" s="15"/>
      <c r="P640" s="15"/>
      <c r="Q640" s="15" t="s">
        <v>31510</v>
      </c>
      <c r="R640" s="11" t="s">
        <v>16960</v>
      </c>
      <c r="S640" s="11" t="s">
        <v>21469</v>
      </c>
      <c r="T640" s="11" t="s">
        <v>26930</v>
      </c>
      <c r="U640" s="11"/>
      <c r="V640" s="11" t="s">
        <v>24503</v>
      </c>
      <c r="W640" s="16">
        <f>'[1]Recombinant Proteins'!AI640*(1-'[1]Recombinant Proteins'!AH640)</f>
        <v>513</v>
      </c>
      <c r="X640" s="32">
        <f t="shared" si="37"/>
        <v>923.4</v>
      </c>
      <c r="Y640" s="36" t="str">
        <f t="shared" si="36"/>
        <v>bacteria-derived sars-cov-2 (covid-19) nsp8 recombinant protein n-terminal his tag 100ug</v>
      </c>
      <c r="AA640" t="str">
        <f t="shared" si="38"/>
        <v>Wet Ice</v>
      </c>
    </row>
    <row r="641" spans="1:27" s="16" customFormat="1" x14ac:dyDescent="0.35">
      <c r="A641" s="10" t="s">
        <v>40077</v>
      </c>
      <c r="B641" s="16" t="str">
        <f t="shared" si="39"/>
        <v>Human TL1A / TNFSF15 Recombinant Protein His Tag Lyophilized 100UG</v>
      </c>
      <c r="C641" s="11" t="s">
        <v>3</v>
      </c>
      <c r="D641" s="11" t="s">
        <v>16856</v>
      </c>
      <c r="E641" s="11" t="s">
        <v>27657</v>
      </c>
      <c r="F641" s="14" t="s">
        <v>16839</v>
      </c>
      <c r="G641" s="16" t="s">
        <v>41871</v>
      </c>
      <c r="H641" s="11" t="s">
        <v>13253</v>
      </c>
      <c r="I641" s="11" t="s">
        <v>12592</v>
      </c>
      <c r="J641" s="11" t="s">
        <v>16968</v>
      </c>
      <c r="K641" s="11" t="s">
        <v>16605</v>
      </c>
      <c r="L641" s="15" t="s">
        <v>37195</v>
      </c>
      <c r="M641" s="11">
        <v>9966</v>
      </c>
      <c r="N641" s="11" t="s">
        <v>17297</v>
      </c>
      <c r="O641" s="15" t="s">
        <v>19180</v>
      </c>
      <c r="P641" s="15" t="s">
        <v>19181</v>
      </c>
      <c r="Q641" s="15" t="s">
        <v>31510</v>
      </c>
      <c r="R641" s="11" t="s">
        <v>16959</v>
      </c>
      <c r="S641" s="11" t="s">
        <v>28535</v>
      </c>
      <c r="T641" s="11" t="s">
        <v>21859</v>
      </c>
      <c r="U641" s="11"/>
      <c r="V641" s="11" t="s">
        <v>24504</v>
      </c>
      <c r="W641" s="16">
        <f>'[1]Recombinant Proteins'!AI641*(1-'[1]Recombinant Proteins'!AH641)</f>
        <v>441</v>
      </c>
      <c r="X641" s="32">
        <f t="shared" si="37"/>
        <v>793.80000000000007</v>
      </c>
      <c r="Y641" s="36" t="str">
        <f t="shared" si="36"/>
        <v>human tl1a / tnfsf15 recombinant protein his tag lyophilized 100ug</v>
      </c>
      <c r="AA641" t="str">
        <f t="shared" si="38"/>
        <v>Wet Ice</v>
      </c>
    </row>
    <row r="642" spans="1:27" s="16" customFormat="1" x14ac:dyDescent="0.35">
      <c r="A642" s="10" t="s">
        <v>40078</v>
      </c>
      <c r="B642" s="16" t="str">
        <f t="shared" si="39"/>
        <v>Human GCGR / Glucagon receptor Recombinant Protein His Tag Lyophilized 50UG</v>
      </c>
      <c r="C642" s="11" t="s">
        <v>3</v>
      </c>
      <c r="D642" s="11" t="s">
        <v>16856</v>
      </c>
      <c r="E642" s="11" t="s">
        <v>27657</v>
      </c>
      <c r="F642" s="14" t="s">
        <v>16839</v>
      </c>
      <c r="G642" s="16" t="s">
        <v>41872</v>
      </c>
      <c r="H642" s="11" t="s">
        <v>13254</v>
      </c>
      <c r="I642" s="11" t="s">
        <v>12592</v>
      </c>
      <c r="J642" s="11" t="s">
        <v>16968</v>
      </c>
      <c r="K642" s="11" t="s">
        <v>16605</v>
      </c>
      <c r="L642" s="15" t="s">
        <v>37195</v>
      </c>
      <c r="M642" s="11">
        <v>2642</v>
      </c>
      <c r="N642" s="11" t="s">
        <v>17298</v>
      </c>
      <c r="O642" s="15" t="s">
        <v>19180</v>
      </c>
      <c r="P642" s="15" t="s">
        <v>19182</v>
      </c>
      <c r="Q642" s="15" t="s">
        <v>31513</v>
      </c>
      <c r="R642" s="11" t="s">
        <v>16960</v>
      </c>
      <c r="S642" s="11" t="s">
        <v>28536</v>
      </c>
      <c r="T642" s="11" t="s">
        <v>21860</v>
      </c>
      <c r="U642" s="11"/>
      <c r="V642" s="11" t="s">
        <v>24505</v>
      </c>
      <c r="W642" s="16">
        <f>'[1]Recombinant Proteins'!AI642*(1-'[1]Recombinant Proteins'!AH642)</f>
        <v>441</v>
      </c>
      <c r="X642" s="32">
        <f t="shared" si="37"/>
        <v>793.80000000000007</v>
      </c>
      <c r="Y642" s="36" t="str">
        <f t="shared" ref="Y642:Y705" si="40">LOWER(B642)</f>
        <v>human gcgr / glucagon receptor recombinant protein his tag lyophilized 50ug</v>
      </c>
      <c r="AA642" t="str">
        <f t="shared" si="38"/>
        <v>Wet Ice</v>
      </c>
    </row>
    <row r="643" spans="1:27" s="16" customFormat="1" x14ac:dyDescent="0.35">
      <c r="A643" s="10" t="s">
        <v>40079</v>
      </c>
      <c r="B643" s="16" t="str">
        <f t="shared" si="39"/>
        <v>Human Netrin receptor DCC / DCC Recombinant Protein Fc Tag Lyophilized 100UG</v>
      </c>
      <c r="C643" s="11" t="s">
        <v>3</v>
      </c>
      <c r="D643" s="11" t="s">
        <v>16856</v>
      </c>
      <c r="E643" s="11" t="s">
        <v>27657</v>
      </c>
      <c r="F643" s="14" t="s">
        <v>16839</v>
      </c>
      <c r="G643" s="16" t="s">
        <v>41873</v>
      </c>
      <c r="H643" s="11" t="s">
        <v>13255</v>
      </c>
      <c r="I643" s="11" t="s">
        <v>12592</v>
      </c>
      <c r="J643" s="11" t="s">
        <v>16978</v>
      </c>
      <c r="K643" s="11" t="s">
        <v>16663</v>
      </c>
      <c r="L643" s="15" t="s">
        <v>37195</v>
      </c>
      <c r="M643" s="11">
        <v>1630</v>
      </c>
      <c r="N643" s="11" t="s">
        <v>17299</v>
      </c>
      <c r="O643" s="15" t="s">
        <v>19180</v>
      </c>
      <c r="P643" s="15" t="s">
        <v>19183</v>
      </c>
      <c r="Q643" s="15" t="s">
        <v>31510</v>
      </c>
      <c r="R643" s="11" t="s">
        <v>16960</v>
      </c>
      <c r="S643" s="11" t="s">
        <v>28537</v>
      </c>
      <c r="T643" s="11" t="s">
        <v>21861</v>
      </c>
      <c r="U643" s="11"/>
      <c r="V643" s="11" t="s">
        <v>24506</v>
      </c>
      <c r="W643" s="16">
        <f>'[1]Recombinant Proteins'!AI643*(1-'[1]Recombinant Proteins'!AH643)</f>
        <v>441</v>
      </c>
      <c r="X643" s="32">
        <f t="shared" ref="X643:X706" si="41">W643*1.8</f>
        <v>793.80000000000007</v>
      </c>
      <c r="Y643" s="36" t="str">
        <f t="shared" si="40"/>
        <v>human netrin receptor dcc / dcc recombinant protein fc tag lyophilized 100ug</v>
      </c>
      <c r="AA643" t="str">
        <f t="shared" ref="AA643:AA706" si="42">IF(ISNUMBER(SEARCH("Dry Ice", L643)), "Dry Ice", "Wet Ice")</f>
        <v>Wet Ice</v>
      </c>
    </row>
    <row r="644" spans="1:27" s="16" customFormat="1" x14ac:dyDescent="0.35">
      <c r="A644" s="10" t="s">
        <v>40080</v>
      </c>
      <c r="B644" s="16" t="str">
        <f t="shared" ref="B644:B707" si="43">CONCATENATE(A644, " ", Q644)</f>
        <v>Human FGF-21 Recombinant Protein His Tag Lyophilized 100UG</v>
      </c>
      <c r="C644" s="11" t="s">
        <v>3</v>
      </c>
      <c r="D644" s="11" t="s">
        <v>16856</v>
      </c>
      <c r="E644" s="11" t="s">
        <v>27657</v>
      </c>
      <c r="F644" s="14" t="s">
        <v>16839</v>
      </c>
      <c r="G644" s="16" t="s">
        <v>41874</v>
      </c>
      <c r="H644" s="11" t="s">
        <v>13256</v>
      </c>
      <c r="I644" s="11" t="s">
        <v>12592</v>
      </c>
      <c r="J644" s="11" t="s">
        <v>16968</v>
      </c>
      <c r="K644" s="11" t="s">
        <v>16605</v>
      </c>
      <c r="L644" s="15" t="s">
        <v>37195</v>
      </c>
      <c r="M644" s="11">
        <v>26291</v>
      </c>
      <c r="N644" s="11" t="s">
        <v>459</v>
      </c>
      <c r="O644" s="15" t="s">
        <v>19180</v>
      </c>
      <c r="P644" s="15" t="s">
        <v>19184</v>
      </c>
      <c r="Q644" s="15" t="s">
        <v>31510</v>
      </c>
      <c r="R644" s="11" t="s">
        <v>16960</v>
      </c>
      <c r="S644" s="11" t="s">
        <v>28538</v>
      </c>
      <c r="T644" s="11" t="s">
        <v>21862</v>
      </c>
      <c r="U644" s="11"/>
      <c r="V644" s="11" t="s">
        <v>24507</v>
      </c>
      <c r="W644" s="16">
        <f>'[1]Recombinant Proteins'!AI644*(1-'[1]Recombinant Proteins'!AH644)</f>
        <v>328.5</v>
      </c>
      <c r="X644" s="32">
        <f t="shared" si="41"/>
        <v>591.30000000000007</v>
      </c>
      <c r="Y644" s="36" t="str">
        <f t="shared" si="40"/>
        <v>human fgf-21 recombinant protein his tag lyophilized 100ug</v>
      </c>
      <c r="AA644" t="str">
        <f t="shared" si="42"/>
        <v>Wet Ice</v>
      </c>
    </row>
    <row r="645" spans="1:27" s="16" customFormat="1" x14ac:dyDescent="0.35">
      <c r="A645" s="10" t="s">
        <v>40081</v>
      </c>
      <c r="B645" s="16" t="str">
        <f t="shared" si="43"/>
        <v>Rat CLEC12A / MICL / CLL-1 Recombinant Protein His Tag Lyophilized 100UG</v>
      </c>
      <c r="C645" s="11" t="s">
        <v>14</v>
      </c>
      <c r="D645" s="11" t="s">
        <v>16856</v>
      </c>
      <c r="E645" s="11" t="s">
        <v>27657</v>
      </c>
      <c r="F645" s="14" t="s">
        <v>16839</v>
      </c>
      <c r="G645" s="16" t="s">
        <v>37284</v>
      </c>
      <c r="H645" s="11" t="s">
        <v>13257</v>
      </c>
      <c r="I645" s="11" t="s">
        <v>12592</v>
      </c>
      <c r="J645" s="11" t="s">
        <v>16968</v>
      </c>
      <c r="K645" s="11" t="s">
        <v>16605</v>
      </c>
      <c r="L645" s="15" t="s">
        <v>37195</v>
      </c>
      <c r="M645" s="11">
        <v>680338</v>
      </c>
      <c r="N645" s="11" t="s">
        <v>17300</v>
      </c>
      <c r="O645" s="15" t="s">
        <v>19185</v>
      </c>
      <c r="P645" s="15"/>
      <c r="Q645" s="15" t="s">
        <v>31510</v>
      </c>
      <c r="R645" s="11" t="s">
        <v>16960</v>
      </c>
      <c r="S645" s="11" t="s">
        <v>28539</v>
      </c>
      <c r="T645" s="11" t="s">
        <v>31526</v>
      </c>
      <c r="U645" s="11"/>
      <c r="V645" s="11" t="s">
        <v>24508</v>
      </c>
      <c r="W645" s="16">
        <f>'[1]Recombinant Proteins'!AI645*(1-'[1]Recombinant Proteins'!AH645)</f>
        <v>441</v>
      </c>
      <c r="X645" s="32">
        <f t="shared" si="41"/>
        <v>793.80000000000007</v>
      </c>
      <c r="Y645" s="36" t="str">
        <f t="shared" si="40"/>
        <v>rat clec12a / micl / cll-1 recombinant protein his tag lyophilized 100ug</v>
      </c>
      <c r="AA645" t="str">
        <f t="shared" si="42"/>
        <v>Wet Ice</v>
      </c>
    </row>
    <row r="646" spans="1:27" s="16" customFormat="1" x14ac:dyDescent="0.35">
      <c r="A646" s="10" t="s">
        <v>40082</v>
      </c>
      <c r="B646" s="16" t="str">
        <f t="shared" si="43"/>
        <v>Human PD-L1 / B7-H1 (19-134) Recombinant Protein His Tag Lyophilized 100UG</v>
      </c>
      <c r="C646" s="11" t="s">
        <v>3</v>
      </c>
      <c r="D646" s="11" t="s">
        <v>16847</v>
      </c>
      <c r="E646" s="11" t="s">
        <v>27657</v>
      </c>
      <c r="F646" s="14" t="s">
        <v>16839</v>
      </c>
      <c r="G646" s="16" t="s">
        <v>43142</v>
      </c>
      <c r="H646" s="11" t="s">
        <v>13258</v>
      </c>
      <c r="I646" s="11" t="s">
        <v>12592</v>
      </c>
      <c r="J646" s="11" t="s">
        <v>16968</v>
      </c>
      <c r="K646" s="11" t="s">
        <v>16605</v>
      </c>
      <c r="L646" s="15" t="s">
        <v>37195</v>
      </c>
      <c r="M646" s="11">
        <v>29126</v>
      </c>
      <c r="N646" s="11" t="s">
        <v>98</v>
      </c>
      <c r="O646" s="15" t="s">
        <v>19180</v>
      </c>
      <c r="P646" s="15" t="s">
        <v>18942</v>
      </c>
      <c r="Q646" s="15" t="s">
        <v>31510</v>
      </c>
      <c r="R646" s="11" t="s">
        <v>16959</v>
      </c>
      <c r="S646" s="11" t="s">
        <v>28540</v>
      </c>
      <c r="T646" s="11" t="s">
        <v>21703</v>
      </c>
      <c r="U646" s="11"/>
      <c r="V646" s="11" t="s">
        <v>24509</v>
      </c>
      <c r="W646" s="16">
        <f>'[1]Recombinant Proteins'!AI646*(1-'[1]Recombinant Proteins'!AH646)</f>
        <v>441</v>
      </c>
      <c r="X646" s="32">
        <f t="shared" si="41"/>
        <v>793.80000000000007</v>
      </c>
      <c r="Y646" s="36" t="str">
        <f t="shared" si="40"/>
        <v>human pd-l1 / b7-h1 (19-134) recombinant protein his tag lyophilized 100ug</v>
      </c>
      <c r="AA646" t="str">
        <f t="shared" si="42"/>
        <v>Wet Ice</v>
      </c>
    </row>
    <row r="647" spans="1:27" s="16" customFormat="1" x14ac:dyDescent="0.35">
      <c r="A647" s="10" t="s">
        <v>40083</v>
      </c>
      <c r="B647" s="16" t="str">
        <f t="shared" si="43"/>
        <v>Human SARS-CoV-2 (COVID-19) S Recombinant Protein (R667A K968P V969P) His Tag Lyophilized 100UG</v>
      </c>
      <c r="C647" s="11" t="s">
        <v>3</v>
      </c>
      <c r="D647" s="11" t="s">
        <v>16847</v>
      </c>
      <c r="E647" s="11" t="s">
        <v>27657</v>
      </c>
      <c r="F647" s="14" t="s">
        <v>16839</v>
      </c>
      <c r="G647" s="16" t="s">
        <v>41876</v>
      </c>
      <c r="H647" s="11" t="s">
        <v>13259</v>
      </c>
      <c r="I647" s="11" t="s">
        <v>12592</v>
      </c>
      <c r="J647" s="11" t="s">
        <v>16968</v>
      </c>
      <c r="K647" s="11" t="s">
        <v>16664</v>
      </c>
      <c r="L647" s="15" t="s">
        <v>37195</v>
      </c>
      <c r="M647" s="11"/>
      <c r="N647" s="11"/>
      <c r="O647" s="15"/>
      <c r="P647" s="15"/>
      <c r="Q647" s="15" t="s">
        <v>31510</v>
      </c>
      <c r="R647" s="11" t="s">
        <v>16959</v>
      </c>
      <c r="S647" s="11" t="s">
        <v>28541</v>
      </c>
      <c r="T647" s="11" t="s">
        <v>21863</v>
      </c>
      <c r="U647" s="11"/>
      <c r="V647" s="11" t="s">
        <v>24510</v>
      </c>
      <c r="W647" s="16">
        <f>'[1]Recombinant Proteins'!AI647*(1-'[1]Recombinant Proteins'!AH647)</f>
        <v>558</v>
      </c>
      <c r="X647" s="32">
        <f t="shared" si="41"/>
        <v>1004.4</v>
      </c>
      <c r="Y647" s="36" t="str">
        <f t="shared" si="40"/>
        <v>human sars-cov-2 (covid-19) s recombinant protein (r667a k968p v969p) his tag lyophilized 100ug</v>
      </c>
      <c r="AA647" t="str">
        <f t="shared" si="42"/>
        <v>Wet Ice</v>
      </c>
    </row>
    <row r="648" spans="1:27" s="16" customFormat="1" x14ac:dyDescent="0.35">
      <c r="A648" s="10" t="s">
        <v>40084</v>
      </c>
      <c r="B648" s="16" t="str">
        <f t="shared" si="43"/>
        <v>Human Biotinylated PSGL-1 / CD162 Recombinant Protein His Tag and Avi Tag Lyophilized 25UG</v>
      </c>
      <c r="C648" s="11" t="s">
        <v>3</v>
      </c>
      <c r="D648" s="11" t="s">
        <v>16856</v>
      </c>
      <c r="E648" s="11" t="s">
        <v>27657</v>
      </c>
      <c r="F648" s="14" t="s">
        <v>16839</v>
      </c>
      <c r="G648" s="16" t="s">
        <v>41877</v>
      </c>
      <c r="H648" s="11" t="s">
        <v>13260</v>
      </c>
      <c r="I648" s="11" t="s">
        <v>12592</v>
      </c>
      <c r="J648" s="11" t="s">
        <v>28150</v>
      </c>
      <c r="K648" s="11" t="s">
        <v>16605</v>
      </c>
      <c r="L648" s="15" t="s">
        <v>37195</v>
      </c>
      <c r="M648" s="11">
        <v>6404</v>
      </c>
      <c r="N648" s="11" t="s">
        <v>1131</v>
      </c>
      <c r="O648" s="15" t="s">
        <v>19180</v>
      </c>
      <c r="P648" s="15" t="s">
        <v>19186</v>
      </c>
      <c r="Q648" s="15" t="s">
        <v>31512</v>
      </c>
      <c r="R648" s="11" t="s">
        <v>16960</v>
      </c>
      <c r="S648" s="11" t="s">
        <v>28542</v>
      </c>
      <c r="T648" s="11" t="s">
        <v>31527</v>
      </c>
      <c r="U648" s="11"/>
      <c r="V648" s="11" t="s">
        <v>24511</v>
      </c>
      <c r="W648" s="16">
        <f>'[1]Recombinant Proteins'!AI648*(1-'[1]Recombinant Proteins'!AH648)</f>
        <v>441</v>
      </c>
      <c r="X648" s="32">
        <f t="shared" si="41"/>
        <v>793.80000000000007</v>
      </c>
      <c r="Y648" s="36" t="str">
        <f t="shared" si="40"/>
        <v>human biotinylated psgl-1 / cd162 recombinant protein his tag and avi tag lyophilized 25ug</v>
      </c>
      <c r="AA648" t="str">
        <f t="shared" si="42"/>
        <v>Wet Ice</v>
      </c>
    </row>
    <row r="649" spans="1:27" s="16" customFormat="1" x14ac:dyDescent="0.35">
      <c r="A649" s="10" t="s">
        <v>40085</v>
      </c>
      <c r="B649" s="16" t="str">
        <f t="shared" si="43"/>
        <v>Mouse FGF R2 (IIIb) Recombinant Protein His Tag Lyophilized 100UG</v>
      </c>
      <c r="C649" s="11" t="s">
        <v>9</v>
      </c>
      <c r="D649" s="11" t="s">
        <v>16856</v>
      </c>
      <c r="E649" s="11" t="s">
        <v>27657</v>
      </c>
      <c r="F649" s="14" t="s">
        <v>16839</v>
      </c>
      <c r="G649" s="16" t="s">
        <v>37287</v>
      </c>
      <c r="H649" s="11" t="s">
        <v>13261</v>
      </c>
      <c r="I649" s="11" t="s">
        <v>12592</v>
      </c>
      <c r="J649" s="11" t="s">
        <v>16968</v>
      </c>
      <c r="K649" s="11" t="s">
        <v>16605</v>
      </c>
      <c r="L649" s="15" t="s">
        <v>37195</v>
      </c>
      <c r="M649" s="11"/>
      <c r="N649" s="11"/>
      <c r="O649" s="15"/>
      <c r="P649" s="15"/>
      <c r="Q649" s="15" t="s">
        <v>31510</v>
      </c>
      <c r="R649" s="11" t="s">
        <v>16960</v>
      </c>
      <c r="S649" s="11" t="s">
        <v>28543</v>
      </c>
      <c r="T649" s="11" t="s">
        <v>21864</v>
      </c>
      <c r="U649" s="11"/>
      <c r="V649" s="11" t="s">
        <v>24512</v>
      </c>
      <c r="W649" s="16">
        <f>'[1]Recombinant Proteins'!AI649*(1-'[1]Recombinant Proteins'!AH649)</f>
        <v>441</v>
      </c>
      <c r="X649" s="32">
        <f t="shared" si="41"/>
        <v>793.80000000000007</v>
      </c>
      <c r="Y649" s="36" t="str">
        <f t="shared" si="40"/>
        <v>mouse fgf r2 (iiib) recombinant protein his tag lyophilized 100ug</v>
      </c>
      <c r="AA649" t="str">
        <f t="shared" si="42"/>
        <v>Wet Ice</v>
      </c>
    </row>
    <row r="650" spans="1:27" s="16" customFormat="1" x14ac:dyDescent="0.35">
      <c r="A650" s="10" t="s">
        <v>40086</v>
      </c>
      <c r="B650" s="16" t="str">
        <f t="shared" si="43"/>
        <v>Human Coagulation Factor III / Tissue Factor Recombinant Protein Fc Tag Lyophilized 100UG</v>
      </c>
      <c r="C650" s="11" t="s">
        <v>3</v>
      </c>
      <c r="D650" s="11" t="s">
        <v>16847</v>
      </c>
      <c r="E650" s="11" t="s">
        <v>27657</v>
      </c>
      <c r="F650" s="14" t="s">
        <v>16839</v>
      </c>
      <c r="G650" s="16" t="s">
        <v>41878</v>
      </c>
      <c r="H650" s="11" t="s">
        <v>13262</v>
      </c>
      <c r="I650" s="11" t="s">
        <v>12592</v>
      </c>
      <c r="J650" s="11" t="s">
        <v>16978</v>
      </c>
      <c r="K650" s="11" t="s">
        <v>16617</v>
      </c>
      <c r="L650" s="15" t="s">
        <v>37195</v>
      </c>
      <c r="M650" s="11">
        <v>2152</v>
      </c>
      <c r="N650" s="11" t="s">
        <v>249</v>
      </c>
      <c r="O650" s="15" t="s">
        <v>19180</v>
      </c>
      <c r="P650" s="15" t="s">
        <v>19187</v>
      </c>
      <c r="Q650" s="15" t="s">
        <v>31510</v>
      </c>
      <c r="R650" s="11" t="s">
        <v>16960</v>
      </c>
      <c r="S650" s="11" t="s">
        <v>28544</v>
      </c>
      <c r="T650" s="11" t="s">
        <v>21865</v>
      </c>
      <c r="U650" s="11"/>
      <c r="V650" s="11" t="s">
        <v>24513</v>
      </c>
      <c r="W650" s="16">
        <f>'[1]Recombinant Proteins'!AI650*(1-'[1]Recombinant Proteins'!AH650)</f>
        <v>441</v>
      </c>
      <c r="X650" s="32">
        <f t="shared" si="41"/>
        <v>793.80000000000007</v>
      </c>
      <c r="Y650" s="36" t="str">
        <f t="shared" si="40"/>
        <v>human coagulation factor iii / tissue factor recombinant protein fc tag lyophilized 100ug</v>
      </c>
      <c r="AA650" t="str">
        <f t="shared" si="42"/>
        <v>Wet Ice</v>
      </c>
    </row>
    <row r="651" spans="1:27" s="16" customFormat="1" x14ac:dyDescent="0.35">
      <c r="A651" s="10" t="s">
        <v>40087</v>
      </c>
      <c r="B651" s="16" t="str">
        <f t="shared" si="43"/>
        <v>Monkey Cynomolgus NKp46 / NCR1 / CD335 Recombinant Protein His Tag Lyophilized 100UG</v>
      </c>
      <c r="C651" s="11" t="s">
        <v>37232</v>
      </c>
      <c r="D651" s="11" t="s">
        <v>16856</v>
      </c>
      <c r="E651" s="11" t="s">
        <v>27657</v>
      </c>
      <c r="F651" s="14" t="s">
        <v>16839</v>
      </c>
      <c r="G651" s="16" t="s">
        <v>37289</v>
      </c>
      <c r="H651" s="11" t="s">
        <v>13263</v>
      </c>
      <c r="I651" s="11" t="s">
        <v>12592</v>
      </c>
      <c r="J651" s="11" t="s">
        <v>16968</v>
      </c>
      <c r="K651" s="11" t="s">
        <v>16605</v>
      </c>
      <c r="L651" s="15" t="s">
        <v>37195</v>
      </c>
      <c r="M651" s="11">
        <v>102115479</v>
      </c>
      <c r="N651" s="11" t="s">
        <v>17146</v>
      </c>
      <c r="O651" s="15" t="s">
        <v>19188</v>
      </c>
      <c r="P651" s="15" t="s">
        <v>19189</v>
      </c>
      <c r="Q651" s="15" t="s">
        <v>31510</v>
      </c>
      <c r="R651" s="11" t="s">
        <v>16960</v>
      </c>
      <c r="S651" s="11" t="s">
        <v>28545</v>
      </c>
      <c r="T651" s="11" t="s">
        <v>21866</v>
      </c>
      <c r="U651" s="11"/>
      <c r="V651" s="11" t="s">
        <v>24514</v>
      </c>
      <c r="W651" s="16">
        <f>'[1]Recombinant Proteins'!AI651*(1-'[1]Recombinant Proteins'!AH651)</f>
        <v>441</v>
      </c>
      <c r="X651" s="32">
        <f t="shared" si="41"/>
        <v>793.80000000000007</v>
      </c>
      <c r="Y651" s="36" t="str">
        <f t="shared" si="40"/>
        <v>monkey cynomolgus nkp46 / ncr1 / cd335 recombinant protein his tag lyophilized 100ug</v>
      </c>
      <c r="AA651" t="str">
        <f t="shared" si="42"/>
        <v>Wet Ice</v>
      </c>
    </row>
    <row r="652" spans="1:27" s="16" customFormat="1" x14ac:dyDescent="0.35">
      <c r="A652" s="10" t="s">
        <v>40088</v>
      </c>
      <c r="B652" s="16" t="str">
        <f t="shared" si="43"/>
        <v>Human IL-1 Rrp2 / IL-1 R6 (C154S, C262S) Recombinant Protein His Tag Lyophilized 100UG</v>
      </c>
      <c r="C652" s="11" t="s">
        <v>3</v>
      </c>
      <c r="D652" s="11" t="s">
        <v>16847</v>
      </c>
      <c r="E652" s="11" t="s">
        <v>27657</v>
      </c>
      <c r="F652" s="14" t="s">
        <v>16839</v>
      </c>
      <c r="G652" s="16" t="s">
        <v>41879</v>
      </c>
      <c r="H652" s="11" t="s">
        <v>13264</v>
      </c>
      <c r="I652" s="11" t="s">
        <v>12592</v>
      </c>
      <c r="J652" s="11" t="s">
        <v>16968</v>
      </c>
      <c r="K652" s="11" t="s">
        <v>16605</v>
      </c>
      <c r="L652" s="15" t="s">
        <v>37195</v>
      </c>
      <c r="M652" s="11">
        <v>8808</v>
      </c>
      <c r="N652" s="11" t="s">
        <v>17301</v>
      </c>
      <c r="O652" s="15" t="s">
        <v>19180</v>
      </c>
      <c r="P652" s="15" t="s">
        <v>19190</v>
      </c>
      <c r="Q652" s="15" t="s">
        <v>31510</v>
      </c>
      <c r="R652" s="11" t="s">
        <v>16959</v>
      </c>
      <c r="S652" s="11" t="s">
        <v>28546</v>
      </c>
      <c r="T652" s="11" t="s">
        <v>31529</v>
      </c>
      <c r="U652" s="11"/>
      <c r="V652" s="11" t="s">
        <v>24515</v>
      </c>
      <c r="W652" s="16">
        <f>'[1]Recombinant Proteins'!AI652*(1-'[1]Recombinant Proteins'!AH652)</f>
        <v>396</v>
      </c>
      <c r="X652" s="32">
        <f t="shared" si="41"/>
        <v>712.80000000000007</v>
      </c>
      <c r="Y652" s="36" t="str">
        <f t="shared" si="40"/>
        <v>human il-1 rrp2 / il-1 r6 (c154s, c262s) recombinant protein his tag lyophilized 100ug</v>
      </c>
      <c r="AA652" t="str">
        <f t="shared" si="42"/>
        <v>Wet Ice</v>
      </c>
    </row>
    <row r="653" spans="1:27" s="16" customFormat="1" x14ac:dyDescent="0.35">
      <c r="A653" s="10" t="s">
        <v>40089</v>
      </c>
      <c r="B653" s="16" t="str">
        <f t="shared" si="43"/>
        <v>Human CD200 R1 / CRTR2 Recombinant Protein His Tag Lyophilized 100UG</v>
      </c>
      <c r="C653" s="11" t="s">
        <v>3</v>
      </c>
      <c r="D653" s="11" t="s">
        <v>16856</v>
      </c>
      <c r="E653" s="11" t="s">
        <v>27657</v>
      </c>
      <c r="F653" s="14" t="s">
        <v>16839</v>
      </c>
      <c r="G653" s="16" t="s">
        <v>41880</v>
      </c>
      <c r="H653" s="11" t="s">
        <v>13265</v>
      </c>
      <c r="I653" s="11" t="s">
        <v>12592</v>
      </c>
      <c r="J653" s="11" t="s">
        <v>16968</v>
      </c>
      <c r="K653" s="11" t="s">
        <v>16605</v>
      </c>
      <c r="L653" s="15" t="s">
        <v>37195</v>
      </c>
      <c r="M653" s="11">
        <v>131450</v>
      </c>
      <c r="N653" s="11" t="s">
        <v>17302</v>
      </c>
      <c r="O653" s="15" t="s">
        <v>19180</v>
      </c>
      <c r="P653" s="15" t="s">
        <v>19191</v>
      </c>
      <c r="Q653" s="15" t="s">
        <v>31510</v>
      </c>
      <c r="R653" s="11" t="s">
        <v>16959</v>
      </c>
      <c r="S653" s="11" t="s">
        <v>28547</v>
      </c>
      <c r="T653" s="11" t="s">
        <v>21867</v>
      </c>
      <c r="U653" s="11"/>
      <c r="V653" s="11" t="s">
        <v>24516</v>
      </c>
      <c r="W653" s="16">
        <f>'[1]Recombinant Proteins'!AI653*(1-'[1]Recombinant Proteins'!AH653)</f>
        <v>441</v>
      </c>
      <c r="X653" s="32">
        <f t="shared" si="41"/>
        <v>793.80000000000007</v>
      </c>
      <c r="Y653" s="36" t="str">
        <f t="shared" si="40"/>
        <v>human cd200 r1 / crtr2 recombinant protein his tag lyophilized 100ug</v>
      </c>
      <c r="AA653" t="str">
        <f t="shared" si="42"/>
        <v>Wet Ice</v>
      </c>
    </row>
    <row r="654" spans="1:27" s="16" customFormat="1" x14ac:dyDescent="0.35">
      <c r="A654" s="10" t="s">
        <v>40090</v>
      </c>
      <c r="B654" s="16" t="str">
        <f t="shared" si="43"/>
        <v>Rabbit IL-5 Recombinant Protein His Tag Lyophilized 50UG</v>
      </c>
      <c r="C654" s="11" t="s">
        <v>0</v>
      </c>
      <c r="D654" s="11" t="s">
        <v>16856</v>
      </c>
      <c r="E654" s="11" t="s">
        <v>27657</v>
      </c>
      <c r="F654" s="14" t="s">
        <v>16839</v>
      </c>
      <c r="G654" s="16" t="s">
        <v>37290</v>
      </c>
      <c r="H654" s="11" t="s">
        <v>13266</v>
      </c>
      <c r="I654" s="11" t="s">
        <v>12592</v>
      </c>
      <c r="J654" s="11" t="s">
        <v>16968</v>
      </c>
      <c r="K654" s="11" t="s">
        <v>16605</v>
      </c>
      <c r="L654" s="15" t="s">
        <v>37195</v>
      </c>
      <c r="M654" s="11">
        <v>100358075</v>
      </c>
      <c r="N654" s="11" t="s">
        <v>17303</v>
      </c>
      <c r="O654" s="15" t="s">
        <v>19192</v>
      </c>
      <c r="P654" s="15"/>
      <c r="Q654" s="15" t="s">
        <v>31513</v>
      </c>
      <c r="R654" s="11" t="s">
        <v>16959</v>
      </c>
      <c r="S654" s="11" t="s">
        <v>28548</v>
      </c>
      <c r="T654" s="11" t="s">
        <v>21868</v>
      </c>
      <c r="U654" s="11"/>
      <c r="V654" s="11" t="s">
        <v>24517</v>
      </c>
      <c r="W654" s="16">
        <f>'[1]Recombinant Proteins'!AI654*(1-'[1]Recombinant Proteins'!AH654)</f>
        <v>441</v>
      </c>
      <c r="X654" s="32">
        <f t="shared" si="41"/>
        <v>793.80000000000007</v>
      </c>
      <c r="Y654" s="36" t="str">
        <f t="shared" si="40"/>
        <v>rabbit il-5 recombinant protein his tag lyophilized 50ug</v>
      </c>
      <c r="AA654" t="str">
        <f t="shared" si="42"/>
        <v>Wet Ice</v>
      </c>
    </row>
    <row r="655" spans="1:27" s="16" customFormat="1" x14ac:dyDescent="0.35">
      <c r="A655" s="10" t="s">
        <v>40091</v>
      </c>
      <c r="B655" s="16" t="str">
        <f t="shared" si="43"/>
        <v>Human CD3 gamma / CD3G Recombinant Protein Fc Tag Lyophilized 100UG</v>
      </c>
      <c r="C655" s="11" t="s">
        <v>3</v>
      </c>
      <c r="D655" s="11" t="s">
        <v>16847</v>
      </c>
      <c r="E655" s="11" t="s">
        <v>27657</v>
      </c>
      <c r="F655" s="14" t="s">
        <v>16839</v>
      </c>
      <c r="G655" s="16" t="s">
        <v>41881</v>
      </c>
      <c r="H655" s="11" t="s">
        <v>13267</v>
      </c>
      <c r="I655" s="11" t="s">
        <v>12592</v>
      </c>
      <c r="J655" s="11" t="s">
        <v>16978</v>
      </c>
      <c r="K655" s="11" t="s">
        <v>16605</v>
      </c>
      <c r="L655" s="15" t="s">
        <v>37195</v>
      </c>
      <c r="M655" s="11">
        <v>917</v>
      </c>
      <c r="N655" s="11" t="s">
        <v>17304</v>
      </c>
      <c r="O655" s="15" t="s">
        <v>19180</v>
      </c>
      <c r="P655" s="15" t="s">
        <v>19193</v>
      </c>
      <c r="Q655" s="15" t="s">
        <v>31510</v>
      </c>
      <c r="R655" s="11" t="s">
        <v>16960</v>
      </c>
      <c r="S655" s="11" t="s">
        <v>28549</v>
      </c>
      <c r="T655" s="11" t="s">
        <v>21869</v>
      </c>
      <c r="U655" s="11"/>
      <c r="V655" s="11" t="s">
        <v>24518</v>
      </c>
      <c r="W655" s="16">
        <f>'[1]Recombinant Proteins'!AI655*(1-'[1]Recombinant Proteins'!AH655)</f>
        <v>441</v>
      </c>
      <c r="X655" s="32">
        <f t="shared" si="41"/>
        <v>793.80000000000007</v>
      </c>
      <c r="Y655" s="36" t="str">
        <f t="shared" si="40"/>
        <v>human cd3 gamma / cd3g recombinant protein fc tag lyophilized 100ug</v>
      </c>
      <c r="AA655" t="str">
        <f t="shared" si="42"/>
        <v>Wet Ice</v>
      </c>
    </row>
    <row r="656" spans="1:27" s="16" customFormat="1" x14ac:dyDescent="0.35">
      <c r="A656" s="10" t="s">
        <v>40092</v>
      </c>
      <c r="B656" s="16" t="str">
        <f t="shared" si="43"/>
        <v>Human PTK7 / CCK4 Recombinant Protein His Tag Lyophilized 100UG</v>
      </c>
      <c r="C656" s="11" t="s">
        <v>3</v>
      </c>
      <c r="D656" s="11" t="s">
        <v>16847</v>
      </c>
      <c r="E656" s="11" t="s">
        <v>27657</v>
      </c>
      <c r="F656" s="14" t="s">
        <v>16839</v>
      </c>
      <c r="G656" s="16" t="s">
        <v>41882</v>
      </c>
      <c r="H656" s="11" t="s">
        <v>13268</v>
      </c>
      <c r="I656" s="11" t="s">
        <v>12592</v>
      </c>
      <c r="J656" s="11" t="s">
        <v>16968</v>
      </c>
      <c r="K656" s="11" t="s">
        <v>16605</v>
      </c>
      <c r="L656" s="15" t="s">
        <v>37195</v>
      </c>
      <c r="M656" s="11">
        <v>5754</v>
      </c>
      <c r="N656" s="11" t="s">
        <v>17305</v>
      </c>
      <c r="O656" s="15" t="s">
        <v>19180</v>
      </c>
      <c r="P656" s="15" t="s">
        <v>19194</v>
      </c>
      <c r="Q656" s="15" t="s">
        <v>31510</v>
      </c>
      <c r="R656" s="11" t="s">
        <v>16960</v>
      </c>
      <c r="S656" s="11" t="s">
        <v>28550</v>
      </c>
      <c r="T656" s="11" t="s">
        <v>21870</v>
      </c>
      <c r="U656" s="11"/>
      <c r="V656" s="11" t="s">
        <v>24519</v>
      </c>
      <c r="W656" s="16">
        <f>'[1]Recombinant Proteins'!AI656*(1-'[1]Recombinant Proteins'!AH656)</f>
        <v>441</v>
      </c>
      <c r="X656" s="32">
        <f t="shared" si="41"/>
        <v>793.80000000000007</v>
      </c>
      <c r="Y656" s="36" t="str">
        <f t="shared" si="40"/>
        <v>human ptk7 / cck4 recombinant protein his tag lyophilized 100ug</v>
      </c>
      <c r="AA656" t="str">
        <f t="shared" si="42"/>
        <v>Wet Ice</v>
      </c>
    </row>
    <row r="657" spans="1:27" s="16" customFormat="1" x14ac:dyDescent="0.35">
      <c r="A657" s="10" t="s">
        <v>40093</v>
      </c>
      <c r="B657" s="16" t="str">
        <f t="shared" si="43"/>
        <v>Human IL-31 RA Recombinant Protein His Tag Lyophilized 100UG</v>
      </c>
      <c r="C657" s="11" t="s">
        <v>3</v>
      </c>
      <c r="D657" s="11" t="s">
        <v>16847</v>
      </c>
      <c r="E657" s="11" t="s">
        <v>27657</v>
      </c>
      <c r="F657" s="14" t="s">
        <v>16839</v>
      </c>
      <c r="G657" s="16" t="s">
        <v>41883</v>
      </c>
      <c r="H657" s="11" t="s">
        <v>13269</v>
      </c>
      <c r="I657" s="11" t="s">
        <v>12592</v>
      </c>
      <c r="J657" s="11" t="s">
        <v>16968</v>
      </c>
      <c r="K657" s="11" t="s">
        <v>16605</v>
      </c>
      <c r="L657" s="15" t="s">
        <v>37195</v>
      </c>
      <c r="M657" s="11"/>
      <c r="N657" s="11"/>
      <c r="O657" s="15"/>
      <c r="P657" s="15"/>
      <c r="Q657" s="15" t="s">
        <v>31510</v>
      </c>
      <c r="R657" s="11" t="s">
        <v>16960</v>
      </c>
      <c r="S657" s="11" t="s">
        <v>28551</v>
      </c>
      <c r="T657" s="11" t="s">
        <v>21871</v>
      </c>
      <c r="U657" s="11"/>
      <c r="V657" s="11" t="s">
        <v>24520</v>
      </c>
      <c r="W657" s="16">
        <f>'[1]Recombinant Proteins'!AI657*(1-'[1]Recombinant Proteins'!AH657)</f>
        <v>441</v>
      </c>
      <c r="X657" s="32">
        <f t="shared" si="41"/>
        <v>793.80000000000007</v>
      </c>
      <c r="Y657" s="36" t="str">
        <f t="shared" si="40"/>
        <v>human il-31 ra recombinant protein his tag lyophilized 100ug</v>
      </c>
      <c r="AA657" t="str">
        <f t="shared" si="42"/>
        <v>Wet Ice</v>
      </c>
    </row>
    <row r="658" spans="1:27" s="16" customFormat="1" x14ac:dyDescent="0.35">
      <c r="A658" s="10" t="s">
        <v>40094</v>
      </c>
      <c r="B658" s="16" t="str">
        <f t="shared" si="43"/>
        <v>Human IL-6 Recombinant Protein His Tag Lyophilized 50UG</v>
      </c>
      <c r="C658" s="11" t="s">
        <v>3</v>
      </c>
      <c r="D658" s="11" t="s">
        <v>16856</v>
      </c>
      <c r="E658" s="11" t="s">
        <v>27657</v>
      </c>
      <c r="F658" s="14" t="s">
        <v>16839</v>
      </c>
      <c r="G658" s="16" t="s">
        <v>41884</v>
      </c>
      <c r="H658" s="11" t="s">
        <v>13270</v>
      </c>
      <c r="I658" s="11" t="s">
        <v>12592</v>
      </c>
      <c r="J658" s="11" t="s">
        <v>16968</v>
      </c>
      <c r="K658" s="11" t="s">
        <v>16605</v>
      </c>
      <c r="L658" s="15" t="s">
        <v>37195</v>
      </c>
      <c r="M658" s="11">
        <v>16193</v>
      </c>
      <c r="N658" s="11" t="s">
        <v>17306</v>
      </c>
      <c r="O658" s="15" t="s">
        <v>19195</v>
      </c>
      <c r="P658" s="15" t="s">
        <v>19196</v>
      </c>
      <c r="Q658" s="15" t="s">
        <v>31513</v>
      </c>
      <c r="R658" s="11" t="s">
        <v>16959</v>
      </c>
      <c r="S658" s="11" t="s">
        <v>28552</v>
      </c>
      <c r="T658" s="11" t="s">
        <v>27605</v>
      </c>
      <c r="U658" s="11"/>
      <c r="V658" s="11" t="s">
        <v>24521</v>
      </c>
      <c r="W658" s="16">
        <f>'[1]Recombinant Proteins'!AI658*(1-'[1]Recombinant Proteins'!AH658)</f>
        <v>441</v>
      </c>
      <c r="X658" s="32">
        <f t="shared" si="41"/>
        <v>793.80000000000007</v>
      </c>
      <c r="Y658" s="36" t="str">
        <f t="shared" si="40"/>
        <v>human il-6 recombinant protein his tag lyophilized 50ug</v>
      </c>
      <c r="AA658" t="str">
        <f t="shared" si="42"/>
        <v>Wet Ice</v>
      </c>
    </row>
    <row r="659" spans="1:27" s="16" customFormat="1" x14ac:dyDescent="0.35">
      <c r="A659" s="10" t="s">
        <v>40095</v>
      </c>
      <c r="B659" s="16" t="str">
        <f t="shared" si="43"/>
        <v>Human TREM2 Recombinant Protein Fc Tag Lyophilized 100UG</v>
      </c>
      <c r="C659" s="11" t="s">
        <v>3</v>
      </c>
      <c r="D659" s="11" t="s">
        <v>16847</v>
      </c>
      <c r="E659" s="11" t="s">
        <v>27657</v>
      </c>
      <c r="F659" s="14" t="s">
        <v>16839</v>
      </c>
      <c r="G659" s="16" t="s">
        <v>41885</v>
      </c>
      <c r="H659" s="11" t="s">
        <v>13271</v>
      </c>
      <c r="I659" s="11" t="s">
        <v>12592</v>
      </c>
      <c r="J659" s="11" t="s">
        <v>16978</v>
      </c>
      <c r="K659" s="11" t="s">
        <v>16663</v>
      </c>
      <c r="L659" s="15" t="s">
        <v>37195</v>
      </c>
      <c r="M659" s="11">
        <v>54209</v>
      </c>
      <c r="N659" s="11" t="s">
        <v>17307</v>
      </c>
      <c r="O659" s="15" t="s">
        <v>19180</v>
      </c>
      <c r="P659" s="15" t="s">
        <v>19197</v>
      </c>
      <c r="Q659" s="15" t="s">
        <v>31510</v>
      </c>
      <c r="R659" s="11" t="s">
        <v>16959</v>
      </c>
      <c r="S659" s="11" t="s">
        <v>28553</v>
      </c>
      <c r="T659" s="11" t="s">
        <v>21872</v>
      </c>
      <c r="U659" s="11"/>
      <c r="V659" s="11" t="s">
        <v>24522</v>
      </c>
      <c r="W659" s="16">
        <f>'[1]Recombinant Proteins'!AI659*(1-'[1]Recombinant Proteins'!AH659)</f>
        <v>441</v>
      </c>
      <c r="X659" s="32">
        <f t="shared" si="41"/>
        <v>793.80000000000007</v>
      </c>
      <c r="Y659" s="36" t="str">
        <f t="shared" si="40"/>
        <v>human trem2 recombinant protein fc tag lyophilized 100ug</v>
      </c>
      <c r="AA659" t="str">
        <f t="shared" si="42"/>
        <v>Wet Ice</v>
      </c>
    </row>
    <row r="660" spans="1:27" s="16" customFormat="1" x14ac:dyDescent="0.35">
      <c r="A660" s="10" t="s">
        <v>40096</v>
      </c>
      <c r="B660" s="16" t="str">
        <f t="shared" si="43"/>
        <v>Human Her2 / ErbB2 (23-510) Recombinant Protein His Tag Lyophilized 100UG</v>
      </c>
      <c r="C660" s="11" t="s">
        <v>3</v>
      </c>
      <c r="D660" s="11" t="s">
        <v>16847</v>
      </c>
      <c r="E660" s="11" t="s">
        <v>27657</v>
      </c>
      <c r="F660" s="14" t="s">
        <v>16839</v>
      </c>
      <c r="G660" s="16" t="s">
        <v>41886</v>
      </c>
      <c r="H660" s="11" t="s">
        <v>13272</v>
      </c>
      <c r="I660" s="11" t="s">
        <v>12592</v>
      </c>
      <c r="J660" s="11" t="s">
        <v>16968</v>
      </c>
      <c r="K660" s="11" t="s">
        <v>16605</v>
      </c>
      <c r="L660" s="15" t="s">
        <v>37195</v>
      </c>
      <c r="M660" s="11">
        <v>2064</v>
      </c>
      <c r="N660" s="11" t="s">
        <v>32</v>
      </c>
      <c r="O660" s="15" t="s">
        <v>19180</v>
      </c>
      <c r="P660" s="15" t="s">
        <v>19070</v>
      </c>
      <c r="Q660" s="15" t="s">
        <v>31510</v>
      </c>
      <c r="R660" s="11" t="s">
        <v>16959</v>
      </c>
      <c r="S660" s="11" t="s">
        <v>28554</v>
      </c>
      <c r="T660" s="11" t="s">
        <v>31530</v>
      </c>
      <c r="U660" s="11"/>
      <c r="V660" s="11" t="s">
        <v>24523</v>
      </c>
      <c r="W660" s="16">
        <f>'[1]Recombinant Proteins'!AI660*(1-'[1]Recombinant Proteins'!AH660)</f>
        <v>441</v>
      </c>
      <c r="X660" s="32">
        <f t="shared" si="41"/>
        <v>793.80000000000007</v>
      </c>
      <c r="Y660" s="36" t="str">
        <f t="shared" si="40"/>
        <v>human her2 / erbb2 (23-510) recombinant protein his tag lyophilized 100ug</v>
      </c>
      <c r="AA660" t="str">
        <f t="shared" si="42"/>
        <v>Wet Ice</v>
      </c>
    </row>
    <row r="661" spans="1:27" s="16" customFormat="1" x14ac:dyDescent="0.35">
      <c r="A661" s="10" t="s">
        <v>40097</v>
      </c>
      <c r="B661" s="16" t="str">
        <f t="shared" si="43"/>
        <v>Bacteria-Derived Streptococcus pyogenes IdeS Recombinant Protein His Tag 2500U</v>
      </c>
      <c r="C661" s="11" t="s">
        <v>37196</v>
      </c>
      <c r="D661" s="11" t="s">
        <v>16847</v>
      </c>
      <c r="E661" s="11" t="s">
        <v>27657</v>
      </c>
      <c r="F661" s="14" t="s">
        <v>16840</v>
      </c>
      <c r="G661" s="16" t="s">
        <v>41887</v>
      </c>
      <c r="H661" s="11" t="s">
        <v>13273</v>
      </c>
      <c r="I661" s="11" t="s">
        <v>12589</v>
      </c>
      <c r="J661" s="11" t="s">
        <v>16968</v>
      </c>
      <c r="K661" s="11" t="s">
        <v>16605</v>
      </c>
      <c r="L661" s="15" t="s">
        <v>17001</v>
      </c>
      <c r="M661" s="11"/>
      <c r="N661" s="11"/>
      <c r="O661" s="15"/>
      <c r="P661" s="15"/>
      <c r="Q661" s="15" t="s">
        <v>16956</v>
      </c>
      <c r="R661" s="11" t="s">
        <v>16960</v>
      </c>
      <c r="S661" s="11" t="s">
        <v>28555</v>
      </c>
      <c r="T661" s="11" t="s">
        <v>21873</v>
      </c>
      <c r="U661" s="11"/>
      <c r="V661" s="11" t="s">
        <v>24524</v>
      </c>
      <c r="W661" s="16">
        <f>'[1]Recombinant Proteins'!AI661*(1-'[1]Recombinant Proteins'!AH661)</f>
        <v>328.5</v>
      </c>
      <c r="X661" s="32">
        <f t="shared" si="41"/>
        <v>591.30000000000007</v>
      </c>
      <c r="Y661" s="36" t="str">
        <f t="shared" si="40"/>
        <v>bacteria-derived streptococcus pyogenes ides recombinant protein his tag 2500u</v>
      </c>
      <c r="AA661" t="str">
        <f t="shared" si="42"/>
        <v>Dry Ice</v>
      </c>
    </row>
    <row r="662" spans="1:27" s="16" customFormat="1" x14ac:dyDescent="0.35">
      <c r="A662" s="10" t="s">
        <v>40098</v>
      </c>
      <c r="B662" s="16" t="str">
        <f t="shared" si="43"/>
        <v>Human Neuropilin-1 / NRP1 / CD304 Recombinant Protein Mouse IgG Fc Tag Lyophilized 100UG</v>
      </c>
      <c r="C662" s="11" t="s">
        <v>3</v>
      </c>
      <c r="D662" s="11" t="s">
        <v>16847</v>
      </c>
      <c r="E662" s="11" t="s">
        <v>27657</v>
      </c>
      <c r="F662" s="14" t="s">
        <v>16839</v>
      </c>
      <c r="G662" s="16" t="s">
        <v>41888</v>
      </c>
      <c r="H662" s="11" t="s">
        <v>13274</v>
      </c>
      <c r="I662" s="11" t="s">
        <v>12592</v>
      </c>
      <c r="J662" s="11" t="s">
        <v>16981</v>
      </c>
      <c r="K662" s="11" t="s">
        <v>16663</v>
      </c>
      <c r="L662" s="15" t="s">
        <v>37195</v>
      </c>
      <c r="M662" s="11">
        <v>8829</v>
      </c>
      <c r="N662" s="11" t="s">
        <v>649</v>
      </c>
      <c r="O662" s="15" t="s">
        <v>19180</v>
      </c>
      <c r="P662" s="15" t="s">
        <v>18931</v>
      </c>
      <c r="Q662" s="15" t="s">
        <v>31510</v>
      </c>
      <c r="R662" s="11" t="s">
        <v>16959</v>
      </c>
      <c r="S662" s="11" t="s">
        <v>28556</v>
      </c>
      <c r="T662" s="11" t="s">
        <v>21693</v>
      </c>
      <c r="U662" s="11"/>
      <c r="V662" s="11" t="s">
        <v>24271</v>
      </c>
      <c r="W662" s="16">
        <f>'[1]Recombinant Proteins'!AI662*(1-'[1]Recombinant Proteins'!AH662)</f>
        <v>441</v>
      </c>
      <c r="X662" s="32">
        <f t="shared" si="41"/>
        <v>793.80000000000007</v>
      </c>
      <c r="Y662" s="36" t="str">
        <f t="shared" si="40"/>
        <v>human neuropilin-1 / nrp1 / cd304 recombinant protein mouse igg fc tag lyophilized 100ug</v>
      </c>
      <c r="AA662" t="str">
        <f t="shared" si="42"/>
        <v>Wet Ice</v>
      </c>
    </row>
    <row r="663" spans="1:27" s="16" customFormat="1" x14ac:dyDescent="0.35">
      <c r="A663" s="10" t="s">
        <v>40099</v>
      </c>
      <c r="B663" s="16" t="str">
        <f t="shared" si="43"/>
        <v>Mouse CLEC12A / MICL / CLL-1 Recombinant Protein His Tag Lyophilized 100UG</v>
      </c>
      <c r="C663" s="11" t="s">
        <v>9</v>
      </c>
      <c r="D663" s="11" t="s">
        <v>16856</v>
      </c>
      <c r="E663" s="11" t="s">
        <v>27657</v>
      </c>
      <c r="F663" s="14" t="s">
        <v>16839</v>
      </c>
      <c r="G663" s="16" t="s">
        <v>37285</v>
      </c>
      <c r="H663" s="11" t="s">
        <v>13275</v>
      </c>
      <c r="I663" s="11" t="s">
        <v>12592</v>
      </c>
      <c r="J663" s="11" t="s">
        <v>16968</v>
      </c>
      <c r="K663" s="11" t="s">
        <v>16605</v>
      </c>
      <c r="L663" s="15" t="s">
        <v>37195</v>
      </c>
      <c r="M663" s="11"/>
      <c r="N663" s="11"/>
      <c r="O663" s="15"/>
      <c r="P663" s="15"/>
      <c r="Q663" s="15" t="s">
        <v>31510</v>
      </c>
      <c r="R663" s="11" t="s">
        <v>16960</v>
      </c>
      <c r="S663" s="11" t="s">
        <v>28557</v>
      </c>
      <c r="T663" s="11" t="s">
        <v>31526</v>
      </c>
      <c r="U663" s="11"/>
      <c r="V663" s="11" t="s">
        <v>24525</v>
      </c>
      <c r="W663" s="16">
        <f>'[1]Recombinant Proteins'!AI663*(1-'[1]Recombinant Proteins'!AH663)</f>
        <v>441</v>
      </c>
      <c r="X663" s="32">
        <f t="shared" si="41"/>
        <v>793.80000000000007</v>
      </c>
      <c r="Y663" s="36" t="str">
        <f t="shared" si="40"/>
        <v>mouse clec12a / micl / cll-1 recombinant protein his tag lyophilized 100ug</v>
      </c>
      <c r="AA663" t="str">
        <f t="shared" si="42"/>
        <v>Wet Ice</v>
      </c>
    </row>
    <row r="664" spans="1:27" s="16" customFormat="1" x14ac:dyDescent="0.35">
      <c r="A664" s="10" t="s">
        <v>40100</v>
      </c>
      <c r="B664" s="16" t="str">
        <f t="shared" si="43"/>
        <v>Human CD34 Recombinant Protein His Tag Lyophilized 100UG</v>
      </c>
      <c r="C664" s="11" t="s">
        <v>3</v>
      </c>
      <c r="D664" s="11" t="s">
        <v>16856</v>
      </c>
      <c r="E664" s="11" t="s">
        <v>27657</v>
      </c>
      <c r="F664" s="14" t="s">
        <v>16839</v>
      </c>
      <c r="G664" s="16" t="s">
        <v>41889</v>
      </c>
      <c r="H664" s="11" t="s">
        <v>13276</v>
      </c>
      <c r="I664" s="11" t="s">
        <v>12592</v>
      </c>
      <c r="J664" s="11" t="s">
        <v>16968</v>
      </c>
      <c r="K664" s="11" t="s">
        <v>16605</v>
      </c>
      <c r="L664" s="15" t="s">
        <v>37195</v>
      </c>
      <c r="M664" s="11">
        <v>947</v>
      </c>
      <c r="N664" s="11" t="s">
        <v>488</v>
      </c>
      <c r="O664" s="15" t="s">
        <v>19180</v>
      </c>
      <c r="P664" s="15" t="s">
        <v>19198</v>
      </c>
      <c r="Q664" s="15" t="s">
        <v>31510</v>
      </c>
      <c r="R664" s="11" t="s">
        <v>16960</v>
      </c>
      <c r="S664" s="11" t="s">
        <v>28558</v>
      </c>
      <c r="T664" s="11" t="s">
        <v>21874</v>
      </c>
      <c r="U664" s="11"/>
      <c r="V664" s="11" t="s">
        <v>24526</v>
      </c>
      <c r="W664" s="16">
        <f>'[1]Recombinant Proteins'!AI664*(1-'[1]Recombinant Proteins'!AH664)</f>
        <v>513</v>
      </c>
      <c r="X664" s="32">
        <f t="shared" si="41"/>
        <v>923.4</v>
      </c>
      <c r="Y664" s="36" t="str">
        <f t="shared" si="40"/>
        <v>human cd34 recombinant protein his tag lyophilized 100ug</v>
      </c>
      <c r="AA664" t="str">
        <f t="shared" si="42"/>
        <v>Wet Ice</v>
      </c>
    </row>
    <row r="665" spans="1:27" s="16" customFormat="1" x14ac:dyDescent="0.35">
      <c r="A665" s="10" t="s">
        <v>40101</v>
      </c>
      <c r="B665" s="16" t="str">
        <f t="shared" si="43"/>
        <v>Human CD45 / PTPRC Recombinant Protein His Tag Lyophilized 100UG</v>
      </c>
      <c r="C665" s="11" t="s">
        <v>3</v>
      </c>
      <c r="D665" s="11" t="s">
        <v>16856</v>
      </c>
      <c r="E665" s="11" t="s">
        <v>27657</v>
      </c>
      <c r="F665" s="14" t="s">
        <v>16839</v>
      </c>
      <c r="G665" s="16" t="s">
        <v>41890</v>
      </c>
      <c r="H665" s="11" t="s">
        <v>13277</v>
      </c>
      <c r="I665" s="11" t="s">
        <v>12592</v>
      </c>
      <c r="J665" s="11" t="s">
        <v>16968</v>
      </c>
      <c r="K665" s="11" t="s">
        <v>16605</v>
      </c>
      <c r="L665" s="15" t="s">
        <v>37195</v>
      </c>
      <c r="M665" s="11">
        <v>5788</v>
      </c>
      <c r="N665" s="11" t="s">
        <v>357</v>
      </c>
      <c r="O665" s="15" t="s">
        <v>19180</v>
      </c>
      <c r="P665" s="15" t="s">
        <v>19199</v>
      </c>
      <c r="Q665" s="15" t="s">
        <v>31510</v>
      </c>
      <c r="R665" s="11" t="s">
        <v>16960</v>
      </c>
      <c r="S665" s="11" t="s">
        <v>28559</v>
      </c>
      <c r="T665" s="11" t="s">
        <v>21875</v>
      </c>
      <c r="U665" s="11"/>
      <c r="V665" s="11" t="s">
        <v>24527</v>
      </c>
      <c r="W665" s="16">
        <f>'[1]Recombinant Proteins'!AI665*(1-'[1]Recombinant Proteins'!AH665)</f>
        <v>441</v>
      </c>
      <c r="X665" s="32">
        <f t="shared" si="41"/>
        <v>793.80000000000007</v>
      </c>
      <c r="Y665" s="36" t="str">
        <f t="shared" si="40"/>
        <v>human cd45 / ptprc recombinant protein his tag lyophilized 100ug</v>
      </c>
      <c r="AA665" t="str">
        <f t="shared" si="42"/>
        <v>Wet Ice</v>
      </c>
    </row>
    <row r="666" spans="1:27" s="16" customFormat="1" x14ac:dyDescent="0.35">
      <c r="A666" s="10" t="s">
        <v>40102</v>
      </c>
      <c r="B666" s="16" t="str">
        <f t="shared" si="43"/>
        <v>Human PVRIG Recombinant Protein His Tag Lyophilized 100UG</v>
      </c>
      <c r="C666" s="11" t="s">
        <v>3</v>
      </c>
      <c r="D666" s="11" t="s">
        <v>16856</v>
      </c>
      <c r="E666" s="11" t="s">
        <v>27657</v>
      </c>
      <c r="F666" s="14" t="s">
        <v>16839</v>
      </c>
      <c r="G666" s="16" t="s">
        <v>43170</v>
      </c>
      <c r="H666" s="11" t="s">
        <v>13278</v>
      </c>
      <c r="I666" s="11" t="s">
        <v>12592</v>
      </c>
      <c r="J666" s="11" t="s">
        <v>16968</v>
      </c>
      <c r="K666" s="11" t="s">
        <v>16605</v>
      </c>
      <c r="L666" s="15" t="s">
        <v>37195</v>
      </c>
      <c r="M666" s="11">
        <v>79037</v>
      </c>
      <c r="N666" s="11" t="s">
        <v>17308</v>
      </c>
      <c r="O666" s="15" t="s">
        <v>19180</v>
      </c>
      <c r="P666" s="15" t="s">
        <v>19200</v>
      </c>
      <c r="Q666" s="15" t="s">
        <v>31510</v>
      </c>
      <c r="R666" s="11" t="s">
        <v>16959</v>
      </c>
      <c r="S666" s="11" t="s">
        <v>28560</v>
      </c>
      <c r="T666" s="11" t="s">
        <v>21876</v>
      </c>
      <c r="U666" s="11"/>
      <c r="V666" s="11" t="s">
        <v>24528</v>
      </c>
      <c r="W666" s="16">
        <f>'[1]Recombinant Proteins'!AI666*(1-'[1]Recombinant Proteins'!AH666)</f>
        <v>441</v>
      </c>
      <c r="X666" s="32">
        <f t="shared" si="41"/>
        <v>793.80000000000007</v>
      </c>
      <c r="Y666" s="36" t="str">
        <f t="shared" si="40"/>
        <v>human pvrig recombinant protein his tag lyophilized 100ug</v>
      </c>
      <c r="AA666" t="str">
        <f t="shared" si="42"/>
        <v>Wet Ice</v>
      </c>
    </row>
    <row r="667" spans="1:27" s="16" customFormat="1" x14ac:dyDescent="0.35">
      <c r="A667" s="10" t="s">
        <v>40103</v>
      </c>
      <c r="B667" s="16" t="str">
        <f t="shared" si="43"/>
        <v>Human ZNRF3 Recombinant Protein His Tag Lyophilized 100UG</v>
      </c>
      <c r="C667" s="11" t="s">
        <v>3</v>
      </c>
      <c r="D667" s="11" t="s">
        <v>16847</v>
      </c>
      <c r="E667" s="11" t="s">
        <v>27657</v>
      </c>
      <c r="F667" s="14" t="s">
        <v>16839</v>
      </c>
      <c r="G667" s="16" t="s">
        <v>41891</v>
      </c>
      <c r="H667" s="11" t="s">
        <v>13279</v>
      </c>
      <c r="I667" s="11" t="s">
        <v>12592</v>
      </c>
      <c r="J667" s="11" t="s">
        <v>16968</v>
      </c>
      <c r="K667" s="11" t="s">
        <v>16605</v>
      </c>
      <c r="L667" s="15" t="s">
        <v>37195</v>
      </c>
      <c r="M667" s="11">
        <v>84133</v>
      </c>
      <c r="N667" s="11" t="s">
        <v>17309</v>
      </c>
      <c r="O667" s="15" t="s">
        <v>19180</v>
      </c>
      <c r="P667" s="15" t="s">
        <v>19201</v>
      </c>
      <c r="Q667" s="15" t="s">
        <v>31510</v>
      </c>
      <c r="R667" s="11" t="s">
        <v>16960</v>
      </c>
      <c r="S667" s="11" t="s">
        <v>28561</v>
      </c>
      <c r="T667" s="11" t="s">
        <v>21877</v>
      </c>
      <c r="U667" s="11"/>
      <c r="V667" s="11" t="s">
        <v>24529</v>
      </c>
      <c r="W667" s="16">
        <f>'[1]Recombinant Proteins'!AI667*(1-'[1]Recombinant Proteins'!AH667)</f>
        <v>441</v>
      </c>
      <c r="X667" s="32">
        <f t="shared" si="41"/>
        <v>793.80000000000007</v>
      </c>
      <c r="Y667" s="36" t="str">
        <f t="shared" si="40"/>
        <v>human znrf3 recombinant protein his tag lyophilized 100ug</v>
      </c>
      <c r="AA667" t="str">
        <f t="shared" si="42"/>
        <v>Wet Ice</v>
      </c>
    </row>
    <row r="668" spans="1:27" s="16" customFormat="1" x14ac:dyDescent="0.35">
      <c r="A668" s="10" t="s">
        <v>40104</v>
      </c>
      <c r="B668" s="16" t="str">
        <f t="shared" si="43"/>
        <v>Human LGR4 / GPR48 Recombinant Protein His Tag Lyophilized 100UG</v>
      </c>
      <c r="C668" s="11" t="s">
        <v>3</v>
      </c>
      <c r="D668" s="11" t="s">
        <v>16849</v>
      </c>
      <c r="E668" s="11" t="s">
        <v>27657</v>
      </c>
      <c r="F668" s="14" t="s">
        <v>16839</v>
      </c>
      <c r="G668" s="16" t="s">
        <v>41892</v>
      </c>
      <c r="H668" s="11" t="s">
        <v>13280</v>
      </c>
      <c r="I668" s="11" t="s">
        <v>12592</v>
      </c>
      <c r="J668" s="11" t="s">
        <v>16968</v>
      </c>
      <c r="K668" s="11" t="s">
        <v>16605</v>
      </c>
      <c r="L668" s="15" t="s">
        <v>37195</v>
      </c>
      <c r="M668" s="11">
        <v>55366</v>
      </c>
      <c r="N668" s="11" t="s">
        <v>17310</v>
      </c>
      <c r="O668" s="15" t="s">
        <v>19180</v>
      </c>
      <c r="P668" s="15" t="s">
        <v>19202</v>
      </c>
      <c r="Q668" s="15" t="s">
        <v>31510</v>
      </c>
      <c r="R668" s="11" t="s">
        <v>16959</v>
      </c>
      <c r="S668" s="11" t="s">
        <v>28562</v>
      </c>
      <c r="T668" s="11" t="s">
        <v>21878</v>
      </c>
      <c r="U668" s="11"/>
      <c r="V668" s="11" t="s">
        <v>24530</v>
      </c>
      <c r="W668" s="16">
        <f>'[1]Recombinant Proteins'!AI668*(1-'[1]Recombinant Proteins'!AH668)</f>
        <v>441</v>
      </c>
      <c r="X668" s="32">
        <f t="shared" si="41"/>
        <v>793.80000000000007</v>
      </c>
      <c r="Y668" s="36" t="str">
        <f t="shared" si="40"/>
        <v>human lgr4 / gpr48 recombinant protein his tag lyophilized 100ug</v>
      </c>
      <c r="AA668" t="str">
        <f t="shared" si="42"/>
        <v>Wet Ice</v>
      </c>
    </row>
    <row r="669" spans="1:27" s="16" customFormat="1" x14ac:dyDescent="0.35">
      <c r="A669" s="10" t="s">
        <v>40105</v>
      </c>
      <c r="B669" s="16" t="str">
        <f t="shared" si="43"/>
        <v>Human LGR5 / GPR49 Recombinant Protein His Tag Lyophilized 100UG</v>
      </c>
      <c r="C669" s="11" t="s">
        <v>3</v>
      </c>
      <c r="D669" s="11" t="s">
        <v>16856</v>
      </c>
      <c r="E669" s="11" t="s">
        <v>27657</v>
      </c>
      <c r="F669" s="14" t="s">
        <v>16839</v>
      </c>
      <c r="G669" s="16" t="s">
        <v>41893</v>
      </c>
      <c r="H669" s="11" t="s">
        <v>13281</v>
      </c>
      <c r="I669" s="11" t="s">
        <v>12592</v>
      </c>
      <c r="J669" s="11" t="s">
        <v>16968</v>
      </c>
      <c r="K669" s="11" t="s">
        <v>16605</v>
      </c>
      <c r="L669" s="15" t="s">
        <v>37195</v>
      </c>
      <c r="M669" s="11">
        <v>8549</v>
      </c>
      <c r="N669" s="11" t="s">
        <v>187</v>
      </c>
      <c r="O669" s="15" t="s">
        <v>19180</v>
      </c>
      <c r="P669" s="15" t="s">
        <v>19203</v>
      </c>
      <c r="Q669" s="15" t="s">
        <v>31510</v>
      </c>
      <c r="R669" s="11" t="s">
        <v>16959</v>
      </c>
      <c r="S669" s="11" t="s">
        <v>28563</v>
      </c>
      <c r="T669" s="11" t="s">
        <v>21879</v>
      </c>
      <c r="U669" s="11"/>
      <c r="V669" s="11" t="s">
        <v>24531</v>
      </c>
      <c r="W669" s="16">
        <f>'[1]Recombinant Proteins'!AI669*(1-'[1]Recombinant Proteins'!AH669)</f>
        <v>441</v>
      </c>
      <c r="X669" s="32">
        <f t="shared" si="41"/>
        <v>793.80000000000007</v>
      </c>
      <c r="Y669" s="36" t="str">
        <f t="shared" si="40"/>
        <v>human lgr5 / gpr49 recombinant protein his tag lyophilized 100ug</v>
      </c>
      <c r="AA669" t="str">
        <f t="shared" si="42"/>
        <v>Wet Ice</v>
      </c>
    </row>
    <row r="670" spans="1:27" s="16" customFormat="1" x14ac:dyDescent="0.35">
      <c r="A670" s="10" t="s">
        <v>40106</v>
      </c>
      <c r="B670" s="16" t="str">
        <f t="shared" si="43"/>
        <v>Monkey Cynomolgus TREM2 Recombinant Protein His Tag Lyophilized 100UG</v>
      </c>
      <c r="C670" s="11" t="s">
        <v>37232</v>
      </c>
      <c r="D670" s="11" t="s">
        <v>16856</v>
      </c>
      <c r="E670" s="11" t="s">
        <v>27657</v>
      </c>
      <c r="F670" s="14" t="s">
        <v>16839</v>
      </c>
      <c r="G670" s="16" t="s">
        <v>37294</v>
      </c>
      <c r="H670" s="11" t="s">
        <v>13282</v>
      </c>
      <c r="I670" s="11" t="s">
        <v>12592</v>
      </c>
      <c r="J670" s="11" t="s">
        <v>16968</v>
      </c>
      <c r="K670" s="11" t="s">
        <v>16605</v>
      </c>
      <c r="L670" s="15" t="s">
        <v>37195</v>
      </c>
      <c r="M670" s="11">
        <v>102133279</v>
      </c>
      <c r="N670" s="11" t="s">
        <v>17307</v>
      </c>
      <c r="O670" s="15" t="s">
        <v>19188</v>
      </c>
      <c r="P670" s="15"/>
      <c r="Q670" s="15" t="s">
        <v>31510</v>
      </c>
      <c r="R670" s="11" t="s">
        <v>16959</v>
      </c>
      <c r="S670" s="11" t="s">
        <v>28564</v>
      </c>
      <c r="T670" s="11" t="s">
        <v>21872</v>
      </c>
      <c r="U670" s="11"/>
      <c r="V670" s="11" t="s">
        <v>24522</v>
      </c>
      <c r="W670" s="16">
        <f>'[1]Recombinant Proteins'!AI670*(1-'[1]Recombinant Proteins'!AH670)</f>
        <v>441</v>
      </c>
      <c r="X670" s="32">
        <f t="shared" si="41"/>
        <v>793.80000000000007</v>
      </c>
      <c r="Y670" s="36" t="str">
        <f t="shared" si="40"/>
        <v>monkey cynomolgus trem2 recombinant protein his tag lyophilized 100ug</v>
      </c>
      <c r="AA670" t="str">
        <f t="shared" si="42"/>
        <v>Wet Ice</v>
      </c>
    </row>
    <row r="671" spans="1:27" s="16" customFormat="1" x14ac:dyDescent="0.35">
      <c r="A671" s="10" t="s">
        <v>40107</v>
      </c>
      <c r="B671" s="16" t="str">
        <f t="shared" si="43"/>
        <v>Mouse TREM2 Recombinant Protein Fc Tag Lyophilized 100UG</v>
      </c>
      <c r="C671" s="11" t="s">
        <v>9</v>
      </c>
      <c r="D671" s="11" t="s">
        <v>16856</v>
      </c>
      <c r="E671" s="11" t="s">
        <v>27657</v>
      </c>
      <c r="F671" s="14" t="s">
        <v>16839</v>
      </c>
      <c r="G671" s="16" t="s">
        <v>37292</v>
      </c>
      <c r="H671" s="11" t="s">
        <v>13283</v>
      </c>
      <c r="I671" s="11" t="s">
        <v>12592</v>
      </c>
      <c r="J671" s="11" t="s">
        <v>16978</v>
      </c>
      <c r="K671" s="11" t="s">
        <v>16663</v>
      </c>
      <c r="L671" s="15" t="s">
        <v>37195</v>
      </c>
      <c r="M671" s="11">
        <v>83433</v>
      </c>
      <c r="N671" s="11" t="s">
        <v>17311</v>
      </c>
      <c r="O671" s="15" t="s">
        <v>19195</v>
      </c>
      <c r="P671" s="15" t="s">
        <v>19204</v>
      </c>
      <c r="Q671" s="15" t="s">
        <v>31510</v>
      </c>
      <c r="R671" s="11" t="s">
        <v>16959</v>
      </c>
      <c r="S671" s="11" t="s">
        <v>28565</v>
      </c>
      <c r="T671" s="11" t="s">
        <v>21872</v>
      </c>
      <c r="U671" s="11"/>
      <c r="V671" s="11" t="s">
        <v>24532</v>
      </c>
      <c r="W671" s="16">
        <f>'[1]Recombinant Proteins'!AI671*(1-'[1]Recombinant Proteins'!AH671)</f>
        <v>441</v>
      </c>
      <c r="X671" s="32">
        <f t="shared" si="41"/>
        <v>793.80000000000007</v>
      </c>
      <c r="Y671" s="36" t="str">
        <f t="shared" si="40"/>
        <v>mouse trem2 recombinant protein fc tag lyophilized 100ug</v>
      </c>
      <c r="AA671" t="str">
        <f t="shared" si="42"/>
        <v>Wet Ice</v>
      </c>
    </row>
    <row r="672" spans="1:27" s="16" customFormat="1" x14ac:dyDescent="0.35">
      <c r="A672" s="10" t="s">
        <v>40108</v>
      </c>
      <c r="B672" s="16" t="str">
        <f t="shared" si="43"/>
        <v>Human TREM2 Recombinant Protein Mouse IgG Fc Tag Lyophilized 100UG</v>
      </c>
      <c r="C672" s="11" t="s">
        <v>3</v>
      </c>
      <c r="D672" s="11" t="s">
        <v>16856</v>
      </c>
      <c r="E672" s="11" t="s">
        <v>27657</v>
      </c>
      <c r="F672" s="14" t="s">
        <v>16839</v>
      </c>
      <c r="G672" s="16" t="s">
        <v>41894</v>
      </c>
      <c r="H672" s="11" t="s">
        <v>13284</v>
      </c>
      <c r="I672" s="11" t="s">
        <v>12592</v>
      </c>
      <c r="J672" s="11" t="s">
        <v>16981</v>
      </c>
      <c r="K672" s="11" t="s">
        <v>16663</v>
      </c>
      <c r="L672" s="15" t="s">
        <v>37195</v>
      </c>
      <c r="M672" s="11">
        <v>54209</v>
      </c>
      <c r="N672" s="11" t="s">
        <v>17312</v>
      </c>
      <c r="O672" s="15" t="s">
        <v>19180</v>
      </c>
      <c r="P672" s="15" t="s">
        <v>19197</v>
      </c>
      <c r="Q672" s="15" t="s">
        <v>31510</v>
      </c>
      <c r="R672" s="11" t="s">
        <v>16959</v>
      </c>
      <c r="S672" s="11" t="s">
        <v>28566</v>
      </c>
      <c r="T672" s="11" t="s">
        <v>21872</v>
      </c>
      <c r="U672" s="11"/>
      <c r="V672" s="11" t="s">
        <v>24522</v>
      </c>
      <c r="W672" s="16">
        <f>'[1]Recombinant Proteins'!AI672*(1-'[1]Recombinant Proteins'!AH672)</f>
        <v>441</v>
      </c>
      <c r="X672" s="32">
        <f t="shared" si="41"/>
        <v>793.80000000000007</v>
      </c>
      <c r="Y672" s="36" t="str">
        <f t="shared" si="40"/>
        <v>human trem2 recombinant protein mouse igg fc tag lyophilized 100ug</v>
      </c>
      <c r="AA672" t="str">
        <f t="shared" si="42"/>
        <v>Wet Ice</v>
      </c>
    </row>
    <row r="673" spans="1:27" s="16" customFormat="1" x14ac:dyDescent="0.35">
      <c r="A673" s="10" t="s">
        <v>40109</v>
      </c>
      <c r="B673" s="16" t="str">
        <f t="shared" si="43"/>
        <v>Human Rhesus macaque / TROP-2 / TACSTD2 Recombinant Protein His Tag Lyophilized 100UG</v>
      </c>
      <c r="C673" s="11" t="s">
        <v>3</v>
      </c>
      <c r="D673" s="11" t="s">
        <v>16847</v>
      </c>
      <c r="E673" s="11" t="s">
        <v>27657</v>
      </c>
      <c r="F673" s="14" t="s">
        <v>16839</v>
      </c>
      <c r="G673" s="16" t="s">
        <v>41895</v>
      </c>
      <c r="H673" s="11" t="s">
        <v>13285</v>
      </c>
      <c r="I673" s="11" t="s">
        <v>12592</v>
      </c>
      <c r="J673" s="11" t="s">
        <v>16968</v>
      </c>
      <c r="K673" s="11" t="s">
        <v>16605</v>
      </c>
      <c r="L673" s="15" t="s">
        <v>37195</v>
      </c>
      <c r="M673" s="11">
        <v>716334</v>
      </c>
      <c r="N673" s="11" t="s">
        <v>17313</v>
      </c>
      <c r="O673" s="15" t="s">
        <v>19205</v>
      </c>
      <c r="P673" s="15"/>
      <c r="Q673" s="15" t="s">
        <v>31510</v>
      </c>
      <c r="R673" s="11" t="s">
        <v>16960</v>
      </c>
      <c r="S673" s="11" t="s">
        <v>28567</v>
      </c>
      <c r="T673" s="11" t="s">
        <v>21880</v>
      </c>
      <c r="U673" s="11"/>
      <c r="V673" s="11" t="s">
        <v>24533</v>
      </c>
      <c r="W673" s="16">
        <f>'[1]Recombinant Proteins'!AI673*(1-'[1]Recombinant Proteins'!AH673)</f>
        <v>396</v>
      </c>
      <c r="X673" s="32">
        <f t="shared" si="41"/>
        <v>712.80000000000007</v>
      </c>
      <c r="Y673" s="36" t="str">
        <f t="shared" si="40"/>
        <v>human rhesus macaque / trop-2 / tacstd2 recombinant protein his tag lyophilized 100ug</v>
      </c>
      <c r="AA673" t="str">
        <f t="shared" si="42"/>
        <v>Wet Ice</v>
      </c>
    </row>
    <row r="674" spans="1:27" s="16" customFormat="1" x14ac:dyDescent="0.35">
      <c r="A674" s="10" t="s">
        <v>40110</v>
      </c>
      <c r="B674" s="16" t="str">
        <f t="shared" si="43"/>
        <v>Rat 4-1BB / TNFRSF9 Recombinant Protein His Tag Lyophilized 100UG</v>
      </c>
      <c r="C674" s="11" t="s">
        <v>14</v>
      </c>
      <c r="D674" s="11" t="s">
        <v>16856</v>
      </c>
      <c r="E674" s="11" t="s">
        <v>27657</v>
      </c>
      <c r="F674" s="14" t="s">
        <v>16839</v>
      </c>
      <c r="G674" s="16" t="s">
        <v>37296</v>
      </c>
      <c r="H674" s="11" t="s">
        <v>13286</v>
      </c>
      <c r="I674" s="11" t="s">
        <v>12592</v>
      </c>
      <c r="J674" s="11" t="s">
        <v>16968</v>
      </c>
      <c r="K674" s="11" t="s">
        <v>16605</v>
      </c>
      <c r="L674" s="15" t="s">
        <v>37195</v>
      </c>
      <c r="M674" s="11"/>
      <c r="N674" s="11"/>
      <c r="O674" s="15"/>
      <c r="P674" s="15"/>
      <c r="Q674" s="15" t="s">
        <v>31510</v>
      </c>
      <c r="R674" s="11" t="s">
        <v>16960</v>
      </c>
      <c r="S674" s="11" t="s">
        <v>28568</v>
      </c>
      <c r="T674" s="11" t="s">
        <v>21498</v>
      </c>
      <c r="U674" s="11"/>
      <c r="V674" s="11" t="s">
        <v>24534</v>
      </c>
      <c r="W674" s="16">
        <f>'[1]Recombinant Proteins'!AI674*(1-'[1]Recombinant Proteins'!AH674)</f>
        <v>441</v>
      </c>
      <c r="X674" s="32">
        <f t="shared" si="41"/>
        <v>793.80000000000007</v>
      </c>
      <c r="Y674" s="36" t="str">
        <f t="shared" si="40"/>
        <v>rat 4-1bb / tnfrsf9 recombinant protein his tag lyophilized 100ug</v>
      </c>
      <c r="AA674" t="str">
        <f t="shared" si="42"/>
        <v>Wet Ice</v>
      </c>
    </row>
    <row r="675" spans="1:27" s="16" customFormat="1" x14ac:dyDescent="0.35">
      <c r="A675" s="10" t="s">
        <v>40111</v>
      </c>
      <c r="B675" s="16" t="str">
        <f t="shared" si="43"/>
        <v>Human LIV-1 / SLC39A6 Recombinant Protein His Tag Lyophilized 100UG</v>
      </c>
      <c r="C675" s="11" t="s">
        <v>3</v>
      </c>
      <c r="D675" s="11" t="s">
        <v>16856</v>
      </c>
      <c r="E675" s="11" t="s">
        <v>27657</v>
      </c>
      <c r="F675" s="14" t="s">
        <v>16839</v>
      </c>
      <c r="G675" s="16" t="s">
        <v>41896</v>
      </c>
      <c r="H675" s="11" t="s">
        <v>13287</v>
      </c>
      <c r="I675" s="11" t="s">
        <v>12592</v>
      </c>
      <c r="J675" s="11" t="s">
        <v>16968</v>
      </c>
      <c r="K675" s="11" t="s">
        <v>16605</v>
      </c>
      <c r="L675" s="15" t="s">
        <v>37195</v>
      </c>
      <c r="M675" s="11">
        <v>25800</v>
      </c>
      <c r="N675" s="11" t="s">
        <v>17314</v>
      </c>
      <c r="O675" s="15" t="s">
        <v>19180</v>
      </c>
      <c r="P675" s="15" t="s">
        <v>19206</v>
      </c>
      <c r="Q675" s="15" t="s">
        <v>31510</v>
      </c>
      <c r="R675" s="11" t="s">
        <v>16960</v>
      </c>
      <c r="S675" s="11" t="s">
        <v>28569</v>
      </c>
      <c r="T675" s="11" t="s">
        <v>21881</v>
      </c>
      <c r="U675" s="11"/>
      <c r="V675" s="11" t="s">
        <v>24535</v>
      </c>
      <c r="W675" s="16">
        <f>'[1]Recombinant Proteins'!AI675*(1-'[1]Recombinant Proteins'!AH675)</f>
        <v>513</v>
      </c>
      <c r="X675" s="32">
        <f t="shared" si="41"/>
        <v>923.4</v>
      </c>
      <c r="Y675" s="36" t="str">
        <f t="shared" si="40"/>
        <v>human liv-1 / slc39a6 recombinant protein his tag lyophilized 100ug</v>
      </c>
      <c r="AA675" t="str">
        <f t="shared" si="42"/>
        <v>Wet Ice</v>
      </c>
    </row>
    <row r="676" spans="1:27" s="16" customFormat="1" x14ac:dyDescent="0.35">
      <c r="A676" s="10" t="s">
        <v>40112</v>
      </c>
      <c r="B676" s="16" t="str">
        <f t="shared" si="43"/>
        <v>Human LIV-1 / SLC39A6 Recombinant Protein Fc Tag Lyophilized 100UG</v>
      </c>
      <c r="C676" s="11" t="s">
        <v>3</v>
      </c>
      <c r="D676" s="11" t="s">
        <v>16847</v>
      </c>
      <c r="E676" s="11" t="s">
        <v>27657</v>
      </c>
      <c r="F676" s="14" t="s">
        <v>16839</v>
      </c>
      <c r="G676" s="16" t="s">
        <v>41897</v>
      </c>
      <c r="H676" s="11" t="s">
        <v>13288</v>
      </c>
      <c r="I676" s="11" t="s">
        <v>12592</v>
      </c>
      <c r="J676" s="11" t="s">
        <v>16978</v>
      </c>
      <c r="K676" s="11" t="s">
        <v>16663</v>
      </c>
      <c r="L676" s="15" t="s">
        <v>37195</v>
      </c>
      <c r="M676" s="11">
        <v>25800</v>
      </c>
      <c r="N676" s="11" t="s">
        <v>17314</v>
      </c>
      <c r="O676" s="15" t="s">
        <v>19180</v>
      </c>
      <c r="P676" s="15" t="s">
        <v>19206</v>
      </c>
      <c r="Q676" s="15" t="s">
        <v>31510</v>
      </c>
      <c r="R676" s="11" t="s">
        <v>16960</v>
      </c>
      <c r="S676" s="11" t="s">
        <v>28570</v>
      </c>
      <c r="T676" s="11" t="s">
        <v>21881</v>
      </c>
      <c r="U676" s="11"/>
      <c r="V676" s="11" t="s">
        <v>24535</v>
      </c>
      <c r="W676" s="16">
        <f>'[1]Recombinant Proteins'!AI676*(1-'[1]Recombinant Proteins'!AH676)</f>
        <v>513</v>
      </c>
      <c r="X676" s="32">
        <f t="shared" si="41"/>
        <v>923.4</v>
      </c>
      <c r="Y676" s="36" t="str">
        <f t="shared" si="40"/>
        <v>human liv-1 / slc39a6 recombinant protein fc tag lyophilized 100ug</v>
      </c>
      <c r="AA676" t="str">
        <f t="shared" si="42"/>
        <v>Wet Ice</v>
      </c>
    </row>
    <row r="677" spans="1:27" s="16" customFormat="1" x14ac:dyDescent="0.35">
      <c r="A677" s="10" t="s">
        <v>40113</v>
      </c>
      <c r="B677" s="16" t="str">
        <f t="shared" si="43"/>
        <v>Human GDF-2 Recombinant Protein Tag Free Lyophilized 50UG</v>
      </c>
      <c r="C677" s="11" t="s">
        <v>3</v>
      </c>
      <c r="D677" s="11" t="s">
        <v>16847</v>
      </c>
      <c r="E677" s="11" t="s">
        <v>27657</v>
      </c>
      <c r="F677" s="14" t="s">
        <v>16839</v>
      </c>
      <c r="G677" s="16" t="s">
        <v>41898</v>
      </c>
      <c r="H677" s="11" t="s">
        <v>13289</v>
      </c>
      <c r="I677" s="11" t="s">
        <v>12592</v>
      </c>
      <c r="J677" s="11" t="s">
        <v>16977</v>
      </c>
      <c r="K677" s="11" t="s">
        <v>16665</v>
      </c>
      <c r="L677" s="15" t="s">
        <v>37195</v>
      </c>
      <c r="M677" s="11"/>
      <c r="N677" s="11"/>
      <c r="O677" s="15"/>
      <c r="P677" s="15"/>
      <c r="Q677" s="15" t="s">
        <v>31513</v>
      </c>
      <c r="R677" s="11" t="s">
        <v>16959</v>
      </c>
      <c r="S677" s="11" t="s">
        <v>26931</v>
      </c>
      <c r="T677" s="11" t="s">
        <v>31531</v>
      </c>
      <c r="U677" s="11"/>
      <c r="V677" s="11" t="s">
        <v>24536</v>
      </c>
      <c r="W677" s="16">
        <f>'[1]Recombinant Proteins'!AI677*(1-'[1]Recombinant Proteins'!AH677)</f>
        <v>652.5</v>
      </c>
      <c r="X677" s="32">
        <f t="shared" si="41"/>
        <v>1174.5</v>
      </c>
      <c r="Y677" s="36" t="str">
        <f t="shared" si="40"/>
        <v>human gdf-2 recombinant protein tag free lyophilized 50ug</v>
      </c>
      <c r="AA677" t="str">
        <f t="shared" si="42"/>
        <v>Wet Ice</v>
      </c>
    </row>
    <row r="678" spans="1:27" s="16" customFormat="1" x14ac:dyDescent="0.35">
      <c r="A678" s="10" t="s">
        <v>40114</v>
      </c>
      <c r="B678" s="16" t="str">
        <f t="shared" si="43"/>
        <v>Human Coagulation Factor III / Tissue Factor Recombinant Protein His Tag Lyophilized 100UG</v>
      </c>
      <c r="C678" s="11" t="s">
        <v>3</v>
      </c>
      <c r="D678" s="11" t="s">
        <v>16856</v>
      </c>
      <c r="E678" s="11" t="s">
        <v>27657</v>
      </c>
      <c r="F678" s="14" t="s">
        <v>16839</v>
      </c>
      <c r="G678" s="16" t="s">
        <v>41899</v>
      </c>
      <c r="H678" s="11" t="s">
        <v>13290</v>
      </c>
      <c r="I678" s="11" t="s">
        <v>12592</v>
      </c>
      <c r="J678" s="11" t="s">
        <v>16968</v>
      </c>
      <c r="K678" s="11" t="s">
        <v>16617</v>
      </c>
      <c r="L678" s="15" t="s">
        <v>37195</v>
      </c>
      <c r="M678" s="11">
        <v>2152</v>
      </c>
      <c r="N678" s="11" t="s">
        <v>249</v>
      </c>
      <c r="O678" s="15" t="s">
        <v>19180</v>
      </c>
      <c r="P678" s="15" t="s">
        <v>19187</v>
      </c>
      <c r="Q678" s="15" t="s">
        <v>31510</v>
      </c>
      <c r="R678" s="11" t="s">
        <v>16959</v>
      </c>
      <c r="S678" s="11" t="s">
        <v>28571</v>
      </c>
      <c r="T678" s="11" t="s">
        <v>21865</v>
      </c>
      <c r="U678" s="11"/>
      <c r="V678" s="11" t="s">
        <v>24513</v>
      </c>
      <c r="W678" s="16">
        <f>'[1]Recombinant Proteins'!AI678*(1-'[1]Recombinant Proteins'!AH678)</f>
        <v>441</v>
      </c>
      <c r="X678" s="32">
        <f t="shared" si="41"/>
        <v>793.80000000000007</v>
      </c>
      <c r="Y678" s="36" t="str">
        <f t="shared" si="40"/>
        <v>human coagulation factor iii / tissue factor recombinant protein his tag lyophilized 100ug</v>
      </c>
      <c r="AA678" t="str">
        <f t="shared" si="42"/>
        <v>Wet Ice</v>
      </c>
    </row>
    <row r="679" spans="1:27" s="16" customFormat="1" x14ac:dyDescent="0.35">
      <c r="A679" s="10" t="s">
        <v>40115</v>
      </c>
      <c r="B679" s="16" t="str">
        <f t="shared" si="43"/>
        <v>Human ENPP3 / CD203c Recombinant Protein His Tag Lyophilized 100UG</v>
      </c>
      <c r="C679" s="11" t="s">
        <v>3</v>
      </c>
      <c r="D679" s="11" t="s">
        <v>16856</v>
      </c>
      <c r="E679" s="11" t="s">
        <v>27657</v>
      </c>
      <c r="F679" s="14" t="s">
        <v>16839</v>
      </c>
      <c r="G679" s="16" t="s">
        <v>41900</v>
      </c>
      <c r="H679" s="11" t="s">
        <v>13291</v>
      </c>
      <c r="I679" s="11" t="s">
        <v>12592</v>
      </c>
      <c r="J679" s="11" t="s">
        <v>16968</v>
      </c>
      <c r="K679" s="11" t="s">
        <v>16622</v>
      </c>
      <c r="L679" s="15" t="s">
        <v>37195</v>
      </c>
      <c r="M679" s="11">
        <v>5169</v>
      </c>
      <c r="N679" s="11" t="s">
        <v>17315</v>
      </c>
      <c r="O679" s="15" t="s">
        <v>19180</v>
      </c>
      <c r="P679" s="15" t="s">
        <v>19207</v>
      </c>
      <c r="Q679" s="15" t="s">
        <v>31510</v>
      </c>
      <c r="R679" s="11" t="s">
        <v>16960</v>
      </c>
      <c r="S679" s="11" t="s">
        <v>28572</v>
      </c>
      <c r="T679" s="11" t="s">
        <v>21882</v>
      </c>
      <c r="U679" s="11"/>
      <c r="V679" s="11" t="s">
        <v>24537</v>
      </c>
      <c r="W679" s="16">
        <f>'[1]Recombinant Proteins'!AI679*(1-'[1]Recombinant Proteins'!AH679)</f>
        <v>441</v>
      </c>
      <c r="X679" s="32">
        <f t="shared" si="41"/>
        <v>793.80000000000007</v>
      </c>
      <c r="Y679" s="36" t="str">
        <f t="shared" si="40"/>
        <v>human enpp3 / cd203c recombinant protein his tag lyophilized 100ug</v>
      </c>
      <c r="AA679" t="str">
        <f t="shared" si="42"/>
        <v>Wet Ice</v>
      </c>
    </row>
    <row r="680" spans="1:27" s="16" customFormat="1" x14ac:dyDescent="0.35">
      <c r="A680" s="10" t="s">
        <v>40116</v>
      </c>
      <c r="B680" s="16" t="str">
        <f t="shared" si="43"/>
        <v>Human PVRIG Recombinant Protein Mouse IgG Fc Tag Lyophilized 100UG</v>
      </c>
      <c r="C680" s="11" t="s">
        <v>3</v>
      </c>
      <c r="D680" s="11" t="s">
        <v>16847</v>
      </c>
      <c r="E680" s="11" t="s">
        <v>27657</v>
      </c>
      <c r="F680" s="14" t="s">
        <v>16839</v>
      </c>
      <c r="G680" s="16" t="s">
        <v>41901</v>
      </c>
      <c r="H680" s="11" t="s">
        <v>13292</v>
      </c>
      <c r="I680" s="11" t="s">
        <v>12592</v>
      </c>
      <c r="J680" s="11" t="s">
        <v>16981</v>
      </c>
      <c r="K680" s="11" t="s">
        <v>16605</v>
      </c>
      <c r="L680" s="15" t="s">
        <v>37195</v>
      </c>
      <c r="M680" s="11">
        <v>79037</v>
      </c>
      <c r="N680" s="11" t="s">
        <v>17308</v>
      </c>
      <c r="O680" s="15" t="s">
        <v>19180</v>
      </c>
      <c r="P680" s="15" t="s">
        <v>19200</v>
      </c>
      <c r="Q680" s="15" t="s">
        <v>31510</v>
      </c>
      <c r="R680" s="11" t="s">
        <v>16959</v>
      </c>
      <c r="S680" s="11" t="s">
        <v>28573</v>
      </c>
      <c r="T680" s="11" t="s">
        <v>21876</v>
      </c>
      <c r="U680" s="11"/>
      <c r="V680" s="11" t="s">
        <v>24528</v>
      </c>
      <c r="W680" s="16">
        <f>'[1]Recombinant Proteins'!AI680*(1-'[1]Recombinant Proteins'!AH680)</f>
        <v>441</v>
      </c>
      <c r="X680" s="32">
        <f t="shared" si="41"/>
        <v>793.80000000000007</v>
      </c>
      <c r="Y680" s="36" t="str">
        <f t="shared" si="40"/>
        <v>human pvrig recombinant protein mouse igg fc tag lyophilized 100ug</v>
      </c>
      <c r="AA680" t="str">
        <f t="shared" si="42"/>
        <v>Wet Ice</v>
      </c>
    </row>
    <row r="681" spans="1:27" s="16" customFormat="1" x14ac:dyDescent="0.35">
      <c r="A681" s="10" t="s">
        <v>43173</v>
      </c>
      <c r="B681" s="16" t="str">
        <f t="shared" si="43"/>
        <v>Human 4-1BB / TNFRSF9 27-35 kDa Recombinant Protein His Tag Lyophilized 100UG</v>
      </c>
      <c r="C681" s="11" t="s">
        <v>3</v>
      </c>
      <c r="D681" s="11" t="s">
        <v>16856</v>
      </c>
      <c r="E681" s="11" t="s">
        <v>27657</v>
      </c>
      <c r="F681" s="14" t="s">
        <v>16839</v>
      </c>
      <c r="G681" s="16" t="s">
        <v>43172</v>
      </c>
      <c r="H681" s="11" t="s">
        <v>13293</v>
      </c>
      <c r="I681" s="11" t="s">
        <v>12592</v>
      </c>
      <c r="J681" s="11" t="s">
        <v>16968</v>
      </c>
      <c r="K681" s="11" t="s">
        <v>16605</v>
      </c>
      <c r="L681" s="15" t="s">
        <v>37195</v>
      </c>
      <c r="M681" s="11">
        <v>3604</v>
      </c>
      <c r="N681" s="11" t="s">
        <v>17014</v>
      </c>
      <c r="O681" s="15" t="s">
        <v>19180</v>
      </c>
      <c r="P681" s="15" t="s">
        <v>18705</v>
      </c>
      <c r="Q681" s="15" t="s">
        <v>31510</v>
      </c>
      <c r="R681" s="11" t="s">
        <v>16959</v>
      </c>
      <c r="S681" s="11" t="s">
        <v>28574</v>
      </c>
      <c r="T681" s="11" t="s">
        <v>21498</v>
      </c>
      <c r="U681" s="11"/>
      <c r="V681" s="11" t="s">
        <v>24360</v>
      </c>
      <c r="W681" s="16">
        <f>'[1]Recombinant Proteins'!AI681*(1-'[1]Recombinant Proteins'!AH681)</f>
        <v>441</v>
      </c>
      <c r="X681" s="32">
        <f t="shared" si="41"/>
        <v>793.80000000000007</v>
      </c>
      <c r="Y681" s="36" t="str">
        <f t="shared" si="40"/>
        <v>human 4-1bb / tnfrsf9 27-35 kda recombinant protein his tag lyophilized 100ug</v>
      </c>
      <c r="AA681" t="str">
        <f t="shared" si="42"/>
        <v>Wet Ice</v>
      </c>
    </row>
    <row r="682" spans="1:27" s="16" customFormat="1" x14ac:dyDescent="0.35">
      <c r="A682" s="10" t="s">
        <v>40117</v>
      </c>
      <c r="B682" s="16" t="str">
        <f t="shared" si="43"/>
        <v>Human MERS S1 Recombinant Protein His Tag Lyophilized 100UG</v>
      </c>
      <c r="C682" s="11" t="s">
        <v>3</v>
      </c>
      <c r="D682" s="11" t="s">
        <v>16847</v>
      </c>
      <c r="E682" s="11" t="s">
        <v>27657</v>
      </c>
      <c r="F682" s="14" t="s">
        <v>16839</v>
      </c>
      <c r="G682" s="16" t="s">
        <v>41902</v>
      </c>
      <c r="H682" s="11" t="s">
        <v>13294</v>
      </c>
      <c r="I682" s="11" t="s">
        <v>12592</v>
      </c>
      <c r="J682" s="11" t="s">
        <v>16968</v>
      </c>
      <c r="K682" s="11" t="s">
        <v>16605</v>
      </c>
      <c r="L682" s="15" t="s">
        <v>37195</v>
      </c>
      <c r="M682" s="11"/>
      <c r="N682" s="11"/>
      <c r="O682" s="15"/>
      <c r="P682" s="15"/>
      <c r="Q682" s="15" t="s">
        <v>31510</v>
      </c>
      <c r="R682" s="11" t="s">
        <v>16959</v>
      </c>
      <c r="S682" s="11" t="s">
        <v>28575</v>
      </c>
      <c r="T682" s="11" t="s">
        <v>21863</v>
      </c>
      <c r="U682" s="11"/>
      <c r="V682" s="11" t="s">
        <v>24538</v>
      </c>
      <c r="W682" s="16">
        <f>'[1]Recombinant Proteins'!AI682*(1-'[1]Recombinant Proteins'!AH682)</f>
        <v>463.5</v>
      </c>
      <c r="X682" s="32">
        <f t="shared" si="41"/>
        <v>834.30000000000007</v>
      </c>
      <c r="Y682" s="36" t="str">
        <f t="shared" si="40"/>
        <v>human mers s1 recombinant protein his tag lyophilized 100ug</v>
      </c>
      <c r="AA682" t="str">
        <f t="shared" si="42"/>
        <v>Wet Ice</v>
      </c>
    </row>
    <row r="683" spans="1:27" s="16" customFormat="1" x14ac:dyDescent="0.35">
      <c r="A683" s="10" t="s">
        <v>40118</v>
      </c>
      <c r="B683" s="16" t="str">
        <f t="shared" si="43"/>
        <v>Human FGF R2 (IIIc) Recombinant Protein His Tag Lyophilized 100UG</v>
      </c>
      <c r="C683" s="11" t="s">
        <v>3</v>
      </c>
      <c r="D683" s="11" t="s">
        <v>16856</v>
      </c>
      <c r="E683" s="11" t="s">
        <v>27657</v>
      </c>
      <c r="F683" s="14" t="s">
        <v>16839</v>
      </c>
      <c r="G683" s="16" t="s">
        <v>41903</v>
      </c>
      <c r="H683" s="11" t="s">
        <v>13295</v>
      </c>
      <c r="I683" s="11" t="s">
        <v>12592</v>
      </c>
      <c r="J683" s="11" t="s">
        <v>16968</v>
      </c>
      <c r="K683" s="11" t="s">
        <v>16652</v>
      </c>
      <c r="L683" s="15" t="s">
        <v>37195</v>
      </c>
      <c r="M683" s="11"/>
      <c r="N683" s="11"/>
      <c r="O683" s="15"/>
      <c r="P683" s="15"/>
      <c r="Q683" s="15" t="s">
        <v>31510</v>
      </c>
      <c r="R683" s="11" t="s">
        <v>16959</v>
      </c>
      <c r="S683" s="11" t="s">
        <v>28576</v>
      </c>
      <c r="T683" s="11" t="s">
        <v>21864</v>
      </c>
      <c r="U683" s="11"/>
      <c r="V683" s="11" t="s">
        <v>24539</v>
      </c>
      <c r="W683" s="16">
        <f>'[1]Recombinant Proteins'!AI683*(1-'[1]Recombinant Proteins'!AH683)</f>
        <v>441</v>
      </c>
      <c r="X683" s="32">
        <f t="shared" si="41"/>
        <v>793.80000000000007</v>
      </c>
      <c r="Y683" s="36" t="str">
        <f t="shared" si="40"/>
        <v>human fgf r2 (iiic) recombinant protein his tag lyophilized 100ug</v>
      </c>
      <c r="AA683" t="str">
        <f t="shared" si="42"/>
        <v>Wet Ice</v>
      </c>
    </row>
    <row r="684" spans="1:27" s="16" customFormat="1" x14ac:dyDescent="0.35">
      <c r="A684" s="10" t="s">
        <v>40119</v>
      </c>
      <c r="B684" s="16" t="str">
        <f t="shared" si="43"/>
        <v>Monkey Cynomolgus FGF R2 (IIIb) Recombinant Protein His Tag Lyophilized 100UG</v>
      </c>
      <c r="C684" s="11" t="s">
        <v>37232</v>
      </c>
      <c r="D684" s="11" t="s">
        <v>16856</v>
      </c>
      <c r="E684" s="11" t="s">
        <v>27657</v>
      </c>
      <c r="F684" s="14" t="s">
        <v>16839</v>
      </c>
      <c r="G684" s="16" t="s">
        <v>37288</v>
      </c>
      <c r="H684" s="11" t="s">
        <v>13296</v>
      </c>
      <c r="I684" s="11" t="s">
        <v>12592</v>
      </c>
      <c r="J684" s="11" t="s">
        <v>16968</v>
      </c>
      <c r="K684" s="11" t="s">
        <v>16652</v>
      </c>
      <c r="L684" s="15" t="s">
        <v>37195</v>
      </c>
      <c r="M684" s="11"/>
      <c r="N684" s="11"/>
      <c r="O684" s="15"/>
      <c r="P684" s="15"/>
      <c r="Q684" s="15" t="s">
        <v>31510</v>
      </c>
      <c r="R684" s="11" t="s">
        <v>16960</v>
      </c>
      <c r="S684" s="11" t="s">
        <v>28577</v>
      </c>
      <c r="T684" s="11" t="s">
        <v>21864</v>
      </c>
      <c r="U684" s="11"/>
      <c r="V684" s="11" t="s">
        <v>24540</v>
      </c>
      <c r="W684" s="16">
        <f>'[1]Recombinant Proteins'!AI684*(1-'[1]Recombinant Proteins'!AH684)</f>
        <v>441</v>
      </c>
      <c r="X684" s="32">
        <f t="shared" si="41"/>
        <v>793.80000000000007</v>
      </c>
      <c r="Y684" s="36" t="str">
        <f t="shared" si="40"/>
        <v>monkey cynomolgus fgf r2 (iiib) recombinant protein his tag lyophilized 100ug</v>
      </c>
      <c r="AA684" t="str">
        <f t="shared" si="42"/>
        <v>Wet Ice</v>
      </c>
    </row>
    <row r="685" spans="1:27" s="16" customFormat="1" x14ac:dyDescent="0.35">
      <c r="A685" s="10" t="s">
        <v>40120</v>
      </c>
      <c r="B685" s="16" t="str">
        <f t="shared" si="43"/>
        <v>Human FGF R2 (IIIb) Recombinant Protein His Tag Lyophilized 100UG</v>
      </c>
      <c r="C685" s="11" t="s">
        <v>3</v>
      </c>
      <c r="D685" s="11" t="s">
        <v>16856</v>
      </c>
      <c r="E685" s="11" t="s">
        <v>27657</v>
      </c>
      <c r="F685" s="14" t="s">
        <v>16839</v>
      </c>
      <c r="G685" s="16" t="s">
        <v>41904</v>
      </c>
      <c r="H685" s="11" t="s">
        <v>13297</v>
      </c>
      <c r="I685" s="11" t="s">
        <v>12592</v>
      </c>
      <c r="J685" s="11" t="s">
        <v>16968</v>
      </c>
      <c r="K685" s="11" t="s">
        <v>16605</v>
      </c>
      <c r="L685" s="15" t="s">
        <v>37195</v>
      </c>
      <c r="M685" s="11">
        <v>2263</v>
      </c>
      <c r="N685" s="11" t="s">
        <v>178</v>
      </c>
      <c r="O685" s="15" t="s">
        <v>19180</v>
      </c>
      <c r="P685" s="15" t="s">
        <v>19208</v>
      </c>
      <c r="Q685" s="15" t="s">
        <v>31510</v>
      </c>
      <c r="R685" s="11" t="s">
        <v>16959</v>
      </c>
      <c r="S685" s="11" t="s">
        <v>28578</v>
      </c>
      <c r="T685" s="11" t="s">
        <v>21864</v>
      </c>
      <c r="U685" s="11"/>
      <c r="V685" s="11" t="s">
        <v>24541</v>
      </c>
      <c r="W685" s="16">
        <f>'[1]Recombinant Proteins'!AI685*(1-'[1]Recombinant Proteins'!AH685)</f>
        <v>441</v>
      </c>
      <c r="X685" s="32">
        <f t="shared" si="41"/>
        <v>793.80000000000007</v>
      </c>
      <c r="Y685" s="36" t="str">
        <f t="shared" si="40"/>
        <v>human fgf r2 (iiib) recombinant protein his tag lyophilized 100ug</v>
      </c>
      <c r="AA685" t="str">
        <f t="shared" si="42"/>
        <v>Wet Ice</v>
      </c>
    </row>
    <row r="686" spans="1:27" s="16" customFormat="1" x14ac:dyDescent="0.35">
      <c r="A686" s="10" t="s">
        <v>40121</v>
      </c>
      <c r="B686" s="16" t="str">
        <f t="shared" si="43"/>
        <v>Human ASGR1 / ASGPR1 Recombinant Protein Fc Tag Lyophilized 100UG</v>
      </c>
      <c r="C686" s="11" t="s">
        <v>3</v>
      </c>
      <c r="D686" s="11" t="s">
        <v>16856</v>
      </c>
      <c r="E686" s="11" t="s">
        <v>27657</v>
      </c>
      <c r="F686" s="14" t="s">
        <v>16839</v>
      </c>
      <c r="G686" s="16" t="s">
        <v>41905</v>
      </c>
      <c r="H686" s="11" t="s">
        <v>13298</v>
      </c>
      <c r="I686" s="11" t="s">
        <v>12592</v>
      </c>
      <c r="J686" s="11" t="s">
        <v>16978</v>
      </c>
      <c r="K686" s="11" t="s">
        <v>16605</v>
      </c>
      <c r="L686" s="15" t="s">
        <v>37195</v>
      </c>
      <c r="M686" s="11">
        <v>432</v>
      </c>
      <c r="N686" s="11" t="s">
        <v>17316</v>
      </c>
      <c r="O686" s="15" t="s">
        <v>19180</v>
      </c>
      <c r="P686" s="15" t="s">
        <v>19209</v>
      </c>
      <c r="Q686" s="15" t="s">
        <v>31510</v>
      </c>
      <c r="R686" s="11" t="s">
        <v>16960</v>
      </c>
      <c r="S686" s="11" t="s">
        <v>28579</v>
      </c>
      <c r="T686" s="11" t="s">
        <v>21883</v>
      </c>
      <c r="U686" s="11"/>
      <c r="V686" s="11" t="s">
        <v>24542</v>
      </c>
      <c r="W686" s="16">
        <f>'[1]Recombinant Proteins'!AI686*(1-'[1]Recombinant Proteins'!AH686)</f>
        <v>441</v>
      </c>
      <c r="X686" s="32">
        <f t="shared" si="41"/>
        <v>793.80000000000007</v>
      </c>
      <c r="Y686" s="36" t="str">
        <f t="shared" si="40"/>
        <v>human asgr1 / asgpr1 recombinant protein fc tag lyophilized 100ug</v>
      </c>
      <c r="AA686" t="str">
        <f t="shared" si="42"/>
        <v>Wet Ice</v>
      </c>
    </row>
    <row r="687" spans="1:27" s="16" customFormat="1" x14ac:dyDescent="0.35">
      <c r="A687" s="10" t="s">
        <v>40122</v>
      </c>
      <c r="B687" s="16" t="str">
        <f t="shared" si="43"/>
        <v>Human Kremen-1 Recombinant Protein Fc Tag Lyophilized 100UG</v>
      </c>
      <c r="C687" s="11" t="s">
        <v>3</v>
      </c>
      <c r="D687" s="11" t="s">
        <v>16847</v>
      </c>
      <c r="E687" s="11" t="s">
        <v>27657</v>
      </c>
      <c r="F687" s="14" t="s">
        <v>16839</v>
      </c>
      <c r="G687" s="16" t="s">
        <v>41906</v>
      </c>
      <c r="H687" s="11" t="s">
        <v>13299</v>
      </c>
      <c r="I687" s="11" t="s">
        <v>12592</v>
      </c>
      <c r="J687" s="11" t="s">
        <v>16978</v>
      </c>
      <c r="K687" s="11" t="s">
        <v>16605</v>
      </c>
      <c r="L687" s="15" t="s">
        <v>37195</v>
      </c>
      <c r="M687" s="11"/>
      <c r="N687" s="11"/>
      <c r="O687" s="15"/>
      <c r="P687" s="15"/>
      <c r="Q687" s="15" t="s">
        <v>31510</v>
      </c>
      <c r="R687" s="11" t="s">
        <v>16959</v>
      </c>
      <c r="S687" s="11" t="s">
        <v>28580</v>
      </c>
      <c r="T687" s="11" t="s">
        <v>21884</v>
      </c>
      <c r="U687" s="11"/>
      <c r="V687" s="11" t="s">
        <v>24543</v>
      </c>
      <c r="W687" s="16">
        <f>'[1]Recombinant Proteins'!AI687*(1-'[1]Recombinant Proteins'!AH687)</f>
        <v>513</v>
      </c>
      <c r="X687" s="32">
        <f t="shared" si="41"/>
        <v>923.4</v>
      </c>
      <c r="Y687" s="36" t="str">
        <f t="shared" si="40"/>
        <v>human kremen-1 recombinant protein fc tag lyophilized 100ug</v>
      </c>
      <c r="AA687" t="str">
        <f t="shared" si="42"/>
        <v>Wet Ice</v>
      </c>
    </row>
    <row r="688" spans="1:27" s="16" customFormat="1" x14ac:dyDescent="0.35">
      <c r="A688" s="10" t="s">
        <v>40123</v>
      </c>
      <c r="B688" s="16" t="str">
        <f t="shared" si="43"/>
        <v>Bacteria-Derived Onchocerca volvulus OV16 Recombinant Protein GST Tag Lyophilized 100UG</v>
      </c>
      <c r="C688" s="11" t="s">
        <v>37196</v>
      </c>
      <c r="D688" s="11" t="s">
        <v>16847</v>
      </c>
      <c r="E688" s="11" t="s">
        <v>27657</v>
      </c>
      <c r="F688" s="14" t="s">
        <v>16839</v>
      </c>
      <c r="G688" s="16" t="s">
        <v>41907</v>
      </c>
      <c r="H688" s="11" t="s">
        <v>13300</v>
      </c>
      <c r="I688" s="11" t="s">
        <v>12589</v>
      </c>
      <c r="J688" s="11" t="s">
        <v>16982</v>
      </c>
      <c r="K688" s="11" t="s">
        <v>16605</v>
      </c>
      <c r="L688" s="15" t="s">
        <v>37195</v>
      </c>
      <c r="M688" s="11"/>
      <c r="N688" s="11"/>
      <c r="O688" s="15"/>
      <c r="P688" s="15"/>
      <c r="Q688" s="15" t="s">
        <v>31510</v>
      </c>
      <c r="R688" s="11" t="s">
        <v>16960</v>
      </c>
      <c r="S688" s="11" t="s">
        <v>28581</v>
      </c>
      <c r="T688" s="11" t="s">
        <v>21885</v>
      </c>
      <c r="U688" s="11"/>
      <c r="V688" s="11" t="s">
        <v>24544</v>
      </c>
      <c r="W688" s="16">
        <f>'[1]Recombinant Proteins'!AI688*(1-'[1]Recombinant Proteins'!AH688)</f>
        <v>441</v>
      </c>
      <c r="X688" s="32">
        <f t="shared" si="41"/>
        <v>793.80000000000007</v>
      </c>
      <c r="Y688" s="36" t="str">
        <f t="shared" si="40"/>
        <v>bacteria-derived onchocerca volvulus ov16 recombinant protein gst tag lyophilized 100ug</v>
      </c>
      <c r="AA688" t="str">
        <f t="shared" si="42"/>
        <v>Wet Ice</v>
      </c>
    </row>
    <row r="689" spans="1:27" s="16" customFormat="1" x14ac:dyDescent="0.35">
      <c r="A689" s="10" t="s">
        <v>40124</v>
      </c>
      <c r="B689" s="16" t="str">
        <f t="shared" si="43"/>
        <v>Human TNFSF11 / RANKL / CD254 Recombinant Protein Mouse IgG Fc Tag Lyophilized 50UG</v>
      </c>
      <c r="C689" s="11" t="s">
        <v>3</v>
      </c>
      <c r="D689" s="11" t="s">
        <v>16847</v>
      </c>
      <c r="E689" s="11" t="s">
        <v>27657</v>
      </c>
      <c r="F689" s="14" t="s">
        <v>16839</v>
      </c>
      <c r="G689" s="16" t="s">
        <v>41908</v>
      </c>
      <c r="H689" s="11" t="s">
        <v>13301</v>
      </c>
      <c r="I689" s="11" t="s">
        <v>12592</v>
      </c>
      <c r="J689" s="11" t="s">
        <v>16981</v>
      </c>
      <c r="K689" s="11" t="s">
        <v>16605</v>
      </c>
      <c r="L689" s="15" t="s">
        <v>37195</v>
      </c>
      <c r="M689" s="11">
        <v>8600</v>
      </c>
      <c r="N689" s="11" t="s">
        <v>17273</v>
      </c>
      <c r="O689" s="15" t="s">
        <v>19180</v>
      </c>
      <c r="P689" s="15" t="s">
        <v>19210</v>
      </c>
      <c r="Q689" s="15" t="s">
        <v>31513</v>
      </c>
      <c r="R689" s="11" t="s">
        <v>16959</v>
      </c>
      <c r="S689" s="11" t="s">
        <v>28582</v>
      </c>
      <c r="T689" s="11" t="s">
        <v>21832</v>
      </c>
      <c r="U689" s="11"/>
      <c r="V689" s="11" t="s">
        <v>24432</v>
      </c>
      <c r="W689" s="16">
        <f>'[1]Recombinant Proteins'!AI689*(1-'[1]Recombinant Proteins'!AH689)</f>
        <v>441</v>
      </c>
      <c r="X689" s="32">
        <f t="shared" si="41"/>
        <v>793.80000000000007</v>
      </c>
      <c r="Y689" s="36" t="str">
        <f t="shared" si="40"/>
        <v>human tnfsf11 / rankl / cd254 recombinant protein mouse igg fc tag lyophilized 50ug</v>
      </c>
      <c r="AA689" t="str">
        <f t="shared" si="42"/>
        <v>Wet Ice</v>
      </c>
    </row>
    <row r="690" spans="1:27" s="16" customFormat="1" x14ac:dyDescent="0.35">
      <c r="A690" s="10" t="s">
        <v>40125</v>
      </c>
      <c r="B690" s="16" t="str">
        <f t="shared" si="43"/>
        <v>Human PLGF / PGF (19-149) Recombinant Protein Fc Tag Lyophilized 20UG</v>
      </c>
      <c r="C690" s="11" t="s">
        <v>3</v>
      </c>
      <c r="D690" s="11" t="s">
        <v>16847</v>
      </c>
      <c r="E690" s="11" t="s">
        <v>27657</v>
      </c>
      <c r="F690" s="14" t="s">
        <v>16839</v>
      </c>
      <c r="G690" s="16" t="s">
        <v>41909</v>
      </c>
      <c r="H690" s="11" t="s">
        <v>13302</v>
      </c>
      <c r="I690" s="11" t="s">
        <v>12592</v>
      </c>
      <c r="J690" s="11" t="s">
        <v>16978</v>
      </c>
      <c r="K690" s="11" t="s">
        <v>16605</v>
      </c>
      <c r="L690" s="15" t="s">
        <v>37195</v>
      </c>
      <c r="M690" s="11">
        <v>5228</v>
      </c>
      <c r="N690" s="11" t="s">
        <v>17158</v>
      </c>
      <c r="O690" s="15" t="s">
        <v>19180</v>
      </c>
      <c r="P690" s="15" t="s">
        <v>18947</v>
      </c>
      <c r="Q690" s="15" t="s">
        <v>32259</v>
      </c>
      <c r="R690" s="11" t="s">
        <v>16959</v>
      </c>
      <c r="S690" s="11" t="s">
        <v>28583</v>
      </c>
      <c r="T690" s="11" t="s">
        <v>21705</v>
      </c>
      <c r="U690" s="11"/>
      <c r="V690" s="11" t="s">
        <v>24545</v>
      </c>
      <c r="W690" s="16">
        <f>'[1]Recombinant Proteins'!AI690*(1-'[1]Recombinant Proteins'!AH690)</f>
        <v>396</v>
      </c>
      <c r="X690" s="32">
        <f t="shared" si="41"/>
        <v>712.80000000000007</v>
      </c>
      <c r="Y690" s="36" t="str">
        <f t="shared" si="40"/>
        <v>human plgf / pgf (19-149) recombinant protein fc tag lyophilized 20ug</v>
      </c>
      <c r="AA690" t="str">
        <f t="shared" si="42"/>
        <v>Wet Ice</v>
      </c>
    </row>
    <row r="691" spans="1:27" s="16" customFormat="1" x14ac:dyDescent="0.35">
      <c r="A691" s="10" t="s">
        <v>40126</v>
      </c>
      <c r="B691" s="16" t="str">
        <f t="shared" si="43"/>
        <v>Human PLGF / PGF (19-221) Recombinant Protein Fc Tag Lyophilized 20UG</v>
      </c>
      <c r="C691" s="11" t="s">
        <v>3</v>
      </c>
      <c r="D691" s="11" t="s">
        <v>16847</v>
      </c>
      <c r="E691" s="11" t="s">
        <v>27657</v>
      </c>
      <c r="F691" s="14" t="s">
        <v>16839</v>
      </c>
      <c r="G691" s="16" t="s">
        <v>41910</v>
      </c>
      <c r="H691" s="11" t="s">
        <v>13303</v>
      </c>
      <c r="I691" s="11" t="s">
        <v>12592</v>
      </c>
      <c r="J691" s="11" t="s">
        <v>16978</v>
      </c>
      <c r="K691" s="11" t="s">
        <v>16605</v>
      </c>
      <c r="L691" s="15" t="s">
        <v>37195</v>
      </c>
      <c r="M691" s="11"/>
      <c r="N691" s="11"/>
      <c r="O691" s="15"/>
      <c r="P691" s="15"/>
      <c r="Q691" s="15" t="s">
        <v>32259</v>
      </c>
      <c r="R691" s="11" t="s">
        <v>16959</v>
      </c>
      <c r="S691" s="11" t="s">
        <v>28584</v>
      </c>
      <c r="T691" s="11" t="s">
        <v>21705</v>
      </c>
      <c r="U691" s="11"/>
      <c r="V691" s="11" t="s">
        <v>24546</v>
      </c>
      <c r="W691" s="16">
        <f>'[1]Recombinant Proteins'!AI691*(1-'[1]Recombinant Proteins'!AH691)</f>
        <v>396</v>
      </c>
      <c r="X691" s="32">
        <f t="shared" si="41"/>
        <v>712.80000000000007</v>
      </c>
      <c r="Y691" s="36" t="str">
        <f t="shared" si="40"/>
        <v>human plgf / pgf (19-221) recombinant protein fc tag lyophilized 20ug</v>
      </c>
      <c r="AA691" t="str">
        <f t="shared" si="42"/>
        <v>Wet Ice</v>
      </c>
    </row>
    <row r="692" spans="1:27" s="16" customFormat="1" x14ac:dyDescent="0.35">
      <c r="A692" s="10" t="s">
        <v>40127</v>
      </c>
      <c r="B692" s="16" t="str">
        <f t="shared" si="43"/>
        <v>Monkey Cynomolgus IL-8 / CXCL8 Recombinant Protein His Tag Lyophilized 100UG</v>
      </c>
      <c r="C692" s="11" t="s">
        <v>37232</v>
      </c>
      <c r="D692" s="11" t="s">
        <v>16847</v>
      </c>
      <c r="E692" s="11" t="s">
        <v>27657</v>
      </c>
      <c r="F692" s="14" t="s">
        <v>16839</v>
      </c>
      <c r="G692" s="16" t="s">
        <v>37300</v>
      </c>
      <c r="H692" s="11" t="s">
        <v>13304</v>
      </c>
      <c r="I692" s="11" t="s">
        <v>12592</v>
      </c>
      <c r="J692" s="11" t="s">
        <v>16968</v>
      </c>
      <c r="K692" s="11" t="s">
        <v>16605</v>
      </c>
      <c r="L692" s="15" t="s">
        <v>37195</v>
      </c>
      <c r="M692" s="11"/>
      <c r="N692" s="11"/>
      <c r="O692" s="15"/>
      <c r="P692" s="15"/>
      <c r="Q692" s="15" t="s">
        <v>31510</v>
      </c>
      <c r="R692" s="11" t="s">
        <v>16959</v>
      </c>
      <c r="S692" s="11" t="s">
        <v>28585</v>
      </c>
      <c r="T692" s="11" t="s">
        <v>21886</v>
      </c>
      <c r="U692" s="11"/>
      <c r="V692" s="11" t="s">
        <v>24547</v>
      </c>
      <c r="W692" s="16">
        <f>'[1]Recombinant Proteins'!AI692*(1-'[1]Recombinant Proteins'!AH692)</f>
        <v>441</v>
      </c>
      <c r="X692" s="32">
        <f t="shared" si="41"/>
        <v>793.80000000000007</v>
      </c>
      <c r="Y692" s="36" t="str">
        <f t="shared" si="40"/>
        <v>monkey cynomolgus il-8 / cxcl8 recombinant protein his tag lyophilized 100ug</v>
      </c>
      <c r="AA692" t="str">
        <f t="shared" si="42"/>
        <v>Wet Ice</v>
      </c>
    </row>
    <row r="693" spans="1:27" s="16" customFormat="1" x14ac:dyDescent="0.35">
      <c r="A693" s="10" t="s">
        <v>40128</v>
      </c>
      <c r="B693" s="16" t="str">
        <f t="shared" si="43"/>
        <v>Human PLGF / PGF (19-149) Recombinant Protein His Tag Lyophilized 20UG</v>
      </c>
      <c r="C693" s="11" t="s">
        <v>3</v>
      </c>
      <c r="D693" s="11" t="s">
        <v>16856</v>
      </c>
      <c r="E693" s="11" t="s">
        <v>27657</v>
      </c>
      <c r="F693" s="14" t="s">
        <v>16839</v>
      </c>
      <c r="G693" s="16" t="s">
        <v>41911</v>
      </c>
      <c r="H693" s="11" t="s">
        <v>13305</v>
      </c>
      <c r="I693" s="11" t="s">
        <v>12592</v>
      </c>
      <c r="J693" s="11" t="s">
        <v>16968</v>
      </c>
      <c r="K693" s="11" t="s">
        <v>16605</v>
      </c>
      <c r="L693" s="15" t="s">
        <v>37195</v>
      </c>
      <c r="M693" s="11">
        <v>5228</v>
      </c>
      <c r="N693" s="11" t="s">
        <v>17158</v>
      </c>
      <c r="O693" s="15" t="s">
        <v>19180</v>
      </c>
      <c r="P693" s="15" t="s">
        <v>18947</v>
      </c>
      <c r="Q693" s="15" t="s">
        <v>32259</v>
      </c>
      <c r="R693" s="11" t="s">
        <v>16959</v>
      </c>
      <c r="S693" s="11" t="s">
        <v>28586</v>
      </c>
      <c r="T693" s="11" t="s">
        <v>21705</v>
      </c>
      <c r="U693" s="11"/>
      <c r="V693" s="11" t="s">
        <v>24545</v>
      </c>
      <c r="W693" s="16">
        <f>'[1]Recombinant Proteins'!AI693*(1-'[1]Recombinant Proteins'!AH693)</f>
        <v>396</v>
      </c>
      <c r="X693" s="32">
        <f t="shared" si="41"/>
        <v>712.80000000000007</v>
      </c>
      <c r="Y693" s="36" t="str">
        <f t="shared" si="40"/>
        <v>human plgf / pgf (19-149) recombinant protein his tag lyophilized 20ug</v>
      </c>
      <c r="AA693" t="str">
        <f t="shared" si="42"/>
        <v>Wet Ice</v>
      </c>
    </row>
    <row r="694" spans="1:27" s="16" customFormat="1" x14ac:dyDescent="0.35">
      <c r="A694" s="10" t="s">
        <v>40129</v>
      </c>
      <c r="B694" s="16" t="str">
        <f t="shared" si="43"/>
        <v>Human NOTCH1 Recombinant Protein Fc Tag Lyophilized 100UG</v>
      </c>
      <c r="C694" s="11" t="s">
        <v>3</v>
      </c>
      <c r="D694" s="11" t="s">
        <v>16847</v>
      </c>
      <c r="E694" s="11" t="s">
        <v>27657</v>
      </c>
      <c r="F694" s="14" t="s">
        <v>16839</v>
      </c>
      <c r="G694" s="16" t="s">
        <v>41912</v>
      </c>
      <c r="H694" s="11" t="s">
        <v>13306</v>
      </c>
      <c r="I694" s="11" t="s">
        <v>12592</v>
      </c>
      <c r="J694" s="11" t="s">
        <v>16978</v>
      </c>
      <c r="K694" s="11" t="s">
        <v>16605</v>
      </c>
      <c r="L694" s="15" t="s">
        <v>37195</v>
      </c>
      <c r="M694" s="11">
        <v>4851</v>
      </c>
      <c r="N694" s="11" t="s">
        <v>47</v>
      </c>
      <c r="O694" s="15" t="s">
        <v>19180</v>
      </c>
      <c r="P694" s="15" t="s">
        <v>19211</v>
      </c>
      <c r="Q694" s="15" t="s">
        <v>31510</v>
      </c>
      <c r="R694" s="11" t="s">
        <v>16959</v>
      </c>
      <c r="S694" s="11" t="s">
        <v>28587</v>
      </c>
      <c r="T694" s="11" t="s">
        <v>31532</v>
      </c>
      <c r="U694" s="11"/>
      <c r="V694" s="11" t="s">
        <v>24548</v>
      </c>
      <c r="W694" s="16">
        <f>'[1]Recombinant Proteins'!AI694*(1-'[1]Recombinant Proteins'!AH694)</f>
        <v>441</v>
      </c>
      <c r="X694" s="32">
        <f t="shared" si="41"/>
        <v>793.80000000000007</v>
      </c>
      <c r="Y694" s="36" t="str">
        <f t="shared" si="40"/>
        <v>human notch1 recombinant protein fc tag lyophilized 100ug</v>
      </c>
      <c r="AA694" t="str">
        <f t="shared" si="42"/>
        <v>Wet Ice</v>
      </c>
    </row>
    <row r="695" spans="1:27" s="16" customFormat="1" x14ac:dyDescent="0.35">
      <c r="A695" s="10" t="s">
        <v>40130</v>
      </c>
      <c r="B695" s="16" t="str">
        <f t="shared" si="43"/>
        <v>Bacteria-Derived HCoV-229E Nucleocapsid Recombinant Protein His Tag Lyophilized 100UG</v>
      </c>
      <c r="C695" s="11" t="s">
        <v>37196</v>
      </c>
      <c r="D695" s="11" t="s">
        <v>16856</v>
      </c>
      <c r="E695" s="11" t="s">
        <v>27657</v>
      </c>
      <c r="F695" s="14" t="s">
        <v>16839</v>
      </c>
      <c r="G695" s="16" t="s">
        <v>41913</v>
      </c>
      <c r="H695" s="11" t="s">
        <v>13307</v>
      </c>
      <c r="I695" s="11" t="s">
        <v>12589</v>
      </c>
      <c r="J695" s="11" t="s">
        <v>16968</v>
      </c>
      <c r="K695" s="11" t="s">
        <v>16605</v>
      </c>
      <c r="L695" s="15" t="s">
        <v>37195</v>
      </c>
      <c r="M695" s="11"/>
      <c r="N695" s="11"/>
      <c r="O695" s="15"/>
      <c r="P695" s="15"/>
      <c r="Q695" s="15" t="s">
        <v>31510</v>
      </c>
      <c r="R695" s="11" t="s">
        <v>16960</v>
      </c>
      <c r="S695" s="11" t="s">
        <v>28588</v>
      </c>
      <c r="T695" s="11" t="s">
        <v>21887</v>
      </c>
      <c r="U695" s="11"/>
      <c r="V695" s="11" t="s">
        <v>24549</v>
      </c>
      <c r="W695" s="16">
        <f>'[1]Recombinant Proteins'!AI695*(1-'[1]Recombinant Proteins'!AH695)</f>
        <v>463.5</v>
      </c>
      <c r="X695" s="32">
        <f t="shared" si="41"/>
        <v>834.30000000000007</v>
      </c>
      <c r="Y695" s="36" t="str">
        <f t="shared" si="40"/>
        <v>bacteria-derived hcov-229e nucleocapsid recombinant protein his tag lyophilized 100ug</v>
      </c>
      <c r="AA695" t="str">
        <f t="shared" si="42"/>
        <v>Wet Ice</v>
      </c>
    </row>
    <row r="696" spans="1:27" s="16" customFormat="1" x14ac:dyDescent="0.35">
      <c r="A696" s="10" t="s">
        <v>40131</v>
      </c>
      <c r="B696" s="16" t="str">
        <f t="shared" si="43"/>
        <v>Human NOTCH2 Recombinant Protein Fc Tag Lyophilized 100UG</v>
      </c>
      <c r="C696" s="11" t="s">
        <v>3</v>
      </c>
      <c r="D696" s="11" t="s">
        <v>16847</v>
      </c>
      <c r="E696" s="11" t="s">
        <v>27657</v>
      </c>
      <c r="F696" s="14" t="s">
        <v>16839</v>
      </c>
      <c r="G696" s="16" t="s">
        <v>41914</v>
      </c>
      <c r="H696" s="11" t="s">
        <v>13308</v>
      </c>
      <c r="I696" s="11" t="s">
        <v>12592</v>
      </c>
      <c r="J696" s="11" t="s">
        <v>16978</v>
      </c>
      <c r="K696" s="11" t="s">
        <v>16605</v>
      </c>
      <c r="L696" s="15" t="s">
        <v>37195</v>
      </c>
      <c r="M696" s="11">
        <v>4853</v>
      </c>
      <c r="N696" s="11" t="s">
        <v>17317</v>
      </c>
      <c r="O696" s="15" t="s">
        <v>19180</v>
      </c>
      <c r="P696" s="15" t="s">
        <v>19212</v>
      </c>
      <c r="Q696" s="15" t="s">
        <v>31510</v>
      </c>
      <c r="R696" s="11" t="s">
        <v>16959</v>
      </c>
      <c r="S696" s="11" t="s">
        <v>28589</v>
      </c>
      <c r="T696" s="11" t="s">
        <v>21888</v>
      </c>
      <c r="U696" s="11"/>
      <c r="V696" s="11" t="s">
        <v>24550</v>
      </c>
      <c r="W696" s="16">
        <f>'[1]Recombinant Proteins'!AI696*(1-'[1]Recombinant Proteins'!AH696)</f>
        <v>441</v>
      </c>
      <c r="X696" s="32">
        <f t="shared" si="41"/>
        <v>793.80000000000007</v>
      </c>
      <c r="Y696" s="36" t="str">
        <f t="shared" si="40"/>
        <v>human notch2 recombinant protein fc tag lyophilized 100ug</v>
      </c>
      <c r="AA696" t="str">
        <f t="shared" si="42"/>
        <v>Wet Ice</v>
      </c>
    </row>
    <row r="697" spans="1:27" s="16" customFormat="1" x14ac:dyDescent="0.35">
      <c r="A697" s="10" t="s">
        <v>40132</v>
      </c>
      <c r="B697" s="16" t="str">
        <f t="shared" si="43"/>
        <v>Human Biotinylated SARS-CoV-2 (COVID-19) Nucleocapsid Recombinant Protein His Tag and Avi Tag Lyophilized 25UG</v>
      </c>
      <c r="C697" s="11" t="s">
        <v>3</v>
      </c>
      <c r="D697" s="11" t="s">
        <v>16856</v>
      </c>
      <c r="E697" s="11" t="s">
        <v>27657</v>
      </c>
      <c r="F697" s="14" t="s">
        <v>16839</v>
      </c>
      <c r="G697" s="16" t="s">
        <v>41915</v>
      </c>
      <c r="H697" s="11" t="s">
        <v>13309</v>
      </c>
      <c r="I697" s="11" t="s">
        <v>12592</v>
      </c>
      <c r="J697" s="11" t="s">
        <v>28150</v>
      </c>
      <c r="K697" s="11" t="s">
        <v>16652</v>
      </c>
      <c r="L697" s="15" t="s">
        <v>37195</v>
      </c>
      <c r="M697" s="11">
        <v>43740575</v>
      </c>
      <c r="N697" s="11" t="s">
        <v>17008</v>
      </c>
      <c r="O697" s="15" t="s">
        <v>19180</v>
      </c>
      <c r="P697" s="15" t="s">
        <v>18694</v>
      </c>
      <c r="Q697" s="15" t="s">
        <v>31512</v>
      </c>
      <c r="R697" s="11" t="s">
        <v>16959</v>
      </c>
      <c r="S697" s="11" t="s">
        <v>28590</v>
      </c>
      <c r="T697" s="11" t="s">
        <v>21887</v>
      </c>
      <c r="U697" s="11"/>
      <c r="V697" s="11" t="s">
        <v>24497</v>
      </c>
      <c r="W697" s="16">
        <f>'[1]Recombinant Proteins'!AI697*(1-'[1]Recombinant Proteins'!AH697)</f>
        <v>463.5</v>
      </c>
      <c r="X697" s="32">
        <f t="shared" si="41"/>
        <v>834.30000000000007</v>
      </c>
      <c r="Y697" s="36" t="str">
        <f t="shared" si="40"/>
        <v>human biotinylated sars-cov-2 (covid-19) nucleocapsid recombinant protein his tag and avi tag lyophilized 25ug</v>
      </c>
      <c r="AA697" t="str">
        <f t="shared" si="42"/>
        <v>Wet Ice</v>
      </c>
    </row>
    <row r="698" spans="1:27" s="16" customFormat="1" x14ac:dyDescent="0.35">
      <c r="A698" s="10" t="s">
        <v>40133</v>
      </c>
      <c r="B698" s="16" t="str">
        <f t="shared" si="43"/>
        <v>Mouse TREM2 Recombinant Protein His Tag Lyophilized 100UG</v>
      </c>
      <c r="C698" s="11" t="s">
        <v>9</v>
      </c>
      <c r="D698" s="11" t="s">
        <v>16856</v>
      </c>
      <c r="E698" s="11" t="s">
        <v>27657</v>
      </c>
      <c r="F698" s="14" t="s">
        <v>16839</v>
      </c>
      <c r="G698" s="16" t="s">
        <v>37295</v>
      </c>
      <c r="H698" s="11" t="s">
        <v>13310</v>
      </c>
      <c r="I698" s="11" t="s">
        <v>12592</v>
      </c>
      <c r="J698" s="11" t="s">
        <v>16968</v>
      </c>
      <c r="K698" s="11" t="s">
        <v>16605</v>
      </c>
      <c r="L698" s="15" t="s">
        <v>37195</v>
      </c>
      <c r="M698" s="11"/>
      <c r="N698" s="11"/>
      <c r="O698" s="15"/>
      <c r="P698" s="15"/>
      <c r="Q698" s="15" t="s">
        <v>31510</v>
      </c>
      <c r="R698" s="11" t="s">
        <v>16959</v>
      </c>
      <c r="S698" s="11" t="s">
        <v>28591</v>
      </c>
      <c r="T698" s="11" t="s">
        <v>21872</v>
      </c>
      <c r="U698" s="11"/>
      <c r="V698" s="11" t="s">
        <v>24532</v>
      </c>
      <c r="W698" s="16">
        <f>'[1]Recombinant Proteins'!AI698*(1-'[1]Recombinant Proteins'!AH698)</f>
        <v>441</v>
      </c>
      <c r="X698" s="32">
        <f t="shared" si="41"/>
        <v>793.80000000000007</v>
      </c>
      <c r="Y698" s="36" t="str">
        <f t="shared" si="40"/>
        <v>mouse trem2 recombinant protein his tag lyophilized 100ug</v>
      </c>
      <c r="AA698" t="str">
        <f t="shared" si="42"/>
        <v>Wet Ice</v>
      </c>
    </row>
    <row r="699" spans="1:27" s="16" customFormat="1" x14ac:dyDescent="0.35">
      <c r="A699" s="10" t="s">
        <v>40134</v>
      </c>
      <c r="B699" s="16" t="str">
        <f t="shared" si="43"/>
        <v>Human FITC-Labeled CD5 Recombinant Protein His Tag Lyophilized 25UG</v>
      </c>
      <c r="C699" s="11" t="s">
        <v>3</v>
      </c>
      <c r="D699" s="11" t="s">
        <v>16847</v>
      </c>
      <c r="E699" s="11" t="s">
        <v>27657</v>
      </c>
      <c r="F699" s="14" t="s">
        <v>16839</v>
      </c>
      <c r="G699" s="16" t="s">
        <v>41916</v>
      </c>
      <c r="H699" s="11" t="s">
        <v>13311</v>
      </c>
      <c r="I699" s="11" t="s">
        <v>12592</v>
      </c>
      <c r="J699" s="11" t="s">
        <v>16968</v>
      </c>
      <c r="K699" s="11" t="s">
        <v>16605</v>
      </c>
      <c r="L699" s="15" t="s">
        <v>37195</v>
      </c>
      <c r="M699" s="11"/>
      <c r="N699" s="11"/>
      <c r="O699" s="15"/>
      <c r="P699" s="15"/>
      <c r="Q699" s="15" t="s">
        <v>31512</v>
      </c>
      <c r="R699" s="11" t="s">
        <v>16960</v>
      </c>
      <c r="S699" s="11" t="s">
        <v>28592</v>
      </c>
      <c r="T699" s="11" t="s">
        <v>26915</v>
      </c>
      <c r="U699" s="11"/>
      <c r="V699" s="11" t="s">
        <v>24092</v>
      </c>
      <c r="W699" s="16">
        <f>'[1]Recombinant Proteins'!AI699*(1-'[1]Recombinant Proteins'!AH699)</f>
        <v>396</v>
      </c>
      <c r="X699" s="32">
        <f t="shared" si="41"/>
        <v>712.80000000000007</v>
      </c>
      <c r="Y699" s="36" t="str">
        <f t="shared" si="40"/>
        <v>human fitc-labeled cd5 recombinant protein his tag lyophilized 25ug</v>
      </c>
      <c r="AA699" t="str">
        <f t="shared" si="42"/>
        <v>Wet Ice</v>
      </c>
    </row>
    <row r="700" spans="1:27" s="16" customFormat="1" x14ac:dyDescent="0.35">
      <c r="A700" s="10" t="s">
        <v>40135</v>
      </c>
      <c r="B700" s="16" t="str">
        <f t="shared" si="43"/>
        <v>Human Syndecan-1 Recombinant Protein Fc Tag Lyophilized 100UG</v>
      </c>
      <c r="C700" s="11" t="s">
        <v>3</v>
      </c>
      <c r="D700" s="11" t="s">
        <v>16847</v>
      </c>
      <c r="E700" s="11" t="s">
        <v>27657</v>
      </c>
      <c r="F700" s="14" t="s">
        <v>16839</v>
      </c>
      <c r="G700" s="16" t="s">
        <v>41917</v>
      </c>
      <c r="H700" s="11" t="s">
        <v>13312</v>
      </c>
      <c r="I700" s="11" t="s">
        <v>12592</v>
      </c>
      <c r="J700" s="11" t="s">
        <v>16978</v>
      </c>
      <c r="K700" s="11" t="s">
        <v>16605</v>
      </c>
      <c r="L700" s="15" t="s">
        <v>37195</v>
      </c>
      <c r="M700" s="11"/>
      <c r="N700" s="11"/>
      <c r="O700" s="15"/>
      <c r="P700" s="15"/>
      <c r="Q700" s="15" t="s">
        <v>31510</v>
      </c>
      <c r="R700" s="11" t="s">
        <v>16959</v>
      </c>
      <c r="S700" s="11" t="s">
        <v>28593</v>
      </c>
      <c r="T700" s="11" t="s">
        <v>21889</v>
      </c>
      <c r="U700" s="11"/>
      <c r="V700" s="11" t="s">
        <v>24551</v>
      </c>
      <c r="W700" s="16">
        <f>'[1]Recombinant Proteins'!AI700*(1-'[1]Recombinant Proteins'!AH700)</f>
        <v>441</v>
      </c>
      <c r="X700" s="32">
        <f t="shared" si="41"/>
        <v>793.80000000000007</v>
      </c>
      <c r="Y700" s="36" t="str">
        <f t="shared" si="40"/>
        <v>human syndecan-1 recombinant protein fc tag lyophilized 100ug</v>
      </c>
      <c r="AA700" t="str">
        <f t="shared" si="42"/>
        <v>Wet Ice</v>
      </c>
    </row>
    <row r="701" spans="1:27" s="16" customFormat="1" x14ac:dyDescent="0.35">
      <c r="A701" s="10" t="s">
        <v>40136</v>
      </c>
      <c r="B701" s="16" t="str">
        <f t="shared" si="43"/>
        <v>Human Biotinylated Syndecan-1 Recombinant Protein His Tag and Avi Tag Lyophilized 25UG</v>
      </c>
      <c r="C701" s="11" t="s">
        <v>3</v>
      </c>
      <c r="D701" s="11" t="s">
        <v>16856</v>
      </c>
      <c r="E701" s="11" t="s">
        <v>27657</v>
      </c>
      <c r="F701" s="14" t="s">
        <v>16839</v>
      </c>
      <c r="G701" s="16" t="s">
        <v>41918</v>
      </c>
      <c r="H701" s="11" t="s">
        <v>13313</v>
      </c>
      <c r="I701" s="11" t="s">
        <v>12592</v>
      </c>
      <c r="J701" s="11" t="s">
        <v>28150</v>
      </c>
      <c r="K701" s="11" t="s">
        <v>16605</v>
      </c>
      <c r="L701" s="15" t="s">
        <v>37195</v>
      </c>
      <c r="M701" s="11"/>
      <c r="N701" s="11"/>
      <c r="O701" s="15"/>
      <c r="P701" s="15"/>
      <c r="Q701" s="15" t="s">
        <v>31512</v>
      </c>
      <c r="R701" s="11" t="s">
        <v>16959</v>
      </c>
      <c r="S701" s="11" t="s">
        <v>28594</v>
      </c>
      <c r="T701" s="11" t="s">
        <v>21889</v>
      </c>
      <c r="U701" s="11"/>
      <c r="V701" s="11" t="s">
        <v>24551</v>
      </c>
      <c r="W701" s="16">
        <f>'[1]Recombinant Proteins'!AI701*(1-'[1]Recombinant Proteins'!AH701)</f>
        <v>441</v>
      </c>
      <c r="X701" s="32">
        <f t="shared" si="41"/>
        <v>793.80000000000007</v>
      </c>
      <c r="Y701" s="36" t="str">
        <f t="shared" si="40"/>
        <v>human biotinylated syndecan-1 recombinant protein his tag and avi tag lyophilized 25ug</v>
      </c>
      <c r="AA701" t="str">
        <f t="shared" si="42"/>
        <v>Wet Ice</v>
      </c>
    </row>
    <row r="702" spans="1:27" s="16" customFormat="1" x14ac:dyDescent="0.35">
      <c r="A702" s="10" t="s">
        <v>40137</v>
      </c>
      <c r="B702" s="16" t="str">
        <f t="shared" si="43"/>
        <v>Monkey Cynomolgus IL-1 Rrp2 / IL-1 R6 Recombinant Protein His Tag Lyophilized 100UG</v>
      </c>
      <c r="C702" s="11" t="s">
        <v>37232</v>
      </c>
      <c r="D702" s="11" t="s">
        <v>16856</v>
      </c>
      <c r="E702" s="11" t="s">
        <v>27657</v>
      </c>
      <c r="F702" s="14" t="s">
        <v>16839</v>
      </c>
      <c r="G702" s="16" t="s">
        <v>37301</v>
      </c>
      <c r="H702" s="11" t="s">
        <v>13314</v>
      </c>
      <c r="I702" s="11" t="s">
        <v>12592</v>
      </c>
      <c r="J702" s="11" t="s">
        <v>16968</v>
      </c>
      <c r="K702" s="11" t="s">
        <v>16605</v>
      </c>
      <c r="L702" s="15" t="s">
        <v>37195</v>
      </c>
      <c r="M702" s="11"/>
      <c r="N702" s="11"/>
      <c r="O702" s="15"/>
      <c r="P702" s="15"/>
      <c r="Q702" s="15" t="s">
        <v>31510</v>
      </c>
      <c r="R702" s="11" t="s">
        <v>16960</v>
      </c>
      <c r="S702" s="11" t="s">
        <v>28595</v>
      </c>
      <c r="T702" s="11" t="s">
        <v>31529</v>
      </c>
      <c r="U702" s="11"/>
      <c r="V702" s="11" t="s">
        <v>24515</v>
      </c>
      <c r="W702" s="16">
        <f>'[1]Recombinant Proteins'!AI702*(1-'[1]Recombinant Proteins'!AH702)</f>
        <v>396</v>
      </c>
      <c r="X702" s="32">
        <f t="shared" si="41"/>
        <v>712.80000000000007</v>
      </c>
      <c r="Y702" s="36" t="str">
        <f t="shared" si="40"/>
        <v>monkey cynomolgus il-1 rrp2 / il-1 r6 recombinant protein his tag lyophilized 100ug</v>
      </c>
      <c r="AA702" t="str">
        <f t="shared" si="42"/>
        <v>Wet Ice</v>
      </c>
    </row>
    <row r="703" spans="1:27" s="16" customFormat="1" x14ac:dyDescent="0.35">
      <c r="A703" s="10" t="s">
        <v>40138</v>
      </c>
      <c r="B703" s="16" t="str">
        <f t="shared" si="43"/>
        <v>Human TREM2 Recombinant Protein His Tag Lyophilized 100UG</v>
      </c>
      <c r="C703" s="11" t="s">
        <v>3</v>
      </c>
      <c r="D703" s="11" t="s">
        <v>16856</v>
      </c>
      <c r="E703" s="11" t="s">
        <v>27657</v>
      </c>
      <c r="F703" s="14" t="s">
        <v>16839</v>
      </c>
      <c r="G703" s="16" t="s">
        <v>41919</v>
      </c>
      <c r="H703" s="11" t="s">
        <v>13315</v>
      </c>
      <c r="I703" s="11" t="s">
        <v>12592</v>
      </c>
      <c r="J703" s="11" t="s">
        <v>16968</v>
      </c>
      <c r="K703" s="11" t="s">
        <v>16605</v>
      </c>
      <c r="L703" s="15" t="s">
        <v>37195</v>
      </c>
      <c r="M703" s="11">
        <v>54209</v>
      </c>
      <c r="N703" s="11" t="s">
        <v>17307</v>
      </c>
      <c r="O703" s="15" t="s">
        <v>19180</v>
      </c>
      <c r="P703" s="15" t="s">
        <v>19197</v>
      </c>
      <c r="Q703" s="15" t="s">
        <v>31510</v>
      </c>
      <c r="R703" s="11" t="s">
        <v>16959</v>
      </c>
      <c r="S703" s="11" t="s">
        <v>28596</v>
      </c>
      <c r="T703" s="11" t="s">
        <v>21872</v>
      </c>
      <c r="U703" s="11"/>
      <c r="V703" s="11" t="s">
        <v>24522</v>
      </c>
      <c r="W703" s="16">
        <f>'[1]Recombinant Proteins'!AI703*(1-'[1]Recombinant Proteins'!AH703)</f>
        <v>441</v>
      </c>
      <c r="X703" s="32">
        <f t="shared" si="41"/>
        <v>793.80000000000007</v>
      </c>
      <c r="Y703" s="36" t="str">
        <f t="shared" si="40"/>
        <v>human trem2 recombinant protein his tag lyophilized 100ug</v>
      </c>
      <c r="AA703" t="str">
        <f t="shared" si="42"/>
        <v>Wet Ice</v>
      </c>
    </row>
    <row r="704" spans="1:27" s="16" customFormat="1" x14ac:dyDescent="0.35">
      <c r="A704" s="10" t="s">
        <v>40139</v>
      </c>
      <c r="B704" s="16" t="str">
        <f t="shared" si="43"/>
        <v>Human Biotinylated TREM2 Recombinant Protein His Tag and Avi Tag Lyophilized 25UG</v>
      </c>
      <c r="C704" s="11" t="s">
        <v>3</v>
      </c>
      <c r="D704" s="11" t="s">
        <v>16856</v>
      </c>
      <c r="E704" s="11" t="s">
        <v>27657</v>
      </c>
      <c r="F704" s="14" t="s">
        <v>16839</v>
      </c>
      <c r="G704" s="16" t="s">
        <v>41920</v>
      </c>
      <c r="H704" s="11" t="s">
        <v>13316</v>
      </c>
      <c r="I704" s="11" t="s">
        <v>12592</v>
      </c>
      <c r="J704" s="11" t="s">
        <v>28150</v>
      </c>
      <c r="K704" s="11" t="s">
        <v>16605</v>
      </c>
      <c r="L704" s="15" t="s">
        <v>37195</v>
      </c>
      <c r="M704" s="11"/>
      <c r="N704" s="11"/>
      <c r="O704" s="15"/>
      <c r="P704" s="15"/>
      <c r="Q704" s="15" t="s">
        <v>31512</v>
      </c>
      <c r="R704" s="11" t="s">
        <v>16959</v>
      </c>
      <c r="S704" s="11" t="s">
        <v>28597</v>
      </c>
      <c r="T704" s="11" t="s">
        <v>21872</v>
      </c>
      <c r="U704" s="11"/>
      <c r="V704" s="11" t="s">
        <v>24522</v>
      </c>
      <c r="W704" s="16">
        <f>'[1]Recombinant Proteins'!AI704*(1-'[1]Recombinant Proteins'!AH704)</f>
        <v>441</v>
      </c>
      <c r="X704" s="32">
        <f t="shared" si="41"/>
        <v>793.80000000000007</v>
      </c>
      <c r="Y704" s="36" t="str">
        <f t="shared" si="40"/>
        <v>human biotinylated trem2 recombinant protein his tag and avi tag lyophilized 25ug</v>
      </c>
      <c r="AA704" t="str">
        <f t="shared" si="42"/>
        <v>Wet Ice</v>
      </c>
    </row>
    <row r="705" spans="1:27" s="16" customFormat="1" x14ac:dyDescent="0.35">
      <c r="A705" s="10" t="s">
        <v>43165</v>
      </c>
      <c r="B705" s="16" t="str">
        <f t="shared" si="43"/>
        <v>Human SARS-CoV-2 (COVID-19) Nucleocapsid Met 1 - Ala 422 Recombinant Protein His Tag Lyophilized 100UG</v>
      </c>
      <c r="C705" s="11" t="s">
        <v>3</v>
      </c>
      <c r="D705" s="11" t="s">
        <v>16856</v>
      </c>
      <c r="E705" s="11" t="s">
        <v>27657</v>
      </c>
      <c r="F705" s="14" t="s">
        <v>16839</v>
      </c>
      <c r="G705" s="16" t="s">
        <v>43164</v>
      </c>
      <c r="H705" s="11" t="s">
        <v>13317</v>
      </c>
      <c r="I705" s="11" t="s">
        <v>12592</v>
      </c>
      <c r="J705" s="11" t="s">
        <v>16968</v>
      </c>
      <c r="K705" s="11" t="s">
        <v>16666</v>
      </c>
      <c r="L705" s="15" t="s">
        <v>37195</v>
      </c>
      <c r="M705" s="11"/>
      <c r="N705" s="11"/>
      <c r="O705" s="15"/>
      <c r="P705" s="15"/>
      <c r="Q705" s="15" t="s">
        <v>31510</v>
      </c>
      <c r="R705" s="11" t="s">
        <v>16959</v>
      </c>
      <c r="S705" s="11" t="s">
        <v>28598</v>
      </c>
      <c r="T705" s="11" t="s">
        <v>21887</v>
      </c>
      <c r="U705" s="11"/>
      <c r="V705" s="11" t="s">
        <v>24552</v>
      </c>
      <c r="W705" s="16">
        <f>'[1]Recombinant Proteins'!AI705*(1-'[1]Recombinant Proteins'!AH705)</f>
        <v>463.5</v>
      </c>
      <c r="X705" s="32">
        <f t="shared" si="41"/>
        <v>834.30000000000007</v>
      </c>
      <c r="Y705" s="36" t="str">
        <f t="shared" si="40"/>
        <v>human sars-cov-2 (covid-19) nucleocapsid met 1 - ala 422 recombinant protein his tag lyophilized 100ug</v>
      </c>
      <c r="AA705" t="str">
        <f t="shared" si="42"/>
        <v>Wet Ice</v>
      </c>
    </row>
    <row r="706" spans="1:27" s="16" customFormat="1" x14ac:dyDescent="0.35">
      <c r="A706" s="10" t="s">
        <v>40140</v>
      </c>
      <c r="B706" s="16" t="str">
        <f t="shared" si="43"/>
        <v>Human Biotinylated IL-22 Recombinant Protein His Tag and Avi Tag Lyophilized 25UG</v>
      </c>
      <c r="C706" s="11" t="s">
        <v>3</v>
      </c>
      <c r="D706" s="11" t="s">
        <v>16856</v>
      </c>
      <c r="E706" s="11" t="s">
        <v>27657</v>
      </c>
      <c r="F706" s="14" t="s">
        <v>16839</v>
      </c>
      <c r="G706" s="16" t="s">
        <v>41921</v>
      </c>
      <c r="H706" s="11" t="s">
        <v>13318</v>
      </c>
      <c r="I706" s="11" t="s">
        <v>12592</v>
      </c>
      <c r="J706" s="11" t="s">
        <v>28150</v>
      </c>
      <c r="K706" s="11" t="s">
        <v>16605</v>
      </c>
      <c r="L706" s="15" t="s">
        <v>37195</v>
      </c>
      <c r="M706" s="11"/>
      <c r="N706" s="11"/>
      <c r="O706" s="15"/>
      <c r="P706" s="15"/>
      <c r="Q706" s="15" t="s">
        <v>31512</v>
      </c>
      <c r="R706" s="11" t="s">
        <v>16959</v>
      </c>
      <c r="S706" s="11" t="s">
        <v>28599</v>
      </c>
      <c r="T706" s="11" t="s">
        <v>21890</v>
      </c>
      <c r="U706" s="11"/>
      <c r="V706" s="11" t="s">
        <v>24553</v>
      </c>
      <c r="W706" s="16">
        <f>'[1]Recombinant Proteins'!AI706*(1-'[1]Recombinant Proteins'!AH706)</f>
        <v>441</v>
      </c>
      <c r="X706" s="32">
        <f t="shared" si="41"/>
        <v>793.80000000000007</v>
      </c>
      <c r="Y706" s="36" t="str">
        <f t="shared" ref="Y706:Y769" si="44">LOWER(B706)</f>
        <v>human biotinylated il-22 recombinant protein his tag and avi tag lyophilized 25ug</v>
      </c>
      <c r="AA706" t="str">
        <f t="shared" si="42"/>
        <v>Wet Ice</v>
      </c>
    </row>
    <row r="707" spans="1:27" s="16" customFormat="1" x14ac:dyDescent="0.35">
      <c r="A707" s="10" t="s">
        <v>40141</v>
      </c>
      <c r="B707" s="16" t="str">
        <f t="shared" si="43"/>
        <v>Human Biotinylated TNFR2 / CD120b / TNFRSF1B Recombinant Protein His Tag and Avi Tag Lyophilized 25UG</v>
      </c>
      <c r="C707" s="11" t="s">
        <v>3</v>
      </c>
      <c r="D707" s="11" t="s">
        <v>16856</v>
      </c>
      <c r="E707" s="11" t="s">
        <v>27657</v>
      </c>
      <c r="F707" s="14" t="s">
        <v>16839</v>
      </c>
      <c r="G707" s="16" t="s">
        <v>41922</v>
      </c>
      <c r="H707" s="11" t="s">
        <v>13319</v>
      </c>
      <c r="I707" s="11" t="s">
        <v>12592</v>
      </c>
      <c r="J707" s="11" t="s">
        <v>28150</v>
      </c>
      <c r="K707" s="11" t="s">
        <v>16652</v>
      </c>
      <c r="L707" s="15" t="s">
        <v>37195</v>
      </c>
      <c r="M707" s="11">
        <v>7133</v>
      </c>
      <c r="N707" s="11" t="s">
        <v>688</v>
      </c>
      <c r="O707" s="15" t="s">
        <v>19180</v>
      </c>
      <c r="P707" s="15" t="s">
        <v>18993</v>
      </c>
      <c r="Q707" s="15" t="s">
        <v>31512</v>
      </c>
      <c r="R707" s="11" t="s">
        <v>16959</v>
      </c>
      <c r="S707" s="11" t="s">
        <v>28600</v>
      </c>
      <c r="T707" s="11" t="s">
        <v>21751</v>
      </c>
      <c r="U707" s="11"/>
      <c r="V707" s="11" t="s">
        <v>24333</v>
      </c>
      <c r="W707" s="16">
        <f>'[1]Recombinant Proteins'!AI707*(1-'[1]Recombinant Proteins'!AH707)</f>
        <v>441</v>
      </c>
      <c r="X707" s="32">
        <f t="shared" ref="X707:X770" si="45">W707*1.8</f>
        <v>793.80000000000007</v>
      </c>
      <c r="Y707" s="36" t="str">
        <f t="shared" si="44"/>
        <v>human biotinylated tnfr2 / cd120b / tnfrsf1b recombinant protein his tag and avi tag lyophilized 25ug</v>
      </c>
      <c r="AA707" t="str">
        <f t="shared" ref="AA707:AA770" si="46">IF(ISNUMBER(SEARCH("Dry Ice", L707)), "Dry Ice", "Wet Ice")</f>
        <v>Wet Ice</v>
      </c>
    </row>
    <row r="708" spans="1:27" s="16" customFormat="1" x14ac:dyDescent="0.35">
      <c r="A708" s="10" t="s">
        <v>40142</v>
      </c>
      <c r="B708" s="16" t="str">
        <f t="shared" ref="B708:B771" si="47">CONCATENATE(A708, " ", Q708)</f>
        <v>Human ILDR2 Recombinant Protein Fc Tag Lyophilized 100UG</v>
      </c>
      <c r="C708" s="11" t="s">
        <v>3</v>
      </c>
      <c r="D708" s="11" t="s">
        <v>16847</v>
      </c>
      <c r="E708" s="11" t="s">
        <v>27657</v>
      </c>
      <c r="F708" s="14" t="s">
        <v>16839</v>
      </c>
      <c r="G708" s="16" t="s">
        <v>41923</v>
      </c>
      <c r="H708" s="11" t="s">
        <v>13320</v>
      </c>
      <c r="I708" s="11" t="s">
        <v>12592</v>
      </c>
      <c r="J708" s="11" t="s">
        <v>16978</v>
      </c>
      <c r="K708" s="11" t="s">
        <v>16652</v>
      </c>
      <c r="L708" s="15" t="s">
        <v>37195</v>
      </c>
      <c r="M708" s="11">
        <v>387597</v>
      </c>
      <c r="N708" s="11" t="s">
        <v>17318</v>
      </c>
      <c r="O708" s="15" t="s">
        <v>19180</v>
      </c>
      <c r="P708" s="15" t="s">
        <v>19213</v>
      </c>
      <c r="Q708" s="15" t="s">
        <v>31510</v>
      </c>
      <c r="R708" s="11" t="s">
        <v>16960</v>
      </c>
      <c r="S708" s="11" t="s">
        <v>28601</v>
      </c>
      <c r="T708" s="11" t="s">
        <v>21891</v>
      </c>
      <c r="U708" s="11"/>
      <c r="V708" s="11" t="s">
        <v>24554</v>
      </c>
      <c r="W708" s="16">
        <f>'[1]Recombinant Proteins'!AI708*(1-'[1]Recombinant Proteins'!AH708)</f>
        <v>441</v>
      </c>
      <c r="X708" s="32">
        <f t="shared" si="45"/>
        <v>793.80000000000007</v>
      </c>
      <c r="Y708" s="36" t="str">
        <f t="shared" si="44"/>
        <v>human ildr2 recombinant protein fc tag lyophilized 100ug</v>
      </c>
      <c r="AA708" t="str">
        <f t="shared" si="46"/>
        <v>Wet Ice</v>
      </c>
    </row>
    <row r="709" spans="1:27" s="16" customFormat="1" x14ac:dyDescent="0.35">
      <c r="A709" s="10" t="s">
        <v>40143</v>
      </c>
      <c r="B709" s="16" t="str">
        <f t="shared" si="47"/>
        <v>Human MERS Nucleocapsid Recombinant Protein His Tag Lyophilized 100UG</v>
      </c>
      <c r="C709" s="11" t="s">
        <v>3</v>
      </c>
      <c r="D709" s="11" t="s">
        <v>16856</v>
      </c>
      <c r="E709" s="11" t="s">
        <v>27657</v>
      </c>
      <c r="F709" s="14" t="s">
        <v>16839</v>
      </c>
      <c r="G709" s="16" t="s">
        <v>41924</v>
      </c>
      <c r="H709" s="11" t="s">
        <v>13321</v>
      </c>
      <c r="I709" s="11" t="s">
        <v>12592</v>
      </c>
      <c r="J709" s="11" t="s">
        <v>16968</v>
      </c>
      <c r="K709" s="11" t="s">
        <v>16652</v>
      </c>
      <c r="L709" s="15" t="s">
        <v>37195</v>
      </c>
      <c r="M709" s="11"/>
      <c r="N709" s="11"/>
      <c r="O709" s="15"/>
      <c r="P709" s="15"/>
      <c r="Q709" s="15" t="s">
        <v>31510</v>
      </c>
      <c r="R709" s="11" t="s">
        <v>16960</v>
      </c>
      <c r="S709" s="11" t="s">
        <v>28602</v>
      </c>
      <c r="T709" s="11" t="s">
        <v>21887</v>
      </c>
      <c r="U709" s="11"/>
      <c r="V709" s="11" t="s">
        <v>24555</v>
      </c>
      <c r="W709" s="16">
        <f>'[1]Recombinant Proteins'!AI709*(1-'[1]Recombinant Proteins'!AH709)</f>
        <v>513</v>
      </c>
      <c r="X709" s="32">
        <f t="shared" si="45"/>
        <v>923.4</v>
      </c>
      <c r="Y709" s="36" t="str">
        <f t="shared" si="44"/>
        <v>human mers nucleocapsid recombinant protein his tag lyophilized 100ug</v>
      </c>
      <c r="AA709" t="str">
        <f t="shared" si="46"/>
        <v>Wet Ice</v>
      </c>
    </row>
    <row r="710" spans="1:27" s="16" customFormat="1" x14ac:dyDescent="0.35">
      <c r="A710" s="10" t="s">
        <v>40144</v>
      </c>
      <c r="B710" s="16" t="str">
        <f t="shared" si="47"/>
        <v>Human MERS S Recombinant Protein RBD His Tag Lyophilized 100UG</v>
      </c>
      <c r="C710" s="11" t="s">
        <v>3</v>
      </c>
      <c r="D710" s="11" t="s">
        <v>16856</v>
      </c>
      <c r="E710" s="11" t="s">
        <v>27657</v>
      </c>
      <c r="F710" s="14" t="s">
        <v>16839</v>
      </c>
      <c r="G710" s="16" t="s">
        <v>41925</v>
      </c>
      <c r="H710" s="11" t="s">
        <v>13322</v>
      </c>
      <c r="I710" s="11" t="s">
        <v>12592</v>
      </c>
      <c r="J710" s="11" t="s">
        <v>16968</v>
      </c>
      <c r="K710" s="11" t="s">
        <v>16652</v>
      </c>
      <c r="L710" s="15" t="s">
        <v>37195</v>
      </c>
      <c r="M710" s="11"/>
      <c r="N710" s="11"/>
      <c r="O710" s="15"/>
      <c r="P710" s="15"/>
      <c r="Q710" s="15" t="s">
        <v>31510</v>
      </c>
      <c r="R710" s="11" t="s">
        <v>16959</v>
      </c>
      <c r="S710" s="11" t="s">
        <v>28603</v>
      </c>
      <c r="T710" s="11" t="s">
        <v>21892</v>
      </c>
      <c r="U710" s="11"/>
      <c r="V710" s="11" t="s">
        <v>24556</v>
      </c>
      <c r="W710" s="16">
        <f>'[1]Recombinant Proteins'!AI710*(1-'[1]Recombinant Proteins'!AH710)</f>
        <v>513</v>
      </c>
      <c r="X710" s="32">
        <f t="shared" si="45"/>
        <v>923.4</v>
      </c>
      <c r="Y710" s="36" t="str">
        <f t="shared" si="44"/>
        <v>human mers s recombinant protein rbd his tag lyophilized 100ug</v>
      </c>
      <c r="AA710" t="str">
        <f t="shared" si="46"/>
        <v>Wet Ice</v>
      </c>
    </row>
    <row r="711" spans="1:27" s="16" customFormat="1" x14ac:dyDescent="0.35">
      <c r="A711" s="10" t="s">
        <v>40145</v>
      </c>
      <c r="B711" s="16" t="str">
        <f t="shared" si="47"/>
        <v>Human Frizzled-10 / FZD10 Recombinant Protein His Tag Lyophilized 100UG</v>
      </c>
      <c r="C711" s="11" t="s">
        <v>3</v>
      </c>
      <c r="D711" s="11" t="s">
        <v>16856</v>
      </c>
      <c r="E711" s="11" t="s">
        <v>27657</v>
      </c>
      <c r="F711" s="14" t="s">
        <v>16839</v>
      </c>
      <c r="G711" s="16" t="s">
        <v>41926</v>
      </c>
      <c r="H711" s="11" t="s">
        <v>13323</v>
      </c>
      <c r="I711" s="11" t="s">
        <v>12592</v>
      </c>
      <c r="J711" s="11" t="s">
        <v>16968</v>
      </c>
      <c r="K711" s="11" t="s">
        <v>16605</v>
      </c>
      <c r="L711" s="15" t="s">
        <v>37195</v>
      </c>
      <c r="M711" s="11">
        <v>11211</v>
      </c>
      <c r="N711" s="11" t="s">
        <v>17319</v>
      </c>
      <c r="O711" s="15" t="s">
        <v>19180</v>
      </c>
      <c r="P711" s="15" t="s">
        <v>19214</v>
      </c>
      <c r="Q711" s="15" t="s">
        <v>31510</v>
      </c>
      <c r="R711" s="11" t="s">
        <v>16960</v>
      </c>
      <c r="S711" s="11" t="s">
        <v>28604</v>
      </c>
      <c r="T711" s="11" t="s">
        <v>21893</v>
      </c>
      <c r="U711" s="11"/>
      <c r="V711" s="11" t="s">
        <v>24557</v>
      </c>
      <c r="W711" s="16">
        <f>'[1]Recombinant Proteins'!AI711*(1-'[1]Recombinant Proteins'!AH711)</f>
        <v>441</v>
      </c>
      <c r="X711" s="32">
        <f t="shared" si="45"/>
        <v>793.80000000000007</v>
      </c>
      <c r="Y711" s="36" t="str">
        <f t="shared" si="44"/>
        <v>human frizzled-10 / fzd10 recombinant protein his tag lyophilized 100ug</v>
      </c>
      <c r="AA711" t="str">
        <f t="shared" si="46"/>
        <v>Wet Ice</v>
      </c>
    </row>
    <row r="712" spans="1:27" s="16" customFormat="1" x14ac:dyDescent="0.35">
      <c r="A712" s="10" t="s">
        <v>40146</v>
      </c>
      <c r="B712" s="16" t="str">
        <f t="shared" si="47"/>
        <v>Mouse IL-33 Recombinant Protein His Tag Lyophilized 50UG</v>
      </c>
      <c r="C712" s="11" t="s">
        <v>9</v>
      </c>
      <c r="D712" s="11" t="s">
        <v>16856</v>
      </c>
      <c r="E712" s="11" t="s">
        <v>27657</v>
      </c>
      <c r="F712" s="14" t="s">
        <v>16839</v>
      </c>
      <c r="G712" s="16" t="s">
        <v>37302</v>
      </c>
      <c r="H712" s="11" t="s">
        <v>13324</v>
      </c>
      <c r="I712" s="11" t="s">
        <v>12592</v>
      </c>
      <c r="J712" s="11" t="s">
        <v>16968</v>
      </c>
      <c r="K712" s="11" t="s">
        <v>16652</v>
      </c>
      <c r="L712" s="15" t="s">
        <v>37195</v>
      </c>
      <c r="M712" s="11">
        <v>77125</v>
      </c>
      <c r="N712" s="11" t="s">
        <v>17320</v>
      </c>
      <c r="O712" s="15" t="s">
        <v>19195</v>
      </c>
      <c r="P712" s="15" t="s">
        <v>19215</v>
      </c>
      <c r="Q712" s="15" t="s">
        <v>31513</v>
      </c>
      <c r="R712" s="11" t="s">
        <v>16960</v>
      </c>
      <c r="S712" s="11" t="s">
        <v>28605</v>
      </c>
      <c r="T712" s="11" t="s">
        <v>21894</v>
      </c>
      <c r="U712" s="11"/>
      <c r="V712" s="11" t="s">
        <v>24558</v>
      </c>
      <c r="W712" s="16">
        <f>'[1]Recombinant Proteins'!AI712*(1-'[1]Recombinant Proteins'!AH712)</f>
        <v>441</v>
      </c>
      <c r="X712" s="32">
        <f t="shared" si="45"/>
        <v>793.80000000000007</v>
      </c>
      <c r="Y712" s="36" t="str">
        <f t="shared" si="44"/>
        <v>mouse il-33 recombinant protein his tag lyophilized 50ug</v>
      </c>
      <c r="AA712" t="str">
        <f t="shared" si="46"/>
        <v>Wet Ice</v>
      </c>
    </row>
    <row r="713" spans="1:27" s="16" customFormat="1" x14ac:dyDescent="0.35">
      <c r="A713" s="10" t="s">
        <v>40147</v>
      </c>
      <c r="B713" s="16" t="str">
        <f t="shared" si="47"/>
        <v>Monkey Cynomolgus CD24 Recombinant Protein Fc Tag Lyophilized 100UG</v>
      </c>
      <c r="C713" s="11" t="s">
        <v>37232</v>
      </c>
      <c r="D713" s="11" t="s">
        <v>16856</v>
      </c>
      <c r="E713" s="11" t="s">
        <v>27657</v>
      </c>
      <c r="F713" s="14" t="s">
        <v>16839</v>
      </c>
      <c r="G713" s="16" t="s">
        <v>37304</v>
      </c>
      <c r="H713" s="11" t="s">
        <v>13325</v>
      </c>
      <c r="I713" s="11" t="s">
        <v>12592</v>
      </c>
      <c r="J713" s="11" t="s">
        <v>16978</v>
      </c>
      <c r="K713" s="11" t="s">
        <v>16605</v>
      </c>
      <c r="L713" s="15" t="s">
        <v>37195</v>
      </c>
      <c r="M713" s="11"/>
      <c r="N713" s="11"/>
      <c r="O713" s="15"/>
      <c r="P713" s="15"/>
      <c r="Q713" s="15" t="s">
        <v>31510</v>
      </c>
      <c r="R713" s="11" t="s">
        <v>16960</v>
      </c>
      <c r="S713" s="11" t="s">
        <v>28606</v>
      </c>
      <c r="T713" s="11" t="s">
        <v>21895</v>
      </c>
      <c r="U713" s="11"/>
      <c r="V713" s="11" t="s">
        <v>24559</v>
      </c>
      <c r="W713" s="16">
        <f>'[1]Recombinant Proteins'!AI713*(1-'[1]Recombinant Proteins'!AH713)</f>
        <v>441</v>
      </c>
      <c r="X713" s="32">
        <f t="shared" si="45"/>
        <v>793.80000000000007</v>
      </c>
      <c r="Y713" s="36" t="str">
        <f t="shared" si="44"/>
        <v>monkey cynomolgus cd24 recombinant protein fc tag lyophilized 100ug</v>
      </c>
      <c r="AA713" t="str">
        <f t="shared" si="46"/>
        <v>Wet Ice</v>
      </c>
    </row>
    <row r="714" spans="1:27" s="16" customFormat="1" x14ac:dyDescent="0.35">
      <c r="A714" s="10" t="s">
        <v>43186</v>
      </c>
      <c r="B714" s="16" t="str">
        <f t="shared" si="47"/>
        <v>Monkey Cynomolgus FOLR2 Recombinant Protein His Tag Lyophilized 100UG</v>
      </c>
      <c r="C714" s="37" t="s">
        <v>37232</v>
      </c>
      <c r="D714" s="11" t="s">
        <v>16856</v>
      </c>
      <c r="E714" s="11" t="s">
        <v>27657</v>
      </c>
      <c r="F714" s="14" t="s">
        <v>16839</v>
      </c>
      <c r="G714" s="16" t="s">
        <v>43112</v>
      </c>
      <c r="H714" s="11" t="s">
        <v>13326</v>
      </c>
      <c r="I714" s="11" t="s">
        <v>12592</v>
      </c>
      <c r="J714" s="11" t="s">
        <v>16968</v>
      </c>
      <c r="K714" s="11" t="s">
        <v>16646</v>
      </c>
      <c r="L714" s="15" t="s">
        <v>37195</v>
      </c>
      <c r="M714" s="11"/>
      <c r="N714" s="11"/>
      <c r="O714" s="15"/>
      <c r="P714" s="15"/>
      <c r="Q714" s="15" t="s">
        <v>31510</v>
      </c>
      <c r="R714" s="11" t="s">
        <v>16960</v>
      </c>
      <c r="S714" s="11" t="s">
        <v>28607</v>
      </c>
      <c r="T714" s="11" t="s">
        <v>31533</v>
      </c>
      <c r="U714" s="11"/>
      <c r="V714" s="11" t="s">
        <v>24560</v>
      </c>
      <c r="W714" s="16">
        <f>'[1]Recombinant Proteins'!AI714*(1-'[1]Recombinant Proteins'!AH714)</f>
        <v>396</v>
      </c>
      <c r="X714" s="32">
        <f t="shared" si="45"/>
        <v>712.80000000000007</v>
      </c>
      <c r="Y714" s="36" t="str">
        <f t="shared" si="44"/>
        <v>monkey cynomolgus folr2 recombinant protein his tag lyophilized 100ug</v>
      </c>
      <c r="AA714" t="str">
        <f t="shared" si="46"/>
        <v>Wet Ice</v>
      </c>
    </row>
    <row r="715" spans="1:27" s="16" customFormat="1" x14ac:dyDescent="0.35">
      <c r="A715" s="10" t="s">
        <v>40148</v>
      </c>
      <c r="B715" s="16" t="str">
        <f t="shared" si="47"/>
        <v>Monkey Cynomolgus TRAIL R2 / DR5 / TNFRSF10B Recombinant Protein His Tag Lyophilized 100UG</v>
      </c>
      <c r="C715" s="11" t="s">
        <v>37232</v>
      </c>
      <c r="D715" s="11" t="s">
        <v>16856</v>
      </c>
      <c r="E715" s="11" t="s">
        <v>27657</v>
      </c>
      <c r="F715" s="14" t="s">
        <v>16839</v>
      </c>
      <c r="G715" s="16" t="s">
        <v>37306</v>
      </c>
      <c r="H715" s="11" t="s">
        <v>13327</v>
      </c>
      <c r="I715" s="11" t="s">
        <v>12592</v>
      </c>
      <c r="J715" s="11" t="s">
        <v>16968</v>
      </c>
      <c r="K715" s="11" t="s">
        <v>16605</v>
      </c>
      <c r="L715" s="15" t="s">
        <v>37195</v>
      </c>
      <c r="M715" s="11"/>
      <c r="N715" s="11"/>
      <c r="O715" s="15"/>
      <c r="P715" s="15"/>
      <c r="Q715" s="15" t="s">
        <v>31510</v>
      </c>
      <c r="R715" s="11" t="s">
        <v>16959</v>
      </c>
      <c r="S715" s="11" t="s">
        <v>28608</v>
      </c>
      <c r="T715" s="11" t="s">
        <v>21756</v>
      </c>
      <c r="U715" s="11"/>
      <c r="V715" s="11" t="s">
        <v>24561</v>
      </c>
      <c r="W715" s="16">
        <f>'[1]Recombinant Proteins'!AI715*(1-'[1]Recombinant Proteins'!AH715)</f>
        <v>373.5</v>
      </c>
      <c r="X715" s="32">
        <f t="shared" si="45"/>
        <v>672.30000000000007</v>
      </c>
      <c r="Y715" s="36" t="str">
        <f t="shared" si="44"/>
        <v>monkey cynomolgus trail r2 / dr5 / tnfrsf10b recombinant protein his tag lyophilized 100ug</v>
      </c>
      <c r="AA715" t="str">
        <f t="shared" si="46"/>
        <v>Wet Ice</v>
      </c>
    </row>
    <row r="716" spans="1:27" s="16" customFormat="1" x14ac:dyDescent="0.35">
      <c r="A716" s="10" t="s">
        <v>40149</v>
      </c>
      <c r="B716" s="16" t="str">
        <f t="shared" si="47"/>
        <v>Human SARS-CoV-2 (COVID-19) S2 Recombinant Protein His Tag 200UG</v>
      </c>
      <c r="C716" s="11" t="s">
        <v>3</v>
      </c>
      <c r="D716" s="11" t="s">
        <v>16847</v>
      </c>
      <c r="E716" s="11" t="s">
        <v>27657</v>
      </c>
      <c r="F716" s="14" t="s">
        <v>16840</v>
      </c>
      <c r="G716" s="16" t="s">
        <v>41927</v>
      </c>
      <c r="H716" s="11" t="s">
        <v>13328</v>
      </c>
      <c r="I716" s="11" t="s">
        <v>12592</v>
      </c>
      <c r="J716" s="11" t="s">
        <v>16968</v>
      </c>
      <c r="K716" s="11" t="s">
        <v>16667</v>
      </c>
      <c r="L716" s="15" t="s">
        <v>17001</v>
      </c>
      <c r="M716" s="11">
        <v>43740568</v>
      </c>
      <c r="N716" s="11" t="s">
        <v>17005</v>
      </c>
      <c r="O716" s="15" t="s">
        <v>19180</v>
      </c>
      <c r="P716" s="15" t="s">
        <v>18686</v>
      </c>
      <c r="Q716" s="15" t="s">
        <v>31511</v>
      </c>
      <c r="R716" s="11" t="s">
        <v>16959</v>
      </c>
      <c r="S716" s="11" t="s">
        <v>28609</v>
      </c>
      <c r="T716" s="11" t="s">
        <v>21892</v>
      </c>
      <c r="U716" s="11"/>
      <c r="V716" s="11" t="s">
        <v>16882</v>
      </c>
      <c r="W716" s="16">
        <f>'[1]Recombinant Proteins'!AI716*(1-'[1]Recombinant Proteins'!AH716)</f>
        <v>742.5</v>
      </c>
      <c r="X716" s="32">
        <f t="shared" si="45"/>
        <v>1336.5</v>
      </c>
      <c r="Y716" s="36" t="str">
        <f t="shared" si="44"/>
        <v>human sars-cov-2 (covid-19) s2 recombinant protein his tag 200ug</v>
      </c>
      <c r="AA716" t="str">
        <f t="shared" si="46"/>
        <v>Dry Ice</v>
      </c>
    </row>
    <row r="717" spans="1:27" s="16" customFormat="1" x14ac:dyDescent="0.35">
      <c r="A717" s="10" t="s">
        <v>40150</v>
      </c>
      <c r="B717" s="16" t="str">
        <f t="shared" si="47"/>
        <v>Human Netrin receptor DCC / DCC Recombinant Protein His Tag Lyophilized 100UG</v>
      </c>
      <c r="C717" s="11" t="s">
        <v>3</v>
      </c>
      <c r="D717" s="11" t="s">
        <v>16847</v>
      </c>
      <c r="E717" s="11" t="s">
        <v>27657</v>
      </c>
      <c r="F717" s="14" t="s">
        <v>16839</v>
      </c>
      <c r="G717" s="16" t="s">
        <v>41928</v>
      </c>
      <c r="H717" s="11" t="s">
        <v>13329</v>
      </c>
      <c r="I717" s="11" t="s">
        <v>12592</v>
      </c>
      <c r="J717" s="11" t="s">
        <v>16968</v>
      </c>
      <c r="K717" s="11" t="s">
        <v>16605</v>
      </c>
      <c r="L717" s="15" t="s">
        <v>37195</v>
      </c>
      <c r="M717" s="11">
        <v>1630</v>
      </c>
      <c r="N717" s="11" t="s">
        <v>17321</v>
      </c>
      <c r="O717" s="15" t="s">
        <v>19180</v>
      </c>
      <c r="P717" s="15" t="s">
        <v>19183</v>
      </c>
      <c r="Q717" s="15" t="s">
        <v>31510</v>
      </c>
      <c r="R717" s="11" t="s">
        <v>16960</v>
      </c>
      <c r="S717" s="11" t="s">
        <v>28610</v>
      </c>
      <c r="T717" s="11" t="s">
        <v>21861</v>
      </c>
      <c r="U717" s="11"/>
      <c r="V717" s="11" t="s">
        <v>24506</v>
      </c>
      <c r="W717" s="16">
        <f>'[1]Recombinant Proteins'!AI717*(1-'[1]Recombinant Proteins'!AH717)</f>
        <v>441</v>
      </c>
      <c r="X717" s="32">
        <f t="shared" si="45"/>
        <v>793.80000000000007</v>
      </c>
      <c r="Y717" s="36" t="str">
        <f t="shared" si="44"/>
        <v>human netrin receptor dcc / dcc recombinant protein his tag lyophilized 100ug</v>
      </c>
      <c r="AA717" t="str">
        <f t="shared" si="46"/>
        <v>Wet Ice</v>
      </c>
    </row>
    <row r="718" spans="1:27" s="16" customFormat="1" x14ac:dyDescent="0.35">
      <c r="A718" s="10" t="s">
        <v>40151</v>
      </c>
      <c r="B718" s="16" t="str">
        <f t="shared" si="47"/>
        <v>Human SARS-CoV-2 (COVID-19) Nucleocapsid Recombinant Protein His Tag 200UG</v>
      </c>
      <c r="C718" s="11" t="s">
        <v>3</v>
      </c>
      <c r="D718" s="11" t="s">
        <v>16856</v>
      </c>
      <c r="E718" s="11" t="s">
        <v>27657</v>
      </c>
      <c r="F718" s="14" t="s">
        <v>16840</v>
      </c>
      <c r="G718" s="16" t="s">
        <v>41929</v>
      </c>
      <c r="H718" s="11" t="s">
        <v>13330</v>
      </c>
      <c r="I718" s="11" t="s">
        <v>12592</v>
      </c>
      <c r="J718" s="11" t="s">
        <v>16968</v>
      </c>
      <c r="K718" s="11" t="s">
        <v>16668</v>
      </c>
      <c r="L718" s="15" t="s">
        <v>17001</v>
      </c>
      <c r="M718" s="11">
        <v>43740575</v>
      </c>
      <c r="N718" s="11" t="s">
        <v>17008</v>
      </c>
      <c r="O718" s="15" t="s">
        <v>19180</v>
      </c>
      <c r="P718" s="15" t="s">
        <v>18694</v>
      </c>
      <c r="Q718" s="15" t="s">
        <v>31511</v>
      </c>
      <c r="R718" s="11" t="s">
        <v>16959</v>
      </c>
      <c r="S718" s="11" t="s">
        <v>28611</v>
      </c>
      <c r="T718" s="11" t="s">
        <v>21887</v>
      </c>
      <c r="U718" s="11"/>
      <c r="V718" s="11" t="s">
        <v>16882</v>
      </c>
      <c r="W718" s="16">
        <f>'[1]Recombinant Proteins'!AI718*(1-'[1]Recombinant Proteins'!AH718)</f>
        <v>742.5</v>
      </c>
      <c r="X718" s="32">
        <f t="shared" si="45"/>
        <v>1336.5</v>
      </c>
      <c r="Y718" s="36" t="str">
        <f t="shared" si="44"/>
        <v>human sars-cov-2 (covid-19) nucleocapsid recombinant protein his tag 200ug</v>
      </c>
      <c r="AA718" t="str">
        <f t="shared" si="46"/>
        <v>Dry Ice</v>
      </c>
    </row>
    <row r="719" spans="1:27" s="16" customFormat="1" x14ac:dyDescent="0.35">
      <c r="A719" s="10" t="s">
        <v>40152</v>
      </c>
      <c r="B719" s="16" t="str">
        <f t="shared" si="47"/>
        <v>Human IL-31 Recombinant Protein His Tag Lyophilized 100UG</v>
      </c>
      <c r="C719" s="11" t="s">
        <v>3</v>
      </c>
      <c r="D719" s="11" t="s">
        <v>16856</v>
      </c>
      <c r="E719" s="11" t="s">
        <v>27657</v>
      </c>
      <c r="F719" s="14" t="s">
        <v>16839</v>
      </c>
      <c r="G719" s="16" t="s">
        <v>41930</v>
      </c>
      <c r="H719" s="11" t="s">
        <v>13331</v>
      </c>
      <c r="I719" s="11" t="s">
        <v>12592</v>
      </c>
      <c r="J719" s="11" t="s">
        <v>16968</v>
      </c>
      <c r="K719" s="11" t="s">
        <v>16605</v>
      </c>
      <c r="L719" s="15" t="s">
        <v>37195</v>
      </c>
      <c r="M719" s="11"/>
      <c r="N719" s="11"/>
      <c r="O719" s="15"/>
      <c r="P719" s="15"/>
      <c r="Q719" s="15" t="s">
        <v>31510</v>
      </c>
      <c r="R719" s="11" t="s">
        <v>16960</v>
      </c>
      <c r="S719" s="11" t="s">
        <v>28612</v>
      </c>
      <c r="T719" s="11" t="s">
        <v>21896</v>
      </c>
      <c r="U719" s="11"/>
      <c r="V719" s="11" t="s">
        <v>24562</v>
      </c>
      <c r="W719" s="16">
        <f>'[1]Recombinant Proteins'!AI719*(1-'[1]Recombinant Proteins'!AH719)</f>
        <v>513</v>
      </c>
      <c r="X719" s="32">
        <f t="shared" si="45"/>
        <v>923.4</v>
      </c>
      <c r="Y719" s="36" t="str">
        <f t="shared" si="44"/>
        <v>human il-31 recombinant protein his tag lyophilized 100ug</v>
      </c>
      <c r="AA719" t="str">
        <f t="shared" si="46"/>
        <v>Wet Ice</v>
      </c>
    </row>
    <row r="720" spans="1:27" s="16" customFormat="1" x14ac:dyDescent="0.35">
      <c r="A720" s="10" t="s">
        <v>40153</v>
      </c>
      <c r="B720" s="16" t="str">
        <f t="shared" si="47"/>
        <v>Human Latent TGF-beta 1 (C33S) Recombinant Protein His Tag Lyophilized 50UG</v>
      </c>
      <c r="C720" s="11" t="s">
        <v>3</v>
      </c>
      <c r="D720" s="11" t="s">
        <v>16856</v>
      </c>
      <c r="E720" s="11" t="s">
        <v>27657</v>
      </c>
      <c r="F720" s="14" t="s">
        <v>16839</v>
      </c>
      <c r="G720" s="16" t="s">
        <v>41931</v>
      </c>
      <c r="H720" s="11" t="s">
        <v>13332</v>
      </c>
      <c r="I720" s="11" t="s">
        <v>12592</v>
      </c>
      <c r="J720" s="11" t="s">
        <v>16968</v>
      </c>
      <c r="K720" s="11" t="s">
        <v>16605</v>
      </c>
      <c r="L720" s="15" t="s">
        <v>37195</v>
      </c>
      <c r="M720" s="11"/>
      <c r="N720" s="11"/>
      <c r="O720" s="15"/>
      <c r="P720" s="15"/>
      <c r="Q720" s="15" t="s">
        <v>31513</v>
      </c>
      <c r="R720" s="11" t="s">
        <v>16959</v>
      </c>
      <c r="S720" s="11" t="s">
        <v>28613</v>
      </c>
      <c r="T720" s="11" t="s">
        <v>31534</v>
      </c>
      <c r="U720" s="11"/>
      <c r="V720" s="11" t="s">
        <v>24563</v>
      </c>
      <c r="W720" s="16">
        <f>'[1]Recombinant Proteins'!AI720*(1-'[1]Recombinant Proteins'!AH720)</f>
        <v>441</v>
      </c>
      <c r="X720" s="32">
        <f t="shared" si="45"/>
        <v>793.80000000000007</v>
      </c>
      <c r="Y720" s="36" t="str">
        <f t="shared" si="44"/>
        <v>human latent tgf-beta 1 (c33s) recombinant protein his tag lyophilized 50ug</v>
      </c>
      <c r="AA720" t="str">
        <f t="shared" si="46"/>
        <v>Wet Ice</v>
      </c>
    </row>
    <row r="721" spans="1:27" s="16" customFormat="1" x14ac:dyDescent="0.35">
      <c r="A721" s="10" t="s">
        <v>40154</v>
      </c>
      <c r="B721" s="16" t="str">
        <f t="shared" si="47"/>
        <v>Human MUC-17 Recombinant Protein His Tag Lyophilized 100UG</v>
      </c>
      <c r="C721" s="11" t="s">
        <v>3</v>
      </c>
      <c r="D721" s="11" t="s">
        <v>16856</v>
      </c>
      <c r="E721" s="11" t="s">
        <v>27657</v>
      </c>
      <c r="F721" s="14" t="s">
        <v>16839</v>
      </c>
      <c r="G721" s="16" t="s">
        <v>41932</v>
      </c>
      <c r="H721" s="11" t="s">
        <v>13333</v>
      </c>
      <c r="I721" s="11" t="s">
        <v>12592</v>
      </c>
      <c r="J721" s="11" t="s">
        <v>16968</v>
      </c>
      <c r="K721" s="11" t="s">
        <v>16605</v>
      </c>
      <c r="L721" s="15" t="s">
        <v>37195</v>
      </c>
      <c r="M721" s="11"/>
      <c r="N721" s="11"/>
      <c r="O721" s="15"/>
      <c r="P721" s="15"/>
      <c r="Q721" s="15" t="s">
        <v>31510</v>
      </c>
      <c r="R721" s="11" t="s">
        <v>16960</v>
      </c>
      <c r="S721" s="11" t="s">
        <v>28614</v>
      </c>
      <c r="T721" s="11" t="s">
        <v>28615</v>
      </c>
      <c r="U721" s="11"/>
      <c r="V721" s="11" t="s">
        <v>24564</v>
      </c>
      <c r="W721" s="16">
        <f>'[1]Recombinant Proteins'!AI721*(1-'[1]Recombinant Proteins'!AH721)</f>
        <v>463.5</v>
      </c>
      <c r="X721" s="32">
        <f t="shared" si="45"/>
        <v>834.30000000000007</v>
      </c>
      <c r="Y721" s="36" t="str">
        <f t="shared" si="44"/>
        <v>human muc-17 recombinant protein his tag lyophilized 100ug</v>
      </c>
      <c r="AA721" t="str">
        <f t="shared" si="46"/>
        <v>Wet Ice</v>
      </c>
    </row>
    <row r="722" spans="1:27" s="16" customFormat="1" x14ac:dyDescent="0.35">
      <c r="A722" s="10" t="s">
        <v>40155</v>
      </c>
      <c r="B722" s="16" t="str">
        <f t="shared" si="47"/>
        <v>Monkey Cynomolgus Siglec-10 Recombinant Protein His Tag Lyophilized 100UG</v>
      </c>
      <c r="C722" s="11" t="s">
        <v>37232</v>
      </c>
      <c r="D722" s="11" t="s">
        <v>16847</v>
      </c>
      <c r="E722" s="11" t="s">
        <v>27657</v>
      </c>
      <c r="F722" s="14" t="s">
        <v>16839</v>
      </c>
      <c r="G722" s="16" t="s">
        <v>37309</v>
      </c>
      <c r="H722" s="11" t="s">
        <v>13334</v>
      </c>
      <c r="I722" s="11" t="s">
        <v>12592</v>
      </c>
      <c r="J722" s="11" t="s">
        <v>16968</v>
      </c>
      <c r="K722" s="11" t="s">
        <v>16669</v>
      </c>
      <c r="L722" s="15" t="s">
        <v>37195</v>
      </c>
      <c r="M722" s="11"/>
      <c r="N722" s="11"/>
      <c r="O722" s="15"/>
      <c r="P722" s="15"/>
      <c r="Q722" s="15" t="s">
        <v>31510</v>
      </c>
      <c r="R722" s="11" t="s">
        <v>16960</v>
      </c>
      <c r="S722" s="11" t="s">
        <v>28616</v>
      </c>
      <c r="T722" s="11" t="s">
        <v>21897</v>
      </c>
      <c r="U722" s="11"/>
      <c r="V722" s="11" t="s">
        <v>24565</v>
      </c>
      <c r="W722" s="16">
        <f>'[1]Recombinant Proteins'!AI722*(1-'[1]Recombinant Proteins'!AH722)</f>
        <v>441</v>
      </c>
      <c r="X722" s="32">
        <f t="shared" si="45"/>
        <v>793.80000000000007</v>
      </c>
      <c r="Y722" s="36" t="str">
        <f t="shared" si="44"/>
        <v>monkey cynomolgus siglec-10 recombinant protein his tag lyophilized 100ug</v>
      </c>
      <c r="AA722" t="str">
        <f t="shared" si="46"/>
        <v>Wet Ice</v>
      </c>
    </row>
    <row r="723" spans="1:27" s="16" customFormat="1" x14ac:dyDescent="0.35">
      <c r="A723" s="10" t="s">
        <v>40156</v>
      </c>
      <c r="B723" s="16" t="str">
        <f t="shared" si="47"/>
        <v>Mouse TROP-2 / TACSTD2 Recombinant Protein His Tag Lyophilized 200UG</v>
      </c>
      <c r="C723" s="11" t="s">
        <v>9</v>
      </c>
      <c r="D723" s="11" t="s">
        <v>16856</v>
      </c>
      <c r="E723" s="11" t="s">
        <v>27657</v>
      </c>
      <c r="F723" s="14" t="s">
        <v>16839</v>
      </c>
      <c r="G723" s="16" t="s">
        <v>37310</v>
      </c>
      <c r="H723" s="11" t="s">
        <v>13335</v>
      </c>
      <c r="I723" s="11" t="s">
        <v>12592</v>
      </c>
      <c r="J723" s="11" t="s">
        <v>16968</v>
      </c>
      <c r="K723" s="11" t="s">
        <v>16605</v>
      </c>
      <c r="L723" s="15" t="s">
        <v>37195</v>
      </c>
      <c r="M723" s="11">
        <v>56753</v>
      </c>
      <c r="N723" s="11" t="s">
        <v>17322</v>
      </c>
      <c r="O723" s="15" t="s">
        <v>19195</v>
      </c>
      <c r="P723" s="15" t="s">
        <v>19216</v>
      </c>
      <c r="Q723" s="15" t="s">
        <v>31511</v>
      </c>
      <c r="R723" s="11" t="s">
        <v>16960</v>
      </c>
      <c r="S723" s="11" t="s">
        <v>28617</v>
      </c>
      <c r="T723" s="11" t="s">
        <v>21880</v>
      </c>
      <c r="U723" s="11"/>
      <c r="V723" s="11" t="s">
        <v>24566</v>
      </c>
      <c r="W723" s="16">
        <f>'[1]Recombinant Proteins'!AI723*(1-'[1]Recombinant Proteins'!AH723)</f>
        <v>351</v>
      </c>
      <c r="X723" s="32">
        <f t="shared" si="45"/>
        <v>631.80000000000007</v>
      </c>
      <c r="Y723" s="36" t="str">
        <f t="shared" si="44"/>
        <v>mouse trop-2 / tacstd2 recombinant protein his tag lyophilized 200ug</v>
      </c>
      <c r="AA723" t="str">
        <f t="shared" si="46"/>
        <v>Wet Ice</v>
      </c>
    </row>
    <row r="724" spans="1:27" s="16" customFormat="1" x14ac:dyDescent="0.35">
      <c r="A724" s="10" t="s">
        <v>40157</v>
      </c>
      <c r="B724" s="16" t="str">
        <f t="shared" si="47"/>
        <v>Mouse IFN-alpha 1 Recombinant Protein His Tag Lyophilized 100UG</v>
      </c>
      <c r="C724" s="11" t="s">
        <v>9</v>
      </c>
      <c r="D724" s="11" t="s">
        <v>16856</v>
      </c>
      <c r="E724" s="11" t="s">
        <v>27657</v>
      </c>
      <c r="F724" s="14" t="s">
        <v>16839</v>
      </c>
      <c r="G724" s="16" t="s">
        <v>37311</v>
      </c>
      <c r="H724" s="11" t="s">
        <v>13336</v>
      </c>
      <c r="I724" s="11" t="s">
        <v>12592</v>
      </c>
      <c r="J724" s="11" t="s">
        <v>16968</v>
      </c>
      <c r="K724" s="11" t="s">
        <v>16605</v>
      </c>
      <c r="L724" s="15" t="s">
        <v>37195</v>
      </c>
      <c r="M724" s="11">
        <v>15962</v>
      </c>
      <c r="N724" s="11" t="s">
        <v>17323</v>
      </c>
      <c r="O724" s="15" t="s">
        <v>19195</v>
      </c>
      <c r="P724" s="15" t="s">
        <v>19217</v>
      </c>
      <c r="Q724" s="15" t="s">
        <v>31510</v>
      </c>
      <c r="R724" s="11" t="s">
        <v>16960</v>
      </c>
      <c r="S724" s="11" t="s">
        <v>28618</v>
      </c>
      <c r="T724" s="11" t="s">
        <v>21898</v>
      </c>
      <c r="U724" s="11"/>
      <c r="V724" s="11" t="s">
        <v>24567</v>
      </c>
      <c r="W724" s="16">
        <f>'[1]Recombinant Proteins'!AI724*(1-'[1]Recombinant Proteins'!AH724)</f>
        <v>441</v>
      </c>
      <c r="X724" s="32">
        <f t="shared" si="45"/>
        <v>793.80000000000007</v>
      </c>
      <c r="Y724" s="36" t="str">
        <f t="shared" si="44"/>
        <v>mouse ifn-alpha 1 recombinant protein his tag lyophilized 100ug</v>
      </c>
      <c r="AA724" t="str">
        <f t="shared" si="46"/>
        <v>Wet Ice</v>
      </c>
    </row>
    <row r="725" spans="1:27" s="16" customFormat="1" x14ac:dyDescent="0.35">
      <c r="A725" s="10" t="s">
        <v>40158</v>
      </c>
      <c r="B725" s="16" t="str">
        <f t="shared" si="47"/>
        <v>Human IFN-alpha 1 Recombinant Protein His Tag Lyophilized 100UG</v>
      </c>
      <c r="C725" s="11" t="s">
        <v>3</v>
      </c>
      <c r="D725" s="11" t="s">
        <v>16847</v>
      </c>
      <c r="E725" s="11" t="s">
        <v>27657</v>
      </c>
      <c r="F725" s="14" t="s">
        <v>16839</v>
      </c>
      <c r="G725" s="16" t="s">
        <v>41933</v>
      </c>
      <c r="H725" s="11" t="s">
        <v>13337</v>
      </c>
      <c r="I725" s="11" t="s">
        <v>12592</v>
      </c>
      <c r="J725" s="11" t="s">
        <v>16968</v>
      </c>
      <c r="K725" s="11" t="s">
        <v>16605</v>
      </c>
      <c r="L725" s="15" t="s">
        <v>37195</v>
      </c>
      <c r="M725" s="11"/>
      <c r="N725" s="11"/>
      <c r="O725" s="15"/>
      <c r="P725" s="15"/>
      <c r="Q725" s="15" t="s">
        <v>31510</v>
      </c>
      <c r="R725" s="11" t="s">
        <v>16960</v>
      </c>
      <c r="S725" s="11" t="s">
        <v>28619</v>
      </c>
      <c r="T725" s="11" t="s">
        <v>21898</v>
      </c>
      <c r="U725" s="11"/>
      <c r="V725" s="11" t="s">
        <v>24568</v>
      </c>
      <c r="W725" s="16">
        <f>'[1]Recombinant Proteins'!AI725*(1-'[1]Recombinant Proteins'!AH725)</f>
        <v>441</v>
      </c>
      <c r="X725" s="32">
        <f t="shared" si="45"/>
        <v>793.80000000000007</v>
      </c>
      <c r="Y725" s="36" t="str">
        <f t="shared" si="44"/>
        <v>human ifn-alpha 1 recombinant protein his tag lyophilized 100ug</v>
      </c>
      <c r="AA725" t="str">
        <f t="shared" si="46"/>
        <v>Wet Ice</v>
      </c>
    </row>
    <row r="726" spans="1:27" s="16" customFormat="1" x14ac:dyDescent="0.35">
      <c r="A726" s="10" t="s">
        <v>40159</v>
      </c>
      <c r="B726" s="16" t="str">
        <f t="shared" si="47"/>
        <v>Human Siglec-1 / CD169 Recombinant Protein His Tag Lyophilized 100UG</v>
      </c>
      <c r="C726" s="11" t="s">
        <v>3</v>
      </c>
      <c r="D726" s="11" t="s">
        <v>16847</v>
      </c>
      <c r="E726" s="11" t="s">
        <v>27657</v>
      </c>
      <c r="F726" s="14" t="s">
        <v>16839</v>
      </c>
      <c r="G726" s="16" t="s">
        <v>41934</v>
      </c>
      <c r="H726" s="11" t="s">
        <v>13338</v>
      </c>
      <c r="I726" s="11" t="s">
        <v>12592</v>
      </c>
      <c r="J726" s="11" t="s">
        <v>16968</v>
      </c>
      <c r="K726" s="11" t="s">
        <v>16670</v>
      </c>
      <c r="L726" s="15" t="s">
        <v>37195</v>
      </c>
      <c r="M726" s="11"/>
      <c r="N726" s="11"/>
      <c r="O726" s="15"/>
      <c r="P726" s="15"/>
      <c r="Q726" s="15" t="s">
        <v>31510</v>
      </c>
      <c r="R726" s="11" t="s">
        <v>16960</v>
      </c>
      <c r="S726" s="11" t="s">
        <v>28620</v>
      </c>
      <c r="T726" s="11" t="s">
        <v>21899</v>
      </c>
      <c r="U726" s="11"/>
      <c r="V726" s="11" t="s">
        <v>24569</v>
      </c>
      <c r="W726" s="16">
        <f>'[1]Recombinant Proteins'!AI726*(1-'[1]Recombinant Proteins'!AH726)</f>
        <v>441</v>
      </c>
      <c r="X726" s="32">
        <f t="shared" si="45"/>
        <v>793.80000000000007</v>
      </c>
      <c r="Y726" s="36" t="str">
        <f t="shared" si="44"/>
        <v>human siglec-1 / cd169 recombinant protein his tag lyophilized 100ug</v>
      </c>
      <c r="AA726" t="str">
        <f t="shared" si="46"/>
        <v>Wet Ice</v>
      </c>
    </row>
    <row r="727" spans="1:27" s="16" customFormat="1" x14ac:dyDescent="0.35">
      <c r="A727" s="10" t="s">
        <v>40160</v>
      </c>
      <c r="B727" s="16" t="str">
        <f t="shared" si="47"/>
        <v>Human HCoV-HKU1(isolate N5) S1 Recombinant Protein His Tag Lyophilized 100UG</v>
      </c>
      <c r="C727" s="11" t="s">
        <v>3</v>
      </c>
      <c r="D727" s="11" t="s">
        <v>16856</v>
      </c>
      <c r="E727" s="11" t="s">
        <v>27657</v>
      </c>
      <c r="F727" s="14" t="s">
        <v>16839</v>
      </c>
      <c r="G727" s="16" t="s">
        <v>41935</v>
      </c>
      <c r="H727" s="11" t="s">
        <v>13339</v>
      </c>
      <c r="I727" s="11" t="s">
        <v>12592</v>
      </c>
      <c r="J727" s="11" t="s">
        <v>16968</v>
      </c>
      <c r="K727" s="11" t="s">
        <v>16605</v>
      </c>
      <c r="L727" s="15" t="s">
        <v>37195</v>
      </c>
      <c r="M727" s="11"/>
      <c r="N727" s="11"/>
      <c r="O727" s="15"/>
      <c r="P727" s="15"/>
      <c r="Q727" s="15" t="s">
        <v>31510</v>
      </c>
      <c r="R727" s="11" t="s">
        <v>16960</v>
      </c>
      <c r="S727" s="11" t="s">
        <v>28621</v>
      </c>
      <c r="T727" s="11" t="s">
        <v>21863</v>
      </c>
      <c r="U727" s="11"/>
      <c r="V727" s="11" t="s">
        <v>24570</v>
      </c>
      <c r="W727" s="16">
        <f>'[1]Recombinant Proteins'!AI727*(1-'[1]Recombinant Proteins'!AH727)</f>
        <v>463.5</v>
      </c>
      <c r="X727" s="32">
        <f t="shared" si="45"/>
        <v>834.30000000000007</v>
      </c>
      <c r="Y727" s="36" t="str">
        <f t="shared" si="44"/>
        <v>human hcov-hku1(isolate n5) s1 recombinant protein his tag lyophilized 100ug</v>
      </c>
      <c r="AA727" t="str">
        <f t="shared" si="46"/>
        <v>Wet Ice</v>
      </c>
    </row>
    <row r="728" spans="1:27" s="16" customFormat="1" x14ac:dyDescent="0.35">
      <c r="A728" s="10" t="s">
        <v>40161</v>
      </c>
      <c r="B728" s="16" t="str">
        <f t="shared" si="47"/>
        <v>Human HCoV-229E S1 Recombinant Protein His Tag Lyophilized 100UG</v>
      </c>
      <c r="C728" s="11" t="s">
        <v>3</v>
      </c>
      <c r="D728" s="11" t="s">
        <v>16856</v>
      </c>
      <c r="E728" s="11" t="s">
        <v>27657</v>
      </c>
      <c r="F728" s="14" t="s">
        <v>16839</v>
      </c>
      <c r="G728" s="16" t="s">
        <v>41936</v>
      </c>
      <c r="H728" s="11" t="s">
        <v>13340</v>
      </c>
      <c r="I728" s="11" t="s">
        <v>12592</v>
      </c>
      <c r="J728" s="11" t="s">
        <v>16968</v>
      </c>
      <c r="K728" s="11" t="s">
        <v>16605</v>
      </c>
      <c r="L728" s="15" t="s">
        <v>37195</v>
      </c>
      <c r="M728" s="11"/>
      <c r="N728" s="11"/>
      <c r="O728" s="15"/>
      <c r="P728" s="15"/>
      <c r="Q728" s="15" t="s">
        <v>31510</v>
      </c>
      <c r="R728" s="11" t="s">
        <v>16960</v>
      </c>
      <c r="S728" s="11" t="s">
        <v>28622</v>
      </c>
      <c r="T728" s="11" t="s">
        <v>21863</v>
      </c>
      <c r="U728" s="11"/>
      <c r="V728" s="11" t="s">
        <v>24571</v>
      </c>
      <c r="W728" s="16">
        <f>'[1]Recombinant Proteins'!AI728*(1-'[1]Recombinant Proteins'!AH728)</f>
        <v>463.5</v>
      </c>
      <c r="X728" s="32">
        <f t="shared" si="45"/>
        <v>834.30000000000007</v>
      </c>
      <c r="Y728" s="36" t="str">
        <f t="shared" si="44"/>
        <v>human hcov-229e s1 recombinant protein his tag lyophilized 100ug</v>
      </c>
      <c r="AA728" t="str">
        <f t="shared" si="46"/>
        <v>Wet Ice</v>
      </c>
    </row>
    <row r="729" spans="1:27" s="16" customFormat="1" x14ac:dyDescent="0.35">
      <c r="A729" s="10" t="s">
        <v>40162</v>
      </c>
      <c r="B729" s="16" t="str">
        <f t="shared" si="47"/>
        <v>Human HCoV-NL63 S1 Recombinant Protein His Tag Lyophilized 100UG</v>
      </c>
      <c r="C729" s="11" t="s">
        <v>3</v>
      </c>
      <c r="D729" s="11" t="s">
        <v>16856</v>
      </c>
      <c r="E729" s="11" t="s">
        <v>27657</v>
      </c>
      <c r="F729" s="14" t="s">
        <v>16839</v>
      </c>
      <c r="G729" s="16" t="s">
        <v>41937</v>
      </c>
      <c r="H729" s="11" t="s">
        <v>13341</v>
      </c>
      <c r="I729" s="11" t="s">
        <v>12592</v>
      </c>
      <c r="J729" s="11" t="s">
        <v>16968</v>
      </c>
      <c r="K729" s="11" t="s">
        <v>16605</v>
      </c>
      <c r="L729" s="15" t="s">
        <v>37195</v>
      </c>
      <c r="M729" s="11"/>
      <c r="N729" s="11"/>
      <c r="O729" s="15"/>
      <c r="P729" s="15"/>
      <c r="Q729" s="15" t="s">
        <v>31510</v>
      </c>
      <c r="R729" s="11" t="s">
        <v>16960</v>
      </c>
      <c r="S729" s="11" t="s">
        <v>28623</v>
      </c>
      <c r="T729" s="11" t="s">
        <v>21863</v>
      </c>
      <c r="U729" s="11"/>
      <c r="V729" s="11" t="s">
        <v>24572</v>
      </c>
      <c r="W729" s="16">
        <f>'[1]Recombinant Proteins'!AI729*(1-'[1]Recombinant Proteins'!AH729)</f>
        <v>463.5</v>
      </c>
      <c r="X729" s="32">
        <f t="shared" si="45"/>
        <v>834.30000000000007</v>
      </c>
      <c r="Y729" s="36" t="str">
        <f t="shared" si="44"/>
        <v>human hcov-nl63 s1 recombinant protein his tag lyophilized 100ug</v>
      </c>
      <c r="AA729" t="str">
        <f t="shared" si="46"/>
        <v>Wet Ice</v>
      </c>
    </row>
    <row r="730" spans="1:27" s="16" customFormat="1" x14ac:dyDescent="0.35">
      <c r="A730" s="10" t="s">
        <v>43169</v>
      </c>
      <c r="B730" s="16" t="str">
        <f t="shared" si="47"/>
        <v>Human SARS-CoV-2 (COVID-19) S1 Ser 13 - Leu 303 Recombinant Protein NTD His Tag Lyophilized 100UG</v>
      </c>
      <c r="C730" s="11" t="s">
        <v>3</v>
      </c>
      <c r="D730" s="11" t="s">
        <v>16856</v>
      </c>
      <c r="E730" s="11" t="s">
        <v>27657</v>
      </c>
      <c r="F730" s="14" t="s">
        <v>16839</v>
      </c>
      <c r="G730" s="16" t="s">
        <v>43168</v>
      </c>
      <c r="H730" s="11" t="s">
        <v>13342</v>
      </c>
      <c r="I730" s="11" t="s">
        <v>12592</v>
      </c>
      <c r="J730" s="11" t="s">
        <v>16968</v>
      </c>
      <c r="K730" s="11" t="s">
        <v>16671</v>
      </c>
      <c r="L730" s="15" t="s">
        <v>37195</v>
      </c>
      <c r="M730" s="11">
        <v>43740568</v>
      </c>
      <c r="N730" s="11" t="s">
        <v>17324</v>
      </c>
      <c r="O730" s="15" t="s">
        <v>19180</v>
      </c>
      <c r="P730" s="15" t="s">
        <v>18686</v>
      </c>
      <c r="Q730" s="15" t="s">
        <v>31510</v>
      </c>
      <c r="R730" s="11" t="s">
        <v>16959</v>
      </c>
      <c r="S730" s="11" t="s">
        <v>28624</v>
      </c>
      <c r="T730" s="11" t="s">
        <v>21863</v>
      </c>
      <c r="U730" s="11"/>
      <c r="V730" s="11" t="s">
        <v>24573</v>
      </c>
      <c r="W730" s="16">
        <f>'[1]Recombinant Proteins'!AI730*(1-'[1]Recombinant Proteins'!AH730)</f>
        <v>441</v>
      </c>
      <c r="X730" s="32">
        <f t="shared" si="45"/>
        <v>793.80000000000007</v>
      </c>
      <c r="Y730" s="36" t="str">
        <f t="shared" si="44"/>
        <v>human sars-cov-2 (covid-19) s1 ser 13 - leu 303 recombinant protein ntd his tag lyophilized 100ug</v>
      </c>
      <c r="AA730" t="str">
        <f t="shared" si="46"/>
        <v>Wet Ice</v>
      </c>
    </row>
    <row r="731" spans="1:27" s="16" customFormat="1" x14ac:dyDescent="0.35">
      <c r="A731" s="10" t="s">
        <v>40163</v>
      </c>
      <c r="B731" s="16" t="str">
        <f t="shared" si="47"/>
        <v>Human MICA Recombinant Protein Fc Tag Lyophilized 100UG</v>
      </c>
      <c r="C731" s="11" t="s">
        <v>3</v>
      </c>
      <c r="D731" s="11" t="s">
        <v>16847</v>
      </c>
      <c r="E731" s="11" t="s">
        <v>27657</v>
      </c>
      <c r="F731" s="14" t="s">
        <v>16839</v>
      </c>
      <c r="G731" s="16" t="s">
        <v>41938</v>
      </c>
      <c r="H731" s="11" t="s">
        <v>13343</v>
      </c>
      <c r="I731" s="11" t="s">
        <v>12592</v>
      </c>
      <c r="J731" s="11" t="s">
        <v>16978</v>
      </c>
      <c r="K731" s="11" t="s">
        <v>16605</v>
      </c>
      <c r="L731" s="15" t="s">
        <v>37195</v>
      </c>
      <c r="M731" s="11">
        <v>100507436</v>
      </c>
      <c r="N731" s="11" t="s">
        <v>17145</v>
      </c>
      <c r="O731" s="15" t="s">
        <v>19180</v>
      </c>
      <c r="P731" s="15" t="s">
        <v>18918</v>
      </c>
      <c r="Q731" s="15" t="s">
        <v>31510</v>
      </c>
      <c r="R731" s="11" t="s">
        <v>16959</v>
      </c>
      <c r="S731" s="11" t="s">
        <v>28625</v>
      </c>
      <c r="T731" s="11" t="s">
        <v>21684</v>
      </c>
      <c r="U731" s="11"/>
      <c r="V731" s="11" t="s">
        <v>24574</v>
      </c>
      <c r="W731" s="16">
        <f>'[1]Recombinant Proteins'!AI731*(1-'[1]Recombinant Proteins'!AH731)</f>
        <v>441</v>
      </c>
      <c r="X731" s="32">
        <f t="shared" si="45"/>
        <v>793.80000000000007</v>
      </c>
      <c r="Y731" s="36" t="str">
        <f t="shared" si="44"/>
        <v>human mica recombinant protein fc tag lyophilized 100ug</v>
      </c>
      <c r="AA731" t="str">
        <f t="shared" si="46"/>
        <v>Wet Ice</v>
      </c>
    </row>
    <row r="732" spans="1:27" s="16" customFormat="1" x14ac:dyDescent="0.35">
      <c r="A732" s="10" t="s">
        <v>40164</v>
      </c>
      <c r="B732" s="16" t="str">
        <f t="shared" si="47"/>
        <v>Human NOTCH1 Recombinant Protein His Tag Lyophilized 100UG</v>
      </c>
      <c r="C732" s="11" t="s">
        <v>3</v>
      </c>
      <c r="D732" s="11" t="s">
        <v>16847</v>
      </c>
      <c r="E732" s="11" t="s">
        <v>27657</v>
      </c>
      <c r="F732" s="14" t="s">
        <v>16839</v>
      </c>
      <c r="G732" s="16" t="s">
        <v>41939</v>
      </c>
      <c r="H732" s="11" t="s">
        <v>13344</v>
      </c>
      <c r="I732" s="11" t="s">
        <v>12592</v>
      </c>
      <c r="J732" s="11" t="s">
        <v>16968</v>
      </c>
      <c r="K732" s="11" t="s">
        <v>16605</v>
      </c>
      <c r="L732" s="15" t="s">
        <v>37195</v>
      </c>
      <c r="M732" s="11">
        <v>18128</v>
      </c>
      <c r="N732" s="11" t="s">
        <v>11422</v>
      </c>
      <c r="O732" s="15" t="s">
        <v>19195</v>
      </c>
      <c r="P732" s="15" t="s">
        <v>19218</v>
      </c>
      <c r="Q732" s="15" t="s">
        <v>31510</v>
      </c>
      <c r="R732" s="11" t="s">
        <v>16959</v>
      </c>
      <c r="S732" s="11" t="s">
        <v>28626</v>
      </c>
      <c r="T732" s="11" t="s">
        <v>31532</v>
      </c>
      <c r="U732" s="11"/>
      <c r="V732" s="11" t="s">
        <v>24548</v>
      </c>
      <c r="W732" s="16">
        <f>'[1]Recombinant Proteins'!AI732*(1-'[1]Recombinant Proteins'!AH732)</f>
        <v>441</v>
      </c>
      <c r="X732" s="32">
        <f t="shared" si="45"/>
        <v>793.80000000000007</v>
      </c>
      <c r="Y732" s="36" t="str">
        <f t="shared" si="44"/>
        <v>human notch1 recombinant protein his tag lyophilized 100ug</v>
      </c>
      <c r="AA732" t="str">
        <f t="shared" si="46"/>
        <v>Wet Ice</v>
      </c>
    </row>
    <row r="733" spans="1:27" s="16" customFormat="1" x14ac:dyDescent="0.35">
      <c r="A733" s="10" t="s">
        <v>40165</v>
      </c>
      <c r="B733" s="16" t="str">
        <f t="shared" si="47"/>
        <v>Monkey Cynomolgus CLEC12A / MICL / CLL-1 Recombinant Protein His Tag Lyophilized 100UG</v>
      </c>
      <c r="C733" s="11" t="s">
        <v>37232</v>
      </c>
      <c r="D733" s="11" t="s">
        <v>16856</v>
      </c>
      <c r="E733" s="11" t="s">
        <v>27657</v>
      </c>
      <c r="F733" s="14" t="s">
        <v>16839</v>
      </c>
      <c r="G733" s="16" t="s">
        <v>37286</v>
      </c>
      <c r="H733" s="11" t="s">
        <v>13345</v>
      </c>
      <c r="I733" s="11" t="s">
        <v>12592</v>
      </c>
      <c r="J733" s="11" t="s">
        <v>16968</v>
      </c>
      <c r="K733" s="11" t="s">
        <v>16605</v>
      </c>
      <c r="L733" s="15" t="s">
        <v>37195</v>
      </c>
      <c r="M733" s="11"/>
      <c r="N733" s="11"/>
      <c r="O733" s="15"/>
      <c r="P733" s="15"/>
      <c r="Q733" s="15" t="s">
        <v>31510</v>
      </c>
      <c r="R733" s="11" t="s">
        <v>16960</v>
      </c>
      <c r="S733" s="11" t="s">
        <v>28627</v>
      </c>
      <c r="T733" s="11" t="s">
        <v>31526</v>
      </c>
      <c r="U733" s="11"/>
      <c r="V733" s="11" t="s">
        <v>24575</v>
      </c>
      <c r="W733" s="16">
        <f>'[1]Recombinant Proteins'!AI733*(1-'[1]Recombinant Proteins'!AH733)</f>
        <v>441</v>
      </c>
      <c r="X733" s="32">
        <f t="shared" si="45"/>
        <v>793.80000000000007</v>
      </c>
      <c r="Y733" s="36" t="str">
        <f t="shared" si="44"/>
        <v>monkey cynomolgus clec12a / micl / cll-1 recombinant protein his tag lyophilized 100ug</v>
      </c>
      <c r="AA733" t="str">
        <f t="shared" si="46"/>
        <v>Wet Ice</v>
      </c>
    </row>
    <row r="734" spans="1:27" s="16" customFormat="1" x14ac:dyDescent="0.35">
      <c r="A734" s="10" t="s">
        <v>40166</v>
      </c>
      <c r="B734" s="16" t="str">
        <f t="shared" si="47"/>
        <v>Mouse GUCY2C / Guanylyl cyclase C Recombinant Protein His Tag Lyophilized 100UG</v>
      </c>
      <c r="C734" s="11" t="s">
        <v>9</v>
      </c>
      <c r="D734" s="11" t="s">
        <v>16856</v>
      </c>
      <c r="E734" s="11" t="s">
        <v>27657</v>
      </c>
      <c r="F734" s="14" t="s">
        <v>16839</v>
      </c>
      <c r="G734" s="16" t="s">
        <v>37313</v>
      </c>
      <c r="H734" s="11" t="s">
        <v>13346</v>
      </c>
      <c r="I734" s="11" t="s">
        <v>12592</v>
      </c>
      <c r="J734" s="11" t="s">
        <v>16968</v>
      </c>
      <c r="K734" s="11" t="s">
        <v>16605</v>
      </c>
      <c r="L734" s="15" t="s">
        <v>37195</v>
      </c>
      <c r="M734" s="11"/>
      <c r="N734" s="11"/>
      <c r="O734" s="15"/>
      <c r="P734" s="15"/>
      <c r="Q734" s="15" t="s">
        <v>31510</v>
      </c>
      <c r="R734" s="11" t="s">
        <v>16960</v>
      </c>
      <c r="S734" s="11" t="s">
        <v>28628</v>
      </c>
      <c r="T734" s="11" t="s">
        <v>21900</v>
      </c>
      <c r="U734" s="11"/>
      <c r="V734" s="11" t="s">
        <v>31535</v>
      </c>
      <c r="W734" s="16">
        <f>'[1]Recombinant Proteins'!AI734*(1-'[1]Recombinant Proteins'!AH734)</f>
        <v>441</v>
      </c>
      <c r="X734" s="32">
        <f t="shared" si="45"/>
        <v>793.80000000000007</v>
      </c>
      <c r="Y734" s="36" t="str">
        <f t="shared" si="44"/>
        <v>mouse gucy2c / guanylyl cyclase c recombinant protein his tag lyophilized 100ug</v>
      </c>
      <c r="AA734" t="str">
        <f t="shared" si="46"/>
        <v>Wet Ice</v>
      </c>
    </row>
    <row r="735" spans="1:27" s="16" customFormat="1" x14ac:dyDescent="0.35">
      <c r="A735" s="10" t="s">
        <v>40167</v>
      </c>
      <c r="B735" s="16" t="str">
        <f t="shared" si="47"/>
        <v>Mouse GUCY2C / Guanylyl cyclase C Recombinant Protein Fc Tag Lyophilized 100UG</v>
      </c>
      <c r="C735" s="11" t="s">
        <v>9</v>
      </c>
      <c r="D735" s="11" t="s">
        <v>16847</v>
      </c>
      <c r="E735" s="11" t="s">
        <v>27657</v>
      </c>
      <c r="F735" s="14" t="s">
        <v>16839</v>
      </c>
      <c r="G735" s="16" t="s">
        <v>37315</v>
      </c>
      <c r="H735" s="11" t="s">
        <v>13347</v>
      </c>
      <c r="I735" s="11" t="s">
        <v>12592</v>
      </c>
      <c r="J735" s="11" t="s">
        <v>16978</v>
      </c>
      <c r="K735" s="11" t="s">
        <v>16605</v>
      </c>
      <c r="L735" s="15" t="s">
        <v>37195</v>
      </c>
      <c r="M735" s="11"/>
      <c r="N735" s="11"/>
      <c r="O735" s="15"/>
      <c r="P735" s="15"/>
      <c r="Q735" s="15" t="s">
        <v>31510</v>
      </c>
      <c r="R735" s="11" t="s">
        <v>16960</v>
      </c>
      <c r="S735" s="11" t="s">
        <v>28629</v>
      </c>
      <c r="T735" s="11" t="s">
        <v>21900</v>
      </c>
      <c r="U735" s="11"/>
      <c r="V735" s="11" t="s">
        <v>31535</v>
      </c>
      <c r="W735" s="16">
        <f>'[1]Recombinant Proteins'!AI735*(1-'[1]Recombinant Proteins'!AH735)</f>
        <v>441</v>
      </c>
      <c r="X735" s="32">
        <f t="shared" si="45"/>
        <v>793.80000000000007</v>
      </c>
      <c r="Y735" s="36" t="str">
        <f t="shared" si="44"/>
        <v>mouse gucy2c / guanylyl cyclase c recombinant protein fc tag lyophilized 100ug</v>
      </c>
      <c r="AA735" t="str">
        <f t="shared" si="46"/>
        <v>Wet Ice</v>
      </c>
    </row>
    <row r="736" spans="1:27" s="16" customFormat="1" x14ac:dyDescent="0.35">
      <c r="A736" s="10" t="s">
        <v>40168</v>
      </c>
      <c r="B736" s="16" t="str">
        <f t="shared" si="47"/>
        <v>Monkey Cynomolgus GUCY2C / Guanylyl cyclase C Recombinant Protein Fc Tag Lyophilized 100UG</v>
      </c>
      <c r="C736" s="11" t="s">
        <v>37232</v>
      </c>
      <c r="D736" s="11" t="s">
        <v>16856</v>
      </c>
      <c r="E736" s="11" t="s">
        <v>27657</v>
      </c>
      <c r="F736" s="14" t="s">
        <v>16839</v>
      </c>
      <c r="G736" s="16" t="s">
        <v>37314</v>
      </c>
      <c r="H736" s="11" t="s">
        <v>13348</v>
      </c>
      <c r="I736" s="11" t="s">
        <v>12592</v>
      </c>
      <c r="J736" s="11" t="s">
        <v>16978</v>
      </c>
      <c r="K736" s="11" t="s">
        <v>16605</v>
      </c>
      <c r="L736" s="15" t="s">
        <v>37195</v>
      </c>
      <c r="M736" s="11">
        <v>102130850</v>
      </c>
      <c r="N736" s="11" t="s">
        <v>17325</v>
      </c>
      <c r="O736" s="15" t="s">
        <v>19188</v>
      </c>
      <c r="P736" s="15"/>
      <c r="Q736" s="15" t="s">
        <v>31510</v>
      </c>
      <c r="R736" s="11" t="s">
        <v>16959</v>
      </c>
      <c r="S736" s="11" t="s">
        <v>28630</v>
      </c>
      <c r="T736" s="11" t="s">
        <v>21900</v>
      </c>
      <c r="U736" s="11"/>
      <c r="V736" s="11" t="s">
        <v>24576</v>
      </c>
      <c r="W736" s="16">
        <f>'[1]Recombinant Proteins'!AI736*(1-'[1]Recombinant Proteins'!AH736)</f>
        <v>441</v>
      </c>
      <c r="X736" s="32">
        <f t="shared" si="45"/>
        <v>793.80000000000007</v>
      </c>
      <c r="Y736" s="36" t="str">
        <f t="shared" si="44"/>
        <v>monkey cynomolgus gucy2c / guanylyl cyclase c recombinant protein fc tag lyophilized 100ug</v>
      </c>
      <c r="AA736" t="str">
        <f t="shared" si="46"/>
        <v>Wet Ice</v>
      </c>
    </row>
    <row r="737" spans="1:27" s="16" customFormat="1" x14ac:dyDescent="0.35">
      <c r="A737" s="10" t="s">
        <v>40169</v>
      </c>
      <c r="B737" s="16" t="str">
        <f t="shared" si="47"/>
        <v>Monkey Cynomolgus GUCY2C / Guanylyl cyclase C Recombinant Protein His Tag Lyophilized 100UG</v>
      </c>
      <c r="C737" s="11" t="s">
        <v>37232</v>
      </c>
      <c r="D737" s="11" t="s">
        <v>16856</v>
      </c>
      <c r="E737" s="11" t="s">
        <v>27657</v>
      </c>
      <c r="F737" s="14" t="s">
        <v>16839</v>
      </c>
      <c r="G737" s="16" t="s">
        <v>37312</v>
      </c>
      <c r="H737" s="11" t="s">
        <v>13349</v>
      </c>
      <c r="I737" s="11" t="s">
        <v>12592</v>
      </c>
      <c r="J737" s="11" t="s">
        <v>16968</v>
      </c>
      <c r="K737" s="11" t="s">
        <v>16605</v>
      </c>
      <c r="L737" s="15" t="s">
        <v>37195</v>
      </c>
      <c r="M737" s="11">
        <v>102130850</v>
      </c>
      <c r="N737" s="11" t="s">
        <v>17325</v>
      </c>
      <c r="O737" s="15" t="s">
        <v>19188</v>
      </c>
      <c r="P737" s="15"/>
      <c r="Q737" s="15" t="s">
        <v>31510</v>
      </c>
      <c r="R737" s="11" t="s">
        <v>16959</v>
      </c>
      <c r="S737" s="11" t="s">
        <v>28631</v>
      </c>
      <c r="T737" s="11" t="s">
        <v>21900</v>
      </c>
      <c r="U737" s="11"/>
      <c r="V737" s="11" t="s">
        <v>24576</v>
      </c>
      <c r="W737" s="16">
        <f>'[1]Recombinant Proteins'!AI737*(1-'[1]Recombinant Proteins'!AH737)</f>
        <v>441</v>
      </c>
      <c r="X737" s="32">
        <f t="shared" si="45"/>
        <v>793.80000000000007</v>
      </c>
      <c r="Y737" s="36" t="str">
        <f t="shared" si="44"/>
        <v>monkey cynomolgus gucy2c / guanylyl cyclase c recombinant protein his tag lyophilized 100ug</v>
      </c>
      <c r="AA737" t="str">
        <f t="shared" si="46"/>
        <v>Wet Ice</v>
      </c>
    </row>
    <row r="738" spans="1:27" s="16" customFormat="1" x14ac:dyDescent="0.35">
      <c r="A738" s="10" t="s">
        <v>40170</v>
      </c>
      <c r="B738" s="16" t="str">
        <f t="shared" si="47"/>
        <v>Monkey Cynomolgus IL-33 Recombinant Protein His Tag Lyophilized 50UG</v>
      </c>
      <c r="C738" s="11" t="s">
        <v>37232</v>
      </c>
      <c r="D738" s="11" t="s">
        <v>16847</v>
      </c>
      <c r="E738" s="11" t="s">
        <v>27657</v>
      </c>
      <c r="F738" s="14" t="s">
        <v>16839</v>
      </c>
      <c r="G738" s="16" t="s">
        <v>37303</v>
      </c>
      <c r="H738" s="11" t="s">
        <v>13350</v>
      </c>
      <c r="I738" s="11" t="s">
        <v>12592</v>
      </c>
      <c r="J738" s="11" t="s">
        <v>16968</v>
      </c>
      <c r="K738" s="11" t="s">
        <v>16605</v>
      </c>
      <c r="L738" s="15" t="s">
        <v>37195</v>
      </c>
      <c r="M738" s="11">
        <v>102140695</v>
      </c>
      <c r="N738" s="11" t="s">
        <v>17326</v>
      </c>
      <c r="O738" s="15" t="s">
        <v>19188</v>
      </c>
      <c r="P738" s="15"/>
      <c r="Q738" s="15" t="s">
        <v>31513</v>
      </c>
      <c r="R738" s="11" t="s">
        <v>16959</v>
      </c>
      <c r="S738" s="11" t="s">
        <v>28632</v>
      </c>
      <c r="T738" s="11" t="s">
        <v>21894</v>
      </c>
      <c r="U738" s="11"/>
      <c r="V738" s="11" t="s">
        <v>24577</v>
      </c>
      <c r="W738" s="16">
        <f>'[1]Recombinant Proteins'!AI738*(1-'[1]Recombinant Proteins'!AH738)</f>
        <v>441</v>
      </c>
      <c r="X738" s="32">
        <f t="shared" si="45"/>
        <v>793.80000000000007</v>
      </c>
      <c r="Y738" s="36" t="str">
        <f t="shared" si="44"/>
        <v>monkey cynomolgus il-33 recombinant protein his tag lyophilized 50ug</v>
      </c>
      <c r="AA738" t="str">
        <f t="shared" si="46"/>
        <v>Wet Ice</v>
      </c>
    </row>
    <row r="739" spans="1:27" s="16" customFormat="1" x14ac:dyDescent="0.35">
      <c r="A739" s="10" t="s">
        <v>40171</v>
      </c>
      <c r="B739" s="16" t="str">
        <f t="shared" si="47"/>
        <v>Bacteria-Derived SARS-CoV-2 (COVID-19) Nucleocapsid Recombinant Protein His Tag 200UG</v>
      </c>
      <c r="C739" s="11" t="s">
        <v>37196</v>
      </c>
      <c r="D739" s="11" t="s">
        <v>16856</v>
      </c>
      <c r="E739" s="11" t="s">
        <v>27657</v>
      </c>
      <c r="F739" s="14" t="s">
        <v>16840</v>
      </c>
      <c r="G739" s="16" t="s">
        <v>37307</v>
      </c>
      <c r="H739" s="11" t="s">
        <v>13351</v>
      </c>
      <c r="I739" s="11" t="s">
        <v>12589</v>
      </c>
      <c r="J739" s="11" t="s">
        <v>16968</v>
      </c>
      <c r="K739" s="11" t="s">
        <v>16672</v>
      </c>
      <c r="L739" s="15" t="s">
        <v>17001</v>
      </c>
      <c r="M739" s="11">
        <v>43740575</v>
      </c>
      <c r="N739" s="11" t="s">
        <v>17008</v>
      </c>
      <c r="O739" s="15" t="s">
        <v>19180</v>
      </c>
      <c r="P739" s="15" t="s">
        <v>18694</v>
      </c>
      <c r="Q739" s="15" t="s">
        <v>31511</v>
      </c>
      <c r="R739" s="11" t="s">
        <v>16959</v>
      </c>
      <c r="S739" s="11" t="s">
        <v>28633</v>
      </c>
      <c r="T739" s="11" t="s">
        <v>21887</v>
      </c>
      <c r="U739" s="11"/>
      <c r="V739" s="11" t="s">
        <v>24497</v>
      </c>
      <c r="W739" s="16">
        <f>'[1]Recombinant Proteins'!AI739*(1-'[1]Recombinant Proteins'!AH739)</f>
        <v>742.5</v>
      </c>
      <c r="X739" s="32">
        <f t="shared" si="45"/>
        <v>1336.5</v>
      </c>
      <c r="Y739" s="36" t="str">
        <f t="shared" si="44"/>
        <v>bacteria-derived sars-cov-2 (covid-19) nucleocapsid recombinant protein his tag 200ug</v>
      </c>
      <c r="AA739" t="str">
        <f t="shared" si="46"/>
        <v>Dry Ice</v>
      </c>
    </row>
    <row r="740" spans="1:27" s="16" customFormat="1" x14ac:dyDescent="0.35">
      <c r="A740" s="10" t="s">
        <v>40172</v>
      </c>
      <c r="B740" s="16" t="str">
        <f t="shared" si="47"/>
        <v>Human SARS-CoV-2 (COVID-19) S Recombinant Protein RBD His Tag 200UG</v>
      </c>
      <c r="C740" s="11" t="s">
        <v>3</v>
      </c>
      <c r="D740" s="11" t="s">
        <v>16847</v>
      </c>
      <c r="E740" s="11" t="s">
        <v>27657</v>
      </c>
      <c r="F740" s="14" t="s">
        <v>16840</v>
      </c>
      <c r="G740" s="16" t="s">
        <v>41940</v>
      </c>
      <c r="H740" s="11" t="s">
        <v>13352</v>
      </c>
      <c r="I740" s="11" t="s">
        <v>12592</v>
      </c>
      <c r="J740" s="11" t="s">
        <v>16968</v>
      </c>
      <c r="K740" s="11" t="s">
        <v>16673</v>
      </c>
      <c r="L740" s="15" t="s">
        <v>17001</v>
      </c>
      <c r="M740" s="11">
        <v>43740568</v>
      </c>
      <c r="N740" s="11" t="s">
        <v>17005</v>
      </c>
      <c r="O740" s="15" t="s">
        <v>19180</v>
      </c>
      <c r="P740" s="15" t="s">
        <v>18686</v>
      </c>
      <c r="Q740" s="15" t="s">
        <v>31511</v>
      </c>
      <c r="R740" s="11" t="s">
        <v>16959</v>
      </c>
      <c r="S740" s="11" t="s">
        <v>28634</v>
      </c>
      <c r="T740" s="11" t="s">
        <v>21892</v>
      </c>
      <c r="U740" s="11"/>
      <c r="V740" s="11" t="s">
        <v>16882</v>
      </c>
      <c r="W740" s="16">
        <f>'[1]Recombinant Proteins'!AI740*(1-'[1]Recombinant Proteins'!AH740)</f>
        <v>652.5</v>
      </c>
      <c r="X740" s="32">
        <f t="shared" si="45"/>
        <v>1174.5</v>
      </c>
      <c r="Y740" s="36" t="str">
        <f t="shared" si="44"/>
        <v>human sars-cov-2 (covid-19) s recombinant protein rbd his tag 200ug</v>
      </c>
      <c r="AA740" t="str">
        <f t="shared" si="46"/>
        <v>Dry Ice</v>
      </c>
    </row>
    <row r="741" spans="1:27" s="16" customFormat="1" x14ac:dyDescent="0.35">
      <c r="A741" s="10" t="s">
        <v>40173</v>
      </c>
      <c r="B741" s="16" t="str">
        <f t="shared" si="47"/>
        <v>Human Mesothelin / MSLN (296-580) Recombinant Protein His Tag Lyophilized 100UG</v>
      </c>
      <c r="C741" s="11" t="s">
        <v>3</v>
      </c>
      <c r="D741" s="11" t="s">
        <v>16847</v>
      </c>
      <c r="E741" s="11" t="s">
        <v>27657</v>
      </c>
      <c r="F741" s="14" t="s">
        <v>16839</v>
      </c>
      <c r="G741" s="16" t="s">
        <v>41941</v>
      </c>
      <c r="H741" s="11" t="s">
        <v>13353</v>
      </c>
      <c r="I741" s="11" t="s">
        <v>12592</v>
      </c>
      <c r="J741" s="11" t="s">
        <v>16968</v>
      </c>
      <c r="K741" s="11" t="s">
        <v>16605</v>
      </c>
      <c r="L741" s="15" t="s">
        <v>37195</v>
      </c>
      <c r="M741" s="11"/>
      <c r="N741" s="11"/>
      <c r="O741" s="15"/>
      <c r="P741" s="15"/>
      <c r="Q741" s="15" t="s">
        <v>31510</v>
      </c>
      <c r="R741" s="11" t="s">
        <v>16959</v>
      </c>
      <c r="S741" s="11" t="s">
        <v>28635</v>
      </c>
      <c r="T741" s="11" t="s">
        <v>21689</v>
      </c>
      <c r="U741" s="11"/>
      <c r="V741" s="11" t="s">
        <v>24578</v>
      </c>
      <c r="W741" s="16">
        <f>'[1]Recombinant Proteins'!AI741*(1-'[1]Recombinant Proteins'!AH741)</f>
        <v>441</v>
      </c>
      <c r="X741" s="32">
        <f t="shared" si="45"/>
        <v>793.80000000000007</v>
      </c>
      <c r="Y741" s="36" t="str">
        <f t="shared" si="44"/>
        <v>human mesothelin / msln (296-580) recombinant protein his tag lyophilized 100ug</v>
      </c>
      <c r="AA741" t="str">
        <f t="shared" si="46"/>
        <v>Wet Ice</v>
      </c>
    </row>
    <row r="742" spans="1:27" s="16" customFormat="1" x14ac:dyDescent="0.35">
      <c r="A742" s="10" t="s">
        <v>40174</v>
      </c>
      <c r="B742" s="16" t="str">
        <f t="shared" si="47"/>
        <v>Human Mesothelin / MSLN (298-600) Recombinant Protein His Tag Lyophilized 100UG</v>
      </c>
      <c r="C742" s="11" t="s">
        <v>3</v>
      </c>
      <c r="D742" s="11" t="s">
        <v>16856</v>
      </c>
      <c r="E742" s="11" t="s">
        <v>27657</v>
      </c>
      <c r="F742" s="14" t="s">
        <v>16839</v>
      </c>
      <c r="G742" s="16" t="s">
        <v>41942</v>
      </c>
      <c r="H742" s="11" t="s">
        <v>13354</v>
      </c>
      <c r="I742" s="11" t="s">
        <v>12592</v>
      </c>
      <c r="J742" s="11" t="s">
        <v>16968</v>
      </c>
      <c r="K742" s="11" t="s">
        <v>16605</v>
      </c>
      <c r="L742" s="15" t="s">
        <v>37195</v>
      </c>
      <c r="M742" s="11">
        <v>56047</v>
      </c>
      <c r="N742" s="11" t="s">
        <v>17327</v>
      </c>
      <c r="O742" s="15" t="s">
        <v>19195</v>
      </c>
      <c r="P742" s="15" t="s">
        <v>19219</v>
      </c>
      <c r="Q742" s="15" t="s">
        <v>31510</v>
      </c>
      <c r="R742" s="11" t="s">
        <v>16959</v>
      </c>
      <c r="S742" s="11" t="s">
        <v>28636</v>
      </c>
      <c r="T742" s="11" t="s">
        <v>21689</v>
      </c>
      <c r="U742" s="11"/>
      <c r="V742" s="11" t="s">
        <v>24579</v>
      </c>
      <c r="W742" s="16">
        <f>'[1]Recombinant Proteins'!AI742*(1-'[1]Recombinant Proteins'!AH742)</f>
        <v>441</v>
      </c>
      <c r="X742" s="32">
        <f t="shared" si="45"/>
        <v>793.80000000000007</v>
      </c>
      <c r="Y742" s="36" t="str">
        <f t="shared" si="44"/>
        <v>human mesothelin / msln (298-600) recombinant protein his tag lyophilized 100ug</v>
      </c>
      <c r="AA742" t="str">
        <f t="shared" si="46"/>
        <v>Wet Ice</v>
      </c>
    </row>
    <row r="743" spans="1:27" s="16" customFormat="1" x14ac:dyDescent="0.35">
      <c r="A743" s="10" t="s">
        <v>43306</v>
      </c>
      <c r="B743" s="16" t="str">
        <f t="shared" si="47"/>
        <v>Monkey Rhesus CTGF / CCN2 Recombinant Protein His Tag Lyophilized 100UG</v>
      </c>
      <c r="C743" s="11" t="s">
        <v>37235</v>
      </c>
      <c r="D743" s="11" t="s">
        <v>16856</v>
      </c>
      <c r="E743" s="11" t="s">
        <v>27657</v>
      </c>
      <c r="F743" s="14" t="s">
        <v>16839</v>
      </c>
      <c r="G743" s="16" t="s">
        <v>43307</v>
      </c>
      <c r="H743" s="11" t="s">
        <v>13355</v>
      </c>
      <c r="I743" s="11" t="s">
        <v>12592</v>
      </c>
      <c r="J743" s="11" t="s">
        <v>16968</v>
      </c>
      <c r="K743" s="11" t="s">
        <v>16674</v>
      </c>
      <c r="L743" s="15" t="s">
        <v>37195</v>
      </c>
      <c r="M743" s="11"/>
      <c r="N743" s="11"/>
      <c r="O743" s="15"/>
      <c r="P743" s="15"/>
      <c r="Q743" s="15" t="s">
        <v>31510</v>
      </c>
      <c r="R743" s="11" t="s">
        <v>16959</v>
      </c>
      <c r="S743" s="11" t="s">
        <v>28637</v>
      </c>
      <c r="T743" s="11" t="s">
        <v>21901</v>
      </c>
      <c r="U743" s="11"/>
      <c r="V743" s="11" t="s">
        <v>24580</v>
      </c>
      <c r="W743" s="16">
        <f>'[1]Recombinant Proteins'!AI743*(1-'[1]Recombinant Proteins'!AH743)</f>
        <v>441</v>
      </c>
      <c r="X743" s="32">
        <f t="shared" si="45"/>
        <v>793.80000000000007</v>
      </c>
      <c r="Y743" s="36" t="str">
        <f t="shared" si="44"/>
        <v>monkey rhesus ctgf / ccn2 recombinant protein his tag lyophilized 100ug</v>
      </c>
      <c r="AA743" t="str">
        <f t="shared" si="46"/>
        <v>Wet Ice</v>
      </c>
    </row>
    <row r="744" spans="1:27" s="16" customFormat="1" x14ac:dyDescent="0.35">
      <c r="A744" s="10" t="s">
        <v>40175</v>
      </c>
      <c r="B744" s="16" t="str">
        <f t="shared" si="47"/>
        <v>Human IL-8 / CXCL8 Recombinant Protein Fc Tag Lyophilized 100UG</v>
      </c>
      <c r="C744" s="11" t="s">
        <v>3</v>
      </c>
      <c r="D744" s="11" t="s">
        <v>16847</v>
      </c>
      <c r="E744" s="11" t="s">
        <v>27657</v>
      </c>
      <c r="F744" s="14" t="s">
        <v>16839</v>
      </c>
      <c r="G744" s="16" t="s">
        <v>41943</v>
      </c>
      <c r="H744" s="11" t="s">
        <v>13356</v>
      </c>
      <c r="I744" s="11" t="s">
        <v>12592</v>
      </c>
      <c r="J744" s="11" t="s">
        <v>16978</v>
      </c>
      <c r="K744" s="11" t="s">
        <v>16675</v>
      </c>
      <c r="L744" s="15" t="s">
        <v>37195</v>
      </c>
      <c r="M744" s="11">
        <v>3576</v>
      </c>
      <c r="N744" s="11" t="s">
        <v>17328</v>
      </c>
      <c r="O744" s="15" t="s">
        <v>19180</v>
      </c>
      <c r="P744" s="15" t="s">
        <v>19220</v>
      </c>
      <c r="Q744" s="15" t="s">
        <v>31510</v>
      </c>
      <c r="R744" s="11" t="s">
        <v>16959</v>
      </c>
      <c r="S744" s="11" t="s">
        <v>28638</v>
      </c>
      <c r="T744" s="11" t="s">
        <v>21886</v>
      </c>
      <c r="U744" s="11"/>
      <c r="V744" s="11" t="s">
        <v>24581</v>
      </c>
      <c r="W744" s="16">
        <f>'[1]Recombinant Proteins'!AI744*(1-'[1]Recombinant Proteins'!AH744)</f>
        <v>441</v>
      </c>
      <c r="X744" s="32">
        <f t="shared" si="45"/>
        <v>793.80000000000007</v>
      </c>
      <c r="Y744" s="36" t="str">
        <f t="shared" si="44"/>
        <v>human il-8 / cxcl8 recombinant protein fc tag lyophilized 100ug</v>
      </c>
      <c r="AA744" t="str">
        <f t="shared" si="46"/>
        <v>Wet Ice</v>
      </c>
    </row>
    <row r="745" spans="1:27" s="16" customFormat="1" x14ac:dyDescent="0.35">
      <c r="A745" s="10" t="s">
        <v>40176</v>
      </c>
      <c r="B745" s="16" t="str">
        <f t="shared" si="47"/>
        <v>Bacteria-Derived Streptavidin Recombinant Protein N/A Lyophilized 5MG</v>
      </c>
      <c r="C745" s="11" t="s">
        <v>37196</v>
      </c>
      <c r="D745" s="11" t="s">
        <v>16882</v>
      </c>
      <c r="E745" s="11" t="s">
        <v>27657</v>
      </c>
      <c r="F745" s="14" t="s">
        <v>16839</v>
      </c>
      <c r="G745" s="16" t="s">
        <v>41944</v>
      </c>
      <c r="H745" s="11" t="s">
        <v>13357</v>
      </c>
      <c r="I745" s="11" t="s">
        <v>12589</v>
      </c>
      <c r="J745" s="11" t="s">
        <v>16882</v>
      </c>
      <c r="K745" s="11" t="s">
        <v>16676</v>
      </c>
      <c r="L745" s="15" t="s">
        <v>37195</v>
      </c>
      <c r="M745" s="11"/>
      <c r="N745" s="11"/>
      <c r="O745" s="15"/>
      <c r="P745" s="15"/>
      <c r="Q745" s="15" t="s">
        <v>32264</v>
      </c>
      <c r="R745" s="11" t="s">
        <v>16959</v>
      </c>
      <c r="S745" s="11" t="s">
        <v>21472</v>
      </c>
      <c r="T745" s="11" t="s">
        <v>21902</v>
      </c>
      <c r="U745" s="11"/>
      <c r="V745" s="11" t="s">
        <v>16882</v>
      </c>
      <c r="W745" s="16">
        <f>'[1]Recombinant Proteins'!AI745*(1-'[1]Recombinant Proteins'!AH745)</f>
        <v>301.5</v>
      </c>
      <c r="X745" s="32">
        <f t="shared" si="45"/>
        <v>542.70000000000005</v>
      </c>
      <c r="Y745" s="36" t="str">
        <f t="shared" si="44"/>
        <v>bacteria-derived streptavidin recombinant protein n/a lyophilized 5mg</v>
      </c>
      <c r="AA745" t="str">
        <f t="shared" si="46"/>
        <v>Wet Ice</v>
      </c>
    </row>
    <row r="746" spans="1:27" s="16" customFormat="1" x14ac:dyDescent="0.35">
      <c r="A746" s="10" t="s">
        <v>40177</v>
      </c>
      <c r="B746" s="16" t="str">
        <f t="shared" si="47"/>
        <v>Bacteria-Derived Streptavidin-HRP Recombinant Protein N/A Lyophilized 1MG</v>
      </c>
      <c r="C746" s="11" t="s">
        <v>37196</v>
      </c>
      <c r="D746" s="11" t="s">
        <v>16882</v>
      </c>
      <c r="E746" s="11" t="s">
        <v>27657</v>
      </c>
      <c r="F746" s="14" t="s">
        <v>16839</v>
      </c>
      <c r="G746" s="16" t="s">
        <v>41945</v>
      </c>
      <c r="H746" s="11" t="s">
        <v>13358</v>
      </c>
      <c r="I746" s="11" t="s">
        <v>12589</v>
      </c>
      <c r="J746" s="11" t="s">
        <v>16882</v>
      </c>
      <c r="K746" s="11" t="s">
        <v>16677</v>
      </c>
      <c r="L746" s="15" t="s">
        <v>37195</v>
      </c>
      <c r="M746" s="11"/>
      <c r="N746" s="11"/>
      <c r="O746" s="15"/>
      <c r="P746" s="15"/>
      <c r="Q746" s="15" t="s">
        <v>32262</v>
      </c>
      <c r="R746" s="11" t="s">
        <v>16959</v>
      </c>
      <c r="S746" s="11" t="s">
        <v>16882</v>
      </c>
      <c r="T746" s="11" t="s">
        <v>21902</v>
      </c>
      <c r="U746" s="11"/>
      <c r="V746" s="11" t="s">
        <v>16882</v>
      </c>
      <c r="W746" s="16">
        <f>'[1]Recombinant Proteins'!AI746*(1-'[1]Recombinant Proteins'!AH746)</f>
        <v>301.5</v>
      </c>
      <c r="X746" s="32">
        <f t="shared" si="45"/>
        <v>542.70000000000005</v>
      </c>
      <c r="Y746" s="36" t="str">
        <f t="shared" si="44"/>
        <v>bacteria-derived streptavidin-hrp recombinant protein n/a lyophilized 1mg</v>
      </c>
      <c r="AA746" t="str">
        <f t="shared" si="46"/>
        <v>Wet Ice</v>
      </c>
    </row>
    <row r="747" spans="1:27" s="16" customFormat="1" x14ac:dyDescent="0.35">
      <c r="A747" s="10" t="s">
        <v>39966</v>
      </c>
      <c r="B747" s="16" t="str">
        <f t="shared" si="47"/>
        <v>Human IL-17F Recombinant Protein His Tag Lyophilized 50UG</v>
      </c>
      <c r="C747" s="11" t="s">
        <v>3</v>
      </c>
      <c r="D747" s="11" t="s">
        <v>16847</v>
      </c>
      <c r="E747" s="11" t="s">
        <v>27657</v>
      </c>
      <c r="F747" s="14" t="s">
        <v>16839</v>
      </c>
      <c r="G747" s="16" t="s">
        <v>41946</v>
      </c>
      <c r="H747" s="11" t="s">
        <v>13359</v>
      </c>
      <c r="I747" s="11" t="s">
        <v>12592</v>
      </c>
      <c r="J747" s="11" t="s">
        <v>16968</v>
      </c>
      <c r="K747" s="11" t="s">
        <v>16605</v>
      </c>
      <c r="L747" s="15" t="s">
        <v>37195</v>
      </c>
      <c r="M747" s="11">
        <v>112744</v>
      </c>
      <c r="N747" s="11" t="s">
        <v>17329</v>
      </c>
      <c r="O747" s="15" t="s">
        <v>19180</v>
      </c>
      <c r="P747" s="15" t="s">
        <v>19075</v>
      </c>
      <c r="Q747" s="15" t="s">
        <v>31513</v>
      </c>
      <c r="R747" s="11" t="s">
        <v>16959</v>
      </c>
      <c r="S747" s="11" t="s">
        <v>28639</v>
      </c>
      <c r="T747" s="11" t="s">
        <v>21815</v>
      </c>
      <c r="U747" s="11"/>
      <c r="V747" s="11" t="s">
        <v>24408</v>
      </c>
      <c r="W747" s="16">
        <f>'[1]Recombinant Proteins'!AI747*(1-'[1]Recombinant Proteins'!AH747)</f>
        <v>441</v>
      </c>
      <c r="X747" s="32">
        <f t="shared" si="45"/>
        <v>793.80000000000007</v>
      </c>
      <c r="Y747" s="36" t="str">
        <f t="shared" si="44"/>
        <v>human il-17f recombinant protein his tag lyophilized 50ug</v>
      </c>
      <c r="AA747" t="str">
        <f t="shared" si="46"/>
        <v>Wet Ice</v>
      </c>
    </row>
    <row r="748" spans="1:27" s="16" customFormat="1" x14ac:dyDescent="0.35">
      <c r="A748" s="10" t="s">
        <v>40178</v>
      </c>
      <c r="B748" s="16" t="str">
        <f t="shared" si="47"/>
        <v>Human NKG2D / CD314 Recombinant Protein Mouse IgG Fc Tag Lyophilized 100UG</v>
      </c>
      <c r="C748" s="11" t="s">
        <v>3</v>
      </c>
      <c r="D748" s="11" t="s">
        <v>16847</v>
      </c>
      <c r="E748" s="11" t="s">
        <v>27657</v>
      </c>
      <c r="F748" s="14" t="s">
        <v>16839</v>
      </c>
      <c r="G748" s="16" t="s">
        <v>41947</v>
      </c>
      <c r="H748" s="11" t="s">
        <v>13360</v>
      </c>
      <c r="I748" s="11" t="s">
        <v>12592</v>
      </c>
      <c r="J748" s="11" t="s">
        <v>16981</v>
      </c>
      <c r="K748" s="11" t="s">
        <v>16615</v>
      </c>
      <c r="L748" s="15" t="s">
        <v>37195</v>
      </c>
      <c r="M748" s="11">
        <v>22914</v>
      </c>
      <c r="N748" s="11" t="s">
        <v>17330</v>
      </c>
      <c r="O748" s="15" t="s">
        <v>19180</v>
      </c>
      <c r="P748" s="15" t="s">
        <v>19221</v>
      </c>
      <c r="Q748" s="15" t="s">
        <v>31510</v>
      </c>
      <c r="R748" s="11" t="s">
        <v>16959</v>
      </c>
      <c r="S748" s="11" t="s">
        <v>28640</v>
      </c>
      <c r="T748" s="11" t="s">
        <v>21903</v>
      </c>
      <c r="U748" s="11"/>
      <c r="V748" s="11" t="s">
        <v>24582</v>
      </c>
      <c r="W748" s="16">
        <f>'[1]Recombinant Proteins'!AI748*(1-'[1]Recombinant Proteins'!AH748)</f>
        <v>396</v>
      </c>
      <c r="X748" s="32">
        <f t="shared" si="45"/>
        <v>712.80000000000007</v>
      </c>
      <c r="Y748" s="36" t="str">
        <f t="shared" si="44"/>
        <v>human nkg2d / cd314 recombinant protein mouse igg fc tag lyophilized 100ug</v>
      </c>
      <c r="AA748" t="str">
        <f t="shared" si="46"/>
        <v>Wet Ice</v>
      </c>
    </row>
    <row r="749" spans="1:27" s="16" customFormat="1" x14ac:dyDescent="0.35">
      <c r="A749" s="10" t="s">
        <v>40179</v>
      </c>
      <c r="B749" s="16" t="str">
        <f t="shared" si="47"/>
        <v>Human NRG1 Beta 1 Recombinant Protein Fc Tag Lyophilized 100UG</v>
      </c>
      <c r="C749" s="11" t="s">
        <v>3</v>
      </c>
      <c r="D749" s="11" t="s">
        <v>16856</v>
      </c>
      <c r="E749" s="11" t="s">
        <v>27657</v>
      </c>
      <c r="F749" s="14" t="s">
        <v>16839</v>
      </c>
      <c r="G749" s="16" t="s">
        <v>41948</v>
      </c>
      <c r="H749" s="11" t="s">
        <v>13361</v>
      </c>
      <c r="I749" s="11" t="s">
        <v>12592</v>
      </c>
      <c r="J749" s="11" t="s">
        <v>16978</v>
      </c>
      <c r="K749" s="11" t="s">
        <v>16605</v>
      </c>
      <c r="L749" s="15" t="s">
        <v>37195</v>
      </c>
      <c r="M749" s="11">
        <v>3084</v>
      </c>
      <c r="N749" s="11" t="s">
        <v>17331</v>
      </c>
      <c r="O749" s="15" t="s">
        <v>19180</v>
      </c>
      <c r="P749" s="15" t="s">
        <v>19222</v>
      </c>
      <c r="Q749" s="15" t="s">
        <v>31510</v>
      </c>
      <c r="R749" s="11" t="s">
        <v>16959</v>
      </c>
      <c r="S749" s="11" t="s">
        <v>28641</v>
      </c>
      <c r="T749" s="11" t="s">
        <v>21904</v>
      </c>
      <c r="U749" s="11"/>
      <c r="V749" s="11" t="s">
        <v>24583</v>
      </c>
      <c r="W749" s="16">
        <f>'[1]Recombinant Proteins'!AI749*(1-'[1]Recombinant Proteins'!AH749)</f>
        <v>396</v>
      </c>
      <c r="X749" s="32">
        <f t="shared" si="45"/>
        <v>712.80000000000007</v>
      </c>
      <c r="Y749" s="36" t="str">
        <f t="shared" si="44"/>
        <v>human nrg1 beta 1 recombinant protein fc tag lyophilized 100ug</v>
      </c>
      <c r="AA749" t="str">
        <f t="shared" si="46"/>
        <v>Wet Ice</v>
      </c>
    </row>
    <row r="750" spans="1:27" s="16" customFormat="1" x14ac:dyDescent="0.35">
      <c r="A750" s="10" t="s">
        <v>40180</v>
      </c>
      <c r="B750" s="16" t="str">
        <f t="shared" si="47"/>
        <v>Human Her2 / ErbB2 (498-648) Recombinant Protein His Tag Lyophilized 100UG</v>
      </c>
      <c r="C750" s="11" t="s">
        <v>3</v>
      </c>
      <c r="D750" s="11" t="s">
        <v>16856</v>
      </c>
      <c r="E750" s="11" t="s">
        <v>27657</v>
      </c>
      <c r="F750" s="14" t="s">
        <v>16839</v>
      </c>
      <c r="G750" s="16" t="s">
        <v>41949</v>
      </c>
      <c r="H750" s="11" t="s">
        <v>13362</v>
      </c>
      <c r="I750" s="11" t="s">
        <v>12592</v>
      </c>
      <c r="J750" s="11" t="s">
        <v>16968</v>
      </c>
      <c r="K750" s="11" t="s">
        <v>16605</v>
      </c>
      <c r="L750" s="15" t="s">
        <v>37195</v>
      </c>
      <c r="M750" s="11">
        <v>2064</v>
      </c>
      <c r="N750" s="11" t="s">
        <v>32</v>
      </c>
      <c r="O750" s="15" t="s">
        <v>19180</v>
      </c>
      <c r="P750" s="15" t="s">
        <v>19070</v>
      </c>
      <c r="Q750" s="15" t="s">
        <v>31510</v>
      </c>
      <c r="R750" s="11" t="s">
        <v>16959</v>
      </c>
      <c r="S750" s="11" t="s">
        <v>28642</v>
      </c>
      <c r="T750" s="11" t="s">
        <v>31530</v>
      </c>
      <c r="U750" s="11"/>
      <c r="V750" s="11" t="s">
        <v>24584</v>
      </c>
      <c r="W750" s="16">
        <f>'[1]Recombinant Proteins'!AI750*(1-'[1]Recombinant Proteins'!AH750)</f>
        <v>441</v>
      </c>
      <c r="X750" s="32">
        <f t="shared" si="45"/>
        <v>793.80000000000007</v>
      </c>
      <c r="Y750" s="36" t="str">
        <f t="shared" si="44"/>
        <v>human her2 / erbb2 (498-648) recombinant protein his tag lyophilized 100ug</v>
      </c>
      <c r="AA750" t="str">
        <f t="shared" si="46"/>
        <v>Wet Ice</v>
      </c>
    </row>
    <row r="751" spans="1:27" s="16" customFormat="1" x14ac:dyDescent="0.35">
      <c r="A751" s="10" t="s">
        <v>40181</v>
      </c>
      <c r="B751" s="16" t="str">
        <f t="shared" si="47"/>
        <v>Mouse IL-17F Recombinant Protein His Tag Lyophilized 100UG</v>
      </c>
      <c r="C751" s="11" t="s">
        <v>9</v>
      </c>
      <c r="D751" s="11" t="s">
        <v>16856</v>
      </c>
      <c r="E751" s="11" t="s">
        <v>27657</v>
      </c>
      <c r="F751" s="14" t="s">
        <v>16839</v>
      </c>
      <c r="G751" s="16" t="s">
        <v>37318</v>
      </c>
      <c r="H751" s="11" t="s">
        <v>13363</v>
      </c>
      <c r="I751" s="11" t="s">
        <v>12592</v>
      </c>
      <c r="J751" s="11" t="s">
        <v>16968</v>
      </c>
      <c r="K751" s="11" t="s">
        <v>16605</v>
      </c>
      <c r="L751" s="15" t="s">
        <v>37195</v>
      </c>
      <c r="M751" s="11"/>
      <c r="N751" s="11"/>
      <c r="O751" s="15"/>
      <c r="P751" s="15"/>
      <c r="Q751" s="15" t="s">
        <v>31510</v>
      </c>
      <c r="R751" s="11" t="s">
        <v>16960</v>
      </c>
      <c r="S751" s="11" t="s">
        <v>28643</v>
      </c>
      <c r="T751" s="11" t="s">
        <v>21815</v>
      </c>
      <c r="U751" s="11"/>
      <c r="V751" s="11" t="s">
        <v>24585</v>
      </c>
      <c r="W751" s="16">
        <f>'[1]Recombinant Proteins'!AI751*(1-'[1]Recombinant Proteins'!AH751)</f>
        <v>441</v>
      </c>
      <c r="X751" s="32">
        <f t="shared" si="45"/>
        <v>793.80000000000007</v>
      </c>
      <c r="Y751" s="36" t="str">
        <f t="shared" si="44"/>
        <v>mouse il-17f recombinant protein his tag lyophilized 100ug</v>
      </c>
      <c r="AA751" t="str">
        <f t="shared" si="46"/>
        <v>Wet Ice</v>
      </c>
    </row>
    <row r="752" spans="1:27" s="16" customFormat="1" x14ac:dyDescent="0.35">
      <c r="A752" s="10" t="s">
        <v>40182</v>
      </c>
      <c r="B752" s="16" t="str">
        <f t="shared" si="47"/>
        <v>Monkey Cynomolgus IL-17F Recombinant Protein His Tag Lyophilized 100UG</v>
      </c>
      <c r="C752" s="11" t="s">
        <v>37232</v>
      </c>
      <c r="D752" s="11" t="s">
        <v>16847</v>
      </c>
      <c r="E752" s="11" t="s">
        <v>27657</v>
      </c>
      <c r="F752" s="14" t="s">
        <v>16839</v>
      </c>
      <c r="G752" s="16" t="s">
        <v>37317</v>
      </c>
      <c r="H752" s="11" t="s">
        <v>13364</v>
      </c>
      <c r="I752" s="11" t="s">
        <v>12592</v>
      </c>
      <c r="J752" s="11" t="s">
        <v>16968</v>
      </c>
      <c r="K752" s="11" t="s">
        <v>16605</v>
      </c>
      <c r="L752" s="15" t="s">
        <v>37195</v>
      </c>
      <c r="M752" s="11">
        <v>102118959</v>
      </c>
      <c r="N752" s="11" t="s">
        <v>17329</v>
      </c>
      <c r="O752" s="15" t="s">
        <v>19188</v>
      </c>
      <c r="P752" s="15"/>
      <c r="Q752" s="15" t="s">
        <v>31510</v>
      </c>
      <c r="R752" s="11" t="s">
        <v>16959</v>
      </c>
      <c r="S752" s="11" t="s">
        <v>28639</v>
      </c>
      <c r="T752" s="11" t="s">
        <v>21815</v>
      </c>
      <c r="U752" s="11"/>
      <c r="V752" s="11" t="s">
        <v>24408</v>
      </c>
      <c r="W752" s="16">
        <f>'[1]Recombinant Proteins'!AI752*(1-'[1]Recombinant Proteins'!AH752)</f>
        <v>441</v>
      </c>
      <c r="X752" s="32">
        <f t="shared" si="45"/>
        <v>793.80000000000007</v>
      </c>
      <c r="Y752" s="36" t="str">
        <f t="shared" si="44"/>
        <v>monkey cynomolgus il-17f recombinant protein his tag lyophilized 100ug</v>
      </c>
      <c r="AA752" t="str">
        <f t="shared" si="46"/>
        <v>Wet Ice</v>
      </c>
    </row>
    <row r="753" spans="1:27" s="16" customFormat="1" x14ac:dyDescent="0.35">
      <c r="A753" s="10" t="s">
        <v>40183</v>
      </c>
      <c r="B753" s="16" t="str">
        <f t="shared" si="47"/>
        <v>Human PSMA / FOLH1 Recombinant Protein Fc Tag Lyophilized 100UG</v>
      </c>
      <c r="C753" s="11" t="s">
        <v>3</v>
      </c>
      <c r="D753" s="11" t="s">
        <v>16847</v>
      </c>
      <c r="E753" s="11" t="s">
        <v>27657</v>
      </c>
      <c r="F753" s="14" t="s">
        <v>16839</v>
      </c>
      <c r="G753" s="16" t="s">
        <v>41950</v>
      </c>
      <c r="H753" s="11" t="s">
        <v>13365</v>
      </c>
      <c r="I753" s="11" t="s">
        <v>12592</v>
      </c>
      <c r="J753" s="11" t="s">
        <v>16978</v>
      </c>
      <c r="K753" s="11" t="s">
        <v>16675</v>
      </c>
      <c r="L753" s="15" t="s">
        <v>37195</v>
      </c>
      <c r="M753" s="11">
        <v>53320</v>
      </c>
      <c r="N753" s="11" t="s">
        <v>17332</v>
      </c>
      <c r="O753" s="15" t="s">
        <v>19195</v>
      </c>
      <c r="P753" s="15" t="s">
        <v>19223</v>
      </c>
      <c r="Q753" s="15" t="s">
        <v>31510</v>
      </c>
      <c r="R753" s="11" t="s">
        <v>16959</v>
      </c>
      <c r="S753" s="11" t="s">
        <v>28644</v>
      </c>
      <c r="T753" s="11" t="s">
        <v>31536</v>
      </c>
      <c r="U753" s="11"/>
      <c r="V753" s="11" t="s">
        <v>24586</v>
      </c>
      <c r="W753" s="16">
        <f>'[1]Recombinant Proteins'!AI753*(1-'[1]Recombinant Proteins'!AH753)</f>
        <v>513</v>
      </c>
      <c r="X753" s="32">
        <f t="shared" si="45"/>
        <v>923.4</v>
      </c>
      <c r="Y753" s="36" t="str">
        <f t="shared" si="44"/>
        <v>human psma / folh1 recombinant protein fc tag lyophilized 100ug</v>
      </c>
      <c r="AA753" t="str">
        <f t="shared" si="46"/>
        <v>Wet Ice</v>
      </c>
    </row>
    <row r="754" spans="1:27" s="16" customFormat="1" x14ac:dyDescent="0.35">
      <c r="A754" s="10" t="s">
        <v>40184</v>
      </c>
      <c r="B754" s="16" t="str">
        <f t="shared" si="47"/>
        <v>Human GUCY2C / Guanylyl cyclase C Recombinant Protein Fc Tag Lyophilized 100UG</v>
      </c>
      <c r="C754" s="11" t="s">
        <v>3</v>
      </c>
      <c r="D754" s="11" t="s">
        <v>16847</v>
      </c>
      <c r="E754" s="11" t="s">
        <v>27657</v>
      </c>
      <c r="F754" s="14" t="s">
        <v>16839</v>
      </c>
      <c r="G754" s="16" t="s">
        <v>41951</v>
      </c>
      <c r="H754" s="11" t="s">
        <v>13366</v>
      </c>
      <c r="I754" s="11" t="s">
        <v>12592</v>
      </c>
      <c r="J754" s="11" t="s">
        <v>16978</v>
      </c>
      <c r="K754" s="11" t="s">
        <v>16675</v>
      </c>
      <c r="L754" s="15" t="s">
        <v>37195</v>
      </c>
      <c r="M754" s="11">
        <v>2984</v>
      </c>
      <c r="N754" s="11" t="s">
        <v>17325</v>
      </c>
      <c r="O754" s="15" t="s">
        <v>19180</v>
      </c>
      <c r="P754" s="15" t="s">
        <v>19224</v>
      </c>
      <c r="Q754" s="15" t="s">
        <v>31510</v>
      </c>
      <c r="R754" s="11" t="s">
        <v>16959</v>
      </c>
      <c r="S754" s="11" t="s">
        <v>28645</v>
      </c>
      <c r="T754" s="11" t="s">
        <v>21900</v>
      </c>
      <c r="U754" s="11"/>
      <c r="V754" s="11" t="s">
        <v>24576</v>
      </c>
      <c r="W754" s="16">
        <f>'[1]Recombinant Proteins'!AI754*(1-'[1]Recombinant Proteins'!AH754)</f>
        <v>441</v>
      </c>
      <c r="X754" s="32">
        <f t="shared" si="45"/>
        <v>793.80000000000007</v>
      </c>
      <c r="Y754" s="36" t="str">
        <f t="shared" si="44"/>
        <v>human gucy2c / guanylyl cyclase c recombinant protein fc tag lyophilized 100ug</v>
      </c>
      <c r="AA754" t="str">
        <f t="shared" si="46"/>
        <v>Wet Ice</v>
      </c>
    </row>
    <row r="755" spans="1:27" s="16" customFormat="1" x14ac:dyDescent="0.35">
      <c r="A755" s="10" t="s">
        <v>40185</v>
      </c>
      <c r="B755" s="16" t="str">
        <f t="shared" si="47"/>
        <v>Human GUCY2C / Guanylyl cyclase C Recombinant Protein His Tag Lyophilized 100UG</v>
      </c>
      <c r="C755" s="11" t="s">
        <v>3</v>
      </c>
      <c r="D755" s="11" t="s">
        <v>16856</v>
      </c>
      <c r="E755" s="11" t="s">
        <v>27657</v>
      </c>
      <c r="F755" s="14" t="s">
        <v>16839</v>
      </c>
      <c r="G755" s="16" t="s">
        <v>41952</v>
      </c>
      <c r="H755" s="11" t="s">
        <v>13367</v>
      </c>
      <c r="I755" s="11" t="s">
        <v>12592</v>
      </c>
      <c r="J755" s="11" t="s">
        <v>16968</v>
      </c>
      <c r="K755" s="11" t="s">
        <v>16605</v>
      </c>
      <c r="L755" s="15" t="s">
        <v>37195</v>
      </c>
      <c r="M755" s="11">
        <v>2984</v>
      </c>
      <c r="N755" s="11" t="s">
        <v>17325</v>
      </c>
      <c r="O755" s="15" t="s">
        <v>19180</v>
      </c>
      <c r="P755" s="15" t="s">
        <v>19224</v>
      </c>
      <c r="Q755" s="15" t="s">
        <v>31510</v>
      </c>
      <c r="R755" s="11" t="s">
        <v>16959</v>
      </c>
      <c r="S755" s="11" t="s">
        <v>28646</v>
      </c>
      <c r="T755" s="11" t="s">
        <v>21900</v>
      </c>
      <c r="U755" s="11"/>
      <c r="V755" s="11" t="s">
        <v>24576</v>
      </c>
      <c r="W755" s="16">
        <f>'[1]Recombinant Proteins'!AI755*(1-'[1]Recombinant Proteins'!AH755)</f>
        <v>441</v>
      </c>
      <c r="X755" s="32">
        <f t="shared" si="45"/>
        <v>793.80000000000007</v>
      </c>
      <c r="Y755" s="36" t="str">
        <f t="shared" si="44"/>
        <v>human gucy2c / guanylyl cyclase c recombinant protein his tag lyophilized 100ug</v>
      </c>
      <c r="AA755" t="str">
        <f t="shared" si="46"/>
        <v>Wet Ice</v>
      </c>
    </row>
    <row r="756" spans="1:27" s="16" customFormat="1" x14ac:dyDescent="0.35">
      <c r="A756" s="10" t="s">
        <v>40186</v>
      </c>
      <c r="B756" s="16" t="str">
        <f t="shared" si="47"/>
        <v>Human TROP-2 / TACSTD2 Recombinant Protein Fc Tag Lyophilized 200UG</v>
      </c>
      <c r="C756" s="11" t="s">
        <v>3</v>
      </c>
      <c r="D756" s="11" t="s">
        <v>16847</v>
      </c>
      <c r="E756" s="11" t="s">
        <v>27657</v>
      </c>
      <c r="F756" s="14" t="s">
        <v>16839</v>
      </c>
      <c r="G756" s="16" t="s">
        <v>41953</v>
      </c>
      <c r="H756" s="11" t="s">
        <v>13368</v>
      </c>
      <c r="I756" s="11" t="s">
        <v>12592</v>
      </c>
      <c r="J756" s="11" t="s">
        <v>16978</v>
      </c>
      <c r="K756" s="11" t="s">
        <v>16615</v>
      </c>
      <c r="L756" s="15" t="s">
        <v>37195</v>
      </c>
      <c r="M756" s="11">
        <v>4070</v>
      </c>
      <c r="N756" s="11" t="s">
        <v>17313</v>
      </c>
      <c r="O756" s="15" t="s">
        <v>19180</v>
      </c>
      <c r="P756" s="15" t="s">
        <v>19225</v>
      </c>
      <c r="Q756" s="15" t="s">
        <v>31511</v>
      </c>
      <c r="R756" s="11" t="s">
        <v>16960</v>
      </c>
      <c r="S756" s="11" t="s">
        <v>28647</v>
      </c>
      <c r="T756" s="11" t="s">
        <v>21880</v>
      </c>
      <c r="U756" s="11"/>
      <c r="V756" s="11" t="s">
        <v>24587</v>
      </c>
      <c r="W756" s="16">
        <f>'[1]Recombinant Proteins'!AI756*(1-'[1]Recombinant Proteins'!AH756)</f>
        <v>396</v>
      </c>
      <c r="X756" s="32">
        <f t="shared" si="45"/>
        <v>712.80000000000007</v>
      </c>
      <c r="Y756" s="36" t="str">
        <f t="shared" si="44"/>
        <v>human trop-2 / tacstd2 recombinant protein fc tag lyophilized 200ug</v>
      </c>
      <c r="AA756" t="str">
        <f t="shared" si="46"/>
        <v>Wet Ice</v>
      </c>
    </row>
    <row r="757" spans="1:27" s="16" customFormat="1" x14ac:dyDescent="0.35">
      <c r="A757" s="10" t="s">
        <v>40187</v>
      </c>
      <c r="B757" s="16" t="str">
        <f t="shared" si="47"/>
        <v>Human CD59 Recombinant Protein His Tag Lyophilized 100UG</v>
      </c>
      <c r="C757" s="11" t="s">
        <v>3</v>
      </c>
      <c r="D757" s="11" t="s">
        <v>16847</v>
      </c>
      <c r="E757" s="11" t="s">
        <v>27657</v>
      </c>
      <c r="F757" s="14" t="s">
        <v>16839</v>
      </c>
      <c r="G757" s="16" t="s">
        <v>41954</v>
      </c>
      <c r="H757" s="11" t="s">
        <v>13369</v>
      </c>
      <c r="I757" s="11" t="s">
        <v>12592</v>
      </c>
      <c r="J757" s="11" t="s">
        <v>16968</v>
      </c>
      <c r="K757" s="11" t="s">
        <v>16605</v>
      </c>
      <c r="L757" s="15" t="s">
        <v>37195</v>
      </c>
      <c r="M757" s="11"/>
      <c r="N757" s="11"/>
      <c r="O757" s="15"/>
      <c r="P757" s="15"/>
      <c r="Q757" s="15" t="s">
        <v>31510</v>
      </c>
      <c r="R757" s="11" t="s">
        <v>16960</v>
      </c>
      <c r="S757" s="11" t="s">
        <v>28648</v>
      </c>
      <c r="T757" s="11" t="s">
        <v>21905</v>
      </c>
      <c r="U757" s="11"/>
      <c r="V757" s="11" t="s">
        <v>24588</v>
      </c>
      <c r="W757" s="16">
        <f>'[1]Recombinant Proteins'!AI757*(1-'[1]Recombinant Proteins'!AH757)</f>
        <v>396</v>
      </c>
      <c r="X757" s="32">
        <f t="shared" si="45"/>
        <v>712.80000000000007</v>
      </c>
      <c r="Y757" s="36" t="str">
        <f t="shared" si="44"/>
        <v>human cd59 recombinant protein his tag lyophilized 100ug</v>
      </c>
      <c r="AA757" t="str">
        <f t="shared" si="46"/>
        <v>Wet Ice</v>
      </c>
    </row>
    <row r="758" spans="1:27" s="16" customFormat="1" x14ac:dyDescent="0.35">
      <c r="A758" s="10" t="s">
        <v>40188</v>
      </c>
      <c r="B758" s="16" t="str">
        <f t="shared" si="47"/>
        <v>Rabbit LDL R Recombinant Protein Fc Tag Lyophilized 100UG</v>
      </c>
      <c r="C758" s="11" t="s">
        <v>0</v>
      </c>
      <c r="D758" s="11" t="s">
        <v>16856</v>
      </c>
      <c r="E758" s="11" t="s">
        <v>27657</v>
      </c>
      <c r="F758" s="14" t="s">
        <v>16839</v>
      </c>
      <c r="G758" s="16" t="s">
        <v>37265</v>
      </c>
      <c r="H758" s="11" t="s">
        <v>13370</v>
      </c>
      <c r="I758" s="11" t="s">
        <v>12592</v>
      </c>
      <c r="J758" s="11" t="s">
        <v>16978</v>
      </c>
      <c r="K758" s="11" t="s">
        <v>16615</v>
      </c>
      <c r="L758" s="15" t="s">
        <v>37195</v>
      </c>
      <c r="M758" s="11"/>
      <c r="N758" s="11"/>
      <c r="O758" s="15"/>
      <c r="P758" s="15"/>
      <c r="Q758" s="15" t="s">
        <v>31510</v>
      </c>
      <c r="R758" s="11" t="s">
        <v>16959</v>
      </c>
      <c r="S758" s="11" t="s">
        <v>28649</v>
      </c>
      <c r="T758" s="11" t="s">
        <v>21675</v>
      </c>
      <c r="U758" s="11"/>
      <c r="V758" s="11" t="s">
        <v>24589</v>
      </c>
      <c r="W758" s="16">
        <f>'[1]Recombinant Proteins'!AI758*(1-'[1]Recombinant Proteins'!AH758)</f>
        <v>441</v>
      </c>
      <c r="X758" s="32">
        <f t="shared" si="45"/>
        <v>793.80000000000007</v>
      </c>
      <c r="Y758" s="36" t="str">
        <f t="shared" si="44"/>
        <v>rabbit ldl r recombinant protein fc tag lyophilized 100ug</v>
      </c>
      <c r="AA758" t="str">
        <f t="shared" si="46"/>
        <v>Wet Ice</v>
      </c>
    </row>
    <row r="759" spans="1:27" s="16" customFormat="1" x14ac:dyDescent="0.35">
      <c r="A759" s="10" t="s">
        <v>40189</v>
      </c>
      <c r="B759" s="16" t="str">
        <f t="shared" si="47"/>
        <v>Monkey Cynomolgus TSLP Recombinant Protein His Tag Lyophilized 100UG</v>
      </c>
      <c r="C759" s="11" t="s">
        <v>37232</v>
      </c>
      <c r="D759" s="11" t="s">
        <v>16856</v>
      </c>
      <c r="E759" s="11" t="s">
        <v>27657</v>
      </c>
      <c r="F759" s="14" t="s">
        <v>16839</v>
      </c>
      <c r="G759" s="16" t="s">
        <v>37320</v>
      </c>
      <c r="H759" s="11" t="s">
        <v>13371</v>
      </c>
      <c r="I759" s="11" t="s">
        <v>12592</v>
      </c>
      <c r="J759" s="11" t="s">
        <v>16968</v>
      </c>
      <c r="K759" s="11" t="s">
        <v>16605</v>
      </c>
      <c r="L759" s="15" t="s">
        <v>37195</v>
      </c>
      <c r="M759" s="11">
        <v>102119254</v>
      </c>
      <c r="N759" s="11" t="s">
        <v>17333</v>
      </c>
      <c r="O759" s="15" t="s">
        <v>19188</v>
      </c>
      <c r="P759" s="15"/>
      <c r="Q759" s="15" t="s">
        <v>31510</v>
      </c>
      <c r="R759" s="11" t="s">
        <v>16959</v>
      </c>
      <c r="S759" s="11" t="s">
        <v>28650</v>
      </c>
      <c r="T759" s="11" t="s">
        <v>21906</v>
      </c>
      <c r="U759" s="11"/>
      <c r="V759" s="11" t="s">
        <v>24590</v>
      </c>
      <c r="W759" s="16">
        <f>'[1]Recombinant Proteins'!AI759*(1-'[1]Recombinant Proteins'!AH759)</f>
        <v>441</v>
      </c>
      <c r="X759" s="32">
        <f t="shared" si="45"/>
        <v>793.80000000000007</v>
      </c>
      <c r="Y759" s="36" t="str">
        <f t="shared" si="44"/>
        <v>monkey cynomolgus tslp recombinant protein his tag lyophilized 100ug</v>
      </c>
      <c r="AA759" t="str">
        <f t="shared" si="46"/>
        <v>Wet Ice</v>
      </c>
    </row>
    <row r="760" spans="1:27" s="16" customFormat="1" x14ac:dyDescent="0.35">
      <c r="A760" s="10" t="s">
        <v>40190</v>
      </c>
      <c r="B760" s="16" t="str">
        <f t="shared" si="47"/>
        <v>Human ErbB3 / Her3 Recombinant Protein His Tag Lyophilized 100UG</v>
      </c>
      <c r="C760" s="11" t="s">
        <v>3</v>
      </c>
      <c r="D760" s="11" t="s">
        <v>16847</v>
      </c>
      <c r="E760" s="11" t="s">
        <v>27657</v>
      </c>
      <c r="F760" s="14" t="s">
        <v>16839</v>
      </c>
      <c r="G760" s="16" t="s">
        <v>41955</v>
      </c>
      <c r="H760" s="11" t="s">
        <v>13372</v>
      </c>
      <c r="I760" s="11" t="s">
        <v>12592</v>
      </c>
      <c r="J760" s="11" t="s">
        <v>16968</v>
      </c>
      <c r="K760" s="11" t="s">
        <v>16605</v>
      </c>
      <c r="L760" s="15" t="s">
        <v>37195</v>
      </c>
      <c r="M760" s="11">
        <v>13867</v>
      </c>
      <c r="N760" s="11" t="s">
        <v>17334</v>
      </c>
      <c r="O760" s="15" t="s">
        <v>19195</v>
      </c>
      <c r="P760" s="15" t="s">
        <v>19226</v>
      </c>
      <c r="Q760" s="15" t="s">
        <v>31510</v>
      </c>
      <c r="R760" s="11" t="s">
        <v>16959</v>
      </c>
      <c r="S760" s="11" t="s">
        <v>28651</v>
      </c>
      <c r="T760" s="11" t="s">
        <v>21907</v>
      </c>
      <c r="U760" s="11"/>
      <c r="V760" s="11" t="s">
        <v>24591</v>
      </c>
      <c r="W760" s="16">
        <f>'[1]Recombinant Proteins'!AI760*(1-'[1]Recombinant Proteins'!AH760)</f>
        <v>396</v>
      </c>
      <c r="X760" s="32">
        <f t="shared" si="45"/>
        <v>712.80000000000007</v>
      </c>
      <c r="Y760" s="36" t="str">
        <f t="shared" si="44"/>
        <v>human erbb3 / her3 recombinant protein his tag lyophilized 100ug</v>
      </c>
      <c r="AA760" t="str">
        <f t="shared" si="46"/>
        <v>Wet Ice</v>
      </c>
    </row>
    <row r="761" spans="1:27" s="16" customFormat="1" x14ac:dyDescent="0.35">
      <c r="A761" s="10" t="s">
        <v>40191</v>
      </c>
      <c r="B761" s="16" t="str">
        <f t="shared" si="47"/>
        <v>Human Activin RIB / ACVR1B Recombinant Protein His Tag Lyophilized 100UG</v>
      </c>
      <c r="C761" s="11" t="s">
        <v>3</v>
      </c>
      <c r="D761" s="11" t="s">
        <v>16856</v>
      </c>
      <c r="E761" s="11" t="s">
        <v>27657</v>
      </c>
      <c r="F761" s="14" t="s">
        <v>16839</v>
      </c>
      <c r="G761" s="16" t="s">
        <v>41956</v>
      </c>
      <c r="H761" s="11" t="s">
        <v>13373</v>
      </c>
      <c r="I761" s="11" t="s">
        <v>12592</v>
      </c>
      <c r="J761" s="11" t="s">
        <v>16968</v>
      </c>
      <c r="K761" s="11" t="s">
        <v>16605</v>
      </c>
      <c r="L761" s="15" t="s">
        <v>37195</v>
      </c>
      <c r="M761" s="11">
        <v>91</v>
      </c>
      <c r="N761" s="11" t="s">
        <v>17335</v>
      </c>
      <c r="O761" s="15" t="s">
        <v>19180</v>
      </c>
      <c r="P761" s="15" t="s">
        <v>19227</v>
      </c>
      <c r="Q761" s="15" t="s">
        <v>31510</v>
      </c>
      <c r="R761" s="11" t="s">
        <v>16960</v>
      </c>
      <c r="S761" s="11" t="s">
        <v>28652</v>
      </c>
      <c r="T761" s="11" t="s">
        <v>21908</v>
      </c>
      <c r="U761" s="11"/>
      <c r="V761" s="11" t="s">
        <v>24592</v>
      </c>
      <c r="W761" s="16">
        <f>'[1]Recombinant Proteins'!AI761*(1-'[1]Recombinant Proteins'!AH761)</f>
        <v>396</v>
      </c>
      <c r="X761" s="32">
        <f t="shared" si="45"/>
        <v>712.80000000000007</v>
      </c>
      <c r="Y761" s="36" t="str">
        <f t="shared" si="44"/>
        <v>human activin rib / acvr1b recombinant protein his tag lyophilized 100ug</v>
      </c>
      <c r="AA761" t="str">
        <f t="shared" si="46"/>
        <v>Wet Ice</v>
      </c>
    </row>
    <row r="762" spans="1:27" s="16" customFormat="1" x14ac:dyDescent="0.35">
      <c r="A762" s="10" t="s">
        <v>43308</v>
      </c>
      <c r="B762" s="16" t="str">
        <f t="shared" si="47"/>
        <v>Monkey Rhesus Properdin Recombinant Protein His Tag Lyophilized 100UG</v>
      </c>
      <c r="C762" s="11" t="s">
        <v>37235</v>
      </c>
      <c r="D762" s="11" t="s">
        <v>16847</v>
      </c>
      <c r="E762" s="11" t="s">
        <v>27657</v>
      </c>
      <c r="F762" s="14" t="s">
        <v>16839</v>
      </c>
      <c r="G762" s="16" t="s">
        <v>43309</v>
      </c>
      <c r="H762" s="11" t="s">
        <v>13374</v>
      </c>
      <c r="I762" s="11" t="s">
        <v>12592</v>
      </c>
      <c r="J762" s="11" t="s">
        <v>16968</v>
      </c>
      <c r="K762" s="11" t="s">
        <v>16605</v>
      </c>
      <c r="L762" s="15" t="s">
        <v>37195</v>
      </c>
      <c r="M762" s="11">
        <v>707386</v>
      </c>
      <c r="N762" s="11" t="s">
        <v>17336</v>
      </c>
      <c r="O762" s="15" t="s">
        <v>19205</v>
      </c>
      <c r="P762" s="15"/>
      <c r="Q762" s="15" t="s">
        <v>31510</v>
      </c>
      <c r="R762" s="11" t="s">
        <v>16960</v>
      </c>
      <c r="S762" s="11" t="s">
        <v>28653</v>
      </c>
      <c r="T762" s="11" t="s">
        <v>21909</v>
      </c>
      <c r="U762" s="11"/>
      <c r="V762" s="11" t="s">
        <v>24593</v>
      </c>
      <c r="W762" s="16">
        <f>'[1]Recombinant Proteins'!AI762*(1-'[1]Recombinant Proteins'!AH762)</f>
        <v>441</v>
      </c>
      <c r="X762" s="32">
        <f t="shared" si="45"/>
        <v>793.80000000000007</v>
      </c>
      <c r="Y762" s="36" t="str">
        <f t="shared" si="44"/>
        <v>monkey rhesus properdin recombinant protein his tag lyophilized 100ug</v>
      </c>
      <c r="AA762" t="str">
        <f t="shared" si="46"/>
        <v>Wet Ice</v>
      </c>
    </row>
    <row r="763" spans="1:27" s="16" customFormat="1" x14ac:dyDescent="0.35">
      <c r="A763" s="10" t="s">
        <v>40192</v>
      </c>
      <c r="B763" s="16" t="str">
        <f t="shared" si="47"/>
        <v>Mouse Properdin Recombinant Protein His Tag Lyophilized 100UG</v>
      </c>
      <c r="C763" s="11" t="s">
        <v>9</v>
      </c>
      <c r="D763" s="11" t="s">
        <v>16847</v>
      </c>
      <c r="E763" s="11" t="s">
        <v>27657</v>
      </c>
      <c r="F763" s="14" t="s">
        <v>16839</v>
      </c>
      <c r="G763" s="16" t="s">
        <v>37321</v>
      </c>
      <c r="H763" s="11" t="s">
        <v>13375</v>
      </c>
      <c r="I763" s="11" t="s">
        <v>12592</v>
      </c>
      <c r="J763" s="11" t="s">
        <v>16968</v>
      </c>
      <c r="K763" s="11" t="s">
        <v>16605</v>
      </c>
      <c r="L763" s="15" t="s">
        <v>37195</v>
      </c>
      <c r="M763" s="11">
        <v>18636</v>
      </c>
      <c r="N763" s="11" t="s">
        <v>17337</v>
      </c>
      <c r="O763" s="15" t="s">
        <v>19195</v>
      </c>
      <c r="P763" s="15" t="s">
        <v>19228</v>
      </c>
      <c r="Q763" s="15" t="s">
        <v>31510</v>
      </c>
      <c r="R763" s="11" t="s">
        <v>16960</v>
      </c>
      <c r="S763" s="11" t="s">
        <v>28654</v>
      </c>
      <c r="T763" s="11" t="s">
        <v>21909</v>
      </c>
      <c r="U763" s="11"/>
      <c r="V763" s="11" t="s">
        <v>24594</v>
      </c>
      <c r="W763" s="16">
        <f>'[1]Recombinant Proteins'!AI763*(1-'[1]Recombinant Proteins'!AH763)</f>
        <v>441</v>
      </c>
      <c r="X763" s="32">
        <f t="shared" si="45"/>
        <v>793.80000000000007</v>
      </c>
      <c r="Y763" s="36" t="str">
        <f t="shared" si="44"/>
        <v>mouse properdin recombinant protein his tag lyophilized 100ug</v>
      </c>
      <c r="AA763" t="str">
        <f t="shared" si="46"/>
        <v>Wet Ice</v>
      </c>
    </row>
    <row r="764" spans="1:27" s="16" customFormat="1" x14ac:dyDescent="0.35">
      <c r="A764" s="10" t="s">
        <v>40193</v>
      </c>
      <c r="B764" s="16" t="str">
        <f t="shared" si="47"/>
        <v>Bacteria-Derived Iba1 / AIF-1 Recombinant Protein His Tag Lyophilized 100UG</v>
      </c>
      <c r="C764" s="11" t="s">
        <v>37196</v>
      </c>
      <c r="D764" s="11" t="s">
        <v>16847</v>
      </c>
      <c r="E764" s="11" t="s">
        <v>27657</v>
      </c>
      <c r="F764" s="14" t="s">
        <v>16839</v>
      </c>
      <c r="G764" s="16" t="s">
        <v>41957</v>
      </c>
      <c r="H764" s="11" t="s">
        <v>13376</v>
      </c>
      <c r="I764" s="11" t="s">
        <v>12589</v>
      </c>
      <c r="J764" s="11" t="s">
        <v>16968</v>
      </c>
      <c r="K764" s="11" t="s">
        <v>16605</v>
      </c>
      <c r="L764" s="15" t="s">
        <v>37195</v>
      </c>
      <c r="M764" s="11">
        <v>199</v>
      </c>
      <c r="N764" s="11" t="s">
        <v>675</v>
      </c>
      <c r="O764" s="15" t="s">
        <v>19180</v>
      </c>
      <c r="P764" s="15" t="s">
        <v>19229</v>
      </c>
      <c r="Q764" s="15" t="s">
        <v>31510</v>
      </c>
      <c r="R764" s="11" t="s">
        <v>16960</v>
      </c>
      <c r="S764" s="11" t="s">
        <v>28655</v>
      </c>
      <c r="T764" s="11" t="s">
        <v>21910</v>
      </c>
      <c r="U764" s="11"/>
      <c r="V764" s="11" t="s">
        <v>24595</v>
      </c>
      <c r="W764" s="16">
        <f>'[1]Recombinant Proteins'!AI764*(1-'[1]Recombinant Proteins'!AH764)</f>
        <v>373.5</v>
      </c>
      <c r="X764" s="32">
        <f t="shared" si="45"/>
        <v>672.30000000000007</v>
      </c>
      <c r="Y764" s="36" t="str">
        <f t="shared" si="44"/>
        <v>bacteria-derived iba1 / aif-1 recombinant protein his tag lyophilized 100ug</v>
      </c>
      <c r="AA764" t="str">
        <f t="shared" si="46"/>
        <v>Wet Ice</v>
      </c>
    </row>
    <row r="765" spans="1:27" s="16" customFormat="1" x14ac:dyDescent="0.35">
      <c r="A765" s="10" t="s">
        <v>40194</v>
      </c>
      <c r="B765" s="16" t="str">
        <f t="shared" si="47"/>
        <v>Bacteria-Derived Alpha-Synuclein Recombinant Protein His Tag Lyophilized 200UG</v>
      </c>
      <c r="C765" s="11" t="s">
        <v>37196</v>
      </c>
      <c r="D765" s="11" t="s">
        <v>16856</v>
      </c>
      <c r="E765" s="11" t="s">
        <v>27657</v>
      </c>
      <c r="F765" s="14" t="s">
        <v>16839</v>
      </c>
      <c r="G765" s="16" t="s">
        <v>41958</v>
      </c>
      <c r="H765" s="11" t="s">
        <v>13377</v>
      </c>
      <c r="I765" s="11" t="s">
        <v>12589</v>
      </c>
      <c r="J765" s="11" t="s">
        <v>16968</v>
      </c>
      <c r="K765" s="11" t="s">
        <v>16678</v>
      </c>
      <c r="L765" s="15" t="s">
        <v>37195</v>
      </c>
      <c r="M765" s="11">
        <v>6622</v>
      </c>
      <c r="N765" s="11" t="s">
        <v>169</v>
      </c>
      <c r="O765" s="15" t="s">
        <v>19180</v>
      </c>
      <c r="P765" s="15" t="s">
        <v>19230</v>
      </c>
      <c r="Q765" s="15" t="s">
        <v>31511</v>
      </c>
      <c r="R765" s="11" t="s">
        <v>16960</v>
      </c>
      <c r="S765" s="11" t="s">
        <v>28656</v>
      </c>
      <c r="T765" s="11" t="s">
        <v>21889</v>
      </c>
      <c r="U765" s="11"/>
      <c r="V765" s="11" t="s">
        <v>24596</v>
      </c>
      <c r="W765" s="16">
        <f>'[1]Recombinant Proteins'!AI765*(1-'[1]Recombinant Proteins'!AH765)</f>
        <v>270</v>
      </c>
      <c r="X765" s="32">
        <f t="shared" si="45"/>
        <v>486</v>
      </c>
      <c r="Y765" s="36" t="str">
        <f t="shared" si="44"/>
        <v>bacteria-derived alpha-synuclein recombinant protein his tag lyophilized 200ug</v>
      </c>
      <c r="AA765" t="str">
        <f t="shared" si="46"/>
        <v>Wet Ice</v>
      </c>
    </row>
    <row r="766" spans="1:27" s="16" customFormat="1" x14ac:dyDescent="0.35">
      <c r="A766" s="10" t="s">
        <v>40195</v>
      </c>
      <c r="B766" s="16" t="str">
        <f t="shared" si="47"/>
        <v>Human CD6 / TP120 Recombinant Protein His Tag Lyophilized 100UG</v>
      </c>
      <c r="C766" s="11" t="s">
        <v>3</v>
      </c>
      <c r="D766" s="11" t="s">
        <v>16856</v>
      </c>
      <c r="E766" s="11" t="s">
        <v>27657</v>
      </c>
      <c r="F766" s="14" t="s">
        <v>16839</v>
      </c>
      <c r="G766" s="16" t="s">
        <v>41959</v>
      </c>
      <c r="H766" s="11" t="s">
        <v>13378</v>
      </c>
      <c r="I766" s="11" t="s">
        <v>12592</v>
      </c>
      <c r="J766" s="11" t="s">
        <v>16968</v>
      </c>
      <c r="K766" s="11" t="s">
        <v>16605</v>
      </c>
      <c r="L766" s="15" t="s">
        <v>37195</v>
      </c>
      <c r="M766" s="11">
        <v>923</v>
      </c>
      <c r="N766" s="11" t="s">
        <v>17338</v>
      </c>
      <c r="O766" s="15" t="s">
        <v>19180</v>
      </c>
      <c r="P766" s="15" t="s">
        <v>19231</v>
      </c>
      <c r="Q766" s="15" t="s">
        <v>31510</v>
      </c>
      <c r="R766" s="11" t="s">
        <v>16960</v>
      </c>
      <c r="S766" s="11" t="s">
        <v>28657</v>
      </c>
      <c r="T766" s="11" t="s">
        <v>21911</v>
      </c>
      <c r="U766" s="11"/>
      <c r="V766" s="11" t="s">
        <v>24597</v>
      </c>
      <c r="W766" s="16">
        <f>'[1]Recombinant Proteins'!AI766*(1-'[1]Recombinant Proteins'!AH766)</f>
        <v>396</v>
      </c>
      <c r="X766" s="32">
        <f t="shared" si="45"/>
        <v>712.80000000000007</v>
      </c>
      <c r="Y766" s="36" t="str">
        <f t="shared" si="44"/>
        <v>human cd6 / tp120 recombinant protein his tag lyophilized 100ug</v>
      </c>
      <c r="AA766" t="str">
        <f t="shared" si="46"/>
        <v>Wet Ice</v>
      </c>
    </row>
    <row r="767" spans="1:27" s="16" customFormat="1" x14ac:dyDescent="0.35">
      <c r="A767" s="10" t="s">
        <v>40196</v>
      </c>
      <c r="B767" s="16" t="str">
        <f t="shared" si="47"/>
        <v>Human CD7 Recombinant Protein His Tag Lyophilized 100UG</v>
      </c>
      <c r="C767" s="11" t="s">
        <v>3</v>
      </c>
      <c r="D767" s="11" t="s">
        <v>16856</v>
      </c>
      <c r="E767" s="11" t="s">
        <v>27657</v>
      </c>
      <c r="F767" s="14" t="s">
        <v>16839</v>
      </c>
      <c r="G767" s="16" t="s">
        <v>41960</v>
      </c>
      <c r="H767" s="11" t="s">
        <v>13379</v>
      </c>
      <c r="I767" s="11" t="s">
        <v>12592</v>
      </c>
      <c r="J767" s="11" t="s">
        <v>16968</v>
      </c>
      <c r="K767" s="11" t="s">
        <v>16605</v>
      </c>
      <c r="L767" s="15" t="s">
        <v>37195</v>
      </c>
      <c r="M767" s="11">
        <v>924</v>
      </c>
      <c r="N767" s="11" t="s">
        <v>844</v>
      </c>
      <c r="O767" s="15" t="s">
        <v>19180</v>
      </c>
      <c r="P767" s="15" t="s">
        <v>19232</v>
      </c>
      <c r="Q767" s="15" t="s">
        <v>31510</v>
      </c>
      <c r="R767" s="11" t="s">
        <v>16960</v>
      </c>
      <c r="S767" s="11" t="s">
        <v>28658</v>
      </c>
      <c r="T767" s="11" t="s">
        <v>21912</v>
      </c>
      <c r="U767" s="11"/>
      <c r="V767" s="11" t="s">
        <v>24598</v>
      </c>
      <c r="W767" s="16">
        <f>'[1]Recombinant Proteins'!AI767*(1-'[1]Recombinant Proteins'!AH767)</f>
        <v>441</v>
      </c>
      <c r="X767" s="32">
        <f t="shared" si="45"/>
        <v>793.80000000000007</v>
      </c>
      <c r="Y767" s="36" t="str">
        <f t="shared" si="44"/>
        <v>human cd7 recombinant protein his tag lyophilized 100ug</v>
      </c>
      <c r="AA767" t="str">
        <f t="shared" si="46"/>
        <v>Wet Ice</v>
      </c>
    </row>
    <row r="768" spans="1:27" s="16" customFormat="1" x14ac:dyDescent="0.35">
      <c r="A768" s="10" t="s">
        <v>40197</v>
      </c>
      <c r="B768" s="16" t="str">
        <f t="shared" si="47"/>
        <v>Human BTLA (31-150) Recombinant Protein Mouse IgG Fc Tag Lyophilized 100UG</v>
      </c>
      <c r="C768" s="11" t="s">
        <v>3</v>
      </c>
      <c r="D768" s="11" t="s">
        <v>16847</v>
      </c>
      <c r="E768" s="11" t="s">
        <v>27657</v>
      </c>
      <c r="F768" s="14" t="s">
        <v>16839</v>
      </c>
      <c r="G768" s="16" t="s">
        <v>41961</v>
      </c>
      <c r="H768" s="11" t="s">
        <v>13380</v>
      </c>
      <c r="I768" s="11" t="s">
        <v>12592</v>
      </c>
      <c r="J768" s="11" t="s">
        <v>16981</v>
      </c>
      <c r="K768" s="11" t="s">
        <v>16679</v>
      </c>
      <c r="L768" s="15" t="s">
        <v>37195</v>
      </c>
      <c r="M768" s="11">
        <v>151888</v>
      </c>
      <c r="N768" s="11" t="s">
        <v>17030</v>
      </c>
      <c r="O768" s="15" t="s">
        <v>19180</v>
      </c>
      <c r="P768" s="15" t="s">
        <v>18737</v>
      </c>
      <c r="Q768" s="15" t="s">
        <v>31510</v>
      </c>
      <c r="R768" s="11" t="s">
        <v>16959</v>
      </c>
      <c r="S768" s="11" t="s">
        <v>28659</v>
      </c>
      <c r="T768" s="11" t="s">
        <v>21521</v>
      </c>
      <c r="U768" s="11"/>
      <c r="V768" s="11" t="s">
        <v>24380</v>
      </c>
      <c r="W768" s="16">
        <f>'[1]Recombinant Proteins'!AI768*(1-'[1]Recombinant Proteins'!AH768)</f>
        <v>441</v>
      </c>
      <c r="X768" s="32">
        <f t="shared" si="45"/>
        <v>793.80000000000007</v>
      </c>
      <c r="Y768" s="36" t="str">
        <f t="shared" si="44"/>
        <v>human btla (31-150) recombinant protein mouse igg fc tag lyophilized 100ug</v>
      </c>
      <c r="AA768" t="str">
        <f t="shared" si="46"/>
        <v>Wet Ice</v>
      </c>
    </row>
    <row r="769" spans="1:27" s="16" customFormat="1" x14ac:dyDescent="0.35">
      <c r="A769" s="10" t="s">
        <v>40198</v>
      </c>
      <c r="B769" s="16" t="str">
        <f t="shared" si="47"/>
        <v>Human PSGL-1 / CD162 Recombinant Protein His Tag Lyophilized 100UG</v>
      </c>
      <c r="C769" s="11" t="s">
        <v>3</v>
      </c>
      <c r="D769" s="11" t="s">
        <v>16856</v>
      </c>
      <c r="E769" s="11" t="s">
        <v>27657</v>
      </c>
      <c r="F769" s="14" t="s">
        <v>16839</v>
      </c>
      <c r="G769" s="16" t="s">
        <v>41962</v>
      </c>
      <c r="H769" s="11" t="s">
        <v>13381</v>
      </c>
      <c r="I769" s="11" t="s">
        <v>12592</v>
      </c>
      <c r="J769" s="11" t="s">
        <v>16968</v>
      </c>
      <c r="K769" s="11" t="s">
        <v>16605</v>
      </c>
      <c r="L769" s="15" t="s">
        <v>37195</v>
      </c>
      <c r="M769" s="11">
        <v>6404</v>
      </c>
      <c r="N769" s="11" t="s">
        <v>1131</v>
      </c>
      <c r="O769" s="15" t="s">
        <v>19180</v>
      </c>
      <c r="P769" s="15" t="s">
        <v>19186</v>
      </c>
      <c r="Q769" s="15" t="s">
        <v>31510</v>
      </c>
      <c r="R769" s="11" t="s">
        <v>16960</v>
      </c>
      <c r="S769" s="11" t="s">
        <v>28660</v>
      </c>
      <c r="T769" s="11" t="s">
        <v>31527</v>
      </c>
      <c r="U769" s="11"/>
      <c r="V769" s="11" t="s">
        <v>24511</v>
      </c>
      <c r="W769" s="16">
        <f>'[1]Recombinant Proteins'!AI769*(1-'[1]Recombinant Proteins'!AH769)</f>
        <v>441</v>
      </c>
      <c r="X769" s="32">
        <f t="shared" si="45"/>
        <v>793.80000000000007</v>
      </c>
      <c r="Y769" s="36" t="str">
        <f t="shared" si="44"/>
        <v>human psgl-1 / cd162 recombinant protein his tag lyophilized 100ug</v>
      </c>
      <c r="AA769" t="str">
        <f t="shared" si="46"/>
        <v>Wet Ice</v>
      </c>
    </row>
    <row r="770" spans="1:27" s="16" customFormat="1" x14ac:dyDescent="0.35">
      <c r="A770" s="10" t="s">
        <v>40199</v>
      </c>
      <c r="B770" s="16" t="str">
        <f t="shared" si="47"/>
        <v>Monkey Cynomolgus Serum Albumin Recombinant Protein His Tag Lyophilized 100UG</v>
      </c>
      <c r="C770" s="11" t="s">
        <v>37232</v>
      </c>
      <c r="D770" s="11" t="s">
        <v>16847</v>
      </c>
      <c r="E770" s="11" t="s">
        <v>27657</v>
      </c>
      <c r="F770" s="14" t="s">
        <v>16839</v>
      </c>
      <c r="G770" s="16" t="s">
        <v>37322</v>
      </c>
      <c r="H770" s="11" t="s">
        <v>13382</v>
      </c>
      <c r="I770" s="11" t="s">
        <v>12592</v>
      </c>
      <c r="J770" s="11" t="s">
        <v>16968</v>
      </c>
      <c r="K770" s="11" t="s">
        <v>16605</v>
      </c>
      <c r="L770" s="15" t="s">
        <v>37195</v>
      </c>
      <c r="M770" s="11">
        <v>102130757</v>
      </c>
      <c r="N770" s="11" t="s">
        <v>619</v>
      </c>
      <c r="O770" s="15" t="s">
        <v>19188</v>
      </c>
      <c r="P770" s="15" t="s">
        <v>19233</v>
      </c>
      <c r="Q770" s="15" t="s">
        <v>31510</v>
      </c>
      <c r="R770" s="11" t="s">
        <v>16960</v>
      </c>
      <c r="S770" s="11" t="s">
        <v>28661</v>
      </c>
      <c r="T770" s="11" t="s">
        <v>21913</v>
      </c>
      <c r="U770" s="11"/>
      <c r="V770" s="11" t="s">
        <v>24599</v>
      </c>
      <c r="W770" s="16">
        <f>'[1]Recombinant Proteins'!AI770*(1-'[1]Recombinant Proteins'!AH770)</f>
        <v>328.5</v>
      </c>
      <c r="X770" s="32">
        <f t="shared" si="45"/>
        <v>591.30000000000007</v>
      </c>
      <c r="Y770" s="36" t="str">
        <f t="shared" ref="Y770:Y833" si="48">LOWER(B770)</f>
        <v>monkey cynomolgus serum albumin recombinant protein his tag lyophilized 100ug</v>
      </c>
      <c r="AA770" t="str">
        <f t="shared" si="46"/>
        <v>Wet Ice</v>
      </c>
    </row>
    <row r="771" spans="1:27" s="16" customFormat="1" x14ac:dyDescent="0.35">
      <c r="A771" s="10" t="s">
        <v>40200</v>
      </c>
      <c r="B771" s="16" t="str">
        <f t="shared" si="47"/>
        <v>Rabbit Serum Albumin Recombinant Protein His Tag Lyophilized 100UG</v>
      </c>
      <c r="C771" s="11" t="s">
        <v>0</v>
      </c>
      <c r="D771" s="11" t="s">
        <v>16847</v>
      </c>
      <c r="E771" s="11" t="s">
        <v>27657</v>
      </c>
      <c r="F771" s="14" t="s">
        <v>16839</v>
      </c>
      <c r="G771" s="16" t="s">
        <v>37323</v>
      </c>
      <c r="H771" s="11" t="s">
        <v>13383</v>
      </c>
      <c r="I771" s="11" t="s">
        <v>12592</v>
      </c>
      <c r="J771" s="11" t="s">
        <v>16968</v>
      </c>
      <c r="K771" s="11" t="s">
        <v>16605</v>
      </c>
      <c r="L771" s="15" t="s">
        <v>37195</v>
      </c>
      <c r="M771" s="11">
        <v>100009195</v>
      </c>
      <c r="N771" s="11" t="s">
        <v>619</v>
      </c>
      <c r="O771" s="15" t="s">
        <v>19192</v>
      </c>
      <c r="P771" s="15" t="s">
        <v>19234</v>
      </c>
      <c r="Q771" s="15" t="s">
        <v>31510</v>
      </c>
      <c r="R771" s="11" t="s">
        <v>16960</v>
      </c>
      <c r="S771" s="11" t="s">
        <v>28662</v>
      </c>
      <c r="T771" s="11" t="s">
        <v>21913</v>
      </c>
      <c r="U771" s="11"/>
      <c r="V771" s="11" t="s">
        <v>24600</v>
      </c>
      <c r="W771" s="16">
        <f>'[1]Recombinant Proteins'!AI771*(1-'[1]Recombinant Proteins'!AH771)</f>
        <v>301.5</v>
      </c>
      <c r="X771" s="32">
        <f t="shared" ref="X771:X834" si="49">W771*1.8</f>
        <v>542.70000000000005</v>
      </c>
      <c r="Y771" s="36" t="str">
        <f t="shared" si="48"/>
        <v>rabbit serum albumin recombinant protein his tag lyophilized 100ug</v>
      </c>
      <c r="AA771" t="str">
        <f t="shared" ref="AA771:AA834" si="50">IF(ISNUMBER(SEARCH("Dry Ice", L771)), "Dry Ice", "Wet Ice")</f>
        <v>Wet Ice</v>
      </c>
    </row>
    <row r="772" spans="1:27" s="16" customFormat="1" x14ac:dyDescent="0.35">
      <c r="A772" s="10" t="s">
        <v>40201</v>
      </c>
      <c r="B772" s="16" t="str">
        <f t="shared" ref="B772:B835" si="51">CONCATENATE(A772, " ", Q772)</f>
        <v>Mouse Serum Albumin Recombinant Protein His Tag Lyophilized 100UG</v>
      </c>
      <c r="C772" s="11" t="s">
        <v>9</v>
      </c>
      <c r="D772" s="11" t="s">
        <v>16847</v>
      </c>
      <c r="E772" s="11" t="s">
        <v>27657</v>
      </c>
      <c r="F772" s="14" t="s">
        <v>16839</v>
      </c>
      <c r="G772" s="16" t="s">
        <v>37324</v>
      </c>
      <c r="H772" s="11" t="s">
        <v>13384</v>
      </c>
      <c r="I772" s="11" t="s">
        <v>12592</v>
      </c>
      <c r="J772" s="11" t="s">
        <v>16968</v>
      </c>
      <c r="K772" s="11" t="s">
        <v>16605</v>
      </c>
      <c r="L772" s="15" t="s">
        <v>37195</v>
      </c>
      <c r="M772" s="11">
        <v>11657</v>
      </c>
      <c r="N772" s="11" t="s">
        <v>17339</v>
      </c>
      <c r="O772" s="15" t="s">
        <v>19195</v>
      </c>
      <c r="P772" s="15" t="s">
        <v>19235</v>
      </c>
      <c r="Q772" s="15" t="s">
        <v>31510</v>
      </c>
      <c r="R772" s="11" t="s">
        <v>16960</v>
      </c>
      <c r="S772" s="11" t="s">
        <v>28663</v>
      </c>
      <c r="T772" s="11" t="s">
        <v>21913</v>
      </c>
      <c r="U772" s="11"/>
      <c r="V772" s="11" t="s">
        <v>24601</v>
      </c>
      <c r="W772" s="16">
        <f>'[1]Recombinant Proteins'!AI772*(1-'[1]Recombinant Proteins'!AH772)</f>
        <v>301.5</v>
      </c>
      <c r="X772" s="32">
        <f t="shared" si="49"/>
        <v>542.70000000000005</v>
      </c>
      <c r="Y772" s="36" t="str">
        <f t="shared" si="48"/>
        <v>mouse serum albumin recombinant protein his tag lyophilized 100ug</v>
      </c>
      <c r="AA772" t="str">
        <f t="shared" si="50"/>
        <v>Wet Ice</v>
      </c>
    </row>
    <row r="773" spans="1:27" s="16" customFormat="1" x14ac:dyDescent="0.35">
      <c r="A773" s="10" t="s">
        <v>40202</v>
      </c>
      <c r="B773" s="16" t="str">
        <f t="shared" si="51"/>
        <v>Bacteria-Derived Vitronectin / VTN Recombinant Protein Tag Free Lyophilized 100UG</v>
      </c>
      <c r="C773" s="11" t="s">
        <v>37196</v>
      </c>
      <c r="D773" s="11" t="s">
        <v>16856</v>
      </c>
      <c r="E773" s="11" t="s">
        <v>27657</v>
      </c>
      <c r="F773" s="14" t="s">
        <v>16839</v>
      </c>
      <c r="G773" s="16" t="s">
        <v>41963</v>
      </c>
      <c r="H773" s="11" t="s">
        <v>13385</v>
      </c>
      <c r="I773" s="11" t="s">
        <v>12589</v>
      </c>
      <c r="J773" s="11" t="s">
        <v>16977</v>
      </c>
      <c r="K773" s="11" t="s">
        <v>16680</v>
      </c>
      <c r="L773" s="15" t="s">
        <v>37195</v>
      </c>
      <c r="M773" s="11">
        <v>7448</v>
      </c>
      <c r="N773" s="11" t="s">
        <v>909</v>
      </c>
      <c r="O773" s="15" t="s">
        <v>19180</v>
      </c>
      <c r="P773" s="15" t="s">
        <v>19236</v>
      </c>
      <c r="Q773" s="15" t="s">
        <v>31510</v>
      </c>
      <c r="R773" s="11" t="s">
        <v>16959</v>
      </c>
      <c r="S773" s="11" t="s">
        <v>26932</v>
      </c>
      <c r="T773" s="11" t="s">
        <v>21914</v>
      </c>
      <c r="U773" s="11"/>
      <c r="V773" s="11" t="s">
        <v>24602</v>
      </c>
      <c r="W773" s="16">
        <f>'[1]Recombinant Proteins'!AI773*(1-'[1]Recombinant Proteins'!AH773)</f>
        <v>202.5</v>
      </c>
      <c r="X773" s="32">
        <f t="shared" si="49"/>
        <v>364.5</v>
      </c>
      <c r="Y773" s="36" t="str">
        <f t="shared" si="48"/>
        <v>bacteria-derived vitronectin / vtn recombinant protein tag free lyophilized 100ug</v>
      </c>
      <c r="AA773" t="str">
        <f t="shared" si="50"/>
        <v>Wet Ice</v>
      </c>
    </row>
    <row r="774" spans="1:27" s="16" customFormat="1" x14ac:dyDescent="0.35">
      <c r="A774" s="10" t="s">
        <v>40203</v>
      </c>
      <c r="B774" s="16" t="str">
        <f t="shared" si="51"/>
        <v>Human IL-2 Recombinant Protein His Tag Lyophilized 100UG</v>
      </c>
      <c r="C774" s="11" t="s">
        <v>3</v>
      </c>
      <c r="D774" s="11" t="s">
        <v>16856</v>
      </c>
      <c r="E774" s="11" t="s">
        <v>27657</v>
      </c>
      <c r="F774" s="14" t="s">
        <v>16839</v>
      </c>
      <c r="G774" s="16" t="s">
        <v>41964</v>
      </c>
      <c r="H774" s="11" t="s">
        <v>13386</v>
      </c>
      <c r="I774" s="11" t="s">
        <v>12592</v>
      </c>
      <c r="J774" s="11" t="s">
        <v>16968</v>
      </c>
      <c r="K774" s="11" t="s">
        <v>16605</v>
      </c>
      <c r="L774" s="15" t="s">
        <v>37195</v>
      </c>
      <c r="M774" s="11">
        <v>3558</v>
      </c>
      <c r="N774" s="11" t="s">
        <v>17296</v>
      </c>
      <c r="O774" s="15" t="s">
        <v>19180</v>
      </c>
      <c r="P774" s="15" t="s">
        <v>19178</v>
      </c>
      <c r="Q774" s="15" t="s">
        <v>31510</v>
      </c>
      <c r="R774" s="11" t="s">
        <v>16959</v>
      </c>
      <c r="S774" s="11" t="s">
        <v>28664</v>
      </c>
      <c r="T774" s="11" t="s">
        <v>21852</v>
      </c>
      <c r="U774" s="11"/>
      <c r="V774" s="11" t="s">
        <v>24496</v>
      </c>
      <c r="W774" s="16">
        <f>'[1]Recombinant Proteins'!AI774*(1-'[1]Recombinant Proteins'!AH774)</f>
        <v>396</v>
      </c>
      <c r="X774" s="32">
        <f t="shared" si="49"/>
        <v>712.80000000000007</v>
      </c>
      <c r="Y774" s="36" t="str">
        <f t="shared" si="48"/>
        <v>human il-2 recombinant protein his tag lyophilized 100ug</v>
      </c>
      <c r="AA774" t="str">
        <f t="shared" si="50"/>
        <v>Wet Ice</v>
      </c>
    </row>
    <row r="775" spans="1:27" s="16" customFormat="1" x14ac:dyDescent="0.35">
      <c r="A775" s="10" t="s">
        <v>40204</v>
      </c>
      <c r="B775" s="16" t="str">
        <f t="shared" si="51"/>
        <v>Human CD209 / DC-SIGN Recombinant Protein His Tag Lyophilized 100UG</v>
      </c>
      <c r="C775" s="11" t="s">
        <v>3</v>
      </c>
      <c r="D775" s="11" t="s">
        <v>16856</v>
      </c>
      <c r="E775" s="11" t="s">
        <v>27657</v>
      </c>
      <c r="F775" s="14" t="s">
        <v>16839</v>
      </c>
      <c r="G775" s="16" t="s">
        <v>41965</v>
      </c>
      <c r="H775" s="11" t="s">
        <v>13387</v>
      </c>
      <c r="I775" s="11" t="s">
        <v>12592</v>
      </c>
      <c r="J775" s="11" t="s">
        <v>16968</v>
      </c>
      <c r="K775" s="11" t="s">
        <v>16605</v>
      </c>
      <c r="L775" s="15" t="s">
        <v>37195</v>
      </c>
      <c r="M775" s="11">
        <v>30835</v>
      </c>
      <c r="N775" s="11" t="s">
        <v>17340</v>
      </c>
      <c r="O775" s="15" t="s">
        <v>19180</v>
      </c>
      <c r="P775" s="15" t="s">
        <v>19237</v>
      </c>
      <c r="Q775" s="15" t="s">
        <v>31510</v>
      </c>
      <c r="R775" s="11" t="s">
        <v>16959</v>
      </c>
      <c r="S775" s="11" t="s">
        <v>28665</v>
      </c>
      <c r="T775" s="11" t="s">
        <v>21915</v>
      </c>
      <c r="U775" s="11"/>
      <c r="V775" s="11" t="s">
        <v>24603</v>
      </c>
      <c r="W775" s="16">
        <f>'[1]Recombinant Proteins'!AI775*(1-'[1]Recombinant Proteins'!AH775)</f>
        <v>441</v>
      </c>
      <c r="X775" s="32">
        <f t="shared" si="49"/>
        <v>793.80000000000007</v>
      </c>
      <c r="Y775" s="36" t="str">
        <f t="shared" si="48"/>
        <v>human cd209 / dc-sign recombinant protein his tag lyophilized 100ug</v>
      </c>
      <c r="AA775" t="str">
        <f t="shared" si="50"/>
        <v>Wet Ice</v>
      </c>
    </row>
    <row r="776" spans="1:27" s="16" customFormat="1" x14ac:dyDescent="0.35">
      <c r="A776" s="10" t="s">
        <v>40205</v>
      </c>
      <c r="B776" s="16" t="str">
        <f t="shared" si="51"/>
        <v>Human CD2 / SRBC Recombinant Protein Fc Tag Lyophilized 50UG</v>
      </c>
      <c r="C776" s="11" t="s">
        <v>3</v>
      </c>
      <c r="D776" s="11" t="s">
        <v>16847</v>
      </c>
      <c r="E776" s="11" t="s">
        <v>27657</v>
      </c>
      <c r="F776" s="14" t="s">
        <v>16839</v>
      </c>
      <c r="G776" s="16" t="s">
        <v>41966</v>
      </c>
      <c r="H776" s="11" t="s">
        <v>13388</v>
      </c>
      <c r="I776" s="11" t="s">
        <v>12592</v>
      </c>
      <c r="J776" s="11" t="s">
        <v>16978</v>
      </c>
      <c r="K776" s="11" t="s">
        <v>16615</v>
      </c>
      <c r="L776" s="15" t="s">
        <v>37195</v>
      </c>
      <c r="M776" s="11">
        <v>914</v>
      </c>
      <c r="N776" s="11" t="s">
        <v>364</v>
      </c>
      <c r="O776" s="15" t="s">
        <v>19180</v>
      </c>
      <c r="P776" s="15" t="s">
        <v>18750</v>
      </c>
      <c r="Q776" s="15" t="s">
        <v>31513</v>
      </c>
      <c r="R776" s="11" t="s">
        <v>16959</v>
      </c>
      <c r="S776" s="11" t="s">
        <v>28666</v>
      </c>
      <c r="T776" s="11" t="s">
        <v>21532</v>
      </c>
      <c r="U776" s="11"/>
      <c r="V776" s="11" t="s">
        <v>24081</v>
      </c>
      <c r="W776" s="16">
        <f>'[1]Recombinant Proteins'!AI776*(1-'[1]Recombinant Proteins'!AH776)</f>
        <v>441</v>
      </c>
      <c r="X776" s="32">
        <f t="shared" si="49"/>
        <v>793.80000000000007</v>
      </c>
      <c r="Y776" s="36" t="str">
        <f t="shared" si="48"/>
        <v>human cd2 / srbc recombinant protein fc tag lyophilized 50ug</v>
      </c>
      <c r="AA776" t="str">
        <f t="shared" si="50"/>
        <v>Wet Ice</v>
      </c>
    </row>
    <row r="777" spans="1:27" s="16" customFormat="1" x14ac:dyDescent="0.35">
      <c r="A777" s="10" t="s">
        <v>40206</v>
      </c>
      <c r="B777" s="16" t="str">
        <f t="shared" si="51"/>
        <v>Human CD206 / MMR Recombinant Protein His Tag Lyophilized 100UG</v>
      </c>
      <c r="C777" s="11" t="s">
        <v>3</v>
      </c>
      <c r="D777" s="11" t="s">
        <v>16856</v>
      </c>
      <c r="E777" s="11" t="s">
        <v>27657</v>
      </c>
      <c r="F777" s="14" t="s">
        <v>16839</v>
      </c>
      <c r="G777" s="16" t="s">
        <v>41967</v>
      </c>
      <c r="H777" s="11" t="s">
        <v>13389</v>
      </c>
      <c r="I777" s="11" t="s">
        <v>12592</v>
      </c>
      <c r="J777" s="11" t="s">
        <v>16968</v>
      </c>
      <c r="K777" s="11" t="s">
        <v>16605</v>
      </c>
      <c r="L777" s="15" t="s">
        <v>37195</v>
      </c>
      <c r="M777" s="11">
        <v>4360</v>
      </c>
      <c r="N777" s="11" t="s">
        <v>912</v>
      </c>
      <c r="O777" s="15" t="s">
        <v>19180</v>
      </c>
      <c r="P777" s="15" t="s">
        <v>19238</v>
      </c>
      <c r="Q777" s="15" t="s">
        <v>31510</v>
      </c>
      <c r="R777" s="11" t="s">
        <v>16960</v>
      </c>
      <c r="S777" s="11" t="s">
        <v>28667</v>
      </c>
      <c r="T777" s="11" t="s">
        <v>21916</v>
      </c>
      <c r="U777" s="11"/>
      <c r="V777" s="11" t="s">
        <v>24604</v>
      </c>
      <c r="W777" s="16">
        <f>'[1]Recombinant Proteins'!AI777*(1-'[1]Recombinant Proteins'!AH777)</f>
        <v>441</v>
      </c>
      <c r="X777" s="32">
        <f t="shared" si="49"/>
        <v>793.80000000000007</v>
      </c>
      <c r="Y777" s="36" t="str">
        <f t="shared" si="48"/>
        <v>human cd206 / mmr recombinant protein his tag lyophilized 100ug</v>
      </c>
      <c r="AA777" t="str">
        <f t="shared" si="50"/>
        <v>Wet Ice</v>
      </c>
    </row>
    <row r="778" spans="1:27" s="16" customFormat="1" x14ac:dyDescent="0.35">
      <c r="A778" s="10" t="s">
        <v>43311</v>
      </c>
      <c r="B778" s="16" t="str">
        <f t="shared" si="51"/>
        <v>Monkey Rhesus Glypican 2 / GPC2 Recombinant Protein His Tag Lyophilized 100UG</v>
      </c>
      <c r="C778" s="11" t="s">
        <v>37235</v>
      </c>
      <c r="D778" s="11" t="s">
        <v>16856</v>
      </c>
      <c r="E778" s="11" t="s">
        <v>27657</v>
      </c>
      <c r="F778" s="14" t="s">
        <v>16839</v>
      </c>
      <c r="G778" s="16" t="s">
        <v>43310</v>
      </c>
      <c r="H778" s="11" t="s">
        <v>13390</v>
      </c>
      <c r="I778" s="11" t="s">
        <v>12592</v>
      </c>
      <c r="J778" s="11" t="s">
        <v>16968</v>
      </c>
      <c r="K778" s="11" t="s">
        <v>16605</v>
      </c>
      <c r="L778" s="15" t="s">
        <v>37195</v>
      </c>
      <c r="M778" s="11">
        <v>711426</v>
      </c>
      <c r="N778" s="11" t="s">
        <v>17341</v>
      </c>
      <c r="O778" s="15" t="s">
        <v>19205</v>
      </c>
      <c r="P778" s="15"/>
      <c r="Q778" s="15" t="s">
        <v>31510</v>
      </c>
      <c r="R778" s="11" t="s">
        <v>16959</v>
      </c>
      <c r="S778" s="11" t="s">
        <v>28668</v>
      </c>
      <c r="T778" s="11" t="s">
        <v>31537</v>
      </c>
      <c r="U778" s="11"/>
      <c r="V778" s="11" t="s">
        <v>24605</v>
      </c>
      <c r="W778" s="16">
        <f>'[1]Recombinant Proteins'!AI778*(1-'[1]Recombinant Proteins'!AH778)</f>
        <v>441</v>
      </c>
      <c r="X778" s="32">
        <f t="shared" si="49"/>
        <v>793.80000000000007</v>
      </c>
      <c r="Y778" s="36" t="str">
        <f t="shared" si="48"/>
        <v>monkey rhesus glypican 2 / gpc2 recombinant protein his tag lyophilized 100ug</v>
      </c>
      <c r="AA778" t="str">
        <f t="shared" si="50"/>
        <v>Wet Ice</v>
      </c>
    </row>
    <row r="779" spans="1:27" s="16" customFormat="1" x14ac:dyDescent="0.35">
      <c r="A779" s="10" t="s">
        <v>40207</v>
      </c>
      <c r="B779" s="16" t="str">
        <f t="shared" si="51"/>
        <v>Human Glypican 2 / GPC2 Recombinant Protein Fc Tag Lyophilized 100UG</v>
      </c>
      <c r="C779" s="11" t="s">
        <v>3</v>
      </c>
      <c r="D779" s="11" t="s">
        <v>16847</v>
      </c>
      <c r="E779" s="11" t="s">
        <v>27657</v>
      </c>
      <c r="F779" s="14" t="s">
        <v>16839</v>
      </c>
      <c r="G779" s="16" t="s">
        <v>41968</v>
      </c>
      <c r="H779" s="11" t="s">
        <v>13391</v>
      </c>
      <c r="I779" s="11" t="s">
        <v>12592</v>
      </c>
      <c r="J779" s="11" t="s">
        <v>16978</v>
      </c>
      <c r="K779" s="11" t="s">
        <v>16615</v>
      </c>
      <c r="L779" s="15" t="s">
        <v>37195</v>
      </c>
      <c r="M779" s="11">
        <v>221914</v>
      </c>
      <c r="N779" s="11" t="s">
        <v>17341</v>
      </c>
      <c r="O779" s="15" t="s">
        <v>19180</v>
      </c>
      <c r="P779" s="15" t="s">
        <v>19239</v>
      </c>
      <c r="Q779" s="15" t="s">
        <v>31510</v>
      </c>
      <c r="R779" s="11" t="s">
        <v>16960</v>
      </c>
      <c r="S779" s="11" t="s">
        <v>28669</v>
      </c>
      <c r="T779" s="11" t="s">
        <v>31537</v>
      </c>
      <c r="U779" s="11"/>
      <c r="V779" s="11" t="s">
        <v>24606</v>
      </c>
      <c r="W779" s="16">
        <f>'[1]Recombinant Proteins'!AI779*(1-'[1]Recombinant Proteins'!AH779)</f>
        <v>441</v>
      </c>
      <c r="X779" s="32">
        <f t="shared" si="49"/>
        <v>793.80000000000007</v>
      </c>
      <c r="Y779" s="36" t="str">
        <f t="shared" si="48"/>
        <v>human glypican 2 / gpc2 recombinant protein fc tag lyophilized 100ug</v>
      </c>
      <c r="AA779" t="str">
        <f t="shared" si="50"/>
        <v>Wet Ice</v>
      </c>
    </row>
    <row r="780" spans="1:27" s="16" customFormat="1" x14ac:dyDescent="0.35">
      <c r="A780" s="10" t="s">
        <v>40208</v>
      </c>
      <c r="B780" s="16" t="str">
        <f t="shared" si="51"/>
        <v>Human CLEC12A / MICL / CLL-1 Recombinant Protein His Tag Lyophilized 50UG</v>
      </c>
      <c r="C780" s="11" t="s">
        <v>3</v>
      </c>
      <c r="D780" s="11" t="s">
        <v>16856</v>
      </c>
      <c r="E780" s="11" t="s">
        <v>27657</v>
      </c>
      <c r="F780" s="14" t="s">
        <v>16839</v>
      </c>
      <c r="G780" s="16" t="s">
        <v>41969</v>
      </c>
      <c r="H780" s="11" t="s">
        <v>13392</v>
      </c>
      <c r="I780" s="11" t="s">
        <v>12592</v>
      </c>
      <c r="J780" s="11" t="s">
        <v>16968</v>
      </c>
      <c r="K780" s="11" t="s">
        <v>16605</v>
      </c>
      <c r="L780" s="15" t="s">
        <v>37195</v>
      </c>
      <c r="M780" s="11">
        <v>160364</v>
      </c>
      <c r="N780" s="11" t="s">
        <v>17342</v>
      </c>
      <c r="O780" s="15" t="s">
        <v>19180</v>
      </c>
      <c r="P780" s="15" t="s">
        <v>19240</v>
      </c>
      <c r="Q780" s="15" t="s">
        <v>31513</v>
      </c>
      <c r="R780" s="11" t="s">
        <v>16959</v>
      </c>
      <c r="S780" s="11" t="s">
        <v>28670</v>
      </c>
      <c r="T780" s="11" t="s">
        <v>31526</v>
      </c>
      <c r="U780" s="11"/>
      <c r="V780" s="11" t="s">
        <v>24575</v>
      </c>
      <c r="W780" s="16">
        <f>'[1]Recombinant Proteins'!AI780*(1-'[1]Recombinant Proteins'!AH780)</f>
        <v>441</v>
      </c>
      <c r="X780" s="32">
        <f t="shared" si="49"/>
        <v>793.80000000000007</v>
      </c>
      <c r="Y780" s="36" t="str">
        <f t="shared" si="48"/>
        <v>human clec12a / micl / cll-1 recombinant protein his tag lyophilized 50ug</v>
      </c>
      <c r="AA780" t="str">
        <f t="shared" si="50"/>
        <v>Wet Ice</v>
      </c>
    </row>
    <row r="781" spans="1:27" s="16" customFormat="1" x14ac:dyDescent="0.35">
      <c r="A781" s="10" t="s">
        <v>40209</v>
      </c>
      <c r="B781" s="16" t="str">
        <f t="shared" si="51"/>
        <v>Human ApolipoRecombinant Protein E / APOE Recombinant Protein His Tag Lyophilized 100UG</v>
      </c>
      <c r="C781" s="11" t="s">
        <v>3</v>
      </c>
      <c r="D781" s="11" t="s">
        <v>16856</v>
      </c>
      <c r="E781" s="11" t="s">
        <v>27657</v>
      </c>
      <c r="F781" s="14" t="s">
        <v>16839</v>
      </c>
      <c r="G781" s="16" t="s">
        <v>41970</v>
      </c>
      <c r="H781" s="11" t="s">
        <v>13393</v>
      </c>
      <c r="I781" s="11" t="s">
        <v>12592</v>
      </c>
      <c r="J781" s="11" t="s">
        <v>16968</v>
      </c>
      <c r="K781" s="11" t="s">
        <v>16681</v>
      </c>
      <c r="L781" s="15" t="s">
        <v>37195</v>
      </c>
      <c r="M781" s="11"/>
      <c r="N781" s="11"/>
      <c r="O781" s="15"/>
      <c r="P781" s="15"/>
      <c r="Q781" s="15" t="s">
        <v>31510</v>
      </c>
      <c r="R781" s="11" t="s">
        <v>16960</v>
      </c>
      <c r="S781" s="11" t="s">
        <v>28671</v>
      </c>
      <c r="T781" s="11" t="s">
        <v>21917</v>
      </c>
      <c r="U781" s="11"/>
      <c r="V781" s="11" t="s">
        <v>24607</v>
      </c>
      <c r="W781" s="16">
        <f>'[1]Recombinant Proteins'!AI781*(1-'[1]Recombinant Proteins'!AH781)</f>
        <v>396</v>
      </c>
      <c r="X781" s="32">
        <f t="shared" si="49"/>
        <v>712.80000000000007</v>
      </c>
      <c r="Y781" s="36" t="str">
        <f t="shared" si="48"/>
        <v>human apoliporecombinant protein e / apoe recombinant protein his tag lyophilized 100ug</v>
      </c>
      <c r="AA781" t="str">
        <f t="shared" si="50"/>
        <v>Wet Ice</v>
      </c>
    </row>
    <row r="782" spans="1:27" s="16" customFormat="1" x14ac:dyDescent="0.35">
      <c r="A782" s="10" t="s">
        <v>40210</v>
      </c>
      <c r="B782" s="16" t="str">
        <f t="shared" si="51"/>
        <v>Human EphA4 Recombinant Protein His Tag Lyophilized 100UG</v>
      </c>
      <c r="C782" s="11" t="s">
        <v>3</v>
      </c>
      <c r="D782" s="11" t="s">
        <v>16847</v>
      </c>
      <c r="E782" s="11" t="s">
        <v>27657</v>
      </c>
      <c r="F782" s="14" t="s">
        <v>16839</v>
      </c>
      <c r="G782" s="16" t="s">
        <v>41795</v>
      </c>
      <c r="H782" s="11" t="s">
        <v>13394</v>
      </c>
      <c r="I782" s="11" t="s">
        <v>12592</v>
      </c>
      <c r="J782" s="11" t="s">
        <v>16968</v>
      </c>
      <c r="K782" s="11" t="s">
        <v>16605</v>
      </c>
      <c r="L782" s="15" t="s">
        <v>37195</v>
      </c>
      <c r="M782" s="11">
        <v>2043</v>
      </c>
      <c r="N782" s="11" t="s">
        <v>17343</v>
      </c>
      <c r="O782" s="15" t="s">
        <v>19180</v>
      </c>
      <c r="P782" s="15" t="s">
        <v>19241</v>
      </c>
      <c r="Q782" s="15" t="s">
        <v>31510</v>
      </c>
      <c r="R782" s="11" t="s">
        <v>16959</v>
      </c>
      <c r="S782" s="11" t="s">
        <v>28672</v>
      </c>
      <c r="T782" s="11" t="s">
        <v>21918</v>
      </c>
      <c r="U782" s="11"/>
      <c r="V782" s="11" t="s">
        <v>24608</v>
      </c>
      <c r="W782" s="16">
        <f>'[1]Recombinant Proteins'!AI782*(1-'[1]Recombinant Proteins'!AH782)</f>
        <v>396</v>
      </c>
      <c r="X782" s="32">
        <f t="shared" si="49"/>
        <v>712.80000000000007</v>
      </c>
      <c r="Y782" s="36" t="str">
        <f t="shared" si="48"/>
        <v>human epha4 recombinant protein his tag lyophilized 100ug</v>
      </c>
      <c r="AA782" t="str">
        <f t="shared" si="50"/>
        <v>Wet Ice</v>
      </c>
    </row>
    <row r="783" spans="1:27" s="16" customFormat="1" x14ac:dyDescent="0.35">
      <c r="A783" s="10" t="s">
        <v>40211</v>
      </c>
      <c r="B783" s="16" t="str">
        <f t="shared" si="51"/>
        <v>Human Complement Component C2 Recombinant Protein His Tag Lyophilized 50UG</v>
      </c>
      <c r="C783" s="11" t="s">
        <v>3</v>
      </c>
      <c r="D783" s="11" t="s">
        <v>16856</v>
      </c>
      <c r="E783" s="11" t="s">
        <v>27657</v>
      </c>
      <c r="F783" s="14" t="s">
        <v>16839</v>
      </c>
      <c r="G783" s="16" t="s">
        <v>41971</v>
      </c>
      <c r="H783" s="11" t="s">
        <v>13395</v>
      </c>
      <c r="I783" s="11" t="s">
        <v>12592</v>
      </c>
      <c r="J783" s="11" t="s">
        <v>16968</v>
      </c>
      <c r="K783" s="11" t="s">
        <v>16682</v>
      </c>
      <c r="L783" s="15" t="s">
        <v>37195</v>
      </c>
      <c r="M783" s="11">
        <v>717</v>
      </c>
      <c r="N783" s="11" t="s">
        <v>17344</v>
      </c>
      <c r="O783" s="15" t="s">
        <v>19180</v>
      </c>
      <c r="P783" s="15" t="s">
        <v>19242</v>
      </c>
      <c r="Q783" s="15" t="s">
        <v>31513</v>
      </c>
      <c r="R783" s="11" t="s">
        <v>16960</v>
      </c>
      <c r="S783" s="11" t="s">
        <v>28673</v>
      </c>
      <c r="T783" s="11" t="s">
        <v>21919</v>
      </c>
      <c r="U783" s="11"/>
      <c r="V783" s="11" t="s">
        <v>24609</v>
      </c>
      <c r="W783" s="16">
        <f>'[1]Recombinant Proteins'!AI783*(1-'[1]Recombinant Proteins'!AH783)</f>
        <v>441</v>
      </c>
      <c r="X783" s="32">
        <f t="shared" si="49"/>
        <v>793.80000000000007</v>
      </c>
      <c r="Y783" s="36" t="str">
        <f t="shared" si="48"/>
        <v>human complement component c2 recombinant protein his tag lyophilized 50ug</v>
      </c>
      <c r="AA783" t="str">
        <f t="shared" si="50"/>
        <v>Wet Ice</v>
      </c>
    </row>
    <row r="784" spans="1:27" s="16" customFormat="1" x14ac:dyDescent="0.35">
      <c r="A784" s="10" t="s">
        <v>40212</v>
      </c>
      <c r="B784" s="16" t="str">
        <f t="shared" si="51"/>
        <v>Rabbit Complement C5 Recombinant Protein His Tag Lyophilized 100UG</v>
      </c>
      <c r="C784" s="11" t="s">
        <v>0</v>
      </c>
      <c r="D784" s="11" t="s">
        <v>16856</v>
      </c>
      <c r="E784" s="11" t="s">
        <v>27657</v>
      </c>
      <c r="F784" s="14" t="s">
        <v>16839</v>
      </c>
      <c r="G784" s="16" t="s">
        <v>37326</v>
      </c>
      <c r="H784" s="11" t="s">
        <v>13396</v>
      </c>
      <c r="I784" s="11" t="s">
        <v>12592</v>
      </c>
      <c r="J784" s="11" t="s">
        <v>16968</v>
      </c>
      <c r="K784" s="11" t="s">
        <v>16605</v>
      </c>
      <c r="L784" s="15" t="s">
        <v>37195</v>
      </c>
      <c r="M784" s="11">
        <v>103352022</v>
      </c>
      <c r="N784" s="11" t="s">
        <v>17345</v>
      </c>
      <c r="O784" s="15" t="s">
        <v>19192</v>
      </c>
      <c r="P784" s="15"/>
      <c r="Q784" s="15" t="s">
        <v>31510</v>
      </c>
      <c r="R784" s="11" t="s">
        <v>16960</v>
      </c>
      <c r="S784" s="11" t="s">
        <v>28674</v>
      </c>
      <c r="T784" s="11" t="s">
        <v>21920</v>
      </c>
      <c r="U784" s="11"/>
      <c r="V784" s="11" t="s">
        <v>24610</v>
      </c>
      <c r="W784" s="16">
        <f>'[1]Recombinant Proteins'!AI784*(1-'[1]Recombinant Proteins'!AH784)</f>
        <v>441</v>
      </c>
      <c r="X784" s="32">
        <f t="shared" si="49"/>
        <v>793.80000000000007</v>
      </c>
      <c r="Y784" s="36" t="str">
        <f t="shared" si="48"/>
        <v>rabbit complement c5 recombinant protein his tag lyophilized 100ug</v>
      </c>
      <c r="AA784" t="str">
        <f t="shared" si="50"/>
        <v>Wet Ice</v>
      </c>
    </row>
    <row r="785" spans="1:27" s="16" customFormat="1" x14ac:dyDescent="0.35">
      <c r="A785" s="10" t="s">
        <v>40213</v>
      </c>
      <c r="B785" s="16" t="str">
        <f t="shared" si="51"/>
        <v>Human TSLP (R127A, R130S) Recombinant Protein His Tag Lyophilized 100UG</v>
      </c>
      <c r="C785" s="11" t="s">
        <v>3</v>
      </c>
      <c r="D785" s="11" t="s">
        <v>16856</v>
      </c>
      <c r="E785" s="11" t="s">
        <v>27657</v>
      </c>
      <c r="F785" s="14" t="s">
        <v>16839</v>
      </c>
      <c r="G785" s="16" t="s">
        <v>41972</v>
      </c>
      <c r="H785" s="11" t="s">
        <v>13397</v>
      </c>
      <c r="I785" s="11" t="s">
        <v>12592</v>
      </c>
      <c r="J785" s="11" t="s">
        <v>16968</v>
      </c>
      <c r="K785" s="11" t="s">
        <v>16605</v>
      </c>
      <c r="L785" s="15" t="s">
        <v>37195</v>
      </c>
      <c r="M785" s="11">
        <v>102119254</v>
      </c>
      <c r="N785" s="11" t="s">
        <v>17333</v>
      </c>
      <c r="O785" s="15" t="s">
        <v>18777</v>
      </c>
      <c r="P785" s="15"/>
      <c r="Q785" s="15" t="s">
        <v>31510</v>
      </c>
      <c r="R785" s="11" t="s">
        <v>16959</v>
      </c>
      <c r="S785" s="11" t="s">
        <v>28675</v>
      </c>
      <c r="T785" s="11" t="s">
        <v>21906</v>
      </c>
      <c r="U785" s="11"/>
      <c r="V785" s="11" t="s">
        <v>24590</v>
      </c>
      <c r="W785" s="16">
        <f>'[1]Recombinant Proteins'!AI785*(1-'[1]Recombinant Proteins'!AH785)</f>
        <v>441</v>
      </c>
      <c r="X785" s="32">
        <f t="shared" si="49"/>
        <v>793.80000000000007</v>
      </c>
      <c r="Y785" s="36" t="str">
        <f t="shared" si="48"/>
        <v>human tslp (r127a, r130s) recombinant protein his tag lyophilized 100ug</v>
      </c>
      <c r="AA785" t="str">
        <f t="shared" si="50"/>
        <v>Wet Ice</v>
      </c>
    </row>
    <row r="786" spans="1:27" s="16" customFormat="1" x14ac:dyDescent="0.35">
      <c r="A786" s="10" t="s">
        <v>40214</v>
      </c>
      <c r="B786" s="16" t="str">
        <f t="shared" si="51"/>
        <v>Bacteria-Derived GDF-15 / MIC-1 Recombinant Protein His Tag Lyophilized 100UG</v>
      </c>
      <c r="C786" s="11" t="s">
        <v>37196</v>
      </c>
      <c r="D786" s="11" t="s">
        <v>16883</v>
      </c>
      <c r="E786" s="11" t="s">
        <v>27657</v>
      </c>
      <c r="F786" s="14" t="s">
        <v>16839</v>
      </c>
      <c r="G786" s="16" t="s">
        <v>41973</v>
      </c>
      <c r="H786" s="11" t="s">
        <v>13398</v>
      </c>
      <c r="I786" s="11" t="s">
        <v>12589</v>
      </c>
      <c r="J786" s="11" t="s">
        <v>16968</v>
      </c>
      <c r="K786" s="11" t="s">
        <v>16683</v>
      </c>
      <c r="L786" s="15" t="s">
        <v>37195</v>
      </c>
      <c r="M786" s="11">
        <v>9518</v>
      </c>
      <c r="N786" s="11" t="s">
        <v>17346</v>
      </c>
      <c r="O786" s="15" t="s">
        <v>19180</v>
      </c>
      <c r="P786" s="15" t="s">
        <v>19243</v>
      </c>
      <c r="Q786" s="15" t="s">
        <v>31510</v>
      </c>
      <c r="R786" s="11" t="s">
        <v>16959</v>
      </c>
      <c r="S786" s="11" t="s">
        <v>28676</v>
      </c>
      <c r="T786" s="11" t="s">
        <v>21921</v>
      </c>
      <c r="U786" s="11"/>
      <c r="V786" s="11" t="s">
        <v>24611</v>
      </c>
      <c r="W786" s="16">
        <f>'[1]Recombinant Proteins'!AI786*(1-'[1]Recombinant Proteins'!AH786)</f>
        <v>441</v>
      </c>
      <c r="X786" s="32">
        <f t="shared" si="49"/>
        <v>793.80000000000007</v>
      </c>
      <c r="Y786" s="36" t="str">
        <f t="shared" si="48"/>
        <v>bacteria-derived gdf-15 / mic-1 recombinant protein his tag lyophilized 100ug</v>
      </c>
      <c r="AA786" t="str">
        <f t="shared" si="50"/>
        <v>Wet Ice</v>
      </c>
    </row>
    <row r="787" spans="1:27" s="16" customFormat="1" x14ac:dyDescent="0.35">
      <c r="A787" s="10" t="s">
        <v>40215</v>
      </c>
      <c r="B787" s="16" t="str">
        <f t="shared" si="51"/>
        <v>Human PSMA / FOLH1 Recombinant Protein His Tag Lyophilized 100UG</v>
      </c>
      <c r="C787" s="11" t="s">
        <v>3</v>
      </c>
      <c r="D787" s="11" t="s">
        <v>16847</v>
      </c>
      <c r="E787" s="11" t="s">
        <v>27657</v>
      </c>
      <c r="F787" s="14" t="s">
        <v>16839</v>
      </c>
      <c r="G787" s="16" t="s">
        <v>41974</v>
      </c>
      <c r="H787" s="11" t="s">
        <v>13399</v>
      </c>
      <c r="I787" s="11" t="s">
        <v>12592</v>
      </c>
      <c r="J787" s="11" t="s">
        <v>16968</v>
      </c>
      <c r="K787" s="11" t="s">
        <v>16684</v>
      </c>
      <c r="L787" s="15" t="s">
        <v>37195</v>
      </c>
      <c r="M787" s="11">
        <v>53320</v>
      </c>
      <c r="N787" s="11" t="s">
        <v>17332</v>
      </c>
      <c r="O787" s="15" t="s">
        <v>19244</v>
      </c>
      <c r="P787" s="15" t="s">
        <v>19223</v>
      </c>
      <c r="Q787" s="15" t="s">
        <v>31510</v>
      </c>
      <c r="R787" s="11" t="s">
        <v>16960</v>
      </c>
      <c r="S787" s="11" t="s">
        <v>28677</v>
      </c>
      <c r="T787" s="11" t="s">
        <v>31536</v>
      </c>
      <c r="U787" s="11"/>
      <c r="V787" s="11" t="s">
        <v>24612</v>
      </c>
      <c r="W787" s="16">
        <f>'[1]Recombinant Proteins'!AI787*(1-'[1]Recombinant Proteins'!AH787)</f>
        <v>513</v>
      </c>
      <c r="X787" s="32">
        <f t="shared" si="49"/>
        <v>923.4</v>
      </c>
      <c r="Y787" s="36" t="str">
        <f t="shared" si="48"/>
        <v>human psma / folh1 recombinant protein his tag lyophilized 100ug</v>
      </c>
      <c r="AA787" t="str">
        <f t="shared" si="50"/>
        <v>Wet Ice</v>
      </c>
    </row>
    <row r="788" spans="1:27" s="16" customFormat="1" x14ac:dyDescent="0.35">
      <c r="A788" s="10" t="s">
        <v>40216</v>
      </c>
      <c r="B788" s="16" t="str">
        <f t="shared" si="51"/>
        <v>Human ALK-7 Recombinant Protein His Tag Lyophilized 100UG</v>
      </c>
      <c r="C788" s="11" t="s">
        <v>3</v>
      </c>
      <c r="D788" s="11" t="s">
        <v>16856</v>
      </c>
      <c r="E788" s="11" t="s">
        <v>27657</v>
      </c>
      <c r="F788" s="14" t="s">
        <v>16839</v>
      </c>
      <c r="G788" s="16" t="s">
        <v>41975</v>
      </c>
      <c r="H788" s="11" t="s">
        <v>13400</v>
      </c>
      <c r="I788" s="11" t="s">
        <v>12592</v>
      </c>
      <c r="J788" s="11" t="s">
        <v>16968</v>
      </c>
      <c r="K788" s="11" t="s">
        <v>16682</v>
      </c>
      <c r="L788" s="15" t="s">
        <v>37195</v>
      </c>
      <c r="M788" s="11">
        <v>130399</v>
      </c>
      <c r="N788" s="11" t="s">
        <v>17347</v>
      </c>
      <c r="O788" s="15" t="s">
        <v>19180</v>
      </c>
      <c r="P788" s="15" t="s">
        <v>19245</v>
      </c>
      <c r="Q788" s="15" t="s">
        <v>31510</v>
      </c>
      <c r="R788" s="11" t="s">
        <v>16960</v>
      </c>
      <c r="S788" s="11" t="s">
        <v>28678</v>
      </c>
      <c r="T788" s="11" t="s">
        <v>21922</v>
      </c>
      <c r="U788" s="11"/>
      <c r="V788" s="11" t="s">
        <v>24613</v>
      </c>
      <c r="W788" s="16">
        <f>'[1]Recombinant Proteins'!AI788*(1-'[1]Recombinant Proteins'!AH788)</f>
        <v>396</v>
      </c>
      <c r="X788" s="32">
        <f t="shared" si="49"/>
        <v>712.80000000000007</v>
      </c>
      <c r="Y788" s="36" t="str">
        <f t="shared" si="48"/>
        <v>human alk-7 recombinant protein his tag lyophilized 100ug</v>
      </c>
      <c r="AA788" t="str">
        <f t="shared" si="50"/>
        <v>Wet Ice</v>
      </c>
    </row>
    <row r="789" spans="1:27" s="16" customFormat="1" x14ac:dyDescent="0.35">
      <c r="A789" s="10" t="s">
        <v>40217</v>
      </c>
      <c r="B789" s="16" t="str">
        <f t="shared" si="51"/>
        <v>Human CLEC12A / MICL / CLL-1 Recombinant Protein Fc Tag Lyophilized 50UG</v>
      </c>
      <c r="C789" s="11" t="s">
        <v>3</v>
      </c>
      <c r="D789" s="11" t="s">
        <v>16847</v>
      </c>
      <c r="E789" s="11" t="s">
        <v>27657</v>
      </c>
      <c r="F789" s="14" t="s">
        <v>16839</v>
      </c>
      <c r="G789" s="16" t="s">
        <v>41976</v>
      </c>
      <c r="H789" s="11" t="s">
        <v>13401</v>
      </c>
      <c r="I789" s="11" t="s">
        <v>12592</v>
      </c>
      <c r="J789" s="11" t="s">
        <v>16978</v>
      </c>
      <c r="K789" s="11" t="s">
        <v>16615</v>
      </c>
      <c r="L789" s="15" t="s">
        <v>37195</v>
      </c>
      <c r="M789" s="11">
        <v>160364</v>
      </c>
      <c r="N789" s="11" t="s">
        <v>17342</v>
      </c>
      <c r="O789" s="15" t="s">
        <v>19180</v>
      </c>
      <c r="P789" s="15" t="s">
        <v>19240</v>
      </c>
      <c r="Q789" s="15" t="s">
        <v>31513</v>
      </c>
      <c r="R789" s="11" t="s">
        <v>16959</v>
      </c>
      <c r="S789" s="11" t="s">
        <v>28679</v>
      </c>
      <c r="T789" s="11" t="s">
        <v>31526</v>
      </c>
      <c r="U789" s="11"/>
      <c r="V789" s="11" t="s">
        <v>24575</v>
      </c>
      <c r="W789" s="16">
        <f>'[1]Recombinant Proteins'!AI789*(1-'[1]Recombinant Proteins'!AH789)</f>
        <v>441</v>
      </c>
      <c r="X789" s="32">
        <f t="shared" si="49"/>
        <v>793.80000000000007</v>
      </c>
      <c r="Y789" s="36" t="str">
        <f t="shared" si="48"/>
        <v>human clec12a / micl / cll-1 recombinant protein fc tag lyophilized 50ug</v>
      </c>
      <c r="AA789" t="str">
        <f t="shared" si="50"/>
        <v>Wet Ice</v>
      </c>
    </row>
    <row r="790" spans="1:27" s="16" customFormat="1" x14ac:dyDescent="0.35">
      <c r="A790" s="10" t="s">
        <v>40218</v>
      </c>
      <c r="B790" s="16" t="str">
        <f t="shared" si="51"/>
        <v>Human IgG1 Fc Recombinant Protein Flag Tag Lyophilized 500UG</v>
      </c>
      <c r="C790" s="11" t="s">
        <v>3</v>
      </c>
      <c r="D790" s="11" t="s">
        <v>16847</v>
      </c>
      <c r="E790" s="11" t="s">
        <v>27657</v>
      </c>
      <c r="F790" s="14" t="s">
        <v>16839</v>
      </c>
      <c r="G790" s="16" t="s">
        <v>41977</v>
      </c>
      <c r="H790" s="11" t="s">
        <v>13402</v>
      </c>
      <c r="I790" s="11" t="s">
        <v>12592</v>
      </c>
      <c r="J790" s="11" t="s">
        <v>16983</v>
      </c>
      <c r="K790" s="11" t="s">
        <v>16615</v>
      </c>
      <c r="L790" s="15" t="s">
        <v>37195</v>
      </c>
      <c r="M790" s="11"/>
      <c r="N790" s="11"/>
      <c r="O790" s="15"/>
      <c r="P790" s="15"/>
      <c r="Q790" s="15" t="s">
        <v>32260</v>
      </c>
      <c r="R790" s="11" t="s">
        <v>16960</v>
      </c>
      <c r="S790" s="11" t="s">
        <v>28680</v>
      </c>
      <c r="T790" s="11" t="s">
        <v>21609</v>
      </c>
      <c r="U790" s="11"/>
      <c r="V790" s="11" t="s">
        <v>24614</v>
      </c>
      <c r="W790" s="16">
        <f>'[1]Recombinant Proteins'!AI790*(1-'[1]Recombinant Proteins'!AH790)</f>
        <v>652.5</v>
      </c>
      <c r="X790" s="32">
        <f t="shared" si="49"/>
        <v>1174.5</v>
      </c>
      <c r="Y790" s="36" t="str">
        <f t="shared" si="48"/>
        <v>human igg1 fc recombinant protein flag tag lyophilized 500ug</v>
      </c>
      <c r="AA790" t="str">
        <f t="shared" si="50"/>
        <v>Wet Ice</v>
      </c>
    </row>
    <row r="791" spans="1:27" s="16" customFormat="1" x14ac:dyDescent="0.35">
      <c r="A791" s="10" t="s">
        <v>40219</v>
      </c>
      <c r="B791" s="16" t="str">
        <f t="shared" si="51"/>
        <v>Human IgG1 Fc Recombinant Protein gD Tag Lyophilized 500UG</v>
      </c>
      <c r="C791" s="11" t="s">
        <v>3</v>
      </c>
      <c r="D791" s="11" t="s">
        <v>16847</v>
      </c>
      <c r="E791" s="11" t="s">
        <v>27657</v>
      </c>
      <c r="F791" s="14" t="s">
        <v>16839</v>
      </c>
      <c r="G791" s="16" t="s">
        <v>41978</v>
      </c>
      <c r="H791" s="11" t="s">
        <v>13403</v>
      </c>
      <c r="I791" s="11" t="s">
        <v>12592</v>
      </c>
      <c r="J791" s="11" t="s">
        <v>16984</v>
      </c>
      <c r="K791" s="11" t="s">
        <v>16615</v>
      </c>
      <c r="L791" s="15" t="s">
        <v>37195</v>
      </c>
      <c r="M791" s="11"/>
      <c r="N791" s="11"/>
      <c r="O791" s="15"/>
      <c r="P791" s="15"/>
      <c r="Q791" s="15" t="s">
        <v>32260</v>
      </c>
      <c r="R791" s="11" t="s">
        <v>16960</v>
      </c>
      <c r="S791" s="11" t="s">
        <v>28681</v>
      </c>
      <c r="T791" s="11" t="s">
        <v>21609</v>
      </c>
      <c r="U791" s="11"/>
      <c r="V791" s="11" t="s">
        <v>24614</v>
      </c>
      <c r="W791" s="16">
        <f>'[1]Recombinant Proteins'!AI791*(1-'[1]Recombinant Proteins'!AH791)</f>
        <v>652.5</v>
      </c>
      <c r="X791" s="32">
        <f t="shared" si="49"/>
        <v>1174.5</v>
      </c>
      <c r="Y791" s="36" t="str">
        <f t="shared" si="48"/>
        <v>human igg1 fc recombinant protein gd tag lyophilized 500ug</v>
      </c>
      <c r="AA791" t="str">
        <f t="shared" si="50"/>
        <v>Wet Ice</v>
      </c>
    </row>
    <row r="792" spans="1:27" s="16" customFormat="1" x14ac:dyDescent="0.35">
      <c r="A792" s="10" t="s">
        <v>40220</v>
      </c>
      <c r="B792" s="16" t="str">
        <f t="shared" si="51"/>
        <v>Human Nectin-1 / PVRL1 / CD111 Recombinant Protein Fc Tag Lyophilized 100UG</v>
      </c>
      <c r="C792" s="11" t="s">
        <v>3</v>
      </c>
      <c r="D792" s="11" t="s">
        <v>16884</v>
      </c>
      <c r="E792" s="11" t="s">
        <v>27657</v>
      </c>
      <c r="F792" s="14" t="s">
        <v>16839</v>
      </c>
      <c r="G792" s="16" t="s">
        <v>41979</v>
      </c>
      <c r="H792" s="11" t="s">
        <v>13404</v>
      </c>
      <c r="I792" s="11" t="s">
        <v>12592</v>
      </c>
      <c r="J792" s="11" t="s">
        <v>16978</v>
      </c>
      <c r="K792" s="11" t="s">
        <v>16615</v>
      </c>
      <c r="L792" s="15" t="s">
        <v>37195</v>
      </c>
      <c r="M792" s="11">
        <v>5818</v>
      </c>
      <c r="N792" s="11" t="s">
        <v>17348</v>
      </c>
      <c r="O792" s="15" t="s">
        <v>19180</v>
      </c>
      <c r="P792" s="15" t="s">
        <v>18953</v>
      </c>
      <c r="Q792" s="15" t="s">
        <v>31510</v>
      </c>
      <c r="R792" s="11" t="s">
        <v>16959</v>
      </c>
      <c r="S792" s="11" t="s">
        <v>28682</v>
      </c>
      <c r="T792" s="11" t="s">
        <v>21711</v>
      </c>
      <c r="U792" s="11"/>
      <c r="V792" s="11" t="s">
        <v>24292</v>
      </c>
      <c r="W792" s="16">
        <f>'[1]Recombinant Proteins'!AI792*(1-'[1]Recombinant Proteins'!AH792)</f>
        <v>396</v>
      </c>
      <c r="X792" s="32">
        <f t="shared" si="49"/>
        <v>712.80000000000007</v>
      </c>
      <c r="Y792" s="36" t="str">
        <f t="shared" si="48"/>
        <v>human nectin-1 / pvrl1 / cd111 recombinant protein fc tag lyophilized 100ug</v>
      </c>
      <c r="AA792" t="str">
        <f t="shared" si="50"/>
        <v>Wet Ice</v>
      </c>
    </row>
    <row r="793" spans="1:27" s="16" customFormat="1" x14ac:dyDescent="0.35">
      <c r="A793" s="10" t="s">
        <v>40221</v>
      </c>
      <c r="B793" s="16" t="str">
        <f t="shared" si="51"/>
        <v>Monkey Cynomolgus Siglec-9 Recombinant Protein His Tag Lyophilized 100UG</v>
      </c>
      <c r="C793" s="11" t="s">
        <v>37232</v>
      </c>
      <c r="D793" s="11" t="s">
        <v>16847</v>
      </c>
      <c r="E793" s="11" t="s">
        <v>27657</v>
      </c>
      <c r="F793" s="14" t="s">
        <v>16839</v>
      </c>
      <c r="G793" s="16" t="s">
        <v>37330</v>
      </c>
      <c r="H793" s="11" t="s">
        <v>13405</v>
      </c>
      <c r="I793" s="11" t="s">
        <v>12592</v>
      </c>
      <c r="J793" s="11" t="s">
        <v>16968</v>
      </c>
      <c r="K793" s="11" t="s">
        <v>16669</v>
      </c>
      <c r="L793" s="15" t="s">
        <v>37195</v>
      </c>
      <c r="M793" s="11">
        <v>102118310</v>
      </c>
      <c r="N793" s="11" t="s">
        <v>17349</v>
      </c>
      <c r="O793" s="15" t="s">
        <v>19188</v>
      </c>
      <c r="P793" s="15"/>
      <c r="Q793" s="15" t="s">
        <v>31510</v>
      </c>
      <c r="R793" s="11" t="s">
        <v>16959</v>
      </c>
      <c r="S793" s="11" t="s">
        <v>28683</v>
      </c>
      <c r="T793" s="11" t="s">
        <v>21923</v>
      </c>
      <c r="U793" s="11"/>
      <c r="V793" s="11" t="s">
        <v>24615</v>
      </c>
      <c r="W793" s="16">
        <f>'[1]Recombinant Proteins'!AI793*(1-'[1]Recombinant Proteins'!AH793)</f>
        <v>441</v>
      </c>
      <c r="X793" s="32">
        <f t="shared" si="49"/>
        <v>793.80000000000007</v>
      </c>
      <c r="Y793" s="36" t="str">
        <f t="shared" si="48"/>
        <v>monkey cynomolgus siglec-9 recombinant protein his tag lyophilized 100ug</v>
      </c>
      <c r="AA793" t="str">
        <f t="shared" si="50"/>
        <v>Wet Ice</v>
      </c>
    </row>
    <row r="794" spans="1:27" s="16" customFormat="1" x14ac:dyDescent="0.35">
      <c r="A794" s="10" t="s">
        <v>40222</v>
      </c>
      <c r="B794" s="16" t="str">
        <f t="shared" si="51"/>
        <v>Mouse Siglec-10 Recombinant Protein His Tag Lyophilized 100UG</v>
      </c>
      <c r="C794" s="11" t="s">
        <v>9</v>
      </c>
      <c r="D794" s="11" t="s">
        <v>16856</v>
      </c>
      <c r="E794" s="11" t="s">
        <v>27657</v>
      </c>
      <c r="F794" s="14" t="s">
        <v>16839</v>
      </c>
      <c r="G794" s="16" t="s">
        <v>37308</v>
      </c>
      <c r="H794" s="11" t="s">
        <v>13406</v>
      </c>
      <c r="I794" s="11" t="s">
        <v>12592</v>
      </c>
      <c r="J794" s="11" t="s">
        <v>16968</v>
      </c>
      <c r="K794" s="11" t="s">
        <v>16669</v>
      </c>
      <c r="L794" s="15" t="s">
        <v>37195</v>
      </c>
      <c r="M794" s="11">
        <v>243958</v>
      </c>
      <c r="N794" s="11" t="s">
        <v>17350</v>
      </c>
      <c r="O794" s="15" t="s">
        <v>19195</v>
      </c>
      <c r="P794" s="15" t="s">
        <v>19246</v>
      </c>
      <c r="Q794" s="15" t="s">
        <v>31510</v>
      </c>
      <c r="R794" s="11" t="s">
        <v>16960</v>
      </c>
      <c r="S794" s="11" t="s">
        <v>28684</v>
      </c>
      <c r="T794" s="11" t="s">
        <v>21897</v>
      </c>
      <c r="U794" s="11"/>
      <c r="V794" s="11" t="s">
        <v>24616</v>
      </c>
      <c r="W794" s="16">
        <f>'[1]Recombinant Proteins'!AI794*(1-'[1]Recombinant Proteins'!AH794)</f>
        <v>513</v>
      </c>
      <c r="X794" s="32">
        <f t="shared" si="49"/>
        <v>923.4</v>
      </c>
      <c r="Y794" s="36" t="str">
        <f t="shared" si="48"/>
        <v>mouse siglec-10 recombinant protein his tag lyophilized 100ug</v>
      </c>
      <c r="AA794" t="str">
        <f t="shared" si="50"/>
        <v>Wet Ice</v>
      </c>
    </row>
    <row r="795" spans="1:27" s="16" customFormat="1" x14ac:dyDescent="0.35">
      <c r="A795" s="10" t="s">
        <v>40223</v>
      </c>
      <c r="B795" s="16" t="str">
        <f t="shared" si="51"/>
        <v>Mouse CD24 Recombinant Protein His Tag Lyophilized 100UG</v>
      </c>
      <c r="C795" s="11" t="s">
        <v>9</v>
      </c>
      <c r="D795" s="11" t="s">
        <v>16856</v>
      </c>
      <c r="E795" s="11" t="s">
        <v>27657</v>
      </c>
      <c r="F795" s="14" t="s">
        <v>16839</v>
      </c>
      <c r="G795" s="16" t="s">
        <v>37331</v>
      </c>
      <c r="H795" s="11" t="s">
        <v>13407</v>
      </c>
      <c r="I795" s="11" t="s">
        <v>12592</v>
      </c>
      <c r="J795" s="11" t="s">
        <v>16968</v>
      </c>
      <c r="K795" s="11" t="s">
        <v>16605</v>
      </c>
      <c r="L795" s="15" t="s">
        <v>37195</v>
      </c>
      <c r="M795" s="11">
        <v>12484</v>
      </c>
      <c r="N795" s="11" t="s">
        <v>17351</v>
      </c>
      <c r="O795" s="15" t="s">
        <v>19195</v>
      </c>
      <c r="P795" s="15" t="s">
        <v>19247</v>
      </c>
      <c r="Q795" s="15" t="s">
        <v>31510</v>
      </c>
      <c r="R795" s="11" t="s">
        <v>16960</v>
      </c>
      <c r="S795" s="11" t="s">
        <v>28685</v>
      </c>
      <c r="T795" s="11" t="s">
        <v>21895</v>
      </c>
      <c r="U795" s="11"/>
      <c r="V795" s="11" t="s">
        <v>24617</v>
      </c>
      <c r="W795" s="16">
        <f>'[1]Recombinant Proteins'!AI795*(1-'[1]Recombinant Proteins'!AH795)</f>
        <v>441</v>
      </c>
      <c r="X795" s="32">
        <f t="shared" si="49"/>
        <v>793.80000000000007</v>
      </c>
      <c r="Y795" s="36" t="str">
        <f t="shared" si="48"/>
        <v>mouse cd24 recombinant protein his tag lyophilized 100ug</v>
      </c>
      <c r="AA795" t="str">
        <f t="shared" si="50"/>
        <v>Wet Ice</v>
      </c>
    </row>
    <row r="796" spans="1:27" s="16" customFormat="1" x14ac:dyDescent="0.35">
      <c r="A796" s="10" t="s">
        <v>40224</v>
      </c>
      <c r="B796" s="16" t="str">
        <f t="shared" si="51"/>
        <v>Human CD24 Recombinant Protein Mouse IgG Fc Tag Lyophilized 100UG</v>
      </c>
      <c r="C796" s="11" t="s">
        <v>3</v>
      </c>
      <c r="D796" s="11" t="s">
        <v>16856</v>
      </c>
      <c r="E796" s="11" t="s">
        <v>27657</v>
      </c>
      <c r="F796" s="14" t="s">
        <v>16839</v>
      </c>
      <c r="G796" s="16" t="s">
        <v>41980</v>
      </c>
      <c r="H796" s="11" t="s">
        <v>13408</v>
      </c>
      <c r="I796" s="11" t="s">
        <v>12592</v>
      </c>
      <c r="J796" s="11" t="s">
        <v>16981</v>
      </c>
      <c r="K796" s="11" t="s">
        <v>16675</v>
      </c>
      <c r="L796" s="15" t="s">
        <v>37195</v>
      </c>
      <c r="M796" s="11">
        <v>100133941</v>
      </c>
      <c r="N796" s="11" t="s">
        <v>17352</v>
      </c>
      <c r="O796" s="15" t="s">
        <v>19180</v>
      </c>
      <c r="P796" s="15" t="s">
        <v>19248</v>
      </c>
      <c r="Q796" s="15" t="s">
        <v>31510</v>
      </c>
      <c r="R796" s="11" t="s">
        <v>16959</v>
      </c>
      <c r="S796" s="11" t="s">
        <v>28686</v>
      </c>
      <c r="T796" s="11" t="s">
        <v>21895</v>
      </c>
      <c r="U796" s="11"/>
      <c r="V796" s="11" t="s">
        <v>24618</v>
      </c>
      <c r="W796" s="16">
        <f>'[1]Recombinant Proteins'!AI796*(1-'[1]Recombinant Proteins'!AH796)</f>
        <v>441</v>
      </c>
      <c r="X796" s="32">
        <f t="shared" si="49"/>
        <v>793.80000000000007</v>
      </c>
      <c r="Y796" s="36" t="str">
        <f t="shared" si="48"/>
        <v>human cd24 recombinant protein mouse igg fc tag lyophilized 100ug</v>
      </c>
      <c r="AA796" t="str">
        <f t="shared" si="50"/>
        <v>Wet Ice</v>
      </c>
    </row>
    <row r="797" spans="1:27" s="16" customFormat="1" x14ac:dyDescent="0.35">
      <c r="A797" s="10" t="s">
        <v>40225</v>
      </c>
      <c r="B797" s="16" t="str">
        <f t="shared" si="51"/>
        <v>Mouse TSLP Recombinant Protein His Tag Lyophilized 100UG</v>
      </c>
      <c r="C797" s="11" t="s">
        <v>9</v>
      </c>
      <c r="D797" s="11" t="s">
        <v>16856</v>
      </c>
      <c r="E797" s="11" t="s">
        <v>27657</v>
      </c>
      <c r="F797" s="14" t="s">
        <v>16839</v>
      </c>
      <c r="G797" s="16" t="s">
        <v>37319</v>
      </c>
      <c r="H797" s="11" t="s">
        <v>13409</v>
      </c>
      <c r="I797" s="11" t="s">
        <v>12592</v>
      </c>
      <c r="J797" s="11" t="s">
        <v>16968</v>
      </c>
      <c r="K797" s="11" t="s">
        <v>16605</v>
      </c>
      <c r="L797" s="15" t="s">
        <v>37195</v>
      </c>
      <c r="M797" s="11">
        <v>53603</v>
      </c>
      <c r="N797" s="11" t="s">
        <v>17353</v>
      </c>
      <c r="O797" s="15" t="s">
        <v>19195</v>
      </c>
      <c r="P797" s="15" t="s">
        <v>19249</v>
      </c>
      <c r="Q797" s="15" t="s">
        <v>31510</v>
      </c>
      <c r="R797" s="11" t="s">
        <v>16960</v>
      </c>
      <c r="S797" s="11" t="s">
        <v>28687</v>
      </c>
      <c r="T797" s="11" t="s">
        <v>21906</v>
      </c>
      <c r="U797" s="11"/>
      <c r="V797" s="11" t="s">
        <v>24619</v>
      </c>
      <c r="W797" s="16">
        <f>'[1]Recombinant Proteins'!AI797*(1-'[1]Recombinant Proteins'!AH797)</f>
        <v>441</v>
      </c>
      <c r="X797" s="32">
        <f t="shared" si="49"/>
        <v>793.80000000000007</v>
      </c>
      <c r="Y797" s="36" t="str">
        <f t="shared" si="48"/>
        <v>mouse tslp recombinant protein his tag lyophilized 100ug</v>
      </c>
      <c r="AA797" t="str">
        <f t="shared" si="50"/>
        <v>Wet Ice</v>
      </c>
    </row>
    <row r="798" spans="1:27" s="16" customFormat="1" x14ac:dyDescent="0.35">
      <c r="A798" s="10" t="s">
        <v>40226</v>
      </c>
      <c r="B798" s="16" t="str">
        <f t="shared" si="51"/>
        <v>Human TSLP (R127A, R130A) Recombinant Protein Mouse IgG Fc Tag Lyophilized 100UG</v>
      </c>
      <c r="C798" s="11" t="s">
        <v>3</v>
      </c>
      <c r="D798" s="11" t="s">
        <v>16847</v>
      </c>
      <c r="E798" s="11" t="s">
        <v>27657</v>
      </c>
      <c r="F798" s="14" t="s">
        <v>16839</v>
      </c>
      <c r="G798" s="16" t="s">
        <v>41981</v>
      </c>
      <c r="H798" s="11" t="s">
        <v>13410</v>
      </c>
      <c r="I798" s="11" t="s">
        <v>12592</v>
      </c>
      <c r="J798" s="11" t="s">
        <v>16981</v>
      </c>
      <c r="K798" s="11" t="s">
        <v>16605</v>
      </c>
      <c r="L798" s="15" t="s">
        <v>37195</v>
      </c>
      <c r="M798" s="11">
        <v>85480</v>
      </c>
      <c r="N798" s="11" t="s">
        <v>17333</v>
      </c>
      <c r="O798" s="15" t="s">
        <v>19180</v>
      </c>
      <c r="P798" s="15" t="s">
        <v>19250</v>
      </c>
      <c r="Q798" s="15" t="s">
        <v>31510</v>
      </c>
      <c r="R798" s="11" t="s">
        <v>16959</v>
      </c>
      <c r="S798" s="11" t="s">
        <v>28688</v>
      </c>
      <c r="T798" s="11" t="s">
        <v>21906</v>
      </c>
      <c r="U798" s="11"/>
      <c r="V798" s="11" t="s">
        <v>24590</v>
      </c>
      <c r="W798" s="16">
        <f>'[1]Recombinant Proteins'!AI798*(1-'[1]Recombinant Proteins'!AH798)</f>
        <v>441</v>
      </c>
      <c r="X798" s="32">
        <f t="shared" si="49"/>
        <v>793.80000000000007</v>
      </c>
      <c r="Y798" s="36" t="str">
        <f t="shared" si="48"/>
        <v>human tslp (r127a, r130a) recombinant protein mouse igg fc tag lyophilized 100ug</v>
      </c>
      <c r="AA798" t="str">
        <f t="shared" si="50"/>
        <v>Wet Ice</v>
      </c>
    </row>
    <row r="799" spans="1:27" s="16" customFormat="1" x14ac:dyDescent="0.35">
      <c r="A799" s="10" t="s">
        <v>40227</v>
      </c>
      <c r="B799" s="16" t="str">
        <f t="shared" si="51"/>
        <v>Human CD24 Recombinant Protein His Tag Lyophilized 100UG</v>
      </c>
      <c r="C799" s="11" t="s">
        <v>3</v>
      </c>
      <c r="D799" s="11" t="s">
        <v>16856</v>
      </c>
      <c r="E799" s="11" t="s">
        <v>27657</v>
      </c>
      <c r="F799" s="14" t="s">
        <v>16839</v>
      </c>
      <c r="G799" s="16" t="s">
        <v>41982</v>
      </c>
      <c r="H799" s="11" t="s">
        <v>13411</v>
      </c>
      <c r="I799" s="11" t="s">
        <v>12592</v>
      </c>
      <c r="J799" s="11" t="s">
        <v>16968</v>
      </c>
      <c r="K799" s="11" t="s">
        <v>16605</v>
      </c>
      <c r="L799" s="15" t="s">
        <v>37195</v>
      </c>
      <c r="M799" s="11">
        <v>100133941</v>
      </c>
      <c r="N799" s="11" t="s">
        <v>17352</v>
      </c>
      <c r="O799" s="15" t="s">
        <v>19180</v>
      </c>
      <c r="P799" s="15" t="s">
        <v>19248</v>
      </c>
      <c r="Q799" s="15" t="s">
        <v>31510</v>
      </c>
      <c r="R799" s="11" t="s">
        <v>16959</v>
      </c>
      <c r="S799" s="11" t="s">
        <v>28689</v>
      </c>
      <c r="T799" s="11" t="s">
        <v>21895</v>
      </c>
      <c r="U799" s="11"/>
      <c r="V799" s="11" t="s">
        <v>24618</v>
      </c>
      <c r="W799" s="16">
        <f>'[1]Recombinant Proteins'!AI799*(1-'[1]Recombinant Proteins'!AH799)</f>
        <v>441</v>
      </c>
      <c r="X799" s="32">
        <f t="shared" si="49"/>
        <v>793.80000000000007</v>
      </c>
      <c r="Y799" s="36" t="str">
        <f t="shared" si="48"/>
        <v>human cd24 recombinant protein his tag lyophilized 100ug</v>
      </c>
      <c r="AA799" t="str">
        <f t="shared" si="50"/>
        <v>Wet Ice</v>
      </c>
    </row>
    <row r="800" spans="1:27" s="16" customFormat="1" x14ac:dyDescent="0.35">
      <c r="A800" s="10" t="s">
        <v>40228</v>
      </c>
      <c r="B800" s="16" t="str">
        <f t="shared" si="51"/>
        <v>Human Siglec-10 Recombinant Protein His Tag Lyophilized 100UG</v>
      </c>
      <c r="C800" s="11" t="s">
        <v>3</v>
      </c>
      <c r="D800" s="11" t="s">
        <v>16847</v>
      </c>
      <c r="E800" s="11" t="s">
        <v>27657</v>
      </c>
      <c r="F800" s="14" t="s">
        <v>16839</v>
      </c>
      <c r="G800" s="16" t="s">
        <v>41983</v>
      </c>
      <c r="H800" s="11" t="s">
        <v>13412</v>
      </c>
      <c r="I800" s="11" t="s">
        <v>12592</v>
      </c>
      <c r="J800" s="11" t="s">
        <v>16968</v>
      </c>
      <c r="K800" s="11" t="s">
        <v>16685</v>
      </c>
      <c r="L800" s="15" t="s">
        <v>37195</v>
      </c>
      <c r="M800" s="11">
        <v>89790</v>
      </c>
      <c r="N800" s="11" t="s">
        <v>17354</v>
      </c>
      <c r="O800" s="15" t="s">
        <v>19180</v>
      </c>
      <c r="P800" s="15" t="s">
        <v>19251</v>
      </c>
      <c r="Q800" s="15" t="s">
        <v>31510</v>
      </c>
      <c r="R800" s="11" t="s">
        <v>16959</v>
      </c>
      <c r="S800" s="11" t="s">
        <v>28690</v>
      </c>
      <c r="T800" s="11" t="s">
        <v>21897</v>
      </c>
      <c r="U800" s="11"/>
      <c r="V800" s="11" t="s">
        <v>24620</v>
      </c>
      <c r="W800" s="16">
        <f>'[1]Recombinant Proteins'!AI800*(1-'[1]Recombinant Proteins'!AH800)</f>
        <v>441</v>
      </c>
      <c r="X800" s="32">
        <f t="shared" si="49"/>
        <v>793.80000000000007</v>
      </c>
      <c r="Y800" s="36" t="str">
        <f t="shared" si="48"/>
        <v>human siglec-10 recombinant protein his tag lyophilized 100ug</v>
      </c>
      <c r="AA800" t="str">
        <f t="shared" si="50"/>
        <v>Wet Ice</v>
      </c>
    </row>
    <row r="801" spans="1:27" s="16" customFormat="1" x14ac:dyDescent="0.35">
      <c r="A801" s="10" t="s">
        <v>40229</v>
      </c>
      <c r="B801" s="16" t="str">
        <f t="shared" si="51"/>
        <v>Monkey Cynomolgus B7-H2 / ICOSLG Recombinant Protein His Tag Lyophilized 100UG</v>
      </c>
      <c r="C801" s="11" t="s">
        <v>37232</v>
      </c>
      <c r="D801" s="11" t="s">
        <v>16856</v>
      </c>
      <c r="E801" s="11" t="s">
        <v>27657</v>
      </c>
      <c r="F801" s="14" t="s">
        <v>16839</v>
      </c>
      <c r="G801" s="16" t="s">
        <v>37333</v>
      </c>
      <c r="H801" s="11" t="s">
        <v>13413</v>
      </c>
      <c r="I801" s="11" t="s">
        <v>12592</v>
      </c>
      <c r="J801" s="11" t="s">
        <v>16968</v>
      </c>
      <c r="K801" s="11" t="s">
        <v>16605</v>
      </c>
      <c r="L801" s="15" t="s">
        <v>37195</v>
      </c>
      <c r="M801" s="11">
        <v>102132485</v>
      </c>
      <c r="N801" s="11" t="s">
        <v>17026</v>
      </c>
      <c r="O801" s="15" t="s">
        <v>19188</v>
      </c>
      <c r="P801" s="15"/>
      <c r="Q801" s="15" t="s">
        <v>31510</v>
      </c>
      <c r="R801" s="11" t="s">
        <v>16959</v>
      </c>
      <c r="S801" s="11" t="s">
        <v>28691</v>
      </c>
      <c r="T801" s="11" t="s">
        <v>21516</v>
      </c>
      <c r="U801" s="11"/>
      <c r="V801" s="11" t="s">
        <v>24621</v>
      </c>
      <c r="W801" s="16">
        <f>'[1]Recombinant Proteins'!AI801*(1-'[1]Recombinant Proteins'!AH801)</f>
        <v>396</v>
      </c>
      <c r="X801" s="32">
        <f t="shared" si="49"/>
        <v>712.80000000000007</v>
      </c>
      <c r="Y801" s="36" t="str">
        <f t="shared" si="48"/>
        <v>monkey cynomolgus b7-h2 / icoslg recombinant protein his tag lyophilized 100ug</v>
      </c>
      <c r="AA801" t="str">
        <f t="shared" si="50"/>
        <v>Wet Ice</v>
      </c>
    </row>
    <row r="802" spans="1:27" s="16" customFormat="1" x14ac:dyDescent="0.35">
      <c r="A802" s="10" t="s">
        <v>40230</v>
      </c>
      <c r="B802" s="16" t="str">
        <f t="shared" si="51"/>
        <v>Human CD24 Recombinant Protein Fc Tag Lyophilized 100UG</v>
      </c>
      <c r="C802" s="11" t="s">
        <v>3</v>
      </c>
      <c r="D802" s="11" t="s">
        <v>16847</v>
      </c>
      <c r="E802" s="11" t="s">
        <v>27657</v>
      </c>
      <c r="F802" s="14" t="s">
        <v>16839</v>
      </c>
      <c r="G802" s="16" t="s">
        <v>41984</v>
      </c>
      <c r="H802" s="11" t="s">
        <v>13414</v>
      </c>
      <c r="I802" s="11" t="s">
        <v>12592</v>
      </c>
      <c r="J802" s="11" t="s">
        <v>16978</v>
      </c>
      <c r="K802" s="11" t="s">
        <v>16605</v>
      </c>
      <c r="L802" s="15" t="s">
        <v>37195</v>
      </c>
      <c r="M802" s="11">
        <v>100133941</v>
      </c>
      <c r="N802" s="11" t="s">
        <v>17352</v>
      </c>
      <c r="O802" s="15" t="s">
        <v>19180</v>
      </c>
      <c r="P802" s="15" t="s">
        <v>19248</v>
      </c>
      <c r="Q802" s="15" t="s">
        <v>31510</v>
      </c>
      <c r="R802" s="11" t="s">
        <v>16959</v>
      </c>
      <c r="S802" s="11" t="s">
        <v>28692</v>
      </c>
      <c r="T802" s="11" t="s">
        <v>21895</v>
      </c>
      <c r="U802" s="11"/>
      <c r="V802" s="11" t="s">
        <v>24618</v>
      </c>
      <c r="W802" s="16">
        <f>'[1]Recombinant Proteins'!AI802*(1-'[1]Recombinant Proteins'!AH802)</f>
        <v>441</v>
      </c>
      <c r="X802" s="32">
        <f t="shared" si="49"/>
        <v>793.80000000000007</v>
      </c>
      <c r="Y802" s="36" t="str">
        <f t="shared" si="48"/>
        <v>human cd24 recombinant protein fc tag lyophilized 100ug</v>
      </c>
      <c r="AA802" t="str">
        <f t="shared" si="50"/>
        <v>Wet Ice</v>
      </c>
    </row>
    <row r="803" spans="1:27" s="16" customFormat="1" x14ac:dyDescent="0.35">
      <c r="A803" s="10" t="s">
        <v>40231</v>
      </c>
      <c r="B803" s="16" t="str">
        <f t="shared" si="51"/>
        <v>Human Siglec-10 Recombinant Protein Fc Tag Lyophilized 100UG</v>
      </c>
      <c r="C803" s="11" t="s">
        <v>3</v>
      </c>
      <c r="D803" s="11" t="s">
        <v>16847</v>
      </c>
      <c r="E803" s="11" t="s">
        <v>27657</v>
      </c>
      <c r="F803" s="14" t="s">
        <v>16839</v>
      </c>
      <c r="G803" s="16" t="s">
        <v>41985</v>
      </c>
      <c r="H803" s="11" t="s">
        <v>13415</v>
      </c>
      <c r="I803" s="11" t="s">
        <v>12592</v>
      </c>
      <c r="J803" s="11" t="s">
        <v>16978</v>
      </c>
      <c r="K803" s="11" t="s">
        <v>16605</v>
      </c>
      <c r="L803" s="15" t="s">
        <v>37195</v>
      </c>
      <c r="M803" s="11">
        <v>89790</v>
      </c>
      <c r="N803" s="11" t="s">
        <v>17354</v>
      </c>
      <c r="O803" s="15" t="s">
        <v>19180</v>
      </c>
      <c r="P803" s="15" t="s">
        <v>19251</v>
      </c>
      <c r="Q803" s="15" t="s">
        <v>31510</v>
      </c>
      <c r="R803" s="11" t="s">
        <v>16959</v>
      </c>
      <c r="S803" s="11" t="s">
        <v>28693</v>
      </c>
      <c r="T803" s="11" t="s">
        <v>21897</v>
      </c>
      <c r="U803" s="11"/>
      <c r="V803" s="11" t="s">
        <v>24620</v>
      </c>
      <c r="W803" s="16">
        <f>'[1]Recombinant Proteins'!AI803*(1-'[1]Recombinant Proteins'!AH803)</f>
        <v>441</v>
      </c>
      <c r="X803" s="32">
        <f t="shared" si="49"/>
        <v>793.80000000000007</v>
      </c>
      <c r="Y803" s="36" t="str">
        <f t="shared" si="48"/>
        <v>human siglec-10 recombinant protein fc tag lyophilized 100ug</v>
      </c>
      <c r="AA803" t="str">
        <f t="shared" si="50"/>
        <v>Wet Ice</v>
      </c>
    </row>
    <row r="804" spans="1:27" s="16" customFormat="1" x14ac:dyDescent="0.35">
      <c r="A804" s="10" t="s">
        <v>40232</v>
      </c>
      <c r="B804" s="16" t="str">
        <f t="shared" si="51"/>
        <v>Human B7-H3 / CD276 Recombinant Protein His Tag Lyophilized 100UG</v>
      </c>
      <c r="C804" s="11" t="s">
        <v>3</v>
      </c>
      <c r="D804" s="11" t="s">
        <v>16847</v>
      </c>
      <c r="E804" s="11" t="s">
        <v>27657</v>
      </c>
      <c r="F804" s="14" t="s">
        <v>16839</v>
      </c>
      <c r="G804" s="16" t="s">
        <v>41986</v>
      </c>
      <c r="H804" s="11" t="s">
        <v>13416</v>
      </c>
      <c r="I804" s="11" t="s">
        <v>12592</v>
      </c>
      <c r="J804" s="11" t="s">
        <v>16968</v>
      </c>
      <c r="K804" s="11" t="s">
        <v>16605</v>
      </c>
      <c r="L804" s="15" t="s">
        <v>37195</v>
      </c>
      <c r="M804" s="11">
        <v>102131295</v>
      </c>
      <c r="N804" s="11" t="s">
        <v>895</v>
      </c>
      <c r="O804" s="15" t="s">
        <v>19188</v>
      </c>
      <c r="P804" s="15"/>
      <c r="Q804" s="15" t="s">
        <v>31510</v>
      </c>
      <c r="R804" s="11" t="s">
        <v>16959</v>
      </c>
      <c r="S804" s="11" t="s">
        <v>28694</v>
      </c>
      <c r="T804" s="11" t="s">
        <v>21785</v>
      </c>
      <c r="U804" s="11"/>
      <c r="V804" s="11" t="s">
        <v>24622</v>
      </c>
      <c r="W804" s="16">
        <f>'[1]Recombinant Proteins'!AI804*(1-'[1]Recombinant Proteins'!AH804)</f>
        <v>396</v>
      </c>
      <c r="X804" s="32">
        <f t="shared" si="49"/>
        <v>712.80000000000007</v>
      </c>
      <c r="Y804" s="36" t="str">
        <f t="shared" si="48"/>
        <v>human b7-h3 / cd276 recombinant protein his tag lyophilized 100ug</v>
      </c>
      <c r="AA804" t="str">
        <f t="shared" si="50"/>
        <v>Wet Ice</v>
      </c>
    </row>
    <row r="805" spans="1:27" s="16" customFormat="1" x14ac:dyDescent="0.35">
      <c r="A805" s="10" t="s">
        <v>40233</v>
      </c>
      <c r="B805" s="16" t="str">
        <f t="shared" si="51"/>
        <v>Monkey Cynomolgus B7-H2 / ICOSLG Recombinant Protein Fc Tag Lyophilized 100UG</v>
      </c>
      <c r="C805" s="11" t="s">
        <v>37232</v>
      </c>
      <c r="D805" s="11" t="s">
        <v>16847</v>
      </c>
      <c r="E805" s="11" t="s">
        <v>27657</v>
      </c>
      <c r="F805" s="14" t="s">
        <v>16839</v>
      </c>
      <c r="G805" s="16" t="s">
        <v>37335</v>
      </c>
      <c r="H805" s="11" t="s">
        <v>13417</v>
      </c>
      <c r="I805" s="11" t="s">
        <v>12592</v>
      </c>
      <c r="J805" s="11" t="s">
        <v>16978</v>
      </c>
      <c r="K805" s="11" t="s">
        <v>16615</v>
      </c>
      <c r="L805" s="15" t="s">
        <v>37195</v>
      </c>
      <c r="M805" s="11">
        <v>102132485</v>
      </c>
      <c r="N805" s="11" t="s">
        <v>17026</v>
      </c>
      <c r="O805" s="15" t="s">
        <v>19188</v>
      </c>
      <c r="P805" s="15"/>
      <c r="Q805" s="15" t="s">
        <v>31510</v>
      </c>
      <c r="R805" s="11" t="s">
        <v>16959</v>
      </c>
      <c r="S805" s="11" t="s">
        <v>28695</v>
      </c>
      <c r="T805" s="11" t="s">
        <v>21516</v>
      </c>
      <c r="U805" s="11"/>
      <c r="V805" s="11" t="s">
        <v>24621</v>
      </c>
      <c r="W805" s="16">
        <f>'[1]Recombinant Proteins'!AI805*(1-'[1]Recombinant Proteins'!AH805)</f>
        <v>396</v>
      </c>
      <c r="X805" s="32">
        <f t="shared" si="49"/>
        <v>712.80000000000007</v>
      </c>
      <c r="Y805" s="36" t="str">
        <f t="shared" si="48"/>
        <v>monkey cynomolgus b7-h2 / icoslg recombinant protein fc tag lyophilized 100ug</v>
      </c>
      <c r="AA805" t="str">
        <f t="shared" si="50"/>
        <v>Wet Ice</v>
      </c>
    </row>
    <row r="806" spans="1:27" s="16" customFormat="1" x14ac:dyDescent="0.35">
      <c r="A806" s="10" t="s">
        <v>40234</v>
      </c>
      <c r="B806" s="16" t="str">
        <f t="shared" si="51"/>
        <v>Human Mucin-1 / MUC-1 (1036-1155) Recombinant Protein His Tag Lyophilized 100UG</v>
      </c>
      <c r="C806" s="11" t="s">
        <v>3</v>
      </c>
      <c r="D806" s="11" t="s">
        <v>16856</v>
      </c>
      <c r="E806" s="11" t="s">
        <v>27657</v>
      </c>
      <c r="F806" s="14" t="s">
        <v>16839</v>
      </c>
      <c r="G806" s="16" t="s">
        <v>41987</v>
      </c>
      <c r="H806" s="11" t="s">
        <v>13418</v>
      </c>
      <c r="I806" s="11" t="s">
        <v>12592</v>
      </c>
      <c r="J806" s="11" t="s">
        <v>16968</v>
      </c>
      <c r="K806" s="11" t="s">
        <v>16605</v>
      </c>
      <c r="L806" s="15" t="s">
        <v>37195</v>
      </c>
      <c r="M806" s="11"/>
      <c r="N806" s="11"/>
      <c r="O806" s="15"/>
      <c r="P806" s="15"/>
      <c r="Q806" s="15" t="s">
        <v>31510</v>
      </c>
      <c r="R806" s="11" t="s">
        <v>16960</v>
      </c>
      <c r="S806" s="11" t="s">
        <v>28696</v>
      </c>
      <c r="T806" s="11" t="s">
        <v>21924</v>
      </c>
      <c r="U806" s="11"/>
      <c r="V806" s="11" t="s">
        <v>24623</v>
      </c>
      <c r="W806" s="16">
        <f>'[1]Recombinant Proteins'!AI806*(1-'[1]Recombinant Proteins'!AH806)</f>
        <v>441</v>
      </c>
      <c r="X806" s="32">
        <f t="shared" si="49"/>
        <v>793.80000000000007</v>
      </c>
      <c r="Y806" s="36" t="str">
        <f t="shared" si="48"/>
        <v>human mucin-1 / muc-1 (1036-1155) recombinant protein his tag lyophilized 100ug</v>
      </c>
      <c r="AA806" t="str">
        <f t="shared" si="50"/>
        <v>Wet Ice</v>
      </c>
    </row>
    <row r="807" spans="1:27" s="16" customFormat="1" x14ac:dyDescent="0.35">
      <c r="A807" s="10" t="s">
        <v>40235</v>
      </c>
      <c r="B807" s="16" t="str">
        <f t="shared" si="51"/>
        <v>Human NKG2D / CD314 Recombinant Protein His Tag Lyophilized 100UG</v>
      </c>
      <c r="C807" s="11" t="s">
        <v>3</v>
      </c>
      <c r="D807" s="11" t="s">
        <v>16883</v>
      </c>
      <c r="E807" s="11" t="s">
        <v>27657</v>
      </c>
      <c r="F807" s="14" t="s">
        <v>16839</v>
      </c>
      <c r="G807" s="16" t="s">
        <v>41988</v>
      </c>
      <c r="H807" s="11" t="s">
        <v>13419</v>
      </c>
      <c r="I807" s="11" t="s">
        <v>12592</v>
      </c>
      <c r="J807" s="11" t="s">
        <v>16968</v>
      </c>
      <c r="K807" s="11" t="s">
        <v>16605</v>
      </c>
      <c r="L807" s="15" t="s">
        <v>37195</v>
      </c>
      <c r="M807" s="11">
        <v>22914</v>
      </c>
      <c r="N807" s="11" t="s">
        <v>17330</v>
      </c>
      <c r="O807" s="15" t="s">
        <v>19180</v>
      </c>
      <c r="P807" s="15" t="s">
        <v>19221</v>
      </c>
      <c r="Q807" s="15" t="s">
        <v>31510</v>
      </c>
      <c r="R807" s="11" t="s">
        <v>16959</v>
      </c>
      <c r="S807" s="11" t="s">
        <v>28697</v>
      </c>
      <c r="T807" s="11" t="s">
        <v>21903</v>
      </c>
      <c r="U807" s="11"/>
      <c r="V807" s="11" t="s">
        <v>24582</v>
      </c>
      <c r="W807" s="16">
        <f>'[1]Recombinant Proteins'!AI807*(1-'[1]Recombinant Proteins'!AH807)</f>
        <v>396</v>
      </c>
      <c r="X807" s="32">
        <f t="shared" si="49"/>
        <v>712.80000000000007</v>
      </c>
      <c r="Y807" s="36" t="str">
        <f t="shared" si="48"/>
        <v>human nkg2d / cd314 recombinant protein his tag lyophilized 100ug</v>
      </c>
      <c r="AA807" t="str">
        <f t="shared" si="50"/>
        <v>Wet Ice</v>
      </c>
    </row>
    <row r="808" spans="1:27" s="16" customFormat="1" x14ac:dyDescent="0.35">
      <c r="A808" s="10" t="s">
        <v>40236</v>
      </c>
      <c r="B808" s="16" t="str">
        <f t="shared" si="51"/>
        <v>Human Mucin-1 / MUC-1 (890-1158) Recombinant Protein His Tag Lyophilized 100UG</v>
      </c>
      <c r="C808" s="11" t="s">
        <v>3</v>
      </c>
      <c r="D808" s="11" t="s">
        <v>16856</v>
      </c>
      <c r="E808" s="11" t="s">
        <v>27657</v>
      </c>
      <c r="F808" s="14" t="s">
        <v>16839</v>
      </c>
      <c r="G808" s="16" t="s">
        <v>41989</v>
      </c>
      <c r="H808" s="11" t="s">
        <v>13420</v>
      </c>
      <c r="I808" s="11" t="s">
        <v>12592</v>
      </c>
      <c r="J808" s="11" t="s">
        <v>16968</v>
      </c>
      <c r="K808" s="11" t="s">
        <v>16605</v>
      </c>
      <c r="L808" s="15" t="s">
        <v>37195</v>
      </c>
      <c r="M808" s="11"/>
      <c r="N808" s="11"/>
      <c r="O808" s="15"/>
      <c r="P808" s="15"/>
      <c r="Q808" s="15" t="s">
        <v>31510</v>
      </c>
      <c r="R808" s="11" t="s">
        <v>16960</v>
      </c>
      <c r="S808" s="11" t="s">
        <v>28698</v>
      </c>
      <c r="T808" s="11" t="s">
        <v>21924</v>
      </c>
      <c r="U808" s="11"/>
      <c r="V808" s="11" t="s">
        <v>24624</v>
      </c>
      <c r="W808" s="16">
        <f>'[1]Recombinant Proteins'!AI808*(1-'[1]Recombinant Proteins'!AH808)</f>
        <v>396</v>
      </c>
      <c r="X808" s="32">
        <f t="shared" si="49"/>
        <v>712.80000000000007</v>
      </c>
      <c r="Y808" s="36" t="str">
        <f t="shared" si="48"/>
        <v>human mucin-1 / muc-1 (890-1158) recombinant protein his tag lyophilized 100ug</v>
      </c>
      <c r="AA808" t="str">
        <f t="shared" si="50"/>
        <v>Wet Ice</v>
      </c>
    </row>
    <row r="809" spans="1:27" s="16" customFormat="1" x14ac:dyDescent="0.35">
      <c r="A809" s="10" t="s">
        <v>40237</v>
      </c>
      <c r="B809" s="16" t="str">
        <f t="shared" si="51"/>
        <v>Human Flt-3 / Flk-2 Recombinant Protein His Tag Lyophilized 100UG</v>
      </c>
      <c r="C809" s="11" t="s">
        <v>3</v>
      </c>
      <c r="D809" s="11" t="s">
        <v>16856</v>
      </c>
      <c r="E809" s="11" t="s">
        <v>27657</v>
      </c>
      <c r="F809" s="14" t="s">
        <v>16839</v>
      </c>
      <c r="G809" s="16" t="s">
        <v>41990</v>
      </c>
      <c r="H809" s="11" t="s">
        <v>13421</v>
      </c>
      <c r="I809" s="11" t="s">
        <v>12592</v>
      </c>
      <c r="J809" s="11" t="s">
        <v>16968</v>
      </c>
      <c r="K809" s="11" t="s">
        <v>16605</v>
      </c>
      <c r="L809" s="15" t="s">
        <v>37195</v>
      </c>
      <c r="M809" s="11">
        <v>14255</v>
      </c>
      <c r="N809" s="11" t="s">
        <v>17355</v>
      </c>
      <c r="O809" s="15" t="s">
        <v>19195</v>
      </c>
      <c r="P809" s="15" t="s">
        <v>19252</v>
      </c>
      <c r="Q809" s="15" t="s">
        <v>31510</v>
      </c>
      <c r="R809" s="11" t="s">
        <v>16960</v>
      </c>
      <c r="S809" s="11" t="s">
        <v>28699</v>
      </c>
      <c r="T809" s="11" t="s">
        <v>21925</v>
      </c>
      <c r="U809" s="11"/>
      <c r="V809" s="11" t="s">
        <v>24625</v>
      </c>
      <c r="W809" s="16">
        <f>'[1]Recombinant Proteins'!AI809*(1-'[1]Recombinant Proteins'!AH809)</f>
        <v>441</v>
      </c>
      <c r="X809" s="32">
        <f t="shared" si="49"/>
        <v>793.80000000000007</v>
      </c>
      <c r="Y809" s="36" t="str">
        <f t="shared" si="48"/>
        <v>human flt-3 / flk-2 recombinant protein his tag lyophilized 100ug</v>
      </c>
      <c r="AA809" t="str">
        <f t="shared" si="50"/>
        <v>Wet Ice</v>
      </c>
    </row>
    <row r="810" spans="1:27" s="16" customFormat="1" x14ac:dyDescent="0.35">
      <c r="A810" s="10" t="s">
        <v>40238</v>
      </c>
      <c r="B810" s="16" t="str">
        <f t="shared" si="51"/>
        <v>Human IL-17 RE (155-454) Recombinant Protein Fc Tag Lyophilized 100UG</v>
      </c>
      <c r="C810" s="11" t="s">
        <v>3</v>
      </c>
      <c r="D810" s="11" t="s">
        <v>16847</v>
      </c>
      <c r="E810" s="11" t="s">
        <v>27657</v>
      </c>
      <c r="F810" s="14" t="s">
        <v>16839</v>
      </c>
      <c r="G810" s="16" t="s">
        <v>41991</v>
      </c>
      <c r="H810" s="11" t="s">
        <v>13422</v>
      </c>
      <c r="I810" s="11" t="s">
        <v>12592</v>
      </c>
      <c r="J810" s="11" t="s">
        <v>16978</v>
      </c>
      <c r="K810" s="11" t="s">
        <v>16615</v>
      </c>
      <c r="L810" s="15" t="s">
        <v>37195</v>
      </c>
      <c r="M810" s="11">
        <v>132014</v>
      </c>
      <c r="N810" s="11" t="s">
        <v>17356</v>
      </c>
      <c r="O810" s="15" t="s">
        <v>19180</v>
      </c>
      <c r="P810" s="15" t="s">
        <v>19253</v>
      </c>
      <c r="Q810" s="15" t="s">
        <v>31510</v>
      </c>
      <c r="R810" s="11" t="s">
        <v>16959</v>
      </c>
      <c r="S810" s="11" t="s">
        <v>28700</v>
      </c>
      <c r="T810" s="11" t="s">
        <v>31540</v>
      </c>
      <c r="U810" s="11"/>
      <c r="V810" s="11" t="s">
        <v>24626</v>
      </c>
      <c r="W810" s="16">
        <f>'[1]Recombinant Proteins'!AI810*(1-'[1]Recombinant Proteins'!AH810)</f>
        <v>441</v>
      </c>
      <c r="X810" s="32">
        <f t="shared" si="49"/>
        <v>793.80000000000007</v>
      </c>
      <c r="Y810" s="36" t="str">
        <f t="shared" si="48"/>
        <v>human il-17 re (155-454) recombinant protein fc tag lyophilized 100ug</v>
      </c>
      <c r="AA810" t="str">
        <f t="shared" si="50"/>
        <v>Wet Ice</v>
      </c>
    </row>
    <row r="811" spans="1:27" s="16" customFormat="1" x14ac:dyDescent="0.35">
      <c r="A811" s="10" t="s">
        <v>40239</v>
      </c>
      <c r="B811" s="16" t="str">
        <f t="shared" si="51"/>
        <v>Human Coagulation factor XI / FXI Recombinant Protein His Tag Lyophilized 50UG</v>
      </c>
      <c r="C811" s="11" t="s">
        <v>3</v>
      </c>
      <c r="D811" s="11" t="s">
        <v>16856</v>
      </c>
      <c r="E811" s="11" t="s">
        <v>27657</v>
      </c>
      <c r="F811" s="14" t="s">
        <v>16839</v>
      </c>
      <c r="G811" s="16" t="s">
        <v>41992</v>
      </c>
      <c r="H811" s="11" t="s">
        <v>13423</v>
      </c>
      <c r="I811" s="11" t="s">
        <v>12592</v>
      </c>
      <c r="J811" s="11" t="s">
        <v>16968</v>
      </c>
      <c r="K811" s="11" t="s">
        <v>16686</v>
      </c>
      <c r="L811" s="15" t="s">
        <v>37195</v>
      </c>
      <c r="M811" s="11"/>
      <c r="N811" s="11"/>
      <c r="O811" s="15"/>
      <c r="P811" s="15"/>
      <c r="Q811" s="15" t="s">
        <v>31513</v>
      </c>
      <c r="R811" s="11" t="s">
        <v>16960</v>
      </c>
      <c r="S811" s="11" t="s">
        <v>28701</v>
      </c>
      <c r="T811" s="11" t="s">
        <v>31541</v>
      </c>
      <c r="U811" s="11"/>
      <c r="V811" s="11" t="s">
        <v>24627</v>
      </c>
      <c r="W811" s="16">
        <f>'[1]Recombinant Proteins'!AI811*(1-'[1]Recombinant Proteins'!AH811)</f>
        <v>535.5</v>
      </c>
      <c r="X811" s="32">
        <f t="shared" si="49"/>
        <v>963.9</v>
      </c>
      <c r="Y811" s="36" t="str">
        <f t="shared" si="48"/>
        <v>human coagulation factor xi / fxi recombinant protein his tag lyophilized 50ug</v>
      </c>
      <c r="AA811" t="str">
        <f t="shared" si="50"/>
        <v>Wet Ice</v>
      </c>
    </row>
    <row r="812" spans="1:27" s="16" customFormat="1" x14ac:dyDescent="0.35">
      <c r="A812" s="10" t="s">
        <v>40240</v>
      </c>
      <c r="B812" s="16" t="str">
        <f t="shared" si="51"/>
        <v>Human NKG2A / CD159a Recombinant Protein Fc Tag Lyophilized 100UG</v>
      </c>
      <c r="C812" s="11" t="s">
        <v>3</v>
      </c>
      <c r="D812" s="11" t="s">
        <v>16847</v>
      </c>
      <c r="E812" s="11" t="s">
        <v>27657</v>
      </c>
      <c r="F812" s="14" t="s">
        <v>16839</v>
      </c>
      <c r="G812" s="16" t="s">
        <v>41993</v>
      </c>
      <c r="H812" s="11" t="s">
        <v>13424</v>
      </c>
      <c r="I812" s="11" t="s">
        <v>12592</v>
      </c>
      <c r="J812" s="11" t="s">
        <v>16978</v>
      </c>
      <c r="K812" s="11" t="s">
        <v>16615</v>
      </c>
      <c r="L812" s="15" t="s">
        <v>37195</v>
      </c>
      <c r="M812" s="11"/>
      <c r="N812" s="11"/>
      <c r="O812" s="15"/>
      <c r="P812" s="15"/>
      <c r="Q812" s="15" t="s">
        <v>31510</v>
      </c>
      <c r="R812" s="11" t="s">
        <v>16960</v>
      </c>
      <c r="S812" s="11" t="s">
        <v>28702</v>
      </c>
      <c r="T812" s="11" t="s">
        <v>21926</v>
      </c>
      <c r="U812" s="11"/>
      <c r="V812" s="11" t="s">
        <v>24628</v>
      </c>
      <c r="W812" s="16">
        <f>'[1]Recombinant Proteins'!AI812*(1-'[1]Recombinant Proteins'!AH812)</f>
        <v>441</v>
      </c>
      <c r="X812" s="32">
        <f t="shared" si="49"/>
        <v>793.80000000000007</v>
      </c>
      <c r="Y812" s="36" t="str">
        <f t="shared" si="48"/>
        <v>human nkg2a / cd159a recombinant protein fc tag lyophilized 100ug</v>
      </c>
      <c r="AA812" t="str">
        <f t="shared" si="50"/>
        <v>Wet Ice</v>
      </c>
    </row>
    <row r="813" spans="1:27" s="16" customFormat="1" x14ac:dyDescent="0.35">
      <c r="A813" s="10" t="s">
        <v>40241</v>
      </c>
      <c r="B813" s="16" t="str">
        <f t="shared" si="51"/>
        <v>Human MAG / Siglec-4a Recombinant Protein His Tag Lyophilized 100UG</v>
      </c>
      <c r="C813" s="11" t="s">
        <v>3</v>
      </c>
      <c r="D813" s="11" t="s">
        <v>16847</v>
      </c>
      <c r="E813" s="11" t="s">
        <v>27657</v>
      </c>
      <c r="F813" s="14" t="s">
        <v>16839</v>
      </c>
      <c r="G813" s="16" t="s">
        <v>41994</v>
      </c>
      <c r="H813" s="11" t="s">
        <v>13425</v>
      </c>
      <c r="I813" s="11" t="s">
        <v>12592</v>
      </c>
      <c r="J813" s="11" t="s">
        <v>16968</v>
      </c>
      <c r="K813" s="11" t="s">
        <v>16687</v>
      </c>
      <c r="L813" s="15" t="s">
        <v>37195</v>
      </c>
      <c r="M813" s="11">
        <v>4099</v>
      </c>
      <c r="N813" s="11" t="s">
        <v>17357</v>
      </c>
      <c r="O813" s="15" t="s">
        <v>19180</v>
      </c>
      <c r="P813" s="15" t="s">
        <v>19254</v>
      </c>
      <c r="Q813" s="15" t="s">
        <v>31510</v>
      </c>
      <c r="R813" s="11" t="s">
        <v>16960</v>
      </c>
      <c r="S813" s="11" t="s">
        <v>28703</v>
      </c>
      <c r="T813" s="11" t="s">
        <v>31542</v>
      </c>
      <c r="U813" s="11"/>
      <c r="V813" s="11" t="s">
        <v>24629</v>
      </c>
      <c r="W813" s="16">
        <f>'[1]Recombinant Proteins'!AI813*(1-'[1]Recombinant Proteins'!AH813)</f>
        <v>396</v>
      </c>
      <c r="X813" s="32">
        <f t="shared" si="49"/>
        <v>712.80000000000007</v>
      </c>
      <c r="Y813" s="36" t="str">
        <f t="shared" si="48"/>
        <v>human mag / siglec-4a recombinant protein his tag lyophilized 100ug</v>
      </c>
      <c r="AA813" t="str">
        <f t="shared" si="50"/>
        <v>Wet Ice</v>
      </c>
    </row>
    <row r="814" spans="1:27" s="16" customFormat="1" x14ac:dyDescent="0.35">
      <c r="A814" s="10" t="s">
        <v>40242</v>
      </c>
      <c r="B814" s="16" t="str">
        <f t="shared" si="51"/>
        <v>Human MAG / Siglec-4a Recombinant Protein Fc Tag Lyophilized 100UG</v>
      </c>
      <c r="C814" s="11" t="s">
        <v>3</v>
      </c>
      <c r="D814" s="11" t="s">
        <v>16847</v>
      </c>
      <c r="E814" s="11" t="s">
        <v>27657</v>
      </c>
      <c r="F814" s="14" t="s">
        <v>16839</v>
      </c>
      <c r="G814" s="16" t="s">
        <v>41995</v>
      </c>
      <c r="H814" s="11" t="s">
        <v>13426</v>
      </c>
      <c r="I814" s="11" t="s">
        <v>12592</v>
      </c>
      <c r="J814" s="11" t="s">
        <v>16978</v>
      </c>
      <c r="K814" s="11" t="s">
        <v>16605</v>
      </c>
      <c r="L814" s="15" t="s">
        <v>37195</v>
      </c>
      <c r="M814" s="11">
        <v>4099</v>
      </c>
      <c r="N814" s="11" t="s">
        <v>17357</v>
      </c>
      <c r="O814" s="15" t="s">
        <v>19180</v>
      </c>
      <c r="P814" s="15" t="s">
        <v>19254</v>
      </c>
      <c r="Q814" s="15" t="s">
        <v>31510</v>
      </c>
      <c r="R814" s="11" t="s">
        <v>16960</v>
      </c>
      <c r="S814" s="11" t="s">
        <v>28704</v>
      </c>
      <c r="T814" s="11" t="s">
        <v>31542</v>
      </c>
      <c r="U814" s="11"/>
      <c r="V814" s="11" t="s">
        <v>24629</v>
      </c>
      <c r="W814" s="16">
        <f>'[1]Recombinant Proteins'!AI814*(1-'[1]Recombinant Proteins'!AH814)</f>
        <v>396</v>
      </c>
      <c r="X814" s="32">
        <f t="shared" si="49"/>
        <v>712.80000000000007</v>
      </c>
      <c r="Y814" s="36" t="str">
        <f t="shared" si="48"/>
        <v>human mag / siglec-4a recombinant protein fc tag lyophilized 100ug</v>
      </c>
      <c r="AA814" t="str">
        <f t="shared" si="50"/>
        <v>Wet Ice</v>
      </c>
    </row>
    <row r="815" spans="1:27" s="16" customFormat="1" x14ac:dyDescent="0.35">
      <c r="A815" s="10" t="s">
        <v>40243</v>
      </c>
      <c r="B815" s="16" t="str">
        <f t="shared" si="51"/>
        <v>Human Axl Recombinant Protein His Tag Lyophilized 100UG</v>
      </c>
      <c r="C815" s="11" t="s">
        <v>3</v>
      </c>
      <c r="D815" s="11" t="s">
        <v>16856</v>
      </c>
      <c r="E815" s="11" t="s">
        <v>27657</v>
      </c>
      <c r="F815" s="14" t="s">
        <v>16839</v>
      </c>
      <c r="G815" s="16" t="s">
        <v>41996</v>
      </c>
      <c r="H815" s="11" t="s">
        <v>13427</v>
      </c>
      <c r="I815" s="11" t="s">
        <v>12592</v>
      </c>
      <c r="J815" s="11" t="s">
        <v>16968</v>
      </c>
      <c r="K815" s="11" t="s">
        <v>16605</v>
      </c>
      <c r="L815" s="15" t="s">
        <v>37195</v>
      </c>
      <c r="M815" s="11">
        <v>102126361</v>
      </c>
      <c r="N815" s="11" t="s">
        <v>17023</v>
      </c>
      <c r="O815" s="15" t="s">
        <v>19188</v>
      </c>
      <c r="P815" s="15"/>
      <c r="Q815" s="15" t="s">
        <v>31510</v>
      </c>
      <c r="R815" s="11" t="s">
        <v>16960</v>
      </c>
      <c r="S815" s="11" t="s">
        <v>28705</v>
      </c>
      <c r="T815" s="11" t="s">
        <v>21511</v>
      </c>
      <c r="U815" s="11"/>
      <c r="V815" s="11" t="s">
        <v>24630</v>
      </c>
      <c r="W815" s="16">
        <f>'[1]Recombinant Proteins'!AI815*(1-'[1]Recombinant Proteins'!AH815)</f>
        <v>396</v>
      </c>
      <c r="X815" s="32">
        <f t="shared" si="49"/>
        <v>712.80000000000007</v>
      </c>
      <c r="Y815" s="36" t="str">
        <f t="shared" si="48"/>
        <v>human axl recombinant protein his tag lyophilized 100ug</v>
      </c>
      <c r="AA815" t="str">
        <f t="shared" si="50"/>
        <v>Wet Ice</v>
      </c>
    </row>
    <row r="816" spans="1:27" s="16" customFormat="1" x14ac:dyDescent="0.35">
      <c r="A816" s="10" t="s">
        <v>40244</v>
      </c>
      <c r="B816" s="16" t="str">
        <f t="shared" si="51"/>
        <v>Human ErbB3 / Her3 Recombinant Protein Mouse IgG Fc Tag Lyophilized 100UG</v>
      </c>
      <c r="C816" s="11" t="s">
        <v>3</v>
      </c>
      <c r="D816" s="11" t="s">
        <v>16856</v>
      </c>
      <c r="E816" s="11" t="s">
        <v>27657</v>
      </c>
      <c r="F816" s="14" t="s">
        <v>16839</v>
      </c>
      <c r="G816" s="16" t="s">
        <v>41997</v>
      </c>
      <c r="H816" s="11" t="s">
        <v>13428</v>
      </c>
      <c r="I816" s="11" t="s">
        <v>12592</v>
      </c>
      <c r="J816" s="11" t="s">
        <v>16981</v>
      </c>
      <c r="K816" s="11" t="s">
        <v>16615</v>
      </c>
      <c r="L816" s="15" t="s">
        <v>37195</v>
      </c>
      <c r="M816" s="11">
        <v>2065</v>
      </c>
      <c r="N816" s="11" t="s">
        <v>345</v>
      </c>
      <c r="O816" s="15" t="s">
        <v>19180</v>
      </c>
      <c r="P816" s="15" t="s">
        <v>19255</v>
      </c>
      <c r="Q816" s="15" t="s">
        <v>31510</v>
      </c>
      <c r="R816" s="11" t="s">
        <v>16959</v>
      </c>
      <c r="S816" s="11" t="s">
        <v>28706</v>
      </c>
      <c r="T816" s="11" t="s">
        <v>21927</v>
      </c>
      <c r="U816" s="11"/>
      <c r="V816" s="11" t="s">
        <v>24631</v>
      </c>
      <c r="W816" s="16">
        <f>'[1]Recombinant Proteins'!AI816*(1-'[1]Recombinant Proteins'!AH816)</f>
        <v>396</v>
      </c>
      <c r="X816" s="32">
        <f t="shared" si="49"/>
        <v>712.80000000000007</v>
      </c>
      <c r="Y816" s="36" t="str">
        <f t="shared" si="48"/>
        <v>human erbb3 / her3 recombinant protein mouse igg fc tag lyophilized 100ug</v>
      </c>
      <c r="AA816" t="str">
        <f t="shared" si="50"/>
        <v>Wet Ice</v>
      </c>
    </row>
    <row r="817" spans="1:27" s="16" customFormat="1" x14ac:dyDescent="0.35">
      <c r="A817" s="10" t="s">
        <v>40245</v>
      </c>
      <c r="B817" s="16" t="str">
        <f t="shared" si="51"/>
        <v>Human IL-13 Recombinant Protein Fc Tag Lyophilized 50UG</v>
      </c>
      <c r="C817" s="11" t="s">
        <v>3</v>
      </c>
      <c r="D817" s="11" t="s">
        <v>16856</v>
      </c>
      <c r="E817" s="11" t="s">
        <v>27657</v>
      </c>
      <c r="F817" s="14" t="s">
        <v>16839</v>
      </c>
      <c r="G817" s="16" t="s">
        <v>41998</v>
      </c>
      <c r="H817" s="11" t="s">
        <v>13429</v>
      </c>
      <c r="I817" s="11" t="s">
        <v>12592</v>
      </c>
      <c r="J817" s="11" t="s">
        <v>16978</v>
      </c>
      <c r="K817" s="11" t="s">
        <v>16615</v>
      </c>
      <c r="L817" s="15" t="s">
        <v>37195</v>
      </c>
      <c r="M817" s="11">
        <v>3596</v>
      </c>
      <c r="N817" s="11" t="s">
        <v>17358</v>
      </c>
      <c r="O817" s="15" t="s">
        <v>19180</v>
      </c>
      <c r="P817" s="15" t="s">
        <v>19256</v>
      </c>
      <c r="Q817" s="15" t="s">
        <v>31513</v>
      </c>
      <c r="R817" s="11" t="s">
        <v>16959</v>
      </c>
      <c r="S817" s="11" t="s">
        <v>28707</v>
      </c>
      <c r="T817" s="11" t="s">
        <v>21928</v>
      </c>
      <c r="U817" s="11"/>
      <c r="V817" s="11" t="s">
        <v>24632</v>
      </c>
      <c r="W817" s="16">
        <f>'[1]Recombinant Proteins'!AI817*(1-'[1]Recombinant Proteins'!AH817)</f>
        <v>441</v>
      </c>
      <c r="X817" s="32">
        <f t="shared" si="49"/>
        <v>793.80000000000007</v>
      </c>
      <c r="Y817" s="36" t="str">
        <f t="shared" si="48"/>
        <v>human il-13 recombinant protein fc tag lyophilized 50ug</v>
      </c>
      <c r="AA817" t="str">
        <f t="shared" si="50"/>
        <v>Wet Ice</v>
      </c>
    </row>
    <row r="818" spans="1:27" s="16" customFormat="1" x14ac:dyDescent="0.35">
      <c r="A818" s="10" t="s">
        <v>40246</v>
      </c>
      <c r="B818" s="16" t="str">
        <f t="shared" si="51"/>
        <v>Human NKp46 / NCR1 / CD335 Recombinant Protein His Tag Lyophilized 100UG</v>
      </c>
      <c r="C818" s="11" t="s">
        <v>3</v>
      </c>
      <c r="D818" s="11" t="s">
        <v>16883</v>
      </c>
      <c r="E818" s="11" t="s">
        <v>27657</v>
      </c>
      <c r="F818" s="14" t="s">
        <v>16839</v>
      </c>
      <c r="G818" s="16" t="s">
        <v>41999</v>
      </c>
      <c r="H818" s="11" t="s">
        <v>13430</v>
      </c>
      <c r="I818" s="11" t="s">
        <v>12592</v>
      </c>
      <c r="J818" s="11" t="s">
        <v>16968</v>
      </c>
      <c r="K818" s="11" t="s">
        <v>16605</v>
      </c>
      <c r="L818" s="15" t="s">
        <v>37195</v>
      </c>
      <c r="M818" s="11">
        <v>9437</v>
      </c>
      <c r="N818" s="11" t="s">
        <v>17146</v>
      </c>
      <c r="O818" s="15" t="s">
        <v>19180</v>
      </c>
      <c r="P818" s="15" t="s">
        <v>18924</v>
      </c>
      <c r="Q818" s="15" t="s">
        <v>31510</v>
      </c>
      <c r="R818" s="11" t="s">
        <v>16960</v>
      </c>
      <c r="S818" s="11" t="s">
        <v>28708</v>
      </c>
      <c r="T818" s="11" t="s">
        <v>21866</v>
      </c>
      <c r="U818" s="11"/>
      <c r="V818" s="11" t="s">
        <v>24264</v>
      </c>
      <c r="W818" s="16">
        <f>'[1]Recombinant Proteins'!AI818*(1-'[1]Recombinant Proteins'!AH818)</f>
        <v>441</v>
      </c>
      <c r="X818" s="32">
        <f t="shared" si="49"/>
        <v>793.80000000000007</v>
      </c>
      <c r="Y818" s="36" t="str">
        <f t="shared" si="48"/>
        <v>human nkp46 / ncr1 / cd335 recombinant protein his tag lyophilized 100ug</v>
      </c>
      <c r="AA818" t="str">
        <f t="shared" si="50"/>
        <v>Wet Ice</v>
      </c>
    </row>
    <row r="819" spans="1:27" s="16" customFormat="1" x14ac:dyDescent="0.35">
      <c r="A819" s="10" t="s">
        <v>40247</v>
      </c>
      <c r="B819" s="16" t="str">
        <f t="shared" si="51"/>
        <v>Human Complement C5 (w917s) Recombinant Protein His Tag Lyophilized 100UG</v>
      </c>
      <c r="C819" s="11" t="s">
        <v>3</v>
      </c>
      <c r="D819" s="11" t="s">
        <v>16847</v>
      </c>
      <c r="E819" s="11" t="s">
        <v>27657</v>
      </c>
      <c r="F819" s="14" t="s">
        <v>16839</v>
      </c>
      <c r="G819" s="16" t="s">
        <v>42000</v>
      </c>
      <c r="H819" s="11" t="s">
        <v>13431</v>
      </c>
      <c r="I819" s="11" t="s">
        <v>12592</v>
      </c>
      <c r="J819" s="11" t="s">
        <v>16968</v>
      </c>
      <c r="K819" s="11" t="s">
        <v>16605</v>
      </c>
      <c r="L819" s="15" t="s">
        <v>37195</v>
      </c>
      <c r="M819" s="11">
        <v>727</v>
      </c>
      <c r="N819" s="11" t="s">
        <v>17345</v>
      </c>
      <c r="O819" s="15" t="s">
        <v>19180</v>
      </c>
      <c r="P819" s="15" t="s">
        <v>19257</v>
      </c>
      <c r="Q819" s="15" t="s">
        <v>31510</v>
      </c>
      <c r="R819" s="11" t="s">
        <v>16959</v>
      </c>
      <c r="S819" s="11" t="s">
        <v>28709</v>
      </c>
      <c r="T819" s="11" t="s">
        <v>21920</v>
      </c>
      <c r="U819" s="11"/>
      <c r="V819" s="11" t="s">
        <v>24633</v>
      </c>
      <c r="W819" s="16">
        <f>'[1]Recombinant Proteins'!AI819*(1-'[1]Recombinant Proteins'!AH819)</f>
        <v>441</v>
      </c>
      <c r="X819" s="32">
        <f t="shared" si="49"/>
        <v>793.80000000000007</v>
      </c>
      <c r="Y819" s="36" t="str">
        <f t="shared" si="48"/>
        <v>human complement c5 (w917s) recombinant protein his tag lyophilized 100ug</v>
      </c>
      <c r="AA819" t="str">
        <f t="shared" si="50"/>
        <v>Wet Ice</v>
      </c>
    </row>
    <row r="820" spans="1:27" s="16" customFormat="1" x14ac:dyDescent="0.35">
      <c r="A820" s="10" t="s">
        <v>40248</v>
      </c>
      <c r="B820" s="16" t="str">
        <f t="shared" si="51"/>
        <v>Human MIS RII Recombinant Protein Fc Tag Lyophilized 100UG</v>
      </c>
      <c r="C820" s="11" t="s">
        <v>3</v>
      </c>
      <c r="D820" s="11" t="s">
        <v>16847</v>
      </c>
      <c r="E820" s="11" t="s">
        <v>27657</v>
      </c>
      <c r="F820" s="14" t="s">
        <v>16839</v>
      </c>
      <c r="G820" s="16" t="s">
        <v>42001</v>
      </c>
      <c r="H820" s="11" t="s">
        <v>13432</v>
      </c>
      <c r="I820" s="11" t="s">
        <v>12592</v>
      </c>
      <c r="J820" s="11" t="s">
        <v>16978</v>
      </c>
      <c r="K820" s="11" t="s">
        <v>16605</v>
      </c>
      <c r="L820" s="15" t="s">
        <v>37195</v>
      </c>
      <c r="M820" s="11">
        <v>269</v>
      </c>
      <c r="N820" s="11" t="s">
        <v>17359</v>
      </c>
      <c r="O820" s="15" t="s">
        <v>19180</v>
      </c>
      <c r="P820" s="15" t="s">
        <v>19258</v>
      </c>
      <c r="Q820" s="15" t="s">
        <v>31510</v>
      </c>
      <c r="R820" s="11" t="s">
        <v>16960</v>
      </c>
      <c r="S820" s="11" t="s">
        <v>28710</v>
      </c>
      <c r="T820" s="11" t="s">
        <v>21929</v>
      </c>
      <c r="U820" s="11"/>
      <c r="V820" s="11" t="s">
        <v>24634</v>
      </c>
      <c r="W820" s="16">
        <f>'[1]Recombinant Proteins'!AI820*(1-'[1]Recombinant Proteins'!AH820)</f>
        <v>441</v>
      </c>
      <c r="X820" s="32">
        <f t="shared" si="49"/>
        <v>793.80000000000007</v>
      </c>
      <c r="Y820" s="36" t="str">
        <f t="shared" si="48"/>
        <v>human mis rii recombinant protein fc tag lyophilized 100ug</v>
      </c>
      <c r="AA820" t="str">
        <f t="shared" si="50"/>
        <v>Wet Ice</v>
      </c>
    </row>
    <row r="821" spans="1:27" s="16" customFormat="1" x14ac:dyDescent="0.35">
      <c r="A821" s="10" t="s">
        <v>40249</v>
      </c>
      <c r="B821" s="16" t="str">
        <f t="shared" si="51"/>
        <v>Human Frizzled-7 / FZD7 Recombinant Protein His Tag Lyophilized 100UG</v>
      </c>
      <c r="C821" s="11" t="s">
        <v>3</v>
      </c>
      <c r="D821" s="11" t="s">
        <v>16856</v>
      </c>
      <c r="E821" s="11" t="s">
        <v>27657</v>
      </c>
      <c r="F821" s="14" t="s">
        <v>16839</v>
      </c>
      <c r="G821" s="16" t="s">
        <v>42002</v>
      </c>
      <c r="H821" s="11" t="s">
        <v>13433</v>
      </c>
      <c r="I821" s="11" t="s">
        <v>12592</v>
      </c>
      <c r="J821" s="11" t="s">
        <v>16968</v>
      </c>
      <c r="K821" s="11" t="s">
        <v>16605</v>
      </c>
      <c r="L821" s="15" t="s">
        <v>37195</v>
      </c>
      <c r="M821" s="11">
        <v>8324</v>
      </c>
      <c r="N821" s="11" t="s">
        <v>17095</v>
      </c>
      <c r="O821" s="15" t="s">
        <v>19180</v>
      </c>
      <c r="P821" s="15" t="s">
        <v>18846</v>
      </c>
      <c r="Q821" s="15" t="s">
        <v>31510</v>
      </c>
      <c r="R821" s="11" t="s">
        <v>16960</v>
      </c>
      <c r="S821" s="11" t="s">
        <v>28711</v>
      </c>
      <c r="T821" s="11" t="s">
        <v>21620</v>
      </c>
      <c r="U821" s="11"/>
      <c r="V821" s="11" t="s">
        <v>24176</v>
      </c>
      <c r="W821" s="16">
        <f>'[1]Recombinant Proteins'!AI821*(1-'[1]Recombinant Proteins'!AH821)</f>
        <v>441</v>
      </c>
      <c r="X821" s="32">
        <f t="shared" si="49"/>
        <v>793.80000000000007</v>
      </c>
      <c r="Y821" s="36" t="str">
        <f t="shared" si="48"/>
        <v>human frizzled-7 / fzd7 recombinant protein his tag lyophilized 100ug</v>
      </c>
      <c r="AA821" t="str">
        <f t="shared" si="50"/>
        <v>Wet Ice</v>
      </c>
    </row>
    <row r="822" spans="1:27" s="16" customFormat="1" x14ac:dyDescent="0.35">
      <c r="A822" s="10" t="s">
        <v>40250</v>
      </c>
      <c r="B822" s="16" t="str">
        <f t="shared" si="51"/>
        <v>Human LRP-6 (20-630) Recombinant Protein Mouse IgG Fc Tag Lyophilized 100UG</v>
      </c>
      <c r="C822" s="11" t="s">
        <v>3</v>
      </c>
      <c r="D822" s="11" t="s">
        <v>16856</v>
      </c>
      <c r="E822" s="11" t="s">
        <v>27657</v>
      </c>
      <c r="F822" s="14" t="s">
        <v>16839</v>
      </c>
      <c r="G822" s="16" t="s">
        <v>42003</v>
      </c>
      <c r="H822" s="11" t="s">
        <v>13434</v>
      </c>
      <c r="I822" s="11" t="s">
        <v>12592</v>
      </c>
      <c r="J822" s="11" t="s">
        <v>16981</v>
      </c>
      <c r="K822" s="11" t="s">
        <v>16615</v>
      </c>
      <c r="L822" s="15" t="s">
        <v>37195</v>
      </c>
      <c r="M822" s="11">
        <v>4040</v>
      </c>
      <c r="N822" s="11" t="s">
        <v>17360</v>
      </c>
      <c r="O822" s="15" t="s">
        <v>19180</v>
      </c>
      <c r="P822" s="15" t="s">
        <v>19259</v>
      </c>
      <c r="Q822" s="15" t="s">
        <v>31510</v>
      </c>
      <c r="R822" s="11" t="s">
        <v>16959</v>
      </c>
      <c r="S822" s="11" t="s">
        <v>28712</v>
      </c>
      <c r="T822" s="11" t="s">
        <v>21930</v>
      </c>
      <c r="U822" s="11"/>
      <c r="V822" s="11" t="s">
        <v>24635</v>
      </c>
      <c r="W822" s="16">
        <f>'[1]Recombinant Proteins'!AI822*(1-'[1]Recombinant Proteins'!AH822)</f>
        <v>441</v>
      </c>
      <c r="X822" s="32">
        <f t="shared" si="49"/>
        <v>793.80000000000007</v>
      </c>
      <c r="Y822" s="36" t="str">
        <f t="shared" si="48"/>
        <v>human lrp-6 (20-630) recombinant protein mouse igg fc tag lyophilized 100ug</v>
      </c>
      <c r="AA822" t="str">
        <f t="shared" si="50"/>
        <v>Wet Ice</v>
      </c>
    </row>
    <row r="823" spans="1:27" s="16" customFormat="1" x14ac:dyDescent="0.35">
      <c r="A823" s="10" t="s">
        <v>40251</v>
      </c>
      <c r="B823" s="16" t="str">
        <f t="shared" si="51"/>
        <v>Human Siglec-9 Recombinant Protein Fc Tag Lyophilized 100UG</v>
      </c>
      <c r="C823" s="11" t="s">
        <v>3</v>
      </c>
      <c r="D823" s="11" t="s">
        <v>16847</v>
      </c>
      <c r="E823" s="11" t="s">
        <v>27657</v>
      </c>
      <c r="F823" s="14" t="s">
        <v>16839</v>
      </c>
      <c r="G823" s="16" t="s">
        <v>42004</v>
      </c>
      <c r="H823" s="11" t="s">
        <v>13435</v>
      </c>
      <c r="I823" s="11" t="s">
        <v>12592</v>
      </c>
      <c r="J823" s="11" t="s">
        <v>16978</v>
      </c>
      <c r="K823" s="11" t="s">
        <v>16605</v>
      </c>
      <c r="L823" s="15" t="s">
        <v>37195</v>
      </c>
      <c r="M823" s="11">
        <v>27180</v>
      </c>
      <c r="N823" s="11" t="s">
        <v>17349</v>
      </c>
      <c r="O823" s="15" t="s">
        <v>19180</v>
      </c>
      <c r="P823" s="15" t="s">
        <v>19260</v>
      </c>
      <c r="Q823" s="15" t="s">
        <v>31510</v>
      </c>
      <c r="R823" s="11" t="s">
        <v>16959</v>
      </c>
      <c r="S823" s="11" t="s">
        <v>28713</v>
      </c>
      <c r="T823" s="11" t="s">
        <v>21923</v>
      </c>
      <c r="U823" s="11"/>
      <c r="V823" s="11" t="s">
        <v>24636</v>
      </c>
      <c r="W823" s="16">
        <f>'[1]Recombinant Proteins'!AI823*(1-'[1]Recombinant Proteins'!AH823)</f>
        <v>441</v>
      </c>
      <c r="X823" s="32">
        <f t="shared" si="49"/>
        <v>793.80000000000007</v>
      </c>
      <c r="Y823" s="36" t="str">
        <f t="shared" si="48"/>
        <v>human siglec-9 recombinant protein fc tag lyophilized 100ug</v>
      </c>
      <c r="AA823" t="str">
        <f t="shared" si="50"/>
        <v>Wet Ice</v>
      </c>
    </row>
    <row r="824" spans="1:27" s="16" customFormat="1" x14ac:dyDescent="0.35">
      <c r="A824" s="10" t="s">
        <v>40252</v>
      </c>
      <c r="B824" s="16" t="str">
        <f t="shared" si="51"/>
        <v>Human NKG2D / CD314 Recombinant Protein Fc Tag Lyophilized 100UG</v>
      </c>
      <c r="C824" s="11" t="s">
        <v>3</v>
      </c>
      <c r="D824" s="11" t="s">
        <v>16856</v>
      </c>
      <c r="E824" s="11" t="s">
        <v>27657</v>
      </c>
      <c r="F824" s="14" t="s">
        <v>16839</v>
      </c>
      <c r="G824" s="16" t="s">
        <v>42005</v>
      </c>
      <c r="H824" s="11" t="s">
        <v>13436</v>
      </c>
      <c r="I824" s="11" t="s">
        <v>12592</v>
      </c>
      <c r="J824" s="11" t="s">
        <v>16978</v>
      </c>
      <c r="K824" s="11" t="s">
        <v>16675</v>
      </c>
      <c r="L824" s="15" t="s">
        <v>37195</v>
      </c>
      <c r="M824" s="11">
        <v>22914</v>
      </c>
      <c r="N824" s="11" t="s">
        <v>17330</v>
      </c>
      <c r="O824" s="15" t="s">
        <v>19180</v>
      </c>
      <c r="P824" s="15" t="s">
        <v>19221</v>
      </c>
      <c r="Q824" s="15" t="s">
        <v>31510</v>
      </c>
      <c r="R824" s="11" t="s">
        <v>16959</v>
      </c>
      <c r="S824" s="11" t="s">
        <v>28714</v>
      </c>
      <c r="T824" s="11" t="s">
        <v>21903</v>
      </c>
      <c r="U824" s="11"/>
      <c r="V824" s="11" t="s">
        <v>24582</v>
      </c>
      <c r="W824" s="16">
        <f>'[1]Recombinant Proteins'!AI824*(1-'[1]Recombinant Proteins'!AH824)</f>
        <v>396</v>
      </c>
      <c r="X824" s="32">
        <f t="shared" si="49"/>
        <v>712.80000000000007</v>
      </c>
      <c r="Y824" s="36" t="str">
        <f t="shared" si="48"/>
        <v>human nkg2d / cd314 recombinant protein fc tag lyophilized 100ug</v>
      </c>
      <c r="AA824" t="str">
        <f t="shared" si="50"/>
        <v>Wet Ice</v>
      </c>
    </row>
    <row r="825" spans="1:27" s="16" customFormat="1" x14ac:dyDescent="0.35">
      <c r="A825" s="10" t="s">
        <v>40253</v>
      </c>
      <c r="B825" s="16" t="str">
        <f t="shared" si="51"/>
        <v>Human Siglec-9 Recombinant Protein His Tag Lyophilized 100UG</v>
      </c>
      <c r="C825" s="11" t="s">
        <v>3</v>
      </c>
      <c r="D825" s="11" t="s">
        <v>16856</v>
      </c>
      <c r="E825" s="11" t="s">
        <v>27657</v>
      </c>
      <c r="F825" s="14" t="s">
        <v>16839</v>
      </c>
      <c r="G825" s="16" t="s">
        <v>42006</v>
      </c>
      <c r="H825" s="11" t="s">
        <v>13437</v>
      </c>
      <c r="I825" s="11" t="s">
        <v>12592</v>
      </c>
      <c r="J825" s="11" t="s">
        <v>16968</v>
      </c>
      <c r="K825" s="11" t="s">
        <v>16669</v>
      </c>
      <c r="L825" s="15" t="s">
        <v>37195</v>
      </c>
      <c r="M825" s="11">
        <v>27180</v>
      </c>
      <c r="N825" s="11" t="s">
        <v>17349</v>
      </c>
      <c r="O825" s="15" t="s">
        <v>19180</v>
      </c>
      <c r="P825" s="15" t="s">
        <v>19260</v>
      </c>
      <c r="Q825" s="15" t="s">
        <v>31510</v>
      </c>
      <c r="R825" s="11" t="s">
        <v>16959</v>
      </c>
      <c r="S825" s="11" t="s">
        <v>28715</v>
      </c>
      <c r="T825" s="11" t="s">
        <v>21923</v>
      </c>
      <c r="U825" s="11"/>
      <c r="V825" s="11" t="s">
        <v>24636</v>
      </c>
      <c r="W825" s="16">
        <f>'[1]Recombinant Proteins'!AI825*(1-'[1]Recombinant Proteins'!AH825)</f>
        <v>441</v>
      </c>
      <c r="X825" s="32">
        <f t="shared" si="49"/>
        <v>793.80000000000007</v>
      </c>
      <c r="Y825" s="36" t="str">
        <f t="shared" si="48"/>
        <v>human siglec-9 recombinant protein his tag lyophilized 100ug</v>
      </c>
      <c r="AA825" t="str">
        <f t="shared" si="50"/>
        <v>Wet Ice</v>
      </c>
    </row>
    <row r="826" spans="1:27" s="16" customFormat="1" x14ac:dyDescent="0.35">
      <c r="A826" s="10" t="s">
        <v>40254</v>
      </c>
      <c r="B826" s="16" t="str">
        <f t="shared" si="51"/>
        <v>Human HGF Recombinant Protein His Tag Lyophilized 100UG</v>
      </c>
      <c r="C826" s="11" t="s">
        <v>3</v>
      </c>
      <c r="D826" s="11" t="s">
        <v>16856</v>
      </c>
      <c r="E826" s="11" t="s">
        <v>27657</v>
      </c>
      <c r="F826" s="14" t="s">
        <v>16839</v>
      </c>
      <c r="G826" s="16" t="s">
        <v>42007</v>
      </c>
      <c r="H826" s="11" t="s">
        <v>13438</v>
      </c>
      <c r="I826" s="11" t="s">
        <v>12592</v>
      </c>
      <c r="J826" s="11" t="s">
        <v>16968</v>
      </c>
      <c r="K826" s="11" t="s">
        <v>16605</v>
      </c>
      <c r="L826" s="15" t="s">
        <v>37195</v>
      </c>
      <c r="M826" s="11"/>
      <c r="N826" s="11"/>
      <c r="O826" s="15"/>
      <c r="P826" s="15"/>
      <c r="Q826" s="15" t="s">
        <v>31510</v>
      </c>
      <c r="R826" s="11" t="s">
        <v>16959</v>
      </c>
      <c r="S826" s="11" t="s">
        <v>28716</v>
      </c>
      <c r="T826" s="11" t="s">
        <v>31543</v>
      </c>
      <c r="U826" s="11"/>
      <c r="V826" s="11" t="s">
        <v>24637</v>
      </c>
      <c r="W826" s="16">
        <f>'[1]Recombinant Proteins'!AI826*(1-'[1]Recombinant Proteins'!AH826)</f>
        <v>513</v>
      </c>
      <c r="X826" s="32">
        <f t="shared" si="49"/>
        <v>923.4</v>
      </c>
      <c r="Y826" s="36" t="str">
        <f t="shared" si="48"/>
        <v>human hgf recombinant protein his tag lyophilized 100ug</v>
      </c>
      <c r="AA826" t="str">
        <f t="shared" si="50"/>
        <v>Wet Ice</v>
      </c>
    </row>
    <row r="827" spans="1:27" s="16" customFormat="1" x14ac:dyDescent="0.35">
      <c r="A827" s="10" t="s">
        <v>40255</v>
      </c>
      <c r="B827" s="16" t="str">
        <f t="shared" si="51"/>
        <v>Human PLAU / uPA Recombinant Protein His Tag Lyophilized 50UG</v>
      </c>
      <c r="C827" s="11" t="s">
        <v>3</v>
      </c>
      <c r="D827" s="11" t="s">
        <v>16856</v>
      </c>
      <c r="E827" s="11" t="s">
        <v>27657</v>
      </c>
      <c r="F827" s="14" t="s">
        <v>16839</v>
      </c>
      <c r="G827" s="16" t="s">
        <v>42008</v>
      </c>
      <c r="H827" s="11" t="s">
        <v>13439</v>
      </c>
      <c r="I827" s="11" t="s">
        <v>12592</v>
      </c>
      <c r="J827" s="11" t="s">
        <v>16968</v>
      </c>
      <c r="K827" s="11" t="s">
        <v>16686</v>
      </c>
      <c r="L827" s="15" t="s">
        <v>37195</v>
      </c>
      <c r="M827" s="11"/>
      <c r="N827" s="11"/>
      <c r="O827" s="15"/>
      <c r="P827" s="15"/>
      <c r="Q827" s="15" t="s">
        <v>31513</v>
      </c>
      <c r="R827" s="11" t="s">
        <v>16960</v>
      </c>
      <c r="S827" s="11" t="s">
        <v>28717</v>
      </c>
      <c r="T827" s="11" t="s">
        <v>21708</v>
      </c>
      <c r="U827" s="11"/>
      <c r="V827" s="11" t="s">
        <v>24638</v>
      </c>
      <c r="W827" s="16">
        <f>'[1]Recombinant Proteins'!AI827*(1-'[1]Recombinant Proteins'!AH827)</f>
        <v>441</v>
      </c>
      <c r="X827" s="32">
        <f t="shared" si="49"/>
        <v>793.80000000000007</v>
      </c>
      <c r="Y827" s="36" t="str">
        <f t="shared" si="48"/>
        <v>human plau / upa recombinant protein his tag lyophilized 50ug</v>
      </c>
      <c r="AA827" t="str">
        <f t="shared" si="50"/>
        <v>Wet Ice</v>
      </c>
    </row>
    <row r="828" spans="1:27" s="16" customFormat="1" x14ac:dyDescent="0.35">
      <c r="A828" s="10" t="s">
        <v>40256</v>
      </c>
      <c r="B828" s="16" t="str">
        <f t="shared" si="51"/>
        <v>Human CRTAM Recombinant Protein His Tag Lyophilized 100UG</v>
      </c>
      <c r="C828" s="11" t="s">
        <v>3</v>
      </c>
      <c r="D828" s="11" t="s">
        <v>16856</v>
      </c>
      <c r="E828" s="11" t="s">
        <v>27657</v>
      </c>
      <c r="F828" s="14" t="s">
        <v>16839</v>
      </c>
      <c r="G828" s="16" t="s">
        <v>42009</v>
      </c>
      <c r="H828" s="11" t="s">
        <v>13440</v>
      </c>
      <c r="I828" s="11" t="s">
        <v>12592</v>
      </c>
      <c r="J828" s="11" t="s">
        <v>16968</v>
      </c>
      <c r="K828" s="11" t="s">
        <v>16605</v>
      </c>
      <c r="L828" s="15" t="s">
        <v>37195</v>
      </c>
      <c r="M828" s="11">
        <v>56253</v>
      </c>
      <c r="N828" s="11" t="s">
        <v>17208</v>
      </c>
      <c r="O828" s="15" t="s">
        <v>19180</v>
      </c>
      <c r="P828" s="15" t="s">
        <v>19261</v>
      </c>
      <c r="Q828" s="15" t="s">
        <v>31510</v>
      </c>
      <c r="R828" s="11" t="s">
        <v>16960</v>
      </c>
      <c r="S828" s="11" t="s">
        <v>28718</v>
      </c>
      <c r="T828" s="11" t="s">
        <v>21779</v>
      </c>
      <c r="U828" s="11"/>
      <c r="V828" s="11" t="s">
        <v>24367</v>
      </c>
      <c r="W828" s="16">
        <f>'[1]Recombinant Proteins'!AI828*(1-'[1]Recombinant Proteins'!AH828)</f>
        <v>396</v>
      </c>
      <c r="X828" s="32">
        <f t="shared" si="49"/>
        <v>712.80000000000007</v>
      </c>
      <c r="Y828" s="36" t="str">
        <f t="shared" si="48"/>
        <v>human crtam recombinant protein his tag lyophilized 100ug</v>
      </c>
      <c r="AA828" t="str">
        <f t="shared" si="50"/>
        <v>Wet Ice</v>
      </c>
    </row>
    <row r="829" spans="1:27" s="16" customFormat="1" x14ac:dyDescent="0.35">
      <c r="A829" s="10" t="s">
        <v>40257</v>
      </c>
      <c r="B829" s="16" t="str">
        <f t="shared" si="51"/>
        <v>Human MERTK / Mer Recombinant Protein His Tag Lyophilized 100UG</v>
      </c>
      <c r="C829" s="11" t="s">
        <v>3</v>
      </c>
      <c r="D829" s="11" t="s">
        <v>16856</v>
      </c>
      <c r="E829" s="11" t="s">
        <v>27657</v>
      </c>
      <c r="F829" s="14" t="s">
        <v>16839</v>
      </c>
      <c r="G829" s="16" t="s">
        <v>42010</v>
      </c>
      <c r="H829" s="11" t="s">
        <v>13441</v>
      </c>
      <c r="I829" s="11" t="s">
        <v>12592</v>
      </c>
      <c r="J829" s="11" t="s">
        <v>16968</v>
      </c>
      <c r="K829" s="11" t="s">
        <v>16605</v>
      </c>
      <c r="L829" s="15" t="s">
        <v>37195</v>
      </c>
      <c r="M829" s="11">
        <v>10461</v>
      </c>
      <c r="N829" s="11" t="s">
        <v>323</v>
      </c>
      <c r="O829" s="15" t="s">
        <v>19180</v>
      </c>
      <c r="P829" s="15" t="s">
        <v>19262</v>
      </c>
      <c r="Q829" s="15" t="s">
        <v>31510</v>
      </c>
      <c r="R829" s="11" t="s">
        <v>16960</v>
      </c>
      <c r="S829" s="11" t="s">
        <v>28719</v>
      </c>
      <c r="T829" s="11" t="s">
        <v>21931</v>
      </c>
      <c r="U829" s="11"/>
      <c r="V829" s="11" t="s">
        <v>24639</v>
      </c>
      <c r="W829" s="16">
        <f>'[1]Recombinant Proteins'!AI829*(1-'[1]Recombinant Proteins'!AH829)</f>
        <v>396</v>
      </c>
      <c r="X829" s="32">
        <f t="shared" si="49"/>
        <v>712.80000000000007</v>
      </c>
      <c r="Y829" s="36" t="str">
        <f t="shared" si="48"/>
        <v>human mertk / mer recombinant protein his tag lyophilized 100ug</v>
      </c>
      <c r="AA829" t="str">
        <f t="shared" si="50"/>
        <v>Wet Ice</v>
      </c>
    </row>
    <row r="830" spans="1:27" s="16" customFormat="1" x14ac:dyDescent="0.35">
      <c r="A830" s="10" t="s">
        <v>40258</v>
      </c>
      <c r="B830" s="16" t="str">
        <f t="shared" si="51"/>
        <v>Mouse B7-H2 / ICOSLG Recombinant Protein His Tag Lyophilized 100UG</v>
      </c>
      <c r="C830" s="11" t="s">
        <v>9</v>
      </c>
      <c r="D830" s="11" t="s">
        <v>16856</v>
      </c>
      <c r="E830" s="11" t="s">
        <v>27657</v>
      </c>
      <c r="F830" s="14" t="s">
        <v>16839</v>
      </c>
      <c r="G830" s="16" t="s">
        <v>37332</v>
      </c>
      <c r="H830" s="11" t="s">
        <v>13442</v>
      </c>
      <c r="I830" s="11" t="s">
        <v>12592</v>
      </c>
      <c r="J830" s="11" t="s">
        <v>16968</v>
      </c>
      <c r="K830" s="11" t="s">
        <v>16605</v>
      </c>
      <c r="L830" s="15" t="s">
        <v>37195</v>
      </c>
      <c r="M830" s="11">
        <v>50723</v>
      </c>
      <c r="N830" s="11" t="s">
        <v>17361</v>
      </c>
      <c r="O830" s="15" t="s">
        <v>19195</v>
      </c>
      <c r="P830" s="15" t="s">
        <v>19263</v>
      </c>
      <c r="Q830" s="15" t="s">
        <v>31510</v>
      </c>
      <c r="R830" s="11" t="s">
        <v>16959</v>
      </c>
      <c r="S830" s="11" t="s">
        <v>28720</v>
      </c>
      <c r="T830" s="11" t="s">
        <v>21516</v>
      </c>
      <c r="U830" s="11"/>
      <c r="V830" s="11" t="s">
        <v>24640</v>
      </c>
      <c r="W830" s="16">
        <f>'[1]Recombinant Proteins'!AI830*(1-'[1]Recombinant Proteins'!AH830)</f>
        <v>396</v>
      </c>
      <c r="X830" s="32">
        <f t="shared" si="49"/>
        <v>712.80000000000007</v>
      </c>
      <c r="Y830" s="36" t="str">
        <f t="shared" si="48"/>
        <v>mouse b7-h2 / icoslg recombinant protein his tag lyophilized 100ug</v>
      </c>
      <c r="AA830" t="str">
        <f t="shared" si="50"/>
        <v>Wet Ice</v>
      </c>
    </row>
    <row r="831" spans="1:27" s="16" customFormat="1" x14ac:dyDescent="0.35">
      <c r="A831" s="10" t="s">
        <v>40259</v>
      </c>
      <c r="B831" s="16" t="str">
        <f t="shared" si="51"/>
        <v>Mouse B7-H2 / ICOSLG Recombinant Protein Fc Tag Lyophilized 100UG</v>
      </c>
      <c r="C831" s="11" t="s">
        <v>9</v>
      </c>
      <c r="D831" s="11" t="s">
        <v>16847</v>
      </c>
      <c r="E831" s="11" t="s">
        <v>27657</v>
      </c>
      <c r="F831" s="14" t="s">
        <v>16839</v>
      </c>
      <c r="G831" s="16" t="s">
        <v>37334</v>
      </c>
      <c r="H831" s="11" t="s">
        <v>13443</v>
      </c>
      <c r="I831" s="11" t="s">
        <v>12592</v>
      </c>
      <c r="J831" s="11" t="s">
        <v>16978</v>
      </c>
      <c r="K831" s="11" t="s">
        <v>16615</v>
      </c>
      <c r="L831" s="15" t="s">
        <v>37195</v>
      </c>
      <c r="M831" s="11">
        <v>50723</v>
      </c>
      <c r="N831" s="11" t="s">
        <v>17361</v>
      </c>
      <c r="O831" s="15" t="s">
        <v>19195</v>
      </c>
      <c r="P831" s="15" t="s">
        <v>19263</v>
      </c>
      <c r="Q831" s="15" t="s">
        <v>31510</v>
      </c>
      <c r="R831" s="11" t="s">
        <v>16959</v>
      </c>
      <c r="S831" s="11" t="s">
        <v>28721</v>
      </c>
      <c r="T831" s="11" t="s">
        <v>21516</v>
      </c>
      <c r="U831" s="11"/>
      <c r="V831" s="11" t="s">
        <v>24640</v>
      </c>
      <c r="W831" s="16">
        <f>'[1]Recombinant Proteins'!AI831*(1-'[1]Recombinant Proteins'!AH831)</f>
        <v>396</v>
      </c>
      <c r="X831" s="32">
        <f t="shared" si="49"/>
        <v>712.80000000000007</v>
      </c>
      <c r="Y831" s="36" t="str">
        <f t="shared" si="48"/>
        <v>mouse b7-h2 / icoslg recombinant protein fc tag lyophilized 100ug</v>
      </c>
      <c r="AA831" t="str">
        <f t="shared" si="50"/>
        <v>Wet Ice</v>
      </c>
    </row>
    <row r="832" spans="1:27" s="16" customFormat="1" x14ac:dyDescent="0.35">
      <c r="A832" s="10" t="s">
        <v>40260</v>
      </c>
      <c r="B832" s="16" t="str">
        <f t="shared" si="51"/>
        <v>Human ICOS / CD278 (C137S, C138S) Recombinant Protein Fc Tag Lyophilized 100UG</v>
      </c>
      <c r="C832" s="11" t="s">
        <v>3</v>
      </c>
      <c r="D832" s="11" t="s">
        <v>16847</v>
      </c>
      <c r="E832" s="11" t="s">
        <v>27657</v>
      </c>
      <c r="F832" s="14" t="s">
        <v>16839</v>
      </c>
      <c r="G832" s="16" t="s">
        <v>42011</v>
      </c>
      <c r="H832" s="11" t="s">
        <v>13444</v>
      </c>
      <c r="I832" s="11" t="s">
        <v>12592</v>
      </c>
      <c r="J832" s="11" t="s">
        <v>16978</v>
      </c>
      <c r="K832" s="11" t="s">
        <v>16615</v>
      </c>
      <c r="L832" s="15" t="s">
        <v>37195</v>
      </c>
      <c r="M832" s="11">
        <v>54167</v>
      </c>
      <c r="N832" s="11" t="s">
        <v>17362</v>
      </c>
      <c r="O832" s="15" t="s">
        <v>19195</v>
      </c>
      <c r="P832" s="15" t="s">
        <v>19264</v>
      </c>
      <c r="Q832" s="15" t="s">
        <v>31510</v>
      </c>
      <c r="R832" s="11" t="s">
        <v>16959</v>
      </c>
      <c r="S832" s="11" t="s">
        <v>28722</v>
      </c>
      <c r="T832" s="11" t="s">
        <v>21932</v>
      </c>
      <c r="U832" s="11"/>
      <c r="V832" s="11" t="s">
        <v>24641</v>
      </c>
      <c r="W832" s="16">
        <f>'[1]Recombinant Proteins'!AI832*(1-'[1]Recombinant Proteins'!AH832)</f>
        <v>396</v>
      </c>
      <c r="X832" s="32">
        <f t="shared" si="49"/>
        <v>712.80000000000007</v>
      </c>
      <c r="Y832" s="36" t="str">
        <f t="shared" si="48"/>
        <v>human icos / cd278 (c137s, c138s) recombinant protein fc tag lyophilized 100ug</v>
      </c>
      <c r="AA832" t="str">
        <f t="shared" si="50"/>
        <v>Wet Ice</v>
      </c>
    </row>
    <row r="833" spans="1:27" s="16" customFormat="1" x14ac:dyDescent="0.35">
      <c r="A833" s="10" t="s">
        <v>40261</v>
      </c>
      <c r="B833" s="16" t="str">
        <f t="shared" si="51"/>
        <v>Human NKG2A / CD159a Recombinant Protein His Tag Lyophilized 100UG</v>
      </c>
      <c r="C833" s="11" t="s">
        <v>3</v>
      </c>
      <c r="D833" s="11" t="s">
        <v>16856</v>
      </c>
      <c r="E833" s="11" t="s">
        <v>27657</v>
      </c>
      <c r="F833" s="14" t="s">
        <v>16839</v>
      </c>
      <c r="G833" s="16" t="s">
        <v>42012</v>
      </c>
      <c r="H833" s="11" t="s">
        <v>13445</v>
      </c>
      <c r="I833" s="11" t="s">
        <v>12592</v>
      </c>
      <c r="J833" s="11" t="s">
        <v>16968</v>
      </c>
      <c r="K833" s="11" t="s">
        <v>16605</v>
      </c>
      <c r="L833" s="15" t="s">
        <v>37195</v>
      </c>
      <c r="M833" s="11"/>
      <c r="N833" s="11"/>
      <c r="O833" s="15"/>
      <c r="P833" s="15"/>
      <c r="Q833" s="15" t="s">
        <v>31510</v>
      </c>
      <c r="R833" s="11" t="s">
        <v>16960</v>
      </c>
      <c r="S833" s="11" t="s">
        <v>28723</v>
      </c>
      <c r="T833" s="11" t="s">
        <v>21926</v>
      </c>
      <c r="U833" s="11"/>
      <c r="V833" s="11" t="s">
        <v>24628</v>
      </c>
      <c r="W833" s="16">
        <f>'[1]Recombinant Proteins'!AI833*(1-'[1]Recombinant Proteins'!AH833)</f>
        <v>441</v>
      </c>
      <c r="X833" s="32">
        <f t="shared" si="49"/>
        <v>793.80000000000007</v>
      </c>
      <c r="Y833" s="36" t="str">
        <f t="shared" si="48"/>
        <v>human nkg2a / cd159a recombinant protein his tag lyophilized 100ug</v>
      </c>
      <c r="AA833" t="str">
        <f t="shared" si="50"/>
        <v>Wet Ice</v>
      </c>
    </row>
    <row r="834" spans="1:27" s="16" customFormat="1" x14ac:dyDescent="0.35">
      <c r="A834" s="10" t="s">
        <v>40262</v>
      </c>
      <c r="B834" s="16" t="str">
        <f t="shared" si="51"/>
        <v>Human Her2 / ErbB2 Recombinant Protein Mouse IgG Fc Tag Lyophilized 100UG</v>
      </c>
      <c r="C834" s="11" t="s">
        <v>3</v>
      </c>
      <c r="D834" s="11" t="s">
        <v>16847</v>
      </c>
      <c r="E834" s="11" t="s">
        <v>27657</v>
      </c>
      <c r="F834" s="14" t="s">
        <v>16839</v>
      </c>
      <c r="G834" s="16" t="s">
        <v>42013</v>
      </c>
      <c r="H834" s="11" t="s">
        <v>13446</v>
      </c>
      <c r="I834" s="11" t="s">
        <v>12592</v>
      </c>
      <c r="J834" s="11" t="s">
        <v>16981</v>
      </c>
      <c r="K834" s="11" t="s">
        <v>16615</v>
      </c>
      <c r="L834" s="15" t="s">
        <v>37195</v>
      </c>
      <c r="M834" s="11">
        <v>2064</v>
      </c>
      <c r="N834" s="11" t="s">
        <v>32</v>
      </c>
      <c r="O834" s="15" t="s">
        <v>19180</v>
      </c>
      <c r="P834" s="15" t="s">
        <v>19070</v>
      </c>
      <c r="Q834" s="15" t="s">
        <v>31510</v>
      </c>
      <c r="R834" s="11" t="s">
        <v>16959</v>
      </c>
      <c r="S834" s="11" t="s">
        <v>28724</v>
      </c>
      <c r="T834" s="11" t="s">
        <v>31530</v>
      </c>
      <c r="U834" s="11"/>
      <c r="V834" s="11" t="s">
        <v>24189</v>
      </c>
      <c r="W834" s="16">
        <f>'[1]Recombinant Proteins'!AI834*(1-'[1]Recombinant Proteins'!AH834)</f>
        <v>396</v>
      </c>
      <c r="X834" s="32">
        <f t="shared" si="49"/>
        <v>712.80000000000007</v>
      </c>
      <c r="Y834" s="36" t="str">
        <f t="shared" ref="Y834:Y897" si="52">LOWER(B834)</f>
        <v>human her2 / erbb2 recombinant protein mouse igg fc tag lyophilized 100ug</v>
      </c>
      <c r="AA834" t="str">
        <f t="shared" si="50"/>
        <v>Wet Ice</v>
      </c>
    </row>
    <row r="835" spans="1:27" s="16" customFormat="1" x14ac:dyDescent="0.35">
      <c r="A835" s="10" t="s">
        <v>40263</v>
      </c>
      <c r="B835" s="16" t="str">
        <f t="shared" si="51"/>
        <v>Human Complement Component C5a Recombinant Protein Fc Tag Lyophilized 100UG</v>
      </c>
      <c r="C835" s="11" t="s">
        <v>3</v>
      </c>
      <c r="D835" s="11" t="s">
        <v>16856</v>
      </c>
      <c r="E835" s="11" t="s">
        <v>27657</v>
      </c>
      <c r="F835" s="14" t="s">
        <v>16839</v>
      </c>
      <c r="G835" s="16" t="s">
        <v>42014</v>
      </c>
      <c r="H835" s="11" t="s">
        <v>13447</v>
      </c>
      <c r="I835" s="11" t="s">
        <v>12592</v>
      </c>
      <c r="J835" s="11" t="s">
        <v>16978</v>
      </c>
      <c r="K835" s="11" t="s">
        <v>16615</v>
      </c>
      <c r="L835" s="15" t="s">
        <v>37195</v>
      </c>
      <c r="M835" s="11">
        <v>102125658</v>
      </c>
      <c r="N835" s="11" t="s">
        <v>17345</v>
      </c>
      <c r="O835" s="15" t="s">
        <v>19188</v>
      </c>
      <c r="P835" s="15"/>
      <c r="Q835" s="15" t="s">
        <v>31510</v>
      </c>
      <c r="R835" s="11" t="s">
        <v>16959</v>
      </c>
      <c r="S835" s="11" t="s">
        <v>28725</v>
      </c>
      <c r="T835" s="11" t="s">
        <v>21933</v>
      </c>
      <c r="U835" s="11"/>
      <c r="V835" s="11" t="s">
        <v>24642</v>
      </c>
      <c r="W835" s="16">
        <f>'[1]Recombinant Proteins'!AI835*(1-'[1]Recombinant Proteins'!AH835)</f>
        <v>441</v>
      </c>
      <c r="X835" s="32">
        <f t="shared" ref="X835:X898" si="53">W835*1.8</f>
        <v>793.80000000000007</v>
      </c>
      <c r="Y835" s="36" t="str">
        <f t="shared" si="52"/>
        <v>human complement component c5a recombinant protein fc tag lyophilized 100ug</v>
      </c>
      <c r="AA835" t="str">
        <f t="shared" ref="AA835:AA898" si="54">IF(ISNUMBER(SEARCH("Dry Ice", L835)), "Dry Ice", "Wet Ice")</f>
        <v>Wet Ice</v>
      </c>
    </row>
    <row r="836" spans="1:27" s="16" customFormat="1" x14ac:dyDescent="0.35">
      <c r="A836" s="10" t="s">
        <v>40264</v>
      </c>
      <c r="B836" s="16" t="str">
        <f t="shared" ref="B836:B899" si="55">CONCATENATE(A836, " ", Q836)</f>
        <v>Human Siglec-8 Recombinant Protein Fc Tag Lyophilized 100UG</v>
      </c>
      <c r="C836" s="11" t="s">
        <v>3</v>
      </c>
      <c r="D836" s="11" t="s">
        <v>16847</v>
      </c>
      <c r="E836" s="11" t="s">
        <v>27657</v>
      </c>
      <c r="F836" s="14" t="s">
        <v>16839</v>
      </c>
      <c r="G836" s="16" t="s">
        <v>42015</v>
      </c>
      <c r="H836" s="11" t="s">
        <v>13448</v>
      </c>
      <c r="I836" s="11" t="s">
        <v>12592</v>
      </c>
      <c r="J836" s="11" t="s">
        <v>16978</v>
      </c>
      <c r="K836" s="11" t="s">
        <v>16605</v>
      </c>
      <c r="L836" s="15" t="s">
        <v>37195</v>
      </c>
      <c r="M836" s="11">
        <v>27181</v>
      </c>
      <c r="N836" s="11" t="s">
        <v>17363</v>
      </c>
      <c r="O836" s="15" t="s">
        <v>19180</v>
      </c>
      <c r="P836" s="15" t="s">
        <v>19265</v>
      </c>
      <c r="Q836" s="15" t="s">
        <v>31510</v>
      </c>
      <c r="R836" s="11" t="s">
        <v>16960</v>
      </c>
      <c r="S836" s="11" t="s">
        <v>28726</v>
      </c>
      <c r="T836" s="11" t="s">
        <v>31546</v>
      </c>
      <c r="U836" s="11"/>
      <c r="V836" s="11" t="s">
        <v>24643</v>
      </c>
      <c r="W836" s="16">
        <f>'[1]Recombinant Proteins'!AI836*(1-'[1]Recombinant Proteins'!AH836)</f>
        <v>441</v>
      </c>
      <c r="X836" s="32">
        <f t="shared" si="53"/>
        <v>793.80000000000007</v>
      </c>
      <c r="Y836" s="36" t="str">
        <f t="shared" si="52"/>
        <v>human siglec-8 recombinant protein fc tag lyophilized 100ug</v>
      </c>
      <c r="AA836" t="str">
        <f t="shared" si="54"/>
        <v>Wet Ice</v>
      </c>
    </row>
    <row r="837" spans="1:27" s="16" customFormat="1" x14ac:dyDescent="0.35">
      <c r="A837" s="10" t="s">
        <v>40265</v>
      </c>
      <c r="B837" s="16" t="str">
        <f t="shared" si="55"/>
        <v>Bacteria-Derived CBLB / RNF56 Recombinant Protein His Tag Lyophilized 100UG</v>
      </c>
      <c r="C837" s="11" t="s">
        <v>37196</v>
      </c>
      <c r="D837" s="11" t="s">
        <v>16847</v>
      </c>
      <c r="E837" s="11" t="s">
        <v>27657</v>
      </c>
      <c r="F837" s="14" t="s">
        <v>16839</v>
      </c>
      <c r="G837" s="16" t="s">
        <v>42016</v>
      </c>
      <c r="H837" s="11" t="s">
        <v>13449</v>
      </c>
      <c r="I837" s="11" t="s">
        <v>12589</v>
      </c>
      <c r="J837" s="11" t="s">
        <v>16968</v>
      </c>
      <c r="K837" s="11" t="s">
        <v>16688</v>
      </c>
      <c r="L837" s="15" t="s">
        <v>37195</v>
      </c>
      <c r="M837" s="11">
        <v>868</v>
      </c>
      <c r="N837" s="11" t="s">
        <v>17364</v>
      </c>
      <c r="O837" s="15" t="s">
        <v>19180</v>
      </c>
      <c r="P837" s="15" t="s">
        <v>19266</v>
      </c>
      <c r="Q837" s="15" t="s">
        <v>31510</v>
      </c>
      <c r="R837" s="11" t="s">
        <v>16960</v>
      </c>
      <c r="S837" s="11" t="s">
        <v>28727</v>
      </c>
      <c r="T837" s="11" t="s">
        <v>21934</v>
      </c>
      <c r="U837" s="11"/>
      <c r="V837" s="11" t="s">
        <v>24644</v>
      </c>
      <c r="W837" s="16">
        <f>'[1]Recombinant Proteins'!AI837*(1-'[1]Recombinant Proteins'!AH837)</f>
        <v>441</v>
      </c>
      <c r="X837" s="32">
        <f t="shared" si="53"/>
        <v>793.80000000000007</v>
      </c>
      <c r="Y837" s="36" t="str">
        <f t="shared" si="52"/>
        <v>bacteria-derived cblb / rnf56 recombinant protein his tag lyophilized 100ug</v>
      </c>
      <c r="AA837" t="str">
        <f t="shared" si="54"/>
        <v>Wet Ice</v>
      </c>
    </row>
    <row r="838" spans="1:27" s="16" customFormat="1" x14ac:dyDescent="0.35">
      <c r="A838" s="10" t="s">
        <v>40266</v>
      </c>
      <c r="B838" s="16" t="str">
        <f t="shared" si="55"/>
        <v>Human Siglec-8 Recombinant Protein His Tag Lyophilized 100UG</v>
      </c>
      <c r="C838" s="11" t="s">
        <v>3</v>
      </c>
      <c r="D838" s="11" t="s">
        <v>16847</v>
      </c>
      <c r="E838" s="11" t="s">
        <v>27657</v>
      </c>
      <c r="F838" s="14" t="s">
        <v>16839</v>
      </c>
      <c r="G838" s="16" t="s">
        <v>42017</v>
      </c>
      <c r="H838" s="11" t="s">
        <v>13450</v>
      </c>
      <c r="I838" s="11" t="s">
        <v>12592</v>
      </c>
      <c r="J838" s="11" t="s">
        <v>16968</v>
      </c>
      <c r="K838" s="11" t="s">
        <v>16687</v>
      </c>
      <c r="L838" s="15" t="s">
        <v>37195</v>
      </c>
      <c r="M838" s="11">
        <v>2817</v>
      </c>
      <c r="N838" s="11" t="s">
        <v>17365</v>
      </c>
      <c r="O838" s="15" t="s">
        <v>19180</v>
      </c>
      <c r="P838" s="15" t="s">
        <v>19267</v>
      </c>
      <c r="Q838" s="15" t="s">
        <v>31510</v>
      </c>
      <c r="R838" s="11" t="s">
        <v>16960</v>
      </c>
      <c r="S838" s="11" t="s">
        <v>28728</v>
      </c>
      <c r="T838" s="11" t="s">
        <v>31546</v>
      </c>
      <c r="U838" s="11"/>
      <c r="V838" s="11" t="s">
        <v>24643</v>
      </c>
      <c r="W838" s="16">
        <f>'[1]Recombinant Proteins'!AI838*(1-'[1]Recombinant Proteins'!AH838)</f>
        <v>441</v>
      </c>
      <c r="X838" s="32">
        <f t="shared" si="53"/>
        <v>793.80000000000007</v>
      </c>
      <c r="Y838" s="36" t="str">
        <f t="shared" si="52"/>
        <v>human siglec-8 recombinant protein his tag lyophilized 100ug</v>
      </c>
      <c r="AA838" t="str">
        <f t="shared" si="54"/>
        <v>Wet Ice</v>
      </c>
    </row>
    <row r="839" spans="1:27" s="16" customFormat="1" x14ac:dyDescent="0.35">
      <c r="A839" s="10" t="s">
        <v>40267</v>
      </c>
      <c r="B839" s="16" t="str">
        <f t="shared" si="55"/>
        <v>Human LILRB4 / CD85k / ILT3 Recombinant Protein His Tag Lyophilized 100UG</v>
      </c>
      <c r="C839" s="11" t="s">
        <v>3</v>
      </c>
      <c r="D839" s="11" t="s">
        <v>16856</v>
      </c>
      <c r="E839" s="11" t="s">
        <v>27657</v>
      </c>
      <c r="F839" s="14" t="s">
        <v>16839</v>
      </c>
      <c r="G839" s="16" t="s">
        <v>42018</v>
      </c>
      <c r="H839" s="11" t="s">
        <v>13451</v>
      </c>
      <c r="I839" s="11" t="s">
        <v>12592</v>
      </c>
      <c r="J839" s="11" t="s">
        <v>16968</v>
      </c>
      <c r="K839" s="11" t="s">
        <v>16605</v>
      </c>
      <c r="L839" s="15" t="s">
        <v>37195</v>
      </c>
      <c r="M839" s="11">
        <v>11006</v>
      </c>
      <c r="N839" s="11" t="s">
        <v>17138</v>
      </c>
      <c r="O839" s="15" t="s">
        <v>19180</v>
      </c>
      <c r="P839" s="15" t="s">
        <v>18911</v>
      </c>
      <c r="Q839" s="15" t="s">
        <v>31510</v>
      </c>
      <c r="R839" s="11" t="s">
        <v>16960</v>
      </c>
      <c r="S839" s="11" t="s">
        <v>28729</v>
      </c>
      <c r="T839" s="11" t="s">
        <v>21679</v>
      </c>
      <c r="U839" s="11"/>
      <c r="V839" s="11" t="s">
        <v>24250</v>
      </c>
      <c r="W839" s="16">
        <f>'[1]Recombinant Proteins'!AI839*(1-'[1]Recombinant Proteins'!AH839)</f>
        <v>441</v>
      </c>
      <c r="X839" s="32">
        <f t="shared" si="53"/>
        <v>793.80000000000007</v>
      </c>
      <c r="Y839" s="36" t="str">
        <f t="shared" si="52"/>
        <v>human lilrb4 / cd85k / ilt3 recombinant protein his tag lyophilized 100ug</v>
      </c>
      <c r="AA839" t="str">
        <f t="shared" si="54"/>
        <v>Wet Ice</v>
      </c>
    </row>
    <row r="840" spans="1:27" s="16" customFormat="1" x14ac:dyDescent="0.35">
      <c r="A840" s="10" t="s">
        <v>40268</v>
      </c>
      <c r="B840" s="16" t="str">
        <f t="shared" si="55"/>
        <v>Mouse Glypican 1 / GPC1 Recombinant Protein His Tag Lyophilized 100UG</v>
      </c>
      <c r="C840" s="11" t="s">
        <v>9</v>
      </c>
      <c r="D840" s="11" t="s">
        <v>16856</v>
      </c>
      <c r="E840" s="11" t="s">
        <v>27657</v>
      </c>
      <c r="F840" s="14" t="s">
        <v>16839</v>
      </c>
      <c r="G840" s="16" t="s">
        <v>37336</v>
      </c>
      <c r="H840" s="11" t="s">
        <v>13452</v>
      </c>
      <c r="I840" s="11" t="s">
        <v>12592</v>
      </c>
      <c r="J840" s="11" t="s">
        <v>16968</v>
      </c>
      <c r="K840" s="11" t="s">
        <v>16617</v>
      </c>
      <c r="L840" s="15" t="s">
        <v>37195</v>
      </c>
      <c r="M840" s="11">
        <v>14733</v>
      </c>
      <c r="N840" s="11" t="s">
        <v>17366</v>
      </c>
      <c r="O840" s="15" t="s">
        <v>19195</v>
      </c>
      <c r="P840" s="15" t="s">
        <v>19268</v>
      </c>
      <c r="Q840" s="15" t="s">
        <v>31510</v>
      </c>
      <c r="R840" s="11" t="s">
        <v>16959</v>
      </c>
      <c r="S840" s="11" t="s">
        <v>28730</v>
      </c>
      <c r="T840" s="11" t="s">
        <v>21935</v>
      </c>
      <c r="U840" s="11"/>
      <c r="V840" s="11" t="s">
        <v>24645</v>
      </c>
      <c r="W840" s="16">
        <f>'[1]Recombinant Proteins'!AI840*(1-'[1]Recombinant Proteins'!AH840)</f>
        <v>441</v>
      </c>
      <c r="X840" s="32">
        <f t="shared" si="53"/>
        <v>793.80000000000007</v>
      </c>
      <c r="Y840" s="36" t="str">
        <f t="shared" si="52"/>
        <v>mouse glypican 1 / gpc1 recombinant protein his tag lyophilized 100ug</v>
      </c>
      <c r="AA840" t="str">
        <f t="shared" si="54"/>
        <v>Wet Ice</v>
      </c>
    </row>
    <row r="841" spans="1:27" s="16" customFormat="1" x14ac:dyDescent="0.35">
      <c r="A841" s="10" t="s">
        <v>40269</v>
      </c>
      <c r="B841" s="16" t="str">
        <f t="shared" si="55"/>
        <v>Mouse Glypican 2 / GPC2 Recombinant Protein His Tag Lyophilized 100UG</v>
      </c>
      <c r="C841" s="11" t="s">
        <v>9</v>
      </c>
      <c r="D841" s="11" t="s">
        <v>16856</v>
      </c>
      <c r="E841" s="11" t="s">
        <v>27657</v>
      </c>
      <c r="F841" s="14" t="s">
        <v>16839</v>
      </c>
      <c r="G841" s="16" t="s">
        <v>37337</v>
      </c>
      <c r="H841" s="11" t="s">
        <v>13453</v>
      </c>
      <c r="I841" s="11" t="s">
        <v>12592</v>
      </c>
      <c r="J841" s="11" t="s">
        <v>16968</v>
      </c>
      <c r="K841" s="11" t="s">
        <v>16605</v>
      </c>
      <c r="L841" s="15" t="s">
        <v>37195</v>
      </c>
      <c r="M841" s="11">
        <v>71951</v>
      </c>
      <c r="N841" s="11" t="s">
        <v>17367</v>
      </c>
      <c r="O841" s="15" t="s">
        <v>19195</v>
      </c>
      <c r="P841" s="15" t="s">
        <v>19269</v>
      </c>
      <c r="Q841" s="15" t="s">
        <v>31510</v>
      </c>
      <c r="R841" s="11" t="s">
        <v>16959</v>
      </c>
      <c r="S841" s="11" t="s">
        <v>28731</v>
      </c>
      <c r="T841" s="11" t="s">
        <v>31537</v>
      </c>
      <c r="U841" s="11"/>
      <c r="V841" s="11" t="s">
        <v>24646</v>
      </c>
      <c r="W841" s="16">
        <f>'[1]Recombinant Proteins'!AI841*(1-'[1]Recombinant Proteins'!AH841)</f>
        <v>441</v>
      </c>
      <c r="X841" s="32">
        <f t="shared" si="53"/>
        <v>793.80000000000007</v>
      </c>
      <c r="Y841" s="36" t="str">
        <f t="shared" si="52"/>
        <v>mouse glypican 2 / gpc2 recombinant protein his tag lyophilized 100ug</v>
      </c>
      <c r="AA841" t="str">
        <f t="shared" si="54"/>
        <v>Wet Ice</v>
      </c>
    </row>
    <row r="842" spans="1:27" s="16" customFormat="1" x14ac:dyDescent="0.35">
      <c r="A842" s="10" t="s">
        <v>40270</v>
      </c>
      <c r="B842" s="16" t="str">
        <f t="shared" si="55"/>
        <v>Human Canine TIGIT Recombinant Protein His Tag Lyophilized 100UG</v>
      </c>
      <c r="C842" s="11" t="s">
        <v>3</v>
      </c>
      <c r="D842" s="11" t="s">
        <v>16856</v>
      </c>
      <c r="E842" s="11" t="s">
        <v>27657</v>
      </c>
      <c r="F842" s="14" t="s">
        <v>16839</v>
      </c>
      <c r="G842" s="16" t="s">
        <v>42019</v>
      </c>
      <c r="H842" s="11" t="s">
        <v>13454</v>
      </c>
      <c r="I842" s="11" t="s">
        <v>12592</v>
      </c>
      <c r="J842" s="11" t="s">
        <v>16968</v>
      </c>
      <c r="K842" s="11" t="s">
        <v>16605</v>
      </c>
      <c r="L842" s="15" t="s">
        <v>37195</v>
      </c>
      <c r="M842" s="11"/>
      <c r="N842" s="11"/>
      <c r="O842" s="15"/>
      <c r="P842" s="15"/>
      <c r="Q842" s="15" t="s">
        <v>31510</v>
      </c>
      <c r="R842" s="11" t="s">
        <v>16959</v>
      </c>
      <c r="S842" s="11" t="s">
        <v>28732</v>
      </c>
      <c r="T842" s="11" t="s">
        <v>26928</v>
      </c>
      <c r="U842" s="11"/>
      <c r="V842" s="11" t="s">
        <v>24647</v>
      </c>
      <c r="W842" s="16">
        <f>'[1]Recombinant Proteins'!AI842*(1-'[1]Recombinant Proteins'!AH842)</f>
        <v>441</v>
      </c>
      <c r="X842" s="32">
        <f t="shared" si="53"/>
        <v>793.80000000000007</v>
      </c>
      <c r="Y842" s="36" t="str">
        <f t="shared" si="52"/>
        <v>human canine tigit recombinant protein his tag lyophilized 100ug</v>
      </c>
      <c r="AA842" t="str">
        <f t="shared" si="54"/>
        <v>Wet Ice</v>
      </c>
    </row>
    <row r="843" spans="1:27" s="16" customFormat="1" x14ac:dyDescent="0.35">
      <c r="A843" s="10" t="s">
        <v>40271</v>
      </c>
      <c r="B843" s="16" t="str">
        <f t="shared" si="55"/>
        <v>Rabbit 4-1BB / TNFRSF9 Recombinant Protein His Tag Lyophilized 100UG</v>
      </c>
      <c r="C843" s="11" t="s">
        <v>0</v>
      </c>
      <c r="D843" s="11" t="s">
        <v>16856</v>
      </c>
      <c r="E843" s="11" t="s">
        <v>27657</v>
      </c>
      <c r="F843" s="14" t="s">
        <v>16839</v>
      </c>
      <c r="G843" s="16" t="s">
        <v>37297</v>
      </c>
      <c r="H843" s="11" t="s">
        <v>13455</v>
      </c>
      <c r="I843" s="11" t="s">
        <v>12592</v>
      </c>
      <c r="J843" s="11" t="s">
        <v>16968</v>
      </c>
      <c r="K843" s="11" t="s">
        <v>16605</v>
      </c>
      <c r="L843" s="15" t="s">
        <v>37195</v>
      </c>
      <c r="M843" s="11">
        <v>100348914</v>
      </c>
      <c r="N843" s="11" t="s">
        <v>17014</v>
      </c>
      <c r="O843" s="15" t="s">
        <v>19192</v>
      </c>
      <c r="P843" s="15"/>
      <c r="Q843" s="15" t="s">
        <v>31510</v>
      </c>
      <c r="R843" s="11" t="s">
        <v>16959</v>
      </c>
      <c r="S843" s="11" t="s">
        <v>28733</v>
      </c>
      <c r="T843" s="11" t="s">
        <v>21498</v>
      </c>
      <c r="U843" s="11"/>
      <c r="V843" s="11" t="s">
        <v>24648</v>
      </c>
      <c r="W843" s="16">
        <f>'[1]Recombinant Proteins'!AI843*(1-'[1]Recombinant Proteins'!AH843)</f>
        <v>441</v>
      </c>
      <c r="X843" s="32">
        <f t="shared" si="53"/>
        <v>793.80000000000007</v>
      </c>
      <c r="Y843" s="36" t="str">
        <f t="shared" si="52"/>
        <v>rabbit 4-1bb / tnfrsf9 recombinant protein his tag lyophilized 100ug</v>
      </c>
      <c r="AA843" t="str">
        <f t="shared" si="54"/>
        <v>Wet Ice</v>
      </c>
    </row>
    <row r="844" spans="1:27" s="16" customFormat="1" x14ac:dyDescent="0.35">
      <c r="A844" s="10" t="s">
        <v>40272</v>
      </c>
      <c r="B844" s="16" t="str">
        <f t="shared" si="55"/>
        <v>Human IL-13 R alpha 2 Recombinant Protein His Tag Lyophilized 100UG</v>
      </c>
      <c r="C844" s="11" t="s">
        <v>3</v>
      </c>
      <c r="D844" s="11" t="s">
        <v>16856</v>
      </c>
      <c r="E844" s="11" t="s">
        <v>27657</v>
      </c>
      <c r="F844" s="14" t="s">
        <v>16839</v>
      </c>
      <c r="G844" s="16" t="s">
        <v>42020</v>
      </c>
      <c r="H844" s="11" t="s">
        <v>13456</v>
      </c>
      <c r="I844" s="11" t="s">
        <v>12592</v>
      </c>
      <c r="J844" s="11" t="s">
        <v>16968</v>
      </c>
      <c r="K844" s="11" t="s">
        <v>16605</v>
      </c>
      <c r="L844" s="15" t="s">
        <v>37195</v>
      </c>
      <c r="M844" s="11">
        <v>3598</v>
      </c>
      <c r="N844" s="11" t="s">
        <v>17368</v>
      </c>
      <c r="O844" s="15" t="s">
        <v>19180</v>
      </c>
      <c r="P844" s="15" t="s">
        <v>19270</v>
      </c>
      <c r="Q844" s="15" t="s">
        <v>31510</v>
      </c>
      <c r="R844" s="11" t="s">
        <v>16959</v>
      </c>
      <c r="S844" s="11" t="s">
        <v>28734</v>
      </c>
      <c r="T844" s="11" t="s">
        <v>26933</v>
      </c>
      <c r="U844" s="11"/>
      <c r="V844" s="11" t="s">
        <v>24649</v>
      </c>
      <c r="W844" s="16">
        <f>'[1]Recombinant Proteins'!AI844*(1-'[1]Recombinant Proteins'!AH844)</f>
        <v>396</v>
      </c>
      <c r="X844" s="32">
        <f t="shared" si="53"/>
        <v>712.80000000000007</v>
      </c>
      <c r="Y844" s="36" t="str">
        <f t="shared" si="52"/>
        <v>human il-13 r alpha 2 recombinant protein his tag lyophilized 100ug</v>
      </c>
      <c r="AA844" t="str">
        <f t="shared" si="54"/>
        <v>Wet Ice</v>
      </c>
    </row>
    <row r="845" spans="1:27" s="16" customFormat="1" x14ac:dyDescent="0.35">
      <c r="A845" s="10" t="s">
        <v>40273</v>
      </c>
      <c r="B845" s="16" t="str">
        <f t="shared" si="55"/>
        <v>Human IL-13 Recombinant Protein His Tag Lyophilized 50UG</v>
      </c>
      <c r="C845" s="11" t="s">
        <v>3</v>
      </c>
      <c r="D845" s="11" t="s">
        <v>16856</v>
      </c>
      <c r="E845" s="11" t="s">
        <v>27657</v>
      </c>
      <c r="F845" s="14" t="s">
        <v>16839</v>
      </c>
      <c r="G845" s="16" t="s">
        <v>42021</v>
      </c>
      <c r="H845" s="11" t="s">
        <v>13457</v>
      </c>
      <c r="I845" s="11" t="s">
        <v>12592</v>
      </c>
      <c r="J845" s="11" t="s">
        <v>16968</v>
      </c>
      <c r="K845" s="11" t="s">
        <v>16605</v>
      </c>
      <c r="L845" s="15" t="s">
        <v>37195</v>
      </c>
      <c r="M845" s="11">
        <v>3596</v>
      </c>
      <c r="N845" s="11" t="s">
        <v>17358</v>
      </c>
      <c r="O845" s="15" t="s">
        <v>19180</v>
      </c>
      <c r="P845" s="15" t="s">
        <v>19256</v>
      </c>
      <c r="Q845" s="15" t="s">
        <v>31513</v>
      </c>
      <c r="R845" s="11" t="s">
        <v>16959</v>
      </c>
      <c r="S845" s="11" t="s">
        <v>28735</v>
      </c>
      <c r="T845" s="11" t="s">
        <v>21928</v>
      </c>
      <c r="U845" s="11"/>
      <c r="V845" s="11" t="s">
        <v>24632</v>
      </c>
      <c r="W845" s="16">
        <f>'[1]Recombinant Proteins'!AI845*(1-'[1]Recombinant Proteins'!AH845)</f>
        <v>513</v>
      </c>
      <c r="X845" s="32">
        <f t="shared" si="53"/>
        <v>923.4</v>
      </c>
      <c r="Y845" s="36" t="str">
        <f t="shared" si="52"/>
        <v>human il-13 recombinant protein his tag lyophilized 50ug</v>
      </c>
      <c r="AA845" t="str">
        <f t="shared" si="54"/>
        <v>Wet Ice</v>
      </c>
    </row>
    <row r="846" spans="1:27" s="16" customFormat="1" x14ac:dyDescent="0.35">
      <c r="A846" s="10" t="s">
        <v>40274</v>
      </c>
      <c r="B846" s="16" t="str">
        <f t="shared" si="55"/>
        <v>Human Glypican 1 / GPC1 Recombinant Protein His Tag Lyophilized 100UG</v>
      </c>
      <c r="C846" s="11" t="s">
        <v>3</v>
      </c>
      <c r="D846" s="11" t="s">
        <v>16849</v>
      </c>
      <c r="E846" s="11" t="s">
        <v>27657</v>
      </c>
      <c r="F846" s="14" t="s">
        <v>16839</v>
      </c>
      <c r="G846" s="16" t="s">
        <v>42022</v>
      </c>
      <c r="H846" s="11" t="s">
        <v>13458</v>
      </c>
      <c r="I846" s="11" t="s">
        <v>12592</v>
      </c>
      <c r="J846" s="11" t="s">
        <v>16968</v>
      </c>
      <c r="K846" s="11" t="s">
        <v>16617</v>
      </c>
      <c r="L846" s="15" t="s">
        <v>37195</v>
      </c>
      <c r="M846" s="11">
        <v>2817</v>
      </c>
      <c r="N846" s="11" t="s">
        <v>17365</v>
      </c>
      <c r="O846" s="15" t="s">
        <v>19180</v>
      </c>
      <c r="P846" s="15" t="s">
        <v>19267</v>
      </c>
      <c r="Q846" s="15" t="s">
        <v>31510</v>
      </c>
      <c r="R846" s="11" t="s">
        <v>16959</v>
      </c>
      <c r="S846" s="11" t="s">
        <v>28736</v>
      </c>
      <c r="T846" s="11" t="s">
        <v>21935</v>
      </c>
      <c r="U846" s="11"/>
      <c r="V846" s="11" t="s">
        <v>24650</v>
      </c>
      <c r="W846" s="16">
        <f>'[1]Recombinant Proteins'!AI846*(1-'[1]Recombinant Proteins'!AH846)</f>
        <v>441</v>
      </c>
      <c r="X846" s="32">
        <f t="shared" si="53"/>
        <v>793.80000000000007</v>
      </c>
      <c r="Y846" s="36" t="str">
        <f t="shared" si="52"/>
        <v>human glypican 1 / gpc1 recombinant protein his tag lyophilized 100ug</v>
      </c>
      <c r="AA846" t="str">
        <f t="shared" si="54"/>
        <v>Wet Ice</v>
      </c>
    </row>
    <row r="847" spans="1:27" s="16" customFormat="1" x14ac:dyDescent="0.35">
      <c r="A847" s="10" t="s">
        <v>40275</v>
      </c>
      <c r="B847" s="16" t="str">
        <f t="shared" si="55"/>
        <v>Human Glypican 1 / GPC1 Recombinant Protein Fc Tag Lyophilized 100UG</v>
      </c>
      <c r="C847" s="11" t="s">
        <v>3</v>
      </c>
      <c r="D847" s="11" t="s">
        <v>16856</v>
      </c>
      <c r="E847" s="11" t="s">
        <v>27657</v>
      </c>
      <c r="F847" s="14" t="s">
        <v>16839</v>
      </c>
      <c r="G847" s="16" t="s">
        <v>42023</v>
      </c>
      <c r="H847" s="11" t="s">
        <v>13459</v>
      </c>
      <c r="I847" s="11" t="s">
        <v>12592</v>
      </c>
      <c r="J847" s="11" t="s">
        <v>16978</v>
      </c>
      <c r="K847" s="11" t="s">
        <v>16615</v>
      </c>
      <c r="L847" s="15" t="s">
        <v>37195</v>
      </c>
      <c r="M847" s="11"/>
      <c r="N847" s="11"/>
      <c r="O847" s="15"/>
      <c r="P847" s="15"/>
      <c r="Q847" s="15" t="s">
        <v>31510</v>
      </c>
      <c r="R847" s="11" t="s">
        <v>16959</v>
      </c>
      <c r="S847" s="11" t="s">
        <v>28737</v>
      </c>
      <c r="T847" s="11" t="s">
        <v>21935</v>
      </c>
      <c r="U847" s="11"/>
      <c r="V847" s="11" t="s">
        <v>24650</v>
      </c>
      <c r="W847" s="16">
        <f>'[1]Recombinant Proteins'!AI847*(1-'[1]Recombinant Proteins'!AH847)</f>
        <v>441</v>
      </c>
      <c r="X847" s="32">
        <f t="shared" si="53"/>
        <v>793.80000000000007</v>
      </c>
      <c r="Y847" s="36" t="str">
        <f t="shared" si="52"/>
        <v>human glypican 1 / gpc1 recombinant protein fc tag lyophilized 100ug</v>
      </c>
      <c r="AA847" t="str">
        <f t="shared" si="54"/>
        <v>Wet Ice</v>
      </c>
    </row>
    <row r="848" spans="1:27" s="16" customFormat="1" x14ac:dyDescent="0.35">
      <c r="A848" s="10" t="s">
        <v>40276</v>
      </c>
      <c r="B848" s="16" t="str">
        <f t="shared" si="55"/>
        <v>Human Glypican 2 / GPC2 Recombinant Protein His Tag Lyophilized 100UG</v>
      </c>
      <c r="C848" s="11" t="s">
        <v>3</v>
      </c>
      <c r="D848" s="11" t="s">
        <v>16856</v>
      </c>
      <c r="E848" s="11" t="s">
        <v>27657</v>
      </c>
      <c r="F848" s="14" t="s">
        <v>16839</v>
      </c>
      <c r="G848" s="16" t="s">
        <v>42024</v>
      </c>
      <c r="H848" s="11" t="s">
        <v>13460</v>
      </c>
      <c r="I848" s="11" t="s">
        <v>12592</v>
      </c>
      <c r="J848" s="11" t="s">
        <v>16968</v>
      </c>
      <c r="K848" s="11" t="s">
        <v>16605</v>
      </c>
      <c r="L848" s="15" t="s">
        <v>37195</v>
      </c>
      <c r="M848" s="11">
        <v>221914</v>
      </c>
      <c r="N848" s="11" t="s">
        <v>17341</v>
      </c>
      <c r="O848" s="15" t="s">
        <v>19180</v>
      </c>
      <c r="P848" s="15" t="s">
        <v>19239</v>
      </c>
      <c r="Q848" s="15" t="s">
        <v>31510</v>
      </c>
      <c r="R848" s="11" t="s">
        <v>16959</v>
      </c>
      <c r="S848" s="11" t="s">
        <v>28738</v>
      </c>
      <c r="T848" s="11" t="s">
        <v>31537</v>
      </c>
      <c r="U848" s="11"/>
      <c r="V848" s="11" t="s">
        <v>24651</v>
      </c>
      <c r="W848" s="16">
        <f>'[1]Recombinant Proteins'!AI848*(1-'[1]Recombinant Proteins'!AH848)</f>
        <v>441</v>
      </c>
      <c r="X848" s="32">
        <f t="shared" si="53"/>
        <v>793.80000000000007</v>
      </c>
      <c r="Y848" s="36" t="str">
        <f t="shared" si="52"/>
        <v>human glypican 2 / gpc2 recombinant protein his tag lyophilized 100ug</v>
      </c>
      <c r="AA848" t="str">
        <f t="shared" si="54"/>
        <v>Wet Ice</v>
      </c>
    </row>
    <row r="849" spans="1:27" s="16" customFormat="1" x14ac:dyDescent="0.35">
      <c r="A849" s="10" t="s">
        <v>40277</v>
      </c>
      <c r="B849" s="16" t="str">
        <f t="shared" si="55"/>
        <v>Human CD94 Recombinant Protein His Tag Lyophilized 100UG</v>
      </c>
      <c r="C849" s="11" t="s">
        <v>3</v>
      </c>
      <c r="D849" s="11" t="s">
        <v>16856</v>
      </c>
      <c r="E849" s="11" t="s">
        <v>27657</v>
      </c>
      <c r="F849" s="14" t="s">
        <v>16839</v>
      </c>
      <c r="G849" s="16" t="s">
        <v>42025</v>
      </c>
      <c r="H849" s="11" t="s">
        <v>13461</v>
      </c>
      <c r="I849" s="11" t="s">
        <v>12592</v>
      </c>
      <c r="J849" s="11" t="s">
        <v>16968</v>
      </c>
      <c r="K849" s="11" t="s">
        <v>16605</v>
      </c>
      <c r="L849" s="15" t="s">
        <v>37195</v>
      </c>
      <c r="M849" s="11"/>
      <c r="N849" s="11"/>
      <c r="O849" s="15"/>
      <c r="P849" s="15"/>
      <c r="Q849" s="15" t="s">
        <v>31510</v>
      </c>
      <c r="R849" s="11" t="s">
        <v>16960</v>
      </c>
      <c r="S849" s="11" t="s">
        <v>28739</v>
      </c>
      <c r="T849" s="11" t="s">
        <v>31547</v>
      </c>
      <c r="U849" s="11"/>
      <c r="V849" s="11" t="s">
        <v>24652</v>
      </c>
      <c r="W849" s="16">
        <f>'[1]Recombinant Proteins'!AI849*(1-'[1]Recombinant Proteins'!AH849)</f>
        <v>513</v>
      </c>
      <c r="X849" s="32">
        <f t="shared" si="53"/>
        <v>923.4</v>
      </c>
      <c r="Y849" s="36" t="str">
        <f t="shared" si="52"/>
        <v>human cd94 recombinant protein his tag lyophilized 100ug</v>
      </c>
      <c r="AA849" t="str">
        <f t="shared" si="54"/>
        <v>Wet Ice</v>
      </c>
    </row>
    <row r="850" spans="1:27" s="16" customFormat="1" x14ac:dyDescent="0.35">
      <c r="A850" s="10" t="s">
        <v>40278</v>
      </c>
      <c r="B850" s="16" t="str">
        <f t="shared" si="55"/>
        <v>Human IL-15 Recombinant Protein Fc Tag Lyophilized 50UG</v>
      </c>
      <c r="C850" s="11" t="s">
        <v>3</v>
      </c>
      <c r="D850" s="11" t="s">
        <v>16847</v>
      </c>
      <c r="E850" s="11" t="s">
        <v>27657</v>
      </c>
      <c r="F850" s="14" t="s">
        <v>16839</v>
      </c>
      <c r="G850" s="16" t="s">
        <v>42026</v>
      </c>
      <c r="H850" s="11" t="s">
        <v>13462</v>
      </c>
      <c r="I850" s="11" t="s">
        <v>12592</v>
      </c>
      <c r="J850" s="11" t="s">
        <v>16978</v>
      </c>
      <c r="K850" s="11" t="s">
        <v>16615</v>
      </c>
      <c r="L850" s="15" t="s">
        <v>37195</v>
      </c>
      <c r="M850" s="11">
        <v>16168</v>
      </c>
      <c r="N850" s="11" t="s">
        <v>17369</v>
      </c>
      <c r="O850" s="15" t="s">
        <v>19195</v>
      </c>
      <c r="P850" s="15" t="s">
        <v>19271</v>
      </c>
      <c r="Q850" s="15" t="s">
        <v>31513</v>
      </c>
      <c r="R850" s="11" t="s">
        <v>16959</v>
      </c>
      <c r="S850" s="11" t="s">
        <v>28740</v>
      </c>
      <c r="T850" s="11" t="s">
        <v>21936</v>
      </c>
      <c r="U850" s="11"/>
      <c r="V850" s="11" t="s">
        <v>24653</v>
      </c>
      <c r="W850" s="16">
        <f>'[1]Recombinant Proteins'!AI850*(1-'[1]Recombinant Proteins'!AH850)</f>
        <v>441</v>
      </c>
      <c r="X850" s="32">
        <f t="shared" si="53"/>
        <v>793.80000000000007</v>
      </c>
      <c r="Y850" s="36" t="str">
        <f t="shared" si="52"/>
        <v>human il-15 recombinant protein fc tag lyophilized 50ug</v>
      </c>
      <c r="AA850" t="str">
        <f t="shared" si="54"/>
        <v>Wet Ice</v>
      </c>
    </row>
    <row r="851" spans="1:27" s="16" customFormat="1" x14ac:dyDescent="0.35">
      <c r="A851" s="10" t="s">
        <v>40279</v>
      </c>
      <c r="B851" s="16" t="str">
        <f t="shared" si="55"/>
        <v>Human CD30 Ligand / TNFSF8 Recombinant Protein His Tag Lyophilized 100UG</v>
      </c>
      <c r="C851" s="11" t="s">
        <v>3</v>
      </c>
      <c r="D851" s="11" t="s">
        <v>16856</v>
      </c>
      <c r="E851" s="11" t="s">
        <v>27657</v>
      </c>
      <c r="F851" s="14" t="s">
        <v>16839</v>
      </c>
      <c r="G851" s="16" t="s">
        <v>42027</v>
      </c>
      <c r="H851" s="11" t="s">
        <v>13463</v>
      </c>
      <c r="I851" s="11" t="s">
        <v>12592</v>
      </c>
      <c r="J851" s="11" t="s">
        <v>16968</v>
      </c>
      <c r="K851" s="11" t="s">
        <v>16605</v>
      </c>
      <c r="L851" s="15" t="s">
        <v>37195</v>
      </c>
      <c r="M851" s="11">
        <v>8741</v>
      </c>
      <c r="N851" s="11" t="s">
        <v>17370</v>
      </c>
      <c r="O851" s="15" t="s">
        <v>19180</v>
      </c>
      <c r="P851" s="15" t="s">
        <v>19272</v>
      </c>
      <c r="Q851" s="15" t="s">
        <v>31510</v>
      </c>
      <c r="R851" s="11" t="s">
        <v>16959</v>
      </c>
      <c r="S851" s="11" t="s">
        <v>28741</v>
      </c>
      <c r="T851" s="11" t="s">
        <v>21937</v>
      </c>
      <c r="U851" s="11"/>
      <c r="V851" s="11" t="s">
        <v>24654</v>
      </c>
      <c r="W851" s="16">
        <f>'[1]Recombinant Proteins'!AI851*(1-'[1]Recombinant Proteins'!AH851)</f>
        <v>441</v>
      </c>
      <c r="X851" s="32">
        <f t="shared" si="53"/>
        <v>793.80000000000007</v>
      </c>
      <c r="Y851" s="36" t="str">
        <f t="shared" si="52"/>
        <v>human cd30 ligand / tnfsf8 recombinant protein his tag lyophilized 100ug</v>
      </c>
      <c r="AA851" t="str">
        <f t="shared" si="54"/>
        <v>Wet Ice</v>
      </c>
    </row>
    <row r="852" spans="1:27" s="16" customFormat="1" x14ac:dyDescent="0.35">
      <c r="A852" s="10" t="s">
        <v>43313</v>
      </c>
      <c r="B852" s="16" t="str">
        <f t="shared" si="55"/>
        <v>Monkey Rhesus Complement Factor D / CFD Recombinant Protein Fc Tag Lyophilized 100UG</v>
      </c>
      <c r="C852" s="11" t="s">
        <v>37235</v>
      </c>
      <c r="D852" s="11" t="s">
        <v>16847</v>
      </c>
      <c r="E852" s="11" t="s">
        <v>27657</v>
      </c>
      <c r="F852" s="14" t="s">
        <v>16839</v>
      </c>
      <c r="G852" s="16" t="s">
        <v>43312</v>
      </c>
      <c r="H852" s="11" t="s">
        <v>13464</v>
      </c>
      <c r="I852" s="11" t="s">
        <v>12592</v>
      </c>
      <c r="J852" s="11" t="s">
        <v>16978</v>
      </c>
      <c r="K852" s="11" t="s">
        <v>16615</v>
      </c>
      <c r="L852" s="15" t="s">
        <v>37195</v>
      </c>
      <c r="M852" s="11">
        <v>102136571</v>
      </c>
      <c r="N852" s="11" t="s">
        <v>17371</v>
      </c>
      <c r="O852" s="15" t="s">
        <v>19188</v>
      </c>
      <c r="P852" s="15"/>
      <c r="Q852" s="15" t="s">
        <v>31510</v>
      </c>
      <c r="R852" s="11" t="s">
        <v>16960</v>
      </c>
      <c r="S852" s="11" t="s">
        <v>28742</v>
      </c>
      <c r="T852" s="11" t="s">
        <v>21938</v>
      </c>
      <c r="U852" s="11"/>
      <c r="V852" s="11" t="s">
        <v>24655</v>
      </c>
      <c r="W852" s="16">
        <f>'[1]Recombinant Proteins'!AI852*(1-'[1]Recombinant Proteins'!AH852)</f>
        <v>441</v>
      </c>
      <c r="X852" s="32">
        <f t="shared" si="53"/>
        <v>793.80000000000007</v>
      </c>
      <c r="Y852" s="36" t="str">
        <f t="shared" si="52"/>
        <v>monkey rhesus complement factor d / cfd recombinant protein fc tag lyophilized 100ug</v>
      </c>
      <c r="AA852" t="str">
        <f t="shared" si="54"/>
        <v>Wet Ice</v>
      </c>
    </row>
    <row r="853" spans="1:27" s="16" customFormat="1" x14ac:dyDescent="0.35">
      <c r="A853" s="10" t="s">
        <v>40280</v>
      </c>
      <c r="B853" s="16" t="str">
        <f t="shared" si="55"/>
        <v>Human TRAIL / TNFRSF10 Recombinant Protein Mouse IgG Fc Tag Lyophilized 100UG</v>
      </c>
      <c r="C853" s="11" t="s">
        <v>3</v>
      </c>
      <c r="D853" s="11" t="s">
        <v>16847</v>
      </c>
      <c r="E853" s="11" t="s">
        <v>27657</v>
      </c>
      <c r="F853" s="14" t="s">
        <v>16839</v>
      </c>
      <c r="G853" s="16" t="s">
        <v>43178</v>
      </c>
      <c r="H853" s="11" t="s">
        <v>13465</v>
      </c>
      <c r="I853" s="11" t="s">
        <v>12592</v>
      </c>
      <c r="J853" s="11" t="s">
        <v>16981</v>
      </c>
      <c r="K853" s="11" t="s">
        <v>16615</v>
      </c>
      <c r="L853" s="15" t="s">
        <v>37195</v>
      </c>
      <c r="M853" s="11">
        <v>8743</v>
      </c>
      <c r="N853" s="11" t="s">
        <v>17372</v>
      </c>
      <c r="O853" s="15" t="s">
        <v>19180</v>
      </c>
      <c r="P853" s="15" t="s">
        <v>19273</v>
      </c>
      <c r="Q853" s="15" t="s">
        <v>31510</v>
      </c>
      <c r="R853" s="11" t="s">
        <v>16959</v>
      </c>
      <c r="S853" s="11" t="s">
        <v>28743</v>
      </c>
      <c r="T853" s="11" t="s">
        <v>31548</v>
      </c>
      <c r="U853" s="11"/>
      <c r="V853" s="11" t="s">
        <v>24656</v>
      </c>
      <c r="W853" s="16">
        <f>'[1]Recombinant Proteins'!AI853*(1-'[1]Recombinant Proteins'!AH853)</f>
        <v>441</v>
      </c>
      <c r="X853" s="32">
        <f t="shared" si="53"/>
        <v>793.80000000000007</v>
      </c>
      <c r="Y853" s="36" t="str">
        <f t="shared" si="52"/>
        <v>human trail / tnfrsf10 recombinant protein mouse igg fc tag lyophilized 100ug</v>
      </c>
      <c r="AA853" t="str">
        <f t="shared" si="54"/>
        <v>Wet Ice</v>
      </c>
    </row>
    <row r="854" spans="1:27" s="16" customFormat="1" x14ac:dyDescent="0.35">
      <c r="A854" s="10" t="s">
        <v>40281</v>
      </c>
      <c r="B854" s="16" t="str">
        <f t="shared" si="55"/>
        <v>Human Complement Factor D / CFD Recombinant Protein Fc Tag Lyophilized 100UG</v>
      </c>
      <c r="C854" s="11" t="s">
        <v>3</v>
      </c>
      <c r="D854" s="11" t="s">
        <v>16847</v>
      </c>
      <c r="E854" s="11" t="s">
        <v>27657</v>
      </c>
      <c r="F854" s="14" t="s">
        <v>16839</v>
      </c>
      <c r="G854" s="16" t="s">
        <v>42028</v>
      </c>
      <c r="H854" s="11" t="s">
        <v>13466</v>
      </c>
      <c r="I854" s="11" t="s">
        <v>12592</v>
      </c>
      <c r="J854" s="11" t="s">
        <v>16978</v>
      </c>
      <c r="K854" s="11" t="s">
        <v>16615</v>
      </c>
      <c r="L854" s="15" t="s">
        <v>37195</v>
      </c>
      <c r="M854" s="11">
        <v>1675</v>
      </c>
      <c r="N854" s="11" t="s">
        <v>17371</v>
      </c>
      <c r="O854" s="15" t="s">
        <v>19180</v>
      </c>
      <c r="P854" s="15" t="s">
        <v>19274</v>
      </c>
      <c r="Q854" s="15" t="s">
        <v>31510</v>
      </c>
      <c r="R854" s="11" t="s">
        <v>16960</v>
      </c>
      <c r="S854" s="11" t="s">
        <v>28744</v>
      </c>
      <c r="T854" s="11" t="s">
        <v>21938</v>
      </c>
      <c r="U854" s="11"/>
      <c r="V854" s="11" t="s">
        <v>24655</v>
      </c>
      <c r="W854" s="16">
        <f>'[1]Recombinant Proteins'!AI854*(1-'[1]Recombinant Proteins'!AH854)</f>
        <v>441</v>
      </c>
      <c r="X854" s="32">
        <f t="shared" si="53"/>
        <v>793.80000000000007</v>
      </c>
      <c r="Y854" s="36" t="str">
        <f t="shared" si="52"/>
        <v>human complement factor d / cfd recombinant protein fc tag lyophilized 100ug</v>
      </c>
      <c r="AA854" t="str">
        <f t="shared" si="54"/>
        <v>Wet Ice</v>
      </c>
    </row>
    <row r="855" spans="1:27" s="16" customFormat="1" x14ac:dyDescent="0.35">
      <c r="A855" s="10" t="s">
        <v>40282</v>
      </c>
      <c r="B855" s="16" t="str">
        <f t="shared" si="55"/>
        <v>Human LRP-5 Recombinant Protein Mouse IgG Fc Tag Lyophilized 100UG</v>
      </c>
      <c r="C855" s="11" t="s">
        <v>3</v>
      </c>
      <c r="D855" s="11" t="s">
        <v>16856</v>
      </c>
      <c r="E855" s="11" t="s">
        <v>27657</v>
      </c>
      <c r="F855" s="14" t="s">
        <v>16839</v>
      </c>
      <c r="G855" s="16" t="s">
        <v>43177</v>
      </c>
      <c r="H855" s="11" t="s">
        <v>13467</v>
      </c>
      <c r="I855" s="11" t="s">
        <v>12592</v>
      </c>
      <c r="J855" s="11" t="s">
        <v>16981</v>
      </c>
      <c r="K855" s="11" t="s">
        <v>16615</v>
      </c>
      <c r="L855" s="15" t="s">
        <v>37195</v>
      </c>
      <c r="M855" s="11">
        <v>4041</v>
      </c>
      <c r="N855" s="11" t="s">
        <v>17373</v>
      </c>
      <c r="O855" s="15" t="s">
        <v>19180</v>
      </c>
      <c r="P855" s="15" t="s">
        <v>19275</v>
      </c>
      <c r="Q855" s="15" t="s">
        <v>31510</v>
      </c>
      <c r="R855" s="11" t="s">
        <v>16959</v>
      </c>
      <c r="S855" s="11" t="s">
        <v>28745</v>
      </c>
      <c r="T855" s="11" t="s">
        <v>31549</v>
      </c>
      <c r="U855" s="11"/>
      <c r="V855" s="11" t="s">
        <v>24657</v>
      </c>
      <c r="W855" s="16">
        <f>'[1]Recombinant Proteins'!AI855*(1-'[1]Recombinant Proteins'!AH855)</f>
        <v>441</v>
      </c>
      <c r="X855" s="32">
        <f t="shared" si="53"/>
        <v>793.80000000000007</v>
      </c>
      <c r="Y855" s="36" t="str">
        <f t="shared" si="52"/>
        <v>human lrp-5 recombinant protein mouse igg fc tag lyophilized 100ug</v>
      </c>
      <c r="AA855" t="str">
        <f t="shared" si="54"/>
        <v>Wet Ice</v>
      </c>
    </row>
    <row r="856" spans="1:27" s="16" customFormat="1" x14ac:dyDescent="0.35">
      <c r="A856" s="10" t="s">
        <v>40283</v>
      </c>
      <c r="B856" s="16" t="str">
        <f t="shared" si="55"/>
        <v>Human Complement C5 (R885H) Recombinant Protein His Tag Lyophilized 100UG</v>
      </c>
      <c r="C856" s="11" t="s">
        <v>3</v>
      </c>
      <c r="D856" s="11" t="s">
        <v>16856</v>
      </c>
      <c r="E856" s="11" t="s">
        <v>27657</v>
      </c>
      <c r="F856" s="14" t="s">
        <v>16839</v>
      </c>
      <c r="G856" s="16" t="s">
        <v>42029</v>
      </c>
      <c r="H856" s="11" t="s">
        <v>13468</v>
      </c>
      <c r="I856" s="11" t="s">
        <v>12592</v>
      </c>
      <c r="J856" s="11" t="s">
        <v>16968</v>
      </c>
      <c r="K856" s="11" t="s">
        <v>16605</v>
      </c>
      <c r="L856" s="15" t="s">
        <v>37195</v>
      </c>
      <c r="M856" s="11">
        <v>727</v>
      </c>
      <c r="N856" s="11" t="s">
        <v>17345</v>
      </c>
      <c r="O856" s="15" t="s">
        <v>19180</v>
      </c>
      <c r="P856" s="15" t="s">
        <v>19257</v>
      </c>
      <c r="Q856" s="15" t="s">
        <v>31510</v>
      </c>
      <c r="R856" s="11" t="s">
        <v>16959</v>
      </c>
      <c r="S856" s="11" t="s">
        <v>28746</v>
      </c>
      <c r="T856" s="11" t="s">
        <v>21920</v>
      </c>
      <c r="U856" s="11"/>
      <c r="V856" s="11" t="s">
        <v>24633</v>
      </c>
      <c r="W856" s="16">
        <f>'[1]Recombinant Proteins'!AI856*(1-'[1]Recombinant Proteins'!AH856)</f>
        <v>441</v>
      </c>
      <c r="X856" s="32">
        <f t="shared" si="53"/>
        <v>793.80000000000007</v>
      </c>
      <c r="Y856" s="36" t="str">
        <f t="shared" si="52"/>
        <v>human complement c5 (r885h) recombinant protein his tag lyophilized 100ug</v>
      </c>
      <c r="AA856" t="str">
        <f t="shared" si="54"/>
        <v>Wet Ice</v>
      </c>
    </row>
    <row r="857" spans="1:27" s="16" customFormat="1" x14ac:dyDescent="0.35">
      <c r="A857" s="10" t="s">
        <v>40284</v>
      </c>
      <c r="B857" s="16" t="str">
        <f t="shared" si="55"/>
        <v>Monkey Cynomolgus Complement C5 Recombinant Protein His Tag Lyophilized 100UG</v>
      </c>
      <c r="C857" s="11" t="s">
        <v>37232</v>
      </c>
      <c r="D857" s="11" t="s">
        <v>16847</v>
      </c>
      <c r="E857" s="11" t="s">
        <v>27657</v>
      </c>
      <c r="F857" s="14" t="s">
        <v>16839</v>
      </c>
      <c r="G857" s="16" t="s">
        <v>37327</v>
      </c>
      <c r="H857" s="11" t="s">
        <v>13469</v>
      </c>
      <c r="I857" s="11" t="s">
        <v>12592</v>
      </c>
      <c r="J857" s="11" t="s">
        <v>16968</v>
      </c>
      <c r="K857" s="11" t="s">
        <v>16605</v>
      </c>
      <c r="L857" s="15" t="s">
        <v>37195</v>
      </c>
      <c r="M857" s="11">
        <v>102125658</v>
      </c>
      <c r="N857" s="11" t="s">
        <v>17345</v>
      </c>
      <c r="O857" s="15" t="s">
        <v>19188</v>
      </c>
      <c r="P857" s="15"/>
      <c r="Q857" s="15" t="s">
        <v>31510</v>
      </c>
      <c r="R857" s="11" t="s">
        <v>16959</v>
      </c>
      <c r="S857" s="11" t="s">
        <v>28747</v>
      </c>
      <c r="T857" s="11" t="s">
        <v>21920</v>
      </c>
      <c r="U857" s="11"/>
      <c r="V857" s="11" t="s">
        <v>24633</v>
      </c>
      <c r="W857" s="16">
        <f>'[1]Recombinant Proteins'!AI857*(1-'[1]Recombinant Proteins'!AH857)</f>
        <v>441</v>
      </c>
      <c r="X857" s="32">
        <f t="shared" si="53"/>
        <v>793.80000000000007</v>
      </c>
      <c r="Y857" s="36" t="str">
        <f t="shared" si="52"/>
        <v>monkey cynomolgus complement c5 recombinant protein his tag lyophilized 100ug</v>
      </c>
      <c r="AA857" t="str">
        <f t="shared" si="54"/>
        <v>Wet Ice</v>
      </c>
    </row>
    <row r="858" spans="1:27" s="16" customFormat="1" x14ac:dyDescent="0.35">
      <c r="A858" s="10" t="s">
        <v>40285</v>
      </c>
      <c r="B858" s="16" t="str">
        <f t="shared" si="55"/>
        <v>Human VSIG3 Recombinant Protein Fc Tag Lyophilized 100UG</v>
      </c>
      <c r="C858" s="11" t="s">
        <v>3</v>
      </c>
      <c r="D858" s="11" t="s">
        <v>16847</v>
      </c>
      <c r="E858" s="11" t="s">
        <v>27657</v>
      </c>
      <c r="F858" s="14" t="s">
        <v>16839</v>
      </c>
      <c r="G858" s="16" t="s">
        <v>42030</v>
      </c>
      <c r="H858" s="11" t="s">
        <v>13470</v>
      </c>
      <c r="I858" s="11" t="s">
        <v>12592</v>
      </c>
      <c r="J858" s="11" t="s">
        <v>16978</v>
      </c>
      <c r="K858" s="11" t="s">
        <v>16615</v>
      </c>
      <c r="L858" s="15" t="s">
        <v>37195</v>
      </c>
      <c r="M858" s="11">
        <v>152404</v>
      </c>
      <c r="N858" s="11" t="s">
        <v>17374</v>
      </c>
      <c r="O858" s="15" t="s">
        <v>19180</v>
      </c>
      <c r="P858" s="15" t="s">
        <v>19276</v>
      </c>
      <c r="Q858" s="15" t="s">
        <v>31510</v>
      </c>
      <c r="R858" s="11" t="s">
        <v>16959</v>
      </c>
      <c r="S858" s="11" t="s">
        <v>28748</v>
      </c>
      <c r="T858" s="11" t="s">
        <v>21939</v>
      </c>
      <c r="U858" s="11"/>
      <c r="V858" s="11" t="s">
        <v>24658</v>
      </c>
      <c r="W858" s="16">
        <f>'[1]Recombinant Proteins'!AI858*(1-'[1]Recombinant Proteins'!AH858)</f>
        <v>441</v>
      </c>
      <c r="X858" s="32">
        <f t="shared" si="53"/>
        <v>793.80000000000007</v>
      </c>
      <c r="Y858" s="36" t="str">
        <f t="shared" si="52"/>
        <v>human vsig3 recombinant protein fc tag lyophilized 100ug</v>
      </c>
      <c r="AA858" t="str">
        <f t="shared" si="54"/>
        <v>Wet Ice</v>
      </c>
    </row>
    <row r="859" spans="1:27" s="16" customFormat="1" x14ac:dyDescent="0.35">
      <c r="A859" s="10" t="s">
        <v>40286</v>
      </c>
      <c r="B859" s="16" t="str">
        <f t="shared" si="55"/>
        <v>Human IL-33 Recombinant Protein His Tag Lyophilized 50UG</v>
      </c>
      <c r="C859" s="11" t="s">
        <v>3</v>
      </c>
      <c r="D859" s="11" t="s">
        <v>16847</v>
      </c>
      <c r="E859" s="11" t="s">
        <v>27657</v>
      </c>
      <c r="F859" s="14" t="s">
        <v>16839</v>
      </c>
      <c r="G859" s="16" t="s">
        <v>42031</v>
      </c>
      <c r="H859" s="11" t="s">
        <v>13471</v>
      </c>
      <c r="I859" s="11" t="s">
        <v>12592</v>
      </c>
      <c r="J859" s="11" t="s">
        <v>16968</v>
      </c>
      <c r="K859" s="11" t="s">
        <v>16605</v>
      </c>
      <c r="L859" s="15" t="s">
        <v>37195</v>
      </c>
      <c r="M859" s="11">
        <v>90865</v>
      </c>
      <c r="N859" s="11" t="s">
        <v>17326</v>
      </c>
      <c r="O859" s="15" t="s">
        <v>19180</v>
      </c>
      <c r="P859" s="15" t="s">
        <v>19277</v>
      </c>
      <c r="Q859" s="15" t="s">
        <v>31513</v>
      </c>
      <c r="R859" s="11" t="s">
        <v>16959</v>
      </c>
      <c r="S859" s="11" t="s">
        <v>28749</v>
      </c>
      <c r="T859" s="11" t="s">
        <v>21894</v>
      </c>
      <c r="U859" s="11"/>
      <c r="V859" s="11" t="s">
        <v>24659</v>
      </c>
      <c r="W859" s="16">
        <f>'[1]Recombinant Proteins'!AI859*(1-'[1]Recombinant Proteins'!AH859)</f>
        <v>441</v>
      </c>
      <c r="X859" s="32">
        <f t="shared" si="53"/>
        <v>793.80000000000007</v>
      </c>
      <c r="Y859" s="36" t="str">
        <f t="shared" si="52"/>
        <v>human il-33 recombinant protein his tag lyophilized 50ug</v>
      </c>
      <c r="AA859" t="str">
        <f t="shared" si="54"/>
        <v>Wet Ice</v>
      </c>
    </row>
    <row r="860" spans="1:27" s="16" customFormat="1" x14ac:dyDescent="0.35">
      <c r="A860" s="10" t="s">
        <v>40287</v>
      </c>
      <c r="B860" s="16" t="str">
        <f t="shared" si="55"/>
        <v>Human PVRIG Recombinant Protein Fc Tag Lyophilized 100UG</v>
      </c>
      <c r="C860" s="11" t="s">
        <v>3</v>
      </c>
      <c r="D860" s="11" t="s">
        <v>16856</v>
      </c>
      <c r="E860" s="11" t="s">
        <v>27657</v>
      </c>
      <c r="F860" s="14" t="s">
        <v>16839</v>
      </c>
      <c r="G860" s="16" t="s">
        <v>42032</v>
      </c>
      <c r="H860" s="11" t="s">
        <v>13472</v>
      </c>
      <c r="I860" s="11" t="s">
        <v>12592</v>
      </c>
      <c r="J860" s="11" t="s">
        <v>16978</v>
      </c>
      <c r="K860" s="11" t="s">
        <v>16689</v>
      </c>
      <c r="L860" s="15" t="s">
        <v>37195</v>
      </c>
      <c r="M860" s="11">
        <v>79037</v>
      </c>
      <c r="N860" s="11" t="s">
        <v>17308</v>
      </c>
      <c r="O860" s="15" t="s">
        <v>19180</v>
      </c>
      <c r="P860" s="15" t="s">
        <v>19200</v>
      </c>
      <c r="Q860" s="15" t="s">
        <v>31510</v>
      </c>
      <c r="R860" s="11" t="s">
        <v>16959</v>
      </c>
      <c r="S860" s="11" t="s">
        <v>28750</v>
      </c>
      <c r="T860" s="11" t="s">
        <v>21876</v>
      </c>
      <c r="U860" s="11"/>
      <c r="V860" s="11" t="s">
        <v>24528</v>
      </c>
      <c r="W860" s="16">
        <f>'[1]Recombinant Proteins'!AI860*(1-'[1]Recombinant Proteins'!AH860)</f>
        <v>441</v>
      </c>
      <c r="X860" s="32">
        <f t="shared" si="53"/>
        <v>793.80000000000007</v>
      </c>
      <c r="Y860" s="36" t="str">
        <f t="shared" si="52"/>
        <v>human pvrig recombinant protein fc tag lyophilized 100ug</v>
      </c>
      <c r="AA860" t="str">
        <f t="shared" si="54"/>
        <v>Wet Ice</v>
      </c>
    </row>
    <row r="861" spans="1:27" s="16" customFormat="1" x14ac:dyDescent="0.35">
      <c r="A861" s="10" t="s">
        <v>40288</v>
      </c>
      <c r="B861" s="16" t="str">
        <f t="shared" si="55"/>
        <v>Human IL-12 R beta 1 / CD212 Recombinant Protein Fc Tag Lyophilized 100UG</v>
      </c>
      <c r="C861" s="11" t="s">
        <v>3</v>
      </c>
      <c r="D861" s="11" t="s">
        <v>16884</v>
      </c>
      <c r="E861" s="11" t="s">
        <v>27657</v>
      </c>
      <c r="F861" s="14" t="s">
        <v>16839</v>
      </c>
      <c r="G861" s="16" t="s">
        <v>42033</v>
      </c>
      <c r="H861" s="11" t="s">
        <v>13473</v>
      </c>
      <c r="I861" s="11" t="s">
        <v>12592</v>
      </c>
      <c r="J861" s="11" t="s">
        <v>16978</v>
      </c>
      <c r="K861" s="11" t="s">
        <v>16615</v>
      </c>
      <c r="L861" s="15" t="s">
        <v>37195</v>
      </c>
      <c r="M861" s="11">
        <v>3594</v>
      </c>
      <c r="N861" s="11" t="s">
        <v>17375</v>
      </c>
      <c r="O861" s="15" t="s">
        <v>19180</v>
      </c>
      <c r="P861" s="15" t="s">
        <v>19278</v>
      </c>
      <c r="Q861" s="15" t="s">
        <v>31510</v>
      </c>
      <c r="R861" s="11" t="s">
        <v>16959</v>
      </c>
      <c r="S861" s="11" t="s">
        <v>28751</v>
      </c>
      <c r="T861" s="11" t="s">
        <v>21940</v>
      </c>
      <c r="U861" s="11"/>
      <c r="V861" s="11" t="s">
        <v>24660</v>
      </c>
      <c r="W861" s="16">
        <f>'[1]Recombinant Proteins'!AI861*(1-'[1]Recombinant Proteins'!AH861)</f>
        <v>396</v>
      </c>
      <c r="X861" s="32">
        <f t="shared" si="53"/>
        <v>712.80000000000007</v>
      </c>
      <c r="Y861" s="36" t="str">
        <f t="shared" si="52"/>
        <v>human il-12 r beta 1 / cd212 recombinant protein fc tag lyophilized 100ug</v>
      </c>
      <c r="AA861" t="str">
        <f t="shared" si="54"/>
        <v>Wet Ice</v>
      </c>
    </row>
    <row r="862" spans="1:27" s="16" customFormat="1" x14ac:dyDescent="0.35">
      <c r="A862" s="10" t="s">
        <v>40289</v>
      </c>
      <c r="B862" s="16" t="str">
        <f t="shared" si="55"/>
        <v>Human Flt-3 / Flk-2 Recombinant Protein Fc Tag Lyophilized 100UG</v>
      </c>
      <c r="C862" s="11" t="s">
        <v>3</v>
      </c>
      <c r="D862" s="11" t="s">
        <v>16847</v>
      </c>
      <c r="E862" s="11" t="s">
        <v>27657</v>
      </c>
      <c r="F862" s="14" t="s">
        <v>16839</v>
      </c>
      <c r="G862" s="16" t="s">
        <v>42034</v>
      </c>
      <c r="H862" s="11" t="s">
        <v>13474</v>
      </c>
      <c r="I862" s="11" t="s">
        <v>12592</v>
      </c>
      <c r="J862" s="11" t="s">
        <v>16978</v>
      </c>
      <c r="K862" s="11" t="s">
        <v>16615</v>
      </c>
      <c r="L862" s="15" t="s">
        <v>37195</v>
      </c>
      <c r="M862" s="11">
        <v>2322</v>
      </c>
      <c r="N862" s="11" t="s">
        <v>17376</v>
      </c>
      <c r="O862" s="15" t="s">
        <v>19180</v>
      </c>
      <c r="P862" s="15" t="s">
        <v>19279</v>
      </c>
      <c r="Q862" s="15" t="s">
        <v>31510</v>
      </c>
      <c r="R862" s="11" t="s">
        <v>16959</v>
      </c>
      <c r="S862" s="11" t="s">
        <v>28752</v>
      </c>
      <c r="T862" s="11" t="s">
        <v>21925</v>
      </c>
      <c r="U862" s="11"/>
      <c r="V862" s="11" t="s">
        <v>24661</v>
      </c>
      <c r="W862" s="16">
        <f>'[1]Recombinant Proteins'!AI862*(1-'[1]Recombinant Proteins'!AH862)</f>
        <v>396</v>
      </c>
      <c r="X862" s="32">
        <f t="shared" si="53"/>
        <v>712.80000000000007</v>
      </c>
      <c r="Y862" s="36" t="str">
        <f t="shared" si="52"/>
        <v>human flt-3 / flk-2 recombinant protein fc tag lyophilized 100ug</v>
      </c>
      <c r="AA862" t="str">
        <f t="shared" si="54"/>
        <v>Wet Ice</v>
      </c>
    </row>
    <row r="863" spans="1:27" s="16" customFormat="1" x14ac:dyDescent="0.35">
      <c r="A863" s="10" t="s">
        <v>40290</v>
      </c>
      <c r="B863" s="16" t="str">
        <f t="shared" si="55"/>
        <v>Human PDGF R alpha / PDGFRA Recombinant Protein His Tag Lyophilized 100UG</v>
      </c>
      <c r="C863" s="11" t="s">
        <v>3</v>
      </c>
      <c r="D863" s="11" t="s">
        <v>16847</v>
      </c>
      <c r="E863" s="11" t="s">
        <v>27657</v>
      </c>
      <c r="F863" s="14" t="s">
        <v>16839</v>
      </c>
      <c r="G863" s="16" t="s">
        <v>42035</v>
      </c>
      <c r="H863" s="11" t="s">
        <v>13475</v>
      </c>
      <c r="I863" s="11" t="s">
        <v>12592</v>
      </c>
      <c r="J863" s="11" t="s">
        <v>16968</v>
      </c>
      <c r="K863" s="11" t="s">
        <v>16605</v>
      </c>
      <c r="L863" s="15" t="s">
        <v>37195</v>
      </c>
      <c r="M863" s="11">
        <v>5156</v>
      </c>
      <c r="N863" s="11" t="s">
        <v>263</v>
      </c>
      <c r="O863" s="15" t="s">
        <v>19180</v>
      </c>
      <c r="P863" s="15" t="s">
        <v>19280</v>
      </c>
      <c r="Q863" s="15" t="s">
        <v>31510</v>
      </c>
      <c r="R863" s="11" t="s">
        <v>16960</v>
      </c>
      <c r="S863" s="11" t="s">
        <v>28753</v>
      </c>
      <c r="T863" s="11" t="s">
        <v>21941</v>
      </c>
      <c r="U863" s="11"/>
      <c r="V863" s="11" t="s">
        <v>24662</v>
      </c>
      <c r="W863" s="16">
        <f>'[1]Recombinant Proteins'!AI863*(1-'[1]Recombinant Proteins'!AH863)</f>
        <v>396</v>
      </c>
      <c r="X863" s="32">
        <f t="shared" si="53"/>
        <v>712.80000000000007</v>
      </c>
      <c r="Y863" s="36" t="str">
        <f t="shared" si="52"/>
        <v>human pdgf r alpha / pdgfra recombinant protein his tag lyophilized 100ug</v>
      </c>
      <c r="AA863" t="str">
        <f t="shared" si="54"/>
        <v>Wet Ice</v>
      </c>
    </row>
    <row r="864" spans="1:27" s="16" customFormat="1" x14ac:dyDescent="0.35">
      <c r="A864" s="10" t="s">
        <v>40291</v>
      </c>
      <c r="B864" s="16" t="str">
        <f t="shared" si="55"/>
        <v>Rabbit PD-L1 / B7-H1 Recombinant Protein His Tag Lyophilized 100UG</v>
      </c>
      <c r="C864" s="11" t="s">
        <v>0</v>
      </c>
      <c r="D864" s="11" t="s">
        <v>16856</v>
      </c>
      <c r="E864" s="11" t="s">
        <v>27657</v>
      </c>
      <c r="F864" s="14" t="s">
        <v>16839</v>
      </c>
      <c r="G864" s="16" t="s">
        <v>37219</v>
      </c>
      <c r="H864" s="11" t="s">
        <v>13476</v>
      </c>
      <c r="I864" s="11" t="s">
        <v>12592</v>
      </c>
      <c r="J864" s="11" t="s">
        <v>16968</v>
      </c>
      <c r="K864" s="11" t="s">
        <v>16605</v>
      </c>
      <c r="L864" s="15" t="s">
        <v>37195</v>
      </c>
      <c r="M864" s="11">
        <v>100357106</v>
      </c>
      <c r="N864" s="11" t="s">
        <v>98</v>
      </c>
      <c r="O864" s="15" t="s">
        <v>19192</v>
      </c>
      <c r="P864" s="15"/>
      <c r="Q864" s="15" t="s">
        <v>31510</v>
      </c>
      <c r="R864" s="11" t="s">
        <v>16960</v>
      </c>
      <c r="S864" s="11" t="s">
        <v>28754</v>
      </c>
      <c r="T864" s="11" t="s">
        <v>21702</v>
      </c>
      <c r="U864" s="11"/>
      <c r="V864" s="11" t="s">
        <v>24663</v>
      </c>
      <c r="W864" s="16">
        <f>'[1]Recombinant Proteins'!AI864*(1-'[1]Recombinant Proteins'!AH864)</f>
        <v>441</v>
      </c>
      <c r="X864" s="32">
        <f t="shared" si="53"/>
        <v>793.80000000000007</v>
      </c>
      <c r="Y864" s="36" t="str">
        <f t="shared" si="52"/>
        <v>rabbit pd-l1 / b7-h1 recombinant protein his tag lyophilized 100ug</v>
      </c>
      <c r="AA864" t="str">
        <f t="shared" si="54"/>
        <v>Wet Ice</v>
      </c>
    </row>
    <row r="865" spans="1:27" s="16" customFormat="1" x14ac:dyDescent="0.35">
      <c r="A865" s="10" t="s">
        <v>30021</v>
      </c>
      <c r="B865" s="16" t="str">
        <f t="shared" si="55"/>
        <v>Canine CD47 Recombinant Protein His Tag Lyophilized 100UG</v>
      </c>
      <c r="C865" s="11" t="s">
        <v>43315</v>
      </c>
      <c r="D865" s="11" t="s">
        <v>16883</v>
      </c>
      <c r="E865" s="11" t="s">
        <v>27657</v>
      </c>
      <c r="F865" s="14" t="s">
        <v>16839</v>
      </c>
      <c r="G865" s="16" t="s">
        <v>43314</v>
      </c>
      <c r="H865" s="11" t="s">
        <v>13477</v>
      </c>
      <c r="I865" s="11" t="s">
        <v>12592</v>
      </c>
      <c r="J865" s="11" t="s">
        <v>16968</v>
      </c>
      <c r="K865" s="11" t="s">
        <v>16605</v>
      </c>
      <c r="L865" s="15" t="s">
        <v>37195</v>
      </c>
      <c r="M865" s="11"/>
      <c r="N865" s="11"/>
      <c r="O865" s="15"/>
      <c r="P865" s="15"/>
      <c r="Q865" s="15" t="s">
        <v>31510</v>
      </c>
      <c r="R865" s="11" t="s">
        <v>16959</v>
      </c>
      <c r="S865" s="11" t="s">
        <v>28755</v>
      </c>
      <c r="T865" s="11" t="s">
        <v>21942</v>
      </c>
      <c r="U865" s="11"/>
      <c r="V865" s="11" t="s">
        <v>24664</v>
      </c>
      <c r="W865" s="16">
        <f>'[1]Recombinant Proteins'!AI865*(1-'[1]Recombinant Proteins'!AH865)</f>
        <v>441</v>
      </c>
      <c r="X865" s="32">
        <f t="shared" si="53"/>
        <v>793.80000000000007</v>
      </c>
      <c r="Y865" s="36" t="str">
        <f t="shared" si="52"/>
        <v>canine cd47 recombinant protein his tag lyophilized 100ug</v>
      </c>
      <c r="AA865" t="str">
        <f t="shared" si="54"/>
        <v>Wet Ice</v>
      </c>
    </row>
    <row r="866" spans="1:27" s="16" customFormat="1" x14ac:dyDescent="0.35">
      <c r="A866" s="10" t="s">
        <v>40292</v>
      </c>
      <c r="B866" s="16" t="str">
        <f t="shared" si="55"/>
        <v>Human IL-5 R alpha / CD125 Recombinant Protein Fc Tag Lyophilized 50UG</v>
      </c>
      <c r="C866" s="11" t="s">
        <v>3</v>
      </c>
      <c r="D866" s="11" t="s">
        <v>16856</v>
      </c>
      <c r="E866" s="11" t="s">
        <v>27657</v>
      </c>
      <c r="F866" s="14" t="s">
        <v>16839</v>
      </c>
      <c r="G866" s="16" t="s">
        <v>42036</v>
      </c>
      <c r="H866" s="11" t="s">
        <v>13478</v>
      </c>
      <c r="I866" s="11" t="s">
        <v>12592</v>
      </c>
      <c r="J866" s="11" t="s">
        <v>16978</v>
      </c>
      <c r="K866" s="11" t="s">
        <v>16605</v>
      </c>
      <c r="L866" s="15" t="s">
        <v>37195</v>
      </c>
      <c r="M866" s="11">
        <v>3568</v>
      </c>
      <c r="N866" s="11" t="s">
        <v>17123</v>
      </c>
      <c r="O866" s="15" t="s">
        <v>19180</v>
      </c>
      <c r="P866" s="15" t="s">
        <v>18891</v>
      </c>
      <c r="Q866" s="15" t="s">
        <v>31513</v>
      </c>
      <c r="R866" s="11" t="s">
        <v>16959</v>
      </c>
      <c r="S866" s="11" t="s">
        <v>28756</v>
      </c>
      <c r="T866" s="11" t="s">
        <v>21660</v>
      </c>
      <c r="U866" s="11"/>
      <c r="V866" s="11" t="s">
        <v>24665</v>
      </c>
      <c r="W866" s="16">
        <f>'[1]Recombinant Proteins'!AI866*(1-'[1]Recombinant Proteins'!AH866)</f>
        <v>441</v>
      </c>
      <c r="X866" s="32">
        <f t="shared" si="53"/>
        <v>793.80000000000007</v>
      </c>
      <c r="Y866" s="36" t="str">
        <f t="shared" si="52"/>
        <v>human il-5 r alpha / cd125 recombinant protein fc tag lyophilized 50ug</v>
      </c>
      <c r="AA866" t="str">
        <f t="shared" si="54"/>
        <v>Wet Ice</v>
      </c>
    </row>
    <row r="867" spans="1:27" s="16" customFormat="1" x14ac:dyDescent="0.35">
      <c r="A867" s="10" t="s">
        <v>40293</v>
      </c>
      <c r="B867" s="16" t="str">
        <f t="shared" si="55"/>
        <v>Human IL-5 Recombinant Protein His Tag Lyophilized 50UG</v>
      </c>
      <c r="C867" s="11" t="s">
        <v>3</v>
      </c>
      <c r="D867" s="11" t="s">
        <v>16856</v>
      </c>
      <c r="E867" s="11" t="s">
        <v>27657</v>
      </c>
      <c r="F867" s="14" t="s">
        <v>16839</v>
      </c>
      <c r="G867" s="16" t="s">
        <v>42037</v>
      </c>
      <c r="H867" s="11" t="s">
        <v>13479</v>
      </c>
      <c r="I867" s="11" t="s">
        <v>12592</v>
      </c>
      <c r="J867" s="11" t="s">
        <v>16968</v>
      </c>
      <c r="K867" s="11" t="s">
        <v>16605</v>
      </c>
      <c r="L867" s="15" t="s">
        <v>37195</v>
      </c>
      <c r="M867" s="11">
        <v>3567</v>
      </c>
      <c r="N867" s="11" t="s">
        <v>17303</v>
      </c>
      <c r="O867" s="15" t="s">
        <v>19180</v>
      </c>
      <c r="P867" s="15" t="s">
        <v>19281</v>
      </c>
      <c r="Q867" s="15" t="s">
        <v>31513</v>
      </c>
      <c r="R867" s="11" t="s">
        <v>16959</v>
      </c>
      <c r="S867" s="11" t="s">
        <v>28757</v>
      </c>
      <c r="T867" s="11" t="s">
        <v>21868</v>
      </c>
      <c r="U867" s="11"/>
      <c r="V867" s="11" t="s">
        <v>24666</v>
      </c>
      <c r="W867" s="16">
        <f>'[1]Recombinant Proteins'!AI867*(1-'[1]Recombinant Proteins'!AH867)</f>
        <v>441</v>
      </c>
      <c r="X867" s="32">
        <f t="shared" si="53"/>
        <v>793.80000000000007</v>
      </c>
      <c r="Y867" s="36" t="str">
        <f t="shared" si="52"/>
        <v>human il-5 recombinant protein his tag lyophilized 50ug</v>
      </c>
      <c r="AA867" t="str">
        <f t="shared" si="54"/>
        <v>Wet Ice</v>
      </c>
    </row>
    <row r="868" spans="1:27" s="16" customFormat="1" x14ac:dyDescent="0.35">
      <c r="A868" s="10" t="s">
        <v>40294</v>
      </c>
      <c r="B868" s="16" t="str">
        <f t="shared" si="55"/>
        <v>Human DLL3 Recombinant Protein His Tag Lyophilized 100UG</v>
      </c>
      <c r="C868" s="11" t="s">
        <v>3</v>
      </c>
      <c r="D868" s="11" t="s">
        <v>16847</v>
      </c>
      <c r="E868" s="11" t="s">
        <v>27657</v>
      </c>
      <c r="F868" s="14" t="s">
        <v>16839</v>
      </c>
      <c r="G868" s="16" t="s">
        <v>42038</v>
      </c>
      <c r="H868" s="11" t="s">
        <v>13480</v>
      </c>
      <c r="I868" s="11" t="s">
        <v>12592</v>
      </c>
      <c r="J868" s="11" t="s">
        <v>16968</v>
      </c>
      <c r="K868" s="11" t="s">
        <v>16687</v>
      </c>
      <c r="L868" s="15" t="s">
        <v>37195</v>
      </c>
      <c r="M868" s="11">
        <v>10683</v>
      </c>
      <c r="N868" s="11" t="s">
        <v>17377</v>
      </c>
      <c r="O868" s="15" t="s">
        <v>19180</v>
      </c>
      <c r="P868" s="15" t="s">
        <v>19282</v>
      </c>
      <c r="Q868" s="15" t="s">
        <v>31510</v>
      </c>
      <c r="R868" s="11" t="s">
        <v>16959</v>
      </c>
      <c r="S868" s="11" t="s">
        <v>28758</v>
      </c>
      <c r="T868" s="11" t="s">
        <v>21943</v>
      </c>
      <c r="U868" s="11"/>
      <c r="V868" s="11" t="s">
        <v>24667</v>
      </c>
      <c r="W868" s="16">
        <f>'[1]Recombinant Proteins'!AI868*(1-'[1]Recombinant Proteins'!AH868)</f>
        <v>441</v>
      </c>
      <c r="X868" s="32">
        <f t="shared" si="53"/>
        <v>793.80000000000007</v>
      </c>
      <c r="Y868" s="36" t="str">
        <f t="shared" si="52"/>
        <v>human dll3 recombinant protein his tag lyophilized 100ug</v>
      </c>
      <c r="AA868" t="str">
        <f t="shared" si="54"/>
        <v>Wet Ice</v>
      </c>
    </row>
    <row r="869" spans="1:27" s="16" customFormat="1" x14ac:dyDescent="0.35">
      <c r="A869" s="10" t="s">
        <v>40295</v>
      </c>
      <c r="B869" s="16" t="str">
        <f t="shared" si="55"/>
        <v>Human CD94 Recombinant Protein Mouse IgG Fc Tag Lyophilized 100UG</v>
      </c>
      <c r="C869" s="11" t="s">
        <v>3</v>
      </c>
      <c r="D869" s="11" t="s">
        <v>16847</v>
      </c>
      <c r="E869" s="11" t="s">
        <v>27657</v>
      </c>
      <c r="F869" s="14" t="s">
        <v>16839</v>
      </c>
      <c r="G869" s="16" t="s">
        <v>42039</v>
      </c>
      <c r="H869" s="11" t="s">
        <v>13481</v>
      </c>
      <c r="I869" s="11" t="s">
        <v>12592</v>
      </c>
      <c r="J869" s="11" t="s">
        <v>16981</v>
      </c>
      <c r="K869" s="11" t="s">
        <v>16615</v>
      </c>
      <c r="L869" s="15" t="s">
        <v>37195</v>
      </c>
      <c r="M869" s="11"/>
      <c r="N869" s="11"/>
      <c r="O869" s="15"/>
      <c r="P869" s="15"/>
      <c r="Q869" s="15" t="s">
        <v>31510</v>
      </c>
      <c r="R869" s="11" t="s">
        <v>16960</v>
      </c>
      <c r="S869" s="11" t="s">
        <v>28759</v>
      </c>
      <c r="T869" s="11" t="s">
        <v>31547</v>
      </c>
      <c r="U869" s="11"/>
      <c r="V869" s="11" t="s">
        <v>24652</v>
      </c>
      <c r="W869" s="16">
        <f>'[1]Recombinant Proteins'!AI869*(1-'[1]Recombinant Proteins'!AH869)</f>
        <v>513</v>
      </c>
      <c r="X869" s="32">
        <f t="shared" si="53"/>
        <v>923.4</v>
      </c>
      <c r="Y869" s="36" t="str">
        <f t="shared" si="52"/>
        <v>human cd94 recombinant protein mouse igg fc tag lyophilized 100ug</v>
      </c>
      <c r="AA869" t="str">
        <f t="shared" si="54"/>
        <v>Wet Ice</v>
      </c>
    </row>
    <row r="870" spans="1:27" s="16" customFormat="1" x14ac:dyDescent="0.35">
      <c r="A870" s="10" t="s">
        <v>40296</v>
      </c>
      <c r="B870" s="16" t="str">
        <f t="shared" si="55"/>
        <v>Human IL-2 R alpha / CD25 Recombinant Protein His Tag Lyophilized 100UG</v>
      </c>
      <c r="C870" s="11" t="s">
        <v>3</v>
      </c>
      <c r="D870" s="11" t="s">
        <v>16856</v>
      </c>
      <c r="E870" s="11" t="s">
        <v>27657</v>
      </c>
      <c r="F870" s="14" t="s">
        <v>16839</v>
      </c>
      <c r="G870" s="16" t="s">
        <v>42040</v>
      </c>
      <c r="H870" s="11" t="s">
        <v>13482</v>
      </c>
      <c r="I870" s="11" t="s">
        <v>12592</v>
      </c>
      <c r="J870" s="11" t="s">
        <v>16968</v>
      </c>
      <c r="K870" s="11" t="s">
        <v>16605</v>
      </c>
      <c r="L870" s="15" t="s">
        <v>37195</v>
      </c>
      <c r="M870" s="11">
        <v>16184</v>
      </c>
      <c r="N870" s="11" t="s">
        <v>17378</v>
      </c>
      <c r="O870" s="15" t="s">
        <v>19195</v>
      </c>
      <c r="P870" s="15" t="s">
        <v>19283</v>
      </c>
      <c r="Q870" s="15" t="s">
        <v>31510</v>
      </c>
      <c r="R870" s="11" t="s">
        <v>16959</v>
      </c>
      <c r="S870" s="11" t="s">
        <v>28760</v>
      </c>
      <c r="T870" s="11" t="s">
        <v>21657</v>
      </c>
      <c r="U870" s="11"/>
      <c r="V870" s="11" t="s">
        <v>24668</v>
      </c>
      <c r="W870" s="16">
        <f>'[1]Recombinant Proteins'!AI870*(1-'[1]Recombinant Proteins'!AH870)</f>
        <v>396</v>
      </c>
      <c r="X870" s="32">
        <f t="shared" si="53"/>
        <v>712.80000000000007</v>
      </c>
      <c r="Y870" s="36" t="str">
        <f t="shared" si="52"/>
        <v>human il-2 r alpha / cd25 recombinant protein his tag lyophilized 100ug</v>
      </c>
      <c r="AA870" t="str">
        <f t="shared" si="54"/>
        <v>Wet Ice</v>
      </c>
    </row>
    <row r="871" spans="1:27" s="16" customFormat="1" x14ac:dyDescent="0.35">
      <c r="A871" s="10" t="s">
        <v>43185</v>
      </c>
      <c r="B871" s="16" t="str">
        <f t="shared" si="55"/>
        <v>Mouse HMGB1 Recombinant Protein His Tag Lyophilized 100UG</v>
      </c>
      <c r="C871" s="37" t="s">
        <v>9</v>
      </c>
      <c r="D871" s="11" t="s">
        <v>16856</v>
      </c>
      <c r="E871" s="11" t="s">
        <v>27657</v>
      </c>
      <c r="F871" s="14" t="s">
        <v>16839</v>
      </c>
      <c r="G871" s="16" t="s">
        <v>43122</v>
      </c>
      <c r="H871" s="11" t="s">
        <v>13483</v>
      </c>
      <c r="I871" s="11" t="s">
        <v>12592</v>
      </c>
      <c r="J871" s="11" t="s">
        <v>16968</v>
      </c>
      <c r="K871" s="11" t="s">
        <v>16605</v>
      </c>
      <c r="L871" s="15" t="s">
        <v>37195</v>
      </c>
      <c r="M871" s="11">
        <v>15289</v>
      </c>
      <c r="N871" s="11" t="s">
        <v>17379</v>
      </c>
      <c r="O871" s="15" t="s">
        <v>19195</v>
      </c>
      <c r="P871" s="15" t="s">
        <v>19284</v>
      </c>
      <c r="Q871" s="15" t="s">
        <v>31510</v>
      </c>
      <c r="R871" s="11" t="s">
        <v>16960</v>
      </c>
      <c r="S871" s="11" t="s">
        <v>28761</v>
      </c>
      <c r="T871" s="11" t="s">
        <v>21637</v>
      </c>
      <c r="U871" s="11"/>
      <c r="V871" s="11" t="s">
        <v>24669</v>
      </c>
      <c r="W871" s="16">
        <f>'[1]Recombinant Proteins'!AI871*(1-'[1]Recombinant Proteins'!AH871)</f>
        <v>513</v>
      </c>
      <c r="X871" s="32">
        <f t="shared" si="53"/>
        <v>923.4</v>
      </c>
      <c r="Y871" s="36" t="str">
        <f t="shared" si="52"/>
        <v>mouse hmgb1 recombinant protein his tag lyophilized 100ug</v>
      </c>
      <c r="AA871" t="str">
        <f t="shared" si="54"/>
        <v>Wet Ice</v>
      </c>
    </row>
    <row r="872" spans="1:27" s="16" customFormat="1" x14ac:dyDescent="0.35">
      <c r="A872" s="10" t="s">
        <v>40297</v>
      </c>
      <c r="B872" s="16" t="str">
        <f t="shared" si="55"/>
        <v>Rat Complement C5 Recombinant Protein His Tag Lyophilized 100UG</v>
      </c>
      <c r="C872" s="11" t="s">
        <v>14</v>
      </c>
      <c r="D872" s="11" t="s">
        <v>16847</v>
      </c>
      <c r="E872" s="11" t="s">
        <v>27657</v>
      </c>
      <c r="F872" s="14" t="s">
        <v>16839</v>
      </c>
      <c r="G872" s="16" t="s">
        <v>37328</v>
      </c>
      <c r="H872" s="11" t="s">
        <v>13484</v>
      </c>
      <c r="I872" s="11" t="s">
        <v>12592</v>
      </c>
      <c r="J872" s="11" t="s">
        <v>16968</v>
      </c>
      <c r="K872" s="11" t="s">
        <v>16605</v>
      </c>
      <c r="L872" s="15" t="s">
        <v>37195</v>
      </c>
      <c r="M872" s="11"/>
      <c r="N872" s="11"/>
      <c r="O872" s="15"/>
      <c r="P872" s="15"/>
      <c r="Q872" s="15" t="s">
        <v>31510</v>
      </c>
      <c r="R872" s="11" t="s">
        <v>16959</v>
      </c>
      <c r="S872" s="11" t="s">
        <v>28762</v>
      </c>
      <c r="T872" s="11" t="s">
        <v>21920</v>
      </c>
      <c r="U872" s="11"/>
      <c r="V872" s="11" t="s">
        <v>24670</v>
      </c>
      <c r="W872" s="16">
        <f>'[1]Recombinant Proteins'!AI872*(1-'[1]Recombinant Proteins'!AH872)</f>
        <v>441</v>
      </c>
      <c r="X872" s="32">
        <f t="shared" si="53"/>
        <v>793.80000000000007</v>
      </c>
      <c r="Y872" s="36" t="str">
        <f t="shared" si="52"/>
        <v>rat complement c5 recombinant protein his tag lyophilized 100ug</v>
      </c>
      <c r="AA872" t="str">
        <f t="shared" si="54"/>
        <v>Wet Ice</v>
      </c>
    </row>
    <row r="873" spans="1:27" s="16" customFormat="1" x14ac:dyDescent="0.35">
      <c r="A873" s="10" t="s">
        <v>40298</v>
      </c>
      <c r="B873" s="16" t="str">
        <f t="shared" si="55"/>
        <v>Human IL-31 RA Recombinant Protein Fc Tag Lyophilized 100UG</v>
      </c>
      <c r="C873" s="11" t="s">
        <v>3</v>
      </c>
      <c r="D873" s="11" t="s">
        <v>16847</v>
      </c>
      <c r="E873" s="11" t="s">
        <v>27657</v>
      </c>
      <c r="F873" s="14" t="s">
        <v>16839</v>
      </c>
      <c r="G873" s="16" t="s">
        <v>42041</v>
      </c>
      <c r="H873" s="11" t="s">
        <v>13485</v>
      </c>
      <c r="I873" s="11" t="s">
        <v>12592</v>
      </c>
      <c r="J873" s="11" t="s">
        <v>16978</v>
      </c>
      <c r="K873" s="11" t="s">
        <v>16615</v>
      </c>
      <c r="L873" s="15" t="s">
        <v>37195</v>
      </c>
      <c r="M873" s="11">
        <v>133396</v>
      </c>
      <c r="N873" s="11" t="s">
        <v>17380</v>
      </c>
      <c r="O873" s="15" t="s">
        <v>19180</v>
      </c>
      <c r="P873" s="15" t="s">
        <v>19285</v>
      </c>
      <c r="Q873" s="15" t="s">
        <v>31510</v>
      </c>
      <c r="R873" s="11" t="s">
        <v>16960</v>
      </c>
      <c r="S873" s="11" t="s">
        <v>28763</v>
      </c>
      <c r="T873" s="11" t="s">
        <v>21871</v>
      </c>
      <c r="U873" s="11"/>
      <c r="V873" s="11" t="s">
        <v>24520</v>
      </c>
      <c r="W873" s="16">
        <f>'[1]Recombinant Proteins'!AI873*(1-'[1]Recombinant Proteins'!AH873)</f>
        <v>441</v>
      </c>
      <c r="X873" s="32">
        <f t="shared" si="53"/>
        <v>793.80000000000007</v>
      </c>
      <c r="Y873" s="36" t="str">
        <f t="shared" si="52"/>
        <v>human il-31 ra recombinant protein fc tag lyophilized 100ug</v>
      </c>
      <c r="AA873" t="str">
        <f t="shared" si="54"/>
        <v>Wet Ice</v>
      </c>
    </row>
    <row r="874" spans="1:27" s="16" customFormat="1" x14ac:dyDescent="0.35">
      <c r="A874" s="10" t="s">
        <v>40299</v>
      </c>
      <c r="B874" s="16" t="str">
        <f t="shared" si="55"/>
        <v>Human IL-8 / CXCL8 Recombinant Protein His Tag Lyophilized 100UG</v>
      </c>
      <c r="C874" s="11" t="s">
        <v>3</v>
      </c>
      <c r="D874" s="11" t="s">
        <v>16856</v>
      </c>
      <c r="E874" s="11" t="s">
        <v>27657</v>
      </c>
      <c r="F874" s="14" t="s">
        <v>16839</v>
      </c>
      <c r="G874" s="16" t="s">
        <v>42042</v>
      </c>
      <c r="H874" s="11" t="s">
        <v>13486</v>
      </c>
      <c r="I874" s="11" t="s">
        <v>12592</v>
      </c>
      <c r="J874" s="11" t="s">
        <v>16968</v>
      </c>
      <c r="K874" s="11" t="s">
        <v>16605</v>
      </c>
      <c r="L874" s="15" t="s">
        <v>37195</v>
      </c>
      <c r="M874" s="11">
        <v>3576</v>
      </c>
      <c r="N874" s="11" t="s">
        <v>17328</v>
      </c>
      <c r="O874" s="15" t="s">
        <v>19180</v>
      </c>
      <c r="P874" s="15" t="s">
        <v>19220</v>
      </c>
      <c r="Q874" s="15" t="s">
        <v>31510</v>
      </c>
      <c r="R874" s="11" t="s">
        <v>16959</v>
      </c>
      <c r="S874" s="11" t="s">
        <v>28764</v>
      </c>
      <c r="T874" s="11" t="s">
        <v>21886</v>
      </c>
      <c r="U874" s="11"/>
      <c r="V874" s="11" t="s">
        <v>24581</v>
      </c>
      <c r="W874" s="16">
        <f>'[1]Recombinant Proteins'!AI874*(1-'[1]Recombinant Proteins'!AH874)</f>
        <v>441</v>
      </c>
      <c r="X874" s="32">
        <f t="shared" si="53"/>
        <v>793.80000000000007</v>
      </c>
      <c r="Y874" s="36" t="str">
        <f t="shared" si="52"/>
        <v>human il-8 / cxcl8 recombinant protein his tag lyophilized 100ug</v>
      </c>
      <c r="AA874" t="str">
        <f t="shared" si="54"/>
        <v>Wet Ice</v>
      </c>
    </row>
    <row r="875" spans="1:27" s="16" customFormat="1" x14ac:dyDescent="0.35">
      <c r="A875" s="10" t="s">
        <v>40300</v>
      </c>
      <c r="B875" s="16" t="str">
        <f t="shared" si="55"/>
        <v>Bacteria-Derived Complement Component C5a Recombinant Protein Tag Free Lyophilized 100UG</v>
      </c>
      <c r="C875" s="11" t="s">
        <v>37196</v>
      </c>
      <c r="D875" s="11" t="s">
        <v>16847</v>
      </c>
      <c r="E875" s="11" t="s">
        <v>27657</v>
      </c>
      <c r="F875" s="14" t="s">
        <v>16839</v>
      </c>
      <c r="G875" s="16" t="s">
        <v>42043</v>
      </c>
      <c r="H875" s="11" t="s">
        <v>13487</v>
      </c>
      <c r="I875" s="11" t="s">
        <v>12589</v>
      </c>
      <c r="J875" s="11" t="s">
        <v>16977</v>
      </c>
      <c r="K875" s="11" t="s">
        <v>16605</v>
      </c>
      <c r="L875" s="15" t="s">
        <v>37195</v>
      </c>
      <c r="M875" s="11">
        <v>102125658</v>
      </c>
      <c r="N875" s="11" t="s">
        <v>17345</v>
      </c>
      <c r="O875" s="15" t="s">
        <v>19188</v>
      </c>
      <c r="P875" s="15"/>
      <c r="Q875" s="15" t="s">
        <v>31510</v>
      </c>
      <c r="R875" s="11" t="s">
        <v>16959</v>
      </c>
      <c r="S875" s="11" t="s">
        <v>26934</v>
      </c>
      <c r="T875" s="11" t="s">
        <v>21933</v>
      </c>
      <c r="U875" s="11"/>
      <c r="V875" s="11" t="s">
        <v>24671</v>
      </c>
      <c r="W875" s="16">
        <f>'[1]Recombinant Proteins'!AI875*(1-'[1]Recombinant Proteins'!AH875)</f>
        <v>463.5</v>
      </c>
      <c r="X875" s="32">
        <f t="shared" si="53"/>
        <v>834.30000000000007</v>
      </c>
      <c r="Y875" s="36" t="str">
        <f t="shared" si="52"/>
        <v>bacteria-derived complement component c5a recombinant protein tag free lyophilized 100ug</v>
      </c>
      <c r="AA875" t="str">
        <f t="shared" si="54"/>
        <v>Wet Ice</v>
      </c>
    </row>
    <row r="876" spans="1:27" s="16" customFormat="1" x14ac:dyDescent="0.35">
      <c r="A876" s="10" t="s">
        <v>40301</v>
      </c>
      <c r="B876" s="16" t="str">
        <f t="shared" si="55"/>
        <v>Mouse Complement C5 Recombinant Protein His Tag Lyophilized 100UG</v>
      </c>
      <c r="C876" s="11" t="s">
        <v>9</v>
      </c>
      <c r="D876" s="11" t="s">
        <v>16847</v>
      </c>
      <c r="E876" s="11" t="s">
        <v>27657</v>
      </c>
      <c r="F876" s="14" t="s">
        <v>16839</v>
      </c>
      <c r="G876" s="16" t="s">
        <v>37329</v>
      </c>
      <c r="H876" s="11" t="s">
        <v>13488</v>
      </c>
      <c r="I876" s="11" t="s">
        <v>12592</v>
      </c>
      <c r="J876" s="11" t="s">
        <v>16968</v>
      </c>
      <c r="K876" s="11" t="s">
        <v>16605</v>
      </c>
      <c r="L876" s="15" t="s">
        <v>37195</v>
      </c>
      <c r="M876" s="11"/>
      <c r="N876" s="11"/>
      <c r="O876" s="15"/>
      <c r="P876" s="15"/>
      <c r="Q876" s="15" t="s">
        <v>31510</v>
      </c>
      <c r="R876" s="11" t="s">
        <v>16959</v>
      </c>
      <c r="S876" s="11" t="s">
        <v>28765</v>
      </c>
      <c r="T876" s="11" t="s">
        <v>21920</v>
      </c>
      <c r="U876" s="11"/>
      <c r="V876" s="11" t="s">
        <v>24672</v>
      </c>
      <c r="W876" s="16">
        <f>'[1]Recombinant Proteins'!AI876*(1-'[1]Recombinant Proteins'!AH876)</f>
        <v>441</v>
      </c>
      <c r="X876" s="32">
        <f t="shared" si="53"/>
        <v>793.80000000000007</v>
      </c>
      <c r="Y876" s="36" t="str">
        <f t="shared" si="52"/>
        <v>mouse complement c5 recombinant protein his tag lyophilized 100ug</v>
      </c>
      <c r="AA876" t="str">
        <f t="shared" si="54"/>
        <v>Wet Ice</v>
      </c>
    </row>
    <row r="877" spans="1:27" s="16" customFormat="1" x14ac:dyDescent="0.35">
      <c r="A877" s="10" t="s">
        <v>40302</v>
      </c>
      <c r="B877" s="16" t="str">
        <f t="shared" si="55"/>
        <v>Mouse PVRIG Recombinant Protein Fc Tag Lyophilized 100UG</v>
      </c>
      <c r="C877" s="11" t="s">
        <v>9</v>
      </c>
      <c r="D877" s="11" t="s">
        <v>16847</v>
      </c>
      <c r="E877" s="11" t="s">
        <v>27657</v>
      </c>
      <c r="F877" s="14" t="s">
        <v>16839</v>
      </c>
      <c r="G877" s="16" t="s">
        <v>37299</v>
      </c>
      <c r="H877" s="11" t="s">
        <v>13489</v>
      </c>
      <c r="I877" s="11" t="s">
        <v>12592</v>
      </c>
      <c r="J877" s="11" t="s">
        <v>16978</v>
      </c>
      <c r="K877" s="11" t="s">
        <v>16615</v>
      </c>
      <c r="L877" s="15" t="s">
        <v>37195</v>
      </c>
      <c r="M877" s="11"/>
      <c r="N877" s="11"/>
      <c r="O877" s="15"/>
      <c r="P877" s="15"/>
      <c r="Q877" s="15" t="s">
        <v>31510</v>
      </c>
      <c r="R877" s="11" t="s">
        <v>16960</v>
      </c>
      <c r="S877" s="11" t="s">
        <v>28766</v>
      </c>
      <c r="T877" s="11" t="s">
        <v>21876</v>
      </c>
      <c r="U877" s="11"/>
      <c r="V877" s="11" t="s">
        <v>24673</v>
      </c>
      <c r="W877" s="16">
        <f>'[1]Recombinant Proteins'!AI877*(1-'[1]Recombinant Proteins'!AH877)</f>
        <v>463.5</v>
      </c>
      <c r="X877" s="32">
        <f t="shared" si="53"/>
        <v>834.30000000000007</v>
      </c>
      <c r="Y877" s="36" t="str">
        <f t="shared" si="52"/>
        <v>mouse pvrig recombinant protein fc tag lyophilized 100ug</v>
      </c>
      <c r="AA877" t="str">
        <f t="shared" si="54"/>
        <v>Wet Ice</v>
      </c>
    </row>
    <row r="878" spans="1:27" s="16" customFormat="1" x14ac:dyDescent="0.35">
      <c r="A878" s="10" t="s">
        <v>40303</v>
      </c>
      <c r="B878" s="16" t="str">
        <f t="shared" si="55"/>
        <v>Mouse TRAIL R2 / DR5 / TNFRSF10B Recombinant Protein His Tag Lyophilized 100UG</v>
      </c>
      <c r="C878" s="11" t="s">
        <v>9</v>
      </c>
      <c r="D878" s="11" t="s">
        <v>16856</v>
      </c>
      <c r="E878" s="11" t="s">
        <v>27657</v>
      </c>
      <c r="F878" s="14" t="s">
        <v>16839</v>
      </c>
      <c r="G878" s="16" t="s">
        <v>37305</v>
      </c>
      <c r="H878" s="11" t="s">
        <v>13490</v>
      </c>
      <c r="I878" s="11" t="s">
        <v>12592</v>
      </c>
      <c r="J878" s="11" t="s">
        <v>16968</v>
      </c>
      <c r="K878" s="11" t="s">
        <v>16605</v>
      </c>
      <c r="L878" s="15" t="s">
        <v>37195</v>
      </c>
      <c r="M878" s="11">
        <v>21933</v>
      </c>
      <c r="N878" s="11" t="s">
        <v>17381</v>
      </c>
      <c r="O878" s="15" t="s">
        <v>19195</v>
      </c>
      <c r="P878" s="15" t="s">
        <v>19286</v>
      </c>
      <c r="Q878" s="15" t="s">
        <v>31510</v>
      </c>
      <c r="R878" s="11" t="s">
        <v>16959</v>
      </c>
      <c r="S878" s="11" t="s">
        <v>28767</v>
      </c>
      <c r="T878" s="11" t="s">
        <v>21756</v>
      </c>
      <c r="U878" s="11"/>
      <c r="V878" s="11" t="s">
        <v>24674</v>
      </c>
      <c r="W878" s="16">
        <f>'[1]Recombinant Proteins'!AI878*(1-'[1]Recombinant Proteins'!AH878)</f>
        <v>373.5</v>
      </c>
      <c r="X878" s="32">
        <f t="shared" si="53"/>
        <v>672.30000000000007</v>
      </c>
      <c r="Y878" s="36" t="str">
        <f t="shared" si="52"/>
        <v>mouse trail r2 / dr5 / tnfrsf10b recombinant protein his tag lyophilized 100ug</v>
      </c>
      <c r="AA878" t="str">
        <f t="shared" si="54"/>
        <v>Wet Ice</v>
      </c>
    </row>
    <row r="879" spans="1:27" s="16" customFormat="1" x14ac:dyDescent="0.35">
      <c r="A879" s="10" t="s">
        <v>40304</v>
      </c>
      <c r="B879" s="16" t="str">
        <f t="shared" si="55"/>
        <v>Human ICOS / CD278 (C137S, C138S) Recombinant Protein His Tag Lyophilized 100UG</v>
      </c>
      <c r="C879" s="11" t="s">
        <v>3</v>
      </c>
      <c r="D879" s="11" t="s">
        <v>16856</v>
      </c>
      <c r="E879" s="11" t="s">
        <v>27657</v>
      </c>
      <c r="F879" s="14" t="s">
        <v>16839</v>
      </c>
      <c r="G879" s="16" t="s">
        <v>42044</v>
      </c>
      <c r="H879" s="11" t="s">
        <v>13491</v>
      </c>
      <c r="I879" s="11" t="s">
        <v>12592</v>
      </c>
      <c r="J879" s="11" t="s">
        <v>16968</v>
      </c>
      <c r="K879" s="11" t="s">
        <v>16605</v>
      </c>
      <c r="L879" s="15" t="s">
        <v>37195</v>
      </c>
      <c r="M879" s="11">
        <v>54167</v>
      </c>
      <c r="N879" s="11" t="s">
        <v>17382</v>
      </c>
      <c r="O879" s="15" t="s">
        <v>19195</v>
      </c>
      <c r="P879" s="15" t="s">
        <v>19264</v>
      </c>
      <c r="Q879" s="15" t="s">
        <v>31510</v>
      </c>
      <c r="R879" s="11" t="s">
        <v>16959</v>
      </c>
      <c r="S879" s="11" t="s">
        <v>28560</v>
      </c>
      <c r="T879" s="11" t="s">
        <v>21932</v>
      </c>
      <c r="U879" s="11"/>
      <c r="V879" s="11" t="s">
        <v>24641</v>
      </c>
      <c r="W879" s="16">
        <f>'[1]Recombinant Proteins'!AI879*(1-'[1]Recombinant Proteins'!AH879)</f>
        <v>396</v>
      </c>
      <c r="X879" s="32">
        <f t="shared" si="53"/>
        <v>712.80000000000007</v>
      </c>
      <c r="Y879" s="36" t="str">
        <f t="shared" si="52"/>
        <v>human icos / cd278 (c137s, c138s) recombinant protein his tag lyophilized 100ug</v>
      </c>
      <c r="AA879" t="str">
        <f t="shared" si="54"/>
        <v>Wet Ice</v>
      </c>
    </row>
    <row r="880" spans="1:27" s="16" customFormat="1" x14ac:dyDescent="0.35">
      <c r="A880" s="10" t="s">
        <v>40305</v>
      </c>
      <c r="B880" s="16" t="str">
        <f t="shared" si="55"/>
        <v>Monkey Cynomolgus PVRIG Recombinant Protein Fc Tag Lyophilized 100UG</v>
      </c>
      <c r="C880" s="11" t="s">
        <v>37232</v>
      </c>
      <c r="D880" s="11" t="s">
        <v>16847</v>
      </c>
      <c r="E880" s="11" t="s">
        <v>27657</v>
      </c>
      <c r="F880" s="14" t="s">
        <v>16839</v>
      </c>
      <c r="G880" s="16" t="s">
        <v>37298</v>
      </c>
      <c r="H880" s="11" t="s">
        <v>13492</v>
      </c>
      <c r="I880" s="11" t="s">
        <v>12592</v>
      </c>
      <c r="J880" s="11" t="s">
        <v>16978</v>
      </c>
      <c r="K880" s="11" t="s">
        <v>16615</v>
      </c>
      <c r="L880" s="15" t="s">
        <v>37195</v>
      </c>
      <c r="M880" s="11">
        <v>102127364</v>
      </c>
      <c r="N880" s="11" t="s">
        <v>17308</v>
      </c>
      <c r="O880" s="15" t="s">
        <v>19188</v>
      </c>
      <c r="P880" s="15"/>
      <c r="Q880" s="15" t="s">
        <v>31510</v>
      </c>
      <c r="R880" s="11" t="s">
        <v>16959</v>
      </c>
      <c r="S880" s="11" t="s">
        <v>28750</v>
      </c>
      <c r="T880" s="11" t="s">
        <v>21876</v>
      </c>
      <c r="U880" s="11"/>
      <c r="V880" s="11" t="s">
        <v>24528</v>
      </c>
      <c r="W880" s="16">
        <f>'[1]Recombinant Proteins'!AI880*(1-'[1]Recombinant Proteins'!AH880)</f>
        <v>463.5</v>
      </c>
      <c r="X880" s="32">
        <f t="shared" si="53"/>
        <v>834.30000000000007</v>
      </c>
      <c r="Y880" s="36" t="str">
        <f t="shared" si="52"/>
        <v>monkey cynomolgus pvrig recombinant protein fc tag lyophilized 100ug</v>
      </c>
      <c r="AA880" t="str">
        <f t="shared" si="54"/>
        <v>Wet Ice</v>
      </c>
    </row>
    <row r="881" spans="1:27" s="16" customFormat="1" x14ac:dyDescent="0.35">
      <c r="A881" s="10" t="s">
        <v>30028</v>
      </c>
      <c r="B881" s="16" t="str">
        <f t="shared" si="55"/>
        <v>Canine GITR / TNFRSF18 Recombinant Protein His Tag Lyophilized 100UG</v>
      </c>
      <c r="C881" s="11" t="s">
        <v>43315</v>
      </c>
      <c r="D881" s="11" t="s">
        <v>16856</v>
      </c>
      <c r="E881" s="11" t="s">
        <v>27657</v>
      </c>
      <c r="F881" s="14" t="s">
        <v>16839</v>
      </c>
      <c r="G881" s="16" t="s">
        <v>43316</v>
      </c>
      <c r="H881" s="11" t="s">
        <v>13493</v>
      </c>
      <c r="I881" s="11" t="s">
        <v>12592</v>
      </c>
      <c r="J881" s="11" t="s">
        <v>16968</v>
      </c>
      <c r="K881" s="11" t="s">
        <v>16605</v>
      </c>
      <c r="L881" s="15" t="s">
        <v>37195</v>
      </c>
      <c r="M881" s="11">
        <v>606971</v>
      </c>
      <c r="N881" s="11" t="s">
        <v>17099</v>
      </c>
      <c r="O881" s="15" t="s">
        <v>19287</v>
      </c>
      <c r="P881" s="15"/>
      <c r="Q881" s="15" t="s">
        <v>31510</v>
      </c>
      <c r="R881" s="11" t="s">
        <v>16959</v>
      </c>
      <c r="S881" s="11" t="s">
        <v>28768</v>
      </c>
      <c r="T881" s="11" t="s">
        <v>21626</v>
      </c>
      <c r="U881" s="11"/>
      <c r="V881" s="11" t="s">
        <v>24675</v>
      </c>
      <c r="W881" s="16">
        <f>'[1]Recombinant Proteins'!AI881*(1-'[1]Recombinant Proteins'!AH881)</f>
        <v>441</v>
      </c>
      <c r="X881" s="32">
        <f t="shared" si="53"/>
        <v>793.80000000000007</v>
      </c>
      <c r="Y881" s="36" t="str">
        <f t="shared" si="52"/>
        <v>canine gitr / tnfrsf18 recombinant protein his tag lyophilized 100ug</v>
      </c>
      <c r="AA881" t="str">
        <f t="shared" si="54"/>
        <v>Wet Ice</v>
      </c>
    </row>
    <row r="882" spans="1:27" s="16" customFormat="1" x14ac:dyDescent="0.35">
      <c r="A882" s="10" t="s">
        <v>40306</v>
      </c>
      <c r="B882" s="16" t="str">
        <f t="shared" si="55"/>
        <v>Human M-CSF R / CSF1R / CD115 Recombinant Protein His Tag Lyophilized 100UG</v>
      </c>
      <c r="C882" s="11" t="s">
        <v>3</v>
      </c>
      <c r="D882" s="11" t="s">
        <v>16856</v>
      </c>
      <c r="E882" s="11" t="s">
        <v>27657</v>
      </c>
      <c r="F882" s="14" t="s">
        <v>16839</v>
      </c>
      <c r="G882" s="16" t="s">
        <v>42045</v>
      </c>
      <c r="H882" s="11" t="s">
        <v>13494</v>
      </c>
      <c r="I882" s="11" t="s">
        <v>12592</v>
      </c>
      <c r="J882" s="11" t="s">
        <v>16968</v>
      </c>
      <c r="K882" s="11" t="s">
        <v>16605</v>
      </c>
      <c r="L882" s="15" t="s">
        <v>37195</v>
      </c>
      <c r="M882" s="11"/>
      <c r="N882" s="11"/>
      <c r="O882" s="15"/>
      <c r="P882" s="15"/>
      <c r="Q882" s="15" t="s">
        <v>31510</v>
      </c>
      <c r="R882" s="11" t="s">
        <v>16960</v>
      </c>
      <c r="S882" s="11" t="s">
        <v>28769</v>
      </c>
      <c r="T882" s="11" t="s">
        <v>21575</v>
      </c>
      <c r="U882" s="11"/>
      <c r="V882" s="11" t="s">
        <v>24676</v>
      </c>
      <c r="W882" s="16">
        <f>'[1]Recombinant Proteins'!AI882*(1-'[1]Recombinant Proteins'!AH882)</f>
        <v>441</v>
      </c>
      <c r="X882" s="32">
        <f t="shared" si="53"/>
        <v>793.80000000000007</v>
      </c>
      <c r="Y882" s="36" t="str">
        <f t="shared" si="52"/>
        <v>human m-csf r / csf1r / cd115 recombinant protein his tag lyophilized 100ug</v>
      </c>
      <c r="AA882" t="str">
        <f t="shared" si="54"/>
        <v>Wet Ice</v>
      </c>
    </row>
    <row r="883" spans="1:27" s="16" customFormat="1" x14ac:dyDescent="0.35">
      <c r="A883" s="10" t="s">
        <v>30030</v>
      </c>
      <c r="B883" s="16" t="str">
        <f t="shared" si="55"/>
        <v>Canine M-CSF R / CSF1R / CD115 Recombinant Protein His Tag Lyophilized 100UG</v>
      </c>
      <c r="C883" s="11" t="s">
        <v>43315</v>
      </c>
      <c r="D883" s="11" t="s">
        <v>16847</v>
      </c>
      <c r="E883" s="11" t="s">
        <v>27657</v>
      </c>
      <c r="F883" s="14" t="s">
        <v>16839</v>
      </c>
      <c r="G883" s="16" t="s">
        <v>43317</v>
      </c>
      <c r="H883" s="11" t="s">
        <v>13495</v>
      </c>
      <c r="I883" s="11" t="s">
        <v>12592</v>
      </c>
      <c r="J883" s="11" t="s">
        <v>16968</v>
      </c>
      <c r="K883" s="11" t="s">
        <v>16605</v>
      </c>
      <c r="L883" s="15" t="s">
        <v>37195</v>
      </c>
      <c r="M883" s="11">
        <v>489188</v>
      </c>
      <c r="N883" s="11" t="s">
        <v>17065</v>
      </c>
      <c r="O883" s="15" t="s">
        <v>19287</v>
      </c>
      <c r="P883" s="15"/>
      <c r="Q883" s="15" t="s">
        <v>31510</v>
      </c>
      <c r="R883" s="11" t="s">
        <v>16959</v>
      </c>
      <c r="S883" s="11" t="s">
        <v>28770</v>
      </c>
      <c r="T883" s="11" t="s">
        <v>21575</v>
      </c>
      <c r="U883" s="11"/>
      <c r="V883" s="11" t="s">
        <v>24677</v>
      </c>
      <c r="W883" s="16">
        <f>'[1]Recombinant Proteins'!AI883*(1-'[1]Recombinant Proteins'!AH883)</f>
        <v>441</v>
      </c>
      <c r="X883" s="32">
        <f t="shared" si="53"/>
        <v>793.80000000000007</v>
      </c>
      <c r="Y883" s="36" t="str">
        <f t="shared" si="52"/>
        <v>canine m-csf r / csf1r / cd115 recombinant protein his tag lyophilized 100ug</v>
      </c>
      <c r="AA883" t="str">
        <f t="shared" si="54"/>
        <v>Wet Ice</v>
      </c>
    </row>
    <row r="884" spans="1:27" s="16" customFormat="1" x14ac:dyDescent="0.35">
      <c r="A884" s="10" t="s">
        <v>40307</v>
      </c>
      <c r="B884" s="16" t="str">
        <f t="shared" si="55"/>
        <v>Human IL-15 R alpha / CD215 Recombinant Protein Fc Tag Lyophilized 100UG</v>
      </c>
      <c r="C884" s="11" t="s">
        <v>3</v>
      </c>
      <c r="D884" s="11" t="s">
        <v>16847</v>
      </c>
      <c r="E884" s="11" t="s">
        <v>27657</v>
      </c>
      <c r="F884" s="14" t="s">
        <v>16839</v>
      </c>
      <c r="G884" s="16" t="s">
        <v>42046</v>
      </c>
      <c r="H884" s="11" t="s">
        <v>13496</v>
      </c>
      <c r="I884" s="11" t="s">
        <v>12592</v>
      </c>
      <c r="J884" s="11" t="s">
        <v>16978</v>
      </c>
      <c r="K884" s="11" t="s">
        <v>16615</v>
      </c>
      <c r="L884" s="15" t="s">
        <v>37195</v>
      </c>
      <c r="M884" s="11">
        <v>3601</v>
      </c>
      <c r="N884" s="11" t="s">
        <v>17383</v>
      </c>
      <c r="O884" s="15" t="s">
        <v>19180</v>
      </c>
      <c r="P884" s="15" t="s">
        <v>19288</v>
      </c>
      <c r="Q884" s="15" t="s">
        <v>31510</v>
      </c>
      <c r="R884" s="11" t="s">
        <v>16959</v>
      </c>
      <c r="S884" s="11" t="s">
        <v>28771</v>
      </c>
      <c r="T884" s="11" t="s">
        <v>21944</v>
      </c>
      <c r="U884" s="11"/>
      <c r="V884" s="11" t="s">
        <v>24678</v>
      </c>
      <c r="W884" s="16">
        <f>'[1]Recombinant Proteins'!AI884*(1-'[1]Recombinant Proteins'!AH884)</f>
        <v>396</v>
      </c>
      <c r="X884" s="32">
        <f t="shared" si="53"/>
        <v>712.80000000000007</v>
      </c>
      <c r="Y884" s="36" t="str">
        <f t="shared" si="52"/>
        <v>human il-15 r alpha / cd215 recombinant protein fc tag lyophilized 100ug</v>
      </c>
      <c r="AA884" t="str">
        <f t="shared" si="54"/>
        <v>Wet Ice</v>
      </c>
    </row>
    <row r="885" spans="1:27" s="16" customFormat="1" x14ac:dyDescent="0.35">
      <c r="A885" s="10" t="s">
        <v>40308</v>
      </c>
      <c r="B885" s="16" t="str">
        <f t="shared" si="55"/>
        <v>Human IL-23 R Recombinant Protein Fc Tag Lyophilized 100UG</v>
      </c>
      <c r="C885" s="11" t="s">
        <v>3</v>
      </c>
      <c r="D885" s="11" t="s">
        <v>16847</v>
      </c>
      <c r="E885" s="11" t="s">
        <v>27657</v>
      </c>
      <c r="F885" s="14" t="s">
        <v>16839</v>
      </c>
      <c r="G885" s="16" t="s">
        <v>42047</v>
      </c>
      <c r="H885" s="11" t="s">
        <v>13497</v>
      </c>
      <c r="I885" s="11" t="s">
        <v>12592</v>
      </c>
      <c r="J885" s="11" t="s">
        <v>16978</v>
      </c>
      <c r="K885" s="11" t="s">
        <v>16615</v>
      </c>
      <c r="L885" s="15" t="s">
        <v>37195</v>
      </c>
      <c r="M885" s="11">
        <v>149233</v>
      </c>
      <c r="N885" s="11" t="s">
        <v>17384</v>
      </c>
      <c r="O885" s="15" t="s">
        <v>19180</v>
      </c>
      <c r="P885" s="15" t="s">
        <v>19289</v>
      </c>
      <c r="Q885" s="15" t="s">
        <v>31510</v>
      </c>
      <c r="R885" s="11" t="s">
        <v>16959</v>
      </c>
      <c r="S885" s="11" t="s">
        <v>28772</v>
      </c>
      <c r="T885" s="11" t="s">
        <v>21839</v>
      </c>
      <c r="U885" s="11"/>
      <c r="V885" s="11" t="s">
        <v>24679</v>
      </c>
      <c r="W885" s="16">
        <f>'[1]Recombinant Proteins'!AI885*(1-'[1]Recombinant Proteins'!AH885)</f>
        <v>441</v>
      </c>
      <c r="X885" s="32">
        <f t="shared" si="53"/>
        <v>793.80000000000007</v>
      </c>
      <c r="Y885" s="36" t="str">
        <f t="shared" si="52"/>
        <v>human il-23 r recombinant protein fc tag lyophilized 100ug</v>
      </c>
      <c r="AA885" t="str">
        <f t="shared" si="54"/>
        <v>Wet Ice</v>
      </c>
    </row>
    <row r="886" spans="1:27" s="16" customFormat="1" x14ac:dyDescent="0.35">
      <c r="A886" s="10" t="s">
        <v>40309</v>
      </c>
      <c r="B886" s="16" t="str">
        <f t="shared" si="55"/>
        <v>Human Complement C5 Recombinant Protein His Tag Lyophilized 100UG</v>
      </c>
      <c r="C886" s="11" t="s">
        <v>3</v>
      </c>
      <c r="D886" s="11" t="s">
        <v>16856</v>
      </c>
      <c r="E886" s="11" t="s">
        <v>27657</v>
      </c>
      <c r="F886" s="14" t="s">
        <v>16839</v>
      </c>
      <c r="G886" s="16" t="s">
        <v>42048</v>
      </c>
      <c r="H886" s="11" t="s">
        <v>13498</v>
      </c>
      <c r="I886" s="11" t="s">
        <v>12592</v>
      </c>
      <c r="J886" s="11" t="s">
        <v>16968</v>
      </c>
      <c r="K886" s="11" t="s">
        <v>16605</v>
      </c>
      <c r="L886" s="15" t="s">
        <v>37195</v>
      </c>
      <c r="M886" s="11">
        <v>727</v>
      </c>
      <c r="N886" s="11" t="s">
        <v>17385</v>
      </c>
      <c r="O886" s="15" t="s">
        <v>19180</v>
      </c>
      <c r="P886" s="15" t="s">
        <v>19257</v>
      </c>
      <c r="Q886" s="15" t="s">
        <v>31510</v>
      </c>
      <c r="R886" s="11" t="s">
        <v>16959</v>
      </c>
      <c r="S886" s="11" t="s">
        <v>28773</v>
      </c>
      <c r="T886" s="11" t="s">
        <v>21920</v>
      </c>
      <c r="U886" s="11"/>
      <c r="V886" s="11" t="s">
        <v>24633</v>
      </c>
      <c r="W886" s="16">
        <f>'[1]Recombinant Proteins'!AI886*(1-'[1]Recombinant Proteins'!AH886)</f>
        <v>441</v>
      </c>
      <c r="X886" s="32">
        <f t="shared" si="53"/>
        <v>793.80000000000007</v>
      </c>
      <c r="Y886" s="36" t="str">
        <f t="shared" si="52"/>
        <v>human complement c5 recombinant protein his tag lyophilized 100ug</v>
      </c>
      <c r="AA886" t="str">
        <f t="shared" si="54"/>
        <v>Wet Ice</v>
      </c>
    </row>
    <row r="887" spans="1:27" s="16" customFormat="1" x14ac:dyDescent="0.35">
      <c r="A887" s="10" t="s">
        <v>40310</v>
      </c>
      <c r="B887" s="16" t="str">
        <f t="shared" si="55"/>
        <v>Bacteria-Derived Complement Component C5a Recombinant Protein His Tag Lyophilized 100UG</v>
      </c>
      <c r="C887" s="11" t="s">
        <v>37196</v>
      </c>
      <c r="D887" s="11" t="s">
        <v>16847</v>
      </c>
      <c r="E887" s="11" t="s">
        <v>27657</v>
      </c>
      <c r="F887" s="14" t="s">
        <v>16839</v>
      </c>
      <c r="G887" s="16" t="s">
        <v>42049</v>
      </c>
      <c r="H887" s="11" t="s">
        <v>13499</v>
      </c>
      <c r="I887" s="11" t="s">
        <v>12589</v>
      </c>
      <c r="J887" s="11" t="s">
        <v>16968</v>
      </c>
      <c r="K887" s="11" t="s">
        <v>16605</v>
      </c>
      <c r="L887" s="15" t="s">
        <v>37195</v>
      </c>
      <c r="M887" s="11"/>
      <c r="N887" s="11"/>
      <c r="O887" s="15"/>
      <c r="P887" s="15"/>
      <c r="Q887" s="15" t="s">
        <v>31510</v>
      </c>
      <c r="R887" s="11" t="s">
        <v>16959</v>
      </c>
      <c r="S887" s="11" t="s">
        <v>28774</v>
      </c>
      <c r="T887" s="11" t="s">
        <v>21933</v>
      </c>
      <c r="U887" s="11"/>
      <c r="V887" s="11" t="s">
        <v>24680</v>
      </c>
      <c r="W887" s="16">
        <f>'[1]Recombinant Proteins'!AI887*(1-'[1]Recombinant Proteins'!AH887)</f>
        <v>441</v>
      </c>
      <c r="X887" s="32">
        <f t="shared" si="53"/>
        <v>793.80000000000007</v>
      </c>
      <c r="Y887" s="36" t="str">
        <f t="shared" si="52"/>
        <v>bacteria-derived complement component c5a recombinant protein his tag lyophilized 100ug</v>
      </c>
      <c r="AA887" t="str">
        <f t="shared" si="54"/>
        <v>Wet Ice</v>
      </c>
    </row>
    <row r="888" spans="1:27" s="16" customFormat="1" x14ac:dyDescent="0.35">
      <c r="A888" s="10" t="s">
        <v>40311</v>
      </c>
      <c r="B888" s="16" t="str">
        <f t="shared" si="55"/>
        <v>Human Her2 / ErbB2 Recombinant Protein Tag Free Lyophilized 50UG</v>
      </c>
      <c r="C888" s="11" t="s">
        <v>3</v>
      </c>
      <c r="D888" s="11" t="s">
        <v>16847</v>
      </c>
      <c r="E888" s="11" t="s">
        <v>27657</v>
      </c>
      <c r="F888" s="14" t="s">
        <v>16839</v>
      </c>
      <c r="G888" s="16" t="s">
        <v>42050</v>
      </c>
      <c r="H888" s="11" t="s">
        <v>13500</v>
      </c>
      <c r="I888" s="11" t="s">
        <v>12592</v>
      </c>
      <c r="J888" s="11" t="s">
        <v>16977</v>
      </c>
      <c r="K888" s="11" t="s">
        <v>16605</v>
      </c>
      <c r="L888" s="15" t="s">
        <v>37195</v>
      </c>
      <c r="M888" s="11">
        <v>2064</v>
      </c>
      <c r="N888" s="11" t="s">
        <v>32</v>
      </c>
      <c r="O888" s="15" t="s">
        <v>19180</v>
      </c>
      <c r="P888" s="15" t="s">
        <v>19070</v>
      </c>
      <c r="Q888" s="15" t="s">
        <v>31513</v>
      </c>
      <c r="R888" s="11" t="s">
        <v>16959</v>
      </c>
      <c r="S888" s="11" t="s">
        <v>26935</v>
      </c>
      <c r="T888" s="11" t="s">
        <v>31530</v>
      </c>
      <c r="U888" s="11"/>
      <c r="V888" s="11" t="s">
        <v>24189</v>
      </c>
      <c r="W888" s="16">
        <f>'[1]Recombinant Proteins'!AI888*(1-'[1]Recombinant Proteins'!AH888)</f>
        <v>418.5</v>
      </c>
      <c r="X888" s="32">
        <f t="shared" si="53"/>
        <v>753.30000000000007</v>
      </c>
      <c r="Y888" s="36" t="str">
        <f t="shared" si="52"/>
        <v>human her2 / erbb2 recombinant protein tag free lyophilized 50ug</v>
      </c>
      <c r="AA888" t="str">
        <f t="shared" si="54"/>
        <v>Wet Ice</v>
      </c>
    </row>
    <row r="889" spans="1:27" s="16" customFormat="1" x14ac:dyDescent="0.35">
      <c r="A889" s="10" t="s">
        <v>40312</v>
      </c>
      <c r="B889" s="16" t="str">
        <f t="shared" si="55"/>
        <v>Monkey Rhesus macaque / Complement Factor D / CFD Recombinant Protein His Tag Lyophilized 100UG</v>
      </c>
      <c r="C889" s="11" t="s">
        <v>37235</v>
      </c>
      <c r="D889" s="11" t="s">
        <v>16856</v>
      </c>
      <c r="E889" s="11" t="s">
        <v>27657</v>
      </c>
      <c r="F889" s="14" t="s">
        <v>16839</v>
      </c>
      <c r="G889" s="16" t="s">
        <v>43318</v>
      </c>
      <c r="H889" s="11" t="s">
        <v>13501</v>
      </c>
      <c r="I889" s="11" t="s">
        <v>12592</v>
      </c>
      <c r="J889" s="11" t="s">
        <v>16968</v>
      </c>
      <c r="K889" s="11" t="s">
        <v>16622</v>
      </c>
      <c r="L889" s="15" t="s">
        <v>37195</v>
      </c>
      <c r="M889" s="11">
        <v>102136571</v>
      </c>
      <c r="N889" s="11" t="s">
        <v>17371</v>
      </c>
      <c r="O889" s="15" t="s">
        <v>18777</v>
      </c>
      <c r="P889" s="15"/>
      <c r="Q889" s="15" t="s">
        <v>31510</v>
      </c>
      <c r="R889" s="11" t="s">
        <v>16960</v>
      </c>
      <c r="S889" s="11" t="s">
        <v>28775</v>
      </c>
      <c r="T889" s="11" t="s">
        <v>21938</v>
      </c>
      <c r="U889" s="11"/>
      <c r="V889" s="11" t="s">
        <v>24655</v>
      </c>
      <c r="W889" s="16">
        <f>'[1]Recombinant Proteins'!AI889*(1-'[1]Recombinant Proteins'!AH889)</f>
        <v>441</v>
      </c>
      <c r="X889" s="32">
        <f t="shared" si="53"/>
        <v>793.80000000000007</v>
      </c>
      <c r="Y889" s="36" t="str">
        <f t="shared" si="52"/>
        <v>monkey rhesus macaque / complement factor d / cfd recombinant protein his tag lyophilized 100ug</v>
      </c>
      <c r="AA889" t="str">
        <f t="shared" si="54"/>
        <v>Wet Ice</v>
      </c>
    </row>
    <row r="890" spans="1:27" s="16" customFormat="1" x14ac:dyDescent="0.35">
      <c r="A890" s="10" t="s">
        <v>40313</v>
      </c>
      <c r="B890" s="16" t="str">
        <f t="shared" si="55"/>
        <v>Human Insulin R / CD220 (28-944) Recombinant Protein His Tag Lyophilized 100UG</v>
      </c>
      <c r="C890" s="11" t="s">
        <v>3</v>
      </c>
      <c r="D890" s="11" t="s">
        <v>16856</v>
      </c>
      <c r="E890" s="11" t="s">
        <v>27657</v>
      </c>
      <c r="F890" s="14" t="s">
        <v>16839</v>
      </c>
      <c r="G890" s="16" t="s">
        <v>42051</v>
      </c>
      <c r="H890" s="11" t="s">
        <v>13502</v>
      </c>
      <c r="I890" s="11" t="s">
        <v>12592</v>
      </c>
      <c r="J890" s="11" t="s">
        <v>16968</v>
      </c>
      <c r="K890" s="11" t="s">
        <v>16605</v>
      </c>
      <c r="L890" s="15" t="s">
        <v>37195</v>
      </c>
      <c r="M890" s="11">
        <v>3643</v>
      </c>
      <c r="N890" s="11" t="s">
        <v>306</v>
      </c>
      <c r="O890" s="15" t="s">
        <v>19180</v>
      </c>
      <c r="P890" s="15" t="s">
        <v>19290</v>
      </c>
      <c r="Q890" s="15" t="s">
        <v>31510</v>
      </c>
      <c r="R890" s="11" t="s">
        <v>16959</v>
      </c>
      <c r="S890" s="11" t="s">
        <v>28776</v>
      </c>
      <c r="T890" s="11" t="s">
        <v>21945</v>
      </c>
      <c r="U890" s="11"/>
      <c r="V890" s="11" t="s">
        <v>24681</v>
      </c>
      <c r="W890" s="16">
        <f>'[1]Recombinant Proteins'!AI890*(1-'[1]Recombinant Proteins'!AH890)</f>
        <v>396</v>
      </c>
      <c r="X890" s="32">
        <f t="shared" si="53"/>
        <v>712.80000000000007</v>
      </c>
      <c r="Y890" s="36" t="str">
        <f t="shared" si="52"/>
        <v>human insulin r / cd220 (28-944) recombinant protein his tag lyophilized 100ug</v>
      </c>
      <c r="AA890" t="str">
        <f t="shared" si="54"/>
        <v>Wet Ice</v>
      </c>
    </row>
    <row r="891" spans="1:27" s="16" customFormat="1" x14ac:dyDescent="0.35">
      <c r="A891" s="10" t="s">
        <v>40314</v>
      </c>
      <c r="B891" s="16" t="str">
        <f t="shared" si="55"/>
        <v>Human PSCA Recombinant Protein His Tag Lyophilized 100UG</v>
      </c>
      <c r="C891" s="11" t="s">
        <v>3</v>
      </c>
      <c r="D891" s="11" t="s">
        <v>16856</v>
      </c>
      <c r="E891" s="11" t="s">
        <v>27657</v>
      </c>
      <c r="F891" s="14" t="s">
        <v>16839</v>
      </c>
      <c r="G891" s="16" t="s">
        <v>42052</v>
      </c>
      <c r="H891" s="11" t="s">
        <v>13503</v>
      </c>
      <c r="I891" s="11" t="s">
        <v>12592</v>
      </c>
      <c r="J891" s="11" t="s">
        <v>16968</v>
      </c>
      <c r="K891" s="11" t="s">
        <v>16605</v>
      </c>
      <c r="L891" s="15" t="s">
        <v>37195</v>
      </c>
      <c r="M891" s="11">
        <v>8000</v>
      </c>
      <c r="N891" s="11" t="s">
        <v>17386</v>
      </c>
      <c r="O891" s="15" t="s">
        <v>19180</v>
      </c>
      <c r="P891" s="15" t="s">
        <v>19291</v>
      </c>
      <c r="Q891" s="15" t="s">
        <v>31510</v>
      </c>
      <c r="R891" s="11" t="s">
        <v>16960</v>
      </c>
      <c r="S891" s="11" t="s">
        <v>28777</v>
      </c>
      <c r="T891" s="11" t="s">
        <v>21946</v>
      </c>
      <c r="U891" s="11"/>
      <c r="V891" s="11" t="s">
        <v>24682</v>
      </c>
      <c r="W891" s="16">
        <f>'[1]Recombinant Proteins'!AI891*(1-'[1]Recombinant Proteins'!AH891)</f>
        <v>441</v>
      </c>
      <c r="X891" s="32">
        <f t="shared" si="53"/>
        <v>793.80000000000007</v>
      </c>
      <c r="Y891" s="36" t="str">
        <f t="shared" si="52"/>
        <v>human psca recombinant protein his tag lyophilized 100ug</v>
      </c>
      <c r="AA891" t="str">
        <f t="shared" si="54"/>
        <v>Wet Ice</v>
      </c>
    </row>
    <row r="892" spans="1:27" s="16" customFormat="1" x14ac:dyDescent="0.35">
      <c r="A892" s="10" t="s">
        <v>40315</v>
      </c>
      <c r="B892" s="16" t="str">
        <f t="shared" si="55"/>
        <v>Mouse EGF Recombinant Protein Fc Tag Lyophilized 100UG</v>
      </c>
      <c r="C892" s="11" t="s">
        <v>9</v>
      </c>
      <c r="D892" s="11" t="s">
        <v>16847</v>
      </c>
      <c r="E892" s="11" t="s">
        <v>27657</v>
      </c>
      <c r="F892" s="14" t="s">
        <v>16839</v>
      </c>
      <c r="G892" s="16" t="s">
        <v>37341</v>
      </c>
      <c r="H892" s="11" t="s">
        <v>13504</v>
      </c>
      <c r="I892" s="11" t="s">
        <v>12592</v>
      </c>
      <c r="J892" s="11" t="s">
        <v>16978</v>
      </c>
      <c r="K892" s="11" t="s">
        <v>16615</v>
      </c>
      <c r="L892" s="15" t="s">
        <v>37195</v>
      </c>
      <c r="M892" s="11">
        <v>13645</v>
      </c>
      <c r="N892" s="11" t="s">
        <v>17387</v>
      </c>
      <c r="O892" s="15" t="s">
        <v>19195</v>
      </c>
      <c r="P892" s="15" t="s">
        <v>19292</v>
      </c>
      <c r="Q892" s="15" t="s">
        <v>31510</v>
      </c>
      <c r="R892" s="11" t="s">
        <v>16959</v>
      </c>
      <c r="S892" s="11" t="s">
        <v>28778</v>
      </c>
      <c r="T892" s="11" t="s">
        <v>21947</v>
      </c>
      <c r="U892" s="11"/>
      <c r="V892" s="11" t="s">
        <v>24683</v>
      </c>
      <c r="W892" s="16">
        <f>'[1]Recombinant Proteins'!AI892*(1-'[1]Recombinant Proteins'!AH892)</f>
        <v>396</v>
      </c>
      <c r="X892" s="32">
        <f t="shared" si="53"/>
        <v>712.80000000000007</v>
      </c>
      <c r="Y892" s="36" t="str">
        <f t="shared" si="52"/>
        <v>mouse egf recombinant protein fc tag lyophilized 100ug</v>
      </c>
      <c r="AA892" t="str">
        <f t="shared" si="54"/>
        <v>Wet Ice</v>
      </c>
    </row>
    <row r="893" spans="1:27" s="16" customFormat="1" x14ac:dyDescent="0.35">
      <c r="A893" s="10" t="s">
        <v>40316</v>
      </c>
      <c r="B893" s="16" t="str">
        <f t="shared" si="55"/>
        <v>Mouse Flt-3 Ligand Recombinant Protein His Tag Lyophilized 100UG</v>
      </c>
      <c r="C893" s="11" t="s">
        <v>9</v>
      </c>
      <c r="D893" s="11" t="s">
        <v>16856</v>
      </c>
      <c r="E893" s="11" t="s">
        <v>27657</v>
      </c>
      <c r="F893" s="14" t="s">
        <v>16839</v>
      </c>
      <c r="G893" s="16" t="s">
        <v>42053</v>
      </c>
      <c r="H893" s="11" t="s">
        <v>13505</v>
      </c>
      <c r="I893" s="11" t="s">
        <v>12592</v>
      </c>
      <c r="J893" s="11" t="s">
        <v>16968</v>
      </c>
      <c r="K893" s="11" t="s">
        <v>16605</v>
      </c>
      <c r="L893" s="15" t="s">
        <v>37195</v>
      </c>
      <c r="M893" s="11">
        <v>14256</v>
      </c>
      <c r="N893" s="11" t="s">
        <v>17388</v>
      </c>
      <c r="O893" s="15" t="s">
        <v>19195</v>
      </c>
      <c r="P893" s="15" t="s">
        <v>19293</v>
      </c>
      <c r="Q893" s="15" t="s">
        <v>31510</v>
      </c>
      <c r="R893" s="11" t="s">
        <v>16959</v>
      </c>
      <c r="S893" s="11" t="s">
        <v>28779</v>
      </c>
      <c r="T893" s="11" t="s">
        <v>21615</v>
      </c>
      <c r="U893" s="11"/>
      <c r="V893" s="11" t="s">
        <v>24684</v>
      </c>
      <c r="W893" s="16">
        <f>'[1]Recombinant Proteins'!AI893*(1-'[1]Recombinant Proteins'!AH893)</f>
        <v>441</v>
      </c>
      <c r="X893" s="32">
        <f t="shared" si="53"/>
        <v>793.80000000000007</v>
      </c>
      <c r="Y893" s="36" t="str">
        <f t="shared" si="52"/>
        <v>mouse flt-3 ligand recombinant protein his tag lyophilized 100ug</v>
      </c>
      <c r="AA893" t="str">
        <f t="shared" si="54"/>
        <v>Wet Ice</v>
      </c>
    </row>
    <row r="894" spans="1:27" s="16" customFormat="1" x14ac:dyDescent="0.35">
      <c r="A894" s="10" t="s">
        <v>40317</v>
      </c>
      <c r="B894" s="16" t="str">
        <f t="shared" si="55"/>
        <v>Human Properdin Recombinant Protein His Tag Lyophilized 100UG</v>
      </c>
      <c r="C894" s="11" t="s">
        <v>3</v>
      </c>
      <c r="D894" s="11" t="s">
        <v>16856</v>
      </c>
      <c r="E894" s="11" t="s">
        <v>27657</v>
      </c>
      <c r="F894" s="14" t="s">
        <v>16839</v>
      </c>
      <c r="G894" s="16" t="s">
        <v>42054</v>
      </c>
      <c r="H894" s="11" t="s">
        <v>13506</v>
      </c>
      <c r="I894" s="11" t="s">
        <v>12592</v>
      </c>
      <c r="J894" s="11" t="s">
        <v>16968</v>
      </c>
      <c r="K894" s="11" t="s">
        <v>16605</v>
      </c>
      <c r="L894" s="15" t="s">
        <v>37195</v>
      </c>
      <c r="M894" s="11">
        <v>5199</v>
      </c>
      <c r="N894" s="11" t="s">
        <v>17336</v>
      </c>
      <c r="O894" s="15" t="s">
        <v>19180</v>
      </c>
      <c r="P894" s="15" t="s">
        <v>19294</v>
      </c>
      <c r="Q894" s="15" t="s">
        <v>31510</v>
      </c>
      <c r="R894" s="11" t="s">
        <v>16960</v>
      </c>
      <c r="S894" s="11" t="s">
        <v>28780</v>
      </c>
      <c r="T894" s="11" t="s">
        <v>21909</v>
      </c>
      <c r="U894" s="11"/>
      <c r="V894" s="11" t="s">
        <v>24593</v>
      </c>
      <c r="W894" s="16">
        <f>'[1]Recombinant Proteins'!AI894*(1-'[1]Recombinant Proteins'!AH894)</f>
        <v>441</v>
      </c>
      <c r="X894" s="32">
        <f t="shared" si="53"/>
        <v>793.80000000000007</v>
      </c>
      <c r="Y894" s="36" t="str">
        <f t="shared" si="52"/>
        <v>human properdin recombinant protein his tag lyophilized 100ug</v>
      </c>
      <c r="AA894" t="str">
        <f t="shared" si="54"/>
        <v>Wet Ice</v>
      </c>
    </row>
    <row r="895" spans="1:27" s="16" customFormat="1" x14ac:dyDescent="0.35">
      <c r="A895" s="10" t="s">
        <v>40318</v>
      </c>
      <c r="B895" s="16" t="str">
        <f t="shared" si="55"/>
        <v>Human ICOS / CD278 Recombinant Protein Fc Tag Lyophilized 100UG</v>
      </c>
      <c r="C895" s="11" t="s">
        <v>3</v>
      </c>
      <c r="D895" s="11" t="s">
        <v>16847</v>
      </c>
      <c r="E895" s="11" t="s">
        <v>27657</v>
      </c>
      <c r="F895" s="14" t="s">
        <v>16839</v>
      </c>
      <c r="G895" s="16" t="s">
        <v>42055</v>
      </c>
      <c r="H895" s="11" t="s">
        <v>13507</v>
      </c>
      <c r="I895" s="11" t="s">
        <v>12592</v>
      </c>
      <c r="J895" s="11" t="s">
        <v>16978</v>
      </c>
      <c r="K895" s="11" t="s">
        <v>16615</v>
      </c>
      <c r="L895" s="15" t="s">
        <v>37195</v>
      </c>
      <c r="M895" s="11">
        <v>29851</v>
      </c>
      <c r="N895" s="11" t="s">
        <v>17389</v>
      </c>
      <c r="O895" s="15" t="s">
        <v>19180</v>
      </c>
      <c r="P895" s="15" t="s">
        <v>19295</v>
      </c>
      <c r="Q895" s="15" t="s">
        <v>31510</v>
      </c>
      <c r="R895" s="11" t="s">
        <v>16959</v>
      </c>
      <c r="S895" s="11" t="s">
        <v>28781</v>
      </c>
      <c r="T895" s="11" t="s">
        <v>21932</v>
      </c>
      <c r="U895" s="11"/>
      <c r="V895" s="11" t="s">
        <v>24685</v>
      </c>
      <c r="W895" s="16">
        <f>'[1]Recombinant Proteins'!AI895*(1-'[1]Recombinant Proteins'!AH895)</f>
        <v>441</v>
      </c>
      <c r="X895" s="32">
        <f t="shared" si="53"/>
        <v>793.80000000000007</v>
      </c>
      <c r="Y895" s="36" t="str">
        <f t="shared" si="52"/>
        <v>human icos / cd278 recombinant protein fc tag lyophilized 100ug</v>
      </c>
      <c r="AA895" t="str">
        <f t="shared" si="54"/>
        <v>Wet Ice</v>
      </c>
    </row>
    <row r="896" spans="1:27" s="16" customFormat="1" x14ac:dyDescent="0.35">
      <c r="A896" s="10" t="s">
        <v>40319</v>
      </c>
      <c r="B896" s="16" t="str">
        <f t="shared" si="55"/>
        <v>Human Complement Factor D / CFD Recombinant Protein His Tag Lyophilized 50UG</v>
      </c>
      <c r="C896" s="11" t="s">
        <v>3</v>
      </c>
      <c r="D896" s="11" t="s">
        <v>16856</v>
      </c>
      <c r="E896" s="11" t="s">
        <v>27657</v>
      </c>
      <c r="F896" s="14" t="s">
        <v>16839</v>
      </c>
      <c r="G896" s="16" t="s">
        <v>42056</v>
      </c>
      <c r="H896" s="11" t="s">
        <v>13508</v>
      </c>
      <c r="I896" s="11" t="s">
        <v>12592</v>
      </c>
      <c r="J896" s="11" t="s">
        <v>16968</v>
      </c>
      <c r="K896" s="11" t="s">
        <v>16622</v>
      </c>
      <c r="L896" s="15" t="s">
        <v>37195</v>
      </c>
      <c r="M896" s="11">
        <v>1675</v>
      </c>
      <c r="N896" s="11" t="s">
        <v>17371</v>
      </c>
      <c r="O896" s="15" t="s">
        <v>19180</v>
      </c>
      <c r="P896" s="15" t="s">
        <v>19274</v>
      </c>
      <c r="Q896" s="15" t="s">
        <v>31513</v>
      </c>
      <c r="R896" s="11" t="s">
        <v>16960</v>
      </c>
      <c r="S896" s="11" t="s">
        <v>28782</v>
      </c>
      <c r="T896" s="11" t="s">
        <v>21938</v>
      </c>
      <c r="U896" s="11"/>
      <c r="V896" s="11" t="s">
        <v>24655</v>
      </c>
      <c r="W896" s="16">
        <f>'[1]Recombinant Proteins'!AI896*(1-'[1]Recombinant Proteins'!AH896)</f>
        <v>441</v>
      </c>
      <c r="X896" s="32">
        <f t="shared" si="53"/>
        <v>793.80000000000007</v>
      </c>
      <c r="Y896" s="36" t="str">
        <f t="shared" si="52"/>
        <v>human complement factor d / cfd recombinant protein his tag lyophilized 50ug</v>
      </c>
      <c r="AA896" t="str">
        <f t="shared" si="54"/>
        <v>Wet Ice</v>
      </c>
    </row>
    <row r="897" spans="1:27" s="16" customFormat="1" x14ac:dyDescent="0.35">
      <c r="A897" s="10" t="s">
        <v>40320</v>
      </c>
      <c r="B897" s="16" t="str">
        <f t="shared" si="55"/>
        <v>Bacteria-Derived Tau-441 / 2N4R Recombinant Protein His Tag Lyophilized 100UG</v>
      </c>
      <c r="C897" s="11" t="s">
        <v>37196</v>
      </c>
      <c r="D897" s="11" t="s">
        <v>16883</v>
      </c>
      <c r="E897" s="11" t="s">
        <v>27657</v>
      </c>
      <c r="F897" s="14" t="s">
        <v>16839</v>
      </c>
      <c r="G897" s="16" t="s">
        <v>42057</v>
      </c>
      <c r="H897" s="11" t="s">
        <v>13509</v>
      </c>
      <c r="I897" s="11" t="s">
        <v>12589</v>
      </c>
      <c r="J897" s="11" t="s">
        <v>16968</v>
      </c>
      <c r="K897" s="11" t="s">
        <v>16690</v>
      </c>
      <c r="L897" s="15" t="s">
        <v>37195</v>
      </c>
      <c r="M897" s="11">
        <v>4137</v>
      </c>
      <c r="N897" s="11" t="s">
        <v>90</v>
      </c>
      <c r="O897" s="15" t="s">
        <v>19180</v>
      </c>
      <c r="P897" s="15" t="s">
        <v>19296</v>
      </c>
      <c r="Q897" s="15" t="s">
        <v>31510</v>
      </c>
      <c r="R897" s="11" t="s">
        <v>16960</v>
      </c>
      <c r="S897" s="11" t="s">
        <v>28783</v>
      </c>
      <c r="T897" s="11" t="s">
        <v>21948</v>
      </c>
      <c r="U897" s="11"/>
      <c r="V897" s="11" t="s">
        <v>24686</v>
      </c>
      <c r="W897" s="16">
        <f>'[1]Recombinant Proteins'!AI897*(1-'[1]Recombinant Proteins'!AH897)</f>
        <v>441</v>
      </c>
      <c r="X897" s="32">
        <f t="shared" si="53"/>
        <v>793.80000000000007</v>
      </c>
      <c r="Y897" s="36" t="str">
        <f t="shared" si="52"/>
        <v>bacteria-derived tau-441 / 2n4r recombinant protein his tag lyophilized 100ug</v>
      </c>
      <c r="AA897" t="str">
        <f t="shared" si="54"/>
        <v>Wet Ice</v>
      </c>
    </row>
    <row r="898" spans="1:27" s="16" customFormat="1" x14ac:dyDescent="0.35">
      <c r="A898" s="10" t="s">
        <v>40321</v>
      </c>
      <c r="B898" s="16" t="str">
        <f t="shared" si="55"/>
        <v>Human Rhesus macaque Growth Hormone R (GHR) Recombinant Protein Fc Tag Lyophilized 100UG</v>
      </c>
      <c r="C898" s="11" t="s">
        <v>3</v>
      </c>
      <c r="D898" s="11" t="s">
        <v>16856</v>
      </c>
      <c r="E898" s="11" t="s">
        <v>27657</v>
      </c>
      <c r="F898" s="14" t="s">
        <v>16839</v>
      </c>
      <c r="G898" s="16" t="s">
        <v>42058</v>
      </c>
      <c r="H898" s="11" t="s">
        <v>13510</v>
      </c>
      <c r="I898" s="11" t="s">
        <v>12592</v>
      </c>
      <c r="J898" s="11" t="s">
        <v>16978</v>
      </c>
      <c r="K898" s="11" t="s">
        <v>16615</v>
      </c>
      <c r="L898" s="15" t="s">
        <v>37195</v>
      </c>
      <c r="M898" s="11">
        <v>697986</v>
      </c>
      <c r="N898" s="11" t="s">
        <v>17097</v>
      </c>
      <c r="O898" s="15" t="s">
        <v>19205</v>
      </c>
      <c r="P898" s="15" t="s">
        <v>19297</v>
      </c>
      <c r="Q898" s="15" t="s">
        <v>31510</v>
      </c>
      <c r="R898" s="11" t="s">
        <v>16959</v>
      </c>
      <c r="S898" s="11" t="s">
        <v>28784</v>
      </c>
      <c r="T898" s="11" t="s">
        <v>21624</v>
      </c>
      <c r="U898" s="11"/>
      <c r="V898" s="11" t="s">
        <v>24687</v>
      </c>
      <c r="W898" s="16">
        <f>'[1]Recombinant Proteins'!AI898*(1-'[1]Recombinant Proteins'!AH898)</f>
        <v>441</v>
      </c>
      <c r="X898" s="32">
        <f t="shared" si="53"/>
        <v>793.80000000000007</v>
      </c>
      <c r="Y898" s="36" t="str">
        <f t="shared" ref="Y898:Y961" si="56">LOWER(B898)</f>
        <v>human rhesus macaque growth hormone r (ghr) recombinant protein fc tag lyophilized 100ug</v>
      </c>
      <c r="AA898" t="str">
        <f t="shared" si="54"/>
        <v>Wet Ice</v>
      </c>
    </row>
    <row r="899" spans="1:27" s="16" customFormat="1" x14ac:dyDescent="0.35">
      <c r="A899" s="10" t="s">
        <v>43184</v>
      </c>
      <c r="B899" s="16" t="str">
        <f t="shared" si="55"/>
        <v>Human PDGF-BB Recombinant Protein Tag Free Lyophilized 50UG</v>
      </c>
      <c r="C899" s="37" t="s">
        <v>3</v>
      </c>
      <c r="D899" s="11" t="s">
        <v>31551</v>
      </c>
      <c r="E899" s="11" t="s">
        <v>27657</v>
      </c>
      <c r="F899" s="14" t="s">
        <v>16839</v>
      </c>
      <c r="G899" s="16" t="s">
        <v>43179</v>
      </c>
      <c r="H899" s="11" t="s">
        <v>13511</v>
      </c>
      <c r="I899" s="11" t="s">
        <v>12589</v>
      </c>
      <c r="J899" s="11" t="s">
        <v>16977</v>
      </c>
      <c r="K899" s="11" t="s">
        <v>16653</v>
      </c>
      <c r="L899" s="15" t="s">
        <v>37195</v>
      </c>
      <c r="M899" s="11">
        <v>5155</v>
      </c>
      <c r="N899" s="11" t="s">
        <v>17390</v>
      </c>
      <c r="O899" s="15" t="s">
        <v>19180</v>
      </c>
      <c r="P899" s="15" t="s">
        <v>19089</v>
      </c>
      <c r="Q899" s="15" t="s">
        <v>31513</v>
      </c>
      <c r="R899" s="11" t="s">
        <v>16959</v>
      </c>
      <c r="S899" s="11" t="s">
        <v>21473</v>
      </c>
      <c r="T899" s="11" t="s">
        <v>26927</v>
      </c>
      <c r="U899" s="11"/>
      <c r="V899" s="11" t="s">
        <v>24424</v>
      </c>
      <c r="W899" s="16">
        <f>'[1]Recombinant Proteins'!AI899*(1-'[1]Recombinant Proteins'!AH899)</f>
        <v>441</v>
      </c>
      <c r="X899" s="32">
        <f t="shared" ref="X899:X962" si="57">W899*1.8</f>
        <v>793.80000000000007</v>
      </c>
      <c r="Y899" s="36" t="str">
        <f t="shared" si="56"/>
        <v>human pdgf-bb recombinant protein tag free lyophilized 50ug</v>
      </c>
      <c r="AA899" t="str">
        <f t="shared" ref="AA899:AA962" si="58">IF(ISNUMBER(SEARCH("Dry Ice", L899)), "Dry Ice", "Wet Ice")</f>
        <v>Wet Ice</v>
      </c>
    </row>
    <row r="900" spans="1:27" s="16" customFormat="1" x14ac:dyDescent="0.35">
      <c r="A900" s="10" t="s">
        <v>43180</v>
      </c>
      <c r="B900" s="16" t="str">
        <f t="shared" ref="B900:B963" si="59">CONCATENATE(A900, " ", Q900)</f>
        <v>Human ErbB3 Recombinant Protein His Tag Lyophilized 100UG</v>
      </c>
      <c r="C900" s="11" t="s">
        <v>3</v>
      </c>
      <c r="D900" s="11" t="s">
        <v>16847</v>
      </c>
      <c r="E900" s="11" t="s">
        <v>27657</v>
      </c>
      <c r="F900" s="14" t="s">
        <v>16839</v>
      </c>
      <c r="G900" s="16" t="s">
        <v>43181</v>
      </c>
      <c r="H900" s="11" t="s">
        <v>13512</v>
      </c>
      <c r="I900" s="11" t="s">
        <v>12592</v>
      </c>
      <c r="J900" s="11" t="s">
        <v>16968</v>
      </c>
      <c r="K900" s="11" t="s">
        <v>16605</v>
      </c>
      <c r="L900" s="15" t="s">
        <v>37195</v>
      </c>
      <c r="M900" s="11">
        <v>2065</v>
      </c>
      <c r="N900" s="11" t="s">
        <v>345</v>
      </c>
      <c r="O900" s="15" t="s">
        <v>19180</v>
      </c>
      <c r="P900" s="15" t="s">
        <v>19255</v>
      </c>
      <c r="Q900" s="15" t="s">
        <v>31510</v>
      </c>
      <c r="R900" s="11" t="s">
        <v>16959</v>
      </c>
      <c r="S900" s="11" t="s">
        <v>28785</v>
      </c>
      <c r="T900" s="11" t="s">
        <v>21927</v>
      </c>
      <c r="U900" s="11"/>
      <c r="V900" s="11" t="s">
        <v>24631</v>
      </c>
      <c r="W900" s="16">
        <f>'[1]Recombinant Proteins'!AI900*(1-'[1]Recombinant Proteins'!AH900)</f>
        <v>373.5</v>
      </c>
      <c r="X900" s="32">
        <f t="shared" si="57"/>
        <v>672.30000000000007</v>
      </c>
      <c r="Y900" s="36" t="str">
        <f t="shared" si="56"/>
        <v>human erbb3 recombinant protein his tag lyophilized 100ug</v>
      </c>
      <c r="AA900" t="str">
        <f t="shared" si="58"/>
        <v>Wet Ice</v>
      </c>
    </row>
    <row r="901" spans="1:27" s="16" customFormat="1" x14ac:dyDescent="0.35">
      <c r="A901" s="10" t="s">
        <v>40323</v>
      </c>
      <c r="B901" s="16" t="str">
        <f t="shared" si="59"/>
        <v>Human B7-H7 / HHLA2 Recombinant Protein Fc Tag Lyophilized 100UG</v>
      </c>
      <c r="C901" s="11" t="s">
        <v>3</v>
      </c>
      <c r="D901" s="11" t="s">
        <v>16883</v>
      </c>
      <c r="E901" s="11" t="s">
        <v>27657</v>
      </c>
      <c r="F901" s="14" t="s">
        <v>16839</v>
      </c>
      <c r="G901" s="16" t="s">
        <v>42060</v>
      </c>
      <c r="H901" s="11" t="s">
        <v>13513</v>
      </c>
      <c r="I901" s="11" t="s">
        <v>12592</v>
      </c>
      <c r="J901" s="11" t="s">
        <v>16978</v>
      </c>
      <c r="K901" s="11" t="s">
        <v>16615</v>
      </c>
      <c r="L901" s="15" t="s">
        <v>37195</v>
      </c>
      <c r="M901" s="11">
        <v>11148</v>
      </c>
      <c r="N901" s="11" t="s">
        <v>17391</v>
      </c>
      <c r="O901" s="15" t="s">
        <v>19180</v>
      </c>
      <c r="P901" s="15" t="s">
        <v>19298</v>
      </c>
      <c r="Q901" s="15" t="s">
        <v>31510</v>
      </c>
      <c r="R901" s="11" t="s">
        <v>16959</v>
      </c>
      <c r="S901" s="11" t="s">
        <v>28786</v>
      </c>
      <c r="T901" s="11" t="s">
        <v>21949</v>
      </c>
      <c r="U901" s="11"/>
      <c r="V901" s="11" t="s">
        <v>24688</v>
      </c>
      <c r="W901" s="16">
        <f>'[1]Recombinant Proteins'!AI901*(1-'[1]Recombinant Proteins'!AH901)</f>
        <v>396</v>
      </c>
      <c r="X901" s="32">
        <f t="shared" si="57"/>
        <v>712.80000000000007</v>
      </c>
      <c r="Y901" s="36" t="str">
        <f t="shared" si="56"/>
        <v>human b7-h7 / hhla2 recombinant protein fc tag lyophilized 100ug</v>
      </c>
      <c r="AA901" t="str">
        <f t="shared" si="58"/>
        <v>Wet Ice</v>
      </c>
    </row>
    <row r="902" spans="1:27" s="16" customFormat="1" x14ac:dyDescent="0.35">
      <c r="A902" s="10" t="s">
        <v>40324</v>
      </c>
      <c r="B902" s="16" t="str">
        <f t="shared" si="59"/>
        <v>Human CD28H / IGPR-1 Recombinant Protein His Tag Lyophilized 100UG</v>
      </c>
      <c r="C902" s="11" t="s">
        <v>3</v>
      </c>
      <c r="D902" s="11" t="s">
        <v>16883</v>
      </c>
      <c r="E902" s="11" t="s">
        <v>27657</v>
      </c>
      <c r="F902" s="14" t="s">
        <v>16839</v>
      </c>
      <c r="G902" s="16" t="s">
        <v>43182</v>
      </c>
      <c r="H902" s="11" t="s">
        <v>13514</v>
      </c>
      <c r="I902" s="11" t="s">
        <v>12592</v>
      </c>
      <c r="J902" s="11" t="s">
        <v>16968</v>
      </c>
      <c r="K902" s="11" t="s">
        <v>16605</v>
      </c>
      <c r="L902" s="15" t="s">
        <v>37195</v>
      </c>
      <c r="M902" s="11">
        <v>126259</v>
      </c>
      <c r="N902" s="11" t="s">
        <v>17392</v>
      </c>
      <c r="O902" s="15" t="s">
        <v>19180</v>
      </c>
      <c r="P902" s="15" t="s">
        <v>19299</v>
      </c>
      <c r="Q902" s="15" t="s">
        <v>31510</v>
      </c>
      <c r="R902" s="11" t="s">
        <v>16959</v>
      </c>
      <c r="S902" s="11" t="s">
        <v>28787</v>
      </c>
      <c r="T902" s="11" t="s">
        <v>21950</v>
      </c>
      <c r="U902" s="11"/>
      <c r="V902" s="11" t="s">
        <v>24387</v>
      </c>
      <c r="W902" s="16">
        <f>'[1]Recombinant Proteins'!AI902*(1-'[1]Recombinant Proteins'!AH902)</f>
        <v>441</v>
      </c>
      <c r="X902" s="32">
        <f t="shared" si="57"/>
        <v>793.80000000000007</v>
      </c>
      <c r="Y902" s="36" t="str">
        <f t="shared" si="56"/>
        <v>human cd28h / igpr-1 recombinant protein his tag lyophilized 100ug</v>
      </c>
      <c r="AA902" t="str">
        <f t="shared" si="58"/>
        <v>Wet Ice</v>
      </c>
    </row>
    <row r="903" spans="1:27" s="16" customFormat="1" x14ac:dyDescent="0.35">
      <c r="A903" s="10" t="s">
        <v>40325</v>
      </c>
      <c r="B903" s="16" t="str">
        <f t="shared" si="59"/>
        <v>Human B7-H7 / HHLA2 Recombinant Protein His Tag Lyophilized 100UG</v>
      </c>
      <c r="C903" s="11" t="s">
        <v>3</v>
      </c>
      <c r="D903" s="11" t="s">
        <v>16856</v>
      </c>
      <c r="E903" s="11" t="s">
        <v>27657</v>
      </c>
      <c r="F903" s="14" t="s">
        <v>16839</v>
      </c>
      <c r="G903" s="16" t="s">
        <v>42061</v>
      </c>
      <c r="H903" s="11" t="s">
        <v>13515</v>
      </c>
      <c r="I903" s="11" t="s">
        <v>12592</v>
      </c>
      <c r="J903" s="11" t="s">
        <v>16968</v>
      </c>
      <c r="K903" s="11" t="s">
        <v>16605</v>
      </c>
      <c r="L903" s="15" t="s">
        <v>37195</v>
      </c>
      <c r="M903" s="11">
        <v>11148</v>
      </c>
      <c r="N903" s="11" t="s">
        <v>17391</v>
      </c>
      <c r="O903" s="15" t="s">
        <v>19180</v>
      </c>
      <c r="P903" s="15" t="s">
        <v>19298</v>
      </c>
      <c r="Q903" s="15" t="s">
        <v>31510</v>
      </c>
      <c r="R903" s="11" t="s">
        <v>16959</v>
      </c>
      <c r="S903" s="11" t="s">
        <v>28788</v>
      </c>
      <c r="T903" s="11" t="s">
        <v>21949</v>
      </c>
      <c r="U903" s="11"/>
      <c r="V903" s="11" t="s">
        <v>24688</v>
      </c>
      <c r="W903" s="16">
        <f>'[1]Recombinant Proteins'!AI903*(1-'[1]Recombinant Proteins'!AH903)</f>
        <v>396</v>
      </c>
      <c r="X903" s="32">
        <f t="shared" si="57"/>
        <v>712.80000000000007</v>
      </c>
      <c r="Y903" s="36" t="str">
        <f t="shared" si="56"/>
        <v>human b7-h7 / hhla2 recombinant protein his tag lyophilized 100ug</v>
      </c>
      <c r="AA903" t="str">
        <f t="shared" si="58"/>
        <v>Wet Ice</v>
      </c>
    </row>
    <row r="904" spans="1:27" s="16" customFormat="1" x14ac:dyDescent="0.35">
      <c r="A904" s="10" t="s">
        <v>40326</v>
      </c>
      <c r="B904" s="16" t="str">
        <f t="shared" si="59"/>
        <v>Human IL-12 R beta 1 / CD212 Recombinant Protein His Tag Lyophilized 100UG</v>
      </c>
      <c r="C904" s="11" t="s">
        <v>3</v>
      </c>
      <c r="D904" s="11" t="s">
        <v>16856</v>
      </c>
      <c r="E904" s="11" t="s">
        <v>27657</v>
      </c>
      <c r="F904" s="14" t="s">
        <v>16839</v>
      </c>
      <c r="G904" s="16" t="s">
        <v>42062</v>
      </c>
      <c r="H904" s="11" t="s">
        <v>13516</v>
      </c>
      <c r="I904" s="11" t="s">
        <v>12592</v>
      </c>
      <c r="J904" s="11" t="s">
        <v>16968</v>
      </c>
      <c r="K904" s="11" t="s">
        <v>16605</v>
      </c>
      <c r="L904" s="15" t="s">
        <v>37195</v>
      </c>
      <c r="M904" s="11">
        <v>3594</v>
      </c>
      <c r="N904" s="11" t="s">
        <v>17375</v>
      </c>
      <c r="O904" s="15" t="s">
        <v>19180</v>
      </c>
      <c r="P904" s="15" t="s">
        <v>19278</v>
      </c>
      <c r="Q904" s="15" t="s">
        <v>31510</v>
      </c>
      <c r="R904" s="11" t="s">
        <v>16959</v>
      </c>
      <c r="S904" s="11" t="s">
        <v>28789</v>
      </c>
      <c r="T904" s="11" t="s">
        <v>21940</v>
      </c>
      <c r="U904" s="11"/>
      <c r="V904" s="11" t="s">
        <v>24660</v>
      </c>
      <c r="W904" s="16">
        <f>'[1]Recombinant Proteins'!AI904*(1-'[1]Recombinant Proteins'!AH904)</f>
        <v>373.5</v>
      </c>
      <c r="X904" s="32">
        <f t="shared" si="57"/>
        <v>672.30000000000007</v>
      </c>
      <c r="Y904" s="36" t="str">
        <f t="shared" si="56"/>
        <v>human il-12 r beta 1 / cd212 recombinant protein his tag lyophilized 100ug</v>
      </c>
      <c r="AA904" t="str">
        <f t="shared" si="58"/>
        <v>Wet Ice</v>
      </c>
    </row>
    <row r="905" spans="1:27" s="16" customFormat="1" x14ac:dyDescent="0.35">
      <c r="A905" s="10" t="s">
        <v>43204</v>
      </c>
      <c r="B905" s="16" t="str">
        <f t="shared" si="59"/>
        <v>Human IL-15 Recombinant Protein Tag Free Lyophilized 50UG</v>
      </c>
      <c r="C905" s="11" t="s">
        <v>3</v>
      </c>
      <c r="D905" s="11" t="s">
        <v>16847</v>
      </c>
      <c r="E905" s="11" t="s">
        <v>27657</v>
      </c>
      <c r="F905" s="14" t="s">
        <v>16839</v>
      </c>
      <c r="G905" s="16" t="s">
        <v>43205</v>
      </c>
      <c r="H905" s="11" t="s">
        <v>13517</v>
      </c>
      <c r="I905" s="11" t="s">
        <v>12589</v>
      </c>
      <c r="J905" s="11" t="s">
        <v>16977</v>
      </c>
      <c r="K905" s="11" t="s">
        <v>16605</v>
      </c>
      <c r="L905" s="15" t="s">
        <v>37195</v>
      </c>
      <c r="M905" s="11">
        <v>3600</v>
      </c>
      <c r="N905" s="11" t="s">
        <v>17393</v>
      </c>
      <c r="O905" s="15" t="s">
        <v>19180</v>
      </c>
      <c r="P905" s="15" t="s">
        <v>19300</v>
      </c>
      <c r="Q905" s="15" t="s">
        <v>31513</v>
      </c>
      <c r="R905" s="11" t="s">
        <v>16959</v>
      </c>
      <c r="S905" s="11" t="s">
        <v>26936</v>
      </c>
      <c r="T905" s="11" t="s">
        <v>21936</v>
      </c>
      <c r="U905" s="11"/>
      <c r="V905" s="11" t="s">
        <v>24653</v>
      </c>
      <c r="W905" s="16">
        <f>'[1]Recombinant Proteins'!AI905*(1-'[1]Recombinant Proteins'!AH905)</f>
        <v>535.5</v>
      </c>
      <c r="X905" s="32">
        <f t="shared" si="57"/>
        <v>963.9</v>
      </c>
      <c r="Y905" s="36" t="str">
        <f t="shared" si="56"/>
        <v>human il-15 recombinant protein tag free lyophilized 50ug</v>
      </c>
      <c r="AA905" t="str">
        <f t="shared" si="58"/>
        <v>Wet Ice</v>
      </c>
    </row>
    <row r="906" spans="1:27" s="16" customFormat="1" x14ac:dyDescent="0.35">
      <c r="A906" s="10" t="s">
        <v>40328</v>
      </c>
      <c r="B906" s="16" t="str">
        <f t="shared" si="59"/>
        <v>Human 4-1BB Ligand / TNFSF9 Recombinant Protein His Tag Lyophilized 100UG</v>
      </c>
      <c r="C906" s="11" t="s">
        <v>3</v>
      </c>
      <c r="D906" s="11" t="s">
        <v>16847</v>
      </c>
      <c r="E906" s="11" t="s">
        <v>27657</v>
      </c>
      <c r="F906" s="14" t="s">
        <v>16839</v>
      </c>
      <c r="G906" s="16" t="s">
        <v>43183</v>
      </c>
      <c r="H906" s="11" t="s">
        <v>13518</v>
      </c>
      <c r="I906" s="11" t="s">
        <v>12592</v>
      </c>
      <c r="J906" s="11" t="s">
        <v>16968</v>
      </c>
      <c r="K906" s="11" t="s">
        <v>16687</v>
      </c>
      <c r="L906" s="15" t="s">
        <v>37195</v>
      </c>
      <c r="M906" s="11">
        <v>8744</v>
      </c>
      <c r="N906" s="11" t="s">
        <v>17394</v>
      </c>
      <c r="O906" s="15" t="s">
        <v>19180</v>
      </c>
      <c r="P906" s="15" t="s">
        <v>19301</v>
      </c>
      <c r="Q906" s="15" t="s">
        <v>31510</v>
      </c>
      <c r="R906" s="11" t="s">
        <v>16959</v>
      </c>
      <c r="S906" s="11" t="s">
        <v>28790</v>
      </c>
      <c r="T906" s="11" t="s">
        <v>21781</v>
      </c>
      <c r="U906" s="11"/>
      <c r="V906" s="11" t="s">
        <v>24372</v>
      </c>
      <c r="W906" s="16">
        <f>'[1]Recombinant Proteins'!AI906*(1-'[1]Recombinant Proteins'!AH906)</f>
        <v>396</v>
      </c>
      <c r="X906" s="32">
        <f t="shared" si="57"/>
        <v>712.80000000000007</v>
      </c>
      <c r="Y906" s="36" t="str">
        <f t="shared" si="56"/>
        <v>human 4-1bb ligand / tnfsf9 recombinant protein his tag lyophilized 100ug</v>
      </c>
      <c r="AA906" t="str">
        <f t="shared" si="58"/>
        <v>Wet Ice</v>
      </c>
    </row>
    <row r="907" spans="1:27" s="16" customFormat="1" x14ac:dyDescent="0.35">
      <c r="A907" s="10" t="s">
        <v>40329</v>
      </c>
      <c r="B907" s="16" t="str">
        <f t="shared" si="59"/>
        <v>Human GM-CSF R alpha Recombinant Protein His Tag Lyophilized 100UG</v>
      </c>
      <c r="C907" s="11" t="s">
        <v>3</v>
      </c>
      <c r="D907" s="11" t="s">
        <v>16847</v>
      </c>
      <c r="E907" s="11" t="s">
        <v>27657</v>
      </c>
      <c r="F907" s="14" t="s">
        <v>16839</v>
      </c>
      <c r="G907" s="16" t="s">
        <v>42063</v>
      </c>
      <c r="H907" s="11" t="s">
        <v>13519</v>
      </c>
      <c r="I907" s="11" t="s">
        <v>12592</v>
      </c>
      <c r="J907" s="11" t="s">
        <v>16968</v>
      </c>
      <c r="K907" s="11" t="s">
        <v>16605</v>
      </c>
      <c r="L907" s="15" t="s">
        <v>37195</v>
      </c>
      <c r="M907" s="11">
        <v>1438</v>
      </c>
      <c r="N907" s="11" t="s">
        <v>17395</v>
      </c>
      <c r="O907" s="15" t="s">
        <v>19180</v>
      </c>
      <c r="P907" s="15" t="s">
        <v>19302</v>
      </c>
      <c r="Q907" s="15" t="s">
        <v>31510</v>
      </c>
      <c r="R907" s="11" t="s">
        <v>16960</v>
      </c>
      <c r="S907" s="11" t="s">
        <v>28791</v>
      </c>
      <c r="T907" s="11" t="s">
        <v>21951</v>
      </c>
      <c r="U907" s="11"/>
      <c r="V907" s="11" t="s">
        <v>24689</v>
      </c>
      <c r="W907" s="16">
        <f>'[1]Recombinant Proteins'!AI907*(1-'[1]Recombinant Proteins'!AH907)</f>
        <v>396</v>
      </c>
      <c r="X907" s="32">
        <f t="shared" si="57"/>
        <v>712.80000000000007</v>
      </c>
      <c r="Y907" s="36" t="str">
        <f t="shared" si="56"/>
        <v>human gm-csf r alpha recombinant protein his tag lyophilized 100ug</v>
      </c>
      <c r="AA907" t="str">
        <f t="shared" si="58"/>
        <v>Wet Ice</v>
      </c>
    </row>
    <row r="908" spans="1:27" s="16" customFormat="1" x14ac:dyDescent="0.35">
      <c r="A908" s="10" t="s">
        <v>40330</v>
      </c>
      <c r="B908" s="16" t="str">
        <f t="shared" si="59"/>
        <v>Human GM-CSF R alpha Recombinant Protein Fc Tag Lyophilized 100UG</v>
      </c>
      <c r="C908" s="11" t="s">
        <v>3</v>
      </c>
      <c r="D908" s="11" t="s">
        <v>16847</v>
      </c>
      <c r="E908" s="11" t="s">
        <v>27657</v>
      </c>
      <c r="F908" s="14" t="s">
        <v>16839</v>
      </c>
      <c r="G908" s="16" t="s">
        <v>42064</v>
      </c>
      <c r="H908" s="11" t="s">
        <v>13520</v>
      </c>
      <c r="I908" s="11" t="s">
        <v>12592</v>
      </c>
      <c r="J908" s="11" t="s">
        <v>16978</v>
      </c>
      <c r="K908" s="11" t="s">
        <v>16615</v>
      </c>
      <c r="L908" s="15" t="s">
        <v>37195</v>
      </c>
      <c r="M908" s="11">
        <v>1438</v>
      </c>
      <c r="N908" s="11" t="s">
        <v>17395</v>
      </c>
      <c r="O908" s="15" t="s">
        <v>19180</v>
      </c>
      <c r="P908" s="15" t="s">
        <v>19302</v>
      </c>
      <c r="Q908" s="15" t="s">
        <v>31510</v>
      </c>
      <c r="R908" s="11" t="s">
        <v>16959</v>
      </c>
      <c r="S908" s="11" t="s">
        <v>28792</v>
      </c>
      <c r="T908" s="11" t="s">
        <v>21951</v>
      </c>
      <c r="U908" s="11"/>
      <c r="V908" s="11" t="s">
        <v>24689</v>
      </c>
      <c r="W908" s="16">
        <f>'[1]Recombinant Proteins'!AI908*(1-'[1]Recombinant Proteins'!AH908)</f>
        <v>396</v>
      </c>
      <c r="X908" s="32">
        <f t="shared" si="57"/>
        <v>712.80000000000007</v>
      </c>
      <c r="Y908" s="36" t="str">
        <f t="shared" si="56"/>
        <v>human gm-csf r alpha recombinant protein fc tag lyophilized 100ug</v>
      </c>
      <c r="AA908" t="str">
        <f t="shared" si="58"/>
        <v>Wet Ice</v>
      </c>
    </row>
    <row r="909" spans="1:27" s="16" customFormat="1" x14ac:dyDescent="0.35">
      <c r="A909" s="10" t="s">
        <v>40331</v>
      </c>
      <c r="B909" s="16" t="str">
        <f t="shared" si="59"/>
        <v>Human IL-6 R alpha / CD126 Recombinant Protein Fc Tag Lyophilized 100UG</v>
      </c>
      <c r="C909" s="11" t="s">
        <v>3</v>
      </c>
      <c r="D909" s="11" t="s">
        <v>16847</v>
      </c>
      <c r="E909" s="11" t="s">
        <v>27657</v>
      </c>
      <c r="F909" s="14" t="s">
        <v>16839</v>
      </c>
      <c r="G909" s="16" t="s">
        <v>42065</v>
      </c>
      <c r="H909" s="11" t="s">
        <v>13521</v>
      </c>
      <c r="I909" s="11" t="s">
        <v>12592</v>
      </c>
      <c r="J909" s="11" t="s">
        <v>16978</v>
      </c>
      <c r="K909" s="11" t="s">
        <v>16615</v>
      </c>
      <c r="L909" s="15" t="s">
        <v>37195</v>
      </c>
      <c r="M909" s="11">
        <v>3570</v>
      </c>
      <c r="N909" s="11" t="s">
        <v>17128</v>
      </c>
      <c r="O909" s="15" t="s">
        <v>19180</v>
      </c>
      <c r="P909" s="15" t="s">
        <v>18897</v>
      </c>
      <c r="Q909" s="15" t="s">
        <v>31510</v>
      </c>
      <c r="R909" s="11" t="s">
        <v>16959</v>
      </c>
      <c r="S909" s="11" t="s">
        <v>28793</v>
      </c>
      <c r="T909" s="11" t="s">
        <v>27606</v>
      </c>
      <c r="U909" s="11"/>
      <c r="V909" s="11" t="s">
        <v>24235</v>
      </c>
      <c r="W909" s="16">
        <f>'[1]Recombinant Proteins'!AI909*(1-'[1]Recombinant Proteins'!AH909)</f>
        <v>441</v>
      </c>
      <c r="X909" s="32">
        <f t="shared" si="57"/>
        <v>793.80000000000007</v>
      </c>
      <c r="Y909" s="36" t="str">
        <f t="shared" si="56"/>
        <v>human il-6 r alpha / cd126 recombinant protein fc tag lyophilized 100ug</v>
      </c>
      <c r="AA909" t="str">
        <f t="shared" si="58"/>
        <v>Wet Ice</v>
      </c>
    </row>
    <row r="910" spans="1:27" s="16" customFormat="1" x14ac:dyDescent="0.35">
      <c r="A910" s="10" t="s">
        <v>40332</v>
      </c>
      <c r="B910" s="16" t="str">
        <f t="shared" si="59"/>
        <v>Human BAFF / TNFSF13B / CD257 Recombinant Protein Tag Free Lyophilized 50UG</v>
      </c>
      <c r="C910" s="11" t="s">
        <v>3</v>
      </c>
      <c r="D910" s="11" t="s">
        <v>16856</v>
      </c>
      <c r="E910" s="11" t="s">
        <v>27657</v>
      </c>
      <c r="F910" s="14" t="s">
        <v>16839</v>
      </c>
      <c r="G910" s="16" t="s">
        <v>42066</v>
      </c>
      <c r="H910" s="11" t="s">
        <v>13522</v>
      </c>
      <c r="I910" s="11" t="s">
        <v>12592</v>
      </c>
      <c r="J910" s="11" t="s">
        <v>16977</v>
      </c>
      <c r="K910" s="11" t="s">
        <v>16605</v>
      </c>
      <c r="L910" s="15" t="s">
        <v>37195</v>
      </c>
      <c r="M910" s="11">
        <v>24099</v>
      </c>
      <c r="N910" s="11" t="s">
        <v>17396</v>
      </c>
      <c r="O910" s="15" t="s">
        <v>19195</v>
      </c>
      <c r="P910" s="15" t="s">
        <v>19303</v>
      </c>
      <c r="Q910" s="15" t="s">
        <v>31513</v>
      </c>
      <c r="R910" s="11" t="s">
        <v>16959</v>
      </c>
      <c r="S910" s="11" t="s">
        <v>26937</v>
      </c>
      <c r="T910" s="11" t="s">
        <v>27602</v>
      </c>
      <c r="U910" s="11"/>
      <c r="V910" s="11" t="s">
        <v>24690</v>
      </c>
      <c r="W910" s="16">
        <f>'[1]Recombinant Proteins'!AI910*(1-'[1]Recombinant Proteins'!AH910)</f>
        <v>441</v>
      </c>
      <c r="X910" s="32">
        <f t="shared" si="57"/>
        <v>793.80000000000007</v>
      </c>
      <c r="Y910" s="36" t="str">
        <f t="shared" si="56"/>
        <v>human baff / tnfsf13b / cd257 recombinant protein tag free lyophilized 50ug</v>
      </c>
      <c r="AA910" t="str">
        <f t="shared" si="58"/>
        <v>Wet Ice</v>
      </c>
    </row>
    <row r="911" spans="1:27" s="16" customFormat="1" x14ac:dyDescent="0.35">
      <c r="A911" s="10" t="s">
        <v>40333</v>
      </c>
      <c r="B911" s="16" t="str">
        <f t="shared" si="59"/>
        <v>Human CD27 Ligand / CD70 Recombinant Protein His Tag Lyophilized 100UG</v>
      </c>
      <c r="C911" s="11" t="s">
        <v>3</v>
      </c>
      <c r="D911" s="11" t="s">
        <v>16856</v>
      </c>
      <c r="E911" s="11" t="s">
        <v>27657</v>
      </c>
      <c r="F911" s="14" t="s">
        <v>16839</v>
      </c>
      <c r="G911" s="16" t="s">
        <v>42067</v>
      </c>
      <c r="H911" s="11" t="s">
        <v>13523</v>
      </c>
      <c r="I911" s="11" t="s">
        <v>12592</v>
      </c>
      <c r="J911" s="11" t="s">
        <v>16968</v>
      </c>
      <c r="K911" s="11" t="s">
        <v>16605</v>
      </c>
      <c r="L911" s="15" t="s">
        <v>37195</v>
      </c>
      <c r="M911" s="11">
        <v>970</v>
      </c>
      <c r="N911" s="11" t="s">
        <v>17397</v>
      </c>
      <c r="O911" s="15" t="s">
        <v>19180</v>
      </c>
      <c r="P911" s="15" t="s">
        <v>19304</v>
      </c>
      <c r="Q911" s="15" t="s">
        <v>31510</v>
      </c>
      <c r="R911" s="11" t="s">
        <v>16959</v>
      </c>
      <c r="S911" s="11" t="s">
        <v>28794</v>
      </c>
      <c r="T911" s="11" t="s">
        <v>21952</v>
      </c>
      <c r="U911" s="11"/>
      <c r="V911" s="11" t="s">
        <v>24691</v>
      </c>
      <c r="W911" s="16">
        <f>'[1]Recombinant Proteins'!AI911*(1-'[1]Recombinant Proteins'!AH911)</f>
        <v>396</v>
      </c>
      <c r="X911" s="32">
        <f t="shared" si="57"/>
        <v>712.80000000000007</v>
      </c>
      <c r="Y911" s="36" t="str">
        <f t="shared" si="56"/>
        <v>human cd27 ligand / cd70 recombinant protein his tag lyophilized 100ug</v>
      </c>
      <c r="AA911" t="str">
        <f t="shared" si="58"/>
        <v>Wet Ice</v>
      </c>
    </row>
    <row r="912" spans="1:27" s="16" customFormat="1" x14ac:dyDescent="0.35">
      <c r="A912" s="10" t="s">
        <v>40334</v>
      </c>
      <c r="B912" s="16" t="str">
        <f t="shared" si="59"/>
        <v>Human IL-4 R alpha / CD124 Recombinant Protein Fc Tag Lyophilized 100UG</v>
      </c>
      <c r="C912" s="11" t="s">
        <v>3</v>
      </c>
      <c r="D912" s="11" t="s">
        <v>16847</v>
      </c>
      <c r="E912" s="11" t="s">
        <v>27657</v>
      </c>
      <c r="F912" s="14" t="s">
        <v>16839</v>
      </c>
      <c r="G912" s="16" t="s">
        <v>42068</v>
      </c>
      <c r="H912" s="11" t="s">
        <v>13524</v>
      </c>
      <c r="I912" s="11" t="s">
        <v>12592</v>
      </c>
      <c r="J912" s="11" t="s">
        <v>16978</v>
      </c>
      <c r="K912" s="11" t="s">
        <v>16615</v>
      </c>
      <c r="L912" s="15" t="s">
        <v>37195</v>
      </c>
      <c r="M912" s="11">
        <v>3566</v>
      </c>
      <c r="N912" s="11" t="s">
        <v>17129</v>
      </c>
      <c r="O912" s="15" t="s">
        <v>19180</v>
      </c>
      <c r="P912" s="15" t="s">
        <v>18898</v>
      </c>
      <c r="Q912" s="15" t="s">
        <v>31510</v>
      </c>
      <c r="R912" s="11" t="s">
        <v>16959</v>
      </c>
      <c r="S912" s="11" t="s">
        <v>28795</v>
      </c>
      <c r="T912" s="11" t="s">
        <v>21953</v>
      </c>
      <c r="U912" s="11"/>
      <c r="V912" s="11" t="s">
        <v>24236</v>
      </c>
      <c r="W912" s="16">
        <f>'[1]Recombinant Proteins'!AI912*(1-'[1]Recombinant Proteins'!AH912)</f>
        <v>441</v>
      </c>
      <c r="X912" s="32">
        <f t="shared" si="57"/>
        <v>793.80000000000007</v>
      </c>
      <c r="Y912" s="36" t="str">
        <f t="shared" si="56"/>
        <v>human il-4 r alpha / cd124 recombinant protein fc tag lyophilized 100ug</v>
      </c>
      <c r="AA912" t="str">
        <f t="shared" si="58"/>
        <v>Wet Ice</v>
      </c>
    </row>
    <row r="913" spans="1:27" s="16" customFormat="1" x14ac:dyDescent="0.35">
      <c r="A913" s="10" t="s">
        <v>40335</v>
      </c>
      <c r="B913" s="16" t="str">
        <f t="shared" si="59"/>
        <v>Bacteria-Derived ApolipoRecombinant Protein A-II / APOA2 Recombinant Protein His Tag Lyophilized 100UG</v>
      </c>
      <c r="C913" s="11" t="s">
        <v>37196</v>
      </c>
      <c r="D913" s="11" t="s">
        <v>16856</v>
      </c>
      <c r="E913" s="11" t="s">
        <v>27657</v>
      </c>
      <c r="F913" s="14" t="s">
        <v>16839</v>
      </c>
      <c r="G913" s="16" t="s">
        <v>37325</v>
      </c>
      <c r="H913" s="11" t="s">
        <v>13525</v>
      </c>
      <c r="I913" s="11" t="s">
        <v>12589</v>
      </c>
      <c r="J913" s="11" t="s">
        <v>16968</v>
      </c>
      <c r="K913" s="11" t="s">
        <v>16605</v>
      </c>
      <c r="L913" s="15" t="s">
        <v>37195</v>
      </c>
      <c r="M913" s="11">
        <v>336</v>
      </c>
      <c r="N913" s="11" t="s">
        <v>867</v>
      </c>
      <c r="O913" s="15" t="s">
        <v>19180</v>
      </c>
      <c r="P913" s="15" t="s">
        <v>19305</v>
      </c>
      <c r="Q913" s="15" t="s">
        <v>31510</v>
      </c>
      <c r="R913" s="11" t="s">
        <v>16960</v>
      </c>
      <c r="S913" s="11" t="s">
        <v>28796</v>
      </c>
      <c r="T913" s="11" t="s">
        <v>31552</v>
      </c>
      <c r="U913" s="11"/>
      <c r="V913" s="11" t="s">
        <v>24692</v>
      </c>
      <c r="W913" s="16">
        <f>'[1]Recombinant Proteins'!AI913*(1-'[1]Recombinant Proteins'!AH913)</f>
        <v>441</v>
      </c>
      <c r="X913" s="32">
        <f t="shared" si="57"/>
        <v>793.80000000000007</v>
      </c>
      <c r="Y913" s="36" t="str">
        <f t="shared" si="56"/>
        <v>bacteria-derived apoliporecombinant protein a-ii / apoa2 recombinant protein his tag lyophilized 100ug</v>
      </c>
      <c r="AA913" t="str">
        <f t="shared" si="58"/>
        <v>Wet Ice</v>
      </c>
    </row>
    <row r="914" spans="1:27" s="16" customFormat="1" x14ac:dyDescent="0.35">
      <c r="A914" s="10" t="s">
        <v>40336</v>
      </c>
      <c r="B914" s="16" t="str">
        <f t="shared" si="59"/>
        <v>Human TrkA / NTRK1 (33-417) Recombinant Protein Mouse IgG Fc Tag Lyophilized 100UG</v>
      </c>
      <c r="C914" s="11" t="s">
        <v>3</v>
      </c>
      <c r="D914" s="11" t="s">
        <v>16847</v>
      </c>
      <c r="E914" s="11" t="s">
        <v>27657</v>
      </c>
      <c r="F914" s="14" t="s">
        <v>16839</v>
      </c>
      <c r="G914" s="16" t="s">
        <v>42069</v>
      </c>
      <c r="H914" s="11" t="s">
        <v>13526</v>
      </c>
      <c r="I914" s="11" t="s">
        <v>12592</v>
      </c>
      <c r="J914" s="11" t="s">
        <v>16981</v>
      </c>
      <c r="K914" s="11" t="s">
        <v>16615</v>
      </c>
      <c r="L914" s="15" t="s">
        <v>37195</v>
      </c>
      <c r="M914" s="11">
        <v>4914</v>
      </c>
      <c r="N914" s="11" t="s">
        <v>417</v>
      </c>
      <c r="O914" s="15" t="s">
        <v>19180</v>
      </c>
      <c r="P914" s="15" t="s">
        <v>19306</v>
      </c>
      <c r="Q914" s="15" t="s">
        <v>31510</v>
      </c>
      <c r="R914" s="11" t="s">
        <v>16960</v>
      </c>
      <c r="S914" s="11" t="s">
        <v>28797</v>
      </c>
      <c r="T914" s="11" t="s">
        <v>21954</v>
      </c>
      <c r="U914" s="11"/>
      <c r="V914" s="11" t="s">
        <v>24693</v>
      </c>
      <c r="W914" s="16">
        <f>'[1]Recombinant Proteins'!AI914*(1-'[1]Recombinant Proteins'!AH914)</f>
        <v>396</v>
      </c>
      <c r="X914" s="32">
        <f t="shared" si="57"/>
        <v>712.80000000000007</v>
      </c>
      <c r="Y914" s="36" t="str">
        <f t="shared" si="56"/>
        <v>human trka / ntrk1 (33-417) recombinant protein mouse igg fc tag lyophilized 100ug</v>
      </c>
      <c r="AA914" t="str">
        <f t="shared" si="58"/>
        <v>Wet Ice</v>
      </c>
    </row>
    <row r="915" spans="1:27" s="36" customFormat="1" x14ac:dyDescent="0.35">
      <c r="A915" s="35" t="s">
        <v>40337</v>
      </c>
      <c r="B915" s="36" t="str">
        <f t="shared" si="59"/>
        <v>Human IL-22 Recombinant Protein His Tag Lyophilized 50UG</v>
      </c>
      <c r="C915" s="37" t="s">
        <v>3</v>
      </c>
      <c r="D915" s="37" t="s">
        <v>16856</v>
      </c>
      <c r="E915" s="37" t="s">
        <v>27657</v>
      </c>
      <c r="F915" s="38" t="s">
        <v>16839</v>
      </c>
      <c r="G915" s="36" t="s">
        <v>42070</v>
      </c>
      <c r="H915" s="37" t="s">
        <v>13527</v>
      </c>
      <c r="I915" s="37" t="s">
        <v>12592</v>
      </c>
      <c r="J915" s="37" t="s">
        <v>16968</v>
      </c>
      <c r="K915" s="37" t="s">
        <v>16605</v>
      </c>
      <c r="L915" s="39" t="s">
        <v>37195</v>
      </c>
      <c r="M915" s="37">
        <v>50616</v>
      </c>
      <c r="N915" s="37" t="s">
        <v>17398</v>
      </c>
      <c r="O915" s="39" t="s">
        <v>19180</v>
      </c>
      <c r="P915" s="39" t="s">
        <v>19307</v>
      </c>
      <c r="Q915" s="39" t="s">
        <v>31513</v>
      </c>
      <c r="R915" s="37" t="s">
        <v>16959</v>
      </c>
      <c r="S915" s="37" t="s">
        <v>28798</v>
      </c>
      <c r="T915" s="37" t="s">
        <v>21890</v>
      </c>
      <c r="U915" s="37"/>
      <c r="V915" s="37" t="s">
        <v>24553</v>
      </c>
      <c r="W915" s="36">
        <f>'[1]Recombinant Proteins'!AI915*(1-'[1]Recombinant Proteins'!AH915)</f>
        <v>441</v>
      </c>
      <c r="X915" s="40">
        <f t="shared" si="57"/>
        <v>793.80000000000007</v>
      </c>
      <c r="Y915" s="36" t="str">
        <f t="shared" si="56"/>
        <v>human il-22 recombinant protein his tag lyophilized 50ug</v>
      </c>
      <c r="AA915" s="41" t="str">
        <f t="shared" si="58"/>
        <v>Wet Ice</v>
      </c>
    </row>
    <row r="916" spans="1:27" s="36" customFormat="1" x14ac:dyDescent="0.35">
      <c r="A916" s="35" t="s">
        <v>40338</v>
      </c>
      <c r="B916" s="36" t="str">
        <f t="shared" si="59"/>
        <v>Human TrkA / NTRK1 (192-402) Recombinant Protein Mouse IgG Fc Tag Lyophilized 100UG</v>
      </c>
      <c r="C916" s="37" t="s">
        <v>3</v>
      </c>
      <c r="D916" s="37" t="s">
        <v>16847</v>
      </c>
      <c r="E916" s="37" t="s">
        <v>27657</v>
      </c>
      <c r="F916" s="38" t="s">
        <v>16839</v>
      </c>
      <c r="G916" s="36" t="s">
        <v>42071</v>
      </c>
      <c r="H916" s="37" t="s">
        <v>13528</v>
      </c>
      <c r="I916" s="37" t="s">
        <v>12592</v>
      </c>
      <c r="J916" s="37" t="s">
        <v>16981</v>
      </c>
      <c r="K916" s="37" t="s">
        <v>16615</v>
      </c>
      <c r="L916" s="39" t="s">
        <v>37195</v>
      </c>
      <c r="M916" s="37">
        <v>4914</v>
      </c>
      <c r="N916" s="37" t="s">
        <v>417</v>
      </c>
      <c r="O916" s="39" t="s">
        <v>19180</v>
      </c>
      <c r="P916" s="39" t="s">
        <v>19306</v>
      </c>
      <c r="Q916" s="39" t="s">
        <v>31510</v>
      </c>
      <c r="R916" s="37" t="s">
        <v>16960</v>
      </c>
      <c r="S916" s="37" t="s">
        <v>28799</v>
      </c>
      <c r="T916" s="37" t="s">
        <v>21954</v>
      </c>
      <c r="U916" s="37"/>
      <c r="V916" s="37" t="s">
        <v>24694</v>
      </c>
      <c r="W916" s="36">
        <f>'[1]Recombinant Proteins'!AI916*(1-'[1]Recombinant Proteins'!AH916)</f>
        <v>396</v>
      </c>
      <c r="X916" s="40">
        <f t="shared" si="57"/>
        <v>712.80000000000007</v>
      </c>
      <c r="Y916" s="36" t="str">
        <f t="shared" si="56"/>
        <v>human trka / ntrk1 (192-402) recombinant protein mouse igg fc tag lyophilized 100ug</v>
      </c>
      <c r="AA916" s="41" t="str">
        <f t="shared" si="58"/>
        <v>Wet Ice</v>
      </c>
    </row>
    <row r="917" spans="1:27" s="36" customFormat="1" x14ac:dyDescent="0.35">
      <c r="A917" s="35" t="s">
        <v>40339</v>
      </c>
      <c r="B917" s="36" t="str">
        <f t="shared" si="59"/>
        <v>Human Nectin-2 / CD112 Recombinant Protein Mouse IgG Fc Tag Lyophilized 100UG</v>
      </c>
      <c r="C917" s="37" t="s">
        <v>3</v>
      </c>
      <c r="D917" s="37" t="s">
        <v>16847</v>
      </c>
      <c r="E917" s="37" t="s">
        <v>27657</v>
      </c>
      <c r="F917" s="38" t="s">
        <v>16839</v>
      </c>
      <c r="G917" s="36" t="s">
        <v>42072</v>
      </c>
      <c r="H917" s="37" t="s">
        <v>13529</v>
      </c>
      <c r="I917" s="37" t="s">
        <v>12592</v>
      </c>
      <c r="J917" s="37" t="s">
        <v>16981</v>
      </c>
      <c r="K917" s="37" t="s">
        <v>16615</v>
      </c>
      <c r="L917" s="39" t="s">
        <v>37195</v>
      </c>
      <c r="M917" s="37">
        <v>5819</v>
      </c>
      <c r="N917" s="37" t="s">
        <v>17399</v>
      </c>
      <c r="O917" s="39" t="s">
        <v>19180</v>
      </c>
      <c r="P917" s="39" t="s">
        <v>19308</v>
      </c>
      <c r="Q917" s="39" t="s">
        <v>31510</v>
      </c>
      <c r="R917" s="37" t="s">
        <v>16959</v>
      </c>
      <c r="S917" s="37" t="s">
        <v>28800</v>
      </c>
      <c r="T917" s="37" t="s">
        <v>21822</v>
      </c>
      <c r="U917" s="37"/>
      <c r="V917" s="37" t="s">
        <v>24419</v>
      </c>
      <c r="W917" s="36">
        <f>'[1]Recombinant Proteins'!AI917*(1-'[1]Recombinant Proteins'!AH917)</f>
        <v>396</v>
      </c>
      <c r="X917" s="40">
        <f t="shared" si="57"/>
        <v>712.80000000000007</v>
      </c>
      <c r="Y917" s="36" t="str">
        <f t="shared" si="56"/>
        <v>human nectin-2 / cd112 recombinant protein mouse igg fc tag lyophilized 100ug</v>
      </c>
      <c r="AA917" s="41" t="str">
        <f t="shared" si="58"/>
        <v>Wet Ice</v>
      </c>
    </row>
    <row r="918" spans="1:27" s="36" customFormat="1" x14ac:dyDescent="0.35">
      <c r="A918" s="35" t="s">
        <v>40340</v>
      </c>
      <c r="B918" s="36" t="str">
        <f t="shared" si="59"/>
        <v>Human GITR Ligand / TNFSF18 Recombinant Protein His Tag Lyophilized 100UG</v>
      </c>
      <c r="C918" s="37" t="s">
        <v>3</v>
      </c>
      <c r="D918" s="37" t="s">
        <v>16856</v>
      </c>
      <c r="E918" s="37" t="s">
        <v>27657</v>
      </c>
      <c r="F918" s="38" t="s">
        <v>16839</v>
      </c>
      <c r="G918" s="36" t="s">
        <v>42073</v>
      </c>
      <c r="H918" s="37" t="s">
        <v>13530</v>
      </c>
      <c r="I918" s="37" t="s">
        <v>12592</v>
      </c>
      <c r="J918" s="37" t="s">
        <v>16968</v>
      </c>
      <c r="K918" s="37" t="s">
        <v>16605</v>
      </c>
      <c r="L918" s="39" t="s">
        <v>37195</v>
      </c>
      <c r="M918" s="37"/>
      <c r="N918" s="37"/>
      <c r="O918" s="39"/>
      <c r="P918" s="39"/>
      <c r="Q918" s="39" t="s">
        <v>31510</v>
      </c>
      <c r="R918" s="37" t="s">
        <v>16959</v>
      </c>
      <c r="S918" s="37" t="s">
        <v>28801</v>
      </c>
      <c r="T918" s="37" t="s">
        <v>21625</v>
      </c>
      <c r="U918" s="37"/>
      <c r="V918" s="37" t="s">
        <v>24181</v>
      </c>
      <c r="W918" s="36">
        <f>'[1]Recombinant Proteins'!AI918*(1-'[1]Recombinant Proteins'!AH918)</f>
        <v>441</v>
      </c>
      <c r="X918" s="40">
        <f t="shared" si="57"/>
        <v>793.80000000000007</v>
      </c>
      <c r="Y918" s="36" t="str">
        <f t="shared" si="56"/>
        <v>human gitr ligand / tnfsf18 recombinant protein his tag lyophilized 100ug</v>
      </c>
      <c r="AA918" s="41" t="str">
        <f t="shared" si="58"/>
        <v>Wet Ice</v>
      </c>
    </row>
    <row r="919" spans="1:27" s="36" customFormat="1" x14ac:dyDescent="0.35">
      <c r="A919" s="35" t="s">
        <v>40341</v>
      </c>
      <c r="B919" s="36" t="str">
        <f t="shared" si="59"/>
        <v>Human Glypican 3 / GPC3 Recombinant Protein His Tag Lyophilized 100UG</v>
      </c>
      <c r="C919" s="37" t="s">
        <v>3</v>
      </c>
      <c r="D919" s="37" t="s">
        <v>16856</v>
      </c>
      <c r="E919" s="37" t="s">
        <v>27657</v>
      </c>
      <c r="F919" s="38" t="s">
        <v>16839</v>
      </c>
      <c r="G919" s="36" t="s">
        <v>42074</v>
      </c>
      <c r="H919" s="37" t="s">
        <v>13531</v>
      </c>
      <c r="I919" s="37" t="s">
        <v>12592</v>
      </c>
      <c r="J919" s="37" t="s">
        <v>16968</v>
      </c>
      <c r="K919" s="37" t="s">
        <v>16605</v>
      </c>
      <c r="L919" s="39" t="s">
        <v>37195</v>
      </c>
      <c r="M919" s="37">
        <v>2719</v>
      </c>
      <c r="N919" s="37" t="s">
        <v>828</v>
      </c>
      <c r="O919" s="39" t="s">
        <v>19180</v>
      </c>
      <c r="P919" s="39" t="s">
        <v>18855</v>
      </c>
      <c r="Q919" s="39" t="s">
        <v>31510</v>
      </c>
      <c r="R919" s="37" t="s">
        <v>16959</v>
      </c>
      <c r="S919" s="37" t="s">
        <v>28802</v>
      </c>
      <c r="T919" s="37" t="s">
        <v>21629</v>
      </c>
      <c r="U919" s="37"/>
      <c r="V919" s="37" t="s">
        <v>24185</v>
      </c>
      <c r="W919" s="36">
        <f>'[1]Recombinant Proteins'!AI919*(1-'[1]Recombinant Proteins'!AH919)</f>
        <v>418.5</v>
      </c>
      <c r="X919" s="40">
        <f t="shared" si="57"/>
        <v>753.30000000000007</v>
      </c>
      <c r="Y919" s="36" t="str">
        <f t="shared" si="56"/>
        <v>human glypican 3 / gpc3 recombinant protein his tag lyophilized 100ug</v>
      </c>
      <c r="AA919" s="41" t="str">
        <f t="shared" si="58"/>
        <v>Wet Ice</v>
      </c>
    </row>
    <row r="920" spans="1:27" s="36" customFormat="1" x14ac:dyDescent="0.35">
      <c r="A920" s="35" t="s">
        <v>40342</v>
      </c>
      <c r="B920" s="36" t="str">
        <f t="shared" si="59"/>
        <v>Human PD-1 / PDCD1 Recombinant Protein Mouse IgG Fc Tag Lyophilized 100UG</v>
      </c>
      <c r="C920" s="37" t="s">
        <v>3</v>
      </c>
      <c r="D920" s="37" t="s">
        <v>16847</v>
      </c>
      <c r="E920" s="37" t="s">
        <v>27657</v>
      </c>
      <c r="F920" s="38" t="s">
        <v>16839</v>
      </c>
      <c r="G920" s="36" t="s">
        <v>42075</v>
      </c>
      <c r="H920" s="37" t="s">
        <v>13532</v>
      </c>
      <c r="I920" s="37" t="s">
        <v>12592</v>
      </c>
      <c r="J920" s="37" t="s">
        <v>16981</v>
      </c>
      <c r="K920" s="37" t="s">
        <v>16605</v>
      </c>
      <c r="L920" s="39" t="s">
        <v>37195</v>
      </c>
      <c r="M920" s="37">
        <v>5133</v>
      </c>
      <c r="N920" s="37" t="s">
        <v>146</v>
      </c>
      <c r="O920" s="39" t="s">
        <v>19180</v>
      </c>
      <c r="P920" s="39" t="s">
        <v>18941</v>
      </c>
      <c r="Q920" s="39" t="s">
        <v>31510</v>
      </c>
      <c r="R920" s="37" t="s">
        <v>16959</v>
      </c>
      <c r="S920" s="37" t="s">
        <v>28803</v>
      </c>
      <c r="T920" s="37" t="s">
        <v>21701</v>
      </c>
      <c r="U920" s="37"/>
      <c r="V920" s="37" t="s">
        <v>24279</v>
      </c>
      <c r="W920" s="36">
        <f>'[1]Recombinant Proteins'!AI920*(1-'[1]Recombinant Proteins'!AH920)</f>
        <v>396</v>
      </c>
      <c r="X920" s="40">
        <f t="shared" si="57"/>
        <v>712.80000000000007</v>
      </c>
      <c r="Y920" s="36" t="str">
        <f t="shared" si="56"/>
        <v>human pd-1 / pdcd1 recombinant protein mouse igg fc tag lyophilized 100ug</v>
      </c>
      <c r="AA920" s="41" t="str">
        <f t="shared" si="58"/>
        <v>Wet Ice</v>
      </c>
    </row>
    <row r="921" spans="1:27" s="36" customFormat="1" x14ac:dyDescent="0.35">
      <c r="A921" s="35" t="s">
        <v>40343</v>
      </c>
      <c r="B921" s="36" t="str">
        <f t="shared" si="59"/>
        <v>Human APRIL / TNFSF13 Recombinant Protein His Tag Lyophilized 100UG</v>
      </c>
      <c r="C921" s="37" t="s">
        <v>3</v>
      </c>
      <c r="D921" s="37" t="s">
        <v>16847</v>
      </c>
      <c r="E921" s="37" t="s">
        <v>27657</v>
      </c>
      <c r="F921" s="38" t="s">
        <v>16839</v>
      </c>
      <c r="G921" s="36" t="s">
        <v>42076</v>
      </c>
      <c r="H921" s="37" t="s">
        <v>13533</v>
      </c>
      <c r="I921" s="37" t="s">
        <v>12592</v>
      </c>
      <c r="J921" s="37" t="s">
        <v>16968</v>
      </c>
      <c r="K921" s="37" t="s">
        <v>16691</v>
      </c>
      <c r="L921" s="39" t="s">
        <v>37195</v>
      </c>
      <c r="M921" s="37">
        <v>8741</v>
      </c>
      <c r="N921" s="37" t="s">
        <v>17370</v>
      </c>
      <c r="O921" s="39" t="s">
        <v>19180</v>
      </c>
      <c r="P921" s="39" t="s">
        <v>19272</v>
      </c>
      <c r="Q921" s="39" t="s">
        <v>31510</v>
      </c>
      <c r="R921" s="37" t="s">
        <v>16959</v>
      </c>
      <c r="S921" s="37" t="s">
        <v>28804</v>
      </c>
      <c r="T921" s="37" t="s">
        <v>21955</v>
      </c>
      <c r="U921" s="37"/>
      <c r="V921" s="37" t="s">
        <v>24695</v>
      </c>
      <c r="W921" s="36">
        <f>'[1]Recombinant Proteins'!AI921*(1-'[1]Recombinant Proteins'!AH921)</f>
        <v>441</v>
      </c>
      <c r="X921" s="40">
        <f t="shared" si="57"/>
        <v>793.80000000000007</v>
      </c>
      <c r="Y921" s="36" t="str">
        <f t="shared" si="56"/>
        <v>human april / tnfsf13 recombinant protein his tag lyophilized 100ug</v>
      </c>
      <c r="AA921" s="41" t="str">
        <f t="shared" si="58"/>
        <v>Wet Ice</v>
      </c>
    </row>
    <row r="922" spans="1:27" s="36" customFormat="1" x14ac:dyDescent="0.35">
      <c r="A922" s="35" t="s">
        <v>40344</v>
      </c>
      <c r="B922" s="36" t="str">
        <f t="shared" si="59"/>
        <v>Human ICOS / CD278 (C136S, C137S) Recombinant Protein His Tag Lyophilized 100UG</v>
      </c>
      <c r="C922" s="37" t="s">
        <v>3</v>
      </c>
      <c r="D922" s="37" t="s">
        <v>16849</v>
      </c>
      <c r="E922" s="37" t="s">
        <v>27657</v>
      </c>
      <c r="F922" s="38" t="s">
        <v>16839</v>
      </c>
      <c r="G922" s="36" t="s">
        <v>42077</v>
      </c>
      <c r="H922" s="37" t="s">
        <v>13534</v>
      </c>
      <c r="I922" s="37" t="s">
        <v>12592</v>
      </c>
      <c r="J922" s="37" t="s">
        <v>16968</v>
      </c>
      <c r="K922" s="37" t="s">
        <v>16605</v>
      </c>
      <c r="L922" s="39" t="s">
        <v>37195</v>
      </c>
      <c r="M922" s="37">
        <v>29851</v>
      </c>
      <c r="N922" s="37" t="s">
        <v>17389</v>
      </c>
      <c r="O922" s="39" t="s">
        <v>19180</v>
      </c>
      <c r="P922" s="39" t="s">
        <v>19295</v>
      </c>
      <c r="Q922" s="39" t="s">
        <v>31510</v>
      </c>
      <c r="R922" s="37" t="s">
        <v>16959</v>
      </c>
      <c r="S922" s="37" t="s">
        <v>28805</v>
      </c>
      <c r="T922" s="37" t="s">
        <v>21932</v>
      </c>
      <c r="U922" s="37"/>
      <c r="V922" s="37" t="s">
        <v>24685</v>
      </c>
      <c r="W922" s="36">
        <f>'[1]Recombinant Proteins'!AI922*(1-'[1]Recombinant Proteins'!AH922)</f>
        <v>441</v>
      </c>
      <c r="X922" s="40">
        <f t="shared" si="57"/>
        <v>793.80000000000007</v>
      </c>
      <c r="Y922" s="36" t="str">
        <f t="shared" si="56"/>
        <v>human icos / cd278 (c136s, c137s) recombinant protein his tag lyophilized 100ug</v>
      </c>
      <c r="AA922" s="41" t="str">
        <f t="shared" si="58"/>
        <v>Wet Ice</v>
      </c>
    </row>
    <row r="923" spans="1:27" s="36" customFormat="1" x14ac:dyDescent="0.35">
      <c r="A923" s="35" t="s">
        <v>40345</v>
      </c>
      <c r="B923" s="36" t="str">
        <f t="shared" si="59"/>
        <v>Human B7-H2 / ICOSLG Recombinant Protein Fc Tag Lyophilized 100UG</v>
      </c>
      <c r="C923" s="37" t="s">
        <v>3</v>
      </c>
      <c r="D923" s="37" t="s">
        <v>16847</v>
      </c>
      <c r="E923" s="37" t="s">
        <v>27657</v>
      </c>
      <c r="F923" s="38" t="s">
        <v>16839</v>
      </c>
      <c r="G923" s="36" t="s">
        <v>42078</v>
      </c>
      <c r="H923" s="37" t="s">
        <v>13535</v>
      </c>
      <c r="I923" s="37" t="s">
        <v>12592</v>
      </c>
      <c r="J923" s="37" t="s">
        <v>16978</v>
      </c>
      <c r="K923" s="37" t="s">
        <v>16615</v>
      </c>
      <c r="L923" s="39" t="s">
        <v>37195</v>
      </c>
      <c r="M923" s="37">
        <v>23308</v>
      </c>
      <c r="N923" s="37" t="s">
        <v>17026</v>
      </c>
      <c r="O923" s="39" t="s">
        <v>19180</v>
      </c>
      <c r="P923" s="39" t="s">
        <v>18728</v>
      </c>
      <c r="Q923" s="39" t="s">
        <v>31510</v>
      </c>
      <c r="R923" s="37" t="s">
        <v>16959</v>
      </c>
      <c r="S923" s="37" t="s">
        <v>28806</v>
      </c>
      <c r="T923" s="37" t="s">
        <v>21516</v>
      </c>
      <c r="U923" s="37"/>
      <c r="V923" s="37" t="s">
        <v>24060</v>
      </c>
      <c r="W923" s="36">
        <f>'[1]Recombinant Proteins'!AI923*(1-'[1]Recombinant Proteins'!AH923)</f>
        <v>396</v>
      </c>
      <c r="X923" s="40">
        <f t="shared" si="57"/>
        <v>712.80000000000007</v>
      </c>
      <c r="Y923" s="36" t="str">
        <f t="shared" si="56"/>
        <v>human b7-h2 / icoslg recombinant protein fc tag lyophilized 100ug</v>
      </c>
      <c r="AA923" s="41" t="str">
        <f t="shared" si="58"/>
        <v>Wet Ice</v>
      </c>
    </row>
    <row r="924" spans="1:27" s="36" customFormat="1" x14ac:dyDescent="0.35">
      <c r="A924" s="35" t="s">
        <v>40346</v>
      </c>
      <c r="B924" s="36" t="str">
        <f t="shared" si="59"/>
        <v>Human GFR alpha-like Recombinant Protein His Tag Lyophilized 100UG</v>
      </c>
      <c r="C924" s="37" t="s">
        <v>3</v>
      </c>
      <c r="D924" s="37" t="s">
        <v>16847</v>
      </c>
      <c r="E924" s="37" t="s">
        <v>27657</v>
      </c>
      <c r="F924" s="38" t="s">
        <v>16839</v>
      </c>
      <c r="G924" s="36" t="s">
        <v>42079</v>
      </c>
      <c r="H924" s="37" t="s">
        <v>13536</v>
      </c>
      <c r="I924" s="37" t="s">
        <v>12592</v>
      </c>
      <c r="J924" s="37" t="s">
        <v>16968</v>
      </c>
      <c r="K924" s="37" t="s">
        <v>16605</v>
      </c>
      <c r="L924" s="39" t="s">
        <v>37195</v>
      </c>
      <c r="M924" s="37">
        <v>389400</v>
      </c>
      <c r="N924" s="37" t="s">
        <v>17400</v>
      </c>
      <c r="O924" s="39" t="s">
        <v>19180</v>
      </c>
      <c r="P924" s="39" t="s">
        <v>19309</v>
      </c>
      <c r="Q924" s="39" t="s">
        <v>31510</v>
      </c>
      <c r="R924" s="37" t="s">
        <v>16960</v>
      </c>
      <c r="S924" s="37" t="s">
        <v>28807</v>
      </c>
      <c r="T924" s="37" t="s">
        <v>21956</v>
      </c>
      <c r="U924" s="37"/>
      <c r="V924" s="37" t="s">
        <v>24696</v>
      </c>
      <c r="W924" s="36">
        <f>'[1]Recombinant Proteins'!AI924*(1-'[1]Recombinant Proteins'!AH924)</f>
        <v>441</v>
      </c>
      <c r="X924" s="40">
        <f t="shared" si="57"/>
        <v>793.80000000000007</v>
      </c>
      <c r="Y924" s="36" t="str">
        <f t="shared" si="56"/>
        <v>human gfr alpha-like recombinant protein his tag lyophilized 100ug</v>
      </c>
      <c r="AA924" s="41" t="str">
        <f t="shared" si="58"/>
        <v>Wet Ice</v>
      </c>
    </row>
    <row r="925" spans="1:27" s="36" customFormat="1" x14ac:dyDescent="0.35">
      <c r="A925" s="35" t="s">
        <v>40347</v>
      </c>
      <c r="B925" s="36" t="str">
        <f t="shared" si="59"/>
        <v>Human Siglec-10 Recombinant Protein Mouse IgG Fc Tag Lyophilized 100UG</v>
      </c>
      <c r="C925" s="37" t="s">
        <v>3</v>
      </c>
      <c r="D925" s="37" t="s">
        <v>16847</v>
      </c>
      <c r="E925" s="37" t="s">
        <v>27657</v>
      </c>
      <c r="F925" s="38" t="s">
        <v>16839</v>
      </c>
      <c r="G925" s="36" t="s">
        <v>42080</v>
      </c>
      <c r="H925" s="37" t="s">
        <v>13537</v>
      </c>
      <c r="I925" s="37" t="s">
        <v>12592</v>
      </c>
      <c r="J925" s="37" t="s">
        <v>16981</v>
      </c>
      <c r="K925" s="37" t="s">
        <v>16615</v>
      </c>
      <c r="L925" s="39" t="s">
        <v>37195</v>
      </c>
      <c r="M925" s="37">
        <v>89790</v>
      </c>
      <c r="N925" s="37" t="s">
        <v>17354</v>
      </c>
      <c r="O925" s="39" t="s">
        <v>19180</v>
      </c>
      <c r="P925" s="39" t="s">
        <v>19251</v>
      </c>
      <c r="Q925" s="39" t="s">
        <v>31510</v>
      </c>
      <c r="R925" s="37" t="s">
        <v>16959</v>
      </c>
      <c r="S925" s="37" t="s">
        <v>28808</v>
      </c>
      <c r="T925" s="37" t="s">
        <v>21897</v>
      </c>
      <c r="U925" s="37"/>
      <c r="V925" s="37" t="s">
        <v>24620</v>
      </c>
      <c r="W925" s="36">
        <f>'[1]Recombinant Proteins'!AI925*(1-'[1]Recombinant Proteins'!AH925)</f>
        <v>441</v>
      </c>
      <c r="X925" s="40">
        <f t="shared" si="57"/>
        <v>793.80000000000007</v>
      </c>
      <c r="Y925" s="36" t="str">
        <f t="shared" si="56"/>
        <v>human siglec-10 recombinant protein mouse igg fc tag lyophilized 100ug</v>
      </c>
      <c r="AA925" s="41" t="str">
        <f t="shared" si="58"/>
        <v>Wet Ice</v>
      </c>
    </row>
    <row r="926" spans="1:27" s="36" customFormat="1" x14ac:dyDescent="0.35">
      <c r="A926" s="35" t="s">
        <v>40348</v>
      </c>
      <c r="B926" s="36" t="str">
        <f t="shared" si="59"/>
        <v>Human CD39 / ENTPD1 Recombinant Protein His Tag Lyophilized 100UG</v>
      </c>
      <c r="C926" s="37" t="s">
        <v>3</v>
      </c>
      <c r="D926" s="37" t="s">
        <v>16847</v>
      </c>
      <c r="E926" s="37" t="s">
        <v>27657</v>
      </c>
      <c r="F926" s="38" t="s">
        <v>16839</v>
      </c>
      <c r="G926" s="36" t="s">
        <v>42081</v>
      </c>
      <c r="H926" s="37" t="s">
        <v>13538</v>
      </c>
      <c r="I926" s="37" t="s">
        <v>12592</v>
      </c>
      <c r="J926" s="37" t="s">
        <v>16968</v>
      </c>
      <c r="K926" s="37" t="s">
        <v>16692</v>
      </c>
      <c r="L926" s="39" t="s">
        <v>37195</v>
      </c>
      <c r="M926" s="37">
        <v>953</v>
      </c>
      <c r="N926" s="37" t="s">
        <v>17401</v>
      </c>
      <c r="O926" s="39" t="s">
        <v>19180</v>
      </c>
      <c r="P926" s="39" t="s">
        <v>19310</v>
      </c>
      <c r="Q926" s="39" t="s">
        <v>31510</v>
      </c>
      <c r="R926" s="37" t="s">
        <v>16959</v>
      </c>
      <c r="S926" s="37" t="s">
        <v>28809</v>
      </c>
      <c r="T926" s="37" t="s">
        <v>31554</v>
      </c>
      <c r="U926" s="37"/>
      <c r="V926" s="37" t="s">
        <v>24697</v>
      </c>
      <c r="W926" s="36">
        <f>'[1]Recombinant Proteins'!AI926*(1-'[1]Recombinant Proteins'!AH926)</f>
        <v>513</v>
      </c>
      <c r="X926" s="40">
        <f t="shared" si="57"/>
        <v>923.4</v>
      </c>
      <c r="Y926" s="36" t="str">
        <f t="shared" si="56"/>
        <v>human cd39 / entpd1 recombinant protein his tag lyophilized 100ug</v>
      </c>
      <c r="AA926" s="41" t="str">
        <f t="shared" si="58"/>
        <v>Wet Ice</v>
      </c>
    </row>
    <row r="927" spans="1:27" s="36" customFormat="1" x14ac:dyDescent="0.35">
      <c r="A927" s="35" t="s">
        <v>40349</v>
      </c>
      <c r="B927" s="36" t="str">
        <f t="shared" si="59"/>
        <v>Human Thrombospondin-2 Recombinant Protein His Tag Lyophilized 100UG</v>
      </c>
      <c r="C927" s="37" t="s">
        <v>3</v>
      </c>
      <c r="D927" s="37" t="s">
        <v>16856</v>
      </c>
      <c r="E927" s="37" t="s">
        <v>27657</v>
      </c>
      <c r="F927" s="38" t="s">
        <v>16839</v>
      </c>
      <c r="G927" s="36" t="s">
        <v>42082</v>
      </c>
      <c r="H927" s="37" t="s">
        <v>13539</v>
      </c>
      <c r="I927" s="37" t="s">
        <v>12592</v>
      </c>
      <c r="J927" s="37" t="s">
        <v>16968</v>
      </c>
      <c r="K927" s="37" t="s">
        <v>16605</v>
      </c>
      <c r="L927" s="39" t="s">
        <v>37195</v>
      </c>
      <c r="M927" s="37">
        <v>7058</v>
      </c>
      <c r="N927" s="37" t="s">
        <v>17402</v>
      </c>
      <c r="O927" s="39" t="s">
        <v>19180</v>
      </c>
      <c r="P927" s="39" t="s">
        <v>19311</v>
      </c>
      <c r="Q927" s="39" t="s">
        <v>31510</v>
      </c>
      <c r="R927" s="37" t="s">
        <v>16960</v>
      </c>
      <c r="S927" s="37" t="s">
        <v>28810</v>
      </c>
      <c r="T927" s="37" t="s">
        <v>31555</v>
      </c>
      <c r="U927" s="37"/>
      <c r="V927" s="37" t="s">
        <v>24698</v>
      </c>
      <c r="W927" s="36">
        <f>'[1]Recombinant Proteins'!AI927*(1-'[1]Recombinant Proteins'!AH927)</f>
        <v>441</v>
      </c>
      <c r="X927" s="40">
        <f t="shared" si="57"/>
        <v>793.80000000000007</v>
      </c>
      <c r="Y927" s="36" t="str">
        <f t="shared" si="56"/>
        <v>human thrombospondin-2 recombinant protein his tag lyophilized 100ug</v>
      </c>
      <c r="AA927" s="41" t="str">
        <f t="shared" si="58"/>
        <v>Wet Ice</v>
      </c>
    </row>
    <row r="928" spans="1:27" s="36" customFormat="1" x14ac:dyDescent="0.35">
      <c r="A928" s="35" t="s">
        <v>40350</v>
      </c>
      <c r="B928" s="36" t="str">
        <f t="shared" si="59"/>
        <v>Human CD27 / TNFRSF7 Recombinant Protein His Tag Lyophilized 100UG</v>
      </c>
      <c r="C928" s="37" t="s">
        <v>3</v>
      </c>
      <c r="D928" s="37" t="s">
        <v>16856</v>
      </c>
      <c r="E928" s="37" t="s">
        <v>27657</v>
      </c>
      <c r="F928" s="38" t="s">
        <v>16839</v>
      </c>
      <c r="G928" s="36" t="s">
        <v>42083</v>
      </c>
      <c r="H928" s="37" t="s">
        <v>13540</v>
      </c>
      <c r="I928" s="37" t="s">
        <v>12592</v>
      </c>
      <c r="J928" s="37" t="s">
        <v>16968</v>
      </c>
      <c r="K928" s="37" t="s">
        <v>16605</v>
      </c>
      <c r="L928" s="39" t="s">
        <v>37195</v>
      </c>
      <c r="M928" s="37"/>
      <c r="N928" s="37"/>
      <c r="O928" s="39"/>
      <c r="P928" s="39"/>
      <c r="Q928" s="39" t="s">
        <v>31510</v>
      </c>
      <c r="R928" s="37" t="s">
        <v>16959</v>
      </c>
      <c r="S928" s="37" t="s">
        <v>28811</v>
      </c>
      <c r="T928" s="37" t="s">
        <v>21548</v>
      </c>
      <c r="U928" s="37"/>
      <c r="V928" s="37" t="s">
        <v>24100</v>
      </c>
      <c r="W928" s="36">
        <f>'[1]Recombinant Proteins'!AI928*(1-'[1]Recombinant Proteins'!AH928)</f>
        <v>441</v>
      </c>
      <c r="X928" s="40">
        <f t="shared" si="57"/>
        <v>793.80000000000007</v>
      </c>
      <c r="Y928" s="36" t="str">
        <f t="shared" si="56"/>
        <v>human cd27 / tnfrsf7 recombinant protein his tag lyophilized 100ug</v>
      </c>
      <c r="AA928" s="41" t="str">
        <f t="shared" si="58"/>
        <v>Wet Ice</v>
      </c>
    </row>
    <row r="929" spans="1:27" s="36" customFormat="1" x14ac:dyDescent="0.35">
      <c r="A929" s="35" t="s">
        <v>40351</v>
      </c>
      <c r="B929" s="36" t="str">
        <f t="shared" si="59"/>
        <v>Human Unconjugated TPBG / 5T4 Recombinant Protein His Tag and Avi Tag Lyophilized 50UG</v>
      </c>
      <c r="C929" s="37" t="s">
        <v>3</v>
      </c>
      <c r="D929" s="37" t="s">
        <v>16856</v>
      </c>
      <c r="E929" s="37" t="s">
        <v>27657</v>
      </c>
      <c r="F929" s="38" t="s">
        <v>16839</v>
      </c>
      <c r="G929" s="36" t="s">
        <v>42084</v>
      </c>
      <c r="H929" s="37" t="s">
        <v>13541</v>
      </c>
      <c r="I929" s="37" t="s">
        <v>12592</v>
      </c>
      <c r="J929" s="37" t="s">
        <v>28150</v>
      </c>
      <c r="K929" s="37" t="s">
        <v>16605</v>
      </c>
      <c r="L929" s="39" t="s">
        <v>37195</v>
      </c>
      <c r="M929" s="37">
        <v>7162</v>
      </c>
      <c r="N929" s="37" t="s">
        <v>1315</v>
      </c>
      <c r="O929" s="39" t="s">
        <v>19180</v>
      </c>
      <c r="P929" s="39" t="s">
        <v>19312</v>
      </c>
      <c r="Q929" s="39" t="s">
        <v>31513</v>
      </c>
      <c r="R929" s="37" t="s">
        <v>16960</v>
      </c>
      <c r="S929" s="37" t="s">
        <v>28812</v>
      </c>
      <c r="T929" s="37" t="s">
        <v>21957</v>
      </c>
      <c r="U929" s="37"/>
      <c r="V929" s="37" t="s">
        <v>24699</v>
      </c>
      <c r="W929" s="36">
        <f>'[1]Recombinant Proteins'!AI929*(1-'[1]Recombinant Proteins'!AH929)</f>
        <v>373.5</v>
      </c>
      <c r="X929" s="40">
        <f t="shared" si="57"/>
        <v>672.30000000000007</v>
      </c>
      <c r="Y929" s="36" t="str">
        <f t="shared" si="56"/>
        <v>human unconjugated tpbg / 5t4 recombinant protein his tag and avi tag lyophilized 50ug</v>
      </c>
      <c r="AA929" s="41" t="str">
        <f t="shared" si="58"/>
        <v>Wet Ice</v>
      </c>
    </row>
    <row r="930" spans="1:27" s="36" customFormat="1" x14ac:dyDescent="0.35">
      <c r="A930" s="35" t="s">
        <v>40352</v>
      </c>
      <c r="B930" s="36" t="str">
        <f t="shared" si="59"/>
        <v>Human Llama IgG2b Fc Recombinant Protein Tag Free Lyophilized 200UG</v>
      </c>
      <c r="C930" s="37" t="s">
        <v>3</v>
      </c>
      <c r="D930" s="37" t="s">
        <v>16856</v>
      </c>
      <c r="E930" s="37" t="s">
        <v>27657</v>
      </c>
      <c r="F930" s="38" t="s">
        <v>16839</v>
      </c>
      <c r="G930" s="36" t="s">
        <v>42085</v>
      </c>
      <c r="H930" s="37" t="s">
        <v>13542</v>
      </c>
      <c r="I930" s="37" t="s">
        <v>12592</v>
      </c>
      <c r="J930" s="37" t="s">
        <v>16977</v>
      </c>
      <c r="K930" s="37" t="s">
        <v>16615</v>
      </c>
      <c r="L930" s="39" t="s">
        <v>37195</v>
      </c>
      <c r="M930" s="37"/>
      <c r="N930" s="37"/>
      <c r="O930" s="39"/>
      <c r="P930" s="39"/>
      <c r="Q930" s="39" t="s">
        <v>31511</v>
      </c>
      <c r="R930" s="37" t="s">
        <v>16960</v>
      </c>
      <c r="S930" s="37" t="s">
        <v>26938</v>
      </c>
      <c r="T930" s="37" t="s">
        <v>21646</v>
      </c>
      <c r="U930" s="37"/>
      <c r="V930" s="37" t="s">
        <v>24700</v>
      </c>
      <c r="W930" s="36">
        <f>'[1]Recombinant Proteins'!AI930*(1-'[1]Recombinant Proteins'!AH930)</f>
        <v>373.5</v>
      </c>
      <c r="X930" s="40">
        <f t="shared" si="57"/>
        <v>672.30000000000007</v>
      </c>
      <c r="Y930" s="36" t="str">
        <f t="shared" si="56"/>
        <v>human llama igg2b fc recombinant protein tag free lyophilized 200ug</v>
      </c>
      <c r="AA930" s="41" t="str">
        <f t="shared" si="58"/>
        <v>Wet Ice</v>
      </c>
    </row>
    <row r="931" spans="1:27" s="36" customFormat="1" x14ac:dyDescent="0.35">
      <c r="A931" s="35" t="s">
        <v>43321</v>
      </c>
      <c r="B931" s="36" t="str">
        <f t="shared" si="59"/>
        <v>Human / Monkey Cynomolgus / Monkey Rhesus CD28 Recombinant Protein His Tag Lyophilized 100UG</v>
      </c>
      <c r="C931" s="37" t="s">
        <v>43320</v>
      </c>
      <c r="D931" s="37" t="s">
        <v>16856</v>
      </c>
      <c r="E931" s="37" t="s">
        <v>27657</v>
      </c>
      <c r="F931" s="38" t="s">
        <v>16839</v>
      </c>
      <c r="G931" s="36" t="s">
        <v>43319</v>
      </c>
      <c r="H931" s="37" t="s">
        <v>13543</v>
      </c>
      <c r="I931" s="37" t="s">
        <v>12592</v>
      </c>
      <c r="J931" s="37" t="s">
        <v>16968</v>
      </c>
      <c r="K931" s="37" t="s">
        <v>16605</v>
      </c>
      <c r="L931" s="39" t="s">
        <v>37195</v>
      </c>
      <c r="M931" s="37">
        <v>940</v>
      </c>
      <c r="N931" s="37" t="s">
        <v>17279</v>
      </c>
      <c r="O931" s="39" t="s">
        <v>19180</v>
      </c>
      <c r="P931" s="39" t="s">
        <v>19313</v>
      </c>
      <c r="Q931" s="39" t="s">
        <v>31510</v>
      </c>
      <c r="R931" s="37" t="s">
        <v>16959</v>
      </c>
      <c r="S931" s="37" t="s">
        <v>28813</v>
      </c>
      <c r="T931" s="37" t="s">
        <v>21838</v>
      </c>
      <c r="U931" s="37"/>
      <c r="V931" s="37" t="s">
        <v>24701</v>
      </c>
      <c r="W931" s="36">
        <f>'[1]Recombinant Proteins'!AI931*(1-'[1]Recombinant Proteins'!AH931)</f>
        <v>441</v>
      </c>
      <c r="X931" s="40">
        <f t="shared" si="57"/>
        <v>793.80000000000007</v>
      </c>
      <c r="Y931" s="36" t="str">
        <f t="shared" si="56"/>
        <v>human / monkey cynomolgus / monkey rhesus cd28 recombinant protein his tag lyophilized 100ug</v>
      </c>
      <c r="AA931" s="41" t="str">
        <f t="shared" si="58"/>
        <v>Wet Ice</v>
      </c>
    </row>
    <row r="932" spans="1:27" s="36" customFormat="1" x14ac:dyDescent="0.35">
      <c r="A932" s="35" t="s">
        <v>40353</v>
      </c>
      <c r="B932" s="36" t="str">
        <f t="shared" si="59"/>
        <v>Human IL-21 Recombinant Protein Fc Tag Lyophilized 100UG</v>
      </c>
      <c r="C932" s="37" t="s">
        <v>3</v>
      </c>
      <c r="D932" s="37" t="s">
        <v>16847</v>
      </c>
      <c r="E932" s="37" t="s">
        <v>27657</v>
      </c>
      <c r="F932" s="38" t="s">
        <v>16839</v>
      </c>
      <c r="G932" s="36" t="s">
        <v>42086</v>
      </c>
      <c r="H932" s="37" t="s">
        <v>13544</v>
      </c>
      <c r="I932" s="37" t="s">
        <v>12592</v>
      </c>
      <c r="J932" s="37" t="s">
        <v>16978</v>
      </c>
      <c r="K932" s="37" t="s">
        <v>16675</v>
      </c>
      <c r="L932" s="39" t="s">
        <v>37195</v>
      </c>
      <c r="M932" s="37">
        <v>59067</v>
      </c>
      <c r="N932" s="37" t="s">
        <v>17403</v>
      </c>
      <c r="O932" s="39" t="s">
        <v>19180</v>
      </c>
      <c r="P932" s="39" t="s">
        <v>19314</v>
      </c>
      <c r="Q932" s="39" t="s">
        <v>31510</v>
      </c>
      <c r="R932" s="37" t="s">
        <v>16959</v>
      </c>
      <c r="S932" s="37" t="s">
        <v>28814</v>
      </c>
      <c r="T932" s="37" t="s">
        <v>31556</v>
      </c>
      <c r="U932" s="37"/>
      <c r="V932" s="37" t="s">
        <v>24702</v>
      </c>
      <c r="W932" s="36">
        <f>'[1]Recombinant Proteins'!AI932*(1-'[1]Recombinant Proteins'!AH932)</f>
        <v>441</v>
      </c>
      <c r="X932" s="40">
        <f t="shared" si="57"/>
        <v>793.80000000000007</v>
      </c>
      <c r="Y932" s="36" t="str">
        <f t="shared" si="56"/>
        <v>human il-21 recombinant protein fc tag lyophilized 100ug</v>
      </c>
      <c r="AA932" s="41" t="str">
        <f t="shared" si="58"/>
        <v>Wet Ice</v>
      </c>
    </row>
    <row r="933" spans="1:27" s="36" customFormat="1" x14ac:dyDescent="0.35">
      <c r="A933" s="35" t="s">
        <v>40354</v>
      </c>
      <c r="B933" s="36" t="str">
        <f t="shared" si="59"/>
        <v>Human APRIL / TNFSF13 Recombinant Protein Fc Tag Lyophilized 100UG</v>
      </c>
      <c r="C933" s="37" t="s">
        <v>3</v>
      </c>
      <c r="D933" s="37" t="s">
        <v>16847</v>
      </c>
      <c r="E933" s="37" t="s">
        <v>27657</v>
      </c>
      <c r="F933" s="38" t="s">
        <v>16839</v>
      </c>
      <c r="G933" s="36" t="s">
        <v>42087</v>
      </c>
      <c r="H933" s="37" t="s">
        <v>13545</v>
      </c>
      <c r="I933" s="37" t="s">
        <v>12592</v>
      </c>
      <c r="J933" s="37" t="s">
        <v>16978</v>
      </c>
      <c r="K933" s="37" t="s">
        <v>16615</v>
      </c>
      <c r="L933" s="39" t="s">
        <v>37195</v>
      </c>
      <c r="M933" s="37">
        <v>8741</v>
      </c>
      <c r="N933" s="37" t="s">
        <v>17370</v>
      </c>
      <c r="O933" s="39" t="s">
        <v>19180</v>
      </c>
      <c r="P933" s="39" t="s">
        <v>19272</v>
      </c>
      <c r="Q933" s="39" t="s">
        <v>31510</v>
      </c>
      <c r="R933" s="37" t="s">
        <v>16959</v>
      </c>
      <c r="S933" s="37" t="s">
        <v>28815</v>
      </c>
      <c r="T933" s="37" t="s">
        <v>21955</v>
      </c>
      <c r="U933" s="37"/>
      <c r="V933" s="37" t="s">
        <v>24695</v>
      </c>
      <c r="W933" s="36">
        <f>'[1]Recombinant Proteins'!AI933*(1-'[1]Recombinant Proteins'!AH933)</f>
        <v>441</v>
      </c>
      <c r="X933" s="40">
        <f t="shared" si="57"/>
        <v>793.80000000000007</v>
      </c>
      <c r="Y933" s="36" t="str">
        <f t="shared" si="56"/>
        <v>human april / tnfsf13 recombinant protein fc tag lyophilized 100ug</v>
      </c>
      <c r="AA933" s="41" t="str">
        <f t="shared" si="58"/>
        <v>Wet Ice</v>
      </c>
    </row>
    <row r="934" spans="1:27" s="36" customFormat="1" x14ac:dyDescent="0.35">
      <c r="A934" s="35" t="s">
        <v>40355</v>
      </c>
      <c r="B934" s="36" t="str">
        <f t="shared" si="59"/>
        <v>Human B7-H3 (4Ig) / B7-H3b Recombinant Protein His Tag Lyophilized 100UG</v>
      </c>
      <c r="C934" s="37" t="s">
        <v>3</v>
      </c>
      <c r="D934" s="37" t="s">
        <v>16847</v>
      </c>
      <c r="E934" s="37" t="s">
        <v>27657</v>
      </c>
      <c r="F934" s="38" t="s">
        <v>16839</v>
      </c>
      <c r="G934" s="36" t="s">
        <v>42088</v>
      </c>
      <c r="H934" s="37" t="s">
        <v>13546</v>
      </c>
      <c r="I934" s="37" t="s">
        <v>12592</v>
      </c>
      <c r="J934" s="37" t="s">
        <v>16968</v>
      </c>
      <c r="K934" s="37" t="s">
        <v>16605</v>
      </c>
      <c r="L934" s="39" t="s">
        <v>37195</v>
      </c>
      <c r="M934" s="37">
        <v>80381</v>
      </c>
      <c r="N934" s="37" t="s">
        <v>895</v>
      </c>
      <c r="O934" s="39" t="s">
        <v>19180</v>
      </c>
      <c r="P934" s="39" t="s">
        <v>19315</v>
      </c>
      <c r="Q934" s="39" t="s">
        <v>31510</v>
      </c>
      <c r="R934" s="37" t="s">
        <v>16959</v>
      </c>
      <c r="S934" s="37" t="s">
        <v>28816</v>
      </c>
      <c r="T934" s="37" t="s">
        <v>21958</v>
      </c>
      <c r="U934" s="37"/>
      <c r="V934" s="37" t="s">
        <v>24703</v>
      </c>
      <c r="W934" s="36">
        <f>'[1]Recombinant Proteins'!AI934*(1-'[1]Recombinant Proteins'!AH934)</f>
        <v>396</v>
      </c>
      <c r="X934" s="40">
        <f t="shared" si="57"/>
        <v>712.80000000000007</v>
      </c>
      <c r="Y934" s="36" t="str">
        <f t="shared" si="56"/>
        <v>human b7-h3 (4ig) / b7-h3b recombinant protein his tag lyophilized 100ug</v>
      </c>
      <c r="AA934" s="41" t="str">
        <f t="shared" si="58"/>
        <v>Wet Ice</v>
      </c>
    </row>
    <row r="935" spans="1:27" s="36" customFormat="1" x14ac:dyDescent="0.35">
      <c r="A935" s="35" t="s">
        <v>40356</v>
      </c>
      <c r="B935" s="36" t="str">
        <f t="shared" si="59"/>
        <v>Human B7-H3 (4Ig) / B7-H3b Recombinant Protein Fc Tag Lyophilized 100UG</v>
      </c>
      <c r="C935" s="37" t="s">
        <v>3</v>
      </c>
      <c r="D935" s="37" t="s">
        <v>16884</v>
      </c>
      <c r="E935" s="37" t="s">
        <v>27657</v>
      </c>
      <c r="F935" s="38" t="s">
        <v>16839</v>
      </c>
      <c r="G935" s="36" t="s">
        <v>42089</v>
      </c>
      <c r="H935" s="37" t="s">
        <v>13547</v>
      </c>
      <c r="I935" s="37" t="s">
        <v>12592</v>
      </c>
      <c r="J935" s="37" t="s">
        <v>16978</v>
      </c>
      <c r="K935" s="37" t="s">
        <v>16605</v>
      </c>
      <c r="L935" s="39" t="s">
        <v>37195</v>
      </c>
      <c r="M935" s="37">
        <v>80381</v>
      </c>
      <c r="N935" s="37" t="s">
        <v>895</v>
      </c>
      <c r="O935" s="39" t="s">
        <v>19180</v>
      </c>
      <c r="P935" s="39" t="s">
        <v>19315</v>
      </c>
      <c r="Q935" s="39" t="s">
        <v>31510</v>
      </c>
      <c r="R935" s="37" t="s">
        <v>16959</v>
      </c>
      <c r="S935" s="37" t="s">
        <v>28817</v>
      </c>
      <c r="T935" s="37" t="s">
        <v>21958</v>
      </c>
      <c r="U935" s="37"/>
      <c r="V935" s="37" t="s">
        <v>24703</v>
      </c>
      <c r="W935" s="36">
        <f>'[1]Recombinant Proteins'!AI935*(1-'[1]Recombinant Proteins'!AH935)</f>
        <v>396</v>
      </c>
      <c r="X935" s="40">
        <f t="shared" si="57"/>
        <v>712.80000000000007</v>
      </c>
      <c r="Y935" s="36" t="str">
        <f t="shared" si="56"/>
        <v>human b7-h3 (4ig) / b7-h3b recombinant protein fc tag lyophilized 100ug</v>
      </c>
      <c r="AA935" s="41" t="str">
        <f t="shared" si="58"/>
        <v>Wet Ice</v>
      </c>
    </row>
    <row r="936" spans="1:27" s="36" customFormat="1" x14ac:dyDescent="0.35">
      <c r="A936" s="35" t="s">
        <v>40357</v>
      </c>
      <c r="B936" s="36" t="str">
        <f t="shared" si="59"/>
        <v>Human PCSK9 Recombinant Protein Fc Tag Lyophilized 50UG</v>
      </c>
      <c r="C936" s="37" t="s">
        <v>3</v>
      </c>
      <c r="D936" s="37" t="s">
        <v>16856</v>
      </c>
      <c r="E936" s="37" t="s">
        <v>27657</v>
      </c>
      <c r="F936" s="38" t="s">
        <v>16839</v>
      </c>
      <c r="G936" s="36" t="s">
        <v>42090</v>
      </c>
      <c r="H936" s="37" t="s">
        <v>13548</v>
      </c>
      <c r="I936" s="37" t="s">
        <v>12592</v>
      </c>
      <c r="J936" s="37" t="s">
        <v>16978</v>
      </c>
      <c r="K936" s="37" t="s">
        <v>16689</v>
      </c>
      <c r="L936" s="39" t="s">
        <v>37195</v>
      </c>
      <c r="M936" s="37">
        <v>255738</v>
      </c>
      <c r="N936" s="37" t="s">
        <v>83</v>
      </c>
      <c r="O936" s="39" t="s">
        <v>19180</v>
      </c>
      <c r="P936" s="39" t="s">
        <v>18936</v>
      </c>
      <c r="Q936" s="39" t="s">
        <v>31513</v>
      </c>
      <c r="R936" s="37" t="s">
        <v>16959</v>
      </c>
      <c r="S936" s="37" t="s">
        <v>28818</v>
      </c>
      <c r="T936" s="37" t="s">
        <v>21698</v>
      </c>
      <c r="U936" s="37"/>
      <c r="V936" s="37" t="s">
        <v>24276</v>
      </c>
      <c r="W936" s="36">
        <f>'[1]Recombinant Proteins'!AI936*(1-'[1]Recombinant Proteins'!AH936)</f>
        <v>396</v>
      </c>
      <c r="X936" s="40">
        <f t="shared" si="57"/>
        <v>712.80000000000007</v>
      </c>
      <c r="Y936" s="36" t="str">
        <f t="shared" si="56"/>
        <v>human pcsk9 recombinant protein fc tag lyophilized 50ug</v>
      </c>
      <c r="AA936" s="41" t="str">
        <f t="shared" si="58"/>
        <v>Wet Ice</v>
      </c>
    </row>
    <row r="937" spans="1:27" s="36" customFormat="1" x14ac:dyDescent="0.35">
      <c r="A937" s="35" t="s">
        <v>40358</v>
      </c>
      <c r="B937" s="36" t="str">
        <f t="shared" si="59"/>
        <v>Human IGF-I R / CD221 Recombinant Protein His Tag Lyophilized 100UG</v>
      </c>
      <c r="C937" s="37" t="s">
        <v>3</v>
      </c>
      <c r="D937" s="37" t="s">
        <v>16856</v>
      </c>
      <c r="E937" s="37" t="s">
        <v>27657</v>
      </c>
      <c r="F937" s="38" t="s">
        <v>16839</v>
      </c>
      <c r="G937" s="36" t="s">
        <v>42091</v>
      </c>
      <c r="H937" s="37" t="s">
        <v>13549</v>
      </c>
      <c r="I937" s="37" t="s">
        <v>12592</v>
      </c>
      <c r="J937" s="37" t="s">
        <v>16968</v>
      </c>
      <c r="K937" s="37" t="s">
        <v>16605</v>
      </c>
      <c r="L937" s="39" t="s">
        <v>37195</v>
      </c>
      <c r="M937" s="37">
        <v>3480</v>
      </c>
      <c r="N937" s="37" t="s">
        <v>17404</v>
      </c>
      <c r="O937" s="39" t="s">
        <v>19180</v>
      </c>
      <c r="P937" s="39" t="s">
        <v>19316</v>
      </c>
      <c r="Q937" s="39" t="s">
        <v>31510</v>
      </c>
      <c r="R937" s="37" t="s">
        <v>16959</v>
      </c>
      <c r="S937" s="37" t="s">
        <v>28819</v>
      </c>
      <c r="T937" s="37" t="s">
        <v>27612</v>
      </c>
      <c r="U937" s="37"/>
      <c r="V937" s="37" t="s">
        <v>24704</v>
      </c>
      <c r="W937" s="36">
        <f>'[1]Recombinant Proteins'!AI937*(1-'[1]Recombinant Proteins'!AH937)</f>
        <v>441</v>
      </c>
      <c r="X937" s="40">
        <f t="shared" si="57"/>
        <v>793.80000000000007</v>
      </c>
      <c r="Y937" s="36" t="str">
        <f t="shared" si="56"/>
        <v>human igf-i r / cd221 recombinant protein his tag lyophilized 100ug</v>
      </c>
      <c r="AA937" s="41" t="str">
        <f t="shared" si="58"/>
        <v>Wet Ice</v>
      </c>
    </row>
    <row r="938" spans="1:27" s="36" customFormat="1" x14ac:dyDescent="0.35">
      <c r="A938" s="35" t="s">
        <v>40359</v>
      </c>
      <c r="B938" s="36" t="str">
        <f t="shared" si="59"/>
        <v>Human CD229 / SLAMF3 Recombinant Protein His Tag Lyophilized 100UG</v>
      </c>
      <c r="C938" s="37" t="s">
        <v>3</v>
      </c>
      <c r="D938" s="37" t="s">
        <v>16856</v>
      </c>
      <c r="E938" s="37" t="s">
        <v>27657</v>
      </c>
      <c r="F938" s="38" t="s">
        <v>16839</v>
      </c>
      <c r="G938" s="36" t="s">
        <v>42092</v>
      </c>
      <c r="H938" s="37" t="s">
        <v>13550</v>
      </c>
      <c r="I938" s="37" t="s">
        <v>12592</v>
      </c>
      <c r="J938" s="37" t="s">
        <v>16968</v>
      </c>
      <c r="K938" s="37" t="s">
        <v>16605</v>
      </c>
      <c r="L938" s="39" t="s">
        <v>37195</v>
      </c>
      <c r="M938" s="37">
        <v>4063</v>
      </c>
      <c r="N938" s="37" t="s">
        <v>17405</v>
      </c>
      <c r="O938" s="39" t="s">
        <v>19180</v>
      </c>
      <c r="P938" s="39" t="s">
        <v>19317</v>
      </c>
      <c r="Q938" s="39" t="s">
        <v>31510</v>
      </c>
      <c r="R938" s="37" t="s">
        <v>16960</v>
      </c>
      <c r="S938" s="37" t="s">
        <v>28820</v>
      </c>
      <c r="T938" s="37" t="s">
        <v>21959</v>
      </c>
      <c r="U938" s="37"/>
      <c r="V938" s="37" t="s">
        <v>24705</v>
      </c>
      <c r="W938" s="36">
        <f>'[1]Recombinant Proteins'!AI938*(1-'[1]Recombinant Proteins'!AH938)</f>
        <v>396</v>
      </c>
      <c r="X938" s="40">
        <f t="shared" si="57"/>
        <v>712.80000000000007</v>
      </c>
      <c r="Y938" s="36" t="str">
        <f t="shared" si="56"/>
        <v>human cd229 / slamf3 recombinant protein his tag lyophilized 100ug</v>
      </c>
      <c r="AA938" s="41" t="str">
        <f t="shared" si="58"/>
        <v>Wet Ice</v>
      </c>
    </row>
    <row r="939" spans="1:27" s="36" customFormat="1" x14ac:dyDescent="0.35">
      <c r="A939" s="35" t="s">
        <v>40360</v>
      </c>
      <c r="B939" s="36" t="str">
        <f t="shared" si="59"/>
        <v>Human CTGF / CCN2 Recombinant Protein His Tag Lyophilized 100UG</v>
      </c>
      <c r="C939" s="37" t="s">
        <v>3</v>
      </c>
      <c r="D939" s="37" t="s">
        <v>16856</v>
      </c>
      <c r="E939" s="37" t="s">
        <v>27657</v>
      </c>
      <c r="F939" s="38" t="s">
        <v>16839</v>
      </c>
      <c r="G939" s="36" t="s">
        <v>42093</v>
      </c>
      <c r="H939" s="37" t="s">
        <v>13551</v>
      </c>
      <c r="I939" s="37" t="s">
        <v>12592</v>
      </c>
      <c r="J939" s="37" t="s">
        <v>16968</v>
      </c>
      <c r="K939" s="37" t="s">
        <v>16693</v>
      </c>
      <c r="L939" s="39" t="s">
        <v>37195</v>
      </c>
      <c r="M939" s="37"/>
      <c r="N939" s="37"/>
      <c r="O939" s="39"/>
      <c r="P939" s="39"/>
      <c r="Q939" s="39" t="s">
        <v>31510</v>
      </c>
      <c r="R939" s="37" t="s">
        <v>16959</v>
      </c>
      <c r="S939" s="37" t="s">
        <v>28821</v>
      </c>
      <c r="T939" s="37" t="s">
        <v>21901</v>
      </c>
      <c r="U939" s="37"/>
      <c r="V939" s="37" t="s">
        <v>24580</v>
      </c>
      <c r="W939" s="36">
        <f>'[1]Recombinant Proteins'!AI939*(1-'[1]Recombinant Proteins'!AH939)</f>
        <v>441</v>
      </c>
      <c r="X939" s="40">
        <f t="shared" si="57"/>
        <v>793.80000000000007</v>
      </c>
      <c r="Y939" s="36" t="str">
        <f t="shared" si="56"/>
        <v>human ctgf / ccn2 recombinant protein his tag lyophilized 100ug</v>
      </c>
      <c r="AA939" s="41" t="str">
        <f t="shared" si="58"/>
        <v>Wet Ice</v>
      </c>
    </row>
    <row r="940" spans="1:27" s="36" customFormat="1" x14ac:dyDescent="0.35">
      <c r="A940" s="35" t="s">
        <v>40361</v>
      </c>
      <c r="B940" s="36" t="str">
        <f t="shared" si="59"/>
        <v>Human IL-23 R Recombinant Protein His Tag Lyophilized 100UG</v>
      </c>
      <c r="C940" s="37" t="s">
        <v>3</v>
      </c>
      <c r="D940" s="37" t="s">
        <v>16856</v>
      </c>
      <c r="E940" s="37" t="s">
        <v>27657</v>
      </c>
      <c r="F940" s="38" t="s">
        <v>16839</v>
      </c>
      <c r="G940" s="36" t="s">
        <v>42094</v>
      </c>
      <c r="H940" s="37" t="s">
        <v>13552</v>
      </c>
      <c r="I940" s="37" t="s">
        <v>12592</v>
      </c>
      <c r="J940" s="37" t="s">
        <v>16968</v>
      </c>
      <c r="K940" s="37" t="s">
        <v>16605</v>
      </c>
      <c r="L940" s="39" t="s">
        <v>37195</v>
      </c>
      <c r="M940" s="37">
        <v>149233</v>
      </c>
      <c r="N940" s="37" t="s">
        <v>17384</v>
      </c>
      <c r="O940" s="39" t="s">
        <v>19180</v>
      </c>
      <c r="P940" s="39" t="s">
        <v>19289</v>
      </c>
      <c r="Q940" s="39" t="s">
        <v>31510</v>
      </c>
      <c r="R940" s="37" t="s">
        <v>16960</v>
      </c>
      <c r="S940" s="37" t="s">
        <v>28822</v>
      </c>
      <c r="T940" s="37" t="s">
        <v>21839</v>
      </c>
      <c r="U940" s="37"/>
      <c r="V940" s="37" t="s">
        <v>24679</v>
      </c>
      <c r="W940" s="36">
        <f>'[1]Recombinant Proteins'!AI940*(1-'[1]Recombinant Proteins'!AH940)</f>
        <v>441</v>
      </c>
      <c r="X940" s="40">
        <f t="shared" si="57"/>
        <v>793.80000000000007</v>
      </c>
      <c r="Y940" s="36" t="str">
        <f t="shared" si="56"/>
        <v>human il-23 r recombinant protein his tag lyophilized 100ug</v>
      </c>
      <c r="AA940" s="41" t="str">
        <f t="shared" si="58"/>
        <v>Wet Ice</v>
      </c>
    </row>
    <row r="941" spans="1:27" s="36" customFormat="1" x14ac:dyDescent="0.35">
      <c r="A941" s="35" t="s">
        <v>43323</v>
      </c>
      <c r="B941" s="36" t="str">
        <f t="shared" si="59"/>
        <v>Monkey Rhesus CD155 / PVR Recombinant Protein His Tag Lyophilized 100UG</v>
      </c>
      <c r="C941" s="37" t="s">
        <v>37235</v>
      </c>
      <c r="D941" s="37" t="s">
        <v>16856</v>
      </c>
      <c r="E941" s="37" t="s">
        <v>27657</v>
      </c>
      <c r="F941" s="38" t="s">
        <v>16839</v>
      </c>
      <c r="G941" s="36" t="s">
        <v>43322</v>
      </c>
      <c r="H941" s="37" t="s">
        <v>13553</v>
      </c>
      <c r="I941" s="37" t="s">
        <v>12592</v>
      </c>
      <c r="J941" s="37" t="s">
        <v>16968</v>
      </c>
      <c r="K941" s="37" t="s">
        <v>16605</v>
      </c>
      <c r="L941" s="39" t="s">
        <v>37195</v>
      </c>
      <c r="M941" s="37">
        <v>712851</v>
      </c>
      <c r="N941" s="37" t="s">
        <v>17041</v>
      </c>
      <c r="O941" s="39" t="s">
        <v>19205</v>
      </c>
      <c r="P941" s="39"/>
      <c r="Q941" s="39" t="s">
        <v>31510</v>
      </c>
      <c r="R941" s="37" t="s">
        <v>16959</v>
      </c>
      <c r="S941" s="37" t="s">
        <v>28823</v>
      </c>
      <c r="T941" s="37" t="s">
        <v>21793</v>
      </c>
      <c r="U941" s="37"/>
      <c r="V941" s="37" t="s">
        <v>24706</v>
      </c>
      <c r="W941" s="36">
        <f>'[1]Recombinant Proteins'!AI941*(1-'[1]Recombinant Proteins'!AH941)</f>
        <v>441</v>
      </c>
      <c r="X941" s="40">
        <f t="shared" si="57"/>
        <v>793.80000000000007</v>
      </c>
      <c r="Y941" s="36" t="str">
        <f t="shared" si="56"/>
        <v>monkey rhesus cd155 / pvr recombinant protein his tag lyophilized 100ug</v>
      </c>
      <c r="AA941" s="41" t="str">
        <f t="shared" si="58"/>
        <v>Wet Ice</v>
      </c>
    </row>
    <row r="942" spans="1:27" s="36" customFormat="1" x14ac:dyDescent="0.35">
      <c r="A942" s="35" t="s">
        <v>40362</v>
      </c>
      <c r="B942" s="36" t="str">
        <f t="shared" si="59"/>
        <v>Mouse SIRP alpha / CD172a Recombinant Protein His Tag Lyophilized 100UG</v>
      </c>
      <c r="C942" s="37" t="s">
        <v>9</v>
      </c>
      <c r="D942" s="37" t="s">
        <v>16847</v>
      </c>
      <c r="E942" s="37" t="s">
        <v>27657</v>
      </c>
      <c r="F942" s="38" t="s">
        <v>16839</v>
      </c>
      <c r="G942" s="36" t="s">
        <v>37350</v>
      </c>
      <c r="H942" s="37" t="s">
        <v>13554</v>
      </c>
      <c r="I942" s="37" t="s">
        <v>12592</v>
      </c>
      <c r="J942" s="37" t="s">
        <v>16968</v>
      </c>
      <c r="K942" s="37" t="s">
        <v>16605</v>
      </c>
      <c r="L942" s="39" t="s">
        <v>37195</v>
      </c>
      <c r="M942" s="37">
        <v>19261</v>
      </c>
      <c r="N942" s="37" t="s">
        <v>17406</v>
      </c>
      <c r="O942" s="39" t="s">
        <v>19195</v>
      </c>
      <c r="P942" s="39" t="s">
        <v>19318</v>
      </c>
      <c r="Q942" s="39" t="s">
        <v>31510</v>
      </c>
      <c r="R942" s="37" t="s">
        <v>16959</v>
      </c>
      <c r="S942" s="37" t="s">
        <v>28824</v>
      </c>
      <c r="T942" s="37" t="s">
        <v>21737</v>
      </c>
      <c r="U942" s="37"/>
      <c r="V942" s="37" t="s">
        <v>24707</v>
      </c>
      <c r="W942" s="36">
        <f>'[1]Recombinant Proteins'!AI942*(1-'[1]Recombinant Proteins'!AH942)</f>
        <v>396</v>
      </c>
      <c r="X942" s="40">
        <f t="shared" si="57"/>
        <v>712.80000000000007</v>
      </c>
      <c r="Y942" s="36" t="str">
        <f t="shared" si="56"/>
        <v>mouse sirp alpha / cd172a recombinant protein his tag lyophilized 100ug</v>
      </c>
      <c r="AA942" s="41" t="str">
        <f t="shared" si="58"/>
        <v>Wet Ice</v>
      </c>
    </row>
    <row r="943" spans="1:27" s="36" customFormat="1" x14ac:dyDescent="0.35">
      <c r="A943" s="35" t="s">
        <v>40363</v>
      </c>
      <c r="B943" s="36" t="str">
        <f t="shared" si="59"/>
        <v>Human DNAM-1 / CD226 Recombinant Protein His Tag Lyophilized 100UG</v>
      </c>
      <c r="C943" s="37" t="s">
        <v>3</v>
      </c>
      <c r="D943" s="37" t="s">
        <v>16856</v>
      </c>
      <c r="E943" s="37" t="s">
        <v>27657</v>
      </c>
      <c r="F943" s="38" t="s">
        <v>16839</v>
      </c>
      <c r="G943" s="36" t="s">
        <v>42095</v>
      </c>
      <c r="H943" s="37" t="s">
        <v>13555</v>
      </c>
      <c r="I943" s="37" t="s">
        <v>12592</v>
      </c>
      <c r="J943" s="37" t="s">
        <v>16968</v>
      </c>
      <c r="K943" s="37" t="s">
        <v>16605</v>
      </c>
      <c r="L943" s="39" t="s">
        <v>37195</v>
      </c>
      <c r="M943" s="37">
        <v>102117316</v>
      </c>
      <c r="N943" s="37" t="s">
        <v>17407</v>
      </c>
      <c r="O943" s="39" t="s">
        <v>19188</v>
      </c>
      <c r="P943" s="39"/>
      <c r="Q943" s="39" t="s">
        <v>31510</v>
      </c>
      <c r="R943" s="37" t="s">
        <v>16959</v>
      </c>
      <c r="S943" s="37" t="s">
        <v>28691</v>
      </c>
      <c r="T943" s="37" t="s">
        <v>21802</v>
      </c>
      <c r="U943" s="37"/>
      <c r="V943" s="37" t="s">
        <v>24708</v>
      </c>
      <c r="W943" s="36">
        <f>'[1]Recombinant Proteins'!AI943*(1-'[1]Recombinant Proteins'!AH943)</f>
        <v>441</v>
      </c>
      <c r="X943" s="40">
        <f t="shared" si="57"/>
        <v>793.80000000000007</v>
      </c>
      <c r="Y943" s="36" t="str">
        <f t="shared" si="56"/>
        <v>human dnam-1 / cd226 recombinant protein his tag lyophilized 100ug</v>
      </c>
      <c r="AA943" s="41" t="str">
        <f t="shared" si="58"/>
        <v>Wet Ice</v>
      </c>
    </row>
    <row r="944" spans="1:27" s="36" customFormat="1" x14ac:dyDescent="0.35">
      <c r="A944" s="35" t="s">
        <v>40364</v>
      </c>
      <c r="B944" s="36" t="str">
        <f t="shared" si="59"/>
        <v>Mouse CTGF / CCN2 Recombinant Protein His Tag Lyophilized 100UG</v>
      </c>
      <c r="C944" s="37" t="s">
        <v>9</v>
      </c>
      <c r="D944" s="37" t="s">
        <v>16856</v>
      </c>
      <c r="E944" s="37" t="s">
        <v>27657</v>
      </c>
      <c r="F944" s="38" t="s">
        <v>16839</v>
      </c>
      <c r="G944" s="36" t="s">
        <v>37348</v>
      </c>
      <c r="H944" s="37" t="s">
        <v>13556</v>
      </c>
      <c r="I944" s="37" t="s">
        <v>12592</v>
      </c>
      <c r="J944" s="37" t="s">
        <v>16968</v>
      </c>
      <c r="K944" s="37" t="s">
        <v>16693</v>
      </c>
      <c r="L944" s="39" t="s">
        <v>37195</v>
      </c>
      <c r="M944" s="37">
        <v>14219</v>
      </c>
      <c r="N944" s="37" t="s">
        <v>17408</v>
      </c>
      <c r="O944" s="39" t="s">
        <v>19195</v>
      </c>
      <c r="P944" s="39" t="s">
        <v>19319</v>
      </c>
      <c r="Q944" s="39" t="s">
        <v>31510</v>
      </c>
      <c r="R944" s="37" t="s">
        <v>16959</v>
      </c>
      <c r="S944" s="37" t="s">
        <v>28825</v>
      </c>
      <c r="T944" s="37" t="s">
        <v>21901</v>
      </c>
      <c r="U944" s="37"/>
      <c r="V944" s="37" t="s">
        <v>24709</v>
      </c>
      <c r="W944" s="36">
        <f>'[1]Recombinant Proteins'!AI944*(1-'[1]Recombinant Proteins'!AH944)</f>
        <v>441</v>
      </c>
      <c r="X944" s="40">
        <f t="shared" si="57"/>
        <v>793.80000000000007</v>
      </c>
      <c r="Y944" s="36" t="str">
        <f t="shared" si="56"/>
        <v>mouse ctgf / ccn2 recombinant protein his tag lyophilized 100ug</v>
      </c>
      <c r="AA944" s="41" t="str">
        <f t="shared" si="58"/>
        <v>Wet Ice</v>
      </c>
    </row>
    <row r="945" spans="1:27" s="36" customFormat="1" x14ac:dyDescent="0.35">
      <c r="A945" s="35" t="s">
        <v>43348</v>
      </c>
      <c r="B945" s="36" t="str">
        <f t="shared" si="59"/>
        <v>Human Flt-3 Ligand Recombinant Protein His Tag Lyophilized 100UG</v>
      </c>
      <c r="C945" s="37" t="s">
        <v>3</v>
      </c>
      <c r="D945" s="37" t="s">
        <v>16856</v>
      </c>
      <c r="E945" s="37" t="s">
        <v>27657</v>
      </c>
      <c r="F945" s="38" t="s">
        <v>16839</v>
      </c>
      <c r="G945" s="36" t="s">
        <v>43347</v>
      </c>
      <c r="H945" s="37" t="s">
        <v>13557</v>
      </c>
      <c r="I945" s="37" t="s">
        <v>12593</v>
      </c>
      <c r="J945" s="37" t="s">
        <v>16968</v>
      </c>
      <c r="K945" s="37" t="s">
        <v>16605</v>
      </c>
      <c r="L945" s="39" t="s">
        <v>37195</v>
      </c>
      <c r="M945" s="37">
        <v>2323</v>
      </c>
      <c r="N945" s="37" t="s">
        <v>17089</v>
      </c>
      <c r="O945" s="39" t="s">
        <v>19180</v>
      </c>
      <c r="P945" s="39" t="s">
        <v>18840</v>
      </c>
      <c r="Q945" s="39" t="s">
        <v>31510</v>
      </c>
      <c r="R945" s="37" t="s">
        <v>16959</v>
      </c>
      <c r="S945" s="37" t="s">
        <v>28826</v>
      </c>
      <c r="T945" s="37" t="s">
        <v>21615</v>
      </c>
      <c r="U945" s="37"/>
      <c r="V945" s="37" t="s">
        <v>24170</v>
      </c>
      <c r="W945" s="36">
        <f>'[1]Recombinant Proteins'!AI945*(1-'[1]Recombinant Proteins'!AH945)</f>
        <v>441</v>
      </c>
      <c r="X945" s="40">
        <f t="shared" si="57"/>
        <v>793.80000000000007</v>
      </c>
      <c r="Y945" s="36" t="str">
        <f t="shared" si="56"/>
        <v>human flt-3 ligand recombinant protein his tag lyophilized 100ug</v>
      </c>
      <c r="AA945" s="41" t="str">
        <f t="shared" si="58"/>
        <v>Wet Ice</v>
      </c>
    </row>
    <row r="946" spans="1:27" s="36" customFormat="1" x14ac:dyDescent="0.35">
      <c r="A946" s="35" t="s">
        <v>43325</v>
      </c>
      <c r="B946" s="36" t="str">
        <f t="shared" si="59"/>
        <v>Human / Monkey Cynomolgus / Monkey Rhesus CD28 Recombinant Protein Fc Tag Lyophilized 100UG</v>
      </c>
      <c r="C946" s="37" t="s">
        <v>43320</v>
      </c>
      <c r="D946" s="37" t="s">
        <v>16847</v>
      </c>
      <c r="E946" s="37" t="s">
        <v>27657</v>
      </c>
      <c r="F946" s="38" t="s">
        <v>16839</v>
      </c>
      <c r="G946" s="36" t="s">
        <v>43324</v>
      </c>
      <c r="H946" s="37" t="s">
        <v>13558</v>
      </c>
      <c r="I946" s="37" t="s">
        <v>12592</v>
      </c>
      <c r="J946" s="37" t="s">
        <v>16978</v>
      </c>
      <c r="K946" s="37" t="s">
        <v>16615</v>
      </c>
      <c r="L946" s="39" t="s">
        <v>37195</v>
      </c>
      <c r="M946" s="37">
        <v>940</v>
      </c>
      <c r="N946" s="37" t="s">
        <v>17279</v>
      </c>
      <c r="O946" s="39" t="s">
        <v>19180</v>
      </c>
      <c r="P946" s="39" t="s">
        <v>19313</v>
      </c>
      <c r="Q946" s="39" t="s">
        <v>31510</v>
      </c>
      <c r="R946" s="37" t="s">
        <v>16959</v>
      </c>
      <c r="S946" s="37" t="s">
        <v>28827</v>
      </c>
      <c r="T946" s="37" t="s">
        <v>21838</v>
      </c>
      <c r="U946" s="37"/>
      <c r="V946" s="37" t="s">
        <v>24701</v>
      </c>
      <c r="W946" s="36">
        <f>'[1]Recombinant Proteins'!AI946*(1-'[1]Recombinant Proteins'!AH946)</f>
        <v>279</v>
      </c>
      <c r="X946" s="40">
        <f t="shared" si="57"/>
        <v>502.2</v>
      </c>
      <c r="Y946" s="36" t="str">
        <f t="shared" si="56"/>
        <v>human / monkey cynomolgus / monkey rhesus cd28 recombinant protein fc tag lyophilized 100ug</v>
      </c>
      <c r="AA946" s="41" t="str">
        <f t="shared" si="58"/>
        <v>Wet Ice</v>
      </c>
    </row>
    <row r="947" spans="1:27" s="36" customFormat="1" x14ac:dyDescent="0.35">
      <c r="A947" s="35" t="s">
        <v>40365</v>
      </c>
      <c r="B947" s="36" t="str">
        <f t="shared" si="59"/>
        <v>Human B7-H4 Recombinant Protein Fc Tag Lyophilized 100UG</v>
      </c>
      <c r="C947" s="37" t="s">
        <v>3</v>
      </c>
      <c r="D947" s="37" t="s">
        <v>16847</v>
      </c>
      <c r="E947" s="37" t="s">
        <v>27657</v>
      </c>
      <c r="F947" s="38" t="s">
        <v>16839</v>
      </c>
      <c r="G947" s="36" t="s">
        <v>42096</v>
      </c>
      <c r="H947" s="37" t="s">
        <v>13559</v>
      </c>
      <c r="I947" s="37" t="s">
        <v>12592</v>
      </c>
      <c r="J947" s="37" t="s">
        <v>16978</v>
      </c>
      <c r="K947" s="37" t="s">
        <v>16605</v>
      </c>
      <c r="L947" s="39" t="s">
        <v>37195</v>
      </c>
      <c r="M947" s="37">
        <v>79679</v>
      </c>
      <c r="N947" s="37" t="s">
        <v>17027</v>
      </c>
      <c r="O947" s="39" t="s">
        <v>19180</v>
      </c>
      <c r="P947" s="39" t="s">
        <v>18729</v>
      </c>
      <c r="Q947" s="39" t="s">
        <v>31510</v>
      </c>
      <c r="R947" s="37" t="s">
        <v>16959</v>
      </c>
      <c r="S947" s="37" t="s">
        <v>28828</v>
      </c>
      <c r="T947" s="37" t="s">
        <v>21517</v>
      </c>
      <c r="U947" s="37"/>
      <c r="V947" s="37" t="s">
        <v>24061</v>
      </c>
      <c r="W947" s="36">
        <f>'[1]Recombinant Proteins'!AI947*(1-'[1]Recombinant Proteins'!AH947)</f>
        <v>535.5</v>
      </c>
      <c r="X947" s="40">
        <f t="shared" si="57"/>
        <v>963.9</v>
      </c>
      <c r="Y947" s="36" t="str">
        <f t="shared" si="56"/>
        <v>human b7-h4 recombinant protein fc tag lyophilized 100ug</v>
      </c>
      <c r="AA947" s="41" t="str">
        <f t="shared" si="58"/>
        <v>Wet Ice</v>
      </c>
    </row>
    <row r="948" spans="1:27" s="36" customFormat="1" x14ac:dyDescent="0.35">
      <c r="A948" s="35" t="s">
        <v>40366</v>
      </c>
      <c r="B948" s="36" t="str">
        <f t="shared" si="59"/>
        <v>Human IL-1 Rrp2 / IL-1 R6 Recombinant Protein Fc Tag Lyophilized 100UG</v>
      </c>
      <c r="C948" s="37" t="s">
        <v>3</v>
      </c>
      <c r="D948" s="37" t="s">
        <v>16847</v>
      </c>
      <c r="E948" s="37" t="s">
        <v>27657</v>
      </c>
      <c r="F948" s="38" t="s">
        <v>16839</v>
      </c>
      <c r="G948" s="36" t="s">
        <v>42097</v>
      </c>
      <c r="H948" s="37" t="s">
        <v>13560</v>
      </c>
      <c r="I948" s="37" t="s">
        <v>12592</v>
      </c>
      <c r="J948" s="37" t="s">
        <v>16978</v>
      </c>
      <c r="K948" s="37" t="s">
        <v>16615</v>
      </c>
      <c r="L948" s="39" t="s">
        <v>37195</v>
      </c>
      <c r="M948" s="37">
        <v>8808</v>
      </c>
      <c r="N948" s="37" t="s">
        <v>17301</v>
      </c>
      <c r="O948" s="39" t="s">
        <v>19180</v>
      </c>
      <c r="P948" s="39" t="s">
        <v>19190</v>
      </c>
      <c r="Q948" s="39" t="s">
        <v>31510</v>
      </c>
      <c r="R948" s="37" t="s">
        <v>16959</v>
      </c>
      <c r="S948" s="37" t="s">
        <v>28829</v>
      </c>
      <c r="T948" s="37" t="s">
        <v>31529</v>
      </c>
      <c r="U948" s="37"/>
      <c r="V948" s="37" t="s">
        <v>24515</v>
      </c>
      <c r="W948" s="36">
        <f>'[1]Recombinant Proteins'!AI948*(1-'[1]Recombinant Proteins'!AH948)</f>
        <v>396</v>
      </c>
      <c r="X948" s="40">
        <f t="shared" si="57"/>
        <v>712.80000000000007</v>
      </c>
      <c r="Y948" s="36" t="str">
        <f t="shared" si="56"/>
        <v>human il-1 rrp2 / il-1 r6 recombinant protein fc tag lyophilized 100ug</v>
      </c>
      <c r="AA948" s="41" t="str">
        <f t="shared" si="58"/>
        <v>Wet Ice</v>
      </c>
    </row>
    <row r="949" spans="1:27" s="36" customFormat="1" x14ac:dyDescent="0.35">
      <c r="A949" s="35" t="s">
        <v>40367</v>
      </c>
      <c r="B949" s="36" t="str">
        <f t="shared" si="59"/>
        <v>Human CD96 / TACTILE Recombinant Protein Mouse IgG Fc Tag Lyophilized 100UG</v>
      </c>
      <c r="C949" s="37" t="s">
        <v>3</v>
      </c>
      <c r="D949" s="37" t="s">
        <v>16883</v>
      </c>
      <c r="E949" s="37" t="s">
        <v>27657</v>
      </c>
      <c r="F949" s="38" t="s">
        <v>16839</v>
      </c>
      <c r="G949" s="36" t="s">
        <v>42098</v>
      </c>
      <c r="H949" s="37" t="s">
        <v>13561</v>
      </c>
      <c r="I949" s="37" t="s">
        <v>12592</v>
      </c>
      <c r="J949" s="37" t="s">
        <v>16981</v>
      </c>
      <c r="K949" s="37" t="s">
        <v>16615</v>
      </c>
      <c r="L949" s="39" t="s">
        <v>37195</v>
      </c>
      <c r="M949" s="37">
        <v>10225</v>
      </c>
      <c r="N949" s="37" t="s">
        <v>17409</v>
      </c>
      <c r="O949" s="39" t="s">
        <v>19180</v>
      </c>
      <c r="P949" s="39" t="s">
        <v>19320</v>
      </c>
      <c r="Q949" s="39" t="s">
        <v>31510</v>
      </c>
      <c r="R949" s="37" t="s">
        <v>16959</v>
      </c>
      <c r="S949" s="37" t="s">
        <v>28830</v>
      </c>
      <c r="T949" s="37" t="s">
        <v>21960</v>
      </c>
      <c r="U949" s="37"/>
      <c r="V949" s="37" t="s">
        <v>24710</v>
      </c>
      <c r="W949" s="36">
        <f>'[1]Recombinant Proteins'!AI949*(1-'[1]Recombinant Proteins'!AH949)</f>
        <v>441</v>
      </c>
      <c r="X949" s="40">
        <f t="shared" si="57"/>
        <v>793.80000000000007</v>
      </c>
      <c r="Y949" s="36" t="str">
        <f t="shared" si="56"/>
        <v>human cd96 / tactile recombinant protein mouse igg fc tag lyophilized 100ug</v>
      </c>
      <c r="AA949" s="41" t="str">
        <f t="shared" si="58"/>
        <v>Wet Ice</v>
      </c>
    </row>
    <row r="950" spans="1:27" s="36" customFormat="1" x14ac:dyDescent="0.35">
      <c r="A950" s="35" t="s">
        <v>40368</v>
      </c>
      <c r="B950" s="36" t="str">
        <f t="shared" si="59"/>
        <v>Human Transferrin Recombinant Protein Mouse IgG Fc Tag Lyophilized 100UG</v>
      </c>
      <c r="C950" s="37" t="s">
        <v>3</v>
      </c>
      <c r="D950" s="37" t="s">
        <v>16847</v>
      </c>
      <c r="E950" s="37" t="s">
        <v>27657</v>
      </c>
      <c r="F950" s="38" t="s">
        <v>16839</v>
      </c>
      <c r="G950" s="36" t="s">
        <v>42099</v>
      </c>
      <c r="H950" s="37" t="s">
        <v>13562</v>
      </c>
      <c r="I950" s="37" t="s">
        <v>12592</v>
      </c>
      <c r="J950" s="37" t="s">
        <v>16981</v>
      </c>
      <c r="K950" s="37" t="s">
        <v>16615</v>
      </c>
      <c r="L950" s="39" t="s">
        <v>37195</v>
      </c>
      <c r="M950" s="37">
        <v>22041</v>
      </c>
      <c r="N950" s="37" t="s">
        <v>17410</v>
      </c>
      <c r="O950" s="39" t="s">
        <v>19195</v>
      </c>
      <c r="P950" s="39" t="s">
        <v>19321</v>
      </c>
      <c r="Q950" s="39" t="s">
        <v>31510</v>
      </c>
      <c r="R950" s="37" t="s">
        <v>16959</v>
      </c>
      <c r="S950" s="37" t="s">
        <v>28831</v>
      </c>
      <c r="T950" s="37" t="s">
        <v>28533</v>
      </c>
      <c r="U950" s="37"/>
      <c r="V950" s="37" t="s">
        <v>24711</v>
      </c>
      <c r="W950" s="36">
        <f>'[1]Recombinant Proteins'!AI950*(1-'[1]Recombinant Proteins'!AH950)</f>
        <v>396</v>
      </c>
      <c r="X950" s="40">
        <f t="shared" si="57"/>
        <v>712.80000000000007</v>
      </c>
      <c r="Y950" s="36" t="str">
        <f t="shared" si="56"/>
        <v>human transferrin recombinant protein mouse igg fc tag lyophilized 100ug</v>
      </c>
      <c r="AA950" s="41" t="str">
        <f t="shared" si="58"/>
        <v>Wet Ice</v>
      </c>
    </row>
    <row r="951" spans="1:27" s="36" customFormat="1" x14ac:dyDescent="0.35">
      <c r="A951" s="35" t="s">
        <v>40369</v>
      </c>
      <c r="B951" s="36" t="str">
        <f t="shared" si="59"/>
        <v>Mouse SIRP alpha / CD172a Recombinant Protein Fc Tag Lyophilized 100UG</v>
      </c>
      <c r="C951" s="37" t="s">
        <v>9</v>
      </c>
      <c r="D951" s="37" t="s">
        <v>16847</v>
      </c>
      <c r="E951" s="37" t="s">
        <v>27657</v>
      </c>
      <c r="F951" s="38" t="s">
        <v>16839</v>
      </c>
      <c r="G951" s="36" t="s">
        <v>37356</v>
      </c>
      <c r="H951" s="37" t="s">
        <v>13563</v>
      </c>
      <c r="I951" s="37" t="s">
        <v>12592</v>
      </c>
      <c r="J951" s="37" t="s">
        <v>16978</v>
      </c>
      <c r="K951" s="37" t="s">
        <v>16605</v>
      </c>
      <c r="L951" s="39" t="s">
        <v>37195</v>
      </c>
      <c r="M951" s="37">
        <v>19261</v>
      </c>
      <c r="N951" s="37" t="s">
        <v>17406</v>
      </c>
      <c r="O951" s="39" t="s">
        <v>19195</v>
      </c>
      <c r="P951" s="39" t="s">
        <v>19318</v>
      </c>
      <c r="Q951" s="39" t="s">
        <v>31510</v>
      </c>
      <c r="R951" s="37" t="s">
        <v>16959</v>
      </c>
      <c r="S951" s="37" t="s">
        <v>28832</v>
      </c>
      <c r="T951" s="37" t="s">
        <v>21737</v>
      </c>
      <c r="U951" s="37"/>
      <c r="V951" s="37" t="s">
        <v>24707</v>
      </c>
      <c r="W951" s="36">
        <f>'[1]Recombinant Proteins'!AI951*(1-'[1]Recombinant Proteins'!AH951)</f>
        <v>396</v>
      </c>
      <c r="X951" s="40">
        <f t="shared" si="57"/>
        <v>712.80000000000007</v>
      </c>
      <c r="Y951" s="36" t="str">
        <f t="shared" si="56"/>
        <v>mouse sirp alpha / cd172a recombinant protein fc tag lyophilized 100ug</v>
      </c>
      <c r="AA951" s="41" t="str">
        <f t="shared" si="58"/>
        <v>Wet Ice</v>
      </c>
    </row>
    <row r="952" spans="1:27" s="36" customFormat="1" x14ac:dyDescent="0.35">
      <c r="A952" s="35" t="s">
        <v>40370</v>
      </c>
      <c r="B952" s="36" t="str">
        <f t="shared" si="59"/>
        <v>Mouse CD38 Recombinant Protein His Tag Lyophilized 100UG</v>
      </c>
      <c r="C952" s="37" t="s">
        <v>9</v>
      </c>
      <c r="D952" s="37" t="s">
        <v>16856</v>
      </c>
      <c r="E952" s="37" t="s">
        <v>27657</v>
      </c>
      <c r="F952" s="38" t="s">
        <v>16839</v>
      </c>
      <c r="G952" s="36" t="s">
        <v>37357</v>
      </c>
      <c r="H952" s="37" t="s">
        <v>13564</v>
      </c>
      <c r="I952" s="37" t="s">
        <v>12592</v>
      </c>
      <c r="J952" s="37" t="s">
        <v>16968</v>
      </c>
      <c r="K952" s="37" t="s">
        <v>16694</v>
      </c>
      <c r="L952" s="39" t="s">
        <v>37195</v>
      </c>
      <c r="M952" s="37">
        <v>12494</v>
      </c>
      <c r="N952" s="37" t="s">
        <v>17411</v>
      </c>
      <c r="O952" s="39" t="s">
        <v>19195</v>
      </c>
      <c r="P952" s="39" t="s">
        <v>19322</v>
      </c>
      <c r="Q952" s="39" t="s">
        <v>31510</v>
      </c>
      <c r="R952" s="37" t="s">
        <v>16960</v>
      </c>
      <c r="S952" s="37" t="s">
        <v>28833</v>
      </c>
      <c r="T952" s="37" t="s">
        <v>21961</v>
      </c>
      <c r="U952" s="37"/>
      <c r="V952" s="37" t="s">
        <v>24712</v>
      </c>
      <c r="W952" s="36">
        <f>'[1]Recombinant Proteins'!AI952*(1-'[1]Recombinant Proteins'!AH952)</f>
        <v>441</v>
      </c>
      <c r="X952" s="40">
        <f t="shared" si="57"/>
        <v>793.80000000000007</v>
      </c>
      <c r="Y952" s="36" t="str">
        <f t="shared" si="56"/>
        <v>mouse cd38 recombinant protein his tag lyophilized 100ug</v>
      </c>
      <c r="AA952" s="41" t="str">
        <f t="shared" si="58"/>
        <v>Wet Ice</v>
      </c>
    </row>
    <row r="953" spans="1:27" s="36" customFormat="1" x14ac:dyDescent="0.35">
      <c r="A953" s="35" t="s">
        <v>40371</v>
      </c>
      <c r="B953" s="36" t="str">
        <f t="shared" si="59"/>
        <v>Monkey Cynomolgus CD38 Recombinant Protein His Tag Lyophilized 100UG</v>
      </c>
      <c r="C953" s="37" t="s">
        <v>37232</v>
      </c>
      <c r="D953" s="37" t="s">
        <v>16847</v>
      </c>
      <c r="E953" s="37" t="s">
        <v>27657</v>
      </c>
      <c r="F953" s="38" t="s">
        <v>16839</v>
      </c>
      <c r="G953" s="36" t="s">
        <v>37358</v>
      </c>
      <c r="H953" s="37" t="s">
        <v>13565</v>
      </c>
      <c r="I953" s="37" t="s">
        <v>12592</v>
      </c>
      <c r="J953" s="37" t="s">
        <v>16968</v>
      </c>
      <c r="K953" s="37" t="s">
        <v>16694</v>
      </c>
      <c r="L953" s="39" t="s">
        <v>37195</v>
      </c>
      <c r="M953" s="37">
        <v>102126394</v>
      </c>
      <c r="N953" s="37" t="s">
        <v>155</v>
      </c>
      <c r="O953" s="39" t="s">
        <v>19188</v>
      </c>
      <c r="P953" s="39" t="s">
        <v>19323</v>
      </c>
      <c r="Q953" s="39" t="s">
        <v>31510</v>
      </c>
      <c r="R953" s="37" t="s">
        <v>16959</v>
      </c>
      <c r="S953" s="37" t="s">
        <v>28834</v>
      </c>
      <c r="T953" s="37" t="s">
        <v>21961</v>
      </c>
      <c r="U953" s="37"/>
      <c r="V953" s="37" t="s">
        <v>24713</v>
      </c>
      <c r="W953" s="36">
        <f>'[1]Recombinant Proteins'!AI953*(1-'[1]Recombinant Proteins'!AH953)</f>
        <v>441</v>
      </c>
      <c r="X953" s="40">
        <f t="shared" si="57"/>
        <v>793.80000000000007</v>
      </c>
      <c r="Y953" s="36" t="str">
        <f t="shared" si="56"/>
        <v>monkey cynomolgus cd38 recombinant protein his tag lyophilized 100ug</v>
      </c>
      <c r="AA953" s="41" t="str">
        <f t="shared" si="58"/>
        <v>Wet Ice</v>
      </c>
    </row>
    <row r="954" spans="1:27" s="36" customFormat="1" x14ac:dyDescent="0.35">
      <c r="A954" s="35" t="s">
        <v>40372</v>
      </c>
      <c r="B954" s="36" t="str">
        <f t="shared" si="59"/>
        <v>Monkey Cynomolgus IGF-I R / CD221 Recombinant Protein His Tag Lyophilized 100UG</v>
      </c>
      <c r="C954" s="37" t="s">
        <v>37232</v>
      </c>
      <c r="D954" s="37" t="s">
        <v>16856</v>
      </c>
      <c r="E954" s="37" t="s">
        <v>27657</v>
      </c>
      <c r="F954" s="38" t="s">
        <v>16839</v>
      </c>
      <c r="G954" s="36" t="s">
        <v>37347</v>
      </c>
      <c r="H954" s="37" t="s">
        <v>13566</v>
      </c>
      <c r="I954" s="37" t="s">
        <v>12592</v>
      </c>
      <c r="J954" s="37" t="s">
        <v>16968</v>
      </c>
      <c r="K954" s="37" t="s">
        <v>16605</v>
      </c>
      <c r="L954" s="39" t="s">
        <v>37195</v>
      </c>
      <c r="M954" s="37">
        <v>102130142</v>
      </c>
      <c r="N954" s="37" t="s">
        <v>17404</v>
      </c>
      <c r="O954" s="39" t="s">
        <v>19188</v>
      </c>
      <c r="P954" s="39"/>
      <c r="Q954" s="39" t="s">
        <v>31510</v>
      </c>
      <c r="R954" s="37" t="s">
        <v>16959</v>
      </c>
      <c r="S954" s="37" t="s">
        <v>28835</v>
      </c>
      <c r="T954" s="37" t="s">
        <v>27612</v>
      </c>
      <c r="U954" s="37"/>
      <c r="V954" s="37" t="s">
        <v>24704</v>
      </c>
      <c r="W954" s="36">
        <f>'[1]Recombinant Proteins'!AI954*(1-'[1]Recombinant Proteins'!AH954)</f>
        <v>441</v>
      </c>
      <c r="X954" s="40">
        <f t="shared" si="57"/>
        <v>793.80000000000007</v>
      </c>
      <c r="Y954" s="36" t="str">
        <f t="shared" si="56"/>
        <v>monkey cynomolgus igf-i r / cd221 recombinant protein his tag lyophilized 100ug</v>
      </c>
      <c r="AA954" s="41" t="str">
        <f t="shared" si="58"/>
        <v>Wet Ice</v>
      </c>
    </row>
    <row r="955" spans="1:27" s="36" customFormat="1" x14ac:dyDescent="0.35">
      <c r="A955" s="35" t="s">
        <v>40373</v>
      </c>
      <c r="B955" s="36" t="str">
        <f t="shared" si="59"/>
        <v>Rat IGF-I R / CD221 Recombinant Protein His Tag Lyophilized 100UG</v>
      </c>
      <c r="C955" s="37" t="s">
        <v>14</v>
      </c>
      <c r="D955" s="37" t="s">
        <v>16856</v>
      </c>
      <c r="E955" s="37" t="s">
        <v>27657</v>
      </c>
      <c r="F955" s="38" t="s">
        <v>16839</v>
      </c>
      <c r="G955" s="36" t="s">
        <v>37346</v>
      </c>
      <c r="H955" s="37" t="s">
        <v>13567</v>
      </c>
      <c r="I955" s="37" t="s">
        <v>12592</v>
      </c>
      <c r="J955" s="37" t="s">
        <v>16968</v>
      </c>
      <c r="K955" s="37" t="s">
        <v>16605</v>
      </c>
      <c r="L955" s="39" t="s">
        <v>37195</v>
      </c>
      <c r="M955" s="37">
        <v>25718</v>
      </c>
      <c r="N955" s="37" t="s">
        <v>17412</v>
      </c>
      <c r="O955" s="39" t="s">
        <v>19185</v>
      </c>
      <c r="P955" s="39" t="s">
        <v>19324</v>
      </c>
      <c r="Q955" s="39" t="s">
        <v>31510</v>
      </c>
      <c r="R955" s="37" t="s">
        <v>16959</v>
      </c>
      <c r="S955" s="37" t="s">
        <v>28836</v>
      </c>
      <c r="T955" s="37" t="s">
        <v>27612</v>
      </c>
      <c r="U955" s="37"/>
      <c r="V955" s="37" t="s">
        <v>24714</v>
      </c>
      <c r="W955" s="36">
        <f>'[1]Recombinant Proteins'!AI955*(1-'[1]Recombinant Proteins'!AH955)</f>
        <v>441</v>
      </c>
      <c r="X955" s="40">
        <f t="shared" si="57"/>
        <v>793.80000000000007</v>
      </c>
      <c r="Y955" s="36" t="str">
        <f t="shared" si="56"/>
        <v>rat igf-i r / cd221 recombinant protein his tag lyophilized 100ug</v>
      </c>
      <c r="AA955" s="41" t="str">
        <f t="shared" si="58"/>
        <v>Wet Ice</v>
      </c>
    </row>
    <row r="956" spans="1:27" s="36" customFormat="1" x14ac:dyDescent="0.35">
      <c r="A956" s="35" t="s">
        <v>40374</v>
      </c>
      <c r="B956" s="36" t="str">
        <f t="shared" si="59"/>
        <v>Mouse IGF-I R / CD221 Recombinant Protein His Tag Lyophilized 100UG</v>
      </c>
      <c r="C956" s="37" t="s">
        <v>9</v>
      </c>
      <c r="D956" s="37" t="s">
        <v>16856</v>
      </c>
      <c r="E956" s="37" t="s">
        <v>27657</v>
      </c>
      <c r="F956" s="38" t="s">
        <v>16839</v>
      </c>
      <c r="G956" s="36" t="s">
        <v>37345</v>
      </c>
      <c r="H956" s="37" t="s">
        <v>13568</v>
      </c>
      <c r="I956" s="37" t="s">
        <v>12592</v>
      </c>
      <c r="J956" s="37" t="s">
        <v>16968</v>
      </c>
      <c r="K956" s="37" t="s">
        <v>16605</v>
      </c>
      <c r="L956" s="39" t="s">
        <v>37195</v>
      </c>
      <c r="M956" s="37">
        <v>16001</v>
      </c>
      <c r="N956" s="37" t="s">
        <v>17412</v>
      </c>
      <c r="O956" s="39" t="s">
        <v>19195</v>
      </c>
      <c r="P956" s="39" t="s">
        <v>19325</v>
      </c>
      <c r="Q956" s="39" t="s">
        <v>31510</v>
      </c>
      <c r="R956" s="37" t="s">
        <v>16959</v>
      </c>
      <c r="S956" s="37" t="s">
        <v>28836</v>
      </c>
      <c r="T956" s="37" t="s">
        <v>27612</v>
      </c>
      <c r="U956" s="37"/>
      <c r="V956" s="37" t="s">
        <v>24714</v>
      </c>
      <c r="W956" s="36">
        <f>'[1]Recombinant Proteins'!AI956*(1-'[1]Recombinant Proteins'!AH956)</f>
        <v>441</v>
      </c>
      <c r="X956" s="40">
        <f t="shared" si="57"/>
        <v>793.80000000000007</v>
      </c>
      <c r="Y956" s="36" t="str">
        <f t="shared" si="56"/>
        <v>mouse igf-i r / cd221 recombinant protein his tag lyophilized 100ug</v>
      </c>
      <c r="AA956" s="41" t="str">
        <f t="shared" si="58"/>
        <v>Wet Ice</v>
      </c>
    </row>
    <row r="957" spans="1:27" s="36" customFormat="1" x14ac:dyDescent="0.35">
      <c r="A957" s="35" t="s">
        <v>43175</v>
      </c>
      <c r="B957" s="36" t="str">
        <f t="shared" si="59"/>
        <v>Human 4-1BB / TNFRSF9 28-35 kDa Recombinant Protein His Tag Lyophilized 100UG</v>
      </c>
      <c r="C957" s="37" t="s">
        <v>3</v>
      </c>
      <c r="D957" s="37" t="s">
        <v>16856</v>
      </c>
      <c r="E957" s="37" t="s">
        <v>27657</v>
      </c>
      <c r="F957" s="38" t="s">
        <v>16839</v>
      </c>
      <c r="G957" s="36" t="s">
        <v>43174</v>
      </c>
      <c r="H957" s="37" t="s">
        <v>13569</v>
      </c>
      <c r="I957" s="37" t="s">
        <v>12592</v>
      </c>
      <c r="J957" s="37" t="s">
        <v>16968</v>
      </c>
      <c r="K957" s="37" t="s">
        <v>16605</v>
      </c>
      <c r="L957" s="39" t="s">
        <v>37195</v>
      </c>
      <c r="M957" s="37">
        <v>3604</v>
      </c>
      <c r="N957" s="37" t="s">
        <v>17014</v>
      </c>
      <c r="O957" s="39" t="s">
        <v>19180</v>
      </c>
      <c r="P957" s="39" t="s">
        <v>18705</v>
      </c>
      <c r="Q957" s="39" t="s">
        <v>31510</v>
      </c>
      <c r="R957" s="37" t="s">
        <v>16959</v>
      </c>
      <c r="S957" s="37" t="s">
        <v>28837</v>
      </c>
      <c r="T957" s="37" t="s">
        <v>21498</v>
      </c>
      <c r="U957" s="37"/>
      <c r="V957" s="37" t="s">
        <v>24360</v>
      </c>
      <c r="W957" s="36">
        <f>'[1]Recombinant Proteins'!AI957*(1-'[1]Recombinant Proteins'!AH957)</f>
        <v>513</v>
      </c>
      <c r="X957" s="40">
        <f t="shared" si="57"/>
        <v>923.4</v>
      </c>
      <c r="Y957" s="36" t="str">
        <f t="shared" si="56"/>
        <v>human 4-1bb / tnfrsf9 28-35 kda recombinant protein his tag lyophilized 100ug</v>
      </c>
      <c r="AA957" s="41" t="str">
        <f t="shared" si="58"/>
        <v>Wet Ice</v>
      </c>
    </row>
    <row r="958" spans="1:27" s="36" customFormat="1" x14ac:dyDescent="0.35">
      <c r="A958" s="35" t="s">
        <v>39707</v>
      </c>
      <c r="B958" s="36" t="str">
        <f t="shared" si="59"/>
        <v>Human Serum Albumin Recombinant Protein His Tag Lyophilized 1MG</v>
      </c>
      <c r="C958" s="37" t="s">
        <v>3</v>
      </c>
      <c r="D958" s="37" t="s">
        <v>16847</v>
      </c>
      <c r="E958" s="37" t="s">
        <v>27657</v>
      </c>
      <c r="F958" s="38" t="s">
        <v>16839</v>
      </c>
      <c r="G958" s="36" t="s">
        <v>42100</v>
      </c>
      <c r="H958" s="37" t="s">
        <v>13570</v>
      </c>
      <c r="I958" s="37" t="s">
        <v>12592</v>
      </c>
      <c r="J958" s="37" t="s">
        <v>16968</v>
      </c>
      <c r="K958" s="37" t="s">
        <v>16605</v>
      </c>
      <c r="L958" s="39" t="s">
        <v>37195</v>
      </c>
      <c r="M958" s="37">
        <v>213</v>
      </c>
      <c r="N958" s="37" t="s">
        <v>619</v>
      </c>
      <c r="O958" s="39" t="s">
        <v>19180</v>
      </c>
      <c r="P958" s="39" t="s">
        <v>18863</v>
      </c>
      <c r="Q958" s="39" t="s">
        <v>32262</v>
      </c>
      <c r="R958" s="37" t="s">
        <v>16960</v>
      </c>
      <c r="S958" s="37" t="s">
        <v>28838</v>
      </c>
      <c r="T958" s="37" t="s">
        <v>21913</v>
      </c>
      <c r="U958" s="37"/>
      <c r="V958" s="37" t="s">
        <v>24199</v>
      </c>
      <c r="W958" s="36">
        <f>'[1]Recombinant Proteins'!AI958*(1-'[1]Recombinant Proteins'!AH958)</f>
        <v>513</v>
      </c>
      <c r="X958" s="40">
        <f t="shared" si="57"/>
        <v>923.4</v>
      </c>
      <c r="Y958" s="36" t="str">
        <f t="shared" si="56"/>
        <v>human serum albumin recombinant protein his tag lyophilized 1mg</v>
      </c>
      <c r="AA958" s="41" t="str">
        <f t="shared" si="58"/>
        <v>Wet Ice</v>
      </c>
    </row>
    <row r="959" spans="1:27" s="36" customFormat="1" x14ac:dyDescent="0.35">
      <c r="A959" s="35" t="s">
        <v>40375</v>
      </c>
      <c r="B959" s="36" t="str">
        <f t="shared" si="59"/>
        <v>Human IL-1 Rrp2 / IL-1 R6 Recombinant Protein His Tag Lyophilized 100UG</v>
      </c>
      <c r="C959" s="37" t="s">
        <v>3</v>
      </c>
      <c r="D959" s="37" t="s">
        <v>16856</v>
      </c>
      <c r="E959" s="37" t="s">
        <v>27657</v>
      </c>
      <c r="F959" s="38" t="s">
        <v>16839</v>
      </c>
      <c r="G959" s="36" t="s">
        <v>42101</v>
      </c>
      <c r="H959" s="37" t="s">
        <v>13571</v>
      </c>
      <c r="I959" s="37" t="s">
        <v>12592</v>
      </c>
      <c r="J959" s="37" t="s">
        <v>16968</v>
      </c>
      <c r="K959" s="37" t="s">
        <v>16605</v>
      </c>
      <c r="L959" s="39" t="s">
        <v>37195</v>
      </c>
      <c r="M959" s="37">
        <v>8808</v>
      </c>
      <c r="N959" s="37" t="s">
        <v>17301</v>
      </c>
      <c r="O959" s="39" t="s">
        <v>19180</v>
      </c>
      <c r="P959" s="39" t="s">
        <v>19190</v>
      </c>
      <c r="Q959" s="39" t="s">
        <v>31510</v>
      </c>
      <c r="R959" s="37" t="s">
        <v>16960</v>
      </c>
      <c r="S959" s="37" t="s">
        <v>28839</v>
      </c>
      <c r="T959" s="37" t="s">
        <v>31529</v>
      </c>
      <c r="U959" s="37"/>
      <c r="V959" s="37" t="s">
        <v>24515</v>
      </c>
      <c r="W959" s="36">
        <f>'[1]Recombinant Proteins'!AI959*(1-'[1]Recombinant Proteins'!AH959)</f>
        <v>396</v>
      </c>
      <c r="X959" s="40">
        <f t="shared" si="57"/>
        <v>712.80000000000007</v>
      </c>
      <c r="Y959" s="36" t="str">
        <f t="shared" si="56"/>
        <v>human il-1 rrp2 / il-1 r6 recombinant protein his tag lyophilized 100ug</v>
      </c>
      <c r="AA959" s="41" t="str">
        <f t="shared" si="58"/>
        <v>Wet Ice</v>
      </c>
    </row>
    <row r="960" spans="1:27" s="36" customFormat="1" x14ac:dyDescent="0.35">
      <c r="A960" s="35" t="s">
        <v>40376</v>
      </c>
      <c r="B960" s="36" t="str">
        <f t="shared" si="59"/>
        <v>Human B7-H6 / NCR3LG1 Recombinant Protein His Tag Lyophilized 100UG</v>
      </c>
      <c r="C960" s="37" t="s">
        <v>3</v>
      </c>
      <c r="D960" s="37" t="s">
        <v>16856</v>
      </c>
      <c r="E960" s="37" t="s">
        <v>27657</v>
      </c>
      <c r="F960" s="38" t="s">
        <v>16839</v>
      </c>
      <c r="G960" s="36" t="s">
        <v>42102</v>
      </c>
      <c r="H960" s="37" t="s">
        <v>13572</v>
      </c>
      <c r="I960" s="37" t="s">
        <v>12592</v>
      </c>
      <c r="J960" s="37" t="s">
        <v>16968</v>
      </c>
      <c r="K960" s="37" t="s">
        <v>16605</v>
      </c>
      <c r="L960" s="39" t="s">
        <v>37195</v>
      </c>
      <c r="M960" s="37">
        <v>374383</v>
      </c>
      <c r="N960" s="37" t="s">
        <v>17413</v>
      </c>
      <c r="O960" s="39" t="s">
        <v>19180</v>
      </c>
      <c r="P960" s="39" t="s">
        <v>19326</v>
      </c>
      <c r="Q960" s="39" t="s">
        <v>31510</v>
      </c>
      <c r="R960" s="37" t="s">
        <v>16959</v>
      </c>
      <c r="S960" s="37" t="s">
        <v>28840</v>
      </c>
      <c r="T960" s="37" t="s">
        <v>31557</v>
      </c>
      <c r="U960" s="37"/>
      <c r="V960" s="37" t="s">
        <v>24715</v>
      </c>
      <c r="W960" s="36">
        <f>'[1]Recombinant Proteins'!AI960*(1-'[1]Recombinant Proteins'!AH960)</f>
        <v>396</v>
      </c>
      <c r="X960" s="40">
        <f t="shared" si="57"/>
        <v>712.80000000000007</v>
      </c>
      <c r="Y960" s="36" t="str">
        <f t="shared" si="56"/>
        <v>human b7-h6 / ncr3lg1 recombinant protein his tag lyophilized 100ug</v>
      </c>
      <c r="AA960" s="41" t="str">
        <f t="shared" si="58"/>
        <v>Wet Ice</v>
      </c>
    </row>
    <row r="961" spans="1:27" s="36" customFormat="1" x14ac:dyDescent="0.35">
      <c r="A961" s="35" t="s">
        <v>40377</v>
      </c>
      <c r="B961" s="36" t="str">
        <f t="shared" si="59"/>
        <v>Human Her2 / ErbB2 Recombinant Protein His Tag Lyophilized 100UG</v>
      </c>
      <c r="C961" s="37" t="s">
        <v>3</v>
      </c>
      <c r="D961" s="37" t="s">
        <v>16847</v>
      </c>
      <c r="E961" s="37" t="s">
        <v>27657</v>
      </c>
      <c r="F961" s="38" t="s">
        <v>16839</v>
      </c>
      <c r="G961" s="36" t="s">
        <v>42103</v>
      </c>
      <c r="H961" s="37" t="s">
        <v>13573</v>
      </c>
      <c r="I961" s="37" t="s">
        <v>12592</v>
      </c>
      <c r="J961" s="37" t="s">
        <v>16968</v>
      </c>
      <c r="K961" s="37" t="s">
        <v>16605</v>
      </c>
      <c r="L961" s="39" t="s">
        <v>37195</v>
      </c>
      <c r="M961" s="37">
        <v>102146608</v>
      </c>
      <c r="N961" s="37" t="s">
        <v>32</v>
      </c>
      <c r="O961" s="39" t="s">
        <v>19188</v>
      </c>
      <c r="P961" s="39"/>
      <c r="Q961" s="39" t="s">
        <v>31510</v>
      </c>
      <c r="R961" s="37" t="s">
        <v>16959</v>
      </c>
      <c r="S961" s="37" t="s">
        <v>28841</v>
      </c>
      <c r="T961" s="37" t="s">
        <v>31530</v>
      </c>
      <c r="U961" s="37"/>
      <c r="V961" s="37" t="s">
        <v>24189</v>
      </c>
      <c r="W961" s="36">
        <f>'[1]Recombinant Proteins'!AI961*(1-'[1]Recombinant Proteins'!AH961)</f>
        <v>396</v>
      </c>
      <c r="X961" s="40">
        <f t="shared" si="57"/>
        <v>712.80000000000007</v>
      </c>
      <c r="Y961" s="36" t="str">
        <f t="shared" si="56"/>
        <v>human her2 / erbb2 recombinant protein his tag lyophilized 100ug</v>
      </c>
      <c r="AA961" s="41" t="str">
        <f t="shared" si="58"/>
        <v>Wet Ice</v>
      </c>
    </row>
    <row r="962" spans="1:27" s="36" customFormat="1" x14ac:dyDescent="0.35">
      <c r="A962" s="35" t="s">
        <v>40378</v>
      </c>
      <c r="B962" s="36" t="str">
        <f t="shared" si="59"/>
        <v>Monkey Cynomolgus B7-H6 / NCR3LG1 Recombinant Protein His Tag Lyophilized 100UG</v>
      </c>
      <c r="C962" s="37" t="s">
        <v>37232</v>
      </c>
      <c r="D962" s="37" t="s">
        <v>16847</v>
      </c>
      <c r="E962" s="37" t="s">
        <v>27657</v>
      </c>
      <c r="F962" s="38" t="s">
        <v>16839</v>
      </c>
      <c r="G962" s="36" t="s">
        <v>37359</v>
      </c>
      <c r="H962" s="37" t="s">
        <v>13574</v>
      </c>
      <c r="I962" s="37" t="s">
        <v>12592</v>
      </c>
      <c r="J962" s="37" t="s">
        <v>16968</v>
      </c>
      <c r="K962" s="37" t="s">
        <v>16605</v>
      </c>
      <c r="L962" s="39" t="s">
        <v>37195</v>
      </c>
      <c r="M962" s="37">
        <v>102121659</v>
      </c>
      <c r="N962" s="37" t="s">
        <v>17413</v>
      </c>
      <c r="O962" s="39" t="s">
        <v>19188</v>
      </c>
      <c r="P962" s="39"/>
      <c r="Q962" s="39" t="s">
        <v>31510</v>
      </c>
      <c r="R962" s="37" t="s">
        <v>16959</v>
      </c>
      <c r="S962" s="37" t="s">
        <v>28842</v>
      </c>
      <c r="T962" s="37" t="s">
        <v>31557</v>
      </c>
      <c r="U962" s="37"/>
      <c r="V962" s="37" t="s">
        <v>24716</v>
      </c>
      <c r="W962" s="36">
        <f>'[1]Recombinant Proteins'!AI962*(1-'[1]Recombinant Proteins'!AH962)</f>
        <v>396</v>
      </c>
      <c r="X962" s="40">
        <f t="shared" si="57"/>
        <v>712.80000000000007</v>
      </c>
      <c r="Y962" s="36" t="str">
        <f t="shared" ref="Y962:Y1025" si="60">LOWER(B962)</f>
        <v>monkey cynomolgus b7-h6 / ncr3lg1 recombinant protein his tag lyophilized 100ug</v>
      </c>
      <c r="AA962" s="41" t="str">
        <f t="shared" si="58"/>
        <v>Wet Ice</v>
      </c>
    </row>
    <row r="963" spans="1:27" s="36" customFormat="1" x14ac:dyDescent="0.35">
      <c r="A963" s="35" t="s">
        <v>40379</v>
      </c>
      <c r="B963" s="36" t="str">
        <f t="shared" si="59"/>
        <v>Human SIRP beta / CD172b Recombinant Protein Fc Tag Lyophilized 100UG</v>
      </c>
      <c r="C963" s="37" t="s">
        <v>3</v>
      </c>
      <c r="D963" s="37" t="s">
        <v>16856</v>
      </c>
      <c r="E963" s="37" t="s">
        <v>27657</v>
      </c>
      <c r="F963" s="38" t="s">
        <v>16839</v>
      </c>
      <c r="G963" s="36" t="s">
        <v>42104</v>
      </c>
      <c r="H963" s="37" t="s">
        <v>13575</v>
      </c>
      <c r="I963" s="37" t="s">
        <v>12592</v>
      </c>
      <c r="J963" s="37" t="s">
        <v>16978</v>
      </c>
      <c r="K963" s="37" t="s">
        <v>16615</v>
      </c>
      <c r="L963" s="39" t="s">
        <v>37195</v>
      </c>
      <c r="M963" s="37">
        <v>10326</v>
      </c>
      <c r="N963" s="37" t="s">
        <v>17414</v>
      </c>
      <c r="O963" s="39" t="s">
        <v>19180</v>
      </c>
      <c r="P963" s="39" t="s">
        <v>19327</v>
      </c>
      <c r="Q963" s="39" t="s">
        <v>31510</v>
      </c>
      <c r="R963" s="37" t="s">
        <v>16960</v>
      </c>
      <c r="S963" s="37" t="s">
        <v>28843</v>
      </c>
      <c r="T963" s="37" t="s">
        <v>21962</v>
      </c>
      <c r="U963" s="37"/>
      <c r="V963" s="37" t="s">
        <v>24717</v>
      </c>
      <c r="W963" s="36">
        <f>'[1]Recombinant Proteins'!AI963*(1-'[1]Recombinant Proteins'!AH963)</f>
        <v>441</v>
      </c>
      <c r="X963" s="40">
        <f t="shared" ref="X963:X1026" si="61">W963*1.8</f>
        <v>793.80000000000007</v>
      </c>
      <c r="Y963" s="36" t="str">
        <f t="shared" si="60"/>
        <v>human sirp beta / cd172b recombinant protein fc tag lyophilized 100ug</v>
      </c>
      <c r="AA963" s="41" t="str">
        <f t="shared" ref="AA963:AA1026" si="62">IF(ISNUMBER(SEARCH("Dry Ice", L963)), "Dry Ice", "Wet Ice")</f>
        <v>Wet Ice</v>
      </c>
    </row>
    <row r="964" spans="1:27" s="36" customFormat="1" x14ac:dyDescent="0.35">
      <c r="A964" s="35" t="s">
        <v>40380</v>
      </c>
      <c r="B964" s="36" t="str">
        <f t="shared" ref="B964:B1027" si="63">CONCATENATE(A964, " ", Q964)</f>
        <v>Monkey Cynomolgus SIRP alpha / CD172a Recombinant Protein Fc Tag Lyophilized 100UG</v>
      </c>
      <c r="C964" s="37" t="s">
        <v>37232</v>
      </c>
      <c r="D964" s="37" t="s">
        <v>16847</v>
      </c>
      <c r="E964" s="37" t="s">
        <v>27657</v>
      </c>
      <c r="F964" s="38" t="s">
        <v>16839</v>
      </c>
      <c r="G964" s="36" t="s">
        <v>37355</v>
      </c>
      <c r="H964" s="37" t="s">
        <v>13576</v>
      </c>
      <c r="I964" s="37" t="s">
        <v>12592</v>
      </c>
      <c r="J964" s="37" t="s">
        <v>16978</v>
      </c>
      <c r="K964" s="37" t="s">
        <v>16615</v>
      </c>
      <c r="L964" s="39" t="s">
        <v>37195</v>
      </c>
      <c r="M964" s="37">
        <v>101926317</v>
      </c>
      <c r="N964" s="37" t="s">
        <v>17176</v>
      </c>
      <c r="O964" s="39" t="s">
        <v>19188</v>
      </c>
      <c r="P964" s="39"/>
      <c r="Q964" s="39" t="s">
        <v>31510</v>
      </c>
      <c r="R964" s="37" t="s">
        <v>16959</v>
      </c>
      <c r="S964" s="37" t="s">
        <v>28844</v>
      </c>
      <c r="T964" s="37" t="s">
        <v>21737</v>
      </c>
      <c r="U964" s="37"/>
      <c r="V964" s="37" t="s">
        <v>24718</v>
      </c>
      <c r="W964" s="36">
        <f>'[1]Recombinant Proteins'!AI964*(1-'[1]Recombinant Proteins'!AH964)</f>
        <v>396</v>
      </c>
      <c r="X964" s="40">
        <f t="shared" si="61"/>
        <v>712.80000000000007</v>
      </c>
      <c r="Y964" s="36" t="str">
        <f t="shared" si="60"/>
        <v>monkey cynomolgus sirp alpha / cd172a recombinant protein fc tag lyophilized 100ug</v>
      </c>
      <c r="AA964" s="41" t="str">
        <f t="shared" si="62"/>
        <v>Wet Ice</v>
      </c>
    </row>
    <row r="965" spans="1:27" s="36" customFormat="1" x14ac:dyDescent="0.35">
      <c r="A965" s="35" t="s">
        <v>43327</v>
      </c>
      <c r="B965" s="36" t="str">
        <f t="shared" si="63"/>
        <v>Monkey Rhesus Siglec-2 / CD22 Recombinant Protein His Tag Lyophilized 100UG</v>
      </c>
      <c r="C965" s="37" t="s">
        <v>37235</v>
      </c>
      <c r="D965" s="37" t="s">
        <v>16847</v>
      </c>
      <c r="E965" s="37" t="s">
        <v>27657</v>
      </c>
      <c r="F965" s="38" t="s">
        <v>16839</v>
      </c>
      <c r="G965" s="36" t="s">
        <v>43326</v>
      </c>
      <c r="H965" s="37" t="s">
        <v>13577</v>
      </c>
      <c r="I965" s="37" t="s">
        <v>12592</v>
      </c>
      <c r="J965" s="37" t="s">
        <v>16968</v>
      </c>
      <c r="K965" s="37" t="s">
        <v>16605</v>
      </c>
      <c r="L965" s="39" t="s">
        <v>37195</v>
      </c>
      <c r="M965" s="37"/>
      <c r="N965" s="37"/>
      <c r="O965" s="39"/>
      <c r="P965" s="39"/>
      <c r="Q965" s="39" t="s">
        <v>31510</v>
      </c>
      <c r="R965" s="37" t="s">
        <v>16960</v>
      </c>
      <c r="S965" s="37" t="s">
        <v>28845</v>
      </c>
      <c r="T965" s="37" t="s">
        <v>21963</v>
      </c>
      <c r="U965" s="37"/>
      <c r="V965" s="37" t="s">
        <v>24719</v>
      </c>
      <c r="W965" s="36">
        <f>'[1]Recombinant Proteins'!AI965*(1-'[1]Recombinant Proteins'!AH965)</f>
        <v>396</v>
      </c>
      <c r="X965" s="40">
        <f t="shared" si="61"/>
        <v>712.80000000000007</v>
      </c>
      <c r="Y965" s="36" t="str">
        <f t="shared" si="60"/>
        <v>monkey rhesus siglec-2 / cd22 recombinant protein his tag lyophilized 100ug</v>
      </c>
      <c r="AA965" s="41" t="str">
        <f t="shared" si="62"/>
        <v>Wet Ice</v>
      </c>
    </row>
    <row r="966" spans="1:27" s="36" customFormat="1" x14ac:dyDescent="0.35">
      <c r="A966" s="35" t="s">
        <v>40381</v>
      </c>
      <c r="B966" s="36" t="str">
        <f t="shared" si="63"/>
        <v>Human Siglec-2 / CD22 Recombinant Protein His Tag Lyophilized 100UG</v>
      </c>
      <c r="C966" s="37" t="s">
        <v>3</v>
      </c>
      <c r="D966" s="37" t="s">
        <v>16847</v>
      </c>
      <c r="E966" s="37" t="s">
        <v>27657</v>
      </c>
      <c r="F966" s="38" t="s">
        <v>16839</v>
      </c>
      <c r="G966" s="36" t="s">
        <v>42105</v>
      </c>
      <c r="H966" s="37" t="s">
        <v>13578</v>
      </c>
      <c r="I966" s="37" t="s">
        <v>12592</v>
      </c>
      <c r="J966" s="37" t="s">
        <v>16968</v>
      </c>
      <c r="K966" s="37" t="s">
        <v>16605</v>
      </c>
      <c r="L966" s="39" t="s">
        <v>37195</v>
      </c>
      <c r="M966" s="37">
        <v>12483</v>
      </c>
      <c r="N966" s="37" t="s">
        <v>17415</v>
      </c>
      <c r="O966" s="39" t="s">
        <v>19195</v>
      </c>
      <c r="P966" s="39" t="s">
        <v>19328</v>
      </c>
      <c r="Q966" s="39" t="s">
        <v>31510</v>
      </c>
      <c r="R966" s="37" t="s">
        <v>16960</v>
      </c>
      <c r="S966" s="37" t="s">
        <v>28846</v>
      </c>
      <c r="T966" s="37" t="s">
        <v>21963</v>
      </c>
      <c r="U966" s="37"/>
      <c r="V966" s="37" t="s">
        <v>24720</v>
      </c>
      <c r="W966" s="36">
        <f>'[1]Recombinant Proteins'!AI966*(1-'[1]Recombinant Proteins'!AH966)</f>
        <v>396</v>
      </c>
      <c r="X966" s="40">
        <f t="shared" si="61"/>
        <v>712.80000000000007</v>
      </c>
      <c r="Y966" s="36" t="str">
        <f t="shared" si="60"/>
        <v>human siglec-2 / cd22 recombinant protein his tag lyophilized 100ug</v>
      </c>
      <c r="AA966" s="41" t="str">
        <f t="shared" si="62"/>
        <v>Wet Ice</v>
      </c>
    </row>
    <row r="967" spans="1:27" s="36" customFormat="1" x14ac:dyDescent="0.35">
      <c r="A967" s="35" t="s">
        <v>40382</v>
      </c>
      <c r="B967" s="36" t="str">
        <f t="shared" si="63"/>
        <v>Human LIGHT / TNFSF14 Recombinant Protein Mouse IgG Fc Tag Lyophilized 100UG</v>
      </c>
      <c r="C967" s="37" t="s">
        <v>3</v>
      </c>
      <c r="D967" s="37" t="s">
        <v>16847</v>
      </c>
      <c r="E967" s="37" t="s">
        <v>27657</v>
      </c>
      <c r="F967" s="38" t="s">
        <v>16839</v>
      </c>
      <c r="G967" s="36" t="s">
        <v>42106</v>
      </c>
      <c r="H967" s="37" t="s">
        <v>13579</v>
      </c>
      <c r="I967" s="37" t="s">
        <v>12592</v>
      </c>
      <c r="J967" s="37" t="s">
        <v>16981</v>
      </c>
      <c r="K967" s="37" t="s">
        <v>16615</v>
      </c>
      <c r="L967" s="39" t="s">
        <v>37195</v>
      </c>
      <c r="M967" s="37">
        <v>8740</v>
      </c>
      <c r="N967" s="37" t="s">
        <v>17416</v>
      </c>
      <c r="O967" s="39" t="s">
        <v>19180</v>
      </c>
      <c r="P967" s="39" t="s">
        <v>19329</v>
      </c>
      <c r="Q967" s="39" t="s">
        <v>31510</v>
      </c>
      <c r="R967" s="37" t="s">
        <v>16959</v>
      </c>
      <c r="S967" s="37" t="s">
        <v>28847</v>
      </c>
      <c r="T967" s="37" t="s">
        <v>21964</v>
      </c>
      <c r="U967" s="37"/>
      <c r="V967" s="37" t="s">
        <v>24721</v>
      </c>
      <c r="W967" s="36">
        <f>'[1]Recombinant Proteins'!AI967*(1-'[1]Recombinant Proteins'!AH967)</f>
        <v>441</v>
      </c>
      <c r="X967" s="40">
        <f t="shared" si="61"/>
        <v>793.80000000000007</v>
      </c>
      <c r="Y967" s="36" t="str">
        <f t="shared" si="60"/>
        <v>human light / tnfsf14 recombinant protein mouse igg fc tag lyophilized 100ug</v>
      </c>
      <c r="AA967" s="41" t="str">
        <f t="shared" si="62"/>
        <v>Wet Ice</v>
      </c>
    </row>
    <row r="968" spans="1:27" s="36" customFormat="1" x14ac:dyDescent="0.35">
      <c r="A968" s="35" t="s">
        <v>40383</v>
      </c>
      <c r="B968" s="36" t="str">
        <f t="shared" si="63"/>
        <v>Human LIGHT / TNFSF14 Recombinant Protein His Tag Lyophilized 100UG</v>
      </c>
      <c r="C968" s="37" t="s">
        <v>3</v>
      </c>
      <c r="D968" s="37" t="s">
        <v>16847</v>
      </c>
      <c r="E968" s="37" t="s">
        <v>27657</v>
      </c>
      <c r="F968" s="38" t="s">
        <v>16839</v>
      </c>
      <c r="G968" s="36" t="s">
        <v>42107</v>
      </c>
      <c r="H968" s="37" t="s">
        <v>13580</v>
      </c>
      <c r="I968" s="37" t="s">
        <v>12592</v>
      </c>
      <c r="J968" s="37" t="s">
        <v>16968</v>
      </c>
      <c r="K968" s="37" t="s">
        <v>16687</v>
      </c>
      <c r="L968" s="39" t="s">
        <v>37195</v>
      </c>
      <c r="M968" s="37">
        <v>8740</v>
      </c>
      <c r="N968" s="37" t="s">
        <v>17416</v>
      </c>
      <c r="O968" s="39" t="s">
        <v>19180</v>
      </c>
      <c r="P968" s="39" t="s">
        <v>19329</v>
      </c>
      <c r="Q968" s="39" t="s">
        <v>31510</v>
      </c>
      <c r="R968" s="37" t="s">
        <v>16959</v>
      </c>
      <c r="S968" s="37" t="s">
        <v>28848</v>
      </c>
      <c r="T968" s="37" t="s">
        <v>21964</v>
      </c>
      <c r="U968" s="37"/>
      <c r="V968" s="37" t="s">
        <v>24721</v>
      </c>
      <c r="W968" s="36">
        <f>'[1]Recombinant Proteins'!AI968*(1-'[1]Recombinant Proteins'!AH968)</f>
        <v>441</v>
      </c>
      <c r="X968" s="40">
        <f t="shared" si="61"/>
        <v>793.80000000000007</v>
      </c>
      <c r="Y968" s="36" t="str">
        <f t="shared" si="60"/>
        <v>human light / tnfsf14 recombinant protein his tag lyophilized 100ug</v>
      </c>
      <c r="AA968" s="41" t="str">
        <f t="shared" si="62"/>
        <v>Wet Ice</v>
      </c>
    </row>
    <row r="969" spans="1:27" s="36" customFormat="1" x14ac:dyDescent="0.35">
      <c r="A969" s="35" t="s">
        <v>40384</v>
      </c>
      <c r="B969" s="36" t="str">
        <f t="shared" si="63"/>
        <v>Human LIGHT / TNFSF14 Recombinant Protein Fc Tag Lyophilized 100UG</v>
      </c>
      <c r="C969" s="37" t="s">
        <v>3</v>
      </c>
      <c r="D969" s="37" t="s">
        <v>16849</v>
      </c>
      <c r="E969" s="37" t="s">
        <v>27657</v>
      </c>
      <c r="F969" s="38" t="s">
        <v>16839</v>
      </c>
      <c r="G969" s="36" t="s">
        <v>42108</v>
      </c>
      <c r="H969" s="37" t="s">
        <v>13581</v>
      </c>
      <c r="I969" s="37" t="s">
        <v>12592</v>
      </c>
      <c r="J969" s="37" t="s">
        <v>16978</v>
      </c>
      <c r="K969" s="37" t="s">
        <v>16615</v>
      </c>
      <c r="L969" s="39" t="s">
        <v>37195</v>
      </c>
      <c r="M969" s="37">
        <v>8740</v>
      </c>
      <c r="N969" s="37" t="s">
        <v>17416</v>
      </c>
      <c r="O969" s="39" t="s">
        <v>19180</v>
      </c>
      <c r="P969" s="39" t="s">
        <v>19329</v>
      </c>
      <c r="Q969" s="39" t="s">
        <v>31510</v>
      </c>
      <c r="R969" s="37" t="s">
        <v>16959</v>
      </c>
      <c r="S969" s="37" t="s">
        <v>28849</v>
      </c>
      <c r="T969" s="37" t="s">
        <v>21964</v>
      </c>
      <c r="U969" s="37"/>
      <c r="V969" s="37" t="s">
        <v>24721</v>
      </c>
      <c r="W969" s="36">
        <f>'[1]Recombinant Proteins'!AI969*(1-'[1]Recombinant Proteins'!AH969)</f>
        <v>441</v>
      </c>
      <c r="X969" s="40">
        <f t="shared" si="61"/>
        <v>793.80000000000007</v>
      </c>
      <c r="Y969" s="36" t="str">
        <f t="shared" si="60"/>
        <v>human light / tnfsf14 recombinant protein fc tag lyophilized 100ug</v>
      </c>
      <c r="AA969" s="41" t="str">
        <f t="shared" si="62"/>
        <v>Wet Ice</v>
      </c>
    </row>
    <row r="970" spans="1:27" s="36" customFormat="1" x14ac:dyDescent="0.35">
      <c r="A970" s="35" t="s">
        <v>40385</v>
      </c>
      <c r="B970" s="36" t="str">
        <f t="shared" si="63"/>
        <v>Human PLGF / PGF Recombinant Protein His Tag Lyophilized 50UG</v>
      </c>
      <c r="C970" s="37" t="s">
        <v>3</v>
      </c>
      <c r="D970" s="37" t="s">
        <v>16847</v>
      </c>
      <c r="E970" s="37" t="s">
        <v>27657</v>
      </c>
      <c r="F970" s="38" t="s">
        <v>16839</v>
      </c>
      <c r="G970" s="36" t="s">
        <v>42109</v>
      </c>
      <c r="H970" s="37" t="s">
        <v>13582</v>
      </c>
      <c r="I970" s="37" t="s">
        <v>12592</v>
      </c>
      <c r="J970" s="37" t="s">
        <v>16968</v>
      </c>
      <c r="K970" s="37" t="s">
        <v>16695</v>
      </c>
      <c r="L970" s="39" t="s">
        <v>37195</v>
      </c>
      <c r="M970" s="37">
        <v>18654</v>
      </c>
      <c r="N970" s="37" t="s">
        <v>17417</v>
      </c>
      <c r="O970" s="39" t="s">
        <v>19195</v>
      </c>
      <c r="P970" s="39" t="s">
        <v>19330</v>
      </c>
      <c r="Q970" s="39" t="s">
        <v>31513</v>
      </c>
      <c r="R970" s="37" t="s">
        <v>16959</v>
      </c>
      <c r="S970" s="37" t="s">
        <v>28850</v>
      </c>
      <c r="T970" s="37" t="s">
        <v>21705</v>
      </c>
      <c r="U970" s="37"/>
      <c r="V970" s="37" t="s">
        <v>24722</v>
      </c>
      <c r="W970" s="36">
        <f>'[1]Recombinant Proteins'!AI970*(1-'[1]Recombinant Proteins'!AH970)</f>
        <v>441</v>
      </c>
      <c r="X970" s="40">
        <f t="shared" si="61"/>
        <v>793.80000000000007</v>
      </c>
      <c r="Y970" s="36" t="str">
        <f t="shared" si="60"/>
        <v>human plgf / pgf recombinant protein his tag lyophilized 50ug</v>
      </c>
      <c r="AA970" s="41" t="str">
        <f t="shared" si="62"/>
        <v>Wet Ice</v>
      </c>
    </row>
    <row r="971" spans="1:27" s="36" customFormat="1" x14ac:dyDescent="0.35">
      <c r="A971" s="35" t="s">
        <v>40386</v>
      </c>
      <c r="B971" s="36" t="str">
        <f t="shared" si="63"/>
        <v>Bacteria-Derived SLC1A5 Recombinant Protein His Tag and TrxA Tag Lyophilized 100UG</v>
      </c>
      <c r="C971" s="37" t="s">
        <v>37196</v>
      </c>
      <c r="D971" s="37" t="s">
        <v>16856</v>
      </c>
      <c r="E971" s="37" t="s">
        <v>27657</v>
      </c>
      <c r="F971" s="38" t="s">
        <v>16839</v>
      </c>
      <c r="G971" s="36" t="s">
        <v>42110</v>
      </c>
      <c r="H971" s="37" t="s">
        <v>13583</v>
      </c>
      <c r="I971" s="37" t="s">
        <v>12589</v>
      </c>
      <c r="J971" s="37" t="s">
        <v>28152</v>
      </c>
      <c r="K971" s="37" t="s">
        <v>16605</v>
      </c>
      <c r="L971" s="39" t="s">
        <v>37195</v>
      </c>
      <c r="M971" s="37">
        <v>6510</v>
      </c>
      <c r="N971" s="37" t="s">
        <v>17418</v>
      </c>
      <c r="O971" s="39" t="s">
        <v>19180</v>
      </c>
      <c r="P971" s="39" t="s">
        <v>19331</v>
      </c>
      <c r="Q971" s="39" t="s">
        <v>31510</v>
      </c>
      <c r="R971" s="37" t="s">
        <v>16960</v>
      </c>
      <c r="S971" s="37" t="s">
        <v>28851</v>
      </c>
      <c r="T971" s="37" t="s">
        <v>21965</v>
      </c>
      <c r="U971" s="37"/>
      <c r="V971" s="37" t="s">
        <v>24723</v>
      </c>
      <c r="W971" s="36">
        <f>'[1]Recombinant Proteins'!AI971*(1-'[1]Recombinant Proteins'!AH971)</f>
        <v>441</v>
      </c>
      <c r="X971" s="40">
        <f t="shared" si="61"/>
        <v>793.80000000000007</v>
      </c>
      <c r="Y971" s="36" t="str">
        <f t="shared" si="60"/>
        <v>bacteria-derived slc1a5 recombinant protein his tag and trxa tag lyophilized 100ug</v>
      </c>
      <c r="AA971" s="41" t="str">
        <f t="shared" si="62"/>
        <v>Wet Ice</v>
      </c>
    </row>
    <row r="972" spans="1:27" s="36" customFormat="1" x14ac:dyDescent="0.35">
      <c r="A972" s="35" t="s">
        <v>40387</v>
      </c>
      <c r="B972" s="36" t="str">
        <f t="shared" si="63"/>
        <v>Human Transferrin R / CD71 Recombinant Protein His Tag Lyophilized 100UG</v>
      </c>
      <c r="C972" s="37" t="s">
        <v>3</v>
      </c>
      <c r="D972" s="37" t="s">
        <v>16847</v>
      </c>
      <c r="E972" s="37" t="s">
        <v>27657</v>
      </c>
      <c r="F972" s="38" t="s">
        <v>16839</v>
      </c>
      <c r="G972" s="36" t="s">
        <v>42111</v>
      </c>
      <c r="H972" s="37" t="s">
        <v>13584</v>
      </c>
      <c r="I972" s="37" t="s">
        <v>12592</v>
      </c>
      <c r="J972" s="37" t="s">
        <v>16968</v>
      </c>
      <c r="K972" s="37" t="s">
        <v>16605</v>
      </c>
      <c r="L972" s="39" t="s">
        <v>37195</v>
      </c>
      <c r="M972" s="37">
        <v>102136007</v>
      </c>
      <c r="N972" s="37" t="s">
        <v>373</v>
      </c>
      <c r="O972" s="39" t="s">
        <v>19188</v>
      </c>
      <c r="P972" s="39"/>
      <c r="Q972" s="39" t="s">
        <v>31510</v>
      </c>
      <c r="R972" s="37" t="s">
        <v>16959</v>
      </c>
      <c r="S972" s="37" t="s">
        <v>28852</v>
      </c>
      <c r="T972" s="37" t="s">
        <v>28078</v>
      </c>
      <c r="U972" s="37"/>
      <c r="V972" s="37" t="s">
        <v>24079</v>
      </c>
      <c r="W972" s="36">
        <f>'[1]Recombinant Proteins'!AI972*(1-'[1]Recombinant Proteins'!AH972)</f>
        <v>396</v>
      </c>
      <c r="X972" s="40">
        <f t="shared" si="61"/>
        <v>712.80000000000007</v>
      </c>
      <c r="Y972" s="36" t="str">
        <f t="shared" si="60"/>
        <v>human transferrin r / cd71 recombinant protein his tag lyophilized 100ug</v>
      </c>
      <c r="AA972" s="41" t="str">
        <f t="shared" si="62"/>
        <v>Wet Ice</v>
      </c>
    </row>
    <row r="973" spans="1:27" s="36" customFormat="1" x14ac:dyDescent="0.35">
      <c r="A973" s="35" t="s">
        <v>40388</v>
      </c>
      <c r="B973" s="36" t="str">
        <f t="shared" si="63"/>
        <v>Monkey Cynomolgus SIRP alpha / CD172a Recombinant Protein His Tag Lyophilized 100UG</v>
      </c>
      <c r="C973" s="37" t="s">
        <v>37232</v>
      </c>
      <c r="D973" s="37" t="s">
        <v>16847</v>
      </c>
      <c r="E973" s="37" t="s">
        <v>27657</v>
      </c>
      <c r="F973" s="38" t="s">
        <v>16839</v>
      </c>
      <c r="G973" s="36" t="s">
        <v>37349</v>
      </c>
      <c r="H973" s="37" t="s">
        <v>13585</v>
      </c>
      <c r="I973" s="37" t="s">
        <v>12592</v>
      </c>
      <c r="J973" s="37" t="s">
        <v>16968</v>
      </c>
      <c r="K973" s="37" t="s">
        <v>16605</v>
      </c>
      <c r="L973" s="39" t="s">
        <v>37195</v>
      </c>
      <c r="M973" s="37">
        <v>101926317</v>
      </c>
      <c r="N973" s="37" t="s">
        <v>17176</v>
      </c>
      <c r="O973" s="39" t="s">
        <v>18777</v>
      </c>
      <c r="P973" s="39"/>
      <c r="Q973" s="39" t="s">
        <v>31510</v>
      </c>
      <c r="R973" s="37" t="s">
        <v>16959</v>
      </c>
      <c r="S973" s="37" t="s">
        <v>28853</v>
      </c>
      <c r="T973" s="37" t="s">
        <v>21737</v>
      </c>
      <c r="U973" s="37"/>
      <c r="V973" s="37" t="s">
        <v>24718</v>
      </c>
      <c r="W973" s="36">
        <f>'[1]Recombinant Proteins'!AI973*(1-'[1]Recombinant Proteins'!AH973)</f>
        <v>396</v>
      </c>
      <c r="X973" s="40">
        <f t="shared" si="61"/>
        <v>712.80000000000007</v>
      </c>
      <c r="Y973" s="36" t="str">
        <f t="shared" si="60"/>
        <v>monkey cynomolgus sirp alpha / cd172a recombinant protein his tag lyophilized 100ug</v>
      </c>
      <c r="AA973" s="41" t="str">
        <f t="shared" si="62"/>
        <v>Wet Ice</v>
      </c>
    </row>
    <row r="974" spans="1:27" s="36" customFormat="1" x14ac:dyDescent="0.35">
      <c r="A974" s="35" t="s">
        <v>43329</v>
      </c>
      <c r="B974" s="36" t="str">
        <f t="shared" si="63"/>
        <v>Monkey Rhesus SLAMF7 / CRACC / CD319 Recombinant Protein His Tag Lyophilized 100UG</v>
      </c>
      <c r="C974" s="37" t="s">
        <v>37235</v>
      </c>
      <c r="D974" s="37" t="s">
        <v>16856</v>
      </c>
      <c r="E974" s="37" t="s">
        <v>27657</v>
      </c>
      <c r="F974" s="38" t="s">
        <v>16839</v>
      </c>
      <c r="G974" s="36" t="s">
        <v>43328</v>
      </c>
      <c r="H974" s="37" t="s">
        <v>13586</v>
      </c>
      <c r="I974" s="37" t="s">
        <v>12592</v>
      </c>
      <c r="J974" s="37" t="s">
        <v>16968</v>
      </c>
      <c r="K974" s="37" t="s">
        <v>16605</v>
      </c>
      <c r="L974" s="39" t="s">
        <v>37195</v>
      </c>
      <c r="M974" s="37"/>
      <c r="N974" s="37"/>
      <c r="O974" s="39"/>
      <c r="P974" s="39"/>
      <c r="Q974" s="39" t="s">
        <v>31510</v>
      </c>
      <c r="R974" s="37" t="s">
        <v>16960</v>
      </c>
      <c r="S974" s="37" t="s">
        <v>28854</v>
      </c>
      <c r="T974" s="37" t="s">
        <v>21966</v>
      </c>
      <c r="U974" s="37"/>
      <c r="V974" s="37" t="s">
        <v>24724</v>
      </c>
      <c r="W974" s="36">
        <f>'[1]Recombinant Proteins'!AI974*(1-'[1]Recombinant Proteins'!AH974)</f>
        <v>441</v>
      </c>
      <c r="X974" s="40">
        <f t="shared" si="61"/>
        <v>793.80000000000007</v>
      </c>
      <c r="Y974" s="36" t="str">
        <f t="shared" si="60"/>
        <v>monkey rhesus slamf7 / cracc / cd319 recombinant protein his tag lyophilized 100ug</v>
      </c>
      <c r="AA974" s="41" t="str">
        <f t="shared" si="62"/>
        <v>Wet Ice</v>
      </c>
    </row>
    <row r="975" spans="1:27" s="36" customFormat="1" x14ac:dyDescent="0.35">
      <c r="A975" s="35" t="s">
        <v>40389</v>
      </c>
      <c r="B975" s="36" t="str">
        <f t="shared" si="63"/>
        <v>Human CD48 / SLAMF2 Recombinant Protein Mouse IgG Fc Tag Lyophilized 100UG</v>
      </c>
      <c r="C975" s="37" t="s">
        <v>3</v>
      </c>
      <c r="D975" s="37" t="s">
        <v>16847</v>
      </c>
      <c r="E975" s="37" t="s">
        <v>27657</v>
      </c>
      <c r="F975" s="38" t="s">
        <v>16839</v>
      </c>
      <c r="G975" s="36" t="s">
        <v>42112</v>
      </c>
      <c r="H975" s="37" t="s">
        <v>13587</v>
      </c>
      <c r="I975" s="37" t="s">
        <v>12592</v>
      </c>
      <c r="J975" s="37" t="s">
        <v>16981</v>
      </c>
      <c r="K975" s="37" t="s">
        <v>16675</v>
      </c>
      <c r="L975" s="39" t="s">
        <v>37195</v>
      </c>
      <c r="M975" s="37">
        <v>962</v>
      </c>
      <c r="N975" s="37" t="s">
        <v>1084</v>
      </c>
      <c r="O975" s="39" t="s">
        <v>19180</v>
      </c>
      <c r="P975" s="39" t="s">
        <v>18733</v>
      </c>
      <c r="Q975" s="39" t="s">
        <v>31510</v>
      </c>
      <c r="R975" s="37" t="s">
        <v>16959</v>
      </c>
      <c r="S975" s="37" t="s">
        <v>28855</v>
      </c>
      <c r="T975" s="37" t="s">
        <v>21518</v>
      </c>
      <c r="U975" s="37"/>
      <c r="V975" s="37" t="s">
        <v>24065</v>
      </c>
      <c r="W975" s="36">
        <f>'[1]Recombinant Proteins'!AI975*(1-'[1]Recombinant Proteins'!AH975)</f>
        <v>396</v>
      </c>
      <c r="X975" s="40">
        <f t="shared" si="61"/>
        <v>712.80000000000007</v>
      </c>
      <c r="Y975" s="36" t="str">
        <f t="shared" si="60"/>
        <v>human cd48 / slamf2 recombinant protein mouse igg fc tag lyophilized 100ug</v>
      </c>
      <c r="AA975" s="41" t="str">
        <f t="shared" si="62"/>
        <v>Wet Ice</v>
      </c>
    </row>
    <row r="976" spans="1:27" s="36" customFormat="1" x14ac:dyDescent="0.35">
      <c r="A976" s="35" t="s">
        <v>40390</v>
      </c>
      <c r="B976" s="36" t="str">
        <f t="shared" si="63"/>
        <v>Human CD30 Ligand / TNFSF8 Recombinant Protein Mouse IgG Fc Tag Lyophilized 100UG</v>
      </c>
      <c r="C976" s="37" t="s">
        <v>3</v>
      </c>
      <c r="D976" s="37" t="s">
        <v>16847</v>
      </c>
      <c r="E976" s="37" t="s">
        <v>27657</v>
      </c>
      <c r="F976" s="38" t="s">
        <v>16839</v>
      </c>
      <c r="G976" s="36" t="s">
        <v>42113</v>
      </c>
      <c r="H976" s="37" t="s">
        <v>13588</v>
      </c>
      <c r="I976" s="37" t="s">
        <v>12592</v>
      </c>
      <c r="J976" s="37" t="s">
        <v>16981</v>
      </c>
      <c r="K976" s="37" t="s">
        <v>16615</v>
      </c>
      <c r="L976" s="39" t="s">
        <v>37195</v>
      </c>
      <c r="M976" s="37">
        <v>944</v>
      </c>
      <c r="N976" s="37" t="s">
        <v>17419</v>
      </c>
      <c r="O976" s="39" t="s">
        <v>19180</v>
      </c>
      <c r="P976" s="39" t="s">
        <v>19332</v>
      </c>
      <c r="Q976" s="39" t="s">
        <v>31510</v>
      </c>
      <c r="R976" s="37" t="s">
        <v>16959</v>
      </c>
      <c r="S976" s="37" t="s">
        <v>28856</v>
      </c>
      <c r="T976" s="37" t="s">
        <v>21937</v>
      </c>
      <c r="U976" s="37"/>
      <c r="V976" s="37" t="s">
        <v>24654</v>
      </c>
      <c r="W976" s="36">
        <f>'[1]Recombinant Proteins'!AI976*(1-'[1]Recombinant Proteins'!AH976)</f>
        <v>441</v>
      </c>
      <c r="X976" s="40">
        <f t="shared" si="61"/>
        <v>793.80000000000007</v>
      </c>
      <c r="Y976" s="36" t="str">
        <f t="shared" si="60"/>
        <v>human cd30 ligand / tnfsf8 recombinant protein mouse igg fc tag lyophilized 100ug</v>
      </c>
      <c r="AA976" s="41" t="str">
        <f t="shared" si="62"/>
        <v>Wet Ice</v>
      </c>
    </row>
    <row r="977" spans="1:27" s="36" customFormat="1" x14ac:dyDescent="0.35">
      <c r="A977" s="35" t="s">
        <v>40391</v>
      </c>
      <c r="B977" s="36" t="str">
        <f t="shared" si="63"/>
        <v>Human NTB-A / SLAMF6 Recombinant Protein His Tag Lyophilized 100UG</v>
      </c>
      <c r="C977" s="37" t="s">
        <v>3</v>
      </c>
      <c r="D977" s="37" t="s">
        <v>16847</v>
      </c>
      <c r="E977" s="37" t="s">
        <v>27657</v>
      </c>
      <c r="F977" s="38" t="s">
        <v>16839</v>
      </c>
      <c r="G977" s="36" t="s">
        <v>42114</v>
      </c>
      <c r="H977" s="37" t="s">
        <v>13589</v>
      </c>
      <c r="I977" s="37" t="s">
        <v>12592</v>
      </c>
      <c r="J977" s="37" t="s">
        <v>16968</v>
      </c>
      <c r="K977" s="37" t="s">
        <v>16605</v>
      </c>
      <c r="L977" s="39" t="s">
        <v>37195</v>
      </c>
      <c r="M977" s="37">
        <v>114836</v>
      </c>
      <c r="N977" s="37" t="s">
        <v>17420</v>
      </c>
      <c r="O977" s="39" t="s">
        <v>19180</v>
      </c>
      <c r="P977" s="39" t="s">
        <v>19333</v>
      </c>
      <c r="Q977" s="39" t="s">
        <v>31510</v>
      </c>
      <c r="R977" s="37" t="s">
        <v>16960</v>
      </c>
      <c r="S977" s="37" t="s">
        <v>28857</v>
      </c>
      <c r="T977" s="37" t="s">
        <v>21967</v>
      </c>
      <c r="U977" s="37"/>
      <c r="V977" s="37" t="s">
        <v>24725</v>
      </c>
      <c r="W977" s="36">
        <f>'[1]Recombinant Proteins'!AI977*(1-'[1]Recombinant Proteins'!AH977)</f>
        <v>396</v>
      </c>
      <c r="X977" s="40">
        <f t="shared" si="61"/>
        <v>712.80000000000007</v>
      </c>
      <c r="Y977" s="36" t="str">
        <f t="shared" si="60"/>
        <v>human ntb-a / slamf6 recombinant protein his tag lyophilized 100ug</v>
      </c>
      <c r="AA977" s="41" t="str">
        <f t="shared" si="62"/>
        <v>Wet Ice</v>
      </c>
    </row>
    <row r="978" spans="1:27" s="36" customFormat="1" x14ac:dyDescent="0.35">
      <c r="A978" s="35" t="s">
        <v>40392</v>
      </c>
      <c r="B978" s="36" t="str">
        <f t="shared" si="63"/>
        <v>Human DLL3 Recombinant Protein Fc Tag Lyophilized 100UG</v>
      </c>
      <c r="C978" s="37" t="s">
        <v>3</v>
      </c>
      <c r="D978" s="37" t="s">
        <v>16856</v>
      </c>
      <c r="E978" s="37" t="s">
        <v>27657</v>
      </c>
      <c r="F978" s="38" t="s">
        <v>16839</v>
      </c>
      <c r="G978" s="36" t="s">
        <v>42115</v>
      </c>
      <c r="H978" s="37" t="s">
        <v>13590</v>
      </c>
      <c r="I978" s="37" t="s">
        <v>12592</v>
      </c>
      <c r="J978" s="37" t="s">
        <v>16978</v>
      </c>
      <c r="K978" s="37" t="s">
        <v>16615</v>
      </c>
      <c r="L978" s="39" t="s">
        <v>37195</v>
      </c>
      <c r="M978" s="37">
        <v>10683</v>
      </c>
      <c r="N978" s="37" t="s">
        <v>17377</v>
      </c>
      <c r="O978" s="39" t="s">
        <v>19180</v>
      </c>
      <c r="P978" s="39" t="s">
        <v>19282</v>
      </c>
      <c r="Q978" s="39" t="s">
        <v>31510</v>
      </c>
      <c r="R978" s="37" t="s">
        <v>16959</v>
      </c>
      <c r="S978" s="37" t="s">
        <v>28858</v>
      </c>
      <c r="T978" s="37" t="s">
        <v>21943</v>
      </c>
      <c r="U978" s="37"/>
      <c r="V978" s="37" t="s">
        <v>24667</v>
      </c>
      <c r="W978" s="36">
        <f>'[1]Recombinant Proteins'!AI978*(1-'[1]Recombinant Proteins'!AH978)</f>
        <v>441</v>
      </c>
      <c r="X978" s="40">
        <f t="shared" si="61"/>
        <v>793.80000000000007</v>
      </c>
      <c r="Y978" s="36" t="str">
        <f t="shared" si="60"/>
        <v>human dll3 recombinant protein fc tag lyophilized 100ug</v>
      </c>
      <c r="AA978" s="41" t="str">
        <f t="shared" si="62"/>
        <v>Wet Ice</v>
      </c>
    </row>
    <row r="979" spans="1:27" s="36" customFormat="1" x14ac:dyDescent="0.35">
      <c r="A979" s="35" t="s">
        <v>40393</v>
      </c>
      <c r="B979" s="36" t="str">
        <f t="shared" si="63"/>
        <v>Human CTLA-4 / CD152 Recombinant Protein His Tag Lyophilized 100UG</v>
      </c>
      <c r="C979" s="37" t="s">
        <v>3</v>
      </c>
      <c r="D979" s="37" t="s">
        <v>16847</v>
      </c>
      <c r="E979" s="37" t="s">
        <v>27657</v>
      </c>
      <c r="F979" s="38" t="s">
        <v>16839</v>
      </c>
      <c r="G979" s="36" t="s">
        <v>42116</v>
      </c>
      <c r="H979" s="37" t="s">
        <v>13591</v>
      </c>
      <c r="I979" s="37" t="s">
        <v>12592</v>
      </c>
      <c r="J979" s="37" t="s">
        <v>16968</v>
      </c>
      <c r="K979" s="37" t="s">
        <v>16605</v>
      </c>
      <c r="L979" s="39" t="s">
        <v>37195</v>
      </c>
      <c r="M979" s="37">
        <v>1493</v>
      </c>
      <c r="N979" s="37" t="s">
        <v>37</v>
      </c>
      <c r="O979" s="39" t="s">
        <v>19180</v>
      </c>
      <c r="P979" s="39" t="s">
        <v>18803</v>
      </c>
      <c r="Q979" s="39" t="s">
        <v>31510</v>
      </c>
      <c r="R979" s="37" t="s">
        <v>16959</v>
      </c>
      <c r="S979" s="37" t="s">
        <v>28859</v>
      </c>
      <c r="T979" s="37" t="s">
        <v>21578</v>
      </c>
      <c r="U979" s="37"/>
      <c r="V979" s="37" t="s">
        <v>24133</v>
      </c>
      <c r="W979" s="36">
        <f>'[1]Recombinant Proteins'!AI979*(1-'[1]Recombinant Proteins'!AH979)</f>
        <v>301.5</v>
      </c>
      <c r="X979" s="40">
        <f t="shared" si="61"/>
        <v>542.70000000000005</v>
      </c>
      <c r="Y979" s="36" t="str">
        <f t="shared" si="60"/>
        <v>human ctla-4 / cd152 recombinant protein his tag lyophilized 100ug</v>
      </c>
      <c r="AA979" s="41" t="str">
        <f t="shared" si="62"/>
        <v>Wet Ice</v>
      </c>
    </row>
    <row r="980" spans="1:27" s="36" customFormat="1" x14ac:dyDescent="0.35">
      <c r="A980" s="35" t="s">
        <v>43138</v>
      </c>
      <c r="B980" s="36" t="str">
        <f t="shared" si="63"/>
        <v>Human PD-1 / PDCD1 Leu 25 - Gln 167 Recombinant Protein His Tag Lyophilized 100UG</v>
      </c>
      <c r="C980" s="37" t="s">
        <v>3</v>
      </c>
      <c r="D980" s="37" t="s">
        <v>16847</v>
      </c>
      <c r="E980" s="37" t="s">
        <v>27657</v>
      </c>
      <c r="F980" s="38" t="s">
        <v>16839</v>
      </c>
      <c r="G980" s="36" t="s">
        <v>43137</v>
      </c>
      <c r="H980" s="37" t="s">
        <v>13592</v>
      </c>
      <c r="I980" s="37" t="s">
        <v>12592</v>
      </c>
      <c r="J980" s="37" t="s">
        <v>16968</v>
      </c>
      <c r="K980" s="37" t="s">
        <v>16605</v>
      </c>
      <c r="L980" s="39" t="s">
        <v>37195</v>
      </c>
      <c r="M980" s="37">
        <v>5133</v>
      </c>
      <c r="N980" s="37" t="s">
        <v>146</v>
      </c>
      <c r="O980" s="39" t="s">
        <v>19180</v>
      </c>
      <c r="P980" s="39" t="s">
        <v>18941</v>
      </c>
      <c r="Q980" s="39" t="s">
        <v>31510</v>
      </c>
      <c r="R980" s="37" t="s">
        <v>16959</v>
      </c>
      <c r="S980" s="37" t="s">
        <v>31558</v>
      </c>
      <c r="T980" s="37" t="s">
        <v>21701</v>
      </c>
      <c r="U980" s="37"/>
      <c r="V980" s="37" t="s">
        <v>24279</v>
      </c>
      <c r="W980" s="36">
        <f>'[1]Recombinant Proteins'!AI980*(1-'[1]Recombinant Proteins'!AH980)</f>
        <v>535.5</v>
      </c>
      <c r="X980" s="40">
        <f t="shared" si="61"/>
        <v>963.9</v>
      </c>
      <c r="Y980" s="36" t="str">
        <f t="shared" si="60"/>
        <v>human pd-1 / pdcd1 leu 25 - gln 167 recombinant protein his tag lyophilized 100ug</v>
      </c>
      <c r="AA980" s="41" t="str">
        <f t="shared" si="62"/>
        <v>Wet Ice</v>
      </c>
    </row>
    <row r="981" spans="1:27" s="36" customFormat="1" x14ac:dyDescent="0.35">
      <c r="A981" s="35" t="s">
        <v>43207</v>
      </c>
      <c r="B981" s="36" t="str">
        <f t="shared" si="63"/>
        <v>Human EGF R 110-115 kDa Recombinant Protein His Tag Lyophilized 100UG</v>
      </c>
      <c r="C981" s="37" t="s">
        <v>3</v>
      </c>
      <c r="D981" s="37" t="s">
        <v>16847</v>
      </c>
      <c r="E981" s="37" t="s">
        <v>27657</v>
      </c>
      <c r="F981" s="38" t="s">
        <v>16839</v>
      </c>
      <c r="G981" s="36" t="s">
        <v>43206</v>
      </c>
      <c r="H981" s="37" t="s">
        <v>13593</v>
      </c>
      <c r="I981" s="37" t="s">
        <v>12592</v>
      </c>
      <c r="J981" s="37" t="s">
        <v>16968</v>
      </c>
      <c r="K981" s="37" t="s">
        <v>16605</v>
      </c>
      <c r="L981" s="39" t="s">
        <v>37195</v>
      </c>
      <c r="M981" s="37">
        <v>1956</v>
      </c>
      <c r="N981" s="37" t="s">
        <v>39</v>
      </c>
      <c r="O981" s="39" t="s">
        <v>19180</v>
      </c>
      <c r="P981" s="39" t="s">
        <v>19334</v>
      </c>
      <c r="Q981" s="39" t="s">
        <v>31510</v>
      </c>
      <c r="R981" s="37" t="s">
        <v>16959</v>
      </c>
      <c r="S981" s="37" t="s">
        <v>28860</v>
      </c>
      <c r="T981" s="37" t="s">
        <v>21847</v>
      </c>
      <c r="U981" s="37"/>
      <c r="V981" s="37" t="s">
        <v>24490</v>
      </c>
      <c r="W981" s="36">
        <f>'[1]Recombinant Proteins'!AI981*(1-'[1]Recombinant Proteins'!AH981)</f>
        <v>558</v>
      </c>
      <c r="X981" s="40">
        <f t="shared" si="61"/>
        <v>1004.4</v>
      </c>
      <c r="Y981" s="36" t="str">
        <f t="shared" si="60"/>
        <v>human egf r 110-115 kda recombinant protein his tag lyophilized 100ug</v>
      </c>
      <c r="AA981" s="41" t="str">
        <f t="shared" si="62"/>
        <v>Wet Ice</v>
      </c>
    </row>
    <row r="982" spans="1:27" s="36" customFormat="1" x14ac:dyDescent="0.35">
      <c r="A982" s="35" t="s">
        <v>40394</v>
      </c>
      <c r="B982" s="36" t="str">
        <f t="shared" si="63"/>
        <v>Human FGF R4 / CD334 Recombinant Protein His Tag Lyophilized 100UG</v>
      </c>
      <c r="C982" s="37" t="s">
        <v>3</v>
      </c>
      <c r="D982" s="37" t="s">
        <v>16856</v>
      </c>
      <c r="E982" s="37" t="s">
        <v>27657</v>
      </c>
      <c r="F982" s="38" t="s">
        <v>16839</v>
      </c>
      <c r="G982" s="36" t="s">
        <v>42117</v>
      </c>
      <c r="H982" s="37" t="s">
        <v>13594</v>
      </c>
      <c r="I982" s="37" t="s">
        <v>12592</v>
      </c>
      <c r="J982" s="37" t="s">
        <v>16968</v>
      </c>
      <c r="K982" s="37" t="s">
        <v>16605</v>
      </c>
      <c r="L982" s="39" t="s">
        <v>37195</v>
      </c>
      <c r="M982" s="37">
        <v>14186</v>
      </c>
      <c r="N982" s="37" t="s">
        <v>17421</v>
      </c>
      <c r="O982" s="39" t="s">
        <v>19195</v>
      </c>
      <c r="P982" s="39" t="s">
        <v>19335</v>
      </c>
      <c r="Q982" s="39" t="s">
        <v>31510</v>
      </c>
      <c r="R982" s="37" t="s">
        <v>16959</v>
      </c>
      <c r="S982" s="37" t="s">
        <v>28861</v>
      </c>
      <c r="T982" s="37" t="s">
        <v>21613</v>
      </c>
      <c r="U982" s="37"/>
      <c r="V982" s="37" t="s">
        <v>24726</v>
      </c>
      <c r="W982" s="36">
        <f>'[1]Recombinant Proteins'!AI982*(1-'[1]Recombinant Proteins'!AH982)</f>
        <v>441</v>
      </c>
      <c r="X982" s="40">
        <f t="shared" si="61"/>
        <v>793.80000000000007</v>
      </c>
      <c r="Y982" s="36" t="str">
        <f t="shared" si="60"/>
        <v>human fgf r4 / cd334 recombinant protein his tag lyophilized 100ug</v>
      </c>
      <c r="AA982" s="41" t="str">
        <f t="shared" si="62"/>
        <v>Wet Ice</v>
      </c>
    </row>
    <row r="983" spans="1:27" s="36" customFormat="1" x14ac:dyDescent="0.35">
      <c r="A983" s="35" t="s">
        <v>40395</v>
      </c>
      <c r="B983" s="36" t="str">
        <f t="shared" si="63"/>
        <v>Human OX40 Ligand / TNFSF4 Recombinant Protein Mouse IgG Fc Tag Lyophilized 100UG</v>
      </c>
      <c r="C983" s="37" t="s">
        <v>3</v>
      </c>
      <c r="D983" s="37" t="s">
        <v>16847</v>
      </c>
      <c r="E983" s="37" t="s">
        <v>27657</v>
      </c>
      <c r="F983" s="38" t="s">
        <v>16839</v>
      </c>
      <c r="G983" s="36" t="s">
        <v>42118</v>
      </c>
      <c r="H983" s="37" t="s">
        <v>13595</v>
      </c>
      <c r="I983" s="37" t="s">
        <v>12592</v>
      </c>
      <c r="J983" s="37" t="s">
        <v>16981</v>
      </c>
      <c r="K983" s="37" t="s">
        <v>16605</v>
      </c>
      <c r="L983" s="39" t="s">
        <v>37195</v>
      </c>
      <c r="M983" s="37">
        <v>7292</v>
      </c>
      <c r="N983" s="37" t="s">
        <v>17422</v>
      </c>
      <c r="O983" s="39" t="s">
        <v>19180</v>
      </c>
      <c r="P983" s="39" t="s">
        <v>19087</v>
      </c>
      <c r="Q983" s="39" t="s">
        <v>31510</v>
      </c>
      <c r="R983" s="37" t="s">
        <v>16959</v>
      </c>
      <c r="S983" s="37" t="s">
        <v>28862</v>
      </c>
      <c r="T983" s="37" t="s">
        <v>21968</v>
      </c>
      <c r="U983" s="37"/>
      <c r="V983" s="37" t="s">
        <v>24423</v>
      </c>
      <c r="W983" s="36">
        <f>'[1]Recombinant Proteins'!AI983*(1-'[1]Recombinant Proteins'!AH983)</f>
        <v>441</v>
      </c>
      <c r="X983" s="40">
        <f t="shared" si="61"/>
        <v>793.80000000000007</v>
      </c>
      <c r="Y983" s="36" t="str">
        <f t="shared" si="60"/>
        <v>human ox40 ligand / tnfsf4 recombinant protein mouse igg fc tag lyophilized 100ug</v>
      </c>
      <c r="AA983" s="41" t="str">
        <f t="shared" si="62"/>
        <v>Wet Ice</v>
      </c>
    </row>
    <row r="984" spans="1:27" s="36" customFormat="1" x14ac:dyDescent="0.35">
      <c r="A984" s="35" t="s">
        <v>40396</v>
      </c>
      <c r="B984" s="36" t="str">
        <f t="shared" si="63"/>
        <v>Human GITR / TNFRSF18 Recombinant Protein Mouse IgG Fc Tag Lyophilized 100UG</v>
      </c>
      <c r="C984" s="37" t="s">
        <v>3</v>
      </c>
      <c r="D984" s="37" t="s">
        <v>16847</v>
      </c>
      <c r="E984" s="37" t="s">
        <v>27657</v>
      </c>
      <c r="F984" s="38" t="s">
        <v>16839</v>
      </c>
      <c r="G984" s="36" t="s">
        <v>42119</v>
      </c>
      <c r="H984" s="37" t="s">
        <v>13596</v>
      </c>
      <c r="I984" s="37" t="s">
        <v>12592</v>
      </c>
      <c r="J984" s="37" t="s">
        <v>16981</v>
      </c>
      <c r="K984" s="37" t="s">
        <v>16615</v>
      </c>
      <c r="L984" s="39" t="s">
        <v>37195</v>
      </c>
      <c r="M984" s="37">
        <v>8784</v>
      </c>
      <c r="N984" s="37" t="s">
        <v>17099</v>
      </c>
      <c r="O984" s="39" t="s">
        <v>19180</v>
      </c>
      <c r="P984" s="39" t="s">
        <v>18852</v>
      </c>
      <c r="Q984" s="39" t="s">
        <v>31510</v>
      </c>
      <c r="R984" s="37" t="s">
        <v>16959</v>
      </c>
      <c r="S984" s="37" t="s">
        <v>28863</v>
      </c>
      <c r="T984" s="37" t="s">
        <v>21626</v>
      </c>
      <c r="U984" s="37"/>
      <c r="V984" s="37" t="s">
        <v>24182</v>
      </c>
      <c r="W984" s="36">
        <f>'[1]Recombinant Proteins'!AI984*(1-'[1]Recombinant Proteins'!AH984)</f>
        <v>396</v>
      </c>
      <c r="X984" s="40">
        <f t="shared" si="61"/>
        <v>712.80000000000007</v>
      </c>
      <c r="Y984" s="36" t="str">
        <f t="shared" si="60"/>
        <v>human gitr / tnfrsf18 recombinant protein mouse igg fc tag lyophilized 100ug</v>
      </c>
      <c r="AA984" s="41" t="str">
        <f t="shared" si="62"/>
        <v>Wet Ice</v>
      </c>
    </row>
    <row r="985" spans="1:27" s="36" customFormat="1" x14ac:dyDescent="0.35">
      <c r="A985" s="35" t="s">
        <v>40397</v>
      </c>
      <c r="B985" s="36" t="str">
        <f t="shared" si="63"/>
        <v>Human Frizzled-2 / FZD2 (24-190) Recombinant Protein Fc Tag Lyophilized 100UG</v>
      </c>
      <c r="C985" s="37" t="s">
        <v>3</v>
      </c>
      <c r="D985" s="37" t="s">
        <v>16847</v>
      </c>
      <c r="E985" s="37" t="s">
        <v>27657</v>
      </c>
      <c r="F985" s="38" t="s">
        <v>16839</v>
      </c>
      <c r="G985" s="36" t="s">
        <v>42120</v>
      </c>
      <c r="H985" s="37" t="s">
        <v>13597</v>
      </c>
      <c r="I985" s="37" t="s">
        <v>12592</v>
      </c>
      <c r="J985" s="37" t="s">
        <v>16978</v>
      </c>
      <c r="K985" s="37" t="s">
        <v>16615</v>
      </c>
      <c r="L985" s="39" t="s">
        <v>37195</v>
      </c>
      <c r="M985" s="37">
        <v>2535</v>
      </c>
      <c r="N985" s="37" t="s">
        <v>17092</v>
      </c>
      <c r="O985" s="39" t="s">
        <v>19180</v>
      </c>
      <c r="P985" s="39" t="s">
        <v>18843</v>
      </c>
      <c r="Q985" s="39" t="s">
        <v>31510</v>
      </c>
      <c r="R985" s="37" t="s">
        <v>16960</v>
      </c>
      <c r="S985" s="37" t="s">
        <v>28864</v>
      </c>
      <c r="T985" s="37" t="s">
        <v>21617</v>
      </c>
      <c r="U985" s="37"/>
      <c r="V985" s="37" t="s">
        <v>24727</v>
      </c>
      <c r="W985" s="36">
        <f>'[1]Recombinant Proteins'!AI985*(1-'[1]Recombinant Proteins'!AH985)</f>
        <v>441</v>
      </c>
      <c r="X985" s="40">
        <f t="shared" si="61"/>
        <v>793.80000000000007</v>
      </c>
      <c r="Y985" s="36" t="str">
        <f t="shared" si="60"/>
        <v>human frizzled-2 / fzd2 (24-190) recombinant protein fc tag lyophilized 100ug</v>
      </c>
      <c r="AA985" s="41" t="str">
        <f t="shared" si="62"/>
        <v>Wet Ice</v>
      </c>
    </row>
    <row r="986" spans="1:27" s="36" customFormat="1" x14ac:dyDescent="0.35">
      <c r="A986" s="35" t="s">
        <v>40398</v>
      </c>
      <c r="B986" s="36" t="str">
        <f t="shared" si="63"/>
        <v>Human TNFSF11 / RANKL / CD254 Recombinant Protein Fc Tag Lyophilized 50UG</v>
      </c>
      <c r="C986" s="37" t="s">
        <v>3</v>
      </c>
      <c r="D986" s="37" t="s">
        <v>16856</v>
      </c>
      <c r="E986" s="37" t="s">
        <v>27657</v>
      </c>
      <c r="F986" s="38" t="s">
        <v>16839</v>
      </c>
      <c r="G986" s="36" t="s">
        <v>42121</v>
      </c>
      <c r="H986" s="37" t="s">
        <v>13598</v>
      </c>
      <c r="I986" s="37" t="s">
        <v>12592</v>
      </c>
      <c r="J986" s="37" t="s">
        <v>16978</v>
      </c>
      <c r="K986" s="37" t="s">
        <v>16605</v>
      </c>
      <c r="L986" s="39" t="s">
        <v>37195</v>
      </c>
      <c r="M986" s="37">
        <v>8600</v>
      </c>
      <c r="N986" s="37" t="s">
        <v>17273</v>
      </c>
      <c r="O986" s="39" t="s">
        <v>19180</v>
      </c>
      <c r="P986" s="39" t="s">
        <v>19210</v>
      </c>
      <c r="Q986" s="39" t="s">
        <v>31513</v>
      </c>
      <c r="R986" s="37" t="s">
        <v>16959</v>
      </c>
      <c r="S986" s="37" t="s">
        <v>28865</v>
      </c>
      <c r="T986" s="37" t="s">
        <v>21832</v>
      </c>
      <c r="U986" s="37"/>
      <c r="V986" s="37" t="s">
        <v>24432</v>
      </c>
      <c r="W986" s="36">
        <f>'[1]Recombinant Proteins'!AI986*(1-'[1]Recombinant Proteins'!AH986)</f>
        <v>441</v>
      </c>
      <c r="X986" s="40">
        <f t="shared" si="61"/>
        <v>793.80000000000007</v>
      </c>
      <c r="Y986" s="36" t="str">
        <f t="shared" si="60"/>
        <v>human tnfsf11 / rankl / cd254 recombinant protein fc tag lyophilized 50ug</v>
      </c>
      <c r="AA986" s="41" t="str">
        <f t="shared" si="62"/>
        <v>Wet Ice</v>
      </c>
    </row>
    <row r="987" spans="1:27" s="36" customFormat="1" x14ac:dyDescent="0.35">
      <c r="A987" s="35" t="s">
        <v>40399</v>
      </c>
      <c r="B987" s="36" t="str">
        <f t="shared" si="63"/>
        <v>Human Prolactin / PRL Recombinant Protein Mouse IgG Fc Tag Lyophilized 100UG</v>
      </c>
      <c r="C987" s="37" t="s">
        <v>3</v>
      </c>
      <c r="D987" s="37" t="s">
        <v>16847</v>
      </c>
      <c r="E987" s="37" t="s">
        <v>27657</v>
      </c>
      <c r="F987" s="38" t="s">
        <v>16839</v>
      </c>
      <c r="G987" s="36" t="s">
        <v>42122</v>
      </c>
      <c r="H987" s="37" t="s">
        <v>13599</v>
      </c>
      <c r="I987" s="37" t="s">
        <v>12592</v>
      </c>
      <c r="J987" s="37" t="s">
        <v>16981</v>
      </c>
      <c r="K987" s="37" t="s">
        <v>16615</v>
      </c>
      <c r="L987" s="39" t="s">
        <v>37195</v>
      </c>
      <c r="M987" s="37">
        <v>5617</v>
      </c>
      <c r="N987" s="37" t="s">
        <v>17423</v>
      </c>
      <c r="O987" s="39" t="s">
        <v>19180</v>
      </c>
      <c r="P987" s="39" t="s">
        <v>19336</v>
      </c>
      <c r="Q987" s="39" t="s">
        <v>31510</v>
      </c>
      <c r="R987" s="37" t="s">
        <v>16959</v>
      </c>
      <c r="S987" s="37" t="s">
        <v>28866</v>
      </c>
      <c r="T987" s="37" t="s">
        <v>21969</v>
      </c>
      <c r="U987" s="37"/>
      <c r="V987" s="37" t="s">
        <v>24728</v>
      </c>
      <c r="W987" s="36">
        <f>'[1]Recombinant Proteins'!AI987*(1-'[1]Recombinant Proteins'!AH987)</f>
        <v>441</v>
      </c>
      <c r="X987" s="40">
        <f t="shared" si="61"/>
        <v>793.80000000000007</v>
      </c>
      <c r="Y987" s="36" t="str">
        <f t="shared" si="60"/>
        <v>human prolactin / prl recombinant protein mouse igg fc tag lyophilized 100ug</v>
      </c>
      <c r="AA987" s="41" t="str">
        <f t="shared" si="62"/>
        <v>Wet Ice</v>
      </c>
    </row>
    <row r="988" spans="1:27" s="36" customFormat="1" x14ac:dyDescent="0.35">
      <c r="A988" s="35" t="s">
        <v>40400</v>
      </c>
      <c r="B988" s="36" t="str">
        <f t="shared" si="63"/>
        <v>Human CD27 Ligand / CD70 Recombinant Protein His Tag Lyophilized 100UG</v>
      </c>
      <c r="C988" s="37" t="s">
        <v>3</v>
      </c>
      <c r="D988" s="37" t="s">
        <v>16847</v>
      </c>
      <c r="E988" s="37" t="s">
        <v>27657</v>
      </c>
      <c r="F988" s="38" t="s">
        <v>16839</v>
      </c>
      <c r="G988" s="36" t="s">
        <v>42123</v>
      </c>
      <c r="H988" s="37" t="s">
        <v>13600</v>
      </c>
      <c r="I988" s="37" t="s">
        <v>12592</v>
      </c>
      <c r="J988" s="37" t="s">
        <v>16968</v>
      </c>
      <c r="K988" s="37" t="s">
        <v>16605</v>
      </c>
      <c r="L988" s="39" t="s">
        <v>37195</v>
      </c>
      <c r="M988" s="37">
        <v>21948</v>
      </c>
      <c r="N988" s="37" t="s">
        <v>17424</v>
      </c>
      <c r="O988" s="39" t="s">
        <v>19195</v>
      </c>
      <c r="P988" s="39" t="s">
        <v>19337</v>
      </c>
      <c r="Q988" s="39" t="s">
        <v>31510</v>
      </c>
      <c r="R988" s="37" t="s">
        <v>16959</v>
      </c>
      <c r="S988" s="37" t="s">
        <v>28867</v>
      </c>
      <c r="T988" s="37" t="s">
        <v>21952</v>
      </c>
      <c r="U988" s="37"/>
      <c r="V988" s="37" t="s">
        <v>24729</v>
      </c>
      <c r="W988" s="36">
        <f>'[1]Recombinant Proteins'!AI988*(1-'[1]Recombinant Proteins'!AH988)</f>
        <v>441</v>
      </c>
      <c r="X988" s="40">
        <f t="shared" si="61"/>
        <v>793.80000000000007</v>
      </c>
      <c r="Y988" s="36" t="str">
        <f t="shared" si="60"/>
        <v>human cd27 ligand / cd70 recombinant protein his tag lyophilized 100ug</v>
      </c>
      <c r="AA988" s="41" t="str">
        <f t="shared" si="62"/>
        <v>Wet Ice</v>
      </c>
    </row>
    <row r="989" spans="1:27" s="36" customFormat="1" x14ac:dyDescent="0.35">
      <c r="A989" s="35" t="s">
        <v>40401</v>
      </c>
      <c r="B989" s="36" t="str">
        <f t="shared" si="63"/>
        <v>Human PVRIG (CD112R) Recombinant Protein His Tag Lyophilized 100UG</v>
      </c>
      <c r="C989" s="37" t="s">
        <v>3</v>
      </c>
      <c r="D989" s="37" t="s">
        <v>16856</v>
      </c>
      <c r="E989" s="37" t="s">
        <v>27657</v>
      </c>
      <c r="F989" s="38" t="s">
        <v>16839</v>
      </c>
      <c r="G989" s="36" t="s">
        <v>43171</v>
      </c>
      <c r="H989" s="37" t="s">
        <v>13601</v>
      </c>
      <c r="I989" s="37" t="s">
        <v>12592</v>
      </c>
      <c r="J989" s="37" t="s">
        <v>16968</v>
      </c>
      <c r="K989" s="37" t="s">
        <v>16605</v>
      </c>
      <c r="L989" s="39" t="s">
        <v>37195</v>
      </c>
      <c r="M989" s="37">
        <v>79037</v>
      </c>
      <c r="N989" s="37" t="s">
        <v>17308</v>
      </c>
      <c r="O989" s="39" t="s">
        <v>19180</v>
      </c>
      <c r="P989" s="39" t="s">
        <v>19200</v>
      </c>
      <c r="Q989" s="39" t="s">
        <v>31510</v>
      </c>
      <c r="R989" s="37" t="s">
        <v>16959</v>
      </c>
      <c r="S989" s="37" t="s">
        <v>28868</v>
      </c>
      <c r="T989" s="37" t="s">
        <v>21876</v>
      </c>
      <c r="U989" s="37"/>
      <c r="V989" s="37" t="s">
        <v>24528</v>
      </c>
      <c r="W989" s="36">
        <f>'[1]Recombinant Proteins'!AI989*(1-'[1]Recombinant Proteins'!AH989)</f>
        <v>441</v>
      </c>
      <c r="X989" s="40">
        <f t="shared" si="61"/>
        <v>793.80000000000007</v>
      </c>
      <c r="Y989" s="36" t="str">
        <f t="shared" si="60"/>
        <v>human pvrig (cd112r) recombinant protein his tag lyophilized 100ug</v>
      </c>
      <c r="AA989" s="41" t="str">
        <f t="shared" si="62"/>
        <v>Wet Ice</v>
      </c>
    </row>
    <row r="990" spans="1:27" s="36" customFormat="1" x14ac:dyDescent="0.35">
      <c r="A990" s="35" t="s">
        <v>40402</v>
      </c>
      <c r="B990" s="36" t="str">
        <f t="shared" si="63"/>
        <v>Human RANK / TNFRSF11A Recombinant Protein Mouse IgG Fc Tag Lyophilized 100UG</v>
      </c>
      <c r="C990" s="37" t="s">
        <v>3</v>
      </c>
      <c r="D990" s="37" t="s">
        <v>16847</v>
      </c>
      <c r="E990" s="37" t="s">
        <v>27657</v>
      </c>
      <c r="F990" s="38" t="s">
        <v>16839</v>
      </c>
      <c r="G990" s="36" t="s">
        <v>42124</v>
      </c>
      <c r="H990" s="37" t="s">
        <v>13602</v>
      </c>
      <c r="I990" s="37" t="s">
        <v>12592</v>
      </c>
      <c r="J990" s="37" t="s">
        <v>16981</v>
      </c>
      <c r="K990" s="37" t="s">
        <v>16615</v>
      </c>
      <c r="L990" s="39" t="s">
        <v>37195</v>
      </c>
      <c r="M990" s="37">
        <v>8792</v>
      </c>
      <c r="N990" s="37" t="s">
        <v>17425</v>
      </c>
      <c r="O990" s="39" t="s">
        <v>19180</v>
      </c>
      <c r="P990" s="39" t="s">
        <v>19338</v>
      </c>
      <c r="Q990" s="39" t="s">
        <v>31510</v>
      </c>
      <c r="R990" s="37" t="s">
        <v>16959</v>
      </c>
      <c r="S990" s="37" t="s">
        <v>28869</v>
      </c>
      <c r="T990" s="37" t="s">
        <v>21970</v>
      </c>
      <c r="U990" s="37"/>
      <c r="V990" s="37" t="s">
        <v>24730</v>
      </c>
      <c r="W990" s="36">
        <f>'[1]Recombinant Proteins'!AI990*(1-'[1]Recombinant Proteins'!AH990)</f>
        <v>441</v>
      </c>
      <c r="X990" s="40">
        <f t="shared" si="61"/>
        <v>793.80000000000007</v>
      </c>
      <c r="Y990" s="36" t="str">
        <f t="shared" si="60"/>
        <v>human rank / tnfrsf11a recombinant protein mouse igg fc tag lyophilized 100ug</v>
      </c>
      <c r="AA990" s="41" t="str">
        <f t="shared" si="62"/>
        <v>Wet Ice</v>
      </c>
    </row>
    <row r="991" spans="1:27" s="36" customFormat="1" x14ac:dyDescent="0.35">
      <c r="A991" s="35" t="s">
        <v>40403</v>
      </c>
      <c r="B991" s="36" t="str">
        <f t="shared" si="63"/>
        <v>Human TSLP (R127A, R130A) Recombinant Protein His Tag Lyophilized 100UG</v>
      </c>
      <c r="C991" s="37" t="s">
        <v>3</v>
      </c>
      <c r="D991" s="37" t="s">
        <v>16856</v>
      </c>
      <c r="E991" s="37" t="s">
        <v>27657</v>
      </c>
      <c r="F991" s="38" t="s">
        <v>16839</v>
      </c>
      <c r="G991" s="36" t="s">
        <v>42125</v>
      </c>
      <c r="H991" s="37" t="s">
        <v>13603</v>
      </c>
      <c r="I991" s="37" t="s">
        <v>12592</v>
      </c>
      <c r="J991" s="37" t="s">
        <v>16968</v>
      </c>
      <c r="K991" s="37" t="s">
        <v>16605</v>
      </c>
      <c r="L991" s="39" t="s">
        <v>37195</v>
      </c>
      <c r="M991" s="37">
        <v>85480</v>
      </c>
      <c r="N991" s="37" t="s">
        <v>17333</v>
      </c>
      <c r="O991" s="39" t="s">
        <v>19180</v>
      </c>
      <c r="P991" s="39" t="s">
        <v>19250</v>
      </c>
      <c r="Q991" s="39" t="s">
        <v>31510</v>
      </c>
      <c r="R991" s="37" t="s">
        <v>16959</v>
      </c>
      <c r="S991" s="37" t="s">
        <v>28870</v>
      </c>
      <c r="T991" s="37" t="s">
        <v>21906</v>
      </c>
      <c r="U991" s="37"/>
      <c r="V991" s="37" t="s">
        <v>24590</v>
      </c>
      <c r="W991" s="36">
        <f>'[1]Recombinant Proteins'!AI991*(1-'[1]Recombinant Proteins'!AH991)</f>
        <v>441</v>
      </c>
      <c r="X991" s="40">
        <f t="shared" si="61"/>
        <v>793.80000000000007</v>
      </c>
      <c r="Y991" s="36" t="str">
        <f t="shared" si="60"/>
        <v>human tslp (r127a, r130a) recombinant protein his tag lyophilized 100ug</v>
      </c>
      <c r="AA991" s="41" t="str">
        <f t="shared" si="62"/>
        <v>Wet Ice</v>
      </c>
    </row>
    <row r="992" spans="1:27" s="36" customFormat="1" x14ac:dyDescent="0.35">
      <c r="A992" s="35" t="s">
        <v>40404</v>
      </c>
      <c r="B992" s="36" t="str">
        <f t="shared" si="63"/>
        <v>Human TSLP Recombinant Protein His Tag Lyophilized 100UG</v>
      </c>
      <c r="C992" s="37" t="s">
        <v>3</v>
      </c>
      <c r="D992" s="37" t="s">
        <v>16856</v>
      </c>
      <c r="E992" s="37" t="s">
        <v>27657</v>
      </c>
      <c r="F992" s="38" t="s">
        <v>16839</v>
      </c>
      <c r="G992" s="36" t="s">
        <v>42126</v>
      </c>
      <c r="H992" s="37" t="s">
        <v>13604</v>
      </c>
      <c r="I992" s="37" t="s">
        <v>12592</v>
      </c>
      <c r="J992" s="37" t="s">
        <v>16968</v>
      </c>
      <c r="K992" s="37" t="s">
        <v>16605</v>
      </c>
      <c r="L992" s="39" t="s">
        <v>37195</v>
      </c>
      <c r="M992" s="37">
        <v>85480</v>
      </c>
      <c r="N992" s="37" t="s">
        <v>17333</v>
      </c>
      <c r="O992" s="39" t="s">
        <v>19180</v>
      </c>
      <c r="P992" s="39" t="s">
        <v>19250</v>
      </c>
      <c r="Q992" s="39" t="s">
        <v>31510</v>
      </c>
      <c r="R992" s="37" t="s">
        <v>16959</v>
      </c>
      <c r="S992" s="37" t="s">
        <v>28871</v>
      </c>
      <c r="T992" s="37" t="s">
        <v>21906</v>
      </c>
      <c r="U992" s="37"/>
      <c r="V992" s="37" t="s">
        <v>24590</v>
      </c>
      <c r="W992" s="36">
        <f>'[1]Recombinant Proteins'!AI992*(1-'[1]Recombinant Proteins'!AH992)</f>
        <v>441</v>
      </c>
      <c r="X992" s="40">
        <f t="shared" si="61"/>
        <v>793.80000000000007</v>
      </c>
      <c r="Y992" s="36" t="str">
        <f t="shared" si="60"/>
        <v>human tslp recombinant protein his tag lyophilized 100ug</v>
      </c>
      <c r="AA992" s="41" t="str">
        <f t="shared" si="62"/>
        <v>Wet Ice</v>
      </c>
    </row>
    <row r="993" spans="1:27" s="36" customFormat="1" x14ac:dyDescent="0.35">
      <c r="A993" s="35" t="s">
        <v>40405</v>
      </c>
      <c r="B993" s="36" t="str">
        <f t="shared" si="63"/>
        <v>Human TIM-3 / HAVCR2 Recombinant Protein Mouse IgG Fc Tag Lyophilized 100UG</v>
      </c>
      <c r="C993" s="37" t="s">
        <v>3</v>
      </c>
      <c r="D993" s="37" t="s">
        <v>16847</v>
      </c>
      <c r="E993" s="37" t="s">
        <v>27657</v>
      </c>
      <c r="F993" s="38" t="s">
        <v>16839</v>
      </c>
      <c r="G993" s="36" t="s">
        <v>42127</v>
      </c>
      <c r="H993" s="37" t="s">
        <v>13605</v>
      </c>
      <c r="I993" s="37" t="s">
        <v>12592</v>
      </c>
      <c r="J993" s="37" t="s">
        <v>16981</v>
      </c>
      <c r="K993" s="37" t="s">
        <v>16615</v>
      </c>
      <c r="L993" s="39" t="s">
        <v>37195</v>
      </c>
      <c r="M993" s="37">
        <v>84868</v>
      </c>
      <c r="N993" s="37" t="s">
        <v>17184</v>
      </c>
      <c r="O993" s="39" t="s">
        <v>19180</v>
      </c>
      <c r="P993" s="39" t="s">
        <v>18990</v>
      </c>
      <c r="Q993" s="39" t="s">
        <v>31510</v>
      </c>
      <c r="R993" s="37" t="s">
        <v>16959</v>
      </c>
      <c r="S993" s="37" t="s">
        <v>28872</v>
      </c>
      <c r="T993" s="37" t="s">
        <v>21780</v>
      </c>
      <c r="U993" s="37"/>
      <c r="V993" s="37" t="s">
        <v>24330</v>
      </c>
      <c r="W993" s="36">
        <f>'[1]Recombinant Proteins'!AI993*(1-'[1]Recombinant Proteins'!AH993)</f>
        <v>441</v>
      </c>
      <c r="X993" s="40">
        <f t="shared" si="61"/>
        <v>793.80000000000007</v>
      </c>
      <c r="Y993" s="36" t="str">
        <f t="shared" si="60"/>
        <v>human tim-3 / havcr2 recombinant protein mouse igg fc tag lyophilized 100ug</v>
      </c>
      <c r="AA993" s="41" t="str">
        <f t="shared" si="62"/>
        <v>Wet Ice</v>
      </c>
    </row>
    <row r="994" spans="1:27" s="36" customFormat="1" x14ac:dyDescent="0.35">
      <c r="A994" s="35" t="s">
        <v>40406</v>
      </c>
      <c r="B994" s="36" t="str">
        <f t="shared" si="63"/>
        <v>Human HMGB1 Recombinant Protein Mouse IgG Fc Tag Lyophilized 100UG</v>
      </c>
      <c r="C994" s="37" t="s">
        <v>3</v>
      </c>
      <c r="D994" s="37" t="s">
        <v>16847</v>
      </c>
      <c r="E994" s="37" t="s">
        <v>27657</v>
      </c>
      <c r="F994" s="38" t="s">
        <v>16839</v>
      </c>
      <c r="G994" s="36" t="s">
        <v>42128</v>
      </c>
      <c r="H994" s="37" t="s">
        <v>13606</v>
      </c>
      <c r="I994" s="37" t="s">
        <v>12592</v>
      </c>
      <c r="J994" s="37" t="s">
        <v>16981</v>
      </c>
      <c r="K994" s="37" t="s">
        <v>16615</v>
      </c>
      <c r="L994" s="39" t="s">
        <v>37195</v>
      </c>
      <c r="M994" s="37">
        <v>3146</v>
      </c>
      <c r="N994" s="37" t="s">
        <v>69</v>
      </c>
      <c r="O994" s="39" t="s">
        <v>19180</v>
      </c>
      <c r="P994" s="39" t="s">
        <v>18861</v>
      </c>
      <c r="Q994" s="39" t="s">
        <v>31510</v>
      </c>
      <c r="R994" s="37" t="s">
        <v>16960</v>
      </c>
      <c r="S994" s="37" t="s">
        <v>28873</v>
      </c>
      <c r="T994" s="37" t="s">
        <v>21637</v>
      </c>
      <c r="U994" s="37"/>
      <c r="V994" s="37" t="s">
        <v>24731</v>
      </c>
      <c r="W994" s="36">
        <f>'[1]Recombinant Proteins'!AI994*(1-'[1]Recombinant Proteins'!AH994)</f>
        <v>441</v>
      </c>
      <c r="X994" s="40">
        <f t="shared" si="61"/>
        <v>793.80000000000007</v>
      </c>
      <c r="Y994" s="36" t="str">
        <f t="shared" si="60"/>
        <v>human hmgb1 recombinant protein mouse igg fc tag lyophilized 100ug</v>
      </c>
      <c r="AA994" s="41" t="str">
        <f t="shared" si="62"/>
        <v>Wet Ice</v>
      </c>
    </row>
    <row r="995" spans="1:27" s="36" customFormat="1" x14ac:dyDescent="0.35">
      <c r="A995" s="35" t="s">
        <v>40407</v>
      </c>
      <c r="B995" s="36" t="str">
        <f t="shared" si="63"/>
        <v>Human LILRB4 / CD85k / ILT3 Recombinant Protein Mouse IgG Fc Tag Lyophilized 100UG</v>
      </c>
      <c r="C995" s="37" t="s">
        <v>3</v>
      </c>
      <c r="D995" s="37" t="s">
        <v>16856</v>
      </c>
      <c r="E995" s="37" t="s">
        <v>27657</v>
      </c>
      <c r="F995" s="38" t="s">
        <v>16839</v>
      </c>
      <c r="G995" s="36" t="s">
        <v>42129</v>
      </c>
      <c r="H995" s="37" t="s">
        <v>13607</v>
      </c>
      <c r="I995" s="37" t="s">
        <v>12592</v>
      </c>
      <c r="J995" s="37" t="s">
        <v>16981</v>
      </c>
      <c r="K995" s="37" t="s">
        <v>16646</v>
      </c>
      <c r="L995" s="39" t="s">
        <v>37195</v>
      </c>
      <c r="M995" s="37">
        <v>11006</v>
      </c>
      <c r="N995" s="37" t="s">
        <v>17138</v>
      </c>
      <c r="O995" s="39" t="s">
        <v>19180</v>
      </c>
      <c r="P995" s="39" t="s">
        <v>18911</v>
      </c>
      <c r="Q995" s="39" t="s">
        <v>31510</v>
      </c>
      <c r="R995" s="37" t="s">
        <v>16960</v>
      </c>
      <c r="S995" s="37" t="s">
        <v>28874</v>
      </c>
      <c r="T995" s="37" t="s">
        <v>21679</v>
      </c>
      <c r="U995" s="37"/>
      <c r="V995" s="37" t="s">
        <v>24250</v>
      </c>
      <c r="W995" s="36">
        <f>'[1]Recombinant Proteins'!AI995*(1-'[1]Recombinant Proteins'!AH995)</f>
        <v>441</v>
      </c>
      <c r="X995" s="40">
        <f t="shared" si="61"/>
        <v>793.80000000000007</v>
      </c>
      <c r="Y995" s="36" t="str">
        <f t="shared" si="60"/>
        <v>human lilrb4 / cd85k / ilt3 recombinant protein mouse igg fc tag lyophilized 100ug</v>
      </c>
      <c r="AA995" s="41" t="str">
        <f t="shared" si="62"/>
        <v>Wet Ice</v>
      </c>
    </row>
    <row r="996" spans="1:27" s="36" customFormat="1" x14ac:dyDescent="0.35">
      <c r="A996" s="35" t="s">
        <v>40408</v>
      </c>
      <c r="B996" s="36" t="str">
        <f t="shared" si="63"/>
        <v>Mouse CD47 Recombinant Protein Mouse IgG Fc Tag Lyophilized 100UG</v>
      </c>
      <c r="C996" s="37" t="s">
        <v>9</v>
      </c>
      <c r="D996" s="37" t="s">
        <v>16847</v>
      </c>
      <c r="E996" s="37" t="s">
        <v>27657</v>
      </c>
      <c r="F996" s="38" t="s">
        <v>16839</v>
      </c>
      <c r="G996" s="36" t="s">
        <v>37225</v>
      </c>
      <c r="H996" s="37" t="s">
        <v>13608</v>
      </c>
      <c r="I996" s="37" t="s">
        <v>12592</v>
      </c>
      <c r="J996" s="37" t="s">
        <v>16981</v>
      </c>
      <c r="K996" s="37" t="s">
        <v>16615</v>
      </c>
      <c r="L996" s="39" t="s">
        <v>37195</v>
      </c>
      <c r="M996" s="37"/>
      <c r="N996" s="37"/>
      <c r="O996" s="39"/>
      <c r="P996" s="39"/>
      <c r="Q996" s="39" t="s">
        <v>31510</v>
      </c>
      <c r="R996" s="37" t="s">
        <v>16959</v>
      </c>
      <c r="S996" s="37" t="s">
        <v>28875</v>
      </c>
      <c r="T996" s="37" t="s">
        <v>21942</v>
      </c>
      <c r="U996" s="37"/>
      <c r="V996" s="37" t="s">
        <v>24449</v>
      </c>
      <c r="W996" s="36">
        <f>'[1]Recombinant Proteins'!AI996*(1-'[1]Recombinant Proteins'!AH996)</f>
        <v>441</v>
      </c>
      <c r="X996" s="40">
        <f t="shared" si="61"/>
        <v>793.80000000000007</v>
      </c>
      <c r="Y996" s="36" t="str">
        <f t="shared" si="60"/>
        <v>mouse cd47 recombinant protein mouse igg fc tag lyophilized 100ug</v>
      </c>
      <c r="AA996" s="41" t="str">
        <f t="shared" si="62"/>
        <v>Wet Ice</v>
      </c>
    </row>
    <row r="997" spans="1:27" s="36" customFormat="1" x14ac:dyDescent="0.35">
      <c r="A997" s="35" t="s">
        <v>40409</v>
      </c>
      <c r="B997" s="36" t="str">
        <f t="shared" si="63"/>
        <v>Human GITR / TNFRSF18 Recombinant Protein Fc Tag Lyophilized 100UG</v>
      </c>
      <c r="C997" s="37" t="s">
        <v>3</v>
      </c>
      <c r="D997" s="37" t="s">
        <v>16847</v>
      </c>
      <c r="E997" s="37" t="s">
        <v>27657</v>
      </c>
      <c r="F997" s="38" t="s">
        <v>16839</v>
      </c>
      <c r="G997" s="36" t="s">
        <v>42130</v>
      </c>
      <c r="H997" s="37" t="s">
        <v>13609</v>
      </c>
      <c r="I997" s="37" t="s">
        <v>12592</v>
      </c>
      <c r="J997" s="37" t="s">
        <v>16978</v>
      </c>
      <c r="K997" s="37" t="s">
        <v>16615</v>
      </c>
      <c r="L997" s="39" t="s">
        <v>37195</v>
      </c>
      <c r="M997" s="37">
        <v>8784</v>
      </c>
      <c r="N997" s="37" t="s">
        <v>17099</v>
      </c>
      <c r="O997" s="39" t="s">
        <v>19180</v>
      </c>
      <c r="P997" s="39" t="s">
        <v>18852</v>
      </c>
      <c r="Q997" s="39" t="s">
        <v>31510</v>
      </c>
      <c r="R997" s="37" t="s">
        <v>16959</v>
      </c>
      <c r="S997" s="37" t="s">
        <v>28876</v>
      </c>
      <c r="T997" s="37" t="s">
        <v>21626</v>
      </c>
      <c r="U997" s="37"/>
      <c r="V997" s="37" t="s">
        <v>24182</v>
      </c>
      <c r="W997" s="36">
        <f>'[1]Recombinant Proteins'!AI997*(1-'[1]Recombinant Proteins'!AH997)</f>
        <v>396</v>
      </c>
      <c r="X997" s="40">
        <f t="shared" si="61"/>
        <v>712.80000000000007</v>
      </c>
      <c r="Y997" s="36" t="str">
        <f t="shared" si="60"/>
        <v>human gitr / tnfrsf18 recombinant protein fc tag lyophilized 100ug</v>
      </c>
      <c r="AA997" s="41" t="str">
        <f t="shared" si="62"/>
        <v>Wet Ice</v>
      </c>
    </row>
    <row r="998" spans="1:27" s="36" customFormat="1" x14ac:dyDescent="0.35">
      <c r="A998" s="35" t="s">
        <v>43331</v>
      </c>
      <c r="B998" s="36" t="str">
        <f t="shared" si="63"/>
        <v>Monkey Cynomolgus TIM-3 / HAVCR2 Recombinant Protein His Tag Lyophilized 100UG</v>
      </c>
      <c r="C998" s="37" t="s">
        <v>37232</v>
      </c>
      <c r="D998" s="37" t="s">
        <v>16856</v>
      </c>
      <c r="E998" s="37" t="s">
        <v>27657</v>
      </c>
      <c r="F998" s="38" t="s">
        <v>16839</v>
      </c>
      <c r="G998" s="36" t="s">
        <v>43330</v>
      </c>
      <c r="H998" s="37" t="s">
        <v>13610</v>
      </c>
      <c r="I998" s="37" t="s">
        <v>12592</v>
      </c>
      <c r="J998" s="37" t="s">
        <v>16968</v>
      </c>
      <c r="K998" s="37" t="s">
        <v>16605</v>
      </c>
      <c r="L998" s="39" t="s">
        <v>37195</v>
      </c>
      <c r="M998" s="37"/>
      <c r="N998" s="37"/>
      <c r="O998" s="39"/>
      <c r="P998" s="39"/>
      <c r="Q998" s="39" t="s">
        <v>31510</v>
      </c>
      <c r="R998" s="37" t="s">
        <v>16959</v>
      </c>
      <c r="S998" s="37" t="s">
        <v>28877</v>
      </c>
      <c r="T998" s="37" t="s">
        <v>21780</v>
      </c>
      <c r="U998" s="37"/>
      <c r="V998" s="37" t="s">
        <v>24370</v>
      </c>
      <c r="W998" s="36">
        <f>'[1]Recombinant Proteins'!AI998*(1-'[1]Recombinant Proteins'!AH998)</f>
        <v>441</v>
      </c>
      <c r="X998" s="40">
        <f t="shared" si="61"/>
        <v>793.80000000000007</v>
      </c>
      <c r="Y998" s="36" t="str">
        <f t="shared" si="60"/>
        <v>monkey cynomolgus tim-3 / havcr2 recombinant protein his tag lyophilized 100ug</v>
      </c>
      <c r="AA998" s="41" t="str">
        <f t="shared" si="62"/>
        <v>Wet Ice</v>
      </c>
    </row>
    <row r="999" spans="1:27" s="36" customFormat="1" x14ac:dyDescent="0.35">
      <c r="A999" s="35" t="s">
        <v>40410</v>
      </c>
      <c r="B999" s="36" t="str">
        <f t="shared" si="63"/>
        <v>Human 4-1BB Ligand / TNFSF9 Recombinant Protein Mouse IgG Fc Tag Lyophilized 100UG</v>
      </c>
      <c r="C999" s="37" t="s">
        <v>3</v>
      </c>
      <c r="D999" s="37" t="s">
        <v>16856</v>
      </c>
      <c r="E999" s="37" t="s">
        <v>27657</v>
      </c>
      <c r="F999" s="38" t="s">
        <v>16839</v>
      </c>
      <c r="G999" s="36" t="s">
        <v>42131</v>
      </c>
      <c r="H999" s="37" t="s">
        <v>13611</v>
      </c>
      <c r="I999" s="37" t="s">
        <v>12592</v>
      </c>
      <c r="J999" s="37" t="s">
        <v>16981</v>
      </c>
      <c r="K999" s="37" t="s">
        <v>16615</v>
      </c>
      <c r="L999" s="39" t="s">
        <v>37195</v>
      </c>
      <c r="M999" s="37">
        <v>8744</v>
      </c>
      <c r="N999" s="37" t="s">
        <v>17394</v>
      </c>
      <c r="O999" s="39" t="s">
        <v>19180</v>
      </c>
      <c r="P999" s="39" t="s">
        <v>19301</v>
      </c>
      <c r="Q999" s="39" t="s">
        <v>31510</v>
      </c>
      <c r="R999" s="37" t="s">
        <v>16959</v>
      </c>
      <c r="S999" s="37" t="s">
        <v>28878</v>
      </c>
      <c r="T999" s="37" t="s">
        <v>21781</v>
      </c>
      <c r="U999" s="37"/>
      <c r="V999" s="37" t="s">
        <v>24372</v>
      </c>
      <c r="W999" s="36">
        <f>'[1]Recombinant Proteins'!AI999*(1-'[1]Recombinant Proteins'!AH999)</f>
        <v>441</v>
      </c>
      <c r="X999" s="40">
        <f t="shared" si="61"/>
        <v>793.80000000000007</v>
      </c>
      <c r="Y999" s="36" t="str">
        <f t="shared" si="60"/>
        <v>human 4-1bb ligand / tnfsf9 recombinant protein mouse igg fc tag lyophilized 100ug</v>
      </c>
      <c r="AA999" s="41" t="str">
        <f t="shared" si="62"/>
        <v>Wet Ice</v>
      </c>
    </row>
    <row r="1000" spans="1:27" s="36" customFormat="1" x14ac:dyDescent="0.35">
      <c r="A1000" s="35" t="s">
        <v>43333</v>
      </c>
      <c r="B1000" s="36" t="str">
        <f t="shared" si="63"/>
        <v>Monkey Rhesus PLGF / PGF Recombinant Protein His Tag Lyophilized 50UG</v>
      </c>
      <c r="C1000" s="37" t="s">
        <v>37235</v>
      </c>
      <c r="D1000" s="37" t="s">
        <v>16856</v>
      </c>
      <c r="E1000" s="37" t="s">
        <v>27657</v>
      </c>
      <c r="F1000" s="38" t="s">
        <v>16839</v>
      </c>
      <c r="G1000" s="36" t="s">
        <v>43332</v>
      </c>
      <c r="H1000" s="37" t="s">
        <v>13612</v>
      </c>
      <c r="I1000" s="37" t="s">
        <v>12592</v>
      </c>
      <c r="J1000" s="37" t="s">
        <v>16968</v>
      </c>
      <c r="K1000" s="37" t="s">
        <v>16696</v>
      </c>
      <c r="L1000" s="39" t="s">
        <v>37195</v>
      </c>
      <c r="M1000" s="37">
        <v>701219</v>
      </c>
      <c r="N1000" s="37" t="s">
        <v>17158</v>
      </c>
      <c r="O1000" s="39" t="s">
        <v>19205</v>
      </c>
      <c r="P1000" s="39"/>
      <c r="Q1000" s="39" t="s">
        <v>31513</v>
      </c>
      <c r="R1000" s="37" t="s">
        <v>16959</v>
      </c>
      <c r="S1000" s="37" t="s">
        <v>28879</v>
      </c>
      <c r="T1000" s="37" t="s">
        <v>21705</v>
      </c>
      <c r="U1000" s="37"/>
      <c r="V1000" s="37" t="s">
        <v>24286</v>
      </c>
      <c r="W1000" s="36">
        <f>'[1]Recombinant Proteins'!AI1000*(1-'[1]Recombinant Proteins'!AH1000)</f>
        <v>441</v>
      </c>
      <c r="X1000" s="40">
        <f t="shared" si="61"/>
        <v>793.80000000000007</v>
      </c>
      <c r="Y1000" s="36" t="str">
        <f t="shared" si="60"/>
        <v>monkey rhesus plgf / pgf recombinant protein his tag lyophilized 50ug</v>
      </c>
      <c r="AA1000" s="41" t="str">
        <f t="shared" si="62"/>
        <v>Wet Ice</v>
      </c>
    </row>
    <row r="1001" spans="1:27" s="36" customFormat="1" x14ac:dyDescent="0.35">
      <c r="A1001" s="35" t="s">
        <v>43335</v>
      </c>
      <c r="B1001" s="36" t="str">
        <f t="shared" si="63"/>
        <v>Monkey Rhesus VEGF R1 / Flt-1 Recombinant Protein Mouse IgG Fc Tag Lyophilized 100UG</v>
      </c>
      <c r="C1001" s="37" t="s">
        <v>37235</v>
      </c>
      <c r="D1001" s="37" t="s">
        <v>16847</v>
      </c>
      <c r="E1001" s="37" t="s">
        <v>27657</v>
      </c>
      <c r="F1001" s="38" t="s">
        <v>16839</v>
      </c>
      <c r="G1001" s="36" t="s">
        <v>43334</v>
      </c>
      <c r="H1001" s="37" t="s">
        <v>13613</v>
      </c>
      <c r="I1001" s="37" t="s">
        <v>12592</v>
      </c>
      <c r="J1001" s="37" t="s">
        <v>16981</v>
      </c>
      <c r="K1001" s="37" t="s">
        <v>16615</v>
      </c>
      <c r="L1001" s="39" t="s">
        <v>37195</v>
      </c>
      <c r="M1001" s="37"/>
      <c r="N1001" s="37"/>
      <c r="O1001" s="39"/>
      <c r="P1001" s="39"/>
      <c r="Q1001" s="39" t="s">
        <v>31510</v>
      </c>
      <c r="R1001" s="37" t="s">
        <v>16959</v>
      </c>
      <c r="S1001" s="37" t="s">
        <v>28880</v>
      </c>
      <c r="T1001" s="37" t="s">
        <v>21764</v>
      </c>
      <c r="U1001" s="37"/>
      <c r="V1001" s="37" t="s">
        <v>24349</v>
      </c>
      <c r="W1001" s="36">
        <f>'[1]Recombinant Proteins'!AI1001*(1-'[1]Recombinant Proteins'!AH1001)</f>
        <v>441</v>
      </c>
      <c r="X1001" s="40">
        <f t="shared" si="61"/>
        <v>793.80000000000007</v>
      </c>
      <c r="Y1001" s="36" t="str">
        <f t="shared" si="60"/>
        <v>monkey rhesus vegf r1 / flt-1 recombinant protein mouse igg fc tag lyophilized 100ug</v>
      </c>
      <c r="AA1001" s="41" t="str">
        <f t="shared" si="62"/>
        <v>Wet Ice</v>
      </c>
    </row>
    <row r="1002" spans="1:27" s="36" customFormat="1" x14ac:dyDescent="0.35">
      <c r="A1002" s="35" t="s">
        <v>40411</v>
      </c>
      <c r="B1002" s="36" t="str">
        <f t="shared" si="63"/>
        <v>Monkey Cynomolgus LILRB4 / CD85k / ILT3 Recombinant Protein Mouse IgG Fc Tag Lyophilized 100UG</v>
      </c>
      <c r="C1002" s="37" t="s">
        <v>37232</v>
      </c>
      <c r="D1002" s="37" t="s">
        <v>16847</v>
      </c>
      <c r="E1002" s="37" t="s">
        <v>27657</v>
      </c>
      <c r="F1002" s="38" t="s">
        <v>16839</v>
      </c>
      <c r="G1002" s="36" t="s">
        <v>42132</v>
      </c>
      <c r="H1002" s="37" t="s">
        <v>13614</v>
      </c>
      <c r="I1002" s="37" t="s">
        <v>12592</v>
      </c>
      <c r="J1002" s="37" t="s">
        <v>16981</v>
      </c>
      <c r="K1002" s="37" t="s">
        <v>16675</v>
      </c>
      <c r="L1002" s="39" t="s">
        <v>37195</v>
      </c>
      <c r="M1002" s="37">
        <v>107128256</v>
      </c>
      <c r="N1002" s="37" t="s">
        <v>17138</v>
      </c>
      <c r="O1002" s="39" t="s">
        <v>19188</v>
      </c>
      <c r="P1002" s="39"/>
      <c r="Q1002" s="39" t="s">
        <v>31510</v>
      </c>
      <c r="R1002" s="37" t="s">
        <v>16960</v>
      </c>
      <c r="S1002" s="37" t="s">
        <v>28881</v>
      </c>
      <c r="T1002" s="37" t="s">
        <v>21679</v>
      </c>
      <c r="U1002" s="37"/>
      <c r="V1002" s="37" t="s">
        <v>24250</v>
      </c>
      <c r="W1002" s="36">
        <f>'[1]Recombinant Proteins'!AI1002*(1-'[1]Recombinant Proteins'!AH1002)</f>
        <v>490.5</v>
      </c>
      <c r="X1002" s="40">
        <f t="shared" si="61"/>
        <v>882.9</v>
      </c>
      <c r="Y1002" s="36" t="str">
        <f t="shared" si="60"/>
        <v>monkey cynomolgus lilrb4 / cd85k / ilt3 recombinant protein mouse igg fc tag lyophilized 100ug</v>
      </c>
      <c r="AA1002" s="41" t="str">
        <f t="shared" si="62"/>
        <v>Wet Ice</v>
      </c>
    </row>
    <row r="1003" spans="1:27" s="36" customFormat="1" x14ac:dyDescent="0.35">
      <c r="A1003" s="35" t="s">
        <v>40412</v>
      </c>
      <c r="B1003" s="36" t="str">
        <f t="shared" si="63"/>
        <v>Human VEGF R3 / FLT4 Recombinant Protein Mouse IgG Fc Tag Lyophilized 100UG</v>
      </c>
      <c r="C1003" s="37" t="s">
        <v>3</v>
      </c>
      <c r="D1003" s="37" t="s">
        <v>16847</v>
      </c>
      <c r="E1003" s="37" t="s">
        <v>27657</v>
      </c>
      <c r="F1003" s="38" t="s">
        <v>16839</v>
      </c>
      <c r="G1003" s="36" t="s">
        <v>42133</v>
      </c>
      <c r="H1003" s="37" t="s">
        <v>13615</v>
      </c>
      <c r="I1003" s="37" t="s">
        <v>12592</v>
      </c>
      <c r="J1003" s="37" t="s">
        <v>16981</v>
      </c>
      <c r="K1003" s="37" t="s">
        <v>16646</v>
      </c>
      <c r="L1003" s="39" t="s">
        <v>37195</v>
      </c>
      <c r="M1003" s="37">
        <v>14257</v>
      </c>
      <c r="N1003" s="37" t="s">
        <v>17426</v>
      </c>
      <c r="O1003" s="39" t="s">
        <v>19195</v>
      </c>
      <c r="P1003" s="39" t="s">
        <v>19339</v>
      </c>
      <c r="Q1003" s="39" t="s">
        <v>31510</v>
      </c>
      <c r="R1003" s="37" t="s">
        <v>16959</v>
      </c>
      <c r="S1003" s="37" t="s">
        <v>28882</v>
      </c>
      <c r="T1003" s="37" t="s">
        <v>26929</v>
      </c>
      <c r="U1003" s="37"/>
      <c r="V1003" s="37" t="s">
        <v>24732</v>
      </c>
      <c r="W1003" s="36">
        <f>'[1]Recombinant Proteins'!AI1003*(1-'[1]Recombinant Proteins'!AH1003)</f>
        <v>441</v>
      </c>
      <c r="X1003" s="40">
        <f t="shared" si="61"/>
        <v>793.80000000000007</v>
      </c>
      <c r="Y1003" s="36" t="str">
        <f t="shared" si="60"/>
        <v>human vegf r3 / flt4 recombinant protein mouse igg fc tag lyophilized 100ug</v>
      </c>
      <c r="AA1003" s="41" t="str">
        <f t="shared" si="62"/>
        <v>Wet Ice</v>
      </c>
    </row>
    <row r="1004" spans="1:27" s="36" customFormat="1" x14ac:dyDescent="0.35">
      <c r="A1004" s="35" t="s">
        <v>40413</v>
      </c>
      <c r="B1004" s="36" t="str">
        <f t="shared" si="63"/>
        <v>Human SLAMF1 / SLAM / CD150 Recombinant Protein His Tag Lyophilized 100UG</v>
      </c>
      <c r="C1004" s="37" t="s">
        <v>3</v>
      </c>
      <c r="D1004" s="37" t="s">
        <v>16847</v>
      </c>
      <c r="E1004" s="37" t="s">
        <v>27657</v>
      </c>
      <c r="F1004" s="38" t="s">
        <v>16839</v>
      </c>
      <c r="G1004" s="36" t="s">
        <v>42134</v>
      </c>
      <c r="H1004" s="37" t="s">
        <v>13616</v>
      </c>
      <c r="I1004" s="37" t="s">
        <v>12592</v>
      </c>
      <c r="J1004" s="37" t="s">
        <v>16968</v>
      </c>
      <c r="K1004" s="37" t="s">
        <v>16605</v>
      </c>
      <c r="L1004" s="39" t="s">
        <v>37195</v>
      </c>
      <c r="M1004" s="37">
        <v>6504</v>
      </c>
      <c r="N1004" s="37" t="s">
        <v>17427</v>
      </c>
      <c r="O1004" s="39" t="s">
        <v>19180</v>
      </c>
      <c r="P1004" s="39" t="s">
        <v>19340</v>
      </c>
      <c r="Q1004" s="39" t="s">
        <v>31510</v>
      </c>
      <c r="R1004" s="37" t="s">
        <v>16960</v>
      </c>
      <c r="S1004" s="37" t="s">
        <v>28883</v>
      </c>
      <c r="T1004" s="37" t="s">
        <v>31560</v>
      </c>
      <c r="U1004" s="37"/>
      <c r="V1004" s="37" t="s">
        <v>24733</v>
      </c>
      <c r="W1004" s="36">
        <f>'[1]Recombinant Proteins'!AI1004*(1-'[1]Recombinant Proteins'!AH1004)</f>
        <v>373.5</v>
      </c>
      <c r="X1004" s="40">
        <f t="shared" si="61"/>
        <v>672.30000000000007</v>
      </c>
      <c r="Y1004" s="36" t="str">
        <f t="shared" si="60"/>
        <v>human slamf1 / slam / cd150 recombinant protein his tag lyophilized 100ug</v>
      </c>
      <c r="AA1004" s="41" t="str">
        <f t="shared" si="62"/>
        <v>Wet Ice</v>
      </c>
    </row>
    <row r="1005" spans="1:27" s="36" customFormat="1" x14ac:dyDescent="0.35">
      <c r="A1005" s="35" t="s">
        <v>40414</v>
      </c>
      <c r="B1005" s="36" t="str">
        <f t="shared" si="63"/>
        <v>Human CD27 Ligand / CD70 Recombinant Protein Mouse IgG Fc Tag Lyophilized 100UG</v>
      </c>
      <c r="C1005" s="37" t="s">
        <v>3</v>
      </c>
      <c r="D1005" s="37" t="s">
        <v>16847</v>
      </c>
      <c r="E1005" s="37" t="s">
        <v>27657</v>
      </c>
      <c r="F1005" s="38" t="s">
        <v>16839</v>
      </c>
      <c r="G1005" s="36" t="s">
        <v>42135</v>
      </c>
      <c r="H1005" s="37" t="s">
        <v>13617</v>
      </c>
      <c r="I1005" s="37" t="s">
        <v>12592</v>
      </c>
      <c r="J1005" s="37" t="s">
        <v>16981</v>
      </c>
      <c r="K1005" s="37" t="s">
        <v>16646</v>
      </c>
      <c r="L1005" s="39" t="s">
        <v>37195</v>
      </c>
      <c r="M1005" s="37">
        <v>21948</v>
      </c>
      <c r="N1005" s="37" t="s">
        <v>17424</v>
      </c>
      <c r="O1005" s="39" t="s">
        <v>18742</v>
      </c>
      <c r="P1005" s="39" t="s">
        <v>19337</v>
      </c>
      <c r="Q1005" s="39" t="s">
        <v>31510</v>
      </c>
      <c r="R1005" s="37" t="s">
        <v>16959</v>
      </c>
      <c r="S1005" s="37" t="s">
        <v>28884</v>
      </c>
      <c r="T1005" s="37" t="s">
        <v>21952</v>
      </c>
      <c r="U1005" s="37"/>
      <c r="V1005" s="37" t="s">
        <v>24729</v>
      </c>
      <c r="W1005" s="36">
        <f>'[1]Recombinant Proteins'!AI1005*(1-'[1]Recombinant Proteins'!AH1005)</f>
        <v>396</v>
      </c>
      <c r="X1005" s="40">
        <f t="shared" si="61"/>
        <v>712.80000000000007</v>
      </c>
      <c r="Y1005" s="36" t="str">
        <f t="shared" si="60"/>
        <v>human cd27 ligand / cd70 recombinant protein mouse igg fc tag lyophilized 100ug</v>
      </c>
      <c r="AA1005" s="41" t="str">
        <f t="shared" si="62"/>
        <v>Wet Ice</v>
      </c>
    </row>
    <row r="1006" spans="1:27" s="36" customFormat="1" x14ac:dyDescent="0.35">
      <c r="A1006" s="35" t="s">
        <v>40415</v>
      </c>
      <c r="B1006" s="36" t="str">
        <f t="shared" si="63"/>
        <v>Human EGF Recombinant Protein Mouse IgG Fc Tag Lyophilized 100UG</v>
      </c>
      <c r="C1006" s="37" t="s">
        <v>3</v>
      </c>
      <c r="D1006" s="37" t="s">
        <v>16847</v>
      </c>
      <c r="E1006" s="37" t="s">
        <v>27657</v>
      </c>
      <c r="F1006" s="38" t="s">
        <v>16839</v>
      </c>
      <c r="G1006" s="36" t="s">
        <v>42136</v>
      </c>
      <c r="H1006" s="37" t="s">
        <v>13618</v>
      </c>
      <c r="I1006" s="37" t="s">
        <v>12592</v>
      </c>
      <c r="J1006" s="37" t="s">
        <v>16981</v>
      </c>
      <c r="K1006" s="37" t="s">
        <v>16615</v>
      </c>
      <c r="L1006" s="39" t="s">
        <v>37195</v>
      </c>
      <c r="M1006" s="37">
        <v>1950</v>
      </c>
      <c r="N1006" s="37" t="s">
        <v>271</v>
      </c>
      <c r="O1006" s="39" t="s">
        <v>19180</v>
      </c>
      <c r="P1006" s="39" t="s">
        <v>19341</v>
      </c>
      <c r="Q1006" s="39" t="s">
        <v>31510</v>
      </c>
      <c r="R1006" s="37" t="s">
        <v>16959</v>
      </c>
      <c r="S1006" s="37" t="s">
        <v>28885</v>
      </c>
      <c r="T1006" s="37" t="s">
        <v>21947</v>
      </c>
      <c r="U1006" s="37"/>
      <c r="V1006" s="37" t="s">
        <v>24734</v>
      </c>
      <c r="W1006" s="36">
        <f>'[1]Recombinant Proteins'!AI1006*(1-'[1]Recombinant Proteins'!AH1006)</f>
        <v>396</v>
      </c>
      <c r="X1006" s="40">
        <f t="shared" si="61"/>
        <v>712.80000000000007</v>
      </c>
      <c r="Y1006" s="36" t="str">
        <f t="shared" si="60"/>
        <v>human egf recombinant protein mouse igg fc tag lyophilized 100ug</v>
      </c>
      <c r="AA1006" s="41" t="str">
        <f t="shared" si="62"/>
        <v>Wet Ice</v>
      </c>
    </row>
    <row r="1007" spans="1:27" s="36" customFormat="1" x14ac:dyDescent="0.35">
      <c r="A1007" s="35" t="s">
        <v>40416</v>
      </c>
      <c r="B1007" s="36" t="str">
        <f t="shared" si="63"/>
        <v>Human CD40 / TNFRSF5 Recombinant Protein Mouse IgG Fc Tag Lyophilized 100UG</v>
      </c>
      <c r="C1007" s="37" t="s">
        <v>3</v>
      </c>
      <c r="D1007" s="37" t="s">
        <v>16847</v>
      </c>
      <c r="E1007" s="37" t="s">
        <v>27657</v>
      </c>
      <c r="F1007" s="38" t="s">
        <v>16839</v>
      </c>
      <c r="G1007" s="36" t="s">
        <v>42137</v>
      </c>
      <c r="H1007" s="37" t="s">
        <v>13619</v>
      </c>
      <c r="I1007" s="37" t="s">
        <v>12592</v>
      </c>
      <c r="J1007" s="37" t="s">
        <v>16981</v>
      </c>
      <c r="K1007" s="37" t="s">
        <v>16675</v>
      </c>
      <c r="L1007" s="39" t="s">
        <v>37195</v>
      </c>
      <c r="M1007" s="37">
        <v>958</v>
      </c>
      <c r="N1007" s="37" t="s">
        <v>17035</v>
      </c>
      <c r="O1007" s="39" t="s">
        <v>19180</v>
      </c>
      <c r="P1007" s="39" t="s">
        <v>18745</v>
      </c>
      <c r="Q1007" s="39" t="s">
        <v>31510</v>
      </c>
      <c r="R1007" s="37" t="s">
        <v>16959</v>
      </c>
      <c r="S1007" s="37" t="s">
        <v>28886</v>
      </c>
      <c r="T1007" s="37" t="s">
        <v>31561</v>
      </c>
      <c r="U1007" s="37"/>
      <c r="V1007" s="37" t="s">
        <v>24076</v>
      </c>
      <c r="W1007" s="36">
        <f>'[1]Recombinant Proteins'!AI1007*(1-'[1]Recombinant Proteins'!AH1007)</f>
        <v>396</v>
      </c>
      <c r="X1007" s="40">
        <f t="shared" si="61"/>
        <v>712.80000000000007</v>
      </c>
      <c r="Y1007" s="36" t="str">
        <f t="shared" si="60"/>
        <v>human cd40 / tnfrsf5 recombinant protein mouse igg fc tag lyophilized 100ug</v>
      </c>
      <c r="AA1007" s="41" t="str">
        <f t="shared" si="62"/>
        <v>Wet Ice</v>
      </c>
    </row>
    <row r="1008" spans="1:27" s="36" customFormat="1" x14ac:dyDescent="0.35">
      <c r="A1008" s="35" t="s">
        <v>40417</v>
      </c>
      <c r="B1008" s="36" t="str">
        <f t="shared" si="63"/>
        <v>Human 4-1BB / TNFRSF9 Recombinant Protein Mouse IgG Fc Tag Lyophilized 100UG</v>
      </c>
      <c r="C1008" s="37" t="s">
        <v>3</v>
      </c>
      <c r="D1008" s="37" t="s">
        <v>16847</v>
      </c>
      <c r="E1008" s="37" t="s">
        <v>27657</v>
      </c>
      <c r="F1008" s="38" t="s">
        <v>16839</v>
      </c>
      <c r="G1008" s="36" t="s">
        <v>42138</v>
      </c>
      <c r="H1008" s="37" t="s">
        <v>13620</v>
      </c>
      <c r="I1008" s="37" t="s">
        <v>12592</v>
      </c>
      <c r="J1008" s="37" t="s">
        <v>16981</v>
      </c>
      <c r="K1008" s="37" t="s">
        <v>16646</v>
      </c>
      <c r="L1008" s="39" t="s">
        <v>37195</v>
      </c>
      <c r="M1008" s="37">
        <v>3604</v>
      </c>
      <c r="N1008" s="37" t="s">
        <v>17014</v>
      </c>
      <c r="O1008" s="39" t="s">
        <v>19180</v>
      </c>
      <c r="P1008" s="39" t="s">
        <v>18705</v>
      </c>
      <c r="Q1008" s="39" t="s">
        <v>31510</v>
      </c>
      <c r="R1008" s="37" t="s">
        <v>16959</v>
      </c>
      <c r="S1008" s="37" t="s">
        <v>28887</v>
      </c>
      <c r="T1008" s="37" t="s">
        <v>21498</v>
      </c>
      <c r="U1008" s="37"/>
      <c r="V1008" s="37" t="s">
        <v>24360</v>
      </c>
      <c r="W1008" s="36">
        <f>'[1]Recombinant Proteins'!AI1008*(1-'[1]Recombinant Proteins'!AH1008)</f>
        <v>396</v>
      </c>
      <c r="X1008" s="40">
        <f t="shared" si="61"/>
        <v>712.80000000000007</v>
      </c>
      <c r="Y1008" s="36" t="str">
        <f t="shared" si="60"/>
        <v>human 4-1bb / tnfrsf9 recombinant protein mouse igg fc tag lyophilized 100ug</v>
      </c>
      <c r="AA1008" s="41" t="str">
        <f t="shared" si="62"/>
        <v>Wet Ice</v>
      </c>
    </row>
    <row r="1009" spans="1:27" s="36" customFormat="1" x14ac:dyDescent="0.35">
      <c r="A1009" s="35" t="s">
        <v>40418</v>
      </c>
      <c r="B1009" s="36" t="str">
        <f t="shared" si="63"/>
        <v>Human OX40 / TNFRSF4 / CD134 Recombinant Protein Mouse IgG Fc Tag Lyophilized 100UG</v>
      </c>
      <c r="C1009" s="37" t="s">
        <v>3</v>
      </c>
      <c r="D1009" s="37" t="s">
        <v>16847</v>
      </c>
      <c r="E1009" s="37" t="s">
        <v>27657</v>
      </c>
      <c r="F1009" s="38" t="s">
        <v>16839</v>
      </c>
      <c r="G1009" s="36" t="s">
        <v>42139</v>
      </c>
      <c r="H1009" s="37" t="s">
        <v>13621</v>
      </c>
      <c r="I1009" s="37" t="s">
        <v>12592</v>
      </c>
      <c r="J1009" s="37" t="s">
        <v>16981</v>
      </c>
      <c r="K1009" s="37" t="s">
        <v>16675</v>
      </c>
      <c r="L1009" s="39" t="s">
        <v>37195</v>
      </c>
      <c r="M1009" s="37">
        <v>7293</v>
      </c>
      <c r="N1009" s="37" t="s">
        <v>963</v>
      </c>
      <c r="O1009" s="39" t="s">
        <v>19180</v>
      </c>
      <c r="P1009" s="39" t="s">
        <v>18934</v>
      </c>
      <c r="Q1009" s="39" t="s">
        <v>31510</v>
      </c>
      <c r="R1009" s="37" t="s">
        <v>16959</v>
      </c>
      <c r="S1009" s="37" t="s">
        <v>28888</v>
      </c>
      <c r="T1009" s="37" t="s">
        <v>21696</v>
      </c>
      <c r="U1009" s="37"/>
      <c r="V1009" s="37" t="s">
        <v>24274</v>
      </c>
      <c r="W1009" s="36">
        <f>'[1]Recombinant Proteins'!AI1009*(1-'[1]Recombinant Proteins'!AH1009)</f>
        <v>396</v>
      </c>
      <c r="X1009" s="40">
        <f t="shared" si="61"/>
        <v>712.80000000000007</v>
      </c>
      <c r="Y1009" s="36" t="str">
        <f t="shared" si="60"/>
        <v>human ox40 / tnfrsf4 / cd134 recombinant protein mouse igg fc tag lyophilized 100ug</v>
      </c>
      <c r="AA1009" s="41" t="str">
        <f t="shared" si="62"/>
        <v>Wet Ice</v>
      </c>
    </row>
    <row r="1010" spans="1:27" s="36" customFormat="1" x14ac:dyDescent="0.35">
      <c r="A1010" s="35" t="s">
        <v>40419</v>
      </c>
      <c r="B1010" s="36" t="str">
        <f t="shared" si="63"/>
        <v>Human TROP-2 / TACSTD2 Recombinant Protein His Tag Lyophilized 200UG</v>
      </c>
      <c r="C1010" s="37" t="s">
        <v>3</v>
      </c>
      <c r="D1010" s="37" t="s">
        <v>16847</v>
      </c>
      <c r="E1010" s="37" t="s">
        <v>27657</v>
      </c>
      <c r="F1010" s="38" t="s">
        <v>16839</v>
      </c>
      <c r="G1010" s="36" t="s">
        <v>42140</v>
      </c>
      <c r="H1010" s="37" t="s">
        <v>13622</v>
      </c>
      <c r="I1010" s="37" t="s">
        <v>12592</v>
      </c>
      <c r="J1010" s="37" t="s">
        <v>16968</v>
      </c>
      <c r="K1010" s="37" t="s">
        <v>16605</v>
      </c>
      <c r="L1010" s="39" t="s">
        <v>37195</v>
      </c>
      <c r="M1010" s="37">
        <v>4070</v>
      </c>
      <c r="N1010" s="37" t="s">
        <v>17313</v>
      </c>
      <c r="O1010" s="39" t="s">
        <v>19180</v>
      </c>
      <c r="P1010" s="39" t="s">
        <v>19225</v>
      </c>
      <c r="Q1010" s="39" t="s">
        <v>31511</v>
      </c>
      <c r="R1010" s="37" t="s">
        <v>16959</v>
      </c>
      <c r="S1010" s="37" t="s">
        <v>28889</v>
      </c>
      <c r="T1010" s="37" t="s">
        <v>21880</v>
      </c>
      <c r="U1010" s="37"/>
      <c r="V1010" s="37" t="s">
        <v>24587</v>
      </c>
      <c r="W1010" s="36">
        <f>'[1]Recombinant Proteins'!AI1010*(1-'[1]Recombinant Proteins'!AH1010)</f>
        <v>351</v>
      </c>
      <c r="X1010" s="40">
        <f t="shared" si="61"/>
        <v>631.80000000000007</v>
      </c>
      <c r="Y1010" s="36" t="str">
        <f t="shared" si="60"/>
        <v>human trop-2 / tacstd2 recombinant protein his tag lyophilized 200ug</v>
      </c>
      <c r="AA1010" s="41" t="str">
        <f t="shared" si="62"/>
        <v>Wet Ice</v>
      </c>
    </row>
    <row r="1011" spans="1:27" s="36" customFormat="1" x14ac:dyDescent="0.35">
      <c r="A1011" s="35" t="s">
        <v>43337</v>
      </c>
      <c r="B1011" s="36" t="str">
        <f t="shared" si="63"/>
        <v>Human / Monkey Rhesus CD40 Ligand / TNFSF5 Recombinant Protein Mouse IgG Fc Tag Lyophilized 100UG</v>
      </c>
      <c r="C1011" s="37" t="s">
        <v>43336</v>
      </c>
      <c r="D1011" s="37" t="s">
        <v>16847</v>
      </c>
      <c r="E1011" s="37" t="s">
        <v>27657</v>
      </c>
      <c r="F1011" s="38" t="s">
        <v>16839</v>
      </c>
      <c r="G1011" s="36" t="s">
        <v>42141</v>
      </c>
      <c r="H1011" s="37" t="s">
        <v>13623</v>
      </c>
      <c r="I1011" s="37" t="s">
        <v>12592</v>
      </c>
      <c r="J1011" s="37" t="s">
        <v>16981</v>
      </c>
      <c r="K1011" s="37" t="s">
        <v>16675</v>
      </c>
      <c r="L1011" s="39" t="s">
        <v>37195</v>
      </c>
      <c r="M1011" s="37">
        <v>959</v>
      </c>
      <c r="N1011" s="37" t="s">
        <v>569</v>
      </c>
      <c r="O1011" s="39" t="s">
        <v>19180</v>
      </c>
      <c r="P1011" s="39" t="s">
        <v>19342</v>
      </c>
      <c r="Q1011" s="39" t="s">
        <v>31510</v>
      </c>
      <c r="R1011" s="37" t="s">
        <v>16959</v>
      </c>
      <c r="S1011" s="37" t="s">
        <v>28890</v>
      </c>
      <c r="T1011" s="37" t="s">
        <v>21971</v>
      </c>
      <c r="U1011" s="37"/>
      <c r="V1011" s="37" t="s">
        <v>24389</v>
      </c>
      <c r="W1011" s="36">
        <f>'[1]Recombinant Proteins'!AI1011*(1-'[1]Recombinant Proteins'!AH1011)</f>
        <v>396</v>
      </c>
      <c r="X1011" s="40">
        <f t="shared" si="61"/>
        <v>712.80000000000007</v>
      </c>
      <c r="Y1011" s="36" t="str">
        <f t="shared" si="60"/>
        <v>human / monkey rhesus cd40 ligand / tnfsf5 recombinant protein mouse igg fc tag lyophilized 100ug</v>
      </c>
      <c r="AA1011" s="41" t="str">
        <f t="shared" si="62"/>
        <v>Wet Ice</v>
      </c>
    </row>
    <row r="1012" spans="1:27" s="36" customFormat="1" x14ac:dyDescent="0.35">
      <c r="A1012" s="35" t="s">
        <v>40420</v>
      </c>
      <c r="B1012" s="36" t="str">
        <f t="shared" si="63"/>
        <v>Human CD27 / TNFRSF7 Recombinant Protein Mouse IgG Fc Tag Lyophilized 100UG</v>
      </c>
      <c r="C1012" s="37" t="s">
        <v>3</v>
      </c>
      <c r="D1012" s="37" t="s">
        <v>16847</v>
      </c>
      <c r="E1012" s="37" t="s">
        <v>27657</v>
      </c>
      <c r="F1012" s="38" t="s">
        <v>16839</v>
      </c>
      <c r="G1012" s="36" t="s">
        <v>42142</v>
      </c>
      <c r="H1012" s="37" t="s">
        <v>13624</v>
      </c>
      <c r="I1012" s="37" t="s">
        <v>12592</v>
      </c>
      <c r="J1012" s="37" t="s">
        <v>16981</v>
      </c>
      <c r="K1012" s="37" t="s">
        <v>16675</v>
      </c>
      <c r="L1012" s="39" t="s">
        <v>37195</v>
      </c>
      <c r="M1012" s="37"/>
      <c r="N1012" s="37"/>
      <c r="O1012" s="39"/>
      <c r="P1012" s="39"/>
      <c r="Q1012" s="39" t="s">
        <v>31510</v>
      </c>
      <c r="R1012" s="37" t="s">
        <v>16959</v>
      </c>
      <c r="S1012" s="37" t="s">
        <v>28891</v>
      </c>
      <c r="T1012" s="37" t="s">
        <v>21548</v>
      </c>
      <c r="U1012" s="37"/>
      <c r="V1012" s="37" t="s">
        <v>24100</v>
      </c>
      <c r="W1012" s="36">
        <f>'[1]Recombinant Proteins'!AI1012*(1-'[1]Recombinant Proteins'!AH1012)</f>
        <v>441</v>
      </c>
      <c r="X1012" s="40">
        <f t="shared" si="61"/>
        <v>793.80000000000007</v>
      </c>
      <c r="Y1012" s="36" t="str">
        <f t="shared" si="60"/>
        <v>human cd27 / tnfrsf7 recombinant protein mouse igg fc tag lyophilized 100ug</v>
      </c>
      <c r="AA1012" s="41" t="str">
        <f t="shared" si="62"/>
        <v>Wet Ice</v>
      </c>
    </row>
    <row r="1013" spans="1:27" s="36" customFormat="1" x14ac:dyDescent="0.35">
      <c r="A1013" s="35" t="s">
        <v>40421</v>
      </c>
      <c r="B1013" s="36" t="str">
        <f t="shared" si="63"/>
        <v>Human CD52 Recombinant Protein Fc Tag Lyophilized 100UG</v>
      </c>
      <c r="C1013" s="37" t="s">
        <v>3</v>
      </c>
      <c r="D1013" s="37" t="s">
        <v>16847</v>
      </c>
      <c r="E1013" s="37" t="s">
        <v>27657</v>
      </c>
      <c r="F1013" s="38" t="s">
        <v>16839</v>
      </c>
      <c r="G1013" s="36" t="s">
        <v>42143</v>
      </c>
      <c r="H1013" s="37" t="s">
        <v>13625</v>
      </c>
      <c r="I1013" s="37" t="s">
        <v>12592</v>
      </c>
      <c r="J1013" s="37" t="s">
        <v>16978</v>
      </c>
      <c r="K1013" s="37" t="s">
        <v>16615</v>
      </c>
      <c r="L1013" s="39" t="s">
        <v>37195</v>
      </c>
      <c r="M1013" s="37">
        <v>1043</v>
      </c>
      <c r="N1013" s="37" t="s">
        <v>12221</v>
      </c>
      <c r="O1013" s="39" t="s">
        <v>19180</v>
      </c>
      <c r="P1013" s="39" t="s">
        <v>19343</v>
      </c>
      <c r="Q1013" s="39" t="s">
        <v>31510</v>
      </c>
      <c r="R1013" s="37" t="s">
        <v>16959</v>
      </c>
      <c r="S1013" s="37" t="s">
        <v>28892</v>
      </c>
      <c r="T1013" s="37" t="s">
        <v>21972</v>
      </c>
      <c r="U1013" s="37"/>
      <c r="V1013" s="37" t="s">
        <v>24735</v>
      </c>
      <c r="W1013" s="36">
        <f>'[1]Recombinant Proteins'!AI1013*(1-'[1]Recombinant Proteins'!AH1013)</f>
        <v>396</v>
      </c>
      <c r="X1013" s="40">
        <f t="shared" si="61"/>
        <v>712.80000000000007</v>
      </c>
      <c r="Y1013" s="36" t="str">
        <f t="shared" si="60"/>
        <v>human cd52 recombinant protein fc tag lyophilized 100ug</v>
      </c>
      <c r="AA1013" s="41" t="str">
        <f t="shared" si="62"/>
        <v>Wet Ice</v>
      </c>
    </row>
    <row r="1014" spans="1:27" s="36" customFormat="1" x14ac:dyDescent="0.35">
      <c r="A1014" s="35" t="s">
        <v>40422</v>
      </c>
      <c r="B1014" s="36" t="str">
        <f t="shared" si="63"/>
        <v>Mouse CD27 / TNFRSF7 Recombinant Protein Mouse IgG Fc Tag Lyophilized 100UG</v>
      </c>
      <c r="C1014" s="37" t="s">
        <v>9</v>
      </c>
      <c r="D1014" s="37" t="s">
        <v>16847</v>
      </c>
      <c r="E1014" s="37" t="s">
        <v>27657</v>
      </c>
      <c r="F1014" s="38" t="s">
        <v>16839</v>
      </c>
      <c r="G1014" s="36" t="s">
        <v>42144</v>
      </c>
      <c r="H1014" s="37" t="s">
        <v>13626</v>
      </c>
      <c r="I1014" s="37" t="s">
        <v>12592</v>
      </c>
      <c r="J1014" s="37" t="s">
        <v>16981</v>
      </c>
      <c r="K1014" s="37" t="s">
        <v>16615</v>
      </c>
      <c r="L1014" s="39" t="s">
        <v>37195</v>
      </c>
      <c r="M1014" s="37">
        <v>21940</v>
      </c>
      <c r="N1014" s="37" t="s">
        <v>17428</v>
      </c>
      <c r="O1014" s="39" t="s">
        <v>19195</v>
      </c>
      <c r="P1014" s="39" t="s">
        <v>19344</v>
      </c>
      <c r="Q1014" s="39" t="s">
        <v>31510</v>
      </c>
      <c r="R1014" s="37" t="s">
        <v>16959</v>
      </c>
      <c r="S1014" s="37" t="s">
        <v>28893</v>
      </c>
      <c r="T1014" s="37" t="s">
        <v>21548</v>
      </c>
      <c r="U1014" s="37"/>
      <c r="V1014" s="37" t="s">
        <v>24736</v>
      </c>
      <c r="W1014" s="36">
        <f>'[1]Recombinant Proteins'!AI1014*(1-'[1]Recombinant Proteins'!AH1014)</f>
        <v>441</v>
      </c>
      <c r="X1014" s="40">
        <f t="shared" si="61"/>
        <v>793.80000000000007</v>
      </c>
      <c r="Y1014" s="36" t="str">
        <f t="shared" si="60"/>
        <v>mouse cd27 / tnfrsf7 recombinant protein mouse igg fc tag lyophilized 100ug</v>
      </c>
      <c r="AA1014" s="41" t="str">
        <f t="shared" si="62"/>
        <v>Wet Ice</v>
      </c>
    </row>
    <row r="1015" spans="1:27" s="36" customFormat="1" x14ac:dyDescent="0.35">
      <c r="A1015" s="35" t="s">
        <v>40423</v>
      </c>
      <c r="B1015" s="36" t="str">
        <f t="shared" si="63"/>
        <v>Human TSLP R Recombinant Protein Fc Tag Lyophilized 100UG</v>
      </c>
      <c r="C1015" s="37" t="s">
        <v>3</v>
      </c>
      <c r="D1015" s="37" t="s">
        <v>16847</v>
      </c>
      <c r="E1015" s="37" t="s">
        <v>27657</v>
      </c>
      <c r="F1015" s="38" t="s">
        <v>16839</v>
      </c>
      <c r="G1015" s="36" t="s">
        <v>42145</v>
      </c>
      <c r="H1015" s="37" t="s">
        <v>13627</v>
      </c>
      <c r="I1015" s="37" t="s">
        <v>12592</v>
      </c>
      <c r="J1015" s="37" t="s">
        <v>16978</v>
      </c>
      <c r="K1015" s="37" t="s">
        <v>16615</v>
      </c>
      <c r="L1015" s="39" t="s">
        <v>37195</v>
      </c>
      <c r="M1015" s="37">
        <v>64109</v>
      </c>
      <c r="N1015" s="37" t="s">
        <v>17429</v>
      </c>
      <c r="O1015" s="39" t="s">
        <v>19180</v>
      </c>
      <c r="P1015" s="39" t="s">
        <v>19345</v>
      </c>
      <c r="Q1015" s="39" t="s">
        <v>31510</v>
      </c>
      <c r="R1015" s="37" t="s">
        <v>16959</v>
      </c>
      <c r="S1015" s="37" t="s">
        <v>28894</v>
      </c>
      <c r="T1015" s="37" t="s">
        <v>21973</v>
      </c>
      <c r="U1015" s="37"/>
      <c r="V1015" s="37" t="s">
        <v>24737</v>
      </c>
      <c r="W1015" s="36">
        <f>'[1]Recombinant Proteins'!AI1015*(1-'[1]Recombinant Proteins'!AH1015)</f>
        <v>441</v>
      </c>
      <c r="X1015" s="40">
        <f t="shared" si="61"/>
        <v>793.80000000000007</v>
      </c>
      <c r="Y1015" s="36" t="str">
        <f t="shared" si="60"/>
        <v>human tslp r recombinant protein fc tag lyophilized 100ug</v>
      </c>
      <c r="AA1015" s="41" t="str">
        <f t="shared" si="62"/>
        <v>Wet Ice</v>
      </c>
    </row>
    <row r="1016" spans="1:27" s="36" customFormat="1" x14ac:dyDescent="0.35">
      <c r="A1016" s="35" t="s">
        <v>40424</v>
      </c>
      <c r="B1016" s="36" t="str">
        <f t="shared" si="63"/>
        <v>Mouse SIRP alpha / CD172a Recombinant Protein Mouse IgG Fc Tag Lyophilized 100UG</v>
      </c>
      <c r="C1016" s="37" t="s">
        <v>9</v>
      </c>
      <c r="D1016" s="37" t="s">
        <v>16847</v>
      </c>
      <c r="E1016" s="37" t="s">
        <v>27657</v>
      </c>
      <c r="F1016" s="38" t="s">
        <v>16839</v>
      </c>
      <c r="G1016" s="36" t="s">
        <v>37354</v>
      </c>
      <c r="H1016" s="37" t="s">
        <v>13628</v>
      </c>
      <c r="I1016" s="37" t="s">
        <v>12592</v>
      </c>
      <c r="J1016" s="37" t="s">
        <v>16981</v>
      </c>
      <c r="K1016" s="37" t="s">
        <v>16646</v>
      </c>
      <c r="L1016" s="39" t="s">
        <v>37195</v>
      </c>
      <c r="M1016" s="37">
        <v>19261</v>
      </c>
      <c r="N1016" s="37" t="s">
        <v>17406</v>
      </c>
      <c r="O1016" s="39" t="s">
        <v>19195</v>
      </c>
      <c r="P1016" s="39" t="s">
        <v>19318</v>
      </c>
      <c r="Q1016" s="39" t="s">
        <v>31510</v>
      </c>
      <c r="R1016" s="37" t="s">
        <v>16959</v>
      </c>
      <c r="S1016" s="37" t="s">
        <v>28895</v>
      </c>
      <c r="T1016" s="37" t="s">
        <v>21737</v>
      </c>
      <c r="U1016" s="37"/>
      <c r="V1016" s="37" t="s">
        <v>24707</v>
      </c>
      <c r="W1016" s="36">
        <f>'[1]Recombinant Proteins'!AI1016*(1-'[1]Recombinant Proteins'!AH1016)</f>
        <v>396</v>
      </c>
      <c r="X1016" s="40">
        <f t="shared" si="61"/>
        <v>712.80000000000007</v>
      </c>
      <c r="Y1016" s="36" t="str">
        <f t="shared" si="60"/>
        <v>mouse sirp alpha / cd172a recombinant protein mouse igg fc tag lyophilized 100ug</v>
      </c>
      <c r="AA1016" s="41" t="str">
        <f t="shared" si="62"/>
        <v>Wet Ice</v>
      </c>
    </row>
    <row r="1017" spans="1:27" s="36" customFormat="1" x14ac:dyDescent="0.35">
      <c r="A1017" s="35" t="s">
        <v>39603</v>
      </c>
      <c r="B1017" s="36" t="str">
        <f t="shared" si="63"/>
        <v>Human CD47 Recombinant Protein His Tag Lyophilized 100UG</v>
      </c>
      <c r="C1017" s="37" t="s">
        <v>3</v>
      </c>
      <c r="D1017" s="37" t="s">
        <v>16856</v>
      </c>
      <c r="E1017" s="37" t="s">
        <v>27657</v>
      </c>
      <c r="F1017" s="38" t="s">
        <v>16839</v>
      </c>
      <c r="G1017" s="36" t="s">
        <v>42146</v>
      </c>
      <c r="H1017" s="37" t="s">
        <v>13629</v>
      </c>
      <c r="I1017" s="37" t="s">
        <v>12592</v>
      </c>
      <c r="J1017" s="37" t="s">
        <v>16968</v>
      </c>
      <c r="K1017" s="37" t="s">
        <v>16605</v>
      </c>
      <c r="L1017" s="39" t="s">
        <v>37195</v>
      </c>
      <c r="M1017" s="37"/>
      <c r="N1017" s="37"/>
      <c r="O1017" s="39"/>
      <c r="P1017" s="39"/>
      <c r="Q1017" s="39" t="s">
        <v>31510</v>
      </c>
      <c r="R1017" s="37" t="s">
        <v>16959</v>
      </c>
      <c r="S1017" s="37" t="s">
        <v>28896</v>
      </c>
      <c r="T1017" s="37" t="s">
        <v>21942</v>
      </c>
      <c r="U1017" s="37"/>
      <c r="V1017" s="37" t="s">
        <v>24449</v>
      </c>
      <c r="W1017" s="36">
        <f>'[1]Recombinant Proteins'!AI1017*(1-'[1]Recombinant Proteins'!AH1017)</f>
        <v>396</v>
      </c>
      <c r="X1017" s="40">
        <f t="shared" si="61"/>
        <v>712.80000000000007</v>
      </c>
      <c r="Y1017" s="36" t="str">
        <f t="shared" si="60"/>
        <v>human cd47 recombinant protein his tag lyophilized 100ug</v>
      </c>
      <c r="AA1017" s="41" t="str">
        <f t="shared" si="62"/>
        <v>Wet Ice</v>
      </c>
    </row>
    <row r="1018" spans="1:27" s="36" customFormat="1" x14ac:dyDescent="0.35">
      <c r="A1018" s="35" t="s">
        <v>40425</v>
      </c>
      <c r="B1018" s="36" t="str">
        <f t="shared" si="63"/>
        <v>Human ANGPTL7 / CDT6 Recombinant Protein Mouse IgG Fc Tag Lyophilized 100UG</v>
      </c>
      <c r="C1018" s="37" t="s">
        <v>3</v>
      </c>
      <c r="D1018" s="37" t="s">
        <v>16856</v>
      </c>
      <c r="E1018" s="37" t="s">
        <v>27657</v>
      </c>
      <c r="F1018" s="38" t="s">
        <v>16839</v>
      </c>
      <c r="G1018" s="36" t="s">
        <v>42147</v>
      </c>
      <c r="H1018" s="37" t="s">
        <v>13630</v>
      </c>
      <c r="I1018" s="37" t="s">
        <v>12592</v>
      </c>
      <c r="J1018" s="37" t="s">
        <v>16981</v>
      </c>
      <c r="K1018" s="37" t="s">
        <v>16615</v>
      </c>
      <c r="L1018" s="39" t="s">
        <v>37195</v>
      </c>
      <c r="M1018" s="37">
        <v>10218</v>
      </c>
      <c r="N1018" s="37" t="s">
        <v>17216</v>
      </c>
      <c r="O1018" s="39" t="s">
        <v>19180</v>
      </c>
      <c r="P1018" s="39" t="s">
        <v>19346</v>
      </c>
      <c r="Q1018" s="39" t="s">
        <v>31510</v>
      </c>
      <c r="R1018" s="37" t="s">
        <v>16960</v>
      </c>
      <c r="S1018" s="37" t="s">
        <v>28897</v>
      </c>
      <c r="T1018" s="37" t="s">
        <v>21784</v>
      </c>
      <c r="U1018" s="37"/>
      <c r="V1018" s="37" t="s">
        <v>24375</v>
      </c>
      <c r="W1018" s="36">
        <f>'[1]Recombinant Proteins'!AI1018*(1-'[1]Recombinant Proteins'!AH1018)</f>
        <v>441</v>
      </c>
      <c r="X1018" s="40">
        <f t="shared" si="61"/>
        <v>793.80000000000007</v>
      </c>
      <c r="Y1018" s="36" t="str">
        <f t="shared" si="60"/>
        <v>human angptl7 / cdt6 recombinant protein mouse igg fc tag lyophilized 100ug</v>
      </c>
      <c r="AA1018" s="41" t="str">
        <f t="shared" si="62"/>
        <v>Wet Ice</v>
      </c>
    </row>
    <row r="1019" spans="1:27" s="36" customFormat="1" x14ac:dyDescent="0.35">
      <c r="A1019" s="35" t="s">
        <v>39603</v>
      </c>
      <c r="B1019" s="36" t="str">
        <f t="shared" si="63"/>
        <v>Human CD47 Recombinant Protein His Tag Lyophilized 50UG</v>
      </c>
      <c r="C1019" s="37" t="s">
        <v>3</v>
      </c>
      <c r="D1019" s="37" t="s">
        <v>16847</v>
      </c>
      <c r="E1019" s="37" t="s">
        <v>27657</v>
      </c>
      <c r="F1019" s="38" t="s">
        <v>16839</v>
      </c>
      <c r="G1019" s="36" t="s">
        <v>41464</v>
      </c>
      <c r="H1019" s="37" t="s">
        <v>13631</v>
      </c>
      <c r="I1019" s="37" t="s">
        <v>12592</v>
      </c>
      <c r="J1019" s="37" t="s">
        <v>16968</v>
      </c>
      <c r="K1019" s="37" t="s">
        <v>16605</v>
      </c>
      <c r="L1019" s="39" t="s">
        <v>37195</v>
      </c>
      <c r="M1019" s="37">
        <v>961</v>
      </c>
      <c r="N1019" s="37" t="s">
        <v>261</v>
      </c>
      <c r="O1019" s="39" t="s">
        <v>19180</v>
      </c>
      <c r="P1019" s="39" t="s">
        <v>18767</v>
      </c>
      <c r="Q1019" s="39" t="s">
        <v>31513</v>
      </c>
      <c r="R1019" s="37" t="s">
        <v>16959</v>
      </c>
      <c r="S1019" s="37" t="s">
        <v>28898</v>
      </c>
      <c r="T1019" s="37" t="s">
        <v>21942</v>
      </c>
      <c r="U1019" s="37"/>
      <c r="V1019" s="37" t="s">
        <v>24099</v>
      </c>
      <c r="W1019" s="36">
        <f>'[1]Recombinant Proteins'!AI1019*(1-'[1]Recombinant Proteins'!AH1019)</f>
        <v>513</v>
      </c>
      <c r="X1019" s="40">
        <f t="shared" si="61"/>
        <v>923.4</v>
      </c>
      <c r="Y1019" s="36" t="str">
        <f t="shared" si="60"/>
        <v>human cd47 recombinant protein his tag lyophilized 50ug</v>
      </c>
      <c r="AA1019" s="41" t="str">
        <f t="shared" si="62"/>
        <v>Wet Ice</v>
      </c>
    </row>
    <row r="1020" spans="1:27" s="36" customFormat="1" x14ac:dyDescent="0.35">
      <c r="A1020" s="35" t="s">
        <v>43339</v>
      </c>
      <c r="B1020" s="36" t="str">
        <f t="shared" si="63"/>
        <v>Monkey Rhesus OX40 Ligand / TNFSF4 Recombinant Protein Mouse IgG Fc Tag Lyophilized 100UG</v>
      </c>
      <c r="C1020" s="37" t="s">
        <v>37235</v>
      </c>
      <c r="D1020" s="37" t="s">
        <v>16856</v>
      </c>
      <c r="E1020" s="37" t="s">
        <v>27657</v>
      </c>
      <c r="F1020" s="38" t="s">
        <v>16839</v>
      </c>
      <c r="G1020" s="36" t="s">
        <v>43338</v>
      </c>
      <c r="H1020" s="37" t="s">
        <v>13632</v>
      </c>
      <c r="I1020" s="37" t="s">
        <v>12592</v>
      </c>
      <c r="J1020" s="37" t="s">
        <v>16981</v>
      </c>
      <c r="K1020" s="37" t="s">
        <v>16646</v>
      </c>
      <c r="L1020" s="39" t="s">
        <v>37195</v>
      </c>
      <c r="M1020" s="37"/>
      <c r="N1020" s="37"/>
      <c r="O1020" s="39"/>
      <c r="P1020" s="39"/>
      <c r="Q1020" s="39" t="s">
        <v>31510</v>
      </c>
      <c r="R1020" s="37" t="s">
        <v>16959</v>
      </c>
      <c r="S1020" s="37" t="s">
        <v>28899</v>
      </c>
      <c r="T1020" s="37" t="s">
        <v>21968</v>
      </c>
      <c r="U1020" s="37"/>
      <c r="V1020" s="37" t="s">
        <v>24423</v>
      </c>
      <c r="W1020" s="36">
        <f>'[1]Recombinant Proteins'!AI1020*(1-'[1]Recombinant Proteins'!AH1020)</f>
        <v>441</v>
      </c>
      <c r="X1020" s="40">
        <f t="shared" si="61"/>
        <v>793.80000000000007</v>
      </c>
      <c r="Y1020" s="36" t="str">
        <f t="shared" si="60"/>
        <v>monkey rhesus ox40 ligand / tnfsf4 recombinant protein mouse igg fc tag lyophilized 100ug</v>
      </c>
      <c r="AA1020" s="41" t="str">
        <f t="shared" si="62"/>
        <v>Wet Ice</v>
      </c>
    </row>
    <row r="1021" spans="1:27" s="36" customFormat="1" x14ac:dyDescent="0.35">
      <c r="A1021" s="35" t="s">
        <v>40426</v>
      </c>
      <c r="B1021" s="36" t="str">
        <f t="shared" si="63"/>
        <v>Human Marmoset OX40 / TNFRSF4 / CD134 Recombinant Protein His Tag Lyophilized 100UG</v>
      </c>
      <c r="C1021" s="37" t="s">
        <v>3</v>
      </c>
      <c r="D1021" s="37" t="s">
        <v>16856</v>
      </c>
      <c r="E1021" s="37" t="s">
        <v>27657</v>
      </c>
      <c r="F1021" s="38" t="s">
        <v>16839</v>
      </c>
      <c r="G1021" s="36" t="s">
        <v>42148</v>
      </c>
      <c r="H1021" s="37" t="s">
        <v>13633</v>
      </c>
      <c r="I1021" s="37" t="s">
        <v>12592</v>
      </c>
      <c r="J1021" s="37" t="s">
        <v>16968</v>
      </c>
      <c r="K1021" s="37" t="s">
        <v>16605</v>
      </c>
      <c r="L1021" s="39" t="s">
        <v>37195</v>
      </c>
      <c r="M1021" s="37"/>
      <c r="N1021" s="37"/>
      <c r="O1021" s="39"/>
      <c r="P1021" s="39"/>
      <c r="Q1021" s="39" t="s">
        <v>31510</v>
      </c>
      <c r="R1021" s="37" t="s">
        <v>16959</v>
      </c>
      <c r="S1021" s="37" t="s">
        <v>28900</v>
      </c>
      <c r="T1021" s="37" t="s">
        <v>21696</v>
      </c>
      <c r="U1021" s="37"/>
      <c r="V1021" s="37" t="s">
        <v>24738</v>
      </c>
      <c r="W1021" s="36">
        <f>'[1]Recombinant Proteins'!AI1021*(1-'[1]Recombinant Proteins'!AH1021)</f>
        <v>490.5</v>
      </c>
      <c r="X1021" s="40">
        <f t="shared" si="61"/>
        <v>882.9</v>
      </c>
      <c r="Y1021" s="36" t="str">
        <f t="shared" si="60"/>
        <v>human marmoset ox40 / tnfrsf4 / cd134 recombinant protein his tag lyophilized 100ug</v>
      </c>
      <c r="AA1021" s="41" t="str">
        <f t="shared" si="62"/>
        <v>Wet Ice</v>
      </c>
    </row>
    <row r="1022" spans="1:27" s="36" customFormat="1" x14ac:dyDescent="0.35">
      <c r="A1022" s="35" t="s">
        <v>43341</v>
      </c>
      <c r="B1022" s="36" t="str">
        <f t="shared" si="63"/>
        <v>Monkey Cynomolgus / Monkey Rhesus CD27 / TNFRSF7 Recombinant Protein Mouse IgG Fc Tag Lyophilized 100UG</v>
      </c>
      <c r="C1022" s="37" t="s">
        <v>43288</v>
      </c>
      <c r="D1022" s="37" t="s">
        <v>16847</v>
      </c>
      <c r="E1022" s="37" t="s">
        <v>27657</v>
      </c>
      <c r="F1022" s="38" t="s">
        <v>16839</v>
      </c>
      <c r="G1022" s="36" t="s">
        <v>43340</v>
      </c>
      <c r="H1022" s="37" t="s">
        <v>13634</v>
      </c>
      <c r="I1022" s="37" t="s">
        <v>12592</v>
      </c>
      <c r="J1022" s="37" t="s">
        <v>16981</v>
      </c>
      <c r="K1022" s="37" t="s">
        <v>16646</v>
      </c>
      <c r="L1022" s="39" t="s">
        <v>37195</v>
      </c>
      <c r="M1022" s="37">
        <v>102139476</v>
      </c>
      <c r="N1022" s="37" t="s">
        <v>17043</v>
      </c>
      <c r="O1022" s="39" t="s">
        <v>19188</v>
      </c>
      <c r="P1022" s="39"/>
      <c r="Q1022" s="39" t="s">
        <v>31510</v>
      </c>
      <c r="R1022" s="37" t="s">
        <v>16959</v>
      </c>
      <c r="S1022" s="37" t="s">
        <v>28901</v>
      </c>
      <c r="T1022" s="37" t="s">
        <v>21548</v>
      </c>
      <c r="U1022" s="37"/>
      <c r="V1022" s="37" t="s">
        <v>24739</v>
      </c>
      <c r="W1022" s="36">
        <f>'[1]Recombinant Proteins'!AI1022*(1-'[1]Recombinant Proteins'!AH1022)</f>
        <v>441</v>
      </c>
      <c r="X1022" s="40">
        <f t="shared" si="61"/>
        <v>793.80000000000007</v>
      </c>
      <c r="Y1022" s="36" t="str">
        <f t="shared" si="60"/>
        <v>monkey cynomolgus / monkey rhesus cd27 / tnfrsf7 recombinant protein mouse igg fc tag lyophilized 100ug</v>
      </c>
      <c r="AA1022" s="41" t="str">
        <f t="shared" si="62"/>
        <v>Wet Ice</v>
      </c>
    </row>
    <row r="1023" spans="1:27" s="36" customFormat="1" x14ac:dyDescent="0.35">
      <c r="A1023" s="35" t="s">
        <v>40427</v>
      </c>
      <c r="B1023" s="36" t="str">
        <f t="shared" si="63"/>
        <v>Mouse LAIR1 / CD305 Recombinant Protein Mouse IgG Fc Tag Lyophilized 100UG</v>
      </c>
      <c r="C1023" s="37" t="s">
        <v>9</v>
      </c>
      <c r="D1023" s="37" t="s">
        <v>16847</v>
      </c>
      <c r="E1023" s="37" t="s">
        <v>27657</v>
      </c>
      <c r="F1023" s="38" t="s">
        <v>16839</v>
      </c>
      <c r="G1023" s="36" t="s">
        <v>42149</v>
      </c>
      <c r="H1023" s="37" t="s">
        <v>13635</v>
      </c>
      <c r="I1023" s="37" t="s">
        <v>12592</v>
      </c>
      <c r="J1023" s="37" t="s">
        <v>16981</v>
      </c>
      <c r="K1023" s="37" t="s">
        <v>16646</v>
      </c>
      <c r="L1023" s="39" t="s">
        <v>37195</v>
      </c>
      <c r="M1023" s="37">
        <v>52855</v>
      </c>
      <c r="N1023" s="37" t="s">
        <v>17430</v>
      </c>
      <c r="O1023" s="39" t="s">
        <v>19195</v>
      </c>
      <c r="P1023" s="39" t="s">
        <v>19347</v>
      </c>
      <c r="Q1023" s="39" t="s">
        <v>31510</v>
      </c>
      <c r="R1023" s="37" t="s">
        <v>16959</v>
      </c>
      <c r="S1023" s="37" t="s">
        <v>28902</v>
      </c>
      <c r="T1023" s="37" t="s">
        <v>21974</v>
      </c>
      <c r="U1023" s="37"/>
      <c r="V1023" s="37" t="s">
        <v>24740</v>
      </c>
      <c r="W1023" s="36">
        <f>'[1]Recombinant Proteins'!AI1023*(1-'[1]Recombinant Proteins'!AH1023)</f>
        <v>441</v>
      </c>
      <c r="X1023" s="40">
        <f t="shared" si="61"/>
        <v>793.80000000000007</v>
      </c>
      <c r="Y1023" s="36" t="str">
        <f t="shared" si="60"/>
        <v>mouse lair1 / cd305 recombinant protein mouse igg fc tag lyophilized 100ug</v>
      </c>
      <c r="AA1023" s="41" t="str">
        <f t="shared" si="62"/>
        <v>Wet Ice</v>
      </c>
    </row>
    <row r="1024" spans="1:27" s="36" customFormat="1" x14ac:dyDescent="0.35">
      <c r="A1024" s="35" t="s">
        <v>40428</v>
      </c>
      <c r="B1024" s="36" t="str">
        <f t="shared" si="63"/>
        <v>Mouse Neuropilin-1 / NRP1 / CD304 Recombinant Protein Mouse IgG Fc Tag Lyophilized 100UG</v>
      </c>
      <c r="C1024" s="37" t="s">
        <v>9</v>
      </c>
      <c r="D1024" s="37" t="s">
        <v>16856</v>
      </c>
      <c r="E1024" s="37" t="s">
        <v>27657</v>
      </c>
      <c r="F1024" s="38" t="s">
        <v>16839</v>
      </c>
      <c r="G1024" s="36" t="s">
        <v>42150</v>
      </c>
      <c r="H1024" s="37" t="s">
        <v>13636</v>
      </c>
      <c r="I1024" s="37" t="s">
        <v>12592</v>
      </c>
      <c r="J1024" s="37" t="s">
        <v>16981</v>
      </c>
      <c r="K1024" s="37" t="s">
        <v>16646</v>
      </c>
      <c r="L1024" s="39" t="s">
        <v>37195</v>
      </c>
      <c r="M1024" s="37">
        <v>18186</v>
      </c>
      <c r="N1024" s="37" t="s">
        <v>17431</v>
      </c>
      <c r="O1024" s="39" t="s">
        <v>19195</v>
      </c>
      <c r="P1024" s="39" t="s">
        <v>19348</v>
      </c>
      <c r="Q1024" s="39" t="s">
        <v>31510</v>
      </c>
      <c r="R1024" s="37" t="s">
        <v>16959</v>
      </c>
      <c r="S1024" s="37" t="s">
        <v>28903</v>
      </c>
      <c r="T1024" s="37" t="s">
        <v>21693</v>
      </c>
      <c r="U1024" s="37"/>
      <c r="V1024" s="37" t="s">
        <v>24741</v>
      </c>
      <c r="W1024" s="36">
        <f>'[1]Recombinant Proteins'!AI1024*(1-'[1]Recombinant Proteins'!AH1024)</f>
        <v>441</v>
      </c>
      <c r="X1024" s="40">
        <f t="shared" si="61"/>
        <v>793.80000000000007</v>
      </c>
      <c r="Y1024" s="36" t="str">
        <f t="shared" si="60"/>
        <v>mouse neuropilin-1 / nrp1 / cd304 recombinant protein mouse igg fc tag lyophilized 100ug</v>
      </c>
      <c r="AA1024" s="41" t="str">
        <f t="shared" si="62"/>
        <v>Wet Ice</v>
      </c>
    </row>
    <row r="1025" spans="1:27" s="36" customFormat="1" x14ac:dyDescent="0.35">
      <c r="A1025" s="35" t="s">
        <v>40429</v>
      </c>
      <c r="B1025" s="36" t="str">
        <f t="shared" si="63"/>
        <v>Human B7-H5 / Gi24 / VISTA Recombinant Protein Mouse IgG Fc Tag Lyophilized 100UG</v>
      </c>
      <c r="C1025" s="37" t="s">
        <v>3</v>
      </c>
      <c r="D1025" s="37" t="s">
        <v>16847</v>
      </c>
      <c r="E1025" s="37" t="s">
        <v>27657</v>
      </c>
      <c r="F1025" s="38" t="s">
        <v>16839</v>
      </c>
      <c r="G1025" s="36" t="s">
        <v>42151</v>
      </c>
      <c r="H1025" s="37" t="s">
        <v>13637</v>
      </c>
      <c r="I1025" s="37" t="s">
        <v>12592</v>
      </c>
      <c r="J1025" s="37" t="s">
        <v>16981</v>
      </c>
      <c r="K1025" s="37" t="s">
        <v>16646</v>
      </c>
      <c r="L1025" s="39" t="s">
        <v>37195</v>
      </c>
      <c r="M1025" s="37">
        <v>64115</v>
      </c>
      <c r="N1025" s="37" t="s">
        <v>17432</v>
      </c>
      <c r="O1025" s="39" t="s">
        <v>19180</v>
      </c>
      <c r="P1025" s="39" t="s">
        <v>19349</v>
      </c>
      <c r="Q1025" s="39" t="s">
        <v>31510</v>
      </c>
      <c r="R1025" s="37" t="s">
        <v>16959</v>
      </c>
      <c r="S1025" s="37" t="s">
        <v>28904</v>
      </c>
      <c r="T1025" s="37" t="s">
        <v>21786</v>
      </c>
      <c r="U1025" s="37"/>
      <c r="V1025" s="37" t="s">
        <v>24377</v>
      </c>
      <c r="W1025" s="36">
        <f>'[1]Recombinant Proteins'!AI1025*(1-'[1]Recombinant Proteins'!AH1025)</f>
        <v>396</v>
      </c>
      <c r="X1025" s="40">
        <f t="shared" si="61"/>
        <v>712.80000000000007</v>
      </c>
      <c r="Y1025" s="36" t="str">
        <f t="shared" si="60"/>
        <v>human b7-h5 / gi24 / vista recombinant protein mouse igg fc tag lyophilized 100ug</v>
      </c>
      <c r="AA1025" s="41" t="str">
        <f t="shared" si="62"/>
        <v>Wet Ice</v>
      </c>
    </row>
    <row r="1026" spans="1:27" s="36" customFormat="1" x14ac:dyDescent="0.35">
      <c r="A1026" s="35" t="s">
        <v>40430</v>
      </c>
      <c r="B1026" s="36" t="str">
        <f t="shared" si="63"/>
        <v>Human SLAMF7 / CRACC / CD319 Recombinant Protein Mouse IgG Fc Tag Lyophilized 100UG</v>
      </c>
      <c r="C1026" s="37" t="s">
        <v>3</v>
      </c>
      <c r="D1026" s="37" t="s">
        <v>16847</v>
      </c>
      <c r="E1026" s="37" t="s">
        <v>27657</v>
      </c>
      <c r="F1026" s="38" t="s">
        <v>16839</v>
      </c>
      <c r="G1026" s="36" t="s">
        <v>42152</v>
      </c>
      <c r="H1026" s="37" t="s">
        <v>13638</v>
      </c>
      <c r="I1026" s="37" t="s">
        <v>12592</v>
      </c>
      <c r="J1026" s="37" t="s">
        <v>16981</v>
      </c>
      <c r="K1026" s="37" t="s">
        <v>16646</v>
      </c>
      <c r="L1026" s="39" t="s">
        <v>37195</v>
      </c>
      <c r="M1026" s="37">
        <v>75345</v>
      </c>
      <c r="N1026" s="37" t="s">
        <v>17433</v>
      </c>
      <c r="O1026" s="39" t="s">
        <v>19195</v>
      </c>
      <c r="P1026" s="39" t="s">
        <v>19350</v>
      </c>
      <c r="Q1026" s="39" t="s">
        <v>31510</v>
      </c>
      <c r="R1026" s="37" t="s">
        <v>16960</v>
      </c>
      <c r="S1026" s="37" t="s">
        <v>28905</v>
      </c>
      <c r="T1026" s="37" t="s">
        <v>21966</v>
      </c>
      <c r="U1026" s="37"/>
      <c r="V1026" s="37" t="s">
        <v>24742</v>
      </c>
      <c r="W1026" s="36">
        <f>'[1]Recombinant Proteins'!AI1026*(1-'[1]Recombinant Proteins'!AH1026)</f>
        <v>396</v>
      </c>
      <c r="X1026" s="40">
        <f t="shared" si="61"/>
        <v>712.80000000000007</v>
      </c>
      <c r="Y1026" s="36" t="str">
        <f t="shared" ref="Y1026:Y1089" si="64">LOWER(B1026)</f>
        <v>human slamf7 / cracc / cd319 recombinant protein mouse igg fc tag lyophilized 100ug</v>
      </c>
      <c r="AA1026" s="41" t="str">
        <f t="shared" si="62"/>
        <v>Wet Ice</v>
      </c>
    </row>
    <row r="1027" spans="1:27" s="36" customFormat="1" x14ac:dyDescent="0.35">
      <c r="A1027" s="35" t="s">
        <v>40431</v>
      </c>
      <c r="B1027" s="36" t="str">
        <f t="shared" si="63"/>
        <v>Mouse BAFF / TNFSF13B / CD257 Recombinant Protein Mouse IgG Fc Tag Lyophilized 100UG</v>
      </c>
      <c r="C1027" s="37" t="s">
        <v>9</v>
      </c>
      <c r="D1027" s="37" t="s">
        <v>16847</v>
      </c>
      <c r="E1027" s="37" t="s">
        <v>27657</v>
      </c>
      <c r="F1027" s="38" t="s">
        <v>16839</v>
      </c>
      <c r="G1027" s="36" t="s">
        <v>42153</v>
      </c>
      <c r="H1027" s="37" t="s">
        <v>13639</v>
      </c>
      <c r="I1027" s="37" t="s">
        <v>12592</v>
      </c>
      <c r="J1027" s="37" t="s">
        <v>16981</v>
      </c>
      <c r="K1027" s="37" t="s">
        <v>16646</v>
      </c>
      <c r="L1027" s="39" t="s">
        <v>37195</v>
      </c>
      <c r="M1027" s="37">
        <v>24099</v>
      </c>
      <c r="N1027" s="37" t="s">
        <v>17396</v>
      </c>
      <c r="O1027" s="39" t="s">
        <v>19195</v>
      </c>
      <c r="P1027" s="39" t="s">
        <v>19303</v>
      </c>
      <c r="Q1027" s="39" t="s">
        <v>31510</v>
      </c>
      <c r="R1027" s="37" t="s">
        <v>16959</v>
      </c>
      <c r="S1027" s="37" t="s">
        <v>28906</v>
      </c>
      <c r="T1027" s="37" t="s">
        <v>27602</v>
      </c>
      <c r="U1027" s="37"/>
      <c r="V1027" s="37" t="s">
        <v>24690</v>
      </c>
      <c r="W1027" s="36">
        <f>'[1]Recombinant Proteins'!AI1027*(1-'[1]Recombinant Proteins'!AH1027)</f>
        <v>441</v>
      </c>
      <c r="X1027" s="40">
        <f t="shared" ref="X1027:X1090" si="65">W1027*1.8</f>
        <v>793.80000000000007</v>
      </c>
      <c r="Y1027" s="36" t="str">
        <f t="shared" si="64"/>
        <v>mouse baff / tnfsf13b / cd257 recombinant protein mouse igg fc tag lyophilized 100ug</v>
      </c>
      <c r="AA1027" s="41" t="str">
        <f t="shared" ref="AA1027:AA1090" si="66">IF(ISNUMBER(SEARCH("Dry Ice", L1027)), "Dry Ice", "Wet Ice")</f>
        <v>Wet Ice</v>
      </c>
    </row>
    <row r="1028" spans="1:27" s="36" customFormat="1" x14ac:dyDescent="0.35">
      <c r="A1028" s="35" t="s">
        <v>40432</v>
      </c>
      <c r="B1028" s="36" t="str">
        <f t="shared" ref="B1028:B1091" si="67">CONCATENATE(A1028, " ", Q1028)</f>
        <v>Human VEGF R2 / KDR Recombinant Protein Mouse IgG Fc Tag Lyophilized 100UG</v>
      </c>
      <c r="C1028" s="37" t="s">
        <v>3</v>
      </c>
      <c r="D1028" s="37" t="s">
        <v>16847</v>
      </c>
      <c r="E1028" s="37" t="s">
        <v>27657</v>
      </c>
      <c r="F1028" s="38" t="s">
        <v>16839</v>
      </c>
      <c r="G1028" s="36" t="s">
        <v>42154</v>
      </c>
      <c r="H1028" s="37" t="s">
        <v>13640</v>
      </c>
      <c r="I1028" s="37" t="s">
        <v>12592</v>
      </c>
      <c r="J1028" s="37" t="s">
        <v>16981</v>
      </c>
      <c r="K1028" s="37" t="s">
        <v>16646</v>
      </c>
      <c r="L1028" s="39" t="s">
        <v>37195</v>
      </c>
      <c r="M1028" s="37">
        <v>16542</v>
      </c>
      <c r="N1028" s="37" t="s">
        <v>17434</v>
      </c>
      <c r="O1028" s="39" t="s">
        <v>19195</v>
      </c>
      <c r="P1028" s="39" t="s">
        <v>19351</v>
      </c>
      <c r="Q1028" s="39" t="s">
        <v>31510</v>
      </c>
      <c r="R1028" s="37" t="s">
        <v>16959</v>
      </c>
      <c r="S1028" s="37" t="s">
        <v>28907</v>
      </c>
      <c r="T1028" s="37" t="s">
        <v>21848</v>
      </c>
      <c r="U1028" s="37"/>
      <c r="V1028" s="37" t="s">
        <v>24743</v>
      </c>
      <c r="W1028" s="36">
        <f>'[1]Recombinant Proteins'!AI1028*(1-'[1]Recombinant Proteins'!AH1028)</f>
        <v>396</v>
      </c>
      <c r="X1028" s="40">
        <f t="shared" si="65"/>
        <v>712.80000000000007</v>
      </c>
      <c r="Y1028" s="36" t="str">
        <f t="shared" si="64"/>
        <v>human vegf r2 / kdr recombinant protein mouse igg fc tag lyophilized 100ug</v>
      </c>
      <c r="AA1028" s="41" t="str">
        <f t="shared" si="66"/>
        <v>Wet Ice</v>
      </c>
    </row>
    <row r="1029" spans="1:27" s="36" customFormat="1" x14ac:dyDescent="0.35">
      <c r="A1029" s="35" t="s">
        <v>40433</v>
      </c>
      <c r="B1029" s="36" t="str">
        <f t="shared" si="67"/>
        <v>Human VEGF R1 / Flt-1 Recombinant Protein Mouse IgG Fc Tag Lyophilized 100UG</v>
      </c>
      <c r="C1029" s="37" t="s">
        <v>3</v>
      </c>
      <c r="D1029" s="37" t="s">
        <v>16849</v>
      </c>
      <c r="E1029" s="37" t="s">
        <v>27657</v>
      </c>
      <c r="F1029" s="38" t="s">
        <v>16839</v>
      </c>
      <c r="G1029" s="36" t="s">
        <v>42155</v>
      </c>
      <c r="H1029" s="37" t="s">
        <v>13641</v>
      </c>
      <c r="I1029" s="37" t="s">
        <v>12592</v>
      </c>
      <c r="J1029" s="37" t="s">
        <v>16981</v>
      </c>
      <c r="K1029" s="37" t="s">
        <v>16646</v>
      </c>
      <c r="L1029" s="39" t="s">
        <v>37195</v>
      </c>
      <c r="M1029" s="37">
        <v>14254</v>
      </c>
      <c r="N1029" s="37" t="s">
        <v>17435</v>
      </c>
      <c r="O1029" s="39" t="s">
        <v>19195</v>
      </c>
      <c r="P1029" s="39" t="s">
        <v>19352</v>
      </c>
      <c r="Q1029" s="39" t="s">
        <v>31510</v>
      </c>
      <c r="R1029" s="37" t="s">
        <v>16959</v>
      </c>
      <c r="S1029" s="37" t="s">
        <v>28908</v>
      </c>
      <c r="T1029" s="37" t="s">
        <v>21764</v>
      </c>
      <c r="U1029" s="37"/>
      <c r="V1029" s="37" t="s">
        <v>24744</v>
      </c>
      <c r="W1029" s="36">
        <f>'[1]Recombinant Proteins'!AI1029*(1-'[1]Recombinant Proteins'!AH1029)</f>
        <v>396</v>
      </c>
      <c r="X1029" s="40">
        <f t="shared" si="65"/>
        <v>712.80000000000007</v>
      </c>
      <c r="Y1029" s="36" t="str">
        <f t="shared" si="64"/>
        <v>human vegf r1 / flt-1 recombinant protein mouse igg fc tag lyophilized 100ug</v>
      </c>
      <c r="AA1029" s="41" t="str">
        <f t="shared" si="66"/>
        <v>Wet Ice</v>
      </c>
    </row>
    <row r="1030" spans="1:27" s="36" customFormat="1" x14ac:dyDescent="0.35">
      <c r="A1030" s="35" t="s">
        <v>40434</v>
      </c>
      <c r="B1030" s="36" t="str">
        <f t="shared" si="67"/>
        <v>Human HVEM / TNFRSF14 Recombinant Protein Mouse IgG Fc Tag Lyophilized 100UG</v>
      </c>
      <c r="C1030" s="37" t="s">
        <v>3</v>
      </c>
      <c r="D1030" s="37" t="s">
        <v>16847</v>
      </c>
      <c r="E1030" s="37" t="s">
        <v>27657</v>
      </c>
      <c r="F1030" s="38" t="s">
        <v>16839</v>
      </c>
      <c r="G1030" s="36" t="s">
        <v>42156</v>
      </c>
      <c r="H1030" s="37" t="s">
        <v>13642</v>
      </c>
      <c r="I1030" s="37" t="s">
        <v>12592</v>
      </c>
      <c r="J1030" s="37" t="s">
        <v>16981</v>
      </c>
      <c r="K1030" s="37" t="s">
        <v>16615</v>
      </c>
      <c r="L1030" s="39" t="s">
        <v>37195</v>
      </c>
      <c r="M1030" s="37">
        <v>8764</v>
      </c>
      <c r="N1030" s="37" t="s">
        <v>17106</v>
      </c>
      <c r="O1030" s="39" t="s">
        <v>19180</v>
      </c>
      <c r="P1030" s="39" t="s">
        <v>18865</v>
      </c>
      <c r="Q1030" s="39" t="s">
        <v>31510</v>
      </c>
      <c r="R1030" s="37" t="s">
        <v>16959</v>
      </c>
      <c r="S1030" s="37" t="s">
        <v>28909</v>
      </c>
      <c r="T1030" s="37" t="s">
        <v>21640</v>
      </c>
      <c r="U1030" s="37"/>
      <c r="V1030" s="37" t="s">
        <v>24201</v>
      </c>
      <c r="W1030" s="36">
        <f>'[1]Recombinant Proteins'!AI1030*(1-'[1]Recombinant Proteins'!AH1030)</f>
        <v>396</v>
      </c>
      <c r="X1030" s="40">
        <f t="shared" si="65"/>
        <v>712.80000000000007</v>
      </c>
      <c r="Y1030" s="36" t="str">
        <f t="shared" si="64"/>
        <v>human hvem / tnfrsf14 recombinant protein mouse igg fc tag lyophilized 100ug</v>
      </c>
      <c r="AA1030" s="41" t="str">
        <f t="shared" si="66"/>
        <v>Wet Ice</v>
      </c>
    </row>
    <row r="1031" spans="1:27" s="36" customFormat="1" x14ac:dyDescent="0.35">
      <c r="A1031" s="35" t="s">
        <v>40435</v>
      </c>
      <c r="B1031" s="36" t="str">
        <f t="shared" si="67"/>
        <v>Human Prolactin R / PRLR Recombinant Protein His Tag Lyophilized 100UG</v>
      </c>
      <c r="C1031" s="37" t="s">
        <v>3</v>
      </c>
      <c r="D1031" s="37" t="s">
        <v>16847</v>
      </c>
      <c r="E1031" s="37" t="s">
        <v>27657</v>
      </c>
      <c r="F1031" s="38" t="s">
        <v>16839</v>
      </c>
      <c r="G1031" s="36" t="s">
        <v>42157</v>
      </c>
      <c r="H1031" s="37" t="s">
        <v>13643</v>
      </c>
      <c r="I1031" s="37" t="s">
        <v>12592</v>
      </c>
      <c r="J1031" s="37" t="s">
        <v>16968</v>
      </c>
      <c r="K1031" s="37" t="s">
        <v>16617</v>
      </c>
      <c r="L1031" s="39" t="s">
        <v>37195</v>
      </c>
      <c r="M1031" s="37">
        <v>5618</v>
      </c>
      <c r="N1031" s="37" t="s">
        <v>600</v>
      </c>
      <c r="O1031" s="39" t="s">
        <v>19180</v>
      </c>
      <c r="P1031" s="39" t="s">
        <v>19353</v>
      </c>
      <c r="Q1031" s="39" t="s">
        <v>31510</v>
      </c>
      <c r="R1031" s="37" t="s">
        <v>16959</v>
      </c>
      <c r="S1031" s="37" t="s">
        <v>28910</v>
      </c>
      <c r="T1031" s="37" t="s">
        <v>21975</v>
      </c>
      <c r="U1031" s="37"/>
      <c r="V1031" s="37" t="s">
        <v>24745</v>
      </c>
      <c r="W1031" s="36">
        <f>'[1]Recombinant Proteins'!AI1031*(1-'[1]Recombinant Proteins'!AH1031)</f>
        <v>396</v>
      </c>
      <c r="X1031" s="40">
        <f t="shared" si="65"/>
        <v>712.80000000000007</v>
      </c>
      <c r="Y1031" s="36" t="str">
        <f t="shared" si="64"/>
        <v>human prolactin r / prlr recombinant protein his tag lyophilized 100ug</v>
      </c>
      <c r="AA1031" s="41" t="str">
        <f t="shared" si="66"/>
        <v>Wet Ice</v>
      </c>
    </row>
    <row r="1032" spans="1:27" s="36" customFormat="1" x14ac:dyDescent="0.35">
      <c r="A1032" s="35" t="s">
        <v>40436</v>
      </c>
      <c r="B1032" s="36" t="str">
        <f t="shared" si="67"/>
        <v>Human B7-1 / CD80 Recombinant Protein Mouse IgG Fc Tag Lyophilized 100UG</v>
      </c>
      <c r="C1032" s="37" t="s">
        <v>3</v>
      </c>
      <c r="D1032" s="37" t="s">
        <v>16847</v>
      </c>
      <c r="E1032" s="37" t="s">
        <v>27657</v>
      </c>
      <c r="F1032" s="38" t="s">
        <v>16839</v>
      </c>
      <c r="G1032" s="36" t="s">
        <v>42158</v>
      </c>
      <c r="H1032" s="37" t="s">
        <v>13644</v>
      </c>
      <c r="I1032" s="37" t="s">
        <v>12592</v>
      </c>
      <c r="J1032" s="37" t="s">
        <v>16981</v>
      </c>
      <c r="K1032" s="37" t="s">
        <v>16615</v>
      </c>
      <c r="L1032" s="39" t="s">
        <v>37195</v>
      </c>
      <c r="M1032" s="37">
        <v>941</v>
      </c>
      <c r="N1032" s="37" t="s">
        <v>17436</v>
      </c>
      <c r="O1032" s="39" t="s">
        <v>19180</v>
      </c>
      <c r="P1032" s="39" t="s">
        <v>18727</v>
      </c>
      <c r="Q1032" s="39" t="s">
        <v>31510</v>
      </c>
      <c r="R1032" s="37" t="s">
        <v>16959</v>
      </c>
      <c r="S1032" s="37" t="s">
        <v>28911</v>
      </c>
      <c r="T1032" s="37" t="s">
        <v>21514</v>
      </c>
      <c r="U1032" s="37"/>
      <c r="V1032" s="37" t="s">
        <v>24059</v>
      </c>
      <c r="W1032" s="36">
        <f>'[1]Recombinant Proteins'!AI1032*(1-'[1]Recombinant Proteins'!AH1032)</f>
        <v>373.5</v>
      </c>
      <c r="X1032" s="40">
        <f t="shared" si="65"/>
        <v>672.30000000000007</v>
      </c>
      <c r="Y1032" s="36" t="str">
        <f t="shared" si="64"/>
        <v>human b7-1 / cd80 recombinant protein mouse igg fc tag lyophilized 100ug</v>
      </c>
      <c r="AA1032" s="41" t="str">
        <f t="shared" si="66"/>
        <v>Wet Ice</v>
      </c>
    </row>
    <row r="1033" spans="1:27" s="36" customFormat="1" x14ac:dyDescent="0.35">
      <c r="A1033" s="35" t="s">
        <v>43343</v>
      </c>
      <c r="B1033" s="36" t="str">
        <f t="shared" si="67"/>
        <v>Monkey Rhesus LAIR-1 / CD305 Recombinant Protein Mouse IgG Fc Tag Lyophilized 100UG</v>
      </c>
      <c r="C1033" s="37" t="s">
        <v>37235</v>
      </c>
      <c r="D1033" s="37" t="s">
        <v>16847</v>
      </c>
      <c r="E1033" s="37" t="s">
        <v>27657</v>
      </c>
      <c r="F1033" s="38" t="s">
        <v>16839</v>
      </c>
      <c r="G1033" s="36" t="s">
        <v>43342</v>
      </c>
      <c r="H1033" s="37" t="s">
        <v>13645</v>
      </c>
      <c r="I1033" s="37" t="s">
        <v>12592</v>
      </c>
      <c r="J1033" s="37" t="s">
        <v>16981</v>
      </c>
      <c r="K1033" s="37" t="s">
        <v>16615</v>
      </c>
      <c r="L1033" s="39" t="s">
        <v>37195</v>
      </c>
      <c r="M1033" s="37"/>
      <c r="N1033" s="37"/>
      <c r="O1033" s="39"/>
      <c r="P1033" s="39"/>
      <c r="Q1033" s="39" t="s">
        <v>31510</v>
      </c>
      <c r="R1033" s="37" t="s">
        <v>16959</v>
      </c>
      <c r="S1033" s="37" t="s">
        <v>28912</v>
      </c>
      <c r="T1033" s="37" t="s">
        <v>21974</v>
      </c>
      <c r="U1033" s="37"/>
      <c r="V1033" s="37" t="s">
        <v>24746</v>
      </c>
      <c r="W1033" s="36">
        <f>'[1]Recombinant Proteins'!AI1033*(1-'[1]Recombinant Proteins'!AH1033)</f>
        <v>441</v>
      </c>
      <c r="X1033" s="40">
        <f t="shared" si="65"/>
        <v>793.80000000000007</v>
      </c>
      <c r="Y1033" s="36" t="str">
        <f t="shared" si="64"/>
        <v>monkey rhesus lair-1 / cd305 recombinant protein mouse igg fc tag lyophilized 100ug</v>
      </c>
      <c r="AA1033" s="41" t="str">
        <f t="shared" si="66"/>
        <v>Wet Ice</v>
      </c>
    </row>
    <row r="1034" spans="1:27" s="36" customFormat="1" x14ac:dyDescent="0.35">
      <c r="A1034" s="35" t="s">
        <v>40437</v>
      </c>
      <c r="B1034" s="36" t="str">
        <f t="shared" si="67"/>
        <v>Human Prolactin R / PRLR Recombinant Protein Fc Tag Lyophilized 100UG</v>
      </c>
      <c r="C1034" s="37" t="s">
        <v>3</v>
      </c>
      <c r="D1034" s="37" t="s">
        <v>16847</v>
      </c>
      <c r="E1034" s="37" t="s">
        <v>27657</v>
      </c>
      <c r="F1034" s="38" t="s">
        <v>16839</v>
      </c>
      <c r="G1034" s="36" t="s">
        <v>42159</v>
      </c>
      <c r="H1034" s="37" t="s">
        <v>13646</v>
      </c>
      <c r="I1034" s="37" t="s">
        <v>12592</v>
      </c>
      <c r="J1034" s="37" t="s">
        <v>16978</v>
      </c>
      <c r="K1034" s="37" t="s">
        <v>16615</v>
      </c>
      <c r="L1034" s="39" t="s">
        <v>37195</v>
      </c>
      <c r="M1034" s="37">
        <v>5618</v>
      </c>
      <c r="N1034" s="37" t="s">
        <v>600</v>
      </c>
      <c r="O1034" s="39" t="s">
        <v>19180</v>
      </c>
      <c r="P1034" s="39" t="s">
        <v>19353</v>
      </c>
      <c r="Q1034" s="39" t="s">
        <v>31510</v>
      </c>
      <c r="R1034" s="37" t="s">
        <v>16959</v>
      </c>
      <c r="S1034" s="37" t="s">
        <v>28913</v>
      </c>
      <c r="T1034" s="37" t="s">
        <v>21975</v>
      </c>
      <c r="U1034" s="37"/>
      <c r="V1034" s="37" t="s">
        <v>24745</v>
      </c>
      <c r="W1034" s="36">
        <f>'[1]Recombinant Proteins'!AI1034*(1-'[1]Recombinant Proteins'!AH1034)</f>
        <v>441</v>
      </c>
      <c r="X1034" s="40">
        <f t="shared" si="65"/>
        <v>793.80000000000007</v>
      </c>
      <c r="Y1034" s="36" t="str">
        <f t="shared" si="64"/>
        <v>human prolactin r / prlr recombinant protein fc tag lyophilized 100ug</v>
      </c>
      <c r="AA1034" s="41" t="str">
        <f t="shared" si="66"/>
        <v>Wet Ice</v>
      </c>
    </row>
    <row r="1035" spans="1:27" s="36" customFormat="1" x14ac:dyDescent="0.35">
      <c r="A1035" s="35" t="s">
        <v>43345</v>
      </c>
      <c r="B1035" s="36" t="str">
        <f t="shared" si="67"/>
        <v>Human / Monkey Cynomolgus / Monkey Rhesus CD28 Recombinant Protein Mouse IgG Fc Tag Lyophilized 100UG</v>
      </c>
      <c r="C1035" s="37" t="s">
        <v>43320</v>
      </c>
      <c r="D1035" s="37" t="s">
        <v>16847</v>
      </c>
      <c r="E1035" s="37" t="s">
        <v>27657</v>
      </c>
      <c r="F1035" s="38" t="s">
        <v>16839</v>
      </c>
      <c r="G1035" s="36" t="s">
        <v>43344</v>
      </c>
      <c r="H1035" s="37" t="s">
        <v>13647</v>
      </c>
      <c r="I1035" s="37" t="s">
        <v>12592</v>
      </c>
      <c r="J1035" s="37" t="s">
        <v>16981</v>
      </c>
      <c r="K1035" s="37" t="s">
        <v>16646</v>
      </c>
      <c r="L1035" s="39" t="s">
        <v>37195</v>
      </c>
      <c r="M1035" s="37">
        <v>940</v>
      </c>
      <c r="N1035" s="37" t="s">
        <v>17279</v>
      </c>
      <c r="O1035" s="39" t="s">
        <v>19180</v>
      </c>
      <c r="P1035" s="39" t="s">
        <v>19313</v>
      </c>
      <c r="Q1035" s="39" t="s">
        <v>31510</v>
      </c>
      <c r="R1035" s="37" t="s">
        <v>16959</v>
      </c>
      <c r="S1035" s="37" t="s">
        <v>28914</v>
      </c>
      <c r="T1035" s="37" t="s">
        <v>21838</v>
      </c>
      <c r="U1035" s="37"/>
      <c r="V1035" s="37" t="s">
        <v>24701</v>
      </c>
      <c r="W1035" s="36">
        <f>'[1]Recombinant Proteins'!AI1035*(1-'[1]Recombinant Proteins'!AH1035)</f>
        <v>396</v>
      </c>
      <c r="X1035" s="40">
        <f t="shared" si="65"/>
        <v>712.80000000000007</v>
      </c>
      <c r="Y1035" s="36" t="str">
        <f t="shared" si="64"/>
        <v>human / monkey cynomolgus / monkey rhesus cd28 recombinant protein mouse igg fc tag lyophilized 100ug</v>
      </c>
      <c r="AA1035" s="41" t="str">
        <f t="shared" si="66"/>
        <v>Wet Ice</v>
      </c>
    </row>
    <row r="1036" spans="1:27" s="36" customFormat="1" x14ac:dyDescent="0.35">
      <c r="A1036" s="35" t="s">
        <v>40438</v>
      </c>
      <c r="B1036" s="36" t="str">
        <f t="shared" si="67"/>
        <v>Human TACI/TNFRSF13B Recombinant Protein Fc Tag Lyophilized 100UG</v>
      </c>
      <c r="C1036" s="37" t="s">
        <v>3</v>
      </c>
      <c r="D1036" s="37" t="s">
        <v>16883</v>
      </c>
      <c r="E1036" s="37" t="s">
        <v>27657</v>
      </c>
      <c r="F1036" s="38" t="s">
        <v>16839</v>
      </c>
      <c r="G1036" s="36" t="s">
        <v>42160</v>
      </c>
      <c r="H1036" s="37" t="s">
        <v>13648</v>
      </c>
      <c r="I1036" s="37" t="s">
        <v>12592</v>
      </c>
      <c r="J1036" s="37" t="s">
        <v>16978</v>
      </c>
      <c r="K1036" s="37" t="s">
        <v>16615</v>
      </c>
      <c r="L1036" s="39" t="s">
        <v>37195</v>
      </c>
      <c r="M1036" s="37"/>
      <c r="N1036" s="37"/>
      <c r="O1036" s="39"/>
      <c r="P1036" s="39"/>
      <c r="Q1036" s="39" t="s">
        <v>31510</v>
      </c>
      <c r="R1036" s="37" t="s">
        <v>16959</v>
      </c>
      <c r="S1036" s="37" t="s">
        <v>28915</v>
      </c>
      <c r="T1036" s="37" t="s">
        <v>21976</v>
      </c>
      <c r="U1036" s="37"/>
      <c r="V1036" s="37" t="s">
        <v>24747</v>
      </c>
      <c r="W1036" s="36">
        <f>'[1]Recombinant Proteins'!AI1036*(1-'[1]Recombinant Proteins'!AH1036)</f>
        <v>396</v>
      </c>
      <c r="X1036" s="40">
        <f t="shared" si="65"/>
        <v>712.80000000000007</v>
      </c>
      <c r="Y1036" s="36" t="str">
        <f t="shared" si="64"/>
        <v>human taci/tnfrsf13b recombinant protein fc tag lyophilized 100ug</v>
      </c>
      <c r="AA1036" s="41" t="str">
        <f t="shared" si="66"/>
        <v>Wet Ice</v>
      </c>
    </row>
    <row r="1037" spans="1:27" s="36" customFormat="1" x14ac:dyDescent="0.35">
      <c r="A1037" s="35" t="s">
        <v>40439</v>
      </c>
      <c r="B1037" s="36" t="str">
        <f t="shared" si="67"/>
        <v>Human CD96 / TACTILE Recombinant Protein His Tag Lyophilized 100UG</v>
      </c>
      <c r="C1037" s="37" t="s">
        <v>3</v>
      </c>
      <c r="D1037" s="37" t="s">
        <v>16856</v>
      </c>
      <c r="E1037" s="37" t="s">
        <v>27657</v>
      </c>
      <c r="F1037" s="38" t="s">
        <v>16839</v>
      </c>
      <c r="G1037" s="36" t="s">
        <v>42161</v>
      </c>
      <c r="H1037" s="37" t="s">
        <v>13649</v>
      </c>
      <c r="I1037" s="37" t="s">
        <v>12592</v>
      </c>
      <c r="J1037" s="37" t="s">
        <v>16968</v>
      </c>
      <c r="K1037" s="37" t="s">
        <v>16605</v>
      </c>
      <c r="L1037" s="39" t="s">
        <v>37195</v>
      </c>
      <c r="M1037" s="37">
        <v>10225</v>
      </c>
      <c r="N1037" s="37" t="s">
        <v>17409</v>
      </c>
      <c r="O1037" s="39" t="s">
        <v>19180</v>
      </c>
      <c r="P1037" s="39" t="s">
        <v>19320</v>
      </c>
      <c r="Q1037" s="39" t="s">
        <v>31510</v>
      </c>
      <c r="R1037" s="37" t="s">
        <v>16960</v>
      </c>
      <c r="S1037" s="37" t="s">
        <v>31562</v>
      </c>
      <c r="T1037" s="37" t="s">
        <v>21960</v>
      </c>
      <c r="U1037" s="37"/>
      <c r="V1037" s="37" t="s">
        <v>24710</v>
      </c>
      <c r="W1037" s="36">
        <f>'[1]Recombinant Proteins'!AI1037*(1-'[1]Recombinant Proteins'!AH1037)</f>
        <v>441</v>
      </c>
      <c r="X1037" s="40">
        <f t="shared" si="65"/>
        <v>793.80000000000007</v>
      </c>
      <c r="Y1037" s="36" t="str">
        <f t="shared" si="64"/>
        <v>human cd96 / tactile recombinant protein his tag lyophilized 100ug</v>
      </c>
      <c r="AA1037" s="41" t="str">
        <f t="shared" si="66"/>
        <v>Wet Ice</v>
      </c>
    </row>
    <row r="1038" spans="1:27" s="36" customFormat="1" x14ac:dyDescent="0.35">
      <c r="A1038" s="35" t="s">
        <v>40440</v>
      </c>
      <c r="B1038" s="36" t="str">
        <f t="shared" si="67"/>
        <v>Human CD48 / SLAMF2 Recombinant Protein Fc Tag Lyophilized 100UG</v>
      </c>
      <c r="C1038" s="37" t="s">
        <v>3</v>
      </c>
      <c r="D1038" s="37" t="s">
        <v>16884</v>
      </c>
      <c r="E1038" s="37" t="s">
        <v>27657</v>
      </c>
      <c r="F1038" s="38" t="s">
        <v>16839</v>
      </c>
      <c r="G1038" s="36" t="s">
        <v>42162</v>
      </c>
      <c r="H1038" s="37" t="s">
        <v>13650</v>
      </c>
      <c r="I1038" s="37" t="s">
        <v>12592</v>
      </c>
      <c r="J1038" s="37" t="s">
        <v>16978</v>
      </c>
      <c r="K1038" s="37" t="s">
        <v>16615</v>
      </c>
      <c r="L1038" s="39" t="s">
        <v>37195</v>
      </c>
      <c r="M1038" s="37">
        <v>962</v>
      </c>
      <c r="N1038" s="37" t="s">
        <v>1084</v>
      </c>
      <c r="O1038" s="39" t="s">
        <v>19180</v>
      </c>
      <c r="P1038" s="39" t="s">
        <v>18733</v>
      </c>
      <c r="Q1038" s="39" t="s">
        <v>31510</v>
      </c>
      <c r="R1038" s="37" t="s">
        <v>16959</v>
      </c>
      <c r="S1038" s="37" t="s">
        <v>28916</v>
      </c>
      <c r="T1038" s="37" t="s">
        <v>21518</v>
      </c>
      <c r="U1038" s="37"/>
      <c r="V1038" s="37" t="s">
        <v>24065</v>
      </c>
      <c r="W1038" s="36">
        <f>'[1]Recombinant Proteins'!AI1038*(1-'[1]Recombinant Proteins'!AH1038)</f>
        <v>396</v>
      </c>
      <c r="X1038" s="40">
        <f t="shared" si="65"/>
        <v>712.80000000000007</v>
      </c>
      <c r="Y1038" s="36" t="str">
        <f t="shared" si="64"/>
        <v>human cd48 / slamf2 recombinant protein fc tag lyophilized 100ug</v>
      </c>
      <c r="AA1038" s="41" t="str">
        <f t="shared" si="66"/>
        <v>Wet Ice</v>
      </c>
    </row>
    <row r="1039" spans="1:27" s="36" customFormat="1" x14ac:dyDescent="0.35">
      <c r="A1039" s="35" t="s">
        <v>40441</v>
      </c>
      <c r="B1039" s="36" t="str">
        <f t="shared" si="67"/>
        <v>Human LAIR1 / CD305 Recombinant Protein His Tag Lyophilized 100UG</v>
      </c>
      <c r="C1039" s="37" t="s">
        <v>3</v>
      </c>
      <c r="D1039" s="37" t="s">
        <v>16884</v>
      </c>
      <c r="E1039" s="37" t="s">
        <v>27657</v>
      </c>
      <c r="F1039" s="38" t="s">
        <v>16839</v>
      </c>
      <c r="G1039" s="36" t="s">
        <v>42163</v>
      </c>
      <c r="H1039" s="37" t="s">
        <v>13651</v>
      </c>
      <c r="I1039" s="37" t="s">
        <v>12592</v>
      </c>
      <c r="J1039" s="37" t="s">
        <v>16968</v>
      </c>
      <c r="K1039" s="37" t="s">
        <v>16605</v>
      </c>
      <c r="L1039" s="39" t="s">
        <v>37195</v>
      </c>
      <c r="M1039" s="37">
        <v>3903</v>
      </c>
      <c r="N1039" s="37" t="s">
        <v>17437</v>
      </c>
      <c r="O1039" s="39" t="s">
        <v>19180</v>
      </c>
      <c r="P1039" s="39" t="s">
        <v>19354</v>
      </c>
      <c r="Q1039" s="39" t="s">
        <v>31510</v>
      </c>
      <c r="R1039" s="37" t="s">
        <v>16960</v>
      </c>
      <c r="S1039" s="37" t="s">
        <v>28917</v>
      </c>
      <c r="T1039" s="37" t="s">
        <v>21974</v>
      </c>
      <c r="U1039" s="37"/>
      <c r="V1039" s="37" t="s">
        <v>24748</v>
      </c>
      <c r="W1039" s="36">
        <f>'[1]Recombinant Proteins'!AI1039*(1-'[1]Recombinant Proteins'!AH1039)</f>
        <v>441</v>
      </c>
      <c r="X1039" s="40">
        <f t="shared" si="65"/>
        <v>793.80000000000007</v>
      </c>
      <c r="Y1039" s="36" t="str">
        <f t="shared" si="64"/>
        <v>human lair1 / cd305 recombinant protein his tag lyophilized 100ug</v>
      </c>
      <c r="AA1039" s="41" t="str">
        <f t="shared" si="66"/>
        <v>Wet Ice</v>
      </c>
    </row>
    <row r="1040" spans="1:27" s="36" customFormat="1" x14ac:dyDescent="0.35">
      <c r="A1040" s="35" t="s">
        <v>43349</v>
      </c>
      <c r="B1040" s="36" t="str">
        <f t="shared" si="67"/>
        <v>Monkey Cynomolgus / Monkey Rhesus CD47 Recombinant Protein His Tag Lyophilized 50UG</v>
      </c>
      <c r="C1040" s="37" t="s">
        <v>43288</v>
      </c>
      <c r="D1040" s="37" t="s">
        <v>16847</v>
      </c>
      <c r="E1040" s="37" t="s">
        <v>27657</v>
      </c>
      <c r="F1040" s="38" t="s">
        <v>16839</v>
      </c>
      <c r="G1040" s="36" t="s">
        <v>43346</v>
      </c>
      <c r="H1040" s="37" t="s">
        <v>13652</v>
      </c>
      <c r="I1040" s="37" t="s">
        <v>12592</v>
      </c>
      <c r="J1040" s="37" t="s">
        <v>16968</v>
      </c>
      <c r="K1040" s="37" t="s">
        <v>16605</v>
      </c>
      <c r="L1040" s="39" t="s">
        <v>37195</v>
      </c>
      <c r="M1040" s="37">
        <v>704980</v>
      </c>
      <c r="N1040" s="37" t="s">
        <v>261</v>
      </c>
      <c r="O1040" s="39" t="s">
        <v>19205</v>
      </c>
      <c r="P1040" s="39"/>
      <c r="Q1040" s="39" t="s">
        <v>31513</v>
      </c>
      <c r="R1040" s="37" t="s">
        <v>16959</v>
      </c>
      <c r="S1040" s="37" t="s">
        <v>28918</v>
      </c>
      <c r="T1040" s="37" t="s">
        <v>21942</v>
      </c>
      <c r="U1040" s="37"/>
      <c r="V1040" s="37" t="s">
        <v>24361</v>
      </c>
      <c r="W1040" s="36">
        <f>'[1]Recombinant Proteins'!AI1040*(1-'[1]Recombinant Proteins'!AH1040)</f>
        <v>441</v>
      </c>
      <c r="X1040" s="40">
        <f t="shared" si="65"/>
        <v>793.80000000000007</v>
      </c>
      <c r="Y1040" s="36" t="str">
        <f t="shared" si="64"/>
        <v>monkey cynomolgus / monkey rhesus cd47 recombinant protein his tag lyophilized 50ug</v>
      </c>
      <c r="AA1040" s="41" t="str">
        <f t="shared" si="66"/>
        <v>Wet Ice</v>
      </c>
    </row>
    <row r="1041" spans="1:27" s="36" customFormat="1" x14ac:dyDescent="0.35">
      <c r="A1041" s="35" t="s">
        <v>40442</v>
      </c>
      <c r="B1041" s="36" t="str">
        <f t="shared" si="67"/>
        <v>Human LAIR1 / CD305 Recombinant Protein Fc Tag Lyophilized 100UG</v>
      </c>
      <c r="C1041" s="37" t="s">
        <v>3</v>
      </c>
      <c r="D1041" s="37" t="s">
        <v>16847</v>
      </c>
      <c r="E1041" s="37" t="s">
        <v>27657</v>
      </c>
      <c r="F1041" s="38" t="s">
        <v>16839</v>
      </c>
      <c r="G1041" s="36" t="s">
        <v>42164</v>
      </c>
      <c r="H1041" s="37" t="s">
        <v>13653</v>
      </c>
      <c r="I1041" s="37" t="s">
        <v>12592</v>
      </c>
      <c r="J1041" s="37" t="s">
        <v>16978</v>
      </c>
      <c r="K1041" s="37" t="s">
        <v>16615</v>
      </c>
      <c r="L1041" s="39" t="s">
        <v>37195</v>
      </c>
      <c r="M1041" s="37">
        <v>3903</v>
      </c>
      <c r="N1041" s="37" t="s">
        <v>17437</v>
      </c>
      <c r="O1041" s="39" t="s">
        <v>19180</v>
      </c>
      <c r="P1041" s="39" t="s">
        <v>19354</v>
      </c>
      <c r="Q1041" s="39" t="s">
        <v>31510</v>
      </c>
      <c r="R1041" s="37" t="s">
        <v>16959</v>
      </c>
      <c r="S1041" s="37" t="s">
        <v>28919</v>
      </c>
      <c r="T1041" s="37" t="s">
        <v>21974</v>
      </c>
      <c r="U1041" s="37"/>
      <c r="V1041" s="37" t="s">
        <v>24748</v>
      </c>
      <c r="W1041" s="36">
        <f>'[1]Recombinant Proteins'!AI1041*(1-'[1]Recombinant Proteins'!AH1041)</f>
        <v>441</v>
      </c>
      <c r="X1041" s="40">
        <f t="shared" si="65"/>
        <v>793.80000000000007</v>
      </c>
      <c r="Y1041" s="36" t="str">
        <f t="shared" si="64"/>
        <v>human lair1 / cd305 recombinant protein fc tag lyophilized 100ug</v>
      </c>
      <c r="AA1041" s="41" t="str">
        <f t="shared" si="66"/>
        <v>Wet Ice</v>
      </c>
    </row>
    <row r="1042" spans="1:27" s="36" customFormat="1" x14ac:dyDescent="0.35">
      <c r="A1042" s="35" t="s">
        <v>40443</v>
      </c>
      <c r="B1042" s="36" t="str">
        <f t="shared" si="67"/>
        <v>Human IL-7 R alpha / CD127 Recombinant Protein Mouse IgG Fc Tag Lyophilized 100UG</v>
      </c>
      <c r="C1042" s="37" t="s">
        <v>3</v>
      </c>
      <c r="D1042" s="37" t="s">
        <v>16856</v>
      </c>
      <c r="E1042" s="37" t="s">
        <v>27657</v>
      </c>
      <c r="F1042" s="38" t="s">
        <v>16839</v>
      </c>
      <c r="G1042" s="36" t="s">
        <v>42165</v>
      </c>
      <c r="H1042" s="37" t="s">
        <v>13654</v>
      </c>
      <c r="I1042" s="37" t="s">
        <v>12592</v>
      </c>
      <c r="J1042" s="37" t="s">
        <v>16981</v>
      </c>
      <c r="K1042" s="37" t="s">
        <v>16615</v>
      </c>
      <c r="L1042" s="39" t="s">
        <v>37195</v>
      </c>
      <c r="M1042" s="37"/>
      <c r="N1042" s="37"/>
      <c r="O1042" s="39"/>
      <c r="P1042" s="39"/>
      <c r="Q1042" s="39" t="s">
        <v>31510</v>
      </c>
      <c r="R1042" s="37" t="s">
        <v>16959</v>
      </c>
      <c r="S1042" s="37" t="s">
        <v>28920</v>
      </c>
      <c r="T1042" s="37" t="s">
        <v>21659</v>
      </c>
      <c r="U1042" s="37"/>
      <c r="V1042" s="37" t="s">
        <v>24228</v>
      </c>
      <c r="W1042" s="36">
        <f>'[1]Recombinant Proteins'!AI1042*(1-'[1]Recombinant Proteins'!AH1042)</f>
        <v>418.5</v>
      </c>
      <c r="X1042" s="40">
        <f t="shared" si="65"/>
        <v>753.30000000000007</v>
      </c>
      <c r="Y1042" s="36" t="str">
        <f t="shared" si="64"/>
        <v>human il-7 r alpha / cd127 recombinant protein mouse igg fc tag lyophilized 100ug</v>
      </c>
      <c r="AA1042" s="41" t="str">
        <f t="shared" si="66"/>
        <v>Wet Ice</v>
      </c>
    </row>
    <row r="1043" spans="1:27" s="36" customFormat="1" x14ac:dyDescent="0.35">
      <c r="A1043" s="35" t="s">
        <v>40444</v>
      </c>
      <c r="B1043" s="36" t="str">
        <f t="shared" si="67"/>
        <v>Human CD155 / PVR Recombinant Protein Mouse IgG Fc Tag Lyophilized 50UG</v>
      </c>
      <c r="C1043" s="37" t="s">
        <v>3</v>
      </c>
      <c r="D1043" s="37" t="s">
        <v>16884</v>
      </c>
      <c r="E1043" s="37" t="s">
        <v>27657</v>
      </c>
      <c r="F1043" s="38" t="s">
        <v>16839</v>
      </c>
      <c r="G1043" s="36" t="s">
        <v>42166</v>
      </c>
      <c r="H1043" s="37" t="s">
        <v>13655</v>
      </c>
      <c r="I1043" s="37" t="s">
        <v>12592</v>
      </c>
      <c r="J1043" s="37" t="s">
        <v>16981</v>
      </c>
      <c r="K1043" s="37" t="s">
        <v>16615</v>
      </c>
      <c r="L1043" s="39" t="s">
        <v>37195</v>
      </c>
      <c r="M1043" s="37">
        <v>52118</v>
      </c>
      <c r="N1043" s="37" t="s">
        <v>17438</v>
      </c>
      <c r="O1043" s="39" t="s">
        <v>19195</v>
      </c>
      <c r="P1043" s="39"/>
      <c r="Q1043" s="39" t="s">
        <v>31513</v>
      </c>
      <c r="R1043" s="37" t="s">
        <v>16959</v>
      </c>
      <c r="S1043" s="37" t="s">
        <v>31563</v>
      </c>
      <c r="T1043" s="37" t="s">
        <v>21793</v>
      </c>
      <c r="U1043" s="37"/>
      <c r="V1043" s="37" t="s">
        <v>24749</v>
      </c>
      <c r="W1043" s="36">
        <f>'[1]Recombinant Proteins'!AI1043*(1-'[1]Recombinant Proteins'!AH1043)</f>
        <v>441</v>
      </c>
      <c r="X1043" s="40">
        <f t="shared" si="65"/>
        <v>793.80000000000007</v>
      </c>
      <c r="Y1043" s="36" t="str">
        <f t="shared" si="64"/>
        <v>human cd155 / pvr recombinant protein mouse igg fc tag lyophilized 50ug</v>
      </c>
      <c r="AA1043" s="41" t="str">
        <f t="shared" si="66"/>
        <v>Wet Ice</v>
      </c>
    </row>
    <row r="1044" spans="1:27" s="36" customFormat="1" x14ac:dyDescent="0.35">
      <c r="A1044" s="35" t="s">
        <v>40445</v>
      </c>
      <c r="B1044" s="36" t="str">
        <f t="shared" si="67"/>
        <v>Human OX40 Ligand / TNFSF4 Recombinant Protein His Tag Lyophilized 50UG</v>
      </c>
      <c r="C1044" s="37" t="s">
        <v>3</v>
      </c>
      <c r="D1044" s="37" t="s">
        <v>16856</v>
      </c>
      <c r="E1044" s="37" t="s">
        <v>27657</v>
      </c>
      <c r="F1044" s="38" t="s">
        <v>16839</v>
      </c>
      <c r="G1044" s="36" t="s">
        <v>42167</v>
      </c>
      <c r="H1044" s="37" t="s">
        <v>13656</v>
      </c>
      <c r="I1044" s="37" t="s">
        <v>12592</v>
      </c>
      <c r="J1044" s="37" t="s">
        <v>16968</v>
      </c>
      <c r="K1044" s="37" t="s">
        <v>16605</v>
      </c>
      <c r="L1044" s="39" t="s">
        <v>37195</v>
      </c>
      <c r="M1044" s="37">
        <v>22164</v>
      </c>
      <c r="N1044" s="37" t="s">
        <v>17439</v>
      </c>
      <c r="O1044" s="39" t="s">
        <v>19195</v>
      </c>
      <c r="P1044" s="39" t="s">
        <v>19133</v>
      </c>
      <c r="Q1044" s="39" t="s">
        <v>31513</v>
      </c>
      <c r="R1044" s="37" t="s">
        <v>16959</v>
      </c>
      <c r="S1044" s="37" t="s">
        <v>28921</v>
      </c>
      <c r="T1044" s="37" t="s">
        <v>21968</v>
      </c>
      <c r="U1044" s="37"/>
      <c r="V1044" s="37" t="s">
        <v>24466</v>
      </c>
      <c r="W1044" s="36">
        <f>'[1]Recombinant Proteins'!AI1044*(1-'[1]Recombinant Proteins'!AH1044)</f>
        <v>463.5</v>
      </c>
      <c r="X1044" s="40">
        <f t="shared" si="65"/>
        <v>834.30000000000007</v>
      </c>
      <c r="Y1044" s="36" t="str">
        <f t="shared" si="64"/>
        <v>human ox40 ligand / tnfsf4 recombinant protein his tag lyophilized 50ug</v>
      </c>
      <c r="AA1044" s="41" t="str">
        <f t="shared" si="66"/>
        <v>Wet Ice</v>
      </c>
    </row>
    <row r="1045" spans="1:27" s="36" customFormat="1" x14ac:dyDescent="0.35">
      <c r="A1045" s="35" t="s">
        <v>40446</v>
      </c>
      <c r="B1045" s="36" t="str">
        <f t="shared" si="67"/>
        <v>Human ICAM-1 / CD54 Recombinant Protein His Tag Lyophilized 100UG</v>
      </c>
      <c r="C1045" s="37" t="s">
        <v>3</v>
      </c>
      <c r="D1045" s="37" t="s">
        <v>16847</v>
      </c>
      <c r="E1045" s="37" t="s">
        <v>27657</v>
      </c>
      <c r="F1045" s="38" t="s">
        <v>16839</v>
      </c>
      <c r="G1045" s="36" t="s">
        <v>42168</v>
      </c>
      <c r="H1045" s="37" t="s">
        <v>13657</v>
      </c>
      <c r="I1045" s="37" t="s">
        <v>12592</v>
      </c>
      <c r="J1045" s="37" t="s">
        <v>16968</v>
      </c>
      <c r="K1045" s="37" t="s">
        <v>16605</v>
      </c>
      <c r="L1045" s="39" t="s">
        <v>37195</v>
      </c>
      <c r="M1045" s="37">
        <v>3383</v>
      </c>
      <c r="N1045" s="37" t="s">
        <v>140</v>
      </c>
      <c r="O1045" s="39" t="s">
        <v>19180</v>
      </c>
      <c r="P1045" s="39" t="s">
        <v>18866</v>
      </c>
      <c r="Q1045" s="39" t="s">
        <v>31510</v>
      </c>
      <c r="R1045" s="37" t="s">
        <v>16960</v>
      </c>
      <c r="S1045" s="37" t="s">
        <v>28922</v>
      </c>
      <c r="T1045" s="37" t="s">
        <v>21977</v>
      </c>
      <c r="U1045" s="37"/>
      <c r="V1045" s="37" t="s">
        <v>24202</v>
      </c>
      <c r="W1045" s="36">
        <f>'[1]Recombinant Proteins'!AI1045*(1-'[1]Recombinant Proteins'!AH1045)</f>
        <v>441</v>
      </c>
      <c r="X1045" s="40">
        <f t="shared" si="65"/>
        <v>793.80000000000007</v>
      </c>
      <c r="Y1045" s="36" t="str">
        <f t="shared" si="64"/>
        <v>human icam-1 / cd54 recombinant protein his tag lyophilized 100ug</v>
      </c>
      <c r="AA1045" s="41" t="str">
        <f t="shared" si="66"/>
        <v>Wet Ice</v>
      </c>
    </row>
    <row r="1046" spans="1:27" s="36" customFormat="1" x14ac:dyDescent="0.35">
      <c r="A1046" s="35" t="s">
        <v>40447</v>
      </c>
      <c r="B1046" s="36" t="str">
        <f t="shared" si="67"/>
        <v>Human R-Spondin 3 / RSPO3 (22-146) Recombinant Protein His Tag Lyophilized 50UG</v>
      </c>
      <c r="C1046" s="37" t="s">
        <v>3</v>
      </c>
      <c r="D1046" s="37" t="s">
        <v>16856</v>
      </c>
      <c r="E1046" s="37" t="s">
        <v>27657</v>
      </c>
      <c r="F1046" s="38" t="s">
        <v>16839</v>
      </c>
      <c r="G1046" s="36" t="s">
        <v>42169</v>
      </c>
      <c r="H1046" s="37" t="s">
        <v>13658</v>
      </c>
      <c r="I1046" s="37" t="s">
        <v>12592</v>
      </c>
      <c r="J1046" s="37" t="s">
        <v>16968</v>
      </c>
      <c r="K1046" s="37" t="s">
        <v>16605</v>
      </c>
      <c r="L1046" s="39" t="s">
        <v>37195</v>
      </c>
      <c r="M1046" s="37">
        <v>84870</v>
      </c>
      <c r="N1046" s="37" t="s">
        <v>17440</v>
      </c>
      <c r="O1046" s="39" t="s">
        <v>19180</v>
      </c>
      <c r="P1046" s="39" t="s">
        <v>19355</v>
      </c>
      <c r="Q1046" s="39" t="s">
        <v>31513</v>
      </c>
      <c r="R1046" s="37" t="s">
        <v>16960</v>
      </c>
      <c r="S1046" s="37" t="s">
        <v>28923</v>
      </c>
      <c r="T1046" s="37" t="s">
        <v>21978</v>
      </c>
      <c r="U1046" s="37"/>
      <c r="V1046" s="37" t="s">
        <v>24750</v>
      </c>
      <c r="W1046" s="36">
        <f>'[1]Recombinant Proteins'!AI1046*(1-'[1]Recombinant Proteins'!AH1046)</f>
        <v>373.5</v>
      </c>
      <c r="X1046" s="40">
        <f t="shared" si="65"/>
        <v>672.30000000000007</v>
      </c>
      <c r="Y1046" s="36" t="str">
        <f t="shared" si="64"/>
        <v>human r-spondin 3 / rspo3 (22-146) recombinant protein his tag lyophilized 50ug</v>
      </c>
      <c r="AA1046" s="41" t="str">
        <f t="shared" si="66"/>
        <v>Wet Ice</v>
      </c>
    </row>
    <row r="1047" spans="1:27" s="36" customFormat="1" x14ac:dyDescent="0.35">
      <c r="A1047" s="35" t="s">
        <v>40448</v>
      </c>
      <c r="B1047" s="36" t="str">
        <f t="shared" si="67"/>
        <v>Human Mucin-1 / MUC-1 Recombinant Protein Fc Tag Lyophilized 100UG</v>
      </c>
      <c r="C1047" s="37" t="s">
        <v>3</v>
      </c>
      <c r="D1047" s="37" t="s">
        <v>16847</v>
      </c>
      <c r="E1047" s="37" t="s">
        <v>27657</v>
      </c>
      <c r="F1047" s="38" t="s">
        <v>16839</v>
      </c>
      <c r="G1047" s="36" t="s">
        <v>42170</v>
      </c>
      <c r="H1047" s="37" t="s">
        <v>13659</v>
      </c>
      <c r="I1047" s="37" t="s">
        <v>12592</v>
      </c>
      <c r="J1047" s="37" t="s">
        <v>16978</v>
      </c>
      <c r="K1047" s="37" t="s">
        <v>16646</v>
      </c>
      <c r="L1047" s="39" t="s">
        <v>37195</v>
      </c>
      <c r="M1047" s="37">
        <v>4582</v>
      </c>
      <c r="N1047" s="37" t="s">
        <v>152</v>
      </c>
      <c r="O1047" s="39" t="s">
        <v>19180</v>
      </c>
      <c r="P1047" s="39" t="s">
        <v>19356</v>
      </c>
      <c r="Q1047" s="39" t="s">
        <v>31510</v>
      </c>
      <c r="R1047" s="37" t="s">
        <v>16960</v>
      </c>
      <c r="S1047" s="37" t="s">
        <v>28924</v>
      </c>
      <c r="T1047" s="37" t="s">
        <v>21924</v>
      </c>
      <c r="U1047" s="37"/>
      <c r="V1047" s="37" t="s">
        <v>24751</v>
      </c>
      <c r="W1047" s="36">
        <f>'[1]Recombinant Proteins'!AI1047*(1-'[1]Recombinant Proteins'!AH1047)</f>
        <v>351</v>
      </c>
      <c r="X1047" s="40">
        <f t="shared" si="65"/>
        <v>631.80000000000007</v>
      </c>
      <c r="Y1047" s="36" t="str">
        <f t="shared" si="64"/>
        <v>human mucin-1 / muc-1 recombinant protein fc tag lyophilized 100ug</v>
      </c>
      <c r="AA1047" s="41" t="str">
        <f t="shared" si="66"/>
        <v>Wet Ice</v>
      </c>
    </row>
    <row r="1048" spans="1:27" s="36" customFormat="1" x14ac:dyDescent="0.35">
      <c r="A1048" s="35" t="s">
        <v>40449</v>
      </c>
      <c r="B1048" s="36" t="str">
        <f t="shared" si="67"/>
        <v>Human ErbB3 / Her3 Recombinant Protein Strep Tag Lyophilized 25UG</v>
      </c>
      <c r="C1048" s="37" t="s">
        <v>3</v>
      </c>
      <c r="D1048" s="37" t="s">
        <v>16847</v>
      </c>
      <c r="E1048" s="37" t="s">
        <v>27657</v>
      </c>
      <c r="F1048" s="38" t="s">
        <v>16839</v>
      </c>
      <c r="G1048" s="36" t="s">
        <v>42171</v>
      </c>
      <c r="H1048" s="37" t="s">
        <v>13660</v>
      </c>
      <c r="I1048" s="37" t="s">
        <v>12592</v>
      </c>
      <c r="J1048" s="37" t="s">
        <v>16985</v>
      </c>
      <c r="K1048" s="37" t="s">
        <v>16605</v>
      </c>
      <c r="L1048" s="39" t="s">
        <v>37195</v>
      </c>
      <c r="M1048" s="37">
        <v>2065</v>
      </c>
      <c r="N1048" s="37" t="s">
        <v>345</v>
      </c>
      <c r="O1048" s="39" t="s">
        <v>19180</v>
      </c>
      <c r="P1048" s="39" t="s">
        <v>19255</v>
      </c>
      <c r="Q1048" s="39" t="s">
        <v>31512</v>
      </c>
      <c r="R1048" s="37" t="s">
        <v>16959</v>
      </c>
      <c r="S1048" s="37" t="s">
        <v>28925</v>
      </c>
      <c r="T1048" s="37" t="s">
        <v>21927</v>
      </c>
      <c r="U1048" s="37"/>
      <c r="V1048" s="37" t="s">
        <v>24631</v>
      </c>
      <c r="W1048" s="36">
        <f>'[1]Recombinant Proteins'!AI1048*(1-'[1]Recombinant Proteins'!AH1048)</f>
        <v>373.5</v>
      </c>
      <c r="X1048" s="40">
        <f t="shared" si="65"/>
        <v>672.30000000000007</v>
      </c>
      <c r="Y1048" s="36" t="str">
        <f t="shared" si="64"/>
        <v>human erbb3 / her3 recombinant protein strep tag lyophilized 25ug</v>
      </c>
      <c r="AA1048" s="41" t="str">
        <f t="shared" si="66"/>
        <v>Wet Ice</v>
      </c>
    </row>
    <row r="1049" spans="1:27" s="36" customFormat="1" x14ac:dyDescent="0.35">
      <c r="A1049" s="35" t="s">
        <v>40450</v>
      </c>
      <c r="B1049" s="36" t="str">
        <f t="shared" si="67"/>
        <v>Human ErbB3 / Her3 Recombinant Protein Fc Tag Lyophilized 200UG</v>
      </c>
      <c r="C1049" s="37" t="s">
        <v>3</v>
      </c>
      <c r="D1049" s="37" t="s">
        <v>16847</v>
      </c>
      <c r="E1049" s="37" t="s">
        <v>27657</v>
      </c>
      <c r="F1049" s="38" t="s">
        <v>16839</v>
      </c>
      <c r="G1049" s="36" t="s">
        <v>42172</v>
      </c>
      <c r="H1049" s="37" t="s">
        <v>13661</v>
      </c>
      <c r="I1049" s="37" t="s">
        <v>12592</v>
      </c>
      <c r="J1049" s="37" t="s">
        <v>16978</v>
      </c>
      <c r="K1049" s="37" t="s">
        <v>16605</v>
      </c>
      <c r="L1049" s="39" t="s">
        <v>37195</v>
      </c>
      <c r="M1049" s="37">
        <v>2065</v>
      </c>
      <c r="N1049" s="37" t="s">
        <v>345</v>
      </c>
      <c r="O1049" s="39" t="s">
        <v>19180</v>
      </c>
      <c r="P1049" s="39" t="s">
        <v>19255</v>
      </c>
      <c r="Q1049" s="39" t="s">
        <v>31511</v>
      </c>
      <c r="R1049" s="37" t="s">
        <v>16959</v>
      </c>
      <c r="S1049" s="37" t="s">
        <v>28926</v>
      </c>
      <c r="T1049" s="37" t="s">
        <v>21927</v>
      </c>
      <c r="U1049" s="37"/>
      <c r="V1049" s="37" t="s">
        <v>24631</v>
      </c>
      <c r="W1049" s="36">
        <f>'[1]Recombinant Proteins'!AI1049*(1-'[1]Recombinant Proteins'!AH1049)</f>
        <v>441</v>
      </c>
      <c r="X1049" s="40">
        <f t="shared" si="65"/>
        <v>793.80000000000007</v>
      </c>
      <c r="Y1049" s="36" t="str">
        <f t="shared" si="64"/>
        <v>human erbb3 / her3 recombinant protein fc tag lyophilized 200ug</v>
      </c>
      <c r="AA1049" s="41" t="str">
        <f t="shared" si="66"/>
        <v>Wet Ice</v>
      </c>
    </row>
    <row r="1050" spans="1:27" s="36" customFormat="1" x14ac:dyDescent="0.35">
      <c r="A1050" s="35" t="s">
        <v>40451</v>
      </c>
      <c r="B1050" s="36" t="str">
        <f t="shared" si="67"/>
        <v>Human EGF R Recombinant Protein Strep Tag Lyophilized 25UG</v>
      </c>
      <c r="C1050" s="37" t="s">
        <v>3</v>
      </c>
      <c r="D1050" s="37" t="s">
        <v>16847</v>
      </c>
      <c r="E1050" s="37" t="s">
        <v>27657</v>
      </c>
      <c r="F1050" s="38" t="s">
        <v>16839</v>
      </c>
      <c r="G1050" s="36" t="s">
        <v>42173</v>
      </c>
      <c r="H1050" s="37" t="s">
        <v>13662</v>
      </c>
      <c r="I1050" s="37" t="s">
        <v>12592</v>
      </c>
      <c r="J1050" s="37" t="s">
        <v>16985</v>
      </c>
      <c r="K1050" s="37" t="s">
        <v>16605</v>
      </c>
      <c r="L1050" s="39" t="s">
        <v>37195</v>
      </c>
      <c r="M1050" s="37">
        <v>1956</v>
      </c>
      <c r="N1050" s="37" t="s">
        <v>39</v>
      </c>
      <c r="O1050" s="39" t="s">
        <v>19180</v>
      </c>
      <c r="P1050" s="39" t="s">
        <v>19334</v>
      </c>
      <c r="Q1050" s="39" t="s">
        <v>31512</v>
      </c>
      <c r="R1050" s="37" t="s">
        <v>16960</v>
      </c>
      <c r="S1050" s="37" t="s">
        <v>28927</v>
      </c>
      <c r="T1050" s="37" t="s">
        <v>21847</v>
      </c>
      <c r="U1050" s="37"/>
      <c r="V1050" s="37" t="s">
        <v>24490</v>
      </c>
      <c r="W1050" s="36">
        <f>'[1]Recombinant Proteins'!AI1050*(1-'[1]Recombinant Proteins'!AH1050)</f>
        <v>373.5</v>
      </c>
      <c r="X1050" s="40">
        <f t="shared" si="65"/>
        <v>672.30000000000007</v>
      </c>
      <c r="Y1050" s="36" t="str">
        <f t="shared" si="64"/>
        <v>human egf r recombinant protein strep tag lyophilized 25ug</v>
      </c>
      <c r="AA1050" s="41" t="str">
        <f t="shared" si="66"/>
        <v>Wet Ice</v>
      </c>
    </row>
    <row r="1051" spans="1:27" s="36" customFormat="1" x14ac:dyDescent="0.35">
      <c r="A1051" s="35" t="s">
        <v>40452</v>
      </c>
      <c r="B1051" s="36" t="str">
        <f t="shared" si="67"/>
        <v>Human EGF R Recombinant Protein Fc Tag Lyophilized 100UG</v>
      </c>
      <c r="C1051" s="37" t="s">
        <v>3</v>
      </c>
      <c r="D1051" s="37" t="s">
        <v>16847</v>
      </c>
      <c r="E1051" s="37" t="s">
        <v>27657</v>
      </c>
      <c r="F1051" s="38" t="s">
        <v>16839</v>
      </c>
      <c r="G1051" s="36" t="s">
        <v>42174</v>
      </c>
      <c r="H1051" s="37" t="s">
        <v>13663</v>
      </c>
      <c r="I1051" s="37" t="s">
        <v>12592</v>
      </c>
      <c r="J1051" s="37" t="s">
        <v>16978</v>
      </c>
      <c r="K1051" s="37" t="s">
        <v>16605</v>
      </c>
      <c r="L1051" s="39" t="s">
        <v>37195</v>
      </c>
      <c r="M1051" s="37">
        <v>1956</v>
      </c>
      <c r="N1051" s="37" t="s">
        <v>39</v>
      </c>
      <c r="O1051" s="39" t="s">
        <v>19180</v>
      </c>
      <c r="P1051" s="39" t="s">
        <v>19334</v>
      </c>
      <c r="Q1051" s="39" t="s">
        <v>31510</v>
      </c>
      <c r="R1051" s="37" t="s">
        <v>16959</v>
      </c>
      <c r="S1051" s="37" t="s">
        <v>28928</v>
      </c>
      <c r="T1051" s="37" t="s">
        <v>21847</v>
      </c>
      <c r="U1051" s="37"/>
      <c r="V1051" s="37" t="s">
        <v>24490</v>
      </c>
      <c r="W1051" s="36">
        <f>'[1]Recombinant Proteins'!AI1051*(1-'[1]Recombinant Proteins'!AH1051)</f>
        <v>301.5</v>
      </c>
      <c r="X1051" s="40">
        <f t="shared" si="65"/>
        <v>542.70000000000005</v>
      </c>
      <c r="Y1051" s="36" t="str">
        <f t="shared" si="64"/>
        <v>human egf r recombinant protein fc tag lyophilized 100ug</v>
      </c>
      <c r="AA1051" s="41" t="str">
        <f t="shared" si="66"/>
        <v>Wet Ice</v>
      </c>
    </row>
    <row r="1052" spans="1:27" s="36" customFormat="1" x14ac:dyDescent="0.35">
      <c r="A1052" s="35" t="s">
        <v>43209</v>
      </c>
      <c r="B1052" s="36" t="str">
        <f t="shared" si="67"/>
        <v>Human EGF R 95-120 kDa Recombinant Protein His Tag Lyophilized 100UG</v>
      </c>
      <c r="C1052" s="37" t="s">
        <v>3</v>
      </c>
      <c r="D1052" s="37" t="s">
        <v>16847</v>
      </c>
      <c r="E1052" s="37" t="s">
        <v>27657</v>
      </c>
      <c r="F1052" s="38" t="s">
        <v>16839</v>
      </c>
      <c r="G1052" s="36" t="s">
        <v>43208</v>
      </c>
      <c r="H1052" s="37" t="s">
        <v>13664</v>
      </c>
      <c r="I1052" s="37" t="s">
        <v>12592</v>
      </c>
      <c r="J1052" s="37" t="s">
        <v>16968</v>
      </c>
      <c r="K1052" s="37" t="s">
        <v>16605</v>
      </c>
      <c r="L1052" s="39" t="s">
        <v>37195</v>
      </c>
      <c r="M1052" s="37"/>
      <c r="N1052" s="37"/>
      <c r="O1052" s="39"/>
      <c r="P1052" s="39"/>
      <c r="Q1052" s="39" t="s">
        <v>31510</v>
      </c>
      <c r="R1052" s="37" t="s">
        <v>16959</v>
      </c>
      <c r="S1052" s="37" t="s">
        <v>28929</v>
      </c>
      <c r="T1052" s="37" t="s">
        <v>21847</v>
      </c>
      <c r="U1052" s="37"/>
      <c r="V1052" s="37" t="s">
        <v>24490</v>
      </c>
      <c r="W1052" s="36">
        <f>'[1]Recombinant Proteins'!AI1052*(1-'[1]Recombinant Proteins'!AH1052)</f>
        <v>441</v>
      </c>
      <c r="X1052" s="40">
        <f t="shared" si="65"/>
        <v>793.80000000000007</v>
      </c>
      <c r="Y1052" s="36" t="str">
        <f t="shared" si="64"/>
        <v>human egf r 95-120 kda recombinant protein his tag lyophilized 100ug</v>
      </c>
      <c r="AA1052" s="41" t="str">
        <f t="shared" si="66"/>
        <v>Wet Ice</v>
      </c>
    </row>
    <row r="1053" spans="1:27" s="36" customFormat="1" x14ac:dyDescent="0.35">
      <c r="A1053" s="35" t="s">
        <v>40453</v>
      </c>
      <c r="B1053" s="36" t="str">
        <f t="shared" si="67"/>
        <v>Human DcR3 / TNFRSF6B Recombinant Protein Fc Tag Lyophilized 50UG</v>
      </c>
      <c r="C1053" s="37" t="s">
        <v>3</v>
      </c>
      <c r="D1053" s="37" t="s">
        <v>16856</v>
      </c>
      <c r="E1053" s="37" t="s">
        <v>27657</v>
      </c>
      <c r="F1053" s="38" t="s">
        <v>16839</v>
      </c>
      <c r="G1053" s="36" t="s">
        <v>42175</v>
      </c>
      <c r="H1053" s="37" t="s">
        <v>13665</v>
      </c>
      <c r="I1053" s="37" t="s">
        <v>12592</v>
      </c>
      <c r="J1053" s="37" t="s">
        <v>16978</v>
      </c>
      <c r="K1053" s="37" t="s">
        <v>16615</v>
      </c>
      <c r="L1053" s="39" t="s">
        <v>37195</v>
      </c>
      <c r="M1053" s="37">
        <v>8771</v>
      </c>
      <c r="N1053" s="37" t="s">
        <v>17441</v>
      </c>
      <c r="O1053" s="39" t="s">
        <v>19180</v>
      </c>
      <c r="P1053" s="39" t="s">
        <v>19357</v>
      </c>
      <c r="Q1053" s="39" t="s">
        <v>31513</v>
      </c>
      <c r="R1053" s="37" t="s">
        <v>16959</v>
      </c>
      <c r="S1053" s="37" t="s">
        <v>28930</v>
      </c>
      <c r="T1053" s="37" t="s">
        <v>21979</v>
      </c>
      <c r="U1053" s="37"/>
      <c r="V1053" s="37" t="s">
        <v>24752</v>
      </c>
      <c r="W1053" s="36">
        <f>'[1]Recombinant Proteins'!AI1053*(1-'[1]Recombinant Proteins'!AH1053)</f>
        <v>418.5</v>
      </c>
      <c r="X1053" s="40">
        <f t="shared" si="65"/>
        <v>753.30000000000007</v>
      </c>
      <c r="Y1053" s="36" t="str">
        <f t="shared" si="64"/>
        <v>human dcr3 / tnfrsf6b recombinant protein fc tag lyophilized 50ug</v>
      </c>
      <c r="AA1053" s="41" t="str">
        <f t="shared" si="66"/>
        <v>Wet Ice</v>
      </c>
    </row>
    <row r="1054" spans="1:27" s="36" customFormat="1" x14ac:dyDescent="0.35">
      <c r="A1054" s="35" t="s">
        <v>40300</v>
      </c>
      <c r="B1054" s="36" t="str">
        <f t="shared" si="67"/>
        <v>Bacteria-Derived Complement Component C5a Recombinant Protein Tag Free Lyophilized 50UG</v>
      </c>
      <c r="C1054" s="37" t="s">
        <v>37196</v>
      </c>
      <c r="D1054" s="37" t="s">
        <v>16847</v>
      </c>
      <c r="E1054" s="37" t="s">
        <v>27657</v>
      </c>
      <c r="F1054" s="38" t="s">
        <v>16839</v>
      </c>
      <c r="G1054" s="36" t="s">
        <v>42176</v>
      </c>
      <c r="H1054" s="37" t="s">
        <v>13666</v>
      </c>
      <c r="I1054" s="37" t="s">
        <v>12589</v>
      </c>
      <c r="J1054" s="37" t="s">
        <v>16977</v>
      </c>
      <c r="K1054" s="37" t="s">
        <v>16605</v>
      </c>
      <c r="L1054" s="39" t="s">
        <v>37195</v>
      </c>
      <c r="M1054" s="37"/>
      <c r="N1054" s="37"/>
      <c r="O1054" s="39"/>
      <c r="P1054" s="39"/>
      <c r="Q1054" s="39" t="s">
        <v>31513</v>
      </c>
      <c r="R1054" s="37" t="s">
        <v>16959</v>
      </c>
      <c r="S1054" s="37" t="s">
        <v>26939</v>
      </c>
      <c r="T1054" s="37" t="s">
        <v>21980</v>
      </c>
      <c r="U1054" s="37"/>
      <c r="V1054" s="37" t="s">
        <v>24642</v>
      </c>
      <c r="W1054" s="36">
        <f>'[1]Recombinant Proteins'!AI1054*(1-'[1]Recombinant Proteins'!AH1054)</f>
        <v>351</v>
      </c>
      <c r="X1054" s="40">
        <f t="shared" si="65"/>
        <v>631.80000000000007</v>
      </c>
      <c r="Y1054" s="36" t="str">
        <f t="shared" si="64"/>
        <v>bacteria-derived complement component c5a recombinant protein tag free lyophilized 50ug</v>
      </c>
      <c r="AA1054" s="41" t="str">
        <f t="shared" si="66"/>
        <v>Wet Ice</v>
      </c>
    </row>
    <row r="1055" spans="1:27" s="36" customFormat="1" x14ac:dyDescent="0.35">
      <c r="A1055" s="35" t="s">
        <v>43350</v>
      </c>
      <c r="B1055" s="36" t="str">
        <f t="shared" si="67"/>
        <v>Human CD3 epsilon &amp; CD3 gamma Heterodimer Recombinant Protein His Tag and Fc Tag and Flag Tag Lyophilized 50UG</v>
      </c>
      <c r="C1055" s="37" t="s">
        <v>3</v>
      </c>
      <c r="D1055" s="37" t="s">
        <v>16847</v>
      </c>
      <c r="E1055" s="37" t="s">
        <v>27657</v>
      </c>
      <c r="F1055" s="38" t="s">
        <v>16839</v>
      </c>
      <c r="G1055" s="36" t="s">
        <v>42177</v>
      </c>
      <c r="H1055" s="37" t="s">
        <v>13667</v>
      </c>
      <c r="I1055" s="37" t="s">
        <v>12592</v>
      </c>
      <c r="J1055" s="37" t="s">
        <v>28153</v>
      </c>
      <c r="K1055" s="37" t="s">
        <v>16605</v>
      </c>
      <c r="L1055" s="39" t="s">
        <v>37195</v>
      </c>
      <c r="M1055" s="37">
        <v>916</v>
      </c>
      <c r="N1055" s="37" t="s">
        <v>986</v>
      </c>
      <c r="O1055" s="39" t="s">
        <v>19180</v>
      </c>
      <c r="P1055" s="39" t="s">
        <v>18782</v>
      </c>
      <c r="Q1055" s="39" t="s">
        <v>31513</v>
      </c>
      <c r="R1055" s="37" t="s">
        <v>16959</v>
      </c>
      <c r="S1055" s="37" t="s">
        <v>29299</v>
      </c>
      <c r="T1055" s="37" t="s">
        <v>28151</v>
      </c>
      <c r="U1055" s="37"/>
      <c r="V1055" s="37" t="s">
        <v>28154</v>
      </c>
      <c r="W1055" s="36">
        <f>'[1]Recombinant Proteins'!AI1055*(1-'[1]Recombinant Proteins'!AH1055)</f>
        <v>441</v>
      </c>
      <c r="X1055" s="40">
        <f t="shared" si="65"/>
        <v>793.80000000000007</v>
      </c>
      <c r="Y1055" s="36" t="str">
        <f t="shared" si="64"/>
        <v>human cd3 epsilon &amp; cd3 gamma heterodimer recombinant protein his tag and fc tag and flag tag lyophilized 50ug</v>
      </c>
      <c r="AA1055" s="41" t="str">
        <f t="shared" si="66"/>
        <v>Wet Ice</v>
      </c>
    </row>
    <row r="1056" spans="1:27" s="36" customFormat="1" x14ac:dyDescent="0.35">
      <c r="A1056" s="35" t="s">
        <v>40454</v>
      </c>
      <c r="B1056" s="36" t="str">
        <f t="shared" si="67"/>
        <v>Bacteria-Derived BenzNuclease DNA and RNA Nuclease (Ultra Pure, Protease Free) Recombinant Protein Tag Free Lyophilized 50KU</v>
      </c>
      <c r="C1056" s="37" t="s">
        <v>37196</v>
      </c>
      <c r="D1056" s="37" t="s">
        <v>16847</v>
      </c>
      <c r="E1056" s="37" t="s">
        <v>27657</v>
      </c>
      <c r="F1056" s="38" t="s">
        <v>16839</v>
      </c>
      <c r="G1056" s="36" t="s">
        <v>42178</v>
      </c>
      <c r="H1056" s="37" t="s">
        <v>13668</v>
      </c>
      <c r="I1056" s="37" t="s">
        <v>12589</v>
      </c>
      <c r="J1056" s="37" t="s">
        <v>16977</v>
      </c>
      <c r="K1056" s="37" t="s">
        <v>16697</v>
      </c>
      <c r="L1056" s="39" t="s">
        <v>37195</v>
      </c>
      <c r="M1056" s="37"/>
      <c r="N1056" s="37"/>
      <c r="O1056" s="39"/>
      <c r="P1056" s="39"/>
      <c r="Q1056" s="39" t="s">
        <v>16957</v>
      </c>
      <c r="R1056" s="37" t="s">
        <v>16960</v>
      </c>
      <c r="S1056" s="37" t="s">
        <v>21474</v>
      </c>
      <c r="T1056" s="37" t="s">
        <v>16882</v>
      </c>
      <c r="U1056" s="37"/>
      <c r="V1056" s="37" t="s">
        <v>16882</v>
      </c>
      <c r="W1056" s="36">
        <f>'[1]Recombinant Proteins'!AI1056*(1-'[1]Recombinant Proteins'!AH1056)</f>
        <v>279</v>
      </c>
      <c r="X1056" s="40">
        <f t="shared" si="65"/>
        <v>502.2</v>
      </c>
      <c r="Y1056" s="36" t="str">
        <f t="shared" si="64"/>
        <v>bacteria-derived benznuclease dna and rna nuclease (ultra pure, protease free) recombinant protein tag free lyophilized 50ku</v>
      </c>
      <c r="AA1056" s="41" t="str">
        <f t="shared" si="66"/>
        <v>Wet Ice</v>
      </c>
    </row>
    <row r="1057" spans="1:27" s="36" customFormat="1" x14ac:dyDescent="0.35">
      <c r="A1057" s="35" t="s">
        <v>40455</v>
      </c>
      <c r="B1057" s="36" t="str">
        <f t="shared" si="67"/>
        <v>Human GITRL, Soluble Recombinant Protein DDDDK Tag 50UG</v>
      </c>
      <c r="C1057" s="37" t="s">
        <v>3</v>
      </c>
      <c r="D1057" s="37" t="s">
        <v>28155</v>
      </c>
      <c r="E1057" s="37" t="s">
        <v>27663</v>
      </c>
      <c r="F1057" s="38" t="s">
        <v>16840</v>
      </c>
      <c r="G1057" s="36" t="s">
        <v>42179</v>
      </c>
      <c r="H1057" s="37" t="s">
        <v>13669</v>
      </c>
      <c r="I1057" s="37" t="s">
        <v>12592</v>
      </c>
      <c r="J1057" s="37" t="s">
        <v>16986</v>
      </c>
      <c r="K1057" s="37" t="s">
        <v>16698</v>
      </c>
      <c r="L1057" s="39" t="s">
        <v>37195</v>
      </c>
      <c r="M1057" s="37">
        <v>240873</v>
      </c>
      <c r="N1057" s="37" t="s">
        <v>17442</v>
      </c>
      <c r="O1057" s="39" t="s">
        <v>18742</v>
      </c>
      <c r="P1057" s="39" t="s">
        <v>19358</v>
      </c>
      <c r="Q1057" s="39" t="s">
        <v>31513</v>
      </c>
      <c r="R1057" s="37" t="s">
        <v>16961</v>
      </c>
      <c r="S1057" s="37" t="s">
        <v>21475</v>
      </c>
      <c r="T1057" s="37" t="s">
        <v>21981</v>
      </c>
      <c r="U1057" s="37" t="s">
        <v>20958</v>
      </c>
      <c r="V1057" s="37" t="s">
        <v>28931</v>
      </c>
      <c r="W1057" s="36">
        <f>'[1]Recombinant Proteins'!AI1057*(1-'[1]Recombinant Proteins'!AH1057)</f>
        <v>418.5</v>
      </c>
      <c r="X1057" s="40">
        <f t="shared" si="65"/>
        <v>753.30000000000007</v>
      </c>
      <c r="Y1057" s="36" t="str">
        <f t="shared" si="64"/>
        <v>human gitrl, soluble recombinant protein ddddk tag 50ug</v>
      </c>
      <c r="AA1057" s="41" t="str">
        <f t="shared" si="66"/>
        <v>Wet Ice</v>
      </c>
    </row>
    <row r="1058" spans="1:27" s="36" customFormat="1" x14ac:dyDescent="0.35">
      <c r="A1058" s="35" t="s">
        <v>40456</v>
      </c>
      <c r="B1058" s="36" t="str">
        <f t="shared" si="67"/>
        <v>Human Resistin Recombinant Protein DDDDK Tag 50UG</v>
      </c>
      <c r="C1058" s="37" t="s">
        <v>3</v>
      </c>
      <c r="D1058" s="37" t="s">
        <v>28155</v>
      </c>
      <c r="E1058" s="37" t="s">
        <v>27663</v>
      </c>
      <c r="F1058" s="38" t="s">
        <v>16840</v>
      </c>
      <c r="G1058" s="36" t="s">
        <v>42180</v>
      </c>
      <c r="H1058" s="37" t="s">
        <v>13670</v>
      </c>
      <c r="I1058" s="37" t="s">
        <v>12592</v>
      </c>
      <c r="J1058" s="37" t="s">
        <v>16986</v>
      </c>
      <c r="K1058" s="37" t="s">
        <v>16699</v>
      </c>
      <c r="L1058" s="39" t="s">
        <v>37195</v>
      </c>
      <c r="M1058" s="37">
        <v>57264</v>
      </c>
      <c r="N1058" s="37" t="s">
        <v>17443</v>
      </c>
      <c r="O1058" s="39" t="s">
        <v>18742</v>
      </c>
      <c r="P1058" s="39" t="s">
        <v>19359</v>
      </c>
      <c r="Q1058" s="39" t="s">
        <v>31513</v>
      </c>
      <c r="R1058" s="37" t="s">
        <v>16961</v>
      </c>
      <c r="S1058" s="37" t="s">
        <v>21475</v>
      </c>
      <c r="T1058" s="37" t="s">
        <v>21982</v>
      </c>
      <c r="U1058" s="37" t="s">
        <v>16882</v>
      </c>
      <c r="V1058" s="37" t="s">
        <v>28932</v>
      </c>
      <c r="W1058" s="36">
        <f>'[1]Recombinant Proteins'!AI1058*(1-'[1]Recombinant Proteins'!AH1058)</f>
        <v>396</v>
      </c>
      <c r="X1058" s="40">
        <f t="shared" si="65"/>
        <v>712.80000000000007</v>
      </c>
      <c r="Y1058" s="36" t="str">
        <f t="shared" si="64"/>
        <v>human resistin recombinant protein ddddk tag 50ug</v>
      </c>
      <c r="AA1058" s="41" t="str">
        <f t="shared" si="66"/>
        <v>Wet Ice</v>
      </c>
    </row>
    <row r="1059" spans="1:27" s="36" customFormat="1" x14ac:dyDescent="0.35">
      <c r="A1059" s="35" t="s">
        <v>40457</v>
      </c>
      <c r="B1059" s="36" t="str">
        <f t="shared" si="67"/>
        <v>Mouse Nampt Recombinant Protein His Tag Lyophilized 50UG</v>
      </c>
      <c r="C1059" s="37" t="s">
        <v>9</v>
      </c>
      <c r="D1059" s="37" t="s">
        <v>28156</v>
      </c>
      <c r="E1059" s="37" t="s">
        <v>27663</v>
      </c>
      <c r="F1059" s="38" t="s">
        <v>16839</v>
      </c>
      <c r="G1059" s="36" t="s">
        <v>37360</v>
      </c>
      <c r="H1059" s="37" t="s">
        <v>13671</v>
      </c>
      <c r="I1059" s="37" t="s">
        <v>12589</v>
      </c>
      <c r="J1059" s="37" t="s">
        <v>16968</v>
      </c>
      <c r="K1059" s="37" t="s">
        <v>16700</v>
      </c>
      <c r="L1059" s="39" t="s">
        <v>37195</v>
      </c>
      <c r="M1059" s="37">
        <v>59027</v>
      </c>
      <c r="N1059" s="37" t="s">
        <v>17444</v>
      </c>
      <c r="O1059" s="39" t="s">
        <v>18742</v>
      </c>
      <c r="P1059" s="39" t="s">
        <v>19360</v>
      </c>
      <c r="Q1059" s="39" t="s">
        <v>31513</v>
      </c>
      <c r="R1059" s="37" t="s">
        <v>16961</v>
      </c>
      <c r="S1059" s="37" t="s">
        <v>21475</v>
      </c>
      <c r="T1059" s="37" t="s">
        <v>21983</v>
      </c>
      <c r="U1059" s="37" t="s">
        <v>20959</v>
      </c>
      <c r="V1059" s="37" t="s">
        <v>28933</v>
      </c>
      <c r="W1059" s="36">
        <f>'[1]Recombinant Proteins'!AI1059*(1-'[1]Recombinant Proteins'!AH1059)</f>
        <v>418.5</v>
      </c>
      <c r="X1059" s="40">
        <f t="shared" si="65"/>
        <v>753.30000000000007</v>
      </c>
      <c r="Y1059" s="36" t="str">
        <f t="shared" si="64"/>
        <v>mouse nampt recombinant protein his tag lyophilized 50ug</v>
      </c>
      <c r="AA1059" s="41" t="str">
        <f t="shared" si="66"/>
        <v>Wet Ice</v>
      </c>
    </row>
    <row r="1060" spans="1:27" s="36" customFormat="1" x14ac:dyDescent="0.35">
      <c r="A1060" s="35" t="s">
        <v>40458</v>
      </c>
      <c r="B1060" s="36" t="str">
        <f t="shared" si="67"/>
        <v>Bacteria-Derived Nampt Recombinant Protein His Tag Lyophilized 50UG</v>
      </c>
      <c r="C1060" s="37" t="s">
        <v>37196</v>
      </c>
      <c r="D1060" s="37" t="s">
        <v>28156</v>
      </c>
      <c r="E1060" s="37" t="s">
        <v>27663</v>
      </c>
      <c r="F1060" s="38" t="s">
        <v>16839</v>
      </c>
      <c r="G1060" s="36" t="s">
        <v>42181</v>
      </c>
      <c r="H1060" s="37" t="s">
        <v>13672</v>
      </c>
      <c r="I1060" s="37" t="s">
        <v>12589</v>
      </c>
      <c r="J1060" s="37" t="s">
        <v>16968</v>
      </c>
      <c r="K1060" s="37" t="s">
        <v>16701</v>
      </c>
      <c r="L1060" s="39" t="s">
        <v>37195</v>
      </c>
      <c r="M1060" s="37">
        <v>10135</v>
      </c>
      <c r="N1060" s="37" t="s">
        <v>17445</v>
      </c>
      <c r="O1060" s="39" t="s">
        <v>18703</v>
      </c>
      <c r="P1060" s="39" t="s">
        <v>19361</v>
      </c>
      <c r="Q1060" s="39" t="s">
        <v>31513</v>
      </c>
      <c r="R1060" s="37" t="s">
        <v>16961</v>
      </c>
      <c r="S1060" s="37" t="s">
        <v>21475</v>
      </c>
      <c r="T1060" s="37" t="s">
        <v>21984</v>
      </c>
      <c r="U1060" s="37" t="s">
        <v>20959</v>
      </c>
      <c r="V1060" s="37" t="s">
        <v>28934</v>
      </c>
      <c r="W1060" s="36">
        <f>'[1]Recombinant Proteins'!AI1060*(1-'[1]Recombinant Proteins'!AH1060)</f>
        <v>418.5</v>
      </c>
      <c r="X1060" s="40">
        <f t="shared" si="65"/>
        <v>753.30000000000007</v>
      </c>
      <c r="Y1060" s="36" t="str">
        <f t="shared" si="64"/>
        <v>bacteria-derived nampt recombinant protein his tag lyophilized 50ug</v>
      </c>
      <c r="AA1060" s="41" t="str">
        <f t="shared" si="66"/>
        <v>Wet Ice</v>
      </c>
    </row>
    <row r="1061" spans="1:27" s="36" customFormat="1" x14ac:dyDescent="0.35">
      <c r="A1061" s="35" t="s">
        <v>40459</v>
      </c>
      <c r="B1061" s="36" t="str">
        <f t="shared" si="67"/>
        <v>Human CD137 Recombinant Protein Fc Tag 50UG</v>
      </c>
      <c r="C1061" s="37" t="s">
        <v>3</v>
      </c>
      <c r="D1061" s="37" t="s">
        <v>28157</v>
      </c>
      <c r="E1061" s="37" t="s">
        <v>27663</v>
      </c>
      <c r="F1061" s="38" t="s">
        <v>16840</v>
      </c>
      <c r="G1061" s="36" t="s">
        <v>42182</v>
      </c>
      <c r="H1061" s="37" t="s">
        <v>13673</v>
      </c>
      <c r="I1061" s="37" t="s">
        <v>12592</v>
      </c>
      <c r="J1061" s="37" t="s">
        <v>16978</v>
      </c>
      <c r="K1061" s="37" t="s">
        <v>16702</v>
      </c>
      <c r="L1061" s="39" t="s">
        <v>37195</v>
      </c>
      <c r="M1061" s="37">
        <v>21942</v>
      </c>
      <c r="N1061" s="37" t="s">
        <v>17446</v>
      </c>
      <c r="O1061" s="39" t="s">
        <v>18742</v>
      </c>
      <c r="P1061" s="39" t="s">
        <v>19362</v>
      </c>
      <c r="Q1061" s="39" t="s">
        <v>31513</v>
      </c>
      <c r="R1061" s="37" t="s">
        <v>16961</v>
      </c>
      <c r="S1061" s="37" t="s">
        <v>21475</v>
      </c>
      <c r="T1061" s="37" t="s">
        <v>21985</v>
      </c>
      <c r="U1061" s="37" t="s">
        <v>16882</v>
      </c>
      <c r="V1061" s="37" t="s">
        <v>28935</v>
      </c>
      <c r="W1061" s="36">
        <f>'[1]Recombinant Proteins'!AI1061*(1-'[1]Recombinant Proteins'!AH1061)</f>
        <v>382.5</v>
      </c>
      <c r="X1061" s="40">
        <f t="shared" si="65"/>
        <v>688.5</v>
      </c>
      <c r="Y1061" s="36" t="str">
        <f t="shared" si="64"/>
        <v>human cd137 recombinant protein fc tag 50ug</v>
      </c>
      <c r="AA1061" s="41" t="str">
        <f t="shared" si="66"/>
        <v>Wet Ice</v>
      </c>
    </row>
    <row r="1062" spans="1:27" s="36" customFormat="1" x14ac:dyDescent="0.35">
      <c r="A1062" s="35" t="s">
        <v>40460</v>
      </c>
      <c r="B1062" s="36" t="str">
        <f t="shared" si="67"/>
        <v>Bacteria-Derived IDO Recombinant Protein His Tag 50UG</v>
      </c>
      <c r="C1062" s="37" t="s">
        <v>37196</v>
      </c>
      <c r="D1062" s="37" t="s">
        <v>28156</v>
      </c>
      <c r="E1062" s="37" t="s">
        <v>27663</v>
      </c>
      <c r="F1062" s="38" t="s">
        <v>16840</v>
      </c>
      <c r="G1062" s="36" t="s">
        <v>42183</v>
      </c>
      <c r="H1062" s="37" t="s">
        <v>13674</v>
      </c>
      <c r="I1062" s="37" t="s">
        <v>12589</v>
      </c>
      <c r="J1062" s="37" t="s">
        <v>16968</v>
      </c>
      <c r="K1062" s="37" t="s">
        <v>16703</v>
      </c>
      <c r="L1062" s="39" t="s">
        <v>37195</v>
      </c>
      <c r="M1062" s="37">
        <v>15930</v>
      </c>
      <c r="N1062" s="37" t="s">
        <v>17447</v>
      </c>
      <c r="O1062" s="39" t="s">
        <v>18742</v>
      </c>
      <c r="P1062" s="39" t="s">
        <v>19363</v>
      </c>
      <c r="Q1062" s="39" t="s">
        <v>31513</v>
      </c>
      <c r="R1062" s="37" t="s">
        <v>16961</v>
      </c>
      <c r="S1062" s="37" t="s">
        <v>21475</v>
      </c>
      <c r="T1062" s="37" t="s">
        <v>21986</v>
      </c>
      <c r="U1062" s="37" t="s">
        <v>20960</v>
      </c>
      <c r="V1062" s="37" t="s">
        <v>28936</v>
      </c>
      <c r="W1062" s="36">
        <f>'[1]Recombinant Proteins'!AI1062*(1-'[1]Recombinant Proteins'!AH1062)</f>
        <v>490.5</v>
      </c>
      <c r="X1062" s="40">
        <f t="shared" si="65"/>
        <v>882.9</v>
      </c>
      <c r="Y1062" s="36" t="str">
        <f t="shared" si="64"/>
        <v>bacteria-derived ido recombinant protein his tag 50ug</v>
      </c>
      <c r="AA1062" s="41" t="str">
        <f t="shared" si="66"/>
        <v>Wet Ice</v>
      </c>
    </row>
    <row r="1063" spans="1:27" s="36" customFormat="1" x14ac:dyDescent="0.35">
      <c r="A1063" s="35" t="s">
        <v>40461</v>
      </c>
      <c r="B1063" s="36" t="str">
        <f t="shared" si="67"/>
        <v>Human Nampt Recombinant Protein DDDDK Tag Lyophilized 10UG</v>
      </c>
      <c r="C1063" s="37" t="s">
        <v>3</v>
      </c>
      <c r="D1063" s="37" t="s">
        <v>28158</v>
      </c>
      <c r="E1063" s="37" t="s">
        <v>27663</v>
      </c>
      <c r="F1063" s="38" t="s">
        <v>16839</v>
      </c>
      <c r="G1063" s="36" t="s">
        <v>42184</v>
      </c>
      <c r="H1063" s="37" t="s">
        <v>13675</v>
      </c>
      <c r="I1063" s="37" t="s">
        <v>12592</v>
      </c>
      <c r="J1063" s="37" t="s">
        <v>16986</v>
      </c>
      <c r="K1063" s="37" t="s">
        <v>28159</v>
      </c>
      <c r="L1063" s="39" t="s">
        <v>37195</v>
      </c>
      <c r="M1063" s="37">
        <v>10135</v>
      </c>
      <c r="N1063" s="37" t="s">
        <v>17445</v>
      </c>
      <c r="O1063" s="39" t="s">
        <v>18703</v>
      </c>
      <c r="P1063" s="39" t="s">
        <v>19364</v>
      </c>
      <c r="Q1063" s="39" t="s">
        <v>32222</v>
      </c>
      <c r="R1063" s="37" t="s">
        <v>16961</v>
      </c>
      <c r="S1063" s="37" t="s">
        <v>21475</v>
      </c>
      <c r="T1063" s="37" t="s">
        <v>21984</v>
      </c>
      <c r="U1063" s="37" t="s">
        <v>16882</v>
      </c>
      <c r="V1063" s="37" t="s">
        <v>28937</v>
      </c>
      <c r="W1063" s="36">
        <f>'[1]Recombinant Proteins'!AI1063*(1-'[1]Recombinant Proteins'!AH1063)</f>
        <v>270</v>
      </c>
      <c r="X1063" s="40">
        <f t="shared" si="65"/>
        <v>486</v>
      </c>
      <c r="Y1063" s="36" t="str">
        <f t="shared" si="64"/>
        <v>human nampt recombinant protein ddddk tag lyophilized 10ug</v>
      </c>
      <c r="AA1063" s="41" t="str">
        <f t="shared" si="66"/>
        <v>Wet Ice</v>
      </c>
    </row>
    <row r="1064" spans="1:27" s="36" customFormat="1" x14ac:dyDescent="0.35">
      <c r="A1064" s="35" t="s">
        <v>40462</v>
      </c>
      <c r="B1064" s="36" t="str">
        <f t="shared" si="67"/>
        <v>Bacteria-Derived FABP4 Recombinant Protein His Tag 50UG</v>
      </c>
      <c r="C1064" s="37" t="s">
        <v>37196</v>
      </c>
      <c r="D1064" s="37" t="s">
        <v>28156</v>
      </c>
      <c r="E1064" s="37" t="s">
        <v>27663</v>
      </c>
      <c r="F1064" s="38" t="s">
        <v>16840</v>
      </c>
      <c r="G1064" s="36" t="s">
        <v>42185</v>
      </c>
      <c r="H1064" s="37" t="s">
        <v>13676</v>
      </c>
      <c r="I1064" s="37" t="s">
        <v>12589</v>
      </c>
      <c r="J1064" s="37" t="s">
        <v>16968</v>
      </c>
      <c r="K1064" s="37" t="s">
        <v>16704</v>
      </c>
      <c r="L1064" s="39" t="s">
        <v>37195</v>
      </c>
      <c r="M1064" s="37">
        <v>2167</v>
      </c>
      <c r="N1064" s="37" t="s">
        <v>715</v>
      </c>
      <c r="O1064" s="39" t="s">
        <v>18703</v>
      </c>
      <c r="P1064" s="39" t="s">
        <v>19365</v>
      </c>
      <c r="Q1064" s="39" t="s">
        <v>31513</v>
      </c>
      <c r="R1064" s="37" t="s">
        <v>16961</v>
      </c>
      <c r="S1064" s="37" t="s">
        <v>21475</v>
      </c>
      <c r="T1064" s="37" t="s">
        <v>21987</v>
      </c>
      <c r="U1064" s="37" t="s">
        <v>16882</v>
      </c>
      <c r="V1064" s="37" t="s">
        <v>28938</v>
      </c>
      <c r="W1064" s="36">
        <f>'[1]Recombinant Proteins'!AI1064*(1-'[1]Recombinant Proteins'!AH1064)</f>
        <v>292.5</v>
      </c>
      <c r="X1064" s="40">
        <f t="shared" si="65"/>
        <v>526.5</v>
      </c>
      <c r="Y1064" s="36" t="str">
        <f t="shared" si="64"/>
        <v>bacteria-derived fabp4 recombinant protein his tag 50ug</v>
      </c>
      <c r="AA1064" s="41" t="str">
        <f t="shared" si="66"/>
        <v>Wet Ice</v>
      </c>
    </row>
    <row r="1065" spans="1:27" s="36" customFormat="1" x14ac:dyDescent="0.35">
      <c r="A1065" s="35" t="s">
        <v>40463</v>
      </c>
      <c r="B1065" s="36" t="str">
        <f t="shared" si="67"/>
        <v>Human GPX3 Recombinant Protein DDDDK Tag 10UG</v>
      </c>
      <c r="C1065" s="37" t="s">
        <v>3</v>
      </c>
      <c r="D1065" s="37" t="s">
        <v>28155</v>
      </c>
      <c r="E1065" s="37" t="s">
        <v>27663</v>
      </c>
      <c r="F1065" s="38" t="s">
        <v>16840</v>
      </c>
      <c r="G1065" s="36" t="s">
        <v>42186</v>
      </c>
      <c r="H1065" s="37" t="s">
        <v>13677</v>
      </c>
      <c r="I1065" s="37" t="s">
        <v>12592</v>
      </c>
      <c r="J1065" s="37" t="s">
        <v>16986</v>
      </c>
      <c r="K1065" s="37" t="s">
        <v>16705</v>
      </c>
      <c r="L1065" s="39" t="s">
        <v>37195</v>
      </c>
      <c r="M1065" s="37">
        <v>2878</v>
      </c>
      <c r="N1065" s="37" t="s">
        <v>17448</v>
      </c>
      <c r="O1065" s="39" t="s">
        <v>18703</v>
      </c>
      <c r="P1065" s="39" t="s">
        <v>19366</v>
      </c>
      <c r="Q1065" s="39" t="s">
        <v>32222</v>
      </c>
      <c r="R1065" s="37" t="s">
        <v>16961</v>
      </c>
      <c r="S1065" s="37" t="s">
        <v>21475</v>
      </c>
      <c r="T1065" s="37" t="s">
        <v>21988</v>
      </c>
      <c r="U1065" s="37" t="s">
        <v>16882</v>
      </c>
      <c r="V1065" s="37" t="s">
        <v>28939</v>
      </c>
      <c r="W1065" s="36">
        <f>'[1]Recombinant Proteins'!AI1065*(1-'[1]Recombinant Proteins'!AH1065)</f>
        <v>292.5</v>
      </c>
      <c r="X1065" s="40">
        <f t="shared" si="65"/>
        <v>526.5</v>
      </c>
      <c r="Y1065" s="36" t="str">
        <f t="shared" si="64"/>
        <v>human gpx3 recombinant protein ddddk tag 10ug</v>
      </c>
      <c r="AA1065" s="41" t="str">
        <f t="shared" si="66"/>
        <v>Wet Ice</v>
      </c>
    </row>
    <row r="1066" spans="1:27" s="36" customFormat="1" x14ac:dyDescent="0.35">
      <c r="A1066" s="35" t="s">
        <v>40463</v>
      </c>
      <c r="B1066" s="36" t="str">
        <f t="shared" si="67"/>
        <v>Human GPX3 Recombinant Protein DDDDK Tag 50UG</v>
      </c>
      <c r="C1066" s="37" t="s">
        <v>3</v>
      </c>
      <c r="D1066" s="37" t="s">
        <v>28155</v>
      </c>
      <c r="E1066" s="37" t="s">
        <v>27663</v>
      </c>
      <c r="F1066" s="38" t="s">
        <v>16840</v>
      </c>
      <c r="G1066" s="36" t="s">
        <v>42187</v>
      </c>
      <c r="H1066" s="37" t="s">
        <v>13678</v>
      </c>
      <c r="I1066" s="37" t="s">
        <v>12592</v>
      </c>
      <c r="J1066" s="37" t="s">
        <v>16986</v>
      </c>
      <c r="K1066" s="37" t="s">
        <v>16705</v>
      </c>
      <c r="L1066" s="39" t="s">
        <v>37195</v>
      </c>
      <c r="M1066" s="37">
        <v>2878</v>
      </c>
      <c r="N1066" s="37" t="s">
        <v>17448</v>
      </c>
      <c r="O1066" s="39" t="s">
        <v>18703</v>
      </c>
      <c r="P1066" s="39" t="s">
        <v>19367</v>
      </c>
      <c r="Q1066" s="39" t="s">
        <v>31513</v>
      </c>
      <c r="R1066" s="37" t="s">
        <v>16961</v>
      </c>
      <c r="S1066" s="37" t="s">
        <v>21475</v>
      </c>
      <c r="T1066" s="37" t="s">
        <v>21988</v>
      </c>
      <c r="U1066" s="37" t="s">
        <v>16882</v>
      </c>
      <c r="V1066" s="37" t="s">
        <v>28939</v>
      </c>
      <c r="W1066" s="36">
        <f>'[1]Recombinant Proteins'!AI1066*(1-'[1]Recombinant Proteins'!AH1066)</f>
        <v>630</v>
      </c>
      <c r="X1066" s="40">
        <f t="shared" si="65"/>
        <v>1134</v>
      </c>
      <c r="Y1066" s="36" t="str">
        <f t="shared" si="64"/>
        <v>human gpx3 recombinant protein ddddk tag 50ug</v>
      </c>
      <c r="AA1066" s="41" t="str">
        <f t="shared" si="66"/>
        <v>Wet Ice</v>
      </c>
    </row>
    <row r="1067" spans="1:27" s="36" customFormat="1" x14ac:dyDescent="0.35">
      <c r="A1067" s="35" t="s">
        <v>40464</v>
      </c>
      <c r="B1067" s="36" t="str">
        <f t="shared" si="67"/>
        <v>Human RBP4 Recombinant Protein DDDDK Tag 10UG</v>
      </c>
      <c r="C1067" s="37" t="s">
        <v>3</v>
      </c>
      <c r="D1067" s="37" t="s">
        <v>28155</v>
      </c>
      <c r="E1067" s="37" t="s">
        <v>27663</v>
      </c>
      <c r="F1067" s="38" t="s">
        <v>16840</v>
      </c>
      <c r="G1067" s="36" t="s">
        <v>42188</v>
      </c>
      <c r="H1067" s="37" t="s">
        <v>13679</v>
      </c>
      <c r="I1067" s="37" t="s">
        <v>12592</v>
      </c>
      <c r="J1067" s="37" t="s">
        <v>16986</v>
      </c>
      <c r="K1067" s="37" t="s">
        <v>16699</v>
      </c>
      <c r="L1067" s="39" t="s">
        <v>37195</v>
      </c>
      <c r="M1067" s="37">
        <v>5950</v>
      </c>
      <c r="N1067" s="37" t="s">
        <v>558</v>
      </c>
      <c r="O1067" s="39" t="s">
        <v>18703</v>
      </c>
      <c r="P1067" s="39" t="s">
        <v>19368</v>
      </c>
      <c r="Q1067" s="39" t="s">
        <v>32222</v>
      </c>
      <c r="R1067" s="37" t="s">
        <v>16961</v>
      </c>
      <c r="S1067" s="37" t="s">
        <v>21475</v>
      </c>
      <c r="T1067" s="37" t="s">
        <v>21989</v>
      </c>
      <c r="U1067" s="37" t="s">
        <v>16882</v>
      </c>
      <c r="V1067" s="37" t="s">
        <v>28940</v>
      </c>
      <c r="W1067" s="36">
        <f>'[1]Recombinant Proteins'!AI1067*(1-'[1]Recombinant Proteins'!AH1067)</f>
        <v>247.5</v>
      </c>
      <c r="X1067" s="40">
        <f t="shared" si="65"/>
        <v>445.5</v>
      </c>
      <c r="Y1067" s="36" t="str">
        <f t="shared" si="64"/>
        <v>human rbp4 recombinant protein ddddk tag 10ug</v>
      </c>
      <c r="AA1067" s="41" t="str">
        <f t="shared" si="66"/>
        <v>Wet Ice</v>
      </c>
    </row>
    <row r="1068" spans="1:27" s="36" customFormat="1" x14ac:dyDescent="0.35">
      <c r="A1068" s="35" t="s">
        <v>40464</v>
      </c>
      <c r="B1068" s="36" t="str">
        <f t="shared" si="67"/>
        <v>Human RBP4 Recombinant Protein DDDDK Tag 50UG</v>
      </c>
      <c r="C1068" s="37" t="s">
        <v>3</v>
      </c>
      <c r="D1068" s="37" t="s">
        <v>28155</v>
      </c>
      <c r="E1068" s="37" t="s">
        <v>27663</v>
      </c>
      <c r="F1068" s="38" t="s">
        <v>16840</v>
      </c>
      <c r="G1068" s="36" t="s">
        <v>42189</v>
      </c>
      <c r="H1068" s="37" t="s">
        <v>13680</v>
      </c>
      <c r="I1068" s="37" t="s">
        <v>12592</v>
      </c>
      <c r="J1068" s="37" t="s">
        <v>16986</v>
      </c>
      <c r="K1068" s="37" t="s">
        <v>16699</v>
      </c>
      <c r="L1068" s="39" t="s">
        <v>37195</v>
      </c>
      <c r="M1068" s="37">
        <v>5950</v>
      </c>
      <c r="N1068" s="37" t="s">
        <v>558</v>
      </c>
      <c r="O1068" s="39" t="s">
        <v>18703</v>
      </c>
      <c r="P1068" s="39" t="s">
        <v>19367</v>
      </c>
      <c r="Q1068" s="39" t="s">
        <v>31513</v>
      </c>
      <c r="R1068" s="37" t="s">
        <v>16961</v>
      </c>
      <c r="S1068" s="37" t="s">
        <v>21475</v>
      </c>
      <c r="T1068" s="37" t="s">
        <v>21989</v>
      </c>
      <c r="U1068" s="37" t="s">
        <v>16882</v>
      </c>
      <c r="V1068" s="37" t="s">
        <v>28940</v>
      </c>
      <c r="W1068" s="36">
        <f>'[1]Recombinant Proteins'!AI1068*(1-'[1]Recombinant Proteins'!AH1068)</f>
        <v>382.5</v>
      </c>
      <c r="X1068" s="40">
        <f t="shared" si="65"/>
        <v>688.5</v>
      </c>
      <c r="Y1068" s="36" t="str">
        <f t="shared" si="64"/>
        <v>human rbp4 recombinant protein ddddk tag 50ug</v>
      </c>
      <c r="AA1068" s="41" t="str">
        <f t="shared" si="66"/>
        <v>Wet Ice</v>
      </c>
    </row>
    <row r="1069" spans="1:27" s="36" customFormat="1" x14ac:dyDescent="0.35">
      <c r="A1069" s="35" t="s">
        <v>40465</v>
      </c>
      <c r="B1069" s="36" t="str">
        <f t="shared" si="67"/>
        <v>Bacteria-Derived IL-33 Recombinant Protein His Tag 10UG</v>
      </c>
      <c r="C1069" s="37" t="s">
        <v>37196</v>
      </c>
      <c r="D1069" s="37" t="s">
        <v>28156</v>
      </c>
      <c r="E1069" s="37" t="s">
        <v>27663</v>
      </c>
      <c r="F1069" s="38" t="s">
        <v>16840</v>
      </c>
      <c r="G1069" s="36" t="s">
        <v>42190</v>
      </c>
      <c r="H1069" s="37" t="s">
        <v>13681</v>
      </c>
      <c r="I1069" s="37" t="s">
        <v>12589</v>
      </c>
      <c r="J1069" s="37" t="s">
        <v>16968</v>
      </c>
      <c r="K1069" s="37" t="s">
        <v>16706</v>
      </c>
      <c r="L1069" s="39" t="s">
        <v>37195</v>
      </c>
      <c r="M1069" s="37">
        <v>90865</v>
      </c>
      <c r="N1069" s="37" t="s">
        <v>17326</v>
      </c>
      <c r="O1069" s="39" t="s">
        <v>18703</v>
      </c>
      <c r="P1069" s="39" t="s">
        <v>19369</v>
      </c>
      <c r="Q1069" s="39" t="s">
        <v>32222</v>
      </c>
      <c r="R1069" s="37" t="s">
        <v>16961</v>
      </c>
      <c r="S1069" s="37" t="s">
        <v>21475</v>
      </c>
      <c r="T1069" s="37" t="s">
        <v>28160</v>
      </c>
      <c r="U1069" s="37" t="s">
        <v>20961</v>
      </c>
      <c r="V1069" s="37" t="s">
        <v>28941</v>
      </c>
      <c r="W1069" s="36">
        <f>'[1]Recombinant Proteins'!AI1069*(1-'[1]Recombinant Proteins'!AH1069)</f>
        <v>270</v>
      </c>
      <c r="X1069" s="40">
        <f t="shared" si="65"/>
        <v>486</v>
      </c>
      <c r="Y1069" s="36" t="str">
        <f t="shared" si="64"/>
        <v>bacteria-derived il-33 recombinant protein his tag 10ug</v>
      </c>
      <c r="AA1069" s="41" t="str">
        <f t="shared" si="66"/>
        <v>Wet Ice</v>
      </c>
    </row>
    <row r="1070" spans="1:27" s="36" customFormat="1" x14ac:dyDescent="0.35">
      <c r="A1070" s="35" t="s">
        <v>40465</v>
      </c>
      <c r="B1070" s="36" t="str">
        <f t="shared" si="67"/>
        <v>Bacteria-Derived IL-33 Recombinant Protein His Tag 50UG</v>
      </c>
      <c r="C1070" s="37" t="s">
        <v>37196</v>
      </c>
      <c r="D1070" s="37" t="s">
        <v>28156</v>
      </c>
      <c r="E1070" s="37" t="s">
        <v>27663</v>
      </c>
      <c r="F1070" s="38" t="s">
        <v>16840</v>
      </c>
      <c r="G1070" s="36" t="s">
        <v>42191</v>
      </c>
      <c r="H1070" s="37" t="s">
        <v>13682</v>
      </c>
      <c r="I1070" s="37" t="s">
        <v>12589</v>
      </c>
      <c r="J1070" s="37" t="s">
        <v>16968</v>
      </c>
      <c r="K1070" s="37" t="s">
        <v>16706</v>
      </c>
      <c r="L1070" s="39" t="s">
        <v>37195</v>
      </c>
      <c r="M1070" s="37">
        <v>90865</v>
      </c>
      <c r="N1070" s="37" t="s">
        <v>17326</v>
      </c>
      <c r="O1070" s="39" t="s">
        <v>18703</v>
      </c>
      <c r="P1070" s="39" t="s">
        <v>19369</v>
      </c>
      <c r="Q1070" s="39" t="s">
        <v>31513</v>
      </c>
      <c r="R1070" s="37" t="s">
        <v>16961</v>
      </c>
      <c r="S1070" s="37" t="s">
        <v>21475</v>
      </c>
      <c r="T1070" s="37" t="s">
        <v>28160</v>
      </c>
      <c r="U1070" s="37" t="s">
        <v>20961</v>
      </c>
      <c r="V1070" s="37" t="s">
        <v>28941</v>
      </c>
      <c r="W1070" s="36">
        <f>'[1]Recombinant Proteins'!AI1070*(1-'[1]Recombinant Proteins'!AH1070)</f>
        <v>585</v>
      </c>
      <c r="X1070" s="40">
        <f t="shared" si="65"/>
        <v>1053</v>
      </c>
      <c r="Y1070" s="36" t="str">
        <f t="shared" si="64"/>
        <v>bacteria-derived il-33 recombinant protein his tag 50ug</v>
      </c>
      <c r="AA1070" s="41" t="str">
        <f t="shared" si="66"/>
        <v>Wet Ice</v>
      </c>
    </row>
    <row r="1071" spans="1:27" s="36" customFormat="1" x14ac:dyDescent="0.35">
      <c r="A1071" s="35" t="s">
        <v>40466</v>
      </c>
      <c r="B1071" s="36" t="str">
        <f t="shared" si="67"/>
        <v>Mouse RBP4 Recombinant Protein DDDDK Tag 10UG</v>
      </c>
      <c r="C1071" s="37" t="s">
        <v>9</v>
      </c>
      <c r="D1071" s="37" t="s">
        <v>28155</v>
      </c>
      <c r="E1071" s="37" t="s">
        <v>27663</v>
      </c>
      <c r="F1071" s="38" t="s">
        <v>16840</v>
      </c>
      <c r="G1071" s="36" t="s">
        <v>42192</v>
      </c>
      <c r="H1071" s="37" t="s">
        <v>13683</v>
      </c>
      <c r="I1071" s="37" t="s">
        <v>12592</v>
      </c>
      <c r="J1071" s="37" t="s">
        <v>16986</v>
      </c>
      <c r="K1071" s="37" t="s">
        <v>16699</v>
      </c>
      <c r="L1071" s="39" t="s">
        <v>37195</v>
      </c>
      <c r="M1071" s="37">
        <v>19662</v>
      </c>
      <c r="N1071" s="37" t="s">
        <v>17449</v>
      </c>
      <c r="O1071" s="39" t="s">
        <v>18742</v>
      </c>
      <c r="P1071" s="39" t="s">
        <v>19370</v>
      </c>
      <c r="Q1071" s="39" t="s">
        <v>32222</v>
      </c>
      <c r="R1071" s="37" t="s">
        <v>16961</v>
      </c>
      <c r="S1071" s="37" t="s">
        <v>21475</v>
      </c>
      <c r="T1071" s="37" t="s">
        <v>21989</v>
      </c>
      <c r="U1071" s="37" t="s">
        <v>16882</v>
      </c>
      <c r="V1071" s="37" t="s">
        <v>28942</v>
      </c>
      <c r="W1071" s="36">
        <f>'[1]Recombinant Proteins'!AI1071*(1-'[1]Recombinant Proteins'!AH1071)</f>
        <v>247.5</v>
      </c>
      <c r="X1071" s="40">
        <f t="shared" si="65"/>
        <v>445.5</v>
      </c>
      <c r="Y1071" s="36" t="str">
        <f t="shared" si="64"/>
        <v>mouse rbp4 recombinant protein ddddk tag 10ug</v>
      </c>
      <c r="AA1071" s="41" t="str">
        <f t="shared" si="66"/>
        <v>Wet Ice</v>
      </c>
    </row>
    <row r="1072" spans="1:27" s="36" customFormat="1" x14ac:dyDescent="0.35">
      <c r="A1072" s="35" t="s">
        <v>40466</v>
      </c>
      <c r="B1072" s="36" t="str">
        <f t="shared" si="67"/>
        <v>Mouse RBP4 Recombinant Protein DDDDK Tag 50UG</v>
      </c>
      <c r="C1072" s="37" t="s">
        <v>9</v>
      </c>
      <c r="D1072" s="37" t="s">
        <v>28155</v>
      </c>
      <c r="E1072" s="37" t="s">
        <v>27663</v>
      </c>
      <c r="F1072" s="38" t="s">
        <v>16840</v>
      </c>
      <c r="G1072" s="36" t="s">
        <v>42193</v>
      </c>
      <c r="H1072" s="37" t="s">
        <v>13684</v>
      </c>
      <c r="I1072" s="37" t="s">
        <v>12592</v>
      </c>
      <c r="J1072" s="37" t="s">
        <v>16986</v>
      </c>
      <c r="K1072" s="37" t="s">
        <v>16699</v>
      </c>
      <c r="L1072" s="39" t="s">
        <v>37195</v>
      </c>
      <c r="M1072" s="37">
        <v>19662</v>
      </c>
      <c r="N1072" s="37" t="s">
        <v>17449</v>
      </c>
      <c r="O1072" s="39" t="s">
        <v>18742</v>
      </c>
      <c r="P1072" s="39" t="s">
        <v>19371</v>
      </c>
      <c r="Q1072" s="39" t="s">
        <v>31513</v>
      </c>
      <c r="R1072" s="37" t="s">
        <v>16961</v>
      </c>
      <c r="S1072" s="37" t="s">
        <v>21475</v>
      </c>
      <c r="T1072" s="37" t="s">
        <v>21989</v>
      </c>
      <c r="U1072" s="37" t="s">
        <v>16882</v>
      </c>
      <c r="V1072" s="37" t="s">
        <v>28942</v>
      </c>
      <c r="W1072" s="36">
        <f>'[1]Recombinant Proteins'!AI1072*(1-'[1]Recombinant Proteins'!AH1072)</f>
        <v>382.5</v>
      </c>
      <c r="X1072" s="40">
        <f t="shared" si="65"/>
        <v>688.5</v>
      </c>
      <c r="Y1072" s="36" t="str">
        <f t="shared" si="64"/>
        <v>mouse rbp4 recombinant protein ddddk tag 50ug</v>
      </c>
      <c r="AA1072" s="41" t="str">
        <f t="shared" si="66"/>
        <v>Wet Ice</v>
      </c>
    </row>
    <row r="1073" spans="1:27" s="36" customFormat="1" x14ac:dyDescent="0.35">
      <c r="A1073" s="35" t="s">
        <v>40467</v>
      </c>
      <c r="B1073" s="36" t="str">
        <f t="shared" si="67"/>
        <v>Bacteria-Derived Clusterin nuclear form Recombinant Protein His Tag 50UG</v>
      </c>
      <c r="C1073" s="37" t="s">
        <v>37196</v>
      </c>
      <c r="D1073" s="37" t="s">
        <v>28156</v>
      </c>
      <c r="E1073" s="37" t="s">
        <v>27663</v>
      </c>
      <c r="F1073" s="38" t="s">
        <v>16840</v>
      </c>
      <c r="G1073" s="36" t="s">
        <v>42194</v>
      </c>
      <c r="H1073" s="37" t="s">
        <v>13685</v>
      </c>
      <c r="I1073" s="37" t="s">
        <v>12589</v>
      </c>
      <c r="J1073" s="37" t="s">
        <v>16968</v>
      </c>
      <c r="K1073" s="37" t="s">
        <v>16706</v>
      </c>
      <c r="L1073" s="39" t="s">
        <v>37195</v>
      </c>
      <c r="M1073" s="37">
        <v>1191</v>
      </c>
      <c r="N1073" s="37" t="s">
        <v>17057</v>
      </c>
      <c r="O1073" s="39" t="s">
        <v>18703</v>
      </c>
      <c r="P1073" s="39" t="s">
        <v>19371</v>
      </c>
      <c r="Q1073" s="39" t="s">
        <v>31513</v>
      </c>
      <c r="R1073" s="37" t="s">
        <v>16961</v>
      </c>
      <c r="S1073" s="37" t="s">
        <v>21475</v>
      </c>
      <c r="T1073" s="37" t="s">
        <v>21990</v>
      </c>
      <c r="U1073" s="37" t="s">
        <v>16882</v>
      </c>
      <c r="V1073" s="37" t="s">
        <v>28943</v>
      </c>
      <c r="W1073" s="36">
        <f>'[1]Recombinant Proteins'!AI1073*(1-'[1]Recombinant Proteins'!AH1073)</f>
        <v>396</v>
      </c>
      <c r="X1073" s="40">
        <f t="shared" si="65"/>
        <v>712.80000000000007</v>
      </c>
      <c r="Y1073" s="36" t="str">
        <f t="shared" si="64"/>
        <v>bacteria-derived clusterin nuclear form recombinant protein his tag 50ug</v>
      </c>
      <c r="AA1073" s="41" t="str">
        <f t="shared" si="66"/>
        <v>Wet Ice</v>
      </c>
    </row>
    <row r="1074" spans="1:27" s="36" customFormat="1" x14ac:dyDescent="0.35">
      <c r="A1074" s="35" t="s">
        <v>40468</v>
      </c>
      <c r="B1074" s="36" t="str">
        <f t="shared" si="67"/>
        <v>Rat RBP4 Recombinant Protein DDDDK Tag 10UG</v>
      </c>
      <c r="C1074" s="37" t="s">
        <v>14</v>
      </c>
      <c r="D1074" s="37" t="s">
        <v>28155</v>
      </c>
      <c r="E1074" s="37" t="s">
        <v>27663</v>
      </c>
      <c r="F1074" s="38" t="s">
        <v>16840</v>
      </c>
      <c r="G1074" s="36" t="s">
        <v>42195</v>
      </c>
      <c r="H1074" s="37" t="s">
        <v>13686</v>
      </c>
      <c r="I1074" s="37" t="s">
        <v>12592</v>
      </c>
      <c r="J1074" s="37" t="s">
        <v>16986</v>
      </c>
      <c r="K1074" s="37" t="s">
        <v>16699</v>
      </c>
      <c r="L1074" s="39" t="s">
        <v>37195</v>
      </c>
      <c r="M1074" s="37">
        <v>25703</v>
      </c>
      <c r="N1074" s="37" t="s">
        <v>17449</v>
      </c>
      <c r="O1074" s="39" t="s">
        <v>18725</v>
      </c>
      <c r="P1074" s="39" t="s">
        <v>19372</v>
      </c>
      <c r="Q1074" s="39" t="s">
        <v>32222</v>
      </c>
      <c r="R1074" s="37" t="s">
        <v>16961</v>
      </c>
      <c r="S1074" s="37" t="s">
        <v>21475</v>
      </c>
      <c r="T1074" s="37" t="s">
        <v>21989</v>
      </c>
      <c r="U1074" s="37" t="s">
        <v>16882</v>
      </c>
      <c r="V1074" s="37" t="s">
        <v>28944</v>
      </c>
      <c r="W1074" s="36">
        <f>'[1]Recombinant Proteins'!AI1074*(1-'[1]Recombinant Proteins'!AH1074)</f>
        <v>247.5</v>
      </c>
      <c r="X1074" s="40">
        <f t="shared" si="65"/>
        <v>445.5</v>
      </c>
      <c r="Y1074" s="36" t="str">
        <f t="shared" si="64"/>
        <v>rat rbp4 recombinant protein ddddk tag 10ug</v>
      </c>
      <c r="AA1074" s="41" t="str">
        <f t="shared" si="66"/>
        <v>Wet Ice</v>
      </c>
    </row>
    <row r="1075" spans="1:27" s="36" customFormat="1" x14ac:dyDescent="0.35">
      <c r="A1075" s="35" t="s">
        <v>40468</v>
      </c>
      <c r="B1075" s="36" t="str">
        <f t="shared" si="67"/>
        <v>Rat RBP4 Recombinant Protein DDDDK Tag 50UG</v>
      </c>
      <c r="C1075" s="37" t="s">
        <v>14</v>
      </c>
      <c r="D1075" s="37" t="s">
        <v>28155</v>
      </c>
      <c r="E1075" s="37" t="s">
        <v>27663</v>
      </c>
      <c r="F1075" s="38" t="s">
        <v>16840</v>
      </c>
      <c r="G1075" s="36" t="s">
        <v>42196</v>
      </c>
      <c r="H1075" s="37" t="s">
        <v>13687</v>
      </c>
      <c r="I1075" s="37" t="s">
        <v>12592</v>
      </c>
      <c r="J1075" s="37" t="s">
        <v>16986</v>
      </c>
      <c r="K1075" s="37" t="s">
        <v>16699</v>
      </c>
      <c r="L1075" s="39" t="s">
        <v>37195</v>
      </c>
      <c r="M1075" s="37">
        <v>25703</v>
      </c>
      <c r="N1075" s="37" t="s">
        <v>17449</v>
      </c>
      <c r="O1075" s="39" t="s">
        <v>18725</v>
      </c>
      <c r="P1075" s="39" t="s">
        <v>19372</v>
      </c>
      <c r="Q1075" s="39" t="s">
        <v>31513</v>
      </c>
      <c r="R1075" s="37" t="s">
        <v>16961</v>
      </c>
      <c r="S1075" s="37" t="s">
        <v>21475</v>
      </c>
      <c r="T1075" s="37" t="s">
        <v>21989</v>
      </c>
      <c r="U1075" s="37" t="s">
        <v>16882</v>
      </c>
      <c r="V1075" s="37" t="s">
        <v>28944</v>
      </c>
      <c r="W1075" s="36">
        <f>'[1]Recombinant Proteins'!AI1075*(1-'[1]Recombinant Proteins'!AH1075)</f>
        <v>382.5</v>
      </c>
      <c r="X1075" s="40">
        <f t="shared" si="65"/>
        <v>688.5</v>
      </c>
      <c r="Y1075" s="36" t="str">
        <f t="shared" si="64"/>
        <v>rat rbp4 recombinant protein ddddk tag 50ug</v>
      </c>
      <c r="AA1075" s="41" t="str">
        <f t="shared" si="66"/>
        <v>Wet Ice</v>
      </c>
    </row>
    <row r="1076" spans="1:27" s="36" customFormat="1" x14ac:dyDescent="0.35">
      <c r="A1076" s="35" t="s">
        <v>40469</v>
      </c>
      <c r="B1076" s="36" t="str">
        <f t="shared" si="67"/>
        <v>Mouse IL-33 Recombinant Protein His Tag 10UG</v>
      </c>
      <c r="C1076" s="37" t="s">
        <v>9</v>
      </c>
      <c r="D1076" s="37" t="s">
        <v>28156</v>
      </c>
      <c r="E1076" s="37" t="s">
        <v>27663</v>
      </c>
      <c r="F1076" s="38" t="s">
        <v>16840</v>
      </c>
      <c r="G1076" s="36" t="s">
        <v>37361</v>
      </c>
      <c r="H1076" s="37" t="s">
        <v>13688</v>
      </c>
      <c r="I1076" s="37" t="s">
        <v>12589</v>
      </c>
      <c r="J1076" s="37" t="s">
        <v>16968</v>
      </c>
      <c r="K1076" s="37" t="s">
        <v>16706</v>
      </c>
      <c r="L1076" s="39" t="s">
        <v>37195</v>
      </c>
      <c r="M1076" s="37">
        <v>77125</v>
      </c>
      <c r="N1076" s="37" t="s">
        <v>17320</v>
      </c>
      <c r="O1076" s="39" t="s">
        <v>18742</v>
      </c>
      <c r="P1076" s="39" t="s">
        <v>19277</v>
      </c>
      <c r="Q1076" s="39" t="s">
        <v>32222</v>
      </c>
      <c r="R1076" s="37" t="s">
        <v>16961</v>
      </c>
      <c r="S1076" s="37" t="s">
        <v>21475</v>
      </c>
      <c r="T1076" s="37" t="s">
        <v>28160</v>
      </c>
      <c r="U1076" s="37" t="s">
        <v>20962</v>
      </c>
      <c r="V1076" s="37" t="s">
        <v>28945</v>
      </c>
      <c r="W1076" s="36">
        <f>'[1]Recombinant Proteins'!AI1076*(1-'[1]Recombinant Proteins'!AH1076)</f>
        <v>270</v>
      </c>
      <c r="X1076" s="40">
        <f t="shared" si="65"/>
        <v>486</v>
      </c>
      <c r="Y1076" s="36" t="str">
        <f t="shared" si="64"/>
        <v>mouse il-33 recombinant protein his tag 10ug</v>
      </c>
      <c r="AA1076" s="41" t="str">
        <f t="shared" si="66"/>
        <v>Wet Ice</v>
      </c>
    </row>
    <row r="1077" spans="1:27" s="36" customFormat="1" x14ac:dyDescent="0.35">
      <c r="A1077" s="35" t="s">
        <v>40469</v>
      </c>
      <c r="B1077" s="36" t="str">
        <f t="shared" si="67"/>
        <v>Mouse IL-33 Recombinant Protein His Tag 50UG</v>
      </c>
      <c r="C1077" s="37" t="s">
        <v>9</v>
      </c>
      <c r="D1077" s="37" t="s">
        <v>28156</v>
      </c>
      <c r="E1077" s="37" t="s">
        <v>27663</v>
      </c>
      <c r="F1077" s="38" t="s">
        <v>16840</v>
      </c>
      <c r="G1077" s="36" t="s">
        <v>37362</v>
      </c>
      <c r="H1077" s="37" t="s">
        <v>13689</v>
      </c>
      <c r="I1077" s="37" t="s">
        <v>12589</v>
      </c>
      <c r="J1077" s="37" t="s">
        <v>16968</v>
      </c>
      <c r="K1077" s="37" t="s">
        <v>16706</v>
      </c>
      <c r="L1077" s="39" t="s">
        <v>37195</v>
      </c>
      <c r="M1077" s="37">
        <v>77125</v>
      </c>
      <c r="N1077" s="37" t="s">
        <v>17320</v>
      </c>
      <c r="O1077" s="39" t="s">
        <v>18742</v>
      </c>
      <c r="P1077" s="39" t="s">
        <v>19277</v>
      </c>
      <c r="Q1077" s="39" t="s">
        <v>31513</v>
      </c>
      <c r="R1077" s="37" t="s">
        <v>16961</v>
      </c>
      <c r="S1077" s="37" t="s">
        <v>21475</v>
      </c>
      <c r="T1077" s="37" t="s">
        <v>28160</v>
      </c>
      <c r="U1077" s="37" t="s">
        <v>20962</v>
      </c>
      <c r="V1077" s="37" t="s">
        <v>28945</v>
      </c>
      <c r="W1077" s="36">
        <f>'[1]Recombinant Proteins'!AI1077*(1-'[1]Recombinant Proteins'!AH1077)</f>
        <v>585</v>
      </c>
      <c r="X1077" s="40">
        <f t="shared" si="65"/>
        <v>1053</v>
      </c>
      <c r="Y1077" s="36" t="str">
        <f t="shared" si="64"/>
        <v>mouse il-33 recombinant protein his tag 50ug</v>
      </c>
      <c r="AA1077" s="41" t="str">
        <f t="shared" si="66"/>
        <v>Wet Ice</v>
      </c>
    </row>
    <row r="1078" spans="1:27" s="36" customFormat="1" x14ac:dyDescent="0.35">
      <c r="A1078" s="35" t="s">
        <v>40470</v>
      </c>
      <c r="B1078" s="36" t="str">
        <f t="shared" si="67"/>
        <v>Mouse Nampt Recombinant Protein DDDDK Tag Lyophilized 10UG</v>
      </c>
      <c r="C1078" s="37" t="s">
        <v>9</v>
      </c>
      <c r="D1078" s="37" t="s">
        <v>28161</v>
      </c>
      <c r="E1078" s="37" t="s">
        <v>27664</v>
      </c>
      <c r="F1078" s="38" t="s">
        <v>16839</v>
      </c>
      <c r="G1078" s="36" t="s">
        <v>42197</v>
      </c>
      <c r="H1078" s="37" t="s">
        <v>13690</v>
      </c>
      <c r="I1078" s="37" t="s">
        <v>12594</v>
      </c>
      <c r="J1078" s="37" t="s">
        <v>16986</v>
      </c>
      <c r="K1078" s="37" t="s">
        <v>28159</v>
      </c>
      <c r="L1078" s="39" t="s">
        <v>37195</v>
      </c>
      <c r="M1078" s="37">
        <v>59027</v>
      </c>
      <c r="N1078" s="37" t="s">
        <v>17444</v>
      </c>
      <c r="O1078" s="39" t="s">
        <v>18742</v>
      </c>
      <c r="P1078" s="39" t="s">
        <v>19373</v>
      </c>
      <c r="Q1078" s="39" t="s">
        <v>32222</v>
      </c>
      <c r="R1078" s="37" t="s">
        <v>16961</v>
      </c>
      <c r="S1078" s="37" t="s">
        <v>21475</v>
      </c>
      <c r="T1078" s="37" t="s">
        <v>21983</v>
      </c>
      <c r="U1078" s="37" t="s">
        <v>16882</v>
      </c>
      <c r="V1078" s="37" t="s">
        <v>28946</v>
      </c>
      <c r="W1078" s="36">
        <f>'[1]Recombinant Proteins'!AI1078*(1-'[1]Recombinant Proteins'!AH1078)</f>
        <v>225</v>
      </c>
      <c r="X1078" s="40">
        <f t="shared" si="65"/>
        <v>405</v>
      </c>
      <c r="Y1078" s="36" t="str">
        <f t="shared" si="64"/>
        <v>mouse nampt recombinant protein ddddk tag lyophilized 10ug</v>
      </c>
      <c r="AA1078" s="41" t="str">
        <f t="shared" si="66"/>
        <v>Wet Ice</v>
      </c>
    </row>
    <row r="1079" spans="1:27" s="36" customFormat="1" x14ac:dyDescent="0.35">
      <c r="A1079" s="35" t="s">
        <v>40471</v>
      </c>
      <c r="B1079" s="36" t="str">
        <f t="shared" si="67"/>
        <v>Mouse Clusterin nuclear form Recombinant Protein His Tag 50UG</v>
      </c>
      <c r="C1079" s="37" t="s">
        <v>9</v>
      </c>
      <c r="D1079" s="37" t="s">
        <v>28156</v>
      </c>
      <c r="E1079" s="37" t="s">
        <v>27663</v>
      </c>
      <c r="F1079" s="38" t="s">
        <v>16840</v>
      </c>
      <c r="G1079" s="36" t="s">
        <v>37363</v>
      </c>
      <c r="H1079" s="37" t="s">
        <v>13691</v>
      </c>
      <c r="I1079" s="37" t="s">
        <v>12589</v>
      </c>
      <c r="J1079" s="37" t="s">
        <v>16968</v>
      </c>
      <c r="K1079" s="37" t="s">
        <v>16706</v>
      </c>
      <c r="L1079" s="39" t="s">
        <v>37195</v>
      </c>
      <c r="M1079" s="37">
        <v>12759</v>
      </c>
      <c r="N1079" s="37" t="s">
        <v>17450</v>
      </c>
      <c r="O1079" s="39" t="s">
        <v>18742</v>
      </c>
      <c r="P1079" s="39" t="s">
        <v>18791</v>
      </c>
      <c r="Q1079" s="39" t="s">
        <v>31513</v>
      </c>
      <c r="R1079" s="37" t="s">
        <v>16961</v>
      </c>
      <c r="S1079" s="37" t="s">
        <v>21475</v>
      </c>
      <c r="T1079" s="37" t="s">
        <v>21990</v>
      </c>
      <c r="U1079" s="37" t="s">
        <v>16882</v>
      </c>
      <c r="V1079" s="37" t="s">
        <v>28947</v>
      </c>
      <c r="W1079" s="36">
        <f>'[1]Recombinant Proteins'!AI1079*(1-'[1]Recombinant Proteins'!AH1079)</f>
        <v>396</v>
      </c>
      <c r="X1079" s="40">
        <f t="shared" si="65"/>
        <v>712.80000000000007</v>
      </c>
      <c r="Y1079" s="36" t="str">
        <f t="shared" si="64"/>
        <v>mouse clusterin nuclear form recombinant protein his tag 50ug</v>
      </c>
      <c r="AA1079" s="41" t="str">
        <f t="shared" si="66"/>
        <v>Wet Ice</v>
      </c>
    </row>
    <row r="1080" spans="1:27" s="36" customFormat="1" x14ac:dyDescent="0.35">
      <c r="A1080" s="35" t="s">
        <v>40472</v>
      </c>
      <c r="B1080" s="36" t="str">
        <f t="shared" si="67"/>
        <v>Human Nampt Recombinant Protein DDDDK Tag 10UG</v>
      </c>
      <c r="C1080" s="37" t="s">
        <v>3</v>
      </c>
      <c r="D1080" s="37" t="s">
        <v>28155</v>
      </c>
      <c r="E1080" s="37" t="s">
        <v>27663</v>
      </c>
      <c r="F1080" s="38" t="s">
        <v>16840</v>
      </c>
      <c r="G1080" s="36" t="s">
        <v>42198</v>
      </c>
      <c r="H1080" s="37" t="s">
        <v>13692</v>
      </c>
      <c r="I1080" s="37" t="s">
        <v>12592</v>
      </c>
      <c r="J1080" s="37" t="s">
        <v>16986</v>
      </c>
      <c r="K1080" s="37" t="s">
        <v>16699</v>
      </c>
      <c r="L1080" s="39" t="s">
        <v>37195</v>
      </c>
      <c r="M1080" s="37">
        <v>297508</v>
      </c>
      <c r="N1080" s="37" t="s">
        <v>17444</v>
      </c>
      <c r="O1080" s="39" t="s">
        <v>18725</v>
      </c>
      <c r="P1080" s="39" t="s">
        <v>19374</v>
      </c>
      <c r="Q1080" s="39" t="s">
        <v>32222</v>
      </c>
      <c r="R1080" s="37" t="s">
        <v>16961</v>
      </c>
      <c r="S1080" s="37" t="s">
        <v>21475</v>
      </c>
      <c r="T1080" s="37" t="s">
        <v>21984</v>
      </c>
      <c r="U1080" s="37" t="s">
        <v>16882</v>
      </c>
      <c r="V1080" s="37" t="s">
        <v>28948</v>
      </c>
      <c r="W1080" s="36">
        <f>'[1]Recombinant Proteins'!AI1080*(1-'[1]Recombinant Proteins'!AH1080)</f>
        <v>247.5</v>
      </c>
      <c r="X1080" s="40">
        <f t="shared" si="65"/>
        <v>445.5</v>
      </c>
      <c r="Y1080" s="36" t="str">
        <f t="shared" si="64"/>
        <v>human nampt recombinant protein ddddk tag 10ug</v>
      </c>
      <c r="AA1080" s="41" t="str">
        <f t="shared" si="66"/>
        <v>Wet Ice</v>
      </c>
    </row>
    <row r="1081" spans="1:27" s="36" customFormat="1" x14ac:dyDescent="0.35">
      <c r="A1081" s="35" t="s">
        <v>40472</v>
      </c>
      <c r="B1081" s="36" t="str">
        <f t="shared" si="67"/>
        <v>Human Nampt Recombinant Protein DDDDK Tag 50UG</v>
      </c>
      <c r="C1081" s="37" t="s">
        <v>3</v>
      </c>
      <c r="D1081" s="37" t="s">
        <v>28155</v>
      </c>
      <c r="E1081" s="37" t="s">
        <v>27663</v>
      </c>
      <c r="F1081" s="38" t="s">
        <v>16840</v>
      </c>
      <c r="G1081" s="36" t="s">
        <v>42199</v>
      </c>
      <c r="H1081" s="37" t="s">
        <v>13693</v>
      </c>
      <c r="I1081" s="37" t="s">
        <v>12592</v>
      </c>
      <c r="J1081" s="37" t="s">
        <v>16986</v>
      </c>
      <c r="K1081" s="37" t="s">
        <v>16699</v>
      </c>
      <c r="L1081" s="39" t="s">
        <v>37195</v>
      </c>
      <c r="M1081" s="37">
        <v>297508</v>
      </c>
      <c r="N1081" s="37" t="s">
        <v>17444</v>
      </c>
      <c r="O1081" s="39" t="s">
        <v>18725</v>
      </c>
      <c r="P1081" s="39" t="s">
        <v>19374</v>
      </c>
      <c r="Q1081" s="39" t="s">
        <v>31513</v>
      </c>
      <c r="R1081" s="37" t="s">
        <v>16961</v>
      </c>
      <c r="S1081" s="37" t="s">
        <v>21475</v>
      </c>
      <c r="T1081" s="37" t="s">
        <v>21984</v>
      </c>
      <c r="U1081" s="37" t="s">
        <v>16882</v>
      </c>
      <c r="V1081" s="37" t="s">
        <v>28948</v>
      </c>
      <c r="W1081" s="36">
        <f>'[1]Recombinant Proteins'!AI1081*(1-'[1]Recombinant Proteins'!AH1081)</f>
        <v>463.5</v>
      </c>
      <c r="X1081" s="40">
        <f t="shared" si="65"/>
        <v>834.30000000000007</v>
      </c>
      <c r="Y1081" s="36" t="str">
        <f t="shared" si="64"/>
        <v>human nampt recombinant protein ddddk tag 50ug</v>
      </c>
      <c r="AA1081" s="41" t="str">
        <f t="shared" si="66"/>
        <v>Wet Ice</v>
      </c>
    </row>
    <row r="1082" spans="1:27" s="36" customFormat="1" x14ac:dyDescent="0.35">
      <c r="A1082" s="35" t="s">
        <v>40473</v>
      </c>
      <c r="B1082" s="36" t="str">
        <f t="shared" si="67"/>
        <v>Human ST2 Recombinant Protein Fc Tag 50UG</v>
      </c>
      <c r="C1082" s="37" t="s">
        <v>3</v>
      </c>
      <c r="D1082" s="37" t="s">
        <v>28155</v>
      </c>
      <c r="E1082" s="37" t="s">
        <v>27663</v>
      </c>
      <c r="F1082" s="38" t="s">
        <v>16840</v>
      </c>
      <c r="G1082" s="36" t="s">
        <v>42200</v>
      </c>
      <c r="H1082" s="37" t="s">
        <v>13694</v>
      </c>
      <c r="I1082" s="37" t="s">
        <v>12592</v>
      </c>
      <c r="J1082" s="37" t="s">
        <v>16978</v>
      </c>
      <c r="K1082" s="37" t="s">
        <v>16699</v>
      </c>
      <c r="L1082" s="39" t="s">
        <v>37195</v>
      </c>
      <c r="M1082" s="37">
        <v>9173</v>
      </c>
      <c r="N1082" s="37" t="s">
        <v>17113</v>
      </c>
      <c r="O1082" s="39" t="s">
        <v>18703</v>
      </c>
      <c r="P1082" s="39" t="s">
        <v>18714</v>
      </c>
      <c r="Q1082" s="39" t="s">
        <v>31513</v>
      </c>
      <c r="R1082" s="37" t="s">
        <v>16961</v>
      </c>
      <c r="S1082" s="37" t="s">
        <v>21475</v>
      </c>
      <c r="T1082" s="37" t="s">
        <v>21991</v>
      </c>
      <c r="U1082" s="37" t="s">
        <v>20963</v>
      </c>
      <c r="V1082" s="37" t="s">
        <v>28949</v>
      </c>
      <c r="W1082" s="36">
        <f>'[1]Recombinant Proteins'!AI1082*(1-'[1]Recombinant Proteins'!AH1082)</f>
        <v>490.5</v>
      </c>
      <c r="X1082" s="40">
        <f t="shared" si="65"/>
        <v>882.9</v>
      </c>
      <c r="Y1082" s="36" t="str">
        <f t="shared" si="64"/>
        <v>human st2 recombinant protein fc tag 50ug</v>
      </c>
      <c r="AA1082" s="41" t="str">
        <f t="shared" si="66"/>
        <v>Wet Ice</v>
      </c>
    </row>
    <row r="1083" spans="1:27" s="36" customFormat="1" x14ac:dyDescent="0.35">
      <c r="A1083" s="35" t="s">
        <v>40474</v>
      </c>
      <c r="B1083" s="36" t="str">
        <f t="shared" si="67"/>
        <v>Human ANGPTL7 Recombinant Protein DDDDK Tag 10UG</v>
      </c>
      <c r="C1083" s="37" t="s">
        <v>3</v>
      </c>
      <c r="D1083" s="37" t="s">
        <v>28155</v>
      </c>
      <c r="E1083" s="37" t="s">
        <v>27663</v>
      </c>
      <c r="F1083" s="38" t="s">
        <v>16840</v>
      </c>
      <c r="G1083" s="36" t="s">
        <v>42201</v>
      </c>
      <c r="H1083" s="37" t="s">
        <v>13695</v>
      </c>
      <c r="I1083" s="37" t="s">
        <v>12592</v>
      </c>
      <c r="J1083" s="37" t="s">
        <v>16986</v>
      </c>
      <c r="K1083" s="37" t="s">
        <v>16707</v>
      </c>
      <c r="L1083" s="39" t="s">
        <v>37195</v>
      </c>
      <c r="M1083" s="37">
        <v>10218</v>
      </c>
      <c r="N1083" s="37" t="s">
        <v>17216</v>
      </c>
      <c r="O1083" s="39" t="s">
        <v>18703</v>
      </c>
      <c r="P1083" s="39" t="s">
        <v>18714</v>
      </c>
      <c r="Q1083" s="39" t="s">
        <v>32222</v>
      </c>
      <c r="R1083" s="37" t="s">
        <v>16961</v>
      </c>
      <c r="S1083" s="37" t="s">
        <v>21475</v>
      </c>
      <c r="T1083" s="37" t="s">
        <v>21992</v>
      </c>
      <c r="U1083" s="37" t="s">
        <v>20964</v>
      </c>
      <c r="V1083" s="37" t="s">
        <v>28950</v>
      </c>
      <c r="W1083" s="36">
        <f>'[1]Recombinant Proteins'!AI1083*(1-'[1]Recombinant Proteins'!AH1083)</f>
        <v>292.5</v>
      </c>
      <c r="X1083" s="40">
        <f t="shared" si="65"/>
        <v>526.5</v>
      </c>
      <c r="Y1083" s="36" t="str">
        <f t="shared" si="64"/>
        <v>human angptl7 recombinant protein ddddk tag 10ug</v>
      </c>
      <c r="AA1083" s="41" t="str">
        <f t="shared" si="66"/>
        <v>Wet Ice</v>
      </c>
    </row>
    <row r="1084" spans="1:27" s="36" customFormat="1" x14ac:dyDescent="0.35">
      <c r="A1084" s="35" t="s">
        <v>40474</v>
      </c>
      <c r="B1084" s="36" t="str">
        <f t="shared" si="67"/>
        <v>Human ANGPTL7 Recombinant Protein DDDDK Tag 50UG</v>
      </c>
      <c r="C1084" s="37" t="s">
        <v>3</v>
      </c>
      <c r="D1084" s="37" t="s">
        <v>28155</v>
      </c>
      <c r="E1084" s="37" t="s">
        <v>27663</v>
      </c>
      <c r="F1084" s="38" t="s">
        <v>16840</v>
      </c>
      <c r="G1084" s="36" t="s">
        <v>42202</v>
      </c>
      <c r="H1084" s="37" t="s">
        <v>13696</v>
      </c>
      <c r="I1084" s="37" t="s">
        <v>12592</v>
      </c>
      <c r="J1084" s="37" t="s">
        <v>16986</v>
      </c>
      <c r="K1084" s="37" t="s">
        <v>16707</v>
      </c>
      <c r="L1084" s="39" t="s">
        <v>37195</v>
      </c>
      <c r="M1084" s="37">
        <v>10218</v>
      </c>
      <c r="N1084" s="37" t="s">
        <v>17216</v>
      </c>
      <c r="O1084" s="39" t="s">
        <v>18703</v>
      </c>
      <c r="P1084" s="39" t="s">
        <v>19375</v>
      </c>
      <c r="Q1084" s="39" t="s">
        <v>31513</v>
      </c>
      <c r="R1084" s="37" t="s">
        <v>16961</v>
      </c>
      <c r="S1084" s="37" t="s">
        <v>21475</v>
      </c>
      <c r="T1084" s="37" t="s">
        <v>21992</v>
      </c>
      <c r="U1084" s="37" t="s">
        <v>20964</v>
      </c>
      <c r="V1084" s="37" t="s">
        <v>28950</v>
      </c>
      <c r="W1084" s="36">
        <f>'[1]Recombinant Proteins'!AI1084*(1-'[1]Recombinant Proteins'!AH1084)</f>
        <v>697.5</v>
      </c>
      <c r="X1084" s="40">
        <f t="shared" si="65"/>
        <v>1255.5</v>
      </c>
      <c r="Y1084" s="36" t="str">
        <f t="shared" si="64"/>
        <v>human angptl7 recombinant protein ddddk tag 50ug</v>
      </c>
      <c r="AA1084" s="41" t="str">
        <f t="shared" si="66"/>
        <v>Wet Ice</v>
      </c>
    </row>
    <row r="1085" spans="1:27" s="36" customFormat="1" x14ac:dyDescent="0.35">
      <c r="A1085" s="35" t="s">
        <v>40475</v>
      </c>
      <c r="B1085" s="36" t="str">
        <f t="shared" si="67"/>
        <v>Human Vaspin Recombinant Protein DDDDK Tag Lyophilized 10UG</v>
      </c>
      <c r="C1085" s="37" t="s">
        <v>3</v>
      </c>
      <c r="D1085" s="37" t="s">
        <v>28158</v>
      </c>
      <c r="E1085" s="37" t="s">
        <v>27664</v>
      </c>
      <c r="F1085" s="38" t="s">
        <v>16839</v>
      </c>
      <c r="G1085" s="36" t="s">
        <v>42203</v>
      </c>
      <c r="H1085" s="37" t="s">
        <v>13697</v>
      </c>
      <c r="I1085" s="37" t="s">
        <v>12592</v>
      </c>
      <c r="J1085" s="37" t="s">
        <v>16986</v>
      </c>
      <c r="K1085" s="37" t="s">
        <v>28159</v>
      </c>
      <c r="L1085" s="39" t="s">
        <v>37195</v>
      </c>
      <c r="M1085" s="37">
        <v>145264</v>
      </c>
      <c r="N1085" s="37" t="s">
        <v>17451</v>
      </c>
      <c r="O1085" s="39" t="s">
        <v>18703</v>
      </c>
      <c r="P1085" s="39" t="s">
        <v>19375</v>
      </c>
      <c r="Q1085" s="39" t="s">
        <v>32222</v>
      </c>
      <c r="R1085" s="37" t="s">
        <v>16961</v>
      </c>
      <c r="S1085" s="37" t="s">
        <v>21475</v>
      </c>
      <c r="T1085" s="37" t="s">
        <v>21993</v>
      </c>
      <c r="U1085" s="37" t="s">
        <v>16882</v>
      </c>
      <c r="V1085" s="37" t="s">
        <v>28951</v>
      </c>
      <c r="W1085" s="36">
        <f>'[1]Recombinant Proteins'!AI1085*(1-'[1]Recombinant Proteins'!AH1085)</f>
        <v>270</v>
      </c>
      <c r="X1085" s="40">
        <f t="shared" si="65"/>
        <v>486</v>
      </c>
      <c r="Y1085" s="36" t="str">
        <f t="shared" si="64"/>
        <v>human vaspin recombinant protein ddddk tag lyophilized 10ug</v>
      </c>
      <c r="AA1085" s="41" t="str">
        <f t="shared" si="66"/>
        <v>Wet Ice</v>
      </c>
    </row>
    <row r="1086" spans="1:27" s="36" customFormat="1" x14ac:dyDescent="0.35">
      <c r="A1086" s="35" t="s">
        <v>40476</v>
      </c>
      <c r="B1086" s="36" t="str">
        <f t="shared" si="67"/>
        <v>Human ANGPTL4 fibrinogen-like domain Recombinant Protein DDDDK Tag 10UG</v>
      </c>
      <c r="C1086" s="37" t="s">
        <v>3</v>
      </c>
      <c r="D1086" s="37" t="s">
        <v>28155</v>
      </c>
      <c r="E1086" s="37" t="s">
        <v>27663</v>
      </c>
      <c r="F1086" s="38" t="s">
        <v>16840</v>
      </c>
      <c r="G1086" s="36" t="s">
        <v>42204</v>
      </c>
      <c r="H1086" s="37" t="s">
        <v>13698</v>
      </c>
      <c r="I1086" s="37" t="s">
        <v>12592</v>
      </c>
      <c r="J1086" s="37" t="s">
        <v>16986</v>
      </c>
      <c r="K1086" s="37" t="s">
        <v>16707</v>
      </c>
      <c r="L1086" s="39" t="s">
        <v>37195</v>
      </c>
      <c r="M1086" s="37">
        <v>51129</v>
      </c>
      <c r="N1086" s="37" t="s">
        <v>17021</v>
      </c>
      <c r="O1086" s="39" t="s">
        <v>18703</v>
      </c>
      <c r="P1086" s="39" t="s">
        <v>19376</v>
      </c>
      <c r="Q1086" s="39" t="s">
        <v>32222</v>
      </c>
      <c r="R1086" s="37" t="s">
        <v>16961</v>
      </c>
      <c r="S1086" s="37" t="s">
        <v>21475</v>
      </c>
      <c r="T1086" s="37" t="s">
        <v>21994</v>
      </c>
      <c r="U1086" s="37" t="s">
        <v>16882</v>
      </c>
      <c r="V1086" s="37" t="s">
        <v>28952</v>
      </c>
      <c r="W1086" s="36">
        <f>'[1]Recombinant Proteins'!AI1086*(1-'[1]Recombinant Proteins'!AH1086)</f>
        <v>315</v>
      </c>
      <c r="X1086" s="40">
        <f t="shared" si="65"/>
        <v>567</v>
      </c>
      <c r="Y1086" s="36" t="str">
        <f t="shared" si="64"/>
        <v>human angptl4 fibrinogen-like domain recombinant protein ddddk tag 10ug</v>
      </c>
      <c r="AA1086" s="41" t="str">
        <f t="shared" si="66"/>
        <v>Wet Ice</v>
      </c>
    </row>
    <row r="1087" spans="1:27" s="36" customFormat="1" x14ac:dyDescent="0.35">
      <c r="A1087" s="35" t="s">
        <v>40476</v>
      </c>
      <c r="B1087" s="36" t="str">
        <f t="shared" si="67"/>
        <v>Human ANGPTL4 fibrinogen-like domain Recombinant Protein DDDDK Tag 50UG</v>
      </c>
      <c r="C1087" s="37" t="s">
        <v>3</v>
      </c>
      <c r="D1087" s="37" t="s">
        <v>28155</v>
      </c>
      <c r="E1087" s="37" t="s">
        <v>27663</v>
      </c>
      <c r="F1087" s="38" t="s">
        <v>16840</v>
      </c>
      <c r="G1087" s="36" t="s">
        <v>42205</v>
      </c>
      <c r="H1087" s="37" t="s">
        <v>13699</v>
      </c>
      <c r="I1087" s="37" t="s">
        <v>12592</v>
      </c>
      <c r="J1087" s="37" t="s">
        <v>16986</v>
      </c>
      <c r="K1087" s="37" t="s">
        <v>16707</v>
      </c>
      <c r="L1087" s="39" t="s">
        <v>37195</v>
      </c>
      <c r="M1087" s="37">
        <v>51129</v>
      </c>
      <c r="N1087" s="37" t="s">
        <v>17021</v>
      </c>
      <c r="O1087" s="39" t="s">
        <v>18703</v>
      </c>
      <c r="P1087" s="39" t="s">
        <v>19366</v>
      </c>
      <c r="Q1087" s="39" t="s">
        <v>31513</v>
      </c>
      <c r="R1087" s="37" t="s">
        <v>16961</v>
      </c>
      <c r="S1087" s="37" t="s">
        <v>21475</v>
      </c>
      <c r="T1087" s="37" t="s">
        <v>21994</v>
      </c>
      <c r="U1087" s="37" t="s">
        <v>16882</v>
      </c>
      <c r="V1087" s="37" t="s">
        <v>28952</v>
      </c>
      <c r="W1087" s="36">
        <f>'[1]Recombinant Proteins'!AI1087*(1-'[1]Recombinant Proteins'!AH1087)</f>
        <v>720</v>
      </c>
      <c r="X1087" s="40">
        <f t="shared" si="65"/>
        <v>1296</v>
      </c>
      <c r="Y1087" s="36" t="str">
        <f t="shared" si="64"/>
        <v>human angptl4 fibrinogen-like domain recombinant protein ddddk tag 50ug</v>
      </c>
      <c r="AA1087" s="41" t="str">
        <f t="shared" si="66"/>
        <v>Wet Ice</v>
      </c>
    </row>
    <row r="1088" spans="1:27" s="36" customFormat="1" x14ac:dyDescent="0.35">
      <c r="A1088" s="35" t="s">
        <v>40477</v>
      </c>
      <c r="B1088" s="36" t="str">
        <f t="shared" si="67"/>
        <v>Human MFAP4 Recombinant Protein DDDDK Tag 10UG</v>
      </c>
      <c r="C1088" s="37" t="s">
        <v>3</v>
      </c>
      <c r="D1088" s="37" t="s">
        <v>28155</v>
      </c>
      <c r="E1088" s="37" t="s">
        <v>27663</v>
      </c>
      <c r="F1088" s="38" t="s">
        <v>16840</v>
      </c>
      <c r="G1088" s="36" t="s">
        <v>42206</v>
      </c>
      <c r="H1088" s="37" t="s">
        <v>13700</v>
      </c>
      <c r="I1088" s="37" t="s">
        <v>12592</v>
      </c>
      <c r="J1088" s="37" t="s">
        <v>16986</v>
      </c>
      <c r="K1088" s="37" t="s">
        <v>16707</v>
      </c>
      <c r="L1088" s="39" t="s">
        <v>37195</v>
      </c>
      <c r="M1088" s="37">
        <v>4239</v>
      </c>
      <c r="N1088" s="37" t="s">
        <v>17452</v>
      </c>
      <c r="O1088" s="39" t="s">
        <v>18703</v>
      </c>
      <c r="P1088" s="39" t="s">
        <v>19377</v>
      </c>
      <c r="Q1088" s="39" t="s">
        <v>32222</v>
      </c>
      <c r="R1088" s="37" t="s">
        <v>16961</v>
      </c>
      <c r="S1088" s="37" t="s">
        <v>21475</v>
      </c>
      <c r="T1088" s="37" t="s">
        <v>21995</v>
      </c>
      <c r="U1088" s="37" t="s">
        <v>16882</v>
      </c>
      <c r="V1088" s="37" t="s">
        <v>28953</v>
      </c>
      <c r="W1088" s="36">
        <f>'[1]Recombinant Proteins'!AI1088*(1-'[1]Recombinant Proteins'!AH1088)</f>
        <v>270</v>
      </c>
      <c r="X1088" s="40">
        <f t="shared" si="65"/>
        <v>486</v>
      </c>
      <c r="Y1088" s="36" t="str">
        <f t="shared" si="64"/>
        <v>human mfap4 recombinant protein ddddk tag 10ug</v>
      </c>
      <c r="AA1088" s="41" t="str">
        <f t="shared" si="66"/>
        <v>Wet Ice</v>
      </c>
    </row>
    <row r="1089" spans="1:27" s="36" customFormat="1" x14ac:dyDescent="0.35">
      <c r="A1089" s="35" t="s">
        <v>40477</v>
      </c>
      <c r="B1089" s="36" t="str">
        <f t="shared" si="67"/>
        <v>Human MFAP4 Recombinant Protein DDDDK Tag 50UG</v>
      </c>
      <c r="C1089" s="37" t="s">
        <v>3</v>
      </c>
      <c r="D1089" s="37" t="s">
        <v>28155</v>
      </c>
      <c r="E1089" s="37" t="s">
        <v>27663</v>
      </c>
      <c r="F1089" s="38" t="s">
        <v>16840</v>
      </c>
      <c r="G1089" s="36" t="s">
        <v>42207</v>
      </c>
      <c r="H1089" s="37" t="s">
        <v>13701</v>
      </c>
      <c r="I1089" s="37" t="s">
        <v>12592</v>
      </c>
      <c r="J1089" s="37" t="s">
        <v>16986</v>
      </c>
      <c r="K1089" s="37" t="s">
        <v>16707</v>
      </c>
      <c r="L1089" s="39" t="s">
        <v>37195</v>
      </c>
      <c r="M1089" s="37">
        <v>4239</v>
      </c>
      <c r="N1089" s="37" t="s">
        <v>17452</v>
      </c>
      <c r="O1089" s="39" t="s">
        <v>18703</v>
      </c>
      <c r="P1089" s="39" t="s">
        <v>18879</v>
      </c>
      <c r="Q1089" s="39" t="s">
        <v>31513</v>
      </c>
      <c r="R1089" s="37" t="s">
        <v>16961</v>
      </c>
      <c r="S1089" s="37" t="s">
        <v>21475</v>
      </c>
      <c r="T1089" s="37" t="s">
        <v>21995</v>
      </c>
      <c r="U1089" s="37" t="s">
        <v>16882</v>
      </c>
      <c r="V1089" s="37" t="s">
        <v>28953</v>
      </c>
      <c r="W1089" s="36">
        <f>'[1]Recombinant Proteins'!AI1089*(1-'[1]Recombinant Proteins'!AH1089)</f>
        <v>513</v>
      </c>
      <c r="X1089" s="40">
        <f t="shared" si="65"/>
        <v>923.4</v>
      </c>
      <c r="Y1089" s="36" t="str">
        <f t="shared" si="64"/>
        <v>human mfap4 recombinant protein ddddk tag 50ug</v>
      </c>
      <c r="AA1089" s="41" t="str">
        <f t="shared" si="66"/>
        <v>Wet Ice</v>
      </c>
    </row>
    <row r="1090" spans="1:27" s="36" customFormat="1" x14ac:dyDescent="0.35">
      <c r="A1090" s="35" t="s">
        <v>40478</v>
      </c>
      <c r="B1090" s="36" t="str">
        <f t="shared" si="67"/>
        <v>Human DLL1 Recombinant Protein DDDDK Tag 10UG</v>
      </c>
      <c r="C1090" s="37" t="s">
        <v>3</v>
      </c>
      <c r="D1090" s="37" t="s">
        <v>28155</v>
      </c>
      <c r="E1090" s="37" t="s">
        <v>27663</v>
      </c>
      <c r="F1090" s="38" t="s">
        <v>16840</v>
      </c>
      <c r="G1090" s="36" t="s">
        <v>42208</v>
      </c>
      <c r="H1090" s="37" t="s">
        <v>13702</v>
      </c>
      <c r="I1090" s="37" t="s">
        <v>12592</v>
      </c>
      <c r="J1090" s="37" t="s">
        <v>16986</v>
      </c>
      <c r="K1090" s="37" t="s">
        <v>16707</v>
      </c>
      <c r="L1090" s="39" t="s">
        <v>37195</v>
      </c>
      <c r="M1090" s="37">
        <v>28514</v>
      </c>
      <c r="N1090" s="37" t="s">
        <v>17234</v>
      </c>
      <c r="O1090" s="39" t="s">
        <v>18703</v>
      </c>
      <c r="P1090" s="39" t="s">
        <v>19346</v>
      </c>
      <c r="Q1090" s="39" t="s">
        <v>32222</v>
      </c>
      <c r="R1090" s="37" t="s">
        <v>16961</v>
      </c>
      <c r="S1090" s="37" t="s">
        <v>21475</v>
      </c>
      <c r="T1090" s="37" t="s">
        <v>21996</v>
      </c>
      <c r="U1090" s="37" t="s">
        <v>20965</v>
      </c>
      <c r="V1090" s="37" t="s">
        <v>28954</v>
      </c>
      <c r="W1090" s="36">
        <f>'[1]Recombinant Proteins'!AI1090*(1-'[1]Recombinant Proteins'!AH1090)</f>
        <v>247.5</v>
      </c>
      <c r="X1090" s="40">
        <f t="shared" si="65"/>
        <v>445.5</v>
      </c>
      <c r="Y1090" s="36" t="str">
        <f t="shared" ref="Y1090:Y1153" si="68">LOWER(B1090)</f>
        <v>human dll1 recombinant protein ddddk tag 10ug</v>
      </c>
      <c r="AA1090" s="41" t="str">
        <f t="shared" si="66"/>
        <v>Wet Ice</v>
      </c>
    </row>
    <row r="1091" spans="1:27" s="36" customFormat="1" x14ac:dyDescent="0.35">
      <c r="A1091" s="35" t="s">
        <v>40478</v>
      </c>
      <c r="B1091" s="36" t="str">
        <f t="shared" si="67"/>
        <v>Human DLL1 Recombinant Protein DDDDK Tag 50UG</v>
      </c>
      <c r="C1091" s="37" t="s">
        <v>3</v>
      </c>
      <c r="D1091" s="37" t="s">
        <v>28155</v>
      </c>
      <c r="E1091" s="37" t="s">
        <v>27663</v>
      </c>
      <c r="F1091" s="38" t="s">
        <v>16840</v>
      </c>
      <c r="G1091" s="36" t="s">
        <v>42209</v>
      </c>
      <c r="H1091" s="37" t="s">
        <v>13703</v>
      </c>
      <c r="I1091" s="37" t="s">
        <v>12592</v>
      </c>
      <c r="J1091" s="37" t="s">
        <v>16986</v>
      </c>
      <c r="K1091" s="37" t="s">
        <v>16707</v>
      </c>
      <c r="L1091" s="39" t="s">
        <v>37195</v>
      </c>
      <c r="M1091" s="37">
        <v>28514</v>
      </c>
      <c r="N1091" s="37" t="s">
        <v>17234</v>
      </c>
      <c r="O1091" s="39" t="s">
        <v>18703</v>
      </c>
      <c r="P1091" s="39" t="s">
        <v>19346</v>
      </c>
      <c r="Q1091" s="39" t="s">
        <v>31513</v>
      </c>
      <c r="R1091" s="37" t="s">
        <v>16961</v>
      </c>
      <c r="S1091" s="37" t="s">
        <v>21475</v>
      </c>
      <c r="T1091" s="37" t="s">
        <v>21996</v>
      </c>
      <c r="U1091" s="37" t="s">
        <v>20965</v>
      </c>
      <c r="V1091" s="37" t="s">
        <v>28954</v>
      </c>
      <c r="W1091" s="36">
        <f>'[1]Recombinant Proteins'!AI1091*(1-'[1]Recombinant Proteins'!AH1091)</f>
        <v>396</v>
      </c>
      <c r="X1091" s="40">
        <f t="shared" ref="X1091:X1154" si="69">W1091*1.8</f>
        <v>712.80000000000007</v>
      </c>
      <c r="Y1091" s="36" t="str">
        <f t="shared" si="68"/>
        <v>human dll1 recombinant protein ddddk tag 50ug</v>
      </c>
      <c r="AA1091" s="41" t="str">
        <f t="shared" ref="AA1091:AA1154" si="70">IF(ISNUMBER(SEARCH("Dry Ice", L1091)), "Dry Ice", "Wet Ice")</f>
        <v>Wet Ice</v>
      </c>
    </row>
    <row r="1092" spans="1:27" s="36" customFormat="1" x14ac:dyDescent="0.35">
      <c r="A1092" s="35" t="s">
        <v>40479</v>
      </c>
      <c r="B1092" s="36" t="str">
        <f t="shared" ref="B1092:B1155" si="71">CONCATENATE(A1092, " ", Q1092)</f>
        <v>Bacteria-Derived NUCB2 Recombinant Protein His Tag 10UG</v>
      </c>
      <c r="C1092" s="37" t="s">
        <v>37196</v>
      </c>
      <c r="D1092" s="37" t="s">
        <v>28156</v>
      </c>
      <c r="E1092" s="37" t="s">
        <v>27663</v>
      </c>
      <c r="F1092" s="38" t="s">
        <v>16840</v>
      </c>
      <c r="G1092" s="36" t="s">
        <v>42210</v>
      </c>
      <c r="H1092" s="37" t="s">
        <v>13704</v>
      </c>
      <c r="I1092" s="37" t="s">
        <v>12589</v>
      </c>
      <c r="J1092" s="37" t="s">
        <v>16968</v>
      </c>
      <c r="K1092" s="37" t="s">
        <v>16699</v>
      </c>
      <c r="L1092" s="39" t="s">
        <v>37195</v>
      </c>
      <c r="M1092" s="37">
        <v>53322</v>
      </c>
      <c r="N1092" s="37" t="s">
        <v>17453</v>
      </c>
      <c r="O1092" s="39" t="s">
        <v>18742</v>
      </c>
      <c r="P1092" s="39" t="s">
        <v>19378</v>
      </c>
      <c r="Q1092" s="39" t="s">
        <v>32222</v>
      </c>
      <c r="R1092" s="37" t="s">
        <v>16961</v>
      </c>
      <c r="S1092" s="37" t="s">
        <v>21475</v>
      </c>
      <c r="T1092" s="37" t="s">
        <v>21997</v>
      </c>
      <c r="U1092" s="37" t="s">
        <v>16882</v>
      </c>
      <c r="V1092" s="37" t="s">
        <v>28955</v>
      </c>
      <c r="W1092" s="36">
        <f>'[1]Recombinant Proteins'!AI1092*(1-'[1]Recombinant Proteins'!AH1092)</f>
        <v>247.5</v>
      </c>
      <c r="X1092" s="40">
        <f t="shared" si="69"/>
        <v>445.5</v>
      </c>
      <c r="Y1092" s="36" t="str">
        <f t="shared" si="68"/>
        <v>bacteria-derived nucb2 recombinant protein his tag 10ug</v>
      </c>
      <c r="AA1092" s="41" t="str">
        <f t="shared" si="70"/>
        <v>Wet Ice</v>
      </c>
    </row>
    <row r="1093" spans="1:27" s="36" customFormat="1" x14ac:dyDescent="0.35">
      <c r="A1093" s="35" t="s">
        <v>40479</v>
      </c>
      <c r="B1093" s="36" t="str">
        <f t="shared" si="71"/>
        <v>Bacteria-Derived NUCB2 Recombinant Protein His Tag 50UG</v>
      </c>
      <c r="C1093" s="37" t="s">
        <v>37196</v>
      </c>
      <c r="D1093" s="37" t="s">
        <v>28156</v>
      </c>
      <c r="E1093" s="37" t="s">
        <v>27663</v>
      </c>
      <c r="F1093" s="38" t="s">
        <v>16840</v>
      </c>
      <c r="G1093" s="36" t="s">
        <v>42211</v>
      </c>
      <c r="H1093" s="37" t="s">
        <v>13705</v>
      </c>
      <c r="I1093" s="37" t="s">
        <v>12589</v>
      </c>
      <c r="J1093" s="37" t="s">
        <v>16968</v>
      </c>
      <c r="K1093" s="37" t="s">
        <v>16699</v>
      </c>
      <c r="L1093" s="39" t="s">
        <v>37195</v>
      </c>
      <c r="M1093" s="37">
        <v>53322</v>
      </c>
      <c r="N1093" s="37" t="s">
        <v>17453</v>
      </c>
      <c r="O1093" s="39" t="s">
        <v>18742</v>
      </c>
      <c r="P1093" s="39" t="s">
        <v>18715</v>
      </c>
      <c r="Q1093" s="39" t="s">
        <v>31513</v>
      </c>
      <c r="R1093" s="37" t="s">
        <v>16961</v>
      </c>
      <c r="S1093" s="37" t="s">
        <v>21475</v>
      </c>
      <c r="T1093" s="37" t="s">
        <v>21997</v>
      </c>
      <c r="U1093" s="37" t="s">
        <v>16882</v>
      </c>
      <c r="V1093" s="37" t="s">
        <v>28955</v>
      </c>
      <c r="W1093" s="36">
        <f>'[1]Recombinant Proteins'!AI1093*(1-'[1]Recombinant Proteins'!AH1093)</f>
        <v>441</v>
      </c>
      <c r="X1093" s="40">
        <f t="shared" si="69"/>
        <v>793.80000000000007</v>
      </c>
      <c r="Y1093" s="36" t="str">
        <f t="shared" si="68"/>
        <v>bacteria-derived nucb2 recombinant protein his tag 50ug</v>
      </c>
      <c r="AA1093" s="41" t="str">
        <f t="shared" si="70"/>
        <v>Wet Ice</v>
      </c>
    </row>
    <row r="1094" spans="1:27" s="36" customFormat="1" x14ac:dyDescent="0.35">
      <c r="A1094" s="35" t="s">
        <v>27122</v>
      </c>
      <c r="B1094" s="36" t="str">
        <f t="shared" si="71"/>
        <v>ANGPTL4 Recombinant Protein DDDDK Tag 10UG</v>
      </c>
      <c r="C1094" s="37" t="s">
        <v>12590</v>
      </c>
      <c r="D1094" s="37" t="s">
        <v>28155</v>
      </c>
      <c r="E1094" s="37" t="s">
        <v>27663</v>
      </c>
      <c r="F1094" s="38" t="s">
        <v>16840</v>
      </c>
      <c r="G1094" s="36" t="s">
        <v>42212</v>
      </c>
      <c r="H1094" s="37" t="s">
        <v>13706</v>
      </c>
      <c r="I1094" s="37" t="s">
        <v>12595</v>
      </c>
      <c r="J1094" s="37" t="s">
        <v>16986</v>
      </c>
      <c r="K1094" s="37" t="s">
        <v>16707</v>
      </c>
      <c r="L1094" s="39" t="s">
        <v>37195</v>
      </c>
      <c r="M1094" s="37">
        <v>57875</v>
      </c>
      <c r="N1094" s="37" t="s">
        <v>17454</v>
      </c>
      <c r="O1094" s="39" t="s">
        <v>18742</v>
      </c>
      <c r="P1094" s="39" t="s">
        <v>18715</v>
      </c>
      <c r="Q1094" s="39" t="s">
        <v>32222</v>
      </c>
      <c r="R1094" s="37" t="s">
        <v>16961</v>
      </c>
      <c r="S1094" s="37" t="s">
        <v>21475</v>
      </c>
      <c r="T1094" s="37" t="s">
        <v>21994</v>
      </c>
      <c r="U1094" s="37" t="s">
        <v>20964</v>
      </c>
      <c r="V1094" s="37" t="s">
        <v>28956</v>
      </c>
      <c r="W1094" s="36">
        <f>'[1]Recombinant Proteins'!AI1094*(1-'[1]Recombinant Proteins'!AH1094)</f>
        <v>247.5</v>
      </c>
      <c r="X1094" s="40">
        <f t="shared" si="69"/>
        <v>445.5</v>
      </c>
      <c r="Y1094" s="36" t="str">
        <f t="shared" si="68"/>
        <v>angptl4 recombinant protein ddddk tag 10ug</v>
      </c>
      <c r="AA1094" s="41" t="str">
        <f t="shared" si="70"/>
        <v>Wet Ice</v>
      </c>
    </row>
    <row r="1095" spans="1:27" s="36" customFormat="1" x14ac:dyDescent="0.35">
      <c r="A1095" s="35" t="s">
        <v>27122</v>
      </c>
      <c r="B1095" s="36" t="str">
        <f t="shared" si="71"/>
        <v>ANGPTL4 Recombinant Protein DDDDK Tag 50UG</v>
      </c>
      <c r="C1095" s="37" t="s">
        <v>12590</v>
      </c>
      <c r="D1095" s="37" t="s">
        <v>28155</v>
      </c>
      <c r="E1095" s="37" t="s">
        <v>27663</v>
      </c>
      <c r="F1095" s="38" t="s">
        <v>16840</v>
      </c>
      <c r="G1095" s="36" t="s">
        <v>42213</v>
      </c>
      <c r="H1095" s="37" t="s">
        <v>13707</v>
      </c>
      <c r="I1095" s="37" t="s">
        <v>12595</v>
      </c>
      <c r="J1095" s="37" t="s">
        <v>16986</v>
      </c>
      <c r="K1095" s="37" t="s">
        <v>16707</v>
      </c>
      <c r="L1095" s="39" t="s">
        <v>37195</v>
      </c>
      <c r="M1095" s="37">
        <v>57875</v>
      </c>
      <c r="N1095" s="37" t="s">
        <v>17454</v>
      </c>
      <c r="O1095" s="39" t="s">
        <v>18742</v>
      </c>
      <c r="P1095" s="39" t="s">
        <v>18714</v>
      </c>
      <c r="Q1095" s="39" t="s">
        <v>31513</v>
      </c>
      <c r="R1095" s="37" t="s">
        <v>16961</v>
      </c>
      <c r="S1095" s="37" t="s">
        <v>21475</v>
      </c>
      <c r="T1095" s="37" t="s">
        <v>21994</v>
      </c>
      <c r="U1095" s="37" t="s">
        <v>20964</v>
      </c>
      <c r="V1095" s="37" t="s">
        <v>28956</v>
      </c>
      <c r="W1095" s="36">
        <f>'[1]Recombinant Proteins'!AI1095*(1-'[1]Recombinant Proteins'!AH1095)</f>
        <v>396</v>
      </c>
      <c r="X1095" s="40">
        <f t="shared" si="69"/>
        <v>712.80000000000007</v>
      </c>
      <c r="Y1095" s="36" t="str">
        <f t="shared" si="68"/>
        <v>angptl4 recombinant protein ddddk tag 50ug</v>
      </c>
      <c r="AA1095" s="41" t="str">
        <f t="shared" si="70"/>
        <v>Wet Ice</v>
      </c>
    </row>
    <row r="1096" spans="1:27" s="36" customFormat="1" x14ac:dyDescent="0.35">
      <c r="A1096" s="35" t="s">
        <v>40480</v>
      </c>
      <c r="B1096" s="36" t="str">
        <f t="shared" si="71"/>
        <v>Human DLL4 Recombinant Protein Fc Tag Lyophilized 10UG</v>
      </c>
      <c r="C1096" s="37" t="s">
        <v>3</v>
      </c>
      <c r="D1096" s="37" t="s">
        <v>28158</v>
      </c>
      <c r="E1096" s="37" t="s">
        <v>27664</v>
      </c>
      <c r="F1096" s="38" t="s">
        <v>16839</v>
      </c>
      <c r="G1096" s="36" t="s">
        <v>42214</v>
      </c>
      <c r="H1096" s="37" t="s">
        <v>13708</v>
      </c>
      <c r="I1096" s="37" t="s">
        <v>12592</v>
      </c>
      <c r="J1096" s="37" t="s">
        <v>16978</v>
      </c>
      <c r="K1096" s="37" t="s">
        <v>28162</v>
      </c>
      <c r="L1096" s="39" t="s">
        <v>37195</v>
      </c>
      <c r="M1096" s="37">
        <v>54567</v>
      </c>
      <c r="N1096" s="37" t="s">
        <v>17070</v>
      </c>
      <c r="O1096" s="39" t="s">
        <v>18703</v>
      </c>
      <c r="P1096" s="39" t="s">
        <v>18714</v>
      </c>
      <c r="Q1096" s="39" t="s">
        <v>32222</v>
      </c>
      <c r="R1096" s="37" t="s">
        <v>16961</v>
      </c>
      <c r="S1096" s="37" t="s">
        <v>21475</v>
      </c>
      <c r="T1096" s="37" t="s">
        <v>21998</v>
      </c>
      <c r="U1096" s="37" t="s">
        <v>20966</v>
      </c>
      <c r="V1096" s="37" t="s">
        <v>28957</v>
      </c>
      <c r="W1096" s="36">
        <f>'[1]Recombinant Proteins'!AI1096*(1-'[1]Recombinant Proteins'!AH1096)</f>
        <v>292.5</v>
      </c>
      <c r="X1096" s="40">
        <f t="shared" si="69"/>
        <v>526.5</v>
      </c>
      <c r="Y1096" s="36" t="str">
        <f t="shared" si="68"/>
        <v>human dll4 recombinant protein fc tag lyophilized 10ug</v>
      </c>
      <c r="AA1096" s="41" t="str">
        <f t="shared" si="70"/>
        <v>Wet Ice</v>
      </c>
    </row>
    <row r="1097" spans="1:27" s="36" customFormat="1" x14ac:dyDescent="0.35">
      <c r="A1097" s="35" t="s">
        <v>40480</v>
      </c>
      <c r="B1097" s="36" t="str">
        <f t="shared" si="71"/>
        <v>Human DLL4 Recombinant Protein Fc Tag Lyophilized 50UG</v>
      </c>
      <c r="C1097" s="37" t="s">
        <v>3</v>
      </c>
      <c r="D1097" s="37" t="s">
        <v>28158</v>
      </c>
      <c r="E1097" s="37" t="s">
        <v>27664</v>
      </c>
      <c r="F1097" s="38" t="s">
        <v>16839</v>
      </c>
      <c r="G1097" s="36" t="s">
        <v>42215</v>
      </c>
      <c r="H1097" s="37" t="s">
        <v>13709</v>
      </c>
      <c r="I1097" s="37" t="s">
        <v>12592</v>
      </c>
      <c r="J1097" s="37" t="s">
        <v>16978</v>
      </c>
      <c r="K1097" s="37" t="s">
        <v>28163</v>
      </c>
      <c r="L1097" s="39" t="s">
        <v>37195</v>
      </c>
      <c r="M1097" s="37">
        <v>54567</v>
      </c>
      <c r="N1097" s="37" t="s">
        <v>17070</v>
      </c>
      <c r="O1097" s="39" t="s">
        <v>18703</v>
      </c>
      <c r="P1097" s="39" t="s">
        <v>19379</v>
      </c>
      <c r="Q1097" s="39" t="s">
        <v>31513</v>
      </c>
      <c r="R1097" s="37" t="s">
        <v>16961</v>
      </c>
      <c r="S1097" s="37" t="s">
        <v>21475</v>
      </c>
      <c r="T1097" s="37" t="s">
        <v>21998</v>
      </c>
      <c r="U1097" s="37" t="s">
        <v>20966</v>
      </c>
      <c r="V1097" s="37" t="s">
        <v>28957</v>
      </c>
      <c r="W1097" s="36">
        <f>'[1]Recombinant Proteins'!AI1097*(1-'[1]Recombinant Proteins'!AH1097)</f>
        <v>463.5</v>
      </c>
      <c r="X1097" s="40">
        <f t="shared" si="69"/>
        <v>834.30000000000007</v>
      </c>
      <c r="Y1097" s="36" t="str">
        <f t="shared" si="68"/>
        <v>human dll4 recombinant protein fc tag lyophilized 50ug</v>
      </c>
      <c r="AA1097" s="41" t="str">
        <f t="shared" si="70"/>
        <v>Wet Ice</v>
      </c>
    </row>
    <row r="1098" spans="1:27" s="36" customFormat="1" x14ac:dyDescent="0.35">
      <c r="A1098" s="35" t="s">
        <v>40481</v>
      </c>
      <c r="B1098" s="36" t="str">
        <f t="shared" si="71"/>
        <v>Human Jagged-1 Recombinant Protein Fc Tag 10UG</v>
      </c>
      <c r="C1098" s="37" t="s">
        <v>3</v>
      </c>
      <c r="D1098" s="37" t="s">
        <v>28155</v>
      </c>
      <c r="E1098" s="37" t="s">
        <v>27663</v>
      </c>
      <c r="F1098" s="38" t="s">
        <v>16840</v>
      </c>
      <c r="G1098" s="36" t="s">
        <v>42216</v>
      </c>
      <c r="H1098" s="37" t="s">
        <v>13710</v>
      </c>
      <c r="I1098" s="37" t="s">
        <v>12592</v>
      </c>
      <c r="J1098" s="37" t="s">
        <v>16978</v>
      </c>
      <c r="K1098" s="37" t="s">
        <v>16707</v>
      </c>
      <c r="L1098" s="39" t="s">
        <v>37195</v>
      </c>
      <c r="M1098" s="37">
        <v>182</v>
      </c>
      <c r="N1098" s="37" t="s">
        <v>17132</v>
      </c>
      <c r="O1098" s="39" t="s">
        <v>18703</v>
      </c>
      <c r="P1098" s="39" t="s">
        <v>19379</v>
      </c>
      <c r="Q1098" s="39" t="s">
        <v>32222</v>
      </c>
      <c r="R1098" s="37" t="s">
        <v>16961</v>
      </c>
      <c r="S1098" s="37" t="s">
        <v>21475</v>
      </c>
      <c r="T1098" s="37" t="s">
        <v>26940</v>
      </c>
      <c r="U1098" s="37" t="s">
        <v>20967</v>
      </c>
      <c r="V1098" s="37" t="s">
        <v>28958</v>
      </c>
      <c r="W1098" s="36">
        <f>'[1]Recombinant Proteins'!AI1098*(1-'[1]Recombinant Proteins'!AH1098)</f>
        <v>270</v>
      </c>
      <c r="X1098" s="40">
        <f t="shared" si="69"/>
        <v>486</v>
      </c>
      <c r="Y1098" s="36" t="str">
        <f t="shared" si="68"/>
        <v>human jagged-1 recombinant protein fc tag 10ug</v>
      </c>
      <c r="AA1098" s="41" t="str">
        <f t="shared" si="70"/>
        <v>Wet Ice</v>
      </c>
    </row>
    <row r="1099" spans="1:27" s="36" customFormat="1" x14ac:dyDescent="0.35">
      <c r="A1099" s="35" t="s">
        <v>40481</v>
      </c>
      <c r="B1099" s="36" t="str">
        <f t="shared" si="71"/>
        <v>Human Jagged-1 Recombinant Protein Fc Tag 50UG</v>
      </c>
      <c r="C1099" s="37" t="s">
        <v>3</v>
      </c>
      <c r="D1099" s="37" t="s">
        <v>28155</v>
      </c>
      <c r="E1099" s="37" t="s">
        <v>27663</v>
      </c>
      <c r="F1099" s="38" t="s">
        <v>16840</v>
      </c>
      <c r="G1099" s="36" t="s">
        <v>42217</v>
      </c>
      <c r="H1099" s="37" t="s">
        <v>13711</v>
      </c>
      <c r="I1099" s="37" t="s">
        <v>12592</v>
      </c>
      <c r="J1099" s="37" t="s">
        <v>16978</v>
      </c>
      <c r="K1099" s="37" t="s">
        <v>16707</v>
      </c>
      <c r="L1099" s="39" t="s">
        <v>37195</v>
      </c>
      <c r="M1099" s="37">
        <v>182</v>
      </c>
      <c r="N1099" s="37" t="s">
        <v>17132</v>
      </c>
      <c r="O1099" s="39" t="s">
        <v>18703</v>
      </c>
      <c r="P1099" s="39" t="s">
        <v>19058</v>
      </c>
      <c r="Q1099" s="39" t="s">
        <v>31513</v>
      </c>
      <c r="R1099" s="37" t="s">
        <v>16961</v>
      </c>
      <c r="S1099" s="37" t="s">
        <v>21475</v>
      </c>
      <c r="T1099" s="37" t="s">
        <v>26940</v>
      </c>
      <c r="U1099" s="37" t="s">
        <v>20967</v>
      </c>
      <c r="V1099" s="37" t="s">
        <v>28958</v>
      </c>
      <c r="W1099" s="36">
        <f>'[1]Recombinant Proteins'!AI1099*(1-'[1]Recombinant Proteins'!AH1099)</f>
        <v>418.5</v>
      </c>
      <c r="X1099" s="40">
        <f t="shared" si="69"/>
        <v>753.30000000000007</v>
      </c>
      <c r="Y1099" s="36" t="str">
        <f t="shared" si="68"/>
        <v>human jagged-1 recombinant protein fc tag 50ug</v>
      </c>
      <c r="AA1099" s="41" t="str">
        <f t="shared" si="70"/>
        <v>Wet Ice</v>
      </c>
    </row>
    <row r="1100" spans="1:27" s="36" customFormat="1" x14ac:dyDescent="0.35">
      <c r="A1100" s="35" t="s">
        <v>40482</v>
      </c>
      <c r="B1100" s="36" t="str">
        <f t="shared" si="71"/>
        <v>Human ANGPTL3 Recombinant Protein DDDDK Tag 10UG</v>
      </c>
      <c r="C1100" s="37" t="s">
        <v>3</v>
      </c>
      <c r="D1100" s="37" t="s">
        <v>28155</v>
      </c>
      <c r="E1100" s="37" t="s">
        <v>27663</v>
      </c>
      <c r="F1100" s="38" t="s">
        <v>16840</v>
      </c>
      <c r="G1100" s="36" t="s">
        <v>42218</v>
      </c>
      <c r="H1100" s="37" t="s">
        <v>13712</v>
      </c>
      <c r="I1100" s="37" t="s">
        <v>12592</v>
      </c>
      <c r="J1100" s="37" t="s">
        <v>16986</v>
      </c>
      <c r="K1100" s="37" t="s">
        <v>16707</v>
      </c>
      <c r="L1100" s="39" t="s">
        <v>37195</v>
      </c>
      <c r="M1100" s="37">
        <v>30924</v>
      </c>
      <c r="N1100" s="37" t="s">
        <v>17455</v>
      </c>
      <c r="O1100" s="39" t="s">
        <v>18742</v>
      </c>
      <c r="P1100" s="39" t="s">
        <v>19058</v>
      </c>
      <c r="Q1100" s="39" t="s">
        <v>32222</v>
      </c>
      <c r="R1100" s="37" t="s">
        <v>16961</v>
      </c>
      <c r="S1100" s="37" t="s">
        <v>21475</v>
      </c>
      <c r="T1100" s="37" t="s">
        <v>21999</v>
      </c>
      <c r="U1100" s="37" t="s">
        <v>16882</v>
      </c>
      <c r="V1100" s="37" t="s">
        <v>28959</v>
      </c>
      <c r="W1100" s="36">
        <f>'[1]Recombinant Proteins'!AI1100*(1-'[1]Recombinant Proteins'!AH1100)</f>
        <v>247.5</v>
      </c>
      <c r="X1100" s="40">
        <f t="shared" si="69"/>
        <v>445.5</v>
      </c>
      <c r="Y1100" s="36" t="str">
        <f t="shared" si="68"/>
        <v>human angptl3 recombinant protein ddddk tag 10ug</v>
      </c>
      <c r="AA1100" s="41" t="str">
        <f t="shared" si="70"/>
        <v>Wet Ice</v>
      </c>
    </row>
    <row r="1101" spans="1:27" s="36" customFormat="1" x14ac:dyDescent="0.35">
      <c r="A1101" s="35" t="s">
        <v>40482</v>
      </c>
      <c r="B1101" s="36" t="str">
        <f t="shared" si="71"/>
        <v>Human ANGPTL3 Recombinant Protein DDDDK Tag 50UG</v>
      </c>
      <c r="C1101" s="37" t="s">
        <v>3</v>
      </c>
      <c r="D1101" s="37" t="s">
        <v>28155</v>
      </c>
      <c r="E1101" s="37" t="s">
        <v>27663</v>
      </c>
      <c r="F1101" s="38" t="s">
        <v>16840</v>
      </c>
      <c r="G1101" s="36" t="s">
        <v>42219</v>
      </c>
      <c r="H1101" s="37" t="s">
        <v>13713</v>
      </c>
      <c r="I1101" s="37" t="s">
        <v>12592</v>
      </c>
      <c r="J1101" s="37" t="s">
        <v>16986</v>
      </c>
      <c r="K1101" s="37" t="s">
        <v>16707</v>
      </c>
      <c r="L1101" s="39" t="s">
        <v>37195</v>
      </c>
      <c r="M1101" s="37">
        <v>30924</v>
      </c>
      <c r="N1101" s="37" t="s">
        <v>17455</v>
      </c>
      <c r="O1101" s="39" t="s">
        <v>18742</v>
      </c>
      <c r="P1101" s="39" t="s">
        <v>19380</v>
      </c>
      <c r="Q1101" s="39" t="s">
        <v>31513</v>
      </c>
      <c r="R1101" s="37" t="s">
        <v>16961</v>
      </c>
      <c r="S1101" s="37" t="s">
        <v>21475</v>
      </c>
      <c r="T1101" s="37" t="s">
        <v>21999</v>
      </c>
      <c r="U1101" s="37" t="s">
        <v>16882</v>
      </c>
      <c r="V1101" s="37" t="s">
        <v>28959</v>
      </c>
      <c r="W1101" s="36">
        <f>'[1]Recombinant Proteins'!AI1101*(1-'[1]Recombinant Proteins'!AH1101)</f>
        <v>396</v>
      </c>
      <c r="X1101" s="40">
        <f t="shared" si="69"/>
        <v>712.80000000000007</v>
      </c>
      <c r="Y1101" s="36" t="str">
        <f t="shared" si="68"/>
        <v>human angptl3 recombinant protein ddddk tag 50ug</v>
      </c>
      <c r="AA1101" s="41" t="str">
        <f t="shared" si="70"/>
        <v>Wet Ice</v>
      </c>
    </row>
    <row r="1102" spans="1:27" s="36" customFormat="1" x14ac:dyDescent="0.35">
      <c r="A1102" s="35" t="s">
        <v>40483</v>
      </c>
      <c r="B1102" s="36" t="str">
        <f t="shared" si="71"/>
        <v>Human FGF-21 Recombinant Protein DDDDK Tag 10UG</v>
      </c>
      <c r="C1102" s="37" t="s">
        <v>3</v>
      </c>
      <c r="D1102" s="37" t="s">
        <v>28155</v>
      </c>
      <c r="E1102" s="37" t="s">
        <v>27663</v>
      </c>
      <c r="F1102" s="38" t="s">
        <v>16840</v>
      </c>
      <c r="G1102" s="36" t="s">
        <v>42220</v>
      </c>
      <c r="H1102" s="37" t="s">
        <v>13714</v>
      </c>
      <c r="I1102" s="37" t="s">
        <v>12592</v>
      </c>
      <c r="J1102" s="37" t="s">
        <v>16986</v>
      </c>
      <c r="K1102" s="37" t="s">
        <v>16707</v>
      </c>
      <c r="L1102" s="39" t="s">
        <v>37195</v>
      </c>
      <c r="M1102" s="37">
        <v>26291</v>
      </c>
      <c r="N1102" s="37" t="s">
        <v>459</v>
      </c>
      <c r="O1102" s="39" t="s">
        <v>18703</v>
      </c>
      <c r="P1102" s="39" t="s">
        <v>19381</v>
      </c>
      <c r="Q1102" s="39" t="s">
        <v>32222</v>
      </c>
      <c r="R1102" s="37" t="s">
        <v>16961</v>
      </c>
      <c r="S1102" s="37" t="s">
        <v>21475</v>
      </c>
      <c r="T1102" s="37" t="s">
        <v>22000</v>
      </c>
      <c r="U1102" s="37" t="s">
        <v>16882</v>
      </c>
      <c r="V1102" s="37" t="s">
        <v>28960</v>
      </c>
      <c r="W1102" s="36">
        <f>'[1]Recombinant Proteins'!AI1102*(1-'[1]Recombinant Proteins'!AH1102)</f>
        <v>247.5</v>
      </c>
      <c r="X1102" s="40">
        <f t="shared" si="69"/>
        <v>445.5</v>
      </c>
      <c r="Y1102" s="36" t="str">
        <f t="shared" si="68"/>
        <v>human fgf-21 recombinant protein ddddk tag 10ug</v>
      </c>
      <c r="AA1102" s="41" t="str">
        <f t="shared" si="70"/>
        <v>Wet Ice</v>
      </c>
    </row>
    <row r="1103" spans="1:27" s="36" customFormat="1" x14ac:dyDescent="0.35">
      <c r="A1103" s="35" t="s">
        <v>40483</v>
      </c>
      <c r="B1103" s="36" t="str">
        <f t="shared" si="71"/>
        <v>Human FGF-21 Recombinant Protein DDDDK Tag 50UG</v>
      </c>
      <c r="C1103" s="37" t="s">
        <v>3</v>
      </c>
      <c r="D1103" s="37" t="s">
        <v>28155</v>
      </c>
      <c r="E1103" s="37" t="s">
        <v>27663</v>
      </c>
      <c r="F1103" s="38" t="s">
        <v>16840</v>
      </c>
      <c r="G1103" s="36" t="s">
        <v>42221</v>
      </c>
      <c r="H1103" s="37" t="s">
        <v>13715</v>
      </c>
      <c r="I1103" s="37" t="s">
        <v>12592</v>
      </c>
      <c r="J1103" s="37" t="s">
        <v>16986</v>
      </c>
      <c r="K1103" s="37" t="s">
        <v>16707</v>
      </c>
      <c r="L1103" s="39" t="s">
        <v>37195</v>
      </c>
      <c r="M1103" s="37">
        <v>26291</v>
      </c>
      <c r="N1103" s="37" t="s">
        <v>459</v>
      </c>
      <c r="O1103" s="39" t="s">
        <v>18703</v>
      </c>
      <c r="P1103" s="39" t="s">
        <v>18812</v>
      </c>
      <c r="Q1103" s="39" t="s">
        <v>31513</v>
      </c>
      <c r="R1103" s="37" t="s">
        <v>16961</v>
      </c>
      <c r="S1103" s="37" t="s">
        <v>21475</v>
      </c>
      <c r="T1103" s="37" t="s">
        <v>22000</v>
      </c>
      <c r="U1103" s="37" t="s">
        <v>16882</v>
      </c>
      <c r="V1103" s="37" t="s">
        <v>28960</v>
      </c>
      <c r="W1103" s="36">
        <f>'[1]Recombinant Proteins'!AI1103*(1-'[1]Recombinant Proteins'!AH1103)</f>
        <v>382.5</v>
      </c>
      <c r="X1103" s="40">
        <f t="shared" si="69"/>
        <v>688.5</v>
      </c>
      <c r="Y1103" s="36" t="str">
        <f t="shared" si="68"/>
        <v>human fgf-21 recombinant protein ddddk tag 50ug</v>
      </c>
      <c r="AA1103" s="41" t="str">
        <f t="shared" si="70"/>
        <v>Wet Ice</v>
      </c>
    </row>
    <row r="1104" spans="1:27" s="36" customFormat="1" x14ac:dyDescent="0.35">
      <c r="A1104" s="35" t="s">
        <v>40484</v>
      </c>
      <c r="B1104" s="36" t="str">
        <f t="shared" si="71"/>
        <v>Human Vaspin Recombinant Protein DDDDK Tag 10UG</v>
      </c>
      <c r="C1104" s="37" t="s">
        <v>3</v>
      </c>
      <c r="D1104" s="37" t="s">
        <v>28155</v>
      </c>
      <c r="E1104" s="37" t="s">
        <v>27663</v>
      </c>
      <c r="F1104" s="38" t="s">
        <v>16840</v>
      </c>
      <c r="G1104" s="36" t="s">
        <v>42222</v>
      </c>
      <c r="H1104" s="37" t="s">
        <v>13716</v>
      </c>
      <c r="I1104" s="37" t="s">
        <v>12592</v>
      </c>
      <c r="J1104" s="37" t="s">
        <v>16986</v>
      </c>
      <c r="K1104" s="37" t="s">
        <v>16699</v>
      </c>
      <c r="L1104" s="39" t="s">
        <v>37195</v>
      </c>
      <c r="M1104" s="37">
        <v>68054</v>
      </c>
      <c r="N1104" s="37" t="s">
        <v>17456</v>
      </c>
      <c r="O1104" s="39" t="s">
        <v>18742</v>
      </c>
      <c r="P1104" s="39" t="s">
        <v>18901</v>
      </c>
      <c r="Q1104" s="39" t="s">
        <v>32222</v>
      </c>
      <c r="R1104" s="37" t="s">
        <v>16961</v>
      </c>
      <c r="S1104" s="37" t="s">
        <v>21475</v>
      </c>
      <c r="T1104" s="37" t="s">
        <v>21993</v>
      </c>
      <c r="U1104" s="37" t="s">
        <v>16882</v>
      </c>
      <c r="V1104" s="37" t="s">
        <v>28961</v>
      </c>
      <c r="W1104" s="36">
        <f>'[1]Recombinant Proteins'!AI1104*(1-'[1]Recombinant Proteins'!AH1104)</f>
        <v>270</v>
      </c>
      <c r="X1104" s="40">
        <f t="shared" si="69"/>
        <v>486</v>
      </c>
      <c r="Y1104" s="36" t="str">
        <f t="shared" si="68"/>
        <v>human vaspin recombinant protein ddddk tag 10ug</v>
      </c>
      <c r="AA1104" s="41" t="str">
        <f t="shared" si="70"/>
        <v>Wet Ice</v>
      </c>
    </row>
    <row r="1105" spans="1:27" s="36" customFormat="1" x14ac:dyDescent="0.35">
      <c r="A1105" s="35" t="s">
        <v>40485</v>
      </c>
      <c r="B1105" s="36" t="str">
        <f t="shared" si="71"/>
        <v>Human FGF-21 Recombinant Protein Fc Tag 10UG</v>
      </c>
      <c r="C1105" s="37" t="s">
        <v>3</v>
      </c>
      <c r="D1105" s="37" t="s">
        <v>28157</v>
      </c>
      <c r="E1105" s="37" t="s">
        <v>27663</v>
      </c>
      <c r="F1105" s="38" t="s">
        <v>16840</v>
      </c>
      <c r="G1105" s="36" t="s">
        <v>42223</v>
      </c>
      <c r="H1105" s="37" t="s">
        <v>13717</v>
      </c>
      <c r="I1105" s="37" t="s">
        <v>12592</v>
      </c>
      <c r="J1105" s="37" t="s">
        <v>16978</v>
      </c>
      <c r="K1105" s="37" t="s">
        <v>16707</v>
      </c>
      <c r="L1105" s="39" t="s">
        <v>37195</v>
      </c>
      <c r="M1105" s="37">
        <v>26291</v>
      </c>
      <c r="N1105" s="37" t="s">
        <v>459</v>
      </c>
      <c r="O1105" s="39" t="s">
        <v>18703</v>
      </c>
      <c r="P1105" s="39" t="s">
        <v>19382</v>
      </c>
      <c r="Q1105" s="39" t="s">
        <v>32222</v>
      </c>
      <c r="R1105" s="37" t="s">
        <v>16961</v>
      </c>
      <c r="S1105" s="37" t="s">
        <v>21475</v>
      </c>
      <c r="T1105" s="37" t="s">
        <v>22000</v>
      </c>
      <c r="U1105" s="37" t="s">
        <v>20968</v>
      </c>
      <c r="V1105" s="37" t="s">
        <v>28962</v>
      </c>
      <c r="W1105" s="36">
        <f>'[1]Recombinant Proteins'!AI1105*(1-'[1]Recombinant Proteins'!AH1105)</f>
        <v>247.5</v>
      </c>
      <c r="X1105" s="40">
        <f t="shared" si="69"/>
        <v>445.5</v>
      </c>
      <c r="Y1105" s="36" t="str">
        <f t="shared" si="68"/>
        <v>human fgf-21 recombinant protein fc tag 10ug</v>
      </c>
      <c r="AA1105" s="41" t="str">
        <f t="shared" si="70"/>
        <v>Wet Ice</v>
      </c>
    </row>
    <row r="1106" spans="1:27" s="36" customFormat="1" x14ac:dyDescent="0.35">
      <c r="A1106" s="35" t="s">
        <v>40485</v>
      </c>
      <c r="B1106" s="36" t="str">
        <f t="shared" si="71"/>
        <v>Human FGF-21 Recombinant Protein Fc Tag 50UG</v>
      </c>
      <c r="C1106" s="37" t="s">
        <v>3</v>
      </c>
      <c r="D1106" s="37" t="s">
        <v>28157</v>
      </c>
      <c r="E1106" s="37" t="s">
        <v>27663</v>
      </c>
      <c r="F1106" s="38" t="s">
        <v>16840</v>
      </c>
      <c r="G1106" s="36" t="s">
        <v>42224</v>
      </c>
      <c r="H1106" s="37" t="s">
        <v>13718</v>
      </c>
      <c r="I1106" s="37" t="s">
        <v>12592</v>
      </c>
      <c r="J1106" s="37" t="s">
        <v>16978</v>
      </c>
      <c r="K1106" s="37" t="s">
        <v>16707</v>
      </c>
      <c r="L1106" s="39" t="s">
        <v>37195</v>
      </c>
      <c r="M1106" s="37">
        <v>26291</v>
      </c>
      <c r="N1106" s="37" t="s">
        <v>459</v>
      </c>
      <c r="O1106" s="39" t="s">
        <v>18703</v>
      </c>
      <c r="P1106" s="39" t="s">
        <v>19383</v>
      </c>
      <c r="Q1106" s="39" t="s">
        <v>31513</v>
      </c>
      <c r="R1106" s="37" t="s">
        <v>16961</v>
      </c>
      <c r="S1106" s="37" t="s">
        <v>21475</v>
      </c>
      <c r="T1106" s="37" t="s">
        <v>22000</v>
      </c>
      <c r="U1106" s="37" t="s">
        <v>20968</v>
      </c>
      <c r="V1106" s="37" t="s">
        <v>28962</v>
      </c>
      <c r="W1106" s="36">
        <f>'[1]Recombinant Proteins'!AI1106*(1-'[1]Recombinant Proteins'!AH1106)</f>
        <v>441</v>
      </c>
      <c r="X1106" s="40">
        <f t="shared" si="69"/>
        <v>793.80000000000007</v>
      </c>
      <c r="Y1106" s="36" t="str">
        <f t="shared" si="68"/>
        <v>human fgf-21 recombinant protein fc tag 50ug</v>
      </c>
      <c r="AA1106" s="41" t="str">
        <f t="shared" si="70"/>
        <v>Wet Ice</v>
      </c>
    </row>
    <row r="1107" spans="1:27" s="36" customFormat="1" x14ac:dyDescent="0.35">
      <c r="A1107" s="35" t="s">
        <v>40486</v>
      </c>
      <c r="B1107" s="36" t="str">
        <f t="shared" si="71"/>
        <v>Mouse FGF-21 Recombinant Protein Fc Tag 10UG</v>
      </c>
      <c r="C1107" s="37" t="s">
        <v>9</v>
      </c>
      <c r="D1107" s="37" t="s">
        <v>28155</v>
      </c>
      <c r="E1107" s="37" t="s">
        <v>27663</v>
      </c>
      <c r="F1107" s="38" t="s">
        <v>16840</v>
      </c>
      <c r="G1107" s="36" t="s">
        <v>37364</v>
      </c>
      <c r="H1107" s="37" t="s">
        <v>13719</v>
      </c>
      <c r="I1107" s="37" t="s">
        <v>12592</v>
      </c>
      <c r="J1107" s="37" t="s">
        <v>16978</v>
      </c>
      <c r="K1107" s="37" t="s">
        <v>16707</v>
      </c>
      <c r="L1107" s="39" t="s">
        <v>37195</v>
      </c>
      <c r="M1107" s="37">
        <v>56636</v>
      </c>
      <c r="N1107" s="37" t="s">
        <v>17457</v>
      </c>
      <c r="O1107" s="39" t="s">
        <v>18742</v>
      </c>
      <c r="P1107" s="39" t="s">
        <v>19383</v>
      </c>
      <c r="Q1107" s="39" t="s">
        <v>32222</v>
      </c>
      <c r="R1107" s="37" t="s">
        <v>16961</v>
      </c>
      <c r="S1107" s="37" t="s">
        <v>21475</v>
      </c>
      <c r="T1107" s="37" t="s">
        <v>22000</v>
      </c>
      <c r="U1107" s="37" t="s">
        <v>16882</v>
      </c>
      <c r="V1107" s="37" t="s">
        <v>28963</v>
      </c>
      <c r="W1107" s="36">
        <f>'[1]Recombinant Proteins'!AI1107*(1-'[1]Recombinant Proteins'!AH1107)</f>
        <v>247.5</v>
      </c>
      <c r="X1107" s="40">
        <f t="shared" si="69"/>
        <v>445.5</v>
      </c>
      <c r="Y1107" s="36" t="str">
        <f t="shared" si="68"/>
        <v>mouse fgf-21 recombinant protein fc tag 10ug</v>
      </c>
      <c r="AA1107" s="41" t="str">
        <f t="shared" si="70"/>
        <v>Wet Ice</v>
      </c>
    </row>
    <row r="1108" spans="1:27" s="36" customFormat="1" x14ac:dyDescent="0.35">
      <c r="A1108" s="35" t="s">
        <v>40486</v>
      </c>
      <c r="B1108" s="36" t="str">
        <f t="shared" si="71"/>
        <v>Mouse FGF-21 Recombinant Protein Fc Tag 50UG</v>
      </c>
      <c r="C1108" s="37" t="s">
        <v>9</v>
      </c>
      <c r="D1108" s="37" t="s">
        <v>28155</v>
      </c>
      <c r="E1108" s="37" t="s">
        <v>27663</v>
      </c>
      <c r="F1108" s="38" t="s">
        <v>16840</v>
      </c>
      <c r="G1108" s="36" t="s">
        <v>37365</v>
      </c>
      <c r="H1108" s="37" t="s">
        <v>13720</v>
      </c>
      <c r="I1108" s="37" t="s">
        <v>12592</v>
      </c>
      <c r="J1108" s="37" t="s">
        <v>16978</v>
      </c>
      <c r="K1108" s="37" t="s">
        <v>16707</v>
      </c>
      <c r="L1108" s="39" t="s">
        <v>37195</v>
      </c>
      <c r="M1108" s="37">
        <v>56636</v>
      </c>
      <c r="N1108" s="37" t="s">
        <v>17457</v>
      </c>
      <c r="O1108" s="39" t="s">
        <v>18742</v>
      </c>
      <c r="P1108" s="39" t="s">
        <v>19184</v>
      </c>
      <c r="Q1108" s="39" t="s">
        <v>31513</v>
      </c>
      <c r="R1108" s="37" t="s">
        <v>16961</v>
      </c>
      <c r="S1108" s="37" t="s">
        <v>21475</v>
      </c>
      <c r="T1108" s="37" t="s">
        <v>22000</v>
      </c>
      <c r="U1108" s="37" t="s">
        <v>16882</v>
      </c>
      <c r="V1108" s="37" t="s">
        <v>28963</v>
      </c>
      <c r="W1108" s="36">
        <f>'[1]Recombinant Proteins'!AI1108*(1-'[1]Recombinant Proteins'!AH1108)</f>
        <v>441</v>
      </c>
      <c r="X1108" s="40">
        <f t="shared" si="69"/>
        <v>793.80000000000007</v>
      </c>
      <c r="Y1108" s="36" t="str">
        <f t="shared" si="68"/>
        <v>mouse fgf-21 recombinant protein fc tag 50ug</v>
      </c>
      <c r="AA1108" s="41" t="str">
        <f t="shared" si="70"/>
        <v>Wet Ice</v>
      </c>
    </row>
    <row r="1109" spans="1:27" s="36" customFormat="1" x14ac:dyDescent="0.35">
      <c r="A1109" s="35" t="s">
        <v>40487</v>
      </c>
      <c r="B1109" s="36" t="str">
        <f t="shared" si="71"/>
        <v>Mouse Lipocalin-2 Recombinant Protein DDDDK Tag 10UG</v>
      </c>
      <c r="C1109" s="37" t="s">
        <v>9</v>
      </c>
      <c r="D1109" s="37" t="s">
        <v>28155</v>
      </c>
      <c r="E1109" s="37" t="s">
        <v>27663</v>
      </c>
      <c r="F1109" s="38" t="s">
        <v>16840</v>
      </c>
      <c r="G1109" s="36" t="s">
        <v>42225</v>
      </c>
      <c r="H1109" s="37" t="s">
        <v>13721</v>
      </c>
      <c r="I1109" s="37" t="s">
        <v>12592</v>
      </c>
      <c r="J1109" s="37" t="s">
        <v>16986</v>
      </c>
      <c r="K1109" s="37" t="s">
        <v>16707</v>
      </c>
      <c r="L1109" s="39" t="s">
        <v>37195</v>
      </c>
      <c r="M1109" s="37">
        <v>16819</v>
      </c>
      <c r="N1109" s="37" t="s">
        <v>17458</v>
      </c>
      <c r="O1109" s="39" t="s">
        <v>18742</v>
      </c>
      <c r="P1109" s="39" t="s">
        <v>19184</v>
      </c>
      <c r="Q1109" s="39" t="s">
        <v>32222</v>
      </c>
      <c r="R1109" s="37" t="s">
        <v>16961</v>
      </c>
      <c r="S1109" s="37" t="s">
        <v>21475</v>
      </c>
      <c r="T1109" s="37" t="s">
        <v>22001</v>
      </c>
      <c r="U1109" s="37" t="s">
        <v>16882</v>
      </c>
      <c r="V1109" s="37" t="s">
        <v>28964</v>
      </c>
      <c r="W1109" s="36">
        <f>'[1]Recombinant Proteins'!AI1109*(1-'[1]Recombinant Proteins'!AH1109)</f>
        <v>247.5</v>
      </c>
      <c r="X1109" s="40">
        <f t="shared" si="69"/>
        <v>445.5</v>
      </c>
      <c r="Y1109" s="36" t="str">
        <f t="shared" si="68"/>
        <v>mouse lipocalin-2 recombinant protein ddddk tag 10ug</v>
      </c>
      <c r="AA1109" s="41" t="str">
        <f t="shared" si="70"/>
        <v>Wet Ice</v>
      </c>
    </row>
    <row r="1110" spans="1:27" s="36" customFormat="1" x14ac:dyDescent="0.35">
      <c r="A1110" s="35" t="s">
        <v>40487</v>
      </c>
      <c r="B1110" s="36" t="str">
        <f t="shared" si="71"/>
        <v>Mouse Lipocalin-2 Recombinant Protein DDDDK Tag 50UG</v>
      </c>
      <c r="C1110" s="37" t="s">
        <v>9</v>
      </c>
      <c r="D1110" s="37" t="s">
        <v>28155</v>
      </c>
      <c r="E1110" s="37" t="s">
        <v>27663</v>
      </c>
      <c r="F1110" s="38" t="s">
        <v>16840</v>
      </c>
      <c r="G1110" s="36" t="s">
        <v>42226</v>
      </c>
      <c r="H1110" s="37" t="s">
        <v>13722</v>
      </c>
      <c r="I1110" s="37" t="s">
        <v>12592</v>
      </c>
      <c r="J1110" s="37" t="s">
        <v>16986</v>
      </c>
      <c r="K1110" s="37" t="s">
        <v>16707</v>
      </c>
      <c r="L1110" s="39" t="s">
        <v>37195</v>
      </c>
      <c r="M1110" s="37">
        <v>16819</v>
      </c>
      <c r="N1110" s="37" t="s">
        <v>17458</v>
      </c>
      <c r="O1110" s="39" t="s">
        <v>18742</v>
      </c>
      <c r="P1110" s="39" t="s">
        <v>19384</v>
      </c>
      <c r="Q1110" s="39" t="s">
        <v>31513</v>
      </c>
      <c r="R1110" s="37" t="s">
        <v>16961</v>
      </c>
      <c r="S1110" s="37" t="s">
        <v>21475</v>
      </c>
      <c r="T1110" s="37" t="s">
        <v>22001</v>
      </c>
      <c r="U1110" s="37" t="s">
        <v>16882</v>
      </c>
      <c r="V1110" s="37" t="s">
        <v>28964</v>
      </c>
      <c r="W1110" s="36">
        <f>'[1]Recombinant Proteins'!AI1110*(1-'[1]Recombinant Proteins'!AH1110)</f>
        <v>396</v>
      </c>
      <c r="X1110" s="40">
        <f t="shared" si="69"/>
        <v>712.80000000000007</v>
      </c>
      <c r="Y1110" s="36" t="str">
        <f t="shared" si="68"/>
        <v>mouse lipocalin-2 recombinant protein ddddk tag 50ug</v>
      </c>
      <c r="AA1110" s="41" t="str">
        <f t="shared" si="70"/>
        <v>Wet Ice</v>
      </c>
    </row>
    <row r="1111" spans="1:27" s="36" customFormat="1" x14ac:dyDescent="0.35">
      <c r="A1111" s="35" t="s">
        <v>40488</v>
      </c>
      <c r="B1111" s="36" t="str">
        <f t="shared" si="71"/>
        <v>Mouse DLK1 Recombinant Protein Fc Tag Lyophilized 10UG</v>
      </c>
      <c r="C1111" s="37" t="s">
        <v>9</v>
      </c>
      <c r="D1111" s="37" t="s">
        <v>28157</v>
      </c>
      <c r="E1111" s="37" t="s">
        <v>27664</v>
      </c>
      <c r="F1111" s="38" t="s">
        <v>16839</v>
      </c>
      <c r="G1111" s="36" t="s">
        <v>37366</v>
      </c>
      <c r="H1111" s="37" t="s">
        <v>13723</v>
      </c>
      <c r="I1111" s="37" t="s">
        <v>12592</v>
      </c>
      <c r="J1111" s="37" t="s">
        <v>16978</v>
      </c>
      <c r="K1111" s="37" t="s">
        <v>28164</v>
      </c>
      <c r="L1111" s="39" t="s">
        <v>37195</v>
      </c>
      <c r="M1111" s="37">
        <v>13386</v>
      </c>
      <c r="N1111" s="37" t="s">
        <v>17459</v>
      </c>
      <c r="O1111" s="39" t="s">
        <v>18742</v>
      </c>
      <c r="P1111" s="39" t="s">
        <v>19384</v>
      </c>
      <c r="Q1111" s="39" t="s">
        <v>32222</v>
      </c>
      <c r="R1111" s="37" t="s">
        <v>16961</v>
      </c>
      <c r="S1111" s="37" t="s">
        <v>21475</v>
      </c>
      <c r="T1111" s="37" t="s">
        <v>22002</v>
      </c>
      <c r="U1111" s="37" t="s">
        <v>20969</v>
      </c>
      <c r="V1111" s="37" t="s">
        <v>28965</v>
      </c>
      <c r="W1111" s="36">
        <f>'[1]Recombinant Proteins'!AI1111*(1-'[1]Recombinant Proteins'!AH1111)</f>
        <v>315</v>
      </c>
      <c r="X1111" s="40">
        <f t="shared" si="69"/>
        <v>567</v>
      </c>
      <c r="Y1111" s="36" t="str">
        <f t="shared" si="68"/>
        <v>mouse dlk1 recombinant protein fc tag lyophilized 10ug</v>
      </c>
      <c r="AA1111" s="41" t="str">
        <f t="shared" si="70"/>
        <v>Wet Ice</v>
      </c>
    </row>
    <row r="1112" spans="1:27" s="36" customFormat="1" x14ac:dyDescent="0.35">
      <c r="A1112" s="35" t="s">
        <v>40489</v>
      </c>
      <c r="B1112" s="36" t="str">
        <f t="shared" si="71"/>
        <v>Rat Lipocalin-2 Recombinant Protein DDDDK Tag 10UG</v>
      </c>
      <c r="C1112" s="37" t="s">
        <v>14</v>
      </c>
      <c r="D1112" s="37" t="s">
        <v>28155</v>
      </c>
      <c r="E1112" s="37" t="s">
        <v>27663</v>
      </c>
      <c r="F1112" s="38" t="s">
        <v>16840</v>
      </c>
      <c r="G1112" s="36" t="s">
        <v>42227</v>
      </c>
      <c r="H1112" s="37" t="s">
        <v>13724</v>
      </c>
      <c r="I1112" s="37" t="s">
        <v>12592</v>
      </c>
      <c r="J1112" s="37" t="s">
        <v>16986</v>
      </c>
      <c r="K1112" s="37" t="s">
        <v>16707</v>
      </c>
      <c r="L1112" s="39" t="s">
        <v>37195</v>
      </c>
      <c r="M1112" s="37">
        <v>170496</v>
      </c>
      <c r="N1112" s="37" t="s">
        <v>17458</v>
      </c>
      <c r="O1112" s="39" t="s">
        <v>18725</v>
      </c>
      <c r="P1112" s="39" t="s">
        <v>19385</v>
      </c>
      <c r="Q1112" s="39" t="s">
        <v>32222</v>
      </c>
      <c r="R1112" s="37" t="s">
        <v>16961</v>
      </c>
      <c r="S1112" s="37" t="s">
        <v>21475</v>
      </c>
      <c r="T1112" s="37" t="s">
        <v>22001</v>
      </c>
      <c r="U1112" s="37" t="s">
        <v>16882</v>
      </c>
      <c r="V1112" s="37" t="s">
        <v>28966</v>
      </c>
      <c r="W1112" s="36">
        <f>'[1]Recombinant Proteins'!AI1112*(1-'[1]Recombinant Proteins'!AH1112)</f>
        <v>247.5</v>
      </c>
      <c r="X1112" s="40">
        <f t="shared" si="69"/>
        <v>445.5</v>
      </c>
      <c r="Y1112" s="36" t="str">
        <f t="shared" si="68"/>
        <v>rat lipocalin-2 recombinant protein ddddk tag 10ug</v>
      </c>
      <c r="AA1112" s="41" t="str">
        <f t="shared" si="70"/>
        <v>Wet Ice</v>
      </c>
    </row>
    <row r="1113" spans="1:27" s="36" customFormat="1" x14ac:dyDescent="0.35">
      <c r="A1113" s="35" t="s">
        <v>40489</v>
      </c>
      <c r="B1113" s="36" t="str">
        <f t="shared" si="71"/>
        <v>Rat Lipocalin-2 Recombinant Protein DDDDK Tag 50UG</v>
      </c>
      <c r="C1113" s="37" t="s">
        <v>14</v>
      </c>
      <c r="D1113" s="37" t="s">
        <v>28155</v>
      </c>
      <c r="E1113" s="37" t="s">
        <v>27663</v>
      </c>
      <c r="F1113" s="38" t="s">
        <v>16840</v>
      </c>
      <c r="G1113" s="36" t="s">
        <v>42228</v>
      </c>
      <c r="H1113" s="37" t="s">
        <v>13725</v>
      </c>
      <c r="I1113" s="37" t="s">
        <v>12592</v>
      </c>
      <c r="J1113" s="37" t="s">
        <v>16986</v>
      </c>
      <c r="K1113" s="37" t="s">
        <v>16707</v>
      </c>
      <c r="L1113" s="39" t="s">
        <v>37195</v>
      </c>
      <c r="M1113" s="37">
        <v>170496</v>
      </c>
      <c r="N1113" s="37" t="s">
        <v>17458</v>
      </c>
      <c r="O1113" s="39" t="s">
        <v>18725</v>
      </c>
      <c r="P1113" s="39" t="s">
        <v>19385</v>
      </c>
      <c r="Q1113" s="39" t="s">
        <v>31513</v>
      </c>
      <c r="R1113" s="37" t="s">
        <v>16961</v>
      </c>
      <c r="S1113" s="37" t="s">
        <v>21475</v>
      </c>
      <c r="T1113" s="37" t="s">
        <v>22001</v>
      </c>
      <c r="U1113" s="37" t="s">
        <v>16882</v>
      </c>
      <c r="V1113" s="37" t="s">
        <v>28966</v>
      </c>
      <c r="W1113" s="36">
        <f>'[1]Recombinant Proteins'!AI1113*(1-'[1]Recombinant Proteins'!AH1113)</f>
        <v>396</v>
      </c>
      <c r="X1113" s="40">
        <f t="shared" si="69"/>
        <v>712.80000000000007</v>
      </c>
      <c r="Y1113" s="36" t="str">
        <f t="shared" si="68"/>
        <v>rat lipocalin-2 recombinant protein ddddk tag 50ug</v>
      </c>
      <c r="AA1113" s="41" t="str">
        <f t="shared" si="70"/>
        <v>Wet Ice</v>
      </c>
    </row>
    <row r="1114" spans="1:27" s="36" customFormat="1" x14ac:dyDescent="0.35">
      <c r="A1114" s="35" t="s">
        <v>40490</v>
      </c>
      <c r="B1114" s="36" t="str">
        <f t="shared" si="71"/>
        <v>Human FGF-23 Recombinant Protein Fc Tag 10UG</v>
      </c>
      <c r="C1114" s="37" t="s">
        <v>3</v>
      </c>
      <c r="D1114" s="37" t="s">
        <v>28155</v>
      </c>
      <c r="E1114" s="37" t="s">
        <v>27663</v>
      </c>
      <c r="F1114" s="38" t="s">
        <v>16840</v>
      </c>
      <c r="G1114" s="36" t="s">
        <v>42229</v>
      </c>
      <c r="H1114" s="37" t="s">
        <v>13726</v>
      </c>
      <c r="I1114" s="37" t="s">
        <v>12592</v>
      </c>
      <c r="J1114" s="37" t="s">
        <v>16978</v>
      </c>
      <c r="K1114" s="37" t="s">
        <v>16707</v>
      </c>
      <c r="L1114" s="39" t="s">
        <v>37195</v>
      </c>
      <c r="M1114" s="37">
        <v>8074</v>
      </c>
      <c r="N1114" s="37" t="s">
        <v>17460</v>
      </c>
      <c r="O1114" s="39" t="s">
        <v>18703</v>
      </c>
      <c r="P1114" s="39" t="s">
        <v>19184</v>
      </c>
      <c r="Q1114" s="39" t="s">
        <v>32222</v>
      </c>
      <c r="R1114" s="37" t="s">
        <v>16961</v>
      </c>
      <c r="S1114" s="37" t="s">
        <v>21475</v>
      </c>
      <c r="T1114" s="37" t="s">
        <v>22003</v>
      </c>
      <c r="U1114" s="37" t="s">
        <v>20970</v>
      </c>
      <c r="V1114" s="37" t="s">
        <v>28967</v>
      </c>
      <c r="W1114" s="36">
        <f>'[1]Recombinant Proteins'!AI1114*(1-'[1]Recombinant Proteins'!AH1114)</f>
        <v>247.5</v>
      </c>
      <c r="X1114" s="40">
        <f t="shared" si="69"/>
        <v>445.5</v>
      </c>
      <c r="Y1114" s="36" t="str">
        <f t="shared" si="68"/>
        <v>human fgf-23 recombinant protein fc tag 10ug</v>
      </c>
      <c r="AA1114" s="41" t="str">
        <f t="shared" si="70"/>
        <v>Wet Ice</v>
      </c>
    </row>
    <row r="1115" spans="1:27" s="36" customFormat="1" x14ac:dyDescent="0.35">
      <c r="A1115" s="35" t="s">
        <v>40490</v>
      </c>
      <c r="B1115" s="36" t="str">
        <f t="shared" si="71"/>
        <v>Human FGF-23 Recombinant Protein Fc Tag 50UG</v>
      </c>
      <c r="C1115" s="37" t="s">
        <v>3</v>
      </c>
      <c r="D1115" s="37" t="s">
        <v>28155</v>
      </c>
      <c r="E1115" s="37" t="s">
        <v>27663</v>
      </c>
      <c r="F1115" s="38" t="s">
        <v>16840</v>
      </c>
      <c r="G1115" s="36" t="s">
        <v>42230</v>
      </c>
      <c r="H1115" s="37" t="s">
        <v>13727</v>
      </c>
      <c r="I1115" s="37" t="s">
        <v>12592</v>
      </c>
      <c r="J1115" s="37" t="s">
        <v>16978</v>
      </c>
      <c r="K1115" s="37" t="s">
        <v>16707</v>
      </c>
      <c r="L1115" s="39" t="s">
        <v>37195</v>
      </c>
      <c r="M1115" s="37">
        <v>8074</v>
      </c>
      <c r="N1115" s="37" t="s">
        <v>17460</v>
      </c>
      <c r="O1115" s="39" t="s">
        <v>18703</v>
      </c>
      <c r="P1115" s="39" t="s">
        <v>19184</v>
      </c>
      <c r="Q1115" s="39" t="s">
        <v>31513</v>
      </c>
      <c r="R1115" s="37" t="s">
        <v>16961</v>
      </c>
      <c r="S1115" s="37" t="s">
        <v>21475</v>
      </c>
      <c r="T1115" s="37" t="s">
        <v>22003</v>
      </c>
      <c r="U1115" s="37" t="s">
        <v>20970</v>
      </c>
      <c r="V1115" s="37" t="s">
        <v>28967</v>
      </c>
      <c r="W1115" s="36">
        <f>'[1]Recombinant Proteins'!AI1115*(1-'[1]Recombinant Proteins'!AH1115)</f>
        <v>441</v>
      </c>
      <c r="X1115" s="40">
        <f t="shared" si="69"/>
        <v>793.80000000000007</v>
      </c>
      <c r="Y1115" s="36" t="str">
        <f t="shared" si="68"/>
        <v>human fgf-23 recombinant protein fc tag 50ug</v>
      </c>
      <c r="AA1115" s="41" t="str">
        <f t="shared" si="70"/>
        <v>Wet Ice</v>
      </c>
    </row>
    <row r="1116" spans="1:27" s="36" customFormat="1" x14ac:dyDescent="0.35">
      <c r="A1116" s="35" t="s">
        <v>40491</v>
      </c>
      <c r="B1116" s="36" t="str">
        <f t="shared" si="71"/>
        <v>Bacteria-Derived FTO Recombinant Protein His Tag 10UG</v>
      </c>
      <c r="C1116" s="37" t="s">
        <v>37196</v>
      </c>
      <c r="D1116" s="37" t="s">
        <v>28156</v>
      </c>
      <c r="E1116" s="37" t="s">
        <v>27663</v>
      </c>
      <c r="F1116" s="38" t="s">
        <v>16840</v>
      </c>
      <c r="G1116" s="36" t="s">
        <v>42231</v>
      </c>
      <c r="H1116" s="37" t="s">
        <v>13728</v>
      </c>
      <c r="I1116" s="37" t="s">
        <v>12589</v>
      </c>
      <c r="J1116" s="37" t="s">
        <v>16968</v>
      </c>
      <c r="K1116" s="37" t="s">
        <v>16706</v>
      </c>
      <c r="L1116" s="39" t="s">
        <v>37195</v>
      </c>
      <c r="M1116" s="37">
        <v>79068</v>
      </c>
      <c r="N1116" s="37" t="s">
        <v>17461</v>
      </c>
      <c r="O1116" s="39" t="s">
        <v>18703</v>
      </c>
      <c r="P1116" s="39" t="s">
        <v>19386</v>
      </c>
      <c r="Q1116" s="39" t="s">
        <v>32222</v>
      </c>
      <c r="R1116" s="37" t="s">
        <v>16961</v>
      </c>
      <c r="S1116" s="37" t="s">
        <v>21475</v>
      </c>
      <c r="T1116" s="37" t="s">
        <v>22004</v>
      </c>
      <c r="U1116" s="37" t="s">
        <v>16882</v>
      </c>
      <c r="V1116" s="37" t="s">
        <v>28968</v>
      </c>
      <c r="W1116" s="36">
        <f>'[1]Recombinant Proteins'!AI1116*(1-'[1]Recombinant Proteins'!AH1116)</f>
        <v>292.5</v>
      </c>
      <c r="X1116" s="40">
        <f t="shared" si="69"/>
        <v>526.5</v>
      </c>
      <c r="Y1116" s="36" t="str">
        <f t="shared" si="68"/>
        <v>bacteria-derived fto recombinant protein his tag 10ug</v>
      </c>
      <c r="AA1116" s="41" t="str">
        <f t="shared" si="70"/>
        <v>Wet Ice</v>
      </c>
    </row>
    <row r="1117" spans="1:27" s="36" customFormat="1" x14ac:dyDescent="0.35">
      <c r="A1117" s="35" t="s">
        <v>40491</v>
      </c>
      <c r="B1117" s="36" t="str">
        <f t="shared" si="71"/>
        <v>Bacteria-Derived FTO Recombinant Protein His Tag 50UG</v>
      </c>
      <c r="C1117" s="37" t="s">
        <v>37196</v>
      </c>
      <c r="D1117" s="37" t="s">
        <v>28156</v>
      </c>
      <c r="E1117" s="37" t="s">
        <v>27663</v>
      </c>
      <c r="F1117" s="38" t="s">
        <v>16840</v>
      </c>
      <c r="G1117" s="36" t="s">
        <v>42232</v>
      </c>
      <c r="H1117" s="37" t="s">
        <v>13729</v>
      </c>
      <c r="I1117" s="37" t="s">
        <v>12589</v>
      </c>
      <c r="J1117" s="37" t="s">
        <v>16968</v>
      </c>
      <c r="K1117" s="37" t="s">
        <v>16706</v>
      </c>
      <c r="L1117" s="39" t="s">
        <v>37195</v>
      </c>
      <c r="M1117" s="37">
        <v>79068</v>
      </c>
      <c r="N1117" s="37" t="s">
        <v>17461</v>
      </c>
      <c r="O1117" s="39" t="s">
        <v>18703</v>
      </c>
      <c r="P1117" s="39" t="s">
        <v>19386</v>
      </c>
      <c r="Q1117" s="39" t="s">
        <v>31513</v>
      </c>
      <c r="R1117" s="37" t="s">
        <v>16961</v>
      </c>
      <c r="S1117" s="37" t="s">
        <v>21475</v>
      </c>
      <c r="T1117" s="37" t="s">
        <v>22004</v>
      </c>
      <c r="U1117" s="37" t="s">
        <v>16882</v>
      </c>
      <c r="V1117" s="37" t="s">
        <v>28968</v>
      </c>
      <c r="W1117" s="36">
        <f>'[1]Recombinant Proteins'!AI1117*(1-'[1]Recombinant Proteins'!AH1117)</f>
        <v>558</v>
      </c>
      <c r="X1117" s="40">
        <f t="shared" si="69"/>
        <v>1004.4</v>
      </c>
      <c r="Y1117" s="36" t="str">
        <f t="shared" si="68"/>
        <v>bacteria-derived fto recombinant protein his tag 50ug</v>
      </c>
      <c r="AA1117" s="41" t="str">
        <f t="shared" si="70"/>
        <v>Wet Ice</v>
      </c>
    </row>
    <row r="1118" spans="1:27" s="36" customFormat="1" x14ac:dyDescent="0.35">
      <c r="A1118" s="35" t="s">
        <v>30179</v>
      </c>
      <c r="B1118" s="36" t="str">
        <f t="shared" si="71"/>
        <v>DLL1 Recombinant Protein Fc Tag Lyophilized 10UG</v>
      </c>
      <c r="C1118" s="37" t="s">
        <v>12591</v>
      </c>
      <c r="D1118" s="37" t="s">
        <v>28161</v>
      </c>
      <c r="E1118" s="37" t="s">
        <v>27663</v>
      </c>
      <c r="F1118" s="38" t="s">
        <v>16839</v>
      </c>
      <c r="G1118" s="36" t="s">
        <v>36250</v>
      </c>
      <c r="H1118" s="37" t="s">
        <v>13730</v>
      </c>
      <c r="I1118" s="37" t="s">
        <v>12594</v>
      </c>
      <c r="J1118" s="37" t="s">
        <v>16978</v>
      </c>
      <c r="K1118" s="37" t="s">
        <v>28165</v>
      </c>
      <c r="L1118" s="39" t="s">
        <v>37195</v>
      </c>
      <c r="M1118" s="37">
        <v>28514</v>
      </c>
      <c r="N1118" s="37" t="s">
        <v>17234</v>
      </c>
      <c r="O1118" s="39" t="s">
        <v>18703</v>
      </c>
      <c r="P1118" s="39" t="s">
        <v>19387</v>
      </c>
      <c r="Q1118" s="39" t="s">
        <v>32222</v>
      </c>
      <c r="R1118" s="37" t="s">
        <v>16961</v>
      </c>
      <c r="S1118" s="37" t="s">
        <v>21475</v>
      </c>
      <c r="T1118" s="37" t="s">
        <v>22005</v>
      </c>
      <c r="U1118" s="37" t="s">
        <v>20971</v>
      </c>
      <c r="V1118" s="37" t="s">
        <v>28969</v>
      </c>
      <c r="W1118" s="36">
        <f>'[1]Recombinant Proteins'!AI1118*(1-'[1]Recombinant Proteins'!AH1118)</f>
        <v>337.5</v>
      </c>
      <c r="X1118" s="40">
        <f t="shared" si="69"/>
        <v>607.5</v>
      </c>
      <c r="Y1118" s="36" t="str">
        <f t="shared" si="68"/>
        <v>dll1 recombinant protein fc tag lyophilized 10ug</v>
      </c>
      <c r="AA1118" s="41" t="str">
        <f t="shared" si="70"/>
        <v>Wet Ice</v>
      </c>
    </row>
    <row r="1119" spans="1:27" s="36" customFormat="1" x14ac:dyDescent="0.35">
      <c r="A1119" s="35" t="s">
        <v>30179</v>
      </c>
      <c r="B1119" s="36" t="str">
        <f t="shared" si="71"/>
        <v>DLL1 Recombinant Protein Fc Tag Lyophilized 50UG</v>
      </c>
      <c r="C1119" s="37" t="s">
        <v>12591</v>
      </c>
      <c r="D1119" s="37" t="s">
        <v>28161</v>
      </c>
      <c r="E1119" s="37" t="s">
        <v>27663</v>
      </c>
      <c r="F1119" s="38" t="s">
        <v>16839</v>
      </c>
      <c r="G1119" s="36" t="s">
        <v>36251</v>
      </c>
      <c r="H1119" s="37" t="s">
        <v>13731</v>
      </c>
      <c r="I1119" s="37" t="s">
        <v>12594</v>
      </c>
      <c r="J1119" s="37" t="s">
        <v>16978</v>
      </c>
      <c r="K1119" s="37" t="s">
        <v>28166</v>
      </c>
      <c r="L1119" s="39" t="s">
        <v>37195</v>
      </c>
      <c r="M1119" s="37">
        <v>28514</v>
      </c>
      <c r="N1119" s="37" t="s">
        <v>17234</v>
      </c>
      <c r="O1119" s="39" t="s">
        <v>18703</v>
      </c>
      <c r="P1119" s="39" t="s">
        <v>19388</v>
      </c>
      <c r="Q1119" s="39" t="s">
        <v>31513</v>
      </c>
      <c r="R1119" s="37" t="s">
        <v>16961</v>
      </c>
      <c r="S1119" s="37" t="s">
        <v>21475</v>
      </c>
      <c r="T1119" s="37" t="s">
        <v>22005</v>
      </c>
      <c r="U1119" s="37" t="s">
        <v>20971</v>
      </c>
      <c r="V1119" s="37" t="s">
        <v>28969</v>
      </c>
      <c r="W1119" s="36">
        <f>'[1]Recombinant Proteins'!AI1119*(1-'[1]Recombinant Proteins'!AH1119)</f>
        <v>720</v>
      </c>
      <c r="X1119" s="40">
        <f t="shared" si="69"/>
        <v>1296</v>
      </c>
      <c r="Y1119" s="36" t="str">
        <f t="shared" si="68"/>
        <v>dll1 recombinant protein fc tag lyophilized 50ug</v>
      </c>
      <c r="AA1119" s="41" t="str">
        <f t="shared" si="70"/>
        <v>Wet Ice</v>
      </c>
    </row>
    <row r="1120" spans="1:27" s="36" customFormat="1" x14ac:dyDescent="0.35">
      <c r="A1120" s="35" t="s">
        <v>40492</v>
      </c>
      <c r="B1120" s="36" t="str">
        <f t="shared" si="71"/>
        <v>Mouse FTO Recombinant Protein His Tag 10UG</v>
      </c>
      <c r="C1120" s="37" t="s">
        <v>9</v>
      </c>
      <c r="D1120" s="37" t="s">
        <v>28156</v>
      </c>
      <c r="E1120" s="37" t="s">
        <v>27663</v>
      </c>
      <c r="F1120" s="38" t="s">
        <v>16840</v>
      </c>
      <c r="G1120" s="36" t="s">
        <v>37368</v>
      </c>
      <c r="H1120" s="37" t="s">
        <v>13732</v>
      </c>
      <c r="I1120" s="37" t="s">
        <v>12589</v>
      </c>
      <c r="J1120" s="37" t="s">
        <v>16968</v>
      </c>
      <c r="K1120" s="37" t="s">
        <v>16706</v>
      </c>
      <c r="L1120" s="39" t="s">
        <v>37195</v>
      </c>
      <c r="M1120" s="37">
        <v>26383</v>
      </c>
      <c r="N1120" s="37" t="s">
        <v>17461</v>
      </c>
      <c r="O1120" s="39" t="s">
        <v>18742</v>
      </c>
      <c r="P1120" s="39" t="s">
        <v>19388</v>
      </c>
      <c r="Q1120" s="39" t="s">
        <v>32222</v>
      </c>
      <c r="R1120" s="37" t="s">
        <v>16961</v>
      </c>
      <c r="S1120" s="37" t="s">
        <v>21475</v>
      </c>
      <c r="T1120" s="37" t="s">
        <v>22004</v>
      </c>
      <c r="U1120" s="37" t="s">
        <v>16882</v>
      </c>
      <c r="V1120" s="37" t="s">
        <v>28970</v>
      </c>
      <c r="W1120" s="36">
        <f>'[1]Recombinant Proteins'!AI1120*(1-'[1]Recombinant Proteins'!AH1120)</f>
        <v>292.5</v>
      </c>
      <c r="X1120" s="40">
        <f t="shared" si="69"/>
        <v>526.5</v>
      </c>
      <c r="Y1120" s="36" t="str">
        <f t="shared" si="68"/>
        <v>mouse fto recombinant protein his tag 10ug</v>
      </c>
      <c r="AA1120" s="41" t="str">
        <f t="shared" si="70"/>
        <v>Wet Ice</v>
      </c>
    </row>
    <row r="1121" spans="1:27" s="36" customFormat="1" x14ac:dyDescent="0.35">
      <c r="A1121" s="35" t="s">
        <v>40493</v>
      </c>
      <c r="B1121" s="36" t="str">
        <f t="shared" si="71"/>
        <v>Mouse FGF-23 Recombinant Protein Fc Tag 10UG</v>
      </c>
      <c r="C1121" s="37" t="s">
        <v>9</v>
      </c>
      <c r="D1121" s="37" t="s">
        <v>28155</v>
      </c>
      <c r="E1121" s="37" t="s">
        <v>27663</v>
      </c>
      <c r="F1121" s="38" t="s">
        <v>16840</v>
      </c>
      <c r="G1121" s="36" t="s">
        <v>37367</v>
      </c>
      <c r="H1121" s="37" t="s">
        <v>13733</v>
      </c>
      <c r="I1121" s="37" t="s">
        <v>12592</v>
      </c>
      <c r="J1121" s="37" t="s">
        <v>16978</v>
      </c>
      <c r="K1121" s="37" t="s">
        <v>16707</v>
      </c>
      <c r="L1121" s="39" t="s">
        <v>37195</v>
      </c>
      <c r="M1121" s="37">
        <v>64654</v>
      </c>
      <c r="N1121" s="37" t="s">
        <v>17462</v>
      </c>
      <c r="O1121" s="39" t="s">
        <v>18742</v>
      </c>
      <c r="P1121" s="39" t="s">
        <v>19389</v>
      </c>
      <c r="Q1121" s="39" t="s">
        <v>32222</v>
      </c>
      <c r="R1121" s="37" t="s">
        <v>16961</v>
      </c>
      <c r="S1121" s="37" t="s">
        <v>21475</v>
      </c>
      <c r="T1121" s="37" t="s">
        <v>22003</v>
      </c>
      <c r="U1121" s="37" t="s">
        <v>20970</v>
      </c>
      <c r="V1121" s="37" t="s">
        <v>28971</v>
      </c>
      <c r="W1121" s="36">
        <f>'[1]Recombinant Proteins'!AI1121*(1-'[1]Recombinant Proteins'!AH1121)</f>
        <v>247.5</v>
      </c>
      <c r="X1121" s="40">
        <f t="shared" si="69"/>
        <v>445.5</v>
      </c>
      <c r="Y1121" s="36" t="str">
        <f t="shared" si="68"/>
        <v>mouse fgf-23 recombinant protein fc tag 10ug</v>
      </c>
      <c r="AA1121" s="41" t="str">
        <f t="shared" si="70"/>
        <v>Wet Ice</v>
      </c>
    </row>
    <row r="1122" spans="1:27" s="36" customFormat="1" x14ac:dyDescent="0.35">
      <c r="A1122" s="35" t="s">
        <v>40494</v>
      </c>
      <c r="B1122" s="36" t="str">
        <f t="shared" si="71"/>
        <v>Bacteria-Derived Granulin C Recombinant Protein His Tag 10UG</v>
      </c>
      <c r="C1122" s="37" t="s">
        <v>37196</v>
      </c>
      <c r="D1122" s="37" t="s">
        <v>28156</v>
      </c>
      <c r="E1122" s="37" t="s">
        <v>27663</v>
      </c>
      <c r="F1122" s="38" t="s">
        <v>16840</v>
      </c>
      <c r="G1122" s="36" t="s">
        <v>42233</v>
      </c>
      <c r="H1122" s="37" t="s">
        <v>13734</v>
      </c>
      <c r="I1122" s="37" t="s">
        <v>12589</v>
      </c>
      <c r="J1122" s="37" t="s">
        <v>16968</v>
      </c>
      <c r="K1122" s="37" t="s">
        <v>16706</v>
      </c>
      <c r="L1122" s="39" t="s">
        <v>37195</v>
      </c>
      <c r="M1122" s="37">
        <v>2896</v>
      </c>
      <c r="N1122" s="37" t="s">
        <v>17463</v>
      </c>
      <c r="O1122" s="39" t="s">
        <v>18703</v>
      </c>
      <c r="P1122" s="39" t="s">
        <v>19390</v>
      </c>
      <c r="Q1122" s="39" t="s">
        <v>32222</v>
      </c>
      <c r="R1122" s="37" t="s">
        <v>16961</v>
      </c>
      <c r="S1122" s="37" t="s">
        <v>21475</v>
      </c>
      <c r="T1122" s="37" t="s">
        <v>22006</v>
      </c>
      <c r="U1122" s="37" t="s">
        <v>16882</v>
      </c>
      <c r="V1122" s="37" t="s">
        <v>28972</v>
      </c>
      <c r="W1122" s="36">
        <f>'[1]Recombinant Proteins'!AI1122*(1-'[1]Recombinant Proteins'!AH1122)</f>
        <v>247.5</v>
      </c>
      <c r="X1122" s="40">
        <f t="shared" si="69"/>
        <v>445.5</v>
      </c>
      <c r="Y1122" s="36" t="str">
        <f t="shared" si="68"/>
        <v>bacteria-derived granulin c recombinant protein his tag 10ug</v>
      </c>
      <c r="AA1122" s="41" t="str">
        <f t="shared" si="70"/>
        <v>Wet Ice</v>
      </c>
    </row>
    <row r="1123" spans="1:27" s="36" customFormat="1" x14ac:dyDescent="0.35">
      <c r="A1123" s="35" t="s">
        <v>40494</v>
      </c>
      <c r="B1123" s="36" t="str">
        <f t="shared" si="71"/>
        <v>Bacteria-Derived Granulin C Recombinant Protein His Tag 50UG</v>
      </c>
      <c r="C1123" s="37" t="s">
        <v>37196</v>
      </c>
      <c r="D1123" s="37" t="s">
        <v>28156</v>
      </c>
      <c r="E1123" s="37" t="s">
        <v>27663</v>
      </c>
      <c r="F1123" s="38" t="s">
        <v>16840</v>
      </c>
      <c r="G1123" s="36" t="s">
        <v>42234</v>
      </c>
      <c r="H1123" s="37" t="s">
        <v>13735</v>
      </c>
      <c r="I1123" s="37" t="s">
        <v>12589</v>
      </c>
      <c r="J1123" s="37" t="s">
        <v>16968</v>
      </c>
      <c r="K1123" s="37" t="s">
        <v>16706</v>
      </c>
      <c r="L1123" s="39" t="s">
        <v>37195</v>
      </c>
      <c r="M1123" s="37">
        <v>2896</v>
      </c>
      <c r="N1123" s="37" t="s">
        <v>17463</v>
      </c>
      <c r="O1123" s="39" t="s">
        <v>18703</v>
      </c>
      <c r="P1123" s="39" t="s">
        <v>19058</v>
      </c>
      <c r="Q1123" s="39" t="s">
        <v>31513</v>
      </c>
      <c r="R1123" s="37" t="s">
        <v>16961</v>
      </c>
      <c r="S1123" s="37" t="s">
        <v>21475</v>
      </c>
      <c r="T1123" s="37" t="s">
        <v>22006</v>
      </c>
      <c r="U1123" s="37" t="s">
        <v>16882</v>
      </c>
      <c r="V1123" s="37" t="s">
        <v>28972</v>
      </c>
      <c r="W1123" s="36">
        <f>'[1]Recombinant Proteins'!AI1123*(1-'[1]Recombinant Proteins'!AH1123)</f>
        <v>441</v>
      </c>
      <c r="X1123" s="40">
        <f t="shared" si="69"/>
        <v>793.80000000000007</v>
      </c>
      <c r="Y1123" s="36" t="str">
        <f t="shared" si="68"/>
        <v>bacteria-derived granulin c recombinant protein his tag 50ug</v>
      </c>
      <c r="AA1123" s="41" t="str">
        <f t="shared" si="70"/>
        <v>Wet Ice</v>
      </c>
    </row>
    <row r="1124" spans="1:27" s="36" customFormat="1" x14ac:dyDescent="0.35">
      <c r="A1124" s="35" t="s">
        <v>40495</v>
      </c>
      <c r="B1124" s="36" t="str">
        <f t="shared" si="71"/>
        <v>Bacteria-Derived Calreticulin Recombinant Protein His Tag 10UG</v>
      </c>
      <c r="C1124" s="37" t="s">
        <v>37196</v>
      </c>
      <c r="D1124" s="37" t="s">
        <v>28156</v>
      </c>
      <c r="E1124" s="37" t="s">
        <v>27663</v>
      </c>
      <c r="F1124" s="38" t="s">
        <v>16840</v>
      </c>
      <c r="G1124" s="36" t="s">
        <v>42235</v>
      </c>
      <c r="H1124" s="37" t="s">
        <v>13736</v>
      </c>
      <c r="I1124" s="37" t="s">
        <v>12589</v>
      </c>
      <c r="J1124" s="37" t="s">
        <v>16968</v>
      </c>
      <c r="K1124" s="37" t="s">
        <v>16706</v>
      </c>
      <c r="L1124" s="39" t="s">
        <v>37195</v>
      </c>
      <c r="M1124" s="37">
        <v>811</v>
      </c>
      <c r="N1124" s="37" t="s">
        <v>491</v>
      </c>
      <c r="O1124" s="39" t="s">
        <v>18703</v>
      </c>
      <c r="P1124" s="39" t="s">
        <v>19058</v>
      </c>
      <c r="Q1124" s="39" t="s">
        <v>32222</v>
      </c>
      <c r="R1124" s="37" t="s">
        <v>16961</v>
      </c>
      <c r="S1124" s="37" t="s">
        <v>21475</v>
      </c>
      <c r="T1124" s="37" t="s">
        <v>22007</v>
      </c>
      <c r="U1124" s="37" t="s">
        <v>16882</v>
      </c>
      <c r="V1124" s="37" t="s">
        <v>28973</v>
      </c>
      <c r="W1124" s="36">
        <f>'[1]Recombinant Proteins'!AI1124*(1-'[1]Recombinant Proteins'!AH1124)</f>
        <v>270</v>
      </c>
      <c r="X1124" s="40">
        <f t="shared" si="69"/>
        <v>486</v>
      </c>
      <c r="Y1124" s="36" t="str">
        <f t="shared" si="68"/>
        <v>bacteria-derived calreticulin recombinant protein his tag 10ug</v>
      </c>
      <c r="AA1124" s="41" t="str">
        <f t="shared" si="70"/>
        <v>Wet Ice</v>
      </c>
    </row>
    <row r="1125" spans="1:27" s="36" customFormat="1" x14ac:dyDescent="0.35">
      <c r="A1125" s="35" t="s">
        <v>40495</v>
      </c>
      <c r="B1125" s="36" t="str">
        <f t="shared" si="71"/>
        <v>Bacteria-Derived Calreticulin Recombinant Protein His Tag 50UG</v>
      </c>
      <c r="C1125" s="37" t="s">
        <v>37196</v>
      </c>
      <c r="D1125" s="37" t="s">
        <v>28156</v>
      </c>
      <c r="E1125" s="37" t="s">
        <v>27663</v>
      </c>
      <c r="F1125" s="38" t="s">
        <v>16840</v>
      </c>
      <c r="G1125" s="36" t="s">
        <v>42236</v>
      </c>
      <c r="H1125" s="37" t="s">
        <v>13737</v>
      </c>
      <c r="I1125" s="37" t="s">
        <v>12589</v>
      </c>
      <c r="J1125" s="37" t="s">
        <v>16968</v>
      </c>
      <c r="K1125" s="37" t="s">
        <v>16706</v>
      </c>
      <c r="L1125" s="39" t="s">
        <v>37195</v>
      </c>
      <c r="M1125" s="37">
        <v>811</v>
      </c>
      <c r="N1125" s="37" t="s">
        <v>491</v>
      </c>
      <c r="O1125" s="39" t="s">
        <v>18703</v>
      </c>
      <c r="P1125" s="39" t="s">
        <v>19391</v>
      </c>
      <c r="Q1125" s="39" t="s">
        <v>31513</v>
      </c>
      <c r="R1125" s="37" t="s">
        <v>16961</v>
      </c>
      <c r="S1125" s="37" t="s">
        <v>21475</v>
      </c>
      <c r="T1125" s="37" t="s">
        <v>22007</v>
      </c>
      <c r="U1125" s="37" t="s">
        <v>16882</v>
      </c>
      <c r="V1125" s="37" t="s">
        <v>28973</v>
      </c>
      <c r="W1125" s="36">
        <f>'[1]Recombinant Proteins'!AI1125*(1-'[1]Recombinant Proteins'!AH1125)</f>
        <v>535.5</v>
      </c>
      <c r="X1125" s="40">
        <f t="shared" si="69"/>
        <v>963.9</v>
      </c>
      <c r="Y1125" s="36" t="str">
        <f t="shared" si="68"/>
        <v>bacteria-derived calreticulin recombinant protein his tag 50ug</v>
      </c>
      <c r="AA1125" s="41" t="str">
        <f t="shared" si="70"/>
        <v>Wet Ice</v>
      </c>
    </row>
    <row r="1126" spans="1:27" s="36" customFormat="1" x14ac:dyDescent="0.35">
      <c r="A1126" s="35" t="s">
        <v>40496</v>
      </c>
      <c r="B1126" s="36" t="str">
        <f t="shared" si="71"/>
        <v>Human DLK1 Recombinant Protein DDDDK Tag 10UG</v>
      </c>
      <c r="C1126" s="37" t="s">
        <v>3</v>
      </c>
      <c r="D1126" s="37" t="s">
        <v>28155</v>
      </c>
      <c r="E1126" s="37" t="s">
        <v>27663</v>
      </c>
      <c r="F1126" s="38" t="s">
        <v>16840</v>
      </c>
      <c r="G1126" s="36" t="s">
        <v>42237</v>
      </c>
      <c r="H1126" s="37" t="s">
        <v>13738</v>
      </c>
      <c r="I1126" s="37" t="s">
        <v>12592</v>
      </c>
      <c r="J1126" s="37" t="s">
        <v>16986</v>
      </c>
      <c r="K1126" s="37" t="s">
        <v>16707</v>
      </c>
      <c r="L1126" s="39" t="s">
        <v>37195</v>
      </c>
      <c r="M1126" s="37">
        <v>8788</v>
      </c>
      <c r="N1126" s="37" t="s">
        <v>17464</v>
      </c>
      <c r="O1126" s="39" t="s">
        <v>18703</v>
      </c>
      <c r="P1126" s="39" t="s">
        <v>19391</v>
      </c>
      <c r="Q1126" s="39" t="s">
        <v>32222</v>
      </c>
      <c r="R1126" s="37" t="s">
        <v>16961</v>
      </c>
      <c r="S1126" s="37" t="s">
        <v>21475</v>
      </c>
      <c r="T1126" s="37" t="s">
        <v>22008</v>
      </c>
      <c r="U1126" s="37" t="s">
        <v>16882</v>
      </c>
      <c r="V1126" s="37" t="s">
        <v>28974</v>
      </c>
      <c r="W1126" s="36">
        <f>'[1]Recombinant Proteins'!AI1126*(1-'[1]Recombinant Proteins'!AH1126)</f>
        <v>315</v>
      </c>
      <c r="X1126" s="40">
        <f t="shared" si="69"/>
        <v>567</v>
      </c>
      <c r="Y1126" s="36" t="str">
        <f t="shared" si="68"/>
        <v>human dlk1 recombinant protein ddddk tag 10ug</v>
      </c>
      <c r="AA1126" s="41" t="str">
        <f t="shared" si="70"/>
        <v>Wet Ice</v>
      </c>
    </row>
    <row r="1127" spans="1:27" s="36" customFormat="1" x14ac:dyDescent="0.35">
      <c r="A1127" s="35" t="s">
        <v>40497</v>
      </c>
      <c r="B1127" s="36" t="str">
        <f t="shared" si="71"/>
        <v>Human DNER extracellular domain Recombinant Protein DDDDK Tag Lyophilized 10UG</v>
      </c>
      <c r="C1127" s="37" t="s">
        <v>3</v>
      </c>
      <c r="D1127" s="37" t="s">
        <v>28155</v>
      </c>
      <c r="E1127" s="37" t="s">
        <v>27665</v>
      </c>
      <c r="F1127" s="38" t="s">
        <v>16839</v>
      </c>
      <c r="G1127" s="36" t="s">
        <v>42238</v>
      </c>
      <c r="H1127" s="37" t="s">
        <v>13739</v>
      </c>
      <c r="I1127" s="37" t="s">
        <v>12592</v>
      </c>
      <c r="J1127" s="37" t="s">
        <v>16986</v>
      </c>
      <c r="K1127" s="37" t="s">
        <v>28164</v>
      </c>
      <c r="L1127" s="39" t="s">
        <v>37195</v>
      </c>
      <c r="M1127" s="37">
        <v>92737</v>
      </c>
      <c r="N1127" s="37" t="s">
        <v>17465</v>
      </c>
      <c r="O1127" s="39" t="s">
        <v>18703</v>
      </c>
      <c r="P1127" s="39" t="s">
        <v>19392</v>
      </c>
      <c r="Q1127" s="39" t="s">
        <v>32222</v>
      </c>
      <c r="R1127" s="37" t="s">
        <v>16961</v>
      </c>
      <c r="S1127" s="37" t="s">
        <v>21475</v>
      </c>
      <c r="T1127" s="37" t="s">
        <v>22009</v>
      </c>
      <c r="U1127" s="37" t="s">
        <v>16882</v>
      </c>
      <c r="V1127" s="37" t="s">
        <v>28975</v>
      </c>
      <c r="W1127" s="36">
        <f>'[1]Recombinant Proteins'!AI1127*(1-'[1]Recombinant Proteins'!AH1127)</f>
        <v>292.5</v>
      </c>
      <c r="X1127" s="40">
        <f t="shared" si="69"/>
        <v>526.5</v>
      </c>
      <c r="Y1127" s="36" t="str">
        <f t="shared" si="68"/>
        <v>human dner extracellular domain recombinant protein ddddk tag lyophilized 10ug</v>
      </c>
      <c r="AA1127" s="41" t="str">
        <f t="shared" si="70"/>
        <v>Wet Ice</v>
      </c>
    </row>
    <row r="1128" spans="1:27" s="36" customFormat="1" x14ac:dyDescent="0.35">
      <c r="A1128" s="35" t="s">
        <v>40498</v>
      </c>
      <c r="B1128" s="36" t="str">
        <f t="shared" si="71"/>
        <v>Bacteria-Derived CTRP5 Recombinant Protein His Tag Lyophilized 10UG</v>
      </c>
      <c r="C1128" s="37" t="s">
        <v>37196</v>
      </c>
      <c r="D1128" s="37" t="s">
        <v>28156</v>
      </c>
      <c r="E1128" s="37" t="s">
        <v>27663</v>
      </c>
      <c r="F1128" s="38" t="s">
        <v>16839</v>
      </c>
      <c r="G1128" s="36" t="s">
        <v>42239</v>
      </c>
      <c r="H1128" s="37" t="s">
        <v>13740</v>
      </c>
      <c r="I1128" s="37" t="s">
        <v>12589</v>
      </c>
      <c r="J1128" s="37" t="s">
        <v>16968</v>
      </c>
      <c r="K1128" s="37" t="s">
        <v>16708</v>
      </c>
      <c r="L1128" s="39" t="s">
        <v>37195</v>
      </c>
      <c r="M1128" s="37">
        <v>114902</v>
      </c>
      <c r="N1128" s="37" t="s">
        <v>17466</v>
      </c>
      <c r="O1128" s="39" t="s">
        <v>18703</v>
      </c>
      <c r="P1128" s="39" t="s">
        <v>19393</v>
      </c>
      <c r="Q1128" s="39" t="s">
        <v>32222</v>
      </c>
      <c r="R1128" s="37" t="s">
        <v>16961</v>
      </c>
      <c r="S1128" s="37" t="s">
        <v>21475</v>
      </c>
      <c r="T1128" s="37" t="s">
        <v>22010</v>
      </c>
      <c r="U1128" s="37" t="s">
        <v>16882</v>
      </c>
      <c r="V1128" s="37" t="s">
        <v>28976</v>
      </c>
      <c r="W1128" s="36">
        <f>'[1]Recombinant Proteins'!AI1128*(1-'[1]Recombinant Proteins'!AH1128)</f>
        <v>270</v>
      </c>
      <c r="X1128" s="40">
        <f t="shared" si="69"/>
        <v>486</v>
      </c>
      <c r="Y1128" s="36" t="str">
        <f t="shared" si="68"/>
        <v>bacteria-derived ctrp5 recombinant protein his tag lyophilized 10ug</v>
      </c>
      <c r="AA1128" s="41" t="str">
        <f t="shared" si="70"/>
        <v>Wet Ice</v>
      </c>
    </row>
    <row r="1129" spans="1:27" s="36" customFormat="1" x14ac:dyDescent="0.35">
      <c r="A1129" s="35" t="s">
        <v>40498</v>
      </c>
      <c r="B1129" s="36" t="str">
        <f t="shared" si="71"/>
        <v>Bacteria-Derived CTRP5 Recombinant Protein His Tag Lyophilized 50UG</v>
      </c>
      <c r="C1129" s="37" t="s">
        <v>37196</v>
      </c>
      <c r="D1129" s="37" t="s">
        <v>28156</v>
      </c>
      <c r="E1129" s="37" t="s">
        <v>27663</v>
      </c>
      <c r="F1129" s="38" t="s">
        <v>16839</v>
      </c>
      <c r="G1129" s="36" t="s">
        <v>42240</v>
      </c>
      <c r="H1129" s="37" t="s">
        <v>13741</v>
      </c>
      <c r="I1129" s="37" t="s">
        <v>12589</v>
      </c>
      <c r="J1129" s="37" t="s">
        <v>16968</v>
      </c>
      <c r="K1129" s="37" t="s">
        <v>16708</v>
      </c>
      <c r="L1129" s="39" t="s">
        <v>37195</v>
      </c>
      <c r="M1129" s="37">
        <v>114902</v>
      </c>
      <c r="N1129" s="37" t="s">
        <v>17466</v>
      </c>
      <c r="O1129" s="39" t="s">
        <v>18703</v>
      </c>
      <c r="P1129" s="39" t="s">
        <v>19393</v>
      </c>
      <c r="Q1129" s="39" t="s">
        <v>31513</v>
      </c>
      <c r="R1129" s="37" t="s">
        <v>16961</v>
      </c>
      <c r="S1129" s="37" t="s">
        <v>21475</v>
      </c>
      <c r="T1129" s="37" t="s">
        <v>22010</v>
      </c>
      <c r="U1129" s="37" t="s">
        <v>16882</v>
      </c>
      <c r="V1129" s="37" t="s">
        <v>28976</v>
      </c>
      <c r="W1129" s="36">
        <f>'[1]Recombinant Proteins'!AI1129*(1-'[1]Recombinant Proteins'!AH1129)</f>
        <v>535.5</v>
      </c>
      <c r="X1129" s="40">
        <f t="shared" si="69"/>
        <v>963.9</v>
      </c>
      <c r="Y1129" s="36" t="str">
        <f t="shared" si="68"/>
        <v>bacteria-derived ctrp5 recombinant protein his tag lyophilized 50ug</v>
      </c>
      <c r="AA1129" s="41" t="str">
        <f t="shared" si="70"/>
        <v>Wet Ice</v>
      </c>
    </row>
    <row r="1130" spans="1:27" s="36" customFormat="1" x14ac:dyDescent="0.35">
      <c r="A1130" s="35" t="s">
        <v>40499</v>
      </c>
      <c r="B1130" s="36" t="str">
        <f t="shared" si="71"/>
        <v>Human DLL4 Recombinant Protein Fc Tag 10UG</v>
      </c>
      <c r="C1130" s="37" t="s">
        <v>3</v>
      </c>
      <c r="D1130" s="37" t="s">
        <v>28155</v>
      </c>
      <c r="E1130" s="37" t="s">
        <v>27663</v>
      </c>
      <c r="F1130" s="38" t="s">
        <v>16840</v>
      </c>
      <c r="G1130" s="36" t="s">
        <v>42241</v>
      </c>
      <c r="H1130" s="37" t="s">
        <v>13742</v>
      </c>
      <c r="I1130" s="37" t="s">
        <v>12592</v>
      </c>
      <c r="J1130" s="37" t="s">
        <v>16978</v>
      </c>
      <c r="K1130" s="37" t="s">
        <v>16707</v>
      </c>
      <c r="L1130" s="39" t="s">
        <v>37195</v>
      </c>
      <c r="M1130" s="37">
        <v>54485</v>
      </c>
      <c r="N1130" s="37" t="s">
        <v>17467</v>
      </c>
      <c r="O1130" s="39" t="s">
        <v>18742</v>
      </c>
      <c r="P1130" s="39" t="s">
        <v>19394</v>
      </c>
      <c r="Q1130" s="39" t="s">
        <v>32222</v>
      </c>
      <c r="R1130" s="37" t="s">
        <v>16961</v>
      </c>
      <c r="S1130" s="37" t="s">
        <v>21475</v>
      </c>
      <c r="T1130" s="37" t="s">
        <v>22011</v>
      </c>
      <c r="U1130" s="37" t="s">
        <v>20972</v>
      </c>
      <c r="V1130" s="37" t="s">
        <v>28977</v>
      </c>
      <c r="W1130" s="36">
        <f>'[1]Recombinant Proteins'!AI1130*(1-'[1]Recombinant Proteins'!AH1130)</f>
        <v>270</v>
      </c>
      <c r="X1130" s="40">
        <f t="shared" si="69"/>
        <v>486</v>
      </c>
      <c r="Y1130" s="36" t="str">
        <f t="shared" si="68"/>
        <v>human dll4 recombinant protein fc tag 10ug</v>
      </c>
      <c r="AA1130" s="41" t="str">
        <f t="shared" si="70"/>
        <v>Wet Ice</v>
      </c>
    </row>
    <row r="1131" spans="1:27" s="36" customFormat="1" x14ac:dyDescent="0.35">
      <c r="A1131" s="35" t="s">
        <v>40499</v>
      </c>
      <c r="B1131" s="36" t="str">
        <f t="shared" si="71"/>
        <v>Human DLL4 Recombinant Protein Fc Tag 50UG</v>
      </c>
      <c r="C1131" s="37" t="s">
        <v>3</v>
      </c>
      <c r="D1131" s="37" t="s">
        <v>28155</v>
      </c>
      <c r="E1131" s="37" t="s">
        <v>27663</v>
      </c>
      <c r="F1131" s="38" t="s">
        <v>16840</v>
      </c>
      <c r="G1131" s="36" t="s">
        <v>42242</v>
      </c>
      <c r="H1131" s="37" t="s">
        <v>13743</v>
      </c>
      <c r="I1131" s="37" t="s">
        <v>12592</v>
      </c>
      <c r="J1131" s="37" t="s">
        <v>16978</v>
      </c>
      <c r="K1131" s="37" t="s">
        <v>16707</v>
      </c>
      <c r="L1131" s="39" t="s">
        <v>37195</v>
      </c>
      <c r="M1131" s="37">
        <v>54485</v>
      </c>
      <c r="N1131" s="37" t="s">
        <v>17467</v>
      </c>
      <c r="O1131" s="39" t="s">
        <v>18742</v>
      </c>
      <c r="P1131" s="39" t="s">
        <v>19394</v>
      </c>
      <c r="Q1131" s="39" t="s">
        <v>31513</v>
      </c>
      <c r="R1131" s="37" t="s">
        <v>16961</v>
      </c>
      <c r="S1131" s="37" t="s">
        <v>21475</v>
      </c>
      <c r="T1131" s="37" t="s">
        <v>22011</v>
      </c>
      <c r="U1131" s="37" t="s">
        <v>20972</v>
      </c>
      <c r="V1131" s="37" t="s">
        <v>28977</v>
      </c>
      <c r="W1131" s="36">
        <f>'[1]Recombinant Proteins'!AI1131*(1-'[1]Recombinant Proteins'!AH1131)</f>
        <v>382.5</v>
      </c>
      <c r="X1131" s="40">
        <f t="shared" si="69"/>
        <v>688.5</v>
      </c>
      <c r="Y1131" s="36" t="str">
        <f t="shared" si="68"/>
        <v>human dll4 recombinant protein fc tag 50ug</v>
      </c>
      <c r="AA1131" s="41" t="str">
        <f t="shared" si="70"/>
        <v>Wet Ice</v>
      </c>
    </row>
    <row r="1132" spans="1:27" s="36" customFormat="1" x14ac:dyDescent="0.35">
      <c r="A1132" s="35" t="s">
        <v>40500</v>
      </c>
      <c r="B1132" s="36" t="str">
        <f t="shared" si="71"/>
        <v>Bacteria-Derived GPX1 Recombinant Protein His Tag Lyophilized 10UG</v>
      </c>
      <c r="C1132" s="37" t="s">
        <v>37196</v>
      </c>
      <c r="D1132" s="37" t="s">
        <v>28156</v>
      </c>
      <c r="E1132" s="37" t="s">
        <v>27663</v>
      </c>
      <c r="F1132" s="38" t="s">
        <v>16839</v>
      </c>
      <c r="G1132" s="36" t="s">
        <v>42243</v>
      </c>
      <c r="H1132" s="37" t="s">
        <v>13744</v>
      </c>
      <c r="I1132" s="37" t="s">
        <v>12589</v>
      </c>
      <c r="J1132" s="37" t="s">
        <v>16968</v>
      </c>
      <c r="K1132" s="37" t="s">
        <v>16709</v>
      </c>
      <c r="L1132" s="39" t="s">
        <v>37195</v>
      </c>
      <c r="M1132" s="37">
        <v>2876</v>
      </c>
      <c r="N1132" s="37" t="s">
        <v>533</v>
      </c>
      <c r="O1132" s="39" t="s">
        <v>18703</v>
      </c>
      <c r="P1132" s="39" t="s">
        <v>19395</v>
      </c>
      <c r="Q1132" s="39" t="s">
        <v>32222</v>
      </c>
      <c r="R1132" s="37" t="s">
        <v>16961</v>
      </c>
      <c r="S1132" s="37" t="s">
        <v>21475</v>
      </c>
      <c r="T1132" s="37" t="s">
        <v>22012</v>
      </c>
      <c r="U1132" s="37" t="s">
        <v>20973</v>
      </c>
      <c r="V1132" s="37" t="s">
        <v>28978</v>
      </c>
      <c r="W1132" s="36">
        <f>'[1]Recombinant Proteins'!AI1132*(1-'[1]Recombinant Proteins'!AH1132)</f>
        <v>292.5</v>
      </c>
      <c r="X1132" s="40">
        <f t="shared" si="69"/>
        <v>526.5</v>
      </c>
      <c r="Y1132" s="36" t="str">
        <f t="shared" si="68"/>
        <v>bacteria-derived gpx1 recombinant protein his tag lyophilized 10ug</v>
      </c>
      <c r="AA1132" s="41" t="str">
        <f t="shared" si="70"/>
        <v>Wet Ice</v>
      </c>
    </row>
    <row r="1133" spans="1:27" s="36" customFormat="1" x14ac:dyDescent="0.35">
      <c r="A1133" s="35" t="s">
        <v>40501</v>
      </c>
      <c r="B1133" s="36" t="str">
        <f t="shared" si="71"/>
        <v>Human Jagged-2 Recombinant Protein Fc Tag Lyophilized 10UG</v>
      </c>
      <c r="C1133" s="37" t="s">
        <v>3</v>
      </c>
      <c r="D1133" s="37" t="s">
        <v>28155</v>
      </c>
      <c r="E1133" s="37" t="s">
        <v>27664</v>
      </c>
      <c r="F1133" s="38" t="s">
        <v>16839</v>
      </c>
      <c r="G1133" s="36" t="s">
        <v>42244</v>
      </c>
      <c r="H1133" s="37" t="s">
        <v>13745</v>
      </c>
      <c r="I1133" s="37" t="s">
        <v>12592</v>
      </c>
      <c r="J1133" s="37" t="s">
        <v>16978</v>
      </c>
      <c r="K1133" s="37" t="s">
        <v>28167</v>
      </c>
      <c r="L1133" s="39" t="s">
        <v>37195</v>
      </c>
      <c r="M1133" s="37">
        <v>3714</v>
      </c>
      <c r="N1133" s="37" t="s">
        <v>17468</v>
      </c>
      <c r="O1133" s="39" t="s">
        <v>18703</v>
      </c>
      <c r="P1133" s="39" t="s">
        <v>19396</v>
      </c>
      <c r="Q1133" s="39" t="s">
        <v>32222</v>
      </c>
      <c r="R1133" s="37" t="s">
        <v>16961</v>
      </c>
      <c r="S1133" s="37" t="s">
        <v>21475</v>
      </c>
      <c r="T1133" s="37" t="s">
        <v>22013</v>
      </c>
      <c r="U1133" s="37" t="s">
        <v>16882</v>
      </c>
      <c r="V1133" s="37" t="s">
        <v>28979</v>
      </c>
      <c r="W1133" s="36">
        <f>'[1]Recombinant Proteins'!AI1133*(1-'[1]Recombinant Proteins'!AH1133)</f>
        <v>292.5</v>
      </c>
      <c r="X1133" s="40">
        <f t="shared" si="69"/>
        <v>526.5</v>
      </c>
      <c r="Y1133" s="36" t="str">
        <f t="shared" si="68"/>
        <v>human jagged-2 recombinant protein fc tag lyophilized 10ug</v>
      </c>
      <c r="AA1133" s="41" t="str">
        <f t="shared" si="70"/>
        <v>Wet Ice</v>
      </c>
    </row>
    <row r="1134" spans="1:27" s="36" customFormat="1" x14ac:dyDescent="0.35">
      <c r="A1134" s="35" t="s">
        <v>40502</v>
      </c>
      <c r="B1134" s="36" t="str">
        <f t="shared" si="71"/>
        <v>Human Contactin-6 Recombinant Protein Fc Tag 10UG</v>
      </c>
      <c r="C1134" s="37" t="s">
        <v>3</v>
      </c>
      <c r="D1134" s="37" t="s">
        <v>28155</v>
      </c>
      <c r="E1134" s="37" t="s">
        <v>27663</v>
      </c>
      <c r="F1134" s="38" t="s">
        <v>16840</v>
      </c>
      <c r="G1134" s="36" t="s">
        <v>42245</v>
      </c>
      <c r="H1134" s="37" t="s">
        <v>13746</v>
      </c>
      <c r="I1134" s="37" t="s">
        <v>12592</v>
      </c>
      <c r="J1134" s="37" t="s">
        <v>16978</v>
      </c>
      <c r="K1134" s="37" t="s">
        <v>16707</v>
      </c>
      <c r="L1134" s="39" t="s">
        <v>37195</v>
      </c>
      <c r="M1134" s="37">
        <v>27255</v>
      </c>
      <c r="N1134" s="37" t="s">
        <v>17469</v>
      </c>
      <c r="O1134" s="39" t="s">
        <v>18703</v>
      </c>
      <c r="P1134" s="39" t="s">
        <v>19396</v>
      </c>
      <c r="Q1134" s="39" t="s">
        <v>32222</v>
      </c>
      <c r="R1134" s="37" t="s">
        <v>16961</v>
      </c>
      <c r="S1134" s="37" t="s">
        <v>21475</v>
      </c>
      <c r="T1134" s="37" t="s">
        <v>22014</v>
      </c>
      <c r="U1134" s="37" t="s">
        <v>20974</v>
      </c>
      <c r="V1134" s="37" t="s">
        <v>28980</v>
      </c>
      <c r="W1134" s="36">
        <f>'[1]Recombinant Proteins'!AI1134*(1-'[1]Recombinant Proteins'!AH1134)</f>
        <v>270</v>
      </c>
      <c r="X1134" s="40">
        <f t="shared" si="69"/>
        <v>486</v>
      </c>
      <c r="Y1134" s="36" t="str">
        <f t="shared" si="68"/>
        <v>human contactin-6 recombinant protein fc tag 10ug</v>
      </c>
      <c r="AA1134" s="41" t="str">
        <f t="shared" si="70"/>
        <v>Wet Ice</v>
      </c>
    </row>
    <row r="1135" spans="1:27" s="36" customFormat="1" x14ac:dyDescent="0.35">
      <c r="A1135" s="35" t="s">
        <v>40502</v>
      </c>
      <c r="B1135" s="36" t="str">
        <f t="shared" si="71"/>
        <v>Human Contactin-6 Recombinant Protein Fc Tag 50UG</v>
      </c>
      <c r="C1135" s="37" t="s">
        <v>3</v>
      </c>
      <c r="D1135" s="37" t="s">
        <v>28155</v>
      </c>
      <c r="E1135" s="37" t="s">
        <v>27663</v>
      </c>
      <c r="F1135" s="38" t="s">
        <v>16840</v>
      </c>
      <c r="G1135" s="36" t="s">
        <v>42246</v>
      </c>
      <c r="H1135" s="37" t="s">
        <v>13747</v>
      </c>
      <c r="I1135" s="37" t="s">
        <v>12592</v>
      </c>
      <c r="J1135" s="37" t="s">
        <v>16978</v>
      </c>
      <c r="K1135" s="37" t="s">
        <v>16707</v>
      </c>
      <c r="L1135" s="39" t="s">
        <v>37195</v>
      </c>
      <c r="M1135" s="37">
        <v>27255</v>
      </c>
      <c r="N1135" s="37" t="s">
        <v>17469</v>
      </c>
      <c r="O1135" s="39" t="s">
        <v>18703</v>
      </c>
      <c r="P1135" s="39" t="s">
        <v>19397</v>
      </c>
      <c r="Q1135" s="39" t="s">
        <v>31513</v>
      </c>
      <c r="R1135" s="37" t="s">
        <v>16961</v>
      </c>
      <c r="S1135" s="37" t="s">
        <v>21475</v>
      </c>
      <c r="T1135" s="37" t="s">
        <v>22014</v>
      </c>
      <c r="U1135" s="37" t="s">
        <v>20974</v>
      </c>
      <c r="V1135" s="37" t="s">
        <v>28980</v>
      </c>
      <c r="W1135" s="36">
        <f>'[1]Recombinant Proteins'!AI1135*(1-'[1]Recombinant Proteins'!AH1135)</f>
        <v>513</v>
      </c>
      <c r="X1135" s="40">
        <f t="shared" si="69"/>
        <v>923.4</v>
      </c>
      <c r="Y1135" s="36" t="str">
        <f t="shared" si="68"/>
        <v>human contactin-6 recombinant protein fc tag 50ug</v>
      </c>
      <c r="AA1135" s="41" t="str">
        <f t="shared" si="70"/>
        <v>Wet Ice</v>
      </c>
    </row>
    <row r="1136" spans="1:27" s="36" customFormat="1" x14ac:dyDescent="0.35">
      <c r="A1136" s="35" t="s">
        <v>40503</v>
      </c>
      <c r="B1136" s="36" t="str">
        <f t="shared" si="71"/>
        <v>Human DLK2 Recombinant Protein Fc Tag 10UG</v>
      </c>
      <c r="C1136" s="37" t="s">
        <v>3</v>
      </c>
      <c r="D1136" s="37" t="s">
        <v>28155</v>
      </c>
      <c r="E1136" s="37" t="s">
        <v>27663</v>
      </c>
      <c r="F1136" s="38" t="s">
        <v>16840</v>
      </c>
      <c r="G1136" s="36" t="s">
        <v>42247</v>
      </c>
      <c r="H1136" s="37" t="s">
        <v>13748</v>
      </c>
      <c r="I1136" s="37" t="s">
        <v>12592</v>
      </c>
      <c r="J1136" s="37" t="s">
        <v>16978</v>
      </c>
      <c r="K1136" s="37" t="s">
        <v>16707</v>
      </c>
      <c r="L1136" s="39" t="s">
        <v>37195</v>
      </c>
      <c r="M1136" s="37">
        <v>65989</v>
      </c>
      <c r="N1136" s="37" t="s">
        <v>17470</v>
      </c>
      <c r="O1136" s="39" t="s">
        <v>18703</v>
      </c>
      <c r="P1136" s="39" t="s">
        <v>19397</v>
      </c>
      <c r="Q1136" s="39" t="s">
        <v>32222</v>
      </c>
      <c r="R1136" s="37" t="s">
        <v>16961</v>
      </c>
      <c r="S1136" s="37" t="s">
        <v>21475</v>
      </c>
      <c r="T1136" s="37" t="s">
        <v>22015</v>
      </c>
      <c r="U1136" s="37" t="s">
        <v>16882</v>
      </c>
      <c r="V1136" s="37" t="s">
        <v>28981</v>
      </c>
      <c r="W1136" s="36">
        <f>'[1]Recombinant Proteins'!AI1136*(1-'[1]Recombinant Proteins'!AH1136)</f>
        <v>315</v>
      </c>
      <c r="X1136" s="40">
        <f t="shared" si="69"/>
        <v>567</v>
      </c>
      <c r="Y1136" s="36" t="str">
        <f t="shared" si="68"/>
        <v>human dlk2 recombinant protein fc tag 10ug</v>
      </c>
      <c r="AA1136" s="41" t="str">
        <f t="shared" si="70"/>
        <v>Wet Ice</v>
      </c>
    </row>
    <row r="1137" spans="1:27" s="36" customFormat="1" x14ac:dyDescent="0.35">
      <c r="A1137" s="35" t="s">
        <v>40503</v>
      </c>
      <c r="B1137" s="36" t="str">
        <f t="shared" si="71"/>
        <v>Human DLK2 Recombinant Protein Fc Tag 50UG</v>
      </c>
      <c r="C1137" s="37" t="s">
        <v>3</v>
      </c>
      <c r="D1137" s="37" t="s">
        <v>28155</v>
      </c>
      <c r="E1137" s="37" t="s">
        <v>27663</v>
      </c>
      <c r="F1137" s="38" t="s">
        <v>16840</v>
      </c>
      <c r="G1137" s="36" t="s">
        <v>42248</v>
      </c>
      <c r="H1137" s="37" t="s">
        <v>13749</v>
      </c>
      <c r="I1137" s="37" t="s">
        <v>12592</v>
      </c>
      <c r="J1137" s="37" t="s">
        <v>16978</v>
      </c>
      <c r="K1137" s="37" t="s">
        <v>16707</v>
      </c>
      <c r="L1137" s="39" t="s">
        <v>37195</v>
      </c>
      <c r="M1137" s="37">
        <v>65989</v>
      </c>
      <c r="N1137" s="37" t="s">
        <v>17470</v>
      </c>
      <c r="O1137" s="39" t="s">
        <v>18703</v>
      </c>
      <c r="P1137" s="39" t="s">
        <v>19398</v>
      </c>
      <c r="Q1137" s="39" t="s">
        <v>31513</v>
      </c>
      <c r="R1137" s="37" t="s">
        <v>16961</v>
      </c>
      <c r="S1137" s="37" t="s">
        <v>21475</v>
      </c>
      <c r="T1137" s="37" t="s">
        <v>22015</v>
      </c>
      <c r="U1137" s="37" t="s">
        <v>16882</v>
      </c>
      <c r="V1137" s="37" t="s">
        <v>28981</v>
      </c>
      <c r="W1137" s="36">
        <f>'[1]Recombinant Proteins'!AI1137*(1-'[1]Recombinant Proteins'!AH1137)</f>
        <v>720</v>
      </c>
      <c r="X1137" s="40">
        <f t="shared" si="69"/>
        <v>1296</v>
      </c>
      <c r="Y1137" s="36" t="str">
        <f t="shared" si="68"/>
        <v>human dlk2 recombinant protein fc tag 50ug</v>
      </c>
      <c r="AA1137" s="41" t="str">
        <f t="shared" si="70"/>
        <v>Wet Ice</v>
      </c>
    </row>
    <row r="1138" spans="1:27" s="36" customFormat="1" x14ac:dyDescent="0.35">
      <c r="A1138" s="35" t="s">
        <v>40504</v>
      </c>
      <c r="B1138" s="36" t="str">
        <f t="shared" si="71"/>
        <v>Human DNER extracellular domain Recombinant Protein Fc Tag 10UG</v>
      </c>
      <c r="C1138" s="37" t="s">
        <v>3</v>
      </c>
      <c r="D1138" s="37" t="s">
        <v>28168</v>
      </c>
      <c r="E1138" s="37" t="s">
        <v>27663</v>
      </c>
      <c r="F1138" s="38" t="s">
        <v>16840</v>
      </c>
      <c r="G1138" s="36" t="s">
        <v>42249</v>
      </c>
      <c r="H1138" s="37" t="s">
        <v>13750</v>
      </c>
      <c r="I1138" s="37" t="s">
        <v>12592</v>
      </c>
      <c r="J1138" s="37" t="s">
        <v>16978</v>
      </c>
      <c r="K1138" s="37" t="s">
        <v>16707</v>
      </c>
      <c r="L1138" s="39" t="s">
        <v>37195</v>
      </c>
      <c r="M1138" s="37">
        <v>227325</v>
      </c>
      <c r="N1138" s="37" t="s">
        <v>17471</v>
      </c>
      <c r="O1138" s="39" t="s">
        <v>18742</v>
      </c>
      <c r="P1138" s="39" t="s">
        <v>19399</v>
      </c>
      <c r="Q1138" s="39" t="s">
        <v>32222</v>
      </c>
      <c r="R1138" s="37" t="s">
        <v>16961</v>
      </c>
      <c r="S1138" s="37" t="s">
        <v>21475</v>
      </c>
      <c r="T1138" s="37" t="s">
        <v>22009</v>
      </c>
      <c r="U1138" s="37" t="s">
        <v>16882</v>
      </c>
      <c r="V1138" s="37" t="s">
        <v>28982</v>
      </c>
      <c r="W1138" s="36">
        <f>'[1]Recombinant Proteins'!AI1138*(1-'[1]Recombinant Proteins'!AH1138)</f>
        <v>270</v>
      </c>
      <c r="X1138" s="40">
        <f t="shared" si="69"/>
        <v>486</v>
      </c>
      <c r="Y1138" s="36" t="str">
        <f t="shared" si="68"/>
        <v>human dner extracellular domain recombinant protein fc tag 10ug</v>
      </c>
      <c r="AA1138" s="41" t="str">
        <f t="shared" si="70"/>
        <v>Wet Ice</v>
      </c>
    </row>
    <row r="1139" spans="1:27" s="36" customFormat="1" x14ac:dyDescent="0.35">
      <c r="A1139" s="35" t="s">
        <v>40504</v>
      </c>
      <c r="B1139" s="36" t="str">
        <f t="shared" si="71"/>
        <v>Human DNER extracellular domain Recombinant Protein Fc Tag 50UG</v>
      </c>
      <c r="C1139" s="37" t="s">
        <v>3</v>
      </c>
      <c r="D1139" s="37" t="s">
        <v>28168</v>
      </c>
      <c r="E1139" s="37" t="s">
        <v>27663</v>
      </c>
      <c r="F1139" s="38" t="s">
        <v>16840</v>
      </c>
      <c r="G1139" s="36" t="s">
        <v>42250</v>
      </c>
      <c r="H1139" s="37" t="s">
        <v>13751</v>
      </c>
      <c r="I1139" s="37" t="s">
        <v>12592</v>
      </c>
      <c r="J1139" s="37" t="s">
        <v>16978</v>
      </c>
      <c r="K1139" s="37" t="s">
        <v>16707</v>
      </c>
      <c r="L1139" s="39" t="s">
        <v>37195</v>
      </c>
      <c r="M1139" s="37">
        <v>227325</v>
      </c>
      <c r="N1139" s="37" t="s">
        <v>17471</v>
      </c>
      <c r="O1139" s="39" t="s">
        <v>18742</v>
      </c>
      <c r="P1139" s="39" t="s">
        <v>19399</v>
      </c>
      <c r="Q1139" s="39" t="s">
        <v>31513</v>
      </c>
      <c r="R1139" s="37" t="s">
        <v>16961</v>
      </c>
      <c r="S1139" s="37" t="s">
        <v>21475</v>
      </c>
      <c r="T1139" s="37" t="s">
        <v>22009</v>
      </c>
      <c r="U1139" s="37" t="s">
        <v>16882</v>
      </c>
      <c r="V1139" s="37" t="s">
        <v>28982</v>
      </c>
      <c r="W1139" s="36">
        <f>'[1]Recombinant Proteins'!AI1139*(1-'[1]Recombinant Proteins'!AH1139)</f>
        <v>603</v>
      </c>
      <c r="X1139" s="40">
        <f t="shared" si="69"/>
        <v>1085.4000000000001</v>
      </c>
      <c r="Y1139" s="36" t="str">
        <f t="shared" si="68"/>
        <v>human dner extracellular domain recombinant protein fc tag 50ug</v>
      </c>
      <c r="AA1139" s="41" t="str">
        <f t="shared" si="70"/>
        <v>Wet Ice</v>
      </c>
    </row>
    <row r="1140" spans="1:27" s="36" customFormat="1" x14ac:dyDescent="0.35">
      <c r="A1140" s="35" t="s">
        <v>40505</v>
      </c>
      <c r="B1140" s="36" t="str">
        <f t="shared" si="71"/>
        <v>Bacteria-Derived HES1 Recombinant Protein His Tag 10UG</v>
      </c>
      <c r="C1140" s="37" t="s">
        <v>37196</v>
      </c>
      <c r="D1140" s="37" t="s">
        <v>16885</v>
      </c>
      <c r="E1140" s="37" t="s">
        <v>27663</v>
      </c>
      <c r="F1140" s="38" t="s">
        <v>16840</v>
      </c>
      <c r="G1140" s="36" t="s">
        <v>42251</v>
      </c>
      <c r="H1140" s="37" t="s">
        <v>13752</v>
      </c>
      <c r="I1140" s="37" t="s">
        <v>12589</v>
      </c>
      <c r="J1140" s="37" t="s">
        <v>16968</v>
      </c>
      <c r="K1140" s="37" t="s">
        <v>16706</v>
      </c>
      <c r="L1140" s="39" t="s">
        <v>37195</v>
      </c>
      <c r="M1140" s="37">
        <v>3280</v>
      </c>
      <c r="N1140" s="37" t="s">
        <v>694</v>
      </c>
      <c r="O1140" s="39" t="s">
        <v>18703</v>
      </c>
      <c r="P1140" s="39" t="s">
        <v>19400</v>
      </c>
      <c r="Q1140" s="39" t="s">
        <v>32222</v>
      </c>
      <c r="R1140" s="37" t="s">
        <v>16961</v>
      </c>
      <c r="S1140" s="37" t="s">
        <v>21475</v>
      </c>
      <c r="T1140" s="37" t="s">
        <v>22016</v>
      </c>
      <c r="U1140" s="37" t="s">
        <v>16882</v>
      </c>
      <c r="V1140" s="37" t="s">
        <v>28983</v>
      </c>
      <c r="W1140" s="36">
        <f>'[1]Recombinant Proteins'!AI1140*(1-'[1]Recombinant Proteins'!AH1140)</f>
        <v>360</v>
      </c>
      <c r="X1140" s="40">
        <f t="shared" si="69"/>
        <v>648</v>
      </c>
      <c r="Y1140" s="36" t="str">
        <f t="shared" si="68"/>
        <v>bacteria-derived hes1 recombinant protein his tag 10ug</v>
      </c>
      <c r="AA1140" s="41" t="str">
        <f t="shared" si="70"/>
        <v>Wet Ice</v>
      </c>
    </row>
    <row r="1141" spans="1:27" s="36" customFormat="1" x14ac:dyDescent="0.35">
      <c r="A1141" s="35" t="s">
        <v>40505</v>
      </c>
      <c r="B1141" s="36" t="str">
        <f t="shared" si="71"/>
        <v>Bacteria-Derived HES1 Recombinant Protein His Tag 50UG</v>
      </c>
      <c r="C1141" s="37" t="s">
        <v>37196</v>
      </c>
      <c r="D1141" s="37" t="s">
        <v>16885</v>
      </c>
      <c r="E1141" s="37" t="s">
        <v>27663</v>
      </c>
      <c r="F1141" s="38" t="s">
        <v>16840</v>
      </c>
      <c r="G1141" s="36" t="s">
        <v>42252</v>
      </c>
      <c r="H1141" s="37" t="s">
        <v>13753</v>
      </c>
      <c r="I1141" s="37" t="s">
        <v>12589</v>
      </c>
      <c r="J1141" s="37" t="s">
        <v>16968</v>
      </c>
      <c r="K1141" s="37" t="s">
        <v>16706</v>
      </c>
      <c r="L1141" s="39" t="s">
        <v>37195</v>
      </c>
      <c r="M1141" s="37">
        <v>3280</v>
      </c>
      <c r="N1141" s="37" t="s">
        <v>694</v>
      </c>
      <c r="O1141" s="39" t="s">
        <v>18703</v>
      </c>
      <c r="P1141" s="39" t="s">
        <v>18934</v>
      </c>
      <c r="Q1141" s="39" t="s">
        <v>31513</v>
      </c>
      <c r="R1141" s="37" t="s">
        <v>16961</v>
      </c>
      <c r="S1141" s="37" t="s">
        <v>21475</v>
      </c>
      <c r="T1141" s="37" t="s">
        <v>22016</v>
      </c>
      <c r="U1141" s="37" t="s">
        <v>16882</v>
      </c>
      <c r="V1141" s="37" t="s">
        <v>28983</v>
      </c>
      <c r="W1141" s="36">
        <f>'[1]Recombinant Proteins'!AI1141*(1-'[1]Recombinant Proteins'!AH1141)</f>
        <v>720</v>
      </c>
      <c r="X1141" s="40">
        <f t="shared" si="69"/>
        <v>1296</v>
      </c>
      <c r="Y1141" s="36" t="str">
        <f t="shared" si="68"/>
        <v>bacteria-derived hes1 recombinant protein his tag 50ug</v>
      </c>
      <c r="AA1141" s="41" t="str">
        <f t="shared" si="70"/>
        <v>Wet Ice</v>
      </c>
    </row>
    <row r="1142" spans="1:27" s="36" customFormat="1" x14ac:dyDescent="0.35">
      <c r="A1142" s="35" t="s">
        <v>40506</v>
      </c>
      <c r="B1142" s="36" t="str">
        <f t="shared" si="71"/>
        <v>Bacteria-Derived IL-37 Recombinant Protein His Tag Lyophilized 10UG</v>
      </c>
      <c r="C1142" s="37" t="s">
        <v>37196</v>
      </c>
      <c r="D1142" s="37" t="s">
        <v>28157</v>
      </c>
      <c r="E1142" s="37" t="s">
        <v>27665</v>
      </c>
      <c r="F1142" s="38" t="s">
        <v>16839</v>
      </c>
      <c r="G1142" s="36" t="s">
        <v>42253</v>
      </c>
      <c r="H1142" s="37" t="s">
        <v>13754</v>
      </c>
      <c r="I1142" s="37" t="s">
        <v>12589</v>
      </c>
      <c r="J1142" s="37" t="s">
        <v>16968</v>
      </c>
      <c r="K1142" s="37" t="s">
        <v>16710</v>
      </c>
      <c r="L1142" s="39" t="s">
        <v>37195</v>
      </c>
      <c r="M1142" s="37">
        <v>27178</v>
      </c>
      <c r="N1142" s="37" t="s">
        <v>17472</v>
      </c>
      <c r="O1142" s="39" t="s">
        <v>18703</v>
      </c>
      <c r="P1142" s="39" t="s">
        <v>19401</v>
      </c>
      <c r="Q1142" s="39" t="s">
        <v>32222</v>
      </c>
      <c r="R1142" s="37" t="s">
        <v>16961</v>
      </c>
      <c r="S1142" s="37" t="s">
        <v>21475</v>
      </c>
      <c r="T1142" s="37" t="s">
        <v>22017</v>
      </c>
      <c r="U1142" s="37" t="s">
        <v>16882</v>
      </c>
      <c r="V1142" s="37" t="s">
        <v>28984</v>
      </c>
      <c r="W1142" s="36">
        <f>'[1]Recombinant Proteins'!AI1142*(1-'[1]Recombinant Proteins'!AH1142)</f>
        <v>373.5</v>
      </c>
      <c r="X1142" s="40">
        <f t="shared" si="69"/>
        <v>672.30000000000007</v>
      </c>
      <c r="Y1142" s="36" t="str">
        <f t="shared" si="68"/>
        <v>bacteria-derived il-37 recombinant protein his tag lyophilized 10ug</v>
      </c>
      <c r="AA1142" s="41" t="str">
        <f t="shared" si="70"/>
        <v>Wet Ice</v>
      </c>
    </row>
    <row r="1143" spans="1:27" s="36" customFormat="1" x14ac:dyDescent="0.35">
      <c r="A1143" s="35" t="s">
        <v>43203</v>
      </c>
      <c r="B1143" s="36" t="str">
        <f t="shared" si="71"/>
        <v>Human IL-37 Recombinant Protein His Tag Lyophilized 50UG</v>
      </c>
      <c r="C1143" s="37" t="s">
        <v>3</v>
      </c>
      <c r="D1143" s="37" t="s">
        <v>28157</v>
      </c>
      <c r="E1143" s="37" t="s">
        <v>27665</v>
      </c>
      <c r="F1143" s="38" t="s">
        <v>16839</v>
      </c>
      <c r="G1143" s="36" t="s">
        <v>43148</v>
      </c>
      <c r="H1143" s="37" t="s">
        <v>13755</v>
      </c>
      <c r="I1143" s="37" t="s">
        <v>12589</v>
      </c>
      <c r="J1143" s="37" t="s">
        <v>16968</v>
      </c>
      <c r="K1143" s="37" t="s">
        <v>16710</v>
      </c>
      <c r="L1143" s="39" t="s">
        <v>37195</v>
      </c>
      <c r="M1143" s="37">
        <v>27178</v>
      </c>
      <c r="N1143" s="37" t="s">
        <v>17472</v>
      </c>
      <c r="O1143" s="39" t="s">
        <v>18703</v>
      </c>
      <c r="P1143" s="39" t="s">
        <v>19400</v>
      </c>
      <c r="Q1143" s="39" t="s">
        <v>31513</v>
      </c>
      <c r="R1143" s="37" t="s">
        <v>16961</v>
      </c>
      <c r="S1143" s="37" t="s">
        <v>21475</v>
      </c>
      <c r="T1143" s="37" t="s">
        <v>22017</v>
      </c>
      <c r="U1143" s="37" t="s">
        <v>16882</v>
      </c>
      <c r="V1143" s="37" t="s">
        <v>28984</v>
      </c>
      <c r="W1143" s="36">
        <f>'[1]Recombinant Proteins'!AI1143*(1-'[1]Recombinant Proteins'!AH1143)</f>
        <v>742.5</v>
      </c>
      <c r="X1143" s="40">
        <f t="shared" si="69"/>
        <v>1336.5</v>
      </c>
      <c r="Y1143" s="36" t="str">
        <f t="shared" si="68"/>
        <v>human il-37 recombinant protein his tag lyophilized 50ug</v>
      </c>
      <c r="AA1143" s="41" t="str">
        <f t="shared" si="70"/>
        <v>Wet Ice</v>
      </c>
    </row>
    <row r="1144" spans="1:27" s="36" customFormat="1" x14ac:dyDescent="0.35">
      <c r="A1144" s="35" t="s">
        <v>40507</v>
      </c>
      <c r="B1144" s="36" t="str">
        <f t="shared" si="71"/>
        <v>Bacteria-Derived IL-38 Recombinant Protein His Tag Lyophilized 10UG</v>
      </c>
      <c r="C1144" s="37" t="s">
        <v>37196</v>
      </c>
      <c r="D1144" s="37" t="s">
        <v>28169</v>
      </c>
      <c r="E1144" s="37" t="s">
        <v>27663</v>
      </c>
      <c r="F1144" s="38" t="s">
        <v>16839</v>
      </c>
      <c r="G1144" s="36" t="s">
        <v>42254</v>
      </c>
      <c r="H1144" s="37" t="s">
        <v>13756</v>
      </c>
      <c r="I1144" s="37" t="s">
        <v>12589</v>
      </c>
      <c r="J1144" s="37" t="s">
        <v>16968</v>
      </c>
      <c r="K1144" s="37" t="s">
        <v>16710</v>
      </c>
      <c r="L1144" s="39" t="s">
        <v>37195</v>
      </c>
      <c r="M1144" s="37">
        <v>84639</v>
      </c>
      <c r="N1144" s="37" t="s">
        <v>17473</v>
      </c>
      <c r="O1144" s="39" t="s">
        <v>18703</v>
      </c>
      <c r="P1144" s="39" t="s">
        <v>19400</v>
      </c>
      <c r="Q1144" s="39" t="s">
        <v>32222</v>
      </c>
      <c r="R1144" s="37" t="s">
        <v>16961</v>
      </c>
      <c r="S1144" s="37" t="s">
        <v>21475</v>
      </c>
      <c r="T1144" s="37" t="s">
        <v>22018</v>
      </c>
      <c r="U1144" s="37" t="s">
        <v>16882</v>
      </c>
      <c r="V1144" s="37" t="s">
        <v>28985</v>
      </c>
      <c r="W1144" s="36">
        <f>'[1]Recombinant Proteins'!AI1144*(1-'[1]Recombinant Proteins'!AH1144)</f>
        <v>292.5</v>
      </c>
      <c r="X1144" s="40">
        <f t="shared" si="69"/>
        <v>526.5</v>
      </c>
      <c r="Y1144" s="36" t="str">
        <f t="shared" si="68"/>
        <v>bacteria-derived il-38 recombinant protein his tag lyophilized 10ug</v>
      </c>
      <c r="AA1144" s="41" t="str">
        <f t="shared" si="70"/>
        <v>Wet Ice</v>
      </c>
    </row>
    <row r="1145" spans="1:27" s="36" customFormat="1" x14ac:dyDescent="0.35">
      <c r="A1145" s="35" t="s">
        <v>40507</v>
      </c>
      <c r="B1145" s="36" t="str">
        <f t="shared" si="71"/>
        <v>Bacteria-Derived IL-38 Recombinant Protein His Tag Lyophilized 50UG</v>
      </c>
      <c r="C1145" s="37" t="s">
        <v>37196</v>
      </c>
      <c r="D1145" s="37" t="s">
        <v>28169</v>
      </c>
      <c r="E1145" s="37" t="s">
        <v>27663</v>
      </c>
      <c r="F1145" s="38" t="s">
        <v>16839</v>
      </c>
      <c r="G1145" s="36" t="s">
        <v>42255</v>
      </c>
      <c r="H1145" s="37" t="s">
        <v>13757</v>
      </c>
      <c r="I1145" s="37" t="s">
        <v>12589</v>
      </c>
      <c r="J1145" s="37" t="s">
        <v>16968</v>
      </c>
      <c r="K1145" s="37" t="s">
        <v>16710</v>
      </c>
      <c r="L1145" s="39" t="s">
        <v>37195</v>
      </c>
      <c r="M1145" s="37">
        <v>84639</v>
      </c>
      <c r="N1145" s="37" t="s">
        <v>17473</v>
      </c>
      <c r="O1145" s="39" t="s">
        <v>18703</v>
      </c>
      <c r="P1145" s="39" t="s">
        <v>19402</v>
      </c>
      <c r="Q1145" s="39" t="s">
        <v>31513</v>
      </c>
      <c r="R1145" s="37" t="s">
        <v>16961</v>
      </c>
      <c r="S1145" s="37" t="s">
        <v>21475</v>
      </c>
      <c r="T1145" s="37" t="s">
        <v>22018</v>
      </c>
      <c r="U1145" s="37" t="s">
        <v>16882</v>
      </c>
      <c r="V1145" s="37" t="s">
        <v>28985</v>
      </c>
      <c r="W1145" s="36">
        <f>'[1]Recombinant Proteins'!AI1145*(1-'[1]Recombinant Proteins'!AH1145)</f>
        <v>630</v>
      </c>
      <c r="X1145" s="40">
        <f t="shared" si="69"/>
        <v>1134</v>
      </c>
      <c r="Y1145" s="36" t="str">
        <f t="shared" si="68"/>
        <v>bacteria-derived il-38 recombinant protein his tag lyophilized 50ug</v>
      </c>
      <c r="AA1145" s="41" t="str">
        <f t="shared" si="70"/>
        <v>Wet Ice</v>
      </c>
    </row>
    <row r="1146" spans="1:27" s="36" customFormat="1" x14ac:dyDescent="0.35">
      <c r="A1146" s="35" t="s">
        <v>40508</v>
      </c>
      <c r="B1146" s="36" t="str">
        <f t="shared" si="71"/>
        <v>Human Progranulin Recombinant Protein DDDDK Tag Lyophilized 10UG</v>
      </c>
      <c r="C1146" s="37" t="s">
        <v>3</v>
      </c>
      <c r="D1146" s="37" t="s">
        <v>28157</v>
      </c>
      <c r="E1146" s="37" t="s">
        <v>27666</v>
      </c>
      <c r="F1146" s="38" t="s">
        <v>16839</v>
      </c>
      <c r="G1146" s="36" t="s">
        <v>42256</v>
      </c>
      <c r="H1146" s="37" t="s">
        <v>13758</v>
      </c>
      <c r="I1146" s="37" t="s">
        <v>12592</v>
      </c>
      <c r="J1146" s="37" t="s">
        <v>16986</v>
      </c>
      <c r="K1146" s="37" t="s">
        <v>16711</v>
      </c>
      <c r="L1146" s="39" t="s">
        <v>37195</v>
      </c>
      <c r="M1146" s="37">
        <v>29143</v>
      </c>
      <c r="N1146" s="37" t="s">
        <v>17474</v>
      </c>
      <c r="O1146" s="39" t="s">
        <v>18725</v>
      </c>
      <c r="P1146" s="39" t="s">
        <v>19402</v>
      </c>
      <c r="Q1146" s="39" t="s">
        <v>32222</v>
      </c>
      <c r="R1146" s="37" t="s">
        <v>16961</v>
      </c>
      <c r="S1146" s="37" t="s">
        <v>21475</v>
      </c>
      <c r="T1146" s="37" t="s">
        <v>22019</v>
      </c>
      <c r="U1146" s="37" t="s">
        <v>16882</v>
      </c>
      <c r="V1146" s="37" t="s">
        <v>28986</v>
      </c>
      <c r="W1146" s="36">
        <f>'[1]Recombinant Proteins'!AI1146*(1-'[1]Recombinant Proteins'!AH1146)</f>
        <v>247.5</v>
      </c>
      <c r="X1146" s="40">
        <f t="shared" si="69"/>
        <v>445.5</v>
      </c>
      <c r="Y1146" s="36" t="str">
        <f t="shared" si="68"/>
        <v>human progranulin recombinant protein ddddk tag lyophilized 10ug</v>
      </c>
      <c r="AA1146" s="41" t="str">
        <f t="shared" si="70"/>
        <v>Wet Ice</v>
      </c>
    </row>
    <row r="1147" spans="1:27" s="36" customFormat="1" x14ac:dyDescent="0.35">
      <c r="A1147" s="35" t="s">
        <v>40508</v>
      </c>
      <c r="B1147" s="36" t="str">
        <f t="shared" si="71"/>
        <v>Human Progranulin Recombinant Protein DDDDK Tag Lyophilized 50UG</v>
      </c>
      <c r="C1147" s="37" t="s">
        <v>3</v>
      </c>
      <c r="D1147" s="37" t="s">
        <v>28157</v>
      </c>
      <c r="E1147" s="37" t="s">
        <v>27666</v>
      </c>
      <c r="F1147" s="38" t="s">
        <v>16839</v>
      </c>
      <c r="G1147" s="36" t="s">
        <v>42257</v>
      </c>
      <c r="H1147" s="37" t="s">
        <v>13759</v>
      </c>
      <c r="I1147" s="37" t="s">
        <v>12592</v>
      </c>
      <c r="J1147" s="37" t="s">
        <v>16986</v>
      </c>
      <c r="K1147" s="37" t="s">
        <v>16711</v>
      </c>
      <c r="L1147" s="39" t="s">
        <v>37195</v>
      </c>
      <c r="M1147" s="37">
        <v>29143</v>
      </c>
      <c r="N1147" s="37" t="s">
        <v>17474</v>
      </c>
      <c r="O1147" s="39" t="s">
        <v>18725</v>
      </c>
      <c r="P1147" s="39" t="s">
        <v>19403</v>
      </c>
      <c r="Q1147" s="39" t="s">
        <v>31513</v>
      </c>
      <c r="R1147" s="37" t="s">
        <v>16961</v>
      </c>
      <c r="S1147" s="37" t="s">
        <v>21475</v>
      </c>
      <c r="T1147" s="37" t="s">
        <v>22019</v>
      </c>
      <c r="U1147" s="37" t="s">
        <v>16882</v>
      </c>
      <c r="V1147" s="37" t="s">
        <v>28986</v>
      </c>
      <c r="W1147" s="36">
        <f>'[1]Recombinant Proteins'!AI1147*(1-'[1]Recombinant Proteins'!AH1147)</f>
        <v>418.5</v>
      </c>
      <c r="X1147" s="40">
        <f t="shared" si="69"/>
        <v>753.30000000000007</v>
      </c>
      <c r="Y1147" s="36" t="str">
        <f t="shared" si="68"/>
        <v>human progranulin recombinant protein ddddk tag lyophilized 50ug</v>
      </c>
      <c r="AA1147" s="41" t="str">
        <f t="shared" si="70"/>
        <v>Wet Ice</v>
      </c>
    </row>
    <row r="1148" spans="1:27" s="36" customFormat="1" x14ac:dyDescent="0.35">
      <c r="A1148" s="35" t="s">
        <v>40509</v>
      </c>
      <c r="B1148" s="36" t="str">
        <f t="shared" si="71"/>
        <v>Human FasL, Soluble Recombinant Protein DDDDK Tag Lyophilized 10UG</v>
      </c>
      <c r="C1148" s="37" t="s">
        <v>3</v>
      </c>
      <c r="D1148" s="37" t="s">
        <v>28170</v>
      </c>
      <c r="E1148" s="37" t="s">
        <v>27664</v>
      </c>
      <c r="F1148" s="38" t="s">
        <v>16839</v>
      </c>
      <c r="G1148" s="36" t="s">
        <v>42258</v>
      </c>
      <c r="H1148" s="37" t="s">
        <v>13760</v>
      </c>
      <c r="I1148" s="37" t="s">
        <v>12592</v>
      </c>
      <c r="J1148" s="37" t="s">
        <v>16986</v>
      </c>
      <c r="K1148" s="37" t="s">
        <v>28159</v>
      </c>
      <c r="L1148" s="39" t="s">
        <v>37195</v>
      </c>
      <c r="M1148" s="37">
        <v>356</v>
      </c>
      <c r="N1148" s="37" t="s">
        <v>17475</v>
      </c>
      <c r="O1148" s="39" t="s">
        <v>18703</v>
      </c>
      <c r="P1148" s="39" t="s">
        <v>19404</v>
      </c>
      <c r="Q1148" s="39" t="s">
        <v>32222</v>
      </c>
      <c r="R1148" s="37" t="s">
        <v>16961</v>
      </c>
      <c r="S1148" s="37" t="s">
        <v>21475</v>
      </c>
      <c r="T1148" s="37" t="s">
        <v>22020</v>
      </c>
      <c r="U1148" s="37" t="s">
        <v>20975</v>
      </c>
      <c r="V1148" s="37" t="s">
        <v>28987</v>
      </c>
      <c r="W1148" s="36">
        <f>'[1]Recombinant Proteins'!AI1148*(1-'[1]Recombinant Proteins'!AH1148)</f>
        <v>270</v>
      </c>
      <c r="X1148" s="40">
        <f t="shared" si="69"/>
        <v>486</v>
      </c>
      <c r="Y1148" s="36" t="str">
        <f t="shared" si="68"/>
        <v>human fasl, soluble recombinant protein ddddk tag lyophilized 10ug</v>
      </c>
      <c r="AA1148" s="41" t="str">
        <f t="shared" si="70"/>
        <v>Wet Ice</v>
      </c>
    </row>
    <row r="1149" spans="1:27" s="36" customFormat="1" x14ac:dyDescent="0.35">
      <c r="A1149" s="35" t="s">
        <v>40510</v>
      </c>
      <c r="B1149" s="36" t="str">
        <f t="shared" si="71"/>
        <v>Mouse GITR Recombinant Protein Fc Tag Lyophilized 50UG</v>
      </c>
      <c r="C1149" s="37" t="s">
        <v>9</v>
      </c>
      <c r="D1149" s="37" t="s">
        <v>28158</v>
      </c>
      <c r="E1149" s="37" t="s">
        <v>27664</v>
      </c>
      <c r="F1149" s="38" t="s">
        <v>16839</v>
      </c>
      <c r="G1149" s="36" t="s">
        <v>37369</v>
      </c>
      <c r="H1149" s="37" t="s">
        <v>13761</v>
      </c>
      <c r="I1149" s="37" t="s">
        <v>12592</v>
      </c>
      <c r="J1149" s="37" t="s">
        <v>16978</v>
      </c>
      <c r="K1149" s="37" t="s">
        <v>28171</v>
      </c>
      <c r="L1149" s="39" t="s">
        <v>37195</v>
      </c>
      <c r="M1149" s="37">
        <v>21936</v>
      </c>
      <c r="N1149" s="37" t="s">
        <v>17476</v>
      </c>
      <c r="O1149" s="39" t="s">
        <v>18742</v>
      </c>
      <c r="P1149" s="39" t="s">
        <v>19273</v>
      </c>
      <c r="Q1149" s="39" t="s">
        <v>31513</v>
      </c>
      <c r="R1149" s="37" t="s">
        <v>16961</v>
      </c>
      <c r="S1149" s="37" t="s">
        <v>21475</v>
      </c>
      <c r="T1149" s="37" t="s">
        <v>22021</v>
      </c>
      <c r="U1149" s="37" t="s">
        <v>16882</v>
      </c>
      <c r="V1149" s="37" t="s">
        <v>28988</v>
      </c>
      <c r="W1149" s="36">
        <f>'[1]Recombinant Proteins'!AI1149*(1-'[1]Recombinant Proteins'!AH1149)</f>
        <v>360</v>
      </c>
      <c r="X1149" s="40">
        <f t="shared" si="69"/>
        <v>648</v>
      </c>
      <c r="Y1149" s="36" t="str">
        <f t="shared" si="68"/>
        <v>mouse gitr recombinant protein fc tag lyophilized 50ug</v>
      </c>
      <c r="AA1149" s="41" t="str">
        <f t="shared" si="70"/>
        <v>Wet Ice</v>
      </c>
    </row>
    <row r="1150" spans="1:27" s="36" customFormat="1" x14ac:dyDescent="0.35">
      <c r="A1150" s="35" t="s">
        <v>40511</v>
      </c>
      <c r="B1150" s="36" t="str">
        <f t="shared" si="71"/>
        <v>Bacteria-Derived TRAIL, Soluble Recombinant Protein DDDDK Tag Lyophilized 10UG</v>
      </c>
      <c r="C1150" s="37" t="s">
        <v>37196</v>
      </c>
      <c r="D1150" s="37" t="s">
        <v>28158</v>
      </c>
      <c r="E1150" s="37" t="s">
        <v>27664</v>
      </c>
      <c r="F1150" s="38" t="s">
        <v>16839</v>
      </c>
      <c r="G1150" s="36" t="s">
        <v>42259</v>
      </c>
      <c r="H1150" s="37" t="s">
        <v>13762</v>
      </c>
      <c r="I1150" s="37" t="s">
        <v>12589</v>
      </c>
      <c r="J1150" s="37" t="s">
        <v>16986</v>
      </c>
      <c r="K1150" s="37" t="s">
        <v>28159</v>
      </c>
      <c r="L1150" s="39" t="s">
        <v>37195</v>
      </c>
      <c r="M1150" s="37">
        <v>8743</v>
      </c>
      <c r="N1150" s="37" t="s">
        <v>17372</v>
      </c>
      <c r="O1150" s="39" t="s">
        <v>18703</v>
      </c>
      <c r="P1150" s="39" t="s">
        <v>18716</v>
      </c>
      <c r="Q1150" s="39" t="s">
        <v>32222</v>
      </c>
      <c r="R1150" s="37" t="s">
        <v>16961</v>
      </c>
      <c r="S1150" s="37" t="s">
        <v>21475</v>
      </c>
      <c r="T1150" s="37" t="s">
        <v>22022</v>
      </c>
      <c r="U1150" s="37" t="s">
        <v>20976</v>
      </c>
      <c r="V1150" s="37" t="s">
        <v>28989</v>
      </c>
      <c r="W1150" s="36">
        <f>'[1]Recombinant Proteins'!AI1150*(1-'[1]Recombinant Proteins'!AH1150)</f>
        <v>270</v>
      </c>
      <c r="X1150" s="40">
        <f t="shared" si="69"/>
        <v>486</v>
      </c>
      <c r="Y1150" s="36" t="str">
        <f t="shared" si="68"/>
        <v>bacteria-derived trail, soluble recombinant protein ddddk tag lyophilized 10ug</v>
      </c>
      <c r="AA1150" s="41" t="str">
        <f t="shared" si="70"/>
        <v>Wet Ice</v>
      </c>
    </row>
    <row r="1151" spans="1:27" s="36" customFormat="1" x14ac:dyDescent="0.35">
      <c r="A1151" s="35" t="s">
        <v>40512</v>
      </c>
      <c r="B1151" s="36" t="str">
        <f t="shared" si="71"/>
        <v>Bacteria-Derived Annexin V Recombinant Protein GST Tag Lyophilized 100UG</v>
      </c>
      <c r="C1151" s="37" t="s">
        <v>37196</v>
      </c>
      <c r="D1151" s="37" t="s">
        <v>16886</v>
      </c>
      <c r="E1151" s="37" t="s">
        <v>27667</v>
      </c>
      <c r="F1151" s="38" t="s">
        <v>16839</v>
      </c>
      <c r="G1151" s="36" t="s">
        <v>42260</v>
      </c>
      <c r="H1151" s="37" t="s">
        <v>13763</v>
      </c>
      <c r="I1151" s="37" t="s">
        <v>12589</v>
      </c>
      <c r="J1151" s="37" t="s">
        <v>16982</v>
      </c>
      <c r="K1151" s="37" t="s">
        <v>28172</v>
      </c>
      <c r="L1151" s="39" t="s">
        <v>37195</v>
      </c>
      <c r="M1151" s="37">
        <v>308</v>
      </c>
      <c r="N1151" s="37" t="s">
        <v>436</v>
      </c>
      <c r="O1151" s="39" t="s">
        <v>18703</v>
      </c>
      <c r="P1151" s="39" t="s">
        <v>18716</v>
      </c>
      <c r="Q1151" s="39" t="s">
        <v>31510</v>
      </c>
      <c r="R1151" s="37" t="s">
        <v>16961</v>
      </c>
      <c r="S1151" s="37" t="s">
        <v>21475</v>
      </c>
      <c r="T1151" s="37" t="s">
        <v>22023</v>
      </c>
      <c r="U1151" s="37" t="s">
        <v>16882</v>
      </c>
      <c r="V1151" s="37" t="s">
        <v>26941</v>
      </c>
      <c r="W1151" s="36">
        <f>'[1]Recombinant Proteins'!AI1151*(1-'[1]Recombinant Proteins'!AH1151)</f>
        <v>247.5</v>
      </c>
      <c r="X1151" s="40">
        <f t="shared" si="69"/>
        <v>445.5</v>
      </c>
      <c r="Y1151" s="36" t="str">
        <f t="shared" si="68"/>
        <v>bacteria-derived annexin v recombinant protein gst tag lyophilized 100ug</v>
      </c>
      <c r="AA1151" s="41" t="str">
        <f t="shared" si="70"/>
        <v>Wet Ice</v>
      </c>
    </row>
    <row r="1152" spans="1:27" s="36" customFormat="1" x14ac:dyDescent="0.35">
      <c r="A1152" s="35" t="s">
        <v>40513</v>
      </c>
      <c r="B1152" s="36" t="str">
        <f t="shared" si="71"/>
        <v>Bacteria-Derived Annexin V ATTO 488 Recombinant Protein GST Tag 100 tests</v>
      </c>
      <c r="C1152" s="37" t="s">
        <v>37196</v>
      </c>
      <c r="D1152" s="37" t="s">
        <v>16886</v>
      </c>
      <c r="E1152" s="37" t="s">
        <v>27668</v>
      </c>
      <c r="F1152" s="38" t="s">
        <v>16840</v>
      </c>
      <c r="G1152" s="36" t="s">
        <v>42261</v>
      </c>
      <c r="H1152" s="37" t="s">
        <v>13764</v>
      </c>
      <c r="I1152" s="37" t="s">
        <v>12589</v>
      </c>
      <c r="J1152" s="37" t="s">
        <v>16982</v>
      </c>
      <c r="K1152" s="37" t="s">
        <v>16712</v>
      </c>
      <c r="L1152" s="39" t="s">
        <v>37195</v>
      </c>
      <c r="M1152" s="37">
        <v>308</v>
      </c>
      <c r="N1152" s="37" t="s">
        <v>436</v>
      </c>
      <c r="O1152" s="39" t="s">
        <v>18703</v>
      </c>
      <c r="P1152" s="39" t="s">
        <v>18716</v>
      </c>
      <c r="Q1152" s="39" t="s">
        <v>16958</v>
      </c>
      <c r="R1152" s="37" t="s">
        <v>16961</v>
      </c>
      <c r="S1152" s="37" t="s">
        <v>21475</v>
      </c>
      <c r="T1152" s="37" t="s">
        <v>22023</v>
      </c>
      <c r="U1152" s="37" t="s">
        <v>16882</v>
      </c>
      <c r="V1152" s="37" t="s">
        <v>26941</v>
      </c>
      <c r="W1152" s="36">
        <f>'[1]Recombinant Proteins'!AI1152*(1-'[1]Recombinant Proteins'!AH1152)</f>
        <v>247.5</v>
      </c>
      <c r="X1152" s="40">
        <f t="shared" si="69"/>
        <v>445.5</v>
      </c>
      <c r="Y1152" s="36" t="str">
        <f t="shared" si="68"/>
        <v>bacteria-derived annexin v atto 488 recombinant protein gst tag 100 tests</v>
      </c>
      <c r="AA1152" s="41" t="str">
        <f t="shared" si="70"/>
        <v>Wet Ice</v>
      </c>
    </row>
    <row r="1153" spans="1:27" s="36" customFormat="1" x14ac:dyDescent="0.35">
      <c r="A1153" s="35" t="s">
        <v>40514</v>
      </c>
      <c r="B1153" s="36" t="str">
        <f t="shared" si="71"/>
        <v>Bacteria-Derived Annexin V ATTO 647N Recombinant Protein GST Tag 100 tests</v>
      </c>
      <c r="C1153" s="37" t="s">
        <v>37196</v>
      </c>
      <c r="D1153" s="37" t="s">
        <v>16886</v>
      </c>
      <c r="E1153" s="37" t="s">
        <v>27668</v>
      </c>
      <c r="F1153" s="38" t="s">
        <v>16840</v>
      </c>
      <c r="G1153" s="36" t="s">
        <v>42262</v>
      </c>
      <c r="H1153" s="37" t="s">
        <v>13765</v>
      </c>
      <c r="I1153" s="37" t="s">
        <v>12589</v>
      </c>
      <c r="J1153" s="37" t="s">
        <v>16982</v>
      </c>
      <c r="K1153" s="37" t="s">
        <v>16712</v>
      </c>
      <c r="L1153" s="39" t="s">
        <v>37195</v>
      </c>
      <c r="M1153" s="37">
        <v>308</v>
      </c>
      <c r="N1153" s="37" t="s">
        <v>436</v>
      </c>
      <c r="O1153" s="39" t="s">
        <v>18703</v>
      </c>
      <c r="P1153" s="39" t="s">
        <v>18994</v>
      </c>
      <c r="Q1153" s="39" t="s">
        <v>16958</v>
      </c>
      <c r="R1153" s="37" t="s">
        <v>16961</v>
      </c>
      <c r="S1153" s="37" t="s">
        <v>21475</v>
      </c>
      <c r="T1153" s="37" t="s">
        <v>22023</v>
      </c>
      <c r="U1153" s="37" t="s">
        <v>16882</v>
      </c>
      <c r="V1153" s="37" t="s">
        <v>26941</v>
      </c>
      <c r="W1153" s="36">
        <f>'[1]Recombinant Proteins'!AI1153*(1-'[1]Recombinant Proteins'!AH1153)</f>
        <v>247.5</v>
      </c>
      <c r="X1153" s="40">
        <f t="shared" si="69"/>
        <v>445.5</v>
      </c>
      <c r="Y1153" s="36" t="str">
        <f t="shared" si="68"/>
        <v>bacteria-derived annexin v atto 647n recombinant protein gst tag 100 tests</v>
      </c>
      <c r="AA1153" s="41" t="str">
        <f t="shared" si="70"/>
        <v>Wet Ice</v>
      </c>
    </row>
    <row r="1154" spans="1:27" s="36" customFormat="1" x14ac:dyDescent="0.35">
      <c r="A1154" s="35" t="s">
        <v>40515</v>
      </c>
      <c r="B1154" s="36" t="str">
        <f t="shared" si="71"/>
        <v>Bacteria-Derived TNF-alpha, Soluble Recombinant Protein DDDDK Tag Lyophilized 10UG</v>
      </c>
      <c r="C1154" s="37" t="s">
        <v>37196</v>
      </c>
      <c r="D1154" s="37" t="s">
        <v>28158</v>
      </c>
      <c r="E1154" s="37" t="s">
        <v>27666</v>
      </c>
      <c r="F1154" s="38" t="s">
        <v>16839</v>
      </c>
      <c r="G1154" s="36" t="s">
        <v>42263</v>
      </c>
      <c r="H1154" s="37" t="s">
        <v>13766</v>
      </c>
      <c r="I1154" s="37" t="s">
        <v>12589</v>
      </c>
      <c r="J1154" s="37" t="s">
        <v>16986</v>
      </c>
      <c r="K1154" s="37" t="s">
        <v>28165</v>
      </c>
      <c r="L1154" s="39" t="s">
        <v>37195</v>
      </c>
      <c r="M1154" s="37">
        <v>7124</v>
      </c>
      <c r="N1154" s="37" t="s">
        <v>17187</v>
      </c>
      <c r="O1154" s="39" t="s">
        <v>18703</v>
      </c>
      <c r="P1154" s="39" t="s">
        <v>18994</v>
      </c>
      <c r="Q1154" s="39" t="s">
        <v>32222</v>
      </c>
      <c r="R1154" s="37" t="s">
        <v>16961</v>
      </c>
      <c r="S1154" s="37" t="s">
        <v>21475</v>
      </c>
      <c r="T1154" s="37" t="s">
        <v>22024</v>
      </c>
      <c r="U1154" s="37" t="s">
        <v>20977</v>
      </c>
      <c r="V1154" s="37" t="s">
        <v>28990</v>
      </c>
      <c r="W1154" s="36">
        <f>'[1]Recombinant Proteins'!AI1154*(1-'[1]Recombinant Proteins'!AH1154)</f>
        <v>180</v>
      </c>
      <c r="X1154" s="40">
        <f t="shared" si="69"/>
        <v>324</v>
      </c>
      <c r="Y1154" s="36" t="str">
        <f t="shared" ref="Y1154:Y1217" si="72">LOWER(B1154)</f>
        <v>bacteria-derived tnf-alpha, soluble recombinant protein ddddk tag lyophilized 10ug</v>
      </c>
      <c r="AA1154" s="41" t="str">
        <f t="shared" si="70"/>
        <v>Wet Ice</v>
      </c>
    </row>
    <row r="1155" spans="1:27" s="36" customFormat="1" x14ac:dyDescent="0.35">
      <c r="A1155" s="35" t="s">
        <v>40515</v>
      </c>
      <c r="B1155" s="36" t="str">
        <f t="shared" si="71"/>
        <v>Bacteria-Derived TNF-alpha, Soluble Recombinant Protein DDDDK Tag Lyophilized 50UG</v>
      </c>
      <c r="C1155" s="37" t="s">
        <v>37196</v>
      </c>
      <c r="D1155" s="37" t="s">
        <v>28158</v>
      </c>
      <c r="E1155" s="37" t="s">
        <v>27666</v>
      </c>
      <c r="F1155" s="38" t="s">
        <v>16839</v>
      </c>
      <c r="G1155" s="36" t="s">
        <v>42264</v>
      </c>
      <c r="H1155" s="37" t="s">
        <v>13767</v>
      </c>
      <c r="I1155" s="37" t="s">
        <v>12589</v>
      </c>
      <c r="J1155" s="37" t="s">
        <v>16986</v>
      </c>
      <c r="K1155" s="37" t="s">
        <v>28173</v>
      </c>
      <c r="L1155" s="39" t="s">
        <v>37195</v>
      </c>
      <c r="M1155" s="37">
        <v>7124</v>
      </c>
      <c r="N1155" s="37" t="s">
        <v>17187</v>
      </c>
      <c r="O1155" s="39" t="s">
        <v>18703</v>
      </c>
      <c r="P1155" s="39" t="s">
        <v>19210</v>
      </c>
      <c r="Q1155" s="39" t="s">
        <v>31513</v>
      </c>
      <c r="R1155" s="37" t="s">
        <v>16961</v>
      </c>
      <c r="S1155" s="37" t="s">
        <v>21475</v>
      </c>
      <c r="T1155" s="37" t="s">
        <v>22024</v>
      </c>
      <c r="U1155" s="37" t="s">
        <v>20977</v>
      </c>
      <c r="V1155" s="37" t="s">
        <v>28990</v>
      </c>
      <c r="W1155" s="36">
        <f>'[1]Recombinant Proteins'!AI1155*(1-'[1]Recombinant Proteins'!AH1155)</f>
        <v>270</v>
      </c>
      <c r="X1155" s="40">
        <f t="shared" ref="X1155:X1218" si="73">W1155*1.8</f>
        <v>486</v>
      </c>
      <c r="Y1155" s="36" t="str">
        <f t="shared" si="72"/>
        <v>bacteria-derived tnf-alpha, soluble recombinant protein ddddk tag lyophilized 50ug</v>
      </c>
      <c r="AA1155" s="41" t="str">
        <f t="shared" ref="AA1155:AA1218" si="74">IF(ISNUMBER(SEARCH("Dry Ice", L1155)), "Dry Ice", "Wet Ice")</f>
        <v>Wet Ice</v>
      </c>
    </row>
    <row r="1156" spans="1:27" s="36" customFormat="1" x14ac:dyDescent="0.35">
      <c r="A1156" s="35" t="s">
        <v>40516</v>
      </c>
      <c r="B1156" s="36" t="str">
        <f t="shared" ref="B1156:B1219" si="75">CONCATENATE(A1156, " ", Q1156)</f>
        <v>Human RANKL, Soluble Recombinant Protein DDDDK Tag Lyophilized 10UG</v>
      </c>
      <c r="C1156" s="37" t="s">
        <v>3</v>
      </c>
      <c r="D1156" s="37" t="s">
        <v>28158</v>
      </c>
      <c r="E1156" s="37" t="s">
        <v>27664</v>
      </c>
      <c r="F1156" s="38" t="s">
        <v>16839</v>
      </c>
      <c r="G1156" s="36" t="s">
        <v>42265</v>
      </c>
      <c r="H1156" s="37" t="s">
        <v>13768</v>
      </c>
      <c r="I1156" s="37" t="s">
        <v>12592</v>
      </c>
      <c r="J1156" s="37" t="s">
        <v>16986</v>
      </c>
      <c r="K1156" s="37" t="s">
        <v>28159</v>
      </c>
      <c r="L1156" s="39" t="s">
        <v>37195</v>
      </c>
      <c r="M1156" s="37">
        <v>8600</v>
      </c>
      <c r="N1156" s="37" t="s">
        <v>17273</v>
      </c>
      <c r="O1156" s="39" t="s">
        <v>18703</v>
      </c>
      <c r="P1156" s="39" t="s">
        <v>19329</v>
      </c>
      <c r="Q1156" s="39" t="s">
        <v>32222</v>
      </c>
      <c r="R1156" s="37" t="s">
        <v>16961</v>
      </c>
      <c r="S1156" s="37" t="s">
        <v>21475</v>
      </c>
      <c r="T1156" s="37" t="s">
        <v>22025</v>
      </c>
      <c r="U1156" s="37" t="s">
        <v>16882</v>
      </c>
      <c r="V1156" s="37" t="s">
        <v>28991</v>
      </c>
      <c r="W1156" s="36">
        <f>'[1]Recombinant Proteins'!AI1156*(1-'[1]Recombinant Proteins'!AH1156)</f>
        <v>360</v>
      </c>
      <c r="X1156" s="40">
        <f t="shared" si="73"/>
        <v>648</v>
      </c>
      <c r="Y1156" s="36" t="str">
        <f t="shared" si="72"/>
        <v>human rankl, soluble recombinant protein ddddk tag lyophilized 10ug</v>
      </c>
      <c r="AA1156" s="41" t="str">
        <f t="shared" si="74"/>
        <v>Wet Ice</v>
      </c>
    </row>
    <row r="1157" spans="1:27" s="36" customFormat="1" x14ac:dyDescent="0.35">
      <c r="A1157" s="35" t="s">
        <v>30191</v>
      </c>
      <c r="B1157" s="36" t="str">
        <f t="shared" si="75"/>
        <v>LIGHT, Soluble Recombinant Protein DDDDK Tag Lyophilized 10UG</v>
      </c>
      <c r="C1157" s="37" t="s">
        <v>12591</v>
      </c>
      <c r="D1157" s="37" t="s">
        <v>28158</v>
      </c>
      <c r="E1157" s="37" t="s">
        <v>27664</v>
      </c>
      <c r="F1157" s="38" t="s">
        <v>16839</v>
      </c>
      <c r="G1157" s="36" t="s">
        <v>42266</v>
      </c>
      <c r="H1157" s="37" t="s">
        <v>13769</v>
      </c>
      <c r="I1157" s="37" t="s">
        <v>12594</v>
      </c>
      <c r="J1157" s="37" t="s">
        <v>16986</v>
      </c>
      <c r="K1157" s="37" t="s">
        <v>28159</v>
      </c>
      <c r="L1157" s="39" t="s">
        <v>37195</v>
      </c>
      <c r="M1157" s="37">
        <v>8740</v>
      </c>
      <c r="N1157" s="37" t="s">
        <v>17477</v>
      </c>
      <c r="O1157" s="39" t="s">
        <v>18703</v>
      </c>
      <c r="P1157" s="39" t="s">
        <v>19342</v>
      </c>
      <c r="Q1157" s="39" t="s">
        <v>32222</v>
      </c>
      <c r="R1157" s="37" t="s">
        <v>16961</v>
      </c>
      <c r="S1157" s="37" t="s">
        <v>21475</v>
      </c>
      <c r="T1157" s="37" t="s">
        <v>22026</v>
      </c>
      <c r="U1157" s="37" t="s">
        <v>16882</v>
      </c>
      <c r="V1157" s="37" t="s">
        <v>28992</v>
      </c>
      <c r="W1157" s="36">
        <f>'[1]Recombinant Proteins'!AI1157*(1-'[1]Recombinant Proteins'!AH1157)</f>
        <v>247.5</v>
      </c>
      <c r="X1157" s="40">
        <f t="shared" si="73"/>
        <v>445.5</v>
      </c>
      <c r="Y1157" s="36" t="str">
        <f t="shared" si="72"/>
        <v>light, soluble recombinant protein ddddk tag lyophilized 10ug</v>
      </c>
      <c r="AA1157" s="41" t="str">
        <f t="shared" si="74"/>
        <v>Wet Ice</v>
      </c>
    </row>
    <row r="1158" spans="1:27" s="36" customFormat="1" x14ac:dyDescent="0.35">
      <c r="A1158" s="35" t="s">
        <v>30192</v>
      </c>
      <c r="B1158" s="36" t="str">
        <f t="shared" si="75"/>
        <v>CD40L multimeric Recombinant Protein DDDDK Tag Lyophilized 10UG</v>
      </c>
      <c r="C1158" s="37" t="s">
        <v>12591</v>
      </c>
      <c r="D1158" s="37" t="s">
        <v>28158</v>
      </c>
      <c r="E1158" s="37" t="s">
        <v>27664</v>
      </c>
      <c r="F1158" s="38" t="s">
        <v>16839</v>
      </c>
      <c r="G1158" s="36" t="s">
        <v>42267</v>
      </c>
      <c r="H1158" s="37" t="s">
        <v>13770</v>
      </c>
      <c r="I1158" s="37" t="s">
        <v>12594</v>
      </c>
      <c r="J1158" s="37" t="s">
        <v>16986</v>
      </c>
      <c r="K1158" s="37" t="s">
        <v>28174</v>
      </c>
      <c r="L1158" s="39" t="s">
        <v>37195</v>
      </c>
      <c r="M1158" s="37">
        <v>959</v>
      </c>
      <c r="N1158" s="37" t="s">
        <v>569</v>
      </c>
      <c r="O1158" s="39" t="s">
        <v>18703</v>
      </c>
      <c r="P1158" s="39" t="s">
        <v>18992</v>
      </c>
      <c r="Q1158" s="39" t="s">
        <v>32222</v>
      </c>
      <c r="R1158" s="37" t="s">
        <v>16961</v>
      </c>
      <c r="S1158" s="37" t="s">
        <v>21475</v>
      </c>
      <c r="T1158" s="37" t="s">
        <v>22027</v>
      </c>
      <c r="U1158" s="37" t="s">
        <v>20978</v>
      </c>
      <c r="V1158" s="37" t="s">
        <v>28993</v>
      </c>
      <c r="W1158" s="36">
        <f>'[1]Recombinant Proteins'!AI1158*(1-'[1]Recombinant Proteins'!AH1158)</f>
        <v>373.5</v>
      </c>
      <c r="X1158" s="40">
        <f t="shared" si="73"/>
        <v>672.30000000000007</v>
      </c>
      <c r="Y1158" s="36" t="str">
        <f t="shared" si="72"/>
        <v>cd40l multimeric recombinant protein ddddk tag lyophilized 10ug</v>
      </c>
      <c r="AA1158" s="41" t="str">
        <f t="shared" si="74"/>
        <v>Wet Ice</v>
      </c>
    </row>
    <row r="1159" spans="1:27" s="36" customFormat="1" x14ac:dyDescent="0.35">
      <c r="A1159" s="35" t="s">
        <v>40517</v>
      </c>
      <c r="B1159" s="36" t="str">
        <f t="shared" si="75"/>
        <v>Human DR6 Recombinant Protein Fc Tag Lyophilized 50UG</v>
      </c>
      <c r="C1159" s="37" t="s">
        <v>3</v>
      </c>
      <c r="D1159" s="37" t="s">
        <v>28157</v>
      </c>
      <c r="E1159" s="37" t="s">
        <v>27664</v>
      </c>
      <c r="F1159" s="38" t="s">
        <v>16839</v>
      </c>
      <c r="G1159" s="36" t="s">
        <v>42268</v>
      </c>
      <c r="H1159" s="37" t="s">
        <v>13771</v>
      </c>
      <c r="I1159" s="37" t="s">
        <v>12592</v>
      </c>
      <c r="J1159" s="37" t="s">
        <v>16978</v>
      </c>
      <c r="K1159" s="37" t="s">
        <v>28175</v>
      </c>
      <c r="L1159" s="39" t="s">
        <v>37195</v>
      </c>
      <c r="M1159" s="37">
        <v>27242</v>
      </c>
      <c r="N1159" s="37" t="s">
        <v>17186</v>
      </c>
      <c r="O1159" s="39" t="s">
        <v>18703</v>
      </c>
      <c r="P1159" s="39" t="s">
        <v>18731</v>
      </c>
      <c r="Q1159" s="39" t="s">
        <v>31513</v>
      </c>
      <c r="R1159" s="37" t="s">
        <v>16961</v>
      </c>
      <c r="S1159" s="37" t="s">
        <v>21475</v>
      </c>
      <c r="T1159" s="37" t="s">
        <v>22028</v>
      </c>
      <c r="U1159" s="37" t="s">
        <v>16882</v>
      </c>
      <c r="V1159" s="37" t="s">
        <v>28994</v>
      </c>
      <c r="W1159" s="36">
        <f>'[1]Recombinant Proteins'!AI1159*(1-'[1]Recombinant Proteins'!AH1159)</f>
        <v>270</v>
      </c>
      <c r="X1159" s="40">
        <f t="shared" si="73"/>
        <v>486</v>
      </c>
      <c r="Y1159" s="36" t="str">
        <f t="shared" si="72"/>
        <v>human dr6 recombinant protein fc tag lyophilized 50ug</v>
      </c>
      <c r="AA1159" s="41" t="str">
        <f t="shared" si="74"/>
        <v>Wet Ice</v>
      </c>
    </row>
    <row r="1160" spans="1:27" s="36" customFormat="1" x14ac:dyDescent="0.35">
      <c r="A1160" s="35" t="s">
        <v>40518</v>
      </c>
      <c r="B1160" s="36" t="str">
        <f t="shared" si="75"/>
        <v>Human OX40 Recombinant Protein Fc Tag Lyophilized 50UG</v>
      </c>
      <c r="C1160" s="37" t="s">
        <v>3</v>
      </c>
      <c r="D1160" s="37" t="s">
        <v>28158</v>
      </c>
      <c r="E1160" s="37" t="s">
        <v>27664</v>
      </c>
      <c r="F1160" s="38" t="s">
        <v>16839</v>
      </c>
      <c r="G1160" s="36" t="s">
        <v>42269</v>
      </c>
      <c r="H1160" s="37" t="s">
        <v>13772</v>
      </c>
      <c r="I1160" s="37" t="s">
        <v>12592</v>
      </c>
      <c r="J1160" s="37" t="s">
        <v>16978</v>
      </c>
      <c r="K1160" s="37" t="s">
        <v>28171</v>
      </c>
      <c r="L1160" s="39" t="s">
        <v>37195</v>
      </c>
      <c r="M1160" s="37">
        <v>7293</v>
      </c>
      <c r="N1160" s="37" t="s">
        <v>963</v>
      </c>
      <c r="O1160" s="39" t="s">
        <v>18703</v>
      </c>
      <c r="P1160" s="39" t="s">
        <v>19272</v>
      </c>
      <c r="Q1160" s="39" t="s">
        <v>31513</v>
      </c>
      <c r="R1160" s="37" t="s">
        <v>16961</v>
      </c>
      <c r="S1160" s="37" t="s">
        <v>21475</v>
      </c>
      <c r="T1160" s="37" t="s">
        <v>22029</v>
      </c>
      <c r="U1160" s="37" t="s">
        <v>20979</v>
      </c>
      <c r="V1160" s="37" t="s">
        <v>28995</v>
      </c>
      <c r="W1160" s="36">
        <f>'[1]Recombinant Proteins'!AI1160*(1-'[1]Recombinant Proteins'!AH1160)</f>
        <v>360</v>
      </c>
      <c r="X1160" s="40">
        <f t="shared" si="73"/>
        <v>648</v>
      </c>
      <c r="Y1160" s="36" t="str">
        <f t="shared" si="72"/>
        <v>human ox40 recombinant protein fc tag lyophilized 50ug</v>
      </c>
      <c r="AA1160" s="41" t="str">
        <f t="shared" si="74"/>
        <v>Wet Ice</v>
      </c>
    </row>
    <row r="1161" spans="1:27" s="36" customFormat="1" x14ac:dyDescent="0.35">
      <c r="A1161" s="35" t="s">
        <v>40519</v>
      </c>
      <c r="B1161" s="36" t="str">
        <f t="shared" si="75"/>
        <v>Bacteria-Derived BAFF Recombinant Protein DDDDK Tag Lyophilized 10UG</v>
      </c>
      <c r="C1161" s="37" t="s">
        <v>37196</v>
      </c>
      <c r="D1161" s="37" t="s">
        <v>28158</v>
      </c>
      <c r="E1161" s="37" t="s">
        <v>27664</v>
      </c>
      <c r="F1161" s="38" t="s">
        <v>16839</v>
      </c>
      <c r="G1161" s="36" t="s">
        <v>42270</v>
      </c>
      <c r="H1161" s="37" t="s">
        <v>13773</v>
      </c>
      <c r="I1161" s="37" t="s">
        <v>12589</v>
      </c>
      <c r="J1161" s="37" t="s">
        <v>16986</v>
      </c>
      <c r="K1161" s="37" t="s">
        <v>28159</v>
      </c>
      <c r="L1161" s="39" t="s">
        <v>37195</v>
      </c>
      <c r="M1161" s="37">
        <v>10673</v>
      </c>
      <c r="N1161" s="37" t="s">
        <v>17028</v>
      </c>
      <c r="O1161" s="39" t="s">
        <v>18703</v>
      </c>
      <c r="P1161" s="39" t="s">
        <v>19338</v>
      </c>
      <c r="Q1161" s="39" t="s">
        <v>32222</v>
      </c>
      <c r="R1161" s="37" t="s">
        <v>16961</v>
      </c>
      <c r="S1161" s="37" t="s">
        <v>21475</v>
      </c>
      <c r="T1161" s="37" t="s">
        <v>22030</v>
      </c>
      <c r="U1161" s="37" t="s">
        <v>16882</v>
      </c>
      <c r="V1161" s="37" t="s">
        <v>28996</v>
      </c>
      <c r="W1161" s="36">
        <f>'[1]Recombinant Proteins'!AI1161*(1-'[1]Recombinant Proteins'!AH1161)</f>
        <v>292.5</v>
      </c>
      <c r="X1161" s="40">
        <f t="shared" si="73"/>
        <v>526.5</v>
      </c>
      <c r="Y1161" s="36" t="str">
        <f t="shared" si="72"/>
        <v>bacteria-derived baff recombinant protein ddddk tag lyophilized 10ug</v>
      </c>
      <c r="AA1161" s="41" t="str">
        <f t="shared" si="74"/>
        <v>Wet Ice</v>
      </c>
    </row>
    <row r="1162" spans="1:27" s="36" customFormat="1" x14ac:dyDescent="0.35">
      <c r="A1162" s="35" t="s">
        <v>40520</v>
      </c>
      <c r="B1162" s="36" t="str">
        <f t="shared" si="75"/>
        <v>Human APRILmultimeric Recombinant Protein DDDDK Tag Lyophilized 10UG</v>
      </c>
      <c r="C1162" s="37" t="s">
        <v>3</v>
      </c>
      <c r="D1162" s="37" t="s">
        <v>28158</v>
      </c>
      <c r="E1162" s="37" t="s">
        <v>27664</v>
      </c>
      <c r="F1162" s="38" t="s">
        <v>16839</v>
      </c>
      <c r="G1162" s="36" t="s">
        <v>42271</v>
      </c>
      <c r="H1162" s="37" t="s">
        <v>13774</v>
      </c>
      <c r="I1162" s="37" t="s">
        <v>12592</v>
      </c>
      <c r="J1162" s="37" t="s">
        <v>16986</v>
      </c>
      <c r="K1162" s="37" t="s">
        <v>28159</v>
      </c>
      <c r="L1162" s="39" t="s">
        <v>37195</v>
      </c>
      <c r="M1162" s="37">
        <v>8741</v>
      </c>
      <c r="N1162" s="37" t="s">
        <v>17370</v>
      </c>
      <c r="O1162" s="39" t="s">
        <v>18703</v>
      </c>
      <c r="P1162" s="39" t="s">
        <v>18994</v>
      </c>
      <c r="Q1162" s="39" t="s">
        <v>32222</v>
      </c>
      <c r="R1162" s="37" t="s">
        <v>16961</v>
      </c>
      <c r="S1162" s="37" t="s">
        <v>21475</v>
      </c>
      <c r="T1162" s="37" t="s">
        <v>28997</v>
      </c>
      <c r="U1162" s="37" t="s">
        <v>20980</v>
      </c>
      <c r="V1162" s="37" t="s">
        <v>28998</v>
      </c>
      <c r="W1162" s="36">
        <f>'[1]Recombinant Proteins'!AI1162*(1-'[1]Recombinant Proteins'!AH1162)</f>
        <v>373.5</v>
      </c>
      <c r="X1162" s="40">
        <f t="shared" si="73"/>
        <v>672.30000000000007</v>
      </c>
      <c r="Y1162" s="36" t="str">
        <f t="shared" si="72"/>
        <v>human aprilmultimeric recombinant protein ddddk tag lyophilized 10ug</v>
      </c>
      <c r="AA1162" s="41" t="str">
        <f t="shared" si="74"/>
        <v>Wet Ice</v>
      </c>
    </row>
    <row r="1163" spans="1:27" s="36" customFormat="1" x14ac:dyDescent="0.35">
      <c r="A1163" s="35" t="s">
        <v>40521</v>
      </c>
      <c r="B1163" s="36" t="str">
        <f t="shared" si="75"/>
        <v>Human RANK Recombinant Protein Fc Tag Lyophilized 50UG</v>
      </c>
      <c r="C1163" s="37" t="s">
        <v>3</v>
      </c>
      <c r="D1163" s="37" t="s">
        <v>28158</v>
      </c>
      <c r="E1163" s="37" t="s">
        <v>27664</v>
      </c>
      <c r="F1163" s="38" t="s">
        <v>16839</v>
      </c>
      <c r="G1163" s="36" t="s">
        <v>42272</v>
      </c>
      <c r="H1163" s="37" t="s">
        <v>13775</v>
      </c>
      <c r="I1163" s="37" t="s">
        <v>12592</v>
      </c>
      <c r="J1163" s="37" t="s">
        <v>16978</v>
      </c>
      <c r="K1163" s="37" t="s">
        <v>28171</v>
      </c>
      <c r="L1163" s="39" t="s">
        <v>37195</v>
      </c>
      <c r="M1163" s="37">
        <v>8792</v>
      </c>
      <c r="N1163" s="37" t="s">
        <v>17425</v>
      </c>
      <c r="O1163" s="39" t="s">
        <v>18703</v>
      </c>
      <c r="P1163" s="39" t="s">
        <v>19114</v>
      </c>
      <c r="Q1163" s="39" t="s">
        <v>31513</v>
      </c>
      <c r="R1163" s="37" t="s">
        <v>16961</v>
      </c>
      <c r="S1163" s="37" t="s">
        <v>21475</v>
      </c>
      <c r="T1163" s="37" t="s">
        <v>22031</v>
      </c>
      <c r="U1163" s="37" t="s">
        <v>20981</v>
      </c>
      <c r="V1163" s="37" t="s">
        <v>28999</v>
      </c>
      <c r="W1163" s="36">
        <f>'[1]Recombinant Proteins'!AI1163*(1-'[1]Recombinant Proteins'!AH1163)</f>
        <v>292.5</v>
      </c>
      <c r="X1163" s="40">
        <f t="shared" si="73"/>
        <v>526.5</v>
      </c>
      <c r="Y1163" s="36" t="str">
        <f t="shared" si="72"/>
        <v>human rank recombinant protein fc tag lyophilized 50ug</v>
      </c>
      <c r="AA1163" s="41" t="str">
        <f t="shared" si="74"/>
        <v>Wet Ice</v>
      </c>
    </row>
    <row r="1164" spans="1:27" s="36" customFormat="1" x14ac:dyDescent="0.35">
      <c r="A1164" s="35" t="s">
        <v>40522</v>
      </c>
      <c r="B1164" s="36" t="str">
        <f t="shared" si="75"/>
        <v>Human TNF-alpha multimeric Recombinant Protein DDDDK Tag Lyophilized 10UG</v>
      </c>
      <c r="C1164" s="37" t="s">
        <v>3</v>
      </c>
      <c r="D1164" s="37" t="s">
        <v>28176</v>
      </c>
      <c r="E1164" s="37" t="s">
        <v>27664</v>
      </c>
      <c r="F1164" s="38" t="s">
        <v>16839</v>
      </c>
      <c r="G1164" s="36" t="s">
        <v>42273</v>
      </c>
      <c r="H1164" s="37" t="s">
        <v>13776</v>
      </c>
      <c r="I1164" s="37" t="s">
        <v>12592</v>
      </c>
      <c r="J1164" s="37" t="s">
        <v>16986</v>
      </c>
      <c r="K1164" s="37" t="s">
        <v>28159</v>
      </c>
      <c r="L1164" s="39" t="s">
        <v>37195</v>
      </c>
      <c r="M1164" s="37">
        <v>7124</v>
      </c>
      <c r="N1164" s="37" t="s">
        <v>17187</v>
      </c>
      <c r="O1164" s="39" t="s">
        <v>18703</v>
      </c>
      <c r="P1164" s="39" t="s">
        <v>18892</v>
      </c>
      <c r="Q1164" s="39" t="s">
        <v>32222</v>
      </c>
      <c r="R1164" s="37" t="s">
        <v>16961</v>
      </c>
      <c r="S1164" s="37" t="s">
        <v>21475</v>
      </c>
      <c r="T1164" s="37" t="s">
        <v>22032</v>
      </c>
      <c r="U1164" s="37" t="s">
        <v>20982</v>
      </c>
      <c r="V1164" s="37" t="s">
        <v>29000</v>
      </c>
      <c r="W1164" s="36">
        <f>'[1]Recombinant Proteins'!AI1164*(1-'[1]Recombinant Proteins'!AH1164)</f>
        <v>337.5</v>
      </c>
      <c r="X1164" s="40">
        <f t="shared" si="73"/>
        <v>607.5</v>
      </c>
      <c r="Y1164" s="36" t="str">
        <f t="shared" si="72"/>
        <v>human tnf-alpha multimeric recombinant protein ddddk tag lyophilized 10ug</v>
      </c>
      <c r="AA1164" s="41" t="str">
        <f t="shared" si="74"/>
        <v>Wet Ice</v>
      </c>
    </row>
    <row r="1165" spans="1:27" s="36" customFormat="1" x14ac:dyDescent="0.35">
      <c r="A1165" s="35" t="s">
        <v>40523</v>
      </c>
      <c r="B1165" s="36" t="str">
        <f t="shared" si="75"/>
        <v>Mouse CD40L multimeric Recombinant Protein DDDDK Tag Lyophilized 10UG</v>
      </c>
      <c r="C1165" s="37" t="s">
        <v>9</v>
      </c>
      <c r="D1165" s="37" t="s">
        <v>28158</v>
      </c>
      <c r="E1165" s="37" t="s">
        <v>27664</v>
      </c>
      <c r="F1165" s="38" t="s">
        <v>16839</v>
      </c>
      <c r="G1165" s="36" t="s">
        <v>42274</v>
      </c>
      <c r="H1165" s="37" t="s">
        <v>13777</v>
      </c>
      <c r="I1165" s="37" t="s">
        <v>12594</v>
      </c>
      <c r="J1165" s="37" t="s">
        <v>16986</v>
      </c>
      <c r="K1165" s="37" t="s">
        <v>28159</v>
      </c>
      <c r="L1165" s="39" t="s">
        <v>37195</v>
      </c>
      <c r="M1165" s="37">
        <v>21947</v>
      </c>
      <c r="N1165" s="37" t="s">
        <v>17478</v>
      </c>
      <c r="O1165" s="39" t="s">
        <v>18742</v>
      </c>
      <c r="P1165" s="39" t="s">
        <v>19405</v>
      </c>
      <c r="Q1165" s="39" t="s">
        <v>32222</v>
      </c>
      <c r="R1165" s="37" t="s">
        <v>16961</v>
      </c>
      <c r="S1165" s="37" t="s">
        <v>21475</v>
      </c>
      <c r="T1165" s="37" t="s">
        <v>22033</v>
      </c>
      <c r="U1165" s="37" t="s">
        <v>20983</v>
      </c>
      <c r="V1165" s="37" t="s">
        <v>29001</v>
      </c>
      <c r="W1165" s="36">
        <f>'[1]Recombinant Proteins'!AI1165*(1-'[1]Recombinant Proteins'!AH1165)</f>
        <v>373.5</v>
      </c>
      <c r="X1165" s="40">
        <f t="shared" si="73"/>
        <v>672.30000000000007</v>
      </c>
      <c r="Y1165" s="36" t="str">
        <f t="shared" si="72"/>
        <v>mouse cd40l multimeric recombinant protein ddddk tag lyophilized 10ug</v>
      </c>
      <c r="AA1165" s="41" t="str">
        <f t="shared" si="74"/>
        <v>Wet Ice</v>
      </c>
    </row>
    <row r="1166" spans="1:27" s="36" customFormat="1" x14ac:dyDescent="0.35">
      <c r="A1166" s="35" t="s">
        <v>40524</v>
      </c>
      <c r="B1166" s="36" t="str">
        <f t="shared" si="75"/>
        <v>Human BAFF, Soluble Recombinant Protein DDDDK Tag Lyophilized 10UG</v>
      </c>
      <c r="C1166" s="37" t="s">
        <v>3</v>
      </c>
      <c r="D1166" s="37" t="s">
        <v>28158</v>
      </c>
      <c r="E1166" s="37" t="s">
        <v>27664</v>
      </c>
      <c r="F1166" s="38" t="s">
        <v>16839</v>
      </c>
      <c r="G1166" s="36" t="s">
        <v>42275</v>
      </c>
      <c r="H1166" s="37" t="s">
        <v>13778</v>
      </c>
      <c r="I1166" s="37" t="s">
        <v>12592</v>
      </c>
      <c r="J1166" s="37" t="s">
        <v>16986</v>
      </c>
      <c r="K1166" s="37" t="s">
        <v>28159</v>
      </c>
      <c r="L1166" s="39" t="s">
        <v>37195</v>
      </c>
      <c r="M1166" s="37">
        <v>24099</v>
      </c>
      <c r="N1166" s="37" t="s">
        <v>17396</v>
      </c>
      <c r="O1166" s="39" t="s">
        <v>18742</v>
      </c>
      <c r="P1166" s="39" t="s">
        <v>19406</v>
      </c>
      <c r="Q1166" s="39" t="s">
        <v>32222</v>
      </c>
      <c r="R1166" s="37" t="s">
        <v>16961</v>
      </c>
      <c r="S1166" s="37" t="s">
        <v>21475</v>
      </c>
      <c r="T1166" s="37" t="s">
        <v>22030</v>
      </c>
      <c r="U1166" s="37" t="s">
        <v>16882</v>
      </c>
      <c r="V1166" s="37" t="s">
        <v>29002</v>
      </c>
      <c r="W1166" s="36">
        <f>'[1]Recombinant Proteins'!AI1166*(1-'[1]Recombinant Proteins'!AH1166)</f>
        <v>247.5</v>
      </c>
      <c r="X1166" s="40">
        <f t="shared" si="73"/>
        <v>445.5</v>
      </c>
      <c r="Y1166" s="36" t="str">
        <f t="shared" si="72"/>
        <v>human baff, soluble recombinant protein ddddk tag lyophilized 10ug</v>
      </c>
      <c r="AA1166" s="41" t="str">
        <f t="shared" si="74"/>
        <v>Wet Ice</v>
      </c>
    </row>
    <row r="1167" spans="1:27" s="36" customFormat="1" x14ac:dyDescent="0.35">
      <c r="A1167" s="35" t="s">
        <v>40525</v>
      </c>
      <c r="B1167" s="36" t="str">
        <f t="shared" si="75"/>
        <v>Bacteria-Derived IL-1beta Recombinant Protein Tag Free Lyophilized 10UG</v>
      </c>
      <c r="C1167" s="37" t="s">
        <v>37196</v>
      </c>
      <c r="D1167" s="37" t="s">
        <v>28157</v>
      </c>
      <c r="E1167" s="37" t="s">
        <v>27664</v>
      </c>
      <c r="F1167" s="38" t="s">
        <v>16839</v>
      </c>
      <c r="G1167" s="36" t="s">
        <v>42276</v>
      </c>
      <c r="H1167" s="37" t="s">
        <v>13779</v>
      </c>
      <c r="I1167" s="37" t="s">
        <v>12589</v>
      </c>
      <c r="J1167" s="37" t="s">
        <v>16977</v>
      </c>
      <c r="K1167" s="37" t="s">
        <v>28159</v>
      </c>
      <c r="L1167" s="39" t="s">
        <v>37195</v>
      </c>
      <c r="M1167" s="37">
        <v>3553</v>
      </c>
      <c r="N1167" s="37" t="s">
        <v>94</v>
      </c>
      <c r="O1167" s="39" t="s">
        <v>18703</v>
      </c>
      <c r="P1167" s="39" t="s">
        <v>18852</v>
      </c>
      <c r="Q1167" s="39" t="s">
        <v>32222</v>
      </c>
      <c r="R1167" s="37" t="s">
        <v>16961</v>
      </c>
      <c r="S1167" s="37" t="s">
        <v>21475</v>
      </c>
      <c r="T1167" s="37" t="s">
        <v>22034</v>
      </c>
      <c r="U1167" s="37" t="s">
        <v>20984</v>
      </c>
      <c r="V1167" s="37" t="s">
        <v>26942</v>
      </c>
      <c r="W1167" s="36">
        <f>'[1]Recombinant Proteins'!AI1167*(1-'[1]Recombinant Proteins'!AH1167)</f>
        <v>270</v>
      </c>
      <c r="X1167" s="40">
        <f t="shared" si="73"/>
        <v>486</v>
      </c>
      <c r="Y1167" s="36" t="str">
        <f t="shared" si="72"/>
        <v>bacteria-derived il-1beta recombinant protein tag free lyophilized 10ug</v>
      </c>
      <c r="AA1167" s="41" t="str">
        <f t="shared" si="74"/>
        <v>Wet Ice</v>
      </c>
    </row>
    <row r="1168" spans="1:27" s="36" customFormat="1" x14ac:dyDescent="0.35">
      <c r="A1168" s="35" t="s">
        <v>40526</v>
      </c>
      <c r="B1168" s="36" t="str">
        <f t="shared" si="75"/>
        <v>Human IL-1 Receptor Type I Recombinant Protein Fc Tag Lyophilized 50UG</v>
      </c>
      <c r="C1168" s="37" t="s">
        <v>3</v>
      </c>
      <c r="D1168" s="37" t="s">
        <v>28157</v>
      </c>
      <c r="E1168" s="37" t="s">
        <v>27664</v>
      </c>
      <c r="F1168" s="38" t="s">
        <v>16839</v>
      </c>
      <c r="G1168" s="36" t="s">
        <v>42277</v>
      </c>
      <c r="H1168" s="37" t="s">
        <v>13780</v>
      </c>
      <c r="I1168" s="37" t="s">
        <v>12592</v>
      </c>
      <c r="J1168" s="37" t="s">
        <v>16978</v>
      </c>
      <c r="K1168" s="37" t="s">
        <v>28171</v>
      </c>
      <c r="L1168" s="39" t="s">
        <v>37195</v>
      </c>
      <c r="M1168" s="37">
        <v>3554</v>
      </c>
      <c r="N1168" s="37" t="s">
        <v>17479</v>
      </c>
      <c r="O1168" s="39" t="s">
        <v>18703</v>
      </c>
      <c r="P1168" s="39" t="s">
        <v>19133</v>
      </c>
      <c r="Q1168" s="39" t="s">
        <v>31513</v>
      </c>
      <c r="R1168" s="37" t="s">
        <v>16961</v>
      </c>
      <c r="S1168" s="37" t="s">
        <v>21475</v>
      </c>
      <c r="T1168" s="37" t="s">
        <v>26943</v>
      </c>
      <c r="U1168" s="37" t="s">
        <v>20985</v>
      </c>
      <c r="V1168" s="37" t="s">
        <v>29003</v>
      </c>
      <c r="W1168" s="36">
        <f>'[1]Recombinant Proteins'!AI1168*(1-'[1]Recombinant Proteins'!AH1168)</f>
        <v>337.5</v>
      </c>
      <c r="X1168" s="40">
        <f t="shared" si="73"/>
        <v>607.5</v>
      </c>
      <c r="Y1168" s="36" t="str">
        <f t="shared" si="72"/>
        <v>human il-1 receptor type i recombinant protein fc tag lyophilized 50ug</v>
      </c>
      <c r="AA1168" s="41" t="str">
        <f t="shared" si="74"/>
        <v>Wet Ice</v>
      </c>
    </row>
    <row r="1169" spans="1:27" s="36" customFormat="1" x14ac:dyDescent="0.35">
      <c r="A1169" s="35" t="s">
        <v>31564</v>
      </c>
      <c r="B1169" s="36" t="str">
        <f t="shared" si="75"/>
        <v>Flagellin Recombinant Protein Lyophilized 10UG</v>
      </c>
      <c r="C1169" s="37" t="s">
        <v>12590</v>
      </c>
      <c r="D1169" s="37" t="s">
        <v>28158</v>
      </c>
      <c r="E1169" s="37" t="s">
        <v>27664</v>
      </c>
      <c r="F1169" s="38" t="s">
        <v>16839</v>
      </c>
      <c r="G1169" s="36" t="s">
        <v>36252</v>
      </c>
      <c r="H1169" s="37" t="s">
        <v>13781</v>
      </c>
      <c r="I1169" s="37" t="s">
        <v>12596</v>
      </c>
      <c r="J1169" s="37" t="s">
        <v>16961</v>
      </c>
      <c r="K1169" s="37" t="s">
        <v>28159</v>
      </c>
      <c r="L1169" s="39" t="s">
        <v>37195</v>
      </c>
      <c r="M1169" s="37">
        <v>1253480</v>
      </c>
      <c r="N1169" s="37" t="s">
        <v>17480</v>
      </c>
      <c r="O1169" s="39" t="s">
        <v>19407</v>
      </c>
      <c r="P1169" s="39" t="s">
        <v>19408</v>
      </c>
      <c r="Q1169" s="39" t="s">
        <v>32222</v>
      </c>
      <c r="R1169" s="37" t="s">
        <v>16961</v>
      </c>
      <c r="S1169" s="37" t="s">
        <v>21475</v>
      </c>
      <c r="T1169" s="37" t="s">
        <v>22035</v>
      </c>
      <c r="U1169" s="37" t="s">
        <v>20986</v>
      </c>
      <c r="V1169" s="37"/>
      <c r="W1169" s="36">
        <f>'[1]Recombinant Proteins'!AI1169*(1-'[1]Recombinant Proteins'!AH1169)</f>
        <v>247.5</v>
      </c>
      <c r="X1169" s="40">
        <f t="shared" si="73"/>
        <v>445.5</v>
      </c>
      <c r="Y1169" s="36" t="str">
        <f t="shared" si="72"/>
        <v>flagellin recombinant protein lyophilized 10ug</v>
      </c>
      <c r="AA1169" s="41" t="str">
        <f t="shared" si="74"/>
        <v>Wet Ice</v>
      </c>
    </row>
    <row r="1170" spans="1:27" s="36" customFormat="1" x14ac:dyDescent="0.35">
      <c r="A1170" s="35" t="s">
        <v>40527</v>
      </c>
      <c r="B1170" s="36" t="str">
        <f t="shared" si="75"/>
        <v>Human BAFF-R Recombinant Protein Fc Tag Lyophilized 50UG</v>
      </c>
      <c r="C1170" s="37" t="s">
        <v>3</v>
      </c>
      <c r="D1170" s="37" t="s">
        <v>28158</v>
      </c>
      <c r="E1170" s="37" t="s">
        <v>27664</v>
      </c>
      <c r="F1170" s="38" t="s">
        <v>16839</v>
      </c>
      <c r="G1170" s="36" t="s">
        <v>42278</v>
      </c>
      <c r="H1170" s="37" t="s">
        <v>13782</v>
      </c>
      <c r="I1170" s="37" t="s">
        <v>12592</v>
      </c>
      <c r="J1170" s="37" t="s">
        <v>16978</v>
      </c>
      <c r="K1170" s="37" t="s">
        <v>28171</v>
      </c>
      <c r="L1170" s="39" t="s">
        <v>37195</v>
      </c>
      <c r="M1170" s="37">
        <v>115650</v>
      </c>
      <c r="N1170" s="37" t="s">
        <v>17481</v>
      </c>
      <c r="O1170" s="39" t="s">
        <v>18703</v>
      </c>
      <c r="P1170" s="39" t="s">
        <v>19409</v>
      </c>
      <c r="Q1170" s="39" t="s">
        <v>31513</v>
      </c>
      <c r="R1170" s="37" t="s">
        <v>16961</v>
      </c>
      <c r="S1170" s="37" t="s">
        <v>21475</v>
      </c>
      <c r="T1170" s="37" t="s">
        <v>27613</v>
      </c>
      <c r="U1170" s="37" t="s">
        <v>20987</v>
      </c>
      <c r="V1170" s="37" t="s">
        <v>29004</v>
      </c>
      <c r="W1170" s="36">
        <f>'[1]Recombinant Proteins'!AI1170*(1-'[1]Recombinant Proteins'!AH1170)</f>
        <v>360</v>
      </c>
      <c r="X1170" s="40">
        <f t="shared" si="73"/>
        <v>648</v>
      </c>
      <c r="Y1170" s="36" t="str">
        <f t="shared" si="72"/>
        <v>human baff-r recombinant protein fc tag lyophilized 50ug</v>
      </c>
      <c r="AA1170" s="41" t="str">
        <f t="shared" si="74"/>
        <v>Wet Ice</v>
      </c>
    </row>
    <row r="1171" spans="1:27" s="36" customFormat="1" x14ac:dyDescent="0.35">
      <c r="A1171" s="35" t="s">
        <v>40528</v>
      </c>
      <c r="B1171" s="36" t="str">
        <f t="shared" si="75"/>
        <v>Human GITR Recombinant Protein Fc Tag Lyophilized 50UG</v>
      </c>
      <c r="C1171" s="37" t="s">
        <v>3</v>
      </c>
      <c r="D1171" s="37" t="s">
        <v>28158</v>
      </c>
      <c r="E1171" s="37" t="s">
        <v>27664</v>
      </c>
      <c r="F1171" s="38" t="s">
        <v>16839</v>
      </c>
      <c r="G1171" s="36" t="s">
        <v>42279</v>
      </c>
      <c r="H1171" s="37" t="s">
        <v>13783</v>
      </c>
      <c r="I1171" s="37" t="s">
        <v>12592</v>
      </c>
      <c r="J1171" s="37" t="s">
        <v>16978</v>
      </c>
      <c r="K1171" s="37" t="s">
        <v>28171</v>
      </c>
      <c r="L1171" s="39" t="s">
        <v>37195</v>
      </c>
      <c r="M1171" s="37">
        <v>8784</v>
      </c>
      <c r="N1171" s="37" t="s">
        <v>17099</v>
      </c>
      <c r="O1171" s="39" t="s">
        <v>18703</v>
      </c>
      <c r="P1171" s="39" t="s">
        <v>18995</v>
      </c>
      <c r="Q1171" s="39" t="s">
        <v>31513</v>
      </c>
      <c r="R1171" s="37" t="s">
        <v>16961</v>
      </c>
      <c r="S1171" s="37" t="s">
        <v>21475</v>
      </c>
      <c r="T1171" s="37" t="s">
        <v>22021</v>
      </c>
      <c r="U1171" s="37" t="s">
        <v>16882</v>
      </c>
      <c r="V1171" s="37" t="s">
        <v>29005</v>
      </c>
      <c r="W1171" s="36">
        <f>'[1]Recombinant Proteins'!AI1171*(1-'[1]Recombinant Proteins'!AH1171)</f>
        <v>396</v>
      </c>
      <c r="X1171" s="40">
        <f t="shared" si="73"/>
        <v>712.80000000000007</v>
      </c>
      <c r="Y1171" s="36" t="str">
        <f t="shared" si="72"/>
        <v>human gitr recombinant protein fc tag lyophilized 50ug</v>
      </c>
      <c r="AA1171" s="41" t="str">
        <f t="shared" si="74"/>
        <v>Wet Ice</v>
      </c>
    </row>
    <row r="1172" spans="1:27" s="36" customFormat="1" x14ac:dyDescent="0.35">
      <c r="A1172" s="35" t="s">
        <v>40529</v>
      </c>
      <c r="B1172" s="36" t="str">
        <f t="shared" si="75"/>
        <v>Human OX40L multimeric Recombinant Protein DDDDK Tag Lyophilized 10UG</v>
      </c>
      <c r="C1172" s="37" t="s">
        <v>3</v>
      </c>
      <c r="D1172" s="37" t="s">
        <v>28161</v>
      </c>
      <c r="E1172" s="37" t="s">
        <v>27664</v>
      </c>
      <c r="F1172" s="38" t="s">
        <v>16839</v>
      </c>
      <c r="G1172" s="36" t="s">
        <v>42280</v>
      </c>
      <c r="H1172" s="37" t="s">
        <v>13784</v>
      </c>
      <c r="I1172" s="37" t="s">
        <v>12592</v>
      </c>
      <c r="J1172" s="37" t="s">
        <v>16986</v>
      </c>
      <c r="K1172" s="37" t="s">
        <v>28159</v>
      </c>
      <c r="L1172" s="39" t="s">
        <v>37195</v>
      </c>
      <c r="M1172" s="37">
        <v>22164</v>
      </c>
      <c r="N1172" s="37" t="s">
        <v>17439</v>
      </c>
      <c r="O1172" s="39" t="s">
        <v>18742</v>
      </c>
      <c r="P1172" s="39" t="s">
        <v>19410</v>
      </c>
      <c r="Q1172" s="39" t="s">
        <v>32222</v>
      </c>
      <c r="R1172" s="37" t="s">
        <v>16961</v>
      </c>
      <c r="S1172" s="37" t="s">
        <v>21475</v>
      </c>
      <c r="T1172" s="37" t="s">
        <v>22036</v>
      </c>
      <c r="U1172" s="37" t="s">
        <v>20988</v>
      </c>
      <c r="V1172" s="37" t="s">
        <v>29006</v>
      </c>
      <c r="W1172" s="36">
        <f>'[1]Recombinant Proteins'!AI1172*(1-'[1]Recombinant Proteins'!AH1172)</f>
        <v>337.5</v>
      </c>
      <c r="X1172" s="40">
        <f t="shared" si="73"/>
        <v>607.5</v>
      </c>
      <c r="Y1172" s="36" t="str">
        <f t="shared" si="72"/>
        <v>human ox40l multimeric recombinant protein ddddk tag lyophilized 10ug</v>
      </c>
      <c r="AA1172" s="41" t="str">
        <f t="shared" si="74"/>
        <v>Wet Ice</v>
      </c>
    </row>
    <row r="1173" spans="1:27" s="36" customFormat="1" x14ac:dyDescent="0.35">
      <c r="A1173" s="35" t="s">
        <v>40530</v>
      </c>
      <c r="B1173" s="36" t="str">
        <f t="shared" si="75"/>
        <v>Human Adiponectin Recombinant Protein DDDDK Tag Lyophilized 50UG</v>
      </c>
      <c r="C1173" s="37" t="s">
        <v>3</v>
      </c>
      <c r="D1173" s="37" t="s">
        <v>28158</v>
      </c>
      <c r="E1173" s="37" t="s">
        <v>27664</v>
      </c>
      <c r="F1173" s="38" t="s">
        <v>16839</v>
      </c>
      <c r="G1173" s="36" t="s">
        <v>42281</v>
      </c>
      <c r="H1173" s="37" t="s">
        <v>13785</v>
      </c>
      <c r="I1173" s="37" t="s">
        <v>12592</v>
      </c>
      <c r="J1173" s="37" t="s">
        <v>16986</v>
      </c>
      <c r="K1173" s="37" t="s">
        <v>28171</v>
      </c>
      <c r="L1173" s="39" t="s">
        <v>37195</v>
      </c>
      <c r="M1173" s="37">
        <v>9370</v>
      </c>
      <c r="N1173" s="37" t="s">
        <v>17482</v>
      </c>
      <c r="O1173" s="39" t="s">
        <v>18703</v>
      </c>
      <c r="P1173" s="39" t="s">
        <v>19277</v>
      </c>
      <c r="Q1173" s="39" t="s">
        <v>31513</v>
      </c>
      <c r="R1173" s="37" t="s">
        <v>16961</v>
      </c>
      <c r="S1173" s="37" t="s">
        <v>21475</v>
      </c>
      <c r="T1173" s="37" t="s">
        <v>22037</v>
      </c>
      <c r="U1173" s="37" t="s">
        <v>20989</v>
      </c>
      <c r="V1173" s="37" t="s">
        <v>29007</v>
      </c>
      <c r="W1173" s="36">
        <f>'[1]Recombinant Proteins'!AI1173*(1-'[1]Recombinant Proteins'!AH1173)</f>
        <v>382.5</v>
      </c>
      <c r="X1173" s="40">
        <f t="shared" si="73"/>
        <v>688.5</v>
      </c>
      <c r="Y1173" s="36" t="str">
        <f t="shared" si="72"/>
        <v>human adiponectin recombinant protein ddddk tag lyophilized 50ug</v>
      </c>
      <c r="AA1173" s="41" t="str">
        <f t="shared" si="74"/>
        <v>Wet Ice</v>
      </c>
    </row>
    <row r="1174" spans="1:27" s="36" customFormat="1" x14ac:dyDescent="0.35">
      <c r="A1174" s="35" t="s">
        <v>27141</v>
      </c>
      <c r="B1174" s="36" t="str">
        <f t="shared" si="75"/>
        <v>LAG-3 Recombinant Protein Fc Tag 50UG</v>
      </c>
      <c r="C1174" s="37" t="s">
        <v>12591</v>
      </c>
      <c r="D1174" s="37" t="s">
        <v>28177</v>
      </c>
      <c r="E1174" s="37" t="s">
        <v>27664</v>
      </c>
      <c r="F1174" s="38" t="s">
        <v>16840</v>
      </c>
      <c r="G1174" s="36" t="s">
        <v>36253</v>
      </c>
      <c r="H1174" s="37" t="s">
        <v>13786</v>
      </c>
      <c r="I1174" s="37" t="s">
        <v>12594</v>
      </c>
      <c r="J1174" s="37" t="s">
        <v>16978</v>
      </c>
      <c r="K1174" s="37" t="s">
        <v>16713</v>
      </c>
      <c r="L1174" s="39" t="s">
        <v>37195</v>
      </c>
      <c r="M1174" s="37">
        <v>3902</v>
      </c>
      <c r="N1174" s="37" t="s">
        <v>17483</v>
      </c>
      <c r="O1174" s="39" t="s">
        <v>18703</v>
      </c>
      <c r="P1174" s="39" t="s">
        <v>19411</v>
      </c>
      <c r="Q1174" s="39" t="s">
        <v>31513</v>
      </c>
      <c r="R1174" s="37" t="s">
        <v>16961</v>
      </c>
      <c r="S1174" s="37" t="s">
        <v>21475</v>
      </c>
      <c r="T1174" s="37" t="s">
        <v>22038</v>
      </c>
      <c r="U1174" s="37" t="s">
        <v>20990</v>
      </c>
      <c r="V1174" s="37" t="s">
        <v>24753</v>
      </c>
      <c r="W1174" s="36">
        <f>'[1]Recombinant Proteins'!AI1174*(1-'[1]Recombinant Proteins'!AH1174)</f>
        <v>396</v>
      </c>
      <c r="X1174" s="40">
        <f t="shared" si="73"/>
        <v>712.80000000000007</v>
      </c>
      <c r="Y1174" s="36" t="str">
        <f t="shared" si="72"/>
        <v>lag-3 recombinant protein fc tag 50ug</v>
      </c>
      <c r="AA1174" s="41" t="str">
        <f t="shared" si="74"/>
        <v>Wet Ice</v>
      </c>
    </row>
    <row r="1175" spans="1:27" s="36" customFormat="1" x14ac:dyDescent="0.35">
      <c r="A1175" s="35" t="s">
        <v>40531</v>
      </c>
      <c r="B1175" s="36" t="str">
        <f t="shared" si="75"/>
        <v>Human Fn14 Recombinant Protein Fc Tag Lyophilized 50UG</v>
      </c>
      <c r="C1175" s="37" t="s">
        <v>3</v>
      </c>
      <c r="D1175" s="37" t="s">
        <v>28157</v>
      </c>
      <c r="E1175" s="37" t="s">
        <v>27664</v>
      </c>
      <c r="F1175" s="38" t="s">
        <v>16839</v>
      </c>
      <c r="G1175" s="36" t="s">
        <v>42282</v>
      </c>
      <c r="H1175" s="37" t="s">
        <v>13787</v>
      </c>
      <c r="I1175" s="37" t="s">
        <v>12592</v>
      </c>
      <c r="J1175" s="37" t="s">
        <v>16978</v>
      </c>
      <c r="K1175" s="37" t="s">
        <v>28171</v>
      </c>
      <c r="L1175" s="39" t="s">
        <v>37195</v>
      </c>
      <c r="M1175" s="37">
        <v>51330</v>
      </c>
      <c r="N1175" s="37" t="s">
        <v>1292</v>
      </c>
      <c r="O1175" s="39" t="s">
        <v>18703</v>
      </c>
      <c r="P1175" s="39" t="s">
        <v>19375</v>
      </c>
      <c r="Q1175" s="39" t="s">
        <v>31513</v>
      </c>
      <c r="R1175" s="37" t="s">
        <v>16961</v>
      </c>
      <c r="S1175" s="37" t="s">
        <v>21475</v>
      </c>
      <c r="T1175" s="37" t="s">
        <v>22039</v>
      </c>
      <c r="U1175" s="37" t="s">
        <v>16882</v>
      </c>
      <c r="V1175" s="37" t="s">
        <v>29008</v>
      </c>
      <c r="W1175" s="36">
        <f>'[1]Recombinant Proteins'!AI1175*(1-'[1]Recombinant Proteins'!AH1175)</f>
        <v>315</v>
      </c>
      <c r="X1175" s="40">
        <f t="shared" si="73"/>
        <v>567</v>
      </c>
      <c r="Y1175" s="36" t="str">
        <f t="shared" si="72"/>
        <v>human fn14 recombinant protein fc tag lyophilized 50ug</v>
      </c>
      <c r="AA1175" s="41" t="str">
        <f t="shared" si="74"/>
        <v>Wet Ice</v>
      </c>
    </row>
    <row r="1176" spans="1:27" s="36" customFormat="1" x14ac:dyDescent="0.35">
      <c r="A1176" s="35" t="s">
        <v>40532</v>
      </c>
      <c r="B1176" s="36" t="str">
        <f t="shared" si="75"/>
        <v>Mouse APRIL H98 multimeric Recombinant Protein DDDDK Tag Lyophilized 10UG</v>
      </c>
      <c r="C1176" s="37" t="s">
        <v>9</v>
      </c>
      <c r="D1176" s="37" t="s">
        <v>28158</v>
      </c>
      <c r="E1176" s="37" t="s">
        <v>27664</v>
      </c>
      <c r="F1176" s="38" t="s">
        <v>16839</v>
      </c>
      <c r="G1176" s="36" t="s">
        <v>42283</v>
      </c>
      <c r="H1176" s="37" t="s">
        <v>13788</v>
      </c>
      <c r="I1176" s="37" t="s">
        <v>12592</v>
      </c>
      <c r="J1176" s="37" t="s">
        <v>16986</v>
      </c>
      <c r="K1176" s="37" t="s">
        <v>28178</v>
      </c>
      <c r="L1176" s="39" t="s">
        <v>37195</v>
      </c>
      <c r="M1176" s="37">
        <v>69583</v>
      </c>
      <c r="N1176" s="37" t="s">
        <v>17484</v>
      </c>
      <c r="O1176" s="39" t="s">
        <v>18742</v>
      </c>
      <c r="P1176" s="39" t="s">
        <v>19412</v>
      </c>
      <c r="Q1176" s="39" t="s">
        <v>32222</v>
      </c>
      <c r="R1176" s="37" t="s">
        <v>16961</v>
      </c>
      <c r="S1176" s="37" t="s">
        <v>21475</v>
      </c>
      <c r="T1176" s="37" t="s">
        <v>28997</v>
      </c>
      <c r="U1176" s="37" t="s">
        <v>20980</v>
      </c>
      <c r="V1176" s="37" t="s">
        <v>29009</v>
      </c>
      <c r="W1176" s="36">
        <f>'[1]Recombinant Proteins'!AI1176*(1-'[1]Recombinant Proteins'!AH1176)</f>
        <v>360</v>
      </c>
      <c r="X1176" s="40">
        <f t="shared" si="73"/>
        <v>648</v>
      </c>
      <c r="Y1176" s="36" t="str">
        <f t="shared" si="72"/>
        <v>mouse april h98 multimeric recombinant protein ddddk tag lyophilized 10ug</v>
      </c>
      <c r="AA1176" s="41" t="str">
        <f t="shared" si="74"/>
        <v>Wet Ice</v>
      </c>
    </row>
    <row r="1177" spans="1:27" s="36" customFormat="1" x14ac:dyDescent="0.35">
      <c r="A1177" s="35" t="s">
        <v>40533</v>
      </c>
      <c r="B1177" s="36" t="str">
        <f t="shared" si="75"/>
        <v>Human UNC5B Recombinant Protein Fc Tag Lyophilized 50UG</v>
      </c>
      <c r="C1177" s="37" t="s">
        <v>3</v>
      </c>
      <c r="D1177" s="37" t="s">
        <v>28157</v>
      </c>
      <c r="E1177" s="37" t="s">
        <v>27664</v>
      </c>
      <c r="F1177" s="38" t="s">
        <v>16839</v>
      </c>
      <c r="G1177" s="36" t="s">
        <v>42284</v>
      </c>
      <c r="H1177" s="37" t="s">
        <v>13789</v>
      </c>
      <c r="I1177" s="37" t="s">
        <v>12592</v>
      </c>
      <c r="J1177" s="37" t="s">
        <v>16978</v>
      </c>
      <c r="K1177" s="37" t="s">
        <v>28171</v>
      </c>
      <c r="L1177" s="39" t="s">
        <v>37195</v>
      </c>
      <c r="M1177" s="37">
        <v>219699</v>
      </c>
      <c r="N1177" s="37" t="s">
        <v>17485</v>
      </c>
      <c r="O1177" s="39" t="s">
        <v>18703</v>
      </c>
      <c r="P1177" s="39" t="s">
        <v>19413</v>
      </c>
      <c r="Q1177" s="39" t="s">
        <v>31513</v>
      </c>
      <c r="R1177" s="37" t="s">
        <v>16961</v>
      </c>
      <c r="S1177" s="37" t="s">
        <v>21475</v>
      </c>
      <c r="T1177" s="37" t="s">
        <v>22040</v>
      </c>
      <c r="U1177" s="37" t="s">
        <v>16882</v>
      </c>
      <c r="V1177" s="37" t="s">
        <v>29010</v>
      </c>
      <c r="W1177" s="36">
        <f>'[1]Recombinant Proteins'!AI1177*(1-'[1]Recombinant Proteins'!AH1177)</f>
        <v>337.5</v>
      </c>
      <c r="X1177" s="40">
        <f t="shared" si="73"/>
        <v>607.5</v>
      </c>
      <c r="Y1177" s="36" t="str">
        <f t="shared" si="72"/>
        <v>human unc5b recombinant protein fc tag lyophilized 50ug</v>
      </c>
      <c r="AA1177" s="41" t="str">
        <f t="shared" si="74"/>
        <v>Wet Ice</v>
      </c>
    </row>
    <row r="1178" spans="1:27" s="36" customFormat="1" x14ac:dyDescent="0.35">
      <c r="A1178" s="35" t="s">
        <v>40534</v>
      </c>
      <c r="B1178" s="36" t="str">
        <f t="shared" si="75"/>
        <v>Bacteria-Derived IL-33 Recombinant Protein Tag Free Lyophilized 10UG</v>
      </c>
      <c r="C1178" s="37" t="s">
        <v>37196</v>
      </c>
      <c r="D1178" s="37" t="s">
        <v>28157</v>
      </c>
      <c r="E1178" s="37" t="s">
        <v>27664</v>
      </c>
      <c r="F1178" s="38" t="s">
        <v>16839</v>
      </c>
      <c r="G1178" s="36" t="s">
        <v>42285</v>
      </c>
      <c r="H1178" s="37" t="s">
        <v>13790</v>
      </c>
      <c r="I1178" s="37" t="s">
        <v>12589</v>
      </c>
      <c r="J1178" s="37" t="s">
        <v>16977</v>
      </c>
      <c r="K1178" s="37" t="s">
        <v>28159</v>
      </c>
      <c r="L1178" s="39" t="s">
        <v>37195</v>
      </c>
      <c r="M1178" s="37">
        <v>90865</v>
      </c>
      <c r="N1178" s="37" t="s">
        <v>17326</v>
      </c>
      <c r="O1178" s="39" t="s">
        <v>18703</v>
      </c>
      <c r="P1178" s="39" t="s">
        <v>18705</v>
      </c>
      <c r="Q1178" s="39" t="s">
        <v>32222</v>
      </c>
      <c r="R1178" s="37" t="s">
        <v>16961</v>
      </c>
      <c r="S1178" s="37" t="s">
        <v>21475</v>
      </c>
      <c r="T1178" s="37" t="s">
        <v>28179</v>
      </c>
      <c r="U1178" s="37" t="s">
        <v>20991</v>
      </c>
      <c r="V1178" s="37" t="s">
        <v>26944</v>
      </c>
      <c r="W1178" s="36">
        <f>'[1]Recombinant Proteins'!AI1178*(1-'[1]Recombinant Proteins'!AH1178)</f>
        <v>270</v>
      </c>
      <c r="X1178" s="40">
        <f t="shared" si="73"/>
        <v>486</v>
      </c>
      <c r="Y1178" s="36" t="str">
        <f t="shared" si="72"/>
        <v>bacteria-derived il-33 recombinant protein tag free lyophilized 10ug</v>
      </c>
      <c r="AA1178" s="41" t="str">
        <f t="shared" si="74"/>
        <v>Wet Ice</v>
      </c>
    </row>
    <row r="1179" spans="1:27" s="36" customFormat="1" x14ac:dyDescent="0.35">
      <c r="A1179" s="35" t="s">
        <v>40535</v>
      </c>
      <c r="B1179" s="36" t="str">
        <f t="shared" si="75"/>
        <v>Mouse LAG-3 Recombinant Protein Fc Tag 50UG</v>
      </c>
      <c r="C1179" s="37" t="s">
        <v>9</v>
      </c>
      <c r="D1179" s="37" t="s">
        <v>28158</v>
      </c>
      <c r="E1179" s="37" t="s">
        <v>27669</v>
      </c>
      <c r="F1179" s="38" t="s">
        <v>16840</v>
      </c>
      <c r="G1179" s="36" t="s">
        <v>37372</v>
      </c>
      <c r="H1179" s="37" t="s">
        <v>13791</v>
      </c>
      <c r="I1179" s="37" t="s">
        <v>12594</v>
      </c>
      <c r="J1179" s="37" t="s">
        <v>16978</v>
      </c>
      <c r="K1179" s="37" t="s">
        <v>16713</v>
      </c>
      <c r="L1179" s="39" t="s">
        <v>37195</v>
      </c>
      <c r="M1179" s="37">
        <v>16768</v>
      </c>
      <c r="N1179" s="37" t="s">
        <v>17483</v>
      </c>
      <c r="O1179" s="39" t="s">
        <v>18742</v>
      </c>
      <c r="P1179" s="39" t="s">
        <v>19414</v>
      </c>
      <c r="Q1179" s="39" t="s">
        <v>31513</v>
      </c>
      <c r="R1179" s="37" t="s">
        <v>16961</v>
      </c>
      <c r="S1179" s="37" t="s">
        <v>21475</v>
      </c>
      <c r="T1179" s="37" t="s">
        <v>22038</v>
      </c>
      <c r="U1179" s="37" t="s">
        <v>20992</v>
      </c>
      <c r="V1179" s="37" t="s">
        <v>24754</v>
      </c>
      <c r="W1179" s="36">
        <f>'[1]Recombinant Proteins'!AI1179*(1-'[1]Recombinant Proteins'!AH1179)</f>
        <v>396</v>
      </c>
      <c r="X1179" s="40">
        <f t="shared" si="73"/>
        <v>712.80000000000007</v>
      </c>
      <c r="Y1179" s="36" t="str">
        <f t="shared" si="72"/>
        <v>mouse lag-3 recombinant protein fc tag 50ug</v>
      </c>
      <c r="AA1179" s="41" t="str">
        <f t="shared" si="74"/>
        <v>Wet Ice</v>
      </c>
    </row>
    <row r="1180" spans="1:27" s="36" customFormat="1" x14ac:dyDescent="0.35">
      <c r="A1180" s="35" t="s">
        <v>40536</v>
      </c>
      <c r="B1180" s="36" t="str">
        <f t="shared" si="75"/>
        <v>Human Netrin-1 Recombinant Protein DDDDK Tag Lyophilized 10UG</v>
      </c>
      <c r="C1180" s="37" t="s">
        <v>3</v>
      </c>
      <c r="D1180" s="37" t="s">
        <v>28158</v>
      </c>
      <c r="E1180" s="37" t="s">
        <v>27664</v>
      </c>
      <c r="F1180" s="38" t="s">
        <v>16839</v>
      </c>
      <c r="G1180" s="36" t="s">
        <v>42286</v>
      </c>
      <c r="H1180" s="37" t="s">
        <v>13792</v>
      </c>
      <c r="I1180" s="37" t="s">
        <v>12592</v>
      </c>
      <c r="J1180" s="37" t="s">
        <v>16986</v>
      </c>
      <c r="K1180" s="37" t="s">
        <v>28180</v>
      </c>
      <c r="L1180" s="39" t="s">
        <v>37195</v>
      </c>
      <c r="M1180" s="37">
        <v>9423</v>
      </c>
      <c r="N1180" s="37" t="s">
        <v>1220</v>
      </c>
      <c r="O1180" s="39" t="s">
        <v>18703</v>
      </c>
      <c r="P1180" s="39" t="s">
        <v>19248</v>
      </c>
      <c r="Q1180" s="39" t="s">
        <v>32222</v>
      </c>
      <c r="R1180" s="37" t="s">
        <v>16961</v>
      </c>
      <c r="S1180" s="37" t="s">
        <v>21475</v>
      </c>
      <c r="T1180" s="37" t="s">
        <v>22041</v>
      </c>
      <c r="U1180" s="37" t="s">
        <v>20993</v>
      </c>
      <c r="V1180" s="37" t="s">
        <v>29011</v>
      </c>
      <c r="W1180" s="36">
        <f>'[1]Recombinant Proteins'!AI1180*(1-'[1]Recombinant Proteins'!AH1180)</f>
        <v>315</v>
      </c>
      <c r="X1180" s="40">
        <f t="shared" si="73"/>
        <v>567</v>
      </c>
      <c r="Y1180" s="36" t="str">
        <f t="shared" si="72"/>
        <v>human netrin-1 recombinant protein ddddk tag lyophilized 10ug</v>
      </c>
      <c r="AA1180" s="41" t="str">
        <f t="shared" si="74"/>
        <v>Wet Ice</v>
      </c>
    </row>
    <row r="1181" spans="1:27" s="36" customFormat="1" x14ac:dyDescent="0.35">
      <c r="A1181" s="35" t="s">
        <v>40537</v>
      </c>
      <c r="B1181" s="36" t="str">
        <f t="shared" si="75"/>
        <v>Mouse IL-33 Recombinant Protein Tag Free Lyophilized 10UG</v>
      </c>
      <c r="C1181" s="37" t="s">
        <v>9</v>
      </c>
      <c r="D1181" s="37" t="s">
        <v>28157</v>
      </c>
      <c r="E1181" s="37" t="s">
        <v>27664</v>
      </c>
      <c r="F1181" s="38" t="s">
        <v>16839</v>
      </c>
      <c r="G1181" s="36" t="s">
        <v>42287</v>
      </c>
      <c r="H1181" s="37" t="s">
        <v>13793</v>
      </c>
      <c r="I1181" s="37" t="s">
        <v>12589</v>
      </c>
      <c r="J1181" s="37" t="s">
        <v>16977</v>
      </c>
      <c r="K1181" s="37" t="s">
        <v>28159</v>
      </c>
      <c r="L1181" s="39" t="s">
        <v>37195</v>
      </c>
      <c r="M1181" s="37">
        <v>77125</v>
      </c>
      <c r="N1181" s="37" t="s">
        <v>17320</v>
      </c>
      <c r="O1181" s="39" t="s">
        <v>18742</v>
      </c>
      <c r="P1181" s="39" t="s">
        <v>19273</v>
      </c>
      <c r="Q1181" s="39" t="s">
        <v>32222</v>
      </c>
      <c r="R1181" s="37" t="s">
        <v>16961</v>
      </c>
      <c r="S1181" s="37" t="s">
        <v>21475</v>
      </c>
      <c r="T1181" s="37" t="s">
        <v>28179</v>
      </c>
      <c r="U1181" s="37" t="s">
        <v>20994</v>
      </c>
      <c r="V1181" s="37" t="s">
        <v>26945</v>
      </c>
      <c r="W1181" s="36">
        <f>'[1]Recombinant Proteins'!AI1181*(1-'[1]Recombinant Proteins'!AH1181)</f>
        <v>270</v>
      </c>
      <c r="X1181" s="40">
        <f t="shared" si="73"/>
        <v>486</v>
      </c>
      <c r="Y1181" s="36" t="str">
        <f t="shared" si="72"/>
        <v>mouse il-33 recombinant protein tag free lyophilized 10ug</v>
      </c>
      <c r="AA1181" s="41" t="str">
        <f t="shared" si="74"/>
        <v>Wet Ice</v>
      </c>
    </row>
    <row r="1182" spans="1:27" s="36" customFormat="1" x14ac:dyDescent="0.35">
      <c r="A1182" s="35" t="s">
        <v>30209</v>
      </c>
      <c r="B1182" s="36" t="str">
        <f t="shared" si="75"/>
        <v>Omentin Recombinant Protein DDDDK Tag Lyophilized 10UG</v>
      </c>
      <c r="C1182" s="37" t="s">
        <v>12591</v>
      </c>
      <c r="D1182" s="37" t="s">
        <v>28157</v>
      </c>
      <c r="E1182" s="37" t="s">
        <v>27664</v>
      </c>
      <c r="F1182" s="38" t="s">
        <v>16839</v>
      </c>
      <c r="G1182" s="36" t="s">
        <v>42288</v>
      </c>
      <c r="H1182" s="37" t="s">
        <v>13794</v>
      </c>
      <c r="I1182" s="37" t="s">
        <v>12594</v>
      </c>
      <c r="J1182" s="37" t="s">
        <v>16986</v>
      </c>
      <c r="K1182" s="37" t="s">
        <v>28159</v>
      </c>
      <c r="L1182" s="39" t="s">
        <v>37195</v>
      </c>
      <c r="M1182" s="37">
        <v>55600</v>
      </c>
      <c r="N1182" s="37" t="s">
        <v>17486</v>
      </c>
      <c r="O1182" s="39" t="s">
        <v>18703</v>
      </c>
      <c r="P1182" s="39" t="s">
        <v>18997</v>
      </c>
      <c r="Q1182" s="39" t="s">
        <v>32222</v>
      </c>
      <c r="R1182" s="37" t="s">
        <v>16961</v>
      </c>
      <c r="S1182" s="37" t="s">
        <v>21475</v>
      </c>
      <c r="T1182" s="37" t="s">
        <v>22042</v>
      </c>
      <c r="U1182" s="37" t="s">
        <v>20995</v>
      </c>
      <c r="V1182" s="37" t="s">
        <v>29012</v>
      </c>
      <c r="W1182" s="36">
        <f>'[1]Recombinant Proteins'!AI1182*(1-'[1]Recombinant Proteins'!AH1182)</f>
        <v>270</v>
      </c>
      <c r="X1182" s="40">
        <f t="shared" si="73"/>
        <v>486</v>
      </c>
      <c r="Y1182" s="36" t="str">
        <f t="shared" si="72"/>
        <v>omentin recombinant protein ddddk tag lyophilized 10ug</v>
      </c>
      <c r="AA1182" s="41" t="str">
        <f t="shared" si="74"/>
        <v>Wet Ice</v>
      </c>
    </row>
    <row r="1183" spans="1:27" s="36" customFormat="1" x14ac:dyDescent="0.35">
      <c r="A1183" s="35" t="s">
        <v>40538</v>
      </c>
      <c r="B1183" s="36" t="str">
        <f t="shared" si="75"/>
        <v>Human RANKL Recombinant Protein Fc Tag Lyophilized 10UG</v>
      </c>
      <c r="C1183" s="37" t="s">
        <v>3</v>
      </c>
      <c r="D1183" s="37" t="s">
        <v>28158</v>
      </c>
      <c r="E1183" s="37" t="s">
        <v>27664</v>
      </c>
      <c r="F1183" s="38" t="s">
        <v>16839</v>
      </c>
      <c r="G1183" s="36" t="s">
        <v>42289</v>
      </c>
      <c r="H1183" s="37" t="s">
        <v>13795</v>
      </c>
      <c r="I1183" s="37" t="s">
        <v>12592</v>
      </c>
      <c r="J1183" s="37" t="s">
        <v>16978</v>
      </c>
      <c r="K1183" s="37" t="s">
        <v>28159</v>
      </c>
      <c r="L1183" s="39" t="s">
        <v>37195</v>
      </c>
      <c r="M1183" s="37">
        <v>21943</v>
      </c>
      <c r="N1183" s="37" t="s">
        <v>17487</v>
      </c>
      <c r="O1183" s="39" t="s">
        <v>18742</v>
      </c>
      <c r="P1183" s="39" t="s">
        <v>18998</v>
      </c>
      <c r="Q1183" s="39" t="s">
        <v>32222</v>
      </c>
      <c r="R1183" s="37" t="s">
        <v>16961</v>
      </c>
      <c r="S1183" s="37" t="s">
        <v>21475</v>
      </c>
      <c r="T1183" s="37" t="s">
        <v>22043</v>
      </c>
      <c r="U1183" s="37" t="s">
        <v>20996</v>
      </c>
      <c r="V1183" s="37" t="s">
        <v>29013</v>
      </c>
      <c r="W1183" s="36">
        <f>'[1]Recombinant Proteins'!AI1183*(1-'[1]Recombinant Proteins'!AH1183)</f>
        <v>337.5</v>
      </c>
      <c r="X1183" s="40">
        <f t="shared" si="73"/>
        <v>607.5</v>
      </c>
      <c r="Y1183" s="36" t="str">
        <f t="shared" si="72"/>
        <v>human rankl recombinant protein fc tag lyophilized 10ug</v>
      </c>
      <c r="AA1183" s="41" t="str">
        <f t="shared" si="74"/>
        <v>Wet Ice</v>
      </c>
    </row>
    <row r="1184" spans="1:27" s="36" customFormat="1" x14ac:dyDescent="0.35">
      <c r="A1184" s="35" t="s">
        <v>40539</v>
      </c>
      <c r="B1184" s="36" t="str">
        <f t="shared" si="75"/>
        <v>Human CD137 Recombinant Protein Fc Tag Lyophilized 50UG</v>
      </c>
      <c r="C1184" s="37" t="s">
        <v>3</v>
      </c>
      <c r="D1184" s="37" t="s">
        <v>28158</v>
      </c>
      <c r="E1184" s="37" t="s">
        <v>27664</v>
      </c>
      <c r="F1184" s="38" t="s">
        <v>16839</v>
      </c>
      <c r="G1184" s="36" t="s">
        <v>42290</v>
      </c>
      <c r="H1184" s="37" t="s">
        <v>13796</v>
      </c>
      <c r="I1184" s="37" t="s">
        <v>12592</v>
      </c>
      <c r="J1184" s="37" t="s">
        <v>16978</v>
      </c>
      <c r="K1184" s="37" t="s">
        <v>28171</v>
      </c>
      <c r="L1184" s="39" t="s">
        <v>37195</v>
      </c>
      <c r="M1184" s="37">
        <v>3604</v>
      </c>
      <c r="N1184" s="37" t="s">
        <v>17014</v>
      </c>
      <c r="O1184" s="39" t="s">
        <v>18703</v>
      </c>
      <c r="P1184" s="39" t="s">
        <v>18991</v>
      </c>
      <c r="Q1184" s="39" t="s">
        <v>31513</v>
      </c>
      <c r="R1184" s="37" t="s">
        <v>16961</v>
      </c>
      <c r="S1184" s="37" t="s">
        <v>21475</v>
      </c>
      <c r="T1184" s="37" t="s">
        <v>21985</v>
      </c>
      <c r="U1184" s="37" t="s">
        <v>16882</v>
      </c>
      <c r="V1184" s="37" t="s">
        <v>24755</v>
      </c>
      <c r="W1184" s="36">
        <f>'[1]Recombinant Proteins'!AI1184*(1-'[1]Recombinant Proteins'!AH1184)</f>
        <v>337.5</v>
      </c>
      <c r="X1184" s="40">
        <f t="shared" si="73"/>
        <v>607.5</v>
      </c>
      <c r="Y1184" s="36" t="str">
        <f t="shared" si="72"/>
        <v>human cd137 recombinant protein fc tag lyophilized 50ug</v>
      </c>
      <c r="AA1184" s="41" t="str">
        <f t="shared" si="74"/>
        <v>Wet Ice</v>
      </c>
    </row>
    <row r="1185" spans="1:27" s="36" customFormat="1" x14ac:dyDescent="0.35">
      <c r="A1185" s="35" t="s">
        <v>40540</v>
      </c>
      <c r="B1185" s="36" t="str">
        <f t="shared" si="75"/>
        <v>Bacteria-Derived Angiocidin Recombinant Protein Tag Free Lyophilized 10UG</v>
      </c>
      <c r="C1185" s="37" t="s">
        <v>37196</v>
      </c>
      <c r="D1185" s="37" t="s">
        <v>28157</v>
      </c>
      <c r="E1185" s="37" t="s">
        <v>27664</v>
      </c>
      <c r="F1185" s="38" t="s">
        <v>16839</v>
      </c>
      <c r="G1185" s="36" t="s">
        <v>42291</v>
      </c>
      <c r="H1185" s="37" t="s">
        <v>13797</v>
      </c>
      <c r="I1185" s="37" t="s">
        <v>12589</v>
      </c>
      <c r="J1185" s="37" t="s">
        <v>16977</v>
      </c>
      <c r="K1185" s="37" t="s">
        <v>28159</v>
      </c>
      <c r="L1185" s="39" t="s">
        <v>37195</v>
      </c>
      <c r="M1185" s="37">
        <v>5710</v>
      </c>
      <c r="N1185" s="37" t="s">
        <v>17488</v>
      </c>
      <c r="O1185" s="39" t="s">
        <v>18703</v>
      </c>
      <c r="P1185" s="39" t="s">
        <v>19411</v>
      </c>
      <c r="Q1185" s="39" t="s">
        <v>32222</v>
      </c>
      <c r="R1185" s="37" t="s">
        <v>16961</v>
      </c>
      <c r="S1185" s="37" t="s">
        <v>21475</v>
      </c>
      <c r="T1185" s="37" t="s">
        <v>22044</v>
      </c>
      <c r="U1185" s="37" t="s">
        <v>16882</v>
      </c>
      <c r="V1185" s="37" t="s">
        <v>26946</v>
      </c>
      <c r="W1185" s="36">
        <f>'[1]Recombinant Proteins'!AI1185*(1-'[1]Recombinant Proteins'!AH1185)</f>
        <v>396</v>
      </c>
      <c r="X1185" s="40">
        <f t="shared" si="73"/>
        <v>712.80000000000007</v>
      </c>
      <c r="Y1185" s="36" t="str">
        <f t="shared" si="72"/>
        <v>bacteria-derived angiocidin recombinant protein tag free lyophilized 10ug</v>
      </c>
      <c r="AA1185" s="41" t="str">
        <f t="shared" si="74"/>
        <v>Wet Ice</v>
      </c>
    </row>
    <row r="1186" spans="1:27" s="36" customFormat="1" x14ac:dyDescent="0.35">
      <c r="A1186" s="35" t="s">
        <v>40541</v>
      </c>
      <c r="B1186" s="36" t="str">
        <f t="shared" si="75"/>
        <v>Mouse DR6 Recombinant Protein Fc Tag Lyophilized 50UG</v>
      </c>
      <c r="C1186" s="37" t="s">
        <v>9</v>
      </c>
      <c r="D1186" s="37" t="s">
        <v>28157</v>
      </c>
      <c r="E1186" s="37" t="s">
        <v>27664</v>
      </c>
      <c r="F1186" s="38" t="s">
        <v>16839</v>
      </c>
      <c r="G1186" s="36" t="s">
        <v>37370</v>
      </c>
      <c r="H1186" s="37" t="s">
        <v>13798</v>
      </c>
      <c r="I1186" s="37" t="s">
        <v>12592</v>
      </c>
      <c r="J1186" s="37" t="s">
        <v>16978</v>
      </c>
      <c r="K1186" s="37" t="s">
        <v>28171</v>
      </c>
      <c r="L1186" s="39" t="s">
        <v>37195</v>
      </c>
      <c r="M1186" s="37">
        <v>94185</v>
      </c>
      <c r="N1186" s="37" t="s">
        <v>17489</v>
      </c>
      <c r="O1186" s="39" t="s">
        <v>18742</v>
      </c>
      <c r="P1186" s="39" t="s">
        <v>18969</v>
      </c>
      <c r="Q1186" s="39" t="s">
        <v>31513</v>
      </c>
      <c r="R1186" s="37" t="s">
        <v>16961</v>
      </c>
      <c r="S1186" s="37" t="s">
        <v>21475</v>
      </c>
      <c r="T1186" s="37" t="s">
        <v>22028</v>
      </c>
      <c r="U1186" s="37" t="s">
        <v>16882</v>
      </c>
      <c r="V1186" s="37" t="s">
        <v>29014</v>
      </c>
      <c r="W1186" s="36">
        <f>'[1]Recombinant Proteins'!AI1186*(1-'[1]Recombinant Proteins'!AH1186)</f>
        <v>337.5</v>
      </c>
      <c r="X1186" s="40">
        <f t="shared" si="73"/>
        <v>607.5</v>
      </c>
      <c r="Y1186" s="36" t="str">
        <f t="shared" si="72"/>
        <v>mouse dr6 recombinant protein fc tag lyophilized 50ug</v>
      </c>
      <c r="AA1186" s="41" t="str">
        <f t="shared" si="74"/>
        <v>Wet Ice</v>
      </c>
    </row>
    <row r="1187" spans="1:27" s="36" customFormat="1" x14ac:dyDescent="0.35">
      <c r="A1187" s="35" t="s">
        <v>40542</v>
      </c>
      <c r="B1187" s="36" t="str">
        <f t="shared" si="75"/>
        <v>Bacteria-Derived izTRAIL, Soluble Recombinant Protein isoleucine zipper motif Tag Lyophilized 10UG</v>
      </c>
      <c r="C1187" s="37" t="s">
        <v>37196</v>
      </c>
      <c r="D1187" s="37" t="s">
        <v>28158</v>
      </c>
      <c r="E1187" s="37" t="s">
        <v>27664</v>
      </c>
      <c r="F1187" s="38" t="s">
        <v>16839</v>
      </c>
      <c r="G1187" s="36" t="s">
        <v>42292</v>
      </c>
      <c r="H1187" s="37" t="s">
        <v>13799</v>
      </c>
      <c r="I1187" s="37" t="s">
        <v>12589</v>
      </c>
      <c r="J1187" s="37" t="s">
        <v>16987</v>
      </c>
      <c r="K1187" s="37" t="s">
        <v>28181</v>
      </c>
      <c r="L1187" s="39" t="s">
        <v>37195</v>
      </c>
      <c r="M1187" s="37">
        <v>8743</v>
      </c>
      <c r="N1187" s="37" t="s">
        <v>17372</v>
      </c>
      <c r="O1187" s="39" t="s">
        <v>18703</v>
      </c>
      <c r="P1187" s="39" t="s">
        <v>19415</v>
      </c>
      <c r="Q1187" s="39" t="s">
        <v>32222</v>
      </c>
      <c r="R1187" s="37" t="s">
        <v>16961</v>
      </c>
      <c r="S1187" s="37" t="s">
        <v>21475</v>
      </c>
      <c r="T1187" s="37" t="s">
        <v>26947</v>
      </c>
      <c r="U1187" s="37" t="s">
        <v>20997</v>
      </c>
      <c r="V1187" s="37" t="s">
        <v>29015</v>
      </c>
      <c r="W1187" s="36">
        <f>'[1]Recombinant Proteins'!AI1187*(1-'[1]Recombinant Proteins'!AH1187)</f>
        <v>292.5</v>
      </c>
      <c r="X1187" s="40">
        <f t="shared" si="73"/>
        <v>526.5</v>
      </c>
      <c r="Y1187" s="36" t="str">
        <f t="shared" si="72"/>
        <v>bacteria-derived iztrail, soluble recombinant protein isoleucine zipper motif tag lyophilized 10ug</v>
      </c>
      <c r="AA1187" s="41" t="str">
        <f t="shared" si="74"/>
        <v>Wet Ice</v>
      </c>
    </row>
    <row r="1188" spans="1:27" s="36" customFormat="1" x14ac:dyDescent="0.35">
      <c r="A1188" s="35" t="s">
        <v>40543</v>
      </c>
      <c r="B1188" s="36" t="str">
        <f t="shared" si="75"/>
        <v>Human TRAIL-R1 Recombinant Protein Fc Tag Lyophilized 50UG</v>
      </c>
      <c r="C1188" s="37" t="s">
        <v>3</v>
      </c>
      <c r="D1188" s="37" t="s">
        <v>28158</v>
      </c>
      <c r="E1188" s="37" t="s">
        <v>27664</v>
      </c>
      <c r="F1188" s="38" t="s">
        <v>16839</v>
      </c>
      <c r="G1188" s="36" t="s">
        <v>42293</v>
      </c>
      <c r="H1188" s="37" t="s">
        <v>13800</v>
      </c>
      <c r="I1188" s="37" t="s">
        <v>12592</v>
      </c>
      <c r="J1188" s="37" t="s">
        <v>16978</v>
      </c>
      <c r="K1188" s="37" t="s">
        <v>28171</v>
      </c>
      <c r="L1188" s="39" t="s">
        <v>37195</v>
      </c>
      <c r="M1188" s="37">
        <v>8797</v>
      </c>
      <c r="N1188" s="37" t="s">
        <v>17189</v>
      </c>
      <c r="O1188" s="39" t="s">
        <v>18703</v>
      </c>
      <c r="P1188" s="39" t="s">
        <v>19416</v>
      </c>
      <c r="Q1188" s="39" t="s">
        <v>31513</v>
      </c>
      <c r="R1188" s="37" t="s">
        <v>16961</v>
      </c>
      <c r="S1188" s="37" t="s">
        <v>21475</v>
      </c>
      <c r="T1188" s="37" t="s">
        <v>22045</v>
      </c>
      <c r="U1188" s="37" t="s">
        <v>20998</v>
      </c>
      <c r="V1188" s="37" t="s">
        <v>24756</v>
      </c>
      <c r="W1188" s="36">
        <f>'[1]Recombinant Proteins'!AI1188*(1-'[1]Recombinant Proteins'!AH1188)</f>
        <v>337.5</v>
      </c>
      <c r="X1188" s="40">
        <f t="shared" si="73"/>
        <v>607.5</v>
      </c>
      <c r="Y1188" s="36" t="str">
        <f t="shared" si="72"/>
        <v>human trail-r1 recombinant protein fc tag lyophilized 50ug</v>
      </c>
      <c r="AA1188" s="41" t="str">
        <f t="shared" si="74"/>
        <v>Wet Ice</v>
      </c>
    </row>
    <row r="1189" spans="1:27" s="36" customFormat="1" x14ac:dyDescent="0.35">
      <c r="A1189" s="35" t="s">
        <v>40544</v>
      </c>
      <c r="B1189" s="36" t="str">
        <f t="shared" si="75"/>
        <v>Human TRAIL-R2 Recombinant Protein Fc Tag Lyophilized 50UG</v>
      </c>
      <c r="C1189" s="37" t="s">
        <v>3</v>
      </c>
      <c r="D1189" s="37" t="s">
        <v>28158</v>
      </c>
      <c r="E1189" s="37" t="s">
        <v>27664</v>
      </c>
      <c r="F1189" s="38" t="s">
        <v>16839</v>
      </c>
      <c r="G1189" s="36" t="s">
        <v>42294</v>
      </c>
      <c r="H1189" s="37" t="s">
        <v>13801</v>
      </c>
      <c r="I1189" s="37" t="s">
        <v>12592</v>
      </c>
      <c r="J1189" s="37" t="s">
        <v>16978</v>
      </c>
      <c r="K1189" s="37" t="s">
        <v>28171</v>
      </c>
      <c r="L1189" s="39" t="s">
        <v>37195</v>
      </c>
      <c r="M1189" s="37">
        <v>8795</v>
      </c>
      <c r="N1189" s="37" t="s">
        <v>291</v>
      </c>
      <c r="O1189" s="39" t="s">
        <v>18703</v>
      </c>
      <c r="P1189" s="39" t="s">
        <v>18833</v>
      </c>
      <c r="Q1189" s="39" t="s">
        <v>31513</v>
      </c>
      <c r="R1189" s="37" t="s">
        <v>16961</v>
      </c>
      <c r="S1189" s="37" t="s">
        <v>21475</v>
      </c>
      <c r="T1189" s="37" t="s">
        <v>22046</v>
      </c>
      <c r="U1189" s="37" t="s">
        <v>20998</v>
      </c>
      <c r="V1189" s="37" t="s">
        <v>24757</v>
      </c>
      <c r="W1189" s="36">
        <f>'[1]Recombinant Proteins'!AI1189*(1-'[1]Recombinant Proteins'!AH1189)</f>
        <v>337.5</v>
      </c>
      <c r="X1189" s="40">
        <f t="shared" si="73"/>
        <v>607.5</v>
      </c>
      <c r="Y1189" s="36" t="str">
        <f t="shared" si="72"/>
        <v>human trail-r2 recombinant protein fc tag lyophilized 50ug</v>
      </c>
      <c r="AA1189" s="41" t="str">
        <f t="shared" si="74"/>
        <v>Wet Ice</v>
      </c>
    </row>
    <row r="1190" spans="1:27" s="36" customFormat="1" x14ac:dyDescent="0.35">
      <c r="A1190" s="35" t="s">
        <v>40545</v>
      </c>
      <c r="B1190" s="36" t="str">
        <f t="shared" si="75"/>
        <v>Human TNF-R1 Recombinant Protein Fc Tag Lyophilized 50UG</v>
      </c>
      <c r="C1190" s="37" t="s">
        <v>3</v>
      </c>
      <c r="D1190" s="37" t="s">
        <v>28158</v>
      </c>
      <c r="E1190" s="37" t="s">
        <v>27664</v>
      </c>
      <c r="F1190" s="38" t="s">
        <v>16839</v>
      </c>
      <c r="G1190" s="36" t="s">
        <v>42295</v>
      </c>
      <c r="H1190" s="37" t="s">
        <v>13802</v>
      </c>
      <c r="I1190" s="37" t="s">
        <v>12592</v>
      </c>
      <c r="J1190" s="37" t="s">
        <v>16978</v>
      </c>
      <c r="K1190" s="37" t="s">
        <v>28171</v>
      </c>
      <c r="L1190" s="39" t="s">
        <v>37195</v>
      </c>
      <c r="M1190" s="37">
        <v>7132</v>
      </c>
      <c r="N1190" s="37" t="s">
        <v>17185</v>
      </c>
      <c r="O1190" s="39" t="s">
        <v>18703</v>
      </c>
      <c r="P1190" s="39" t="s">
        <v>18745</v>
      </c>
      <c r="Q1190" s="39" t="s">
        <v>31513</v>
      </c>
      <c r="R1190" s="37" t="s">
        <v>16961</v>
      </c>
      <c r="S1190" s="37" t="s">
        <v>21475</v>
      </c>
      <c r="T1190" s="37" t="s">
        <v>22047</v>
      </c>
      <c r="U1190" s="37" t="s">
        <v>20999</v>
      </c>
      <c r="V1190" s="37" t="s">
        <v>24758</v>
      </c>
      <c r="W1190" s="36">
        <f>'[1]Recombinant Proteins'!AI1190*(1-'[1]Recombinant Proteins'!AH1190)</f>
        <v>315</v>
      </c>
      <c r="X1190" s="40">
        <f t="shared" si="73"/>
        <v>567</v>
      </c>
      <c r="Y1190" s="36" t="str">
        <f t="shared" si="72"/>
        <v>human tnf-r1 recombinant protein fc tag lyophilized 50ug</v>
      </c>
      <c r="AA1190" s="41" t="str">
        <f t="shared" si="74"/>
        <v>Wet Ice</v>
      </c>
    </row>
    <row r="1191" spans="1:27" s="36" customFormat="1" x14ac:dyDescent="0.35">
      <c r="A1191" s="35" t="s">
        <v>40546</v>
      </c>
      <c r="B1191" s="36" t="str">
        <f t="shared" si="75"/>
        <v>Human Netrin-1 Recombinant Protein Fc Tag Lyophilized 10UG</v>
      </c>
      <c r="C1191" s="37" t="s">
        <v>3</v>
      </c>
      <c r="D1191" s="37" t="s">
        <v>28157</v>
      </c>
      <c r="E1191" s="37" t="s">
        <v>27664</v>
      </c>
      <c r="F1191" s="38" t="s">
        <v>16839</v>
      </c>
      <c r="G1191" s="36" t="s">
        <v>42296</v>
      </c>
      <c r="H1191" s="37" t="s">
        <v>13803</v>
      </c>
      <c r="I1191" s="37" t="s">
        <v>12592</v>
      </c>
      <c r="J1191" s="37" t="s">
        <v>16978</v>
      </c>
      <c r="K1191" s="37" t="s">
        <v>28180</v>
      </c>
      <c r="L1191" s="39" t="s">
        <v>37195</v>
      </c>
      <c r="M1191" s="37">
        <v>9423</v>
      </c>
      <c r="N1191" s="37" t="s">
        <v>1220</v>
      </c>
      <c r="O1191" s="39" t="s">
        <v>18703</v>
      </c>
      <c r="P1191" s="39" t="s">
        <v>18892</v>
      </c>
      <c r="Q1191" s="39" t="s">
        <v>32222</v>
      </c>
      <c r="R1191" s="37" t="s">
        <v>16961</v>
      </c>
      <c r="S1191" s="37" t="s">
        <v>21475</v>
      </c>
      <c r="T1191" s="37" t="s">
        <v>22048</v>
      </c>
      <c r="U1191" s="37" t="s">
        <v>20993</v>
      </c>
      <c r="V1191" s="37" t="s">
        <v>29016</v>
      </c>
      <c r="W1191" s="36">
        <f>'[1]Recombinant Proteins'!AI1191*(1-'[1]Recombinant Proteins'!AH1191)</f>
        <v>427.5</v>
      </c>
      <c r="X1191" s="40">
        <f t="shared" si="73"/>
        <v>769.5</v>
      </c>
      <c r="Y1191" s="36" t="str">
        <f t="shared" si="72"/>
        <v>human netrin-1 recombinant protein fc tag lyophilized 10ug</v>
      </c>
      <c r="AA1191" s="41" t="str">
        <f t="shared" si="74"/>
        <v>Wet Ice</v>
      </c>
    </row>
    <row r="1192" spans="1:27" s="36" customFormat="1" x14ac:dyDescent="0.35">
      <c r="A1192" s="35" t="s">
        <v>40547</v>
      </c>
      <c r="B1192" s="36" t="str">
        <f t="shared" si="75"/>
        <v>Mouse BCMA Recombinant Protein Fc Tag Lyophilized 50UG</v>
      </c>
      <c r="C1192" s="37" t="s">
        <v>9</v>
      </c>
      <c r="D1192" s="37" t="s">
        <v>28158</v>
      </c>
      <c r="E1192" s="37" t="s">
        <v>27664</v>
      </c>
      <c r="F1192" s="38" t="s">
        <v>16839</v>
      </c>
      <c r="G1192" s="36" t="s">
        <v>37373</v>
      </c>
      <c r="H1192" s="37" t="s">
        <v>13804</v>
      </c>
      <c r="I1192" s="37" t="s">
        <v>12592</v>
      </c>
      <c r="J1192" s="37" t="s">
        <v>16978</v>
      </c>
      <c r="K1192" s="37" t="s">
        <v>28171</v>
      </c>
      <c r="L1192" s="39" t="s">
        <v>37195</v>
      </c>
      <c r="M1192" s="37">
        <v>21935</v>
      </c>
      <c r="N1192" s="37" t="s">
        <v>17490</v>
      </c>
      <c r="O1192" s="39" t="s">
        <v>18742</v>
      </c>
      <c r="P1192" s="39" t="s">
        <v>19417</v>
      </c>
      <c r="Q1192" s="39" t="s">
        <v>31513</v>
      </c>
      <c r="R1192" s="37" t="s">
        <v>16961</v>
      </c>
      <c r="S1192" s="37" t="s">
        <v>21475</v>
      </c>
      <c r="T1192" s="37" t="s">
        <v>22049</v>
      </c>
      <c r="U1192" s="37" t="s">
        <v>21000</v>
      </c>
      <c r="V1192" s="37" t="s">
        <v>29017</v>
      </c>
      <c r="W1192" s="36">
        <f>'[1]Recombinant Proteins'!AI1192*(1-'[1]Recombinant Proteins'!AH1192)</f>
        <v>337.5</v>
      </c>
      <c r="X1192" s="40">
        <f t="shared" si="73"/>
        <v>607.5</v>
      </c>
      <c r="Y1192" s="36" t="str">
        <f t="shared" si="72"/>
        <v>mouse bcma recombinant protein fc tag lyophilized 50ug</v>
      </c>
      <c r="AA1192" s="41" t="str">
        <f t="shared" si="74"/>
        <v>Wet Ice</v>
      </c>
    </row>
    <row r="1193" spans="1:27" s="36" customFormat="1" x14ac:dyDescent="0.35">
      <c r="A1193" s="35" t="s">
        <v>30219</v>
      </c>
      <c r="B1193" s="36" t="str">
        <f t="shared" si="75"/>
        <v>PEDF Recombinant Protein DDDDK Tag Lyophilized 10UG</v>
      </c>
      <c r="C1193" s="37" t="s">
        <v>12591</v>
      </c>
      <c r="D1193" s="37" t="s">
        <v>28157</v>
      </c>
      <c r="E1193" s="37" t="s">
        <v>27664</v>
      </c>
      <c r="F1193" s="38" t="s">
        <v>16839</v>
      </c>
      <c r="G1193" s="36" t="s">
        <v>42297</v>
      </c>
      <c r="H1193" s="37" t="s">
        <v>13805</v>
      </c>
      <c r="I1193" s="37" t="s">
        <v>12594</v>
      </c>
      <c r="J1193" s="37" t="s">
        <v>16986</v>
      </c>
      <c r="K1193" s="37" t="s">
        <v>28182</v>
      </c>
      <c r="L1193" s="39" t="s">
        <v>37195</v>
      </c>
      <c r="M1193" s="37">
        <v>5176</v>
      </c>
      <c r="N1193" s="37" t="s">
        <v>854</v>
      </c>
      <c r="O1193" s="39" t="s">
        <v>18703</v>
      </c>
      <c r="P1193" s="39" t="s">
        <v>19272</v>
      </c>
      <c r="Q1193" s="39" t="s">
        <v>32222</v>
      </c>
      <c r="R1193" s="37" t="s">
        <v>16961</v>
      </c>
      <c r="S1193" s="37" t="s">
        <v>21475</v>
      </c>
      <c r="T1193" s="37" t="s">
        <v>22050</v>
      </c>
      <c r="U1193" s="37" t="s">
        <v>16882</v>
      </c>
      <c r="V1193" s="37" t="s">
        <v>29018</v>
      </c>
      <c r="W1193" s="36">
        <f>'[1]Recombinant Proteins'!AI1193*(1-'[1]Recombinant Proteins'!AH1193)</f>
        <v>292.5</v>
      </c>
      <c r="X1193" s="40">
        <f t="shared" si="73"/>
        <v>526.5</v>
      </c>
      <c r="Y1193" s="36" t="str">
        <f t="shared" si="72"/>
        <v>pedf recombinant protein ddddk tag lyophilized 10ug</v>
      </c>
      <c r="AA1193" s="41" t="str">
        <f t="shared" si="74"/>
        <v>Wet Ice</v>
      </c>
    </row>
    <row r="1194" spans="1:27" s="36" customFormat="1" x14ac:dyDescent="0.35">
      <c r="A1194" s="35" t="s">
        <v>40548</v>
      </c>
      <c r="B1194" s="36" t="str">
        <f t="shared" si="75"/>
        <v>Bacteria-Derived Darcin Recombinant Protein Tag Free Lyophilized 10UG</v>
      </c>
      <c r="C1194" s="37" t="s">
        <v>37196</v>
      </c>
      <c r="D1194" s="37" t="s">
        <v>28157</v>
      </c>
      <c r="E1194" s="37" t="s">
        <v>27664</v>
      </c>
      <c r="F1194" s="38" t="s">
        <v>16839</v>
      </c>
      <c r="G1194" s="36" t="s">
        <v>42298</v>
      </c>
      <c r="H1194" s="37" t="s">
        <v>13806</v>
      </c>
      <c r="I1194" s="37" t="s">
        <v>12589</v>
      </c>
      <c r="J1194" s="37" t="s">
        <v>16977</v>
      </c>
      <c r="K1194" s="37" t="s">
        <v>28182</v>
      </c>
      <c r="L1194" s="39" t="s">
        <v>37195</v>
      </c>
      <c r="M1194" s="37">
        <v>381530</v>
      </c>
      <c r="N1194" s="37" t="s">
        <v>17491</v>
      </c>
      <c r="O1194" s="39" t="s">
        <v>18742</v>
      </c>
      <c r="P1194" s="39" t="s">
        <v>19418</v>
      </c>
      <c r="Q1194" s="39" t="s">
        <v>32222</v>
      </c>
      <c r="R1194" s="37" t="s">
        <v>16961</v>
      </c>
      <c r="S1194" s="37" t="s">
        <v>21475</v>
      </c>
      <c r="T1194" s="37" t="s">
        <v>22051</v>
      </c>
      <c r="U1194" s="37" t="s">
        <v>16882</v>
      </c>
      <c r="V1194" s="37" t="s">
        <v>26948</v>
      </c>
      <c r="W1194" s="36">
        <f>'[1]Recombinant Proteins'!AI1194*(1-'[1]Recombinant Proteins'!AH1194)</f>
        <v>270</v>
      </c>
      <c r="X1194" s="40">
        <f t="shared" si="73"/>
        <v>486</v>
      </c>
      <c r="Y1194" s="36" t="str">
        <f t="shared" si="72"/>
        <v>bacteria-derived darcin recombinant protein tag free lyophilized 10ug</v>
      </c>
      <c r="AA1194" s="41" t="str">
        <f t="shared" si="74"/>
        <v>Wet Ice</v>
      </c>
    </row>
    <row r="1195" spans="1:27" s="36" customFormat="1" x14ac:dyDescent="0.35">
      <c r="A1195" s="35" t="s">
        <v>40549</v>
      </c>
      <c r="B1195" s="36" t="str">
        <f t="shared" si="75"/>
        <v>Human TACI Recombinant Protein Fc Tag Lyophilized 50UG</v>
      </c>
      <c r="C1195" s="37" t="s">
        <v>3</v>
      </c>
      <c r="D1195" s="37" t="s">
        <v>28161</v>
      </c>
      <c r="E1195" s="37" t="s">
        <v>27664</v>
      </c>
      <c r="F1195" s="38" t="s">
        <v>16839</v>
      </c>
      <c r="G1195" s="36" t="s">
        <v>42299</v>
      </c>
      <c r="H1195" s="37" t="s">
        <v>13807</v>
      </c>
      <c r="I1195" s="37" t="s">
        <v>12592</v>
      </c>
      <c r="J1195" s="37" t="s">
        <v>16978</v>
      </c>
      <c r="K1195" s="37" t="s">
        <v>28171</v>
      </c>
      <c r="L1195" s="39" t="s">
        <v>37195</v>
      </c>
      <c r="M1195" s="37">
        <v>23495</v>
      </c>
      <c r="N1195" s="37" t="s">
        <v>17492</v>
      </c>
      <c r="O1195" s="39" t="s">
        <v>18703</v>
      </c>
      <c r="P1195" s="39" t="s">
        <v>19419</v>
      </c>
      <c r="Q1195" s="39" t="s">
        <v>31513</v>
      </c>
      <c r="R1195" s="37" t="s">
        <v>16961</v>
      </c>
      <c r="S1195" s="37" t="s">
        <v>21475</v>
      </c>
      <c r="T1195" s="37" t="s">
        <v>22052</v>
      </c>
      <c r="U1195" s="37" t="s">
        <v>21001</v>
      </c>
      <c r="V1195" s="37" t="s">
        <v>29019</v>
      </c>
      <c r="W1195" s="36">
        <f>'[1]Recombinant Proteins'!AI1195*(1-'[1]Recombinant Proteins'!AH1195)</f>
        <v>351</v>
      </c>
      <c r="X1195" s="40">
        <f t="shared" si="73"/>
        <v>631.80000000000007</v>
      </c>
      <c r="Y1195" s="36" t="str">
        <f t="shared" si="72"/>
        <v>human taci recombinant protein fc tag lyophilized 50ug</v>
      </c>
      <c r="AA1195" s="41" t="str">
        <f t="shared" si="74"/>
        <v>Wet Ice</v>
      </c>
    </row>
    <row r="1196" spans="1:27" s="36" customFormat="1" x14ac:dyDescent="0.35">
      <c r="A1196" s="35" t="s">
        <v>40550</v>
      </c>
      <c r="B1196" s="36" t="str">
        <f t="shared" si="75"/>
        <v>Human BCMA Recombinant Protein Fc Tag Lyophilized 50UG</v>
      </c>
      <c r="C1196" s="37" t="s">
        <v>3</v>
      </c>
      <c r="D1196" s="37" t="s">
        <v>28158</v>
      </c>
      <c r="E1196" s="37" t="s">
        <v>27664</v>
      </c>
      <c r="F1196" s="38" t="s">
        <v>16839</v>
      </c>
      <c r="G1196" s="36" t="s">
        <v>42300</v>
      </c>
      <c r="H1196" s="37" t="s">
        <v>13808</v>
      </c>
      <c r="I1196" s="37" t="s">
        <v>12592</v>
      </c>
      <c r="J1196" s="37" t="s">
        <v>16978</v>
      </c>
      <c r="K1196" s="37" t="s">
        <v>28183</v>
      </c>
      <c r="L1196" s="39" t="s">
        <v>37195</v>
      </c>
      <c r="M1196" s="37">
        <v>608</v>
      </c>
      <c r="N1196" s="37" t="s">
        <v>17493</v>
      </c>
      <c r="O1196" s="39" t="s">
        <v>18703</v>
      </c>
      <c r="P1196" s="39" t="s">
        <v>18912</v>
      </c>
      <c r="Q1196" s="39" t="s">
        <v>31513</v>
      </c>
      <c r="R1196" s="37" t="s">
        <v>16961</v>
      </c>
      <c r="S1196" s="37" t="s">
        <v>21475</v>
      </c>
      <c r="T1196" s="37" t="s">
        <v>22053</v>
      </c>
      <c r="U1196" s="37" t="s">
        <v>21002</v>
      </c>
      <c r="V1196" s="37" t="s">
        <v>29020</v>
      </c>
      <c r="W1196" s="36">
        <f>'[1]Recombinant Proteins'!AI1196*(1-'[1]Recombinant Proteins'!AH1196)</f>
        <v>360</v>
      </c>
      <c r="X1196" s="40">
        <f t="shared" si="73"/>
        <v>648</v>
      </c>
      <c r="Y1196" s="36" t="str">
        <f t="shared" si="72"/>
        <v>human bcma recombinant protein fc tag lyophilized 50ug</v>
      </c>
      <c r="AA1196" s="41" t="str">
        <f t="shared" si="74"/>
        <v>Wet Ice</v>
      </c>
    </row>
    <row r="1197" spans="1:27" s="36" customFormat="1" x14ac:dyDescent="0.35">
      <c r="A1197" s="35" t="s">
        <v>30222</v>
      </c>
      <c r="B1197" s="36" t="str">
        <f t="shared" si="75"/>
        <v>Periostin [OSF-2] Recombinant Protein DDDDK Tag Lyophilized 10UG</v>
      </c>
      <c r="C1197" s="37" t="s">
        <v>12591</v>
      </c>
      <c r="D1197" s="37" t="s">
        <v>28157</v>
      </c>
      <c r="E1197" s="37" t="s">
        <v>27664</v>
      </c>
      <c r="F1197" s="38" t="s">
        <v>16839</v>
      </c>
      <c r="G1197" s="36" t="s">
        <v>42301</v>
      </c>
      <c r="H1197" s="37" t="s">
        <v>13809</v>
      </c>
      <c r="I1197" s="37" t="s">
        <v>12594</v>
      </c>
      <c r="J1197" s="37" t="s">
        <v>16986</v>
      </c>
      <c r="K1197" s="37" t="s">
        <v>28159</v>
      </c>
      <c r="L1197" s="39" t="s">
        <v>37195</v>
      </c>
      <c r="M1197" s="37">
        <v>10631</v>
      </c>
      <c r="N1197" s="37" t="s">
        <v>668</v>
      </c>
      <c r="O1197" s="39" t="s">
        <v>19420</v>
      </c>
      <c r="P1197" s="39" t="s">
        <v>19421</v>
      </c>
      <c r="Q1197" s="39" t="s">
        <v>32222</v>
      </c>
      <c r="R1197" s="37" t="s">
        <v>16961</v>
      </c>
      <c r="S1197" s="37" t="s">
        <v>21475</v>
      </c>
      <c r="T1197" s="37" t="s">
        <v>22054</v>
      </c>
      <c r="U1197" s="37" t="s">
        <v>21003</v>
      </c>
      <c r="V1197" s="37" t="s">
        <v>29021</v>
      </c>
      <c r="W1197" s="36">
        <f>'[1]Recombinant Proteins'!AI1197*(1-'[1]Recombinant Proteins'!AH1197)</f>
        <v>315</v>
      </c>
      <c r="X1197" s="40">
        <f t="shared" si="73"/>
        <v>567</v>
      </c>
      <c r="Y1197" s="36" t="str">
        <f t="shared" si="72"/>
        <v>periostin [osf-2] recombinant protein ddddk tag lyophilized 10ug</v>
      </c>
      <c r="AA1197" s="41" t="str">
        <f t="shared" si="74"/>
        <v>Wet Ice</v>
      </c>
    </row>
    <row r="1198" spans="1:27" s="36" customFormat="1" x14ac:dyDescent="0.35">
      <c r="A1198" s="35" t="s">
        <v>40551</v>
      </c>
      <c r="B1198" s="36" t="str">
        <f t="shared" si="75"/>
        <v>Human Fas Recombinant Protein Fc Tag Lyophilized 50UG</v>
      </c>
      <c r="C1198" s="37" t="s">
        <v>3</v>
      </c>
      <c r="D1198" s="37" t="s">
        <v>28158</v>
      </c>
      <c r="E1198" s="37" t="s">
        <v>27664</v>
      </c>
      <c r="F1198" s="38" t="s">
        <v>16839</v>
      </c>
      <c r="G1198" s="36" t="s">
        <v>42302</v>
      </c>
      <c r="H1198" s="37" t="s">
        <v>13810</v>
      </c>
      <c r="I1198" s="37" t="s">
        <v>12592</v>
      </c>
      <c r="J1198" s="37" t="s">
        <v>16978</v>
      </c>
      <c r="K1198" s="37" t="s">
        <v>28171</v>
      </c>
      <c r="L1198" s="39" t="s">
        <v>37195</v>
      </c>
      <c r="M1198" s="37">
        <v>355</v>
      </c>
      <c r="N1198" s="37" t="s">
        <v>62</v>
      </c>
      <c r="O1198" s="39" t="s">
        <v>18703</v>
      </c>
      <c r="P1198" s="39" t="s">
        <v>19422</v>
      </c>
      <c r="Q1198" s="39" t="s">
        <v>31513</v>
      </c>
      <c r="R1198" s="37" t="s">
        <v>16961</v>
      </c>
      <c r="S1198" s="37" t="s">
        <v>21475</v>
      </c>
      <c r="T1198" s="37" t="s">
        <v>22055</v>
      </c>
      <c r="U1198" s="37" t="s">
        <v>21004</v>
      </c>
      <c r="V1198" s="37" t="s">
        <v>29022</v>
      </c>
      <c r="W1198" s="36">
        <f>'[1]Recombinant Proteins'!AI1198*(1-'[1]Recombinant Proteins'!AH1198)</f>
        <v>360</v>
      </c>
      <c r="X1198" s="40">
        <f t="shared" si="73"/>
        <v>648</v>
      </c>
      <c r="Y1198" s="36" t="str">
        <f t="shared" si="72"/>
        <v>human fas recombinant protein fc tag lyophilized 50ug</v>
      </c>
      <c r="AA1198" s="41" t="str">
        <f t="shared" si="74"/>
        <v>Wet Ice</v>
      </c>
    </row>
    <row r="1199" spans="1:27" s="36" customFormat="1" x14ac:dyDescent="0.35">
      <c r="A1199" s="35" t="s">
        <v>40552</v>
      </c>
      <c r="B1199" s="36" t="str">
        <f t="shared" si="75"/>
        <v>Human CD40 Recombinant Protein Fc Tag Lyophilized 50UG</v>
      </c>
      <c r="C1199" s="37" t="s">
        <v>3</v>
      </c>
      <c r="D1199" s="37" t="s">
        <v>28158</v>
      </c>
      <c r="E1199" s="37" t="s">
        <v>27664</v>
      </c>
      <c r="F1199" s="38" t="s">
        <v>16839</v>
      </c>
      <c r="G1199" s="36" t="s">
        <v>42303</v>
      </c>
      <c r="H1199" s="37" t="s">
        <v>13811</v>
      </c>
      <c r="I1199" s="37" t="s">
        <v>12592</v>
      </c>
      <c r="J1199" s="37" t="s">
        <v>16978</v>
      </c>
      <c r="K1199" s="37" t="s">
        <v>28175</v>
      </c>
      <c r="L1199" s="39" t="s">
        <v>37195</v>
      </c>
      <c r="M1199" s="37">
        <v>958</v>
      </c>
      <c r="N1199" s="37" t="s">
        <v>17035</v>
      </c>
      <c r="O1199" s="39" t="s">
        <v>18703</v>
      </c>
      <c r="P1199" s="39" t="s">
        <v>19423</v>
      </c>
      <c r="Q1199" s="39" t="s">
        <v>31513</v>
      </c>
      <c r="R1199" s="37" t="s">
        <v>16961</v>
      </c>
      <c r="S1199" s="37" t="s">
        <v>21475</v>
      </c>
      <c r="T1199" s="37" t="s">
        <v>22056</v>
      </c>
      <c r="U1199" s="37" t="s">
        <v>21005</v>
      </c>
      <c r="V1199" s="37" t="s">
        <v>29023</v>
      </c>
      <c r="W1199" s="36">
        <f>'[1]Recombinant Proteins'!AI1199*(1-'[1]Recombinant Proteins'!AH1199)</f>
        <v>315</v>
      </c>
      <c r="X1199" s="40">
        <f t="shared" si="73"/>
        <v>567</v>
      </c>
      <c r="Y1199" s="36" t="str">
        <f t="shared" si="72"/>
        <v>human cd40 recombinant protein fc tag lyophilized 50ug</v>
      </c>
      <c r="AA1199" s="41" t="str">
        <f t="shared" si="74"/>
        <v>Wet Ice</v>
      </c>
    </row>
    <row r="1200" spans="1:27" s="36" customFormat="1" x14ac:dyDescent="0.35">
      <c r="A1200" s="35" t="s">
        <v>40553</v>
      </c>
      <c r="B1200" s="36" t="str">
        <f t="shared" si="75"/>
        <v>Mouse IL-1beta Recombinant Protein Tag Free Lyophilized 10UG</v>
      </c>
      <c r="C1200" s="37" t="s">
        <v>9</v>
      </c>
      <c r="D1200" s="37" t="s">
        <v>28157</v>
      </c>
      <c r="E1200" s="37" t="s">
        <v>27664</v>
      </c>
      <c r="F1200" s="38" t="s">
        <v>16839</v>
      </c>
      <c r="G1200" s="36" t="s">
        <v>42304</v>
      </c>
      <c r="H1200" s="37" t="s">
        <v>13812</v>
      </c>
      <c r="I1200" s="37" t="s">
        <v>12589</v>
      </c>
      <c r="J1200" s="37" t="s">
        <v>16977</v>
      </c>
      <c r="K1200" s="37" t="s">
        <v>28159</v>
      </c>
      <c r="L1200" s="39" t="s">
        <v>37195</v>
      </c>
      <c r="M1200" s="37">
        <v>3553</v>
      </c>
      <c r="N1200" s="37" t="s">
        <v>94</v>
      </c>
      <c r="O1200" s="39" t="s">
        <v>18703</v>
      </c>
      <c r="P1200" s="39" t="s">
        <v>19424</v>
      </c>
      <c r="Q1200" s="39" t="s">
        <v>32222</v>
      </c>
      <c r="R1200" s="37" t="s">
        <v>16961</v>
      </c>
      <c r="S1200" s="37" t="s">
        <v>21475</v>
      </c>
      <c r="T1200" s="37" t="s">
        <v>22057</v>
      </c>
      <c r="U1200" s="37" t="s">
        <v>16882</v>
      </c>
      <c r="V1200" s="37" t="s">
        <v>26949</v>
      </c>
      <c r="W1200" s="36">
        <f>'[1]Recombinant Proteins'!AI1200*(1-'[1]Recombinant Proteins'!AH1200)</f>
        <v>292.5</v>
      </c>
      <c r="X1200" s="40">
        <f t="shared" si="73"/>
        <v>526.5</v>
      </c>
      <c r="Y1200" s="36" t="str">
        <f t="shared" si="72"/>
        <v>mouse il-1beta recombinant protein tag free lyophilized 10ug</v>
      </c>
      <c r="AA1200" s="41" t="str">
        <f t="shared" si="74"/>
        <v>Wet Ice</v>
      </c>
    </row>
    <row r="1201" spans="1:27" s="36" customFormat="1" x14ac:dyDescent="0.35">
      <c r="A1201" s="35" t="s">
        <v>40554</v>
      </c>
      <c r="B1201" s="36" t="str">
        <f t="shared" si="75"/>
        <v>Human IGFLR1 Recombinant Protein Fc Tag Lyophilized 50UG</v>
      </c>
      <c r="C1201" s="37" t="s">
        <v>3</v>
      </c>
      <c r="D1201" s="37" t="s">
        <v>28170</v>
      </c>
      <c r="E1201" s="37" t="s">
        <v>27664</v>
      </c>
      <c r="F1201" s="38" t="s">
        <v>16839</v>
      </c>
      <c r="G1201" s="36" t="s">
        <v>42305</v>
      </c>
      <c r="H1201" s="37" t="s">
        <v>13813</v>
      </c>
      <c r="I1201" s="37" t="s">
        <v>12592</v>
      </c>
      <c r="J1201" s="37" t="s">
        <v>16978</v>
      </c>
      <c r="K1201" s="37" t="s">
        <v>28171</v>
      </c>
      <c r="L1201" s="39" t="s">
        <v>37195</v>
      </c>
      <c r="M1201" s="37">
        <v>79713</v>
      </c>
      <c r="N1201" s="37" t="s">
        <v>17494</v>
      </c>
      <c r="O1201" s="39" t="s">
        <v>18703</v>
      </c>
      <c r="P1201" s="39" t="s">
        <v>19425</v>
      </c>
      <c r="Q1201" s="39" t="s">
        <v>31513</v>
      </c>
      <c r="R1201" s="37" t="s">
        <v>16961</v>
      </c>
      <c r="S1201" s="37" t="s">
        <v>21475</v>
      </c>
      <c r="T1201" s="37" t="s">
        <v>22058</v>
      </c>
      <c r="U1201" s="37" t="s">
        <v>16882</v>
      </c>
      <c r="V1201" s="37" t="s">
        <v>29024</v>
      </c>
      <c r="W1201" s="36">
        <f>'[1]Recombinant Proteins'!AI1201*(1-'[1]Recombinant Proteins'!AH1201)</f>
        <v>463.5</v>
      </c>
      <c r="X1201" s="40">
        <f t="shared" si="73"/>
        <v>834.30000000000007</v>
      </c>
      <c r="Y1201" s="36" t="str">
        <f t="shared" si="72"/>
        <v>human igflr1 recombinant protein fc tag lyophilized 50ug</v>
      </c>
      <c r="AA1201" s="41" t="str">
        <f t="shared" si="74"/>
        <v>Wet Ice</v>
      </c>
    </row>
    <row r="1202" spans="1:27" s="36" customFormat="1" x14ac:dyDescent="0.35">
      <c r="A1202" s="35" t="s">
        <v>40555</v>
      </c>
      <c r="B1202" s="36" t="str">
        <f t="shared" si="75"/>
        <v>Human APRIL H98 multimeric Recombinant Protein DDDDK Tag Lyophilized 10UG</v>
      </c>
      <c r="C1202" s="37" t="s">
        <v>3</v>
      </c>
      <c r="D1202" s="37" t="s">
        <v>28158</v>
      </c>
      <c r="E1202" s="37" t="s">
        <v>27664</v>
      </c>
      <c r="F1202" s="38" t="s">
        <v>16839</v>
      </c>
      <c r="G1202" s="36" t="s">
        <v>42306</v>
      </c>
      <c r="H1202" s="37" t="s">
        <v>13814</v>
      </c>
      <c r="I1202" s="37" t="s">
        <v>12592</v>
      </c>
      <c r="J1202" s="37" t="s">
        <v>16986</v>
      </c>
      <c r="K1202" s="37" t="s">
        <v>28178</v>
      </c>
      <c r="L1202" s="39" t="s">
        <v>37195</v>
      </c>
      <c r="M1202" s="37">
        <v>8741</v>
      </c>
      <c r="N1202" s="37" t="s">
        <v>17370</v>
      </c>
      <c r="O1202" s="39" t="s">
        <v>18703</v>
      </c>
      <c r="P1202" s="39" t="s">
        <v>19426</v>
      </c>
      <c r="Q1202" s="39" t="s">
        <v>32222</v>
      </c>
      <c r="R1202" s="37" t="s">
        <v>16961</v>
      </c>
      <c r="S1202" s="37" t="s">
        <v>21475</v>
      </c>
      <c r="T1202" s="37" t="s">
        <v>29025</v>
      </c>
      <c r="U1202" s="37" t="s">
        <v>20980</v>
      </c>
      <c r="V1202" s="37" t="s">
        <v>29026</v>
      </c>
      <c r="W1202" s="36">
        <f>'[1]Recombinant Proteins'!AI1202*(1-'[1]Recombinant Proteins'!AH1202)</f>
        <v>373.5</v>
      </c>
      <c r="X1202" s="40">
        <f t="shared" si="73"/>
        <v>672.30000000000007</v>
      </c>
      <c r="Y1202" s="36" t="str">
        <f t="shared" si="72"/>
        <v>human april h98 multimeric recombinant protein ddddk tag lyophilized 10ug</v>
      </c>
      <c r="AA1202" s="41" t="str">
        <f t="shared" si="74"/>
        <v>Wet Ice</v>
      </c>
    </row>
    <row r="1203" spans="1:27" s="36" customFormat="1" x14ac:dyDescent="0.35">
      <c r="A1203" s="35" t="s">
        <v>40556</v>
      </c>
      <c r="B1203" s="36" t="str">
        <f t="shared" si="75"/>
        <v>Mouse APRIL multimeric Recombinant Protein DDDDK Tag Lyophilized 10UG</v>
      </c>
      <c r="C1203" s="37" t="s">
        <v>9</v>
      </c>
      <c r="D1203" s="37" t="s">
        <v>28176</v>
      </c>
      <c r="E1203" s="37" t="s">
        <v>27664</v>
      </c>
      <c r="F1203" s="38" t="s">
        <v>16839</v>
      </c>
      <c r="G1203" s="36" t="s">
        <v>42307</v>
      </c>
      <c r="H1203" s="37" t="s">
        <v>13815</v>
      </c>
      <c r="I1203" s="37" t="s">
        <v>12592</v>
      </c>
      <c r="J1203" s="37" t="s">
        <v>16986</v>
      </c>
      <c r="K1203" s="37" t="s">
        <v>28178</v>
      </c>
      <c r="L1203" s="39" t="s">
        <v>37195</v>
      </c>
      <c r="M1203" s="37">
        <v>69583</v>
      </c>
      <c r="N1203" s="37" t="s">
        <v>17484</v>
      </c>
      <c r="O1203" s="39" t="s">
        <v>18742</v>
      </c>
      <c r="P1203" s="39" t="s">
        <v>19427</v>
      </c>
      <c r="Q1203" s="39" t="s">
        <v>32222</v>
      </c>
      <c r="R1203" s="37" t="s">
        <v>16961</v>
      </c>
      <c r="S1203" s="37" t="s">
        <v>21475</v>
      </c>
      <c r="T1203" s="37" t="s">
        <v>29025</v>
      </c>
      <c r="U1203" s="37" t="s">
        <v>20980</v>
      </c>
      <c r="V1203" s="37" t="s">
        <v>29027</v>
      </c>
      <c r="W1203" s="36">
        <f>'[1]Recombinant Proteins'!AI1203*(1-'[1]Recombinant Proteins'!AH1203)</f>
        <v>373.5</v>
      </c>
      <c r="X1203" s="40">
        <f t="shared" si="73"/>
        <v>672.30000000000007</v>
      </c>
      <c r="Y1203" s="36" t="str">
        <f t="shared" si="72"/>
        <v>mouse april multimeric recombinant protein ddddk tag lyophilized 10ug</v>
      </c>
      <c r="AA1203" s="41" t="str">
        <f t="shared" si="74"/>
        <v>Wet Ice</v>
      </c>
    </row>
    <row r="1204" spans="1:27" s="36" customFormat="1" x14ac:dyDescent="0.35">
      <c r="A1204" s="35" t="s">
        <v>40557</v>
      </c>
      <c r="B1204" s="36" t="str">
        <f t="shared" si="75"/>
        <v>Human IGFL3 Recombinant Protein DDDDK Tag Lyophilized 10UG</v>
      </c>
      <c r="C1204" s="37" t="s">
        <v>3</v>
      </c>
      <c r="D1204" s="37" t="s">
        <v>28184</v>
      </c>
      <c r="E1204" s="37" t="s">
        <v>27664</v>
      </c>
      <c r="F1204" s="38" t="s">
        <v>16839</v>
      </c>
      <c r="G1204" s="36" t="s">
        <v>42308</v>
      </c>
      <c r="H1204" s="37" t="s">
        <v>13816</v>
      </c>
      <c r="I1204" s="37" t="s">
        <v>12592</v>
      </c>
      <c r="J1204" s="37" t="s">
        <v>16986</v>
      </c>
      <c r="K1204" s="37" t="s">
        <v>28159</v>
      </c>
      <c r="L1204" s="39" t="s">
        <v>37195</v>
      </c>
      <c r="M1204" s="37">
        <v>388555</v>
      </c>
      <c r="N1204" s="37" t="s">
        <v>17495</v>
      </c>
      <c r="O1204" s="39" t="s">
        <v>18703</v>
      </c>
      <c r="P1204" s="39" t="s">
        <v>19428</v>
      </c>
      <c r="Q1204" s="39" t="s">
        <v>32222</v>
      </c>
      <c r="R1204" s="37" t="s">
        <v>16961</v>
      </c>
      <c r="S1204" s="37" t="s">
        <v>21475</v>
      </c>
      <c r="T1204" s="37" t="s">
        <v>22058</v>
      </c>
      <c r="U1204" s="37" t="s">
        <v>16882</v>
      </c>
      <c r="V1204" s="37" t="s">
        <v>29028</v>
      </c>
      <c r="W1204" s="36">
        <f>'[1]Recombinant Proteins'!AI1204*(1-'[1]Recombinant Proteins'!AH1204)</f>
        <v>418.5</v>
      </c>
      <c r="X1204" s="40">
        <f t="shared" si="73"/>
        <v>753.30000000000007</v>
      </c>
      <c r="Y1204" s="36" t="str">
        <f t="shared" si="72"/>
        <v>human igfl3 recombinant protein ddddk tag lyophilized 10ug</v>
      </c>
      <c r="AA1204" s="41" t="str">
        <f t="shared" si="74"/>
        <v>Wet Ice</v>
      </c>
    </row>
    <row r="1205" spans="1:27" s="36" customFormat="1" x14ac:dyDescent="0.35">
      <c r="A1205" s="35" t="s">
        <v>40558</v>
      </c>
      <c r="B1205" s="36" t="str">
        <f t="shared" si="75"/>
        <v>Human IGFL Recombinant Protein DDDDK Tag Lyophilized 10UG</v>
      </c>
      <c r="C1205" s="37" t="s">
        <v>3</v>
      </c>
      <c r="D1205" s="37" t="s">
        <v>28157</v>
      </c>
      <c r="E1205" s="37" t="s">
        <v>27664</v>
      </c>
      <c r="F1205" s="38" t="s">
        <v>16839</v>
      </c>
      <c r="G1205" s="36" t="s">
        <v>42309</v>
      </c>
      <c r="H1205" s="37" t="s">
        <v>13817</v>
      </c>
      <c r="I1205" s="37" t="s">
        <v>12592</v>
      </c>
      <c r="J1205" s="37" t="s">
        <v>16986</v>
      </c>
      <c r="K1205" s="37" t="s">
        <v>28159</v>
      </c>
      <c r="L1205" s="39" t="s">
        <v>37195</v>
      </c>
      <c r="M1205" s="37">
        <v>232925</v>
      </c>
      <c r="N1205" s="37" t="s">
        <v>17496</v>
      </c>
      <c r="O1205" s="39" t="s">
        <v>18742</v>
      </c>
      <c r="P1205" s="39" t="s">
        <v>19426</v>
      </c>
      <c r="Q1205" s="39" t="s">
        <v>32222</v>
      </c>
      <c r="R1205" s="37" t="s">
        <v>16961</v>
      </c>
      <c r="S1205" s="37" t="s">
        <v>21475</v>
      </c>
      <c r="T1205" s="37" t="s">
        <v>22058</v>
      </c>
      <c r="U1205" s="37" t="s">
        <v>16882</v>
      </c>
      <c r="V1205" s="37" t="s">
        <v>29029</v>
      </c>
      <c r="W1205" s="36">
        <f>'[1]Recombinant Proteins'!AI1205*(1-'[1]Recombinant Proteins'!AH1205)</f>
        <v>418.5</v>
      </c>
      <c r="X1205" s="40">
        <f t="shared" si="73"/>
        <v>753.30000000000007</v>
      </c>
      <c r="Y1205" s="36" t="str">
        <f t="shared" si="72"/>
        <v>human igfl recombinant protein ddddk tag lyophilized 10ug</v>
      </c>
      <c r="AA1205" s="41" t="str">
        <f t="shared" si="74"/>
        <v>Wet Ice</v>
      </c>
    </row>
    <row r="1206" spans="1:27" s="36" customFormat="1" x14ac:dyDescent="0.35">
      <c r="A1206" s="35" t="s">
        <v>40559</v>
      </c>
      <c r="B1206" s="36" t="str">
        <f t="shared" si="75"/>
        <v>Mouse RANK Recombinant Protein Fc Tag Lyophilized 50UG</v>
      </c>
      <c r="C1206" s="37" t="s">
        <v>9</v>
      </c>
      <c r="D1206" s="37" t="s">
        <v>28158</v>
      </c>
      <c r="E1206" s="37" t="s">
        <v>27664</v>
      </c>
      <c r="F1206" s="38" t="s">
        <v>16839</v>
      </c>
      <c r="G1206" s="36" t="s">
        <v>37371</v>
      </c>
      <c r="H1206" s="37" t="s">
        <v>13818</v>
      </c>
      <c r="I1206" s="37" t="s">
        <v>12592</v>
      </c>
      <c r="J1206" s="37" t="s">
        <v>16978</v>
      </c>
      <c r="K1206" s="37" t="s">
        <v>28171</v>
      </c>
      <c r="L1206" s="39" t="s">
        <v>37195</v>
      </c>
      <c r="M1206" s="37">
        <v>16160</v>
      </c>
      <c r="N1206" s="37" t="s">
        <v>17497</v>
      </c>
      <c r="O1206" s="39" t="s">
        <v>18742</v>
      </c>
      <c r="P1206" s="39" t="s">
        <v>19429</v>
      </c>
      <c r="Q1206" s="39" t="s">
        <v>31513</v>
      </c>
      <c r="R1206" s="37" t="s">
        <v>16961</v>
      </c>
      <c r="S1206" s="37" t="s">
        <v>21475</v>
      </c>
      <c r="T1206" s="37" t="s">
        <v>22031</v>
      </c>
      <c r="U1206" s="37" t="s">
        <v>21006</v>
      </c>
      <c r="V1206" s="37" t="s">
        <v>29030</v>
      </c>
      <c r="W1206" s="36">
        <f>'[1]Recombinant Proteins'!AI1206*(1-'[1]Recombinant Proteins'!AH1206)</f>
        <v>382.5</v>
      </c>
      <c r="X1206" s="40">
        <f t="shared" si="73"/>
        <v>688.5</v>
      </c>
      <c r="Y1206" s="36" t="str">
        <f t="shared" si="72"/>
        <v>mouse rank recombinant protein fc tag lyophilized 50ug</v>
      </c>
      <c r="AA1206" s="41" t="str">
        <f t="shared" si="74"/>
        <v>Wet Ice</v>
      </c>
    </row>
    <row r="1207" spans="1:27" s="36" customFormat="1" x14ac:dyDescent="0.35">
      <c r="A1207" s="35" t="s">
        <v>40560</v>
      </c>
      <c r="B1207" s="36" t="str">
        <f t="shared" si="75"/>
        <v>Bacteria-Derived LIF Recombinant Protein GST Tag Lyophilized 10UG</v>
      </c>
      <c r="C1207" s="37" t="s">
        <v>37196</v>
      </c>
      <c r="D1207" s="37" t="s">
        <v>28170</v>
      </c>
      <c r="E1207" s="37" t="s">
        <v>27664</v>
      </c>
      <c r="F1207" s="38" t="s">
        <v>16839</v>
      </c>
      <c r="G1207" s="36" t="s">
        <v>42310</v>
      </c>
      <c r="H1207" s="37" t="s">
        <v>13819</v>
      </c>
      <c r="I1207" s="37" t="s">
        <v>12589</v>
      </c>
      <c r="J1207" s="37" t="s">
        <v>16982</v>
      </c>
      <c r="K1207" s="37" t="s">
        <v>28159</v>
      </c>
      <c r="L1207" s="39" t="s">
        <v>37195</v>
      </c>
      <c r="M1207" s="37">
        <v>3976</v>
      </c>
      <c r="N1207" s="37" t="s">
        <v>17139</v>
      </c>
      <c r="O1207" s="39" t="s">
        <v>18703</v>
      </c>
      <c r="P1207" s="39" t="s">
        <v>19430</v>
      </c>
      <c r="Q1207" s="39" t="s">
        <v>32222</v>
      </c>
      <c r="R1207" s="37" t="s">
        <v>16961</v>
      </c>
      <c r="S1207" s="37" t="s">
        <v>21475</v>
      </c>
      <c r="T1207" s="37" t="s">
        <v>28185</v>
      </c>
      <c r="U1207" s="37" t="s">
        <v>26950</v>
      </c>
      <c r="V1207" s="37" t="s">
        <v>29031</v>
      </c>
      <c r="W1207" s="36">
        <f>'[1]Recombinant Proteins'!AI1207*(1-'[1]Recombinant Proteins'!AH1207)</f>
        <v>225</v>
      </c>
      <c r="X1207" s="40">
        <f t="shared" si="73"/>
        <v>405</v>
      </c>
      <c r="Y1207" s="36" t="str">
        <f t="shared" si="72"/>
        <v>bacteria-derived lif recombinant protein gst tag lyophilized 10ug</v>
      </c>
      <c r="AA1207" s="41" t="str">
        <f t="shared" si="74"/>
        <v>Wet Ice</v>
      </c>
    </row>
    <row r="1208" spans="1:27" s="36" customFormat="1" x14ac:dyDescent="0.35">
      <c r="A1208" s="35" t="s">
        <v>31564</v>
      </c>
      <c r="B1208" s="36" t="str">
        <f t="shared" si="75"/>
        <v>Flagellin Recombinant Protein Lyophilized 100UG</v>
      </c>
      <c r="C1208" s="37" t="s">
        <v>12590</v>
      </c>
      <c r="D1208" s="37" t="s">
        <v>28155</v>
      </c>
      <c r="E1208" s="37" t="s">
        <v>27664</v>
      </c>
      <c r="F1208" s="38" t="s">
        <v>16839</v>
      </c>
      <c r="G1208" s="36" t="s">
        <v>36254</v>
      </c>
      <c r="H1208" s="37" t="s">
        <v>13820</v>
      </c>
      <c r="I1208" s="37" t="s">
        <v>12596</v>
      </c>
      <c r="J1208" s="37" t="s">
        <v>16961</v>
      </c>
      <c r="K1208" s="37" t="s">
        <v>28159</v>
      </c>
      <c r="L1208" s="39" t="s">
        <v>37195</v>
      </c>
      <c r="M1208" s="37">
        <v>1253480</v>
      </c>
      <c r="N1208" s="37" t="s">
        <v>17480</v>
      </c>
      <c r="O1208" s="39" t="s">
        <v>19407</v>
      </c>
      <c r="P1208" s="39" t="s">
        <v>19178</v>
      </c>
      <c r="Q1208" s="39" t="s">
        <v>31510</v>
      </c>
      <c r="R1208" s="37" t="s">
        <v>16961</v>
      </c>
      <c r="S1208" s="37" t="s">
        <v>21475</v>
      </c>
      <c r="T1208" s="37" t="s">
        <v>22035</v>
      </c>
      <c r="U1208" s="37" t="s">
        <v>21007</v>
      </c>
      <c r="V1208" s="37"/>
      <c r="W1208" s="36">
        <f>'[1]Recombinant Proteins'!AI1208*(1-'[1]Recombinant Proteins'!AH1208)</f>
        <v>315</v>
      </c>
      <c r="X1208" s="40">
        <f t="shared" si="73"/>
        <v>567</v>
      </c>
      <c r="Y1208" s="36" t="str">
        <f t="shared" si="72"/>
        <v>flagellin recombinant protein lyophilized 100ug</v>
      </c>
      <c r="AA1208" s="41" t="str">
        <f t="shared" si="74"/>
        <v>Wet Ice</v>
      </c>
    </row>
    <row r="1209" spans="1:27" s="36" customFormat="1" x14ac:dyDescent="0.35">
      <c r="A1209" s="35" t="s">
        <v>40561</v>
      </c>
      <c r="B1209" s="36" t="str">
        <f t="shared" si="75"/>
        <v>Mouse IL-36Ra Recombinant Protein Tag Free Lyophilized 10UG</v>
      </c>
      <c r="C1209" s="37" t="s">
        <v>9</v>
      </c>
      <c r="D1209" s="37" t="s">
        <v>28170</v>
      </c>
      <c r="E1209" s="37" t="s">
        <v>27664</v>
      </c>
      <c r="F1209" s="38" t="s">
        <v>16839</v>
      </c>
      <c r="G1209" s="36" t="s">
        <v>42311</v>
      </c>
      <c r="H1209" s="37" t="s">
        <v>13821</v>
      </c>
      <c r="I1209" s="37" t="s">
        <v>12589</v>
      </c>
      <c r="J1209" s="37" t="s">
        <v>16977</v>
      </c>
      <c r="K1209" s="37" t="s">
        <v>28159</v>
      </c>
      <c r="L1209" s="39" t="s">
        <v>37195</v>
      </c>
      <c r="M1209" s="37">
        <v>54450</v>
      </c>
      <c r="N1209" s="37" t="s">
        <v>17498</v>
      </c>
      <c r="O1209" s="39" t="s">
        <v>18742</v>
      </c>
      <c r="P1209" s="39" t="s">
        <v>18731</v>
      </c>
      <c r="Q1209" s="39" t="s">
        <v>32222</v>
      </c>
      <c r="R1209" s="37" t="s">
        <v>16961</v>
      </c>
      <c r="S1209" s="37" t="s">
        <v>21475</v>
      </c>
      <c r="T1209" s="37" t="s">
        <v>26951</v>
      </c>
      <c r="U1209" s="37" t="s">
        <v>21008</v>
      </c>
      <c r="V1209" s="37" t="s">
        <v>26952</v>
      </c>
      <c r="W1209" s="36">
        <f>'[1]Recombinant Proteins'!AI1209*(1-'[1]Recombinant Proteins'!AH1209)</f>
        <v>247.5</v>
      </c>
      <c r="X1209" s="40">
        <f t="shared" si="73"/>
        <v>445.5</v>
      </c>
      <c r="Y1209" s="36" t="str">
        <f t="shared" si="72"/>
        <v>mouse il-36ra recombinant protein tag free lyophilized 10ug</v>
      </c>
      <c r="AA1209" s="41" t="str">
        <f t="shared" si="74"/>
        <v>Wet Ice</v>
      </c>
    </row>
    <row r="1210" spans="1:27" s="36" customFormat="1" x14ac:dyDescent="0.35">
      <c r="A1210" s="35" t="s">
        <v>40562</v>
      </c>
      <c r="B1210" s="36" t="str">
        <f t="shared" si="75"/>
        <v>Bacteria-Derived IL-36Ra Recombinant Protein Tag Free Lyophilized 10UG</v>
      </c>
      <c r="C1210" s="37" t="s">
        <v>37196</v>
      </c>
      <c r="D1210" s="37" t="s">
        <v>28170</v>
      </c>
      <c r="E1210" s="37" t="s">
        <v>27664</v>
      </c>
      <c r="F1210" s="38" t="s">
        <v>16839</v>
      </c>
      <c r="G1210" s="36" t="s">
        <v>42312</v>
      </c>
      <c r="H1210" s="37" t="s">
        <v>13822</v>
      </c>
      <c r="I1210" s="37" t="s">
        <v>12589</v>
      </c>
      <c r="J1210" s="37" t="s">
        <v>16977</v>
      </c>
      <c r="K1210" s="37" t="s">
        <v>28159</v>
      </c>
      <c r="L1210" s="39" t="s">
        <v>37195</v>
      </c>
      <c r="M1210" s="37">
        <v>26525</v>
      </c>
      <c r="N1210" s="37" t="s">
        <v>17499</v>
      </c>
      <c r="O1210" s="39" t="s">
        <v>18703</v>
      </c>
      <c r="P1210" s="39" t="s">
        <v>19039</v>
      </c>
      <c r="Q1210" s="39" t="s">
        <v>32222</v>
      </c>
      <c r="R1210" s="37" t="s">
        <v>16961</v>
      </c>
      <c r="S1210" s="37" t="s">
        <v>21475</v>
      </c>
      <c r="T1210" s="37" t="s">
        <v>26951</v>
      </c>
      <c r="U1210" s="37" t="s">
        <v>16882</v>
      </c>
      <c r="V1210" s="37" t="s">
        <v>26953</v>
      </c>
      <c r="W1210" s="36">
        <f>'[1]Recombinant Proteins'!AI1210*(1-'[1]Recombinant Proteins'!AH1210)</f>
        <v>247.5</v>
      </c>
      <c r="X1210" s="40">
        <f t="shared" si="73"/>
        <v>445.5</v>
      </c>
      <c r="Y1210" s="36" t="str">
        <f t="shared" si="72"/>
        <v>bacteria-derived il-36ra recombinant protein tag free lyophilized 10ug</v>
      </c>
      <c r="AA1210" s="41" t="str">
        <f t="shared" si="74"/>
        <v>Wet Ice</v>
      </c>
    </row>
    <row r="1211" spans="1:27" s="36" customFormat="1" x14ac:dyDescent="0.35">
      <c r="A1211" s="35" t="s">
        <v>40563</v>
      </c>
      <c r="B1211" s="36" t="str">
        <f t="shared" si="75"/>
        <v>Bacteria-Derived IL-36 alpha Recombinant Protein Tag Free Lyophilized 10UG</v>
      </c>
      <c r="C1211" s="37" t="s">
        <v>37196</v>
      </c>
      <c r="D1211" s="37" t="s">
        <v>28158</v>
      </c>
      <c r="E1211" s="37" t="s">
        <v>27664</v>
      </c>
      <c r="F1211" s="38" t="s">
        <v>16839</v>
      </c>
      <c r="G1211" s="36" t="s">
        <v>42313</v>
      </c>
      <c r="H1211" s="37" t="s">
        <v>13823</v>
      </c>
      <c r="I1211" s="37" t="s">
        <v>12589</v>
      </c>
      <c r="J1211" s="37" t="s">
        <v>16977</v>
      </c>
      <c r="K1211" s="37" t="s">
        <v>28159</v>
      </c>
      <c r="L1211" s="39" t="s">
        <v>37195</v>
      </c>
      <c r="M1211" s="37">
        <v>54448</v>
      </c>
      <c r="N1211" s="37" t="s">
        <v>17500</v>
      </c>
      <c r="O1211" s="39" t="s">
        <v>18742</v>
      </c>
      <c r="P1211" s="39" t="s">
        <v>19428</v>
      </c>
      <c r="Q1211" s="39" t="s">
        <v>32222</v>
      </c>
      <c r="R1211" s="37" t="s">
        <v>16961</v>
      </c>
      <c r="S1211" s="37" t="s">
        <v>21475</v>
      </c>
      <c r="T1211" s="37" t="s">
        <v>22059</v>
      </c>
      <c r="U1211" s="37" t="s">
        <v>21009</v>
      </c>
      <c r="V1211" s="37" t="s">
        <v>26954</v>
      </c>
      <c r="W1211" s="36">
        <f>'[1]Recombinant Proteins'!AI1211*(1-'[1]Recombinant Proteins'!AH1211)</f>
        <v>360</v>
      </c>
      <c r="X1211" s="40">
        <f t="shared" si="73"/>
        <v>648</v>
      </c>
      <c r="Y1211" s="36" t="str">
        <f t="shared" si="72"/>
        <v>bacteria-derived il-36 alpha recombinant protein tag free lyophilized 10ug</v>
      </c>
      <c r="AA1211" s="41" t="str">
        <f t="shared" si="74"/>
        <v>Wet Ice</v>
      </c>
    </row>
    <row r="1212" spans="1:27" s="36" customFormat="1" x14ac:dyDescent="0.35">
      <c r="A1212" s="35" t="s">
        <v>40564</v>
      </c>
      <c r="B1212" s="36" t="str">
        <f t="shared" si="75"/>
        <v>Mouse IL-36 beta Recombinant Protein Tag Free Lyophilized 10UG</v>
      </c>
      <c r="C1212" s="37" t="s">
        <v>9</v>
      </c>
      <c r="D1212" s="37" t="s">
        <v>28158</v>
      </c>
      <c r="E1212" s="37" t="s">
        <v>27664</v>
      </c>
      <c r="F1212" s="38" t="s">
        <v>16839</v>
      </c>
      <c r="G1212" s="36" t="s">
        <v>42314</v>
      </c>
      <c r="H1212" s="37" t="s">
        <v>13824</v>
      </c>
      <c r="I1212" s="37" t="s">
        <v>12589</v>
      </c>
      <c r="J1212" s="37" t="s">
        <v>16977</v>
      </c>
      <c r="K1212" s="37" t="s">
        <v>28178</v>
      </c>
      <c r="L1212" s="39" t="s">
        <v>37195</v>
      </c>
      <c r="M1212" s="37">
        <v>69677</v>
      </c>
      <c r="N1212" s="37" t="s">
        <v>17501</v>
      </c>
      <c r="O1212" s="39" t="s">
        <v>18742</v>
      </c>
      <c r="P1212" s="39" t="s">
        <v>19431</v>
      </c>
      <c r="Q1212" s="39" t="s">
        <v>32222</v>
      </c>
      <c r="R1212" s="37" t="s">
        <v>16961</v>
      </c>
      <c r="S1212" s="37" t="s">
        <v>21475</v>
      </c>
      <c r="T1212" s="37" t="s">
        <v>22059</v>
      </c>
      <c r="U1212" s="37" t="s">
        <v>21010</v>
      </c>
      <c r="V1212" s="37" t="s">
        <v>26955</v>
      </c>
      <c r="W1212" s="36">
        <f>'[1]Recombinant Proteins'!AI1212*(1-'[1]Recombinant Proteins'!AH1212)</f>
        <v>360</v>
      </c>
      <c r="X1212" s="40">
        <f t="shared" si="73"/>
        <v>648</v>
      </c>
      <c r="Y1212" s="36" t="str">
        <f t="shared" si="72"/>
        <v>mouse il-36 beta recombinant protein tag free lyophilized 10ug</v>
      </c>
      <c r="AA1212" s="41" t="str">
        <f t="shared" si="74"/>
        <v>Wet Ice</v>
      </c>
    </row>
    <row r="1213" spans="1:27" s="36" customFormat="1" x14ac:dyDescent="0.35">
      <c r="A1213" s="35" t="s">
        <v>40565</v>
      </c>
      <c r="B1213" s="36" t="str">
        <f t="shared" si="75"/>
        <v>Bacteria-Derived IL-36 gamma Recombinant Protein Tag Free Lyophilized 10UG</v>
      </c>
      <c r="C1213" s="37" t="s">
        <v>37196</v>
      </c>
      <c r="D1213" s="37" t="s">
        <v>28158</v>
      </c>
      <c r="E1213" s="37" t="s">
        <v>27664</v>
      </c>
      <c r="F1213" s="38" t="s">
        <v>16839</v>
      </c>
      <c r="G1213" s="36" t="s">
        <v>42315</v>
      </c>
      <c r="H1213" s="37" t="s">
        <v>13825</v>
      </c>
      <c r="I1213" s="37" t="s">
        <v>12589</v>
      </c>
      <c r="J1213" s="37" t="s">
        <v>16977</v>
      </c>
      <c r="K1213" s="37" t="s">
        <v>28178</v>
      </c>
      <c r="L1213" s="39" t="s">
        <v>37195</v>
      </c>
      <c r="M1213" s="37">
        <v>215257</v>
      </c>
      <c r="N1213" s="37" t="s">
        <v>17502</v>
      </c>
      <c r="O1213" s="39" t="s">
        <v>18742</v>
      </c>
      <c r="P1213" s="39" t="s">
        <v>18840</v>
      </c>
      <c r="Q1213" s="39" t="s">
        <v>32222</v>
      </c>
      <c r="R1213" s="37" t="s">
        <v>16961</v>
      </c>
      <c r="S1213" s="37" t="s">
        <v>21475</v>
      </c>
      <c r="T1213" s="37" t="s">
        <v>22059</v>
      </c>
      <c r="U1213" s="37" t="s">
        <v>21011</v>
      </c>
      <c r="V1213" s="37" t="s">
        <v>26956</v>
      </c>
      <c r="W1213" s="36">
        <f>'[1]Recombinant Proteins'!AI1213*(1-'[1]Recombinant Proteins'!AH1213)</f>
        <v>360</v>
      </c>
      <c r="X1213" s="40">
        <f t="shared" si="73"/>
        <v>648</v>
      </c>
      <c r="Y1213" s="36" t="str">
        <f t="shared" si="72"/>
        <v>bacteria-derived il-36 gamma recombinant protein tag free lyophilized 10ug</v>
      </c>
      <c r="AA1213" s="41" t="str">
        <f t="shared" si="74"/>
        <v>Wet Ice</v>
      </c>
    </row>
    <row r="1214" spans="1:27" s="36" customFormat="1" x14ac:dyDescent="0.35">
      <c r="A1214" s="35" t="s">
        <v>40566</v>
      </c>
      <c r="B1214" s="36" t="str">
        <f t="shared" si="75"/>
        <v>Bacteria-Derived IL-38 Recombinant Protein DDDDK Tag Lyophilized 10UG</v>
      </c>
      <c r="C1214" s="37" t="s">
        <v>37196</v>
      </c>
      <c r="D1214" s="37" t="s">
        <v>28158</v>
      </c>
      <c r="E1214" s="37" t="s">
        <v>27664</v>
      </c>
      <c r="F1214" s="38" t="s">
        <v>16839</v>
      </c>
      <c r="G1214" s="36" t="s">
        <v>42316</v>
      </c>
      <c r="H1214" s="37" t="s">
        <v>13826</v>
      </c>
      <c r="I1214" s="37" t="s">
        <v>12589</v>
      </c>
      <c r="J1214" s="37" t="s">
        <v>16986</v>
      </c>
      <c r="K1214" s="37" t="s">
        <v>28178</v>
      </c>
      <c r="L1214" s="39" t="s">
        <v>37195</v>
      </c>
      <c r="M1214" s="37">
        <v>215274</v>
      </c>
      <c r="N1214" s="37" t="s">
        <v>17503</v>
      </c>
      <c r="O1214" s="39" t="s">
        <v>18742</v>
      </c>
      <c r="P1214" s="39" t="s">
        <v>18731</v>
      </c>
      <c r="Q1214" s="39" t="s">
        <v>32222</v>
      </c>
      <c r="R1214" s="37" t="s">
        <v>16961</v>
      </c>
      <c r="S1214" s="37" t="s">
        <v>21475</v>
      </c>
      <c r="T1214" s="37" t="s">
        <v>22060</v>
      </c>
      <c r="U1214" s="37" t="s">
        <v>16882</v>
      </c>
      <c r="V1214" s="37" t="s">
        <v>29032</v>
      </c>
      <c r="W1214" s="36">
        <f>'[1]Recombinant Proteins'!AI1214*(1-'[1]Recombinant Proteins'!AH1214)</f>
        <v>396</v>
      </c>
      <c r="X1214" s="40">
        <f t="shared" si="73"/>
        <v>712.80000000000007</v>
      </c>
      <c r="Y1214" s="36" t="str">
        <f t="shared" si="72"/>
        <v>bacteria-derived il-38 recombinant protein ddddk tag lyophilized 10ug</v>
      </c>
      <c r="AA1214" s="41" t="str">
        <f t="shared" si="74"/>
        <v>Wet Ice</v>
      </c>
    </row>
    <row r="1215" spans="1:27" s="36" customFormat="1" x14ac:dyDescent="0.35">
      <c r="A1215" s="35" t="s">
        <v>40567</v>
      </c>
      <c r="B1215" s="36" t="str">
        <f t="shared" si="75"/>
        <v>Bacteria-Derived Irisin Recombinant Protein Tag Free Lyophilized 10UG</v>
      </c>
      <c r="C1215" s="37" t="s">
        <v>37196</v>
      </c>
      <c r="D1215" s="37" t="s">
        <v>28157</v>
      </c>
      <c r="E1215" s="37" t="s">
        <v>27664</v>
      </c>
      <c r="F1215" s="38" t="s">
        <v>16839</v>
      </c>
      <c r="G1215" s="36" t="s">
        <v>42317</v>
      </c>
      <c r="H1215" s="37" t="s">
        <v>13827</v>
      </c>
      <c r="I1215" s="37" t="s">
        <v>12589</v>
      </c>
      <c r="J1215" s="37" t="s">
        <v>16977</v>
      </c>
      <c r="K1215" s="37" t="s">
        <v>28159</v>
      </c>
      <c r="L1215" s="39" t="s">
        <v>37195</v>
      </c>
      <c r="M1215" s="37">
        <v>252995</v>
      </c>
      <c r="N1215" s="37" t="s">
        <v>17504</v>
      </c>
      <c r="O1215" s="39" t="s">
        <v>18703</v>
      </c>
      <c r="P1215" s="39" t="s">
        <v>19432</v>
      </c>
      <c r="Q1215" s="39" t="s">
        <v>32222</v>
      </c>
      <c r="R1215" s="37" t="s">
        <v>16961</v>
      </c>
      <c r="S1215" s="37" t="s">
        <v>21475</v>
      </c>
      <c r="T1215" s="37" t="s">
        <v>22061</v>
      </c>
      <c r="U1215" s="37" t="s">
        <v>16882</v>
      </c>
      <c r="V1215" s="37" t="s">
        <v>26957</v>
      </c>
      <c r="W1215" s="36">
        <f>'[1]Recombinant Proteins'!AI1215*(1-'[1]Recombinant Proteins'!AH1215)</f>
        <v>225</v>
      </c>
      <c r="X1215" s="40">
        <f t="shared" si="73"/>
        <v>405</v>
      </c>
      <c r="Y1215" s="36" t="str">
        <f t="shared" si="72"/>
        <v>bacteria-derived irisin recombinant protein tag free lyophilized 10ug</v>
      </c>
      <c r="AA1215" s="41" t="str">
        <f t="shared" si="74"/>
        <v>Wet Ice</v>
      </c>
    </row>
    <row r="1216" spans="1:27" s="36" customFormat="1" x14ac:dyDescent="0.35">
      <c r="A1216" s="35" t="s">
        <v>40568</v>
      </c>
      <c r="B1216" s="36" t="str">
        <f t="shared" si="75"/>
        <v>Bacteria-Derived IL-36 gamma Recombinant Protein DDDDK Tag Lyophilized 10UG</v>
      </c>
      <c r="C1216" s="37" t="s">
        <v>37196</v>
      </c>
      <c r="D1216" s="37" t="s">
        <v>28158</v>
      </c>
      <c r="E1216" s="37" t="s">
        <v>27664</v>
      </c>
      <c r="F1216" s="38" t="s">
        <v>16839</v>
      </c>
      <c r="G1216" s="36" t="s">
        <v>42318</v>
      </c>
      <c r="H1216" s="37" t="s">
        <v>13828</v>
      </c>
      <c r="I1216" s="37" t="s">
        <v>12589</v>
      </c>
      <c r="J1216" s="37" t="s">
        <v>16986</v>
      </c>
      <c r="K1216" s="37" t="s">
        <v>28159</v>
      </c>
      <c r="L1216" s="39" t="s">
        <v>37195</v>
      </c>
      <c r="M1216" s="37">
        <v>215257</v>
      </c>
      <c r="N1216" s="37" t="s">
        <v>17502</v>
      </c>
      <c r="O1216" s="39" t="s">
        <v>18742</v>
      </c>
      <c r="P1216" s="39" t="s">
        <v>19433</v>
      </c>
      <c r="Q1216" s="39" t="s">
        <v>32222</v>
      </c>
      <c r="R1216" s="37" t="s">
        <v>16961</v>
      </c>
      <c r="S1216" s="37" t="s">
        <v>21475</v>
      </c>
      <c r="T1216" s="37" t="s">
        <v>22059</v>
      </c>
      <c r="U1216" s="37" t="s">
        <v>21011</v>
      </c>
      <c r="V1216" s="37" t="s">
        <v>29033</v>
      </c>
      <c r="W1216" s="36">
        <f>'[1]Recombinant Proteins'!AI1216*(1-'[1]Recombinant Proteins'!AH1216)</f>
        <v>360</v>
      </c>
      <c r="X1216" s="40">
        <f t="shared" si="73"/>
        <v>648</v>
      </c>
      <c r="Y1216" s="36" t="str">
        <f t="shared" si="72"/>
        <v>bacteria-derived il-36 gamma recombinant protein ddddk tag lyophilized 10ug</v>
      </c>
      <c r="AA1216" s="41" t="str">
        <f t="shared" si="74"/>
        <v>Wet Ice</v>
      </c>
    </row>
    <row r="1217" spans="1:27" s="36" customFormat="1" x14ac:dyDescent="0.35">
      <c r="A1217" s="35" t="s">
        <v>40569</v>
      </c>
      <c r="B1217" s="36" t="str">
        <f t="shared" si="75"/>
        <v>Bacteria-Derived EDA-A1, Soluble Recombinant Protein DDDDK Tag Lyophilized 10UG</v>
      </c>
      <c r="C1217" s="37" t="s">
        <v>37196</v>
      </c>
      <c r="D1217" s="37" t="s">
        <v>28157</v>
      </c>
      <c r="E1217" s="37" t="s">
        <v>27664</v>
      </c>
      <c r="F1217" s="38" t="s">
        <v>16839</v>
      </c>
      <c r="G1217" s="36" t="s">
        <v>42319</v>
      </c>
      <c r="H1217" s="37" t="s">
        <v>13829</v>
      </c>
      <c r="I1217" s="37" t="s">
        <v>12589</v>
      </c>
      <c r="J1217" s="37" t="s">
        <v>16986</v>
      </c>
      <c r="K1217" s="37" t="s">
        <v>28159</v>
      </c>
      <c r="L1217" s="39" t="s">
        <v>37195</v>
      </c>
      <c r="M1217" s="37">
        <v>1896</v>
      </c>
      <c r="N1217" s="37" t="s">
        <v>17505</v>
      </c>
      <c r="O1217" s="39" t="s">
        <v>18703</v>
      </c>
      <c r="P1217" s="39" t="s">
        <v>19428</v>
      </c>
      <c r="Q1217" s="39" t="s">
        <v>32222</v>
      </c>
      <c r="R1217" s="37" t="s">
        <v>16961</v>
      </c>
      <c r="S1217" s="37" t="s">
        <v>21475</v>
      </c>
      <c r="T1217" s="37" t="s">
        <v>22062</v>
      </c>
      <c r="U1217" s="37" t="s">
        <v>16882</v>
      </c>
      <c r="V1217" s="37" t="s">
        <v>29034</v>
      </c>
      <c r="W1217" s="36">
        <f>'[1]Recombinant Proteins'!AI1217*(1-'[1]Recombinant Proteins'!AH1217)</f>
        <v>247.5</v>
      </c>
      <c r="X1217" s="40">
        <f t="shared" si="73"/>
        <v>445.5</v>
      </c>
      <c r="Y1217" s="36" t="str">
        <f t="shared" si="72"/>
        <v>bacteria-derived eda-a1, soluble recombinant protein ddddk tag lyophilized 10ug</v>
      </c>
      <c r="AA1217" s="41" t="str">
        <f t="shared" si="74"/>
        <v>Wet Ice</v>
      </c>
    </row>
    <row r="1218" spans="1:27" s="36" customFormat="1" x14ac:dyDescent="0.35">
      <c r="A1218" s="35" t="s">
        <v>40570</v>
      </c>
      <c r="B1218" s="36" t="str">
        <f t="shared" si="75"/>
        <v>Rat CD40L multimeric Recombinant Protein DDDDK Tag Lyophilized 10UG</v>
      </c>
      <c r="C1218" s="37" t="s">
        <v>14</v>
      </c>
      <c r="D1218" s="37" t="s">
        <v>28176</v>
      </c>
      <c r="E1218" s="37" t="s">
        <v>27664</v>
      </c>
      <c r="F1218" s="38" t="s">
        <v>16839</v>
      </c>
      <c r="G1218" s="36" t="s">
        <v>42320</v>
      </c>
      <c r="H1218" s="37" t="s">
        <v>13830</v>
      </c>
      <c r="I1218" s="37" t="s">
        <v>12594</v>
      </c>
      <c r="J1218" s="37" t="s">
        <v>16986</v>
      </c>
      <c r="K1218" s="37" t="s">
        <v>28159</v>
      </c>
      <c r="L1218" s="39" t="s">
        <v>37195</v>
      </c>
      <c r="M1218" s="37">
        <v>84349</v>
      </c>
      <c r="N1218" s="37" t="s">
        <v>17506</v>
      </c>
      <c r="O1218" s="39" t="s">
        <v>18725</v>
      </c>
      <c r="P1218" s="39" t="s">
        <v>19402</v>
      </c>
      <c r="Q1218" s="39" t="s">
        <v>32222</v>
      </c>
      <c r="R1218" s="37" t="s">
        <v>16961</v>
      </c>
      <c r="S1218" s="37" t="s">
        <v>21475</v>
      </c>
      <c r="T1218" s="37" t="s">
        <v>22063</v>
      </c>
      <c r="U1218" s="37" t="s">
        <v>21012</v>
      </c>
      <c r="V1218" s="37" t="s">
        <v>29035</v>
      </c>
      <c r="W1218" s="36">
        <f>'[1]Recombinant Proteins'!AI1218*(1-'[1]Recombinant Proteins'!AH1218)</f>
        <v>373.5</v>
      </c>
      <c r="X1218" s="40">
        <f t="shared" si="73"/>
        <v>672.30000000000007</v>
      </c>
      <c r="Y1218" s="36" t="str">
        <f t="shared" ref="Y1218:Y1281" si="76">LOWER(B1218)</f>
        <v>rat cd40l multimeric recombinant protein ddddk tag lyophilized 10ug</v>
      </c>
      <c r="AA1218" s="41" t="str">
        <f t="shared" si="74"/>
        <v>Wet Ice</v>
      </c>
    </row>
    <row r="1219" spans="1:27" s="36" customFormat="1" x14ac:dyDescent="0.35">
      <c r="A1219" s="35" t="s">
        <v>40571</v>
      </c>
      <c r="B1219" s="36" t="str">
        <f t="shared" si="75"/>
        <v>Human IL-6 Recombinant Protein Fc Tag Lyophilized 10UG</v>
      </c>
      <c r="C1219" s="37" t="s">
        <v>3</v>
      </c>
      <c r="D1219" s="37" t="s">
        <v>28186</v>
      </c>
      <c r="E1219" s="37" t="s">
        <v>27670</v>
      </c>
      <c r="F1219" s="38" t="s">
        <v>16839</v>
      </c>
      <c r="G1219" s="36" t="s">
        <v>42321</v>
      </c>
      <c r="H1219" s="37" t="s">
        <v>13831</v>
      </c>
      <c r="I1219" s="37" t="s">
        <v>12592</v>
      </c>
      <c r="J1219" s="37" t="s">
        <v>16978</v>
      </c>
      <c r="K1219" s="37" t="s">
        <v>28159</v>
      </c>
      <c r="L1219" s="39" t="s">
        <v>37195</v>
      </c>
      <c r="M1219" s="37">
        <v>16193</v>
      </c>
      <c r="N1219" s="37" t="s">
        <v>17306</v>
      </c>
      <c r="O1219" s="39" t="s">
        <v>18742</v>
      </c>
      <c r="P1219" s="39" t="s">
        <v>19403</v>
      </c>
      <c r="Q1219" s="39" t="s">
        <v>32222</v>
      </c>
      <c r="R1219" s="37" t="s">
        <v>16961</v>
      </c>
      <c r="S1219" s="37" t="s">
        <v>21475</v>
      </c>
      <c r="T1219" s="37" t="s">
        <v>22064</v>
      </c>
      <c r="U1219" s="37" t="s">
        <v>21013</v>
      </c>
      <c r="V1219" s="37" t="s">
        <v>29036</v>
      </c>
      <c r="W1219" s="36">
        <f>'[1]Recombinant Proteins'!AI1219*(1-'[1]Recombinant Proteins'!AH1219)</f>
        <v>180</v>
      </c>
      <c r="X1219" s="40">
        <f t="shared" ref="X1219:X1282" si="77">W1219*1.8</f>
        <v>324</v>
      </c>
      <c r="Y1219" s="36" t="str">
        <f t="shared" si="76"/>
        <v>human il-6 recombinant protein fc tag lyophilized 10ug</v>
      </c>
      <c r="AA1219" s="41" t="str">
        <f t="shared" ref="AA1219:AA1282" si="78">IF(ISNUMBER(SEARCH("Dry Ice", L1219)), "Dry Ice", "Wet Ice")</f>
        <v>Wet Ice</v>
      </c>
    </row>
    <row r="1220" spans="1:27" s="36" customFormat="1" x14ac:dyDescent="0.35">
      <c r="A1220" s="35" t="s">
        <v>30238</v>
      </c>
      <c r="B1220" s="36" t="str">
        <f t="shared" ref="B1220:B1283" si="79">CONCATENATE(A1220, " ", Q1220)</f>
        <v>Notch1 Recombinant Protein Fc Tag Lyophilized 50UG</v>
      </c>
      <c r="C1220" s="37" t="s">
        <v>12591</v>
      </c>
      <c r="D1220" s="37" t="s">
        <v>28157</v>
      </c>
      <c r="E1220" s="37" t="s">
        <v>27664</v>
      </c>
      <c r="F1220" s="38" t="s">
        <v>16839</v>
      </c>
      <c r="G1220" s="36" t="s">
        <v>36255</v>
      </c>
      <c r="H1220" s="37" t="s">
        <v>13832</v>
      </c>
      <c r="I1220" s="37" t="s">
        <v>12594</v>
      </c>
      <c r="J1220" s="37" t="s">
        <v>16978</v>
      </c>
      <c r="K1220" s="37" t="s">
        <v>28171</v>
      </c>
      <c r="L1220" s="39" t="s">
        <v>37195</v>
      </c>
      <c r="M1220" s="37">
        <v>18128</v>
      </c>
      <c r="N1220" s="37" t="s">
        <v>11422</v>
      </c>
      <c r="O1220" s="39" t="s">
        <v>18742</v>
      </c>
      <c r="P1220" s="39" t="s">
        <v>19403</v>
      </c>
      <c r="Q1220" s="39" t="s">
        <v>31513</v>
      </c>
      <c r="R1220" s="37" t="s">
        <v>16961</v>
      </c>
      <c r="S1220" s="37" t="s">
        <v>21475</v>
      </c>
      <c r="T1220" s="37" t="s">
        <v>22065</v>
      </c>
      <c r="U1220" s="37" t="s">
        <v>16882</v>
      </c>
      <c r="V1220" s="37" t="s">
        <v>29037</v>
      </c>
      <c r="W1220" s="36">
        <f>'[1]Recombinant Proteins'!AI1220*(1-'[1]Recombinant Proteins'!AH1220)</f>
        <v>337.5</v>
      </c>
      <c r="X1220" s="40">
        <f t="shared" si="77"/>
        <v>607.5</v>
      </c>
      <c r="Y1220" s="36" t="str">
        <f t="shared" si="76"/>
        <v>notch1 recombinant protein fc tag lyophilized 50ug</v>
      </c>
      <c r="AA1220" s="41" t="str">
        <f t="shared" si="78"/>
        <v>Wet Ice</v>
      </c>
    </row>
    <row r="1221" spans="1:27" s="36" customFormat="1" x14ac:dyDescent="0.35">
      <c r="A1221" s="35" t="s">
        <v>30239</v>
      </c>
      <c r="B1221" s="36" t="str">
        <f t="shared" si="79"/>
        <v>Notch2 Recombinant Protein Fc Tag Lyophilized 50UG</v>
      </c>
      <c r="C1221" s="37" t="s">
        <v>12591</v>
      </c>
      <c r="D1221" s="37" t="s">
        <v>28158</v>
      </c>
      <c r="E1221" s="37" t="s">
        <v>27664</v>
      </c>
      <c r="F1221" s="38" t="s">
        <v>16839</v>
      </c>
      <c r="G1221" s="36" t="s">
        <v>36256</v>
      </c>
      <c r="H1221" s="37" t="s">
        <v>13833</v>
      </c>
      <c r="I1221" s="37" t="s">
        <v>12594</v>
      </c>
      <c r="J1221" s="37" t="s">
        <v>16978</v>
      </c>
      <c r="K1221" s="37" t="s">
        <v>28171</v>
      </c>
      <c r="L1221" s="39" t="s">
        <v>37195</v>
      </c>
      <c r="M1221" s="37">
        <v>18129</v>
      </c>
      <c r="N1221" s="37" t="s">
        <v>17507</v>
      </c>
      <c r="O1221" s="39" t="s">
        <v>18742</v>
      </c>
      <c r="P1221" s="39" t="s">
        <v>18845</v>
      </c>
      <c r="Q1221" s="39" t="s">
        <v>31513</v>
      </c>
      <c r="R1221" s="37" t="s">
        <v>16961</v>
      </c>
      <c r="S1221" s="37" t="s">
        <v>21475</v>
      </c>
      <c r="T1221" s="37" t="s">
        <v>22065</v>
      </c>
      <c r="U1221" s="37" t="s">
        <v>16882</v>
      </c>
      <c r="V1221" s="37" t="s">
        <v>29038</v>
      </c>
      <c r="W1221" s="36">
        <f>'[1]Recombinant Proteins'!AI1221*(1-'[1]Recombinant Proteins'!AH1221)</f>
        <v>337.5</v>
      </c>
      <c r="X1221" s="40">
        <f t="shared" si="77"/>
        <v>607.5</v>
      </c>
      <c r="Y1221" s="36" t="str">
        <f t="shared" si="76"/>
        <v>notch2 recombinant protein fc tag lyophilized 50ug</v>
      </c>
      <c r="AA1221" s="41" t="str">
        <f t="shared" si="78"/>
        <v>Wet Ice</v>
      </c>
    </row>
    <row r="1222" spans="1:27" s="36" customFormat="1" x14ac:dyDescent="0.35">
      <c r="A1222" s="35" t="s">
        <v>40572</v>
      </c>
      <c r="B1222" s="36" t="str">
        <f t="shared" si="79"/>
        <v>Human IL-2 Superkine Recombinant Protein Fc Tag Lyophilized 10UG</v>
      </c>
      <c r="C1222" s="37" t="s">
        <v>3</v>
      </c>
      <c r="D1222" s="37" t="s">
        <v>28186</v>
      </c>
      <c r="E1222" s="37" t="s">
        <v>27670</v>
      </c>
      <c r="F1222" s="38" t="s">
        <v>16839</v>
      </c>
      <c r="G1222" s="36" t="s">
        <v>42322</v>
      </c>
      <c r="H1222" s="37" t="s">
        <v>13834</v>
      </c>
      <c r="I1222" s="37" t="s">
        <v>12592</v>
      </c>
      <c r="J1222" s="37" t="s">
        <v>16978</v>
      </c>
      <c r="K1222" s="37" t="s">
        <v>28159</v>
      </c>
      <c r="L1222" s="39" t="s">
        <v>37195</v>
      </c>
      <c r="M1222" s="37">
        <v>3558</v>
      </c>
      <c r="N1222" s="37" t="s">
        <v>17296</v>
      </c>
      <c r="O1222" s="39" t="s">
        <v>18703</v>
      </c>
      <c r="P1222" s="39" t="s">
        <v>19434</v>
      </c>
      <c r="Q1222" s="39" t="s">
        <v>32222</v>
      </c>
      <c r="R1222" s="37" t="s">
        <v>16961</v>
      </c>
      <c r="S1222" s="37" t="s">
        <v>21475</v>
      </c>
      <c r="T1222" s="37" t="s">
        <v>22066</v>
      </c>
      <c r="U1222" s="37" t="s">
        <v>16882</v>
      </c>
      <c r="V1222" s="37" t="s">
        <v>29039</v>
      </c>
      <c r="W1222" s="36">
        <f>'[1]Recombinant Proteins'!AI1222*(1-'[1]Recombinant Proteins'!AH1222)</f>
        <v>360</v>
      </c>
      <c r="X1222" s="40">
        <f t="shared" si="77"/>
        <v>648</v>
      </c>
      <c r="Y1222" s="36" t="str">
        <f t="shared" si="76"/>
        <v>human il-2 superkine recombinant protein fc tag lyophilized 10ug</v>
      </c>
      <c r="AA1222" s="41" t="str">
        <f t="shared" si="78"/>
        <v>Wet Ice</v>
      </c>
    </row>
    <row r="1223" spans="1:27" s="36" customFormat="1" x14ac:dyDescent="0.35">
      <c r="A1223" s="35" t="s">
        <v>40573</v>
      </c>
      <c r="B1223" s="36" t="str">
        <f t="shared" si="79"/>
        <v>Bacteria-Derived BAFF, Soluble 60-mer highly active Recombinant Protein His Tag Lyophilized 10UG</v>
      </c>
      <c r="C1223" s="37" t="s">
        <v>37196</v>
      </c>
      <c r="D1223" s="37" t="s">
        <v>28158</v>
      </c>
      <c r="E1223" s="37" t="s">
        <v>27664</v>
      </c>
      <c r="F1223" s="38" t="s">
        <v>16839</v>
      </c>
      <c r="G1223" s="36" t="s">
        <v>42323</v>
      </c>
      <c r="H1223" s="37" t="s">
        <v>13835</v>
      </c>
      <c r="I1223" s="37" t="s">
        <v>12589</v>
      </c>
      <c r="J1223" s="37" t="s">
        <v>16968</v>
      </c>
      <c r="K1223" s="37" t="s">
        <v>28159</v>
      </c>
      <c r="L1223" s="39" t="s">
        <v>37195</v>
      </c>
      <c r="M1223" s="37">
        <v>10673</v>
      </c>
      <c r="N1223" s="37" t="s">
        <v>17028</v>
      </c>
      <c r="O1223" s="39" t="s">
        <v>18703</v>
      </c>
      <c r="P1223" s="39" t="s">
        <v>19428</v>
      </c>
      <c r="Q1223" s="39" t="s">
        <v>32222</v>
      </c>
      <c r="R1223" s="37" t="s">
        <v>16961</v>
      </c>
      <c r="S1223" s="37" t="s">
        <v>21475</v>
      </c>
      <c r="T1223" s="37" t="s">
        <v>22067</v>
      </c>
      <c r="U1223" s="37" t="s">
        <v>21014</v>
      </c>
      <c r="V1223" s="37" t="s">
        <v>29040</v>
      </c>
      <c r="W1223" s="36">
        <f>'[1]Recombinant Proteins'!AI1223*(1-'[1]Recombinant Proteins'!AH1223)</f>
        <v>315</v>
      </c>
      <c r="X1223" s="40">
        <f t="shared" si="77"/>
        <v>567</v>
      </c>
      <c r="Y1223" s="36" t="str">
        <f t="shared" si="76"/>
        <v>bacteria-derived baff, soluble 60-mer highly active recombinant protein his tag lyophilized 10ug</v>
      </c>
      <c r="AA1223" s="41" t="str">
        <f t="shared" si="78"/>
        <v>Wet Ice</v>
      </c>
    </row>
    <row r="1224" spans="1:27" s="36" customFormat="1" x14ac:dyDescent="0.35">
      <c r="A1224" s="35" t="s">
        <v>40574</v>
      </c>
      <c r="B1224" s="36" t="str">
        <f t="shared" si="79"/>
        <v>Human Angiopoietin-2 Recombinant Protein DDDDK Tag Lyophilized 10UG</v>
      </c>
      <c r="C1224" s="37" t="s">
        <v>3</v>
      </c>
      <c r="D1224" s="37" t="s">
        <v>28158</v>
      </c>
      <c r="E1224" s="37" t="s">
        <v>27664</v>
      </c>
      <c r="F1224" s="38" t="s">
        <v>16839</v>
      </c>
      <c r="G1224" s="36" t="s">
        <v>42324</v>
      </c>
      <c r="H1224" s="37" t="s">
        <v>13836</v>
      </c>
      <c r="I1224" s="37" t="s">
        <v>12592</v>
      </c>
      <c r="J1224" s="37" t="s">
        <v>16986</v>
      </c>
      <c r="K1224" s="37" t="s">
        <v>28187</v>
      </c>
      <c r="L1224" s="39" t="s">
        <v>37195</v>
      </c>
      <c r="M1224" s="37">
        <v>285</v>
      </c>
      <c r="N1224" s="37" t="s">
        <v>17508</v>
      </c>
      <c r="O1224" s="39" t="s">
        <v>18703</v>
      </c>
      <c r="P1224" s="39" t="s">
        <v>18708</v>
      </c>
      <c r="Q1224" s="39" t="s">
        <v>32222</v>
      </c>
      <c r="R1224" s="37" t="s">
        <v>16961</v>
      </c>
      <c r="S1224" s="37" t="s">
        <v>21475</v>
      </c>
      <c r="T1224" s="37" t="s">
        <v>26958</v>
      </c>
      <c r="U1224" s="37" t="s">
        <v>16882</v>
      </c>
      <c r="V1224" s="37" t="s">
        <v>29041</v>
      </c>
      <c r="W1224" s="36">
        <f>'[1]Recombinant Proteins'!AI1224*(1-'[1]Recombinant Proteins'!AH1224)</f>
        <v>292.5</v>
      </c>
      <c r="X1224" s="40">
        <f t="shared" si="77"/>
        <v>526.5</v>
      </c>
      <c r="Y1224" s="36" t="str">
        <f t="shared" si="76"/>
        <v>human angiopoietin-2 recombinant protein ddddk tag lyophilized 10ug</v>
      </c>
      <c r="AA1224" s="41" t="str">
        <f t="shared" si="78"/>
        <v>Wet Ice</v>
      </c>
    </row>
    <row r="1225" spans="1:27" s="36" customFormat="1" x14ac:dyDescent="0.35">
      <c r="A1225" s="35" t="s">
        <v>40575</v>
      </c>
      <c r="B1225" s="36" t="str">
        <f t="shared" si="79"/>
        <v>Human Irisin:Fc Recombinant Protein Fc Tag Lyophilized 10UG</v>
      </c>
      <c r="C1225" s="37" t="s">
        <v>3</v>
      </c>
      <c r="D1225" s="37" t="s">
        <v>28158</v>
      </c>
      <c r="E1225" s="37" t="s">
        <v>27664</v>
      </c>
      <c r="F1225" s="38" t="s">
        <v>16839</v>
      </c>
      <c r="G1225" s="36" t="s">
        <v>42325</v>
      </c>
      <c r="H1225" s="37" t="s">
        <v>13837</v>
      </c>
      <c r="I1225" s="37" t="s">
        <v>12592</v>
      </c>
      <c r="J1225" s="37" t="s">
        <v>16978</v>
      </c>
      <c r="K1225" s="37" t="s">
        <v>28159</v>
      </c>
      <c r="L1225" s="39" t="s">
        <v>37195</v>
      </c>
      <c r="M1225" s="37">
        <v>252995</v>
      </c>
      <c r="N1225" s="37" t="s">
        <v>17504</v>
      </c>
      <c r="O1225" s="39" t="s">
        <v>18703</v>
      </c>
      <c r="P1225" s="39" t="s">
        <v>19435</v>
      </c>
      <c r="Q1225" s="39" t="s">
        <v>32222</v>
      </c>
      <c r="R1225" s="37" t="s">
        <v>16961</v>
      </c>
      <c r="S1225" s="37" t="s">
        <v>21475</v>
      </c>
      <c r="T1225" s="37" t="s">
        <v>22061</v>
      </c>
      <c r="U1225" s="37" t="s">
        <v>16882</v>
      </c>
      <c r="V1225" s="37" t="s">
        <v>29042</v>
      </c>
      <c r="W1225" s="36">
        <f>'[1]Recombinant Proteins'!AI1225*(1-'[1]Recombinant Proteins'!AH1225)</f>
        <v>270</v>
      </c>
      <c r="X1225" s="40">
        <f t="shared" si="77"/>
        <v>486</v>
      </c>
      <c r="Y1225" s="36" t="str">
        <f t="shared" si="76"/>
        <v>human irisin:fc recombinant protein fc tag lyophilized 10ug</v>
      </c>
      <c r="AA1225" s="41" t="str">
        <f t="shared" si="78"/>
        <v>Wet Ice</v>
      </c>
    </row>
    <row r="1226" spans="1:27" s="36" customFormat="1" x14ac:dyDescent="0.35">
      <c r="A1226" s="35" t="s">
        <v>30244</v>
      </c>
      <c r="B1226" s="36" t="str">
        <f t="shared" si="79"/>
        <v>EDAR Recombinant Protein Fc Tag Lyophilized 50UG</v>
      </c>
      <c r="C1226" s="37" t="s">
        <v>12591</v>
      </c>
      <c r="D1226" s="37" t="s">
        <v>28158</v>
      </c>
      <c r="E1226" s="37" t="s">
        <v>27664</v>
      </c>
      <c r="F1226" s="38" t="s">
        <v>16839</v>
      </c>
      <c r="G1226" s="36" t="s">
        <v>36257</v>
      </c>
      <c r="H1226" s="37" t="s">
        <v>13838</v>
      </c>
      <c r="I1226" s="37" t="s">
        <v>12594</v>
      </c>
      <c r="J1226" s="37" t="s">
        <v>16978</v>
      </c>
      <c r="K1226" s="37" t="s">
        <v>28171</v>
      </c>
      <c r="L1226" s="39" t="s">
        <v>37195</v>
      </c>
      <c r="M1226" s="37">
        <v>10913</v>
      </c>
      <c r="N1226" s="37" t="s">
        <v>17509</v>
      </c>
      <c r="O1226" s="39" t="s">
        <v>18703</v>
      </c>
      <c r="P1226" s="39" t="s">
        <v>19436</v>
      </c>
      <c r="Q1226" s="39" t="s">
        <v>31513</v>
      </c>
      <c r="R1226" s="37" t="s">
        <v>16961</v>
      </c>
      <c r="S1226" s="37" t="s">
        <v>21475</v>
      </c>
      <c r="T1226" s="37" t="s">
        <v>22068</v>
      </c>
      <c r="U1226" s="37" t="s">
        <v>21015</v>
      </c>
      <c r="V1226" s="37" t="s">
        <v>29043</v>
      </c>
      <c r="W1226" s="36">
        <f>'[1]Recombinant Proteins'!AI1226*(1-'[1]Recombinant Proteins'!AH1226)</f>
        <v>315</v>
      </c>
      <c r="X1226" s="40">
        <f t="shared" si="77"/>
        <v>567</v>
      </c>
      <c r="Y1226" s="36" t="str">
        <f t="shared" si="76"/>
        <v>edar recombinant protein fc tag lyophilized 50ug</v>
      </c>
      <c r="AA1226" s="41" t="str">
        <f t="shared" si="78"/>
        <v>Wet Ice</v>
      </c>
    </row>
    <row r="1227" spans="1:27" s="36" customFormat="1" x14ac:dyDescent="0.35">
      <c r="A1227" s="35" t="s">
        <v>40576</v>
      </c>
      <c r="B1227" s="36" t="str">
        <f t="shared" si="79"/>
        <v>Bacteria-Derived IL-36beta Recombinant Protein Tag Free Lyophilized 10UG</v>
      </c>
      <c r="C1227" s="37" t="s">
        <v>37196</v>
      </c>
      <c r="D1227" s="37" t="s">
        <v>28158</v>
      </c>
      <c r="E1227" s="37" t="s">
        <v>27664</v>
      </c>
      <c r="F1227" s="38" t="s">
        <v>16839</v>
      </c>
      <c r="G1227" s="36" t="s">
        <v>42326</v>
      </c>
      <c r="H1227" s="37" t="s">
        <v>13839</v>
      </c>
      <c r="I1227" s="37" t="s">
        <v>12589</v>
      </c>
      <c r="J1227" s="37" t="s">
        <v>16977</v>
      </c>
      <c r="K1227" s="37" t="s">
        <v>28188</v>
      </c>
      <c r="L1227" s="39" t="s">
        <v>37195</v>
      </c>
      <c r="M1227" s="37">
        <v>27177</v>
      </c>
      <c r="N1227" s="37" t="s">
        <v>17510</v>
      </c>
      <c r="O1227" s="39" t="s">
        <v>18703</v>
      </c>
      <c r="P1227" s="39" t="s">
        <v>19386</v>
      </c>
      <c r="Q1227" s="39" t="s">
        <v>32222</v>
      </c>
      <c r="R1227" s="37" t="s">
        <v>16961</v>
      </c>
      <c r="S1227" s="37" t="s">
        <v>21475</v>
      </c>
      <c r="T1227" s="37" t="s">
        <v>22059</v>
      </c>
      <c r="U1227" s="37" t="s">
        <v>16882</v>
      </c>
      <c r="V1227" s="37" t="s">
        <v>26959</v>
      </c>
      <c r="W1227" s="36">
        <f>'[1]Recombinant Proteins'!AI1227*(1-'[1]Recombinant Proteins'!AH1227)</f>
        <v>315</v>
      </c>
      <c r="X1227" s="40">
        <f t="shared" si="77"/>
        <v>567</v>
      </c>
      <c r="Y1227" s="36" t="str">
        <f t="shared" si="76"/>
        <v>bacteria-derived il-36beta recombinant protein tag free lyophilized 10ug</v>
      </c>
      <c r="AA1227" s="41" t="str">
        <f t="shared" si="78"/>
        <v>Wet Ice</v>
      </c>
    </row>
    <row r="1228" spans="1:27" s="36" customFormat="1" x14ac:dyDescent="0.35">
      <c r="A1228" s="35" t="s">
        <v>40577</v>
      </c>
      <c r="B1228" s="36" t="str">
        <f t="shared" si="79"/>
        <v>Mouse PEDF Recombinant Protein DDDDK Tag Lyophilized 10UG</v>
      </c>
      <c r="C1228" s="37" t="s">
        <v>9</v>
      </c>
      <c r="D1228" s="37" t="s">
        <v>28158</v>
      </c>
      <c r="E1228" s="37" t="s">
        <v>27664</v>
      </c>
      <c r="F1228" s="38" t="s">
        <v>16839</v>
      </c>
      <c r="G1228" s="36" t="s">
        <v>42327</v>
      </c>
      <c r="H1228" s="37" t="s">
        <v>13840</v>
      </c>
      <c r="I1228" s="37" t="s">
        <v>12594</v>
      </c>
      <c r="J1228" s="37" t="s">
        <v>16986</v>
      </c>
      <c r="K1228" s="37" t="s">
        <v>28182</v>
      </c>
      <c r="L1228" s="39" t="s">
        <v>37195</v>
      </c>
      <c r="M1228" s="37">
        <v>20317</v>
      </c>
      <c r="N1228" s="37" t="s">
        <v>17511</v>
      </c>
      <c r="O1228" s="39" t="s">
        <v>18742</v>
      </c>
      <c r="P1228" s="39" t="s">
        <v>19437</v>
      </c>
      <c r="Q1228" s="39" t="s">
        <v>32222</v>
      </c>
      <c r="R1228" s="37" t="s">
        <v>16961</v>
      </c>
      <c r="S1228" s="37" t="s">
        <v>21475</v>
      </c>
      <c r="T1228" s="37" t="s">
        <v>22069</v>
      </c>
      <c r="U1228" s="37" t="s">
        <v>16882</v>
      </c>
      <c r="V1228" s="37" t="s">
        <v>29044</v>
      </c>
      <c r="W1228" s="36">
        <f>'[1]Recombinant Proteins'!AI1228*(1-'[1]Recombinant Proteins'!AH1228)</f>
        <v>315</v>
      </c>
      <c r="X1228" s="40">
        <f t="shared" si="77"/>
        <v>567</v>
      </c>
      <c r="Y1228" s="36" t="str">
        <f t="shared" si="76"/>
        <v>mouse pedf recombinant protein ddddk tag lyophilized 10ug</v>
      </c>
      <c r="AA1228" s="41" t="str">
        <f t="shared" si="78"/>
        <v>Wet Ice</v>
      </c>
    </row>
    <row r="1229" spans="1:27" s="36" customFormat="1" ht="15.75" customHeight="1" x14ac:dyDescent="0.35">
      <c r="A1229" s="35" t="s">
        <v>27142</v>
      </c>
      <c r="B1229" s="36" t="str">
        <f t="shared" si="79"/>
        <v>FLT3 Ligand Recombinant Protein Fc Tag 10UG</v>
      </c>
      <c r="C1229" s="37" t="s">
        <v>12591</v>
      </c>
      <c r="D1229" s="37" t="s">
        <v>28157</v>
      </c>
      <c r="E1229" s="37" t="s">
        <v>27664</v>
      </c>
      <c r="F1229" s="38" t="s">
        <v>16840</v>
      </c>
      <c r="G1229" s="36" t="s">
        <v>36258</v>
      </c>
      <c r="H1229" s="37" t="s">
        <v>13841</v>
      </c>
      <c r="I1229" s="37" t="s">
        <v>12594</v>
      </c>
      <c r="J1229" s="37" t="s">
        <v>16978</v>
      </c>
      <c r="K1229" s="37" t="s">
        <v>16714</v>
      </c>
      <c r="L1229" s="39" t="s">
        <v>37195</v>
      </c>
      <c r="M1229" s="37">
        <v>2323</v>
      </c>
      <c r="N1229" s="37" t="s">
        <v>17089</v>
      </c>
      <c r="O1229" s="39" t="s">
        <v>18703</v>
      </c>
      <c r="P1229" s="39" t="s">
        <v>19438</v>
      </c>
      <c r="Q1229" s="39" t="s">
        <v>32222</v>
      </c>
      <c r="R1229" s="37" t="s">
        <v>16961</v>
      </c>
      <c r="S1229" s="37" t="s">
        <v>21475</v>
      </c>
      <c r="T1229" s="37" t="s">
        <v>22070</v>
      </c>
      <c r="U1229" s="42" t="s">
        <v>33430</v>
      </c>
      <c r="V1229" s="37" t="s">
        <v>29045</v>
      </c>
      <c r="W1229" s="36">
        <f>'[1]Recombinant Proteins'!AI1229*(1-'[1]Recombinant Proteins'!AH1229)</f>
        <v>292.5</v>
      </c>
      <c r="X1229" s="40">
        <f t="shared" si="77"/>
        <v>526.5</v>
      </c>
      <c r="Y1229" s="36" t="str">
        <f t="shared" si="76"/>
        <v>flt3 ligand recombinant protein fc tag 10ug</v>
      </c>
      <c r="AA1229" s="41" t="str">
        <f t="shared" si="78"/>
        <v>Wet Ice</v>
      </c>
    </row>
    <row r="1230" spans="1:27" s="36" customFormat="1" x14ac:dyDescent="0.35">
      <c r="A1230" s="35" t="s">
        <v>30246</v>
      </c>
      <c r="B1230" s="36" t="str">
        <f t="shared" si="79"/>
        <v>BAFF Recombinant Protein Fc Tag Lyophilized 10UG</v>
      </c>
      <c r="C1230" s="37" t="s">
        <v>12591</v>
      </c>
      <c r="D1230" s="37" t="s">
        <v>28158</v>
      </c>
      <c r="E1230" s="37" t="s">
        <v>27664</v>
      </c>
      <c r="F1230" s="38" t="s">
        <v>16839</v>
      </c>
      <c r="G1230" s="36" t="s">
        <v>36259</v>
      </c>
      <c r="H1230" s="37" t="s">
        <v>13842</v>
      </c>
      <c r="I1230" s="37" t="s">
        <v>12594</v>
      </c>
      <c r="J1230" s="37" t="s">
        <v>16978</v>
      </c>
      <c r="K1230" s="37" t="s">
        <v>28159</v>
      </c>
      <c r="L1230" s="39" t="s">
        <v>37195</v>
      </c>
      <c r="M1230" s="37">
        <v>10673</v>
      </c>
      <c r="N1230" s="37" t="s">
        <v>17028</v>
      </c>
      <c r="O1230" s="39" t="s">
        <v>18703</v>
      </c>
      <c r="P1230" s="39" t="s">
        <v>19438</v>
      </c>
      <c r="Q1230" s="39" t="s">
        <v>32222</v>
      </c>
      <c r="R1230" s="37" t="s">
        <v>16961</v>
      </c>
      <c r="S1230" s="37" t="s">
        <v>21475</v>
      </c>
      <c r="T1230" s="37" t="s">
        <v>22030</v>
      </c>
      <c r="U1230" s="37" t="s">
        <v>33435</v>
      </c>
      <c r="V1230" s="37" t="s">
        <v>29046</v>
      </c>
      <c r="W1230" s="36">
        <f>'[1]Recombinant Proteins'!AI1230*(1-'[1]Recombinant Proteins'!AH1230)</f>
        <v>337.5</v>
      </c>
      <c r="X1230" s="40">
        <f t="shared" si="77"/>
        <v>607.5</v>
      </c>
      <c r="Y1230" s="36" t="str">
        <f t="shared" si="76"/>
        <v>baff recombinant protein fc tag lyophilized 10ug</v>
      </c>
      <c r="AA1230" s="41" t="str">
        <f t="shared" si="78"/>
        <v>Wet Ice</v>
      </c>
    </row>
    <row r="1231" spans="1:27" s="36" customFormat="1" x14ac:dyDescent="0.35">
      <c r="A1231" s="35" t="s">
        <v>40578</v>
      </c>
      <c r="B1231" s="36" t="str">
        <f t="shared" si="79"/>
        <v>Bacteria-Derived Profilin Toxoplasma gondii Recombinant Protein Tag Free Lyophilized 10UG</v>
      </c>
      <c r="C1231" s="37" t="s">
        <v>37196</v>
      </c>
      <c r="D1231" s="37" t="s">
        <v>28158</v>
      </c>
      <c r="E1231" s="37" t="s">
        <v>27664</v>
      </c>
      <c r="F1231" s="38" t="s">
        <v>16839</v>
      </c>
      <c r="G1231" s="36" t="s">
        <v>42328</v>
      </c>
      <c r="H1231" s="37" t="s">
        <v>13843</v>
      </c>
      <c r="I1231" s="37" t="s">
        <v>12589</v>
      </c>
      <c r="J1231" s="37" t="s">
        <v>16977</v>
      </c>
      <c r="K1231" s="37" t="s">
        <v>28159</v>
      </c>
      <c r="L1231" s="39" t="s">
        <v>37195</v>
      </c>
      <c r="M1231" s="37"/>
      <c r="N1231" s="37"/>
      <c r="O1231" s="39"/>
      <c r="P1231" s="39" t="s">
        <v>19365</v>
      </c>
      <c r="Q1231" s="39" t="s">
        <v>32222</v>
      </c>
      <c r="R1231" s="37" t="s">
        <v>16961</v>
      </c>
      <c r="S1231" s="37" t="s">
        <v>21475</v>
      </c>
      <c r="T1231" s="37" t="s">
        <v>22071</v>
      </c>
      <c r="U1231" s="37" t="s">
        <v>16882</v>
      </c>
      <c r="V1231" s="37" t="s">
        <v>24759</v>
      </c>
      <c r="W1231" s="36">
        <f>'[1]Recombinant Proteins'!AI1231*(1-'[1]Recombinant Proteins'!AH1231)</f>
        <v>292.5</v>
      </c>
      <c r="X1231" s="40">
        <f t="shared" si="77"/>
        <v>526.5</v>
      </c>
      <c r="Y1231" s="36" t="str">
        <f t="shared" si="76"/>
        <v>bacteria-derived profilin toxoplasma gondii recombinant protein tag free lyophilized 10ug</v>
      </c>
      <c r="AA1231" s="41" t="str">
        <f t="shared" si="78"/>
        <v>Wet Ice</v>
      </c>
    </row>
    <row r="1232" spans="1:27" s="36" customFormat="1" x14ac:dyDescent="0.35">
      <c r="A1232" s="35" t="s">
        <v>40579</v>
      </c>
      <c r="B1232" s="36" t="str">
        <f t="shared" si="79"/>
        <v>Bacteria-Derived POP1 Recombinant Protein GST Tag Lyophilized 10UG</v>
      </c>
      <c r="C1232" s="37" t="s">
        <v>37196</v>
      </c>
      <c r="D1232" s="37" t="s">
        <v>16886</v>
      </c>
      <c r="E1232" s="37" t="s">
        <v>27664</v>
      </c>
      <c r="F1232" s="38" t="s">
        <v>16839</v>
      </c>
      <c r="G1232" s="36" t="s">
        <v>42329</v>
      </c>
      <c r="H1232" s="37" t="s">
        <v>13844</v>
      </c>
      <c r="I1232" s="37" t="s">
        <v>12589</v>
      </c>
      <c r="J1232" s="37" t="s">
        <v>16982</v>
      </c>
      <c r="K1232" s="37" t="s">
        <v>28159</v>
      </c>
      <c r="L1232" s="39" t="s">
        <v>37195</v>
      </c>
      <c r="M1232" s="37">
        <v>260434</v>
      </c>
      <c r="N1232" s="37" t="s">
        <v>17512</v>
      </c>
      <c r="O1232" s="39" t="s">
        <v>18703</v>
      </c>
      <c r="P1232" s="39" t="s">
        <v>18734</v>
      </c>
      <c r="Q1232" s="39" t="s">
        <v>32222</v>
      </c>
      <c r="R1232" s="37" t="s">
        <v>16961</v>
      </c>
      <c r="S1232" s="37" t="s">
        <v>21475</v>
      </c>
      <c r="T1232" s="37" t="s">
        <v>22072</v>
      </c>
      <c r="U1232" s="37" t="s">
        <v>16882</v>
      </c>
      <c r="V1232" s="37" t="s">
        <v>29047</v>
      </c>
      <c r="W1232" s="36">
        <f>'[1]Recombinant Proteins'!AI1232*(1-'[1]Recombinant Proteins'!AH1232)</f>
        <v>247.5</v>
      </c>
      <c r="X1232" s="40">
        <f t="shared" si="77"/>
        <v>445.5</v>
      </c>
      <c r="Y1232" s="36" t="str">
        <f t="shared" si="76"/>
        <v>bacteria-derived pop1 recombinant protein gst tag lyophilized 10ug</v>
      </c>
      <c r="AA1232" s="41" t="str">
        <f t="shared" si="78"/>
        <v>Wet Ice</v>
      </c>
    </row>
    <row r="1233" spans="1:27" s="36" customFormat="1" x14ac:dyDescent="0.35">
      <c r="A1233" s="35" t="s">
        <v>40580</v>
      </c>
      <c r="B1233" s="36" t="str">
        <f t="shared" si="79"/>
        <v>Bacteria-Derived FNDC4 Recombinant Protein Tag Free Lyophilized 10UG</v>
      </c>
      <c r="C1233" s="37" t="s">
        <v>37196</v>
      </c>
      <c r="D1233" s="37" t="s">
        <v>28158</v>
      </c>
      <c r="E1233" s="37" t="s">
        <v>27664</v>
      </c>
      <c r="F1233" s="38" t="s">
        <v>16839</v>
      </c>
      <c r="G1233" s="36" t="s">
        <v>42330</v>
      </c>
      <c r="H1233" s="37" t="s">
        <v>13845</v>
      </c>
      <c r="I1233" s="37" t="s">
        <v>12589</v>
      </c>
      <c r="J1233" s="37" t="s">
        <v>16977</v>
      </c>
      <c r="K1233" s="37" t="s">
        <v>28189</v>
      </c>
      <c r="L1233" s="39" t="s">
        <v>37195</v>
      </c>
      <c r="M1233" s="37">
        <v>64838</v>
      </c>
      <c r="N1233" s="37" t="s">
        <v>17513</v>
      </c>
      <c r="O1233" s="39" t="s">
        <v>18703</v>
      </c>
      <c r="P1233" s="39" t="s">
        <v>19282</v>
      </c>
      <c r="Q1233" s="39" t="s">
        <v>32222</v>
      </c>
      <c r="R1233" s="37" t="s">
        <v>16961</v>
      </c>
      <c r="S1233" s="37" t="s">
        <v>21475</v>
      </c>
      <c r="T1233" s="37" t="s">
        <v>22073</v>
      </c>
      <c r="U1233" s="37" t="s">
        <v>16882</v>
      </c>
      <c r="V1233" s="37" t="s">
        <v>26960</v>
      </c>
      <c r="W1233" s="36">
        <f>'[1]Recombinant Proteins'!AI1233*(1-'[1]Recombinant Proteins'!AH1233)</f>
        <v>270</v>
      </c>
      <c r="X1233" s="40">
        <f t="shared" si="77"/>
        <v>486</v>
      </c>
      <c r="Y1233" s="36" t="str">
        <f t="shared" si="76"/>
        <v>bacteria-derived fndc4 recombinant protein tag free lyophilized 10ug</v>
      </c>
      <c r="AA1233" s="41" t="str">
        <f t="shared" si="78"/>
        <v>Wet Ice</v>
      </c>
    </row>
    <row r="1234" spans="1:27" s="36" customFormat="1" x14ac:dyDescent="0.35">
      <c r="A1234" s="35" t="s">
        <v>40581</v>
      </c>
      <c r="B1234" s="36" t="str">
        <f t="shared" si="79"/>
        <v>Bacteria-Derived Flagellin Recombinant Protein His Tag Lyophilized 10UG</v>
      </c>
      <c r="C1234" s="37" t="s">
        <v>37196</v>
      </c>
      <c r="D1234" s="37" t="s">
        <v>28158</v>
      </c>
      <c r="E1234" s="37" t="s">
        <v>27664</v>
      </c>
      <c r="F1234" s="38" t="s">
        <v>16839</v>
      </c>
      <c r="G1234" s="36" t="s">
        <v>42331</v>
      </c>
      <c r="H1234" s="37" t="s">
        <v>13846</v>
      </c>
      <c r="I1234" s="37" t="s">
        <v>12589</v>
      </c>
      <c r="J1234" s="37" t="s">
        <v>16968</v>
      </c>
      <c r="K1234" s="37" t="s">
        <v>28159</v>
      </c>
      <c r="L1234" s="39" t="s">
        <v>37195</v>
      </c>
      <c r="M1234" s="37">
        <v>1253480</v>
      </c>
      <c r="N1234" s="37" t="s">
        <v>17480</v>
      </c>
      <c r="O1234" s="39" t="s">
        <v>19407</v>
      </c>
      <c r="P1234" s="39" t="s">
        <v>19394</v>
      </c>
      <c r="Q1234" s="39" t="s">
        <v>32222</v>
      </c>
      <c r="R1234" s="37" t="s">
        <v>16961</v>
      </c>
      <c r="S1234" s="37" t="s">
        <v>21475</v>
      </c>
      <c r="T1234" s="37" t="s">
        <v>22035</v>
      </c>
      <c r="U1234" s="37" t="s">
        <v>33987</v>
      </c>
      <c r="V1234" s="37" t="s">
        <v>29048</v>
      </c>
      <c r="W1234" s="36">
        <f>'[1]Recombinant Proteins'!AI1234*(1-'[1]Recombinant Proteins'!AH1234)</f>
        <v>270</v>
      </c>
      <c r="X1234" s="40">
        <f t="shared" si="77"/>
        <v>486</v>
      </c>
      <c r="Y1234" s="36" t="str">
        <f t="shared" si="76"/>
        <v>bacteria-derived flagellin recombinant protein his tag lyophilized 10ug</v>
      </c>
      <c r="AA1234" s="41" t="str">
        <f t="shared" si="78"/>
        <v>Wet Ice</v>
      </c>
    </row>
    <row r="1235" spans="1:27" s="36" customFormat="1" x14ac:dyDescent="0.35">
      <c r="A1235" s="35" t="s">
        <v>40582</v>
      </c>
      <c r="B1235" s="36" t="str">
        <f t="shared" si="79"/>
        <v>Bacteria-Derived Flagellin NLRC4 Mutant Recombinant Protein His Tag Lyophilized 10UG</v>
      </c>
      <c r="C1235" s="37" t="s">
        <v>37196</v>
      </c>
      <c r="D1235" s="37" t="s">
        <v>28158</v>
      </c>
      <c r="E1235" s="37" t="s">
        <v>27664</v>
      </c>
      <c r="F1235" s="38" t="s">
        <v>16839</v>
      </c>
      <c r="G1235" s="36" t="s">
        <v>42332</v>
      </c>
      <c r="H1235" s="37" t="s">
        <v>13847</v>
      </c>
      <c r="I1235" s="37" t="s">
        <v>12589</v>
      </c>
      <c r="J1235" s="37" t="s">
        <v>16968</v>
      </c>
      <c r="K1235" s="37" t="s">
        <v>28159</v>
      </c>
      <c r="L1235" s="39" t="s">
        <v>37195</v>
      </c>
      <c r="M1235" s="37">
        <v>1253480</v>
      </c>
      <c r="N1235" s="37" t="s">
        <v>17480</v>
      </c>
      <c r="O1235" s="39" t="s">
        <v>19407</v>
      </c>
      <c r="P1235" s="39" t="s">
        <v>19428</v>
      </c>
      <c r="Q1235" s="39" t="s">
        <v>32222</v>
      </c>
      <c r="R1235" s="37" t="s">
        <v>16961</v>
      </c>
      <c r="S1235" s="37" t="s">
        <v>21475</v>
      </c>
      <c r="T1235" s="37" t="s">
        <v>22074</v>
      </c>
      <c r="U1235" s="37" t="s">
        <v>21016</v>
      </c>
      <c r="V1235" s="37" t="s">
        <v>29049</v>
      </c>
      <c r="W1235" s="36">
        <f>'[1]Recombinant Proteins'!AI1235*(1-'[1]Recombinant Proteins'!AH1235)</f>
        <v>270</v>
      </c>
      <c r="X1235" s="40">
        <f t="shared" si="77"/>
        <v>486</v>
      </c>
      <c r="Y1235" s="36" t="str">
        <f t="shared" si="76"/>
        <v>bacteria-derived flagellin nlrc4 mutant recombinant protein his tag lyophilized 10ug</v>
      </c>
      <c r="AA1235" s="41" t="str">
        <f t="shared" si="78"/>
        <v>Wet Ice</v>
      </c>
    </row>
    <row r="1236" spans="1:27" s="36" customFormat="1" x14ac:dyDescent="0.35">
      <c r="A1236" s="35" t="s">
        <v>40583</v>
      </c>
      <c r="B1236" s="36" t="str">
        <f t="shared" si="79"/>
        <v>Bacteria-Derived Flagellin TLR5 Mutant Recombinant Protein His Tag Lyophilized 10UG</v>
      </c>
      <c r="C1236" s="37" t="s">
        <v>37196</v>
      </c>
      <c r="D1236" s="37" t="s">
        <v>28158</v>
      </c>
      <c r="E1236" s="37" t="s">
        <v>27664</v>
      </c>
      <c r="F1236" s="38" t="s">
        <v>16839</v>
      </c>
      <c r="G1236" s="36" t="s">
        <v>42333</v>
      </c>
      <c r="H1236" s="37" t="s">
        <v>13848</v>
      </c>
      <c r="I1236" s="37" t="s">
        <v>12589</v>
      </c>
      <c r="J1236" s="37" t="s">
        <v>16968</v>
      </c>
      <c r="K1236" s="37" t="s">
        <v>28159</v>
      </c>
      <c r="L1236" s="39" t="s">
        <v>37195</v>
      </c>
      <c r="M1236" s="37">
        <v>1253480</v>
      </c>
      <c r="N1236" s="37" t="s">
        <v>17480</v>
      </c>
      <c r="O1236" s="39" t="s">
        <v>19407</v>
      </c>
      <c r="P1236" s="39" t="s">
        <v>19273</v>
      </c>
      <c r="Q1236" s="39" t="s">
        <v>32222</v>
      </c>
      <c r="R1236" s="37" t="s">
        <v>16961</v>
      </c>
      <c r="S1236" s="37" t="s">
        <v>21475</v>
      </c>
      <c r="T1236" s="37" t="s">
        <v>22075</v>
      </c>
      <c r="U1236" s="37" t="s">
        <v>21017</v>
      </c>
      <c r="V1236" s="37" t="s">
        <v>29050</v>
      </c>
      <c r="W1236" s="36">
        <f>'[1]Recombinant Proteins'!AI1236*(1-'[1]Recombinant Proteins'!AH1236)</f>
        <v>270</v>
      </c>
      <c r="X1236" s="40">
        <f t="shared" si="77"/>
        <v>486</v>
      </c>
      <c r="Y1236" s="36" t="str">
        <f t="shared" si="76"/>
        <v>bacteria-derived flagellin tlr5 mutant recombinant protein his tag lyophilized 10ug</v>
      </c>
      <c r="AA1236" s="41" t="str">
        <f t="shared" si="78"/>
        <v>Wet Ice</v>
      </c>
    </row>
    <row r="1237" spans="1:27" s="36" customFormat="1" x14ac:dyDescent="0.35">
      <c r="A1237" s="35" t="s">
        <v>40584</v>
      </c>
      <c r="B1237" s="36" t="str">
        <f t="shared" si="79"/>
        <v>Bacteria-Derived FNDC5 Recombinant Protein Tag Free Lyophilized 10UG</v>
      </c>
      <c r="C1237" s="37" t="s">
        <v>37196</v>
      </c>
      <c r="D1237" s="37" t="s">
        <v>28158</v>
      </c>
      <c r="E1237" s="37" t="s">
        <v>27664</v>
      </c>
      <c r="F1237" s="38" t="s">
        <v>16839</v>
      </c>
      <c r="G1237" s="36" t="s">
        <v>42334</v>
      </c>
      <c r="H1237" s="37" t="s">
        <v>13849</v>
      </c>
      <c r="I1237" s="37" t="s">
        <v>12589</v>
      </c>
      <c r="J1237" s="37" t="s">
        <v>16977</v>
      </c>
      <c r="K1237" s="37" t="s">
        <v>28159</v>
      </c>
      <c r="L1237" s="39" t="s">
        <v>37195</v>
      </c>
      <c r="M1237" s="37">
        <v>252995</v>
      </c>
      <c r="N1237" s="37" t="s">
        <v>17504</v>
      </c>
      <c r="O1237" s="39" t="s">
        <v>18703</v>
      </c>
      <c r="P1237" s="39" t="s">
        <v>19273</v>
      </c>
      <c r="Q1237" s="39" t="s">
        <v>32222</v>
      </c>
      <c r="R1237" s="37" t="s">
        <v>16961</v>
      </c>
      <c r="S1237" s="37" t="s">
        <v>21475</v>
      </c>
      <c r="T1237" s="37" t="s">
        <v>22076</v>
      </c>
      <c r="U1237" s="37" t="s">
        <v>16882</v>
      </c>
      <c r="V1237" s="37" t="s">
        <v>26961</v>
      </c>
      <c r="W1237" s="36">
        <f>'[1]Recombinant Proteins'!AI1237*(1-'[1]Recombinant Proteins'!AH1237)</f>
        <v>270</v>
      </c>
      <c r="X1237" s="40">
        <f t="shared" si="77"/>
        <v>486</v>
      </c>
      <c r="Y1237" s="36" t="str">
        <f t="shared" si="76"/>
        <v>bacteria-derived fndc5 recombinant protein tag free lyophilized 10ug</v>
      </c>
      <c r="AA1237" s="41" t="str">
        <f t="shared" si="78"/>
        <v>Wet Ice</v>
      </c>
    </row>
    <row r="1238" spans="1:27" s="36" customFormat="1" x14ac:dyDescent="0.35">
      <c r="A1238" s="35" t="s">
        <v>40585</v>
      </c>
      <c r="B1238" s="36" t="str">
        <f t="shared" si="79"/>
        <v>Human FasL multimeric Recombinant Protein DDDDK Tag Lyophilized 10UG</v>
      </c>
      <c r="C1238" s="37" t="s">
        <v>3</v>
      </c>
      <c r="D1238" s="37" t="s">
        <v>28176</v>
      </c>
      <c r="E1238" s="37" t="s">
        <v>27664</v>
      </c>
      <c r="F1238" s="38" t="s">
        <v>16839</v>
      </c>
      <c r="G1238" s="36" t="s">
        <v>42335</v>
      </c>
      <c r="H1238" s="37" t="s">
        <v>13850</v>
      </c>
      <c r="I1238" s="37" t="s">
        <v>12592</v>
      </c>
      <c r="J1238" s="37" t="s">
        <v>16986</v>
      </c>
      <c r="K1238" s="37" t="s">
        <v>28159</v>
      </c>
      <c r="L1238" s="39" t="s">
        <v>37195</v>
      </c>
      <c r="M1238" s="37">
        <v>356</v>
      </c>
      <c r="N1238" s="37" t="s">
        <v>17475</v>
      </c>
      <c r="O1238" s="39" t="s">
        <v>18703</v>
      </c>
      <c r="P1238" s="39" t="s">
        <v>19439</v>
      </c>
      <c r="Q1238" s="39" t="s">
        <v>32222</v>
      </c>
      <c r="R1238" s="37" t="s">
        <v>16961</v>
      </c>
      <c r="S1238" s="37" t="s">
        <v>21475</v>
      </c>
      <c r="T1238" s="37" t="s">
        <v>22077</v>
      </c>
      <c r="U1238" s="37" t="s">
        <v>21018</v>
      </c>
      <c r="V1238" s="37" t="s">
        <v>29051</v>
      </c>
      <c r="W1238" s="36">
        <f>'[1]Recombinant Proteins'!AI1238*(1-'[1]Recombinant Proteins'!AH1238)</f>
        <v>373.5</v>
      </c>
      <c r="X1238" s="40">
        <f t="shared" si="77"/>
        <v>672.30000000000007</v>
      </c>
      <c r="Y1238" s="36" t="str">
        <f t="shared" si="76"/>
        <v>human fasl multimeric recombinant protein ddddk tag lyophilized 10ug</v>
      </c>
      <c r="AA1238" s="41" t="str">
        <f t="shared" si="78"/>
        <v>Wet Ice</v>
      </c>
    </row>
    <row r="1239" spans="1:27" s="36" customFormat="1" x14ac:dyDescent="0.35">
      <c r="A1239" s="35" t="s">
        <v>40586</v>
      </c>
      <c r="B1239" s="36" t="str">
        <f t="shared" si="79"/>
        <v>Mouse Angiopoietin-2 Recombinant Protein DDDDK Tag Lyophilized 10UG</v>
      </c>
      <c r="C1239" s="37" t="s">
        <v>9</v>
      </c>
      <c r="D1239" s="37" t="s">
        <v>28170</v>
      </c>
      <c r="E1239" s="37" t="s">
        <v>27664</v>
      </c>
      <c r="F1239" s="38" t="s">
        <v>16839</v>
      </c>
      <c r="G1239" s="36" t="s">
        <v>42336</v>
      </c>
      <c r="H1239" s="37" t="s">
        <v>13851</v>
      </c>
      <c r="I1239" s="37" t="s">
        <v>12592</v>
      </c>
      <c r="J1239" s="37" t="s">
        <v>16986</v>
      </c>
      <c r="K1239" s="37" t="s">
        <v>28187</v>
      </c>
      <c r="L1239" s="39" t="s">
        <v>37195</v>
      </c>
      <c r="M1239" s="37">
        <v>11601</v>
      </c>
      <c r="N1239" s="37" t="s">
        <v>17514</v>
      </c>
      <c r="O1239" s="39" t="s">
        <v>18742</v>
      </c>
      <c r="P1239" s="39" t="s">
        <v>19439</v>
      </c>
      <c r="Q1239" s="39" t="s">
        <v>32222</v>
      </c>
      <c r="R1239" s="37" t="s">
        <v>16961</v>
      </c>
      <c r="S1239" s="37" t="s">
        <v>21475</v>
      </c>
      <c r="T1239" s="37" t="s">
        <v>26958</v>
      </c>
      <c r="U1239" s="37" t="s">
        <v>16882</v>
      </c>
      <c r="V1239" s="37" t="s">
        <v>29052</v>
      </c>
      <c r="W1239" s="36">
        <f>'[1]Recombinant Proteins'!AI1239*(1-'[1]Recombinant Proteins'!AH1239)</f>
        <v>270</v>
      </c>
      <c r="X1239" s="40">
        <f t="shared" si="77"/>
        <v>486</v>
      </c>
      <c r="Y1239" s="36" t="str">
        <f t="shared" si="76"/>
        <v>mouse angiopoietin-2 recombinant protein ddddk tag lyophilized 10ug</v>
      </c>
      <c r="AA1239" s="41" t="str">
        <f t="shared" si="78"/>
        <v>Wet Ice</v>
      </c>
    </row>
    <row r="1240" spans="1:27" s="36" customFormat="1" x14ac:dyDescent="0.35">
      <c r="A1240" s="35" t="s">
        <v>40587</v>
      </c>
      <c r="B1240" s="36" t="str">
        <f t="shared" si="79"/>
        <v>Human FasL Soluble Recombinant Protein Fc Tag Lyophilized 10UG</v>
      </c>
      <c r="C1240" s="37" t="s">
        <v>3</v>
      </c>
      <c r="D1240" s="37" t="s">
        <v>28158</v>
      </c>
      <c r="E1240" s="37" t="s">
        <v>27664</v>
      </c>
      <c r="F1240" s="38" t="s">
        <v>16839</v>
      </c>
      <c r="G1240" s="36" t="s">
        <v>42337</v>
      </c>
      <c r="H1240" s="37" t="s">
        <v>13852</v>
      </c>
      <c r="I1240" s="37" t="s">
        <v>12592</v>
      </c>
      <c r="J1240" s="37" t="s">
        <v>16978</v>
      </c>
      <c r="K1240" s="37" t="s">
        <v>28159</v>
      </c>
      <c r="L1240" s="39" t="s">
        <v>37195</v>
      </c>
      <c r="M1240" s="37">
        <v>356</v>
      </c>
      <c r="N1240" s="37" t="s">
        <v>17475</v>
      </c>
      <c r="O1240" s="39" t="s">
        <v>18703</v>
      </c>
      <c r="P1240" s="39" t="s">
        <v>19440</v>
      </c>
      <c r="Q1240" s="39" t="s">
        <v>32222</v>
      </c>
      <c r="R1240" s="37" t="s">
        <v>16961</v>
      </c>
      <c r="S1240" s="37" t="s">
        <v>21475</v>
      </c>
      <c r="T1240" s="37" t="s">
        <v>22078</v>
      </c>
      <c r="U1240" s="37" t="s">
        <v>21018</v>
      </c>
      <c r="V1240" s="37" t="s">
        <v>29053</v>
      </c>
      <c r="W1240" s="36">
        <f>'[1]Recombinant Proteins'!AI1240*(1-'[1]Recombinant Proteins'!AH1240)</f>
        <v>360</v>
      </c>
      <c r="X1240" s="40">
        <f t="shared" si="77"/>
        <v>648</v>
      </c>
      <c r="Y1240" s="36" t="str">
        <f t="shared" si="76"/>
        <v>human fasl soluble recombinant protein fc tag lyophilized 10ug</v>
      </c>
      <c r="AA1240" s="41" t="str">
        <f t="shared" si="78"/>
        <v>Wet Ice</v>
      </c>
    </row>
    <row r="1241" spans="1:27" s="36" customFormat="1" x14ac:dyDescent="0.35">
      <c r="A1241" s="35" t="s">
        <v>40588</v>
      </c>
      <c r="B1241" s="36" t="str">
        <f t="shared" si="79"/>
        <v>Human Frizzled-5 Recombinant Protein Fc Tag Lyophilized 50UG</v>
      </c>
      <c r="C1241" s="37" t="s">
        <v>3</v>
      </c>
      <c r="D1241" s="37" t="s">
        <v>28158</v>
      </c>
      <c r="E1241" s="37" t="s">
        <v>27664</v>
      </c>
      <c r="F1241" s="38" t="s">
        <v>16839</v>
      </c>
      <c r="G1241" s="36" t="s">
        <v>42338</v>
      </c>
      <c r="H1241" s="37" t="s">
        <v>13853</v>
      </c>
      <c r="I1241" s="37" t="s">
        <v>12592</v>
      </c>
      <c r="J1241" s="37" t="s">
        <v>16978</v>
      </c>
      <c r="K1241" s="37" t="s">
        <v>28183</v>
      </c>
      <c r="L1241" s="39" t="s">
        <v>37195</v>
      </c>
      <c r="M1241" s="37">
        <v>7855</v>
      </c>
      <c r="N1241" s="37" t="s">
        <v>17094</v>
      </c>
      <c r="O1241" s="39" t="s">
        <v>18703</v>
      </c>
      <c r="P1241" s="39" t="s">
        <v>19441</v>
      </c>
      <c r="Q1241" s="39" t="s">
        <v>31513</v>
      </c>
      <c r="R1241" s="37" t="s">
        <v>16961</v>
      </c>
      <c r="S1241" s="37" t="s">
        <v>21475</v>
      </c>
      <c r="T1241" s="37" t="s">
        <v>22079</v>
      </c>
      <c r="U1241" s="37" t="s">
        <v>21019</v>
      </c>
      <c r="V1241" s="37" t="s">
        <v>29054</v>
      </c>
      <c r="W1241" s="36">
        <f>'[1]Recombinant Proteins'!AI1241*(1-'[1]Recombinant Proteins'!AH1241)</f>
        <v>360</v>
      </c>
      <c r="X1241" s="40">
        <f t="shared" si="77"/>
        <v>648</v>
      </c>
      <c r="Y1241" s="36" t="str">
        <f t="shared" si="76"/>
        <v>human frizzled-5 recombinant protein fc tag lyophilized 50ug</v>
      </c>
      <c r="AA1241" s="41" t="str">
        <f t="shared" si="78"/>
        <v>Wet Ice</v>
      </c>
    </row>
    <row r="1242" spans="1:27" s="36" customFormat="1" x14ac:dyDescent="0.35">
      <c r="A1242" s="35" t="s">
        <v>40589</v>
      </c>
      <c r="B1242" s="36" t="str">
        <f t="shared" si="79"/>
        <v>Mouse Cochlin LCCL domain Recombinant Protein DDDDK Tag Lyophilized 10UG</v>
      </c>
      <c r="C1242" s="37" t="s">
        <v>9</v>
      </c>
      <c r="D1242" s="37" t="s">
        <v>28158</v>
      </c>
      <c r="E1242" s="37" t="s">
        <v>27664</v>
      </c>
      <c r="F1242" s="38" t="s">
        <v>16839</v>
      </c>
      <c r="G1242" s="36" t="s">
        <v>42339</v>
      </c>
      <c r="H1242" s="37" t="s">
        <v>13854</v>
      </c>
      <c r="I1242" s="37" t="s">
        <v>12592</v>
      </c>
      <c r="J1242" s="37" t="s">
        <v>16986</v>
      </c>
      <c r="K1242" s="37" t="s">
        <v>28159</v>
      </c>
      <c r="L1242" s="39" t="s">
        <v>37195</v>
      </c>
      <c r="M1242" s="37">
        <v>12810</v>
      </c>
      <c r="N1242" s="37" t="s">
        <v>17515</v>
      </c>
      <c r="O1242" s="39" t="s">
        <v>18742</v>
      </c>
      <c r="P1242" s="39" t="s">
        <v>19439</v>
      </c>
      <c r="Q1242" s="39" t="s">
        <v>32222</v>
      </c>
      <c r="R1242" s="37" t="s">
        <v>16961</v>
      </c>
      <c r="S1242" s="37" t="s">
        <v>21475</v>
      </c>
      <c r="T1242" s="37" t="s">
        <v>29055</v>
      </c>
      <c r="U1242" s="37" t="s">
        <v>16882</v>
      </c>
      <c r="V1242" s="37" t="s">
        <v>29056</v>
      </c>
      <c r="W1242" s="36">
        <f>'[1]Recombinant Proteins'!AI1242*(1-'[1]Recombinant Proteins'!AH1242)</f>
        <v>373.5</v>
      </c>
      <c r="X1242" s="40">
        <f t="shared" si="77"/>
        <v>672.30000000000007</v>
      </c>
      <c r="Y1242" s="36" t="str">
        <f t="shared" si="76"/>
        <v>mouse cochlin lccl domain recombinant protein ddddk tag lyophilized 10ug</v>
      </c>
      <c r="AA1242" s="41" t="str">
        <f t="shared" si="78"/>
        <v>Wet Ice</v>
      </c>
    </row>
    <row r="1243" spans="1:27" s="36" customFormat="1" x14ac:dyDescent="0.35">
      <c r="A1243" s="35" t="s">
        <v>40590</v>
      </c>
      <c r="B1243" s="36" t="str">
        <f t="shared" si="79"/>
        <v>Human Cochlin LCCL domain Recombinant Protein DDDDK Tag Lyophilized 10UG</v>
      </c>
      <c r="C1243" s="37" t="s">
        <v>3</v>
      </c>
      <c r="D1243" s="37" t="s">
        <v>28158</v>
      </c>
      <c r="E1243" s="37" t="s">
        <v>27664</v>
      </c>
      <c r="F1243" s="38" t="s">
        <v>16839</v>
      </c>
      <c r="G1243" s="36" t="s">
        <v>42340</v>
      </c>
      <c r="H1243" s="37" t="s">
        <v>13855</v>
      </c>
      <c r="I1243" s="37" t="s">
        <v>12592</v>
      </c>
      <c r="J1243" s="37" t="s">
        <v>16986</v>
      </c>
      <c r="K1243" s="37" t="s">
        <v>28159</v>
      </c>
      <c r="L1243" s="39" t="s">
        <v>37195</v>
      </c>
      <c r="M1243" s="37">
        <v>1690</v>
      </c>
      <c r="N1243" s="37" t="s">
        <v>17516</v>
      </c>
      <c r="O1243" s="39" t="s">
        <v>18703</v>
      </c>
      <c r="P1243" s="39" t="s">
        <v>19442</v>
      </c>
      <c r="Q1243" s="39" t="s">
        <v>32222</v>
      </c>
      <c r="R1243" s="37" t="s">
        <v>16961</v>
      </c>
      <c r="S1243" s="37" t="s">
        <v>21475</v>
      </c>
      <c r="T1243" s="37" t="s">
        <v>29055</v>
      </c>
      <c r="U1243" s="37" t="s">
        <v>16882</v>
      </c>
      <c r="V1243" s="37" t="s">
        <v>29057</v>
      </c>
      <c r="W1243" s="36">
        <f>'[1]Recombinant Proteins'!AI1243*(1-'[1]Recombinant Proteins'!AH1243)</f>
        <v>373.5</v>
      </c>
      <c r="X1243" s="40">
        <f t="shared" si="77"/>
        <v>672.30000000000007</v>
      </c>
      <c r="Y1243" s="36" t="str">
        <f t="shared" si="76"/>
        <v>human cochlin lccl domain recombinant protein ddddk tag lyophilized 10ug</v>
      </c>
      <c r="AA1243" s="41" t="str">
        <f t="shared" si="78"/>
        <v>Wet Ice</v>
      </c>
    </row>
    <row r="1244" spans="1:27" s="36" customFormat="1" x14ac:dyDescent="0.35">
      <c r="A1244" s="35" t="s">
        <v>30258</v>
      </c>
      <c r="B1244" s="36" t="str">
        <f t="shared" si="79"/>
        <v>Irisin Recombinant Protein DDDDK Tag Lyophilized 10UG</v>
      </c>
      <c r="C1244" s="37" t="s">
        <v>12591</v>
      </c>
      <c r="D1244" s="37" t="s">
        <v>28158</v>
      </c>
      <c r="E1244" s="37" t="s">
        <v>27664</v>
      </c>
      <c r="F1244" s="38" t="s">
        <v>16839</v>
      </c>
      <c r="G1244" s="36" t="s">
        <v>37374</v>
      </c>
      <c r="H1244" s="37" t="s">
        <v>13856</v>
      </c>
      <c r="I1244" s="37" t="s">
        <v>12594</v>
      </c>
      <c r="J1244" s="37" t="s">
        <v>16986</v>
      </c>
      <c r="K1244" s="37" t="s">
        <v>28159</v>
      </c>
      <c r="L1244" s="39" t="s">
        <v>37195</v>
      </c>
      <c r="M1244" s="37">
        <v>252995</v>
      </c>
      <c r="N1244" s="37" t="s">
        <v>17504</v>
      </c>
      <c r="O1244" s="39" t="s">
        <v>18703</v>
      </c>
      <c r="P1244" s="39" t="s">
        <v>19443</v>
      </c>
      <c r="Q1244" s="39" t="s">
        <v>32222</v>
      </c>
      <c r="R1244" s="37" t="s">
        <v>16961</v>
      </c>
      <c r="S1244" s="37" t="s">
        <v>21475</v>
      </c>
      <c r="T1244" s="37" t="s">
        <v>22061</v>
      </c>
      <c r="U1244" s="37" t="s">
        <v>21020</v>
      </c>
      <c r="V1244" s="37" t="s">
        <v>29058</v>
      </c>
      <c r="W1244" s="36">
        <f>'[1]Recombinant Proteins'!AI1244*(1-'[1]Recombinant Proteins'!AH1244)</f>
        <v>418.5</v>
      </c>
      <c r="X1244" s="40">
        <f t="shared" si="77"/>
        <v>753.30000000000007</v>
      </c>
      <c r="Y1244" s="36" t="str">
        <f t="shared" si="76"/>
        <v>irisin recombinant protein ddddk tag lyophilized 10ug</v>
      </c>
      <c r="AA1244" s="41" t="str">
        <f t="shared" si="78"/>
        <v>Wet Ice</v>
      </c>
    </row>
    <row r="1245" spans="1:27" s="36" customFormat="1" x14ac:dyDescent="0.35">
      <c r="A1245" s="35" t="s">
        <v>40591</v>
      </c>
      <c r="B1245" s="36" t="str">
        <f t="shared" si="79"/>
        <v>Bacteria-Derived FGF-1 Recombinant Protein Tag Free Lyophilized 10UG</v>
      </c>
      <c r="C1245" s="37" t="s">
        <v>37196</v>
      </c>
      <c r="D1245" s="37" t="s">
        <v>28158</v>
      </c>
      <c r="E1245" s="37" t="s">
        <v>27664</v>
      </c>
      <c r="F1245" s="38" t="s">
        <v>16839</v>
      </c>
      <c r="G1245" s="36" t="s">
        <v>42341</v>
      </c>
      <c r="H1245" s="37" t="s">
        <v>13857</v>
      </c>
      <c r="I1245" s="37" t="s">
        <v>12589</v>
      </c>
      <c r="J1245" s="37" t="s">
        <v>16977</v>
      </c>
      <c r="K1245" s="37" t="s">
        <v>28190</v>
      </c>
      <c r="L1245" s="39" t="s">
        <v>37195</v>
      </c>
      <c r="M1245" s="37">
        <v>2246</v>
      </c>
      <c r="N1245" s="37" t="s">
        <v>17017</v>
      </c>
      <c r="O1245" s="39" t="s">
        <v>18703</v>
      </c>
      <c r="P1245" s="39" t="s">
        <v>19444</v>
      </c>
      <c r="Q1245" s="39" t="s">
        <v>32222</v>
      </c>
      <c r="R1245" s="37" t="s">
        <v>16961</v>
      </c>
      <c r="S1245" s="37" t="s">
        <v>21475</v>
      </c>
      <c r="T1245" s="37" t="s">
        <v>26962</v>
      </c>
      <c r="U1245" s="37" t="s">
        <v>16882</v>
      </c>
      <c r="V1245" s="37" t="s">
        <v>26963</v>
      </c>
      <c r="W1245" s="36">
        <f>'[1]Recombinant Proteins'!AI1245*(1-'[1]Recombinant Proteins'!AH1245)</f>
        <v>202.5</v>
      </c>
      <c r="X1245" s="40">
        <f t="shared" si="77"/>
        <v>364.5</v>
      </c>
      <c r="Y1245" s="36" t="str">
        <f t="shared" si="76"/>
        <v>bacteria-derived fgf-1 recombinant protein tag free lyophilized 10ug</v>
      </c>
      <c r="AA1245" s="41" t="str">
        <f t="shared" si="78"/>
        <v>Wet Ice</v>
      </c>
    </row>
    <row r="1246" spans="1:27" s="36" customFormat="1" x14ac:dyDescent="0.35">
      <c r="A1246" s="35" t="s">
        <v>40592</v>
      </c>
      <c r="B1246" s="36" t="str">
        <f t="shared" si="79"/>
        <v>Human Dectin-1 Recombinant Protein Fc Tag Lyophilized 50UG</v>
      </c>
      <c r="C1246" s="37" t="s">
        <v>3</v>
      </c>
      <c r="D1246" s="37" t="s">
        <v>28158</v>
      </c>
      <c r="E1246" s="37" t="s">
        <v>27664</v>
      </c>
      <c r="F1246" s="38" t="s">
        <v>16839</v>
      </c>
      <c r="G1246" s="36" t="s">
        <v>42342</v>
      </c>
      <c r="H1246" s="37" t="s">
        <v>13858</v>
      </c>
      <c r="I1246" s="37" t="s">
        <v>12592</v>
      </c>
      <c r="J1246" s="37" t="s">
        <v>16978</v>
      </c>
      <c r="K1246" s="37" t="s">
        <v>28171</v>
      </c>
      <c r="L1246" s="39" t="s">
        <v>37195</v>
      </c>
      <c r="M1246" s="37">
        <v>56644</v>
      </c>
      <c r="N1246" s="37" t="s">
        <v>17517</v>
      </c>
      <c r="O1246" s="39" t="s">
        <v>18742</v>
      </c>
      <c r="P1246" s="39" t="s">
        <v>19445</v>
      </c>
      <c r="Q1246" s="39" t="s">
        <v>31513</v>
      </c>
      <c r="R1246" s="37" t="s">
        <v>16961</v>
      </c>
      <c r="S1246" s="37" t="s">
        <v>21475</v>
      </c>
      <c r="T1246" s="37" t="s">
        <v>22080</v>
      </c>
      <c r="U1246" s="37" t="s">
        <v>16882</v>
      </c>
      <c r="V1246" s="37" t="s">
        <v>29059</v>
      </c>
      <c r="W1246" s="36">
        <f>'[1]Recombinant Proteins'!AI1246*(1-'[1]Recombinant Proteins'!AH1246)</f>
        <v>360</v>
      </c>
      <c r="X1246" s="40">
        <f t="shared" si="77"/>
        <v>648</v>
      </c>
      <c r="Y1246" s="36" t="str">
        <f t="shared" si="76"/>
        <v>human dectin-1 recombinant protein fc tag lyophilized 50ug</v>
      </c>
      <c r="AA1246" s="41" t="str">
        <f t="shared" si="78"/>
        <v>Wet Ice</v>
      </c>
    </row>
    <row r="1247" spans="1:27" s="36" customFormat="1" x14ac:dyDescent="0.35">
      <c r="A1247" s="35" t="s">
        <v>40593</v>
      </c>
      <c r="B1247" s="36" t="str">
        <f t="shared" si="79"/>
        <v>Human Dectin-2 Recombinant Protein Fc Tag Lyophilized 50UG</v>
      </c>
      <c r="C1247" s="37" t="s">
        <v>3</v>
      </c>
      <c r="D1247" s="37" t="s">
        <v>28158</v>
      </c>
      <c r="E1247" s="37" t="s">
        <v>27664</v>
      </c>
      <c r="F1247" s="38" t="s">
        <v>16839</v>
      </c>
      <c r="G1247" s="36" t="s">
        <v>42343</v>
      </c>
      <c r="H1247" s="37" t="s">
        <v>13859</v>
      </c>
      <c r="I1247" s="37" t="s">
        <v>12592</v>
      </c>
      <c r="J1247" s="37" t="s">
        <v>16978</v>
      </c>
      <c r="K1247" s="37" t="s">
        <v>28171</v>
      </c>
      <c r="L1247" s="39" t="s">
        <v>37195</v>
      </c>
      <c r="M1247" s="37">
        <v>56620</v>
      </c>
      <c r="N1247" s="37" t="s">
        <v>17518</v>
      </c>
      <c r="O1247" s="39" t="s">
        <v>18742</v>
      </c>
      <c r="P1247" s="39" t="s">
        <v>19446</v>
      </c>
      <c r="Q1247" s="39" t="s">
        <v>31513</v>
      </c>
      <c r="R1247" s="37" t="s">
        <v>16961</v>
      </c>
      <c r="S1247" s="37" t="s">
        <v>21475</v>
      </c>
      <c r="T1247" s="37" t="s">
        <v>22080</v>
      </c>
      <c r="U1247" s="37" t="s">
        <v>16882</v>
      </c>
      <c r="V1247" s="37" t="s">
        <v>29060</v>
      </c>
      <c r="W1247" s="36">
        <f>'[1]Recombinant Proteins'!AI1247*(1-'[1]Recombinant Proteins'!AH1247)</f>
        <v>360</v>
      </c>
      <c r="X1247" s="40">
        <f t="shared" si="77"/>
        <v>648</v>
      </c>
      <c r="Y1247" s="36" t="str">
        <f t="shared" si="76"/>
        <v>human dectin-2 recombinant protein fc tag lyophilized 50ug</v>
      </c>
      <c r="AA1247" s="41" t="str">
        <f t="shared" si="78"/>
        <v>Wet Ice</v>
      </c>
    </row>
    <row r="1248" spans="1:27" s="36" customFormat="1" x14ac:dyDescent="0.35">
      <c r="A1248" s="35" t="s">
        <v>40594</v>
      </c>
      <c r="B1248" s="36" t="str">
        <f t="shared" si="79"/>
        <v>Bacteria-Derived Beclin-1 Recombinant Protein His Tag Lyophilized 10UG</v>
      </c>
      <c r="C1248" s="37" t="s">
        <v>37196</v>
      </c>
      <c r="D1248" s="37" t="s">
        <v>16887</v>
      </c>
      <c r="E1248" s="37" t="s">
        <v>27666</v>
      </c>
      <c r="F1248" s="38" t="s">
        <v>16839</v>
      </c>
      <c r="G1248" s="36" t="s">
        <v>42344</v>
      </c>
      <c r="H1248" s="37" t="s">
        <v>13860</v>
      </c>
      <c r="I1248" s="37" t="s">
        <v>12589</v>
      </c>
      <c r="J1248" s="37" t="s">
        <v>16968</v>
      </c>
      <c r="K1248" s="37" t="s">
        <v>28191</v>
      </c>
      <c r="L1248" s="39" t="s">
        <v>37195</v>
      </c>
      <c r="M1248" s="37">
        <v>8678</v>
      </c>
      <c r="N1248" s="37" t="s">
        <v>239</v>
      </c>
      <c r="O1248" s="39" t="s">
        <v>18703</v>
      </c>
      <c r="P1248" s="39" t="s">
        <v>19447</v>
      </c>
      <c r="Q1248" s="39" t="s">
        <v>32222</v>
      </c>
      <c r="R1248" s="37" t="s">
        <v>16961</v>
      </c>
      <c r="S1248" s="37" t="s">
        <v>21475</v>
      </c>
      <c r="T1248" s="37" t="s">
        <v>22081</v>
      </c>
      <c r="U1248" s="37" t="s">
        <v>16882</v>
      </c>
      <c r="V1248" s="37" t="s">
        <v>26964</v>
      </c>
      <c r="W1248" s="36">
        <f>'[1]Recombinant Proteins'!AI1248*(1-'[1]Recombinant Proteins'!AH1248)</f>
        <v>360</v>
      </c>
      <c r="X1248" s="40">
        <f t="shared" si="77"/>
        <v>648</v>
      </c>
      <c r="Y1248" s="36" t="str">
        <f t="shared" si="76"/>
        <v>bacteria-derived beclin-1 recombinant protein his tag lyophilized 10ug</v>
      </c>
      <c r="AA1248" s="41" t="str">
        <f t="shared" si="78"/>
        <v>Wet Ice</v>
      </c>
    </row>
    <row r="1249" spans="1:27" s="36" customFormat="1" x14ac:dyDescent="0.35">
      <c r="A1249" s="35" t="s">
        <v>40595</v>
      </c>
      <c r="B1249" s="36" t="str">
        <f t="shared" si="79"/>
        <v>Bacteria-Derived ATG3 Recombinant Protein His Tag Lyophilized 50UG</v>
      </c>
      <c r="C1249" s="37" t="s">
        <v>37196</v>
      </c>
      <c r="D1249" s="37" t="s">
        <v>16886</v>
      </c>
      <c r="E1249" s="37" t="s">
        <v>27666</v>
      </c>
      <c r="F1249" s="38" t="s">
        <v>16839</v>
      </c>
      <c r="G1249" s="36" t="s">
        <v>42345</v>
      </c>
      <c r="H1249" s="37" t="s">
        <v>13861</v>
      </c>
      <c r="I1249" s="37" t="s">
        <v>12589</v>
      </c>
      <c r="J1249" s="37" t="s">
        <v>16968</v>
      </c>
      <c r="K1249" s="37" t="s">
        <v>28192</v>
      </c>
      <c r="L1249" s="39" t="s">
        <v>37195</v>
      </c>
      <c r="M1249" s="37">
        <v>64422</v>
      </c>
      <c r="N1249" s="37" t="s">
        <v>786</v>
      </c>
      <c r="O1249" s="39" t="s">
        <v>18703</v>
      </c>
      <c r="P1249" s="39" t="s">
        <v>19448</v>
      </c>
      <c r="Q1249" s="39" t="s">
        <v>31513</v>
      </c>
      <c r="R1249" s="37" t="s">
        <v>16961</v>
      </c>
      <c r="S1249" s="37" t="s">
        <v>21475</v>
      </c>
      <c r="T1249" s="37" t="s">
        <v>26965</v>
      </c>
      <c r="U1249" s="37" t="s">
        <v>16882</v>
      </c>
      <c r="V1249" s="37" t="s">
        <v>26966</v>
      </c>
      <c r="W1249" s="36">
        <f>'[1]Recombinant Proteins'!AI1249*(1-'[1]Recombinant Proteins'!AH1249)</f>
        <v>202.5</v>
      </c>
      <c r="X1249" s="40">
        <f t="shared" si="77"/>
        <v>364.5</v>
      </c>
      <c r="Y1249" s="36" t="str">
        <f t="shared" si="76"/>
        <v>bacteria-derived atg3 recombinant protein his tag lyophilized 50ug</v>
      </c>
      <c r="AA1249" s="41" t="str">
        <f t="shared" si="78"/>
        <v>Wet Ice</v>
      </c>
    </row>
    <row r="1250" spans="1:27" s="36" customFormat="1" x14ac:dyDescent="0.35">
      <c r="A1250" s="35" t="s">
        <v>40596</v>
      </c>
      <c r="B1250" s="36" t="str">
        <f t="shared" si="79"/>
        <v>Mouse Betatrophin Recombinant Protein Fc Tag Lyophilized 10UG</v>
      </c>
      <c r="C1250" s="37" t="s">
        <v>9</v>
      </c>
      <c r="D1250" s="37" t="s">
        <v>28155</v>
      </c>
      <c r="E1250" s="37" t="s">
        <v>27664</v>
      </c>
      <c r="F1250" s="38" t="s">
        <v>16839</v>
      </c>
      <c r="G1250" s="36" t="s">
        <v>37375</v>
      </c>
      <c r="H1250" s="37" t="s">
        <v>13862</v>
      </c>
      <c r="I1250" s="37" t="s">
        <v>12592</v>
      </c>
      <c r="J1250" s="37" t="s">
        <v>16978</v>
      </c>
      <c r="K1250" s="37" t="s">
        <v>28164</v>
      </c>
      <c r="L1250" s="39" t="s">
        <v>37195</v>
      </c>
      <c r="M1250" s="37">
        <v>624219</v>
      </c>
      <c r="N1250" s="37" t="s">
        <v>17519</v>
      </c>
      <c r="O1250" s="39" t="s">
        <v>18742</v>
      </c>
      <c r="P1250" s="39" t="s">
        <v>19448</v>
      </c>
      <c r="Q1250" s="39" t="s">
        <v>32222</v>
      </c>
      <c r="R1250" s="37" t="s">
        <v>16961</v>
      </c>
      <c r="S1250" s="37" t="s">
        <v>21475</v>
      </c>
      <c r="T1250" s="37" t="s">
        <v>22082</v>
      </c>
      <c r="U1250" s="37" t="s">
        <v>16882</v>
      </c>
      <c r="V1250" s="37" t="s">
        <v>29061</v>
      </c>
      <c r="W1250" s="36">
        <f>'[1]Recombinant Proteins'!AI1250*(1-'[1]Recombinant Proteins'!AH1250)</f>
        <v>396</v>
      </c>
      <c r="X1250" s="40">
        <f t="shared" si="77"/>
        <v>712.80000000000007</v>
      </c>
      <c r="Y1250" s="36" t="str">
        <f t="shared" si="76"/>
        <v>mouse betatrophin recombinant protein fc tag lyophilized 10ug</v>
      </c>
      <c r="AA1250" s="41" t="str">
        <f t="shared" si="78"/>
        <v>Wet Ice</v>
      </c>
    </row>
    <row r="1251" spans="1:27" s="36" customFormat="1" x14ac:dyDescent="0.35">
      <c r="A1251" s="35" t="s">
        <v>40597</v>
      </c>
      <c r="B1251" s="36" t="str">
        <f t="shared" si="79"/>
        <v>Human FGF-21 Recombinant Protein DDDDK Tag Lyophilized 10UG</v>
      </c>
      <c r="C1251" s="37" t="s">
        <v>3</v>
      </c>
      <c r="D1251" s="37" t="s">
        <v>28158</v>
      </c>
      <c r="E1251" s="37" t="s">
        <v>27664</v>
      </c>
      <c r="F1251" s="38" t="s">
        <v>16839</v>
      </c>
      <c r="G1251" s="36" t="s">
        <v>42346</v>
      </c>
      <c r="H1251" s="37" t="s">
        <v>13863</v>
      </c>
      <c r="I1251" s="37" t="s">
        <v>12592</v>
      </c>
      <c r="J1251" s="37" t="s">
        <v>16986</v>
      </c>
      <c r="K1251" s="37" t="s">
        <v>28159</v>
      </c>
      <c r="L1251" s="39" t="s">
        <v>37195</v>
      </c>
      <c r="M1251" s="37">
        <v>56636</v>
      </c>
      <c r="N1251" s="37" t="s">
        <v>17457</v>
      </c>
      <c r="O1251" s="39" t="s">
        <v>18742</v>
      </c>
      <c r="P1251" s="39" t="s">
        <v>19449</v>
      </c>
      <c r="Q1251" s="39" t="s">
        <v>32222</v>
      </c>
      <c r="R1251" s="37" t="s">
        <v>16961</v>
      </c>
      <c r="S1251" s="37" t="s">
        <v>21475</v>
      </c>
      <c r="T1251" s="37" t="s">
        <v>22083</v>
      </c>
      <c r="U1251" s="37" t="s">
        <v>16882</v>
      </c>
      <c r="V1251" s="37" t="s">
        <v>29062</v>
      </c>
      <c r="W1251" s="36">
        <f>'[1]Recombinant Proteins'!AI1251*(1-'[1]Recombinant Proteins'!AH1251)</f>
        <v>270</v>
      </c>
      <c r="X1251" s="40">
        <f t="shared" si="77"/>
        <v>486</v>
      </c>
      <c r="Y1251" s="36" t="str">
        <f t="shared" si="76"/>
        <v>human fgf-21 recombinant protein ddddk tag lyophilized 10ug</v>
      </c>
      <c r="AA1251" s="41" t="str">
        <f t="shared" si="78"/>
        <v>Wet Ice</v>
      </c>
    </row>
    <row r="1252" spans="1:27" s="36" customFormat="1" x14ac:dyDescent="0.35">
      <c r="A1252" s="35" t="s">
        <v>30266</v>
      </c>
      <c r="B1252" s="36" t="str">
        <f t="shared" si="79"/>
        <v>Betatrophin Recombinant Protein DDDDK Tag Lyophilized 10UG</v>
      </c>
      <c r="C1252" s="37" t="s">
        <v>12591</v>
      </c>
      <c r="D1252" s="37" t="s">
        <v>28157</v>
      </c>
      <c r="E1252" s="37" t="s">
        <v>27664</v>
      </c>
      <c r="F1252" s="38" t="s">
        <v>16839</v>
      </c>
      <c r="G1252" s="36" t="s">
        <v>42347</v>
      </c>
      <c r="H1252" s="37" t="s">
        <v>13864</v>
      </c>
      <c r="I1252" s="37" t="s">
        <v>12594</v>
      </c>
      <c r="J1252" s="37" t="s">
        <v>16986</v>
      </c>
      <c r="K1252" s="37" t="s">
        <v>28164</v>
      </c>
      <c r="L1252" s="39" t="s">
        <v>37195</v>
      </c>
      <c r="M1252" s="37">
        <v>624219</v>
      </c>
      <c r="N1252" s="37" t="s">
        <v>17519</v>
      </c>
      <c r="O1252" s="39" t="s">
        <v>18742</v>
      </c>
      <c r="P1252" s="39" t="s">
        <v>19449</v>
      </c>
      <c r="Q1252" s="39" t="s">
        <v>32222</v>
      </c>
      <c r="R1252" s="37" t="s">
        <v>16961</v>
      </c>
      <c r="S1252" s="37" t="s">
        <v>21475</v>
      </c>
      <c r="T1252" s="37" t="s">
        <v>22082</v>
      </c>
      <c r="U1252" s="37" t="s">
        <v>16882</v>
      </c>
      <c r="V1252" s="37" t="s">
        <v>29063</v>
      </c>
      <c r="W1252" s="36">
        <f>'[1]Recombinant Proteins'!AI1252*(1-'[1]Recombinant Proteins'!AH1252)</f>
        <v>396</v>
      </c>
      <c r="X1252" s="40">
        <f t="shared" si="77"/>
        <v>712.80000000000007</v>
      </c>
      <c r="Y1252" s="36" t="str">
        <f t="shared" si="76"/>
        <v>betatrophin recombinant protein ddddk tag lyophilized 10ug</v>
      </c>
      <c r="AA1252" s="41" t="str">
        <f t="shared" si="78"/>
        <v>Wet Ice</v>
      </c>
    </row>
    <row r="1253" spans="1:27" s="36" customFormat="1" x14ac:dyDescent="0.35">
      <c r="A1253" s="35" t="s">
        <v>40598</v>
      </c>
      <c r="B1253" s="36" t="str">
        <f t="shared" si="79"/>
        <v>Human Betatrophin Recombinant Protein Fc Tag Lyophilized 10UG</v>
      </c>
      <c r="C1253" s="37" t="s">
        <v>3</v>
      </c>
      <c r="D1253" s="37" t="s">
        <v>28155</v>
      </c>
      <c r="E1253" s="37" t="s">
        <v>27664</v>
      </c>
      <c r="F1253" s="38" t="s">
        <v>16839</v>
      </c>
      <c r="G1253" s="36" t="s">
        <v>42348</v>
      </c>
      <c r="H1253" s="37" t="s">
        <v>13865</v>
      </c>
      <c r="I1253" s="37" t="s">
        <v>12592</v>
      </c>
      <c r="J1253" s="37" t="s">
        <v>16978</v>
      </c>
      <c r="K1253" s="37" t="s">
        <v>28164</v>
      </c>
      <c r="L1253" s="39" t="s">
        <v>37195</v>
      </c>
      <c r="M1253" s="37">
        <v>55908</v>
      </c>
      <c r="N1253" s="37" t="s">
        <v>17520</v>
      </c>
      <c r="O1253" s="39" t="s">
        <v>18703</v>
      </c>
      <c r="P1253" s="39" t="s">
        <v>19450</v>
      </c>
      <c r="Q1253" s="39" t="s">
        <v>32222</v>
      </c>
      <c r="R1253" s="37" t="s">
        <v>16961</v>
      </c>
      <c r="S1253" s="37" t="s">
        <v>21475</v>
      </c>
      <c r="T1253" s="37" t="s">
        <v>22082</v>
      </c>
      <c r="U1253" s="37" t="s">
        <v>16882</v>
      </c>
      <c r="V1253" s="37" t="s">
        <v>29064</v>
      </c>
      <c r="W1253" s="36">
        <f>'[1]Recombinant Proteins'!AI1253*(1-'[1]Recombinant Proteins'!AH1253)</f>
        <v>396</v>
      </c>
      <c r="X1253" s="40">
        <f t="shared" si="77"/>
        <v>712.80000000000007</v>
      </c>
      <c r="Y1253" s="36" t="str">
        <f t="shared" si="76"/>
        <v>human betatrophin recombinant protein fc tag lyophilized 10ug</v>
      </c>
      <c r="AA1253" s="41" t="str">
        <f t="shared" si="78"/>
        <v>Wet Ice</v>
      </c>
    </row>
    <row r="1254" spans="1:27" s="36" customFormat="1" x14ac:dyDescent="0.35">
      <c r="A1254" s="35" t="s">
        <v>40599</v>
      </c>
      <c r="B1254" s="36" t="str">
        <f t="shared" si="79"/>
        <v>Bacteria-Derived Zinc-alpha-2-glycoprotein Recombinant Protein Tag Free Lyophilized 10UG</v>
      </c>
      <c r="C1254" s="37" t="s">
        <v>37196</v>
      </c>
      <c r="D1254" s="37" t="s">
        <v>28157</v>
      </c>
      <c r="E1254" s="37" t="s">
        <v>27664</v>
      </c>
      <c r="F1254" s="38" t="s">
        <v>16839</v>
      </c>
      <c r="G1254" s="36" t="s">
        <v>42349</v>
      </c>
      <c r="H1254" s="37" t="s">
        <v>13866</v>
      </c>
      <c r="I1254" s="37" t="s">
        <v>12589</v>
      </c>
      <c r="J1254" s="37" t="s">
        <v>16977</v>
      </c>
      <c r="K1254" s="37" t="s">
        <v>28159</v>
      </c>
      <c r="L1254" s="39" t="s">
        <v>37195</v>
      </c>
      <c r="M1254" s="37">
        <v>563</v>
      </c>
      <c r="N1254" s="37" t="s">
        <v>17521</v>
      </c>
      <c r="O1254" s="39" t="s">
        <v>18703</v>
      </c>
      <c r="P1254" s="39" t="s">
        <v>19451</v>
      </c>
      <c r="Q1254" s="39" t="s">
        <v>32222</v>
      </c>
      <c r="R1254" s="37" t="s">
        <v>16961</v>
      </c>
      <c r="S1254" s="37" t="s">
        <v>21475</v>
      </c>
      <c r="T1254" s="37" t="s">
        <v>22084</v>
      </c>
      <c r="U1254" s="37" t="s">
        <v>16882</v>
      </c>
      <c r="V1254" s="37" t="s">
        <v>26967</v>
      </c>
      <c r="W1254" s="36">
        <f>'[1]Recombinant Proteins'!AI1254*(1-'[1]Recombinant Proteins'!AH1254)</f>
        <v>270</v>
      </c>
      <c r="X1254" s="40">
        <f t="shared" si="77"/>
        <v>486</v>
      </c>
      <c r="Y1254" s="36" t="str">
        <f t="shared" si="76"/>
        <v>bacteria-derived zinc-alpha-2-glycoprotein recombinant protein tag free lyophilized 10ug</v>
      </c>
      <c r="AA1254" s="41" t="str">
        <f t="shared" si="78"/>
        <v>Wet Ice</v>
      </c>
    </row>
    <row r="1255" spans="1:27" s="36" customFormat="1" x14ac:dyDescent="0.35">
      <c r="A1255" s="35" t="s">
        <v>40599</v>
      </c>
      <c r="B1255" s="36" t="str">
        <f t="shared" si="79"/>
        <v>Bacteria-Derived Zinc-alpha-2-glycoprotein Recombinant Protein Tag Free Lyophilized 50UG</v>
      </c>
      <c r="C1255" s="37" t="s">
        <v>37196</v>
      </c>
      <c r="D1255" s="37" t="s">
        <v>28157</v>
      </c>
      <c r="E1255" s="37" t="s">
        <v>27664</v>
      </c>
      <c r="F1255" s="38" t="s">
        <v>16839</v>
      </c>
      <c r="G1255" s="36" t="s">
        <v>42350</v>
      </c>
      <c r="H1255" s="37" t="s">
        <v>13867</v>
      </c>
      <c r="I1255" s="37" t="s">
        <v>12589</v>
      </c>
      <c r="J1255" s="37" t="s">
        <v>16977</v>
      </c>
      <c r="K1255" s="37" t="s">
        <v>28171</v>
      </c>
      <c r="L1255" s="39" t="s">
        <v>37195</v>
      </c>
      <c r="M1255" s="37">
        <v>563</v>
      </c>
      <c r="N1255" s="37" t="s">
        <v>17521</v>
      </c>
      <c r="O1255" s="39" t="s">
        <v>18703</v>
      </c>
      <c r="P1255" s="39" t="s">
        <v>19452</v>
      </c>
      <c r="Q1255" s="39" t="s">
        <v>31513</v>
      </c>
      <c r="R1255" s="37" t="s">
        <v>16961</v>
      </c>
      <c r="S1255" s="37" t="s">
        <v>21475</v>
      </c>
      <c r="T1255" s="37" t="s">
        <v>22084</v>
      </c>
      <c r="U1255" s="37" t="s">
        <v>16882</v>
      </c>
      <c r="V1255" s="37" t="s">
        <v>26967</v>
      </c>
      <c r="W1255" s="36">
        <f>'[1]Recombinant Proteins'!AI1255*(1-'[1]Recombinant Proteins'!AH1255)</f>
        <v>535.5</v>
      </c>
      <c r="X1255" s="40">
        <f t="shared" si="77"/>
        <v>963.9</v>
      </c>
      <c r="Y1255" s="36" t="str">
        <f t="shared" si="76"/>
        <v>bacteria-derived zinc-alpha-2-glycoprotein recombinant protein tag free lyophilized 50ug</v>
      </c>
      <c r="AA1255" s="41" t="str">
        <f t="shared" si="78"/>
        <v>Wet Ice</v>
      </c>
    </row>
    <row r="1256" spans="1:27" s="36" customFormat="1" x14ac:dyDescent="0.35">
      <c r="A1256" s="35" t="s">
        <v>30268</v>
      </c>
      <c r="B1256" s="36" t="str">
        <f t="shared" si="79"/>
        <v>Angiopoietin-1 Recombinant Protein DDDDK Tag Lyophilized 10UG</v>
      </c>
      <c r="C1256" s="37" t="s">
        <v>12591</v>
      </c>
      <c r="D1256" s="37" t="s">
        <v>28170</v>
      </c>
      <c r="E1256" s="37" t="s">
        <v>27664</v>
      </c>
      <c r="F1256" s="38" t="s">
        <v>16839</v>
      </c>
      <c r="G1256" s="36" t="s">
        <v>42351</v>
      </c>
      <c r="H1256" s="37" t="s">
        <v>13868</v>
      </c>
      <c r="I1256" s="37" t="s">
        <v>12594</v>
      </c>
      <c r="J1256" s="37" t="s">
        <v>16986</v>
      </c>
      <c r="K1256" s="37" t="s">
        <v>28193</v>
      </c>
      <c r="L1256" s="39" t="s">
        <v>37195</v>
      </c>
      <c r="M1256" s="37">
        <v>284</v>
      </c>
      <c r="N1256" s="37" t="s">
        <v>478</v>
      </c>
      <c r="O1256" s="39" t="s">
        <v>18703</v>
      </c>
      <c r="P1256" s="39" t="s">
        <v>18729</v>
      </c>
      <c r="Q1256" s="39" t="s">
        <v>32222</v>
      </c>
      <c r="R1256" s="37" t="s">
        <v>16961</v>
      </c>
      <c r="S1256" s="37" t="s">
        <v>21475</v>
      </c>
      <c r="T1256" s="37" t="s">
        <v>22085</v>
      </c>
      <c r="U1256" s="37" t="s">
        <v>21021</v>
      </c>
      <c r="V1256" s="37" t="s">
        <v>29065</v>
      </c>
      <c r="W1256" s="36">
        <f>'[1]Recombinant Proteins'!AI1256*(1-'[1]Recombinant Proteins'!AH1256)</f>
        <v>360</v>
      </c>
      <c r="X1256" s="40">
        <f t="shared" si="77"/>
        <v>648</v>
      </c>
      <c r="Y1256" s="36" t="str">
        <f t="shared" si="76"/>
        <v>angiopoietin-1 recombinant protein ddddk tag lyophilized 10ug</v>
      </c>
      <c r="AA1256" s="41" t="str">
        <f t="shared" si="78"/>
        <v>Wet Ice</v>
      </c>
    </row>
    <row r="1257" spans="1:27" s="36" customFormat="1" x14ac:dyDescent="0.35">
      <c r="A1257" s="35" t="s">
        <v>40600</v>
      </c>
      <c r="B1257" s="36" t="str">
        <f t="shared" si="79"/>
        <v>Mouse FGF-1 Recombinant Protein Tag Free Lyophilized 10UG</v>
      </c>
      <c r="C1257" s="37" t="s">
        <v>9</v>
      </c>
      <c r="D1257" s="37" t="s">
        <v>28158</v>
      </c>
      <c r="E1257" s="37" t="s">
        <v>27664</v>
      </c>
      <c r="F1257" s="38" t="s">
        <v>16839</v>
      </c>
      <c r="G1257" s="36" t="s">
        <v>42352</v>
      </c>
      <c r="H1257" s="37" t="s">
        <v>13869</v>
      </c>
      <c r="I1257" s="37" t="s">
        <v>12589</v>
      </c>
      <c r="J1257" s="37" t="s">
        <v>16977</v>
      </c>
      <c r="K1257" s="37" t="s">
        <v>28190</v>
      </c>
      <c r="L1257" s="39" t="s">
        <v>37195</v>
      </c>
      <c r="M1257" s="37">
        <v>14164</v>
      </c>
      <c r="N1257" s="37" t="s">
        <v>17522</v>
      </c>
      <c r="O1257" s="39" t="s">
        <v>18742</v>
      </c>
      <c r="P1257" s="39" t="s">
        <v>18729</v>
      </c>
      <c r="Q1257" s="39" t="s">
        <v>32222</v>
      </c>
      <c r="R1257" s="37" t="s">
        <v>16961</v>
      </c>
      <c r="S1257" s="37" t="s">
        <v>21475</v>
      </c>
      <c r="T1257" s="37" t="s">
        <v>26962</v>
      </c>
      <c r="U1257" s="37" t="s">
        <v>16882</v>
      </c>
      <c r="V1257" s="37" t="s">
        <v>26968</v>
      </c>
      <c r="W1257" s="36">
        <f>'[1]Recombinant Proteins'!AI1257*(1-'[1]Recombinant Proteins'!AH1257)</f>
        <v>202.5</v>
      </c>
      <c r="X1257" s="40">
        <f t="shared" si="77"/>
        <v>364.5</v>
      </c>
      <c r="Y1257" s="36" t="str">
        <f t="shared" si="76"/>
        <v>mouse fgf-1 recombinant protein tag free lyophilized 10ug</v>
      </c>
      <c r="AA1257" s="41" t="str">
        <f t="shared" si="78"/>
        <v>Wet Ice</v>
      </c>
    </row>
    <row r="1258" spans="1:27" s="36" customFormat="1" x14ac:dyDescent="0.35">
      <c r="A1258" s="35" t="s">
        <v>40601</v>
      </c>
      <c r="B1258" s="36" t="str">
        <f t="shared" si="79"/>
        <v>Human Meteorin-like Recombinant Protein DDDDK Tag Lyophilized 10UG</v>
      </c>
      <c r="C1258" s="37" t="s">
        <v>3</v>
      </c>
      <c r="D1258" s="37" t="s">
        <v>28157</v>
      </c>
      <c r="E1258" s="37" t="s">
        <v>27664</v>
      </c>
      <c r="F1258" s="38" t="s">
        <v>16839</v>
      </c>
      <c r="G1258" s="36" t="s">
        <v>42353</v>
      </c>
      <c r="H1258" s="37" t="s">
        <v>13870</v>
      </c>
      <c r="I1258" s="37" t="s">
        <v>12592</v>
      </c>
      <c r="J1258" s="37" t="s">
        <v>16986</v>
      </c>
      <c r="K1258" s="37" t="s">
        <v>28159</v>
      </c>
      <c r="L1258" s="39" t="s">
        <v>37195</v>
      </c>
      <c r="M1258" s="37">
        <v>210029</v>
      </c>
      <c r="N1258" s="37" t="s">
        <v>17523</v>
      </c>
      <c r="O1258" s="39" t="s">
        <v>18742</v>
      </c>
      <c r="P1258" s="39" t="s">
        <v>19453</v>
      </c>
      <c r="Q1258" s="39" t="s">
        <v>32222</v>
      </c>
      <c r="R1258" s="37" t="s">
        <v>16961</v>
      </c>
      <c r="S1258" s="37" t="s">
        <v>21475</v>
      </c>
      <c r="T1258" s="37" t="s">
        <v>22086</v>
      </c>
      <c r="U1258" s="37" t="s">
        <v>16882</v>
      </c>
      <c r="V1258" s="37" t="s">
        <v>29066</v>
      </c>
      <c r="W1258" s="36">
        <f>'[1]Recombinant Proteins'!AI1258*(1-'[1]Recombinant Proteins'!AH1258)</f>
        <v>270</v>
      </c>
      <c r="X1258" s="40">
        <f t="shared" si="77"/>
        <v>486</v>
      </c>
      <c r="Y1258" s="36" t="str">
        <f t="shared" si="76"/>
        <v>human meteorin-like recombinant protein ddddk tag lyophilized 10ug</v>
      </c>
      <c r="AA1258" s="41" t="str">
        <f t="shared" si="78"/>
        <v>Wet Ice</v>
      </c>
    </row>
    <row r="1259" spans="1:27" s="36" customFormat="1" x14ac:dyDescent="0.35">
      <c r="A1259" s="35" t="s">
        <v>40602</v>
      </c>
      <c r="B1259" s="36" t="str">
        <f t="shared" si="79"/>
        <v>Bacteria-Derived FGF-2 Recombinant Protein Tag Free Lyophilized 10UG</v>
      </c>
      <c r="C1259" s="37" t="s">
        <v>37196</v>
      </c>
      <c r="D1259" s="37" t="s">
        <v>28157</v>
      </c>
      <c r="E1259" s="37" t="s">
        <v>27664</v>
      </c>
      <c r="F1259" s="38" t="s">
        <v>16839</v>
      </c>
      <c r="G1259" s="36" t="s">
        <v>42354</v>
      </c>
      <c r="H1259" s="37" t="s">
        <v>13871</v>
      </c>
      <c r="I1259" s="37" t="s">
        <v>12589</v>
      </c>
      <c r="J1259" s="37" t="s">
        <v>16977</v>
      </c>
      <c r="K1259" s="37" t="s">
        <v>28194</v>
      </c>
      <c r="L1259" s="39" t="s">
        <v>37195</v>
      </c>
      <c r="M1259" s="37">
        <v>2247</v>
      </c>
      <c r="N1259" s="37" t="s">
        <v>107</v>
      </c>
      <c r="O1259" s="39" t="s">
        <v>18703</v>
      </c>
      <c r="P1259" s="39" t="s">
        <v>18735</v>
      </c>
      <c r="Q1259" s="39" t="s">
        <v>32222</v>
      </c>
      <c r="R1259" s="37" t="s">
        <v>16961</v>
      </c>
      <c r="S1259" s="37" t="s">
        <v>21475</v>
      </c>
      <c r="T1259" s="37" t="s">
        <v>22087</v>
      </c>
      <c r="U1259" s="37" t="s">
        <v>16882</v>
      </c>
      <c r="V1259" s="37" t="s">
        <v>26969</v>
      </c>
      <c r="W1259" s="36">
        <f>'[1]Recombinant Proteins'!AI1259*(1-'[1]Recombinant Proteins'!AH1259)</f>
        <v>202.5</v>
      </c>
      <c r="X1259" s="40">
        <f t="shared" si="77"/>
        <v>364.5</v>
      </c>
      <c r="Y1259" s="36" t="str">
        <f t="shared" si="76"/>
        <v>bacteria-derived fgf-2 recombinant protein tag free lyophilized 10ug</v>
      </c>
      <c r="AA1259" s="41" t="str">
        <f t="shared" si="78"/>
        <v>Wet Ice</v>
      </c>
    </row>
    <row r="1260" spans="1:27" s="36" customFormat="1" x14ac:dyDescent="0.35">
      <c r="A1260" s="35" t="s">
        <v>40603</v>
      </c>
      <c r="B1260" s="36" t="str">
        <f t="shared" si="79"/>
        <v>Human DLL3 Recombinant Protein DDDDK Tag Lyophilized 10UG</v>
      </c>
      <c r="C1260" s="37" t="s">
        <v>3</v>
      </c>
      <c r="D1260" s="37" t="s">
        <v>28176</v>
      </c>
      <c r="E1260" s="37" t="s">
        <v>27664</v>
      </c>
      <c r="F1260" s="38" t="s">
        <v>16839</v>
      </c>
      <c r="G1260" s="36" t="s">
        <v>42355</v>
      </c>
      <c r="H1260" s="37" t="s">
        <v>13872</v>
      </c>
      <c r="I1260" s="37" t="s">
        <v>12592</v>
      </c>
      <c r="J1260" s="37" t="s">
        <v>16986</v>
      </c>
      <c r="K1260" s="37" t="s">
        <v>28195</v>
      </c>
      <c r="L1260" s="39" t="s">
        <v>37195</v>
      </c>
      <c r="M1260" s="37">
        <v>10683</v>
      </c>
      <c r="N1260" s="37" t="s">
        <v>17377</v>
      </c>
      <c r="O1260" s="39" t="s">
        <v>18703</v>
      </c>
      <c r="P1260" s="39" t="s">
        <v>18735</v>
      </c>
      <c r="Q1260" s="39" t="s">
        <v>32222</v>
      </c>
      <c r="R1260" s="37" t="s">
        <v>16961</v>
      </c>
      <c r="S1260" s="37" t="s">
        <v>21475</v>
      </c>
      <c r="T1260" s="37" t="s">
        <v>22088</v>
      </c>
      <c r="U1260" s="37" t="s">
        <v>16882</v>
      </c>
      <c r="V1260" s="37" t="s">
        <v>29067</v>
      </c>
      <c r="W1260" s="36">
        <f>'[1]Recombinant Proteins'!AI1260*(1-'[1]Recombinant Proteins'!AH1260)</f>
        <v>360</v>
      </c>
      <c r="X1260" s="40">
        <f t="shared" si="77"/>
        <v>648</v>
      </c>
      <c r="Y1260" s="36" t="str">
        <f t="shared" si="76"/>
        <v>human dll3 recombinant protein ddddk tag lyophilized 10ug</v>
      </c>
      <c r="AA1260" s="41" t="str">
        <f t="shared" si="78"/>
        <v>Wet Ice</v>
      </c>
    </row>
    <row r="1261" spans="1:27" s="36" customFormat="1" x14ac:dyDescent="0.35">
      <c r="A1261" s="35" t="s">
        <v>40604</v>
      </c>
      <c r="B1261" s="36" t="str">
        <f t="shared" si="79"/>
        <v>Human DLK1 Recombinant Protein Fc Tag Lyophilized 10UG</v>
      </c>
      <c r="C1261" s="37" t="s">
        <v>3</v>
      </c>
      <c r="D1261" s="37" t="s">
        <v>28161</v>
      </c>
      <c r="E1261" s="37" t="s">
        <v>27664</v>
      </c>
      <c r="F1261" s="38" t="s">
        <v>16839</v>
      </c>
      <c r="G1261" s="36" t="s">
        <v>42356</v>
      </c>
      <c r="H1261" s="37" t="s">
        <v>13873</v>
      </c>
      <c r="I1261" s="37" t="s">
        <v>12592</v>
      </c>
      <c r="J1261" s="37" t="s">
        <v>16978</v>
      </c>
      <c r="K1261" s="37" t="s">
        <v>28167</v>
      </c>
      <c r="L1261" s="39" t="s">
        <v>37195</v>
      </c>
      <c r="M1261" s="37">
        <v>8788</v>
      </c>
      <c r="N1261" s="37" t="s">
        <v>17464</v>
      </c>
      <c r="O1261" s="39" t="s">
        <v>18703</v>
      </c>
      <c r="P1261" s="39" t="s">
        <v>18735</v>
      </c>
      <c r="Q1261" s="39" t="s">
        <v>32222</v>
      </c>
      <c r="R1261" s="37" t="s">
        <v>16961</v>
      </c>
      <c r="S1261" s="37" t="s">
        <v>21475</v>
      </c>
      <c r="T1261" s="37" t="s">
        <v>22008</v>
      </c>
      <c r="U1261" s="37" t="s">
        <v>20972</v>
      </c>
      <c r="V1261" s="37" t="s">
        <v>29068</v>
      </c>
      <c r="W1261" s="36">
        <f>'[1]Recombinant Proteins'!AI1261*(1-'[1]Recombinant Proteins'!AH1261)</f>
        <v>315</v>
      </c>
      <c r="X1261" s="40">
        <f t="shared" si="77"/>
        <v>567</v>
      </c>
      <c r="Y1261" s="36" t="str">
        <f t="shared" si="76"/>
        <v>human dlk1 recombinant protein fc tag lyophilized 10ug</v>
      </c>
      <c r="AA1261" s="41" t="str">
        <f t="shared" si="78"/>
        <v>Wet Ice</v>
      </c>
    </row>
    <row r="1262" spans="1:27" s="36" customFormat="1" x14ac:dyDescent="0.35">
      <c r="A1262" s="35" t="s">
        <v>40605</v>
      </c>
      <c r="B1262" s="36" t="str">
        <f t="shared" si="79"/>
        <v>Human FNDC5:Fc Recombinant Protein Fc Tag Lyophilized 10UG</v>
      </c>
      <c r="C1262" s="37" t="s">
        <v>3</v>
      </c>
      <c r="D1262" s="37" t="s">
        <v>28158</v>
      </c>
      <c r="E1262" s="37" t="s">
        <v>27664</v>
      </c>
      <c r="F1262" s="38" t="s">
        <v>16839</v>
      </c>
      <c r="G1262" s="36" t="s">
        <v>42357</v>
      </c>
      <c r="H1262" s="37" t="s">
        <v>13874</v>
      </c>
      <c r="I1262" s="37" t="s">
        <v>12592</v>
      </c>
      <c r="J1262" s="37" t="s">
        <v>16978</v>
      </c>
      <c r="K1262" s="37" t="s">
        <v>28159</v>
      </c>
      <c r="L1262" s="39" t="s">
        <v>37195</v>
      </c>
      <c r="M1262" s="37">
        <v>252995</v>
      </c>
      <c r="N1262" s="37" t="s">
        <v>17504</v>
      </c>
      <c r="O1262" s="39" t="s">
        <v>18703</v>
      </c>
      <c r="P1262" s="39" t="s">
        <v>19454</v>
      </c>
      <c r="Q1262" s="39" t="s">
        <v>32222</v>
      </c>
      <c r="R1262" s="37" t="s">
        <v>16961</v>
      </c>
      <c r="S1262" s="37" t="s">
        <v>21475</v>
      </c>
      <c r="T1262" s="37" t="s">
        <v>22089</v>
      </c>
      <c r="U1262" s="37" t="s">
        <v>16882</v>
      </c>
      <c r="V1262" s="37" t="s">
        <v>29069</v>
      </c>
      <c r="W1262" s="36">
        <f>'[1]Recombinant Proteins'!AI1262*(1-'[1]Recombinant Proteins'!AH1262)</f>
        <v>315</v>
      </c>
      <c r="X1262" s="40">
        <f t="shared" si="77"/>
        <v>567</v>
      </c>
      <c r="Y1262" s="36" t="str">
        <f t="shared" si="76"/>
        <v>human fndc5:fc recombinant protein fc tag lyophilized 10ug</v>
      </c>
      <c r="AA1262" s="41" t="str">
        <f t="shared" si="78"/>
        <v>Wet Ice</v>
      </c>
    </row>
    <row r="1263" spans="1:27" s="36" customFormat="1" x14ac:dyDescent="0.35">
      <c r="A1263" s="35" t="s">
        <v>40606</v>
      </c>
      <c r="B1263" s="36" t="str">
        <f t="shared" si="79"/>
        <v>Bacteria-Derived KillerTRAIL, Soluble Recombinant Protein His Tag 50UG</v>
      </c>
      <c r="C1263" s="37" t="s">
        <v>37196</v>
      </c>
      <c r="D1263" s="37" t="s">
        <v>28196</v>
      </c>
      <c r="E1263" s="37" t="s">
        <v>27671</v>
      </c>
      <c r="F1263" s="38" t="s">
        <v>16840</v>
      </c>
      <c r="G1263" s="36" t="s">
        <v>42358</v>
      </c>
      <c r="H1263" s="37" t="s">
        <v>13875</v>
      </c>
      <c r="I1263" s="37" t="s">
        <v>12589</v>
      </c>
      <c r="J1263" s="37" t="s">
        <v>16968</v>
      </c>
      <c r="K1263" s="37" t="s">
        <v>16715</v>
      </c>
      <c r="L1263" s="39" t="s">
        <v>37195</v>
      </c>
      <c r="M1263" s="37">
        <v>8743</v>
      </c>
      <c r="N1263" s="37" t="s">
        <v>17372</v>
      </c>
      <c r="O1263" s="39" t="s">
        <v>18703</v>
      </c>
      <c r="P1263" s="39" t="s">
        <v>19454</v>
      </c>
      <c r="Q1263" s="39" t="s">
        <v>31513</v>
      </c>
      <c r="R1263" s="37" t="s">
        <v>16961</v>
      </c>
      <c r="S1263" s="37" t="s">
        <v>21475</v>
      </c>
      <c r="T1263" s="37" t="s">
        <v>22090</v>
      </c>
      <c r="U1263" s="37" t="s">
        <v>21022</v>
      </c>
      <c r="V1263" s="37" t="s">
        <v>29070</v>
      </c>
      <c r="W1263" s="36">
        <f>'[1]Recombinant Proteins'!AI1263*(1-'[1]Recombinant Proteins'!AH1263)</f>
        <v>418.5</v>
      </c>
      <c r="X1263" s="40">
        <f t="shared" si="77"/>
        <v>753.30000000000007</v>
      </c>
      <c r="Y1263" s="36" t="str">
        <f t="shared" si="76"/>
        <v>bacteria-derived killertrail, soluble recombinant protein his tag 50ug</v>
      </c>
      <c r="AA1263" s="41" t="str">
        <f t="shared" si="78"/>
        <v>Wet Ice</v>
      </c>
    </row>
    <row r="1264" spans="1:27" s="36" customFormat="1" x14ac:dyDescent="0.35">
      <c r="A1264" s="35" t="s">
        <v>40607</v>
      </c>
      <c r="B1264" s="36" t="str">
        <f t="shared" si="79"/>
        <v>Bacteria-Derived SuperKillerTRAIL, Soluble Recombinant Protein His Tag 20UG</v>
      </c>
      <c r="C1264" s="37" t="s">
        <v>37196</v>
      </c>
      <c r="D1264" s="37" t="s">
        <v>28196</v>
      </c>
      <c r="E1264" s="37" t="s">
        <v>27672</v>
      </c>
      <c r="F1264" s="38" t="s">
        <v>16840</v>
      </c>
      <c r="G1264" s="36" t="s">
        <v>42359</v>
      </c>
      <c r="H1264" s="37" t="s">
        <v>13876</v>
      </c>
      <c r="I1264" s="37" t="s">
        <v>12589</v>
      </c>
      <c r="J1264" s="37" t="s">
        <v>16968</v>
      </c>
      <c r="K1264" s="37" t="s">
        <v>16715</v>
      </c>
      <c r="L1264" s="39" t="s">
        <v>37195</v>
      </c>
      <c r="M1264" s="37">
        <v>8743</v>
      </c>
      <c r="N1264" s="37" t="s">
        <v>17372</v>
      </c>
      <c r="O1264" s="39" t="s">
        <v>18703</v>
      </c>
      <c r="P1264" s="39" t="s">
        <v>19455</v>
      </c>
      <c r="Q1264" s="39" t="s">
        <v>32259</v>
      </c>
      <c r="R1264" s="37" t="s">
        <v>16961</v>
      </c>
      <c r="S1264" s="37" t="s">
        <v>21475</v>
      </c>
      <c r="T1264" s="37" t="s">
        <v>22091</v>
      </c>
      <c r="U1264" s="37" t="s">
        <v>21023</v>
      </c>
      <c r="V1264" s="37" t="s">
        <v>29071</v>
      </c>
      <c r="W1264" s="36">
        <f>'[1]Recombinant Proteins'!AI1264*(1-'[1]Recombinant Proteins'!AH1264)</f>
        <v>418.5</v>
      </c>
      <c r="X1264" s="40">
        <f t="shared" si="77"/>
        <v>753.30000000000007</v>
      </c>
      <c r="Y1264" s="36" t="str">
        <f t="shared" si="76"/>
        <v>bacteria-derived superkillertrail, soluble recombinant protein his tag 20ug</v>
      </c>
      <c r="AA1264" s="41" t="str">
        <f t="shared" si="78"/>
        <v>Wet Ice</v>
      </c>
    </row>
    <row r="1265" spans="1:27" s="36" customFormat="1" x14ac:dyDescent="0.35">
      <c r="A1265" s="35" t="s">
        <v>40608</v>
      </c>
      <c r="B1265" s="36" t="str">
        <f t="shared" si="79"/>
        <v>Mouse SuperKillerTRAIL, Soluble Recombinant Protein His Tag 20UG</v>
      </c>
      <c r="C1265" s="37" t="s">
        <v>9</v>
      </c>
      <c r="D1265" s="37" t="s">
        <v>28158</v>
      </c>
      <c r="E1265" s="37" t="s">
        <v>27672</v>
      </c>
      <c r="F1265" s="38" t="s">
        <v>16840</v>
      </c>
      <c r="G1265" s="36" t="s">
        <v>37376</v>
      </c>
      <c r="H1265" s="37" t="s">
        <v>13877</v>
      </c>
      <c r="I1265" s="37" t="s">
        <v>12589</v>
      </c>
      <c r="J1265" s="37" t="s">
        <v>16968</v>
      </c>
      <c r="K1265" s="37" t="s">
        <v>16716</v>
      </c>
      <c r="L1265" s="39" t="s">
        <v>37195</v>
      </c>
      <c r="M1265" s="37">
        <v>22035</v>
      </c>
      <c r="N1265" s="37" t="s">
        <v>17524</v>
      </c>
      <c r="O1265" s="39" t="s">
        <v>18742</v>
      </c>
      <c r="P1265" s="39" t="s">
        <v>19456</v>
      </c>
      <c r="Q1265" s="39" t="s">
        <v>32259</v>
      </c>
      <c r="R1265" s="37" t="s">
        <v>16961</v>
      </c>
      <c r="S1265" s="37" t="s">
        <v>21475</v>
      </c>
      <c r="T1265" s="37" t="s">
        <v>22091</v>
      </c>
      <c r="U1265" s="37" t="s">
        <v>21024</v>
      </c>
      <c r="V1265" s="37" t="s">
        <v>29072</v>
      </c>
      <c r="W1265" s="36">
        <f>'[1]Recombinant Proteins'!AI1265*(1-'[1]Recombinant Proteins'!AH1265)</f>
        <v>418.5</v>
      </c>
      <c r="X1265" s="40">
        <f t="shared" si="77"/>
        <v>753.30000000000007</v>
      </c>
      <c r="Y1265" s="36" t="str">
        <f t="shared" si="76"/>
        <v>mouse superkillertrail, soluble recombinant protein his tag 20ug</v>
      </c>
      <c r="AA1265" s="41" t="str">
        <f t="shared" si="78"/>
        <v>Wet Ice</v>
      </c>
    </row>
    <row r="1266" spans="1:27" s="36" customFormat="1" x14ac:dyDescent="0.35">
      <c r="A1266" s="35" t="s">
        <v>27145</v>
      </c>
      <c r="B1266" s="36" t="str">
        <f t="shared" si="79"/>
        <v>PARP-1 [ARTD1] catalytic domain Recombinant Protein His Tag 20UG</v>
      </c>
      <c r="C1266" s="37" t="s">
        <v>12590</v>
      </c>
      <c r="D1266" s="37" t="s">
        <v>16885</v>
      </c>
      <c r="E1266" s="37" t="s">
        <v>27673</v>
      </c>
      <c r="F1266" s="38" t="s">
        <v>16840</v>
      </c>
      <c r="G1266" s="36" t="s">
        <v>36260</v>
      </c>
      <c r="H1266" s="37" t="s">
        <v>13878</v>
      </c>
      <c r="I1266" s="37" t="s">
        <v>12597</v>
      </c>
      <c r="J1266" s="37" t="s">
        <v>16968</v>
      </c>
      <c r="K1266" s="37" t="s">
        <v>16717</v>
      </c>
      <c r="L1266" s="39" t="s">
        <v>37195</v>
      </c>
      <c r="M1266" s="37">
        <v>57097</v>
      </c>
      <c r="N1266" s="37" t="s">
        <v>17525</v>
      </c>
      <c r="O1266" s="39" t="s">
        <v>18703</v>
      </c>
      <c r="P1266" s="39" t="s">
        <v>19456</v>
      </c>
      <c r="Q1266" s="39" t="s">
        <v>32259</v>
      </c>
      <c r="R1266" s="37" t="s">
        <v>16961</v>
      </c>
      <c r="S1266" s="37" t="s">
        <v>21475</v>
      </c>
      <c r="T1266" s="37" t="s">
        <v>22092</v>
      </c>
      <c r="U1266" s="37" t="s">
        <v>21025</v>
      </c>
      <c r="V1266" s="37" t="s">
        <v>26970</v>
      </c>
      <c r="W1266" s="36">
        <f>'[1]Recombinant Proteins'!AI1266*(1-'[1]Recombinant Proteins'!AH1266)</f>
        <v>463.5</v>
      </c>
      <c r="X1266" s="40">
        <f t="shared" si="77"/>
        <v>834.30000000000007</v>
      </c>
      <c r="Y1266" s="36" t="str">
        <f t="shared" si="76"/>
        <v>parp-1 [artd1] catalytic domain recombinant protein his tag 20ug</v>
      </c>
      <c r="AA1266" s="41" t="str">
        <f t="shared" si="78"/>
        <v>Wet Ice</v>
      </c>
    </row>
    <row r="1267" spans="1:27" s="36" customFormat="1" x14ac:dyDescent="0.35">
      <c r="A1267" s="35" t="s">
        <v>27146</v>
      </c>
      <c r="B1267" s="36" t="str">
        <f t="shared" si="79"/>
        <v>PARP-1 [ARTD1] high purity Recombinant Protein His Tag 10UG</v>
      </c>
      <c r="C1267" s="37" t="s">
        <v>12590</v>
      </c>
      <c r="D1267" s="37" t="s">
        <v>16888</v>
      </c>
      <c r="E1267" s="37" t="s">
        <v>27673</v>
      </c>
      <c r="F1267" s="38" t="s">
        <v>16840</v>
      </c>
      <c r="G1267" s="36" t="s">
        <v>36261</v>
      </c>
      <c r="H1267" s="37" t="s">
        <v>13879</v>
      </c>
      <c r="I1267" s="37" t="s">
        <v>12597</v>
      </c>
      <c r="J1267" s="37" t="s">
        <v>16968</v>
      </c>
      <c r="K1267" s="37" t="s">
        <v>16718</v>
      </c>
      <c r="L1267" s="39" t="s">
        <v>37195</v>
      </c>
      <c r="M1267" s="37">
        <v>57097</v>
      </c>
      <c r="N1267" s="37" t="s">
        <v>17525</v>
      </c>
      <c r="O1267" s="39" t="s">
        <v>18703</v>
      </c>
      <c r="P1267" s="39" t="s">
        <v>19457</v>
      </c>
      <c r="Q1267" s="39" t="s">
        <v>32222</v>
      </c>
      <c r="R1267" s="37" t="s">
        <v>16961</v>
      </c>
      <c r="S1267" s="37" t="s">
        <v>21475</v>
      </c>
      <c r="T1267" s="37" t="s">
        <v>22092</v>
      </c>
      <c r="U1267" s="37" t="s">
        <v>21026</v>
      </c>
      <c r="V1267" s="37" t="s">
        <v>26971</v>
      </c>
      <c r="W1267" s="36">
        <f>'[1]Recombinant Proteins'!AI1267*(1-'[1]Recombinant Proteins'!AH1267)</f>
        <v>337.5</v>
      </c>
      <c r="X1267" s="40">
        <f t="shared" si="77"/>
        <v>607.5</v>
      </c>
      <c r="Y1267" s="36" t="str">
        <f t="shared" si="76"/>
        <v>parp-1 [artd1] high purity recombinant protein his tag 10ug</v>
      </c>
      <c r="AA1267" s="41" t="str">
        <f t="shared" si="78"/>
        <v>Wet Ice</v>
      </c>
    </row>
    <row r="1268" spans="1:27" s="36" customFormat="1" x14ac:dyDescent="0.35">
      <c r="A1268" s="35" t="s">
        <v>27147</v>
      </c>
      <c r="B1268" s="36" t="str">
        <f t="shared" si="79"/>
        <v>PARP-2 [ARTD2] high purity Recombinant Protein His Tag 10UG</v>
      </c>
      <c r="C1268" s="37" t="s">
        <v>12590</v>
      </c>
      <c r="D1268" s="37" t="s">
        <v>16888</v>
      </c>
      <c r="E1268" s="37" t="s">
        <v>27673</v>
      </c>
      <c r="F1268" s="38" t="s">
        <v>16840</v>
      </c>
      <c r="G1268" s="36" t="s">
        <v>36262</v>
      </c>
      <c r="H1268" s="37" t="s">
        <v>13880</v>
      </c>
      <c r="I1268" s="37" t="s">
        <v>12597</v>
      </c>
      <c r="J1268" s="37" t="s">
        <v>16968</v>
      </c>
      <c r="K1268" s="37" t="s">
        <v>16718</v>
      </c>
      <c r="L1268" s="39" t="s">
        <v>37195</v>
      </c>
      <c r="M1268" s="37">
        <v>11546</v>
      </c>
      <c r="N1268" s="37" t="s">
        <v>17526</v>
      </c>
      <c r="O1268" s="39" t="s">
        <v>18742</v>
      </c>
      <c r="P1268" s="39" t="s">
        <v>19457</v>
      </c>
      <c r="Q1268" s="39" t="s">
        <v>32222</v>
      </c>
      <c r="R1268" s="37" t="s">
        <v>16961</v>
      </c>
      <c r="S1268" s="37" t="s">
        <v>21475</v>
      </c>
      <c r="T1268" s="37" t="s">
        <v>22093</v>
      </c>
      <c r="U1268" s="37" t="s">
        <v>21027</v>
      </c>
      <c r="V1268" s="37" t="s">
        <v>26972</v>
      </c>
      <c r="W1268" s="36">
        <f>'[1]Recombinant Proteins'!AI1268*(1-'[1]Recombinant Proteins'!AH1268)</f>
        <v>337.5</v>
      </c>
      <c r="X1268" s="40">
        <f t="shared" si="77"/>
        <v>607.5</v>
      </c>
      <c r="Y1268" s="36" t="str">
        <f t="shared" si="76"/>
        <v>parp-2 [artd2] high purity recombinant protein his tag 10ug</v>
      </c>
      <c r="AA1268" s="41" t="str">
        <f t="shared" si="78"/>
        <v>Wet Ice</v>
      </c>
    </row>
    <row r="1269" spans="1:27" s="36" customFormat="1" x14ac:dyDescent="0.35">
      <c r="A1269" s="35" t="s">
        <v>27148</v>
      </c>
      <c r="B1269" s="36" t="str">
        <f t="shared" si="79"/>
        <v>PARP-3 [ARTD3] high purity Recombinant Protein His Tag 10UG</v>
      </c>
      <c r="C1269" s="37" t="s">
        <v>12590</v>
      </c>
      <c r="D1269" s="37" t="s">
        <v>16888</v>
      </c>
      <c r="E1269" s="37" t="s">
        <v>27673</v>
      </c>
      <c r="F1269" s="38" t="s">
        <v>16840</v>
      </c>
      <c r="G1269" s="36" t="s">
        <v>36263</v>
      </c>
      <c r="H1269" s="37" t="s">
        <v>13881</v>
      </c>
      <c r="I1269" s="37" t="s">
        <v>12597</v>
      </c>
      <c r="J1269" s="37" t="s">
        <v>16968</v>
      </c>
      <c r="K1269" s="37" t="s">
        <v>16718</v>
      </c>
      <c r="L1269" s="39" t="s">
        <v>37195</v>
      </c>
      <c r="M1269" s="37">
        <v>10039</v>
      </c>
      <c r="N1269" s="37" t="s">
        <v>17527</v>
      </c>
      <c r="O1269" s="39" t="s">
        <v>18703</v>
      </c>
      <c r="P1269" s="39" t="s">
        <v>19458</v>
      </c>
      <c r="Q1269" s="39" t="s">
        <v>32222</v>
      </c>
      <c r="R1269" s="37" t="s">
        <v>16961</v>
      </c>
      <c r="S1269" s="37" t="s">
        <v>21475</v>
      </c>
      <c r="T1269" s="37" t="s">
        <v>22094</v>
      </c>
      <c r="U1269" s="37" t="s">
        <v>21028</v>
      </c>
      <c r="V1269" s="37" t="s">
        <v>26973</v>
      </c>
      <c r="W1269" s="36">
        <f>'[1]Recombinant Proteins'!AI1269*(1-'[1]Recombinant Proteins'!AH1269)</f>
        <v>337.5</v>
      </c>
      <c r="X1269" s="40">
        <f t="shared" si="77"/>
        <v>607.5</v>
      </c>
      <c r="Y1269" s="36" t="str">
        <f t="shared" si="76"/>
        <v>parp-3 [artd3] high purity recombinant protein his tag 10ug</v>
      </c>
      <c r="AA1269" s="41" t="str">
        <f t="shared" si="78"/>
        <v>Wet Ice</v>
      </c>
    </row>
    <row r="1270" spans="1:27" s="36" customFormat="1" x14ac:dyDescent="0.35">
      <c r="A1270" s="35" t="s">
        <v>27149</v>
      </c>
      <c r="B1270" s="36" t="str">
        <f t="shared" si="79"/>
        <v>PARP-1 [ARTD1] E988K Mutant Control Recombinant Protein His Tag 10UG</v>
      </c>
      <c r="C1270" s="37" t="s">
        <v>12590</v>
      </c>
      <c r="D1270" s="37" t="s">
        <v>16886</v>
      </c>
      <c r="E1270" s="37" t="s">
        <v>27673</v>
      </c>
      <c r="F1270" s="38" t="s">
        <v>16840</v>
      </c>
      <c r="G1270" s="36" t="s">
        <v>36264</v>
      </c>
      <c r="H1270" s="37" t="s">
        <v>13882</v>
      </c>
      <c r="I1270" s="37" t="s">
        <v>12597</v>
      </c>
      <c r="J1270" s="37" t="s">
        <v>16968</v>
      </c>
      <c r="K1270" s="37" t="s">
        <v>16718</v>
      </c>
      <c r="L1270" s="39" t="s">
        <v>37195</v>
      </c>
      <c r="M1270" s="37">
        <v>57097</v>
      </c>
      <c r="N1270" s="37" t="s">
        <v>17525</v>
      </c>
      <c r="O1270" s="39" t="s">
        <v>18703</v>
      </c>
      <c r="P1270" s="39" t="s">
        <v>19458</v>
      </c>
      <c r="Q1270" s="39" t="s">
        <v>32222</v>
      </c>
      <c r="R1270" s="37" t="s">
        <v>16961</v>
      </c>
      <c r="S1270" s="37" t="s">
        <v>21475</v>
      </c>
      <c r="T1270" s="37" t="s">
        <v>22095</v>
      </c>
      <c r="U1270" s="37" t="s">
        <v>21029</v>
      </c>
      <c r="V1270" s="37" t="s">
        <v>26974</v>
      </c>
      <c r="W1270" s="36">
        <f>'[1]Recombinant Proteins'!AI1270*(1-'[1]Recombinant Proteins'!AH1270)</f>
        <v>225</v>
      </c>
      <c r="X1270" s="40">
        <f t="shared" si="77"/>
        <v>405</v>
      </c>
      <c r="Y1270" s="36" t="str">
        <f t="shared" si="76"/>
        <v>parp-1 [artd1] e988k mutant control recombinant protein his tag 10ug</v>
      </c>
      <c r="AA1270" s="41" t="str">
        <f t="shared" si="78"/>
        <v>Wet Ice</v>
      </c>
    </row>
    <row r="1271" spans="1:27" s="36" customFormat="1" x14ac:dyDescent="0.35">
      <c r="A1271" s="35" t="s">
        <v>27150</v>
      </c>
      <c r="B1271" s="36" t="str">
        <f t="shared" si="79"/>
        <v>CREB-binding Protein highly active Recombinant Protein His Tag 2UG</v>
      </c>
      <c r="C1271" s="37" t="s">
        <v>12590</v>
      </c>
      <c r="D1271" s="37" t="s">
        <v>16886</v>
      </c>
      <c r="E1271" s="37" t="s">
        <v>27673</v>
      </c>
      <c r="F1271" s="38" t="s">
        <v>16840</v>
      </c>
      <c r="G1271" s="36" t="s">
        <v>36265</v>
      </c>
      <c r="H1271" s="37" t="s">
        <v>13883</v>
      </c>
      <c r="I1271" s="37" t="s">
        <v>12597</v>
      </c>
      <c r="J1271" s="37" t="s">
        <v>16968</v>
      </c>
      <c r="K1271" s="37" t="s">
        <v>16719</v>
      </c>
      <c r="L1271" s="39" t="s">
        <v>37195</v>
      </c>
      <c r="M1271" s="37">
        <v>12914</v>
      </c>
      <c r="N1271" s="37" t="s">
        <v>17528</v>
      </c>
      <c r="O1271" s="39" t="s">
        <v>18742</v>
      </c>
      <c r="P1271" s="39" t="s">
        <v>19459</v>
      </c>
      <c r="Q1271" s="39" t="s">
        <v>32257</v>
      </c>
      <c r="R1271" s="37" t="s">
        <v>16961</v>
      </c>
      <c r="S1271" s="37" t="s">
        <v>21475</v>
      </c>
      <c r="T1271" s="37" t="s">
        <v>26975</v>
      </c>
      <c r="U1271" s="37" t="s">
        <v>21030</v>
      </c>
      <c r="V1271" s="37" t="s">
        <v>29073</v>
      </c>
      <c r="W1271" s="36">
        <f>'[1]Recombinant Proteins'!AI1271*(1-'[1]Recombinant Proteins'!AH1271)</f>
        <v>292.5</v>
      </c>
      <c r="X1271" s="40">
        <f t="shared" si="77"/>
        <v>526.5</v>
      </c>
      <c r="Y1271" s="36" t="str">
        <f t="shared" si="76"/>
        <v>creb-binding protein highly active recombinant protein his tag 2ug</v>
      </c>
      <c r="AA1271" s="41" t="str">
        <f t="shared" si="78"/>
        <v>Wet Ice</v>
      </c>
    </row>
    <row r="1272" spans="1:27" s="36" customFormat="1" x14ac:dyDescent="0.35">
      <c r="A1272" s="35" t="s">
        <v>27151</v>
      </c>
      <c r="B1272" s="36" t="str">
        <f t="shared" si="79"/>
        <v>GCN5 highly active Recombinant Protein His Tag 2UG</v>
      </c>
      <c r="C1272" s="37" t="s">
        <v>12590</v>
      </c>
      <c r="D1272" s="37" t="s">
        <v>16886</v>
      </c>
      <c r="E1272" s="37" t="s">
        <v>27673</v>
      </c>
      <c r="F1272" s="38" t="s">
        <v>16840</v>
      </c>
      <c r="G1272" s="36" t="s">
        <v>36266</v>
      </c>
      <c r="H1272" s="37" t="s">
        <v>13884</v>
      </c>
      <c r="I1272" s="37" t="s">
        <v>12597</v>
      </c>
      <c r="J1272" s="37" t="s">
        <v>16968</v>
      </c>
      <c r="K1272" s="37" t="s">
        <v>16720</v>
      </c>
      <c r="L1272" s="39" t="s">
        <v>37195</v>
      </c>
      <c r="M1272" s="37">
        <v>2648</v>
      </c>
      <c r="N1272" s="37" t="s">
        <v>17529</v>
      </c>
      <c r="O1272" s="39" t="s">
        <v>18703</v>
      </c>
      <c r="P1272" s="39" t="s">
        <v>19459</v>
      </c>
      <c r="Q1272" s="39" t="s">
        <v>32257</v>
      </c>
      <c r="R1272" s="37" t="s">
        <v>16961</v>
      </c>
      <c r="S1272" s="37" t="s">
        <v>21475</v>
      </c>
      <c r="T1272" s="37" t="s">
        <v>26976</v>
      </c>
      <c r="U1272" s="37" t="s">
        <v>21031</v>
      </c>
      <c r="V1272" s="37" t="s">
        <v>26977</v>
      </c>
      <c r="W1272" s="36">
        <f>'[1]Recombinant Proteins'!AI1272*(1-'[1]Recombinant Proteins'!AH1272)</f>
        <v>292.5</v>
      </c>
      <c r="X1272" s="40">
        <f t="shared" si="77"/>
        <v>526.5</v>
      </c>
      <c r="Y1272" s="36" t="str">
        <f t="shared" si="76"/>
        <v>gcn5 highly active recombinant protein his tag 2ug</v>
      </c>
      <c r="AA1272" s="41" t="str">
        <f t="shared" si="78"/>
        <v>Wet Ice</v>
      </c>
    </row>
    <row r="1273" spans="1:27" s="36" customFormat="1" x14ac:dyDescent="0.35">
      <c r="A1273" s="35" t="s">
        <v>27152</v>
      </c>
      <c r="B1273" s="36" t="str">
        <f t="shared" si="79"/>
        <v>TIP60 highly active Recombinant Protein His Tag 2UG</v>
      </c>
      <c r="C1273" s="37" t="s">
        <v>12590</v>
      </c>
      <c r="D1273" s="37" t="s">
        <v>16886</v>
      </c>
      <c r="E1273" s="37" t="s">
        <v>27673</v>
      </c>
      <c r="F1273" s="38" t="s">
        <v>16840</v>
      </c>
      <c r="G1273" s="36" t="s">
        <v>36267</v>
      </c>
      <c r="H1273" s="37" t="s">
        <v>13885</v>
      </c>
      <c r="I1273" s="37" t="s">
        <v>12597</v>
      </c>
      <c r="J1273" s="37" t="s">
        <v>16968</v>
      </c>
      <c r="K1273" s="37" t="s">
        <v>16720</v>
      </c>
      <c r="L1273" s="39" t="s">
        <v>37195</v>
      </c>
      <c r="M1273" s="37">
        <v>10524</v>
      </c>
      <c r="N1273" s="37" t="s">
        <v>17530</v>
      </c>
      <c r="O1273" s="39" t="s">
        <v>18703</v>
      </c>
      <c r="P1273" s="39" t="s">
        <v>19460</v>
      </c>
      <c r="Q1273" s="39" t="s">
        <v>32257</v>
      </c>
      <c r="R1273" s="37" t="s">
        <v>16961</v>
      </c>
      <c r="S1273" s="37" t="s">
        <v>21475</v>
      </c>
      <c r="T1273" s="37" t="s">
        <v>22096</v>
      </c>
      <c r="U1273" s="37" t="s">
        <v>21032</v>
      </c>
      <c r="V1273" s="37" t="s">
        <v>26978</v>
      </c>
      <c r="W1273" s="36">
        <f>'[1]Recombinant Proteins'!AI1273*(1-'[1]Recombinant Proteins'!AH1273)</f>
        <v>292.5</v>
      </c>
      <c r="X1273" s="40">
        <f t="shared" si="77"/>
        <v>526.5</v>
      </c>
      <c r="Y1273" s="36" t="str">
        <f t="shared" si="76"/>
        <v>tip60 highly active recombinant protein his tag 2ug</v>
      </c>
      <c r="AA1273" s="41" t="str">
        <f t="shared" si="78"/>
        <v>Wet Ice</v>
      </c>
    </row>
    <row r="1274" spans="1:27" s="36" customFormat="1" x14ac:dyDescent="0.35">
      <c r="A1274" s="35" t="s">
        <v>27153</v>
      </c>
      <c r="B1274" s="36" t="str">
        <f t="shared" si="79"/>
        <v>NF-kB p65 highly active Recombinant Protein His Tag 2UG</v>
      </c>
      <c r="C1274" s="37" t="s">
        <v>12590</v>
      </c>
      <c r="D1274" s="37" t="s">
        <v>16886</v>
      </c>
      <c r="E1274" s="37" t="s">
        <v>27673</v>
      </c>
      <c r="F1274" s="38" t="s">
        <v>16840</v>
      </c>
      <c r="G1274" s="36" t="s">
        <v>36268</v>
      </c>
      <c r="H1274" s="37" t="s">
        <v>13886</v>
      </c>
      <c r="I1274" s="37" t="s">
        <v>12597</v>
      </c>
      <c r="J1274" s="37" t="s">
        <v>16968</v>
      </c>
      <c r="K1274" s="37" t="s">
        <v>16720</v>
      </c>
      <c r="L1274" s="39" t="s">
        <v>37195</v>
      </c>
      <c r="M1274" s="37">
        <v>5970</v>
      </c>
      <c r="N1274" s="37" t="s">
        <v>213</v>
      </c>
      <c r="O1274" s="39" t="s">
        <v>18703</v>
      </c>
      <c r="P1274" s="39" t="s">
        <v>18768</v>
      </c>
      <c r="Q1274" s="39" t="s">
        <v>32257</v>
      </c>
      <c r="R1274" s="37" t="s">
        <v>16961</v>
      </c>
      <c r="S1274" s="37" t="s">
        <v>21475</v>
      </c>
      <c r="T1274" s="37" t="s">
        <v>22097</v>
      </c>
      <c r="U1274" s="37" t="s">
        <v>21033</v>
      </c>
      <c r="V1274" s="37" t="s">
        <v>26979</v>
      </c>
      <c r="W1274" s="36">
        <f>'[1]Recombinant Proteins'!AI1274*(1-'[1]Recombinant Proteins'!AH1274)</f>
        <v>360</v>
      </c>
      <c r="X1274" s="40">
        <f t="shared" si="77"/>
        <v>648</v>
      </c>
      <c r="Y1274" s="36" t="str">
        <f t="shared" si="76"/>
        <v>nf-kb p65 highly active recombinant protein his tag 2ug</v>
      </c>
      <c r="AA1274" s="41" t="str">
        <f t="shared" si="78"/>
        <v>Wet Ice</v>
      </c>
    </row>
    <row r="1275" spans="1:27" s="36" customFormat="1" x14ac:dyDescent="0.35">
      <c r="A1275" s="35" t="s">
        <v>27154</v>
      </c>
      <c r="B1275" s="36" t="str">
        <f t="shared" si="79"/>
        <v>NF-kB p50 highly active Recombinant Protein His Tag 2UG</v>
      </c>
      <c r="C1275" s="37" t="s">
        <v>12590</v>
      </c>
      <c r="D1275" s="37" t="s">
        <v>16886</v>
      </c>
      <c r="E1275" s="37" t="s">
        <v>27673</v>
      </c>
      <c r="F1275" s="38" t="s">
        <v>16840</v>
      </c>
      <c r="G1275" s="36" t="s">
        <v>36269</v>
      </c>
      <c r="H1275" s="37" t="s">
        <v>13887</v>
      </c>
      <c r="I1275" s="37" t="s">
        <v>12597</v>
      </c>
      <c r="J1275" s="37" t="s">
        <v>16968</v>
      </c>
      <c r="K1275" s="37" t="s">
        <v>16719</v>
      </c>
      <c r="L1275" s="39" t="s">
        <v>37195</v>
      </c>
      <c r="M1275" s="37">
        <v>4790</v>
      </c>
      <c r="N1275" s="37" t="s">
        <v>212</v>
      </c>
      <c r="O1275" s="39" t="s">
        <v>18703</v>
      </c>
      <c r="P1275" s="39" t="s">
        <v>18768</v>
      </c>
      <c r="Q1275" s="39" t="s">
        <v>32257</v>
      </c>
      <c r="R1275" s="37" t="s">
        <v>16961</v>
      </c>
      <c r="S1275" s="37" t="s">
        <v>21475</v>
      </c>
      <c r="T1275" s="37" t="s">
        <v>22098</v>
      </c>
      <c r="U1275" s="37" t="s">
        <v>21033</v>
      </c>
      <c r="V1275" s="37" t="s">
        <v>26980</v>
      </c>
      <c r="W1275" s="36">
        <f>'[1]Recombinant Proteins'!AI1275*(1-'[1]Recombinant Proteins'!AH1275)</f>
        <v>382.5</v>
      </c>
      <c r="X1275" s="40">
        <f t="shared" si="77"/>
        <v>688.5</v>
      </c>
      <c r="Y1275" s="36" t="str">
        <f t="shared" si="76"/>
        <v>nf-kb p50 highly active recombinant protein his tag 2ug</v>
      </c>
      <c r="AA1275" s="41" t="str">
        <f t="shared" si="78"/>
        <v>Wet Ice</v>
      </c>
    </row>
    <row r="1276" spans="1:27" s="36" customFormat="1" x14ac:dyDescent="0.35">
      <c r="A1276" s="35" t="s">
        <v>27155</v>
      </c>
      <c r="B1276" s="36" t="str">
        <f t="shared" si="79"/>
        <v>PARG highly active Recombinant Protein His Tag 2UG</v>
      </c>
      <c r="C1276" s="37" t="s">
        <v>12590</v>
      </c>
      <c r="D1276" s="37" t="s">
        <v>16886</v>
      </c>
      <c r="E1276" s="37" t="s">
        <v>27673</v>
      </c>
      <c r="F1276" s="38" t="s">
        <v>16840</v>
      </c>
      <c r="G1276" s="36" t="s">
        <v>36270</v>
      </c>
      <c r="H1276" s="37" t="s">
        <v>13888</v>
      </c>
      <c r="I1276" s="37" t="s">
        <v>12597</v>
      </c>
      <c r="J1276" s="37" t="s">
        <v>16968</v>
      </c>
      <c r="K1276" s="37" t="s">
        <v>16720</v>
      </c>
      <c r="L1276" s="39" t="s">
        <v>37195</v>
      </c>
      <c r="M1276" s="37">
        <v>8505</v>
      </c>
      <c r="N1276" s="37" t="s">
        <v>17531</v>
      </c>
      <c r="O1276" s="39" t="s">
        <v>18703</v>
      </c>
      <c r="P1276" s="39" t="s">
        <v>19313</v>
      </c>
      <c r="Q1276" s="39" t="s">
        <v>32257</v>
      </c>
      <c r="R1276" s="37" t="s">
        <v>16961</v>
      </c>
      <c r="S1276" s="37" t="s">
        <v>21475</v>
      </c>
      <c r="T1276" s="37" t="s">
        <v>22099</v>
      </c>
      <c r="U1276" s="37" t="s">
        <v>21034</v>
      </c>
      <c r="V1276" s="37" t="s">
        <v>26981</v>
      </c>
      <c r="W1276" s="36">
        <f>'[1]Recombinant Proteins'!AI1276*(1-'[1]Recombinant Proteins'!AH1276)</f>
        <v>292.5</v>
      </c>
      <c r="X1276" s="40">
        <f t="shared" si="77"/>
        <v>526.5</v>
      </c>
      <c r="Y1276" s="36" t="str">
        <f t="shared" si="76"/>
        <v>parg highly active recombinant protein his tag 2ug</v>
      </c>
      <c r="AA1276" s="41" t="str">
        <f t="shared" si="78"/>
        <v>Wet Ice</v>
      </c>
    </row>
    <row r="1277" spans="1:27" s="36" customFormat="1" x14ac:dyDescent="0.35">
      <c r="A1277" s="35" t="s">
        <v>40609</v>
      </c>
      <c r="B1277" s="36" t="str">
        <f t="shared" si="79"/>
        <v>Bacteria-Derived NAD Kinase catalytic domain highly active Recombinant Protein His Tag 50UG</v>
      </c>
      <c r="C1277" s="37" t="s">
        <v>37196</v>
      </c>
      <c r="D1277" s="37" t="s">
        <v>16889</v>
      </c>
      <c r="E1277" s="37" t="s">
        <v>27663</v>
      </c>
      <c r="F1277" s="38" t="s">
        <v>16840</v>
      </c>
      <c r="G1277" s="36" t="s">
        <v>42360</v>
      </c>
      <c r="H1277" s="37" t="s">
        <v>13889</v>
      </c>
      <c r="I1277" s="37" t="s">
        <v>12589</v>
      </c>
      <c r="J1277" s="37" t="s">
        <v>16968</v>
      </c>
      <c r="K1277" s="37" t="s">
        <v>16721</v>
      </c>
      <c r="L1277" s="39" t="s">
        <v>37195</v>
      </c>
      <c r="M1277" s="37">
        <v>65220</v>
      </c>
      <c r="N1277" s="37" t="s">
        <v>17532</v>
      </c>
      <c r="O1277" s="39" t="s">
        <v>18703</v>
      </c>
      <c r="P1277" s="39" t="s">
        <v>18745</v>
      </c>
      <c r="Q1277" s="39" t="s">
        <v>31513</v>
      </c>
      <c r="R1277" s="37" t="s">
        <v>16961</v>
      </c>
      <c r="S1277" s="37" t="s">
        <v>21475</v>
      </c>
      <c r="T1277" s="37" t="s">
        <v>22100</v>
      </c>
      <c r="U1277" s="37" t="s">
        <v>21035</v>
      </c>
      <c r="V1277" s="37" t="s">
        <v>29074</v>
      </c>
      <c r="W1277" s="36">
        <f>'[1]Recombinant Proteins'!AI1277*(1-'[1]Recombinant Proteins'!AH1277)</f>
        <v>463.5</v>
      </c>
      <c r="X1277" s="40">
        <f t="shared" si="77"/>
        <v>834.30000000000007</v>
      </c>
      <c r="Y1277" s="36" t="str">
        <f t="shared" si="76"/>
        <v>bacteria-derived nad kinase catalytic domain highly active recombinant protein his tag 50ug</v>
      </c>
      <c r="AA1277" s="41" t="str">
        <f t="shared" si="78"/>
        <v>Wet Ice</v>
      </c>
    </row>
    <row r="1278" spans="1:27" s="36" customFormat="1" x14ac:dyDescent="0.35">
      <c r="A1278" s="35" t="s">
        <v>40610</v>
      </c>
      <c r="B1278" s="36" t="str">
        <f t="shared" si="79"/>
        <v>Bacteria-Derived NAD Kinase highly active Recombinant Protein His Tag 50UG</v>
      </c>
      <c r="C1278" s="37" t="s">
        <v>37196</v>
      </c>
      <c r="D1278" s="37" t="s">
        <v>16889</v>
      </c>
      <c r="E1278" s="37" t="s">
        <v>27663</v>
      </c>
      <c r="F1278" s="38" t="s">
        <v>16840</v>
      </c>
      <c r="G1278" s="36" t="s">
        <v>42361</v>
      </c>
      <c r="H1278" s="37" t="s">
        <v>13890</v>
      </c>
      <c r="I1278" s="37" t="s">
        <v>12589</v>
      </c>
      <c r="J1278" s="37" t="s">
        <v>16968</v>
      </c>
      <c r="K1278" s="37" t="s">
        <v>16721</v>
      </c>
      <c r="L1278" s="39" t="s">
        <v>37195</v>
      </c>
      <c r="M1278" s="37">
        <v>65220</v>
      </c>
      <c r="N1278" s="37" t="s">
        <v>17532</v>
      </c>
      <c r="O1278" s="39" t="s">
        <v>18703</v>
      </c>
      <c r="P1278" s="39" t="s">
        <v>19342</v>
      </c>
      <c r="Q1278" s="39" t="s">
        <v>31513</v>
      </c>
      <c r="R1278" s="37" t="s">
        <v>16961</v>
      </c>
      <c r="S1278" s="37" t="s">
        <v>21475</v>
      </c>
      <c r="T1278" s="37" t="s">
        <v>22100</v>
      </c>
      <c r="U1278" s="37" t="s">
        <v>21036</v>
      </c>
      <c r="V1278" s="37" t="s">
        <v>29075</v>
      </c>
      <c r="W1278" s="36">
        <f>'[1]Recombinant Proteins'!AI1278*(1-'[1]Recombinant Proteins'!AH1278)</f>
        <v>396</v>
      </c>
      <c r="X1278" s="40">
        <f t="shared" si="77"/>
        <v>712.80000000000007</v>
      </c>
      <c r="Y1278" s="36" t="str">
        <f t="shared" si="76"/>
        <v>bacteria-derived nad kinase highly active recombinant protein his tag 50ug</v>
      </c>
      <c r="AA1278" s="41" t="str">
        <f t="shared" si="78"/>
        <v>Wet Ice</v>
      </c>
    </row>
    <row r="1279" spans="1:27" s="36" customFormat="1" x14ac:dyDescent="0.35">
      <c r="A1279" s="35" t="s">
        <v>40611</v>
      </c>
      <c r="B1279" s="36" t="str">
        <f t="shared" si="79"/>
        <v>Bacteria-Derived NMNAT1 highly active Recombinant Protein His Tag 10UG</v>
      </c>
      <c r="C1279" s="37" t="s">
        <v>37196</v>
      </c>
      <c r="D1279" s="37" t="s">
        <v>16886</v>
      </c>
      <c r="E1279" s="37" t="s">
        <v>27663</v>
      </c>
      <c r="F1279" s="38" t="s">
        <v>16840</v>
      </c>
      <c r="G1279" s="36" t="s">
        <v>42362</v>
      </c>
      <c r="H1279" s="37" t="s">
        <v>13891</v>
      </c>
      <c r="I1279" s="37" t="s">
        <v>12589</v>
      </c>
      <c r="J1279" s="37" t="s">
        <v>16968</v>
      </c>
      <c r="K1279" s="37" t="s">
        <v>16722</v>
      </c>
      <c r="L1279" s="39" t="s">
        <v>37195</v>
      </c>
      <c r="M1279" s="37">
        <v>64802</v>
      </c>
      <c r="N1279" s="37" t="s">
        <v>17533</v>
      </c>
      <c r="O1279" s="39" t="s">
        <v>18703</v>
      </c>
      <c r="P1279" s="39" t="s">
        <v>18866</v>
      </c>
      <c r="Q1279" s="39" t="s">
        <v>32222</v>
      </c>
      <c r="R1279" s="37" t="s">
        <v>16961</v>
      </c>
      <c r="S1279" s="37" t="s">
        <v>21475</v>
      </c>
      <c r="T1279" s="37" t="s">
        <v>22101</v>
      </c>
      <c r="U1279" s="37" t="s">
        <v>21037</v>
      </c>
      <c r="V1279" s="37" t="s">
        <v>29076</v>
      </c>
      <c r="W1279" s="36">
        <f>'[1]Recombinant Proteins'!AI1279*(1-'[1]Recombinant Proteins'!AH1279)</f>
        <v>247.5</v>
      </c>
      <c r="X1279" s="40">
        <f t="shared" si="77"/>
        <v>445.5</v>
      </c>
      <c r="Y1279" s="36" t="str">
        <f t="shared" si="76"/>
        <v>bacteria-derived nmnat1 highly active recombinant protein his tag 10ug</v>
      </c>
      <c r="AA1279" s="41" t="str">
        <f t="shared" si="78"/>
        <v>Wet Ice</v>
      </c>
    </row>
    <row r="1280" spans="1:27" s="36" customFormat="1" x14ac:dyDescent="0.35">
      <c r="A1280" s="35" t="s">
        <v>40611</v>
      </c>
      <c r="B1280" s="36" t="str">
        <f t="shared" si="79"/>
        <v>Bacteria-Derived NMNAT1 highly active Recombinant Protein His Tag 50UG</v>
      </c>
      <c r="C1280" s="37" t="s">
        <v>37196</v>
      </c>
      <c r="D1280" s="37" t="s">
        <v>16886</v>
      </c>
      <c r="E1280" s="37" t="s">
        <v>27663</v>
      </c>
      <c r="F1280" s="38" t="s">
        <v>16840</v>
      </c>
      <c r="G1280" s="36" t="s">
        <v>42363</v>
      </c>
      <c r="H1280" s="37" t="s">
        <v>13892</v>
      </c>
      <c r="I1280" s="37" t="s">
        <v>12589</v>
      </c>
      <c r="J1280" s="37" t="s">
        <v>16968</v>
      </c>
      <c r="K1280" s="37" t="s">
        <v>16722</v>
      </c>
      <c r="L1280" s="39" t="s">
        <v>37195</v>
      </c>
      <c r="M1280" s="37">
        <v>64802</v>
      </c>
      <c r="N1280" s="37" t="s">
        <v>17533</v>
      </c>
      <c r="O1280" s="39" t="s">
        <v>18703</v>
      </c>
      <c r="P1280" s="39" t="s">
        <v>19461</v>
      </c>
      <c r="Q1280" s="39" t="s">
        <v>31513</v>
      </c>
      <c r="R1280" s="37" t="s">
        <v>16961</v>
      </c>
      <c r="S1280" s="37" t="s">
        <v>21475</v>
      </c>
      <c r="T1280" s="37" t="s">
        <v>22101</v>
      </c>
      <c r="U1280" s="37" t="s">
        <v>21037</v>
      </c>
      <c r="V1280" s="37" t="s">
        <v>29076</v>
      </c>
      <c r="W1280" s="36">
        <f>'[1]Recombinant Proteins'!AI1280*(1-'[1]Recombinant Proteins'!AH1280)</f>
        <v>373.5</v>
      </c>
      <c r="X1280" s="40">
        <f t="shared" si="77"/>
        <v>672.30000000000007</v>
      </c>
      <c r="Y1280" s="36" t="str">
        <f t="shared" si="76"/>
        <v>bacteria-derived nmnat1 highly active recombinant protein his tag 50ug</v>
      </c>
      <c r="AA1280" s="41" t="str">
        <f t="shared" si="78"/>
        <v>Wet Ice</v>
      </c>
    </row>
    <row r="1281" spans="1:27" s="36" customFormat="1" x14ac:dyDescent="0.35">
      <c r="A1281" s="35" t="s">
        <v>40612</v>
      </c>
      <c r="B1281" s="36" t="str">
        <f t="shared" si="79"/>
        <v>Bacteria-Derived NMNAT3 highly active Recombinant Protein His Tag 10UG</v>
      </c>
      <c r="C1281" s="37" t="s">
        <v>37196</v>
      </c>
      <c r="D1281" s="37" t="s">
        <v>16886</v>
      </c>
      <c r="E1281" s="37" t="s">
        <v>27663</v>
      </c>
      <c r="F1281" s="38" t="s">
        <v>16840</v>
      </c>
      <c r="G1281" s="36" t="s">
        <v>42364</v>
      </c>
      <c r="H1281" s="37" t="s">
        <v>13893</v>
      </c>
      <c r="I1281" s="37" t="s">
        <v>12589</v>
      </c>
      <c r="J1281" s="37" t="s">
        <v>16968</v>
      </c>
      <c r="K1281" s="37" t="s">
        <v>16723</v>
      </c>
      <c r="L1281" s="39" t="s">
        <v>37195</v>
      </c>
      <c r="M1281" s="37">
        <v>349565</v>
      </c>
      <c r="N1281" s="37" t="s">
        <v>17534</v>
      </c>
      <c r="O1281" s="39" t="s">
        <v>18703</v>
      </c>
      <c r="P1281" s="39" t="s">
        <v>18727</v>
      </c>
      <c r="Q1281" s="39" t="s">
        <v>32222</v>
      </c>
      <c r="R1281" s="37" t="s">
        <v>16961</v>
      </c>
      <c r="S1281" s="37" t="s">
        <v>21475</v>
      </c>
      <c r="T1281" s="37" t="s">
        <v>22102</v>
      </c>
      <c r="U1281" s="37" t="s">
        <v>21038</v>
      </c>
      <c r="V1281" s="37" t="s">
        <v>29077</v>
      </c>
      <c r="W1281" s="36">
        <f>'[1]Recombinant Proteins'!AI1281*(1-'[1]Recombinant Proteins'!AH1281)</f>
        <v>270</v>
      </c>
      <c r="X1281" s="40">
        <f t="shared" si="77"/>
        <v>486</v>
      </c>
      <c r="Y1281" s="36" t="str">
        <f t="shared" si="76"/>
        <v>bacteria-derived nmnat3 highly active recombinant protein his tag 10ug</v>
      </c>
      <c r="AA1281" s="41" t="str">
        <f t="shared" si="78"/>
        <v>Wet Ice</v>
      </c>
    </row>
    <row r="1282" spans="1:27" s="36" customFormat="1" x14ac:dyDescent="0.35">
      <c r="A1282" s="35" t="s">
        <v>40612</v>
      </c>
      <c r="B1282" s="36" t="str">
        <f t="shared" si="79"/>
        <v>Bacteria-Derived NMNAT3 highly active Recombinant Protein His Tag 50UG</v>
      </c>
      <c r="C1282" s="37" t="s">
        <v>37196</v>
      </c>
      <c r="D1282" s="37" t="s">
        <v>16886</v>
      </c>
      <c r="E1282" s="37" t="s">
        <v>27663</v>
      </c>
      <c r="F1282" s="38" t="s">
        <v>16840</v>
      </c>
      <c r="G1282" s="36" t="s">
        <v>42365</v>
      </c>
      <c r="H1282" s="37" t="s">
        <v>13894</v>
      </c>
      <c r="I1282" s="37" t="s">
        <v>12589</v>
      </c>
      <c r="J1282" s="37" t="s">
        <v>16968</v>
      </c>
      <c r="K1282" s="37" t="s">
        <v>16723</v>
      </c>
      <c r="L1282" s="39" t="s">
        <v>37195</v>
      </c>
      <c r="M1282" s="37">
        <v>349565</v>
      </c>
      <c r="N1282" s="37" t="s">
        <v>17534</v>
      </c>
      <c r="O1282" s="39" t="s">
        <v>18703</v>
      </c>
      <c r="P1282" s="39" t="s">
        <v>18727</v>
      </c>
      <c r="Q1282" s="39" t="s">
        <v>31513</v>
      </c>
      <c r="R1282" s="37" t="s">
        <v>16961</v>
      </c>
      <c r="S1282" s="37" t="s">
        <v>21475</v>
      </c>
      <c r="T1282" s="37" t="s">
        <v>22102</v>
      </c>
      <c r="U1282" s="37" t="s">
        <v>21038</v>
      </c>
      <c r="V1282" s="37" t="s">
        <v>29077</v>
      </c>
      <c r="W1282" s="36">
        <f>'[1]Recombinant Proteins'!AI1282*(1-'[1]Recombinant Proteins'!AH1282)</f>
        <v>535.5</v>
      </c>
      <c r="X1282" s="40">
        <f t="shared" si="77"/>
        <v>963.9</v>
      </c>
      <c r="Y1282" s="36" t="str">
        <f t="shared" ref="Y1282:Y1345" si="80">LOWER(B1282)</f>
        <v>bacteria-derived nmnat3 highly active recombinant protein his tag 50ug</v>
      </c>
      <c r="AA1282" s="41" t="str">
        <f t="shared" si="78"/>
        <v>Wet Ice</v>
      </c>
    </row>
    <row r="1283" spans="1:27" s="36" customFormat="1" x14ac:dyDescent="0.35">
      <c r="A1283" s="35" t="s">
        <v>40613</v>
      </c>
      <c r="B1283" s="36" t="str">
        <f t="shared" si="79"/>
        <v>Bacteria-Derived 3-Hydroxykynurenine Transaminase Anopheles gambiae Recombinant Protein Tag Free Liquid 50UG</v>
      </c>
      <c r="C1283" s="37" t="s">
        <v>37196</v>
      </c>
      <c r="D1283" s="37" t="s">
        <v>16890</v>
      </c>
      <c r="E1283" s="37" t="s">
        <v>27673</v>
      </c>
      <c r="F1283" s="38" t="s">
        <v>16840</v>
      </c>
      <c r="G1283" s="36" t="s">
        <v>42366</v>
      </c>
      <c r="H1283" s="37" t="s">
        <v>13895</v>
      </c>
      <c r="I1283" s="37" t="s">
        <v>12589</v>
      </c>
      <c r="J1283" s="37" t="s">
        <v>16977</v>
      </c>
      <c r="K1283" s="37" t="s">
        <v>16724</v>
      </c>
      <c r="L1283" s="39" t="s">
        <v>37195</v>
      </c>
      <c r="M1283" s="37">
        <v>1272658</v>
      </c>
      <c r="N1283" s="37" t="s">
        <v>17535</v>
      </c>
      <c r="O1283" s="39" t="s">
        <v>19462</v>
      </c>
      <c r="P1283" s="39" t="s">
        <v>19463</v>
      </c>
      <c r="Q1283" s="39" t="s">
        <v>31513</v>
      </c>
      <c r="R1283" s="37" t="s">
        <v>16961</v>
      </c>
      <c r="S1283" s="37" t="s">
        <v>21475</v>
      </c>
      <c r="T1283" s="37" t="s">
        <v>22103</v>
      </c>
      <c r="U1283" s="37" t="s">
        <v>21039</v>
      </c>
      <c r="V1283" s="37" t="s">
        <v>26982</v>
      </c>
      <c r="W1283" s="36">
        <f>'[1]Recombinant Proteins'!AI1283*(1-'[1]Recombinant Proteins'!AH1283)</f>
        <v>463.5</v>
      </c>
      <c r="X1283" s="40">
        <f t="shared" ref="X1283:X1346" si="81">W1283*1.8</f>
        <v>834.30000000000007</v>
      </c>
      <c r="Y1283" s="36" t="str">
        <f t="shared" si="80"/>
        <v>bacteria-derived 3-hydroxykynurenine transaminase anopheles gambiae recombinant protein tag free liquid 50ug</v>
      </c>
      <c r="AA1283" s="41" t="str">
        <f t="shared" ref="AA1283:AA1346" si="82">IF(ISNUMBER(SEARCH("Dry Ice", L1283)), "Dry Ice", "Wet Ice")</f>
        <v>Wet Ice</v>
      </c>
    </row>
    <row r="1284" spans="1:27" s="36" customFormat="1" x14ac:dyDescent="0.35">
      <c r="A1284" s="35" t="s">
        <v>40614</v>
      </c>
      <c r="B1284" s="36" t="str">
        <f t="shared" ref="B1284:B1347" si="83">CONCATENATE(A1284, " ", Q1284)</f>
        <v>Bacteria-Derived TDO Anopheles gambiae Recombinant Protein His Tag 50UG</v>
      </c>
      <c r="C1284" s="37" t="s">
        <v>37196</v>
      </c>
      <c r="D1284" s="37" t="s">
        <v>16888</v>
      </c>
      <c r="E1284" s="37" t="s">
        <v>27673</v>
      </c>
      <c r="F1284" s="38" t="s">
        <v>16840</v>
      </c>
      <c r="G1284" s="36" t="s">
        <v>42367</v>
      </c>
      <c r="H1284" s="37" t="s">
        <v>13896</v>
      </c>
      <c r="I1284" s="37" t="s">
        <v>12589</v>
      </c>
      <c r="J1284" s="37" t="s">
        <v>16968</v>
      </c>
      <c r="K1284" s="37" t="s">
        <v>16725</v>
      </c>
      <c r="L1284" s="39" t="s">
        <v>37195</v>
      </c>
      <c r="M1284" s="37">
        <v>1273245</v>
      </c>
      <c r="N1284" s="37" t="s">
        <v>17536</v>
      </c>
      <c r="O1284" s="39" t="s">
        <v>19462</v>
      </c>
      <c r="P1284" s="39" t="s">
        <v>18752</v>
      </c>
      <c r="Q1284" s="39" t="s">
        <v>31513</v>
      </c>
      <c r="R1284" s="37" t="s">
        <v>16961</v>
      </c>
      <c r="S1284" s="37" t="s">
        <v>21475</v>
      </c>
      <c r="T1284" s="37" t="s">
        <v>22104</v>
      </c>
      <c r="U1284" s="37" t="s">
        <v>21040</v>
      </c>
      <c r="V1284" s="37" t="s">
        <v>29078</v>
      </c>
      <c r="W1284" s="36">
        <f>'[1]Recombinant Proteins'!AI1284*(1-'[1]Recombinant Proteins'!AH1284)</f>
        <v>463.5</v>
      </c>
      <c r="X1284" s="40">
        <f t="shared" si="81"/>
        <v>834.30000000000007</v>
      </c>
      <c r="Y1284" s="36" t="str">
        <f t="shared" si="80"/>
        <v>bacteria-derived tdo anopheles gambiae recombinant protein his tag 50ug</v>
      </c>
      <c r="AA1284" s="41" t="str">
        <f t="shared" si="82"/>
        <v>Wet Ice</v>
      </c>
    </row>
    <row r="1285" spans="1:27" s="36" customFormat="1" x14ac:dyDescent="0.35">
      <c r="A1285" s="35" t="s">
        <v>40615</v>
      </c>
      <c r="B1285" s="36" t="str">
        <f t="shared" si="83"/>
        <v>Bacteria-Derived Kynurenine Aminotransferase II Recombinant Protein His Tag 50UG</v>
      </c>
      <c r="C1285" s="37" t="s">
        <v>37196</v>
      </c>
      <c r="D1285" s="37" t="s">
        <v>16891</v>
      </c>
      <c r="E1285" s="37" t="s">
        <v>27673</v>
      </c>
      <c r="F1285" s="38" t="s">
        <v>16840</v>
      </c>
      <c r="G1285" s="36" t="s">
        <v>42368</v>
      </c>
      <c r="H1285" s="37" t="s">
        <v>13897</v>
      </c>
      <c r="I1285" s="37" t="s">
        <v>12589</v>
      </c>
      <c r="J1285" s="37" t="s">
        <v>16968</v>
      </c>
      <c r="K1285" s="37" t="s">
        <v>16726</v>
      </c>
      <c r="L1285" s="39" t="s">
        <v>37195</v>
      </c>
      <c r="M1285" s="37">
        <v>51166</v>
      </c>
      <c r="N1285" s="37" t="s">
        <v>17537</v>
      </c>
      <c r="O1285" s="39" t="s">
        <v>18703</v>
      </c>
      <c r="P1285" s="39" t="s">
        <v>18752</v>
      </c>
      <c r="Q1285" s="39" t="s">
        <v>31513</v>
      </c>
      <c r="R1285" s="37" t="s">
        <v>16961</v>
      </c>
      <c r="S1285" s="37" t="s">
        <v>21475</v>
      </c>
      <c r="T1285" s="37" t="s">
        <v>22105</v>
      </c>
      <c r="U1285" s="37" t="s">
        <v>16882</v>
      </c>
      <c r="V1285" s="37" t="s">
        <v>29079</v>
      </c>
      <c r="W1285" s="36">
        <f>'[1]Recombinant Proteins'!AI1285*(1-'[1]Recombinant Proteins'!AH1285)</f>
        <v>463.5</v>
      </c>
      <c r="X1285" s="40">
        <f t="shared" si="81"/>
        <v>834.30000000000007</v>
      </c>
      <c r="Y1285" s="36" t="str">
        <f t="shared" si="80"/>
        <v>bacteria-derived kynurenine aminotransferase ii recombinant protein his tag 50ug</v>
      </c>
      <c r="AA1285" s="41" t="str">
        <f t="shared" si="82"/>
        <v>Wet Ice</v>
      </c>
    </row>
    <row r="1286" spans="1:27" s="36" customFormat="1" x14ac:dyDescent="0.35">
      <c r="A1286" s="35" t="s">
        <v>40616</v>
      </c>
      <c r="B1286" s="36" t="str">
        <f t="shared" si="83"/>
        <v>Bacteria-Derived Zmp1 M. tuberculosis Recombinant Protein His Tag 50UG</v>
      </c>
      <c r="C1286" s="37" t="s">
        <v>37196</v>
      </c>
      <c r="D1286" s="37" t="s">
        <v>16888</v>
      </c>
      <c r="E1286" s="37" t="s">
        <v>27673</v>
      </c>
      <c r="F1286" s="38" t="s">
        <v>16840</v>
      </c>
      <c r="G1286" s="36" t="s">
        <v>42369</v>
      </c>
      <c r="H1286" s="37" t="s">
        <v>13898</v>
      </c>
      <c r="I1286" s="37" t="s">
        <v>12589</v>
      </c>
      <c r="J1286" s="37" t="s">
        <v>16968</v>
      </c>
      <c r="K1286" s="37" t="s">
        <v>16727</v>
      </c>
      <c r="L1286" s="39" t="s">
        <v>37195</v>
      </c>
      <c r="M1286" s="37">
        <v>1064981</v>
      </c>
      <c r="N1286" s="37" t="s">
        <v>17538</v>
      </c>
      <c r="O1286" s="39" t="s">
        <v>19464</v>
      </c>
      <c r="P1286" s="39" t="s">
        <v>19465</v>
      </c>
      <c r="Q1286" s="39" t="s">
        <v>31513</v>
      </c>
      <c r="R1286" s="37" t="s">
        <v>16961</v>
      </c>
      <c r="S1286" s="37" t="s">
        <v>21475</v>
      </c>
      <c r="T1286" s="37" t="s">
        <v>22106</v>
      </c>
      <c r="U1286" s="37" t="s">
        <v>21041</v>
      </c>
      <c r="V1286" s="37" t="s">
        <v>29080</v>
      </c>
      <c r="W1286" s="36">
        <f>'[1]Recombinant Proteins'!AI1286*(1-'[1]Recombinant Proteins'!AH1286)</f>
        <v>463.5</v>
      </c>
      <c r="X1286" s="40">
        <f t="shared" si="81"/>
        <v>834.30000000000007</v>
      </c>
      <c r="Y1286" s="36" t="str">
        <f t="shared" si="80"/>
        <v>bacteria-derived zmp1 m. tuberculosis recombinant protein his tag 50ug</v>
      </c>
      <c r="AA1286" s="41" t="str">
        <f t="shared" si="82"/>
        <v>Wet Ice</v>
      </c>
    </row>
    <row r="1287" spans="1:27" s="36" customFormat="1" x14ac:dyDescent="0.35">
      <c r="A1287" s="35" t="s">
        <v>40617</v>
      </c>
      <c r="B1287" s="36" t="str">
        <f t="shared" si="83"/>
        <v>Bacteria-Derived NAPRTase B. Subtilis Recombinant Protein Tag Free Liquid 50UG</v>
      </c>
      <c r="C1287" s="37" t="s">
        <v>37196</v>
      </c>
      <c r="D1287" s="37" t="s">
        <v>16888</v>
      </c>
      <c r="E1287" s="37" t="s">
        <v>27673</v>
      </c>
      <c r="F1287" s="38" t="s">
        <v>16840</v>
      </c>
      <c r="G1287" s="36" t="s">
        <v>42370</v>
      </c>
      <c r="H1287" s="37" t="s">
        <v>13899</v>
      </c>
      <c r="I1287" s="37" t="s">
        <v>12589</v>
      </c>
      <c r="J1287" s="37" t="s">
        <v>16977</v>
      </c>
      <c r="K1287" s="37" t="s">
        <v>16728</v>
      </c>
      <c r="L1287" s="39" t="s">
        <v>37195</v>
      </c>
      <c r="M1287" s="37">
        <v>937186</v>
      </c>
      <c r="N1287" s="37" t="s">
        <v>17539</v>
      </c>
      <c r="O1287" s="39" t="s">
        <v>19466</v>
      </c>
      <c r="P1287" s="39" t="s">
        <v>18763</v>
      </c>
      <c r="Q1287" s="39" t="s">
        <v>31513</v>
      </c>
      <c r="R1287" s="37" t="s">
        <v>16961</v>
      </c>
      <c r="S1287" s="37" t="s">
        <v>21475</v>
      </c>
      <c r="T1287" s="37" t="s">
        <v>22107</v>
      </c>
      <c r="U1287" s="37" t="s">
        <v>21042</v>
      </c>
      <c r="V1287" s="37" t="s">
        <v>24760</v>
      </c>
      <c r="W1287" s="36">
        <f>'[1]Recombinant Proteins'!AI1287*(1-'[1]Recombinant Proteins'!AH1287)</f>
        <v>463.5</v>
      </c>
      <c r="X1287" s="40">
        <f t="shared" si="81"/>
        <v>834.30000000000007</v>
      </c>
      <c r="Y1287" s="36" t="str">
        <f t="shared" si="80"/>
        <v>bacteria-derived naprtase b. subtilis recombinant protein tag free liquid 50ug</v>
      </c>
      <c r="AA1287" s="41" t="str">
        <f t="shared" si="82"/>
        <v>Wet Ice</v>
      </c>
    </row>
    <row r="1288" spans="1:27" s="36" customFormat="1" x14ac:dyDescent="0.35">
      <c r="A1288" s="35" t="s">
        <v>40618</v>
      </c>
      <c r="B1288" s="36" t="str">
        <f t="shared" si="83"/>
        <v>Bacteria-Derived NAPRTase Recombinant Protein His Tag 50UG</v>
      </c>
      <c r="C1288" s="37" t="s">
        <v>37196</v>
      </c>
      <c r="D1288" s="37" t="s">
        <v>16888</v>
      </c>
      <c r="E1288" s="37" t="s">
        <v>27673</v>
      </c>
      <c r="F1288" s="38" t="s">
        <v>16840</v>
      </c>
      <c r="G1288" s="36" t="s">
        <v>42371</v>
      </c>
      <c r="H1288" s="37" t="s">
        <v>13900</v>
      </c>
      <c r="I1288" s="37" t="s">
        <v>12589</v>
      </c>
      <c r="J1288" s="37" t="s">
        <v>16968</v>
      </c>
      <c r="K1288" s="37" t="s">
        <v>16729</v>
      </c>
      <c r="L1288" s="39" t="s">
        <v>37195</v>
      </c>
      <c r="M1288" s="37">
        <v>93100</v>
      </c>
      <c r="N1288" s="37" t="s">
        <v>17540</v>
      </c>
      <c r="O1288" s="39" t="s">
        <v>18703</v>
      </c>
      <c r="P1288" s="39" t="s">
        <v>19467</v>
      </c>
      <c r="Q1288" s="39" t="s">
        <v>31513</v>
      </c>
      <c r="R1288" s="37" t="s">
        <v>16961</v>
      </c>
      <c r="S1288" s="37" t="s">
        <v>21475</v>
      </c>
      <c r="T1288" s="37" t="s">
        <v>22108</v>
      </c>
      <c r="U1288" s="37" t="s">
        <v>21043</v>
      </c>
      <c r="V1288" s="37" t="s">
        <v>29081</v>
      </c>
      <c r="W1288" s="36">
        <f>'[1]Recombinant Proteins'!AI1288*(1-'[1]Recombinant Proteins'!AH1288)</f>
        <v>463.5</v>
      </c>
      <c r="X1288" s="40">
        <f t="shared" si="81"/>
        <v>834.30000000000007</v>
      </c>
      <c r="Y1288" s="36" t="str">
        <f t="shared" si="80"/>
        <v>bacteria-derived naprtase recombinant protein his tag 50ug</v>
      </c>
      <c r="AA1288" s="41" t="str">
        <f t="shared" si="82"/>
        <v>Wet Ice</v>
      </c>
    </row>
    <row r="1289" spans="1:27" s="36" customFormat="1" x14ac:dyDescent="0.35">
      <c r="A1289" s="35" t="s">
        <v>40619</v>
      </c>
      <c r="B1289" s="36" t="str">
        <f t="shared" si="83"/>
        <v>Bacteria-Derived NAD Kinase B. subtilis Recombinant Protein Tag Free Liquid 50UG</v>
      </c>
      <c r="C1289" s="37" t="s">
        <v>37196</v>
      </c>
      <c r="D1289" s="37" t="s">
        <v>16888</v>
      </c>
      <c r="E1289" s="37" t="s">
        <v>27673</v>
      </c>
      <c r="F1289" s="38" t="s">
        <v>16840</v>
      </c>
      <c r="G1289" s="36" t="s">
        <v>42372</v>
      </c>
      <c r="H1289" s="37" t="s">
        <v>13901</v>
      </c>
      <c r="I1289" s="37" t="s">
        <v>12589</v>
      </c>
      <c r="J1289" s="37" t="s">
        <v>16977</v>
      </c>
      <c r="K1289" s="37" t="s">
        <v>16730</v>
      </c>
      <c r="L1289" s="39" t="s">
        <v>37195</v>
      </c>
      <c r="M1289" s="37">
        <v>936414</v>
      </c>
      <c r="N1289" s="37" t="s">
        <v>17541</v>
      </c>
      <c r="O1289" s="39" t="s">
        <v>19466</v>
      </c>
      <c r="P1289" s="39" t="s">
        <v>18705</v>
      </c>
      <c r="Q1289" s="39" t="s">
        <v>31513</v>
      </c>
      <c r="R1289" s="37" t="s">
        <v>16961</v>
      </c>
      <c r="S1289" s="37" t="s">
        <v>21475</v>
      </c>
      <c r="T1289" s="37" t="s">
        <v>22109</v>
      </c>
      <c r="U1289" s="37" t="s">
        <v>21044</v>
      </c>
      <c r="V1289" s="37" t="s">
        <v>24761</v>
      </c>
      <c r="W1289" s="36">
        <f>'[1]Recombinant Proteins'!AI1289*(1-'[1]Recombinant Proteins'!AH1289)</f>
        <v>396</v>
      </c>
      <c r="X1289" s="40">
        <f t="shared" si="81"/>
        <v>712.80000000000007</v>
      </c>
      <c r="Y1289" s="36" t="str">
        <f t="shared" si="80"/>
        <v>bacteria-derived nad kinase b. subtilis recombinant protein tag free liquid 50ug</v>
      </c>
      <c r="AA1289" s="41" t="str">
        <f t="shared" si="82"/>
        <v>Wet Ice</v>
      </c>
    </row>
    <row r="1290" spans="1:27" s="36" customFormat="1" x14ac:dyDescent="0.35">
      <c r="A1290" s="35" t="s">
        <v>40620</v>
      </c>
      <c r="B1290" s="36" t="str">
        <f t="shared" si="83"/>
        <v>Bacteria-Derived NAD Kinase M. tuberculosis Recombinant Protein His Tag 50UG</v>
      </c>
      <c r="C1290" s="37" t="s">
        <v>37196</v>
      </c>
      <c r="D1290" s="37" t="s">
        <v>16888</v>
      </c>
      <c r="E1290" s="37" t="s">
        <v>27673</v>
      </c>
      <c r="F1290" s="38" t="s">
        <v>16840</v>
      </c>
      <c r="G1290" s="36" t="s">
        <v>42373</v>
      </c>
      <c r="H1290" s="37" t="s">
        <v>13902</v>
      </c>
      <c r="I1290" s="37" t="s">
        <v>12589</v>
      </c>
      <c r="J1290" s="37" t="s">
        <v>16968</v>
      </c>
      <c r="K1290" s="37" t="s">
        <v>16731</v>
      </c>
      <c r="L1290" s="39" t="s">
        <v>37195</v>
      </c>
      <c r="M1290" s="37"/>
      <c r="N1290" s="37"/>
      <c r="O1290" s="39"/>
      <c r="P1290" s="39" t="s">
        <v>18705</v>
      </c>
      <c r="Q1290" s="39" t="s">
        <v>31513</v>
      </c>
      <c r="R1290" s="37" t="s">
        <v>16961</v>
      </c>
      <c r="S1290" s="37" t="s">
        <v>21475</v>
      </c>
      <c r="T1290" s="37" t="s">
        <v>22110</v>
      </c>
      <c r="U1290" s="37" t="s">
        <v>21045</v>
      </c>
      <c r="V1290" s="37" t="s">
        <v>29082</v>
      </c>
      <c r="W1290" s="36">
        <f>'[1]Recombinant Proteins'!AI1290*(1-'[1]Recombinant Proteins'!AH1290)</f>
        <v>396</v>
      </c>
      <c r="X1290" s="40">
        <f t="shared" si="81"/>
        <v>712.80000000000007</v>
      </c>
      <c r="Y1290" s="36" t="str">
        <f t="shared" si="80"/>
        <v>bacteria-derived nad kinase m. tuberculosis recombinant protein his tag 50ug</v>
      </c>
      <c r="AA1290" s="41" t="str">
        <f t="shared" si="82"/>
        <v>Wet Ice</v>
      </c>
    </row>
    <row r="1291" spans="1:27" s="36" customFormat="1" x14ac:dyDescent="0.35">
      <c r="A1291" s="35" t="s">
        <v>40621</v>
      </c>
      <c r="B1291" s="36" t="str">
        <f t="shared" si="83"/>
        <v>Bacteria-Derived NAD Synthetase M. tuberculosis Recombinant Protein His Tag 50UG</v>
      </c>
      <c r="C1291" s="37" t="s">
        <v>37196</v>
      </c>
      <c r="D1291" s="37" t="s">
        <v>16888</v>
      </c>
      <c r="E1291" s="37" t="s">
        <v>27673</v>
      </c>
      <c r="F1291" s="38" t="s">
        <v>16840</v>
      </c>
      <c r="G1291" s="36" t="s">
        <v>42374</v>
      </c>
      <c r="H1291" s="37" t="s">
        <v>13903</v>
      </c>
      <c r="I1291" s="37" t="s">
        <v>12589</v>
      </c>
      <c r="J1291" s="37" t="s">
        <v>16968</v>
      </c>
      <c r="K1291" s="37" t="s">
        <v>16732</v>
      </c>
      <c r="L1291" s="39" t="s">
        <v>37195</v>
      </c>
      <c r="M1291" s="37"/>
      <c r="N1291" s="37"/>
      <c r="O1291" s="39"/>
      <c r="P1291" s="39" t="s">
        <v>18803</v>
      </c>
      <c r="Q1291" s="39" t="s">
        <v>31513</v>
      </c>
      <c r="R1291" s="37" t="s">
        <v>16961</v>
      </c>
      <c r="S1291" s="37" t="s">
        <v>21475</v>
      </c>
      <c r="T1291" s="37" t="s">
        <v>22111</v>
      </c>
      <c r="U1291" s="37" t="s">
        <v>21046</v>
      </c>
      <c r="V1291" s="37" t="s">
        <v>29083</v>
      </c>
      <c r="W1291" s="36">
        <f>'[1]Recombinant Proteins'!AI1291*(1-'[1]Recombinant Proteins'!AH1291)</f>
        <v>463.5</v>
      </c>
      <c r="X1291" s="40">
        <f t="shared" si="81"/>
        <v>834.30000000000007</v>
      </c>
      <c r="Y1291" s="36" t="str">
        <f t="shared" si="80"/>
        <v>bacteria-derived nad synthetase m. tuberculosis recombinant protein his tag 50ug</v>
      </c>
      <c r="AA1291" s="41" t="str">
        <f t="shared" si="82"/>
        <v>Wet Ice</v>
      </c>
    </row>
    <row r="1292" spans="1:27" s="36" customFormat="1" x14ac:dyDescent="0.35">
      <c r="A1292" s="35" t="s">
        <v>40622</v>
      </c>
      <c r="B1292" s="36" t="str">
        <f t="shared" si="83"/>
        <v>Bacteria-Derived NAD Synthetase B. subtilis Recombinant Protein Tag Free Liquid 50UG</v>
      </c>
      <c r="C1292" s="37" t="s">
        <v>37196</v>
      </c>
      <c r="D1292" s="37" t="s">
        <v>16888</v>
      </c>
      <c r="E1292" s="37" t="s">
        <v>27673</v>
      </c>
      <c r="F1292" s="38" t="s">
        <v>16840</v>
      </c>
      <c r="G1292" s="36" t="s">
        <v>42375</v>
      </c>
      <c r="H1292" s="37" t="s">
        <v>13904</v>
      </c>
      <c r="I1292" s="37" t="s">
        <v>12589</v>
      </c>
      <c r="J1292" s="37" t="s">
        <v>16977</v>
      </c>
      <c r="K1292" s="37" t="s">
        <v>16733</v>
      </c>
      <c r="L1292" s="39" t="s">
        <v>37195</v>
      </c>
      <c r="M1292" s="37"/>
      <c r="N1292" s="37"/>
      <c r="O1292" s="39"/>
      <c r="P1292" s="39" t="s">
        <v>18803</v>
      </c>
      <c r="Q1292" s="39" t="s">
        <v>31513</v>
      </c>
      <c r="R1292" s="37" t="s">
        <v>16961</v>
      </c>
      <c r="S1292" s="37" t="s">
        <v>21475</v>
      </c>
      <c r="T1292" s="37" t="s">
        <v>22112</v>
      </c>
      <c r="U1292" s="37" t="s">
        <v>21047</v>
      </c>
      <c r="V1292" s="37" t="s">
        <v>24762</v>
      </c>
      <c r="W1292" s="36">
        <f>'[1]Recombinant Proteins'!AI1292*(1-'[1]Recombinant Proteins'!AH1292)</f>
        <v>463.5</v>
      </c>
      <c r="X1292" s="40">
        <f t="shared" si="81"/>
        <v>834.30000000000007</v>
      </c>
      <c r="Y1292" s="36" t="str">
        <f t="shared" si="80"/>
        <v>bacteria-derived nad synthetase b. subtilis recombinant protein tag free liquid 50ug</v>
      </c>
      <c r="AA1292" s="41" t="str">
        <f t="shared" si="82"/>
        <v>Wet Ice</v>
      </c>
    </row>
    <row r="1293" spans="1:27" s="36" customFormat="1" x14ac:dyDescent="0.35">
      <c r="A1293" s="35" t="s">
        <v>40623</v>
      </c>
      <c r="B1293" s="36" t="str">
        <f t="shared" si="83"/>
        <v>Bacteria-Derived NAD Nucleotidase H. influenzae Recombinant Protein Tag Free Liquid 50UG</v>
      </c>
      <c r="C1293" s="37" t="s">
        <v>37196</v>
      </c>
      <c r="D1293" s="37" t="s">
        <v>16888</v>
      </c>
      <c r="E1293" s="37" t="s">
        <v>27673</v>
      </c>
      <c r="F1293" s="38" t="s">
        <v>16840</v>
      </c>
      <c r="G1293" s="36" t="s">
        <v>42376</v>
      </c>
      <c r="H1293" s="37" t="s">
        <v>13905</v>
      </c>
      <c r="I1293" s="37" t="s">
        <v>12589</v>
      </c>
      <c r="J1293" s="37" t="s">
        <v>16977</v>
      </c>
      <c r="K1293" s="37" t="s">
        <v>16734</v>
      </c>
      <c r="L1293" s="39" t="s">
        <v>37195</v>
      </c>
      <c r="M1293" s="37">
        <v>3429631</v>
      </c>
      <c r="N1293" s="37" t="s">
        <v>17542</v>
      </c>
      <c r="O1293" s="39" t="s">
        <v>19468</v>
      </c>
      <c r="P1293" s="39" t="s">
        <v>18803</v>
      </c>
      <c r="Q1293" s="39" t="s">
        <v>31513</v>
      </c>
      <c r="R1293" s="37" t="s">
        <v>16961</v>
      </c>
      <c r="S1293" s="37" t="s">
        <v>21475</v>
      </c>
      <c r="T1293" s="37" t="s">
        <v>22113</v>
      </c>
      <c r="U1293" s="37" t="s">
        <v>21048</v>
      </c>
      <c r="V1293" s="37" t="s">
        <v>24763</v>
      </c>
      <c r="W1293" s="36">
        <f>'[1]Recombinant Proteins'!AI1293*(1-'[1]Recombinant Proteins'!AH1293)</f>
        <v>463.5</v>
      </c>
      <c r="X1293" s="40">
        <f t="shared" si="81"/>
        <v>834.30000000000007</v>
      </c>
      <c r="Y1293" s="36" t="str">
        <f t="shared" si="80"/>
        <v>bacteria-derived nad nucleotidase h. influenzae recombinant protein tag free liquid 50ug</v>
      </c>
      <c r="AA1293" s="41" t="str">
        <f t="shared" si="82"/>
        <v>Wet Ice</v>
      </c>
    </row>
    <row r="1294" spans="1:27" s="36" customFormat="1" x14ac:dyDescent="0.35">
      <c r="A1294" s="35" t="s">
        <v>43210</v>
      </c>
      <c r="B1294" s="36" t="str">
        <f t="shared" si="83"/>
        <v>B7-H4 Recombinant Protein IgG1 Fc Tag Lyophilized 100UG</v>
      </c>
      <c r="C1294" s="37" t="s">
        <v>12591</v>
      </c>
      <c r="D1294" s="37" t="s">
        <v>28197</v>
      </c>
      <c r="E1294" s="37" t="s">
        <v>27670</v>
      </c>
      <c r="F1294" s="38" t="s">
        <v>16839</v>
      </c>
      <c r="G1294" s="36" t="s">
        <v>37353</v>
      </c>
      <c r="H1294" s="37" t="s">
        <v>13906</v>
      </c>
      <c r="I1294" s="37" t="s">
        <v>12594</v>
      </c>
      <c r="J1294" s="37" t="s">
        <v>16978</v>
      </c>
      <c r="K1294" s="37" t="s">
        <v>28198</v>
      </c>
      <c r="L1294" s="39" t="s">
        <v>37195</v>
      </c>
      <c r="M1294" s="37">
        <v>79679</v>
      </c>
      <c r="N1294" s="37" t="s">
        <v>17027</v>
      </c>
      <c r="O1294" s="39" t="s">
        <v>18703</v>
      </c>
      <c r="P1294" s="39" t="s">
        <v>18803</v>
      </c>
      <c r="Q1294" s="39" t="s">
        <v>31510</v>
      </c>
      <c r="R1294" s="37" t="s">
        <v>16961</v>
      </c>
      <c r="S1294" s="37" t="s">
        <v>21475</v>
      </c>
      <c r="T1294" s="37" t="s">
        <v>22114</v>
      </c>
      <c r="U1294" s="37" t="s">
        <v>21049</v>
      </c>
      <c r="V1294" s="37" t="s">
        <v>29084</v>
      </c>
      <c r="W1294" s="36">
        <f>'[1]Recombinant Proteins'!AI1294*(1-'[1]Recombinant Proteins'!AH1294)</f>
        <v>418.5</v>
      </c>
      <c r="X1294" s="40">
        <f t="shared" si="81"/>
        <v>753.30000000000007</v>
      </c>
      <c r="Y1294" s="36" t="str">
        <f t="shared" si="80"/>
        <v>b7-h4 recombinant protein igg1 fc tag lyophilized 100ug</v>
      </c>
      <c r="AA1294" s="41" t="str">
        <f t="shared" si="82"/>
        <v>Wet Ice</v>
      </c>
    </row>
    <row r="1295" spans="1:27" s="36" customFormat="1" x14ac:dyDescent="0.35">
      <c r="A1295" s="35" t="s">
        <v>43211</v>
      </c>
      <c r="B1295" s="36" t="str">
        <f t="shared" si="83"/>
        <v>B7-H4 Recombinant Protein Mouse IgG2a Fc Tag Lyophilized 100UG</v>
      </c>
      <c r="C1295" s="37" t="s">
        <v>12591</v>
      </c>
      <c r="D1295" s="37" t="s">
        <v>28199</v>
      </c>
      <c r="E1295" s="37" t="s">
        <v>27670</v>
      </c>
      <c r="F1295" s="38" t="s">
        <v>16839</v>
      </c>
      <c r="G1295" s="36" t="s">
        <v>37352</v>
      </c>
      <c r="H1295" s="37" t="s">
        <v>13907</v>
      </c>
      <c r="I1295" s="37" t="s">
        <v>12594</v>
      </c>
      <c r="J1295" s="37" t="s">
        <v>16978</v>
      </c>
      <c r="K1295" s="37" t="s">
        <v>28198</v>
      </c>
      <c r="L1295" s="39" t="s">
        <v>37195</v>
      </c>
      <c r="M1295" s="37">
        <v>79679</v>
      </c>
      <c r="N1295" s="37" t="s">
        <v>17027</v>
      </c>
      <c r="O1295" s="39" t="s">
        <v>18703</v>
      </c>
      <c r="P1295" s="39" t="s">
        <v>18803</v>
      </c>
      <c r="Q1295" s="39" t="s">
        <v>31510</v>
      </c>
      <c r="R1295" s="37" t="s">
        <v>16961</v>
      </c>
      <c r="S1295" s="37" t="s">
        <v>21475</v>
      </c>
      <c r="T1295" s="37" t="s">
        <v>22115</v>
      </c>
      <c r="U1295" s="37" t="s">
        <v>21050</v>
      </c>
      <c r="V1295" s="37" t="s">
        <v>29085</v>
      </c>
      <c r="W1295" s="36">
        <f>'[1]Recombinant Proteins'!AI1295*(1-'[1]Recombinant Proteins'!AH1295)</f>
        <v>418.5</v>
      </c>
      <c r="X1295" s="40">
        <f t="shared" si="81"/>
        <v>753.30000000000007</v>
      </c>
      <c r="Y1295" s="36" t="str">
        <f t="shared" si="80"/>
        <v>b7-h4 recombinant protein mouse igg2a fc tag lyophilized 100ug</v>
      </c>
      <c r="AA1295" s="41" t="str">
        <f t="shared" si="82"/>
        <v>Wet Ice</v>
      </c>
    </row>
    <row r="1296" spans="1:27" s="36" customFormat="1" x14ac:dyDescent="0.35">
      <c r="A1296" s="35" t="s">
        <v>40624</v>
      </c>
      <c r="B1296" s="36" t="str">
        <f t="shared" si="83"/>
        <v>Mouse B7-H4 Recombinant Protein Fc Tag Lyophilized 100UG</v>
      </c>
      <c r="C1296" s="37" t="s">
        <v>9</v>
      </c>
      <c r="D1296" s="37" t="s">
        <v>28199</v>
      </c>
      <c r="E1296" s="37" t="s">
        <v>27670</v>
      </c>
      <c r="F1296" s="38" t="s">
        <v>16839</v>
      </c>
      <c r="G1296" s="36" t="s">
        <v>37351</v>
      </c>
      <c r="H1296" s="37" t="s">
        <v>13908</v>
      </c>
      <c r="I1296" s="37" t="s">
        <v>12594</v>
      </c>
      <c r="J1296" s="37" t="s">
        <v>16978</v>
      </c>
      <c r="K1296" s="37" t="s">
        <v>28198</v>
      </c>
      <c r="L1296" s="39" t="s">
        <v>37195</v>
      </c>
      <c r="M1296" s="37">
        <v>242122</v>
      </c>
      <c r="N1296" s="37" t="s">
        <v>17543</v>
      </c>
      <c r="O1296" s="39" t="s">
        <v>18742</v>
      </c>
      <c r="P1296" s="39" t="s">
        <v>19116</v>
      </c>
      <c r="Q1296" s="39" t="s">
        <v>31510</v>
      </c>
      <c r="R1296" s="37" t="s">
        <v>16961</v>
      </c>
      <c r="S1296" s="37" t="s">
        <v>21475</v>
      </c>
      <c r="T1296" s="37" t="s">
        <v>22116</v>
      </c>
      <c r="U1296" s="37" t="s">
        <v>21051</v>
      </c>
      <c r="V1296" s="37" t="s">
        <v>29086</v>
      </c>
      <c r="W1296" s="36">
        <f>'[1]Recombinant Proteins'!AI1296*(1-'[1]Recombinant Proteins'!AH1296)</f>
        <v>396</v>
      </c>
      <c r="X1296" s="40">
        <f t="shared" si="81"/>
        <v>712.80000000000007</v>
      </c>
      <c r="Y1296" s="36" t="str">
        <f t="shared" si="80"/>
        <v>mouse b7-h4 recombinant protein fc tag lyophilized 100ug</v>
      </c>
      <c r="AA1296" s="41" t="str">
        <f t="shared" si="82"/>
        <v>Wet Ice</v>
      </c>
    </row>
    <row r="1297" spans="1:27" s="36" customFormat="1" x14ac:dyDescent="0.35">
      <c r="A1297" s="35" t="s">
        <v>30278</v>
      </c>
      <c r="B1297" s="36" t="str">
        <f t="shared" si="83"/>
        <v>BMP-2 non-lytic Recombinant Protein Fc Tag Lyophilized 50UG</v>
      </c>
      <c r="C1297" s="37" t="s">
        <v>12591</v>
      </c>
      <c r="D1297" s="37" t="s">
        <v>28197</v>
      </c>
      <c r="E1297" s="37" t="s">
        <v>27670</v>
      </c>
      <c r="F1297" s="38" t="s">
        <v>16839</v>
      </c>
      <c r="G1297" s="36" t="s">
        <v>36271</v>
      </c>
      <c r="H1297" s="37" t="s">
        <v>13909</v>
      </c>
      <c r="I1297" s="37" t="s">
        <v>12594</v>
      </c>
      <c r="J1297" s="37" t="s">
        <v>16978</v>
      </c>
      <c r="K1297" s="37" t="s">
        <v>28200</v>
      </c>
      <c r="L1297" s="39" t="s">
        <v>37195</v>
      </c>
      <c r="M1297" s="37">
        <v>650</v>
      </c>
      <c r="N1297" s="37" t="s">
        <v>245</v>
      </c>
      <c r="O1297" s="39" t="s">
        <v>18703</v>
      </c>
      <c r="P1297" s="39" t="s">
        <v>19116</v>
      </c>
      <c r="Q1297" s="39" t="s">
        <v>31513</v>
      </c>
      <c r="R1297" s="37" t="s">
        <v>16961</v>
      </c>
      <c r="S1297" s="37" t="s">
        <v>21475</v>
      </c>
      <c r="T1297" s="37" t="s">
        <v>22117</v>
      </c>
      <c r="U1297" s="37" t="s">
        <v>21052</v>
      </c>
      <c r="V1297" s="37" t="s">
        <v>29087</v>
      </c>
      <c r="W1297" s="36">
        <f>'[1]Recombinant Proteins'!AI1297*(1-'[1]Recombinant Proteins'!AH1297)</f>
        <v>441</v>
      </c>
      <c r="X1297" s="40">
        <f t="shared" si="81"/>
        <v>793.80000000000007</v>
      </c>
      <c r="Y1297" s="36" t="str">
        <f t="shared" si="80"/>
        <v>bmp-2 non-lytic recombinant protein fc tag lyophilized 50ug</v>
      </c>
      <c r="AA1297" s="41" t="str">
        <f t="shared" si="82"/>
        <v>Wet Ice</v>
      </c>
    </row>
    <row r="1298" spans="1:27" s="36" customFormat="1" x14ac:dyDescent="0.35">
      <c r="A1298" s="35" t="s">
        <v>40625</v>
      </c>
      <c r="B1298" s="36" t="str">
        <f t="shared" si="83"/>
        <v>Bacteria-Derived BMP-2 Recombinant Protein His Tag Lyophilized 10UG</v>
      </c>
      <c r="C1298" s="37" t="s">
        <v>37196</v>
      </c>
      <c r="D1298" s="37" t="s">
        <v>28201</v>
      </c>
      <c r="E1298" s="37" t="s">
        <v>27670</v>
      </c>
      <c r="F1298" s="38" t="s">
        <v>16839</v>
      </c>
      <c r="G1298" s="36" t="s">
        <v>42377</v>
      </c>
      <c r="H1298" s="37" t="s">
        <v>13910</v>
      </c>
      <c r="I1298" s="37" t="s">
        <v>12589</v>
      </c>
      <c r="J1298" s="37" t="s">
        <v>16968</v>
      </c>
      <c r="K1298" s="37" t="s">
        <v>28202</v>
      </c>
      <c r="L1298" s="39" t="s">
        <v>37195</v>
      </c>
      <c r="M1298" s="37">
        <v>650</v>
      </c>
      <c r="N1298" s="37" t="s">
        <v>245</v>
      </c>
      <c r="O1298" s="39" t="s">
        <v>18703</v>
      </c>
      <c r="P1298" s="39" t="s">
        <v>19116</v>
      </c>
      <c r="Q1298" s="39" t="s">
        <v>32222</v>
      </c>
      <c r="R1298" s="37" t="s">
        <v>16961</v>
      </c>
      <c r="S1298" s="37" t="s">
        <v>21475</v>
      </c>
      <c r="T1298" s="37" t="s">
        <v>22117</v>
      </c>
      <c r="U1298" s="37" t="s">
        <v>16882</v>
      </c>
      <c r="V1298" s="37" t="s">
        <v>29088</v>
      </c>
      <c r="W1298" s="36">
        <f>'[1]Recombinant Proteins'!AI1298*(1-'[1]Recombinant Proteins'!AH1298)</f>
        <v>247.5</v>
      </c>
      <c r="X1298" s="40">
        <f t="shared" si="81"/>
        <v>445.5</v>
      </c>
      <c r="Y1298" s="36" t="str">
        <f t="shared" si="80"/>
        <v>bacteria-derived bmp-2 recombinant protein his tag lyophilized 10ug</v>
      </c>
      <c r="AA1298" s="41" t="str">
        <f t="shared" si="82"/>
        <v>Wet Ice</v>
      </c>
    </row>
    <row r="1299" spans="1:27" s="36" customFormat="1" x14ac:dyDescent="0.35">
      <c r="A1299" s="35" t="s">
        <v>40625</v>
      </c>
      <c r="B1299" s="36" t="str">
        <f t="shared" si="83"/>
        <v>Bacteria-Derived BMP-2 Recombinant Protein His Tag Lyophilized 50UG</v>
      </c>
      <c r="C1299" s="37" t="s">
        <v>37196</v>
      </c>
      <c r="D1299" s="37" t="s">
        <v>28201</v>
      </c>
      <c r="E1299" s="37" t="s">
        <v>27670</v>
      </c>
      <c r="F1299" s="38" t="s">
        <v>16839</v>
      </c>
      <c r="G1299" s="36" t="s">
        <v>42378</v>
      </c>
      <c r="H1299" s="37" t="s">
        <v>13911</v>
      </c>
      <c r="I1299" s="37" t="s">
        <v>12589</v>
      </c>
      <c r="J1299" s="37" t="s">
        <v>16968</v>
      </c>
      <c r="K1299" s="37" t="s">
        <v>28202</v>
      </c>
      <c r="L1299" s="39" t="s">
        <v>37195</v>
      </c>
      <c r="M1299" s="37">
        <v>650</v>
      </c>
      <c r="N1299" s="37" t="s">
        <v>245</v>
      </c>
      <c r="O1299" s="39" t="s">
        <v>18703</v>
      </c>
      <c r="P1299" s="39" t="s">
        <v>19116</v>
      </c>
      <c r="Q1299" s="39" t="s">
        <v>31513</v>
      </c>
      <c r="R1299" s="37" t="s">
        <v>16961</v>
      </c>
      <c r="S1299" s="37" t="s">
        <v>21475</v>
      </c>
      <c r="T1299" s="37" t="s">
        <v>22117</v>
      </c>
      <c r="U1299" s="37" t="s">
        <v>16882</v>
      </c>
      <c r="V1299" s="37" t="s">
        <v>29088</v>
      </c>
      <c r="W1299" s="36">
        <f>'[1]Recombinant Proteins'!AI1299*(1-'[1]Recombinant Proteins'!AH1299)</f>
        <v>513</v>
      </c>
      <c r="X1299" s="40">
        <f t="shared" si="81"/>
        <v>923.4</v>
      </c>
      <c r="Y1299" s="36" t="str">
        <f t="shared" si="80"/>
        <v>bacteria-derived bmp-2 recombinant protein his tag lyophilized 50ug</v>
      </c>
      <c r="AA1299" s="41" t="str">
        <f t="shared" si="82"/>
        <v>Wet Ice</v>
      </c>
    </row>
    <row r="1300" spans="1:27" s="36" customFormat="1" x14ac:dyDescent="0.35">
      <c r="A1300" s="35" t="s">
        <v>30280</v>
      </c>
      <c r="B1300" s="36" t="str">
        <f t="shared" si="83"/>
        <v>BTNL2 Recombinant Protein Fc Tag Lyophilized 100UG</v>
      </c>
      <c r="C1300" s="37" t="s">
        <v>12591</v>
      </c>
      <c r="D1300" s="37" t="s">
        <v>28197</v>
      </c>
      <c r="E1300" s="37" t="s">
        <v>27670</v>
      </c>
      <c r="F1300" s="38" t="s">
        <v>16839</v>
      </c>
      <c r="G1300" s="36" t="s">
        <v>36272</v>
      </c>
      <c r="H1300" s="37" t="s">
        <v>13912</v>
      </c>
      <c r="I1300" s="37" t="s">
        <v>12594</v>
      </c>
      <c r="J1300" s="37" t="s">
        <v>16978</v>
      </c>
      <c r="K1300" s="37" t="s">
        <v>28202</v>
      </c>
      <c r="L1300" s="39" t="s">
        <v>37195</v>
      </c>
      <c r="M1300" s="37">
        <v>547431</v>
      </c>
      <c r="N1300" s="37" t="s">
        <v>17544</v>
      </c>
      <c r="O1300" s="39" t="s">
        <v>18742</v>
      </c>
      <c r="P1300" s="39" t="s">
        <v>19051</v>
      </c>
      <c r="Q1300" s="39" t="s">
        <v>31510</v>
      </c>
      <c r="R1300" s="37" t="s">
        <v>16961</v>
      </c>
      <c r="S1300" s="37" t="s">
        <v>21475</v>
      </c>
      <c r="T1300" s="37" t="s">
        <v>22118</v>
      </c>
      <c r="U1300" s="37" t="s">
        <v>21053</v>
      </c>
      <c r="V1300" s="37" t="s">
        <v>29089</v>
      </c>
      <c r="W1300" s="36">
        <f>'[1]Recombinant Proteins'!AI1300*(1-'[1]Recombinant Proteins'!AH1300)</f>
        <v>418.5</v>
      </c>
      <c r="X1300" s="40">
        <f t="shared" si="81"/>
        <v>753.30000000000007</v>
      </c>
      <c r="Y1300" s="36" t="str">
        <f t="shared" si="80"/>
        <v>btnl2 recombinant protein fc tag lyophilized 100ug</v>
      </c>
      <c r="AA1300" s="41" t="str">
        <f t="shared" si="82"/>
        <v>Wet Ice</v>
      </c>
    </row>
    <row r="1301" spans="1:27" s="36" customFormat="1" x14ac:dyDescent="0.35">
      <c r="A1301" s="35" t="s">
        <v>30281</v>
      </c>
      <c r="B1301" s="36" t="str">
        <f t="shared" si="83"/>
        <v>CCL2 Recombinant Protein Fc Tag Lyophilized 10UG</v>
      </c>
      <c r="C1301" s="37" t="s">
        <v>12591</v>
      </c>
      <c r="D1301" s="37" t="s">
        <v>28197</v>
      </c>
      <c r="E1301" s="37" t="s">
        <v>27670</v>
      </c>
      <c r="F1301" s="38" t="s">
        <v>16839</v>
      </c>
      <c r="G1301" s="36" t="s">
        <v>36273</v>
      </c>
      <c r="H1301" s="37" t="s">
        <v>13913</v>
      </c>
      <c r="I1301" s="37" t="s">
        <v>12594</v>
      </c>
      <c r="J1301" s="37" t="s">
        <v>16978</v>
      </c>
      <c r="K1301" s="37" t="s">
        <v>31565</v>
      </c>
      <c r="L1301" s="39" t="s">
        <v>37195</v>
      </c>
      <c r="M1301" s="37">
        <v>6347</v>
      </c>
      <c r="N1301" s="37" t="s">
        <v>17545</v>
      </c>
      <c r="O1301" s="39" t="s">
        <v>18703</v>
      </c>
      <c r="P1301" s="39" t="s">
        <v>18935</v>
      </c>
      <c r="Q1301" s="39" t="s">
        <v>32222</v>
      </c>
      <c r="R1301" s="37" t="s">
        <v>16961</v>
      </c>
      <c r="S1301" s="37" t="s">
        <v>21475</v>
      </c>
      <c r="T1301" s="37" t="s">
        <v>22119</v>
      </c>
      <c r="U1301" s="37" t="s">
        <v>16882</v>
      </c>
      <c r="V1301" s="37" t="s">
        <v>29090</v>
      </c>
      <c r="W1301" s="36">
        <f>'[1]Recombinant Proteins'!AI1301*(1-'[1]Recombinant Proteins'!AH1301)</f>
        <v>225</v>
      </c>
      <c r="X1301" s="40">
        <f t="shared" si="81"/>
        <v>405</v>
      </c>
      <c r="Y1301" s="36" t="str">
        <f t="shared" si="80"/>
        <v>ccl2 recombinant protein fc tag lyophilized 10ug</v>
      </c>
      <c r="AA1301" s="41" t="str">
        <f t="shared" si="82"/>
        <v>Wet Ice</v>
      </c>
    </row>
    <row r="1302" spans="1:27" s="36" customFormat="1" x14ac:dyDescent="0.35">
      <c r="A1302" s="35" t="s">
        <v>30281</v>
      </c>
      <c r="B1302" s="36" t="str">
        <f t="shared" si="83"/>
        <v>CCL2 Recombinant Protein Fc Tag Lyophilized 50UG</v>
      </c>
      <c r="C1302" s="37" t="s">
        <v>12591</v>
      </c>
      <c r="D1302" s="37" t="s">
        <v>28197</v>
      </c>
      <c r="E1302" s="37" t="s">
        <v>27670</v>
      </c>
      <c r="F1302" s="38" t="s">
        <v>16839</v>
      </c>
      <c r="G1302" s="36" t="s">
        <v>36274</v>
      </c>
      <c r="H1302" s="37" t="s">
        <v>13914</v>
      </c>
      <c r="I1302" s="37" t="s">
        <v>12594</v>
      </c>
      <c r="J1302" s="37" t="s">
        <v>16978</v>
      </c>
      <c r="K1302" s="37" t="s">
        <v>28200</v>
      </c>
      <c r="L1302" s="39" t="s">
        <v>37195</v>
      </c>
      <c r="M1302" s="37">
        <v>6347</v>
      </c>
      <c r="N1302" s="37" t="s">
        <v>17545</v>
      </c>
      <c r="O1302" s="39" t="s">
        <v>18703</v>
      </c>
      <c r="P1302" s="39" t="s">
        <v>18737</v>
      </c>
      <c r="Q1302" s="39" t="s">
        <v>31513</v>
      </c>
      <c r="R1302" s="37" t="s">
        <v>16961</v>
      </c>
      <c r="S1302" s="37" t="s">
        <v>21475</v>
      </c>
      <c r="T1302" s="37" t="s">
        <v>22119</v>
      </c>
      <c r="U1302" s="37" t="s">
        <v>16882</v>
      </c>
      <c r="V1302" s="37" t="s">
        <v>29090</v>
      </c>
      <c r="W1302" s="36">
        <f>'[1]Recombinant Proteins'!AI1302*(1-'[1]Recombinant Proteins'!AH1302)</f>
        <v>351</v>
      </c>
      <c r="X1302" s="40">
        <f t="shared" si="81"/>
        <v>631.80000000000007</v>
      </c>
      <c r="Y1302" s="36" t="str">
        <f t="shared" si="80"/>
        <v>ccl2 recombinant protein fc tag lyophilized 50ug</v>
      </c>
      <c r="AA1302" s="41" t="str">
        <f t="shared" si="82"/>
        <v>Wet Ice</v>
      </c>
    </row>
    <row r="1303" spans="1:27" s="36" customFormat="1" x14ac:dyDescent="0.35">
      <c r="A1303" s="35" t="s">
        <v>40626</v>
      </c>
      <c r="B1303" s="36" t="str">
        <f t="shared" si="83"/>
        <v>Mouse CCL2 Recombinant Protein Fc Tag Lyophilized 10UG</v>
      </c>
      <c r="C1303" s="37" t="s">
        <v>9</v>
      </c>
      <c r="D1303" s="37" t="s">
        <v>28197</v>
      </c>
      <c r="E1303" s="37" t="s">
        <v>27670</v>
      </c>
      <c r="F1303" s="38" t="s">
        <v>16839</v>
      </c>
      <c r="G1303" s="36" t="s">
        <v>37377</v>
      </c>
      <c r="H1303" s="37" t="s">
        <v>13915</v>
      </c>
      <c r="I1303" s="37" t="s">
        <v>12594</v>
      </c>
      <c r="J1303" s="37" t="s">
        <v>16978</v>
      </c>
      <c r="K1303" s="37" t="s">
        <v>28202</v>
      </c>
      <c r="L1303" s="39" t="s">
        <v>37195</v>
      </c>
      <c r="M1303" s="37">
        <v>20296</v>
      </c>
      <c r="N1303" s="37" t="s">
        <v>17546</v>
      </c>
      <c r="O1303" s="39" t="s">
        <v>18742</v>
      </c>
      <c r="P1303" s="39" t="s">
        <v>18737</v>
      </c>
      <c r="Q1303" s="39" t="s">
        <v>32222</v>
      </c>
      <c r="R1303" s="37" t="s">
        <v>16961</v>
      </c>
      <c r="S1303" s="37" t="s">
        <v>21475</v>
      </c>
      <c r="T1303" s="37" t="s">
        <v>22119</v>
      </c>
      <c r="U1303" s="37" t="s">
        <v>16882</v>
      </c>
      <c r="V1303" s="37" t="s">
        <v>29091</v>
      </c>
      <c r="W1303" s="36">
        <f>'[1]Recombinant Proteins'!AI1303*(1-'[1]Recombinant Proteins'!AH1303)</f>
        <v>225</v>
      </c>
      <c r="X1303" s="40">
        <f t="shared" si="81"/>
        <v>405</v>
      </c>
      <c r="Y1303" s="36" t="str">
        <f t="shared" si="80"/>
        <v>mouse ccl2 recombinant protein fc tag lyophilized 10ug</v>
      </c>
      <c r="AA1303" s="41" t="str">
        <f t="shared" si="82"/>
        <v>Wet Ice</v>
      </c>
    </row>
    <row r="1304" spans="1:27" s="36" customFormat="1" x14ac:dyDescent="0.35">
      <c r="A1304" s="35" t="s">
        <v>40626</v>
      </c>
      <c r="B1304" s="36" t="str">
        <f t="shared" si="83"/>
        <v>Mouse CCL2 Recombinant Protein Fc Tag Lyophilized 50UG</v>
      </c>
      <c r="C1304" s="37" t="s">
        <v>9</v>
      </c>
      <c r="D1304" s="37" t="s">
        <v>28197</v>
      </c>
      <c r="E1304" s="37" t="s">
        <v>27670</v>
      </c>
      <c r="F1304" s="38" t="s">
        <v>16839</v>
      </c>
      <c r="G1304" s="36" t="s">
        <v>37378</v>
      </c>
      <c r="H1304" s="37" t="s">
        <v>13916</v>
      </c>
      <c r="I1304" s="37" t="s">
        <v>12594</v>
      </c>
      <c r="J1304" s="37" t="s">
        <v>16978</v>
      </c>
      <c r="K1304" s="37" t="s">
        <v>28202</v>
      </c>
      <c r="L1304" s="39" t="s">
        <v>37195</v>
      </c>
      <c r="M1304" s="37">
        <v>20296</v>
      </c>
      <c r="N1304" s="37" t="s">
        <v>17546</v>
      </c>
      <c r="O1304" s="39" t="s">
        <v>18742</v>
      </c>
      <c r="P1304" s="39" t="s">
        <v>18945</v>
      </c>
      <c r="Q1304" s="39" t="s">
        <v>31513</v>
      </c>
      <c r="R1304" s="37" t="s">
        <v>16961</v>
      </c>
      <c r="S1304" s="37" t="s">
        <v>21475</v>
      </c>
      <c r="T1304" s="37" t="s">
        <v>22119</v>
      </c>
      <c r="U1304" s="37" t="s">
        <v>16882</v>
      </c>
      <c r="V1304" s="37" t="s">
        <v>29091</v>
      </c>
      <c r="W1304" s="36">
        <f>'[1]Recombinant Proteins'!AI1304*(1-'[1]Recombinant Proteins'!AH1304)</f>
        <v>351</v>
      </c>
      <c r="X1304" s="40">
        <f t="shared" si="81"/>
        <v>631.80000000000007</v>
      </c>
      <c r="Y1304" s="36" t="str">
        <f t="shared" si="80"/>
        <v>mouse ccl2 recombinant protein fc tag lyophilized 50ug</v>
      </c>
      <c r="AA1304" s="41" t="str">
        <f t="shared" si="82"/>
        <v>Wet Ice</v>
      </c>
    </row>
    <row r="1305" spans="1:27" s="36" customFormat="1" x14ac:dyDescent="0.35">
      <c r="A1305" s="35" t="s">
        <v>30282</v>
      </c>
      <c r="B1305" s="36" t="str">
        <f t="shared" si="83"/>
        <v>CCL4 Recombinant Protein Fc Tag Lyophilized 10UG</v>
      </c>
      <c r="C1305" s="37" t="s">
        <v>12591</v>
      </c>
      <c r="D1305" s="37" t="s">
        <v>28197</v>
      </c>
      <c r="E1305" s="37" t="s">
        <v>27670</v>
      </c>
      <c r="F1305" s="38" t="s">
        <v>16839</v>
      </c>
      <c r="G1305" s="36" t="s">
        <v>36275</v>
      </c>
      <c r="H1305" s="37" t="s">
        <v>13917</v>
      </c>
      <c r="I1305" s="37" t="s">
        <v>12594</v>
      </c>
      <c r="J1305" s="37" t="s">
        <v>16978</v>
      </c>
      <c r="K1305" s="37" t="s">
        <v>31565</v>
      </c>
      <c r="L1305" s="39" t="s">
        <v>37195</v>
      </c>
      <c r="M1305" s="37">
        <v>6351</v>
      </c>
      <c r="N1305" s="37" t="s">
        <v>17547</v>
      </c>
      <c r="O1305" s="39" t="s">
        <v>18703</v>
      </c>
      <c r="P1305" s="39" t="s">
        <v>18945</v>
      </c>
      <c r="Q1305" s="39" t="s">
        <v>32222</v>
      </c>
      <c r="R1305" s="37" t="s">
        <v>16961</v>
      </c>
      <c r="S1305" s="37" t="s">
        <v>21475</v>
      </c>
      <c r="T1305" s="37" t="s">
        <v>22120</v>
      </c>
      <c r="U1305" s="37" t="s">
        <v>16882</v>
      </c>
      <c r="V1305" s="37" t="s">
        <v>29092</v>
      </c>
      <c r="W1305" s="36">
        <f>'[1]Recombinant Proteins'!AI1305*(1-'[1]Recombinant Proteins'!AH1305)</f>
        <v>225</v>
      </c>
      <c r="X1305" s="40">
        <f t="shared" si="81"/>
        <v>405</v>
      </c>
      <c r="Y1305" s="36" t="str">
        <f t="shared" si="80"/>
        <v>ccl4 recombinant protein fc tag lyophilized 10ug</v>
      </c>
      <c r="AA1305" s="41" t="str">
        <f t="shared" si="82"/>
        <v>Wet Ice</v>
      </c>
    </row>
    <row r="1306" spans="1:27" s="36" customFormat="1" x14ac:dyDescent="0.35">
      <c r="A1306" s="35" t="s">
        <v>30282</v>
      </c>
      <c r="B1306" s="36" t="str">
        <f t="shared" si="83"/>
        <v>CCL4 Recombinant Protein Fc Tag Lyophilized 50UG</v>
      </c>
      <c r="C1306" s="37" t="s">
        <v>12591</v>
      </c>
      <c r="D1306" s="37" t="s">
        <v>28197</v>
      </c>
      <c r="E1306" s="37" t="s">
        <v>27670</v>
      </c>
      <c r="F1306" s="38" t="s">
        <v>16839</v>
      </c>
      <c r="G1306" s="36" t="s">
        <v>36276</v>
      </c>
      <c r="H1306" s="37" t="s">
        <v>13918</v>
      </c>
      <c r="I1306" s="37" t="s">
        <v>12594</v>
      </c>
      <c r="J1306" s="37" t="s">
        <v>16978</v>
      </c>
      <c r="K1306" s="37" t="s">
        <v>28200</v>
      </c>
      <c r="L1306" s="39" t="s">
        <v>37195</v>
      </c>
      <c r="M1306" s="37">
        <v>6351</v>
      </c>
      <c r="N1306" s="37" t="s">
        <v>17547</v>
      </c>
      <c r="O1306" s="39" t="s">
        <v>18703</v>
      </c>
      <c r="P1306" s="39" t="s">
        <v>18945</v>
      </c>
      <c r="Q1306" s="39" t="s">
        <v>31513</v>
      </c>
      <c r="R1306" s="37" t="s">
        <v>16961</v>
      </c>
      <c r="S1306" s="37" t="s">
        <v>21475</v>
      </c>
      <c r="T1306" s="37" t="s">
        <v>22120</v>
      </c>
      <c r="U1306" s="37" t="s">
        <v>16882</v>
      </c>
      <c r="V1306" s="37" t="s">
        <v>29092</v>
      </c>
      <c r="W1306" s="36">
        <f>'[1]Recombinant Proteins'!AI1306*(1-'[1]Recombinant Proteins'!AH1306)</f>
        <v>301.5</v>
      </c>
      <c r="X1306" s="40">
        <f t="shared" si="81"/>
        <v>542.70000000000005</v>
      </c>
      <c r="Y1306" s="36" t="str">
        <f t="shared" si="80"/>
        <v>ccl4 recombinant protein fc tag lyophilized 50ug</v>
      </c>
      <c r="AA1306" s="41" t="str">
        <f t="shared" si="82"/>
        <v>Wet Ice</v>
      </c>
    </row>
    <row r="1307" spans="1:27" s="36" customFormat="1" x14ac:dyDescent="0.35">
      <c r="A1307" s="35" t="s">
        <v>40627</v>
      </c>
      <c r="B1307" s="36" t="str">
        <f t="shared" si="83"/>
        <v>Bacteria-Derived CCL5 Recombinant Protein His Tag Lyophilized 10UG</v>
      </c>
      <c r="C1307" s="37" t="s">
        <v>37196</v>
      </c>
      <c r="D1307" s="37" t="s">
        <v>28203</v>
      </c>
      <c r="E1307" s="37" t="s">
        <v>27670</v>
      </c>
      <c r="F1307" s="38" t="s">
        <v>16839</v>
      </c>
      <c r="G1307" s="36" t="s">
        <v>42379</v>
      </c>
      <c r="H1307" s="37" t="s">
        <v>13919</v>
      </c>
      <c r="I1307" s="37" t="s">
        <v>12589</v>
      </c>
      <c r="J1307" s="37" t="s">
        <v>16968</v>
      </c>
      <c r="K1307" s="37" t="s">
        <v>28204</v>
      </c>
      <c r="L1307" s="39" t="s">
        <v>37195</v>
      </c>
      <c r="M1307" s="37">
        <v>6352</v>
      </c>
      <c r="N1307" s="37" t="s">
        <v>386</v>
      </c>
      <c r="O1307" s="39" t="s">
        <v>18703</v>
      </c>
      <c r="P1307" s="39" t="s">
        <v>19134</v>
      </c>
      <c r="Q1307" s="39" t="s">
        <v>32222</v>
      </c>
      <c r="R1307" s="37" t="s">
        <v>16961</v>
      </c>
      <c r="S1307" s="37" t="s">
        <v>21475</v>
      </c>
      <c r="T1307" s="37" t="s">
        <v>22121</v>
      </c>
      <c r="U1307" s="37" t="s">
        <v>16882</v>
      </c>
      <c r="V1307" s="37" t="s">
        <v>29093</v>
      </c>
      <c r="W1307" s="36">
        <f>'[1]Recombinant Proteins'!AI1307*(1-'[1]Recombinant Proteins'!AH1307)</f>
        <v>247.5</v>
      </c>
      <c r="X1307" s="40">
        <f t="shared" si="81"/>
        <v>445.5</v>
      </c>
      <c r="Y1307" s="36" t="str">
        <f t="shared" si="80"/>
        <v>bacteria-derived ccl5 recombinant protein his tag lyophilized 10ug</v>
      </c>
      <c r="AA1307" s="41" t="str">
        <f t="shared" si="82"/>
        <v>Wet Ice</v>
      </c>
    </row>
    <row r="1308" spans="1:27" s="36" customFormat="1" x14ac:dyDescent="0.35">
      <c r="A1308" s="35" t="s">
        <v>40627</v>
      </c>
      <c r="B1308" s="36" t="str">
        <f t="shared" si="83"/>
        <v>Bacteria-Derived CCL5 Recombinant Protein His Tag Lyophilized 50UG</v>
      </c>
      <c r="C1308" s="37" t="s">
        <v>37196</v>
      </c>
      <c r="D1308" s="37" t="s">
        <v>28203</v>
      </c>
      <c r="E1308" s="37" t="s">
        <v>27670</v>
      </c>
      <c r="F1308" s="38" t="s">
        <v>16839</v>
      </c>
      <c r="G1308" s="36" t="s">
        <v>42380</v>
      </c>
      <c r="H1308" s="37" t="s">
        <v>13920</v>
      </c>
      <c r="I1308" s="37" t="s">
        <v>12589</v>
      </c>
      <c r="J1308" s="37" t="s">
        <v>16968</v>
      </c>
      <c r="K1308" s="37" t="s">
        <v>28204</v>
      </c>
      <c r="L1308" s="39" t="s">
        <v>37195</v>
      </c>
      <c r="M1308" s="37">
        <v>6352</v>
      </c>
      <c r="N1308" s="37" t="s">
        <v>386</v>
      </c>
      <c r="O1308" s="39" t="s">
        <v>18703</v>
      </c>
      <c r="P1308" s="39" t="s">
        <v>18942</v>
      </c>
      <c r="Q1308" s="39" t="s">
        <v>31513</v>
      </c>
      <c r="R1308" s="37" t="s">
        <v>16961</v>
      </c>
      <c r="S1308" s="37" t="s">
        <v>21475</v>
      </c>
      <c r="T1308" s="37" t="s">
        <v>22121</v>
      </c>
      <c r="U1308" s="37" t="s">
        <v>16882</v>
      </c>
      <c r="V1308" s="37" t="s">
        <v>29093</v>
      </c>
      <c r="W1308" s="36">
        <f>'[1]Recombinant Proteins'!AI1308*(1-'[1]Recombinant Proteins'!AH1308)</f>
        <v>535.5</v>
      </c>
      <c r="X1308" s="40">
        <f t="shared" si="81"/>
        <v>963.9</v>
      </c>
      <c r="Y1308" s="36" t="str">
        <f t="shared" si="80"/>
        <v>bacteria-derived ccl5 recombinant protein his tag lyophilized 50ug</v>
      </c>
      <c r="AA1308" s="41" t="str">
        <f t="shared" si="82"/>
        <v>Wet Ice</v>
      </c>
    </row>
    <row r="1309" spans="1:27" s="36" customFormat="1" x14ac:dyDescent="0.35">
      <c r="A1309" s="35" t="s">
        <v>30284</v>
      </c>
      <c r="B1309" s="36" t="str">
        <f t="shared" si="83"/>
        <v>CCL22 Recombinant Protein Fc Tag Lyophilized 10UG</v>
      </c>
      <c r="C1309" s="37" t="s">
        <v>12591</v>
      </c>
      <c r="D1309" s="37" t="s">
        <v>28197</v>
      </c>
      <c r="E1309" s="37" t="s">
        <v>27670</v>
      </c>
      <c r="F1309" s="38" t="s">
        <v>16839</v>
      </c>
      <c r="G1309" s="36" t="s">
        <v>36277</v>
      </c>
      <c r="H1309" s="37" t="s">
        <v>13921</v>
      </c>
      <c r="I1309" s="37" t="s">
        <v>12594</v>
      </c>
      <c r="J1309" s="37" t="s">
        <v>16978</v>
      </c>
      <c r="K1309" s="37" t="s">
        <v>31565</v>
      </c>
      <c r="L1309" s="39" t="s">
        <v>37195</v>
      </c>
      <c r="M1309" s="37">
        <v>6367</v>
      </c>
      <c r="N1309" s="37" t="s">
        <v>17548</v>
      </c>
      <c r="O1309" s="39" t="s">
        <v>18703</v>
      </c>
      <c r="P1309" s="39" t="s">
        <v>18942</v>
      </c>
      <c r="Q1309" s="39" t="s">
        <v>32222</v>
      </c>
      <c r="R1309" s="37" t="s">
        <v>16961</v>
      </c>
      <c r="S1309" s="37" t="s">
        <v>21475</v>
      </c>
      <c r="T1309" s="37" t="s">
        <v>22122</v>
      </c>
      <c r="U1309" s="37" t="s">
        <v>16882</v>
      </c>
      <c r="V1309" s="37" t="s">
        <v>29094</v>
      </c>
      <c r="W1309" s="36">
        <f>'[1]Recombinant Proteins'!AI1309*(1-'[1]Recombinant Proteins'!AH1309)</f>
        <v>225</v>
      </c>
      <c r="X1309" s="40">
        <f t="shared" si="81"/>
        <v>405</v>
      </c>
      <c r="Y1309" s="36" t="str">
        <f t="shared" si="80"/>
        <v>ccl22 recombinant protein fc tag lyophilized 10ug</v>
      </c>
      <c r="AA1309" s="41" t="str">
        <f t="shared" si="82"/>
        <v>Wet Ice</v>
      </c>
    </row>
    <row r="1310" spans="1:27" s="36" customFormat="1" x14ac:dyDescent="0.35">
      <c r="A1310" s="35" t="s">
        <v>30284</v>
      </c>
      <c r="B1310" s="36" t="str">
        <f t="shared" si="83"/>
        <v>CCL22 Recombinant Protein Fc Tag Lyophilized 50UG</v>
      </c>
      <c r="C1310" s="37" t="s">
        <v>12591</v>
      </c>
      <c r="D1310" s="37" t="s">
        <v>28197</v>
      </c>
      <c r="E1310" s="37" t="s">
        <v>27670</v>
      </c>
      <c r="F1310" s="38" t="s">
        <v>16839</v>
      </c>
      <c r="G1310" s="36" t="s">
        <v>36278</v>
      </c>
      <c r="H1310" s="37" t="s">
        <v>13922</v>
      </c>
      <c r="I1310" s="37" t="s">
        <v>12594</v>
      </c>
      <c r="J1310" s="37" t="s">
        <v>16978</v>
      </c>
      <c r="K1310" s="37" t="s">
        <v>28200</v>
      </c>
      <c r="L1310" s="39" t="s">
        <v>37195</v>
      </c>
      <c r="M1310" s="37">
        <v>6367</v>
      </c>
      <c r="N1310" s="37" t="s">
        <v>17548</v>
      </c>
      <c r="O1310" s="39" t="s">
        <v>18703</v>
      </c>
      <c r="P1310" s="39" t="s">
        <v>18943</v>
      </c>
      <c r="Q1310" s="39" t="s">
        <v>31513</v>
      </c>
      <c r="R1310" s="37" t="s">
        <v>16961</v>
      </c>
      <c r="S1310" s="37" t="s">
        <v>21475</v>
      </c>
      <c r="T1310" s="37" t="s">
        <v>22122</v>
      </c>
      <c r="U1310" s="37" t="s">
        <v>16882</v>
      </c>
      <c r="V1310" s="37" t="s">
        <v>29094</v>
      </c>
      <c r="W1310" s="36">
        <f>'[1]Recombinant Proteins'!AI1310*(1-'[1]Recombinant Proteins'!AH1310)</f>
        <v>301.5</v>
      </c>
      <c r="X1310" s="40">
        <f t="shared" si="81"/>
        <v>542.70000000000005</v>
      </c>
      <c r="Y1310" s="36" t="str">
        <f t="shared" si="80"/>
        <v>ccl22 recombinant protein fc tag lyophilized 50ug</v>
      </c>
      <c r="AA1310" s="41" t="str">
        <f t="shared" si="82"/>
        <v>Wet Ice</v>
      </c>
    </row>
    <row r="1311" spans="1:27" s="36" customFormat="1" x14ac:dyDescent="0.35">
      <c r="A1311" s="35" t="s">
        <v>40628</v>
      </c>
      <c r="B1311" s="36" t="str">
        <f t="shared" si="83"/>
        <v>Mouse CCL22 Recombinant Protein Fc Tag Lyophilized 10UG</v>
      </c>
      <c r="C1311" s="37" t="s">
        <v>9</v>
      </c>
      <c r="D1311" s="37" t="s">
        <v>28197</v>
      </c>
      <c r="E1311" s="37" t="s">
        <v>27670</v>
      </c>
      <c r="F1311" s="38" t="s">
        <v>16839</v>
      </c>
      <c r="G1311" s="36" t="s">
        <v>37379</v>
      </c>
      <c r="H1311" s="37" t="s">
        <v>13923</v>
      </c>
      <c r="I1311" s="37" t="s">
        <v>12594</v>
      </c>
      <c r="J1311" s="37" t="s">
        <v>16978</v>
      </c>
      <c r="K1311" s="37" t="s">
        <v>28202</v>
      </c>
      <c r="L1311" s="39" t="s">
        <v>37195</v>
      </c>
      <c r="M1311" s="37">
        <v>20299</v>
      </c>
      <c r="N1311" s="37" t="s">
        <v>17549</v>
      </c>
      <c r="O1311" s="39" t="s">
        <v>18742</v>
      </c>
      <c r="P1311" s="39" t="s">
        <v>18943</v>
      </c>
      <c r="Q1311" s="39" t="s">
        <v>32222</v>
      </c>
      <c r="R1311" s="37" t="s">
        <v>16961</v>
      </c>
      <c r="S1311" s="37" t="s">
        <v>21475</v>
      </c>
      <c r="T1311" s="37" t="s">
        <v>22123</v>
      </c>
      <c r="U1311" s="37" t="s">
        <v>16882</v>
      </c>
      <c r="V1311" s="37" t="s">
        <v>29095</v>
      </c>
      <c r="W1311" s="36">
        <f>'[1]Recombinant Proteins'!AI1311*(1-'[1]Recombinant Proteins'!AH1311)</f>
        <v>225</v>
      </c>
      <c r="X1311" s="40">
        <f t="shared" si="81"/>
        <v>405</v>
      </c>
      <c r="Y1311" s="36" t="str">
        <f t="shared" si="80"/>
        <v>mouse ccl22 recombinant protein fc tag lyophilized 10ug</v>
      </c>
      <c r="AA1311" s="41" t="str">
        <f t="shared" si="82"/>
        <v>Wet Ice</v>
      </c>
    </row>
    <row r="1312" spans="1:27" s="36" customFormat="1" x14ac:dyDescent="0.35">
      <c r="A1312" s="35" t="s">
        <v>40628</v>
      </c>
      <c r="B1312" s="36" t="str">
        <f t="shared" si="83"/>
        <v>Mouse CCL22 Recombinant Protein Fc Tag Lyophilized 50UG</v>
      </c>
      <c r="C1312" s="37" t="s">
        <v>9</v>
      </c>
      <c r="D1312" s="37" t="s">
        <v>28197</v>
      </c>
      <c r="E1312" s="37" t="s">
        <v>27670</v>
      </c>
      <c r="F1312" s="38" t="s">
        <v>16839</v>
      </c>
      <c r="G1312" s="36" t="s">
        <v>37380</v>
      </c>
      <c r="H1312" s="37" t="s">
        <v>13924</v>
      </c>
      <c r="I1312" s="37" t="s">
        <v>12594</v>
      </c>
      <c r="J1312" s="37" t="s">
        <v>16978</v>
      </c>
      <c r="K1312" s="37" t="s">
        <v>28202</v>
      </c>
      <c r="L1312" s="39" t="s">
        <v>37195</v>
      </c>
      <c r="M1312" s="37">
        <v>20299</v>
      </c>
      <c r="N1312" s="37" t="s">
        <v>17549</v>
      </c>
      <c r="O1312" s="39" t="s">
        <v>18742</v>
      </c>
      <c r="P1312" s="39" t="s">
        <v>18728</v>
      </c>
      <c r="Q1312" s="39" t="s">
        <v>31513</v>
      </c>
      <c r="R1312" s="37" t="s">
        <v>16961</v>
      </c>
      <c r="S1312" s="37" t="s">
        <v>21475</v>
      </c>
      <c r="T1312" s="37" t="s">
        <v>22123</v>
      </c>
      <c r="U1312" s="37" t="s">
        <v>16882</v>
      </c>
      <c r="V1312" s="37" t="s">
        <v>29095</v>
      </c>
      <c r="W1312" s="36">
        <f>'[1]Recombinant Proteins'!AI1312*(1-'[1]Recombinant Proteins'!AH1312)</f>
        <v>315</v>
      </c>
      <c r="X1312" s="40">
        <f t="shared" si="81"/>
        <v>567</v>
      </c>
      <c r="Y1312" s="36" t="str">
        <f t="shared" si="80"/>
        <v>mouse ccl22 recombinant protein fc tag lyophilized 50ug</v>
      </c>
      <c r="AA1312" s="41" t="str">
        <f t="shared" si="82"/>
        <v>Wet Ice</v>
      </c>
    </row>
    <row r="1313" spans="1:27" s="36" customFormat="1" x14ac:dyDescent="0.35">
      <c r="A1313" s="35" t="s">
        <v>30285</v>
      </c>
      <c r="B1313" s="36" t="str">
        <f t="shared" si="83"/>
        <v>CCL24 Recombinant Protein Fc Tag Lyophilized 10UG</v>
      </c>
      <c r="C1313" s="37" t="s">
        <v>12591</v>
      </c>
      <c r="D1313" s="37" t="s">
        <v>28197</v>
      </c>
      <c r="E1313" s="37" t="s">
        <v>27670</v>
      </c>
      <c r="F1313" s="38" t="s">
        <v>16839</v>
      </c>
      <c r="G1313" s="36" t="s">
        <v>36279</v>
      </c>
      <c r="H1313" s="37" t="s">
        <v>13925</v>
      </c>
      <c r="I1313" s="37" t="s">
        <v>12594</v>
      </c>
      <c r="J1313" s="37" t="s">
        <v>16978</v>
      </c>
      <c r="K1313" s="37" t="s">
        <v>31565</v>
      </c>
      <c r="L1313" s="39" t="s">
        <v>37195</v>
      </c>
      <c r="M1313" s="37">
        <v>6369</v>
      </c>
      <c r="N1313" s="37" t="s">
        <v>17550</v>
      </c>
      <c r="O1313" s="39" t="s">
        <v>18703</v>
      </c>
      <c r="P1313" s="39" t="s">
        <v>18728</v>
      </c>
      <c r="Q1313" s="39" t="s">
        <v>32222</v>
      </c>
      <c r="R1313" s="37" t="s">
        <v>16961</v>
      </c>
      <c r="S1313" s="37" t="s">
        <v>21475</v>
      </c>
      <c r="T1313" s="37" t="s">
        <v>22124</v>
      </c>
      <c r="U1313" s="37" t="s">
        <v>16882</v>
      </c>
      <c r="V1313" s="37" t="s">
        <v>29096</v>
      </c>
      <c r="W1313" s="36">
        <f>'[1]Recombinant Proteins'!AI1313*(1-'[1]Recombinant Proteins'!AH1313)</f>
        <v>225</v>
      </c>
      <c r="X1313" s="40">
        <f t="shared" si="81"/>
        <v>405</v>
      </c>
      <c r="Y1313" s="36" t="str">
        <f t="shared" si="80"/>
        <v>ccl24 recombinant protein fc tag lyophilized 10ug</v>
      </c>
      <c r="AA1313" s="41" t="str">
        <f t="shared" si="82"/>
        <v>Wet Ice</v>
      </c>
    </row>
    <row r="1314" spans="1:27" s="36" customFormat="1" x14ac:dyDescent="0.35">
      <c r="A1314" s="35" t="s">
        <v>30285</v>
      </c>
      <c r="B1314" s="36" t="str">
        <f t="shared" si="83"/>
        <v>CCL24 Recombinant Protein Fc Tag Lyophilized 50UG</v>
      </c>
      <c r="C1314" s="37" t="s">
        <v>12591</v>
      </c>
      <c r="D1314" s="37" t="s">
        <v>28197</v>
      </c>
      <c r="E1314" s="37" t="s">
        <v>27670</v>
      </c>
      <c r="F1314" s="38" t="s">
        <v>16839</v>
      </c>
      <c r="G1314" s="36" t="s">
        <v>36280</v>
      </c>
      <c r="H1314" s="37" t="s">
        <v>13926</v>
      </c>
      <c r="I1314" s="37" t="s">
        <v>12594</v>
      </c>
      <c r="J1314" s="37" t="s">
        <v>16978</v>
      </c>
      <c r="K1314" s="37" t="s">
        <v>28200</v>
      </c>
      <c r="L1314" s="39" t="s">
        <v>37195</v>
      </c>
      <c r="M1314" s="37">
        <v>6369</v>
      </c>
      <c r="N1314" s="37" t="s">
        <v>17550</v>
      </c>
      <c r="O1314" s="39" t="s">
        <v>18703</v>
      </c>
      <c r="P1314" s="39" t="s">
        <v>18728</v>
      </c>
      <c r="Q1314" s="39" t="s">
        <v>31513</v>
      </c>
      <c r="R1314" s="37" t="s">
        <v>16961</v>
      </c>
      <c r="S1314" s="37" t="s">
        <v>21475</v>
      </c>
      <c r="T1314" s="37" t="s">
        <v>22124</v>
      </c>
      <c r="U1314" s="37" t="s">
        <v>16882</v>
      </c>
      <c r="V1314" s="37" t="s">
        <v>29096</v>
      </c>
      <c r="W1314" s="36">
        <f>'[1]Recombinant Proteins'!AI1314*(1-'[1]Recombinant Proteins'!AH1314)</f>
        <v>315</v>
      </c>
      <c r="X1314" s="40">
        <f t="shared" si="81"/>
        <v>567</v>
      </c>
      <c r="Y1314" s="36" t="str">
        <f t="shared" si="80"/>
        <v>ccl24 recombinant protein fc tag lyophilized 50ug</v>
      </c>
      <c r="AA1314" s="41" t="str">
        <f t="shared" si="82"/>
        <v>Wet Ice</v>
      </c>
    </row>
    <row r="1315" spans="1:27" s="36" customFormat="1" x14ac:dyDescent="0.35">
      <c r="A1315" s="35" t="s">
        <v>30286</v>
      </c>
      <c r="B1315" s="36" t="str">
        <f t="shared" si="83"/>
        <v>CD27 Recombinant Protein Fc Tag Lyophilized 100UG</v>
      </c>
      <c r="C1315" s="37" t="s">
        <v>12591</v>
      </c>
      <c r="D1315" s="37" t="s">
        <v>28199</v>
      </c>
      <c r="E1315" s="37" t="s">
        <v>27670</v>
      </c>
      <c r="F1315" s="38" t="s">
        <v>16839</v>
      </c>
      <c r="G1315" s="36" t="s">
        <v>36281</v>
      </c>
      <c r="H1315" s="37" t="s">
        <v>13927</v>
      </c>
      <c r="I1315" s="37" t="s">
        <v>12594</v>
      </c>
      <c r="J1315" s="37" t="s">
        <v>16978</v>
      </c>
      <c r="K1315" s="37" t="s">
        <v>28198</v>
      </c>
      <c r="L1315" s="39" t="s">
        <v>37195</v>
      </c>
      <c r="M1315" s="37">
        <v>939</v>
      </c>
      <c r="N1315" s="37" t="s">
        <v>17043</v>
      </c>
      <c r="O1315" s="39" t="s">
        <v>18703</v>
      </c>
      <c r="P1315" s="39" t="s">
        <v>19263</v>
      </c>
      <c r="Q1315" s="39" t="s">
        <v>31510</v>
      </c>
      <c r="R1315" s="37" t="s">
        <v>16961</v>
      </c>
      <c r="S1315" s="37" t="s">
        <v>21475</v>
      </c>
      <c r="T1315" s="37" t="s">
        <v>22125</v>
      </c>
      <c r="U1315" s="37" t="s">
        <v>21054</v>
      </c>
      <c r="V1315" s="37" t="s">
        <v>29097</v>
      </c>
      <c r="W1315" s="36">
        <f>'[1]Recombinant Proteins'!AI1315*(1-'[1]Recombinant Proteins'!AH1315)</f>
        <v>396</v>
      </c>
      <c r="X1315" s="40">
        <f t="shared" si="81"/>
        <v>712.80000000000007</v>
      </c>
      <c r="Y1315" s="36" t="str">
        <f t="shared" si="80"/>
        <v>cd27 recombinant protein fc tag lyophilized 100ug</v>
      </c>
      <c r="AA1315" s="41" t="str">
        <f t="shared" si="82"/>
        <v>Wet Ice</v>
      </c>
    </row>
    <row r="1316" spans="1:27" s="36" customFormat="1" x14ac:dyDescent="0.35">
      <c r="A1316" s="35" t="s">
        <v>40629</v>
      </c>
      <c r="B1316" s="36" t="str">
        <f t="shared" si="83"/>
        <v>Bacteria-Derived CD27 Recombinant Protein His Tag Lyophilized 50UG</v>
      </c>
      <c r="C1316" s="37" t="s">
        <v>37196</v>
      </c>
      <c r="D1316" s="37" t="s">
        <v>28205</v>
      </c>
      <c r="E1316" s="37" t="s">
        <v>27670</v>
      </c>
      <c r="F1316" s="38" t="s">
        <v>16839</v>
      </c>
      <c r="G1316" s="36" t="s">
        <v>42381</v>
      </c>
      <c r="H1316" s="37" t="s">
        <v>13928</v>
      </c>
      <c r="I1316" s="37" t="s">
        <v>12589</v>
      </c>
      <c r="J1316" s="37" t="s">
        <v>16968</v>
      </c>
      <c r="K1316" s="37" t="s">
        <v>28206</v>
      </c>
      <c r="L1316" s="39" t="s">
        <v>37195</v>
      </c>
      <c r="M1316" s="37">
        <v>939</v>
      </c>
      <c r="N1316" s="37" t="s">
        <v>17043</v>
      </c>
      <c r="O1316" s="39" t="s">
        <v>18703</v>
      </c>
      <c r="P1316" s="39" t="s">
        <v>19263</v>
      </c>
      <c r="Q1316" s="39" t="s">
        <v>31513</v>
      </c>
      <c r="R1316" s="37" t="s">
        <v>16961</v>
      </c>
      <c r="S1316" s="37" t="s">
        <v>21475</v>
      </c>
      <c r="T1316" s="37" t="s">
        <v>22125</v>
      </c>
      <c r="U1316" s="37" t="s">
        <v>16882</v>
      </c>
      <c r="V1316" s="37" t="s">
        <v>29098</v>
      </c>
      <c r="W1316" s="36">
        <f>'[1]Recombinant Proteins'!AI1316*(1-'[1]Recombinant Proteins'!AH1316)</f>
        <v>373.5</v>
      </c>
      <c r="X1316" s="40">
        <f t="shared" si="81"/>
        <v>672.30000000000007</v>
      </c>
      <c r="Y1316" s="36" t="str">
        <f t="shared" si="80"/>
        <v>bacteria-derived cd27 recombinant protein his tag lyophilized 50ug</v>
      </c>
      <c r="AA1316" s="41" t="str">
        <f t="shared" si="82"/>
        <v>Wet Ice</v>
      </c>
    </row>
    <row r="1317" spans="1:27" s="36" customFormat="1" x14ac:dyDescent="0.35">
      <c r="A1317" s="35" t="s">
        <v>29803</v>
      </c>
      <c r="B1317" s="36" t="str">
        <f t="shared" si="83"/>
        <v>CD28 Recombinant Protein Fc Tag Lyophilized 200UG</v>
      </c>
      <c r="C1317" s="37" t="s">
        <v>12591</v>
      </c>
      <c r="D1317" s="37" t="s">
        <v>28199</v>
      </c>
      <c r="E1317" s="37" t="s">
        <v>27670</v>
      </c>
      <c r="F1317" s="38" t="s">
        <v>16839</v>
      </c>
      <c r="G1317" s="36" t="s">
        <v>36282</v>
      </c>
      <c r="H1317" s="37" t="s">
        <v>13929</v>
      </c>
      <c r="I1317" s="37" t="s">
        <v>12594</v>
      </c>
      <c r="J1317" s="37" t="s">
        <v>16978</v>
      </c>
      <c r="K1317" s="37" t="s">
        <v>28202</v>
      </c>
      <c r="L1317" s="39" t="s">
        <v>37195</v>
      </c>
      <c r="M1317" s="37">
        <v>940</v>
      </c>
      <c r="N1317" s="37" t="s">
        <v>17279</v>
      </c>
      <c r="O1317" s="39" t="s">
        <v>18703</v>
      </c>
      <c r="P1317" s="39" t="s">
        <v>19315</v>
      </c>
      <c r="Q1317" s="39" t="s">
        <v>31511</v>
      </c>
      <c r="R1317" s="37" t="s">
        <v>16961</v>
      </c>
      <c r="S1317" s="37" t="s">
        <v>21475</v>
      </c>
      <c r="T1317" s="37" t="s">
        <v>22126</v>
      </c>
      <c r="U1317" s="37" t="s">
        <v>16882</v>
      </c>
      <c r="V1317" s="37" t="s">
        <v>29099</v>
      </c>
      <c r="W1317" s="36">
        <f>'[1]Recombinant Proteins'!AI1317*(1-'[1]Recombinant Proteins'!AH1317)</f>
        <v>441</v>
      </c>
      <c r="X1317" s="40">
        <f t="shared" si="81"/>
        <v>793.80000000000007</v>
      </c>
      <c r="Y1317" s="36" t="str">
        <f t="shared" si="80"/>
        <v>cd28 recombinant protein fc tag lyophilized 200ug</v>
      </c>
      <c r="AA1317" s="41" t="str">
        <f t="shared" si="82"/>
        <v>Wet Ice</v>
      </c>
    </row>
    <row r="1318" spans="1:27" s="36" customFormat="1" x14ac:dyDescent="0.35">
      <c r="A1318" s="35" t="s">
        <v>40630</v>
      </c>
      <c r="B1318" s="36" t="str">
        <f t="shared" si="83"/>
        <v>Mouse CD28 Recombinant Protein Fc Tag Lyophilized 200UG</v>
      </c>
      <c r="C1318" s="37" t="s">
        <v>9</v>
      </c>
      <c r="D1318" s="37" t="s">
        <v>28199</v>
      </c>
      <c r="E1318" s="37" t="s">
        <v>27670</v>
      </c>
      <c r="F1318" s="38" t="s">
        <v>16839</v>
      </c>
      <c r="G1318" s="36" t="s">
        <v>37381</v>
      </c>
      <c r="H1318" s="37" t="s">
        <v>13930</v>
      </c>
      <c r="I1318" s="37" t="s">
        <v>12594</v>
      </c>
      <c r="J1318" s="37" t="s">
        <v>16978</v>
      </c>
      <c r="K1318" s="37" t="s">
        <v>28202</v>
      </c>
      <c r="L1318" s="39" t="s">
        <v>37195</v>
      </c>
      <c r="M1318" s="37">
        <v>12487</v>
      </c>
      <c r="N1318" s="37" t="s">
        <v>17551</v>
      </c>
      <c r="O1318" s="39" t="s">
        <v>18742</v>
      </c>
      <c r="P1318" s="39" t="s">
        <v>19315</v>
      </c>
      <c r="Q1318" s="39" t="s">
        <v>31511</v>
      </c>
      <c r="R1318" s="37" t="s">
        <v>16961</v>
      </c>
      <c r="S1318" s="37" t="s">
        <v>21475</v>
      </c>
      <c r="T1318" s="37" t="s">
        <v>22126</v>
      </c>
      <c r="U1318" s="37" t="s">
        <v>16882</v>
      </c>
      <c r="V1318" s="37" t="s">
        <v>29100</v>
      </c>
      <c r="W1318" s="36">
        <f>'[1]Recombinant Proteins'!AI1318*(1-'[1]Recombinant Proteins'!AH1318)</f>
        <v>441</v>
      </c>
      <c r="X1318" s="40">
        <f t="shared" si="81"/>
        <v>793.80000000000007</v>
      </c>
      <c r="Y1318" s="36" t="str">
        <f t="shared" si="80"/>
        <v>mouse cd28 recombinant protein fc tag lyophilized 200ug</v>
      </c>
      <c r="AA1318" s="41" t="str">
        <f t="shared" si="82"/>
        <v>Wet Ice</v>
      </c>
    </row>
    <row r="1319" spans="1:27" s="36" customFormat="1" x14ac:dyDescent="0.35">
      <c r="A1319" s="35" t="s">
        <v>29805</v>
      </c>
      <c r="B1319" s="36" t="str">
        <f t="shared" si="83"/>
        <v>CD40 Recombinant Protein Fc Tag Lyophilized 100UG</v>
      </c>
      <c r="C1319" s="37" t="s">
        <v>12591</v>
      </c>
      <c r="D1319" s="37" t="s">
        <v>28199</v>
      </c>
      <c r="E1319" s="37" t="s">
        <v>27670</v>
      </c>
      <c r="F1319" s="38" t="s">
        <v>16839</v>
      </c>
      <c r="G1319" s="36" t="s">
        <v>36248</v>
      </c>
      <c r="H1319" s="37" t="s">
        <v>13931</v>
      </c>
      <c r="I1319" s="37" t="s">
        <v>12594</v>
      </c>
      <c r="J1319" s="37" t="s">
        <v>16978</v>
      </c>
      <c r="K1319" s="37" t="s">
        <v>28198</v>
      </c>
      <c r="L1319" s="39" t="s">
        <v>37195</v>
      </c>
      <c r="M1319" s="37">
        <v>958</v>
      </c>
      <c r="N1319" s="37" t="s">
        <v>17035</v>
      </c>
      <c r="O1319" s="39" t="s">
        <v>18703</v>
      </c>
      <c r="P1319" s="39" t="s">
        <v>19107</v>
      </c>
      <c r="Q1319" s="39" t="s">
        <v>31510</v>
      </c>
      <c r="R1319" s="37" t="s">
        <v>16961</v>
      </c>
      <c r="S1319" s="37" t="s">
        <v>21475</v>
      </c>
      <c r="T1319" s="37" t="s">
        <v>22127</v>
      </c>
      <c r="U1319" s="37" t="s">
        <v>21055</v>
      </c>
      <c r="V1319" s="37" t="s">
        <v>29101</v>
      </c>
      <c r="W1319" s="36">
        <f>'[1]Recombinant Proteins'!AI1319*(1-'[1]Recombinant Proteins'!AH1319)</f>
        <v>463.5</v>
      </c>
      <c r="X1319" s="40">
        <f t="shared" si="81"/>
        <v>834.30000000000007</v>
      </c>
      <c r="Y1319" s="36" t="str">
        <f t="shared" si="80"/>
        <v>cd40 recombinant protein fc tag lyophilized 100ug</v>
      </c>
      <c r="AA1319" s="41" t="str">
        <f t="shared" si="82"/>
        <v>Wet Ice</v>
      </c>
    </row>
    <row r="1320" spans="1:27" s="36" customFormat="1" x14ac:dyDescent="0.35">
      <c r="A1320" s="35" t="s">
        <v>30288</v>
      </c>
      <c r="B1320" s="36" t="str">
        <f t="shared" si="83"/>
        <v>CD40L [CD154] Recombinant Protein Fc Tag Lyophilized 50UG</v>
      </c>
      <c r="C1320" s="37" t="s">
        <v>12591</v>
      </c>
      <c r="D1320" s="37" t="s">
        <v>28197</v>
      </c>
      <c r="E1320" s="37" t="s">
        <v>27670</v>
      </c>
      <c r="F1320" s="38" t="s">
        <v>16839</v>
      </c>
      <c r="G1320" s="36" t="s">
        <v>36283</v>
      </c>
      <c r="H1320" s="37" t="s">
        <v>13932</v>
      </c>
      <c r="I1320" s="37" t="s">
        <v>12594</v>
      </c>
      <c r="J1320" s="37" t="s">
        <v>16978</v>
      </c>
      <c r="K1320" s="37" t="s">
        <v>28200</v>
      </c>
      <c r="L1320" s="39" t="s">
        <v>37195</v>
      </c>
      <c r="M1320" s="37">
        <v>959</v>
      </c>
      <c r="N1320" s="37" t="s">
        <v>569</v>
      </c>
      <c r="O1320" s="39" t="s">
        <v>18703</v>
      </c>
      <c r="P1320" s="39" t="s">
        <v>19295</v>
      </c>
      <c r="Q1320" s="39" t="s">
        <v>31513</v>
      </c>
      <c r="R1320" s="37" t="s">
        <v>16961</v>
      </c>
      <c r="S1320" s="37" t="s">
        <v>21475</v>
      </c>
      <c r="T1320" s="37" t="s">
        <v>22128</v>
      </c>
      <c r="U1320" s="37" t="s">
        <v>16882</v>
      </c>
      <c r="V1320" s="37" t="s">
        <v>29102</v>
      </c>
      <c r="W1320" s="36">
        <f>'[1]Recombinant Proteins'!AI1320*(1-'[1]Recombinant Proteins'!AH1320)</f>
        <v>373.5</v>
      </c>
      <c r="X1320" s="40">
        <f t="shared" si="81"/>
        <v>672.30000000000007</v>
      </c>
      <c r="Y1320" s="36" t="str">
        <f t="shared" si="80"/>
        <v>cd40l [cd154] recombinant protein fc tag lyophilized 50ug</v>
      </c>
      <c r="AA1320" s="41" t="str">
        <f t="shared" si="82"/>
        <v>Wet Ice</v>
      </c>
    </row>
    <row r="1321" spans="1:27" s="36" customFormat="1" x14ac:dyDescent="0.35">
      <c r="A1321" s="35" t="s">
        <v>30289</v>
      </c>
      <c r="B1321" s="36" t="str">
        <f t="shared" si="83"/>
        <v>CD54 [ICAM-1] non-lytic Recombinant Protein Fc Tag Lyophilized 100UG</v>
      </c>
      <c r="C1321" s="37" t="s">
        <v>12591</v>
      </c>
      <c r="D1321" s="37" t="s">
        <v>28197</v>
      </c>
      <c r="E1321" s="37" t="s">
        <v>27670</v>
      </c>
      <c r="F1321" s="38" t="s">
        <v>16839</v>
      </c>
      <c r="G1321" s="36" t="s">
        <v>36284</v>
      </c>
      <c r="H1321" s="37" t="s">
        <v>13933</v>
      </c>
      <c r="I1321" s="37" t="s">
        <v>12594</v>
      </c>
      <c r="J1321" s="37" t="s">
        <v>16978</v>
      </c>
      <c r="K1321" s="37" t="s">
        <v>28202</v>
      </c>
      <c r="L1321" s="39" t="s">
        <v>37195</v>
      </c>
      <c r="M1321" s="37">
        <v>3383</v>
      </c>
      <c r="N1321" s="37" t="s">
        <v>140</v>
      </c>
      <c r="O1321" s="39" t="s">
        <v>18703</v>
      </c>
      <c r="P1321" s="39" t="s">
        <v>19295</v>
      </c>
      <c r="Q1321" s="39" t="s">
        <v>31510</v>
      </c>
      <c r="R1321" s="37" t="s">
        <v>16961</v>
      </c>
      <c r="S1321" s="37" t="s">
        <v>21475</v>
      </c>
      <c r="T1321" s="37" t="s">
        <v>22129</v>
      </c>
      <c r="U1321" s="37" t="s">
        <v>21056</v>
      </c>
      <c r="V1321" s="37" t="s">
        <v>29103</v>
      </c>
      <c r="W1321" s="36">
        <f>'[1]Recombinant Proteins'!AI1321*(1-'[1]Recombinant Proteins'!AH1321)</f>
        <v>396</v>
      </c>
      <c r="X1321" s="40">
        <f t="shared" si="81"/>
        <v>712.80000000000007</v>
      </c>
      <c r="Y1321" s="36" t="str">
        <f t="shared" si="80"/>
        <v>cd54 [icam-1] non-lytic recombinant protein fc tag lyophilized 100ug</v>
      </c>
      <c r="AA1321" s="41" t="str">
        <f t="shared" si="82"/>
        <v>Wet Ice</v>
      </c>
    </row>
    <row r="1322" spans="1:27" s="36" customFormat="1" x14ac:dyDescent="0.35">
      <c r="A1322" s="35" t="s">
        <v>30289</v>
      </c>
      <c r="B1322" s="36" t="str">
        <f t="shared" si="83"/>
        <v>CD54 [ICAM-1] non-lytic Recombinant Protein Fc Tag Lyophilized 50UG</v>
      </c>
      <c r="C1322" s="37" t="s">
        <v>12591</v>
      </c>
      <c r="D1322" s="37" t="s">
        <v>28197</v>
      </c>
      <c r="E1322" s="37" t="s">
        <v>27670</v>
      </c>
      <c r="F1322" s="38" t="s">
        <v>16839</v>
      </c>
      <c r="G1322" s="36" t="s">
        <v>36285</v>
      </c>
      <c r="H1322" s="37" t="s">
        <v>13934</v>
      </c>
      <c r="I1322" s="37" t="s">
        <v>12594</v>
      </c>
      <c r="J1322" s="37" t="s">
        <v>16978</v>
      </c>
      <c r="K1322" s="37" t="s">
        <v>28202</v>
      </c>
      <c r="L1322" s="39" t="s">
        <v>37195</v>
      </c>
      <c r="M1322" s="37">
        <v>15894</v>
      </c>
      <c r="N1322" s="37" t="s">
        <v>17552</v>
      </c>
      <c r="O1322" s="39" t="s">
        <v>18742</v>
      </c>
      <c r="P1322" s="39" t="s">
        <v>19295</v>
      </c>
      <c r="Q1322" s="39" t="s">
        <v>31513</v>
      </c>
      <c r="R1322" s="37" t="s">
        <v>16961</v>
      </c>
      <c r="S1322" s="37" t="s">
        <v>21475</v>
      </c>
      <c r="T1322" s="37" t="s">
        <v>22129</v>
      </c>
      <c r="U1322" s="37" t="s">
        <v>21056</v>
      </c>
      <c r="V1322" s="37" t="s">
        <v>29104</v>
      </c>
      <c r="W1322" s="36">
        <f>'[1]Recombinant Proteins'!AI1322*(1-'[1]Recombinant Proteins'!AH1322)</f>
        <v>270</v>
      </c>
      <c r="X1322" s="40">
        <f t="shared" si="81"/>
        <v>486</v>
      </c>
      <c r="Y1322" s="36" t="str">
        <f t="shared" si="80"/>
        <v>cd54 [icam-1] non-lytic recombinant protein fc tag lyophilized 50ug</v>
      </c>
      <c r="AA1322" s="41" t="str">
        <f t="shared" si="82"/>
        <v>Wet Ice</v>
      </c>
    </row>
    <row r="1323" spans="1:27" s="36" customFormat="1" x14ac:dyDescent="0.35">
      <c r="A1323" s="35" t="s">
        <v>30290</v>
      </c>
      <c r="B1323" s="36" t="str">
        <f t="shared" si="83"/>
        <v>CD68 Recombinant Protein Fc Tag Lyophilized 100UG</v>
      </c>
      <c r="C1323" s="37" t="s">
        <v>12591</v>
      </c>
      <c r="D1323" s="37" t="s">
        <v>28199</v>
      </c>
      <c r="E1323" s="37" t="s">
        <v>27670</v>
      </c>
      <c r="F1323" s="38" t="s">
        <v>16839</v>
      </c>
      <c r="G1323" s="36" t="s">
        <v>36286</v>
      </c>
      <c r="H1323" s="37" t="s">
        <v>13935</v>
      </c>
      <c r="I1323" s="37" t="s">
        <v>12594</v>
      </c>
      <c r="J1323" s="37" t="s">
        <v>16978</v>
      </c>
      <c r="K1323" s="37" t="s">
        <v>28198</v>
      </c>
      <c r="L1323" s="39" t="s">
        <v>37195</v>
      </c>
      <c r="M1323" s="37">
        <v>968</v>
      </c>
      <c r="N1323" s="37" t="s">
        <v>379</v>
      </c>
      <c r="O1323" s="39" t="s">
        <v>18703</v>
      </c>
      <c r="P1323" s="39" t="s">
        <v>19295</v>
      </c>
      <c r="Q1323" s="39" t="s">
        <v>31510</v>
      </c>
      <c r="R1323" s="37" t="s">
        <v>16961</v>
      </c>
      <c r="S1323" s="37" t="s">
        <v>21475</v>
      </c>
      <c r="T1323" s="37" t="s">
        <v>22130</v>
      </c>
      <c r="U1323" s="37" t="s">
        <v>21055</v>
      </c>
      <c r="V1323" s="37" t="s">
        <v>29105</v>
      </c>
      <c r="W1323" s="36">
        <f>'[1]Recombinant Proteins'!AI1323*(1-'[1]Recombinant Proteins'!AH1323)</f>
        <v>513</v>
      </c>
      <c r="X1323" s="40">
        <f t="shared" si="81"/>
        <v>923.4</v>
      </c>
      <c r="Y1323" s="36" t="str">
        <f t="shared" si="80"/>
        <v>cd68 recombinant protein fc tag lyophilized 100ug</v>
      </c>
      <c r="AA1323" s="41" t="str">
        <f t="shared" si="82"/>
        <v>Wet Ice</v>
      </c>
    </row>
    <row r="1324" spans="1:27" s="36" customFormat="1" x14ac:dyDescent="0.35">
      <c r="A1324" s="35" t="s">
        <v>43214</v>
      </c>
      <c r="B1324" s="36" t="str">
        <f t="shared" si="83"/>
        <v>CD80 Recombinant Protein Fc IgG1 Tag Lyophilized 100UG</v>
      </c>
      <c r="C1324" s="37" t="s">
        <v>12591</v>
      </c>
      <c r="D1324" s="37" t="s">
        <v>28199</v>
      </c>
      <c r="E1324" s="37" t="s">
        <v>27670</v>
      </c>
      <c r="F1324" s="38" t="s">
        <v>16839</v>
      </c>
      <c r="G1324" s="36" t="s">
        <v>43212</v>
      </c>
      <c r="H1324" s="37" t="s">
        <v>13936</v>
      </c>
      <c r="I1324" s="37" t="s">
        <v>12594</v>
      </c>
      <c r="J1324" s="37" t="s">
        <v>16978</v>
      </c>
      <c r="K1324" s="37" t="s">
        <v>28198</v>
      </c>
      <c r="L1324" s="39" t="s">
        <v>37195</v>
      </c>
      <c r="M1324" s="37">
        <v>941</v>
      </c>
      <c r="N1324" s="37" t="s">
        <v>158</v>
      </c>
      <c r="O1324" s="39" t="s">
        <v>18703</v>
      </c>
      <c r="P1324" s="39" t="s">
        <v>19295</v>
      </c>
      <c r="Q1324" s="39" t="s">
        <v>31510</v>
      </c>
      <c r="R1324" s="37" t="s">
        <v>16961</v>
      </c>
      <c r="S1324" s="37" t="s">
        <v>21475</v>
      </c>
      <c r="T1324" s="37" t="s">
        <v>22131</v>
      </c>
      <c r="U1324" s="37" t="s">
        <v>16882</v>
      </c>
      <c r="V1324" s="37" t="s">
        <v>29106</v>
      </c>
      <c r="W1324" s="36">
        <f>'[1]Recombinant Proteins'!AI1324*(1-'[1]Recombinant Proteins'!AH1324)</f>
        <v>396</v>
      </c>
      <c r="X1324" s="40">
        <f t="shared" si="81"/>
        <v>712.80000000000007</v>
      </c>
      <c r="Y1324" s="36" t="str">
        <f t="shared" si="80"/>
        <v>cd80 recombinant protein fc igg1 tag lyophilized 100ug</v>
      </c>
      <c r="AA1324" s="41" t="str">
        <f t="shared" si="82"/>
        <v>Wet Ice</v>
      </c>
    </row>
    <row r="1325" spans="1:27" s="36" customFormat="1" x14ac:dyDescent="0.35">
      <c r="A1325" s="35" t="s">
        <v>43215</v>
      </c>
      <c r="B1325" s="36" t="str">
        <f t="shared" si="83"/>
        <v>CD80 Recombinant Protein Fc IgG2a Tag Lyophilized 100UG</v>
      </c>
      <c r="C1325" s="37" t="s">
        <v>12591</v>
      </c>
      <c r="D1325" s="37" t="s">
        <v>28197</v>
      </c>
      <c r="E1325" s="37" t="s">
        <v>27670</v>
      </c>
      <c r="F1325" s="38" t="s">
        <v>16839</v>
      </c>
      <c r="G1325" s="36" t="s">
        <v>43213</v>
      </c>
      <c r="H1325" s="37" t="s">
        <v>13937</v>
      </c>
      <c r="I1325" s="37" t="s">
        <v>12594</v>
      </c>
      <c r="J1325" s="37" t="s">
        <v>16978</v>
      </c>
      <c r="K1325" s="37" t="s">
        <v>28198</v>
      </c>
      <c r="L1325" s="39" t="s">
        <v>37195</v>
      </c>
      <c r="M1325" s="37">
        <v>941</v>
      </c>
      <c r="N1325" s="37" t="s">
        <v>158</v>
      </c>
      <c r="O1325" s="39" t="s">
        <v>18703</v>
      </c>
      <c r="P1325" s="39" t="s">
        <v>19264</v>
      </c>
      <c r="Q1325" s="39" t="s">
        <v>31510</v>
      </c>
      <c r="R1325" s="37" t="s">
        <v>16961</v>
      </c>
      <c r="S1325" s="37" t="s">
        <v>21475</v>
      </c>
      <c r="T1325" s="37" t="s">
        <v>22131</v>
      </c>
      <c r="U1325" s="37" t="s">
        <v>21057</v>
      </c>
      <c r="V1325" s="37" t="s">
        <v>29107</v>
      </c>
      <c r="W1325" s="36">
        <f>'[1]Recombinant Proteins'!AI1325*(1-'[1]Recombinant Proteins'!AH1325)</f>
        <v>396</v>
      </c>
      <c r="X1325" s="40">
        <f t="shared" si="81"/>
        <v>712.80000000000007</v>
      </c>
      <c r="Y1325" s="36" t="str">
        <f t="shared" si="80"/>
        <v>cd80 recombinant protein fc igg2a tag lyophilized 100ug</v>
      </c>
      <c r="AA1325" s="41" t="str">
        <f t="shared" si="82"/>
        <v>Wet Ice</v>
      </c>
    </row>
    <row r="1326" spans="1:27" s="36" customFormat="1" x14ac:dyDescent="0.35">
      <c r="A1326" s="35" t="s">
        <v>40631</v>
      </c>
      <c r="B1326" s="36" t="str">
        <f t="shared" si="83"/>
        <v>Mouse CD80 Recombinant Protein Fc Tag Lyophilized 100UG</v>
      </c>
      <c r="C1326" s="37" t="s">
        <v>9</v>
      </c>
      <c r="D1326" s="37" t="s">
        <v>28199</v>
      </c>
      <c r="E1326" s="37" t="s">
        <v>27670</v>
      </c>
      <c r="F1326" s="38" t="s">
        <v>16839</v>
      </c>
      <c r="G1326" s="36" t="s">
        <v>37382</v>
      </c>
      <c r="H1326" s="37" t="s">
        <v>13938</v>
      </c>
      <c r="I1326" s="37" t="s">
        <v>12594</v>
      </c>
      <c r="J1326" s="37" t="s">
        <v>16978</v>
      </c>
      <c r="K1326" s="37" t="s">
        <v>28202</v>
      </c>
      <c r="L1326" s="39" t="s">
        <v>37195</v>
      </c>
      <c r="M1326" s="37">
        <v>12519</v>
      </c>
      <c r="N1326" s="37" t="s">
        <v>17553</v>
      </c>
      <c r="O1326" s="39" t="s">
        <v>18742</v>
      </c>
      <c r="P1326" s="39" t="s">
        <v>18941</v>
      </c>
      <c r="Q1326" s="39" t="s">
        <v>31510</v>
      </c>
      <c r="R1326" s="37" t="s">
        <v>16961</v>
      </c>
      <c r="S1326" s="37" t="s">
        <v>21475</v>
      </c>
      <c r="T1326" s="37" t="s">
        <v>22132</v>
      </c>
      <c r="U1326" s="37" t="s">
        <v>16882</v>
      </c>
      <c r="V1326" s="37" t="s">
        <v>29108</v>
      </c>
      <c r="W1326" s="36">
        <f>'[1]Recombinant Proteins'!AI1326*(1-'[1]Recombinant Proteins'!AH1326)</f>
        <v>396</v>
      </c>
      <c r="X1326" s="40">
        <f t="shared" si="81"/>
        <v>712.80000000000007</v>
      </c>
      <c r="Y1326" s="36" t="str">
        <f t="shared" si="80"/>
        <v>mouse cd80 recombinant protein fc tag lyophilized 100ug</v>
      </c>
      <c r="AA1326" s="41" t="str">
        <f t="shared" si="82"/>
        <v>Wet Ice</v>
      </c>
    </row>
    <row r="1327" spans="1:27" s="36" customFormat="1" x14ac:dyDescent="0.35">
      <c r="A1327" s="35" t="s">
        <v>30292</v>
      </c>
      <c r="B1327" s="36" t="str">
        <f t="shared" si="83"/>
        <v>CD83 Recombinant Protein Fc Tag Lyophilized 50UG</v>
      </c>
      <c r="C1327" s="37" t="s">
        <v>12591</v>
      </c>
      <c r="D1327" s="37" t="s">
        <v>28197</v>
      </c>
      <c r="E1327" s="37" t="s">
        <v>27670</v>
      </c>
      <c r="F1327" s="38" t="s">
        <v>16839</v>
      </c>
      <c r="G1327" s="36" t="s">
        <v>36287</v>
      </c>
      <c r="H1327" s="37" t="s">
        <v>13939</v>
      </c>
      <c r="I1327" s="37" t="s">
        <v>12594</v>
      </c>
      <c r="J1327" s="37" t="s">
        <v>16978</v>
      </c>
      <c r="K1327" s="37" t="s">
        <v>28200</v>
      </c>
      <c r="L1327" s="39" t="s">
        <v>37195</v>
      </c>
      <c r="M1327" s="37">
        <v>9308</v>
      </c>
      <c r="N1327" s="37" t="s">
        <v>17039</v>
      </c>
      <c r="O1327" s="39" t="s">
        <v>18703</v>
      </c>
      <c r="P1327" s="39" t="s">
        <v>18941</v>
      </c>
      <c r="Q1327" s="39" t="s">
        <v>31513</v>
      </c>
      <c r="R1327" s="37" t="s">
        <v>16961</v>
      </c>
      <c r="S1327" s="37" t="s">
        <v>21475</v>
      </c>
      <c r="T1327" s="37" t="s">
        <v>22133</v>
      </c>
      <c r="U1327" s="37" t="s">
        <v>16882</v>
      </c>
      <c r="V1327" s="37" t="s">
        <v>29109</v>
      </c>
      <c r="W1327" s="36">
        <f>'[1]Recombinant Proteins'!AI1327*(1-'[1]Recombinant Proteins'!AH1327)</f>
        <v>396</v>
      </c>
      <c r="X1327" s="40">
        <f t="shared" si="81"/>
        <v>712.80000000000007</v>
      </c>
      <c r="Y1327" s="36" t="str">
        <f t="shared" si="80"/>
        <v>cd83 recombinant protein fc tag lyophilized 50ug</v>
      </c>
      <c r="AA1327" s="41" t="str">
        <f t="shared" si="82"/>
        <v>Wet Ice</v>
      </c>
    </row>
    <row r="1328" spans="1:27" s="36" customFormat="1" x14ac:dyDescent="0.35">
      <c r="A1328" s="35" t="s">
        <v>30293</v>
      </c>
      <c r="B1328" s="36" t="str">
        <f t="shared" si="83"/>
        <v>CD83 non-lytic Recombinant Protein Fc Tag Lyophilized 100UG</v>
      </c>
      <c r="C1328" s="37" t="s">
        <v>12591</v>
      </c>
      <c r="D1328" s="37" t="s">
        <v>28197</v>
      </c>
      <c r="E1328" s="37" t="s">
        <v>27670</v>
      </c>
      <c r="F1328" s="38" t="s">
        <v>16839</v>
      </c>
      <c r="G1328" s="36" t="s">
        <v>36288</v>
      </c>
      <c r="H1328" s="37" t="s">
        <v>13940</v>
      </c>
      <c r="I1328" s="37" t="s">
        <v>12594</v>
      </c>
      <c r="J1328" s="37" t="s">
        <v>16978</v>
      </c>
      <c r="K1328" s="37" t="s">
        <v>28202</v>
      </c>
      <c r="L1328" s="39" t="s">
        <v>37195</v>
      </c>
      <c r="M1328" s="37">
        <v>9308</v>
      </c>
      <c r="N1328" s="37" t="s">
        <v>17039</v>
      </c>
      <c r="O1328" s="39" t="s">
        <v>18703</v>
      </c>
      <c r="P1328" s="39" t="s">
        <v>18944</v>
      </c>
      <c r="Q1328" s="39" t="s">
        <v>31510</v>
      </c>
      <c r="R1328" s="37" t="s">
        <v>16961</v>
      </c>
      <c r="S1328" s="37" t="s">
        <v>21475</v>
      </c>
      <c r="T1328" s="37" t="s">
        <v>22133</v>
      </c>
      <c r="U1328" s="37" t="s">
        <v>21058</v>
      </c>
      <c r="V1328" s="37" t="s">
        <v>29110</v>
      </c>
      <c r="W1328" s="36">
        <f>'[1]Recombinant Proteins'!AI1328*(1-'[1]Recombinant Proteins'!AH1328)</f>
        <v>441</v>
      </c>
      <c r="X1328" s="40">
        <f t="shared" si="81"/>
        <v>793.80000000000007</v>
      </c>
      <c r="Y1328" s="36" t="str">
        <f t="shared" si="80"/>
        <v>cd83 non-lytic recombinant protein fc tag lyophilized 100ug</v>
      </c>
      <c r="AA1328" s="41" t="str">
        <f t="shared" si="82"/>
        <v>Wet Ice</v>
      </c>
    </row>
    <row r="1329" spans="1:27" s="36" customFormat="1" x14ac:dyDescent="0.35">
      <c r="A1329" s="35" t="s">
        <v>40632</v>
      </c>
      <c r="B1329" s="36" t="str">
        <f t="shared" si="83"/>
        <v>Mouse CD83 Recombinant Protein Fc Tag Lyophilized 50UG</v>
      </c>
      <c r="C1329" s="37" t="s">
        <v>9</v>
      </c>
      <c r="D1329" s="37" t="s">
        <v>28197</v>
      </c>
      <c r="E1329" s="37" t="s">
        <v>27670</v>
      </c>
      <c r="F1329" s="38" t="s">
        <v>16839</v>
      </c>
      <c r="G1329" s="36" t="s">
        <v>37383</v>
      </c>
      <c r="H1329" s="37" t="s">
        <v>13941</v>
      </c>
      <c r="I1329" s="37" t="s">
        <v>12594</v>
      </c>
      <c r="J1329" s="37" t="s">
        <v>16978</v>
      </c>
      <c r="K1329" s="37" t="s">
        <v>28202</v>
      </c>
      <c r="L1329" s="39" t="s">
        <v>37195</v>
      </c>
      <c r="M1329" s="37">
        <v>12522</v>
      </c>
      <c r="N1329" s="37" t="s">
        <v>17554</v>
      </c>
      <c r="O1329" s="39" t="s">
        <v>18742</v>
      </c>
      <c r="P1329" s="39" t="s">
        <v>19469</v>
      </c>
      <c r="Q1329" s="39" t="s">
        <v>31513</v>
      </c>
      <c r="R1329" s="37" t="s">
        <v>16961</v>
      </c>
      <c r="S1329" s="37" t="s">
        <v>21475</v>
      </c>
      <c r="T1329" s="37" t="s">
        <v>22134</v>
      </c>
      <c r="U1329" s="37" t="s">
        <v>16882</v>
      </c>
      <c r="V1329" s="37" t="s">
        <v>29111</v>
      </c>
      <c r="W1329" s="36">
        <f>'[1]Recombinant Proteins'!AI1329*(1-'[1]Recombinant Proteins'!AH1329)</f>
        <v>270</v>
      </c>
      <c r="X1329" s="40">
        <f t="shared" si="81"/>
        <v>486</v>
      </c>
      <c r="Y1329" s="36" t="str">
        <f t="shared" si="80"/>
        <v>mouse cd83 recombinant protein fc tag lyophilized 50ug</v>
      </c>
      <c r="AA1329" s="41" t="str">
        <f t="shared" si="82"/>
        <v>Wet Ice</v>
      </c>
    </row>
    <row r="1330" spans="1:27" s="36" customFormat="1" x14ac:dyDescent="0.35">
      <c r="A1330" s="35" t="s">
        <v>30294</v>
      </c>
      <c r="B1330" s="36" t="str">
        <f t="shared" si="83"/>
        <v>CD86 Recombinant Protein Fc Tag Lyophilized 100UG</v>
      </c>
      <c r="C1330" s="37" t="s">
        <v>12591</v>
      </c>
      <c r="D1330" s="37" t="s">
        <v>28199</v>
      </c>
      <c r="E1330" s="37" t="s">
        <v>27670</v>
      </c>
      <c r="F1330" s="38" t="s">
        <v>16839</v>
      </c>
      <c r="G1330" s="36" t="s">
        <v>36289</v>
      </c>
      <c r="H1330" s="37" t="s">
        <v>13942</v>
      </c>
      <c r="I1330" s="37" t="s">
        <v>12594</v>
      </c>
      <c r="J1330" s="37" t="s">
        <v>16978</v>
      </c>
      <c r="K1330" s="37" t="s">
        <v>28198</v>
      </c>
      <c r="L1330" s="39" t="s">
        <v>37195</v>
      </c>
      <c r="M1330" s="37">
        <v>942</v>
      </c>
      <c r="N1330" s="37" t="s">
        <v>171</v>
      </c>
      <c r="O1330" s="39" t="s">
        <v>18703</v>
      </c>
      <c r="P1330" s="39" t="s">
        <v>19469</v>
      </c>
      <c r="Q1330" s="39" t="s">
        <v>31510</v>
      </c>
      <c r="R1330" s="37" t="s">
        <v>16961</v>
      </c>
      <c r="S1330" s="37" t="s">
        <v>21475</v>
      </c>
      <c r="T1330" s="37" t="s">
        <v>22135</v>
      </c>
      <c r="U1330" s="37" t="s">
        <v>16882</v>
      </c>
      <c r="V1330" s="37" t="s">
        <v>29112</v>
      </c>
      <c r="W1330" s="36">
        <f>'[1]Recombinant Proteins'!AI1330*(1-'[1]Recombinant Proteins'!AH1330)</f>
        <v>396</v>
      </c>
      <c r="X1330" s="40">
        <f t="shared" si="81"/>
        <v>712.80000000000007</v>
      </c>
      <c r="Y1330" s="36" t="str">
        <f t="shared" si="80"/>
        <v>cd86 recombinant protein fc tag lyophilized 100ug</v>
      </c>
      <c r="AA1330" s="41" t="str">
        <f t="shared" si="82"/>
        <v>Wet Ice</v>
      </c>
    </row>
    <row r="1331" spans="1:27" s="36" customFormat="1" x14ac:dyDescent="0.35">
      <c r="A1331" s="35" t="s">
        <v>40633</v>
      </c>
      <c r="B1331" s="36" t="str">
        <f t="shared" si="83"/>
        <v>Mouse CD86 Recombinant Protein Fc Tag Lyophilized 100UG</v>
      </c>
      <c r="C1331" s="37" t="s">
        <v>9</v>
      </c>
      <c r="D1331" s="37" t="s">
        <v>28199</v>
      </c>
      <c r="E1331" s="37" t="s">
        <v>27670</v>
      </c>
      <c r="F1331" s="38" t="s">
        <v>16839</v>
      </c>
      <c r="G1331" s="36" t="s">
        <v>37384</v>
      </c>
      <c r="H1331" s="37" t="s">
        <v>13943</v>
      </c>
      <c r="I1331" s="37" t="s">
        <v>12594</v>
      </c>
      <c r="J1331" s="37" t="s">
        <v>16978</v>
      </c>
      <c r="K1331" s="37" t="s">
        <v>28198</v>
      </c>
      <c r="L1331" s="39" t="s">
        <v>37195</v>
      </c>
      <c r="M1331" s="37">
        <v>12524</v>
      </c>
      <c r="N1331" s="37" t="s">
        <v>17555</v>
      </c>
      <c r="O1331" s="39" t="s">
        <v>18742</v>
      </c>
      <c r="P1331" s="39" t="s">
        <v>19057</v>
      </c>
      <c r="Q1331" s="39" t="s">
        <v>31510</v>
      </c>
      <c r="R1331" s="37" t="s">
        <v>16961</v>
      </c>
      <c r="S1331" s="37" t="s">
        <v>21475</v>
      </c>
      <c r="T1331" s="37" t="s">
        <v>22135</v>
      </c>
      <c r="U1331" s="37" t="s">
        <v>16882</v>
      </c>
      <c r="V1331" s="37" t="s">
        <v>29113</v>
      </c>
      <c r="W1331" s="36">
        <f>'[1]Recombinant Proteins'!AI1331*(1-'[1]Recombinant Proteins'!AH1331)</f>
        <v>396</v>
      </c>
      <c r="X1331" s="40">
        <f t="shared" si="81"/>
        <v>712.80000000000007</v>
      </c>
      <c r="Y1331" s="36" t="str">
        <f t="shared" si="80"/>
        <v>mouse cd86 recombinant protein fc tag lyophilized 100ug</v>
      </c>
      <c r="AA1331" s="41" t="str">
        <f t="shared" si="82"/>
        <v>Wet Ice</v>
      </c>
    </row>
    <row r="1332" spans="1:27" s="36" customFormat="1" x14ac:dyDescent="0.35">
      <c r="A1332" s="35" t="s">
        <v>30295</v>
      </c>
      <c r="B1332" s="36" t="str">
        <f t="shared" si="83"/>
        <v>CD134 [OX40] Recombinant Protein Fc Tag Lyophilized 50UG</v>
      </c>
      <c r="C1332" s="37" t="s">
        <v>12591</v>
      </c>
      <c r="D1332" s="37" t="s">
        <v>28197</v>
      </c>
      <c r="E1332" s="37" t="s">
        <v>27670</v>
      </c>
      <c r="F1332" s="38" t="s">
        <v>16839</v>
      </c>
      <c r="G1332" s="36" t="s">
        <v>36290</v>
      </c>
      <c r="H1332" s="37" t="s">
        <v>13944</v>
      </c>
      <c r="I1332" s="37" t="s">
        <v>12594</v>
      </c>
      <c r="J1332" s="37" t="s">
        <v>16978</v>
      </c>
      <c r="K1332" s="37" t="s">
        <v>28200</v>
      </c>
      <c r="L1332" s="39" t="s">
        <v>37195</v>
      </c>
      <c r="M1332" s="37">
        <v>7293</v>
      </c>
      <c r="N1332" s="37" t="s">
        <v>963</v>
      </c>
      <c r="O1332" s="39" t="s">
        <v>18703</v>
      </c>
      <c r="P1332" s="39" t="s">
        <v>19057</v>
      </c>
      <c r="Q1332" s="39" t="s">
        <v>31513</v>
      </c>
      <c r="R1332" s="37" t="s">
        <v>16961</v>
      </c>
      <c r="S1332" s="37" t="s">
        <v>21475</v>
      </c>
      <c r="T1332" s="37" t="s">
        <v>22136</v>
      </c>
      <c r="U1332" s="37" t="s">
        <v>21059</v>
      </c>
      <c r="V1332" s="37" t="s">
        <v>29114</v>
      </c>
      <c r="W1332" s="36">
        <f>'[1]Recombinant Proteins'!AI1332*(1-'[1]Recombinant Proteins'!AH1332)</f>
        <v>373.5</v>
      </c>
      <c r="X1332" s="40">
        <f t="shared" si="81"/>
        <v>672.30000000000007</v>
      </c>
      <c r="Y1332" s="36" t="str">
        <f t="shared" si="80"/>
        <v>cd134 [ox40] recombinant protein fc tag lyophilized 50ug</v>
      </c>
      <c r="AA1332" s="41" t="str">
        <f t="shared" si="82"/>
        <v>Wet Ice</v>
      </c>
    </row>
    <row r="1333" spans="1:27" s="36" customFormat="1" x14ac:dyDescent="0.35">
      <c r="A1333" s="35" t="s">
        <v>40634</v>
      </c>
      <c r="B1333" s="36" t="str">
        <f t="shared" si="83"/>
        <v>Bacteria-Derived CD134 [OX40] Recombinant Protein His Tag Lyophilized 25UG</v>
      </c>
      <c r="C1333" s="37" t="s">
        <v>37196</v>
      </c>
      <c r="D1333" s="37" t="s">
        <v>28205</v>
      </c>
      <c r="E1333" s="37" t="s">
        <v>27670</v>
      </c>
      <c r="F1333" s="38" t="s">
        <v>16839</v>
      </c>
      <c r="G1333" s="36" t="s">
        <v>42382</v>
      </c>
      <c r="H1333" s="37" t="s">
        <v>13945</v>
      </c>
      <c r="I1333" s="37" t="s">
        <v>12589</v>
      </c>
      <c r="J1333" s="37" t="s">
        <v>16968</v>
      </c>
      <c r="K1333" s="37" t="s">
        <v>28207</v>
      </c>
      <c r="L1333" s="39" t="s">
        <v>37195</v>
      </c>
      <c r="M1333" s="37">
        <v>7293</v>
      </c>
      <c r="N1333" s="37" t="s">
        <v>963</v>
      </c>
      <c r="O1333" s="39" t="s">
        <v>18703</v>
      </c>
      <c r="P1333" s="39" t="s">
        <v>19357</v>
      </c>
      <c r="Q1333" s="39" t="s">
        <v>31512</v>
      </c>
      <c r="R1333" s="37" t="s">
        <v>16961</v>
      </c>
      <c r="S1333" s="37" t="s">
        <v>21475</v>
      </c>
      <c r="T1333" s="37" t="s">
        <v>22137</v>
      </c>
      <c r="U1333" s="37" t="s">
        <v>16882</v>
      </c>
      <c r="V1333" s="37" t="s">
        <v>29115</v>
      </c>
      <c r="W1333" s="36">
        <f>'[1]Recombinant Proteins'!AI1333*(1-'[1]Recombinant Proteins'!AH1333)</f>
        <v>351</v>
      </c>
      <c r="X1333" s="40">
        <f t="shared" si="81"/>
        <v>631.80000000000007</v>
      </c>
      <c r="Y1333" s="36" t="str">
        <f t="shared" si="80"/>
        <v>bacteria-derived cd134 [ox40] recombinant protein his tag lyophilized 25ug</v>
      </c>
      <c r="AA1333" s="41" t="str">
        <f t="shared" si="82"/>
        <v>Wet Ice</v>
      </c>
    </row>
    <row r="1334" spans="1:27" s="36" customFormat="1" x14ac:dyDescent="0.35">
      <c r="A1334" s="35" t="s">
        <v>30211</v>
      </c>
      <c r="B1334" s="36" t="str">
        <f t="shared" si="83"/>
        <v>CD137 Recombinant Protein Fc Tag Lyophilized 100UG</v>
      </c>
      <c r="C1334" s="37" t="s">
        <v>12591</v>
      </c>
      <c r="D1334" s="37" t="s">
        <v>28197</v>
      </c>
      <c r="E1334" s="37" t="s">
        <v>27670</v>
      </c>
      <c r="F1334" s="38" t="s">
        <v>16839</v>
      </c>
      <c r="G1334" s="36" t="s">
        <v>36291</v>
      </c>
      <c r="H1334" s="37" t="s">
        <v>13946</v>
      </c>
      <c r="I1334" s="37" t="s">
        <v>12594</v>
      </c>
      <c r="J1334" s="37" t="s">
        <v>16978</v>
      </c>
      <c r="K1334" s="37" t="s">
        <v>28198</v>
      </c>
      <c r="L1334" s="39" t="s">
        <v>37195</v>
      </c>
      <c r="M1334" s="37">
        <v>3604</v>
      </c>
      <c r="N1334" s="37" t="s">
        <v>17014</v>
      </c>
      <c r="O1334" s="39" t="s">
        <v>18703</v>
      </c>
      <c r="P1334" s="39" t="s">
        <v>19341</v>
      </c>
      <c r="Q1334" s="39" t="s">
        <v>31510</v>
      </c>
      <c r="R1334" s="37" t="s">
        <v>16961</v>
      </c>
      <c r="S1334" s="37" t="s">
        <v>21475</v>
      </c>
      <c r="T1334" s="37" t="s">
        <v>22138</v>
      </c>
      <c r="U1334" s="37" t="s">
        <v>21059</v>
      </c>
      <c r="V1334" s="37" t="s">
        <v>29116</v>
      </c>
      <c r="W1334" s="36">
        <f>'[1]Recombinant Proteins'!AI1334*(1-'[1]Recombinant Proteins'!AH1334)</f>
        <v>396</v>
      </c>
      <c r="X1334" s="40">
        <f t="shared" si="81"/>
        <v>712.80000000000007</v>
      </c>
      <c r="Y1334" s="36" t="str">
        <f t="shared" si="80"/>
        <v>cd137 recombinant protein fc tag lyophilized 100ug</v>
      </c>
      <c r="AA1334" s="41" t="str">
        <f t="shared" si="82"/>
        <v>Wet Ice</v>
      </c>
    </row>
    <row r="1335" spans="1:27" s="36" customFormat="1" x14ac:dyDescent="0.35">
      <c r="A1335" s="35" t="s">
        <v>40635</v>
      </c>
      <c r="B1335" s="36" t="str">
        <f t="shared" si="83"/>
        <v>Bacteria-Derived CD137 Recombinant Protein His Tag Lyophilized 25UG</v>
      </c>
      <c r="C1335" s="37" t="s">
        <v>37196</v>
      </c>
      <c r="D1335" s="37" t="s">
        <v>28208</v>
      </c>
      <c r="E1335" s="37" t="s">
        <v>27670</v>
      </c>
      <c r="F1335" s="38" t="s">
        <v>16839</v>
      </c>
      <c r="G1335" s="36" t="s">
        <v>42383</v>
      </c>
      <c r="H1335" s="37" t="s">
        <v>13947</v>
      </c>
      <c r="I1335" s="37" t="s">
        <v>12589</v>
      </c>
      <c r="J1335" s="37" t="s">
        <v>16968</v>
      </c>
      <c r="K1335" s="37" t="s">
        <v>28207</v>
      </c>
      <c r="L1335" s="39" t="s">
        <v>37195</v>
      </c>
      <c r="M1335" s="37">
        <v>3604</v>
      </c>
      <c r="N1335" s="37" t="s">
        <v>17014</v>
      </c>
      <c r="O1335" s="39" t="s">
        <v>18703</v>
      </c>
      <c r="P1335" s="39" t="s">
        <v>18824</v>
      </c>
      <c r="Q1335" s="39" t="s">
        <v>31512</v>
      </c>
      <c r="R1335" s="37" t="s">
        <v>16961</v>
      </c>
      <c r="S1335" s="37" t="s">
        <v>21475</v>
      </c>
      <c r="T1335" s="37" t="s">
        <v>22139</v>
      </c>
      <c r="U1335" s="37" t="s">
        <v>16882</v>
      </c>
      <c r="V1335" s="37" t="s">
        <v>29117</v>
      </c>
      <c r="W1335" s="36">
        <f>'[1]Recombinant Proteins'!AI1335*(1-'[1]Recombinant Proteins'!AH1335)</f>
        <v>351</v>
      </c>
      <c r="X1335" s="40">
        <f t="shared" si="81"/>
        <v>631.80000000000007</v>
      </c>
      <c r="Y1335" s="36" t="str">
        <f t="shared" si="80"/>
        <v>bacteria-derived cd137 recombinant protein his tag lyophilized 25ug</v>
      </c>
      <c r="AA1335" s="41" t="str">
        <f t="shared" si="82"/>
        <v>Wet Ice</v>
      </c>
    </row>
    <row r="1336" spans="1:27" s="36" customFormat="1" x14ac:dyDescent="0.35">
      <c r="A1336" s="35" t="s">
        <v>43218</v>
      </c>
      <c r="B1336" s="36" t="str">
        <f t="shared" si="83"/>
        <v>CD152 [CTLA-4] Recombinant Protein Fc IgG1 Tag Lyophilized 100UG</v>
      </c>
      <c r="C1336" s="37" t="s">
        <v>12591</v>
      </c>
      <c r="D1336" s="37" t="s">
        <v>28197</v>
      </c>
      <c r="E1336" s="37" t="s">
        <v>27670</v>
      </c>
      <c r="F1336" s="38" t="s">
        <v>16839</v>
      </c>
      <c r="G1336" s="36" t="s">
        <v>43216</v>
      </c>
      <c r="H1336" s="37" t="s">
        <v>13948</v>
      </c>
      <c r="I1336" s="37" t="s">
        <v>12594</v>
      </c>
      <c r="J1336" s="37" t="s">
        <v>16978</v>
      </c>
      <c r="K1336" s="37" t="s">
        <v>16735</v>
      </c>
      <c r="L1336" s="39" t="s">
        <v>37195</v>
      </c>
      <c r="M1336" s="37">
        <v>1493</v>
      </c>
      <c r="N1336" s="37" t="s">
        <v>37</v>
      </c>
      <c r="O1336" s="39" t="s">
        <v>18703</v>
      </c>
      <c r="P1336" s="39" t="s">
        <v>18861</v>
      </c>
      <c r="Q1336" s="39" t="s">
        <v>31510</v>
      </c>
      <c r="R1336" s="37" t="s">
        <v>16961</v>
      </c>
      <c r="S1336" s="37" t="s">
        <v>21475</v>
      </c>
      <c r="T1336" s="37" t="s">
        <v>22140</v>
      </c>
      <c r="U1336" s="37" t="s">
        <v>21060</v>
      </c>
      <c r="V1336" s="37" t="s">
        <v>29118</v>
      </c>
      <c r="W1336" s="36">
        <f>'[1]Recombinant Proteins'!AI1336*(1-'[1]Recombinant Proteins'!AH1336)</f>
        <v>180</v>
      </c>
      <c r="X1336" s="40">
        <f t="shared" si="81"/>
        <v>324</v>
      </c>
      <c r="Y1336" s="36" t="str">
        <f t="shared" si="80"/>
        <v>cd152 [ctla-4] recombinant protein fc igg1 tag lyophilized 100ug</v>
      </c>
      <c r="AA1336" s="41" t="str">
        <f t="shared" si="82"/>
        <v>Wet Ice</v>
      </c>
    </row>
    <row r="1337" spans="1:27" s="36" customFormat="1" x14ac:dyDescent="0.35">
      <c r="A1337" s="35" t="s">
        <v>30298</v>
      </c>
      <c r="B1337" s="36" t="str">
        <f t="shared" si="83"/>
        <v>CD152 [CTLA-4] Recombinant Protein Fc Tag Lyophilized 500UG</v>
      </c>
      <c r="C1337" s="37" t="s">
        <v>12591</v>
      </c>
      <c r="D1337" s="37" t="s">
        <v>28197</v>
      </c>
      <c r="E1337" s="37" t="s">
        <v>27670</v>
      </c>
      <c r="F1337" s="38" t="s">
        <v>16839</v>
      </c>
      <c r="G1337" s="36" t="s">
        <v>36292</v>
      </c>
      <c r="H1337" s="37" t="s">
        <v>13949</v>
      </c>
      <c r="I1337" s="37" t="s">
        <v>12594</v>
      </c>
      <c r="J1337" s="37" t="s">
        <v>16978</v>
      </c>
      <c r="K1337" s="37" t="s">
        <v>16735</v>
      </c>
      <c r="L1337" s="39" t="s">
        <v>37195</v>
      </c>
      <c r="M1337" s="37">
        <v>1493</v>
      </c>
      <c r="N1337" s="37" t="s">
        <v>37</v>
      </c>
      <c r="O1337" s="39" t="s">
        <v>18703</v>
      </c>
      <c r="P1337" s="39" t="s">
        <v>19470</v>
      </c>
      <c r="Q1337" s="39" t="s">
        <v>32260</v>
      </c>
      <c r="R1337" s="37" t="s">
        <v>16961</v>
      </c>
      <c r="S1337" s="37" t="s">
        <v>21475</v>
      </c>
      <c r="T1337" s="37" t="s">
        <v>22140</v>
      </c>
      <c r="U1337" s="37" t="s">
        <v>21060</v>
      </c>
      <c r="V1337" s="37" t="s">
        <v>29118</v>
      </c>
      <c r="W1337" s="36">
        <f>'[1]Recombinant Proteins'!AI1337*(1-'[1]Recombinant Proteins'!AH1337)</f>
        <v>328.5</v>
      </c>
      <c r="X1337" s="40">
        <f t="shared" si="81"/>
        <v>591.30000000000007</v>
      </c>
      <c r="Y1337" s="36" t="str">
        <f t="shared" si="80"/>
        <v>cd152 [ctla-4] recombinant protein fc tag lyophilized 500ug</v>
      </c>
      <c r="AA1337" s="41" t="str">
        <f t="shared" si="82"/>
        <v>Wet Ice</v>
      </c>
    </row>
    <row r="1338" spans="1:27" s="36" customFormat="1" x14ac:dyDescent="0.35">
      <c r="A1338" s="35" t="s">
        <v>30299</v>
      </c>
      <c r="B1338" s="36" t="str">
        <f t="shared" si="83"/>
        <v>CD152 [CTLA-4] non-lytic Recombinant Protein Fc Tag Lyophilized 100UG</v>
      </c>
      <c r="C1338" s="37" t="s">
        <v>12591</v>
      </c>
      <c r="D1338" s="37" t="s">
        <v>28199</v>
      </c>
      <c r="E1338" s="37" t="s">
        <v>27670</v>
      </c>
      <c r="F1338" s="38" t="s">
        <v>16839</v>
      </c>
      <c r="G1338" s="36" t="s">
        <v>36293</v>
      </c>
      <c r="H1338" s="37" t="s">
        <v>13950</v>
      </c>
      <c r="I1338" s="37" t="s">
        <v>12594</v>
      </c>
      <c r="J1338" s="37" t="s">
        <v>16978</v>
      </c>
      <c r="K1338" s="37" t="s">
        <v>28202</v>
      </c>
      <c r="L1338" s="39" t="s">
        <v>37195</v>
      </c>
      <c r="M1338" s="37">
        <v>1493</v>
      </c>
      <c r="N1338" s="37" t="s">
        <v>37</v>
      </c>
      <c r="O1338" s="39" t="s">
        <v>18703</v>
      </c>
      <c r="P1338" s="39" t="s">
        <v>19470</v>
      </c>
      <c r="Q1338" s="39" t="s">
        <v>31510</v>
      </c>
      <c r="R1338" s="37" t="s">
        <v>16961</v>
      </c>
      <c r="S1338" s="37" t="s">
        <v>21475</v>
      </c>
      <c r="T1338" s="37" t="s">
        <v>22141</v>
      </c>
      <c r="U1338" s="37" t="s">
        <v>21061</v>
      </c>
      <c r="V1338" s="37" t="s">
        <v>29119</v>
      </c>
      <c r="W1338" s="36">
        <f>'[1]Recombinant Proteins'!AI1338*(1-'[1]Recombinant Proteins'!AH1338)</f>
        <v>202.5</v>
      </c>
      <c r="X1338" s="40">
        <f t="shared" si="81"/>
        <v>364.5</v>
      </c>
      <c r="Y1338" s="36" t="str">
        <f t="shared" si="80"/>
        <v>cd152 [ctla-4] non-lytic recombinant protein fc tag lyophilized 100ug</v>
      </c>
      <c r="AA1338" s="41" t="str">
        <f t="shared" si="82"/>
        <v>Wet Ice</v>
      </c>
    </row>
    <row r="1339" spans="1:27" s="36" customFormat="1" x14ac:dyDescent="0.35">
      <c r="A1339" s="35" t="s">
        <v>30299</v>
      </c>
      <c r="B1339" s="36" t="str">
        <f t="shared" si="83"/>
        <v>CD152 [CTLA-4] non-lytic Recombinant Protein Fc Tag Lyophilized 500UG</v>
      </c>
      <c r="C1339" s="37" t="s">
        <v>12591</v>
      </c>
      <c r="D1339" s="37" t="s">
        <v>28199</v>
      </c>
      <c r="E1339" s="37" t="s">
        <v>27670</v>
      </c>
      <c r="F1339" s="38" t="s">
        <v>16839</v>
      </c>
      <c r="G1339" s="36" t="s">
        <v>36294</v>
      </c>
      <c r="H1339" s="37" t="s">
        <v>13951</v>
      </c>
      <c r="I1339" s="37" t="s">
        <v>12594</v>
      </c>
      <c r="J1339" s="37" t="s">
        <v>16978</v>
      </c>
      <c r="K1339" s="37" t="s">
        <v>28202</v>
      </c>
      <c r="L1339" s="39" t="s">
        <v>37195</v>
      </c>
      <c r="M1339" s="37">
        <v>1493</v>
      </c>
      <c r="N1339" s="37" t="s">
        <v>37</v>
      </c>
      <c r="O1339" s="39" t="s">
        <v>18703</v>
      </c>
      <c r="P1339" s="39" t="s">
        <v>18892</v>
      </c>
      <c r="Q1339" s="39" t="s">
        <v>32260</v>
      </c>
      <c r="R1339" s="37" t="s">
        <v>16961</v>
      </c>
      <c r="S1339" s="37" t="s">
        <v>21475</v>
      </c>
      <c r="T1339" s="37" t="s">
        <v>22141</v>
      </c>
      <c r="U1339" s="37" t="s">
        <v>21061</v>
      </c>
      <c r="V1339" s="37" t="s">
        <v>29119</v>
      </c>
      <c r="W1339" s="36">
        <f>'[1]Recombinant Proteins'!AI1339*(1-'[1]Recombinant Proteins'!AH1339)</f>
        <v>351</v>
      </c>
      <c r="X1339" s="40">
        <f t="shared" si="81"/>
        <v>631.80000000000007</v>
      </c>
      <c r="Y1339" s="36" t="str">
        <f t="shared" si="80"/>
        <v>cd152 [ctla-4] non-lytic recombinant protein fc tag lyophilized 500ug</v>
      </c>
      <c r="AA1339" s="41" t="str">
        <f t="shared" si="82"/>
        <v>Wet Ice</v>
      </c>
    </row>
    <row r="1340" spans="1:27" s="36" customFormat="1" x14ac:dyDescent="0.35">
      <c r="A1340" s="35" t="s">
        <v>43219</v>
      </c>
      <c r="B1340" s="36" t="str">
        <f t="shared" si="83"/>
        <v>CD152 [CTLA-4] Recombinant Protein Fc IgG2a Tag Lyophilized 100UG</v>
      </c>
      <c r="C1340" s="37" t="s">
        <v>12591</v>
      </c>
      <c r="D1340" s="37" t="s">
        <v>28197</v>
      </c>
      <c r="E1340" s="37" t="s">
        <v>27670</v>
      </c>
      <c r="F1340" s="38" t="s">
        <v>16839</v>
      </c>
      <c r="G1340" s="36" t="s">
        <v>43217</v>
      </c>
      <c r="H1340" s="37" t="s">
        <v>13952</v>
      </c>
      <c r="I1340" s="37" t="s">
        <v>12594</v>
      </c>
      <c r="J1340" s="37" t="s">
        <v>16978</v>
      </c>
      <c r="K1340" s="37" t="s">
        <v>28198</v>
      </c>
      <c r="L1340" s="39" t="s">
        <v>37195</v>
      </c>
      <c r="M1340" s="37">
        <v>1493</v>
      </c>
      <c r="N1340" s="37" t="s">
        <v>37</v>
      </c>
      <c r="O1340" s="39" t="s">
        <v>18703</v>
      </c>
      <c r="P1340" s="39" t="s">
        <v>18892</v>
      </c>
      <c r="Q1340" s="39" t="s">
        <v>31510</v>
      </c>
      <c r="R1340" s="37" t="s">
        <v>16961</v>
      </c>
      <c r="S1340" s="37" t="s">
        <v>21475</v>
      </c>
      <c r="T1340" s="37" t="s">
        <v>22142</v>
      </c>
      <c r="U1340" s="37" t="s">
        <v>21061</v>
      </c>
      <c r="V1340" s="37" t="s">
        <v>29120</v>
      </c>
      <c r="W1340" s="36">
        <f>'[1]Recombinant Proteins'!AI1340*(1-'[1]Recombinant Proteins'!AH1340)</f>
        <v>247.5</v>
      </c>
      <c r="X1340" s="40">
        <f t="shared" si="81"/>
        <v>445.5</v>
      </c>
      <c r="Y1340" s="36" t="str">
        <f t="shared" si="80"/>
        <v>cd152 [ctla-4] recombinant protein fc igg2a tag lyophilized 100ug</v>
      </c>
      <c r="AA1340" s="41" t="str">
        <f t="shared" si="82"/>
        <v>Wet Ice</v>
      </c>
    </row>
    <row r="1341" spans="1:27" s="36" customFormat="1" x14ac:dyDescent="0.35">
      <c r="A1341" s="35" t="s">
        <v>40636</v>
      </c>
      <c r="B1341" s="36" t="str">
        <f t="shared" si="83"/>
        <v>Mouse CD152 [CTLA-4] Recombinant Protein Fc Tag Lyophilized 100UG</v>
      </c>
      <c r="C1341" s="37" t="s">
        <v>9</v>
      </c>
      <c r="D1341" s="37" t="s">
        <v>28197</v>
      </c>
      <c r="E1341" s="37" t="s">
        <v>27670</v>
      </c>
      <c r="F1341" s="38" t="s">
        <v>16839</v>
      </c>
      <c r="G1341" s="36" t="s">
        <v>37385</v>
      </c>
      <c r="H1341" s="37" t="s">
        <v>13953</v>
      </c>
      <c r="I1341" s="37" t="s">
        <v>12598</v>
      </c>
      <c r="J1341" s="37" t="s">
        <v>16978</v>
      </c>
      <c r="K1341" s="37" t="s">
        <v>16735</v>
      </c>
      <c r="L1341" s="39" t="s">
        <v>37195</v>
      </c>
      <c r="M1341" s="37">
        <v>12477</v>
      </c>
      <c r="N1341" s="37" t="s">
        <v>17556</v>
      </c>
      <c r="O1341" s="39" t="s">
        <v>18742</v>
      </c>
      <c r="P1341" s="39" t="s">
        <v>19178</v>
      </c>
      <c r="Q1341" s="39" t="s">
        <v>31510</v>
      </c>
      <c r="R1341" s="37" t="s">
        <v>16961</v>
      </c>
      <c r="S1341" s="37" t="s">
        <v>21475</v>
      </c>
      <c r="T1341" s="37" t="s">
        <v>22140</v>
      </c>
      <c r="U1341" s="37" t="s">
        <v>21060</v>
      </c>
      <c r="V1341" s="37" t="s">
        <v>29121</v>
      </c>
      <c r="W1341" s="36">
        <f>'[1]Recombinant Proteins'!AI1341*(1-'[1]Recombinant Proteins'!AH1341)</f>
        <v>202.5</v>
      </c>
      <c r="X1341" s="40">
        <f t="shared" si="81"/>
        <v>364.5</v>
      </c>
      <c r="Y1341" s="36" t="str">
        <f t="shared" si="80"/>
        <v>mouse cd152 [ctla-4] recombinant protein fc tag lyophilized 100ug</v>
      </c>
      <c r="AA1341" s="41" t="str">
        <f t="shared" si="82"/>
        <v>Wet Ice</v>
      </c>
    </row>
    <row r="1342" spans="1:27" s="36" customFormat="1" x14ac:dyDescent="0.35">
      <c r="A1342" s="35" t="s">
        <v>40636</v>
      </c>
      <c r="B1342" s="36" t="str">
        <f t="shared" si="83"/>
        <v>Mouse CD152 [CTLA-4] Recombinant Protein Fc Tag Lyophilized 500UG</v>
      </c>
      <c r="C1342" s="37" t="s">
        <v>9</v>
      </c>
      <c r="D1342" s="37" t="s">
        <v>28197</v>
      </c>
      <c r="E1342" s="37" t="s">
        <v>27670</v>
      </c>
      <c r="F1342" s="38" t="s">
        <v>16839</v>
      </c>
      <c r="G1342" s="36" t="s">
        <v>37386</v>
      </c>
      <c r="H1342" s="37" t="s">
        <v>13954</v>
      </c>
      <c r="I1342" s="37" t="s">
        <v>12598</v>
      </c>
      <c r="J1342" s="37" t="s">
        <v>16978</v>
      </c>
      <c r="K1342" s="37" t="s">
        <v>16735</v>
      </c>
      <c r="L1342" s="39" t="s">
        <v>37195</v>
      </c>
      <c r="M1342" s="37">
        <v>12477</v>
      </c>
      <c r="N1342" s="37" t="s">
        <v>17556</v>
      </c>
      <c r="O1342" s="39" t="s">
        <v>18742</v>
      </c>
      <c r="P1342" s="39" t="s">
        <v>19178</v>
      </c>
      <c r="Q1342" s="39" t="s">
        <v>32260</v>
      </c>
      <c r="R1342" s="37" t="s">
        <v>16961</v>
      </c>
      <c r="S1342" s="37" t="s">
        <v>21475</v>
      </c>
      <c r="T1342" s="37" t="s">
        <v>22140</v>
      </c>
      <c r="U1342" s="37" t="s">
        <v>21060</v>
      </c>
      <c r="V1342" s="37" t="s">
        <v>29121</v>
      </c>
      <c r="W1342" s="36">
        <f>'[1]Recombinant Proteins'!AI1342*(1-'[1]Recombinant Proteins'!AH1342)</f>
        <v>351</v>
      </c>
      <c r="X1342" s="40">
        <f t="shared" si="81"/>
        <v>631.80000000000007</v>
      </c>
      <c r="Y1342" s="36" t="str">
        <f t="shared" si="80"/>
        <v>mouse cd152 [ctla-4] recombinant protein fc tag lyophilized 500ug</v>
      </c>
      <c r="AA1342" s="41" t="str">
        <f t="shared" si="82"/>
        <v>Wet Ice</v>
      </c>
    </row>
    <row r="1343" spans="1:27" s="36" customFormat="1" x14ac:dyDescent="0.35">
      <c r="A1343" s="35" t="s">
        <v>40637</v>
      </c>
      <c r="B1343" s="36" t="str">
        <f t="shared" si="83"/>
        <v>Mouse CD152 [CTLA-4] non-lytic Recombinant Protein Fc Tag Lyophilized 100UG</v>
      </c>
      <c r="C1343" s="37" t="s">
        <v>9</v>
      </c>
      <c r="D1343" s="37" t="s">
        <v>28197</v>
      </c>
      <c r="E1343" s="37" t="s">
        <v>27670</v>
      </c>
      <c r="F1343" s="38" t="s">
        <v>16839</v>
      </c>
      <c r="G1343" s="36" t="s">
        <v>37387</v>
      </c>
      <c r="H1343" s="37" t="s">
        <v>13955</v>
      </c>
      <c r="I1343" s="37" t="s">
        <v>12598</v>
      </c>
      <c r="J1343" s="37" t="s">
        <v>16978</v>
      </c>
      <c r="K1343" s="37" t="s">
        <v>28202</v>
      </c>
      <c r="L1343" s="39" t="s">
        <v>37195</v>
      </c>
      <c r="M1343" s="37">
        <v>12477</v>
      </c>
      <c r="N1343" s="37" t="s">
        <v>17556</v>
      </c>
      <c r="O1343" s="39" t="s">
        <v>18742</v>
      </c>
      <c r="P1343" s="39" t="s">
        <v>19471</v>
      </c>
      <c r="Q1343" s="39" t="s">
        <v>31510</v>
      </c>
      <c r="R1343" s="37" t="s">
        <v>16961</v>
      </c>
      <c r="S1343" s="37" t="s">
        <v>21475</v>
      </c>
      <c r="T1343" s="37" t="s">
        <v>22140</v>
      </c>
      <c r="U1343" s="37" t="s">
        <v>21062</v>
      </c>
      <c r="V1343" s="37" t="s">
        <v>29122</v>
      </c>
      <c r="W1343" s="36">
        <f>'[1]Recombinant Proteins'!AI1343*(1-'[1]Recombinant Proteins'!AH1343)</f>
        <v>202.5</v>
      </c>
      <c r="X1343" s="40">
        <f t="shared" si="81"/>
        <v>364.5</v>
      </c>
      <c r="Y1343" s="36" t="str">
        <f t="shared" si="80"/>
        <v>mouse cd152 [ctla-4] non-lytic recombinant protein fc tag lyophilized 100ug</v>
      </c>
      <c r="AA1343" s="41" t="str">
        <f t="shared" si="82"/>
        <v>Wet Ice</v>
      </c>
    </row>
    <row r="1344" spans="1:27" s="36" customFormat="1" x14ac:dyDescent="0.35">
      <c r="A1344" s="35" t="s">
        <v>40637</v>
      </c>
      <c r="B1344" s="36" t="str">
        <f t="shared" si="83"/>
        <v>Mouse CD152 [CTLA-4] non-lytic Recombinant Protein Fc Tag Lyophilized 500UG</v>
      </c>
      <c r="C1344" s="37" t="s">
        <v>9</v>
      </c>
      <c r="D1344" s="37" t="s">
        <v>28197</v>
      </c>
      <c r="E1344" s="37" t="s">
        <v>27670</v>
      </c>
      <c r="F1344" s="38" t="s">
        <v>16839</v>
      </c>
      <c r="G1344" s="36" t="s">
        <v>37388</v>
      </c>
      <c r="H1344" s="37" t="s">
        <v>13956</v>
      </c>
      <c r="I1344" s="37" t="s">
        <v>12598</v>
      </c>
      <c r="J1344" s="37" t="s">
        <v>16978</v>
      </c>
      <c r="K1344" s="37" t="s">
        <v>28202</v>
      </c>
      <c r="L1344" s="39" t="s">
        <v>37195</v>
      </c>
      <c r="M1344" s="37">
        <v>12477</v>
      </c>
      <c r="N1344" s="37" t="s">
        <v>17556</v>
      </c>
      <c r="O1344" s="39" t="s">
        <v>18742</v>
      </c>
      <c r="P1344" s="39" t="s">
        <v>19471</v>
      </c>
      <c r="Q1344" s="39" t="s">
        <v>32260</v>
      </c>
      <c r="R1344" s="37" t="s">
        <v>16961</v>
      </c>
      <c r="S1344" s="37" t="s">
        <v>21475</v>
      </c>
      <c r="T1344" s="37" t="s">
        <v>22140</v>
      </c>
      <c r="U1344" s="37" t="s">
        <v>21062</v>
      </c>
      <c r="V1344" s="37" t="s">
        <v>29122</v>
      </c>
      <c r="W1344" s="36">
        <f>'[1]Recombinant Proteins'!AI1344*(1-'[1]Recombinant Proteins'!AH1344)</f>
        <v>351</v>
      </c>
      <c r="X1344" s="40">
        <f t="shared" si="81"/>
        <v>631.80000000000007</v>
      </c>
      <c r="Y1344" s="36" t="str">
        <f t="shared" si="80"/>
        <v>mouse cd152 [ctla-4] non-lytic recombinant protein fc tag lyophilized 500ug</v>
      </c>
      <c r="AA1344" s="41" t="str">
        <f t="shared" si="82"/>
        <v>Wet Ice</v>
      </c>
    </row>
    <row r="1345" spans="1:27" s="36" customFormat="1" x14ac:dyDescent="0.35">
      <c r="A1345" s="35" t="s">
        <v>30300</v>
      </c>
      <c r="B1345" s="36" t="str">
        <f t="shared" si="83"/>
        <v>CD160 Recombinant Protein Fc Tag Lyophilized 100UG</v>
      </c>
      <c r="C1345" s="37" t="s">
        <v>12591</v>
      </c>
      <c r="D1345" s="37" t="s">
        <v>28197</v>
      </c>
      <c r="E1345" s="37" t="s">
        <v>27670</v>
      </c>
      <c r="F1345" s="38" t="s">
        <v>16839</v>
      </c>
      <c r="G1345" s="36" t="s">
        <v>36295</v>
      </c>
      <c r="H1345" s="37" t="s">
        <v>13957</v>
      </c>
      <c r="I1345" s="37" t="s">
        <v>12594</v>
      </c>
      <c r="J1345" s="37" t="s">
        <v>16978</v>
      </c>
      <c r="K1345" s="37" t="s">
        <v>28198</v>
      </c>
      <c r="L1345" s="39" t="s">
        <v>37195</v>
      </c>
      <c r="M1345" s="37">
        <v>11126</v>
      </c>
      <c r="N1345" s="37" t="s">
        <v>17227</v>
      </c>
      <c r="O1345" s="39" t="s">
        <v>18703</v>
      </c>
      <c r="P1345" s="39" t="s">
        <v>19471</v>
      </c>
      <c r="Q1345" s="39" t="s">
        <v>31510</v>
      </c>
      <c r="R1345" s="37" t="s">
        <v>16961</v>
      </c>
      <c r="S1345" s="37" t="s">
        <v>21475</v>
      </c>
      <c r="T1345" s="37" t="s">
        <v>22143</v>
      </c>
      <c r="U1345" s="37" t="s">
        <v>21059</v>
      </c>
      <c r="V1345" s="37" t="s">
        <v>29123</v>
      </c>
      <c r="W1345" s="36">
        <f>'[1]Recombinant Proteins'!AI1345*(1-'[1]Recombinant Proteins'!AH1345)</f>
        <v>396</v>
      </c>
      <c r="X1345" s="40">
        <f t="shared" si="81"/>
        <v>712.80000000000007</v>
      </c>
      <c r="Y1345" s="36" t="str">
        <f t="shared" si="80"/>
        <v>cd160 recombinant protein fc tag lyophilized 100ug</v>
      </c>
      <c r="AA1345" s="41" t="str">
        <f t="shared" si="82"/>
        <v>Wet Ice</v>
      </c>
    </row>
    <row r="1346" spans="1:27" s="36" customFormat="1" x14ac:dyDescent="0.35">
      <c r="A1346" s="35" t="s">
        <v>30301</v>
      </c>
      <c r="B1346" s="36" t="str">
        <f t="shared" si="83"/>
        <v>CD200 non-lytic Recombinant Protein Fc Tag Lyophilized 100UG</v>
      </c>
      <c r="C1346" s="37" t="s">
        <v>12591</v>
      </c>
      <c r="D1346" s="37" t="s">
        <v>28197</v>
      </c>
      <c r="E1346" s="37" t="s">
        <v>27670</v>
      </c>
      <c r="F1346" s="38" t="s">
        <v>16839</v>
      </c>
      <c r="G1346" s="36" t="s">
        <v>36296</v>
      </c>
      <c r="H1346" s="37" t="s">
        <v>13958</v>
      </c>
      <c r="I1346" s="37" t="s">
        <v>12594</v>
      </c>
      <c r="J1346" s="37" t="s">
        <v>16978</v>
      </c>
      <c r="K1346" s="37" t="s">
        <v>28202</v>
      </c>
      <c r="L1346" s="39" t="s">
        <v>37195</v>
      </c>
      <c r="M1346" s="37">
        <v>4345</v>
      </c>
      <c r="N1346" s="37" t="s">
        <v>17153</v>
      </c>
      <c r="O1346" s="39" t="s">
        <v>18703</v>
      </c>
      <c r="P1346" s="39" t="s">
        <v>19471</v>
      </c>
      <c r="Q1346" s="39" t="s">
        <v>31510</v>
      </c>
      <c r="R1346" s="37" t="s">
        <v>16961</v>
      </c>
      <c r="S1346" s="37" t="s">
        <v>21475</v>
      </c>
      <c r="T1346" s="37" t="s">
        <v>22144</v>
      </c>
      <c r="U1346" s="37" t="s">
        <v>21063</v>
      </c>
      <c r="V1346" s="37" t="s">
        <v>29124</v>
      </c>
      <c r="W1346" s="36">
        <f>'[1]Recombinant Proteins'!AI1346*(1-'[1]Recombinant Proteins'!AH1346)</f>
        <v>441</v>
      </c>
      <c r="X1346" s="40">
        <f t="shared" si="81"/>
        <v>793.80000000000007</v>
      </c>
      <c r="Y1346" s="36" t="str">
        <f t="shared" ref="Y1346:Y1352" si="84">LOWER(B1346)</f>
        <v>cd200 non-lytic recombinant protein fc tag lyophilized 100ug</v>
      </c>
      <c r="AA1346" s="41" t="str">
        <f t="shared" si="82"/>
        <v>Wet Ice</v>
      </c>
    </row>
    <row r="1347" spans="1:27" s="36" customFormat="1" x14ac:dyDescent="0.35">
      <c r="A1347" s="35" t="s">
        <v>30301</v>
      </c>
      <c r="B1347" s="36" t="str">
        <f t="shared" si="83"/>
        <v>CD200 non-lytic Recombinant Protein Fc Tag Lyophilized 50UG</v>
      </c>
      <c r="C1347" s="37" t="s">
        <v>12591</v>
      </c>
      <c r="D1347" s="37" t="s">
        <v>28197</v>
      </c>
      <c r="E1347" s="37" t="s">
        <v>27670</v>
      </c>
      <c r="F1347" s="38" t="s">
        <v>16839</v>
      </c>
      <c r="G1347" s="36" t="s">
        <v>36297</v>
      </c>
      <c r="H1347" s="37" t="s">
        <v>13959</v>
      </c>
      <c r="I1347" s="37" t="s">
        <v>12594</v>
      </c>
      <c r="J1347" s="37" t="s">
        <v>16978</v>
      </c>
      <c r="K1347" s="37" t="s">
        <v>28202</v>
      </c>
      <c r="L1347" s="39" t="s">
        <v>37195</v>
      </c>
      <c r="M1347" s="37">
        <v>17470</v>
      </c>
      <c r="N1347" s="37" t="s">
        <v>17557</v>
      </c>
      <c r="O1347" s="39" t="s">
        <v>18742</v>
      </c>
      <c r="P1347" s="39" t="s">
        <v>19472</v>
      </c>
      <c r="Q1347" s="39" t="s">
        <v>31513</v>
      </c>
      <c r="R1347" s="37" t="s">
        <v>16961</v>
      </c>
      <c r="S1347" s="37" t="s">
        <v>21475</v>
      </c>
      <c r="T1347" s="37" t="s">
        <v>22144</v>
      </c>
      <c r="U1347" s="37" t="s">
        <v>21063</v>
      </c>
      <c r="V1347" s="37" t="s">
        <v>29125</v>
      </c>
      <c r="W1347" s="36">
        <f>'[1]Recombinant Proteins'!AI1347*(1-'[1]Recombinant Proteins'!AH1347)</f>
        <v>373.5</v>
      </c>
      <c r="X1347" s="40">
        <f t="shared" ref="X1347:X1410" si="85">W1347*1.8</f>
        <v>672.30000000000007</v>
      </c>
      <c r="Y1347" s="36" t="str">
        <f t="shared" si="84"/>
        <v>cd200 non-lytic recombinant protein fc tag lyophilized 50ug</v>
      </c>
      <c r="AA1347" s="41" t="str">
        <f t="shared" ref="AA1347:AA1410" si="86">IF(ISNUMBER(SEARCH("Dry Ice", L1347)), "Dry Ice", "Wet Ice")</f>
        <v>Wet Ice</v>
      </c>
    </row>
    <row r="1348" spans="1:27" s="36" customFormat="1" x14ac:dyDescent="0.35">
      <c r="A1348" s="35" t="s">
        <v>43221</v>
      </c>
      <c r="B1348" s="36" t="str">
        <f t="shared" ref="B1348:B1411" si="87">CONCATENATE(A1348, " ", Q1348)</f>
        <v>CD272 [BTLA] Recombinant Protein Fc IgG1 Tag Lyophilized 100UG</v>
      </c>
      <c r="C1348" s="37" t="s">
        <v>3</v>
      </c>
      <c r="D1348" s="37" t="s">
        <v>28197</v>
      </c>
      <c r="E1348" s="37" t="s">
        <v>27670</v>
      </c>
      <c r="F1348" s="38" t="s">
        <v>16839</v>
      </c>
      <c r="G1348" s="36" t="s">
        <v>43220</v>
      </c>
      <c r="H1348" s="37" t="s">
        <v>13960</v>
      </c>
      <c r="I1348" s="37" t="s">
        <v>12594</v>
      </c>
      <c r="J1348" s="37" t="s">
        <v>16978</v>
      </c>
      <c r="K1348" s="37" t="s">
        <v>28198</v>
      </c>
      <c r="L1348" s="39" t="s">
        <v>37195</v>
      </c>
      <c r="M1348" s="37">
        <v>151888</v>
      </c>
      <c r="N1348" s="37" t="s">
        <v>17030</v>
      </c>
      <c r="O1348" s="39" t="s">
        <v>18703</v>
      </c>
      <c r="P1348" s="39" t="s">
        <v>19472</v>
      </c>
      <c r="Q1348" s="39" t="s">
        <v>31510</v>
      </c>
      <c r="R1348" s="37" t="s">
        <v>16961</v>
      </c>
      <c r="S1348" s="37" t="s">
        <v>21475</v>
      </c>
      <c r="T1348" s="37" t="s">
        <v>22145</v>
      </c>
      <c r="U1348" s="37" t="s">
        <v>21064</v>
      </c>
      <c r="V1348" s="37" t="s">
        <v>29126</v>
      </c>
      <c r="W1348" s="36">
        <f>'[1]Recombinant Proteins'!AI1348*(1-'[1]Recombinant Proteins'!AH1348)</f>
        <v>396</v>
      </c>
      <c r="X1348" s="40">
        <f t="shared" si="85"/>
        <v>712.80000000000007</v>
      </c>
      <c r="Y1348" s="36" t="str">
        <f t="shared" si="84"/>
        <v>cd272 [btla] recombinant protein fc igg1 tag lyophilized 100ug</v>
      </c>
      <c r="AA1348" s="41" t="str">
        <f t="shared" si="86"/>
        <v>Wet Ice</v>
      </c>
    </row>
    <row r="1349" spans="1:27" s="36" customFormat="1" x14ac:dyDescent="0.35">
      <c r="A1349" s="35" t="s">
        <v>43223</v>
      </c>
      <c r="B1349" s="36" t="str">
        <f t="shared" si="87"/>
        <v>CD272 [BTLA] Recombinant Protein Fc IgG2a Tag Lyophilized 100UG</v>
      </c>
      <c r="C1349" s="37" t="s">
        <v>3</v>
      </c>
      <c r="D1349" s="37" t="s">
        <v>28197</v>
      </c>
      <c r="E1349" s="37" t="s">
        <v>27670</v>
      </c>
      <c r="F1349" s="38" t="s">
        <v>16839</v>
      </c>
      <c r="G1349" s="36" t="s">
        <v>43222</v>
      </c>
      <c r="H1349" s="37" t="s">
        <v>13961</v>
      </c>
      <c r="I1349" s="37" t="s">
        <v>12594</v>
      </c>
      <c r="J1349" s="37" t="s">
        <v>16978</v>
      </c>
      <c r="K1349" s="37" t="s">
        <v>28198</v>
      </c>
      <c r="L1349" s="39" t="s">
        <v>37195</v>
      </c>
      <c r="M1349" s="37">
        <v>151888</v>
      </c>
      <c r="N1349" s="37" t="s">
        <v>17030</v>
      </c>
      <c r="O1349" s="39" t="s">
        <v>18703</v>
      </c>
      <c r="P1349" s="39" t="s">
        <v>18883</v>
      </c>
      <c r="Q1349" s="39" t="s">
        <v>31510</v>
      </c>
      <c r="R1349" s="37" t="s">
        <v>16961</v>
      </c>
      <c r="S1349" s="37" t="s">
        <v>21475</v>
      </c>
      <c r="T1349" s="37" t="s">
        <v>22145</v>
      </c>
      <c r="U1349" s="37" t="s">
        <v>21064</v>
      </c>
      <c r="V1349" s="37" t="s">
        <v>29127</v>
      </c>
      <c r="W1349" s="36">
        <f>'[1]Recombinant Proteins'!AI1349*(1-'[1]Recombinant Proteins'!AH1349)</f>
        <v>418.5</v>
      </c>
      <c r="X1349" s="40">
        <f t="shared" si="85"/>
        <v>753.30000000000007</v>
      </c>
      <c r="Y1349" s="36" t="str">
        <f t="shared" si="84"/>
        <v>cd272 [btla] recombinant protein fc igg2a tag lyophilized 100ug</v>
      </c>
      <c r="AA1349" s="41" t="str">
        <f t="shared" si="86"/>
        <v>Wet Ice</v>
      </c>
    </row>
    <row r="1350" spans="1:27" s="36" customFormat="1" x14ac:dyDescent="0.35">
      <c r="A1350" s="35" t="s">
        <v>43225</v>
      </c>
      <c r="B1350" s="36" t="str">
        <f t="shared" si="87"/>
        <v>CD273 [PD-L2] Recombinant Protein Fc IgG1 Tag Lyophilized 100UG</v>
      </c>
      <c r="C1350" s="37" t="s">
        <v>3</v>
      </c>
      <c r="D1350" s="37" t="s">
        <v>28199</v>
      </c>
      <c r="E1350" s="37" t="s">
        <v>27670</v>
      </c>
      <c r="F1350" s="38" t="s">
        <v>16839</v>
      </c>
      <c r="G1350" s="36" t="s">
        <v>43224</v>
      </c>
      <c r="H1350" s="37" t="s">
        <v>13962</v>
      </c>
      <c r="I1350" s="37" t="s">
        <v>12594</v>
      </c>
      <c r="J1350" s="37" t="s">
        <v>16978</v>
      </c>
      <c r="K1350" s="37" t="s">
        <v>28198</v>
      </c>
      <c r="L1350" s="39" t="s">
        <v>37195</v>
      </c>
      <c r="M1350" s="37">
        <v>80380</v>
      </c>
      <c r="N1350" s="37" t="s">
        <v>17157</v>
      </c>
      <c r="O1350" s="39" t="s">
        <v>18703</v>
      </c>
      <c r="P1350" s="39" t="s">
        <v>18883</v>
      </c>
      <c r="Q1350" s="39" t="s">
        <v>31510</v>
      </c>
      <c r="R1350" s="37" t="s">
        <v>16961</v>
      </c>
      <c r="S1350" s="37" t="s">
        <v>21475</v>
      </c>
      <c r="T1350" s="37" t="s">
        <v>22146</v>
      </c>
      <c r="U1350" s="37" t="s">
        <v>16882</v>
      </c>
      <c r="V1350" s="37" t="s">
        <v>29128</v>
      </c>
      <c r="W1350" s="36">
        <f>'[1]Recombinant Proteins'!AI1350*(1-'[1]Recombinant Proteins'!AH1350)</f>
        <v>396</v>
      </c>
      <c r="X1350" s="40">
        <f t="shared" si="85"/>
        <v>712.80000000000007</v>
      </c>
      <c r="Y1350" s="36" t="str">
        <f t="shared" si="84"/>
        <v>cd273 [pd-l2] recombinant protein fc igg1 tag lyophilized 100ug</v>
      </c>
      <c r="AA1350" s="41" t="str">
        <f t="shared" si="86"/>
        <v>Wet Ice</v>
      </c>
    </row>
    <row r="1351" spans="1:27" s="36" customFormat="1" x14ac:dyDescent="0.35">
      <c r="A1351" s="35" t="s">
        <v>30304</v>
      </c>
      <c r="B1351" s="36" t="str">
        <f t="shared" si="87"/>
        <v>CD273 [PD-L2] non-lytic Recombinant Protein Fc Tag Lyophilized 100UG</v>
      </c>
      <c r="C1351" s="37" t="s">
        <v>12591</v>
      </c>
      <c r="D1351" s="37" t="s">
        <v>28197</v>
      </c>
      <c r="E1351" s="37" t="s">
        <v>27670</v>
      </c>
      <c r="F1351" s="38" t="s">
        <v>16839</v>
      </c>
      <c r="G1351" s="36" t="s">
        <v>36298</v>
      </c>
      <c r="H1351" s="37" t="s">
        <v>13963</v>
      </c>
      <c r="I1351" s="37" t="s">
        <v>12594</v>
      </c>
      <c r="J1351" s="37" t="s">
        <v>16978</v>
      </c>
      <c r="K1351" s="37" t="s">
        <v>28202</v>
      </c>
      <c r="L1351" s="39" t="s">
        <v>37195</v>
      </c>
      <c r="M1351" s="37">
        <v>80380</v>
      </c>
      <c r="N1351" s="37" t="s">
        <v>17157</v>
      </c>
      <c r="O1351" s="39" t="s">
        <v>18703</v>
      </c>
      <c r="P1351" s="39" t="s">
        <v>18883</v>
      </c>
      <c r="Q1351" s="39" t="s">
        <v>31510</v>
      </c>
      <c r="R1351" s="37" t="s">
        <v>16961</v>
      </c>
      <c r="S1351" s="37" t="s">
        <v>21475</v>
      </c>
      <c r="T1351" s="37" t="s">
        <v>22147</v>
      </c>
      <c r="U1351" s="37" t="s">
        <v>21065</v>
      </c>
      <c r="V1351" s="37" t="s">
        <v>29129</v>
      </c>
      <c r="W1351" s="36">
        <f>'[1]Recombinant Proteins'!AI1351*(1-'[1]Recombinant Proteins'!AH1351)</f>
        <v>396</v>
      </c>
      <c r="X1351" s="40">
        <f t="shared" si="85"/>
        <v>712.80000000000007</v>
      </c>
      <c r="Y1351" s="36" t="str">
        <f t="shared" si="84"/>
        <v>cd273 [pd-l2] non-lytic recombinant protein fc tag lyophilized 100ug</v>
      </c>
      <c r="AA1351" s="41" t="str">
        <f t="shared" si="86"/>
        <v>Wet Ice</v>
      </c>
    </row>
    <row r="1352" spans="1:27" s="36" customFormat="1" x14ac:dyDescent="0.35">
      <c r="A1352" s="35" t="s">
        <v>43227</v>
      </c>
      <c r="B1352" s="36" t="str">
        <f t="shared" si="87"/>
        <v>CD273 [PD-L2] Recombinant Protein Fc IgG2a Tag Lyophilized 100UG</v>
      </c>
      <c r="C1352" s="37" t="s">
        <v>3</v>
      </c>
      <c r="D1352" s="37" t="s">
        <v>28197</v>
      </c>
      <c r="E1352" s="37" t="s">
        <v>27670</v>
      </c>
      <c r="F1352" s="38" t="s">
        <v>16839</v>
      </c>
      <c r="G1352" s="36" t="s">
        <v>43226</v>
      </c>
      <c r="H1352" s="37" t="s">
        <v>13964</v>
      </c>
      <c r="I1352" s="37" t="s">
        <v>12594</v>
      </c>
      <c r="J1352" s="37" t="s">
        <v>16978</v>
      </c>
      <c r="K1352" s="37" t="s">
        <v>28198</v>
      </c>
      <c r="L1352" s="39" t="s">
        <v>37195</v>
      </c>
      <c r="M1352" s="37">
        <v>80380</v>
      </c>
      <c r="N1352" s="37" t="s">
        <v>17157</v>
      </c>
      <c r="O1352" s="39" t="s">
        <v>18703</v>
      </c>
      <c r="P1352" s="39" t="s">
        <v>18883</v>
      </c>
      <c r="Q1352" s="39" t="s">
        <v>31510</v>
      </c>
      <c r="R1352" s="37" t="s">
        <v>16961</v>
      </c>
      <c r="S1352" s="37" t="s">
        <v>21475</v>
      </c>
      <c r="T1352" s="37" t="s">
        <v>22146</v>
      </c>
      <c r="U1352" s="37" t="s">
        <v>21059</v>
      </c>
      <c r="V1352" s="37" t="s">
        <v>29130</v>
      </c>
      <c r="W1352" s="36">
        <f>'[1]Recombinant Proteins'!AI1352*(1-'[1]Recombinant Proteins'!AH1352)</f>
        <v>396</v>
      </c>
      <c r="X1352" s="40">
        <f t="shared" si="85"/>
        <v>712.80000000000007</v>
      </c>
      <c r="Y1352" s="36" t="str">
        <f t="shared" si="84"/>
        <v>cd273 [pd-l2] recombinant protein fc igg2a tag lyophilized 100ug</v>
      </c>
      <c r="AA1352" s="41" t="str">
        <f t="shared" si="86"/>
        <v>Wet Ice</v>
      </c>
    </row>
    <row r="1353" spans="1:27" s="36" customFormat="1" x14ac:dyDescent="0.35">
      <c r="A1353" s="35" t="s">
        <v>40638</v>
      </c>
      <c r="B1353" s="36" t="str">
        <f t="shared" si="87"/>
        <v>Mouse CD273 [PD-L2] Recombinant Protein Fc Tag Lyophilized 100UG</v>
      </c>
      <c r="C1353" s="37" t="s">
        <v>9</v>
      </c>
      <c r="D1353" s="37" t="s">
        <v>28199</v>
      </c>
      <c r="E1353" s="37" t="s">
        <v>27670</v>
      </c>
      <c r="F1353" s="38" t="s">
        <v>16839</v>
      </c>
      <c r="G1353" s="36" t="s">
        <v>37389</v>
      </c>
      <c r="H1353" s="37" t="s">
        <v>13965</v>
      </c>
      <c r="I1353" s="37" t="s">
        <v>12594</v>
      </c>
      <c r="J1353" s="37" t="s">
        <v>16978</v>
      </c>
      <c r="K1353" s="37" t="s">
        <v>28202</v>
      </c>
      <c r="L1353" s="39" t="s">
        <v>37195</v>
      </c>
      <c r="M1353" s="37">
        <v>58205</v>
      </c>
      <c r="N1353" s="37" t="s">
        <v>17558</v>
      </c>
      <c r="O1353" s="39" t="s">
        <v>18742</v>
      </c>
      <c r="P1353" s="39" t="s">
        <v>18883</v>
      </c>
      <c r="Q1353" s="39" t="s">
        <v>31510</v>
      </c>
      <c r="R1353" s="37" t="s">
        <v>16961</v>
      </c>
      <c r="S1353" s="37" t="s">
        <v>21475</v>
      </c>
      <c r="T1353" s="37" t="s">
        <v>22146</v>
      </c>
      <c r="U1353" s="37" t="s">
        <v>16882</v>
      </c>
      <c r="V1353" s="37" t="s">
        <v>29131</v>
      </c>
      <c r="W1353" s="36">
        <f>'[1]Recombinant Proteins'!AI1353*(1-'[1]Recombinant Proteins'!AH1353)</f>
        <v>396</v>
      </c>
      <c r="X1353" s="40">
        <f t="shared" si="85"/>
        <v>712.80000000000007</v>
      </c>
      <c r="Y1353" s="36" t="str">
        <f>LOWER(B1353)</f>
        <v>mouse cd273 [pd-l2] recombinant protein fc tag lyophilized 100ug</v>
      </c>
      <c r="AA1353" s="41" t="str">
        <f t="shared" si="86"/>
        <v>Wet Ice</v>
      </c>
    </row>
    <row r="1354" spans="1:27" s="36" customFormat="1" x14ac:dyDescent="0.35">
      <c r="A1354" s="35" t="s">
        <v>30305</v>
      </c>
      <c r="B1354" s="36" t="str">
        <f t="shared" si="87"/>
        <v>CD274 [B7-H1/PD-L1] Recombinant Protein Fc Tag Lyophilized 100UG</v>
      </c>
      <c r="C1354" s="37" t="s">
        <v>12591</v>
      </c>
      <c r="D1354" s="37" t="s">
        <v>28197</v>
      </c>
      <c r="E1354" s="37" t="s">
        <v>27670</v>
      </c>
      <c r="F1354" s="38" t="s">
        <v>16839</v>
      </c>
      <c r="G1354" s="36" t="s">
        <v>36299</v>
      </c>
      <c r="H1354" s="37" t="s">
        <v>13966</v>
      </c>
      <c r="I1354" s="37" t="s">
        <v>12594</v>
      </c>
      <c r="J1354" s="37" t="s">
        <v>16978</v>
      </c>
      <c r="K1354" s="37" t="s">
        <v>28198</v>
      </c>
      <c r="L1354" s="39" t="s">
        <v>37195</v>
      </c>
      <c r="M1354" s="37">
        <v>29126</v>
      </c>
      <c r="N1354" s="37" t="s">
        <v>98</v>
      </c>
      <c r="O1354" s="39" t="s">
        <v>18703</v>
      </c>
      <c r="P1354" s="39" t="s">
        <v>18883</v>
      </c>
      <c r="Q1354" s="39" t="s">
        <v>31510</v>
      </c>
      <c r="R1354" s="37" t="s">
        <v>16961</v>
      </c>
      <c r="S1354" s="37" t="s">
        <v>21475</v>
      </c>
      <c r="T1354" s="37" t="s">
        <v>22148</v>
      </c>
      <c r="U1354" s="37" t="s">
        <v>16882</v>
      </c>
      <c r="V1354" s="37" t="s">
        <v>29132</v>
      </c>
      <c r="W1354" s="36">
        <f>'[1]Recombinant Proteins'!AI1354*(1-'[1]Recombinant Proteins'!AH1354)</f>
        <v>396</v>
      </c>
      <c r="X1354" s="40">
        <f t="shared" si="85"/>
        <v>712.80000000000007</v>
      </c>
      <c r="Y1354" s="36" t="str">
        <f t="shared" ref="Y1354:Y1417" si="88">LOWER(B1354)</f>
        <v>cd274 [b7-h1/pd-l1] recombinant protein fc tag lyophilized 100ug</v>
      </c>
      <c r="AA1354" s="41" t="str">
        <f t="shared" si="86"/>
        <v>Wet Ice</v>
      </c>
    </row>
    <row r="1355" spans="1:27" s="36" customFormat="1" x14ac:dyDescent="0.35">
      <c r="A1355" s="35" t="s">
        <v>30306</v>
      </c>
      <c r="B1355" s="36" t="str">
        <f t="shared" si="87"/>
        <v>CD274 [B7-H1/PD-L1] non-lytic Recombinant Protein Fc Tag Lyophilized 100UG</v>
      </c>
      <c r="C1355" s="37" t="s">
        <v>12591</v>
      </c>
      <c r="D1355" s="37" t="s">
        <v>28197</v>
      </c>
      <c r="E1355" s="37" t="s">
        <v>27670</v>
      </c>
      <c r="F1355" s="38" t="s">
        <v>16839</v>
      </c>
      <c r="G1355" s="36" t="s">
        <v>36300</v>
      </c>
      <c r="H1355" s="37" t="s">
        <v>13967</v>
      </c>
      <c r="I1355" s="37" t="s">
        <v>12594</v>
      </c>
      <c r="J1355" s="37" t="s">
        <v>16978</v>
      </c>
      <c r="K1355" s="37" t="s">
        <v>28202</v>
      </c>
      <c r="L1355" s="39" t="s">
        <v>37195</v>
      </c>
      <c r="M1355" s="37">
        <v>29126</v>
      </c>
      <c r="N1355" s="37" t="s">
        <v>98</v>
      </c>
      <c r="O1355" s="39" t="s">
        <v>18703</v>
      </c>
      <c r="P1355" s="39" t="s">
        <v>19473</v>
      </c>
      <c r="Q1355" s="39" t="s">
        <v>31510</v>
      </c>
      <c r="R1355" s="37" t="s">
        <v>16961</v>
      </c>
      <c r="S1355" s="37" t="s">
        <v>21475</v>
      </c>
      <c r="T1355" s="37" t="s">
        <v>22148</v>
      </c>
      <c r="U1355" s="37" t="s">
        <v>21066</v>
      </c>
      <c r="V1355" s="37" t="s">
        <v>29133</v>
      </c>
      <c r="W1355" s="36">
        <f>'[1]Recombinant Proteins'!AI1355*(1-'[1]Recombinant Proteins'!AH1355)</f>
        <v>396</v>
      </c>
      <c r="X1355" s="40">
        <f t="shared" si="85"/>
        <v>712.80000000000007</v>
      </c>
      <c r="Y1355" s="36" t="str">
        <f t="shared" si="88"/>
        <v>cd274 [b7-h1/pd-l1] non-lytic recombinant protein fc tag lyophilized 100ug</v>
      </c>
      <c r="AA1355" s="41" t="str">
        <f t="shared" si="86"/>
        <v>Wet Ice</v>
      </c>
    </row>
    <row r="1356" spans="1:27" s="36" customFormat="1" x14ac:dyDescent="0.35">
      <c r="A1356" s="35" t="s">
        <v>40639</v>
      </c>
      <c r="B1356" s="36" t="str">
        <f t="shared" si="87"/>
        <v>Mouse CD274 [B7-H1/PD-L1] Recombinant Protein Fc Tag Lyophilized 100UG</v>
      </c>
      <c r="C1356" s="37" t="s">
        <v>9</v>
      </c>
      <c r="D1356" s="37" t="s">
        <v>28197</v>
      </c>
      <c r="E1356" s="37" t="s">
        <v>27670</v>
      </c>
      <c r="F1356" s="38" t="s">
        <v>16839</v>
      </c>
      <c r="G1356" s="36" t="s">
        <v>37390</v>
      </c>
      <c r="H1356" s="37" t="s">
        <v>13968</v>
      </c>
      <c r="I1356" s="37" t="s">
        <v>12594</v>
      </c>
      <c r="J1356" s="37" t="s">
        <v>16978</v>
      </c>
      <c r="K1356" s="37" t="s">
        <v>28202</v>
      </c>
      <c r="L1356" s="39" t="s">
        <v>37195</v>
      </c>
      <c r="M1356" s="37">
        <v>60533</v>
      </c>
      <c r="N1356" s="37" t="s">
        <v>17155</v>
      </c>
      <c r="O1356" s="39" t="s">
        <v>18742</v>
      </c>
      <c r="P1356" s="39" t="s">
        <v>19473</v>
      </c>
      <c r="Q1356" s="39" t="s">
        <v>31510</v>
      </c>
      <c r="R1356" s="37" t="s">
        <v>16961</v>
      </c>
      <c r="S1356" s="37" t="s">
        <v>21475</v>
      </c>
      <c r="T1356" s="37" t="s">
        <v>22148</v>
      </c>
      <c r="U1356" s="37" t="s">
        <v>16882</v>
      </c>
      <c r="V1356" s="37" t="s">
        <v>29134</v>
      </c>
      <c r="W1356" s="36">
        <f>'[1]Recombinant Proteins'!AI1356*(1-'[1]Recombinant Proteins'!AH1356)</f>
        <v>396</v>
      </c>
      <c r="X1356" s="40">
        <f t="shared" si="85"/>
        <v>712.80000000000007</v>
      </c>
      <c r="Y1356" s="36" t="str">
        <f t="shared" si="88"/>
        <v>mouse cd274 [b7-h1/pd-l1] recombinant protein fc tag lyophilized 100ug</v>
      </c>
      <c r="AA1356" s="41" t="str">
        <f t="shared" si="86"/>
        <v>Wet Ice</v>
      </c>
    </row>
    <row r="1357" spans="1:27" s="36" customFormat="1" x14ac:dyDescent="0.35">
      <c r="A1357" s="35" t="s">
        <v>40640</v>
      </c>
      <c r="B1357" s="36" t="str">
        <f t="shared" si="87"/>
        <v>Mouse CD274 [B7-H1/PD-L1] non-lytic Recombinant Protein Fc Tag Lyophilized 100UG</v>
      </c>
      <c r="C1357" s="37" t="s">
        <v>9</v>
      </c>
      <c r="D1357" s="37" t="s">
        <v>28197</v>
      </c>
      <c r="E1357" s="37" t="s">
        <v>27670</v>
      </c>
      <c r="F1357" s="38" t="s">
        <v>16839</v>
      </c>
      <c r="G1357" s="36" t="s">
        <v>37391</v>
      </c>
      <c r="H1357" s="37" t="s">
        <v>13969</v>
      </c>
      <c r="I1357" s="37" t="s">
        <v>12594</v>
      </c>
      <c r="J1357" s="37" t="s">
        <v>16978</v>
      </c>
      <c r="K1357" s="37" t="s">
        <v>28202</v>
      </c>
      <c r="L1357" s="39" t="s">
        <v>37195</v>
      </c>
      <c r="M1357" s="37">
        <v>60533</v>
      </c>
      <c r="N1357" s="37" t="s">
        <v>17155</v>
      </c>
      <c r="O1357" s="39" t="s">
        <v>18742</v>
      </c>
      <c r="P1357" s="39" t="s">
        <v>19473</v>
      </c>
      <c r="Q1357" s="39" t="s">
        <v>31510</v>
      </c>
      <c r="R1357" s="37" t="s">
        <v>16961</v>
      </c>
      <c r="S1357" s="37" t="s">
        <v>21475</v>
      </c>
      <c r="T1357" s="37" t="s">
        <v>22148</v>
      </c>
      <c r="U1357" s="37" t="s">
        <v>21066</v>
      </c>
      <c r="V1357" s="37" t="s">
        <v>29135</v>
      </c>
      <c r="W1357" s="36">
        <f>'[1]Recombinant Proteins'!AI1357*(1-'[1]Recombinant Proteins'!AH1357)</f>
        <v>396</v>
      </c>
      <c r="X1357" s="40">
        <f t="shared" si="85"/>
        <v>712.80000000000007</v>
      </c>
      <c r="Y1357" s="36" t="str">
        <f t="shared" si="88"/>
        <v>mouse cd274 [b7-h1/pd-l1] non-lytic recombinant protein fc tag lyophilized 100ug</v>
      </c>
      <c r="AA1357" s="41" t="str">
        <f t="shared" si="86"/>
        <v>Wet Ice</v>
      </c>
    </row>
    <row r="1358" spans="1:27" s="36" customFormat="1" x14ac:dyDescent="0.35">
      <c r="A1358" s="35" t="s">
        <v>43229</v>
      </c>
      <c r="B1358" s="36" t="str">
        <f t="shared" si="87"/>
        <v>CD275 [B7-H2] Recombinant Protein Fc IgG1 Tag Lyophilized 100UG</v>
      </c>
      <c r="C1358" s="37" t="s">
        <v>3</v>
      </c>
      <c r="D1358" s="37" t="s">
        <v>28199</v>
      </c>
      <c r="E1358" s="37" t="s">
        <v>27670</v>
      </c>
      <c r="F1358" s="38" t="s">
        <v>16839</v>
      </c>
      <c r="G1358" s="36" t="s">
        <v>43228</v>
      </c>
      <c r="H1358" s="37" t="s">
        <v>13970</v>
      </c>
      <c r="I1358" s="37" t="s">
        <v>12594</v>
      </c>
      <c r="J1358" s="37" t="s">
        <v>16978</v>
      </c>
      <c r="K1358" s="37" t="s">
        <v>28198</v>
      </c>
      <c r="L1358" s="39" t="s">
        <v>37195</v>
      </c>
      <c r="M1358" s="37">
        <v>23308</v>
      </c>
      <c r="N1358" s="37" t="s">
        <v>17026</v>
      </c>
      <c r="O1358" s="39" t="s">
        <v>18703</v>
      </c>
      <c r="P1358" s="39" t="s">
        <v>19473</v>
      </c>
      <c r="Q1358" s="39" t="s">
        <v>31510</v>
      </c>
      <c r="R1358" s="37" t="s">
        <v>16961</v>
      </c>
      <c r="S1358" s="37" t="s">
        <v>21475</v>
      </c>
      <c r="T1358" s="37" t="s">
        <v>22149</v>
      </c>
      <c r="U1358" s="37" t="s">
        <v>21067</v>
      </c>
      <c r="V1358" s="37" t="s">
        <v>29136</v>
      </c>
      <c r="W1358" s="36">
        <f>'[1]Recombinant Proteins'!AI1358*(1-'[1]Recombinant Proteins'!AH1358)</f>
        <v>396</v>
      </c>
      <c r="X1358" s="40">
        <f t="shared" si="85"/>
        <v>712.80000000000007</v>
      </c>
      <c r="Y1358" s="36" t="str">
        <f t="shared" si="88"/>
        <v>cd275 [b7-h2] recombinant protein fc igg1 tag lyophilized 100ug</v>
      </c>
      <c r="AA1358" s="41" t="str">
        <f t="shared" si="86"/>
        <v>Wet Ice</v>
      </c>
    </row>
    <row r="1359" spans="1:27" s="36" customFormat="1" x14ac:dyDescent="0.35">
      <c r="A1359" s="35" t="s">
        <v>30308</v>
      </c>
      <c r="B1359" s="36" t="str">
        <f t="shared" si="87"/>
        <v>CD275 [B7-H2] non-lytic Recombinant Protein Fc Tag Lyophilized 100UG</v>
      </c>
      <c r="C1359" s="37" t="s">
        <v>12591</v>
      </c>
      <c r="D1359" s="37" t="s">
        <v>28199</v>
      </c>
      <c r="E1359" s="37" t="s">
        <v>27670</v>
      </c>
      <c r="F1359" s="38" t="s">
        <v>16839</v>
      </c>
      <c r="G1359" s="36" t="s">
        <v>36301</v>
      </c>
      <c r="H1359" s="37" t="s">
        <v>13971</v>
      </c>
      <c r="I1359" s="37" t="s">
        <v>12594</v>
      </c>
      <c r="J1359" s="37" t="s">
        <v>16978</v>
      </c>
      <c r="K1359" s="37" t="s">
        <v>28198</v>
      </c>
      <c r="L1359" s="39" t="s">
        <v>37195</v>
      </c>
      <c r="M1359" s="37">
        <v>23308</v>
      </c>
      <c r="N1359" s="37" t="s">
        <v>17026</v>
      </c>
      <c r="O1359" s="39" t="s">
        <v>18703</v>
      </c>
      <c r="P1359" s="39" t="s">
        <v>18885</v>
      </c>
      <c r="Q1359" s="39" t="s">
        <v>31510</v>
      </c>
      <c r="R1359" s="37" t="s">
        <v>16961</v>
      </c>
      <c r="S1359" s="37" t="s">
        <v>21475</v>
      </c>
      <c r="T1359" s="37" t="s">
        <v>22149</v>
      </c>
      <c r="U1359" s="37" t="s">
        <v>21067</v>
      </c>
      <c r="V1359" s="37" t="s">
        <v>29137</v>
      </c>
      <c r="W1359" s="36">
        <f>'[1]Recombinant Proteins'!AI1359*(1-'[1]Recombinant Proteins'!AH1359)</f>
        <v>396</v>
      </c>
      <c r="X1359" s="40">
        <f t="shared" si="85"/>
        <v>712.80000000000007</v>
      </c>
      <c r="Y1359" s="36" t="str">
        <f t="shared" si="88"/>
        <v>cd275 [b7-h2] non-lytic recombinant protein fc tag lyophilized 100ug</v>
      </c>
      <c r="AA1359" s="41" t="str">
        <f t="shared" si="86"/>
        <v>Wet Ice</v>
      </c>
    </row>
    <row r="1360" spans="1:27" s="36" customFormat="1" x14ac:dyDescent="0.35">
      <c r="A1360" s="35" t="s">
        <v>43231</v>
      </c>
      <c r="B1360" s="36" t="str">
        <f t="shared" si="87"/>
        <v>CD275 [B7-H2] Recombinant Protein Fc IgG2a Tag Lyophilized 100UG</v>
      </c>
      <c r="C1360" s="37" t="s">
        <v>3</v>
      </c>
      <c r="D1360" s="37" t="s">
        <v>28197</v>
      </c>
      <c r="E1360" s="37" t="s">
        <v>27670</v>
      </c>
      <c r="F1360" s="38" t="s">
        <v>16839</v>
      </c>
      <c r="G1360" s="36" t="s">
        <v>43230</v>
      </c>
      <c r="H1360" s="37" t="s">
        <v>13972</v>
      </c>
      <c r="I1360" s="37" t="s">
        <v>12594</v>
      </c>
      <c r="J1360" s="37" t="s">
        <v>16978</v>
      </c>
      <c r="K1360" s="37" t="s">
        <v>28198</v>
      </c>
      <c r="L1360" s="39" t="s">
        <v>37195</v>
      </c>
      <c r="M1360" s="37">
        <v>23308</v>
      </c>
      <c r="N1360" s="37" t="s">
        <v>17026</v>
      </c>
      <c r="O1360" s="39" t="s">
        <v>18703</v>
      </c>
      <c r="P1360" s="39" t="s">
        <v>18885</v>
      </c>
      <c r="Q1360" s="39" t="s">
        <v>31510</v>
      </c>
      <c r="R1360" s="37" t="s">
        <v>16961</v>
      </c>
      <c r="S1360" s="37" t="s">
        <v>21475</v>
      </c>
      <c r="T1360" s="37" t="s">
        <v>22149</v>
      </c>
      <c r="U1360" s="37" t="s">
        <v>21067</v>
      </c>
      <c r="V1360" s="37" t="s">
        <v>29138</v>
      </c>
      <c r="W1360" s="36">
        <f>'[1]Recombinant Proteins'!AI1360*(1-'[1]Recombinant Proteins'!AH1360)</f>
        <v>396</v>
      </c>
      <c r="X1360" s="40">
        <f t="shared" si="85"/>
        <v>712.80000000000007</v>
      </c>
      <c r="Y1360" s="36" t="str">
        <f t="shared" si="88"/>
        <v>cd275 [b7-h2] recombinant protein fc igg2a tag lyophilized 100ug</v>
      </c>
      <c r="AA1360" s="41" t="str">
        <f t="shared" si="86"/>
        <v>Wet Ice</v>
      </c>
    </row>
    <row r="1361" spans="1:27" s="36" customFormat="1" x14ac:dyDescent="0.35">
      <c r="A1361" s="35" t="s">
        <v>40641</v>
      </c>
      <c r="B1361" s="36" t="str">
        <f t="shared" si="87"/>
        <v>Mouse CD275 [B7-H2] Recombinant Protein Fc Tag Lyophilized 100UG</v>
      </c>
      <c r="C1361" s="37" t="s">
        <v>9</v>
      </c>
      <c r="D1361" s="37" t="s">
        <v>28197</v>
      </c>
      <c r="E1361" s="37" t="s">
        <v>27670</v>
      </c>
      <c r="F1361" s="38" t="s">
        <v>16839</v>
      </c>
      <c r="G1361" s="36" t="s">
        <v>37392</v>
      </c>
      <c r="H1361" s="37" t="s">
        <v>13973</v>
      </c>
      <c r="I1361" s="37" t="s">
        <v>12594</v>
      </c>
      <c r="J1361" s="37" t="s">
        <v>16978</v>
      </c>
      <c r="K1361" s="37" t="s">
        <v>28202</v>
      </c>
      <c r="L1361" s="39" t="s">
        <v>37195</v>
      </c>
      <c r="M1361" s="37">
        <v>50723</v>
      </c>
      <c r="N1361" s="37" t="s">
        <v>17361</v>
      </c>
      <c r="O1361" s="39" t="s">
        <v>18742</v>
      </c>
      <c r="P1361" s="39" t="s">
        <v>18885</v>
      </c>
      <c r="Q1361" s="39" t="s">
        <v>31510</v>
      </c>
      <c r="R1361" s="37" t="s">
        <v>16961</v>
      </c>
      <c r="S1361" s="37" t="s">
        <v>21475</v>
      </c>
      <c r="T1361" s="37" t="s">
        <v>22150</v>
      </c>
      <c r="U1361" s="37" t="s">
        <v>16882</v>
      </c>
      <c r="V1361" s="37" t="s">
        <v>29139</v>
      </c>
      <c r="W1361" s="36">
        <f>'[1]Recombinant Proteins'!AI1361*(1-'[1]Recombinant Proteins'!AH1361)</f>
        <v>396</v>
      </c>
      <c r="X1361" s="40">
        <f t="shared" si="85"/>
        <v>712.80000000000007</v>
      </c>
      <c r="Y1361" s="36" t="str">
        <f t="shared" si="88"/>
        <v>mouse cd275 [b7-h2] recombinant protein fc tag lyophilized 100ug</v>
      </c>
      <c r="AA1361" s="41" t="str">
        <f t="shared" si="86"/>
        <v>Wet Ice</v>
      </c>
    </row>
    <row r="1362" spans="1:27" s="36" customFormat="1" x14ac:dyDescent="0.35">
      <c r="A1362" s="35" t="s">
        <v>40642</v>
      </c>
      <c r="B1362" s="36" t="str">
        <f t="shared" si="87"/>
        <v>Mouse CD275 [B7-H2] non-lytic Recombinant Protein Fc Tag Lyophilized 100UG</v>
      </c>
      <c r="C1362" s="37" t="s">
        <v>9</v>
      </c>
      <c r="D1362" s="37" t="s">
        <v>28199</v>
      </c>
      <c r="E1362" s="37" t="s">
        <v>27670</v>
      </c>
      <c r="F1362" s="38" t="s">
        <v>16839</v>
      </c>
      <c r="G1362" s="36" t="s">
        <v>37393</v>
      </c>
      <c r="H1362" s="37" t="s">
        <v>13974</v>
      </c>
      <c r="I1362" s="37" t="s">
        <v>12594</v>
      </c>
      <c r="J1362" s="37" t="s">
        <v>16978</v>
      </c>
      <c r="K1362" s="37" t="s">
        <v>28202</v>
      </c>
      <c r="L1362" s="39" t="s">
        <v>37195</v>
      </c>
      <c r="M1362" s="37">
        <v>50723</v>
      </c>
      <c r="N1362" s="37" t="s">
        <v>17361</v>
      </c>
      <c r="O1362" s="39" t="s">
        <v>18742</v>
      </c>
      <c r="P1362" s="39" t="s">
        <v>18885</v>
      </c>
      <c r="Q1362" s="39" t="s">
        <v>31510</v>
      </c>
      <c r="R1362" s="37" t="s">
        <v>16961</v>
      </c>
      <c r="S1362" s="37" t="s">
        <v>21475</v>
      </c>
      <c r="T1362" s="37" t="s">
        <v>22151</v>
      </c>
      <c r="U1362" s="37" t="s">
        <v>21068</v>
      </c>
      <c r="V1362" s="37" t="s">
        <v>29140</v>
      </c>
      <c r="W1362" s="36">
        <f>'[1]Recombinant Proteins'!AI1362*(1-'[1]Recombinant Proteins'!AH1362)</f>
        <v>396</v>
      </c>
      <c r="X1362" s="40">
        <f t="shared" si="85"/>
        <v>712.80000000000007</v>
      </c>
      <c r="Y1362" s="36" t="str">
        <f t="shared" si="88"/>
        <v>mouse cd275 [b7-h2] non-lytic recombinant protein fc tag lyophilized 100ug</v>
      </c>
      <c r="AA1362" s="41" t="str">
        <f t="shared" si="86"/>
        <v>Wet Ice</v>
      </c>
    </row>
    <row r="1363" spans="1:27" s="36" customFormat="1" x14ac:dyDescent="0.35">
      <c r="A1363" s="35" t="s">
        <v>43233</v>
      </c>
      <c r="B1363" s="36" t="str">
        <f t="shared" si="87"/>
        <v>CD276 [B7-H3] Recombinant Protein Fc IgG1 Tag Lyophilized 100UG</v>
      </c>
      <c r="C1363" s="37" t="s">
        <v>3</v>
      </c>
      <c r="D1363" s="37" t="s">
        <v>28199</v>
      </c>
      <c r="E1363" s="37" t="s">
        <v>27670</v>
      </c>
      <c r="F1363" s="38" t="s">
        <v>16839</v>
      </c>
      <c r="G1363" s="36" t="s">
        <v>43232</v>
      </c>
      <c r="H1363" s="37" t="s">
        <v>13975</v>
      </c>
      <c r="I1363" s="37" t="s">
        <v>12594</v>
      </c>
      <c r="J1363" s="37" t="s">
        <v>16978</v>
      </c>
      <c r="K1363" s="37" t="s">
        <v>28198</v>
      </c>
      <c r="L1363" s="39" t="s">
        <v>37195</v>
      </c>
      <c r="M1363" s="37">
        <v>80381</v>
      </c>
      <c r="N1363" s="37" t="s">
        <v>895</v>
      </c>
      <c r="O1363" s="39" t="s">
        <v>18703</v>
      </c>
      <c r="P1363" s="39" t="s">
        <v>19196</v>
      </c>
      <c r="Q1363" s="39" t="s">
        <v>31510</v>
      </c>
      <c r="R1363" s="37" t="s">
        <v>16961</v>
      </c>
      <c r="S1363" s="37" t="s">
        <v>21475</v>
      </c>
      <c r="T1363" s="37" t="s">
        <v>22152</v>
      </c>
      <c r="U1363" s="37" t="s">
        <v>16882</v>
      </c>
      <c r="V1363" s="37" t="s">
        <v>29141</v>
      </c>
      <c r="W1363" s="36">
        <f>'[1]Recombinant Proteins'!AI1363*(1-'[1]Recombinant Proteins'!AH1363)</f>
        <v>396</v>
      </c>
      <c r="X1363" s="40">
        <f t="shared" si="85"/>
        <v>712.80000000000007</v>
      </c>
      <c r="Y1363" s="36" t="str">
        <f t="shared" si="88"/>
        <v>cd276 [b7-h3] recombinant protein fc igg1 tag lyophilized 100ug</v>
      </c>
      <c r="AA1363" s="41" t="str">
        <f t="shared" si="86"/>
        <v>Wet Ice</v>
      </c>
    </row>
    <row r="1364" spans="1:27" s="36" customFormat="1" x14ac:dyDescent="0.35">
      <c r="A1364" s="35" t="s">
        <v>43235</v>
      </c>
      <c r="B1364" s="36" t="str">
        <f t="shared" si="87"/>
        <v>CD276 [B7-H3] Recombinant Protein Fc IgG2a Tag Lyophilized 100UG</v>
      </c>
      <c r="C1364" s="37" t="s">
        <v>3</v>
      </c>
      <c r="D1364" s="37" t="s">
        <v>28197</v>
      </c>
      <c r="E1364" s="37" t="s">
        <v>27670</v>
      </c>
      <c r="F1364" s="38" t="s">
        <v>16839</v>
      </c>
      <c r="G1364" s="36" t="s">
        <v>43234</v>
      </c>
      <c r="H1364" s="37" t="s">
        <v>13976</v>
      </c>
      <c r="I1364" s="37" t="s">
        <v>12594</v>
      </c>
      <c r="J1364" s="37" t="s">
        <v>16978</v>
      </c>
      <c r="K1364" s="37" t="s">
        <v>28198</v>
      </c>
      <c r="L1364" s="39" t="s">
        <v>37195</v>
      </c>
      <c r="M1364" s="37">
        <v>80381</v>
      </c>
      <c r="N1364" s="37" t="s">
        <v>895</v>
      </c>
      <c r="O1364" s="39" t="s">
        <v>18703</v>
      </c>
      <c r="P1364" s="39" t="s">
        <v>18897</v>
      </c>
      <c r="Q1364" s="39" t="s">
        <v>31510</v>
      </c>
      <c r="R1364" s="37" t="s">
        <v>16961</v>
      </c>
      <c r="S1364" s="37" t="s">
        <v>21475</v>
      </c>
      <c r="T1364" s="37" t="s">
        <v>22152</v>
      </c>
      <c r="U1364" s="37" t="s">
        <v>21069</v>
      </c>
      <c r="V1364" s="37" t="s">
        <v>29142</v>
      </c>
      <c r="W1364" s="36">
        <f>'[1]Recombinant Proteins'!AI1364*(1-'[1]Recombinant Proteins'!AH1364)</f>
        <v>396</v>
      </c>
      <c r="X1364" s="40">
        <f t="shared" si="85"/>
        <v>712.80000000000007</v>
      </c>
      <c r="Y1364" s="36" t="str">
        <f t="shared" si="88"/>
        <v>cd276 [b7-h3] recombinant protein fc igg2a tag lyophilized 100ug</v>
      </c>
      <c r="AA1364" s="41" t="str">
        <f t="shared" si="86"/>
        <v>Wet Ice</v>
      </c>
    </row>
    <row r="1365" spans="1:27" s="36" customFormat="1" x14ac:dyDescent="0.35">
      <c r="A1365" s="35" t="s">
        <v>40643</v>
      </c>
      <c r="B1365" s="36" t="str">
        <f t="shared" si="87"/>
        <v>Mouse CD276 [B7-H3] Recombinant Protein Fc Tag Lyophilized 100UG</v>
      </c>
      <c r="C1365" s="37" t="s">
        <v>9</v>
      </c>
      <c r="D1365" s="37" t="s">
        <v>28199</v>
      </c>
      <c r="E1365" s="37" t="s">
        <v>27670</v>
      </c>
      <c r="F1365" s="38" t="s">
        <v>16839</v>
      </c>
      <c r="G1365" s="36" t="s">
        <v>37394</v>
      </c>
      <c r="H1365" s="37" t="s">
        <v>13977</v>
      </c>
      <c r="I1365" s="37" t="s">
        <v>12594</v>
      </c>
      <c r="J1365" s="37" t="s">
        <v>16978</v>
      </c>
      <c r="K1365" s="37" t="s">
        <v>28202</v>
      </c>
      <c r="L1365" s="39" t="s">
        <v>37195</v>
      </c>
      <c r="M1365" s="37">
        <v>102657</v>
      </c>
      <c r="N1365" s="37" t="s">
        <v>17559</v>
      </c>
      <c r="O1365" s="39" t="s">
        <v>18742</v>
      </c>
      <c r="P1365" s="39" t="s">
        <v>19474</v>
      </c>
      <c r="Q1365" s="39" t="s">
        <v>31510</v>
      </c>
      <c r="R1365" s="37" t="s">
        <v>16961</v>
      </c>
      <c r="S1365" s="37" t="s">
        <v>21475</v>
      </c>
      <c r="T1365" s="37" t="s">
        <v>22152</v>
      </c>
      <c r="U1365" s="37" t="s">
        <v>16882</v>
      </c>
      <c r="V1365" s="37" t="s">
        <v>29143</v>
      </c>
      <c r="W1365" s="36">
        <f>'[1]Recombinant Proteins'!AI1365*(1-'[1]Recombinant Proteins'!AH1365)</f>
        <v>396</v>
      </c>
      <c r="X1365" s="40">
        <f t="shared" si="85"/>
        <v>712.80000000000007</v>
      </c>
      <c r="Y1365" s="36" t="str">
        <f t="shared" si="88"/>
        <v>mouse cd276 [b7-h3] recombinant protein fc tag lyophilized 100ug</v>
      </c>
      <c r="AA1365" s="41" t="str">
        <f t="shared" si="86"/>
        <v>Wet Ice</v>
      </c>
    </row>
    <row r="1366" spans="1:27" s="36" customFormat="1" x14ac:dyDescent="0.35">
      <c r="A1366" s="35" t="s">
        <v>30310</v>
      </c>
      <c r="B1366" s="36" t="str">
        <f t="shared" si="87"/>
        <v>CD278 [ICOS] Recombinant Protein Fc Tag Lyophilized 25UG</v>
      </c>
      <c r="C1366" s="37" t="s">
        <v>12591</v>
      </c>
      <c r="D1366" s="37" t="s">
        <v>28197</v>
      </c>
      <c r="E1366" s="37" t="s">
        <v>27670</v>
      </c>
      <c r="F1366" s="38" t="s">
        <v>16839</v>
      </c>
      <c r="G1366" s="36" t="s">
        <v>36302</v>
      </c>
      <c r="H1366" s="37" t="s">
        <v>13978</v>
      </c>
      <c r="I1366" s="37" t="s">
        <v>12594</v>
      </c>
      <c r="J1366" s="37" t="s">
        <v>16978</v>
      </c>
      <c r="K1366" s="37" t="s">
        <v>28202</v>
      </c>
      <c r="L1366" s="39" t="s">
        <v>37195</v>
      </c>
      <c r="M1366" s="37">
        <v>29851</v>
      </c>
      <c r="N1366" s="37" t="s">
        <v>17389</v>
      </c>
      <c r="O1366" s="39" t="s">
        <v>18703</v>
      </c>
      <c r="P1366" s="39" t="s">
        <v>18886</v>
      </c>
      <c r="Q1366" s="39" t="s">
        <v>31512</v>
      </c>
      <c r="R1366" s="37" t="s">
        <v>16961</v>
      </c>
      <c r="S1366" s="37" t="s">
        <v>21475</v>
      </c>
      <c r="T1366" s="37" t="s">
        <v>22153</v>
      </c>
      <c r="U1366" s="37" t="s">
        <v>16882</v>
      </c>
      <c r="V1366" s="37" t="s">
        <v>29144</v>
      </c>
      <c r="W1366" s="36">
        <f>'[1]Recombinant Proteins'!AI1366*(1-'[1]Recombinant Proteins'!AH1366)</f>
        <v>225</v>
      </c>
      <c r="X1366" s="40">
        <f t="shared" si="85"/>
        <v>405</v>
      </c>
      <c r="Y1366" s="36" t="str">
        <f t="shared" si="88"/>
        <v>cd278 [icos] recombinant protein fc tag lyophilized 25ug</v>
      </c>
      <c r="AA1366" s="41" t="str">
        <f t="shared" si="86"/>
        <v>Wet Ice</v>
      </c>
    </row>
    <row r="1367" spans="1:27" s="36" customFormat="1" x14ac:dyDescent="0.35">
      <c r="A1367" s="35" t="s">
        <v>43237</v>
      </c>
      <c r="B1367" s="36" t="str">
        <f t="shared" si="87"/>
        <v>CD278 [ICOS] Recombinant Protein Fc IgG1 Tag Lyophilized 100UG</v>
      </c>
      <c r="C1367" s="37" t="s">
        <v>3</v>
      </c>
      <c r="D1367" s="37" t="s">
        <v>28197</v>
      </c>
      <c r="E1367" s="37" t="s">
        <v>27670</v>
      </c>
      <c r="F1367" s="38" t="s">
        <v>16839</v>
      </c>
      <c r="G1367" s="36" t="s">
        <v>43236</v>
      </c>
      <c r="H1367" s="37" t="s">
        <v>13979</v>
      </c>
      <c r="I1367" s="37" t="s">
        <v>12594</v>
      </c>
      <c r="J1367" s="37" t="s">
        <v>16978</v>
      </c>
      <c r="K1367" s="37" t="s">
        <v>28202</v>
      </c>
      <c r="L1367" s="39" t="s">
        <v>37195</v>
      </c>
      <c r="M1367" s="37">
        <v>29851</v>
      </c>
      <c r="N1367" s="37" t="s">
        <v>17389</v>
      </c>
      <c r="O1367" s="39" t="s">
        <v>18703</v>
      </c>
      <c r="P1367" s="39" t="s">
        <v>19220</v>
      </c>
      <c r="Q1367" s="39" t="s">
        <v>31510</v>
      </c>
      <c r="R1367" s="37" t="s">
        <v>16961</v>
      </c>
      <c r="S1367" s="37" t="s">
        <v>21475</v>
      </c>
      <c r="T1367" s="37" t="s">
        <v>22153</v>
      </c>
      <c r="U1367" s="37" t="s">
        <v>16882</v>
      </c>
      <c r="V1367" s="37" t="s">
        <v>29144</v>
      </c>
      <c r="W1367" s="36">
        <f>'[1]Recombinant Proteins'!AI1367*(1-'[1]Recombinant Proteins'!AH1367)</f>
        <v>373.5</v>
      </c>
      <c r="X1367" s="40">
        <f t="shared" si="85"/>
        <v>672.30000000000007</v>
      </c>
      <c r="Y1367" s="36" t="str">
        <f t="shared" si="88"/>
        <v>cd278 [icos] recombinant protein fc igg1 tag lyophilized 100ug</v>
      </c>
      <c r="AA1367" s="41" t="str">
        <f t="shared" si="86"/>
        <v>Wet Ice</v>
      </c>
    </row>
    <row r="1368" spans="1:27" s="36" customFormat="1" x14ac:dyDescent="0.35">
      <c r="A1368" s="35" t="s">
        <v>30311</v>
      </c>
      <c r="B1368" s="36" t="str">
        <f t="shared" si="87"/>
        <v>CD278 [ICOS] non-lytic Recombinant Protein Fc Tag Lyophilized 25UG</v>
      </c>
      <c r="C1368" s="37" t="s">
        <v>12591</v>
      </c>
      <c r="D1368" s="37" t="s">
        <v>28197</v>
      </c>
      <c r="E1368" s="37" t="s">
        <v>27670</v>
      </c>
      <c r="F1368" s="38" t="s">
        <v>16839</v>
      </c>
      <c r="G1368" s="36" t="s">
        <v>36303</v>
      </c>
      <c r="H1368" s="37" t="s">
        <v>13980</v>
      </c>
      <c r="I1368" s="37" t="s">
        <v>12594</v>
      </c>
      <c r="J1368" s="37" t="s">
        <v>16978</v>
      </c>
      <c r="K1368" s="37" t="s">
        <v>28202</v>
      </c>
      <c r="L1368" s="39" t="s">
        <v>37195</v>
      </c>
      <c r="M1368" s="37">
        <v>29851</v>
      </c>
      <c r="N1368" s="37" t="s">
        <v>17389</v>
      </c>
      <c r="O1368" s="39" t="s">
        <v>18703</v>
      </c>
      <c r="P1368" s="39" t="s">
        <v>19220</v>
      </c>
      <c r="Q1368" s="39" t="s">
        <v>31512</v>
      </c>
      <c r="R1368" s="37" t="s">
        <v>16961</v>
      </c>
      <c r="S1368" s="37" t="s">
        <v>21475</v>
      </c>
      <c r="T1368" s="37" t="s">
        <v>22153</v>
      </c>
      <c r="U1368" s="37" t="s">
        <v>21070</v>
      </c>
      <c r="V1368" s="37" t="s">
        <v>29145</v>
      </c>
      <c r="W1368" s="36">
        <f>'[1]Recombinant Proteins'!AI1368*(1-'[1]Recombinant Proteins'!AH1368)</f>
        <v>247.5</v>
      </c>
      <c r="X1368" s="40">
        <f t="shared" si="85"/>
        <v>445.5</v>
      </c>
      <c r="Y1368" s="36" t="str">
        <f t="shared" si="88"/>
        <v>cd278 [icos] non-lytic recombinant protein fc tag lyophilized 25ug</v>
      </c>
      <c r="AA1368" s="41" t="str">
        <f t="shared" si="86"/>
        <v>Wet Ice</v>
      </c>
    </row>
    <row r="1369" spans="1:27" s="36" customFormat="1" x14ac:dyDescent="0.35">
      <c r="A1369" s="35" t="s">
        <v>30311</v>
      </c>
      <c r="B1369" s="36" t="str">
        <f t="shared" si="87"/>
        <v>CD278 [ICOS] non-lytic Recombinant Protein Fc Tag Lyophilized 100UG</v>
      </c>
      <c r="C1369" s="37" t="s">
        <v>12591</v>
      </c>
      <c r="D1369" s="37" t="s">
        <v>28197</v>
      </c>
      <c r="E1369" s="37" t="s">
        <v>27670</v>
      </c>
      <c r="F1369" s="38" t="s">
        <v>16839</v>
      </c>
      <c r="G1369" s="36" t="s">
        <v>36304</v>
      </c>
      <c r="H1369" s="37" t="s">
        <v>13981</v>
      </c>
      <c r="I1369" s="37" t="s">
        <v>12594</v>
      </c>
      <c r="J1369" s="37" t="s">
        <v>16978</v>
      </c>
      <c r="K1369" s="37" t="s">
        <v>28202</v>
      </c>
      <c r="L1369" s="39" t="s">
        <v>37195</v>
      </c>
      <c r="M1369" s="37">
        <v>29851</v>
      </c>
      <c r="N1369" s="37" t="s">
        <v>17389</v>
      </c>
      <c r="O1369" s="39" t="s">
        <v>18703</v>
      </c>
      <c r="P1369" s="39" t="s">
        <v>19220</v>
      </c>
      <c r="Q1369" s="39" t="s">
        <v>31510</v>
      </c>
      <c r="R1369" s="37" t="s">
        <v>16961</v>
      </c>
      <c r="S1369" s="37" t="s">
        <v>21475</v>
      </c>
      <c r="T1369" s="37" t="s">
        <v>22153</v>
      </c>
      <c r="U1369" s="37" t="s">
        <v>21070</v>
      </c>
      <c r="V1369" s="37" t="s">
        <v>29145</v>
      </c>
      <c r="W1369" s="36">
        <f>'[1]Recombinant Proteins'!AI1369*(1-'[1]Recombinant Proteins'!AH1369)</f>
        <v>396</v>
      </c>
      <c r="X1369" s="40">
        <f t="shared" si="85"/>
        <v>712.80000000000007</v>
      </c>
      <c r="Y1369" s="36" t="str">
        <f t="shared" si="88"/>
        <v>cd278 [icos] non-lytic recombinant protein fc tag lyophilized 100ug</v>
      </c>
      <c r="AA1369" s="41" t="str">
        <f t="shared" si="86"/>
        <v>Wet Ice</v>
      </c>
    </row>
    <row r="1370" spans="1:27" s="36" customFormat="1" x14ac:dyDescent="0.35">
      <c r="A1370" s="35" t="s">
        <v>43239</v>
      </c>
      <c r="B1370" s="36" t="str">
        <f t="shared" si="87"/>
        <v>Human CD278 [ICOS] Recombinant Protein Fc IgG2a Tag Lyophilized 100UG</v>
      </c>
      <c r="C1370" s="37" t="s">
        <v>3</v>
      </c>
      <c r="D1370" s="37" t="s">
        <v>28197</v>
      </c>
      <c r="E1370" s="37" t="s">
        <v>27670</v>
      </c>
      <c r="F1370" s="38" t="s">
        <v>16839</v>
      </c>
      <c r="G1370" s="36" t="s">
        <v>43238</v>
      </c>
      <c r="H1370" s="37" t="s">
        <v>13982</v>
      </c>
      <c r="I1370" s="37" t="s">
        <v>12594</v>
      </c>
      <c r="J1370" s="37" t="s">
        <v>16978</v>
      </c>
      <c r="K1370" s="37" t="s">
        <v>28198</v>
      </c>
      <c r="L1370" s="39" t="s">
        <v>37195</v>
      </c>
      <c r="M1370" s="37">
        <v>29851</v>
      </c>
      <c r="N1370" s="37" t="s">
        <v>17389</v>
      </c>
      <c r="O1370" s="39" t="s">
        <v>18703</v>
      </c>
      <c r="P1370" s="39" t="s">
        <v>19220</v>
      </c>
      <c r="Q1370" s="39" t="s">
        <v>31510</v>
      </c>
      <c r="R1370" s="37" t="s">
        <v>16961</v>
      </c>
      <c r="S1370" s="37" t="s">
        <v>21475</v>
      </c>
      <c r="T1370" s="37" t="s">
        <v>22154</v>
      </c>
      <c r="U1370" s="37" t="s">
        <v>21071</v>
      </c>
      <c r="V1370" s="37" t="s">
        <v>29146</v>
      </c>
      <c r="W1370" s="36">
        <f>'[1]Recombinant Proteins'!AI1370*(1-'[1]Recombinant Proteins'!AH1370)</f>
        <v>396</v>
      </c>
      <c r="X1370" s="40">
        <f t="shared" si="85"/>
        <v>712.80000000000007</v>
      </c>
      <c r="Y1370" s="36" t="str">
        <f t="shared" si="88"/>
        <v>human cd278 [icos] recombinant protein fc igg2a tag lyophilized 100ug</v>
      </c>
      <c r="AA1370" s="41" t="str">
        <f t="shared" si="86"/>
        <v>Wet Ice</v>
      </c>
    </row>
    <row r="1371" spans="1:27" s="36" customFormat="1" x14ac:dyDescent="0.35">
      <c r="A1371" s="35" t="s">
        <v>40644</v>
      </c>
      <c r="B1371" s="36" t="str">
        <f t="shared" si="87"/>
        <v>Mouse CD278 [ICOS] Recombinant Protein Fc Tag Lyophilized 100UG</v>
      </c>
      <c r="C1371" s="37" t="s">
        <v>9</v>
      </c>
      <c r="D1371" s="37" t="s">
        <v>28199</v>
      </c>
      <c r="E1371" s="37" t="s">
        <v>27670</v>
      </c>
      <c r="F1371" s="38" t="s">
        <v>16839</v>
      </c>
      <c r="G1371" s="36" t="s">
        <v>37395</v>
      </c>
      <c r="H1371" s="37" t="s">
        <v>13983</v>
      </c>
      <c r="I1371" s="37" t="s">
        <v>12594</v>
      </c>
      <c r="J1371" s="37" t="s">
        <v>16978</v>
      </c>
      <c r="K1371" s="37" t="s">
        <v>28202</v>
      </c>
      <c r="L1371" s="39" t="s">
        <v>37195</v>
      </c>
      <c r="M1371" s="37">
        <v>54167</v>
      </c>
      <c r="N1371" s="37" t="s">
        <v>17362</v>
      </c>
      <c r="O1371" s="39" t="s">
        <v>18742</v>
      </c>
      <c r="P1371" s="39" t="s">
        <v>19074</v>
      </c>
      <c r="Q1371" s="39" t="s">
        <v>31510</v>
      </c>
      <c r="R1371" s="37" t="s">
        <v>16961</v>
      </c>
      <c r="S1371" s="37" t="s">
        <v>21475</v>
      </c>
      <c r="T1371" s="37" t="s">
        <v>22153</v>
      </c>
      <c r="U1371" s="37" t="s">
        <v>16882</v>
      </c>
      <c r="V1371" s="37" t="s">
        <v>29147</v>
      </c>
      <c r="W1371" s="36">
        <f>'[1]Recombinant Proteins'!AI1371*(1-'[1]Recombinant Proteins'!AH1371)</f>
        <v>396</v>
      </c>
      <c r="X1371" s="40">
        <f t="shared" si="85"/>
        <v>712.80000000000007</v>
      </c>
      <c r="Y1371" s="36" t="str">
        <f t="shared" si="88"/>
        <v>mouse cd278 [icos] recombinant protein fc tag lyophilized 100ug</v>
      </c>
      <c r="AA1371" s="41" t="str">
        <f t="shared" si="86"/>
        <v>Wet Ice</v>
      </c>
    </row>
    <row r="1372" spans="1:27" s="36" customFormat="1" x14ac:dyDescent="0.35">
      <c r="A1372" s="35" t="s">
        <v>30312</v>
      </c>
      <c r="B1372" s="36" t="str">
        <f t="shared" si="87"/>
        <v>CD279 [PD-1] Recombinant Protein Fc Tag Lyophilized 100UG</v>
      </c>
      <c r="C1372" s="37" t="s">
        <v>12591</v>
      </c>
      <c r="D1372" s="37" t="s">
        <v>28197</v>
      </c>
      <c r="E1372" s="37" t="s">
        <v>27670</v>
      </c>
      <c r="F1372" s="38" t="s">
        <v>16839</v>
      </c>
      <c r="G1372" s="36" t="s">
        <v>36305</v>
      </c>
      <c r="H1372" s="37" t="s">
        <v>13984</v>
      </c>
      <c r="I1372" s="37" t="s">
        <v>12594</v>
      </c>
      <c r="J1372" s="37" t="s">
        <v>16978</v>
      </c>
      <c r="K1372" s="37" t="s">
        <v>28198</v>
      </c>
      <c r="L1372" s="39" t="s">
        <v>37195</v>
      </c>
      <c r="M1372" s="37">
        <v>5133</v>
      </c>
      <c r="N1372" s="37" t="s">
        <v>146</v>
      </c>
      <c r="O1372" s="39" t="s">
        <v>18703</v>
      </c>
      <c r="P1372" s="39" t="s">
        <v>19074</v>
      </c>
      <c r="Q1372" s="39" t="s">
        <v>31510</v>
      </c>
      <c r="R1372" s="37" t="s">
        <v>16961</v>
      </c>
      <c r="S1372" s="37" t="s">
        <v>21475</v>
      </c>
      <c r="T1372" s="37" t="s">
        <v>22155</v>
      </c>
      <c r="U1372" s="37" t="s">
        <v>16882</v>
      </c>
      <c r="V1372" s="37" t="s">
        <v>29148</v>
      </c>
      <c r="W1372" s="36">
        <f>'[1]Recombinant Proteins'!AI1372*(1-'[1]Recombinant Proteins'!AH1372)</f>
        <v>441</v>
      </c>
      <c r="X1372" s="40">
        <f t="shared" si="85"/>
        <v>793.80000000000007</v>
      </c>
      <c r="Y1372" s="36" t="str">
        <f t="shared" si="88"/>
        <v>cd279 [pd-1] recombinant protein fc tag lyophilized 100ug</v>
      </c>
      <c r="AA1372" s="41" t="str">
        <f t="shared" si="86"/>
        <v>Wet Ice</v>
      </c>
    </row>
    <row r="1373" spans="1:27" s="36" customFormat="1" x14ac:dyDescent="0.35">
      <c r="A1373" s="35" t="s">
        <v>30313</v>
      </c>
      <c r="B1373" s="36" t="str">
        <f t="shared" si="87"/>
        <v>CD279 [PD-1] non-lytic Recombinant Protein Fc Tag Lyophilized 200UG</v>
      </c>
      <c r="C1373" s="37" t="s">
        <v>12591</v>
      </c>
      <c r="D1373" s="37" t="s">
        <v>28197</v>
      </c>
      <c r="E1373" s="37" t="s">
        <v>27670</v>
      </c>
      <c r="F1373" s="38" t="s">
        <v>16839</v>
      </c>
      <c r="G1373" s="36" t="s">
        <v>36306</v>
      </c>
      <c r="H1373" s="37" t="s">
        <v>13985</v>
      </c>
      <c r="I1373" s="37" t="s">
        <v>12594</v>
      </c>
      <c r="J1373" s="37" t="s">
        <v>16978</v>
      </c>
      <c r="K1373" s="37" t="s">
        <v>28202</v>
      </c>
      <c r="L1373" s="39" t="s">
        <v>37195</v>
      </c>
      <c r="M1373" s="37">
        <v>5133</v>
      </c>
      <c r="N1373" s="37" t="s">
        <v>146</v>
      </c>
      <c r="O1373" s="39" t="s">
        <v>18703</v>
      </c>
      <c r="P1373" s="39" t="s">
        <v>19074</v>
      </c>
      <c r="Q1373" s="39" t="s">
        <v>31511</v>
      </c>
      <c r="R1373" s="37" t="s">
        <v>16961</v>
      </c>
      <c r="S1373" s="37" t="s">
        <v>21475</v>
      </c>
      <c r="T1373" s="37" t="s">
        <v>22155</v>
      </c>
      <c r="U1373" s="37" t="s">
        <v>21072</v>
      </c>
      <c r="V1373" s="37" t="s">
        <v>29149</v>
      </c>
      <c r="W1373" s="36">
        <f>'[1]Recombinant Proteins'!AI1373*(1-'[1]Recombinant Proteins'!AH1373)</f>
        <v>463.5</v>
      </c>
      <c r="X1373" s="40">
        <f t="shared" si="85"/>
        <v>834.30000000000007</v>
      </c>
      <c r="Y1373" s="36" t="str">
        <f t="shared" si="88"/>
        <v>cd279 [pd-1] non-lytic recombinant protein fc tag lyophilized 200ug</v>
      </c>
      <c r="AA1373" s="41" t="str">
        <f t="shared" si="86"/>
        <v>Wet Ice</v>
      </c>
    </row>
    <row r="1374" spans="1:27" s="36" customFormat="1" x14ac:dyDescent="0.35">
      <c r="A1374" s="35" t="s">
        <v>40645</v>
      </c>
      <c r="B1374" s="36" t="str">
        <f t="shared" si="87"/>
        <v>Mouse CD279 [PD-1] Recombinant Protein Fc Tag Lyophilized 100UG</v>
      </c>
      <c r="C1374" s="37" t="s">
        <v>9</v>
      </c>
      <c r="D1374" s="37" t="s">
        <v>28199</v>
      </c>
      <c r="E1374" s="37" t="s">
        <v>27670</v>
      </c>
      <c r="F1374" s="38" t="s">
        <v>16839</v>
      </c>
      <c r="G1374" s="36" t="s">
        <v>37396</v>
      </c>
      <c r="H1374" s="37" t="s">
        <v>13986</v>
      </c>
      <c r="I1374" s="37" t="s">
        <v>12594</v>
      </c>
      <c r="J1374" s="37" t="s">
        <v>16978</v>
      </c>
      <c r="K1374" s="37" t="s">
        <v>28198</v>
      </c>
      <c r="L1374" s="39" t="s">
        <v>37195</v>
      </c>
      <c r="M1374" s="37">
        <v>18566</v>
      </c>
      <c r="N1374" s="37" t="s">
        <v>17156</v>
      </c>
      <c r="O1374" s="39" t="s">
        <v>18742</v>
      </c>
      <c r="P1374" s="39" t="s">
        <v>19074</v>
      </c>
      <c r="Q1374" s="39" t="s">
        <v>31510</v>
      </c>
      <c r="R1374" s="37" t="s">
        <v>16961</v>
      </c>
      <c r="S1374" s="37" t="s">
        <v>21475</v>
      </c>
      <c r="T1374" s="37" t="s">
        <v>22156</v>
      </c>
      <c r="U1374" s="37" t="s">
        <v>16882</v>
      </c>
      <c r="V1374" s="37" t="s">
        <v>29150</v>
      </c>
      <c r="W1374" s="36">
        <f>'[1]Recombinant Proteins'!AI1374*(1-'[1]Recombinant Proteins'!AH1374)</f>
        <v>396</v>
      </c>
      <c r="X1374" s="40">
        <f t="shared" si="85"/>
        <v>712.80000000000007</v>
      </c>
      <c r="Y1374" s="36" t="str">
        <f t="shared" si="88"/>
        <v>mouse cd279 [pd-1] recombinant protein fc tag lyophilized 100ug</v>
      </c>
      <c r="AA1374" s="41" t="str">
        <f t="shared" si="86"/>
        <v>Wet Ice</v>
      </c>
    </row>
    <row r="1375" spans="1:27" s="36" customFormat="1" x14ac:dyDescent="0.35">
      <c r="A1375" s="35" t="s">
        <v>30314</v>
      </c>
      <c r="B1375" s="36" t="str">
        <f t="shared" si="87"/>
        <v>CSF3 Recombinant Protein Fc Tag Lyophilized 10UG</v>
      </c>
      <c r="C1375" s="37" t="s">
        <v>12591</v>
      </c>
      <c r="D1375" s="37" t="s">
        <v>28197</v>
      </c>
      <c r="E1375" s="37" t="s">
        <v>27670</v>
      </c>
      <c r="F1375" s="38" t="s">
        <v>16839</v>
      </c>
      <c r="G1375" s="36" t="s">
        <v>36307</v>
      </c>
      <c r="H1375" s="37" t="s">
        <v>13987</v>
      </c>
      <c r="I1375" s="37" t="s">
        <v>12594</v>
      </c>
      <c r="J1375" s="37" t="s">
        <v>16978</v>
      </c>
      <c r="K1375" s="37" t="s">
        <v>28202</v>
      </c>
      <c r="L1375" s="39" t="s">
        <v>37195</v>
      </c>
      <c r="M1375" s="37">
        <v>12985</v>
      </c>
      <c r="N1375" s="37" t="s">
        <v>17560</v>
      </c>
      <c r="O1375" s="39" t="s">
        <v>18742</v>
      </c>
      <c r="P1375" s="39" t="s">
        <v>19074</v>
      </c>
      <c r="Q1375" s="39" t="s">
        <v>32222</v>
      </c>
      <c r="R1375" s="37" t="s">
        <v>16961</v>
      </c>
      <c r="S1375" s="37" t="s">
        <v>21475</v>
      </c>
      <c r="T1375" s="37" t="s">
        <v>22157</v>
      </c>
      <c r="U1375" s="37" t="s">
        <v>16882</v>
      </c>
      <c r="V1375" s="37" t="s">
        <v>29151</v>
      </c>
      <c r="W1375" s="36">
        <f>'[1]Recombinant Proteins'!AI1375*(1-'[1]Recombinant Proteins'!AH1375)</f>
        <v>247.5</v>
      </c>
      <c r="X1375" s="40">
        <f t="shared" si="85"/>
        <v>445.5</v>
      </c>
      <c r="Y1375" s="36" t="str">
        <f t="shared" si="88"/>
        <v>csf3 recombinant protein fc tag lyophilized 10ug</v>
      </c>
      <c r="AA1375" s="41" t="str">
        <f t="shared" si="86"/>
        <v>Wet Ice</v>
      </c>
    </row>
    <row r="1376" spans="1:27" s="36" customFormat="1" x14ac:dyDescent="0.35">
      <c r="A1376" s="35" t="s">
        <v>30314</v>
      </c>
      <c r="B1376" s="36" t="str">
        <f t="shared" si="87"/>
        <v>CSF3 Recombinant Protein Fc Tag Lyophilized 50UG</v>
      </c>
      <c r="C1376" s="37" t="s">
        <v>12591</v>
      </c>
      <c r="D1376" s="37" t="s">
        <v>28197</v>
      </c>
      <c r="E1376" s="37" t="s">
        <v>27670</v>
      </c>
      <c r="F1376" s="38" t="s">
        <v>16839</v>
      </c>
      <c r="G1376" s="36" t="s">
        <v>36308</v>
      </c>
      <c r="H1376" s="37" t="s">
        <v>13988</v>
      </c>
      <c r="I1376" s="37" t="s">
        <v>12594</v>
      </c>
      <c r="J1376" s="37" t="s">
        <v>16978</v>
      </c>
      <c r="K1376" s="37" t="s">
        <v>28202</v>
      </c>
      <c r="L1376" s="39" t="s">
        <v>37195</v>
      </c>
      <c r="M1376" s="37">
        <v>12985</v>
      </c>
      <c r="N1376" s="37" t="s">
        <v>17560</v>
      </c>
      <c r="O1376" s="39" t="s">
        <v>18742</v>
      </c>
      <c r="P1376" s="39" t="s">
        <v>19074</v>
      </c>
      <c r="Q1376" s="39" t="s">
        <v>31513</v>
      </c>
      <c r="R1376" s="37" t="s">
        <v>16961</v>
      </c>
      <c r="S1376" s="37" t="s">
        <v>21475</v>
      </c>
      <c r="T1376" s="37" t="s">
        <v>22157</v>
      </c>
      <c r="U1376" s="37" t="s">
        <v>16882</v>
      </c>
      <c r="V1376" s="37" t="s">
        <v>29151</v>
      </c>
      <c r="W1376" s="36">
        <f>'[1]Recombinant Proteins'!AI1376*(1-'[1]Recombinant Proteins'!AH1376)</f>
        <v>351</v>
      </c>
      <c r="X1376" s="40">
        <f t="shared" si="85"/>
        <v>631.80000000000007</v>
      </c>
      <c r="Y1376" s="36" t="str">
        <f t="shared" si="88"/>
        <v>csf3 recombinant protein fc tag lyophilized 50ug</v>
      </c>
      <c r="AA1376" s="41" t="str">
        <f t="shared" si="86"/>
        <v>Wet Ice</v>
      </c>
    </row>
    <row r="1377" spans="1:27" s="36" customFormat="1" x14ac:dyDescent="0.35">
      <c r="A1377" s="35" t="s">
        <v>30315</v>
      </c>
      <c r="B1377" s="36" t="str">
        <f t="shared" si="87"/>
        <v>CX3CL1 Recombinant Protein Fc Tag Lyophilized 25UG</v>
      </c>
      <c r="C1377" s="37" t="s">
        <v>12591</v>
      </c>
      <c r="D1377" s="37" t="s">
        <v>28197</v>
      </c>
      <c r="E1377" s="37" t="s">
        <v>27670</v>
      </c>
      <c r="F1377" s="38" t="s">
        <v>16839</v>
      </c>
      <c r="G1377" s="36" t="s">
        <v>36309</v>
      </c>
      <c r="H1377" s="37" t="s">
        <v>13989</v>
      </c>
      <c r="I1377" s="37" t="s">
        <v>12594</v>
      </c>
      <c r="J1377" s="37" t="s">
        <v>16978</v>
      </c>
      <c r="K1377" s="37" t="s">
        <v>28202</v>
      </c>
      <c r="L1377" s="39" t="s">
        <v>37195</v>
      </c>
      <c r="M1377" s="37">
        <v>6376</v>
      </c>
      <c r="N1377" s="37" t="s">
        <v>17232</v>
      </c>
      <c r="O1377" s="39" t="s">
        <v>18703</v>
      </c>
      <c r="P1377" s="39" t="s">
        <v>19125</v>
      </c>
      <c r="Q1377" s="39" t="s">
        <v>31512</v>
      </c>
      <c r="R1377" s="37" t="s">
        <v>16961</v>
      </c>
      <c r="S1377" s="37" t="s">
        <v>21475</v>
      </c>
      <c r="T1377" s="37" t="s">
        <v>22158</v>
      </c>
      <c r="U1377" s="37" t="s">
        <v>16882</v>
      </c>
      <c r="V1377" s="37" t="s">
        <v>29152</v>
      </c>
      <c r="W1377" s="36">
        <f>'[1]Recombinant Proteins'!AI1377*(1-'[1]Recombinant Proteins'!AH1377)</f>
        <v>225</v>
      </c>
      <c r="X1377" s="40">
        <f t="shared" si="85"/>
        <v>405</v>
      </c>
      <c r="Y1377" s="36" t="str">
        <f t="shared" si="88"/>
        <v>cx3cl1 recombinant protein fc tag lyophilized 25ug</v>
      </c>
      <c r="AA1377" s="41" t="str">
        <f t="shared" si="86"/>
        <v>Wet Ice</v>
      </c>
    </row>
    <row r="1378" spans="1:27" s="36" customFormat="1" x14ac:dyDescent="0.35">
      <c r="A1378" s="35" t="s">
        <v>30315</v>
      </c>
      <c r="B1378" s="36" t="str">
        <f t="shared" si="87"/>
        <v>CX3CL1 Recombinant Protein Fc Tag Lyophilized 100UG</v>
      </c>
      <c r="C1378" s="37" t="s">
        <v>12591</v>
      </c>
      <c r="D1378" s="37" t="s">
        <v>28197</v>
      </c>
      <c r="E1378" s="37" t="s">
        <v>27670</v>
      </c>
      <c r="F1378" s="38" t="s">
        <v>16839</v>
      </c>
      <c r="G1378" s="36" t="s">
        <v>36310</v>
      </c>
      <c r="H1378" s="37" t="s">
        <v>13990</v>
      </c>
      <c r="I1378" s="37" t="s">
        <v>12594</v>
      </c>
      <c r="J1378" s="37" t="s">
        <v>16978</v>
      </c>
      <c r="K1378" s="37" t="s">
        <v>28202</v>
      </c>
      <c r="L1378" s="39" t="s">
        <v>37195</v>
      </c>
      <c r="M1378" s="37">
        <v>6376</v>
      </c>
      <c r="N1378" s="37" t="s">
        <v>17232</v>
      </c>
      <c r="O1378" s="39" t="s">
        <v>18703</v>
      </c>
      <c r="P1378" s="39" t="s">
        <v>19125</v>
      </c>
      <c r="Q1378" s="39" t="s">
        <v>31510</v>
      </c>
      <c r="R1378" s="37" t="s">
        <v>16961</v>
      </c>
      <c r="S1378" s="37" t="s">
        <v>21475</v>
      </c>
      <c r="T1378" s="37" t="s">
        <v>22158</v>
      </c>
      <c r="U1378" s="37" t="s">
        <v>16882</v>
      </c>
      <c r="V1378" s="37" t="s">
        <v>29152</v>
      </c>
      <c r="W1378" s="36">
        <f>'[1]Recombinant Proteins'!AI1378*(1-'[1]Recombinant Proteins'!AH1378)</f>
        <v>418.5</v>
      </c>
      <c r="X1378" s="40">
        <f t="shared" si="85"/>
        <v>753.30000000000007</v>
      </c>
      <c r="Y1378" s="36" t="str">
        <f t="shared" si="88"/>
        <v>cx3cl1 recombinant protein fc tag lyophilized 100ug</v>
      </c>
      <c r="AA1378" s="41" t="str">
        <f t="shared" si="86"/>
        <v>Wet Ice</v>
      </c>
    </row>
    <row r="1379" spans="1:27" s="36" customFormat="1" x14ac:dyDescent="0.35">
      <c r="A1379" s="35" t="s">
        <v>30316</v>
      </c>
      <c r="B1379" s="36" t="str">
        <f t="shared" si="87"/>
        <v>DcR3 Recombinant Protein Fc Tag Lyophilized 100UG</v>
      </c>
      <c r="C1379" s="37" t="s">
        <v>12591</v>
      </c>
      <c r="D1379" s="37" t="s">
        <v>28199</v>
      </c>
      <c r="E1379" s="37" t="s">
        <v>27670</v>
      </c>
      <c r="F1379" s="38" t="s">
        <v>16839</v>
      </c>
      <c r="G1379" s="36" t="s">
        <v>36311</v>
      </c>
      <c r="H1379" s="37" t="s">
        <v>13991</v>
      </c>
      <c r="I1379" s="37" t="s">
        <v>12594</v>
      </c>
      <c r="J1379" s="37" t="s">
        <v>16978</v>
      </c>
      <c r="K1379" s="37" t="s">
        <v>28198</v>
      </c>
      <c r="L1379" s="39" t="s">
        <v>37195</v>
      </c>
      <c r="M1379" s="37">
        <v>8771</v>
      </c>
      <c r="N1379" s="37" t="s">
        <v>17441</v>
      </c>
      <c r="O1379" s="39" t="s">
        <v>18703</v>
      </c>
      <c r="P1379" s="39" t="s">
        <v>18927</v>
      </c>
      <c r="Q1379" s="39" t="s">
        <v>31510</v>
      </c>
      <c r="R1379" s="37" t="s">
        <v>16961</v>
      </c>
      <c r="S1379" s="37" t="s">
        <v>21475</v>
      </c>
      <c r="T1379" s="37" t="s">
        <v>22159</v>
      </c>
      <c r="U1379" s="37" t="s">
        <v>16882</v>
      </c>
      <c r="V1379" s="37" t="s">
        <v>29153</v>
      </c>
      <c r="W1379" s="36">
        <f>'[1]Recombinant Proteins'!AI1379*(1-'[1]Recombinant Proteins'!AH1379)</f>
        <v>418.5</v>
      </c>
      <c r="X1379" s="40">
        <f t="shared" si="85"/>
        <v>753.30000000000007</v>
      </c>
      <c r="Y1379" s="36" t="str">
        <f t="shared" si="88"/>
        <v>dcr3 recombinant protein fc tag lyophilized 100ug</v>
      </c>
      <c r="AA1379" s="41" t="str">
        <f t="shared" si="86"/>
        <v>Wet Ice</v>
      </c>
    </row>
    <row r="1380" spans="1:27" s="36" customFormat="1" x14ac:dyDescent="0.35">
      <c r="A1380" s="35" t="s">
        <v>30038</v>
      </c>
      <c r="B1380" s="36" t="str">
        <f t="shared" si="87"/>
        <v>EGF Recombinant Protein Fc Tag Lyophilized 100UG</v>
      </c>
      <c r="C1380" s="37" t="s">
        <v>12591</v>
      </c>
      <c r="D1380" s="37" t="s">
        <v>28197</v>
      </c>
      <c r="E1380" s="37" t="s">
        <v>27670</v>
      </c>
      <c r="F1380" s="38" t="s">
        <v>16839</v>
      </c>
      <c r="G1380" s="36" t="s">
        <v>36249</v>
      </c>
      <c r="H1380" s="37" t="s">
        <v>13992</v>
      </c>
      <c r="I1380" s="37" t="s">
        <v>12594</v>
      </c>
      <c r="J1380" s="37" t="s">
        <v>16978</v>
      </c>
      <c r="K1380" s="37" t="s">
        <v>28198</v>
      </c>
      <c r="L1380" s="39" t="s">
        <v>37195</v>
      </c>
      <c r="M1380" s="37">
        <v>1950</v>
      </c>
      <c r="N1380" s="37" t="s">
        <v>271</v>
      </c>
      <c r="O1380" s="39" t="s">
        <v>18703</v>
      </c>
      <c r="P1380" s="39" t="s">
        <v>19475</v>
      </c>
      <c r="Q1380" s="39" t="s">
        <v>31510</v>
      </c>
      <c r="R1380" s="37" t="s">
        <v>16961</v>
      </c>
      <c r="S1380" s="37" t="s">
        <v>21475</v>
      </c>
      <c r="T1380" s="37" t="s">
        <v>22160</v>
      </c>
      <c r="U1380" s="37" t="s">
        <v>16882</v>
      </c>
      <c r="V1380" s="37" t="s">
        <v>29154</v>
      </c>
      <c r="W1380" s="36">
        <f>'[1]Recombinant Proteins'!AI1380*(1-'[1]Recombinant Proteins'!AH1380)</f>
        <v>247.5</v>
      </c>
      <c r="X1380" s="40">
        <f t="shared" si="85"/>
        <v>445.5</v>
      </c>
      <c r="Y1380" s="36" t="str">
        <f t="shared" si="88"/>
        <v>egf recombinant protein fc tag lyophilized 100ug</v>
      </c>
      <c r="AA1380" s="41" t="str">
        <f t="shared" si="86"/>
        <v>Wet Ice</v>
      </c>
    </row>
    <row r="1381" spans="1:27" s="36" customFormat="1" x14ac:dyDescent="0.35">
      <c r="A1381" s="35" t="s">
        <v>30317</v>
      </c>
      <c r="B1381" s="36" t="str">
        <f t="shared" si="87"/>
        <v>EPO non-lytic Recombinant Protein Fc Tag Lyophilized 50UG</v>
      </c>
      <c r="C1381" s="37" t="s">
        <v>12591</v>
      </c>
      <c r="D1381" s="37" t="s">
        <v>28197</v>
      </c>
      <c r="E1381" s="37" t="s">
        <v>27670</v>
      </c>
      <c r="F1381" s="38" t="s">
        <v>16839</v>
      </c>
      <c r="G1381" s="36" t="s">
        <v>36312</v>
      </c>
      <c r="H1381" s="37" t="s">
        <v>13993</v>
      </c>
      <c r="I1381" s="37" t="s">
        <v>12594</v>
      </c>
      <c r="J1381" s="37" t="s">
        <v>16978</v>
      </c>
      <c r="K1381" s="37" t="s">
        <v>28202</v>
      </c>
      <c r="L1381" s="39" t="s">
        <v>37195</v>
      </c>
      <c r="M1381" s="37">
        <v>2056</v>
      </c>
      <c r="N1381" s="37" t="s">
        <v>17079</v>
      </c>
      <c r="O1381" s="39" t="s">
        <v>18703</v>
      </c>
      <c r="P1381" s="39" t="s">
        <v>19300</v>
      </c>
      <c r="Q1381" s="39" t="s">
        <v>31513</v>
      </c>
      <c r="R1381" s="37" t="s">
        <v>16961</v>
      </c>
      <c r="S1381" s="37" t="s">
        <v>21475</v>
      </c>
      <c r="T1381" s="37" t="s">
        <v>26983</v>
      </c>
      <c r="U1381" s="37" t="s">
        <v>21073</v>
      </c>
      <c r="V1381" s="37" t="s">
        <v>29155</v>
      </c>
      <c r="W1381" s="36">
        <f>'[1]Recombinant Proteins'!AI1381*(1-'[1]Recombinant Proteins'!AH1381)</f>
        <v>396</v>
      </c>
      <c r="X1381" s="40">
        <f t="shared" si="85"/>
        <v>712.80000000000007</v>
      </c>
      <c r="Y1381" s="36" t="str">
        <f t="shared" si="88"/>
        <v>epo non-lytic recombinant protein fc tag lyophilized 50ug</v>
      </c>
      <c r="AA1381" s="41" t="str">
        <f t="shared" si="86"/>
        <v>Wet Ice</v>
      </c>
    </row>
    <row r="1382" spans="1:27" s="36" customFormat="1" x14ac:dyDescent="0.35">
      <c r="A1382" s="35" t="s">
        <v>40646</v>
      </c>
      <c r="B1382" s="36" t="str">
        <f t="shared" si="87"/>
        <v>Bacteria-Derived HMGB1 Recombinant Protein His Tag Lyophilized 25UG</v>
      </c>
      <c r="C1382" s="37" t="s">
        <v>37196</v>
      </c>
      <c r="D1382" s="37" t="s">
        <v>28209</v>
      </c>
      <c r="E1382" s="37" t="s">
        <v>27670</v>
      </c>
      <c r="F1382" s="38" t="s">
        <v>16839</v>
      </c>
      <c r="G1382" s="36" t="s">
        <v>42384</v>
      </c>
      <c r="H1382" s="37" t="s">
        <v>13994</v>
      </c>
      <c r="I1382" s="37" t="s">
        <v>12589</v>
      </c>
      <c r="J1382" s="37" t="s">
        <v>16968</v>
      </c>
      <c r="K1382" s="37" t="s">
        <v>28210</v>
      </c>
      <c r="L1382" s="39" t="s">
        <v>37195</v>
      </c>
      <c r="M1382" s="37">
        <v>3146</v>
      </c>
      <c r="N1382" s="37" t="s">
        <v>69</v>
      </c>
      <c r="O1382" s="39" t="s">
        <v>18703</v>
      </c>
      <c r="P1382" s="39" t="s">
        <v>19300</v>
      </c>
      <c r="Q1382" s="39" t="s">
        <v>31512</v>
      </c>
      <c r="R1382" s="37" t="s">
        <v>16961</v>
      </c>
      <c r="S1382" s="37" t="s">
        <v>21475</v>
      </c>
      <c r="T1382" s="37" t="s">
        <v>22161</v>
      </c>
      <c r="U1382" s="37" t="s">
        <v>16882</v>
      </c>
      <c r="V1382" s="37" t="s">
        <v>29156</v>
      </c>
      <c r="W1382" s="36">
        <f>'[1]Recombinant Proteins'!AI1382*(1-'[1]Recombinant Proteins'!AH1382)</f>
        <v>328.5</v>
      </c>
      <c r="X1382" s="40">
        <f t="shared" si="85"/>
        <v>591.30000000000007</v>
      </c>
      <c r="Y1382" s="36" t="str">
        <f t="shared" si="88"/>
        <v>bacteria-derived hmgb1 recombinant protein his tag lyophilized 25ug</v>
      </c>
      <c r="AA1382" s="41" t="str">
        <f t="shared" si="86"/>
        <v>Wet Ice</v>
      </c>
    </row>
    <row r="1383" spans="1:27" s="36" customFormat="1" x14ac:dyDescent="0.35">
      <c r="A1383" s="35" t="s">
        <v>30318</v>
      </c>
      <c r="B1383" s="36" t="str">
        <f t="shared" si="87"/>
        <v>HMGB1 Recombinant Protein Fc Tag Lyophilized 50UG</v>
      </c>
      <c r="C1383" s="37" t="s">
        <v>12591</v>
      </c>
      <c r="D1383" s="37" t="s">
        <v>28197</v>
      </c>
      <c r="E1383" s="37" t="s">
        <v>27670</v>
      </c>
      <c r="F1383" s="38" t="s">
        <v>16839</v>
      </c>
      <c r="G1383" s="36" t="s">
        <v>36313</v>
      </c>
      <c r="H1383" s="37" t="s">
        <v>13995</v>
      </c>
      <c r="I1383" s="37" t="s">
        <v>12594</v>
      </c>
      <c r="J1383" s="37" t="s">
        <v>16978</v>
      </c>
      <c r="K1383" s="37" t="s">
        <v>28202</v>
      </c>
      <c r="L1383" s="39" t="s">
        <v>37195</v>
      </c>
      <c r="M1383" s="37">
        <v>25459</v>
      </c>
      <c r="N1383" s="37" t="s">
        <v>17379</v>
      </c>
      <c r="O1383" s="39" t="s">
        <v>18725</v>
      </c>
      <c r="P1383" s="39" t="s">
        <v>19476</v>
      </c>
      <c r="Q1383" s="39" t="s">
        <v>31513</v>
      </c>
      <c r="R1383" s="37" t="s">
        <v>16961</v>
      </c>
      <c r="S1383" s="37" t="s">
        <v>21475</v>
      </c>
      <c r="T1383" s="37" t="s">
        <v>22161</v>
      </c>
      <c r="U1383" s="37" t="s">
        <v>16882</v>
      </c>
      <c r="V1383" s="37" t="s">
        <v>29157</v>
      </c>
      <c r="W1383" s="36">
        <f>'[1]Recombinant Proteins'!AI1383*(1-'[1]Recombinant Proteins'!AH1383)</f>
        <v>441</v>
      </c>
      <c r="X1383" s="40">
        <f t="shared" si="85"/>
        <v>793.80000000000007</v>
      </c>
      <c r="Y1383" s="36" t="str">
        <f t="shared" si="88"/>
        <v>hmgb1 recombinant protein fc tag lyophilized 50ug</v>
      </c>
      <c r="AA1383" s="41" t="str">
        <f t="shared" si="86"/>
        <v>Wet Ice</v>
      </c>
    </row>
    <row r="1384" spans="1:27" s="36" customFormat="1" x14ac:dyDescent="0.35">
      <c r="A1384" s="35" t="s">
        <v>40647</v>
      </c>
      <c r="B1384" s="36" t="str">
        <f t="shared" si="87"/>
        <v>Rat HMGB1 Recombinant Protein His Tag Lyophilized 25UG</v>
      </c>
      <c r="C1384" s="37" t="s">
        <v>14</v>
      </c>
      <c r="D1384" s="37" t="s">
        <v>28209</v>
      </c>
      <c r="E1384" s="37" t="s">
        <v>27670</v>
      </c>
      <c r="F1384" s="38" t="s">
        <v>16839</v>
      </c>
      <c r="G1384" s="36" t="s">
        <v>37397</v>
      </c>
      <c r="H1384" s="37" t="s">
        <v>13996</v>
      </c>
      <c r="I1384" s="37" t="s">
        <v>12589</v>
      </c>
      <c r="J1384" s="37" t="s">
        <v>16968</v>
      </c>
      <c r="K1384" s="37" t="s">
        <v>28211</v>
      </c>
      <c r="L1384" s="39" t="s">
        <v>37195</v>
      </c>
      <c r="M1384" s="37">
        <v>25459</v>
      </c>
      <c r="N1384" s="37" t="s">
        <v>17379</v>
      </c>
      <c r="O1384" s="39" t="s">
        <v>18725</v>
      </c>
      <c r="P1384" s="39" t="s">
        <v>19476</v>
      </c>
      <c r="Q1384" s="39" t="s">
        <v>31512</v>
      </c>
      <c r="R1384" s="37" t="s">
        <v>16961</v>
      </c>
      <c r="S1384" s="37" t="s">
        <v>21475</v>
      </c>
      <c r="T1384" s="37" t="s">
        <v>22161</v>
      </c>
      <c r="U1384" s="37" t="s">
        <v>16882</v>
      </c>
      <c r="V1384" s="37" t="s">
        <v>29158</v>
      </c>
      <c r="W1384" s="36">
        <f>'[1]Recombinant Proteins'!AI1384*(1-'[1]Recombinant Proteins'!AH1384)</f>
        <v>328.5</v>
      </c>
      <c r="X1384" s="40">
        <f t="shared" si="85"/>
        <v>591.30000000000007</v>
      </c>
      <c r="Y1384" s="36" t="str">
        <f t="shared" si="88"/>
        <v>rat hmgb1 recombinant protein his tag lyophilized 25ug</v>
      </c>
      <c r="AA1384" s="41" t="str">
        <f t="shared" si="86"/>
        <v>Wet Ice</v>
      </c>
    </row>
    <row r="1385" spans="1:27" s="36" customFormat="1" x14ac:dyDescent="0.35">
      <c r="A1385" s="35" t="s">
        <v>40648</v>
      </c>
      <c r="B1385" s="36" t="str">
        <f t="shared" si="87"/>
        <v>Bacteria-Derived IL-1alpha Recombinant Protein His Tag Lyophilized 10UG</v>
      </c>
      <c r="C1385" s="37" t="s">
        <v>37196</v>
      </c>
      <c r="D1385" s="37" t="s">
        <v>28203</v>
      </c>
      <c r="E1385" s="37" t="s">
        <v>27670</v>
      </c>
      <c r="F1385" s="38" t="s">
        <v>16839</v>
      </c>
      <c r="G1385" s="36" t="s">
        <v>42385</v>
      </c>
      <c r="H1385" s="37" t="s">
        <v>13997</v>
      </c>
      <c r="I1385" s="37" t="s">
        <v>12589</v>
      </c>
      <c r="J1385" s="37" t="s">
        <v>16968</v>
      </c>
      <c r="K1385" s="37" t="s">
        <v>28212</v>
      </c>
      <c r="L1385" s="39" t="s">
        <v>37195</v>
      </c>
      <c r="M1385" s="37">
        <v>3552</v>
      </c>
      <c r="N1385" s="37" t="s">
        <v>17561</v>
      </c>
      <c r="O1385" s="39" t="s">
        <v>18703</v>
      </c>
      <c r="P1385" s="39" t="s">
        <v>19314</v>
      </c>
      <c r="Q1385" s="39" t="s">
        <v>32222</v>
      </c>
      <c r="R1385" s="37" t="s">
        <v>16961</v>
      </c>
      <c r="S1385" s="37" t="s">
        <v>21475</v>
      </c>
      <c r="T1385" s="37" t="s">
        <v>22162</v>
      </c>
      <c r="U1385" s="37" t="s">
        <v>16882</v>
      </c>
      <c r="V1385" s="37" t="s">
        <v>29159</v>
      </c>
      <c r="W1385" s="36">
        <f>'[1]Recombinant Proteins'!AI1385*(1-'[1]Recombinant Proteins'!AH1385)</f>
        <v>247.5</v>
      </c>
      <c r="X1385" s="40">
        <f t="shared" si="85"/>
        <v>445.5</v>
      </c>
      <c r="Y1385" s="36" t="str">
        <f t="shared" si="88"/>
        <v>bacteria-derived il-1alpha recombinant protein his tag lyophilized 10ug</v>
      </c>
      <c r="AA1385" s="41" t="str">
        <f t="shared" si="86"/>
        <v>Wet Ice</v>
      </c>
    </row>
    <row r="1386" spans="1:27" s="36" customFormat="1" x14ac:dyDescent="0.35">
      <c r="A1386" s="35" t="s">
        <v>40648</v>
      </c>
      <c r="B1386" s="36" t="str">
        <f t="shared" si="87"/>
        <v>Bacteria-Derived IL-1alpha Recombinant Protein His Tag Lyophilized 50UG</v>
      </c>
      <c r="C1386" s="37" t="s">
        <v>37196</v>
      </c>
      <c r="D1386" s="37" t="s">
        <v>28203</v>
      </c>
      <c r="E1386" s="37" t="s">
        <v>27670</v>
      </c>
      <c r="F1386" s="38" t="s">
        <v>16839</v>
      </c>
      <c r="G1386" s="36" t="s">
        <v>42386</v>
      </c>
      <c r="H1386" s="37" t="s">
        <v>13998</v>
      </c>
      <c r="I1386" s="37" t="s">
        <v>12589</v>
      </c>
      <c r="J1386" s="37" t="s">
        <v>16968</v>
      </c>
      <c r="K1386" s="37" t="s">
        <v>28212</v>
      </c>
      <c r="L1386" s="39" t="s">
        <v>37195</v>
      </c>
      <c r="M1386" s="37">
        <v>3552</v>
      </c>
      <c r="N1386" s="37" t="s">
        <v>17561</v>
      </c>
      <c r="O1386" s="39" t="s">
        <v>18703</v>
      </c>
      <c r="P1386" s="39" t="s">
        <v>19477</v>
      </c>
      <c r="Q1386" s="39" t="s">
        <v>31513</v>
      </c>
      <c r="R1386" s="37" t="s">
        <v>16961</v>
      </c>
      <c r="S1386" s="37" t="s">
        <v>21475</v>
      </c>
      <c r="T1386" s="37" t="s">
        <v>22162</v>
      </c>
      <c r="U1386" s="37" t="s">
        <v>16882</v>
      </c>
      <c r="V1386" s="37" t="s">
        <v>29159</v>
      </c>
      <c r="W1386" s="36">
        <f>'[1]Recombinant Proteins'!AI1386*(1-'[1]Recombinant Proteins'!AH1386)</f>
        <v>490.5</v>
      </c>
      <c r="X1386" s="40">
        <f t="shared" si="85"/>
        <v>882.9</v>
      </c>
      <c r="Y1386" s="36" t="str">
        <f t="shared" si="88"/>
        <v>bacteria-derived il-1alpha recombinant protein his tag lyophilized 50ug</v>
      </c>
      <c r="AA1386" s="41" t="str">
        <f t="shared" si="86"/>
        <v>Wet Ice</v>
      </c>
    </row>
    <row r="1387" spans="1:27" s="36" customFormat="1" x14ac:dyDescent="0.35">
      <c r="A1387" s="35" t="s">
        <v>40649</v>
      </c>
      <c r="B1387" s="36" t="str">
        <f t="shared" si="87"/>
        <v>Bacteria-Derived IL-1beta Recombinant Protein His Tag Lyophilized 10UG</v>
      </c>
      <c r="C1387" s="37" t="s">
        <v>37196</v>
      </c>
      <c r="D1387" s="37" t="s">
        <v>28203</v>
      </c>
      <c r="E1387" s="37" t="s">
        <v>27670</v>
      </c>
      <c r="F1387" s="38" t="s">
        <v>16839</v>
      </c>
      <c r="G1387" s="36" t="s">
        <v>42387</v>
      </c>
      <c r="H1387" s="37" t="s">
        <v>13999</v>
      </c>
      <c r="I1387" s="37" t="s">
        <v>12589</v>
      </c>
      <c r="J1387" s="37" t="s">
        <v>16968</v>
      </c>
      <c r="K1387" s="37" t="s">
        <v>28210</v>
      </c>
      <c r="L1387" s="39" t="s">
        <v>37195</v>
      </c>
      <c r="M1387" s="37">
        <v>3553</v>
      </c>
      <c r="N1387" s="37" t="s">
        <v>94</v>
      </c>
      <c r="O1387" s="39" t="s">
        <v>18703</v>
      </c>
      <c r="P1387" s="39" t="s">
        <v>19314</v>
      </c>
      <c r="Q1387" s="39" t="s">
        <v>32222</v>
      </c>
      <c r="R1387" s="37" t="s">
        <v>16961</v>
      </c>
      <c r="S1387" s="37" t="s">
        <v>21475</v>
      </c>
      <c r="T1387" s="37" t="s">
        <v>22034</v>
      </c>
      <c r="U1387" s="37" t="s">
        <v>16882</v>
      </c>
      <c r="V1387" s="37" t="s">
        <v>29160</v>
      </c>
      <c r="W1387" s="36">
        <f>'[1]Recombinant Proteins'!AI1387*(1-'[1]Recombinant Proteins'!AH1387)</f>
        <v>270</v>
      </c>
      <c r="X1387" s="40">
        <f t="shared" si="85"/>
        <v>486</v>
      </c>
      <c r="Y1387" s="36" t="str">
        <f t="shared" si="88"/>
        <v>bacteria-derived il-1beta recombinant protein his tag lyophilized 10ug</v>
      </c>
      <c r="AA1387" s="41" t="str">
        <f t="shared" si="86"/>
        <v>Wet Ice</v>
      </c>
    </row>
    <row r="1388" spans="1:27" s="36" customFormat="1" x14ac:dyDescent="0.35">
      <c r="A1388" s="35" t="s">
        <v>40649</v>
      </c>
      <c r="B1388" s="36" t="str">
        <f t="shared" si="87"/>
        <v>Bacteria-Derived IL-1beta Recombinant Protein His Tag Lyophilized 50UG</v>
      </c>
      <c r="C1388" s="37" t="s">
        <v>37196</v>
      </c>
      <c r="D1388" s="37" t="s">
        <v>28203</v>
      </c>
      <c r="E1388" s="37" t="s">
        <v>27670</v>
      </c>
      <c r="F1388" s="38" t="s">
        <v>16839</v>
      </c>
      <c r="G1388" s="36" t="s">
        <v>42388</v>
      </c>
      <c r="H1388" s="37" t="s">
        <v>14000</v>
      </c>
      <c r="I1388" s="37" t="s">
        <v>12589</v>
      </c>
      <c r="J1388" s="37" t="s">
        <v>16968</v>
      </c>
      <c r="K1388" s="37" t="s">
        <v>28210</v>
      </c>
      <c r="L1388" s="39" t="s">
        <v>37195</v>
      </c>
      <c r="M1388" s="37">
        <v>3553</v>
      </c>
      <c r="N1388" s="37" t="s">
        <v>94</v>
      </c>
      <c r="O1388" s="39" t="s">
        <v>18703</v>
      </c>
      <c r="P1388" s="39" t="s">
        <v>19314</v>
      </c>
      <c r="Q1388" s="39" t="s">
        <v>31513</v>
      </c>
      <c r="R1388" s="37" t="s">
        <v>16961</v>
      </c>
      <c r="S1388" s="37" t="s">
        <v>21475</v>
      </c>
      <c r="T1388" s="37" t="s">
        <v>22034</v>
      </c>
      <c r="U1388" s="37" t="s">
        <v>16882</v>
      </c>
      <c r="V1388" s="37" t="s">
        <v>29160</v>
      </c>
      <c r="W1388" s="36">
        <f>'[1]Recombinant Proteins'!AI1388*(1-'[1]Recombinant Proteins'!AH1388)</f>
        <v>580.5</v>
      </c>
      <c r="X1388" s="40">
        <f t="shared" si="85"/>
        <v>1044.9000000000001</v>
      </c>
      <c r="Y1388" s="36" t="str">
        <f t="shared" si="88"/>
        <v>bacteria-derived il-1beta recombinant protein his tag lyophilized 50ug</v>
      </c>
      <c r="AA1388" s="41" t="str">
        <f t="shared" si="86"/>
        <v>Wet Ice</v>
      </c>
    </row>
    <row r="1389" spans="1:27" s="36" customFormat="1" x14ac:dyDescent="0.35">
      <c r="A1389" s="35" t="s">
        <v>30321</v>
      </c>
      <c r="B1389" s="36" t="str">
        <f t="shared" si="87"/>
        <v>IL-2 Recombinant Protein Fc Tag Lyophilized 50UG</v>
      </c>
      <c r="C1389" s="37" t="s">
        <v>12591</v>
      </c>
      <c r="D1389" s="37" t="s">
        <v>28197</v>
      </c>
      <c r="E1389" s="37" t="s">
        <v>27670</v>
      </c>
      <c r="F1389" s="38" t="s">
        <v>16839</v>
      </c>
      <c r="G1389" s="36" t="s">
        <v>36314</v>
      </c>
      <c r="H1389" s="37" t="s">
        <v>14001</v>
      </c>
      <c r="I1389" s="37" t="s">
        <v>12594</v>
      </c>
      <c r="J1389" s="37" t="s">
        <v>16978</v>
      </c>
      <c r="K1389" s="37" t="s">
        <v>28200</v>
      </c>
      <c r="L1389" s="39" t="s">
        <v>37195</v>
      </c>
      <c r="M1389" s="37">
        <v>3558</v>
      </c>
      <c r="N1389" s="37" t="s">
        <v>17296</v>
      </c>
      <c r="O1389" s="39" t="s">
        <v>18703</v>
      </c>
      <c r="P1389" s="39" t="s">
        <v>18899</v>
      </c>
      <c r="Q1389" s="39" t="s">
        <v>31513</v>
      </c>
      <c r="R1389" s="37" t="s">
        <v>16961</v>
      </c>
      <c r="S1389" s="37" t="s">
        <v>21475</v>
      </c>
      <c r="T1389" s="37" t="s">
        <v>22163</v>
      </c>
      <c r="U1389" s="37" t="s">
        <v>16882</v>
      </c>
      <c r="V1389" s="37" t="s">
        <v>29161</v>
      </c>
      <c r="W1389" s="36">
        <f>'[1]Recombinant Proteins'!AI1389*(1-'[1]Recombinant Proteins'!AH1389)</f>
        <v>270</v>
      </c>
      <c r="X1389" s="40">
        <f t="shared" si="85"/>
        <v>486</v>
      </c>
      <c r="Y1389" s="36" t="str">
        <f t="shared" si="88"/>
        <v>il-2 recombinant protein fc tag lyophilized 50ug</v>
      </c>
      <c r="AA1389" s="41" t="str">
        <f t="shared" si="86"/>
        <v>Wet Ice</v>
      </c>
    </row>
    <row r="1390" spans="1:27" s="36" customFormat="1" x14ac:dyDescent="0.35">
      <c r="A1390" s="35" t="s">
        <v>30322</v>
      </c>
      <c r="B1390" s="36" t="str">
        <f t="shared" si="87"/>
        <v>IL-2 non-lytic Recombinant Protein Fc Tag Lyophilized 50UG</v>
      </c>
      <c r="C1390" s="37" t="s">
        <v>12590</v>
      </c>
      <c r="D1390" s="37" t="s">
        <v>28197</v>
      </c>
      <c r="E1390" s="37" t="s">
        <v>27670</v>
      </c>
      <c r="F1390" s="38" t="s">
        <v>16839</v>
      </c>
      <c r="G1390" s="36" t="s">
        <v>36315</v>
      </c>
      <c r="H1390" s="37" t="s">
        <v>14002</v>
      </c>
      <c r="I1390" s="37" t="s">
        <v>12598</v>
      </c>
      <c r="J1390" s="37" t="s">
        <v>16978</v>
      </c>
      <c r="K1390" s="37" t="s">
        <v>28200</v>
      </c>
      <c r="L1390" s="39" t="s">
        <v>37195</v>
      </c>
      <c r="M1390" s="37">
        <v>3558</v>
      </c>
      <c r="N1390" s="37" t="s">
        <v>17296</v>
      </c>
      <c r="O1390" s="39" t="s">
        <v>18703</v>
      </c>
      <c r="P1390" s="39" t="s">
        <v>19478</v>
      </c>
      <c r="Q1390" s="39" t="s">
        <v>31513</v>
      </c>
      <c r="R1390" s="37" t="s">
        <v>16961</v>
      </c>
      <c r="S1390" s="37" t="s">
        <v>21475</v>
      </c>
      <c r="T1390" s="37" t="s">
        <v>22163</v>
      </c>
      <c r="U1390" s="37" t="s">
        <v>21074</v>
      </c>
      <c r="V1390" s="37" t="s">
        <v>29162</v>
      </c>
      <c r="W1390" s="36">
        <f>'[1]Recombinant Proteins'!AI1390*(1-'[1]Recombinant Proteins'!AH1390)</f>
        <v>301.5</v>
      </c>
      <c r="X1390" s="40">
        <f t="shared" si="85"/>
        <v>542.70000000000005</v>
      </c>
      <c r="Y1390" s="36" t="str">
        <f t="shared" si="88"/>
        <v>il-2 non-lytic recombinant protein fc tag lyophilized 50ug</v>
      </c>
      <c r="AA1390" s="41" t="str">
        <f t="shared" si="86"/>
        <v>Wet Ice</v>
      </c>
    </row>
    <row r="1391" spans="1:27" s="36" customFormat="1" x14ac:dyDescent="0.35">
      <c r="A1391" s="35" t="s">
        <v>30321</v>
      </c>
      <c r="B1391" s="36" t="str">
        <f t="shared" si="87"/>
        <v>IL-2 Recombinant Protein Fc Tag Lyophilized 10UG</v>
      </c>
      <c r="C1391" s="37" t="s">
        <v>12591</v>
      </c>
      <c r="D1391" s="37" t="s">
        <v>28197</v>
      </c>
      <c r="E1391" s="37" t="s">
        <v>27670</v>
      </c>
      <c r="F1391" s="38" t="s">
        <v>16839</v>
      </c>
      <c r="G1391" s="36" t="s">
        <v>36316</v>
      </c>
      <c r="H1391" s="37" t="s">
        <v>14003</v>
      </c>
      <c r="I1391" s="37" t="s">
        <v>12594</v>
      </c>
      <c r="J1391" s="37" t="s">
        <v>16978</v>
      </c>
      <c r="K1391" s="37" t="s">
        <v>28202</v>
      </c>
      <c r="L1391" s="39" t="s">
        <v>37195</v>
      </c>
      <c r="M1391" s="37">
        <v>16183</v>
      </c>
      <c r="N1391" s="37" t="s">
        <v>17562</v>
      </c>
      <c r="O1391" s="39" t="s">
        <v>18742</v>
      </c>
      <c r="P1391" s="39" t="s">
        <v>19478</v>
      </c>
      <c r="Q1391" s="39" t="s">
        <v>32222</v>
      </c>
      <c r="R1391" s="37" t="s">
        <v>16961</v>
      </c>
      <c r="S1391" s="37" t="s">
        <v>21475</v>
      </c>
      <c r="T1391" s="37" t="s">
        <v>22163</v>
      </c>
      <c r="U1391" s="37" t="s">
        <v>16882</v>
      </c>
      <c r="V1391" s="37" t="s">
        <v>29163</v>
      </c>
      <c r="W1391" s="36">
        <f>'[1]Recombinant Proteins'!AI1391*(1-'[1]Recombinant Proteins'!AH1391)</f>
        <v>247.5</v>
      </c>
      <c r="X1391" s="40">
        <f t="shared" si="85"/>
        <v>445.5</v>
      </c>
      <c r="Y1391" s="36" t="str">
        <f t="shared" si="88"/>
        <v>il-2 recombinant protein fc tag lyophilized 10ug</v>
      </c>
      <c r="AA1391" s="41" t="str">
        <f t="shared" si="86"/>
        <v>Wet Ice</v>
      </c>
    </row>
    <row r="1392" spans="1:27" s="36" customFormat="1" x14ac:dyDescent="0.35">
      <c r="A1392" s="35" t="s">
        <v>40650</v>
      </c>
      <c r="B1392" s="36" t="str">
        <f t="shared" si="87"/>
        <v>Mouse IL-2 Recombinant Protein Fc Tag Lyophilized 50UG</v>
      </c>
      <c r="C1392" s="37" t="s">
        <v>9</v>
      </c>
      <c r="D1392" s="37" t="s">
        <v>28197</v>
      </c>
      <c r="E1392" s="37" t="s">
        <v>27670</v>
      </c>
      <c r="F1392" s="38" t="s">
        <v>16839</v>
      </c>
      <c r="G1392" s="36" t="s">
        <v>37398</v>
      </c>
      <c r="H1392" s="37" t="s">
        <v>14004</v>
      </c>
      <c r="I1392" s="37" t="s">
        <v>12594</v>
      </c>
      <c r="J1392" s="37" t="s">
        <v>16978</v>
      </c>
      <c r="K1392" s="37" t="s">
        <v>28202</v>
      </c>
      <c r="L1392" s="39" t="s">
        <v>37195</v>
      </c>
      <c r="M1392" s="37">
        <v>16183</v>
      </c>
      <c r="N1392" s="37" t="s">
        <v>17562</v>
      </c>
      <c r="O1392" s="39" t="s">
        <v>18742</v>
      </c>
      <c r="P1392" s="39" t="s">
        <v>19307</v>
      </c>
      <c r="Q1392" s="39" t="s">
        <v>31513</v>
      </c>
      <c r="R1392" s="37" t="s">
        <v>16961</v>
      </c>
      <c r="S1392" s="37" t="s">
        <v>21475</v>
      </c>
      <c r="T1392" s="37" t="s">
        <v>22163</v>
      </c>
      <c r="U1392" s="37" t="s">
        <v>16882</v>
      </c>
      <c r="V1392" s="37" t="s">
        <v>29163</v>
      </c>
      <c r="W1392" s="36">
        <f>'[1]Recombinant Proteins'!AI1392*(1-'[1]Recombinant Proteins'!AH1392)</f>
        <v>351</v>
      </c>
      <c r="X1392" s="40">
        <f t="shared" si="85"/>
        <v>631.80000000000007</v>
      </c>
      <c r="Y1392" s="36" t="str">
        <f t="shared" si="88"/>
        <v>mouse il-2 recombinant protein fc tag lyophilized 50ug</v>
      </c>
      <c r="AA1392" s="41" t="str">
        <f t="shared" si="86"/>
        <v>Wet Ice</v>
      </c>
    </row>
    <row r="1393" spans="1:27" s="36" customFormat="1" x14ac:dyDescent="0.35">
      <c r="A1393" s="35" t="s">
        <v>30322</v>
      </c>
      <c r="B1393" s="36" t="str">
        <f t="shared" si="87"/>
        <v>IL-2 non-lytic Recombinant Protein Fc Tag Lyophilized 10UG</v>
      </c>
      <c r="C1393" s="37" t="s">
        <v>12590</v>
      </c>
      <c r="D1393" s="37" t="s">
        <v>28197</v>
      </c>
      <c r="E1393" s="37" t="s">
        <v>27670</v>
      </c>
      <c r="F1393" s="38" t="s">
        <v>16839</v>
      </c>
      <c r="G1393" s="36" t="s">
        <v>36317</v>
      </c>
      <c r="H1393" s="37" t="s">
        <v>14005</v>
      </c>
      <c r="I1393" s="37" t="s">
        <v>12598</v>
      </c>
      <c r="J1393" s="37" t="s">
        <v>16978</v>
      </c>
      <c r="K1393" s="37" t="s">
        <v>28202</v>
      </c>
      <c r="L1393" s="39" t="s">
        <v>37195</v>
      </c>
      <c r="M1393" s="37">
        <v>16183</v>
      </c>
      <c r="N1393" s="37" t="s">
        <v>17562</v>
      </c>
      <c r="O1393" s="39" t="s">
        <v>18742</v>
      </c>
      <c r="P1393" s="39" t="s">
        <v>19307</v>
      </c>
      <c r="Q1393" s="39" t="s">
        <v>32222</v>
      </c>
      <c r="R1393" s="37" t="s">
        <v>16961</v>
      </c>
      <c r="S1393" s="37" t="s">
        <v>21475</v>
      </c>
      <c r="T1393" s="37" t="s">
        <v>22163</v>
      </c>
      <c r="U1393" s="37" t="s">
        <v>21075</v>
      </c>
      <c r="V1393" s="37" t="s">
        <v>29164</v>
      </c>
      <c r="W1393" s="36">
        <f>'[1]Recombinant Proteins'!AI1393*(1-'[1]Recombinant Proteins'!AH1393)</f>
        <v>270</v>
      </c>
      <c r="X1393" s="40">
        <f t="shared" si="85"/>
        <v>486</v>
      </c>
      <c r="Y1393" s="36" t="str">
        <f t="shared" si="88"/>
        <v>il-2 non-lytic recombinant protein fc tag lyophilized 10ug</v>
      </c>
      <c r="AA1393" s="41" t="str">
        <f t="shared" si="86"/>
        <v>Wet Ice</v>
      </c>
    </row>
    <row r="1394" spans="1:27" s="36" customFormat="1" x14ac:dyDescent="0.35">
      <c r="A1394" s="35" t="s">
        <v>40651</v>
      </c>
      <c r="B1394" s="36" t="str">
        <f t="shared" si="87"/>
        <v>Mouse IL-2 non-lytic Recombinant Protein Fc Tag Lyophilized 50UG</v>
      </c>
      <c r="C1394" s="37" t="s">
        <v>9</v>
      </c>
      <c r="D1394" s="37" t="s">
        <v>28197</v>
      </c>
      <c r="E1394" s="37" t="s">
        <v>27670</v>
      </c>
      <c r="F1394" s="38" t="s">
        <v>16839</v>
      </c>
      <c r="G1394" s="36" t="s">
        <v>37399</v>
      </c>
      <c r="H1394" s="37" t="s">
        <v>14006</v>
      </c>
      <c r="I1394" s="37" t="s">
        <v>12598</v>
      </c>
      <c r="J1394" s="37" t="s">
        <v>16978</v>
      </c>
      <c r="K1394" s="37" t="s">
        <v>28202</v>
      </c>
      <c r="L1394" s="39" t="s">
        <v>37195</v>
      </c>
      <c r="M1394" s="37">
        <v>16183</v>
      </c>
      <c r="N1394" s="37" t="s">
        <v>17562</v>
      </c>
      <c r="O1394" s="39" t="s">
        <v>18742</v>
      </c>
      <c r="P1394" s="39" t="s">
        <v>19307</v>
      </c>
      <c r="Q1394" s="39" t="s">
        <v>31513</v>
      </c>
      <c r="R1394" s="37" t="s">
        <v>16961</v>
      </c>
      <c r="S1394" s="37" t="s">
        <v>21475</v>
      </c>
      <c r="T1394" s="37" t="s">
        <v>22163</v>
      </c>
      <c r="U1394" s="37" t="s">
        <v>21075</v>
      </c>
      <c r="V1394" s="37" t="s">
        <v>29164</v>
      </c>
      <c r="W1394" s="36">
        <f>'[1]Recombinant Proteins'!AI1394*(1-'[1]Recombinant Proteins'!AH1394)</f>
        <v>396</v>
      </c>
      <c r="X1394" s="40">
        <f t="shared" si="85"/>
        <v>712.80000000000007</v>
      </c>
      <c r="Y1394" s="36" t="str">
        <f t="shared" si="88"/>
        <v>mouse il-2 non-lytic recombinant protein fc tag lyophilized 50ug</v>
      </c>
      <c r="AA1394" s="41" t="str">
        <f t="shared" si="86"/>
        <v>Wet Ice</v>
      </c>
    </row>
    <row r="1395" spans="1:27" s="36" customFormat="1" x14ac:dyDescent="0.35">
      <c r="A1395" s="35" t="s">
        <v>40652</v>
      </c>
      <c r="B1395" s="36" t="str">
        <f t="shared" si="87"/>
        <v>Bacteria-Derived IL-2 Recombinant Protein His Tag Lyophilized 10UG</v>
      </c>
      <c r="C1395" s="37" t="s">
        <v>37196</v>
      </c>
      <c r="D1395" s="37" t="s">
        <v>28213</v>
      </c>
      <c r="E1395" s="37" t="s">
        <v>27670</v>
      </c>
      <c r="F1395" s="38" t="s">
        <v>16839</v>
      </c>
      <c r="G1395" s="36" t="s">
        <v>42389</v>
      </c>
      <c r="H1395" s="37" t="s">
        <v>14007</v>
      </c>
      <c r="I1395" s="37" t="s">
        <v>12589</v>
      </c>
      <c r="J1395" s="37" t="s">
        <v>16968</v>
      </c>
      <c r="K1395" s="37" t="s">
        <v>28204</v>
      </c>
      <c r="L1395" s="39" t="s">
        <v>37195</v>
      </c>
      <c r="M1395" s="37">
        <v>116562</v>
      </c>
      <c r="N1395" s="37" t="s">
        <v>17562</v>
      </c>
      <c r="O1395" s="39" t="s">
        <v>18725</v>
      </c>
      <c r="P1395" s="39" t="s">
        <v>19307</v>
      </c>
      <c r="Q1395" s="39" t="s">
        <v>32222</v>
      </c>
      <c r="R1395" s="37" t="s">
        <v>16961</v>
      </c>
      <c r="S1395" s="37" t="s">
        <v>21475</v>
      </c>
      <c r="T1395" s="37" t="s">
        <v>22164</v>
      </c>
      <c r="U1395" s="37" t="s">
        <v>16882</v>
      </c>
      <c r="V1395" s="37" t="s">
        <v>29165</v>
      </c>
      <c r="W1395" s="36">
        <f>'[1]Recombinant Proteins'!AI1395*(1-'[1]Recombinant Proteins'!AH1395)</f>
        <v>247.5</v>
      </c>
      <c r="X1395" s="40">
        <f t="shared" si="85"/>
        <v>445.5</v>
      </c>
      <c r="Y1395" s="36" t="str">
        <f t="shared" si="88"/>
        <v>bacteria-derived il-2 recombinant protein his tag lyophilized 10ug</v>
      </c>
      <c r="AA1395" s="41" t="str">
        <f t="shared" si="86"/>
        <v>Wet Ice</v>
      </c>
    </row>
    <row r="1396" spans="1:27" s="36" customFormat="1" x14ac:dyDescent="0.35">
      <c r="A1396" s="35" t="s">
        <v>40653</v>
      </c>
      <c r="B1396" s="36" t="str">
        <f t="shared" si="87"/>
        <v>Rat IL-2 Recombinant Protein His Tag Lyophilized 50UG</v>
      </c>
      <c r="C1396" s="37" t="s">
        <v>14</v>
      </c>
      <c r="D1396" s="37" t="s">
        <v>28213</v>
      </c>
      <c r="E1396" s="37" t="s">
        <v>27670</v>
      </c>
      <c r="F1396" s="38" t="s">
        <v>16839</v>
      </c>
      <c r="G1396" s="36" t="s">
        <v>37400</v>
      </c>
      <c r="H1396" s="37" t="s">
        <v>14008</v>
      </c>
      <c r="I1396" s="37" t="s">
        <v>12589</v>
      </c>
      <c r="J1396" s="37" t="s">
        <v>16968</v>
      </c>
      <c r="K1396" s="37" t="s">
        <v>28204</v>
      </c>
      <c r="L1396" s="39" t="s">
        <v>37195</v>
      </c>
      <c r="M1396" s="37">
        <v>116562</v>
      </c>
      <c r="N1396" s="37" t="s">
        <v>17562</v>
      </c>
      <c r="O1396" s="39" t="s">
        <v>18725</v>
      </c>
      <c r="P1396" s="39" t="s">
        <v>19479</v>
      </c>
      <c r="Q1396" s="39" t="s">
        <v>31513</v>
      </c>
      <c r="R1396" s="37" t="s">
        <v>16961</v>
      </c>
      <c r="S1396" s="37" t="s">
        <v>21475</v>
      </c>
      <c r="T1396" s="37" t="s">
        <v>22164</v>
      </c>
      <c r="U1396" s="37" t="s">
        <v>16882</v>
      </c>
      <c r="V1396" s="37" t="s">
        <v>29165</v>
      </c>
      <c r="W1396" s="36">
        <f>'[1]Recombinant Proteins'!AI1396*(1-'[1]Recombinant Proteins'!AH1396)</f>
        <v>513</v>
      </c>
      <c r="X1396" s="40">
        <f t="shared" si="85"/>
        <v>923.4</v>
      </c>
      <c r="Y1396" s="36" t="str">
        <f t="shared" si="88"/>
        <v>rat il-2 recombinant protein his tag lyophilized 50ug</v>
      </c>
      <c r="AA1396" s="41" t="str">
        <f t="shared" si="86"/>
        <v>Wet Ice</v>
      </c>
    </row>
    <row r="1397" spans="1:27" s="36" customFormat="1" x14ac:dyDescent="0.35">
      <c r="A1397" s="35" t="s">
        <v>30323</v>
      </c>
      <c r="B1397" s="36" t="str">
        <f t="shared" si="87"/>
        <v>IL-4 Recombinant Protein Fc Tag Lyophilized 10UG</v>
      </c>
      <c r="C1397" s="37" t="s">
        <v>12591</v>
      </c>
      <c r="D1397" s="37" t="s">
        <v>28197</v>
      </c>
      <c r="E1397" s="37" t="s">
        <v>27670</v>
      </c>
      <c r="F1397" s="38" t="s">
        <v>16839</v>
      </c>
      <c r="G1397" s="36" t="s">
        <v>36319</v>
      </c>
      <c r="H1397" s="37" t="s">
        <v>14009</v>
      </c>
      <c r="I1397" s="37" t="s">
        <v>12594</v>
      </c>
      <c r="J1397" s="37" t="s">
        <v>16978</v>
      </c>
      <c r="K1397" s="37" t="s">
        <v>31565</v>
      </c>
      <c r="L1397" s="39" t="s">
        <v>37195</v>
      </c>
      <c r="M1397" s="37">
        <v>3565</v>
      </c>
      <c r="N1397" s="37" t="s">
        <v>177</v>
      </c>
      <c r="O1397" s="39" t="s">
        <v>18703</v>
      </c>
      <c r="P1397" s="39" t="s">
        <v>19479</v>
      </c>
      <c r="Q1397" s="39" t="s">
        <v>32222</v>
      </c>
      <c r="R1397" s="37" t="s">
        <v>16961</v>
      </c>
      <c r="S1397" s="37" t="s">
        <v>21475</v>
      </c>
      <c r="T1397" s="37" t="s">
        <v>22165</v>
      </c>
      <c r="U1397" s="37" t="s">
        <v>16882</v>
      </c>
      <c r="V1397" s="37" t="s">
        <v>29166</v>
      </c>
      <c r="W1397" s="36">
        <f>'[1]Recombinant Proteins'!AI1397*(1-'[1]Recombinant Proteins'!AH1397)</f>
        <v>247.5</v>
      </c>
      <c r="X1397" s="40">
        <f t="shared" si="85"/>
        <v>445.5</v>
      </c>
      <c r="Y1397" s="36" t="str">
        <f t="shared" si="88"/>
        <v>il-4 recombinant protein fc tag lyophilized 10ug</v>
      </c>
      <c r="AA1397" s="41" t="str">
        <f t="shared" si="86"/>
        <v>Wet Ice</v>
      </c>
    </row>
    <row r="1398" spans="1:27" s="36" customFormat="1" x14ac:dyDescent="0.35">
      <c r="A1398" s="35" t="s">
        <v>30323</v>
      </c>
      <c r="B1398" s="36" t="str">
        <f t="shared" si="87"/>
        <v>IL-4 Recombinant Protein Fc Tag Lyophilized 50UG</v>
      </c>
      <c r="C1398" s="37" t="s">
        <v>12591</v>
      </c>
      <c r="D1398" s="37" t="s">
        <v>28197</v>
      </c>
      <c r="E1398" s="37" t="s">
        <v>27670</v>
      </c>
      <c r="F1398" s="38" t="s">
        <v>16839</v>
      </c>
      <c r="G1398" s="36" t="s">
        <v>36320</v>
      </c>
      <c r="H1398" s="37" t="s">
        <v>14010</v>
      </c>
      <c r="I1398" s="37" t="s">
        <v>12594</v>
      </c>
      <c r="J1398" s="37" t="s">
        <v>16978</v>
      </c>
      <c r="K1398" s="37" t="s">
        <v>28200</v>
      </c>
      <c r="L1398" s="39" t="s">
        <v>37195</v>
      </c>
      <c r="M1398" s="37">
        <v>3565</v>
      </c>
      <c r="N1398" s="37" t="s">
        <v>177</v>
      </c>
      <c r="O1398" s="39" t="s">
        <v>18703</v>
      </c>
      <c r="P1398" s="39" t="s">
        <v>19479</v>
      </c>
      <c r="Q1398" s="39" t="s">
        <v>31513</v>
      </c>
      <c r="R1398" s="37" t="s">
        <v>16961</v>
      </c>
      <c r="S1398" s="37" t="s">
        <v>21475</v>
      </c>
      <c r="T1398" s="37" t="s">
        <v>22165</v>
      </c>
      <c r="U1398" s="37" t="s">
        <v>16882</v>
      </c>
      <c r="V1398" s="37" t="s">
        <v>29166</v>
      </c>
      <c r="W1398" s="36">
        <f>'[1]Recombinant Proteins'!AI1398*(1-'[1]Recombinant Proteins'!AH1398)</f>
        <v>351</v>
      </c>
      <c r="X1398" s="40">
        <f t="shared" si="85"/>
        <v>631.80000000000007</v>
      </c>
      <c r="Y1398" s="36" t="str">
        <f t="shared" si="88"/>
        <v>il-4 recombinant protein fc tag lyophilized 50ug</v>
      </c>
      <c r="AA1398" s="41" t="str">
        <f t="shared" si="86"/>
        <v>Wet Ice</v>
      </c>
    </row>
    <row r="1399" spans="1:27" s="36" customFormat="1" x14ac:dyDescent="0.35">
      <c r="A1399" s="35" t="s">
        <v>30324</v>
      </c>
      <c r="B1399" s="36" t="str">
        <f t="shared" si="87"/>
        <v>IL-4 non-lytic Recombinant Protein Fc Tag Lyophilized 10UG</v>
      </c>
      <c r="C1399" s="37" t="s">
        <v>12591</v>
      </c>
      <c r="D1399" s="37" t="s">
        <v>28197</v>
      </c>
      <c r="E1399" s="37" t="s">
        <v>27670</v>
      </c>
      <c r="F1399" s="38" t="s">
        <v>16839</v>
      </c>
      <c r="G1399" s="36" t="s">
        <v>36321</v>
      </c>
      <c r="H1399" s="37" t="s">
        <v>14011</v>
      </c>
      <c r="I1399" s="37" t="s">
        <v>12594</v>
      </c>
      <c r="J1399" s="37" t="s">
        <v>16978</v>
      </c>
      <c r="K1399" s="37" t="s">
        <v>31565</v>
      </c>
      <c r="L1399" s="39" t="s">
        <v>37195</v>
      </c>
      <c r="M1399" s="37">
        <v>3565</v>
      </c>
      <c r="N1399" s="37" t="s">
        <v>177</v>
      </c>
      <c r="O1399" s="39" t="s">
        <v>18703</v>
      </c>
      <c r="P1399" s="39" t="s">
        <v>19479</v>
      </c>
      <c r="Q1399" s="39" t="s">
        <v>32222</v>
      </c>
      <c r="R1399" s="37" t="s">
        <v>16961</v>
      </c>
      <c r="S1399" s="37" t="s">
        <v>21475</v>
      </c>
      <c r="T1399" s="37" t="s">
        <v>22165</v>
      </c>
      <c r="U1399" s="37" t="s">
        <v>21076</v>
      </c>
      <c r="V1399" s="37" t="s">
        <v>29167</v>
      </c>
      <c r="W1399" s="36">
        <f>'[1]Recombinant Proteins'!AI1399*(1-'[1]Recombinant Proteins'!AH1399)</f>
        <v>270</v>
      </c>
      <c r="X1399" s="40">
        <f t="shared" si="85"/>
        <v>486</v>
      </c>
      <c r="Y1399" s="36" t="str">
        <f t="shared" si="88"/>
        <v>il-4 non-lytic recombinant protein fc tag lyophilized 10ug</v>
      </c>
      <c r="AA1399" s="41" t="str">
        <f t="shared" si="86"/>
        <v>Wet Ice</v>
      </c>
    </row>
    <row r="1400" spans="1:27" s="36" customFormat="1" x14ac:dyDescent="0.35">
      <c r="A1400" s="35" t="s">
        <v>30324</v>
      </c>
      <c r="B1400" s="36" t="str">
        <f t="shared" si="87"/>
        <v>IL-4 non-lytic Recombinant Protein Fc Tag Lyophilized 50UG</v>
      </c>
      <c r="C1400" s="37" t="s">
        <v>12591</v>
      </c>
      <c r="D1400" s="37" t="s">
        <v>28197</v>
      </c>
      <c r="E1400" s="37" t="s">
        <v>27670</v>
      </c>
      <c r="F1400" s="38" t="s">
        <v>16839</v>
      </c>
      <c r="G1400" s="36" t="s">
        <v>36322</v>
      </c>
      <c r="H1400" s="37" t="s">
        <v>14012</v>
      </c>
      <c r="I1400" s="37" t="s">
        <v>12594</v>
      </c>
      <c r="J1400" s="37" t="s">
        <v>16978</v>
      </c>
      <c r="K1400" s="37" t="s">
        <v>28200</v>
      </c>
      <c r="L1400" s="39" t="s">
        <v>37195</v>
      </c>
      <c r="M1400" s="37">
        <v>3565</v>
      </c>
      <c r="N1400" s="37" t="s">
        <v>177</v>
      </c>
      <c r="O1400" s="39" t="s">
        <v>18703</v>
      </c>
      <c r="P1400" s="39" t="s">
        <v>19479</v>
      </c>
      <c r="Q1400" s="39" t="s">
        <v>31513</v>
      </c>
      <c r="R1400" s="37" t="s">
        <v>16961</v>
      </c>
      <c r="S1400" s="37" t="s">
        <v>21475</v>
      </c>
      <c r="T1400" s="37" t="s">
        <v>22165</v>
      </c>
      <c r="U1400" s="37" t="s">
        <v>21076</v>
      </c>
      <c r="V1400" s="37" t="s">
        <v>29167</v>
      </c>
      <c r="W1400" s="36">
        <f>'[1]Recombinant Proteins'!AI1400*(1-'[1]Recombinant Proteins'!AH1400)</f>
        <v>396</v>
      </c>
      <c r="X1400" s="40">
        <f t="shared" si="85"/>
        <v>712.80000000000007</v>
      </c>
      <c r="Y1400" s="36" t="str">
        <f t="shared" si="88"/>
        <v>il-4 non-lytic recombinant protein fc tag lyophilized 50ug</v>
      </c>
      <c r="AA1400" s="41" t="str">
        <f t="shared" si="86"/>
        <v>Wet Ice</v>
      </c>
    </row>
    <row r="1401" spans="1:27" s="36" customFormat="1" x14ac:dyDescent="0.35">
      <c r="A1401" s="35" t="s">
        <v>40654</v>
      </c>
      <c r="B1401" s="36" t="str">
        <f t="shared" si="87"/>
        <v>Bacteria-Derived IL-4 Recombinant Protein His Tag Lyophilized 10UG</v>
      </c>
      <c r="C1401" s="37" t="s">
        <v>37196</v>
      </c>
      <c r="D1401" s="37" t="s">
        <v>28203</v>
      </c>
      <c r="E1401" s="37" t="s">
        <v>27670</v>
      </c>
      <c r="F1401" s="38" t="s">
        <v>16839</v>
      </c>
      <c r="G1401" s="36" t="s">
        <v>42390</v>
      </c>
      <c r="H1401" s="37" t="s">
        <v>14013</v>
      </c>
      <c r="I1401" s="37" t="s">
        <v>12589</v>
      </c>
      <c r="J1401" s="37" t="s">
        <v>16968</v>
      </c>
      <c r="K1401" s="37" t="s">
        <v>28204</v>
      </c>
      <c r="L1401" s="39" t="s">
        <v>37195</v>
      </c>
      <c r="M1401" s="37">
        <v>3565</v>
      </c>
      <c r="N1401" s="37" t="s">
        <v>177</v>
      </c>
      <c r="O1401" s="39" t="s">
        <v>18703</v>
      </c>
      <c r="P1401" s="39" t="s">
        <v>19479</v>
      </c>
      <c r="Q1401" s="39" t="s">
        <v>32222</v>
      </c>
      <c r="R1401" s="37" t="s">
        <v>16961</v>
      </c>
      <c r="S1401" s="37" t="s">
        <v>21475</v>
      </c>
      <c r="T1401" s="37" t="s">
        <v>22165</v>
      </c>
      <c r="U1401" s="37" t="s">
        <v>16882</v>
      </c>
      <c r="V1401" s="37" t="s">
        <v>29168</v>
      </c>
      <c r="W1401" s="36">
        <f>'[1]Recombinant Proteins'!AI1401*(1-'[1]Recombinant Proteins'!AH1401)</f>
        <v>247.5</v>
      </c>
      <c r="X1401" s="40">
        <f t="shared" si="85"/>
        <v>445.5</v>
      </c>
      <c r="Y1401" s="36" t="str">
        <f t="shared" si="88"/>
        <v>bacteria-derived il-4 recombinant protein his tag lyophilized 10ug</v>
      </c>
      <c r="AA1401" s="41" t="str">
        <f t="shared" si="86"/>
        <v>Wet Ice</v>
      </c>
    </row>
    <row r="1402" spans="1:27" s="36" customFormat="1" x14ac:dyDescent="0.35">
      <c r="A1402" s="35" t="s">
        <v>40654</v>
      </c>
      <c r="B1402" s="36" t="str">
        <f t="shared" si="87"/>
        <v>Bacteria-Derived IL-4 Recombinant Protein His Tag Lyophilized 50UG</v>
      </c>
      <c r="C1402" s="37" t="s">
        <v>37196</v>
      </c>
      <c r="D1402" s="37" t="s">
        <v>28203</v>
      </c>
      <c r="E1402" s="37" t="s">
        <v>27670</v>
      </c>
      <c r="F1402" s="38" t="s">
        <v>16839</v>
      </c>
      <c r="G1402" s="36" t="s">
        <v>42391</v>
      </c>
      <c r="H1402" s="37" t="s">
        <v>14014</v>
      </c>
      <c r="I1402" s="37" t="s">
        <v>12589</v>
      </c>
      <c r="J1402" s="37" t="s">
        <v>16968</v>
      </c>
      <c r="K1402" s="37" t="s">
        <v>28204</v>
      </c>
      <c r="L1402" s="39" t="s">
        <v>37195</v>
      </c>
      <c r="M1402" s="37">
        <v>3565</v>
      </c>
      <c r="N1402" s="37" t="s">
        <v>177</v>
      </c>
      <c r="O1402" s="39" t="s">
        <v>18703</v>
      </c>
      <c r="P1402" s="39" t="s">
        <v>19480</v>
      </c>
      <c r="Q1402" s="39" t="s">
        <v>31513</v>
      </c>
      <c r="R1402" s="37" t="s">
        <v>16961</v>
      </c>
      <c r="S1402" s="37" t="s">
        <v>21475</v>
      </c>
      <c r="T1402" s="37" t="s">
        <v>22165</v>
      </c>
      <c r="U1402" s="37" t="s">
        <v>16882</v>
      </c>
      <c r="V1402" s="37" t="s">
        <v>29168</v>
      </c>
      <c r="W1402" s="36">
        <f>'[1]Recombinant Proteins'!AI1402*(1-'[1]Recombinant Proteins'!AH1402)</f>
        <v>535.5</v>
      </c>
      <c r="X1402" s="40">
        <f t="shared" si="85"/>
        <v>963.9</v>
      </c>
      <c r="Y1402" s="36" t="str">
        <f t="shared" si="88"/>
        <v>bacteria-derived il-4 recombinant protein his tag lyophilized 50ug</v>
      </c>
      <c r="AA1402" s="41" t="str">
        <f t="shared" si="86"/>
        <v>Wet Ice</v>
      </c>
    </row>
    <row r="1403" spans="1:27" s="36" customFormat="1" x14ac:dyDescent="0.35">
      <c r="A1403" s="35" t="s">
        <v>40655</v>
      </c>
      <c r="B1403" s="36" t="str">
        <f t="shared" si="87"/>
        <v>Mouse IL-4 non-lytic Recombinant Protein Fc Tag Lyophilized 10UG</v>
      </c>
      <c r="C1403" s="37" t="s">
        <v>9</v>
      </c>
      <c r="D1403" s="37" t="s">
        <v>28197</v>
      </c>
      <c r="E1403" s="37" t="s">
        <v>27670</v>
      </c>
      <c r="F1403" s="38" t="s">
        <v>16839</v>
      </c>
      <c r="G1403" s="36" t="s">
        <v>37401</v>
      </c>
      <c r="H1403" s="37" t="s">
        <v>14015</v>
      </c>
      <c r="I1403" s="37" t="s">
        <v>12594</v>
      </c>
      <c r="J1403" s="37" t="s">
        <v>16978</v>
      </c>
      <c r="K1403" s="37" t="s">
        <v>28202</v>
      </c>
      <c r="L1403" s="39" t="s">
        <v>37195</v>
      </c>
      <c r="M1403" s="37">
        <v>16189</v>
      </c>
      <c r="N1403" s="37" t="s">
        <v>17563</v>
      </c>
      <c r="O1403" s="39" t="s">
        <v>18742</v>
      </c>
      <c r="P1403" s="39" t="s">
        <v>19289</v>
      </c>
      <c r="Q1403" s="39" t="s">
        <v>32222</v>
      </c>
      <c r="R1403" s="37" t="s">
        <v>16961</v>
      </c>
      <c r="S1403" s="37" t="s">
        <v>21475</v>
      </c>
      <c r="T1403" s="37" t="s">
        <v>22165</v>
      </c>
      <c r="U1403" s="37" t="s">
        <v>21076</v>
      </c>
      <c r="V1403" s="37" t="s">
        <v>29169</v>
      </c>
      <c r="W1403" s="36">
        <f>'[1]Recombinant Proteins'!AI1403*(1-'[1]Recombinant Proteins'!AH1403)</f>
        <v>270</v>
      </c>
      <c r="X1403" s="40">
        <f t="shared" si="85"/>
        <v>486</v>
      </c>
      <c r="Y1403" s="36" t="str">
        <f t="shared" si="88"/>
        <v>mouse il-4 non-lytic recombinant protein fc tag lyophilized 10ug</v>
      </c>
      <c r="AA1403" s="41" t="str">
        <f t="shared" si="86"/>
        <v>Wet Ice</v>
      </c>
    </row>
    <row r="1404" spans="1:27" s="36" customFormat="1" x14ac:dyDescent="0.35">
      <c r="A1404" s="35" t="s">
        <v>40655</v>
      </c>
      <c r="B1404" s="36" t="str">
        <f t="shared" si="87"/>
        <v>Mouse IL-4 non-lytic Recombinant Protein Fc Tag Lyophilized 50UG</v>
      </c>
      <c r="C1404" s="37" t="s">
        <v>9</v>
      </c>
      <c r="D1404" s="37" t="s">
        <v>28197</v>
      </c>
      <c r="E1404" s="37" t="s">
        <v>27670</v>
      </c>
      <c r="F1404" s="38" t="s">
        <v>16839</v>
      </c>
      <c r="G1404" s="36" t="s">
        <v>37402</v>
      </c>
      <c r="H1404" s="37" t="s">
        <v>14016</v>
      </c>
      <c r="I1404" s="37" t="s">
        <v>12594</v>
      </c>
      <c r="J1404" s="37" t="s">
        <v>16978</v>
      </c>
      <c r="K1404" s="37" t="s">
        <v>28202</v>
      </c>
      <c r="L1404" s="39" t="s">
        <v>37195</v>
      </c>
      <c r="M1404" s="37">
        <v>16189</v>
      </c>
      <c r="N1404" s="37" t="s">
        <v>17563</v>
      </c>
      <c r="O1404" s="39" t="s">
        <v>18742</v>
      </c>
      <c r="P1404" s="39" t="s">
        <v>19481</v>
      </c>
      <c r="Q1404" s="39" t="s">
        <v>31513</v>
      </c>
      <c r="R1404" s="37" t="s">
        <v>16961</v>
      </c>
      <c r="S1404" s="37" t="s">
        <v>21475</v>
      </c>
      <c r="T1404" s="37" t="s">
        <v>22165</v>
      </c>
      <c r="U1404" s="37" t="s">
        <v>21076</v>
      </c>
      <c r="V1404" s="37" t="s">
        <v>29169</v>
      </c>
      <c r="W1404" s="36">
        <f>'[1]Recombinant Proteins'!AI1404*(1-'[1]Recombinant Proteins'!AH1404)</f>
        <v>396</v>
      </c>
      <c r="X1404" s="40">
        <f t="shared" si="85"/>
        <v>712.80000000000007</v>
      </c>
      <c r="Y1404" s="36" t="str">
        <f t="shared" si="88"/>
        <v>mouse il-4 non-lytic recombinant protein fc tag lyophilized 50ug</v>
      </c>
      <c r="AA1404" s="41" t="str">
        <f t="shared" si="86"/>
        <v>Wet Ice</v>
      </c>
    </row>
    <row r="1405" spans="1:27" s="36" customFormat="1" x14ac:dyDescent="0.35">
      <c r="A1405" s="35" t="s">
        <v>40656</v>
      </c>
      <c r="B1405" s="36" t="str">
        <f t="shared" si="87"/>
        <v>Mouse IL-4 Recombinant Protein His Tag Lyophilized 10UG</v>
      </c>
      <c r="C1405" s="37" t="s">
        <v>9</v>
      </c>
      <c r="D1405" s="37" t="s">
        <v>28203</v>
      </c>
      <c r="E1405" s="37" t="s">
        <v>27670</v>
      </c>
      <c r="F1405" s="38" t="s">
        <v>16839</v>
      </c>
      <c r="G1405" s="36" t="s">
        <v>37403</v>
      </c>
      <c r="H1405" s="37" t="s">
        <v>14017</v>
      </c>
      <c r="I1405" s="37" t="s">
        <v>12589</v>
      </c>
      <c r="J1405" s="37" t="s">
        <v>16968</v>
      </c>
      <c r="K1405" s="37" t="s">
        <v>28204</v>
      </c>
      <c r="L1405" s="39" t="s">
        <v>37195</v>
      </c>
      <c r="M1405" s="37">
        <v>16189</v>
      </c>
      <c r="N1405" s="37" t="s">
        <v>17563</v>
      </c>
      <c r="O1405" s="39" t="s">
        <v>18742</v>
      </c>
      <c r="P1405" s="39" t="s">
        <v>19482</v>
      </c>
      <c r="Q1405" s="39" t="s">
        <v>32222</v>
      </c>
      <c r="R1405" s="37" t="s">
        <v>16961</v>
      </c>
      <c r="S1405" s="37" t="s">
        <v>21475</v>
      </c>
      <c r="T1405" s="37" t="s">
        <v>22166</v>
      </c>
      <c r="U1405" s="37" t="s">
        <v>16882</v>
      </c>
      <c r="V1405" s="37" t="s">
        <v>29170</v>
      </c>
      <c r="W1405" s="36">
        <f>'[1]Recombinant Proteins'!AI1405*(1-'[1]Recombinant Proteins'!AH1405)</f>
        <v>247.5</v>
      </c>
      <c r="X1405" s="40">
        <f t="shared" si="85"/>
        <v>445.5</v>
      </c>
      <c r="Y1405" s="36" t="str">
        <f t="shared" si="88"/>
        <v>mouse il-4 recombinant protein his tag lyophilized 10ug</v>
      </c>
      <c r="AA1405" s="41" t="str">
        <f t="shared" si="86"/>
        <v>Wet Ice</v>
      </c>
    </row>
    <row r="1406" spans="1:27" s="36" customFormat="1" x14ac:dyDescent="0.35">
      <c r="A1406" s="35" t="s">
        <v>40656</v>
      </c>
      <c r="B1406" s="36" t="str">
        <f t="shared" si="87"/>
        <v>Mouse IL-4 Recombinant Protein His Tag Lyophilized 50UG</v>
      </c>
      <c r="C1406" s="37" t="s">
        <v>9</v>
      </c>
      <c r="D1406" s="37" t="s">
        <v>28203</v>
      </c>
      <c r="E1406" s="37" t="s">
        <v>27670</v>
      </c>
      <c r="F1406" s="38" t="s">
        <v>16839</v>
      </c>
      <c r="G1406" s="36" t="s">
        <v>37406</v>
      </c>
      <c r="H1406" s="37" t="s">
        <v>14018</v>
      </c>
      <c r="I1406" s="37" t="s">
        <v>12589</v>
      </c>
      <c r="J1406" s="37" t="s">
        <v>16968</v>
      </c>
      <c r="K1406" s="37" t="s">
        <v>28204</v>
      </c>
      <c r="L1406" s="39" t="s">
        <v>37195</v>
      </c>
      <c r="M1406" s="37">
        <v>16189</v>
      </c>
      <c r="N1406" s="37" t="s">
        <v>17563</v>
      </c>
      <c r="O1406" s="39" t="s">
        <v>18742</v>
      </c>
      <c r="P1406" s="39" t="s">
        <v>19482</v>
      </c>
      <c r="Q1406" s="39" t="s">
        <v>31513</v>
      </c>
      <c r="R1406" s="37" t="s">
        <v>16961</v>
      </c>
      <c r="S1406" s="37" t="s">
        <v>21475</v>
      </c>
      <c r="T1406" s="37" t="s">
        <v>22166</v>
      </c>
      <c r="U1406" s="37" t="s">
        <v>16882</v>
      </c>
      <c r="V1406" s="37" t="s">
        <v>29170</v>
      </c>
      <c r="W1406" s="36">
        <f>'[1]Recombinant Proteins'!AI1406*(1-'[1]Recombinant Proteins'!AH1406)</f>
        <v>535.5</v>
      </c>
      <c r="X1406" s="40">
        <f t="shared" si="85"/>
        <v>963.9</v>
      </c>
      <c r="Y1406" s="36" t="str">
        <f t="shared" si="88"/>
        <v>mouse il-4 recombinant protein his tag lyophilized 50ug</v>
      </c>
      <c r="AA1406" s="41" t="str">
        <f t="shared" si="86"/>
        <v>Wet Ice</v>
      </c>
    </row>
    <row r="1407" spans="1:27" s="36" customFormat="1" x14ac:dyDescent="0.35">
      <c r="A1407" s="35" t="s">
        <v>30237</v>
      </c>
      <c r="B1407" s="36" t="str">
        <f t="shared" si="87"/>
        <v>IL-6 Recombinant Protein Fc Tag Lyophilized 50UG</v>
      </c>
      <c r="C1407" s="37" t="s">
        <v>12591</v>
      </c>
      <c r="D1407" s="37" t="s">
        <v>28197</v>
      </c>
      <c r="E1407" s="37" t="s">
        <v>27670</v>
      </c>
      <c r="F1407" s="38" t="s">
        <v>16839</v>
      </c>
      <c r="G1407" s="36" t="s">
        <v>36323</v>
      </c>
      <c r="H1407" s="37" t="s">
        <v>14019</v>
      </c>
      <c r="I1407" s="37" t="s">
        <v>12594</v>
      </c>
      <c r="J1407" s="37" t="s">
        <v>16978</v>
      </c>
      <c r="K1407" s="37" t="s">
        <v>28200</v>
      </c>
      <c r="L1407" s="39" t="s">
        <v>37195</v>
      </c>
      <c r="M1407" s="37">
        <v>3569</v>
      </c>
      <c r="N1407" s="37" t="s">
        <v>17118</v>
      </c>
      <c r="O1407" s="39" t="s">
        <v>18703</v>
      </c>
      <c r="P1407" s="39" t="s">
        <v>19483</v>
      </c>
      <c r="Q1407" s="39" t="s">
        <v>31513</v>
      </c>
      <c r="R1407" s="37" t="s">
        <v>16961</v>
      </c>
      <c r="S1407" s="37" t="s">
        <v>21475</v>
      </c>
      <c r="T1407" s="37" t="s">
        <v>22064</v>
      </c>
      <c r="U1407" s="37" t="s">
        <v>16882</v>
      </c>
      <c r="V1407" s="37" t="s">
        <v>29171</v>
      </c>
      <c r="W1407" s="36">
        <f>'[1]Recombinant Proteins'!AI1407*(1-'[1]Recombinant Proteins'!AH1407)</f>
        <v>247.5</v>
      </c>
      <c r="X1407" s="40">
        <f t="shared" si="85"/>
        <v>445.5</v>
      </c>
      <c r="Y1407" s="36" t="str">
        <f t="shared" si="88"/>
        <v>il-6 recombinant protein fc tag lyophilized 50ug</v>
      </c>
      <c r="AA1407" s="41" t="str">
        <f t="shared" si="86"/>
        <v>Wet Ice</v>
      </c>
    </row>
    <row r="1408" spans="1:27" s="36" customFormat="1" x14ac:dyDescent="0.35">
      <c r="A1408" s="35" t="s">
        <v>30326</v>
      </c>
      <c r="B1408" s="36" t="str">
        <f t="shared" si="87"/>
        <v>IL-6 non-lytic Recombinant Protein Fc Tag Lyophilized 50UG</v>
      </c>
      <c r="C1408" s="37" t="s">
        <v>12591</v>
      </c>
      <c r="D1408" s="37" t="s">
        <v>28197</v>
      </c>
      <c r="E1408" s="37" t="s">
        <v>27670</v>
      </c>
      <c r="F1408" s="38" t="s">
        <v>16839</v>
      </c>
      <c r="G1408" s="36" t="s">
        <v>36324</v>
      </c>
      <c r="H1408" s="37" t="s">
        <v>14020</v>
      </c>
      <c r="I1408" s="37" t="s">
        <v>12594</v>
      </c>
      <c r="J1408" s="37" t="s">
        <v>16978</v>
      </c>
      <c r="K1408" s="37" t="s">
        <v>28200</v>
      </c>
      <c r="L1408" s="39" t="s">
        <v>37195</v>
      </c>
      <c r="M1408" s="37">
        <v>3569</v>
      </c>
      <c r="N1408" s="37" t="s">
        <v>17118</v>
      </c>
      <c r="O1408" s="39" t="s">
        <v>18703</v>
      </c>
      <c r="P1408" s="39" t="s">
        <v>18879</v>
      </c>
      <c r="Q1408" s="39" t="s">
        <v>31513</v>
      </c>
      <c r="R1408" s="37" t="s">
        <v>16961</v>
      </c>
      <c r="S1408" s="37" t="s">
        <v>21475</v>
      </c>
      <c r="T1408" s="37" t="s">
        <v>22064</v>
      </c>
      <c r="U1408" s="37" t="s">
        <v>21077</v>
      </c>
      <c r="V1408" s="37" t="s">
        <v>29172</v>
      </c>
      <c r="W1408" s="36">
        <f>'[1]Recombinant Proteins'!AI1408*(1-'[1]Recombinant Proteins'!AH1408)</f>
        <v>270</v>
      </c>
      <c r="X1408" s="40">
        <f t="shared" si="85"/>
        <v>486</v>
      </c>
      <c r="Y1408" s="36" t="str">
        <f t="shared" si="88"/>
        <v>il-6 non-lytic recombinant protein fc tag lyophilized 50ug</v>
      </c>
      <c r="AA1408" s="41" t="str">
        <f t="shared" si="86"/>
        <v>Wet Ice</v>
      </c>
    </row>
    <row r="1409" spans="1:27" s="36" customFormat="1" x14ac:dyDescent="0.35">
      <c r="A1409" s="35" t="s">
        <v>40657</v>
      </c>
      <c r="B1409" s="36" t="str">
        <f t="shared" si="87"/>
        <v>Mouse IL-6 non-lytic Recombinant Protein Fc Tag Lyophilized 50UG</v>
      </c>
      <c r="C1409" s="37" t="s">
        <v>9</v>
      </c>
      <c r="D1409" s="37" t="s">
        <v>28197</v>
      </c>
      <c r="E1409" s="37" t="s">
        <v>27670</v>
      </c>
      <c r="F1409" s="38" t="s">
        <v>16839</v>
      </c>
      <c r="G1409" s="36" t="s">
        <v>37407</v>
      </c>
      <c r="H1409" s="37" t="s">
        <v>14021</v>
      </c>
      <c r="I1409" s="37" t="s">
        <v>12594</v>
      </c>
      <c r="J1409" s="37" t="s">
        <v>16978</v>
      </c>
      <c r="K1409" s="37" t="s">
        <v>28202</v>
      </c>
      <c r="L1409" s="39" t="s">
        <v>37195</v>
      </c>
      <c r="M1409" s="37">
        <v>16193</v>
      </c>
      <c r="N1409" s="37" t="s">
        <v>17306</v>
      </c>
      <c r="O1409" s="39" t="s">
        <v>18742</v>
      </c>
      <c r="P1409" s="39" t="s">
        <v>19277</v>
      </c>
      <c r="Q1409" s="39" t="s">
        <v>31513</v>
      </c>
      <c r="R1409" s="37" t="s">
        <v>16961</v>
      </c>
      <c r="S1409" s="37" t="s">
        <v>21475</v>
      </c>
      <c r="T1409" s="37" t="s">
        <v>22064</v>
      </c>
      <c r="U1409" s="37" t="s">
        <v>21077</v>
      </c>
      <c r="V1409" s="37" t="s">
        <v>29173</v>
      </c>
      <c r="W1409" s="36">
        <f>'[1]Recombinant Proteins'!AI1409*(1-'[1]Recombinant Proteins'!AH1409)</f>
        <v>301.5</v>
      </c>
      <c r="X1409" s="40">
        <f t="shared" si="85"/>
        <v>542.70000000000005</v>
      </c>
      <c r="Y1409" s="36" t="str">
        <f t="shared" si="88"/>
        <v>mouse il-6 non-lytic recombinant protein fc tag lyophilized 50ug</v>
      </c>
      <c r="AA1409" s="41" t="str">
        <f t="shared" si="86"/>
        <v>Wet Ice</v>
      </c>
    </row>
    <row r="1410" spans="1:27" s="36" customFormat="1" x14ac:dyDescent="0.35">
      <c r="A1410" s="35" t="s">
        <v>40658</v>
      </c>
      <c r="B1410" s="36" t="str">
        <f t="shared" si="87"/>
        <v>Human IL-6R Recombinant Protein Fc Tag Lyophilized 50UG</v>
      </c>
      <c r="C1410" s="37" t="s">
        <v>3</v>
      </c>
      <c r="D1410" s="37" t="s">
        <v>28197</v>
      </c>
      <c r="E1410" s="37" t="s">
        <v>27670</v>
      </c>
      <c r="F1410" s="38" t="s">
        <v>16839</v>
      </c>
      <c r="G1410" s="36" t="s">
        <v>42392</v>
      </c>
      <c r="H1410" s="37" t="s">
        <v>14022</v>
      </c>
      <c r="I1410" s="37" t="s">
        <v>12594</v>
      </c>
      <c r="J1410" s="37" t="s">
        <v>16978</v>
      </c>
      <c r="K1410" s="37" t="s">
        <v>28200</v>
      </c>
      <c r="L1410" s="39" t="s">
        <v>37195</v>
      </c>
      <c r="M1410" s="37">
        <v>3570</v>
      </c>
      <c r="N1410" s="37" t="s">
        <v>17128</v>
      </c>
      <c r="O1410" s="39" t="s">
        <v>18703</v>
      </c>
      <c r="P1410" s="39" t="s">
        <v>19482</v>
      </c>
      <c r="Q1410" s="39" t="s">
        <v>31513</v>
      </c>
      <c r="R1410" s="37" t="s">
        <v>16961</v>
      </c>
      <c r="S1410" s="37" t="s">
        <v>21475</v>
      </c>
      <c r="T1410" s="37" t="s">
        <v>22167</v>
      </c>
      <c r="U1410" s="37" t="s">
        <v>16882</v>
      </c>
      <c r="V1410" s="37" t="s">
        <v>29174</v>
      </c>
      <c r="W1410" s="36">
        <f>'[1]Recombinant Proteins'!AI1410*(1-'[1]Recombinant Proteins'!AH1410)</f>
        <v>351</v>
      </c>
      <c r="X1410" s="40">
        <f t="shared" si="85"/>
        <v>631.80000000000007</v>
      </c>
      <c r="Y1410" s="36" t="str">
        <f t="shared" si="88"/>
        <v>human il-6r recombinant protein fc tag lyophilized 50ug</v>
      </c>
      <c r="AA1410" s="41" t="str">
        <f t="shared" si="86"/>
        <v>Wet Ice</v>
      </c>
    </row>
    <row r="1411" spans="1:27" s="36" customFormat="1" x14ac:dyDescent="0.35">
      <c r="A1411" s="35" t="s">
        <v>40659</v>
      </c>
      <c r="B1411" s="36" t="str">
        <f t="shared" si="87"/>
        <v>Mouse IL-6R Recombinant Protein Fc Tag Lyophilized 50UG</v>
      </c>
      <c r="C1411" s="37" t="s">
        <v>9</v>
      </c>
      <c r="D1411" s="37" t="s">
        <v>28197</v>
      </c>
      <c r="E1411" s="37" t="s">
        <v>27670</v>
      </c>
      <c r="F1411" s="38" t="s">
        <v>16839</v>
      </c>
      <c r="G1411" s="36" t="s">
        <v>37408</v>
      </c>
      <c r="H1411" s="37" t="s">
        <v>14023</v>
      </c>
      <c r="I1411" s="37" t="s">
        <v>12594</v>
      </c>
      <c r="J1411" s="37" t="s">
        <v>16978</v>
      </c>
      <c r="K1411" s="37" t="s">
        <v>28202</v>
      </c>
      <c r="L1411" s="39" t="s">
        <v>37195</v>
      </c>
      <c r="M1411" s="37">
        <v>16194</v>
      </c>
      <c r="N1411" s="37" t="s">
        <v>17564</v>
      </c>
      <c r="O1411" s="39" t="s">
        <v>18742</v>
      </c>
      <c r="P1411" s="39" t="s">
        <v>18915</v>
      </c>
      <c r="Q1411" s="39" t="s">
        <v>31513</v>
      </c>
      <c r="R1411" s="37" t="s">
        <v>16961</v>
      </c>
      <c r="S1411" s="37" t="s">
        <v>21475</v>
      </c>
      <c r="T1411" s="37" t="s">
        <v>22168</v>
      </c>
      <c r="U1411" s="37" t="s">
        <v>21059</v>
      </c>
      <c r="V1411" s="37" t="s">
        <v>29175</v>
      </c>
      <c r="W1411" s="36">
        <f>'[1]Recombinant Proteins'!AI1411*(1-'[1]Recombinant Proteins'!AH1411)</f>
        <v>373.5</v>
      </c>
      <c r="X1411" s="40">
        <f t="shared" ref="X1411:X1474" si="89">W1411*1.8</f>
        <v>672.30000000000007</v>
      </c>
      <c r="Y1411" s="36" t="str">
        <f t="shared" si="88"/>
        <v>mouse il-6r recombinant protein fc tag lyophilized 50ug</v>
      </c>
      <c r="AA1411" s="41" t="str">
        <f t="shared" ref="AA1411:AA1474" si="90">IF(ISNUMBER(SEARCH("Dry Ice", L1411)), "Dry Ice", "Wet Ice")</f>
        <v>Wet Ice</v>
      </c>
    </row>
    <row r="1412" spans="1:27" s="36" customFormat="1" x14ac:dyDescent="0.35">
      <c r="A1412" s="35" t="s">
        <v>30328</v>
      </c>
      <c r="B1412" s="36" t="str">
        <f t="shared" ref="B1412:B1475" si="91">CONCATENATE(A1412, " ", Q1412)</f>
        <v>IL-7 non-lytic Recombinant Protein Fc Tag Lyophilized 50UG</v>
      </c>
      <c r="C1412" s="37" t="s">
        <v>12591</v>
      </c>
      <c r="D1412" s="37" t="s">
        <v>28199</v>
      </c>
      <c r="E1412" s="37" t="s">
        <v>27670</v>
      </c>
      <c r="F1412" s="38" t="s">
        <v>16839</v>
      </c>
      <c r="G1412" s="36" t="s">
        <v>36325</v>
      </c>
      <c r="H1412" s="37" t="s">
        <v>14024</v>
      </c>
      <c r="I1412" s="37" t="s">
        <v>12594</v>
      </c>
      <c r="J1412" s="37" t="s">
        <v>16978</v>
      </c>
      <c r="K1412" s="37" t="s">
        <v>28200</v>
      </c>
      <c r="L1412" s="39" t="s">
        <v>37195</v>
      </c>
      <c r="M1412" s="37">
        <v>3574</v>
      </c>
      <c r="N1412" s="37" t="s">
        <v>17119</v>
      </c>
      <c r="O1412" s="39" t="s">
        <v>18703</v>
      </c>
      <c r="P1412" s="39" t="s">
        <v>18967</v>
      </c>
      <c r="Q1412" s="39" t="s">
        <v>31513</v>
      </c>
      <c r="R1412" s="37" t="s">
        <v>16961</v>
      </c>
      <c r="S1412" s="37" t="s">
        <v>21475</v>
      </c>
      <c r="T1412" s="37" t="s">
        <v>26984</v>
      </c>
      <c r="U1412" s="37" t="s">
        <v>21078</v>
      </c>
      <c r="V1412" s="37" t="s">
        <v>29176</v>
      </c>
      <c r="W1412" s="36">
        <f>'[1]Recombinant Proteins'!AI1412*(1-'[1]Recombinant Proteins'!AH1412)</f>
        <v>463.5</v>
      </c>
      <c r="X1412" s="40">
        <f t="shared" si="89"/>
        <v>834.30000000000007</v>
      </c>
      <c r="Y1412" s="36" t="str">
        <f t="shared" si="88"/>
        <v>il-7 non-lytic recombinant protein fc tag lyophilized 50ug</v>
      </c>
      <c r="AA1412" s="41" t="str">
        <f t="shared" si="90"/>
        <v>Wet Ice</v>
      </c>
    </row>
    <row r="1413" spans="1:27" s="36" customFormat="1" x14ac:dyDescent="0.35">
      <c r="A1413" s="35" t="s">
        <v>30329</v>
      </c>
      <c r="B1413" s="36" t="str">
        <f t="shared" si="91"/>
        <v>IL-8 non-lytic Recombinant Protein Fc Tag Lyophilized 10UG</v>
      </c>
      <c r="C1413" s="37" t="s">
        <v>12591</v>
      </c>
      <c r="D1413" s="37" t="s">
        <v>28197</v>
      </c>
      <c r="E1413" s="37" t="s">
        <v>27670</v>
      </c>
      <c r="F1413" s="38" t="s">
        <v>16839</v>
      </c>
      <c r="G1413" s="36" t="s">
        <v>36326</v>
      </c>
      <c r="H1413" s="37" t="s">
        <v>14025</v>
      </c>
      <c r="I1413" s="37" t="s">
        <v>12594</v>
      </c>
      <c r="J1413" s="37" t="s">
        <v>16978</v>
      </c>
      <c r="K1413" s="37" t="s">
        <v>31565</v>
      </c>
      <c r="L1413" s="39" t="s">
        <v>37195</v>
      </c>
      <c r="M1413" s="37">
        <v>3576</v>
      </c>
      <c r="N1413" s="37" t="s">
        <v>17328</v>
      </c>
      <c r="O1413" s="39" t="s">
        <v>18703</v>
      </c>
      <c r="P1413" s="39" t="s">
        <v>18967</v>
      </c>
      <c r="Q1413" s="39" t="s">
        <v>32222</v>
      </c>
      <c r="R1413" s="37" t="s">
        <v>16961</v>
      </c>
      <c r="S1413" s="37" t="s">
        <v>21475</v>
      </c>
      <c r="T1413" s="37" t="s">
        <v>22169</v>
      </c>
      <c r="U1413" s="37" t="s">
        <v>21079</v>
      </c>
      <c r="V1413" s="37" t="s">
        <v>29177</v>
      </c>
      <c r="W1413" s="36">
        <f>'[1]Recombinant Proteins'!AI1413*(1-'[1]Recombinant Proteins'!AH1413)</f>
        <v>225</v>
      </c>
      <c r="X1413" s="40">
        <f t="shared" si="89"/>
        <v>405</v>
      </c>
      <c r="Y1413" s="36" t="str">
        <f t="shared" si="88"/>
        <v>il-8 non-lytic recombinant protein fc tag lyophilized 10ug</v>
      </c>
      <c r="AA1413" s="41" t="str">
        <f t="shared" si="90"/>
        <v>Wet Ice</v>
      </c>
    </row>
    <row r="1414" spans="1:27" s="36" customFormat="1" x14ac:dyDescent="0.35">
      <c r="A1414" s="35" t="s">
        <v>30329</v>
      </c>
      <c r="B1414" s="36" t="str">
        <f t="shared" si="91"/>
        <v>IL-8 non-lytic Recombinant Protein Fc Tag Lyophilized 50UG</v>
      </c>
      <c r="C1414" s="37" t="s">
        <v>12591</v>
      </c>
      <c r="D1414" s="37" t="s">
        <v>28197</v>
      </c>
      <c r="E1414" s="37" t="s">
        <v>27670</v>
      </c>
      <c r="F1414" s="38" t="s">
        <v>16839</v>
      </c>
      <c r="G1414" s="36" t="s">
        <v>36327</v>
      </c>
      <c r="H1414" s="37" t="s">
        <v>14026</v>
      </c>
      <c r="I1414" s="37" t="s">
        <v>12594</v>
      </c>
      <c r="J1414" s="37" t="s">
        <v>16978</v>
      </c>
      <c r="K1414" s="37" t="s">
        <v>28200</v>
      </c>
      <c r="L1414" s="39" t="s">
        <v>37195</v>
      </c>
      <c r="M1414" s="37">
        <v>3576</v>
      </c>
      <c r="N1414" s="37" t="s">
        <v>17328</v>
      </c>
      <c r="O1414" s="39" t="s">
        <v>18703</v>
      </c>
      <c r="P1414" s="39" t="s">
        <v>18967</v>
      </c>
      <c r="Q1414" s="39" t="s">
        <v>31513</v>
      </c>
      <c r="R1414" s="37" t="s">
        <v>16961</v>
      </c>
      <c r="S1414" s="37" t="s">
        <v>21475</v>
      </c>
      <c r="T1414" s="37" t="s">
        <v>22169</v>
      </c>
      <c r="U1414" s="37" t="s">
        <v>21079</v>
      </c>
      <c r="V1414" s="37" t="s">
        <v>29177</v>
      </c>
      <c r="W1414" s="36">
        <f>'[1]Recombinant Proteins'!AI1414*(1-'[1]Recombinant Proteins'!AH1414)</f>
        <v>301.5</v>
      </c>
      <c r="X1414" s="40">
        <f t="shared" si="89"/>
        <v>542.70000000000005</v>
      </c>
      <c r="Y1414" s="36" t="str">
        <f t="shared" si="88"/>
        <v>il-8 non-lytic recombinant protein fc tag lyophilized 50ug</v>
      </c>
      <c r="AA1414" s="41" t="str">
        <f t="shared" si="90"/>
        <v>Wet Ice</v>
      </c>
    </row>
    <row r="1415" spans="1:27" s="36" customFormat="1" x14ac:dyDescent="0.35">
      <c r="A1415" s="35" t="s">
        <v>40660</v>
      </c>
      <c r="B1415" s="36" t="str">
        <f t="shared" si="91"/>
        <v>Bacteria-Derived IL-8 Recombinant Protein His Tag Lyophilized 10UG</v>
      </c>
      <c r="C1415" s="37" t="s">
        <v>37196</v>
      </c>
      <c r="D1415" s="37" t="s">
        <v>28214</v>
      </c>
      <c r="E1415" s="37" t="s">
        <v>27670</v>
      </c>
      <c r="F1415" s="38" t="s">
        <v>16839</v>
      </c>
      <c r="G1415" s="36" t="s">
        <v>42393</v>
      </c>
      <c r="H1415" s="37" t="s">
        <v>14027</v>
      </c>
      <c r="I1415" s="37" t="s">
        <v>12589</v>
      </c>
      <c r="J1415" s="37" t="s">
        <v>16968</v>
      </c>
      <c r="K1415" s="37" t="s">
        <v>28215</v>
      </c>
      <c r="L1415" s="39" t="s">
        <v>37195</v>
      </c>
      <c r="M1415" s="37">
        <v>3576</v>
      </c>
      <c r="N1415" s="37" t="s">
        <v>17328</v>
      </c>
      <c r="O1415" s="39" t="s">
        <v>18703</v>
      </c>
      <c r="P1415" s="39" t="s">
        <v>18967</v>
      </c>
      <c r="Q1415" s="39" t="s">
        <v>32222</v>
      </c>
      <c r="R1415" s="37" t="s">
        <v>16961</v>
      </c>
      <c r="S1415" s="37" t="s">
        <v>21475</v>
      </c>
      <c r="T1415" s="37" t="s">
        <v>22169</v>
      </c>
      <c r="U1415" s="37" t="s">
        <v>16882</v>
      </c>
      <c r="V1415" s="37" t="s">
        <v>29178</v>
      </c>
      <c r="W1415" s="36">
        <f>'[1]Recombinant Proteins'!AI1415*(1-'[1]Recombinant Proteins'!AH1415)</f>
        <v>225</v>
      </c>
      <c r="X1415" s="40">
        <f t="shared" si="89"/>
        <v>405</v>
      </c>
      <c r="Y1415" s="36" t="str">
        <f t="shared" si="88"/>
        <v>bacteria-derived il-8 recombinant protein his tag lyophilized 10ug</v>
      </c>
      <c r="AA1415" s="41" t="str">
        <f t="shared" si="90"/>
        <v>Wet Ice</v>
      </c>
    </row>
    <row r="1416" spans="1:27" s="36" customFormat="1" x14ac:dyDescent="0.35">
      <c r="A1416" s="35" t="s">
        <v>40660</v>
      </c>
      <c r="B1416" s="36" t="str">
        <f t="shared" si="91"/>
        <v>Bacteria-Derived IL-8 Recombinant Protein His Tag Lyophilized 50UG</v>
      </c>
      <c r="C1416" s="37" t="s">
        <v>37196</v>
      </c>
      <c r="D1416" s="37" t="s">
        <v>28214</v>
      </c>
      <c r="E1416" s="37" t="s">
        <v>27670</v>
      </c>
      <c r="F1416" s="38" t="s">
        <v>16839</v>
      </c>
      <c r="G1416" s="36" t="s">
        <v>42394</v>
      </c>
      <c r="H1416" s="37" t="s">
        <v>14028</v>
      </c>
      <c r="I1416" s="37" t="s">
        <v>12589</v>
      </c>
      <c r="J1416" s="37" t="s">
        <v>16968</v>
      </c>
      <c r="K1416" s="37" t="s">
        <v>28215</v>
      </c>
      <c r="L1416" s="39" t="s">
        <v>37195</v>
      </c>
      <c r="M1416" s="37">
        <v>3576</v>
      </c>
      <c r="N1416" s="37" t="s">
        <v>17328</v>
      </c>
      <c r="O1416" s="39" t="s">
        <v>18703</v>
      </c>
      <c r="P1416" s="39" t="s">
        <v>18968</v>
      </c>
      <c r="Q1416" s="39" t="s">
        <v>31513</v>
      </c>
      <c r="R1416" s="37" t="s">
        <v>16961</v>
      </c>
      <c r="S1416" s="37" t="s">
        <v>21475</v>
      </c>
      <c r="T1416" s="37" t="s">
        <v>22169</v>
      </c>
      <c r="U1416" s="37" t="s">
        <v>16882</v>
      </c>
      <c r="V1416" s="37" t="s">
        <v>29178</v>
      </c>
      <c r="W1416" s="36">
        <f>'[1]Recombinant Proteins'!AI1416*(1-'[1]Recombinant Proteins'!AH1416)</f>
        <v>490.5</v>
      </c>
      <c r="X1416" s="40">
        <f t="shared" si="89"/>
        <v>882.9</v>
      </c>
      <c r="Y1416" s="36" t="str">
        <f t="shared" si="88"/>
        <v>bacteria-derived il-8 recombinant protein his tag lyophilized 50ug</v>
      </c>
      <c r="AA1416" s="41" t="str">
        <f t="shared" si="90"/>
        <v>Wet Ice</v>
      </c>
    </row>
    <row r="1417" spans="1:27" s="36" customFormat="1" x14ac:dyDescent="0.35">
      <c r="A1417" s="35" t="s">
        <v>30331</v>
      </c>
      <c r="B1417" s="36" t="str">
        <f t="shared" si="91"/>
        <v>IL-10 Recombinant Protein Fc Tag Lyophilized 10UG</v>
      </c>
      <c r="C1417" s="37" t="s">
        <v>12591</v>
      </c>
      <c r="D1417" s="37" t="s">
        <v>28197</v>
      </c>
      <c r="E1417" s="37" t="s">
        <v>27670</v>
      </c>
      <c r="F1417" s="38" t="s">
        <v>16839</v>
      </c>
      <c r="G1417" s="36" t="s">
        <v>36328</v>
      </c>
      <c r="H1417" s="37" t="s">
        <v>14029</v>
      </c>
      <c r="I1417" s="37" t="s">
        <v>12594</v>
      </c>
      <c r="J1417" s="37" t="s">
        <v>16978</v>
      </c>
      <c r="K1417" s="37" t="s">
        <v>31565</v>
      </c>
      <c r="L1417" s="39" t="s">
        <v>37195</v>
      </c>
      <c r="M1417" s="37">
        <v>3586</v>
      </c>
      <c r="N1417" s="37" t="s">
        <v>38</v>
      </c>
      <c r="O1417" s="39" t="s">
        <v>18703</v>
      </c>
      <c r="P1417" s="39" t="s">
        <v>18968</v>
      </c>
      <c r="Q1417" s="39" t="s">
        <v>32222</v>
      </c>
      <c r="R1417" s="37" t="s">
        <v>16961</v>
      </c>
      <c r="S1417" s="37" t="s">
        <v>21475</v>
      </c>
      <c r="T1417" s="37" t="s">
        <v>22170</v>
      </c>
      <c r="U1417" s="37" t="s">
        <v>16882</v>
      </c>
      <c r="V1417" s="37" t="s">
        <v>29179</v>
      </c>
      <c r="W1417" s="36">
        <f>'[1]Recombinant Proteins'!AI1417*(1-'[1]Recombinant Proteins'!AH1417)</f>
        <v>270</v>
      </c>
      <c r="X1417" s="40">
        <f t="shared" si="89"/>
        <v>486</v>
      </c>
      <c r="Y1417" s="36" t="str">
        <f t="shared" si="88"/>
        <v>il-10 recombinant protein fc tag lyophilized 10ug</v>
      </c>
      <c r="AA1417" s="41" t="str">
        <f t="shared" si="90"/>
        <v>Wet Ice</v>
      </c>
    </row>
    <row r="1418" spans="1:27" s="36" customFormat="1" x14ac:dyDescent="0.35">
      <c r="A1418" s="35" t="s">
        <v>30331</v>
      </c>
      <c r="B1418" s="36" t="str">
        <f t="shared" si="91"/>
        <v>IL-10 Recombinant Protein Fc Tag Lyophilized 50UG</v>
      </c>
      <c r="C1418" s="37" t="s">
        <v>12591</v>
      </c>
      <c r="D1418" s="37" t="s">
        <v>28197</v>
      </c>
      <c r="E1418" s="37" t="s">
        <v>27670</v>
      </c>
      <c r="F1418" s="38" t="s">
        <v>16839</v>
      </c>
      <c r="G1418" s="36" t="s">
        <v>36329</v>
      </c>
      <c r="H1418" s="37" t="s">
        <v>14030</v>
      </c>
      <c r="I1418" s="37" t="s">
        <v>12594</v>
      </c>
      <c r="J1418" s="37" t="s">
        <v>16978</v>
      </c>
      <c r="K1418" s="37" t="s">
        <v>28200</v>
      </c>
      <c r="L1418" s="39" t="s">
        <v>37195</v>
      </c>
      <c r="M1418" s="37">
        <v>3586</v>
      </c>
      <c r="N1418" s="37" t="s">
        <v>38</v>
      </c>
      <c r="O1418" s="39" t="s">
        <v>18703</v>
      </c>
      <c r="P1418" s="39" t="s">
        <v>19484</v>
      </c>
      <c r="Q1418" s="39" t="s">
        <v>31513</v>
      </c>
      <c r="R1418" s="37" t="s">
        <v>16961</v>
      </c>
      <c r="S1418" s="37" t="s">
        <v>21475</v>
      </c>
      <c r="T1418" s="37" t="s">
        <v>22170</v>
      </c>
      <c r="U1418" s="37" t="s">
        <v>16882</v>
      </c>
      <c r="V1418" s="37" t="s">
        <v>29179</v>
      </c>
      <c r="W1418" s="36">
        <f>'[1]Recombinant Proteins'!AI1418*(1-'[1]Recombinant Proteins'!AH1418)</f>
        <v>396</v>
      </c>
      <c r="X1418" s="40">
        <f t="shared" si="89"/>
        <v>712.80000000000007</v>
      </c>
      <c r="Y1418" s="36" t="str">
        <f t="shared" ref="Y1418:Y1481" si="92">LOWER(B1418)</f>
        <v>il-10 recombinant protein fc tag lyophilized 50ug</v>
      </c>
      <c r="AA1418" s="41" t="str">
        <f t="shared" si="90"/>
        <v>Wet Ice</v>
      </c>
    </row>
    <row r="1419" spans="1:27" s="36" customFormat="1" x14ac:dyDescent="0.35">
      <c r="A1419" s="35" t="s">
        <v>30332</v>
      </c>
      <c r="B1419" s="36" t="str">
        <f t="shared" si="91"/>
        <v>IL-10 non-lytic Recombinant Protein Fc Tag Lyophilized 10UG</v>
      </c>
      <c r="C1419" s="37" t="s">
        <v>12590</v>
      </c>
      <c r="D1419" s="37" t="s">
        <v>28197</v>
      </c>
      <c r="E1419" s="37" t="s">
        <v>27670</v>
      </c>
      <c r="F1419" s="38" t="s">
        <v>16839</v>
      </c>
      <c r="G1419" s="36" t="s">
        <v>36330</v>
      </c>
      <c r="H1419" s="37" t="s">
        <v>14031</v>
      </c>
      <c r="I1419" s="37" t="s">
        <v>12598</v>
      </c>
      <c r="J1419" s="37" t="s">
        <v>16978</v>
      </c>
      <c r="K1419" s="37" t="s">
        <v>31565</v>
      </c>
      <c r="L1419" s="39" t="s">
        <v>37195</v>
      </c>
      <c r="M1419" s="37">
        <v>3586</v>
      </c>
      <c r="N1419" s="37" t="s">
        <v>38</v>
      </c>
      <c r="O1419" s="39" t="s">
        <v>18703</v>
      </c>
      <c r="P1419" s="39" t="s">
        <v>19484</v>
      </c>
      <c r="Q1419" s="39" t="s">
        <v>32222</v>
      </c>
      <c r="R1419" s="37" t="s">
        <v>16961</v>
      </c>
      <c r="S1419" s="37" t="s">
        <v>21475</v>
      </c>
      <c r="T1419" s="37" t="s">
        <v>22170</v>
      </c>
      <c r="U1419" s="37" t="s">
        <v>21080</v>
      </c>
      <c r="V1419" s="37" t="s">
        <v>29180</v>
      </c>
      <c r="W1419" s="36">
        <f>'[1]Recombinant Proteins'!AI1419*(1-'[1]Recombinant Proteins'!AH1419)</f>
        <v>270</v>
      </c>
      <c r="X1419" s="40">
        <f t="shared" si="89"/>
        <v>486</v>
      </c>
      <c r="Y1419" s="36" t="str">
        <f t="shared" si="92"/>
        <v>il-10 non-lytic recombinant protein fc tag lyophilized 10ug</v>
      </c>
      <c r="AA1419" s="41" t="str">
        <f t="shared" si="90"/>
        <v>Wet Ice</v>
      </c>
    </row>
    <row r="1420" spans="1:27" s="36" customFormat="1" x14ac:dyDescent="0.35">
      <c r="A1420" s="35" t="s">
        <v>30332</v>
      </c>
      <c r="B1420" s="36" t="str">
        <f t="shared" si="91"/>
        <v>IL-10 non-lytic Recombinant Protein Fc Tag Lyophilized 50UG</v>
      </c>
      <c r="C1420" s="37" t="s">
        <v>12590</v>
      </c>
      <c r="D1420" s="37" t="s">
        <v>28197</v>
      </c>
      <c r="E1420" s="37" t="s">
        <v>27670</v>
      </c>
      <c r="F1420" s="38" t="s">
        <v>16839</v>
      </c>
      <c r="G1420" s="36" t="s">
        <v>36331</v>
      </c>
      <c r="H1420" s="37" t="s">
        <v>14032</v>
      </c>
      <c r="I1420" s="37" t="s">
        <v>12598</v>
      </c>
      <c r="J1420" s="37" t="s">
        <v>16978</v>
      </c>
      <c r="K1420" s="37" t="s">
        <v>28200</v>
      </c>
      <c r="L1420" s="39" t="s">
        <v>37195</v>
      </c>
      <c r="M1420" s="37">
        <v>3586</v>
      </c>
      <c r="N1420" s="37" t="s">
        <v>38</v>
      </c>
      <c r="O1420" s="39" t="s">
        <v>18703</v>
      </c>
      <c r="P1420" s="39" t="s">
        <v>19485</v>
      </c>
      <c r="Q1420" s="39" t="s">
        <v>31513</v>
      </c>
      <c r="R1420" s="37" t="s">
        <v>16961</v>
      </c>
      <c r="S1420" s="37" t="s">
        <v>21475</v>
      </c>
      <c r="T1420" s="37" t="s">
        <v>22170</v>
      </c>
      <c r="U1420" s="37" t="s">
        <v>21080</v>
      </c>
      <c r="V1420" s="37" t="s">
        <v>29180</v>
      </c>
      <c r="W1420" s="36">
        <f>'[1]Recombinant Proteins'!AI1420*(1-'[1]Recombinant Proteins'!AH1420)</f>
        <v>396</v>
      </c>
      <c r="X1420" s="40">
        <f t="shared" si="89"/>
        <v>712.80000000000007</v>
      </c>
      <c r="Y1420" s="36" t="str">
        <f t="shared" si="92"/>
        <v>il-10 non-lytic recombinant protein fc tag lyophilized 50ug</v>
      </c>
      <c r="AA1420" s="41" t="str">
        <f t="shared" si="90"/>
        <v>Wet Ice</v>
      </c>
    </row>
    <row r="1421" spans="1:27" s="36" customFormat="1" x14ac:dyDescent="0.35">
      <c r="A1421" s="35" t="s">
        <v>40661</v>
      </c>
      <c r="B1421" s="36" t="str">
        <f t="shared" si="91"/>
        <v>Bacteria-Derived IL-10 Recombinant Protein His Tag Lyophilized 10UG</v>
      </c>
      <c r="C1421" s="37" t="s">
        <v>37196</v>
      </c>
      <c r="D1421" s="37" t="s">
        <v>28201</v>
      </c>
      <c r="E1421" s="37" t="s">
        <v>27670</v>
      </c>
      <c r="F1421" s="38" t="s">
        <v>16839</v>
      </c>
      <c r="G1421" s="36" t="s">
        <v>42395</v>
      </c>
      <c r="H1421" s="37" t="s">
        <v>14033</v>
      </c>
      <c r="I1421" s="37" t="s">
        <v>12589</v>
      </c>
      <c r="J1421" s="37" t="s">
        <v>16968</v>
      </c>
      <c r="K1421" s="37" t="s">
        <v>28204</v>
      </c>
      <c r="L1421" s="39" t="s">
        <v>37195</v>
      </c>
      <c r="M1421" s="37">
        <v>3586</v>
      </c>
      <c r="N1421" s="37" t="s">
        <v>38</v>
      </c>
      <c r="O1421" s="39" t="s">
        <v>18703</v>
      </c>
      <c r="P1421" s="39" t="s">
        <v>18990</v>
      </c>
      <c r="Q1421" s="39" t="s">
        <v>32222</v>
      </c>
      <c r="R1421" s="37" t="s">
        <v>16961</v>
      </c>
      <c r="S1421" s="37" t="s">
        <v>21475</v>
      </c>
      <c r="T1421" s="37" t="s">
        <v>22170</v>
      </c>
      <c r="U1421" s="37" t="s">
        <v>16882</v>
      </c>
      <c r="V1421" s="37" t="s">
        <v>29181</v>
      </c>
      <c r="W1421" s="36">
        <f>'[1]Recombinant Proteins'!AI1421*(1-'[1]Recombinant Proteins'!AH1421)</f>
        <v>270</v>
      </c>
      <c r="X1421" s="40">
        <f t="shared" si="89"/>
        <v>486</v>
      </c>
      <c r="Y1421" s="36" t="str">
        <f t="shared" si="92"/>
        <v>bacteria-derived il-10 recombinant protein his tag lyophilized 10ug</v>
      </c>
      <c r="AA1421" s="41" t="str">
        <f t="shared" si="90"/>
        <v>Wet Ice</v>
      </c>
    </row>
    <row r="1422" spans="1:27" s="36" customFormat="1" x14ac:dyDescent="0.35">
      <c r="A1422" s="35" t="s">
        <v>40661</v>
      </c>
      <c r="B1422" s="36" t="str">
        <f t="shared" si="91"/>
        <v>Bacteria-Derived IL-10 Recombinant Protein His Tag Lyophilized 50UG</v>
      </c>
      <c r="C1422" s="37" t="s">
        <v>37196</v>
      </c>
      <c r="D1422" s="37" t="s">
        <v>28201</v>
      </c>
      <c r="E1422" s="37" t="s">
        <v>27670</v>
      </c>
      <c r="F1422" s="38" t="s">
        <v>16839</v>
      </c>
      <c r="G1422" s="36" t="s">
        <v>42396</v>
      </c>
      <c r="H1422" s="37" t="s">
        <v>14034</v>
      </c>
      <c r="I1422" s="37" t="s">
        <v>12589</v>
      </c>
      <c r="J1422" s="37" t="s">
        <v>16968</v>
      </c>
      <c r="K1422" s="37" t="s">
        <v>28204</v>
      </c>
      <c r="L1422" s="39" t="s">
        <v>37195</v>
      </c>
      <c r="M1422" s="37">
        <v>3586</v>
      </c>
      <c r="N1422" s="37" t="s">
        <v>38</v>
      </c>
      <c r="O1422" s="39" t="s">
        <v>18703</v>
      </c>
      <c r="P1422" s="39" t="s">
        <v>18990</v>
      </c>
      <c r="Q1422" s="39" t="s">
        <v>31513</v>
      </c>
      <c r="R1422" s="37" t="s">
        <v>16961</v>
      </c>
      <c r="S1422" s="37" t="s">
        <v>21475</v>
      </c>
      <c r="T1422" s="37" t="s">
        <v>22170</v>
      </c>
      <c r="U1422" s="37" t="s">
        <v>16882</v>
      </c>
      <c r="V1422" s="37" t="s">
        <v>29181</v>
      </c>
      <c r="W1422" s="36">
        <f>'[1]Recombinant Proteins'!AI1422*(1-'[1]Recombinant Proteins'!AH1422)</f>
        <v>652.5</v>
      </c>
      <c r="X1422" s="40">
        <f t="shared" si="89"/>
        <v>1174.5</v>
      </c>
      <c r="Y1422" s="36" t="str">
        <f t="shared" si="92"/>
        <v>bacteria-derived il-10 recombinant protein his tag lyophilized 50ug</v>
      </c>
      <c r="AA1422" s="41" t="str">
        <f t="shared" si="90"/>
        <v>Wet Ice</v>
      </c>
    </row>
    <row r="1423" spans="1:27" s="36" customFormat="1" x14ac:dyDescent="0.35">
      <c r="A1423" s="35" t="s">
        <v>40662</v>
      </c>
      <c r="B1423" s="36" t="str">
        <f t="shared" si="91"/>
        <v>Mouse IL-10 non-lytic Recombinant Protein Fc Tag Lyophilized 10UG</v>
      </c>
      <c r="C1423" s="37" t="s">
        <v>9</v>
      </c>
      <c r="D1423" s="37" t="s">
        <v>28197</v>
      </c>
      <c r="E1423" s="37" t="s">
        <v>27670</v>
      </c>
      <c r="F1423" s="38" t="s">
        <v>16839</v>
      </c>
      <c r="G1423" s="36" t="s">
        <v>37409</v>
      </c>
      <c r="H1423" s="37" t="s">
        <v>14035</v>
      </c>
      <c r="I1423" s="37" t="s">
        <v>12594</v>
      </c>
      <c r="J1423" s="37" t="s">
        <v>16978</v>
      </c>
      <c r="K1423" s="37" t="s">
        <v>28202</v>
      </c>
      <c r="L1423" s="39" t="s">
        <v>37195</v>
      </c>
      <c r="M1423" s="37">
        <v>16153</v>
      </c>
      <c r="N1423" s="37" t="s">
        <v>17565</v>
      </c>
      <c r="O1423" s="39" t="s">
        <v>18742</v>
      </c>
      <c r="P1423" s="39" t="s">
        <v>19138</v>
      </c>
      <c r="Q1423" s="39" t="s">
        <v>32222</v>
      </c>
      <c r="R1423" s="37" t="s">
        <v>16961</v>
      </c>
      <c r="S1423" s="37" t="s">
        <v>21475</v>
      </c>
      <c r="T1423" s="37" t="s">
        <v>22170</v>
      </c>
      <c r="U1423" s="37" t="s">
        <v>21081</v>
      </c>
      <c r="V1423" s="37" t="s">
        <v>29182</v>
      </c>
      <c r="W1423" s="36">
        <f>'[1]Recombinant Proteins'!AI1423*(1-'[1]Recombinant Proteins'!AH1423)</f>
        <v>301.5</v>
      </c>
      <c r="X1423" s="40">
        <f t="shared" si="89"/>
        <v>542.70000000000005</v>
      </c>
      <c r="Y1423" s="36" t="str">
        <f t="shared" si="92"/>
        <v>mouse il-10 non-lytic recombinant protein fc tag lyophilized 10ug</v>
      </c>
      <c r="AA1423" s="41" t="str">
        <f t="shared" si="90"/>
        <v>Wet Ice</v>
      </c>
    </row>
    <row r="1424" spans="1:27" s="36" customFormat="1" x14ac:dyDescent="0.35">
      <c r="A1424" s="35" t="s">
        <v>40662</v>
      </c>
      <c r="B1424" s="36" t="str">
        <f t="shared" si="91"/>
        <v>Mouse IL-10 non-lytic Recombinant Protein Fc Tag Lyophilized 50UG</v>
      </c>
      <c r="C1424" s="37" t="s">
        <v>9</v>
      </c>
      <c r="D1424" s="37" t="s">
        <v>28197</v>
      </c>
      <c r="E1424" s="37" t="s">
        <v>27670</v>
      </c>
      <c r="F1424" s="38" t="s">
        <v>16839</v>
      </c>
      <c r="G1424" s="36" t="s">
        <v>37410</v>
      </c>
      <c r="H1424" s="37" t="s">
        <v>14036</v>
      </c>
      <c r="I1424" s="37" t="s">
        <v>12594</v>
      </c>
      <c r="J1424" s="37" t="s">
        <v>16978</v>
      </c>
      <c r="K1424" s="37" t="s">
        <v>28202</v>
      </c>
      <c r="L1424" s="39" t="s">
        <v>37195</v>
      </c>
      <c r="M1424" s="37">
        <v>16153</v>
      </c>
      <c r="N1424" s="37" t="s">
        <v>17565</v>
      </c>
      <c r="O1424" s="39" t="s">
        <v>18742</v>
      </c>
      <c r="P1424" s="39" t="s">
        <v>19486</v>
      </c>
      <c r="Q1424" s="39" t="s">
        <v>31513</v>
      </c>
      <c r="R1424" s="37" t="s">
        <v>16961</v>
      </c>
      <c r="S1424" s="37" t="s">
        <v>21475</v>
      </c>
      <c r="T1424" s="37" t="s">
        <v>22170</v>
      </c>
      <c r="U1424" s="37" t="s">
        <v>21081</v>
      </c>
      <c r="V1424" s="37" t="s">
        <v>29182</v>
      </c>
      <c r="W1424" s="36">
        <f>'[1]Recombinant Proteins'!AI1424*(1-'[1]Recombinant Proteins'!AH1424)</f>
        <v>441</v>
      </c>
      <c r="X1424" s="40">
        <f t="shared" si="89"/>
        <v>793.80000000000007</v>
      </c>
      <c r="Y1424" s="36" t="str">
        <f t="shared" si="92"/>
        <v>mouse il-10 non-lytic recombinant protein fc tag lyophilized 50ug</v>
      </c>
      <c r="AA1424" s="41" t="str">
        <f t="shared" si="90"/>
        <v>Wet Ice</v>
      </c>
    </row>
    <row r="1425" spans="1:27" s="36" customFormat="1" x14ac:dyDescent="0.35">
      <c r="A1425" s="35" t="s">
        <v>40663</v>
      </c>
      <c r="B1425" s="36" t="str">
        <f t="shared" si="91"/>
        <v>Human IL-12 Recombinant Protein Fc Tag Lyophilized 25UG</v>
      </c>
      <c r="C1425" s="37" t="s">
        <v>3</v>
      </c>
      <c r="D1425" s="37" t="s">
        <v>28197</v>
      </c>
      <c r="E1425" s="37" t="s">
        <v>27670</v>
      </c>
      <c r="F1425" s="38" t="s">
        <v>16839</v>
      </c>
      <c r="G1425" s="36" t="s">
        <v>42397</v>
      </c>
      <c r="H1425" s="37" t="s">
        <v>14037</v>
      </c>
      <c r="I1425" s="37" t="s">
        <v>12594</v>
      </c>
      <c r="J1425" s="37" t="s">
        <v>16978</v>
      </c>
      <c r="K1425" s="37" t="s">
        <v>28202</v>
      </c>
      <c r="L1425" s="39" t="s">
        <v>37195</v>
      </c>
      <c r="M1425" s="37">
        <v>3593</v>
      </c>
      <c r="N1425" s="37" t="s">
        <v>17149</v>
      </c>
      <c r="O1425" s="39" t="s">
        <v>18703</v>
      </c>
      <c r="P1425" s="39" t="s">
        <v>19487</v>
      </c>
      <c r="Q1425" s="39" t="s">
        <v>31512</v>
      </c>
      <c r="R1425" s="37" t="s">
        <v>16961</v>
      </c>
      <c r="S1425" s="37" t="s">
        <v>21475</v>
      </c>
      <c r="T1425" s="37" t="s">
        <v>22171</v>
      </c>
      <c r="U1425" s="37" t="s">
        <v>16882</v>
      </c>
      <c r="V1425" s="37" t="s">
        <v>24764</v>
      </c>
      <c r="W1425" s="36">
        <f>'[1]Recombinant Proteins'!AI1425*(1-'[1]Recombinant Proteins'!AH1425)</f>
        <v>418.5</v>
      </c>
      <c r="X1425" s="40">
        <f t="shared" si="89"/>
        <v>753.30000000000007</v>
      </c>
      <c r="Y1425" s="36" t="str">
        <f t="shared" si="92"/>
        <v>human il-12 recombinant protein fc tag lyophilized 25ug</v>
      </c>
      <c r="AA1425" s="41" t="str">
        <f t="shared" si="90"/>
        <v>Wet Ice</v>
      </c>
    </row>
    <row r="1426" spans="1:27" s="36" customFormat="1" x14ac:dyDescent="0.35">
      <c r="A1426" s="35" t="s">
        <v>40664</v>
      </c>
      <c r="B1426" s="36" t="str">
        <f t="shared" si="91"/>
        <v>Mouse IL-12 Recombinant Protein Fc Tag Lyophilized 25UG</v>
      </c>
      <c r="C1426" s="37" t="s">
        <v>9</v>
      </c>
      <c r="D1426" s="37" t="s">
        <v>28197</v>
      </c>
      <c r="E1426" s="37" t="s">
        <v>27670</v>
      </c>
      <c r="F1426" s="38" t="s">
        <v>16839</v>
      </c>
      <c r="G1426" s="36" t="s">
        <v>37411</v>
      </c>
      <c r="H1426" s="37" t="s">
        <v>14038</v>
      </c>
      <c r="I1426" s="37" t="s">
        <v>12594</v>
      </c>
      <c r="J1426" s="37" t="s">
        <v>16978</v>
      </c>
      <c r="K1426" s="37" t="s">
        <v>28202</v>
      </c>
      <c r="L1426" s="39" t="s">
        <v>37195</v>
      </c>
      <c r="M1426" s="37">
        <v>16159</v>
      </c>
      <c r="N1426" s="37" t="s">
        <v>17566</v>
      </c>
      <c r="O1426" s="39" t="s">
        <v>18742</v>
      </c>
      <c r="P1426" s="39" t="s">
        <v>19488</v>
      </c>
      <c r="Q1426" s="39" t="s">
        <v>31512</v>
      </c>
      <c r="R1426" s="37" t="s">
        <v>16961</v>
      </c>
      <c r="S1426" s="37" t="s">
        <v>21475</v>
      </c>
      <c r="T1426" s="37" t="s">
        <v>22171</v>
      </c>
      <c r="U1426" s="37" t="s">
        <v>16882</v>
      </c>
      <c r="V1426" s="37" t="s">
        <v>24765</v>
      </c>
      <c r="W1426" s="36">
        <f>'[1]Recombinant Proteins'!AI1426*(1-'[1]Recombinant Proteins'!AH1426)</f>
        <v>418.5</v>
      </c>
      <c r="X1426" s="40">
        <f t="shared" si="89"/>
        <v>753.30000000000007</v>
      </c>
      <c r="Y1426" s="36" t="str">
        <f t="shared" si="92"/>
        <v>mouse il-12 recombinant protein fc tag lyophilized 25ug</v>
      </c>
      <c r="AA1426" s="41" t="str">
        <f t="shared" si="90"/>
        <v>Wet Ice</v>
      </c>
    </row>
    <row r="1427" spans="1:27" s="36" customFormat="1" x14ac:dyDescent="0.35">
      <c r="A1427" s="35" t="s">
        <v>30334</v>
      </c>
      <c r="B1427" s="36" t="str">
        <f t="shared" si="91"/>
        <v>IL-15 mutant Recombinant Protein Fc Tag Lyophilized 50UG</v>
      </c>
      <c r="C1427" s="37" t="s">
        <v>12591</v>
      </c>
      <c r="D1427" s="37" t="s">
        <v>28197</v>
      </c>
      <c r="E1427" s="37" t="s">
        <v>27670</v>
      </c>
      <c r="F1427" s="38" t="s">
        <v>16839</v>
      </c>
      <c r="G1427" s="36" t="s">
        <v>36332</v>
      </c>
      <c r="H1427" s="37" t="s">
        <v>14039</v>
      </c>
      <c r="I1427" s="37" t="s">
        <v>12594</v>
      </c>
      <c r="J1427" s="37" t="s">
        <v>16978</v>
      </c>
      <c r="K1427" s="37" t="s">
        <v>28200</v>
      </c>
      <c r="L1427" s="39" t="s">
        <v>37195</v>
      </c>
      <c r="M1427" s="37">
        <v>3600</v>
      </c>
      <c r="N1427" s="37" t="s">
        <v>17393</v>
      </c>
      <c r="O1427" s="39" t="s">
        <v>18703</v>
      </c>
      <c r="P1427" s="39" t="s">
        <v>19489</v>
      </c>
      <c r="Q1427" s="39" t="s">
        <v>31513</v>
      </c>
      <c r="R1427" s="37" t="s">
        <v>16961</v>
      </c>
      <c r="S1427" s="37" t="s">
        <v>21475</v>
      </c>
      <c r="T1427" s="37" t="s">
        <v>22172</v>
      </c>
      <c r="U1427" s="37" t="s">
        <v>21082</v>
      </c>
      <c r="V1427" s="37" t="s">
        <v>29183</v>
      </c>
      <c r="W1427" s="36">
        <f>'[1]Recombinant Proteins'!AI1427*(1-'[1]Recombinant Proteins'!AH1427)</f>
        <v>441</v>
      </c>
      <c r="X1427" s="40">
        <f t="shared" si="89"/>
        <v>793.80000000000007</v>
      </c>
      <c r="Y1427" s="36" t="str">
        <f t="shared" si="92"/>
        <v>il-15 mutant recombinant protein fc tag lyophilized 50ug</v>
      </c>
      <c r="AA1427" s="41" t="str">
        <f t="shared" si="90"/>
        <v>Wet Ice</v>
      </c>
    </row>
    <row r="1428" spans="1:27" s="36" customFormat="1" x14ac:dyDescent="0.35">
      <c r="A1428" s="35" t="s">
        <v>30335</v>
      </c>
      <c r="B1428" s="36" t="str">
        <f t="shared" si="91"/>
        <v>IL-15 mutant Recombinant Protein (biotin) Fc Tag Lyophilized VIAL</v>
      </c>
      <c r="C1428" s="37" t="s">
        <v>12591</v>
      </c>
      <c r="D1428" s="37" t="s">
        <v>28197</v>
      </c>
      <c r="E1428" s="37" t="s">
        <v>27669</v>
      </c>
      <c r="F1428" s="38" t="s">
        <v>16839</v>
      </c>
      <c r="G1428" s="36" t="s">
        <v>36333</v>
      </c>
      <c r="H1428" s="37" t="s">
        <v>14040</v>
      </c>
      <c r="I1428" s="37" t="s">
        <v>12594</v>
      </c>
      <c r="J1428" s="37" t="s">
        <v>16978</v>
      </c>
      <c r="K1428" s="37" t="s">
        <v>16736</v>
      </c>
      <c r="L1428" s="39" t="s">
        <v>37195</v>
      </c>
      <c r="M1428" s="37">
        <v>3600</v>
      </c>
      <c r="N1428" s="37" t="s">
        <v>17393</v>
      </c>
      <c r="O1428" s="39" t="s">
        <v>18703</v>
      </c>
      <c r="P1428" s="39" t="s">
        <v>19490</v>
      </c>
      <c r="Q1428" s="39" t="s">
        <v>33930</v>
      </c>
      <c r="R1428" s="37" t="s">
        <v>16961</v>
      </c>
      <c r="S1428" s="37" t="s">
        <v>21475</v>
      </c>
      <c r="T1428" s="37" t="s">
        <v>22173</v>
      </c>
      <c r="U1428" s="37" t="s">
        <v>21082</v>
      </c>
      <c r="V1428" s="37" t="s">
        <v>29184</v>
      </c>
      <c r="W1428" s="36">
        <f>'[1]Recombinant Proteins'!AI1428*(1-'[1]Recombinant Proteins'!AH1428)</f>
        <v>441</v>
      </c>
      <c r="X1428" s="40">
        <f t="shared" si="89"/>
        <v>793.80000000000007</v>
      </c>
      <c r="Y1428" s="36" t="str">
        <f t="shared" si="92"/>
        <v>il-15 mutant recombinant protein (biotin) fc tag lyophilized vial</v>
      </c>
      <c r="AA1428" s="41" t="str">
        <f t="shared" si="90"/>
        <v>Wet Ice</v>
      </c>
    </row>
    <row r="1429" spans="1:27" s="36" customFormat="1" x14ac:dyDescent="0.35">
      <c r="A1429" s="35" t="s">
        <v>40665</v>
      </c>
      <c r="B1429" s="36" t="str">
        <f t="shared" si="91"/>
        <v>Bacteria-Derived IL-18 Recombinant Protein His Tag Lyophilized 10UG</v>
      </c>
      <c r="C1429" s="37" t="s">
        <v>37196</v>
      </c>
      <c r="D1429" s="37" t="s">
        <v>28216</v>
      </c>
      <c r="E1429" s="37" t="s">
        <v>27670</v>
      </c>
      <c r="F1429" s="38" t="s">
        <v>16839</v>
      </c>
      <c r="G1429" s="36" t="s">
        <v>42398</v>
      </c>
      <c r="H1429" s="37" t="s">
        <v>14041</v>
      </c>
      <c r="I1429" s="37" t="s">
        <v>12589</v>
      </c>
      <c r="J1429" s="37" t="s">
        <v>16968</v>
      </c>
      <c r="K1429" s="37" t="s">
        <v>28215</v>
      </c>
      <c r="L1429" s="39" t="s">
        <v>37195</v>
      </c>
      <c r="M1429" s="37">
        <v>3606</v>
      </c>
      <c r="N1429" s="37" t="s">
        <v>17567</v>
      </c>
      <c r="O1429" s="39" t="s">
        <v>18703</v>
      </c>
      <c r="P1429" s="39" t="s">
        <v>19491</v>
      </c>
      <c r="Q1429" s="39" t="s">
        <v>32222</v>
      </c>
      <c r="R1429" s="37" t="s">
        <v>16961</v>
      </c>
      <c r="S1429" s="37" t="s">
        <v>21475</v>
      </c>
      <c r="T1429" s="37" t="s">
        <v>22174</v>
      </c>
      <c r="U1429" s="37" t="s">
        <v>16882</v>
      </c>
      <c r="V1429" s="37" t="s">
        <v>29185</v>
      </c>
      <c r="W1429" s="36">
        <f>'[1]Recombinant Proteins'!AI1429*(1-'[1]Recombinant Proteins'!AH1429)</f>
        <v>225</v>
      </c>
      <c r="X1429" s="40">
        <f t="shared" si="89"/>
        <v>405</v>
      </c>
      <c r="Y1429" s="36" t="str">
        <f t="shared" si="92"/>
        <v>bacteria-derived il-18 recombinant protein his tag lyophilized 10ug</v>
      </c>
      <c r="AA1429" s="41" t="str">
        <f t="shared" si="90"/>
        <v>Wet Ice</v>
      </c>
    </row>
    <row r="1430" spans="1:27" s="36" customFormat="1" x14ac:dyDescent="0.35">
      <c r="A1430" s="35" t="s">
        <v>40665</v>
      </c>
      <c r="B1430" s="36" t="str">
        <f t="shared" si="91"/>
        <v>Bacteria-Derived IL-18 Recombinant Protein His Tag Lyophilized 50UG</v>
      </c>
      <c r="C1430" s="37" t="s">
        <v>37196</v>
      </c>
      <c r="D1430" s="37" t="s">
        <v>28216</v>
      </c>
      <c r="E1430" s="37" t="s">
        <v>27670</v>
      </c>
      <c r="F1430" s="38" t="s">
        <v>16839</v>
      </c>
      <c r="G1430" s="36" t="s">
        <v>42399</v>
      </c>
      <c r="H1430" s="37" t="s">
        <v>14042</v>
      </c>
      <c r="I1430" s="37" t="s">
        <v>12589</v>
      </c>
      <c r="J1430" s="37" t="s">
        <v>16968</v>
      </c>
      <c r="K1430" s="37" t="s">
        <v>28215</v>
      </c>
      <c r="L1430" s="39" t="s">
        <v>37195</v>
      </c>
      <c r="M1430" s="37">
        <v>3606</v>
      </c>
      <c r="N1430" s="37" t="s">
        <v>17567</v>
      </c>
      <c r="O1430" s="39" t="s">
        <v>18703</v>
      </c>
      <c r="P1430" s="39" t="s">
        <v>19491</v>
      </c>
      <c r="Q1430" s="39" t="s">
        <v>31513</v>
      </c>
      <c r="R1430" s="37" t="s">
        <v>16961</v>
      </c>
      <c r="S1430" s="37" t="s">
        <v>21475</v>
      </c>
      <c r="T1430" s="37" t="s">
        <v>22174</v>
      </c>
      <c r="U1430" s="37" t="s">
        <v>16882</v>
      </c>
      <c r="V1430" s="37" t="s">
        <v>29185</v>
      </c>
      <c r="W1430" s="36">
        <f>'[1]Recombinant Proteins'!AI1430*(1-'[1]Recombinant Proteins'!AH1430)</f>
        <v>441</v>
      </c>
      <c r="X1430" s="40">
        <f t="shared" si="89"/>
        <v>793.80000000000007</v>
      </c>
      <c r="Y1430" s="36" t="str">
        <f t="shared" si="92"/>
        <v>bacteria-derived il-18 recombinant protein his tag lyophilized 50ug</v>
      </c>
      <c r="AA1430" s="41" t="str">
        <f t="shared" si="90"/>
        <v>Wet Ice</v>
      </c>
    </row>
    <row r="1431" spans="1:27" s="36" customFormat="1" x14ac:dyDescent="0.35">
      <c r="A1431" s="35" t="s">
        <v>30337</v>
      </c>
      <c r="B1431" s="36" t="str">
        <f t="shared" si="91"/>
        <v>IL-21 non-lytic Recombinant Protein Fc Tag Lyophilized 50UG</v>
      </c>
      <c r="C1431" s="37" t="s">
        <v>12591</v>
      </c>
      <c r="D1431" s="37" t="s">
        <v>28197</v>
      </c>
      <c r="E1431" s="37" t="s">
        <v>27670</v>
      </c>
      <c r="F1431" s="38" t="s">
        <v>16839</v>
      </c>
      <c r="G1431" s="36" t="s">
        <v>36334</v>
      </c>
      <c r="H1431" s="37" t="s">
        <v>14043</v>
      </c>
      <c r="I1431" s="37" t="s">
        <v>12594</v>
      </c>
      <c r="J1431" s="37" t="s">
        <v>16978</v>
      </c>
      <c r="K1431" s="37" t="s">
        <v>28200</v>
      </c>
      <c r="L1431" s="39" t="s">
        <v>37195</v>
      </c>
      <c r="M1431" s="37">
        <v>59067</v>
      </c>
      <c r="N1431" s="37" t="s">
        <v>17403</v>
      </c>
      <c r="O1431" s="39" t="s">
        <v>18703</v>
      </c>
      <c r="P1431" s="39" t="s">
        <v>19492</v>
      </c>
      <c r="Q1431" s="39" t="s">
        <v>31513</v>
      </c>
      <c r="R1431" s="37" t="s">
        <v>16961</v>
      </c>
      <c r="S1431" s="37" t="s">
        <v>21475</v>
      </c>
      <c r="T1431" s="37" t="s">
        <v>22175</v>
      </c>
      <c r="U1431" s="37" t="s">
        <v>21083</v>
      </c>
      <c r="V1431" s="37" t="s">
        <v>29186</v>
      </c>
      <c r="W1431" s="36">
        <f>'[1]Recombinant Proteins'!AI1431*(1-'[1]Recombinant Proteins'!AH1431)</f>
        <v>396</v>
      </c>
      <c r="X1431" s="40">
        <f t="shared" si="89"/>
        <v>712.80000000000007</v>
      </c>
      <c r="Y1431" s="36" t="str">
        <f t="shared" si="92"/>
        <v>il-21 non-lytic recombinant protein fc tag lyophilized 50ug</v>
      </c>
      <c r="AA1431" s="41" t="str">
        <f t="shared" si="90"/>
        <v>Wet Ice</v>
      </c>
    </row>
    <row r="1432" spans="1:27" s="36" customFormat="1" x14ac:dyDescent="0.35">
      <c r="A1432" s="35" t="s">
        <v>40666</v>
      </c>
      <c r="B1432" s="36" t="str">
        <f t="shared" si="91"/>
        <v>Mouse IL-21 non-lytic Recombinant Protein Fc Tag Lyophilized 50UG</v>
      </c>
      <c r="C1432" s="37" t="s">
        <v>9</v>
      </c>
      <c r="D1432" s="37" t="s">
        <v>28197</v>
      </c>
      <c r="E1432" s="37" t="s">
        <v>27670</v>
      </c>
      <c r="F1432" s="38" t="s">
        <v>16839</v>
      </c>
      <c r="G1432" s="36" t="s">
        <v>37414</v>
      </c>
      <c r="H1432" s="37" t="s">
        <v>14044</v>
      </c>
      <c r="I1432" s="37" t="s">
        <v>12594</v>
      </c>
      <c r="J1432" s="37" t="s">
        <v>16978</v>
      </c>
      <c r="K1432" s="37" t="s">
        <v>28202</v>
      </c>
      <c r="L1432" s="39" t="s">
        <v>37195</v>
      </c>
      <c r="M1432" s="37">
        <v>60505</v>
      </c>
      <c r="N1432" s="37" t="s">
        <v>17568</v>
      </c>
      <c r="O1432" s="39" t="s">
        <v>18742</v>
      </c>
      <c r="P1432" s="39" t="s">
        <v>19492</v>
      </c>
      <c r="Q1432" s="39" t="s">
        <v>31513</v>
      </c>
      <c r="R1432" s="37" t="s">
        <v>16961</v>
      </c>
      <c r="S1432" s="37" t="s">
        <v>21475</v>
      </c>
      <c r="T1432" s="37" t="s">
        <v>22175</v>
      </c>
      <c r="U1432" s="37" t="s">
        <v>21083</v>
      </c>
      <c r="V1432" s="37" t="s">
        <v>29187</v>
      </c>
      <c r="W1432" s="36">
        <f>'[1]Recombinant Proteins'!AI1432*(1-'[1]Recombinant Proteins'!AH1432)</f>
        <v>418.5</v>
      </c>
      <c r="X1432" s="40">
        <f t="shared" si="89"/>
        <v>753.30000000000007</v>
      </c>
      <c r="Y1432" s="36" t="str">
        <f t="shared" si="92"/>
        <v>mouse il-21 non-lytic recombinant protein fc tag lyophilized 50ug</v>
      </c>
      <c r="AA1432" s="41" t="str">
        <f t="shared" si="90"/>
        <v>Wet Ice</v>
      </c>
    </row>
    <row r="1433" spans="1:27" s="36" customFormat="1" x14ac:dyDescent="0.35">
      <c r="A1433" s="35" t="s">
        <v>40667</v>
      </c>
      <c r="B1433" s="36" t="str">
        <f t="shared" si="91"/>
        <v>Bacteria-Derived IL-21 mutant Recombinant Protein His Tag Lyophilized 10UG</v>
      </c>
      <c r="C1433" s="37" t="s">
        <v>37196</v>
      </c>
      <c r="D1433" s="37" t="s">
        <v>28217</v>
      </c>
      <c r="E1433" s="37" t="s">
        <v>27670</v>
      </c>
      <c r="F1433" s="38" t="s">
        <v>16839</v>
      </c>
      <c r="G1433" s="36" t="s">
        <v>42400</v>
      </c>
      <c r="H1433" s="37" t="s">
        <v>14045</v>
      </c>
      <c r="I1433" s="37" t="s">
        <v>12589</v>
      </c>
      <c r="J1433" s="37" t="s">
        <v>16968</v>
      </c>
      <c r="K1433" s="37" t="s">
        <v>28202</v>
      </c>
      <c r="L1433" s="39" t="s">
        <v>37195</v>
      </c>
      <c r="M1433" s="37">
        <v>59067</v>
      </c>
      <c r="N1433" s="37" t="s">
        <v>17403</v>
      </c>
      <c r="O1433" s="39" t="s">
        <v>18703</v>
      </c>
      <c r="P1433" s="39" t="s">
        <v>19493</v>
      </c>
      <c r="Q1433" s="39" t="s">
        <v>32222</v>
      </c>
      <c r="R1433" s="37" t="s">
        <v>16961</v>
      </c>
      <c r="S1433" s="37" t="s">
        <v>21475</v>
      </c>
      <c r="T1433" s="37" t="s">
        <v>22175</v>
      </c>
      <c r="U1433" s="37" t="s">
        <v>16882</v>
      </c>
      <c r="V1433" s="37" t="s">
        <v>29188</v>
      </c>
      <c r="W1433" s="36">
        <f>'[1]Recombinant Proteins'!AI1433*(1-'[1]Recombinant Proteins'!AH1433)</f>
        <v>247.5</v>
      </c>
      <c r="X1433" s="40">
        <f t="shared" si="89"/>
        <v>445.5</v>
      </c>
      <c r="Y1433" s="36" t="str">
        <f t="shared" si="92"/>
        <v>bacteria-derived il-21 mutant recombinant protein his tag lyophilized 10ug</v>
      </c>
      <c r="AA1433" s="41" t="str">
        <f t="shared" si="90"/>
        <v>Wet Ice</v>
      </c>
    </row>
    <row r="1434" spans="1:27" s="36" customFormat="1" x14ac:dyDescent="0.35">
      <c r="A1434" s="35" t="s">
        <v>40667</v>
      </c>
      <c r="B1434" s="36" t="str">
        <f t="shared" si="91"/>
        <v>Bacteria-Derived IL-21 mutant Recombinant Protein His Tag Lyophilized 50UG</v>
      </c>
      <c r="C1434" s="37" t="s">
        <v>37196</v>
      </c>
      <c r="D1434" s="37" t="s">
        <v>28217</v>
      </c>
      <c r="E1434" s="37" t="s">
        <v>27670</v>
      </c>
      <c r="F1434" s="38" t="s">
        <v>16839</v>
      </c>
      <c r="G1434" s="36" t="s">
        <v>42401</v>
      </c>
      <c r="H1434" s="37" t="s">
        <v>14046</v>
      </c>
      <c r="I1434" s="37" t="s">
        <v>12589</v>
      </c>
      <c r="J1434" s="37" t="s">
        <v>16968</v>
      </c>
      <c r="K1434" s="37" t="s">
        <v>28202</v>
      </c>
      <c r="L1434" s="39" t="s">
        <v>37195</v>
      </c>
      <c r="M1434" s="37">
        <v>59067</v>
      </c>
      <c r="N1434" s="37" t="s">
        <v>17403</v>
      </c>
      <c r="O1434" s="39" t="s">
        <v>18703</v>
      </c>
      <c r="P1434" s="39" t="s">
        <v>19494</v>
      </c>
      <c r="Q1434" s="39" t="s">
        <v>31513</v>
      </c>
      <c r="R1434" s="37" t="s">
        <v>16961</v>
      </c>
      <c r="S1434" s="37" t="s">
        <v>21475</v>
      </c>
      <c r="T1434" s="37" t="s">
        <v>22175</v>
      </c>
      <c r="U1434" s="37" t="s">
        <v>16882</v>
      </c>
      <c r="V1434" s="37" t="s">
        <v>29188</v>
      </c>
      <c r="W1434" s="36">
        <f>'[1]Recombinant Proteins'!AI1434*(1-'[1]Recombinant Proteins'!AH1434)</f>
        <v>513</v>
      </c>
      <c r="X1434" s="40">
        <f t="shared" si="89"/>
        <v>923.4</v>
      </c>
      <c r="Y1434" s="36" t="str">
        <f t="shared" si="92"/>
        <v>bacteria-derived il-21 mutant recombinant protein his tag lyophilized 50ug</v>
      </c>
      <c r="AA1434" s="41" t="str">
        <f t="shared" si="90"/>
        <v>Wet Ice</v>
      </c>
    </row>
    <row r="1435" spans="1:27" s="36" customFormat="1" x14ac:dyDescent="0.35">
      <c r="A1435" s="35" t="s">
        <v>30339</v>
      </c>
      <c r="B1435" s="36" t="str">
        <f t="shared" si="91"/>
        <v>IL-21R Recombinant Protein Fc Tag Lyophilized 100UG</v>
      </c>
      <c r="C1435" s="37" t="s">
        <v>12591</v>
      </c>
      <c r="D1435" s="37" t="s">
        <v>28197</v>
      </c>
      <c r="E1435" s="37" t="s">
        <v>27670</v>
      </c>
      <c r="F1435" s="38" t="s">
        <v>16839</v>
      </c>
      <c r="G1435" s="36" t="s">
        <v>36335</v>
      </c>
      <c r="H1435" s="37" t="s">
        <v>14047</v>
      </c>
      <c r="I1435" s="37" t="s">
        <v>12594</v>
      </c>
      <c r="J1435" s="37" t="s">
        <v>16978</v>
      </c>
      <c r="K1435" s="37" t="s">
        <v>28198</v>
      </c>
      <c r="L1435" s="39" t="s">
        <v>37195</v>
      </c>
      <c r="M1435" s="37">
        <v>50615</v>
      </c>
      <c r="N1435" s="37" t="s">
        <v>17130</v>
      </c>
      <c r="O1435" s="39" t="s">
        <v>18703</v>
      </c>
      <c r="P1435" s="39" t="s">
        <v>19495</v>
      </c>
      <c r="Q1435" s="39" t="s">
        <v>31510</v>
      </c>
      <c r="R1435" s="37" t="s">
        <v>16961</v>
      </c>
      <c r="S1435" s="37" t="s">
        <v>21475</v>
      </c>
      <c r="T1435" s="37" t="s">
        <v>22176</v>
      </c>
      <c r="U1435" s="37" t="s">
        <v>16882</v>
      </c>
      <c r="V1435" s="37" t="s">
        <v>29189</v>
      </c>
      <c r="W1435" s="36">
        <f>'[1]Recombinant Proteins'!AI1435*(1-'[1]Recombinant Proteins'!AH1435)</f>
        <v>396</v>
      </c>
      <c r="X1435" s="40">
        <f t="shared" si="89"/>
        <v>712.80000000000007</v>
      </c>
      <c r="Y1435" s="36" t="str">
        <f t="shared" si="92"/>
        <v>il-21r recombinant protein fc tag lyophilized 100ug</v>
      </c>
      <c r="AA1435" s="41" t="str">
        <f t="shared" si="90"/>
        <v>Wet Ice</v>
      </c>
    </row>
    <row r="1436" spans="1:27" s="36" customFormat="1" x14ac:dyDescent="0.35">
      <c r="A1436" s="35" t="s">
        <v>30340</v>
      </c>
      <c r="B1436" s="36" t="str">
        <f t="shared" si="91"/>
        <v>IL-21R non-lytic Recombinant Protein Fc Tag Lyophilized 25UG</v>
      </c>
      <c r="C1436" s="37" t="s">
        <v>12591</v>
      </c>
      <c r="D1436" s="37" t="s">
        <v>28197</v>
      </c>
      <c r="E1436" s="37" t="s">
        <v>27670</v>
      </c>
      <c r="F1436" s="38" t="s">
        <v>16839</v>
      </c>
      <c r="G1436" s="36" t="s">
        <v>36336</v>
      </c>
      <c r="H1436" s="37" t="s">
        <v>14048</v>
      </c>
      <c r="I1436" s="37" t="s">
        <v>12594</v>
      </c>
      <c r="J1436" s="37" t="s">
        <v>16978</v>
      </c>
      <c r="K1436" s="37" t="s">
        <v>28202</v>
      </c>
      <c r="L1436" s="39" t="s">
        <v>37195</v>
      </c>
      <c r="M1436" s="37">
        <v>60504</v>
      </c>
      <c r="N1436" s="37" t="s">
        <v>17569</v>
      </c>
      <c r="O1436" s="39" t="s">
        <v>18742</v>
      </c>
      <c r="P1436" s="39" t="s">
        <v>19496</v>
      </c>
      <c r="Q1436" s="39" t="s">
        <v>31512</v>
      </c>
      <c r="R1436" s="37" t="s">
        <v>16961</v>
      </c>
      <c r="S1436" s="37" t="s">
        <v>21475</v>
      </c>
      <c r="T1436" s="37" t="s">
        <v>22176</v>
      </c>
      <c r="U1436" s="37" t="s">
        <v>21084</v>
      </c>
      <c r="V1436" s="37" t="s">
        <v>29190</v>
      </c>
      <c r="W1436" s="36">
        <f>'[1]Recombinant Proteins'!AI1436*(1-'[1]Recombinant Proteins'!AH1436)</f>
        <v>247.5</v>
      </c>
      <c r="X1436" s="40">
        <f t="shared" si="89"/>
        <v>445.5</v>
      </c>
      <c r="Y1436" s="36" t="str">
        <f t="shared" si="92"/>
        <v>il-21r non-lytic recombinant protein fc tag lyophilized 25ug</v>
      </c>
      <c r="AA1436" s="41" t="str">
        <f t="shared" si="90"/>
        <v>Wet Ice</v>
      </c>
    </row>
    <row r="1437" spans="1:27" s="36" customFormat="1" x14ac:dyDescent="0.35">
      <c r="A1437" s="35" t="s">
        <v>30340</v>
      </c>
      <c r="B1437" s="36" t="str">
        <f t="shared" si="91"/>
        <v>IL-21R non-lytic Recombinant Protein Fc Tag Lyophilized 100UG</v>
      </c>
      <c r="C1437" s="37" t="s">
        <v>12591</v>
      </c>
      <c r="D1437" s="37" t="s">
        <v>28197</v>
      </c>
      <c r="E1437" s="37" t="s">
        <v>27670</v>
      </c>
      <c r="F1437" s="38" t="s">
        <v>16839</v>
      </c>
      <c r="G1437" s="36" t="s">
        <v>36337</v>
      </c>
      <c r="H1437" s="37" t="s">
        <v>14049</v>
      </c>
      <c r="I1437" s="37" t="s">
        <v>12594</v>
      </c>
      <c r="J1437" s="37" t="s">
        <v>16978</v>
      </c>
      <c r="K1437" s="37" t="s">
        <v>28202</v>
      </c>
      <c r="L1437" s="39" t="s">
        <v>37195</v>
      </c>
      <c r="M1437" s="37">
        <v>60504</v>
      </c>
      <c r="N1437" s="37" t="s">
        <v>17569</v>
      </c>
      <c r="O1437" s="39" t="s">
        <v>18742</v>
      </c>
      <c r="P1437" s="39" t="s">
        <v>19496</v>
      </c>
      <c r="Q1437" s="39" t="s">
        <v>31510</v>
      </c>
      <c r="R1437" s="37" t="s">
        <v>16961</v>
      </c>
      <c r="S1437" s="37" t="s">
        <v>21475</v>
      </c>
      <c r="T1437" s="37" t="s">
        <v>22176</v>
      </c>
      <c r="U1437" s="37" t="s">
        <v>21084</v>
      </c>
      <c r="V1437" s="37" t="s">
        <v>29190</v>
      </c>
      <c r="W1437" s="36">
        <f>'[1]Recombinant Proteins'!AI1437*(1-'[1]Recombinant Proteins'!AH1437)</f>
        <v>396</v>
      </c>
      <c r="X1437" s="40">
        <f t="shared" si="89"/>
        <v>712.80000000000007</v>
      </c>
      <c r="Y1437" s="36" t="str">
        <f t="shared" si="92"/>
        <v>il-21r non-lytic recombinant protein fc tag lyophilized 100ug</v>
      </c>
      <c r="AA1437" s="41" t="str">
        <f t="shared" si="90"/>
        <v>Wet Ice</v>
      </c>
    </row>
    <row r="1438" spans="1:27" s="36" customFormat="1" x14ac:dyDescent="0.35">
      <c r="A1438" s="35" t="s">
        <v>30341</v>
      </c>
      <c r="B1438" s="36" t="str">
        <f t="shared" si="91"/>
        <v>IL-22 Recombinant Protein Fc Tag Lyophilized 25UG</v>
      </c>
      <c r="C1438" s="37" t="s">
        <v>12591</v>
      </c>
      <c r="D1438" s="37" t="s">
        <v>28197</v>
      </c>
      <c r="E1438" s="37" t="s">
        <v>27670</v>
      </c>
      <c r="F1438" s="38" t="s">
        <v>16839</v>
      </c>
      <c r="G1438" s="36" t="s">
        <v>36338</v>
      </c>
      <c r="H1438" s="37" t="s">
        <v>14050</v>
      </c>
      <c r="I1438" s="37" t="s">
        <v>12594</v>
      </c>
      <c r="J1438" s="37" t="s">
        <v>16978</v>
      </c>
      <c r="K1438" s="37" t="s">
        <v>28202</v>
      </c>
      <c r="L1438" s="39" t="s">
        <v>37195</v>
      </c>
      <c r="M1438" s="37">
        <v>50616</v>
      </c>
      <c r="N1438" s="37" t="s">
        <v>17398</v>
      </c>
      <c r="O1438" s="39" t="s">
        <v>18703</v>
      </c>
      <c r="P1438" s="39" t="s">
        <v>19497</v>
      </c>
      <c r="Q1438" s="39" t="s">
        <v>31512</v>
      </c>
      <c r="R1438" s="37" t="s">
        <v>16961</v>
      </c>
      <c r="S1438" s="37" t="s">
        <v>21475</v>
      </c>
      <c r="T1438" s="37" t="s">
        <v>22177</v>
      </c>
      <c r="U1438" s="37" t="s">
        <v>16882</v>
      </c>
      <c r="V1438" s="37" t="s">
        <v>29191</v>
      </c>
      <c r="W1438" s="36">
        <f>'[1]Recombinant Proteins'!AI1438*(1-'[1]Recombinant Proteins'!AH1438)</f>
        <v>315</v>
      </c>
      <c r="X1438" s="40">
        <f t="shared" si="89"/>
        <v>567</v>
      </c>
      <c r="Y1438" s="36" t="str">
        <f t="shared" si="92"/>
        <v>il-22 recombinant protein fc tag lyophilized 25ug</v>
      </c>
      <c r="AA1438" s="41" t="str">
        <f t="shared" si="90"/>
        <v>Wet Ice</v>
      </c>
    </row>
    <row r="1439" spans="1:27" s="36" customFormat="1" x14ac:dyDescent="0.35">
      <c r="A1439" s="35" t="s">
        <v>30341</v>
      </c>
      <c r="B1439" s="36" t="str">
        <f t="shared" si="91"/>
        <v>IL-22 Recombinant Protein Fc Tag Lyophilized 50UG</v>
      </c>
      <c r="C1439" s="37" t="s">
        <v>12591</v>
      </c>
      <c r="D1439" s="37" t="s">
        <v>28197</v>
      </c>
      <c r="E1439" s="37" t="s">
        <v>27670</v>
      </c>
      <c r="F1439" s="38" t="s">
        <v>16839</v>
      </c>
      <c r="G1439" s="36" t="s">
        <v>36339</v>
      </c>
      <c r="H1439" s="37" t="s">
        <v>14051</v>
      </c>
      <c r="I1439" s="37" t="s">
        <v>12594</v>
      </c>
      <c r="J1439" s="37" t="s">
        <v>16978</v>
      </c>
      <c r="K1439" s="37" t="s">
        <v>28202</v>
      </c>
      <c r="L1439" s="39" t="s">
        <v>37195</v>
      </c>
      <c r="M1439" s="37">
        <v>50616</v>
      </c>
      <c r="N1439" s="37" t="s">
        <v>17398</v>
      </c>
      <c r="O1439" s="39" t="s">
        <v>18703</v>
      </c>
      <c r="P1439" s="39" t="s">
        <v>19497</v>
      </c>
      <c r="Q1439" s="39" t="s">
        <v>31513</v>
      </c>
      <c r="R1439" s="37" t="s">
        <v>16961</v>
      </c>
      <c r="S1439" s="37" t="s">
        <v>21475</v>
      </c>
      <c r="T1439" s="37" t="s">
        <v>22177</v>
      </c>
      <c r="U1439" s="37" t="s">
        <v>16882</v>
      </c>
      <c r="V1439" s="37" t="s">
        <v>29191</v>
      </c>
      <c r="W1439" s="36">
        <f>'[1]Recombinant Proteins'!AI1439*(1-'[1]Recombinant Proteins'!AH1439)</f>
        <v>396</v>
      </c>
      <c r="X1439" s="40">
        <f t="shared" si="89"/>
        <v>712.80000000000007</v>
      </c>
      <c r="Y1439" s="36" t="str">
        <f t="shared" si="92"/>
        <v>il-22 recombinant protein fc tag lyophilized 50ug</v>
      </c>
      <c r="AA1439" s="41" t="str">
        <f t="shared" si="90"/>
        <v>Wet Ice</v>
      </c>
    </row>
    <row r="1440" spans="1:27" s="36" customFormat="1" x14ac:dyDescent="0.35">
      <c r="A1440" s="35" t="s">
        <v>30342</v>
      </c>
      <c r="B1440" s="36" t="str">
        <f t="shared" si="91"/>
        <v>IL-22 non-lytic Recombinant Protein Fc Tag Lyophilized 25UG</v>
      </c>
      <c r="C1440" s="37" t="s">
        <v>12591</v>
      </c>
      <c r="D1440" s="37" t="s">
        <v>28197</v>
      </c>
      <c r="E1440" s="37" t="s">
        <v>27670</v>
      </c>
      <c r="F1440" s="38" t="s">
        <v>16839</v>
      </c>
      <c r="G1440" s="36" t="s">
        <v>36340</v>
      </c>
      <c r="H1440" s="37" t="s">
        <v>14052</v>
      </c>
      <c r="I1440" s="37" t="s">
        <v>12594</v>
      </c>
      <c r="J1440" s="37" t="s">
        <v>16978</v>
      </c>
      <c r="K1440" s="37" t="s">
        <v>31566</v>
      </c>
      <c r="L1440" s="39" t="s">
        <v>37195</v>
      </c>
      <c r="M1440" s="37">
        <v>50616</v>
      </c>
      <c r="N1440" s="37" t="s">
        <v>17398</v>
      </c>
      <c r="O1440" s="39" t="s">
        <v>18703</v>
      </c>
      <c r="P1440" s="39" t="s">
        <v>19497</v>
      </c>
      <c r="Q1440" s="39" t="s">
        <v>31512</v>
      </c>
      <c r="R1440" s="37" t="s">
        <v>16961</v>
      </c>
      <c r="S1440" s="37" t="s">
        <v>21475</v>
      </c>
      <c r="T1440" s="37" t="s">
        <v>22177</v>
      </c>
      <c r="U1440" s="37" t="s">
        <v>21085</v>
      </c>
      <c r="V1440" s="37" t="s">
        <v>29192</v>
      </c>
      <c r="W1440" s="36">
        <f>'[1]Recombinant Proteins'!AI1440*(1-'[1]Recombinant Proteins'!AH1440)</f>
        <v>315</v>
      </c>
      <c r="X1440" s="40">
        <f t="shared" si="89"/>
        <v>567</v>
      </c>
      <c r="Y1440" s="36" t="str">
        <f t="shared" si="92"/>
        <v>il-22 non-lytic recombinant protein fc tag lyophilized 25ug</v>
      </c>
      <c r="AA1440" s="41" t="str">
        <f t="shared" si="90"/>
        <v>Wet Ice</v>
      </c>
    </row>
    <row r="1441" spans="1:27" s="36" customFormat="1" x14ac:dyDescent="0.35">
      <c r="A1441" s="35" t="s">
        <v>30342</v>
      </c>
      <c r="B1441" s="36" t="str">
        <f t="shared" si="91"/>
        <v>IL-22 non-lytic Recombinant Protein Fc Tag Lyophilized 50UG</v>
      </c>
      <c r="C1441" s="37" t="s">
        <v>12591</v>
      </c>
      <c r="D1441" s="37" t="s">
        <v>28197</v>
      </c>
      <c r="E1441" s="37" t="s">
        <v>27670</v>
      </c>
      <c r="F1441" s="38" t="s">
        <v>16839</v>
      </c>
      <c r="G1441" s="36" t="s">
        <v>36341</v>
      </c>
      <c r="H1441" s="37" t="s">
        <v>14053</v>
      </c>
      <c r="I1441" s="37" t="s">
        <v>12594</v>
      </c>
      <c r="J1441" s="37" t="s">
        <v>16978</v>
      </c>
      <c r="K1441" s="37" t="s">
        <v>28200</v>
      </c>
      <c r="L1441" s="39" t="s">
        <v>37195</v>
      </c>
      <c r="M1441" s="37">
        <v>50616</v>
      </c>
      <c r="N1441" s="37" t="s">
        <v>17398</v>
      </c>
      <c r="O1441" s="39" t="s">
        <v>18703</v>
      </c>
      <c r="P1441" s="39" t="s">
        <v>19497</v>
      </c>
      <c r="Q1441" s="39" t="s">
        <v>31513</v>
      </c>
      <c r="R1441" s="37" t="s">
        <v>16961</v>
      </c>
      <c r="S1441" s="37" t="s">
        <v>21475</v>
      </c>
      <c r="T1441" s="37" t="s">
        <v>22177</v>
      </c>
      <c r="U1441" s="37" t="s">
        <v>21085</v>
      </c>
      <c r="V1441" s="37" t="s">
        <v>29192</v>
      </c>
      <c r="W1441" s="36">
        <f>'[1]Recombinant Proteins'!AI1441*(1-'[1]Recombinant Proteins'!AH1441)</f>
        <v>418.5</v>
      </c>
      <c r="X1441" s="40">
        <f t="shared" si="89"/>
        <v>753.30000000000007</v>
      </c>
      <c r="Y1441" s="36" t="str">
        <f t="shared" si="92"/>
        <v>il-22 non-lytic recombinant protein fc tag lyophilized 50ug</v>
      </c>
      <c r="AA1441" s="41" t="str">
        <f t="shared" si="90"/>
        <v>Wet Ice</v>
      </c>
    </row>
    <row r="1442" spans="1:27" s="36" customFormat="1" x14ac:dyDescent="0.35">
      <c r="A1442" s="35" t="s">
        <v>40668</v>
      </c>
      <c r="B1442" s="36" t="str">
        <f t="shared" si="91"/>
        <v>Mouse IL-22 Recombinant Protein Fc Tag Lyophilized 25UG</v>
      </c>
      <c r="C1442" s="37" t="s">
        <v>9</v>
      </c>
      <c r="D1442" s="37" t="s">
        <v>28197</v>
      </c>
      <c r="E1442" s="37" t="s">
        <v>27670</v>
      </c>
      <c r="F1442" s="38" t="s">
        <v>16839</v>
      </c>
      <c r="G1442" s="36" t="s">
        <v>37415</v>
      </c>
      <c r="H1442" s="37" t="s">
        <v>14054</v>
      </c>
      <c r="I1442" s="37" t="s">
        <v>12594</v>
      </c>
      <c r="J1442" s="37" t="s">
        <v>16978</v>
      </c>
      <c r="K1442" s="37" t="s">
        <v>28202</v>
      </c>
      <c r="L1442" s="39" t="s">
        <v>37195</v>
      </c>
      <c r="M1442" s="37">
        <v>50929</v>
      </c>
      <c r="N1442" s="37" t="s">
        <v>17570</v>
      </c>
      <c r="O1442" s="39" t="s">
        <v>18742</v>
      </c>
      <c r="P1442" s="39" t="s">
        <v>19497</v>
      </c>
      <c r="Q1442" s="39" t="s">
        <v>31512</v>
      </c>
      <c r="R1442" s="37" t="s">
        <v>16961</v>
      </c>
      <c r="S1442" s="37" t="s">
        <v>21475</v>
      </c>
      <c r="T1442" s="37" t="s">
        <v>22177</v>
      </c>
      <c r="U1442" s="37" t="s">
        <v>16882</v>
      </c>
      <c r="V1442" s="37" t="s">
        <v>29193</v>
      </c>
      <c r="W1442" s="36">
        <f>'[1]Recombinant Proteins'!AI1442*(1-'[1]Recombinant Proteins'!AH1442)</f>
        <v>315</v>
      </c>
      <c r="X1442" s="40">
        <f t="shared" si="89"/>
        <v>567</v>
      </c>
      <c r="Y1442" s="36" t="str">
        <f t="shared" si="92"/>
        <v>mouse il-22 recombinant protein fc tag lyophilized 25ug</v>
      </c>
      <c r="AA1442" s="41" t="str">
        <f t="shared" si="90"/>
        <v>Wet Ice</v>
      </c>
    </row>
    <row r="1443" spans="1:27" s="36" customFormat="1" x14ac:dyDescent="0.35">
      <c r="A1443" s="35" t="s">
        <v>40668</v>
      </c>
      <c r="B1443" s="36" t="str">
        <f t="shared" si="91"/>
        <v>Mouse IL-22 Recombinant Protein Fc Tag Lyophilized 50UG</v>
      </c>
      <c r="C1443" s="37" t="s">
        <v>9</v>
      </c>
      <c r="D1443" s="37" t="s">
        <v>28197</v>
      </c>
      <c r="E1443" s="37" t="s">
        <v>27670</v>
      </c>
      <c r="F1443" s="38" t="s">
        <v>16839</v>
      </c>
      <c r="G1443" s="36" t="s">
        <v>37416</v>
      </c>
      <c r="H1443" s="37" t="s">
        <v>14055</v>
      </c>
      <c r="I1443" s="37" t="s">
        <v>12594</v>
      </c>
      <c r="J1443" s="37" t="s">
        <v>16978</v>
      </c>
      <c r="K1443" s="37" t="s">
        <v>28202</v>
      </c>
      <c r="L1443" s="39" t="s">
        <v>37195</v>
      </c>
      <c r="M1443" s="37">
        <v>50929</v>
      </c>
      <c r="N1443" s="37" t="s">
        <v>17570</v>
      </c>
      <c r="O1443" s="39" t="s">
        <v>18742</v>
      </c>
      <c r="P1443" s="39" t="s">
        <v>19498</v>
      </c>
      <c r="Q1443" s="39" t="s">
        <v>31513</v>
      </c>
      <c r="R1443" s="37" t="s">
        <v>16961</v>
      </c>
      <c r="S1443" s="37" t="s">
        <v>21475</v>
      </c>
      <c r="T1443" s="37" t="s">
        <v>22177</v>
      </c>
      <c r="U1443" s="37" t="s">
        <v>16882</v>
      </c>
      <c r="V1443" s="37" t="s">
        <v>29193</v>
      </c>
      <c r="W1443" s="36">
        <f>'[1]Recombinant Proteins'!AI1443*(1-'[1]Recombinant Proteins'!AH1443)</f>
        <v>396</v>
      </c>
      <c r="X1443" s="40">
        <f t="shared" si="89"/>
        <v>712.80000000000007</v>
      </c>
      <c r="Y1443" s="36" t="str">
        <f t="shared" si="92"/>
        <v>mouse il-22 recombinant protein fc tag lyophilized 50ug</v>
      </c>
      <c r="AA1443" s="41" t="str">
        <f t="shared" si="90"/>
        <v>Wet Ice</v>
      </c>
    </row>
    <row r="1444" spans="1:27" s="36" customFormat="1" x14ac:dyDescent="0.35">
      <c r="A1444" s="35" t="s">
        <v>40669</v>
      </c>
      <c r="B1444" s="36" t="str">
        <f t="shared" si="91"/>
        <v>Mouse IL-22 non-lytic Recombinant Protein Fc Tag Lyophilized 25UG</v>
      </c>
      <c r="C1444" s="37" t="s">
        <v>9</v>
      </c>
      <c r="D1444" s="37" t="s">
        <v>28203</v>
      </c>
      <c r="E1444" s="37" t="s">
        <v>27670</v>
      </c>
      <c r="F1444" s="38" t="s">
        <v>16839</v>
      </c>
      <c r="G1444" s="36" t="s">
        <v>37417</v>
      </c>
      <c r="H1444" s="37" t="s">
        <v>14056</v>
      </c>
      <c r="I1444" s="37" t="s">
        <v>12594</v>
      </c>
      <c r="J1444" s="37" t="s">
        <v>16978</v>
      </c>
      <c r="K1444" s="37" t="s">
        <v>31566</v>
      </c>
      <c r="L1444" s="39" t="s">
        <v>37195</v>
      </c>
      <c r="M1444" s="37">
        <v>50929</v>
      </c>
      <c r="N1444" s="37" t="s">
        <v>17570</v>
      </c>
      <c r="O1444" s="39" t="s">
        <v>18742</v>
      </c>
      <c r="P1444" s="39" t="s">
        <v>19498</v>
      </c>
      <c r="Q1444" s="39" t="s">
        <v>31512</v>
      </c>
      <c r="R1444" s="37" t="s">
        <v>16961</v>
      </c>
      <c r="S1444" s="37" t="s">
        <v>21475</v>
      </c>
      <c r="T1444" s="37" t="s">
        <v>22178</v>
      </c>
      <c r="U1444" s="37" t="s">
        <v>21086</v>
      </c>
      <c r="V1444" s="37" t="s">
        <v>29194</v>
      </c>
      <c r="W1444" s="36">
        <f>'[1]Recombinant Proteins'!AI1444*(1-'[1]Recombinant Proteins'!AH1444)</f>
        <v>315</v>
      </c>
      <c r="X1444" s="40">
        <f t="shared" si="89"/>
        <v>567</v>
      </c>
      <c r="Y1444" s="36" t="str">
        <f t="shared" si="92"/>
        <v>mouse il-22 non-lytic recombinant protein fc tag lyophilized 25ug</v>
      </c>
      <c r="AA1444" s="41" t="str">
        <f t="shared" si="90"/>
        <v>Wet Ice</v>
      </c>
    </row>
    <row r="1445" spans="1:27" s="36" customFormat="1" x14ac:dyDescent="0.35">
      <c r="A1445" s="35" t="s">
        <v>40669</v>
      </c>
      <c r="B1445" s="36" t="str">
        <f t="shared" si="91"/>
        <v>Mouse IL-22 non-lytic Recombinant Protein Fc Tag Lyophilized 50UG</v>
      </c>
      <c r="C1445" s="37" t="s">
        <v>9</v>
      </c>
      <c r="D1445" s="37" t="s">
        <v>28203</v>
      </c>
      <c r="E1445" s="37" t="s">
        <v>27670</v>
      </c>
      <c r="F1445" s="38" t="s">
        <v>16839</v>
      </c>
      <c r="G1445" s="36" t="s">
        <v>37418</v>
      </c>
      <c r="H1445" s="37" t="s">
        <v>14057</v>
      </c>
      <c r="I1445" s="37" t="s">
        <v>12594</v>
      </c>
      <c r="J1445" s="37" t="s">
        <v>16978</v>
      </c>
      <c r="K1445" s="37" t="s">
        <v>28200</v>
      </c>
      <c r="L1445" s="39" t="s">
        <v>37195</v>
      </c>
      <c r="M1445" s="37">
        <v>50929</v>
      </c>
      <c r="N1445" s="37" t="s">
        <v>17570</v>
      </c>
      <c r="O1445" s="39" t="s">
        <v>18742</v>
      </c>
      <c r="P1445" s="39" t="s">
        <v>19499</v>
      </c>
      <c r="Q1445" s="39" t="s">
        <v>31513</v>
      </c>
      <c r="R1445" s="37" t="s">
        <v>16961</v>
      </c>
      <c r="S1445" s="37" t="s">
        <v>21475</v>
      </c>
      <c r="T1445" s="37" t="s">
        <v>22178</v>
      </c>
      <c r="U1445" s="37" t="s">
        <v>21086</v>
      </c>
      <c r="V1445" s="37" t="s">
        <v>29194</v>
      </c>
      <c r="W1445" s="36">
        <f>'[1]Recombinant Proteins'!AI1445*(1-'[1]Recombinant Proteins'!AH1445)</f>
        <v>418.5</v>
      </c>
      <c r="X1445" s="40">
        <f t="shared" si="89"/>
        <v>753.30000000000007</v>
      </c>
      <c r="Y1445" s="36" t="str">
        <f t="shared" si="92"/>
        <v>mouse il-22 non-lytic recombinant protein fc tag lyophilized 50ug</v>
      </c>
      <c r="AA1445" s="41" t="str">
        <f t="shared" si="90"/>
        <v>Wet Ice</v>
      </c>
    </row>
    <row r="1446" spans="1:27" s="36" customFormat="1" x14ac:dyDescent="0.35">
      <c r="A1446" s="35" t="s">
        <v>40670</v>
      </c>
      <c r="B1446" s="36" t="str">
        <f t="shared" si="91"/>
        <v>Bacteria-Derived IL-22 Recombinant Protein His Tag Lyophilized 10UG</v>
      </c>
      <c r="C1446" s="37" t="s">
        <v>37196</v>
      </c>
      <c r="D1446" s="37" t="s">
        <v>28213</v>
      </c>
      <c r="E1446" s="37" t="s">
        <v>27670</v>
      </c>
      <c r="F1446" s="38" t="s">
        <v>16839</v>
      </c>
      <c r="G1446" s="36" t="s">
        <v>42402</v>
      </c>
      <c r="H1446" s="37" t="s">
        <v>14058</v>
      </c>
      <c r="I1446" s="37" t="s">
        <v>12589</v>
      </c>
      <c r="J1446" s="37" t="s">
        <v>16968</v>
      </c>
      <c r="K1446" s="37" t="s">
        <v>28202</v>
      </c>
      <c r="L1446" s="39" t="s">
        <v>37195</v>
      </c>
      <c r="M1446" s="37">
        <v>50929</v>
      </c>
      <c r="N1446" s="37" t="s">
        <v>17570</v>
      </c>
      <c r="O1446" s="39" t="s">
        <v>18742</v>
      </c>
      <c r="P1446" s="39" t="s">
        <v>19500</v>
      </c>
      <c r="Q1446" s="39" t="s">
        <v>32222</v>
      </c>
      <c r="R1446" s="37" t="s">
        <v>16961</v>
      </c>
      <c r="S1446" s="37" t="s">
        <v>21475</v>
      </c>
      <c r="T1446" s="37" t="s">
        <v>22179</v>
      </c>
      <c r="U1446" s="37" t="s">
        <v>16882</v>
      </c>
      <c r="V1446" s="37" t="s">
        <v>29195</v>
      </c>
      <c r="W1446" s="36">
        <f>'[1]Recombinant Proteins'!AI1446*(1-'[1]Recombinant Proteins'!AH1446)</f>
        <v>247.5</v>
      </c>
      <c r="X1446" s="40">
        <f t="shared" si="89"/>
        <v>445.5</v>
      </c>
      <c r="Y1446" s="36" t="str">
        <f t="shared" si="92"/>
        <v>bacteria-derived il-22 recombinant protein his tag lyophilized 10ug</v>
      </c>
      <c r="AA1446" s="41" t="str">
        <f t="shared" si="90"/>
        <v>Wet Ice</v>
      </c>
    </row>
    <row r="1447" spans="1:27" s="36" customFormat="1" x14ac:dyDescent="0.35">
      <c r="A1447" s="35" t="s">
        <v>40671</v>
      </c>
      <c r="B1447" s="36" t="str">
        <f t="shared" si="91"/>
        <v>Mouse IL-22 Recombinant Protein His Tag Lyophilized 50UG</v>
      </c>
      <c r="C1447" s="37" t="s">
        <v>9</v>
      </c>
      <c r="D1447" s="37" t="s">
        <v>28213</v>
      </c>
      <c r="E1447" s="37" t="s">
        <v>27670</v>
      </c>
      <c r="F1447" s="38" t="s">
        <v>16839</v>
      </c>
      <c r="G1447" s="36" t="s">
        <v>37344</v>
      </c>
      <c r="H1447" s="37" t="s">
        <v>14059</v>
      </c>
      <c r="I1447" s="37" t="s">
        <v>12589</v>
      </c>
      <c r="J1447" s="37" t="s">
        <v>16968</v>
      </c>
      <c r="K1447" s="37" t="s">
        <v>28202</v>
      </c>
      <c r="L1447" s="39" t="s">
        <v>37195</v>
      </c>
      <c r="M1447" s="37">
        <v>50929</v>
      </c>
      <c r="N1447" s="37" t="s">
        <v>17570</v>
      </c>
      <c r="O1447" s="39" t="s">
        <v>18742</v>
      </c>
      <c r="P1447" s="39" t="s">
        <v>19501</v>
      </c>
      <c r="Q1447" s="39" t="s">
        <v>31513</v>
      </c>
      <c r="R1447" s="37" t="s">
        <v>16961</v>
      </c>
      <c r="S1447" s="37" t="s">
        <v>21475</v>
      </c>
      <c r="T1447" s="37" t="s">
        <v>22179</v>
      </c>
      <c r="U1447" s="37" t="s">
        <v>16882</v>
      </c>
      <c r="V1447" s="37" t="s">
        <v>29195</v>
      </c>
      <c r="W1447" s="36">
        <f>'[1]Recombinant Proteins'!AI1447*(1-'[1]Recombinant Proteins'!AH1447)</f>
        <v>513</v>
      </c>
      <c r="X1447" s="40">
        <f t="shared" si="89"/>
        <v>923.4</v>
      </c>
      <c r="Y1447" s="36" t="str">
        <f t="shared" si="92"/>
        <v>mouse il-22 recombinant protein his tag lyophilized 50ug</v>
      </c>
      <c r="AA1447" s="41" t="str">
        <f t="shared" si="90"/>
        <v>Wet Ice</v>
      </c>
    </row>
    <row r="1448" spans="1:27" s="36" customFormat="1" x14ac:dyDescent="0.35">
      <c r="A1448" s="35" t="s">
        <v>30343</v>
      </c>
      <c r="B1448" s="36" t="str">
        <f t="shared" si="91"/>
        <v>IL-23 Recombinant Protein Fc Tag Lyophilized 50UG</v>
      </c>
      <c r="C1448" s="37" t="s">
        <v>12591</v>
      </c>
      <c r="D1448" s="37" t="s">
        <v>28197</v>
      </c>
      <c r="E1448" s="37" t="s">
        <v>27670</v>
      </c>
      <c r="F1448" s="38" t="s">
        <v>16839</v>
      </c>
      <c r="G1448" s="36" t="s">
        <v>36342</v>
      </c>
      <c r="H1448" s="37" t="s">
        <v>14060</v>
      </c>
      <c r="I1448" s="37" t="s">
        <v>12594</v>
      </c>
      <c r="J1448" s="37" t="s">
        <v>16978</v>
      </c>
      <c r="K1448" s="37" t="s">
        <v>28202</v>
      </c>
      <c r="L1448" s="39" t="s">
        <v>37195</v>
      </c>
      <c r="M1448" s="37">
        <v>16160</v>
      </c>
      <c r="N1448" s="37" t="s">
        <v>17497</v>
      </c>
      <c r="O1448" s="39" t="s">
        <v>18742</v>
      </c>
      <c r="P1448" s="39" t="s">
        <v>19501</v>
      </c>
      <c r="Q1448" s="39" t="s">
        <v>31513</v>
      </c>
      <c r="R1448" s="37" t="s">
        <v>16961</v>
      </c>
      <c r="S1448" s="37" t="s">
        <v>21475</v>
      </c>
      <c r="T1448" s="37" t="s">
        <v>22180</v>
      </c>
      <c r="U1448" s="37" t="s">
        <v>16882</v>
      </c>
      <c r="V1448" s="37" t="s">
        <v>24766</v>
      </c>
      <c r="W1448" s="36">
        <f>'[1]Recombinant Proteins'!AI1448*(1-'[1]Recombinant Proteins'!AH1448)</f>
        <v>396</v>
      </c>
      <c r="X1448" s="40">
        <f t="shared" si="89"/>
        <v>712.80000000000007</v>
      </c>
      <c r="Y1448" s="36" t="str">
        <f t="shared" si="92"/>
        <v>il-23 recombinant protein fc tag lyophilized 50ug</v>
      </c>
      <c r="AA1448" s="41" t="str">
        <f t="shared" si="90"/>
        <v>Wet Ice</v>
      </c>
    </row>
    <row r="1449" spans="1:27" s="36" customFormat="1" x14ac:dyDescent="0.35">
      <c r="A1449" s="35" t="s">
        <v>29812</v>
      </c>
      <c r="B1449" s="36" t="str">
        <f t="shared" si="91"/>
        <v>IL-23R Recombinant Protein Fc Tag Lyophilized 100UG</v>
      </c>
      <c r="C1449" s="37" t="s">
        <v>12591</v>
      </c>
      <c r="D1449" s="37" t="s">
        <v>28197</v>
      </c>
      <c r="E1449" s="37" t="s">
        <v>27670</v>
      </c>
      <c r="F1449" s="38" t="s">
        <v>16839</v>
      </c>
      <c r="G1449" s="36" t="s">
        <v>42403</v>
      </c>
      <c r="H1449" s="37" t="s">
        <v>14061</v>
      </c>
      <c r="I1449" s="37" t="s">
        <v>12594</v>
      </c>
      <c r="J1449" s="37" t="s">
        <v>16978</v>
      </c>
      <c r="K1449" s="37" t="s">
        <v>28198</v>
      </c>
      <c r="L1449" s="39" t="s">
        <v>37195</v>
      </c>
      <c r="M1449" s="37">
        <v>149233</v>
      </c>
      <c r="N1449" s="37" t="s">
        <v>17384</v>
      </c>
      <c r="O1449" s="39" t="s">
        <v>18703</v>
      </c>
      <c r="P1449" s="39" t="s">
        <v>16882</v>
      </c>
      <c r="Q1449" s="39" t="s">
        <v>31510</v>
      </c>
      <c r="R1449" s="37" t="s">
        <v>16961</v>
      </c>
      <c r="S1449" s="37" t="s">
        <v>21475</v>
      </c>
      <c r="T1449" s="37" t="s">
        <v>22181</v>
      </c>
      <c r="U1449" s="37" t="s">
        <v>21059</v>
      </c>
      <c r="V1449" s="37" t="s">
        <v>29196</v>
      </c>
      <c r="W1449" s="36">
        <f>'[1]Recombinant Proteins'!AI1449*(1-'[1]Recombinant Proteins'!AH1449)</f>
        <v>396</v>
      </c>
      <c r="X1449" s="40">
        <f t="shared" si="89"/>
        <v>712.80000000000007</v>
      </c>
      <c r="Y1449" s="36" t="str">
        <f t="shared" si="92"/>
        <v>il-23r recombinant protein fc tag lyophilized 100ug</v>
      </c>
      <c r="AA1449" s="41" t="str">
        <f t="shared" si="90"/>
        <v>Wet Ice</v>
      </c>
    </row>
    <row r="1450" spans="1:27" s="36" customFormat="1" x14ac:dyDescent="0.35">
      <c r="A1450" s="35" t="s">
        <v>30344</v>
      </c>
      <c r="B1450" s="36" t="str">
        <f t="shared" si="91"/>
        <v>IL-24 Recombinant Protein Fc Tag Lyophilized 25UG</v>
      </c>
      <c r="C1450" s="37" t="s">
        <v>12591</v>
      </c>
      <c r="D1450" s="37" t="s">
        <v>28197</v>
      </c>
      <c r="E1450" s="37" t="s">
        <v>27670</v>
      </c>
      <c r="F1450" s="38" t="s">
        <v>16839</v>
      </c>
      <c r="G1450" s="36" t="s">
        <v>36343</v>
      </c>
      <c r="H1450" s="37" t="s">
        <v>14062</v>
      </c>
      <c r="I1450" s="37" t="s">
        <v>12594</v>
      </c>
      <c r="J1450" s="37" t="s">
        <v>16978</v>
      </c>
      <c r="K1450" s="37" t="s">
        <v>28202</v>
      </c>
      <c r="L1450" s="39" t="s">
        <v>37195</v>
      </c>
      <c r="M1450" s="37">
        <v>11009</v>
      </c>
      <c r="N1450" s="37" t="s">
        <v>17571</v>
      </c>
      <c r="O1450" s="39" t="s">
        <v>18703</v>
      </c>
      <c r="P1450" s="39" t="s">
        <v>19502</v>
      </c>
      <c r="Q1450" s="39" t="s">
        <v>31512</v>
      </c>
      <c r="R1450" s="37" t="s">
        <v>16961</v>
      </c>
      <c r="S1450" s="37" t="s">
        <v>21475</v>
      </c>
      <c r="T1450" s="37" t="s">
        <v>22182</v>
      </c>
      <c r="U1450" s="37" t="s">
        <v>16882</v>
      </c>
      <c r="V1450" s="37" t="s">
        <v>29197</v>
      </c>
      <c r="W1450" s="36">
        <f>'[1]Recombinant Proteins'!AI1450*(1-'[1]Recombinant Proteins'!AH1450)</f>
        <v>418.5</v>
      </c>
      <c r="X1450" s="40">
        <f t="shared" si="89"/>
        <v>753.30000000000007</v>
      </c>
      <c r="Y1450" s="36" t="str">
        <f t="shared" si="92"/>
        <v>il-24 recombinant protein fc tag lyophilized 25ug</v>
      </c>
      <c r="AA1450" s="41" t="str">
        <f t="shared" si="90"/>
        <v>Wet Ice</v>
      </c>
    </row>
    <row r="1451" spans="1:27" s="36" customFormat="1" x14ac:dyDescent="0.35">
      <c r="A1451" s="35" t="s">
        <v>30345</v>
      </c>
      <c r="B1451" s="36" t="str">
        <f t="shared" si="91"/>
        <v>IL-27 Recombinant Protein Fc Tag Lyophilized 50UG</v>
      </c>
      <c r="C1451" s="37" t="s">
        <v>12591</v>
      </c>
      <c r="D1451" s="37" t="s">
        <v>28197</v>
      </c>
      <c r="E1451" s="37" t="s">
        <v>27670</v>
      </c>
      <c r="F1451" s="38" t="s">
        <v>16839</v>
      </c>
      <c r="G1451" s="36" t="s">
        <v>36344</v>
      </c>
      <c r="H1451" s="37" t="s">
        <v>14063</v>
      </c>
      <c r="I1451" s="37" t="s">
        <v>12594</v>
      </c>
      <c r="J1451" s="37" t="s">
        <v>16978</v>
      </c>
      <c r="K1451" s="37" t="s">
        <v>28200</v>
      </c>
      <c r="L1451" s="39" t="s">
        <v>37195</v>
      </c>
      <c r="M1451" s="37">
        <v>10148</v>
      </c>
      <c r="N1451" s="37" t="s">
        <v>17572</v>
      </c>
      <c r="O1451" s="39" t="s">
        <v>18703</v>
      </c>
      <c r="P1451" s="39" t="s">
        <v>19503</v>
      </c>
      <c r="Q1451" s="39" t="s">
        <v>31513</v>
      </c>
      <c r="R1451" s="37" t="s">
        <v>16961</v>
      </c>
      <c r="S1451" s="37" t="s">
        <v>21475</v>
      </c>
      <c r="T1451" s="37" t="s">
        <v>22183</v>
      </c>
      <c r="U1451" s="37" t="s">
        <v>16882</v>
      </c>
      <c r="V1451" s="37" t="s">
        <v>24767</v>
      </c>
      <c r="W1451" s="36">
        <f>'[1]Recombinant Proteins'!AI1451*(1-'[1]Recombinant Proteins'!AH1451)</f>
        <v>418.5</v>
      </c>
      <c r="X1451" s="40">
        <f t="shared" si="89"/>
        <v>753.30000000000007</v>
      </c>
      <c r="Y1451" s="36" t="str">
        <f t="shared" si="92"/>
        <v>il-27 recombinant protein fc tag lyophilized 50ug</v>
      </c>
      <c r="AA1451" s="41" t="str">
        <f t="shared" si="90"/>
        <v>Wet Ice</v>
      </c>
    </row>
    <row r="1452" spans="1:27" s="36" customFormat="1" x14ac:dyDescent="0.35">
      <c r="A1452" s="35" t="s">
        <v>30346</v>
      </c>
      <c r="B1452" s="36" t="str">
        <f t="shared" si="91"/>
        <v>IL-27 non-lytic Recombinant Protein Fc Tag Lyophilized 50UG</v>
      </c>
      <c r="C1452" s="37" t="s">
        <v>12591</v>
      </c>
      <c r="D1452" s="37" t="s">
        <v>28197</v>
      </c>
      <c r="E1452" s="37" t="s">
        <v>27670</v>
      </c>
      <c r="F1452" s="38" t="s">
        <v>16839</v>
      </c>
      <c r="G1452" s="36" t="s">
        <v>36345</v>
      </c>
      <c r="H1452" s="37" t="s">
        <v>14064</v>
      </c>
      <c r="I1452" s="37" t="s">
        <v>12594</v>
      </c>
      <c r="J1452" s="37" t="s">
        <v>16978</v>
      </c>
      <c r="K1452" s="37" t="s">
        <v>28200</v>
      </c>
      <c r="L1452" s="39" t="s">
        <v>37195</v>
      </c>
      <c r="M1452" s="37">
        <v>10148</v>
      </c>
      <c r="N1452" s="37" t="s">
        <v>17572</v>
      </c>
      <c r="O1452" s="39" t="s">
        <v>18703</v>
      </c>
      <c r="P1452" s="39" t="s">
        <v>19503</v>
      </c>
      <c r="Q1452" s="39" t="s">
        <v>31513</v>
      </c>
      <c r="R1452" s="37" t="s">
        <v>16961</v>
      </c>
      <c r="S1452" s="37" t="s">
        <v>21475</v>
      </c>
      <c r="T1452" s="37" t="s">
        <v>22183</v>
      </c>
      <c r="U1452" s="37" t="s">
        <v>21087</v>
      </c>
      <c r="V1452" s="37" t="s">
        <v>24768</v>
      </c>
      <c r="W1452" s="36">
        <f>'[1]Recombinant Proteins'!AI1452*(1-'[1]Recombinant Proteins'!AH1452)</f>
        <v>418.5</v>
      </c>
      <c r="X1452" s="40">
        <f t="shared" si="89"/>
        <v>753.30000000000007</v>
      </c>
      <c r="Y1452" s="36" t="str">
        <f t="shared" si="92"/>
        <v>il-27 non-lytic recombinant protein fc tag lyophilized 50ug</v>
      </c>
      <c r="AA1452" s="41" t="str">
        <f t="shared" si="90"/>
        <v>Wet Ice</v>
      </c>
    </row>
    <row r="1453" spans="1:27" s="36" customFormat="1" x14ac:dyDescent="0.35">
      <c r="A1453" s="35" t="s">
        <v>40672</v>
      </c>
      <c r="B1453" s="36" t="str">
        <f t="shared" si="91"/>
        <v>Mouse IL-27 Recombinant Protein Fc Tag Lyophilized 50UG</v>
      </c>
      <c r="C1453" s="37" t="s">
        <v>9</v>
      </c>
      <c r="D1453" s="37" t="s">
        <v>28197</v>
      </c>
      <c r="E1453" s="37" t="s">
        <v>27670</v>
      </c>
      <c r="F1453" s="38" t="s">
        <v>16839</v>
      </c>
      <c r="G1453" s="36" t="s">
        <v>37419</v>
      </c>
      <c r="H1453" s="37" t="s">
        <v>14065</v>
      </c>
      <c r="I1453" s="37" t="s">
        <v>12594</v>
      </c>
      <c r="J1453" s="37" t="s">
        <v>16978</v>
      </c>
      <c r="K1453" s="37" t="s">
        <v>28202</v>
      </c>
      <c r="L1453" s="39" t="s">
        <v>37195</v>
      </c>
      <c r="M1453" s="37">
        <v>50498</v>
      </c>
      <c r="N1453" s="37" t="s">
        <v>17573</v>
      </c>
      <c r="O1453" s="39" t="s">
        <v>18742</v>
      </c>
      <c r="P1453" s="39" t="s">
        <v>19504</v>
      </c>
      <c r="Q1453" s="39" t="s">
        <v>31513</v>
      </c>
      <c r="R1453" s="37" t="s">
        <v>16961</v>
      </c>
      <c r="S1453" s="37" t="s">
        <v>21475</v>
      </c>
      <c r="T1453" s="37" t="s">
        <v>22183</v>
      </c>
      <c r="U1453" s="37" t="s">
        <v>21088</v>
      </c>
      <c r="V1453" s="37" t="s">
        <v>24769</v>
      </c>
      <c r="W1453" s="36">
        <f>'[1]Recombinant Proteins'!AI1453*(1-'[1]Recombinant Proteins'!AH1453)</f>
        <v>418.5</v>
      </c>
      <c r="X1453" s="40">
        <f t="shared" si="89"/>
        <v>753.30000000000007</v>
      </c>
      <c r="Y1453" s="36" t="str">
        <f t="shared" si="92"/>
        <v>mouse il-27 recombinant protein fc tag lyophilized 50ug</v>
      </c>
      <c r="AA1453" s="41" t="str">
        <f t="shared" si="90"/>
        <v>Wet Ice</v>
      </c>
    </row>
    <row r="1454" spans="1:27" s="36" customFormat="1" x14ac:dyDescent="0.35">
      <c r="A1454" s="35" t="s">
        <v>40673</v>
      </c>
      <c r="B1454" s="36" t="str">
        <f t="shared" si="91"/>
        <v>Human IL-33R [ST2] Recombinant Protein Fc Tag Lyophilized 50UG</v>
      </c>
      <c r="C1454" s="37" t="s">
        <v>3</v>
      </c>
      <c r="D1454" s="37" t="s">
        <v>28197</v>
      </c>
      <c r="E1454" s="37" t="s">
        <v>27670</v>
      </c>
      <c r="F1454" s="38" t="s">
        <v>16839</v>
      </c>
      <c r="G1454" s="36" t="s">
        <v>42404</v>
      </c>
      <c r="H1454" s="37" t="s">
        <v>14066</v>
      </c>
      <c r="I1454" s="37" t="s">
        <v>12594</v>
      </c>
      <c r="J1454" s="37" t="s">
        <v>16978</v>
      </c>
      <c r="K1454" s="37" t="s">
        <v>28200</v>
      </c>
      <c r="L1454" s="39" t="s">
        <v>37195</v>
      </c>
      <c r="M1454" s="37">
        <v>9173</v>
      </c>
      <c r="N1454" s="37" t="s">
        <v>17113</v>
      </c>
      <c r="O1454" s="39" t="s">
        <v>18703</v>
      </c>
      <c r="P1454" s="39" t="s">
        <v>19505</v>
      </c>
      <c r="Q1454" s="39" t="s">
        <v>31513</v>
      </c>
      <c r="R1454" s="37" t="s">
        <v>16961</v>
      </c>
      <c r="S1454" s="37" t="s">
        <v>21475</v>
      </c>
      <c r="T1454" s="37" t="s">
        <v>22184</v>
      </c>
      <c r="U1454" s="37" t="s">
        <v>21089</v>
      </c>
      <c r="V1454" s="37" t="s">
        <v>29198</v>
      </c>
      <c r="W1454" s="36">
        <f>'[1]Recombinant Proteins'!AI1454*(1-'[1]Recombinant Proteins'!AH1454)</f>
        <v>373.5</v>
      </c>
      <c r="X1454" s="40">
        <f t="shared" si="89"/>
        <v>672.30000000000007</v>
      </c>
      <c r="Y1454" s="36" t="str">
        <f t="shared" si="92"/>
        <v>human il-33r [st2] recombinant protein fc tag lyophilized 50ug</v>
      </c>
      <c r="AA1454" s="41" t="str">
        <f t="shared" si="90"/>
        <v>Wet Ice</v>
      </c>
    </row>
    <row r="1455" spans="1:27" s="36" customFormat="1" x14ac:dyDescent="0.35">
      <c r="A1455" s="35" t="s">
        <v>40674</v>
      </c>
      <c r="B1455" s="36" t="str">
        <f t="shared" si="91"/>
        <v>Mouse IL-33R [ST2] Recombinant Protein Fc Tag Lyophilized 50UG</v>
      </c>
      <c r="C1455" s="37" t="s">
        <v>9</v>
      </c>
      <c r="D1455" s="37" t="s">
        <v>28197</v>
      </c>
      <c r="E1455" s="37" t="s">
        <v>27670</v>
      </c>
      <c r="F1455" s="38" t="s">
        <v>16839</v>
      </c>
      <c r="G1455" s="36" t="s">
        <v>37420</v>
      </c>
      <c r="H1455" s="37" t="s">
        <v>14067</v>
      </c>
      <c r="I1455" s="37" t="s">
        <v>12594</v>
      </c>
      <c r="J1455" s="37" t="s">
        <v>16978</v>
      </c>
      <c r="K1455" s="37" t="s">
        <v>28202</v>
      </c>
      <c r="L1455" s="39" t="s">
        <v>37195</v>
      </c>
      <c r="M1455" s="37">
        <v>17082</v>
      </c>
      <c r="N1455" s="37" t="s">
        <v>17574</v>
      </c>
      <c r="O1455" s="39" t="s">
        <v>18742</v>
      </c>
      <c r="P1455" s="39" t="s">
        <v>19506</v>
      </c>
      <c r="Q1455" s="39" t="s">
        <v>31513</v>
      </c>
      <c r="R1455" s="37" t="s">
        <v>16961</v>
      </c>
      <c r="S1455" s="37" t="s">
        <v>21475</v>
      </c>
      <c r="T1455" s="37" t="s">
        <v>22184</v>
      </c>
      <c r="U1455" s="37" t="s">
        <v>21090</v>
      </c>
      <c r="V1455" s="37" t="s">
        <v>29199</v>
      </c>
      <c r="W1455" s="36">
        <f>'[1]Recombinant Proteins'!AI1455*(1-'[1]Recombinant Proteins'!AH1455)</f>
        <v>373.5</v>
      </c>
      <c r="X1455" s="40">
        <f t="shared" si="89"/>
        <v>672.30000000000007</v>
      </c>
      <c r="Y1455" s="36" t="str">
        <f t="shared" si="92"/>
        <v>mouse il-33r [st2] recombinant protein fc tag lyophilized 50ug</v>
      </c>
      <c r="AA1455" s="41" t="str">
        <f t="shared" si="90"/>
        <v>Wet Ice</v>
      </c>
    </row>
    <row r="1456" spans="1:27" s="36" customFormat="1" x14ac:dyDescent="0.35">
      <c r="A1456" s="35" t="s">
        <v>40675</v>
      </c>
      <c r="B1456" s="36" t="str">
        <f t="shared" si="91"/>
        <v>Bacteria-Derived IL-33 Recombinant Protein His Tag Lyophilized 20UG</v>
      </c>
      <c r="C1456" s="37" t="s">
        <v>37196</v>
      </c>
      <c r="D1456" s="37" t="s">
        <v>28218</v>
      </c>
      <c r="E1456" s="37" t="s">
        <v>27670</v>
      </c>
      <c r="F1456" s="38" t="s">
        <v>16839</v>
      </c>
      <c r="G1456" s="36" t="s">
        <v>42405</v>
      </c>
      <c r="H1456" s="37" t="s">
        <v>14068</v>
      </c>
      <c r="I1456" s="37" t="s">
        <v>12589</v>
      </c>
      <c r="J1456" s="37" t="s">
        <v>16968</v>
      </c>
      <c r="K1456" s="37" t="s">
        <v>28204</v>
      </c>
      <c r="L1456" s="39" t="s">
        <v>37195</v>
      </c>
      <c r="M1456" s="37">
        <v>90865</v>
      </c>
      <c r="N1456" s="37" t="s">
        <v>17326</v>
      </c>
      <c r="O1456" s="39" t="s">
        <v>18703</v>
      </c>
      <c r="P1456" s="39" t="s">
        <v>19506</v>
      </c>
      <c r="Q1456" s="39" t="s">
        <v>32259</v>
      </c>
      <c r="R1456" s="37" t="s">
        <v>16961</v>
      </c>
      <c r="S1456" s="37" t="s">
        <v>21475</v>
      </c>
      <c r="T1456" s="37" t="s">
        <v>28179</v>
      </c>
      <c r="U1456" s="37" t="s">
        <v>16882</v>
      </c>
      <c r="V1456" s="37" t="s">
        <v>29200</v>
      </c>
      <c r="W1456" s="36">
        <f>'[1]Recombinant Proteins'!AI1456*(1-'[1]Recombinant Proteins'!AH1456)</f>
        <v>463.5</v>
      </c>
      <c r="X1456" s="40">
        <f t="shared" si="89"/>
        <v>834.30000000000007</v>
      </c>
      <c r="Y1456" s="36" t="str">
        <f t="shared" si="92"/>
        <v>bacteria-derived il-33 recombinant protein his tag lyophilized 20ug</v>
      </c>
      <c r="AA1456" s="41" t="str">
        <f t="shared" si="90"/>
        <v>Wet Ice</v>
      </c>
    </row>
    <row r="1457" spans="1:27" s="36" customFormat="1" x14ac:dyDescent="0.35">
      <c r="A1457" s="35" t="s">
        <v>40675</v>
      </c>
      <c r="B1457" s="36" t="str">
        <f t="shared" si="91"/>
        <v>Bacteria-Derived IL-33 Recombinant Protein His Tag Lyophilized 50UG</v>
      </c>
      <c r="C1457" s="37" t="s">
        <v>37196</v>
      </c>
      <c r="D1457" s="37" t="s">
        <v>28218</v>
      </c>
      <c r="E1457" s="37" t="s">
        <v>27670</v>
      </c>
      <c r="F1457" s="38" t="s">
        <v>16839</v>
      </c>
      <c r="G1457" s="36" t="s">
        <v>42406</v>
      </c>
      <c r="H1457" s="37" t="s">
        <v>14069</v>
      </c>
      <c r="I1457" s="37" t="s">
        <v>12589</v>
      </c>
      <c r="J1457" s="37" t="s">
        <v>16968</v>
      </c>
      <c r="K1457" s="37" t="s">
        <v>28204</v>
      </c>
      <c r="L1457" s="39" t="s">
        <v>37195</v>
      </c>
      <c r="M1457" s="37">
        <v>90865</v>
      </c>
      <c r="N1457" s="37" t="s">
        <v>17326</v>
      </c>
      <c r="O1457" s="39" t="s">
        <v>18703</v>
      </c>
      <c r="P1457" s="39" t="s">
        <v>19507</v>
      </c>
      <c r="Q1457" s="39" t="s">
        <v>31513</v>
      </c>
      <c r="R1457" s="37" t="s">
        <v>16961</v>
      </c>
      <c r="S1457" s="37" t="s">
        <v>21475</v>
      </c>
      <c r="T1457" s="37" t="s">
        <v>28179</v>
      </c>
      <c r="U1457" s="37" t="s">
        <v>16882</v>
      </c>
      <c r="V1457" s="37" t="s">
        <v>29200</v>
      </c>
      <c r="W1457" s="36">
        <f>'[1]Recombinant Proteins'!AI1457*(1-'[1]Recombinant Proteins'!AH1457)</f>
        <v>630</v>
      </c>
      <c r="X1457" s="40">
        <f t="shared" si="89"/>
        <v>1134</v>
      </c>
      <c r="Y1457" s="36" t="str">
        <f t="shared" si="92"/>
        <v>bacteria-derived il-33 recombinant protein his tag lyophilized 50ug</v>
      </c>
      <c r="AA1457" s="41" t="str">
        <f t="shared" si="90"/>
        <v>Wet Ice</v>
      </c>
    </row>
    <row r="1458" spans="1:27" s="36" customFormat="1" x14ac:dyDescent="0.35">
      <c r="A1458" s="35" t="s">
        <v>30348</v>
      </c>
      <c r="B1458" s="36" t="str">
        <f t="shared" si="91"/>
        <v>IL-35 Recombinant Protein Fc Tag Lyophilized 25UG</v>
      </c>
      <c r="C1458" s="37" t="s">
        <v>12591</v>
      </c>
      <c r="D1458" s="37" t="s">
        <v>28197</v>
      </c>
      <c r="E1458" s="37" t="s">
        <v>27670</v>
      </c>
      <c r="F1458" s="38" t="s">
        <v>16839</v>
      </c>
      <c r="G1458" s="36" t="s">
        <v>36346</v>
      </c>
      <c r="H1458" s="37" t="s">
        <v>14070</v>
      </c>
      <c r="I1458" s="37" t="s">
        <v>12594</v>
      </c>
      <c r="J1458" s="37" t="s">
        <v>16978</v>
      </c>
      <c r="K1458" s="37" t="s">
        <v>28202</v>
      </c>
      <c r="L1458" s="39" t="s">
        <v>37195</v>
      </c>
      <c r="M1458" s="37">
        <v>10148</v>
      </c>
      <c r="N1458" s="37" t="s">
        <v>17572</v>
      </c>
      <c r="O1458" s="39" t="s">
        <v>18703</v>
      </c>
      <c r="P1458" s="39" t="s">
        <v>19508</v>
      </c>
      <c r="Q1458" s="39" t="s">
        <v>31512</v>
      </c>
      <c r="R1458" s="37" t="s">
        <v>16961</v>
      </c>
      <c r="S1458" s="37" t="s">
        <v>21475</v>
      </c>
      <c r="T1458" s="37" t="s">
        <v>22185</v>
      </c>
      <c r="U1458" s="37" t="s">
        <v>21087</v>
      </c>
      <c r="V1458" s="37" t="s">
        <v>24770</v>
      </c>
      <c r="W1458" s="36">
        <f>'[1]Recombinant Proteins'!AI1458*(1-'[1]Recombinant Proteins'!AH1458)</f>
        <v>405</v>
      </c>
      <c r="X1458" s="40">
        <f t="shared" si="89"/>
        <v>729</v>
      </c>
      <c r="Y1458" s="36" t="str">
        <f t="shared" si="92"/>
        <v>il-35 recombinant protein fc tag lyophilized 25ug</v>
      </c>
      <c r="AA1458" s="41" t="str">
        <f t="shared" si="90"/>
        <v>Wet Ice</v>
      </c>
    </row>
    <row r="1459" spans="1:27" s="36" customFormat="1" x14ac:dyDescent="0.35">
      <c r="A1459" s="35" t="s">
        <v>30349</v>
      </c>
      <c r="B1459" s="36" t="str">
        <f t="shared" si="91"/>
        <v>LTbetaR non-lytic Recombinant Protein Fc Tag Lyophilized 100UG</v>
      </c>
      <c r="C1459" s="37" t="s">
        <v>12591</v>
      </c>
      <c r="D1459" s="37" t="s">
        <v>28197</v>
      </c>
      <c r="E1459" s="37" t="s">
        <v>27670</v>
      </c>
      <c r="F1459" s="38" t="s">
        <v>16839</v>
      </c>
      <c r="G1459" s="36" t="s">
        <v>36347</v>
      </c>
      <c r="H1459" s="37" t="s">
        <v>14071</v>
      </c>
      <c r="I1459" s="37" t="s">
        <v>12594</v>
      </c>
      <c r="J1459" s="37" t="s">
        <v>16978</v>
      </c>
      <c r="K1459" s="37" t="s">
        <v>28202</v>
      </c>
      <c r="L1459" s="39" t="s">
        <v>37195</v>
      </c>
      <c r="M1459" s="37">
        <v>4055</v>
      </c>
      <c r="N1459" s="37" t="s">
        <v>17142</v>
      </c>
      <c r="O1459" s="39" t="s">
        <v>18703</v>
      </c>
      <c r="P1459" s="39" t="s">
        <v>19509</v>
      </c>
      <c r="Q1459" s="39" t="s">
        <v>31510</v>
      </c>
      <c r="R1459" s="37" t="s">
        <v>16961</v>
      </c>
      <c r="S1459" s="37" t="s">
        <v>21475</v>
      </c>
      <c r="T1459" s="37" t="s">
        <v>22186</v>
      </c>
      <c r="U1459" s="37" t="s">
        <v>21091</v>
      </c>
      <c r="V1459" s="37" t="s">
        <v>29201</v>
      </c>
      <c r="W1459" s="36">
        <f>'[1]Recombinant Proteins'!AI1459*(1-'[1]Recombinant Proteins'!AH1459)</f>
        <v>396</v>
      </c>
      <c r="X1459" s="40">
        <f t="shared" si="89"/>
        <v>712.80000000000007</v>
      </c>
      <c r="Y1459" s="36" t="str">
        <f t="shared" si="92"/>
        <v>ltbetar non-lytic recombinant protein fc tag lyophilized 100ug</v>
      </c>
      <c r="AA1459" s="41" t="str">
        <f t="shared" si="90"/>
        <v>Wet Ice</v>
      </c>
    </row>
    <row r="1460" spans="1:27" s="36" customFormat="1" x14ac:dyDescent="0.35">
      <c r="A1460" s="35" t="s">
        <v>40676</v>
      </c>
      <c r="B1460" s="36" t="str">
        <f t="shared" si="91"/>
        <v>Human SCF Recombinant Protein Fc Tag Lyophilized 10UG</v>
      </c>
      <c r="C1460" s="37" t="s">
        <v>3</v>
      </c>
      <c r="D1460" s="37" t="s">
        <v>28197</v>
      </c>
      <c r="E1460" s="37" t="s">
        <v>27670</v>
      </c>
      <c r="F1460" s="38" t="s">
        <v>16839</v>
      </c>
      <c r="G1460" s="36" t="s">
        <v>42407</v>
      </c>
      <c r="H1460" s="37" t="s">
        <v>14072</v>
      </c>
      <c r="I1460" s="37" t="s">
        <v>12594</v>
      </c>
      <c r="J1460" s="37" t="s">
        <v>16978</v>
      </c>
      <c r="K1460" s="37" t="s">
        <v>31565</v>
      </c>
      <c r="L1460" s="39" t="s">
        <v>37195</v>
      </c>
      <c r="M1460" s="37">
        <v>4254</v>
      </c>
      <c r="N1460" s="37" t="s">
        <v>625</v>
      </c>
      <c r="O1460" s="39" t="s">
        <v>18703</v>
      </c>
      <c r="P1460" s="39" t="s">
        <v>19510</v>
      </c>
      <c r="Q1460" s="39" t="s">
        <v>32222</v>
      </c>
      <c r="R1460" s="37" t="s">
        <v>16961</v>
      </c>
      <c r="S1460" s="37" t="s">
        <v>21475</v>
      </c>
      <c r="T1460" s="37" t="s">
        <v>22187</v>
      </c>
      <c r="U1460" s="37" t="s">
        <v>16882</v>
      </c>
      <c r="V1460" s="37" t="s">
        <v>29202</v>
      </c>
      <c r="W1460" s="36">
        <f>'[1]Recombinant Proteins'!AI1460*(1-'[1]Recombinant Proteins'!AH1460)</f>
        <v>225</v>
      </c>
      <c r="X1460" s="40">
        <f t="shared" si="89"/>
        <v>405</v>
      </c>
      <c r="Y1460" s="36" t="str">
        <f t="shared" si="92"/>
        <v>human scf recombinant protein fc tag lyophilized 10ug</v>
      </c>
      <c r="AA1460" s="41" t="str">
        <f t="shared" si="90"/>
        <v>Wet Ice</v>
      </c>
    </row>
    <row r="1461" spans="1:27" s="36" customFormat="1" x14ac:dyDescent="0.35">
      <c r="A1461" s="35" t="s">
        <v>43241</v>
      </c>
      <c r="B1461" s="36" t="str">
        <f t="shared" si="91"/>
        <v>Human SCF Recombinant Protein Fc IgG1 Tag Lyophilized 50UG</v>
      </c>
      <c r="C1461" s="37" t="s">
        <v>3</v>
      </c>
      <c r="D1461" s="37" t="s">
        <v>28197</v>
      </c>
      <c r="E1461" s="37" t="s">
        <v>27670</v>
      </c>
      <c r="F1461" s="38" t="s">
        <v>16839</v>
      </c>
      <c r="G1461" s="36" t="s">
        <v>43240</v>
      </c>
      <c r="H1461" s="37" t="s">
        <v>14073</v>
      </c>
      <c r="I1461" s="37" t="s">
        <v>12594</v>
      </c>
      <c r="J1461" s="37" t="s">
        <v>16978</v>
      </c>
      <c r="K1461" s="37" t="s">
        <v>28200</v>
      </c>
      <c r="L1461" s="39" t="s">
        <v>37195</v>
      </c>
      <c r="M1461" s="37">
        <v>4254</v>
      </c>
      <c r="N1461" s="37" t="s">
        <v>625</v>
      </c>
      <c r="O1461" s="39" t="s">
        <v>18703</v>
      </c>
      <c r="P1461" s="39" t="s">
        <v>19511</v>
      </c>
      <c r="Q1461" s="39" t="s">
        <v>31513</v>
      </c>
      <c r="R1461" s="37" t="s">
        <v>16961</v>
      </c>
      <c r="S1461" s="37" t="s">
        <v>21475</v>
      </c>
      <c r="T1461" s="37" t="s">
        <v>22187</v>
      </c>
      <c r="U1461" s="37" t="s">
        <v>16882</v>
      </c>
      <c r="V1461" s="37" t="s">
        <v>29202</v>
      </c>
      <c r="W1461" s="36">
        <f>'[1]Recombinant Proteins'!AI1461*(1-'[1]Recombinant Proteins'!AH1461)</f>
        <v>441</v>
      </c>
      <c r="X1461" s="40">
        <f t="shared" si="89"/>
        <v>793.80000000000007</v>
      </c>
      <c r="Y1461" s="36" t="str">
        <f t="shared" si="92"/>
        <v>human scf recombinant protein fc igg1 tag lyophilized 50ug</v>
      </c>
      <c r="AA1461" s="41" t="str">
        <f t="shared" si="90"/>
        <v>Wet Ice</v>
      </c>
    </row>
    <row r="1462" spans="1:27" s="36" customFormat="1" x14ac:dyDescent="0.35">
      <c r="A1462" s="35" t="s">
        <v>43243</v>
      </c>
      <c r="B1462" s="36" t="str">
        <f t="shared" si="91"/>
        <v>Human SCF Recombinant Protein Fc IgG2a Tag Lyophilized 50UG</v>
      </c>
      <c r="C1462" s="37" t="s">
        <v>3</v>
      </c>
      <c r="D1462" s="37" t="s">
        <v>28197</v>
      </c>
      <c r="E1462" s="37" t="s">
        <v>27670</v>
      </c>
      <c r="F1462" s="38" t="s">
        <v>16839</v>
      </c>
      <c r="G1462" s="36" t="s">
        <v>43242</v>
      </c>
      <c r="H1462" s="37" t="s">
        <v>14074</v>
      </c>
      <c r="I1462" s="37" t="s">
        <v>12594</v>
      </c>
      <c r="J1462" s="37" t="s">
        <v>16978</v>
      </c>
      <c r="K1462" s="37" t="s">
        <v>28200</v>
      </c>
      <c r="L1462" s="39" t="s">
        <v>37195</v>
      </c>
      <c r="M1462" s="37">
        <v>4254</v>
      </c>
      <c r="N1462" s="37" t="s">
        <v>625</v>
      </c>
      <c r="O1462" s="39" t="s">
        <v>18703</v>
      </c>
      <c r="P1462" s="39" t="s">
        <v>19512</v>
      </c>
      <c r="Q1462" s="39" t="s">
        <v>31513</v>
      </c>
      <c r="R1462" s="37" t="s">
        <v>16961</v>
      </c>
      <c r="S1462" s="37" t="s">
        <v>21475</v>
      </c>
      <c r="T1462" s="37" t="s">
        <v>22188</v>
      </c>
      <c r="U1462" s="37" t="s">
        <v>16882</v>
      </c>
      <c r="V1462" s="37" t="s">
        <v>29203</v>
      </c>
      <c r="W1462" s="36">
        <f>'[1]Recombinant Proteins'!AI1462*(1-'[1]Recombinant Proteins'!AH1462)</f>
        <v>315</v>
      </c>
      <c r="X1462" s="40">
        <f t="shared" si="89"/>
        <v>567</v>
      </c>
      <c r="Y1462" s="36" t="str">
        <f t="shared" si="92"/>
        <v>human scf recombinant protein fc igg2a tag lyophilized 50ug</v>
      </c>
      <c r="AA1462" s="41" t="str">
        <f t="shared" si="90"/>
        <v>Wet Ice</v>
      </c>
    </row>
    <row r="1463" spans="1:27" s="36" customFormat="1" x14ac:dyDescent="0.35">
      <c r="A1463" s="35" t="s">
        <v>30351</v>
      </c>
      <c r="B1463" s="36" t="str">
        <f t="shared" si="91"/>
        <v>SCF non-lytic Recombinant Protein Fc Tag Lyophilized 50UG</v>
      </c>
      <c r="C1463" s="37" t="s">
        <v>12591</v>
      </c>
      <c r="D1463" s="37" t="s">
        <v>28197</v>
      </c>
      <c r="E1463" s="37" t="s">
        <v>27670</v>
      </c>
      <c r="F1463" s="38" t="s">
        <v>16839</v>
      </c>
      <c r="G1463" s="36" t="s">
        <v>36348</v>
      </c>
      <c r="H1463" s="37" t="s">
        <v>14075</v>
      </c>
      <c r="I1463" s="37" t="s">
        <v>12594</v>
      </c>
      <c r="J1463" s="37" t="s">
        <v>16978</v>
      </c>
      <c r="K1463" s="37" t="s">
        <v>28202</v>
      </c>
      <c r="L1463" s="39" t="s">
        <v>37195</v>
      </c>
      <c r="M1463" s="37">
        <v>4254</v>
      </c>
      <c r="N1463" s="37" t="s">
        <v>625</v>
      </c>
      <c r="O1463" s="39" t="s">
        <v>18703</v>
      </c>
      <c r="P1463" s="39" t="s">
        <v>19218</v>
      </c>
      <c r="Q1463" s="39" t="s">
        <v>31513</v>
      </c>
      <c r="R1463" s="37" t="s">
        <v>16961</v>
      </c>
      <c r="S1463" s="37" t="s">
        <v>21475</v>
      </c>
      <c r="T1463" s="37" t="s">
        <v>22188</v>
      </c>
      <c r="U1463" s="37" t="s">
        <v>21092</v>
      </c>
      <c r="V1463" s="37" t="s">
        <v>29204</v>
      </c>
      <c r="W1463" s="36">
        <f>'[1]Recombinant Proteins'!AI1463*(1-'[1]Recombinant Proteins'!AH1463)</f>
        <v>315</v>
      </c>
      <c r="X1463" s="40">
        <f t="shared" si="89"/>
        <v>567</v>
      </c>
      <c r="Y1463" s="36" t="str">
        <f t="shared" si="92"/>
        <v>scf non-lytic recombinant protein fc tag lyophilized 50ug</v>
      </c>
      <c r="AA1463" s="41" t="str">
        <f t="shared" si="90"/>
        <v>Wet Ice</v>
      </c>
    </row>
    <row r="1464" spans="1:27" s="36" customFormat="1" x14ac:dyDescent="0.35">
      <c r="A1464" s="35" t="s">
        <v>40677</v>
      </c>
      <c r="B1464" s="36" t="str">
        <f t="shared" si="91"/>
        <v>Mouse SCF Recombinant Protein Fc Tag Lyophilized 50UG</v>
      </c>
      <c r="C1464" s="37" t="s">
        <v>9</v>
      </c>
      <c r="D1464" s="37" t="s">
        <v>28197</v>
      </c>
      <c r="E1464" s="37" t="s">
        <v>27670</v>
      </c>
      <c r="F1464" s="38" t="s">
        <v>16839</v>
      </c>
      <c r="G1464" s="36" t="s">
        <v>37422</v>
      </c>
      <c r="H1464" s="37" t="s">
        <v>14076</v>
      </c>
      <c r="I1464" s="37" t="s">
        <v>12594</v>
      </c>
      <c r="J1464" s="37" t="s">
        <v>16978</v>
      </c>
      <c r="K1464" s="37" t="s">
        <v>28202</v>
      </c>
      <c r="L1464" s="39" t="s">
        <v>37195</v>
      </c>
      <c r="M1464" s="37">
        <v>17311</v>
      </c>
      <c r="N1464" s="37" t="s">
        <v>17170</v>
      </c>
      <c r="O1464" s="39" t="s">
        <v>18742</v>
      </c>
      <c r="P1464" s="39" t="s">
        <v>19513</v>
      </c>
      <c r="Q1464" s="39" t="s">
        <v>31513</v>
      </c>
      <c r="R1464" s="37" t="s">
        <v>16961</v>
      </c>
      <c r="S1464" s="37" t="s">
        <v>21475</v>
      </c>
      <c r="T1464" s="37" t="s">
        <v>22188</v>
      </c>
      <c r="U1464" s="37" t="s">
        <v>16882</v>
      </c>
      <c r="V1464" s="37" t="s">
        <v>29205</v>
      </c>
      <c r="W1464" s="36">
        <f>'[1]Recombinant Proteins'!AI1464*(1-'[1]Recombinant Proteins'!AH1464)</f>
        <v>315</v>
      </c>
      <c r="X1464" s="40">
        <f t="shared" si="89"/>
        <v>567</v>
      </c>
      <c r="Y1464" s="36" t="str">
        <f t="shared" si="92"/>
        <v>mouse scf recombinant protein fc tag lyophilized 50ug</v>
      </c>
      <c r="AA1464" s="41" t="str">
        <f t="shared" si="90"/>
        <v>Wet Ice</v>
      </c>
    </row>
    <row r="1465" spans="1:27" s="36" customFormat="1" x14ac:dyDescent="0.35">
      <c r="A1465" s="35" t="s">
        <v>40678</v>
      </c>
      <c r="B1465" s="36" t="str">
        <f t="shared" si="91"/>
        <v>Mouse SCF non-lytic Recombinant Protein Fc Tag Lyophilized 50UG</v>
      </c>
      <c r="C1465" s="37" t="s">
        <v>9</v>
      </c>
      <c r="D1465" s="37" t="s">
        <v>28197</v>
      </c>
      <c r="E1465" s="37" t="s">
        <v>27670</v>
      </c>
      <c r="F1465" s="38" t="s">
        <v>16839</v>
      </c>
      <c r="G1465" s="36" t="s">
        <v>37424</v>
      </c>
      <c r="H1465" s="37" t="s">
        <v>14077</v>
      </c>
      <c r="I1465" s="37" t="s">
        <v>12594</v>
      </c>
      <c r="J1465" s="37" t="s">
        <v>16978</v>
      </c>
      <c r="K1465" s="37" t="s">
        <v>28202</v>
      </c>
      <c r="L1465" s="39" t="s">
        <v>37195</v>
      </c>
      <c r="M1465" s="37">
        <v>17311</v>
      </c>
      <c r="N1465" s="37" t="s">
        <v>17170</v>
      </c>
      <c r="O1465" s="39" t="s">
        <v>18742</v>
      </c>
      <c r="P1465" s="39" t="s">
        <v>18934</v>
      </c>
      <c r="Q1465" s="39" t="s">
        <v>31513</v>
      </c>
      <c r="R1465" s="37" t="s">
        <v>16961</v>
      </c>
      <c r="S1465" s="37" t="s">
        <v>21475</v>
      </c>
      <c r="T1465" s="37" t="s">
        <v>22188</v>
      </c>
      <c r="U1465" s="37" t="s">
        <v>21092</v>
      </c>
      <c r="V1465" s="37" t="s">
        <v>29206</v>
      </c>
      <c r="W1465" s="36">
        <f>'[1]Recombinant Proteins'!AI1465*(1-'[1]Recombinant Proteins'!AH1465)</f>
        <v>315</v>
      </c>
      <c r="X1465" s="40">
        <f t="shared" si="89"/>
        <v>567</v>
      </c>
      <c r="Y1465" s="36" t="str">
        <f t="shared" si="92"/>
        <v>mouse scf non-lytic recombinant protein fc tag lyophilized 50ug</v>
      </c>
      <c r="AA1465" s="41" t="str">
        <f t="shared" si="90"/>
        <v>Wet Ice</v>
      </c>
    </row>
    <row r="1466" spans="1:27" s="36" customFormat="1" x14ac:dyDescent="0.35">
      <c r="A1466" s="35" t="s">
        <v>40679</v>
      </c>
      <c r="B1466" s="36" t="str">
        <f t="shared" si="91"/>
        <v>Rat SCF Recombinant Protein Fc Tag Lyophilized 10UG</v>
      </c>
      <c r="C1466" s="37" t="s">
        <v>14</v>
      </c>
      <c r="D1466" s="37" t="s">
        <v>28197</v>
      </c>
      <c r="E1466" s="37" t="s">
        <v>27670</v>
      </c>
      <c r="F1466" s="38" t="s">
        <v>16839</v>
      </c>
      <c r="G1466" s="36" t="s">
        <v>37421</v>
      </c>
      <c r="H1466" s="37" t="s">
        <v>14078</v>
      </c>
      <c r="I1466" s="37" t="s">
        <v>12594</v>
      </c>
      <c r="J1466" s="37" t="s">
        <v>16978</v>
      </c>
      <c r="K1466" s="37" t="s">
        <v>28202</v>
      </c>
      <c r="L1466" s="39" t="s">
        <v>37195</v>
      </c>
      <c r="M1466" s="37">
        <v>60427</v>
      </c>
      <c r="N1466" s="37" t="s">
        <v>17575</v>
      </c>
      <c r="O1466" s="39" t="s">
        <v>18725</v>
      </c>
      <c r="P1466" s="39" t="s">
        <v>19514</v>
      </c>
      <c r="Q1466" s="39" t="s">
        <v>32222</v>
      </c>
      <c r="R1466" s="37" t="s">
        <v>16961</v>
      </c>
      <c r="S1466" s="37" t="s">
        <v>21475</v>
      </c>
      <c r="T1466" s="37" t="s">
        <v>22187</v>
      </c>
      <c r="U1466" s="37" t="s">
        <v>16882</v>
      </c>
      <c r="V1466" s="37" t="s">
        <v>29207</v>
      </c>
      <c r="W1466" s="36">
        <f>'[1]Recombinant Proteins'!AI1466*(1-'[1]Recombinant Proteins'!AH1466)</f>
        <v>225</v>
      </c>
      <c r="X1466" s="40">
        <f t="shared" si="89"/>
        <v>405</v>
      </c>
      <c r="Y1466" s="36" t="str">
        <f t="shared" si="92"/>
        <v>rat scf recombinant protein fc tag lyophilized 10ug</v>
      </c>
      <c r="AA1466" s="41" t="str">
        <f t="shared" si="90"/>
        <v>Wet Ice</v>
      </c>
    </row>
    <row r="1467" spans="1:27" s="36" customFormat="1" x14ac:dyDescent="0.35">
      <c r="A1467" s="35" t="s">
        <v>40679</v>
      </c>
      <c r="B1467" s="36" t="str">
        <f t="shared" si="91"/>
        <v>Rat SCF Recombinant Protein Fc Tag Lyophilized 50UG</v>
      </c>
      <c r="C1467" s="37" t="s">
        <v>14</v>
      </c>
      <c r="D1467" s="37" t="s">
        <v>28197</v>
      </c>
      <c r="E1467" s="37" t="s">
        <v>27670</v>
      </c>
      <c r="F1467" s="38" t="s">
        <v>16839</v>
      </c>
      <c r="G1467" s="36" t="s">
        <v>37423</v>
      </c>
      <c r="H1467" s="37" t="s">
        <v>14079</v>
      </c>
      <c r="I1467" s="37" t="s">
        <v>12594</v>
      </c>
      <c r="J1467" s="37" t="s">
        <v>16978</v>
      </c>
      <c r="K1467" s="37" t="s">
        <v>28202</v>
      </c>
      <c r="L1467" s="39" t="s">
        <v>37195</v>
      </c>
      <c r="M1467" s="37">
        <v>60427</v>
      </c>
      <c r="N1467" s="37" t="s">
        <v>17575</v>
      </c>
      <c r="O1467" s="39" t="s">
        <v>18725</v>
      </c>
      <c r="P1467" s="39" t="s">
        <v>19515</v>
      </c>
      <c r="Q1467" s="39" t="s">
        <v>31513</v>
      </c>
      <c r="R1467" s="37" t="s">
        <v>16961</v>
      </c>
      <c r="S1467" s="37" t="s">
        <v>21475</v>
      </c>
      <c r="T1467" s="37" t="s">
        <v>22187</v>
      </c>
      <c r="U1467" s="37" t="s">
        <v>16882</v>
      </c>
      <c r="V1467" s="37" t="s">
        <v>29207</v>
      </c>
      <c r="W1467" s="36">
        <f>'[1]Recombinant Proteins'!AI1467*(1-'[1]Recombinant Proteins'!AH1467)</f>
        <v>301.5</v>
      </c>
      <c r="X1467" s="40">
        <f t="shared" si="89"/>
        <v>542.70000000000005</v>
      </c>
      <c r="Y1467" s="36" t="str">
        <f t="shared" si="92"/>
        <v>rat scf recombinant protein fc tag lyophilized 50ug</v>
      </c>
      <c r="AA1467" s="41" t="str">
        <f t="shared" si="90"/>
        <v>Wet Ice</v>
      </c>
    </row>
    <row r="1468" spans="1:27" s="36" customFormat="1" x14ac:dyDescent="0.35">
      <c r="A1468" s="35" t="s">
        <v>30352</v>
      </c>
      <c r="B1468" s="36" t="str">
        <f t="shared" si="91"/>
        <v>Semaphorin-4A Recombinant Protein Fc Tag Lyophilized 100UG</v>
      </c>
      <c r="C1468" s="37" t="s">
        <v>12591</v>
      </c>
      <c r="D1468" s="37" t="s">
        <v>28197</v>
      </c>
      <c r="E1468" s="37" t="s">
        <v>27670</v>
      </c>
      <c r="F1468" s="38" t="s">
        <v>16839</v>
      </c>
      <c r="G1468" s="36" t="s">
        <v>36349</v>
      </c>
      <c r="H1468" s="37" t="s">
        <v>14080</v>
      </c>
      <c r="I1468" s="37" t="s">
        <v>12594</v>
      </c>
      <c r="J1468" s="37" t="s">
        <v>16978</v>
      </c>
      <c r="K1468" s="37" t="s">
        <v>28202</v>
      </c>
      <c r="L1468" s="39" t="s">
        <v>37195</v>
      </c>
      <c r="M1468" s="37">
        <v>20351</v>
      </c>
      <c r="N1468" s="37" t="s">
        <v>17576</v>
      </c>
      <c r="O1468" s="39" t="s">
        <v>18742</v>
      </c>
      <c r="P1468" s="39" t="s">
        <v>19516</v>
      </c>
      <c r="Q1468" s="39" t="s">
        <v>31510</v>
      </c>
      <c r="R1468" s="37" t="s">
        <v>16961</v>
      </c>
      <c r="S1468" s="37" t="s">
        <v>21475</v>
      </c>
      <c r="T1468" s="37" t="s">
        <v>22189</v>
      </c>
      <c r="U1468" s="37" t="s">
        <v>16882</v>
      </c>
      <c r="V1468" s="37" t="s">
        <v>29208</v>
      </c>
      <c r="W1468" s="36">
        <f>'[1]Recombinant Proteins'!AI1468*(1-'[1]Recombinant Proteins'!AH1468)</f>
        <v>441</v>
      </c>
      <c r="X1468" s="40">
        <f t="shared" si="89"/>
        <v>793.80000000000007</v>
      </c>
      <c r="Y1468" s="36" t="str">
        <f t="shared" si="92"/>
        <v>semaphorin-4a recombinant protein fc tag lyophilized 100ug</v>
      </c>
      <c r="AA1468" s="41" t="str">
        <f t="shared" si="90"/>
        <v>Wet Ice</v>
      </c>
    </row>
    <row r="1469" spans="1:27" s="36" customFormat="1" x14ac:dyDescent="0.35">
      <c r="A1469" s="35" t="s">
        <v>40680</v>
      </c>
      <c r="B1469" s="36" t="str">
        <f t="shared" si="91"/>
        <v>Human Tim-1 Recombinant Protein Fc Tag Lyophilized 100UG</v>
      </c>
      <c r="C1469" s="37" t="s">
        <v>3</v>
      </c>
      <c r="D1469" s="37" t="s">
        <v>28197</v>
      </c>
      <c r="E1469" s="37" t="s">
        <v>27670</v>
      </c>
      <c r="F1469" s="38" t="s">
        <v>16839</v>
      </c>
      <c r="G1469" s="36" t="s">
        <v>42408</v>
      </c>
      <c r="H1469" s="37" t="s">
        <v>14081</v>
      </c>
      <c r="I1469" s="37" t="s">
        <v>12594</v>
      </c>
      <c r="J1469" s="37" t="s">
        <v>16978</v>
      </c>
      <c r="K1469" s="37" t="s">
        <v>28198</v>
      </c>
      <c r="L1469" s="39" t="s">
        <v>37195</v>
      </c>
      <c r="M1469" s="37">
        <v>26762</v>
      </c>
      <c r="N1469" s="37" t="s">
        <v>641</v>
      </c>
      <c r="O1469" s="39" t="s">
        <v>18703</v>
      </c>
      <c r="P1469" s="39" t="s">
        <v>19517</v>
      </c>
      <c r="Q1469" s="39" t="s">
        <v>31510</v>
      </c>
      <c r="R1469" s="37" t="s">
        <v>16961</v>
      </c>
      <c r="S1469" s="37" t="s">
        <v>21475</v>
      </c>
      <c r="T1469" s="37" t="s">
        <v>22190</v>
      </c>
      <c r="U1469" s="37" t="s">
        <v>21069</v>
      </c>
      <c r="V1469" s="37" t="s">
        <v>29209</v>
      </c>
      <c r="W1469" s="36">
        <f>'[1]Recombinant Proteins'!AI1469*(1-'[1]Recombinant Proteins'!AH1469)</f>
        <v>463.5</v>
      </c>
      <c r="X1469" s="40">
        <f t="shared" si="89"/>
        <v>834.30000000000007</v>
      </c>
      <c r="Y1469" s="36" t="str">
        <f t="shared" si="92"/>
        <v>human tim-1 recombinant protein fc tag lyophilized 100ug</v>
      </c>
      <c r="AA1469" s="41" t="str">
        <f t="shared" si="90"/>
        <v>Wet Ice</v>
      </c>
    </row>
    <row r="1470" spans="1:27" s="36" customFormat="1" x14ac:dyDescent="0.35">
      <c r="A1470" s="35" t="s">
        <v>40681</v>
      </c>
      <c r="B1470" s="36" t="str">
        <f t="shared" si="91"/>
        <v>Mouse Tim-1 Recombinant Protein Fc Tag Lyophilized 100UG</v>
      </c>
      <c r="C1470" s="37" t="s">
        <v>9</v>
      </c>
      <c r="D1470" s="37" t="s">
        <v>28199</v>
      </c>
      <c r="E1470" s="37" t="s">
        <v>27670</v>
      </c>
      <c r="F1470" s="38" t="s">
        <v>16839</v>
      </c>
      <c r="G1470" s="36" t="s">
        <v>37425</v>
      </c>
      <c r="H1470" s="37" t="s">
        <v>14082</v>
      </c>
      <c r="I1470" s="37" t="s">
        <v>12594</v>
      </c>
      <c r="J1470" s="37" t="s">
        <v>16978</v>
      </c>
      <c r="K1470" s="37" t="s">
        <v>28198</v>
      </c>
      <c r="L1470" s="39" t="s">
        <v>37195</v>
      </c>
      <c r="M1470" s="37">
        <v>171283</v>
      </c>
      <c r="N1470" s="37" t="s">
        <v>17577</v>
      </c>
      <c r="O1470" s="39" t="s">
        <v>18742</v>
      </c>
      <c r="P1470" s="39" t="s">
        <v>19517</v>
      </c>
      <c r="Q1470" s="39" t="s">
        <v>31510</v>
      </c>
      <c r="R1470" s="37" t="s">
        <v>16961</v>
      </c>
      <c r="S1470" s="37" t="s">
        <v>21475</v>
      </c>
      <c r="T1470" s="37" t="s">
        <v>22191</v>
      </c>
      <c r="U1470" s="37" t="s">
        <v>16882</v>
      </c>
      <c r="V1470" s="37" t="s">
        <v>29210</v>
      </c>
      <c r="W1470" s="36">
        <f>'[1]Recombinant Proteins'!AI1470*(1-'[1]Recombinant Proteins'!AH1470)</f>
        <v>463.5</v>
      </c>
      <c r="X1470" s="40">
        <f t="shared" si="89"/>
        <v>834.30000000000007</v>
      </c>
      <c r="Y1470" s="36" t="str">
        <f t="shared" si="92"/>
        <v>mouse tim-1 recombinant protein fc tag lyophilized 100ug</v>
      </c>
      <c r="AA1470" s="41" t="str">
        <f t="shared" si="90"/>
        <v>Wet Ice</v>
      </c>
    </row>
    <row r="1471" spans="1:27" s="36" customFormat="1" x14ac:dyDescent="0.35">
      <c r="A1471" s="35" t="s">
        <v>43247</v>
      </c>
      <c r="B1471" s="36" t="str">
        <f t="shared" si="91"/>
        <v>Human Tim-3 Recombinant Protein Fc IgG1 Tag Lyophilized 100UG</v>
      </c>
      <c r="C1471" s="37" t="s">
        <v>3</v>
      </c>
      <c r="D1471" s="37" t="s">
        <v>28197</v>
      </c>
      <c r="E1471" s="37" t="s">
        <v>27670</v>
      </c>
      <c r="F1471" s="38" t="s">
        <v>16839</v>
      </c>
      <c r="G1471" s="36" t="s">
        <v>43246</v>
      </c>
      <c r="H1471" s="37" t="s">
        <v>14083</v>
      </c>
      <c r="I1471" s="37" t="s">
        <v>12594</v>
      </c>
      <c r="J1471" s="37" t="s">
        <v>16978</v>
      </c>
      <c r="K1471" s="37" t="s">
        <v>28198</v>
      </c>
      <c r="L1471" s="39" t="s">
        <v>37195</v>
      </c>
      <c r="M1471" s="37">
        <v>84868</v>
      </c>
      <c r="N1471" s="37" t="s">
        <v>17184</v>
      </c>
      <c r="O1471" s="39" t="s">
        <v>18703</v>
      </c>
      <c r="P1471" s="39" t="s">
        <v>19518</v>
      </c>
      <c r="Q1471" s="39" t="s">
        <v>31510</v>
      </c>
      <c r="R1471" s="37" t="s">
        <v>16961</v>
      </c>
      <c r="S1471" s="37" t="s">
        <v>21475</v>
      </c>
      <c r="T1471" s="37" t="s">
        <v>22192</v>
      </c>
      <c r="U1471" s="37" t="s">
        <v>21059</v>
      </c>
      <c r="V1471" s="37" t="s">
        <v>29211</v>
      </c>
      <c r="W1471" s="36">
        <f>'[1]Recombinant Proteins'!AI1471*(1-'[1]Recombinant Proteins'!AH1471)</f>
        <v>463.5</v>
      </c>
      <c r="X1471" s="40">
        <f t="shared" si="89"/>
        <v>834.30000000000007</v>
      </c>
      <c r="Y1471" s="36" t="str">
        <f t="shared" si="92"/>
        <v>human tim-3 recombinant protein fc igg1 tag lyophilized 100ug</v>
      </c>
      <c r="AA1471" s="41" t="str">
        <f t="shared" si="90"/>
        <v>Wet Ice</v>
      </c>
    </row>
    <row r="1472" spans="1:27" s="36" customFormat="1" x14ac:dyDescent="0.35">
      <c r="A1472" s="35" t="s">
        <v>43245</v>
      </c>
      <c r="B1472" s="36" t="str">
        <f t="shared" si="91"/>
        <v>Human Tim-3 Recombinant Protein Fc IgG2a Tag Lyophilized 100UG</v>
      </c>
      <c r="C1472" s="37" t="s">
        <v>3</v>
      </c>
      <c r="D1472" s="37" t="s">
        <v>28197</v>
      </c>
      <c r="E1472" s="37" t="s">
        <v>27670</v>
      </c>
      <c r="F1472" s="38" t="s">
        <v>16839</v>
      </c>
      <c r="G1472" s="36" t="s">
        <v>43244</v>
      </c>
      <c r="H1472" s="37" t="s">
        <v>14084</v>
      </c>
      <c r="I1472" s="37" t="s">
        <v>12594</v>
      </c>
      <c r="J1472" s="37" t="s">
        <v>16978</v>
      </c>
      <c r="K1472" s="37" t="s">
        <v>28198</v>
      </c>
      <c r="L1472" s="39" t="s">
        <v>37195</v>
      </c>
      <c r="M1472" s="37">
        <v>84868</v>
      </c>
      <c r="N1472" s="37" t="s">
        <v>17184</v>
      </c>
      <c r="O1472" s="39" t="s">
        <v>18703</v>
      </c>
      <c r="P1472" s="39" t="s">
        <v>19519</v>
      </c>
      <c r="Q1472" s="39" t="s">
        <v>31510</v>
      </c>
      <c r="R1472" s="37" t="s">
        <v>16961</v>
      </c>
      <c r="S1472" s="37" t="s">
        <v>21475</v>
      </c>
      <c r="T1472" s="37" t="s">
        <v>22193</v>
      </c>
      <c r="U1472" s="37" t="s">
        <v>21059</v>
      </c>
      <c r="V1472" s="37" t="s">
        <v>29212</v>
      </c>
      <c r="W1472" s="36">
        <f>'[1]Recombinant Proteins'!AI1472*(1-'[1]Recombinant Proteins'!AH1472)</f>
        <v>463.5</v>
      </c>
      <c r="X1472" s="40">
        <f t="shared" si="89"/>
        <v>834.30000000000007</v>
      </c>
      <c r="Y1472" s="36" t="str">
        <f t="shared" si="92"/>
        <v>human tim-3 recombinant protein fc igg2a tag lyophilized 100ug</v>
      </c>
      <c r="AA1472" s="41" t="str">
        <f t="shared" si="90"/>
        <v>Wet Ice</v>
      </c>
    </row>
    <row r="1473" spans="1:27" s="36" customFormat="1" x14ac:dyDescent="0.35">
      <c r="A1473" s="35" t="s">
        <v>40682</v>
      </c>
      <c r="B1473" s="36" t="str">
        <f t="shared" si="91"/>
        <v>Mouse Tim-3 Recombinant Protein Fc Tag Lyophilized 100UG</v>
      </c>
      <c r="C1473" s="37" t="s">
        <v>9</v>
      </c>
      <c r="D1473" s="37" t="s">
        <v>28197</v>
      </c>
      <c r="E1473" s="37" t="s">
        <v>27670</v>
      </c>
      <c r="F1473" s="38" t="s">
        <v>16839</v>
      </c>
      <c r="G1473" s="36" t="s">
        <v>37248</v>
      </c>
      <c r="H1473" s="37" t="s">
        <v>14085</v>
      </c>
      <c r="I1473" s="37" t="s">
        <v>12594</v>
      </c>
      <c r="J1473" s="37" t="s">
        <v>16978</v>
      </c>
      <c r="K1473" s="37" t="s">
        <v>28198</v>
      </c>
      <c r="L1473" s="39" t="s">
        <v>37195</v>
      </c>
      <c r="M1473" s="37">
        <v>171285</v>
      </c>
      <c r="N1473" s="37" t="s">
        <v>17578</v>
      </c>
      <c r="O1473" s="39" t="s">
        <v>18703</v>
      </c>
      <c r="P1473" s="39" t="s">
        <v>19520</v>
      </c>
      <c r="Q1473" s="39" t="s">
        <v>31510</v>
      </c>
      <c r="R1473" s="37" t="s">
        <v>16961</v>
      </c>
      <c r="S1473" s="37" t="s">
        <v>21475</v>
      </c>
      <c r="T1473" s="37" t="s">
        <v>22193</v>
      </c>
      <c r="U1473" s="37" t="s">
        <v>21093</v>
      </c>
      <c r="V1473" s="37" t="s">
        <v>29213</v>
      </c>
      <c r="W1473" s="36">
        <f>'[1]Recombinant Proteins'!AI1473*(1-'[1]Recombinant Proteins'!AH1473)</f>
        <v>463.5</v>
      </c>
      <c r="X1473" s="40">
        <f t="shared" si="89"/>
        <v>834.30000000000007</v>
      </c>
      <c r="Y1473" s="36" t="str">
        <f t="shared" si="92"/>
        <v>mouse tim-3 recombinant protein fc tag lyophilized 100ug</v>
      </c>
      <c r="AA1473" s="41" t="str">
        <f t="shared" si="90"/>
        <v>Wet Ice</v>
      </c>
    </row>
    <row r="1474" spans="1:27" s="36" customFormat="1" x14ac:dyDescent="0.35">
      <c r="A1474" s="35" t="s">
        <v>40683</v>
      </c>
      <c r="B1474" s="36" t="str">
        <f t="shared" si="91"/>
        <v>Human Tim-4 Recombinant Protein Fc Tag Lyophilized 100UG</v>
      </c>
      <c r="C1474" s="37" t="s">
        <v>3</v>
      </c>
      <c r="D1474" s="37" t="s">
        <v>28197</v>
      </c>
      <c r="E1474" s="37" t="s">
        <v>27670</v>
      </c>
      <c r="F1474" s="38" t="s">
        <v>16839</v>
      </c>
      <c r="G1474" s="36" t="s">
        <v>42409</v>
      </c>
      <c r="H1474" s="37" t="s">
        <v>14086</v>
      </c>
      <c r="I1474" s="37" t="s">
        <v>12594</v>
      </c>
      <c r="J1474" s="37" t="s">
        <v>16978</v>
      </c>
      <c r="K1474" s="37" t="s">
        <v>28198</v>
      </c>
      <c r="L1474" s="39" t="s">
        <v>37195</v>
      </c>
      <c r="M1474" s="37">
        <v>91937</v>
      </c>
      <c r="N1474" s="37" t="s">
        <v>17579</v>
      </c>
      <c r="O1474" s="39" t="s">
        <v>18703</v>
      </c>
      <c r="P1474" s="39" t="s">
        <v>19521</v>
      </c>
      <c r="Q1474" s="39" t="s">
        <v>31510</v>
      </c>
      <c r="R1474" s="37" t="s">
        <v>16961</v>
      </c>
      <c r="S1474" s="37" t="s">
        <v>21475</v>
      </c>
      <c r="T1474" s="37" t="s">
        <v>22194</v>
      </c>
      <c r="U1474" s="37" t="s">
        <v>21069</v>
      </c>
      <c r="V1474" s="37" t="s">
        <v>29214</v>
      </c>
      <c r="W1474" s="36">
        <f>'[1]Recombinant Proteins'!AI1474*(1-'[1]Recombinant Proteins'!AH1474)</f>
        <v>463.5</v>
      </c>
      <c r="X1474" s="40">
        <f t="shared" si="89"/>
        <v>834.30000000000007</v>
      </c>
      <c r="Y1474" s="36" t="str">
        <f t="shared" si="92"/>
        <v>human tim-4 recombinant protein fc tag lyophilized 100ug</v>
      </c>
      <c r="AA1474" s="41" t="str">
        <f t="shared" si="90"/>
        <v>Wet Ice</v>
      </c>
    </row>
    <row r="1475" spans="1:27" s="36" customFormat="1" x14ac:dyDescent="0.35">
      <c r="A1475" s="35" t="s">
        <v>40684</v>
      </c>
      <c r="B1475" s="36" t="str">
        <f t="shared" si="91"/>
        <v>Mouse Tim-4 Recombinant Protein Fc Tag Lyophilized 100UG</v>
      </c>
      <c r="C1475" s="37" t="s">
        <v>9</v>
      </c>
      <c r="D1475" s="37" t="s">
        <v>28199</v>
      </c>
      <c r="E1475" s="37" t="s">
        <v>27670</v>
      </c>
      <c r="F1475" s="38" t="s">
        <v>16839</v>
      </c>
      <c r="G1475" s="36" t="s">
        <v>37426</v>
      </c>
      <c r="H1475" s="37" t="s">
        <v>14087</v>
      </c>
      <c r="I1475" s="37" t="s">
        <v>12594</v>
      </c>
      <c r="J1475" s="37" t="s">
        <v>16978</v>
      </c>
      <c r="K1475" s="37" t="s">
        <v>28198</v>
      </c>
      <c r="L1475" s="39" t="s">
        <v>37195</v>
      </c>
      <c r="M1475" s="37">
        <v>276891</v>
      </c>
      <c r="N1475" s="37" t="s">
        <v>17580</v>
      </c>
      <c r="O1475" s="39" t="s">
        <v>18742</v>
      </c>
      <c r="P1475" s="39" t="s">
        <v>19522</v>
      </c>
      <c r="Q1475" s="39" t="s">
        <v>31510</v>
      </c>
      <c r="R1475" s="37" t="s">
        <v>16961</v>
      </c>
      <c r="S1475" s="37" t="s">
        <v>21475</v>
      </c>
      <c r="T1475" s="37" t="s">
        <v>22195</v>
      </c>
      <c r="U1475" s="37" t="s">
        <v>21069</v>
      </c>
      <c r="V1475" s="37" t="s">
        <v>29215</v>
      </c>
      <c r="W1475" s="36">
        <f>'[1]Recombinant Proteins'!AI1475*(1-'[1]Recombinant Proteins'!AH1475)</f>
        <v>463.5</v>
      </c>
      <c r="X1475" s="40">
        <f t="shared" ref="X1475:X1538" si="93">W1475*1.8</f>
        <v>834.30000000000007</v>
      </c>
      <c r="Y1475" s="36" t="str">
        <f t="shared" si="92"/>
        <v>mouse tim-4 recombinant protein fc tag lyophilized 100ug</v>
      </c>
      <c r="AA1475" s="41" t="str">
        <f t="shared" ref="AA1475:AA1538" si="94">IF(ISNUMBER(SEARCH("Dry Ice", L1475)), "Dry Ice", "Wet Ice")</f>
        <v>Wet Ice</v>
      </c>
    </row>
    <row r="1476" spans="1:27" s="36" customFormat="1" x14ac:dyDescent="0.35">
      <c r="A1476" s="35" t="s">
        <v>40685</v>
      </c>
      <c r="B1476" s="36" t="str">
        <f t="shared" ref="B1476:B1539" si="95">CONCATENATE(A1476, " ", Q1476)</f>
        <v>Bacteria-Derived GM-CSF Recombinant Protein C-His-Tag Lyophilized 50UG</v>
      </c>
      <c r="C1476" s="37" t="s">
        <v>37196</v>
      </c>
      <c r="D1476" s="37" t="s">
        <v>16892</v>
      </c>
      <c r="E1476" s="37" t="s">
        <v>27670</v>
      </c>
      <c r="F1476" s="38" t="s">
        <v>16839</v>
      </c>
      <c r="G1476" s="36" t="s">
        <v>42410</v>
      </c>
      <c r="H1476" s="37" t="s">
        <v>14088</v>
      </c>
      <c r="I1476" s="37" t="s">
        <v>12589</v>
      </c>
      <c r="J1476" s="37" t="s">
        <v>26985</v>
      </c>
      <c r="K1476" s="37" t="s">
        <v>16737</v>
      </c>
      <c r="L1476" s="39" t="s">
        <v>37195</v>
      </c>
      <c r="M1476" s="37">
        <v>1437</v>
      </c>
      <c r="N1476" s="37" t="s">
        <v>17101</v>
      </c>
      <c r="O1476" s="39" t="s">
        <v>18703</v>
      </c>
      <c r="P1476" s="39"/>
      <c r="Q1476" s="39" t="s">
        <v>31513</v>
      </c>
      <c r="R1476" s="37"/>
      <c r="S1476" s="37" t="s">
        <v>21475</v>
      </c>
      <c r="T1476" s="37" t="s">
        <v>22196</v>
      </c>
      <c r="U1476" s="37" t="s">
        <v>21094</v>
      </c>
      <c r="V1476" s="37" t="s">
        <v>29216</v>
      </c>
      <c r="W1476" s="36">
        <f>'[1]Recombinant Proteins'!AI1476*(1-'[1]Recombinant Proteins'!AH1476)</f>
        <v>351</v>
      </c>
      <c r="X1476" s="40">
        <f t="shared" si="93"/>
        <v>631.80000000000007</v>
      </c>
      <c r="Y1476" s="36" t="str">
        <f t="shared" si="92"/>
        <v>bacteria-derived gm-csf recombinant protein c-his-tag lyophilized 50ug</v>
      </c>
      <c r="AA1476" s="41" t="str">
        <f t="shared" si="94"/>
        <v>Wet Ice</v>
      </c>
    </row>
    <row r="1477" spans="1:27" s="36" customFormat="1" x14ac:dyDescent="0.35">
      <c r="A1477" s="35" t="s">
        <v>40686</v>
      </c>
      <c r="B1477" s="36" t="str">
        <f t="shared" si="95"/>
        <v>Human IL-2 Recombinant Protein Lyophilized 50UG</v>
      </c>
      <c r="C1477" s="37" t="s">
        <v>3</v>
      </c>
      <c r="D1477" s="37" t="s">
        <v>16893</v>
      </c>
      <c r="E1477" s="37" t="s">
        <v>27674</v>
      </c>
      <c r="F1477" s="38" t="s">
        <v>16839</v>
      </c>
      <c r="G1477" s="36" t="s">
        <v>42411</v>
      </c>
      <c r="H1477" s="37" t="s">
        <v>14089</v>
      </c>
      <c r="I1477" s="37" t="s">
        <v>12589</v>
      </c>
      <c r="J1477" s="37" t="s">
        <v>16961</v>
      </c>
      <c r="K1477" s="37" t="s">
        <v>16738</v>
      </c>
      <c r="L1477" s="39" t="s">
        <v>37195</v>
      </c>
      <c r="M1477" s="37">
        <v>3558</v>
      </c>
      <c r="N1477" s="37" t="s">
        <v>17296</v>
      </c>
      <c r="O1477" s="39" t="s">
        <v>18703</v>
      </c>
      <c r="P1477" s="39"/>
      <c r="Q1477" s="39" t="s">
        <v>31513</v>
      </c>
      <c r="R1477" s="37"/>
      <c r="S1477" s="37" t="s">
        <v>21475</v>
      </c>
      <c r="T1477" s="37" t="s">
        <v>22163</v>
      </c>
      <c r="U1477" s="37" t="s">
        <v>21095</v>
      </c>
      <c r="V1477" s="37" t="s">
        <v>24771</v>
      </c>
      <c r="W1477" s="36">
        <f>'[1]Recombinant Proteins'!AI1477*(1-'[1]Recombinant Proteins'!AH1477)</f>
        <v>396</v>
      </c>
      <c r="X1477" s="40">
        <f t="shared" si="93"/>
        <v>712.80000000000007</v>
      </c>
      <c r="Y1477" s="36" t="str">
        <f t="shared" si="92"/>
        <v>human il-2 recombinant protein lyophilized 50ug</v>
      </c>
      <c r="AA1477" s="41" t="str">
        <f t="shared" si="94"/>
        <v>Wet Ice</v>
      </c>
    </row>
    <row r="1478" spans="1:27" s="36" customFormat="1" x14ac:dyDescent="0.35">
      <c r="A1478" s="35" t="s">
        <v>40687</v>
      </c>
      <c r="B1478" s="36" t="str">
        <f t="shared" si="95"/>
        <v>Bacteria-Derived IL-10 Recombinant Protein Lyophilized 10UG</v>
      </c>
      <c r="C1478" s="37" t="s">
        <v>37196</v>
      </c>
      <c r="D1478" s="37" t="s">
        <v>16893</v>
      </c>
      <c r="E1478" s="37" t="s">
        <v>27674</v>
      </c>
      <c r="F1478" s="38" t="s">
        <v>16839</v>
      </c>
      <c r="G1478" s="36" t="s">
        <v>42412</v>
      </c>
      <c r="H1478" s="37" t="s">
        <v>14090</v>
      </c>
      <c r="I1478" s="37" t="s">
        <v>12589</v>
      </c>
      <c r="J1478" s="37" t="s">
        <v>16961</v>
      </c>
      <c r="K1478" s="37" t="s">
        <v>16739</v>
      </c>
      <c r="L1478" s="39" t="s">
        <v>37195</v>
      </c>
      <c r="M1478" s="37">
        <v>3586</v>
      </c>
      <c r="N1478" s="37" t="s">
        <v>38</v>
      </c>
      <c r="O1478" s="39" t="s">
        <v>18703</v>
      </c>
      <c r="P1478" s="39"/>
      <c r="Q1478" s="39" t="s">
        <v>32222</v>
      </c>
      <c r="R1478" s="37"/>
      <c r="S1478" s="37" t="s">
        <v>21475</v>
      </c>
      <c r="T1478" s="37" t="s">
        <v>22170</v>
      </c>
      <c r="U1478" s="37" t="s">
        <v>21096</v>
      </c>
      <c r="V1478" s="37" t="s">
        <v>24772</v>
      </c>
      <c r="W1478" s="36">
        <f>'[1]Recombinant Proteins'!AI1478*(1-'[1]Recombinant Proteins'!AH1478)</f>
        <v>292.5</v>
      </c>
      <c r="X1478" s="40">
        <f t="shared" si="93"/>
        <v>526.5</v>
      </c>
      <c r="Y1478" s="36" t="str">
        <f t="shared" si="92"/>
        <v>bacteria-derived il-10 recombinant protein lyophilized 10ug</v>
      </c>
      <c r="AA1478" s="41" t="str">
        <f t="shared" si="94"/>
        <v>Wet Ice</v>
      </c>
    </row>
    <row r="1479" spans="1:27" s="36" customFormat="1" x14ac:dyDescent="0.35">
      <c r="A1479" s="35" t="s">
        <v>40688</v>
      </c>
      <c r="B1479" s="36" t="str">
        <f t="shared" si="95"/>
        <v>Human IL-2 Superkine Recombinant Protein Lyophilized 10UG</v>
      </c>
      <c r="C1479" s="37" t="s">
        <v>3</v>
      </c>
      <c r="D1479" s="37" t="s">
        <v>16894</v>
      </c>
      <c r="E1479" s="37" t="s">
        <v>27675</v>
      </c>
      <c r="F1479" s="38" t="s">
        <v>16839</v>
      </c>
      <c r="G1479" s="36" t="s">
        <v>42413</v>
      </c>
      <c r="H1479" s="37" t="s">
        <v>14091</v>
      </c>
      <c r="I1479" s="37" t="s">
        <v>12592</v>
      </c>
      <c r="J1479" s="37" t="s">
        <v>16961</v>
      </c>
      <c r="K1479" s="37" t="s">
        <v>16740</v>
      </c>
      <c r="L1479" s="39" t="s">
        <v>37195</v>
      </c>
      <c r="M1479" s="37"/>
      <c r="N1479" s="37"/>
      <c r="O1479" s="39" t="s">
        <v>18703</v>
      </c>
      <c r="P1479" s="39"/>
      <c r="Q1479" s="39" t="s">
        <v>32222</v>
      </c>
      <c r="R1479" s="37"/>
      <c r="S1479" s="37" t="s">
        <v>21476</v>
      </c>
      <c r="T1479" s="37" t="s">
        <v>31570</v>
      </c>
      <c r="U1479" s="37" t="s">
        <v>21097</v>
      </c>
      <c r="V1479" s="37" t="s">
        <v>26986</v>
      </c>
      <c r="W1479" s="36">
        <f>'[1]Recombinant Proteins'!AI1479*(1-'[1]Recombinant Proteins'!AH1479)</f>
        <v>373.5</v>
      </c>
      <c r="X1479" s="40">
        <f t="shared" si="93"/>
        <v>672.30000000000007</v>
      </c>
      <c r="Y1479" s="36" t="str">
        <f t="shared" si="92"/>
        <v>human il-2 superkine recombinant protein lyophilized 10ug</v>
      </c>
      <c r="AA1479" s="41" t="str">
        <f t="shared" si="94"/>
        <v>Wet Ice</v>
      </c>
    </row>
    <row r="1480" spans="1:27" s="36" customFormat="1" x14ac:dyDescent="0.35">
      <c r="A1480" s="35" t="s">
        <v>40689</v>
      </c>
      <c r="B1480" s="36" t="str">
        <f t="shared" si="95"/>
        <v>Bacteria-Derived IL-33 Recombinant Protein Lyophilized 10UG</v>
      </c>
      <c r="C1480" s="37" t="s">
        <v>37196</v>
      </c>
      <c r="D1480" s="37" t="s">
        <v>16895</v>
      </c>
      <c r="E1480" s="37" t="s">
        <v>27675</v>
      </c>
      <c r="F1480" s="38" t="s">
        <v>16839</v>
      </c>
      <c r="G1480" s="36" t="s">
        <v>42414</v>
      </c>
      <c r="H1480" s="37" t="s">
        <v>14092</v>
      </c>
      <c r="I1480" s="37" t="s">
        <v>12589</v>
      </c>
      <c r="J1480" s="37" t="s">
        <v>16961</v>
      </c>
      <c r="K1480" s="37" t="s">
        <v>16741</v>
      </c>
      <c r="L1480" s="39" t="s">
        <v>37195</v>
      </c>
      <c r="M1480" s="37"/>
      <c r="N1480" s="37"/>
      <c r="O1480" s="39" t="s">
        <v>18703</v>
      </c>
      <c r="P1480" s="39"/>
      <c r="Q1480" s="39" t="s">
        <v>32222</v>
      </c>
      <c r="R1480" s="37"/>
      <c r="S1480" s="37" t="s">
        <v>21475</v>
      </c>
      <c r="T1480" s="37" t="s">
        <v>28219</v>
      </c>
      <c r="U1480" s="37" t="s">
        <v>21098</v>
      </c>
      <c r="V1480" s="37" t="s">
        <v>26987</v>
      </c>
      <c r="W1480" s="36">
        <f>'[1]Recombinant Proteins'!AI1480*(1-'[1]Recombinant Proteins'!AH1480)</f>
        <v>360</v>
      </c>
      <c r="X1480" s="40">
        <f t="shared" si="93"/>
        <v>648</v>
      </c>
      <c r="Y1480" s="36" t="str">
        <f t="shared" si="92"/>
        <v>bacteria-derived il-33 recombinant protein lyophilized 10ug</v>
      </c>
      <c r="AA1480" s="41" t="str">
        <f t="shared" si="94"/>
        <v>Wet Ice</v>
      </c>
    </row>
    <row r="1481" spans="1:27" s="36" customFormat="1" x14ac:dyDescent="0.35">
      <c r="A1481" s="35" t="s">
        <v>40690</v>
      </c>
      <c r="B1481" s="36" t="str">
        <f t="shared" si="95"/>
        <v>Bacteria-Derived IL-33 Recombinant Protein C-His-Tag Lyophilized 10UG</v>
      </c>
      <c r="C1481" s="37" t="s">
        <v>37196</v>
      </c>
      <c r="D1481" s="37" t="s">
        <v>16895</v>
      </c>
      <c r="E1481" s="37" t="s">
        <v>27675</v>
      </c>
      <c r="F1481" s="38" t="s">
        <v>16839</v>
      </c>
      <c r="G1481" s="36" t="s">
        <v>42415</v>
      </c>
      <c r="H1481" s="37" t="s">
        <v>14093</v>
      </c>
      <c r="I1481" s="37" t="s">
        <v>12589</v>
      </c>
      <c r="J1481" s="37" t="s">
        <v>26985</v>
      </c>
      <c r="K1481" s="37" t="s">
        <v>16742</v>
      </c>
      <c r="L1481" s="39" t="s">
        <v>37195</v>
      </c>
      <c r="M1481" s="37"/>
      <c r="N1481" s="37"/>
      <c r="O1481" s="39" t="s">
        <v>18703</v>
      </c>
      <c r="P1481" s="39"/>
      <c r="Q1481" s="39" t="s">
        <v>32222</v>
      </c>
      <c r="R1481" s="37"/>
      <c r="S1481" s="37" t="s">
        <v>21475</v>
      </c>
      <c r="T1481" s="37" t="s">
        <v>28220</v>
      </c>
      <c r="U1481" s="37" t="s">
        <v>21099</v>
      </c>
      <c r="V1481" s="37" t="s">
        <v>29217</v>
      </c>
      <c r="W1481" s="36">
        <f>'[1]Recombinant Proteins'!AI1481*(1-'[1]Recombinant Proteins'!AH1481)</f>
        <v>360</v>
      </c>
      <c r="X1481" s="40">
        <f t="shared" si="93"/>
        <v>648</v>
      </c>
      <c r="Y1481" s="36" t="str">
        <f t="shared" si="92"/>
        <v>bacteria-derived il-33 recombinant protein c-his-tag lyophilized 10ug</v>
      </c>
      <c r="AA1481" s="41" t="str">
        <f t="shared" si="94"/>
        <v>Wet Ice</v>
      </c>
    </row>
    <row r="1482" spans="1:27" s="36" customFormat="1" x14ac:dyDescent="0.35">
      <c r="A1482" s="35" t="s">
        <v>40691</v>
      </c>
      <c r="B1482" s="36" t="str">
        <f t="shared" si="95"/>
        <v>Bacteria-Derived SARS-CoV-2 (COVID-19) 3C-like Proteinase Recombinant Protein N-His Tag or Lyophilized 100UG</v>
      </c>
      <c r="C1482" s="37" t="s">
        <v>37196</v>
      </c>
      <c r="D1482" s="37" t="s">
        <v>16896</v>
      </c>
      <c r="E1482" s="37" t="s">
        <v>27676</v>
      </c>
      <c r="F1482" s="38" t="s">
        <v>16841</v>
      </c>
      <c r="G1482" s="36" t="s">
        <v>42416</v>
      </c>
      <c r="H1482" s="37" t="s">
        <v>14094</v>
      </c>
      <c r="I1482" s="37" t="s">
        <v>12589</v>
      </c>
      <c r="J1482" s="37" t="s">
        <v>16972</v>
      </c>
      <c r="K1482" s="37" t="s">
        <v>16743</v>
      </c>
      <c r="L1482" s="39" t="s">
        <v>37195</v>
      </c>
      <c r="M1482" s="37"/>
      <c r="N1482" s="37"/>
      <c r="O1482" s="39"/>
      <c r="P1482" s="39"/>
      <c r="Q1482" s="39" t="s">
        <v>31510</v>
      </c>
      <c r="R1482" s="37"/>
      <c r="S1482" s="37" t="s">
        <v>21477</v>
      </c>
      <c r="T1482" s="37" t="s">
        <v>27614</v>
      </c>
      <c r="U1482" s="37" t="s">
        <v>21100</v>
      </c>
      <c r="V1482" s="37" t="s">
        <v>18698</v>
      </c>
      <c r="W1482" s="36">
        <f>'[1]Recombinant Proteins'!AI1482*(1-'[1]Recombinant Proteins'!AH1482)</f>
        <v>396</v>
      </c>
      <c r="X1482" s="40">
        <f t="shared" si="93"/>
        <v>712.80000000000007</v>
      </c>
      <c r="Y1482" s="36" t="str">
        <f t="shared" ref="Y1482:Y1545" si="96">LOWER(B1482)</f>
        <v>bacteria-derived sars-cov-2 (covid-19) 3c-like proteinase recombinant protein n-his tag or lyophilized 100ug</v>
      </c>
      <c r="AA1482" s="41" t="str">
        <f t="shared" si="94"/>
        <v>Wet Ice</v>
      </c>
    </row>
    <row r="1483" spans="1:27" s="36" customFormat="1" x14ac:dyDescent="0.35">
      <c r="A1483" s="35" t="s">
        <v>40692</v>
      </c>
      <c r="B1483" s="36" t="str">
        <f t="shared" si="95"/>
        <v>Bacteria-Derived SARS-CoV-2 (COVID-19) PL-Pro Recombinant Protein N-His Tag Lyophilized 100UG</v>
      </c>
      <c r="C1483" s="37" t="s">
        <v>37196</v>
      </c>
      <c r="D1483" s="37" t="s">
        <v>16896</v>
      </c>
      <c r="E1483" s="37" t="s">
        <v>27676</v>
      </c>
      <c r="F1483" s="38" t="s">
        <v>16839</v>
      </c>
      <c r="G1483" s="36" t="s">
        <v>42417</v>
      </c>
      <c r="H1483" s="37" t="s">
        <v>14095</v>
      </c>
      <c r="I1483" s="37" t="s">
        <v>12589</v>
      </c>
      <c r="J1483" s="37" t="s">
        <v>16972</v>
      </c>
      <c r="K1483" s="37" t="s">
        <v>16744</v>
      </c>
      <c r="L1483" s="39" t="s">
        <v>37195</v>
      </c>
      <c r="M1483" s="37"/>
      <c r="N1483" s="37"/>
      <c r="O1483" s="39"/>
      <c r="P1483" s="39"/>
      <c r="Q1483" s="39" t="s">
        <v>31510</v>
      </c>
      <c r="R1483" s="37"/>
      <c r="S1483" s="37" t="s">
        <v>21477</v>
      </c>
      <c r="T1483" s="37" t="s">
        <v>26988</v>
      </c>
      <c r="U1483" s="37" t="s">
        <v>21100</v>
      </c>
      <c r="V1483" s="37" t="s">
        <v>24773</v>
      </c>
      <c r="W1483" s="36">
        <f>'[1]Recombinant Proteins'!AI1483*(1-'[1]Recombinant Proteins'!AH1483)</f>
        <v>396</v>
      </c>
      <c r="X1483" s="40">
        <f t="shared" si="93"/>
        <v>712.80000000000007</v>
      </c>
      <c r="Y1483" s="36" t="str">
        <f t="shared" si="96"/>
        <v>bacteria-derived sars-cov-2 (covid-19) pl-pro recombinant protein n-his tag lyophilized 100ug</v>
      </c>
      <c r="AA1483" s="41" t="str">
        <f t="shared" si="94"/>
        <v>Wet Ice</v>
      </c>
    </row>
    <row r="1484" spans="1:27" s="36" customFormat="1" x14ac:dyDescent="0.35">
      <c r="A1484" s="35" t="s">
        <v>40693</v>
      </c>
      <c r="B1484" s="36" t="str">
        <f t="shared" si="95"/>
        <v>Bacteria-Derived SARS-CoV-2 (COVID-19) NSP3 Recombinant Protein N-His Tag Lyophilized 100UG</v>
      </c>
      <c r="C1484" s="37" t="s">
        <v>37196</v>
      </c>
      <c r="D1484" s="37" t="s">
        <v>16896</v>
      </c>
      <c r="E1484" s="37" t="s">
        <v>27676</v>
      </c>
      <c r="F1484" s="38" t="s">
        <v>16839</v>
      </c>
      <c r="G1484" s="36" t="s">
        <v>42418</v>
      </c>
      <c r="H1484" s="37" t="s">
        <v>14096</v>
      </c>
      <c r="I1484" s="37" t="s">
        <v>12589</v>
      </c>
      <c r="J1484" s="37" t="s">
        <v>16972</v>
      </c>
      <c r="K1484" s="37" t="s">
        <v>16745</v>
      </c>
      <c r="L1484" s="39" t="s">
        <v>37195</v>
      </c>
      <c r="M1484" s="37"/>
      <c r="N1484" s="37"/>
      <c r="O1484" s="39"/>
      <c r="P1484" s="39"/>
      <c r="Q1484" s="39" t="s">
        <v>31510</v>
      </c>
      <c r="R1484" s="37"/>
      <c r="S1484" s="37" t="s">
        <v>21477</v>
      </c>
      <c r="T1484" s="37" t="s">
        <v>26988</v>
      </c>
      <c r="U1484" s="37" t="s">
        <v>21100</v>
      </c>
      <c r="V1484" s="37" t="s">
        <v>24774</v>
      </c>
      <c r="W1484" s="36">
        <f>'[1]Recombinant Proteins'!AI1484*(1-'[1]Recombinant Proteins'!AH1484)</f>
        <v>396</v>
      </c>
      <c r="X1484" s="40">
        <f t="shared" si="93"/>
        <v>712.80000000000007</v>
      </c>
      <c r="Y1484" s="36" t="str">
        <f t="shared" si="96"/>
        <v>bacteria-derived sars-cov-2 (covid-19) nsp3 recombinant protein n-his tag lyophilized 100ug</v>
      </c>
      <c r="AA1484" s="41" t="str">
        <f t="shared" si="94"/>
        <v>Wet Ice</v>
      </c>
    </row>
    <row r="1485" spans="1:27" s="36" customFormat="1" x14ac:dyDescent="0.35">
      <c r="A1485" s="35" t="s">
        <v>40694</v>
      </c>
      <c r="B1485" s="36" t="str">
        <f t="shared" si="95"/>
        <v>Bacteria-Derived SARS-CoV-2 (COVID-19) NSP10 Recombinant Protein N-His Tag Lyophilized 100UG</v>
      </c>
      <c r="C1485" s="37" t="s">
        <v>37196</v>
      </c>
      <c r="D1485" s="37" t="s">
        <v>16896</v>
      </c>
      <c r="E1485" s="37" t="s">
        <v>27676</v>
      </c>
      <c r="F1485" s="38" t="s">
        <v>16839</v>
      </c>
      <c r="G1485" s="36" t="s">
        <v>42419</v>
      </c>
      <c r="H1485" s="37" t="s">
        <v>14097</v>
      </c>
      <c r="I1485" s="37" t="s">
        <v>12589</v>
      </c>
      <c r="J1485" s="37" t="s">
        <v>16972</v>
      </c>
      <c r="K1485" s="37" t="s">
        <v>16745</v>
      </c>
      <c r="L1485" s="39" t="s">
        <v>37195</v>
      </c>
      <c r="M1485" s="37"/>
      <c r="N1485" s="37"/>
      <c r="O1485" s="39"/>
      <c r="P1485" s="39"/>
      <c r="Q1485" s="39" t="s">
        <v>31510</v>
      </c>
      <c r="R1485" s="37"/>
      <c r="S1485" s="37" t="s">
        <v>21477</v>
      </c>
      <c r="T1485" s="37" t="s">
        <v>22197</v>
      </c>
      <c r="U1485" s="37" t="s">
        <v>21100</v>
      </c>
      <c r="V1485" s="37" t="s">
        <v>24775</v>
      </c>
      <c r="W1485" s="36">
        <f>'[1]Recombinant Proteins'!AI1485*(1-'[1]Recombinant Proteins'!AH1485)</f>
        <v>396</v>
      </c>
      <c r="X1485" s="40">
        <f t="shared" si="93"/>
        <v>712.80000000000007</v>
      </c>
      <c r="Y1485" s="36" t="str">
        <f t="shared" si="96"/>
        <v>bacteria-derived sars-cov-2 (covid-19) nsp10 recombinant protein n-his tag lyophilized 100ug</v>
      </c>
      <c r="AA1485" s="41" t="str">
        <f t="shared" si="94"/>
        <v>Wet Ice</v>
      </c>
    </row>
    <row r="1486" spans="1:27" s="36" customFormat="1" x14ac:dyDescent="0.35">
      <c r="A1486" s="35" t="s">
        <v>40695</v>
      </c>
      <c r="B1486" s="36" t="str">
        <f t="shared" si="95"/>
        <v>Human SARS-CoV-2 (COVID-19) S1 Recombinant Protein C-His Tag Lyophilized 100UG</v>
      </c>
      <c r="C1486" s="37" t="s">
        <v>3</v>
      </c>
      <c r="D1486" s="37" t="s">
        <v>16897</v>
      </c>
      <c r="E1486" s="37" t="s">
        <v>27676</v>
      </c>
      <c r="F1486" s="38" t="s">
        <v>16839</v>
      </c>
      <c r="G1486" s="36" t="s">
        <v>42420</v>
      </c>
      <c r="H1486" s="37" t="s">
        <v>14098</v>
      </c>
      <c r="I1486" s="37" t="s">
        <v>12599</v>
      </c>
      <c r="J1486" s="37" t="s">
        <v>16970</v>
      </c>
      <c r="K1486" s="37" t="s">
        <v>16745</v>
      </c>
      <c r="L1486" s="39" t="s">
        <v>37195</v>
      </c>
      <c r="M1486" s="37"/>
      <c r="N1486" s="37"/>
      <c r="O1486" s="39"/>
      <c r="P1486" s="39"/>
      <c r="Q1486" s="39" t="s">
        <v>31510</v>
      </c>
      <c r="R1486" s="37"/>
      <c r="S1486" s="37" t="s">
        <v>21477</v>
      </c>
      <c r="T1486" s="37" t="s">
        <v>22198</v>
      </c>
      <c r="U1486" s="37" t="s">
        <v>21100</v>
      </c>
      <c r="V1486" s="37" t="s">
        <v>24776</v>
      </c>
      <c r="W1486" s="36">
        <f>'[1]Recombinant Proteins'!AI1486*(1-'[1]Recombinant Proteins'!AH1486)</f>
        <v>441</v>
      </c>
      <c r="X1486" s="40">
        <f t="shared" si="93"/>
        <v>793.80000000000007</v>
      </c>
      <c r="Y1486" s="36" t="str">
        <f t="shared" si="96"/>
        <v>human sars-cov-2 (covid-19) s1 recombinant protein c-his tag lyophilized 100ug</v>
      </c>
      <c r="AA1486" s="41" t="str">
        <f t="shared" si="94"/>
        <v>Wet Ice</v>
      </c>
    </row>
    <row r="1487" spans="1:27" s="36" customFormat="1" x14ac:dyDescent="0.35">
      <c r="A1487" s="35" t="s">
        <v>40696</v>
      </c>
      <c r="B1487" s="36" t="str">
        <f t="shared" si="95"/>
        <v>Bacteria-Derived SARS-CoV-2 (COVID-19) Nucleocapsid Recombinant Protein N-His Tag Lyophilized 100UG</v>
      </c>
      <c r="C1487" s="37" t="s">
        <v>37196</v>
      </c>
      <c r="D1487" s="37" t="s">
        <v>16896</v>
      </c>
      <c r="E1487" s="37" t="s">
        <v>27676</v>
      </c>
      <c r="F1487" s="38" t="s">
        <v>16839</v>
      </c>
      <c r="G1487" s="36" t="s">
        <v>42421</v>
      </c>
      <c r="H1487" s="37" t="s">
        <v>14099</v>
      </c>
      <c r="I1487" s="37" t="s">
        <v>12589</v>
      </c>
      <c r="J1487" s="37" t="s">
        <v>16972</v>
      </c>
      <c r="K1487" s="37" t="s">
        <v>16745</v>
      </c>
      <c r="L1487" s="39" t="s">
        <v>37195</v>
      </c>
      <c r="M1487" s="37"/>
      <c r="N1487" s="37"/>
      <c r="O1487" s="39"/>
      <c r="P1487" s="39"/>
      <c r="Q1487" s="39" t="s">
        <v>31510</v>
      </c>
      <c r="R1487" s="37" t="s">
        <v>16959</v>
      </c>
      <c r="S1487" s="37" t="s">
        <v>21477</v>
      </c>
      <c r="T1487" s="37" t="s">
        <v>22199</v>
      </c>
      <c r="U1487" s="37"/>
      <c r="V1487" s="37" t="s">
        <v>18693</v>
      </c>
      <c r="W1487" s="36">
        <f>'[1]Recombinant Proteins'!AI1487*(1-'[1]Recombinant Proteins'!AH1487)</f>
        <v>396</v>
      </c>
      <c r="X1487" s="40">
        <f t="shared" si="93"/>
        <v>712.80000000000007</v>
      </c>
      <c r="Y1487" s="36" t="str">
        <f t="shared" si="96"/>
        <v>bacteria-derived sars-cov-2 (covid-19) nucleocapsid recombinant protein n-his tag lyophilized 100ug</v>
      </c>
      <c r="AA1487" s="41" t="str">
        <f t="shared" si="94"/>
        <v>Wet Ice</v>
      </c>
    </row>
    <row r="1488" spans="1:27" s="36" customFormat="1" x14ac:dyDescent="0.35">
      <c r="A1488" s="35" t="s">
        <v>30363</v>
      </c>
      <c r="B1488" s="36" t="str">
        <f t="shared" si="95"/>
        <v>SARS-CoV-2(COVID-19) Spike Recombinant Protein C-Fc Tag Lyophilized 100UG</v>
      </c>
      <c r="C1488" s="37" t="s">
        <v>12590</v>
      </c>
      <c r="D1488" s="37" t="s">
        <v>16897</v>
      </c>
      <c r="E1488" s="37" t="s">
        <v>27676</v>
      </c>
      <c r="F1488" s="38" t="s">
        <v>16839</v>
      </c>
      <c r="G1488" s="36" t="s">
        <v>36350</v>
      </c>
      <c r="H1488" s="37" t="s">
        <v>14100</v>
      </c>
      <c r="I1488" s="37" t="s">
        <v>12600</v>
      </c>
      <c r="J1488" s="37" t="s">
        <v>16969</v>
      </c>
      <c r="K1488" s="37" t="s">
        <v>16745</v>
      </c>
      <c r="L1488" s="39" t="s">
        <v>37195</v>
      </c>
      <c r="M1488" s="37"/>
      <c r="N1488" s="37"/>
      <c r="O1488" s="39"/>
      <c r="P1488" s="39"/>
      <c r="Q1488" s="39" t="s">
        <v>31510</v>
      </c>
      <c r="R1488" s="37"/>
      <c r="S1488" s="37" t="s">
        <v>21477</v>
      </c>
      <c r="T1488" s="37" t="s">
        <v>22198</v>
      </c>
      <c r="U1488" s="37" t="s">
        <v>21100</v>
      </c>
      <c r="V1488" s="37" t="s">
        <v>24776</v>
      </c>
      <c r="W1488" s="36">
        <f>'[1]Recombinant Proteins'!AI1488*(1-'[1]Recombinant Proteins'!AH1488)</f>
        <v>441</v>
      </c>
      <c r="X1488" s="40">
        <f t="shared" si="93"/>
        <v>793.80000000000007</v>
      </c>
      <c r="Y1488" s="36" t="str">
        <f t="shared" si="96"/>
        <v>sars-cov-2(covid-19) spike recombinant protein c-fc tag lyophilized 100ug</v>
      </c>
      <c r="AA1488" s="41" t="str">
        <f t="shared" si="94"/>
        <v>Wet Ice</v>
      </c>
    </row>
    <row r="1489" spans="1:27" s="36" customFormat="1" x14ac:dyDescent="0.35">
      <c r="A1489" s="35" t="s">
        <v>40697</v>
      </c>
      <c r="B1489" s="36" t="str">
        <f t="shared" si="95"/>
        <v>Bacteria-Derived SARS-CoV-2 (COVID-19) 3C-like Proteinase Recombinant Protein N-Gst Tag Lyophilized 100UG</v>
      </c>
      <c r="C1489" s="37" t="s">
        <v>37196</v>
      </c>
      <c r="D1489" s="37" t="s">
        <v>16896</v>
      </c>
      <c r="E1489" s="37" t="s">
        <v>27676</v>
      </c>
      <c r="F1489" s="38" t="s">
        <v>16839</v>
      </c>
      <c r="G1489" s="36" t="s">
        <v>42422</v>
      </c>
      <c r="H1489" s="37" t="s">
        <v>14101</v>
      </c>
      <c r="I1489" s="37" t="s">
        <v>12589</v>
      </c>
      <c r="J1489" s="37" t="s">
        <v>16988</v>
      </c>
      <c r="K1489" s="37" t="s">
        <v>16745</v>
      </c>
      <c r="L1489" s="39" t="s">
        <v>37195</v>
      </c>
      <c r="M1489" s="37"/>
      <c r="N1489" s="37"/>
      <c r="O1489" s="39"/>
      <c r="P1489" s="39"/>
      <c r="Q1489" s="39" t="s">
        <v>31510</v>
      </c>
      <c r="R1489" s="37"/>
      <c r="S1489" s="37" t="s">
        <v>21477</v>
      </c>
      <c r="T1489" s="37" t="s">
        <v>27614</v>
      </c>
      <c r="U1489" s="37" t="s">
        <v>21100</v>
      </c>
      <c r="V1489" s="37" t="s">
        <v>24777</v>
      </c>
      <c r="W1489" s="36">
        <f>'[1]Recombinant Proteins'!AI1489*(1-'[1]Recombinant Proteins'!AH1489)</f>
        <v>396</v>
      </c>
      <c r="X1489" s="40">
        <f t="shared" si="93"/>
        <v>712.80000000000007</v>
      </c>
      <c r="Y1489" s="36" t="str">
        <f t="shared" si="96"/>
        <v>bacteria-derived sars-cov-2 (covid-19) 3c-like proteinase recombinant protein n-gst tag lyophilized 100ug</v>
      </c>
      <c r="AA1489" s="41" t="str">
        <f t="shared" si="94"/>
        <v>Wet Ice</v>
      </c>
    </row>
    <row r="1490" spans="1:27" s="36" customFormat="1" x14ac:dyDescent="0.35">
      <c r="A1490" s="35" t="s">
        <v>43250</v>
      </c>
      <c r="B1490" s="36" t="str">
        <f t="shared" si="95"/>
        <v>SARS-CoV-2 (COVID-19) S RBD Thr333-Pro527 Recombinant Protein C-His Tag Lyophilized 100UG</v>
      </c>
      <c r="C1490" s="37" t="s">
        <v>12590</v>
      </c>
      <c r="D1490" s="37" t="s">
        <v>16896</v>
      </c>
      <c r="E1490" s="37" t="s">
        <v>27676</v>
      </c>
      <c r="F1490" s="38" t="s">
        <v>16839</v>
      </c>
      <c r="G1490" s="36" t="s">
        <v>43249</v>
      </c>
      <c r="H1490" s="37" t="s">
        <v>14102</v>
      </c>
      <c r="I1490" s="37" t="s">
        <v>12600</v>
      </c>
      <c r="J1490" s="37" t="s">
        <v>16970</v>
      </c>
      <c r="K1490" s="37" t="s">
        <v>16745</v>
      </c>
      <c r="L1490" s="39" t="s">
        <v>37195</v>
      </c>
      <c r="M1490" s="37"/>
      <c r="N1490" s="37"/>
      <c r="O1490" s="39"/>
      <c r="P1490" s="39"/>
      <c r="Q1490" s="39" t="s">
        <v>31510</v>
      </c>
      <c r="R1490" s="37" t="s">
        <v>16962</v>
      </c>
      <c r="S1490" s="37" t="s">
        <v>21477</v>
      </c>
      <c r="T1490" s="37" t="s">
        <v>22198</v>
      </c>
      <c r="U1490" s="37"/>
      <c r="V1490" s="37" t="s">
        <v>24778</v>
      </c>
      <c r="W1490" s="36">
        <f>'[1]Recombinant Proteins'!AI1490*(1-'[1]Recombinant Proteins'!AH1490)</f>
        <v>441</v>
      </c>
      <c r="X1490" s="40">
        <f t="shared" si="93"/>
        <v>793.80000000000007</v>
      </c>
      <c r="Y1490" s="36" t="str">
        <f t="shared" si="96"/>
        <v>sars-cov-2 (covid-19) s rbd thr333-pro527 recombinant protein c-his tag lyophilized 100ug</v>
      </c>
      <c r="AA1490" s="41" t="str">
        <f t="shared" si="94"/>
        <v>Wet Ice</v>
      </c>
    </row>
    <row r="1491" spans="1:27" s="36" customFormat="1" x14ac:dyDescent="0.35">
      <c r="A1491" s="35" t="s">
        <v>40698</v>
      </c>
      <c r="B1491" s="36" t="str">
        <f t="shared" si="95"/>
        <v>Bacteria-Derived SARS-CoV-2 (COVID-19) NSP8 Recombinant Protein N-His Tag Lyophilized 100UG</v>
      </c>
      <c r="C1491" s="37" t="s">
        <v>37196</v>
      </c>
      <c r="D1491" s="37" t="s">
        <v>16898</v>
      </c>
      <c r="E1491" s="37" t="s">
        <v>27676</v>
      </c>
      <c r="F1491" s="38" t="s">
        <v>16839</v>
      </c>
      <c r="G1491" s="36" t="s">
        <v>42423</v>
      </c>
      <c r="H1491" s="37" t="s">
        <v>14103</v>
      </c>
      <c r="I1491" s="37" t="s">
        <v>12589</v>
      </c>
      <c r="J1491" s="37" t="s">
        <v>16972</v>
      </c>
      <c r="K1491" s="37" t="s">
        <v>16745</v>
      </c>
      <c r="L1491" s="39" t="s">
        <v>37195</v>
      </c>
      <c r="M1491" s="37"/>
      <c r="N1491" s="37"/>
      <c r="O1491" s="39"/>
      <c r="P1491" s="39"/>
      <c r="Q1491" s="39" t="s">
        <v>31510</v>
      </c>
      <c r="R1491" s="37"/>
      <c r="S1491" s="37" t="s">
        <v>21477</v>
      </c>
      <c r="T1491" s="37" t="s">
        <v>22200</v>
      </c>
      <c r="U1491" s="37" t="s">
        <v>21100</v>
      </c>
      <c r="V1491" s="37" t="s">
        <v>24779</v>
      </c>
      <c r="W1491" s="36">
        <f>'[1]Recombinant Proteins'!AI1491*(1-'[1]Recombinant Proteins'!AH1491)</f>
        <v>396</v>
      </c>
      <c r="X1491" s="40">
        <f t="shared" si="93"/>
        <v>712.80000000000007</v>
      </c>
      <c r="Y1491" s="36" t="str">
        <f t="shared" si="96"/>
        <v>bacteria-derived sars-cov-2 (covid-19) nsp8 recombinant protein n-his tag lyophilized 100ug</v>
      </c>
      <c r="AA1491" s="41" t="str">
        <f t="shared" si="94"/>
        <v>Wet Ice</v>
      </c>
    </row>
    <row r="1492" spans="1:27" s="36" customFormat="1" x14ac:dyDescent="0.35">
      <c r="A1492" s="35" t="s">
        <v>40699</v>
      </c>
      <c r="B1492" s="36" t="str">
        <f t="shared" si="95"/>
        <v>Bacteria-Derived SARS-CoV-2 (COVID-19) NSP1 Recombinant Protein N-His Tag Lyophilized 100UG</v>
      </c>
      <c r="C1492" s="37" t="s">
        <v>37196</v>
      </c>
      <c r="D1492" s="37" t="s">
        <v>16898</v>
      </c>
      <c r="E1492" s="37" t="s">
        <v>27676</v>
      </c>
      <c r="F1492" s="38" t="s">
        <v>16839</v>
      </c>
      <c r="G1492" s="36" t="s">
        <v>43248</v>
      </c>
      <c r="H1492" s="37" t="s">
        <v>14104</v>
      </c>
      <c r="I1492" s="37" t="s">
        <v>12589</v>
      </c>
      <c r="J1492" s="37" t="s">
        <v>16972</v>
      </c>
      <c r="K1492" s="37" t="s">
        <v>16745</v>
      </c>
      <c r="L1492" s="39" t="s">
        <v>37195</v>
      </c>
      <c r="M1492" s="37"/>
      <c r="N1492" s="37"/>
      <c r="O1492" s="39"/>
      <c r="P1492" s="39"/>
      <c r="Q1492" s="39" t="s">
        <v>31510</v>
      </c>
      <c r="R1492" s="37"/>
      <c r="S1492" s="37" t="s">
        <v>21477</v>
      </c>
      <c r="T1492" s="37" t="s">
        <v>22201</v>
      </c>
      <c r="U1492" s="37" t="s">
        <v>21100</v>
      </c>
      <c r="V1492" s="37" t="s">
        <v>24780</v>
      </c>
      <c r="W1492" s="36">
        <f>'[1]Recombinant Proteins'!AI1492*(1-'[1]Recombinant Proteins'!AH1492)</f>
        <v>396</v>
      </c>
      <c r="X1492" s="40">
        <f t="shared" si="93"/>
        <v>712.80000000000007</v>
      </c>
      <c r="Y1492" s="36" t="str">
        <f t="shared" si="96"/>
        <v>bacteria-derived sars-cov-2 (covid-19) nsp1 recombinant protein n-his tag lyophilized 100ug</v>
      </c>
      <c r="AA1492" s="41" t="str">
        <f t="shared" si="94"/>
        <v>Wet Ice</v>
      </c>
    </row>
    <row r="1493" spans="1:27" s="36" customFormat="1" x14ac:dyDescent="0.35">
      <c r="A1493" s="35" t="s">
        <v>40700</v>
      </c>
      <c r="B1493" s="36" t="str">
        <f t="shared" si="95"/>
        <v>Bacteria-Derived SARS-CoV-2 (COVID-19) NSP9 Recombinant Protein N-His Tag Lyophilized 100UG</v>
      </c>
      <c r="C1493" s="37" t="s">
        <v>37196</v>
      </c>
      <c r="D1493" s="37" t="s">
        <v>16898</v>
      </c>
      <c r="E1493" s="37" t="s">
        <v>27676</v>
      </c>
      <c r="F1493" s="38" t="s">
        <v>16839</v>
      </c>
      <c r="G1493" s="36" t="s">
        <v>42424</v>
      </c>
      <c r="H1493" s="37" t="s">
        <v>14105</v>
      </c>
      <c r="I1493" s="37" t="s">
        <v>12589</v>
      </c>
      <c r="J1493" s="37" t="s">
        <v>16972</v>
      </c>
      <c r="K1493" s="37" t="s">
        <v>16745</v>
      </c>
      <c r="L1493" s="39" t="s">
        <v>37195</v>
      </c>
      <c r="M1493" s="37"/>
      <c r="N1493" s="37"/>
      <c r="O1493" s="39"/>
      <c r="P1493" s="39"/>
      <c r="Q1493" s="39" t="s">
        <v>31510</v>
      </c>
      <c r="R1493" s="37"/>
      <c r="S1493" s="37" t="s">
        <v>21477</v>
      </c>
      <c r="T1493" s="37" t="s">
        <v>22202</v>
      </c>
      <c r="U1493" s="37" t="s">
        <v>21100</v>
      </c>
      <c r="V1493" s="37" t="s">
        <v>24781</v>
      </c>
      <c r="W1493" s="36">
        <f>'[1]Recombinant Proteins'!AI1493*(1-'[1]Recombinant Proteins'!AH1493)</f>
        <v>396</v>
      </c>
      <c r="X1493" s="40">
        <f t="shared" si="93"/>
        <v>712.80000000000007</v>
      </c>
      <c r="Y1493" s="36" t="str">
        <f t="shared" si="96"/>
        <v>bacteria-derived sars-cov-2 (covid-19) nsp9 recombinant protein n-his tag lyophilized 100ug</v>
      </c>
      <c r="AA1493" s="41" t="str">
        <f t="shared" si="94"/>
        <v>Wet Ice</v>
      </c>
    </row>
    <row r="1494" spans="1:27" s="36" customFormat="1" x14ac:dyDescent="0.35">
      <c r="A1494" s="35" t="s">
        <v>40701</v>
      </c>
      <c r="B1494" s="36" t="str">
        <f t="shared" si="95"/>
        <v>Bacteria-Derived SARS-CoV-2 (COVID-19) NSP16 Recombinant Protein N-His Tag Lyophilized 100UG</v>
      </c>
      <c r="C1494" s="37" t="s">
        <v>37196</v>
      </c>
      <c r="D1494" s="37" t="s">
        <v>16898</v>
      </c>
      <c r="E1494" s="37" t="s">
        <v>27676</v>
      </c>
      <c r="F1494" s="38" t="s">
        <v>16839</v>
      </c>
      <c r="G1494" s="36" t="s">
        <v>42425</v>
      </c>
      <c r="H1494" s="37" t="s">
        <v>14106</v>
      </c>
      <c r="I1494" s="37" t="s">
        <v>12589</v>
      </c>
      <c r="J1494" s="37" t="s">
        <v>16972</v>
      </c>
      <c r="K1494" s="37" t="s">
        <v>16745</v>
      </c>
      <c r="L1494" s="39" t="s">
        <v>37195</v>
      </c>
      <c r="M1494" s="37"/>
      <c r="N1494" s="37"/>
      <c r="O1494" s="39"/>
      <c r="P1494" s="39"/>
      <c r="Q1494" s="39" t="s">
        <v>31510</v>
      </c>
      <c r="R1494" s="37"/>
      <c r="S1494" s="37" t="s">
        <v>21477</v>
      </c>
      <c r="T1494" s="37" t="s">
        <v>22203</v>
      </c>
      <c r="U1494" s="37" t="s">
        <v>21100</v>
      </c>
      <c r="V1494" s="37" t="s">
        <v>24782</v>
      </c>
      <c r="W1494" s="36">
        <f>'[1]Recombinant Proteins'!AI1494*(1-'[1]Recombinant Proteins'!AH1494)</f>
        <v>396</v>
      </c>
      <c r="X1494" s="40">
        <f t="shared" si="93"/>
        <v>712.80000000000007</v>
      </c>
      <c r="Y1494" s="36" t="str">
        <f t="shared" si="96"/>
        <v>bacteria-derived sars-cov-2 (covid-19) nsp16 recombinant protein n-his tag lyophilized 100ug</v>
      </c>
      <c r="AA1494" s="41" t="str">
        <f t="shared" si="94"/>
        <v>Wet Ice</v>
      </c>
    </row>
    <row r="1495" spans="1:27" s="36" customFormat="1" x14ac:dyDescent="0.35">
      <c r="A1495" s="35" t="s">
        <v>40702</v>
      </c>
      <c r="B1495" s="36" t="str">
        <f t="shared" si="95"/>
        <v>Bacteria-Derived SARS-CoV-2 (COVID-19) NSP12 Recombinant Protein N-Gst Tag Lyophilized 100UG</v>
      </c>
      <c r="C1495" s="37" t="s">
        <v>37196</v>
      </c>
      <c r="D1495" s="37" t="s">
        <v>16898</v>
      </c>
      <c r="E1495" s="37" t="s">
        <v>27676</v>
      </c>
      <c r="F1495" s="38" t="s">
        <v>16839</v>
      </c>
      <c r="G1495" s="36" t="s">
        <v>42426</v>
      </c>
      <c r="H1495" s="37" t="s">
        <v>14107</v>
      </c>
      <c r="I1495" s="37" t="s">
        <v>12589</v>
      </c>
      <c r="J1495" s="37" t="s">
        <v>16988</v>
      </c>
      <c r="K1495" s="37" t="s">
        <v>16746</v>
      </c>
      <c r="L1495" s="39" t="s">
        <v>37195</v>
      </c>
      <c r="M1495" s="37"/>
      <c r="N1495" s="37"/>
      <c r="O1495" s="39"/>
      <c r="P1495" s="39"/>
      <c r="Q1495" s="39" t="s">
        <v>31510</v>
      </c>
      <c r="R1495" s="37"/>
      <c r="S1495" s="37" t="s">
        <v>21477</v>
      </c>
      <c r="T1495" s="37"/>
      <c r="U1495" s="37" t="s">
        <v>21100</v>
      </c>
      <c r="V1495" s="37" t="s">
        <v>24783</v>
      </c>
      <c r="W1495" s="36">
        <f>'[1]Recombinant Proteins'!AI1495*(1-'[1]Recombinant Proteins'!AH1495)</f>
        <v>396</v>
      </c>
      <c r="X1495" s="40">
        <f t="shared" si="93"/>
        <v>712.80000000000007</v>
      </c>
      <c r="Y1495" s="36" t="str">
        <f t="shared" si="96"/>
        <v>bacteria-derived sars-cov-2 (covid-19) nsp12 recombinant protein n-gst tag lyophilized 100ug</v>
      </c>
      <c r="AA1495" s="41" t="str">
        <f t="shared" si="94"/>
        <v>Wet Ice</v>
      </c>
    </row>
    <row r="1496" spans="1:27" s="36" customFormat="1" x14ac:dyDescent="0.35">
      <c r="A1496" s="35" t="s">
        <v>40703</v>
      </c>
      <c r="B1496" s="36" t="str">
        <f t="shared" si="95"/>
        <v>Bacteria-Derived SARS-CoV-2 (COVID-19) NSP15 Recombinant Protein N-His Tag Lyophilized 100UG</v>
      </c>
      <c r="C1496" s="37" t="s">
        <v>37196</v>
      </c>
      <c r="D1496" s="37" t="s">
        <v>16896</v>
      </c>
      <c r="E1496" s="37" t="s">
        <v>27676</v>
      </c>
      <c r="F1496" s="38" t="s">
        <v>16839</v>
      </c>
      <c r="G1496" s="36" t="s">
        <v>42427</v>
      </c>
      <c r="H1496" s="37" t="s">
        <v>14108</v>
      </c>
      <c r="I1496" s="37" t="s">
        <v>12589</v>
      </c>
      <c r="J1496" s="37" t="s">
        <v>16972</v>
      </c>
      <c r="K1496" s="37" t="s">
        <v>16745</v>
      </c>
      <c r="L1496" s="39" t="s">
        <v>37195</v>
      </c>
      <c r="M1496" s="37"/>
      <c r="N1496" s="37"/>
      <c r="O1496" s="39"/>
      <c r="P1496" s="39"/>
      <c r="Q1496" s="39" t="s">
        <v>31510</v>
      </c>
      <c r="R1496" s="37"/>
      <c r="S1496" s="37" t="s">
        <v>21477</v>
      </c>
      <c r="T1496" s="37"/>
      <c r="U1496" s="37" t="s">
        <v>21100</v>
      </c>
      <c r="V1496" s="37" t="s">
        <v>24784</v>
      </c>
      <c r="W1496" s="36">
        <f>'[1]Recombinant Proteins'!AI1496*(1-'[1]Recombinant Proteins'!AH1496)</f>
        <v>396</v>
      </c>
      <c r="X1496" s="40">
        <f t="shared" si="93"/>
        <v>712.80000000000007</v>
      </c>
      <c r="Y1496" s="36" t="str">
        <f t="shared" si="96"/>
        <v>bacteria-derived sars-cov-2 (covid-19) nsp15 recombinant protein n-his tag lyophilized 100ug</v>
      </c>
      <c r="AA1496" s="41" t="str">
        <f t="shared" si="94"/>
        <v>Wet Ice</v>
      </c>
    </row>
    <row r="1497" spans="1:27" s="36" customFormat="1" x14ac:dyDescent="0.35">
      <c r="A1497" s="35" t="s">
        <v>30372</v>
      </c>
      <c r="B1497" s="36" t="str">
        <f t="shared" si="95"/>
        <v>Human ACE2 Recombinant Protein C-His Tag Lyophilized 100UG</v>
      </c>
      <c r="C1497" s="37" t="s">
        <v>12590</v>
      </c>
      <c r="D1497" s="37" t="s">
        <v>16896</v>
      </c>
      <c r="E1497" s="37" t="s">
        <v>27676</v>
      </c>
      <c r="F1497" s="38" t="s">
        <v>16839</v>
      </c>
      <c r="G1497" s="36" t="s">
        <v>36351</v>
      </c>
      <c r="H1497" s="37" t="s">
        <v>14109</v>
      </c>
      <c r="I1497" s="37" t="s">
        <v>12600</v>
      </c>
      <c r="J1497" s="37" t="s">
        <v>16970</v>
      </c>
      <c r="K1497" s="37" t="s">
        <v>16745</v>
      </c>
      <c r="L1497" s="39" t="s">
        <v>37195</v>
      </c>
      <c r="M1497" s="37"/>
      <c r="N1497" s="37"/>
      <c r="O1497" s="39"/>
      <c r="P1497" s="39"/>
      <c r="Q1497" s="39" t="s">
        <v>31510</v>
      </c>
      <c r="R1497" s="37"/>
      <c r="S1497" s="37" t="s">
        <v>21477</v>
      </c>
      <c r="T1497" s="37" t="s">
        <v>22204</v>
      </c>
      <c r="U1497" s="37" t="s">
        <v>21100</v>
      </c>
      <c r="V1497" s="37" t="s">
        <v>24785</v>
      </c>
      <c r="W1497" s="36">
        <f>'[1]Recombinant Proteins'!AI1497*(1-'[1]Recombinant Proteins'!AH1497)</f>
        <v>441</v>
      </c>
      <c r="X1497" s="40">
        <f t="shared" si="93"/>
        <v>793.80000000000007</v>
      </c>
      <c r="Y1497" s="36" t="str">
        <f t="shared" si="96"/>
        <v>human ace2 recombinant protein c-his tag lyophilized 100ug</v>
      </c>
      <c r="AA1497" s="41" t="str">
        <f t="shared" si="94"/>
        <v>Wet Ice</v>
      </c>
    </row>
    <row r="1498" spans="1:27" s="36" customFormat="1" x14ac:dyDescent="0.35">
      <c r="A1498" s="35" t="s">
        <v>30361</v>
      </c>
      <c r="B1498" s="36" t="str">
        <f t="shared" si="95"/>
        <v>SARS-CoV-2 (COVID-19) S1 Recombinant Protein C-His Tag Lyophilized 100UG</v>
      </c>
      <c r="C1498" s="37" t="s">
        <v>12590</v>
      </c>
      <c r="D1498" s="37" t="s">
        <v>16897</v>
      </c>
      <c r="E1498" s="37" t="s">
        <v>27676</v>
      </c>
      <c r="F1498" s="38" t="s">
        <v>16839</v>
      </c>
      <c r="G1498" s="36" t="s">
        <v>42428</v>
      </c>
      <c r="H1498" s="37" t="s">
        <v>14110</v>
      </c>
      <c r="I1498" s="37" t="s">
        <v>12600</v>
      </c>
      <c r="J1498" s="37" t="s">
        <v>16970</v>
      </c>
      <c r="K1498" s="37" t="s">
        <v>16745</v>
      </c>
      <c r="L1498" s="39" t="s">
        <v>37195</v>
      </c>
      <c r="M1498" s="37"/>
      <c r="N1498" s="37"/>
      <c r="O1498" s="39"/>
      <c r="P1498" s="39"/>
      <c r="Q1498" s="39" t="s">
        <v>31510</v>
      </c>
      <c r="R1498" s="37"/>
      <c r="S1498" s="37" t="s">
        <v>21477</v>
      </c>
      <c r="T1498" s="37" t="s">
        <v>22198</v>
      </c>
      <c r="U1498" s="37" t="s">
        <v>21100</v>
      </c>
      <c r="V1498" s="37" t="s">
        <v>18690</v>
      </c>
      <c r="W1498" s="36">
        <f>'[1]Recombinant Proteins'!AI1498*(1-'[1]Recombinant Proteins'!AH1498)</f>
        <v>441</v>
      </c>
      <c r="X1498" s="40">
        <f t="shared" si="93"/>
        <v>793.80000000000007</v>
      </c>
      <c r="Y1498" s="36" t="str">
        <f t="shared" si="96"/>
        <v>sars-cov-2 (covid-19) s1 recombinant protein c-his tag lyophilized 100ug</v>
      </c>
      <c r="AA1498" s="41" t="str">
        <f t="shared" si="94"/>
        <v>Wet Ice</v>
      </c>
    </row>
    <row r="1499" spans="1:27" s="36" customFormat="1" x14ac:dyDescent="0.35">
      <c r="A1499" s="35" t="s">
        <v>43254</v>
      </c>
      <c r="B1499" s="36" t="str">
        <f t="shared" si="95"/>
        <v>SARS-CoV-2 (COVID-19) S1 Val16-Arg685 Recombinant Protein C-Fc Tag Lyophilized 100UG</v>
      </c>
      <c r="C1499" s="37" t="s">
        <v>12590</v>
      </c>
      <c r="D1499" s="37" t="s">
        <v>16897</v>
      </c>
      <c r="E1499" s="37" t="s">
        <v>27676</v>
      </c>
      <c r="F1499" s="38" t="s">
        <v>16839</v>
      </c>
      <c r="G1499" s="36" t="s">
        <v>43253</v>
      </c>
      <c r="H1499" s="37" t="s">
        <v>14111</v>
      </c>
      <c r="I1499" s="37" t="s">
        <v>12600</v>
      </c>
      <c r="J1499" s="37" t="s">
        <v>16969</v>
      </c>
      <c r="K1499" s="37" t="s">
        <v>16745</v>
      </c>
      <c r="L1499" s="39" t="s">
        <v>37195</v>
      </c>
      <c r="M1499" s="37"/>
      <c r="N1499" s="37"/>
      <c r="O1499" s="39"/>
      <c r="P1499" s="39"/>
      <c r="Q1499" s="39" t="s">
        <v>31510</v>
      </c>
      <c r="R1499" s="37"/>
      <c r="S1499" s="37" t="s">
        <v>21477</v>
      </c>
      <c r="T1499" s="37" t="s">
        <v>22198</v>
      </c>
      <c r="U1499" s="37" t="s">
        <v>21100</v>
      </c>
      <c r="V1499" s="37" t="s">
        <v>18690</v>
      </c>
      <c r="W1499" s="36">
        <f>'[1]Recombinant Proteins'!AI1499*(1-'[1]Recombinant Proteins'!AH1499)</f>
        <v>441</v>
      </c>
      <c r="X1499" s="40">
        <f t="shared" si="93"/>
        <v>793.80000000000007</v>
      </c>
      <c r="Y1499" s="36" t="str">
        <f t="shared" si="96"/>
        <v>sars-cov-2 (covid-19) s1 val16-arg685 recombinant protein c-fc tag lyophilized 100ug</v>
      </c>
      <c r="AA1499" s="41" t="str">
        <f t="shared" si="94"/>
        <v>Wet Ice</v>
      </c>
    </row>
    <row r="1500" spans="1:27" s="36" customFormat="1" x14ac:dyDescent="0.35">
      <c r="A1500" s="35" t="s">
        <v>43256</v>
      </c>
      <c r="B1500" s="36" t="str">
        <f t="shared" si="95"/>
        <v>SARS-CoV-2(COVID-19) S1 Ser71-IIe666 Recombinant Protein C-Fc Tag Lyophilized 100UG</v>
      </c>
      <c r="C1500" s="37" t="s">
        <v>12590</v>
      </c>
      <c r="D1500" s="37" t="s">
        <v>16897</v>
      </c>
      <c r="E1500" s="37" t="s">
        <v>27676</v>
      </c>
      <c r="F1500" s="38" t="s">
        <v>16839</v>
      </c>
      <c r="G1500" s="36" t="s">
        <v>43255</v>
      </c>
      <c r="H1500" s="37" t="s">
        <v>14112</v>
      </c>
      <c r="I1500" s="37" t="s">
        <v>12600</v>
      </c>
      <c r="J1500" s="37" t="s">
        <v>16969</v>
      </c>
      <c r="K1500" s="37" t="s">
        <v>16745</v>
      </c>
      <c r="L1500" s="39" t="s">
        <v>37195</v>
      </c>
      <c r="M1500" s="37"/>
      <c r="N1500" s="37"/>
      <c r="O1500" s="39"/>
      <c r="P1500" s="39"/>
      <c r="Q1500" s="39" t="s">
        <v>31510</v>
      </c>
      <c r="R1500" s="37"/>
      <c r="S1500" s="37" t="s">
        <v>21477</v>
      </c>
      <c r="T1500" s="37" t="s">
        <v>22198</v>
      </c>
      <c r="U1500" s="37" t="s">
        <v>21100</v>
      </c>
      <c r="V1500" s="37" t="s">
        <v>24786</v>
      </c>
      <c r="W1500" s="36">
        <f>'[1]Recombinant Proteins'!AI1500*(1-'[1]Recombinant Proteins'!AH1500)</f>
        <v>441</v>
      </c>
      <c r="X1500" s="40">
        <f t="shared" si="93"/>
        <v>793.80000000000007</v>
      </c>
      <c r="Y1500" s="36" t="str">
        <f t="shared" si="96"/>
        <v>sars-cov-2(covid-19) s1 ser71-iie666 recombinant protein c-fc tag lyophilized 100ug</v>
      </c>
      <c r="AA1500" s="41" t="str">
        <f t="shared" si="94"/>
        <v>Wet Ice</v>
      </c>
    </row>
    <row r="1501" spans="1:27" s="36" customFormat="1" x14ac:dyDescent="0.35">
      <c r="A1501" s="35" t="s">
        <v>40704</v>
      </c>
      <c r="B1501" s="36" t="str">
        <f t="shared" si="95"/>
        <v>Bacteria-Derived SARS-CoV-2 (COVID-19) NSP2 Recombinant Protein N-His Tag Lyophilized 100UG</v>
      </c>
      <c r="C1501" s="37" t="s">
        <v>37196</v>
      </c>
      <c r="D1501" s="37" t="s">
        <v>16896</v>
      </c>
      <c r="E1501" s="37" t="s">
        <v>27676</v>
      </c>
      <c r="F1501" s="38" t="s">
        <v>16839</v>
      </c>
      <c r="G1501" s="36" t="s">
        <v>42429</v>
      </c>
      <c r="H1501" s="37" t="s">
        <v>14113</v>
      </c>
      <c r="I1501" s="37" t="s">
        <v>12589</v>
      </c>
      <c r="J1501" s="37" t="s">
        <v>16972</v>
      </c>
      <c r="K1501" s="37" t="s">
        <v>16745</v>
      </c>
      <c r="L1501" s="39" t="s">
        <v>37195</v>
      </c>
      <c r="M1501" s="37"/>
      <c r="N1501" s="37"/>
      <c r="O1501" s="39"/>
      <c r="P1501" s="39"/>
      <c r="Q1501" s="39" t="s">
        <v>31510</v>
      </c>
      <c r="R1501" s="37"/>
      <c r="S1501" s="37" t="s">
        <v>21477</v>
      </c>
      <c r="T1501" s="37" t="s">
        <v>22205</v>
      </c>
      <c r="U1501" s="37" t="s">
        <v>21100</v>
      </c>
      <c r="V1501" s="37" t="s">
        <v>24787</v>
      </c>
      <c r="W1501" s="36">
        <f>'[1]Recombinant Proteins'!AI1501*(1-'[1]Recombinant Proteins'!AH1501)</f>
        <v>396</v>
      </c>
      <c r="X1501" s="40">
        <f t="shared" si="93"/>
        <v>712.80000000000007</v>
      </c>
      <c r="Y1501" s="36" t="str">
        <f t="shared" si="96"/>
        <v>bacteria-derived sars-cov-2 (covid-19) nsp2 recombinant protein n-his tag lyophilized 100ug</v>
      </c>
      <c r="AA1501" s="41" t="str">
        <f t="shared" si="94"/>
        <v>Wet Ice</v>
      </c>
    </row>
    <row r="1502" spans="1:27" s="36" customFormat="1" x14ac:dyDescent="0.35">
      <c r="A1502" s="35" t="s">
        <v>40705</v>
      </c>
      <c r="B1502" s="36" t="str">
        <f t="shared" si="95"/>
        <v>Bacteria-Derived SARS-CoV-2 (COVID-19) S2 Recombinant Protein N-His Tag Lyophilized 100UG</v>
      </c>
      <c r="C1502" s="37" t="s">
        <v>37196</v>
      </c>
      <c r="D1502" s="37" t="s">
        <v>16896</v>
      </c>
      <c r="E1502" s="37" t="s">
        <v>27676</v>
      </c>
      <c r="F1502" s="38" t="s">
        <v>16839</v>
      </c>
      <c r="G1502" s="36" t="s">
        <v>42430</v>
      </c>
      <c r="H1502" s="37" t="s">
        <v>14114</v>
      </c>
      <c r="I1502" s="37" t="s">
        <v>12589</v>
      </c>
      <c r="J1502" s="37" t="s">
        <v>16972</v>
      </c>
      <c r="K1502" s="37" t="s">
        <v>16746</v>
      </c>
      <c r="L1502" s="39" t="s">
        <v>37195</v>
      </c>
      <c r="M1502" s="37"/>
      <c r="N1502" s="37"/>
      <c r="O1502" s="39"/>
      <c r="P1502" s="39"/>
      <c r="Q1502" s="39" t="s">
        <v>31510</v>
      </c>
      <c r="R1502" s="37"/>
      <c r="S1502" s="37" t="s">
        <v>21477</v>
      </c>
      <c r="T1502" s="37" t="s">
        <v>22198</v>
      </c>
      <c r="U1502" s="37" t="s">
        <v>21100</v>
      </c>
      <c r="V1502" s="37" t="s">
        <v>18697</v>
      </c>
      <c r="W1502" s="36">
        <f>'[1]Recombinant Proteins'!AI1502*(1-'[1]Recombinant Proteins'!AH1502)</f>
        <v>396</v>
      </c>
      <c r="X1502" s="40">
        <f t="shared" si="93"/>
        <v>712.80000000000007</v>
      </c>
      <c r="Y1502" s="36" t="str">
        <f t="shared" si="96"/>
        <v>bacteria-derived sars-cov-2 (covid-19) s2 recombinant protein n-his tag lyophilized 100ug</v>
      </c>
      <c r="AA1502" s="41" t="str">
        <f t="shared" si="94"/>
        <v>Wet Ice</v>
      </c>
    </row>
    <row r="1503" spans="1:27" s="36" customFormat="1" x14ac:dyDescent="0.35">
      <c r="A1503" s="35" t="s">
        <v>40706</v>
      </c>
      <c r="B1503" s="36" t="str">
        <f t="shared" si="95"/>
        <v>Bacteria-Derived SARS-CoV-2 (COVID-19) NSP13 Recombinant Protein N-His Tag Lyophilized 100UG</v>
      </c>
      <c r="C1503" s="37" t="s">
        <v>37196</v>
      </c>
      <c r="D1503" s="37" t="s">
        <v>16896</v>
      </c>
      <c r="E1503" s="37" t="s">
        <v>27676</v>
      </c>
      <c r="F1503" s="38" t="s">
        <v>16839</v>
      </c>
      <c r="G1503" s="36" t="s">
        <v>42431</v>
      </c>
      <c r="H1503" s="37" t="s">
        <v>14115</v>
      </c>
      <c r="I1503" s="37" t="s">
        <v>12589</v>
      </c>
      <c r="J1503" s="37" t="s">
        <v>16972</v>
      </c>
      <c r="K1503" s="37" t="s">
        <v>16746</v>
      </c>
      <c r="L1503" s="39" t="s">
        <v>37195</v>
      </c>
      <c r="M1503" s="37"/>
      <c r="N1503" s="37"/>
      <c r="O1503" s="39"/>
      <c r="P1503" s="39"/>
      <c r="Q1503" s="39" t="s">
        <v>31510</v>
      </c>
      <c r="R1503" s="37"/>
      <c r="S1503" s="37" t="s">
        <v>21477</v>
      </c>
      <c r="T1503" s="37"/>
      <c r="U1503" s="37" t="s">
        <v>21100</v>
      </c>
      <c r="V1503" s="37" t="s">
        <v>24788</v>
      </c>
      <c r="W1503" s="36">
        <f>'[1]Recombinant Proteins'!AI1503*(1-'[1]Recombinant Proteins'!AH1503)</f>
        <v>396</v>
      </c>
      <c r="X1503" s="40">
        <f t="shared" si="93"/>
        <v>712.80000000000007</v>
      </c>
      <c r="Y1503" s="36" t="str">
        <f t="shared" si="96"/>
        <v>bacteria-derived sars-cov-2 (covid-19) nsp13 recombinant protein n-his tag lyophilized 100ug</v>
      </c>
      <c r="AA1503" s="41" t="str">
        <f t="shared" si="94"/>
        <v>Wet Ice</v>
      </c>
    </row>
    <row r="1504" spans="1:27" s="36" customFormat="1" x14ac:dyDescent="0.35">
      <c r="A1504" s="35" t="s">
        <v>40707</v>
      </c>
      <c r="B1504" s="36" t="str">
        <f t="shared" si="95"/>
        <v>Bacteria-Derived SARS-CoV-2 (COVID-19) S1 Recombinant Protein N-His Tag Lyophilized 100UG</v>
      </c>
      <c r="C1504" s="37" t="s">
        <v>37196</v>
      </c>
      <c r="D1504" s="37" t="s">
        <v>16896</v>
      </c>
      <c r="E1504" s="37" t="s">
        <v>27676</v>
      </c>
      <c r="F1504" s="38" t="s">
        <v>16839</v>
      </c>
      <c r="G1504" s="36" t="s">
        <v>42432</v>
      </c>
      <c r="H1504" s="37" t="s">
        <v>14116</v>
      </c>
      <c r="I1504" s="37" t="s">
        <v>12589</v>
      </c>
      <c r="J1504" s="37" t="s">
        <v>16972</v>
      </c>
      <c r="K1504" s="37" t="s">
        <v>16745</v>
      </c>
      <c r="L1504" s="39" t="s">
        <v>37195</v>
      </c>
      <c r="M1504" s="37"/>
      <c r="N1504" s="37"/>
      <c r="O1504" s="39"/>
      <c r="P1504" s="39"/>
      <c r="Q1504" s="39" t="s">
        <v>31510</v>
      </c>
      <c r="R1504" s="37"/>
      <c r="S1504" s="37" t="s">
        <v>21477</v>
      </c>
      <c r="T1504" s="37" t="s">
        <v>22198</v>
      </c>
      <c r="U1504" s="37" t="s">
        <v>21100</v>
      </c>
      <c r="V1504" s="37" t="s">
        <v>24789</v>
      </c>
      <c r="W1504" s="36">
        <f>'[1]Recombinant Proteins'!AI1504*(1-'[1]Recombinant Proteins'!AH1504)</f>
        <v>396</v>
      </c>
      <c r="X1504" s="40">
        <f t="shared" si="93"/>
        <v>712.80000000000007</v>
      </c>
      <c r="Y1504" s="36" t="str">
        <f t="shared" si="96"/>
        <v>bacteria-derived sars-cov-2 (covid-19) s1 recombinant protein n-his tag lyophilized 100ug</v>
      </c>
      <c r="AA1504" s="41" t="str">
        <f t="shared" si="94"/>
        <v>Wet Ice</v>
      </c>
    </row>
    <row r="1505" spans="1:27" s="36" customFormat="1" x14ac:dyDescent="0.35">
      <c r="A1505" s="35" t="s">
        <v>40708</v>
      </c>
      <c r="B1505" s="36" t="str">
        <f t="shared" si="95"/>
        <v>Bacteria-Derived SARS-CoV-2 (COVID-19) M Recombinant Protein N-His Tag Lyophilized 100UG</v>
      </c>
      <c r="C1505" s="37" t="s">
        <v>37196</v>
      </c>
      <c r="D1505" s="37" t="s">
        <v>16896</v>
      </c>
      <c r="E1505" s="37" t="s">
        <v>27676</v>
      </c>
      <c r="F1505" s="38" t="s">
        <v>16839</v>
      </c>
      <c r="G1505" s="36" t="s">
        <v>42433</v>
      </c>
      <c r="H1505" s="37" t="s">
        <v>14117</v>
      </c>
      <c r="I1505" s="37" t="s">
        <v>12589</v>
      </c>
      <c r="J1505" s="37" t="s">
        <v>16972</v>
      </c>
      <c r="K1505" s="37" t="s">
        <v>16746</v>
      </c>
      <c r="L1505" s="39" t="s">
        <v>37195</v>
      </c>
      <c r="M1505" s="37"/>
      <c r="N1505" s="37"/>
      <c r="O1505" s="39"/>
      <c r="P1505" s="39"/>
      <c r="Q1505" s="39" t="s">
        <v>31510</v>
      </c>
      <c r="R1505" s="37"/>
      <c r="S1505" s="37" t="s">
        <v>21477</v>
      </c>
      <c r="T1505" s="37" t="s">
        <v>22206</v>
      </c>
      <c r="U1505" s="37" t="s">
        <v>21100</v>
      </c>
      <c r="V1505" s="37" t="s">
        <v>24790</v>
      </c>
      <c r="W1505" s="36">
        <f>'[1]Recombinant Proteins'!AI1505*(1-'[1]Recombinant Proteins'!AH1505)</f>
        <v>396</v>
      </c>
      <c r="X1505" s="40">
        <f t="shared" si="93"/>
        <v>712.80000000000007</v>
      </c>
      <c r="Y1505" s="36" t="str">
        <f t="shared" si="96"/>
        <v>bacteria-derived sars-cov-2 (covid-19) m recombinant protein n-his tag lyophilized 100ug</v>
      </c>
      <c r="AA1505" s="41" t="str">
        <f t="shared" si="94"/>
        <v>Wet Ice</v>
      </c>
    </row>
    <row r="1506" spans="1:27" s="36" customFormat="1" x14ac:dyDescent="0.35">
      <c r="A1506" s="35" t="s">
        <v>40709</v>
      </c>
      <c r="B1506" s="36" t="str">
        <f t="shared" si="95"/>
        <v>Bacteria-Derived Human ACE2 Recombinant Protein N-His Tag Lyophilized 100UG</v>
      </c>
      <c r="C1506" s="37" t="s">
        <v>37196</v>
      </c>
      <c r="D1506" s="37" t="s">
        <v>16896</v>
      </c>
      <c r="E1506" s="37" t="s">
        <v>27676</v>
      </c>
      <c r="F1506" s="38" t="s">
        <v>16839</v>
      </c>
      <c r="G1506" s="36" t="s">
        <v>42434</v>
      </c>
      <c r="H1506" s="37" t="s">
        <v>14118</v>
      </c>
      <c r="I1506" s="37" t="s">
        <v>12589</v>
      </c>
      <c r="J1506" s="37" t="s">
        <v>16972</v>
      </c>
      <c r="K1506" s="37" t="s">
        <v>16746</v>
      </c>
      <c r="L1506" s="39" t="s">
        <v>37195</v>
      </c>
      <c r="M1506" s="37"/>
      <c r="N1506" s="37"/>
      <c r="O1506" s="39"/>
      <c r="P1506" s="39"/>
      <c r="Q1506" s="39" t="s">
        <v>31510</v>
      </c>
      <c r="R1506" s="37"/>
      <c r="S1506" s="37" t="s">
        <v>21477</v>
      </c>
      <c r="T1506" s="37" t="s">
        <v>22204</v>
      </c>
      <c r="U1506" s="37" t="s">
        <v>21100</v>
      </c>
      <c r="V1506" s="37" t="s">
        <v>24791</v>
      </c>
      <c r="W1506" s="36">
        <f>'[1]Recombinant Proteins'!AI1506*(1-'[1]Recombinant Proteins'!AH1506)</f>
        <v>396</v>
      </c>
      <c r="X1506" s="40">
        <f t="shared" si="93"/>
        <v>712.80000000000007</v>
      </c>
      <c r="Y1506" s="36" t="str">
        <f t="shared" si="96"/>
        <v>bacteria-derived human ace2 recombinant protein n-his tag lyophilized 100ug</v>
      </c>
      <c r="AA1506" s="41" t="str">
        <f t="shared" si="94"/>
        <v>Wet Ice</v>
      </c>
    </row>
    <row r="1507" spans="1:27" s="36" customFormat="1" x14ac:dyDescent="0.35">
      <c r="A1507" s="35" t="s">
        <v>43252</v>
      </c>
      <c r="B1507" s="36" t="str">
        <f t="shared" si="95"/>
        <v>SARS-CoV-2 (COVID-19) S RBD Arg319-Phe541 Recombinant Protein C-His Tag Lyophilized 100UG</v>
      </c>
      <c r="C1507" s="37" t="s">
        <v>12590</v>
      </c>
      <c r="D1507" s="37" t="s">
        <v>16896</v>
      </c>
      <c r="E1507" s="37" t="s">
        <v>27676</v>
      </c>
      <c r="F1507" s="38" t="s">
        <v>16839</v>
      </c>
      <c r="G1507" s="36" t="s">
        <v>43251</v>
      </c>
      <c r="H1507" s="37" t="s">
        <v>14119</v>
      </c>
      <c r="I1507" s="37" t="s">
        <v>12600</v>
      </c>
      <c r="J1507" s="37" t="s">
        <v>16970</v>
      </c>
      <c r="K1507" s="37" t="s">
        <v>16745</v>
      </c>
      <c r="L1507" s="39" t="s">
        <v>37195</v>
      </c>
      <c r="M1507" s="37"/>
      <c r="N1507" s="37"/>
      <c r="O1507" s="39"/>
      <c r="P1507" s="39"/>
      <c r="Q1507" s="39" t="s">
        <v>31510</v>
      </c>
      <c r="R1507" s="37" t="s">
        <v>16962</v>
      </c>
      <c r="S1507" s="37" t="s">
        <v>21477</v>
      </c>
      <c r="T1507" s="37" t="s">
        <v>22198</v>
      </c>
      <c r="U1507" s="37" t="s">
        <v>21101</v>
      </c>
      <c r="V1507" s="37" t="s">
        <v>18685</v>
      </c>
      <c r="W1507" s="36">
        <f>'[1]Recombinant Proteins'!AI1507*(1-'[1]Recombinant Proteins'!AH1507)</f>
        <v>441</v>
      </c>
      <c r="X1507" s="40">
        <f t="shared" si="93"/>
        <v>793.80000000000007</v>
      </c>
      <c r="Y1507" s="36" t="str">
        <f t="shared" si="96"/>
        <v>sars-cov-2 (covid-19) s rbd arg319-phe541 recombinant protein c-his tag lyophilized 100ug</v>
      </c>
      <c r="AA1507" s="41" t="str">
        <f t="shared" si="94"/>
        <v>Wet Ice</v>
      </c>
    </row>
    <row r="1508" spans="1:27" s="36" customFormat="1" x14ac:dyDescent="0.35">
      <c r="A1508" s="35" t="s">
        <v>30381</v>
      </c>
      <c r="B1508" s="36" t="str">
        <f t="shared" si="95"/>
        <v>Human ACE2 Recombinant Protein Without Tag Lyophilized 100UG</v>
      </c>
      <c r="C1508" s="37" t="s">
        <v>12590</v>
      </c>
      <c r="D1508" s="37" t="s">
        <v>16875</v>
      </c>
      <c r="E1508" s="37" t="s">
        <v>27676</v>
      </c>
      <c r="F1508" s="38" t="s">
        <v>16839</v>
      </c>
      <c r="G1508" s="36" t="s">
        <v>42435</v>
      </c>
      <c r="H1508" s="37" t="s">
        <v>14120</v>
      </c>
      <c r="I1508" s="37" t="s">
        <v>12600</v>
      </c>
      <c r="J1508" s="37" t="s">
        <v>16989</v>
      </c>
      <c r="K1508" s="37" t="s">
        <v>16747</v>
      </c>
      <c r="L1508" s="39" t="s">
        <v>37195</v>
      </c>
      <c r="M1508" s="37"/>
      <c r="N1508" s="37"/>
      <c r="O1508" s="39"/>
      <c r="P1508" s="39"/>
      <c r="Q1508" s="39" t="s">
        <v>31510</v>
      </c>
      <c r="R1508" s="37"/>
      <c r="S1508" s="37" t="s">
        <v>21477</v>
      </c>
      <c r="T1508" s="37" t="s">
        <v>22204</v>
      </c>
      <c r="U1508" s="37"/>
      <c r="V1508" s="37" t="s">
        <v>24792</v>
      </c>
      <c r="W1508" s="36">
        <f>'[1]Recombinant Proteins'!AI1508*(1-'[1]Recombinant Proteins'!AH1508)</f>
        <v>441</v>
      </c>
      <c r="X1508" s="40">
        <f t="shared" si="93"/>
        <v>793.80000000000007</v>
      </c>
      <c r="Y1508" s="36" t="str">
        <f t="shared" si="96"/>
        <v>human ace2 recombinant protein without tag lyophilized 100ug</v>
      </c>
      <c r="AA1508" s="41" t="str">
        <f t="shared" si="94"/>
        <v>Wet Ice</v>
      </c>
    </row>
    <row r="1509" spans="1:27" s="36" customFormat="1" x14ac:dyDescent="0.35">
      <c r="A1509" s="35" t="s">
        <v>40710</v>
      </c>
      <c r="B1509" s="36" t="str">
        <f t="shared" si="95"/>
        <v>Human SARS-CoV-2 (COVID-19) S Protein RBD Recombinant Protein N-His Tag Lyophilized 100UG</v>
      </c>
      <c r="C1509" s="37" t="s">
        <v>3</v>
      </c>
      <c r="D1509" s="37" t="s">
        <v>16896</v>
      </c>
      <c r="E1509" s="37" t="s">
        <v>27676</v>
      </c>
      <c r="F1509" s="38" t="s">
        <v>16839</v>
      </c>
      <c r="G1509" s="36" t="s">
        <v>42436</v>
      </c>
      <c r="H1509" s="37" t="s">
        <v>14121</v>
      </c>
      <c r="I1509" s="37" t="s">
        <v>12592</v>
      </c>
      <c r="J1509" s="37" t="s">
        <v>16972</v>
      </c>
      <c r="K1509" s="37" t="s">
        <v>16745</v>
      </c>
      <c r="L1509" s="39" t="s">
        <v>37195</v>
      </c>
      <c r="M1509" s="37"/>
      <c r="N1509" s="37"/>
      <c r="O1509" s="39"/>
      <c r="P1509" s="39"/>
      <c r="Q1509" s="39" t="s">
        <v>31510</v>
      </c>
      <c r="R1509" s="37"/>
      <c r="S1509" s="37" t="s">
        <v>21477</v>
      </c>
      <c r="T1509" s="37" t="s">
        <v>22198</v>
      </c>
      <c r="U1509" s="37" t="s">
        <v>21100</v>
      </c>
      <c r="V1509" s="37" t="s">
        <v>18685</v>
      </c>
      <c r="W1509" s="36">
        <f>'[1]Recombinant Proteins'!AI1509*(1-'[1]Recombinant Proteins'!AH1509)</f>
        <v>441</v>
      </c>
      <c r="X1509" s="40">
        <f t="shared" si="93"/>
        <v>793.80000000000007</v>
      </c>
      <c r="Y1509" s="36" t="str">
        <f t="shared" si="96"/>
        <v>human sars-cov-2 (covid-19) s protein rbd recombinant protein n-his tag lyophilized 100ug</v>
      </c>
      <c r="AA1509" s="41" t="str">
        <f t="shared" si="94"/>
        <v>Wet Ice</v>
      </c>
    </row>
    <row r="1510" spans="1:27" s="36" customFormat="1" x14ac:dyDescent="0.35">
      <c r="A1510" s="35" t="s">
        <v>30362</v>
      </c>
      <c r="B1510" s="36" t="str">
        <f t="shared" si="95"/>
        <v>SARS-CoV-2 (COVID-19) Nucleocapsid Recombinant Protein N-His Tag Lyophilized 100UG</v>
      </c>
      <c r="C1510" s="37" t="s">
        <v>12590</v>
      </c>
      <c r="D1510" s="37" t="s">
        <v>16875</v>
      </c>
      <c r="E1510" s="37" t="s">
        <v>27676</v>
      </c>
      <c r="F1510" s="38" t="s">
        <v>16839</v>
      </c>
      <c r="G1510" s="36" t="s">
        <v>42437</v>
      </c>
      <c r="H1510" s="37" t="s">
        <v>14122</v>
      </c>
      <c r="I1510" s="37" t="s">
        <v>12600</v>
      </c>
      <c r="J1510" s="37" t="s">
        <v>16972</v>
      </c>
      <c r="K1510" s="37" t="s">
        <v>16748</v>
      </c>
      <c r="L1510" s="39" t="s">
        <v>37195</v>
      </c>
      <c r="M1510" s="37"/>
      <c r="N1510" s="37"/>
      <c r="O1510" s="39"/>
      <c r="P1510" s="39"/>
      <c r="Q1510" s="39" t="s">
        <v>31510</v>
      </c>
      <c r="R1510" s="37"/>
      <c r="S1510" s="37" t="s">
        <v>21477</v>
      </c>
      <c r="T1510" s="37" t="s">
        <v>22199</v>
      </c>
      <c r="U1510" s="37"/>
      <c r="V1510" s="37" t="s">
        <v>24793</v>
      </c>
      <c r="W1510" s="36">
        <f>'[1]Recombinant Proteins'!AI1510*(1-'[1]Recombinant Proteins'!AH1510)</f>
        <v>441</v>
      </c>
      <c r="X1510" s="40">
        <f t="shared" si="93"/>
        <v>793.80000000000007</v>
      </c>
      <c r="Y1510" s="36" t="str">
        <f t="shared" si="96"/>
        <v>sars-cov-2 (covid-19) nucleocapsid recombinant protein n-his tag lyophilized 100ug</v>
      </c>
      <c r="AA1510" s="41" t="str">
        <f t="shared" si="94"/>
        <v>Wet Ice</v>
      </c>
    </row>
    <row r="1511" spans="1:27" s="36" customFormat="1" x14ac:dyDescent="0.35">
      <c r="A1511" s="35" t="s">
        <v>40711</v>
      </c>
      <c r="B1511" s="36" t="str">
        <f t="shared" si="95"/>
        <v>Bacteria-Derived SARS-CoV-2 (COVID-19) ORF7a Recombinant protein N-His Tag Lyophilized 100UG</v>
      </c>
      <c r="C1511" s="37" t="s">
        <v>37196</v>
      </c>
      <c r="D1511" s="37" t="s">
        <v>16875</v>
      </c>
      <c r="E1511" s="37" t="s">
        <v>27677</v>
      </c>
      <c r="F1511" s="38" t="s">
        <v>16839</v>
      </c>
      <c r="G1511" s="36" t="s">
        <v>42438</v>
      </c>
      <c r="H1511" s="37" t="s">
        <v>14123</v>
      </c>
      <c r="I1511" s="37" t="s">
        <v>12589</v>
      </c>
      <c r="J1511" s="37" t="s">
        <v>16972</v>
      </c>
      <c r="K1511" s="37" t="s">
        <v>16749</v>
      </c>
      <c r="L1511" s="39" t="s">
        <v>37195</v>
      </c>
      <c r="M1511" s="37"/>
      <c r="N1511" s="37"/>
      <c r="O1511" s="39"/>
      <c r="P1511" s="39"/>
      <c r="Q1511" s="39" t="s">
        <v>31510</v>
      </c>
      <c r="R1511" s="37"/>
      <c r="S1511" s="37" t="s">
        <v>21477</v>
      </c>
      <c r="T1511" s="37" t="s">
        <v>26989</v>
      </c>
      <c r="U1511" s="37" t="s">
        <v>21100</v>
      </c>
      <c r="V1511" s="37" t="s">
        <v>24794</v>
      </c>
      <c r="W1511" s="36">
        <f>'[1]Recombinant Proteins'!AI1511*(1-'[1]Recombinant Proteins'!AH1511)</f>
        <v>427.5</v>
      </c>
      <c r="X1511" s="40">
        <f t="shared" si="93"/>
        <v>769.5</v>
      </c>
      <c r="Y1511" s="36" t="str">
        <f t="shared" si="96"/>
        <v>bacteria-derived sars-cov-2 (covid-19) orf7a recombinant protein n-his tag lyophilized 100ug</v>
      </c>
      <c r="AA1511" s="41" t="str">
        <f t="shared" si="94"/>
        <v>Wet Ice</v>
      </c>
    </row>
    <row r="1512" spans="1:27" s="36" customFormat="1" x14ac:dyDescent="0.35">
      <c r="A1512" s="35" t="s">
        <v>40712</v>
      </c>
      <c r="B1512" s="36" t="str">
        <f t="shared" si="95"/>
        <v>Bacteria-Derived SARS-CoV-2 (COVID-19) ORF8 Recombinant protein N-His Tag Lyophilized 100UG</v>
      </c>
      <c r="C1512" s="37" t="s">
        <v>37196</v>
      </c>
      <c r="D1512" s="37" t="s">
        <v>16875</v>
      </c>
      <c r="E1512" s="37" t="s">
        <v>27677</v>
      </c>
      <c r="F1512" s="38" t="s">
        <v>16839</v>
      </c>
      <c r="G1512" s="36" t="s">
        <v>42439</v>
      </c>
      <c r="H1512" s="37" t="s">
        <v>14124</v>
      </c>
      <c r="I1512" s="37" t="s">
        <v>12589</v>
      </c>
      <c r="J1512" s="37" t="s">
        <v>16972</v>
      </c>
      <c r="K1512" s="37" t="s">
        <v>16749</v>
      </c>
      <c r="L1512" s="39" t="s">
        <v>37195</v>
      </c>
      <c r="M1512" s="37"/>
      <c r="N1512" s="37"/>
      <c r="O1512" s="39"/>
      <c r="P1512" s="39"/>
      <c r="Q1512" s="39" t="s">
        <v>31510</v>
      </c>
      <c r="R1512" s="37"/>
      <c r="S1512" s="37" t="s">
        <v>21477</v>
      </c>
      <c r="T1512" s="37" t="s">
        <v>22207</v>
      </c>
      <c r="U1512" s="37" t="s">
        <v>21100</v>
      </c>
      <c r="V1512" s="37" t="s">
        <v>24795</v>
      </c>
      <c r="W1512" s="36">
        <f>'[1]Recombinant Proteins'!AI1512*(1-'[1]Recombinant Proteins'!AH1512)</f>
        <v>427.5</v>
      </c>
      <c r="X1512" s="40">
        <f t="shared" si="93"/>
        <v>769.5</v>
      </c>
      <c r="Y1512" s="36" t="str">
        <f t="shared" si="96"/>
        <v>bacteria-derived sars-cov-2 (covid-19) orf8 recombinant protein n-his tag lyophilized 100ug</v>
      </c>
      <c r="AA1512" s="41" t="str">
        <f t="shared" si="94"/>
        <v>Wet Ice</v>
      </c>
    </row>
    <row r="1513" spans="1:27" s="36" customFormat="1" x14ac:dyDescent="0.35">
      <c r="A1513" s="35" t="s">
        <v>30385</v>
      </c>
      <c r="B1513" s="36" t="str">
        <f t="shared" si="95"/>
        <v>SARS-CoV-2 (COVID-19) UK variant (B.1.1.7) S RBD (N501Y) Recombinant Protein C-His Tag Lyophilized 100UG</v>
      </c>
      <c r="C1513" s="37" t="s">
        <v>12590</v>
      </c>
      <c r="D1513" s="37" t="s">
        <v>16875</v>
      </c>
      <c r="E1513" s="37" t="s">
        <v>27677</v>
      </c>
      <c r="F1513" s="38" t="s">
        <v>16839</v>
      </c>
      <c r="G1513" s="36" t="s">
        <v>36352</v>
      </c>
      <c r="H1513" s="37" t="s">
        <v>14125</v>
      </c>
      <c r="I1513" s="37" t="s">
        <v>12600</v>
      </c>
      <c r="J1513" s="37" t="s">
        <v>16970</v>
      </c>
      <c r="K1513" s="37" t="s">
        <v>16749</v>
      </c>
      <c r="L1513" s="39" t="s">
        <v>37195</v>
      </c>
      <c r="M1513" s="37"/>
      <c r="N1513" s="37"/>
      <c r="O1513" s="39"/>
      <c r="P1513" s="39"/>
      <c r="Q1513" s="39" t="s">
        <v>31510</v>
      </c>
      <c r="R1513" s="37"/>
      <c r="S1513" s="37" t="s">
        <v>21477</v>
      </c>
      <c r="T1513" s="37" t="s">
        <v>22198</v>
      </c>
      <c r="U1513" s="37" t="s">
        <v>21100</v>
      </c>
      <c r="V1513" s="37" t="s">
        <v>24796</v>
      </c>
      <c r="W1513" s="36">
        <f>'[1]Recombinant Proteins'!AI1513*(1-'[1]Recombinant Proteins'!AH1513)</f>
        <v>441</v>
      </c>
      <c r="X1513" s="40">
        <f t="shared" si="93"/>
        <v>793.80000000000007</v>
      </c>
      <c r="Y1513" s="36" t="str">
        <f t="shared" si="96"/>
        <v>sars-cov-2 (covid-19) uk variant (b.1.1.7) s rbd (n501y) recombinant protein c-his tag lyophilized 100ug</v>
      </c>
      <c r="AA1513" s="41" t="str">
        <f t="shared" si="94"/>
        <v>Wet Ice</v>
      </c>
    </row>
    <row r="1514" spans="1:27" s="36" customFormat="1" x14ac:dyDescent="0.35">
      <c r="A1514" s="35" t="s">
        <v>30386</v>
      </c>
      <c r="B1514" s="36" t="str">
        <f t="shared" si="95"/>
        <v>SARS-CoV-2 (COVID-19) South African variant (501Y.V2) S RBD (K417N, E484K, N501Y) Recombinant Protein C-His Tag Lyophilized 100UG</v>
      </c>
      <c r="C1514" s="37" t="s">
        <v>12590</v>
      </c>
      <c r="D1514" s="37" t="s">
        <v>16875</v>
      </c>
      <c r="E1514" s="37" t="s">
        <v>27677</v>
      </c>
      <c r="F1514" s="38" t="s">
        <v>16839</v>
      </c>
      <c r="G1514" s="36" t="s">
        <v>36353</v>
      </c>
      <c r="H1514" s="37" t="s">
        <v>14126</v>
      </c>
      <c r="I1514" s="37" t="s">
        <v>12600</v>
      </c>
      <c r="J1514" s="37" t="s">
        <v>16970</v>
      </c>
      <c r="K1514" s="37" t="s">
        <v>16746</v>
      </c>
      <c r="L1514" s="39" t="s">
        <v>37195</v>
      </c>
      <c r="M1514" s="37"/>
      <c r="N1514" s="37"/>
      <c r="O1514" s="39"/>
      <c r="P1514" s="39"/>
      <c r="Q1514" s="39" t="s">
        <v>31510</v>
      </c>
      <c r="R1514" s="37"/>
      <c r="S1514" s="37" t="s">
        <v>21477</v>
      </c>
      <c r="T1514" s="37" t="s">
        <v>22198</v>
      </c>
      <c r="U1514" s="37" t="s">
        <v>21100</v>
      </c>
      <c r="V1514" s="37" t="s">
        <v>24797</v>
      </c>
      <c r="W1514" s="36">
        <f>'[1]Recombinant Proteins'!AI1514*(1-'[1]Recombinant Proteins'!AH1514)</f>
        <v>441</v>
      </c>
      <c r="X1514" s="40">
        <f t="shared" si="93"/>
        <v>793.80000000000007</v>
      </c>
      <c r="Y1514" s="36" t="str">
        <f t="shared" si="96"/>
        <v>sars-cov-2 (covid-19) south african variant (501y.v2) s rbd (k417n, e484k, n501y) recombinant protein c-his tag lyophilized 100ug</v>
      </c>
      <c r="AA1514" s="41" t="str">
        <f t="shared" si="94"/>
        <v>Wet Ice</v>
      </c>
    </row>
    <row r="1515" spans="1:27" s="36" customFormat="1" x14ac:dyDescent="0.35">
      <c r="A1515" s="35" t="s">
        <v>30387</v>
      </c>
      <c r="B1515" s="36" t="str">
        <f t="shared" si="95"/>
        <v>SARS-CoV-2 (COVID-19) Brazil variant (501Y.V3) S RBD (K417T, E484K, N501Y) Recombinant Protein C-His Tag Lyophilized 100UG</v>
      </c>
      <c r="C1515" s="37" t="s">
        <v>12590</v>
      </c>
      <c r="D1515" s="37" t="s">
        <v>16875</v>
      </c>
      <c r="E1515" s="37" t="s">
        <v>27677</v>
      </c>
      <c r="F1515" s="38" t="s">
        <v>16839</v>
      </c>
      <c r="G1515" s="36" t="s">
        <v>36354</v>
      </c>
      <c r="H1515" s="37" t="s">
        <v>14127</v>
      </c>
      <c r="I1515" s="37" t="s">
        <v>12600</v>
      </c>
      <c r="J1515" s="37" t="s">
        <v>16970</v>
      </c>
      <c r="K1515" s="37" t="s">
        <v>16745</v>
      </c>
      <c r="L1515" s="39" t="s">
        <v>37195</v>
      </c>
      <c r="M1515" s="37"/>
      <c r="N1515" s="37"/>
      <c r="O1515" s="39"/>
      <c r="P1515" s="39"/>
      <c r="Q1515" s="39" t="s">
        <v>31510</v>
      </c>
      <c r="R1515" s="37"/>
      <c r="S1515" s="37" t="s">
        <v>21477</v>
      </c>
      <c r="T1515" s="37" t="s">
        <v>22198</v>
      </c>
      <c r="U1515" s="37" t="s">
        <v>21100</v>
      </c>
      <c r="V1515" s="37" t="s">
        <v>24798</v>
      </c>
      <c r="W1515" s="36">
        <f>'[1]Recombinant Proteins'!AI1515*(1-'[1]Recombinant Proteins'!AH1515)</f>
        <v>441</v>
      </c>
      <c r="X1515" s="40">
        <f t="shared" si="93"/>
        <v>793.80000000000007</v>
      </c>
      <c r="Y1515" s="36" t="str">
        <f t="shared" si="96"/>
        <v>sars-cov-2 (covid-19) brazil variant (501y.v3) s rbd (k417t, e484k, n501y) recombinant protein c-his tag lyophilized 100ug</v>
      </c>
      <c r="AA1515" s="41" t="str">
        <f t="shared" si="94"/>
        <v>Wet Ice</v>
      </c>
    </row>
    <row r="1516" spans="1:27" s="36" customFormat="1" x14ac:dyDescent="0.35">
      <c r="A1516" s="35" t="s">
        <v>30388</v>
      </c>
      <c r="B1516" s="36" t="str">
        <f t="shared" si="95"/>
        <v>SARS-CoV-2 (COVID-19) 501Y.V2/V3 variant S RBD (E484K) Recombinant Protein C-His Tag Lyophilized 100UG</v>
      </c>
      <c r="C1516" s="37" t="s">
        <v>12590</v>
      </c>
      <c r="D1516" s="37" t="s">
        <v>16875</v>
      </c>
      <c r="E1516" s="37" t="s">
        <v>27677</v>
      </c>
      <c r="F1516" s="38" t="s">
        <v>16839</v>
      </c>
      <c r="G1516" s="36" t="s">
        <v>36355</v>
      </c>
      <c r="H1516" s="37" t="s">
        <v>14128</v>
      </c>
      <c r="I1516" s="37" t="s">
        <v>12600</v>
      </c>
      <c r="J1516" s="37" t="s">
        <v>16970</v>
      </c>
      <c r="K1516" s="37" t="s">
        <v>16745</v>
      </c>
      <c r="L1516" s="39" t="s">
        <v>37195</v>
      </c>
      <c r="M1516" s="37"/>
      <c r="N1516" s="37"/>
      <c r="O1516" s="39"/>
      <c r="P1516" s="39"/>
      <c r="Q1516" s="39" t="s">
        <v>31510</v>
      </c>
      <c r="R1516" s="37"/>
      <c r="S1516" s="37" t="s">
        <v>21477</v>
      </c>
      <c r="T1516" s="37" t="s">
        <v>22198</v>
      </c>
      <c r="U1516" s="37"/>
      <c r="V1516" s="37" t="s">
        <v>24799</v>
      </c>
      <c r="W1516" s="36">
        <f>'[1]Recombinant Proteins'!AI1516*(1-'[1]Recombinant Proteins'!AH1516)</f>
        <v>441</v>
      </c>
      <c r="X1516" s="40">
        <f t="shared" si="93"/>
        <v>793.80000000000007</v>
      </c>
      <c r="Y1516" s="36" t="str">
        <f t="shared" si="96"/>
        <v>sars-cov-2 (covid-19) 501y.v2/v3 variant s rbd (e484k) recombinant protein c-his tag lyophilized 100ug</v>
      </c>
      <c r="AA1516" s="41" t="str">
        <f t="shared" si="94"/>
        <v>Wet Ice</v>
      </c>
    </row>
    <row r="1517" spans="1:27" s="36" customFormat="1" x14ac:dyDescent="0.35">
      <c r="A1517" s="35" t="s">
        <v>30389</v>
      </c>
      <c r="B1517" s="36" t="str">
        <f t="shared" si="95"/>
        <v>SARS-CoV-2 (COVID-19) S-trimer 6P Recombinant Protein C-His Tag Lyophilized 100UG</v>
      </c>
      <c r="C1517" s="37" t="s">
        <v>12590</v>
      </c>
      <c r="D1517" s="37" t="s">
        <v>16875</v>
      </c>
      <c r="E1517" s="37" t="s">
        <v>27677</v>
      </c>
      <c r="F1517" s="38" t="s">
        <v>16839</v>
      </c>
      <c r="G1517" s="36" t="s">
        <v>36356</v>
      </c>
      <c r="H1517" s="37" t="s">
        <v>14129</v>
      </c>
      <c r="I1517" s="37" t="s">
        <v>12600</v>
      </c>
      <c r="J1517" s="37" t="s">
        <v>16970</v>
      </c>
      <c r="K1517" s="37" t="s">
        <v>16745</v>
      </c>
      <c r="L1517" s="39" t="s">
        <v>37195</v>
      </c>
      <c r="M1517" s="37"/>
      <c r="N1517" s="37"/>
      <c r="O1517" s="39"/>
      <c r="P1517" s="39"/>
      <c r="Q1517" s="39" t="s">
        <v>31510</v>
      </c>
      <c r="R1517" s="37"/>
      <c r="S1517" s="37" t="s">
        <v>21477</v>
      </c>
      <c r="T1517" s="37" t="s">
        <v>22198</v>
      </c>
      <c r="U1517" s="37"/>
      <c r="V1517" s="37" t="s">
        <v>24800</v>
      </c>
      <c r="W1517" s="36">
        <f>'[1]Recombinant Proteins'!AI1517*(1-'[1]Recombinant Proteins'!AH1517)</f>
        <v>441</v>
      </c>
      <c r="X1517" s="40">
        <f t="shared" si="93"/>
        <v>793.80000000000007</v>
      </c>
      <c r="Y1517" s="36" t="str">
        <f t="shared" si="96"/>
        <v>sars-cov-2 (covid-19) s-trimer 6p recombinant protein c-his tag lyophilized 100ug</v>
      </c>
      <c r="AA1517" s="41" t="str">
        <f t="shared" si="94"/>
        <v>Wet Ice</v>
      </c>
    </row>
    <row r="1518" spans="1:27" s="36" customFormat="1" x14ac:dyDescent="0.35">
      <c r="A1518" s="35" t="s">
        <v>40713</v>
      </c>
      <c r="B1518" s="36" t="str">
        <f t="shared" si="95"/>
        <v>Human SARS-CoV-2 (COVID-19) S-trimer Recombinant Protein C-His Tag Lyophilized 100UG</v>
      </c>
      <c r="C1518" s="37" t="s">
        <v>3</v>
      </c>
      <c r="D1518" s="37" t="s">
        <v>16875</v>
      </c>
      <c r="E1518" s="37" t="s">
        <v>27677</v>
      </c>
      <c r="F1518" s="38" t="s">
        <v>16839</v>
      </c>
      <c r="G1518" s="36" t="s">
        <v>42440</v>
      </c>
      <c r="H1518" s="37" t="s">
        <v>14130</v>
      </c>
      <c r="I1518" s="37" t="s">
        <v>12600</v>
      </c>
      <c r="J1518" s="37" t="s">
        <v>16970</v>
      </c>
      <c r="K1518" s="37" t="s">
        <v>16745</v>
      </c>
      <c r="L1518" s="39" t="s">
        <v>37195</v>
      </c>
      <c r="M1518" s="37"/>
      <c r="N1518" s="37"/>
      <c r="O1518" s="39"/>
      <c r="P1518" s="39"/>
      <c r="Q1518" s="39" t="s">
        <v>31510</v>
      </c>
      <c r="R1518" s="37"/>
      <c r="S1518" s="37" t="s">
        <v>21477</v>
      </c>
      <c r="T1518" s="37" t="s">
        <v>22198</v>
      </c>
      <c r="U1518" s="37"/>
      <c r="V1518" s="37" t="s">
        <v>24801</v>
      </c>
      <c r="W1518" s="36">
        <f>'[1]Recombinant Proteins'!AI1518*(1-'[1]Recombinant Proteins'!AH1518)</f>
        <v>427.5</v>
      </c>
      <c r="X1518" s="40">
        <f t="shared" si="93"/>
        <v>769.5</v>
      </c>
      <c r="Y1518" s="36" t="str">
        <f t="shared" si="96"/>
        <v>human sars-cov-2 (covid-19) s-trimer recombinant protein c-his tag lyophilized 100ug</v>
      </c>
      <c r="AA1518" s="41" t="str">
        <f t="shared" si="94"/>
        <v>Wet Ice</v>
      </c>
    </row>
    <row r="1519" spans="1:27" s="36" customFormat="1" x14ac:dyDescent="0.35">
      <c r="A1519" s="35" t="s">
        <v>40714</v>
      </c>
      <c r="B1519" s="36" t="str">
        <f t="shared" si="95"/>
        <v>Bacteria-Derived SARS-CoV-2 (COVID-19) S + M + E Recombinant Protein N-His Tag Lyophilized 100UG</v>
      </c>
      <c r="C1519" s="37" t="s">
        <v>37196</v>
      </c>
      <c r="D1519" s="37" t="s">
        <v>16875</v>
      </c>
      <c r="E1519" s="37" t="s">
        <v>27677</v>
      </c>
      <c r="F1519" s="38" t="s">
        <v>16839</v>
      </c>
      <c r="G1519" s="36" t="s">
        <v>42441</v>
      </c>
      <c r="H1519" s="37" t="s">
        <v>14131</v>
      </c>
      <c r="I1519" s="37" t="s">
        <v>12589</v>
      </c>
      <c r="J1519" s="37" t="s">
        <v>16972</v>
      </c>
      <c r="K1519" s="37" t="s">
        <v>16745</v>
      </c>
      <c r="L1519" s="39" t="s">
        <v>37195</v>
      </c>
      <c r="M1519" s="37"/>
      <c r="N1519" s="37"/>
      <c r="O1519" s="39"/>
      <c r="P1519" s="39"/>
      <c r="Q1519" s="39" t="s">
        <v>31510</v>
      </c>
      <c r="R1519" s="37"/>
      <c r="S1519" s="37" t="s">
        <v>21477</v>
      </c>
      <c r="T1519" s="37" t="s">
        <v>22208</v>
      </c>
      <c r="U1519" s="37"/>
      <c r="V1519" s="37" t="s">
        <v>28221</v>
      </c>
      <c r="W1519" s="36">
        <f>'[1]Recombinant Proteins'!AI1519*(1-'[1]Recombinant Proteins'!AH1519)</f>
        <v>427.5</v>
      </c>
      <c r="X1519" s="40">
        <f t="shared" si="93"/>
        <v>769.5</v>
      </c>
      <c r="Y1519" s="36" t="str">
        <f t="shared" si="96"/>
        <v>bacteria-derived sars-cov-2 (covid-19) s + m + e recombinant protein n-his tag lyophilized 100ug</v>
      </c>
      <c r="AA1519" s="41" t="str">
        <f t="shared" si="94"/>
        <v>Wet Ice</v>
      </c>
    </row>
    <row r="1520" spans="1:27" s="36" customFormat="1" x14ac:dyDescent="0.35">
      <c r="A1520" s="35" t="s">
        <v>40715</v>
      </c>
      <c r="B1520" s="36" t="str">
        <f t="shared" si="95"/>
        <v>Bacteria-Derived SARS-CoV-2 (COVID-19) E Recombinant Protein N-His-sumo Tag Lyophilized 100UG</v>
      </c>
      <c r="C1520" s="37" t="s">
        <v>37196</v>
      </c>
      <c r="D1520" s="37" t="s">
        <v>16875</v>
      </c>
      <c r="E1520" s="37" t="s">
        <v>27677</v>
      </c>
      <c r="F1520" s="38" t="s">
        <v>16839</v>
      </c>
      <c r="G1520" s="36" t="s">
        <v>42442</v>
      </c>
      <c r="H1520" s="37" t="s">
        <v>14132</v>
      </c>
      <c r="I1520" s="37" t="s">
        <v>12589</v>
      </c>
      <c r="J1520" s="37" t="s">
        <v>16990</v>
      </c>
      <c r="K1520" s="37" t="s">
        <v>16745</v>
      </c>
      <c r="L1520" s="39" t="s">
        <v>37195</v>
      </c>
      <c r="M1520" s="37"/>
      <c r="N1520" s="37"/>
      <c r="O1520" s="39"/>
      <c r="P1520" s="39"/>
      <c r="Q1520" s="39" t="s">
        <v>31510</v>
      </c>
      <c r="R1520" s="37"/>
      <c r="S1520" s="37" t="s">
        <v>21477</v>
      </c>
      <c r="T1520" s="37" t="s">
        <v>22208</v>
      </c>
      <c r="U1520" s="37"/>
      <c r="V1520" s="37" t="s">
        <v>18691</v>
      </c>
      <c r="W1520" s="36">
        <f>'[1]Recombinant Proteins'!AI1520*(1-'[1]Recombinant Proteins'!AH1520)</f>
        <v>427.5</v>
      </c>
      <c r="X1520" s="40">
        <f t="shared" si="93"/>
        <v>769.5</v>
      </c>
      <c r="Y1520" s="36" t="str">
        <f t="shared" si="96"/>
        <v>bacteria-derived sars-cov-2 (covid-19) e recombinant protein n-his-sumo tag lyophilized 100ug</v>
      </c>
      <c r="AA1520" s="41" t="str">
        <f t="shared" si="94"/>
        <v>Wet Ice</v>
      </c>
    </row>
    <row r="1521" spans="1:27" s="36" customFormat="1" x14ac:dyDescent="0.35">
      <c r="A1521" s="35" t="s">
        <v>40716</v>
      </c>
      <c r="B1521" s="36" t="str">
        <f t="shared" si="95"/>
        <v>Human SARS-CoV-2 (COVID-19) Spike Recombinant Protein C-His Tag Lyophilized 100UG</v>
      </c>
      <c r="C1521" s="37" t="s">
        <v>3</v>
      </c>
      <c r="D1521" s="37" t="s">
        <v>16875</v>
      </c>
      <c r="E1521" s="37" t="s">
        <v>27677</v>
      </c>
      <c r="F1521" s="38" t="s">
        <v>16839</v>
      </c>
      <c r="G1521" s="36" t="s">
        <v>42443</v>
      </c>
      <c r="H1521" s="37" t="s">
        <v>14133</v>
      </c>
      <c r="I1521" s="37" t="s">
        <v>12600</v>
      </c>
      <c r="J1521" s="37" t="s">
        <v>16970</v>
      </c>
      <c r="K1521" s="37" t="s">
        <v>16745</v>
      </c>
      <c r="L1521" s="39" t="s">
        <v>37195</v>
      </c>
      <c r="M1521" s="37"/>
      <c r="N1521" s="37"/>
      <c r="O1521" s="39"/>
      <c r="P1521" s="39"/>
      <c r="Q1521" s="39" t="s">
        <v>31510</v>
      </c>
      <c r="R1521" s="37"/>
      <c r="S1521" s="37" t="s">
        <v>21477</v>
      </c>
      <c r="T1521" s="37" t="s">
        <v>22209</v>
      </c>
      <c r="U1521" s="37"/>
      <c r="V1521" s="37" t="s">
        <v>24802</v>
      </c>
      <c r="W1521" s="36">
        <f>'[1]Recombinant Proteins'!AI1521*(1-'[1]Recombinant Proteins'!AH1521)</f>
        <v>427.5</v>
      </c>
      <c r="X1521" s="40">
        <f t="shared" si="93"/>
        <v>769.5</v>
      </c>
      <c r="Y1521" s="36" t="str">
        <f t="shared" si="96"/>
        <v>human sars-cov-2 (covid-19) spike recombinant protein c-his tag lyophilized 100ug</v>
      </c>
      <c r="AA1521" s="41" t="str">
        <f t="shared" si="94"/>
        <v>Wet Ice</v>
      </c>
    </row>
    <row r="1522" spans="1:27" s="36" customFormat="1" x14ac:dyDescent="0.35">
      <c r="A1522" s="35" t="s">
        <v>30394</v>
      </c>
      <c r="B1522" s="36" t="str">
        <f t="shared" si="95"/>
        <v>Human ACE2 Recombinant Protein His-Avi Tag Lyophilized 100UG</v>
      </c>
      <c r="C1522" s="37" t="s">
        <v>3</v>
      </c>
      <c r="D1522" s="37" t="s">
        <v>16899</v>
      </c>
      <c r="E1522" s="37" t="s">
        <v>27654</v>
      </c>
      <c r="F1522" s="38" t="s">
        <v>16839</v>
      </c>
      <c r="G1522" s="36" t="s">
        <v>42444</v>
      </c>
      <c r="H1522" s="37" t="s">
        <v>14134</v>
      </c>
      <c r="I1522" s="37" t="s">
        <v>12592</v>
      </c>
      <c r="J1522" s="37" t="s">
        <v>16991</v>
      </c>
      <c r="K1522" s="37" t="s">
        <v>16750</v>
      </c>
      <c r="L1522" s="39" t="s">
        <v>37195</v>
      </c>
      <c r="M1522" s="37"/>
      <c r="N1522" s="37"/>
      <c r="O1522" s="39"/>
      <c r="P1522" s="39"/>
      <c r="Q1522" s="39" t="s">
        <v>31510</v>
      </c>
      <c r="R1522" s="37" t="s">
        <v>16959</v>
      </c>
      <c r="S1522" s="37" t="s">
        <v>21478</v>
      </c>
      <c r="T1522" s="37" t="s">
        <v>22210</v>
      </c>
      <c r="U1522" s="37"/>
      <c r="V1522" s="37" t="s">
        <v>18695</v>
      </c>
      <c r="W1522" s="36">
        <f>'[1]Recombinant Proteins'!AI1522*(1-'[1]Recombinant Proteins'!AH1522)</f>
        <v>396</v>
      </c>
      <c r="X1522" s="40">
        <f t="shared" si="93"/>
        <v>712.80000000000007</v>
      </c>
      <c r="Y1522" s="36" t="str">
        <f t="shared" si="96"/>
        <v>human ace2 recombinant protein his-avi tag lyophilized 100ug</v>
      </c>
      <c r="AA1522" s="41" t="str">
        <f t="shared" si="94"/>
        <v>Wet Ice</v>
      </c>
    </row>
    <row r="1523" spans="1:27" s="36" customFormat="1" x14ac:dyDescent="0.35">
      <c r="A1523" s="35" t="s">
        <v>43352</v>
      </c>
      <c r="B1523" s="36" t="str">
        <f t="shared" si="95"/>
        <v>Human Biotinylated ACE2 Recombinant Protein His-Avi Tag Lyophilized 100UG</v>
      </c>
      <c r="C1523" s="37" t="s">
        <v>3</v>
      </c>
      <c r="D1523" s="37" t="s">
        <v>16899</v>
      </c>
      <c r="E1523" s="37" t="s">
        <v>27654</v>
      </c>
      <c r="F1523" s="38" t="s">
        <v>16839</v>
      </c>
      <c r="G1523" s="36" t="s">
        <v>42445</v>
      </c>
      <c r="H1523" s="37" t="s">
        <v>14135</v>
      </c>
      <c r="I1523" s="37" t="s">
        <v>12592</v>
      </c>
      <c r="J1523" s="37" t="s">
        <v>16991</v>
      </c>
      <c r="K1523" s="37" t="s">
        <v>16750</v>
      </c>
      <c r="L1523" s="39" t="s">
        <v>37195</v>
      </c>
      <c r="M1523" s="37"/>
      <c r="N1523" s="37"/>
      <c r="O1523" s="39"/>
      <c r="P1523" s="39"/>
      <c r="Q1523" s="39" t="s">
        <v>31510</v>
      </c>
      <c r="R1523" s="37" t="s">
        <v>16959</v>
      </c>
      <c r="S1523" s="37" t="s">
        <v>21478</v>
      </c>
      <c r="T1523" s="37" t="s">
        <v>22210</v>
      </c>
      <c r="U1523" s="37"/>
      <c r="V1523" s="37" t="s">
        <v>18695</v>
      </c>
      <c r="W1523" s="36">
        <f>'[1]Recombinant Proteins'!AI1523*(1-'[1]Recombinant Proteins'!AH1523)</f>
        <v>463.5</v>
      </c>
      <c r="X1523" s="40">
        <f t="shared" si="93"/>
        <v>834.30000000000007</v>
      </c>
      <c r="Y1523" s="36" t="str">
        <f t="shared" si="96"/>
        <v>human biotinylated ace2 recombinant protein his-avi tag lyophilized 100ug</v>
      </c>
      <c r="AA1523" s="41" t="str">
        <f t="shared" si="94"/>
        <v>Wet Ice</v>
      </c>
    </row>
    <row r="1524" spans="1:27" s="36" customFormat="1" x14ac:dyDescent="0.35">
      <c r="A1524" s="35" t="s">
        <v>30396</v>
      </c>
      <c r="B1524" s="36" t="str">
        <f t="shared" si="95"/>
        <v>Human ACE2 Recombinant Protein Fc-Avi Tag Lyophilized 100UG</v>
      </c>
      <c r="C1524" s="37" t="s">
        <v>3</v>
      </c>
      <c r="D1524" s="37" t="s">
        <v>16899</v>
      </c>
      <c r="E1524" s="37" t="s">
        <v>27654</v>
      </c>
      <c r="F1524" s="38" t="s">
        <v>16839</v>
      </c>
      <c r="G1524" s="36" t="s">
        <v>42446</v>
      </c>
      <c r="H1524" s="37" t="s">
        <v>14136</v>
      </c>
      <c r="I1524" s="37" t="s">
        <v>12592</v>
      </c>
      <c r="J1524" s="37" t="s">
        <v>16992</v>
      </c>
      <c r="K1524" s="37" t="s">
        <v>16750</v>
      </c>
      <c r="L1524" s="39" t="s">
        <v>37195</v>
      </c>
      <c r="M1524" s="37"/>
      <c r="N1524" s="37"/>
      <c r="O1524" s="39"/>
      <c r="P1524" s="39"/>
      <c r="Q1524" s="39" t="s">
        <v>31510</v>
      </c>
      <c r="R1524" s="37" t="s">
        <v>16959</v>
      </c>
      <c r="S1524" s="37" t="s">
        <v>21478</v>
      </c>
      <c r="T1524" s="37" t="s">
        <v>22211</v>
      </c>
      <c r="U1524" s="37"/>
      <c r="V1524" s="37" t="s">
        <v>18695</v>
      </c>
      <c r="W1524" s="36">
        <f>'[1]Recombinant Proteins'!AI1524*(1-'[1]Recombinant Proteins'!AH1524)</f>
        <v>396</v>
      </c>
      <c r="X1524" s="40">
        <f t="shared" si="93"/>
        <v>712.80000000000007</v>
      </c>
      <c r="Y1524" s="36" t="str">
        <f t="shared" si="96"/>
        <v>human ace2 recombinant protein fc-avi tag lyophilized 100ug</v>
      </c>
      <c r="AA1524" s="41" t="str">
        <f t="shared" si="94"/>
        <v>Wet Ice</v>
      </c>
    </row>
    <row r="1525" spans="1:27" s="36" customFormat="1" x14ac:dyDescent="0.35">
      <c r="A1525" s="35" t="s">
        <v>40717</v>
      </c>
      <c r="B1525" s="36" t="str">
        <f t="shared" si="95"/>
        <v>Human SARS-CoV-2 (COVID-19) Spike RBD Recombinant Protein His-Avi Tag Lyophilized 100UG</v>
      </c>
      <c r="C1525" s="37" t="s">
        <v>3</v>
      </c>
      <c r="D1525" s="37" t="s">
        <v>16899</v>
      </c>
      <c r="E1525" s="37" t="s">
        <v>27654</v>
      </c>
      <c r="F1525" s="38" t="s">
        <v>16839</v>
      </c>
      <c r="G1525" s="36" t="s">
        <v>42447</v>
      </c>
      <c r="H1525" s="37" t="s">
        <v>14137</v>
      </c>
      <c r="I1525" s="37" t="s">
        <v>12592</v>
      </c>
      <c r="J1525" s="37" t="s">
        <v>16991</v>
      </c>
      <c r="K1525" s="37" t="s">
        <v>16751</v>
      </c>
      <c r="L1525" s="39" t="s">
        <v>37195</v>
      </c>
      <c r="M1525" s="37"/>
      <c r="N1525" s="37"/>
      <c r="O1525" s="39"/>
      <c r="P1525" s="39"/>
      <c r="Q1525" s="39" t="s">
        <v>31510</v>
      </c>
      <c r="R1525" s="37" t="s">
        <v>16959</v>
      </c>
      <c r="S1525" s="37" t="s">
        <v>21478</v>
      </c>
      <c r="T1525" s="37" t="s">
        <v>22212</v>
      </c>
      <c r="U1525" s="37"/>
      <c r="V1525" s="37" t="s">
        <v>24803</v>
      </c>
      <c r="W1525" s="36">
        <f>'[1]Recombinant Proteins'!AI1525*(1-'[1]Recombinant Proteins'!AH1525)</f>
        <v>396</v>
      </c>
      <c r="X1525" s="40">
        <f t="shared" si="93"/>
        <v>712.80000000000007</v>
      </c>
      <c r="Y1525" s="36" t="str">
        <f t="shared" si="96"/>
        <v>human sars-cov-2 (covid-19) spike rbd recombinant protein his-avi tag lyophilized 100ug</v>
      </c>
      <c r="AA1525" s="41" t="str">
        <f t="shared" si="94"/>
        <v>Wet Ice</v>
      </c>
    </row>
    <row r="1526" spans="1:27" s="36" customFormat="1" x14ac:dyDescent="0.35">
      <c r="A1526" s="35" t="s">
        <v>40718</v>
      </c>
      <c r="B1526" s="36" t="str">
        <f t="shared" si="95"/>
        <v>Human SARS-CoV-2 (COVID-19) Biotinylated Spike RBD Recombinant Protein His-Avi Tag Lyophilized 100UG</v>
      </c>
      <c r="C1526" s="37" t="s">
        <v>3</v>
      </c>
      <c r="D1526" s="37" t="s">
        <v>16899</v>
      </c>
      <c r="E1526" s="37" t="s">
        <v>27654</v>
      </c>
      <c r="F1526" s="38" t="s">
        <v>16839</v>
      </c>
      <c r="G1526" s="36" t="s">
        <v>42448</v>
      </c>
      <c r="H1526" s="37" t="s">
        <v>14138</v>
      </c>
      <c r="I1526" s="37" t="s">
        <v>12592</v>
      </c>
      <c r="J1526" s="37" t="s">
        <v>16991</v>
      </c>
      <c r="K1526" s="37" t="s">
        <v>16750</v>
      </c>
      <c r="L1526" s="39" t="s">
        <v>37195</v>
      </c>
      <c r="M1526" s="37"/>
      <c r="N1526" s="37"/>
      <c r="O1526" s="39"/>
      <c r="P1526" s="39"/>
      <c r="Q1526" s="39" t="s">
        <v>31510</v>
      </c>
      <c r="R1526" s="37" t="s">
        <v>16959</v>
      </c>
      <c r="S1526" s="37" t="s">
        <v>21478</v>
      </c>
      <c r="T1526" s="37" t="s">
        <v>22212</v>
      </c>
      <c r="U1526" s="37"/>
      <c r="V1526" s="37" t="s">
        <v>24803</v>
      </c>
      <c r="W1526" s="36">
        <f>'[1]Recombinant Proteins'!AI1526*(1-'[1]Recombinant Proteins'!AH1526)</f>
        <v>463.5</v>
      </c>
      <c r="X1526" s="40">
        <f t="shared" si="93"/>
        <v>834.30000000000007</v>
      </c>
      <c r="Y1526" s="36" t="str">
        <f t="shared" si="96"/>
        <v>human sars-cov-2 (covid-19) biotinylated spike rbd recombinant protein his-avi tag lyophilized 100ug</v>
      </c>
      <c r="AA1526" s="41" t="str">
        <f t="shared" si="94"/>
        <v>Wet Ice</v>
      </c>
    </row>
    <row r="1527" spans="1:27" s="36" customFormat="1" x14ac:dyDescent="0.35">
      <c r="A1527" s="35" t="s">
        <v>40719</v>
      </c>
      <c r="B1527" s="36" t="str">
        <f t="shared" si="95"/>
        <v>Human SARS-CoV-2 (COVID-19) Spike RBD Recombinant Protein
 Fc-Avi Tag Lyophilized 100UG</v>
      </c>
      <c r="C1527" s="37" t="s">
        <v>3</v>
      </c>
      <c r="D1527" s="37" t="s">
        <v>16899</v>
      </c>
      <c r="E1527" s="37" t="s">
        <v>27654</v>
      </c>
      <c r="F1527" s="38" t="s">
        <v>16839</v>
      </c>
      <c r="G1527" s="36" t="s">
        <v>42449</v>
      </c>
      <c r="H1527" s="37" t="s">
        <v>14139</v>
      </c>
      <c r="I1527" s="37" t="s">
        <v>12592</v>
      </c>
      <c r="J1527" s="37" t="s">
        <v>16992</v>
      </c>
      <c r="K1527" s="37" t="s">
        <v>16750</v>
      </c>
      <c r="L1527" s="39" t="s">
        <v>37195</v>
      </c>
      <c r="M1527" s="37"/>
      <c r="N1527" s="37"/>
      <c r="O1527" s="39"/>
      <c r="P1527" s="39"/>
      <c r="Q1527" s="39" t="s">
        <v>31510</v>
      </c>
      <c r="R1527" s="37" t="s">
        <v>16959</v>
      </c>
      <c r="S1527" s="37" t="s">
        <v>21478</v>
      </c>
      <c r="T1527" s="37" t="s">
        <v>22213</v>
      </c>
      <c r="U1527" s="37"/>
      <c r="V1527" s="37" t="s">
        <v>24803</v>
      </c>
      <c r="W1527" s="36">
        <f>'[1]Recombinant Proteins'!AI1527*(1-'[1]Recombinant Proteins'!AH1527)</f>
        <v>396</v>
      </c>
      <c r="X1527" s="40">
        <f t="shared" si="93"/>
        <v>712.80000000000007</v>
      </c>
      <c r="Y1527" s="36" t="str">
        <f t="shared" si="96"/>
        <v>human sars-cov-2 (covid-19) spike rbd recombinant protein
 fc-avi tag lyophilized 100ug</v>
      </c>
      <c r="AA1527" s="41" t="str">
        <f t="shared" si="94"/>
        <v>Wet Ice</v>
      </c>
    </row>
    <row r="1528" spans="1:27" s="36" customFormat="1" x14ac:dyDescent="0.35">
      <c r="A1528" s="35" t="s">
        <v>40720</v>
      </c>
      <c r="B1528" s="36" t="str">
        <f t="shared" si="95"/>
        <v>Human SARS-CoV-2 (COVID-19) Spike S1 Recombinant Protein
 His-Avi Tag Lyophilized 100UG</v>
      </c>
      <c r="C1528" s="37" t="s">
        <v>3</v>
      </c>
      <c r="D1528" s="37" t="s">
        <v>16899</v>
      </c>
      <c r="E1528" s="37" t="s">
        <v>27654</v>
      </c>
      <c r="F1528" s="38" t="s">
        <v>16839</v>
      </c>
      <c r="G1528" s="36" t="s">
        <v>42450</v>
      </c>
      <c r="H1528" s="37" t="s">
        <v>14140</v>
      </c>
      <c r="I1528" s="37" t="s">
        <v>12592</v>
      </c>
      <c r="J1528" s="37" t="s">
        <v>16991</v>
      </c>
      <c r="K1528" s="37" t="s">
        <v>16750</v>
      </c>
      <c r="L1528" s="39" t="s">
        <v>37195</v>
      </c>
      <c r="M1528" s="37"/>
      <c r="N1528" s="37"/>
      <c r="O1528" s="39"/>
      <c r="P1528" s="39"/>
      <c r="Q1528" s="39" t="s">
        <v>31510</v>
      </c>
      <c r="R1528" s="37" t="s">
        <v>16959</v>
      </c>
      <c r="S1528" s="37" t="s">
        <v>21478</v>
      </c>
      <c r="T1528" s="37" t="s">
        <v>22213</v>
      </c>
      <c r="U1528" s="37"/>
      <c r="V1528" s="37" t="s">
        <v>24804</v>
      </c>
      <c r="W1528" s="36">
        <f>'[1]Recombinant Proteins'!AI1528*(1-'[1]Recombinant Proteins'!AH1528)</f>
        <v>396</v>
      </c>
      <c r="X1528" s="40">
        <f t="shared" si="93"/>
        <v>712.80000000000007</v>
      </c>
      <c r="Y1528" s="36" t="str">
        <f t="shared" si="96"/>
        <v>human sars-cov-2 (covid-19) spike s1 recombinant protein
 his-avi tag lyophilized 100ug</v>
      </c>
      <c r="AA1528" s="41" t="str">
        <f t="shared" si="94"/>
        <v>Wet Ice</v>
      </c>
    </row>
    <row r="1529" spans="1:27" s="36" customFormat="1" x14ac:dyDescent="0.35">
      <c r="A1529" s="35" t="s">
        <v>40721</v>
      </c>
      <c r="B1529" s="36" t="str">
        <f t="shared" si="95"/>
        <v>Human SARS-CoV-2 (COVID-19) Biotinylated Spike S1 Recombinant Protein His-Avi Tag Lyophilized 100UG</v>
      </c>
      <c r="C1529" s="37" t="s">
        <v>3</v>
      </c>
      <c r="D1529" s="37" t="s">
        <v>16899</v>
      </c>
      <c r="E1529" s="37" t="s">
        <v>27654</v>
      </c>
      <c r="F1529" s="38" t="s">
        <v>16839</v>
      </c>
      <c r="G1529" s="36" t="s">
        <v>42451</v>
      </c>
      <c r="H1529" s="37" t="s">
        <v>14141</v>
      </c>
      <c r="I1529" s="37" t="s">
        <v>12592</v>
      </c>
      <c r="J1529" s="37" t="s">
        <v>16991</v>
      </c>
      <c r="K1529" s="37" t="s">
        <v>16750</v>
      </c>
      <c r="L1529" s="39" t="s">
        <v>37195</v>
      </c>
      <c r="M1529" s="37"/>
      <c r="N1529" s="37"/>
      <c r="O1529" s="39"/>
      <c r="P1529" s="39"/>
      <c r="Q1529" s="39" t="s">
        <v>31510</v>
      </c>
      <c r="R1529" s="37" t="s">
        <v>16959</v>
      </c>
      <c r="S1529" s="37" t="s">
        <v>21478</v>
      </c>
      <c r="T1529" s="37" t="s">
        <v>22213</v>
      </c>
      <c r="U1529" s="37"/>
      <c r="V1529" s="37" t="s">
        <v>24804</v>
      </c>
      <c r="W1529" s="36">
        <f>'[1]Recombinant Proteins'!AI1529*(1-'[1]Recombinant Proteins'!AH1529)</f>
        <v>463.5</v>
      </c>
      <c r="X1529" s="40">
        <f t="shared" si="93"/>
        <v>834.30000000000007</v>
      </c>
      <c r="Y1529" s="36" t="str">
        <f t="shared" si="96"/>
        <v>human sars-cov-2 (covid-19) biotinylated spike s1 recombinant protein his-avi tag lyophilized 100ug</v>
      </c>
      <c r="AA1529" s="41" t="str">
        <f t="shared" si="94"/>
        <v>Wet Ice</v>
      </c>
    </row>
    <row r="1530" spans="1:27" s="36" customFormat="1" x14ac:dyDescent="0.35">
      <c r="A1530" s="35" t="s">
        <v>40722</v>
      </c>
      <c r="B1530" s="36" t="str">
        <f t="shared" si="95"/>
        <v>Human SARS-CoV-2 (COVID-19) Spike S1 Recombinant Protein
 Fc-Avi Tag Lyophilized 100UG</v>
      </c>
      <c r="C1530" s="37" t="s">
        <v>3</v>
      </c>
      <c r="D1530" s="37" t="s">
        <v>16899</v>
      </c>
      <c r="E1530" s="37" t="s">
        <v>27654</v>
      </c>
      <c r="F1530" s="38" t="s">
        <v>16839</v>
      </c>
      <c r="G1530" s="36" t="s">
        <v>42452</v>
      </c>
      <c r="H1530" s="37" t="s">
        <v>14142</v>
      </c>
      <c r="I1530" s="37" t="s">
        <v>12592</v>
      </c>
      <c r="J1530" s="37" t="s">
        <v>16992</v>
      </c>
      <c r="K1530" s="37" t="s">
        <v>16751</v>
      </c>
      <c r="L1530" s="39" t="s">
        <v>37195</v>
      </c>
      <c r="M1530" s="37"/>
      <c r="N1530" s="37"/>
      <c r="O1530" s="39"/>
      <c r="P1530" s="39"/>
      <c r="Q1530" s="39" t="s">
        <v>31510</v>
      </c>
      <c r="R1530" s="37" t="s">
        <v>16959</v>
      </c>
      <c r="S1530" s="37" t="s">
        <v>21478</v>
      </c>
      <c r="T1530" s="37" t="s">
        <v>22213</v>
      </c>
      <c r="U1530" s="37"/>
      <c r="V1530" s="37" t="s">
        <v>24804</v>
      </c>
      <c r="W1530" s="36">
        <f>'[1]Recombinant Proteins'!AI1530*(1-'[1]Recombinant Proteins'!AH1530)</f>
        <v>396</v>
      </c>
      <c r="X1530" s="40">
        <f t="shared" si="93"/>
        <v>712.80000000000007</v>
      </c>
      <c r="Y1530" s="36" t="str">
        <f t="shared" si="96"/>
        <v>human sars-cov-2 (covid-19) spike s1 recombinant protein
 fc-avi tag lyophilized 100ug</v>
      </c>
      <c r="AA1530" s="41" t="str">
        <f t="shared" si="94"/>
        <v>Wet Ice</v>
      </c>
    </row>
    <row r="1531" spans="1:27" s="36" customFormat="1" x14ac:dyDescent="0.35">
      <c r="A1531" s="35" t="s">
        <v>40723</v>
      </c>
      <c r="B1531" s="36" t="str">
        <f t="shared" si="95"/>
        <v>Human SARS Spike RBD Recombinant Protein His-Avi Tag Lyophilized 100UG</v>
      </c>
      <c r="C1531" s="37" t="s">
        <v>3</v>
      </c>
      <c r="D1531" s="37" t="s">
        <v>16899</v>
      </c>
      <c r="E1531" s="37" t="s">
        <v>27654</v>
      </c>
      <c r="F1531" s="38" t="s">
        <v>16839</v>
      </c>
      <c r="G1531" s="36" t="s">
        <v>42453</v>
      </c>
      <c r="H1531" s="37" t="s">
        <v>14143</v>
      </c>
      <c r="I1531" s="37" t="s">
        <v>12592</v>
      </c>
      <c r="J1531" s="37" t="s">
        <v>16991</v>
      </c>
      <c r="K1531" s="37" t="s">
        <v>16750</v>
      </c>
      <c r="L1531" s="39" t="s">
        <v>37195</v>
      </c>
      <c r="M1531" s="37"/>
      <c r="N1531" s="37"/>
      <c r="O1531" s="39"/>
      <c r="P1531" s="39"/>
      <c r="Q1531" s="39" t="s">
        <v>31510</v>
      </c>
      <c r="R1531" s="37" t="s">
        <v>16959</v>
      </c>
      <c r="S1531" s="37" t="s">
        <v>21478</v>
      </c>
      <c r="T1531" s="37" t="s">
        <v>22212</v>
      </c>
      <c r="U1531" s="37"/>
      <c r="V1531" s="37" t="s">
        <v>24805</v>
      </c>
      <c r="W1531" s="36">
        <f>'[1]Recombinant Proteins'!AI1531*(1-'[1]Recombinant Proteins'!AH1531)</f>
        <v>396</v>
      </c>
      <c r="X1531" s="40">
        <f t="shared" si="93"/>
        <v>712.80000000000007</v>
      </c>
      <c r="Y1531" s="36" t="str">
        <f t="shared" si="96"/>
        <v>human sars spike rbd recombinant protein his-avi tag lyophilized 100ug</v>
      </c>
      <c r="AA1531" s="41" t="str">
        <f t="shared" si="94"/>
        <v>Wet Ice</v>
      </c>
    </row>
    <row r="1532" spans="1:27" s="36" customFormat="1" x14ac:dyDescent="0.35">
      <c r="A1532" s="35" t="s">
        <v>40724</v>
      </c>
      <c r="B1532" s="36" t="str">
        <f t="shared" si="95"/>
        <v>Human SARS Biotinylated Spike RBD Recombinant Protein His-Avi Tag Lyophilized 100UG</v>
      </c>
      <c r="C1532" s="37" t="s">
        <v>3</v>
      </c>
      <c r="D1532" s="37" t="s">
        <v>16900</v>
      </c>
      <c r="E1532" s="37" t="s">
        <v>27654</v>
      </c>
      <c r="F1532" s="38" t="s">
        <v>16839</v>
      </c>
      <c r="G1532" s="36" t="s">
        <v>42454</v>
      </c>
      <c r="H1532" s="37" t="s">
        <v>14144</v>
      </c>
      <c r="I1532" s="37" t="s">
        <v>12592</v>
      </c>
      <c r="J1532" s="37" t="s">
        <v>16991</v>
      </c>
      <c r="K1532" s="37" t="s">
        <v>16750</v>
      </c>
      <c r="L1532" s="39" t="s">
        <v>37195</v>
      </c>
      <c r="M1532" s="37"/>
      <c r="N1532" s="37"/>
      <c r="O1532" s="39"/>
      <c r="P1532" s="39"/>
      <c r="Q1532" s="39" t="s">
        <v>31510</v>
      </c>
      <c r="R1532" s="37" t="s">
        <v>16959</v>
      </c>
      <c r="S1532" s="37" t="s">
        <v>21478</v>
      </c>
      <c r="T1532" s="37" t="s">
        <v>22212</v>
      </c>
      <c r="U1532" s="37"/>
      <c r="V1532" s="37" t="s">
        <v>24805</v>
      </c>
      <c r="W1532" s="36">
        <f>'[1]Recombinant Proteins'!AI1532*(1-'[1]Recombinant Proteins'!AH1532)</f>
        <v>463.5</v>
      </c>
      <c r="X1532" s="40">
        <f t="shared" si="93"/>
        <v>834.30000000000007</v>
      </c>
      <c r="Y1532" s="36" t="str">
        <f t="shared" si="96"/>
        <v>human sars biotinylated spike rbd recombinant protein his-avi tag lyophilized 100ug</v>
      </c>
      <c r="AA1532" s="41" t="str">
        <f t="shared" si="94"/>
        <v>Wet Ice</v>
      </c>
    </row>
    <row r="1533" spans="1:27" s="36" customFormat="1" x14ac:dyDescent="0.35">
      <c r="A1533" s="35" t="s">
        <v>40725</v>
      </c>
      <c r="B1533" s="36" t="str">
        <f t="shared" si="95"/>
        <v>Bacteria-Derived SARS Nucleocapsid Recombinant Protein N-terminal His Tag 100UL</v>
      </c>
      <c r="C1533" s="37" t="s">
        <v>37196</v>
      </c>
      <c r="D1533" s="37" t="s">
        <v>16900</v>
      </c>
      <c r="E1533" s="37" t="s">
        <v>27654</v>
      </c>
      <c r="F1533" s="38" t="s">
        <v>16840</v>
      </c>
      <c r="G1533" s="36" t="s">
        <v>42455</v>
      </c>
      <c r="H1533" s="37" t="s">
        <v>14145</v>
      </c>
      <c r="I1533" s="37" t="s">
        <v>12589</v>
      </c>
      <c r="J1533" s="37" t="s">
        <v>29301</v>
      </c>
      <c r="K1533" s="37" t="s">
        <v>16752</v>
      </c>
      <c r="L1533" s="39" t="s">
        <v>17001</v>
      </c>
      <c r="M1533" s="37"/>
      <c r="N1533" s="37"/>
      <c r="O1533" s="39"/>
      <c r="P1533" s="39"/>
      <c r="Q1533" s="39" t="s">
        <v>33931</v>
      </c>
      <c r="R1533" s="37" t="s">
        <v>16959</v>
      </c>
      <c r="S1533" s="37" t="s">
        <v>21478</v>
      </c>
      <c r="T1533" s="37" t="s">
        <v>22214</v>
      </c>
      <c r="U1533" s="37"/>
      <c r="V1533" s="37" t="s">
        <v>24806</v>
      </c>
      <c r="W1533" s="36">
        <f>'[1]Recombinant Proteins'!AI1533*(1-'[1]Recombinant Proteins'!AH1533)</f>
        <v>463.5</v>
      </c>
      <c r="X1533" s="40">
        <f t="shared" si="93"/>
        <v>834.30000000000007</v>
      </c>
      <c r="Y1533" s="36" t="str">
        <f t="shared" si="96"/>
        <v>bacteria-derived sars nucleocapsid recombinant protein n-terminal his tag 100ul</v>
      </c>
      <c r="AA1533" s="41" t="str">
        <f t="shared" si="94"/>
        <v>Dry Ice</v>
      </c>
    </row>
    <row r="1534" spans="1:27" s="36" customFormat="1" x14ac:dyDescent="0.35">
      <c r="A1534" s="35" t="s">
        <v>40726</v>
      </c>
      <c r="B1534" s="36" t="str">
        <f t="shared" si="95"/>
        <v>Human SARS-CoV-2 (COVID-19) UK variant (B.1.1.7) S RBD (N501Y) Recombinant Protein His-Avi Lyophilized 100UG</v>
      </c>
      <c r="C1534" s="37" t="s">
        <v>3</v>
      </c>
      <c r="D1534" s="37" t="s">
        <v>16901</v>
      </c>
      <c r="E1534" s="37" t="s">
        <v>27654</v>
      </c>
      <c r="F1534" s="38" t="s">
        <v>16839</v>
      </c>
      <c r="G1534" s="36" t="s">
        <v>42456</v>
      </c>
      <c r="H1534" s="37" t="s">
        <v>14146</v>
      </c>
      <c r="I1534" s="37" t="s">
        <v>12592</v>
      </c>
      <c r="J1534" s="37" t="s">
        <v>16993</v>
      </c>
      <c r="K1534" s="37" t="s">
        <v>16750</v>
      </c>
      <c r="L1534" s="39" t="s">
        <v>37195</v>
      </c>
      <c r="M1534" s="37"/>
      <c r="N1534" s="37"/>
      <c r="O1534" s="39"/>
      <c r="P1534" s="39"/>
      <c r="Q1534" s="39" t="s">
        <v>31510</v>
      </c>
      <c r="R1534" s="37" t="s">
        <v>16959</v>
      </c>
      <c r="S1534" s="37" t="s">
        <v>21478</v>
      </c>
      <c r="T1534" s="37" t="s">
        <v>22215</v>
      </c>
      <c r="U1534" s="37"/>
      <c r="V1534" s="37" t="s">
        <v>24807</v>
      </c>
      <c r="W1534" s="36">
        <f>'[1]Recombinant Proteins'!AI1534*(1-'[1]Recombinant Proteins'!AH1534)</f>
        <v>396</v>
      </c>
      <c r="X1534" s="40">
        <f t="shared" si="93"/>
        <v>712.80000000000007</v>
      </c>
      <c r="Y1534" s="36" t="str">
        <f t="shared" si="96"/>
        <v>human sars-cov-2 (covid-19) uk variant (b.1.1.7) s rbd (n501y) recombinant protein his-avi lyophilized 100ug</v>
      </c>
      <c r="AA1534" s="41" t="str">
        <f t="shared" si="94"/>
        <v>Wet Ice</v>
      </c>
    </row>
    <row r="1535" spans="1:27" s="36" customFormat="1" x14ac:dyDescent="0.35">
      <c r="A1535" s="35" t="s">
        <v>40727</v>
      </c>
      <c r="B1535" s="36" t="str">
        <f t="shared" si="95"/>
        <v>Human SARS-CoV-2 (COVID-19) UK variant (B.1.1.7) Spike S1 (N501Y) Recombinant Protein His-Avi Lyophilized 100UG</v>
      </c>
      <c r="C1535" s="37" t="s">
        <v>3</v>
      </c>
      <c r="D1535" s="37" t="s">
        <v>16901</v>
      </c>
      <c r="E1535" s="37" t="s">
        <v>27654</v>
      </c>
      <c r="F1535" s="38" t="s">
        <v>16839</v>
      </c>
      <c r="G1535" s="36" t="s">
        <v>42457</v>
      </c>
      <c r="H1535" s="37" t="s">
        <v>14147</v>
      </c>
      <c r="I1535" s="37" t="s">
        <v>12592</v>
      </c>
      <c r="J1535" s="37" t="s">
        <v>16993</v>
      </c>
      <c r="K1535" s="37" t="s">
        <v>16750</v>
      </c>
      <c r="L1535" s="39" t="s">
        <v>37195</v>
      </c>
      <c r="M1535" s="37"/>
      <c r="N1535" s="37"/>
      <c r="O1535" s="39"/>
      <c r="P1535" s="39"/>
      <c r="Q1535" s="39" t="s">
        <v>31510</v>
      </c>
      <c r="R1535" s="37" t="s">
        <v>16959</v>
      </c>
      <c r="S1535" s="37" t="s">
        <v>21478</v>
      </c>
      <c r="T1535" s="37" t="s">
        <v>22216</v>
      </c>
      <c r="U1535" s="37"/>
      <c r="V1535" s="37" t="s">
        <v>24808</v>
      </c>
      <c r="W1535" s="36">
        <f>'[1]Recombinant Proteins'!AI1535*(1-'[1]Recombinant Proteins'!AH1535)</f>
        <v>396</v>
      </c>
      <c r="X1535" s="40">
        <f t="shared" si="93"/>
        <v>712.80000000000007</v>
      </c>
      <c r="Y1535" s="36" t="str">
        <f t="shared" si="96"/>
        <v>human sars-cov-2 (covid-19) uk variant (b.1.1.7) spike s1 (n501y) recombinant protein his-avi lyophilized 100ug</v>
      </c>
      <c r="AA1535" s="41" t="str">
        <f t="shared" si="94"/>
        <v>Wet Ice</v>
      </c>
    </row>
    <row r="1536" spans="1:27" s="36" customFormat="1" x14ac:dyDescent="0.35">
      <c r="A1536" s="35" t="s">
        <v>40728</v>
      </c>
      <c r="B1536" s="36" t="str">
        <f t="shared" si="95"/>
        <v>Bacteria-Derived SARS-CoV-2 (COVID-19) ORF8 Recombinant Protein His Tag 100UG</v>
      </c>
      <c r="C1536" s="37" t="s">
        <v>37196</v>
      </c>
      <c r="D1536" s="37" t="s">
        <v>16902</v>
      </c>
      <c r="E1536" s="37" t="s">
        <v>27654</v>
      </c>
      <c r="F1536" s="38" t="s">
        <v>16840</v>
      </c>
      <c r="G1536" s="36" t="s">
        <v>42458</v>
      </c>
      <c r="H1536" s="37" t="s">
        <v>14148</v>
      </c>
      <c r="I1536" s="37" t="s">
        <v>12589</v>
      </c>
      <c r="J1536" s="37" t="s">
        <v>16968</v>
      </c>
      <c r="K1536" s="37" t="s">
        <v>16605</v>
      </c>
      <c r="L1536" s="39" t="s">
        <v>37195</v>
      </c>
      <c r="M1536" s="37">
        <v>43740577</v>
      </c>
      <c r="N1536" s="37" t="s">
        <v>17581</v>
      </c>
      <c r="O1536" s="39" t="s">
        <v>19523</v>
      </c>
      <c r="P1536" s="39"/>
      <c r="Q1536" s="39" t="s">
        <v>31510</v>
      </c>
      <c r="R1536" s="37" t="s">
        <v>16959</v>
      </c>
      <c r="S1536" s="37" t="s">
        <v>21478</v>
      </c>
      <c r="T1536" s="37" t="s">
        <v>28222</v>
      </c>
      <c r="U1536" s="37"/>
      <c r="V1536" s="37" t="s">
        <v>24809</v>
      </c>
      <c r="W1536" s="36">
        <f>'[1]Recombinant Proteins'!AI1536*(1-'[1]Recombinant Proteins'!AH1536)</f>
        <v>441</v>
      </c>
      <c r="X1536" s="40">
        <f t="shared" si="93"/>
        <v>793.80000000000007</v>
      </c>
      <c r="Y1536" s="36" t="str">
        <f t="shared" si="96"/>
        <v>bacteria-derived sars-cov-2 (covid-19) orf8 recombinant protein his tag 100ug</v>
      </c>
      <c r="AA1536" s="41" t="str">
        <f t="shared" si="94"/>
        <v>Wet Ice</v>
      </c>
    </row>
    <row r="1537" spans="1:27" s="36" customFormat="1" x14ac:dyDescent="0.35">
      <c r="A1537" s="35" t="s">
        <v>40729</v>
      </c>
      <c r="B1537" s="36" t="str">
        <f t="shared" si="95"/>
        <v>Bacteria-Derived SARS-CoV-2 (COVID-19) ORF3a Recombinant Protein His Tag 100UG</v>
      </c>
      <c r="C1537" s="37" t="s">
        <v>37196</v>
      </c>
      <c r="D1537" s="37" t="s">
        <v>16902</v>
      </c>
      <c r="E1537" s="37" t="s">
        <v>27654</v>
      </c>
      <c r="F1537" s="38" t="s">
        <v>16840</v>
      </c>
      <c r="G1537" s="36" t="s">
        <v>42459</v>
      </c>
      <c r="H1537" s="37" t="s">
        <v>14149</v>
      </c>
      <c r="I1537" s="37" t="s">
        <v>12589</v>
      </c>
      <c r="J1537" s="37" t="s">
        <v>16968</v>
      </c>
      <c r="K1537" s="37" t="s">
        <v>16605</v>
      </c>
      <c r="L1537" s="39" t="s">
        <v>37195</v>
      </c>
      <c r="M1537" s="37">
        <v>43740569</v>
      </c>
      <c r="N1537" s="37" t="s">
        <v>17582</v>
      </c>
      <c r="O1537" s="39" t="s">
        <v>19523</v>
      </c>
      <c r="P1537" s="39"/>
      <c r="Q1537" s="39" t="s">
        <v>31510</v>
      </c>
      <c r="R1537" s="37" t="s">
        <v>16959</v>
      </c>
      <c r="S1537" s="37" t="s">
        <v>21478</v>
      </c>
      <c r="T1537" s="37" t="s">
        <v>28223</v>
      </c>
      <c r="U1537" s="37"/>
      <c r="V1537" s="37" t="s">
        <v>24810</v>
      </c>
      <c r="W1537" s="36">
        <f>'[1]Recombinant Proteins'!AI1537*(1-'[1]Recombinant Proteins'!AH1537)</f>
        <v>441</v>
      </c>
      <c r="X1537" s="40">
        <f t="shared" si="93"/>
        <v>793.80000000000007</v>
      </c>
      <c r="Y1537" s="36" t="str">
        <f t="shared" si="96"/>
        <v>bacteria-derived sars-cov-2 (covid-19) orf3a recombinant protein his tag 100ug</v>
      </c>
      <c r="AA1537" s="41" t="str">
        <f t="shared" si="94"/>
        <v>Wet Ice</v>
      </c>
    </row>
    <row r="1538" spans="1:27" s="36" customFormat="1" x14ac:dyDescent="0.35">
      <c r="A1538" s="35" t="s">
        <v>40730</v>
      </c>
      <c r="B1538" s="36" t="str">
        <f t="shared" si="95"/>
        <v>Bacteria-Derived SARS-CoV-2 (COVID-19) Spike-RBD Recombinant Protein His Tag 100UG</v>
      </c>
      <c r="C1538" s="37" t="s">
        <v>37196</v>
      </c>
      <c r="D1538" s="37" t="s">
        <v>16903</v>
      </c>
      <c r="E1538" s="37" t="s">
        <v>27654</v>
      </c>
      <c r="F1538" s="38" t="s">
        <v>16840</v>
      </c>
      <c r="G1538" s="36" t="s">
        <v>42460</v>
      </c>
      <c r="H1538" s="37" t="s">
        <v>14150</v>
      </c>
      <c r="I1538" s="37" t="s">
        <v>12597</v>
      </c>
      <c r="J1538" s="37" t="s">
        <v>16968</v>
      </c>
      <c r="K1538" s="37" t="s">
        <v>16753</v>
      </c>
      <c r="L1538" s="39" t="s">
        <v>37195</v>
      </c>
      <c r="M1538" s="37">
        <v>43740568</v>
      </c>
      <c r="N1538" s="37" t="s">
        <v>17005</v>
      </c>
      <c r="O1538" s="39" t="s">
        <v>19523</v>
      </c>
      <c r="P1538" s="39"/>
      <c r="Q1538" s="39" t="s">
        <v>31510</v>
      </c>
      <c r="R1538" s="37" t="s">
        <v>16959</v>
      </c>
      <c r="S1538" s="37" t="s">
        <v>21478</v>
      </c>
      <c r="T1538" s="37" t="s">
        <v>31574</v>
      </c>
      <c r="U1538" s="37" t="s">
        <v>21102</v>
      </c>
      <c r="V1538" s="37" t="s">
        <v>24811</v>
      </c>
      <c r="W1538" s="36">
        <f>'[1]Recombinant Proteins'!AI1538*(1-'[1]Recombinant Proteins'!AH1538)</f>
        <v>441</v>
      </c>
      <c r="X1538" s="40">
        <f t="shared" si="93"/>
        <v>793.80000000000007</v>
      </c>
      <c r="Y1538" s="36" t="str">
        <f t="shared" si="96"/>
        <v>bacteria-derived sars-cov-2 (covid-19) spike-rbd recombinant protein his tag 100ug</v>
      </c>
      <c r="AA1538" s="41" t="str">
        <f t="shared" si="94"/>
        <v>Wet Ice</v>
      </c>
    </row>
    <row r="1539" spans="1:27" s="36" customFormat="1" x14ac:dyDescent="0.35">
      <c r="A1539" s="35" t="s">
        <v>40731</v>
      </c>
      <c r="B1539" s="36" t="str">
        <f t="shared" si="95"/>
        <v>Human ACE-2 Recombinant Protein His Tag 100UG</v>
      </c>
      <c r="C1539" s="37" t="s">
        <v>3</v>
      </c>
      <c r="D1539" s="37" t="s">
        <v>16904</v>
      </c>
      <c r="E1539" s="37" t="s">
        <v>27654</v>
      </c>
      <c r="F1539" s="38" t="s">
        <v>16840</v>
      </c>
      <c r="G1539" s="36" t="s">
        <v>42461</v>
      </c>
      <c r="H1539" s="37" t="s">
        <v>14151</v>
      </c>
      <c r="I1539" s="37" t="s">
        <v>12592</v>
      </c>
      <c r="J1539" s="37" t="s">
        <v>16968</v>
      </c>
      <c r="K1539" s="37" t="s">
        <v>16754</v>
      </c>
      <c r="L1539" s="39" t="s">
        <v>37195</v>
      </c>
      <c r="M1539" s="37">
        <v>59272</v>
      </c>
      <c r="N1539" s="37" t="s">
        <v>440</v>
      </c>
      <c r="O1539" s="39" t="s">
        <v>18703</v>
      </c>
      <c r="P1539" s="39"/>
      <c r="Q1539" s="39" t="s">
        <v>31510</v>
      </c>
      <c r="R1539" s="37"/>
      <c r="S1539" s="37"/>
      <c r="T1539" s="37" t="s">
        <v>31575</v>
      </c>
      <c r="U1539" s="37" t="s">
        <v>31576</v>
      </c>
      <c r="V1539" s="37" t="s">
        <v>24812</v>
      </c>
      <c r="W1539" s="36">
        <f>'[1]Recombinant Proteins'!AI1539*(1-'[1]Recombinant Proteins'!AH1539)</f>
        <v>441</v>
      </c>
      <c r="X1539" s="40">
        <f t="shared" ref="X1539:X1602" si="97">W1539*1.8</f>
        <v>793.80000000000007</v>
      </c>
      <c r="Y1539" s="36" t="str">
        <f t="shared" si="96"/>
        <v>human ace-2 recombinant protein his tag 100ug</v>
      </c>
      <c r="AA1539" s="41" t="str">
        <f t="shared" ref="AA1539:AA1602" si="98">IF(ISNUMBER(SEARCH("Dry Ice", L1539)), "Dry Ice", "Wet Ice")</f>
        <v>Wet Ice</v>
      </c>
    </row>
    <row r="1540" spans="1:27" s="36" customFormat="1" x14ac:dyDescent="0.35">
      <c r="A1540" s="35" t="s">
        <v>40732</v>
      </c>
      <c r="B1540" s="36" t="str">
        <f t="shared" ref="B1540:B1603" si="99">CONCATENATE(A1540, " ", Q1540)</f>
        <v>Human SARS-CoV-2 (COVID-19) Spike-RBD Recombinant Protein His Tag 100UG</v>
      </c>
      <c r="C1540" s="37" t="s">
        <v>3</v>
      </c>
      <c r="D1540" s="37" t="s">
        <v>16903</v>
      </c>
      <c r="E1540" s="37" t="s">
        <v>27654</v>
      </c>
      <c r="F1540" s="38" t="s">
        <v>16840</v>
      </c>
      <c r="G1540" s="36" t="s">
        <v>42462</v>
      </c>
      <c r="H1540" s="37" t="s">
        <v>14152</v>
      </c>
      <c r="I1540" s="37" t="s">
        <v>12588</v>
      </c>
      <c r="J1540" s="37" t="s">
        <v>16968</v>
      </c>
      <c r="K1540" s="37" t="s">
        <v>16753</v>
      </c>
      <c r="L1540" s="39" t="s">
        <v>37195</v>
      </c>
      <c r="M1540" s="37">
        <v>43740568</v>
      </c>
      <c r="N1540" s="37" t="s">
        <v>17005</v>
      </c>
      <c r="O1540" s="39" t="s">
        <v>19523</v>
      </c>
      <c r="P1540" s="39"/>
      <c r="Q1540" s="39" t="s">
        <v>31510</v>
      </c>
      <c r="R1540" s="37"/>
      <c r="S1540" s="37"/>
      <c r="T1540" s="37" t="s">
        <v>31574</v>
      </c>
      <c r="U1540" s="37" t="s">
        <v>21102</v>
      </c>
      <c r="V1540" s="37" t="s">
        <v>24811</v>
      </c>
      <c r="W1540" s="36">
        <f>'[1]Recombinant Proteins'!AI1540*(1-'[1]Recombinant Proteins'!AH1540)</f>
        <v>441</v>
      </c>
      <c r="X1540" s="40">
        <f t="shared" si="97"/>
        <v>793.80000000000007</v>
      </c>
      <c r="Y1540" s="36" t="str">
        <f t="shared" si="96"/>
        <v>human sars-cov-2 (covid-19) spike-rbd recombinant protein his tag 100ug</v>
      </c>
      <c r="AA1540" s="41" t="str">
        <f t="shared" si="98"/>
        <v>Wet Ice</v>
      </c>
    </row>
    <row r="1541" spans="1:27" s="36" customFormat="1" x14ac:dyDescent="0.35">
      <c r="A1541" s="35" t="s">
        <v>40733</v>
      </c>
      <c r="B1541" s="36" t="str">
        <f t="shared" si="99"/>
        <v>Bacteria-Derived IMP-1 Recombinant Protein Liquid 25UG</v>
      </c>
      <c r="C1541" s="37" t="s">
        <v>37196</v>
      </c>
      <c r="D1541" s="37" t="s">
        <v>16905</v>
      </c>
      <c r="E1541" s="37" t="s">
        <v>27678</v>
      </c>
      <c r="F1541" s="38" t="s">
        <v>16840</v>
      </c>
      <c r="G1541" s="36" t="s">
        <v>42463</v>
      </c>
      <c r="H1541" s="37" t="s">
        <v>14153</v>
      </c>
      <c r="I1541" s="37" t="s">
        <v>12601</v>
      </c>
      <c r="J1541" s="37" t="s">
        <v>16961</v>
      </c>
      <c r="K1541" s="37" t="s">
        <v>16755</v>
      </c>
      <c r="L1541" s="39" t="s">
        <v>17001</v>
      </c>
      <c r="M1541" s="37">
        <v>10642</v>
      </c>
      <c r="N1541" s="37" t="s">
        <v>17583</v>
      </c>
      <c r="O1541" s="39" t="s">
        <v>18703</v>
      </c>
      <c r="P1541" s="39" t="s">
        <v>19524</v>
      </c>
      <c r="Q1541" s="39" t="s">
        <v>31512</v>
      </c>
      <c r="R1541" s="37" t="s">
        <v>16959</v>
      </c>
      <c r="S1541" s="37" t="s">
        <v>21479</v>
      </c>
      <c r="T1541" s="37" t="s">
        <v>22217</v>
      </c>
      <c r="U1541" s="37" t="s">
        <v>16882</v>
      </c>
      <c r="V1541" s="37"/>
      <c r="W1541" s="36">
        <f>'[1]Recombinant Proteins'!AI1541*(1-'[1]Recombinant Proteins'!AH1541)</f>
        <v>351</v>
      </c>
      <c r="X1541" s="40">
        <f t="shared" si="97"/>
        <v>631.80000000000007</v>
      </c>
      <c r="Y1541" s="36" t="str">
        <f t="shared" si="96"/>
        <v>bacteria-derived imp-1 recombinant protein liquid 25ug</v>
      </c>
      <c r="AA1541" s="41" t="str">
        <f t="shared" si="98"/>
        <v>Dry Ice</v>
      </c>
    </row>
    <row r="1542" spans="1:27" s="36" customFormat="1" x14ac:dyDescent="0.35">
      <c r="A1542" s="35" t="s">
        <v>40734</v>
      </c>
      <c r="B1542" s="36" t="str">
        <f t="shared" si="99"/>
        <v>Bacteria-Derived IMP-3 Recombinant Protein Liquid 25UG</v>
      </c>
      <c r="C1542" s="37" t="s">
        <v>37196</v>
      </c>
      <c r="D1542" s="37" t="s">
        <v>16905</v>
      </c>
      <c r="E1542" s="37" t="s">
        <v>27678</v>
      </c>
      <c r="F1542" s="38" t="s">
        <v>16840</v>
      </c>
      <c r="G1542" s="36" t="s">
        <v>42464</v>
      </c>
      <c r="H1542" s="37" t="s">
        <v>14154</v>
      </c>
      <c r="I1542" s="37" t="s">
        <v>12601</v>
      </c>
      <c r="J1542" s="37" t="s">
        <v>16961</v>
      </c>
      <c r="K1542" s="37" t="s">
        <v>16755</v>
      </c>
      <c r="L1542" s="39" t="s">
        <v>17001</v>
      </c>
      <c r="M1542" s="37">
        <v>10643</v>
      </c>
      <c r="N1542" s="37" t="s">
        <v>931</v>
      </c>
      <c r="O1542" s="39" t="s">
        <v>18703</v>
      </c>
      <c r="P1542" s="39" t="s">
        <v>19525</v>
      </c>
      <c r="Q1542" s="39" t="s">
        <v>31512</v>
      </c>
      <c r="R1542" s="37" t="s">
        <v>16959</v>
      </c>
      <c r="S1542" s="37" t="s">
        <v>21479</v>
      </c>
      <c r="T1542" s="37" t="s">
        <v>22218</v>
      </c>
      <c r="U1542" s="37" t="s">
        <v>16882</v>
      </c>
      <c r="V1542" s="37"/>
      <c r="W1542" s="36">
        <f>'[1]Recombinant Proteins'!AI1542*(1-'[1]Recombinant Proteins'!AH1542)</f>
        <v>351</v>
      </c>
      <c r="X1542" s="40">
        <f t="shared" si="97"/>
        <v>631.80000000000007</v>
      </c>
      <c r="Y1542" s="36" t="str">
        <f t="shared" si="96"/>
        <v>bacteria-derived imp-3 recombinant protein liquid 25ug</v>
      </c>
      <c r="AA1542" s="41" t="str">
        <f t="shared" si="98"/>
        <v>Dry Ice</v>
      </c>
    </row>
    <row r="1543" spans="1:27" s="36" customFormat="1" x14ac:dyDescent="0.35">
      <c r="A1543" s="35" t="s">
        <v>40735</v>
      </c>
      <c r="B1543" s="36" t="str">
        <f t="shared" si="99"/>
        <v>Bacteria-Derived Survivin Recombinant Protein Liquid 25UG</v>
      </c>
      <c r="C1543" s="37" t="s">
        <v>37196</v>
      </c>
      <c r="D1543" s="37" t="s">
        <v>16905</v>
      </c>
      <c r="E1543" s="37" t="s">
        <v>27678</v>
      </c>
      <c r="F1543" s="38" t="s">
        <v>16840</v>
      </c>
      <c r="G1543" s="36" t="s">
        <v>42465</v>
      </c>
      <c r="H1543" s="37" t="s">
        <v>14155</v>
      </c>
      <c r="I1543" s="37" t="s">
        <v>12601</v>
      </c>
      <c r="J1543" s="37" t="s">
        <v>16961</v>
      </c>
      <c r="K1543" s="37" t="s">
        <v>16755</v>
      </c>
      <c r="L1543" s="39" t="s">
        <v>17001</v>
      </c>
      <c r="M1543" s="37">
        <v>332</v>
      </c>
      <c r="N1543" s="37" t="s">
        <v>272</v>
      </c>
      <c r="O1543" s="39" t="s">
        <v>18703</v>
      </c>
      <c r="P1543" s="39" t="s">
        <v>19526</v>
      </c>
      <c r="Q1543" s="39" t="s">
        <v>31512</v>
      </c>
      <c r="R1543" s="37" t="s">
        <v>16959</v>
      </c>
      <c r="S1543" s="37" t="s">
        <v>21479</v>
      </c>
      <c r="T1543" s="37" t="s">
        <v>22219</v>
      </c>
      <c r="U1543" s="37" t="s">
        <v>16882</v>
      </c>
      <c r="V1543" s="37"/>
      <c r="W1543" s="36">
        <f>'[1]Recombinant Proteins'!AI1543*(1-'[1]Recombinant Proteins'!AH1543)</f>
        <v>351</v>
      </c>
      <c r="X1543" s="40">
        <f t="shared" si="97"/>
        <v>631.80000000000007</v>
      </c>
      <c r="Y1543" s="36" t="str">
        <f t="shared" si="96"/>
        <v>bacteria-derived survivin recombinant protein liquid 25ug</v>
      </c>
      <c r="AA1543" s="41" t="str">
        <f t="shared" si="98"/>
        <v>Dry Ice</v>
      </c>
    </row>
    <row r="1544" spans="1:27" s="36" customFormat="1" x14ac:dyDescent="0.35">
      <c r="A1544" s="35" t="s">
        <v>40736</v>
      </c>
      <c r="B1544" s="36" t="str">
        <f t="shared" si="99"/>
        <v>Bacteria-Derived p53 Recombinant Protein Liquid 25UG</v>
      </c>
      <c r="C1544" s="37" t="s">
        <v>37196</v>
      </c>
      <c r="D1544" s="37" t="s">
        <v>16905</v>
      </c>
      <c r="E1544" s="37" t="s">
        <v>27678</v>
      </c>
      <c r="F1544" s="38" t="s">
        <v>16840</v>
      </c>
      <c r="G1544" s="36" t="s">
        <v>42466</v>
      </c>
      <c r="H1544" s="37" t="s">
        <v>14156</v>
      </c>
      <c r="I1544" s="37" t="s">
        <v>12601</v>
      </c>
      <c r="J1544" s="37" t="s">
        <v>16961</v>
      </c>
      <c r="K1544" s="37" t="s">
        <v>16755</v>
      </c>
      <c r="L1544" s="39" t="s">
        <v>17001</v>
      </c>
      <c r="M1544" s="37">
        <v>7157</v>
      </c>
      <c r="N1544" s="37" t="s">
        <v>26</v>
      </c>
      <c r="O1544" s="39" t="s">
        <v>18703</v>
      </c>
      <c r="P1544" s="39" t="s">
        <v>19527</v>
      </c>
      <c r="Q1544" s="39" t="s">
        <v>31512</v>
      </c>
      <c r="R1544" s="37" t="s">
        <v>16959</v>
      </c>
      <c r="S1544" s="37" t="s">
        <v>21479</v>
      </c>
      <c r="T1544" s="37" t="s">
        <v>22220</v>
      </c>
      <c r="U1544" s="37" t="s">
        <v>16882</v>
      </c>
      <c r="V1544" s="37"/>
      <c r="W1544" s="36">
        <f>'[1]Recombinant Proteins'!AI1544*(1-'[1]Recombinant Proteins'!AH1544)</f>
        <v>351</v>
      </c>
      <c r="X1544" s="40">
        <f t="shared" si="97"/>
        <v>631.80000000000007</v>
      </c>
      <c r="Y1544" s="36" t="str">
        <f t="shared" si="96"/>
        <v>bacteria-derived p53 recombinant protein liquid 25ug</v>
      </c>
      <c r="AA1544" s="41" t="str">
        <f t="shared" si="98"/>
        <v>Dry Ice</v>
      </c>
    </row>
    <row r="1545" spans="1:27" s="36" customFormat="1" x14ac:dyDescent="0.35">
      <c r="A1545" s="35" t="s">
        <v>40737</v>
      </c>
      <c r="B1545" s="36" t="str">
        <f t="shared" si="99"/>
        <v>Bacteria-Derived p62 Recombinant Protein Liquid 25UG</v>
      </c>
      <c r="C1545" s="37" t="s">
        <v>37196</v>
      </c>
      <c r="D1545" s="37" t="s">
        <v>16905</v>
      </c>
      <c r="E1545" s="37" t="s">
        <v>27678</v>
      </c>
      <c r="F1545" s="38" t="s">
        <v>16840</v>
      </c>
      <c r="G1545" s="36" t="s">
        <v>42467</v>
      </c>
      <c r="H1545" s="37" t="s">
        <v>14157</v>
      </c>
      <c r="I1545" s="37" t="s">
        <v>12601</v>
      </c>
      <c r="J1545" s="37" t="s">
        <v>16961</v>
      </c>
      <c r="K1545" s="37" t="s">
        <v>16755</v>
      </c>
      <c r="L1545" s="39" t="s">
        <v>17001</v>
      </c>
      <c r="M1545" s="37">
        <v>23636</v>
      </c>
      <c r="N1545" s="37" t="s">
        <v>17584</v>
      </c>
      <c r="O1545" s="39" t="s">
        <v>18703</v>
      </c>
      <c r="P1545" s="39" t="s">
        <v>19528</v>
      </c>
      <c r="Q1545" s="39" t="s">
        <v>31512</v>
      </c>
      <c r="R1545" s="37" t="s">
        <v>16959</v>
      </c>
      <c r="S1545" s="37" t="s">
        <v>21479</v>
      </c>
      <c r="T1545" s="37" t="s">
        <v>22221</v>
      </c>
      <c r="U1545" s="37" t="s">
        <v>16882</v>
      </c>
      <c r="V1545" s="37"/>
      <c r="W1545" s="36">
        <f>'[1]Recombinant Proteins'!AI1545*(1-'[1]Recombinant Proteins'!AH1545)</f>
        <v>351</v>
      </c>
      <c r="X1545" s="40">
        <f t="shared" si="97"/>
        <v>631.80000000000007</v>
      </c>
      <c r="Y1545" s="36" t="str">
        <f t="shared" si="96"/>
        <v>bacteria-derived p62 recombinant protein liquid 25ug</v>
      </c>
      <c r="AA1545" s="41" t="str">
        <f t="shared" si="98"/>
        <v>Dry Ice</v>
      </c>
    </row>
    <row r="1546" spans="1:27" s="36" customFormat="1" x14ac:dyDescent="0.35">
      <c r="A1546" s="35" t="s">
        <v>40738</v>
      </c>
      <c r="B1546" s="36" t="str">
        <f t="shared" si="99"/>
        <v>Bacteria-Derived TNF-alpha Recombinant Protein Liquid 25UG</v>
      </c>
      <c r="C1546" s="37" t="s">
        <v>37196</v>
      </c>
      <c r="D1546" s="37" t="s">
        <v>16905</v>
      </c>
      <c r="E1546" s="37" t="s">
        <v>27678</v>
      </c>
      <c r="F1546" s="38" t="s">
        <v>16840</v>
      </c>
      <c r="G1546" s="36" t="s">
        <v>42468</v>
      </c>
      <c r="H1546" s="37" t="s">
        <v>14158</v>
      </c>
      <c r="I1546" s="37" t="s">
        <v>12601</v>
      </c>
      <c r="J1546" s="37" t="s">
        <v>16961</v>
      </c>
      <c r="K1546" s="37" t="s">
        <v>16755</v>
      </c>
      <c r="L1546" s="39" t="s">
        <v>17001</v>
      </c>
      <c r="M1546" s="37">
        <v>7124</v>
      </c>
      <c r="N1546" s="37" t="s">
        <v>17187</v>
      </c>
      <c r="O1546" s="39" t="s">
        <v>18703</v>
      </c>
      <c r="P1546" s="39" t="s">
        <v>18994</v>
      </c>
      <c r="Q1546" s="39" t="s">
        <v>31512</v>
      </c>
      <c r="R1546" s="37" t="s">
        <v>16959</v>
      </c>
      <c r="S1546" s="37" t="s">
        <v>21479</v>
      </c>
      <c r="T1546" s="37" t="s">
        <v>22222</v>
      </c>
      <c r="U1546" s="37" t="s">
        <v>16882</v>
      </c>
      <c r="V1546" s="37"/>
      <c r="W1546" s="36">
        <f>'[1]Recombinant Proteins'!AI1546*(1-'[1]Recombinant Proteins'!AH1546)</f>
        <v>351</v>
      </c>
      <c r="X1546" s="40">
        <f t="shared" si="97"/>
        <v>631.80000000000007</v>
      </c>
      <c r="Y1546" s="36" t="str">
        <f t="shared" ref="Y1546:Y1609" si="100">LOWER(B1546)</f>
        <v>bacteria-derived tnf-alpha recombinant protein liquid 25ug</v>
      </c>
      <c r="AA1546" s="41" t="str">
        <f t="shared" si="98"/>
        <v>Dry Ice</v>
      </c>
    </row>
    <row r="1547" spans="1:27" s="36" customFormat="1" x14ac:dyDescent="0.35">
      <c r="A1547" s="35" t="s">
        <v>40739</v>
      </c>
      <c r="B1547" s="36" t="str">
        <f t="shared" si="99"/>
        <v>Human SARS-CoV-2 (COVID-19) Spike S1 Recombinant Protein C-terminal His Tag 100UG</v>
      </c>
      <c r="C1547" s="37" t="s">
        <v>3</v>
      </c>
      <c r="D1547" s="37" t="s">
        <v>16906</v>
      </c>
      <c r="E1547" s="37" t="s">
        <v>16837</v>
      </c>
      <c r="F1547" s="38" t="s">
        <v>16840</v>
      </c>
      <c r="G1547" s="36" t="s">
        <v>42469</v>
      </c>
      <c r="H1547" s="37" t="s">
        <v>14159</v>
      </c>
      <c r="I1547" s="37" t="s">
        <v>12592</v>
      </c>
      <c r="J1547" s="37" t="s">
        <v>28527</v>
      </c>
      <c r="K1547" s="37" t="s">
        <v>16664</v>
      </c>
      <c r="L1547" s="39" t="s">
        <v>17001</v>
      </c>
      <c r="M1547" s="37"/>
      <c r="N1547" s="37"/>
      <c r="O1547" s="39"/>
      <c r="P1547" s="39"/>
      <c r="Q1547" s="39" t="s">
        <v>31510</v>
      </c>
      <c r="R1547" s="37" t="s">
        <v>16959</v>
      </c>
      <c r="S1547" s="37"/>
      <c r="T1547" s="37"/>
      <c r="U1547" s="37"/>
      <c r="V1547" s="37" t="s">
        <v>18690</v>
      </c>
      <c r="W1547" s="36">
        <f>'[1]Recombinant Proteins'!AI1547*(1-'[1]Recombinant Proteins'!AH1547)</f>
        <v>382.5</v>
      </c>
      <c r="X1547" s="40">
        <f t="shared" si="97"/>
        <v>688.5</v>
      </c>
      <c r="Y1547" s="36" t="str">
        <f t="shared" si="100"/>
        <v>human sars-cov-2 (covid-19) spike s1 recombinant protein c-terminal his tag 100ug</v>
      </c>
      <c r="AA1547" s="41" t="str">
        <f t="shared" si="98"/>
        <v>Dry Ice</v>
      </c>
    </row>
    <row r="1548" spans="1:27" s="36" customFormat="1" x14ac:dyDescent="0.35">
      <c r="A1548" s="35" t="s">
        <v>40740</v>
      </c>
      <c r="B1548" s="36" t="str">
        <f t="shared" si="99"/>
        <v>Human SARS-CoV-2 (COVID-19) Spike RBD Recombinant Protein C-terminal His Tag 100UG</v>
      </c>
      <c r="C1548" s="37" t="s">
        <v>3</v>
      </c>
      <c r="D1548" s="37" t="s">
        <v>16906</v>
      </c>
      <c r="E1548" s="37" t="s">
        <v>16837</v>
      </c>
      <c r="F1548" s="38" t="s">
        <v>16840</v>
      </c>
      <c r="G1548" s="36" t="s">
        <v>42470</v>
      </c>
      <c r="H1548" s="37" t="s">
        <v>14160</v>
      </c>
      <c r="I1548" s="37" t="s">
        <v>12592</v>
      </c>
      <c r="J1548" s="37" t="s">
        <v>28527</v>
      </c>
      <c r="K1548" s="37" t="s">
        <v>16664</v>
      </c>
      <c r="L1548" s="39" t="s">
        <v>17001</v>
      </c>
      <c r="M1548" s="37"/>
      <c r="N1548" s="37"/>
      <c r="O1548" s="39"/>
      <c r="P1548" s="39"/>
      <c r="Q1548" s="39" t="s">
        <v>31510</v>
      </c>
      <c r="R1548" s="37" t="s">
        <v>16959</v>
      </c>
      <c r="S1548" s="37"/>
      <c r="T1548" s="37"/>
      <c r="U1548" s="37"/>
      <c r="V1548" s="37" t="s">
        <v>18685</v>
      </c>
      <c r="W1548" s="36">
        <f>'[1]Recombinant Proteins'!AI1548*(1-'[1]Recombinant Proteins'!AH1548)</f>
        <v>382.5</v>
      </c>
      <c r="X1548" s="40">
        <f t="shared" si="97"/>
        <v>688.5</v>
      </c>
      <c r="Y1548" s="36" t="str">
        <f t="shared" si="100"/>
        <v>human sars-cov-2 (covid-19) spike rbd recombinant protein c-terminal his tag 100ug</v>
      </c>
      <c r="AA1548" s="41" t="str">
        <f t="shared" si="98"/>
        <v>Dry Ice</v>
      </c>
    </row>
    <row r="1549" spans="1:27" s="36" customFormat="1" x14ac:dyDescent="0.35">
      <c r="A1549" s="35" t="s">
        <v>40741</v>
      </c>
      <c r="B1549" s="36" t="str">
        <f t="shared" si="99"/>
        <v>Human SARS-CoV-2 (COVID-19) Spike RBD + SD1 Recombinant Protein C-terminal His Tag 100UG</v>
      </c>
      <c r="C1549" s="37" t="s">
        <v>3</v>
      </c>
      <c r="D1549" s="37" t="s">
        <v>16906</v>
      </c>
      <c r="E1549" s="37" t="s">
        <v>16837</v>
      </c>
      <c r="F1549" s="38" t="s">
        <v>16840</v>
      </c>
      <c r="G1549" s="36" t="s">
        <v>42471</v>
      </c>
      <c r="H1549" s="37" t="s">
        <v>14161</v>
      </c>
      <c r="I1549" s="37" t="s">
        <v>12592</v>
      </c>
      <c r="J1549" s="37" t="s">
        <v>28527</v>
      </c>
      <c r="K1549" s="37" t="s">
        <v>16664</v>
      </c>
      <c r="L1549" s="39" t="s">
        <v>17001</v>
      </c>
      <c r="M1549" s="37"/>
      <c r="N1549" s="37"/>
      <c r="O1549" s="39"/>
      <c r="P1549" s="39"/>
      <c r="Q1549" s="39" t="s">
        <v>31510</v>
      </c>
      <c r="R1549" s="37" t="s">
        <v>16959</v>
      </c>
      <c r="S1549" s="37"/>
      <c r="T1549" s="37"/>
      <c r="U1549" s="37"/>
      <c r="V1549" s="37" t="s">
        <v>24813</v>
      </c>
      <c r="W1549" s="36">
        <f>'[1]Recombinant Proteins'!AI1549*(1-'[1]Recombinant Proteins'!AH1549)</f>
        <v>382.5</v>
      </c>
      <c r="X1549" s="40">
        <f t="shared" si="97"/>
        <v>688.5</v>
      </c>
      <c r="Y1549" s="36" t="str">
        <f t="shared" si="100"/>
        <v>human sars-cov-2 (covid-19) spike rbd + sd1 recombinant protein c-terminal his tag 100ug</v>
      </c>
      <c r="AA1549" s="41" t="str">
        <f t="shared" si="98"/>
        <v>Dry Ice</v>
      </c>
    </row>
    <row r="1550" spans="1:27" s="36" customFormat="1" x14ac:dyDescent="0.35">
      <c r="A1550" s="35" t="s">
        <v>40742</v>
      </c>
      <c r="B1550" s="36" t="str">
        <f t="shared" si="99"/>
        <v>Human SARS-CoV-2 (COVID-19) Spike RBD + SD1 +SD2 Recombinant Protein C-terminal His Tag 100UG</v>
      </c>
      <c r="C1550" s="37" t="s">
        <v>3</v>
      </c>
      <c r="D1550" s="37" t="s">
        <v>16906</v>
      </c>
      <c r="E1550" s="37" t="s">
        <v>16837</v>
      </c>
      <c r="F1550" s="38" t="s">
        <v>16840</v>
      </c>
      <c r="G1550" s="36" t="s">
        <v>42472</v>
      </c>
      <c r="H1550" s="37" t="s">
        <v>14162</v>
      </c>
      <c r="I1550" s="37" t="s">
        <v>12592</v>
      </c>
      <c r="J1550" s="37" t="s">
        <v>28527</v>
      </c>
      <c r="K1550" s="37" t="s">
        <v>16664</v>
      </c>
      <c r="L1550" s="39" t="s">
        <v>17001</v>
      </c>
      <c r="M1550" s="37"/>
      <c r="N1550" s="37"/>
      <c r="O1550" s="39"/>
      <c r="P1550" s="39"/>
      <c r="Q1550" s="39" t="s">
        <v>31510</v>
      </c>
      <c r="R1550" s="37" t="s">
        <v>16959</v>
      </c>
      <c r="S1550" s="37"/>
      <c r="T1550" s="37"/>
      <c r="U1550" s="37"/>
      <c r="V1550" s="37" t="s">
        <v>24814</v>
      </c>
      <c r="W1550" s="36">
        <f>'[1]Recombinant Proteins'!AI1550*(1-'[1]Recombinant Proteins'!AH1550)</f>
        <v>382.5</v>
      </c>
      <c r="X1550" s="40">
        <f t="shared" si="97"/>
        <v>688.5</v>
      </c>
      <c r="Y1550" s="36" t="str">
        <f t="shared" si="100"/>
        <v>human sars-cov-2 (covid-19) spike rbd + sd1 +sd2 recombinant protein c-terminal his tag 100ug</v>
      </c>
      <c r="AA1550" s="41" t="str">
        <f t="shared" si="98"/>
        <v>Dry Ice</v>
      </c>
    </row>
    <row r="1551" spans="1:27" s="36" customFormat="1" x14ac:dyDescent="0.35">
      <c r="A1551" s="35" t="s">
        <v>40743</v>
      </c>
      <c r="B1551" s="36" t="str">
        <f t="shared" si="99"/>
        <v>Bacteria-Derived SARS-CoV-2 (COVID-19) Nucleocapsid Recombinant Protein C-terminal His Tag 100UG</v>
      </c>
      <c r="C1551" s="37" t="s">
        <v>37196</v>
      </c>
      <c r="D1551" s="37" t="s">
        <v>16906</v>
      </c>
      <c r="E1551" s="37" t="s">
        <v>16837</v>
      </c>
      <c r="F1551" s="38" t="s">
        <v>16840</v>
      </c>
      <c r="G1551" s="36" t="s">
        <v>42473</v>
      </c>
      <c r="H1551" s="37" t="s">
        <v>14163</v>
      </c>
      <c r="I1551" s="37" t="s">
        <v>12589</v>
      </c>
      <c r="J1551" s="37" t="s">
        <v>28527</v>
      </c>
      <c r="K1551" s="37" t="s">
        <v>16664</v>
      </c>
      <c r="L1551" s="39" t="s">
        <v>17001</v>
      </c>
      <c r="M1551" s="37"/>
      <c r="N1551" s="37"/>
      <c r="O1551" s="39"/>
      <c r="P1551" s="39"/>
      <c r="Q1551" s="39" t="s">
        <v>31510</v>
      </c>
      <c r="R1551" s="37" t="s">
        <v>16959</v>
      </c>
      <c r="S1551" s="37"/>
      <c r="T1551" s="37"/>
      <c r="U1551" s="37"/>
      <c r="V1551" s="37" t="s">
        <v>18693</v>
      </c>
      <c r="W1551" s="36">
        <f>'[1]Recombinant Proteins'!AI1551*(1-'[1]Recombinant Proteins'!AH1551)</f>
        <v>382.5</v>
      </c>
      <c r="X1551" s="40">
        <f t="shared" si="97"/>
        <v>688.5</v>
      </c>
      <c r="Y1551" s="36" t="str">
        <f t="shared" si="100"/>
        <v>bacteria-derived sars-cov-2 (covid-19) nucleocapsid recombinant protein c-terminal his tag 100ug</v>
      </c>
      <c r="AA1551" s="41" t="str">
        <f t="shared" si="98"/>
        <v>Dry Ice</v>
      </c>
    </row>
    <row r="1552" spans="1:27" s="36" customFormat="1" x14ac:dyDescent="0.35">
      <c r="A1552" s="35" t="s">
        <v>40744</v>
      </c>
      <c r="B1552" s="36" t="str">
        <f t="shared" si="99"/>
        <v>Bacteria-Derived ACTG1 Recombinant Protein Liquid 50UG</v>
      </c>
      <c r="C1552" s="37" t="s">
        <v>37196</v>
      </c>
      <c r="D1552" s="37" t="s">
        <v>16907</v>
      </c>
      <c r="E1552" s="37" t="s">
        <v>27679</v>
      </c>
      <c r="F1552" s="38" t="s">
        <v>16840</v>
      </c>
      <c r="G1552" s="36" t="s">
        <v>42474</v>
      </c>
      <c r="H1552" s="37" t="s">
        <v>14164</v>
      </c>
      <c r="I1552" s="37" t="s">
        <v>12601</v>
      </c>
      <c r="J1552" s="37" t="s">
        <v>16961</v>
      </c>
      <c r="K1552" s="37" t="s">
        <v>16756</v>
      </c>
      <c r="L1552" s="39" t="s">
        <v>17001</v>
      </c>
      <c r="M1552" s="37">
        <v>71</v>
      </c>
      <c r="N1552" s="37" t="s">
        <v>17585</v>
      </c>
      <c r="O1552" s="39" t="s">
        <v>18703</v>
      </c>
      <c r="P1552" s="39" t="s">
        <v>19529</v>
      </c>
      <c r="Q1552" s="39" t="s">
        <v>31513</v>
      </c>
      <c r="R1552" s="37" t="s">
        <v>16963</v>
      </c>
      <c r="S1552" s="37" t="s">
        <v>21480</v>
      </c>
      <c r="T1552" s="37" t="s">
        <v>28224</v>
      </c>
      <c r="U1552" s="37" t="s">
        <v>16882</v>
      </c>
      <c r="V1552" s="37" t="s">
        <v>24815</v>
      </c>
      <c r="W1552" s="36">
        <f>'[1]Recombinant Proteins'!AI1552*(1-'[1]Recombinant Proteins'!AH1552)</f>
        <v>373.5</v>
      </c>
      <c r="X1552" s="40">
        <f t="shared" si="97"/>
        <v>672.30000000000007</v>
      </c>
      <c r="Y1552" s="36" t="str">
        <f t="shared" si="100"/>
        <v>bacteria-derived actg1 recombinant protein liquid 50ug</v>
      </c>
      <c r="AA1552" s="41" t="str">
        <f t="shared" si="98"/>
        <v>Dry Ice</v>
      </c>
    </row>
    <row r="1553" spans="1:27" s="36" customFormat="1" x14ac:dyDescent="0.35">
      <c r="A1553" s="35" t="s">
        <v>40745</v>
      </c>
      <c r="B1553" s="36" t="str">
        <f t="shared" si="99"/>
        <v>Bacteria-Derived ATP6V1E1 Recombinant Protein Liquid 50UG</v>
      </c>
      <c r="C1553" s="37" t="s">
        <v>37196</v>
      </c>
      <c r="D1553" s="37">
        <v>0.95</v>
      </c>
      <c r="E1553" s="37" t="s">
        <v>27679</v>
      </c>
      <c r="F1553" s="38" t="s">
        <v>16840</v>
      </c>
      <c r="G1553" s="36" t="s">
        <v>42475</v>
      </c>
      <c r="H1553" s="37" t="s">
        <v>14165</v>
      </c>
      <c r="I1553" s="37" t="s">
        <v>12601</v>
      </c>
      <c r="J1553" s="37" t="s">
        <v>16961</v>
      </c>
      <c r="K1553" s="37" t="s">
        <v>16756</v>
      </c>
      <c r="L1553" s="39" t="s">
        <v>17001</v>
      </c>
      <c r="M1553" s="37">
        <v>529</v>
      </c>
      <c r="N1553" s="37" t="s">
        <v>17586</v>
      </c>
      <c r="O1553" s="39" t="s">
        <v>18703</v>
      </c>
      <c r="P1553" s="39" t="s">
        <v>19530</v>
      </c>
      <c r="Q1553" s="39" t="s">
        <v>31513</v>
      </c>
      <c r="R1553" s="37" t="s">
        <v>16963</v>
      </c>
      <c r="S1553" s="37" t="s">
        <v>21480</v>
      </c>
      <c r="T1553" s="37" t="s">
        <v>22223</v>
      </c>
      <c r="U1553" s="37" t="s">
        <v>16882</v>
      </c>
      <c r="V1553" s="37" t="s">
        <v>24816</v>
      </c>
      <c r="W1553" s="36">
        <f>'[1]Recombinant Proteins'!AI1553*(1-'[1]Recombinant Proteins'!AH1553)</f>
        <v>351</v>
      </c>
      <c r="X1553" s="40">
        <f t="shared" si="97"/>
        <v>631.80000000000007</v>
      </c>
      <c r="Y1553" s="36" t="str">
        <f t="shared" si="100"/>
        <v>bacteria-derived atp6v1e1 recombinant protein liquid 50ug</v>
      </c>
      <c r="AA1553" s="41" t="str">
        <f t="shared" si="98"/>
        <v>Dry Ice</v>
      </c>
    </row>
    <row r="1554" spans="1:27" s="36" customFormat="1" x14ac:dyDescent="0.35">
      <c r="A1554" s="35" t="s">
        <v>40746</v>
      </c>
      <c r="B1554" s="36" t="str">
        <f t="shared" si="99"/>
        <v>Bacteria-Derived CALR Recombinant Protein Liquid 100UG</v>
      </c>
      <c r="C1554" s="37" t="s">
        <v>37196</v>
      </c>
      <c r="D1554" s="37" t="s">
        <v>16908</v>
      </c>
      <c r="E1554" s="37" t="s">
        <v>27679</v>
      </c>
      <c r="F1554" s="38" t="s">
        <v>16840</v>
      </c>
      <c r="G1554" s="36" t="s">
        <v>42476</v>
      </c>
      <c r="H1554" s="37" t="s">
        <v>14166</v>
      </c>
      <c r="I1554" s="37" t="s">
        <v>12601</v>
      </c>
      <c r="J1554" s="37" t="s">
        <v>16961</v>
      </c>
      <c r="K1554" s="37" t="s">
        <v>16757</v>
      </c>
      <c r="L1554" s="39" t="s">
        <v>17001</v>
      </c>
      <c r="M1554" s="37">
        <v>811</v>
      </c>
      <c r="N1554" s="37" t="s">
        <v>491</v>
      </c>
      <c r="O1554" s="39" t="s">
        <v>18703</v>
      </c>
      <c r="P1554" s="39" t="s">
        <v>19393</v>
      </c>
      <c r="Q1554" s="39" t="s">
        <v>31510</v>
      </c>
      <c r="R1554" s="37" t="s">
        <v>16963</v>
      </c>
      <c r="S1554" s="37" t="s">
        <v>21480</v>
      </c>
      <c r="T1554" s="37" t="s">
        <v>22224</v>
      </c>
      <c r="U1554" s="37" t="s">
        <v>16882</v>
      </c>
      <c r="V1554" s="37" t="s">
        <v>24817</v>
      </c>
      <c r="W1554" s="36">
        <f>'[1]Recombinant Proteins'!AI1554*(1-'[1]Recombinant Proteins'!AH1554)</f>
        <v>558</v>
      </c>
      <c r="X1554" s="40">
        <f t="shared" si="97"/>
        <v>1004.4</v>
      </c>
      <c r="Y1554" s="36" t="str">
        <f t="shared" si="100"/>
        <v>bacteria-derived calr recombinant protein liquid 100ug</v>
      </c>
      <c r="AA1554" s="41" t="str">
        <f t="shared" si="98"/>
        <v>Dry Ice</v>
      </c>
    </row>
    <row r="1555" spans="1:27" s="36" customFormat="1" x14ac:dyDescent="0.35">
      <c r="A1555" s="35" t="s">
        <v>40747</v>
      </c>
      <c r="B1555" s="36" t="str">
        <f t="shared" si="99"/>
        <v>Bacteria-Derived DNAL4 Recombinant Protein Liquid 100UG</v>
      </c>
      <c r="C1555" s="37" t="s">
        <v>37196</v>
      </c>
      <c r="D1555" s="37" t="s">
        <v>16909</v>
      </c>
      <c r="E1555" s="37" t="s">
        <v>27679</v>
      </c>
      <c r="F1555" s="38" t="s">
        <v>16840</v>
      </c>
      <c r="G1555" s="36" t="s">
        <v>42477</v>
      </c>
      <c r="H1555" s="37" t="s">
        <v>14167</v>
      </c>
      <c r="I1555" s="37" t="s">
        <v>12601</v>
      </c>
      <c r="J1555" s="37" t="s">
        <v>16961</v>
      </c>
      <c r="K1555" s="37" t="s">
        <v>16758</v>
      </c>
      <c r="L1555" s="39" t="s">
        <v>17001</v>
      </c>
      <c r="M1555" s="37">
        <v>10126</v>
      </c>
      <c r="N1555" s="37" t="s">
        <v>17587</v>
      </c>
      <c r="O1555" s="39" t="s">
        <v>18703</v>
      </c>
      <c r="P1555" s="39" t="s">
        <v>19531</v>
      </c>
      <c r="Q1555" s="39" t="s">
        <v>31510</v>
      </c>
      <c r="R1555" s="37" t="s">
        <v>16963</v>
      </c>
      <c r="S1555" s="37" t="s">
        <v>21480</v>
      </c>
      <c r="T1555" s="37" t="s">
        <v>22225</v>
      </c>
      <c r="U1555" s="37" t="s">
        <v>16882</v>
      </c>
      <c r="V1555" s="37" t="s">
        <v>24818</v>
      </c>
      <c r="W1555" s="36">
        <f>'[1]Recombinant Proteins'!AI1555*(1-'[1]Recombinant Proteins'!AH1555)</f>
        <v>463.5</v>
      </c>
      <c r="X1555" s="40">
        <f t="shared" si="97"/>
        <v>834.30000000000007</v>
      </c>
      <c r="Y1555" s="36" t="str">
        <f t="shared" si="100"/>
        <v>bacteria-derived dnal4 recombinant protein liquid 100ug</v>
      </c>
      <c r="AA1555" s="41" t="str">
        <f t="shared" si="98"/>
        <v>Dry Ice</v>
      </c>
    </row>
    <row r="1556" spans="1:27" s="36" customFormat="1" x14ac:dyDescent="0.35">
      <c r="A1556" s="35" t="s">
        <v>40748</v>
      </c>
      <c r="B1556" s="36" t="str">
        <f t="shared" si="99"/>
        <v>Bacteria-Derived ESD Recombinant Protein Liquid 100UG</v>
      </c>
      <c r="C1556" s="37" t="s">
        <v>37196</v>
      </c>
      <c r="D1556" s="37">
        <v>0.95</v>
      </c>
      <c r="E1556" s="37" t="s">
        <v>27679</v>
      </c>
      <c r="F1556" s="38" t="s">
        <v>16840</v>
      </c>
      <c r="G1556" s="36" t="s">
        <v>42478</v>
      </c>
      <c r="H1556" s="37" t="s">
        <v>14168</v>
      </c>
      <c r="I1556" s="37" t="s">
        <v>12601</v>
      </c>
      <c r="J1556" s="37" t="s">
        <v>16961</v>
      </c>
      <c r="K1556" s="37" t="s">
        <v>16756</v>
      </c>
      <c r="L1556" s="39" t="s">
        <v>17001</v>
      </c>
      <c r="M1556" s="37">
        <v>2098</v>
      </c>
      <c r="N1556" s="37" t="s">
        <v>17588</v>
      </c>
      <c r="O1556" s="39" t="s">
        <v>18703</v>
      </c>
      <c r="P1556" s="39" t="s">
        <v>19532</v>
      </c>
      <c r="Q1556" s="39" t="s">
        <v>31510</v>
      </c>
      <c r="R1556" s="37" t="s">
        <v>16963</v>
      </c>
      <c r="S1556" s="37" t="s">
        <v>21480</v>
      </c>
      <c r="T1556" s="37" t="s">
        <v>22226</v>
      </c>
      <c r="U1556" s="37" t="s">
        <v>16882</v>
      </c>
      <c r="V1556" s="37" t="s">
        <v>24819</v>
      </c>
      <c r="W1556" s="36">
        <f>'[1]Recombinant Proteins'!AI1556*(1-'[1]Recombinant Proteins'!AH1556)</f>
        <v>373.5</v>
      </c>
      <c r="X1556" s="40">
        <f t="shared" si="97"/>
        <v>672.30000000000007</v>
      </c>
      <c r="Y1556" s="36" t="str">
        <f t="shared" si="100"/>
        <v>bacteria-derived esd recombinant protein liquid 100ug</v>
      </c>
      <c r="AA1556" s="41" t="str">
        <f t="shared" si="98"/>
        <v>Dry Ice</v>
      </c>
    </row>
    <row r="1557" spans="1:27" s="36" customFormat="1" x14ac:dyDescent="0.35">
      <c r="A1557" s="35" t="s">
        <v>40749</v>
      </c>
      <c r="B1557" s="36" t="str">
        <f t="shared" si="99"/>
        <v>Bacteria-Derived KHK Recombinant Protein Liquid 50UG</v>
      </c>
      <c r="C1557" s="37" t="s">
        <v>37196</v>
      </c>
      <c r="D1557" s="37">
        <v>0.9</v>
      </c>
      <c r="E1557" s="37" t="s">
        <v>27679</v>
      </c>
      <c r="F1557" s="38" t="s">
        <v>16840</v>
      </c>
      <c r="G1557" s="36" t="s">
        <v>42479</v>
      </c>
      <c r="H1557" s="37" t="s">
        <v>14169</v>
      </c>
      <c r="I1557" s="37" t="s">
        <v>12601</v>
      </c>
      <c r="J1557" s="37" t="s">
        <v>16961</v>
      </c>
      <c r="K1557" s="37" t="s">
        <v>16756</v>
      </c>
      <c r="L1557" s="39" t="s">
        <v>17001</v>
      </c>
      <c r="M1557" s="37">
        <v>3795</v>
      </c>
      <c r="N1557" s="37" t="s">
        <v>17589</v>
      </c>
      <c r="O1557" s="39" t="s">
        <v>18703</v>
      </c>
      <c r="P1557" s="39" t="s">
        <v>19533</v>
      </c>
      <c r="Q1557" s="39" t="s">
        <v>31513</v>
      </c>
      <c r="R1557" s="37" t="s">
        <v>16963</v>
      </c>
      <c r="S1557" s="37" t="s">
        <v>21480</v>
      </c>
      <c r="T1557" s="37" t="s">
        <v>22227</v>
      </c>
      <c r="U1557" s="37" t="s">
        <v>16882</v>
      </c>
      <c r="V1557" s="37" t="s">
        <v>24820</v>
      </c>
      <c r="W1557" s="36">
        <f>'[1]Recombinant Proteins'!AI1557*(1-'[1]Recombinant Proteins'!AH1557)</f>
        <v>373.5</v>
      </c>
      <c r="X1557" s="40">
        <f t="shared" si="97"/>
        <v>672.30000000000007</v>
      </c>
      <c r="Y1557" s="36" t="str">
        <f t="shared" si="100"/>
        <v>bacteria-derived khk recombinant protein liquid 50ug</v>
      </c>
      <c r="AA1557" s="41" t="str">
        <f t="shared" si="98"/>
        <v>Dry Ice</v>
      </c>
    </row>
    <row r="1558" spans="1:27" s="36" customFormat="1" x14ac:dyDescent="0.35">
      <c r="A1558" s="35" t="s">
        <v>40750</v>
      </c>
      <c r="B1558" s="36" t="str">
        <f t="shared" si="99"/>
        <v>Bacteria-Derived LXN Recombinant Protein Liquid 100UG</v>
      </c>
      <c r="C1558" s="37" t="s">
        <v>37196</v>
      </c>
      <c r="D1558" s="37">
        <v>0.95</v>
      </c>
      <c r="E1558" s="37" t="s">
        <v>27679</v>
      </c>
      <c r="F1558" s="38" t="s">
        <v>16840</v>
      </c>
      <c r="G1558" s="36" t="s">
        <v>42480</v>
      </c>
      <c r="H1558" s="37" t="s">
        <v>14170</v>
      </c>
      <c r="I1558" s="37" t="s">
        <v>12601</v>
      </c>
      <c r="J1558" s="37" t="s">
        <v>16961</v>
      </c>
      <c r="K1558" s="37" t="s">
        <v>16756</v>
      </c>
      <c r="L1558" s="39" t="s">
        <v>17001</v>
      </c>
      <c r="M1558" s="37">
        <v>56925</v>
      </c>
      <c r="N1558" s="37" t="s">
        <v>17590</v>
      </c>
      <c r="O1558" s="39" t="s">
        <v>18703</v>
      </c>
      <c r="P1558" s="39" t="s">
        <v>19534</v>
      </c>
      <c r="Q1558" s="39" t="s">
        <v>31510</v>
      </c>
      <c r="R1558" s="37" t="s">
        <v>16963</v>
      </c>
      <c r="S1558" s="37" t="s">
        <v>21480</v>
      </c>
      <c r="T1558" s="37" t="s">
        <v>22228</v>
      </c>
      <c r="U1558" s="37" t="s">
        <v>16882</v>
      </c>
      <c r="V1558" s="37" t="s">
        <v>24821</v>
      </c>
      <c r="W1558" s="36">
        <f>'[1]Recombinant Proteins'!AI1558*(1-'[1]Recombinant Proteins'!AH1558)</f>
        <v>580.5</v>
      </c>
      <c r="X1558" s="40">
        <f t="shared" si="97"/>
        <v>1044.9000000000001</v>
      </c>
      <c r="Y1558" s="36" t="str">
        <f t="shared" si="100"/>
        <v>bacteria-derived lxn recombinant protein liquid 100ug</v>
      </c>
      <c r="AA1558" s="41" t="str">
        <f t="shared" si="98"/>
        <v>Dry Ice</v>
      </c>
    </row>
    <row r="1559" spans="1:27" s="36" customFormat="1" x14ac:dyDescent="0.35">
      <c r="A1559" s="35" t="s">
        <v>40751</v>
      </c>
      <c r="B1559" s="36" t="str">
        <f t="shared" si="99"/>
        <v>Bacteria-Derived MAT2A Recombinant Protein Liquid 100UG</v>
      </c>
      <c r="C1559" s="37" t="s">
        <v>37196</v>
      </c>
      <c r="D1559" s="37">
        <v>0.95</v>
      </c>
      <c r="E1559" s="37" t="s">
        <v>27679</v>
      </c>
      <c r="F1559" s="38" t="s">
        <v>16840</v>
      </c>
      <c r="G1559" s="36" t="s">
        <v>42481</v>
      </c>
      <c r="H1559" s="37" t="s">
        <v>14171</v>
      </c>
      <c r="I1559" s="37" t="s">
        <v>12601</v>
      </c>
      <c r="J1559" s="37" t="s">
        <v>16961</v>
      </c>
      <c r="K1559" s="37" t="s">
        <v>16756</v>
      </c>
      <c r="L1559" s="39" t="s">
        <v>17001</v>
      </c>
      <c r="M1559" s="37">
        <v>4144</v>
      </c>
      <c r="N1559" s="37" t="s">
        <v>17591</v>
      </c>
      <c r="O1559" s="39" t="s">
        <v>18703</v>
      </c>
      <c r="P1559" s="39" t="s">
        <v>19535</v>
      </c>
      <c r="Q1559" s="39" t="s">
        <v>31510</v>
      </c>
      <c r="R1559" s="37" t="s">
        <v>16963</v>
      </c>
      <c r="S1559" s="37" t="s">
        <v>21480</v>
      </c>
      <c r="T1559" s="37" t="s">
        <v>22229</v>
      </c>
      <c r="U1559" s="37" t="s">
        <v>16882</v>
      </c>
      <c r="V1559" s="37" t="s">
        <v>24822</v>
      </c>
      <c r="W1559" s="36">
        <f>'[1]Recombinant Proteins'!AI1559*(1-'[1]Recombinant Proteins'!AH1559)</f>
        <v>463.5</v>
      </c>
      <c r="X1559" s="40">
        <f t="shared" si="97"/>
        <v>834.30000000000007</v>
      </c>
      <c r="Y1559" s="36" t="str">
        <f t="shared" si="100"/>
        <v>bacteria-derived mat2a recombinant protein liquid 100ug</v>
      </c>
      <c r="AA1559" s="41" t="str">
        <f t="shared" si="98"/>
        <v>Dry Ice</v>
      </c>
    </row>
    <row r="1560" spans="1:27" s="36" customFormat="1" x14ac:dyDescent="0.35">
      <c r="A1560" s="35" t="s">
        <v>40752</v>
      </c>
      <c r="B1560" s="36" t="str">
        <f t="shared" si="99"/>
        <v>Bacteria-Derived MTCBP-1 Recombinant Protein Liquid 100UG</v>
      </c>
      <c r="C1560" s="37" t="s">
        <v>37196</v>
      </c>
      <c r="D1560" s="37" t="s">
        <v>16907</v>
      </c>
      <c r="E1560" s="37" t="s">
        <v>27679</v>
      </c>
      <c r="F1560" s="38" t="s">
        <v>16840</v>
      </c>
      <c r="G1560" s="36" t="s">
        <v>42482</v>
      </c>
      <c r="H1560" s="37" t="s">
        <v>14172</v>
      </c>
      <c r="I1560" s="37" t="s">
        <v>12601</v>
      </c>
      <c r="J1560" s="37" t="s">
        <v>16961</v>
      </c>
      <c r="K1560" s="37" t="s">
        <v>16756</v>
      </c>
      <c r="L1560" s="39" t="s">
        <v>17001</v>
      </c>
      <c r="M1560" s="37">
        <v>55256</v>
      </c>
      <c r="N1560" s="37" t="s">
        <v>17592</v>
      </c>
      <c r="O1560" s="39" t="s">
        <v>18703</v>
      </c>
      <c r="P1560" s="39" t="s">
        <v>19536</v>
      </c>
      <c r="Q1560" s="39" t="s">
        <v>31510</v>
      </c>
      <c r="R1560" s="37" t="s">
        <v>16963</v>
      </c>
      <c r="S1560" s="37" t="s">
        <v>21480</v>
      </c>
      <c r="T1560" s="37" t="s">
        <v>22230</v>
      </c>
      <c r="U1560" s="37" t="s">
        <v>16882</v>
      </c>
      <c r="V1560" s="37" t="s">
        <v>24823</v>
      </c>
      <c r="W1560" s="36">
        <f>'[1]Recombinant Proteins'!AI1560*(1-'[1]Recombinant Proteins'!AH1560)</f>
        <v>463.5</v>
      </c>
      <c r="X1560" s="40">
        <f t="shared" si="97"/>
        <v>834.30000000000007</v>
      </c>
      <c r="Y1560" s="36" t="str">
        <f t="shared" si="100"/>
        <v>bacteria-derived mtcbp-1 recombinant protein liquid 100ug</v>
      </c>
      <c r="AA1560" s="41" t="str">
        <f t="shared" si="98"/>
        <v>Dry Ice</v>
      </c>
    </row>
    <row r="1561" spans="1:27" s="36" customFormat="1" x14ac:dyDescent="0.35">
      <c r="A1561" s="35" t="s">
        <v>40753</v>
      </c>
      <c r="B1561" s="36" t="str">
        <f t="shared" si="99"/>
        <v>Bacteria-Derived MTHFD2 Recombinant Protein Liquid 50UG</v>
      </c>
      <c r="C1561" s="37" t="s">
        <v>37196</v>
      </c>
      <c r="D1561" s="37" t="s">
        <v>16907</v>
      </c>
      <c r="E1561" s="37" t="s">
        <v>27679</v>
      </c>
      <c r="F1561" s="38" t="s">
        <v>16840</v>
      </c>
      <c r="G1561" s="36" t="s">
        <v>42483</v>
      </c>
      <c r="H1561" s="37" t="s">
        <v>14173</v>
      </c>
      <c r="I1561" s="37" t="s">
        <v>12601</v>
      </c>
      <c r="J1561" s="37" t="s">
        <v>16961</v>
      </c>
      <c r="K1561" s="37" t="s">
        <v>16756</v>
      </c>
      <c r="L1561" s="39" t="s">
        <v>17001</v>
      </c>
      <c r="M1561" s="37">
        <v>10797</v>
      </c>
      <c r="N1561" s="37" t="s">
        <v>17593</v>
      </c>
      <c r="O1561" s="39" t="s">
        <v>18703</v>
      </c>
      <c r="P1561" s="39" t="s">
        <v>19537</v>
      </c>
      <c r="Q1561" s="39" t="s">
        <v>31513</v>
      </c>
      <c r="R1561" s="37" t="s">
        <v>16963</v>
      </c>
      <c r="S1561" s="37" t="s">
        <v>21480</v>
      </c>
      <c r="T1561" s="37" t="s">
        <v>22231</v>
      </c>
      <c r="U1561" s="37" t="s">
        <v>16882</v>
      </c>
      <c r="V1561" s="37" t="s">
        <v>24824</v>
      </c>
      <c r="W1561" s="36">
        <f>'[1]Recombinant Proteins'!AI1561*(1-'[1]Recombinant Proteins'!AH1561)</f>
        <v>351</v>
      </c>
      <c r="X1561" s="40">
        <f t="shared" si="97"/>
        <v>631.80000000000007</v>
      </c>
      <c r="Y1561" s="36" t="str">
        <f t="shared" si="100"/>
        <v>bacteria-derived mthfd2 recombinant protein liquid 50ug</v>
      </c>
      <c r="AA1561" s="41" t="str">
        <f t="shared" si="98"/>
        <v>Dry Ice</v>
      </c>
    </row>
    <row r="1562" spans="1:27" s="36" customFormat="1" x14ac:dyDescent="0.35">
      <c r="A1562" s="35" t="s">
        <v>40754</v>
      </c>
      <c r="B1562" s="36" t="str">
        <f t="shared" si="99"/>
        <v>Bacteria-Derived PEF Recombinant Protein Liquid 50UG</v>
      </c>
      <c r="C1562" s="37" t="s">
        <v>37196</v>
      </c>
      <c r="D1562" s="37">
        <v>0.95</v>
      </c>
      <c r="E1562" s="37" t="s">
        <v>27679</v>
      </c>
      <c r="F1562" s="38" t="s">
        <v>16840</v>
      </c>
      <c r="G1562" s="36" t="s">
        <v>42484</v>
      </c>
      <c r="H1562" s="37" t="s">
        <v>14174</v>
      </c>
      <c r="I1562" s="37" t="s">
        <v>12601</v>
      </c>
      <c r="J1562" s="37" t="s">
        <v>16961</v>
      </c>
      <c r="K1562" s="37" t="s">
        <v>16756</v>
      </c>
      <c r="L1562" s="39" t="s">
        <v>17001</v>
      </c>
      <c r="M1562" s="37">
        <v>553115</v>
      </c>
      <c r="N1562" s="37" t="s">
        <v>17594</v>
      </c>
      <c r="O1562" s="39" t="s">
        <v>18703</v>
      </c>
      <c r="P1562" s="39" t="s">
        <v>19538</v>
      </c>
      <c r="Q1562" s="39" t="s">
        <v>31513</v>
      </c>
      <c r="R1562" s="37" t="s">
        <v>16963</v>
      </c>
      <c r="S1562" s="37" t="s">
        <v>21480</v>
      </c>
      <c r="T1562" s="37" t="s">
        <v>22232</v>
      </c>
      <c r="U1562" s="37" t="s">
        <v>16882</v>
      </c>
      <c r="V1562" s="37" t="s">
        <v>24825</v>
      </c>
      <c r="W1562" s="36">
        <f>'[1]Recombinant Proteins'!AI1562*(1-'[1]Recombinant Proteins'!AH1562)</f>
        <v>463.5</v>
      </c>
      <c r="X1562" s="40">
        <f t="shared" si="97"/>
        <v>834.30000000000007</v>
      </c>
      <c r="Y1562" s="36" t="str">
        <f t="shared" si="100"/>
        <v>bacteria-derived pef recombinant protein liquid 50ug</v>
      </c>
      <c r="AA1562" s="41" t="str">
        <f t="shared" si="98"/>
        <v>Dry Ice</v>
      </c>
    </row>
    <row r="1563" spans="1:27" s="36" customFormat="1" x14ac:dyDescent="0.35">
      <c r="A1563" s="35" t="s">
        <v>40755</v>
      </c>
      <c r="B1563" s="36" t="str">
        <f t="shared" si="99"/>
        <v>Bacteria-Derived PFN2 Recombinant Protein Liquid 50UG</v>
      </c>
      <c r="C1563" s="37" t="s">
        <v>37196</v>
      </c>
      <c r="D1563" s="37">
        <v>0.95</v>
      </c>
      <c r="E1563" s="37" t="s">
        <v>27679</v>
      </c>
      <c r="F1563" s="38" t="s">
        <v>16840</v>
      </c>
      <c r="G1563" s="36" t="s">
        <v>42485</v>
      </c>
      <c r="H1563" s="37" t="s">
        <v>14175</v>
      </c>
      <c r="I1563" s="37" t="s">
        <v>12601</v>
      </c>
      <c r="J1563" s="37" t="s">
        <v>16961</v>
      </c>
      <c r="K1563" s="37" t="s">
        <v>16757</v>
      </c>
      <c r="L1563" s="39" t="s">
        <v>17001</v>
      </c>
      <c r="M1563" s="37">
        <v>5217</v>
      </c>
      <c r="N1563" s="37" t="s">
        <v>17595</v>
      </c>
      <c r="O1563" s="39" t="s">
        <v>18703</v>
      </c>
      <c r="P1563" s="39" t="s">
        <v>19539</v>
      </c>
      <c r="Q1563" s="39" t="s">
        <v>31513</v>
      </c>
      <c r="R1563" s="37" t="s">
        <v>16963</v>
      </c>
      <c r="S1563" s="37" t="s">
        <v>21480</v>
      </c>
      <c r="T1563" s="37" t="s">
        <v>22233</v>
      </c>
      <c r="U1563" s="37" t="s">
        <v>16882</v>
      </c>
      <c r="V1563" s="37" t="s">
        <v>24826</v>
      </c>
      <c r="W1563" s="36">
        <f>'[1]Recombinant Proteins'!AI1563*(1-'[1]Recombinant Proteins'!AH1563)</f>
        <v>463.5</v>
      </c>
      <c r="X1563" s="40">
        <f t="shared" si="97"/>
        <v>834.30000000000007</v>
      </c>
      <c r="Y1563" s="36" t="str">
        <f t="shared" si="100"/>
        <v>bacteria-derived pfn2 recombinant protein liquid 50ug</v>
      </c>
      <c r="AA1563" s="41" t="str">
        <f t="shared" si="98"/>
        <v>Dry Ice</v>
      </c>
    </row>
    <row r="1564" spans="1:27" s="36" customFormat="1" x14ac:dyDescent="0.35">
      <c r="A1564" s="35" t="s">
        <v>40756</v>
      </c>
      <c r="B1564" s="36" t="str">
        <f t="shared" si="99"/>
        <v>Bacteria-Derived POLE3 Recombinant Protein Liquid 100UG</v>
      </c>
      <c r="C1564" s="37" t="s">
        <v>37196</v>
      </c>
      <c r="D1564" s="37">
        <v>0.95</v>
      </c>
      <c r="E1564" s="37" t="s">
        <v>27679</v>
      </c>
      <c r="F1564" s="38" t="s">
        <v>16840</v>
      </c>
      <c r="G1564" s="36" t="s">
        <v>42486</v>
      </c>
      <c r="H1564" s="37" t="s">
        <v>14176</v>
      </c>
      <c r="I1564" s="37" t="s">
        <v>12601</v>
      </c>
      <c r="J1564" s="37" t="s">
        <v>16961</v>
      </c>
      <c r="K1564" s="37" t="s">
        <v>16757</v>
      </c>
      <c r="L1564" s="39" t="s">
        <v>17001</v>
      </c>
      <c r="M1564" s="37">
        <v>54107</v>
      </c>
      <c r="N1564" s="37" t="s">
        <v>17596</v>
      </c>
      <c r="O1564" s="39" t="s">
        <v>18703</v>
      </c>
      <c r="P1564" s="39" t="s">
        <v>19540</v>
      </c>
      <c r="Q1564" s="39" t="s">
        <v>31510</v>
      </c>
      <c r="R1564" s="37" t="s">
        <v>16963</v>
      </c>
      <c r="S1564" s="37" t="s">
        <v>21480</v>
      </c>
      <c r="T1564" s="37" t="s">
        <v>22234</v>
      </c>
      <c r="U1564" s="37" t="s">
        <v>16882</v>
      </c>
      <c r="V1564" s="37" t="s">
        <v>24827</v>
      </c>
      <c r="W1564" s="36">
        <f>'[1]Recombinant Proteins'!AI1564*(1-'[1]Recombinant Proteins'!AH1564)</f>
        <v>463.5</v>
      </c>
      <c r="X1564" s="40">
        <f t="shared" si="97"/>
        <v>834.30000000000007</v>
      </c>
      <c r="Y1564" s="36" t="str">
        <f t="shared" si="100"/>
        <v>bacteria-derived pole3 recombinant protein liquid 100ug</v>
      </c>
      <c r="AA1564" s="41" t="str">
        <f t="shared" si="98"/>
        <v>Dry Ice</v>
      </c>
    </row>
    <row r="1565" spans="1:27" s="36" customFormat="1" x14ac:dyDescent="0.35">
      <c r="A1565" s="35" t="s">
        <v>40757</v>
      </c>
      <c r="B1565" s="36" t="str">
        <f t="shared" si="99"/>
        <v>Bacteria-Derived PPIL1 Recombinant Protein Liquid 100UG</v>
      </c>
      <c r="C1565" s="37" t="s">
        <v>37196</v>
      </c>
      <c r="D1565" s="37">
        <v>0.95</v>
      </c>
      <c r="E1565" s="37" t="s">
        <v>27679</v>
      </c>
      <c r="F1565" s="38" t="s">
        <v>16840</v>
      </c>
      <c r="G1565" s="36" t="s">
        <v>42487</v>
      </c>
      <c r="H1565" s="37" t="s">
        <v>14177</v>
      </c>
      <c r="I1565" s="37" t="s">
        <v>12601</v>
      </c>
      <c r="J1565" s="37" t="s">
        <v>16961</v>
      </c>
      <c r="K1565" s="37" t="s">
        <v>16757</v>
      </c>
      <c r="L1565" s="39" t="s">
        <v>17001</v>
      </c>
      <c r="M1565" s="37">
        <v>51645</v>
      </c>
      <c r="N1565" s="37" t="s">
        <v>17597</v>
      </c>
      <c r="O1565" s="39" t="s">
        <v>18703</v>
      </c>
      <c r="P1565" s="39" t="s">
        <v>19541</v>
      </c>
      <c r="Q1565" s="39" t="s">
        <v>31510</v>
      </c>
      <c r="R1565" s="37" t="s">
        <v>16963</v>
      </c>
      <c r="S1565" s="37" t="s">
        <v>21480</v>
      </c>
      <c r="T1565" s="37" t="s">
        <v>22235</v>
      </c>
      <c r="U1565" s="37" t="s">
        <v>16882</v>
      </c>
      <c r="V1565" s="37" t="s">
        <v>24828</v>
      </c>
      <c r="W1565" s="36">
        <f>'[1]Recombinant Proteins'!AI1565*(1-'[1]Recombinant Proteins'!AH1565)</f>
        <v>373.5</v>
      </c>
      <c r="X1565" s="40">
        <f t="shared" si="97"/>
        <v>672.30000000000007</v>
      </c>
      <c r="Y1565" s="36" t="str">
        <f t="shared" si="100"/>
        <v>bacteria-derived ppil1 recombinant protein liquid 100ug</v>
      </c>
      <c r="AA1565" s="41" t="str">
        <f t="shared" si="98"/>
        <v>Dry Ice</v>
      </c>
    </row>
    <row r="1566" spans="1:27" s="36" customFormat="1" x14ac:dyDescent="0.35">
      <c r="A1566" s="35" t="s">
        <v>40758</v>
      </c>
      <c r="B1566" s="36" t="str">
        <f t="shared" si="99"/>
        <v>Bacteria-Derived PPP1CC Recombinant Protein Liquid 20UG</v>
      </c>
      <c r="C1566" s="37" t="s">
        <v>37196</v>
      </c>
      <c r="D1566" s="37">
        <v>0.95</v>
      </c>
      <c r="E1566" s="37" t="s">
        <v>27679</v>
      </c>
      <c r="F1566" s="38" t="s">
        <v>16840</v>
      </c>
      <c r="G1566" s="36" t="s">
        <v>42488</v>
      </c>
      <c r="H1566" s="37" t="s">
        <v>14178</v>
      </c>
      <c r="I1566" s="37" t="s">
        <v>12601</v>
      </c>
      <c r="J1566" s="37" t="s">
        <v>16961</v>
      </c>
      <c r="K1566" s="37" t="s">
        <v>16758</v>
      </c>
      <c r="L1566" s="39" t="s">
        <v>17001</v>
      </c>
      <c r="M1566" s="37">
        <v>5501</v>
      </c>
      <c r="N1566" s="37" t="s">
        <v>17598</v>
      </c>
      <c r="O1566" s="39" t="s">
        <v>18703</v>
      </c>
      <c r="P1566" s="39" t="s">
        <v>19542</v>
      </c>
      <c r="Q1566" s="39" t="s">
        <v>32259</v>
      </c>
      <c r="R1566" s="37" t="s">
        <v>16963</v>
      </c>
      <c r="S1566" s="37" t="s">
        <v>21480</v>
      </c>
      <c r="T1566" s="37" t="s">
        <v>22236</v>
      </c>
      <c r="U1566" s="37" t="s">
        <v>16882</v>
      </c>
      <c r="V1566" s="37" t="s">
        <v>24829</v>
      </c>
      <c r="W1566" s="36">
        <f>'[1]Recombinant Proteins'!AI1566*(1-'[1]Recombinant Proteins'!AH1566)</f>
        <v>463.5</v>
      </c>
      <c r="X1566" s="40">
        <f t="shared" si="97"/>
        <v>834.30000000000007</v>
      </c>
      <c r="Y1566" s="36" t="str">
        <f t="shared" si="100"/>
        <v>bacteria-derived ppp1cc recombinant protein liquid 20ug</v>
      </c>
      <c r="AA1566" s="41" t="str">
        <f t="shared" si="98"/>
        <v>Dry Ice</v>
      </c>
    </row>
    <row r="1567" spans="1:27" s="36" customFormat="1" x14ac:dyDescent="0.35">
      <c r="A1567" s="35" t="s">
        <v>40759</v>
      </c>
      <c r="B1567" s="36" t="str">
        <f t="shared" si="99"/>
        <v>Bacteria-Derived PSAT1 Recombinant Protein Liquid 100UG</v>
      </c>
      <c r="C1567" s="37" t="s">
        <v>37196</v>
      </c>
      <c r="D1567" s="37" t="s">
        <v>16907</v>
      </c>
      <c r="E1567" s="37" t="s">
        <v>27679</v>
      </c>
      <c r="F1567" s="38" t="s">
        <v>16840</v>
      </c>
      <c r="G1567" s="36" t="s">
        <v>42489</v>
      </c>
      <c r="H1567" s="37" t="s">
        <v>14179</v>
      </c>
      <c r="I1567" s="37" t="s">
        <v>12601</v>
      </c>
      <c r="J1567" s="37" t="s">
        <v>16961</v>
      </c>
      <c r="K1567" s="37" t="s">
        <v>16756</v>
      </c>
      <c r="L1567" s="39" t="s">
        <v>17001</v>
      </c>
      <c r="M1567" s="37">
        <v>29968</v>
      </c>
      <c r="N1567" s="37" t="s">
        <v>17599</v>
      </c>
      <c r="O1567" s="39" t="s">
        <v>18703</v>
      </c>
      <c r="P1567" s="39" t="s">
        <v>19543</v>
      </c>
      <c r="Q1567" s="39" t="s">
        <v>31510</v>
      </c>
      <c r="R1567" s="37" t="s">
        <v>16963</v>
      </c>
      <c r="S1567" s="37" t="s">
        <v>21480</v>
      </c>
      <c r="T1567" s="37" t="s">
        <v>22237</v>
      </c>
      <c r="U1567" s="37" t="s">
        <v>16882</v>
      </c>
      <c r="V1567" s="37" t="s">
        <v>24830</v>
      </c>
      <c r="W1567" s="36">
        <f>'[1]Recombinant Proteins'!AI1567*(1-'[1]Recombinant Proteins'!AH1567)</f>
        <v>463.5</v>
      </c>
      <c r="X1567" s="40">
        <f t="shared" si="97"/>
        <v>834.30000000000007</v>
      </c>
      <c r="Y1567" s="36" t="str">
        <f t="shared" si="100"/>
        <v>bacteria-derived psat1 recombinant protein liquid 100ug</v>
      </c>
      <c r="AA1567" s="41" t="str">
        <f t="shared" si="98"/>
        <v>Dry Ice</v>
      </c>
    </row>
    <row r="1568" spans="1:27" s="36" customFormat="1" x14ac:dyDescent="0.35">
      <c r="A1568" s="35" t="s">
        <v>40760</v>
      </c>
      <c r="B1568" s="36" t="str">
        <f t="shared" si="99"/>
        <v>Bacteria-Derived PSMC6 Recombinant Protein Liquid 50UG</v>
      </c>
      <c r="C1568" s="37" t="s">
        <v>37196</v>
      </c>
      <c r="D1568" s="37">
        <v>0.95</v>
      </c>
      <c r="E1568" s="37" t="s">
        <v>27679</v>
      </c>
      <c r="F1568" s="38" t="s">
        <v>16840</v>
      </c>
      <c r="G1568" s="36" t="s">
        <v>42490</v>
      </c>
      <c r="H1568" s="37" t="s">
        <v>14180</v>
      </c>
      <c r="I1568" s="37" t="s">
        <v>12601</v>
      </c>
      <c r="J1568" s="37" t="s">
        <v>16961</v>
      </c>
      <c r="K1568" s="37" t="s">
        <v>16756</v>
      </c>
      <c r="L1568" s="39" t="s">
        <v>17001</v>
      </c>
      <c r="M1568" s="37">
        <v>5706</v>
      </c>
      <c r="N1568" s="37" t="s">
        <v>17600</v>
      </c>
      <c r="O1568" s="39" t="s">
        <v>18703</v>
      </c>
      <c r="P1568" s="39" t="s">
        <v>19544</v>
      </c>
      <c r="Q1568" s="39" t="s">
        <v>31513</v>
      </c>
      <c r="R1568" s="37" t="s">
        <v>16963</v>
      </c>
      <c r="S1568" s="37" t="s">
        <v>21480</v>
      </c>
      <c r="T1568" s="37" t="s">
        <v>28225</v>
      </c>
      <c r="U1568" s="37" t="s">
        <v>16882</v>
      </c>
      <c r="V1568" s="37" t="s">
        <v>24831</v>
      </c>
      <c r="W1568" s="36">
        <f>'[1]Recombinant Proteins'!AI1568*(1-'[1]Recombinant Proteins'!AH1568)</f>
        <v>373.5</v>
      </c>
      <c r="X1568" s="40">
        <f t="shared" si="97"/>
        <v>672.30000000000007</v>
      </c>
      <c r="Y1568" s="36" t="str">
        <f t="shared" si="100"/>
        <v>bacteria-derived psmc6 recombinant protein liquid 50ug</v>
      </c>
      <c r="AA1568" s="41" t="str">
        <f t="shared" si="98"/>
        <v>Dry Ice</v>
      </c>
    </row>
    <row r="1569" spans="1:27" s="36" customFormat="1" x14ac:dyDescent="0.35">
      <c r="A1569" s="35" t="s">
        <v>40761</v>
      </c>
      <c r="B1569" s="36" t="str">
        <f t="shared" si="99"/>
        <v>Bacteria-Derived PXF Recombinant Protein Liquid 100UG</v>
      </c>
      <c r="C1569" s="37" t="s">
        <v>37196</v>
      </c>
      <c r="D1569" s="37">
        <v>0.95</v>
      </c>
      <c r="E1569" s="37" t="s">
        <v>27679</v>
      </c>
      <c r="F1569" s="38" t="s">
        <v>16840</v>
      </c>
      <c r="G1569" s="36" t="s">
        <v>42491</v>
      </c>
      <c r="H1569" s="37" t="s">
        <v>14181</v>
      </c>
      <c r="I1569" s="37" t="s">
        <v>12601</v>
      </c>
      <c r="J1569" s="37" t="s">
        <v>16961</v>
      </c>
      <c r="K1569" s="37" t="s">
        <v>16757</v>
      </c>
      <c r="L1569" s="39" t="s">
        <v>17001</v>
      </c>
      <c r="M1569" s="37">
        <v>5824</v>
      </c>
      <c r="N1569" s="37" t="s">
        <v>17601</v>
      </c>
      <c r="O1569" s="39" t="s">
        <v>18703</v>
      </c>
      <c r="P1569" s="39" t="s">
        <v>19545</v>
      </c>
      <c r="Q1569" s="39" t="s">
        <v>31510</v>
      </c>
      <c r="R1569" s="37" t="s">
        <v>16963</v>
      </c>
      <c r="S1569" s="37" t="s">
        <v>21480</v>
      </c>
      <c r="T1569" s="37" t="s">
        <v>22238</v>
      </c>
      <c r="U1569" s="37" t="s">
        <v>16882</v>
      </c>
      <c r="V1569" s="37" t="s">
        <v>24832</v>
      </c>
      <c r="W1569" s="36">
        <f>'[1]Recombinant Proteins'!AI1569*(1-'[1]Recombinant Proteins'!AH1569)</f>
        <v>463.5</v>
      </c>
      <c r="X1569" s="40">
        <f t="shared" si="97"/>
        <v>834.30000000000007</v>
      </c>
      <c r="Y1569" s="36" t="str">
        <f t="shared" si="100"/>
        <v>bacteria-derived pxf recombinant protein liquid 100ug</v>
      </c>
      <c r="AA1569" s="41" t="str">
        <f t="shared" si="98"/>
        <v>Dry Ice</v>
      </c>
    </row>
    <row r="1570" spans="1:27" s="36" customFormat="1" x14ac:dyDescent="0.35">
      <c r="A1570" s="35" t="s">
        <v>40762</v>
      </c>
      <c r="B1570" s="36" t="str">
        <f t="shared" si="99"/>
        <v>Bacteria-Derived SGTA Recombinant Protein Liquid 100UG</v>
      </c>
      <c r="C1570" s="37" t="s">
        <v>37196</v>
      </c>
      <c r="D1570" s="37">
        <v>0.95</v>
      </c>
      <c r="E1570" s="37" t="s">
        <v>27679</v>
      </c>
      <c r="F1570" s="38" t="s">
        <v>16840</v>
      </c>
      <c r="G1570" s="36" t="s">
        <v>42492</v>
      </c>
      <c r="H1570" s="37" t="s">
        <v>14182</v>
      </c>
      <c r="I1570" s="37" t="s">
        <v>12601</v>
      </c>
      <c r="J1570" s="37" t="s">
        <v>16961</v>
      </c>
      <c r="K1570" s="37" t="s">
        <v>16757</v>
      </c>
      <c r="L1570" s="39" t="s">
        <v>17001</v>
      </c>
      <c r="M1570" s="37">
        <v>6449</v>
      </c>
      <c r="N1570" s="37" t="s">
        <v>17602</v>
      </c>
      <c r="O1570" s="39" t="s">
        <v>18703</v>
      </c>
      <c r="P1570" s="39" t="s">
        <v>19546</v>
      </c>
      <c r="Q1570" s="39" t="s">
        <v>31510</v>
      </c>
      <c r="R1570" s="37" t="s">
        <v>16963</v>
      </c>
      <c r="S1570" s="37" t="s">
        <v>21480</v>
      </c>
      <c r="T1570" s="37" t="s">
        <v>22239</v>
      </c>
      <c r="U1570" s="37" t="s">
        <v>16882</v>
      </c>
      <c r="V1570" s="37" t="s">
        <v>24833</v>
      </c>
      <c r="W1570" s="36">
        <f>'[1]Recombinant Proteins'!AI1570*(1-'[1]Recombinant Proteins'!AH1570)</f>
        <v>418.5</v>
      </c>
      <c r="X1570" s="40">
        <f t="shared" si="97"/>
        <v>753.30000000000007</v>
      </c>
      <c r="Y1570" s="36" t="str">
        <f t="shared" si="100"/>
        <v>bacteria-derived sgta recombinant protein liquid 100ug</v>
      </c>
      <c r="AA1570" s="41" t="str">
        <f t="shared" si="98"/>
        <v>Dry Ice</v>
      </c>
    </row>
    <row r="1571" spans="1:27" s="36" customFormat="1" x14ac:dyDescent="0.35">
      <c r="A1571" s="35" t="s">
        <v>40763</v>
      </c>
      <c r="B1571" s="36" t="str">
        <f t="shared" si="99"/>
        <v>Bacteria-Derived SNX5 Recombinant Protein Liquid 50UG</v>
      </c>
      <c r="C1571" s="37" t="s">
        <v>37196</v>
      </c>
      <c r="D1571" s="37">
        <v>0.95</v>
      </c>
      <c r="E1571" s="37" t="s">
        <v>27679</v>
      </c>
      <c r="F1571" s="38" t="s">
        <v>16840</v>
      </c>
      <c r="G1571" s="36" t="s">
        <v>42493</v>
      </c>
      <c r="H1571" s="37" t="s">
        <v>14183</v>
      </c>
      <c r="I1571" s="37" t="s">
        <v>12601</v>
      </c>
      <c r="J1571" s="37" t="s">
        <v>16961</v>
      </c>
      <c r="K1571" s="37" t="s">
        <v>16756</v>
      </c>
      <c r="L1571" s="39" t="s">
        <v>17001</v>
      </c>
      <c r="M1571" s="37">
        <v>27131</v>
      </c>
      <c r="N1571" s="37" t="s">
        <v>17603</v>
      </c>
      <c r="O1571" s="39" t="s">
        <v>18703</v>
      </c>
      <c r="P1571" s="39" t="s">
        <v>19547</v>
      </c>
      <c r="Q1571" s="39" t="s">
        <v>31513</v>
      </c>
      <c r="R1571" s="37" t="s">
        <v>16963</v>
      </c>
      <c r="S1571" s="37" t="s">
        <v>21480</v>
      </c>
      <c r="T1571" s="37" t="s">
        <v>22240</v>
      </c>
      <c r="U1571" s="37" t="s">
        <v>16882</v>
      </c>
      <c r="V1571" s="37" t="s">
        <v>24834</v>
      </c>
      <c r="W1571" s="36">
        <f>'[1]Recombinant Proteins'!AI1571*(1-'[1]Recombinant Proteins'!AH1571)</f>
        <v>373.5</v>
      </c>
      <c r="X1571" s="40">
        <f t="shared" si="97"/>
        <v>672.30000000000007</v>
      </c>
      <c r="Y1571" s="36" t="str">
        <f t="shared" si="100"/>
        <v>bacteria-derived snx5 recombinant protein liquid 50ug</v>
      </c>
      <c r="AA1571" s="41" t="str">
        <f t="shared" si="98"/>
        <v>Dry Ice</v>
      </c>
    </row>
    <row r="1572" spans="1:27" s="36" customFormat="1" x14ac:dyDescent="0.35">
      <c r="A1572" s="35" t="s">
        <v>40764</v>
      </c>
      <c r="B1572" s="36" t="str">
        <f t="shared" si="99"/>
        <v>Bacteria-Derived TDO2 Recombinant Protein Liquid 50UG</v>
      </c>
      <c r="C1572" s="37" t="s">
        <v>37196</v>
      </c>
      <c r="D1572" s="37">
        <v>0.95</v>
      </c>
      <c r="E1572" s="37" t="s">
        <v>27679</v>
      </c>
      <c r="F1572" s="38" t="s">
        <v>16840</v>
      </c>
      <c r="G1572" s="36" t="s">
        <v>42494</v>
      </c>
      <c r="H1572" s="37" t="s">
        <v>14184</v>
      </c>
      <c r="I1572" s="37" t="s">
        <v>12601</v>
      </c>
      <c r="J1572" s="37" t="s">
        <v>16961</v>
      </c>
      <c r="K1572" s="37" t="s">
        <v>16758</v>
      </c>
      <c r="L1572" s="39" t="s">
        <v>17001</v>
      </c>
      <c r="M1572" s="37">
        <v>6999</v>
      </c>
      <c r="N1572" s="37" t="s">
        <v>17604</v>
      </c>
      <c r="O1572" s="39" t="s">
        <v>18703</v>
      </c>
      <c r="P1572" s="39" t="s">
        <v>19548</v>
      </c>
      <c r="Q1572" s="39" t="s">
        <v>31513</v>
      </c>
      <c r="R1572" s="37" t="s">
        <v>16963</v>
      </c>
      <c r="S1572" s="37" t="s">
        <v>21480</v>
      </c>
      <c r="T1572" s="37" t="s">
        <v>22241</v>
      </c>
      <c r="U1572" s="37" t="s">
        <v>16882</v>
      </c>
      <c r="V1572" s="37" t="s">
        <v>24835</v>
      </c>
      <c r="W1572" s="36">
        <f>'[1]Recombinant Proteins'!AI1572*(1-'[1]Recombinant Proteins'!AH1572)</f>
        <v>351</v>
      </c>
      <c r="X1572" s="40">
        <f t="shared" si="97"/>
        <v>631.80000000000007</v>
      </c>
      <c r="Y1572" s="36" t="str">
        <f t="shared" si="100"/>
        <v>bacteria-derived tdo2 recombinant protein liquid 50ug</v>
      </c>
      <c r="AA1572" s="41" t="str">
        <f t="shared" si="98"/>
        <v>Dry Ice</v>
      </c>
    </row>
    <row r="1573" spans="1:27" s="36" customFormat="1" x14ac:dyDescent="0.35">
      <c r="A1573" s="35" t="s">
        <v>40765</v>
      </c>
      <c r="B1573" s="36" t="str">
        <f t="shared" si="99"/>
        <v>Human SARS-CoV-2 (COVID-19) Trimeric Spike (S) Recombinant Protein Liquid 100UG</v>
      </c>
      <c r="C1573" s="37" t="s">
        <v>3</v>
      </c>
      <c r="D1573" s="37" t="s">
        <v>16910</v>
      </c>
      <c r="E1573" s="37" t="s">
        <v>27680</v>
      </c>
      <c r="F1573" s="38" t="s">
        <v>16840</v>
      </c>
      <c r="G1573" s="36" t="s">
        <v>42495</v>
      </c>
      <c r="H1573" s="37" t="s">
        <v>14185</v>
      </c>
      <c r="I1573" s="37" t="s">
        <v>12592</v>
      </c>
      <c r="J1573" s="37" t="s">
        <v>16961</v>
      </c>
      <c r="K1573" s="37" t="s">
        <v>16759</v>
      </c>
      <c r="L1573" s="39" t="s">
        <v>37195</v>
      </c>
      <c r="M1573" s="37">
        <v>1791269090</v>
      </c>
      <c r="N1573" s="37"/>
      <c r="O1573" s="39" t="s">
        <v>19179</v>
      </c>
      <c r="P1573" s="39" t="s">
        <v>19549</v>
      </c>
      <c r="Q1573" s="39" t="s">
        <v>31510</v>
      </c>
      <c r="R1573" s="37" t="s">
        <v>16962</v>
      </c>
      <c r="S1573" s="37" t="s">
        <v>21481</v>
      </c>
      <c r="T1573" s="37" t="s">
        <v>22242</v>
      </c>
      <c r="U1573" s="37"/>
      <c r="V1573" s="37" t="s">
        <v>19549</v>
      </c>
      <c r="W1573" s="36">
        <f>'[1]Recombinant Proteins'!AI1573*(1-'[1]Recombinant Proteins'!AH1573)</f>
        <v>630</v>
      </c>
      <c r="X1573" s="40">
        <f t="shared" si="97"/>
        <v>1134</v>
      </c>
      <c r="Y1573" s="36" t="str">
        <f t="shared" si="100"/>
        <v>human sars-cov-2 (covid-19) trimeric spike (s) recombinant protein liquid 100ug</v>
      </c>
      <c r="AA1573" s="41" t="str">
        <f t="shared" si="98"/>
        <v>Wet Ice</v>
      </c>
    </row>
    <row r="1574" spans="1:27" s="36" customFormat="1" x14ac:dyDescent="0.35">
      <c r="A1574" s="35" t="s">
        <v>40766</v>
      </c>
      <c r="B1574" s="36" t="str">
        <f t="shared" si="99"/>
        <v>Human SARS-CoV-2 (COVID-19) S1 Recombinant Protein Liquid 100UG</v>
      </c>
      <c r="C1574" s="37" t="s">
        <v>3</v>
      </c>
      <c r="D1574" s="37" t="s">
        <v>16911</v>
      </c>
      <c r="E1574" s="37" t="s">
        <v>27680</v>
      </c>
      <c r="F1574" s="38" t="s">
        <v>16840</v>
      </c>
      <c r="G1574" s="36" t="s">
        <v>42496</v>
      </c>
      <c r="H1574" s="37" t="s">
        <v>14186</v>
      </c>
      <c r="I1574" s="37" t="s">
        <v>12592</v>
      </c>
      <c r="J1574" s="37" t="s">
        <v>16961</v>
      </c>
      <c r="K1574" s="37" t="s">
        <v>16759</v>
      </c>
      <c r="L1574" s="39" t="s">
        <v>37195</v>
      </c>
      <c r="M1574" s="37">
        <v>1791269090</v>
      </c>
      <c r="N1574" s="37"/>
      <c r="O1574" s="39" t="s">
        <v>19179</v>
      </c>
      <c r="P1574" s="39" t="s">
        <v>29259</v>
      </c>
      <c r="Q1574" s="39" t="s">
        <v>31510</v>
      </c>
      <c r="R1574" s="37" t="s">
        <v>16962</v>
      </c>
      <c r="S1574" s="37" t="s">
        <v>21481</v>
      </c>
      <c r="T1574" s="37" t="s">
        <v>22243</v>
      </c>
      <c r="U1574" s="37"/>
      <c r="V1574" s="37" t="s">
        <v>29259</v>
      </c>
      <c r="W1574" s="36">
        <f>'[1]Recombinant Proteins'!AI1574*(1-'[1]Recombinant Proteins'!AH1574)</f>
        <v>513</v>
      </c>
      <c r="X1574" s="40">
        <f t="shared" si="97"/>
        <v>923.4</v>
      </c>
      <c r="Y1574" s="36" t="str">
        <f t="shared" si="100"/>
        <v>human sars-cov-2 (covid-19) s1 recombinant protein liquid 100ug</v>
      </c>
      <c r="AA1574" s="41" t="str">
        <f t="shared" si="98"/>
        <v>Wet Ice</v>
      </c>
    </row>
    <row r="1575" spans="1:27" s="36" customFormat="1" x14ac:dyDescent="0.35">
      <c r="A1575" s="35" t="s">
        <v>40767</v>
      </c>
      <c r="B1575" s="36" t="str">
        <f t="shared" si="99"/>
        <v>Human SARS-CoV-2 (COVID-19) S2 Recombinant Protein Liquid 100UG</v>
      </c>
      <c r="C1575" s="37" t="s">
        <v>3</v>
      </c>
      <c r="D1575" s="37" t="s">
        <v>16911</v>
      </c>
      <c r="E1575" s="37" t="s">
        <v>27680</v>
      </c>
      <c r="F1575" s="38" t="s">
        <v>16840</v>
      </c>
      <c r="G1575" s="36" t="s">
        <v>42497</v>
      </c>
      <c r="H1575" s="37" t="s">
        <v>14187</v>
      </c>
      <c r="I1575" s="37" t="s">
        <v>12592</v>
      </c>
      <c r="J1575" s="37" t="s">
        <v>16961</v>
      </c>
      <c r="K1575" s="37" t="s">
        <v>16759</v>
      </c>
      <c r="L1575" s="39" t="s">
        <v>37195</v>
      </c>
      <c r="M1575" s="37">
        <v>1791269090</v>
      </c>
      <c r="N1575" s="37"/>
      <c r="O1575" s="39" t="s">
        <v>19179</v>
      </c>
      <c r="P1575" s="39" t="s">
        <v>19550</v>
      </c>
      <c r="Q1575" s="39" t="s">
        <v>31510</v>
      </c>
      <c r="R1575" s="37" t="s">
        <v>16962</v>
      </c>
      <c r="S1575" s="37" t="s">
        <v>21481</v>
      </c>
      <c r="T1575" s="37" t="s">
        <v>29218</v>
      </c>
      <c r="U1575" s="37"/>
      <c r="V1575" s="37" t="s">
        <v>19550</v>
      </c>
      <c r="W1575" s="36">
        <f>'[1]Recombinant Proteins'!AI1575*(1-'[1]Recombinant Proteins'!AH1575)</f>
        <v>418.5</v>
      </c>
      <c r="X1575" s="40">
        <f t="shared" si="97"/>
        <v>753.30000000000007</v>
      </c>
      <c r="Y1575" s="36" t="str">
        <f t="shared" si="100"/>
        <v>human sars-cov-2 (covid-19) s2 recombinant protein liquid 100ug</v>
      </c>
      <c r="AA1575" s="41" t="str">
        <f t="shared" si="98"/>
        <v>Wet Ice</v>
      </c>
    </row>
    <row r="1576" spans="1:27" s="36" customFormat="1" x14ac:dyDescent="0.35">
      <c r="A1576" s="35" t="s">
        <v>40768</v>
      </c>
      <c r="B1576" s="36" t="str">
        <f t="shared" si="99"/>
        <v>Human SARS-CoV-2 (COVID-19) RBD Recombinant Protein Liquid 100UG</v>
      </c>
      <c r="C1576" s="37" t="s">
        <v>3</v>
      </c>
      <c r="D1576" s="37" t="s">
        <v>16911</v>
      </c>
      <c r="E1576" s="37" t="s">
        <v>27680</v>
      </c>
      <c r="F1576" s="38" t="s">
        <v>16840</v>
      </c>
      <c r="G1576" s="36" t="s">
        <v>42498</v>
      </c>
      <c r="H1576" s="37" t="s">
        <v>14188</v>
      </c>
      <c r="I1576" s="37" t="s">
        <v>12592</v>
      </c>
      <c r="J1576" s="37" t="s">
        <v>16961</v>
      </c>
      <c r="K1576" s="37" t="s">
        <v>16760</v>
      </c>
      <c r="L1576" s="39" t="s">
        <v>37195</v>
      </c>
      <c r="M1576" s="37">
        <v>1791269090</v>
      </c>
      <c r="N1576" s="37"/>
      <c r="O1576" s="39" t="s">
        <v>19179</v>
      </c>
      <c r="P1576" s="39" t="s">
        <v>19551</v>
      </c>
      <c r="Q1576" s="39" t="s">
        <v>31510</v>
      </c>
      <c r="R1576" s="37" t="s">
        <v>16962</v>
      </c>
      <c r="S1576" s="37" t="s">
        <v>21481</v>
      </c>
      <c r="T1576" s="37" t="s">
        <v>31608</v>
      </c>
      <c r="U1576" s="37"/>
      <c r="V1576" s="37" t="s">
        <v>19551</v>
      </c>
      <c r="W1576" s="36">
        <f>'[1]Recombinant Proteins'!AI1576*(1-'[1]Recombinant Proteins'!AH1576)</f>
        <v>373.5</v>
      </c>
      <c r="X1576" s="40">
        <f t="shared" si="97"/>
        <v>672.30000000000007</v>
      </c>
      <c r="Y1576" s="36" t="str">
        <f t="shared" si="100"/>
        <v>human sars-cov-2 (covid-19) rbd recombinant protein liquid 100ug</v>
      </c>
      <c r="AA1576" s="41" t="str">
        <f t="shared" si="98"/>
        <v>Wet Ice</v>
      </c>
    </row>
    <row r="1577" spans="1:27" s="36" customFormat="1" x14ac:dyDescent="0.35">
      <c r="A1577" s="35" t="s">
        <v>40769</v>
      </c>
      <c r="B1577" s="36" t="str">
        <f t="shared" si="99"/>
        <v>Human SARS-CoV-2 (COVID-19) NTD Recombinant Protein Liquid 100UG</v>
      </c>
      <c r="C1577" s="37" t="s">
        <v>3</v>
      </c>
      <c r="D1577" s="37" t="s">
        <v>16911</v>
      </c>
      <c r="E1577" s="37" t="s">
        <v>27680</v>
      </c>
      <c r="F1577" s="38" t="s">
        <v>16840</v>
      </c>
      <c r="G1577" s="36" t="s">
        <v>42499</v>
      </c>
      <c r="H1577" s="37" t="s">
        <v>14189</v>
      </c>
      <c r="I1577" s="37" t="s">
        <v>12592</v>
      </c>
      <c r="J1577" s="37" t="s">
        <v>16961</v>
      </c>
      <c r="K1577" s="37" t="s">
        <v>16759</v>
      </c>
      <c r="L1577" s="39" t="s">
        <v>37195</v>
      </c>
      <c r="M1577" s="37">
        <v>1791269090</v>
      </c>
      <c r="N1577" s="37"/>
      <c r="O1577" s="39" t="s">
        <v>19179</v>
      </c>
      <c r="P1577" s="39" t="s">
        <v>29260</v>
      </c>
      <c r="Q1577" s="39" t="s">
        <v>31510</v>
      </c>
      <c r="R1577" s="37" t="s">
        <v>16962</v>
      </c>
      <c r="S1577" s="37" t="s">
        <v>21481</v>
      </c>
      <c r="T1577" s="37" t="s">
        <v>22244</v>
      </c>
      <c r="U1577" s="37"/>
      <c r="V1577" s="37" t="s">
        <v>29260</v>
      </c>
      <c r="W1577" s="36">
        <f>'[1]Recombinant Proteins'!AI1577*(1-'[1]Recombinant Proteins'!AH1577)</f>
        <v>513</v>
      </c>
      <c r="X1577" s="40">
        <f t="shared" si="97"/>
        <v>923.4</v>
      </c>
      <c r="Y1577" s="36" t="str">
        <f t="shared" si="100"/>
        <v>human sars-cov-2 (covid-19) ntd recombinant protein liquid 100ug</v>
      </c>
      <c r="AA1577" s="41" t="str">
        <f t="shared" si="98"/>
        <v>Wet Ice</v>
      </c>
    </row>
    <row r="1578" spans="1:27" s="36" customFormat="1" x14ac:dyDescent="0.35">
      <c r="A1578" s="35" t="s">
        <v>40770</v>
      </c>
      <c r="B1578" s="36" t="str">
        <f t="shared" si="99"/>
        <v>Human SARS-CoV-2 (COVID-19) Nucleocapsid (N) Recombinant Protein Liquid 100UG</v>
      </c>
      <c r="C1578" s="37" t="s">
        <v>3</v>
      </c>
      <c r="D1578" s="37" t="s">
        <v>16911</v>
      </c>
      <c r="E1578" s="37" t="s">
        <v>27681</v>
      </c>
      <c r="F1578" s="38" t="s">
        <v>16840</v>
      </c>
      <c r="G1578" s="36" t="s">
        <v>42500</v>
      </c>
      <c r="H1578" s="37" t="s">
        <v>14190</v>
      </c>
      <c r="I1578" s="37" t="s">
        <v>12592</v>
      </c>
      <c r="J1578" s="37" t="s">
        <v>16961</v>
      </c>
      <c r="K1578" s="37" t="s">
        <v>16761</v>
      </c>
      <c r="L1578" s="39" t="s">
        <v>37195</v>
      </c>
      <c r="M1578" s="37"/>
      <c r="N1578" s="37"/>
      <c r="O1578" s="39" t="s">
        <v>19179</v>
      </c>
      <c r="P1578" s="39" t="s">
        <v>19552</v>
      </c>
      <c r="Q1578" s="39" t="s">
        <v>31510</v>
      </c>
      <c r="R1578" s="37" t="s">
        <v>16959</v>
      </c>
      <c r="S1578" s="37" t="s">
        <v>21482</v>
      </c>
      <c r="T1578" s="37" t="s">
        <v>22245</v>
      </c>
      <c r="U1578" s="37"/>
      <c r="V1578" s="37" t="s">
        <v>19552</v>
      </c>
      <c r="W1578" s="36">
        <f>'[1]Recombinant Proteins'!AI1578*(1-'[1]Recombinant Proteins'!AH1578)</f>
        <v>373.5</v>
      </c>
      <c r="X1578" s="40">
        <f t="shared" si="97"/>
        <v>672.30000000000007</v>
      </c>
      <c r="Y1578" s="36" t="str">
        <f t="shared" si="100"/>
        <v>human sars-cov-2 (covid-19) nucleocapsid (n) recombinant protein liquid 100ug</v>
      </c>
      <c r="AA1578" s="41" t="str">
        <f t="shared" si="98"/>
        <v>Wet Ice</v>
      </c>
    </row>
    <row r="1579" spans="1:27" s="36" customFormat="1" x14ac:dyDescent="0.35">
      <c r="A1579" s="35" t="s">
        <v>31611</v>
      </c>
      <c r="B1579" s="36" t="str">
        <f t="shared" si="99"/>
        <v>Influenza A (H1N1) Antigen Liquid 1ML</v>
      </c>
      <c r="C1579" s="37" t="s">
        <v>12590</v>
      </c>
      <c r="D1579" s="37"/>
      <c r="E1579" s="37" t="s">
        <v>27682</v>
      </c>
      <c r="F1579" s="38" t="s">
        <v>16840</v>
      </c>
      <c r="G1579" s="36" t="s">
        <v>36357</v>
      </c>
      <c r="H1579" s="37" t="s">
        <v>14191</v>
      </c>
      <c r="I1579" s="37" t="s">
        <v>12602</v>
      </c>
      <c r="J1579" s="37" t="s">
        <v>16961</v>
      </c>
      <c r="K1579" s="37" t="s">
        <v>16762</v>
      </c>
      <c r="L1579" s="39" t="s">
        <v>17001</v>
      </c>
      <c r="M1579" s="37"/>
      <c r="N1579" s="37"/>
      <c r="O1579" s="39"/>
      <c r="P1579" s="39"/>
      <c r="Q1579" s="39" t="s">
        <v>33932</v>
      </c>
      <c r="R1579" s="37" t="s">
        <v>16964</v>
      </c>
      <c r="S1579" s="37" t="s">
        <v>21483</v>
      </c>
      <c r="T1579" s="37" t="s">
        <v>22246</v>
      </c>
      <c r="U1579" s="37"/>
      <c r="V1579" s="37"/>
      <c r="W1579" s="36">
        <f>'[1]Recombinant Proteins'!AI1579*(1-'[1]Recombinant Proteins'!AH1579)</f>
        <v>382.5</v>
      </c>
      <c r="X1579" s="40">
        <f t="shared" si="97"/>
        <v>688.5</v>
      </c>
      <c r="Y1579" s="36" t="str">
        <f t="shared" si="100"/>
        <v>influenza a (h1n1) antigen liquid 1ml</v>
      </c>
      <c r="AA1579" s="41" t="str">
        <f t="shared" si="98"/>
        <v>Dry Ice</v>
      </c>
    </row>
    <row r="1580" spans="1:27" s="36" customFormat="1" x14ac:dyDescent="0.35">
      <c r="A1580" s="35" t="s">
        <v>31612</v>
      </c>
      <c r="B1580" s="36" t="str">
        <f t="shared" si="99"/>
        <v>Influenza A (H3N2) Antigen Liquid 1ML</v>
      </c>
      <c r="C1580" s="37" t="s">
        <v>12590</v>
      </c>
      <c r="D1580" s="37"/>
      <c r="E1580" s="37" t="s">
        <v>27682</v>
      </c>
      <c r="F1580" s="38" t="s">
        <v>16840</v>
      </c>
      <c r="G1580" s="36" t="s">
        <v>36358</v>
      </c>
      <c r="H1580" s="37" t="s">
        <v>14192</v>
      </c>
      <c r="I1580" s="37" t="s">
        <v>12602</v>
      </c>
      <c r="J1580" s="37" t="s">
        <v>16961</v>
      </c>
      <c r="K1580" s="37" t="s">
        <v>16762</v>
      </c>
      <c r="L1580" s="39" t="s">
        <v>17001</v>
      </c>
      <c r="M1580" s="37"/>
      <c r="N1580" s="37"/>
      <c r="O1580" s="39"/>
      <c r="P1580" s="39"/>
      <c r="Q1580" s="39" t="s">
        <v>33932</v>
      </c>
      <c r="R1580" s="37" t="s">
        <v>16965</v>
      </c>
      <c r="S1580" s="37" t="s">
        <v>21484</v>
      </c>
      <c r="T1580" s="37" t="s">
        <v>22247</v>
      </c>
      <c r="U1580" s="37"/>
      <c r="V1580" s="37"/>
      <c r="W1580" s="36">
        <f>'[1]Recombinant Proteins'!AI1580*(1-'[1]Recombinant Proteins'!AH1580)</f>
        <v>382.5</v>
      </c>
      <c r="X1580" s="40">
        <f t="shared" si="97"/>
        <v>688.5</v>
      </c>
      <c r="Y1580" s="36" t="str">
        <f t="shared" si="100"/>
        <v>influenza a (h3n2) antigen liquid 1ml</v>
      </c>
      <c r="AA1580" s="41" t="str">
        <f t="shared" si="98"/>
        <v>Dry Ice</v>
      </c>
    </row>
    <row r="1581" spans="1:27" s="36" customFormat="1" x14ac:dyDescent="0.35">
      <c r="A1581" s="35" t="s">
        <v>31613</v>
      </c>
      <c r="B1581" s="36" t="str">
        <f t="shared" si="99"/>
        <v>Influenza A Strain A/Beijing/262/95 (H1N1) Antigen Liquid 100UG</v>
      </c>
      <c r="C1581" s="37" t="s">
        <v>12590</v>
      </c>
      <c r="D1581" s="37" t="s">
        <v>16912</v>
      </c>
      <c r="E1581" s="37" t="s">
        <v>27683</v>
      </c>
      <c r="F1581" s="38" t="s">
        <v>16840</v>
      </c>
      <c r="G1581" s="36" t="s">
        <v>36359</v>
      </c>
      <c r="H1581" s="37" t="s">
        <v>14193</v>
      </c>
      <c r="I1581" s="37" t="s">
        <v>12602</v>
      </c>
      <c r="J1581" s="37" t="s">
        <v>16961</v>
      </c>
      <c r="K1581" s="37" t="s">
        <v>16763</v>
      </c>
      <c r="L1581" s="39" t="s">
        <v>37195</v>
      </c>
      <c r="M1581" s="37"/>
      <c r="N1581" s="37"/>
      <c r="O1581" s="39"/>
      <c r="P1581" s="39"/>
      <c r="Q1581" s="39" t="s">
        <v>31510</v>
      </c>
      <c r="R1581" s="37" t="s">
        <v>16966</v>
      </c>
      <c r="S1581" s="37" t="s">
        <v>21485</v>
      </c>
      <c r="T1581" s="37" t="s">
        <v>22248</v>
      </c>
      <c r="U1581" s="37"/>
      <c r="V1581" s="37"/>
      <c r="W1581" s="36">
        <f>'[1]Recombinant Proteins'!AI1581*(1-'[1]Recombinant Proteins'!AH1581)</f>
        <v>382.5</v>
      </c>
      <c r="X1581" s="40">
        <f t="shared" si="97"/>
        <v>688.5</v>
      </c>
      <c r="Y1581" s="36" t="str">
        <f t="shared" si="100"/>
        <v>influenza a strain a/beijing/262/95 (h1n1) antigen liquid 100ug</v>
      </c>
      <c r="AA1581" s="41" t="str">
        <f t="shared" si="98"/>
        <v>Wet Ice</v>
      </c>
    </row>
    <row r="1582" spans="1:27" s="36" customFormat="1" x14ac:dyDescent="0.35">
      <c r="A1582" s="35" t="s">
        <v>31614</v>
      </c>
      <c r="B1582" s="36" t="str">
        <f t="shared" si="99"/>
        <v>Influenza A Strain A/Brisbane/10/07 (H3N2) Antigen Liquid 100UG</v>
      </c>
      <c r="C1582" s="37" t="s">
        <v>12590</v>
      </c>
      <c r="D1582" s="37" t="s">
        <v>16913</v>
      </c>
      <c r="E1582" s="37" t="s">
        <v>27684</v>
      </c>
      <c r="F1582" s="38" t="s">
        <v>16840</v>
      </c>
      <c r="G1582" s="36" t="s">
        <v>36360</v>
      </c>
      <c r="H1582" s="37" t="s">
        <v>14194</v>
      </c>
      <c r="I1582" s="37" t="s">
        <v>12602</v>
      </c>
      <c r="J1582" s="37" t="s">
        <v>16961</v>
      </c>
      <c r="K1582" s="37" t="s">
        <v>16764</v>
      </c>
      <c r="L1582" s="39" t="s">
        <v>37195</v>
      </c>
      <c r="M1582" s="37"/>
      <c r="N1582" s="37"/>
      <c r="O1582" s="39"/>
      <c r="P1582" s="39"/>
      <c r="Q1582" s="39" t="s">
        <v>31510</v>
      </c>
      <c r="R1582" s="37" t="s">
        <v>16967</v>
      </c>
      <c r="S1582" s="37" t="s">
        <v>21486</v>
      </c>
      <c r="T1582" s="37" t="s">
        <v>22249</v>
      </c>
      <c r="U1582" s="37"/>
      <c r="V1582" s="37"/>
      <c r="W1582" s="36">
        <f>'[1]Recombinant Proteins'!AI1582*(1-'[1]Recombinant Proteins'!AH1582)</f>
        <v>382.5</v>
      </c>
      <c r="X1582" s="40">
        <f t="shared" si="97"/>
        <v>688.5</v>
      </c>
      <c r="Y1582" s="36" t="str">
        <f t="shared" si="100"/>
        <v>influenza a strain a/brisbane/10/07 (h3n2) antigen liquid 100ug</v>
      </c>
      <c r="AA1582" s="41" t="str">
        <f t="shared" si="98"/>
        <v>Wet Ice</v>
      </c>
    </row>
    <row r="1583" spans="1:27" s="36" customFormat="1" x14ac:dyDescent="0.35">
      <c r="A1583" s="35" t="s">
        <v>31615</v>
      </c>
      <c r="B1583" s="36" t="str">
        <f t="shared" si="99"/>
        <v>Influenza A Strain A/Kiev/301/94 (H3N2) Antigen Liquid 100UG</v>
      </c>
      <c r="C1583" s="37" t="s">
        <v>12590</v>
      </c>
      <c r="D1583" s="37" t="s">
        <v>16912</v>
      </c>
      <c r="E1583" s="37" t="s">
        <v>27683</v>
      </c>
      <c r="F1583" s="38" t="s">
        <v>16840</v>
      </c>
      <c r="G1583" s="36" t="s">
        <v>36361</v>
      </c>
      <c r="H1583" s="37" t="s">
        <v>14195</v>
      </c>
      <c r="I1583" s="37" t="s">
        <v>12602</v>
      </c>
      <c r="J1583" s="37" t="s">
        <v>16961</v>
      </c>
      <c r="K1583" s="37" t="s">
        <v>16764</v>
      </c>
      <c r="L1583" s="39" t="s">
        <v>37195</v>
      </c>
      <c r="M1583" s="37"/>
      <c r="N1583" s="37"/>
      <c r="O1583" s="39"/>
      <c r="P1583" s="39"/>
      <c r="Q1583" s="39" t="s">
        <v>31510</v>
      </c>
      <c r="R1583" s="37" t="s">
        <v>16966</v>
      </c>
      <c r="S1583" s="37" t="s">
        <v>21487</v>
      </c>
      <c r="T1583" s="37" t="s">
        <v>22250</v>
      </c>
      <c r="U1583" s="37"/>
      <c r="V1583" s="37"/>
      <c r="W1583" s="36">
        <f>'[1]Recombinant Proteins'!AI1583*(1-'[1]Recombinant Proteins'!AH1583)</f>
        <v>382.5</v>
      </c>
      <c r="X1583" s="40">
        <f t="shared" si="97"/>
        <v>688.5</v>
      </c>
      <c r="Y1583" s="36" t="str">
        <f t="shared" si="100"/>
        <v>influenza a strain a/kiev/301/94 (h3n2) antigen liquid 100ug</v>
      </c>
      <c r="AA1583" s="41" t="str">
        <f t="shared" si="98"/>
        <v>Wet Ice</v>
      </c>
    </row>
    <row r="1584" spans="1:27" s="36" customFormat="1" x14ac:dyDescent="0.35">
      <c r="A1584" s="35" t="s">
        <v>31616</v>
      </c>
      <c r="B1584" s="36" t="str">
        <f t="shared" si="99"/>
        <v>Influenza A Strain A/New Caledonia/20/99 IVR 116 (H1N1) Antigen Liquid 100UG</v>
      </c>
      <c r="C1584" s="37" t="s">
        <v>12590</v>
      </c>
      <c r="D1584" s="37" t="s">
        <v>16914</v>
      </c>
      <c r="E1584" s="37" t="s">
        <v>27683</v>
      </c>
      <c r="F1584" s="38" t="s">
        <v>16840</v>
      </c>
      <c r="G1584" s="36" t="s">
        <v>36362</v>
      </c>
      <c r="H1584" s="37" t="s">
        <v>14196</v>
      </c>
      <c r="I1584" s="37" t="s">
        <v>12602</v>
      </c>
      <c r="J1584" s="37" t="s">
        <v>16961</v>
      </c>
      <c r="K1584" s="37" t="s">
        <v>16764</v>
      </c>
      <c r="L1584" s="39" t="s">
        <v>37195</v>
      </c>
      <c r="M1584" s="37"/>
      <c r="N1584" s="37"/>
      <c r="O1584" s="39"/>
      <c r="P1584" s="39"/>
      <c r="Q1584" s="39" t="s">
        <v>31510</v>
      </c>
      <c r="R1584" s="37" t="s">
        <v>16966</v>
      </c>
      <c r="S1584" s="37" t="s">
        <v>21488</v>
      </c>
      <c r="T1584" s="37" t="s">
        <v>22251</v>
      </c>
      <c r="U1584" s="37"/>
      <c r="V1584" s="37"/>
      <c r="W1584" s="36">
        <f>'[1]Recombinant Proteins'!AI1584*(1-'[1]Recombinant Proteins'!AH1584)</f>
        <v>382.5</v>
      </c>
      <c r="X1584" s="40">
        <f t="shared" si="97"/>
        <v>688.5</v>
      </c>
      <c r="Y1584" s="36" t="str">
        <f t="shared" si="100"/>
        <v>influenza a strain a/new caledonia/20/99 ivr 116 (h1n1) antigen liquid 100ug</v>
      </c>
      <c r="AA1584" s="41" t="str">
        <f t="shared" si="98"/>
        <v>Wet Ice</v>
      </c>
    </row>
    <row r="1585" spans="1:27" s="36" customFormat="1" x14ac:dyDescent="0.35">
      <c r="A1585" s="35" t="s">
        <v>31617</v>
      </c>
      <c r="B1585" s="36" t="str">
        <f t="shared" si="99"/>
        <v>Influenza A Strain A/Panama/2007/99 (H3N2) Antigen Liquid 50UG</v>
      </c>
      <c r="C1585" s="37" t="s">
        <v>12590</v>
      </c>
      <c r="D1585" s="37" t="s">
        <v>16915</v>
      </c>
      <c r="E1585" s="37" t="s">
        <v>27685</v>
      </c>
      <c r="F1585" s="38" t="s">
        <v>16840</v>
      </c>
      <c r="G1585" s="36" t="s">
        <v>36363</v>
      </c>
      <c r="H1585" s="37" t="s">
        <v>14197</v>
      </c>
      <c r="I1585" s="37" t="s">
        <v>12602</v>
      </c>
      <c r="J1585" s="37" t="s">
        <v>16961</v>
      </c>
      <c r="K1585" s="37" t="s">
        <v>16765</v>
      </c>
      <c r="L1585" s="39" t="s">
        <v>37195</v>
      </c>
      <c r="M1585" s="37"/>
      <c r="N1585" s="37"/>
      <c r="O1585" s="39"/>
      <c r="P1585" s="39"/>
      <c r="Q1585" s="39" t="s">
        <v>31513</v>
      </c>
      <c r="R1585" s="37" t="s">
        <v>16966</v>
      </c>
      <c r="S1585" s="37" t="s">
        <v>21485</v>
      </c>
      <c r="T1585" s="37" t="s">
        <v>22252</v>
      </c>
      <c r="U1585" s="37"/>
      <c r="V1585" s="37"/>
      <c r="W1585" s="36">
        <f>'[1]Recombinant Proteins'!AI1585*(1-'[1]Recombinant Proteins'!AH1585)</f>
        <v>382.5</v>
      </c>
      <c r="X1585" s="40">
        <f t="shared" si="97"/>
        <v>688.5</v>
      </c>
      <c r="Y1585" s="36" t="str">
        <f t="shared" si="100"/>
        <v>influenza a strain a/panama/2007/99 (h3n2) antigen liquid 50ug</v>
      </c>
      <c r="AA1585" s="41" t="str">
        <f t="shared" si="98"/>
        <v>Wet Ice</v>
      </c>
    </row>
    <row r="1586" spans="1:27" s="36" customFormat="1" x14ac:dyDescent="0.35">
      <c r="A1586" s="35" t="s">
        <v>31618</v>
      </c>
      <c r="B1586" s="36" t="str">
        <f t="shared" si="99"/>
        <v>Influenza A Strain A/Shangdong/9/93 (H3N2) Antigen Liquid 100UG</v>
      </c>
      <c r="C1586" s="37" t="s">
        <v>12590</v>
      </c>
      <c r="D1586" s="37" t="s">
        <v>16914</v>
      </c>
      <c r="E1586" s="37" t="s">
        <v>27686</v>
      </c>
      <c r="F1586" s="38" t="s">
        <v>16840</v>
      </c>
      <c r="G1586" s="36" t="s">
        <v>36364</v>
      </c>
      <c r="H1586" s="37" t="s">
        <v>14198</v>
      </c>
      <c r="I1586" s="37" t="s">
        <v>12602</v>
      </c>
      <c r="J1586" s="37" t="s">
        <v>16961</v>
      </c>
      <c r="K1586" s="37" t="s">
        <v>16766</v>
      </c>
      <c r="L1586" s="39" t="s">
        <v>37195</v>
      </c>
      <c r="M1586" s="37"/>
      <c r="N1586" s="37"/>
      <c r="O1586" s="39"/>
      <c r="P1586" s="39"/>
      <c r="Q1586" s="39" t="s">
        <v>31510</v>
      </c>
      <c r="R1586" s="37" t="s">
        <v>16966</v>
      </c>
      <c r="S1586" s="37" t="s">
        <v>21489</v>
      </c>
      <c r="T1586" s="37" t="s">
        <v>22253</v>
      </c>
      <c r="U1586" s="37"/>
      <c r="V1586" s="37"/>
      <c r="W1586" s="36">
        <f>'[1]Recombinant Proteins'!AI1586*(1-'[1]Recombinant Proteins'!AH1586)</f>
        <v>382.5</v>
      </c>
      <c r="X1586" s="40">
        <f t="shared" si="97"/>
        <v>688.5</v>
      </c>
      <c r="Y1586" s="36" t="str">
        <f t="shared" si="100"/>
        <v>influenza a strain a/shangdong/9/93 (h3n2) antigen liquid 100ug</v>
      </c>
      <c r="AA1586" s="41" t="str">
        <f t="shared" si="98"/>
        <v>Wet Ice</v>
      </c>
    </row>
    <row r="1587" spans="1:27" s="36" customFormat="1" x14ac:dyDescent="0.35">
      <c r="A1587" s="35" t="s">
        <v>31619</v>
      </c>
      <c r="B1587" s="36" t="str">
        <f t="shared" si="99"/>
        <v>Influenza A Strain A/Solomon Islands/03/06 (H1N1) Antigen Liquid 100UG</v>
      </c>
      <c r="C1587" s="37" t="s">
        <v>12590</v>
      </c>
      <c r="D1587" s="37" t="s">
        <v>16913</v>
      </c>
      <c r="E1587" s="37" t="s">
        <v>27684</v>
      </c>
      <c r="F1587" s="38" t="s">
        <v>16840</v>
      </c>
      <c r="G1587" s="36" t="s">
        <v>36365</v>
      </c>
      <c r="H1587" s="37" t="s">
        <v>14199</v>
      </c>
      <c r="I1587" s="37" t="s">
        <v>12602</v>
      </c>
      <c r="J1587" s="37" t="s">
        <v>16961</v>
      </c>
      <c r="K1587" s="37" t="s">
        <v>16764</v>
      </c>
      <c r="L1587" s="39" t="s">
        <v>37195</v>
      </c>
      <c r="M1587" s="37"/>
      <c r="N1587" s="37"/>
      <c r="O1587" s="39"/>
      <c r="P1587" s="39"/>
      <c r="Q1587" s="39" t="s">
        <v>31510</v>
      </c>
      <c r="R1587" s="37" t="s">
        <v>16967</v>
      </c>
      <c r="S1587" s="37" t="s">
        <v>21490</v>
      </c>
      <c r="T1587" s="37" t="s">
        <v>22254</v>
      </c>
      <c r="U1587" s="37"/>
      <c r="V1587" s="37"/>
      <c r="W1587" s="36">
        <f>'[1]Recombinant Proteins'!AI1587*(1-'[1]Recombinant Proteins'!AH1587)</f>
        <v>382.5</v>
      </c>
      <c r="X1587" s="40">
        <f t="shared" si="97"/>
        <v>688.5</v>
      </c>
      <c r="Y1587" s="36" t="str">
        <f t="shared" si="100"/>
        <v>influenza a strain a/solomon islands/03/06 (h1n1) antigen liquid 100ug</v>
      </c>
      <c r="AA1587" s="41" t="str">
        <f t="shared" si="98"/>
        <v>Wet Ice</v>
      </c>
    </row>
    <row r="1588" spans="1:27" s="36" customFormat="1" x14ac:dyDescent="0.35">
      <c r="A1588" s="35" t="s">
        <v>31620</v>
      </c>
      <c r="B1588" s="36" t="str">
        <f t="shared" si="99"/>
        <v>Influenza A Strain A/Wisconsin/67/05 (H3N2) Antigen Liquid 100UG</v>
      </c>
      <c r="C1588" s="37" t="s">
        <v>12590</v>
      </c>
      <c r="D1588" s="37" t="s">
        <v>16913</v>
      </c>
      <c r="E1588" s="37" t="s">
        <v>27684</v>
      </c>
      <c r="F1588" s="38" t="s">
        <v>16840</v>
      </c>
      <c r="G1588" s="36" t="s">
        <v>36366</v>
      </c>
      <c r="H1588" s="37" t="s">
        <v>14200</v>
      </c>
      <c r="I1588" s="37" t="s">
        <v>12602</v>
      </c>
      <c r="J1588" s="37" t="s">
        <v>16961</v>
      </c>
      <c r="K1588" s="37" t="s">
        <v>16764</v>
      </c>
      <c r="L1588" s="39" t="s">
        <v>37195</v>
      </c>
      <c r="M1588" s="37"/>
      <c r="N1588" s="37"/>
      <c r="O1588" s="39"/>
      <c r="P1588" s="39"/>
      <c r="Q1588" s="39" t="s">
        <v>31510</v>
      </c>
      <c r="R1588" s="37" t="s">
        <v>16967</v>
      </c>
      <c r="S1588" s="37" t="s">
        <v>21491</v>
      </c>
      <c r="T1588" s="37" t="s">
        <v>22255</v>
      </c>
      <c r="U1588" s="37"/>
      <c r="V1588" s="37"/>
      <c r="W1588" s="36">
        <f>'[1]Recombinant Proteins'!AI1588*(1-'[1]Recombinant Proteins'!AH1588)</f>
        <v>382.5</v>
      </c>
      <c r="X1588" s="40">
        <f t="shared" si="97"/>
        <v>688.5</v>
      </c>
      <c r="Y1588" s="36" t="str">
        <f t="shared" si="100"/>
        <v>influenza a strain a/wisconsin/67/05 (h3n2) antigen liquid 100ug</v>
      </c>
      <c r="AA1588" s="41" t="str">
        <f t="shared" si="98"/>
        <v>Wet Ice</v>
      </c>
    </row>
    <row r="1589" spans="1:27" s="36" customFormat="1" x14ac:dyDescent="0.35">
      <c r="A1589" s="35" t="s">
        <v>31621</v>
      </c>
      <c r="B1589" s="36" t="str">
        <f t="shared" si="99"/>
        <v>Influenza B Strain B/Florida/04/06 Antigen Liquid 100UG</v>
      </c>
      <c r="C1589" s="37" t="s">
        <v>12590</v>
      </c>
      <c r="D1589" s="37" t="s">
        <v>16916</v>
      </c>
      <c r="E1589" s="37" t="s">
        <v>27684</v>
      </c>
      <c r="F1589" s="38" t="s">
        <v>16840</v>
      </c>
      <c r="G1589" s="36" t="s">
        <v>36367</v>
      </c>
      <c r="H1589" s="37" t="s">
        <v>14201</v>
      </c>
      <c r="I1589" s="37" t="s">
        <v>12602</v>
      </c>
      <c r="J1589" s="37" t="s">
        <v>16961</v>
      </c>
      <c r="K1589" s="37" t="s">
        <v>16764</v>
      </c>
      <c r="L1589" s="39" t="s">
        <v>37195</v>
      </c>
      <c r="M1589" s="37"/>
      <c r="N1589" s="37"/>
      <c r="O1589" s="39"/>
      <c r="P1589" s="39"/>
      <c r="Q1589" s="39" t="s">
        <v>31510</v>
      </c>
      <c r="R1589" s="37" t="s">
        <v>16967</v>
      </c>
      <c r="S1589" s="37" t="s">
        <v>21492</v>
      </c>
      <c r="T1589" s="37" t="s">
        <v>22256</v>
      </c>
      <c r="U1589" s="37"/>
      <c r="V1589" s="37"/>
      <c r="W1589" s="36">
        <f>'[1]Recombinant Proteins'!AI1589*(1-'[1]Recombinant Proteins'!AH1589)</f>
        <v>382.5</v>
      </c>
      <c r="X1589" s="40">
        <f t="shared" si="97"/>
        <v>688.5</v>
      </c>
      <c r="Y1589" s="36" t="str">
        <f t="shared" si="100"/>
        <v>influenza b strain b/florida/04/06 antigen liquid 100ug</v>
      </c>
      <c r="AA1589" s="41" t="str">
        <f t="shared" si="98"/>
        <v>Wet Ice</v>
      </c>
    </row>
    <row r="1590" spans="1:27" s="36" customFormat="1" x14ac:dyDescent="0.35">
      <c r="A1590" s="35" t="s">
        <v>31622</v>
      </c>
      <c r="B1590" s="36" t="str">
        <f t="shared" si="99"/>
        <v>Influenza B Strain B/Florida/07/04 Antigen Liquid 100UG</v>
      </c>
      <c r="C1590" s="37" t="s">
        <v>12590</v>
      </c>
      <c r="D1590" s="37" t="s">
        <v>16913</v>
      </c>
      <c r="E1590" s="37" t="s">
        <v>27684</v>
      </c>
      <c r="F1590" s="38" t="s">
        <v>16840</v>
      </c>
      <c r="G1590" s="36" t="s">
        <v>36368</v>
      </c>
      <c r="H1590" s="37" t="s">
        <v>14202</v>
      </c>
      <c r="I1590" s="37" t="s">
        <v>12602</v>
      </c>
      <c r="J1590" s="37" t="s">
        <v>16961</v>
      </c>
      <c r="K1590" s="37" t="s">
        <v>16764</v>
      </c>
      <c r="L1590" s="39" t="s">
        <v>37195</v>
      </c>
      <c r="M1590" s="37"/>
      <c r="N1590" s="37"/>
      <c r="O1590" s="39"/>
      <c r="P1590" s="39"/>
      <c r="Q1590" s="39" t="s">
        <v>31510</v>
      </c>
      <c r="R1590" s="37" t="s">
        <v>16967</v>
      </c>
      <c r="S1590" s="37" t="s">
        <v>21492</v>
      </c>
      <c r="T1590" s="37" t="s">
        <v>22257</v>
      </c>
      <c r="U1590" s="37"/>
      <c r="V1590" s="37"/>
      <c r="W1590" s="36">
        <f>'[1]Recombinant Proteins'!AI1590*(1-'[1]Recombinant Proteins'!AH1590)</f>
        <v>382.5</v>
      </c>
      <c r="X1590" s="40">
        <f t="shared" si="97"/>
        <v>688.5</v>
      </c>
      <c r="Y1590" s="36" t="str">
        <f t="shared" si="100"/>
        <v>influenza b strain b/florida/07/04 antigen liquid 100ug</v>
      </c>
      <c r="AA1590" s="41" t="str">
        <f t="shared" si="98"/>
        <v>Wet Ice</v>
      </c>
    </row>
    <row r="1591" spans="1:27" s="36" customFormat="1" x14ac:dyDescent="0.35">
      <c r="A1591" s="35" t="s">
        <v>31623</v>
      </c>
      <c r="B1591" s="36" t="str">
        <f t="shared" si="99"/>
        <v>Influenza B Strain B/Hong Kong 5/72 Antigen Liquid 100UG</v>
      </c>
      <c r="C1591" s="37" t="s">
        <v>12590</v>
      </c>
      <c r="D1591" s="37" t="s">
        <v>16917</v>
      </c>
      <c r="E1591" s="37" t="s">
        <v>29280</v>
      </c>
      <c r="F1591" s="38" t="s">
        <v>16840</v>
      </c>
      <c r="G1591" s="36" t="s">
        <v>36369</v>
      </c>
      <c r="H1591" s="37" t="s">
        <v>14203</v>
      </c>
      <c r="I1591" s="37" t="s">
        <v>12603</v>
      </c>
      <c r="J1591" s="37" t="s">
        <v>16961</v>
      </c>
      <c r="K1591" s="37" t="s">
        <v>16767</v>
      </c>
      <c r="L1591" s="39" t="s">
        <v>17001</v>
      </c>
      <c r="M1591" s="37"/>
      <c r="N1591" s="37"/>
      <c r="O1591" s="39"/>
      <c r="P1591" s="39"/>
      <c r="Q1591" s="39" t="s">
        <v>31510</v>
      </c>
      <c r="R1591" s="37" t="s">
        <v>16966</v>
      </c>
      <c r="S1591" s="37" t="s">
        <v>21493</v>
      </c>
      <c r="T1591" s="37" t="s">
        <v>22258</v>
      </c>
      <c r="U1591" s="37"/>
      <c r="V1591" s="37"/>
      <c r="W1591" s="36">
        <f>'[1]Recombinant Proteins'!AI1591*(1-'[1]Recombinant Proteins'!AH1591)</f>
        <v>382.5</v>
      </c>
      <c r="X1591" s="40">
        <f t="shared" si="97"/>
        <v>688.5</v>
      </c>
      <c r="Y1591" s="36" t="str">
        <f t="shared" si="100"/>
        <v>influenza b strain b/hong kong 5/72 antigen liquid 100ug</v>
      </c>
      <c r="AA1591" s="41" t="str">
        <f t="shared" si="98"/>
        <v>Dry Ice</v>
      </c>
    </row>
    <row r="1592" spans="1:27" s="36" customFormat="1" x14ac:dyDescent="0.35">
      <c r="A1592" s="35" t="s">
        <v>31624</v>
      </c>
      <c r="B1592" s="36" t="str">
        <f t="shared" si="99"/>
        <v>Influenza B Strain B/Malaysia/2506/04 Antigen Liquid 100UG</v>
      </c>
      <c r="C1592" s="37" t="s">
        <v>12590</v>
      </c>
      <c r="D1592" s="37" t="s">
        <v>16918</v>
      </c>
      <c r="E1592" s="37" t="s">
        <v>27684</v>
      </c>
      <c r="F1592" s="38" t="s">
        <v>16840</v>
      </c>
      <c r="G1592" s="36" t="s">
        <v>36370</v>
      </c>
      <c r="H1592" s="37" t="s">
        <v>14204</v>
      </c>
      <c r="I1592" s="37" t="s">
        <v>12602</v>
      </c>
      <c r="J1592" s="37" t="s">
        <v>16961</v>
      </c>
      <c r="K1592" s="37" t="s">
        <v>16764</v>
      </c>
      <c r="L1592" s="39" t="s">
        <v>37195</v>
      </c>
      <c r="M1592" s="37"/>
      <c r="N1592" s="37"/>
      <c r="O1592" s="39"/>
      <c r="P1592" s="39"/>
      <c r="Q1592" s="39" t="s">
        <v>31510</v>
      </c>
      <c r="R1592" s="37" t="s">
        <v>16967</v>
      </c>
      <c r="S1592" s="37" t="s">
        <v>21492</v>
      </c>
      <c r="T1592" s="37" t="s">
        <v>22259</v>
      </c>
      <c r="U1592" s="37"/>
      <c r="V1592" s="37"/>
      <c r="W1592" s="36">
        <f>'[1]Recombinant Proteins'!AI1592*(1-'[1]Recombinant Proteins'!AH1592)</f>
        <v>382.5</v>
      </c>
      <c r="X1592" s="40">
        <f t="shared" si="97"/>
        <v>688.5</v>
      </c>
      <c r="Y1592" s="36" t="str">
        <f t="shared" si="100"/>
        <v>influenza b strain b/malaysia/2506/04 antigen liquid 100ug</v>
      </c>
      <c r="AA1592" s="41" t="str">
        <f t="shared" si="98"/>
        <v>Wet Ice</v>
      </c>
    </row>
    <row r="1593" spans="1:27" s="36" customFormat="1" x14ac:dyDescent="0.35">
      <c r="A1593" s="35" t="s">
        <v>31625</v>
      </c>
      <c r="B1593" s="36" t="str">
        <f t="shared" si="99"/>
        <v>Influenza B Strain B/Tokyo/53/99 Antigen Liquid 100UG</v>
      </c>
      <c r="C1593" s="37" t="s">
        <v>12590</v>
      </c>
      <c r="D1593" s="37" t="s">
        <v>16912</v>
      </c>
      <c r="E1593" s="37" t="s">
        <v>27687</v>
      </c>
      <c r="F1593" s="38" t="s">
        <v>16840</v>
      </c>
      <c r="G1593" s="36" t="s">
        <v>36371</v>
      </c>
      <c r="H1593" s="37" t="s">
        <v>14205</v>
      </c>
      <c r="I1593" s="37" t="s">
        <v>12602</v>
      </c>
      <c r="J1593" s="37" t="s">
        <v>16961</v>
      </c>
      <c r="K1593" s="37" t="s">
        <v>16763</v>
      </c>
      <c r="L1593" s="39" t="s">
        <v>37195</v>
      </c>
      <c r="M1593" s="37"/>
      <c r="N1593" s="37"/>
      <c r="O1593" s="39"/>
      <c r="P1593" s="39"/>
      <c r="Q1593" s="39" t="s">
        <v>31510</v>
      </c>
      <c r="R1593" s="37" t="s">
        <v>16966</v>
      </c>
      <c r="S1593" s="37" t="s">
        <v>21494</v>
      </c>
      <c r="T1593" s="37" t="s">
        <v>22260</v>
      </c>
      <c r="U1593" s="37"/>
      <c r="V1593" s="37"/>
      <c r="W1593" s="36">
        <f>'[1]Recombinant Proteins'!AI1593*(1-'[1]Recombinant Proteins'!AH1593)</f>
        <v>382.5</v>
      </c>
      <c r="X1593" s="40">
        <f t="shared" si="97"/>
        <v>688.5</v>
      </c>
      <c r="Y1593" s="36" t="str">
        <f t="shared" si="100"/>
        <v>influenza b strain b/tokyo/53/99 antigen liquid 100ug</v>
      </c>
      <c r="AA1593" s="41" t="str">
        <f t="shared" si="98"/>
        <v>Wet Ice</v>
      </c>
    </row>
    <row r="1594" spans="1:27" s="36" customFormat="1" x14ac:dyDescent="0.35">
      <c r="A1594" s="35" t="s">
        <v>31626</v>
      </c>
      <c r="B1594" s="36" t="str">
        <f t="shared" si="99"/>
        <v>Influenza B Strain B/Victoria/504/00 Antigen Liquid 100UG</v>
      </c>
      <c r="C1594" s="37" t="s">
        <v>12590</v>
      </c>
      <c r="D1594" s="37" t="s">
        <v>16914</v>
      </c>
      <c r="E1594" s="37" t="s">
        <v>27687</v>
      </c>
      <c r="F1594" s="38" t="s">
        <v>16840</v>
      </c>
      <c r="G1594" s="36" t="s">
        <v>36372</v>
      </c>
      <c r="H1594" s="37" t="s">
        <v>14206</v>
      </c>
      <c r="I1594" s="37" t="s">
        <v>12602</v>
      </c>
      <c r="J1594" s="37" t="s">
        <v>16961</v>
      </c>
      <c r="K1594" s="37" t="s">
        <v>16768</v>
      </c>
      <c r="L1594" s="39" t="s">
        <v>37195</v>
      </c>
      <c r="M1594" s="37"/>
      <c r="N1594" s="37"/>
      <c r="O1594" s="39"/>
      <c r="P1594" s="39"/>
      <c r="Q1594" s="39" t="s">
        <v>31510</v>
      </c>
      <c r="R1594" s="37" t="s">
        <v>16966</v>
      </c>
      <c r="S1594" s="37" t="s">
        <v>21494</v>
      </c>
      <c r="T1594" s="37" t="s">
        <v>22261</v>
      </c>
      <c r="U1594" s="37"/>
      <c r="V1594" s="37"/>
      <c r="W1594" s="36">
        <f>'[1]Recombinant Proteins'!AI1594*(1-'[1]Recombinant Proteins'!AH1594)</f>
        <v>382.5</v>
      </c>
      <c r="X1594" s="40">
        <f t="shared" si="97"/>
        <v>688.5</v>
      </c>
      <c r="Y1594" s="36" t="str">
        <f t="shared" si="100"/>
        <v>influenza b strain b/victoria/504/00 antigen liquid 100ug</v>
      </c>
      <c r="AA1594" s="41" t="str">
        <f t="shared" si="98"/>
        <v>Wet Ice</v>
      </c>
    </row>
    <row r="1595" spans="1:27" s="36" customFormat="1" x14ac:dyDescent="0.35">
      <c r="A1595" s="35" t="s">
        <v>40771</v>
      </c>
      <c r="B1595" s="36" t="str">
        <f t="shared" si="99"/>
        <v>Bacteria-Derived G-CSF Recombinant Protein Tag Free Lyophilized 50UG</v>
      </c>
      <c r="C1595" s="37" t="s">
        <v>37196</v>
      </c>
      <c r="D1595" s="37" t="s">
        <v>16919</v>
      </c>
      <c r="E1595" s="37" t="s">
        <v>27688</v>
      </c>
      <c r="F1595" s="38" t="s">
        <v>16839</v>
      </c>
      <c r="G1595" s="36" t="s">
        <v>42501</v>
      </c>
      <c r="H1595" s="37" t="s">
        <v>14207</v>
      </c>
      <c r="I1595" s="37" t="s">
        <v>12589</v>
      </c>
      <c r="J1595" s="37" t="s">
        <v>16977</v>
      </c>
      <c r="K1595" s="37" t="s">
        <v>33436</v>
      </c>
      <c r="L1595" s="39" t="s">
        <v>37195</v>
      </c>
      <c r="M1595" s="37">
        <v>1440</v>
      </c>
      <c r="N1595" s="37" t="s">
        <v>911</v>
      </c>
      <c r="O1595" s="39" t="s">
        <v>18703</v>
      </c>
      <c r="P1595" s="39" t="s">
        <v>19553</v>
      </c>
      <c r="Q1595" s="39" t="s">
        <v>31513</v>
      </c>
      <c r="R1595" s="37"/>
      <c r="S1595" s="37" t="s">
        <v>21495</v>
      </c>
      <c r="T1595" s="37" t="s">
        <v>26990</v>
      </c>
      <c r="U1595" s="37" t="s">
        <v>21103</v>
      </c>
      <c r="V1595" s="37" t="s">
        <v>24836</v>
      </c>
      <c r="W1595" s="36">
        <f>'[1]Recombinant Proteins'!AI1595*(1-'[1]Recombinant Proteins'!AH1595)</f>
        <v>513</v>
      </c>
      <c r="X1595" s="40">
        <f t="shared" si="97"/>
        <v>923.4</v>
      </c>
      <c r="Y1595" s="36" t="str">
        <f t="shared" si="100"/>
        <v>bacteria-derived g-csf recombinant protein tag free lyophilized 50ug</v>
      </c>
      <c r="AA1595" s="41" t="str">
        <f t="shared" si="98"/>
        <v>Wet Ice</v>
      </c>
    </row>
    <row r="1596" spans="1:27" s="36" customFormat="1" x14ac:dyDescent="0.35">
      <c r="A1596" s="35" t="s">
        <v>40772</v>
      </c>
      <c r="B1596" s="36" t="str">
        <f t="shared" si="99"/>
        <v>Bacteria-Derived GM-CSF Recombinant Protein Tag Free Lyophilized 50UG</v>
      </c>
      <c r="C1596" s="37" t="s">
        <v>37196</v>
      </c>
      <c r="D1596" s="37" t="s">
        <v>16919</v>
      </c>
      <c r="E1596" s="37" t="s">
        <v>27688</v>
      </c>
      <c r="F1596" s="38" t="s">
        <v>16839</v>
      </c>
      <c r="G1596" s="36" t="s">
        <v>42502</v>
      </c>
      <c r="H1596" s="37" t="s">
        <v>14208</v>
      </c>
      <c r="I1596" s="37" t="s">
        <v>12589</v>
      </c>
      <c r="J1596" s="37" t="s">
        <v>16977</v>
      </c>
      <c r="K1596" s="37" t="s">
        <v>33437</v>
      </c>
      <c r="L1596" s="39" t="s">
        <v>37195</v>
      </c>
      <c r="M1596" s="37">
        <v>1437</v>
      </c>
      <c r="N1596" s="37" t="s">
        <v>17101</v>
      </c>
      <c r="O1596" s="39" t="s">
        <v>18703</v>
      </c>
      <c r="P1596" s="39" t="s">
        <v>18854</v>
      </c>
      <c r="Q1596" s="39" t="s">
        <v>31513</v>
      </c>
      <c r="R1596" s="37"/>
      <c r="S1596" s="37" t="s">
        <v>21495</v>
      </c>
      <c r="T1596" s="37" t="s">
        <v>22262</v>
      </c>
      <c r="U1596" s="37" t="s">
        <v>21104</v>
      </c>
      <c r="V1596" s="37" t="s">
        <v>24837</v>
      </c>
      <c r="W1596" s="36">
        <f>'[1]Recombinant Proteins'!AI1596*(1-'[1]Recombinant Proteins'!AH1596)</f>
        <v>441</v>
      </c>
      <c r="X1596" s="40">
        <f t="shared" si="97"/>
        <v>793.80000000000007</v>
      </c>
      <c r="Y1596" s="36" t="str">
        <f t="shared" si="100"/>
        <v>bacteria-derived gm-csf recombinant protein tag free lyophilized 50ug</v>
      </c>
      <c r="AA1596" s="41" t="str">
        <f t="shared" si="98"/>
        <v>Wet Ice</v>
      </c>
    </row>
    <row r="1597" spans="1:27" s="36" customFormat="1" x14ac:dyDescent="0.35">
      <c r="A1597" s="35" t="s">
        <v>40773</v>
      </c>
      <c r="B1597" s="36" t="str">
        <f t="shared" si="99"/>
        <v>Bacteria-Derived IFN alpha-2b Recombinant Protein Tag Free Lyophilized 50UG</v>
      </c>
      <c r="C1597" s="37" t="s">
        <v>37196</v>
      </c>
      <c r="D1597" s="37" t="s">
        <v>16919</v>
      </c>
      <c r="E1597" s="37" t="s">
        <v>27688</v>
      </c>
      <c r="F1597" s="38" t="s">
        <v>16839</v>
      </c>
      <c r="G1597" s="36" t="s">
        <v>42503</v>
      </c>
      <c r="H1597" s="37" t="s">
        <v>14209</v>
      </c>
      <c r="I1597" s="37" t="s">
        <v>12589</v>
      </c>
      <c r="J1597" s="37" t="s">
        <v>16977</v>
      </c>
      <c r="K1597" s="37" t="s">
        <v>33438</v>
      </c>
      <c r="L1597" s="39" t="s">
        <v>37195</v>
      </c>
      <c r="M1597" s="37">
        <v>3440</v>
      </c>
      <c r="N1597" s="37" t="s">
        <v>17605</v>
      </c>
      <c r="O1597" s="39" t="s">
        <v>18703</v>
      </c>
      <c r="P1597" s="39" t="s">
        <v>19554</v>
      </c>
      <c r="Q1597" s="39" t="s">
        <v>31513</v>
      </c>
      <c r="R1597" s="37"/>
      <c r="S1597" s="37" t="s">
        <v>21495</v>
      </c>
      <c r="T1597" s="37" t="s">
        <v>22263</v>
      </c>
      <c r="U1597" s="37" t="s">
        <v>21105</v>
      </c>
      <c r="V1597" s="37" t="s">
        <v>24838</v>
      </c>
      <c r="W1597" s="36">
        <f>'[1]Recombinant Proteins'!AI1597*(1-'[1]Recombinant Proteins'!AH1597)</f>
        <v>247.5</v>
      </c>
      <c r="X1597" s="40">
        <f t="shared" si="97"/>
        <v>445.5</v>
      </c>
      <c r="Y1597" s="36" t="str">
        <f t="shared" si="100"/>
        <v>bacteria-derived ifn alpha-2b recombinant protein tag free lyophilized 50ug</v>
      </c>
      <c r="AA1597" s="41" t="str">
        <f t="shared" si="98"/>
        <v>Wet Ice</v>
      </c>
    </row>
    <row r="1598" spans="1:27" s="36" customFormat="1" x14ac:dyDescent="0.35">
      <c r="A1598" s="35" t="s">
        <v>30407</v>
      </c>
      <c r="B1598" s="36" t="str">
        <f t="shared" si="99"/>
        <v>IL-11 Recombinant Protein Tag Free Lyophilized 50UG</v>
      </c>
      <c r="C1598" s="37" t="s">
        <v>12590</v>
      </c>
      <c r="D1598" s="37" t="s">
        <v>16919</v>
      </c>
      <c r="E1598" s="37" t="s">
        <v>27688</v>
      </c>
      <c r="F1598" s="38" t="s">
        <v>16839</v>
      </c>
      <c r="G1598" s="36" t="s">
        <v>42504</v>
      </c>
      <c r="H1598" s="37" t="s">
        <v>14210</v>
      </c>
      <c r="I1598" s="37" t="s">
        <v>12604</v>
      </c>
      <c r="J1598" s="37" t="s">
        <v>16977</v>
      </c>
      <c r="K1598" s="37" t="s">
        <v>33439</v>
      </c>
      <c r="L1598" s="39" t="s">
        <v>37195</v>
      </c>
      <c r="M1598" s="37">
        <v>3589</v>
      </c>
      <c r="N1598" s="37" t="s">
        <v>17606</v>
      </c>
      <c r="O1598" s="39" t="s">
        <v>18703</v>
      </c>
      <c r="P1598" s="39" t="s">
        <v>19555</v>
      </c>
      <c r="Q1598" s="39" t="s">
        <v>31513</v>
      </c>
      <c r="R1598" s="37"/>
      <c r="S1598" s="37" t="s">
        <v>21495</v>
      </c>
      <c r="T1598" s="37" t="s">
        <v>22264</v>
      </c>
      <c r="U1598" s="37" t="s">
        <v>21106</v>
      </c>
      <c r="V1598" s="37" t="s">
        <v>24839</v>
      </c>
      <c r="W1598" s="36">
        <f>'[1]Recombinant Proteins'!AI1598*(1-'[1]Recombinant Proteins'!AH1598)</f>
        <v>513</v>
      </c>
      <c r="X1598" s="40">
        <f t="shared" si="97"/>
        <v>923.4</v>
      </c>
      <c r="Y1598" s="36" t="str">
        <f t="shared" si="100"/>
        <v>il-11 recombinant protein tag free lyophilized 50ug</v>
      </c>
      <c r="AA1598" s="41" t="str">
        <f t="shared" si="98"/>
        <v>Wet Ice</v>
      </c>
    </row>
    <row r="1599" spans="1:27" s="36" customFormat="1" x14ac:dyDescent="0.35">
      <c r="A1599" s="35" t="s">
        <v>43258</v>
      </c>
      <c r="B1599" s="36" t="str">
        <f t="shared" si="99"/>
        <v>Human TNF alpha Val77-Leu233 Recombinant Protein Tag Free Lyophilized 50UG</v>
      </c>
      <c r="C1599" s="37" t="s">
        <v>3</v>
      </c>
      <c r="D1599" s="37" t="s">
        <v>16919</v>
      </c>
      <c r="E1599" s="37" t="s">
        <v>27688</v>
      </c>
      <c r="F1599" s="38" t="s">
        <v>16839</v>
      </c>
      <c r="G1599" s="36" t="s">
        <v>43257</v>
      </c>
      <c r="H1599" s="37" t="s">
        <v>14211</v>
      </c>
      <c r="I1599" s="37" t="s">
        <v>12589</v>
      </c>
      <c r="J1599" s="37" t="s">
        <v>16977</v>
      </c>
      <c r="K1599" s="37" t="s">
        <v>33440</v>
      </c>
      <c r="L1599" s="39" t="s">
        <v>37195</v>
      </c>
      <c r="M1599" s="37">
        <v>7124</v>
      </c>
      <c r="N1599" s="37" t="s">
        <v>17187</v>
      </c>
      <c r="O1599" s="39" t="s">
        <v>18703</v>
      </c>
      <c r="P1599" s="39" t="s">
        <v>18994</v>
      </c>
      <c r="Q1599" s="39" t="s">
        <v>31513</v>
      </c>
      <c r="R1599" s="37"/>
      <c r="S1599" s="37" t="s">
        <v>21495</v>
      </c>
      <c r="T1599" s="37" t="s">
        <v>22265</v>
      </c>
      <c r="U1599" s="37" t="s">
        <v>21107</v>
      </c>
      <c r="V1599" s="37" t="s">
        <v>24840</v>
      </c>
      <c r="W1599" s="36">
        <f>'[1]Recombinant Proteins'!AI1599*(1-'[1]Recombinant Proteins'!AH1599)</f>
        <v>225</v>
      </c>
      <c r="X1599" s="40">
        <f t="shared" si="97"/>
        <v>405</v>
      </c>
      <c r="Y1599" s="36" t="str">
        <f t="shared" si="100"/>
        <v>human tnf alpha val77-leu233 recombinant protein tag free lyophilized 50ug</v>
      </c>
      <c r="AA1599" s="41" t="str">
        <f t="shared" si="98"/>
        <v>Wet Ice</v>
      </c>
    </row>
    <row r="1600" spans="1:27" s="36" customFormat="1" x14ac:dyDescent="0.35">
      <c r="A1600" s="35" t="s">
        <v>40775</v>
      </c>
      <c r="B1600" s="36" t="str">
        <f t="shared" si="99"/>
        <v>Human IL-6 Recombinant Protein Tag Free Lyophilized 50UG</v>
      </c>
      <c r="C1600" s="37" t="s">
        <v>3</v>
      </c>
      <c r="D1600" s="37" t="s">
        <v>16919</v>
      </c>
      <c r="E1600" s="37" t="s">
        <v>27688</v>
      </c>
      <c r="F1600" s="38" t="s">
        <v>16839</v>
      </c>
      <c r="G1600" s="36" t="s">
        <v>42506</v>
      </c>
      <c r="H1600" s="37" t="s">
        <v>14212</v>
      </c>
      <c r="I1600" s="37" t="s">
        <v>12589</v>
      </c>
      <c r="J1600" s="37" t="s">
        <v>16977</v>
      </c>
      <c r="K1600" s="37" t="s">
        <v>33441</v>
      </c>
      <c r="L1600" s="39" t="s">
        <v>37195</v>
      </c>
      <c r="M1600" s="37">
        <v>3569</v>
      </c>
      <c r="N1600" s="37" t="s">
        <v>17118</v>
      </c>
      <c r="O1600" s="39" t="s">
        <v>18703</v>
      </c>
      <c r="P1600" s="39" t="s">
        <v>18885</v>
      </c>
      <c r="Q1600" s="39" t="s">
        <v>31513</v>
      </c>
      <c r="R1600" s="37"/>
      <c r="S1600" s="37" t="s">
        <v>21495</v>
      </c>
      <c r="T1600" s="37" t="s">
        <v>26991</v>
      </c>
      <c r="U1600" s="37" t="s">
        <v>21108</v>
      </c>
      <c r="V1600" s="37" t="s">
        <v>24841</v>
      </c>
      <c r="W1600" s="36">
        <f>'[1]Recombinant Proteins'!AI1600*(1-'[1]Recombinant Proteins'!AH1600)</f>
        <v>441</v>
      </c>
      <c r="X1600" s="40">
        <f t="shared" si="97"/>
        <v>793.80000000000007</v>
      </c>
      <c r="Y1600" s="36" t="str">
        <f t="shared" si="100"/>
        <v>human il-6 recombinant protein tag free lyophilized 50ug</v>
      </c>
      <c r="AA1600" s="41" t="str">
        <f t="shared" si="98"/>
        <v>Wet Ice</v>
      </c>
    </row>
    <row r="1601" spans="1:27" s="36" customFormat="1" x14ac:dyDescent="0.35">
      <c r="A1601" s="35" t="s">
        <v>40776</v>
      </c>
      <c r="B1601" s="36" t="str">
        <f t="shared" si="99"/>
        <v>Bacteria-Derived PTH Recombinant Protein Tag Free Lyophilized 50UG</v>
      </c>
      <c r="C1601" s="37" t="s">
        <v>37196</v>
      </c>
      <c r="D1601" s="37" t="s">
        <v>16919</v>
      </c>
      <c r="E1601" s="37" t="s">
        <v>27688</v>
      </c>
      <c r="F1601" s="38" t="s">
        <v>16839</v>
      </c>
      <c r="G1601" s="36" t="s">
        <v>42507</v>
      </c>
      <c r="H1601" s="37" t="s">
        <v>14213</v>
      </c>
      <c r="I1601" s="37" t="s">
        <v>12589</v>
      </c>
      <c r="J1601" s="37" t="s">
        <v>16977</v>
      </c>
      <c r="K1601" s="37" t="s">
        <v>33442</v>
      </c>
      <c r="L1601" s="39" t="s">
        <v>37195</v>
      </c>
      <c r="M1601" s="37">
        <v>5741</v>
      </c>
      <c r="N1601" s="37" t="s">
        <v>17607</v>
      </c>
      <c r="O1601" s="39" t="s">
        <v>18703</v>
      </c>
      <c r="P1601" s="39" t="s">
        <v>19556</v>
      </c>
      <c r="Q1601" s="39" t="s">
        <v>31513</v>
      </c>
      <c r="R1601" s="37"/>
      <c r="S1601" s="37" t="s">
        <v>21495</v>
      </c>
      <c r="T1601" s="37" t="s">
        <v>22266</v>
      </c>
      <c r="U1601" s="37" t="s">
        <v>21109</v>
      </c>
      <c r="V1601" s="37" t="s">
        <v>24842</v>
      </c>
      <c r="W1601" s="36">
        <f>'[1]Recombinant Proteins'!AI1601*(1-'[1]Recombinant Proteins'!AH1601)</f>
        <v>396</v>
      </c>
      <c r="X1601" s="40">
        <f t="shared" si="97"/>
        <v>712.80000000000007</v>
      </c>
      <c r="Y1601" s="36" t="str">
        <f t="shared" si="100"/>
        <v>bacteria-derived pth recombinant protein tag free lyophilized 50ug</v>
      </c>
      <c r="AA1601" s="41" t="str">
        <f t="shared" si="98"/>
        <v>Wet Ice</v>
      </c>
    </row>
    <row r="1602" spans="1:27" s="36" customFormat="1" x14ac:dyDescent="0.35">
      <c r="A1602" s="35" t="s">
        <v>40777</v>
      </c>
      <c r="B1602" s="36" t="str">
        <f t="shared" si="99"/>
        <v>Bacteria-Derived CD40 Ligand Recombinant Protein Tag Free Lyophilized 50UG</v>
      </c>
      <c r="C1602" s="37" t="s">
        <v>37196</v>
      </c>
      <c r="D1602" s="37" t="s">
        <v>16919</v>
      </c>
      <c r="E1602" s="37" t="s">
        <v>27688</v>
      </c>
      <c r="F1602" s="38" t="s">
        <v>16839</v>
      </c>
      <c r="G1602" s="36" t="s">
        <v>42508</v>
      </c>
      <c r="H1602" s="37" t="s">
        <v>14214</v>
      </c>
      <c r="I1602" s="37" t="s">
        <v>12589</v>
      </c>
      <c r="J1602" s="37" t="s">
        <v>16977</v>
      </c>
      <c r="K1602" s="37" t="s">
        <v>33443</v>
      </c>
      <c r="L1602" s="39" t="s">
        <v>37195</v>
      </c>
      <c r="M1602" s="37">
        <v>959</v>
      </c>
      <c r="N1602" s="37" t="s">
        <v>569</v>
      </c>
      <c r="O1602" s="39" t="s">
        <v>18703</v>
      </c>
      <c r="P1602" s="39" t="s">
        <v>19342</v>
      </c>
      <c r="Q1602" s="39" t="s">
        <v>31513</v>
      </c>
      <c r="R1602" s="37"/>
      <c r="S1602" s="37" t="s">
        <v>21495</v>
      </c>
      <c r="T1602" s="37" t="s">
        <v>22267</v>
      </c>
      <c r="U1602" s="37" t="s">
        <v>28226</v>
      </c>
      <c r="V1602" s="37" t="s">
        <v>24843</v>
      </c>
      <c r="W1602" s="36">
        <f>'[1]Recombinant Proteins'!AI1602*(1-'[1]Recombinant Proteins'!AH1602)</f>
        <v>247.5</v>
      </c>
      <c r="X1602" s="40">
        <f t="shared" si="97"/>
        <v>445.5</v>
      </c>
      <c r="Y1602" s="36" t="str">
        <f t="shared" si="100"/>
        <v>bacteria-derived cd40 ligand recombinant protein tag free lyophilized 50ug</v>
      </c>
      <c r="AA1602" s="41" t="str">
        <f t="shared" si="98"/>
        <v>Wet Ice</v>
      </c>
    </row>
    <row r="1603" spans="1:27" s="36" customFormat="1" x14ac:dyDescent="0.35">
      <c r="A1603" s="35" t="s">
        <v>40778</v>
      </c>
      <c r="B1603" s="36" t="str">
        <f t="shared" si="99"/>
        <v>Bacteria-Derived BMP-2 Recombinant Protein Tag Free Lyophilized 50UG</v>
      </c>
      <c r="C1603" s="37" t="s">
        <v>37196</v>
      </c>
      <c r="D1603" s="37" t="s">
        <v>16919</v>
      </c>
      <c r="E1603" s="37" t="s">
        <v>27688</v>
      </c>
      <c r="F1603" s="38" t="s">
        <v>16839</v>
      </c>
      <c r="G1603" s="36" t="s">
        <v>42509</v>
      </c>
      <c r="H1603" s="37" t="s">
        <v>14215</v>
      </c>
      <c r="I1603" s="37" t="s">
        <v>12589</v>
      </c>
      <c r="J1603" s="37" t="s">
        <v>16977</v>
      </c>
      <c r="K1603" s="37" t="s">
        <v>33444</v>
      </c>
      <c r="L1603" s="39" t="s">
        <v>37195</v>
      </c>
      <c r="M1603" s="37">
        <v>650</v>
      </c>
      <c r="N1603" s="37" t="s">
        <v>245</v>
      </c>
      <c r="O1603" s="39" t="s">
        <v>18703</v>
      </c>
      <c r="P1603" s="39" t="s">
        <v>18735</v>
      </c>
      <c r="Q1603" s="39" t="s">
        <v>31513</v>
      </c>
      <c r="R1603" s="37"/>
      <c r="S1603" s="37" t="s">
        <v>21495</v>
      </c>
      <c r="T1603" s="37" t="s">
        <v>22268</v>
      </c>
      <c r="U1603" s="37" t="s">
        <v>21110</v>
      </c>
      <c r="V1603" s="37" t="s">
        <v>24844</v>
      </c>
      <c r="W1603" s="36">
        <f>'[1]Recombinant Proteins'!AI1603*(1-'[1]Recombinant Proteins'!AH1603)</f>
        <v>513</v>
      </c>
      <c r="X1603" s="40">
        <f t="shared" ref="X1603:X1666" si="101">W1603*1.8</f>
        <v>923.4</v>
      </c>
      <c r="Y1603" s="36" t="str">
        <f t="shared" si="100"/>
        <v>bacteria-derived bmp-2 recombinant protein tag free lyophilized 50ug</v>
      </c>
      <c r="AA1603" s="41" t="str">
        <f t="shared" ref="AA1603:AA1666" si="102">IF(ISNUMBER(SEARCH("Dry Ice", L1603)), "Dry Ice", "Wet Ice")</f>
        <v>Wet Ice</v>
      </c>
    </row>
    <row r="1604" spans="1:27" s="36" customFormat="1" x14ac:dyDescent="0.35">
      <c r="A1604" s="35" t="s">
        <v>40779</v>
      </c>
      <c r="B1604" s="36" t="str">
        <f t="shared" ref="B1604:B1667" si="103">CONCATENATE(A1604, " ", Q1604)</f>
        <v>Human IL-2 Recombinant Protein Tag Free Lyophilized 50UG</v>
      </c>
      <c r="C1604" s="37" t="s">
        <v>3</v>
      </c>
      <c r="D1604" s="37" t="s">
        <v>16919</v>
      </c>
      <c r="E1604" s="37" t="s">
        <v>27688</v>
      </c>
      <c r="F1604" s="38" t="s">
        <v>16839</v>
      </c>
      <c r="G1604" s="36" t="s">
        <v>42510</v>
      </c>
      <c r="H1604" s="37" t="s">
        <v>14216</v>
      </c>
      <c r="I1604" s="37" t="s">
        <v>12589</v>
      </c>
      <c r="J1604" s="37" t="s">
        <v>16977</v>
      </c>
      <c r="K1604" s="37" t="s">
        <v>33445</v>
      </c>
      <c r="L1604" s="39" t="s">
        <v>37195</v>
      </c>
      <c r="M1604" s="37">
        <v>3558</v>
      </c>
      <c r="N1604" s="37" t="s">
        <v>17296</v>
      </c>
      <c r="O1604" s="39" t="s">
        <v>18703</v>
      </c>
      <c r="P1604" s="39" t="s">
        <v>19178</v>
      </c>
      <c r="Q1604" s="39" t="s">
        <v>31513</v>
      </c>
      <c r="R1604" s="37"/>
      <c r="S1604" s="37" t="s">
        <v>21495</v>
      </c>
      <c r="T1604" s="37" t="s">
        <v>22269</v>
      </c>
      <c r="U1604" s="37" t="s">
        <v>21111</v>
      </c>
      <c r="V1604" s="37" t="s">
        <v>24845</v>
      </c>
      <c r="W1604" s="36">
        <f>'[1]Recombinant Proteins'!AI1604*(1-'[1]Recombinant Proteins'!AH1604)</f>
        <v>247.5</v>
      </c>
      <c r="X1604" s="40">
        <f t="shared" si="101"/>
        <v>445.5</v>
      </c>
      <c r="Y1604" s="36" t="str">
        <f t="shared" si="100"/>
        <v>human il-2 recombinant protein tag free lyophilized 50ug</v>
      </c>
      <c r="AA1604" s="41" t="str">
        <f t="shared" si="102"/>
        <v>Wet Ice</v>
      </c>
    </row>
    <row r="1605" spans="1:27" s="36" customFormat="1" x14ac:dyDescent="0.35">
      <c r="A1605" s="35" t="s">
        <v>43262</v>
      </c>
      <c r="B1605" s="36" t="str">
        <f t="shared" si="103"/>
        <v>Human IFN gamma Recombinant Protein Tag Free Lyophilized 50UG</v>
      </c>
      <c r="C1605" s="37" t="s">
        <v>3</v>
      </c>
      <c r="D1605" s="37" t="s">
        <v>16919</v>
      </c>
      <c r="E1605" s="37" t="s">
        <v>27688</v>
      </c>
      <c r="F1605" s="38" t="s">
        <v>16839</v>
      </c>
      <c r="G1605" s="36" t="s">
        <v>43261</v>
      </c>
      <c r="H1605" s="37" t="s">
        <v>14217</v>
      </c>
      <c r="I1605" s="37" t="s">
        <v>12589</v>
      </c>
      <c r="J1605" s="37" t="s">
        <v>16977</v>
      </c>
      <c r="K1605" s="37" t="s">
        <v>33440</v>
      </c>
      <c r="L1605" s="39" t="s">
        <v>37195</v>
      </c>
      <c r="M1605" s="37">
        <v>3458</v>
      </c>
      <c r="N1605" s="37" t="s">
        <v>280</v>
      </c>
      <c r="O1605" s="39" t="s">
        <v>18703</v>
      </c>
      <c r="P1605" s="39" t="s">
        <v>18870</v>
      </c>
      <c r="Q1605" s="39" t="s">
        <v>31513</v>
      </c>
      <c r="R1605" s="37"/>
      <c r="S1605" s="37" t="s">
        <v>21495</v>
      </c>
      <c r="T1605" s="37" t="s">
        <v>22270</v>
      </c>
      <c r="U1605" s="37" t="s">
        <v>21112</v>
      </c>
      <c r="V1605" s="37" t="s">
        <v>24846</v>
      </c>
      <c r="W1605" s="36">
        <f>'[1]Recombinant Proteins'!AI1605*(1-'[1]Recombinant Proteins'!AH1605)</f>
        <v>202.5</v>
      </c>
      <c r="X1605" s="40">
        <f t="shared" si="101"/>
        <v>364.5</v>
      </c>
      <c r="Y1605" s="36" t="str">
        <f t="shared" si="100"/>
        <v>human ifn gamma recombinant protein tag free lyophilized 50ug</v>
      </c>
      <c r="AA1605" s="41" t="str">
        <f t="shared" si="102"/>
        <v>Wet Ice</v>
      </c>
    </row>
    <row r="1606" spans="1:27" s="36" customFormat="1" x14ac:dyDescent="0.35">
      <c r="A1606" s="35" t="s">
        <v>40327</v>
      </c>
      <c r="B1606" s="36" t="str">
        <f t="shared" si="103"/>
        <v>Bacteria-Derived IL-15 Recombinant Protein Tag Free Lyophilized 50UG</v>
      </c>
      <c r="C1606" s="37" t="s">
        <v>37196</v>
      </c>
      <c r="D1606" s="37" t="s">
        <v>16919</v>
      </c>
      <c r="E1606" s="37" t="s">
        <v>27688</v>
      </c>
      <c r="F1606" s="38" t="s">
        <v>16839</v>
      </c>
      <c r="G1606" s="36" t="s">
        <v>42511</v>
      </c>
      <c r="H1606" s="37" t="s">
        <v>14218</v>
      </c>
      <c r="I1606" s="37" t="s">
        <v>12589</v>
      </c>
      <c r="J1606" s="37" t="s">
        <v>16977</v>
      </c>
      <c r="K1606" s="37" t="s">
        <v>33440</v>
      </c>
      <c r="L1606" s="39" t="s">
        <v>37195</v>
      </c>
      <c r="M1606" s="37">
        <v>3600</v>
      </c>
      <c r="N1606" s="37" t="s">
        <v>17393</v>
      </c>
      <c r="O1606" s="39" t="s">
        <v>18703</v>
      </c>
      <c r="P1606" s="39" t="s">
        <v>19300</v>
      </c>
      <c r="Q1606" s="39" t="s">
        <v>31513</v>
      </c>
      <c r="R1606" s="37"/>
      <c r="S1606" s="37" t="s">
        <v>21495</v>
      </c>
      <c r="T1606" s="37" t="s">
        <v>22271</v>
      </c>
      <c r="U1606" s="37" t="s">
        <v>21113</v>
      </c>
      <c r="V1606" s="37" t="s">
        <v>24847</v>
      </c>
      <c r="W1606" s="36">
        <f>'[1]Recombinant Proteins'!AI1606*(1-'[1]Recombinant Proteins'!AH1606)</f>
        <v>513</v>
      </c>
      <c r="X1606" s="40">
        <f t="shared" si="101"/>
        <v>923.4</v>
      </c>
      <c r="Y1606" s="36" t="str">
        <f t="shared" si="100"/>
        <v>bacteria-derived il-15 recombinant protein tag free lyophilized 50ug</v>
      </c>
      <c r="AA1606" s="41" t="str">
        <f t="shared" si="102"/>
        <v>Wet Ice</v>
      </c>
    </row>
    <row r="1607" spans="1:27" s="36" customFormat="1" x14ac:dyDescent="0.35">
      <c r="A1607" s="35" t="s">
        <v>40780</v>
      </c>
      <c r="B1607" s="36" t="str">
        <f t="shared" si="103"/>
        <v>Human LIF Recombinant Protein Tag Free Lyophilized 50UG</v>
      </c>
      <c r="C1607" s="37" t="s">
        <v>3</v>
      </c>
      <c r="D1607" s="37" t="s">
        <v>16919</v>
      </c>
      <c r="E1607" s="37" t="s">
        <v>27688</v>
      </c>
      <c r="F1607" s="38" t="s">
        <v>16839</v>
      </c>
      <c r="G1607" s="36" t="s">
        <v>42512</v>
      </c>
      <c r="H1607" s="37" t="s">
        <v>14219</v>
      </c>
      <c r="I1607" s="37" t="s">
        <v>12589</v>
      </c>
      <c r="J1607" s="37" t="s">
        <v>16977</v>
      </c>
      <c r="K1607" s="37" t="s">
        <v>33446</v>
      </c>
      <c r="L1607" s="39" t="s">
        <v>37195</v>
      </c>
      <c r="M1607" s="37">
        <v>3976</v>
      </c>
      <c r="N1607" s="37" t="s">
        <v>17139</v>
      </c>
      <c r="O1607" s="39" t="s">
        <v>18703</v>
      </c>
      <c r="P1607" s="39" t="s">
        <v>18912</v>
      </c>
      <c r="Q1607" s="39" t="s">
        <v>31513</v>
      </c>
      <c r="R1607" s="37"/>
      <c r="S1607" s="37" t="s">
        <v>21495</v>
      </c>
      <c r="T1607" s="37" t="s">
        <v>22272</v>
      </c>
      <c r="U1607" s="37" t="s">
        <v>21114</v>
      </c>
      <c r="V1607" s="37" t="s">
        <v>24848</v>
      </c>
      <c r="W1607" s="36">
        <f>'[1]Recombinant Proteins'!AI1607*(1-'[1]Recombinant Proteins'!AH1607)</f>
        <v>396</v>
      </c>
      <c r="X1607" s="40">
        <f t="shared" si="101"/>
        <v>712.80000000000007</v>
      </c>
      <c r="Y1607" s="36" t="str">
        <f t="shared" si="100"/>
        <v>human lif recombinant protein tag free lyophilized 50ug</v>
      </c>
      <c r="AA1607" s="41" t="str">
        <f t="shared" si="102"/>
        <v>Wet Ice</v>
      </c>
    </row>
    <row r="1608" spans="1:27" s="36" customFormat="1" x14ac:dyDescent="0.35">
      <c r="A1608" s="35" t="s">
        <v>40781</v>
      </c>
      <c r="B1608" s="36" t="str">
        <f t="shared" si="103"/>
        <v>Bacteria-Derived IL-17 Recombinant Protein Tag Free Lyophilized 50UG</v>
      </c>
      <c r="C1608" s="37" t="s">
        <v>37196</v>
      </c>
      <c r="D1608" s="37" t="s">
        <v>16919</v>
      </c>
      <c r="E1608" s="37" t="s">
        <v>27688</v>
      </c>
      <c r="F1608" s="38" t="s">
        <v>16839</v>
      </c>
      <c r="G1608" s="36" t="s">
        <v>42513</v>
      </c>
      <c r="H1608" s="37" t="s">
        <v>14220</v>
      </c>
      <c r="I1608" s="37" t="s">
        <v>12589</v>
      </c>
      <c r="J1608" s="37" t="s">
        <v>16977</v>
      </c>
      <c r="K1608" s="37" t="s">
        <v>33447</v>
      </c>
      <c r="L1608" s="39" t="s">
        <v>37195</v>
      </c>
      <c r="M1608" s="37">
        <v>3605</v>
      </c>
      <c r="N1608" s="37" t="s">
        <v>17608</v>
      </c>
      <c r="O1608" s="39" t="s">
        <v>18703</v>
      </c>
      <c r="P1608" s="39" t="s">
        <v>19557</v>
      </c>
      <c r="Q1608" s="39" t="s">
        <v>31513</v>
      </c>
      <c r="R1608" s="37"/>
      <c r="S1608" s="37" t="s">
        <v>21495</v>
      </c>
      <c r="T1608" s="37" t="s">
        <v>22273</v>
      </c>
      <c r="U1608" s="37" t="s">
        <v>21115</v>
      </c>
      <c r="V1608" s="37" t="s">
        <v>24849</v>
      </c>
      <c r="W1608" s="36">
        <f>'[1]Recombinant Proteins'!AI1608*(1-'[1]Recombinant Proteins'!AH1608)</f>
        <v>247.5</v>
      </c>
      <c r="X1608" s="40">
        <f t="shared" si="101"/>
        <v>445.5</v>
      </c>
      <c r="Y1608" s="36" t="str">
        <f t="shared" si="100"/>
        <v>bacteria-derived il-17 recombinant protein tag free lyophilized 50ug</v>
      </c>
      <c r="AA1608" s="41" t="str">
        <f t="shared" si="102"/>
        <v>Wet Ice</v>
      </c>
    </row>
    <row r="1609" spans="1:27" s="36" customFormat="1" x14ac:dyDescent="0.35">
      <c r="A1609" s="35" t="s">
        <v>40782</v>
      </c>
      <c r="B1609" s="36" t="str">
        <f t="shared" si="103"/>
        <v>Bacteria-Derived TRAIL Recombinant Protein Tag Free Lyophilized 50UG</v>
      </c>
      <c r="C1609" s="37" t="s">
        <v>37196</v>
      </c>
      <c r="D1609" s="37" t="s">
        <v>16919</v>
      </c>
      <c r="E1609" s="37" t="s">
        <v>27688</v>
      </c>
      <c r="F1609" s="38" t="s">
        <v>16839</v>
      </c>
      <c r="G1609" s="36" t="s">
        <v>42514</v>
      </c>
      <c r="H1609" s="37" t="s">
        <v>14221</v>
      </c>
      <c r="I1609" s="37" t="s">
        <v>12589</v>
      </c>
      <c r="J1609" s="37" t="s">
        <v>16977</v>
      </c>
      <c r="K1609" s="37" t="s">
        <v>33448</v>
      </c>
      <c r="L1609" s="39" t="s">
        <v>37195</v>
      </c>
      <c r="M1609" s="37">
        <v>8743</v>
      </c>
      <c r="N1609" s="37" t="s">
        <v>17372</v>
      </c>
      <c r="O1609" s="39" t="s">
        <v>18703</v>
      </c>
      <c r="P1609" s="39" t="s">
        <v>19273</v>
      </c>
      <c r="Q1609" s="39" t="s">
        <v>31513</v>
      </c>
      <c r="R1609" s="37"/>
      <c r="S1609" s="37" t="s">
        <v>21495</v>
      </c>
      <c r="T1609" s="37" t="s">
        <v>29219</v>
      </c>
      <c r="U1609" s="37" t="s">
        <v>21116</v>
      </c>
      <c r="V1609" s="37" t="s">
        <v>24850</v>
      </c>
      <c r="W1609" s="36">
        <f>'[1]Recombinant Proteins'!AI1609*(1-'[1]Recombinant Proteins'!AH1609)</f>
        <v>247.5</v>
      </c>
      <c r="X1609" s="40">
        <f t="shared" si="101"/>
        <v>445.5</v>
      </c>
      <c r="Y1609" s="36" t="str">
        <f t="shared" si="100"/>
        <v>bacteria-derived trail recombinant protein tag free lyophilized 50ug</v>
      </c>
      <c r="AA1609" s="41" t="str">
        <f t="shared" si="102"/>
        <v>Wet Ice</v>
      </c>
    </row>
    <row r="1610" spans="1:27" s="36" customFormat="1" x14ac:dyDescent="0.35">
      <c r="A1610" s="35" t="s">
        <v>40783</v>
      </c>
      <c r="B1610" s="36" t="str">
        <f t="shared" si="103"/>
        <v>Bacteria-Derived LR3-IGF-1 Recombinant Protein Tag Free Lyophilized 50UG</v>
      </c>
      <c r="C1610" s="37" t="s">
        <v>37196</v>
      </c>
      <c r="D1610" s="37" t="s">
        <v>16920</v>
      </c>
      <c r="E1610" s="37" t="s">
        <v>27688</v>
      </c>
      <c r="F1610" s="38" t="s">
        <v>16839</v>
      </c>
      <c r="G1610" s="36" t="s">
        <v>42515</v>
      </c>
      <c r="H1610" s="37" t="s">
        <v>14222</v>
      </c>
      <c r="I1610" s="37" t="s">
        <v>12589</v>
      </c>
      <c r="J1610" s="37" t="s">
        <v>16977</v>
      </c>
      <c r="K1610" s="37" t="s">
        <v>33449</v>
      </c>
      <c r="L1610" s="39" t="s">
        <v>37195</v>
      </c>
      <c r="M1610" s="37">
        <v>3479</v>
      </c>
      <c r="N1610" s="37" t="s">
        <v>126</v>
      </c>
      <c r="O1610" s="39" t="s">
        <v>18703</v>
      </c>
      <c r="P1610" s="39" t="s">
        <v>18871</v>
      </c>
      <c r="Q1610" s="39" t="s">
        <v>31513</v>
      </c>
      <c r="R1610" s="37"/>
      <c r="S1610" s="37" t="s">
        <v>21495</v>
      </c>
      <c r="T1610" s="37" t="s">
        <v>29220</v>
      </c>
      <c r="U1610" s="37" t="s">
        <v>21117</v>
      </c>
      <c r="V1610" s="37" t="s">
        <v>24851</v>
      </c>
      <c r="W1610" s="36">
        <f>'[1]Recombinant Proteins'!AI1610*(1-'[1]Recombinant Proteins'!AH1610)</f>
        <v>247.5</v>
      </c>
      <c r="X1610" s="40">
        <f t="shared" si="101"/>
        <v>445.5</v>
      </c>
      <c r="Y1610" s="36" t="str">
        <f t="shared" ref="Y1610:Y1673" si="104">LOWER(B1610)</f>
        <v>bacteria-derived lr3-igf-1 recombinant protein tag free lyophilized 50ug</v>
      </c>
      <c r="AA1610" s="41" t="str">
        <f t="shared" si="102"/>
        <v>Wet Ice</v>
      </c>
    </row>
    <row r="1611" spans="1:27" s="36" customFormat="1" x14ac:dyDescent="0.35">
      <c r="A1611" s="35" t="s">
        <v>40784</v>
      </c>
      <c r="B1611" s="36" t="str">
        <f t="shared" si="103"/>
        <v>Bacteria-Derived IFN alpha-2a Recombinant Protein Tag Free Lyophilized 50UG</v>
      </c>
      <c r="C1611" s="37" t="s">
        <v>37196</v>
      </c>
      <c r="D1611" s="37" t="s">
        <v>16919</v>
      </c>
      <c r="E1611" s="37" t="s">
        <v>27688</v>
      </c>
      <c r="F1611" s="38" t="s">
        <v>16839</v>
      </c>
      <c r="G1611" s="36" t="s">
        <v>42516</v>
      </c>
      <c r="H1611" s="37" t="s">
        <v>14223</v>
      </c>
      <c r="I1611" s="37" t="s">
        <v>12589</v>
      </c>
      <c r="J1611" s="37" t="s">
        <v>16977</v>
      </c>
      <c r="K1611" s="37" t="s">
        <v>33438</v>
      </c>
      <c r="L1611" s="39" t="s">
        <v>37195</v>
      </c>
      <c r="M1611" s="37">
        <v>3440</v>
      </c>
      <c r="N1611" s="37" t="s">
        <v>17605</v>
      </c>
      <c r="O1611" s="39" t="s">
        <v>18703</v>
      </c>
      <c r="P1611" s="39" t="s">
        <v>19554</v>
      </c>
      <c r="Q1611" s="39" t="s">
        <v>31513</v>
      </c>
      <c r="R1611" s="37"/>
      <c r="S1611" s="37" t="s">
        <v>21495</v>
      </c>
      <c r="T1611" s="37" t="s">
        <v>22274</v>
      </c>
      <c r="U1611" s="37" t="s">
        <v>21118</v>
      </c>
      <c r="V1611" s="37" t="s">
        <v>24838</v>
      </c>
      <c r="W1611" s="36">
        <f>'[1]Recombinant Proteins'!AI1611*(1-'[1]Recombinant Proteins'!AH1611)</f>
        <v>247.5</v>
      </c>
      <c r="X1611" s="40">
        <f t="shared" si="101"/>
        <v>445.5</v>
      </c>
      <c r="Y1611" s="36" t="str">
        <f t="shared" si="104"/>
        <v>bacteria-derived ifn alpha-2a recombinant protein tag free lyophilized 50ug</v>
      </c>
      <c r="AA1611" s="41" t="str">
        <f t="shared" si="102"/>
        <v>Wet Ice</v>
      </c>
    </row>
    <row r="1612" spans="1:27" s="36" customFormat="1" x14ac:dyDescent="0.35">
      <c r="A1612" s="35" t="s">
        <v>40785</v>
      </c>
      <c r="B1612" s="36" t="str">
        <f t="shared" si="103"/>
        <v>Bacteria-Derived EGF Recombinant Protein Tag Free Lyophilized 50UG</v>
      </c>
      <c r="C1612" s="37" t="s">
        <v>37196</v>
      </c>
      <c r="D1612" s="37" t="s">
        <v>16919</v>
      </c>
      <c r="E1612" s="37" t="s">
        <v>27688</v>
      </c>
      <c r="F1612" s="38" t="s">
        <v>16839</v>
      </c>
      <c r="G1612" s="36" t="s">
        <v>42517</v>
      </c>
      <c r="H1612" s="37" t="s">
        <v>14224</v>
      </c>
      <c r="I1612" s="37" t="s">
        <v>12589</v>
      </c>
      <c r="J1612" s="37" t="s">
        <v>16977</v>
      </c>
      <c r="K1612" s="37" t="s">
        <v>33450</v>
      </c>
      <c r="L1612" s="39" t="s">
        <v>37195</v>
      </c>
      <c r="M1612" s="37">
        <v>1950</v>
      </c>
      <c r="N1612" s="37" t="s">
        <v>271</v>
      </c>
      <c r="O1612" s="39" t="s">
        <v>18703</v>
      </c>
      <c r="P1612" s="39" t="s">
        <v>19341</v>
      </c>
      <c r="Q1612" s="39" t="s">
        <v>31513</v>
      </c>
      <c r="R1612" s="37"/>
      <c r="S1612" s="37" t="s">
        <v>21495</v>
      </c>
      <c r="T1612" s="37" t="s">
        <v>22275</v>
      </c>
      <c r="U1612" s="37" t="s">
        <v>21119</v>
      </c>
      <c r="V1612" s="37" t="s">
        <v>24852</v>
      </c>
      <c r="W1612" s="36">
        <f>'[1]Recombinant Proteins'!AI1612*(1-'[1]Recombinant Proteins'!AH1612)</f>
        <v>202.5</v>
      </c>
      <c r="X1612" s="40">
        <f t="shared" si="101"/>
        <v>364.5</v>
      </c>
      <c r="Y1612" s="36" t="str">
        <f t="shared" si="104"/>
        <v>bacteria-derived egf recombinant protein tag free lyophilized 50ug</v>
      </c>
      <c r="AA1612" s="41" t="str">
        <f t="shared" si="102"/>
        <v>Wet Ice</v>
      </c>
    </row>
    <row r="1613" spans="1:27" s="36" customFormat="1" x14ac:dyDescent="0.35">
      <c r="A1613" s="35" t="s">
        <v>40786</v>
      </c>
      <c r="B1613" s="36" t="str">
        <f t="shared" si="103"/>
        <v>Bacteria-Derived IL-17F Recombinant Protein Tag Free Lyophilized 50UG</v>
      </c>
      <c r="C1613" s="37" t="s">
        <v>37196</v>
      </c>
      <c r="D1613" s="37" t="s">
        <v>16919</v>
      </c>
      <c r="E1613" s="37" t="s">
        <v>27688</v>
      </c>
      <c r="F1613" s="38" t="s">
        <v>16839</v>
      </c>
      <c r="G1613" s="36" t="s">
        <v>42518</v>
      </c>
      <c r="H1613" s="37" t="s">
        <v>14225</v>
      </c>
      <c r="I1613" s="37" t="s">
        <v>12589</v>
      </c>
      <c r="J1613" s="37" t="s">
        <v>16977</v>
      </c>
      <c r="K1613" s="37" t="s">
        <v>33451</v>
      </c>
      <c r="L1613" s="39" t="s">
        <v>37195</v>
      </c>
      <c r="M1613" s="37">
        <v>112744</v>
      </c>
      <c r="N1613" s="37" t="s">
        <v>17329</v>
      </c>
      <c r="O1613" s="39" t="s">
        <v>18703</v>
      </c>
      <c r="P1613" s="39" t="s">
        <v>19075</v>
      </c>
      <c r="Q1613" s="39" t="s">
        <v>31513</v>
      </c>
      <c r="R1613" s="37"/>
      <c r="S1613" s="37" t="s">
        <v>21495</v>
      </c>
      <c r="T1613" s="37" t="s">
        <v>22276</v>
      </c>
      <c r="U1613" s="37" t="s">
        <v>21120</v>
      </c>
      <c r="V1613" s="37" t="s">
        <v>24853</v>
      </c>
      <c r="W1613" s="36">
        <f>'[1]Recombinant Proteins'!AI1613*(1-'[1]Recombinant Proteins'!AH1613)</f>
        <v>441</v>
      </c>
      <c r="X1613" s="40">
        <f t="shared" si="101"/>
        <v>793.80000000000007</v>
      </c>
      <c r="Y1613" s="36" t="str">
        <f t="shared" si="104"/>
        <v>bacteria-derived il-17f recombinant protein tag free lyophilized 50ug</v>
      </c>
      <c r="AA1613" s="41" t="str">
        <f t="shared" si="102"/>
        <v>Wet Ice</v>
      </c>
    </row>
    <row r="1614" spans="1:27" s="36" customFormat="1" x14ac:dyDescent="0.35">
      <c r="A1614" s="35" t="s">
        <v>40787</v>
      </c>
      <c r="B1614" s="36" t="str">
        <f t="shared" si="103"/>
        <v>Bacteria-Derived IGF-I Recombinant Protein Tag Free Lyophilized 50UG</v>
      </c>
      <c r="C1614" s="37" t="s">
        <v>37196</v>
      </c>
      <c r="D1614" s="37" t="s">
        <v>16920</v>
      </c>
      <c r="E1614" s="37" t="s">
        <v>27688</v>
      </c>
      <c r="F1614" s="38" t="s">
        <v>16839</v>
      </c>
      <c r="G1614" s="36" t="s">
        <v>42519</v>
      </c>
      <c r="H1614" s="37" t="s">
        <v>14226</v>
      </c>
      <c r="I1614" s="37" t="s">
        <v>12589</v>
      </c>
      <c r="J1614" s="37" t="s">
        <v>16977</v>
      </c>
      <c r="K1614" s="37" t="s">
        <v>33452</v>
      </c>
      <c r="L1614" s="39" t="s">
        <v>37195</v>
      </c>
      <c r="M1614" s="37">
        <v>3479</v>
      </c>
      <c r="N1614" s="37" t="s">
        <v>126</v>
      </c>
      <c r="O1614" s="39" t="s">
        <v>18703</v>
      </c>
      <c r="P1614" s="39" t="s">
        <v>18871</v>
      </c>
      <c r="Q1614" s="39" t="s">
        <v>31513</v>
      </c>
      <c r="R1614" s="37"/>
      <c r="S1614" s="37" t="s">
        <v>21495</v>
      </c>
      <c r="T1614" s="37" t="s">
        <v>22277</v>
      </c>
      <c r="U1614" s="37"/>
      <c r="V1614" s="37" t="s">
        <v>24854</v>
      </c>
      <c r="W1614" s="36">
        <f>'[1]Recombinant Proteins'!AI1614*(1-'[1]Recombinant Proteins'!AH1614)</f>
        <v>202.5</v>
      </c>
      <c r="X1614" s="40">
        <f t="shared" si="101"/>
        <v>364.5</v>
      </c>
      <c r="Y1614" s="36" t="str">
        <f t="shared" si="104"/>
        <v>bacteria-derived igf-i recombinant protein tag free lyophilized 50ug</v>
      </c>
      <c r="AA1614" s="41" t="str">
        <f t="shared" si="102"/>
        <v>Wet Ice</v>
      </c>
    </row>
    <row r="1615" spans="1:27" s="36" customFormat="1" x14ac:dyDescent="0.35">
      <c r="A1615" s="35" t="s">
        <v>40788</v>
      </c>
      <c r="B1615" s="36" t="str">
        <f t="shared" si="103"/>
        <v>Bacteria-Derived IGF-I(4-70) Recombinant Protein Tag Free Lyophilized 50UG</v>
      </c>
      <c r="C1615" s="37" t="s">
        <v>37196</v>
      </c>
      <c r="D1615" s="37" t="s">
        <v>16920</v>
      </c>
      <c r="E1615" s="37" t="s">
        <v>27688</v>
      </c>
      <c r="F1615" s="38" t="s">
        <v>16839</v>
      </c>
      <c r="G1615" s="36" t="s">
        <v>42520</v>
      </c>
      <c r="H1615" s="37" t="s">
        <v>14227</v>
      </c>
      <c r="I1615" s="37" t="s">
        <v>12589</v>
      </c>
      <c r="J1615" s="37" t="s">
        <v>16977</v>
      </c>
      <c r="K1615" s="37" t="s">
        <v>33452</v>
      </c>
      <c r="L1615" s="39" t="s">
        <v>37195</v>
      </c>
      <c r="M1615" s="37">
        <v>3479</v>
      </c>
      <c r="N1615" s="37" t="s">
        <v>126</v>
      </c>
      <c r="O1615" s="39" t="s">
        <v>18703</v>
      </c>
      <c r="P1615" s="39" t="s">
        <v>18871</v>
      </c>
      <c r="Q1615" s="39" t="s">
        <v>31513</v>
      </c>
      <c r="R1615" s="37"/>
      <c r="S1615" s="37" t="s">
        <v>21495</v>
      </c>
      <c r="T1615" s="37" t="s">
        <v>29220</v>
      </c>
      <c r="U1615" s="37" t="s">
        <v>21117</v>
      </c>
      <c r="V1615" s="37" t="s">
        <v>24851</v>
      </c>
      <c r="W1615" s="36">
        <f>'[1]Recombinant Proteins'!AI1615*(1-'[1]Recombinant Proteins'!AH1615)</f>
        <v>202.5</v>
      </c>
      <c r="X1615" s="40">
        <f t="shared" si="101"/>
        <v>364.5</v>
      </c>
      <c r="Y1615" s="36" t="str">
        <f t="shared" si="104"/>
        <v>bacteria-derived igf-i(4-70) recombinant protein tag free lyophilized 50ug</v>
      </c>
      <c r="AA1615" s="41" t="str">
        <f t="shared" si="102"/>
        <v>Wet Ice</v>
      </c>
    </row>
    <row r="1616" spans="1:27" s="36" customFormat="1" x14ac:dyDescent="0.35">
      <c r="A1616" s="35" t="s">
        <v>40789</v>
      </c>
      <c r="B1616" s="36" t="str">
        <f t="shared" si="103"/>
        <v>Human IL-1RA Recombinant Protein Tag Free Lyophilized 50UG</v>
      </c>
      <c r="C1616" s="37" t="s">
        <v>3</v>
      </c>
      <c r="D1616" s="37" t="s">
        <v>16919</v>
      </c>
      <c r="E1616" s="37" t="s">
        <v>27688</v>
      </c>
      <c r="F1616" s="38" t="s">
        <v>16839</v>
      </c>
      <c r="G1616" s="36" t="s">
        <v>37437</v>
      </c>
      <c r="H1616" s="37" t="s">
        <v>14228</v>
      </c>
      <c r="I1616" s="37" t="s">
        <v>12589</v>
      </c>
      <c r="J1616" s="37" t="s">
        <v>16977</v>
      </c>
      <c r="K1616" s="37" t="s">
        <v>33453</v>
      </c>
      <c r="L1616" s="39" t="s">
        <v>37195</v>
      </c>
      <c r="M1616" s="37">
        <v>3557</v>
      </c>
      <c r="N1616" s="37" t="s">
        <v>400</v>
      </c>
      <c r="O1616" s="39" t="s">
        <v>18703</v>
      </c>
      <c r="P1616" s="39" t="s">
        <v>19558</v>
      </c>
      <c r="Q1616" s="39" t="s">
        <v>31513</v>
      </c>
      <c r="R1616" s="37"/>
      <c r="S1616" s="37" t="s">
        <v>21495</v>
      </c>
      <c r="T1616" s="37" t="s">
        <v>26992</v>
      </c>
      <c r="U1616" s="37" t="s">
        <v>21121</v>
      </c>
      <c r="V1616" s="37" t="s">
        <v>24855</v>
      </c>
      <c r="W1616" s="36">
        <f>'[1]Recombinant Proteins'!AI1616*(1-'[1]Recombinant Proteins'!AH1616)</f>
        <v>202.5</v>
      </c>
      <c r="X1616" s="40">
        <f t="shared" si="101"/>
        <v>364.5</v>
      </c>
      <c r="Y1616" s="36" t="str">
        <f t="shared" si="104"/>
        <v>human il-1ra recombinant protein tag free lyophilized 50ug</v>
      </c>
      <c r="AA1616" s="41" t="str">
        <f t="shared" si="102"/>
        <v>Wet Ice</v>
      </c>
    </row>
    <row r="1617" spans="1:27" s="36" customFormat="1" x14ac:dyDescent="0.35">
      <c r="A1617" s="35" t="s">
        <v>40790</v>
      </c>
      <c r="B1617" s="36" t="str">
        <f t="shared" si="103"/>
        <v>Human SCF Recombinant Protein Tag Free Lyophilized 50UG</v>
      </c>
      <c r="C1617" s="37" t="s">
        <v>3</v>
      </c>
      <c r="D1617" s="37" t="s">
        <v>16919</v>
      </c>
      <c r="E1617" s="37" t="s">
        <v>27688</v>
      </c>
      <c r="F1617" s="38" t="s">
        <v>16839</v>
      </c>
      <c r="G1617" s="36" t="s">
        <v>37439</v>
      </c>
      <c r="H1617" s="37" t="s">
        <v>14229</v>
      </c>
      <c r="I1617" s="37" t="s">
        <v>12589</v>
      </c>
      <c r="J1617" s="37" t="s">
        <v>16977</v>
      </c>
      <c r="K1617" s="37" t="s">
        <v>33440</v>
      </c>
      <c r="L1617" s="39" t="s">
        <v>37195</v>
      </c>
      <c r="M1617" s="37">
        <v>4254</v>
      </c>
      <c r="N1617" s="37" t="s">
        <v>625</v>
      </c>
      <c r="O1617" s="39" t="s">
        <v>18703</v>
      </c>
      <c r="P1617" s="39" t="s">
        <v>18967</v>
      </c>
      <c r="Q1617" s="39" t="s">
        <v>31513</v>
      </c>
      <c r="R1617" s="37"/>
      <c r="S1617" s="37" t="s">
        <v>21495</v>
      </c>
      <c r="T1617" s="37" t="s">
        <v>26993</v>
      </c>
      <c r="U1617" s="37" t="s">
        <v>21122</v>
      </c>
      <c r="V1617" s="37" t="s">
        <v>24856</v>
      </c>
      <c r="W1617" s="36">
        <f>'[1]Recombinant Proteins'!AI1617*(1-'[1]Recombinant Proteins'!AH1617)</f>
        <v>513</v>
      </c>
      <c r="X1617" s="40">
        <f t="shared" si="101"/>
        <v>923.4</v>
      </c>
      <c r="Y1617" s="36" t="str">
        <f t="shared" si="104"/>
        <v>human scf recombinant protein tag free lyophilized 50ug</v>
      </c>
      <c r="AA1617" s="41" t="str">
        <f t="shared" si="102"/>
        <v>Wet Ice</v>
      </c>
    </row>
    <row r="1618" spans="1:27" s="36" customFormat="1" x14ac:dyDescent="0.35">
      <c r="A1618" s="35" t="s">
        <v>43264</v>
      </c>
      <c r="B1618" s="36" t="str">
        <f t="shared" si="103"/>
        <v>Human IL-8 Ser28-Ser99 Recombinant Protein Tag Free Lyophilized 50UG</v>
      </c>
      <c r="C1618" s="37" t="s">
        <v>3</v>
      </c>
      <c r="D1618" s="37" t="s">
        <v>16919</v>
      </c>
      <c r="E1618" s="37" t="s">
        <v>27688</v>
      </c>
      <c r="F1618" s="38" t="s">
        <v>16839</v>
      </c>
      <c r="G1618" s="36" t="s">
        <v>43263</v>
      </c>
      <c r="H1618" s="37" t="s">
        <v>14230</v>
      </c>
      <c r="I1618" s="37" t="s">
        <v>12589</v>
      </c>
      <c r="J1618" s="37" t="s">
        <v>16977</v>
      </c>
      <c r="K1618" s="37" t="s">
        <v>33454</v>
      </c>
      <c r="L1618" s="39" t="s">
        <v>37195</v>
      </c>
      <c r="M1618" s="37">
        <v>3576</v>
      </c>
      <c r="N1618" s="37" t="s">
        <v>17328</v>
      </c>
      <c r="O1618" s="39" t="s">
        <v>18703</v>
      </c>
      <c r="P1618" s="39" t="s">
        <v>19220</v>
      </c>
      <c r="Q1618" s="39" t="s">
        <v>31513</v>
      </c>
      <c r="R1618" s="37"/>
      <c r="S1618" s="37" t="s">
        <v>21495</v>
      </c>
      <c r="T1618" s="37" t="s">
        <v>22278</v>
      </c>
      <c r="U1618" s="37" t="s">
        <v>21123</v>
      </c>
      <c r="V1618" s="37" t="s">
        <v>24857</v>
      </c>
      <c r="W1618" s="36">
        <f>'[1]Recombinant Proteins'!AI1618*(1-'[1]Recombinant Proteins'!AH1618)</f>
        <v>396</v>
      </c>
      <c r="X1618" s="40">
        <f t="shared" si="101"/>
        <v>712.80000000000007</v>
      </c>
      <c r="Y1618" s="36" t="str">
        <f t="shared" si="104"/>
        <v>human il-8 ser28-ser99 recombinant protein tag free lyophilized 50ug</v>
      </c>
      <c r="AA1618" s="41" t="str">
        <f t="shared" si="102"/>
        <v>Wet Ice</v>
      </c>
    </row>
    <row r="1619" spans="1:27" s="36" customFormat="1" x14ac:dyDescent="0.35">
      <c r="A1619" s="35" t="s">
        <v>40774</v>
      </c>
      <c r="B1619" s="36" t="str">
        <f t="shared" si="103"/>
        <v>Human TNF alpha Recombinant Protein Tag Free Lyophilized 50UG</v>
      </c>
      <c r="C1619" s="37" t="s">
        <v>3</v>
      </c>
      <c r="D1619" s="37" t="s">
        <v>16919</v>
      </c>
      <c r="E1619" s="37" t="s">
        <v>27688</v>
      </c>
      <c r="F1619" s="38" t="s">
        <v>16839</v>
      </c>
      <c r="G1619" s="36" t="s">
        <v>42505</v>
      </c>
      <c r="H1619" s="37" t="s">
        <v>14231</v>
      </c>
      <c r="I1619" s="37" t="s">
        <v>12589</v>
      </c>
      <c r="J1619" s="37" t="s">
        <v>16977</v>
      </c>
      <c r="K1619" s="37" t="s">
        <v>33454</v>
      </c>
      <c r="L1619" s="39" t="s">
        <v>37195</v>
      </c>
      <c r="M1619" s="37">
        <v>7124</v>
      </c>
      <c r="N1619" s="37" t="s">
        <v>17187</v>
      </c>
      <c r="O1619" s="39" t="s">
        <v>18703</v>
      </c>
      <c r="P1619" s="39" t="s">
        <v>18994</v>
      </c>
      <c r="Q1619" s="39" t="s">
        <v>31513</v>
      </c>
      <c r="R1619" s="37"/>
      <c r="S1619" s="37" t="s">
        <v>21495</v>
      </c>
      <c r="T1619" s="37" t="s">
        <v>22279</v>
      </c>
      <c r="U1619" s="37" t="s">
        <v>21124</v>
      </c>
      <c r="V1619" s="37"/>
      <c r="W1619" s="36">
        <f>'[1]Recombinant Proteins'!AI1619*(1-'[1]Recombinant Proteins'!AH1619)</f>
        <v>373.5</v>
      </c>
      <c r="X1619" s="40">
        <f t="shared" si="101"/>
        <v>672.30000000000007</v>
      </c>
      <c r="Y1619" s="36" t="str">
        <f t="shared" si="104"/>
        <v>human tnf alpha recombinant protein tag free lyophilized 50ug</v>
      </c>
      <c r="AA1619" s="41" t="str">
        <f t="shared" si="102"/>
        <v>Wet Ice</v>
      </c>
    </row>
    <row r="1620" spans="1:27" s="36" customFormat="1" x14ac:dyDescent="0.35">
      <c r="A1620" s="35" t="s">
        <v>43266</v>
      </c>
      <c r="B1620" s="36" t="str">
        <f t="shared" si="103"/>
        <v>Human IL-8 Ala23-Ser99 Recombinant Protein Tag Free Lyophilized 50UG</v>
      </c>
      <c r="C1620" s="37" t="s">
        <v>3</v>
      </c>
      <c r="D1620" s="37" t="s">
        <v>16919</v>
      </c>
      <c r="E1620" s="37" t="s">
        <v>27688</v>
      </c>
      <c r="F1620" s="38" t="s">
        <v>16839</v>
      </c>
      <c r="G1620" s="36" t="s">
        <v>43265</v>
      </c>
      <c r="H1620" s="37" t="s">
        <v>14232</v>
      </c>
      <c r="I1620" s="37" t="s">
        <v>12589</v>
      </c>
      <c r="J1620" s="37" t="s">
        <v>16977</v>
      </c>
      <c r="K1620" s="37" t="s">
        <v>33454</v>
      </c>
      <c r="L1620" s="39" t="s">
        <v>37195</v>
      </c>
      <c r="M1620" s="37">
        <v>3576</v>
      </c>
      <c r="N1620" s="37" t="s">
        <v>17328</v>
      </c>
      <c r="O1620" s="39" t="s">
        <v>18703</v>
      </c>
      <c r="P1620" s="39" t="s">
        <v>19220</v>
      </c>
      <c r="Q1620" s="39" t="s">
        <v>31513</v>
      </c>
      <c r="R1620" s="37"/>
      <c r="S1620" s="37" t="s">
        <v>21495</v>
      </c>
      <c r="T1620" s="37" t="s">
        <v>22278</v>
      </c>
      <c r="U1620" s="37" t="s">
        <v>21125</v>
      </c>
      <c r="V1620" s="37" t="s">
        <v>24858</v>
      </c>
      <c r="W1620" s="36">
        <f>'[1]Recombinant Proteins'!AI1620*(1-'[1]Recombinant Proteins'!AH1620)</f>
        <v>373.5</v>
      </c>
      <c r="X1620" s="40">
        <f t="shared" si="101"/>
        <v>672.30000000000007</v>
      </c>
      <c r="Y1620" s="36" t="str">
        <f t="shared" si="104"/>
        <v>human il-8 ala23-ser99 recombinant protein tag free lyophilized 50ug</v>
      </c>
      <c r="AA1620" s="41" t="str">
        <f t="shared" si="102"/>
        <v>Wet Ice</v>
      </c>
    </row>
    <row r="1621" spans="1:27" s="36" customFormat="1" x14ac:dyDescent="0.35">
      <c r="A1621" s="35" t="s">
        <v>40791</v>
      </c>
      <c r="B1621" s="36" t="str">
        <f t="shared" si="103"/>
        <v>Bacteria-Derived TNF-like 1 Recombinant Protein Tag Free Lyophilized 50UG</v>
      </c>
      <c r="C1621" s="37" t="s">
        <v>37196</v>
      </c>
      <c r="D1621" s="37" t="s">
        <v>16919</v>
      </c>
      <c r="E1621" s="37" t="s">
        <v>27688</v>
      </c>
      <c r="F1621" s="38" t="s">
        <v>16839</v>
      </c>
      <c r="G1621" s="36" t="s">
        <v>42521</v>
      </c>
      <c r="H1621" s="37" t="s">
        <v>14233</v>
      </c>
      <c r="I1621" s="37" t="s">
        <v>12589</v>
      </c>
      <c r="J1621" s="37" t="s">
        <v>16977</v>
      </c>
      <c r="K1621" s="37" t="s">
        <v>33455</v>
      </c>
      <c r="L1621" s="39" t="s">
        <v>37195</v>
      </c>
      <c r="M1621" s="37">
        <v>9966</v>
      </c>
      <c r="N1621" s="37" t="s">
        <v>17297</v>
      </c>
      <c r="O1621" s="39" t="s">
        <v>18703</v>
      </c>
      <c r="P1621" s="39" t="s">
        <v>19559</v>
      </c>
      <c r="Q1621" s="39" t="s">
        <v>31513</v>
      </c>
      <c r="R1621" s="37"/>
      <c r="S1621" s="37" t="s">
        <v>21495</v>
      </c>
      <c r="T1621" s="37" t="s">
        <v>22280</v>
      </c>
      <c r="U1621" s="37" t="s">
        <v>21126</v>
      </c>
      <c r="V1621" s="37" t="s">
        <v>24859</v>
      </c>
      <c r="W1621" s="36">
        <f>'[1]Recombinant Proteins'!AI1621*(1-'[1]Recombinant Proteins'!AH1621)</f>
        <v>441</v>
      </c>
      <c r="X1621" s="40">
        <f t="shared" si="101"/>
        <v>793.80000000000007</v>
      </c>
      <c r="Y1621" s="36" t="str">
        <f t="shared" si="104"/>
        <v>bacteria-derived tnf-like 1 recombinant protein tag free lyophilized 50ug</v>
      </c>
      <c r="AA1621" s="41" t="str">
        <f t="shared" si="102"/>
        <v>Wet Ice</v>
      </c>
    </row>
    <row r="1622" spans="1:27" s="36" customFormat="1" x14ac:dyDescent="0.35">
      <c r="A1622" s="35" t="s">
        <v>40792</v>
      </c>
      <c r="B1622" s="36" t="str">
        <f t="shared" si="103"/>
        <v>Fungus-Derived GM-CSF Recombinant Protein Tag Free Lyophilized 50UG</v>
      </c>
      <c r="C1622" s="37" t="s">
        <v>37429</v>
      </c>
      <c r="D1622" s="37" t="s">
        <v>16919</v>
      </c>
      <c r="E1622" s="37" t="s">
        <v>27688</v>
      </c>
      <c r="F1622" s="38" t="s">
        <v>16839</v>
      </c>
      <c r="G1622" s="36" t="s">
        <v>42522</v>
      </c>
      <c r="H1622" s="37" t="s">
        <v>14234</v>
      </c>
      <c r="I1622" s="37" t="s">
        <v>12604</v>
      </c>
      <c r="J1622" s="37" t="s">
        <v>16977</v>
      </c>
      <c r="K1622" s="37" t="s">
        <v>33456</v>
      </c>
      <c r="L1622" s="39" t="s">
        <v>37195</v>
      </c>
      <c r="M1622" s="37">
        <v>1437</v>
      </c>
      <c r="N1622" s="37" t="s">
        <v>17101</v>
      </c>
      <c r="O1622" s="39" t="s">
        <v>18703</v>
      </c>
      <c r="P1622" s="39" t="s">
        <v>18854</v>
      </c>
      <c r="Q1622" s="39" t="s">
        <v>31513</v>
      </c>
      <c r="R1622" s="37"/>
      <c r="S1622" s="37" t="s">
        <v>21495</v>
      </c>
      <c r="T1622" s="37" t="s">
        <v>22281</v>
      </c>
      <c r="U1622" s="37" t="s">
        <v>21127</v>
      </c>
      <c r="V1622" s="37" t="s">
        <v>24837</v>
      </c>
      <c r="W1622" s="36">
        <f>'[1]Recombinant Proteins'!AI1622*(1-'[1]Recombinant Proteins'!AH1622)</f>
        <v>396</v>
      </c>
      <c r="X1622" s="40">
        <f t="shared" si="101"/>
        <v>712.80000000000007</v>
      </c>
      <c r="Y1622" s="36" t="str">
        <f t="shared" si="104"/>
        <v>fungus-derived gm-csf recombinant protein tag free lyophilized 50ug</v>
      </c>
      <c r="AA1622" s="41" t="str">
        <f t="shared" si="102"/>
        <v>Wet Ice</v>
      </c>
    </row>
    <row r="1623" spans="1:27" s="36" customFormat="1" x14ac:dyDescent="0.35">
      <c r="A1623" s="35" t="s">
        <v>40793</v>
      </c>
      <c r="B1623" s="36" t="str">
        <f t="shared" si="103"/>
        <v>Mouse IL-1 alpha Recombinant Protein Tag Free Lyophilized 50UG</v>
      </c>
      <c r="C1623" s="37" t="s">
        <v>9</v>
      </c>
      <c r="D1623" s="37" t="s">
        <v>16919</v>
      </c>
      <c r="E1623" s="37" t="s">
        <v>27688</v>
      </c>
      <c r="F1623" s="38" t="s">
        <v>16839</v>
      </c>
      <c r="G1623" s="36" t="s">
        <v>37440</v>
      </c>
      <c r="H1623" s="37" t="s">
        <v>14235</v>
      </c>
      <c r="I1623" s="37" t="s">
        <v>12589</v>
      </c>
      <c r="J1623" s="37" t="s">
        <v>16977</v>
      </c>
      <c r="K1623" s="37" t="s">
        <v>33457</v>
      </c>
      <c r="L1623" s="39" t="s">
        <v>37195</v>
      </c>
      <c r="M1623" s="37">
        <v>16175</v>
      </c>
      <c r="N1623" s="37" t="s">
        <v>17609</v>
      </c>
      <c r="O1623" s="39" t="s">
        <v>18742</v>
      </c>
      <c r="P1623" s="39" t="s">
        <v>19560</v>
      </c>
      <c r="Q1623" s="39" t="s">
        <v>31513</v>
      </c>
      <c r="R1623" s="37"/>
      <c r="S1623" s="37" t="s">
        <v>21495</v>
      </c>
      <c r="T1623" s="37" t="s">
        <v>27615</v>
      </c>
      <c r="U1623" s="37" t="s">
        <v>21128</v>
      </c>
      <c r="V1623" s="37" t="s">
        <v>24860</v>
      </c>
      <c r="W1623" s="36">
        <f>'[1]Recombinant Proteins'!AI1623*(1-'[1]Recombinant Proteins'!AH1623)</f>
        <v>513</v>
      </c>
      <c r="X1623" s="40">
        <f t="shared" si="101"/>
        <v>923.4</v>
      </c>
      <c r="Y1623" s="36" t="str">
        <f t="shared" si="104"/>
        <v>mouse il-1 alpha recombinant protein tag free lyophilized 50ug</v>
      </c>
      <c r="AA1623" s="41" t="str">
        <f t="shared" si="102"/>
        <v>Wet Ice</v>
      </c>
    </row>
    <row r="1624" spans="1:27" s="36" customFormat="1" x14ac:dyDescent="0.35">
      <c r="A1624" s="35" t="s">
        <v>40794</v>
      </c>
      <c r="B1624" s="36" t="str">
        <f t="shared" si="103"/>
        <v>Mouse IL-1 beta Recombinant Protein Tag Free Lyophilized 50UG</v>
      </c>
      <c r="C1624" s="37" t="s">
        <v>9</v>
      </c>
      <c r="D1624" s="37" t="s">
        <v>16919</v>
      </c>
      <c r="E1624" s="37" t="s">
        <v>27688</v>
      </c>
      <c r="F1624" s="38" t="s">
        <v>16839</v>
      </c>
      <c r="G1624" s="36" t="s">
        <v>37442</v>
      </c>
      <c r="H1624" s="37" t="s">
        <v>14236</v>
      </c>
      <c r="I1624" s="37" t="s">
        <v>12589</v>
      </c>
      <c r="J1624" s="37" t="s">
        <v>16977</v>
      </c>
      <c r="K1624" s="37" t="s">
        <v>33458</v>
      </c>
      <c r="L1624" s="39" t="s">
        <v>37195</v>
      </c>
      <c r="M1624" s="37">
        <v>16176</v>
      </c>
      <c r="N1624" s="37" t="s">
        <v>17610</v>
      </c>
      <c r="O1624" s="39" t="s">
        <v>18742</v>
      </c>
      <c r="P1624" s="39" t="s">
        <v>19561</v>
      </c>
      <c r="Q1624" s="39" t="s">
        <v>31513</v>
      </c>
      <c r="R1624" s="37"/>
      <c r="S1624" s="37" t="s">
        <v>21495</v>
      </c>
      <c r="T1624" s="37" t="s">
        <v>27616</v>
      </c>
      <c r="U1624" s="37" t="s">
        <v>21128</v>
      </c>
      <c r="V1624" s="37" t="s">
        <v>24861</v>
      </c>
      <c r="W1624" s="36">
        <f>'[1]Recombinant Proteins'!AI1624*(1-'[1]Recombinant Proteins'!AH1624)</f>
        <v>513</v>
      </c>
      <c r="X1624" s="40">
        <f t="shared" si="101"/>
        <v>923.4</v>
      </c>
      <c r="Y1624" s="36" t="str">
        <f t="shared" si="104"/>
        <v>mouse il-1 beta recombinant protein tag free lyophilized 50ug</v>
      </c>
      <c r="AA1624" s="41" t="str">
        <f t="shared" si="102"/>
        <v>Wet Ice</v>
      </c>
    </row>
    <row r="1625" spans="1:27" s="36" customFormat="1" x14ac:dyDescent="0.35">
      <c r="A1625" s="35" t="s">
        <v>40795</v>
      </c>
      <c r="B1625" s="36" t="str">
        <f t="shared" si="103"/>
        <v>Mouse FGF1 Recombinant Protein Tag Free Lyophilized 50UG</v>
      </c>
      <c r="C1625" s="37" t="s">
        <v>9</v>
      </c>
      <c r="D1625" s="37" t="s">
        <v>16919</v>
      </c>
      <c r="E1625" s="37" t="s">
        <v>27688</v>
      </c>
      <c r="F1625" s="38" t="s">
        <v>16839</v>
      </c>
      <c r="G1625" s="36" t="s">
        <v>37444</v>
      </c>
      <c r="H1625" s="37" t="s">
        <v>14237</v>
      </c>
      <c r="I1625" s="37" t="s">
        <v>12589</v>
      </c>
      <c r="J1625" s="37" t="s">
        <v>16977</v>
      </c>
      <c r="K1625" s="37" t="s">
        <v>33459</v>
      </c>
      <c r="L1625" s="39" t="s">
        <v>37195</v>
      </c>
      <c r="M1625" s="37">
        <v>14164</v>
      </c>
      <c r="N1625" s="37" t="s">
        <v>17522</v>
      </c>
      <c r="O1625" s="39" t="s">
        <v>18742</v>
      </c>
      <c r="P1625" s="39" t="s">
        <v>19495</v>
      </c>
      <c r="Q1625" s="39" t="s">
        <v>31513</v>
      </c>
      <c r="R1625" s="37"/>
      <c r="S1625" s="37" t="s">
        <v>21495</v>
      </c>
      <c r="T1625" s="37" t="s">
        <v>22282</v>
      </c>
      <c r="U1625" s="37" t="s">
        <v>21129</v>
      </c>
      <c r="V1625" s="37" t="s">
        <v>24862</v>
      </c>
      <c r="W1625" s="36">
        <f>'[1]Recombinant Proteins'!AI1625*(1-'[1]Recombinant Proteins'!AH1625)</f>
        <v>247.5</v>
      </c>
      <c r="X1625" s="40">
        <f t="shared" si="101"/>
        <v>445.5</v>
      </c>
      <c r="Y1625" s="36" t="str">
        <f t="shared" si="104"/>
        <v>mouse fgf1 recombinant protein tag free lyophilized 50ug</v>
      </c>
      <c r="AA1625" s="41" t="str">
        <f t="shared" si="102"/>
        <v>Wet Ice</v>
      </c>
    </row>
    <row r="1626" spans="1:27" s="36" customFormat="1" x14ac:dyDescent="0.35">
      <c r="A1626" s="35" t="s">
        <v>40796</v>
      </c>
      <c r="B1626" s="36" t="str">
        <f t="shared" si="103"/>
        <v>Mouse FGF2 Recombinant Protein Tag Free Lyophilized 50UG</v>
      </c>
      <c r="C1626" s="37" t="s">
        <v>9</v>
      </c>
      <c r="D1626" s="37" t="s">
        <v>16919</v>
      </c>
      <c r="E1626" s="37" t="s">
        <v>27688</v>
      </c>
      <c r="F1626" s="38" t="s">
        <v>16839</v>
      </c>
      <c r="G1626" s="36" t="s">
        <v>37447</v>
      </c>
      <c r="H1626" s="37" t="s">
        <v>14238</v>
      </c>
      <c r="I1626" s="37" t="s">
        <v>12589</v>
      </c>
      <c r="J1626" s="37" t="s">
        <v>16977</v>
      </c>
      <c r="K1626" s="37" t="s">
        <v>33460</v>
      </c>
      <c r="L1626" s="39" t="s">
        <v>37195</v>
      </c>
      <c r="M1626" s="37">
        <v>14173</v>
      </c>
      <c r="N1626" s="37" t="s">
        <v>17611</v>
      </c>
      <c r="O1626" s="39" t="s">
        <v>18742</v>
      </c>
      <c r="P1626" s="39" t="s">
        <v>19562</v>
      </c>
      <c r="Q1626" s="39" t="s">
        <v>31513</v>
      </c>
      <c r="R1626" s="37"/>
      <c r="S1626" s="37" t="s">
        <v>21495</v>
      </c>
      <c r="T1626" s="37" t="s">
        <v>22283</v>
      </c>
      <c r="U1626" s="37"/>
      <c r="V1626" s="37" t="s">
        <v>24863</v>
      </c>
      <c r="W1626" s="36">
        <f>'[1]Recombinant Proteins'!AI1626*(1-'[1]Recombinant Proteins'!AH1626)</f>
        <v>247.5</v>
      </c>
      <c r="X1626" s="40">
        <f t="shared" si="101"/>
        <v>445.5</v>
      </c>
      <c r="Y1626" s="36" t="str">
        <f t="shared" si="104"/>
        <v>mouse fgf2 recombinant protein tag free lyophilized 50ug</v>
      </c>
      <c r="AA1626" s="41" t="str">
        <f t="shared" si="102"/>
        <v>Wet Ice</v>
      </c>
    </row>
    <row r="1627" spans="1:27" s="36" customFormat="1" x14ac:dyDescent="0.35">
      <c r="A1627" s="35" t="s">
        <v>40797</v>
      </c>
      <c r="B1627" s="36" t="str">
        <f t="shared" si="103"/>
        <v>Bacteria-Derived IL-16 Recombinant Protein Tag Free Lyophilized 50UG</v>
      </c>
      <c r="C1627" s="37" t="s">
        <v>37196</v>
      </c>
      <c r="D1627" s="37" t="s">
        <v>16919</v>
      </c>
      <c r="E1627" s="37" t="s">
        <v>27688</v>
      </c>
      <c r="F1627" s="38" t="s">
        <v>16839</v>
      </c>
      <c r="G1627" s="36" t="s">
        <v>42523</v>
      </c>
      <c r="H1627" s="37" t="s">
        <v>14239</v>
      </c>
      <c r="I1627" s="37" t="s">
        <v>12589</v>
      </c>
      <c r="J1627" s="37" t="s">
        <v>16977</v>
      </c>
      <c r="K1627" s="37" t="s">
        <v>33440</v>
      </c>
      <c r="L1627" s="39" t="s">
        <v>37195</v>
      </c>
      <c r="M1627" s="37">
        <v>3603</v>
      </c>
      <c r="N1627" s="37" t="s">
        <v>17612</v>
      </c>
      <c r="O1627" s="39" t="s">
        <v>18703</v>
      </c>
      <c r="P1627" s="39" t="s">
        <v>19563</v>
      </c>
      <c r="Q1627" s="39" t="s">
        <v>31513</v>
      </c>
      <c r="R1627" s="37"/>
      <c r="S1627" s="37" t="s">
        <v>21495</v>
      </c>
      <c r="T1627" s="37" t="s">
        <v>22284</v>
      </c>
      <c r="U1627" s="37" t="s">
        <v>21130</v>
      </c>
      <c r="V1627" s="37" t="s">
        <v>24864</v>
      </c>
      <c r="W1627" s="36">
        <f>'[1]Recombinant Proteins'!AI1627*(1-'[1]Recombinant Proteins'!AH1627)</f>
        <v>513</v>
      </c>
      <c r="X1627" s="40">
        <f t="shared" si="101"/>
        <v>923.4</v>
      </c>
      <c r="Y1627" s="36" t="str">
        <f t="shared" si="104"/>
        <v>bacteria-derived il-16 recombinant protein tag free lyophilized 50ug</v>
      </c>
      <c r="AA1627" s="41" t="str">
        <f t="shared" si="102"/>
        <v>Wet Ice</v>
      </c>
    </row>
    <row r="1628" spans="1:27" s="36" customFormat="1" x14ac:dyDescent="0.35">
      <c r="A1628" s="35" t="s">
        <v>43268</v>
      </c>
      <c r="B1628" s="36" t="str">
        <f t="shared" si="103"/>
        <v>Human FGF2 Gly132-Ser288 Recombinant Protein Tag Free Lyophilized 50UG</v>
      </c>
      <c r="C1628" s="37" t="s">
        <v>3</v>
      </c>
      <c r="D1628" s="37" t="s">
        <v>16919</v>
      </c>
      <c r="E1628" s="37" t="s">
        <v>27688</v>
      </c>
      <c r="F1628" s="38" t="s">
        <v>16839</v>
      </c>
      <c r="G1628" s="36" t="s">
        <v>43267</v>
      </c>
      <c r="H1628" s="37" t="s">
        <v>14240</v>
      </c>
      <c r="I1628" s="37" t="s">
        <v>12589</v>
      </c>
      <c r="J1628" s="37" t="s">
        <v>16977</v>
      </c>
      <c r="K1628" s="37" t="s">
        <v>33461</v>
      </c>
      <c r="L1628" s="39" t="s">
        <v>37195</v>
      </c>
      <c r="M1628" s="37">
        <v>2247</v>
      </c>
      <c r="N1628" s="37" t="s">
        <v>107</v>
      </c>
      <c r="O1628" s="39" t="s">
        <v>18703</v>
      </c>
      <c r="P1628" s="39" t="s">
        <v>18734</v>
      </c>
      <c r="Q1628" s="39" t="s">
        <v>31513</v>
      </c>
      <c r="R1628" s="37"/>
      <c r="S1628" s="37" t="s">
        <v>21495</v>
      </c>
      <c r="T1628" s="37" t="s">
        <v>22285</v>
      </c>
      <c r="U1628" s="37"/>
      <c r="V1628" s="37" t="s">
        <v>24865</v>
      </c>
      <c r="W1628" s="36">
        <f>'[1]Recombinant Proteins'!AI1628*(1-'[1]Recombinant Proteins'!AH1628)</f>
        <v>247.5</v>
      </c>
      <c r="X1628" s="40">
        <f t="shared" si="101"/>
        <v>445.5</v>
      </c>
      <c r="Y1628" s="36" t="str">
        <f t="shared" si="104"/>
        <v>human fgf2 gly132-ser288 recombinant protein tag free lyophilized 50ug</v>
      </c>
      <c r="AA1628" s="41" t="str">
        <f t="shared" si="102"/>
        <v>Wet Ice</v>
      </c>
    </row>
    <row r="1629" spans="1:27" s="36" customFormat="1" x14ac:dyDescent="0.35">
      <c r="A1629" s="35" t="s">
        <v>40798</v>
      </c>
      <c r="B1629" s="36" t="str">
        <f t="shared" si="103"/>
        <v>Mouse IL-22 Recombinant Protein Tag Free Lyophilized 50UG</v>
      </c>
      <c r="C1629" s="37" t="s">
        <v>9</v>
      </c>
      <c r="D1629" s="37" t="s">
        <v>16919</v>
      </c>
      <c r="E1629" s="37" t="s">
        <v>27688</v>
      </c>
      <c r="F1629" s="38" t="s">
        <v>16839</v>
      </c>
      <c r="G1629" s="36" t="s">
        <v>37449</v>
      </c>
      <c r="H1629" s="37" t="s">
        <v>14241</v>
      </c>
      <c r="I1629" s="37" t="s">
        <v>12589</v>
      </c>
      <c r="J1629" s="37" t="s">
        <v>16977</v>
      </c>
      <c r="K1629" s="37" t="s">
        <v>33440</v>
      </c>
      <c r="L1629" s="39" t="s">
        <v>37195</v>
      </c>
      <c r="M1629" s="37">
        <v>50929</v>
      </c>
      <c r="N1629" s="37" t="s">
        <v>17570</v>
      </c>
      <c r="O1629" s="39" t="s">
        <v>18742</v>
      </c>
      <c r="P1629" s="39" t="s">
        <v>19479</v>
      </c>
      <c r="Q1629" s="39" t="s">
        <v>31513</v>
      </c>
      <c r="R1629" s="37"/>
      <c r="S1629" s="37" t="s">
        <v>21495</v>
      </c>
      <c r="T1629" s="37" t="s">
        <v>22286</v>
      </c>
      <c r="U1629" s="37"/>
      <c r="V1629" s="37" t="s">
        <v>24866</v>
      </c>
      <c r="W1629" s="36">
        <f>'[1]Recombinant Proteins'!AI1629*(1-'[1]Recombinant Proteins'!AH1629)</f>
        <v>513</v>
      </c>
      <c r="X1629" s="40">
        <f t="shared" si="101"/>
        <v>923.4</v>
      </c>
      <c r="Y1629" s="36" t="str">
        <f t="shared" si="104"/>
        <v>mouse il-22 recombinant protein tag free lyophilized 50ug</v>
      </c>
      <c r="AA1629" s="41" t="str">
        <f t="shared" si="102"/>
        <v>Wet Ice</v>
      </c>
    </row>
    <row r="1630" spans="1:27" s="36" customFormat="1" x14ac:dyDescent="0.35">
      <c r="A1630" s="35" t="s">
        <v>40799</v>
      </c>
      <c r="B1630" s="36" t="str">
        <f t="shared" si="103"/>
        <v>Mouse Growth Hormone Recombinant Protein Tag Free Lyophilized 50UG</v>
      </c>
      <c r="C1630" s="37" t="s">
        <v>9</v>
      </c>
      <c r="D1630" s="37" t="s">
        <v>16919</v>
      </c>
      <c r="E1630" s="37" t="s">
        <v>27688</v>
      </c>
      <c r="F1630" s="38" t="s">
        <v>16839</v>
      </c>
      <c r="G1630" s="36" t="s">
        <v>37451</v>
      </c>
      <c r="H1630" s="37" t="s">
        <v>14242</v>
      </c>
      <c r="I1630" s="37" t="s">
        <v>12589</v>
      </c>
      <c r="J1630" s="37" t="s">
        <v>16977</v>
      </c>
      <c r="K1630" s="37" t="s">
        <v>33462</v>
      </c>
      <c r="L1630" s="39" t="s">
        <v>37195</v>
      </c>
      <c r="M1630" s="37">
        <v>14599</v>
      </c>
      <c r="N1630" s="37" t="s">
        <v>17613</v>
      </c>
      <c r="O1630" s="39" t="s">
        <v>18742</v>
      </c>
      <c r="P1630" s="39" t="s">
        <v>19564</v>
      </c>
      <c r="Q1630" s="39" t="s">
        <v>31513</v>
      </c>
      <c r="R1630" s="37"/>
      <c r="S1630" s="37" t="s">
        <v>21495</v>
      </c>
      <c r="T1630" s="37" t="s">
        <v>22287</v>
      </c>
      <c r="U1630" s="37"/>
      <c r="V1630" s="37" t="s">
        <v>24867</v>
      </c>
      <c r="W1630" s="36">
        <f>'[1]Recombinant Proteins'!AI1630*(1-'[1]Recombinant Proteins'!AH1630)</f>
        <v>396</v>
      </c>
      <c r="X1630" s="40">
        <f t="shared" si="101"/>
        <v>712.80000000000007</v>
      </c>
      <c r="Y1630" s="36" t="str">
        <f t="shared" si="104"/>
        <v>mouse growth hormone recombinant protein tag free lyophilized 50ug</v>
      </c>
      <c r="AA1630" s="41" t="str">
        <f t="shared" si="102"/>
        <v>Wet Ice</v>
      </c>
    </row>
    <row r="1631" spans="1:27" s="36" customFormat="1" x14ac:dyDescent="0.35">
      <c r="A1631" s="35" t="s">
        <v>40800</v>
      </c>
      <c r="B1631" s="36" t="str">
        <f t="shared" si="103"/>
        <v>Human FGF1 Recombinant Protein Tag Free Lyophilized 50UG</v>
      </c>
      <c r="C1631" s="37" t="s">
        <v>3</v>
      </c>
      <c r="D1631" s="37" t="s">
        <v>16919</v>
      </c>
      <c r="E1631" s="37" t="s">
        <v>27688</v>
      </c>
      <c r="F1631" s="38" t="s">
        <v>16839</v>
      </c>
      <c r="G1631" s="36" t="s">
        <v>42524</v>
      </c>
      <c r="H1631" s="37" t="s">
        <v>14243</v>
      </c>
      <c r="I1631" s="37" t="s">
        <v>12589</v>
      </c>
      <c r="J1631" s="37" t="s">
        <v>16977</v>
      </c>
      <c r="K1631" s="37" t="s">
        <v>33463</v>
      </c>
      <c r="L1631" s="39" t="s">
        <v>37195</v>
      </c>
      <c r="M1631" s="37">
        <v>2246</v>
      </c>
      <c r="N1631" s="37" t="s">
        <v>17017</v>
      </c>
      <c r="O1631" s="39" t="s">
        <v>18703</v>
      </c>
      <c r="P1631" s="39" t="s">
        <v>18708</v>
      </c>
      <c r="Q1631" s="39" t="s">
        <v>31513</v>
      </c>
      <c r="R1631" s="37"/>
      <c r="S1631" s="37" t="s">
        <v>21495</v>
      </c>
      <c r="T1631" s="37" t="s">
        <v>22288</v>
      </c>
      <c r="U1631" s="37"/>
      <c r="V1631" s="37" t="s">
        <v>24862</v>
      </c>
      <c r="W1631" s="36">
        <f>'[1]Recombinant Proteins'!AI1631*(1-'[1]Recombinant Proteins'!AH1631)</f>
        <v>247.5</v>
      </c>
      <c r="X1631" s="40">
        <f t="shared" si="101"/>
        <v>445.5</v>
      </c>
      <c r="Y1631" s="36" t="str">
        <f t="shared" si="104"/>
        <v>human fgf1 recombinant protein tag free lyophilized 50ug</v>
      </c>
      <c r="AA1631" s="41" t="str">
        <f t="shared" si="102"/>
        <v>Wet Ice</v>
      </c>
    </row>
    <row r="1632" spans="1:27" s="36" customFormat="1" x14ac:dyDescent="0.35">
      <c r="A1632" s="35" t="s">
        <v>40801</v>
      </c>
      <c r="B1632" s="36" t="str">
        <f t="shared" si="103"/>
        <v>Bacteria-Derived IL-4 Recombinant Protein Tag Free Lyophilized 50UG</v>
      </c>
      <c r="C1632" s="37" t="s">
        <v>37196</v>
      </c>
      <c r="D1632" s="37" t="s">
        <v>16919</v>
      </c>
      <c r="E1632" s="37" t="s">
        <v>27688</v>
      </c>
      <c r="F1632" s="38" t="s">
        <v>16839</v>
      </c>
      <c r="G1632" s="36" t="s">
        <v>37453</v>
      </c>
      <c r="H1632" s="37" t="s">
        <v>14244</v>
      </c>
      <c r="I1632" s="37" t="s">
        <v>12589</v>
      </c>
      <c r="J1632" s="37" t="s">
        <v>16977</v>
      </c>
      <c r="K1632" s="37" t="s">
        <v>33454</v>
      </c>
      <c r="L1632" s="39" t="s">
        <v>37195</v>
      </c>
      <c r="M1632" s="37">
        <v>3565</v>
      </c>
      <c r="N1632" s="37" t="s">
        <v>177</v>
      </c>
      <c r="O1632" s="39" t="s">
        <v>18703</v>
      </c>
      <c r="P1632" s="39" t="s">
        <v>18883</v>
      </c>
      <c r="Q1632" s="39" t="s">
        <v>31513</v>
      </c>
      <c r="R1632" s="37"/>
      <c r="S1632" s="37" t="s">
        <v>21495</v>
      </c>
      <c r="T1632" s="37" t="s">
        <v>22289</v>
      </c>
      <c r="U1632" s="37" t="s">
        <v>21131</v>
      </c>
      <c r="V1632" s="37" t="s">
        <v>24868</v>
      </c>
      <c r="W1632" s="36">
        <f>'[1]Recombinant Proteins'!AI1632*(1-'[1]Recombinant Proteins'!AH1632)</f>
        <v>441</v>
      </c>
      <c r="X1632" s="40">
        <f t="shared" si="101"/>
        <v>793.80000000000007</v>
      </c>
      <c r="Y1632" s="36" t="str">
        <f t="shared" si="104"/>
        <v>bacteria-derived il-4 recombinant protein tag free lyophilized 50ug</v>
      </c>
      <c r="AA1632" s="41" t="str">
        <f t="shared" si="102"/>
        <v>Wet Ice</v>
      </c>
    </row>
    <row r="1633" spans="1:27" s="36" customFormat="1" x14ac:dyDescent="0.35">
      <c r="A1633" s="35" t="s">
        <v>40802</v>
      </c>
      <c r="B1633" s="36" t="str">
        <f t="shared" si="103"/>
        <v>Bacteria-Derived Myelin Oligodendrocyte Glycoprotein Recombinant Protein C-6 His Tag Lyophilized 50UG</v>
      </c>
      <c r="C1633" s="37" t="s">
        <v>37196</v>
      </c>
      <c r="D1633" s="37" t="s">
        <v>16919</v>
      </c>
      <c r="E1633" s="37" t="s">
        <v>27688</v>
      </c>
      <c r="F1633" s="38" t="s">
        <v>16839</v>
      </c>
      <c r="G1633" s="36" t="s">
        <v>42525</v>
      </c>
      <c r="H1633" s="37" t="s">
        <v>14245</v>
      </c>
      <c r="I1633" s="37" t="s">
        <v>12589</v>
      </c>
      <c r="J1633" s="37" t="s">
        <v>26994</v>
      </c>
      <c r="K1633" s="37" t="s">
        <v>33464</v>
      </c>
      <c r="L1633" s="39" t="s">
        <v>37195</v>
      </c>
      <c r="M1633" s="37">
        <v>4340</v>
      </c>
      <c r="N1633" s="37" t="s">
        <v>1088</v>
      </c>
      <c r="O1633" s="39" t="s">
        <v>18703</v>
      </c>
      <c r="P1633" s="39" t="s">
        <v>19565</v>
      </c>
      <c r="Q1633" s="39" t="s">
        <v>31513</v>
      </c>
      <c r="R1633" s="37"/>
      <c r="S1633" s="37" t="s">
        <v>21495</v>
      </c>
      <c r="T1633" s="37" t="s">
        <v>22290</v>
      </c>
      <c r="U1633" s="37" t="s">
        <v>21132</v>
      </c>
      <c r="V1633" s="37" t="s">
        <v>24869</v>
      </c>
      <c r="W1633" s="36">
        <f>'[1]Recombinant Proteins'!AI1633*(1-'[1]Recombinant Proteins'!AH1633)</f>
        <v>315</v>
      </c>
      <c r="X1633" s="40">
        <f t="shared" si="101"/>
        <v>567</v>
      </c>
      <c r="Y1633" s="36" t="str">
        <f t="shared" si="104"/>
        <v>bacteria-derived myelin oligodendrocyte glycoprotein recombinant protein c-6 his tag lyophilized 50ug</v>
      </c>
      <c r="AA1633" s="41" t="str">
        <f t="shared" si="102"/>
        <v>Wet Ice</v>
      </c>
    </row>
    <row r="1634" spans="1:27" s="36" customFormat="1" x14ac:dyDescent="0.35">
      <c r="A1634" s="35" t="s">
        <v>40803</v>
      </c>
      <c r="B1634" s="36" t="str">
        <f t="shared" si="103"/>
        <v>Bacteria-Derived IL-31 Recombinant Protein Tag Free Lyophilized 50UG</v>
      </c>
      <c r="C1634" s="37" t="s">
        <v>37196</v>
      </c>
      <c r="D1634" s="37" t="s">
        <v>16919</v>
      </c>
      <c r="E1634" s="37" t="s">
        <v>27688</v>
      </c>
      <c r="F1634" s="38" t="s">
        <v>16839</v>
      </c>
      <c r="G1634" s="36" t="s">
        <v>42526</v>
      </c>
      <c r="H1634" s="37" t="s">
        <v>14246</v>
      </c>
      <c r="I1634" s="37" t="s">
        <v>12589</v>
      </c>
      <c r="J1634" s="37" t="s">
        <v>16977</v>
      </c>
      <c r="K1634" s="37" t="s">
        <v>33454</v>
      </c>
      <c r="L1634" s="39" t="s">
        <v>37195</v>
      </c>
      <c r="M1634" s="37">
        <v>386653</v>
      </c>
      <c r="N1634" s="37" t="s">
        <v>17614</v>
      </c>
      <c r="O1634" s="39" t="s">
        <v>18703</v>
      </c>
      <c r="P1634" s="39" t="s">
        <v>19566</v>
      </c>
      <c r="Q1634" s="39" t="s">
        <v>31513</v>
      </c>
      <c r="R1634" s="37"/>
      <c r="S1634" s="37" t="s">
        <v>21495</v>
      </c>
      <c r="T1634" s="37" t="s">
        <v>22291</v>
      </c>
      <c r="U1634" s="37" t="s">
        <v>21133</v>
      </c>
      <c r="V1634" s="37" t="s">
        <v>24870</v>
      </c>
      <c r="W1634" s="36">
        <f>'[1]Recombinant Proteins'!AI1634*(1-'[1]Recombinant Proteins'!AH1634)</f>
        <v>513</v>
      </c>
      <c r="X1634" s="40">
        <f t="shared" si="101"/>
        <v>923.4</v>
      </c>
      <c r="Y1634" s="36" t="str">
        <f t="shared" si="104"/>
        <v>bacteria-derived il-31 recombinant protein tag free lyophilized 50ug</v>
      </c>
      <c r="AA1634" s="41" t="str">
        <f t="shared" si="102"/>
        <v>Wet Ice</v>
      </c>
    </row>
    <row r="1635" spans="1:27" s="36" customFormat="1" x14ac:dyDescent="0.35">
      <c r="A1635" s="35" t="s">
        <v>40804</v>
      </c>
      <c r="B1635" s="36" t="str">
        <f t="shared" si="103"/>
        <v>Bacteria-Derived CXCL10 Recombinant Protein Tag Free Lyophilized 50UG</v>
      </c>
      <c r="C1635" s="37" t="s">
        <v>37196</v>
      </c>
      <c r="D1635" s="37" t="s">
        <v>16919</v>
      </c>
      <c r="E1635" s="37" t="s">
        <v>27688</v>
      </c>
      <c r="F1635" s="38" t="s">
        <v>16839</v>
      </c>
      <c r="G1635" s="36" t="s">
        <v>42527</v>
      </c>
      <c r="H1635" s="37" t="s">
        <v>14247</v>
      </c>
      <c r="I1635" s="37" t="s">
        <v>12589</v>
      </c>
      <c r="J1635" s="37" t="s">
        <v>16977</v>
      </c>
      <c r="K1635" s="37" t="s">
        <v>33440</v>
      </c>
      <c r="L1635" s="39" t="s">
        <v>37195</v>
      </c>
      <c r="M1635" s="37">
        <v>3627</v>
      </c>
      <c r="N1635" s="37" t="s">
        <v>209</v>
      </c>
      <c r="O1635" s="39" t="s">
        <v>18703</v>
      </c>
      <c r="P1635" s="39" t="s">
        <v>19567</v>
      </c>
      <c r="Q1635" s="39" t="s">
        <v>31513</v>
      </c>
      <c r="R1635" s="37"/>
      <c r="S1635" s="37" t="s">
        <v>21495</v>
      </c>
      <c r="T1635" s="37" t="s">
        <v>22292</v>
      </c>
      <c r="U1635" s="37" t="s">
        <v>21134</v>
      </c>
      <c r="V1635" s="37" t="s">
        <v>24871</v>
      </c>
      <c r="W1635" s="36">
        <f>'[1]Recombinant Proteins'!AI1635*(1-'[1]Recombinant Proteins'!AH1635)</f>
        <v>351</v>
      </c>
      <c r="X1635" s="40">
        <f t="shared" si="101"/>
        <v>631.80000000000007</v>
      </c>
      <c r="Y1635" s="36" t="str">
        <f t="shared" si="104"/>
        <v>bacteria-derived cxcl10 recombinant protein tag free lyophilized 50ug</v>
      </c>
      <c r="AA1635" s="41" t="str">
        <f t="shared" si="102"/>
        <v>Wet Ice</v>
      </c>
    </row>
    <row r="1636" spans="1:27" s="36" customFormat="1" x14ac:dyDescent="0.35">
      <c r="A1636" s="35" t="s">
        <v>40805</v>
      </c>
      <c r="B1636" s="36" t="str">
        <f t="shared" si="103"/>
        <v>Bacteria-Derived CXCL7 Recombinant Protein Tag Free Lyophilized 50UG</v>
      </c>
      <c r="C1636" s="37" t="s">
        <v>37196</v>
      </c>
      <c r="D1636" s="37" t="s">
        <v>16919</v>
      </c>
      <c r="E1636" s="37" t="s">
        <v>27688</v>
      </c>
      <c r="F1636" s="38" t="s">
        <v>16839</v>
      </c>
      <c r="G1636" s="36" t="s">
        <v>42528</v>
      </c>
      <c r="H1636" s="37" t="s">
        <v>14248</v>
      </c>
      <c r="I1636" s="37" t="s">
        <v>12589</v>
      </c>
      <c r="J1636" s="37" t="s">
        <v>16977</v>
      </c>
      <c r="K1636" s="37" t="s">
        <v>33454</v>
      </c>
      <c r="L1636" s="39" t="s">
        <v>37195</v>
      </c>
      <c r="M1636" s="37">
        <v>5473</v>
      </c>
      <c r="N1636" s="37" t="s">
        <v>17615</v>
      </c>
      <c r="O1636" s="39" t="s">
        <v>18703</v>
      </c>
      <c r="P1636" s="39" t="s">
        <v>19568</v>
      </c>
      <c r="Q1636" s="39" t="s">
        <v>31513</v>
      </c>
      <c r="R1636" s="37"/>
      <c r="S1636" s="37" t="s">
        <v>21495</v>
      </c>
      <c r="T1636" s="37" t="s">
        <v>22293</v>
      </c>
      <c r="U1636" s="37" t="s">
        <v>21135</v>
      </c>
      <c r="V1636" s="37" t="s">
        <v>24872</v>
      </c>
      <c r="W1636" s="36">
        <f>'[1]Recombinant Proteins'!AI1636*(1-'[1]Recombinant Proteins'!AH1636)</f>
        <v>513</v>
      </c>
      <c r="X1636" s="40">
        <f t="shared" si="101"/>
        <v>923.4</v>
      </c>
      <c r="Y1636" s="36" t="str">
        <f t="shared" si="104"/>
        <v>bacteria-derived cxcl7 recombinant protein tag free lyophilized 50ug</v>
      </c>
      <c r="AA1636" s="41" t="str">
        <f t="shared" si="102"/>
        <v>Wet Ice</v>
      </c>
    </row>
    <row r="1637" spans="1:27" s="36" customFormat="1" x14ac:dyDescent="0.35">
      <c r="A1637" s="35" t="s">
        <v>40806</v>
      </c>
      <c r="B1637" s="36" t="str">
        <f t="shared" si="103"/>
        <v>Bacteria-Derived CXCL14 Recombinant Protein Tag Free Lyophilized 50UG</v>
      </c>
      <c r="C1637" s="37" t="s">
        <v>37196</v>
      </c>
      <c r="D1637" s="37" t="s">
        <v>16919</v>
      </c>
      <c r="E1637" s="37" t="s">
        <v>27688</v>
      </c>
      <c r="F1637" s="38" t="s">
        <v>16839</v>
      </c>
      <c r="G1637" s="36" t="s">
        <v>42529</v>
      </c>
      <c r="H1637" s="37" t="s">
        <v>14249</v>
      </c>
      <c r="I1637" s="37" t="s">
        <v>12589</v>
      </c>
      <c r="J1637" s="37" t="s">
        <v>16977</v>
      </c>
      <c r="K1637" s="37" t="s">
        <v>33465</v>
      </c>
      <c r="L1637" s="39" t="s">
        <v>37195</v>
      </c>
      <c r="M1637" s="37">
        <v>9547</v>
      </c>
      <c r="N1637" s="37" t="s">
        <v>17616</v>
      </c>
      <c r="O1637" s="39" t="s">
        <v>18703</v>
      </c>
      <c r="P1637" s="39" t="s">
        <v>19569</v>
      </c>
      <c r="Q1637" s="39" t="s">
        <v>31513</v>
      </c>
      <c r="R1637" s="37"/>
      <c r="S1637" s="37" t="s">
        <v>21495</v>
      </c>
      <c r="T1637" s="37" t="s">
        <v>22294</v>
      </c>
      <c r="U1637" s="37" t="s">
        <v>26995</v>
      </c>
      <c r="V1637" s="37" t="s">
        <v>24873</v>
      </c>
      <c r="W1637" s="36">
        <f>'[1]Recombinant Proteins'!AI1637*(1-'[1]Recombinant Proteins'!AH1637)</f>
        <v>441</v>
      </c>
      <c r="X1637" s="40">
        <f t="shared" si="101"/>
        <v>793.80000000000007</v>
      </c>
      <c r="Y1637" s="36" t="str">
        <f t="shared" si="104"/>
        <v>bacteria-derived cxcl14 recombinant protein tag free lyophilized 50ug</v>
      </c>
      <c r="AA1637" s="41" t="str">
        <f t="shared" si="102"/>
        <v>Wet Ice</v>
      </c>
    </row>
    <row r="1638" spans="1:27" s="36" customFormat="1" x14ac:dyDescent="0.35">
      <c r="A1638" s="35" t="s">
        <v>40807</v>
      </c>
      <c r="B1638" s="36" t="str">
        <f t="shared" si="103"/>
        <v>Human beta-NGF Recombinant Protein Tag Free Lyophilized 50UG</v>
      </c>
      <c r="C1638" s="37" t="s">
        <v>3</v>
      </c>
      <c r="D1638" s="37" t="s">
        <v>16919</v>
      </c>
      <c r="E1638" s="37" t="s">
        <v>27688</v>
      </c>
      <c r="F1638" s="38" t="s">
        <v>16839</v>
      </c>
      <c r="G1638" s="36" t="s">
        <v>42530</v>
      </c>
      <c r="H1638" s="37" t="s">
        <v>14250</v>
      </c>
      <c r="I1638" s="37" t="s">
        <v>12589</v>
      </c>
      <c r="J1638" s="37" t="s">
        <v>16977</v>
      </c>
      <c r="K1638" s="37" t="s">
        <v>33466</v>
      </c>
      <c r="L1638" s="39" t="s">
        <v>37195</v>
      </c>
      <c r="M1638" s="37">
        <v>4803</v>
      </c>
      <c r="N1638" s="37" t="s">
        <v>248</v>
      </c>
      <c r="O1638" s="39" t="s">
        <v>18703</v>
      </c>
      <c r="P1638" s="39" t="s">
        <v>19570</v>
      </c>
      <c r="Q1638" s="39" t="s">
        <v>31513</v>
      </c>
      <c r="R1638" s="37"/>
      <c r="S1638" s="37" t="s">
        <v>21495</v>
      </c>
      <c r="T1638" s="37" t="s">
        <v>27617</v>
      </c>
      <c r="U1638" s="37" t="s">
        <v>21136</v>
      </c>
      <c r="V1638" s="37" t="s">
        <v>24874</v>
      </c>
      <c r="W1638" s="36">
        <f>'[1]Recombinant Proteins'!AI1638*(1-'[1]Recombinant Proteins'!AH1638)</f>
        <v>247.5</v>
      </c>
      <c r="X1638" s="40">
        <f t="shared" si="101"/>
        <v>445.5</v>
      </c>
      <c r="Y1638" s="36" t="str">
        <f t="shared" si="104"/>
        <v>human beta-ngf recombinant protein tag free lyophilized 50ug</v>
      </c>
      <c r="AA1638" s="41" t="str">
        <f t="shared" si="102"/>
        <v>Wet Ice</v>
      </c>
    </row>
    <row r="1639" spans="1:27" s="36" customFormat="1" x14ac:dyDescent="0.35">
      <c r="A1639" s="35" t="s">
        <v>40808</v>
      </c>
      <c r="B1639" s="36" t="str">
        <f t="shared" si="103"/>
        <v>Bacteria-Derived CCL3 Recombinant Protein Tag Free Lyophilized 50UG</v>
      </c>
      <c r="C1639" s="37" t="s">
        <v>37196</v>
      </c>
      <c r="D1639" s="37" t="s">
        <v>16919</v>
      </c>
      <c r="E1639" s="37" t="s">
        <v>27688</v>
      </c>
      <c r="F1639" s="38" t="s">
        <v>16839</v>
      </c>
      <c r="G1639" s="36" t="s">
        <v>42531</v>
      </c>
      <c r="H1639" s="37" t="s">
        <v>14251</v>
      </c>
      <c r="I1639" s="37" t="s">
        <v>12589</v>
      </c>
      <c r="J1639" s="37" t="s">
        <v>16977</v>
      </c>
      <c r="K1639" s="37" t="s">
        <v>33454</v>
      </c>
      <c r="L1639" s="39" t="s">
        <v>37195</v>
      </c>
      <c r="M1639" s="37">
        <v>6348</v>
      </c>
      <c r="N1639" s="37" t="s">
        <v>17617</v>
      </c>
      <c r="O1639" s="39" t="s">
        <v>18703</v>
      </c>
      <c r="P1639" s="39" t="s">
        <v>19571</v>
      </c>
      <c r="Q1639" s="39" t="s">
        <v>31513</v>
      </c>
      <c r="R1639" s="37"/>
      <c r="S1639" s="37" t="s">
        <v>21495</v>
      </c>
      <c r="T1639" s="37" t="s">
        <v>22295</v>
      </c>
      <c r="U1639" s="37" t="s">
        <v>21137</v>
      </c>
      <c r="V1639" s="37" t="s">
        <v>24875</v>
      </c>
      <c r="W1639" s="36">
        <f>'[1]Recombinant Proteins'!AI1639*(1-'[1]Recombinant Proteins'!AH1639)</f>
        <v>441</v>
      </c>
      <c r="X1639" s="40">
        <f t="shared" si="101"/>
        <v>793.80000000000007</v>
      </c>
      <c r="Y1639" s="36" t="str">
        <f t="shared" si="104"/>
        <v>bacteria-derived ccl3 recombinant protein tag free lyophilized 50ug</v>
      </c>
      <c r="AA1639" s="41" t="str">
        <f t="shared" si="102"/>
        <v>Wet Ice</v>
      </c>
    </row>
    <row r="1640" spans="1:27" s="36" customFormat="1" x14ac:dyDescent="0.35">
      <c r="A1640" s="35" t="s">
        <v>40809</v>
      </c>
      <c r="B1640" s="36" t="str">
        <f t="shared" si="103"/>
        <v>Bacteria-Derived CCL5 Recombinant Protein Tag Free Lyophilized 50UG</v>
      </c>
      <c r="C1640" s="37" t="s">
        <v>37196</v>
      </c>
      <c r="D1640" s="37" t="s">
        <v>16919</v>
      </c>
      <c r="E1640" s="37" t="s">
        <v>27688</v>
      </c>
      <c r="F1640" s="38" t="s">
        <v>16839</v>
      </c>
      <c r="G1640" s="36" t="s">
        <v>42532</v>
      </c>
      <c r="H1640" s="37" t="s">
        <v>14252</v>
      </c>
      <c r="I1640" s="37" t="s">
        <v>12589</v>
      </c>
      <c r="J1640" s="37" t="s">
        <v>16977</v>
      </c>
      <c r="K1640" s="37" t="s">
        <v>33454</v>
      </c>
      <c r="L1640" s="39" t="s">
        <v>37195</v>
      </c>
      <c r="M1640" s="37">
        <v>6352</v>
      </c>
      <c r="N1640" s="37" t="s">
        <v>386</v>
      </c>
      <c r="O1640" s="39" t="s">
        <v>18703</v>
      </c>
      <c r="P1640" s="39" t="s">
        <v>19457</v>
      </c>
      <c r="Q1640" s="39" t="s">
        <v>31513</v>
      </c>
      <c r="R1640" s="37"/>
      <c r="S1640" s="37" t="s">
        <v>21495</v>
      </c>
      <c r="T1640" s="37" t="s">
        <v>26996</v>
      </c>
      <c r="U1640" s="37"/>
      <c r="V1640" s="37" t="s">
        <v>24876</v>
      </c>
      <c r="W1640" s="36">
        <f>'[1]Recombinant Proteins'!AI1640*(1-'[1]Recombinant Proteins'!AH1640)</f>
        <v>441</v>
      </c>
      <c r="X1640" s="40">
        <f t="shared" si="101"/>
        <v>793.80000000000007</v>
      </c>
      <c r="Y1640" s="36" t="str">
        <f t="shared" si="104"/>
        <v>bacteria-derived ccl5 recombinant protein tag free lyophilized 50ug</v>
      </c>
      <c r="AA1640" s="41" t="str">
        <f t="shared" si="102"/>
        <v>Wet Ice</v>
      </c>
    </row>
    <row r="1641" spans="1:27" s="36" customFormat="1" x14ac:dyDescent="0.35">
      <c r="A1641" s="35" t="s">
        <v>40810</v>
      </c>
      <c r="B1641" s="36" t="str">
        <f t="shared" si="103"/>
        <v>Bacteria-Derived CCL8 Recombinant Protein Tag Free Lyophilized 50UG</v>
      </c>
      <c r="C1641" s="37" t="s">
        <v>37196</v>
      </c>
      <c r="D1641" s="37" t="s">
        <v>16919</v>
      </c>
      <c r="E1641" s="37" t="s">
        <v>27688</v>
      </c>
      <c r="F1641" s="38" t="s">
        <v>16839</v>
      </c>
      <c r="G1641" s="36" t="s">
        <v>42533</v>
      </c>
      <c r="H1641" s="37" t="s">
        <v>14253</v>
      </c>
      <c r="I1641" s="37" t="s">
        <v>12589</v>
      </c>
      <c r="J1641" s="37" t="s">
        <v>16977</v>
      </c>
      <c r="K1641" s="37" t="s">
        <v>33454</v>
      </c>
      <c r="L1641" s="39" t="s">
        <v>37195</v>
      </c>
      <c r="M1641" s="37">
        <v>6355</v>
      </c>
      <c r="N1641" s="37" t="s">
        <v>17618</v>
      </c>
      <c r="O1641" s="39" t="s">
        <v>18703</v>
      </c>
      <c r="P1641" s="39" t="s">
        <v>19572</v>
      </c>
      <c r="Q1641" s="39" t="s">
        <v>31513</v>
      </c>
      <c r="R1641" s="37"/>
      <c r="S1641" s="37" t="s">
        <v>21495</v>
      </c>
      <c r="T1641" s="37" t="s">
        <v>22296</v>
      </c>
      <c r="U1641" s="37"/>
      <c r="V1641" s="37" t="s">
        <v>24877</v>
      </c>
      <c r="W1641" s="36">
        <f>'[1]Recombinant Proteins'!AI1641*(1-'[1]Recombinant Proteins'!AH1641)</f>
        <v>513</v>
      </c>
      <c r="X1641" s="40">
        <f t="shared" si="101"/>
        <v>923.4</v>
      </c>
      <c r="Y1641" s="36" t="str">
        <f t="shared" si="104"/>
        <v>bacteria-derived ccl8 recombinant protein tag free lyophilized 50ug</v>
      </c>
      <c r="AA1641" s="41" t="str">
        <f t="shared" si="102"/>
        <v>Wet Ice</v>
      </c>
    </row>
    <row r="1642" spans="1:27" s="36" customFormat="1" x14ac:dyDescent="0.35">
      <c r="A1642" s="35" t="s">
        <v>40811</v>
      </c>
      <c r="B1642" s="36" t="str">
        <f t="shared" si="103"/>
        <v>Bacteria-Derived CCL16 Recombinant Protein Tag Free Lyophilized 50UG</v>
      </c>
      <c r="C1642" s="37" t="s">
        <v>37196</v>
      </c>
      <c r="D1642" s="37" t="s">
        <v>16919</v>
      </c>
      <c r="E1642" s="37" t="s">
        <v>27688</v>
      </c>
      <c r="F1642" s="38" t="s">
        <v>16839</v>
      </c>
      <c r="G1642" s="36" t="s">
        <v>42534</v>
      </c>
      <c r="H1642" s="37" t="s">
        <v>14254</v>
      </c>
      <c r="I1642" s="37" t="s">
        <v>12589</v>
      </c>
      <c r="J1642" s="37" t="s">
        <v>16977</v>
      </c>
      <c r="K1642" s="37" t="s">
        <v>33454</v>
      </c>
      <c r="L1642" s="39" t="s">
        <v>37195</v>
      </c>
      <c r="M1642" s="37">
        <v>6360</v>
      </c>
      <c r="N1642" s="37" t="s">
        <v>17619</v>
      </c>
      <c r="O1642" s="39" t="s">
        <v>18703</v>
      </c>
      <c r="P1642" s="39" t="s">
        <v>19573</v>
      </c>
      <c r="Q1642" s="39" t="s">
        <v>31513</v>
      </c>
      <c r="R1642" s="37"/>
      <c r="S1642" s="37" t="s">
        <v>21495</v>
      </c>
      <c r="T1642" s="37" t="s">
        <v>22297</v>
      </c>
      <c r="U1642" s="37"/>
      <c r="V1642" s="37" t="s">
        <v>24878</v>
      </c>
      <c r="W1642" s="36">
        <f>'[1]Recombinant Proteins'!AI1642*(1-'[1]Recombinant Proteins'!AH1642)</f>
        <v>441</v>
      </c>
      <c r="X1642" s="40">
        <f t="shared" si="101"/>
        <v>793.80000000000007</v>
      </c>
      <c r="Y1642" s="36" t="str">
        <f t="shared" si="104"/>
        <v>bacteria-derived ccl16 recombinant protein tag free lyophilized 50ug</v>
      </c>
      <c r="AA1642" s="41" t="str">
        <f t="shared" si="102"/>
        <v>Wet Ice</v>
      </c>
    </row>
    <row r="1643" spans="1:27" s="36" customFormat="1" x14ac:dyDescent="0.35">
      <c r="A1643" s="35" t="s">
        <v>40812</v>
      </c>
      <c r="B1643" s="36" t="str">
        <f t="shared" si="103"/>
        <v>Bacteria-Derived CCL27 Recombinant Protein Tag Free Lyophilized 50UG</v>
      </c>
      <c r="C1643" s="37" t="s">
        <v>37196</v>
      </c>
      <c r="D1643" s="37" t="s">
        <v>16919</v>
      </c>
      <c r="E1643" s="37" t="s">
        <v>27688</v>
      </c>
      <c r="F1643" s="38" t="s">
        <v>16839</v>
      </c>
      <c r="G1643" s="36" t="s">
        <v>42535</v>
      </c>
      <c r="H1643" s="37" t="s">
        <v>14255</v>
      </c>
      <c r="I1643" s="37" t="s">
        <v>12589</v>
      </c>
      <c r="J1643" s="37" t="s">
        <v>16977</v>
      </c>
      <c r="K1643" s="37" t="s">
        <v>33467</v>
      </c>
      <c r="L1643" s="39" t="s">
        <v>37195</v>
      </c>
      <c r="M1643" s="37">
        <v>10850</v>
      </c>
      <c r="N1643" s="37" t="s">
        <v>17620</v>
      </c>
      <c r="O1643" s="39" t="s">
        <v>18703</v>
      </c>
      <c r="P1643" s="39" t="s">
        <v>19574</v>
      </c>
      <c r="Q1643" s="39" t="s">
        <v>31513</v>
      </c>
      <c r="R1643" s="37"/>
      <c r="S1643" s="37" t="s">
        <v>21495</v>
      </c>
      <c r="T1643" s="37" t="s">
        <v>22298</v>
      </c>
      <c r="U1643" s="37"/>
      <c r="V1643" s="37" t="s">
        <v>24879</v>
      </c>
      <c r="W1643" s="36">
        <f>'[1]Recombinant Proteins'!AI1643*(1-'[1]Recombinant Proteins'!AH1643)</f>
        <v>441</v>
      </c>
      <c r="X1643" s="40">
        <f t="shared" si="101"/>
        <v>793.80000000000007</v>
      </c>
      <c r="Y1643" s="36" t="str">
        <f t="shared" si="104"/>
        <v>bacteria-derived ccl27 recombinant protein tag free lyophilized 50ug</v>
      </c>
      <c r="AA1643" s="41" t="str">
        <f t="shared" si="102"/>
        <v>Wet Ice</v>
      </c>
    </row>
    <row r="1644" spans="1:27" s="36" customFormat="1" x14ac:dyDescent="0.35">
      <c r="A1644" s="35" t="s">
        <v>40813</v>
      </c>
      <c r="B1644" s="36" t="str">
        <f t="shared" si="103"/>
        <v>Bacteria-Derived Leptin Recombinant Protein Tag Free Lyophilized 50UG</v>
      </c>
      <c r="C1644" s="37" t="s">
        <v>37196</v>
      </c>
      <c r="D1644" s="37" t="s">
        <v>16919</v>
      </c>
      <c r="E1644" s="37" t="s">
        <v>27688</v>
      </c>
      <c r="F1644" s="38" t="s">
        <v>16839</v>
      </c>
      <c r="G1644" s="36" t="s">
        <v>42536</v>
      </c>
      <c r="H1644" s="37" t="s">
        <v>14256</v>
      </c>
      <c r="I1644" s="37" t="s">
        <v>12589</v>
      </c>
      <c r="J1644" s="37" t="s">
        <v>16977</v>
      </c>
      <c r="K1644" s="37" t="s">
        <v>33454</v>
      </c>
      <c r="L1644" s="39" t="s">
        <v>37195</v>
      </c>
      <c r="M1644" s="37">
        <v>3952</v>
      </c>
      <c r="N1644" s="37" t="s">
        <v>17621</v>
      </c>
      <c r="O1644" s="39" t="s">
        <v>18703</v>
      </c>
      <c r="P1644" s="39" t="s">
        <v>19575</v>
      </c>
      <c r="Q1644" s="39" t="s">
        <v>31513</v>
      </c>
      <c r="R1644" s="37"/>
      <c r="S1644" s="37" t="s">
        <v>21495</v>
      </c>
      <c r="T1644" s="37" t="s">
        <v>22299</v>
      </c>
      <c r="U1644" s="37"/>
      <c r="V1644" s="37" t="s">
        <v>24880</v>
      </c>
      <c r="W1644" s="36">
        <f>'[1]Recombinant Proteins'!AI1644*(1-'[1]Recombinant Proteins'!AH1644)</f>
        <v>202.5</v>
      </c>
      <c r="X1644" s="40">
        <f t="shared" si="101"/>
        <v>364.5</v>
      </c>
      <c r="Y1644" s="36" t="str">
        <f t="shared" si="104"/>
        <v>bacteria-derived leptin recombinant protein tag free lyophilized 50ug</v>
      </c>
      <c r="AA1644" s="41" t="str">
        <f t="shared" si="102"/>
        <v>Wet Ice</v>
      </c>
    </row>
    <row r="1645" spans="1:27" s="36" customFormat="1" x14ac:dyDescent="0.35">
      <c r="A1645" s="35" t="s">
        <v>40814</v>
      </c>
      <c r="B1645" s="36" t="str">
        <f t="shared" si="103"/>
        <v>Bacteria-Derived Galectin-3 Recombinant Protein Tag Free Lyophilized 50UG</v>
      </c>
      <c r="C1645" s="37" t="s">
        <v>37196</v>
      </c>
      <c r="D1645" s="37" t="s">
        <v>16919</v>
      </c>
      <c r="E1645" s="37" t="s">
        <v>27688</v>
      </c>
      <c r="F1645" s="38" t="s">
        <v>16839</v>
      </c>
      <c r="G1645" s="36" t="s">
        <v>42537</v>
      </c>
      <c r="H1645" s="37" t="s">
        <v>14257</v>
      </c>
      <c r="I1645" s="37" t="s">
        <v>12589</v>
      </c>
      <c r="J1645" s="37" t="s">
        <v>16977</v>
      </c>
      <c r="K1645" s="37" t="s">
        <v>33468</v>
      </c>
      <c r="L1645" s="39" t="s">
        <v>37195</v>
      </c>
      <c r="M1645" s="37">
        <v>3958</v>
      </c>
      <c r="N1645" s="37" t="s">
        <v>388</v>
      </c>
      <c r="O1645" s="39" t="s">
        <v>18703</v>
      </c>
      <c r="P1645" s="39" t="s">
        <v>18847</v>
      </c>
      <c r="Q1645" s="39" t="s">
        <v>31513</v>
      </c>
      <c r="R1645" s="37"/>
      <c r="S1645" s="37" t="s">
        <v>21495</v>
      </c>
      <c r="T1645" s="37" t="s">
        <v>22300</v>
      </c>
      <c r="U1645" s="37"/>
      <c r="V1645" s="37" t="s">
        <v>24881</v>
      </c>
      <c r="W1645" s="36">
        <f>'[1]Recombinant Proteins'!AI1645*(1-'[1]Recombinant Proteins'!AH1645)</f>
        <v>247.5</v>
      </c>
      <c r="X1645" s="40">
        <f t="shared" si="101"/>
        <v>445.5</v>
      </c>
      <c r="Y1645" s="36" t="str">
        <f t="shared" si="104"/>
        <v>bacteria-derived galectin-3 recombinant protein tag free lyophilized 50ug</v>
      </c>
      <c r="AA1645" s="41" t="str">
        <f t="shared" si="102"/>
        <v>Wet Ice</v>
      </c>
    </row>
    <row r="1646" spans="1:27" s="36" customFormat="1" x14ac:dyDescent="0.35">
      <c r="A1646" s="35" t="s">
        <v>40815</v>
      </c>
      <c r="B1646" s="36" t="str">
        <f t="shared" si="103"/>
        <v>Bacteria-Derived Galectin-7 Recombinant Protein Tag Free Lyophilized 50UG</v>
      </c>
      <c r="C1646" s="37" t="s">
        <v>37196</v>
      </c>
      <c r="D1646" s="37" t="s">
        <v>16919</v>
      </c>
      <c r="E1646" s="37" t="s">
        <v>27688</v>
      </c>
      <c r="F1646" s="38" t="s">
        <v>16839</v>
      </c>
      <c r="G1646" s="36" t="s">
        <v>42538</v>
      </c>
      <c r="H1646" s="37" t="s">
        <v>14258</v>
      </c>
      <c r="I1646" s="37" t="s">
        <v>12589</v>
      </c>
      <c r="J1646" s="37" t="s">
        <v>16977</v>
      </c>
      <c r="K1646" s="37" t="s">
        <v>33454</v>
      </c>
      <c r="L1646" s="39" t="s">
        <v>37195</v>
      </c>
      <c r="M1646" s="37">
        <v>3963</v>
      </c>
      <c r="N1646" s="37" t="s">
        <v>17622</v>
      </c>
      <c r="O1646" s="39" t="s">
        <v>18703</v>
      </c>
      <c r="P1646" s="39" t="s">
        <v>19576</v>
      </c>
      <c r="Q1646" s="39" t="s">
        <v>31513</v>
      </c>
      <c r="R1646" s="37"/>
      <c r="S1646" s="37" t="s">
        <v>21495</v>
      </c>
      <c r="T1646" s="37" t="s">
        <v>22301</v>
      </c>
      <c r="U1646" s="37"/>
      <c r="V1646" s="37" t="s">
        <v>24882</v>
      </c>
      <c r="W1646" s="36">
        <f>'[1]Recombinant Proteins'!AI1646*(1-'[1]Recombinant Proteins'!AH1646)</f>
        <v>351</v>
      </c>
      <c r="X1646" s="40">
        <f t="shared" si="101"/>
        <v>631.80000000000007</v>
      </c>
      <c r="Y1646" s="36" t="str">
        <f t="shared" si="104"/>
        <v>bacteria-derived galectin-7 recombinant protein tag free lyophilized 50ug</v>
      </c>
      <c r="AA1646" s="41" t="str">
        <f t="shared" si="102"/>
        <v>Wet Ice</v>
      </c>
    </row>
    <row r="1647" spans="1:27" s="36" customFormat="1" x14ac:dyDescent="0.35">
      <c r="A1647" s="35" t="s">
        <v>40816</v>
      </c>
      <c r="B1647" s="36" t="str">
        <f t="shared" si="103"/>
        <v>Human IL-1 alpha Recombinant Protein Tag Free Lyophilized 50UG</v>
      </c>
      <c r="C1647" s="37" t="s">
        <v>3</v>
      </c>
      <c r="D1647" s="37" t="s">
        <v>16919</v>
      </c>
      <c r="E1647" s="37" t="s">
        <v>27688</v>
      </c>
      <c r="F1647" s="38" t="s">
        <v>16839</v>
      </c>
      <c r="G1647" s="36" t="s">
        <v>37441</v>
      </c>
      <c r="H1647" s="37" t="s">
        <v>14259</v>
      </c>
      <c r="I1647" s="37" t="s">
        <v>12589</v>
      </c>
      <c r="J1647" s="37" t="s">
        <v>16977</v>
      </c>
      <c r="K1647" s="37" t="s">
        <v>33461</v>
      </c>
      <c r="L1647" s="39" t="s">
        <v>37195</v>
      </c>
      <c r="M1647" s="37">
        <v>3552</v>
      </c>
      <c r="N1647" s="37" t="s">
        <v>17561</v>
      </c>
      <c r="O1647" s="39" t="s">
        <v>18703</v>
      </c>
      <c r="P1647" s="39" t="s">
        <v>19470</v>
      </c>
      <c r="Q1647" s="39" t="s">
        <v>31513</v>
      </c>
      <c r="R1647" s="37"/>
      <c r="S1647" s="37" t="s">
        <v>21495</v>
      </c>
      <c r="T1647" s="37" t="s">
        <v>22302</v>
      </c>
      <c r="U1647" s="37"/>
      <c r="V1647" s="37" t="s">
        <v>24883</v>
      </c>
      <c r="W1647" s="36">
        <f>'[1]Recombinant Proteins'!AI1647*(1-'[1]Recombinant Proteins'!AH1647)</f>
        <v>513</v>
      </c>
      <c r="X1647" s="40">
        <f t="shared" si="101"/>
        <v>923.4</v>
      </c>
      <c r="Y1647" s="36" t="str">
        <f t="shared" si="104"/>
        <v>human il-1 alpha recombinant protein tag free lyophilized 50ug</v>
      </c>
      <c r="AA1647" s="41" t="str">
        <f t="shared" si="102"/>
        <v>Wet Ice</v>
      </c>
    </row>
    <row r="1648" spans="1:27" s="36" customFormat="1" x14ac:dyDescent="0.35">
      <c r="A1648" s="35" t="s">
        <v>40817</v>
      </c>
      <c r="B1648" s="36" t="str">
        <f t="shared" si="103"/>
        <v>Bacteria-Derived IL-36RA Recombinant Protein Tag Free Lyophilized 50UG</v>
      </c>
      <c r="C1648" s="37" t="s">
        <v>37196</v>
      </c>
      <c r="D1648" s="37" t="s">
        <v>16919</v>
      </c>
      <c r="E1648" s="37" t="s">
        <v>27688</v>
      </c>
      <c r="F1648" s="38" t="s">
        <v>16839</v>
      </c>
      <c r="G1648" s="36" t="s">
        <v>42539</v>
      </c>
      <c r="H1648" s="37" t="s">
        <v>14260</v>
      </c>
      <c r="I1648" s="37" t="s">
        <v>12589</v>
      </c>
      <c r="J1648" s="37" t="s">
        <v>16977</v>
      </c>
      <c r="K1648" s="37" t="s">
        <v>33461</v>
      </c>
      <c r="L1648" s="39" t="s">
        <v>37195</v>
      </c>
      <c r="M1648" s="37">
        <v>26525</v>
      </c>
      <c r="N1648" s="37" t="s">
        <v>17499</v>
      </c>
      <c r="O1648" s="39" t="s">
        <v>18703</v>
      </c>
      <c r="P1648" s="39" t="s">
        <v>19423</v>
      </c>
      <c r="Q1648" s="39" t="s">
        <v>31513</v>
      </c>
      <c r="R1648" s="37"/>
      <c r="S1648" s="37" t="s">
        <v>21495</v>
      </c>
      <c r="T1648" s="37" t="s">
        <v>26997</v>
      </c>
      <c r="U1648" s="37"/>
      <c r="V1648" s="37" t="s">
        <v>24884</v>
      </c>
      <c r="W1648" s="36">
        <f>'[1]Recombinant Proteins'!AI1648*(1-'[1]Recombinant Proteins'!AH1648)</f>
        <v>513</v>
      </c>
      <c r="X1648" s="40">
        <f t="shared" si="101"/>
        <v>923.4</v>
      </c>
      <c r="Y1648" s="36" t="str">
        <f t="shared" si="104"/>
        <v>bacteria-derived il-36ra recombinant protein tag free lyophilized 50ug</v>
      </c>
      <c r="AA1648" s="41" t="str">
        <f t="shared" si="102"/>
        <v>Wet Ice</v>
      </c>
    </row>
    <row r="1649" spans="1:27" s="36" customFormat="1" x14ac:dyDescent="0.35">
      <c r="A1649" s="35" t="s">
        <v>40818</v>
      </c>
      <c r="B1649" s="36" t="str">
        <f t="shared" si="103"/>
        <v>Human IL-36 alpha Recombinant Protein Tag Free Lyophilized 50UG</v>
      </c>
      <c r="C1649" s="37" t="s">
        <v>3</v>
      </c>
      <c r="D1649" s="37" t="s">
        <v>16919</v>
      </c>
      <c r="E1649" s="37" t="s">
        <v>27688</v>
      </c>
      <c r="F1649" s="38" t="s">
        <v>16839</v>
      </c>
      <c r="G1649" s="36" t="s">
        <v>37458</v>
      </c>
      <c r="H1649" s="37" t="s">
        <v>14261</v>
      </c>
      <c r="I1649" s="37" t="s">
        <v>12589</v>
      </c>
      <c r="J1649" s="37" t="s">
        <v>16977</v>
      </c>
      <c r="K1649" s="37" t="s">
        <v>33438</v>
      </c>
      <c r="L1649" s="39" t="s">
        <v>37195</v>
      </c>
      <c r="M1649" s="37">
        <v>27179</v>
      </c>
      <c r="N1649" s="37" t="s">
        <v>17623</v>
      </c>
      <c r="O1649" s="39" t="s">
        <v>18703</v>
      </c>
      <c r="P1649" s="39" t="s">
        <v>19577</v>
      </c>
      <c r="Q1649" s="39" t="s">
        <v>31513</v>
      </c>
      <c r="R1649" s="37"/>
      <c r="S1649" s="37" t="s">
        <v>21495</v>
      </c>
      <c r="T1649" s="37" t="s">
        <v>22303</v>
      </c>
      <c r="U1649" s="37"/>
      <c r="V1649" s="37" t="s">
        <v>24885</v>
      </c>
      <c r="W1649" s="36">
        <f>'[1]Recombinant Proteins'!AI1649*(1-'[1]Recombinant Proteins'!AH1649)</f>
        <v>513</v>
      </c>
      <c r="X1649" s="40">
        <f t="shared" si="101"/>
        <v>923.4</v>
      </c>
      <c r="Y1649" s="36" t="str">
        <f t="shared" si="104"/>
        <v>human il-36 alpha recombinant protein tag free lyophilized 50ug</v>
      </c>
      <c r="AA1649" s="41" t="str">
        <f t="shared" si="102"/>
        <v>Wet Ice</v>
      </c>
    </row>
    <row r="1650" spans="1:27" s="36" customFormat="1" x14ac:dyDescent="0.35">
      <c r="A1650" s="35" t="s">
        <v>40819</v>
      </c>
      <c r="B1650" s="36" t="str">
        <f t="shared" si="103"/>
        <v>Bacteria-Derived IL-37 Recombinant Protein Tag Free Lyophilized 50UG</v>
      </c>
      <c r="C1650" s="37" t="s">
        <v>37196</v>
      </c>
      <c r="D1650" s="37" t="s">
        <v>16919</v>
      </c>
      <c r="E1650" s="37" t="s">
        <v>27688</v>
      </c>
      <c r="F1650" s="38" t="s">
        <v>16839</v>
      </c>
      <c r="G1650" s="36" t="s">
        <v>42540</v>
      </c>
      <c r="H1650" s="37" t="s">
        <v>14262</v>
      </c>
      <c r="I1650" s="37" t="s">
        <v>12589</v>
      </c>
      <c r="J1650" s="37" t="s">
        <v>16977</v>
      </c>
      <c r="K1650" s="37" t="s">
        <v>33469</v>
      </c>
      <c r="L1650" s="39" t="s">
        <v>37195</v>
      </c>
      <c r="M1650" s="37">
        <v>27178</v>
      </c>
      <c r="N1650" s="37" t="s">
        <v>17472</v>
      </c>
      <c r="O1650" s="39" t="s">
        <v>18703</v>
      </c>
      <c r="P1650" s="39" t="s">
        <v>19578</v>
      </c>
      <c r="Q1650" s="39" t="s">
        <v>31513</v>
      </c>
      <c r="R1650" s="37"/>
      <c r="S1650" s="37" t="s">
        <v>21495</v>
      </c>
      <c r="T1650" s="37" t="s">
        <v>26998</v>
      </c>
      <c r="U1650" s="37"/>
      <c r="V1650" s="37" t="s">
        <v>24886</v>
      </c>
      <c r="W1650" s="36">
        <f>'[1]Recombinant Proteins'!AI1650*(1-'[1]Recombinant Proteins'!AH1650)</f>
        <v>513</v>
      </c>
      <c r="X1650" s="40">
        <f t="shared" si="101"/>
        <v>923.4</v>
      </c>
      <c r="Y1650" s="36" t="str">
        <f t="shared" si="104"/>
        <v>bacteria-derived il-37 recombinant protein tag free lyophilized 50ug</v>
      </c>
      <c r="AA1650" s="41" t="str">
        <f t="shared" si="102"/>
        <v>Wet Ice</v>
      </c>
    </row>
    <row r="1651" spans="1:27" s="36" customFormat="1" x14ac:dyDescent="0.35">
      <c r="A1651" s="35" t="s">
        <v>40820</v>
      </c>
      <c r="B1651" s="36" t="str">
        <f t="shared" si="103"/>
        <v>Bacteria-Derived IL-1F10 Recombinant Protein Tag Free Lyophilized 50UG</v>
      </c>
      <c r="C1651" s="37" t="s">
        <v>37196</v>
      </c>
      <c r="D1651" s="37" t="s">
        <v>16919</v>
      </c>
      <c r="E1651" s="37" t="s">
        <v>27688</v>
      </c>
      <c r="F1651" s="38" t="s">
        <v>16839</v>
      </c>
      <c r="G1651" s="36" t="s">
        <v>42541</v>
      </c>
      <c r="H1651" s="37" t="s">
        <v>14263</v>
      </c>
      <c r="I1651" s="37" t="s">
        <v>12589</v>
      </c>
      <c r="J1651" s="37" t="s">
        <v>16977</v>
      </c>
      <c r="K1651" s="37" t="s">
        <v>33470</v>
      </c>
      <c r="L1651" s="39" t="s">
        <v>37195</v>
      </c>
      <c r="M1651" s="37">
        <v>84639</v>
      </c>
      <c r="N1651" s="37" t="s">
        <v>17473</v>
      </c>
      <c r="O1651" s="39" t="s">
        <v>18703</v>
      </c>
      <c r="P1651" s="39" t="s">
        <v>19402</v>
      </c>
      <c r="Q1651" s="39" t="s">
        <v>31513</v>
      </c>
      <c r="R1651" s="37"/>
      <c r="S1651" s="37" t="s">
        <v>21495</v>
      </c>
      <c r="T1651" s="37" t="s">
        <v>22304</v>
      </c>
      <c r="U1651" s="37"/>
      <c r="V1651" s="37" t="s">
        <v>24887</v>
      </c>
      <c r="W1651" s="36">
        <f>'[1]Recombinant Proteins'!AI1651*(1-'[1]Recombinant Proteins'!AH1651)</f>
        <v>513</v>
      </c>
      <c r="X1651" s="40">
        <f t="shared" si="101"/>
        <v>923.4</v>
      </c>
      <c r="Y1651" s="36" t="str">
        <f t="shared" si="104"/>
        <v>bacteria-derived il-1f10 recombinant protein tag free lyophilized 50ug</v>
      </c>
      <c r="AA1651" s="41" t="str">
        <f t="shared" si="102"/>
        <v>Wet Ice</v>
      </c>
    </row>
    <row r="1652" spans="1:27" s="36" customFormat="1" x14ac:dyDescent="0.35">
      <c r="A1652" s="35" t="s">
        <v>40821</v>
      </c>
      <c r="B1652" s="36" t="str">
        <f t="shared" si="103"/>
        <v>Bacteria-Derived Complement Component C5 Recombinant Protein Tag Free Lyophilized 50UG</v>
      </c>
      <c r="C1652" s="37" t="s">
        <v>37196</v>
      </c>
      <c r="D1652" s="37" t="s">
        <v>16919</v>
      </c>
      <c r="E1652" s="37" t="s">
        <v>27688</v>
      </c>
      <c r="F1652" s="38" t="s">
        <v>16839</v>
      </c>
      <c r="G1652" s="36" t="s">
        <v>42542</v>
      </c>
      <c r="H1652" s="37" t="s">
        <v>14264</v>
      </c>
      <c r="I1652" s="37" t="s">
        <v>12589</v>
      </c>
      <c r="J1652" s="37" t="s">
        <v>16977</v>
      </c>
      <c r="K1652" s="37" t="s">
        <v>33471</v>
      </c>
      <c r="L1652" s="39" t="s">
        <v>37195</v>
      </c>
      <c r="M1652" s="37">
        <v>15139</v>
      </c>
      <c r="N1652" s="37" t="s">
        <v>17624</v>
      </c>
      <c r="O1652" s="39" t="s">
        <v>18742</v>
      </c>
      <c r="P1652" s="39" t="s">
        <v>19579</v>
      </c>
      <c r="Q1652" s="39" t="s">
        <v>31513</v>
      </c>
      <c r="R1652" s="37"/>
      <c r="S1652" s="37" t="s">
        <v>21495</v>
      </c>
      <c r="T1652" s="37" t="s">
        <v>22305</v>
      </c>
      <c r="U1652" s="37"/>
      <c r="V1652" s="37" t="s">
        <v>24888</v>
      </c>
      <c r="W1652" s="36">
        <f>'[1]Recombinant Proteins'!AI1652*(1-'[1]Recombinant Proteins'!AH1652)</f>
        <v>463.5</v>
      </c>
      <c r="X1652" s="40">
        <f t="shared" si="101"/>
        <v>834.30000000000007</v>
      </c>
      <c r="Y1652" s="36" t="str">
        <f t="shared" si="104"/>
        <v>bacteria-derived complement component c5 recombinant protein tag free lyophilized 50ug</v>
      </c>
      <c r="AA1652" s="41" t="str">
        <f t="shared" si="102"/>
        <v>Wet Ice</v>
      </c>
    </row>
    <row r="1653" spans="1:27" s="36" customFormat="1" x14ac:dyDescent="0.35">
      <c r="A1653" s="35" t="s">
        <v>40822</v>
      </c>
      <c r="B1653" s="36" t="str">
        <f t="shared" si="103"/>
        <v>Bacteria-Derived BDNF Recombinant Protein Tag Free Lyophilized 50UG</v>
      </c>
      <c r="C1653" s="37" t="s">
        <v>37196</v>
      </c>
      <c r="D1653" s="37" t="s">
        <v>16919</v>
      </c>
      <c r="E1653" s="37" t="s">
        <v>27688</v>
      </c>
      <c r="F1653" s="38" t="s">
        <v>16839</v>
      </c>
      <c r="G1653" s="36" t="s">
        <v>42543</v>
      </c>
      <c r="H1653" s="37" t="s">
        <v>14265</v>
      </c>
      <c r="I1653" s="37" t="s">
        <v>12589</v>
      </c>
      <c r="J1653" s="37" t="s">
        <v>16977</v>
      </c>
      <c r="K1653" s="37" t="s">
        <v>33472</v>
      </c>
      <c r="L1653" s="39" t="s">
        <v>37195</v>
      </c>
      <c r="M1653" s="37">
        <v>627</v>
      </c>
      <c r="N1653" s="37" t="s">
        <v>49</v>
      </c>
      <c r="O1653" s="39" t="s">
        <v>18703</v>
      </c>
      <c r="P1653" s="39" t="s">
        <v>19580</v>
      </c>
      <c r="Q1653" s="39" t="s">
        <v>31513</v>
      </c>
      <c r="R1653" s="37"/>
      <c r="S1653" s="37" t="s">
        <v>21495</v>
      </c>
      <c r="T1653" s="37" t="s">
        <v>22306</v>
      </c>
      <c r="U1653" s="37"/>
      <c r="V1653" s="37" t="s">
        <v>24889</v>
      </c>
      <c r="W1653" s="36">
        <f>'[1]Recombinant Proteins'!AI1653*(1-'[1]Recombinant Proteins'!AH1653)</f>
        <v>513</v>
      </c>
      <c r="X1653" s="40">
        <f t="shared" si="101"/>
        <v>923.4</v>
      </c>
      <c r="Y1653" s="36" t="str">
        <f t="shared" si="104"/>
        <v>bacteria-derived bdnf recombinant protein tag free lyophilized 50ug</v>
      </c>
      <c r="AA1653" s="41" t="str">
        <f t="shared" si="102"/>
        <v>Wet Ice</v>
      </c>
    </row>
    <row r="1654" spans="1:27" s="36" customFormat="1" x14ac:dyDescent="0.35">
      <c r="A1654" s="35" t="s">
        <v>40823</v>
      </c>
      <c r="B1654" s="36" t="str">
        <f t="shared" si="103"/>
        <v>Bacteria-Derived pro-BDNF Recombinant Protein Tag Free Lyophilized 50UG</v>
      </c>
      <c r="C1654" s="37" t="s">
        <v>37196</v>
      </c>
      <c r="D1654" s="37" t="s">
        <v>16919</v>
      </c>
      <c r="E1654" s="37" t="s">
        <v>27688</v>
      </c>
      <c r="F1654" s="38" t="s">
        <v>16839</v>
      </c>
      <c r="G1654" s="36" t="s">
        <v>42544</v>
      </c>
      <c r="H1654" s="37" t="s">
        <v>14266</v>
      </c>
      <c r="I1654" s="37" t="s">
        <v>12589</v>
      </c>
      <c r="J1654" s="37" t="s">
        <v>16977</v>
      </c>
      <c r="K1654" s="37" t="s">
        <v>33472</v>
      </c>
      <c r="L1654" s="39" t="s">
        <v>37195</v>
      </c>
      <c r="M1654" s="37">
        <v>627</v>
      </c>
      <c r="N1654" s="37" t="s">
        <v>49</v>
      </c>
      <c r="O1654" s="39" t="s">
        <v>18703</v>
      </c>
      <c r="P1654" s="39" t="s">
        <v>19580</v>
      </c>
      <c r="Q1654" s="39" t="s">
        <v>31513</v>
      </c>
      <c r="R1654" s="37"/>
      <c r="S1654" s="37" t="s">
        <v>21495</v>
      </c>
      <c r="T1654" s="37" t="s">
        <v>22307</v>
      </c>
      <c r="U1654" s="37"/>
      <c r="V1654" s="37" t="s">
        <v>24890</v>
      </c>
      <c r="W1654" s="36">
        <f>'[1]Recombinant Proteins'!AI1654*(1-'[1]Recombinant Proteins'!AH1654)</f>
        <v>396</v>
      </c>
      <c r="X1654" s="40">
        <f t="shared" si="101"/>
        <v>712.80000000000007</v>
      </c>
      <c r="Y1654" s="36" t="str">
        <f t="shared" si="104"/>
        <v>bacteria-derived pro-bdnf recombinant protein tag free lyophilized 50ug</v>
      </c>
      <c r="AA1654" s="41" t="str">
        <f t="shared" si="102"/>
        <v>Wet Ice</v>
      </c>
    </row>
    <row r="1655" spans="1:27" s="36" customFormat="1" x14ac:dyDescent="0.35">
      <c r="A1655" s="35" t="s">
        <v>40824</v>
      </c>
      <c r="B1655" s="36" t="str">
        <f t="shared" si="103"/>
        <v>Bacteria-Derived pro-NGF Recombinant Protein Tag Free Lyophilized 50UG</v>
      </c>
      <c r="C1655" s="37" t="s">
        <v>37196</v>
      </c>
      <c r="D1655" s="37" t="s">
        <v>16919</v>
      </c>
      <c r="E1655" s="37" t="s">
        <v>27688</v>
      </c>
      <c r="F1655" s="38" t="s">
        <v>16839</v>
      </c>
      <c r="G1655" s="36" t="s">
        <v>42545</v>
      </c>
      <c r="H1655" s="37" t="s">
        <v>14267</v>
      </c>
      <c r="I1655" s="37" t="s">
        <v>12589</v>
      </c>
      <c r="J1655" s="37" t="s">
        <v>16977</v>
      </c>
      <c r="K1655" s="37" t="s">
        <v>33472</v>
      </c>
      <c r="L1655" s="39" t="s">
        <v>37195</v>
      </c>
      <c r="M1655" s="37">
        <v>4803</v>
      </c>
      <c r="N1655" s="37" t="s">
        <v>248</v>
      </c>
      <c r="O1655" s="39" t="s">
        <v>18703</v>
      </c>
      <c r="P1655" s="39" t="s">
        <v>19570</v>
      </c>
      <c r="Q1655" s="39" t="s">
        <v>31513</v>
      </c>
      <c r="R1655" s="37"/>
      <c r="S1655" s="37" t="s">
        <v>21495</v>
      </c>
      <c r="T1655" s="37" t="s">
        <v>22308</v>
      </c>
      <c r="U1655" s="37"/>
      <c r="V1655" s="37" t="s">
        <v>24891</v>
      </c>
      <c r="W1655" s="36">
        <f>'[1]Recombinant Proteins'!AI1655*(1-'[1]Recombinant Proteins'!AH1655)</f>
        <v>396</v>
      </c>
      <c r="X1655" s="40">
        <f t="shared" si="101"/>
        <v>712.80000000000007</v>
      </c>
      <c r="Y1655" s="36" t="str">
        <f t="shared" si="104"/>
        <v>bacteria-derived pro-ngf recombinant protein tag free lyophilized 50ug</v>
      </c>
      <c r="AA1655" s="41" t="str">
        <f t="shared" si="102"/>
        <v>Wet Ice</v>
      </c>
    </row>
    <row r="1656" spans="1:27" s="36" customFormat="1" x14ac:dyDescent="0.35">
      <c r="A1656" s="35" t="s">
        <v>40825</v>
      </c>
      <c r="B1656" s="36" t="str">
        <f t="shared" si="103"/>
        <v>Bacteria-Derived Neurotrophin-3 Recombinant Protein Tag Free Lyophilized 50UG</v>
      </c>
      <c r="C1656" s="37" t="s">
        <v>37196</v>
      </c>
      <c r="D1656" s="37" t="s">
        <v>16919</v>
      </c>
      <c r="E1656" s="37" t="s">
        <v>27688</v>
      </c>
      <c r="F1656" s="38" t="s">
        <v>16839</v>
      </c>
      <c r="G1656" s="36" t="s">
        <v>42546</v>
      </c>
      <c r="H1656" s="37" t="s">
        <v>14268</v>
      </c>
      <c r="I1656" s="37" t="s">
        <v>12589</v>
      </c>
      <c r="J1656" s="37" t="s">
        <v>16977</v>
      </c>
      <c r="K1656" s="37" t="s">
        <v>33472</v>
      </c>
      <c r="L1656" s="39" t="s">
        <v>37195</v>
      </c>
      <c r="M1656" s="37">
        <v>4908</v>
      </c>
      <c r="N1656" s="37" t="s">
        <v>17625</v>
      </c>
      <c r="O1656" s="39" t="s">
        <v>18703</v>
      </c>
      <c r="P1656" s="39" t="s">
        <v>19581</v>
      </c>
      <c r="Q1656" s="39" t="s">
        <v>31513</v>
      </c>
      <c r="R1656" s="37"/>
      <c r="S1656" s="37" t="s">
        <v>21495</v>
      </c>
      <c r="T1656" s="37" t="s">
        <v>22309</v>
      </c>
      <c r="U1656" s="37"/>
      <c r="V1656" s="37" t="s">
        <v>24892</v>
      </c>
      <c r="W1656" s="36">
        <f>'[1]Recombinant Proteins'!AI1656*(1-'[1]Recombinant Proteins'!AH1656)</f>
        <v>513</v>
      </c>
      <c r="X1656" s="40">
        <f t="shared" si="101"/>
        <v>923.4</v>
      </c>
      <c r="Y1656" s="36" t="str">
        <f t="shared" si="104"/>
        <v>bacteria-derived neurotrophin-3 recombinant protein tag free lyophilized 50ug</v>
      </c>
      <c r="AA1656" s="41" t="str">
        <f t="shared" si="102"/>
        <v>Wet Ice</v>
      </c>
    </row>
    <row r="1657" spans="1:27" s="36" customFormat="1" x14ac:dyDescent="0.35">
      <c r="A1657" s="35" t="s">
        <v>40826</v>
      </c>
      <c r="B1657" s="36" t="str">
        <f t="shared" si="103"/>
        <v>Bacteria-Derived Galectin-8 Recombinant Protein Tag Free Lyophilized 50UG</v>
      </c>
      <c r="C1657" s="37" t="s">
        <v>37196</v>
      </c>
      <c r="D1657" s="37" t="s">
        <v>16919</v>
      </c>
      <c r="E1657" s="37" t="s">
        <v>27688</v>
      </c>
      <c r="F1657" s="38" t="s">
        <v>16839</v>
      </c>
      <c r="G1657" s="36" t="s">
        <v>42547</v>
      </c>
      <c r="H1657" s="37" t="s">
        <v>14269</v>
      </c>
      <c r="I1657" s="37" t="s">
        <v>12589</v>
      </c>
      <c r="J1657" s="37" t="s">
        <v>16977</v>
      </c>
      <c r="K1657" s="37" t="s">
        <v>33472</v>
      </c>
      <c r="L1657" s="39" t="s">
        <v>37195</v>
      </c>
      <c r="M1657" s="37">
        <v>3964</v>
      </c>
      <c r="N1657" s="37" t="s">
        <v>17626</v>
      </c>
      <c r="O1657" s="39" t="s">
        <v>18703</v>
      </c>
      <c r="P1657" s="39" t="s">
        <v>19582</v>
      </c>
      <c r="Q1657" s="39" t="s">
        <v>31513</v>
      </c>
      <c r="R1657" s="37"/>
      <c r="S1657" s="37" t="s">
        <v>21495</v>
      </c>
      <c r="T1657" s="37" t="s">
        <v>22310</v>
      </c>
      <c r="U1657" s="37"/>
      <c r="V1657" s="37" t="s">
        <v>24893</v>
      </c>
      <c r="W1657" s="36">
        <f>'[1]Recombinant Proteins'!AI1657*(1-'[1]Recombinant Proteins'!AH1657)</f>
        <v>351</v>
      </c>
      <c r="X1657" s="40">
        <f t="shared" si="101"/>
        <v>631.80000000000007</v>
      </c>
      <c r="Y1657" s="36" t="str">
        <f t="shared" si="104"/>
        <v>bacteria-derived galectin-8 recombinant protein tag free lyophilized 50ug</v>
      </c>
      <c r="AA1657" s="41" t="str">
        <f t="shared" si="102"/>
        <v>Wet Ice</v>
      </c>
    </row>
    <row r="1658" spans="1:27" s="36" customFormat="1" x14ac:dyDescent="0.35">
      <c r="A1658" s="35" t="s">
        <v>40827</v>
      </c>
      <c r="B1658" s="36" t="str">
        <f t="shared" si="103"/>
        <v>Rabbit TNF alpha Recombinant Protein Tag Free Lyophilized 50UG</v>
      </c>
      <c r="C1658" s="37" t="s">
        <v>0</v>
      </c>
      <c r="D1658" s="37" t="s">
        <v>16919</v>
      </c>
      <c r="E1658" s="37" t="s">
        <v>27688</v>
      </c>
      <c r="F1658" s="38" t="s">
        <v>16839</v>
      </c>
      <c r="G1658" s="36" t="s">
        <v>37431</v>
      </c>
      <c r="H1658" s="37" t="s">
        <v>14270</v>
      </c>
      <c r="I1658" s="37" t="s">
        <v>12589</v>
      </c>
      <c r="J1658" s="37" t="s">
        <v>16977</v>
      </c>
      <c r="K1658" s="37" t="s">
        <v>33473</v>
      </c>
      <c r="L1658" s="39" t="s">
        <v>37195</v>
      </c>
      <c r="M1658" s="37">
        <v>100009088</v>
      </c>
      <c r="N1658" s="37" t="s">
        <v>17187</v>
      </c>
      <c r="O1658" s="39" t="s">
        <v>19140</v>
      </c>
      <c r="P1658" s="39" t="s">
        <v>19583</v>
      </c>
      <c r="Q1658" s="39" t="s">
        <v>31513</v>
      </c>
      <c r="R1658" s="37"/>
      <c r="S1658" s="37" t="s">
        <v>21495</v>
      </c>
      <c r="T1658" s="37" t="s">
        <v>22311</v>
      </c>
      <c r="U1658" s="37"/>
      <c r="V1658" s="37" t="s">
        <v>24894</v>
      </c>
      <c r="W1658" s="36">
        <f>'[1]Recombinant Proteins'!AI1658*(1-'[1]Recombinant Proteins'!AH1658)</f>
        <v>441</v>
      </c>
      <c r="X1658" s="40">
        <f t="shared" si="101"/>
        <v>793.80000000000007</v>
      </c>
      <c r="Y1658" s="36" t="str">
        <f t="shared" si="104"/>
        <v>rabbit tnf alpha recombinant protein tag free lyophilized 50ug</v>
      </c>
      <c r="AA1658" s="41" t="str">
        <f t="shared" si="102"/>
        <v>Wet Ice</v>
      </c>
    </row>
    <row r="1659" spans="1:27" s="36" customFormat="1" x14ac:dyDescent="0.35">
      <c r="A1659" s="35" t="s">
        <v>40828</v>
      </c>
      <c r="B1659" s="36" t="str">
        <f t="shared" si="103"/>
        <v>Human VEGF-A Recombinant Protein Tag Free Lyophilized 50UG</v>
      </c>
      <c r="C1659" s="37" t="s">
        <v>3</v>
      </c>
      <c r="D1659" s="37" t="s">
        <v>16919</v>
      </c>
      <c r="E1659" s="37" t="s">
        <v>27688</v>
      </c>
      <c r="F1659" s="38" t="s">
        <v>16839</v>
      </c>
      <c r="G1659" s="36" t="s">
        <v>37462</v>
      </c>
      <c r="H1659" s="37" t="s">
        <v>14271</v>
      </c>
      <c r="I1659" s="37" t="s">
        <v>12588</v>
      </c>
      <c r="J1659" s="37" t="s">
        <v>16977</v>
      </c>
      <c r="K1659" s="37" t="s">
        <v>33438</v>
      </c>
      <c r="L1659" s="39" t="s">
        <v>37195</v>
      </c>
      <c r="M1659" s="37">
        <v>7422</v>
      </c>
      <c r="N1659" s="37" t="s">
        <v>56</v>
      </c>
      <c r="O1659" s="39" t="s">
        <v>18703</v>
      </c>
      <c r="P1659" s="39" t="s">
        <v>19010</v>
      </c>
      <c r="Q1659" s="39" t="s">
        <v>31513</v>
      </c>
      <c r="R1659" s="37"/>
      <c r="S1659" s="37" t="s">
        <v>21495</v>
      </c>
      <c r="T1659" s="37" t="s">
        <v>22312</v>
      </c>
      <c r="U1659" s="37"/>
      <c r="V1659" s="37" t="s">
        <v>24895</v>
      </c>
      <c r="W1659" s="36">
        <f>'[1]Recombinant Proteins'!AI1659*(1-'[1]Recombinant Proteins'!AH1659)</f>
        <v>513</v>
      </c>
      <c r="X1659" s="40">
        <f t="shared" si="101"/>
        <v>923.4</v>
      </c>
      <c r="Y1659" s="36" t="str">
        <f t="shared" si="104"/>
        <v>human vegf-a recombinant protein tag free lyophilized 50ug</v>
      </c>
      <c r="AA1659" s="41" t="str">
        <f t="shared" si="102"/>
        <v>Wet Ice</v>
      </c>
    </row>
    <row r="1660" spans="1:27" s="36" customFormat="1" x14ac:dyDescent="0.35">
      <c r="A1660" s="35" t="s">
        <v>40829</v>
      </c>
      <c r="B1660" s="36" t="str">
        <f t="shared" si="103"/>
        <v>Bacteria-Derived IL-7 Recombinant Protein Tag Free Lyophilized 50UG</v>
      </c>
      <c r="C1660" s="37" t="s">
        <v>37196</v>
      </c>
      <c r="D1660" s="37" t="s">
        <v>16919</v>
      </c>
      <c r="E1660" s="37" t="s">
        <v>27688</v>
      </c>
      <c r="F1660" s="38" t="s">
        <v>16839</v>
      </c>
      <c r="G1660" s="36" t="s">
        <v>42548</v>
      </c>
      <c r="H1660" s="37" t="s">
        <v>14272</v>
      </c>
      <c r="I1660" s="37" t="s">
        <v>12589</v>
      </c>
      <c r="J1660" s="37" t="s">
        <v>16977</v>
      </c>
      <c r="K1660" s="37" t="s">
        <v>33472</v>
      </c>
      <c r="L1660" s="39" t="s">
        <v>37195</v>
      </c>
      <c r="M1660" s="37">
        <v>3574</v>
      </c>
      <c r="N1660" s="37" t="s">
        <v>17119</v>
      </c>
      <c r="O1660" s="39" t="s">
        <v>18703</v>
      </c>
      <c r="P1660" s="39" t="s">
        <v>18886</v>
      </c>
      <c r="Q1660" s="39" t="s">
        <v>31513</v>
      </c>
      <c r="R1660" s="37"/>
      <c r="S1660" s="37" t="s">
        <v>21495</v>
      </c>
      <c r="T1660" s="37" t="s">
        <v>22313</v>
      </c>
      <c r="U1660" s="37"/>
      <c r="V1660" s="37" t="s">
        <v>24896</v>
      </c>
      <c r="W1660" s="36">
        <f>'[1]Recombinant Proteins'!AI1660*(1-'[1]Recombinant Proteins'!AH1660)</f>
        <v>513</v>
      </c>
      <c r="X1660" s="40">
        <f t="shared" si="101"/>
        <v>923.4</v>
      </c>
      <c r="Y1660" s="36" t="str">
        <f t="shared" si="104"/>
        <v>bacteria-derived il-7 recombinant protein tag free lyophilized 50ug</v>
      </c>
      <c r="AA1660" s="41" t="str">
        <f t="shared" si="102"/>
        <v>Wet Ice</v>
      </c>
    </row>
    <row r="1661" spans="1:27" s="36" customFormat="1" x14ac:dyDescent="0.35">
      <c r="A1661" s="35" t="s">
        <v>40830</v>
      </c>
      <c r="B1661" s="36" t="str">
        <f t="shared" si="103"/>
        <v>Bacteria-Derived Cystatin A Recombinant Protein N-6 His Tag Lyophilized 50UG</v>
      </c>
      <c r="C1661" s="37" t="s">
        <v>37196</v>
      </c>
      <c r="D1661" s="37" t="s">
        <v>16919</v>
      </c>
      <c r="E1661" s="37" t="s">
        <v>27688</v>
      </c>
      <c r="F1661" s="38" t="s">
        <v>16839</v>
      </c>
      <c r="G1661" s="36" t="s">
        <v>42549</v>
      </c>
      <c r="H1661" s="37" t="s">
        <v>14273</v>
      </c>
      <c r="I1661" s="37" t="s">
        <v>12589</v>
      </c>
      <c r="J1661" s="37" t="s">
        <v>26999</v>
      </c>
      <c r="K1661" s="37" t="s">
        <v>33474</v>
      </c>
      <c r="L1661" s="39" t="s">
        <v>37195</v>
      </c>
      <c r="M1661" s="37">
        <v>1475</v>
      </c>
      <c r="N1661" s="37" t="s">
        <v>17627</v>
      </c>
      <c r="O1661" s="39" t="s">
        <v>18703</v>
      </c>
      <c r="P1661" s="39" t="s">
        <v>19584</v>
      </c>
      <c r="Q1661" s="39" t="s">
        <v>31513</v>
      </c>
      <c r="R1661" s="37"/>
      <c r="S1661" s="37" t="s">
        <v>21495</v>
      </c>
      <c r="T1661" s="37" t="s">
        <v>22314</v>
      </c>
      <c r="U1661" s="37"/>
      <c r="V1661" s="37" t="s">
        <v>24897</v>
      </c>
      <c r="W1661" s="36">
        <f>'[1]Recombinant Proteins'!AI1661*(1-'[1]Recombinant Proteins'!AH1661)</f>
        <v>328.5</v>
      </c>
      <c r="X1661" s="40">
        <f t="shared" si="101"/>
        <v>591.30000000000007</v>
      </c>
      <c r="Y1661" s="36" t="str">
        <f t="shared" si="104"/>
        <v>bacteria-derived cystatin a recombinant protein n-6 his tag lyophilized 50ug</v>
      </c>
      <c r="AA1661" s="41" t="str">
        <f t="shared" si="102"/>
        <v>Wet Ice</v>
      </c>
    </row>
    <row r="1662" spans="1:27" s="36" customFormat="1" x14ac:dyDescent="0.35">
      <c r="A1662" s="35" t="s">
        <v>40831</v>
      </c>
      <c r="B1662" s="36" t="str">
        <f t="shared" si="103"/>
        <v>Mouse IL-13 Recombinant Protein Tag Free Lyophilized 50UG</v>
      </c>
      <c r="C1662" s="37" t="s">
        <v>9</v>
      </c>
      <c r="D1662" s="37" t="s">
        <v>16919</v>
      </c>
      <c r="E1662" s="37" t="s">
        <v>27688</v>
      </c>
      <c r="F1662" s="38" t="s">
        <v>16839</v>
      </c>
      <c r="G1662" s="36" t="s">
        <v>42550</v>
      </c>
      <c r="H1662" s="37" t="s">
        <v>14274</v>
      </c>
      <c r="I1662" s="37" t="s">
        <v>12589</v>
      </c>
      <c r="J1662" s="37" t="s">
        <v>16977</v>
      </c>
      <c r="K1662" s="37" t="s">
        <v>33438</v>
      </c>
      <c r="L1662" s="39" t="s">
        <v>37195</v>
      </c>
      <c r="M1662" s="37">
        <v>16163</v>
      </c>
      <c r="N1662" s="37" t="s">
        <v>17628</v>
      </c>
      <c r="O1662" s="39" t="s">
        <v>18742</v>
      </c>
      <c r="P1662" s="39" t="s">
        <v>19585</v>
      </c>
      <c r="Q1662" s="39" t="s">
        <v>31513</v>
      </c>
      <c r="R1662" s="37"/>
      <c r="S1662" s="37" t="s">
        <v>21495</v>
      </c>
      <c r="T1662" s="37" t="s">
        <v>22315</v>
      </c>
      <c r="U1662" s="37"/>
      <c r="V1662" s="37" t="s">
        <v>24898</v>
      </c>
      <c r="W1662" s="36">
        <f>'[1]Recombinant Proteins'!AI1662*(1-'[1]Recombinant Proteins'!AH1662)</f>
        <v>513</v>
      </c>
      <c r="X1662" s="40">
        <f t="shared" si="101"/>
        <v>923.4</v>
      </c>
      <c r="Y1662" s="36" t="str">
        <f t="shared" si="104"/>
        <v>mouse il-13 recombinant protein tag free lyophilized 50ug</v>
      </c>
      <c r="AA1662" s="41" t="str">
        <f t="shared" si="102"/>
        <v>Wet Ice</v>
      </c>
    </row>
    <row r="1663" spans="1:27" s="36" customFormat="1" x14ac:dyDescent="0.35">
      <c r="A1663" s="35" t="s">
        <v>43274</v>
      </c>
      <c r="B1663" s="36" t="str">
        <f t="shared" si="103"/>
        <v>Human Sonic Hedgehog Cys24Ile-Ile Recombinant Protein Tag Free Lyophilized 50UG</v>
      </c>
      <c r="C1663" s="37" t="s">
        <v>3</v>
      </c>
      <c r="D1663" s="37" t="s">
        <v>16919</v>
      </c>
      <c r="E1663" s="37" t="s">
        <v>27688</v>
      </c>
      <c r="F1663" s="38" t="s">
        <v>16839</v>
      </c>
      <c r="G1663" s="36" t="s">
        <v>43273</v>
      </c>
      <c r="H1663" s="37" t="s">
        <v>14275</v>
      </c>
      <c r="I1663" s="37" t="s">
        <v>12589</v>
      </c>
      <c r="J1663" s="37" t="s">
        <v>16977</v>
      </c>
      <c r="K1663" s="37" t="s">
        <v>33475</v>
      </c>
      <c r="L1663" s="39" t="s">
        <v>37195</v>
      </c>
      <c r="M1663" s="37">
        <v>6469</v>
      </c>
      <c r="N1663" s="37" t="s">
        <v>64</v>
      </c>
      <c r="O1663" s="39" t="s">
        <v>18703</v>
      </c>
      <c r="P1663" s="39" t="s">
        <v>18976</v>
      </c>
      <c r="Q1663" s="39" t="s">
        <v>31513</v>
      </c>
      <c r="R1663" s="37"/>
      <c r="S1663" s="37" t="s">
        <v>21495</v>
      </c>
      <c r="T1663" s="37" t="s">
        <v>22316</v>
      </c>
      <c r="U1663" s="37"/>
      <c r="V1663" s="37" t="s">
        <v>24899</v>
      </c>
      <c r="W1663" s="36">
        <f>'[1]Recombinant Proteins'!AI1663*(1-'[1]Recombinant Proteins'!AH1663)</f>
        <v>396</v>
      </c>
      <c r="X1663" s="40">
        <f t="shared" si="101"/>
        <v>712.80000000000007</v>
      </c>
      <c r="Y1663" s="36" t="str">
        <f t="shared" si="104"/>
        <v>human sonic hedgehog cys24ile-ile recombinant protein tag free lyophilized 50ug</v>
      </c>
      <c r="AA1663" s="41" t="str">
        <f t="shared" si="102"/>
        <v>Wet Ice</v>
      </c>
    </row>
    <row r="1664" spans="1:27" s="36" customFormat="1" x14ac:dyDescent="0.35">
      <c r="A1664" s="35" t="s">
        <v>40832</v>
      </c>
      <c r="B1664" s="36" t="str">
        <f t="shared" si="103"/>
        <v>Bacteria-Derived CCL23 Recombinant Protein Tag Free Lyophilized 50UG</v>
      </c>
      <c r="C1664" s="37" t="s">
        <v>37196</v>
      </c>
      <c r="D1664" s="37" t="s">
        <v>16919</v>
      </c>
      <c r="E1664" s="37" t="s">
        <v>27688</v>
      </c>
      <c r="F1664" s="38" t="s">
        <v>16839</v>
      </c>
      <c r="G1664" s="36" t="s">
        <v>42551</v>
      </c>
      <c r="H1664" s="37" t="s">
        <v>14276</v>
      </c>
      <c r="I1664" s="37" t="s">
        <v>12589</v>
      </c>
      <c r="J1664" s="37" t="s">
        <v>16977</v>
      </c>
      <c r="K1664" s="37" t="s">
        <v>33472</v>
      </c>
      <c r="L1664" s="39" t="s">
        <v>37195</v>
      </c>
      <c r="M1664" s="37">
        <v>6368</v>
      </c>
      <c r="N1664" s="37" t="s">
        <v>17629</v>
      </c>
      <c r="O1664" s="39" t="s">
        <v>18703</v>
      </c>
      <c r="P1664" s="39" t="s">
        <v>19586</v>
      </c>
      <c r="Q1664" s="39" t="s">
        <v>31513</v>
      </c>
      <c r="R1664" s="37"/>
      <c r="S1664" s="37" t="s">
        <v>21495</v>
      </c>
      <c r="T1664" s="37" t="s">
        <v>22317</v>
      </c>
      <c r="U1664" s="37"/>
      <c r="V1664" s="37" t="s">
        <v>24900</v>
      </c>
      <c r="W1664" s="36">
        <f>'[1]Recombinant Proteins'!AI1664*(1-'[1]Recombinant Proteins'!AH1664)</f>
        <v>441</v>
      </c>
      <c r="X1664" s="40">
        <f t="shared" si="101"/>
        <v>793.80000000000007</v>
      </c>
      <c r="Y1664" s="36" t="str">
        <f t="shared" si="104"/>
        <v>bacteria-derived ccl23 recombinant protein tag free lyophilized 50ug</v>
      </c>
      <c r="AA1664" s="41" t="str">
        <f t="shared" si="102"/>
        <v>Wet Ice</v>
      </c>
    </row>
    <row r="1665" spans="1:27" s="36" customFormat="1" x14ac:dyDescent="0.35">
      <c r="A1665" s="35" t="s">
        <v>40833</v>
      </c>
      <c r="B1665" s="36" t="str">
        <f t="shared" si="103"/>
        <v>Human IL-33 Recombinant Protein Tag Free Lyophilized 50UG</v>
      </c>
      <c r="C1665" s="37" t="s">
        <v>3</v>
      </c>
      <c r="D1665" s="37" t="s">
        <v>16919</v>
      </c>
      <c r="E1665" s="37" t="s">
        <v>27688</v>
      </c>
      <c r="F1665" s="38" t="s">
        <v>16839</v>
      </c>
      <c r="G1665" s="36" t="s">
        <v>37467</v>
      </c>
      <c r="H1665" s="37" t="s">
        <v>14277</v>
      </c>
      <c r="I1665" s="37" t="s">
        <v>12589</v>
      </c>
      <c r="J1665" s="37" t="s">
        <v>16977</v>
      </c>
      <c r="K1665" s="37" t="s">
        <v>33461</v>
      </c>
      <c r="L1665" s="39" t="s">
        <v>37195</v>
      </c>
      <c r="M1665" s="37">
        <v>90865</v>
      </c>
      <c r="N1665" s="37" t="s">
        <v>17326</v>
      </c>
      <c r="O1665" s="39" t="s">
        <v>18703</v>
      </c>
      <c r="P1665" s="39" t="s">
        <v>19277</v>
      </c>
      <c r="Q1665" s="39" t="s">
        <v>31513</v>
      </c>
      <c r="R1665" s="37"/>
      <c r="S1665" s="37" t="s">
        <v>21495</v>
      </c>
      <c r="T1665" s="37" t="s">
        <v>29221</v>
      </c>
      <c r="U1665" s="37"/>
      <c r="V1665" s="37" t="s">
        <v>24901</v>
      </c>
      <c r="W1665" s="36">
        <f>'[1]Recombinant Proteins'!AI1665*(1-'[1]Recombinant Proteins'!AH1665)</f>
        <v>513</v>
      </c>
      <c r="X1665" s="40">
        <f t="shared" si="101"/>
        <v>923.4</v>
      </c>
      <c r="Y1665" s="36" t="str">
        <f t="shared" si="104"/>
        <v>human il-33 recombinant protein tag free lyophilized 50ug</v>
      </c>
      <c r="AA1665" s="41" t="str">
        <f t="shared" si="102"/>
        <v>Wet Ice</v>
      </c>
    </row>
    <row r="1666" spans="1:27" s="36" customFormat="1" x14ac:dyDescent="0.35">
      <c r="A1666" s="35" t="s">
        <v>40834</v>
      </c>
      <c r="B1666" s="36" t="str">
        <f t="shared" si="103"/>
        <v>Bacteria-Derived Annexin A1 Recombinant Protein Tag Free Lyophilized 50UG</v>
      </c>
      <c r="C1666" s="37" t="s">
        <v>37196</v>
      </c>
      <c r="D1666" s="37" t="s">
        <v>16919</v>
      </c>
      <c r="E1666" s="37" t="s">
        <v>27688</v>
      </c>
      <c r="F1666" s="38" t="s">
        <v>16839</v>
      </c>
      <c r="G1666" s="36" t="s">
        <v>42552</v>
      </c>
      <c r="H1666" s="37" t="s">
        <v>14278</v>
      </c>
      <c r="I1666" s="37" t="s">
        <v>12589</v>
      </c>
      <c r="J1666" s="37" t="s">
        <v>16977</v>
      </c>
      <c r="K1666" s="37" t="s">
        <v>33438</v>
      </c>
      <c r="L1666" s="39" t="s">
        <v>37195</v>
      </c>
      <c r="M1666" s="37">
        <v>301</v>
      </c>
      <c r="N1666" s="37" t="s">
        <v>17630</v>
      </c>
      <c r="O1666" s="39" t="s">
        <v>18703</v>
      </c>
      <c r="P1666" s="39" t="s">
        <v>19587</v>
      </c>
      <c r="Q1666" s="39" t="s">
        <v>31513</v>
      </c>
      <c r="R1666" s="37"/>
      <c r="S1666" s="37" t="s">
        <v>21495</v>
      </c>
      <c r="T1666" s="37" t="s">
        <v>22318</v>
      </c>
      <c r="U1666" s="37"/>
      <c r="V1666" s="37" t="s">
        <v>24902</v>
      </c>
      <c r="W1666" s="36">
        <f>'[1]Recombinant Proteins'!AI1666*(1-'[1]Recombinant Proteins'!AH1666)</f>
        <v>513</v>
      </c>
      <c r="X1666" s="40">
        <f t="shared" si="101"/>
        <v>923.4</v>
      </c>
      <c r="Y1666" s="36" t="str">
        <f t="shared" si="104"/>
        <v>bacteria-derived annexin a1 recombinant protein tag free lyophilized 50ug</v>
      </c>
      <c r="AA1666" s="41" t="str">
        <f t="shared" si="102"/>
        <v>Wet Ice</v>
      </c>
    </row>
    <row r="1667" spans="1:27" s="36" customFormat="1" x14ac:dyDescent="0.35">
      <c r="A1667" s="35" t="s">
        <v>40835</v>
      </c>
      <c r="B1667" s="36" t="str">
        <f t="shared" si="103"/>
        <v>Bacteria-Derived CCL1 Recombinant Protein Tag Free Lyophilized 50UG</v>
      </c>
      <c r="C1667" s="37" t="s">
        <v>37196</v>
      </c>
      <c r="D1667" s="37" t="s">
        <v>16919</v>
      </c>
      <c r="E1667" s="37" t="s">
        <v>27688</v>
      </c>
      <c r="F1667" s="38" t="s">
        <v>16839</v>
      </c>
      <c r="G1667" s="36" t="s">
        <v>42553</v>
      </c>
      <c r="H1667" s="37" t="s">
        <v>14279</v>
      </c>
      <c r="I1667" s="37" t="s">
        <v>12589</v>
      </c>
      <c r="J1667" s="37" t="s">
        <v>16977</v>
      </c>
      <c r="K1667" s="37" t="s">
        <v>33438</v>
      </c>
      <c r="L1667" s="39" t="s">
        <v>37195</v>
      </c>
      <c r="M1667" s="37">
        <v>6346</v>
      </c>
      <c r="N1667" s="37" t="s">
        <v>17631</v>
      </c>
      <c r="O1667" s="39" t="s">
        <v>18703</v>
      </c>
      <c r="P1667" s="39" t="s">
        <v>19588</v>
      </c>
      <c r="Q1667" s="39" t="s">
        <v>31513</v>
      </c>
      <c r="R1667" s="37"/>
      <c r="S1667" s="37" t="s">
        <v>21495</v>
      </c>
      <c r="T1667" s="37" t="s">
        <v>22319</v>
      </c>
      <c r="U1667" s="37"/>
      <c r="V1667" s="37" t="s">
        <v>24903</v>
      </c>
      <c r="W1667" s="36">
        <f>'[1]Recombinant Proteins'!AI1667*(1-'[1]Recombinant Proteins'!AH1667)</f>
        <v>513</v>
      </c>
      <c r="X1667" s="40">
        <f t="shared" ref="X1667:X1730" si="105">W1667*1.8</f>
        <v>923.4</v>
      </c>
      <c r="Y1667" s="36" t="str">
        <f t="shared" si="104"/>
        <v>bacteria-derived ccl1 recombinant protein tag free lyophilized 50ug</v>
      </c>
      <c r="AA1667" s="41" t="str">
        <f t="shared" ref="AA1667:AA1730" si="106">IF(ISNUMBER(SEARCH("Dry Ice", L1667)), "Dry Ice", "Wet Ice")</f>
        <v>Wet Ice</v>
      </c>
    </row>
    <row r="1668" spans="1:27" s="36" customFormat="1" x14ac:dyDescent="0.35">
      <c r="A1668" s="35" t="s">
        <v>40836</v>
      </c>
      <c r="B1668" s="36" t="str">
        <f t="shared" ref="B1668:B1731" si="107">CONCATENATE(A1668, " ", Q1668)</f>
        <v>Bacteria-Derived CCL28 Recombinant Protein Tag Free Lyophilized 50UG</v>
      </c>
      <c r="C1668" s="37" t="s">
        <v>37196</v>
      </c>
      <c r="D1668" s="37" t="s">
        <v>16919</v>
      </c>
      <c r="E1668" s="37" t="s">
        <v>27688</v>
      </c>
      <c r="F1668" s="38" t="s">
        <v>16839</v>
      </c>
      <c r="G1668" s="36" t="s">
        <v>42554</v>
      </c>
      <c r="H1668" s="37" t="s">
        <v>14280</v>
      </c>
      <c r="I1668" s="37" t="s">
        <v>12589</v>
      </c>
      <c r="J1668" s="37" t="s">
        <v>16977</v>
      </c>
      <c r="K1668" s="37" t="s">
        <v>33438</v>
      </c>
      <c r="L1668" s="39" t="s">
        <v>37195</v>
      </c>
      <c r="M1668" s="37">
        <v>56477</v>
      </c>
      <c r="N1668" s="37" t="s">
        <v>17632</v>
      </c>
      <c r="O1668" s="39" t="s">
        <v>18703</v>
      </c>
      <c r="P1668" s="39" t="s">
        <v>19589</v>
      </c>
      <c r="Q1668" s="39" t="s">
        <v>31513</v>
      </c>
      <c r="R1668" s="37"/>
      <c r="S1668" s="37" t="s">
        <v>21495</v>
      </c>
      <c r="T1668" s="37" t="s">
        <v>22320</v>
      </c>
      <c r="U1668" s="37"/>
      <c r="V1668" s="37" t="s">
        <v>24904</v>
      </c>
      <c r="W1668" s="36">
        <f>'[1]Recombinant Proteins'!AI1668*(1-'[1]Recombinant Proteins'!AH1668)</f>
        <v>441</v>
      </c>
      <c r="X1668" s="40">
        <f t="shared" si="105"/>
        <v>793.80000000000007</v>
      </c>
      <c r="Y1668" s="36" t="str">
        <f t="shared" si="104"/>
        <v>bacteria-derived ccl28 recombinant protein tag free lyophilized 50ug</v>
      </c>
      <c r="AA1668" s="41" t="str">
        <f t="shared" si="106"/>
        <v>Wet Ice</v>
      </c>
    </row>
    <row r="1669" spans="1:27" s="36" customFormat="1" x14ac:dyDescent="0.35">
      <c r="A1669" s="35" t="s">
        <v>40837</v>
      </c>
      <c r="B1669" s="36" t="str">
        <f t="shared" si="107"/>
        <v>Bacteria-Derived CXCL2 Recombinant Protein Tag Free Lyophilized 50UG</v>
      </c>
      <c r="C1669" s="37" t="s">
        <v>37196</v>
      </c>
      <c r="D1669" s="37" t="s">
        <v>16919</v>
      </c>
      <c r="E1669" s="37" t="s">
        <v>27688</v>
      </c>
      <c r="F1669" s="38" t="s">
        <v>16839</v>
      </c>
      <c r="G1669" s="36" t="s">
        <v>42555</v>
      </c>
      <c r="H1669" s="37" t="s">
        <v>14281</v>
      </c>
      <c r="I1669" s="37" t="s">
        <v>12589</v>
      </c>
      <c r="J1669" s="37" t="s">
        <v>16977</v>
      </c>
      <c r="K1669" s="37" t="s">
        <v>33476</v>
      </c>
      <c r="L1669" s="39" t="s">
        <v>37195</v>
      </c>
      <c r="M1669" s="37">
        <v>2920</v>
      </c>
      <c r="N1669" s="37" t="s">
        <v>17633</v>
      </c>
      <c r="O1669" s="39" t="s">
        <v>18703</v>
      </c>
      <c r="P1669" s="39" t="s">
        <v>19590</v>
      </c>
      <c r="Q1669" s="39" t="s">
        <v>31513</v>
      </c>
      <c r="R1669" s="37"/>
      <c r="S1669" s="37" t="s">
        <v>21495</v>
      </c>
      <c r="T1669" s="37" t="s">
        <v>22321</v>
      </c>
      <c r="U1669" s="37"/>
      <c r="V1669" s="37" t="s">
        <v>24905</v>
      </c>
      <c r="W1669" s="36">
        <f>'[1]Recombinant Proteins'!AI1669*(1-'[1]Recombinant Proteins'!AH1669)</f>
        <v>513</v>
      </c>
      <c r="X1669" s="40">
        <f t="shared" si="105"/>
        <v>923.4</v>
      </c>
      <c r="Y1669" s="36" t="str">
        <f t="shared" si="104"/>
        <v>bacteria-derived cxcl2 recombinant protein tag free lyophilized 50ug</v>
      </c>
      <c r="AA1669" s="41" t="str">
        <f t="shared" si="106"/>
        <v>Wet Ice</v>
      </c>
    </row>
    <row r="1670" spans="1:27" s="36" customFormat="1" x14ac:dyDescent="0.35">
      <c r="A1670" s="35" t="s">
        <v>40838</v>
      </c>
      <c r="B1670" s="36" t="str">
        <f t="shared" si="107"/>
        <v>Bacteria-Derived APT-1 Recombinant Protein N-6 His Tag 50UG</v>
      </c>
      <c r="C1670" s="37" t="s">
        <v>37196</v>
      </c>
      <c r="D1670" s="37" t="s">
        <v>16919</v>
      </c>
      <c r="E1670" s="37" t="s">
        <v>27689</v>
      </c>
      <c r="F1670" s="38" t="s">
        <v>16840</v>
      </c>
      <c r="G1670" s="36" t="s">
        <v>42556</v>
      </c>
      <c r="H1670" s="37" t="s">
        <v>14282</v>
      </c>
      <c r="I1670" s="37" t="s">
        <v>12589</v>
      </c>
      <c r="J1670" s="37" t="s">
        <v>26999</v>
      </c>
      <c r="K1670" s="37" t="s">
        <v>33477</v>
      </c>
      <c r="L1670" s="39" t="s">
        <v>17001</v>
      </c>
      <c r="M1670" s="37">
        <v>10434</v>
      </c>
      <c r="N1670" s="37" t="s">
        <v>17634</v>
      </c>
      <c r="O1670" s="39" t="s">
        <v>18703</v>
      </c>
      <c r="P1670" s="39" t="s">
        <v>19591</v>
      </c>
      <c r="Q1670" s="39" t="s">
        <v>31513</v>
      </c>
      <c r="R1670" s="37"/>
      <c r="S1670" s="37" t="s">
        <v>21495</v>
      </c>
      <c r="T1670" s="37" t="s">
        <v>22322</v>
      </c>
      <c r="U1670" s="37"/>
      <c r="V1670" s="37" t="s">
        <v>24906</v>
      </c>
      <c r="W1670" s="36">
        <f>'[1]Recombinant Proteins'!AI1670*(1-'[1]Recombinant Proteins'!AH1670)</f>
        <v>396</v>
      </c>
      <c r="X1670" s="40">
        <f t="shared" si="105"/>
        <v>712.80000000000007</v>
      </c>
      <c r="Y1670" s="36" t="str">
        <f t="shared" si="104"/>
        <v>bacteria-derived apt-1 recombinant protein n-6 his tag 50ug</v>
      </c>
      <c r="AA1670" s="41" t="str">
        <f t="shared" si="106"/>
        <v>Dry Ice</v>
      </c>
    </row>
    <row r="1671" spans="1:27" s="36" customFormat="1" x14ac:dyDescent="0.35">
      <c r="A1671" s="35" t="s">
        <v>40839</v>
      </c>
      <c r="B1671" s="36" t="str">
        <f t="shared" si="107"/>
        <v>Bacteria-Derived CNTF Recombinant Protein Tag Free Lyophilized 50UG</v>
      </c>
      <c r="C1671" s="37" t="s">
        <v>37196</v>
      </c>
      <c r="D1671" s="37" t="s">
        <v>16919</v>
      </c>
      <c r="E1671" s="37" t="s">
        <v>27688</v>
      </c>
      <c r="F1671" s="38" t="s">
        <v>16839</v>
      </c>
      <c r="G1671" s="36" t="s">
        <v>42557</v>
      </c>
      <c r="H1671" s="37" t="s">
        <v>14283</v>
      </c>
      <c r="I1671" s="37" t="s">
        <v>12589</v>
      </c>
      <c r="J1671" s="37" t="s">
        <v>16977</v>
      </c>
      <c r="K1671" s="37" t="s">
        <v>33478</v>
      </c>
      <c r="L1671" s="39" t="s">
        <v>37195</v>
      </c>
      <c r="M1671" s="37">
        <v>1270</v>
      </c>
      <c r="N1671" s="37" t="s">
        <v>17635</v>
      </c>
      <c r="O1671" s="39" t="s">
        <v>18703</v>
      </c>
      <c r="P1671" s="39" t="s">
        <v>19592</v>
      </c>
      <c r="Q1671" s="39" t="s">
        <v>31513</v>
      </c>
      <c r="R1671" s="37"/>
      <c r="S1671" s="37" t="s">
        <v>21495</v>
      </c>
      <c r="T1671" s="37" t="s">
        <v>22323</v>
      </c>
      <c r="U1671" s="37"/>
      <c r="V1671" s="37" t="s">
        <v>24907</v>
      </c>
      <c r="W1671" s="36">
        <f>'[1]Recombinant Proteins'!AI1671*(1-'[1]Recombinant Proteins'!AH1671)</f>
        <v>441</v>
      </c>
      <c r="X1671" s="40">
        <f t="shared" si="105"/>
        <v>793.80000000000007</v>
      </c>
      <c r="Y1671" s="36" t="str">
        <f t="shared" si="104"/>
        <v>bacteria-derived cntf recombinant protein tag free lyophilized 50ug</v>
      </c>
      <c r="AA1671" s="41" t="str">
        <f t="shared" si="106"/>
        <v>Wet Ice</v>
      </c>
    </row>
    <row r="1672" spans="1:27" s="36" customFormat="1" x14ac:dyDescent="0.35">
      <c r="A1672" s="35" t="s">
        <v>40840</v>
      </c>
      <c r="B1672" s="36" t="str">
        <f t="shared" si="107"/>
        <v>Bacteria-Derived Oncostatin M Recombinant Protein N-6 His Tag Lyophilized 50UG</v>
      </c>
      <c r="C1672" s="37" t="s">
        <v>37196</v>
      </c>
      <c r="D1672" s="37" t="s">
        <v>16919</v>
      </c>
      <c r="E1672" s="37" t="s">
        <v>27688</v>
      </c>
      <c r="F1672" s="38" t="s">
        <v>16839</v>
      </c>
      <c r="G1672" s="36" t="s">
        <v>42558</v>
      </c>
      <c r="H1672" s="37" t="s">
        <v>14284</v>
      </c>
      <c r="I1672" s="37" t="s">
        <v>12589</v>
      </c>
      <c r="J1672" s="37" t="s">
        <v>26999</v>
      </c>
      <c r="K1672" s="37" t="s">
        <v>33438</v>
      </c>
      <c r="L1672" s="39" t="s">
        <v>37195</v>
      </c>
      <c r="M1672" s="37">
        <v>5008</v>
      </c>
      <c r="N1672" s="37" t="s">
        <v>17636</v>
      </c>
      <c r="O1672" s="39" t="s">
        <v>18703</v>
      </c>
      <c r="P1672" s="39" t="s">
        <v>19019</v>
      </c>
      <c r="Q1672" s="39" t="s">
        <v>31513</v>
      </c>
      <c r="R1672" s="37"/>
      <c r="S1672" s="37" t="s">
        <v>21495</v>
      </c>
      <c r="T1672" s="37" t="s">
        <v>22324</v>
      </c>
      <c r="U1672" s="37"/>
      <c r="V1672" s="37" t="s">
        <v>24908</v>
      </c>
      <c r="W1672" s="36">
        <f>'[1]Recombinant Proteins'!AI1672*(1-'[1]Recombinant Proteins'!AH1672)</f>
        <v>513</v>
      </c>
      <c r="X1672" s="40">
        <f t="shared" si="105"/>
        <v>923.4</v>
      </c>
      <c r="Y1672" s="36" t="str">
        <f t="shared" si="104"/>
        <v>bacteria-derived oncostatin m recombinant protein n-6 his tag lyophilized 50ug</v>
      </c>
      <c r="AA1672" s="41" t="str">
        <f t="shared" si="106"/>
        <v>Wet Ice</v>
      </c>
    </row>
    <row r="1673" spans="1:27" s="36" customFormat="1" x14ac:dyDescent="0.35">
      <c r="A1673" s="35" t="s">
        <v>43276</v>
      </c>
      <c r="B1673" s="36" t="str">
        <f t="shared" si="107"/>
        <v>Human Sonic Hedgehog Cys24-Gly197 Recombinant Protein Tag Free Lyophilized 50UG</v>
      </c>
      <c r="C1673" s="37" t="s">
        <v>3</v>
      </c>
      <c r="D1673" s="37" t="s">
        <v>16919</v>
      </c>
      <c r="E1673" s="37" t="s">
        <v>27688</v>
      </c>
      <c r="F1673" s="38" t="s">
        <v>16839</v>
      </c>
      <c r="G1673" s="36" t="s">
        <v>43275</v>
      </c>
      <c r="H1673" s="37" t="s">
        <v>14285</v>
      </c>
      <c r="I1673" s="37" t="s">
        <v>12589</v>
      </c>
      <c r="J1673" s="37" t="s">
        <v>16977</v>
      </c>
      <c r="K1673" s="37" t="s">
        <v>33475</v>
      </c>
      <c r="L1673" s="39" t="s">
        <v>37195</v>
      </c>
      <c r="M1673" s="37">
        <v>6469</v>
      </c>
      <c r="N1673" s="37" t="s">
        <v>64</v>
      </c>
      <c r="O1673" s="39" t="s">
        <v>18703</v>
      </c>
      <c r="P1673" s="39" t="s">
        <v>18976</v>
      </c>
      <c r="Q1673" s="39" t="s">
        <v>31513</v>
      </c>
      <c r="R1673" s="37"/>
      <c r="S1673" s="37" t="s">
        <v>21495</v>
      </c>
      <c r="T1673" s="37" t="s">
        <v>22325</v>
      </c>
      <c r="U1673" s="37"/>
      <c r="V1673" s="37" t="s">
        <v>24909</v>
      </c>
      <c r="W1673" s="36">
        <f>'[1]Recombinant Proteins'!AI1673*(1-'[1]Recombinant Proteins'!AH1673)</f>
        <v>441</v>
      </c>
      <c r="X1673" s="40">
        <f t="shared" si="105"/>
        <v>793.80000000000007</v>
      </c>
      <c r="Y1673" s="36" t="str">
        <f t="shared" si="104"/>
        <v>human sonic hedgehog cys24-gly197 recombinant protein tag free lyophilized 50ug</v>
      </c>
      <c r="AA1673" s="41" t="str">
        <f t="shared" si="106"/>
        <v>Wet Ice</v>
      </c>
    </row>
    <row r="1674" spans="1:27" s="36" customFormat="1" x14ac:dyDescent="0.35">
      <c r="A1674" s="35" t="s">
        <v>40841</v>
      </c>
      <c r="B1674" s="36" t="str">
        <f t="shared" si="107"/>
        <v>Bacteria-Derived APE Recombinant Protein Tag Free Liquid 50UG</v>
      </c>
      <c r="C1674" s="37" t="s">
        <v>37196</v>
      </c>
      <c r="D1674" s="37" t="s">
        <v>16919</v>
      </c>
      <c r="E1674" s="37" t="s">
        <v>27689</v>
      </c>
      <c r="F1674" s="38" t="s">
        <v>16840</v>
      </c>
      <c r="G1674" s="36" t="s">
        <v>42559</v>
      </c>
      <c r="H1674" s="37" t="s">
        <v>14286</v>
      </c>
      <c r="I1674" s="37" t="s">
        <v>12589</v>
      </c>
      <c r="J1674" s="37" t="s">
        <v>16977</v>
      </c>
      <c r="K1674" s="37" t="s">
        <v>33479</v>
      </c>
      <c r="L1674" s="39" t="s">
        <v>17001</v>
      </c>
      <c r="M1674" s="37">
        <v>328</v>
      </c>
      <c r="N1674" s="37" t="s">
        <v>17637</v>
      </c>
      <c r="O1674" s="39" t="s">
        <v>18703</v>
      </c>
      <c r="P1674" s="39" t="s">
        <v>19593</v>
      </c>
      <c r="Q1674" s="39" t="s">
        <v>31513</v>
      </c>
      <c r="R1674" s="37"/>
      <c r="S1674" s="37" t="s">
        <v>21495</v>
      </c>
      <c r="T1674" s="37" t="s">
        <v>22326</v>
      </c>
      <c r="U1674" s="37"/>
      <c r="V1674" s="37" t="s">
        <v>24910</v>
      </c>
      <c r="W1674" s="36">
        <f>'[1]Recombinant Proteins'!AI1674*(1-'[1]Recombinant Proteins'!AH1674)</f>
        <v>396</v>
      </c>
      <c r="X1674" s="40">
        <f t="shared" si="105"/>
        <v>712.80000000000007</v>
      </c>
      <c r="Y1674" s="36" t="str">
        <f t="shared" ref="Y1674:Y1737" si="108">LOWER(B1674)</f>
        <v>bacteria-derived ape recombinant protein tag free liquid 50ug</v>
      </c>
      <c r="AA1674" s="41" t="str">
        <f t="shared" si="106"/>
        <v>Dry Ice</v>
      </c>
    </row>
    <row r="1675" spans="1:27" s="36" customFormat="1" x14ac:dyDescent="0.35">
      <c r="A1675" s="35" t="s">
        <v>40842</v>
      </c>
      <c r="B1675" s="36" t="str">
        <f t="shared" si="107"/>
        <v>Bacteria-Derived beta-Arrestin 1 Recombinant Protein C-6 His Tag Lyophilized 50UG</v>
      </c>
      <c r="C1675" s="37" t="s">
        <v>37196</v>
      </c>
      <c r="D1675" s="37" t="s">
        <v>16919</v>
      </c>
      <c r="E1675" s="37" t="s">
        <v>27688</v>
      </c>
      <c r="F1675" s="38" t="s">
        <v>16839</v>
      </c>
      <c r="G1675" s="36" t="s">
        <v>42560</v>
      </c>
      <c r="H1675" s="37" t="s">
        <v>14287</v>
      </c>
      <c r="I1675" s="37" t="s">
        <v>12589</v>
      </c>
      <c r="J1675" s="37" t="s">
        <v>26994</v>
      </c>
      <c r="K1675" s="37" t="s">
        <v>33438</v>
      </c>
      <c r="L1675" s="39" t="s">
        <v>37195</v>
      </c>
      <c r="M1675" s="37">
        <v>408</v>
      </c>
      <c r="N1675" s="37" t="s">
        <v>888</v>
      </c>
      <c r="O1675" s="39" t="s">
        <v>18703</v>
      </c>
      <c r="P1675" s="39" t="s">
        <v>19594</v>
      </c>
      <c r="Q1675" s="39" t="s">
        <v>31513</v>
      </c>
      <c r="R1675" s="37"/>
      <c r="S1675" s="37" t="s">
        <v>21495</v>
      </c>
      <c r="T1675" s="37" t="s">
        <v>22327</v>
      </c>
      <c r="U1675" s="37"/>
      <c r="V1675" s="37" t="s">
        <v>24911</v>
      </c>
      <c r="W1675" s="36">
        <f>'[1]Recombinant Proteins'!AI1675*(1-'[1]Recombinant Proteins'!AH1675)</f>
        <v>396</v>
      </c>
      <c r="X1675" s="40">
        <f t="shared" si="105"/>
        <v>712.80000000000007</v>
      </c>
      <c r="Y1675" s="36" t="str">
        <f t="shared" si="108"/>
        <v>bacteria-derived beta-arrestin 1 recombinant protein c-6 his tag lyophilized 50ug</v>
      </c>
      <c r="AA1675" s="41" t="str">
        <f t="shared" si="106"/>
        <v>Wet Ice</v>
      </c>
    </row>
    <row r="1676" spans="1:27" s="36" customFormat="1" x14ac:dyDescent="0.35">
      <c r="A1676" s="35" t="s">
        <v>40843</v>
      </c>
      <c r="B1676" s="36" t="str">
        <f t="shared" si="107"/>
        <v>Bacteria-Derived Bcl-2 Related Protein A1 Recombinant Protein C-6 His Tag 50UG</v>
      </c>
      <c r="C1676" s="37" t="s">
        <v>37196</v>
      </c>
      <c r="D1676" s="37" t="s">
        <v>16919</v>
      </c>
      <c r="E1676" s="37" t="s">
        <v>27689</v>
      </c>
      <c r="F1676" s="38" t="s">
        <v>16840</v>
      </c>
      <c r="G1676" s="36" t="s">
        <v>42561</v>
      </c>
      <c r="H1676" s="37" t="s">
        <v>14288</v>
      </c>
      <c r="I1676" s="37" t="s">
        <v>12589</v>
      </c>
      <c r="J1676" s="37" t="s">
        <v>26994</v>
      </c>
      <c r="K1676" s="37" t="s">
        <v>33480</v>
      </c>
      <c r="L1676" s="39" t="s">
        <v>17001</v>
      </c>
      <c r="M1676" s="37">
        <v>597</v>
      </c>
      <c r="N1676" s="37" t="s">
        <v>1148</v>
      </c>
      <c r="O1676" s="39" t="s">
        <v>18703</v>
      </c>
      <c r="P1676" s="39" t="s">
        <v>19595</v>
      </c>
      <c r="Q1676" s="39" t="s">
        <v>31513</v>
      </c>
      <c r="R1676" s="37"/>
      <c r="S1676" s="37" t="s">
        <v>21495</v>
      </c>
      <c r="T1676" s="37" t="s">
        <v>22328</v>
      </c>
      <c r="U1676" s="37"/>
      <c r="V1676" s="37" t="s">
        <v>24912</v>
      </c>
      <c r="W1676" s="36">
        <f>'[1]Recombinant Proteins'!AI1676*(1-'[1]Recombinant Proteins'!AH1676)</f>
        <v>337.5</v>
      </c>
      <c r="X1676" s="40">
        <f t="shared" si="105"/>
        <v>607.5</v>
      </c>
      <c r="Y1676" s="36" t="str">
        <f t="shared" si="108"/>
        <v>bacteria-derived bcl-2 related protein a1 recombinant protein c-6 his tag 50ug</v>
      </c>
      <c r="AA1676" s="41" t="str">
        <f t="shared" si="106"/>
        <v>Dry Ice</v>
      </c>
    </row>
    <row r="1677" spans="1:27" s="36" customFormat="1" x14ac:dyDescent="0.35">
      <c r="A1677" s="35" t="s">
        <v>40844</v>
      </c>
      <c r="B1677" s="36" t="str">
        <f t="shared" si="107"/>
        <v>Bacteria-Derived Bcl-xL Recombinant Protein C-6 His Tag 50UG</v>
      </c>
      <c r="C1677" s="37" t="s">
        <v>37196</v>
      </c>
      <c r="D1677" s="37" t="s">
        <v>16919</v>
      </c>
      <c r="E1677" s="37" t="s">
        <v>27689</v>
      </c>
      <c r="F1677" s="38" t="s">
        <v>16840</v>
      </c>
      <c r="G1677" s="36" t="s">
        <v>42562</v>
      </c>
      <c r="H1677" s="37" t="s">
        <v>14289</v>
      </c>
      <c r="I1677" s="37" t="s">
        <v>12589</v>
      </c>
      <c r="J1677" s="37" t="s">
        <v>26994</v>
      </c>
      <c r="K1677" s="37" t="s">
        <v>33481</v>
      </c>
      <c r="L1677" s="39" t="s">
        <v>17001</v>
      </c>
      <c r="M1677" s="37">
        <v>598</v>
      </c>
      <c r="N1677" s="37" t="s">
        <v>148</v>
      </c>
      <c r="O1677" s="39" t="s">
        <v>18703</v>
      </c>
      <c r="P1677" s="39" t="s">
        <v>18732</v>
      </c>
      <c r="Q1677" s="39" t="s">
        <v>31513</v>
      </c>
      <c r="R1677" s="37"/>
      <c r="S1677" s="37" t="s">
        <v>21495</v>
      </c>
      <c r="T1677" s="37" t="s">
        <v>27000</v>
      </c>
      <c r="U1677" s="37"/>
      <c r="V1677" s="37" t="s">
        <v>24913</v>
      </c>
      <c r="W1677" s="36">
        <f>'[1]Recombinant Proteins'!AI1677*(1-'[1]Recombinant Proteins'!AH1677)</f>
        <v>396</v>
      </c>
      <c r="X1677" s="40">
        <f t="shared" si="105"/>
        <v>712.80000000000007</v>
      </c>
      <c r="Y1677" s="36" t="str">
        <f t="shared" si="108"/>
        <v>bacteria-derived bcl-xl recombinant protein c-6 his tag 50ug</v>
      </c>
      <c r="AA1677" s="41" t="str">
        <f t="shared" si="106"/>
        <v>Dry Ice</v>
      </c>
    </row>
    <row r="1678" spans="1:27" s="36" customFormat="1" x14ac:dyDescent="0.35">
      <c r="A1678" s="35" t="s">
        <v>40845</v>
      </c>
      <c r="B1678" s="36" t="str">
        <f t="shared" si="107"/>
        <v>Bacteria-Derived Bc1-w Recombinant Protein C-6 His Tag 50UG</v>
      </c>
      <c r="C1678" s="37" t="s">
        <v>37196</v>
      </c>
      <c r="D1678" s="37" t="s">
        <v>16919</v>
      </c>
      <c r="E1678" s="37" t="s">
        <v>27689</v>
      </c>
      <c r="F1678" s="38" t="s">
        <v>16840</v>
      </c>
      <c r="G1678" s="36" t="s">
        <v>42563</v>
      </c>
      <c r="H1678" s="37" t="s">
        <v>14290</v>
      </c>
      <c r="I1678" s="37" t="s">
        <v>12589</v>
      </c>
      <c r="J1678" s="37" t="s">
        <v>26994</v>
      </c>
      <c r="K1678" s="37" t="s">
        <v>33482</v>
      </c>
      <c r="L1678" s="39" t="s">
        <v>17001</v>
      </c>
      <c r="M1678" s="37">
        <v>599</v>
      </c>
      <c r="N1678" s="37" t="s">
        <v>17638</v>
      </c>
      <c r="O1678" s="39" t="s">
        <v>18703</v>
      </c>
      <c r="P1678" s="39" t="s">
        <v>19596</v>
      </c>
      <c r="Q1678" s="39" t="s">
        <v>31513</v>
      </c>
      <c r="R1678" s="37"/>
      <c r="S1678" s="37" t="s">
        <v>21495</v>
      </c>
      <c r="T1678" s="37" t="s">
        <v>22329</v>
      </c>
      <c r="U1678" s="37"/>
      <c r="V1678" s="37" t="s">
        <v>24914</v>
      </c>
      <c r="W1678" s="36">
        <f>'[1]Recombinant Proteins'!AI1678*(1-'[1]Recombinant Proteins'!AH1678)</f>
        <v>351</v>
      </c>
      <c r="X1678" s="40">
        <f t="shared" si="105"/>
        <v>631.80000000000007</v>
      </c>
      <c r="Y1678" s="36" t="str">
        <f t="shared" si="108"/>
        <v>bacteria-derived bc1-w recombinant protein c-6 his tag 50ug</v>
      </c>
      <c r="AA1678" s="41" t="str">
        <f t="shared" si="106"/>
        <v>Dry Ice</v>
      </c>
    </row>
    <row r="1679" spans="1:27" s="36" customFormat="1" x14ac:dyDescent="0.35">
      <c r="A1679" s="35" t="s">
        <v>40846</v>
      </c>
      <c r="B1679" s="36" t="str">
        <f t="shared" si="107"/>
        <v>Bacteria-Derived BID Recombinant Protein Tag Free Liquid 50UG</v>
      </c>
      <c r="C1679" s="37" t="s">
        <v>37196</v>
      </c>
      <c r="D1679" s="37" t="s">
        <v>16919</v>
      </c>
      <c r="E1679" s="37" t="s">
        <v>27689</v>
      </c>
      <c r="F1679" s="38" t="s">
        <v>16840</v>
      </c>
      <c r="G1679" s="36" t="s">
        <v>42564</v>
      </c>
      <c r="H1679" s="37" t="s">
        <v>14291</v>
      </c>
      <c r="I1679" s="37" t="s">
        <v>12589</v>
      </c>
      <c r="J1679" s="37" t="s">
        <v>16977</v>
      </c>
      <c r="K1679" s="37" t="s">
        <v>33483</v>
      </c>
      <c r="L1679" s="39" t="s">
        <v>17001</v>
      </c>
      <c r="M1679" s="37">
        <v>637</v>
      </c>
      <c r="N1679" s="37" t="s">
        <v>428</v>
      </c>
      <c r="O1679" s="39" t="s">
        <v>18703</v>
      </c>
      <c r="P1679" s="39" t="s">
        <v>19597</v>
      </c>
      <c r="Q1679" s="39" t="s">
        <v>31513</v>
      </c>
      <c r="R1679" s="37"/>
      <c r="S1679" s="37" t="s">
        <v>21495</v>
      </c>
      <c r="T1679" s="37" t="s">
        <v>22330</v>
      </c>
      <c r="U1679" s="37"/>
      <c r="V1679" s="37" t="s">
        <v>24915</v>
      </c>
      <c r="W1679" s="36">
        <f>'[1]Recombinant Proteins'!AI1679*(1-'[1]Recombinant Proteins'!AH1679)</f>
        <v>351</v>
      </c>
      <c r="X1679" s="40">
        <f t="shared" si="105"/>
        <v>631.80000000000007</v>
      </c>
      <c r="Y1679" s="36" t="str">
        <f t="shared" si="108"/>
        <v>bacteria-derived bid recombinant protein tag free liquid 50ug</v>
      </c>
      <c r="AA1679" s="41" t="str">
        <f t="shared" si="106"/>
        <v>Dry Ice</v>
      </c>
    </row>
    <row r="1680" spans="1:27" s="36" customFormat="1" x14ac:dyDescent="0.35">
      <c r="A1680" s="35" t="s">
        <v>40847</v>
      </c>
      <c r="B1680" s="36" t="str">
        <f t="shared" si="107"/>
        <v>Bacteria-Derived Carbonic Anhydrase 1 Recombinant Protein C-6 His Tag 50UG</v>
      </c>
      <c r="C1680" s="37" t="s">
        <v>37196</v>
      </c>
      <c r="D1680" s="37" t="s">
        <v>16919</v>
      </c>
      <c r="E1680" s="37" t="s">
        <v>27689</v>
      </c>
      <c r="F1680" s="38" t="s">
        <v>16840</v>
      </c>
      <c r="G1680" s="36" t="s">
        <v>42565</v>
      </c>
      <c r="H1680" s="37" t="s">
        <v>14292</v>
      </c>
      <c r="I1680" s="37" t="s">
        <v>12589</v>
      </c>
      <c r="J1680" s="37" t="s">
        <v>26994</v>
      </c>
      <c r="K1680" s="37" t="s">
        <v>33484</v>
      </c>
      <c r="L1680" s="39" t="s">
        <v>17001</v>
      </c>
      <c r="M1680" s="37">
        <v>759</v>
      </c>
      <c r="N1680" s="37" t="s">
        <v>17639</v>
      </c>
      <c r="O1680" s="39" t="s">
        <v>18703</v>
      </c>
      <c r="P1680" s="39" t="s">
        <v>19598</v>
      </c>
      <c r="Q1680" s="39" t="s">
        <v>31513</v>
      </c>
      <c r="R1680" s="37"/>
      <c r="S1680" s="37" t="s">
        <v>21495</v>
      </c>
      <c r="T1680" s="37" t="s">
        <v>22331</v>
      </c>
      <c r="U1680" s="37"/>
      <c r="V1680" s="37" t="s">
        <v>24916</v>
      </c>
      <c r="W1680" s="36">
        <f>'[1]Recombinant Proteins'!AI1680*(1-'[1]Recombinant Proteins'!AH1680)</f>
        <v>283.5</v>
      </c>
      <c r="X1680" s="40">
        <f t="shared" si="105"/>
        <v>510.3</v>
      </c>
      <c r="Y1680" s="36" t="str">
        <f t="shared" si="108"/>
        <v>bacteria-derived carbonic anhydrase 1 recombinant protein c-6 his tag 50ug</v>
      </c>
      <c r="AA1680" s="41" t="str">
        <f t="shared" si="106"/>
        <v>Dry Ice</v>
      </c>
    </row>
    <row r="1681" spans="1:27" s="36" customFormat="1" x14ac:dyDescent="0.35">
      <c r="A1681" s="35" t="s">
        <v>40848</v>
      </c>
      <c r="B1681" s="36" t="str">
        <f t="shared" si="107"/>
        <v>Bacteria-Derived Carbonic Anhydrase 13 Recombinant Protein C-6 His Tag 50UG</v>
      </c>
      <c r="C1681" s="37" t="s">
        <v>37196</v>
      </c>
      <c r="D1681" s="37" t="s">
        <v>16919</v>
      </c>
      <c r="E1681" s="37" t="s">
        <v>27689</v>
      </c>
      <c r="F1681" s="38" t="s">
        <v>16840</v>
      </c>
      <c r="G1681" s="36" t="s">
        <v>42566</v>
      </c>
      <c r="H1681" s="37" t="s">
        <v>14293</v>
      </c>
      <c r="I1681" s="37" t="s">
        <v>12589</v>
      </c>
      <c r="J1681" s="37" t="s">
        <v>26994</v>
      </c>
      <c r="K1681" s="37" t="s">
        <v>33485</v>
      </c>
      <c r="L1681" s="39" t="s">
        <v>17001</v>
      </c>
      <c r="M1681" s="37">
        <v>377677</v>
      </c>
      <c r="N1681" s="37" t="s">
        <v>17640</v>
      </c>
      <c r="O1681" s="39" t="s">
        <v>18703</v>
      </c>
      <c r="P1681" s="39" t="s">
        <v>19599</v>
      </c>
      <c r="Q1681" s="39" t="s">
        <v>31513</v>
      </c>
      <c r="R1681" s="37"/>
      <c r="S1681" s="37" t="s">
        <v>21495</v>
      </c>
      <c r="T1681" s="37" t="s">
        <v>22332</v>
      </c>
      <c r="U1681" s="37"/>
      <c r="V1681" s="37" t="s">
        <v>24917</v>
      </c>
      <c r="W1681" s="36">
        <f>'[1]Recombinant Proteins'!AI1681*(1-'[1]Recombinant Proteins'!AH1681)</f>
        <v>283.5</v>
      </c>
      <c r="X1681" s="40">
        <f t="shared" si="105"/>
        <v>510.3</v>
      </c>
      <c r="Y1681" s="36" t="str">
        <f t="shared" si="108"/>
        <v>bacteria-derived carbonic anhydrase 13 recombinant protein c-6 his tag 50ug</v>
      </c>
      <c r="AA1681" s="41" t="str">
        <f t="shared" si="106"/>
        <v>Dry Ice</v>
      </c>
    </row>
    <row r="1682" spans="1:27" s="36" customFormat="1" x14ac:dyDescent="0.35">
      <c r="A1682" s="35" t="s">
        <v>40849</v>
      </c>
      <c r="B1682" s="36" t="str">
        <f t="shared" si="107"/>
        <v>Bacteria-Derived Carbonic Anhydrase 4 Recombinant Protein C-6 His Tag 50UG</v>
      </c>
      <c r="C1682" s="37" t="s">
        <v>37196</v>
      </c>
      <c r="D1682" s="37" t="s">
        <v>16919</v>
      </c>
      <c r="E1682" s="37" t="s">
        <v>27689</v>
      </c>
      <c r="F1682" s="38" t="s">
        <v>16840</v>
      </c>
      <c r="G1682" s="36" t="s">
        <v>42567</v>
      </c>
      <c r="H1682" s="37" t="s">
        <v>14294</v>
      </c>
      <c r="I1682" s="37" t="s">
        <v>12589</v>
      </c>
      <c r="J1682" s="37" t="s">
        <v>26994</v>
      </c>
      <c r="K1682" s="37" t="s">
        <v>33486</v>
      </c>
      <c r="L1682" s="39" t="s">
        <v>17001</v>
      </c>
      <c r="M1682" s="37">
        <v>762</v>
      </c>
      <c r="N1682" s="37" t="s">
        <v>17641</v>
      </c>
      <c r="O1682" s="39" t="s">
        <v>18703</v>
      </c>
      <c r="P1682" s="39" t="s">
        <v>19600</v>
      </c>
      <c r="Q1682" s="39" t="s">
        <v>31513</v>
      </c>
      <c r="R1682" s="37"/>
      <c r="S1682" s="37" t="s">
        <v>21495</v>
      </c>
      <c r="T1682" s="37" t="s">
        <v>22333</v>
      </c>
      <c r="U1682" s="37"/>
      <c r="V1682" s="37" t="s">
        <v>24918</v>
      </c>
      <c r="W1682" s="36">
        <f>'[1]Recombinant Proteins'!AI1682*(1-'[1]Recombinant Proteins'!AH1682)</f>
        <v>535.5</v>
      </c>
      <c r="X1682" s="40">
        <f t="shared" si="105"/>
        <v>963.9</v>
      </c>
      <c r="Y1682" s="36" t="str">
        <f t="shared" si="108"/>
        <v>bacteria-derived carbonic anhydrase 4 recombinant protein c-6 his tag 50ug</v>
      </c>
      <c r="AA1682" s="41" t="str">
        <f t="shared" si="106"/>
        <v>Dry Ice</v>
      </c>
    </row>
    <row r="1683" spans="1:27" s="36" customFormat="1" x14ac:dyDescent="0.35">
      <c r="A1683" s="35" t="s">
        <v>40850</v>
      </c>
      <c r="B1683" s="36" t="str">
        <f t="shared" si="107"/>
        <v>Bacteria-Derived Carbonic Anhydrase 5B Recombinant Protein C-6 His Tag 50UG</v>
      </c>
      <c r="C1683" s="37" t="s">
        <v>37196</v>
      </c>
      <c r="D1683" s="37" t="s">
        <v>16919</v>
      </c>
      <c r="E1683" s="37" t="s">
        <v>27689</v>
      </c>
      <c r="F1683" s="38" t="s">
        <v>16840</v>
      </c>
      <c r="G1683" s="36" t="s">
        <v>42568</v>
      </c>
      <c r="H1683" s="37" t="s">
        <v>14295</v>
      </c>
      <c r="I1683" s="37" t="s">
        <v>12589</v>
      </c>
      <c r="J1683" s="37" t="s">
        <v>26994</v>
      </c>
      <c r="K1683" s="37" t="s">
        <v>33487</v>
      </c>
      <c r="L1683" s="39" t="s">
        <v>17001</v>
      </c>
      <c r="M1683" s="37">
        <v>11238</v>
      </c>
      <c r="N1683" s="37" t="s">
        <v>17642</v>
      </c>
      <c r="O1683" s="39" t="s">
        <v>18703</v>
      </c>
      <c r="P1683" s="39" t="s">
        <v>19601</v>
      </c>
      <c r="Q1683" s="39" t="s">
        <v>31513</v>
      </c>
      <c r="R1683" s="37"/>
      <c r="S1683" s="37" t="s">
        <v>21495</v>
      </c>
      <c r="T1683" s="37" t="s">
        <v>22334</v>
      </c>
      <c r="U1683" s="37"/>
      <c r="V1683" s="37" t="s">
        <v>24919</v>
      </c>
      <c r="W1683" s="36">
        <f>'[1]Recombinant Proteins'!AI1683*(1-'[1]Recombinant Proteins'!AH1683)</f>
        <v>535.5</v>
      </c>
      <c r="X1683" s="40">
        <f t="shared" si="105"/>
        <v>963.9</v>
      </c>
      <c r="Y1683" s="36" t="str">
        <f t="shared" si="108"/>
        <v>bacteria-derived carbonic anhydrase 5b recombinant protein c-6 his tag 50ug</v>
      </c>
      <c r="AA1683" s="41" t="str">
        <f t="shared" si="106"/>
        <v>Dry Ice</v>
      </c>
    </row>
    <row r="1684" spans="1:27" s="36" customFormat="1" x14ac:dyDescent="0.35">
      <c r="A1684" s="35" t="s">
        <v>40851</v>
      </c>
      <c r="B1684" s="36" t="str">
        <f t="shared" si="107"/>
        <v>Bacteria-Derived Carbonic Anhydrase 7 Recombinant Protein C-6 His Tag 50UG</v>
      </c>
      <c r="C1684" s="37" t="s">
        <v>37196</v>
      </c>
      <c r="D1684" s="37" t="s">
        <v>16919</v>
      </c>
      <c r="E1684" s="37" t="s">
        <v>27689</v>
      </c>
      <c r="F1684" s="38" t="s">
        <v>16840</v>
      </c>
      <c r="G1684" s="36" t="s">
        <v>42569</v>
      </c>
      <c r="H1684" s="37" t="s">
        <v>14296</v>
      </c>
      <c r="I1684" s="37" t="s">
        <v>12589</v>
      </c>
      <c r="J1684" s="37" t="s">
        <v>26994</v>
      </c>
      <c r="K1684" s="37" t="s">
        <v>33488</v>
      </c>
      <c r="L1684" s="39" t="s">
        <v>17001</v>
      </c>
      <c r="M1684" s="37">
        <v>766</v>
      </c>
      <c r="N1684" s="37" t="s">
        <v>17643</v>
      </c>
      <c r="O1684" s="39" t="s">
        <v>18703</v>
      </c>
      <c r="P1684" s="39" t="s">
        <v>19602</v>
      </c>
      <c r="Q1684" s="39" t="s">
        <v>31513</v>
      </c>
      <c r="R1684" s="37"/>
      <c r="S1684" s="37" t="s">
        <v>21495</v>
      </c>
      <c r="T1684" s="37" t="s">
        <v>22335</v>
      </c>
      <c r="U1684" s="37"/>
      <c r="V1684" s="37" t="s">
        <v>24920</v>
      </c>
      <c r="W1684" s="36">
        <f>'[1]Recombinant Proteins'!AI1684*(1-'[1]Recombinant Proteins'!AH1684)</f>
        <v>283.5</v>
      </c>
      <c r="X1684" s="40">
        <f t="shared" si="105"/>
        <v>510.3</v>
      </c>
      <c r="Y1684" s="36" t="str">
        <f t="shared" si="108"/>
        <v>bacteria-derived carbonic anhydrase 7 recombinant protein c-6 his tag 50ug</v>
      </c>
      <c r="AA1684" s="41" t="str">
        <f t="shared" si="106"/>
        <v>Dry Ice</v>
      </c>
    </row>
    <row r="1685" spans="1:27" s="36" customFormat="1" x14ac:dyDescent="0.35">
      <c r="A1685" s="35" t="s">
        <v>40852</v>
      </c>
      <c r="B1685" s="36" t="str">
        <f t="shared" si="107"/>
        <v>Bacteria-Derived Carbonic Anhydrase 8 Recombinant Protein C-6 His Tag 50UG</v>
      </c>
      <c r="C1685" s="37" t="s">
        <v>37196</v>
      </c>
      <c r="D1685" s="37" t="s">
        <v>16919</v>
      </c>
      <c r="E1685" s="37" t="s">
        <v>27689</v>
      </c>
      <c r="F1685" s="38" t="s">
        <v>16840</v>
      </c>
      <c r="G1685" s="36" t="s">
        <v>42570</v>
      </c>
      <c r="H1685" s="37" t="s">
        <v>14297</v>
      </c>
      <c r="I1685" s="37" t="s">
        <v>12589</v>
      </c>
      <c r="J1685" s="37" t="s">
        <v>26994</v>
      </c>
      <c r="K1685" s="37" t="s">
        <v>33489</v>
      </c>
      <c r="L1685" s="39" t="s">
        <v>17001</v>
      </c>
      <c r="M1685" s="37">
        <v>767</v>
      </c>
      <c r="N1685" s="37" t="s">
        <v>17644</v>
      </c>
      <c r="O1685" s="39" t="s">
        <v>18703</v>
      </c>
      <c r="P1685" s="39" t="s">
        <v>19603</v>
      </c>
      <c r="Q1685" s="39" t="s">
        <v>31513</v>
      </c>
      <c r="R1685" s="37"/>
      <c r="S1685" s="37" t="s">
        <v>21495</v>
      </c>
      <c r="T1685" s="37" t="s">
        <v>22336</v>
      </c>
      <c r="U1685" s="37"/>
      <c r="V1685" s="37" t="s">
        <v>24921</v>
      </c>
      <c r="W1685" s="36">
        <f>'[1]Recombinant Proteins'!AI1685*(1-'[1]Recombinant Proteins'!AH1685)</f>
        <v>283.5</v>
      </c>
      <c r="X1685" s="40">
        <f t="shared" si="105"/>
        <v>510.3</v>
      </c>
      <c r="Y1685" s="36" t="str">
        <f t="shared" si="108"/>
        <v>bacteria-derived carbonic anhydrase 8 recombinant protein c-6 his tag 50ug</v>
      </c>
      <c r="AA1685" s="41" t="str">
        <f t="shared" si="106"/>
        <v>Dry Ice</v>
      </c>
    </row>
    <row r="1686" spans="1:27" s="36" customFormat="1" x14ac:dyDescent="0.35">
      <c r="A1686" s="35" t="s">
        <v>40853</v>
      </c>
      <c r="B1686" s="36" t="str">
        <f t="shared" si="107"/>
        <v>Bacteria-Derived CCL26 Recombinant Protein Tag Free Liquid 50UG</v>
      </c>
      <c r="C1686" s="37" t="s">
        <v>37196</v>
      </c>
      <c r="D1686" s="37" t="s">
        <v>16919</v>
      </c>
      <c r="E1686" s="37" t="s">
        <v>27689</v>
      </c>
      <c r="F1686" s="38" t="s">
        <v>16840</v>
      </c>
      <c r="G1686" s="36" t="s">
        <v>42571</v>
      </c>
      <c r="H1686" s="37" t="s">
        <v>14298</v>
      </c>
      <c r="I1686" s="37" t="s">
        <v>12589</v>
      </c>
      <c r="J1686" s="37" t="s">
        <v>16977</v>
      </c>
      <c r="K1686" s="37" t="s">
        <v>33490</v>
      </c>
      <c r="L1686" s="39" t="s">
        <v>17001</v>
      </c>
      <c r="M1686" s="37">
        <v>10344</v>
      </c>
      <c r="N1686" s="37" t="s">
        <v>17645</v>
      </c>
      <c r="O1686" s="39" t="s">
        <v>18703</v>
      </c>
      <c r="P1686" s="39" t="s">
        <v>19604</v>
      </c>
      <c r="Q1686" s="39" t="s">
        <v>31513</v>
      </c>
      <c r="R1686" s="37"/>
      <c r="S1686" s="37" t="s">
        <v>21495</v>
      </c>
      <c r="T1686" s="37" t="s">
        <v>22337</v>
      </c>
      <c r="U1686" s="37"/>
      <c r="V1686" s="37" t="s">
        <v>24922</v>
      </c>
      <c r="W1686" s="36">
        <f>'[1]Recombinant Proteins'!AI1686*(1-'[1]Recombinant Proteins'!AH1686)</f>
        <v>441</v>
      </c>
      <c r="X1686" s="40">
        <f t="shared" si="105"/>
        <v>793.80000000000007</v>
      </c>
      <c r="Y1686" s="36" t="str">
        <f t="shared" si="108"/>
        <v>bacteria-derived ccl26 recombinant protein tag free liquid 50ug</v>
      </c>
      <c r="AA1686" s="41" t="str">
        <f t="shared" si="106"/>
        <v>Dry Ice</v>
      </c>
    </row>
    <row r="1687" spans="1:27" s="36" customFormat="1" x14ac:dyDescent="0.35">
      <c r="A1687" s="35" t="s">
        <v>40854</v>
      </c>
      <c r="B1687" s="36" t="str">
        <f t="shared" si="107"/>
        <v>Bacteria-Derived CCL26 Recombinant Protein Tag Free Lyophilized 50UG</v>
      </c>
      <c r="C1687" s="37" t="s">
        <v>37196</v>
      </c>
      <c r="D1687" s="37" t="s">
        <v>16919</v>
      </c>
      <c r="E1687" s="37" t="s">
        <v>27688</v>
      </c>
      <c r="F1687" s="38" t="s">
        <v>16839</v>
      </c>
      <c r="G1687" s="36" t="s">
        <v>42572</v>
      </c>
      <c r="H1687" s="37" t="s">
        <v>14299</v>
      </c>
      <c r="I1687" s="37" t="s">
        <v>12589</v>
      </c>
      <c r="J1687" s="37" t="s">
        <v>16977</v>
      </c>
      <c r="K1687" s="37" t="s">
        <v>33438</v>
      </c>
      <c r="L1687" s="39" t="s">
        <v>37195</v>
      </c>
      <c r="M1687" s="37">
        <v>10344</v>
      </c>
      <c r="N1687" s="37" t="s">
        <v>17645</v>
      </c>
      <c r="O1687" s="39" t="s">
        <v>18703</v>
      </c>
      <c r="P1687" s="39" t="s">
        <v>19604</v>
      </c>
      <c r="Q1687" s="39" t="s">
        <v>31513</v>
      </c>
      <c r="R1687" s="37"/>
      <c r="S1687" s="37" t="s">
        <v>21495</v>
      </c>
      <c r="T1687" s="37" t="s">
        <v>22338</v>
      </c>
      <c r="U1687" s="37"/>
      <c r="V1687" s="37" t="s">
        <v>24923</v>
      </c>
      <c r="W1687" s="36">
        <f>'[1]Recombinant Proteins'!AI1687*(1-'[1]Recombinant Proteins'!AH1687)</f>
        <v>463.5</v>
      </c>
      <c r="X1687" s="40">
        <f t="shared" si="105"/>
        <v>834.30000000000007</v>
      </c>
      <c r="Y1687" s="36" t="str">
        <f t="shared" si="108"/>
        <v>bacteria-derived ccl26 recombinant protein tag free lyophilized 50ug</v>
      </c>
      <c r="AA1687" s="41" t="str">
        <f t="shared" si="106"/>
        <v>Wet Ice</v>
      </c>
    </row>
    <row r="1688" spans="1:27" s="36" customFormat="1" x14ac:dyDescent="0.35">
      <c r="A1688" s="35" t="s">
        <v>40855</v>
      </c>
      <c r="B1688" s="36" t="str">
        <f t="shared" si="107"/>
        <v>Bacteria-Derived STUB1 Recombinant Protein Tag Free Liquid 50UG</v>
      </c>
      <c r="C1688" s="37" t="s">
        <v>37196</v>
      </c>
      <c r="D1688" s="37" t="s">
        <v>16919</v>
      </c>
      <c r="E1688" s="37" t="s">
        <v>27689</v>
      </c>
      <c r="F1688" s="38" t="s">
        <v>16840</v>
      </c>
      <c r="G1688" s="36" t="s">
        <v>42573</v>
      </c>
      <c r="H1688" s="37" t="s">
        <v>14300</v>
      </c>
      <c r="I1688" s="37" t="s">
        <v>12589</v>
      </c>
      <c r="J1688" s="37" t="s">
        <v>16977</v>
      </c>
      <c r="K1688" s="37" t="s">
        <v>33491</v>
      </c>
      <c r="L1688" s="39" t="s">
        <v>17001</v>
      </c>
      <c r="M1688" s="37">
        <v>10273</v>
      </c>
      <c r="N1688" s="37" t="s">
        <v>17646</v>
      </c>
      <c r="O1688" s="39" t="s">
        <v>18703</v>
      </c>
      <c r="P1688" s="39" t="s">
        <v>19605</v>
      </c>
      <c r="Q1688" s="39" t="s">
        <v>31513</v>
      </c>
      <c r="R1688" s="37"/>
      <c r="S1688" s="37" t="s">
        <v>21495</v>
      </c>
      <c r="T1688" s="37" t="s">
        <v>22339</v>
      </c>
      <c r="U1688" s="37"/>
      <c r="V1688" s="37" t="s">
        <v>24924</v>
      </c>
      <c r="W1688" s="36">
        <f>'[1]Recombinant Proteins'!AI1688*(1-'[1]Recombinant Proteins'!AH1688)</f>
        <v>396</v>
      </c>
      <c r="X1688" s="40">
        <f t="shared" si="105"/>
        <v>712.80000000000007</v>
      </c>
      <c r="Y1688" s="36" t="str">
        <f t="shared" si="108"/>
        <v>bacteria-derived stub1 recombinant protein tag free liquid 50ug</v>
      </c>
      <c r="AA1688" s="41" t="str">
        <f t="shared" si="106"/>
        <v>Dry Ice</v>
      </c>
    </row>
    <row r="1689" spans="1:27" s="36" customFormat="1" x14ac:dyDescent="0.35">
      <c r="A1689" s="35" t="s">
        <v>40856</v>
      </c>
      <c r="B1689" s="36" t="str">
        <f t="shared" si="107"/>
        <v>Bacteria-Derived Cornulin Recombinant Protein N-6 His Tag Lyophilized 50UG</v>
      </c>
      <c r="C1689" s="37" t="s">
        <v>37196</v>
      </c>
      <c r="D1689" s="37" t="s">
        <v>16919</v>
      </c>
      <c r="E1689" s="37" t="s">
        <v>27688</v>
      </c>
      <c r="F1689" s="38" t="s">
        <v>16839</v>
      </c>
      <c r="G1689" s="36" t="s">
        <v>42574</v>
      </c>
      <c r="H1689" s="37" t="s">
        <v>14301</v>
      </c>
      <c r="I1689" s="37" t="s">
        <v>12589</v>
      </c>
      <c r="J1689" s="37" t="s">
        <v>26999</v>
      </c>
      <c r="K1689" s="37" t="s">
        <v>33438</v>
      </c>
      <c r="L1689" s="39" t="s">
        <v>37195</v>
      </c>
      <c r="M1689" s="37">
        <v>49860</v>
      </c>
      <c r="N1689" s="37" t="s">
        <v>17647</v>
      </c>
      <c r="O1689" s="39" t="s">
        <v>18703</v>
      </c>
      <c r="P1689" s="39" t="s">
        <v>19606</v>
      </c>
      <c r="Q1689" s="39" t="s">
        <v>31513</v>
      </c>
      <c r="R1689" s="37"/>
      <c r="S1689" s="37" t="s">
        <v>21495</v>
      </c>
      <c r="T1689" s="37" t="s">
        <v>29222</v>
      </c>
      <c r="U1689" s="37"/>
      <c r="V1689" s="37" t="s">
        <v>24925</v>
      </c>
      <c r="W1689" s="36">
        <f>'[1]Recombinant Proteins'!AI1689*(1-'[1]Recombinant Proteins'!AH1689)</f>
        <v>396</v>
      </c>
      <c r="X1689" s="40">
        <f t="shared" si="105"/>
        <v>712.80000000000007</v>
      </c>
      <c r="Y1689" s="36" t="str">
        <f t="shared" si="108"/>
        <v>bacteria-derived cornulin recombinant protein n-6 his tag lyophilized 50ug</v>
      </c>
      <c r="AA1689" s="41" t="str">
        <f t="shared" si="106"/>
        <v>Wet Ice</v>
      </c>
    </row>
    <row r="1690" spans="1:27" s="36" customFormat="1" x14ac:dyDescent="0.35">
      <c r="A1690" s="35" t="s">
        <v>40857</v>
      </c>
      <c r="B1690" s="36" t="str">
        <f t="shared" si="107"/>
        <v>Bacteria-Derived CRYAB Recombinant Protein C-6 His Tag Lyophilized 50UG</v>
      </c>
      <c r="C1690" s="37" t="s">
        <v>37196</v>
      </c>
      <c r="D1690" s="37" t="s">
        <v>16919</v>
      </c>
      <c r="E1690" s="37" t="s">
        <v>27688</v>
      </c>
      <c r="F1690" s="38" t="s">
        <v>16839</v>
      </c>
      <c r="G1690" s="36" t="s">
        <v>42575</v>
      </c>
      <c r="H1690" s="37" t="s">
        <v>14302</v>
      </c>
      <c r="I1690" s="37" t="s">
        <v>12589</v>
      </c>
      <c r="J1690" s="37" t="s">
        <v>26994</v>
      </c>
      <c r="K1690" s="37" t="s">
        <v>33438</v>
      </c>
      <c r="L1690" s="39" t="s">
        <v>37195</v>
      </c>
      <c r="M1690" s="37">
        <v>1410</v>
      </c>
      <c r="N1690" s="37" t="s">
        <v>1112</v>
      </c>
      <c r="O1690" s="39" t="s">
        <v>18703</v>
      </c>
      <c r="P1690" s="39" t="s">
        <v>19607</v>
      </c>
      <c r="Q1690" s="39" t="s">
        <v>31513</v>
      </c>
      <c r="R1690" s="37"/>
      <c r="S1690" s="37" t="s">
        <v>21495</v>
      </c>
      <c r="T1690" s="37" t="s">
        <v>22340</v>
      </c>
      <c r="U1690" s="37"/>
      <c r="V1690" s="37" t="s">
        <v>24926</v>
      </c>
      <c r="W1690" s="36">
        <f>'[1]Recombinant Proteins'!AI1690*(1-'[1]Recombinant Proteins'!AH1690)</f>
        <v>396</v>
      </c>
      <c r="X1690" s="40">
        <f t="shared" si="105"/>
        <v>712.80000000000007</v>
      </c>
      <c r="Y1690" s="36" t="str">
        <f t="shared" si="108"/>
        <v>bacteria-derived cryab recombinant protein c-6 his tag lyophilized 50ug</v>
      </c>
      <c r="AA1690" s="41" t="str">
        <f t="shared" si="106"/>
        <v>Wet Ice</v>
      </c>
    </row>
    <row r="1691" spans="1:27" s="36" customFormat="1" x14ac:dyDescent="0.35">
      <c r="A1691" s="35" t="s">
        <v>43278</v>
      </c>
      <c r="B1691" s="36" t="str">
        <f t="shared" si="107"/>
        <v>Human CXCL12 Lys22-Lys89 Recombinant Protein Tag Free Lyophilized 50UG</v>
      </c>
      <c r="C1691" s="37" t="s">
        <v>3</v>
      </c>
      <c r="D1691" s="37" t="s">
        <v>16919</v>
      </c>
      <c r="E1691" s="37" t="s">
        <v>27688</v>
      </c>
      <c r="F1691" s="38" t="s">
        <v>16839</v>
      </c>
      <c r="G1691" s="36" t="s">
        <v>43277</v>
      </c>
      <c r="H1691" s="37" t="s">
        <v>14303</v>
      </c>
      <c r="I1691" s="37" t="s">
        <v>12589</v>
      </c>
      <c r="J1691" s="37" t="s">
        <v>16977</v>
      </c>
      <c r="K1691" s="37" t="s">
        <v>33438</v>
      </c>
      <c r="L1691" s="39" t="s">
        <v>37195</v>
      </c>
      <c r="M1691" s="37">
        <v>6387</v>
      </c>
      <c r="N1691" s="37" t="s">
        <v>61</v>
      </c>
      <c r="O1691" s="39" t="s">
        <v>18703</v>
      </c>
      <c r="P1691" s="39" t="s">
        <v>19608</v>
      </c>
      <c r="Q1691" s="39" t="s">
        <v>31513</v>
      </c>
      <c r="R1691" s="37"/>
      <c r="S1691" s="37" t="s">
        <v>21495</v>
      </c>
      <c r="T1691" s="37" t="s">
        <v>29223</v>
      </c>
      <c r="U1691" s="37"/>
      <c r="V1691" s="37" t="s">
        <v>24927</v>
      </c>
      <c r="W1691" s="36">
        <f>'[1]Recombinant Proteins'!AI1691*(1-'[1]Recombinant Proteins'!AH1691)</f>
        <v>513</v>
      </c>
      <c r="X1691" s="40">
        <f t="shared" si="105"/>
        <v>923.4</v>
      </c>
      <c r="Y1691" s="36" t="str">
        <f t="shared" si="108"/>
        <v>human cxcl12 lys22-lys89 recombinant protein tag free lyophilized 50ug</v>
      </c>
      <c r="AA1691" s="41" t="str">
        <f t="shared" si="106"/>
        <v>Wet Ice</v>
      </c>
    </row>
    <row r="1692" spans="1:27" s="36" customFormat="1" x14ac:dyDescent="0.35">
      <c r="A1692" s="35" t="s">
        <v>43280</v>
      </c>
      <c r="B1692" s="36" t="str">
        <f t="shared" si="107"/>
        <v>Human CXCL12 Lys22-Met93 Recombinant Protein Tag Free Lyophilized 50UG</v>
      </c>
      <c r="C1692" s="37" t="s">
        <v>3</v>
      </c>
      <c r="D1692" s="37" t="s">
        <v>16919</v>
      </c>
      <c r="E1692" s="37" t="s">
        <v>27688</v>
      </c>
      <c r="F1692" s="38" t="s">
        <v>16839</v>
      </c>
      <c r="G1692" s="36" t="s">
        <v>43279</v>
      </c>
      <c r="H1692" s="37" t="s">
        <v>14304</v>
      </c>
      <c r="I1692" s="37" t="s">
        <v>12589</v>
      </c>
      <c r="J1692" s="37" t="s">
        <v>16977</v>
      </c>
      <c r="K1692" s="37" t="s">
        <v>33438</v>
      </c>
      <c r="L1692" s="39" t="s">
        <v>37195</v>
      </c>
      <c r="M1692" s="37">
        <v>6387</v>
      </c>
      <c r="N1692" s="37" t="s">
        <v>61</v>
      </c>
      <c r="O1692" s="39" t="s">
        <v>18703</v>
      </c>
      <c r="P1692" s="39" t="s">
        <v>19608</v>
      </c>
      <c r="Q1692" s="39" t="s">
        <v>31513</v>
      </c>
      <c r="R1692" s="37"/>
      <c r="S1692" s="37" t="s">
        <v>21495</v>
      </c>
      <c r="T1692" s="37" t="s">
        <v>29223</v>
      </c>
      <c r="U1692" s="37"/>
      <c r="V1692" s="37" t="s">
        <v>24928</v>
      </c>
      <c r="W1692" s="36">
        <f>'[1]Recombinant Proteins'!AI1692*(1-'[1]Recombinant Proteins'!AH1692)</f>
        <v>513</v>
      </c>
      <c r="X1692" s="40">
        <f t="shared" si="105"/>
        <v>923.4</v>
      </c>
      <c r="Y1692" s="36" t="str">
        <f t="shared" si="108"/>
        <v>human cxcl12 lys22-met93 recombinant protein tag free lyophilized 50ug</v>
      </c>
      <c r="AA1692" s="41" t="str">
        <f t="shared" si="106"/>
        <v>Wet Ice</v>
      </c>
    </row>
    <row r="1693" spans="1:27" s="36" customFormat="1" x14ac:dyDescent="0.35">
      <c r="A1693" s="35" t="s">
        <v>40858</v>
      </c>
      <c r="B1693" s="36" t="str">
        <f t="shared" si="107"/>
        <v>Bacteria-Derived Cytoglobin Recombinant Protein C-6 His Tag 50UG</v>
      </c>
      <c r="C1693" s="37" t="s">
        <v>37196</v>
      </c>
      <c r="D1693" s="37" t="s">
        <v>16919</v>
      </c>
      <c r="E1693" s="37" t="s">
        <v>27689</v>
      </c>
      <c r="F1693" s="38" t="s">
        <v>16840</v>
      </c>
      <c r="G1693" s="36" t="s">
        <v>42576</v>
      </c>
      <c r="H1693" s="37" t="s">
        <v>14305</v>
      </c>
      <c r="I1693" s="37" t="s">
        <v>12589</v>
      </c>
      <c r="J1693" s="37" t="s">
        <v>26994</v>
      </c>
      <c r="K1693" s="37" t="s">
        <v>33492</v>
      </c>
      <c r="L1693" s="39" t="s">
        <v>17001</v>
      </c>
      <c r="M1693" s="37">
        <v>114757</v>
      </c>
      <c r="N1693" s="37" t="s">
        <v>17648</v>
      </c>
      <c r="O1693" s="39" t="s">
        <v>18703</v>
      </c>
      <c r="P1693" s="39" t="s">
        <v>19609</v>
      </c>
      <c r="Q1693" s="39" t="s">
        <v>31513</v>
      </c>
      <c r="R1693" s="37"/>
      <c r="S1693" s="37" t="s">
        <v>21495</v>
      </c>
      <c r="T1693" s="37" t="s">
        <v>22341</v>
      </c>
      <c r="U1693" s="37"/>
      <c r="V1693" s="37" t="s">
        <v>24929</v>
      </c>
      <c r="W1693" s="36">
        <f>'[1]Recombinant Proteins'!AI1693*(1-'[1]Recombinant Proteins'!AH1693)</f>
        <v>396</v>
      </c>
      <c r="X1693" s="40">
        <f t="shared" si="105"/>
        <v>712.80000000000007</v>
      </c>
      <c r="Y1693" s="36" t="str">
        <f t="shared" si="108"/>
        <v>bacteria-derived cytoglobin recombinant protein c-6 his tag 50ug</v>
      </c>
      <c r="AA1693" s="41" t="str">
        <f t="shared" si="106"/>
        <v>Dry Ice</v>
      </c>
    </row>
    <row r="1694" spans="1:27" s="36" customFormat="1" x14ac:dyDescent="0.35">
      <c r="A1694" s="35" t="s">
        <v>40859</v>
      </c>
      <c r="B1694" s="36" t="str">
        <f t="shared" si="107"/>
        <v>Bacteria-Derived beta-Defensin 1 Recombinant Protein Tag Free Lyophilized 50UG</v>
      </c>
      <c r="C1694" s="37" t="s">
        <v>37196</v>
      </c>
      <c r="D1694" s="37" t="s">
        <v>16919</v>
      </c>
      <c r="E1694" s="37" t="s">
        <v>27688</v>
      </c>
      <c r="F1694" s="38" t="s">
        <v>16839</v>
      </c>
      <c r="G1694" s="36" t="s">
        <v>42577</v>
      </c>
      <c r="H1694" s="37" t="s">
        <v>14306</v>
      </c>
      <c r="I1694" s="37" t="s">
        <v>12589</v>
      </c>
      <c r="J1694" s="37" t="s">
        <v>16977</v>
      </c>
      <c r="K1694" s="37" t="s">
        <v>33493</v>
      </c>
      <c r="L1694" s="39" t="s">
        <v>37195</v>
      </c>
      <c r="M1694" s="37">
        <v>1672</v>
      </c>
      <c r="N1694" s="37" t="s">
        <v>17649</v>
      </c>
      <c r="O1694" s="39" t="s">
        <v>18703</v>
      </c>
      <c r="P1694" s="39" t="s">
        <v>19610</v>
      </c>
      <c r="Q1694" s="39" t="s">
        <v>31513</v>
      </c>
      <c r="R1694" s="37"/>
      <c r="S1694" s="37" t="s">
        <v>21495</v>
      </c>
      <c r="T1694" s="37" t="s">
        <v>22342</v>
      </c>
      <c r="U1694" s="37"/>
      <c r="V1694" s="37" t="s">
        <v>24930</v>
      </c>
      <c r="W1694" s="36">
        <f>'[1]Recombinant Proteins'!AI1694*(1-'[1]Recombinant Proteins'!AH1694)</f>
        <v>396</v>
      </c>
      <c r="X1694" s="40">
        <f t="shared" si="105"/>
        <v>712.80000000000007</v>
      </c>
      <c r="Y1694" s="36" t="str">
        <f t="shared" si="108"/>
        <v>bacteria-derived beta-defensin 1 recombinant protein tag free lyophilized 50ug</v>
      </c>
      <c r="AA1694" s="41" t="str">
        <f t="shared" si="106"/>
        <v>Wet Ice</v>
      </c>
    </row>
    <row r="1695" spans="1:27" s="36" customFormat="1" x14ac:dyDescent="0.35">
      <c r="A1695" s="35" t="s">
        <v>40860</v>
      </c>
      <c r="B1695" s="36" t="str">
        <f t="shared" si="107"/>
        <v>Bacteria-Derived beta-Defensin 4 Recombinant Protein Tag Free Lyophilized 50UG</v>
      </c>
      <c r="C1695" s="37" t="s">
        <v>37196</v>
      </c>
      <c r="D1695" s="37" t="s">
        <v>16919</v>
      </c>
      <c r="E1695" s="37" t="s">
        <v>27688</v>
      </c>
      <c r="F1695" s="38" t="s">
        <v>16839</v>
      </c>
      <c r="G1695" s="36" t="s">
        <v>42578</v>
      </c>
      <c r="H1695" s="37" t="s">
        <v>14307</v>
      </c>
      <c r="I1695" s="37" t="s">
        <v>12589</v>
      </c>
      <c r="J1695" s="37" t="s">
        <v>16977</v>
      </c>
      <c r="K1695" s="37" t="s">
        <v>33493</v>
      </c>
      <c r="L1695" s="39" t="s">
        <v>37195</v>
      </c>
      <c r="M1695" s="37">
        <v>140596</v>
      </c>
      <c r="N1695" s="37" t="s">
        <v>17650</v>
      </c>
      <c r="O1695" s="39" t="s">
        <v>18703</v>
      </c>
      <c r="P1695" s="39" t="s">
        <v>19611</v>
      </c>
      <c r="Q1695" s="39" t="s">
        <v>31513</v>
      </c>
      <c r="R1695" s="37"/>
      <c r="S1695" s="37" t="s">
        <v>21495</v>
      </c>
      <c r="T1695" s="37" t="s">
        <v>22343</v>
      </c>
      <c r="U1695" s="37"/>
      <c r="V1695" s="37" t="s">
        <v>24931</v>
      </c>
      <c r="W1695" s="36">
        <f>'[1]Recombinant Proteins'!AI1695*(1-'[1]Recombinant Proteins'!AH1695)</f>
        <v>396</v>
      </c>
      <c r="X1695" s="40">
        <f t="shared" si="105"/>
        <v>712.80000000000007</v>
      </c>
      <c r="Y1695" s="36" t="str">
        <f t="shared" si="108"/>
        <v>bacteria-derived beta-defensin 4 recombinant protein tag free lyophilized 50ug</v>
      </c>
      <c r="AA1695" s="41" t="str">
        <f t="shared" si="106"/>
        <v>Wet Ice</v>
      </c>
    </row>
    <row r="1696" spans="1:27" s="36" customFormat="1" x14ac:dyDescent="0.35">
      <c r="A1696" s="35" t="s">
        <v>40861</v>
      </c>
      <c r="B1696" s="36" t="str">
        <f t="shared" si="107"/>
        <v>Bacteria-Derived beta-Defensin 4A Recombinant Protein Tag Free Lyophilized 50UG</v>
      </c>
      <c r="C1696" s="37" t="s">
        <v>37196</v>
      </c>
      <c r="D1696" s="37" t="s">
        <v>16919</v>
      </c>
      <c r="E1696" s="37" t="s">
        <v>27688</v>
      </c>
      <c r="F1696" s="38" t="s">
        <v>16839</v>
      </c>
      <c r="G1696" s="36" t="s">
        <v>42579</v>
      </c>
      <c r="H1696" s="37" t="s">
        <v>14308</v>
      </c>
      <c r="I1696" s="37" t="s">
        <v>12589</v>
      </c>
      <c r="J1696" s="37" t="s">
        <v>16977</v>
      </c>
      <c r="K1696" s="37" t="s">
        <v>33493</v>
      </c>
      <c r="L1696" s="39" t="s">
        <v>37195</v>
      </c>
      <c r="M1696" s="37">
        <v>100289462</v>
      </c>
      <c r="N1696" s="37" t="s">
        <v>17651</v>
      </c>
      <c r="O1696" s="39" t="s">
        <v>18703</v>
      </c>
      <c r="P1696" s="39" t="s">
        <v>19612</v>
      </c>
      <c r="Q1696" s="39" t="s">
        <v>31513</v>
      </c>
      <c r="R1696" s="37"/>
      <c r="S1696" s="37" t="s">
        <v>21495</v>
      </c>
      <c r="T1696" s="37" t="s">
        <v>22344</v>
      </c>
      <c r="U1696" s="37"/>
      <c r="V1696" s="37" t="s">
        <v>24932</v>
      </c>
      <c r="W1696" s="36">
        <f>'[1]Recombinant Proteins'!AI1696*(1-'[1]Recombinant Proteins'!AH1696)</f>
        <v>328.5</v>
      </c>
      <c r="X1696" s="40">
        <f t="shared" si="105"/>
        <v>591.30000000000007</v>
      </c>
      <c r="Y1696" s="36" t="str">
        <f t="shared" si="108"/>
        <v>bacteria-derived beta-defensin 4a recombinant protein tag free lyophilized 50ug</v>
      </c>
      <c r="AA1696" s="41" t="str">
        <f t="shared" si="106"/>
        <v>Wet Ice</v>
      </c>
    </row>
    <row r="1697" spans="1:27" s="36" customFormat="1" x14ac:dyDescent="0.35">
      <c r="A1697" s="35" t="s">
        <v>40862</v>
      </c>
      <c r="B1697" s="36" t="str">
        <f t="shared" si="107"/>
        <v>Bacteria-Derived N-Glycosylase Recombinant Protein N-GST Tag 50UG</v>
      </c>
      <c r="C1697" s="37" t="s">
        <v>37196</v>
      </c>
      <c r="D1697" s="37" t="s">
        <v>16919</v>
      </c>
      <c r="E1697" s="37" t="s">
        <v>27689</v>
      </c>
      <c r="F1697" s="38" t="s">
        <v>16840</v>
      </c>
      <c r="G1697" s="36" t="s">
        <v>42580</v>
      </c>
      <c r="H1697" s="37" t="s">
        <v>14309</v>
      </c>
      <c r="I1697" s="37" t="s">
        <v>12589</v>
      </c>
      <c r="J1697" s="37" t="s">
        <v>16974</v>
      </c>
      <c r="K1697" s="37" t="s">
        <v>33494</v>
      </c>
      <c r="L1697" s="39" t="s">
        <v>17001</v>
      </c>
      <c r="M1697" s="37">
        <v>4968</v>
      </c>
      <c r="N1697" s="37" t="s">
        <v>17652</v>
      </c>
      <c r="O1697" s="39" t="s">
        <v>18703</v>
      </c>
      <c r="P1697" s="39" t="s">
        <v>19613</v>
      </c>
      <c r="Q1697" s="39" t="s">
        <v>31513</v>
      </c>
      <c r="R1697" s="37"/>
      <c r="S1697" s="37" t="s">
        <v>21495</v>
      </c>
      <c r="T1697" s="37" t="s">
        <v>22345</v>
      </c>
      <c r="U1697" s="37"/>
      <c r="V1697" s="37" t="s">
        <v>24933</v>
      </c>
      <c r="W1697" s="36">
        <f>'[1]Recombinant Proteins'!AI1697*(1-'[1]Recombinant Proteins'!AH1697)</f>
        <v>396</v>
      </c>
      <c r="X1697" s="40">
        <f t="shared" si="105"/>
        <v>712.80000000000007</v>
      </c>
      <c r="Y1697" s="36" t="str">
        <f t="shared" si="108"/>
        <v>bacteria-derived n-glycosylase recombinant protein n-gst tag 50ug</v>
      </c>
      <c r="AA1697" s="41" t="str">
        <f t="shared" si="106"/>
        <v>Dry Ice</v>
      </c>
    </row>
    <row r="1698" spans="1:27" s="36" customFormat="1" x14ac:dyDescent="0.35">
      <c r="A1698" s="35" t="s">
        <v>40863</v>
      </c>
      <c r="B1698" s="36" t="str">
        <f t="shared" si="107"/>
        <v>Bacteria-Derived DHS Recombinant Protein C-6 His Tag 50UG</v>
      </c>
      <c r="C1698" s="37" t="s">
        <v>37196</v>
      </c>
      <c r="D1698" s="37" t="s">
        <v>16919</v>
      </c>
      <c r="E1698" s="37" t="s">
        <v>27689</v>
      </c>
      <c r="F1698" s="38" t="s">
        <v>16840</v>
      </c>
      <c r="G1698" s="36" t="s">
        <v>42581</v>
      </c>
      <c r="H1698" s="37" t="s">
        <v>14310</v>
      </c>
      <c r="I1698" s="37" t="s">
        <v>12589</v>
      </c>
      <c r="J1698" s="37" t="s">
        <v>26994</v>
      </c>
      <c r="K1698" s="37" t="s">
        <v>33495</v>
      </c>
      <c r="L1698" s="39" t="s">
        <v>17001</v>
      </c>
      <c r="M1698" s="37">
        <v>1725</v>
      </c>
      <c r="N1698" s="37" t="s">
        <v>17653</v>
      </c>
      <c r="O1698" s="39" t="s">
        <v>18703</v>
      </c>
      <c r="P1698" s="39" t="s">
        <v>19614</v>
      </c>
      <c r="Q1698" s="39" t="s">
        <v>31513</v>
      </c>
      <c r="R1698" s="37"/>
      <c r="S1698" s="37" t="s">
        <v>21495</v>
      </c>
      <c r="T1698" s="37" t="s">
        <v>22346</v>
      </c>
      <c r="U1698" s="37"/>
      <c r="V1698" s="37" t="s">
        <v>24934</v>
      </c>
      <c r="W1698" s="36">
        <f>'[1]Recombinant Proteins'!AI1698*(1-'[1]Recombinant Proteins'!AH1698)</f>
        <v>396</v>
      </c>
      <c r="X1698" s="40">
        <f t="shared" si="105"/>
        <v>712.80000000000007</v>
      </c>
      <c r="Y1698" s="36" t="str">
        <f t="shared" si="108"/>
        <v>bacteria-derived dhs recombinant protein c-6 his tag 50ug</v>
      </c>
      <c r="AA1698" s="41" t="str">
        <f t="shared" si="106"/>
        <v>Dry Ice</v>
      </c>
    </row>
    <row r="1699" spans="1:27" s="36" customFormat="1" x14ac:dyDescent="0.35">
      <c r="A1699" s="35" t="s">
        <v>40864</v>
      </c>
      <c r="B1699" s="36" t="str">
        <f t="shared" si="107"/>
        <v>Bacteria-Derived Esterase D Recombinant Protein C-6 His Tag 50UG</v>
      </c>
      <c r="C1699" s="37" t="s">
        <v>37196</v>
      </c>
      <c r="D1699" s="37" t="s">
        <v>16919</v>
      </c>
      <c r="E1699" s="37" t="s">
        <v>27689</v>
      </c>
      <c r="F1699" s="38" t="s">
        <v>16840</v>
      </c>
      <c r="G1699" s="36" t="s">
        <v>42582</v>
      </c>
      <c r="H1699" s="37" t="s">
        <v>14311</v>
      </c>
      <c r="I1699" s="37" t="s">
        <v>12589</v>
      </c>
      <c r="J1699" s="37" t="s">
        <v>26994</v>
      </c>
      <c r="K1699" s="37" t="s">
        <v>33496</v>
      </c>
      <c r="L1699" s="39" t="s">
        <v>17001</v>
      </c>
      <c r="M1699" s="37">
        <v>2098</v>
      </c>
      <c r="N1699" s="37" t="s">
        <v>17588</v>
      </c>
      <c r="O1699" s="39" t="s">
        <v>18703</v>
      </c>
      <c r="P1699" s="39" t="s">
        <v>19532</v>
      </c>
      <c r="Q1699" s="39" t="s">
        <v>31513</v>
      </c>
      <c r="R1699" s="37"/>
      <c r="S1699" s="37" t="s">
        <v>21495</v>
      </c>
      <c r="T1699" s="37" t="s">
        <v>22347</v>
      </c>
      <c r="U1699" s="37"/>
      <c r="V1699" s="37" t="s">
        <v>24935</v>
      </c>
      <c r="W1699" s="36">
        <f>'[1]Recombinant Proteins'!AI1699*(1-'[1]Recombinant Proteins'!AH1699)</f>
        <v>396</v>
      </c>
      <c r="X1699" s="40">
        <f t="shared" si="105"/>
        <v>712.80000000000007</v>
      </c>
      <c r="Y1699" s="36" t="str">
        <f t="shared" si="108"/>
        <v>bacteria-derived esterase d recombinant protein c-6 his tag 50ug</v>
      </c>
      <c r="AA1699" s="41" t="str">
        <f t="shared" si="106"/>
        <v>Dry Ice</v>
      </c>
    </row>
    <row r="1700" spans="1:27" s="36" customFormat="1" x14ac:dyDescent="0.35">
      <c r="A1700" s="35" t="s">
        <v>40865</v>
      </c>
      <c r="B1700" s="36" t="str">
        <f t="shared" si="107"/>
        <v>Bacteria-Derived FABP1 Recombinant Protein N-6 His Tag Lyophilized 50UG</v>
      </c>
      <c r="C1700" s="37" t="s">
        <v>37196</v>
      </c>
      <c r="D1700" s="37" t="s">
        <v>16919</v>
      </c>
      <c r="E1700" s="37" t="s">
        <v>27688</v>
      </c>
      <c r="F1700" s="38" t="s">
        <v>16839</v>
      </c>
      <c r="G1700" s="36" t="s">
        <v>42583</v>
      </c>
      <c r="H1700" s="37" t="s">
        <v>14312</v>
      </c>
      <c r="I1700" s="37" t="s">
        <v>12589</v>
      </c>
      <c r="J1700" s="37" t="s">
        <v>26999</v>
      </c>
      <c r="K1700" s="37" t="s">
        <v>33454</v>
      </c>
      <c r="L1700" s="39" t="s">
        <v>37195</v>
      </c>
      <c r="M1700" s="37">
        <v>2168</v>
      </c>
      <c r="N1700" s="37" t="s">
        <v>960</v>
      </c>
      <c r="O1700" s="39" t="s">
        <v>18703</v>
      </c>
      <c r="P1700" s="39" t="s">
        <v>18827</v>
      </c>
      <c r="Q1700" s="39" t="s">
        <v>31513</v>
      </c>
      <c r="R1700" s="37"/>
      <c r="S1700" s="37" t="s">
        <v>21495</v>
      </c>
      <c r="T1700" s="37" t="s">
        <v>22348</v>
      </c>
      <c r="U1700" s="37"/>
      <c r="V1700" s="37" t="s">
        <v>24936</v>
      </c>
      <c r="W1700" s="36">
        <f>'[1]Recombinant Proteins'!AI1700*(1-'[1]Recombinant Proteins'!AH1700)</f>
        <v>396</v>
      </c>
      <c r="X1700" s="40">
        <f t="shared" si="105"/>
        <v>712.80000000000007</v>
      </c>
      <c r="Y1700" s="36" t="str">
        <f t="shared" si="108"/>
        <v>bacteria-derived fabp1 recombinant protein n-6 his tag lyophilized 50ug</v>
      </c>
      <c r="AA1700" s="41" t="str">
        <f t="shared" si="106"/>
        <v>Wet Ice</v>
      </c>
    </row>
    <row r="1701" spans="1:27" s="36" customFormat="1" x14ac:dyDescent="0.35">
      <c r="A1701" s="35" t="s">
        <v>40866</v>
      </c>
      <c r="B1701" s="36" t="str">
        <f t="shared" si="107"/>
        <v>Bacteria-Derived FABP2 Recombinant Protein N, C-6 His Tag Lyophilized 50UG</v>
      </c>
      <c r="C1701" s="37" t="s">
        <v>37196</v>
      </c>
      <c r="D1701" s="37" t="s">
        <v>16919</v>
      </c>
      <c r="E1701" s="37" t="s">
        <v>27688</v>
      </c>
      <c r="F1701" s="38" t="s">
        <v>16839</v>
      </c>
      <c r="G1701" s="36" t="s">
        <v>42584</v>
      </c>
      <c r="H1701" s="37" t="s">
        <v>14313</v>
      </c>
      <c r="I1701" s="37" t="s">
        <v>12589</v>
      </c>
      <c r="J1701" s="37" t="s">
        <v>27001</v>
      </c>
      <c r="K1701" s="37" t="s">
        <v>33454</v>
      </c>
      <c r="L1701" s="39" t="s">
        <v>37195</v>
      </c>
      <c r="M1701" s="37">
        <v>2169</v>
      </c>
      <c r="N1701" s="37" t="s">
        <v>17081</v>
      </c>
      <c r="O1701" s="39" t="s">
        <v>18703</v>
      </c>
      <c r="P1701" s="39" t="s">
        <v>18828</v>
      </c>
      <c r="Q1701" s="39" t="s">
        <v>31513</v>
      </c>
      <c r="R1701" s="37"/>
      <c r="S1701" s="37" t="s">
        <v>21495</v>
      </c>
      <c r="T1701" s="37" t="s">
        <v>22349</v>
      </c>
      <c r="U1701" s="37"/>
      <c r="V1701" s="37" t="s">
        <v>24937</v>
      </c>
      <c r="W1701" s="36">
        <f>'[1]Recombinant Proteins'!AI1701*(1-'[1]Recombinant Proteins'!AH1701)</f>
        <v>247.5</v>
      </c>
      <c r="X1701" s="40">
        <f t="shared" si="105"/>
        <v>445.5</v>
      </c>
      <c r="Y1701" s="36" t="str">
        <f t="shared" si="108"/>
        <v>bacteria-derived fabp2 recombinant protein n, c-6 his tag lyophilized 50ug</v>
      </c>
      <c r="AA1701" s="41" t="str">
        <f t="shared" si="106"/>
        <v>Wet Ice</v>
      </c>
    </row>
    <row r="1702" spans="1:27" s="36" customFormat="1" x14ac:dyDescent="0.35">
      <c r="A1702" s="35" t="s">
        <v>40867</v>
      </c>
      <c r="B1702" s="36" t="str">
        <f t="shared" si="107"/>
        <v>Bacteria-Derived FABP3 Recombinant Protein N-6 His Tag Lyophilized 50UG</v>
      </c>
      <c r="C1702" s="37" t="s">
        <v>37196</v>
      </c>
      <c r="D1702" s="37" t="s">
        <v>16919</v>
      </c>
      <c r="E1702" s="37" t="s">
        <v>27688</v>
      </c>
      <c r="F1702" s="38" t="s">
        <v>16839</v>
      </c>
      <c r="G1702" s="36" t="s">
        <v>42585</v>
      </c>
      <c r="H1702" s="37" t="s">
        <v>14314</v>
      </c>
      <c r="I1702" s="37" t="s">
        <v>12589</v>
      </c>
      <c r="J1702" s="37" t="s">
        <v>26999</v>
      </c>
      <c r="K1702" s="37" t="s">
        <v>33497</v>
      </c>
      <c r="L1702" s="39" t="s">
        <v>37195</v>
      </c>
      <c r="M1702" s="37">
        <v>2170</v>
      </c>
      <c r="N1702" s="37" t="s">
        <v>17082</v>
      </c>
      <c r="O1702" s="39" t="s">
        <v>18703</v>
      </c>
      <c r="P1702" s="39" t="s">
        <v>18829</v>
      </c>
      <c r="Q1702" s="39" t="s">
        <v>31513</v>
      </c>
      <c r="R1702" s="37"/>
      <c r="S1702" s="37" t="s">
        <v>21495</v>
      </c>
      <c r="T1702" s="37" t="s">
        <v>22350</v>
      </c>
      <c r="U1702" s="37"/>
      <c r="V1702" s="37" t="s">
        <v>24938</v>
      </c>
      <c r="W1702" s="36">
        <f>'[1]Recombinant Proteins'!AI1702*(1-'[1]Recombinant Proteins'!AH1702)</f>
        <v>396</v>
      </c>
      <c r="X1702" s="40">
        <f t="shared" si="105"/>
        <v>712.80000000000007</v>
      </c>
      <c r="Y1702" s="36" t="str">
        <f t="shared" si="108"/>
        <v>bacteria-derived fabp3 recombinant protein n-6 his tag lyophilized 50ug</v>
      </c>
      <c r="AA1702" s="41" t="str">
        <f t="shared" si="106"/>
        <v>Wet Ice</v>
      </c>
    </row>
    <row r="1703" spans="1:27" s="36" customFormat="1" x14ac:dyDescent="0.35">
      <c r="A1703" s="35" t="s">
        <v>40868</v>
      </c>
      <c r="B1703" s="36" t="str">
        <f t="shared" si="107"/>
        <v>Bacteria-Derived FABP4 Recombinant Protein N-6 His Tag Lyophilized 50UG</v>
      </c>
      <c r="C1703" s="37" t="s">
        <v>37196</v>
      </c>
      <c r="D1703" s="37" t="s">
        <v>16919</v>
      </c>
      <c r="E1703" s="37" t="s">
        <v>27688</v>
      </c>
      <c r="F1703" s="38" t="s">
        <v>16839</v>
      </c>
      <c r="G1703" s="36" t="s">
        <v>42586</v>
      </c>
      <c r="H1703" s="37" t="s">
        <v>14315</v>
      </c>
      <c r="I1703" s="37" t="s">
        <v>12589</v>
      </c>
      <c r="J1703" s="37" t="s">
        <v>26999</v>
      </c>
      <c r="K1703" s="37" t="s">
        <v>33454</v>
      </c>
      <c r="L1703" s="39" t="s">
        <v>37195</v>
      </c>
      <c r="M1703" s="37">
        <v>2167</v>
      </c>
      <c r="N1703" s="37" t="s">
        <v>715</v>
      </c>
      <c r="O1703" s="39" t="s">
        <v>18703</v>
      </c>
      <c r="P1703" s="39" t="s">
        <v>19370</v>
      </c>
      <c r="Q1703" s="39" t="s">
        <v>31513</v>
      </c>
      <c r="R1703" s="37"/>
      <c r="S1703" s="37" t="s">
        <v>21495</v>
      </c>
      <c r="T1703" s="37" t="s">
        <v>22351</v>
      </c>
      <c r="U1703" s="37"/>
      <c r="V1703" s="37" t="s">
        <v>24939</v>
      </c>
      <c r="W1703" s="36">
        <f>'[1]Recombinant Proteins'!AI1703*(1-'[1]Recombinant Proteins'!AH1703)</f>
        <v>396</v>
      </c>
      <c r="X1703" s="40">
        <f t="shared" si="105"/>
        <v>712.80000000000007</v>
      </c>
      <c r="Y1703" s="36" t="str">
        <f t="shared" si="108"/>
        <v>bacteria-derived fabp4 recombinant protein n-6 his tag lyophilized 50ug</v>
      </c>
      <c r="AA1703" s="41" t="str">
        <f t="shared" si="106"/>
        <v>Wet Ice</v>
      </c>
    </row>
    <row r="1704" spans="1:27" s="36" customFormat="1" x14ac:dyDescent="0.35">
      <c r="A1704" s="35" t="s">
        <v>40869</v>
      </c>
      <c r="B1704" s="36" t="str">
        <f t="shared" si="107"/>
        <v>Bacteria-Derived FABP5 Recombinant Protein N-6 His Tag Lyophilized 50UG</v>
      </c>
      <c r="C1704" s="37" t="s">
        <v>37196</v>
      </c>
      <c r="D1704" s="37" t="s">
        <v>16919</v>
      </c>
      <c r="E1704" s="37" t="s">
        <v>27688</v>
      </c>
      <c r="F1704" s="38" t="s">
        <v>16839</v>
      </c>
      <c r="G1704" s="36" t="s">
        <v>42587</v>
      </c>
      <c r="H1704" s="37" t="s">
        <v>14316</v>
      </c>
      <c r="I1704" s="37" t="s">
        <v>12589</v>
      </c>
      <c r="J1704" s="37" t="s">
        <v>26999</v>
      </c>
      <c r="K1704" s="37" t="s">
        <v>33454</v>
      </c>
      <c r="L1704" s="39" t="s">
        <v>37195</v>
      </c>
      <c r="M1704" s="37">
        <v>2171</v>
      </c>
      <c r="N1704" s="37" t="s">
        <v>17083</v>
      </c>
      <c r="O1704" s="39" t="s">
        <v>18703</v>
      </c>
      <c r="P1704" s="39" t="s">
        <v>18830</v>
      </c>
      <c r="Q1704" s="39" t="s">
        <v>31513</v>
      </c>
      <c r="R1704" s="37"/>
      <c r="S1704" s="37" t="s">
        <v>21495</v>
      </c>
      <c r="T1704" s="37" t="s">
        <v>22352</v>
      </c>
      <c r="U1704" s="37"/>
      <c r="V1704" s="37" t="s">
        <v>24940</v>
      </c>
      <c r="W1704" s="36">
        <f>'[1]Recombinant Proteins'!AI1704*(1-'[1]Recombinant Proteins'!AH1704)</f>
        <v>396</v>
      </c>
      <c r="X1704" s="40">
        <f t="shared" si="105"/>
        <v>712.80000000000007</v>
      </c>
      <c r="Y1704" s="36" t="str">
        <f t="shared" si="108"/>
        <v>bacteria-derived fabp5 recombinant protein n-6 his tag lyophilized 50ug</v>
      </c>
      <c r="AA1704" s="41" t="str">
        <f t="shared" si="106"/>
        <v>Wet Ice</v>
      </c>
    </row>
    <row r="1705" spans="1:27" s="36" customFormat="1" x14ac:dyDescent="0.35">
      <c r="A1705" s="35" t="s">
        <v>40870</v>
      </c>
      <c r="B1705" s="36" t="str">
        <f t="shared" si="107"/>
        <v>Bacteria-Derived FABP7 Recombinant Protein N-6 His Tag Lyophilized 50UG</v>
      </c>
      <c r="C1705" s="37" t="s">
        <v>37196</v>
      </c>
      <c r="D1705" s="37" t="s">
        <v>16919</v>
      </c>
      <c r="E1705" s="37" t="s">
        <v>27688</v>
      </c>
      <c r="F1705" s="38" t="s">
        <v>16839</v>
      </c>
      <c r="G1705" s="36" t="s">
        <v>42588</v>
      </c>
      <c r="H1705" s="37" t="s">
        <v>14317</v>
      </c>
      <c r="I1705" s="37" t="s">
        <v>12589</v>
      </c>
      <c r="J1705" s="37" t="s">
        <v>26999</v>
      </c>
      <c r="K1705" s="37" t="s">
        <v>33454</v>
      </c>
      <c r="L1705" s="39" t="s">
        <v>37195</v>
      </c>
      <c r="M1705" s="37">
        <v>2173</v>
      </c>
      <c r="N1705" s="37" t="s">
        <v>17654</v>
      </c>
      <c r="O1705" s="39" t="s">
        <v>18703</v>
      </c>
      <c r="P1705" s="39" t="s">
        <v>19615</v>
      </c>
      <c r="Q1705" s="39" t="s">
        <v>31513</v>
      </c>
      <c r="R1705" s="37"/>
      <c r="S1705" s="37" t="s">
        <v>21495</v>
      </c>
      <c r="T1705" s="37" t="s">
        <v>22353</v>
      </c>
      <c r="U1705" s="37"/>
      <c r="V1705" s="37" t="s">
        <v>24941</v>
      </c>
      <c r="W1705" s="36">
        <f>'[1]Recombinant Proteins'!AI1705*(1-'[1]Recombinant Proteins'!AH1705)</f>
        <v>396</v>
      </c>
      <c r="X1705" s="40">
        <f t="shared" si="105"/>
        <v>712.80000000000007</v>
      </c>
      <c r="Y1705" s="36" t="str">
        <f t="shared" si="108"/>
        <v>bacteria-derived fabp7 recombinant protein n-6 his tag lyophilized 50ug</v>
      </c>
      <c r="AA1705" s="41" t="str">
        <f t="shared" si="106"/>
        <v>Wet Ice</v>
      </c>
    </row>
    <row r="1706" spans="1:27" s="36" customFormat="1" x14ac:dyDescent="0.35">
      <c r="A1706" s="35" t="s">
        <v>40871</v>
      </c>
      <c r="B1706" s="36" t="str">
        <f t="shared" si="107"/>
        <v>Bacteria-Derived Fructose-1,6-Bisphosphatase 1 Recombinant Protein C-6 His Tag 50UG</v>
      </c>
      <c r="C1706" s="37" t="s">
        <v>37196</v>
      </c>
      <c r="D1706" s="37" t="s">
        <v>16919</v>
      </c>
      <c r="E1706" s="37" t="s">
        <v>27689</v>
      </c>
      <c r="F1706" s="38" t="s">
        <v>16840</v>
      </c>
      <c r="G1706" s="36" t="s">
        <v>42589</v>
      </c>
      <c r="H1706" s="37" t="s">
        <v>14318</v>
      </c>
      <c r="I1706" s="37" t="s">
        <v>12589</v>
      </c>
      <c r="J1706" s="37" t="s">
        <v>26994</v>
      </c>
      <c r="K1706" s="37" t="s">
        <v>33498</v>
      </c>
      <c r="L1706" s="39" t="s">
        <v>17001</v>
      </c>
      <c r="M1706" s="37">
        <v>2203</v>
      </c>
      <c r="N1706" s="37" t="s">
        <v>17655</v>
      </c>
      <c r="O1706" s="39" t="s">
        <v>18703</v>
      </c>
      <c r="P1706" s="39" t="s">
        <v>19616</v>
      </c>
      <c r="Q1706" s="39" t="s">
        <v>31513</v>
      </c>
      <c r="R1706" s="37"/>
      <c r="S1706" s="37" t="s">
        <v>21495</v>
      </c>
      <c r="T1706" s="37" t="s">
        <v>22354</v>
      </c>
      <c r="U1706" s="37"/>
      <c r="V1706" s="37" t="s">
        <v>24942</v>
      </c>
      <c r="W1706" s="36">
        <f>'[1]Recombinant Proteins'!AI1706*(1-'[1]Recombinant Proteins'!AH1706)</f>
        <v>337.5</v>
      </c>
      <c r="X1706" s="40">
        <f t="shared" si="105"/>
        <v>607.5</v>
      </c>
      <c r="Y1706" s="36" t="str">
        <f t="shared" si="108"/>
        <v>bacteria-derived fructose-1,6-bisphosphatase 1 recombinant protein c-6 his tag 50ug</v>
      </c>
      <c r="AA1706" s="41" t="str">
        <f t="shared" si="106"/>
        <v>Dry Ice</v>
      </c>
    </row>
    <row r="1707" spans="1:27" s="36" customFormat="1" x14ac:dyDescent="0.35">
      <c r="A1707" s="35" t="s">
        <v>40872</v>
      </c>
      <c r="B1707" s="36" t="str">
        <f t="shared" si="107"/>
        <v>Bacteria-Derived Flap Endonuclease 1 Recombinant Protein Tag Free Liquid 50UG</v>
      </c>
      <c r="C1707" s="37" t="s">
        <v>37196</v>
      </c>
      <c r="D1707" s="37" t="s">
        <v>16919</v>
      </c>
      <c r="E1707" s="37" t="s">
        <v>27689</v>
      </c>
      <c r="F1707" s="38" t="s">
        <v>16840</v>
      </c>
      <c r="G1707" s="36" t="s">
        <v>42590</v>
      </c>
      <c r="H1707" s="37" t="s">
        <v>14319</v>
      </c>
      <c r="I1707" s="37" t="s">
        <v>12589</v>
      </c>
      <c r="J1707" s="37" t="s">
        <v>16977</v>
      </c>
      <c r="K1707" s="37" t="s">
        <v>33499</v>
      </c>
      <c r="L1707" s="39" t="s">
        <v>17001</v>
      </c>
      <c r="M1707" s="37">
        <v>2237</v>
      </c>
      <c r="N1707" s="37" t="s">
        <v>17656</v>
      </c>
      <c r="O1707" s="39" t="s">
        <v>18703</v>
      </c>
      <c r="P1707" s="39" t="s">
        <v>19617</v>
      </c>
      <c r="Q1707" s="39" t="s">
        <v>31513</v>
      </c>
      <c r="R1707" s="37"/>
      <c r="S1707" s="37" t="s">
        <v>21495</v>
      </c>
      <c r="T1707" s="37" t="s">
        <v>22355</v>
      </c>
      <c r="U1707" s="37"/>
      <c r="V1707" s="37" t="s">
        <v>24943</v>
      </c>
      <c r="W1707" s="36">
        <f>'[1]Recombinant Proteins'!AI1707*(1-'[1]Recombinant Proteins'!AH1707)</f>
        <v>396</v>
      </c>
      <c r="X1707" s="40">
        <f t="shared" si="105"/>
        <v>712.80000000000007</v>
      </c>
      <c r="Y1707" s="36" t="str">
        <f t="shared" si="108"/>
        <v>bacteria-derived flap endonuclease 1 recombinant protein tag free liquid 50ug</v>
      </c>
      <c r="AA1707" s="41" t="str">
        <f t="shared" si="106"/>
        <v>Dry Ice</v>
      </c>
    </row>
    <row r="1708" spans="1:27" s="36" customFormat="1" x14ac:dyDescent="0.35">
      <c r="A1708" s="35" t="s">
        <v>40873</v>
      </c>
      <c r="B1708" s="36" t="str">
        <f t="shared" si="107"/>
        <v>Bacteria-Derived GABARAP Recombinant Protein N-GST Tag Lyophilized 50UG</v>
      </c>
      <c r="C1708" s="37" t="s">
        <v>37196</v>
      </c>
      <c r="D1708" s="37" t="s">
        <v>16919</v>
      </c>
      <c r="E1708" s="37" t="s">
        <v>27688</v>
      </c>
      <c r="F1708" s="38" t="s">
        <v>16839</v>
      </c>
      <c r="G1708" s="36" t="s">
        <v>42591</v>
      </c>
      <c r="H1708" s="37" t="s">
        <v>14320</v>
      </c>
      <c r="I1708" s="37" t="s">
        <v>12589</v>
      </c>
      <c r="J1708" s="37" t="s">
        <v>16974</v>
      </c>
      <c r="K1708" s="37" t="s">
        <v>33453</v>
      </c>
      <c r="L1708" s="39" t="s">
        <v>37195</v>
      </c>
      <c r="M1708" s="37">
        <v>11337</v>
      </c>
      <c r="N1708" s="37" t="s">
        <v>820</v>
      </c>
      <c r="O1708" s="39" t="s">
        <v>18703</v>
      </c>
      <c r="P1708" s="39" t="s">
        <v>19618</v>
      </c>
      <c r="Q1708" s="39" t="s">
        <v>31513</v>
      </c>
      <c r="R1708" s="37"/>
      <c r="S1708" s="37" t="s">
        <v>21495</v>
      </c>
      <c r="T1708" s="37" t="s">
        <v>29224</v>
      </c>
      <c r="U1708" s="37"/>
      <c r="V1708" s="37" t="s">
        <v>24944</v>
      </c>
      <c r="W1708" s="36">
        <f>'[1]Recombinant Proteins'!AI1708*(1-'[1]Recombinant Proteins'!AH1708)</f>
        <v>202.5</v>
      </c>
      <c r="X1708" s="40">
        <f t="shared" si="105"/>
        <v>364.5</v>
      </c>
      <c r="Y1708" s="36" t="str">
        <f t="shared" si="108"/>
        <v>bacteria-derived gabarap recombinant protein n-gst tag lyophilized 50ug</v>
      </c>
      <c r="AA1708" s="41" t="str">
        <f t="shared" si="106"/>
        <v>Wet Ice</v>
      </c>
    </row>
    <row r="1709" spans="1:27" s="36" customFormat="1" x14ac:dyDescent="0.35">
      <c r="A1709" s="35" t="s">
        <v>40874</v>
      </c>
      <c r="B1709" s="36" t="str">
        <f t="shared" si="107"/>
        <v>Bacteria-Derived Grancalcin Recombinant Protein N-GST Tag Lyophilized 50UG</v>
      </c>
      <c r="C1709" s="37" t="s">
        <v>37196</v>
      </c>
      <c r="D1709" s="37" t="s">
        <v>16919</v>
      </c>
      <c r="E1709" s="37" t="s">
        <v>27688</v>
      </c>
      <c r="F1709" s="38" t="s">
        <v>16839</v>
      </c>
      <c r="G1709" s="36" t="s">
        <v>42592</v>
      </c>
      <c r="H1709" s="37" t="s">
        <v>14321</v>
      </c>
      <c r="I1709" s="37" t="s">
        <v>12589</v>
      </c>
      <c r="J1709" s="37" t="s">
        <v>16974</v>
      </c>
      <c r="K1709" s="37" t="s">
        <v>33500</v>
      </c>
      <c r="L1709" s="39" t="s">
        <v>37195</v>
      </c>
      <c r="M1709" s="37">
        <v>25801</v>
      </c>
      <c r="N1709" s="37" t="s">
        <v>17657</v>
      </c>
      <c r="O1709" s="39" t="s">
        <v>18703</v>
      </c>
      <c r="P1709" s="39" t="s">
        <v>19619</v>
      </c>
      <c r="Q1709" s="39" t="s">
        <v>31513</v>
      </c>
      <c r="R1709" s="37"/>
      <c r="S1709" s="37" t="s">
        <v>21495</v>
      </c>
      <c r="T1709" s="37" t="s">
        <v>22356</v>
      </c>
      <c r="U1709" s="37"/>
      <c r="V1709" s="37" t="s">
        <v>24945</v>
      </c>
      <c r="W1709" s="36">
        <f>'[1]Recombinant Proteins'!AI1709*(1-'[1]Recombinant Proteins'!AH1709)</f>
        <v>396</v>
      </c>
      <c r="X1709" s="40">
        <f t="shared" si="105"/>
        <v>712.80000000000007</v>
      </c>
      <c r="Y1709" s="36" t="str">
        <f t="shared" si="108"/>
        <v>bacteria-derived grancalcin recombinant protein n-gst tag lyophilized 50ug</v>
      </c>
      <c r="AA1709" s="41" t="str">
        <f t="shared" si="106"/>
        <v>Wet Ice</v>
      </c>
    </row>
    <row r="1710" spans="1:27" s="36" customFormat="1" x14ac:dyDescent="0.35">
      <c r="A1710" s="35" t="s">
        <v>40875</v>
      </c>
      <c r="B1710" s="36" t="str">
        <f t="shared" si="107"/>
        <v>Bacteria-Derived GOT1 Recombinant Protein C-6 His Tag 50UG</v>
      </c>
      <c r="C1710" s="37" t="s">
        <v>37196</v>
      </c>
      <c r="D1710" s="37" t="s">
        <v>16919</v>
      </c>
      <c r="E1710" s="37" t="s">
        <v>27689</v>
      </c>
      <c r="F1710" s="38" t="s">
        <v>16840</v>
      </c>
      <c r="G1710" s="36" t="s">
        <v>42593</v>
      </c>
      <c r="H1710" s="37" t="s">
        <v>14322</v>
      </c>
      <c r="I1710" s="37" t="s">
        <v>12589</v>
      </c>
      <c r="J1710" s="37" t="s">
        <v>26994</v>
      </c>
      <c r="K1710" s="37" t="s">
        <v>33501</v>
      </c>
      <c r="L1710" s="39" t="s">
        <v>17001</v>
      </c>
      <c r="M1710" s="37">
        <v>2805</v>
      </c>
      <c r="N1710" s="37" t="s">
        <v>1171</v>
      </c>
      <c r="O1710" s="39" t="s">
        <v>18703</v>
      </c>
      <c r="P1710" s="39" t="s">
        <v>19620</v>
      </c>
      <c r="Q1710" s="39" t="s">
        <v>31513</v>
      </c>
      <c r="R1710" s="37"/>
      <c r="S1710" s="37" t="s">
        <v>21495</v>
      </c>
      <c r="T1710" s="37" t="s">
        <v>22357</v>
      </c>
      <c r="U1710" s="37"/>
      <c r="V1710" s="37" t="s">
        <v>24946</v>
      </c>
      <c r="W1710" s="36">
        <f>'[1]Recombinant Proteins'!AI1710*(1-'[1]Recombinant Proteins'!AH1710)</f>
        <v>396</v>
      </c>
      <c r="X1710" s="40">
        <f t="shared" si="105"/>
        <v>712.80000000000007</v>
      </c>
      <c r="Y1710" s="36" t="str">
        <f t="shared" si="108"/>
        <v>bacteria-derived got1 recombinant protein c-6 his tag 50ug</v>
      </c>
      <c r="AA1710" s="41" t="str">
        <f t="shared" si="106"/>
        <v>Dry Ice</v>
      </c>
    </row>
    <row r="1711" spans="1:27" s="36" customFormat="1" x14ac:dyDescent="0.35">
      <c r="A1711" s="35" t="s">
        <v>40876</v>
      </c>
      <c r="B1711" s="36" t="str">
        <f t="shared" si="107"/>
        <v>Bacteria-Derived HO-1 Recombinant Protein Tag Free Liquid 50UG</v>
      </c>
      <c r="C1711" s="37" t="s">
        <v>37196</v>
      </c>
      <c r="D1711" s="37" t="s">
        <v>16919</v>
      </c>
      <c r="E1711" s="37" t="s">
        <v>27689</v>
      </c>
      <c r="F1711" s="38" t="s">
        <v>16840</v>
      </c>
      <c r="G1711" s="36" t="s">
        <v>42594</v>
      </c>
      <c r="H1711" s="37" t="s">
        <v>14323</v>
      </c>
      <c r="I1711" s="37" t="s">
        <v>12589</v>
      </c>
      <c r="J1711" s="37" t="s">
        <v>16977</v>
      </c>
      <c r="K1711" s="37" t="s">
        <v>33502</v>
      </c>
      <c r="L1711" s="39" t="s">
        <v>17001</v>
      </c>
      <c r="M1711" s="37">
        <v>3162</v>
      </c>
      <c r="N1711" s="37" t="s">
        <v>197</v>
      </c>
      <c r="O1711" s="39" t="s">
        <v>18703</v>
      </c>
      <c r="P1711" s="39" t="s">
        <v>19621</v>
      </c>
      <c r="Q1711" s="39" t="s">
        <v>31513</v>
      </c>
      <c r="R1711" s="37"/>
      <c r="S1711" s="37" t="s">
        <v>21495</v>
      </c>
      <c r="T1711" s="37" t="s">
        <v>22358</v>
      </c>
      <c r="U1711" s="37"/>
      <c r="V1711" s="37" t="s">
        <v>24947</v>
      </c>
      <c r="W1711" s="36">
        <f>'[1]Recombinant Proteins'!AI1711*(1-'[1]Recombinant Proteins'!AH1711)</f>
        <v>396</v>
      </c>
      <c r="X1711" s="40">
        <f t="shared" si="105"/>
        <v>712.80000000000007</v>
      </c>
      <c r="Y1711" s="36" t="str">
        <f t="shared" si="108"/>
        <v>bacteria-derived ho-1 recombinant protein tag free liquid 50ug</v>
      </c>
      <c r="AA1711" s="41" t="str">
        <f t="shared" si="106"/>
        <v>Dry Ice</v>
      </c>
    </row>
    <row r="1712" spans="1:27" s="36" customFormat="1" x14ac:dyDescent="0.35">
      <c r="A1712" s="35" t="s">
        <v>40877</v>
      </c>
      <c r="B1712" s="36" t="str">
        <f t="shared" si="107"/>
        <v>Bacteria-Derived IL-20 Recombinant Protein Tag Free Lyophilized 50UG</v>
      </c>
      <c r="C1712" s="37" t="s">
        <v>37196</v>
      </c>
      <c r="D1712" s="37" t="s">
        <v>16919</v>
      </c>
      <c r="E1712" s="37" t="s">
        <v>27688</v>
      </c>
      <c r="F1712" s="38" t="s">
        <v>16839</v>
      </c>
      <c r="G1712" s="36" t="s">
        <v>42595</v>
      </c>
      <c r="H1712" s="37" t="s">
        <v>14324</v>
      </c>
      <c r="I1712" s="37" t="s">
        <v>12589</v>
      </c>
      <c r="J1712" s="37" t="s">
        <v>16977</v>
      </c>
      <c r="K1712" s="37" t="s">
        <v>33454</v>
      </c>
      <c r="L1712" s="39" t="s">
        <v>37195</v>
      </c>
      <c r="M1712" s="37">
        <v>50604</v>
      </c>
      <c r="N1712" s="37" t="s">
        <v>17658</v>
      </c>
      <c r="O1712" s="39" t="s">
        <v>18703</v>
      </c>
      <c r="P1712" s="39" t="s">
        <v>19622</v>
      </c>
      <c r="Q1712" s="39" t="s">
        <v>31513</v>
      </c>
      <c r="R1712" s="37"/>
      <c r="S1712" s="37" t="s">
        <v>21495</v>
      </c>
      <c r="T1712" s="37" t="s">
        <v>22359</v>
      </c>
      <c r="U1712" s="37"/>
      <c r="V1712" s="37" t="s">
        <v>24948</v>
      </c>
      <c r="W1712" s="36">
        <f>'[1]Recombinant Proteins'!AI1712*(1-'[1]Recombinant Proteins'!AH1712)</f>
        <v>513</v>
      </c>
      <c r="X1712" s="40">
        <f t="shared" si="105"/>
        <v>923.4</v>
      </c>
      <c r="Y1712" s="36" t="str">
        <f t="shared" si="108"/>
        <v>bacteria-derived il-20 recombinant protein tag free lyophilized 50ug</v>
      </c>
      <c r="AA1712" s="41" t="str">
        <f t="shared" si="106"/>
        <v>Wet Ice</v>
      </c>
    </row>
    <row r="1713" spans="1:27" s="36" customFormat="1" x14ac:dyDescent="0.35">
      <c r="A1713" s="35" t="s">
        <v>40878</v>
      </c>
      <c r="B1713" s="36" t="str">
        <f t="shared" si="107"/>
        <v>Bacteria-Derived Lacritin Recombinant Protein N-6 His Tag Lyophilized 50UG</v>
      </c>
      <c r="C1713" s="37" t="s">
        <v>37196</v>
      </c>
      <c r="D1713" s="37" t="s">
        <v>16919</v>
      </c>
      <c r="E1713" s="37" t="s">
        <v>27688</v>
      </c>
      <c r="F1713" s="38" t="s">
        <v>16839</v>
      </c>
      <c r="G1713" s="36" t="s">
        <v>42596</v>
      </c>
      <c r="H1713" s="37" t="s">
        <v>14325</v>
      </c>
      <c r="I1713" s="37" t="s">
        <v>12589</v>
      </c>
      <c r="J1713" s="37" t="s">
        <v>26999</v>
      </c>
      <c r="K1713" s="37" t="s">
        <v>33454</v>
      </c>
      <c r="L1713" s="39" t="s">
        <v>37195</v>
      </c>
      <c r="M1713" s="37">
        <v>90070</v>
      </c>
      <c r="N1713" s="37" t="s">
        <v>17659</v>
      </c>
      <c r="O1713" s="39" t="s">
        <v>18703</v>
      </c>
      <c r="P1713" s="39" t="s">
        <v>19623</v>
      </c>
      <c r="Q1713" s="39" t="s">
        <v>31513</v>
      </c>
      <c r="R1713" s="37"/>
      <c r="S1713" s="37" t="s">
        <v>21495</v>
      </c>
      <c r="T1713" s="37" t="s">
        <v>22360</v>
      </c>
      <c r="U1713" s="37"/>
      <c r="V1713" s="37" t="s">
        <v>24949</v>
      </c>
      <c r="W1713" s="36">
        <f>'[1]Recombinant Proteins'!AI1713*(1-'[1]Recombinant Proteins'!AH1713)</f>
        <v>396</v>
      </c>
      <c r="X1713" s="40">
        <f t="shared" si="105"/>
        <v>712.80000000000007</v>
      </c>
      <c r="Y1713" s="36" t="str">
        <f t="shared" si="108"/>
        <v>bacteria-derived lacritin recombinant protein n-6 his tag lyophilized 50ug</v>
      </c>
      <c r="AA1713" s="41" t="str">
        <f t="shared" si="106"/>
        <v>Wet Ice</v>
      </c>
    </row>
    <row r="1714" spans="1:27" s="36" customFormat="1" x14ac:dyDescent="0.35">
      <c r="A1714" s="35" t="s">
        <v>40879</v>
      </c>
      <c r="B1714" s="36" t="str">
        <f t="shared" si="107"/>
        <v>Bacteria-Derived LACTB2 Recombinant Protein N-GST Tag 50UG</v>
      </c>
      <c r="C1714" s="37" t="s">
        <v>37196</v>
      </c>
      <c r="D1714" s="37" t="s">
        <v>16919</v>
      </c>
      <c r="E1714" s="37" t="s">
        <v>27689</v>
      </c>
      <c r="F1714" s="38" t="s">
        <v>16840</v>
      </c>
      <c r="G1714" s="36" t="s">
        <v>42597</v>
      </c>
      <c r="H1714" s="37" t="s">
        <v>14326</v>
      </c>
      <c r="I1714" s="37" t="s">
        <v>12589</v>
      </c>
      <c r="J1714" s="37" t="s">
        <v>16974</v>
      </c>
      <c r="K1714" s="37" t="s">
        <v>33502</v>
      </c>
      <c r="L1714" s="39" t="s">
        <v>17001</v>
      </c>
      <c r="M1714" s="37">
        <v>51110</v>
      </c>
      <c r="N1714" s="37" t="s">
        <v>17660</v>
      </c>
      <c r="O1714" s="39" t="s">
        <v>18703</v>
      </c>
      <c r="P1714" s="39" t="s">
        <v>19624</v>
      </c>
      <c r="Q1714" s="39" t="s">
        <v>31513</v>
      </c>
      <c r="R1714" s="37"/>
      <c r="S1714" s="37" t="s">
        <v>21495</v>
      </c>
      <c r="T1714" s="37" t="s">
        <v>22361</v>
      </c>
      <c r="U1714" s="37"/>
      <c r="V1714" s="37" t="s">
        <v>24950</v>
      </c>
      <c r="W1714" s="36">
        <f>'[1]Recombinant Proteins'!AI1714*(1-'[1]Recombinant Proteins'!AH1714)</f>
        <v>396</v>
      </c>
      <c r="X1714" s="40">
        <f t="shared" si="105"/>
        <v>712.80000000000007</v>
      </c>
      <c r="Y1714" s="36" t="str">
        <f t="shared" si="108"/>
        <v>bacteria-derived lactb2 recombinant protein n-gst tag 50ug</v>
      </c>
      <c r="AA1714" s="41" t="str">
        <f t="shared" si="106"/>
        <v>Dry Ice</v>
      </c>
    </row>
    <row r="1715" spans="1:27" s="36" customFormat="1" x14ac:dyDescent="0.35">
      <c r="A1715" s="35" t="s">
        <v>40880</v>
      </c>
      <c r="B1715" s="36" t="str">
        <f t="shared" si="107"/>
        <v>Bacteria-Derived MIA Recombinant Protein C-6 His Tag Lyophilized 50UG</v>
      </c>
      <c r="C1715" s="37" t="s">
        <v>37196</v>
      </c>
      <c r="D1715" s="37" t="s">
        <v>16919</v>
      </c>
      <c r="E1715" s="37" t="s">
        <v>27688</v>
      </c>
      <c r="F1715" s="38" t="s">
        <v>16839</v>
      </c>
      <c r="G1715" s="36" t="s">
        <v>42598</v>
      </c>
      <c r="H1715" s="37" t="s">
        <v>14327</v>
      </c>
      <c r="I1715" s="37" t="s">
        <v>12589</v>
      </c>
      <c r="J1715" s="37" t="s">
        <v>26994</v>
      </c>
      <c r="K1715" s="37" t="s">
        <v>33454</v>
      </c>
      <c r="L1715" s="39" t="s">
        <v>37195</v>
      </c>
      <c r="M1715" s="37">
        <v>8190</v>
      </c>
      <c r="N1715" s="37" t="s">
        <v>17661</v>
      </c>
      <c r="O1715" s="39" t="s">
        <v>18703</v>
      </c>
      <c r="P1715" s="39" t="s">
        <v>19625</v>
      </c>
      <c r="Q1715" s="39" t="s">
        <v>31513</v>
      </c>
      <c r="R1715" s="37"/>
      <c r="S1715" s="37" t="s">
        <v>21495</v>
      </c>
      <c r="T1715" s="37" t="s">
        <v>27002</v>
      </c>
      <c r="U1715" s="37"/>
      <c r="V1715" s="37" t="s">
        <v>24951</v>
      </c>
      <c r="W1715" s="36">
        <f>'[1]Recombinant Proteins'!AI1715*(1-'[1]Recombinant Proteins'!AH1715)</f>
        <v>396</v>
      </c>
      <c r="X1715" s="40">
        <f t="shared" si="105"/>
        <v>712.80000000000007</v>
      </c>
      <c r="Y1715" s="36" t="str">
        <f t="shared" si="108"/>
        <v>bacteria-derived mia recombinant protein c-6 his tag lyophilized 50ug</v>
      </c>
      <c r="AA1715" s="41" t="str">
        <f t="shared" si="106"/>
        <v>Wet Ice</v>
      </c>
    </row>
    <row r="1716" spans="1:27" s="36" customFormat="1" x14ac:dyDescent="0.35">
      <c r="A1716" s="35" t="s">
        <v>40881</v>
      </c>
      <c r="B1716" s="36" t="str">
        <f t="shared" si="107"/>
        <v>Bacteria-Derived ARC Recombinant Protein Tag Free Liquid 50UG</v>
      </c>
      <c r="C1716" s="37" t="s">
        <v>37196</v>
      </c>
      <c r="D1716" s="37" t="s">
        <v>16919</v>
      </c>
      <c r="E1716" s="37" t="s">
        <v>27689</v>
      </c>
      <c r="F1716" s="38" t="s">
        <v>16840</v>
      </c>
      <c r="G1716" s="36" t="s">
        <v>42599</v>
      </c>
      <c r="H1716" s="37" t="s">
        <v>14328</v>
      </c>
      <c r="I1716" s="37" t="s">
        <v>12589</v>
      </c>
      <c r="J1716" s="37" t="s">
        <v>16977</v>
      </c>
      <c r="K1716" s="37" t="s">
        <v>33503</v>
      </c>
      <c r="L1716" s="39" t="s">
        <v>17001</v>
      </c>
      <c r="M1716" s="37">
        <v>8996</v>
      </c>
      <c r="N1716" s="37" t="s">
        <v>17662</v>
      </c>
      <c r="O1716" s="39" t="s">
        <v>18703</v>
      </c>
      <c r="P1716" s="39" t="s">
        <v>19626</v>
      </c>
      <c r="Q1716" s="39" t="s">
        <v>31513</v>
      </c>
      <c r="R1716" s="37"/>
      <c r="S1716" s="37" t="s">
        <v>21495</v>
      </c>
      <c r="T1716" s="37" t="s">
        <v>22362</v>
      </c>
      <c r="U1716" s="37"/>
      <c r="V1716" s="37" t="s">
        <v>24952</v>
      </c>
      <c r="W1716" s="36">
        <f>'[1]Recombinant Proteins'!AI1716*(1-'[1]Recombinant Proteins'!AH1716)</f>
        <v>396</v>
      </c>
      <c r="X1716" s="40">
        <f t="shared" si="105"/>
        <v>712.80000000000007</v>
      </c>
      <c r="Y1716" s="36" t="str">
        <f t="shared" si="108"/>
        <v>bacteria-derived arc recombinant protein tag free liquid 50ug</v>
      </c>
      <c r="AA1716" s="41" t="str">
        <f t="shared" si="106"/>
        <v>Dry Ice</v>
      </c>
    </row>
    <row r="1717" spans="1:27" s="36" customFormat="1" x14ac:dyDescent="0.35">
      <c r="A1717" s="35" t="s">
        <v>40882</v>
      </c>
      <c r="B1717" s="36" t="str">
        <f t="shared" si="107"/>
        <v>Bacteria-Derived NPPB Recombinant Protein N-6 His Tag 50UG</v>
      </c>
      <c r="C1717" s="37" t="s">
        <v>37196</v>
      </c>
      <c r="D1717" s="37" t="s">
        <v>16919</v>
      </c>
      <c r="E1717" s="37" t="s">
        <v>27689</v>
      </c>
      <c r="F1717" s="38" t="s">
        <v>16840</v>
      </c>
      <c r="G1717" s="36" t="s">
        <v>42600</v>
      </c>
      <c r="H1717" s="37" t="s">
        <v>14329</v>
      </c>
      <c r="I1717" s="37" t="s">
        <v>12589</v>
      </c>
      <c r="J1717" s="37" t="s">
        <v>26999</v>
      </c>
      <c r="K1717" s="37" t="s">
        <v>33504</v>
      </c>
      <c r="L1717" s="39" t="s">
        <v>17001</v>
      </c>
      <c r="M1717" s="37">
        <v>4879</v>
      </c>
      <c r="N1717" s="37" t="s">
        <v>17663</v>
      </c>
      <c r="O1717" s="39" t="s">
        <v>18703</v>
      </c>
      <c r="P1717" s="39" t="s">
        <v>19627</v>
      </c>
      <c r="Q1717" s="39" t="s">
        <v>31513</v>
      </c>
      <c r="R1717" s="37"/>
      <c r="S1717" s="37" t="s">
        <v>21495</v>
      </c>
      <c r="T1717" s="37" t="s">
        <v>22363</v>
      </c>
      <c r="U1717" s="37"/>
      <c r="V1717" s="37" t="s">
        <v>24953</v>
      </c>
      <c r="W1717" s="36">
        <f>'[1]Recombinant Proteins'!AI1717*(1-'[1]Recombinant Proteins'!AH1717)</f>
        <v>396</v>
      </c>
      <c r="X1717" s="40">
        <f t="shared" si="105"/>
        <v>712.80000000000007</v>
      </c>
      <c r="Y1717" s="36" t="str">
        <f t="shared" si="108"/>
        <v>bacteria-derived nppb recombinant protein n-6 his tag 50ug</v>
      </c>
      <c r="AA1717" s="41" t="str">
        <f t="shared" si="106"/>
        <v>Dry Ice</v>
      </c>
    </row>
    <row r="1718" spans="1:27" s="36" customFormat="1" x14ac:dyDescent="0.35">
      <c r="A1718" s="35" t="s">
        <v>40883</v>
      </c>
      <c r="B1718" s="36" t="str">
        <f t="shared" si="107"/>
        <v>Bacteria-Derived Parvalbumin alpha Recombinant Protein C-6 His Tag Lyophilized 50UG</v>
      </c>
      <c r="C1718" s="37" t="s">
        <v>37196</v>
      </c>
      <c r="D1718" s="37" t="s">
        <v>16919</v>
      </c>
      <c r="E1718" s="37" t="s">
        <v>27688</v>
      </c>
      <c r="F1718" s="38" t="s">
        <v>16839</v>
      </c>
      <c r="G1718" s="36" t="s">
        <v>42601</v>
      </c>
      <c r="H1718" s="37" t="s">
        <v>14330</v>
      </c>
      <c r="I1718" s="37" t="s">
        <v>12589</v>
      </c>
      <c r="J1718" s="37" t="s">
        <v>26994</v>
      </c>
      <c r="K1718" s="37" t="s">
        <v>33454</v>
      </c>
      <c r="L1718" s="39" t="s">
        <v>37195</v>
      </c>
      <c r="M1718" s="37">
        <v>5816</v>
      </c>
      <c r="N1718" s="37" t="s">
        <v>1165</v>
      </c>
      <c r="O1718" s="39" t="s">
        <v>18703</v>
      </c>
      <c r="P1718" s="39" t="s">
        <v>19628</v>
      </c>
      <c r="Q1718" s="39" t="s">
        <v>31513</v>
      </c>
      <c r="R1718" s="37"/>
      <c r="S1718" s="37" t="s">
        <v>21495</v>
      </c>
      <c r="T1718" s="37" t="s">
        <v>22364</v>
      </c>
      <c r="U1718" s="37"/>
      <c r="V1718" s="37" t="s">
        <v>24954</v>
      </c>
      <c r="W1718" s="36">
        <f>'[1]Recombinant Proteins'!AI1718*(1-'[1]Recombinant Proteins'!AH1718)</f>
        <v>396</v>
      </c>
      <c r="X1718" s="40">
        <f t="shared" si="105"/>
        <v>712.80000000000007</v>
      </c>
      <c r="Y1718" s="36" t="str">
        <f t="shared" si="108"/>
        <v>bacteria-derived parvalbumin alpha recombinant protein c-6 his tag lyophilized 50ug</v>
      </c>
      <c r="AA1718" s="41" t="str">
        <f t="shared" si="106"/>
        <v>Wet Ice</v>
      </c>
    </row>
    <row r="1719" spans="1:27" s="36" customFormat="1" x14ac:dyDescent="0.35">
      <c r="A1719" s="35" t="s">
        <v>40884</v>
      </c>
      <c r="B1719" s="36" t="str">
        <f t="shared" si="107"/>
        <v>Bacteria-Derived DNA Polymerase beta Recombinant Protein C-6 His Tag 50UG</v>
      </c>
      <c r="C1719" s="37" t="s">
        <v>37196</v>
      </c>
      <c r="D1719" s="37" t="s">
        <v>16919</v>
      </c>
      <c r="E1719" s="37" t="s">
        <v>27689</v>
      </c>
      <c r="F1719" s="38" t="s">
        <v>16840</v>
      </c>
      <c r="G1719" s="36" t="s">
        <v>42602</v>
      </c>
      <c r="H1719" s="37" t="s">
        <v>14331</v>
      </c>
      <c r="I1719" s="37" t="s">
        <v>12589</v>
      </c>
      <c r="J1719" s="37" t="s">
        <v>26994</v>
      </c>
      <c r="K1719" s="37" t="s">
        <v>33494</v>
      </c>
      <c r="L1719" s="39" t="s">
        <v>17001</v>
      </c>
      <c r="M1719" s="37">
        <v>5423</v>
      </c>
      <c r="N1719" s="37" t="s">
        <v>836</v>
      </c>
      <c r="O1719" s="39" t="s">
        <v>18703</v>
      </c>
      <c r="P1719" s="39" t="s">
        <v>19629</v>
      </c>
      <c r="Q1719" s="39" t="s">
        <v>31513</v>
      </c>
      <c r="R1719" s="37"/>
      <c r="S1719" s="37" t="s">
        <v>21495</v>
      </c>
      <c r="T1719" s="37" t="s">
        <v>22365</v>
      </c>
      <c r="U1719" s="37"/>
      <c r="V1719" s="37" t="s">
        <v>24955</v>
      </c>
      <c r="W1719" s="36">
        <f>'[1]Recombinant Proteins'!AI1719*(1-'[1]Recombinant Proteins'!AH1719)</f>
        <v>396</v>
      </c>
      <c r="X1719" s="40">
        <f t="shared" si="105"/>
        <v>712.80000000000007</v>
      </c>
      <c r="Y1719" s="36" t="str">
        <f t="shared" si="108"/>
        <v>bacteria-derived dna polymerase beta recombinant protein c-6 his tag 50ug</v>
      </c>
      <c r="AA1719" s="41" t="str">
        <f t="shared" si="106"/>
        <v>Dry Ice</v>
      </c>
    </row>
    <row r="1720" spans="1:27" s="36" customFormat="1" x14ac:dyDescent="0.35">
      <c r="A1720" s="35" t="s">
        <v>40885</v>
      </c>
      <c r="B1720" s="36" t="str">
        <f t="shared" si="107"/>
        <v>Bacteria-Derived PP1MG Recombinant Protein C-6 His Tag 50UG</v>
      </c>
      <c r="C1720" s="37" t="s">
        <v>37196</v>
      </c>
      <c r="D1720" s="37" t="s">
        <v>16919</v>
      </c>
      <c r="E1720" s="37" t="s">
        <v>27689</v>
      </c>
      <c r="F1720" s="38" t="s">
        <v>16840</v>
      </c>
      <c r="G1720" s="36" t="s">
        <v>42603</v>
      </c>
      <c r="H1720" s="37" t="s">
        <v>14332</v>
      </c>
      <c r="I1720" s="37" t="s">
        <v>12589</v>
      </c>
      <c r="J1720" s="37" t="s">
        <v>26994</v>
      </c>
      <c r="K1720" s="37" t="s">
        <v>33503</v>
      </c>
      <c r="L1720" s="39" t="s">
        <v>17001</v>
      </c>
      <c r="M1720" s="37">
        <v>5496</v>
      </c>
      <c r="N1720" s="37" t="s">
        <v>17664</v>
      </c>
      <c r="O1720" s="39" t="s">
        <v>18703</v>
      </c>
      <c r="P1720" s="39" t="s">
        <v>19630</v>
      </c>
      <c r="Q1720" s="39" t="s">
        <v>31513</v>
      </c>
      <c r="R1720" s="37"/>
      <c r="S1720" s="37" t="s">
        <v>21495</v>
      </c>
      <c r="T1720" s="37" t="s">
        <v>22366</v>
      </c>
      <c r="U1720" s="37"/>
      <c r="V1720" s="37" t="s">
        <v>24956</v>
      </c>
      <c r="W1720" s="36">
        <f>'[1]Recombinant Proteins'!AI1720*(1-'[1]Recombinant Proteins'!AH1720)</f>
        <v>396</v>
      </c>
      <c r="X1720" s="40">
        <f t="shared" si="105"/>
        <v>712.80000000000007</v>
      </c>
      <c r="Y1720" s="36" t="str">
        <f t="shared" si="108"/>
        <v>bacteria-derived pp1mg recombinant protein c-6 his tag 50ug</v>
      </c>
      <c r="AA1720" s="41" t="str">
        <f t="shared" si="106"/>
        <v>Dry Ice</v>
      </c>
    </row>
    <row r="1721" spans="1:27" s="36" customFormat="1" x14ac:dyDescent="0.35">
      <c r="A1721" s="35" t="s">
        <v>40886</v>
      </c>
      <c r="B1721" s="36" t="str">
        <f t="shared" si="107"/>
        <v>Bacteria-Derived PPM1A Recombinant Protein C-6 His Tag 50UG</v>
      </c>
      <c r="C1721" s="37" t="s">
        <v>37196</v>
      </c>
      <c r="D1721" s="37" t="s">
        <v>16919</v>
      </c>
      <c r="E1721" s="37" t="s">
        <v>27689</v>
      </c>
      <c r="F1721" s="38" t="s">
        <v>16840</v>
      </c>
      <c r="G1721" s="36" t="s">
        <v>42604</v>
      </c>
      <c r="H1721" s="37" t="s">
        <v>14333</v>
      </c>
      <c r="I1721" s="37" t="s">
        <v>12589</v>
      </c>
      <c r="J1721" s="37" t="s">
        <v>26994</v>
      </c>
      <c r="K1721" s="37" t="s">
        <v>33505</v>
      </c>
      <c r="L1721" s="39" t="s">
        <v>17001</v>
      </c>
      <c r="M1721" s="37">
        <v>5494</v>
      </c>
      <c r="N1721" s="37" t="s">
        <v>17665</v>
      </c>
      <c r="O1721" s="39" t="s">
        <v>18703</v>
      </c>
      <c r="P1721" s="39" t="s">
        <v>19631</v>
      </c>
      <c r="Q1721" s="39" t="s">
        <v>31513</v>
      </c>
      <c r="R1721" s="37"/>
      <c r="S1721" s="37" t="s">
        <v>21495</v>
      </c>
      <c r="T1721" s="37" t="s">
        <v>22367</v>
      </c>
      <c r="U1721" s="37"/>
      <c r="V1721" s="37" t="s">
        <v>24957</v>
      </c>
      <c r="W1721" s="36">
        <f>'[1]Recombinant Proteins'!AI1721*(1-'[1]Recombinant Proteins'!AH1721)</f>
        <v>337.5</v>
      </c>
      <c r="X1721" s="40">
        <f t="shared" si="105"/>
        <v>607.5</v>
      </c>
      <c r="Y1721" s="36" t="str">
        <f t="shared" si="108"/>
        <v>bacteria-derived ppm1a recombinant protein c-6 his tag 50ug</v>
      </c>
      <c r="AA1721" s="41" t="str">
        <f t="shared" si="106"/>
        <v>Dry Ice</v>
      </c>
    </row>
    <row r="1722" spans="1:27" s="36" customFormat="1" x14ac:dyDescent="0.35">
      <c r="A1722" s="35" t="s">
        <v>40887</v>
      </c>
      <c r="B1722" s="36" t="str">
        <f t="shared" si="107"/>
        <v>Bacteria-Derived PPP1R14A Recombinant Protein C-6 His Tag 50UG</v>
      </c>
      <c r="C1722" s="37" t="s">
        <v>37196</v>
      </c>
      <c r="D1722" s="37" t="s">
        <v>16919</v>
      </c>
      <c r="E1722" s="37" t="s">
        <v>27689</v>
      </c>
      <c r="F1722" s="38" t="s">
        <v>16840</v>
      </c>
      <c r="G1722" s="36" t="s">
        <v>42605</v>
      </c>
      <c r="H1722" s="37" t="s">
        <v>14334</v>
      </c>
      <c r="I1722" s="37" t="s">
        <v>12589</v>
      </c>
      <c r="J1722" s="37" t="s">
        <v>26994</v>
      </c>
      <c r="K1722" s="37" t="s">
        <v>33506</v>
      </c>
      <c r="L1722" s="39" t="s">
        <v>17001</v>
      </c>
      <c r="M1722" s="37">
        <v>94274</v>
      </c>
      <c r="N1722" s="37" t="s">
        <v>1272</v>
      </c>
      <c r="O1722" s="39" t="s">
        <v>18703</v>
      </c>
      <c r="P1722" s="39" t="s">
        <v>19632</v>
      </c>
      <c r="Q1722" s="39" t="s">
        <v>31513</v>
      </c>
      <c r="R1722" s="37"/>
      <c r="S1722" s="37" t="s">
        <v>21495</v>
      </c>
      <c r="T1722" s="37" t="s">
        <v>22368</v>
      </c>
      <c r="U1722" s="37"/>
      <c r="V1722" s="37" t="s">
        <v>24958</v>
      </c>
      <c r="W1722" s="36">
        <f>'[1]Recombinant Proteins'!AI1722*(1-'[1]Recombinant Proteins'!AH1722)</f>
        <v>396</v>
      </c>
      <c r="X1722" s="40">
        <f t="shared" si="105"/>
        <v>712.80000000000007</v>
      </c>
      <c r="Y1722" s="36" t="str">
        <f t="shared" si="108"/>
        <v>bacteria-derived ppp1r14a recombinant protein c-6 his tag 50ug</v>
      </c>
      <c r="AA1722" s="41" t="str">
        <f t="shared" si="106"/>
        <v>Dry Ice</v>
      </c>
    </row>
    <row r="1723" spans="1:27" s="36" customFormat="1" x14ac:dyDescent="0.35">
      <c r="A1723" s="35" t="s">
        <v>40888</v>
      </c>
      <c r="B1723" s="36" t="str">
        <f t="shared" si="107"/>
        <v>Bacteria-Derived PPP1R1A Recombinant Protein C-6 His Tag 50UG</v>
      </c>
      <c r="C1723" s="37" t="s">
        <v>37196</v>
      </c>
      <c r="D1723" s="37" t="s">
        <v>16919</v>
      </c>
      <c r="E1723" s="37" t="s">
        <v>27689</v>
      </c>
      <c r="F1723" s="38" t="s">
        <v>16840</v>
      </c>
      <c r="G1723" s="36" t="s">
        <v>42606</v>
      </c>
      <c r="H1723" s="37" t="s">
        <v>14335</v>
      </c>
      <c r="I1723" s="37" t="s">
        <v>12589</v>
      </c>
      <c r="J1723" s="37" t="s">
        <v>26994</v>
      </c>
      <c r="K1723" s="37" t="s">
        <v>33507</v>
      </c>
      <c r="L1723" s="39" t="s">
        <v>17001</v>
      </c>
      <c r="M1723" s="37">
        <v>5502</v>
      </c>
      <c r="N1723" s="37" t="s">
        <v>1356</v>
      </c>
      <c r="O1723" s="39" t="s">
        <v>18703</v>
      </c>
      <c r="P1723" s="39" t="s">
        <v>19633</v>
      </c>
      <c r="Q1723" s="39" t="s">
        <v>31513</v>
      </c>
      <c r="R1723" s="37"/>
      <c r="S1723" s="37" t="s">
        <v>21495</v>
      </c>
      <c r="T1723" s="37" t="s">
        <v>27618</v>
      </c>
      <c r="U1723" s="37"/>
      <c r="V1723" s="37" t="s">
        <v>24959</v>
      </c>
      <c r="W1723" s="36">
        <f>'[1]Recombinant Proteins'!AI1723*(1-'[1]Recombinant Proteins'!AH1723)</f>
        <v>396</v>
      </c>
      <c r="X1723" s="40">
        <f t="shared" si="105"/>
        <v>712.80000000000007</v>
      </c>
      <c r="Y1723" s="36" t="str">
        <f t="shared" si="108"/>
        <v>bacteria-derived ppp1r1a recombinant protein c-6 his tag 50ug</v>
      </c>
      <c r="AA1723" s="41" t="str">
        <f t="shared" si="106"/>
        <v>Dry Ice</v>
      </c>
    </row>
    <row r="1724" spans="1:27" s="36" customFormat="1" x14ac:dyDescent="0.35">
      <c r="A1724" s="35" t="s">
        <v>40889</v>
      </c>
      <c r="B1724" s="36" t="str">
        <f t="shared" si="107"/>
        <v>Bacteria-Derived PKC epsilon Recombinant Protein C-6 His Tag 50UG</v>
      </c>
      <c r="C1724" s="37" t="s">
        <v>37196</v>
      </c>
      <c r="D1724" s="37" t="s">
        <v>16919</v>
      </c>
      <c r="E1724" s="37" t="s">
        <v>27689</v>
      </c>
      <c r="F1724" s="38" t="s">
        <v>16840</v>
      </c>
      <c r="G1724" s="36" t="s">
        <v>42607</v>
      </c>
      <c r="H1724" s="37" t="s">
        <v>14336</v>
      </c>
      <c r="I1724" s="37" t="s">
        <v>12589</v>
      </c>
      <c r="J1724" s="37" t="s">
        <v>26994</v>
      </c>
      <c r="K1724" s="37" t="s">
        <v>33508</v>
      </c>
      <c r="L1724" s="39" t="s">
        <v>17001</v>
      </c>
      <c r="M1724" s="37">
        <v>5581</v>
      </c>
      <c r="N1724" s="37" t="s">
        <v>580</v>
      </c>
      <c r="O1724" s="39" t="s">
        <v>18703</v>
      </c>
      <c r="P1724" s="39" t="s">
        <v>19634</v>
      </c>
      <c r="Q1724" s="39" t="s">
        <v>31513</v>
      </c>
      <c r="R1724" s="37"/>
      <c r="S1724" s="37" t="s">
        <v>21495</v>
      </c>
      <c r="T1724" s="37" t="s">
        <v>22369</v>
      </c>
      <c r="U1724" s="37"/>
      <c r="V1724" s="37" t="s">
        <v>24960</v>
      </c>
      <c r="W1724" s="36">
        <f>'[1]Recombinant Proteins'!AI1724*(1-'[1]Recombinant Proteins'!AH1724)</f>
        <v>396</v>
      </c>
      <c r="X1724" s="40">
        <f t="shared" si="105"/>
        <v>712.80000000000007</v>
      </c>
      <c r="Y1724" s="36" t="str">
        <f t="shared" si="108"/>
        <v>bacteria-derived pkc epsilon recombinant protein c-6 his tag 50ug</v>
      </c>
      <c r="AA1724" s="41" t="str">
        <f t="shared" si="106"/>
        <v>Dry Ice</v>
      </c>
    </row>
    <row r="1725" spans="1:27" s="36" customFormat="1" x14ac:dyDescent="0.35">
      <c r="A1725" s="35" t="s">
        <v>40890</v>
      </c>
      <c r="B1725" s="36" t="str">
        <f t="shared" si="107"/>
        <v>Bacteria-Derived Gankyrin Recombinant Protein Tag Free Liquid 50UG</v>
      </c>
      <c r="C1725" s="37" t="s">
        <v>37196</v>
      </c>
      <c r="D1725" s="37" t="s">
        <v>16919</v>
      </c>
      <c r="E1725" s="37" t="s">
        <v>27689</v>
      </c>
      <c r="F1725" s="38" t="s">
        <v>16840</v>
      </c>
      <c r="G1725" s="36" t="s">
        <v>42608</v>
      </c>
      <c r="H1725" s="37" t="s">
        <v>14337</v>
      </c>
      <c r="I1725" s="37" t="s">
        <v>12589</v>
      </c>
      <c r="J1725" s="37" t="s">
        <v>16977</v>
      </c>
      <c r="K1725" s="37" t="s">
        <v>33509</v>
      </c>
      <c r="L1725" s="39" t="s">
        <v>17001</v>
      </c>
      <c r="M1725" s="37">
        <v>5716</v>
      </c>
      <c r="N1725" s="37" t="s">
        <v>17666</v>
      </c>
      <c r="O1725" s="39" t="s">
        <v>18703</v>
      </c>
      <c r="P1725" s="39" t="s">
        <v>19635</v>
      </c>
      <c r="Q1725" s="39" t="s">
        <v>31513</v>
      </c>
      <c r="R1725" s="37"/>
      <c r="S1725" s="37" t="s">
        <v>21495</v>
      </c>
      <c r="T1725" s="37" t="s">
        <v>27003</v>
      </c>
      <c r="U1725" s="37"/>
      <c r="V1725" s="37" t="s">
        <v>24961</v>
      </c>
      <c r="W1725" s="36">
        <f>'[1]Recombinant Proteins'!AI1725*(1-'[1]Recombinant Proteins'!AH1725)</f>
        <v>396</v>
      </c>
      <c r="X1725" s="40">
        <f t="shared" si="105"/>
        <v>712.80000000000007</v>
      </c>
      <c r="Y1725" s="36" t="str">
        <f t="shared" si="108"/>
        <v>bacteria-derived gankyrin recombinant protein tag free liquid 50ug</v>
      </c>
      <c r="AA1725" s="41" t="str">
        <f t="shared" si="106"/>
        <v>Dry Ice</v>
      </c>
    </row>
    <row r="1726" spans="1:27" s="36" customFormat="1" x14ac:dyDescent="0.35">
      <c r="A1726" s="35" t="s">
        <v>40891</v>
      </c>
      <c r="B1726" s="36" t="str">
        <f t="shared" si="107"/>
        <v>Bacteria-Derived Phosphoserine Phosphatase Recombinant Protein C-6 His Tag 50UG</v>
      </c>
      <c r="C1726" s="37" t="s">
        <v>37196</v>
      </c>
      <c r="D1726" s="37" t="s">
        <v>16919</v>
      </c>
      <c r="E1726" s="37" t="s">
        <v>27689</v>
      </c>
      <c r="F1726" s="38" t="s">
        <v>16840</v>
      </c>
      <c r="G1726" s="36" t="s">
        <v>42609</v>
      </c>
      <c r="H1726" s="37" t="s">
        <v>14338</v>
      </c>
      <c r="I1726" s="37" t="s">
        <v>12589</v>
      </c>
      <c r="J1726" s="37" t="s">
        <v>26994</v>
      </c>
      <c r="K1726" s="37" t="s">
        <v>33510</v>
      </c>
      <c r="L1726" s="39" t="s">
        <v>17001</v>
      </c>
      <c r="M1726" s="37">
        <v>5723</v>
      </c>
      <c r="N1726" s="37" t="s">
        <v>17667</v>
      </c>
      <c r="O1726" s="39" t="s">
        <v>18703</v>
      </c>
      <c r="P1726" s="39" t="s">
        <v>19636</v>
      </c>
      <c r="Q1726" s="39" t="s">
        <v>31513</v>
      </c>
      <c r="R1726" s="37"/>
      <c r="S1726" s="37" t="s">
        <v>21495</v>
      </c>
      <c r="T1726" s="37" t="s">
        <v>22370</v>
      </c>
      <c r="U1726" s="37"/>
      <c r="V1726" s="37" t="s">
        <v>24962</v>
      </c>
      <c r="W1726" s="36">
        <f>'[1]Recombinant Proteins'!AI1726*(1-'[1]Recombinant Proteins'!AH1726)</f>
        <v>396</v>
      </c>
      <c r="X1726" s="40">
        <f t="shared" si="105"/>
        <v>712.80000000000007</v>
      </c>
      <c r="Y1726" s="36" t="str">
        <f t="shared" si="108"/>
        <v>bacteria-derived phosphoserine phosphatase recombinant protein c-6 his tag 50ug</v>
      </c>
      <c r="AA1726" s="41" t="str">
        <f t="shared" si="106"/>
        <v>Dry Ice</v>
      </c>
    </row>
    <row r="1727" spans="1:27" s="36" customFormat="1" x14ac:dyDescent="0.35">
      <c r="A1727" s="35" t="s">
        <v>40892</v>
      </c>
      <c r="B1727" s="36" t="str">
        <f t="shared" si="107"/>
        <v>Bacteria-Derived PTP1C Recombinant Protein C-6 His Tag 50UG</v>
      </c>
      <c r="C1727" s="37" t="s">
        <v>37196</v>
      </c>
      <c r="D1727" s="37" t="s">
        <v>16919</v>
      </c>
      <c r="E1727" s="37" t="s">
        <v>27689</v>
      </c>
      <c r="F1727" s="38" t="s">
        <v>16840</v>
      </c>
      <c r="G1727" s="36" t="s">
        <v>42610</v>
      </c>
      <c r="H1727" s="37" t="s">
        <v>14339</v>
      </c>
      <c r="I1727" s="37" t="s">
        <v>12589</v>
      </c>
      <c r="J1727" s="37" t="s">
        <v>26994</v>
      </c>
      <c r="K1727" s="37" t="s">
        <v>33511</v>
      </c>
      <c r="L1727" s="39" t="s">
        <v>17001</v>
      </c>
      <c r="M1727" s="37">
        <v>5777</v>
      </c>
      <c r="N1727" s="37" t="s">
        <v>502</v>
      </c>
      <c r="O1727" s="39" t="s">
        <v>18703</v>
      </c>
      <c r="P1727" s="39" t="s">
        <v>19637</v>
      </c>
      <c r="Q1727" s="39" t="s">
        <v>31513</v>
      </c>
      <c r="R1727" s="37"/>
      <c r="S1727" s="37" t="s">
        <v>21495</v>
      </c>
      <c r="T1727" s="37" t="s">
        <v>22371</v>
      </c>
      <c r="U1727" s="37"/>
      <c r="V1727" s="37" t="s">
        <v>24963</v>
      </c>
      <c r="W1727" s="36">
        <f>'[1]Recombinant Proteins'!AI1727*(1-'[1]Recombinant Proteins'!AH1727)</f>
        <v>535.5</v>
      </c>
      <c r="X1727" s="40">
        <f t="shared" si="105"/>
        <v>963.9</v>
      </c>
      <c r="Y1727" s="36" t="str">
        <f t="shared" si="108"/>
        <v>bacteria-derived ptp1c recombinant protein c-6 his tag 50ug</v>
      </c>
      <c r="AA1727" s="41" t="str">
        <f t="shared" si="106"/>
        <v>Dry Ice</v>
      </c>
    </row>
    <row r="1728" spans="1:27" s="36" customFormat="1" x14ac:dyDescent="0.35">
      <c r="A1728" s="35" t="s">
        <v>40893</v>
      </c>
      <c r="B1728" s="36" t="str">
        <f t="shared" si="107"/>
        <v>Bacteria-Derived Retinol-Binding Protein 4 Recombinant Protein Tag Free Lyophilized 50UG</v>
      </c>
      <c r="C1728" s="37" t="s">
        <v>37196</v>
      </c>
      <c r="D1728" s="37" t="s">
        <v>16919</v>
      </c>
      <c r="E1728" s="37" t="s">
        <v>27688</v>
      </c>
      <c r="F1728" s="38" t="s">
        <v>16839</v>
      </c>
      <c r="G1728" s="36" t="s">
        <v>42611</v>
      </c>
      <c r="H1728" s="37" t="s">
        <v>14340</v>
      </c>
      <c r="I1728" s="37" t="s">
        <v>12589</v>
      </c>
      <c r="J1728" s="37" t="s">
        <v>16977</v>
      </c>
      <c r="K1728" s="37" t="s">
        <v>33512</v>
      </c>
      <c r="L1728" s="39" t="s">
        <v>37195</v>
      </c>
      <c r="M1728" s="37">
        <v>5950</v>
      </c>
      <c r="N1728" s="37" t="s">
        <v>558</v>
      </c>
      <c r="O1728" s="39" t="s">
        <v>18703</v>
      </c>
      <c r="P1728" s="39" t="s">
        <v>19638</v>
      </c>
      <c r="Q1728" s="39" t="s">
        <v>31513</v>
      </c>
      <c r="R1728" s="37"/>
      <c r="S1728" s="37" t="s">
        <v>21495</v>
      </c>
      <c r="T1728" s="37" t="s">
        <v>22372</v>
      </c>
      <c r="U1728" s="37"/>
      <c r="V1728" s="37" t="s">
        <v>24964</v>
      </c>
      <c r="W1728" s="36">
        <f>'[1]Recombinant Proteins'!AI1728*(1-'[1]Recombinant Proteins'!AH1728)</f>
        <v>328.5</v>
      </c>
      <c r="X1728" s="40">
        <f t="shared" si="105"/>
        <v>591.30000000000007</v>
      </c>
      <c r="Y1728" s="36" t="str">
        <f t="shared" si="108"/>
        <v>bacteria-derived retinol-binding protein 4 recombinant protein tag free lyophilized 50ug</v>
      </c>
      <c r="AA1728" s="41" t="str">
        <f t="shared" si="106"/>
        <v>Wet Ice</v>
      </c>
    </row>
    <row r="1729" spans="1:27" s="36" customFormat="1" x14ac:dyDescent="0.35">
      <c r="A1729" s="35" t="s">
        <v>40894</v>
      </c>
      <c r="B1729" s="36" t="str">
        <f t="shared" si="107"/>
        <v>Bacteria-Derived 40S Ribosomal Protein S19 Recombinant Protein Tag Free Lyophilized 50UG</v>
      </c>
      <c r="C1729" s="37" t="s">
        <v>37196</v>
      </c>
      <c r="D1729" s="37" t="s">
        <v>16919</v>
      </c>
      <c r="E1729" s="37" t="s">
        <v>27688</v>
      </c>
      <c r="F1729" s="38" t="s">
        <v>16839</v>
      </c>
      <c r="G1729" s="36" t="s">
        <v>42612</v>
      </c>
      <c r="H1729" s="37" t="s">
        <v>14341</v>
      </c>
      <c r="I1729" s="37" t="s">
        <v>12589</v>
      </c>
      <c r="J1729" s="37" t="s">
        <v>16977</v>
      </c>
      <c r="K1729" s="37" t="s">
        <v>33454</v>
      </c>
      <c r="L1729" s="39" t="s">
        <v>37195</v>
      </c>
      <c r="M1729" s="37">
        <v>6223</v>
      </c>
      <c r="N1729" s="37" t="s">
        <v>17668</v>
      </c>
      <c r="O1729" s="39" t="s">
        <v>18703</v>
      </c>
      <c r="P1729" s="39" t="s">
        <v>19639</v>
      </c>
      <c r="Q1729" s="39" t="s">
        <v>31513</v>
      </c>
      <c r="R1729" s="37"/>
      <c r="S1729" s="37" t="s">
        <v>21495</v>
      </c>
      <c r="T1729" s="37" t="s">
        <v>22373</v>
      </c>
      <c r="U1729" s="37"/>
      <c r="V1729" s="37" t="s">
        <v>24965</v>
      </c>
      <c r="W1729" s="36">
        <f>'[1]Recombinant Proteins'!AI1729*(1-'[1]Recombinant Proteins'!AH1729)</f>
        <v>396</v>
      </c>
      <c r="X1729" s="40">
        <f t="shared" si="105"/>
        <v>712.80000000000007</v>
      </c>
      <c r="Y1729" s="36" t="str">
        <f t="shared" si="108"/>
        <v>bacteria-derived 40s ribosomal protein s19 recombinant protein tag free lyophilized 50ug</v>
      </c>
      <c r="AA1729" s="41" t="str">
        <f t="shared" si="106"/>
        <v>Wet Ice</v>
      </c>
    </row>
    <row r="1730" spans="1:27" s="36" customFormat="1" x14ac:dyDescent="0.35">
      <c r="A1730" s="35" t="s">
        <v>40895</v>
      </c>
      <c r="B1730" s="36" t="str">
        <f t="shared" si="107"/>
        <v>Bacteria-Derived Sentrin-Specific Protease 7 Recombinant Protein N-6 His Tag 50UG</v>
      </c>
      <c r="C1730" s="37" t="s">
        <v>37196</v>
      </c>
      <c r="D1730" s="37" t="s">
        <v>16919</v>
      </c>
      <c r="E1730" s="37" t="s">
        <v>27689</v>
      </c>
      <c r="F1730" s="38" t="s">
        <v>16840</v>
      </c>
      <c r="G1730" s="36" t="s">
        <v>42613</v>
      </c>
      <c r="H1730" s="37" t="s">
        <v>14342</v>
      </c>
      <c r="I1730" s="37" t="s">
        <v>12589</v>
      </c>
      <c r="J1730" s="37" t="s">
        <v>26999</v>
      </c>
      <c r="K1730" s="37" t="s">
        <v>33513</v>
      </c>
      <c r="L1730" s="39" t="s">
        <v>17001</v>
      </c>
      <c r="M1730" s="37">
        <v>57337</v>
      </c>
      <c r="N1730" s="37" t="s">
        <v>17669</v>
      </c>
      <c r="O1730" s="39" t="s">
        <v>18703</v>
      </c>
      <c r="P1730" s="39" t="s">
        <v>19640</v>
      </c>
      <c r="Q1730" s="39" t="s">
        <v>31513</v>
      </c>
      <c r="R1730" s="37"/>
      <c r="S1730" s="37" t="s">
        <v>21495</v>
      </c>
      <c r="T1730" s="37" t="s">
        <v>22374</v>
      </c>
      <c r="U1730" s="37"/>
      <c r="V1730" s="37" t="s">
        <v>24966</v>
      </c>
      <c r="W1730" s="36">
        <f>'[1]Recombinant Proteins'!AI1730*(1-'[1]Recombinant Proteins'!AH1730)</f>
        <v>396</v>
      </c>
      <c r="X1730" s="40">
        <f t="shared" si="105"/>
        <v>712.80000000000007</v>
      </c>
      <c r="Y1730" s="36" t="str">
        <f t="shared" si="108"/>
        <v>bacteria-derived sentrin-specific protease 7 recombinant protein n-6 his tag 50ug</v>
      </c>
      <c r="AA1730" s="41" t="str">
        <f t="shared" si="106"/>
        <v>Dry Ice</v>
      </c>
    </row>
    <row r="1731" spans="1:27" s="36" customFormat="1" x14ac:dyDescent="0.35">
      <c r="A1731" s="35" t="s">
        <v>40896</v>
      </c>
      <c r="B1731" s="36" t="str">
        <f t="shared" si="107"/>
        <v>Bacteria-Derived Sentrin-Specific Protease 8 Recombinant Protein N-6 His Tag 50UG</v>
      </c>
      <c r="C1731" s="37" t="s">
        <v>37196</v>
      </c>
      <c r="D1731" s="37" t="s">
        <v>16919</v>
      </c>
      <c r="E1731" s="37" t="s">
        <v>27689</v>
      </c>
      <c r="F1731" s="38" t="s">
        <v>16840</v>
      </c>
      <c r="G1731" s="36" t="s">
        <v>42614</v>
      </c>
      <c r="H1731" s="37" t="s">
        <v>14343</v>
      </c>
      <c r="I1731" s="37" t="s">
        <v>12589</v>
      </c>
      <c r="J1731" s="37" t="s">
        <v>26999</v>
      </c>
      <c r="K1731" s="37" t="s">
        <v>33505</v>
      </c>
      <c r="L1731" s="39" t="s">
        <v>17001</v>
      </c>
      <c r="M1731" s="37">
        <v>123228</v>
      </c>
      <c r="N1731" s="37" t="s">
        <v>17670</v>
      </c>
      <c r="O1731" s="39" t="s">
        <v>18703</v>
      </c>
      <c r="P1731" s="39" t="s">
        <v>19641</v>
      </c>
      <c r="Q1731" s="39" t="s">
        <v>31513</v>
      </c>
      <c r="R1731" s="37"/>
      <c r="S1731" s="37" t="s">
        <v>21495</v>
      </c>
      <c r="T1731" s="37" t="s">
        <v>27619</v>
      </c>
      <c r="U1731" s="37"/>
      <c r="V1731" s="37" t="s">
        <v>24967</v>
      </c>
      <c r="W1731" s="36">
        <f>'[1]Recombinant Proteins'!AI1731*(1-'[1]Recombinant Proteins'!AH1731)</f>
        <v>202.5</v>
      </c>
      <c r="X1731" s="40">
        <f t="shared" ref="X1731:X1794" si="109">W1731*1.8</f>
        <v>364.5</v>
      </c>
      <c r="Y1731" s="36" t="str">
        <f t="shared" si="108"/>
        <v>bacteria-derived sentrin-specific protease 8 recombinant protein n-6 his tag 50ug</v>
      </c>
      <c r="AA1731" s="41" t="str">
        <f t="shared" ref="AA1731:AA1794" si="110">IF(ISNUMBER(SEARCH("Dry Ice", L1731)), "Dry Ice", "Wet Ice")</f>
        <v>Dry Ice</v>
      </c>
    </row>
    <row r="1732" spans="1:27" s="36" customFormat="1" x14ac:dyDescent="0.35">
      <c r="A1732" s="35" t="s">
        <v>40897</v>
      </c>
      <c r="B1732" s="36" t="str">
        <f t="shared" ref="B1732:B1795" si="111">CONCATENATE(A1732, " ", Q1732)</f>
        <v>Bacteria-Derived Stratifin Recombinant Protein Tag Free Lyophilized 50UG</v>
      </c>
      <c r="C1732" s="37" t="s">
        <v>37196</v>
      </c>
      <c r="D1732" s="37" t="s">
        <v>16919</v>
      </c>
      <c r="E1732" s="37" t="s">
        <v>27688</v>
      </c>
      <c r="F1732" s="38" t="s">
        <v>16839</v>
      </c>
      <c r="G1732" s="36" t="s">
        <v>42615</v>
      </c>
      <c r="H1732" s="37" t="s">
        <v>14344</v>
      </c>
      <c r="I1732" s="37" t="s">
        <v>12589</v>
      </c>
      <c r="J1732" s="37" t="s">
        <v>16977</v>
      </c>
      <c r="K1732" s="37" t="s">
        <v>33514</v>
      </c>
      <c r="L1732" s="39" t="s">
        <v>37195</v>
      </c>
      <c r="M1732" s="37">
        <v>2810</v>
      </c>
      <c r="N1732" s="37" t="s">
        <v>574</v>
      </c>
      <c r="O1732" s="39" t="s">
        <v>18703</v>
      </c>
      <c r="P1732" s="39" t="s">
        <v>19642</v>
      </c>
      <c r="Q1732" s="39" t="s">
        <v>31513</v>
      </c>
      <c r="R1732" s="37"/>
      <c r="S1732" s="37" t="s">
        <v>21495</v>
      </c>
      <c r="T1732" s="37" t="s">
        <v>22375</v>
      </c>
      <c r="U1732" s="37"/>
      <c r="V1732" s="37" t="s">
        <v>24968</v>
      </c>
      <c r="W1732" s="36">
        <f>'[1]Recombinant Proteins'!AI1732*(1-'[1]Recombinant Proteins'!AH1732)</f>
        <v>396</v>
      </c>
      <c r="X1732" s="40">
        <f t="shared" si="109"/>
        <v>712.80000000000007</v>
      </c>
      <c r="Y1732" s="36" t="str">
        <f t="shared" si="108"/>
        <v>bacteria-derived stratifin recombinant protein tag free lyophilized 50ug</v>
      </c>
      <c r="AA1732" s="41" t="str">
        <f t="shared" si="110"/>
        <v>Wet Ice</v>
      </c>
    </row>
    <row r="1733" spans="1:27" s="36" customFormat="1" x14ac:dyDescent="0.35">
      <c r="A1733" s="35" t="s">
        <v>40898</v>
      </c>
      <c r="B1733" s="36" t="str">
        <f t="shared" si="111"/>
        <v>Bacteria-Derived Stathmin Recombinant Protein C-6 His Tag Lyophilized 50UG</v>
      </c>
      <c r="C1733" s="37" t="s">
        <v>37196</v>
      </c>
      <c r="D1733" s="37" t="s">
        <v>16919</v>
      </c>
      <c r="E1733" s="37" t="s">
        <v>27688</v>
      </c>
      <c r="F1733" s="38" t="s">
        <v>16839</v>
      </c>
      <c r="G1733" s="36" t="s">
        <v>42616</v>
      </c>
      <c r="H1733" s="37" t="s">
        <v>14345</v>
      </c>
      <c r="I1733" s="37" t="s">
        <v>12589</v>
      </c>
      <c r="J1733" s="37" t="s">
        <v>26994</v>
      </c>
      <c r="K1733" s="37" t="s">
        <v>33454</v>
      </c>
      <c r="L1733" s="39" t="s">
        <v>37195</v>
      </c>
      <c r="M1733" s="37">
        <v>3925</v>
      </c>
      <c r="N1733" s="37" t="s">
        <v>598</v>
      </c>
      <c r="O1733" s="39" t="s">
        <v>18703</v>
      </c>
      <c r="P1733" s="39" t="s">
        <v>18983</v>
      </c>
      <c r="Q1733" s="39" t="s">
        <v>31513</v>
      </c>
      <c r="R1733" s="37"/>
      <c r="S1733" s="37" t="s">
        <v>21495</v>
      </c>
      <c r="T1733" s="37" t="s">
        <v>22376</v>
      </c>
      <c r="U1733" s="37"/>
      <c r="V1733" s="37" t="s">
        <v>24969</v>
      </c>
      <c r="W1733" s="36">
        <f>'[1]Recombinant Proteins'!AI1733*(1-'[1]Recombinant Proteins'!AH1733)</f>
        <v>396</v>
      </c>
      <c r="X1733" s="40">
        <f t="shared" si="109"/>
        <v>712.80000000000007</v>
      </c>
      <c r="Y1733" s="36" t="str">
        <f t="shared" si="108"/>
        <v>bacteria-derived stathmin recombinant protein c-6 his tag lyophilized 50ug</v>
      </c>
      <c r="AA1733" s="41" t="str">
        <f t="shared" si="110"/>
        <v>Wet Ice</v>
      </c>
    </row>
    <row r="1734" spans="1:27" s="36" customFormat="1" x14ac:dyDescent="0.35">
      <c r="A1734" s="35" t="s">
        <v>40899</v>
      </c>
      <c r="B1734" s="36" t="str">
        <f t="shared" si="111"/>
        <v>Bacteria-Derived SUMO1 Recombinant Protein N-6 His Tag Lyophilized 50UG</v>
      </c>
      <c r="C1734" s="37" t="s">
        <v>37196</v>
      </c>
      <c r="D1734" s="37" t="s">
        <v>16919</v>
      </c>
      <c r="E1734" s="37" t="s">
        <v>27688</v>
      </c>
      <c r="F1734" s="38" t="s">
        <v>16839</v>
      </c>
      <c r="G1734" s="36" t="s">
        <v>42617</v>
      </c>
      <c r="H1734" s="37" t="s">
        <v>14346</v>
      </c>
      <c r="I1734" s="37" t="s">
        <v>12589</v>
      </c>
      <c r="J1734" s="37" t="s">
        <v>26999</v>
      </c>
      <c r="K1734" s="37" t="s">
        <v>33515</v>
      </c>
      <c r="L1734" s="39" t="s">
        <v>37195</v>
      </c>
      <c r="M1734" s="37">
        <v>7341</v>
      </c>
      <c r="N1734" s="37" t="s">
        <v>391</v>
      </c>
      <c r="O1734" s="39" t="s">
        <v>18703</v>
      </c>
      <c r="P1734" s="39" t="s">
        <v>19643</v>
      </c>
      <c r="Q1734" s="39" t="s">
        <v>31513</v>
      </c>
      <c r="R1734" s="37"/>
      <c r="S1734" s="37" t="s">
        <v>21495</v>
      </c>
      <c r="T1734" s="37" t="s">
        <v>29225</v>
      </c>
      <c r="U1734" s="37"/>
      <c r="V1734" s="37" t="s">
        <v>24970</v>
      </c>
      <c r="W1734" s="36">
        <f>'[1]Recombinant Proteins'!AI1734*(1-'[1]Recombinant Proteins'!AH1734)</f>
        <v>202.5</v>
      </c>
      <c r="X1734" s="40">
        <f t="shared" si="109"/>
        <v>364.5</v>
      </c>
      <c r="Y1734" s="36" t="str">
        <f t="shared" si="108"/>
        <v>bacteria-derived sumo1 recombinant protein n-6 his tag lyophilized 50ug</v>
      </c>
      <c r="AA1734" s="41" t="str">
        <f t="shared" si="110"/>
        <v>Wet Ice</v>
      </c>
    </row>
    <row r="1735" spans="1:27" s="36" customFormat="1" x14ac:dyDescent="0.35">
      <c r="A1735" s="35" t="s">
        <v>40900</v>
      </c>
      <c r="B1735" s="36" t="str">
        <f t="shared" si="111"/>
        <v>Bacteria-Derived SUMO2 Recombinant Protein N-6 His Tag Lyophilized 50UG</v>
      </c>
      <c r="C1735" s="37" t="s">
        <v>37196</v>
      </c>
      <c r="D1735" s="37" t="s">
        <v>16919</v>
      </c>
      <c r="E1735" s="37" t="s">
        <v>27688</v>
      </c>
      <c r="F1735" s="38" t="s">
        <v>16839</v>
      </c>
      <c r="G1735" s="36" t="s">
        <v>42618</v>
      </c>
      <c r="H1735" s="37" t="s">
        <v>14347</v>
      </c>
      <c r="I1735" s="37" t="s">
        <v>12589</v>
      </c>
      <c r="J1735" s="37" t="s">
        <v>26999</v>
      </c>
      <c r="K1735" s="37" t="s">
        <v>33454</v>
      </c>
      <c r="L1735" s="39" t="s">
        <v>37195</v>
      </c>
      <c r="M1735" s="37">
        <v>6613</v>
      </c>
      <c r="N1735" s="37" t="s">
        <v>638</v>
      </c>
      <c r="O1735" s="39" t="s">
        <v>18703</v>
      </c>
      <c r="P1735" s="39" t="s">
        <v>19644</v>
      </c>
      <c r="Q1735" s="39" t="s">
        <v>31513</v>
      </c>
      <c r="R1735" s="37"/>
      <c r="S1735" s="37" t="s">
        <v>21495</v>
      </c>
      <c r="T1735" s="37" t="s">
        <v>22377</v>
      </c>
      <c r="U1735" s="37"/>
      <c r="V1735" s="37" t="s">
        <v>24971</v>
      </c>
      <c r="W1735" s="36">
        <f>'[1]Recombinant Proteins'!AI1735*(1-'[1]Recombinant Proteins'!AH1735)</f>
        <v>202.5</v>
      </c>
      <c r="X1735" s="40">
        <f t="shared" si="109"/>
        <v>364.5</v>
      </c>
      <c r="Y1735" s="36" t="str">
        <f t="shared" si="108"/>
        <v>bacteria-derived sumo2 recombinant protein n-6 his tag lyophilized 50ug</v>
      </c>
      <c r="AA1735" s="41" t="str">
        <f t="shared" si="110"/>
        <v>Wet Ice</v>
      </c>
    </row>
    <row r="1736" spans="1:27" s="36" customFormat="1" x14ac:dyDescent="0.35">
      <c r="A1736" s="35" t="s">
        <v>40901</v>
      </c>
      <c r="B1736" s="36" t="str">
        <f t="shared" si="111"/>
        <v>Bacteria-Derived MAPT-D Recombinant Protein C-6 His Tag Lyophilized 50UG</v>
      </c>
      <c r="C1736" s="37" t="s">
        <v>37196</v>
      </c>
      <c r="D1736" s="37" t="s">
        <v>16919</v>
      </c>
      <c r="E1736" s="37" t="s">
        <v>27688</v>
      </c>
      <c r="F1736" s="38" t="s">
        <v>16839</v>
      </c>
      <c r="G1736" s="36" t="s">
        <v>42619</v>
      </c>
      <c r="H1736" s="37" t="s">
        <v>14348</v>
      </c>
      <c r="I1736" s="37" t="s">
        <v>12589</v>
      </c>
      <c r="J1736" s="37" t="s">
        <v>26994</v>
      </c>
      <c r="K1736" s="37" t="s">
        <v>33454</v>
      </c>
      <c r="L1736" s="39" t="s">
        <v>37195</v>
      </c>
      <c r="M1736" s="37">
        <v>4137</v>
      </c>
      <c r="N1736" s="37" t="s">
        <v>90</v>
      </c>
      <c r="O1736" s="39" t="s">
        <v>18703</v>
      </c>
      <c r="P1736" s="39" t="s">
        <v>19296</v>
      </c>
      <c r="Q1736" s="39" t="s">
        <v>31513</v>
      </c>
      <c r="R1736" s="37"/>
      <c r="S1736" s="37" t="s">
        <v>21495</v>
      </c>
      <c r="T1736" s="37" t="s">
        <v>29226</v>
      </c>
      <c r="U1736" s="37"/>
      <c r="V1736" s="37" t="s">
        <v>24972</v>
      </c>
      <c r="W1736" s="36">
        <f>'[1]Recombinant Proteins'!AI1736*(1-'[1]Recombinant Proteins'!AH1736)</f>
        <v>396</v>
      </c>
      <c r="X1736" s="40">
        <f t="shared" si="109"/>
        <v>712.80000000000007</v>
      </c>
      <c r="Y1736" s="36" t="str">
        <f t="shared" si="108"/>
        <v>bacteria-derived mapt-d recombinant protein c-6 his tag lyophilized 50ug</v>
      </c>
      <c r="AA1736" s="41" t="str">
        <f t="shared" si="110"/>
        <v>Wet Ice</v>
      </c>
    </row>
    <row r="1737" spans="1:27" s="36" customFormat="1" x14ac:dyDescent="0.35">
      <c r="A1737" s="35" t="s">
        <v>40902</v>
      </c>
      <c r="B1737" s="36" t="str">
        <f t="shared" si="111"/>
        <v>Bacteria-Derived Thimet Oligopeptidase Recombinant Protein C-6 His Tag 50UG</v>
      </c>
      <c r="C1737" s="37" t="s">
        <v>37196</v>
      </c>
      <c r="D1737" s="37" t="s">
        <v>16919</v>
      </c>
      <c r="E1737" s="37" t="s">
        <v>27689</v>
      </c>
      <c r="F1737" s="38" t="s">
        <v>16840</v>
      </c>
      <c r="G1737" s="36" t="s">
        <v>42620</v>
      </c>
      <c r="H1737" s="37" t="s">
        <v>14349</v>
      </c>
      <c r="I1737" s="37" t="s">
        <v>12589</v>
      </c>
      <c r="J1737" s="37" t="s">
        <v>26994</v>
      </c>
      <c r="K1737" s="37" t="s">
        <v>33516</v>
      </c>
      <c r="L1737" s="39" t="s">
        <v>17001</v>
      </c>
      <c r="M1737" s="37">
        <v>7064</v>
      </c>
      <c r="N1737" s="37" t="s">
        <v>17671</v>
      </c>
      <c r="O1737" s="39" t="s">
        <v>18703</v>
      </c>
      <c r="P1737" s="39" t="s">
        <v>19645</v>
      </c>
      <c r="Q1737" s="39" t="s">
        <v>31513</v>
      </c>
      <c r="R1737" s="37"/>
      <c r="S1737" s="37" t="s">
        <v>21495</v>
      </c>
      <c r="T1737" s="37" t="s">
        <v>22378</v>
      </c>
      <c r="U1737" s="37"/>
      <c r="V1737" s="37" t="s">
        <v>24973</v>
      </c>
      <c r="W1737" s="36">
        <f>'[1]Recombinant Proteins'!AI1737*(1-'[1]Recombinant Proteins'!AH1737)</f>
        <v>535.5</v>
      </c>
      <c r="X1737" s="40">
        <f t="shared" si="109"/>
        <v>963.9</v>
      </c>
      <c r="Y1737" s="36" t="str">
        <f t="shared" si="108"/>
        <v>bacteria-derived thimet oligopeptidase recombinant protein c-6 his tag 50ug</v>
      </c>
      <c r="AA1737" s="41" t="str">
        <f t="shared" si="110"/>
        <v>Dry Ice</v>
      </c>
    </row>
    <row r="1738" spans="1:27" s="36" customFormat="1" x14ac:dyDescent="0.35">
      <c r="A1738" s="35" t="s">
        <v>40903</v>
      </c>
      <c r="B1738" s="36" t="str">
        <f t="shared" si="111"/>
        <v>Bacteria-Derived Thymopoietin Recombinant Protein C-6 His Tag Lyophilized 50UG</v>
      </c>
      <c r="C1738" s="37" t="s">
        <v>37196</v>
      </c>
      <c r="D1738" s="37" t="s">
        <v>16919</v>
      </c>
      <c r="E1738" s="37" t="s">
        <v>27688</v>
      </c>
      <c r="F1738" s="38" t="s">
        <v>16839</v>
      </c>
      <c r="G1738" s="36" t="s">
        <v>42621</v>
      </c>
      <c r="H1738" s="37" t="s">
        <v>14350</v>
      </c>
      <c r="I1738" s="37" t="s">
        <v>12589</v>
      </c>
      <c r="J1738" s="37" t="s">
        <v>26994</v>
      </c>
      <c r="K1738" s="37" t="s">
        <v>33454</v>
      </c>
      <c r="L1738" s="39" t="s">
        <v>37195</v>
      </c>
      <c r="M1738" s="37">
        <v>7112</v>
      </c>
      <c r="N1738" s="37" t="s">
        <v>17672</v>
      </c>
      <c r="O1738" s="39" t="s">
        <v>18703</v>
      </c>
      <c r="P1738" s="39" t="s">
        <v>19646</v>
      </c>
      <c r="Q1738" s="39" t="s">
        <v>31513</v>
      </c>
      <c r="R1738" s="37"/>
      <c r="S1738" s="37" t="s">
        <v>21495</v>
      </c>
      <c r="T1738" s="37" t="s">
        <v>22379</v>
      </c>
      <c r="U1738" s="37"/>
      <c r="V1738" s="37" t="s">
        <v>24974</v>
      </c>
      <c r="W1738" s="36">
        <f>'[1]Recombinant Proteins'!AI1738*(1-'[1]Recombinant Proteins'!AH1738)</f>
        <v>396</v>
      </c>
      <c r="X1738" s="40">
        <f t="shared" si="109"/>
        <v>712.80000000000007</v>
      </c>
      <c r="Y1738" s="36" t="str">
        <f t="shared" ref="Y1738:Y1801" si="112">LOWER(B1738)</f>
        <v>bacteria-derived thymopoietin recombinant protein c-6 his tag lyophilized 50ug</v>
      </c>
      <c r="AA1738" s="41" t="str">
        <f t="shared" si="110"/>
        <v>Wet Ice</v>
      </c>
    </row>
    <row r="1739" spans="1:27" s="36" customFormat="1" x14ac:dyDescent="0.35">
      <c r="A1739" s="35" t="s">
        <v>40904</v>
      </c>
      <c r="B1739" s="36" t="str">
        <f t="shared" si="111"/>
        <v>Bacteria-Derived TNF beta Recombinant Protein Tag Free Lyophilized 50UG</v>
      </c>
      <c r="C1739" s="37" t="s">
        <v>37196</v>
      </c>
      <c r="D1739" s="37" t="s">
        <v>16919</v>
      </c>
      <c r="E1739" s="37" t="s">
        <v>27688</v>
      </c>
      <c r="F1739" s="38" t="s">
        <v>16839</v>
      </c>
      <c r="G1739" s="36" t="s">
        <v>42622</v>
      </c>
      <c r="H1739" s="37" t="s">
        <v>14351</v>
      </c>
      <c r="I1739" s="37" t="s">
        <v>12589</v>
      </c>
      <c r="J1739" s="37" t="s">
        <v>16977</v>
      </c>
      <c r="K1739" s="37" t="s">
        <v>33454</v>
      </c>
      <c r="L1739" s="39" t="s">
        <v>37195</v>
      </c>
      <c r="M1739" s="37">
        <v>4049</v>
      </c>
      <c r="N1739" s="37" t="s">
        <v>17673</v>
      </c>
      <c r="O1739" s="39" t="s">
        <v>18703</v>
      </c>
      <c r="P1739" s="39" t="s">
        <v>19647</v>
      </c>
      <c r="Q1739" s="39" t="s">
        <v>31513</v>
      </c>
      <c r="R1739" s="37"/>
      <c r="S1739" s="37" t="s">
        <v>21495</v>
      </c>
      <c r="T1739" s="37" t="s">
        <v>22380</v>
      </c>
      <c r="U1739" s="37"/>
      <c r="V1739" s="37" t="s">
        <v>24975</v>
      </c>
      <c r="W1739" s="36">
        <f>'[1]Recombinant Proteins'!AI1739*(1-'[1]Recombinant Proteins'!AH1739)</f>
        <v>441</v>
      </c>
      <c r="X1739" s="40">
        <f t="shared" si="109"/>
        <v>793.80000000000007</v>
      </c>
      <c r="Y1739" s="36" t="str">
        <f t="shared" si="112"/>
        <v>bacteria-derived tnf beta recombinant protein tag free lyophilized 50ug</v>
      </c>
      <c r="AA1739" s="41" t="str">
        <f t="shared" si="110"/>
        <v>Wet Ice</v>
      </c>
    </row>
    <row r="1740" spans="1:27" s="36" customFormat="1" x14ac:dyDescent="0.35">
      <c r="A1740" s="35" t="s">
        <v>40905</v>
      </c>
      <c r="B1740" s="36" t="str">
        <f t="shared" si="111"/>
        <v>Bacteria-Derived Thioredoxin-2 Recombinant Protein N-6 His Tag Lyophilized 50UG</v>
      </c>
      <c r="C1740" s="37" t="s">
        <v>37196</v>
      </c>
      <c r="D1740" s="37" t="s">
        <v>16919</v>
      </c>
      <c r="E1740" s="37" t="s">
        <v>27688</v>
      </c>
      <c r="F1740" s="38" t="s">
        <v>16839</v>
      </c>
      <c r="G1740" s="36" t="s">
        <v>42623</v>
      </c>
      <c r="H1740" s="37" t="s">
        <v>14352</v>
      </c>
      <c r="I1740" s="37" t="s">
        <v>12589</v>
      </c>
      <c r="J1740" s="37" t="s">
        <v>26999</v>
      </c>
      <c r="K1740" s="37" t="s">
        <v>33454</v>
      </c>
      <c r="L1740" s="39" t="s">
        <v>37195</v>
      </c>
      <c r="M1740" s="37">
        <v>25828</v>
      </c>
      <c r="N1740" s="37" t="s">
        <v>1206</v>
      </c>
      <c r="O1740" s="39" t="s">
        <v>18703</v>
      </c>
      <c r="P1740" s="39" t="s">
        <v>19648</v>
      </c>
      <c r="Q1740" s="39" t="s">
        <v>31513</v>
      </c>
      <c r="R1740" s="37"/>
      <c r="S1740" s="37" t="s">
        <v>21495</v>
      </c>
      <c r="T1740" s="37" t="s">
        <v>22381</v>
      </c>
      <c r="U1740" s="37"/>
      <c r="V1740" s="37" t="s">
        <v>24976</v>
      </c>
      <c r="W1740" s="36">
        <f>'[1]Recombinant Proteins'!AI1740*(1-'[1]Recombinant Proteins'!AH1740)</f>
        <v>396</v>
      </c>
      <c r="X1740" s="40">
        <f t="shared" si="109"/>
        <v>712.80000000000007</v>
      </c>
      <c r="Y1740" s="36" t="str">
        <f t="shared" si="112"/>
        <v>bacteria-derived thioredoxin-2 recombinant protein n-6 his tag lyophilized 50ug</v>
      </c>
      <c r="AA1740" s="41" t="str">
        <f t="shared" si="110"/>
        <v>Wet Ice</v>
      </c>
    </row>
    <row r="1741" spans="1:27" s="36" customFormat="1" x14ac:dyDescent="0.35">
      <c r="A1741" s="35" t="s">
        <v>40906</v>
      </c>
      <c r="B1741" s="36" t="str">
        <f t="shared" si="111"/>
        <v>Bacteria-Derived UBE2A Recombinant Protein N-GST, 6 His Tag 50UG</v>
      </c>
      <c r="C1741" s="37" t="s">
        <v>37196</v>
      </c>
      <c r="D1741" s="37" t="s">
        <v>16919</v>
      </c>
      <c r="E1741" s="37" t="s">
        <v>27689</v>
      </c>
      <c r="F1741" s="38" t="s">
        <v>16840</v>
      </c>
      <c r="G1741" s="36" t="s">
        <v>42624</v>
      </c>
      <c r="H1741" s="37" t="s">
        <v>14353</v>
      </c>
      <c r="I1741" s="37" t="s">
        <v>12589</v>
      </c>
      <c r="J1741" s="37" t="s">
        <v>27004</v>
      </c>
      <c r="K1741" s="37" t="s">
        <v>33517</v>
      </c>
      <c r="L1741" s="39" t="s">
        <v>17001</v>
      </c>
      <c r="M1741" s="37">
        <v>7319</v>
      </c>
      <c r="N1741" s="37" t="s">
        <v>17674</v>
      </c>
      <c r="O1741" s="39" t="s">
        <v>18703</v>
      </c>
      <c r="P1741" s="39" t="s">
        <v>19649</v>
      </c>
      <c r="Q1741" s="39" t="s">
        <v>31513</v>
      </c>
      <c r="R1741" s="37"/>
      <c r="S1741" s="37" t="s">
        <v>21495</v>
      </c>
      <c r="T1741" s="37" t="s">
        <v>22382</v>
      </c>
      <c r="U1741" s="37"/>
      <c r="V1741" s="37" t="s">
        <v>24977</v>
      </c>
      <c r="W1741" s="36">
        <f>'[1]Recombinant Proteins'!AI1741*(1-'[1]Recombinant Proteins'!AH1741)</f>
        <v>202.5</v>
      </c>
      <c r="X1741" s="40">
        <f t="shared" si="109"/>
        <v>364.5</v>
      </c>
      <c r="Y1741" s="36" t="str">
        <f t="shared" si="112"/>
        <v>bacteria-derived ube2a recombinant protein n-gst, 6 his tag 50ug</v>
      </c>
      <c r="AA1741" s="41" t="str">
        <f t="shared" si="110"/>
        <v>Dry Ice</v>
      </c>
    </row>
    <row r="1742" spans="1:27" s="36" customFormat="1" x14ac:dyDescent="0.35">
      <c r="A1742" s="35" t="s">
        <v>40907</v>
      </c>
      <c r="B1742" s="36" t="str">
        <f t="shared" si="111"/>
        <v>Bacteria-Derived UBE2D4 Recombinant Protein N-GST Tag 50UG</v>
      </c>
      <c r="C1742" s="37" t="s">
        <v>37196</v>
      </c>
      <c r="D1742" s="37" t="s">
        <v>16919</v>
      </c>
      <c r="E1742" s="37" t="s">
        <v>27689</v>
      </c>
      <c r="F1742" s="38" t="s">
        <v>16840</v>
      </c>
      <c r="G1742" s="36" t="s">
        <v>42625</v>
      </c>
      <c r="H1742" s="37" t="s">
        <v>14354</v>
      </c>
      <c r="I1742" s="37" t="s">
        <v>12589</v>
      </c>
      <c r="J1742" s="37" t="s">
        <v>16974</v>
      </c>
      <c r="K1742" s="37" t="s">
        <v>33517</v>
      </c>
      <c r="L1742" s="39" t="s">
        <v>17001</v>
      </c>
      <c r="M1742" s="37">
        <v>51619</v>
      </c>
      <c r="N1742" s="37" t="s">
        <v>17675</v>
      </c>
      <c r="O1742" s="39" t="s">
        <v>18703</v>
      </c>
      <c r="P1742" s="39" t="s">
        <v>19650</v>
      </c>
      <c r="Q1742" s="39" t="s">
        <v>31513</v>
      </c>
      <c r="R1742" s="37"/>
      <c r="S1742" s="37" t="s">
        <v>21495</v>
      </c>
      <c r="T1742" s="37" t="s">
        <v>22383</v>
      </c>
      <c r="U1742" s="37"/>
      <c r="V1742" s="37" t="s">
        <v>24978</v>
      </c>
      <c r="W1742" s="36">
        <f>'[1]Recombinant Proteins'!AI1742*(1-'[1]Recombinant Proteins'!AH1742)</f>
        <v>202.5</v>
      </c>
      <c r="X1742" s="40">
        <f t="shared" si="109"/>
        <v>364.5</v>
      </c>
      <c r="Y1742" s="36" t="str">
        <f t="shared" si="112"/>
        <v>bacteria-derived ube2d4 recombinant protein n-gst tag 50ug</v>
      </c>
      <c r="AA1742" s="41" t="str">
        <f t="shared" si="110"/>
        <v>Dry Ice</v>
      </c>
    </row>
    <row r="1743" spans="1:27" s="36" customFormat="1" x14ac:dyDescent="0.35">
      <c r="A1743" s="35" t="s">
        <v>40908</v>
      </c>
      <c r="B1743" s="36" t="str">
        <f t="shared" si="111"/>
        <v>Bacteria-Derived UBE2H Recombinant Protein N-GST Tag 50UG</v>
      </c>
      <c r="C1743" s="37" t="s">
        <v>37196</v>
      </c>
      <c r="D1743" s="37" t="s">
        <v>16919</v>
      </c>
      <c r="E1743" s="37" t="s">
        <v>27689</v>
      </c>
      <c r="F1743" s="38" t="s">
        <v>16840</v>
      </c>
      <c r="G1743" s="36" t="s">
        <v>42626</v>
      </c>
      <c r="H1743" s="37" t="s">
        <v>14355</v>
      </c>
      <c r="I1743" s="37" t="s">
        <v>12589</v>
      </c>
      <c r="J1743" s="37" t="s">
        <v>16974</v>
      </c>
      <c r="K1743" s="37" t="s">
        <v>33517</v>
      </c>
      <c r="L1743" s="39" t="s">
        <v>17001</v>
      </c>
      <c r="M1743" s="37">
        <v>7328</v>
      </c>
      <c r="N1743" s="37" t="s">
        <v>17676</v>
      </c>
      <c r="O1743" s="39" t="s">
        <v>18703</v>
      </c>
      <c r="P1743" s="39" t="s">
        <v>19651</v>
      </c>
      <c r="Q1743" s="39" t="s">
        <v>31513</v>
      </c>
      <c r="R1743" s="37"/>
      <c r="S1743" s="37" t="s">
        <v>21495</v>
      </c>
      <c r="T1743" s="37" t="s">
        <v>22384</v>
      </c>
      <c r="U1743" s="37"/>
      <c r="V1743" s="37" t="s">
        <v>24979</v>
      </c>
      <c r="W1743" s="36">
        <f>'[1]Recombinant Proteins'!AI1743*(1-'[1]Recombinant Proteins'!AH1743)</f>
        <v>202.5</v>
      </c>
      <c r="X1743" s="40">
        <f t="shared" si="109"/>
        <v>364.5</v>
      </c>
      <c r="Y1743" s="36" t="str">
        <f t="shared" si="112"/>
        <v>bacteria-derived ube2h recombinant protein n-gst tag 50ug</v>
      </c>
      <c r="AA1743" s="41" t="str">
        <f t="shared" si="110"/>
        <v>Dry Ice</v>
      </c>
    </row>
    <row r="1744" spans="1:27" s="36" customFormat="1" x14ac:dyDescent="0.35">
      <c r="A1744" s="35" t="s">
        <v>40909</v>
      </c>
      <c r="B1744" s="36" t="str">
        <f t="shared" si="111"/>
        <v>Bacteria-Derived UBE2K Recombinant Protein N-GST Tag 50UG</v>
      </c>
      <c r="C1744" s="37" t="s">
        <v>37196</v>
      </c>
      <c r="D1744" s="37" t="s">
        <v>16919</v>
      </c>
      <c r="E1744" s="37" t="s">
        <v>27689</v>
      </c>
      <c r="F1744" s="38" t="s">
        <v>16840</v>
      </c>
      <c r="G1744" s="36" t="s">
        <v>42627</v>
      </c>
      <c r="H1744" s="37" t="s">
        <v>14356</v>
      </c>
      <c r="I1744" s="37" t="s">
        <v>12589</v>
      </c>
      <c r="J1744" s="37" t="s">
        <v>16974</v>
      </c>
      <c r="K1744" s="37" t="s">
        <v>33517</v>
      </c>
      <c r="L1744" s="39" t="s">
        <v>17001</v>
      </c>
      <c r="M1744" s="37">
        <v>3093</v>
      </c>
      <c r="N1744" s="37" t="s">
        <v>17677</v>
      </c>
      <c r="O1744" s="39" t="s">
        <v>18703</v>
      </c>
      <c r="P1744" s="39" t="s">
        <v>19652</v>
      </c>
      <c r="Q1744" s="39" t="s">
        <v>31513</v>
      </c>
      <c r="R1744" s="37"/>
      <c r="S1744" s="37" t="s">
        <v>21495</v>
      </c>
      <c r="T1744" s="37" t="s">
        <v>22385</v>
      </c>
      <c r="U1744" s="37"/>
      <c r="V1744" s="37" t="s">
        <v>24980</v>
      </c>
      <c r="W1744" s="36">
        <f>'[1]Recombinant Proteins'!AI1744*(1-'[1]Recombinant Proteins'!AH1744)</f>
        <v>202.5</v>
      </c>
      <c r="X1744" s="40">
        <f t="shared" si="109"/>
        <v>364.5</v>
      </c>
      <c r="Y1744" s="36" t="str">
        <f t="shared" si="112"/>
        <v>bacteria-derived ube2k recombinant protein n-gst tag 50ug</v>
      </c>
      <c r="AA1744" s="41" t="str">
        <f t="shared" si="110"/>
        <v>Dry Ice</v>
      </c>
    </row>
    <row r="1745" spans="1:27" s="36" customFormat="1" x14ac:dyDescent="0.35">
      <c r="A1745" s="35" t="s">
        <v>40910</v>
      </c>
      <c r="B1745" s="36" t="str">
        <f t="shared" si="111"/>
        <v>Bacteria-Derived UBE2T Recombinant Protein N-6 His Tag 50UG</v>
      </c>
      <c r="C1745" s="37" t="s">
        <v>37196</v>
      </c>
      <c r="D1745" s="37" t="s">
        <v>16919</v>
      </c>
      <c r="E1745" s="37" t="s">
        <v>27689</v>
      </c>
      <c r="F1745" s="38" t="s">
        <v>16840</v>
      </c>
      <c r="G1745" s="36" t="s">
        <v>42628</v>
      </c>
      <c r="H1745" s="37" t="s">
        <v>14357</v>
      </c>
      <c r="I1745" s="37" t="s">
        <v>12589</v>
      </c>
      <c r="J1745" s="37" t="s">
        <v>26999</v>
      </c>
      <c r="K1745" s="37" t="s">
        <v>33517</v>
      </c>
      <c r="L1745" s="39" t="s">
        <v>17001</v>
      </c>
      <c r="M1745" s="37">
        <v>29089</v>
      </c>
      <c r="N1745" s="37" t="s">
        <v>17678</v>
      </c>
      <c r="O1745" s="39" t="s">
        <v>18703</v>
      </c>
      <c r="P1745" s="39" t="s">
        <v>19653</v>
      </c>
      <c r="Q1745" s="39" t="s">
        <v>31513</v>
      </c>
      <c r="R1745" s="37"/>
      <c r="S1745" s="37" t="s">
        <v>21495</v>
      </c>
      <c r="T1745" s="37" t="s">
        <v>22386</v>
      </c>
      <c r="U1745" s="37"/>
      <c r="V1745" s="37" t="s">
        <v>24981</v>
      </c>
      <c r="W1745" s="36">
        <f>'[1]Recombinant Proteins'!AI1745*(1-'[1]Recombinant Proteins'!AH1745)</f>
        <v>202.5</v>
      </c>
      <c r="X1745" s="40">
        <f t="shared" si="109"/>
        <v>364.5</v>
      </c>
      <c r="Y1745" s="36" t="str">
        <f t="shared" si="112"/>
        <v>bacteria-derived ube2t recombinant protein n-6 his tag 50ug</v>
      </c>
      <c r="AA1745" s="41" t="str">
        <f t="shared" si="110"/>
        <v>Dry Ice</v>
      </c>
    </row>
    <row r="1746" spans="1:27" s="36" customFormat="1" x14ac:dyDescent="0.35">
      <c r="A1746" s="35" t="s">
        <v>40911</v>
      </c>
      <c r="B1746" s="36" t="str">
        <f t="shared" si="111"/>
        <v>Bacteria-Derived UCH-L1 Recombinant Protein C-6 His Tag 50UG</v>
      </c>
      <c r="C1746" s="37" t="s">
        <v>37196</v>
      </c>
      <c r="D1746" s="37" t="s">
        <v>16919</v>
      </c>
      <c r="E1746" s="37" t="s">
        <v>27689</v>
      </c>
      <c r="F1746" s="38" t="s">
        <v>16840</v>
      </c>
      <c r="G1746" s="36" t="s">
        <v>42629</v>
      </c>
      <c r="H1746" s="37" t="s">
        <v>14358</v>
      </c>
      <c r="I1746" s="37" t="s">
        <v>12589</v>
      </c>
      <c r="J1746" s="37" t="s">
        <v>26994</v>
      </c>
      <c r="K1746" s="37" t="s">
        <v>33518</v>
      </c>
      <c r="L1746" s="39" t="s">
        <v>17001</v>
      </c>
      <c r="M1746" s="37">
        <v>7345</v>
      </c>
      <c r="N1746" s="37" t="s">
        <v>532</v>
      </c>
      <c r="O1746" s="39" t="s">
        <v>18703</v>
      </c>
      <c r="P1746" s="39" t="s">
        <v>19003</v>
      </c>
      <c r="Q1746" s="39" t="s">
        <v>31513</v>
      </c>
      <c r="R1746" s="37"/>
      <c r="S1746" s="37" t="s">
        <v>21495</v>
      </c>
      <c r="T1746" s="37" t="s">
        <v>22387</v>
      </c>
      <c r="U1746" s="37"/>
      <c r="V1746" s="37" t="s">
        <v>24982</v>
      </c>
      <c r="W1746" s="36">
        <f>'[1]Recombinant Proteins'!AI1746*(1-'[1]Recombinant Proteins'!AH1746)</f>
        <v>247.5</v>
      </c>
      <c r="X1746" s="40">
        <f t="shared" si="109"/>
        <v>445.5</v>
      </c>
      <c r="Y1746" s="36" t="str">
        <f t="shared" si="112"/>
        <v>bacteria-derived uch-l1 recombinant protein c-6 his tag 50ug</v>
      </c>
      <c r="AA1746" s="41" t="str">
        <f t="shared" si="110"/>
        <v>Dry Ice</v>
      </c>
    </row>
    <row r="1747" spans="1:27" s="36" customFormat="1" x14ac:dyDescent="0.35">
      <c r="A1747" s="35" t="s">
        <v>40912</v>
      </c>
      <c r="B1747" s="36" t="str">
        <f t="shared" si="111"/>
        <v>Bacteria-Derived UCH-L3 Recombinant Protein C-6 His Tag 50UG</v>
      </c>
      <c r="C1747" s="37" t="s">
        <v>37196</v>
      </c>
      <c r="D1747" s="37" t="s">
        <v>16919</v>
      </c>
      <c r="E1747" s="37" t="s">
        <v>27689</v>
      </c>
      <c r="F1747" s="38" t="s">
        <v>16840</v>
      </c>
      <c r="G1747" s="36" t="s">
        <v>42630</v>
      </c>
      <c r="H1747" s="37" t="s">
        <v>14359</v>
      </c>
      <c r="I1747" s="37" t="s">
        <v>12589</v>
      </c>
      <c r="J1747" s="37" t="s">
        <v>26994</v>
      </c>
      <c r="K1747" s="37" t="s">
        <v>33519</v>
      </c>
      <c r="L1747" s="39" t="s">
        <v>17001</v>
      </c>
      <c r="M1747" s="37">
        <v>7347</v>
      </c>
      <c r="N1747" s="37" t="s">
        <v>1227</v>
      </c>
      <c r="O1747" s="39" t="s">
        <v>18703</v>
      </c>
      <c r="P1747" s="39" t="s">
        <v>19654</v>
      </c>
      <c r="Q1747" s="39" t="s">
        <v>31513</v>
      </c>
      <c r="R1747" s="37"/>
      <c r="S1747" s="37" t="s">
        <v>21495</v>
      </c>
      <c r="T1747" s="37" t="s">
        <v>22388</v>
      </c>
      <c r="U1747" s="37"/>
      <c r="V1747" s="37" t="s">
        <v>24983</v>
      </c>
      <c r="W1747" s="36">
        <f>'[1]Recombinant Proteins'!AI1747*(1-'[1]Recombinant Proteins'!AH1747)</f>
        <v>490.5</v>
      </c>
      <c r="X1747" s="40">
        <f t="shared" si="109"/>
        <v>882.9</v>
      </c>
      <c r="Y1747" s="36" t="str">
        <f t="shared" si="112"/>
        <v>bacteria-derived uch-l3 recombinant protein c-6 his tag 50ug</v>
      </c>
      <c r="AA1747" s="41" t="str">
        <f t="shared" si="110"/>
        <v>Dry Ice</v>
      </c>
    </row>
    <row r="1748" spans="1:27" s="36" customFormat="1" x14ac:dyDescent="0.35">
      <c r="A1748" s="35" t="s">
        <v>40913</v>
      </c>
      <c r="B1748" s="36" t="str">
        <f t="shared" si="111"/>
        <v>Bacteria-Derived UGRP1 Recombinant Protein Tag Free Lyophilized 50UG</v>
      </c>
      <c r="C1748" s="37" t="s">
        <v>37196</v>
      </c>
      <c r="D1748" s="37" t="s">
        <v>16919</v>
      </c>
      <c r="E1748" s="37" t="s">
        <v>27688</v>
      </c>
      <c r="F1748" s="38" t="s">
        <v>16839</v>
      </c>
      <c r="G1748" s="36" t="s">
        <v>42631</v>
      </c>
      <c r="H1748" s="37" t="s">
        <v>14360</v>
      </c>
      <c r="I1748" s="37" t="s">
        <v>12589</v>
      </c>
      <c r="J1748" s="37" t="s">
        <v>16977</v>
      </c>
      <c r="K1748" s="37" t="s">
        <v>33454</v>
      </c>
      <c r="L1748" s="39" t="s">
        <v>37195</v>
      </c>
      <c r="M1748" s="37">
        <v>117156</v>
      </c>
      <c r="N1748" s="37" t="s">
        <v>17679</v>
      </c>
      <c r="O1748" s="39" t="s">
        <v>18703</v>
      </c>
      <c r="P1748" s="39" t="s">
        <v>19655</v>
      </c>
      <c r="Q1748" s="39" t="s">
        <v>31513</v>
      </c>
      <c r="R1748" s="37"/>
      <c r="S1748" s="37" t="s">
        <v>21495</v>
      </c>
      <c r="T1748" s="37" t="s">
        <v>22389</v>
      </c>
      <c r="U1748" s="37"/>
      <c r="V1748" s="37" t="s">
        <v>24984</v>
      </c>
      <c r="W1748" s="36">
        <f>'[1]Recombinant Proteins'!AI1748*(1-'[1]Recombinant Proteins'!AH1748)</f>
        <v>396</v>
      </c>
      <c r="X1748" s="40">
        <f t="shared" si="109"/>
        <v>712.80000000000007</v>
      </c>
      <c r="Y1748" s="36" t="str">
        <f t="shared" si="112"/>
        <v>bacteria-derived ugrp1 recombinant protein tag free lyophilized 50ug</v>
      </c>
      <c r="AA1748" s="41" t="str">
        <f t="shared" si="110"/>
        <v>Wet Ice</v>
      </c>
    </row>
    <row r="1749" spans="1:27" s="36" customFormat="1" x14ac:dyDescent="0.35">
      <c r="A1749" s="35" t="s">
        <v>40914</v>
      </c>
      <c r="B1749" s="36" t="str">
        <f t="shared" si="111"/>
        <v>Bacteria-Derived USP14 Recombinant Protein N-6 His Tag 50UG</v>
      </c>
      <c r="C1749" s="37" t="s">
        <v>37196</v>
      </c>
      <c r="D1749" s="37" t="s">
        <v>16919</v>
      </c>
      <c r="E1749" s="37" t="s">
        <v>27689</v>
      </c>
      <c r="F1749" s="38" t="s">
        <v>16840</v>
      </c>
      <c r="G1749" s="36" t="s">
        <v>42632</v>
      </c>
      <c r="H1749" s="37" t="s">
        <v>14361</v>
      </c>
      <c r="I1749" s="37" t="s">
        <v>12589</v>
      </c>
      <c r="J1749" s="37" t="s">
        <v>26999</v>
      </c>
      <c r="K1749" s="37" t="s">
        <v>33495</v>
      </c>
      <c r="L1749" s="39" t="s">
        <v>17001</v>
      </c>
      <c r="M1749" s="37">
        <v>9097</v>
      </c>
      <c r="N1749" s="37" t="s">
        <v>1051</v>
      </c>
      <c r="O1749" s="39" t="s">
        <v>18703</v>
      </c>
      <c r="P1749" s="39" t="s">
        <v>19656</v>
      </c>
      <c r="Q1749" s="39" t="s">
        <v>31513</v>
      </c>
      <c r="R1749" s="37"/>
      <c r="S1749" s="37" t="s">
        <v>21495</v>
      </c>
      <c r="T1749" s="37" t="s">
        <v>22390</v>
      </c>
      <c r="U1749" s="37"/>
      <c r="V1749" s="37" t="s">
        <v>24985</v>
      </c>
      <c r="W1749" s="36">
        <f>'[1]Recombinant Proteins'!AI1749*(1-'[1]Recombinant Proteins'!AH1749)</f>
        <v>382.5</v>
      </c>
      <c r="X1749" s="40">
        <f t="shared" si="109"/>
        <v>688.5</v>
      </c>
      <c r="Y1749" s="36" t="str">
        <f t="shared" si="112"/>
        <v>bacteria-derived usp14 recombinant protein n-6 his tag 50ug</v>
      </c>
      <c r="AA1749" s="41" t="str">
        <f t="shared" si="110"/>
        <v>Dry Ice</v>
      </c>
    </row>
    <row r="1750" spans="1:27" s="36" customFormat="1" x14ac:dyDescent="0.35">
      <c r="A1750" s="35" t="s">
        <v>40915</v>
      </c>
      <c r="B1750" s="36" t="str">
        <f t="shared" si="111"/>
        <v>Bacteria-Derived Serpin A12 Recombinant Protein N-GST Tag 50UG</v>
      </c>
      <c r="C1750" s="37" t="s">
        <v>37196</v>
      </c>
      <c r="D1750" s="37" t="s">
        <v>16919</v>
      </c>
      <c r="E1750" s="37" t="s">
        <v>27689</v>
      </c>
      <c r="F1750" s="38" t="s">
        <v>16840</v>
      </c>
      <c r="G1750" s="36" t="s">
        <v>42633</v>
      </c>
      <c r="H1750" s="37" t="s">
        <v>14362</v>
      </c>
      <c r="I1750" s="37" t="s">
        <v>12589</v>
      </c>
      <c r="J1750" s="37" t="s">
        <v>16974</v>
      </c>
      <c r="K1750" s="37" t="s">
        <v>33520</v>
      </c>
      <c r="L1750" s="39" t="s">
        <v>17001</v>
      </c>
      <c r="M1750" s="37">
        <v>145264</v>
      </c>
      <c r="N1750" s="37" t="s">
        <v>17451</v>
      </c>
      <c r="O1750" s="39" t="s">
        <v>18703</v>
      </c>
      <c r="P1750" s="39" t="s">
        <v>19378</v>
      </c>
      <c r="Q1750" s="39" t="s">
        <v>31513</v>
      </c>
      <c r="R1750" s="37"/>
      <c r="S1750" s="37" t="s">
        <v>21495</v>
      </c>
      <c r="T1750" s="37" t="s">
        <v>22391</v>
      </c>
      <c r="U1750" s="37"/>
      <c r="V1750" s="37" t="s">
        <v>24986</v>
      </c>
      <c r="W1750" s="36">
        <f>'[1]Recombinant Proteins'!AI1750*(1-'[1]Recombinant Proteins'!AH1750)</f>
        <v>396</v>
      </c>
      <c r="X1750" s="40">
        <f t="shared" si="109"/>
        <v>712.80000000000007</v>
      </c>
      <c r="Y1750" s="36" t="str">
        <f t="shared" si="112"/>
        <v>bacteria-derived serpin a12 recombinant protein n-gst tag 50ug</v>
      </c>
      <c r="AA1750" s="41" t="str">
        <f t="shared" si="110"/>
        <v>Dry Ice</v>
      </c>
    </row>
    <row r="1751" spans="1:27" s="36" customFormat="1" x14ac:dyDescent="0.35">
      <c r="A1751" s="35" t="s">
        <v>40916</v>
      </c>
      <c r="B1751" s="36" t="str">
        <f t="shared" si="111"/>
        <v>Bacteria-Derived Aminopeptidase P1 Recombinant Protein C-6 His Tag 50UG</v>
      </c>
      <c r="C1751" s="37" t="s">
        <v>37196</v>
      </c>
      <c r="D1751" s="37" t="s">
        <v>16919</v>
      </c>
      <c r="E1751" s="37" t="s">
        <v>27689</v>
      </c>
      <c r="F1751" s="38" t="s">
        <v>16840</v>
      </c>
      <c r="G1751" s="36" t="s">
        <v>42634</v>
      </c>
      <c r="H1751" s="37" t="s">
        <v>14363</v>
      </c>
      <c r="I1751" s="37" t="s">
        <v>12589</v>
      </c>
      <c r="J1751" s="37" t="s">
        <v>26994</v>
      </c>
      <c r="K1751" s="37" t="s">
        <v>33496</v>
      </c>
      <c r="L1751" s="39" t="s">
        <v>17001</v>
      </c>
      <c r="M1751" s="37">
        <v>7511</v>
      </c>
      <c r="N1751" s="37" t="s">
        <v>17680</v>
      </c>
      <c r="O1751" s="39" t="s">
        <v>18703</v>
      </c>
      <c r="P1751" s="39" t="s">
        <v>19657</v>
      </c>
      <c r="Q1751" s="39" t="s">
        <v>31513</v>
      </c>
      <c r="R1751" s="37"/>
      <c r="S1751" s="37" t="s">
        <v>21495</v>
      </c>
      <c r="T1751" s="37" t="s">
        <v>22392</v>
      </c>
      <c r="U1751" s="37"/>
      <c r="V1751" s="37" t="s">
        <v>24987</v>
      </c>
      <c r="W1751" s="36">
        <f>'[1]Recombinant Proteins'!AI1751*(1-'[1]Recombinant Proteins'!AH1751)</f>
        <v>535.5</v>
      </c>
      <c r="X1751" s="40">
        <f t="shared" si="109"/>
        <v>963.9</v>
      </c>
      <c r="Y1751" s="36" t="str">
        <f t="shared" si="112"/>
        <v>bacteria-derived aminopeptidase p1 recombinant protein c-6 his tag 50ug</v>
      </c>
      <c r="AA1751" s="41" t="str">
        <f t="shared" si="110"/>
        <v>Dry Ice</v>
      </c>
    </row>
    <row r="1752" spans="1:27" s="36" customFormat="1" x14ac:dyDescent="0.35">
      <c r="A1752" s="35" t="s">
        <v>40917</v>
      </c>
      <c r="B1752" s="36" t="str">
        <f t="shared" si="111"/>
        <v>Bacteria-Derived Grancalcin Recombinant Protein Tag Free Lyophilized 50UG</v>
      </c>
      <c r="C1752" s="37" t="s">
        <v>37196</v>
      </c>
      <c r="D1752" s="37" t="s">
        <v>16919</v>
      </c>
      <c r="E1752" s="37" t="s">
        <v>27688</v>
      </c>
      <c r="F1752" s="38" t="s">
        <v>16839</v>
      </c>
      <c r="G1752" s="36" t="s">
        <v>42635</v>
      </c>
      <c r="H1752" s="37" t="s">
        <v>14364</v>
      </c>
      <c r="I1752" s="37" t="s">
        <v>12589</v>
      </c>
      <c r="J1752" s="37" t="s">
        <v>16977</v>
      </c>
      <c r="K1752" s="37" t="s">
        <v>33521</v>
      </c>
      <c r="L1752" s="39" t="s">
        <v>37195</v>
      </c>
      <c r="M1752" s="37">
        <v>25801</v>
      </c>
      <c r="N1752" s="37" t="s">
        <v>17657</v>
      </c>
      <c r="O1752" s="39" t="s">
        <v>18703</v>
      </c>
      <c r="P1752" s="39" t="s">
        <v>19619</v>
      </c>
      <c r="Q1752" s="39" t="s">
        <v>31513</v>
      </c>
      <c r="R1752" s="37"/>
      <c r="S1752" s="37" t="s">
        <v>21495</v>
      </c>
      <c r="T1752" s="37" t="s">
        <v>22393</v>
      </c>
      <c r="U1752" s="37"/>
      <c r="V1752" s="37" t="s">
        <v>24945</v>
      </c>
      <c r="W1752" s="36">
        <f>'[1]Recombinant Proteins'!AI1752*(1-'[1]Recombinant Proteins'!AH1752)</f>
        <v>396</v>
      </c>
      <c r="X1752" s="40">
        <f t="shared" si="109"/>
        <v>712.80000000000007</v>
      </c>
      <c r="Y1752" s="36" t="str">
        <f t="shared" si="112"/>
        <v>bacteria-derived grancalcin recombinant protein tag free lyophilized 50ug</v>
      </c>
      <c r="AA1752" s="41" t="str">
        <f t="shared" si="110"/>
        <v>Wet Ice</v>
      </c>
    </row>
    <row r="1753" spans="1:27" s="36" customFormat="1" x14ac:dyDescent="0.35">
      <c r="A1753" s="35" t="s">
        <v>40918</v>
      </c>
      <c r="B1753" s="36" t="str">
        <f t="shared" si="111"/>
        <v>Bacteria-Derived Myc-Associated Factor X Recombinant Protein C-6 His Tag Lyophilized 50UG</v>
      </c>
      <c r="C1753" s="37" t="s">
        <v>37196</v>
      </c>
      <c r="D1753" s="37" t="s">
        <v>16919</v>
      </c>
      <c r="E1753" s="37" t="s">
        <v>27688</v>
      </c>
      <c r="F1753" s="38" t="s">
        <v>16839</v>
      </c>
      <c r="G1753" s="36" t="s">
        <v>42636</v>
      </c>
      <c r="H1753" s="37" t="s">
        <v>14365</v>
      </c>
      <c r="I1753" s="37" t="s">
        <v>12589</v>
      </c>
      <c r="J1753" s="37" t="s">
        <v>26994</v>
      </c>
      <c r="K1753" s="37" t="s">
        <v>33522</v>
      </c>
      <c r="L1753" s="39" t="s">
        <v>37195</v>
      </c>
      <c r="M1753" s="37">
        <v>4149</v>
      </c>
      <c r="N1753" s="37" t="s">
        <v>17681</v>
      </c>
      <c r="O1753" s="39" t="s">
        <v>18703</v>
      </c>
      <c r="P1753" s="39" t="s">
        <v>19658</v>
      </c>
      <c r="Q1753" s="39" t="s">
        <v>31513</v>
      </c>
      <c r="R1753" s="37"/>
      <c r="S1753" s="37" t="s">
        <v>21495</v>
      </c>
      <c r="T1753" s="37" t="s">
        <v>22394</v>
      </c>
      <c r="U1753" s="37"/>
      <c r="V1753" s="37" t="s">
        <v>24988</v>
      </c>
      <c r="W1753" s="36">
        <f>'[1]Recombinant Proteins'!AI1753*(1-'[1]Recombinant Proteins'!AH1753)</f>
        <v>396</v>
      </c>
      <c r="X1753" s="40">
        <f t="shared" si="109"/>
        <v>712.80000000000007</v>
      </c>
      <c r="Y1753" s="36" t="str">
        <f t="shared" si="112"/>
        <v>bacteria-derived myc-associated factor x recombinant protein c-6 his tag lyophilized 50ug</v>
      </c>
      <c r="AA1753" s="41" t="str">
        <f t="shared" si="110"/>
        <v>Wet Ice</v>
      </c>
    </row>
    <row r="1754" spans="1:27" s="36" customFormat="1" x14ac:dyDescent="0.35">
      <c r="A1754" s="35" t="s">
        <v>40919</v>
      </c>
      <c r="B1754" s="36" t="str">
        <f t="shared" si="111"/>
        <v>Bacteria-Derived ARC Recombinant Protein N-GST Tag Lyophilized 50UG</v>
      </c>
      <c r="C1754" s="37" t="s">
        <v>37196</v>
      </c>
      <c r="D1754" s="37" t="s">
        <v>16919</v>
      </c>
      <c r="E1754" s="37" t="s">
        <v>27688</v>
      </c>
      <c r="F1754" s="38" t="s">
        <v>16839</v>
      </c>
      <c r="G1754" s="36" t="s">
        <v>42637</v>
      </c>
      <c r="H1754" s="37" t="s">
        <v>14366</v>
      </c>
      <c r="I1754" s="37" t="s">
        <v>12589</v>
      </c>
      <c r="J1754" s="37" t="s">
        <v>16974</v>
      </c>
      <c r="K1754" s="37" t="s">
        <v>33523</v>
      </c>
      <c r="L1754" s="39" t="s">
        <v>37195</v>
      </c>
      <c r="M1754" s="37">
        <v>8996</v>
      </c>
      <c r="N1754" s="37" t="s">
        <v>17662</v>
      </c>
      <c r="O1754" s="39" t="s">
        <v>18703</v>
      </c>
      <c r="P1754" s="39" t="s">
        <v>19626</v>
      </c>
      <c r="Q1754" s="39" t="s">
        <v>31513</v>
      </c>
      <c r="R1754" s="37"/>
      <c r="S1754" s="37" t="s">
        <v>21495</v>
      </c>
      <c r="T1754" s="37" t="s">
        <v>22395</v>
      </c>
      <c r="U1754" s="37"/>
      <c r="V1754" s="37" t="s">
        <v>24952</v>
      </c>
      <c r="W1754" s="36">
        <f>'[1]Recombinant Proteins'!AI1754*(1-'[1]Recombinant Proteins'!AH1754)</f>
        <v>396</v>
      </c>
      <c r="X1754" s="40">
        <f t="shared" si="109"/>
        <v>712.80000000000007</v>
      </c>
      <c r="Y1754" s="36" t="str">
        <f t="shared" si="112"/>
        <v>bacteria-derived arc recombinant protein n-gst tag lyophilized 50ug</v>
      </c>
      <c r="AA1754" s="41" t="str">
        <f t="shared" si="110"/>
        <v>Wet Ice</v>
      </c>
    </row>
    <row r="1755" spans="1:27" s="36" customFormat="1" x14ac:dyDescent="0.35">
      <c r="A1755" s="35" t="s">
        <v>40920</v>
      </c>
      <c r="B1755" s="36" t="str">
        <f t="shared" si="111"/>
        <v>Bacteria-Derived FGF-9 Recombinant Protein Tag Free Lyophilized 50UG</v>
      </c>
      <c r="C1755" s="37" t="s">
        <v>37196</v>
      </c>
      <c r="D1755" s="37" t="s">
        <v>16919</v>
      </c>
      <c r="E1755" s="37" t="s">
        <v>27688</v>
      </c>
      <c r="F1755" s="38" t="s">
        <v>16839</v>
      </c>
      <c r="G1755" s="36" t="s">
        <v>42638</v>
      </c>
      <c r="H1755" s="37" t="s">
        <v>14367</v>
      </c>
      <c r="I1755" s="37" t="s">
        <v>12589</v>
      </c>
      <c r="J1755" s="37" t="s">
        <v>16977</v>
      </c>
      <c r="K1755" s="37" t="s">
        <v>33454</v>
      </c>
      <c r="L1755" s="39" t="s">
        <v>37195</v>
      </c>
      <c r="M1755" s="37">
        <v>2254</v>
      </c>
      <c r="N1755" s="37" t="s">
        <v>17088</v>
      </c>
      <c r="O1755" s="39" t="s">
        <v>18703</v>
      </c>
      <c r="P1755" s="39" t="s">
        <v>18839</v>
      </c>
      <c r="Q1755" s="39" t="s">
        <v>31513</v>
      </c>
      <c r="R1755" s="37"/>
      <c r="S1755" s="37" t="s">
        <v>21495</v>
      </c>
      <c r="T1755" s="37" t="s">
        <v>22396</v>
      </c>
      <c r="U1755" s="37"/>
      <c r="V1755" s="37" t="s">
        <v>24952</v>
      </c>
      <c r="W1755" s="36">
        <f>'[1]Recombinant Proteins'!AI1755*(1-'[1]Recombinant Proteins'!AH1755)</f>
        <v>441</v>
      </c>
      <c r="X1755" s="40">
        <f t="shared" si="109"/>
        <v>793.80000000000007</v>
      </c>
      <c r="Y1755" s="36" t="str">
        <f t="shared" si="112"/>
        <v>bacteria-derived fgf-9 recombinant protein tag free lyophilized 50ug</v>
      </c>
      <c r="AA1755" s="41" t="str">
        <f t="shared" si="110"/>
        <v>Wet Ice</v>
      </c>
    </row>
    <row r="1756" spans="1:27" s="36" customFormat="1" x14ac:dyDescent="0.35">
      <c r="A1756" s="35" t="s">
        <v>40322</v>
      </c>
      <c r="B1756" s="36" t="str">
        <f t="shared" si="111"/>
        <v>Bacteria-Derived PDGF-BB Recombinant Protein Tag Free Lyophilized 50UG</v>
      </c>
      <c r="C1756" s="37" t="s">
        <v>37196</v>
      </c>
      <c r="D1756" s="37" t="s">
        <v>16919</v>
      </c>
      <c r="E1756" s="37" t="s">
        <v>27688</v>
      </c>
      <c r="F1756" s="38" t="s">
        <v>16839</v>
      </c>
      <c r="G1756" s="36" t="s">
        <v>42059</v>
      </c>
      <c r="H1756" s="37" t="s">
        <v>14368</v>
      </c>
      <c r="I1756" s="37" t="s">
        <v>12589</v>
      </c>
      <c r="J1756" s="37" t="s">
        <v>16977</v>
      </c>
      <c r="K1756" s="37" t="s">
        <v>33524</v>
      </c>
      <c r="L1756" s="39" t="s">
        <v>37195</v>
      </c>
      <c r="M1756" s="37">
        <v>5155</v>
      </c>
      <c r="N1756" s="37" t="s">
        <v>17390</v>
      </c>
      <c r="O1756" s="39" t="s">
        <v>18703</v>
      </c>
      <c r="P1756" s="39" t="s">
        <v>19089</v>
      </c>
      <c r="Q1756" s="39" t="s">
        <v>31513</v>
      </c>
      <c r="R1756" s="37"/>
      <c r="S1756" s="37" t="s">
        <v>21495</v>
      </c>
      <c r="T1756" s="37" t="s">
        <v>22397</v>
      </c>
      <c r="U1756" s="37"/>
      <c r="V1756" s="37" t="s">
        <v>24989</v>
      </c>
      <c r="W1756" s="36">
        <f>'[1]Recombinant Proteins'!AI1756*(1-'[1]Recombinant Proteins'!AH1756)</f>
        <v>513</v>
      </c>
      <c r="X1756" s="40">
        <f t="shared" si="109"/>
        <v>923.4</v>
      </c>
      <c r="Y1756" s="36" t="str">
        <f t="shared" si="112"/>
        <v>bacteria-derived pdgf-bb recombinant protein tag free lyophilized 50ug</v>
      </c>
      <c r="AA1756" s="41" t="str">
        <f t="shared" si="110"/>
        <v>Wet Ice</v>
      </c>
    </row>
    <row r="1757" spans="1:27" s="36" customFormat="1" x14ac:dyDescent="0.35">
      <c r="A1757" s="35" t="s">
        <v>40921</v>
      </c>
      <c r="B1757" s="36" t="str">
        <f t="shared" si="111"/>
        <v>Bacteria-Derived EIF4E-Binding Protein 1 Recombinant Protein N-6 His Tag Lyophilized 50UG</v>
      </c>
      <c r="C1757" s="37" t="s">
        <v>37196</v>
      </c>
      <c r="D1757" s="37" t="s">
        <v>16919</v>
      </c>
      <c r="E1757" s="37" t="s">
        <v>27688</v>
      </c>
      <c r="F1757" s="38" t="s">
        <v>16839</v>
      </c>
      <c r="G1757" s="36" t="s">
        <v>42639</v>
      </c>
      <c r="H1757" s="37" t="s">
        <v>14369</v>
      </c>
      <c r="I1757" s="37" t="s">
        <v>12589</v>
      </c>
      <c r="J1757" s="37" t="s">
        <v>26999</v>
      </c>
      <c r="K1757" s="37" t="s">
        <v>33454</v>
      </c>
      <c r="L1757" s="39" t="s">
        <v>37195</v>
      </c>
      <c r="M1757" s="37">
        <v>1978</v>
      </c>
      <c r="N1757" s="37" t="s">
        <v>514</v>
      </c>
      <c r="O1757" s="39" t="s">
        <v>18703</v>
      </c>
      <c r="P1757" s="39" t="s">
        <v>19659</v>
      </c>
      <c r="Q1757" s="39" t="s">
        <v>31513</v>
      </c>
      <c r="R1757" s="37"/>
      <c r="S1757" s="37" t="s">
        <v>21495</v>
      </c>
      <c r="T1757" s="37" t="s">
        <v>22398</v>
      </c>
      <c r="U1757" s="37"/>
      <c r="V1757" s="37" t="s">
        <v>24990</v>
      </c>
      <c r="W1757" s="36">
        <f>'[1]Recombinant Proteins'!AI1757*(1-'[1]Recombinant Proteins'!AH1757)</f>
        <v>396</v>
      </c>
      <c r="X1757" s="40">
        <f t="shared" si="109"/>
        <v>712.80000000000007</v>
      </c>
      <c r="Y1757" s="36" t="str">
        <f t="shared" si="112"/>
        <v>bacteria-derived eif4e-binding protein 1 recombinant protein n-6 his tag lyophilized 50ug</v>
      </c>
      <c r="AA1757" s="41" t="str">
        <f t="shared" si="110"/>
        <v>Wet Ice</v>
      </c>
    </row>
    <row r="1758" spans="1:27" s="36" customFormat="1" x14ac:dyDescent="0.35">
      <c r="A1758" s="35" t="s">
        <v>40922</v>
      </c>
      <c r="B1758" s="36" t="str">
        <f t="shared" si="111"/>
        <v>Bacteria-Derived LMW-PTP Recombinant Protein C-6 His Tag 50UG</v>
      </c>
      <c r="C1758" s="37" t="s">
        <v>37196</v>
      </c>
      <c r="D1758" s="37" t="s">
        <v>16919</v>
      </c>
      <c r="E1758" s="37" t="s">
        <v>27689</v>
      </c>
      <c r="F1758" s="38" t="s">
        <v>16840</v>
      </c>
      <c r="G1758" s="36" t="s">
        <v>42640</v>
      </c>
      <c r="H1758" s="37" t="s">
        <v>14370</v>
      </c>
      <c r="I1758" s="37" t="s">
        <v>12589</v>
      </c>
      <c r="J1758" s="37" t="s">
        <v>26994</v>
      </c>
      <c r="K1758" s="37" t="s">
        <v>33484</v>
      </c>
      <c r="L1758" s="39" t="s">
        <v>17001</v>
      </c>
      <c r="M1758" s="37">
        <v>52</v>
      </c>
      <c r="N1758" s="37" t="s">
        <v>17682</v>
      </c>
      <c r="O1758" s="39" t="s">
        <v>18703</v>
      </c>
      <c r="P1758" s="39" t="s">
        <v>19660</v>
      </c>
      <c r="Q1758" s="39" t="s">
        <v>31513</v>
      </c>
      <c r="R1758" s="37"/>
      <c r="S1758" s="37" t="s">
        <v>21495</v>
      </c>
      <c r="T1758" s="37" t="s">
        <v>22399</v>
      </c>
      <c r="U1758" s="37"/>
      <c r="V1758" s="37" t="s">
        <v>24991</v>
      </c>
      <c r="W1758" s="36">
        <f>'[1]Recombinant Proteins'!AI1758*(1-'[1]Recombinant Proteins'!AH1758)</f>
        <v>396</v>
      </c>
      <c r="X1758" s="40">
        <f t="shared" si="109"/>
        <v>712.80000000000007</v>
      </c>
      <c r="Y1758" s="36" t="str">
        <f t="shared" si="112"/>
        <v>bacteria-derived lmw-ptp recombinant protein c-6 his tag 50ug</v>
      </c>
      <c r="AA1758" s="41" t="str">
        <f t="shared" si="110"/>
        <v>Dry Ice</v>
      </c>
    </row>
    <row r="1759" spans="1:27" s="36" customFormat="1" x14ac:dyDescent="0.35">
      <c r="A1759" s="35" t="s">
        <v>40923</v>
      </c>
      <c r="B1759" s="36" t="str">
        <f t="shared" si="111"/>
        <v>Bacteria-Derived Aldolase A Recombinant Protein C-6 His Tag 50UG</v>
      </c>
      <c r="C1759" s="37" t="s">
        <v>37196</v>
      </c>
      <c r="D1759" s="37" t="s">
        <v>16919</v>
      </c>
      <c r="E1759" s="37" t="s">
        <v>27689</v>
      </c>
      <c r="F1759" s="38" t="s">
        <v>16840</v>
      </c>
      <c r="G1759" s="36" t="s">
        <v>42641</v>
      </c>
      <c r="H1759" s="37" t="s">
        <v>14371</v>
      </c>
      <c r="I1759" s="37" t="s">
        <v>12589</v>
      </c>
      <c r="J1759" s="37" t="s">
        <v>26994</v>
      </c>
      <c r="K1759" s="37" t="s">
        <v>33495</v>
      </c>
      <c r="L1759" s="39" t="s">
        <v>17001</v>
      </c>
      <c r="M1759" s="37">
        <v>226</v>
      </c>
      <c r="N1759" s="37" t="s">
        <v>1229</v>
      </c>
      <c r="O1759" s="39" t="s">
        <v>18703</v>
      </c>
      <c r="P1759" s="39" t="s">
        <v>19661</v>
      </c>
      <c r="Q1759" s="39" t="s">
        <v>31513</v>
      </c>
      <c r="R1759" s="37"/>
      <c r="S1759" s="37" t="s">
        <v>21495</v>
      </c>
      <c r="T1759" s="37" t="s">
        <v>22400</v>
      </c>
      <c r="U1759" s="37"/>
      <c r="V1759" s="37" t="s">
        <v>24992</v>
      </c>
      <c r="W1759" s="36">
        <f>'[1]Recombinant Proteins'!AI1759*(1-'[1]Recombinant Proteins'!AH1759)</f>
        <v>396</v>
      </c>
      <c r="X1759" s="40">
        <f t="shared" si="109"/>
        <v>712.80000000000007</v>
      </c>
      <c r="Y1759" s="36" t="str">
        <f t="shared" si="112"/>
        <v>bacteria-derived aldolase a recombinant protein c-6 his tag 50ug</v>
      </c>
      <c r="AA1759" s="41" t="str">
        <f t="shared" si="110"/>
        <v>Dry Ice</v>
      </c>
    </row>
    <row r="1760" spans="1:27" s="36" customFormat="1" x14ac:dyDescent="0.35">
      <c r="A1760" s="35" t="s">
        <v>40924</v>
      </c>
      <c r="B1760" s="36" t="str">
        <f t="shared" si="111"/>
        <v>Bacteria-Derived Angiogenin Recombinant Protein Tag Free Lyophilized 50UG</v>
      </c>
      <c r="C1760" s="37" t="s">
        <v>37196</v>
      </c>
      <c r="D1760" s="37" t="s">
        <v>16919</v>
      </c>
      <c r="E1760" s="37" t="s">
        <v>27688</v>
      </c>
      <c r="F1760" s="38" t="s">
        <v>16839</v>
      </c>
      <c r="G1760" s="36" t="s">
        <v>42642</v>
      </c>
      <c r="H1760" s="37" t="s">
        <v>14372</v>
      </c>
      <c r="I1760" s="37" t="s">
        <v>12589</v>
      </c>
      <c r="J1760" s="37" t="s">
        <v>16977</v>
      </c>
      <c r="K1760" s="37" t="s">
        <v>33454</v>
      </c>
      <c r="L1760" s="39" t="s">
        <v>37195</v>
      </c>
      <c r="M1760" s="37">
        <v>283</v>
      </c>
      <c r="N1760" s="37" t="s">
        <v>17683</v>
      </c>
      <c r="O1760" s="39" t="s">
        <v>18703</v>
      </c>
      <c r="P1760" s="39" t="s">
        <v>19662</v>
      </c>
      <c r="Q1760" s="39" t="s">
        <v>31513</v>
      </c>
      <c r="R1760" s="37"/>
      <c r="S1760" s="37" t="s">
        <v>21495</v>
      </c>
      <c r="T1760" s="37" t="s">
        <v>22401</v>
      </c>
      <c r="U1760" s="37"/>
      <c r="V1760" s="37" t="s">
        <v>24993</v>
      </c>
      <c r="W1760" s="36">
        <f>'[1]Recombinant Proteins'!AI1760*(1-'[1]Recombinant Proteins'!AH1760)</f>
        <v>328.5</v>
      </c>
      <c r="X1760" s="40">
        <f t="shared" si="109"/>
        <v>591.30000000000007</v>
      </c>
      <c r="Y1760" s="36" t="str">
        <f t="shared" si="112"/>
        <v>bacteria-derived angiogenin recombinant protein tag free lyophilized 50ug</v>
      </c>
      <c r="AA1760" s="41" t="str">
        <f t="shared" si="110"/>
        <v>Wet Ice</v>
      </c>
    </row>
    <row r="1761" spans="1:27" s="36" customFormat="1" x14ac:dyDescent="0.35">
      <c r="A1761" s="35" t="s">
        <v>40925</v>
      </c>
      <c r="B1761" s="36" t="str">
        <f t="shared" si="111"/>
        <v>Bacteria-Derived Annexin A13 Recombinant Protein Tag Free Liquid 50UG</v>
      </c>
      <c r="C1761" s="37" t="s">
        <v>37196</v>
      </c>
      <c r="D1761" s="37" t="s">
        <v>16919</v>
      </c>
      <c r="E1761" s="37" t="s">
        <v>27689</v>
      </c>
      <c r="F1761" s="38" t="s">
        <v>16840</v>
      </c>
      <c r="G1761" s="36" t="s">
        <v>42643</v>
      </c>
      <c r="H1761" s="37" t="s">
        <v>14373</v>
      </c>
      <c r="I1761" s="37" t="s">
        <v>12589</v>
      </c>
      <c r="J1761" s="37" t="s">
        <v>16977</v>
      </c>
      <c r="K1761" s="37" t="s">
        <v>33525</v>
      </c>
      <c r="L1761" s="39" t="s">
        <v>17001</v>
      </c>
      <c r="M1761" s="37">
        <v>312</v>
      </c>
      <c r="N1761" s="37" t="s">
        <v>17684</v>
      </c>
      <c r="O1761" s="39" t="s">
        <v>18703</v>
      </c>
      <c r="P1761" s="39" t="s">
        <v>19663</v>
      </c>
      <c r="Q1761" s="39" t="s">
        <v>31513</v>
      </c>
      <c r="R1761" s="37"/>
      <c r="S1761" s="37" t="s">
        <v>21495</v>
      </c>
      <c r="T1761" s="37" t="s">
        <v>22402</v>
      </c>
      <c r="U1761" s="37"/>
      <c r="V1761" s="37" t="s">
        <v>24994</v>
      </c>
      <c r="W1761" s="36">
        <f>'[1]Recombinant Proteins'!AI1761*(1-'[1]Recombinant Proteins'!AH1761)</f>
        <v>396</v>
      </c>
      <c r="X1761" s="40">
        <f t="shared" si="109"/>
        <v>712.80000000000007</v>
      </c>
      <c r="Y1761" s="36" t="str">
        <f t="shared" si="112"/>
        <v>bacteria-derived annexin a13 recombinant protein tag free liquid 50ug</v>
      </c>
      <c r="AA1761" s="41" t="str">
        <f t="shared" si="110"/>
        <v>Dry Ice</v>
      </c>
    </row>
    <row r="1762" spans="1:27" s="36" customFormat="1" x14ac:dyDescent="0.35">
      <c r="A1762" s="35" t="s">
        <v>40926</v>
      </c>
      <c r="B1762" s="36" t="str">
        <f t="shared" si="111"/>
        <v>Bacteria-Derived Annexin A2 Recombinant Protein Tag Free Lyophilized 50UG</v>
      </c>
      <c r="C1762" s="37" t="s">
        <v>37196</v>
      </c>
      <c r="D1762" s="37" t="s">
        <v>16919</v>
      </c>
      <c r="E1762" s="37" t="s">
        <v>27688</v>
      </c>
      <c r="F1762" s="38" t="s">
        <v>16839</v>
      </c>
      <c r="G1762" s="36" t="s">
        <v>42644</v>
      </c>
      <c r="H1762" s="37" t="s">
        <v>14374</v>
      </c>
      <c r="I1762" s="37" t="s">
        <v>12589</v>
      </c>
      <c r="J1762" s="37" t="s">
        <v>16977</v>
      </c>
      <c r="K1762" s="37" t="s">
        <v>33526</v>
      </c>
      <c r="L1762" s="39" t="s">
        <v>37195</v>
      </c>
      <c r="M1762" s="37">
        <v>302</v>
      </c>
      <c r="N1762" s="37" t="s">
        <v>482</v>
      </c>
      <c r="O1762" s="39" t="s">
        <v>18703</v>
      </c>
      <c r="P1762" s="39" t="s">
        <v>19664</v>
      </c>
      <c r="Q1762" s="39" t="s">
        <v>31513</v>
      </c>
      <c r="R1762" s="37"/>
      <c r="S1762" s="37" t="s">
        <v>21495</v>
      </c>
      <c r="T1762" s="37" t="s">
        <v>22403</v>
      </c>
      <c r="U1762" s="37"/>
      <c r="V1762" s="37" t="s">
        <v>24995</v>
      </c>
      <c r="W1762" s="36">
        <f>'[1]Recombinant Proteins'!AI1762*(1-'[1]Recombinant Proteins'!AH1762)</f>
        <v>396</v>
      </c>
      <c r="X1762" s="40">
        <f t="shared" si="109"/>
        <v>712.80000000000007</v>
      </c>
      <c r="Y1762" s="36" t="str">
        <f t="shared" si="112"/>
        <v>bacteria-derived annexin a2 recombinant protein tag free lyophilized 50ug</v>
      </c>
      <c r="AA1762" s="41" t="str">
        <f t="shared" si="110"/>
        <v>Wet Ice</v>
      </c>
    </row>
    <row r="1763" spans="1:27" s="36" customFormat="1" x14ac:dyDescent="0.35">
      <c r="A1763" s="35" t="s">
        <v>40927</v>
      </c>
      <c r="B1763" s="36" t="str">
        <f t="shared" si="111"/>
        <v>Bacteria-Derived Annexin A5 Recombinant Protein Tag Free Liquid 50UG</v>
      </c>
      <c r="C1763" s="37" t="s">
        <v>37196</v>
      </c>
      <c r="D1763" s="37" t="s">
        <v>16919</v>
      </c>
      <c r="E1763" s="37" t="s">
        <v>27689</v>
      </c>
      <c r="F1763" s="38" t="s">
        <v>16840</v>
      </c>
      <c r="G1763" s="36" t="s">
        <v>42645</v>
      </c>
      <c r="H1763" s="37" t="s">
        <v>14375</v>
      </c>
      <c r="I1763" s="37" t="s">
        <v>12589</v>
      </c>
      <c r="J1763" s="37" t="s">
        <v>16977</v>
      </c>
      <c r="K1763" s="37" t="s">
        <v>33527</v>
      </c>
      <c r="L1763" s="39" t="s">
        <v>17001</v>
      </c>
      <c r="M1763" s="37">
        <v>308</v>
      </c>
      <c r="N1763" s="37" t="s">
        <v>436</v>
      </c>
      <c r="O1763" s="39" t="s">
        <v>18703</v>
      </c>
      <c r="P1763" s="39" t="s">
        <v>18716</v>
      </c>
      <c r="Q1763" s="39" t="s">
        <v>31513</v>
      </c>
      <c r="R1763" s="37"/>
      <c r="S1763" s="37" t="s">
        <v>21495</v>
      </c>
      <c r="T1763" s="37" t="s">
        <v>22404</v>
      </c>
      <c r="U1763" s="37"/>
      <c r="V1763" s="37" t="s">
        <v>24996</v>
      </c>
      <c r="W1763" s="36">
        <f>'[1]Recombinant Proteins'!AI1763*(1-'[1]Recombinant Proteins'!AH1763)</f>
        <v>396</v>
      </c>
      <c r="X1763" s="40">
        <f t="shared" si="109"/>
        <v>712.80000000000007</v>
      </c>
      <c r="Y1763" s="36" t="str">
        <f t="shared" si="112"/>
        <v>bacteria-derived annexin a5 recombinant protein tag free liquid 50ug</v>
      </c>
      <c r="AA1763" s="41" t="str">
        <f t="shared" si="110"/>
        <v>Dry Ice</v>
      </c>
    </row>
    <row r="1764" spans="1:27" s="36" customFormat="1" x14ac:dyDescent="0.35">
      <c r="A1764" s="35" t="s">
        <v>40928</v>
      </c>
      <c r="B1764" s="36" t="str">
        <f t="shared" si="111"/>
        <v>Bacteria-Derived Annexin A6 Recombinant Protein C-6 His Tag Lyophilized 50UG</v>
      </c>
      <c r="C1764" s="37" t="s">
        <v>37196</v>
      </c>
      <c r="D1764" s="37" t="s">
        <v>16919</v>
      </c>
      <c r="E1764" s="37" t="s">
        <v>27688</v>
      </c>
      <c r="F1764" s="38" t="s">
        <v>16839</v>
      </c>
      <c r="G1764" s="36" t="s">
        <v>42646</v>
      </c>
      <c r="H1764" s="37" t="s">
        <v>14376</v>
      </c>
      <c r="I1764" s="37" t="s">
        <v>12589</v>
      </c>
      <c r="J1764" s="37" t="s">
        <v>26994</v>
      </c>
      <c r="K1764" s="37" t="s">
        <v>33454</v>
      </c>
      <c r="L1764" s="39" t="s">
        <v>37195</v>
      </c>
      <c r="M1764" s="37">
        <v>309</v>
      </c>
      <c r="N1764" s="37" t="s">
        <v>17685</v>
      </c>
      <c r="O1764" s="39" t="s">
        <v>18703</v>
      </c>
      <c r="P1764" s="39" t="s">
        <v>19665</v>
      </c>
      <c r="Q1764" s="39" t="s">
        <v>31513</v>
      </c>
      <c r="R1764" s="37"/>
      <c r="S1764" s="37" t="s">
        <v>21495</v>
      </c>
      <c r="T1764" s="37" t="s">
        <v>22405</v>
      </c>
      <c r="U1764" s="37"/>
      <c r="V1764" s="37" t="s">
        <v>24997</v>
      </c>
      <c r="W1764" s="36">
        <f>'[1]Recombinant Proteins'!AI1764*(1-'[1]Recombinant Proteins'!AH1764)</f>
        <v>328.5</v>
      </c>
      <c r="X1764" s="40">
        <f t="shared" si="109"/>
        <v>591.30000000000007</v>
      </c>
      <c r="Y1764" s="36" t="str">
        <f t="shared" si="112"/>
        <v>bacteria-derived annexin a6 recombinant protein c-6 his tag lyophilized 50ug</v>
      </c>
      <c r="AA1764" s="41" t="str">
        <f t="shared" si="110"/>
        <v>Wet Ice</v>
      </c>
    </row>
    <row r="1765" spans="1:27" s="36" customFormat="1" x14ac:dyDescent="0.35">
      <c r="A1765" s="35" t="s">
        <v>40929</v>
      </c>
      <c r="B1765" s="36" t="str">
        <f t="shared" si="111"/>
        <v>Bacteria-Derived Annexin A7 Recombinant Protein Tag Free Lyophilized 50UG</v>
      </c>
      <c r="C1765" s="37" t="s">
        <v>37196</v>
      </c>
      <c r="D1765" s="37" t="s">
        <v>16919</v>
      </c>
      <c r="E1765" s="37" t="s">
        <v>27688</v>
      </c>
      <c r="F1765" s="38" t="s">
        <v>16839</v>
      </c>
      <c r="G1765" s="36" t="s">
        <v>42647</v>
      </c>
      <c r="H1765" s="37" t="s">
        <v>14377</v>
      </c>
      <c r="I1765" s="37" t="s">
        <v>12589</v>
      </c>
      <c r="J1765" s="37" t="s">
        <v>16977</v>
      </c>
      <c r="K1765" s="37" t="s">
        <v>33528</v>
      </c>
      <c r="L1765" s="39" t="s">
        <v>37195</v>
      </c>
      <c r="M1765" s="37">
        <v>310</v>
      </c>
      <c r="N1765" s="37" t="s">
        <v>17686</v>
      </c>
      <c r="O1765" s="39" t="s">
        <v>18703</v>
      </c>
      <c r="P1765" s="39" t="s">
        <v>19666</v>
      </c>
      <c r="Q1765" s="39" t="s">
        <v>31513</v>
      </c>
      <c r="R1765" s="37"/>
      <c r="S1765" s="37" t="s">
        <v>21495</v>
      </c>
      <c r="T1765" s="37" t="s">
        <v>27005</v>
      </c>
      <c r="U1765" s="37"/>
      <c r="V1765" s="37" t="s">
        <v>24998</v>
      </c>
      <c r="W1765" s="36">
        <f>'[1]Recombinant Proteins'!AI1765*(1-'[1]Recombinant Proteins'!AH1765)</f>
        <v>396</v>
      </c>
      <c r="X1765" s="40">
        <f t="shared" si="109"/>
        <v>712.80000000000007</v>
      </c>
      <c r="Y1765" s="36" t="str">
        <f t="shared" si="112"/>
        <v>bacteria-derived annexin a7 recombinant protein tag free lyophilized 50ug</v>
      </c>
      <c r="AA1765" s="41" t="str">
        <f t="shared" si="110"/>
        <v>Wet Ice</v>
      </c>
    </row>
    <row r="1766" spans="1:27" s="36" customFormat="1" x14ac:dyDescent="0.35">
      <c r="A1766" s="35" t="s">
        <v>40930</v>
      </c>
      <c r="B1766" s="36" t="str">
        <f t="shared" si="111"/>
        <v>Bacteria-Derived Annexin A8 Recombinant Protein Tag Free Lyophilized 50UG</v>
      </c>
      <c r="C1766" s="37" t="s">
        <v>37196</v>
      </c>
      <c r="D1766" s="37" t="s">
        <v>16919</v>
      </c>
      <c r="E1766" s="37" t="s">
        <v>27688</v>
      </c>
      <c r="F1766" s="38" t="s">
        <v>16839</v>
      </c>
      <c r="G1766" s="36" t="s">
        <v>42648</v>
      </c>
      <c r="H1766" s="37" t="s">
        <v>14378</v>
      </c>
      <c r="I1766" s="37" t="s">
        <v>12589</v>
      </c>
      <c r="J1766" s="37" t="s">
        <v>16977</v>
      </c>
      <c r="K1766" s="37" t="s">
        <v>33454</v>
      </c>
      <c r="L1766" s="39" t="s">
        <v>37195</v>
      </c>
      <c r="M1766" s="37">
        <v>653145</v>
      </c>
      <c r="N1766" s="37" t="s">
        <v>17687</v>
      </c>
      <c r="O1766" s="39" t="s">
        <v>18703</v>
      </c>
      <c r="P1766" s="39" t="s">
        <v>19667</v>
      </c>
      <c r="Q1766" s="39" t="s">
        <v>31513</v>
      </c>
      <c r="R1766" s="37"/>
      <c r="S1766" s="37" t="s">
        <v>21495</v>
      </c>
      <c r="T1766" s="37" t="s">
        <v>22406</v>
      </c>
      <c r="U1766" s="37"/>
      <c r="V1766" s="37" t="s">
        <v>24999</v>
      </c>
      <c r="W1766" s="36">
        <f>'[1]Recombinant Proteins'!AI1766*(1-'[1]Recombinant Proteins'!AH1766)</f>
        <v>396</v>
      </c>
      <c r="X1766" s="40">
        <f t="shared" si="109"/>
        <v>712.80000000000007</v>
      </c>
      <c r="Y1766" s="36" t="str">
        <f t="shared" si="112"/>
        <v>bacteria-derived annexin a8 recombinant protein tag free lyophilized 50ug</v>
      </c>
      <c r="AA1766" s="41" t="str">
        <f t="shared" si="110"/>
        <v>Wet Ice</v>
      </c>
    </row>
    <row r="1767" spans="1:27" s="36" customFormat="1" x14ac:dyDescent="0.35">
      <c r="A1767" s="35" t="s">
        <v>40931</v>
      </c>
      <c r="B1767" s="36" t="str">
        <f t="shared" si="111"/>
        <v>Bacteria-Derived BUP-1 Recombinant Protein C-6 His Tag 50UG</v>
      </c>
      <c r="C1767" s="37" t="s">
        <v>37196</v>
      </c>
      <c r="D1767" s="37" t="s">
        <v>16919</v>
      </c>
      <c r="E1767" s="37" t="s">
        <v>27689</v>
      </c>
      <c r="F1767" s="38" t="s">
        <v>16840</v>
      </c>
      <c r="G1767" s="36" t="s">
        <v>42649</v>
      </c>
      <c r="H1767" s="37" t="s">
        <v>14379</v>
      </c>
      <c r="I1767" s="37" t="s">
        <v>12589</v>
      </c>
      <c r="J1767" s="37" t="s">
        <v>26994</v>
      </c>
      <c r="K1767" s="37" t="s">
        <v>33505</v>
      </c>
      <c r="L1767" s="39" t="s">
        <v>17001</v>
      </c>
      <c r="M1767" s="37">
        <v>51733</v>
      </c>
      <c r="N1767" s="37" t="s">
        <v>17688</v>
      </c>
      <c r="O1767" s="39" t="s">
        <v>18703</v>
      </c>
      <c r="P1767" s="39" t="s">
        <v>19668</v>
      </c>
      <c r="Q1767" s="39" t="s">
        <v>31513</v>
      </c>
      <c r="R1767" s="37"/>
      <c r="S1767" s="37" t="s">
        <v>21495</v>
      </c>
      <c r="T1767" s="37" t="s">
        <v>22407</v>
      </c>
      <c r="U1767" s="37"/>
      <c r="V1767" s="37" t="s">
        <v>25000</v>
      </c>
      <c r="W1767" s="36">
        <f>'[1]Recombinant Proteins'!AI1767*(1-'[1]Recombinant Proteins'!AH1767)</f>
        <v>535.5</v>
      </c>
      <c r="X1767" s="40">
        <f t="shared" si="109"/>
        <v>963.9</v>
      </c>
      <c r="Y1767" s="36" t="str">
        <f t="shared" si="112"/>
        <v>bacteria-derived bup-1 recombinant protein c-6 his tag 50ug</v>
      </c>
      <c r="AA1767" s="41" t="str">
        <f t="shared" si="110"/>
        <v>Dry Ice</v>
      </c>
    </row>
    <row r="1768" spans="1:27" s="36" customFormat="1" x14ac:dyDescent="0.35">
      <c r="A1768" s="35" t="s">
        <v>40932</v>
      </c>
      <c r="B1768" s="36" t="str">
        <f t="shared" si="111"/>
        <v>Bacteria-Derived Cyclin-Dependent Kinase 2 Recombinant Protein N-6 His Tag 50UG</v>
      </c>
      <c r="C1768" s="37" t="s">
        <v>37196</v>
      </c>
      <c r="D1768" s="37" t="s">
        <v>16919</v>
      </c>
      <c r="E1768" s="37" t="s">
        <v>27689</v>
      </c>
      <c r="F1768" s="38" t="s">
        <v>16840</v>
      </c>
      <c r="G1768" s="36" t="s">
        <v>42650</v>
      </c>
      <c r="H1768" s="37" t="s">
        <v>14380</v>
      </c>
      <c r="I1768" s="37" t="s">
        <v>12589</v>
      </c>
      <c r="J1768" s="37" t="s">
        <v>26999</v>
      </c>
      <c r="K1768" s="37" t="s">
        <v>33529</v>
      </c>
      <c r="L1768" s="39" t="s">
        <v>17001</v>
      </c>
      <c r="M1768" s="37">
        <v>1017</v>
      </c>
      <c r="N1768" s="37" t="s">
        <v>137</v>
      </c>
      <c r="O1768" s="39" t="s">
        <v>18703</v>
      </c>
      <c r="P1768" s="39" t="s">
        <v>19669</v>
      </c>
      <c r="Q1768" s="39" t="s">
        <v>31513</v>
      </c>
      <c r="R1768" s="37"/>
      <c r="S1768" s="37" t="s">
        <v>21495</v>
      </c>
      <c r="T1768" s="37" t="s">
        <v>22408</v>
      </c>
      <c r="U1768" s="37"/>
      <c r="V1768" s="37" t="s">
        <v>25001</v>
      </c>
      <c r="W1768" s="36">
        <f>'[1]Recombinant Proteins'!AI1768*(1-'[1]Recombinant Proteins'!AH1768)</f>
        <v>535.5</v>
      </c>
      <c r="X1768" s="40">
        <f t="shared" si="109"/>
        <v>963.9</v>
      </c>
      <c r="Y1768" s="36" t="str">
        <f t="shared" si="112"/>
        <v>bacteria-derived cyclin-dependent kinase 2 recombinant protein n-6 his tag 50ug</v>
      </c>
      <c r="AA1768" s="41" t="str">
        <f t="shared" si="110"/>
        <v>Dry Ice</v>
      </c>
    </row>
    <row r="1769" spans="1:27" s="36" customFormat="1" x14ac:dyDescent="0.35">
      <c r="A1769" s="35" t="s">
        <v>40933</v>
      </c>
      <c r="B1769" s="36" t="str">
        <f t="shared" si="111"/>
        <v>Bacteria-Derived CLIC5 Recombinant Protein N-6 His Tag Lyophilized 50UG</v>
      </c>
      <c r="C1769" s="37" t="s">
        <v>37196</v>
      </c>
      <c r="D1769" s="37" t="s">
        <v>16919</v>
      </c>
      <c r="E1769" s="37" t="s">
        <v>27688</v>
      </c>
      <c r="F1769" s="38" t="s">
        <v>16839</v>
      </c>
      <c r="G1769" s="36" t="s">
        <v>42651</v>
      </c>
      <c r="H1769" s="37" t="s">
        <v>14381</v>
      </c>
      <c r="I1769" s="37" t="s">
        <v>12589</v>
      </c>
      <c r="J1769" s="37" t="s">
        <v>26999</v>
      </c>
      <c r="K1769" s="37" t="s">
        <v>33454</v>
      </c>
      <c r="L1769" s="39" t="s">
        <v>37195</v>
      </c>
      <c r="M1769" s="37">
        <v>53405</v>
      </c>
      <c r="N1769" s="37" t="s">
        <v>17689</v>
      </c>
      <c r="O1769" s="39" t="s">
        <v>18703</v>
      </c>
      <c r="P1769" s="39" t="s">
        <v>19670</v>
      </c>
      <c r="Q1769" s="39" t="s">
        <v>31513</v>
      </c>
      <c r="R1769" s="37"/>
      <c r="S1769" s="37" t="s">
        <v>21495</v>
      </c>
      <c r="T1769" s="37" t="s">
        <v>22409</v>
      </c>
      <c r="U1769" s="37"/>
      <c r="V1769" s="37" t="s">
        <v>25002</v>
      </c>
      <c r="W1769" s="36">
        <f>'[1]Recombinant Proteins'!AI1769*(1-'[1]Recombinant Proteins'!AH1769)</f>
        <v>513</v>
      </c>
      <c r="X1769" s="40">
        <f t="shared" si="109"/>
        <v>923.4</v>
      </c>
      <c r="Y1769" s="36" t="str">
        <f t="shared" si="112"/>
        <v>bacteria-derived clic5 recombinant protein n-6 his tag lyophilized 50ug</v>
      </c>
      <c r="AA1769" s="41" t="str">
        <f t="shared" si="110"/>
        <v>Wet Ice</v>
      </c>
    </row>
    <row r="1770" spans="1:27" s="36" customFormat="1" x14ac:dyDescent="0.35">
      <c r="A1770" s="35" t="s">
        <v>40934</v>
      </c>
      <c r="B1770" s="36" t="str">
        <f t="shared" si="111"/>
        <v>Bacteria-Derived CRP Recombinant Protein C-6 His Tag Lyophilized 50UG</v>
      </c>
      <c r="C1770" s="37" t="s">
        <v>37196</v>
      </c>
      <c r="D1770" s="37" t="s">
        <v>16919</v>
      </c>
      <c r="E1770" s="37" t="s">
        <v>27688</v>
      </c>
      <c r="F1770" s="38" t="s">
        <v>16839</v>
      </c>
      <c r="G1770" s="36" t="s">
        <v>42652</v>
      </c>
      <c r="H1770" s="37" t="s">
        <v>14382</v>
      </c>
      <c r="I1770" s="37" t="s">
        <v>12589</v>
      </c>
      <c r="J1770" s="37" t="s">
        <v>26994</v>
      </c>
      <c r="K1770" s="37" t="s">
        <v>33530</v>
      </c>
      <c r="L1770" s="39" t="s">
        <v>37195</v>
      </c>
      <c r="M1770" s="37">
        <v>1401</v>
      </c>
      <c r="N1770" s="37" t="s">
        <v>194</v>
      </c>
      <c r="O1770" s="39" t="s">
        <v>18703</v>
      </c>
      <c r="P1770" s="39" t="s">
        <v>18796</v>
      </c>
      <c r="Q1770" s="39" t="s">
        <v>31513</v>
      </c>
      <c r="R1770" s="37"/>
      <c r="S1770" s="37" t="s">
        <v>21495</v>
      </c>
      <c r="T1770" s="37" t="s">
        <v>22410</v>
      </c>
      <c r="U1770" s="37"/>
      <c r="V1770" s="37" t="s">
        <v>25003</v>
      </c>
      <c r="W1770" s="36">
        <f>'[1]Recombinant Proteins'!AI1770*(1-'[1]Recombinant Proteins'!AH1770)</f>
        <v>202.5</v>
      </c>
      <c r="X1770" s="40">
        <f t="shared" si="109"/>
        <v>364.5</v>
      </c>
      <c r="Y1770" s="36" t="str">
        <f t="shared" si="112"/>
        <v>bacteria-derived crp recombinant protein c-6 his tag lyophilized 50ug</v>
      </c>
      <c r="AA1770" s="41" t="str">
        <f t="shared" si="110"/>
        <v>Wet Ice</v>
      </c>
    </row>
    <row r="1771" spans="1:27" s="36" customFormat="1" x14ac:dyDescent="0.35">
      <c r="A1771" s="35" t="s">
        <v>40935</v>
      </c>
      <c r="B1771" s="36" t="str">
        <f t="shared" si="111"/>
        <v>Bacteria-Derived GGCT Recombinant Protein N-6 His Tag 50UG</v>
      </c>
      <c r="C1771" s="37" t="s">
        <v>37196</v>
      </c>
      <c r="D1771" s="37" t="s">
        <v>16919</v>
      </c>
      <c r="E1771" s="37" t="s">
        <v>27689</v>
      </c>
      <c r="F1771" s="38" t="s">
        <v>16840</v>
      </c>
      <c r="G1771" s="36" t="s">
        <v>42653</v>
      </c>
      <c r="H1771" s="37" t="s">
        <v>14383</v>
      </c>
      <c r="I1771" s="37" t="s">
        <v>12589</v>
      </c>
      <c r="J1771" s="37" t="s">
        <v>26999</v>
      </c>
      <c r="K1771" s="37" t="s">
        <v>33531</v>
      </c>
      <c r="L1771" s="39" t="s">
        <v>17001</v>
      </c>
      <c r="M1771" s="37">
        <v>79017</v>
      </c>
      <c r="N1771" s="37" t="s">
        <v>17690</v>
      </c>
      <c r="O1771" s="39" t="s">
        <v>18703</v>
      </c>
      <c r="P1771" s="39" t="s">
        <v>19671</v>
      </c>
      <c r="Q1771" s="39" t="s">
        <v>31513</v>
      </c>
      <c r="R1771" s="37"/>
      <c r="S1771" s="37" t="s">
        <v>21495</v>
      </c>
      <c r="T1771" s="37" t="s">
        <v>22411</v>
      </c>
      <c r="U1771" s="37"/>
      <c r="V1771" s="37" t="s">
        <v>25004</v>
      </c>
      <c r="W1771" s="36">
        <f>'[1]Recombinant Proteins'!AI1771*(1-'[1]Recombinant Proteins'!AH1771)</f>
        <v>535.5</v>
      </c>
      <c r="X1771" s="40">
        <f t="shared" si="109"/>
        <v>963.9</v>
      </c>
      <c r="Y1771" s="36" t="str">
        <f t="shared" si="112"/>
        <v>bacteria-derived ggct recombinant protein n-6 his tag 50ug</v>
      </c>
      <c r="AA1771" s="41" t="str">
        <f t="shared" si="110"/>
        <v>Dry Ice</v>
      </c>
    </row>
    <row r="1772" spans="1:27" s="36" customFormat="1" x14ac:dyDescent="0.35">
      <c r="A1772" s="35" t="s">
        <v>40936</v>
      </c>
      <c r="B1772" s="36" t="str">
        <f t="shared" si="111"/>
        <v>Bacteria-Derived Cyclophilin C Recombinant Protein N-Trx, 6 His Tag 50UG</v>
      </c>
      <c r="C1772" s="37" t="s">
        <v>37196</v>
      </c>
      <c r="D1772" s="37" t="s">
        <v>16919</v>
      </c>
      <c r="E1772" s="37" t="s">
        <v>27689</v>
      </c>
      <c r="F1772" s="38" t="s">
        <v>16840</v>
      </c>
      <c r="G1772" s="36" t="s">
        <v>42654</v>
      </c>
      <c r="H1772" s="37" t="s">
        <v>14384</v>
      </c>
      <c r="I1772" s="37" t="s">
        <v>12589</v>
      </c>
      <c r="J1772" s="37" t="s">
        <v>27006</v>
      </c>
      <c r="K1772" s="37" t="s">
        <v>33509</v>
      </c>
      <c r="L1772" s="39" t="s">
        <v>17001</v>
      </c>
      <c r="M1772" s="37">
        <v>5480</v>
      </c>
      <c r="N1772" s="37" t="s">
        <v>17691</v>
      </c>
      <c r="O1772" s="39" t="s">
        <v>18703</v>
      </c>
      <c r="P1772" s="39" t="s">
        <v>19672</v>
      </c>
      <c r="Q1772" s="39" t="s">
        <v>31513</v>
      </c>
      <c r="R1772" s="37"/>
      <c r="S1772" s="37" t="s">
        <v>21495</v>
      </c>
      <c r="T1772" s="37" t="s">
        <v>22412</v>
      </c>
      <c r="U1772" s="37"/>
      <c r="V1772" s="37" t="s">
        <v>25005</v>
      </c>
      <c r="W1772" s="36">
        <f>'[1]Recombinant Proteins'!AI1772*(1-'[1]Recombinant Proteins'!AH1772)</f>
        <v>535.5</v>
      </c>
      <c r="X1772" s="40">
        <f t="shared" si="109"/>
        <v>963.9</v>
      </c>
      <c r="Y1772" s="36" t="str">
        <f t="shared" si="112"/>
        <v>bacteria-derived cyclophilin c recombinant protein n-trx, 6 his tag 50ug</v>
      </c>
      <c r="AA1772" s="41" t="str">
        <f t="shared" si="110"/>
        <v>Dry Ice</v>
      </c>
    </row>
    <row r="1773" spans="1:27" s="36" customFormat="1" x14ac:dyDescent="0.35">
      <c r="A1773" s="35" t="s">
        <v>40937</v>
      </c>
      <c r="B1773" s="36" t="str">
        <f t="shared" si="111"/>
        <v>Bacteria-Derived Cyclophilin E Recombinant Protein N-6 His Tag 50UG</v>
      </c>
      <c r="C1773" s="37" t="s">
        <v>37196</v>
      </c>
      <c r="D1773" s="37" t="s">
        <v>16919</v>
      </c>
      <c r="E1773" s="37" t="s">
        <v>27689</v>
      </c>
      <c r="F1773" s="38" t="s">
        <v>16840</v>
      </c>
      <c r="G1773" s="36" t="s">
        <v>42655</v>
      </c>
      <c r="H1773" s="37" t="s">
        <v>14385</v>
      </c>
      <c r="I1773" s="37" t="s">
        <v>12589</v>
      </c>
      <c r="J1773" s="37" t="s">
        <v>26999</v>
      </c>
      <c r="K1773" s="37" t="s">
        <v>33531</v>
      </c>
      <c r="L1773" s="39" t="s">
        <v>17001</v>
      </c>
      <c r="M1773" s="37">
        <v>10450</v>
      </c>
      <c r="N1773" s="37" t="s">
        <v>17692</v>
      </c>
      <c r="O1773" s="39" t="s">
        <v>18703</v>
      </c>
      <c r="P1773" s="39" t="s">
        <v>19673</v>
      </c>
      <c r="Q1773" s="39" t="s">
        <v>31513</v>
      </c>
      <c r="R1773" s="37"/>
      <c r="S1773" s="37" t="s">
        <v>21495</v>
      </c>
      <c r="T1773" s="37" t="s">
        <v>22413</v>
      </c>
      <c r="U1773" s="37"/>
      <c r="V1773" s="37" t="s">
        <v>25006</v>
      </c>
      <c r="W1773" s="36">
        <f>'[1]Recombinant Proteins'!AI1773*(1-'[1]Recombinant Proteins'!AH1773)</f>
        <v>535.5</v>
      </c>
      <c r="X1773" s="40">
        <f t="shared" si="109"/>
        <v>963.9</v>
      </c>
      <c r="Y1773" s="36" t="str">
        <f t="shared" si="112"/>
        <v>bacteria-derived cyclophilin e recombinant protein n-6 his tag 50ug</v>
      </c>
      <c r="AA1773" s="41" t="str">
        <f t="shared" si="110"/>
        <v>Dry Ice</v>
      </c>
    </row>
    <row r="1774" spans="1:27" s="36" customFormat="1" x14ac:dyDescent="0.35">
      <c r="A1774" s="35" t="s">
        <v>40938</v>
      </c>
      <c r="B1774" s="36" t="str">
        <f t="shared" si="111"/>
        <v>Bacteria-Derived Cytochrome b5A Recombinant Protein N-6 His Tag Lyophilized 50UG</v>
      </c>
      <c r="C1774" s="37" t="s">
        <v>37196</v>
      </c>
      <c r="D1774" s="37" t="s">
        <v>16919</v>
      </c>
      <c r="E1774" s="37" t="s">
        <v>27688</v>
      </c>
      <c r="F1774" s="38" t="s">
        <v>16839</v>
      </c>
      <c r="G1774" s="36" t="s">
        <v>42656</v>
      </c>
      <c r="H1774" s="37" t="s">
        <v>14386</v>
      </c>
      <c r="I1774" s="37" t="s">
        <v>12589</v>
      </c>
      <c r="J1774" s="37" t="s">
        <v>26999</v>
      </c>
      <c r="K1774" s="37" t="s">
        <v>33532</v>
      </c>
      <c r="L1774" s="39" t="s">
        <v>37195</v>
      </c>
      <c r="M1774" s="37">
        <v>1528</v>
      </c>
      <c r="N1774" s="37" t="s">
        <v>17693</v>
      </c>
      <c r="O1774" s="39" t="s">
        <v>18703</v>
      </c>
      <c r="P1774" s="39" t="s">
        <v>19674</v>
      </c>
      <c r="Q1774" s="39" t="s">
        <v>31513</v>
      </c>
      <c r="R1774" s="37"/>
      <c r="S1774" s="37" t="s">
        <v>21495</v>
      </c>
      <c r="T1774" s="37" t="s">
        <v>22414</v>
      </c>
      <c r="U1774" s="37"/>
      <c r="V1774" s="37" t="s">
        <v>25007</v>
      </c>
      <c r="W1774" s="36">
        <f>'[1]Recombinant Proteins'!AI1774*(1-'[1]Recombinant Proteins'!AH1774)</f>
        <v>513</v>
      </c>
      <c r="X1774" s="40">
        <f t="shared" si="109"/>
        <v>923.4</v>
      </c>
      <c r="Y1774" s="36" t="str">
        <f t="shared" si="112"/>
        <v>bacteria-derived cytochrome b5a recombinant protein n-6 his tag lyophilized 50ug</v>
      </c>
      <c r="AA1774" s="41" t="str">
        <f t="shared" si="110"/>
        <v>Wet Ice</v>
      </c>
    </row>
    <row r="1775" spans="1:27" s="36" customFormat="1" x14ac:dyDescent="0.35">
      <c r="A1775" s="35" t="s">
        <v>40939</v>
      </c>
      <c r="B1775" s="36" t="str">
        <f t="shared" si="111"/>
        <v>Bacteria-Derived PIN Recombinant Protein N-6 His Tag Lyophilized 50UG</v>
      </c>
      <c r="C1775" s="37" t="s">
        <v>37196</v>
      </c>
      <c r="D1775" s="37" t="s">
        <v>16919</v>
      </c>
      <c r="E1775" s="37" t="s">
        <v>27688</v>
      </c>
      <c r="F1775" s="38" t="s">
        <v>16839</v>
      </c>
      <c r="G1775" s="36" t="s">
        <v>42657</v>
      </c>
      <c r="H1775" s="37" t="s">
        <v>14387</v>
      </c>
      <c r="I1775" s="37" t="s">
        <v>12589</v>
      </c>
      <c r="J1775" s="37" t="s">
        <v>26999</v>
      </c>
      <c r="K1775" s="37" t="s">
        <v>33533</v>
      </c>
      <c r="L1775" s="39" t="s">
        <v>37195</v>
      </c>
      <c r="M1775" s="37">
        <v>8655</v>
      </c>
      <c r="N1775" s="37" t="s">
        <v>1106</v>
      </c>
      <c r="O1775" s="39" t="s">
        <v>18703</v>
      </c>
      <c r="P1775" s="39" t="s">
        <v>19675</v>
      </c>
      <c r="Q1775" s="39" t="s">
        <v>31513</v>
      </c>
      <c r="R1775" s="37"/>
      <c r="S1775" s="37" t="s">
        <v>21495</v>
      </c>
      <c r="T1775" s="37" t="s">
        <v>22415</v>
      </c>
      <c r="U1775" s="37"/>
      <c r="V1775" s="37" t="s">
        <v>25008</v>
      </c>
      <c r="W1775" s="36">
        <f>'[1]Recombinant Proteins'!AI1775*(1-'[1]Recombinant Proteins'!AH1775)</f>
        <v>513</v>
      </c>
      <c r="X1775" s="40">
        <f t="shared" si="109"/>
        <v>923.4</v>
      </c>
      <c r="Y1775" s="36" t="str">
        <f t="shared" si="112"/>
        <v>bacteria-derived pin recombinant protein n-6 his tag lyophilized 50ug</v>
      </c>
      <c r="AA1775" s="41" t="str">
        <f t="shared" si="110"/>
        <v>Wet Ice</v>
      </c>
    </row>
    <row r="1776" spans="1:27" s="36" customFormat="1" x14ac:dyDescent="0.35">
      <c r="A1776" s="35" t="s">
        <v>40940</v>
      </c>
      <c r="B1776" s="36" t="str">
        <f t="shared" si="111"/>
        <v>Bacteria-Derived EIF1AX Recombinant Protein N-6 His Tag Lyophilized 50UG</v>
      </c>
      <c r="C1776" s="37" t="s">
        <v>37196</v>
      </c>
      <c r="D1776" s="37" t="s">
        <v>16919</v>
      </c>
      <c r="E1776" s="37" t="s">
        <v>27688</v>
      </c>
      <c r="F1776" s="38" t="s">
        <v>16839</v>
      </c>
      <c r="G1776" s="36" t="s">
        <v>42658</v>
      </c>
      <c r="H1776" s="37" t="s">
        <v>14388</v>
      </c>
      <c r="I1776" s="37" t="s">
        <v>12589</v>
      </c>
      <c r="J1776" s="37" t="s">
        <v>26999</v>
      </c>
      <c r="K1776" s="37" t="s">
        <v>33454</v>
      </c>
      <c r="L1776" s="39" t="s">
        <v>37195</v>
      </c>
      <c r="M1776" s="37">
        <v>1964</v>
      </c>
      <c r="N1776" s="37" t="s">
        <v>17694</v>
      </c>
      <c r="O1776" s="39" t="s">
        <v>18703</v>
      </c>
      <c r="P1776" s="39" t="s">
        <v>19676</v>
      </c>
      <c r="Q1776" s="39" t="s">
        <v>31513</v>
      </c>
      <c r="R1776" s="37"/>
      <c r="S1776" s="37" t="s">
        <v>21495</v>
      </c>
      <c r="T1776" s="37" t="s">
        <v>22416</v>
      </c>
      <c r="U1776" s="37"/>
      <c r="V1776" s="37" t="s">
        <v>25009</v>
      </c>
      <c r="W1776" s="36">
        <f>'[1]Recombinant Proteins'!AI1776*(1-'[1]Recombinant Proteins'!AH1776)</f>
        <v>513</v>
      </c>
      <c r="X1776" s="40">
        <f t="shared" si="109"/>
        <v>923.4</v>
      </c>
      <c r="Y1776" s="36" t="str">
        <f t="shared" si="112"/>
        <v>bacteria-derived eif1ax recombinant protein n-6 his tag lyophilized 50ug</v>
      </c>
      <c r="AA1776" s="41" t="str">
        <f t="shared" si="110"/>
        <v>Wet Ice</v>
      </c>
    </row>
    <row r="1777" spans="1:27" s="36" customFormat="1" x14ac:dyDescent="0.35">
      <c r="A1777" s="35" t="s">
        <v>40941</v>
      </c>
      <c r="B1777" s="36" t="str">
        <f t="shared" si="111"/>
        <v>Bacteria-Derived EIF1B Recombinant Protein N-6 His Tag Lyophilized 50UG</v>
      </c>
      <c r="C1777" s="37" t="s">
        <v>37196</v>
      </c>
      <c r="D1777" s="37" t="s">
        <v>16919</v>
      </c>
      <c r="E1777" s="37" t="s">
        <v>27688</v>
      </c>
      <c r="F1777" s="38" t="s">
        <v>16839</v>
      </c>
      <c r="G1777" s="36" t="s">
        <v>42659</v>
      </c>
      <c r="H1777" s="37" t="s">
        <v>14389</v>
      </c>
      <c r="I1777" s="37" t="s">
        <v>12589</v>
      </c>
      <c r="J1777" s="37" t="s">
        <v>26999</v>
      </c>
      <c r="K1777" s="37" t="s">
        <v>33534</v>
      </c>
      <c r="L1777" s="39" t="s">
        <v>37195</v>
      </c>
      <c r="M1777" s="37">
        <v>10289</v>
      </c>
      <c r="N1777" s="37" t="s">
        <v>17695</v>
      </c>
      <c r="O1777" s="39" t="s">
        <v>18703</v>
      </c>
      <c r="P1777" s="39" t="s">
        <v>19677</v>
      </c>
      <c r="Q1777" s="39" t="s">
        <v>31513</v>
      </c>
      <c r="R1777" s="37"/>
      <c r="S1777" s="37" t="s">
        <v>21495</v>
      </c>
      <c r="T1777" s="37" t="s">
        <v>22417</v>
      </c>
      <c r="U1777" s="37"/>
      <c r="V1777" s="37" t="s">
        <v>25010</v>
      </c>
      <c r="W1777" s="36">
        <f>'[1]Recombinant Proteins'!AI1777*(1-'[1]Recombinant Proteins'!AH1777)</f>
        <v>513</v>
      </c>
      <c r="X1777" s="40">
        <f t="shared" si="109"/>
        <v>923.4</v>
      </c>
      <c r="Y1777" s="36" t="str">
        <f t="shared" si="112"/>
        <v>bacteria-derived eif1b recombinant protein n-6 his tag lyophilized 50ug</v>
      </c>
      <c r="AA1777" s="41" t="str">
        <f t="shared" si="110"/>
        <v>Wet Ice</v>
      </c>
    </row>
    <row r="1778" spans="1:27" s="36" customFormat="1" x14ac:dyDescent="0.35">
      <c r="A1778" s="35" t="s">
        <v>40942</v>
      </c>
      <c r="B1778" s="36" t="str">
        <f t="shared" si="111"/>
        <v>Bacteria-Derived FABP6 Recombinant Protein N-6 His Tag 50UG</v>
      </c>
      <c r="C1778" s="37" t="s">
        <v>37196</v>
      </c>
      <c r="D1778" s="37" t="s">
        <v>16919</v>
      </c>
      <c r="E1778" s="37" t="s">
        <v>27689</v>
      </c>
      <c r="F1778" s="38" t="s">
        <v>16840</v>
      </c>
      <c r="G1778" s="36" t="s">
        <v>42660</v>
      </c>
      <c r="H1778" s="37" t="s">
        <v>14390</v>
      </c>
      <c r="I1778" s="37" t="s">
        <v>12589</v>
      </c>
      <c r="J1778" s="37" t="s">
        <v>26999</v>
      </c>
      <c r="K1778" s="37" t="s">
        <v>33535</v>
      </c>
      <c r="L1778" s="39" t="s">
        <v>17001</v>
      </c>
      <c r="M1778" s="37">
        <v>2172</v>
      </c>
      <c r="N1778" s="37" t="s">
        <v>17084</v>
      </c>
      <c r="O1778" s="39" t="s">
        <v>18703</v>
      </c>
      <c r="P1778" s="39" t="s">
        <v>18831</v>
      </c>
      <c r="Q1778" s="39" t="s">
        <v>31513</v>
      </c>
      <c r="R1778" s="37"/>
      <c r="S1778" s="37" t="s">
        <v>21495</v>
      </c>
      <c r="T1778" s="37" t="s">
        <v>22418</v>
      </c>
      <c r="U1778" s="37"/>
      <c r="V1778" s="37" t="s">
        <v>25011</v>
      </c>
      <c r="W1778" s="36">
        <f>'[1]Recombinant Proteins'!AI1778*(1-'[1]Recombinant Proteins'!AH1778)</f>
        <v>535.5</v>
      </c>
      <c r="X1778" s="40">
        <f t="shared" si="109"/>
        <v>963.9</v>
      </c>
      <c r="Y1778" s="36" t="str">
        <f t="shared" si="112"/>
        <v>bacteria-derived fabp6 recombinant protein n-6 his tag 50ug</v>
      </c>
      <c r="AA1778" s="41" t="str">
        <f t="shared" si="110"/>
        <v>Dry Ice</v>
      </c>
    </row>
    <row r="1779" spans="1:27" s="36" customFormat="1" x14ac:dyDescent="0.35">
      <c r="A1779" s="35" t="s">
        <v>40943</v>
      </c>
      <c r="B1779" s="36" t="str">
        <f t="shared" si="111"/>
        <v>Bacteria-Derived FGF-12 Recombinant Protein Tag Free Lyophilized 50UG</v>
      </c>
      <c r="C1779" s="37" t="s">
        <v>37196</v>
      </c>
      <c r="D1779" s="37" t="s">
        <v>16919</v>
      </c>
      <c r="E1779" s="37" t="s">
        <v>27688</v>
      </c>
      <c r="F1779" s="38" t="s">
        <v>16839</v>
      </c>
      <c r="G1779" s="36" t="s">
        <v>42661</v>
      </c>
      <c r="H1779" s="37" t="s">
        <v>14391</v>
      </c>
      <c r="I1779" s="37" t="s">
        <v>12589</v>
      </c>
      <c r="J1779" s="37" t="s">
        <v>16977</v>
      </c>
      <c r="K1779" s="37" t="s">
        <v>33536</v>
      </c>
      <c r="L1779" s="39" t="s">
        <v>37195</v>
      </c>
      <c r="M1779" s="37">
        <v>2257</v>
      </c>
      <c r="N1779" s="37" t="s">
        <v>17696</v>
      </c>
      <c r="O1779" s="39" t="s">
        <v>18703</v>
      </c>
      <c r="P1779" s="39" t="s">
        <v>19678</v>
      </c>
      <c r="Q1779" s="39" t="s">
        <v>31513</v>
      </c>
      <c r="R1779" s="37"/>
      <c r="S1779" s="37" t="s">
        <v>21495</v>
      </c>
      <c r="T1779" s="37" t="s">
        <v>22419</v>
      </c>
      <c r="U1779" s="37"/>
      <c r="V1779" s="37" t="s">
        <v>25012</v>
      </c>
      <c r="W1779" s="36">
        <f>'[1]Recombinant Proteins'!AI1779*(1-'[1]Recombinant Proteins'!AH1779)</f>
        <v>328.5</v>
      </c>
      <c r="X1779" s="40">
        <f t="shared" si="109"/>
        <v>591.30000000000007</v>
      </c>
      <c r="Y1779" s="36" t="str">
        <f t="shared" si="112"/>
        <v>bacteria-derived fgf-12 recombinant protein tag free lyophilized 50ug</v>
      </c>
      <c r="AA1779" s="41" t="str">
        <f t="shared" si="110"/>
        <v>Wet Ice</v>
      </c>
    </row>
    <row r="1780" spans="1:27" s="36" customFormat="1" x14ac:dyDescent="0.35">
      <c r="A1780" s="35" t="s">
        <v>40944</v>
      </c>
      <c r="B1780" s="36" t="str">
        <f t="shared" si="111"/>
        <v>Bacteria-Derived FGF-21 Recombinant Protein N-6 His Tag Lyophilized 50UG</v>
      </c>
      <c r="C1780" s="37" t="s">
        <v>37196</v>
      </c>
      <c r="D1780" s="37" t="s">
        <v>16919</v>
      </c>
      <c r="E1780" s="37" t="s">
        <v>27688</v>
      </c>
      <c r="F1780" s="38" t="s">
        <v>16839</v>
      </c>
      <c r="G1780" s="36" t="s">
        <v>42662</v>
      </c>
      <c r="H1780" s="37" t="s">
        <v>14392</v>
      </c>
      <c r="I1780" s="37" t="s">
        <v>12589</v>
      </c>
      <c r="J1780" s="37" t="s">
        <v>26999</v>
      </c>
      <c r="K1780" s="37" t="s">
        <v>33537</v>
      </c>
      <c r="L1780" s="39" t="s">
        <v>37195</v>
      </c>
      <c r="M1780" s="37">
        <v>26291</v>
      </c>
      <c r="N1780" s="37" t="s">
        <v>459</v>
      </c>
      <c r="O1780" s="39" t="s">
        <v>18703</v>
      </c>
      <c r="P1780" s="39" t="s">
        <v>19184</v>
      </c>
      <c r="Q1780" s="39" t="s">
        <v>31513</v>
      </c>
      <c r="R1780" s="37"/>
      <c r="S1780" s="37" t="s">
        <v>21495</v>
      </c>
      <c r="T1780" s="37" t="s">
        <v>22420</v>
      </c>
      <c r="U1780" s="37"/>
      <c r="V1780" s="37" t="s">
        <v>25013</v>
      </c>
      <c r="W1780" s="36">
        <f>'[1]Recombinant Proteins'!AI1780*(1-'[1]Recombinant Proteins'!AH1780)</f>
        <v>328.5</v>
      </c>
      <c r="X1780" s="40">
        <f t="shared" si="109"/>
        <v>591.30000000000007</v>
      </c>
      <c r="Y1780" s="36" t="str">
        <f t="shared" si="112"/>
        <v>bacteria-derived fgf-21 recombinant protein n-6 his tag lyophilized 50ug</v>
      </c>
      <c r="AA1780" s="41" t="str">
        <f t="shared" si="110"/>
        <v>Wet Ice</v>
      </c>
    </row>
    <row r="1781" spans="1:27" s="36" customFormat="1" x14ac:dyDescent="0.35">
      <c r="A1781" s="35" t="s">
        <v>40945</v>
      </c>
      <c r="B1781" s="36" t="str">
        <f t="shared" si="111"/>
        <v>Bacteria-Derived Fumarase Recombinant Protein Tag Free Liquid 50UG</v>
      </c>
      <c r="C1781" s="37" t="s">
        <v>37196</v>
      </c>
      <c r="D1781" s="37" t="s">
        <v>16919</v>
      </c>
      <c r="E1781" s="37" t="s">
        <v>27689</v>
      </c>
      <c r="F1781" s="38" t="s">
        <v>16840</v>
      </c>
      <c r="G1781" s="36" t="s">
        <v>42663</v>
      </c>
      <c r="H1781" s="37" t="s">
        <v>14393</v>
      </c>
      <c r="I1781" s="37" t="s">
        <v>12589</v>
      </c>
      <c r="J1781" s="37" t="s">
        <v>16977</v>
      </c>
      <c r="K1781" s="37" t="s">
        <v>33538</v>
      </c>
      <c r="L1781" s="39" t="s">
        <v>17001</v>
      </c>
      <c r="M1781" s="37">
        <v>2271</v>
      </c>
      <c r="N1781" s="37" t="s">
        <v>17697</v>
      </c>
      <c r="O1781" s="39" t="s">
        <v>18703</v>
      </c>
      <c r="P1781" s="39" t="s">
        <v>19679</v>
      </c>
      <c r="Q1781" s="39" t="s">
        <v>31513</v>
      </c>
      <c r="R1781" s="37"/>
      <c r="S1781" s="37" t="s">
        <v>21495</v>
      </c>
      <c r="T1781" s="37" t="s">
        <v>22421</v>
      </c>
      <c r="U1781" s="37"/>
      <c r="V1781" s="37" t="s">
        <v>25014</v>
      </c>
      <c r="W1781" s="36">
        <f>'[1]Recombinant Proteins'!AI1781*(1-'[1]Recombinant Proteins'!AH1781)</f>
        <v>535.5</v>
      </c>
      <c r="X1781" s="40">
        <f t="shared" si="109"/>
        <v>963.9</v>
      </c>
      <c r="Y1781" s="36" t="str">
        <f t="shared" si="112"/>
        <v>bacteria-derived fumarase recombinant protein tag free liquid 50ug</v>
      </c>
      <c r="AA1781" s="41" t="str">
        <f t="shared" si="110"/>
        <v>Dry Ice</v>
      </c>
    </row>
    <row r="1782" spans="1:27" s="36" customFormat="1" x14ac:dyDescent="0.35">
      <c r="A1782" s="35" t="s">
        <v>40946</v>
      </c>
      <c r="B1782" s="36" t="str">
        <f t="shared" si="111"/>
        <v>Bacteria-Derived GAS-7 Recombinant Protein N-6 His Tag 50UG</v>
      </c>
      <c r="C1782" s="37" t="s">
        <v>37196</v>
      </c>
      <c r="D1782" s="37" t="s">
        <v>16919</v>
      </c>
      <c r="E1782" s="37" t="s">
        <v>27689</v>
      </c>
      <c r="F1782" s="38" t="s">
        <v>16840</v>
      </c>
      <c r="G1782" s="36" t="s">
        <v>42664</v>
      </c>
      <c r="H1782" s="37" t="s">
        <v>14394</v>
      </c>
      <c r="I1782" s="37" t="s">
        <v>12589</v>
      </c>
      <c r="J1782" s="37" t="s">
        <v>26999</v>
      </c>
      <c r="K1782" s="37" t="s">
        <v>33539</v>
      </c>
      <c r="L1782" s="39" t="s">
        <v>17001</v>
      </c>
      <c r="M1782" s="37">
        <v>8522</v>
      </c>
      <c r="N1782" s="37" t="s">
        <v>17698</v>
      </c>
      <c r="O1782" s="39" t="s">
        <v>18703</v>
      </c>
      <c r="P1782" s="39" t="s">
        <v>19680</v>
      </c>
      <c r="Q1782" s="39" t="s">
        <v>31513</v>
      </c>
      <c r="R1782" s="37"/>
      <c r="S1782" s="37" t="s">
        <v>21495</v>
      </c>
      <c r="T1782" s="37" t="s">
        <v>22422</v>
      </c>
      <c r="U1782" s="37"/>
      <c r="V1782" s="37" t="s">
        <v>25015</v>
      </c>
      <c r="W1782" s="36">
        <f>'[1]Recombinant Proteins'!AI1782*(1-'[1]Recombinant Proteins'!AH1782)</f>
        <v>535.5</v>
      </c>
      <c r="X1782" s="40">
        <f t="shared" si="109"/>
        <v>963.9</v>
      </c>
      <c r="Y1782" s="36" t="str">
        <f t="shared" si="112"/>
        <v>bacteria-derived gas-7 recombinant protein n-6 his tag 50ug</v>
      </c>
      <c r="AA1782" s="41" t="str">
        <f t="shared" si="110"/>
        <v>Dry Ice</v>
      </c>
    </row>
    <row r="1783" spans="1:27" s="36" customFormat="1" x14ac:dyDescent="0.35">
      <c r="A1783" s="35" t="s">
        <v>40947</v>
      </c>
      <c r="B1783" s="36" t="str">
        <f t="shared" si="111"/>
        <v>Bacteria-Derived GDNF Recombinant Protein Tag Free Lyophilized 50UG</v>
      </c>
      <c r="C1783" s="37" t="s">
        <v>37196</v>
      </c>
      <c r="D1783" s="37" t="s">
        <v>16919</v>
      </c>
      <c r="E1783" s="37" t="s">
        <v>27688</v>
      </c>
      <c r="F1783" s="38" t="s">
        <v>16839</v>
      </c>
      <c r="G1783" s="36" t="s">
        <v>42665</v>
      </c>
      <c r="H1783" s="37" t="s">
        <v>14395</v>
      </c>
      <c r="I1783" s="37" t="s">
        <v>12589</v>
      </c>
      <c r="J1783" s="37" t="s">
        <v>16977</v>
      </c>
      <c r="K1783" s="37" t="s">
        <v>33540</v>
      </c>
      <c r="L1783" s="39" t="s">
        <v>37195</v>
      </c>
      <c r="M1783" s="37">
        <v>2668</v>
      </c>
      <c r="N1783" s="37" t="s">
        <v>418</v>
      </c>
      <c r="O1783" s="39" t="s">
        <v>18703</v>
      </c>
      <c r="P1783" s="39" t="s">
        <v>19681</v>
      </c>
      <c r="Q1783" s="39" t="s">
        <v>31513</v>
      </c>
      <c r="R1783" s="37"/>
      <c r="S1783" s="37" t="s">
        <v>21495</v>
      </c>
      <c r="T1783" s="37" t="s">
        <v>27007</v>
      </c>
      <c r="U1783" s="37"/>
      <c r="V1783" s="37" t="s">
        <v>25016</v>
      </c>
      <c r="W1783" s="36">
        <f>'[1]Recombinant Proteins'!AI1783*(1-'[1]Recombinant Proteins'!AH1783)</f>
        <v>513</v>
      </c>
      <c r="X1783" s="40">
        <f t="shared" si="109"/>
        <v>923.4</v>
      </c>
      <c r="Y1783" s="36" t="str">
        <f t="shared" si="112"/>
        <v>bacteria-derived gdnf recombinant protein tag free lyophilized 50ug</v>
      </c>
      <c r="AA1783" s="41" t="str">
        <f t="shared" si="110"/>
        <v>Wet Ice</v>
      </c>
    </row>
    <row r="1784" spans="1:27" s="36" customFormat="1" x14ac:dyDescent="0.35">
      <c r="A1784" s="35" t="s">
        <v>40948</v>
      </c>
      <c r="B1784" s="36" t="str">
        <f t="shared" si="111"/>
        <v>Bacteria-Derived GFAP Recombinant Protein N-6 His Tag Lyophilized 50UG</v>
      </c>
      <c r="C1784" s="37" t="s">
        <v>37196</v>
      </c>
      <c r="D1784" s="37" t="s">
        <v>16919</v>
      </c>
      <c r="E1784" s="37" t="s">
        <v>27688</v>
      </c>
      <c r="F1784" s="38" t="s">
        <v>16839</v>
      </c>
      <c r="G1784" s="36" t="s">
        <v>42666</v>
      </c>
      <c r="H1784" s="37" t="s">
        <v>14396</v>
      </c>
      <c r="I1784" s="37" t="s">
        <v>12589</v>
      </c>
      <c r="J1784" s="37" t="s">
        <v>26999</v>
      </c>
      <c r="K1784" s="37" t="s">
        <v>33540</v>
      </c>
      <c r="L1784" s="39" t="s">
        <v>37195</v>
      </c>
      <c r="M1784" s="37">
        <v>2670</v>
      </c>
      <c r="N1784" s="37" t="s">
        <v>167</v>
      </c>
      <c r="O1784" s="39" t="s">
        <v>18703</v>
      </c>
      <c r="P1784" s="39" t="s">
        <v>19682</v>
      </c>
      <c r="Q1784" s="39" t="s">
        <v>31513</v>
      </c>
      <c r="R1784" s="37"/>
      <c r="S1784" s="37" t="s">
        <v>21495</v>
      </c>
      <c r="T1784" s="37" t="s">
        <v>22423</v>
      </c>
      <c r="U1784" s="37"/>
      <c r="V1784" s="37" t="s">
        <v>25017</v>
      </c>
      <c r="W1784" s="36">
        <f>'[1]Recombinant Proteins'!AI1784*(1-'[1]Recombinant Proteins'!AH1784)</f>
        <v>513</v>
      </c>
      <c r="X1784" s="40">
        <f t="shared" si="109"/>
        <v>923.4</v>
      </c>
      <c r="Y1784" s="36" t="str">
        <f t="shared" si="112"/>
        <v>bacteria-derived gfap recombinant protein n-6 his tag lyophilized 50ug</v>
      </c>
      <c r="AA1784" s="41" t="str">
        <f t="shared" si="110"/>
        <v>Wet Ice</v>
      </c>
    </row>
    <row r="1785" spans="1:27" s="36" customFormat="1" x14ac:dyDescent="0.35">
      <c r="A1785" s="35" t="s">
        <v>40949</v>
      </c>
      <c r="B1785" s="36" t="str">
        <f t="shared" si="111"/>
        <v>Bacteria-Derived GGACT Recombinant Protein N-6 His Tag 50UG</v>
      </c>
      <c r="C1785" s="37" t="s">
        <v>37196</v>
      </c>
      <c r="D1785" s="37" t="s">
        <v>16919</v>
      </c>
      <c r="E1785" s="37" t="s">
        <v>27689</v>
      </c>
      <c r="F1785" s="38" t="s">
        <v>16840</v>
      </c>
      <c r="G1785" s="36" t="s">
        <v>42667</v>
      </c>
      <c r="H1785" s="37" t="s">
        <v>14397</v>
      </c>
      <c r="I1785" s="37" t="s">
        <v>12589</v>
      </c>
      <c r="J1785" s="37" t="s">
        <v>26999</v>
      </c>
      <c r="K1785" s="37" t="s">
        <v>33525</v>
      </c>
      <c r="L1785" s="39" t="s">
        <v>17001</v>
      </c>
      <c r="M1785" s="37">
        <v>87769</v>
      </c>
      <c r="N1785" s="37" t="s">
        <v>17699</v>
      </c>
      <c r="O1785" s="39" t="s">
        <v>18703</v>
      </c>
      <c r="P1785" s="39" t="s">
        <v>19683</v>
      </c>
      <c r="Q1785" s="39" t="s">
        <v>31513</v>
      </c>
      <c r="R1785" s="37"/>
      <c r="S1785" s="37" t="s">
        <v>21495</v>
      </c>
      <c r="T1785" s="37" t="s">
        <v>22424</v>
      </c>
      <c r="U1785" s="37"/>
      <c r="V1785" s="37" t="s">
        <v>25018</v>
      </c>
      <c r="W1785" s="36">
        <f>'[1]Recombinant Proteins'!AI1785*(1-'[1]Recombinant Proteins'!AH1785)</f>
        <v>535.5</v>
      </c>
      <c r="X1785" s="40">
        <f t="shared" si="109"/>
        <v>963.9</v>
      </c>
      <c r="Y1785" s="36" t="str">
        <f t="shared" si="112"/>
        <v>bacteria-derived ggact recombinant protein n-6 his tag 50ug</v>
      </c>
      <c r="AA1785" s="41" t="str">
        <f t="shared" si="110"/>
        <v>Dry Ice</v>
      </c>
    </row>
    <row r="1786" spans="1:27" s="36" customFormat="1" x14ac:dyDescent="0.35">
      <c r="A1786" s="35" t="s">
        <v>40950</v>
      </c>
      <c r="B1786" s="36" t="str">
        <f t="shared" si="111"/>
        <v>Bacteria-Derived GGPPSase Recombinant Protein N-6 His Tag 50UG</v>
      </c>
      <c r="C1786" s="37" t="s">
        <v>37196</v>
      </c>
      <c r="D1786" s="37" t="s">
        <v>16919</v>
      </c>
      <c r="E1786" s="37" t="s">
        <v>27689</v>
      </c>
      <c r="F1786" s="38" t="s">
        <v>16840</v>
      </c>
      <c r="G1786" s="36" t="s">
        <v>42668</v>
      </c>
      <c r="H1786" s="37" t="s">
        <v>14398</v>
      </c>
      <c r="I1786" s="37" t="s">
        <v>12589</v>
      </c>
      <c r="J1786" s="37" t="s">
        <v>26999</v>
      </c>
      <c r="K1786" s="37" t="s">
        <v>33488</v>
      </c>
      <c r="L1786" s="39" t="s">
        <v>17001</v>
      </c>
      <c r="M1786" s="37">
        <v>9453</v>
      </c>
      <c r="N1786" s="37" t="s">
        <v>17700</v>
      </c>
      <c r="O1786" s="39" t="s">
        <v>18703</v>
      </c>
      <c r="P1786" s="39" t="s">
        <v>19684</v>
      </c>
      <c r="Q1786" s="39" t="s">
        <v>31513</v>
      </c>
      <c r="R1786" s="37"/>
      <c r="S1786" s="37" t="s">
        <v>21495</v>
      </c>
      <c r="T1786" s="37" t="s">
        <v>22425</v>
      </c>
      <c r="U1786" s="37"/>
      <c r="V1786" s="37" t="s">
        <v>25019</v>
      </c>
      <c r="W1786" s="36">
        <f>'[1]Recombinant Proteins'!AI1786*(1-'[1]Recombinant Proteins'!AH1786)</f>
        <v>535.5</v>
      </c>
      <c r="X1786" s="40">
        <f t="shared" si="109"/>
        <v>963.9</v>
      </c>
      <c r="Y1786" s="36" t="str">
        <f t="shared" si="112"/>
        <v>bacteria-derived ggppsase recombinant protein n-6 his tag 50ug</v>
      </c>
      <c r="AA1786" s="41" t="str">
        <f t="shared" si="110"/>
        <v>Dry Ice</v>
      </c>
    </row>
    <row r="1787" spans="1:27" s="36" customFormat="1" x14ac:dyDescent="0.35">
      <c r="A1787" s="35" t="s">
        <v>40951</v>
      </c>
      <c r="B1787" s="36" t="str">
        <f t="shared" si="111"/>
        <v>Bacteria-Derived GRP Recombinant Protein N-6 His Tag Lyophilized 50UG</v>
      </c>
      <c r="C1787" s="37" t="s">
        <v>37196</v>
      </c>
      <c r="D1787" s="37" t="s">
        <v>16919</v>
      </c>
      <c r="E1787" s="37" t="s">
        <v>27688</v>
      </c>
      <c r="F1787" s="38" t="s">
        <v>16839</v>
      </c>
      <c r="G1787" s="36" t="s">
        <v>42669</v>
      </c>
      <c r="H1787" s="37" t="s">
        <v>14399</v>
      </c>
      <c r="I1787" s="37" t="s">
        <v>12589</v>
      </c>
      <c r="J1787" s="37" t="s">
        <v>26999</v>
      </c>
      <c r="K1787" s="37" t="s">
        <v>33541</v>
      </c>
      <c r="L1787" s="39" t="s">
        <v>37195</v>
      </c>
      <c r="M1787" s="37">
        <v>25804</v>
      </c>
      <c r="N1787" s="37" t="s">
        <v>17701</v>
      </c>
      <c r="O1787" s="39" t="s">
        <v>18703</v>
      </c>
      <c r="P1787" s="39" t="s">
        <v>19685</v>
      </c>
      <c r="Q1787" s="39" t="s">
        <v>31513</v>
      </c>
      <c r="R1787" s="37"/>
      <c r="S1787" s="37" t="s">
        <v>21495</v>
      </c>
      <c r="T1787" s="37" t="s">
        <v>22426</v>
      </c>
      <c r="U1787" s="37"/>
      <c r="V1787" s="37" t="s">
        <v>25020</v>
      </c>
      <c r="W1787" s="36">
        <f>'[1]Recombinant Proteins'!AI1787*(1-'[1]Recombinant Proteins'!AH1787)</f>
        <v>513</v>
      </c>
      <c r="X1787" s="40">
        <f t="shared" si="109"/>
        <v>923.4</v>
      </c>
      <c r="Y1787" s="36" t="str">
        <f t="shared" si="112"/>
        <v>bacteria-derived grp recombinant protein n-6 his tag lyophilized 50ug</v>
      </c>
      <c r="AA1787" s="41" t="str">
        <f t="shared" si="110"/>
        <v>Wet Ice</v>
      </c>
    </row>
    <row r="1788" spans="1:27" s="36" customFormat="1" x14ac:dyDescent="0.35">
      <c r="A1788" s="35" t="s">
        <v>40952</v>
      </c>
      <c r="B1788" s="36" t="str">
        <f t="shared" si="111"/>
        <v>Bacteria-Derived Hemoglobin Zeta Recombinant Protein N-6 His Tag 50UG</v>
      </c>
      <c r="C1788" s="37" t="s">
        <v>37196</v>
      </c>
      <c r="D1788" s="37" t="s">
        <v>16919</v>
      </c>
      <c r="E1788" s="37" t="s">
        <v>27689</v>
      </c>
      <c r="F1788" s="38" t="s">
        <v>16840</v>
      </c>
      <c r="G1788" s="36" t="s">
        <v>42670</v>
      </c>
      <c r="H1788" s="37" t="s">
        <v>14400</v>
      </c>
      <c r="I1788" s="37" t="s">
        <v>12589</v>
      </c>
      <c r="J1788" s="37" t="s">
        <v>26999</v>
      </c>
      <c r="K1788" s="37" t="s">
        <v>33542</v>
      </c>
      <c r="L1788" s="39" t="s">
        <v>17001</v>
      </c>
      <c r="M1788" s="37">
        <v>3050</v>
      </c>
      <c r="N1788" s="37" t="s">
        <v>17702</v>
      </c>
      <c r="O1788" s="39" t="s">
        <v>18703</v>
      </c>
      <c r="P1788" s="39" t="s">
        <v>19686</v>
      </c>
      <c r="Q1788" s="39" t="s">
        <v>31513</v>
      </c>
      <c r="R1788" s="37"/>
      <c r="S1788" s="37" t="s">
        <v>21495</v>
      </c>
      <c r="T1788" s="37" t="s">
        <v>22427</v>
      </c>
      <c r="U1788" s="37"/>
      <c r="V1788" s="37" t="s">
        <v>25021</v>
      </c>
      <c r="W1788" s="36">
        <f>'[1]Recombinant Proteins'!AI1788*(1-'[1]Recombinant Proteins'!AH1788)</f>
        <v>535.5</v>
      </c>
      <c r="X1788" s="40">
        <f t="shared" si="109"/>
        <v>963.9</v>
      </c>
      <c r="Y1788" s="36" t="str">
        <f t="shared" si="112"/>
        <v>bacteria-derived hemoglobin zeta recombinant protein n-6 his tag 50ug</v>
      </c>
      <c r="AA1788" s="41" t="str">
        <f t="shared" si="110"/>
        <v>Dry Ice</v>
      </c>
    </row>
    <row r="1789" spans="1:27" s="36" customFormat="1" x14ac:dyDescent="0.35">
      <c r="A1789" s="35" t="s">
        <v>40953</v>
      </c>
      <c r="B1789" s="36" t="str">
        <f t="shared" si="111"/>
        <v>Bacteria-Derived HLP2 Recombinant Protein N-6 His Tag 50UG</v>
      </c>
      <c r="C1789" s="37" t="s">
        <v>37196</v>
      </c>
      <c r="D1789" s="37" t="s">
        <v>16919</v>
      </c>
      <c r="E1789" s="37" t="s">
        <v>27689</v>
      </c>
      <c r="F1789" s="38" t="s">
        <v>16840</v>
      </c>
      <c r="G1789" s="36" t="s">
        <v>42671</v>
      </c>
      <c r="H1789" s="37" t="s">
        <v>14401</v>
      </c>
      <c r="I1789" s="37" t="s">
        <v>12589</v>
      </c>
      <c r="J1789" s="37" t="s">
        <v>26999</v>
      </c>
      <c r="K1789" s="37" t="s">
        <v>33543</v>
      </c>
      <c r="L1789" s="39" t="s">
        <v>17001</v>
      </c>
      <c r="M1789" s="37">
        <v>3241</v>
      </c>
      <c r="N1789" s="37" t="s">
        <v>17703</v>
      </c>
      <c r="O1789" s="39" t="s">
        <v>18703</v>
      </c>
      <c r="P1789" s="39" t="s">
        <v>19687</v>
      </c>
      <c r="Q1789" s="39" t="s">
        <v>31513</v>
      </c>
      <c r="R1789" s="37"/>
      <c r="S1789" s="37" t="s">
        <v>21495</v>
      </c>
      <c r="T1789" s="37" t="s">
        <v>22428</v>
      </c>
      <c r="U1789" s="37"/>
      <c r="V1789" s="37" t="s">
        <v>25022</v>
      </c>
      <c r="W1789" s="36">
        <f>'[1]Recombinant Proteins'!AI1789*(1-'[1]Recombinant Proteins'!AH1789)</f>
        <v>535.5</v>
      </c>
      <c r="X1789" s="40">
        <f t="shared" si="109"/>
        <v>963.9</v>
      </c>
      <c r="Y1789" s="36" t="str">
        <f t="shared" si="112"/>
        <v>bacteria-derived hlp2 recombinant protein n-6 his tag 50ug</v>
      </c>
      <c r="AA1789" s="41" t="str">
        <f t="shared" si="110"/>
        <v>Dry Ice</v>
      </c>
    </row>
    <row r="1790" spans="1:27" s="36" customFormat="1" x14ac:dyDescent="0.35">
      <c r="A1790" s="35" t="s">
        <v>40954</v>
      </c>
      <c r="B1790" s="36" t="str">
        <f t="shared" si="111"/>
        <v>Bacteria-Derived IL-33 Recombinant Protein N-6 His Tag Lyophilized 50UG</v>
      </c>
      <c r="C1790" s="37" t="s">
        <v>37196</v>
      </c>
      <c r="D1790" s="37" t="s">
        <v>16919</v>
      </c>
      <c r="E1790" s="37" t="s">
        <v>27688</v>
      </c>
      <c r="F1790" s="38" t="s">
        <v>16839</v>
      </c>
      <c r="G1790" s="36" t="s">
        <v>42672</v>
      </c>
      <c r="H1790" s="37" t="s">
        <v>14402</v>
      </c>
      <c r="I1790" s="37" t="s">
        <v>12589</v>
      </c>
      <c r="J1790" s="37" t="s">
        <v>26999</v>
      </c>
      <c r="K1790" s="37" t="s">
        <v>33544</v>
      </c>
      <c r="L1790" s="39" t="s">
        <v>37195</v>
      </c>
      <c r="M1790" s="37">
        <v>90865</v>
      </c>
      <c r="N1790" s="37" t="s">
        <v>17326</v>
      </c>
      <c r="O1790" s="39" t="s">
        <v>18703</v>
      </c>
      <c r="P1790" s="39" t="s">
        <v>19277</v>
      </c>
      <c r="Q1790" s="39" t="s">
        <v>31513</v>
      </c>
      <c r="R1790" s="37"/>
      <c r="S1790" s="37" t="s">
        <v>21495</v>
      </c>
      <c r="T1790" s="37" t="s">
        <v>22429</v>
      </c>
      <c r="U1790" s="37"/>
      <c r="V1790" s="37" t="s">
        <v>24901</v>
      </c>
      <c r="W1790" s="36">
        <f>'[1]Recombinant Proteins'!AI1790*(1-'[1]Recombinant Proteins'!AH1790)</f>
        <v>513</v>
      </c>
      <c r="X1790" s="40">
        <f t="shared" si="109"/>
        <v>923.4</v>
      </c>
      <c r="Y1790" s="36" t="str">
        <f t="shared" si="112"/>
        <v>bacteria-derived il-33 recombinant protein n-6 his tag lyophilized 50ug</v>
      </c>
      <c r="AA1790" s="41" t="str">
        <f t="shared" si="110"/>
        <v>Wet Ice</v>
      </c>
    </row>
    <row r="1791" spans="1:27" s="36" customFormat="1" x14ac:dyDescent="0.35">
      <c r="A1791" s="35" t="s">
        <v>40955</v>
      </c>
      <c r="B1791" s="36" t="str">
        <f t="shared" si="111"/>
        <v>Bacteria-Derived Inositol Monophosphatase 1 Recombinant Protein N-6 His Tag 50UG</v>
      </c>
      <c r="C1791" s="37" t="s">
        <v>37196</v>
      </c>
      <c r="D1791" s="37" t="s">
        <v>16919</v>
      </c>
      <c r="E1791" s="37" t="s">
        <v>27689</v>
      </c>
      <c r="F1791" s="38" t="s">
        <v>16840</v>
      </c>
      <c r="G1791" s="36" t="s">
        <v>42673</v>
      </c>
      <c r="H1791" s="37" t="s">
        <v>14403</v>
      </c>
      <c r="I1791" s="37" t="s">
        <v>12589</v>
      </c>
      <c r="J1791" s="37" t="s">
        <v>26999</v>
      </c>
      <c r="K1791" s="37" t="s">
        <v>33545</v>
      </c>
      <c r="L1791" s="39" t="s">
        <v>17001</v>
      </c>
      <c r="M1791" s="37">
        <v>3612</v>
      </c>
      <c r="N1791" s="37" t="s">
        <v>17704</v>
      </c>
      <c r="O1791" s="39" t="s">
        <v>18703</v>
      </c>
      <c r="P1791" s="39" t="s">
        <v>19688</v>
      </c>
      <c r="Q1791" s="39" t="s">
        <v>31513</v>
      </c>
      <c r="R1791" s="37"/>
      <c r="S1791" s="37" t="s">
        <v>21495</v>
      </c>
      <c r="T1791" s="37" t="s">
        <v>22430</v>
      </c>
      <c r="U1791" s="37"/>
      <c r="V1791" s="37" t="s">
        <v>25023</v>
      </c>
      <c r="W1791" s="36">
        <f>'[1]Recombinant Proteins'!AI1791*(1-'[1]Recombinant Proteins'!AH1791)</f>
        <v>535.5</v>
      </c>
      <c r="X1791" s="40">
        <f t="shared" si="109"/>
        <v>963.9</v>
      </c>
      <c r="Y1791" s="36" t="str">
        <f t="shared" si="112"/>
        <v>bacteria-derived inositol monophosphatase 1 recombinant protein n-6 his tag 50ug</v>
      </c>
      <c r="AA1791" s="41" t="str">
        <f t="shared" si="110"/>
        <v>Dry Ice</v>
      </c>
    </row>
    <row r="1792" spans="1:27" s="36" customFormat="1" x14ac:dyDescent="0.35">
      <c r="A1792" s="35" t="s">
        <v>40956</v>
      </c>
      <c r="B1792" s="36" t="str">
        <f t="shared" si="111"/>
        <v>Bacteria-Derived LDH-A Recombinant Protein N-6 His Tag 50UG</v>
      </c>
      <c r="C1792" s="37" t="s">
        <v>37196</v>
      </c>
      <c r="D1792" s="37" t="s">
        <v>16919</v>
      </c>
      <c r="E1792" s="37" t="s">
        <v>27689</v>
      </c>
      <c r="F1792" s="38" t="s">
        <v>16840</v>
      </c>
      <c r="G1792" s="36" t="s">
        <v>42674</v>
      </c>
      <c r="H1792" s="37" t="s">
        <v>14404</v>
      </c>
      <c r="I1792" s="37" t="s">
        <v>12589</v>
      </c>
      <c r="J1792" s="37" t="s">
        <v>26999</v>
      </c>
      <c r="K1792" s="37" t="s">
        <v>33546</v>
      </c>
      <c r="L1792" s="39" t="s">
        <v>17001</v>
      </c>
      <c r="M1792" s="37">
        <v>3939</v>
      </c>
      <c r="N1792" s="37" t="s">
        <v>467</v>
      </c>
      <c r="O1792" s="39" t="s">
        <v>18703</v>
      </c>
      <c r="P1792" s="39" t="s">
        <v>19689</v>
      </c>
      <c r="Q1792" s="39" t="s">
        <v>31513</v>
      </c>
      <c r="R1792" s="37"/>
      <c r="S1792" s="37" t="s">
        <v>21495</v>
      </c>
      <c r="T1792" s="37" t="s">
        <v>22431</v>
      </c>
      <c r="U1792" s="37"/>
      <c r="V1792" s="37" t="s">
        <v>25024</v>
      </c>
      <c r="W1792" s="36">
        <f>'[1]Recombinant Proteins'!AI1792*(1-'[1]Recombinant Proteins'!AH1792)</f>
        <v>535.5</v>
      </c>
      <c r="X1792" s="40">
        <f t="shared" si="109"/>
        <v>963.9</v>
      </c>
      <c r="Y1792" s="36" t="str">
        <f t="shared" si="112"/>
        <v>bacteria-derived ldh-a recombinant protein n-6 his tag 50ug</v>
      </c>
      <c r="AA1792" s="41" t="str">
        <f t="shared" si="110"/>
        <v>Dry Ice</v>
      </c>
    </row>
    <row r="1793" spans="1:27" s="36" customFormat="1" x14ac:dyDescent="0.35">
      <c r="A1793" s="35" t="s">
        <v>40957</v>
      </c>
      <c r="B1793" s="36" t="str">
        <f t="shared" si="111"/>
        <v>Bacteria-Derived LDH-B Recombinant Protein N-6 His Tag 50UG</v>
      </c>
      <c r="C1793" s="37" t="s">
        <v>37196</v>
      </c>
      <c r="D1793" s="37" t="s">
        <v>16919</v>
      </c>
      <c r="E1793" s="37" t="s">
        <v>27689</v>
      </c>
      <c r="F1793" s="38" t="s">
        <v>16840</v>
      </c>
      <c r="G1793" s="36" t="s">
        <v>42675</v>
      </c>
      <c r="H1793" s="37" t="s">
        <v>14405</v>
      </c>
      <c r="I1793" s="37" t="s">
        <v>12589</v>
      </c>
      <c r="J1793" s="37" t="s">
        <v>26999</v>
      </c>
      <c r="K1793" s="37" t="s">
        <v>33487</v>
      </c>
      <c r="L1793" s="39" t="s">
        <v>17001</v>
      </c>
      <c r="M1793" s="37">
        <v>3945</v>
      </c>
      <c r="N1793" s="37" t="s">
        <v>17705</v>
      </c>
      <c r="O1793" s="39" t="s">
        <v>18703</v>
      </c>
      <c r="P1793" s="39" t="s">
        <v>19690</v>
      </c>
      <c r="Q1793" s="39" t="s">
        <v>31513</v>
      </c>
      <c r="R1793" s="37"/>
      <c r="S1793" s="37" t="s">
        <v>21495</v>
      </c>
      <c r="T1793" s="37" t="s">
        <v>22432</v>
      </c>
      <c r="U1793" s="37"/>
      <c r="V1793" s="37" t="s">
        <v>25025</v>
      </c>
      <c r="W1793" s="36">
        <f>'[1]Recombinant Proteins'!AI1793*(1-'[1]Recombinant Proteins'!AH1793)</f>
        <v>535.5</v>
      </c>
      <c r="X1793" s="40">
        <f t="shared" si="109"/>
        <v>963.9</v>
      </c>
      <c r="Y1793" s="36" t="str">
        <f t="shared" si="112"/>
        <v>bacteria-derived ldh-b recombinant protein n-6 his tag 50ug</v>
      </c>
      <c r="AA1793" s="41" t="str">
        <f t="shared" si="110"/>
        <v>Dry Ice</v>
      </c>
    </row>
    <row r="1794" spans="1:27" s="36" customFormat="1" x14ac:dyDescent="0.35">
      <c r="A1794" s="35" t="s">
        <v>40958</v>
      </c>
      <c r="B1794" s="36" t="str">
        <f t="shared" si="111"/>
        <v>Bacteria-Derived ZBTB17 Recombinant Protein N-6 His Tag Lyophilized 50UG</v>
      </c>
      <c r="C1794" s="37" t="s">
        <v>37196</v>
      </c>
      <c r="D1794" s="37" t="s">
        <v>16919</v>
      </c>
      <c r="E1794" s="37" t="s">
        <v>27688</v>
      </c>
      <c r="F1794" s="38" t="s">
        <v>16839</v>
      </c>
      <c r="G1794" s="36" t="s">
        <v>42676</v>
      </c>
      <c r="H1794" s="37" t="s">
        <v>14406</v>
      </c>
      <c r="I1794" s="37" t="s">
        <v>12589</v>
      </c>
      <c r="J1794" s="37" t="s">
        <v>26999</v>
      </c>
      <c r="K1794" s="37" t="s">
        <v>33540</v>
      </c>
      <c r="L1794" s="39" t="s">
        <v>37195</v>
      </c>
      <c r="M1794" s="37">
        <v>7709</v>
      </c>
      <c r="N1794" s="37" t="s">
        <v>17706</v>
      </c>
      <c r="O1794" s="39" t="s">
        <v>18703</v>
      </c>
      <c r="P1794" s="39" t="s">
        <v>19691</v>
      </c>
      <c r="Q1794" s="39" t="s">
        <v>31513</v>
      </c>
      <c r="R1794" s="37"/>
      <c r="S1794" s="37" t="s">
        <v>21495</v>
      </c>
      <c r="T1794" s="37" t="s">
        <v>22433</v>
      </c>
      <c r="U1794" s="37"/>
      <c r="V1794" s="37" t="s">
        <v>25026</v>
      </c>
      <c r="W1794" s="36">
        <f>'[1]Recombinant Proteins'!AI1794*(1-'[1]Recombinant Proteins'!AH1794)</f>
        <v>513</v>
      </c>
      <c r="X1794" s="40">
        <f t="shared" si="109"/>
        <v>923.4</v>
      </c>
      <c r="Y1794" s="36" t="str">
        <f t="shared" si="112"/>
        <v>bacteria-derived zbtb17 recombinant protein n-6 his tag lyophilized 50ug</v>
      </c>
      <c r="AA1794" s="41" t="str">
        <f t="shared" si="110"/>
        <v>Wet Ice</v>
      </c>
    </row>
    <row r="1795" spans="1:27" s="36" customFormat="1" x14ac:dyDescent="0.35">
      <c r="A1795" s="35" t="s">
        <v>40959</v>
      </c>
      <c r="B1795" s="36" t="str">
        <f t="shared" si="111"/>
        <v>Bacteria-Derived Myelin P2 protein Recombinant Protein N-6 His Tag Lyophilized 50UG</v>
      </c>
      <c r="C1795" s="37" t="s">
        <v>37196</v>
      </c>
      <c r="D1795" s="37" t="s">
        <v>16919</v>
      </c>
      <c r="E1795" s="37" t="s">
        <v>27688</v>
      </c>
      <c r="F1795" s="38" t="s">
        <v>16839</v>
      </c>
      <c r="G1795" s="36" t="s">
        <v>42677</v>
      </c>
      <c r="H1795" s="37" t="s">
        <v>14407</v>
      </c>
      <c r="I1795" s="37" t="s">
        <v>12589</v>
      </c>
      <c r="J1795" s="37" t="s">
        <v>26999</v>
      </c>
      <c r="K1795" s="37" t="s">
        <v>33438</v>
      </c>
      <c r="L1795" s="39" t="s">
        <v>37195</v>
      </c>
      <c r="M1795" s="37">
        <v>5375</v>
      </c>
      <c r="N1795" s="37" t="s">
        <v>17707</v>
      </c>
      <c r="O1795" s="39" t="s">
        <v>18703</v>
      </c>
      <c r="P1795" s="39" t="s">
        <v>19061</v>
      </c>
      <c r="Q1795" s="39" t="s">
        <v>31513</v>
      </c>
      <c r="R1795" s="37"/>
      <c r="S1795" s="37" t="s">
        <v>21495</v>
      </c>
      <c r="T1795" s="37" t="s">
        <v>22434</v>
      </c>
      <c r="U1795" s="37"/>
      <c r="V1795" s="37" t="s">
        <v>25027</v>
      </c>
      <c r="W1795" s="36">
        <f>'[1]Recombinant Proteins'!AI1795*(1-'[1]Recombinant Proteins'!AH1795)</f>
        <v>513</v>
      </c>
      <c r="X1795" s="40">
        <f t="shared" ref="X1795:X1858" si="113">W1795*1.8</f>
        <v>923.4</v>
      </c>
      <c r="Y1795" s="36" t="str">
        <f t="shared" si="112"/>
        <v>bacteria-derived myelin p2 protein recombinant protein n-6 his tag lyophilized 50ug</v>
      </c>
      <c r="AA1795" s="41" t="str">
        <f t="shared" ref="AA1795:AA1858" si="114">IF(ISNUMBER(SEARCH("Dry Ice", L1795)), "Dry Ice", "Wet Ice")</f>
        <v>Wet Ice</v>
      </c>
    </row>
    <row r="1796" spans="1:27" s="36" customFormat="1" x14ac:dyDescent="0.35">
      <c r="A1796" s="35" t="s">
        <v>40960</v>
      </c>
      <c r="B1796" s="36" t="str">
        <f t="shared" ref="B1796:B1859" si="115">CONCATENATE(A1796, " ", Q1796)</f>
        <v>Bacteria-Derived Neurocalcin-delta Recombinant Protein N-6 His Tag 50UG</v>
      </c>
      <c r="C1796" s="37" t="s">
        <v>37196</v>
      </c>
      <c r="D1796" s="37" t="s">
        <v>16919</v>
      </c>
      <c r="E1796" s="37" t="s">
        <v>27689</v>
      </c>
      <c r="F1796" s="38" t="s">
        <v>16840</v>
      </c>
      <c r="G1796" s="36" t="s">
        <v>42678</v>
      </c>
      <c r="H1796" s="37" t="s">
        <v>14408</v>
      </c>
      <c r="I1796" s="37" t="s">
        <v>12589</v>
      </c>
      <c r="J1796" s="37" t="s">
        <v>26999</v>
      </c>
      <c r="K1796" s="37" t="s">
        <v>33547</v>
      </c>
      <c r="L1796" s="39" t="s">
        <v>17001</v>
      </c>
      <c r="M1796" s="37">
        <v>83988</v>
      </c>
      <c r="N1796" s="37" t="s">
        <v>17708</v>
      </c>
      <c r="O1796" s="39" t="s">
        <v>18703</v>
      </c>
      <c r="P1796" s="39" t="s">
        <v>19692</v>
      </c>
      <c r="Q1796" s="39" t="s">
        <v>31513</v>
      </c>
      <c r="R1796" s="37"/>
      <c r="S1796" s="37" t="s">
        <v>21495</v>
      </c>
      <c r="T1796" s="37" t="s">
        <v>22435</v>
      </c>
      <c r="U1796" s="37"/>
      <c r="V1796" s="37" t="s">
        <v>25022</v>
      </c>
      <c r="W1796" s="36">
        <f>'[1]Recombinant Proteins'!AI1796*(1-'[1]Recombinant Proteins'!AH1796)</f>
        <v>535.5</v>
      </c>
      <c r="X1796" s="40">
        <f t="shared" si="113"/>
        <v>963.9</v>
      </c>
      <c r="Y1796" s="36" t="str">
        <f t="shared" si="112"/>
        <v>bacteria-derived neurocalcin-delta recombinant protein n-6 his tag 50ug</v>
      </c>
      <c r="AA1796" s="41" t="str">
        <f t="shared" si="114"/>
        <v>Dry Ice</v>
      </c>
    </row>
    <row r="1797" spans="1:27" s="36" customFormat="1" x14ac:dyDescent="0.35">
      <c r="A1797" s="35" t="s">
        <v>40961</v>
      </c>
      <c r="B1797" s="36" t="str">
        <f t="shared" si="115"/>
        <v>Bacteria-Derived NHP2L1 Recombinant Protein N-6 His Tag Lyophilized 50UG</v>
      </c>
      <c r="C1797" s="37" t="s">
        <v>37196</v>
      </c>
      <c r="D1797" s="37" t="s">
        <v>16919</v>
      </c>
      <c r="E1797" s="37" t="s">
        <v>27688</v>
      </c>
      <c r="F1797" s="38" t="s">
        <v>16839</v>
      </c>
      <c r="G1797" s="36" t="s">
        <v>42679</v>
      </c>
      <c r="H1797" s="37" t="s">
        <v>14409</v>
      </c>
      <c r="I1797" s="37" t="s">
        <v>12589</v>
      </c>
      <c r="J1797" s="37" t="s">
        <v>26999</v>
      </c>
      <c r="K1797" s="37" t="s">
        <v>33548</v>
      </c>
      <c r="L1797" s="39" t="s">
        <v>37195</v>
      </c>
      <c r="M1797" s="37">
        <v>4809</v>
      </c>
      <c r="N1797" s="37" t="s">
        <v>17709</v>
      </c>
      <c r="O1797" s="39" t="s">
        <v>18703</v>
      </c>
      <c r="P1797" s="39" t="s">
        <v>19693</v>
      </c>
      <c r="Q1797" s="39" t="s">
        <v>31513</v>
      </c>
      <c r="R1797" s="37"/>
      <c r="S1797" s="37" t="s">
        <v>21495</v>
      </c>
      <c r="T1797" s="37" t="s">
        <v>27008</v>
      </c>
      <c r="U1797" s="37"/>
      <c r="V1797" s="37" t="s">
        <v>25028</v>
      </c>
      <c r="W1797" s="36">
        <f>'[1]Recombinant Proteins'!AI1797*(1-'[1]Recombinant Proteins'!AH1797)</f>
        <v>513</v>
      </c>
      <c r="X1797" s="40">
        <f t="shared" si="113"/>
        <v>923.4</v>
      </c>
      <c r="Y1797" s="36" t="str">
        <f t="shared" si="112"/>
        <v>bacteria-derived nhp2l1 recombinant protein n-6 his tag lyophilized 50ug</v>
      </c>
      <c r="AA1797" s="41" t="str">
        <f t="shared" si="114"/>
        <v>Wet Ice</v>
      </c>
    </row>
    <row r="1798" spans="1:27" s="36" customFormat="1" x14ac:dyDescent="0.35">
      <c r="A1798" s="35" t="s">
        <v>40962</v>
      </c>
      <c r="B1798" s="36" t="str">
        <f t="shared" si="115"/>
        <v>Bacteria-Derived NM23-H1 Recombinant Protein N-6 His Tag 50UG</v>
      </c>
      <c r="C1798" s="37" t="s">
        <v>37196</v>
      </c>
      <c r="D1798" s="37" t="s">
        <v>16919</v>
      </c>
      <c r="E1798" s="37" t="s">
        <v>27689</v>
      </c>
      <c r="F1798" s="38" t="s">
        <v>16840</v>
      </c>
      <c r="G1798" s="36" t="s">
        <v>42680</v>
      </c>
      <c r="H1798" s="37" t="s">
        <v>14410</v>
      </c>
      <c r="I1798" s="37" t="s">
        <v>12589</v>
      </c>
      <c r="J1798" s="37" t="s">
        <v>26999</v>
      </c>
      <c r="K1798" s="37" t="s">
        <v>33549</v>
      </c>
      <c r="L1798" s="39" t="s">
        <v>17001</v>
      </c>
      <c r="M1798" s="37">
        <v>4830</v>
      </c>
      <c r="N1798" s="37" t="s">
        <v>653</v>
      </c>
      <c r="O1798" s="39" t="s">
        <v>18703</v>
      </c>
      <c r="P1798" s="39" t="s">
        <v>19694</v>
      </c>
      <c r="Q1798" s="39" t="s">
        <v>31513</v>
      </c>
      <c r="R1798" s="37"/>
      <c r="S1798" s="37" t="s">
        <v>21495</v>
      </c>
      <c r="T1798" s="37" t="s">
        <v>22436</v>
      </c>
      <c r="U1798" s="37"/>
      <c r="V1798" s="37" t="s">
        <v>25029</v>
      </c>
      <c r="W1798" s="36">
        <f>'[1]Recombinant Proteins'!AI1798*(1-'[1]Recombinant Proteins'!AH1798)</f>
        <v>535.5</v>
      </c>
      <c r="X1798" s="40">
        <f t="shared" si="113"/>
        <v>963.9</v>
      </c>
      <c r="Y1798" s="36" t="str">
        <f t="shared" si="112"/>
        <v>bacteria-derived nm23-h1 recombinant protein n-6 his tag 50ug</v>
      </c>
      <c r="AA1798" s="41" t="str">
        <f t="shared" si="114"/>
        <v>Dry Ice</v>
      </c>
    </row>
    <row r="1799" spans="1:27" s="36" customFormat="1" x14ac:dyDescent="0.35">
      <c r="A1799" s="35" t="s">
        <v>40963</v>
      </c>
      <c r="B1799" s="36" t="str">
        <f t="shared" si="115"/>
        <v>Bacteria-Derived OTUB2 Recombinant Protein N-GST Tag 50UG</v>
      </c>
      <c r="C1799" s="37" t="s">
        <v>37196</v>
      </c>
      <c r="D1799" s="37" t="s">
        <v>16919</v>
      </c>
      <c r="E1799" s="37" t="s">
        <v>27689</v>
      </c>
      <c r="F1799" s="38" t="s">
        <v>16840</v>
      </c>
      <c r="G1799" s="36" t="s">
        <v>42681</v>
      </c>
      <c r="H1799" s="37" t="s">
        <v>14411</v>
      </c>
      <c r="I1799" s="37" t="s">
        <v>12589</v>
      </c>
      <c r="J1799" s="37" t="s">
        <v>16974</v>
      </c>
      <c r="K1799" s="37" t="s">
        <v>33550</v>
      </c>
      <c r="L1799" s="39" t="s">
        <v>17001</v>
      </c>
      <c r="M1799" s="37">
        <v>78990</v>
      </c>
      <c r="N1799" s="37" t="s">
        <v>17710</v>
      </c>
      <c r="O1799" s="39" t="s">
        <v>18703</v>
      </c>
      <c r="P1799" s="39" t="s">
        <v>19695</v>
      </c>
      <c r="Q1799" s="39" t="s">
        <v>31513</v>
      </c>
      <c r="R1799" s="37"/>
      <c r="S1799" s="37" t="s">
        <v>21495</v>
      </c>
      <c r="T1799" s="37" t="s">
        <v>22437</v>
      </c>
      <c r="U1799" s="37"/>
      <c r="V1799" s="37" t="s">
        <v>25030</v>
      </c>
      <c r="W1799" s="36">
        <f>'[1]Recombinant Proteins'!AI1799*(1-'[1]Recombinant Proteins'!AH1799)</f>
        <v>535.5</v>
      </c>
      <c r="X1799" s="40">
        <f t="shared" si="113"/>
        <v>963.9</v>
      </c>
      <c r="Y1799" s="36" t="str">
        <f t="shared" si="112"/>
        <v>bacteria-derived otub2 recombinant protein n-gst tag 50ug</v>
      </c>
      <c r="AA1799" s="41" t="str">
        <f t="shared" si="114"/>
        <v>Dry Ice</v>
      </c>
    </row>
    <row r="1800" spans="1:27" s="36" customFormat="1" x14ac:dyDescent="0.35">
      <c r="A1800" s="35" t="s">
        <v>40964</v>
      </c>
      <c r="B1800" s="36" t="str">
        <f t="shared" si="115"/>
        <v>Bacteria-Derived p18-INK4c Recombinant Protein N-6 His Tag Lyophilized 50UG</v>
      </c>
      <c r="C1800" s="37" t="s">
        <v>37196</v>
      </c>
      <c r="D1800" s="37" t="s">
        <v>16919</v>
      </c>
      <c r="E1800" s="37" t="s">
        <v>27688</v>
      </c>
      <c r="F1800" s="38" t="s">
        <v>16839</v>
      </c>
      <c r="G1800" s="36" t="s">
        <v>42682</v>
      </c>
      <c r="H1800" s="37" t="s">
        <v>14412</v>
      </c>
      <c r="I1800" s="37" t="s">
        <v>12589</v>
      </c>
      <c r="J1800" s="37" t="s">
        <v>26999</v>
      </c>
      <c r="K1800" s="37" t="s">
        <v>33551</v>
      </c>
      <c r="L1800" s="39" t="s">
        <v>37195</v>
      </c>
      <c r="M1800" s="37">
        <v>1031</v>
      </c>
      <c r="N1800" s="37" t="s">
        <v>17711</v>
      </c>
      <c r="O1800" s="39" t="s">
        <v>18703</v>
      </c>
      <c r="P1800" s="39" t="s">
        <v>19696</v>
      </c>
      <c r="Q1800" s="39" t="s">
        <v>31513</v>
      </c>
      <c r="R1800" s="37"/>
      <c r="S1800" s="37" t="s">
        <v>21495</v>
      </c>
      <c r="T1800" s="37" t="s">
        <v>22438</v>
      </c>
      <c r="U1800" s="37"/>
      <c r="V1800" s="37" t="s">
        <v>25031</v>
      </c>
      <c r="W1800" s="36">
        <f>'[1]Recombinant Proteins'!AI1800*(1-'[1]Recombinant Proteins'!AH1800)</f>
        <v>513</v>
      </c>
      <c r="X1800" s="40">
        <f t="shared" si="113"/>
        <v>923.4</v>
      </c>
      <c r="Y1800" s="36" t="str">
        <f t="shared" si="112"/>
        <v>bacteria-derived p18-ink4c recombinant protein n-6 his tag lyophilized 50ug</v>
      </c>
      <c r="AA1800" s="41" t="str">
        <f t="shared" si="114"/>
        <v>Wet Ice</v>
      </c>
    </row>
    <row r="1801" spans="1:27" s="36" customFormat="1" x14ac:dyDescent="0.35">
      <c r="A1801" s="35" t="s">
        <v>40965</v>
      </c>
      <c r="B1801" s="36" t="str">
        <f t="shared" si="115"/>
        <v>Bacteria-Derived PAF-AHB Recombinant Protein C-6 His Tag 50UG</v>
      </c>
      <c r="C1801" s="37" t="s">
        <v>37196</v>
      </c>
      <c r="D1801" s="37" t="s">
        <v>16919</v>
      </c>
      <c r="E1801" s="37" t="s">
        <v>27689</v>
      </c>
      <c r="F1801" s="38" t="s">
        <v>16840</v>
      </c>
      <c r="G1801" s="36" t="s">
        <v>42683</v>
      </c>
      <c r="H1801" s="37" t="s">
        <v>14413</v>
      </c>
      <c r="I1801" s="37" t="s">
        <v>12589</v>
      </c>
      <c r="J1801" s="37" t="s">
        <v>26994</v>
      </c>
      <c r="K1801" s="37" t="s">
        <v>33552</v>
      </c>
      <c r="L1801" s="39" t="s">
        <v>17001</v>
      </c>
      <c r="M1801" s="37">
        <v>5049</v>
      </c>
      <c r="N1801" s="37" t="s">
        <v>17712</v>
      </c>
      <c r="O1801" s="39" t="s">
        <v>18703</v>
      </c>
      <c r="P1801" s="39" t="s">
        <v>19697</v>
      </c>
      <c r="Q1801" s="39" t="s">
        <v>31513</v>
      </c>
      <c r="R1801" s="37"/>
      <c r="S1801" s="37" t="s">
        <v>21495</v>
      </c>
      <c r="T1801" s="37" t="s">
        <v>22439</v>
      </c>
      <c r="U1801" s="37"/>
      <c r="V1801" s="37" t="s">
        <v>25032</v>
      </c>
      <c r="W1801" s="36">
        <f>'[1]Recombinant Proteins'!AI1801*(1-'[1]Recombinant Proteins'!AH1801)</f>
        <v>535.5</v>
      </c>
      <c r="X1801" s="40">
        <f t="shared" si="113"/>
        <v>963.9</v>
      </c>
      <c r="Y1801" s="36" t="str">
        <f t="shared" si="112"/>
        <v>bacteria-derived paf-ahb recombinant protein c-6 his tag 50ug</v>
      </c>
      <c r="AA1801" s="41" t="str">
        <f t="shared" si="114"/>
        <v>Dry Ice</v>
      </c>
    </row>
    <row r="1802" spans="1:27" s="36" customFormat="1" x14ac:dyDescent="0.35">
      <c r="A1802" s="35" t="s">
        <v>40966</v>
      </c>
      <c r="B1802" s="36" t="str">
        <f t="shared" si="115"/>
        <v>Bacteria-Derived Oncomodulin-1 Recombinant Protein N-6 His Tag Lyophilized 50UG</v>
      </c>
      <c r="C1802" s="37" t="s">
        <v>37196</v>
      </c>
      <c r="D1802" s="37" t="s">
        <v>16919</v>
      </c>
      <c r="E1802" s="37" t="s">
        <v>27688</v>
      </c>
      <c r="F1802" s="38" t="s">
        <v>16839</v>
      </c>
      <c r="G1802" s="36" t="s">
        <v>42684</v>
      </c>
      <c r="H1802" s="37" t="s">
        <v>14414</v>
      </c>
      <c r="I1802" s="37" t="s">
        <v>12589</v>
      </c>
      <c r="J1802" s="37" t="s">
        <v>26999</v>
      </c>
      <c r="K1802" s="37" t="s">
        <v>33553</v>
      </c>
      <c r="L1802" s="39" t="s">
        <v>37195</v>
      </c>
      <c r="M1802" s="37">
        <v>654231</v>
      </c>
      <c r="N1802" s="37" t="s">
        <v>17713</v>
      </c>
      <c r="O1802" s="39" t="s">
        <v>18703</v>
      </c>
      <c r="P1802" s="39" t="s">
        <v>19698</v>
      </c>
      <c r="Q1802" s="39" t="s">
        <v>31513</v>
      </c>
      <c r="R1802" s="37"/>
      <c r="S1802" s="37" t="s">
        <v>21495</v>
      </c>
      <c r="T1802" s="37" t="s">
        <v>22440</v>
      </c>
      <c r="U1802" s="37"/>
      <c r="V1802" s="37" t="s">
        <v>25033</v>
      </c>
      <c r="W1802" s="36">
        <f>'[1]Recombinant Proteins'!AI1802*(1-'[1]Recombinant Proteins'!AH1802)</f>
        <v>513</v>
      </c>
      <c r="X1802" s="40">
        <f t="shared" si="113"/>
        <v>923.4</v>
      </c>
      <c r="Y1802" s="36" t="str">
        <f t="shared" ref="Y1802:Y1865" si="116">LOWER(B1802)</f>
        <v>bacteria-derived oncomodulin-1 recombinant protein n-6 his tag lyophilized 50ug</v>
      </c>
      <c r="AA1802" s="41" t="str">
        <f t="shared" si="114"/>
        <v>Wet Ice</v>
      </c>
    </row>
    <row r="1803" spans="1:27" s="36" customFormat="1" x14ac:dyDescent="0.35">
      <c r="A1803" s="35" t="s">
        <v>40967</v>
      </c>
      <c r="B1803" s="36" t="str">
        <f t="shared" si="115"/>
        <v>Bacteria-Derived PHS Recombinant Protein N-6 His Tag 50UG</v>
      </c>
      <c r="C1803" s="37" t="s">
        <v>37196</v>
      </c>
      <c r="D1803" s="37" t="s">
        <v>16919</v>
      </c>
      <c r="E1803" s="37" t="s">
        <v>27689</v>
      </c>
      <c r="F1803" s="38" t="s">
        <v>16840</v>
      </c>
      <c r="G1803" s="36" t="s">
        <v>42685</v>
      </c>
      <c r="H1803" s="37" t="s">
        <v>14415</v>
      </c>
      <c r="I1803" s="37" t="s">
        <v>12589</v>
      </c>
      <c r="J1803" s="37" t="s">
        <v>26999</v>
      </c>
      <c r="K1803" s="37" t="s">
        <v>33554</v>
      </c>
      <c r="L1803" s="39" t="s">
        <v>17001</v>
      </c>
      <c r="M1803" s="37">
        <v>5092</v>
      </c>
      <c r="N1803" s="37" t="s">
        <v>17714</v>
      </c>
      <c r="O1803" s="39" t="s">
        <v>18703</v>
      </c>
      <c r="P1803" s="39" t="s">
        <v>19699</v>
      </c>
      <c r="Q1803" s="39" t="s">
        <v>31513</v>
      </c>
      <c r="R1803" s="37"/>
      <c r="S1803" s="37" t="s">
        <v>21495</v>
      </c>
      <c r="T1803" s="37" t="s">
        <v>22441</v>
      </c>
      <c r="U1803" s="37"/>
      <c r="V1803" s="37" t="s">
        <v>25034</v>
      </c>
      <c r="W1803" s="36">
        <f>'[1]Recombinant Proteins'!AI1803*(1-'[1]Recombinant Proteins'!AH1803)</f>
        <v>535.5</v>
      </c>
      <c r="X1803" s="40">
        <f t="shared" si="113"/>
        <v>963.9</v>
      </c>
      <c r="Y1803" s="36" t="str">
        <f t="shared" si="116"/>
        <v>bacteria-derived phs recombinant protein n-6 his tag 50ug</v>
      </c>
      <c r="AA1803" s="41" t="str">
        <f t="shared" si="114"/>
        <v>Dry Ice</v>
      </c>
    </row>
    <row r="1804" spans="1:27" s="36" customFormat="1" x14ac:dyDescent="0.35">
      <c r="A1804" s="35" t="s">
        <v>40968</v>
      </c>
      <c r="B1804" s="36" t="str">
        <f t="shared" si="115"/>
        <v>Bacteria-Derived PKI-beta Recombinant Protein N-6 His Tag 50UG</v>
      </c>
      <c r="C1804" s="37" t="s">
        <v>37196</v>
      </c>
      <c r="D1804" s="37" t="s">
        <v>16919</v>
      </c>
      <c r="E1804" s="37" t="s">
        <v>27689</v>
      </c>
      <c r="F1804" s="38" t="s">
        <v>16840</v>
      </c>
      <c r="G1804" s="36" t="s">
        <v>42686</v>
      </c>
      <c r="H1804" s="37" t="s">
        <v>14416</v>
      </c>
      <c r="I1804" s="37" t="s">
        <v>12589</v>
      </c>
      <c r="J1804" s="37" t="s">
        <v>26999</v>
      </c>
      <c r="K1804" s="37" t="s">
        <v>33555</v>
      </c>
      <c r="L1804" s="39" t="s">
        <v>17001</v>
      </c>
      <c r="M1804" s="37">
        <v>5570</v>
      </c>
      <c r="N1804" s="37" t="s">
        <v>17715</v>
      </c>
      <c r="O1804" s="39" t="s">
        <v>18703</v>
      </c>
      <c r="P1804" s="39" t="s">
        <v>19700</v>
      </c>
      <c r="Q1804" s="39" t="s">
        <v>31513</v>
      </c>
      <c r="R1804" s="37"/>
      <c r="S1804" s="37" t="s">
        <v>21495</v>
      </c>
      <c r="T1804" s="37" t="s">
        <v>22442</v>
      </c>
      <c r="U1804" s="37"/>
      <c r="V1804" s="37" t="s">
        <v>25035</v>
      </c>
      <c r="W1804" s="36">
        <f>'[1]Recombinant Proteins'!AI1804*(1-'[1]Recombinant Proteins'!AH1804)</f>
        <v>535.5</v>
      </c>
      <c r="X1804" s="40">
        <f t="shared" si="113"/>
        <v>963.9</v>
      </c>
      <c r="Y1804" s="36" t="str">
        <f t="shared" si="116"/>
        <v>bacteria-derived pki-beta recombinant protein n-6 his tag 50ug</v>
      </c>
      <c r="AA1804" s="41" t="str">
        <f t="shared" si="114"/>
        <v>Dry Ice</v>
      </c>
    </row>
    <row r="1805" spans="1:27" s="36" customFormat="1" x14ac:dyDescent="0.35">
      <c r="A1805" s="35" t="s">
        <v>40969</v>
      </c>
      <c r="B1805" s="36" t="str">
        <f t="shared" si="115"/>
        <v>Bacteria-Derived PMKase Recombinant Protein N-6 His Tag 50UG</v>
      </c>
      <c r="C1805" s="37" t="s">
        <v>37196</v>
      </c>
      <c r="D1805" s="37" t="s">
        <v>16919</v>
      </c>
      <c r="E1805" s="37" t="s">
        <v>27689</v>
      </c>
      <c r="F1805" s="38" t="s">
        <v>16840</v>
      </c>
      <c r="G1805" s="36" t="s">
        <v>42687</v>
      </c>
      <c r="H1805" s="37" t="s">
        <v>14417</v>
      </c>
      <c r="I1805" s="37" t="s">
        <v>12589</v>
      </c>
      <c r="J1805" s="37" t="s">
        <v>26999</v>
      </c>
      <c r="K1805" s="37" t="s">
        <v>33556</v>
      </c>
      <c r="L1805" s="39" t="s">
        <v>17001</v>
      </c>
      <c r="M1805" s="37">
        <v>10654</v>
      </c>
      <c r="N1805" s="37" t="s">
        <v>17716</v>
      </c>
      <c r="O1805" s="39" t="s">
        <v>18703</v>
      </c>
      <c r="P1805" s="39" t="s">
        <v>19701</v>
      </c>
      <c r="Q1805" s="39" t="s">
        <v>31513</v>
      </c>
      <c r="R1805" s="37"/>
      <c r="S1805" s="37" t="s">
        <v>21495</v>
      </c>
      <c r="T1805" s="37" t="s">
        <v>22443</v>
      </c>
      <c r="U1805" s="37"/>
      <c r="V1805" s="37" t="s">
        <v>24859</v>
      </c>
      <c r="W1805" s="36">
        <f>'[1]Recombinant Proteins'!AI1805*(1-'[1]Recombinant Proteins'!AH1805)</f>
        <v>535.5</v>
      </c>
      <c r="X1805" s="40">
        <f t="shared" si="113"/>
        <v>963.9</v>
      </c>
      <c r="Y1805" s="36" t="str">
        <f t="shared" si="116"/>
        <v>bacteria-derived pmkase recombinant protein n-6 his tag 50ug</v>
      </c>
      <c r="AA1805" s="41" t="str">
        <f t="shared" si="114"/>
        <v>Dry Ice</v>
      </c>
    </row>
    <row r="1806" spans="1:27" s="36" customFormat="1" x14ac:dyDescent="0.35">
      <c r="A1806" s="35" t="s">
        <v>40970</v>
      </c>
      <c r="B1806" s="36" t="str">
        <f t="shared" si="115"/>
        <v>Bacteria-Derived Phosphomannomutase 1 Recombinant Protein C-6 His Tag 50UG</v>
      </c>
      <c r="C1806" s="37" t="s">
        <v>37196</v>
      </c>
      <c r="D1806" s="37" t="s">
        <v>16919</v>
      </c>
      <c r="E1806" s="37" t="s">
        <v>27689</v>
      </c>
      <c r="F1806" s="38" t="s">
        <v>16840</v>
      </c>
      <c r="G1806" s="36" t="s">
        <v>42688</v>
      </c>
      <c r="H1806" s="37" t="s">
        <v>14418</v>
      </c>
      <c r="I1806" s="37" t="s">
        <v>12589</v>
      </c>
      <c r="J1806" s="37" t="s">
        <v>26994</v>
      </c>
      <c r="K1806" s="37" t="s">
        <v>33554</v>
      </c>
      <c r="L1806" s="39" t="s">
        <v>17001</v>
      </c>
      <c r="M1806" s="37">
        <v>5372</v>
      </c>
      <c r="N1806" s="37" t="s">
        <v>17717</v>
      </c>
      <c r="O1806" s="39" t="s">
        <v>18703</v>
      </c>
      <c r="P1806" s="39" t="s">
        <v>19702</v>
      </c>
      <c r="Q1806" s="39" t="s">
        <v>31513</v>
      </c>
      <c r="R1806" s="37"/>
      <c r="S1806" s="37" t="s">
        <v>21495</v>
      </c>
      <c r="T1806" s="37" t="s">
        <v>22444</v>
      </c>
      <c r="U1806" s="37"/>
      <c r="V1806" s="37" t="s">
        <v>25036</v>
      </c>
      <c r="W1806" s="36">
        <f>'[1]Recombinant Proteins'!AI1806*(1-'[1]Recombinant Proteins'!AH1806)</f>
        <v>535.5</v>
      </c>
      <c r="X1806" s="40">
        <f t="shared" si="113"/>
        <v>963.9</v>
      </c>
      <c r="Y1806" s="36" t="str">
        <f t="shared" si="116"/>
        <v>bacteria-derived phosphomannomutase 1 recombinant protein c-6 his tag 50ug</v>
      </c>
      <c r="AA1806" s="41" t="str">
        <f t="shared" si="114"/>
        <v>Dry Ice</v>
      </c>
    </row>
    <row r="1807" spans="1:27" s="36" customFormat="1" x14ac:dyDescent="0.35">
      <c r="A1807" s="35" t="s">
        <v>40971</v>
      </c>
      <c r="B1807" s="36" t="str">
        <f t="shared" si="115"/>
        <v>Bacteria-Derived Phosphomannomutase 2 Recombinant Protein C-6 His Tag 50UG</v>
      </c>
      <c r="C1807" s="37" t="s">
        <v>37196</v>
      </c>
      <c r="D1807" s="37" t="s">
        <v>16919</v>
      </c>
      <c r="E1807" s="37" t="s">
        <v>27689</v>
      </c>
      <c r="F1807" s="38" t="s">
        <v>16840</v>
      </c>
      <c r="G1807" s="36" t="s">
        <v>42689</v>
      </c>
      <c r="H1807" s="37" t="s">
        <v>14419</v>
      </c>
      <c r="I1807" s="37" t="s">
        <v>12589</v>
      </c>
      <c r="J1807" s="37" t="s">
        <v>26994</v>
      </c>
      <c r="K1807" s="37" t="s">
        <v>33557</v>
      </c>
      <c r="L1807" s="39" t="s">
        <v>17001</v>
      </c>
      <c r="M1807" s="37">
        <v>5373</v>
      </c>
      <c r="N1807" s="37" t="s">
        <v>17718</v>
      </c>
      <c r="O1807" s="39" t="s">
        <v>18703</v>
      </c>
      <c r="P1807" s="39" t="s">
        <v>19703</v>
      </c>
      <c r="Q1807" s="39" t="s">
        <v>31513</v>
      </c>
      <c r="R1807" s="37"/>
      <c r="S1807" s="37" t="s">
        <v>21495</v>
      </c>
      <c r="T1807" s="37" t="s">
        <v>22445</v>
      </c>
      <c r="U1807" s="37"/>
      <c r="V1807" s="37" t="s">
        <v>25037</v>
      </c>
      <c r="W1807" s="36">
        <f>'[1]Recombinant Proteins'!AI1807*(1-'[1]Recombinant Proteins'!AH1807)</f>
        <v>535.5</v>
      </c>
      <c r="X1807" s="40">
        <f t="shared" si="113"/>
        <v>963.9</v>
      </c>
      <c r="Y1807" s="36" t="str">
        <f t="shared" si="116"/>
        <v>bacteria-derived phosphomannomutase 2 recombinant protein c-6 his tag 50ug</v>
      </c>
      <c r="AA1807" s="41" t="str">
        <f t="shared" si="114"/>
        <v>Dry Ice</v>
      </c>
    </row>
    <row r="1808" spans="1:27" s="36" customFormat="1" x14ac:dyDescent="0.35">
      <c r="A1808" s="35" t="s">
        <v>40972</v>
      </c>
      <c r="B1808" s="36" t="str">
        <f t="shared" si="115"/>
        <v>Bacteria-Derived Heat Shock Protein beta-11 Recombinant Protein N-6 His Tag 50UG</v>
      </c>
      <c r="C1808" s="37" t="s">
        <v>37196</v>
      </c>
      <c r="D1808" s="37" t="s">
        <v>16919</v>
      </c>
      <c r="E1808" s="37" t="s">
        <v>27689</v>
      </c>
      <c r="F1808" s="38" t="s">
        <v>16840</v>
      </c>
      <c r="G1808" s="36" t="s">
        <v>42690</v>
      </c>
      <c r="H1808" s="37" t="s">
        <v>14420</v>
      </c>
      <c r="I1808" s="37" t="s">
        <v>12589</v>
      </c>
      <c r="J1808" s="37" t="s">
        <v>26999</v>
      </c>
      <c r="K1808" s="37" t="s">
        <v>33542</v>
      </c>
      <c r="L1808" s="39" t="s">
        <v>17001</v>
      </c>
      <c r="M1808" s="37">
        <v>51668</v>
      </c>
      <c r="N1808" s="37" t="s">
        <v>17719</v>
      </c>
      <c r="O1808" s="39" t="s">
        <v>18703</v>
      </c>
      <c r="P1808" s="39" t="s">
        <v>19704</v>
      </c>
      <c r="Q1808" s="39" t="s">
        <v>31513</v>
      </c>
      <c r="R1808" s="37"/>
      <c r="S1808" s="37" t="s">
        <v>21495</v>
      </c>
      <c r="T1808" s="37" t="s">
        <v>22446</v>
      </c>
      <c r="U1808" s="37"/>
      <c r="V1808" s="37" t="s">
        <v>25038</v>
      </c>
      <c r="W1808" s="36">
        <f>'[1]Recombinant Proteins'!AI1808*(1-'[1]Recombinant Proteins'!AH1808)</f>
        <v>535.5</v>
      </c>
      <c r="X1808" s="40">
        <f t="shared" si="113"/>
        <v>963.9</v>
      </c>
      <c r="Y1808" s="36" t="str">
        <f t="shared" si="116"/>
        <v>bacteria-derived heat shock protein beta-11 recombinant protein n-6 his tag 50ug</v>
      </c>
      <c r="AA1808" s="41" t="str">
        <f t="shared" si="114"/>
        <v>Dry Ice</v>
      </c>
    </row>
    <row r="1809" spans="1:27" s="36" customFormat="1" x14ac:dyDescent="0.35">
      <c r="A1809" s="35" t="s">
        <v>40973</v>
      </c>
      <c r="B1809" s="36" t="str">
        <f t="shared" si="115"/>
        <v>Bacteria-Derived PPC-DC Recombinant Protein N-6 His Tag 50UG</v>
      </c>
      <c r="C1809" s="37" t="s">
        <v>37196</v>
      </c>
      <c r="D1809" s="37" t="s">
        <v>16919</v>
      </c>
      <c r="E1809" s="37" t="s">
        <v>27689</v>
      </c>
      <c r="F1809" s="38" t="s">
        <v>16840</v>
      </c>
      <c r="G1809" s="36" t="s">
        <v>42691</v>
      </c>
      <c r="H1809" s="37" t="s">
        <v>14421</v>
      </c>
      <c r="I1809" s="37" t="s">
        <v>12589</v>
      </c>
      <c r="J1809" s="37" t="s">
        <v>26999</v>
      </c>
      <c r="K1809" s="37" t="s">
        <v>33558</v>
      </c>
      <c r="L1809" s="39" t="s">
        <v>17001</v>
      </c>
      <c r="M1809" s="37">
        <v>60490</v>
      </c>
      <c r="N1809" s="37" t="s">
        <v>17720</v>
      </c>
      <c r="O1809" s="39" t="s">
        <v>18703</v>
      </c>
      <c r="P1809" s="39" t="s">
        <v>19705</v>
      </c>
      <c r="Q1809" s="39" t="s">
        <v>31513</v>
      </c>
      <c r="R1809" s="37"/>
      <c r="S1809" s="37" t="s">
        <v>21495</v>
      </c>
      <c r="T1809" s="37" t="s">
        <v>22447</v>
      </c>
      <c r="U1809" s="37"/>
      <c r="V1809" s="37" t="s">
        <v>25039</v>
      </c>
      <c r="W1809" s="36">
        <f>'[1]Recombinant Proteins'!AI1809*(1-'[1]Recombinant Proteins'!AH1809)</f>
        <v>535.5</v>
      </c>
      <c r="X1809" s="40">
        <f t="shared" si="113"/>
        <v>963.9</v>
      </c>
      <c r="Y1809" s="36" t="str">
        <f t="shared" si="116"/>
        <v>bacteria-derived ppc-dc recombinant protein n-6 his tag 50ug</v>
      </c>
      <c r="AA1809" s="41" t="str">
        <f t="shared" si="114"/>
        <v>Dry Ice</v>
      </c>
    </row>
    <row r="1810" spans="1:27" s="36" customFormat="1" x14ac:dyDescent="0.35">
      <c r="A1810" s="35" t="s">
        <v>40974</v>
      </c>
      <c r="B1810" s="36" t="str">
        <f t="shared" si="115"/>
        <v>Bacteria-Derived PPIase H Recombinant Protein N-6 His Tag 50UG</v>
      </c>
      <c r="C1810" s="37" t="s">
        <v>37196</v>
      </c>
      <c r="D1810" s="37" t="s">
        <v>16919</v>
      </c>
      <c r="E1810" s="37" t="s">
        <v>27689</v>
      </c>
      <c r="F1810" s="38" t="s">
        <v>16840</v>
      </c>
      <c r="G1810" s="36" t="s">
        <v>42692</v>
      </c>
      <c r="H1810" s="37" t="s">
        <v>14422</v>
      </c>
      <c r="I1810" s="37" t="s">
        <v>12589</v>
      </c>
      <c r="J1810" s="37" t="s">
        <v>26999</v>
      </c>
      <c r="K1810" s="37" t="s">
        <v>33491</v>
      </c>
      <c r="L1810" s="39" t="s">
        <v>17001</v>
      </c>
      <c r="M1810" s="37">
        <v>10465</v>
      </c>
      <c r="N1810" s="37" t="s">
        <v>17721</v>
      </c>
      <c r="O1810" s="39" t="s">
        <v>18703</v>
      </c>
      <c r="P1810" s="39" t="s">
        <v>19706</v>
      </c>
      <c r="Q1810" s="39" t="s">
        <v>31513</v>
      </c>
      <c r="R1810" s="37"/>
      <c r="S1810" s="37" t="s">
        <v>21495</v>
      </c>
      <c r="T1810" s="37" t="s">
        <v>22448</v>
      </c>
      <c r="U1810" s="37"/>
      <c r="V1810" s="37" t="s">
        <v>25040</v>
      </c>
      <c r="W1810" s="36">
        <f>'[1]Recombinant Proteins'!AI1810*(1-'[1]Recombinant Proteins'!AH1810)</f>
        <v>535.5</v>
      </c>
      <c r="X1810" s="40">
        <f t="shared" si="113"/>
        <v>963.9</v>
      </c>
      <c r="Y1810" s="36" t="str">
        <f t="shared" si="116"/>
        <v>bacteria-derived ppiase h recombinant protein n-6 his tag 50ug</v>
      </c>
      <c r="AA1810" s="41" t="str">
        <f t="shared" si="114"/>
        <v>Dry Ice</v>
      </c>
    </row>
    <row r="1811" spans="1:27" s="36" customFormat="1" x14ac:dyDescent="0.35">
      <c r="A1811" s="35" t="s">
        <v>40975</v>
      </c>
      <c r="B1811" s="36" t="str">
        <f t="shared" si="115"/>
        <v>Bacteria-Derived Prefoldin Subunit 2 Recombinant Protein N-6 His Tag Lyophilized 50UG</v>
      </c>
      <c r="C1811" s="37" t="s">
        <v>37196</v>
      </c>
      <c r="D1811" s="37" t="s">
        <v>16919</v>
      </c>
      <c r="E1811" s="37" t="s">
        <v>27688</v>
      </c>
      <c r="F1811" s="38" t="s">
        <v>16839</v>
      </c>
      <c r="G1811" s="36" t="s">
        <v>42693</v>
      </c>
      <c r="H1811" s="37" t="s">
        <v>14423</v>
      </c>
      <c r="I1811" s="37" t="s">
        <v>12589</v>
      </c>
      <c r="J1811" s="37" t="s">
        <v>26999</v>
      </c>
      <c r="K1811" s="37" t="s">
        <v>33559</v>
      </c>
      <c r="L1811" s="39" t="s">
        <v>37195</v>
      </c>
      <c r="M1811" s="37">
        <v>5202</v>
      </c>
      <c r="N1811" s="37" t="s">
        <v>17722</v>
      </c>
      <c r="O1811" s="39" t="s">
        <v>18703</v>
      </c>
      <c r="P1811" s="39" t="s">
        <v>19707</v>
      </c>
      <c r="Q1811" s="39" t="s">
        <v>31513</v>
      </c>
      <c r="R1811" s="37"/>
      <c r="S1811" s="37" t="s">
        <v>21495</v>
      </c>
      <c r="T1811" s="37" t="s">
        <v>22449</v>
      </c>
      <c r="U1811" s="37"/>
      <c r="V1811" s="37" t="s">
        <v>24863</v>
      </c>
      <c r="W1811" s="36">
        <f>'[1]Recombinant Proteins'!AI1811*(1-'[1]Recombinant Proteins'!AH1811)</f>
        <v>513</v>
      </c>
      <c r="X1811" s="40">
        <f t="shared" si="113"/>
        <v>923.4</v>
      </c>
      <c r="Y1811" s="36" t="str">
        <f t="shared" si="116"/>
        <v>bacteria-derived prefoldin subunit 2 recombinant protein n-6 his tag lyophilized 50ug</v>
      </c>
      <c r="AA1811" s="41" t="str">
        <f t="shared" si="114"/>
        <v>Wet Ice</v>
      </c>
    </row>
    <row r="1812" spans="1:27" s="36" customFormat="1" x14ac:dyDescent="0.35">
      <c r="A1812" s="35" t="s">
        <v>40976</v>
      </c>
      <c r="B1812" s="36" t="str">
        <f t="shared" si="115"/>
        <v>Bacteria-Derived Protein CutA Recombinant Protein C-6 His Tag Lyophilized 50UG</v>
      </c>
      <c r="C1812" s="37" t="s">
        <v>37196</v>
      </c>
      <c r="D1812" s="37" t="s">
        <v>16919</v>
      </c>
      <c r="E1812" s="37" t="s">
        <v>27688</v>
      </c>
      <c r="F1812" s="38" t="s">
        <v>16839</v>
      </c>
      <c r="G1812" s="36" t="s">
        <v>42694</v>
      </c>
      <c r="H1812" s="37" t="s">
        <v>14424</v>
      </c>
      <c r="I1812" s="37" t="s">
        <v>12589</v>
      </c>
      <c r="J1812" s="37" t="s">
        <v>26994</v>
      </c>
      <c r="K1812" s="37" t="s">
        <v>33560</v>
      </c>
      <c r="L1812" s="39" t="s">
        <v>37195</v>
      </c>
      <c r="M1812" s="37">
        <v>51596</v>
      </c>
      <c r="N1812" s="37" t="s">
        <v>17723</v>
      </c>
      <c r="O1812" s="39" t="s">
        <v>18703</v>
      </c>
      <c r="P1812" s="39" t="s">
        <v>19708</v>
      </c>
      <c r="Q1812" s="39" t="s">
        <v>31513</v>
      </c>
      <c r="R1812" s="37"/>
      <c r="S1812" s="37" t="s">
        <v>21495</v>
      </c>
      <c r="T1812" s="37" t="s">
        <v>22450</v>
      </c>
      <c r="U1812" s="37"/>
      <c r="V1812" s="37" t="s">
        <v>25041</v>
      </c>
      <c r="W1812" s="36">
        <f>'[1]Recombinant Proteins'!AI1812*(1-'[1]Recombinant Proteins'!AH1812)</f>
        <v>513</v>
      </c>
      <c r="X1812" s="40">
        <f t="shared" si="113"/>
        <v>923.4</v>
      </c>
      <c r="Y1812" s="36" t="str">
        <f t="shared" si="116"/>
        <v>bacteria-derived protein cuta recombinant protein c-6 his tag lyophilized 50ug</v>
      </c>
      <c r="AA1812" s="41" t="str">
        <f t="shared" si="114"/>
        <v>Wet Ice</v>
      </c>
    </row>
    <row r="1813" spans="1:27" s="36" customFormat="1" x14ac:dyDescent="0.35">
      <c r="A1813" s="35" t="s">
        <v>40977</v>
      </c>
      <c r="B1813" s="36" t="str">
        <f t="shared" si="115"/>
        <v>Bacteria-Derived HRSP12 Recombinant Protein N-6 His Tag 50UG</v>
      </c>
      <c r="C1813" s="37" t="s">
        <v>37196</v>
      </c>
      <c r="D1813" s="37" t="s">
        <v>16919</v>
      </c>
      <c r="E1813" s="37" t="s">
        <v>27689</v>
      </c>
      <c r="F1813" s="38" t="s">
        <v>16840</v>
      </c>
      <c r="G1813" s="36" t="s">
        <v>42695</v>
      </c>
      <c r="H1813" s="37" t="s">
        <v>14425</v>
      </c>
      <c r="I1813" s="37" t="s">
        <v>12589</v>
      </c>
      <c r="J1813" s="37" t="s">
        <v>26999</v>
      </c>
      <c r="K1813" s="37" t="s">
        <v>33477</v>
      </c>
      <c r="L1813" s="39" t="s">
        <v>17001</v>
      </c>
      <c r="M1813" s="37">
        <v>10247</v>
      </c>
      <c r="N1813" s="37" t="s">
        <v>17724</v>
      </c>
      <c r="O1813" s="39" t="s">
        <v>18703</v>
      </c>
      <c r="P1813" s="39" t="s">
        <v>19709</v>
      </c>
      <c r="Q1813" s="39" t="s">
        <v>31513</v>
      </c>
      <c r="R1813" s="37"/>
      <c r="S1813" s="37" t="s">
        <v>21495</v>
      </c>
      <c r="T1813" s="37" t="s">
        <v>22451</v>
      </c>
      <c r="U1813" s="37"/>
      <c r="V1813" s="37" t="s">
        <v>25042</v>
      </c>
      <c r="W1813" s="36">
        <f>'[1]Recombinant Proteins'!AI1813*(1-'[1]Recombinant Proteins'!AH1813)</f>
        <v>337.5</v>
      </c>
      <c r="X1813" s="40">
        <f t="shared" si="113"/>
        <v>607.5</v>
      </c>
      <c r="Y1813" s="36" t="str">
        <f t="shared" si="116"/>
        <v>bacteria-derived hrsp12 recombinant protein n-6 his tag 50ug</v>
      </c>
      <c r="AA1813" s="41" t="str">
        <f t="shared" si="114"/>
        <v>Dry Ice</v>
      </c>
    </row>
    <row r="1814" spans="1:27" s="36" customFormat="1" x14ac:dyDescent="0.35">
      <c r="A1814" s="35" t="s">
        <v>40978</v>
      </c>
      <c r="B1814" s="36" t="str">
        <f t="shared" si="115"/>
        <v>Bacteria-Derived QAPRTase Recombinant Protein N-6 His Tag 50UG</v>
      </c>
      <c r="C1814" s="37" t="s">
        <v>37196</v>
      </c>
      <c r="D1814" s="37" t="s">
        <v>16919</v>
      </c>
      <c r="E1814" s="37" t="s">
        <v>27689</v>
      </c>
      <c r="F1814" s="38" t="s">
        <v>16840</v>
      </c>
      <c r="G1814" s="36" t="s">
        <v>42696</v>
      </c>
      <c r="H1814" s="37" t="s">
        <v>14426</v>
      </c>
      <c r="I1814" s="37" t="s">
        <v>12589</v>
      </c>
      <c r="J1814" s="37" t="s">
        <v>26999</v>
      </c>
      <c r="K1814" s="37" t="s">
        <v>33488</v>
      </c>
      <c r="L1814" s="39" t="s">
        <v>17001</v>
      </c>
      <c r="M1814" s="37">
        <v>23475</v>
      </c>
      <c r="N1814" s="37" t="s">
        <v>17725</v>
      </c>
      <c r="O1814" s="39" t="s">
        <v>18703</v>
      </c>
      <c r="P1814" s="39" t="s">
        <v>19710</v>
      </c>
      <c r="Q1814" s="39" t="s">
        <v>31513</v>
      </c>
      <c r="R1814" s="37"/>
      <c r="S1814" s="37" t="s">
        <v>21495</v>
      </c>
      <c r="T1814" s="37" t="s">
        <v>22452</v>
      </c>
      <c r="U1814" s="37"/>
      <c r="V1814" s="37" t="s">
        <v>25043</v>
      </c>
      <c r="W1814" s="36">
        <f>'[1]Recombinant Proteins'!AI1814*(1-'[1]Recombinant Proteins'!AH1814)</f>
        <v>535.5</v>
      </c>
      <c r="X1814" s="40">
        <f t="shared" si="113"/>
        <v>963.9</v>
      </c>
      <c r="Y1814" s="36" t="str">
        <f t="shared" si="116"/>
        <v>bacteria-derived qaprtase recombinant protein n-6 his tag 50ug</v>
      </c>
      <c r="AA1814" s="41" t="str">
        <f t="shared" si="114"/>
        <v>Dry Ice</v>
      </c>
    </row>
    <row r="1815" spans="1:27" s="36" customFormat="1" x14ac:dyDescent="0.35">
      <c r="A1815" s="35" t="s">
        <v>40979</v>
      </c>
      <c r="B1815" s="36" t="str">
        <f t="shared" si="115"/>
        <v>Bacteria-Derived S100 Calcium Binding Protein P Recombinant Protein N-6 His Tag 50UG</v>
      </c>
      <c r="C1815" s="37" t="s">
        <v>37196</v>
      </c>
      <c r="D1815" s="37" t="s">
        <v>16919</v>
      </c>
      <c r="E1815" s="37" t="s">
        <v>27689</v>
      </c>
      <c r="F1815" s="38" t="s">
        <v>16840</v>
      </c>
      <c r="G1815" s="36" t="s">
        <v>42697</v>
      </c>
      <c r="H1815" s="37" t="s">
        <v>14427</v>
      </c>
      <c r="I1815" s="37" t="s">
        <v>12589</v>
      </c>
      <c r="J1815" s="37" t="s">
        <v>26999</v>
      </c>
      <c r="K1815" s="37" t="s">
        <v>33561</v>
      </c>
      <c r="L1815" s="39" t="s">
        <v>17001</v>
      </c>
      <c r="M1815" s="37">
        <v>6286</v>
      </c>
      <c r="N1815" s="37" t="s">
        <v>840</v>
      </c>
      <c r="O1815" s="39" t="s">
        <v>18703</v>
      </c>
      <c r="P1815" s="39" t="s">
        <v>18964</v>
      </c>
      <c r="Q1815" s="39" t="s">
        <v>31513</v>
      </c>
      <c r="R1815" s="37"/>
      <c r="S1815" s="37" t="s">
        <v>21495</v>
      </c>
      <c r="T1815" s="37" t="s">
        <v>22453</v>
      </c>
      <c r="U1815" s="37"/>
      <c r="V1815" s="37" t="s">
        <v>25044</v>
      </c>
      <c r="W1815" s="36">
        <f>'[1]Recombinant Proteins'!AI1815*(1-'[1]Recombinant Proteins'!AH1815)</f>
        <v>535.5</v>
      </c>
      <c r="X1815" s="40">
        <f t="shared" si="113"/>
        <v>963.9</v>
      </c>
      <c r="Y1815" s="36" t="str">
        <f t="shared" si="116"/>
        <v>bacteria-derived s100 calcium binding protein p recombinant protein n-6 his tag 50ug</v>
      </c>
      <c r="AA1815" s="41" t="str">
        <f t="shared" si="114"/>
        <v>Dry Ice</v>
      </c>
    </row>
    <row r="1816" spans="1:27" s="36" customFormat="1" x14ac:dyDescent="0.35">
      <c r="A1816" s="35" t="s">
        <v>40980</v>
      </c>
      <c r="B1816" s="36" t="str">
        <f t="shared" si="115"/>
        <v>Bacteria-Derived SCO1 Recombinant Protein N-GST Tag Lyophilized 50UG</v>
      </c>
      <c r="C1816" s="37" t="s">
        <v>37196</v>
      </c>
      <c r="D1816" s="37" t="s">
        <v>16919</v>
      </c>
      <c r="E1816" s="37" t="s">
        <v>27688</v>
      </c>
      <c r="F1816" s="38" t="s">
        <v>16839</v>
      </c>
      <c r="G1816" s="36" t="s">
        <v>42698</v>
      </c>
      <c r="H1816" s="37" t="s">
        <v>14428</v>
      </c>
      <c r="I1816" s="37" t="s">
        <v>12589</v>
      </c>
      <c r="J1816" s="37" t="s">
        <v>16974</v>
      </c>
      <c r="K1816" s="37" t="s">
        <v>33562</v>
      </c>
      <c r="L1816" s="39" t="s">
        <v>37195</v>
      </c>
      <c r="M1816" s="37">
        <v>6341</v>
      </c>
      <c r="N1816" s="37" t="s">
        <v>17726</v>
      </c>
      <c r="O1816" s="39" t="s">
        <v>18703</v>
      </c>
      <c r="P1816" s="39" t="s">
        <v>19711</v>
      </c>
      <c r="Q1816" s="39" t="s">
        <v>31513</v>
      </c>
      <c r="R1816" s="37"/>
      <c r="S1816" s="37" t="s">
        <v>21495</v>
      </c>
      <c r="T1816" s="37" t="s">
        <v>22454</v>
      </c>
      <c r="U1816" s="37"/>
      <c r="V1816" s="37" t="s">
        <v>25045</v>
      </c>
      <c r="W1816" s="36">
        <f>'[1]Recombinant Proteins'!AI1816*(1-'[1]Recombinant Proteins'!AH1816)</f>
        <v>513</v>
      </c>
      <c r="X1816" s="40">
        <f t="shared" si="113"/>
        <v>923.4</v>
      </c>
      <c r="Y1816" s="36" t="str">
        <f t="shared" si="116"/>
        <v>bacteria-derived sco1 recombinant protein n-gst tag lyophilized 50ug</v>
      </c>
      <c r="AA1816" s="41" t="str">
        <f t="shared" si="114"/>
        <v>Wet Ice</v>
      </c>
    </row>
    <row r="1817" spans="1:27" s="36" customFormat="1" x14ac:dyDescent="0.35">
      <c r="A1817" s="35" t="s">
        <v>40981</v>
      </c>
      <c r="B1817" s="36" t="str">
        <f t="shared" si="115"/>
        <v>Bacteria-Derived Triosephosphate Isomerase Recombinant Protein N-6 His Tag 50UG</v>
      </c>
      <c r="C1817" s="37" t="s">
        <v>37196</v>
      </c>
      <c r="D1817" s="37" t="s">
        <v>16919</v>
      </c>
      <c r="E1817" s="37" t="s">
        <v>27689</v>
      </c>
      <c r="F1817" s="38" t="s">
        <v>16840</v>
      </c>
      <c r="G1817" s="36" t="s">
        <v>42699</v>
      </c>
      <c r="H1817" s="37" t="s">
        <v>14429</v>
      </c>
      <c r="I1817" s="37" t="s">
        <v>12589</v>
      </c>
      <c r="J1817" s="37" t="s">
        <v>26999</v>
      </c>
      <c r="K1817" s="37" t="s">
        <v>33527</v>
      </c>
      <c r="L1817" s="39" t="s">
        <v>17001</v>
      </c>
      <c r="M1817" s="37">
        <v>7167</v>
      </c>
      <c r="N1817" s="37" t="s">
        <v>17727</v>
      </c>
      <c r="O1817" s="39" t="s">
        <v>18703</v>
      </c>
      <c r="P1817" s="39" t="s">
        <v>19712</v>
      </c>
      <c r="Q1817" s="39" t="s">
        <v>31513</v>
      </c>
      <c r="R1817" s="37"/>
      <c r="S1817" s="37" t="s">
        <v>21495</v>
      </c>
      <c r="T1817" s="37" t="s">
        <v>22455</v>
      </c>
      <c r="U1817" s="37"/>
      <c r="V1817" s="37" t="s">
        <v>25046</v>
      </c>
      <c r="W1817" s="36">
        <f>'[1]Recombinant Proteins'!AI1817*(1-'[1]Recombinant Proteins'!AH1817)</f>
        <v>535.5</v>
      </c>
      <c r="X1817" s="40">
        <f t="shared" si="113"/>
        <v>963.9</v>
      </c>
      <c r="Y1817" s="36" t="str">
        <f t="shared" si="116"/>
        <v>bacteria-derived triosephosphate isomerase recombinant protein n-6 his tag 50ug</v>
      </c>
      <c r="AA1817" s="41" t="str">
        <f t="shared" si="114"/>
        <v>Dry Ice</v>
      </c>
    </row>
    <row r="1818" spans="1:27" s="36" customFormat="1" x14ac:dyDescent="0.35">
      <c r="A1818" s="35" t="s">
        <v>40982</v>
      </c>
      <c r="B1818" s="36" t="str">
        <f t="shared" si="115"/>
        <v>Bacteria-Derived LSM1 Recombinant Protein C-6 His Tag Lyophilized 50UG</v>
      </c>
      <c r="C1818" s="37" t="s">
        <v>37196</v>
      </c>
      <c r="D1818" s="37" t="s">
        <v>16919</v>
      </c>
      <c r="E1818" s="37" t="s">
        <v>27688</v>
      </c>
      <c r="F1818" s="38" t="s">
        <v>16839</v>
      </c>
      <c r="G1818" s="36" t="s">
        <v>42700</v>
      </c>
      <c r="H1818" s="37" t="s">
        <v>14430</v>
      </c>
      <c r="I1818" s="37" t="s">
        <v>12589</v>
      </c>
      <c r="J1818" s="37" t="s">
        <v>26994</v>
      </c>
      <c r="K1818" s="37" t="s">
        <v>33438</v>
      </c>
      <c r="L1818" s="39" t="s">
        <v>37195</v>
      </c>
      <c r="M1818" s="37">
        <v>27257</v>
      </c>
      <c r="N1818" s="37" t="s">
        <v>17728</v>
      </c>
      <c r="O1818" s="39" t="s">
        <v>18703</v>
      </c>
      <c r="P1818" s="39" t="s">
        <v>19713</v>
      </c>
      <c r="Q1818" s="39" t="s">
        <v>31513</v>
      </c>
      <c r="R1818" s="37"/>
      <c r="S1818" s="37" t="s">
        <v>21495</v>
      </c>
      <c r="T1818" s="37" t="s">
        <v>22456</v>
      </c>
      <c r="U1818" s="37"/>
      <c r="V1818" s="37" t="s">
        <v>25047</v>
      </c>
      <c r="W1818" s="36">
        <f>'[1]Recombinant Proteins'!AI1818*(1-'[1]Recombinant Proteins'!AH1818)</f>
        <v>513</v>
      </c>
      <c r="X1818" s="40">
        <f t="shared" si="113"/>
        <v>923.4</v>
      </c>
      <c r="Y1818" s="36" t="str">
        <f t="shared" si="116"/>
        <v>bacteria-derived lsm1 recombinant protein c-6 his tag lyophilized 50ug</v>
      </c>
      <c r="AA1818" s="41" t="str">
        <f t="shared" si="114"/>
        <v>Wet Ice</v>
      </c>
    </row>
    <row r="1819" spans="1:27" s="36" customFormat="1" x14ac:dyDescent="0.35">
      <c r="A1819" s="35" t="s">
        <v>40983</v>
      </c>
      <c r="B1819" s="36" t="str">
        <f t="shared" si="115"/>
        <v>Bacteria-Derived GALE Recombinant Protein N-6 His Tag 50UG</v>
      </c>
      <c r="C1819" s="37" t="s">
        <v>37196</v>
      </c>
      <c r="D1819" s="37" t="s">
        <v>16919</v>
      </c>
      <c r="E1819" s="37" t="s">
        <v>27689</v>
      </c>
      <c r="F1819" s="38" t="s">
        <v>16840</v>
      </c>
      <c r="G1819" s="36" t="s">
        <v>42701</v>
      </c>
      <c r="H1819" s="37" t="s">
        <v>14431</v>
      </c>
      <c r="I1819" s="37" t="s">
        <v>12589</v>
      </c>
      <c r="J1819" s="37" t="s">
        <v>26999</v>
      </c>
      <c r="K1819" s="37" t="s">
        <v>33563</v>
      </c>
      <c r="L1819" s="39" t="s">
        <v>17001</v>
      </c>
      <c r="M1819" s="37">
        <v>2582</v>
      </c>
      <c r="N1819" s="37" t="s">
        <v>17729</v>
      </c>
      <c r="O1819" s="39" t="s">
        <v>18703</v>
      </c>
      <c r="P1819" s="39" t="s">
        <v>19714</v>
      </c>
      <c r="Q1819" s="39" t="s">
        <v>31513</v>
      </c>
      <c r="R1819" s="37"/>
      <c r="S1819" s="37" t="s">
        <v>21495</v>
      </c>
      <c r="T1819" s="37" t="s">
        <v>22457</v>
      </c>
      <c r="U1819" s="37"/>
      <c r="V1819" s="37" t="s">
        <v>25048</v>
      </c>
      <c r="W1819" s="36">
        <f>'[1]Recombinant Proteins'!AI1819*(1-'[1]Recombinant Proteins'!AH1819)</f>
        <v>535.5</v>
      </c>
      <c r="X1819" s="40">
        <f t="shared" si="113"/>
        <v>963.9</v>
      </c>
      <c r="Y1819" s="36" t="str">
        <f t="shared" si="116"/>
        <v>bacteria-derived gale recombinant protein n-6 his tag 50ug</v>
      </c>
      <c r="AA1819" s="41" t="str">
        <f t="shared" si="114"/>
        <v>Dry Ice</v>
      </c>
    </row>
    <row r="1820" spans="1:27" s="36" customFormat="1" x14ac:dyDescent="0.35">
      <c r="A1820" s="35" t="s">
        <v>40984</v>
      </c>
      <c r="B1820" s="36" t="str">
        <f t="shared" si="115"/>
        <v>Bacteria-Derived Vinculin Recombinant Protein Tag Free Lyophilized 50UG</v>
      </c>
      <c r="C1820" s="37" t="s">
        <v>37196</v>
      </c>
      <c r="D1820" s="37" t="s">
        <v>16919</v>
      </c>
      <c r="E1820" s="37" t="s">
        <v>27688</v>
      </c>
      <c r="F1820" s="38" t="s">
        <v>16839</v>
      </c>
      <c r="G1820" s="36" t="s">
        <v>42702</v>
      </c>
      <c r="H1820" s="37" t="s">
        <v>14432</v>
      </c>
      <c r="I1820" s="37" t="s">
        <v>12589</v>
      </c>
      <c r="J1820" s="37" t="s">
        <v>16977</v>
      </c>
      <c r="K1820" s="37" t="s">
        <v>33438</v>
      </c>
      <c r="L1820" s="39" t="s">
        <v>37195</v>
      </c>
      <c r="M1820" s="37">
        <v>7414</v>
      </c>
      <c r="N1820" s="37" t="s">
        <v>605</v>
      </c>
      <c r="O1820" s="39" t="s">
        <v>18703</v>
      </c>
      <c r="P1820" s="39" t="s">
        <v>19715</v>
      </c>
      <c r="Q1820" s="39" t="s">
        <v>31513</v>
      </c>
      <c r="R1820" s="37"/>
      <c r="S1820" s="37" t="s">
        <v>21495</v>
      </c>
      <c r="T1820" s="37" t="s">
        <v>22458</v>
      </c>
      <c r="U1820" s="37"/>
      <c r="V1820" s="37" t="s">
        <v>25049</v>
      </c>
      <c r="W1820" s="36">
        <f>'[1]Recombinant Proteins'!AI1820*(1-'[1]Recombinant Proteins'!AH1820)</f>
        <v>513</v>
      </c>
      <c r="X1820" s="40">
        <f t="shared" si="113"/>
        <v>923.4</v>
      </c>
      <c r="Y1820" s="36" t="str">
        <f t="shared" si="116"/>
        <v>bacteria-derived vinculin recombinant protein tag free lyophilized 50ug</v>
      </c>
      <c r="AA1820" s="41" t="str">
        <f t="shared" si="114"/>
        <v>Wet Ice</v>
      </c>
    </row>
    <row r="1821" spans="1:27" s="36" customFormat="1" x14ac:dyDescent="0.35">
      <c r="A1821" s="35" t="s">
        <v>40985</v>
      </c>
      <c r="B1821" s="36" t="str">
        <f t="shared" si="115"/>
        <v>Bacteria-Derived Visinin-Like Protein 1 Recombinant Protein N-6 His Tag Lyophilized 50UG</v>
      </c>
      <c r="C1821" s="37" t="s">
        <v>37196</v>
      </c>
      <c r="D1821" s="37" t="s">
        <v>16919</v>
      </c>
      <c r="E1821" s="37" t="s">
        <v>27688</v>
      </c>
      <c r="F1821" s="38" t="s">
        <v>16839</v>
      </c>
      <c r="G1821" s="36" t="s">
        <v>42703</v>
      </c>
      <c r="H1821" s="37" t="s">
        <v>14433</v>
      </c>
      <c r="I1821" s="37" t="s">
        <v>12589</v>
      </c>
      <c r="J1821" s="37" t="s">
        <v>26999</v>
      </c>
      <c r="K1821" s="37" t="s">
        <v>33564</v>
      </c>
      <c r="L1821" s="39" t="s">
        <v>37195</v>
      </c>
      <c r="M1821" s="37">
        <v>7447</v>
      </c>
      <c r="N1821" s="37" t="s">
        <v>17730</v>
      </c>
      <c r="O1821" s="39" t="s">
        <v>18703</v>
      </c>
      <c r="P1821" s="39" t="s">
        <v>19716</v>
      </c>
      <c r="Q1821" s="39" t="s">
        <v>31513</v>
      </c>
      <c r="R1821" s="37"/>
      <c r="S1821" s="37" t="s">
        <v>21495</v>
      </c>
      <c r="T1821" s="37" t="s">
        <v>22459</v>
      </c>
      <c r="U1821" s="37"/>
      <c r="V1821" s="37" t="s">
        <v>25050</v>
      </c>
      <c r="W1821" s="36">
        <f>'[1]Recombinant Proteins'!AI1821*(1-'[1]Recombinant Proteins'!AH1821)</f>
        <v>513</v>
      </c>
      <c r="X1821" s="40">
        <f t="shared" si="113"/>
        <v>923.4</v>
      </c>
      <c r="Y1821" s="36" t="str">
        <f t="shared" si="116"/>
        <v>bacteria-derived visinin-like protein 1 recombinant protein n-6 his tag lyophilized 50ug</v>
      </c>
      <c r="AA1821" s="41" t="str">
        <f t="shared" si="114"/>
        <v>Wet Ice</v>
      </c>
    </row>
    <row r="1822" spans="1:27" s="36" customFormat="1" x14ac:dyDescent="0.35">
      <c r="A1822" s="35" t="s">
        <v>40986</v>
      </c>
      <c r="B1822" s="36" t="str">
        <f t="shared" si="115"/>
        <v>Bacteria-Derived CLIC2 Recombinant Protein N-6 His Tag 50UG</v>
      </c>
      <c r="C1822" s="37" t="s">
        <v>37196</v>
      </c>
      <c r="D1822" s="37" t="s">
        <v>16919</v>
      </c>
      <c r="E1822" s="37" t="s">
        <v>27689</v>
      </c>
      <c r="F1822" s="38" t="s">
        <v>16840</v>
      </c>
      <c r="G1822" s="36" t="s">
        <v>42704</v>
      </c>
      <c r="H1822" s="37" t="s">
        <v>14434</v>
      </c>
      <c r="I1822" s="37" t="s">
        <v>12589</v>
      </c>
      <c r="J1822" s="37" t="s">
        <v>26999</v>
      </c>
      <c r="K1822" s="37" t="s">
        <v>33555</v>
      </c>
      <c r="L1822" s="39" t="s">
        <v>17001</v>
      </c>
      <c r="M1822" s="37">
        <v>1193</v>
      </c>
      <c r="N1822" s="37" t="s">
        <v>17731</v>
      </c>
      <c r="O1822" s="39" t="s">
        <v>18703</v>
      </c>
      <c r="P1822" s="39" t="s">
        <v>19717</v>
      </c>
      <c r="Q1822" s="39" t="s">
        <v>31513</v>
      </c>
      <c r="R1822" s="37"/>
      <c r="S1822" s="37" t="s">
        <v>21495</v>
      </c>
      <c r="T1822" s="37" t="s">
        <v>22460</v>
      </c>
      <c r="U1822" s="37"/>
      <c r="V1822" s="37" t="s">
        <v>25051</v>
      </c>
      <c r="W1822" s="36">
        <f>'[1]Recombinant Proteins'!AI1822*(1-'[1]Recombinant Proteins'!AH1822)</f>
        <v>535.5</v>
      </c>
      <c r="X1822" s="40">
        <f t="shared" si="113"/>
        <v>963.9</v>
      </c>
      <c r="Y1822" s="36" t="str">
        <f t="shared" si="116"/>
        <v>bacteria-derived clic2 recombinant protein n-6 his tag 50ug</v>
      </c>
      <c r="AA1822" s="41" t="str">
        <f t="shared" si="114"/>
        <v>Dry Ice</v>
      </c>
    </row>
    <row r="1823" spans="1:27" s="36" customFormat="1" x14ac:dyDescent="0.35">
      <c r="A1823" s="35" t="s">
        <v>40987</v>
      </c>
      <c r="B1823" s="36" t="str">
        <f t="shared" si="115"/>
        <v>Bacteria-Derived ZW10 Interactor Recombinant Protein N-6 His Tag Lyophilized 50UG</v>
      </c>
      <c r="C1823" s="37" t="s">
        <v>37196</v>
      </c>
      <c r="D1823" s="37" t="s">
        <v>16919</v>
      </c>
      <c r="E1823" s="37" t="s">
        <v>27688</v>
      </c>
      <c r="F1823" s="38" t="s">
        <v>16839</v>
      </c>
      <c r="G1823" s="36" t="s">
        <v>42705</v>
      </c>
      <c r="H1823" s="37" t="s">
        <v>14435</v>
      </c>
      <c r="I1823" s="37" t="s">
        <v>12589</v>
      </c>
      <c r="J1823" s="37" t="s">
        <v>26999</v>
      </c>
      <c r="K1823" s="37" t="s">
        <v>33438</v>
      </c>
      <c r="L1823" s="39" t="s">
        <v>37195</v>
      </c>
      <c r="M1823" s="37">
        <v>11130</v>
      </c>
      <c r="N1823" s="37" t="s">
        <v>17732</v>
      </c>
      <c r="O1823" s="39" t="s">
        <v>18703</v>
      </c>
      <c r="P1823" s="39" t="s">
        <v>19718</v>
      </c>
      <c r="Q1823" s="39" t="s">
        <v>31513</v>
      </c>
      <c r="R1823" s="37"/>
      <c r="S1823" s="37" t="s">
        <v>21495</v>
      </c>
      <c r="T1823" s="37" t="s">
        <v>22461</v>
      </c>
      <c r="U1823" s="37"/>
      <c r="V1823" s="37" t="s">
        <v>25052</v>
      </c>
      <c r="W1823" s="36">
        <f>'[1]Recombinant Proteins'!AI1823*(1-'[1]Recombinant Proteins'!AH1823)</f>
        <v>513</v>
      </c>
      <c r="X1823" s="40">
        <f t="shared" si="113"/>
        <v>923.4</v>
      </c>
      <c r="Y1823" s="36" t="str">
        <f t="shared" si="116"/>
        <v>bacteria-derived zw10 interactor recombinant protein n-6 his tag lyophilized 50ug</v>
      </c>
      <c r="AA1823" s="41" t="str">
        <f t="shared" si="114"/>
        <v>Wet Ice</v>
      </c>
    </row>
    <row r="1824" spans="1:27" s="36" customFormat="1" x14ac:dyDescent="0.35">
      <c r="A1824" s="35" t="s">
        <v>40988</v>
      </c>
      <c r="B1824" s="36" t="str">
        <f t="shared" si="115"/>
        <v>Bacteria-Derived UROIIIS Recombinant Protein C-6 His Tag 50UG</v>
      </c>
      <c r="C1824" s="37" t="s">
        <v>37196</v>
      </c>
      <c r="D1824" s="37" t="s">
        <v>16919</v>
      </c>
      <c r="E1824" s="37" t="s">
        <v>27689</v>
      </c>
      <c r="F1824" s="38" t="s">
        <v>16840</v>
      </c>
      <c r="G1824" s="36" t="s">
        <v>42706</v>
      </c>
      <c r="H1824" s="37" t="s">
        <v>14436</v>
      </c>
      <c r="I1824" s="37" t="s">
        <v>12589</v>
      </c>
      <c r="J1824" s="37" t="s">
        <v>26994</v>
      </c>
      <c r="K1824" s="37" t="s">
        <v>33525</v>
      </c>
      <c r="L1824" s="39" t="s">
        <v>17001</v>
      </c>
      <c r="M1824" s="37">
        <v>7390</v>
      </c>
      <c r="N1824" s="37" t="s">
        <v>17733</v>
      </c>
      <c r="O1824" s="39" t="s">
        <v>18703</v>
      </c>
      <c r="P1824" s="39" t="s">
        <v>19719</v>
      </c>
      <c r="Q1824" s="39" t="s">
        <v>31513</v>
      </c>
      <c r="R1824" s="37"/>
      <c r="S1824" s="37" t="s">
        <v>21495</v>
      </c>
      <c r="T1824" s="37" t="s">
        <v>22462</v>
      </c>
      <c r="U1824" s="37"/>
      <c r="V1824" s="37" t="s">
        <v>25053</v>
      </c>
      <c r="W1824" s="36">
        <f>'[1]Recombinant Proteins'!AI1824*(1-'[1]Recombinant Proteins'!AH1824)</f>
        <v>535.5</v>
      </c>
      <c r="X1824" s="40">
        <f t="shared" si="113"/>
        <v>963.9</v>
      </c>
      <c r="Y1824" s="36" t="str">
        <f t="shared" si="116"/>
        <v>bacteria-derived uroiiis recombinant protein c-6 his tag 50ug</v>
      </c>
      <c r="AA1824" s="41" t="str">
        <f t="shared" si="114"/>
        <v>Dry Ice</v>
      </c>
    </row>
    <row r="1825" spans="1:27" s="36" customFormat="1" x14ac:dyDescent="0.35">
      <c r="A1825" s="35" t="s">
        <v>40989</v>
      </c>
      <c r="B1825" s="36" t="str">
        <f t="shared" si="115"/>
        <v>Bacteria-Derived GABARAPL1 Recombinant Protein N-6 His Tag Lyophilized 50UG</v>
      </c>
      <c r="C1825" s="37" t="s">
        <v>37196</v>
      </c>
      <c r="D1825" s="37" t="s">
        <v>16919</v>
      </c>
      <c r="E1825" s="37" t="s">
        <v>27688</v>
      </c>
      <c r="F1825" s="38" t="s">
        <v>16839</v>
      </c>
      <c r="G1825" s="36" t="s">
        <v>42707</v>
      </c>
      <c r="H1825" s="37" t="s">
        <v>14437</v>
      </c>
      <c r="I1825" s="37" t="s">
        <v>12589</v>
      </c>
      <c r="J1825" s="37" t="s">
        <v>26999</v>
      </c>
      <c r="K1825" s="37" t="s">
        <v>33438</v>
      </c>
      <c r="L1825" s="39" t="s">
        <v>37195</v>
      </c>
      <c r="M1825" s="37">
        <v>23710</v>
      </c>
      <c r="N1825" s="37" t="s">
        <v>17734</v>
      </c>
      <c r="O1825" s="39" t="s">
        <v>18703</v>
      </c>
      <c r="P1825" s="39" t="s">
        <v>19720</v>
      </c>
      <c r="Q1825" s="39" t="s">
        <v>31513</v>
      </c>
      <c r="R1825" s="37"/>
      <c r="S1825" s="37" t="s">
        <v>21495</v>
      </c>
      <c r="T1825" s="37" t="s">
        <v>22463</v>
      </c>
      <c r="U1825" s="37"/>
      <c r="V1825" s="37" t="s">
        <v>24944</v>
      </c>
      <c r="W1825" s="36">
        <f>'[1]Recombinant Proteins'!AI1825*(1-'[1]Recombinant Proteins'!AH1825)</f>
        <v>513</v>
      </c>
      <c r="X1825" s="40">
        <f t="shared" si="113"/>
        <v>923.4</v>
      </c>
      <c r="Y1825" s="36" t="str">
        <f t="shared" si="116"/>
        <v>bacteria-derived gabarapl1 recombinant protein n-6 his tag lyophilized 50ug</v>
      </c>
      <c r="AA1825" s="41" t="str">
        <f t="shared" si="114"/>
        <v>Wet Ice</v>
      </c>
    </row>
    <row r="1826" spans="1:27" s="36" customFormat="1" x14ac:dyDescent="0.35">
      <c r="A1826" s="35" t="s">
        <v>40990</v>
      </c>
      <c r="B1826" s="36" t="str">
        <f t="shared" si="115"/>
        <v>Bacteria-Derived NAD Kinase Recombinant Protein N-6 His Tag 50UG</v>
      </c>
      <c r="C1826" s="37" t="s">
        <v>37196</v>
      </c>
      <c r="D1826" s="37" t="s">
        <v>16919</v>
      </c>
      <c r="E1826" s="37" t="s">
        <v>27689</v>
      </c>
      <c r="F1826" s="38" t="s">
        <v>16840</v>
      </c>
      <c r="G1826" s="36" t="s">
        <v>42708</v>
      </c>
      <c r="H1826" s="37" t="s">
        <v>14438</v>
      </c>
      <c r="I1826" s="37" t="s">
        <v>12589</v>
      </c>
      <c r="J1826" s="37" t="s">
        <v>26999</v>
      </c>
      <c r="K1826" s="37" t="s">
        <v>33565</v>
      </c>
      <c r="L1826" s="39" t="s">
        <v>17001</v>
      </c>
      <c r="M1826" s="37">
        <v>65220</v>
      </c>
      <c r="N1826" s="37" t="s">
        <v>17532</v>
      </c>
      <c r="O1826" s="39" t="s">
        <v>18703</v>
      </c>
      <c r="P1826" s="39" t="s">
        <v>19506</v>
      </c>
      <c r="Q1826" s="39" t="s">
        <v>31513</v>
      </c>
      <c r="R1826" s="37"/>
      <c r="S1826" s="37" t="s">
        <v>21495</v>
      </c>
      <c r="T1826" s="37" t="s">
        <v>22464</v>
      </c>
      <c r="U1826" s="37"/>
      <c r="V1826" s="37" t="s">
        <v>25054</v>
      </c>
      <c r="W1826" s="36">
        <f>'[1]Recombinant Proteins'!AI1826*(1-'[1]Recombinant Proteins'!AH1826)</f>
        <v>535.5</v>
      </c>
      <c r="X1826" s="40">
        <f t="shared" si="113"/>
        <v>963.9</v>
      </c>
      <c r="Y1826" s="36" t="str">
        <f t="shared" si="116"/>
        <v>bacteria-derived nad kinase recombinant protein n-6 his tag 50ug</v>
      </c>
      <c r="AA1826" s="41" t="str">
        <f t="shared" si="114"/>
        <v>Dry Ice</v>
      </c>
    </row>
    <row r="1827" spans="1:27" s="36" customFormat="1" x14ac:dyDescent="0.35">
      <c r="A1827" s="35" t="s">
        <v>40991</v>
      </c>
      <c r="B1827" s="36" t="str">
        <f t="shared" si="115"/>
        <v>Bacteria-Derived DCN1-Like Protein 1 Recombinant Protein N-6 His Tag Lyophilized 50UG</v>
      </c>
      <c r="C1827" s="37" t="s">
        <v>37196</v>
      </c>
      <c r="D1827" s="37" t="s">
        <v>16919</v>
      </c>
      <c r="E1827" s="37" t="s">
        <v>27688</v>
      </c>
      <c r="F1827" s="38" t="s">
        <v>16839</v>
      </c>
      <c r="G1827" s="36" t="s">
        <v>42709</v>
      </c>
      <c r="H1827" s="37" t="s">
        <v>14439</v>
      </c>
      <c r="I1827" s="37" t="s">
        <v>12589</v>
      </c>
      <c r="J1827" s="37" t="s">
        <v>26999</v>
      </c>
      <c r="K1827" s="37" t="s">
        <v>33438</v>
      </c>
      <c r="L1827" s="39" t="s">
        <v>37195</v>
      </c>
      <c r="M1827" s="37">
        <v>54165</v>
      </c>
      <c r="N1827" s="37" t="s">
        <v>17735</v>
      </c>
      <c r="O1827" s="39" t="s">
        <v>18703</v>
      </c>
      <c r="P1827" s="39" t="s">
        <v>19721</v>
      </c>
      <c r="Q1827" s="39" t="s">
        <v>31513</v>
      </c>
      <c r="R1827" s="37"/>
      <c r="S1827" s="37" t="s">
        <v>21495</v>
      </c>
      <c r="T1827" s="37" t="s">
        <v>22465</v>
      </c>
      <c r="U1827" s="37"/>
      <c r="V1827" s="37" t="s">
        <v>25055</v>
      </c>
      <c r="W1827" s="36">
        <f>'[1]Recombinant Proteins'!AI1827*(1-'[1]Recombinant Proteins'!AH1827)</f>
        <v>513</v>
      </c>
      <c r="X1827" s="40">
        <f t="shared" si="113"/>
        <v>923.4</v>
      </c>
      <c r="Y1827" s="36" t="str">
        <f t="shared" si="116"/>
        <v>bacteria-derived dcn1-like protein 1 recombinant protein n-6 his tag lyophilized 50ug</v>
      </c>
      <c r="AA1827" s="41" t="str">
        <f t="shared" si="114"/>
        <v>Wet Ice</v>
      </c>
    </row>
    <row r="1828" spans="1:27" s="36" customFormat="1" x14ac:dyDescent="0.35">
      <c r="A1828" s="35" t="s">
        <v>40992</v>
      </c>
      <c r="B1828" s="36" t="str">
        <f t="shared" si="115"/>
        <v>Bacteria-Derived AIF Recombinant Protein N-6 His Tag Lyophilized 50UG</v>
      </c>
      <c r="C1828" s="37" t="s">
        <v>37196</v>
      </c>
      <c r="D1828" s="37" t="s">
        <v>16919</v>
      </c>
      <c r="E1828" s="37" t="s">
        <v>27688</v>
      </c>
      <c r="F1828" s="38" t="s">
        <v>16839</v>
      </c>
      <c r="G1828" s="36" t="s">
        <v>42710</v>
      </c>
      <c r="H1828" s="37" t="s">
        <v>14440</v>
      </c>
      <c r="I1828" s="37" t="s">
        <v>12589</v>
      </c>
      <c r="J1828" s="37" t="s">
        <v>26999</v>
      </c>
      <c r="K1828" s="37" t="s">
        <v>33438</v>
      </c>
      <c r="L1828" s="39" t="s">
        <v>37195</v>
      </c>
      <c r="M1828" s="37">
        <v>9131</v>
      </c>
      <c r="N1828" s="37" t="s">
        <v>725</v>
      </c>
      <c r="O1828" s="39" t="s">
        <v>18703</v>
      </c>
      <c r="P1828" s="39" t="s">
        <v>19722</v>
      </c>
      <c r="Q1828" s="39" t="s">
        <v>31513</v>
      </c>
      <c r="R1828" s="37"/>
      <c r="S1828" s="37" t="s">
        <v>21495</v>
      </c>
      <c r="T1828" s="37" t="s">
        <v>22466</v>
      </c>
      <c r="U1828" s="37"/>
      <c r="V1828" s="37" t="s">
        <v>25056</v>
      </c>
      <c r="W1828" s="36">
        <f>'[1]Recombinant Proteins'!AI1828*(1-'[1]Recombinant Proteins'!AH1828)</f>
        <v>513</v>
      </c>
      <c r="X1828" s="40">
        <f t="shared" si="113"/>
        <v>923.4</v>
      </c>
      <c r="Y1828" s="36" t="str">
        <f t="shared" si="116"/>
        <v>bacteria-derived aif recombinant protein n-6 his tag lyophilized 50ug</v>
      </c>
      <c r="AA1828" s="41" t="str">
        <f t="shared" si="114"/>
        <v>Wet Ice</v>
      </c>
    </row>
    <row r="1829" spans="1:27" s="36" customFormat="1" x14ac:dyDescent="0.35">
      <c r="A1829" s="35" t="s">
        <v>40993</v>
      </c>
      <c r="B1829" s="36" t="str">
        <f t="shared" si="115"/>
        <v>Bacteria-Derived UROD Recombinant Protein N-6 His Tag 50UG</v>
      </c>
      <c r="C1829" s="37" t="s">
        <v>37196</v>
      </c>
      <c r="D1829" s="37" t="s">
        <v>16919</v>
      </c>
      <c r="E1829" s="37" t="s">
        <v>27689</v>
      </c>
      <c r="F1829" s="38" t="s">
        <v>16840</v>
      </c>
      <c r="G1829" s="36" t="s">
        <v>42711</v>
      </c>
      <c r="H1829" s="37" t="s">
        <v>14441</v>
      </c>
      <c r="I1829" s="37" t="s">
        <v>12589</v>
      </c>
      <c r="J1829" s="37" t="s">
        <v>26999</v>
      </c>
      <c r="K1829" s="37" t="s">
        <v>33566</v>
      </c>
      <c r="L1829" s="39" t="s">
        <v>17001</v>
      </c>
      <c r="M1829" s="37">
        <v>7389</v>
      </c>
      <c r="N1829" s="37" t="s">
        <v>17736</v>
      </c>
      <c r="O1829" s="39" t="s">
        <v>18703</v>
      </c>
      <c r="P1829" s="39" t="s">
        <v>19723</v>
      </c>
      <c r="Q1829" s="39" t="s">
        <v>31513</v>
      </c>
      <c r="R1829" s="37"/>
      <c r="S1829" s="37" t="s">
        <v>21495</v>
      </c>
      <c r="T1829" s="37" t="s">
        <v>22467</v>
      </c>
      <c r="U1829" s="37"/>
      <c r="V1829" s="37" t="s">
        <v>25057</v>
      </c>
      <c r="W1829" s="36">
        <f>'[1]Recombinant Proteins'!AI1829*(1-'[1]Recombinant Proteins'!AH1829)</f>
        <v>535.5</v>
      </c>
      <c r="X1829" s="40">
        <f t="shared" si="113"/>
        <v>963.9</v>
      </c>
      <c r="Y1829" s="36" t="str">
        <f t="shared" si="116"/>
        <v>bacteria-derived urod recombinant protein n-6 his tag 50ug</v>
      </c>
      <c r="AA1829" s="41" t="str">
        <f t="shared" si="114"/>
        <v>Dry Ice</v>
      </c>
    </row>
    <row r="1830" spans="1:27" s="36" customFormat="1" x14ac:dyDescent="0.35">
      <c r="A1830" s="35" t="s">
        <v>40994</v>
      </c>
      <c r="B1830" s="36" t="str">
        <f t="shared" si="115"/>
        <v>Bacteria-Derived HDHD2 Recombinant Protein N-6 His Tag Lyophilized 50UG</v>
      </c>
      <c r="C1830" s="37" t="s">
        <v>37196</v>
      </c>
      <c r="D1830" s="37" t="s">
        <v>16919</v>
      </c>
      <c r="E1830" s="37" t="s">
        <v>27688</v>
      </c>
      <c r="F1830" s="38" t="s">
        <v>16839</v>
      </c>
      <c r="G1830" s="36" t="s">
        <v>42712</v>
      </c>
      <c r="H1830" s="37" t="s">
        <v>14442</v>
      </c>
      <c r="I1830" s="37" t="s">
        <v>12589</v>
      </c>
      <c r="J1830" s="37" t="s">
        <v>26999</v>
      </c>
      <c r="K1830" s="37" t="s">
        <v>33567</v>
      </c>
      <c r="L1830" s="39" t="s">
        <v>37195</v>
      </c>
      <c r="M1830" s="37">
        <v>84064</v>
      </c>
      <c r="N1830" s="37" t="s">
        <v>17737</v>
      </c>
      <c r="O1830" s="39" t="s">
        <v>18703</v>
      </c>
      <c r="P1830" s="39" t="s">
        <v>19724</v>
      </c>
      <c r="Q1830" s="39" t="s">
        <v>31513</v>
      </c>
      <c r="R1830" s="37"/>
      <c r="S1830" s="37" t="s">
        <v>21495</v>
      </c>
      <c r="T1830" s="37" t="s">
        <v>22468</v>
      </c>
      <c r="U1830" s="37"/>
      <c r="V1830" s="37" t="s">
        <v>25058</v>
      </c>
      <c r="W1830" s="36">
        <f>'[1]Recombinant Proteins'!AI1830*(1-'[1]Recombinant Proteins'!AH1830)</f>
        <v>513</v>
      </c>
      <c r="X1830" s="40">
        <f t="shared" si="113"/>
        <v>923.4</v>
      </c>
      <c r="Y1830" s="36" t="str">
        <f t="shared" si="116"/>
        <v>bacteria-derived hdhd2 recombinant protein n-6 his tag lyophilized 50ug</v>
      </c>
      <c r="AA1830" s="41" t="str">
        <f t="shared" si="114"/>
        <v>Wet Ice</v>
      </c>
    </row>
    <row r="1831" spans="1:27" s="36" customFormat="1" x14ac:dyDescent="0.35">
      <c r="A1831" s="35" t="s">
        <v>40995</v>
      </c>
      <c r="B1831" s="36" t="str">
        <f t="shared" si="115"/>
        <v>Bacteria-Derived SNAP-alpha Recombinant Protein N-6 His Tag Lyophilized 50UG</v>
      </c>
      <c r="C1831" s="37" t="s">
        <v>37196</v>
      </c>
      <c r="D1831" s="37" t="s">
        <v>16919</v>
      </c>
      <c r="E1831" s="37" t="s">
        <v>27688</v>
      </c>
      <c r="F1831" s="38" t="s">
        <v>16839</v>
      </c>
      <c r="G1831" s="36" t="s">
        <v>42713</v>
      </c>
      <c r="H1831" s="37" t="s">
        <v>14443</v>
      </c>
      <c r="I1831" s="37" t="s">
        <v>12589</v>
      </c>
      <c r="J1831" s="37" t="s">
        <v>26999</v>
      </c>
      <c r="K1831" s="37" t="s">
        <v>33568</v>
      </c>
      <c r="L1831" s="39" t="s">
        <v>37195</v>
      </c>
      <c r="M1831" s="37">
        <v>8775</v>
      </c>
      <c r="N1831" s="37" t="s">
        <v>17738</v>
      </c>
      <c r="O1831" s="39" t="s">
        <v>18703</v>
      </c>
      <c r="P1831" s="39" t="s">
        <v>19725</v>
      </c>
      <c r="Q1831" s="39" t="s">
        <v>31513</v>
      </c>
      <c r="R1831" s="37"/>
      <c r="S1831" s="37" t="s">
        <v>21495</v>
      </c>
      <c r="T1831" s="37" t="s">
        <v>22469</v>
      </c>
      <c r="U1831" s="37"/>
      <c r="V1831" s="37" t="s">
        <v>25059</v>
      </c>
      <c r="W1831" s="36">
        <f>'[1]Recombinant Proteins'!AI1831*(1-'[1]Recombinant Proteins'!AH1831)</f>
        <v>513</v>
      </c>
      <c r="X1831" s="40">
        <f t="shared" si="113"/>
        <v>923.4</v>
      </c>
      <c r="Y1831" s="36" t="str">
        <f t="shared" si="116"/>
        <v>bacteria-derived snap-alpha recombinant protein n-6 his tag lyophilized 50ug</v>
      </c>
      <c r="AA1831" s="41" t="str">
        <f t="shared" si="114"/>
        <v>Wet Ice</v>
      </c>
    </row>
    <row r="1832" spans="1:27" s="36" customFormat="1" x14ac:dyDescent="0.35">
      <c r="A1832" s="35" t="s">
        <v>40996</v>
      </c>
      <c r="B1832" s="36" t="str">
        <f t="shared" si="115"/>
        <v>Bacteria-Derived Malate Dehydrogenase Recombinant Protein C-6 His Tag 50UG</v>
      </c>
      <c r="C1832" s="37" t="s">
        <v>37196</v>
      </c>
      <c r="D1832" s="37" t="s">
        <v>16919</v>
      </c>
      <c r="E1832" s="37" t="s">
        <v>27689</v>
      </c>
      <c r="F1832" s="38" t="s">
        <v>16840</v>
      </c>
      <c r="G1832" s="36" t="s">
        <v>42714</v>
      </c>
      <c r="H1832" s="37" t="s">
        <v>14444</v>
      </c>
      <c r="I1832" s="37" t="s">
        <v>12589</v>
      </c>
      <c r="J1832" s="37" t="s">
        <v>26994</v>
      </c>
      <c r="K1832" s="37" t="s">
        <v>33552</v>
      </c>
      <c r="L1832" s="39" t="s">
        <v>17001</v>
      </c>
      <c r="M1832" s="37">
        <v>4190</v>
      </c>
      <c r="N1832" s="37" t="s">
        <v>17739</v>
      </c>
      <c r="O1832" s="39" t="s">
        <v>18703</v>
      </c>
      <c r="P1832" s="39" t="s">
        <v>19726</v>
      </c>
      <c r="Q1832" s="39" t="s">
        <v>31513</v>
      </c>
      <c r="R1832" s="37"/>
      <c r="S1832" s="37" t="s">
        <v>21495</v>
      </c>
      <c r="T1832" s="37" t="s">
        <v>22470</v>
      </c>
      <c r="U1832" s="37"/>
      <c r="V1832" s="37" t="s">
        <v>25060</v>
      </c>
      <c r="W1832" s="36">
        <f>'[1]Recombinant Proteins'!AI1832*(1-'[1]Recombinant Proteins'!AH1832)</f>
        <v>535.5</v>
      </c>
      <c r="X1832" s="40">
        <f t="shared" si="113"/>
        <v>963.9</v>
      </c>
      <c r="Y1832" s="36" t="str">
        <f t="shared" si="116"/>
        <v>bacteria-derived malate dehydrogenase recombinant protein c-6 his tag 50ug</v>
      </c>
      <c r="AA1832" s="41" t="str">
        <f t="shared" si="114"/>
        <v>Dry Ice</v>
      </c>
    </row>
    <row r="1833" spans="1:27" s="36" customFormat="1" x14ac:dyDescent="0.35">
      <c r="A1833" s="35" t="s">
        <v>40997</v>
      </c>
      <c r="B1833" s="36" t="str">
        <f t="shared" si="115"/>
        <v>Bacteria-Derived L-Xylulose Reductase Recombinant Protein N-6 His Tag 50UG</v>
      </c>
      <c r="C1833" s="37" t="s">
        <v>37196</v>
      </c>
      <c r="D1833" s="37" t="s">
        <v>16919</v>
      </c>
      <c r="E1833" s="37" t="s">
        <v>27689</v>
      </c>
      <c r="F1833" s="38" t="s">
        <v>16840</v>
      </c>
      <c r="G1833" s="36" t="s">
        <v>42715</v>
      </c>
      <c r="H1833" s="37" t="s">
        <v>14445</v>
      </c>
      <c r="I1833" s="37" t="s">
        <v>12589</v>
      </c>
      <c r="J1833" s="37" t="s">
        <v>26999</v>
      </c>
      <c r="K1833" s="37" t="s">
        <v>33569</v>
      </c>
      <c r="L1833" s="39" t="s">
        <v>17001</v>
      </c>
      <c r="M1833" s="37">
        <v>51181</v>
      </c>
      <c r="N1833" s="37" t="s">
        <v>17740</v>
      </c>
      <c r="O1833" s="39" t="s">
        <v>18703</v>
      </c>
      <c r="P1833" s="39" t="s">
        <v>19727</v>
      </c>
      <c r="Q1833" s="39" t="s">
        <v>31513</v>
      </c>
      <c r="R1833" s="37"/>
      <c r="S1833" s="37" t="s">
        <v>21495</v>
      </c>
      <c r="T1833" s="37" t="s">
        <v>22471</v>
      </c>
      <c r="U1833" s="37"/>
      <c r="V1833" s="37" t="s">
        <v>25061</v>
      </c>
      <c r="W1833" s="36">
        <f>'[1]Recombinant Proteins'!AI1833*(1-'[1]Recombinant Proteins'!AH1833)</f>
        <v>535.5</v>
      </c>
      <c r="X1833" s="40">
        <f t="shared" si="113"/>
        <v>963.9</v>
      </c>
      <c r="Y1833" s="36" t="str">
        <f t="shared" si="116"/>
        <v>bacteria-derived l-xylulose reductase recombinant protein n-6 his tag 50ug</v>
      </c>
      <c r="AA1833" s="41" t="str">
        <f t="shared" si="114"/>
        <v>Dry Ice</v>
      </c>
    </row>
    <row r="1834" spans="1:27" s="36" customFormat="1" x14ac:dyDescent="0.35">
      <c r="A1834" s="35" t="s">
        <v>40998</v>
      </c>
      <c r="B1834" s="36" t="str">
        <f t="shared" si="115"/>
        <v>Bacteria-Derived Galactose Mutarotase Recombinant Protein C-6 His Tag 50UG</v>
      </c>
      <c r="C1834" s="37" t="s">
        <v>37196</v>
      </c>
      <c r="D1834" s="37" t="s">
        <v>16919</v>
      </c>
      <c r="E1834" s="37" t="s">
        <v>27689</v>
      </c>
      <c r="F1834" s="38" t="s">
        <v>16840</v>
      </c>
      <c r="G1834" s="36" t="s">
        <v>42716</v>
      </c>
      <c r="H1834" s="37" t="s">
        <v>14446</v>
      </c>
      <c r="I1834" s="37" t="s">
        <v>12589</v>
      </c>
      <c r="J1834" s="37" t="s">
        <v>26994</v>
      </c>
      <c r="K1834" s="37" t="s">
        <v>33491</v>
      </c>
      <c r="L1834" s="39" t="s">
        <v>17001</v>
      </c>
      <c r="M1834" s="37">
        <v>130589</v>
      </c>
      <c r="N1834" s="37" t="s">
        <v>17741</v>
      </c>
      <c r="O1834" s="39" t="s">
        <v>18703</v>
      </c>
      <c r="P1834" s="39" t="s">
        <v>19728</v>
      </c>
      <c r="Q1834" s="39" t="s">
        <v>31513</v>
      </c>
      <c r="R1834" s="37"/>
      <c r="S1834" s="37" t="s">
        <v>21495</v>
      </c>
      <c r="T1834" s="37" t="s">
        <v>22472</v>
      </c>
      <c r="U1834" s="37"/>
      <c r="V1834" s="37" t="s">
        <v>25062</v>
      </c>
      <c r="W1834" s="36">
        <f>'[1]Recombinant Proteins'!AI1834*(1-'[1]Recombinant Proteins'!AH1834)</f>
        <v>535.5</v>
      </c>
      <c r="X1834" s="40">
        <f t="shared" si="113"/>
        <v>963.9</v>
      </c>
      <c r="Y1834" s="36" t="str">
        <f t="shared" si="116"/>
        <v>bacteria-derived galactose mutarotase recombinant protein c-6 his tag 50ug</v>
      </c>
      <c r="AA1834" s="41" t="str">
        <f t="shared" si="114"/>
        <v>Dry Ice</v>
      </c>
    </row>
    <row r="1835" spans="1:27" s="36" customFormat="1" x14ac:dyDescent="0.35">
      <c r="A1835" s="35" t="s">
        <v>40999</v>
      </c>
      <c r="B1835" s="36" t="str">
        <f t="shared" si="115"/>
        <v>Bacteria-Derived Hydroxyacid Oxidase 1 Recombinant Protein N-Trx, 6 His Tag 50UG</v>
      </c>
      <c r="C1835" s="37" t="s">
        <v>37196</v>
      </c>
      <c r="D1835" s="37" t="s">
        <v>16919</v>
      </c>
      <c r="E1835" s="37" t="s">
        <v>27689</v>
      </c>
      <c r="F1835" s="38" t="s">
        <v>16840</v>
      </c>
      <c r="G1835" s="36" t="s">
        <v>42717</v>
      </c>
      <c r="H1835" s="37" t="s">
        <v>14447</v>
      </c>
      <c r="I1835" s="37" t="s">
        <v>12589</v>
      </c>
      <c r="J1835" s="37" t="s">
        <v>27006</v>
      </c>
      <c r="K1835" s="37" t="s">
        <v>33491</v>
      </c>
      <c r="L1835" s="39" t="s">
        <v>17001</v>
      </c>
      <c r="M1835" s="37">
        <v>54363</v>
      </c>
      <c r="N1835" s="37" t="s">
        <v>17742</v>
      </c>
      <c r="O1835" s="39" t="s">
        <v>18703</v>
      </c>
      <c r="P1835" s="39" t="s">
        <v>19729</v>
      </c>
      <c r="Q1835" s="39" t="s">
        <v>31513</v>
      </c>
      <c r="R1835" s="37"/>
      <c r="S1835" s="37" t="s">
        <v>21495</v>
      </c>
      <c r="T1835" s="37" t="s">
        <v>22473</v>
      </c>
      <c r="U1835" s="37"/>
      <c r="V1835" s="37" t="s">
        <v>25063</v>
      </c>
      <c r="W1835" s="36">
        <f>'[1]Recombinant Proteins'!AI1835*(1-'[1]Recombinant Proteins'!AH1835)</f>
        <v>535.5</v>
      </c>
      <c r="X1835" s="40">
        <f t="shared" si="113"/>
        <v>963.9</v>
      </c>
      <c r="Y1835" s="36" t="str">
        <f t="shared" si="116"/>
        <v>bacteria-derived hydroxyacid oxidase 1 recombinant protein n-trx, 6 his tag 50ug</v>
      </c>
      <c r="AA1835" s="41" t="str">
        <f t="shared" si="114"/>
        <v>Dry Ice</v>
      </c>
    </row>
    <row r="1836" spans="1:27" s="36" customFormat="1" x14ac:dyDescent="0.35">
      <c r="A1836" s="35" t="s">
        <v>41000</v>
      </c>
      <c r="B1836" s="36" t="str">
        <f t="shared" si="115"/>
        <v>Bacteria-Derived ZMYND19 Recombinant Protein N-6 His Tag Lyophilized 50UG</v>
      </c>
      <c r="C1836" s="37" t="s">
        <v>37196</v>
      </c>
      <c r="D1836" s="37" t="s">
        <v>16919</v>
      </c>
      <c r="E1836" s="37" t="s">
        <v>27688</v>
      </c>
      <c r="F1836" s="38" t="s">
        <v>16839</v>
      </c>
      <c r="G1836" s="36" t="s">
        <v>42718</v>
      </c>
      <c r="H1836" s="37" t="s">
        <v>14448</v>
      </c>
      <c r="I1836" s="37" t="s">
        <v>12589</v>
      </c>
      <c r="J1836" s="37" t="s">
        <v>26999</v>
      </c>
      <c r="K1836" s="37" t="s">
        <v>33438</v>
      </c>
      <c r="L1836" s="39" t="s">
        <v>37195</v>
      </c>
      <c r="M1836" s="37">
        <v>116225</v>
      </c>
      <c r="N1836" s="37" t="s">
        <v>17743</v>
      </c>
      <c r="O1836" s="39" t="s">
        <v>18703</v>
      </c>
      <c r="P1836" s="39" t="s">
        <v>19730</v>
      </c>
      <c r="Q1836" s="39" t="s">
        <v>31513</v>
      </c>
      <c r="R1836" s="37"/>
      <c r="S1836" s="37" t="s">
        <v>21495</v>
      </c>
      <c r="T1836" s="37" t="s">
        <v>29227</v>
      </c>
      <c r="U1836" s="37"/>
      <c r="V1836" s="37" t="s">
        <v>25064</v>
      </c>
      <c r="W1836" s="36">
        <f>'[1]Recombinant Proteins'!AI1836*(1-'[1]Recombinant Proteins'!AH1836)</f>
        <v>513</v>
      </c>
      <c r="X1836" s="40">
        <f t="shared" si="113"/>
        <v>923.4</v>
      </c>
      <c r="Y1836" s="36" t="str">
        <f t="shared" si="116"/>
        <v>bacteria-derived zmynd19 recombinant protein n-6 his tag lyophilized 50ug</v>
      </c>
      <c r="AA1836" s="41" t="str">
        <f t="shared" si="114"/>
        <v>Wet Ice</v>
      </c>
    </row>
    <row r="1837" spans="1:27" s="36" customFormat="1" x14ac:dyDescent="0.35">
      <c r="A1837" s="35" t="s">
        <v>41001</v>
      </c>
      <c r="B1837" s="36" t="str">
        <f t="shared" si="115"/>
        <v>Bacteria-Derived SGTA Recombinant Protein N-6 His Tag Lyophilized 50UG</v>
      </c>
      <c r="C1837" s="37" t="s">
        <v>37196</v>
      </c>
      <c r="D1837" s="37" t="s">
        <v>16919</v>
      </c>
      <c r="E1837" s="37" t="s">
        <v>27688</v>
      </c>
      <c r="F1837" s="38" t="s">
        <v>16839</v>
      </c>
      <c r="G1837" s="36" t="s">
        <v>42719</v>
      </c>
      <c r="H1837" s="37" t="s">
        <v>14449</v>
      </c>
      <c r="I1837" s="37" t="s">
        <v>12589</v>
      </c>
      <c r="J1837" s="37" t="s">
        <v>26999</v>
      </c>
      <c r="K1837" s="37" t="s">
        <v>33568</v>
      </c>
      <c r="L1837" s="39" t="s">
        <v>37195</v>
      </c>
      <c r="M1837" s="37">
        <v>6449</v>
      </c>
      <c r="N1837" s="37" t="s">
        <v>17602</v>
      </c>
      <c r="O1837" s="39" t="s">
        <v>18703</v>
      </c>
      <c r="P1837" s="39" t="s">
        <v>19546</v>
      </c>
      <c r="Q1837" s="39" t="s">
        <v>31513</v>
      </c>
      <c r="R1837" s="37"/>
      <c r="S1837" s="37" t="s">
        <v>21495</v>
      </c>
      <c r="T1837" s="37" t="s">
        <v>22474</v>
      </c>
      <c r="U1837" s="37"/>
      <c r="V1837" s="37" t="s">
        <v>25065</v>
      </c>
      <c r="W1837" s="36">
        <f>'[1]Recombinant Proteins'!AI1837*(1-'[1]Recombinant Proteins'!AH1837)</f>
        <v>513</v>
      </c>
      <c r="X1837" s="40">
        <f t="shared" si="113"/>
        <v>923.4</v>
      </c>
      <c r="Y1837" s="36" t="str">
        <f t="shared" si="116"/>
        <v>bacteria-derived sgta recombinant protein n-6 his tag lyophilized 50ug</v>
      </c>
      <c r="AA1837" s="41" t="str">
        <f t="shared" si="114"/>
        <v>Wet Ice</v>
      </c>
    </row>
    <row r="1838" spans="1:27" s="36" customFormat="1" x14ac:dyDescent="0.35">
      <c r="A1838" s="35" t="s">
        <v>41002</v>
      </c>
      <c r="B1838" s="36" t="str">
        <f t="shared" si="115"/>
        <v>Bacteria-Derived ZBP1 Recombinant Protein C-6 His Tag Lyophilized 50UG</v>
      </c>
      <c r="C1838" s="37" t="s">
        <v>37196</v>
      </c>
      <c r="D1838" s="37" t="s">
        <v>16919</v>
      </c>
      <c r="E1838" s="37" t="s">
        <v>27688</v>
      </c>
      <c r="F1838" s="38" t="s">
        <v>16839</v>
      </c>
      <c r="G1838" s="36" t="s">
        <v>42720</v>
      </c>
      <c r="H1838" s="37" t="s">
        <v>14450</v>
      </c>
      <c r="I1838" s="37" t="s">
        <v>12589</v>
      </c>
      <c r="J1838" s="37" t="s">
        <v>26994</v>
      </c>
      <c r="K1838" s="37" t="s">
        <v>33570</v>
      </c>
      <c r="L1838" s="39" t="s">
        <v>37195</v>
      </c>
      <c r="M1838" s="37">
        <v>81030</v>
      </c>
      <c r="N1838" s="37" t="s">
        <v>17744</v>
      </c>
      <c r="O1838" s="39" t="s">
        <v>18703</v>
      </c>
      <c r="P1838" s="39" t="s">
        <v>19731</v>
      </c>
      <c r="Q1838" s="39" t="s">
        <v>31513</v>
      </c>
      <c r="R1838" s="37"/>
      <c r="S1838" s="37" t="s">
        <v>21495</v>
      </c>
      <c r="T1838" s="37" t="s">
        <v>22475</v>
      </c>
      <c r="U1838" s="37"/>
      <c r="V1838" s="37" t="s">
        <v>25066</v>
      </c>
      <c r="W1838" s="36">
        <f>'[1]Recombinant Proteins'!AI1838*(1-'[1]Recombinant Proteins'!AH1838)</f>
        <v>513</v>
      </c>
      <c r="X1838" s="40">
        <f t="shared" si="113"/>
        <v>923.4</v>
      </c>
      <c r="Y1838" s="36" t="str">
        <f t="shared" si="116"/>
        <v>bacteria-derived zbp1 recombinant protein c-6 his tag lyophilized 50ug</v>
      </c>
      <c r="AA1838" s="41" t="str">
        <f t="shared" si="114"/>
        <v>Wet Ice</v>
      </c>
    </row>
    <row r="1839" spans="1:27" s="36" customFormat="1" x14ac:dyDescent="0.35">
      <c r="A1839" s="35" t="s">
        <v>41003</v>
      </c>
      <c r="B1839" s="36" t="str">
        <f t="shared" si="115"/>
        <v>Bacteria-Derived EPT1 Recombinant Protein N-GST Tag 50UG</v>
      </c>
      <c r="C1839" s="37" t="s">
        <v>37196</v>
      </c>
      <c r="D1839" s="37" t="s">
        <v>16919</v>
      </c>
      <c r="E1839" s="37" t="s">
        <v>27689</v>
      </c>
      <c r="F1839" s="38" t="s">
        <v>16840</v>
      </c>
      <c r="G1839" s="36" t="s">
        <v>42721</v>
      </c>
      <c r="H1839" s="37" t="s">
        <v>14451</v>
      </c>
      <c r="I1839" s="37" t="s">
        <v>12589</v>
      </c>
      <c r="J1839" s="37" t="s">
        <v>16974</v>
      </c>
      <c r="K1839" s="37" t="s">
        <v>33531</v>
      </c>
      <c r="L1839" s="39" t="s">
        <v>17001</v>
      </c>
      <c r="M1839" s="37">
        <v>85465</v>
      </c>
      <c r="N1839" s="37" t="s">
        <v>17745</v>
      </c>
      <c r="O1839" s="39" t="s">
        <v>18703</v>
      </c>
      <c r="P1839" s="39" t="s">
        <v>19732</v>
      </c>
      <c r="Q1839" s="39" t="s">
        <v>31513</v>
      </c>
      <c r="R1839" s="37"/>
      <c r="S1839" s="37" t="s">
        <v>21495</v>
      </c>
      <c r="T1839" s="37" t="s">
        <v>22476</v>
      </c>
      <c r="U1839" s="37"/>
      <c r="V1839" s="37" t="s">
        <v>25067</v>
      </c>
      <c r="W1839" s="36">
        <f>'[1]Recombinant Proteins'!AI1839*(1-'[1]Recombinant Proteins'!AH1839)</f>
        <v>535.5</v>
      </c>
      <c r="X1839" s="40">
        <f t="shared" si="113"/>
        <v>963.9</v>
      </c>
      <c r="Y1839" s="36" t="str">
        <f t="shared" si="116"/>
        <v>bacteria-derived ept1 recombinant protein n-gst tag 50ug</v>
      </c>
      <c r="AA1839" s="41" t="str">
        <f t="shared" si="114"/>
        <v>Dry Ice</v>
      </c>
    </row>
    <row r="1840" spans="1:27" s="36" customFormat="1" x14ac:dyDescent="0.35">
      <c r="A1840" s="35" t="s">
        <v>41004</v>
      </c>
      <c r="B1840" s="36" t="str">
        <f t="shared" si="115"/>
        <v>Bacteria-Derived HSF2 Recombinant Protein N-6 His Tag Lyophilized 50UG</v>
      </c>
      <c r="C1840" s="37" t="s">
        <v>37196</v>
      </c>
      <c r="D1840" s="37" t="s">
        <v>16919</v>
      </c>
      <c r="E1840" s="37" t="s">
        <v>27688</v>
      </c>
      <c r="F1840" s="38" t="s">
        <v>16839</v>
      </c>
      <c r="G1840" s="36" t="s">
        <v>42722</v>
      </c>
      <c r="H1840" s="37" t="s">
        <v>14452</v>
      </c>
      <c r="I1840" s="37" t="s">
        <v>12589</v>
      </c>
      <c r="J1840" s="37" t="s">
        <v>26999</v>
      </c>
      <c r="K1840" s="37" t="s">
        <v>33571</v>
      </c>
      <c r="L1840" s="39" t="s">
        <v>37195</v>
      </c>
      <c r="M1840" s="37">
        <v>3298</v>
      </c>
      <c r="N1840" s="37" t="s">
        <v>17746</v>
      </c>
      <c r="O1840" s="39" t="s">
        <v>18703</v>
      </c>
      <c r="P1840" s="39" t="s">
        <v>19733</v>
      </c>
      <c r="Q1840" s="39" t="s">
        <v>31513</v>
      </c>
      <c r="R1840" s="37"/>
      <c r="S1840" s="37" t="s">
        <v>21495</v>
      </c>
      <c r="T1840" s="37" t="s">
        <v>22477</v>
      </c>
      <c r="U1840" s="37"/>
      <c r="V1840" s="37" t="s">
        <v>25068</v>
      </c>
      <c r="W1840" s="36">
        <f>'[1]Recombinant Proteins'!AI1840*(1-'[1]Recombinant Proteins'!AH1840)</f>
        <v>513</v>
      </c>
      <c r="X1840" s="40">
        <f t="shared" si="113"/>
        <v>923.4</v>
      </c>
      <c r="Y1840" s="36" t="str">
        <f t="shared" si="116"/>
        <v>bacteria-derived hsf2 recombinant protein n-6 his tag lyophilized 50ug</v>
      </c>
      <c r="AA1840" s="41" t="str">
        <f t="shared" si="114"/>
        <v>Wet Ice</v>
      </c>
    </row>
    <row r="1841" spans="1:27" s="36" customFormat="1" x14ac:dyDescent="0.35">
      <c r="A1841" s="35" t="s">
        <v>41005</v>
      </c>
      <c r="B1841" s="36" t="str">
        <f t="shared" si="115"/>
        <v>Bacteria-Derived Galectin-1 Recombinant Protein C-6 His Tag Lyophilized 50UG</v>
      </c>
      <c r="C1841" s="37" t="s">
        <v>37196</v>
      </c>
      <c r="D1841" s="37" t="s">
        <v>16919</v>
      </c>
      <c r="E1841" s="37" t="s">
        <v>27688</v>
      </c>
      <c r="F1841" s="38" t="s">
        <v>16839</v>
      </c>
      <c r="G1841" s="36" t="s">
        <v>42723</v>
      </c>
      <c r="H1841" s="37" t="s">
        <v>14453</v>
      </c>
      <c r="I1841" s="37" t="s">
        <v>12589</v>
      </c>
      <c r="J1841" s="37" t="s">
        <v>26994</v>
      </c>
      <c r="K1841" s="37" t="s">
        <v>33572</v>
      </c>
      <c r="L1841" s="39" t="s">
        <v>37195</v>
      </c>
      <c r="M1841" s="37">
        <v>3956</v>
      </c>
      <c r="N1841" s="37" t="s">
        <v>317</v>
      </c>
      <c r="O1841" s="39" t="s">
        <v>18703</v>
      </c>
      <c r="P1841" s="39" t="s">
        <v>19734</v>
      </c>
      <c r="Q1841" s="39" t="s">
        <v>31513</v>
      </c>
      <c r="R1841" s="37"/>
      <c r="S1841" s="37" t="s">
        <v>21495</v>
      </c>
      <c r="T1841" s="37" t="s">
        <v>22478</v>
      </c>
      <c r="U1841" s="37" t="s">
        <v>21138</v>
      </c>
      <c r="V1841" s="37" t="s">
        <v>25069</v>
      </c>
      <c r="W1841" s="36">
        <f>'[1]Recombinant Proteins'!AI1841*(1-'[1]Recombinant Proteins'!AH1841)</f>
        <v>513</v>
      </c>
      <c r="X1841" s="40">
        <f t="shared" si="113"/>
        <v>923.4</v>
      </c>
      <c r="Y1841" s="36" t="str">
        <f t="shared" si="116"/>
        <v>bacteria-derived galectin-1 recombinant protein c-6 his tag lyophilized 50ug</v>
      </c>
      <c r="AA1841" s="41" t="str">
        <f t="shared" si="114"/>
        <v>Wet Ice</v>
      </c>
    </row>
    <row r="1842" spans="1:27" s="36" customFormat="1" x14ac:dyDescent="0.35">
      <c r="A1842" s="35" t="s">
        <v>41006</v>
      </c>
      <c r="B1842" s="36" t="str">
        <f t="shared" si="115"/>
        <v>Bacteria-Derived MOB4 Recombinant Protein N-6 His Tag Lyophilized 50UG</v>
      </c>
      <c r="C1842" s="37" t="s">
        <v>37196</v>
      </c>
      <c r="D1842" s="37" t="s">
        <v>16919</v>
      </c>
      <c r="E1842" s="37" t="s">
        <v>27688</v>
      </c>
      <c r="F1842" s="38" t="s">
        <v>16839</v>
      </c>
      <c r="G1842" s="36" t="s">
        <v>42724</v>
      </c>
      <c r="H1842" s="37" t="s">
        <v>14454</v>
      </c>
      <c r="I1842" s="37" t="s">
        <v>12589</v>
      </c>
      <c r="J1842" s="37" t="s">
        <v>26999</v>
      </c>
      <c r="K1842" s="37" t="s">
        <v>33573</v>
      </c>
      <c r="L1842" s="39" t="s">
        <v>37195</v>
      </c>
      <c r="M1842" s="37">
        <v>25843</v>
      </c>
      <c r="N1842" s="37" t="s">
        <v>17747</v>
      </c>
      <c r="O1842" s="39" t="s">
        <v>18703</v>
      </c>
      <c r="P1842" s="39" t="s">
        <v>19735</v>
      </c>
      <c r="Q1842" s="39" t="s">
        <v>31513</v>
      </c>
      <c r="R1842" s="37"/>
      <c r="S1842" s="37" t="s">
        <v>21495</v>
      </c>
      <c r="T1842" s="37" t="s">
        <v>22479</v>
      </c>
      <c r="U1842" s="37"/>
      <c r="V1842" s="37" t="s">
        <v>25070</v>
      </c>
      <c r="W1842" s="36">
        <f>'[1]Recombinant Proteins'!AI1842*(1-'[1]Recombinant Proteins'!AH1842)</f>
        <v>513</v>
      </c>
      <c r="X1842" s="40">
        <f t="shared" si="113"/>
        <v>923.4</v>
      </c>
      <c r="Y1842" s="36" t="str">
        <f t="shared" si="116"/>
        <v>bacteria-derived mob4 recombinant protein n-6 his tag lyophilized 50ug</v>
      </c>
      <c r="AA1842" s="41" t="str">
        <f t="shared" si="114"/>
        <v>Wet Ice</v>
      </c>
    </row>
    <row r="1843" spans="1:27" s="36" customFormat="1" x14ac:dyDescent="0.35">
      <c r="A1843" s="35" t="s">
        <v>41007</v>
      </c>
      <c r="B1843" s="36" t="str">
        <f t="shared" si="115"/>
        <v>Bacteria-Derived p27 Recombinant Protein N-6 His Tag Lyophilized 50UG</v>
      </c>
      <c r="C1843" s="37" t="s">
        <v>37196</v>
      </c>
      <c r="D1843" s="37" t="s">
        <v>16919</v>
      </c>
      <c r="E1843" s="37" t="s">
        <v>27688</v>
      </c>
      <c r="F1843" s="38" t="s">
        <v>16839</v>
      </c>
      <c r="G1843" s="36" t="s">
        <v>42725</v>
      </c>
      <c r="H1843" s="37" t="s">
        <v>14455</v>
      </c>
      <c r="I1843" s="37" t="s">
        <v>12589</v>
      </c>
      <c r="J1843" s="37" t="s">
        <v>26999</v>
      </c>
      <c r="K1843" s="37" t="s">
        <v>33438</v>
      </c>
      <c r="L1843" s="39" t="s">
        <v>37195</v>
      </c>
      <c r="M1843" s="37">
        <v>1027</v>
      </c>
      <c r="N1843" s="37" t="s">
        <v>142</v>
      </c>
      <c r="O1843" s="39" t="s">
        <v>18703</v>
      </c>
      <c r="P1843" s="39" t="s">
        <v>19736</v>
      </c>
      <c r="Q1843" s="39" t="s">
        <v>31513</v>
      </c>
      <c r="R1843" s="37"/>
      <c r="S1843" s="37" t="s">
        <v>21495</v>
      </c>
      <c r="T1843" s="37" t="s">
        <v>22480</v>
      </c>
      <c r="U1843" s="37"/>
      <c r="V1843" s="37" t="s">
        <v>25071</v>
      </c>
      <c r="W1843" s="36">
        <f>'[1]Recombinant Proteins'!AI1843*(1-'[1]Recombinant Proteins'!AH1843)</f>
        <v>513</v>
      </c>
      <c r="X1843" s="40">
        <f t="shared" si="113"/>
        <v>923.4</v>
      </c>
      <c r="Y1843" s="36" t="str">
        <f t="shared" si="116"/>
        <v>bacteria-derived p27 recombinant protein n-6 his tag lyophilized 50ug</v>
      </c>
      <c r="AA1843" s="41" t="str">
        <f t="shared" si="114"/>
        <v>Wet Ice</v>
      </c>
    </row>
    <row r="1844" spans="1:27" s="36" customFormat="1" x14ac:dyDescent="0.35">
      <c r="A1844" s="35" t="s">
        <v>41008</v>
      </c>
      <c r="B1844" s="36" t="str">
        <f t="shared" si="115"/>
        <v>Bacteria-Derived UBE2S Recombinant Protein N-GST Tag 50UG</v>
      </c>
      <c r="C1844" s="37" t="s">
        <v>37196</v>
      </c>
      <c r="D1844" s="37" t="s">
        <v>16919</v>
      </c>
      <c r="E1844" s="37" t="s">
        <v>27689</v>
      </c>
      <c r="F1844" s="38" t="s">
        <v>16840</v>
      </c>
      <c r="G1844" s="36" t="s">
        <v>42726</v>
      </c>
      <c r="H1844" s="37" t="s">
        <v>14456</v>
      </c>
      <c r="I1844" s="37" t="s">
        <v>12589</v>
      </c>
      <c r="J1844" s="37" t="s">
        <v>16974</v>
      </c>
      <c r="K1844" s="37" t="s">
        <v>33517</v>
      </c>
      <c r="L1844" s="39" t="s">
        <v>17001</v>
      </c>
      <c r="M1844" s="37">
        <v>27338</v>
      </c>
      <c r="N1844" s="37" t="s">
        <v>17748</v>
      </c>
      <c r="O1844" s="39" t="s">
        <v>18703</v>
      </c>
      <c r="P1844" s="39" t="s">
        <v>19737</v>
      </c>
      <c r="Q1844" s="39" t="s">
        <v>31513</v>
      </c>
      <c r="R1844" s="37"/>
      <c r="S1844" s="37" t="s">
        <v>21495</v>
      </c>
      <c r="T1844" s="37" t="s">
        <v>22481</v>
      </c>
      <c r="U1844" s="37"/>
      <c r="V1844" s="37" t="s">
        <v>25072</v>
      </c>
      <c r="W1844" s="36">
        <f>'[1]Recombinant Proteins'!AI1844*(1-'[1]Recombinant Proteins'!AH1844)</f>
        <v>202.5</v>
      </c>
      <c r="X1844" s="40">
        <f t="shared" si="113"/>
        <v>364.5</v>
      </c>
      <c r="Y1844" s="36" t="str">
        <f t="shared" si="116"/>
        <v>bacteria-derived ube2s recombinant protein n-gst tag 50ug</v>
      </c>
      <c r="AA1844" s="41" t="str">
        <f t="shared" si="114"/>
        <v>Dry Ice</v>
      </c>
    </row>
    <row r="1845" spans="1:27" s="36" customFormat="1" x14ac:dyDescent="0.35">
      <c r="A1845" s="35" t="s">
        <v>41009</v>
      </c>
      <c r="B1845" s="36" t="str">
        <f t="shared" si="115"/>
        <v>Bacteria-Derived Histone Chaperone ASF1A Recombinant Protein C-6 His N-T7 Tag Lyophilized 50UG</v>
      </c>
      <c r="C1845" s="37" t="s">
        <v>37196</v>
      </c>
      <c r="D1845" s="37" t="s">
        <v>16919</v>
      </c>
      <c r="E1845" s="37" t="s">
        <v>27688</v>
      </c>
      <c r="F1845" s="38" t="s">
        <v>16839</v>
      </c>
      <c r="G1845" s="36" t="s">
        <v>42727</v>
      </c>
      <c r="H1845" s="37" t="s">
        <v>14457</v>
      </c>
      <c r="I1845" s="37" t="s">
        <v>12589</v>
      </c>
      <c r="J1845" s="37" t="s">
        <v>29281</v>
      </c>
      <c r="K1845" s="37" t="s">
        <v>33574</v>
      </c>
      <c r="L1845" s="39" t="s">
        <v>37195</v>
      </c>
      <c r="M1845" s="37">
        <v>25842</v>
      </c>
      <c r="N1845" s="37" t="s">
        <v>17749</v>
      </c>
      <c r="O1845" s="39" t="s">
        <v>18703</v>
      </c>
      <c r="P1845" s="39" t="s">
        <v>19738</v>
      </c>
      <c r="Q1845" s="39" t="s">
        <v>31513</v>
      </c>
      <c r="R1845" s="37"/>
      <c r="S1845" s="37" t="s">
        <v>21495</v>
      </c>
      <c r="T1845" s="37" t="s">
        <v>22482</v>
      </c>
      <c r="U1845" s="37"/>
      <c r="V1845" s="37" t="s">
        <v>25073</v>
      </c>
      <c r="W1845" s="36">
        <f>'[1]Recombinant Proteins'!AI1845*(1-'[1]Recombinant Proteins'!AH1845)</f>
        <v>513</v>
      </c>
      <c r="X1845" s="40">
        <f t="shared" si="113"/>
        <v>923.4</v>
      </c>
      <c r="Y1845" s="36" t="str">
        <f t="shared" si="116"/>
        <v>bacteria-derived histone chaperone asf1a recombinant protein c-6 his n-t7 tag lyophilized 50ug</v>
      </c>
      <c r="AA1845" s="41" t="str">
        <f t="shared" si="114"/>
        <v>Wet Ice</v>
      </c>
    </row>
    <row r="1846" spans="1:27" s="36" customFormat="1" x14ac:dyDescent="0.35">
      <c r="A1846" s="35" t="s">
        <v>41010</v>
      </c>
      <c r="B1846" s="36" t="str">
        <f t="shared" si="115"/>
        <v>Bacteria-Derived PPIase Recombinant Protein N-6 His Tag 50UG</v>
      </c>
      <c r="C1846" s="37" t="s">
        <v>37196</v>
      </c>
      <c r="D1846" s="37" t="s">
        <v>16919</v>
      </c>
      <c r="E1846" s="37" t="s">
        <v>27689</v>
      </c>
      <c r="F1846" s="38" t="s">
        <v>16840</v>
      </c>
      <c r="G1846" s="36" t="s">
        <v>42728</v>
      </c>
      <c r="H1846" s="37" t="s">
        <v>14458</v>
      </c>
      <c r="I1846" s="37" t="s">
        <v>12589</v>
      </c>
      <c r="J1846" s="37" t="s">
        <v>26999</v>
      </c>
      <c r="K1846" s="37" t="s">
        <v>33531</v>
      </c>
      <c r="L1846" s="39" t="s">
        <v>17001</v>
      </c>
      <c r="M1846" s="37">
        <v>51645</v>
      </c>
      <c r="N1846" s="37" t="s">
        <v>17597</v>
      </c>
      <c r="O1846" s="39" t="s">
        <v>18703</v>
      </c>
      <c r="P1846" s="39" t="s">
        <v>19541</v>
      </c>
      <c r="Q1846" s="39" t="s">
        <v>31513</v>
      </c>
      <c r="R1846" s="37"/>
      <c r="S1846" s="37" t="s">
        <v>21495</v>
      </c>
      <c r="T1846" s="37" t="s">
        <v>27620</v>
      </c>
      <c r="U1846" s="37"/>
      <c r="V1846" s="37" t="s">
        <v>25074</v>
      </c>
      <c r="W1846" s="36">
        <f>'[1]Recombinant Proteins'!AI1846*(1-'[1]Recombinant Proteins'!AH1846)</f>
        <v>535.5</v>
      </c>
      <c r="X1846" s="40">
        <f t="shared" si="113"/>
        <v>963.9</v>
      </c>
      <c r="Y1846" s="36" t="str">
        <f t="shared" si="116"/>
        <v>bacteria-derived ppiase recombinant protein n-6 his tag 50ug</v>
      </c>
      <c r="AA1846" s="41" t="str">
        <f t="shared" si="114"/>
        <v>Dry Ice</v>
      </c>
    </row>
    <row r="1847" spans="1:27" s="36" customFormat="1" x14ac:dyDescent="0.35">
      <c r="A1847" s="35" t="s">
        <v>41011</v>
      </c>
      <c r="B1847" s="36" t="str">
        <f t="shared" si="115"/>
        <v>Bacteria-Derived GTF2B Recombinant Protein N-GST Tag Lyophilized 50UG</v>
      </c>
      <c r="C1847" s="37" t="s">
        <v>37196</v>
      </c>
      <c r="D1847" s="37" t="s">
        <v>16919</v>
      </c>
      <c r="E1847" s="37" t="s">
        <v>27688</v>
      </c>
      <c r="F1847" s="38" t="s">
        <v>16839</v>
      </c>
      <c r="G1847" s="36" t="s">
        <v>42729</v>
      </c>
      <c r="H1847" s="37" t="s">
        <v>14459</v>
      </c>
      <c r="I1847" s="37" t="s">
        <v>12589</v>
      </c>
      <c r="J1847" s="37" t="s">
        <v>16974</v>
      </c>
      <c r="K1847" s="37" t="s">
        <v>33474</v>
      </c>
      <c r="L1847" s="39" t="s">
        <v>37195</v>
      </c>
      <c r="M1847" s="37">
        <v>2959</v>
      </c>
      <c r="N1847" s="37" t="s">
        <v>17750</v>
      </c>
      <c r="O1847" s="39" t="s">
        <v>18703</v>
      </c>
      <c r="P1847" s="39" t="s">
        <v>19739</v>
      </c>
      <c r="Q1847" s="39" t="s">
        <v>31513</v>
      </c>
      <c r="R1847" s="37"/>
      <c r="S1847" s="37" t="s">
        <v>21495</v>
      </c>
      <c r="T1847" s="37" t="s">
        <v>22483</v>
      </c>
      <c r="U1847" s="37"/>
      <c r="V1847" s="37" t="s">
        <v>25075</v>
      </c>
      <c r="W1847" s="36">
        <f>'[1]Recombinant Proteins'!AI1847*(1-'[1]Recombinant Proteins'!AH1847)</f>
        <v>513</v>
      </c>
      <c r="X1847" s="40">
        <f t="shared" si="113"/>
        <v>923.4</v>
      </c>
      <c r="Y1847" s="36" t="str">
        <f t="shared" si="116"/>
        <v>bacteria-derived gtf2b recombinant protein n-gst tag lyophilized 50ug</v>
      </c>
      <c r="AA1847" s="41" t="str">
        <f t="shared" si="114"/>
        <v>Wet Ice</v>
      </c>
    </row>
    <row r="1848" spans="1:27" s="36" customFormat="1" x14ac:dyDescent="0.35">
      <c r="A1848" s="35" t="s">
        <v>41012</v>
      </c>
      <c r="B1848" s="36" t="str">
        <f t="shared" si="115"/>
        <v>Bacteria-Derived HGPRT Recombinant Protein N-6 His Tag 50UG</v>
      </c>
      <c r="C1848" s="37" t="s">
        <v>37196</v>
      </c>
      <c r="D1848" s="37" t="s">
        <v>16919</v>
      </c>
      <c r="E1848" s="37" t="s">
        <v>27689</v>
      </c>
      <c r="F1848" s="38" t="s">
        <v>16840</v>
      </c>
      <c r="G1848" s="36" t="s">
        <v>42730</v>
      </c>
      <c r="H1848" s="37" t="s">
        <v>14460</v>
      </c>
      <c r="I1848" s="37" t="s">
        <v>12589</v>
      </c>
      <c r="J1848" s="37" t="s">
        <v>26999</v>
      </c>
      <c r="K1848" s="37" t="s">
        <v>33575</v>
      </c>
      <c r="L1848" s="39" t="s">
        <v>17001</v>
      </c>
      <c r="M1848" s="37">
        <v>3251</v>
      </c>
      <c r="N1848" s="37" t="s">
        <v>404</v>
      </c>
      <c r="O1848" s="39" t="s">
        <v>18703</v>
      </c>
      <c r="P1848" s="39" t="s">
        <v>19740</v>
      </c>
      <c r="Q1848" s="39" t="s">
        <v>31513</v>
      </c>
      <c r="R1848" s="37"/>
      <c r="S1848" s="37" t="s">
        <v>21495</v>
      </c>
      <c r="T1848" s="37" t="s">
        <v>22484</v>
      </c>
      <c r="U1848" s="37"/>
      <c r="V1848" s="37" t="s">
        <v>25076</v>
      </c>
      <c r="W1848" s="36">
        <f>'[1]Recombinant Proteins'!AI1848*(1-'[1]Recombinant Proteins'!AH1848)</f>
        <v>535.5</v>
      </c>
      <c r="X1848" s="40">
        <f t="shared" si="113"/>
        <v>963.9</v>
      </c>
      <c r="Y1848" s="36" t="str">
        <f t="shared" si="116"/>
        <v>bacteria-derived hgprt recombinant protein n-6 his tag 50ug</v>
      </c>
      <c r="AA1848" s="41" t="str">
        <f t="shared" si="114"/>
        <v>Dry Ice</v>
      </c>
    </row>
    <row r="1849" spans="1:27" s="36" customFormat="1" x14ac:dyDescent="0.35">
      <c r="A1849" s="35" t="s">
        <v>41013</v>
      </c>
      <c r="B1849" s="36" t="str">
        <f t="shared" si="115"/>
        <v>Bacteria-Derived Aldo-Keto Reductase 1C3 Recombinant Protein Tag Free Liquid 50UG</v>
      </c>
      <c r="C1849" s="37" t="s">
        <v>37196</v>
      </c>
      <c r="D1849" s="37" t="s">
        <v>16919</v>
      </c>
      <c r="E1849" s="37" t="s">
        <v>27689</v>
      </c>
      <c r="F1849" s="38" t="s">
        <v>16840</v>
      </c>
      <c r="G1849" s="36" t="s">
        <v>42731</v>
      </c>
      <c r="H1849" s="37" t="s">
        <v>14461</v>
      </c>
      <c r="I1849" s="37" t="s">
        <v>12589</v>
      </c>
      <c r="J1849" s="37" t="s">
        <v>16977</v>
      </c>
      <c r="K1849" s="37" t="s">
        <v>33576</v>
      </c>
      <c r="L1849" s="39" t="s">
        <v>17001</v>
      </c>
      <c r="M1849" s="37">
        <v>1646</v>
      </c>
      <c r="N1849" s="37" t="s">
        <v>17751</v>
      </c>
      <c r="O1849" s="39" t="s">
        <v>18703</v>
      </c>
      <c r="P1849" s="39" t="s">
        <v>19741</v>
      </c>
      <c r="Q1849" s="39" t="s">
        <v>31513</v>
      </c>
      <c r="R1849" s="37"/>
      <c r="S1849" s="37" t="s">
        <v>21495</v>
      </c>
      <c r="T1849" s="37" t="s">
        <v>22485</v>
      </c>
      <c r="U1849" s="37"/>
      <c r="V1849" s="37" t="s">
        <v>25077</v>
      </c>
      <c r="W1849" s="36">
        <f>'[1]Recombinant Proteins'!AI1849*(1-'[1]Recombinant Proteins'!AH1849)</f>
        <v>535.5</v>
      </c>
      <c r="X1849" s="40">
        <f t="shared" si="113"/>
        <v>963.9</v>
      </c>
      <c r="Y1849" s="36" t="str">
        <f t="shared" si="116"/>
        <v>bacteria-derived aldo-keto reductase 1c3 recombinant protein tag free liquid 50ug</v>
      </c>
      <c r="AA1849" s="41" t="str">
        <f t="shared" si="114"/>
        <v>Dry Ice</v>
      </c>
    </row>
    <row r="1850" spans="1:27" s="36" customFormat="1" x14ac:dyDescent="0.35">
      <c r="A1850" s="35" t="s">
        <v>41014</v>
      </c>
      <c r="B1850" s="36" t="str">
        <f t="shared" si="115"/>
        <v>Bacteria-Derived Inhibin beta C Chain Recombinant Protein N-6 His Tag Lyophilized 50UG</v>
      </c>
      <c r="C1850" s="37" t="s">
        <v>37196</v>
      </c>
      <c r="D1850" s="37" t="s">
        <v>16919</v>
      </c>
      <c r="E1850" s="37" t="s">
        <v>27688</v>
      </c>
      <c r="F1850" s="38" t="s">
        <v>16839</v>
      </c>
      <c r="G1850" s="36" t="s">
        <v>42732</v>
      </c>
      <c r="H1850" s="37" t="s">
        <v>14462</v>
      </c>
      <c r="I1850" s="37" t="s">
        <v>12589</v>
      </c>
      <c r="J1850" s="37" t="s">
        <v>26999</v>
      </c>
      <c r="K1850" s="37" t="s">
        <v>33577</v>
      </c>
      <c r="L1850" s="39" t="s">
        <v>37195</v>
      </c>
      <c r="M1850" s="37">
        <v>3626</v>
      </c>
      <c r="N1850" s="37" t="s">
        <v>17752</v>
      </c>
      <c r="O1850" s="39" t="s">
        <v>18703</v>
      </c>
      <c r="P1850" s="39" t="s">
        <v>19742</v>
      </c>
      <c r="Q1850" s="39" t="s">
        <v>31513</v>
      </c>
      <c r="R1850" s="37"/>
      <c r="S1850" s="37" t="s">
        <v>21495</v>
      </c>
      <c r="T1850" s="37" t="s">
        <v>22486</v>
      </c>
      <c r="U1850" s="37"/>
      <c r="V1850" s="37" t="s">
        <v>25078</v>
      </c>
      <c r="W1850" s="36">
        <f>'[1]Recombinant Proteins'!AI1850*(1-'[1]Recombinant Proteins'!AH1850)</f>
        <v>513</v>
      </c>
      <c r="X1850" s="40">
        <f t="shared" si="113"/>
        <v>923.4</v>
      </c>
      <c r="Y1850" s="36" t="str">
        <f t="shared" si="116"/>
        <v>bacteria-derived inhibin beta c chain recombinant protein n-6 his tag lyophilized 50ug</v>
      </c>
      <c r="AA1850" s="41" t="str">
        <f t="shared" si="114"/>
        <v>Wet Ice</v>
      </c>
    </row>
    <row r="1851" spans="1:27" s="36" customFormat="1" x14ac:dyDescent="0.35">
      <c r="A1851" s="35" t="s">
        <v>41015</v>
      </c>
      <c r="B1851" s="36" t="str">
        <f t="shared" si="115"/>
        <v>Bacteria-Derived MOB1A Recombinant Protein C-6 His Tag Lyophilized 50UG</v>
      </c>
      <c r="C1851" s="37" t="s">
        <v>37196</v>
      </c>
      <c r="D1851" s="37" t="s">
        <v>16919</v>
      </c>
      <c r="E1851" s="37" t="s">
        <v>27688</v>
      </c>
      <c r="F1851" s="38" t="s">
        <v>16839</v>
      </c>
      <c r="G1851" s="36" t="s">
        <v>42733</v>
      </c>
      <c r="H1851" s="37" t="s">
        <v>14463</v>
      </c>
      <c r="I1851" s="37" t="s">
        <v>12589</v>
      </c>
      <c r="J1851" s="37" t="s">
        <v>26994</v>
      </c>
      <c r="K1851" s="37" t="s">
        <v>33578</v>
      </c>
      <c r="L1851" s="39" t="s">
        <v>37195</v>
      </c>
      <c r="M1851" s="37">
        <v>55233</v>
      </c>
      <c r="N1851" s="37" t="s">
        <v>17753</v>
      </c>
      <c r="O1851" s="39" t="s">
        <v>18703</v>
      </c>
      <c r="P1851" s="39" t="s">
        <v>19743</v>
      </c>
      <c r="Q1851" s="39" t="s">
        <v>31513</v>
      </c>
      <c r="R1851" s="37"/>
      <c r="S1851" s="37" t="s">
        <v>21495</v>
      </c>
      <c r="T1851" s="37" t="s">
        <v>22487</v>
      </c>
      <c r="U1851" s="37"/>
      <c r="V1851" s="37" t="s">
        <v>25079</v>
      </c>
      <c r="W1851" s="36">
        <f>'[1]Recombinant Proteins'!AI1851*(1-'[1]Recombinant Proteins'!AH1851)</f>
        <v>513</v>
      </c>
      <c r="X1851" s="40">
        <f t="shared" si="113"/>
        <v>923.4</v>
      </c>
      <c r="Y1851" s="36" t="str">
        <f t="shared" si="116"/>
        <v>bacteria-derived mob1a recombinant protein c-6 his tag lyophilized 50ug</v>
      </c>
      <c r="AA1851" s="41" t="str">
        <f t="shared" si="114"/>
        <v>Wet Ice</v>
      </c>
    </row>
    <row r="1852" spans="1:27" s="36" customFormat="1" x14ac:dyDescent="0.35">
      <c r="A1852" s="35" t="s">
        <v>41016</v>
      </c>
      <c r="B1852" s="36" t="str">
        <f t="shared" si="115"/>
        <v>Bacteria-Derived PDGF-Associated Protein Recombinant Protein N-6 His Tag 50UG</v>
      </c>
      <c r="C1852" s="37" t="s">
        <v>37196</v>
      </c>
      <c r="D1852" s="37" t="s">
        <v>16919</v>
      </c>
      <c r="E1852" s="37" t="s">
        <v>27689</v>
      </c>
      <c r="F1852" s="38" t="s">
        <v>16840</v>
      </c>
      <c r="G1852" s="36" t="s">
        <v>42734</v>
      </c>
      <c r="H1852" s="37" t="s">
        <v>14464</v>
      </c>
      <c r="I1852" s="37" t="s">
        <v>12589</v>
      </c>
      <c r="J1852" s="37" t="s">
        <v>26999</v>
      </c>
      <c r="K1852" s="37" t="s">
        <v>33579</v>
      </c>
      <c r="L1852" s="39" t="s">
        <v>17001</v>
      </c>
      <c r="M1852" s="37">
        <v>11333</v>
      </c>
      <c r="N1852" s="37" t="s">
        <v>17754</v>
      </c>
      <c r="O1852" s="39" t="s">
        <v>18703</v>
      </c>
      <c r="P1852" s="39" t="s">
        <v>19744</v>
      </c>
      <c r="Q1852" s="39" t="s">
        <v>31513</v>
      </c>
      <c r="R1852" s="37"/>
      <c r="S1852" s="37" t="s">
        <v>21495</v>
      </c>
      <c r="T1852" s="37" t="s">
        <v>22488</v>
      </c>
      <c r="U1852" s="37"/>
      <c r="V1852" s="37" t="s">
        <v>25080</v>
      </c>
      <c r="W1852" s="36">
        <f>'[1]Recombinant Proteins'!AI1852*(1-'[1]Recombinant Proteins'!AH1852)</f>
        <v>535.5</v>
      </c>
      <c r="X1852" s="40">
        <f t="shared" si="113"/>
        <v>963.9</v>
      </c>
      <c r="Y1852" s="36" t="str">
        <f t="shared" si="116"/>
        <v>bacteria-derived pdgf-associated protein recombinant protein n-6 his tag 50ug</v>
      </c>
      <c r="AA1852" s="41" t="str">
        <f t="shared" si="114"/>
        <v>Dry Ice</v>
      </c>
    </row>
    <row r="1853" spans="1:27" s="36" customFormat="1" x14ac:dyDescent="0.35">
      <c r="A1853" s="35" t="s">
        <v>41017</v>
      </c>
      <c r="B1853" s="36" t="str">
        <f t="shared" si="115"/>
        <v>Bacteria-Derived NDRG1 Recombinant Protein N-6 His Tag Lyophilized 50UG</v>
      </c>
      <c r="C1853" s="37" t="s">
        <v>37196</v>
      </c>
      <c r="D1853" s="37" t="s">
        <v>16919</v>
      </c>
      <c r="E1853" s="37" t="s">
        <v>27688</v>
      </c>
      <c r="F1853" s="38" t="s">
        <v>16839</v>
      </c>
      <c r="G1853" s="36" t="s">
        <v>42735</v>
      </c>
      <c r="H1853" s="37" t="s">
        <v>14465</v>
      </c>
      <c r="I1853" s="37" t="s">
        <v>12589</v>
      </c>
      <c r="J1853" s="37" t="s">
        <v>26999</v>
      </c>
      <c r="K1853" s="37" t="s">
        <v>33438</v>
      </c>
      <c r="L1853" s="39" t="s">
        <v>37195</v>
      </c>
      <c r="M1853" s="37">
        <v>10397</v>
      </c>
      <c r="N1853" s="37" t="s">
        <v>651</v>
      </c>
      <c r="O1853" s="39" t="s">
        <v>18703</v>
      </c>
      <c r="P1853" s="39" t="s">
        <v>19745</v>
      </c>
      <c r="Q1853" s="39" t="s">
        <v>31513</v>
      </c>
      <c r="R1853" s="37"/>
      <c r="S1853" s="37" t="s">
        <v>21495</v>
      </c>
      <c r="T1853" s="37" t="s">
        <v>22489</v>
      </c>
      <c r="U1853" s="37"/>
      <c r="V1853" s="37" t="s">
        <v>25081</v>
      </c>
      <c r="W1853" s="36">
        <f>'[1]Recombinant Proteins'!AI1853*(1-'[1]Recombinant Proteins'!AH1853)</f>
        <v>513</v>
      </c>
      <c r="X1853" s="40">
        <f t="shared" si="113"/>
        <v>923.4</v>
      </c>
      <c r="Y1853" s="36" t="str">
        <f t="shared" si="116"/>
        <v>bacteria-derived ndrg1 recombinant protein n-6 his tag lyophilized 50ug</v>
      </c>
      <c r="AA1853" s="41" t="str">
        <f t="shared" si="114"/>
        <v>Wet Ice</v>
      </c>
    </row>
    <row r="1854" spans="1:27" s="36" customFormat="1" x14ac:dyDescent="0.35">
      <c r="A1854" s="35" t="s">
        <v>41018</v>
      </c>
      <c r="B1854" s="36" t="str">
        <f t="shared" si="115"/>
        <v>Bacteria-Derived WARS Recombinant Protein N-6 His Tag Lyophilized 50UG</v>
      </c>
      <c r="C1854" s="37" t="s">
        <v>37196</v>
      </c>
      <c r="D1854" s="37" t="s">
        <v>16919</v>
      </c>
      <c r="E1854" s="37" t="s">
        <v>27688</v>
      </c>
      <c r="F1854" s="38" t="s">
        <v>16839</v>
      </c>
      <c r="G1854" s="36" t="s">
        <v>42736</v>
      </c>
      <c r="H1854" s="37" t="s">
        <v>14466</v>
      </c>
      <c r="I1854" s="37" t="s">
        <v>12589</v>
      </c>
      <c r="J1854" s="37" t="s">
        <v>26999</v>
      </c>
      <c r="K1854" s="37" t="s">
        <v>33568</v>
      </c>
      <c r="L1854" s="39" t="s">
        <v>37195</v>
      </c>
      <c r="M1854" s="37">
        <v>7453</v>
      </c>
      <c r="N1854" s="37" t="s">
        <v>17755</v>
      </c>
      <c r="O1854" s="39" t="s">
        <v>18703</v>
      </c>
      <c r="P1854" s="39" t="s">
        <v>19746</v>
      </c>
      <c r="Q1854" s="39" t="s">
        <v>31513</v>
      </c>
      <c r="R1854" s="37"/>
      <c r="S1854" s="37" t="s">
        <v>21495</v>
      </c>
      <c r="T1854" s="37" t="s">
        <v>22490</v>
      </c>
      <c r="U1854" s="37"/>
      <c r="V1854" s="37" t="s">
        <v>25082</v>
      </c>
      <c r="W1854" s="36">
        <f>'[1]Recombinant Proteins'!AI1854*(1-'[1]Recombinant Proteins'!AH1854)</f>
        <v>351</v>
      </c>
      <c r="X1854" s="40">
        <f t="shared" si="113"/>
        <v>631.80000000000007</v>
      </c>
      <c r="Y1854" s="36" t="str">
        <f t="shared" si="116"/>
        <v>bacteria-derived wars recombinant protein n-6 his tag lyophilized 50ug</v>
      </c>
      <c r="AA1854" s="41" t="str">
        <f t="shared" si="114"/>
        <v>Wet Ice</v>
      </c>
    </row>
    <row r="1855" spans="1:27" s="36" customFormat="1" x14ac:dyDescent="0.35">
      <c r="A1855" s="35" t="s">
        <v>41019</v>
      </c>
      <c r="B1855" s="36" t="str">
        <f t="shared" si="115"/>
        <v>Human Arylsulfatase A Recombinant Protein C-6 His Tag 50UG</v>
      </c>
      <c r="C1855" s="37" t="s">
        <v>3</v>
      </c>
      <c r="D1855" s="37" t="s">
        <v>16919</v>
      </c>
      <c r="E1855" s="37" t="s">
        <v>27689</v>
      </c>
      <c r="F1855" s="38" t="s">
        <v>16840</v>
      </c>
      <c r="G1855" s="36" t="s">
        <v>42737</v>
      </c>
      <c r="H1855" s="37" t="s">
        <v>14467</v>
      </c>
      <c r="I1855" s="37" t="s">
        <v>12588</v>
      </c>
      <c r="J1855" s="37" t="s">
        <v>26994</v>
      </c>
      <c r="K1855" s="37" t="s">
        <v>33485</v>
      </c>
      <c r="L1855" s="39" t="s">
        <v>17001</v>
      </c>
      <c r="M1855" s="37">
        <v>410</v>
      </c>
      <c r="N1855" s="37" t="s">
        <v>17756</v>
      </c>
      <c r="O1855" s="39" t="s">
        <v>18703</v>
      </c>
      <c r="P1855" s="39" t="s">
        <v>19747</v>
      </c>
      <c r="Q1855" s="39" t="s">
        <v>31513</v>
      </c>
      <c r="R1855" s="37"/>
      <c r="S1855" s="37" t="s">
        <v>21495</v>
      </c>
      <c r="T1855" s="37" t="s">
        <v>22491</v>
      </c>
      <c r="U1855" s="37"/>
      <c r="V1855" s="37" t="s">
        <v>25083</v>
      </c>
      <c r="W1855" s="36">
        <f>'[1]Recombinant Proteins'!AI1855*(1-'[1]Recombinant Proteins'!AH1855)</f>
        <v>441</v>
      </c>
      <c r="X1855" s="40">
        <f t="shared" si="113"/>
        <v>793.80000000000007</v>
      </c>
      <c r="Y1855" s="36" t="str">
        <f t="shared" si="116"/>
        <v>human arylsulfatase a recombinant protein c-6 his tag 50ug</v>
      </c>
      <c r="AA1855" s="41" t="str">
        <f t="shared" si="114"/>
        <v>Dry Ice</v>
      </c>
    </row>
    <row r="1856" spans="1:27" s="36" customFormat="1" x14ac:dyDescent="0.35">
      <c r="A1856" s="35" t="s">
        <v>41020</v>
      </c>
      <c r="B1856" s="36" t="str">
        <f t="shared" si="115"/>
        <v>Human Activin Receptor IIB Recombinant Protein C-6 His Tag Lyophilized 50UG</v>
      </c>
      <c r="C1856" s="37" t="s">
        <v>3</v>
      </c>
      <c r="D1856" s="37" t="s">
        <v>16919</v>
      </c>
      <c r="E1856" s="37" t="s">
        <v>27688</v>
      </c>
      <c r="F1856" s="38" t="s">
        <v>16839</v>
      </c>
      <c r="G1856" s="36" t="s">
        <v>42738</v>
      </c>
      <c r="H1856" s="37" t="s">
        <v>14468</v>
      </c>
      <c r="I1856" s="37" t="s">
        <v>12588</v>
      </c>
      <c r="J1856" s="37" t="s">
        <v>26994</v>
      </c>
      <c r="K1856" s="37" t="s">
        <v>33454</v>
      </c>
      <c r="L1856" s="39" t="s">
        <v>37195</v>
      </c>
      <c r="M1856" s="37">
        <v>93</v>
      </c>
      <c r="N1856" s="37" t="s">
        <v>17015</v>
      </c>
      <c r="O1856" s="39" t="s">
        <v>18703</v>
      </c>
      <c r="P1856" s="39" t="s">
        <v>18706</v>
      </c>
      <c r="Q1856" s="39" t="s">
        <v>31513</v>
      </c>
      <c r="R1856" s="37"/>
      <c r="S1856" s="37" t="s">
        <v>21495</v>
      </c>
      <c r="T1856" s="37" t="s">
        <v>22492</v>
      </c>
      <c r="U1856" s="37"/>
      <c r="V1856" s="37" t="s">
        <v>25084</v>
      </c>
      <c r="W1856" s="36">
        <f>'[1]Recombinant Proteins'!AI1856*(1-'[1]Recombinant Proteins'!AH1856)</f>
        <v>247.5</v>
      </c>
      <c r="X1856" s="40">
        <f t="shared" si="113"/>
        <v>445.5</v>
      </c>
      <c r="Y1856" s="36" t="str">
        <f t="shared" si="116"/>
        <v>human activin receptor iib recombinant protein c-6 his tag lyophilized 50ug</v>
      </c>
      <c r="AA1856" s="41" t="str">
        <f t="shared" si="114"/>
        <v>Wet Ice</v>
      </c>
    </row>
    <row r="1857" spans="1:27" s="36" customFormat="1" x14ac:dyDescent="0.35">
      <c r="A1857" s="35" t="s">
        <v>41021</v>
      </c>
      <c r="B1857" s="36" t="str">
        <f t="shared" si="115"/>
        <v>Human BMP Receptor II Recombinant Protein C-6 His Tag Lyophilized 50UG</v>
      </c>
      <c r="C1857" s="37" t="s">
        <v>3</v>
      </c>
      <c r="D1857" s="37" t="s">
        <v>16919</v>
      </c>
      <c r="E1857" s="37" t="s">
        <v>27688</v>
      </c>
      <c r="F1857" s="38" t="s">
        <v>16839</v>
      </c>
      <c r="G1857" s="36" t="s">
        <v>42739</v>
      </c>
      <c r="H1857" s="37" t="s">
        <v>14469</v>
      </c>
      <c r="I1857" s="37" t="s">
        <v>12588</v>
      </c>
      <c r="J1857" s="37" t="s">
        <v>26994</v>
      </c>
      <c r="K1857" s="37" t="s">
        <v>33454</v>
      </c>
      <c r="L1857" s="39" t="s">
        <v>37195</v>
      </c>
      <c r="M1857" s="37">
        <v>659</v>
      </c>
      <c r="N1857" s="37" t="s">
        <v>17757</v>
      </c>
      <c r="O1857" s="39" t="s">
        <v>18703</v>
      </c>
      <c r="P1857" s="39" t="s">
        <v>19748</v>
      </c>
      <c r="Q1857" s="39" t="s">
        <v>31513</v>
      </c>
      <c r="R1857" s="37"/>
      <c r="S1857" s="37" t="s">
        <v>21495</v>
      </c>
      <c r="T1857" s="37" t="s">
        <v>22493</v>
      </c>
      <c r="U1857" s="37"/>
      <c r="V1857" s="37" t="s">
        <v>25085</v>
      </c>
      <c r="W1857" s="36">
        <f>'[1]Recombinant Proteins'!AI1857*(1-'[1]Recombinant Proteins'!AH1857)</f>
        <v>247.5</v>
      </c>
      <c r="X1857" s="40">
        <f t="shared" si="113"/>
        <v>445.5</v>
      </c>
      <c r="Y1857" s="36" t="str">
        <f t="shared" si="116"/>
        <v>human bmp receptor ii recombinant protein c-6 his tag lyophilized 50ug</v>
      </c>
      <c r="AA1857" s="41" t="str">
        <f t="shared" si="114"/>
        <v>Wet Ice</v>
      </c>
    </row>
    <row r="1858" spans="1:27" s="36" customFormat="1" x14ac:dyDescent="0.35">
      <c r="A1858" s="35" t="s">
        <v>41022</v>
      </c>
      <c r="B1858" s="36" t="str">
        <f t="shared" si="115"/>
        <v>Human C1qTNF1 Recombinant Protein C-6 His Tag Lyophilized 50UG</v>
      </c>
      <c r="C1858" s="37" t="s">
        <v>3</v>
      </c>
      <c r="D1858" s="37" t="s">
        <v>16919</v>
      </c>
      <c r="E1858" s="37" t="s">
        <v>27688</v>
      </c>
      <c r="F1858" s="38" t="s">
        <v>16839</v>
      </c>
      <c r="G1858" s="36" t="s">
        <v>42740</v>
      </c>
      <c r="H1858" s="37" t="s">
        <v>14470</v>
      </c>
      <c r="I1858" s="37" t="s">
        <v>12588</v>
      </c>
      <c r="J1858" s="37" t="s">
        <v>26994</v>
      </c>
      <c r="K1858" s="37" t="s">
        <v>33438</v>
      </c>
      <c r="L1858" s="39" t="s">
        <v>37195</v>
      </c>
      <c r="M1858" s="37">
        <v>114897</v>
      </c>
      <c r="N1858" s="37" t="s">
        <v>17758</v>
      </c>
      <c r="O1858" s="39" t="s">
        <v>18703</v>
      </c>
      <c r="P1858" s="39" t="s">
        <v>19749</v>
      </c>
      <c r="Q1858" s="39" t="s">
        <v>31513</v>
      </c>
      <c r="R1858" s="37"/>
      <c r="S1858" s="37" t="s">
        <v>21495</v>
      </c>
      <c r="T1858" s="37" t="s">
        <v>22494</v>
      </c>
      <c r="U1858" s="37"/>
      <c r="V1858" s="37" t="s">
        <v>25086</v>
      </c>
      <c r="W1858" s="36">
        <f>'[1]Recombinant Proteins'!AI1858*(1-'[1]Recombinant Proteins'!AH1858)</f>
        <v>396</v>
      </c>
      <c r="X1858" s="40">
        <f t="shared" si="113"/>
        <v>712.80000000000007</v>
      </c>
      <c r="Y1858" s="36" t="str">
        <f t="shared" si="116"/>
        <v>human c1qtnf1 recombinant protein c-6 his tag lyophilized 50ug</v>
      </c>
      <c r="AA1858" s="41" t="str">
        <f t="shared" si="114"/>
        <v>Wet Ice</v>
      </c>
    </row>
    <row r="1859" spans="1:27" s="36" customFormat="1" x14ac:dyDescent="0.35">
      <c r="A1859" s="35" t="s">
        <v>41023</v>
      </c>
      <c r="B1859" s="36" t="str">
        <f t="shared" si="115"/>
        <v>Human Carbonic Anhydrase 10 Recombinant Protein C-6 His Tag Lyophilized 50UG</v>
      </c>
      <c r="C1859" s="37" t="s">
        <v>3</v>
      </c>
      <c r="D1859" s="37" t="s">
        <v>16919</v>
      </c>
      <c r="E1859" s="37" t="s">
        <v>27688</v>
      </c>
      <c r="F1859" s="38" t="s">
        <v>16839</v>
      </c>
      <c r="G1859" s="36" t="s">
        <v>42741</v>
      </c>
      <c r="H1859" s="37" t="s">
        <v>14471</v>
      </c>
      <c r="I1859" s="37" t="s">
        <v>12588</v>
      </c>
      <c r="J1859" s="37" t="s">
        <v>26994</v>
      </c>
      <c r="K1859" s="37" t="s">
        <v>33580</v>
      </c>
      <c r="L1859" s="39" t="s">
        <v>37195</v>
      </c>
      <c r="M1859" s="37">
        <v>56934</v>
      </c>
      <c r="N1859" s="37" t="s">
        <v>17759</v>
      </c>
      <c r="O1859" s="39" t="s">
        <v>18703</v>
      </c>
      <c r="P1859" s="39" t="s">
        <v>19750</v>
      </c>
      <c r="Q1859" s="39" t="s">
        <v>31513</v>
      </c>
      <c r="R1859" s="37"/>
      <c r="S1859" s="37" t="s">
        <v>21495</v>
      </c>
      <c r="T1859" s="37" t="s">
        <v>22495</v>
      </c>
      <c r="U1859" s="37"/>
      <c r="V1859" s="37" t="s">
        <v>25087</v>
      </c>
      <c r="W1859" s="36">
        <f>'[1]Recombinant Proteins'!AI1859*(1-'[1]Recombinant Proteins'!AH1859)</f>
        <v>513</v>
      </c>
      <c r="X1859" s="40">
        <f t="shared" ref="X1859:X1922" si="117">W1859*1.8</f>
        <v>923.4</v>
      </c>
      <c r="Y1859" s="36" t="str">
        <f t="shared" si="116"/>
        <v>human carbonic anhydrase 10 recombinant protein c-6 his tag lyophilized 50ug</v>
      </c>
      <c r="AA1859" s="41" t="str">
        <f t="shared" ref="AA1859:AA1922" si="118">IF(ISNUMBER(SEARCH("Dry Ice", L1859)), "Dry Ice", "Wet Ice")</f>
        <v>Wet Ice</v>
      </c>
    </row>
    <row r="1860" spans="1:27" s="36" customFormat="1" x14ac:dyDescent="0.35">
      <c r="A1860" s="35" t="s">
        <v>41024</v>
      </c>
      <c r="B1860" s="36" t="str">
        <f t="shared" ref="B1860:B1923" si="119">CONCATENATE(A1860, " ", Q1860)</f>
        <v>Human ICAM-2 Recombinant Protein C-6 His Tag Lyophilized 50UG</v>
      </c>
      <c r="C1860" s="37" t="s">
        <v>3</v>
      </c>
      <c r="D1860" s="37" t="s">
        <v>16919</v>
      </c>
      <c r="E1860" s="37" t="s">
        <v>27688</v>
      </c>
      <c r="F1860" s="38" t="s">
        <v>16839</v>
      </c>
      <c r="G1860" s="36" t="s">
        <v>42742</v>
      </c>
      <c r="H1860" s="37" t="s">
        <v>14472</v>
      </c>
      <c r="I1860" s="37" t="s">
        <v>12588</v>
      </c>
      <c r="J1860" s="37" t="s">
        <v>26994</v>
      </c>
      <c r="K1860" s="37" t="s">
        <v>33581</v>
      </c>
      <c r="L1860" s="39" t="s">
        <v>37195</v>
      </c>
      <c r="M1860" s="37">
        <v>3384</v>
      </c>
      <c r="N1860" s="37" t="s">
        <v>17760</v>
      </c>
      <c r="O1860" s="39" t="s">
        <v>18703</v>
      </c>
      <c r="P1860" s="39" t="s">
        <v>19751</v>
      </c>
      <c r="Q1860" s="39" t="s">
        <v>31513</v>
      </c>
      <c r="R1860" s="37"/>
      <c r="S1860" s="37" t="s">
        <v>21495</v>
      </c>
      <c r="T1860" s="37" t="s">
        <v>22496</v>
      </c>
      <c r="U1860" s="37"/>
      <c r="V1860" s="37" t="s">
        <v>25088</v>
      </c>
      <c r="W1860" s="36">
        <f>'[1]Recombinant Proteins'!AI1860*(1-'[1]Recombinant Proteins'!AH1860)</f>
        <v>247.5</v>
      </c>
      <c r="X1860" s="40">
        <f t="shared" si="117"/>
        <v>445.5</v>
      </c>
      <c r="Y1860" s="36" t="str">
        <f t="shared" si="116"/>
        <v>human icam-2 recombinant protein c-6 his tag lyophilized 50ug</v>
      </c>
      <c r="AA1860" s="41" t="str">
        <f t="shared" si="118"/>
        <v>Wet Ice</v>
      </c>
    </row>
    <row r="1861" spans="1:27" s="36" customFormat="1" x14ac:dyDescent="0.35">
      <c r="A1861" s="35" t="s">
        <v>41025</v>
      </c>
      <c r="B1861" s="36" t="str">
        <f t="shared" si="119"/>
        <v>Human VCAM-1 Recombinant Protein C-6 His Tag Lyophilized 50UG</v>
      </c>
      <c r="C1861" s="37" t="s">
        <v>3</v>
      </c>
      <c r="D1861" s="37" t="s">
        <v>16919</v>
      </c>
      <c r="E1861" s="37" t="s">
        <v>27688</v>
      </c>
      <c r="F1861" s="38" t="s">
        <v>16839</v>
      </c>
      <c r="G1861" s="36" t="s">
        <v>42743</v>
      </c>
      <c r="H1861" s="37" t="s">
        <v>14473</v>
      </c>
      <c r="I1861" s="37" t="s">
        <v>12588</v>
      </c>
      <c r="J1861" s="37" t="s">
        <v>26994</v>
      </c>
      <c r="K1861" s="37" t="s">
        <v>33581</v>
      </c>
      <c r="L1861" s="39" t="s">
        <v>37195</v>
      </c>
      <c r="M1861" s="37">
        <v>7412</v>
      </c>
      <c r="N1861" s="37" t="s">
        <v>601</v>
      </c>
      <c r="O1861" s="39" t="s">
        <v>18703</v>
      </c>
      <c r="P1861" s="39" t="s">
        <v>19006</v>
      </c>
      <c r="Q1861" s="39" t="s">
        <v>31513</v>
      </c>
      <c r="R1861" s="37"/>
      <c r="S1861" s="37" t="s">
        <v>21495</v>
      </c>
      <c r="T1861" s="37" t="s">
        <v>22497</v>
      </c>
      <c r="U1861" s="37"/>
      <c r="V1861" s="37" t="s">
        <v>25089</v>
      </c>
      <c r="W1861" s="36">
        <f>'[1]Recombinant Proteins'!AI1861*(1-'[1]Recombinant Proteins'!AH1861)</f>
        <v>247.5</v>
      </c>
      <c r="X1861" s="40">
        <f t="shared" si="117"/>
        <v>445.5</v>
      </c>
      <c r="Y1861" s="36" t="str">
        <f t="shared" si="116"/>
        <v>human vcam-1 recombinant protein c-6 his tag lyophilized 50ug</v>
      </c>
      <c r="AA1861" s="41" t="str">
        <f t="shared" si="118"/>
        <v>Wet Ice</v>
      </c>
    </row>
    <row r="1862" spans="1:27" s="36" customFormat="1" x14ac:dyDescent="0.35">
      <c r="A1862" s="35" t="s">
        <v>41026</v>
      </c>
      <c r="B1862" s="36" t="str">
        <f t="shared" si="119"/>
        <v>Human CD14 Recombinant Protein C-6 His Tag Lyophilized 50UG</v>
      </c>
      <c r="C1862" s="37" t="s">
        <v>3</v>
      </c>
      <c r="D1862" s="37" t="s">
        <v>16919</v>
      </c>
      <c r="E1862" s="37" t="s">
        <v>27688</v>
      </c>
      <c r="F1862" s="38" t="s">
        <v>16839</v>
      </c>
      <c r="G1862" s="36" t="s">
        <v>42744</v>
      </c>
      <c r="H1862" s="37" t="s">
        <v>14474</v>
      </c>
      <c r="I1862" s="37" t="s">
        <v>12588</v>
      </c>
      <c r="J1862" s="37" t="s">
        <v>26994</v>
      </c>
      <c r="K1862" s="37" t="s">
        <v>33454</v>
      </c>
      <c r="L1862" s="39" t="s">
        <v>37195</v>
      </c>
      <c r="M1862" s="37">
        <v>929</v>
      </c>
      <c r="N1862" s="37" t="s">
        <v>118</v>
      </c>
      <c r="O1862" s="39" t="s">
        <v>18703</v>
      </c>
      <c r="P1862" s="39" t="s">
        <v>18755</v>
      </c>
      <c r="Q1862" s="39" t="s">
        <v>31513</v>
      </c>
      <c r="R1862" s="37"/>
      <c r="S1862" s="37" t="s">
        <v>21495</v>
      </c>
      <c r="T1862" s="37" t="s">
        <v>22498</v>
      </c>
      <c r="U1862" s="37"/>
      <c r="V1862" s="37" t="s">
        <v>25090</v>
      </c>
      <c r="W1862" s="36">
        <f>'[1]Recombinant Proteins'!AI1862*(1-'[1]Recombinant Proteins'!AH1862)</f>
        <v>328.5</v>
      </c>
      <c r="X1862" s="40">
        <f t="shared" si="117"/>
        <v>591.30000000000007</v>
      </c>
      <c r="Y1862" s="36" t="str">
        <f t="shared" si="116"/>
        <v>human cd14 recombinant protein c-6 his tag lyophilized 50ug</v>
      </c>
      <c r="AA1862" s="41" t="str">
        <f t="shared" si="118"/>
        <v>Wet Ice</v>
      </c>
    </row>
    <row r="1863" spans="1:27" s="36" customFormat="1" x14ac:dyDescent="0.35">
      <c r="A1863" s="35" t="s">
        <v>41027</v>
      </c>
      <c r="B1863" s="36" t="str">
        <f t="shared" si="119"/>
        <v>Human SLAM Recombinant Protein C-6 His Tag Lyophilized 50UG</v>
      </c>
      <c r="C1863" s="37" t="s">
        <v>3</v>
      </c>
      <c r="D1863" s="37" t="s">
        <v>16919</v>
      </c>
      <c r="E1863" s="37" t="s">
        <v>27688</v>
      </c>
      <c r="F1863" s="38" t="s">
        <v>16839</v>
      </c>
      <c r="G1863" s="36" t="s">
        <v>42745</v>
      </c>
      <c r="H1863" s="37" t="s">
        <v>14475</v>
      </c>
      <c r="I1863" s="37" t="s">
        <v>12588</v>
      </c>
      <c r="J1863" s="37" t="s">
        <v>26994</v>
      </c>
      <c r="K1863" s="37" t="s">
        <v>33454</v>
      </c>
      <c r="L1863" s="39" t="s">
        <v>37195</v>
      </c>
      <c r="M1863" s="37">
        <v>6504</v>
      </c>
      <c r="N1863" s="37" t="s">
        <v>17427</v>
      </c>
      <c r="O1863" s="39" t="s">
        <v>18703</v>
      </c>
      <c r="P1863" s="39" t="s">
        <v>19340</v>
      </c>
      <c r="Q1863" s="39" t="s">
        <v>31513</v>
      </c>
      <c r="R1863" s="37"/>
      <c r="S1863" s="37" t="s">
        <v>21495</v>
      </c>
      <c r="T1863" s="37" t="s">
        <v>22499</v>
      </c>
      <c r="U1863" s="37"/>
      <c r="V1863" s="37" t="s">
        <v>25091</v>
      </c>
      <c r="W1863" s="36">
        <f>'[1]Recombinant Proteins'!AI1863*(1-'[1]Recombinant Proteins'!AH1863)</f>
        <v>315</v>
      </c>
      <c r="X1863" s="40">
        <f t="shared" si="117"/>
        <v>567</v>
      </c>
      <c r="Y1863" s="36" t="str">
        <f t="shared" si="116"/>
        <v>human slam recombinant protein c-6 his tag lyophilized 50ug</v>
      </c>
      <c r="AA1863" s="41" t="str">
        <f t="shared" si="118"/>
        <v>Wet Ice</v>
      </c>
    </row>
    <row r="1864" spans="1:27" s="36" customFormat="1" x14ac:dyDescent="0.35">
      <c r="A1864" s="35" t="s">
        <v>41028</v>
      </c>
      <c r="B1864" s="36" t="str">
        <f t="shared" si="119"/>
        <v>Human KIR2DL4 Recombinant Protein C-6 His Tag Lyophilized 50UG</v>
      </c>
      <c r="C1864" s="37" t="s">
        <v>3</v>
      </c>
      <c r="D1864" s="37" t="s">
        <v>16919</v>
      </c>
      <c r="E1864" s="37" t="s">
        <v>27688</v>
      </c>
      <c r="F1864" s="38" t="s">
        <v>16839</v>
      </c>
      <c r="G1864" s="36" t="s">
        <v>42746</v>
      </c>
      <c r="H1864" s="37" t="s">
        <v>14476</v>
      </c>
      <c r="I1864" s="37" t="s">
        <v>12588</v>
      </c>
      <c r="J1864" s="37" t="s">
        <v>26994</v>
      </c>
      <c r="K1864" s="37" t="s">
        <v>33454</v>
      </c>
      <c r="L1864" s="39" t="s">
        <v>37195</v>
      </c>
      <c r="M1864" s="37">
        <v>3805</v>
      </c>
      <c r="N1864" s="37" t="s">
        <v>17761</v>
      </c>
      <c r="O1864" s="39" t="s">
        <v>18703</v>
      </c>
      <c r="P1864" s="39" t="s">
        <v>19752</v>
      </c>
      <c r="Q1864" s="39" t="s">
        <v>31513</v>
      </c>
      <c r="R1864" s="37"/>
      <c r="S1864" s="37" t="s">
        <v>21495</v>
      </c>
      <c r="T1864" s="37" t="s">
        <v>22500</v>
      </c>
      <c r="U1864" s="37"/>
      <c r="V1864" s="37" t="s">
        <v>25092</v>
      </c>
      <c r="W1864" s="36">
        <f>'[1]Recombinant Proteins'!AI1864*(1-'[1]Recombinant Proteins'!AH1864)</f>
        <v>328.5</v>
      </c>
      <c r="X1864" s="40">
        <f t="shared" si="117"/>
        <v>591.30000000000007</v>
      </c>
      <c r="Y1864" s="36" t="str">
        <f t="shared" si="116"/>
        <v>human kir2dl4 recombinant protein c-6 his tag lyophilized 50ug</v>
      </c>
      <c r="AA1864" s="41" t="str">
        <f t="shared" si="118"/>
        <v>Wet Ice</v>
      </c>
    </row>
    <row r="1865" spans="1:27" s="36" customFormat="1" x14ac:dyDescent="0.35">
      <c r="A1865" s="35" t="s">
        <v>41029</v>
      </c>
      <c r="B1865" s="36" t="str">
        <f t="shared" si="119"/>
        <v>Human CD200 Recombinant Protein C-6 His Tag Lyophilized 50UG</v>
      </c>
      <c r="C1865" s="37" t="s">
        <v>3</v>
      </c>
      <c r="D1865" s="37" t="s">
        <v>16919</v>
      </c>
      <c r="E1865" s="37" t="s">
        <v>27688</v>
      </c>
      <c r="F1865" s="38" t="s">
        <v>16839</v>
      </c>
      <c r="G1865" s="36" t="s">
        <v>42747</v>
      </c>
      <c r="H1865" s="37" t="s">
        <v>14477</v>
      </c>
      <c r="I1865" s="37" t="s">
        <v>12588</v>
      </c>
      <c r="J1865" s="37" t="s">
        <v>26994</v>
      </c>
      <c r="K1865" s="37" t="s">
        <v>33454</v>
      </c>
      <c r="L1865" s="39" t="s">
        <v>37195</v>
      </c>
      <c r="M1865" s="37">
        <v>4345</v>
      </c>
      <c r="N1865" s="37" t="s">
        <v>17153</v>
      </c>
      <c r="O1865" s="39" t="s">
        <v>18703</v>
      </c>
      <c r="P1865" s="39" t="s">
        <v>18935</v>
      </c>
      <c r="Q1865" s="39" t="s">
        <v>31513</v>
      </c>
      <c r="R1865" s="37"/>
      <c r="S1865" s="37" t="s">
        <v>21495</v>
      </c>
      <c r="T1865" s="37" t="s">
        <v>22501</v>
      </c>
      <c r="U1865" s="37"/>
      <c r="V1865" s="37" t="s">
        <v>25093</v>
      </c>
      <c r="W1865" s="36">
        <f>'[1]Recombinant Proteins'!AI1865*(1-'[1]Recombinant Proteins'!AH1865)</f>
        <v>328.5</v>
      </c>
      <c r="X1865" s="40">
        <f t="shared" si="117"/>
        <v>591.30000000000007</v>
      </c>
      <c r="Y1865" s="36" t="str">
        <f t="shared" si="116"/>
        <v>human cd200 recombinant protein c-6 his tag lyophilized 50ug</v>
      </c>
      <c r="AA1865" s="41" t="str">
        <f t="shared" si="118"/>
        <v>Wet Ice</v>
      </c>
    </row>
    <row r="1866" spans="1:27" s="36" customFormat="1" x14ac:dyDescent="0.35">
      <c r="A1866" s="35" t="s">
        <v>41030</v>
      </c>
      <c r="B1866" s="36" t="str">
        <f t="shared" si="119"/>
        <v>Human CD200 Receptor 1 Recombinant Protein C-6 His Tag Lyophilized 50UG</v>
      </c>
      <c r="C1866" s="37" t="s">
        <v>3</v>
      </c>
      <c r="D1866" s="37" t="s">
        <v>16919</v>
      </c>
      <c r="E1866" s="37" t="s">
        <v>27688</v>
      </c>
      <c r="F1866" s="38" t="s">
        <v>16839</v>
      </c>
      <c r="G1866" s="36" t="s">
        <v>42748</v>
      </c>
      <c r="H1866" s="37" t="s">
        <v>14478</v>
      </c>
      <c r="I1866" s="37" t="s">
        <v>12588</v>
      </c>
      <c r="J1866" s="37" t="s">
        <v>26994</v>
      </c>
      <c r="K1866" s="37" t="s">
        <v>33454</v>
      </c>
      <c r="L1866" s="39" t="s">
        <v>37195</v>
      </c>
      <c r="M1866" s="37">
        <v>131450</v>
      </c>
      <c r="N1866" s="37" t="s">
        <v>17302</v>
      </c>
      <c r="O1866" s="39" t="s">
        <v>18703</v>
      </c>
      <c r="P1866" s="39" t="s">
        <v>19191</v>
      </c>
      <c r="Q1866" s="39" t="s">
        <v>31513</v>
      </c>
      <c r="R1866" s="37"/>
      <c r="S1866" s="37" t="s">
        <v>21495</v>
      </c>
      <c r="T1866" s="37" t="s">
        <v>22502</v>
      </c>
      <c r="U1866" s="37"/>
      <c r="V1866" s="37" t="s">
        <v>25094</v>
      </c>
      <c r="W1866" s="36">
        <f>'[1]Recombinant Proteins'!AI1866*(1-'[1]Recombinant Proteins'!AH1866)</f>
        <v>328.5</v>
      </c>
      <c r="X1866" s="40">
        <f t="shared" si="117"/>
        <v>591.30000000000007</v>
      </c>
      <c r="Y1866" s="36" t="str">
        <f t="shared" ref="Y1866:Y1929" si="120">LOWER(B1866)</f>
        <v>human cd200 receptor 1 recombinant protein c-6 his tag lyophilized 50ug</v>
      </c>
      <c r="AA1866" s="41" t="str">
        <f t="shared" si="118"/>
        <v>Wet Ice</v>
      </c>
    </row>
    <row r="1867" spans="1:27" s="36" customFormat="1" x14ac:dyDescent="0.35">
      <c r="A1867" s="35" t="s">
        <v>41031</v>
      </c>
      <c r="B1867" s="36" t="str">
        <f t="shared" si="119"/>
        <v>Human PD-L1 Recombinant Protein C-6 His Tag Lyophilized 50UG</v>
      </c>
      <c r="C1867" s="37" t="s">
        <v>3</v>
      </c>
      <c r="D1867" s="37" t="s">
        <v>16919</v>
      </c>
      <c r="E1867" s="37" t="s">
        <v>27688</v>
      </c>
      <c r="F1867" s="38" t="s">
        <v>16839</v>
      </c>
      <c r="G1867" s="36" t="s">
        <v>42749</v>
      </c>
      <c r="H1867" s="37" t="s">
        <v>14479</v>
      </c>
      <c r="I1867" s="37" t="s">
        <v>12588</v>
      </c>
      <c r="J1867" s="37" t="s">
        <v>26994</v>
      </c>
      <c r="K1867" s="37" t="s">
        <v>33582</v>
      </c>
      <c r="L1867" s="39" t="s">
        <v>37195</v>
      </c>
      <c r="M1867" s="37">
        <v>29126</v>
      </c>
      <c r="N1867" s="37" t="s">
        <v>98</v>
      </c>
      <c r="O1867" s="39" t="s">
        <v>18703</v>
      </c>
      <c r="P1867" s="39" t="s">
        <v>18942</v>
      </c>
      <c r="Q1867" s="39" t="s">
        <v>31513</v>
      </c>
      <c r="R1867" s="37"/>
      <c r="S1867" s="37" t="s">
        <v>21495</v>
      </c>
      <c r="T1867" s="37" t="s">
        <v>22503</v>
      </c>
      <c r="U1867" s="37"/>
      <c r="V1867" s="37" t="s">
        <v>25095</v>
      </c>
      <c r="W1867" s="36">
        <f>'[1]Recombinant Proteins'!AI1867*(1-'[1]Recombinant Proteins'!AH1867)</f>
        <v>225</v>
      </c>
      <c r="X1867" s="40">
        <f t="shared" si="117"/>
        <v>405</v>
      </c>
      <c r="Y1867" s="36" t="str">
        <f t="shared" si="120"/>
        <v>human pd-l1 recombinant protein c-6 his tag lyophilized 50ug</v>
      </c>
      <c r="AA1867" s="41" t="str">
        <f t="shared" si="118"/>
        <v>Wet Ice</v>
      </c>
    </row>
    <row r="1868" spans="1:27" s="36" customFormat="1" x14ac:dyDescent="0.35">
      <c r="A1868" s="35" t="s">
        <v>41032</v>
      </c>
      <c r="B1868" s="36" t="str">
        <f t="shared" si="119"/>
        <v>Human SLAMF7 Recombinant Protein C-6 His Tag Lyophilized 50UG</v>
      </c>
      <c r="C1868" s="37" t="s">
        <v>3</v>
      </c>
      <c r="D1868" s="37" t="s">
        <v>16919</v>
      </c>
      <c r="E1868" s="37" t="s">
        <v>27688</v>
      </c>
      <c r="F1868" s="38" t="s">
        <v>16839</v>
      </c>
      <c r="G1868" s="36" t="s">
        <v>42750</v>
      </c>
      <c r="H1868" s="37" t="s">
        <v>14480</v>
      </c>
      <c r="I1868" s="37" t="s">
        <v>12588</v>
      </c>
      <c r="J1868" s="37" t="s">
        <v>26994</v>
      </c>
      <c r="K1868" s="37" t="s">
        <v>33454</v>
      </c>
      <c r="L1868" s="39" t="s">
        <v>37195</v>
      </c>
      <c r="M1868" s="37">
        <v>57823</v>
      </c>
      <c r="N1868" s="37" t="s">
        <v>17762</v>
      </c>
      <c r="O1868" s="39" t="s">
        <v>18703</v>
      </c>
      <c r="P1868" s="39" t="s">
        <v>19753</v>
      </c>
      <c r="Q1868" s="39" t="s">
        <v>31513</v>
      </c>
      <c r="R1868" s="37"/>
      <c r="S1868" s="37" t="s">
        <v>21495</v>
      </c>
      <c r="T1868" s="37" t="s">
        <v>22504</v>
      </c>
      <c r="U1868" s="37"/>
      <c r="V1868" s="37" t="s">
        <v>25096</v>
      </c>
      <c r="W1868" s="36">
        <f>'[1]Recombinant Proteins'!AI1868*(1-'[1]Recombinant Proteins'!AH1868)</f>
        <v>315</v>
      </c>
      <c r="X1868" s="40">
        <f t="shared" si="117"/>
        <v>567</v>
      </c>
      <c r="Y1868" s="36" t="str">
        <f t="shared" si="120"/>
        <v>human slamf7 recombinant protein c-6 his tag lyophilized 50ug</v>
      </c>
      <c r="AA1868" s="41" t="str">
        <f t="shared" si="118"/>
        <v>Wet Ice</v>
      </c>
    </row>
    <row r="1869" spans="1:27" s="36" customFormat="1" x14ac:dyDescent="0.35">
      <c r="A1869" s="35" t="s">
        <v>41033</v>
      </c>
      <c r="B1869" s="36" t="str">
        <f t="shared" si="119"/>
        <v>Human Fc gamma RIIa Recombinant Protein C-6 His Tag Lyophilized 50UG</v>
      </c>
      <c r="C1869" s="37" t="s">
        <v>3</v>
      </c>
      <c r="D1869" s="37" t="s">
        <v>16919</v>
      </c>
      <c r="E1869" s="37" t="s">
        <v>27688</v>
      </c>
      <c r="F1869" s="38" t="s">
        <v>16839</v>
      </c>
      <c r="G1869" s="36" t="s">
        <v>42751</v>
      </c>
      <c r="H1869" s="37" t="s">
        <v>14481</v>
      </c>
      <c r="I1869" s="37" t="s">
        <v>12588</v>
      </c>
      <c r="J1869" s="37" t="s">
        <v>26994</v>
      </c>
      <c r="K1869" s="37" t="s">
        <v>33454</v>
      </c>
      <c r="L1869" s="39" t="s">
        <v>37195</v>
      </c>
      <c r="M1869" s="37">
        <v>2212</v>
      </c>
      <c r="N1869" s="37" t="s">
        <v>691</v>
      </c>
      <c r="O1869" s="39" t="s">
        <v>18703</v>
      </c>
      <c r="P1869" s="39" t="s">
        <v>19754</v>
      </c>
      <c r="Q1869" s="39" t="s">
        <v>31513</v>
      </c>
      <c r="R1869" s="37"/>
      <c r="S1869" s="37" t="s">
        <v>21495</v>
      </c>
      <c r="T1869" s="37" t="s">
        <v>27621</v>
      </c>
      <c r="U1869" s="37"/>
      <c r="V1869" s="37" t="s">
        <v>25097</v>
      </c>
      <c r="W1869" s="36">
        <f>'[1]Recombinant Proteins'!AI1869*(1-'[1]Recombinant Proteins'!AH1869)</f>
        <v>328.5</v>
      </c>
      <c r="X1869" s="40">
        <f t="shared" si="117"/>
        <v>591.30000000000007</v>
      </c>
      <c r="Y1869" s="36" t="str">
        <f t="shared" si="120"/>
        <v>human fc gamma riia recombinant protein c-6 his tag lyophilized 50ug</v>
      </c>
      <c r="AA1869" s="41" t="str">
        <f t="shared" si="118"/>
        <v>Wet Ice</v>
      </c>
    </row>
    <row r="1870" spans="1:27" s="36" customFormat="1" x14ac:dyDescent="0.35">
      <c r="A1870" s="35" t="s">
        <v>41034</v>
      </c>
      <c r="B1870" s="36" t="str">
        <f t="shared" si="119"/>
        <v>Human CD40 Recombinant Protein C-6 His Tag Lyophilized 50UG</v>
      </c>
      <c r="C1870" s="37" t="s">
        <v>3</v>
      </c>
      <c r="D1870" s="37" t="s">
        <v>16919</v>
      </c>
      <c r="E1870" s="37" t="s">
        <v>27688</v>
      </c>
      <c r="F1870" s="38" t="s">
        <v>16839</v>
      </c>
      <c r="G1870" s="36" t="s">
        <v>42752</v>
      </c>
      <c r="H1870" s="37" t="s">
        <v>14482</v>
      </c>
      <c r="I1870" s="37" t="s">
        <v>12588</v>
      </c>
      <c r="J1870" s="37" t="s">
        <v>26994</v>
      </c>
      <c r="K1870" s="37" t="s">
        <v>33454</v>
      </c>
      <c r="L1870" s="39" t="s">
        <v>37195</v>
      </c>
      <c r="M1870" s="37">
        <v>958</v>
      </c>
      <c r="N1870" s="37" t="s">
        <v>17035</v>
      </c>
      <c r="O1870" s="39" t="s">
        <v>18703</v>
      </c>
      <c r="P1870" s="39" t="s">
        <v>18745</v>
      </c>
      <c r="Q1870" s="39" t="s">
        <v>31513</v>
      </c>
      <c r="R1870" s="37"/>
      <c r="S1870" s="37" t="s">
        <v>21495</v>
      </c>
      <c r="T1870" s="37" t="s">
        <v>22505</v>
      </c>
      <c r="U1870" s="37"/>
      <c r="V1870" s="37" t="s">
        <v>25098</v>
      </c>
      <c r="W1870" s="36">
        <f>'[1]Recombinant Proteins'!AI1870*(1-'[1]Recombinant Proteins'!AH1870)</f>
        <v>247.5</v>
      </c>
      <c r="X1870" s="40">
        <f t="shared" si="117"/>
        <v>445.5</v>
      </c>
      <c r="Y1870" s="36" t="str">
        <f t="shared" si="120"/>
        <v>human cd40 recombinant protein c-6 his tag lyophilized 50ug</v>
      </c>
      <c r="AA1870" s="41" t="str">
        <f t="shared" si="118"/>
        <v>Wet Ice</v>
      </c>
    </row>
    <row r="1871" spans="1:27" s="36" customFormat="1" x14ac:dyDescent="0.35">
      <c r="A1871" s="35" t="s">
        <v>41035</v>
      </c>
      <c r="B1871" s="36" t="str">
        <f t="shared" si="119"/>
        <v>Human CD46 Recombinant Protein C-6 His Tag Lyophilized 50UG</v>
      </c>
      <c r="C1871" s="37" t="s">
        <v>3</v>
      </c>
      <c r="D1871" s="37" t="s">
        <v>16919</v>
      </c>
      <c r="E1871" s="37" t="s">
        <v>27688</v>
      </c>
      <c r="F1871" s="38" t="s">
        <v>16839</v>
      </c>
      <c r="G1871" s="36" t="s">
        <v>42753</v>
      </c>
      <c r="H1871" s="37" t="s">
        <v>14483</v>
      </c>
      <c r="I1871" s="37" t="s">
        <v>12588</v>
      </c>
      <c r="J1871" s="37" t="s">
        <v>26994</v>
      </c>
      <c r="K1871" s="37" t="s">
        <v>33454</v>
      </c>
      <c r="L1871" s="39" t="s">
        <v>37195</v>
      </c>
      <c r="M1871" s="37">
        <v>4179</v>
      </c>
      <c r="N1871" s="37" t="s">
        <v>270</v>
      </c>
      <c r="O1871" s="39" t="s">
        <v>18703</v>
      </c>
      <c r="P1871" s="39" t="s">
        <v>18764</v>
      </c>
      <c r="Q1871" s="39" t="s">
        <v>31513</v>
      </c>
      <c r="R1871" s="37"/>
      <c r="S1871" s="37" t="s">
        <v>21495</v>
      </c>
      <c r="T1871" s="37" t="s">
        <v>22506</v>
      </c>
      <c r="U1871" s="37"/>
      <c r="V1871" s="37" t="s">
        <v>25099</v>
      </c>
      <c r="W1871" s="36">
        <f>'[1]Recombinant Proteins'!AI1871*(1-'[1]Recombinant Proteins'!AH1871)</f>
        <v>396</v>
      </c>
      <c r="X1871" s="40">
        <f t="shared" si="117"/>
        <v>712.80000000000007</v>
      </c>
      <c r="Y1871" s="36" t="str">
        <f t="shared" si="120"/>
        <v>human cd46 recombinant protein c-6 his tag lyophilized 50ug</v>
      </c>
      <c r="AA1871" s="41" t="str">
        <f t="shared" si="118"/>
        <v>Wet Ice</v>
      </c>
    </row>
    <row r="1872" spans="1:27" s="36" customFormat="1" x14ac:dyDescent="0.35">
      <c r="A1872" s="35" t="s">
        <v>41036</v>
      </c>
      <c r="B1872" s="36" t="str">
        <f t="shared" si="119"/>
        <v>Human CD47 Recombinant Protein C-6 His Tag Lyophilized 50UG</v>
      </c>
      <c r="C1872" s="37" t="s">
        <v>3</v>
      </c>
      <c r="D1872" s="37" t="s">
        <v>16919</v>
      </c>
      <c r="E1872" s="37" t="s">
        <v>27688</v>
      </c>
      <c r="F1872" s="38" t="s">
        <v>16839</v>
      </c>
      <c r="G1872" s="36" t="s">
        <v>42754</v>
      </c>
      <c r="H1872" s="37" t="s">
        <v>14484</v>
      </c>
      <c r="I1872" s="37" t="s">
        <v>12588</v>
      </c>
      <c r="J1872" s="37" t="s">
        <v>26994</v>
      </c>
      <c r="K1872" s="37" t="s">
        <v>33583</v>
      </c>
      <c r="L1872" s="39" t="s">
        <v>37195</v>
      </c>
      <c r="M1872" s="37">
        <v>961</v>
      </c>
      <c r="N1872" s="37" t="s">
        <v>261</v>
      </c>
      <c r="O1872" s="39" t="s">
        <v>18703</v>
      </c>
      <c r="P1872" s="39" t="s">
        <v>18767</v>
      </c>
      <c r="Q1872" s="39" t="s">
        <v>31513</v>
      </c>
      <c r="R1872" s="37"/>
      <c r="S1872" s="37" t="s">
        <v>21495</v>
      </c>
      <c r="T1872" s="37" t="s">
        <v>22507</v>
      </c>
      <c r="U1872" s="37"/>
      <c r="V1872" s="37" t="s">
        <v>25100</v>
      </c>
      <c r="W1872" s="36">
        <f>'[1]Recombinant Proteins'!AI1872*(1-'[1]Recombinant Proteins'!AH1872)</f>
        <v>328.5</v>
      </c>
      <c r="X1872" s="40">
        <f t="shared" si="117"/>
        <v>591.30000000000007</v>
      </c>
      <c r="Y1872" s="36" t="str">
        <f t="shared" si="120"/>
        <v>human cd47 recombinant protein c-6 his tag lyophilized 50ug</v>
      </c>
      <c r="AA1872" s="41" t="str">
        <f t="shared" si="118"/>
        <v>Wet Ice</v>
      </c>
    </row>
    <row r="1873" spans="1:27" s="36" customFormat="1" x14ac:dyDescent="0.35">
      <c r="A1873" s="35" t="s">
        <v>41037</v>
      </c>
      <c r="B1873" s="36" t="str">
        <f t="shared" si="119"/>
        <v>Human ICAM-1 Recombinant Protein C-6 His Tag Lyophilized 50UG</v>
      </c>
      <c r="C1873" s="37" t="s">
        <v>3</v>
      </c>
      <c r="D1873" s="37" t="s">
        <v>16919</v>
      </c>
      <c r="E1873" s="37" t="s">
        <v>27688</v>
      </c>
      <c r="F1873" s="38" t="s">
        <v>16839</v>
      </c>
      <c r="G1873" s="36" t="s">
        <v>42755</v>
      </c>
      <c r="H1873" s="37" t="s">
        <v>14485</v>
      </c>
      <c r="I1873" s="37" t="s">
        <v>12588</v>
      </c>
      <c r="J1873" s="37" t="s">
        <v>26994</v>
      </c>
      <c r="K1873" s="37" t="s">
        <v>33438</v>
      </c>
      <c r="L1873" s="39" t="s">
        <v>37195</v>
      </c>
      <c r="M1873" s="37">
        <v>3383</v>
      </c>
      <c r="N1873" s="37" t="s">
        <v>140</v>
      </c>
      <c r="O1873" s="39" t="s">
        <v>18703</v>
      </c>
      <c r="P1873" s="39" t="s">
        <v>18866</v>
      </c>
      <c r="Q1873" s="39" t="s">
        <v>31513</v>
      </c>
      <c r="R1873" s="37"/>
      <c r="S1873" s="37" t="s">
        <v>21495</v>
      </c>
      <c r="T1873" s="37" t="s">
        <v>22508</v>
      </c>
      <c r="U1873" s="37"/>
      <c r="V1873" s="37" t="s">
        <v>25101</v>
      </c>
      <c r="W1873" s="36">
        <f>'[1]Recombinant Proteins'!AI1873*(1-'[1]Recombinant Proteins'!AH1873)</f>
        <v>328.5</v>
      </c>
      <c r="X1873" s="40">
        <f t="shared" si="117"/>
        <v>591.30000000000007</v>
      </c>
      <c r="Y1873" s="36" t="str">
        <f t="shared" si="120"/>
        <v>human icam-1 recombinant protein c-6 his tag lyophilized 50ug</v>
      </c>
      <c r="AA1873" s="41" t="str">
        <f t="shared" si="118"/>
        <v>Wet Ice</v>
      </c>
    </row>
    <row r="1874" spans="1:27" s="36" customFormat="1" x14ac:dyDescent="0.35">
      <c r="A1874" s="35" t="s">
        <v>41038</v>
      </c>
      <c r="B1874" s="36" t="str">
        <f t="shared" si="119"/>
        <v>Human CD55 Recombinant Protein C-6 His Tag Lyophilized 50UG</v>
      </c>
      <c r="C1874" s="37" t="s">
        <v>3</v>
      </c>
      <c r="D1874" s="37" t="s">
        <v>16919</v>
      </c>
      <c r="E1874" s="37" t="s">
        <v>27688</v>
      </c>
      <c r="F1874" s="38" t="s">
        <v>16839</v>
      </c>
      <c r="G1874" s="36" t="s">
        <v>42756</v>
      </c>
      <c r="H1874" s="37" t="s">
        <v>14486</v>
      </c>
      <c r="I1874" s="37" t="s">
        <v>12588</v>
      </c>
      <c r="J1874" s="37" t="s">
        <v>26994</v>
      </c>
      <c r="K1874" s="37" t="s">
        <v>33454</v>
      </c>
      <c r="L1874" s="39" t="s">
        <v>37195</v>
      </c>
      <c r="M1874" s="37">
        <v>1604</v>
      </c>
      <c r="N1874" s="37" t="s">
        <v>17042</v>
      </c>
      <c r="O1874" s="39" t="s">
        <v>18703</v>
      </c>
      <c r="P1874" s="39" t="s">
        <v>18759</v>
      </c>
      <c r="Q1874" s="39" t="s">
        <v>31513</v>
      </c>
      <c r="R1874" s="37"/>
      <c r="S1874" s="37" t="s">
        <v>21495</v>
      </c>
      <c r="T1874" s="37" t="s">
        <v>22509</v>
      </c>
      <c r="U1874" s="37"/>
      <c r="V1874" s="37" t="s">
        <v>25102</v>
      </c>
      <c r="W1874" s="36">
        <f>'[1]Recombinant Proteins'!AI1874*(1-'[1]Recombinant Proteins'!AH1874)</f>
        <v>328.5</v>
      </c>
      <c r="X1874" s="40">
        <f t="shared" si="117"/>
        <v>591.30000000000007</v>
      </c>
      <c r="Y1874" s="36" t="str">
        <f t="shared" si="120"/>
        <v>human cd55 recombinant protein c-6 his tag lyophilized 50ug</v>
      </c>
      <c r="AA1874" s="41" t="str">
        <f t="shared" si="118"/>
        <v>Wet Ice</v>
      </c>
    </row>
    <row r="1875" spans="1:27" s="36" customFormat="1" x14ac:dyDescent="0.35">
      <c r="A1875" s="35" t="s">
        <v>41039</v>
      </c>
      <c r="B1875" s="36" t="str">
        <f t="shared" si="119"/>
        <v>Human OPG Recombinant Protein C-6 His Tag Lyophilized 50UG</v>
      </c>
      <c r="C1875" s="37" t="s">
        <v>3</v>
      </c>
      <c r="D1875" s="37" t="s">
        <v>16919</v>
      </c>
      <c r="E1875" s="37" t="s">
        <v>27688</v>
      </c>
      <c r="F1875" s="38" t="s">
        <v>16839</v>
      </c>
      <c r="G1875" s="36" t="s">
        <v>42757</v>
      </c>
      <c r="H1875" s="37" t="s">
        <v>14487</v>
      </c>
      <c r="I1875" s="37" t="s">
        <v>12588</v>
      </c>
      <c r="J1875" s="37" t="s">
        <v>26994</v>
      </c>
      <c r="K1875" s="37" t="s">
        <v>33454</v>
      </c>
      <c r="L1875" s="39" t="s">
        <v>37195</v>
      </c>
      <c r="M1875" s="37">
        <v>4982</v>
      </c>
      <c r="N1875" s="37" t="s">
        <v>17188</v>
      </c>
      <c r="O1875" s="39" t="s">
        <v>18703</v>
      </c>
      <c r="P1875" s="39" t="s">
        <v>18996</v>
      </c>
      <c r="Q1875" s="39" t="s">
        <v>31513</v>
      </c>
      <c r="R1875" s="37"/>
      <c r="S1875" s="37" t="s">
        <v>21495</v>
      </c>
      <c r="T1875" s="37" t="s">
        <v>27009</v>
      </c>
      <c r="U1875" s="37"/>
      <c r="V1875" s="37" t="s">
        <v>25103</v>
      </c>
      <c r="W1875" s="36">
        <f>'[1]Recombinant Proteins'!AI1875*(1-'[1]Recombinant Proteins'!AH1875)</f>
        <v>225</v>
      </c>
      <c r="X1875" s="40">
        <f t="shared" si="117"/>
        <v>405</v>
      </c>
      <c r="Y1875" s="36" t="str">
        <f t="shared" si="120"/>
        <v>human opg recombinant protein c-6 his tag lyophilized 50ug</v>
      </c>
      <c r="AA1875" s="41" t="str">
        <f t="shared" si="118"/>
        <v>Wet Ice</v>
      </c>
    </row>
    <row r="1876" spans="1:27" s="36" customFormat="1" x14ac:dyDescent="0.35">
      <c r="A1876" s="35" t="s">
        <v>41040</v>
      </c>
      <c r="B1876" s="36" t="str">
        <f t="shared" si="119"/>
        <v>Human TRAIL R2 Recombinant Protein C-6 His Tag Lyophilized 50UG</v>
      </c>
      <c r="C1876" s="37" t="s">
        <v>3</v>
      </c>
      <c r="D1876" s="37" t="s">
        <v>16919</v>
      </c>
      <c r="E1876" s="37" t="s">
        <v>27688</v>
      </c>
      <c r="F1876" s="38" t="s">
        <v>16839</v>
      </c>
      <c r="G1876" s="36" t="s">
        <v>42758</v>
      </c>
      <c r="H1876" s="37" t="s">
        <v>14488</v>
      </c>
      <c r="I1876" s="37" t="s">
        <v>12588</v>
      </c>
      <c r="J1876" s="37" t="s">
        <v>26994</v>
      </c>
      <c r="K1876" s="37" t="s">
        <v>33454</v>
      </c>
      <c r="L1876" s="39" t="s">
        <v>37195</v>
      </c>
      <c r="M1876" s="37">
        <v>8795</v>
      </c>
      <c r="N1876" s="37" t="s">
        <v>291</v>
      </c>
      <c r="O1876" s="39" t="s">
        <v>18703</v>
      </c>
      <c r="P1876" s="39" t="s">
        <v>18998</v>
      </c>
      <c r="Q1876" s="39" t="s">
        <v>31513</v>
      </c>
      <c r="R1876" s="37"/>
      <c r="S1876" s="37" t="s">
        <v>21495</v>
      </c>
      <c r="T1876" s="37" t="s">
        <v>22510</v>
      </c>
      <c r="U1876" s="37"/>
      <c r="V1876" s="37" t="s">
        <v>25104</v>
      </c>
      <c r="W1876" s="36">
        <f>'[1]Recombinant Proteins'!AI1876*(1-'[1]Recombinant Proteins'!AH1876)</f>
        <v>225</v>
      </c>
      <c r="X1876" s="40">
        <f t="shared" si="117"/>
        <v>405</v>
      </c>
      <c r="Y1876" s="36" t="str">
        <f t="shared" si="120"/>
        <v>human trail r2 recombinant protein c-6 his tag lyophilized 50ug</v>
      </c>
      <c r="AA1876" s="41" t="str">
        <f t="shared" si="118"/>
        <v>Wet Ice</v>
      </c>
    </row>
    <row r="1877" spans="1:27" s="36" customFormat="1" x14ac:dyDescent="0.35">
      <c r="A1877" s="35" t="s">
        <v>41041</v>
      </c>
      <c r="B1877" s="36" t="str">
        <f t="shared" si="119"/>
        <v>Human Death Receptor 6 Recombinant Protein C-6 His Tag Lyophilized 50UG</v>
      </c>
      <c r="C1877" s="37" t="s">
        <v>3</v>
      </c>
      <c r="D1877" s="37" t="s">
        <v>16919</v>
      </c>
      <c r="E1877" s="37" t="s">
        <v>27688</v>
      </c>
      <c r="F1877" s="38" t="s">
        <v>16839</v>
      </c>
      <c r="G1877" s="36" t="s">
        <v>42759</v>
      </c>
      <c r="H1877" s="37" t="s">
        <v>14489</v>
      </c>
      <c r="I1877" s="37" t="s">
        <v>12588</v>
      </c>
      <c r="J1877" s="37" t="s">
        <v>26994</v>
      </c>
      <c r="K1877" s="37" t="s">
        <v>33454</v>
      </c>
      <c r="L1877" s="39" t="s">
        <v>37195</v>
      </c>
      <c r="M1877" s="37">
        <v>27242</v>
      </c>
      <c r="N1877" s="37" t="s">
        <v>17186</v>
      </c>
      <c r="O1877" s="39" t="s">
        <v>18703</v>
      </c>
      <c r="P1877" s="39" t="s">
        <v>18992</v>
      </c>
      <c r="Q1877" s="39" t="s">
        <v>31513</v>
      </c>
      <c r="R1877" s="37"/>
      <c r="S1877" s="37" t="s">
        <v>21495</v>
      </c>
      <c r="T1877" s="37" t="s">
        <v>22511</v>
      </c>
      <c r="U1877" s="37"/>
      <c r="V1877" s="37" t="s">
        <v>25105</v>
      </c>
      <c r="W1877" s="36">
        <f>'[1]Recombinant Proteins'!AI1877*(1-'[1]Recombinant Proteins'!AH1877)</f>
        <v>225</v>
      </c>
      <c r="X1877" s="40">
        <f t="shared" si="117"/>
        <v>405</v>
      </c>
      <c r="Y1877" s="36" t="str">
        <f t="shared" si="120"/>
        <v>human death receptor 6 recombinant protein c-6 his tag lyophilized 50ug</v>
      </c>
      <c r="AA1877" s="41" t="str">
        <f t="shared" si="118"/>
        <v>Wet Ice</v>
      </c>
    </row>
    <row r="1878" spans="1:27" s="36" customFormat="1" x14ac:dyDescent="0.35">
      <c r="A1878" s="35" t="s">
        <v>41042</v>
      </c>
      <c r="B1878" s="36" t="str">
        <f t="shared" si="119"/>
        <v>Human Lymphotoxin beta R Recombinant Protein C-6 His Tag Lyophilized 50UG</v>
      </c>
      <c r="C1878" s="37" t="s">
        <v>3</v>
      </c>
      <c r="D1878" s="37" t="s">
        <v>16919</v>
      </c>
      <c r="E1878" s="37" t="s">
        <v>27688</v>
      </c>
      <c r="F1878" s="38" t="s">
        <v>16839</v>
      </c>
      <c r="G1878" s="36" t="s">
        <v>42760</v>
      </c>
      <c r="H1878" s="37" t="s">
        <v>14490</v>
      </c>
      <c r="I1878" s="37" t="s">
        <v>12588</v>
      </c>
      <c r="J1878" s="37" t="s">
        <v>26994</v>
      </c>
      <c r="K1878" s="37" t="s">
        <v>33454</v>
      </c>
      <c r="L1878" s="39" t="s">
        <v>37195</v>
      </c>
      <c r="M1878" s="37">
        <v>4055</v>
      </c>
      <c r="N1878" s="37" t="s">
        <v>17142</v>
      </c>
      <c r="O1878" s="39" t="s">
        <v>18703</v>
      </c>
      <c r="P1878" s="39" t="s">
        <v>18915</v>
      </c>
      <c r="Q1878" s="39" t="s">
        <v>31513</v>
      </c>
      <c r="R1878" s="37"/>
      <c r="S1878" s="37" t="s">
        <v>21495</v>
      </c>
      <c r="T1878" s="37" t="s">
        <v>22512</v>
      </c>
      <c r="U1878" s="37"/>
      <c r="V1878" s="37" t="s">
        <v>25106</v>
      </c>
      <c r="W1878" s="36">
        <f>'[1]Recombinant Proteins'!AI1878*(1-'[1]Recombinant Proteins'!AH1878)</f>
        <v>225</v>
      </c>
      <c r="X1878" s="40">
        <f t="shared" si="117"/>
        <v>405</v>
      </c>
      <c r="Y1878" s="36" t="str">
        <f t="shared" si="120"/>
        <v>human lymphotoxin beta r recombinant protein c-6 his tag lyophilized 50ug</v>
      </c>
      <c r="AA1878" s="41" t="str">
        <f t="shared" si="118"/>
        <v>Wet Ice</v>
      </c>
    </row>
    <row r="1879" spans="1:27" s="36" customFormat="1" x14ac:dyDescent="0.35">
      <c r="A1879" s="35" t="s">
        <v>41043</v>
      </c>
      <c r="B1879" s="36" t="str">
        <f t="shared" si="119"/>
        <v>Human Complement Factor B Recombinant Protein C-6 His Tag 50UG</v>
      </c>
      <c r="C1879" s="37" t="s">
        <v>3</v>
      </c>
      <c r="D1879" s="37" t="s">
        <v>16919</v>
      </c>
      <c r="E1879" s="37" t="s">
        <v>27689</v>
      </c>
      <c r="F1879" s="38" t="s">
        <v>16840</v>
      </c>
      <c r="G1879" s="36" t="s">
        <v>42761</v>
      </c>
      <c r="H1879" s="37" t="s">
        <v>14491</v>
      </c>
      <c r="I1879" s="37" t="s">
        <v>12588</v>
      </c>
      <c r="J1879" s="37" t="s">
        <v>26994</v>
      </c>
      <c r="K1879" s="37" t="s">
        <v>33557</v>
      </c>
      <c r="L1879" s="39" t="s">
        <v>17001</v>
      </c>
      <c r="M1879" s="37">
        <v>629</v>
      </c>
      <c r="N1879" s="37" t="s">
        <v>17763</v>
      </c>
      <c r="O1879" s="39" t="s">
        <v>18703</v>
      </c>
      <c r="P1879" s="39" t="s">
        <v>19755</v>
      </c>
      <c r="Q1879" s="39" t="s">
        <v>31513</v>
      </c>
      <c r="R1879" s="37"/>
      <c r="S1879" s="37" t="s">
        <v>21495</v>
      </c>
      <c r="T1879" s="37" t="s">
        <v>22513</v>
      </c>
      <c r="U1879" s="37"/>
      <c r="V1879" s="37" t="s">
        <v>25107</v>
      </c>
      <c r="W1879" s="36">
        <f>'[1]Recombinant Proteins'!AI1879*(1-'[1]Recombinant Proteins'!AH1879)</f>
        <v>396</v>
      </c>
      <c r="X1879" s="40">
        <f t="shared" si="117"/>
        <v>712.80000000000007</v>
      </c>
      <c r="Y1879" s="36" t="str">
        <f t="shared" si="120"/>
        <v>human complement factor b recombinant protein c-6 his tag 50ug</v>
      </c>
      <c r="AA1879" s="41" t="str">
        <f t="shared" si="118"/>
        <v>Dry Ice</v>
      </c>
    </row>
    <row r="1880" spans="1:27" s="36" customFormat="1" x14ac:dyDescent="0.35">
      <c r="A1880" s="35" t="s">
        <v>41044</v>
      </c>
      <c r="B1880" s="36" t="str">
        <f t="shared" si="119"/>
        <v>Human CRISP-3 Recombinant Protein C-6 His Tag Lyophilized 50UG</v>
      </c>
      <c r="C1880" s="37" t="s">
        <v>3</v>
      </c>
      <c r="D1880" s="37" t="s">
        <v>16919</v>
      </c>
      <c r="E1880" s="37" t="s">
        <v>27688</v>
      </c>
      <c r="F1880" s="38" t="s">
        <v>16839</v>
      </c>
      <c r="G1880" s="36" t="s">
        <v>42762</v>
      </c>
      <c r="H1880" s="37" t="s">
        <v>14492</v>
      </c>
      <c r="I1880" s="37" t="s">
        <v>12588</v>
      </c>
      <c r="J1880" s="37" t="s">
        <v>26994</v>
      </c>
      <c r="K1880" s="37" t="s">
        <v>33454</v>
      </c>
      <c r="L1880" s="39" t="s">
        <v>37195</v>
      </c>
      <c r="M1880" s="37">
        <v>10321</v>
      </c>
      <c r="N1880" s="37" t="s">
        <v>17764</v>
      </c>
      <c r="O1880" s="39" t="s">
        <v>18703</v>
      </c>
      <c r="P1880" s="39" t="s">
        <v>19756</v>
      </c>
      <c r="Q1880" s="39" t="s">
        <v>31513</v>
      </c>
      <c r="R1880" s="37"/>
      <c r="S1880" s="37" t="s">
        <v>21495</v>
      </c>
      <c r="T1880" s="37" t="s">
        <v>22514</v>
      </c>
      <c r="U1880" s="37"/>
      <c r="V1880" s="37" t="s">
        <v>25108</v>
      </c>
      <c r="W1880" s="36">
        <f>'[1]Recombinant Proteins'!AI1880*(1-'[1]Recombinant Proteins'!AH1880)</f>
        <v>328.5</v>
      </c>
      <c r="X1880" s="40">
        <f t="shared" si="117"/>
        <v>591.30000000000007</v>
      </c>
      <c r="Y1880" s="36" t="str">
        <f t="shared" si="120"/>
        <v>human crisp-3 recombinant protein c-6 his tag lyophilized 50ug</v>
      </c>
      <c r="AA1880" s="41" t="str">
        <f t="shared" si="118"/>
        <v>Wet Ice</v>
      </c>
    </row>
    <row r="1881" spans="1:27" s="36" customFormat="1" x14ac:dyDescent="0.35">
      <c r="A1881" s="35" t="s">
        <v>41045</v>
      </c>
      <c r="B1881" s="36" t="str">
        <f t="shared" si="119"/>
        <v>Human CD355 Recombinant Protein C-6 His Tag Lyophilized 50UG</v>
      </c>
      <c r="C1881" s="37" t="s">
        <v>3</v>
      </c>
      <c r="D1881" s="37" t="s">
        <v>16919</v>
      </c>
      <c r="E1881" s="37" t="s">
        <v>27688</v>
      </c>
      <c r="F1881" s="38" t="s">
        <v>16839</v>
      </c>
      <c r="G1881" s="36" t="s">
        <v>42763</v>
      </c>
      <c r="H1881" s="37" t="s">
        <v>14493</v>
      </c>
      <c r="I1881" s="37" t="s">
        <v>12588</v>
      </c>
      <c r="J1881" s="37" t="s">
        <v>26994</v>
      </c>
      <c r="K1881" s="37" t="s">
        <v>33438</v>
      </c>
      <c r="L1881" s="39" t="s">
        <v>37195</v>
      </c>
      <c r="M1881" s="37">
        <v>56253</v>
      </c>
      <c r="N1881" s="37" t="s">
        <v>17208</v>
      </c>
      <c r="O1881" s="39" t="s">
        <v>18703</v>
      </c>
      <c r="P1881" s="39" t="s">
        <v>19261</v>
      </c>
      <c r="Q1881" s="39" t="s">
        <v>31513</v>
      </c>
      <c r="R1881" s="37"/>
      <c r="S1881" s="37" t="s">
        <v>21495</v>
      </c>
      <c r="T1881" s="37" t="s">
        <v>22515</v>
      </c>
      <c r="U1881" s="37"/>
      <c r="V1881" s="37" t="s">
        <v>25109</v>
      </c>
      <c r="W1881" s="36">
        <f>'[1]Recombinant Proteins'!AI1881*(1-'[1]Recombinant Proteins'!AH1881)</f>
        <v>328.5</v>
      </c>
      <c r="X1881" s="40">
        <f t="shared" si="117"/>
        <v>591.30000000000007</v>
      </c>
      <c r="Y1881" s="36" t="str">
        <f t="shared" si="120"/>
        <v>human cd355 recombinant protein c-6 his tag lyophilized 50ug</v>
      </c>
      <c r="AA1881" s="41" t="str">
        <f t="shared" si="118"/>
        <v>Wet Ice</v>
      </c>
    </row>
    <row r="1882" spans="1:27" s="36" customFormat="1" x14ac:dyDescent="0.35">
      <c r="A1882" s="35" t="s">
        <v>41046</v>
      </c>
      <c r="B1882" s="36" t="str">
        <f t="shared" si="119"/>
        <v>Human CAR Recombinant Protein C-6 His Tag Lyophilized 50UG</v>
      </c>
      <c r="C1882" s="37" t="s">
        <v>3</v>
      </c>
      <c r="D1882" s="37" t="s">
        <v>16919</v>
      </c>
      <c r="E1882" s="37" t="s">
        <v>27688</v>
      </c>
      <c r="F1882" s="38" t="s">
        <v>16839</v>
      </c>
      <c r="G1882" s="36" t="s">
        <v>42764</v>
      </c>
      <c r="H1882" s="37" t="s">
        <v>14494</v>
      </c>
      <c r="I1882" s="37" t="s">
        <v>12588</v>
      </c>
      <c r="J1882" s="37" t="s">
        <v>26994</v>
      </c>
      <c r="K1882" s="37" t="s">
        <v>33438</v>
      </c>
      <c r="L1882" s="39" t="s">
        <v>37195</v>
      </c>
      <c r="M1882" s="37">
        <v>1525</v>
      </c>
      <c r="N1882" s="37" t="s">
        <v>17067</v>
      </c>
      <c r="O1882" s="39" t="s">
        <v>18703</v>
      </c>
      <c r="P1882" s="39" t="s">
        <v>18807</v>
      </c>
      <c r="Q1882" s="39" t="s">
        <v>31513</v>
      </c>
      <c r="R1882" s="37"/>
      <c r="S1882" s="37" t="s">
        <v>21495</v>
      </c>
      <c r="T1882" s="37" t="s">
        <v>22516</v>
      </c>
      <c r="U1882" s="37"/>
      <c r="V1882" s="37" t="s">
        <v>25110</v>
      </c>
      <c r="W1882" s="36">
        <f>'[1]Recombinant Proteins'!AI1882*(1-'[1]Recombinant Proteins'!AH1882)</f>
        <v>328.5</v>
      </c>
      <c r="X1882" s="40">
        <f t="shared" si="117"/>
        <v>591.30000000000007</v>
      </c>
      <c r="Y1882" s="36" t="str">
        <f t="shared" si="120"/>
        <v>human car recombinant protein c-6 his tag lyophilized 50ug</v>
      </c>
      <c r="AA1882" s="41" t="str">
        <f t="shared" si="118"/>
        <v>Wet Ice</v>
      </c>
    </row>
    <row r="1883" spans="1:27" s="36" customFormat="1" x14ac:dyDescent="0.35">
      <c r="A1883" s="35" t="s">
        <v>41047</v>
      </c>
      <c r="B1883" s="36" t="str">
        <f t="shared" si="119"/>
        <v>Human Cystatin E Recombinant Protein C-6 His Tag Lyophilized 50UG</v>
      </c>
      <c r="C1883" s="37" t="s">
        <v>3</v>
      </c>
      <c r="D1883" s="37" t="s">
        <v>16919</v>
      </c>
      <c r="E1883" s="37" t="s">
        <v>27688</v>
      </c>
      <c r="F1883" s="38" t="s">
        <v>16839</v>
      </c>
      <c r="G1883" s="36" t="s">
        <v>42765</v>
      </c>
      <c r="H1883" s="37" t="s">
        <v>14495</v>
      </c>
      <c r="I1883" s="37" t="s">
        <v>12588</v>
      </c>
      <c r="J1883" s="37" t="s">
        <v>26994</v>
      </c>
      <c r="K1883" s="37" t="s">
        <v>33584</v>
      </c>
      <c r="L1883" s="39" t="s">
        <v>37195</v>
      </c>
      <c r="M1883" s="37">
        <v>1474</v>
      </c>
      <c r="N1883" s="37" t="s">
        <v>17765</v>
      </c>
      <c r="O1883" s="39" t="s">
        <v>18703</v>
      </c>
      <c r="P1883" s="39" t="s">
        <v>19757</v>
      </c>
      <c r="Q1883" s="39" t="s">
        <v>31513</v>
      </c>
      <c r="R1883" s="37"/>
      <c r="S1883" s="37" t="s">
        <v>21495</v>
      </c>
      <c r="T1883" s="37" t="s">
        <v>22517</v>
      </c>
      <c r="U1883" s="37"/>
      <c r="V1883" s="37" t="s">
        <v>25111</v>
      </c>
      <c r="W1883" s="36">
        <f>'[1]Recombinant Proteins'!AI1883*(1-'[1]Recombinant Proteins'!AH1883)</f>
        <v>513</v>
      </c>
      <c r="X1883" s="40">
        <f t="shared" si="117"/>
        <v>923.4</v>
      </c>
      <c r="Y1883" s="36" t="str">
        <f t="shared" si="120"/>
        <v>human cystatin e recombinant protein c-6 his tag lyophilized 50ug</v>
      </c>
      <c r="AA1883" s="41" t="str">
        <f t="shared" si="118"/>
        <v>Wet Ice</v>
      </c>
    </row>
    <row r="1884" spans="1:27" s="36" customFormat="1" x14ac:dyDescent="0.35">
      <c r="A1884" s="35" t="s">
        <v>41048</v>
      </c>
      <c r="B1884" s="36" t="str">
        <f t="shared" si="119"/>
        <v>Human Cystatin F Recombinant Protein C-6 His Tag Lyophilized 50UG</v>
      </c>
      <c r="C1884" s="37" t="s">
        <v>3</v>
      </c>
      <c r="D1884" s="37" t="s">
        <v>16919</v>
      </c>
      <c r="E1884" s="37" t="s">
        <v>27688</v>
      </c>
      <c r="F1884" s="38" t="s">
        <v>16839</v>
      </c>
      <c r="G1884" s="36" t="s">
        <v>42766</v>
      </c>
      <c r="H1884" s="37" t="s">
        <v>14496</v>
      </c>
      <c r="I1884" s="37" t="s">
        <v>12588</v>
      </c>
      <c r="J1884" s="37" t="s">
        <v>26994</v>
      </c>
      <c r="K1884" s="37" t="s">
        <v>33580</v>
      </c>
      <c r="L1884" s="39" t="s">
        <v>37195</v>
      </c>
      <c r="M1884" s="37">
        <v>8530</v>
      </c>
      <c r="N1884" s="37" t="s">
        <v>17766</v>
      </c>
      <c r="O1884" s="39" t="s">
        <v>18703</v>
      </c>
      <c r="P1884" s="39" t="s">
        <v>19758</v>
      </c>
      <c r="Q1884" s="39" t="s">
        <v>31513</v>
      </c>
      <c r="R1884" s="37"/>
      <c r="S1884" s="37" t="s">
        <v>21495</v>
      </c>
      <c r="T1884" s="37" t="s">
        <v>22518</v>
      </c>
      <c r="U1884" s="37"/>
      <c r="V1884" s="37" t="s">
        <v>25112</v>
      </c>
      <c r="W1884" s="36">
        <f>'[1]Recombinant Proteins'!AI1884*(1-'[1]Recombinant Proteins'!AH1884)</f>
        <v>513</v>
      </c>
      <c r="X1884" s="40">
        <f t="shared" si="117"/>
        <v>923.4</v>
      </c>
      <c r="Y1884" s="36" t="str">
        <f t="shared" si="120"/>
        <v>human cystatin f recombinant protein c-6 his tag lyophilized 50ug</v>
      </c>
      <c r="AA1884" s="41" t="str">
        <f t="shared" si="118"/>
        <v>Wet Ice</v>
      </c>
    </row>
    <row r="1885" spans="1:27" s="36" customFormat="1" x14ac:dyDescent="0.35">
      <c r="A1885" s="35" t="s">
        <v>41049</v>
      </c>
      <c r="B1885" s="36" t="str">
        <f t="shared" si="119"/>
        <v>Human Cystatin S Recombinant Protein C-6 His Tag Lyophilized 50UG</v>
      </c>
      <c r="C1885" s="37" t="s">
        <v>3</v>
      </c>
      <c r="D1885" s="37" t="s">
        <v>16919</v>
      </c>
      <c r="E1885" s="37" t="s">
        <v>27688</v>
      </c>
      <c r="F1885" s="38" t="s">
        <v>16839</v>
      </c>
      <c r="G1885" s="36" t="s">
        <v>42767</v>
      </c>
      <c r="H1885" s="37" t="s">
        <v>14497</v>
      </c>
      <c r="I1885" s="37" t="s">
        <v>12588</v>
      </c>
      <c r="J1885" s="37" t="s">
        <v>26994</v>
      </c>
      <c r="K1885" s="37" t="s">
        <v>33584</v>
      </c>
      <c r="L1885" s="39" t="s">
        <v>37195</v>
      </c>
      <c r="M1885" s="37">
        <v>1472</v>
      </c>
      <c r="N1885" s="37" t="s">
        <v>17063</v>
      </c>
      <c r="O1885" s="39" t="s">
        <v>18703</v>
      </c>
      <c r="P1885" s="39" t="s">
        <v>18798</v>
      </c>
      <c r="Q1885" s="39" t="s">
        <v>31513</v>
      </c>
      <c r="R1885" s="37"/>
      <c r="S1885" s="37" t="s">
        <v>21495</v>
      </c>
      <c r="T1885" s="37" t="s">
        <v>22519</v>
      </c>
      <c r="U1885" s="37"/>
      <c r="V1885" s="37" t="s">
        <v>25113</v>
      </c>
      <c r="W1885" s="36">
        <f>'[1]Recombinant Proteins'!AI1885*(1-'[1]Recombinant Proteins'!AH1885)</f>
        <v>328.5</v>
      </c>
      <c r="X1885" s="40">
        <f t="shared" si="117"/>
        <v>591.30000000000007</v>
      </c>
      <c r="Y1885" s="36" t="str">
        <f t="shared" si="120"/>
        <v>human cystatin s recombinant protein c-6 his tag lyophilized 50ug</v>
      </c>
      <c r="AA1885" s="41" t="str">
        <f t="shared" si="118"/>
        <v>Wet Ice</v>
      </c>
    </row>
    <row r="1886" spans="1:27" s="36" customFormat="1" x14ac:dyDescent="0.35">
      <c r="A1886" s="35" t="s">
        <v>41050</v>
      </c>
      <c r="B1886" s="36" t="str">
        <f t="shared" si="119"/>
        <v>Human Cystatin SA Recombinant Protein C-6 His Tag Lyophilized 50UG</v>
      </c>
      <c r="C1886" s="37" t="s">
        <v>3</v>
      </c>
      <c r="D1886" s="37" t="s">
        <v>16919</v>
      </c>
      <c r="E1886" s="37" t="s">
        <v>27688</v>
      </c>
      <c r="F1886" s="38" t="s">
        <v>16839</v>
      </c>
      <c r="G1886" s="36" t="s">
        <v>42768</v>
      </c>
      <c r="H1886" s="37" t="s">
        <v>14498</v>
      </c>
      <c r="I1886" s="37" t="s">
        <v>12588</v>
      </c>
      <c r="J1886" s="37" t="s">
        <v>26994</v>
      </c>
      <c r="K1886" s="37" t="s">
        <v>33580</v>
      </c>
      <c r="L1886" s="39" t="s">
        <v>37195</v>
      </c>
      <c r="M1886" s="37">
        <v>1470</v>
      </c>
      <c r="N1886" s="37" t="s">
        <v>17062</v>
      </c>
      <c r="O1886" s="39" t="s">
        <v>18703</v>
      </c>
      <c r="P1886" s="39" t="s">
        <v>18797</v>
      </c>
      <c r="Q1886" s="39" t="s">
        <v>31513</v>
      </c>
      <c r="R1886" s="37"/>
      <c r="S1886" s="37" t="s">
        <v>21495</v>
      </c>
      <c r="T1886" s="37" t="s">
        <v>22520</v>
      </c>
      <c r="U1886" s="37"/>
      <c r="V1886" s="37" t="s">
        <v>25114</v>
      </c>
      <c r="W1886" s="36">
        <f>'[1]Recombinant Proteins'!AI1886*(1-'[1]Recombinant Proteins'!AH1886)</f>
        <v>513</v>
      </c>
      <c r="X1886" s="40">
        <f t="shared" si="117"/>
        <v>923.4</v>
      </c>
      <c r="Y1886" s="36" t="str">
        <f t="shared" si="120"/>
        <v>human cystatin sa recombinant protein c-6 his tag lyophilized 50ug</v>
      </c>
      <c r="AA1886" s="41" t="str">
        <f t="shared" si="118"/>
        <v>Wet Ice</v>
      </c>
    </row>
    <row r="1887" spans="1:27" s="36" customFormat="1" x14ac:dyDescent="0.35">
      <c r="A1887" s="35" t="s">
        <v>41051</v>
      </c>
      <c r="B1887" s="36" t="str">
        <f t="shared" si="119"/>
        <v>Human Endocan Recombinant Protein C-6 His Tag Lyophilized 50UG</v>
      </c>
      <c r="C1887" s="37" t="s">
        <v>3</v>
      </c>
      <c r="D1887" s="37" t="s">
        <v>16919</v>
      </c>
      <c r="E1887" s="37" t="s">
        <v>27688</v>
      </c>
      <c r="F1887" s="38" t="s">
        <v>16839</v>
      </c>
      <c r="G1887" s="36" t="s">
        <v>42769</v>
      </c>
      <c r="H1887" s="37" t="s">
        <v>14499</v>
      </c>
      <c r="I1887" s="37" t="s">
        <v>12588</v>
      </c>
      <c r="J1887" s="37" t="s">
        <v>26994</v>
      </c>
      <c r="K1887" s="37" t="s">
        <v>33438</v>
      </c>
      <c r="L1887" s="39" t="s">
        <v>37195</v>
      </c>
      <c r="M1887" s="37">
        <v>11082</v>
      </c>
      <c r="N1887" s="37" t="s">
        <v>17767</v>
      </c>
      <c r="O1887" s="39" t="s">
        <v>18703</v>
      </c>
      <c r="P1887" s="39" t="s">
        <v>19759</v>
      </c>
      <c r="Q1887" s="39" t="s">
        <v>31513</v>
      </c>
      <c r="R1887" s="37"/>
      <c r="S1887" s="37" t="s">
        <v>21495</v>
      </c>
      <c r="T1887" s="37" t="s">
        <v>22521</v>
      </c>
      <c r="U1887" s="37"/>
      <c r="V1887" s="37" t="s">
        <v>25115</v>
      </c>
      <c r="W1887" s="36">
        <f>'[1]Recombinant Proteins'!AI1887*(1-'[1]Recombinant Proteins'!AH1887)</f>
        <v>328.5</v>
      </c>
      <c r="X1887" s="40">
        <f t="shared" si="117"/>
        <v>591.30000000000007</v>
      </c>
      <c r="Y1887" s="36" t="str">
        <f t="shared" si="120"/>
        <v>human endocan recombinant protein c-6 his tag lyophilized 50ug</v>
      </c>
      <c r="AA1887" s="41" t="str">
        <f t="shared" si="118"/>
        <v>Wet Ice</v>
      </c>
    </row>
    <row r="1888" spans="1:27" s="36" customFormat="1" x14ac:dyDescent="0.35">
      <c r="A1888" s="35" t="s">
        <v>41052</v>
      </c>
      <c r="B1888" s="36" t="str">
        <f t="shared" si="119"/>
        <v>Human EpCAM Recombinant Protein C-6 His Tag Lyophilized 50UG</v>
      </c>
      <c r="C1888" s="37" t="s">
        <v>3</v>
      </c>
      <c r="D1888" s="37" t="s">
        <v>16919</v>
      </c>
      <c r="E1888" s="37" t="s">
        <v>27688</v>
      </c>
      <c r="F1888" s="38" t="s">
        <v>16839</v>
      </c>
      <c r="G1888" s="36" t="s">
        <v>42770</v>
      </c>
      <c r="H1888" s="37" t="s">
        <v>14500</v>
      </c>
      <c r="I1888" s="37" t="s">
        <v>12588</v>
      </c>
      <c r="J1888" s="37" t="s">
        <v>26994</v>
      </c>
      <c r="K1888" s="37" t="s">
        <v>33438</v>
      </c>
      <c r="L1888" s="39" t="s">
        <v>37195</v>
      </c>
      <c r="M1888" s="37">
        <v>4072</v>
      </c>
      <c r="N1888" s="37" t="s">
        <v>1378</v>
      </c>
      <c r="O1888" s="39" t="s">
        <v>18703</v>
      </c>
      <c r="P1888" s="39" t="s">
        <v>19760</v>
      </c>
      <c r="Q1888" s="39" t="s">
        <v>31513</v>
      </c>
      <c r="R1888" s="37"/>
      <c r="S1888" s="37" t="s">
        <v>21495</v>
      </c>
      <c r="T1888" s="37" t="s">
        <v>22522</v>
      </c>
      <c r="U1888" s="37"/>
      <c r="V1888" s="37" t="s">
        <v>25116</v>
      </c>
      <c r="W1888" s="36">
        <f>'[1]Recombinant Proteins'!AI1888*(1-'[1]Recombinant Proteins'!AH1888)</f>
        <v>315</v>
      </c>
      <c r="X1888" s="40">
        <f t="shared" si="117"/>
        <v>567</v>
      </c>
      <c r="Y1888" s="36" t="str">
        <f t="shared" si="120"/>
        <v>human epcam recombinant protein c-6 his tag lyophilized 50ug</v>
      </c>
      <c r="AA1888" s="41" t="str">
        <f t="shared" si="118"/>
        <v>Wet Ice</v>
      </c>
    </row>
    <row r="1889" spans="1:27" s="36" customFormat="1" x14ac:dyDescent="0.35">
      <c r="A1889" s="35" t="s">
        <v>41053</v>
      </c>
      <c r="B1889" s="36" t="str">
        <f t="shared" si="119"/>
        <v>Human EPCR Recombinant Protein C-6 His Tag Lyophilized 50UG</v>
      </c>
      <c r="C1889" s="37" t="s">
        <v>3</v>
      </c>
      <c r="D1889" s="37" t="s">
        <v>16919</v>
      </c>
      <c r="E1889" s="37" t="s">
        <v>27688</v>
      </c>
      <c r="F1889" s="38" t="s">
        <v>16839</v>
      </c>
      <c r="G1889" s="36" t="s">
        <v>42771</v>
      </c>
      <c r="H1889" s="37" t="s">
        <v>14501</v>
      </c>
      <c r="I1889" s="37" t="s">
        <v>12588</v>
      </c>
      <c r="J1889" s="37" t="s">
        <v>26994</v>
      </c>
      <c r="K1889" s="37" t="s">
        <v>33438</v>
      </c>
      <c r="L1889" s="39" t="s">
        <v>37195</v>
      </c>
      <c r="M1889" s="37">
        <v>10544</v>
      </c>
      <c r="N1889" s="37" t="s">
        <v>17161</v>
      </c>
      <c r="O1889" s="39" t="s">
        <v>18703</v>
      </c>
      <c r="P1889" s="39" t="s">
        <v>18951</v>
      </c>
      <c r="Q1889" s="39" t="s">
        <v>31513</v>
      </c>
      <c r="R1889" s="37"/>
      <c r="S1889" s="37" t="s">
        <v>21495</v>
      </c>
      <c r="T1889" s="37" t="s">
        <v>22523</v>
      </c>
      <c r="U1889" s="37"/>
      <c r="V1889" s="37" t="s">
        <v>25117</v>
      </c>
      <c r="W1889" s="36">
        <f>'[1]Recombinant Proteins'!AI1889*(1-'[1]Recombinant Proteins'!AH1889)</f>
        <v>396</v>
      </c>
      <c r="X1889" s="40">
        <f t="shared" si="117"/>
        <v>712.80000000000007</v>
      </c>
      <c r="Y1889" s="36" t="str">
        <f t="shared" si="120"/>
        <v>human epcr recombinant protein c-6 his tag lyophilized 50ug</v>
      </c>
      <c r="AA1889" s="41" t="str">
        <f t="shared" si="118"/>
        <v>Wet Ice</v>
      </c>
    </row>
    <row r="1890" spans="1:27" s="36" customFormat="1" x14ac:dyDescent="0.35">
      <c r="A1890" s="35" t="s">
        <v>41054</v>
      </c>
      <c r="B1890" s="36" t="str">
        <f t="shared" si="119"/>
        <v>Human Endothelial Cell Adhesion Molecule Recombinant Protein C-6 His Tag Lyophilized 50UG</v>
      </c>
      <c r="C1890" s="37" t="s">
        <v>3</v>
      </c>
      <c r="D1890" s="37" t="s">
        <v>16919</v>
      </c>
      <c r="E1890" s="37" t="s">
        <v>27688</v>
      </c>
      <c r="F1890" s="38" t="s">
        <v>16839</v>
      </c>
      <c r="G1890" s="36" t="s">
        <v>42772</v>
      </c>
      <c r="H1890" s="37" t="s">
        <v>14502</v>
      </c>
      <c r="I1890" s="37" t="s">
        <v>12588</v>
      </c>
      <c r="J1890" s="37" t="s">
        <v>26994</v>
      </c>
      <c r="K1890" s="37" t="s">
        <v>33438</v>
      </c>
      <c r="L1890" s="39" t="s">
        <v>37195</v>
      </c>
      <c r="M1890" s="37">
        <v>90952</v>
      </c>
      <c r="N1890" s="37" t="s">
        <v>17768</v>
      </c>
      <c r="O1890" s="39" t="s">
        <v>18703</v>
      </c>
      <c r="P1890" s="39" t="s">
        <v>19761</v>
      </c>
      <c r="Q1890" s="39" t="s">
        <v>31513</v>
      </c>
      <c r="R1890" s="37"/>
      <c r="S1890" s="37" t="s">
        <v>21495</v>
      </c>
      <c r="T1890" s="37" t="s">
        <v>22524</v>
      </c>
      <c r="U1890" s="37"/>
      <c r="V1890" s="37" t="s">
        <v>25118</v>
      </c>
      <c r="W1890" s="36">
        <f>'[1]Recombinant Proteins'!AI1890*(1-'[1]Recombinant Proteins'!AH1890)</f>
        <v>315</v>
      </c>
      <c r="X1890" s="40">
        <f t="shared" si="117"/>
        <v>567</v>
      </c>
      <c r="Y1890" s="36" t="str">
        <f t="shared" si="120"/>
        <v>human endothelial cell adhesion molecule recombinant protein c-6 his tag lyophilized 50ug</v>
      </c>
      <c r="AA1890" s="41" t="str">
        <f t="shared" si="118"/>
        <v>Wet Ice</v>
      </c>
    </row>
    <row r="1891" spans="1:27" s="36" customFormat="1" x14ac:dyDescent="0.35">
      <c r="A1891" s="35" t="s">
        <v>41055</v>
      </c>
      <c r="B1891" s="36" t="str">
        <f t="shared" si="119"/>
        <v>Human Protein FAM3C Recombinant Protein C-6 His Tag Lyophilized 50UG</v>
      </c>
      <c r="C1891" s="37" t="s">
        <v>3</v>
      </c>
      <c r="D1891" s="37" t="s">
        <v>16919</v>
      </c>
      <c r="E1891" s="37" t="s">
        <v>27688</v>
      </c>
      <c r="F1891" s="38" t="s">
        <v>16839</v>
      </c>
      <c r="G1891" s="36" t="s">
        <v>42773</v>
      </c>
      <c r="H1891" s="37" t="s">
        <v>14503</v>
      </c>
      <c r="I1891" s="37" t="s">
        <v>12588</v>
      </c>
      <c r="J1891" s="37" t="s">
        <v>26994</v>
      </c>
      <c r="K1891" s="37" t="s">
        <v>33438</v>
      </c>
      <c r="L1891" s="39" t="s">
        <v>37195</v>
      </c>
      <c r="M1891" s="37">
        <v>10447</v>
      </c>
      <c r="N1891" s="37" t="s">
        <v>17769</v>
      </c>
      <c r="O1891" s="39" t="s">
        <v>18703</v>
      </c>
      <c r="P1891" s="39" t="s">
        <v>19762</v>
      </c>
      <c r="Q1891" s="39" t="s">
        <v>31513</v>
      </c>
      <c r="R1891" s="37"/>
      <c r="S1891" s="37" t="s">
        <v>21495</v>
      </c>
      <c r="T1891" s="37" t="s">
        <v>22525</v>
      </c>
      <c r="U1891" s="37"/>
      <c r="V1891" s="37" t="s">
        <v>25119</v>
      </c>
      <c r="W1891" s="36">
        <f>'[1]Recombinant Proteins'!AI1891*(1-'[1]Recombinant Proteins'!AH1891)</f>
        <v>396</v>
      </c>
      <c r="X1891" s="40">
        <f t="shared" si="117"/>
        <v>712.80000000000007</v>
      </c>
      <c r="Y1891" s="36" t="str">
        <f t="shared" si="120"/>
        <v>human protein fam3c recombinant protein c-6 his tag lyophilized 50ug</v>
      </c>
      <c r="AA1891" s="41" t="str">
        <f t="shared" si="118"/>
        <v>Wet Ice</v>
      </c>
    </row>
    <row r="1892" spans="1:27" s="36" customFormat="1" x14ac:dyDescent="0.35">
      <c r="A1892" s="35" t="s">
        <v>41056</v>
      </c>
      <c r="B1892" s="36" t="str">
        <f t="shared" si="119"/>
        <v>Human Protein FAM3D Recombinant Protein C-6 His Tag 50UG</v>
      </c>
      <c r="C1892" s="37" t="s">
        <v>3</v>
      </c>
      <c r="D1892" s="37" t="s">
        <v>16919</v>
      </c>
      <c r="E1892" s="37" t="s">
        <v>27689</v>
      </c>
      <c r="F1892" s="38" t="s">
        <v>16840</v>
      </c>
      <c r="G1892" s="36" t="s">
        <v>42774</v>
      </c>
      <c r="H1892" s="37" t="s">
        <v>14504</v>
      </c>
      <c r="I1892" s="37" t="s">
        <v>12588</v>
      </c>
      <c r="J1892" s="37" t="s">
        <v>26994</v>
      </c>
      <c r="K1892" s="37" t="s">
        <v>33491</v>
      </c>
      <c r="L1892" s="39" t="s">
        <v>17001</v>
      </c>
      <c r="M1892" s="37">
        <v>131177</v>
      </c>
      <c r="N1892" s="37" t="s">
        <v>17770</v>
      </c>
      <c r="O1892" s="39" t="s">
        <v>18703</v>
      </c>
      <c r="P1892" s="39" t="s">
        <v>19763</v>
      </c>
      <c r="Q1892" s="39" t="s">
        <v>31513</v>
      </c>
      <c r="R1892" s="37"/>
      <c r="S1892" s="37" t="s">
        <v>21495</v>
      </c>
      <c r="T1892" s="37" t="s">
        <v>22526</v>
      </c>
      <c r="U1892" s="37"/>
      <c r="V1892" s="37" t="s">
        <v>25120</v>
      </c>
      <c r="W1892" s="36">
        <f>'[1]Recombinant Proteins'!AI1892*(1-'[1]Recombinant Proteins'!AH1892)</f>
        <v>396</v>
      </c>
      <c r="X1892" s="40">
        <f t="shared" si="117"/>
        <v>712.80000000000007</v>
      </c>
      <c r="Y1892" s="36" t="str">
        <f t="shared" si="120"/>
        <v>human protein fam3d recombinant protein c-6 his tag 50ug</v>
      </c>
      <c r="AA1892" s="41" t="str">
        <f t="shared" si="118"/>
        <v>Dry Ice</v>
      </c>
    </row>
    <row r="1893" spans="1:27" s="36" customFormat="1" x14ac:dyDescent="0.35">
      <c r="A1893" s="35" t="s">
        <v>41057</v>
      </c>
      <c r="B1893" s="36" t="str">
        <f t="shared" si="119"/>
        <v>Human Fetuin B Recombinant Protein C-6 His Tag Lyophilized 50UG</v>
      </c>
      <c r="C1893" s="37" t="s">
        <v>3</v>
      </c>
      <c r="D1893" s="37" t="s">
        <v>16919</v>
      </c>
      <c r="E1893" s="37" t="s">
        <v>27688</v>
      </c>
      <c r="F1893" s="38" t="s">
        <v>16839</v>
      </c>
      <c r="G1893" s="36" t="s">
        <v>42775</v>
      </c>
      <c r="H1893" s="37" t="s">
        <v>14505</v>
      </c>
      <c r="I1893" s="37" t="s">
        <v>12588</v>
      </c>
      <c r="J1893" s="37" t="s">
        <v>26994</v>
      </c>
      <c r="K1893" s="37" t="s">
        <v>33438</v>
      </c>
      <c r="L1893" s="39" t="s">
        <v>37195</v>
      </c>
      <c r="M1893" s="37">
        <v>26998</v>
      </c>
      <c r="N1893" s="37" t="s">
        <v>17087</v>
      </c>
      <c r="O1893" s="39" t="s">
        <v>18703</v>
      </c>
      <c r="P1893" s="39" t="s">
        <v>18836</v>
      </c>
      <c r="Q1893" s="39" t="s">
        <v>31513</v>
      </c>
      <c r="R1893" s="37"/>
      <c r="S1893" s="37" t="s">
        <v>21495</v>
      </c>
      <c r="T1893" s="37" t="s">
        <v>22527</v>
      </c>
      <c r="U1893" s="37"/>
      <c r="V1893" s="37" t="s">
        <v>25121</v>
      </c>
      <c r="W1893" s="36">
        <f>'[1]Recombinant Proteins'!AI1893*(1-'[1]Recombinant Proteins'!AH1893)</f>
        <v>328.5</v>
      </c>
      <c r="X1893" s="40">
        <f t="shared" si="117"/>
        <v>591.30000000000007</v>
      </c>
      <c r="Y1893" s="36" t="str">
        <f t="shared" si="120"/>
        <v>human fetuin b recombinant protein c-6 his tag lyophilized 50ug</v>
      </c>
      <c r="AA1893" s="41" t="str">
        <f t="shared" si="118"/>
        <v>Wet Ice</v>
      </c>
    </row>
    <row r="1894" spans="1:27" s="36" customFormat="1" x14ac:dyDescent="0.35">
      <c r="A1894" s="35" t="s">
        <v>41058</v>
      </c>
      <c r="B1894" s="36" t="str">
        <f t="shared" si="119"/>
        <v>Human IGF Binding Protein 4 Recombinant Protein C-6 His Tag Lyophilized 50UG</v>
      </c>
      <c r="C1894" s="37" t="s">
        <v>3</v>
      </c>
      <c r="D1894" s="37" t="s">
        <v>16919</v>
      </c>
      <c r="E1894" s="37" t="s">
        <v>27688</v>
      </c>
      <c r="F1894" s="38" t="s">
        <v>16839</v>
      </c>
      <c r="G1894" s="36" t="s">
        <v>42776</v>
      </c>
      <c r="H1894" s="37" t="s">
        <v>14506</v>
      </c>
      <c r="I1894" s="37" t="s">
        <v>12588</v>
      </c>
      <c r="J1894" s="37" t="s">
        <v>26994</v>
      </c>
      <c r="K1894" s="37" t="s">
        <v>33438</v>
      </c>
      <c r="L1894" s="39" t="s">
        <v>37195</v>
      </c>
      <c r="M1894" s="37">
        <v>3487</v>
      </c>
      <c r="N1894" s="37" t="s">
        <v>17771</v>
      </c>
      <c r="O1894" s="39" t="s">
        <v>18703</v>
      </c>
      <c r="P1894" s="39" t="s">
        <v>19764</v>
      </c>
      <c r="Q1894" s="39" t="s">
        <v>31513</v>
      </c>
      <c r="R1894" s="37"/>
      <c r="S1894" s="37" t="s">
        <v>21495</v>
      </c>
      <c r="T1894" s="37" t="s">
        <v>22528</v>
      </c>
      <c r="U1894" s="37"/>
      <c r="V1894" s="37" t="s">
        <v>25122</v>
      </c>
      <c r="W1894" s="36">
        <f>'[1]Recombinant Proteins'!AI1894*(1-'[1]Recombinant Proteins'!AH1894)</f>
        <v>441</v>
      </c>
      <c r="X1894" s="40">
        <f t="shared" si="117"/>
        <v>793.80000000000007</v>
      </c>
      <c r="Y1894" s="36" t="str">
        <f t="shared" si="120"/>
        <v>human igf binding protein 4 recombinant protein c-6 his tag lyophilized 50ug</v>
      </c>
      <c r="AA1894" s="41" t="str">
        <f t="shared" si="118"/>
        <v>Wet Ice</v>
      </c>
    </row>
    <row r="1895" spans="1:27" s="36" customFormat="1" x14ac:dyDescent="0.35">
      <c r="A1895" s="35" t="s">
        <v>41059</v>
      </c>
      <c r="B1895" s="36" t="str">
        <f t="shared" si="119"/>
        <v>Human FLRT1 Recombinant Protein C-6 His Tag Lyophilized 50UG</v>
      </c>
      <c r="C1895" s="37" t="s">
        <v>3</v>
      </c>
      <c r="D1895" s="37" t="s">
        <v>16919</v>
      </c>
      <c r="E1895" s="37" t="s">
        <v>27688</v>
      </c>
      <c r="F1895" s="38" t="s">
        <v>16839</v>
      </c>
      <c r="G1895" s="36" t="s">
        <v>42777</v>
      </c>
      <c r="H1895" s="37" t="s">
        <v>14507</v>
      </c>
      <c r="I1895" s="37" t="s">
        <v>12588</v>
      </c>
      <c r="J1895" s="37" t="s">
        <v>26994</v>
      </c>
      <c r="K1895" s="37" t="s">
        <v>33438</v>
      </c>
      <c r="L1895" s="39" t="s">
        <v>37195</v>
      </c>
      <c r="M1895" s="37">
        <v>23769</v>
      </c>
      <c r="N1895" s="37" t="s">
        <v>17772</v>
      </c>
      <c r="O1895" s="39" t="s">
        <v>18703</v>
      </c>
      <c r="P1895" s="39" t="s">
        <v>19765</v>
      </c>
      <c r="Q1895" s="39" t="s">
        <v>31513</v>
      </c>
      <c r="R1895" s="37"/>
      <c r="S1895" s="37" t="s">
        <v>21495</v>
      </c>
      <c r="T1895" s="37" t="s">
        <v>22529</v>
      </c>
      <c r="U1895" s="37"/>
      <c r="V1895" s="37" t="s">
        <v>25123</v>
      </c>
      <c r="W1895" s="36">
        <f>'[1]Recombinant Proteins'!AI1895*(1-'[1]Recombinant Proteins'!AH1895)</f>
        <v>328.5</v>
      </c>
      <c r="X1895" s="40">
        <f t="shared" si="117"/>
        <v>591.30000000000007</v>
      </c>
      <c r="Y1895" s="36" t="str">
        <f t="shared" si="120"/>
        <v>human flrt1 recombinant protein c-6 his tag lyophilized 50ug</v>
      </c>
      <c r="AA1895" s="41" t="str">
        <f t="shared" si="118"/>
        <v>Wet Ice</v>
      </c>
    </row>
    <row r="1896" spans="1:27" s="36" customFormat="1" x14ac:dyDescent="0.35">
      <c r="A1896" s="35" t="s">
        <v>41060</v>
      </c>
      <c r="B1896" s="36" t="str">
        <f t="shared" si="119"/>
        <v>Human FLRT2 Recombinant Protein C-6 His Tag Lyophilized 50UG</v>
      </c>
      <c r="C1896" s="37" t="s">
        <v>3</v>
      </c>
      <c r="D1896" s="37" t="s">
        <v>16919</v>
      </c>
      <c r="E1896" s="37" t="s">
        <v>27688</v>
      </c>
      <c r="F1896" s="38" t="s">
        <v>16839</v>
      </c>
      <c r="G1896" s="36" t="s">
        <v>42778</v>
      </c>
      <c r="H1896" s="37" t="s">
        <v>14508</v>
      </c>
      <c r="I1896" s="37" t="s">
        <v>12588</v>
      </c>
      <c r="J1896" s="37" t="s">
        <v>26994</v>
      </c>
      <c r="K1896" s="37" t="s">
        <v>33438</v>
      </c>
      <c r="L1896" s="39" t="s">
        <v>37195</v>
      </c>
      <c r="M1896" s="37">
        <v>23768</v>
      </c>
      <c r="N1896" s="37" t="s">
        <v>17773</v>
      </c>
      <c r="O1896" s="39" t="s">
        <v>18703</v>
      </c>
      <c r="P1896" s="39" t="s">
        <v>19766</v>
      </c>
      <c r="Q1896" s="39" t="s">
        <v>31513</v>
      </c>
      <c r="R1896" s="37"/>
      <c r="S1896" s="37" t="s">
        <v>21495</v>
      </c>
      <c r="T1896" s="37" t="s">
        <v>22530</v>
      </c>
      <c r="U1896" s="37"/>
      <c r="V1896" s="37" t="s">
        <v>25124</v>
      </c>
      <c r="W1896" s="36">
        <f>'[1]Recombinant Proteins'!AI1896*(1-'[1]Recombinant Proteins'!AH1896)</f>
        <v>328.5</v>
      </c>
      <c r="X1896" s="40">
        <f t="shared" si="117"/>
        <v>591.30000000000007</v>
      </c>
      <c r="Y1896" s="36" t="str">
        <f t="shared" si="120"/>
        <v>human flrt2 recombinant protein c-6 his tag lyophilized 50ug</v>
      </c>
      <c r="AA1896" s="41" t="str">
        <f t="shared" si="118"/>
        <v>Wet Ice</v>
      </c>
    </row>
    <row r="1897" spans="1:27" s="36" customFormat="1" x14ac:dyDescent="0.35">
      <c r="A1897" s="35" t="s">
        <v>41061</v>
      </c>
      <c r="B1897" s="36" t="str">
        <f t="shared" si="119"/>
        <v>Human alpha-Galactosidase A Recombinant Protein C-6 His Tag 50UG</v>
      </c>
      <c r="C1897" s="37" t="s">
        <v>3</v>
      </c>
      <c r="D1897" s="37" t="s">
        <v>16919</v>
      </c>
      <c r="E1897" s="37" t="s">
        <v>27689</v>
      </c>
      <c r="F1897" s="38" t="s">
        <v>16840</v>
      </c>
      <c r="G1897" s="36" t="s">
        <v>42779</v>
      </c>
      <c r="H1897" s="37" t="s">
        <v>14509</v>
      </c>
      <c r="I1897" s="37" t="s">
        <v>12588</v>
      </c>
      <c r="J1897" s="37" t="s">
        <v>26994</v>
      </c>
      <c r="K1897" s="37" t="s">
        <v>33557</v>
      </c>
      <c r="L1897" s="39" t="s">
        <v>17001</v>
      </c>
      <c r="M1897" s="37">
        <v>2717</v>
      </c>
      <c r="N1897" s="37" t="s">
        <v>17774</v>
      </c>
      <c r="O1897" s="39" t="s">
        <v>18703</v>
      </c>
      <c r="P1897" s="39" t="s">
        <v>19767</v>
      </c>
      <c r="Q1897" s="39" t="s">
        <v>31513</v>
      </c>
      <c r="R1897" s="37"/>
      <c r="S1897" s="37" t="s">
        <v>21495</v>
      </c>
      <c r="T1897" s="37" t="s">
        <v>22531</v>
      </c>
      <c r="U1897" s="37"/>
      <c r="V1897" s="37" t="s">
        <v>25125</v>
      </c>
      <c r="W1897" s="36">
        <f>'[1]Recombinant Proteins'!AI1897*(1-'[1]Recombinant Proteins'!AH1897)</f>
        <v>441</v>
      </c>
      <c r="X1897" s="40">
        <f t="shared" si="117"/>
        <v>793.80000000000007</v>
      </c>
      <c r="Y1897" s="36" t="str">
        <f t="shared" si="120"/>
        <v>human alpha-galactosidase a recombinant protein c-6 his tag 50ug</v>
      </c>
      <c r="AA1897" s="41" t="str">
        <f t="shared" si="118"/>
        <v>Dry Ice</v>
      </c>
    </row>
    <row r="1898" spans="1:27" s="36" customFormat="1" x14ac:dyDescent="0.35">
      <c r="A1898" s="35" t="s">
        <v>41062</v>
      </c>
      <c r="B1898" s="36" t="str">
        <f t="shared" si="119"/>
        <v>Human N-Acetylglucosamine-6-Sulfatase Recombinant Protein C-6 His Tag 50UG</v>
      </c>
      <c r="C1898" s="37" t="s">
        <v>3</v>
      </c>
      <c r="D1898" s="37" t="s">
        <v>16919</v>
      </c>
      <c r="E1898" s="37" t="s">
        <v>27689</v>
      </c>
      <c r="F1898" s="38" t="s">
        <v>16840</v>
      </c>
      <c r="G1898" s="36" t="s">
        <v>42780</v>
      </c>
      <c r="H1898" s="37" t="s">
        <v>14510</v>
      </c>
      <c r="I1898" s="37" t="s">
        <v>12588</v>
      </c>
      <c r="J1898" s="37" t="s">
        <v>26994</v>
      </c>
      <c r="K1898" s="37" t="s">
        <v>33557</v>
      </c>
      <c r="L1898" s="39" t="s">
        <v>17001</v>
      </c>
      <c r="M1898" s="37">
        <v>2799</v>
      </c>
      <c r="N1898" s="37" t="s">
        <v>17775</v>
      </c>
      <c r="O1898" s="39" t="s">
        <v>18703</v>
      </c>
      <c r="P1898" s="39" t="s">
        <v>19768</v>
      </c>
      <c r="Q1898" s="39" t="s">
        <v>31513</v>
      </c>
      <c r="R1898" s="37"/>
      <c r="S1898" s="37" t="s">
        <v>21495</v>
      </c>
      <c r="T1898" s="37" t="s">
        <v>22532</v>
      </c>
      <c r="U1898" s="37"/>
      <c r="V1898" s="37" t="s">
        <v>25126</v>
      </c>
      <c r="W1898" s="36">
        <f>'[1]Recombinant Proteins'!AI1898*(1-'[1]Recombinant Proteins'!AH1898)</f>
        <v>535.5</v>
      </c>
      <c r="X1898" s="40">
        <f t="shared" si="117"/>
        <v>963.9</v>
      </c>
      <c r="Y1898" s="36" t="str">
        <f t="shared" si="120"/>
        <v>human n-acetylglucosamine-6-sulfatase recombinant protein c-6 his tag 50ug</v>
      </c>
      <c r="AA1898" s="41" t="str">
        <f t="shared" si="118"/>
        <v>Dry Ice</v>
      </c>
    </row>
    <row r="1899" spans="1:27" s="36" customFormat="1" x14ac:dyDescent="0.35">
      <c r="A1899" s="35" t="s">
        <v>41063</v>
      </c>
      <c r="B1899" s="36" t="str">
        <f t="shared" si="119"/>
        <v>Human TIM-3 Recombinant Protein C-6 His Tag Lyophilized 50UG</v>
      </c>
      <c r="C1899" s="37" t="s">
        <v>3</v>
      </c>
      <c r="D1899" s="37" t="s">
        <v>16919</v>
      </c>
      <c r="E1899" s="37" t="s">
        <v>27688</v>
      </c>
      <c r="F1899" s="38" t="s">
        <v>16839</v>
      </c>
      <c r="G1899" s="36" t="s">
        <v>42781</v>
      </c>
      <c r="H1899" s="37" t="s">
        <v>14511</v>
      </c>
      <c r="I1899" s="37" t="s">
        <v>12588</v>
      </c>
      <c r="J1899" s="37" t="s">
        <v>26994</v>
      </c>
      <c r="K1899" s="37" t="s">
        <v>33438</v>
      </c>
      <c r="L1899" s="39" t="s">
        <v>37195</v>
      </c>
      <c r="M1899" s="37">
        <v>84868</v>
      </c>
      <c r="N1899" s="37" t="s">
        <v>17184</v>
      </c>
      <c r="O1899" s="39" t="s">
        <v>18703</v>
      </c>
      <c r="P1899" s="39" t="s">
        <v>18990</v>
      </c>
      <c r="Q1899" s="39" t="s">
        <v>31513</v>
      </c>
      <c r="R1899" s="37"/>
      <c r="S1899" s="37" t="s">
        <v>21495</v>
      </c>
      <c r="T1899" s="37" t="s">
        <v>22533</v>
      </c>
      <c r="U1899" s="37"/>
      <c r="V1899" s="37" t="s">
        <v>25127</v>
      </c>
      <c r="W1899" s="36">
        <f>'[1]Recombinant Proteins'!AI1899*(1-'[1]Recombinant Proteins'!AH1899)</f>
        <v>315</v>
      </c>
      <c r="X1899" s="40">
        <f t="shared" si="117"/>
        <v>567</v>
      </c>
      <c r="Y1899" s="36" t="str">
        <f t="shared" si="120"/>
        <v>human tim-3 recombinant protein c-6 his tag lyophilized 50ug</v>
      </c>
      <c r="AA1899" s="41" t="str">
        <f t="shared" si="118"/>
        <v>Wet Ice</v>
      </c>
    </row>
    <row r="1900" spans="1:27" s="36" customFormat="1" x14ac:dyDescent="0.35">
      <c r="A1900" s="35" t="s">
        <v>41064</v>
      </c>
      <c r="B1900" s="36" t="str">
        <f t="shared" si="119"/>
        <v>Human High Mobility Group Protein B1 Recombinant Protein C-6 His Tag 50UG</v>
      </c>
      <c r="C1900" s="37" t="s">
        <v>3</v>
      </c>
      <c r="D1900" s="37" t="s">
        <v>16919</v>
      </c>
      <c r="E1900" s="37" t="s">
        <v>27689</v>
      </c>
      <c r="F1900" s="38" t="s">
        <v>16840</v>
      </c>
      <c r="G1900" s="36" t="s">
        <v>42782</v>
      </c>
      <c r="H1900" s="37" t="s">
        <v>14512</v>
      </c>
      <c r="I1900" s="37" t="s">
        <v>12588</v>
      </c>
      <c r="J1900" s="37" t="s">
        <v>26994</v>
      </c>
      <c r="K1900" s="37" t="s">
        <v>33480</v>
      </c>
      <c r="L1900" s="39" t="s">
        <v>17001</v>
      </c>
      <c r="M1900" s="37">
        <v>3146</v>
      </c>
      <c r="N1900" s="37" t="s">
        <v>69</v>
      </c>
      <c r="O1900" s="39" t="s">
        <v>18703</v>
      </c>
      <c r="P1900" s="39" t="s">
        <v>18861</v>
      </c>
      <c r="Q1900" s="39" t="s">
        <v>31513</v>
      </c>
      <c r="R1900" s="37"/>
      <c r="S1900" s="37" t="s">
        <v>21495</v>
      </c>
      <c r="T1900" s="37" t="s">
        <v>29228</v>
      </c>
      <c r="U1900" s="37"/>
      <c r="V1900" s="37" t="s">
        <v>25128</v>
      </c>
      <c r="W1900" s="36">
        <f>'[1]Recombinant Proteins'!AI1900*(1-'[1]Recombinant Proteins'!AH1900)</f>
        <v>490.5</v>
      </c>
      <c r="X1900" s="40">
        <f t="shared" si="117"/>
        <v>882.9</v>
      </c>
      <c r="Y1900" s="36" t="str">
        <f t="shared" si="120"/>
        <v>human high mobility group protein b1 recombinant protein c-6 his tag 50ug</v>
      </c>
      <c r="AA1900" s="41" t="str">
        <f t="shared" si="118"/>
        <v>Dry Ice</v>
      </c>
    </row>
    <row r="1901" spans="1:27" s="36" customFormat="1" x14ac:dyDescent="0.35">
      <c r="A1901" s="35" t="s">
        <v>43282</v>
      </c>
      <c r="B1901" s="36" t="str">
        <f t="shared" si="119"/>
        <v>Human IFN alpha Lys28-Lys436 Recombinant Protein C-6 His Tag Lyophilized 50UG</v>
      </c>
      <c r="C1901" s="37" t="s">
        <v>3</v>
      </c>
      <c r="D1901" s="37" t="s">
        <v>16919</v>
      </c>
      <c r="E1901" s="37" t="s">
        <v>27688</v>
      </c>
      <c r="F1901" s="38" t="s">
        <v>16839</v>
      </c>
      <c r="G1901" s="36" t="s">
        <v>43281</v>
      </c>
      <c r="H1901" s="37" t="s">
        <v>14513</v>
      </c>
      <c r="I1901" s="37" t="s">
        <v>12588</v>
      </c>
      <c r="J1901" s="37" t="s">
        <v>26994</v>
      </c>
      <c r="K1901" s="37" t="s">
        <v>33438</v>
      </c>
      <c r="L1901" s="39" t="s">
        <v>37195</v>
      </c>
      <c r="M1901" s="37">
        <v>3454</v>
      </c>
      <c r="N1901" s="37" t="s">
        <v>226</v>
      </c>
      <c r="O1901" s="39" t="s">
        <v>18703</v>
      </c>
      <c r="P1901" s="39" t="s">
        <v>18867</v>
      </c>
      <c r="Q1901" s="39" t="s">
        <v>31513</v>
      </c>
      <c r="R1901" s="37"/>
      <c r="S1901" s="37" t="s">
        <v>21495</v>
      </c>
      <c r="T1901" s="37" t="s">
        <v>22534</v>
      </c>
      <c r="U1901" s="37"/>
      <c r="V1901" s="37" t="s">
        <v>25129</v>
      </c>
      <c r="W1901" s="36">
        <f>'[1]Recombinant Proteins'!AI1901*(1-'[1]Recombinant Proteins'!AH1901)</f>
        <v>328.5</v>
      </c>
      <c r="X1901" s="40">
        <f t="shared" si="117"/>
        <v>591.30000000000007</v>
      </c>
      <c r="Y1901" s="36" t="str">
        <f t="shared" si="120"/>
        <v>human ifn alpha lys28-lys436 recombinant protein c-6 his tag lyophilized 50ug</v>
      </c>
      <c r="AA1901" s="41" t="str">
        <f t="shared" si="118"/>
        <v>Wet Ice</v>
      </c>
    </row>
    <row r="1902" spans="1:27" s="36" customFormat="1" x14ac:dyDescent="0.35">
      <c r="A1902" s="35" t="s">
        <v>41065</v>
      </c>
      <c r="B1902" s="36" t="str">
        <f t="shared" si="119"/>
        <v>Human JAM-B Recombinant Protein C-6 His Tag Lyophilized 50UG</v>
      </c>
      <c r="C1902" s="37" t="s">
        <v>3</v>
      </c>
      <c r="D1902" s="37" t="s">
        <v>16919</v>
      </c>
      <c r="E1902" s="37" t="s">
        <v>27688</v>
      </c>
      <c r="F1902" s="38" t="s">
        <v>16839</v>
      </c>
      <c r="G1902" s="36" t="s">
        <v>42783</v>
      </c>
      <c r="H1902" s="37" t="s">
        <v>14514</v>
      </c>
      <c r="I1902" s="37" t="s">
        <v>12588</v>
      </c>
      <c r="J1902" s="37" t="s">
        <v>26994</v>
      </c>
      <c r="K1902" s="37" t="s">
        <v>33438</v>
      </c>
      <c r="L1902" s="39" t="s">
        <v>37195</v>
      </c>
      <c r="M1902" s="37">
        <v>58494</v>
      </c>
      <c r="N1902" s="37" t="s">
        <v>17776</v>
      </c>
      <c r="O1902" s="39" t="s">
        <v>18703</v>
      </c>
      <c r="P1902" s="39" t="s">
        <v>19769</v>
      </c>
      <c r="Q1902" s="39" t="s">
        <v>31513</v>
      </c>
      <c r="R1902" s="37"/>
      <c r="S1902" s="37" t="s">
        <v>21495</v>
      </c>
      <c r="T1902" s="37" t="s">
        <v>22535</v>
      </c>
      <c r="U1902" s="37"/>
      <c r="V1902" s="37" t="s">
        <v>25130</v>
      </c>
      <c r="W1902" s="36">
        <f>'[1]Recombinant Proteins'!AI1902*(1-'[1]Recombinant Proteins'!AH1902)</f>
        <v>315</v>
      </c>
      <c r="X1902" s="40">
        <f t="shared" si="117"/>
        <v>567</v>
      </c>
      <c r="Y1902" s="36" t="str">
        <f t="shared" si="120"/>
        <v>human jam-b recombinant protein c-6 his tag lyophilized 50ug</v>
      </c>
      <c r="AA1902" s="41" t="str">
        <f t="shared" si="118"/>
        <v>Wet Ice</v>
      </c>
    </row>
    <row r="1903" spans="1:27" s="36" customFormat="1" x14ac:dyDescent="0.35">
      <c r="A1903" s="35" t="s">
        <v>41066</v>
      </c>
      <c r="B1903" s="36" t="str">
        <f t="shared" si="119"/>
        <v>Human Kallikrein 10 Recombinant Protein C-6 His Tag 50UG</v>
      </c>
      <c r="C1903" s="37" t="s">
        <v>3</v>
      </c>
      <c r="D1903" s="37" t="s">
        <v>16919</v>
      </c>
      <c r="E1903" s="37" t="s">
        <v>27689</v>
      </c>
      <c r="F1903" s="38" t="s">
        <v>16840</v>
      </c>
      <c r="G1903" s="36" t="s">
        <v>42784</v>
      </c>
      <c r="H1903" s="37" t="s">
        <v>14515</v>
      </c>
      <c r="I1903" s="37" t="s">
        <v>12588</v>
      </c>
      <c r="J1903" s="37" t="s">
        <v>26994</v>
      </c>
      <c r="K1903" s="37" t="s">
        <v>33557</v>
      </c>
      <c r="L1903" s="39" t="s">
        <v>17001</v>
      </c>
      <c r="M1903" s="37">
        <v>5655</v>
      </c>
      <c r="N1903" s="37" t="s">
        <v>17777</v>
      </c>
      <c r="O1903" s="39" t="s">
        <v>18703</v>
      </c>
      <c r="P1903" s="39" t="s">
        <v>19770</v>
      </c>
      <c r="Q1903" s="39" t="s">
        <v>31513</v>
      </c>
      <c r="R1903" s="37"/>
      <c r="S1903" s="37" t="s">
        <v>21495</v>
      </c>
      <c r="T1903" s="37" t="s">
        <v>22536</v>
      </c>
      <c r="U1903" s="37"/>
      <c r="V1903" s="37" t="s">
        <v>25131</v>
      </c>
      <c r="W1903" s="36">
        <f>'[1]Recombinant Proteins'!AI1903*(1-'[1]Recombinant Proteins'!AH1903)</f>
        <v>535.5</v>
      </c>
      <c r="X1903" s="40">
        <f t="shared" si="117"/>
        <v>963.9</v>
      </c>
      <c r="Y1903" s="36" t="str">
        <f t="shared" si="120"/>
        <v>human kallikrein 10 recombinant protein c-6 his tag 50ug</v>
      </c>
      <c r="AA1903" s="41" t="str">
        <f t="shared" si="118"/>
        <v>Dry Ice</v>
      </c>
    </row>
    <row r="1904" spans="1:27" s="36" customFormat="1" x14ac:dyDescent="0.35">
      <c r="A1904" s="35" t="s">
        <v>41067</v>
      </c>
      <c r="B1904" s="36" t="str">
        <f t="shared" si="119"/>
        <v>Human Kallikrein 11 Recombinant Protein C-6 His Tag 50UG</v>
      </c>
      <c r="C1904" s="37" t="s">
        <v>3</v>
      </c>
      <c r="D1904" s="37" t="s">
        <v>16919</v>
      </c>
      <c r="E1904" s="37" t="s">
        <v>27689</v>
      </c>
      <c r="F1904" s="38" t="s">
        <v>16840</v>
      </c>
      <c r="G1904" s="36" t="s">
        <v>42785</v>
      </c>
      <c r="H1904" s="37" t="s">
        <v>14516</v>
      </c>
      <c r="I1904" s="37" t="s">
        <v>12588</v>
      </c>
      <c r="J1904" s="37" t="s">
        <v>26994</v>
      </c>
      <c r="K1904" s="37" t="s">
        <v>33585</v>
      </c>
      <c r="L1904" s="39" t="s">
        <v>17001</v>
      </c>
      <c r="M1904" s="37">
        <v>11012</v>
      </c>
      <c r="N1904" s="37" t="s">
        <v>17778</v>
      </c>
      <c r="O1904" s="39" t="s">
        <v>18703</v>
      </c>
      <c r="P1904" s="39" t="s">
        <v>19771</v>
      </c>
      <c r="Q1904" s="39" t="s">
        <v>31513</v>
      </c>
      <c r="R1904" s="37"/>
      <c r="S1904" s="37" t="s">
        <v>21495</v>
      </c>
      <c r="T1904" s="37" t="s">
        <v>22537</v>
      </c>
      <c r="U1904" s="37"/>
      <c r="V1904" s="37" t="s">
        <v>25132</v>
      </c>
      <c r="W1904" s="36">
        <f>'[1]Recombinant Proteins'!AI1904*(1-'[1]Recombinant Proteins'!AH1904)</f>
        <v>535.5</v>
      </c>
      <c r="X1904" s="40">
        <f t="shared" si="117"/>
        <v>963.9</v>
      </c>
      <c r="Y1904" s="36" t="str">
        <f t="shared" si="120"/>
        <v>human kallikrein 11 recombinant protein c-6 his tag 50ug</v>
      </c>
      <c r="AA1904" s="41" t="str">
        <f t="shared" si="118"/>
        <v>Dry Ice</v>
      </c>
    </row>
    <row r="1905" spans="1:27" s="36" customFormat="1" x14ac:dyDescent="0.35">
      <c r="A1905" s="35" t="s">
        <v>41068</v>
      </c>
      <c r="B1905" s="36" t="str">
        <f t="shared" si="119"/>
        <v>Human Kallikrein 13 Recombinant Protein C-6 His Tag 50UG</v>
      </c>
      <c r="C1905" s="37" t="s">
        <v>3</v>
      </c>
      <c r="D1905" s="37" t="s">
        <v>16919</v>
      </c>
      <c r="E1905" s="37" t="s">
        <v>27689</v>
      </c>
      <c r="F1905" s="38" t="s">
        <v>16840</v>
      </c>
      <c r="G1905" s="36" t="s">
        <v>42786</v>
      </c>
      <c r="H1905" s="37" t="s">
        <v>14517</v>
      </c>
      <c r="I1905" s="37" t="s">
        <v>12588</v>
      </c>
      <c r="J1905" s="37" t="s">
        <v>26994</v>
      </c>
      <c r="K1905" s="37" t="s">
        <v>33586</v>
      </c>
      <c r="L1905" s="39" t="s">
        <v>17001</v>
      </c>
      <c r="M1905" s="37">
        <v>26085</v>
      </c>
      <c r="N1905" s="37" t="s">
        <v>17779</v>
      </c>
      <c r="O1905" s="39" t="s">
        <v>18703</v>
      </c>
      <c r="P1905" s="39" t="s">
        <v>19772</v>
      </c>
      <c r="Q1905" s="39" t="s">
        <v>31513</v>
      </c>
      <c r="R1905" s="37"/>
      <c r="S1905" s="37" t="s">
        <v>21495</v>
      </c>
      <c r="T1905" s="37" t="s">
        <v>22538</v>
      </c>
      <c r="U1905" s="37"/>
      <c r="V1905" s="37" t="s">
        <v>25133</v>
      </c>
      <c r="W1905" s="36">
        <f>'[1]Recombinant Proteins'!AI1905*(1-'[1]Recombinant Proteins'!AH1905)</f>
        <v>535.5</v>
      </c>
      <c r="X1905" s="40">
        <f t="shared" si="117"/>
        <v>963.9</v>
      </c>
      <c r="Y1905" s="36" t="str">
        <f t="shared" si="120"/>
        <v>human kallikrein 13 recombinant protein c-6 his tag 50ug</v>
      </c>
      <c r="AA1905" s="41" t="str">
        <f t="shared" si="118"/>
        <v>Dry Ice</v>
      </c>
    </row>
    <row r="1906" spans="1:27" s="36" customFormat="1" x14ac:dyDescent="0.35">
      <c r="A1906" s="35" t="s">
        <v>41069</v>
      </c>
      <c r="B1906" s="36" t="str">
        <f t="shared" si="119"/>
        <v>Human Kallikrein 4 Recombinant Protein C-6 His Tag Lyophilized 50UG</v>
      </c>
      <c r="C1906" s="37" t="s">
        <v>3</v>
      </c>
      <c r="D1906" s="37" t="s">
        <v>16919</v>
      </c>
      <c r="E1906" s="37" t="s">
        <v>27688</v>
      </c>
      <c r="F1906" s="38" t="s">
        <v>16839</v>
      </c>
      <c r="G1906" s="36" t="s">
        <v>42787</v>
      </c>
      <c r="H1906" s="37" t="s">
        <v>14518</v>
      </c>
      <c r="I1906" s="37" t="s">
        <v>12588</v>
      </c>
      <c r="J1906" s="37" t="s">
        <v>26994</v>
      </c>
      <c r="K1906" s="37" t="s">
        <v>33580</v>
      </c>
      <c r="L1906" s="39" t="s">
        <v>37195</v>
      </c>
      <c r="M1906" s="37">
        <v>9622</v>
      </c>
      <c r="N1906" s="37" t="s">
        <v>17780</v>
      </c>
      <c r="O1906" s="39" t="s">
        <v>18703</v>
      </c>
      <c r="P1906" s="39" t="s">
        <v>19773</v>
      </c>
      <c r="Q1906" s="39" t="s">
        <v>31513</v>
      </c>
      <c r="R1906" s="37"/>
      <c r="S1906" s="37" t="s">
        <v>21495</v>
      </c>
      <c r="T1906" s="37" t="s">
        <v>22539</v>
      </c>
      <c r="U1906" s="37"/>
      <c r="V1906" s="37" t="s">
        <v>25134</v>
      </c>
      <c r="W1906" s="36">
        <f>'[1]Recombinant Proteins'!AI1906*(1-'[1]Recombinant Proteins'!AH1906)</f>
        <v>513</v>
      </c>
      <c r="X1906" s="40">
        <f t="shared" si="117"/>
        <v>923.4</v>
      </c>
      <c r="Y1906" s="36" t="str">
        <f t="shared" si="120"/>
        <v>human kallikrein 4 recombinant protein c-6 his tag lyophilized 50ug</v>
      </c>
      <c r="AA1906" s="41" t="str">
        <f t="shared" si="118"/>
        <v>Wet Ice</v>
      </c>
    </row>
    <row r="1907" spans="1:27" s="36" customFormat="1" x14ac:dyDescent="0.35">
      <c r="A1907" s="35" t="s">
        <v>41070</v>
      </c>
      <c r="B1907" s="36" t="str">
        <f t="shared" si="119"/>
        <v>Human Kallikrein 7 Recombinant Protein C-6 His Tag 50UG</v>
      </c>
      <c r="C1907" s="37" t="s">
        <v>3</v>
      </c>
      <c r="D1907" s="37" t="s">
        <v>16919</v>
      </c>
      <c r="E1907" s="37" t="s">
        <v>27689</v>
      </c>
      <c r="F1907" s="38" t="s">
        <v>16840</v>
      </c>
      <c r="G1907" s="36" t="s">
        <v>42788</v>
      </c>
      <c r="H1907" s="37" t="s">
        <v>14519</v>
      </c>
      <c r="I1907" s="37" t="s">
        <v>12588</v>
      </c>
      <c r="J1907" s="37" t="s">
        <v>26994</v>
      </c>
      <c r="K1907" s="37" t="s">
        <v>33587</v>
      </c>
      <c r="L1907" s="39" t="s">
        <v>17001</v>
      </c>
      <c r="M1907" s="37">
        <v>5650</v>
      </c>
      <c r="N1907" s="37" t="s">
        <v>17781</v>
      </c>
      <c r="O1907" s="39" t="s">
        <v>18703</v>
      </c>
      <c r="P1907" s="39" t="s">
        <v>19774</v>
      </c>
      <c r="Q1907" s="39" t="s">
        <v>31513</v>
      </c>
      <c r="R1907" s="37"/>
      <c r="S1907" s="37" t="s">
        <v>21495</v>
      </c>
      <c r="T1907" s="37" t="s">
        <v>22540</v>
      </c>
      <c r="U1907" s="37"/>
      <c r="V1907" s="37" t="s">
        <v>25135</v>
      </c>
      <c r="W1907" s="36">
        <f>'[1]Recombinant Proteins'!AI1907*(1-'[1]Recombinant Proteins'!AH1907)</f>
        <v>535.5</v>
      </c>
      <c r="X1907" s="40">
        <f t="shared" si="117"/>
        <v>963.9</v>
      </c>
      <c r="Y1907" s="36" t="str">
        <f t="shared" si="120"/>
        <v>human kallikrein 7 recombinant protein c-6 his tag 50ug</v>
      </c>
      <c r="AA1907" s="41" t="str">
        <f t="shared" si="118"/>
        <v>Dry Ice</v>
      </c>
    </row>
    <row r="1908" spans="1:27" s="36" customFormat="1" x14ac:dyDescent="0.35">
      <c r="A1908" s="35" t="s">
        <v>41071</v>
      </c>
      <c r="B1908" s="36" t="str">
        <f t="shared" si="119"/>
        <v>Human Kallikrein 3 Recombinant Protein C-6 His Tag Lyophilized 50UG</v>
      </c>
      <c r="C1908" s="37" t="s">
        <v>3</v>
      </c>
      <c r="D1908" s="37" t="s">
        <v>16919</v>
      </c>
      <c r="E1908" s="37" t="s">
        <v>27688</v>
      </c>
      <c r="F1908" s="38" t="s">
        <v>16839</v>
      </c>
      <c r="G1908" s="36" t="s">
        <v>42789</v>
      </c>
      <c r="H1908" s="37" t="s">
        <v>14520</v>
      </c>
      <c r="I1908" s="37" t="s">
        <v>12588</v>
      </c>
      <c r="J1908" s="37" t="s">
        <v>26994</v>
      </c>
      <c r="K1908" s="37" t="s">
        <v>33588</v>
      </c>
      <c r="L1908" s="39" t="s">
        <v>37195</v>
      </c>
      <c r="M1908" s="37">
        <v>354</v>
      </c>
      <c r="N1908" s="37" t="s">
        <v>708</v>
      </c>
      <c r="O1908" s="39" t="s">
        <v>18703</v>
      </c>
      <c r="P1908" s="39" t="s">
        <v>19775</v>
      </c>
      <c r="Q1908" s="39" t="s">
        <v>31513</v>
      </c>
      <c r="R1908" s="37"/>
      <c r="S1908" s="37" t="s">
        <v>21495</v>
      </c>
      <c r="T1908" s="37" t="s">
        <v>22539</v>
      </c>
      <c r="U1908" s="37"/>
      <c r="V1908" s="37" t="s">
        <v>25136</v>
      </c>
      <c r="W1908" s="36">
        <f>'[1]Recombinant Proteins'!AI1908*(1-'[1]Recombinant Proteins'!AH1908)</f>
        <v>513</v>
      </c>
      <c r="X1908" s="40">
        <f t="shared" si="117"/>
        <v>923.4</v>
      </c>
      <c r="Y1908" s="36" t="str">
        <f t="shared" si="120"/>
        <v>human kallikrein 3 recombinant protein c-6 his tag lyophilized 50ug</v>
      </c>
      <c r="AA1908" s="41" t="str">
        <f t="shared" si="118"/>
        <v>Wet Ice</v>
      </c>
    </row>
    <row r="1909" spans="1:27" s="36" customFormat="1" x14ac:dyDescent="0.35">
      <c r="A1909" s="35" t="s">
        <v>41072</v>
      </c>
      <c r="B1909" s="36" t="str">
        <f t="shared" si="119"/>
        <v>Human Kallikrein 6 Recombinant Protein C-6 His Tag 50UG</v>
      </c>
      <c r="C1909" s="37" t="s">
        <v>3</v>
      </c>
      <c r="D1909" s="37" t="s">
        <v>16919</v>
      </c>
      <c r="E1909" s="37" t="s">
        <v>27689</v>
      </c>
      <c r="F1909" s="38" t="s">
        <v>16840</v>
      </c>
      <c r="G1909" s="36" t="s">
        <v>42790</v>
      </c>
      <c r="H1909" s="37" t="s">
        <v>14521</v>
      </c>
      <c r="I1909" s="37" t="s">
        <v>12588</v>
      </c>
      <c r="J1909" s="37" t="s">
        <v>26994</v>
      </c>
      <c r="K1909" s="37" t="s">
        <v>33589</v>
      </c>
      <c r="L1909" s="39" t="s">
        <v>17001</v>
      </c>
      <c r="M1909" s="37">
        <v>5653</v>
      </c>
      <c r="N1909" s="37" t="s">
        <v>17782</v>
      </c>
      <c r="O1909" s="39" t="s">
        <v>18703</v>
      </c>
      <c r="P1909" s="39" t="s">
        <v>19776</v>
      </c>
      <c r="Q1909" s="39" t="s">
        <v>31513</v>
      </c>
      <c r="R1909" s="37"/>
      <c r="S1909" s="37" t="s">
        <v>21495</v>
      </c>
      <c r="T1909" s="37" t="s">
        <v>22538</v>
      </c>
      <c r="U1909" s="37"/>
      <c r="V1909" s="37" t="s">
        <v>25137</v>
      </c>
      <c r="W1909" s="36">
        <f>'[1]Recombinant Proteins'!AI1909*(1-'[1]Recombinant Proteins'!AH1909)</f>
        <v>535.5</v>
      </c>
      <c r="X1909" s="40">
        <f t="shared" si="117"/>
        <v>963.9</v>
      </c>
      <c r="Y1909" s="36" t="str">
        <f t="shared" si="120"/>
        <v>human kallikrein 6 recombinant protein c-6 his tag 50ug</v>
      </c>
      <c r="AA1909" s="41" t="str">
        <f t="shared" si="118"/>
        <v>Dry Ice</v>
      </c>
    </row>
    <row r="1910" spans="1:27" s="36" customFormat="1" x14ac:dyDescent="0.35">
      <c r="A1910" s="35" t="s">
        <v>41073</v>
      </c>
      <c r="B1910" s="36" t="str">
        <f t="shared" si="119"/>
        <v>Human Kallikrein 8 Recombinant Protein C-6 His Tag 50UG</v>
      </c>
      <c r="C1910" s="37" t="s">
        <v>3</v>
      </c>
      <c r="D1910" s="37" t="s">
        <v>16919</v>
      </c>
      <c r="E1910" s="37" t="s">
        <v>27689</v>
      </c>
      <c r="F1910" s="38" t="s">
        <v>16840</v>
      </c>
      <c r="G1910" s="36" t="s">
        <v>42791</v>
      </c>
      <c r="H1910" s="37" t="s">
        <v>14522</v>
      </c>
      <c r="I1910" s="37" t="s">
        <v>12588</v>
      </c>
      <c r="J1910" s="37" t="s">
        <v>26994</v>
      </c>
      <c r="K1910" s="37" t="s">
        <v>33557</v>
      </c>
      <c r="L1910" s="39" t="s">
        <v>17001</v>
      </c>
      <c r="M1910" s="37">
        <v>11202</v>
      </c>
      <c r="N1910" s="37" t="s">
        <v>17783</v>
      </c>
      <c r="O1910" s="39" t="s">
        <v>18703</v>
      </c>
      <c r="P1910" s="39" t="s">
        <v>19777</v>
      </c>
      <c r="Q1910" s="39" t="s">
        <v>31513</v>
      </c>
      <c r="R1910" s="37"/>
      <c r="S1910" s="37" t="s">
        <v>21495</v>
      </c>
      <c r="T1910" s="37" t="s">
        <v>22538</v>
      </c>
      <c r="U1910" s="37"/>
      <c r="V1910" s="37" t="s">
        <v>25138</v>
      </c>
      <c r="W1910" s="36">
        <f>'[1]Recombinant Proteins'!AI1910*(1-'[1]Recombinant Proteins'!AH1910)</f>
        <v>535.5</v>
      </c>
      <c r="X1910" s="40">
        <f t="shared" si="117"/>
        <v>963.9</v>
      </c>
      <c r="Y1910" s="36" t="str">
        <f t="shared" si="120"/>
        <v>human kallikrein 8 recombinant protein c-6 his tag 50ug</v>
      </c>
      <c r="AA1910" s="41" t="str">
        <f t="shared" si="118"/>
        <v>Dry Ice</v>
      </c>
    </row>
    <row r="1911" spans="1:27" s="36" customFormat="1" x14ac:dyDescent="0.35">
      <c r="A1911" s="35" t="s">
        <v>41074</v>
      </c>
      <c r="B1911" s="36" t="str">
        <f t="shared" si="119"/>
        <v>Human LAIR1 Recombinant Protein C-6 His Tag Lyophilized 50UG</v>
      </c>
      <c r="C1911" s="37" t="s">
        <v>3</v>
      </c>
      <c r="D1911" s="37" t="s">
        <v>16919</v>
      </c>
      <c r="E1911" s="37" t="s">
        <v>27688</v>
      </c>
      <c r="F1911" s="38" t="s">
        <v>16839</v>
      </c>
      <c r="G1911" s="36" t="s">
        <v>42792</v>
      </c>
      <c r="H1911" s="37" t="s">
        <v>14523</v>
      </c>
      <c r="I1911" s="37" t="s">
        <v>12588</v>
      </c>
      <c r="J1911" s="37" t="s">
        <v>26994</v>
      </c>
      <c r="K1911" s="37" t="s">
        <v>33438</v>
      </c>
      <c r="L1911" s="39" t="s">
        <v>37195</v>
      </c>
      <c r="M1911" s="37">
        <v>3903</v>
      </c>
      <c r="N1911" s="37" t="s">
        <v>17437</v>
      </c>
      <c r="O1911" s="39" t="s">
        <v>18703</v>
      </c>
      <c r="P1911" s="39" t="s">
        <v>19354</v>
      </c>
      <c r="Q1911" s="39" t="s">
        <v>31513</v>
      </c>
      <c r="R1911" s="37"/>
      <c r="S1911" s="37" t="s">
        <v>21495</v>
      </c>
      <c r="T1911" s="37" t="s">
        <v>22541</v>
      </c>
      <c r="U1911" s="37"/>
      <c r="V1911" s="37" t="s">
        <v>25139</v>
      </c>
      <c r="W1911" s="36">
        <f>'[1]Recombinant Proteins'!AI1911*(1-'[1]Recombinant Proteins'!AH1911)</f>
        <v>315</v>
      </c>
      <c r="X1911" s="40">
        <f t="shared" si="117"/>
        <v>567</v>
      </c>
      <c r="Y1911" s="36" t="str">
        <f t="shared" si="120"/>
        <v>human lair1 recombinant protein c-6 his tag lyophilized 50ug</v>
      </c>
      <c r="AA1911" s="41" t="str">
        <f t="shared" si="118"/>
        <v>Wet Ice</v>
      </c>
    </row>
    <row r="1912" spans="1:27" s="36" customFormat="1" x14ac:dyDescent="0.35">
      <c r="A1912" s="35" t="s">
        <v>41075</v>
      </c>
      <c r="B1912" s="36" t="str">
        <f t="shared" si="119"/>
        <v>Human LAIR2 Recombinant Protein C-6 His Tag Lyophilized 50UG</v>
      </c>
      <c r="C1912" s="37" t="s">
        <v>3</v>
      </c>
      <c r="D1912" s="37" t="s">
        <v>16919</v>
      </c>
      <c r="E1912" s="37" t="s">
        <v>27688</v>
      </c>
      <c r="F1912" s="38" t="s">
        <v>16839</v>
      </c>
      <c r="G1912" s="36" t="s">
        <v>42793</v>
      </c>
      <c r="H1912" s="37" t="s">
        <v>14524</v>
      </c>
      <c r="I1912" s="37" t="s">
        <v>12588</v>
      </c>
      <c r="J1912" s="37" t="s">
        <v>26994</v>
      </c>
      <c r="K1912" s="37" t="s">
        <v>33438</v>
      </c>
      <c r="L1912" s="39" t="s">
        <v>37195</v>
      </c>
      <c r="M1912" s="37">
        <v>3904</v>
      </c>
      <c r="N1912" s="37" t="s">
        <v>17134</v>
      </c>
      <c r="O1912" s="39" t="s">
        <v>18703</v>
      </c>
      <c r="P1912" s="39" t="s">
        <v>18904</v>
      </c>
      <c r="Q1912" s="39" t="s">
        <v>31513</v>
      </c>
      <c r="R1912" s="37"/>
      <c r="S1912" s="37" t="s">
        <v>21495</v>
      </c>
      <c r="T1912" s="37" t="s">
        <v>29229</v>
      </c>
      <c r="U1912" s="37"/>
      <c r="V1912" s="37" t="s">
        <v>25140</v>
      </c>
      <c r="W1912" s="36">
        <f>'[1]Recombinant Proteins'!AI1912*(1-'[1]Recombinant Proteins'!AH1912)</f>
        <v>328.5</v>
      </c>
      <c r="X1912" s="40">
        <f t="shared" si="117"/>
        <v>591.30000000000007</v>
      </c>
      <c r="Y1912" s="36" t="str">
        <f t="shared" si="120"/>
        <v>human lair2 recombinant protein c-6 his tag lyophilized 50ug</v>
      </c>
      <c r="AA1912" s="41" t="str">
        <f t="shared" si="118"/>
        <v>Wet Ice</v>
      </c>
    </row>
    <row r="1913" spans="1:27" s="36" customFormat="1" x14ac:dyDescent="0.35">
      <c r="A1913" s="35" t="s">
        <v>41076</v>
      </c>
      <c r="B1913" s="36" t="str">
        <f t="shared" si="119"/>
        <v>Human LBP Recombinant Protein C-6 His Tag Lyophilized 50UG</v>
      </c>
      <c r="C1913" s="37" t="s">
        <v>3</v>
      </c>
      <c r="D1913" s="37" t="s">
        <v>16919</v>
      </c>
      <c r="E1913" s="37" t="s">
        <v>27688</v>
      </c>
      <c r="F1913" s="38" t="s">
        <v>16839</v>
      </c>
      <c r="G1913" s="36" t="s">
        <v>42794</v>
      </c>
      <c r="H1913" s="37" t="s">
        <v>14525</v>
      </c>
      <c r="I1913" s="37" t="s">
        <v>12588</v>
      </c>
      <c r="J1913" s="37" t="s">
        <v>26994</v>
      </c>
      <c r="K1913" s="37" t="s">
        <v>33590</v>
      </c>
      <c r="L1913" s="39" t="s">
        <v>37195</v>
      </c>
      <c r="M1913" s="37">
        <v>3929</v>
      </c>
      <c r="N1913" s="37" t="s">
        <v>17135</v>
      </c>
      <c r="O1913" s="39" t="s">
        <v>18703</v>
      </c>
      <c r="P1913" s="39" t="s">
        <v>18905</v>
      </c>
      <c r="Q1913" s="39" t="s">
        <v>31513</v>
      </c>
      <c r="R1913" s="37"/>
      <c r="S1913" s="37" t="s">
        <v>21495</v>
      </c>
      <c r="T1913" s="37" t="s">
        <v>22542</v>
      </c>
      <c r="U1913" s="37"/>
      <c r="V1913" s="37" t="s">
        <v>25141</v>
      </c>
      <c r="W1913" s="36">
        <f>'[1]Recombinant Proteins'!AI1913*(1-'[1]Recombinant Proteins'!AH1913)</f>
        <v>441</v>
      </c>
      <c r="X1913" s="40">
        <f t="shared" si="117"/>
        <v>793.80000000000007</v>
      </c>
      <c r="Y1913" s="36" t="str">
        <f t="shared" si="120"/>
        <v>human lbp recombinant protein c-6 his tag lyophilized 50ug</v>
      </c>
      <c r="AA1913" s="41" t="str">
        <f t="shared" si="118"/>
        <v>Wet Ice</v>
      </c>
    </row>
    <row r="1914" spans="1:27" s="36" customFormat="1" x14ac:dyDescent="0.35">
      <c r="A1914" s="35" t="s">
        <v>41077</v>
      </c>
      <c r="B1914" s="36" t="str">
        <f t="shared" si="119"/>
        <v>Human Legumain Recombinant Protein C-6 His Tag 50UG</v>
      </c>
      <c r="C1914" s="37" t="s">
        <v>3</v>
      </c>
      <c r="D1914" s="37" t="s">
        <v>16919</v>
      </c>
      <c r="E1914" s="37" t="s">
        <v>27689</v>
      </c>
      <c r="F1914" s="38" t="s">
        <v>16840</v>
      </c>
      <c r="G1914" s="36" t="s">
        <v>42795</v>
      </c>
      <c r="H1914" s="37" t="s">
        <v>14526</v>
      </c>
      <c r="I1914" s="37" t="s">
        <v>12588</v>
      </c>
      <c r="J1914" s="37" t="s">
        <v>26994</v>
      </c>
      <c r="K1914" s="37" t="s">
        <v>33484</v>
      </c>
      <c r="L1914" s="39" t="s">
        <v>17001</v>
      </c>
      <c r="M1914" s="37">
        <v>5641</v>
      </c>
      <c r="N1914" s="37" t="s">
        <v>17784</v>
      </c>
      <c r="O1914" s="39" t="s">
        <v>18703</v>
      </c>
      <c r="P1914" s="39" t="s">
        <v>19778</v>
      </c>
      <c r="Q1914" s="39" t="s">
        <v>31513</v>
      </c>
      <c r="R1914" s="37"/>
      <c r="S1914" s="37" t="s">
        <v>21495</v>
      </c>
      <c r="T1914" s="37" t="s">
        <v>22543</v>
      </c>
      <c r="U1914" s="37"/>
      <c r="V1914" s="37" t="s">
        <v>25142</v>
      </c>
      <c r="W1914" s="36">
        <f>'[1]Recombinant Proteins'!AI1914*(1-'[1]Recombinant Proteins'!AH1914)</f>
        <v>535.5</v>
      </c>
      <c r="X1914" s="40">
        <f t="shared" si="117"/>
        <v>963.9</v>
      </c>
      <c r="Y1914" s="36" t="str">
        <f t="shared" si="120"/>
        <v>human legumain recombinant protein c-6 his tag 50ug</v>
      </c>
      <c r="AA1914" s="41" t="str">
        <f t="shared" si="118"/>
        <v>Dry Ice</v>
      </c>
    </row>
    <row r="1915" spans="1:27" s="36" customFormat="1" x14ac:dyDescent="0.35">
      <c r="A1915" s="35" t="s">
        <v>41078</v>
      </c>
      <c r="B1915" s="36" t="str">
        <f t="shared" si="119"/>
        <v>Human Lumican Recombinant Protein C-6 His Tag Lyophilized 50UG</v>
      </c>
      <c r="C1915" s="37" t="s">
        <v>3</v>
      </c>
      <c r="D1915" s="37" t="s">
        <v>16919</v>
      </c>
      <c r="E1915" s="37" t="s">
        <v>27688</v>
      </c>
      <c r="F1915" s="38" t="s">
        <v>16839</v>
      </c>
      <c r="G1915" s="36" t="s">
        <v>42796</v>
      </c>
      <c r="H1915" s="37" t="s">
        <v>14527</v>
      </c>
      <c r="I1915" s="37" t="s">
        <v>12588</v>
      </c>
      <c r="J1915" s="37" t="s">
        <v>26994</v>
      </c>
      <c r="K1915" s="37" t="s">
        <v>33590</v>
      </c>
      <c r="L1915" s="39" t="s">
        <v>37195</v>
      </c>
      <c r="M1915" s="37">
        <v>4060</v>
      </c>
      <c r="N1915" s="37" t="s">
        <v>17785</v>
      </c>
      <c r="O1915" s="39" t="s">
        <v>18703</v>
      </c>
      <c r="P1915" s="39" t="s">
        <v>18916</v>
      </c>
      <c r="Q1915" s="39" t="s">
        <v>31513</v>
      </c>
      <c r="R1915" s="37"/>
      <c r="S1915" s="37" t="s">
        <v>21495</v>
      </c>
      <c r="T1915" s="37" t="s">
        <v>22544</v>
      </c>
      <c r="U1915" s="37"/>
      <c r="V1915" s="37" t="s">
        <v>25143</v>
      </c>
      <c r="W1915" s="36">
        <f>'[1]Recombinant Proteins'!AI1915*(1-'[1]Recombinant Proteins'!AH1915)</f>
        <v>328.5</v>
      </c>
      <c r="X1915" s="40">
        <f t="shared" si="117"/>
        <v>591.30000000000007</v>
      </c>
      <c r="Y1915" s="36" t="str">
        <f t="shared" si="120"/>
        <v>human lumican recombinant protein c-6 his tag lyophilized 50ug</v>
      </c>
      <c r="AA1915" s="41" t="str">
        <f t="shared" si="118"/>
        <v>Wet Ice</v>
      </c>
    </row>
    <row r="1916" spans="1:27" s="36" customFormat="1" x14ac:dyDescent="0.35">
      <c r="A1916" s="35" t="s">
        <v>41079</v>
      </c>
      <c r="B1916" s="36" t="str">
        <f t="shared" si="119"/>
        <v>Human MMP-1 Recombinant Protein C-6 His Tag 50UG</v>
      </c>
      <c r="C1916" s="37" t="s">
        <v>3</v>
      </c>
      <c r="D1916" s="37" t="s">
        <v>16919</v>
      </c>
      <c r="E1916" s="37" t="s">
        <v>27689</v>
      </c>
      <c r="F1916" s="38" t="s">
        <v>16840</v>
      </c>
      <c r="G1916" s="36" t="s">
        <v>42797</v>
      </c>
      <c r="H1916" s="37" t="s">
        <v>14528</v>
      </c>
      <c r="I1916" s="37" t="s">
        <v>12588</v>
      </c>
      <c r="J1916" s="37" t="s">
        <v>26994</v>
      </c>
      <c r="K1916" s="37" t="s">
        <v>33591</v>
      </c>
      <c r="L1916" s="39" t="s">
        <v>17001</v>
      </c>
      <c r="M1916" s="37">
        <v>4312</v>
      </c>
      <c r="N1916" s="37" t="s">
        <v>431</v>
      </c>
      <c r="O1916" s="39" t="s">
        <v>18703</v>
      </c>
      <c r="P1916" s="39" t="s">
        <v>18919</v>
      </c>
      <c r="Q1916" s="39" t="s">
        <v>31513</v>
      </c>
      <c r="R1916" s="37"/>
      <c r="S1916" s="37" t="s">
        <v>21495</v>
      </c>
      <c r="T1916" s="37" t="s">
        <v>22545</v>
      </c>
      <c r="U1916" s="37"/>
      <c r="V1916" s="37" t="s">
        <v>25144</v>
      </c>
      <c r="W1916" s="36">
        <f>'[1]Recombinant Proteins'!AI1916*(1-'[1]Recombinant Proteins'!AH1916)</f>
        <v>535.5</v>
      </c>
      <c r="X1916" s="40">
        <f t="shared" si="117"/>
        <v>963.9</v>
      </c>
      <c r="Y1916" s="36" t="str">
        <f t="shared" si="120"/>
        <v>human mmp-1 recombinant protein c-6 his tag 50ug</v>
      </c>
      <c r="AA1916" s="41" t="str">
        <f t="shared" si="118"/>
        <v>Dry Ice</v>
      </c>
    </row>
    <row r="1917" spans="1:27" s="36" customFormat="1" x14ac:dyDescent="0.35">
      <c r="A1917" s="35" t="s">
        <v>41080</v>
      </c>
      <c r="B1917" s="36" t="str">
        <f t="shared" si="119"/>
        <v>Human MMP-2 Recombinant Protein C-6 His Tag Lyophilized 50UG</v>
      </c>
      <c r="C1917" s="37" t="s">
        <v>3</v>
      </c>
      <c r="D1917" s="37" t="s">
        <v>16919</v>
      </c>
      <c r="E1917" s="37" t="s">
        <v>27688</v>
      </c>
      <c r="F1917" s="38" t="s">
        <v>16839</v>
      </c>
      <c r="G1917" s="36" t="s">
        <v>42798</v>
      </c>
      <c r="H1917" s="37" t="s">
        <v>14529</v>
      </c>
      <c r="I1917" s="37" t="s">
        <v>12588</v>
      </c>
      <c r="J1917" s="37" t="s">
        <v>26994</v>
      </c>
      <c r="K1917" s="37" t="s">
        <v>33461</v>
      </c>
      <c r="L1917" s="39" t="s">
        <v>37195</v>
      </c>
      <c r="M1917" s="37">
        <v>4313</v>
      </c>
      <c r="N1917" s="37" t="s">
        <v>214</v>
      </c>
      <c r="O1917" s="39" t="s">
        <v>18703</v>
      </c>
      <c r="P1917" s="39" t="s">
        <v>18920</v>
      </c>
      <c r="Q1917" s="39" t="s">
        <v>31513</v>
      </c>
      <c r="R1917" s="37"/>
      <c r="S1917" s="37" t="s">
        <v>21495</v>
      </c>
      <c r="T1917" s="37" t="s">
        <v>22546</v>
      </c>
      <c r="U1917" s="37"/>
      <c r="V1917" s="37" t="s">
        <v>25145</v>
      </c>
      <c r="W1917" s="36">
        <f>'[1]Recombinant Proteins'!AI1917*(1-'[1]Recombinant Proteins'!AH1917)</f>
        <v>513</v>
      </c>
      <c r="X1917" s="40">
        <f t="shared" si="117"/>
        <v>923.4</v>
      </c>
      <c r="Y1917" s="36" t="str">
        <f t="shared" si="120"/>
        <v>human mmp-2 recombinant protein c-6 his tag lyophilized 50ug</v>
      </c>
      <c r="AA1917" s="41" t="str">
        <f t="shared" si="118"/>
        <v>Wet Ice</v>
      </c>
    </row>
    <row r="1918" spans="1:27" s="36" customFormat="1" x14ac:dyDescent="0.35">
      <c r="A1918" s="35" t="s">
        <v>41081</v>
      </c>
      <c r="B1918" s="36" t="str">
        <f t="shared" si="119"/>
        <v>Human MMP-3 Recombinant Protein C-6 His Tag 50UG</v>
      </c>
      <c r="C1918" s="37" t="s">
        <v>3</v>
      </c>
      <c r="D1918" s="37" t="s">
        <v>16919</v>
      </c>
      <c r="E1918" s="37" t="s">
        <v>27689</v>
      </c>
      <c r="F1918" s="38" t="s">
        <v>16840</v>
      </c>
      <c r="G1918" s="36" t="s">
        <v>42799</v>
      </c>
      <c r="H1918" s="37" t="s">
        <v>14530</v>
      </c>
      <c r="I1918" s="37" t="s">
        <v>12588</v>
      </c>
      <c r="J1918" s="37" t="s">
        <v>26994</v>
      </c>
      <c r="K1918" s="37" t="s">
        <v>33592</v>
      </c>
      <c r="L1918" s="39" t="s">
        <v>17001</v>
      </c>
      <c r="M1918" s="37">
        <v>4314</v>
      </c>
      <c r="N1918" s="37" t="s">
        <v>450</v>
      </c>
      <c r="O1918" s="39" t="s">
        <v>18703</v>
      </c>
      <c r="P1918" s="39" t="s">
        <v>19779</v>
      </c>
      <c r="Q1918" s="39" t="s">
        <v>31513</v>
      </c>
      <c r="R1918" s="37"/>
      <c r="S1918" s="37" t="s">
        <v>21495</v>
      </c>
      <c r="T1918" s="37" t="s">
        <v>22547</v>
      </c>
      <c r="U1918" s="37"/>
      <c r="V1918" s="37" t="s">
        <v>25146</v>
      </c>
      <c r="W1918" s="36">
        <f>'[1]Recombinant Proteins'!AI1918*(1-'[1]Recombinant Proteins'!AH1918)</f>
        <v>535.5</v>
      </c>
      <c r="X1918" s="40">
        <f t="shared" si="117"/>
        <v>963.9</v>
      </c>
      <c r="Y1918" s="36" t="str">
        <f t="shared" si="120"/>
        <v>human mmp-3 recombinant protein c-6 his tag 50ug</v>
      </c>
      <c r="AA1918" s="41" t="str">
        <f t="shared" si="118"/>
        <v>Dry Ice</v>
      </c>
    </row>
    <row r="1919" spans="1:27" s="36" customFormat="1" x14ac:dyDescent="0.35">
      <c r="A1919" s="35" t="s">
        <v>41082</v>
      </c>
      <c r="B1919" s="36" t="str">
        <f t="shared" si="119"/>
        <v>Human NCR3 Recombinant Protein C-6 His Tag Lyophilized 50UG</v>
      </c>
      <c r="C1919" s="37" t="s">
        <v>3</v>
      </c>
      <c r="D1919" s="37" t="s">
        <v>16919</v>
      </c>
      <c r="E1919" s="37" t="s">
        <v>27688</v>
      </c>
      <c r="F1919" s="38" t="s">
        <v>16839</v>
      </c>
      <c r="G1919" s="36" t="s">
        <v>42800</v>
      </c>
      <c r="H1919" s="37" t="s">
        <v>14531</v>
      </c>
      <c r="I1919" s="37" t="s">
        <v>12588</v>
      </c>
      <c r="J1919" s="37" t="s">
        <v>26994</v>
      </c>
      <c r="K1919" s="37" t="s">
        <v>33438</v>
      </c>
      <c r="L1919" s="39" t="s">
        <v>37195</v>
      </c>
      <c r="M1919" s="37">
        <v>259197</v>
      </c>
      <c r="N1919" s="37" t="s">
        <v>17147</v>
      </c>
      <c r="O1919" s="39" t="s">
        <v>18703</v>
      </c>
      <c r="P1919" s="39" t="s">
        <v>19780</v>
      </c>
      <c r="Q1919" s="39" t="s">
        <v>31513</v>
      </c>
      <c r="R1919" s="37"/>
      <c r="S1919" s="37" t="s">
        <v>21495</v>
      </c>
      <c r="T1919" s="37" t="s">
        <v>22548</v>
      </c>
      <c r="U1919" s="37"/>
      <c r="V1919" s="37" t="s">
        <v>25147</v>
      </c>
      <c r="W1919" s="36">
        <f>'[1]Recombinant Proteins'!AI1919*(1-'[1]Recombinant Proteins'!AH1919)</f>
        <v>441</v>
      </c>
      <c r="X1919" s="40">
        <f t="shared" si="117"/>
        <v>793.80000000000007</v>
      </c>
      <c r="Y1919" s="36" t="str">
        <f t="shared" si="120"/>
        <v>human ncr3 recombinant protein c-6 his tag lyophilized 50ug</v>
      </c>
      <c r="AA1919" s="41" t="str">
        <f t="shared" si="118"/>
        <v>Wet Ice</v>
      </c>
    </row>
    <row r="1920" spans="1:27" s="36" customFormat="1" x14ac:dyDescent="0.35">
      <c r="A1920" s="35" t="s">
        <v>41083</v>
      </c>
      <c r="B1920" s="36" t="str">
        <f t="shared" si="119"/>
        <v>Human PDGF R beta Recombinant Protein C-6 His Tag Lyophilized 50UG</v>
      </c>
      <c r="C1920" s="37" t="s">
        <v>3</v>
      </c>
      <c r="D1920" s="37" t="s">
        <v>16919</v>
      </c>
      <c r="E1920" s="37" t="s">
        <v>27688</v>
      </c>
      <c r="F1920" s="38" t="s">
        <v>16839</v>
      </c>
      <c r="G1920" s="36" t="s">
        <v>42801</v>
      </c>
      <c r="H1920" s="37" t="s">
        <v>14532</v>
      </c>
      <c r="I1920" s="37" t="s">
        <v>12588</v>
      </c>
      <c r="J1920" s="37" t="s">
        <v>26994</v>
      </c>
      <c r="K1920" s="37" t="s">
        <v>33438</v>
      </c>
      <c r="L1920" s="39" t="s">
        <v>37195</v>
      </c>
      <c r="M1920" s="37">
        <v>5159</v>
      </c>
      <c r="N1920" s="37" t="s">
        <v>89</v>
      </c>
      <c r="O1920" s="39" t="s">
        <v>18703</v>
      </c>
      <c r="P1920" s="39" t="s">
        <v>18946</v>
      </c>
      <c r="Q1920" s="39" t="s">
        <v>31513</v>
      </c>
      <c r="R1920" s="37"/>
      <c r="S1920" s="37" t="s">
        <v>21495</v>
      </c>
      <c r="T1920" s="37" t="s">
        <v>22549</v>
      </c>
      <c r="U1920" s="37"/>
      <c r="V1920" s="37" t="s">
        <v>25148</v>
      </c>
      <c r="W1920" s="36">
        <f>'[1]Recombinant Proteins'!AI1920*(1-'[1]Recombinant Proteins'!AH1920)</f>
        <v>247.5</v>
      </c>
      <c r="X1920" s="40">
        <f t="shared" si="117"/>
        <v>445.5</v>
      </c>
      <c r="Y1920" s="36" t="str">
        <f t="shared" si="120"/>
        <v>human pdgf r beta recombinant protein c-6 his tag lyophilized 50ug</v>
      </c>
      <c r="AA1920" s="41" t="str">
        <f t="shared" si="118"/>
        <v>Wet Ice</v>
      </c>
    </row>
    <row r="1921" spans="1:27" s="36" customFormat="1" x14ac:dyDescent="0.35">
      <c r="A1921" s="35" t="s">
        <v>41084</v>
      </c>
      <c r="B1921" s="36" t="str">
        <f t="shared" si="119"/>
        <v>Human Poly-Ig receptor Recombinant Protein C-6 His Tag Lyophilized 50UG</v>
      </c>
      <c r="C1921" s="37" t="s">
        <v>3</v>
      </c>
      <c r="D1921" s="37" t="s">
        <v>16919</v>
      </c>
      <c r="E1921" s="37" t="s">
        <v>27688</v>
      </c>
      <c r="F1921" s="38" t="s">
        <v>16839</v>
      </c>
      <c r="G1921" s="36" t="s">
        <v>42802</v>
      </c>
      <c r="H1921" s="37" t="s">
        <v>14533</v>
      </c>
      <c r="I1921" s="37" t="s">
        <v>12588</v>
      </c>
      <c r="J1921" s="37" t="s">
        <v>26994</v>
      </c>
      <c r="K1921" s="37" t="s">
        <v>33438</v>
      </c>
      <c r="L1921" s="39" t="s">
        <v>37195</v>
      </c>
      <c r="M1921" s="37">
        <v>5284</v>
      </c>
      <c r="N1921" s="37" t="s">
        <v>17160</v>
      </c>
      <c r="O1921" s="39" t="s">
        <v>18703</v>
      </c>
      <c r="P1921" s="39" t="s">
        <v>18949</v>
      </c>
      <c r="Q1921" s="39" t="s">
        <v>31513</v>
      </c>
      <c r="R1921" s="37"/>
      <c r="S1921" s="37" t="s">
        <v>21495</v>
      </c>
      <c r="T1921" s="37" t="s">
        <v>22550</v>
      </c>
      <c r="U1921" s="37"/>
      <c r="V1921" s="37" t="s">
        <v>25149</v>
      </c>
      <c r="W1921" s="36">
        <f>'[1]Recombinant Proteins'!AI1921*(1-'[1]Recombinant Proteins'!AH1921)</f>
        <v>328.5</v>
      </c>
      <c r="X1921" s="40">
        <f t="shared" si="117"/>
        <v>591.30000000000007</v>
      </c>
      <c r="Y1921" s="36" t="str">
        <f t="shared" si="120"/>
        <v>human poly-ig receptor recombinant protein c-6 his tag lyophilized 50ug</v>
      </c>
      <c r="AA1921" s="41" t="str">
        <f t="shared" si="118"/>
        <v>Wet Ice</v>
      </c>
    </row>
    <row r="1922" spans="1:27" s="36" customFormat="1" x14ac:dyDescent="0.35">
      <c r="A1922" s="35" t="s">
        <v>41085</v>
      </c>
      <c r="B1922" s="36" t="str">
        <f t="shared" si="119"/>
        <v>Human CD87 Recombinant Protein C-6 His Tag Lyophilized 50UG</v>
      </c>
      <c r="C1922" s="37" t="s">
        <v>3</v>
      </c>
      <c r="D1922" s="37" t="s">
        <v>16919</v>
      </c>
      <c r="E1922" s="37" t="s">
        <v>27688</v>
      </c>
      <c r="F1922" s="38" t="s">
        <v>16839</v>
      </c>
      <c r="G1922" s="36" t="s">
        <v>42803</v>
      </c>
      <c r="H1922" s="37" t="s">
        <v>14534</v>
      </c>
      <c r="I1922" s="37" t="s">
        <v>12588</v>
      </c>
      <c r="J1922" s="37" t="s">
        <v>26994</v>
      </c>
      <c r="K1922" s="37" t="s">
        <v>33438</v>
      </c>
      <c r="L1922" s="39" t="s">
        <v>37195</v>
      </c>
      <c r="M1922" s="37">
        <v>5329</v>
      </c>
      <c r="N1922" s="37" t="s">
        <v>17192</v>
      </c>
      <c r="O1922" s="39" t="s">
        <v>18703</v>
      </c>
      <c r="P1922" s="39" t="s">
        <v>19004</v>
      </c>
      <c r="Q1922" s="39" t="s">
        <v>31513</v>
      </c>
      <c r="R1922" s="37"/>
      <c r="S1922" s="37" t="s">
        <v>21495</v>
      </c>
      <c r="T1922" s="37" t="s">
        <v>22551</v>
      </c>
      <c r="U1922" s="37"/>
      <c r="V1922" s="37" t="s">
        <v>25150</v>
      </c>
      <c r="W1922" s="36">
        <f>'[1]Recombinant Proteins'!AI1922*(1-'[1]Recombinant Proteins'!AH1922)</f>
        <v>396</v>
      </c>
      <c r="X1922" s="40">
        <f t="shared" si="117"/>
        <v>712.80000000000007</v>
      </c>
      <c r="Y1922" s="36" t="str">
        <f t="shared" si="120"/>
        <v>human cd87 recombinant protein c-6 his tag lyophilized 50ug</v>
      </c>
      <c r="AA1922" s="41" t="str">
        <f t="shared" si="118"/>
        <v>Wet Ice</v>
      </c>
    </row>
    <row r="1923" spans="1:27" s="36" customFormat="1" x14ac:dyDescent="0.35">
      <c r="A1923" s="35" t="s">
        <v>41086</v>
      </c>
      <c r="B1923" s="36" t="str">
        <f t="shared" si="119"/>
        <v>Human Tryptase epsilon Recombinant Protein C-6 His Tag 50UG</v>
      </c>
      <c r="C1923" s="37" t="s">
        <v>3</v>
      </c>
      <c r="D1923" s="37" t="s">
        <v>16919</v>
      </c>
      <c r="E1923" s="37" t="s">
        <v>27689</v>
      </c>
      <c r="F1923" s="38" t="s">
        <v>16840</v>
      </c>
      <c r="G1923" s="36" t="s">
        <v>42804</v>
      </c>
      <c r="H1923" s="37" t="s">
        <v>14535</v>
      </c>
      <c r="I1923" s="37" t="s">
        <v>12588</v>
      </c>
      <c r="J1923" s="37" t="s">
        <v>26994</v>
      </c>
      <c r="K1923" s="37" t="s">
        <v>33593</v>
      </c>
      <c r="L1923" s="39" t="s">
        <v>17001</v>
      </c>
      <c r="M1923" s="37">
        <v>64063</v>
      </c>
      <c r="N1923" s="37" t="s">
        <v>17786</v>
      </c>
      <c r="O1923" s="39" t="s">
        <v>18703</v>
      </c>
      <c r="P1923" s="39" t="s">
        <v>19781</v>
      </c>
      <c r="Q1923" s="39" t="s">
        <v>31513</v>
      </c>
      <c r="R1923" s="37"/>
      <c r="S1923" s="37" t="s">
        <v>21495</v>
      </c>
      <c r="T1923" s="37" t="s">
        <v>22552</v>
      </c>
      <c r="U1923" s="37"/>
      <c r="V1923" s="37" t="s">
        <v>25151</v>
      </c>
      <c r="W1923" s="36">
        <f>'[1]Recombinant Proteins'!AI1923*(1-'[1]Recombinant Proteins'!AH1923)</f>
        <v>535.5</v>
      </c>
      <c r="X1923" s="40">
        <f t="shared" ref="X1923:X1986" si="121">W1923*1.8</f>
        <v>963.9</v>
      </c>
      <c r="Y1923" s="36" t="str">
        <f t="shared" si="120"/>
        <v>human tryptase epsilon recombinant protein c-6 his tag 50ug</v>
      </c>
      <c r="AA1923" s="41" t="str">
        <f t="shared" ref="AA1923:AA1986" si="122">IF(ISNUMBER(SEARCH("Dry Ice", L1923)), "Dry Ice", "Wet Ice")</f>
        <v>Dry Ice</v>
      </c>
    </row>
    <row r="1924" spans="1:27" s="36" customFormat="1" x14ac:dyDescent="0.35">
      <c r="A1924" s="35" t="s">
        <v>41087</v>
      </c>
      <c r="B1924" s="36" t="str">
        <f t="shared" ref="B1924:B1987" si="123">CONCATENATE(A1924, " ", Q1924)</f>
        <v>Human SIRP alpha Recombinant Protein C-6 His Tag Lyophilized 50UG</v>
      </c>
      <c r="C1924" s="37" t="s">
        <v>3</v>
      </c>
      <c r="D1924" s="37" t="s">
        <v>16919</v>
      </c>
      <c r="E1924" s="37" t="s">
        <v>27688</v>
      </c>
      <c r="F1924" s="38" t="s">
        <v>16839</v>
      </c>
      <c r="G1924" s="36" t="s">
        <v>42805</v>
      </c>
      <c r="H1924" s="37" t="s">
        <v>14536</v>
      </c>
      <c r="I1924" s="37" t="s">
        <v>12588</v>
      </c>
      <c r="J1924" s="37" t="s">
        <v>26994</v>
      </c>
      <c r="K1924" s="37" t="s">
        <v>33438</v>
      </c>
      <c r="L1924" s="39" t="s">
        <v>37195</v>
      </c>
      <c r="M1924" s="37">
        <v>140885</v>
      </c>
      <c r="N1924" s="37" t="s">
        <v>17176</v>
      </c>
      <c r="O1924" s="39" t="s">
        <v>18703</v>
      </c>
      <c r="P1924" s="39" t="s">
        <v>18979</v>
      </c>
      <c r="Q1924" s="39" t="s">
        <v>31513</v>
      </c>
      <c r="R1924" s="37"/>
      <c r="S1924" s="37" t="s">
        <v>21495</v>
      </c>
      <c r="T1924" s="37" t="s">
        <v>22553</v>
      </c>
      <c r="U1924" s="37"/>
      <c r="V1924" s="37" t="s">
        <v>25152</v>
      </c>
      <c r="W1924" s="36">
        <f>'[1]Recombinant Proteins'!AI1924*(1-'[1]Recombinant Proteins'!AH1924)</f>
        <v>315</v>
      </c>
      <c r="X1924" s="40">
        <f t="shared" si="121"/>
        <v>567</v>
      </c>
      <c r="Y1924" s="36" t="str">
        <f t="shared" si="120"/>
        <v>human sirp alpha recombinant protein c-6 his tag lyophilized 50ug</v>
      </c>
      <c r="AA1924" s="41" t="str">
        <f t="shared" si="122"/>
        <v>Wet Ice</v>
      </c>
    </row>
    <row r="1925" spans="1:27" s="36" customFormat="1" x14ac:dyDescent="0.35">
      <c r="A1925" s="35" t="s">
        <v>41088</v>
      </c>
      <c r="B1925" s="36" t="str">
        <f t="shared" si="123"/>
        <v>Human Biglycan Recombinant Protein C-6 His Tag Lyophilized 50UG</v>
      </c>
      <c r="C1925" s="37" t="s">
        <v>3</v>
      </c>
      <c r="D1925" s="37" t="s">
        <v>16919</v>
      </c>
      <c r="E1925" s="37" t="s">
        <v>27688</v>
      </c>
      <c r="F1925" s="38" t="s">
        <v>16839</v>
      </c>
      <c r="G1925" s="36" t="s">
        <v>42806</v>
      </c>
      <c r="H1925" s="37" t="s">
        <v>14537</v>
      </c>
      <c r="I1925" s="37" t="s">
        <v>12588</v>
      </c>
      <c r="J1925" s="37" t="s">
        <v>26994</v>
      </c>
      <c r="K1925" s="37" t="s">
        <v>33438</v>
      </c>
      <c r="L1925" s="39" t="s">
        <v>37195</v>
      </c>
      <c r="M1925" s="37">
        <v>633</v>
      </c>
      <c r="N1925" s="37" t="s">
        <v>869</v>
      </c>
      <c r="O1925" s="39" t="s">
        <v>18703</v>
      </c>
      <c r="P1925" s="39" t="s">
        <v>19782</v>
      </c>
      <c r="Q1925" s="39" t="s">
        <v>31513</v>
      </c>
      <c r="R1925" s="37"/>
      <c r="S1925" s="37" t="s">
        <v>21495</v>
      </c>
      <c r="T1925" s="37" t="s">
        <v>32263</v>
      </c>
      <c r="U1925" s="37"/>
      <c r="V1925" s="37" t="s">
        <v>25153</v>
      </c>
      <c r="W1925" s="36">
        <f>'[1]Recombinant Proteins'!AI1925*(1-'[1]Recombinant Proteins'!AH1925)</f>
        <v>396</v>
      </c>
      <c r="X1925" s="40">
        <f t="shared" si="121"/>
        <v>712.80000000000007</v>
      </c>
      <c r="Y1925" s="36" t="str">
        <f t="shared" si="120"/>
        <v>human biglycan recombinant protein c-6 his tag lyophilized 50ug</v>
      </c>
      <c r="AA1925" s="41" t="str">
        <f t="shared" si="122"/>
        <v>Wet Ice</v>
      </c>
    </row>
    <row r="1926" spans="1:27" s="36" customFormat="1" x14ac:dyDescent="0.35">
      <c r="A1926" s="35" t="s">
        <v>41089</v>
      </c>
      <c r="B1926" s="36" t="str">
        <f t="shared" si="123"/>
        <v>Human SLAMF6 Recombinant Protein C-6 His Tag Lyophilized 50UG</v>
      </c>
      <c r="C1926" s="37" t="s">
        <v>3</v>
      </c>
      <c r="D1926" s="37" t="s">
        <v>16919</v>
      </c>
      <c r="E1926" s="37" t="s">
        <v>27688</v>
      </c>
      <c r="F1926" s="38" t="s">
        <v>16839</v>
      </c>
      <c r="G1926" s="36" t="s">
        <v>42807</v>
      </c>
      <c r="H1926" s="37" t="s">
        <v>14538</v>
      </c>
      <c r="I1926" s="37" t="s">
        <v>12588</v>
      </c>
      <c r="J1926" s="37" t="s">
        <v>26994</v>
      </c>
      <c r="K1926" s="37" t="s">
        <v>33438</v>
      </c>
      <c r="L1926" s="39" t="s">
        <v>37195</v>
      </c>
      <c r="M1926" s="37">
        <v>114836</v>
      </c>
      <c r="N1926" s="37" t="s">
        <v>17420</v>
      </c>
      <c r="O1926" s="39" t="s">
        <v>18703</v>
      </c>
      <c r="P1926" s="39" t="s">
        <v>19333</v>
      </c>
      <c r="Q1926" s="39" t="s">
        <v>31513</v>
      </c>
      <c r="R1926" s="37"/>
      <c r="S1926" s="37" t="s">
        <v>21495</v>
      </c>
      <c r="T1926" s="37" t="s">
        <v>22554</v>
      </c>
      <c r="U1926" s="37"/>
      <c r="V1926" s="37" t="s">
        <v>25154</v>
      </c>
      <c r="W1926" s="36">
        <f>'[1]Recombinant Proteins'!AI1926*(1-'[1]Recombinant Proteins'!AH1926)</f>
        <v>315</v>
      </c>
      <c r="X1926" s="40">
        <f t="shared" si="121"/>
        <v>567</v>
      </c>
      <c r="Y1926" s="36" t="str">
        <f t="shared" si="120"/>
        <v>human slamf6 recombinant protein c-6 his tag lyophilized 50ug</v>
      </c>
      <c r="AA1926" s="41" t="str">
        <f t="shared" si="122"/>
        <v>Wet Ice</v>
      </c>
    </row>
    <row r="1927" spans="1:27" s="36" customFormat="1" x14ac:dyDescent="0.35">
      <c r="A1927" s="35" t="s">
        <v>41090</v>
      </c>
      <c r="B1927" s="36" t="str">
        <f t="shared" si="123"/>
        <v>Human SPARC Recombinant Protein C-6 His Tag Lyophilized 50UG</v>
      </c>
      <c r="C1927" s="37" t="s">
        <v>3</v>
      </c>
      <c r="D1927" s="37" t="s">
        <v>16919</v>
      </c>
      <c r="E1927" s="37" t="s">
        <v>27688</v>
      </c>
      <c r="F1927" s="38" t="s">
        <v>16839</v>
      </c>
      <c r="G1927" s="36" t="s">
        <v>42808</v>
      </c>
      <c r="H1927" s="37" t="s">
        <v>14539</v>
      </c>
      <c r="I1927" s="37" t="s">
        <v>12588</v>
      </c>
      <c r="J1927" s="37" t="s">
        <v>26994</v>
      </c>
      <c r="K1927" s="37" t="s">
        <v>33438</v>
      </c>
      <c r="L1927" s="39" t="s">
        <v>37195</v>
      </c>
      <c r="M1927" s="37">
        <v>6678</v>
      </c>
      <c r="N1927" s="37" t="s">
        <v>17787</v>
      </c>
      <c r="O1927" s="39" t="s">
        <v>18703</v>
      </c>
      <c r="P1927" s="39" t="s">
        <v>19783</v>
      </c>
      <c r="Q1927" s="39" t="s">
        <v>31513</v>
      </c>
      <c r="R1927" s="37"/>
      <c r="S1927" s="37" t="s">
        <v>21495</v>
      </c>
      <c r="T1927" s="37" t="s">
        <v>22555</v>
      </c>
      <c r="U1927" s="37"/>
      <c r="V1927" s="37" t="s">
        <v>25155</v>
      </c>
      <c r="W1927" s="36">
        <f>'[1]Recombinant Proteins'!AI1927*(1-'[1]Recombinant Proteins'!AH1927)</f>
        <v>247.5</v>
      </c>
      <c r="X1927" s="40">
        <f t="shared" si="121"/>
        <v>445.5</v>
      </c>
      <c r="Y1927" s="36" t="str">
        <f t="shared" si="120"/>
        <v>human sparc recombinant protein c-6 his tag lyophilized 50ug</v>
      </c>
      <c r="AA1927" s="41" t="str">
        <f t="shared" si="122"/>
        <v>Wet Ice</v>
      </c>
    </row>
    <row r="1928" spans="1:27" s="36" customFormat="1" x14ac:dyDescent="0.35">
      <c r="A1928" s="35" t="s">
        <v>41091</v>
      </c>
      <c r="B1928" s="36" t="str">
        <f t="shared" si="123"/>
        <v>Human LRP12 Recombinant Protein C-6 His Tag Lyophilized 50UG</v>
      </c>
      <c r="C1928" s="37" t="s">
        <v>3</v>
      </c>
      <c r="D1928" s="37" t="s">
        <v>16919</v>
      </c>
      <c r="E1928" s="37" t="s">
        <v>27688</v>
      </c>
      <c r="F1928" s="38" t="s">
        <v>16839</v>
      </c>
      <c r="G1928" s="36" t="s">
        <v>42809</v>
      </c>
      <c r="H1928" s="37" t="s">
        <v>14540</v>
      </c>
      <c r="I1928" s="37" t="s">
        <v>12588</v>
      </c>
      <c r="J1928" s="37" t="s">
        <v>26994</v>
      </c>
      <c r="K1928" s="37" t="s">
        <v>33438</v>
      </c>
      <c r="L1928" s="39" t="s">
        <v>37195</v>
      </c>
      <c r="M1928" s="37">
        <v>29967</v>
      </c>
      <c r="N1928" s="37" t="s">
        <v>17788</v>
      </c>
      <c r="O1928" s="39" t="s">
        <v>18703</v>
      </c>
      <c r="P1928" s="39" t="s">
        <v>19784</v>
      </c>
      <c r="Q1928" s="39" t="s">
        <v>31513</v>
      </c>
      <c r="R1928" s="37"/>
      <c r="S1928" s="37" t="s">
        <v>21495</v>
      </c>
      <c r="T1928" s="37" t="s">
        <v>22556</v>
      </c>
      <c r="U1928" s="37"/>
      <c r="V1928" s="37" t="s">
        <v>25156</v>
      </c>
      <c r="W1928" s="36">
        <f>'[1]Recombinant Proteins'!AI1928*(1-'[1]Recombinant Proteins'!AH1928)</f>
        <v>328.5</v>
      </c>
      <c r="X1928" s="40">
        <f t="shared" si="121"/>
        <v>591.30000000000007</v>
      </c>
      <c r="Y1928" s="36" t="str">
        <f t="shared" si="120"/>
        <v>human lrp12 recombinant protein c-6 his tag lyophilized 50ug</v>
      </c>
      <c r="AA1928" s="41" t="str">
        <f t="shared" si="122"/>
        <v>Wet Ice</v>
      </c>
    </row>
    <row r="1929" spans="1:27" s="36" customFormat="1" x14ac:dyDescent="0.35">
      <c r="A1929" s="35" t="s">
        <v>41092</v>
      </c>
      <c r="B1929" s="36" t="str">
        <f t="shared" si="123"/>
        <v>Human TFPI-2 Recombinant Protein C-6 His Tag Lyophilized 50UG</v>
      </c>
      <c r="C1929" s="37" t="s">
        <v>3</v>
      </c>
      <c r="D1929" s="37" t="s">
        <v>16919</v>
      </c>
      <c r="E1929" s="37" t="s">
        <v>27688</v>
      </c>
      <c r="F1929" s="38" t="s">
        <v>16839</v>
      </c>
      <c r="G1929" s="36" t="s">
        <v>42810</v>
      </c>
      <c r="H1929" s="37" t="s">
        <v>14541</v>
      </c>
      <c r="I1929" s="37" t="s">
        <v>12588</v>
      </c>
      <c r="J1929" s="37" t="s">
        <v>26994</v>
      </c>
      <c r="K1929" s="37" t="s">
        <v>33438</v>
      </c>
      <c r="L1929" s="39" t="s">
        <v>37195</v>
      </c>
      <c r="M1929" s="37">
        <v>7980</v>
      </c>
      <c r="N1929" s="37" t="s">
        <v>17179</v>
      </c>
      <c r="O1929" s="39" t="s">
        <v>18703</v>
      </c>
      <c r="P1929" s="39" t="s">
        <v>18984</v>
      </c>
      <c r="Q1929" s="39" t="s">
        <v>31513</v>
      </c>
      <c r="R1929" s="37"/>
      <c r="S1929" s="37" t="s">
        <v>21495</v>
      </c>
      <c r="T1929" s="37" t="s">
        <v>22557</v>
      </c>
      <c r="U1929" s="37"/>
      <c r="V1929" s="37" t="s">
        <v>25157</v>
      </c>
      <c r="W1929" s="36">
        <f>'[1]Recombinant Proteins'!AI1929*(1-'[1]Recombinant Proteins'!AH1929)</f>
        <v>513</v>
      </c>
      <c r="X1929" s="40">
        <f t="shared" si="121"/>
        <v>923.4</v>
      </c>
      <c r="Y1929" s="36" t="str">
        <f t="shared" si="120"/>
        <v>human tfpi-2 recombinant protein c-6 his tag lyophilized 50ug</v>
      </c>
      <c r="AA1929" s="41" t="str">
        <f t="shared" si="122"/>
        <v>Wet Ice</v>
      </c>
    </row>
    <row r="1930" spans="1:27" s="36" customFormat="1" x14ac:dyDescent="0.35">
      <c r="A1930" s="35" t="s">
        <v>41093</v>
      </c>
      <c r="B1930" s="36" t="str">
        <f t="shared" si="123"/>
        <v>Human TREML1 Recombinant Protein C-6 His Tag Lyophilized 50UG</v>
      </c>
      <c r="C1930" s="37" t="s">
        <v>3</v>
      </c>
      <c r="D1930" s="37" t="s">
        <v>16919</v>
      </c>
      <c r="E1930" s="37" t="s">
        <v>27688</v>
      </c>
      <c r="F1930" s="38" t="s">
        <v>16839</v>
      </c>
      <c r="G1930" s="36" t="s">
        <v>42811</v>
      </c>
      <c r="H1930" s="37" t="s">
        <v>14542</v>
      </c>
      <c r="I1930" s="37" t="s">
        <v>12588</v>
      </c>
      <c r="J1930" s="37" t="s">
        <v>26994</v>
      </c>
      <c r="K1930" s="37" t="s">
        <v>33438</v>
      </c>
      <c r="L1930" s="39" t="s">
        <v>37195</v>
      </c>
      <c r="M1930" s="37">
        <v>340205</v>
      </c>
      <c r="N1930" s="37" t="s">
        <v>17789</v>
      </c>
      <c r="O1930" s="39" t="s">
        <v>18703</v>
      </c>
      <c r="P1930" s="39" t="s">
        <v>19785</v>
      </c>
      <c r="Q1930" s="39" t="s">
        <v>31513</v>
      </c>
      <c r="R1930" s="37"/>
      <c r="S1930" s="37" t="s">
        <v>21495</v>
      </c>
      <c r="T1930" s="37" t="s">
        <v>22558</v>
      </c>
      <c r="U1930" s="37"/>
      <c r="V1930" s="37" t="s">
        <v>25158</v>
      </c>
      <c r="W1930" s="36">
        <f>'[1]Recombinant Proteins'!AI1930*(1-'[1]Recombinant Proteins'!AH1930)</f>
        <v>315</v>
      </c>
      <c r="X1930" s="40">
        <f t="shared" si="121"/>
        <v>567</v>
      </c>
      <c r="Y1930" s="36" t="str">
        <f t="shared" ref="Y1930:Y1993" si="124">LOWER(B1930)</f>
        <v>human treml1 recombinant protein c-6 his tag lyophilized 50ug</v>
      </c>
      <c r="AA1930" s="41" t="str">
        <f t="shared" si="122"/>
        <v>Wet Ice</v>
      </c>
    </row>
    <row r="1931" spans="1:27" s="36" customFormat="1" x14ac:dyDescent="0.35">
      <c r="A1931" s="35" t="s">
        <v>41094</v>
      </c>
      <c r="B1931" s="36" t="str">
        <f t="shared" si="123"/>
        <v>Human TWSG1 Recombinant Protein C-6 His Tag Lyophilized 50UG</v>
      </c>
      <c r="C1931" s="37" t="s">
        <v>3</v>
      </c>
      <c r="D1931" s="37" t="s">
        <v>16919</v>
      </c>
      <c r="E1931" s="37" t="s">
        <v>27688</v>
      </c>
      <c r="F1931" s="38" t="s">
        <v>16839</v>
      </c>
      <c r="G1931" s="36" t="s">
        <v>42812</v>
      </c>
      <c r="H1931" s="37" t="s">
        <v>14543</v>
      </c>
      <c r="I1931" s="37" t="s">
        <v>12588</v>
      </c>
      <c r="J1931" s="37" t="s">
        <v>26994</v>
      </c>
      <c r="K1931" s="37" t="s">
        <v>33438</v>
      </c>
      <c r="L1931" s="39" t="s">
        <v>37195</v>
      </c>
      <c r="M1931" s="37">
        <v>57045</v>
      </c>
      <c r="N1931" s="37" t="s">
        <v>17790</v>
      </c>
      <c r="O1931" s="39" t="s">
        <v>18703</v>
      </c>
      <c r="P1931" s="39" t="s">
        <v>19786</v>
      </c>
      <c r="Q1931" s="39" t="s">
        <v>31513</v>
      </c>
      <c r="R1931" s="37"/>
      <c r="S1931" s="37" t="s">
        <v>21495</v>
      </c>
      <c r="T1931" s="37" t="s">
        <v>27010</v>
      </c>
      <c r="U1931" s="37"/>
      <c r="V1931" s="37" t="s">
        <v>25159</v>
      </c>
      <c r="W1931" s="36">
        <f>'[1]Recombinant Proteins'!AI1931*(1-'[1]Recombinant Proteins'!AH1931)</f>
        <v>441</v>
      </c>
      <c r="X1931" s="40">
        <f t="shared" si="121"/>
        <v>793.80000000000007</v>
      </c>
      <c r="Y1931" s="36" t="str">
        <f t="shared" si="124"/>
        <v>human twsg1 recombinant protein c-6 his tag lyophilized 50ug</v>
      </c>
      <c r="AA1931" s="41" t="str">
        <f t="shared" si="122"/>
        <v>Wet Ice</v>
      </c>
    </row>
    <row r="1932" spans="1:27" s="36" customFormat="1" x14ac:dyDescent="0.35">
      <c r="A1932" s="35" t="s">
        <v>41095</v>
      </c>
      <c r="B1932" s="36" t="str">
        <f t="shared" si="123"/>
        <v>Human uPA Recombinant Protein C-6 His Tag 50UG</v>
      </c>
      <c r="C1932" s="37" t="s">
        <v>3</v>
      </c>
      <c r="D1932" s="37" t="s">
        <v>16919</v>
      </c>
      <c r="E1932" s="37" t="s">
        <v>27689</v>
      </c>
      <c r="F1932" s="38" t="s">
        <v>16840</v>
      </c>
      <c r="G1932" s="36" t="s">
        <v>42813</v>
      </c>
      <c r="H1932" s="37" t="s">
        <v>14544</v>
      </c>
      <c r="I1932" s="37" t="s">
        <v>12588</v>
      </c>
      <c r="J1932" s="37" t="s">
        <v>26994</v>
      </c>
      <c r="K1932" s="37" t="s">
        <v>33594</v>
      </c>
      <c r="L1932" s="39" t="s">
        <v>17001</v>
      </c>
      <c r="M1932" s="37">
        <v>5328</v>
      </c>
      <c r="N1932" s="37" t="s">
        <v>1191</v>
      </c>
      <c r="O1932" s="39" t="s">
        <v>18703</v>
      </c>
      <c r="P1932" s="39" t="s">
        <v>18950</v>
      </c>
      <c r="Q1932" s="39" t="s">
        <v>31513</v>
      </c>
      <c r="R1932" s="37"/>
      <c r="S1932" s="37" t="s">
        <v>21495</v>
      </c>
      <c r="T1932" s="37" t="s">
        <v>22559</v>
      </c>
      <c r="U1932" s="37"/>
      <c r="V1932" s="37" t="s">
        <v>25160</v>
      </c>
      <c r="W1932" s="36">
        <f>'[1]Recombinant Proteins'!AI1932*(1-'[1]Recombinant Proteins'!AH1932)</f>
        <v>535.5</v>
      </c>
      <c r="X1932" s="40">
        <f t="shared" si="121"/>
        <v>963.9</v>
      </c>
      <c r="Y1932" s="36" t="str">
        <f t="shared" si="124"/>
        <v>human upa recombinant protein c-6 his tag 50ug</v>
      </c>
      <c r="AA1932" s="41" t="str">
        <f t="shared" si="122"/>
        <v>Dry Ice</v>
      </c>
    </row>
    <row r="1933" spans="1:27" s="36" customFormat="1" x14ac:dyDescent="0.35">
      <c r="A1933" s="35" t="s">
        <v>41096</v>
      </c>
      <c r="B1933" s="36" t="str">
        <f t="shared" si="123"/>
        <v>Human Vasorin Recombinant Protein C-6 His Tag Lyophilized 50UG</v>
      </c>
      <c r="C1933" s="37" t="s">
        <v>3</v>
      </c>
      <c r="D1933" s="37" t="s">
        <v>16919</v>
      </c>
      <c r="E1933" s="37" t="s">
        <v>27688</v>
      </c>
      <c r="F1933" s="38" t="s">
        <v>16839</v>
      </c>
      <c r="G1933" s="36" t="s">
        <v>42814</v>
      </c>
      <c r="H1933" s="37" t="s">
        <v>14545</v>
      </c>
      <c r="I1933" s="37" t="s">
        <v>12588</v>
      </c>
      <c r="J1933" s="37" t="s">
        <v>26994</v>
      </c>
      <c r="K1933" s="37" t="s">
        <v>33595</v>
      </c>
      <c r="L1933" s="39" t="s">
        <v>37195</v>
      </c>
      <c r="M1933" s="37">
        <v>114990</v>
      </c>
      <c r="N1933" s="37" t="s">
        <v>17193</v>
      </c>
      <c r="O1933" s="39" t="s">
        <v>18703</v>
      </c>
      <c r="P1933" s="39" t="s">
        <v>19005</v>
      </c>
      <c r="Q1933" s="39" t="s">
        <v>31513</v>
      </c>
      <c r="R1933" s="37"/>
      <c r="S1933" s="37" t="s">
        <v>21495</v>
      </c>
      <c r="T1933" s="37" t="s">
        <v>22560</v>
      </c>
      <c r="U1933" s="37"/>
      <c r="V1933" s="37" t="s">
        <v>25161</v>
      </c>
      <c r="W1933" s="36">
        <f>'[1]Recombinant Proteins'!AI1933*(1-'[1]Recombinant Proteins'!AH1933)</f>
        <v>396</v>
      </c>
      <c r="X1933" s="40">
        <f t="shared" si="121"/>
        <v>712.80000000000007</v>
      </c>
      <c r="Y1933" s="36" t="str">
        <f t="shared" si="124"/>
        <v>human vasorin recombinant protein c-6 his tag lyophilized 50ug</v>
      </c>
      <c r="AA1933" s="41" t="str">
        <f t="shared" si="122"/>
        <v>Wet Ice</v>
      </c>
    </row>
    <row r="1934" spans="1:27" s="36" customFormat="1" x14ac:dyDescent="0.35">
      <c r="A1934" s="35" t="s">
        <v>41097</v>
      </c>
      <c r="B1934" s="36" t="str">
        <f t="shared" si="123"/>
        <v>Human Vitronectin Recombinant Protein C-6 His Tag Lyophilized 50UG</v>
      </c>
      <c r="C1934" s="37" t="s">
        <v>3</v>
      </c>
      <c r="D1934" s="37" t="s">
        <v>16919</v>
      </c>
      <c r="E1934" s="37" t="s">
        <v>27688</v>
      </c>
      <c r="F1934" s="38" t="s">
        <v>16839</v>
      </c>
      <c r="G1934" s="36" t="s">
        <v>42815</v>
      </c>
      <c r="H1934" s="37" t="s">
        <v>14546</v>
      </c>
      <c r="I1934" s="37" t="s">
        <v>12588</v>
      </c>
      <c r="J1934" s="37" t="s">
        <v>26994</v>
      </c>
      <c r="K1934" s="37" t="s">
        <v>33580</v>
      </c>
      <c r="L1934" s="39" t="s">
        <v>37195</v>
      </c>
      <c r="M1934" s="37">
        <v>7448</v>
      </c>
      <c r="N1934" s="37" t="s">
        <v>909</v>
      </c>
      <c r="O1934" s="39" t="s">
        <v>18703</v>
      </c>
      <c r="P1934" s="39" t="s">
        <v>19236</v>
      </c>
      <c r="Q1934" s="39" t="s">
        <v>31513</v>
      </c>
      <c r="R1934" s="37"/>
      <c r="S1934" s="37" t="s">
        <v>21495</v>
      </c>
      <c r="T1934" s="37" t="s">
        <v>22561</v>
      </c>
      <c r="U1934" s="37"/>
      <c r="V1934" s="37" t="s">
        <v>25162</v>
      </c>
      <c r="W1934" s="36">
        <f>'[1]Recombinant Proteins'!AI1934*(1-'[1]Recombinant Proteins'!AH1934)</f>
        <v>202.5</v>
      </c>
      <c r="X1934" s="40">
        <f t="shared" si="121"/>
        <v>364.5</v>
      </c>
      <c r="Y1934" s="36" t="str">
        <f t="shared" si="124"/>
        <v>human vitronectin recombinant protein c-6 his tag lyophilized 50ug</v>
      </c>
      <c r="AA1934" s="41" t="str">
        <f t="shared" si="122"/>
        <v>Wet Ice</v>
      </c>
    </row>
    <row r="1935" spans="1:27" s="36" customFormat="1" x14ac:dyDescent="0.35">
      <c r="A1935" s="35" t="s">
        <v>41098</v>
      </c>
      <c r="B1935" s="36" t="str">
        <f t="shared" si="123"/>
        <v>Human Wnt Inhibitory Factor 1 Recombinant Protein C-6 His Tag Lyophilized 50UG</v>
      </c>
      <c r="C1935" s="37" t="s">
        <v>3</v>
      </c>
      <c r="D1935" s="37" t="s">
        <v>16919</v>
      </c>
      <c r="E1935" s="37" t="s">
        <v>27688</v>
      </c>
      <c r="F1935" s="38" t="s">
        <v>16839</v>
      </c>
      <c r="G1935" s="36" t="s">
        <v>42816</v>
      </c>
      <c r="H1935" s="37" t="s">
        <v>14547</v>
      </c>
      <c r="I1935" s="37" t="s">
        <v>12588</v>
      </c>
      <c r="J1935" s="37" t="s">
        <v>26994</v>
      </c>
      <c r="K1935" s="37" t="s">
        <v>33596</v>
      </c>
      <c r="L1935" s="39" t="s">
        <v>37195</v>
      </c>
      <c r="M1935" s="37">
        <v>11197</v>
      </c>
      <c r="N1935" s="37" t="s">
        <v>17791</v>
      </c>
      <c r="O1935" s="39" t="s">
        <v>18703</v>
      </c>
      <c r="P1935" s="39" t="s">
        <v>19787</v>
      </c>
      <c r="Q1935" s="39" t="s">
        <v>31513</v>
      </c>
      <c r="R1935" s="37"/>
      <c r="S1935" s="37" t="s">
        <v>21495</v>
      </c>
      <c r="T1935" s="37" t="s">
        <v>22562</v>
      </c>
      <c r="U1935" s="37"/>
      <c r="V1935" s="37" t="s">
        <v>25163</v>
      </c>
      <c r="W1935" s="36">
        <f>'[1]Recombinant Proteins'!AI1935*(1-'[1]Recombinant Proteins'!AH1935)</f>
        <v>328.5</v>
      </c>
      <c r="X1935" s="40">
        <f t="shared" si="121"/>
        <v>591.30000000000007</v>
      </c>
      <c r="Y1935" s="36" t="str">
        <f t="shared" si="124"/>
        <v>human wnt inhibitory factor 1 recombinant protein c-6 his tag lyophilized 50ug</v>
      </c>
      <c r="AA1935" s="41" t="str">
        <f t="shared" si="122"/>
        <v>Wet Ice</v>
      </c>
    </row>
    <row r="1936" spans="1:27" s="36" customFormat="1" x14ac:dyDescent="0.35">
      <c r="A1936" s="35" t="s">
        <v>41099</v>
      </c>
      <c r="B1936" s="36" t="str">
        <f t="shared" si="123"/>
        <v>Human Cystatin D Recombinant Protein C-6 His Tag Lyophilized 50UG</v>
      </c>
      <c r="C1936" s="37" t="s">
        <v>3</v>
      </c>
      <c r="D1936" s="37" t="s">
        <v>16919</v>
      </c>
      <c r="E1936" s="37" t="s">
        <v>27688</v>
      </c>
      <c r="F1936" s="38" t="s">
        <v>16839</v>
      </c>
      <c r="G1936" s="36" t="s">
        <v>42817</v>
      </c>
      <c r="H1936" s="37" t="s">
        <v>14548</v>
      </c>
      <c r="I1936" s="37" t="s">
        <v>12588</v>
      </c>
      <c r="J1936" s="37" t="s">
        <v>26994</v>
      </c>
      <c r="K1936" s="37" t="s">
        <v>33584</v>
      </c>
      <c r="L1936" s="39" t="s">
        <v>37195</v>
      </c>
      <c r="M1936" s="37">
        <v>1473</v>
      </c>
      <c r="N1936" s="37" t="s">
        <v>17064</v>
      </c>
      <c r="O1936" s="39" t="s">
        <v>18703</v>
      </c>
      <c r="P1936" s="39" t="s">
        <v>18799</v>
      </c>
      <c r="Q1936" s="39" t="s">
        <v>31513</v>
      </c>
      <c r="R1936" s="37"/>
      <c r="S1936" s="37" t="s">
        <v>21495</v>
      </c>
      <c r="T1936" s="37" t="s">
        <v>22563</v>
      </c>
      <c r="U1936" s="37"/>
      <c r="V1936" s="37" t="s">
        <v>25164</v>
      </c>
      <c r="W1936" s="36">
        <f>'[1]Recombinant Proteins'!AI1936*(1-'[1]Recombinant Proteins'!AH1936)</f>
        <v>513</v>
      </c>
      <c r="X1936" s="40">
        <f t="shared" si="121"/>
        <v>923.4</v>
      </c>
      <c r="Y1936" s="36" t="str">
        <f t="shared" si="124"/>
        <v>human cystatin d recombinant protein c-6 his tag lyophilized 50ug</v>
      </c>
      <c r="AA1936" s="41" t="str">
        <f t="shared" si="122"/>
        <v>Wet Ice</v>
      </c>
    </row>
    <row r="1937" spans="1:27" s="36" customFormat="1" x14ac:dyDescent="0.35">
      <c r="A1937" s="35" t="s">
        <v>41100</v>
      </c>
      <c r="B1937" s="36" t="str">
        <f t="shared" si="123"/>
        <v>Human Cathepsin B Recombinant Protein C-6 His Tag 50UG</v>
      </c>
      <c r="C1937" s="37" t="s">
        <v>3</v>
      </c>
      <c r="D1937" s="37" t="s">
        <v>16919</v>
      </c>
      <c r="E1937" s="37" t="s">
        <v>27689</v>
      </c>
      <c r="F1937" s="38" t="s">
        <v>16840</v>
      </c>
      <c r="G1937" s="36" t="s">
        <v>42818</v>
      </c>
      <c r="H1937" s="37" t="s">
        <v>14549</v>
      </c>
      <c r="I1937" s="37" t="s">
        <v>12588</v>
      </c>
      <c r="J1937" s="37" t="s">
        <v>26994</v>
      </c>
      <c r="K1937" s="37" t="s">
        <v>33557</v>
      </c>
      <c r="L1937" s="39" t="s">
        <v>17001</v>
      </c>
      <c r="M1937" s="37">
        <v>1508</v>
      </c>
      <c r="N1937" s="37" t="s">
        <v>692</v>
      </c>
      <c r="O1937" s="39" t="s">
        <v>18703</v>
      </c>
      <c r="P1937" s="39" t="s">
        <v>18804</v>
      </c>
      <c r="Q1937" s="39" t="s">
        <v>31513</v>
      </c>
      <c r="R1937" s="37"/>
      <c r="S1937" s="37" t="s">
        <v>21495</v>
      </c>
      <c r="T1937" s="37" t="s">
        <v>22564</v>
      </c>
      <c r="U1937" s="37"/>
      <c r="V1937" s="37" t="s">
        <v>25165</v>
      </c>
      <c r="W1937" s="36">
        <f>'[1]Recombinant Proteins'!AI1937*(1-'[1]Recombinant Proteins'!AH1937)</f>
        <v>535.5</v>
      </c>
      <c r="X1937" s="40">
        <f t="shared" si="121"/>
        <v>963.9</v>
      </c>
      <c r="Y1937" s="36" t="str">
        <f t="shared" si="124"/>
        <v>human cathepsin b recombinant protein c-6 his tag 50ug</v>
      </c>
      <c r="AA1937" s="41" t="str">
        <f t="shared" si="122"/>
        <v>Dry Ice</v>
      </c>
    </row>
    <row r="1938" spans="1:27" s="36" customFormat="1" x14ac:dyDescent="0.35">
      <c r="A1938" s="35" t="s">
        <v>41101</v>
      </c>
      <c r="B1938" s="36" t="str">
        <f t="shared" si="123"/>
        <v>Human Cathepsin D Recombinant Protein C-6 His Tag 50UG</v>
      </c>
      <c r="C1938" s="37" t="s">
        <v>3</v>
      </c>
      <c r="D1938" s="37" t="s">
        <v>16919</v>
      </c>
      <c r="E1938" s="37" t="s">
        <v>27689</v>
      </c>
      <c r="F1938" s="38" t="s">
        <v>16840</v>
      </c>
      <c r="G1938" s="36" t="s">
        <v>42819</v>
      </c>
      <c r="H1938" s="37" t="s">
        <v>14550</v>
      </c>
      <c r="I1938" s="37" t="s">
        <v>12588</v>
      </c>
      <c r="J1938" s="37" t="s">
        <v>26994</v>
      </c>
      <c r="K1938" s="37" t="s">
        <v>33597</v>
      </c>
      <c r="L1938" s="39" t="s">
        <v>17001</v>
      </c>
      <c r="M1938" s="37">
        <v>1509</v>
      </c>
      <c r="N1938" s="37" t="s">
        <v>665</v>
      </c>
      <c r="O1938" s="39" t="s">
        <v>18703</v>
      </c>
      <c r="P1938" s="39" t="s">
        <v>19788</v>
      </c>
      <c r="Q1938" s="39" t="s">
        <v>31513</v>
      </c>
      <c r="R1938" s="37"/>
      <c r="S1938" s="37" t="s">
        <v>21495</v>
      </c>
      <c r="T1938" s="37" t="s">
        <v>22565</v>
      </c>
      <c r="U1938" s="37"/>
      <c r="V1938" s="37" t="s">
        <v>25166</v>
      </c>
      <c r="W1938" s="36">
        <f>'[1]Recombinant Proteins'!AI1938*(1-'[1]Recombinant Proteins'!AH1938)</f>
        <v>535.5</v>
      </c>
      <c r="X1938" s="40">
        <f t="shared" si="121"/>
        <v>963.9</v>
      </c>
      <c r="Y1938" s="36" t="str">
        <f t="shared" si="124"/>
        <v>human cathepsin d recombinant protein c-6 his tag 50ug</v>
      </c>
      <c r="AA1938" s="41" t="str">
        <f t="shared" si="122"/>
        <v>Dry Ice</v>
      </c>
    </row>
    <row r="1939" spans="1:27" s="36" customFormat="1" x14ac:dyDescent="0.35">
      <c r="A1939" s="35" t="s">
        <v>41102</v>
      </c>
      <c r="B1939" s="36" t="str">
        <f t="shared" si="123"/>
        <v>Human Cathepsin E Recombinant Protein C-6 His Tag Lyophilized 50UG</v>
      </c>
      <c r="C1939" s="37" t="s">
        <v>3</v>
      </c>
      <c r="D1939" s="37" t="s">
        <v>16919</v>
      </c>
      <c r="E1939" s="37" t="s">
        <v>27688</v>
      </c>
      <c r="F1939" s="38" t="s">
        <v>16839</v>
      </c>
      <c r="G1939" s="36" t="s">
        <v>42820</v>
      </c>
      <c r="H1939" s="37" t="s">
        <v>14551</v>
      </c>
      <c r="I1939" s="37" t="s">
        <v>12588</v>
      </c>
      <c r="J1939" s="37" t="s">
        <v>26994</v>
      </c>
      <c r="K1939" s="37" t="s">
        <v>33584</v>
      </c>
      <c r="L1939" s="39" t="s">
        <v>37195</v>
      </c>
      <c r="M1939" s="37">
        <v>1510</v>
      </c>
      <c r="N1939" s="37" t="s">
        <v>17792</v>
      </c>
      <c r="O1939" s="39" t="s">
        <v>18703</v>
      </c>
      <c r="P1939" s="39" t="s">
        <v>19789</v>
      </c>
      <c r="Q1939" s="39" t="s">
        <v>31513</v>
      </c>
      <c r="R1939" s="37"/>
      <c r="S1939" s="37" t="s">
        <v>21495</v>
      </c>
      <c r="T1939" s="37" t="s">
        <v>22566</v>
      </c>
      <c r="U1939" s="37"/>
      <c r="V1939" s="37" t="s">
        <v>25167</v>
      </c>
      <c r="W1939" s="36">
        <f>'[1]Recombinant Proteins'!AI1939*(1-'[1]Recombinant Proteins'!AH1939)</f>
        <v>513</v>
      </c>
      <c r="X1939" s="40">
        <f t="shared" si="121"/>
        <v>923.4</v>
      </c>
      <c r="Y1939" s="36" t="str">
        <f t="shared" si="124"/>
        <v>human cathepsin e recombinant protein c-6 his tag lyophilized 50ug</v>
      </c>
      <c r="AA1939" s="41" t="str">
        <f t="shared" si="122"/>
        <v>Wet Ice</v>
      </c>
    </row>
    <row r="1940" spans="1:27" s="36" customFormat="1" x14ac:dyDescent="0.35">
      <c r="A1940" s="35" t="s">
        <v>41103</v>
      </c>
      <c r="B1940" s="36" t="str">
        <f t="shared" si="123"/>
        <v>Human Cathepsin L Recombinant Protein C-6 His Tag 50UG</v>
      </c>
      <c r="C1940" s="37" t="s">
        <v>3</v>
      </c>
      <c r="D1940" s="37" t="s">
        <v>16919</v>
      </c>
      <c r="E1940" s="37" t="s">
        <v>27689</v>
      </c>
      <c r="F1940" s="38" t="s">
        <v>16840</v>
      </c>
      <c r="G1940" s="36" t="s">
        <v>42821</v>
      </c>
      <c r="H1940" s="37" t="s">
        <v>14552</v>
      </c>
      <c r="I1940" s="37" t="s">
        <v>12588</v>
      </c>
      <c r="J1940" s="37" t="s">
        <v>26994</v>
      </c>
      <c r="K1940" s="37" t="s">
        <v>33598</v>
      </c>
      <c r="L1940" s="39" t="s">
        <v>17001</v>
      </c>
      <c r="M1940" s="37">
        <v>1514</v>
      </c>
      <c r="N1940" s="37" t="s">
        <v>733</v>
      </c>
      <c r="O1940" s="39" t="s">
        <v>18703</v>
      </c>
      <c r="P1940" s="39" t="s">
        <v>18801</v>
      </c>
      <c r="Q1940" s="39" t="s">
        <v>31513</v>
      </c>
      <c r="R1940" s="37"/>
      <c r="S1940" s="37" t="s">
        <v>21495</v>
      </c>
      <c r="T1940" s="37" t="s">
        <v>22567</v>
      </c>
      <c r="U1940" s="37"/>
      <c r="V1940" s="37" t="s">
        <v>25168</v>
      </c>
      <c r="W1940" s="36">
        <f>'[1]Recombinant Proteins'!AI1940*(1-'[1]Recombinant Proteins'!AH1940)</f>
        <v>535.5</v>
      </c>
      <c r="X1940" s="40">
        <f t="shared" si="121"/>
        <v>963.9</v>
      </c>
      <c r="Y1940" s="36" t="str">
        <f t="shared" si="124"/>
        <v>human cathepsin l recombinant protein c-6 his tag 50ug</v>
      </c>
      <c r="AA1940" s="41" t="str">
        <f t="shared" si="122"/>
        <v>Dry Ice</v>
      </c>
    </row>
    <row r="1941" spans="1:27" s="36" customFormat="1" x14ac:dyDescent="0.35">
      <c r="A1941" s="35" t="s">
        <v>41104</v>
      </c>
      <c r="B1941" s="36" t="str">
        <f t="shared" si="123"/>
        <v>Human CD83 Recombinant Protein C-6 His Tag Lyophilized 50UG</v>
      </c>
      <c r="C1941" s="37" t="s">
        <v>3</v>
      </c>
      <c r="D1941" s="37" t="s">
        <v>16919</v>
      </c>
      <c r="E1941" s="37" t="s">
        <v>27688</v>
      </c>
      <c r="F1941" s="38" t="s">
        <v>16839</v>
      </c>
      <c r="G1941" s="36" t="s">
        <v>42822</v>
      </c>
      <c r="H1941" s="37" t="s">
        <v>14553</v>
      </c>
      <c r="I1941" s="37" t="s">
        <v>12588</v>
      </c>
      <c r="J1941" s="37" t="s">
        <v>26994</v>
      </c>
      <c r="K1941" s="37" t="s">
        <v>33438</v>
      </c>
      <c r="L1941" s="39" t="s">
        <v>37195</v>
      </c>
      <c r="M1941" s="37">
        <v>9308</v>
      </c>
      <c r="N1941" s="37" t="s">
        <v>17039</v>
      </c>
      <c r="O1941" s="39" t="s">
        <v>18703</v>
      </c>
      <c r="P1941" s="39" t="s">
        <v>18752</v>
      </c>
      <c r="Q1941" s="39" t="s">
        <v>31513</v>
      </c>
      <c r="R1941" s="37"/>
      <c r="S1941" s="37" t="s">
        <v>21495</v>
      </c>
      <c r="T1941" s="37" t="s">
        <v>27622</v>
      </c>
      <c r="U1941" s="37"/>
      <c r="V1941" s="37" t="s">
        <v>25169</v>
      </c>
      <c r="W1941" s="36">
        <f>'[1]Recombinant Proteins'!AI1941*(1-'[1]Recombinant Proteins'!AH1941)</f>
        <v>328.5</v>
      </c>
      <c r="X1941" s="40">
        <f t="shared" si="121"/>
        <v>591.30000000000007</v>
      </c>
      <c r="Y1941" s="36" t="str">
        <f t="shared" si="124"/>
        <v>human cd83 recombinant protein c-6 his tag lyophilized 50ug</v>
      </c>
      <c r="AA1941" s="41" t="str">
        <f t="shared" si="122"/>
        <v>Wet Ice</v>
      </c>
    </row>
    <row r="1942" spans="1:27" s="36" customFormat="1" x14ac:dyDescent="0.35">
      <c r="A1942" s="35" t="s">
        <v>41105</v>
      </c>
      <c r="B1942" s="36" t="str">
        <f t="shared" si="123"/>
        <v>Human CD86 Recombinant Protein C-6 His Tag Lyophilized 50UG</v>
      </c>
      <c r="C1942" s="37" t="s">
        <v>3</v>
      </c>
      <c r="D1942" s="37" t="s">
        <v>16919</v>
      </c>
      <c r="E1942" s="37" t="s">
        <v>27688</v>
      </c>
      <c r="F1942" s="38" t="s">
        <v>16839</v>
      </c>
      <c r="G1942" s="36" t="s">
        <v>42823</v>
      </c>
      <c r="H1942" s="37" t="s">
        <v>14554</v>
      </c>
      <c r="I1942" s="37" t="s">
        <v>12588</v>
      </c>
      <c r="J1942" s="37" t="s">
        <v>26994</v>
      </c>
      <c r="K1942" s="37" t="s">
        <v>33438</v>
      </c>
      <c r="L1942" s="39" t="s">
        <v>37195</v>
      </c>
      <c r="M1942" s="37">
        <v>942</v>
      </c>
      <c r="N1942" s="37" t="s">
        <v>171</v>
      </c>
      <c r="O1942" s="39" t="s">
        <v>18703</v>
      </c>
      <c r="P1942" s="39" t="s">
        <v>18763</v>
      </c>
      <c r="Q1942" s="39" t="s">
        <v>31513</v>
      </c>
      <c r="R1942" s="37"/>
      <c r="S1942" s="37" t="s">
        <v>21495</v>
      </c>
      <c r="T1942" s="37" t="s">
        <v>22568</v>
      </c>
      <c r="U1942" s="37"/>
      <c r="V1942" s="37" t="s">
        <v>25170</v>
      </c>
      <c r="W1942" s="36">
        <f>'[1]Recombinant Proteins'!AI1942*(1-'[1]Recombinant Proteins'!AH1942)</f>
        <v>247.5</v>
      </c>
      <c r="X1942" s="40">
        <f t="shared" si="121"/>
        <v>445.5</v>
      </c>
      <c r="Y1942" s="36" t="str">
        <f t="shared" si="124"/>
        <v>human cd86 recombinant protein c-6 his tag lyophilized 50ug</v>
      </c>
      <c r="AA1942" s="41" t="str">
        <f t="shared" si="122"/>
        <v>Wet Ice</v>
      </c>
    </row>
    <row r="1943" spans="1:27" s="36" customFormat="1" x14ac:dyDescent="0.35">
      <c r="A1943" s="35" t="s">
        <v>41106</v>
      </c>
      <c r="B1943" s="36" t="str">
        <f t="shared" si="123"/>
        <v>Human C1q R1 Recombinant Protein C-6 His Tag Lyophilized 50UG</v>
      </c>
      <c r="C1943" s="37" t="s">
        <v>3</v>
      </c>
      <c r="D1943" s="37" t="s">
        <v>16919</v>
      </c>
      <c r="E1943" s="37" t="s">
        <v>27688</v>
      </c>
      <c r="F1943" s="38" t="s">
        <v>16839</v>
      </c>
      <c r="G1943" s="36" t="s">
        <v>42824</v>
      </c>
      <c r="H1943" s="37" t="s">
        <v>14555</v>
      </c>
      <c r="I1943" s="37" t="s">
        <v>12588</v>
      </c>
      <c r="J1943" s="37" t="s">
        <v>26994</v>
      </c>
      <c r="K1943" s="37" t="s">
        <v>33438</v>
      </c>
      <c r="L1943" s="39" t="s">
        <v>37195</v>
      </c>
      <c r="M1943" s="37">
        <v>22918</v>
      </c>
      <c r="N1943" s="37" t="s">
        <v>17031</v>
      </c>
      <c r="O1943" s="39" t="s">
        <v>18703</v>
      </c>
      <c r="P1943" s="39" t="s">
        <v>18738</v>
      </c>
      <c r="Q1943" s="39" t="s">
        <v>31513</v>
      </c>
      <c r="R1943" s="37"/>
      <c r="S1943" s="37" t="s">
        <v>21495</v>
      </c>
      <c r="T1943" s="37" t="s">
        <v>22569</v>
      </c>
      <c r="U1943" s="37"/>
      <c r="V1943" s="37" t="s">
        <v>25171</v>
      </c>
      <c r="W1943" s="36">
        <f>'[1]Recombinant Proteins'!AI1943*(1-'[1]Recombinant Proteins'!AH1943)</f>
        <v>396</v>
      </c>
      <c r="X1943" s="40">
        <f t="shared" si="121"/>
        <v>712.80000000000007</v>
      </c>
      <c r="Y1943" s="36" t="str">
        <f t="shared" si="124"/>
        <v>human c1q r1 recombinant protein c-6 his tag lyophilized 50ug</v>
      </c>
      <c r="AA1943" s="41" t="str">
        <f t="shared" si="122"/>
        <v>Wet Ice</v>
      </c>
    </row>
    <row r="1944" spans="1:27" s="36" customFormat="1" x14ac:dyDescent="0.35">
      <c r="A1944" s="35" t="s">
        <v>41107</v>
      </c>
      <c r="B1944" s="36" t="str">
        <f t="shared" si="123"/>
        <v>Human Dickkopf-Related Protein 3 Recombinant Protein C-6 His Tag Lyophilized 50UG</v>
      </c>
      <c r="C1944" s="37" t="s">
        <v>3</v>
      </c>
      <c r="D1944" s="37" t="s">
        <v>16919</v>
      </c>
      <c r="E1944" s="37" t="s">
        <v>27688</v>
      </c>
      <c r="F1944" s="38" t="s">
        <v>16839</v>
      </c>
      <c r="G1944" s="36" t="s">
        <v>42825</v>
      </c>
      <c r="H1944" s="37" t="s">
        <v>14556</v>
      </c>
      <c r="I1944" s="37" t="s">
        <v>12588</v>
      </c>
      <c r="J1944" s="37" t="s">
        <v>26994</v>
      </c>
      <c r="K1944" s="37" t="s">
        <v>33438</v>
      </c>
      <c r="L1944" s="39" t="s">
        <v>37195</v>
      </c>
      <c r="M1944" s="37">
        <v>27122</v>
      </c>
      <c r="N1944" s="37" t="s">
        <v>17069</v>
      </c>
      <c r="O1944" s="39" t="s">
        <v>18703</v>
      </c>
      <c r="P1944" s="39" t="s">
        <v>18811</v>
      </c>
      <c r="Q1944" s="39" t="s">
        <v>31513</v>
      </c>
      <c r="R1944" s="37"/>
      <c r="S1944" s="37" t="s">
        <v>21495</v>
      </c>
      <c r="T1944" s="37" t="s">
        <v>22570</v>
      </c>
      <c r="U1944" s="37"/>
      <c r="V1944" s="37" t="s">
        <v>25172</v>
      </c>
      <c r="W1944" s="36">
        <f>'[1]Recombinant Proteins'!AI1944*(1-'[1]Recombinant Proteins'!AH1944)</f>
        <v>328.5</v>
      </c>
      <c r="X1944" s="40">
        <f t="shared" si="121"/>
        <v>591.30000000000007</v>
      </c>
      <c r="Y1944" s="36" t="str">
        <f t="shared" si="124"/>
        <v>human dickkopf-related protein 3 recombinant protein c-6 his tag lyophilized 50ug</v>
      </c>
      <c r="AA1944" s="41" t="str">
        <f t="shared" si="122"/>
        <v>Wet Ice</v>
      </c>
    </row>
    <row r="1945" spans="1:27" s="36" customFormat="1" x14ac:dyDescent="0.35">
      <c r="A1945" s="35" t="s">
        <v>41108</v>
      </c>
      <c r="B1945" s="36" t="str">
        <f t="shared" si="123"/>
        <v>Human Kallikrein 5 Recombinant Protein C-6 His Tag 50UG</v>
      </c>
      <c r="C1945" s="37" t="s">
        <v>3</v>
      </c>
      <c r="D1945" s="37" t="s">
        <v>16919</v>
      </c>
      <c r="E1945" s="37" t="s">
        <v>27689</v>
      </c>
      <c r="F1945" s="38" t="s">
        <v>16840</v>
      </c>
      <c r="G1945" s="36" t="s">
        <v>42826</v>
      </c>
      <c r="H1945" s="37" t="s">
        <v>14557</v>
      </c>
      <c r="I1945" s="37" t="s">
        <v>12588</v>
      </c>
      <c r="J1945" s="37" t="s">
        <v>26994</v>
      </c>
      <c r="K1945" s="37" t="s">
        <v>33586</v>
      </c>
      <c r="L1945" s="39" t="s">
        <v>17001</v>
      </c>
      <c r="M1945" s="37">
        <v>25818</v>
      </c>
      <c r="N1945" s="37" t="s">
        <v>17793</v>
      </c>
      <c r="O1945" s="39" t="s">
        <v>18703</v>
      </c>
      <c r="P1945" s="39" t="s">
        <v>19790</v>
      </c>
      <c r="Q1945" s="39" t="s">
        <v>31513</v>
      </c>
      <c r="R1945" s="37"/>
      <c r="S1945" s="37" t="s">
        <v>21495</v>
      </c>
      <c r="T1945" s="37" t="s">
        <v>22538</v>
      </c>
      <c r="U1945" s="37"/>
      <c r="V1945" s="37" t="s">
        <v>25173</v>
      </c>
      <c r="W1945" s="36">
        <f>'[1]Recombinant Proteins'!AI1945*(1-'[1]Recombinant Proteins'!AH1945)</f>
        <v>535.5</v>
      </c>
      <c r="X1945" s="40">
        <f t="shared" si="121"/>
        <v>963.9</v>
      </c>
      <c r="Y1945" s="36" t="str">
        <f t="shared" si="124"/>
        <v>human kallikrein 5 recombinant protein c-6 his tag 50ug</v>
      </c>
      <c r="AA1945" s="41" t="str">
        <f t="shared" si="122"/>
        <v>Dry Ice</v>
      </c>
    </row>
    <row r="1946" spans="1:27" s="36" customFormat="1" x14ac:dyDescent="0.35">
      <c r="A1946" s="35" t="s">
        <v>41109</v>
      </c>
      <c r="B1946" s="36" t="str">
        <f t="shared" si="123"/>
        <v>Human M-CSF Recombinant Protein C-6 His Tag Lyophilized 50UG</v>
      </c>
      <c r="C1946" s="37" t="s">
        <v>3</v>
      </c>
      <c r="D1946" s="37" t="s">
        <v>16919</v>
      </c>
      <c r="E1946" s="37" t="s">
        <v>27688</v>
      </c>
      <c r="F1946" s="38" t="s">
        <v>16839</v>
      </c>
      <c r="G1946" s="36" t="s">
        <v>37470</v>
      </c>
      <c r="H1946" s="37" t="s">
        <v>14558</v>
      </c>
      <c r="I1946" s="37" t="s">
        <v>12588</v>
      </c>
      <c r="J1946" s="37" t="s">
        <v>26994</v>
      </c>
      <c r="K1946" s="37" t="s">
        <v>33438</v>
      </c>
      <c r="L1946" s="39" t="s">
        <v>37195</v>
      </c>
      <c r="M1946" s="37">
        <v>1435</v>
      </c>
      <c r="N1946" s="37" t="s">
        <v>387</v>
      </c>
      <c r="O1946" s="39" t="s">
        <v>18703</v>
      </c>
      <c r="P1946" s="39" t="s">
        <v>19791</v>
      </c>
      <c r="Q1946" s="39" t="s">
        <v>31513</v>
      </c>
      <c r="R1946" s="37"/>
      <c r="S1946" s="37" t="s">
        <v>21495</v>
      </c>
      <c r="T1946" s="37" t="s">
        <v>22571</v>
      </c>
      <c r="U1946" s="37"/>
      <c r="V1946" s="37" t="s">
        <v>25174</v>
      </c>
      <c r="W1946" s="36">
        <f>'[1]Recombinant Proteins'!AI1946*(1-'[1]Recombinant Proteins'!AH1946)</f>
        <v>513</v>
      </c>
      <c r="X1946" s="40">
        <f t="shared" si="121"/>
        <v>923.4</v>
      </c>
      <c r="Y1946" s="36" t="str">
        <f t="shared" si="124"/>
        <v>human m-csf recombinant protein c-6 his tag lyophilized 50ug</v>
      </c>
      <c r="AA1946" s="41" t="str">
        <f t="shared" si="122"/>
        <v>Wet Ice</v>
      </c>
    </row>
    <row r="1947" spans="1:27" s="36" customFormat="1" x14ac:dyDescent="0.35">
      <c r="A1947" s="35" t="s">
        <v>41110</v>
      </c>
      <c r="B1947" s="36" t="str">
        <f t="shared" si="123"/>
        <v>Human ACE-2 Recombinant Protein C-6 His Tag 50UG</v>
      </c>
      <c r="C1947" s="37" t="s">
        <v>3</v>
      </c>
      <c r="D1947" s="37" t="s">
        <v>16919</v>
      </c>
      <c r="E1947" s="37" t="s">
        <v>27689</v>
      </c>
      <c r="F1947" s="38" t="s">
        <v>16840</v>
      </c>
      <c r="G1947" s="36" t="s">
        <v>42827</v>
      </c>
      <c r="H1947" s="37" t="s">
        <v>14559</v>
      </c>
      <c r="I1947" s="37" t="s">
        <v>12588</v>
      </c>
      <c r="J1947" s="37" t="s">
        <v>26994</v>
      </c>
      <c r="K1947" s="37" t="s">
        <v>16769</v>
      </c>
      <c r="L1947" s="39" t="s">
        <v>17001</v>
      </c>
      <c r="M1947" s="37">
        <v>59272</v>
      </c>
      <c r="N1947" s="37" t="s">
        <v>440</v>
      </c>
      <c r="O1947" s="39" t="s">
        <v>18703</v>
      </c>
      <c r="P1947" s="39" t="s">
        <v>18696</v>
      </c>
      <c r="Q1947" s="39" t="s">
        <v>31513</v>
      </c>
      <c r="R1947" s="37"/>
      <c r="S1947" s="37" t="s">
        <v>21495</v>
      </c>
      <c r="T1947" s="37" t="s">
        <v>22204</v>
      </c>
      <c r="U1947" s="37" t="s">
        <v>21139</v>
      </c>
      <c r="V1947" s="37" t="s">
        <v>25175</v>
      </c>
      <c r="W1947" s="36">
        <f>'[1]Recombinant Proteins'!AI1947*(1-'[1]Recombinant Proteins'!AH1947)</f>
        <v>535.5</v>
      </c>
      <c r="X1947" s="40">
        <f t="shared" si="121"/>
        <v>963.9</v>
      </c>
      <c r="Y1947" s="36" t="str">
        <f t="shared" si="124"/>
        <v>human ace-2 recombinant protein c-6 his tag 50ug</v>
      </c>
      <c r="AA1947" s="41" t="str">
        <f t="shared" si="122"/>
        <v>Dry Ice</v>
      </c>
    </row>
    <row r="1948" spans="1:27" s="36" customFormat="1" x14ac:dyDescent="0.35">
      <c r="A1948" s="35" t="s">
        <v>41111</v>
      </c>
      <c r="B1948" s="36" t="str">
        <f t="shared" si="123"/>
        <v>Human ACPP Recombinant Protein C-6 His Tag 50UG</v>
      </c>
      <c r="C1948" s="37" t="s">
        <v>3</v>
      </c>
      <c r="D1948" s="37" t="s">
        <v>16919</v>
      </c>
      <c r="E1948" s="37" t="s">
        <v>27689</v>
      </c>
      <c r="F1948" s="38" t="s">
        <v>16840</v>
      </c>
      <c r="G1948" s="36" t="s">
        <v>42828</v>
      </c>
      <c r="H1948" s="37" t="s">
        <v>14560</v>
      </c>
      <c r="I1948" s="37" t="s">
        <v>12588</v>
      </c>
      <c r="J1948" s="37" t="s">
        <v>26994</v>
      </c>
      <c r="K1948" s="37" t="s">
        <v>33485</v>
      </c>
      <c r="L1948" s="39" t="s">
        <v>17001</v>
      </c>
      <c r="M1948" s="37">
        <v>55</v>
      </c>
      <c r="N1948" s="37" t="s">
        <v>866</v>
      </c>
      <c r="O1948" s="39" t="s">
        <v>18703</v>
      </c>
      <c r="P1948" s="39" t="s">
        <v>19792</v>
      </c>
      <c r="Q1948" s="39" t="s">
        <v>31513</v>
      </c>
      <c r="R1948" s="37"/>
      <c r="S1948" s="37" t="s">
        <v>21495</v>
      </c>
      <c r="T1948" s="37" t="s">
        <v>22572</v>
      </c>
      <c r="U1948" s="37"/>
      <c r="V1948" s="37" t="s">
        <v>25176</v>
      </c>
      <c r="W1948" s="36">
        <f>'[1]Recombinant Proteins'!AI1948*(1-'[1]Recombinant Proteins'!AH1948)</f>
        <v>535.5</v>
      </c>
      <c r="X1948" s="40">
        <f t="shared" si="121"/>
        <v>963.9</v>
      </c>
      <c r="Y1948" s="36" t="str">
        <f t="shared" si="124"/>
        <v>human acpp recombinant protein c-6 his tag 50ug</v>
      </c>
      <c r="AA1948" s="41" t="str">
        <f t="shared" si="122"/>
        <v>Dry Ice</v>
      </c>
    </row>
    <row r="1949" spans="1:27" s="36" customFormat="1" x14ac:dyDescent="0.35">
      <c r="A1949" s="35" t="s">
        <v>41112</v>
      </c>
      <c r="B1949" s="36" t="str">
        <f t="shared" si="123"/>
        <v>Human SP-10 Recombinant Protein C-6 His Tag Lyophilized 50UG</v>
      </c>
      <c r="C1949" s="37" t="s">
        <v>3</v>
      </c>
      <c r="D1949" s="37" t="s">
        <v>16919</v>
      </c>
      <c r="E1949" s="37" t="s">
        <v>27688</v>
      </c>
      <c r="F1949" s="38" t="s">
        <v>16839</v>
      </c>
      <c r="G1949" s="36" t="s">
        <v>42829</v>
      </c>
      <c r="H1949" s="37" t="s">
        <v>14561</v>
      </c>
      <c r="I1949" s="37" t="s">
        <v>12588</v>
      </c>
      <c r="J1949" s="37" t="s">
        <v>26994</v>
      </c>
      <c r="K1949" s="37" t="s">
        <v>33438</v>
      </c>
      <c r="L1949" s="39" t="s">
        <v>37195</v>
      </c>
      <c r="M1949" s="37">
        <v>56</v>
      </c>
      <c r="N1949" s="37" t="s">
        <v>17794</v>
      </c>
      <c r="O1949" s="39" t="s">
        <v>18703</v>
      </c>
      <c r="P1949" s="39" t="s">
        <v>19793</v>
      </c>
      <c r="Q1949" s="39" t="s">
        <v>31513</v>
      </c>
      <c r="R1949" s="37"/>
      <c r="S1949" s="37" t="s">
        <v>21495</v>
      </c>
      <c r="T1949" s="37" t="s">
        <v>22573</v>
      </c>
      <c r="U1949" s="37"/>
      <c r="V1949" s="37" t="s">
        <v>25177</v>
      </c>
      <c r="W1949" s="36">
        <f>'[1]Recombinant Proteins'!AI1949*(1-'[1]Recombinant Proteins'!AH1949)</f>
        <v>396</v>
      </c>
      <c r="X1949" s="40">
        <f t="shared" si="121"/>
        <v>712.80000000000007</v>
      </c>
      <c r="Y1949" s="36" t="str">
        <f t="shared" si="124"/>
        <v>human sp-10 recombinant protein c-6 his tag lyophilized 50ug</v>
      </c>
      <c r="AA1949" s="41" t="str">
        <f t="shared" si="122"/>
        <v>Wet Ice</v>
      </c>
    </row>
    <row r="1950" spans="1:27" s="36" customFormat="1" x14ac:dyDescent="0.35">
      <c r="A1950" s="35" t="s">
        <v>41113</v>
      </c>
      <c r="B1950" s="36" t="str">
        <f t="shared" si="123"/>
        <v>Human AGER Recombinant Protein C-6 His Tag Lyophilized 50UG</v>
      </c>
      <c r="C1950" s="37" t="s">
        <v>3</v>
      </c>
      <c r="D1950" s="37" t="s">
        <v>16919</v>
      </c>
      <c r="E1950" s="37" t="s">
        <v>27688</v>
      </c>
      <c r="F1950" s="38" t="s">
        <v>16839</v>
      </c>
      <c r="G1950" s="36" t="s">
        <v>42830</v>
      </c>
      <c r="H1950" s="37" t="s">
        <v>14562</v>
      </c>
      <c r="I1950" s="37" t="s">
        <v>12588</v>
      </c>
      <c r="J1950" s="37" t="s">
        <v>26994</v>
      </c>
      <c r="K1950" s="37" t="s">
        <v>33438</v>
      </c>
      <c r="L1950" s="39" t="s">
        <v>37195</v>
      </c>
      <c r="M1950" s="37">
        <v>177</v>
      </c>
      <c r="N1950" s="37" t="s">
        <v>1103</v>
      </c>
      <c r="O1950" s="39" t="s">
        <v>18703</v>
      </c>
      <c r="P1950" s="39" t="s">
        <v>18709</v>
      </c>
      <c r="Q1950" s="39" t="s">
        <v>31513</v>
      </c>
      <c r="R1950" s="37"/>
      <c r="S1950" s="37" t="s">
        <v>21495</v>
      </c>
      <c r="T1950" s="37" t="s">
        <v>22574</v>
      </c>
      <c r="U1950" s="37"/>
      <c r="V1950" s="37" t="s">
        <v>25178</v>
      </c>
      <c r="W1950" s="36">
        <f>'[1]Recombinant Proteins'!AI1950*(1-'[1]Recombinant Proteins'!AH1950)</f>
        <v>328.5</v>
      </c>
      <c r="X1950" s="40">
        <f t="shared" si="121"/>
        <v>591.30000000000007</v>
      </c>
      <c r="Y1950" s="36" t="str">
        <f t="shared" si="124"/>
        <v>human ager recombinant protein c-6 his tag lyophilized 50ug</v>
      </c>
      <c r="AA1950" s="41" t="str">
        <f t="shared" si="122"/>
        <v>Wet Ice</v>
      </c>
    </row>
    <row r="1951" spans="1:27" s="36" customFormat="1" x14ac:dyDescent="0.35">
      <c r="A1951" s="35" t="s">
        <v>41114</v>
      </c>
      <c r="B1951" s="36" t="str">
        <f t="shared" si="123"/>
        <v>Human AG-2 Recombinant Protein C-6 His Tag 50UG</v>
      </c>
      <c r="C1951" s="37" t="s">
        <v>3</v>
      </c>
      <c r="D1951" s="37" t="s">
        <v>16919</v>
      </c>
      <c r="E1951" s="37" t="s">
        <v>27689</v>
      </c>
      <c r="F1951" s="38" t="s">
        <v>16840</v>
      </c>
      <c r="G1951" s="36" t="s">
        <v>42831</v>
      </c>
      <c r="H1951" s="37" t="s">
        <v>14563</v>
      </c>
      <c r="I1951" s="37" t="s">
        <v>12588</v>
      </c>
      <c r="J1951" s="37" t="s">
        <v>26994</v>
      </c>
      <c r="K1951" s="37" t="s">
        <v>33599</v>
      </c>
      <c r="L1951" s="39" t="s">
        <v>17001</v>
      </c>
      <c r="M1951" s="37">
        <v>10551</v>
      </c>
      <c r="N1951" s="37" t="s">
        <v>1030</v>
      </c>
      <c r="O1951" s="39" t="s">
        <v>18703</v>
      </c>
      <c r="P1951" s="39" t="s">
        <v>19794</v>
      </c>
      <c r="Q1951" s="39" t="s">
        <v>31513</v>
      </c>
      <c r="R1951" s="37"/>
      <c r="S1951" s="37" t="s">
        <v>21495</v>
      </c>
      <c r="T1951" s="37" t="s">
        <v>22575</v>
      </c>
      <c r="U1951" s="37"/>
      <c r="V1951" s="37" t="s">
        <v>25179</v>
      </c>
      <c r="W1951" s="36">
        <f>'[1]Recombinant Proteins'!AI1951*(1-'[1]Recombinant Proteins'!AH1951)</f>
        <v>396</v>
      </c>
      <c r="X1951" s="40">
        <f t="shared" si="121"/>
        <v>712.80000000000007</v>
      </c>
      <c r="Y1951" s="36" t="str">
        <f t="shared" si="124"/>
        <v>human ag-2 recombinant protein c-6 his tag 50ug</v>
      </c>
      <c r="AA1951" s="41" t="str">
        <f t="shared" si="122"/>
        <v>Dry Ice</v>
      </c>
    </row>
    <row r="1952" spans="1:27" s="36" customFormat="1" x14ac:dyDescent="0.35">
      <c r="A1952" s="35" t="s">
        <v>41115</v>
      </c>
      <c r="B1952" s="36" t="str">
        <f t="shared" si="123"/>
        <v>Human Fetuin A Recombinant Protein C-6 His Tag Lyophilized 50UG</v>
      </c>
      <c r="C1952" s="37" t="s">
        <v>3</v>
      </c>
      <c r="D1952" s="37" t="s">
        <v>16919</v>
      </c>
      <c r="E1952" s="37" t="s">
        <v>27688</v>
      </c>
      <c r="F1952" s="38" t="s">
        <v>16839</v>
      </c>
      <c r="G1952" s="36" t="s">
        <v>42832</v>
      </c>
      <c r="H1952" s="37" t="s">
        <v>14564</v>
      </c>
      <c r="I1952" s="37" t="s">
        <v>12588</v>
      </c>
      <c r="J1952" s="37" t="s">
        <v>26994</v>
      </c>
      <c r="K1952" s="37" t="s">
        <v>33461</v>
      </c>
      <c r="L1952" s="39" t="s">
        <v>37195</v>
      </c>
      <c r="M1952" s="37">
        <v>197</v>
      </c>
      <c r="N1952" s="37" t="s">
        <v>17086</v>
      </c>
      <c r="O1952" s="39" t="s">
        <v>18703</v>
      </c>
      <c r="P1952" s="39" t="s">
        <v>18835</v>
      </c>
      <c r="Q1952" s="39" t="s">
        <v>31513</v>
      </c>
      <c r="R1952" s="37"/>
      <c r="S1952" s="37" t="s">
        <v>21495</v>
      </c>
      <c r="T1952" s="37" t="s">
        <v>22576</v>
      </c>
      <c r="U1952" s="37"/>
      <c r="V1952" s="37" t="s">
        <v>25180</v>
      </c>
      <c r="W1952" s="36">
        <f>'[1]Recombinant Proteins'!AI1952*(1-'[1]Recombinant Proteins'!AH1952)</f>
        <v>328.5</v>
      </c>
      <c r="X1952" s="40">
        <f t="shared" si="121"/>
        <v>591.30000000000007</v>
      </c>
      <c r="Y1952" s="36" t="str">
        <f t="shared" si="124"/>
        <v>human fetuin a recombinant protein c-6 his tag lyophilized 50ug</v>
      </c>
      <c r="AA1952" s="41" t="str">
        <f t="shared" si="122"/>
        <v>Wet Ice</v>
      </c>
    </row>
    <row r="1953" spans="1:27" s="36" customFormat="1" x14ac:dyDescent="0.35">
      <c r="A1953" s="35" t="s">
        <v>41116</v>
      </c>
      <c r="B1953" s="36" t="str">
        <f t="shared" si="123"/>
        <v>Human ASAM Recombinant Protein C-6 His Tag Lyophilized 50UG</v>
      </c>
      <c r="C1953" s="37" t="s">
        <v>3</v>
      </c>
      <c r="D1953" s="37" t="s">
        <v>16919</v>
      </c>
      <c r="E1953" s="37" t="s">
        <v>27688</v>
      </c>
      <c r="F1953" s="38" t="s">
        <v>16839</v>
      </c>
      <c r="G1953" s="36" t="s">
        <v>42833</v>
      </c>
      <c r="H1953" s="37" t="s">
        <v>14565</v>
      </c>
      <c r="I1953" s="37" t="s">
        <v>12588</v>
      </c>
      <c r="J1953" s="37" t="s">
        <v>26994</v>
      </c>
      <c r="K1953" s="37" t="s">
        <v>33438</v>
      </c>
      <c r="L1953" s="39" t="s">
        <v>37195</v>
      </c>
      <c r="M1953" s="37">
        <v>79827</v>
      </c>
      <c r="N1953" s="37" t="s">
        <v>17795</v>
      </c>
      <c r="O1953" s="39" t="s">
        <v>18703</v>
      </c>
      <c r="P1953" s="39" t="s">
        <v>19795</v>
      </c>
      <c r="Q1953" s="39" t="s">
        <v>31513</v>
      </c>
      <c r="R1953" s="37"/>
      <c r="S1953" s="37" t="s">
        <v>21495</v>
      </c>
      <c r="T1953" s="37" t="s">
        <v>22577</v>
      </c>
      <c r="U1953" s="37"/>
      <c r="V1953" s="37" t="s">
        <v>25181</v>
      </c>
      <c r="W1953" s="36">
        <f>'[1]Recombinant Proteins'!AI1953*(1-'[1]Recombinant Proteins'!AH1953)</f>
        <v>328.5</v>
      </c>
      <c r="X1953" s="40">
        <f t="shared" si="121"/>
        <v>591.30000000000007</v>
      </c>
      <c r="Y1953" s="36" t="str">
        <f t="shared" si="124"/>
        <v>human asam recombinant protein c-6 his tag lyophilized 50ug</v>
      </c>
      <c r="AA1953" s="41" t="str">
        <f t="shared" si="122"/>
        <v>Wet Ice</v>
      </c>
    </row>
    <row r="1954" spans="1:27" s="36" customFormat="1" x14ac:dyDescent="0.35">
      <c r="A1954" s="35" t="s">
        <v>41117</v>
      </c>
      <c r="B1954" s="36" t="str">
        <f t="shared" si="123"/>
        <v>Human ASGPR1 Recombinant Protein C-6 His Tag Lyophilized 50UG</v>
      </c>
      <c r="C1954" s="37" t="s">
        <v>3</v>
      </c>
      <c r="D1954" s="37" t="s">
        <v>16919</v>
      </c>
      <c r="E1954" s="37" t="s">
        <v>27688</v>
      </c>
      <c r="F1954" s="38" t="s">
        <v>16839</v>
      </c>
      <c r="G1954" s="36" t="s">
        <v>42834</v>
      </c>
      <c r="H1954" s="37" t="s">
        <v>14566</v>
      </c>
      <c r="I1954" s="37" t="s">
        <v>12588</v>
      </c>
      <c r="J1954" s="37" t="s">
        <v>26994</v>
      </c>
      <c r="K1954" s="37" t="s">
        <v>33438</v>
      </c>
      <c r="L1954" s="39" t="s">
        <v>37195</v>
      </c>
      <c r="M1954" s="37">
        <v>432</v>
      </c>
      <c r="N1954" s="37" t="s">
        <v>17316</v>
      </c>
      <c r="O1954" s="39" t="s">
        <v>18703</v>
      </c>
      <c r="P1954" s="39" t="s">
        <v>19209</v>
      </c>
      <c r="Q1954" s="39" t="s">
        <v>31513</v>
      </c>
      <c r="R1954" s="37"/>
      <c r="S1954" s="37" t="s">
        <v>21495</v>
      </c>
      <c r="T1954" s="37" t="s">
        <v>22578</v>
      </c>
      <c r="U1954" s="37"/>
      <c r="V1954" s="37" t="s">
        <v>25182</v>
      </c>
      <c r="W1954" s="36">
        <f>'[1]Recombinant Proteins'!AI1954*(1-'[1]Recombinant Proteins'!AH1954)</f>
        <v>328.5</v>
      </c>
      <c r="X1954" s="40">
        <f t="shared" si="121"/>
        <v>591.30000000000007</v>
      </c>
      <c r="Y1954" s="36" t="str">
        <f t="shared" si="124"/>
        <v>human asgpr1 recombinant protein c-6 his tag lyophilized 50ug</v>
      </c>
      <c r="AA1954" s="41" t="str">
        <f t="shared" si="122"/>
        <v>Wet Ice</v>
      </c>
    </row>
    <row r="1955" spans="1:27" s="36" customFormat="1" x14ac:dyDescent="0.35">
      <c r="A1955" s="35" t="s">
        <v>41118</v>
      </c>
      <c r="B1955" s="36" t="str">
        <f t="shared" si="123"/>
        <v>Human ZAG Recombinant Protein C-6 His Tag Lyophilized 50UG</v>
      </c>
      <c r="C1955" s="37" t="s">
        <v>3</v>
      </c>
      <c r="D1955" s="37" t="s">
        <v>16919</v>
      </c>
      <c r="E1955" s="37" t="s">
        <v>27688</v>
      </c>
      <c r="F1955" s="38" t="s">
        <v>16839</v>
      </c>
      <c r="G1955" s="36" t="s">
        <v>42835</v>
      </c>
      <c r="H1955" s="37" t="s">
        <v>14567</v>
      </c>
      <c r="I1955" s="37" t="s">
        <v>12588</v>
      </c>
      <c r="J1955" s="37" t="s">
        <v>26994</v>
      </c>
      <c r="K1955" s="37" t="s">
        <v>33461</v>
      </c>
      <c r="L1955" s="39" t="s">
        <v>37195</v>
      </c>
      <c r="M1955" s="37">
        <v>563</v>
      </c>
      <c r="N1955" s="37" t="s">
        <v>17521</v>
      </c>
      <c r="O1955" s="39" t="s">
        <v>18703</v>
      </c>
      <c r="P1955" s="39" t="s">
        <v>19438</v>
      </c>
      <c r="Q1955" s="39" t="s">
        <v>31513</v>
      </c>
      <c r="R1955" s="37"/>
      <c r="S1955" s="37" t="s">
        <v>21495</v>
      </c>
      <c r="T1955" s="37" t="s">
        <v>22579</v>
      </c>
      <c r="U1955" s="37"/>
      <c r="V1955" s="37" t="s">
        <v>25183</v>
      </c>
      <c r="W1955" s="36">
        <f>'[1]Recombinant Proteins'!AI1955*(1-'[1]Recombinant Proteins'!AH1955)</f>
        <v>396</v>
      </c>
      <c r="X1955" s="40">
        <f t="shared" si="121"/>
        <v>712.80000000000007</v>
      </c>
      <c r="Y1955" s="36" t="str">
        <f t="shared" si="124"/>
        <v>human zag recombinant protein c-6 his tag lyophilized 50ug</v>
      </c>
      <c r="AA1955" s="41" t="str">
        <f t="shared" si="122"/>
        <v>Wet Ice</v>
      </c>
    </row>
    <row r="1956" spans="1:27" s="36" customFormat="1" x14ac:dyDescent="0.35">
      <c r="A1956" s="35" t="s">
        <v>41119</v>
      </c>
      <c r="B1956" s="36" t="str">
        <f t="shared" si="123"/>
        <v>Human Azurocidin Recombinant Protein C-6 His Tag Lyophilized 50UG</v>
      </c>
      <c r="C1956" s="37" t="s">
        <v>3</v>
      </c>
      <c r="D1956" s="37" t="s">
        <v>16919</v>
      </c>
      <c r="E1956" s="37" t="s">
        <v>27688</v>
      </c>
      <c r="F1956" s="38" t="s">
        <v>16839</v>
      </c>
      <c r="G1956" s="36" t="s">
        <v>42836</v>
      </c>
      <c r="H1956" s="37" t="s">
        <v>14568</v>
      </c>
      <c r="I1956" s="37" t="s">
        <v>12588</v>
      </c>
      <c r="J1956" s="37" t="s">
        <v>26994</v>
      </c>
      <c r="K1956" s="37" t="s">
        <v>33600</v>
      </c>
      <c r="L1956" s="39" t="s">
        <v>37195</v>
      </c>
      <c r="M1956" s="37">
        <v>566</v>
      </c>
      <c r="N1956" s="37" t="s">
        <v>17024</v>
      </c>
      <c r="O1956" s="39" t="s">
        <v>18703</v>
      </c>
      <c r="P1956" s="39" t="s">
        <v>18721</v>
      </c>
      <c r="Q1956" s="39" t="s">
        <v>31513</v>
      </c>
      <c r="R1956" s="37"/>
      <c r="S1956" s="37" t="s">
        <v>21495</v>
      </c>
      <c r="T1956" s="37" t="s">
        <v>22580</v>
      </c>
      <c r="U1956" s="37"/>
      <c r="V1956" s="37" t="s">
        <v>25184</v>
      </c>
      <c r="W1956" s="36">
        <f>'[1]Recombinant Proteins'!AI1956*(1-'[1]Recombinant Proteins'!AH1956)</f>
        <v>328.5</v>
      </c>
      <c r="X1956" s="40">
        <f t="shared" si="121"/>
        <v>591.30000000000007</v>
      </c>
      <c r="Y1956" s="36" t="str">
        <f t="shared" si="124"/>
        <v>human azurocidin recombinant protein c-6 his tag lyophilized 50ug</v>
      </c>
      <c r="AA1956" s="41" t="str">
        <f t="shared" si="122"/>
        <v>Wet Ice</v>
      </c>
    </row>
    <row r="1957" spans="1:27" s="36" customFormat="1" x14ac:dyDescent="0.35">
      <c r="A1957" s="35" t="s">
        <v>41120</v>
      </c>
      <c r="B1957" s="36" t="str">
        <f t="shared" si="123"/>
        <v>Human BAI3 Recombinant Protein C-6 His Tag Lyophilized 50UG</v>
      </c>
      <c r="C1957" s="37" t="s">
        <v>3</v>
      </c>
      <c r="D1957" s="37" t="s">
        <v>16919</v>
      </c>
      <c r="E1957" s="37" t="s">
        <v>27688</v>
      </c>
      <c r="F1957" s="38" t="s">
        <v>16839</v>
      </c>
      <c r="G1957" s="36" t="s">
        <v>42837</v>
      </c>
      <c r="H1957" s="37" t="s">
        <v>14569</v>
      </c>
      <c r="I1957" s="37" t="s">
        <v>12588</v>
      </c>
      <c r="J1957" s="37" t="s">
        <v>26994</v>
      </c>
      <c r="K1957" s="37" t="s">
        <v>33601</v>
      </c>
      <c r="L1957" s="39" t="s">
        <v>37195</v>
      </c>
      <c r="M1957" s="37">
        <v>577</v>
      </c>
      <c r="N1957" s="37" t="s">
        <v>17796</v>
      </c>
      <c r="O1957" s="39" t="s">
        <v>18703</v>
      </c>
      <c r="P1957" s="39" t="s">
        <v>19796</v>
      </c>
      <c r="Q1957" s="39" t="s">
        <v>31513</v>
      </c>
      <c r="R1957" s="37"/>
      <c r="S1957" s="37" t="s">
        <v>21495</v>
      </c>
      <c r="T1957" s="37" t="s">
        <v>22581</v>
      </c>
      <c r="U1957" s="37"/>
      <c r="V1957" s="37" t="s">
        <v>25185</v>
      </c>
      <c r="W1957" s="36">
        <f>'[1]Recombinant Proteins'!AI1957*(1-'[1]Recombinant Proteins'!AH1957)</f>
        <v>396</v>
      </c>
      <c r="X1957" s="40">
        <f t="shared" si="121"/>
        <v>712.80000000000007</v>
      </c>
      <c r="Y1957" s="36" t="str">
        <f t="shared" si="124"/>
        <v>human bai3 recombinant protein c-6 his tag lyophilized 50ug</v>
      </c>
      <c r="AA1957" s="41" t="str">
        <f t="shared" si="122"/>
        <v>Wet Ice</v>
      </c>
    </row>
    <row r="1958" spans="1:27" s="36" customFormat="1" x14ac:dyDescent="0.35">
      <c r="A1958" s="35" t="s">
        <v>41121</v>
      </c>
      <c r="B1958" s="36" t="str">
        <f t="shared" si="123"/>
        <v>Human Apolipoprotein H Recombinant Protein C-6 His Tag Lyophilized 50UG</v>
      </c>
      <c r="C1958" s="37" t="s">
        <v>3</v>
      </c>
      <c r="D1958" s="37" t="s">
        <v>16919</v>
      </c>
      <c r="E1958" s="37" t="s">
        <v>27688</v>
      </c>
      <c r="F1958" s="38" t="s">
        <v>16839</v>
      </c>
      <c r="G1958" s="36" t="s">
        <v>42838</v>
      </c>
      <c r="H1958" s="37" t="s">
        <v>14570</v>
      </c>
      <c r="I1958" s="37" t="s">
        <v>12588</v>
      </c>
      <c r="J1958" s="37" t="s">
        <v>26994</v>
      </c>
      <c r="K1958" s="37" t="s">
        <v>33438</v>
      </c>
      <c r="L1958" s="39" t="s">
        <v>37195</v>
      </c>
      <c r="M1958" s="37">
        <v>350</v>
      </c>
      <c r="N1958" s="37" t="s">
        <v>17797</v>
      </c>
      <c r="O1958" s="39" t="s">
        <v>18703</v>
      </c>
      <c r="P1958" s="39" t="s">
        <v>19797</v>
      </c>
      <c r="Q1958" s="39" t="s">
        <v>31513</v>
      </c>
      <c r="R1958" s="37"/>
      <c r="S1958" s="37" t="s">
        <v>21495</v>
      </c>
      <c r="T1958" s="37" t="s">
        <v>22582</v>
      </c>
      <c r="U1958" s="37"/>
      <c r="V1958" s="37" t="s">
        <v>25186</v>
      </c>
      <c r="W1958" s="36">
        <f>'[1]Recombinant Proteins'!AI1958*(1-'[1]Recombinant Proteins'!AH1958)</f>
        <v>396</v>
      </c>
      <c r="X1958" s="40">
        <f t="shared" si="121"/>
        <v>712.80000000000007</v>
      </c>
      <c r="Y1958" s="36" t="str">
        <f t="shared" si="124"/>
        <v>human apolipoprotein h recombinant protein c-6 his tag lyophilized 50ug</v>
      </c>
      <c r="AA1958" s="41" t="str">
        <f t="shared" si="122"/>
        <v>Wet Ice</v>
      </c>
    </row>
    <row r="1959" spans="1:27" s="36" customFormat="1" x14ac:dyDescent="0.35">
      <c r="A1959" s="35" t="s">
        <v>41122</v>
      </c>
      <c r="B1959" s="36" t="str">
        <f t="shared" si="123"/>
        <v>Human EMMPRIN Recombinant Protein C-6 His Tag Lyophilized 50UG</v>
      </c>
      <c r="C1959" s="37" t="s">
        <v>3</v>
      </c>
      <c r="D1959" s="37" t="s">
        <v>16919</v>
      </c>
      <c r="E1959" s="37" t="s">
        <v>27688</v>
      </c>
      <c r="F1959" s="38" t="s">
        <v>16839</v>
      </c>
      <c r="G1959" s="36" t="s">
        <v>42839</v>
      </c>
      <c r="H1959" s="37" t="s">
        <v>14571</v>
      </c>
      <c r="I1959" s="37" t="s">
        <v>12588</v>
      </c>
      <c r="J1959" s="37" t="s">
        <v>26994</v>
      </c>
      <c r="K1959" s="37" t="s">
        <v>33438</v>
      </c>
      <c r="L1959" s="39" t="s">
        <v>37195</v>
      </c>
      <c r="M1959" s="37">
        <v>682</v>
      </c>
      <c r="N1959" s="37" t="s">
        <v>193</v>
      </c>
      <c r="O1959" s="39" t="s">
        <v>18703</v>
      </c>
      <c r="P1959" s="39" t="s">
        <v>19798</v>
      </c>
      <c r="Q1959" s="39" t="s">
        <v>31513</v>
      </c>
      <c r="R1959" s="37"/>
      <c r="S1959" s="37" t="s">
        <v>21495</v>
      </c>
      <c r="T1959" s="37" t="s">
        <v>22583</v>
      </c>
      <c r="U1959" s="37"/>
      <c r="V1959" s="37" t="s">
        <v>25187</v>
      </c>
      <c r="W1959" s="36">
        <f>'[1]Recombinant Proteins'!AI1959*(1-'[1]Recombinant Proteins'!AH1959)</f>
        <v>351</v>
      </c>
      <c r="X1959" s="40">
        <f t="shared" si="121"/>
        <v>631.80000000000007</v>
      </c>
      <c r="Y1959" s="36" t="str">
        <f t="shared" si="124"/>
        <v>human emmprin recombinant protein c-6 his tag lyophilized 50ug</v>
      </c>
      <c r="AA1959" s="41" t="str">
        <f t="shared" si="122"/>
        <v>Wet Ice</v>
      </c>
    </row>
    <row r="1960" spans="1:27" s="36" customFormat="1" x14ac:dyDescent="0.35">
      <c r="A1960" s="35" t="s">
        <v>41123</v>
      </c>
      <c r="B1960" s="36" t="str">
        <f t="shared" si="123"/>
        <v>Human Cadherin-6 Recombinant Protein C-6 His Tag Lyophilized 50UG</v>
      </c>
      <c r="C1960" s="37" t="s">
        <v>3</v>
      </c>
      <c r="D1960" s="37" t="s">
        <v>16919</v>
      </c>
      <c r="E1960" s="37" t="s">
        <v>27688</v>
      </c>
      <c r="F1960" s="38" t="s">
        <v>16839</v>
      </c>
      <c r="G1960" s="36" t="s">
        <v>42840</v>
      </c>
      <c r="H1960" s="37" t="s">
        <v>14572</v>
      </c>
      <c r="I1960" s="37" t="s">
        <v>12588</v>
      </c>
      <c r="J1960" s="37" t="s">
        <v>26994</v>
      </c>
      <c r="K1960" s="37" t="s">
        <v>33438</v>
      </c>
      <c r="L1960" s="39" t="s">
        <v>37195</v>
      </c>
      <c r="M1960" s="37">
        <v>1004</v>
      </c>
      <c r="N1960" s="37" t="s">
        <v>1296</v>
      </c>
      <c r="O1960" s="39" t="s">
        <v>18703</v>
      </c>
      <c r="P1960" s="39" t="s">
        <v>18741</v>
      </c>
      <c r="Q1960" s="39" t="s">
        <v>31513</v>
      </c>
      <c r="R1960" s="37"/>
      <c r="S1960" s="37" t="s">
        <v>21495</v>
      </c>
      <c r="T1960" s="37" t="s">
        <v>22584</v>
      </c>
      <c r="U1960" s="37"/>
      <c r="V1960" s="37" t="s">
        <v>25188</v>
      </c>
      <c r="W1960" s="36">
        <f>'[1]Recombinant Proteins'!AI1960*(1-'[1]Recombinant Proteins'!AH1960)</f>
        <v>328.5</v>
      </c>
      <c r="X1960" s="40">
        <f t="shared" si="121"/>
        <v>591.30000000000007</v>
      </c>
      <c r="Y1960" s="36" t="str">
        <f t="shared" si="124"/>
        <v>human cadherin-6 recombinant protein c-6 his tag lyophilized 50ug</v>
      </c>
      <c r="AA1960" s="41" t="str">
        <f t="shared" si="122"/>
        <v>Wet Ice</v>
      </c>
    </row>
    <row r="1961" spans="1:27" s="36" customFormat="1" x14ac:dyDescent="0.35">
      <c r="A1961" s="35" t="s">
        <v>41124</v>
      </c>
      <c r="B1961" s="36" t="str">
        <f t="shared" si="123"/>
        <v>Human CADM3 Recombinant Protein C-6 His Tag Lyophilized 50UG</v>
      </c>
      <c r="C1961" s="37" t="s">
        <v>3</v>
      </c>
      <c r="D1961" s="37" t="s">
        <v>16919</v>
      </c>
      <c r="E1961" s="37" t="s">
        <v>27688</v>
      </c>
      <c r="F1961" s="38" t="s">
        <v>16839</v>
      </c>
      <c r="G1961" s="36" t="s">
        <v>42841</v>
      </c>
      <c r="H1961" s="37" t="s">
        <v>14573</v>
      </c>
      <c r="I1961" s="37" t="s">
        <v>12588</v>
      </c>
      <c r="J1961" s="37" t="s">
        <v>26994</v>
      </c>
      <c r="K1961" s="37" t="s">
        <v>33438</v>
      </c>
      <c r="L1961" s="39" t="s">
        <v>37195</v>
      </c>
      <c r="M1961" s="37">
        <v>57863</v>
      </c>
      <c r="N1961" s="37" t="s">
        <v>17798</v>
      </c>
      <c r="O1961" s="39" t="s">
        <v>18703</v>
      </c>
      <c r="P1961" s="39" t="s">
        <v>19799</v>
      </c>
      <c r="Q1961" s="39" t="s">
        <v>31513</v>
      </c>
      <c r="R1961" s="37"/>
      <c r="S1961" s="37" t="s">
        <v>21495</v>
      </c>
      <c r="T1961" s="37" t="s">
        <v>22585</v>
      </c>
      <c r="U1961" s="37"/>
      <c r="V1961" s="37" t="s">
        <v>25189</v>
      </c>
      <c r="W1961" s="36">
        <f>'[1]Recombinant Proteins'!AI1961*(1-'[1]Recombinant Proteins'!AH1961)</f>
        <v>315</v>
      </c>
      <c r="X1961" s="40">
        <f t="shared" si="121"/>
        <v>567</v>
      </c>
      <c r="Y1961" s="36" t="str">
        <f t="shared" si="124"/>
        <v>human cadm3 recombinant protein c-6 his tag lyophilized 50ug</v>
      </c>
      <c r="AA1961" s="41" t="str">
        <f t="shared" si="122"/>
        <v>Wet Ice</v>
      </c>
    </row>
    <row r="1962" spans="1:27" s="36" customFormat="1" x14ac:dyDescent="0.35">
      <c r="A1962" s="35" t="s">
        <v>41125</v>
      </c>
      <c r="B1962" s="36" t="str">
        <f t="shared" si="123"/>
        <v>Human Carnosine Dipeptidase 1 Recombinant Protein C-6 His Tag 50UG</v>
      </c>
      <c r="C1962" s="37" t="s">
        <v>3</v>
      </c>
      <c r="D1962" s="37" t="s">
        <v>16919</v>
      </c>
      <c r="E1962" s="37" t="s">
        <v>27689</v>
      </c>
      <c r="F1962" s="38" t="s">
        <v>16840</v>
      </c>
      <c r="G1962" s="36" t="s">
        <v>42842</v>
      </c>
      <c r="H1962" s="37" t="s">
        <v>14574</v>
      </c>
      <c r="I1962" s="37" t="s">
        <v>12588</v>
      </c>
      <c r="J1962" s="37" t="s">
        <v>26994</v>
      </c>
      <c r="K1962" s="37" t="s">
        <v>33485</v>
      </c>
      <c r="L1962" s="39" t="s">
        <v>17001</v>
      </c>
      <c r="M1962" s="37">
        <v>84735</v>
      </c>
      <c r="N1962" s="37" t="s">
        <v>17799</v>
      </c>
      <c r="O1962" s="39" t="s">
        <v>18703</v>
      </c>
      <c r="P1962" s="39" t="s">
        <v>19800</v>
      </c>
      <c r="Q1962" s="39" t="s">
        <v>31513</v>
      </c>
      <c r="R1962" s="37"/>
      <c r="S1962" s="37" t="s">
        <v>21495</v>
      </c>
      <c r="T1962" s="37" t="s">
        <v>22586</v>
      </c>
      <c r="U1962" s="37"/>
      <c r="V1962" s="37" t="s">
        <v>25190</v>
      </c>
      <c r="W1962" s="36">
        <f>'[1]Recombinant Proteins'!AI1962*(1-'[1]Recombinant Proteins'!AH1962)</f>
        <v>535.5</v>
      </c>
      <c r="X1962" s="40">
        <f t="shared" si="121"/>
        <v>963.9</v>
      </c>
      <c r="Y1962" s="36" t="str">
        <f t="shared" si="124"/>
        <v>human carnosine dipeptidase 1 recombinant protein c-6 his tag 50ug</v>
      </c>
      <c r="AA1962" s="41" t="str">
        <f t="shared" si="122"/>
        <v>Dry Ice</v>
      </c>
    </row>
    <row r="1963" spans="1:27" s="36" customFormat="1" x14ac:dyDescent="0.35">
      <c r="A1963" s="35" t="s">
        <v>41126</v>
      </c>
      <c r="B1963" s="36" t="str">
        <f t="shared" si="123"/>
        <v>Human CXCL9 Recombinant Protein C-6 His Tag Lyophilized 50UG</v>
      </c>
      <c r="C1963" s="37" t="s">
        <v>3</v>
      </c>
      <c r="D1963" s="37" t="s">
        <v>16919</v>
      </c>
      <c r="E1963" s="37" t="s">
        <v>27688</v>
      </c>
      <c r="F1963" s="38" t="s">
        <v>16839</v>
      </c>
      <c r="G1963" s="36" t="s">
        <v>42843</v>
      </c>
      <c r="H1963" s="37" t="s">
        <v>14575</v>
      </c>
      <c r="I1963" s="37" t="s">
        <v>12588</v>
      </c>
      <c r="J1963" s="37" t="s">
        <v>26994</v>
      </c>
      <c r="K1963" s="37" t="s">
        <v>33438</v>
      </c>
      <c r="L1963" s="39" t="s">
        <v>37195</v>
      </c>
      <c r="M1963" s="37">
        <v>4283</v>
      </c>
      <c r="N1963" s="37" t="s">
        <v>17800</v>
      </c>
      <c r="O1963" s="39" t="s">
        <v>18703</v>
      </c>
      <c r="P1963" s="39" t="s">
        <v>19801</v>
      </c>
      <c r="Q1963" s="39" t="s">
        <v>31513</v>
      </c>
      <c r="R1963" s="37"/>
      <c r="S1963" s="37" t="s">
        <v>21495</v>
      </c>
      <c r="T1963" s="37" t="s">
        <v>22587</v>
      </c>
      <c r="U1963" s="37"/>
      <c r="V1963" s="37" t="s">
        <v>25191</v>
      </c>
      <c r="W1963" s="36">
        <f>'[1]Recombinant Proteins'!AI1963*(1-'[1]Recombinant Proteins'!AH1963)</f>
        <v>441</v>
      </c>
      <c r="X1963" s="40">
        <f t="shared" si="121"/>
        <v>793.80000000000007</v>
      </c>
      <c r="Y1963" s="36" t="str">
        <f t="shared" si="124"/>
        <v>human cxcl9 recombinant protein c-6 his tag lyophilized 50ug</v>
      </c>
      <c r="AA1963" s="41" t="str">
        <f t="shared" si="122"/>
        <v>Wet Ice</v>
      </c>
    </row>
    <row r="1964" spans="1:27" s="36" customFormat="1" x14ac:dyDescent="0.35">
      <c r="A1964" s="35" t="s">
        <v>41127</v>
      </c>
      <c r="B1964" s="36" t="str">
        <f t="shared" si="123"/>
        <v>Human Cathepsin Z Recombinant Protein C-6 His Tag 50UG</v>
      </c>
      <c r="C1964" s="37" t="s">
        <v>3</v>
      </c>
      <c r="D1964" s="37" t="s">
        <v>16919</v>
      </c>
      <c r="E1964" s="37" t="s">
        <v>27689</v>
      </c>
      <c r="F1964" s="38" t="s">
        <v>16840</v>
      </c>
      <c r="G1964" s="36" t="s">
        <v>42844</v>
      </c>
      <c r="H1964" s="37" t="s">
        <v>14576</v>
      </c>
      <c r="I1964" s="37" t="s">
        <v>12588</v>
      </c>
      <c r="J1964" s="37" t="s">
        <v>26994</v>
      </c>
      <c r="K1964" s="37" t="s">
        <v>33602</v>
      </c>
      <c r="L1964" s="39" t="s">
        <v>17001</v>
      </c>
      <c r="M1964" s="37">
        <v>1522</v>
      </c>
      <c r="N1964" s="37" t="s">
        <v>17801</v>
      </c>
      <c r="O1964" s="39" t="s">
        <v>18703</v>
      </c>
      <c r="P1964" s="39" t="s">
        <v>19802</v>
      </c>
      <c r="Q1964" s="39" t="s">
        <v>31513</v>
      </c>
      <c r="R1964" s="37"/>
      <c r="S1964" s="37" t="s">
        <v>21495</v>
      </c>
      <c r="T1964" s="37" t="s">
        <v>22588</v>
      </c>
      <c r="U1964" s="37"/>
      <c r="V1964" s="37" t="s">
        <v>25192</v>
      </c>
      <c r="W1964" s="36">
        <f>'[1]Recombinant Proteins'!AI1964*(1-'[1]Recombinant Proteins'!AH1964)</f>
        <v>535.5</v>
      </c>
      <c r="X1964" s="40">
        <f t="shared" si="121"/>
        <v>963.9</v>
      </c>
      <c r="Y1964" s="36" t="str">
        <f t="shared" si="124"/>
        <v>human cathepsin z recombinant protein c-6 his tag 50ug</v>
      </c>
      <c r="AA1964" s="41" t="str">
        <f t="shared" si="122"/>
        <v>Dry Ice</v>
      </c>
    </row>
    <row r="1965" spans="1:27" s="36" customFormat="1" x14ac:dyDescent="0.35">
      <c r="A1965" s="35" t="s">
        <v>41128</v>
      </c>
      <c r="B1965" s="36" t="str">
        <f t="shared" si="123"/>
        <v>Human CCL14 Recombinant Protein C-6 His Tag Lyophilized 50UG</v>
      </c>
      <c r="C1965" s="37" t="s">
        <v>3</v>
      </c>
      <c r="D1965" s="37" t="s">
        <v>16919</v>
      </c>
      <c r="E1965" s="37" t="s">
        <v>27688</v>
      </c>
      <c r="F1965" s="38" t="s">
        <v>16839</v>
      </c>
      <c r="G1965" s="36" t="s">
        <v>42845</v>
      </c>
      <c r="H1965" s="37" t="s">
        <v>14577</v>
      </c>
      <c r="I1965" s="37" t="s">
        <v>12588</v>
      </c>
      <c r="J1965" s="37" t="s">
        <v>26994</v>
      </c>
      <c r="K1965" s="37" t="s">
        <v>33438</v>
      </c>
      <c r="L1965" s="39" t="s">
        <v>37195</v>
      </c>
      <c r="M1965" s="37">
        <v>6358</v>
      </c>
      <c r="N1965" s="37" t="s">
        <v>17802</v>
      </c>
      <c r="O1965" s="39" t="s">
        <v>18703</v>
      </c>
      <c r="P1965" s="39" t="s">
        <v>19803</v>
      </c>
      <c r="Q1965" s="39" t="s">
        <v>31513</v>
      </c>
      <c r="R1965" s="37"/>
      <c r="S1965" s="37" t="s">
        <v>21495</v>
      </c>
      <c r="T1965" s="37" t="s">
        <v>22589</v>
      </c>
      <c r="U1965" s="37"/>
      <c r="V1965" s="37" t="s">
        <v>25193</v>
      </c>
      <c r="W1965" s="36">
        <f>'[1]Recombinant Proteins'!AI1965*(1-'[1]Recombinant Proteins'!AH1965)</f>
        <v>396</v>
      </c>
      <c r="X1965" s="40">
        <f t="shared" si="121"/>
        <v>712.80000000000007</v>
      </c>
      <c r="Y1965" s="36" t="str">
        <f t="shared" si="124"/>
        <v>human ccl14 recombinant protein c-6 his tag lyophilized 50ug</v>
      </c>
      <c r="AA1965" s="41" t="str">
        <f t="shared" si="122"/>
        <v>Wet Ice</v>
      </c>
    </row>
    <row r="1966" spans="1:27" s="36" customFormat="1" x14ac:dyDescent="0.35">
      <c r="A1966" s="35" t="s">
        <v>41129</v>
      </c>
      <c r="B1966" s="36" t="str">
        <f t="shared" si="123"/>
        <v>Human Nectin-2 Recombinant Protein C-6 His Tag Lyophilized 50UG</v>
      </c>
      <c r="C1966" s="37" t="s">
        <v>3</v>
      </c>
      <c r="D1966" s="37" t="s">
        <v>16919</v>
      </c>
      <c r="E1966" s="37" t="s">
        <v>27688</v>
      </c>
      <c r="F1966" s="38" t="s">
        <v>16839</v>
      </c>
      <c r="G1966" s="36" t="s">
        <v>42846</v>
      </c>
      <c r="H1966" s="37" t="s">
        <v>14578</v>
      </c>
      <c r="I1966" s="37" t="s">
        <v>12588</v>
      </c>
      <c r="J1966" s="37" t="s">
        <v>26994</v>
      </c>
      <c r="K1966" s="37" t="s">
        <v>33438</v>
      </c>
      <c r="L1966" s="39" t="s">
        <v>37195</v>
      </c>
      <c r="M1966" s="37">
        <v>5819</v>
      </c>
      <c r="N1966" s="37" t="s">
        <v>17399</v>
      </c>
      <c r="O1966" s="39" t="s">
        <v>18703</v>
      </c>
      <c r="P1966" s="39" t="s">
        <v>19308</v>
      </c>
      <c r="Q1966" s="39" t="s">
        <v>31513</v>
      </c>
      <c r="R1966" s="37"/>
      <c r="S1966" s="37" t="s">
        <v>21495</v>
      </c>
      <c r="T1966" s="37" t="s">
        <v>22590</v>
      </c>
      <c r="U1966" s="37"/>
      <c r="V1966" s="37" t="s">
        <v>25194</v>
      </c>
      <c r="W1966" s="36">
        <f>'[1]Recombinant Proteins'!AI1966*(1-'[1]Recombinant Proteins'!AH1966)</f>
        <v>328.5</v>
      </c>
      <c r="X1966" s="40">
        <f t="shared" si="121"/>
        <v>591.30000000000007</v>
      </c>
      <c r="Y1966" s="36" t="str">
        <f t="shared" si="124"/>
        <v>human nectin-2 recombinant protein c-6 his tag lyophilized 50ug</v>
      </c>
      <c r="AA1966" s="41" t="str">
        <f t="shared" si="122"/>
        <v>Wet Ice</v>
      </c>
    </row>
    <row r="1967" spans="1:27" s="36" customFormat="1" x14ac:dyDescent="0.35">
      <c r="A1967" s="35" t="s">
        <v>41130</v>
      </c>
      <c r="B1967" s="36" t="str">
        <f t="shared" si="123"/>
        <v>Human Fc gamma RIIIA Recombinant Protein C-6 His Tag Lyophilized 50UG</v>
      </c>
      <c r="C1967" s="37" t="s">
        <v>3</v>
      </c>
      <c r="D1967" s="37" t="s">
        <v>16919</v>
      </c>
      <c r="E1967" s="37" t="s">
        <v>27688</v>
      </c>
      <c r="F1967" s="38" t="s">
        <v>16839</v>
      </c>
      <c r="G1967" s="36" t="s">
        <v>42847</v>
      </c>
      <c r="H1967" s="37" t="s">
        <v>14579</v>
      </c>
      <c r="I1967" s="37" t="s">
        <v>12588</v>
      </c>
      <c r="J1967" s="37" t="s">
        <v>26994</v>
      </c>
      <c r="K1967" s="37" t="s">
        <v>33438</v>
      </c>
      <c r="L1967" s="39" t="s">
        <v>37195</v>
      </c>
      <c r="M1967" s="37">
        <v>2214</v>
      </c>
      <c r="N1967" s="37" t="s">
        <v>17803</v>
      </c>
      <c r="O1967" s="39" t="s">
        <v>18703</v>
      </c>
      <c r="P1967" s="39" t="s">
        <v>19804</v>
      </c>
      <c r="Q1967" s="39" t="s">
        <v>31513</v>
      </c>
      <c r="R1967" s="37"/>
      <c r="S1967" s="37" t="s">
        <v>21495</v>
      </c>
      <c r="T1967" s="37" t="s">
        <v>22591</v>
      </c>
      <c r="U1967" s="37"/>
      <c r="V1967" s="37" t="s">
        <v>25195</v>
      </c>
      <c r="W1967" s="36">
        <f>'[1]Recombinant Proteins'!AI1967*(1-'[1]Recombinant Proteins'!AH1967)</f>
        <v>328.5</v>
      </c>
      <c r="X1967" s="40">
        <f t="shared" si="121"/>
        <v>591.30000000000007</v>
      </c>
      <c r="Y1967" s="36" t="str">
        <f t="shared" si="124"/>
        <v>human fc gamma riiia recombinant protein c-6 his tag lyophilized 50ug</v>
      </c>
      <c r="AA1967" s="41" t="str">
        <f t="shared" si="122"/>
        <v>Wet Ice</v>
      </c>
    </row>
    <row r="1968" spans="1:27" s="36" customFormat="1" x14ac:dyDescent="0.35">
      <c r="A1968" s="35" t="s">
        <v>41131</v>
      </c>
      <c r="B1968" s="36" t="str">
        <f t="shared" si="123"/>
        <v>Human CD177 Recombinant Protein C-6 His Tag Lyophilized 50UG</v>
      </c>
      <c r="C1968" s="37" t="s">
        <v>3</v>
      </c>
      <c r="D1968" s="37" t="s">
        <v>16919</v>
      </c>
      <c r="E1968" s="37" t="s">
        <v>27688</v>
      </c>
      <c r="F1968" s="38" t="s">
        <v>16839</v>
      </c>
      <c r="G1968" s="36" t="s">
        <v>42848</v>
      </c>
      <c r="H1968" s="37" t="s">
        <v>14580</v>
      </c>
      <c r="I1968" s="37" t="s">
        <v>12588</v>
      </c>
      <c r="J1968" s="37" t="s">
        <v>26994</v>
      </c>
      <c r="K1968" s="37" t="s">
        <v>33438</v>
      </c>
      <c r="L1968" s="39" t="s">
        <v>37195</v>
      </c>
      <c r="M1968" s="37">
        <v>57126</v>
      </c>
      <c r="N1968" s="37" t="s">
        <v>17804</v>
      </c>
      <c r="O1968" s="39" t="s">
        <v>18703</v>
      </c>
      <c r="P1968" s="39" t="s">
        <v>19805</v>
      </c>
      <c r="Q1968" s="39" t="s">
        <v>31513</v>
      </c>
      <c r="R1968" s="37"/>
      <c r="S1968" s="37" t="s">
        <v>21495</v>
      </c>
      <c r="T1968" s="37" t="s">
        <v>22592</v>
      </c>
      <c r="U1968" s="37"/>
      <c r="V1968" s="37" t="s">
        <v>25196</v>
      </c>
      <c r="W1968" s="36">
        <f>'[1]Recombinant Proteins'!AI1968*(1-'[1]Recombinant Proteins'!AH1968)</f>
        <v>396</v>
      </c>
      <c r="X1968" s="40">
        <f t="shared" si="121"/>
        <v>712.80000000000007</v>
      </c>
      <c r="Y1968" s="36" t="str">
        <f t="shared" si="124"/>
        <v>human cd177 recombinant protein c-6 his tag lyophilized 50ug</v>
      </c>
      <c r="AA1968" s="41" t="str">
        <f t="shared" si="122"/>
        <v>Wet Ice</v>
      </c>
    </row>
    <row r="1969" spans="1:27" s="36" customFormat="1" x14ac:dyDescent="0.35">
      <c r="A1969" s="35" t="s">
        <v>41132</v>
      </c>
      <c r="B1969" s="36" t="str">
        <f t="shared" si="123"/>
        <v>Human LMIR2 Recombinant Protein C-6 His Tag Lyophilized 50UG</v>
      </c>
      <c r="C1969" s="37" t="s">
        <v>3</v>
      </c>
      <c r="D1969" s="37" t="s">
        <v>16919</v>
      </c>
      <c r="E1969" s="37" t="s">
        <v>27688</v>
      </c>
      <c r="F1969" s="38" t="s">
        <v>16839</v>
      </c>
      <c r="G1969" s="36" t="s">
        <v>42849</v>
      </c>
      <c r="H1969" s="37" t="s">
        <v>14581</v>
      </c>
      <c r="I1969" s="37" t="s">
        <v>12588</v>
      </c>
      <c r="J1969" s="37" t="s">
        <v>26994</v>
      </c>
      <c r="K1969" s="37" t="s">
        <v>33438</v>
      </c>
      <c r="L1969" s="39" t="s">
        <v>37195</v>
      </c>
      <c r="M1969" s="37">
        <v>10871</v>
      </c>
      <c r="N1969" s="37" t="s">
        <v>17048</v>
      </c>
      <c r="O1969" s="39" t="s">
        <v>18703</v>
      </c>
      <c r="P1969" s="39" t="s">
        <v>18776</v>
      </c>
      <c r="Q1969" s="39" t="s">
        <v>31513</v>
      </c>
      <c r="R1969" s="37"/>
      <c r="S1969" s="37" t="s">
        <v>21495</v>
      </c>
      <c r="T1969" s="37" t="s">
        <v>22593</v>
      </c>
      <c r="U1969" s="37"/>
      <c r="V1969" s="37" t="s">
        <v>25197</v>
      </c>
      <c r="W1969" s="36">
        <f>'[1]Recombinant Proteins'!AI1969*(1-'[1]Recombinant Proteins'!AH1969)</f>
        <v>328.5</v>
      </c>
      <c r="X1969" s="40">
        <f t="shared" si="121"/>
        <v>591.30000000000007</v>
      </c>
      <c r="Y1969" s="36" t="str">
        <f t="shared" si="124"/>
        <v>human lmir2 recombinant protein c-6 his tag lyophilized 50ug</v>
      </c>
      <c r="AA1969" s="41" t="str">
        <f t="shared" si="122"/>
        <v>Wet Ice</v>
      </c>
    </row>
    <row r="1970" spans="1:27" s="36" customFormat="1" x14ac:dyDescent="0.35">
      <c r="A1970" s="35" t="s">
        <v>41133</v>
      </c>
      <c r="B1970" s="36" t="str">
        <f t="shared" si="123"/>
        <v>Human Fc-gamma RIIb Recombinant Protein C-6 His Tag Lyophilized 50UG</v>
      </c>
      <c r="C1970" s="37" t="s">
        <v>3</v>
      </c>
      <c r="D1970" s="37" t="s">
        <v>16919</v>
      </c>
      <c r="E1970" s="37" t="s">
        <v>27688</v>
      </c>
      <c r="F1970" s="38" t="s">
        <v>16839</v>
      </c>
      <c r="G1970" s="36" t="s">
        <v>42850</v>
      </c>
      <c r="H1970" s="37" t="s">
        <v>14582</v>
      </c>
      <c r="I1970" s="37" t="s">
        <v>12588</v>
      </c>
      <c r="J1970" s="37" t="s">
        <v>26994</v>
      </c>
      <c r="K1970" s="37" t="s">
        <v>33438</v>
      </c>
      <c r="L1970" s="39" t="s">
        <v>37195</v>
      </c>
      <c r="M1970" s="37">
        <v>2213</v>
      </c>
      <c r="N1970" s="37" t="s">
        <v>17805</v>
      </c>
      <c r="O1970" s="39" t="s">
        <v>18703</v>
      </c>
      <c r="P1970" s="39" t="s">
        <v>19806</v>
      </c>
      <c r="Q1970" s="39" t="s">
        <v>31513</v>
      </c>
      <c r="R1970" s="37"/>
      <c r="S1970" s="37" t="s">
        <v>21495</v>
      </c>
      <c r="T1970" s="37" t="s">
        <v>22594</v>
      </c>
      <c r="U1970" s="37"/>
      <c r="V1970" s="37" t="s">
        <v>25198</v>
      </c>
      <c r="W1970" s="36">
        <f>'[1]Recombinant Proteins'!AI1970*(1-'[1]Recombinant Proteins'!AH1970)</f>
        <v>328.5</v>
      </c>
      <c r="X1970" s="40">
        <f t="shared" si="121"/>
        <v>591.30000000000007</v>
      </c>
      <c r="Y1970" s="36" t="str">
        <f t="shared" si="124"/>
        <v>human fc-gamma riib recombinant protein c-6 his tag lyophilized 50ug</v>
      </c>
      <c r="AA1970" s="41" t="str">
        <f t="shared" si="122"/>
        <v>Wet Ice</v>
      </c>
    </row>
    <row r="1971" spans="1:27" s="36" customFormat="1" x14ac:dyDescent="0.35">
      <c r="A1971" s="35" t="s">
        <v>41134</v>
      </c>
      <c r="B1971" s="36" t="str">
        <f t="shared" si="123"/>
        <v>Human Siglec-3 Recombinant Protein C-Fc-6 His Tag Lyophilized 50UG</v>
      </c>
      <c r="C1971" s="37" t="s">
        <v>3</v>
      </c>
      <c r="D1971" s="37" t="s">
        <v>16919</v>
      </c>
      <c r="E1971" s="37" t="s">
        <v>27688</v>
      </c>
      <c r="F1971" s="38" t="s">
        <v>16839</v>
      </c>
      <c r="G1971" s="36" t="s">
        <v>42851</v>
      </c>
      <c r="H1971" s="37" t="s">
        <v>14583</v>
      </c>
      <c r="I1971" s="37" t="s">
        <v>12588</v>
      </c>
      <c r="J1971" s="37" t="s">
        <v>27011</v>
      </c>
      <c r="K1971" s="37" t="s">
        <v>33603</v>
      </c>
      <c r="L1971" s="39" t="s">
        <v>37195</v>
      </c>
      <c r="M1971" s="37">
        <v>945</v>
      </c>
      <c r="N1971" s="37" t="s">
        <v>710</v>
      </c>
      <c r="O1971" s="39" t="s">
        <v>18703</v>
      </c>
      <c r="P1971" s="39" t="s">
        <v>19807</v>
      </c>
      <c r="Q1971" s="39" t="s">
        <v>31513</v>
      </c>
      <c r="R1971" s="37"/>
      <c r="S1971" s="37" t="s">
        <v>21495</v>
      </c>
      <c r="T1971" s="37" t="s">
        <v>22595</v>
      </c>
      <c r="U1971" s="37"/>
      <c r="V1971" s="37" t="s">
        <v>25199</v>
      </c>
      <c r="W1971" s="36">
        <f>'[1]Recombinant Proteins'!AI1971*(1-'[1]Recombinant Proteins'!AH1971)</f>
        <v>328.5</v>
      </c>
      <c r="X1971" s="40">
        <f t="shared" si="121"/>
        <v>591.30000000000007</v>
      </c>
      <c r="Y1971" s="36" t="str">
        <f t="shared" si="124"/>
        <v>human siglec-3 recombinant protein c-fc-6 his tag lyophilized 50ug</v>
      </c>
      <c r="AA1971" s="41" t="str">
        <f t="shared" si="122"/>
        <v>Wet Ice</v>
      </c>
    </row>
    <row r="1972" spans="1:27" s="36" customFormat="1" x14ac:dyDescent="0.35">
      <c r="A1972" s="35" t="s">
        <v>41135</v>
      </c>
      <c r="B1972" s="36" t="str">
        <f t="shared" si="123"/>
        <v>Human 5'-Nucleotidase Recombinant Protein C-6 His Tag 50UG</v>
      </c>
      <c r="C1972" s="37" t="s">
        <v>3</v>
      </c>
      <c r="D1972" s="37" t="s">
        <v>16919</v>
      </c>
      <c r="E1972" s="37" t="s">
        <v>27689</v>
      </c>
      <c r="F1972" s="38" t="s">
        <v>16840</v>
      </c>
      <c r="G1972" s="36" t="s">
        <v>42852</v>
      </c>
      <c r="H1972" s="37" t="s">
        <v>14584</v>
      </c>
      <c r="I1972" s="37" t="s">
        <v>12588</v>
      </c>
      <c r="J1972" s="37" t="s">
        <v>26994</v>
      </c>
      <c r="K1972" s="37" t="s">
        <v>33604</v>
      </c>
      <c r="L1972" s="39" t="s">
        <v>17001</v>
      </c>
      <c r="M1972" s="37">
        <v>4907</v>
      </c>
      <c r="N1972" s="37" t="s">
        <v>876</v>
      </c>
      <c r="O1972" s="39" t="s">
        <v>18703</v>
      </c>
      <c r="P1972" s="39" t="s">
        <v>19808</v>
      </c>
      <c r="Q1972" s="39" t="s">
        <v>31513</v>
      </c>
      <c r="R1972" s="37"/>
      <c r="S1972" s="37" t="s">
        <v>21495</v>
      </c>
      <c r="T1972" s="37" t="s">
        <v>22596</v>
      </c>
      <c r="U1972" s="37"/>
      <c r="V1972" s="37" t="s">
        <v>25200</v>
      </c>
      <c r="W1972" s="36">
        <f>'[1]Recombinant Proteins'!AI1972*(1-'[1]Recombinant Proteins'!AH1972)</f>
        <v>535.5</v>
      </c>
      <c r="X1972" s="40">
        <f t="shared" si="121"/>
        <v>963.9</v>
      </c>
      <c r="Y1972" s="36" t="str">
        <f t="shared" si="124"/>
        <v>human 5'-nucleotidase recombinant protein c-6 his tag 50ug</v>
      </c>
      <c r="AA1972" s="41" t="str">
        <f t="shared" si="122"/>
        <v>Dry Ice</v>
      </c>
    </row>
    <row r="1973" spans="1:27" s="36" customFormat="1" x14ac:dyDescent="0.35">
      <c r="A1973" s="35" t="s">
        <v>41136</v>
      </c>
      <c r="B1973" s="36" t="str">
        <f t="shared" si="123"/>
        <v>Human CD99 Recombinant Protein C-6 His Tag Lyophilized 50UG</v>
      </c>
      <c r="C1973" s="37" t="s">
        <v>3</v>
      </c>
      <c r="D1973" s="37" t="s">
        <v>16919</v>
      </c>
      <c r="E1973" s="37" t="s">
        <v>27688</v>
      </c>
      <c r="F1973" s="38" t="s">
        <v>16839</v>
      </c>
      <c r="G1973" s="36" t="s">
        <v>42853</v>
      </c>
      <c r="H1973" s="37" t="s">
        <v>14585</v>
      </c>
      <c r="I1973" s="37" t="s">
        <v>12588</v>
      </c>
      <c r="J1973" s="37" t="s">
        <v>26994</v>
      </c>
      <c r="K1973" s="37" t="s">
        <v>33438</v>
      </c>
      <c r="L1973" s="39" t="s">
        <v>37195</v>
      </c>
      <c r="M1973" s="37">
        <v>4267</v>
      </c>
      <c r="N1973" s="37" t="s">
        <v>772</v>
      </c>
      <c r="O1973" s="39" t="s">
        <v>18703</v>
      </c>
      <c r="P1973" s="39" t="s">
        <v>18773</v>
      </c>
      <c r="Q1973" s="39" t="s">
        <v>31513</v>
      </c>
      <c r="R1973" s="37"/>
      <c r="S1973" s="37" t="s">
        <v>21495</v>
      </c>
      <c r="T1973" s="37" t="s">
        <v>22597</v>
      </c>
      <c r="U1973" s="37"/>
      <c r="V1973" s="37" t="s">
        <v>25201</v>
      </c>
      <c r="W1973" s="36">
        <f>'[1]Recombinant Proteins'!AI1973*(1-'[1]Recombinant Proteins'!AH1973)</f>
        <v>328.5</v>
      </c>
      <c r="X1973" s="40">
        <f t="shared" si="121"/>
        <v>591.30000000000007</v>
      </c>
      <c r="Y1973" s="36" t="str">
        <f t="shared" si="124"/>
        <v>human cd99 recombinant protein c-6 his tag lyophilized 50ug</v>
      </c>
      <c r="AA1973" s="41" t="str">
        <f t="shared" si="122"/>
        <v>Wet Ice</v>
      </c>
    </row>
    <row r="1974" spans="1:27" s="36" customFormat="1" x14ac:dyDescent="0.35">
      <c r="A1974" s="35" t="s">
        <v>41137</v>
      </c>
      <c r="B1974" s="36" t="str">
        <f t="shared" si="123"/>
        <v>Human CEACAM1 Recombinant Protein C-6 His Tag Lyophilized 50UG</v>
      </c>
      <c r="C1974" s="37" t="s">
        <v>3</v>
      </c>
      <c r="D1974" s="37" t="s">
        <v>16919</v>
      </c>
      <c r="E1974" s="37" t="s">
        <v>27688</v>
      </c>
      <c r="F1974" s="38" t="s">
        <v>16839</v>
      </c>
      <c r="G1974" s="36" t="s">
        <v>42854</v>
      </c>
      <c r="H1974" s="37" t="s">
        <v>14586</v>
      </c>
      <c r="I1974" s="37" t="s">
        <v>12588</v>
      </c>
      <c r="J1974" s="37" t="s">
        <v>26994</v>
      </c>
      <c r="K1974" s="37" t="s">
        <v>33438</v>
      </c>
      <c r="L1974" s="39" t="s">
        <v>37195</v>
      </c>
      <c r="M1974" s="37">
        <v>634</v>
      </c>
      <c r="N1974" s="37" t="s">
        <v>17052</v>
      </c>
      <c r="O1974" s="39" t="s">
        <v>18703</v>
      </c>
      <c r="P1974" s="39" t="s">
        <v>18785</v>
      </c>
      <c r="Q1974" s="39" t="s">
        <v>31513</v>
      </c>
      <c r="R1974" s="37"/>
      <c r="S1974" s="37" t="s">
        <v>21495</v>
      </c>
      <c r="T1974" s="37" t="s">
        <v>22598</v>
      </c>
      <c r="U1974" s="37"/>
      <c r="V1974" s="37" t="s">
        <v>25202</v>
      </c>
      <c r="W1974" s="36">
        <f>'[1]Recombinant Proteins'!AI1974*(1-'[1]Recombinant Proteins'!AH1974)</f>
        <v>328.5</v>
      </c>
      <c r="X1974" s="40">
        <f t="shared" si="121"/>
        <v>591.30000000000007</v>
      </c>
      <c r="Y1974" s="36" t="str">
        <f t="shared" si="124"/>
        <v>human ceacam1 recombinant protein c-6 his tag lyophilized 50ug</v>
      </c>
      <c r="AA1974" s="41" t="str">
        <f t="shared" si="122"/>
        <v>Wet Ice</v>
      </c>
    </row>
    <row r="1975" spans="1:27" s="36" customFormat="1" x14ac:dyDescent="0.35">
      <c r="A1975" s="35" t="s">
        <v>41138</v>
      </c>
      <c r="B1975" s="36" t="str">
        <f t="shared" si="123"/>
        <v>Human CEACAM3 Recombinant Protein C-6 His Tag Lyophilized 50UG</v>
      </c>
      <c r="C1975" s="37" t="s">
        <v>3</v>
      </c>
      <c r="D1975" s="37" t="s">
        <v>16919</v>
      </c>
      <c r="E1975" s="37" t="s">
        <v>27688</v>
      </c>
      <c r="F1975" s="38" t="s">
        <v>16839</v>
      </c>
      <c r="G1975" s="36" t="s">
        <v>42855</v>
      </c>
      <c r="H1975" s="37" t="s">
        <v>14587</v>
      </c>
      <c r="I1975" s="37" t="s">
        <v>12588</v>
      </c>
      <c r="J1975" s="37" t="s">
        <v>26994</v>
      </c>
      <c r="K1975" s="37" t="s">
        <v>33438</v>
      </c>
      <c r="L1975" s="39" t="s">
        <v>37195</v>
      </c>
      <c r="M1975" s="37">
        <v>1084</v>
      </c>
      <c r="N1975" s="37" t="s">
        <v>17806</v>
      </c>
      <c r="O1975" s="39" t="s">
        <v>18703</v>
      </c>
      <c r="P1975" s="39" t="s">
        <v>19809</v>
      </c>
      <c r="Q1975" s="39" t="s">
        <v>31513</v>
      </c>
      <c r="R1975" s="37"/>
      <c r="S1975" s="37" t="s">
        <v>21495</v>
      </c>
      <c r="T1975" s="37" t="s">
        <v>22599</v>
      </c>
      <c r="U1975" s="37"/>
      <c r="V1975" s="37" t="s">
        <v>25203</v>
      </c>
      <c r="W1975" s="36">
        <f>'[1]Recombinant Proteins'!AI1975*(1-'[1]Recombinant Proteins'!AH1975)</f>
        <v>396</v>
      </c>
      <c r="X1975" s="40">
        <f t="shared" si="121"/>
        <v>712.80000000000007</v>
      </c>
      <c r="Y1975" s="36" t="str">
        <f t="shared" si="124"/>
        <v>human ceacam3 recombinant protein c-6 his tag lyophilized 50ug</v>
      </c>
      <c r="AA1975" s="41" t="str">
        <f t="shared" si="122"/>
        <v>Wet Ice</v>
      </c>
    </row>
    <row r="1976" spans="1:27" s="36" customFormat="1" x14ac:dyDescent="0.35">
      <c r="A1976" s="35" t="s">
        <v>41139</v>
      </c>
      <c r="B1976" s="36" t="str">
        <f t="shared" si="123"/>
        <v>Human Carboxylesterase 1 Recombinant Protein C-6 His Tag 50UG</v>
      </c>
      <c r="C1976" s="37" t="s">
        <v>3</v>
      </c>
      <c r="D1976" s="37" t="s">
        <v>16919</v>
      </c>
      <c r="E1976" s="37" t="s">
        <v>27689</v>
      </c>
      <c r="F1976" s="38" t="s">
        <v>16840</v>
      </c>
      <c r="G1976" s="36" t="s">
        <v>42856</v>
      </c>
      <c r="H1976" s="37" t="s">
        <v>14588</v>
      </c>
      <c r="I1976" s="37" t="s">
        <v>12588</v>
      </c>
      <c r="J1976" s="37" t="s">
        <v>26994</v>
      </c>
      <c r="K1976" s="37" t="s">
        <v>33602</v>
      </c>
      <c r="L1976" s="39" t="s">
        <v>17001</v>
      </c>
      <c r="M1976" s="37">
        <v>1066</v>
      </c>
      <c r="N1976" s="37" t="s">
        <v>778</v>
      </c>
      <c r="O1976" s="39" t="s">
        <v>18703</v>
      </c>
      <c r="P1976" s="39" t="s">
        <v>19810</v>
      </c>
      <c r="Q1976" s="39" t="s">
        <v>31513</v>
      </c>
      <c r="R1976" s="37"/>
      <c r="S1976" s="37" t="s">
        <v>21495</v>
      </c>
      <c r="T1976" s="37" t="s">
        <v>22600</v>
      </c>
      <c r="U1976" s="37"/>
      <c r="V1976" s="37" t="s">
        <v>25204</v>
      </c>
      <c r="W1976" s="36">
        <f>'[1]Recombinant Proteins'!AI1976*(1-'[1]Recombinant Proteins'!AH1976)</f>
        <v>535.5</v>
      </c>
      <c r="X1976" s="40">
        <f t="shared" si="121"/>
        <v>963.9</v>
      </c>
      <c r="Y1976" s="36" t="str">
        <f t="shared" si="124"/>
        <v>human carboxylesterase 1 recombinant protein c-6 his tag 50ug</v>
      </c>
      <c r="AA1976" s="41" t="str">
        <f t="shared" si="122"/>
        <v>Dry Ice</v>
      </c>
    </row>
    <row r="1977" spans="1:27" s="36" customFormat="1" x14ac:dyDescent="0.35">
      <c r="A1977" s="35" t="s">
        <v>41140</v>
      </c>
      <c r="B1977" s="36" t="str">
        <f t="shared" si="123"/>
        <v>Human Chitotriosidase-1 Recombinant Protein C-6 His Tag 50UG</v>
      </c>
      <c r="C1977" s="37" t="s">
        <v>3</v>
      </c>
      <c r="D1977" s="37" t="s">
        <v>16919</v>
      </c>
      <c r="E1977" s="37" t="s">
        <v>27689</v>
      </c>
      <c r="F1977" s="38" t="s">
        <v>16840</v>
      </c>
      <c r="G1977" s="36" t="s">
        <v>42857</v>
      </c>
      <c r="H1977" s="37" t="s">
        <v>14589</v>
      </c>
      <c r="I1977" s="37" t="s">
        <v>12588</v>
      </c>
      <c r="J1977" s="37" t="s">
        <v>26994</v>
      </c>
      <c r="K1977" s="37" t="s">
        <v>33485</v>
      </c>
      <c r="L1977" s="39" t="s">
        <v>17001</v>
      </c>
      <c r="M1977" s="37">
        <v>1118</v>
      </c>
      <c r="N1977" s="37" t="s">
        <v>17807</v>
      </c>
      <c r="O1977" s="39" t="s">
        <v>18703</v>
      </c>
      <c r="P1977" s="39" t="s">
        <v>19811</v>
      </c>
      <c r="Q1977" s="39" t="s">
        <v>31513</v>
      </c>
      <c r="R1977" s="37"/>
      <c r="S1977" s="37" t="s">
        <v>21495</v>
      </c>
      <c r="T1977" s="37" t="s">
        <v>22601</v>
      </c>
      <c r="U1977" s="37"/>
      <c r="V1977" s="37" t="s">
        <v>25205</v>
      </c>
      <c r="W1977" s="36">
        <f>'[1]Recombinant Proteins'!AI1977*(1-'[1]Recombinant Proteins'!AH1977)</f>
        <v>535.5</v>
      </c>
      <c r="X1977" s="40">
        <f t="shared" si="121"/>
        <v>963.9</v>
      </c>
      <c r="Y1977" s="36" t="str">
        <f t="shared" si="124"/>
        <v>human chitotriosidase-1 recombinant protein c-6 his tag 50ug</v>
      </c>
      <c r="AA1977" s="41" t="str">
        <f t="shared" si="122"/>
        <v>Dry Ice</v>
      </c>
    </row>
    <row r="1978" spans="1:27" s="36" customFormat="1" x14ac:dyDescent="0.35">
      <c r="A1978" s="35" t="s">
        <v>41141</v>
      </c>
      <c r="B1978" s="36" t="str">
        <f t="shared" si="123"/>
        <v>Human Chitinase-3-Like Protein 1 Recombinant Protein C-6 His Tag Lyophilized 50UG</v>
      </c>
      <c r="C1978" s="37" t="s">
        <v>3</v>
      </c>
      <c r="D1978" s="37" t="s">
        <v>16919</v>
      </c>
      <c r="E1978" s="37" t="s">
        <v>27688</v>
      </c>
      <c r="F1978" s="38" t="s">
        <v>16839</v>
      </c>
      <c r="G1978" s="36" t="s">
        <v>42858</v>
      </c>
      <c r="H1978" s="37" t="s">
        <v>14590</v>
      </c>
      <c r="I1978" s="37" t="s">
        <v>12588</v>
      </c>
      <c r="J1978" s="37" t="s">
        <v>26994</v>
      </c>
      <c r="K1978" s="37" t="s">
        <v>33454</v>
      </c>
      <c r="L1978" s="39" t="s">
        <v>37195</v>
      </c>
      <c r="M1978" s="37">
        <v>1116</v>
      </c>
      <c r="N1978" s="37" t="s">
        <v>17054</v>
      </c>
      <c r="O1978" s="39" t="s">
        <v>18703</v>
      </c>
      <c r="P1978" s="39" t="s">
        <v>18788</v>
      </c>
      <c r="Q1978" s="39" t="s">
        <v>31513</v>
      </c>
      <c r="R1978" s="37"/>
      <c r="S1978" s="37" t="s">
        <v>21495</v>
      </c>
      <c r="T1978" s="37" t="s">
        <v>22602</v>
      </c>
      <c r="U1978" s="37"/>
      <c r="V1978" s="37" t="s">
        <v>25206</v>
      </c>
      <c r="W1978" s="36">
        <f>'[1]Recombinant Proteins'!AI1978*(1-'[1]Recombinant Proteins'!AH1978)</f>
        <v>328.5</v>
      </c>
      <c r="X1978" s="40">
        <f t="shared" si="121"/>
        <v>591.30000000000007</v>
      </c>
      <c r="Y1978" s="36" t="str">
        <f t="shared" si="124"/>
        <v>human chitinase-3-like protein 1 recombinant protein c-6 his tag lyophilized 50ug</v>
      </c>
      <c r="AA1978" s="41" t="str">
        <f t="shared" si="122"/>
        <v>Wet Ice</v>
      </c>
    </row>
    <row r="1979" spans="1:27" s="36" customFormat="1" x14ac:dyDescent="0.35">
      <c r="A1979" s="35" t="s">
        <v>41142</v>
      </c>
      <c r="B1979" s="36" t="str">
        <f t="shared" si="123"/>
        <v>Human CLEC3B Recombinant Protein C-6 His Tag Lyophilized 50UG</v>
      </c>
      <c r="C1979" s="37" t="s">
        <v>3</v>
      </c>
      <c r="D1979" s="37" t="s">
        <v>16919</v>
      </c>
      <c r="E1979" s="37" t="s">
        <v>27688</v>
      </c>
      <c r="F1979" s="38" t="s">
        <v>16839</v>
      </c>
      <c r="G1979" s="36" t="s">
        <v>42859</v>
      </c>
      <c r="H1979" s="37" t="s">
        <v>14591</v>
      </c>
      <c r="I1979" s="37" t="s">
        <v>12588</v>
      </c>
      <c r="J1979" s="37" t="s">
        <v>26994</v>
      </c>
      <c r="K1979" s="37" t="s">
        <v>33454</v>
      </c>
      <c r="L1979" s="39" t="s">
        <v>37195</v>
      </c>
      <c r="M1979" s="37">
        <v>7123</v>
      </c>
      <c r="N1979" s="37" t="s">
        <v>17055</v>
      </c>
      <c r="O1979" s="39" t="s">
        <v>18703</v>
      </c>
      <c r="P1979" s="39" t="s">
        <v>18789</v>
      </c>
      <c r="Q1979" s="39" t="s">
        <v>31513</v>
      </c>
      <c r="R1979" s="37"/>
      <c r="S1979" s="37" t="s">
        <v>21495</v>
      </c>
      <c r="T1979" s="37" t="s">
        <v>22603</v>
      </c>
      <c r="U1979" s="37"/>
      <c r="V1979" s="37" t="s">
        <v>25207</v>
      </c>
      <c r="W1979" s="36">
        <f>'[1]Recombinant Proteins'!AI1979*(1-'[1]Recombinant Proteins'!AH1979)</f>
        <v>328.5</v>
      </c>
      <c r="X1979" s="40">
        <f t="shared" si="121"/>
        <v>591.30000000000007</v>
      </c>
      <c r="Y1979" s="36" t="str">
        <f t="shared" si="124"/>
        <v>human clec3b recombinant protein c-6 his tag lyophilized 50ug</v>
      </c>
      <c r="AA1979" s="41" t="str">
        <f t="shared" si="122"/>
        <v>Wet Ice</v>
      </c>
    </row>
    <row r="1980" spans="1:27" s="36" customFormat="1" x14ac:dyDescent="0.35">
      <c r="A1980" s="35" t="s">
        <v>41143</v>
      </c>
      <c r="B1980" s="36" t="str">
        <f t="shared" si="123"/>
        <v>Human Clusterin Recombinant Protein C-6 His Tag Lyophilized 50UG</v>
      </c>
      <c r="C1980" s="37" t="s">
        <v>3</v>
      </c>
      <c r="D1980" s="37" t="s">
        <v>16919</v>
      </c>
      <c r="E1980" s="37" t="s">
        <v>27688</v>
      </c>
      <c r="F1980" s="38" t="s">
        <v>16839</v>
      </c>
      <c r="G1980" s="36" t="s">
        <v>42860</v>
      </c>
      <c r="H1980" s="37" t="s">
        <v>14592</v>
      </c>
      <c r="I1980" s="37" t="s">
        <v>12588</v>
      </c>
      <c r="J1980" s="37" t="s">
        <v>26994</v>
      </c>
      <c r="K1980" s="37" t="s">
        <v>33454</v>
      </c>
      <c r="L1980" s="39" t="s">
        <v>37195</v>
      </c>
      <c r="M1980" s="37">
        <v>1191</v>
      </c>
      <c r="N1980" s="37" t="s">
        <v>17057</v>
      </c>
      <c r="O1980" s="39" t="s">
        <v>18703</v>
      </c>
      <c r="P1980" s="39" t="s">
        <v>18791</v>
      </c>
      <c r="Q1980" s="39" t="s">
        <v>31513</v>
      </c>
      <c r="R1980" s="37"/>
      <c r="S1980" s="37" t="s">
        <v>21495</v>
      </c>
      <c r="T1980" s="37" t="s">
        <v>22604</v>
      </c>
      <c r="U1980" s="37"/>
      <c r="V1980" s="37" t="s">
        <v>25208</v>
      </c>
      <c r="W1980" s="36">
        <f>'[1]Recombinant Proteins'!AI1980*(1-'[1]Recombinant Proteins'!AH1980)</f>
        <v>328.5</v>
      </c>
      <c r="X1980" s="40">
        <f t="shared" si="121"/>
        <v>591.30000000000007</v>
      </c>
      <c r="Y1980" s="36" t="str">
        <f t="shared" si="124"/>
        <v>human clusterin recombinant protein c-6 his tag lyophilized 50ug</v>
      </c>
      <c r="AA1980" s="41" t="str">
        <f t="shared" si="122"/>
        <v>Wet Ice</v>
      </c>
    </row>
    <row r="1981" spans="1:27" s="36" customFormat="1" x14ac:dyDescent="0.35">
      <c r="A1981" s="35" t="s">
        <v>41144</v>
      </c>
      <c r="B1981" s="36" t="str">
        <f t="shared" si="123"/>
        <v>Human Carboxypeptidase B Recombinant Protein C-6 His Tag 50UG</v>
      </c>
      <c r="C1981" s="37" t="s">
        <v>3</v>
      </c>
      <c r="D1981" s="37" t="s">
        <v>16919</v>
      </c>
      <c r="E1981" s="37" t="s">
        <v>27689</v>
      </c>
      <c r="F1981" s="38" t="s">
        <v>16840</v>
      </c>
      <c r="G1981" s="36" t="s">
        <v>42861</v>
      </c>
      <c r="H1981" s="37" t="s">
        <v>14593</v>
      </c>
      <c r="I1981" s="37" t="s">
        <v>12588</v>
      </c>
      <c r="J1981" s="37" t="s">
        <v>26994</v>
      </c>
      <c r="K1981" s="37" t="s">
        <v>33597</v>
      </c>
      <c r="L1981" s="39" t="s">
        <v>17001</v>
      </c>
      <c r="M1981" s="37">
        <v>1360</v>
      </c>
      <c r="N1981" s="37" t="s">
        <v>17808</v>
      </c>
      <c r="O1981" s="39" t="s">
        <v>18703</v>
      </c>
      <c r="P1981" s="39" t="s">
        <v>19812</v>
      </c>
      <c r="Q1981" s="39" t="s">
        <v>31513</v>
      </c>
      <c r="R1981" s="37"/>
      <c r="S1981" s="37" t="s">
        <v>21495</v>
      </c>
      <c r="T1981" s="37" t="s">
        <v>22605</v>
      </c>
      <c r="U1981" s="37"/>
      <c r="V1981" s="37" t="s">
        <v>25209</v>
      </c>
      <c r="W1981" s="36">
        <f>'[1]Recombinant Proteins'!AI1981*(1-'[1]Recombinant Proteins'!AH1981)</f>
        <v>535.5</v>
      </c>
      <c r="X1981" s="40">
        <f t="shared" si="121"/>
        <v>963.9</v>
      </c>
      <c r="Y1981" s="36" t="str">
        <f t="shared" si="124"/>
        <v>human carboxypeptidase b recombinant protein c-6 his tag 50ug</v>
      </c>
      <c r="AA1981" s="41" t="str">
        <f t="shared" si="122"/>
        <v>Dry Ice</v>
      </c>
    </row>
    <row r="1982" spans="1:27" s="36" customFormat="1" x14ac:dyDescent="0.35">
      <c r="A1982" s="35" t="s">
        <v>41145</v>
      </c>
      <c r="B1982" s="36" t="str">
        <f t="shared" si="123"/>
        <v>Human TIMP-1 Recombinant Protein C-6 His Tag Lyophilized 50UG</v>
      </c>
      <c r="C1982" s="37" t="s">
        <v>3</v>
      </c>
      <c r="D1982" s="37" t="s">
        <v>16919</v>
      </c>
      <c r="E1982" s="37" t="s">
        <v>27688</v>
      </c>
      <c r="F1982" s="38" t="s">
        <v>16839</v>
      </c>
      <c r="G1982" s="36" t="s">
        <v>42862</v>
      </c>
      <c r="H1982" s="37" t="s">
        <v>14594</v>
      </c>
      <c r="I1982" s="37" t="s">
        <v>12588</v>
      </c>
      <c r="J1982" s="37" t="s">
        <v>26994</v>
      </c>
      <c r="K1982" s="37" t="s">
        <v>33438</v>
      </c>
      <c r="L1982" s="39" t="s">
        <v>37195</v>
      </c>
      <c r="M1982" s="37">
        <v>7076</v>
      </c>
      <c r="N1982" s="37" t="s">
        <v>358</v>
      </c>
      <c r="O1982" s="39" t="s">
        <v>18703</v>
      </c>
      <c r="P1982" s="39" t="s">
        <v>9776</v>
      </c>
      <c r="Q1982" s="39" t="s">
        <v>31513</v>
      </c>
      <c r="R1982" s="37"/>
      <c r="S1982" s="37" t="s">
        <v>21495</v>
      </c>
      <c r="T1982" s="37" t="s">
        <v>22606</v>
      </c>
      <c r="U1982" s="37"/>
      <c r="V1982" s="37" t="s">
        <v>25210</v>
      </c>
      <c r="W1982" s="36">
        <f>'[1]Recombinant Proteins'!AI1982*(1-'[1]Recombinant Proteins'!AH1982)</f>
        <v>513</v>
      </c>
      <c r="X1982" s="40">
        <f t="shared" si="121"/>
        <v>923.4</v>
      </c>
      <c r="Y1982" s="36" t="str">
        <f t="shared" si="124"/>
        <v>human timp-1 recombinant protein c-6 his tag lyophilized 50ug</v>
      </c>
      <c r="AA1982" s="41" t="str">
        <f t="shared" si="122"/>
        <v>Wet Ice</v>
      </c>
    </row>
    <row r="1983" spans="1:27" s="36" customFormat="1" x14ac:dyDescent="0.35">
      <c r="A1983" s="35" t="s">
        <v>41146</v>
      </c>
      <c r="B1983" s="36" t="str">
        <f t="shared" si="123"/>
        <v>Human Placental Lactogen Recombinant Protein C-6 His Tag Lyophilized 50UG</v>
      </c>
      <c r="C1983" s="37" t="s">
        <v>3</v>
      </c>
      <c r="D1983" s="37" t="s">
        <v>16919</v>
      </c>
      <c r="E1983" s="37" t="s">
        <v>27688</v>
      </c>
      <c r="F1983" s="38" t="s">
        <v>16839</v>
      </c>
      <c r="G1983" s="36" t="s">
        <v>42863</v>
      </c>
      <c r="H1983" s="37" t="s">
        <v>14595</v>
      </c>
      <c r="I1983" s="37" t="s">
        <v>12588</v>
      </c>
      <c r="J1983" s="37" t="s">
        <v>26994</v>
      </c>
      <c r="K1983" s="37" t="s">
        <v>33438</v>
      </c>
      <c r="L1983" s="39" t="s">
        <v>37195</v>
      </c>
      <c r="M1983" s="37">
        <v>1442</v>
      </c>
      <c r="N1983" s="37" t="s">
        <v>1239</v>
      </c>
      <c r="O1983" s="39" t="s">
        <v>18703</v>
      </c>
      <c r="P1983" s="39" t="s">
        <v>19813</v>
      </c>
      <c r="Q1983" s="39" t="s">
        <v>31513</v>
      </c>
      <c r="R1983" s="37"/>
      <c r="S1983" s="37" t="s">
        <v>21495</v>
      </c>
      <c r="T1983" s="37" t="s">
        <v>22607</v>
      </c>
      <c r="U1983" s="37"/>
      <c r="V1983" s="37" t="s">
        <v>25211</v>
      </c>
      <c r="W1983" s="36">
        <f>'[1]Recombinant Proteins'!AI1983*(1-'[1]Recombinant Proteins'!AH1983)</f>
        <v>441</v>
      </c>
      <c r="X1983" s="40">
        <f t="shared" si="121"/>
        <v>793.80000000000007</v>
      </c>
      <c r="Y1983" s="36" t="str">
        <f t="shared" si="124"/>
        <v>human placental lactogen recombinant protein c-6 his tag lyophilized 50ug</v>
      </c>
      <c r="AA1983" s="41" t="str">
        <f t="shared" si="122"/>
        <v>Wet Ice</v>
      </c>
    </row>
    <row r="1984" spans="1:27" s="36" customFormat="1" x14ac:dyDescent="0.35">
      <c r="A1984" s="35" t="s">
        <v>41147</v>
      </c>
      <c r="B1984" s="36" t="str">
        <f t="shared" si="123"/>
        <v>Human Chymotrypsin-Like Protease Recombinant Protein C-6 His Tag 50UG</v>
      </c>
      <c r="C1984" s="37" t="s">
        <v>3</v>
      </c>
      <c r="D1984" s="37" t="s">
        <v>16919</v>
      </c>
      <c r="E1984" s="37" t="s">
        <v>27689</v>
      </c>
      <c r="F1984" s="38" t="s">
        <v>16840</v>
      </c>
      <c r="G1984" s="36" t="s">
        <v>42864</v>
      </c>
      <c r="H1984" s="37" t="s">
        <v>14596</v>
      </c>
      <c r="I1984" s="37" t="s">
        <v>12588</v>
      </c>
      <c r="J1984" s="37" t="s">
        <v>26994</v>
      </c>
      <c r="K1984" s="37" t="s">
        <v>33484</v>
      </c>
      <c r="L1984" s="39" t="s">
        <v>17001</v>
      </c>
      <c r="M1984" s="37">
        <v>1506</v>
      </c>
      <c r="N1984" s="37" t="s">
        <v>17809</v>
      </c>
      <c r="O1984" s="39" t="s">
        <v>18703</v>
      </c>
      <c r="P1984" s="39" t="s">
        <v>19814</v>
      </c>
      <c r="Q1984" s="39" t="s">
        <v>31513</v>
      </c>
      <c r="R1984" s="37"/>
      <c r="S1984" s="37" t="s">
        <v>21495</v>
      </c>
      <c r="T1984" s="37" t="s">
        <v>22608</v>
      </c>
      <c r="U1984" s="37"/>
      <c r="V1984" s="37" t="s">
        <v>25212</v>
      </c>
      <c r="W1984" s="36">
        <f>'[1]Recombinant Proteins'!AI1984*(1-'[1]Recombinant Proteins'!AH1984)</f>
        <v>396</v>
      </c>
      <c r="X1984" s="40">
        <f t="shared" si="121"/>
        <v>712.80000000000007</v>
      </c>
      <c r="Y1984" s="36" t="str">
        <f t="shared" si="124"/>
        <v>human chymotrypsin-like protease recombinant protein c-6 his tag 50ug</v>
      </c>
      <c r="AA1984" s="41" t="str">
        <f t="shared" si="122"/>
        <v>Dry Ice</v>
      </c>
    </row>
    <row r="1985" spans="1:27" s="36" customFormat="1" x14ac:dyDescent="0.35">
      <c r="A1985" s="35" t="s">
        <v>41148</v>
      </c>
      <c r="B1985" s="36" t="str">
        <f t="shared" si="123"/>
        <v>Human TIMP-2 Recombinant Protein C-6 His Tag Lyophilized 50UG</v>
      </c>
      <c r="C1985" s="37" t="s">
        <v>3</v>
      </c>
      <c r="D1985" s="37" t="s">
        <v>16919</v>
      </c>
      <c r="E1985" s="37" t="s">
        <v>27688</v>
      </c>
      <c r="F1985" s="38" t="s">
        <v>16839</v>
      </c>
      <c r="G1985" s="36" t="s">
        <v>42865</v>
      </c>
      <c r="H1985" s="37" t="s">
        <v>14597</v>
      </c>
      <c r="I1985" s="37" t="s">
        <v>12588</v>
      </c>
      <c r="J1985" s="37" t="s">
        <v>26994</v>
      </c>
      <c r="K1985" s="37" t="s">
        <v>33438</v>
      </c>
      <c r="L1985" s="39" t="s">
        <v>37195</v>
      </c>
      <c r="M1985" s="37">
        <v>7077</v>
      </c>
      <c r="N1985" s="37" t="s">
        <v>542</v>
      </c>
      <c r="O1985" s="39" t="s">
        <v>18703</v>
      </c>
      <c r="P1985" s="39" t="s">
        <v>19096</v>
      </c>
      <c r="Q1985" s="39" t="s">
        <v>31513</v>
      </c>
      <c r="R1985" s="37"/>
      <c r="S1985" s="37" t="s">
        <v>21495</v>
      </c>
      <c r="T1985" s="37" t="s">
        <v>22609</v>
      </c>
      <c r="U1985" s="37"/>
      <c r="V1985" s="37" t="s">
        <v>25213</v>
      </c>
      <c r="W1985" s="36">
        <f>'[1]Recombinant Proteins'!AI1985*(1-'[1]Recombinant Proteins'!AH1985)</f>
        <v>513</v>
      </c>
      <c r="X1985" s="40">
        <f t="shared" si="121"/>
        <v>923.4</v>
      </c>
      <c r="Y1985" s="36" t="str">
        <f t="shared" si="124"/>
        <v>human timp-2 recombinant protein c-6 his tag lyophilized 50ug</v>
      </c>
      <c r="AA1985" s="41" t="str">
        <f t="shared" si="122"/>
        <v>Wet Ice</v>
      </c>
    </row>
    <row r="1986" spans="1:27" s="36" customFormat="1" x14ac:dyDescent="0.35">
      <c r="A1986" s="35" t="s">
        <v>41149</v>
      </c>
      <c r="B1986" s="36" t="str">
        <f t="shared" si="123"/>
        <v>Human Cathepsin L2 Recombinant Protein C-6 His Tag 50UG</v>
      </c>
      <c r="C1986" s="37" t="s">
        <v>3</v>
      </c>
      <c r="D1986" s="37" t="s">
        <v>16919</v>
      </c>
      <c r="E1986" s="37" t="s">
        <v>27689</v>
      </c>
      <c r="F1986" s="38" t="s">
        <v>16840</v>
      </c>
      <c r="G1986" s="36" t="s">
        <v>42866</v>
      </c>
      <c r="H1986" s="37" t="s">
        <v>14598</v>
      </c>
      <c r="I1986" s="37" t="s">
        <v>12588</v>
      </c>
      <c r="J1986" s="37" t="s">
        <v>26994</v>
      </c>
      <c r="K1986" s="37" t="s">
        <v>33597</v>
      </c>
      <c r="L1986" s="39" t="s">
        <v>17001</v>
      </c>
      <c r="M1986" s="37">
        <v>1515</v>
      </c>
      <c r="N1986" s="37" t="s">
        <v>17810</v>
      </c>
      <c r="O1986" s="39" t="s">
        <v>18703</v>
      </c>
      <c r="P1986" s="39" t="s">
        <v>19815</v>
      </c>
      <c r="Q1986" s="39" t="s">
        <v>31513</v>
      </c>
      <c r="R1986" s="37"/>
      <c r="S1986" s="37" t="s">
        <v>21495</v>
      </c>
      <c r="T1986" s="37" t="s">
        <v>22610</v>
      </c>
      <c r="U1986" s="37"/>
      <c r="V1986" s="37" t="s">
        <v>25214</v>
      </c>
      <c r="W1986" s="36">
        <f>'[1]Recombinant Proteins'!AI1986*(1-'[1]Recombinant Proteins'!AH1986)</f>
        <v>535.5</v>
      </c>
      <c r="X1986" s="40">
        <f t="shared" si="121"/>
        <v>963.9</v>
      </c>
      <c r="Y1986" s="36" t="str">
        <f t="shared" si="124"/>
        <v>human cathepsin l2 recombinant protein c-6 his tag 50ug</v>
      </c>
      <c r="AA1986" s="41" t="str">
        <f t="shared" si="122"/>
        <v>Dry Ice</v>
      </c>
    </row>
    <row r="1987" spans="1:27" s="36" customFormat="1" x14ac:dyDescent="0.35">
      <c r="A1987" s="35" t="s">
        <v>41150</v>
      </c>
      <c r="B1987" s="36" t="str">
        <f t="shared" si="123"/>
        <v>Human CX3CL1 Recombinant Protein C-6 His Tag Lyophilized 50UG</v>
      </c>
      <c r="C1987" s="37" t="s">
        <v>3</v>
      </c>
      <c r="D1987" s="37" t="s">
        <v>16919</v>
      </c>
      <c r="E1987" s="37" t="s">
        <v>27688</v>
      </c>
      <c r="F1987" s="38" t="s">
        <v>16839</v>
      </c>
      <c r="G1987" s="36" t="s">
        <v>42867</v>
      </c>
      <c r="H1987" s="37" t="s">
        <v>14599</v>
      </c>
      <c r="I1987" s="37" t="s">
        <v>12588</v>
      </c>
      <c r="J1987" s="37" t="s">
        <v>26994</v>
      </c>
      <c r="K1987" s="37" t="s">
        <v>33438</v>
      </c>
      <c r="L1987" s="39" t="s">
        <v>37195</v>
      </c>
      <c r="M1987" s="37">
        <v>6376</v>
      </c>
      <c r="N1987" s="37" t="s">
        <v>17232</v>
      </c>
      <c r="O1987" s="39" t="s">
        <v>18703</v>
      </c>
      <c r="P1987" s="39" t="s">
        <v>19057</v>
      </c>
      <c r="Q1987" s="39" t="s">
        <v>31513</v>
      </c>
      <c r="R1987" s="37"/>
      <c r="S1987" s="37" t="s">
        <v>21495</v>
      </c>
      <c r="T1987" s="37" t="s">
        <v>22611</v>
      </c>
      <c r="U1987" s="37"/>
      <c r="V1987" s="37" t="s">
        <v>25215</v>
      </c>
      <c r="W1987" s="36">
        <f>'[1]Recombinant Proteins'!AI1987*(1-'[1]Recombinant Proteins'!AH1987)</f>
        <v>441</v>
      </c>
      <c r="X1987" s="40">
        <f t="shared" ref="X1987:X2050" si="125">W1987*1.8</f>
        <v>793.80000000000007</v>
      </c>
      <c r="Y1987" s="36" t="str">
        <f t="shared" si="124"/>
        <v>human cx3cl1 recombinant protein c-6 his tag lyophilized 50ug</v>
      </c>
      <c r="AA1987" s="41" t="str">
        <f t="shared" ref="AA1987:AA2050" si="126">IF(ISNUMBER(SEARCH("Dry Ice", L1987)), "Dry Ice", "Wet Ice")</f>
        <v>Wet Ice</v>
      </c>
    </row>
    <row r="1988" spans="1:27" s="36" customFormat="1" x14ac:dyDescent="0.35">
      <c r="A1988" s="35" t="s">
        <v>41151</v>
      </c>
      <c r="B1988" s="36" t="str">
        <f t="shared" ref="B1988:B2051" si="127">CONCATENATE(A1988, " ", Q1988)</f>
        <v>Human Cystatin SN Recombinant Protein C-6 His Tag Lyophilized 50UG</v>
      </c>
      <c r="C1988" s="37" t="s">
        <v>3</v>
      </c>
      <c r="D1988" s="37" t="s">
        <v>16919</v>
      </c>
      <c r="E1988" s="37" t="s">
        <v>27688</v>
      </c>
      <c r="F1988" s="38" t="s">
        <v>16839</v>
      </c>
      <c r="G1988" s="36" t="s">
        <v>42868</v>
      </c>
      <c r="H1988" s="37" t="s">
        <v>14600</v>
      </c>
      <c r="I1988" s="37" t="s">
        <v>12588</v>
      </c>
      <c r="J1988" s="37" t="s">
        <v>26994</v>
      </c>
      <c r="K1988" s="37" t="s">
        <v>33584</v>
      </c>
      <c r="L1988" s="39" t="s">
        <v>37195</v>
      </c>
      <c r="M1988" s="37">
        <v>1469</v>
      </c>
      <c r="N1988" s="37" t="s">
        <v>17811</v>
      </c>
      <c r="O1988" s="39" t="s">
        <v>18703</v>
      </c>
      <c r="P1988" s="39" t="s">
        <v>19816</v>
      </c>
      <c r="Q1988" s="39" t="s">
        <v>31513</v>
      </c>
      <c r="R1988" s="37"/>
      <c r="S1988" s="37" t="s">
        <v>21495</v>
      </c>
      <c r="T1988" s="37" t="s">
        <v>22612</v>
      </c>
      <c r="U1988" s="37"/>
      <c r="V1988" s="37" t="s">
        <v>25216</v>
      </c>
      <c r="W1988" s="36">
        <f>'[1]Recombinant Proteins'!AI1988*(1-'[1]Recombinant Proteins'!AH1988)</f>
        <v>513</v>
      </c>
      <c r="X1988" s="40">
        <f t="shared" si="125"/>
        <v>923.4</v>
      </c>
      <c r="Y1988" s="36" t="str">
        <f t="shared" si="124"/>
        <v>human cystatin sn recombinant protein c-6 his tag lyophilized 50ug</v>
      </c>
      <c r="AA1988" s="41" t="str">
        <f t="shared" si="126"/>
        <v>Wet Ice</v>
      </c>
    </row>
    <row r="1989" spans="1:27" s="36" customFormat="1" x14ac:dyDescent="0.35">
      <c r="A1989" s="35" t="s">
        <v>41152</v>
      </c>
      <c r="B1989" s="36" t="str">
        <f t="shared" si="127"/>
        <v>Human Pref-1 Recombinant Protein C-6 His Tag Lyophilized 50UG</v>
      </c>
      <c r="C1989" s="37" t="s">
        <v>3</v>
      </c>
      <c r="D1989" s="37" t="s">
        <v>16919</v>
      </c>
      <c r="E1989" s="37" t="s">
        <v>27688</v>
      </c>
      <c r="F1989" s="38" t="s">
        <v>16839</v>
      </c>
      <c r="G1989" s="36" t="s">
        <v>42869</v>
      </c>
      <c r="H1989" s="37" t="s">
        <v>14601</v>
      </c>
      <c r="I1989" s="37" t="s">
        <v>12588</v>
      </c>
      <c r="J1989" s="37" t="s">
        <v>26994</v>
      </c>
      <c r="K1989" s="37" t="s">
        <v>33438</v>
      </c>
      <c r="L1989" s="39" t="s">
        <v>37195</v>
      </c>
      <c r="M1989" s="37">
        <v>8788</v>
      </c>
      <c r="N1989" s="37" t="s">
        <v>17464</v>
      </c>
      <c r="O1989" s="39" t="s">
        <v>18703</v>
      </c>
      <c r="P1989" s="39" t="s">
        <v>19394</v>
      </c>
      <c r="Q1989" s="39" t="s">
        <v>31513</v>
      </c>
      <c r="R1989" s="37"/>
      <c r="S1989" s="37" t="s">
        <v>21495</v>
      </c>
      <c r="T1989" s="37" t="s">
        <v>22613</v>
      </c>
      <c r="U1989" s="37"/>
      <c r="V1989" s="37" t="s">
        <v>25217</v>
      </c>
      <c r="W1989" s="36">
        <f>'[1]Recombinant Proteins'!AI1989*(1-'[1]Recombinant Proteins'!AH1989)</f>
        <v>396</v>
      </c>
      <c r="X1989" s="40">
        <f t="shared" si="125"/>
        <v>712.80000000000007</v>
      </c>
      <c r="Y1989" s="36" t="str">
        <f t="shared" si="124"/>
        <v>human pref-1 recombinant protein c-6 his tag lyophilized 50ug</v>
      </c>
      <c r="AA1989" s="41" t="str">
        <f t="shared" si="126"/>
        <v>Wet Ice</v>
      </c>
    </row>
    <row r="1990" spans="1:27" s="36" customFormat="1" x14ac:dyDescent="0.35">
      <c r="A1990" s="35" t="s">
        <v>41153</v>
      </c>
      <c r="B1990" s="36" t="str">
        <f t="shared" si="127"/>
        <v>Human Ephrin-A3 Recombinant Protein C-6 His Tag Lyophilized 50UG</v>
      </c>
      <c r="C1990" s="37" t="s">
        <v>3</v>
      </c>
      <c r="D1990" s="37" t="s">
        <v>16919</v>
      </c>
      <c r="E1990" s="37" t="s">
        <v>27688</v>
      </c>
      <c r="F1990" s="38" t="s">
        <v>16839</v>
      </c>
      <c r="G1990" s="36" t="s">
        <v>42870</v>
      </c>
      <c r="H1990" s="37" t="s">
        <v>14602</v>
      </c>
      <c r="I1990" s="37" t="s">
        <v>12588</v>
      </c>
      <c r="J1990" s="37" t="s">
        <v>26994</v>
      </c>
      <c r="K1990" s="37" t="s">
        <v>33438</v>
      </c>
      <c r="L1990" s="39" t="s">
        <v>37195</v>
      </c>
      <c r="M1990" s="37">
        <v>1944</v>
      </c>
      <c r="N1990" s="37" t="s">
        <v>17071</v>
      </c>
      <c r="O1990" s="39" t="s">
        <v>18703</v>
      </c>
      <c r="P1990" s="39" t="s">
        <v>18814</v>
      </c>
      <c r="Q1990" s="39" t="s">
        <v>31513</v>
      </c>
      <c r="R1990" s="37"/>
      <c r="S1990" s="37" t="s">
        <v>21495</v>
      </c>
      <c r="T1990" s="37" t="s">
        <v>22614</v>
      </c>
      <c r="U1990" s="37"/>
      <c r="V1990" s="37" t="s">
        <v>25218</v>
      </c>
      <c r="W1990" s="36">
        <f>'[1]Recombinant Proteins'!AI1990*(1-'[1]Recombinant Proteins'!AH1990)</f>
        <v>202.5</v>
      </c>
      <c r="X1990" s="40">
        <f t="shared" si="125"/>
        <v>364.5</v>
      </c>
      <c r="Y1990" s="36" t="str">
        <f t="shared" si="124"/>
        <v>human ephrin-a3 recombinant protein c-6 his tag lyophilized 50ug</v>
      </c>
      <c r="AA1990" s="41" t="str">
        <f t="shared" si="126"/>
        <v>Wet Ice</v>
      </c>
    </row>
    <row r="1991" spans="1:27" s="36" customFormat="1" x14ac:dyDescent="0.35">
      <c r="A1991" s="35" t="s">
        <v>41154</v>
      </c>
      <c r="B1991" s="36" t="str">
        <f t="shared" si="127"/>
        <v>Human Ephrin-B2 Recombinant Protein C-6 His Tag Lyophilized 50UG</v>
      </c>
      <c r="C1991" s="37" t="s">
        <v>3</v>
      </c>
      <c r="D1991" s="37" t="s">
        <v>16919</v>
      </c>
      <c r="E1991" s="37" t="s">
        <v>27688</v>
      </c>
      <c r="F1991" s="38" t="s">
        <v>16839</v>
      </c>
      <c r="G1991" s="36" t="s">
        <v>42871</v>
      </c>
      <c r="H1991" s="37" t="s">
        <v>14603</v>
      </c>
      <c r="I1991" s="37" t="s">
        <v>12588</v>
      </c>
      <c r="J1991" s="37" t="s">
        <v>26994</v>
      </c>
      <c r="K1991" s="37" t="s">
        <v>33438</v>
      </c>
      <c r="L1991" s="39" t="s">
        <v>37195</v>
      </c>
      <c r="M1991" s="37">
        <v>1948</v>
      </c>
      <c r="N1991" s="37" t="s">
        <v>17812</v>
      </c>
      <c r="O1991" s="39" t="s">
        <v>18703</v>
      </c>
      <c r="P1991" s="39" t="s">
        <v>19817</v>
      </c>
      <c r="Q1991" s="39" t="s">
        <v>31513</v>
      </c>
      <c r="R1991" s="37"/>
      <c r="S1991" s="37" t="s">
        <v>21495</v>
      </c>
      <c r="T1991" s="37" t="s">
        <v>22615</v>
      </c>
      <c r="U1991" s="37"/>
      <c r="V1991" s="37" t="s">
        <v>25219</v>
      </c>
      <c r="W1991" s="36">
        <f>'[1]Recombinant Proteins'!AI1991*(1-'[1]Recombinant Proteins'!AH1991)</f>
        <v>202.5</v>
      </c>
      <c r="X1991" s="40">
        <f t="shared" si="125"/>
        <v>364.5</v>
      </c>
      <c r="Y1991" s="36" t="str">
        <f t="shared" si="124"/>
        <v>human ephrin-b2 recombinant protein c-6 his tag lyophilized 50ug</v>
      </c>
      <c r="AA1991" s="41" t="str">
        <f t="shared" si="126"/>
        <v>Wet Ice</v>
      </c>
    </row>
    <row r="1992" spans="1:27" s="36" customFormat="1" x14ac:dyDescent="0.35">
      <c r="A1992" s="35" t="s">
        <v>41155</v>
      </c>
      <c r="B1992" s="36" t="str">
        <f t="shared" si="127"/>
        <v>Human ERMAP Recombinant Protein C-6 His Tag Lyophilized 50UG</v>
      </c>
      <c r="C1992" s="37" t="s">
        <v>3</v>
      </c>
      <c r="D1992" s="37" t="s">
        <v>16919</v>
      </c>
      <c r="E1992" s="37" t="s">
        <v>27688</v>
      </c>
      <c r="F1992" s="38" t="s">
        <v>16839</v>
      </c>
      <c r="G1992" s="36" t="s">
        <v>42872</v>
      </c>
      <c r="H1992" s="37" t="s">
        <v>14604</v>
      </c>
      <c r="I1992" s="37" t="s">
        <v>12588</v>
      </c>
      <c r="J1992" s="37" t="s">
        <v>26994</v>
      </c>
      <c r="K1992" s="37" t="s">
        <v>33438</v>
      </c>
      <c r="L1992" s="39" t="s">
        <v>37195</v>
      </c>
      <c r="M1992" s="37">
        <v>114625</v>
      </c>
      <c r="N1992" s="37" t="s">
        <v>17813</v>
      </c>
      <c r="O1992" s="39" t="s">
        <v>18703</v>
      </c>
      <c r="P1992" s="39" t="s">
        <v>19818</v>
      </c>
      <c r="Q1992" s="39" t="s">
        <v>31513</v>
      </c>
      <c r="R1992" s="37"/>
      <c r="S1992" s="37" t="s">
        <v>21495</v>
      </c>
      <c r="T1992" s="37" t="s">
        <v>22616</v>
      </c>
      <c r="U1992" s="37"/>
      <c r="V1992" s="37" t="s">
        <v>25220</v>
      </c>
      <c r="W1992" s="36">
        <f>'[1]Recombinant Proteins'!AI1992*(1-'[1]Recombinant Proteins'!AH1992)</f>
        <v>396</v>
      </c>
      <c r="X1992" s="40">
        <f t="shared" si="125"/>
        <v>712.80000000000007</v>
      </c>
      <c r="Y1992" s="36" t="str">
        <f t="shared" si="124"/>
        <v>human ermap recombinant protein c-6 his tag lyophilized 50ug</v>
      </c>
      <c r="AA1992" s="41" t="str">
        <f t="shared" si="126"/>
        <v>Wet Ice</v>
      </c>
    </row>
    <row r="1993" spans="1:27" s="36" customFormat="1" x14ac:dyDescent="0.35">
      <c r="A1993" s="35" t="s">
        <v>41156</v>
      </c>
      <c r="B1993" s="36" t="str">
        <f t="shared" si="127"/>
        <v>Human JAM-A Recombinant Protein C-6 His Tag Lyophilized 50UG</v>
      </c>
      <c r="C1993" s="37" t="s">
        <v>3</v>
      </c>
      <c r="D1993" s="37" t="s">
        <v>16919</v>
      </c>
      <c r="E1993" s="37" t="s">
        <v>27688</v>
      </c>
      <c r="F1993" s="38" t="s">
        <v>16839</v>
      </c>
      <c r="G1993" s="36" t="s">
        <v>42873</v>
      </c>
      <c r="H1993" s="37" t="s">
        <v>14605</v>
      </c>
      <c r="I1993" s="37" t="s">
        <v>12588</v>
      </c>
      <c r="J1993" s="37" t="s">
        <v>26994</v>
      </c>
      <c r="K1993" s="37" t="s">
        <v>33605</v>
      </c>
      <c r="L1993" s="39" t="s">
        <v>37195</v>
      </c>
      <c r="M1993" s="37">
        <v>50848</v>
      </c>
      <c r="N1993" s="37" t="s">
        <v>863</v>
      </c>
      <c r="O1993" s="39" t="s">
        <v>18703</v>
      </c>
      <c r="P1993" s="39" t="s">
        <v>19819</v>
      </c>
      <c r="Q1993" s="39" t="s">
        <v>31513</v>
      </c>
      <c r="R1993" s="37"/>
      <c r="S1993" s="37" t="s">
        <v>21495</v>
      </c>
      <c r="T1993" s="37" t="s">
        <v>22617</v>
      </c>
      <c r="U1993" s="37"/>
      <c r="V1993" s="37" t="s">
        <v>25221</v>
      </c>
      <c r="W1993" s="36">
        <f>'[1]Recombinant Proteins'!AI1993*(1-'[1]Recombinant Proteins'!AH1993)</f>
        <v>396</v>
      </c>
      <c r="X1993" s="40">
        <f t="shared" si="125"/>
        <v>712.80000000000007</v>
      </c>
      <c r="Y1993" s="36" t="str">
        <f t="shared" si="124"/>
        <v>human jam-a recombinant protein c-6 his tag lyophilized 50ug</v>
      </c>
      <c r="AA1993" s="41" t="str">
        <f t="shared" si="126"/>
        <v>Wet Ice</v>
      </c>
    </row>
    <row r="1994" spans="1:27" s="36" customFormat="1" x14ac:dyDescent="0.35">
      <c r="A1994" s="35" t="s">
        <v>41157</v>
      </c>
      <c r="B1994" s="36" t="str">
        <f t="shared" si="127"/>
        <v>Human CD89 Recombinant Protein C-6 His Tag Lyophilized 50UG</v>
      </c>
      <c r="C1994" s="37" t="s">
        <v>3</v>
      </c>
      <c r="D1994" s="37" t="s">
        <v>16919</v>
      </c>
      <c r="E1994" s="37" t="s">
        <v>27688</v>
      </c>
      <c r="F1994" s="38" t="s">
        <v>16839</v>
      </c>
      <c r="G1994" s="36" t="s">
        <v>42874</v>
      </c>
      <c r="H1994" s="37" t="s">
        <v>14606</v>
      </c>
      <c r="I1994" s="37" t="s">
        <v>12588</v>
      </c>
      <c r="J1994" s="37" t="s">
        <v>26994</v>
      </c>
      <c r="K1994" s="37" t="s">
        <v>33438</v>
      </c>
      <c r="L1994" s="39" t="s">
        <v>37195</v>
      </c>
      <c r="M1994" s="37">
        <v>2204</v>
      </c>
      <c r="N1994" s="37" t="s">
        <v>17814</v>
      </c>
      <c r="O1994" s="39" t="s">
        <v>18703</v>
      </c>
      <c r="P1994" s="39" t="s">
        <v>19820</v>
      </c>
      <c r="Q1994" s="39" t="s">
        <v>31513</v>
      </c>
      <c r="R1994" s="37"/>
      <c r="S1994" s="37" t="s">
        <v>21495</v>
      </c>
      <c r="T1994" s="37" t="s">
        <v>22618</v>
      </c>
      <c r="U1994" s="37"/>
      <c r="V1994" s="37" t="s">
        <v>25222</v>
      </c>
      <c r="W1994" s="36">
        <f>'[1]Recombinant Proteins'!AI1994*(1-'[1]Recombinant Proteins'!AH1994)</f>
        <v>328.5</v>
      </c>
      <c r="X1994" s="40">
        <f t="shared" si="125"/>
        <v>591.30000000000007</v>
      </c>
      <c r="Y1994" s="36" t="str">
        <f t="shared" ref="Y1994:Y2057" si="128">LOWER(B1994)</f>
        <v>human cd89 recombinant protein c-6 his tag lyophilized 50ug</v>
      </c>
      <c r="AA1994" s="41" t="str">
        <f t="shared" si="126"/>
        <v>Wet Ice</v>
      </c>
    </row>
    <row r="1995" spans="1:27" s="36" customFormat="1" x14ac:dyDescent="0.35">
      <c r="A1995" s="35" t="s">
        <v>41158</v>
      </c>
      <c r="B1995" s="36" t="str">
        <f t="shared" si="127"/>
        <v>Human M-CSF Recombinant Protein Tag Free Lyophilized 50UG</v>
      </c>
      <c r="C1995" s="37" t="s">
        <v>3</v>
      </c>
      <c r="D1995" s="37" t="s">
        <v>16919</v>
      </c>
      <c r="E1995" s="37" t="s">
        <v>27688</v>
      </c>
      <c r="F1995" s="38" t="s">
        <v>16839</v>
      </c>
      <c r="G1995" s="36" t="s">
        <v>42875</v>
      </c>
      <c r="H1995" s="37" t="s">
        <v>14607</v>
      </c>
      <c r="I1995" s="37" t="s">
        <v>12588</v>
      </c>
      <c r="J1995" s="37" t="s">
        <v>16977</v>
      </c>
      <c r="K1995" s="37" t="s">
        <v>33606</v>
      </c>
      <c r="L1995" s="39" t="s">
        <v>37195</v>
      </c>
      <c r="M1995" s="37">
        <v>78965</v>
      </c>
      <c r="N1995" s="37" t="s">
        <v>17815</v>
      </c>
      <c r="O1995" s="39" t="s">
        <v>18725</v>
      </c>
      <c r="P1995" s="39" t="s">
        <v>19821</v>
      </c>
      <c r="Q1995" s="39" t="s">
        <v>31513</v>
      </c>
      <c r="R1995" s="37"/>
      <c r="S1995" s="37" t="s">
        <v>21495</v>
      </c>
      <c r="T1995" s="37" t="s">
        <v>22619</v>
      </c>
      <c r="U1995" s="37"/>
      <c r="V1995" s="37" t="s">
        <v>25223</v>
      </c>
      <c r="W1995" s="36">
        <f>'[1]Recombinant Proteins'!AI1995*(1-'[1]Recombinant Proteins'!AH1995)</f>
        <v>513</v>
      </c>
      <c r="X1995" s="40">
        <f t="shared" si="125"/>
        <v>923.4</v>
      </c>
      <c r="Y1995" s="36" t="str">
        <f t="shared" si="128"/>
        <v>human m-csf recombinant protein tag free lyophilized 50ug</v>
      </c>
      <c r="AA1995" s="41" t="str">
        <f t="shared" si="126"/>
        <v>Wet Ice</v>
      </c>
    </row>
    <row r="1996" spans="1:27" s="36" customFormat="1" x14ac:dyDescent="0.35">
      <c r="A1996" s="35" t="s">
        <v>41159</v>
      </c>
      <c r="B1996" s="36" t="str">
        <f t="shared" si="127"/>
        <v>Human GFR-alpha-1 Recombinant Protein C-6 His Tag Lyophilized 50UG</v>
      </c>
      <c r="C1996" s="37" t="s">
        <v>3</v>
      </c>
      <c r="D1996" s="37" t="s">
        <v>16919</v>
      </c>
      <c r="E1996" s="37" t="s">
        <v>27688</v>
      </c>
      <c r="F1996" s="38" t="s">
        <v>16839</v>
      </c>
      <c r="G1996" s="36" t="s">
        <v>42876</v>
      </c>
      <c r="H1996" s="37" t="s">
        <v>14608</v>
      </c>
      <c r="I1996" s="37" t="s">
        <v>12588</v>
      </c>
      <c r="J1996" s="37" t="s">
        <v>26994</v>
      </c>
      <c r="K1996" s="37" t="s">
        <v>33438</v>
      </c>
      <c r="L1996" s="39" t="s">
        <v>37195</v>
      </c>
      <c r="M1996" s="37">
        <v>2674</v>
      </c>
      <c r="N1996" s="37" t="s">
        <v>17096</v>
      </c>
      <c r="O1996" s="39" t="s">
        <v>18703</v>
      </c>
      <c r="P1996" s="39" t="s">
        <v>18849</v>
      </c>
      <c r="Q1996" s="39" t="s">
        <v>31513</v>
      </c>
      <c r="R1996" s="37"/>
      <c r="S1996" s="37" t="s">
        <v>21495</v>
      </c>
      <c r="T1996" s="37" t="s">
        <v>22620</v>
      </c>
      <c r="U1996" s="37"/>
      <c r="V1996" s="37" t="s">
        <v>25224</v>
      </c>
      <c r="W1996" s="36">
        <f>'[1]Recombinant Proteins'!AI1996*(1-'[1]Recombinant Proteins'!AH1996)</f>
        <v>225</v>
      </c>
      <c r="X1996" s="40">
        <f t="shared" si="125"/>
        <v>405</v>
      </c>
      <c r="Y1996" s="36" t="str">
        <f t="shared" si="128"/>
        <v>human gfr-alpha-1 recombinant protein c-6 his tag lyophilized 50ug</v>
      </c>
      <c r="AA1996" s="41" t="str">
        <f t="shared" si="126"/>
        <v>Wet Ice</v>
      </c>
    </row>
    <row r="1997" spans="1:27" s="36" customFormat="1" x14ac:dyDescent="0.35">
      <c r="A1997" s="35" t="s">
        <v>41160</v>
      </c>
      <c r="B1997" s="36" t="str">
        <f t="shared" si="127"/>
        <v>Human GFR-alpha-2 Recombinant Protein C-6 His Tag Lyophilized 50UG</v>
      </c>
      <c r="C1997" s="37" t="s">
        <v>3</v>
      </c>
      <c r="D1997" s="37" t="s">
        <v>16919</v>
      </c>
      <c r="E1997" s="37" t="s">
        <v>27688</v>
      </c>
      <c r="F1997" s="38" t="s">
        <v>16839</v>
      </c>
      <c r="G1997" s="36" t="s">
        <v>42877</v>
      </c>
      <c r="H1997" s="37" t="s">
        <v>14609</v>
      </c>
      <c r="I1997" s="37" t="s">
        <v>12588</v>
      </c>
      <c r="J1997" s="37" t="s">
        <v>26994</v>
      </c>
      <c r="K1997" s="37" t="s">
        <v>33438</v>
      </c>
      <c r="L1997" s="39" t="s">
        <v>37195</v>
      </c>
      <c r="M1997" s="37">
        <v>2675</v>
      </c>
      <c r="N1997" s="37" t="s">
        <v>17816</v>
      </c>
      <c r="O1997" s="39" t="s">
        <v>18703</v>
      </c>
      <c r="P1997" s="39" t="s">
        <v>19822</v>
      </c>
      <c r="Q1997" s="39" t="s">
        <v>31513</v>
      </c>
      <c r="R1997" s="37"/>
      <c r="S1997" s="37" t="s">
        <v>21495</v>
      </c>
      <c r="T1997" s="37" t="s">
        <v>22621</v>
      </c>
      <c r="U1997" s="37"/>
      <c r="V1997" s="37" t="s">
        <v>25225</v>
      </c>
      <c r="W1997" s="36">
        <f>'[1]Recombinant Proteins'!AI1997*(1-'[1]Recombinant Proteins'!AH1997)</f>
        <v>225</v>
      </c>
      <c r="X1997" s="40">
        <f t="shared" si="125"/>
        <v>405</v>
      </c>
      <c r="Y1997" s="36" t="str">
        <f t="shared" si="128"/>
        <v>human gfr-alpha-2 recombinant protein c-6 his tag lyophilized 50ug</v>
      </c>
      <c r="AA1997" s="41" t="str">
        <f t="shared" si="126"/>
        <v>Wet Ice</v>
      </c>
    </row>
    <row r="1998" spans="1:27" s="36" customFormat="1" x14ac:dyDescent="0.35">
      <c r="A1998" s="35" t="s">
        <v>41161</v>
      </c>
      <c r="B1998" s="36" t="str">
        <f t="shared" si="127"/>
        <v>Human beta-Galactosidase Recombinant Protein C-6 His Tag 50UG</v>
      </c>
      <c r="C1998" s="37" t="s">
        <v>3</v>
      </c>
      <c r="D1998" s="37" t="s">
        <v>16919</v>
      </c>
      <c r="E1998" s="37" t="s">
        <v>27689</v>
      </c>
      <c r="F1998" s="38" t="s">
        <v>16840</v>
      </c>
      <c r="G1998" s="36" t="s">
        <v>42878</v>
      </c>
      <c r="H1998" s="37" t="s">
        <v>14610</v>
      </c>
      <c r="I1998" s="37" t="s">
        <v>12588</v>
      </c>
      <c r="J1998" s="37" t="s">
        <v>26994</v>
      </c>
      <c r="K1998" s="37" t="s">
        <v>33557</v>
      </c>
      <c r="L1998" s="39" t="s">
        <v>17001</v>
      </c>
      <c r="M1998" s="37">
        <v>2720</v>
      </c>
      <c r="N1998" s="37" t="s">
        <v>17817</v>
      </c>
      <c r="O1998" s="39" t="s">
        <v>18703</v>
      </c>
      <c r="P1998" s="39" t="s">
        <v>19823</v>
      </c>
      <c r="Q1998" s="39" t="s">
        <v>31513</v>
      </c>
      <c r="R1998" s="37"/>
      <c r="S1998" s="37" t="s">
        <v>21495</v>
      </c>
      <c r="T1998" s="37" t="s">
        <v>22622</v>
      </c>
      <c r="U1998" s="37"/>
      <c r="V1998" s="37" t="s">
        <v>25226</v>
      </c>
      <c r="W1998" s="36">
        <f>'[1]Recombinant Proteins'!AI1998*(1-'[1]Recombinant Proteins'!AH1998)</f>
        <v>441</v>
      </c>
      <c r="X1998" s="40">
        <f t="shared" si="125"/>
        <v>793.80000000000007</v>
      </c>
      <c r="Y1998" s="36" t="str">
        <f t="shared" si="128"/>
        <v>human beta-galactosidase recombinant protein c-6 his tag 50ug</v>
      </c>
      <c r="AA1998" s="41" t="str">
        <f t="shared" si="126"/>
        <v>Dry Ice</v>
      </c>
    </row>
    <row r="1999" spans="1:27" s="36" customFormat="1" x14ac:dyDescent="0.35">
      <c r="A1999" s="35" t="s">
        <v>41162</v>
      </c>
      <c r="B1999" s="36" t="str">
        <f t="shared" si="127"/>
        <v>Human Glycoprotein A33 Recombinant Protein C-6 His Tag Lyophilized 50UG</v>
      </c>
      <c r="C1999" s="37" t="s">
        <v>3</v>
      </c>
      <c r="D1999" s="37" t="s">
        <v>16919</v>
      </c>
      <c r="E1999" s="37" t="s">
        <v>27688</v>
      </c>
      <c r="F1999" s="38" t="s">
        <v>16839</v>
      </c>
      <c r="G1999" s="36" t="s">
        <v>42879</v>
      </c>
      <c r="H1999" s="37" t="s">
        <v>14611</v>
      </c>
      <c r="I1999" s="37" t="s">
        <v>12588</v>
      </c>
      <c r="J1999" s="37" t="s">
        <v>26994</v>
      </c>
      <c r="K1999" s="37" t="s">
        <v>33438</v>
      </c>
      <c r="L1999" s="39" t="s">
        <v>37195</v>
      </c>
      <c r="M1999" s="37">
        <v>10223</v>
      </c>
      <c r="N1999" s="37" t="s">
        <v>17102</v>
      </c>
      <c r="O1999" s="39" t="s">
        <v>18703</v>
      </c>
      <c r="P1999" s="39" t="s">
        <v>18856</v>
      </c>
      <c r="Q1999" s="39" t="s">
        <v>31513</v>
      </c>
      <c r="R1999" s="37"/>
      <c r="S1999" s="37" t="s">
        <v>21495</v>
      </c>
      <c r="T1999" s="37" t="s">
        <v>22623</v>
      </c>
      <c r="U1999" s="37"/>
      <c r="V1999" s="37" t="s">
        <v>25227</v>
      </c>
      <c r="W1999" s="36">
        <f>'[1]Recombinant Proteins'!AI1999*(1-'[1]Recombinant Proteins'!AH1999)</f>
        <v>396</v>
      </c>
      <c r="X1999" s="40">
        <f t="shared" si="125"/>
        <v>712.80000000000007</v>
      </c>
      <c r="Y1999" s="36" t="str">
        <f t="shared" si="128"/>
        <v>human glycoprotein a33 recombinant protein c-6 his tag lyophilized 50ug</v>
      </c>
      <c r="AA1999" s="41" t="str">
        <f t="shared" si="126"/>
        <v>Wet Ice</v>
      </c>
    </row>
    <row r="2000" spans="1:27" s="36" customFormat="1" x14ac:dyDescent="0.35">
      <c r="A2000" s="35" t="s">
        <v>41163</v>
      </c>
      <c r="B2000" s="36" t="str">
        <f t="shared" si="127"/>
        <v>Human ICOSLG Recombinant Protein C-6 His Tag Lyophilized 50UG</v>
      </c>
      <c r="C2000" s="37" t="s">
        <v>3</v>
      </c>
      <c r="D2000" s="37" t="s">
        <v>16919</v>
      </c>
      <c r="E2000" s="37" t="s">
        <v>27688</v>
      </c>
      <c r="F2000" s="38" t="s">
        <v>16839</v>
      </c>
      <c r="G2000" s="36" t="s">
        <v>42880</v>
      </c>
      <c r="H2000" s="37" t="s">
        <v>14612</v>
      </c>
      <c r="I2000" s="37" t="s">
        <v>12588</v>
      </c>
      <c r="J2000" s="37" t="s">
        <v>26994</v>
      </c>
      <c r="K2000" s="37" t="s">
        <v>33438</v>
      </c>
      <c r="L2000" s="39" t="s">
        <v>37195</v>
      </c>
      <c r="M2000" s="37">
        <v>102723996</v>
      </c>
      <c r="N2000" s="37" t="s">
        <v>17818</v>
      </c>
      <c r="O2000" s="39" t="s">
        <v>18703</v>
      </c>
      <c r="P2000" s="39" t="s">
        <v>18728</v>
      </c>
      <c r="Q2000" s="39" t="s">
        <v>31513</v>
      </c>
      <c r="R2000" s="37"/>
      <c r="S2000" s="37" t="s">
        <v>21495</v>
      </c>
      <c r="T2000" s="37" t="s">
        <v>22624</v>
      </c>
      <c r="U2000" s="37"/>
      <c r="V2000" s="37" t="s">
        <v>25228</v>
      </c>
      <c r="W2000" s="36">
        <f>'[1]Recombinant Proteins'!AI2000*(1-'[1]Recombinant Proteins'!AH2000)</f>
        <v>396</v>
      </c>
      <c r="X2000" s="40">
        <f t="shared" si="125"/>
        <v>712.80000000000007</v>
      </c>
      <c r="Y2000" s="36" t="str">
        <f t="shared" si="128"/>
        <v>human icoslg recombinant protein c-6 his tag lyophilized 50ug</v>
      </c>
      <c r="AA2000" s="41" t="str">
        <f t="shared" si="126"/>
        <v>Wet Ice</v>
      </c>
    </row>
    <row r="2001" spans="1:27" s="36" customFormat="1" x14ac:dyDescent="0.35">
      <c r="A2001" s="35" t="s">
        <v>43284</v>
      </c>
      <c r="B2001" s="36" t="str">
        <f t="shared" si="127"/>
        <v>Human IFN alpha Ile27-Lys243 Recombinant Protein C-6 His Tag Lyophilized 50UG</v>
      </c>
      <c r="C2001" s="37" t="s">
        <v>3</v>
      </c>
      <c r="D2001" s="37" t="s">
        <v>16919</v>
      </c>
      <c r="E2001" s="37" t="s">
        <v>27688</v>
      </c>
      <c r="F2001" s="38" t="s">
        <v>16839</v>
      </c>
      <c r="G2001" s="36" t="s">
        <v>43283</v>
      </c>
      <c r="H2001" s="37" t="s">
        <v>14613</v>
      </c>
      <c r="I2001" s="37" t="s">
        <v>12588</v>
      </c>
      <c r="J2001" s="37" t="s">
        <v>26994</v>
      </c>
      <c r="K2001" s="37" t="s">
        <v>33438</v>
      </c>
      <c r="L2001" s="39" t="s">
        <v>37195</v>
      </c>
      <c r="M2001" s="37">
        <v>3455</v>
      </c>
      <c r="N2001" s="37" t="s">
        <v>17108</v>
      </c>
      <c r="O2001" s="39" t="s">
        <v>18703</v>
      </c>
      <c r="P2001" s="39" t="s">
        <v>18869</v>
      </c>
      <c r="Q2001" s="39" t="s">
        <v>31513</v>
      </c>
      <c r="R2001" s="37"/>
      <c r="S2001" s="37" t="s">
        <v>21495</v>
      </c>
      <c r="T2001" s="37" t="s">
        <v>22625</v>
      </c>
      <c r="U2001" s="37"/>
      <c r="V2001" s="37" t="s">
        <v>25229</v>
      </c>
      <c r="W2001" s="36">
        <f>'[1]Recombinant Proteins'!AI2001*(1-'[1]Recombinant Proteins'!AH2001)</f>
        <v>328.5</v>
      </c>
      <c r="X2001" s="40">
        <f t="shared" si="125"/>
        <v>591.30000000000007</v>
      </c>
      <c r="Y2001" s="36" t="str">
        <f t="shared" si="128"/>
        <v>human ifn alpha ile27-lys243 recombinant protein c-6 his tag lyophilized 50ug</v>
      </c>
      <c r="AA2001" s="41" t="str">
        <f t="shared" si="126"/>
        <v>Wet Ice</v>
      </c>
    </row>
    <row r="2002" spans="1:27" s="36" customFormat="1" x14ac:dyDescent="0.35">
      <c r="A2002" s="35" t="s">
        <v>41164</v>
      </c>
      <c r="B2002" s="36" t="str">
        <f t="shared" si="127"/>
        <v>Human IL-1RAcP Recombinant Protein C-6 His Tag Lyophilized 50UG</v>
      </c>
      <c r="C2002" s="37" t="s">
        <v>3</v>
      </c>
      <c r="D2002" s="37" t="s">
        <v>16919</v>
      </c>
      <c r="E2002" s="37" t="s">
        <v>27688</v>
      </c>
      <c r="F2002" s="38" t="s">
        <v>16839</v>
      </c>
      <c r="G2002" s="36" t="s">
        <v>42881</v>
      </c>
      <c r="H2002" s="37" t="s">
        <v>14614</v>
      </c>
      <c r="I2002" s="37" t="s">
        <v>12588</v>
      </c>
      <c r="J2002" s="37" t="s">
        <v>26994</v>
      </c>
      <c r="K2002" s="37" t="s">
        <v>33438</v>
      </c>
      <c r="L2002" s="39" t="s">
        <v>37195</v>
      </c>
      <c r="M2002" s="37">
        <v>3556</v>
      </c>
      <c r="N2002" s="37" t="s">
        <v>17127</v>
      </c>
      <c r="O2002" s="39" t="s">
        <v>18703</v>
      </c>
      <c r="P2002" s="39" t="s">
        <v>18896</v>
      </c>
      <c r="Q2002" s="39" t="s">
        <v>31513</v>
      </c>
      <c r="R2002" s="37"/>
      <c r="S2002" s="37" t="s">
        <v>21495</v>
      </c>
      <c r="T2002" s="37" t="s">
        <v>22626</v>
      </c>
      <c r="U2002" s="37"/>
      <c r="V2002" s="37" t="s">
        <v>25230</v>
      </c>
      <c r="W2002" s="36">
        <f>'[1]Recombinant Proteins'!AI2002*(1-'[1]Recombinant Proteins'!AH2002)</f>
        <v>225</v>
      </c>
      <c r="X2002" s="40">
        <f t="shared" si="125"/>
        <v>405</v>
      </c>
      <c r="Y2002" s="36" t="str">
        <f t="shared" si="128"/>
        <v>human il-1racp recombinant protein c-6 his tag lyophilized 50ug</v>
      </c>
      <c r="AA2002" s="41" t="str">
        <f t="shared" si="126"/>
        <v>Wet Ice</v>
      </c>
    </row>
    <row r="2003" spans="1:27" s="36" customFormat="1" x14ac:dyDescent="0.35">
      <c r="A2003" s="35" t="s">
        <v>41165</v>
      </c>
      <c r="B2003" s="36" t="str">
        <f t="shared" si="127"/>
        <v>Human Integrin alpha-5 Recombinant Protein C-6 His Tag Lyophilized 50UG</v>
      </c>
      <c r="C2003" s="37" t="s">
        <v>3</v>
      </c>
      <c r="D2003" s="37" t="s">
        <v>16919</v>
      </c>
      <c r="E2003" s="37" t="s">
        <v>27688</v>
      </c>
      <c r="F2003" s="38" t="s">
        <v>16839</v>
      </c>
      <c r="G2003" s="36" t="s">
        <v>42882</v>
      </c>
      <c r="H2003" s="37" t="s">
        <v>14615</v>
      </c>
      <c r="I2003" s="37" t="s">
        <v>12588</v>
      </c>
      <c r="J2003" s="37" t="s">
        <v>26994</v>
      </c>
      <c r="K2003" s="37" t="s">
        <v>33438</v>
      </c>
      <c r="L2003" s="39" t="s">
        <v>37195</v>
      </c>
      <c r="M2003" s="37">
        <v>3678</v>
      </c>
      <c r="N2003" s="37" t="s">
        <v>822</v>
      </c>
      <c r="O2003" s="39" t="s">
        <v>18703</v>
      </c>
      <c r="P2003" s="39" t="s">
        <v>19824</v>
      </c>
      <c r="Q2003" s="39" t="s">
        <v>31513</v>
      </c>
      <c r="R2003" s="37"/>
      <c r="S2003" s="37" t="s">
        <v>21495</v>
      </c>
      <c r="T2003" s="37" t="s">
        <v>22627</v>
      </c>
      <c r="U2003" s="37"/>
      <c r="V2003" s="37" t="s">
        <v>25231</v>
      </c>
      <c r="W2003" s="36">
        <f>'[1]Recombinant Proteins'!AI2003*(1-'[1]Recombinant Proteins'!AH2003)</f>
        <v>396</v>
      </c>
      <c r="X2003" s="40">
        <f t="shared" si="125"/>
        <v>712.80000000000007</v>
      </c>
      <c r="Y2003" s="36" t="str">
        <f t="shared" si="128"/>
        <v>human integrin alpha-5 recombinant protein c-6 his tag lyophilized 50ug</v>
      </c>
      <c r="AA2003" s="41" t="str">
        <f t="shared" si="126"/>
        <v>Wet Ice</v>
      </c>
    </row>
    <row r="2004" spans="1:27" s="36" customFormat="1" x14ac:dyDescent="0.35">
      <c r="A2004" s="35" t="s">
        <v>41166</v>
      </c>
      <c r="B2004" s="36" t="str">
        <f t="shared" si="127"/>
        <v>Human TF Recombinant Protein C-6 His Tag Lyophilized 50UG</v>
      </c>
      <c r="C2004" s="37" t="s">
        <v>3</v>
      </c>
      <c r="D2004" s="37" t="s">
        <v>16919</v>
      </c>
      <c r="E2004" s="37" t="s">
        <v>27688</v>
      </c>
      <c r="F2004" s="38" t="s">
        <v>16839</v>
      </c>
      <c r="G2004" s="36" t="s">
        <v>42883</v>
      </c>
      <c r="H2004" s="37" t="s">
        <v>14616</v>
      </c>
      <c r="I2004" s="37" t="s">
        <v>12588</v>
      </c>
      <c r="J2004" s="37" t="s">
        <v>26994</v>
      </c>
      <c r="K2004" s="37" t="s">
        <v>33438</v>
      </c>
      <c r="L2004" s="39" t="s">
        <v>37195</v>
      </c>
      <c r="M2004" s="37">
        <v>2152</v>
      </c>
      <c r="N2004" s="37" t="s">
        <v>249</v>
      </c>
      <c r="O2004" s="39" t="s">
        <v>18703</v>
      </c>
      <c r="P2004" s="39" t="s">
        <v>19187</v>
      </c>
      <c r="Q2004" s="39" t="s">
        <v>31513</v>
      </c>
      <c r="R2004" s="37"/>
      <c r="S2004" s="37" t="s">
        <v>21495</v>
      </c>
      <c r="T2004" s="37" t="s">
        <v>22628</v>
      </c>
      <c r="U2004" s="37"/>
      <c r="V2004" s="37" t="s">
        <v>25232</v>
      </c>
      <c r="W2004" s="36">
        <f>'[1]Recombinant Proteins'!AI2004*(1-'[1]Recombinant Proteins'!AH2004)</f>
        <v>513</v>
      </c>
      <c r="X2004" s="40">
        <f t="shared" si="125"/>
        <v>923.4</v>
      </c>
      <c r="Y2004" s="36" t="str">
        <f t="shared" si="128"/>
        <v>human tf recombinant protein c-6 his tag lyophilized 50ug</v>
      </c>
      <c r="AA2004" s="41" t="str">
        <f t="shared" si="126"/>
        <v>Wet Ice</v>
      </c>
    </row>
    <row r="2005" spans="1:27" s="36" customFormat="1" x14ac:dyDescent="0.35">
      <c r="A2005" s="35" t="s">
        <v>41167</v>
      </c>
      <c r="B2005" s="36" t="str">
        <f t="shared" si="127"/>
        <v>Human Kallikrein 1 Recombinant Protein C-6 His Tag 50UG</v>
      </c>
      <c r="C2005" s="37" t="s">
        <v>3</v>
      </c>
      <c r="D2005" s="37" t="s">
        <v>16919</v>
      </c>
      <c r="E2005" s="37" t="s">
        <v>27689</v>
      </c>
      <c r="F2005" s="38" t="s">
        <v>16840</v>
      </c>
      <c r="G2005" s="36" t="s">
        <v>42884</v>
      </c>
      <c r="H2005" s="37" t="s">
        <v>14617</v>
      </c>
      <c r="I2005" s="37" t="s">
        <v>12588</v>
      </c>
      <c r="J2005" s="37" t="s">
        <v>26994</v>
      </c>
      <c r="K2005" s="37" t="s">
        <v>33585</v>
      </c>
      <c r="L2005" s="39" t="s">
        <v>17001</v>
      </c>
      <c r="M2005" s="37">
        <v>3816</v>
      </c>
      <c r="N2005" s="37" t="s">
        <v>17819</v>
      </c>
      <c r="O2005" s="39" t="s">
        <v>18703</v>
      </c>
      <c r="P2005" s="39" t="s">
        <v>19825</v>
      </c>
      <c r="Q2005" s="39" t="s">
        <v>31513</v>
      </c>
      <c r="R2005" s="37"/>
      <c r="S2005" s="37" t="s">
        <v>21495</v>
      </c>
      <c r="T2005" s="37" t="s">
        <v>22629</v>
      </c>
      <c r="U2005" s="37"/>
      <c r="V2005" s="37" t="s">
        <v>25233</v>
      </c>
      <c r="W2005" s="36">
        <f>'[1]Recombinant Proteins'!AI2005*(1-'[1]Recombinant Proteins'!AH2005)</f>
        <v>535.5</v>
      </c>
      <c r="X2005" s="40">
        <f t="shared" si="125"/>
        <v>963.9</v>
      </c>
      <c r="Y2005" s="36" t="str">
        <f t="shared" si="128"/>
        <v>human kallikrein 1 recombinant protein c-6 his tag 50ug</v>
      </c>
      <c r="AA2005" s="41" t="str">
        <f t="shared" si="126"/>
        <v>Dry Ice</v>
      </c>
    </row>
    <row r="2006" spans="1:27" s="36" customFormat="1" x14ac:dyDescent="0.35">
      <c r="A2006" s="35" t="s">
        <v>41168</v>
      </c>
      <c r="B2006" s="36" t="str">
        <f t="shared" si="127"/>
        <v>Human LAMP1 Recombinant Protein C-6 His Tag Lyophilized 50UG</v>
      </c>
      <c r="C2006" s="37" t="s">
        <v>3</v>
      </c>
      <c r="D2006" s="37" t="s">
        <v>16919</v>
      </c>
      <c r="E2006" s="37" t="s">
        <v>27688</v>
      </c>
      <c r="F2006" s="38" t="s">
        <v>16839</v>
      </c>
      <c r="G2006" s="36" t="s">
        <v>42885</v>
      </c>
      <c r="H2006" s="37" t="s">
        <v>14618</v>
      </c>
      <c r="I2006" s="37" t="s">
        <v>12588</v>
      </c>
      <c r="J2006" s="37" t="s">
        <v>26994</v>
      </c>
      <c r="K2006" s="37" t="s">
        <v>33438</v>
      </c>
      <c r="L2006" s="39" t="s">
        <v>37195</v>
      </c>
      <c r="M2006" s="37">
        <v>3916</v>
      </c>
      <c r="N2006" s="37" t="s">
        <v>451</v>
      </c>
      <c r="O2006" s="39" t="s">
        <v>18703</v>
      </c>
      <c r="P2006" s="39" t="s">
        <v>18903</v>
      </c>
      <c r="Q2006" s="39" t="s">
        <v>31513</v>
      </c>
      <c r="R2006" s="37"/>
      <c r="S2006" s="37" t="s">
        <v>21495</v>
      </c>
      <c r="T2006" s="37" t="s">
        <v>22630</v>
      </c>
      <c r="U2006" s="37"/>
      <c r="V2006" s="37" t="s">
        <v>25234</v>
      </c>
      <c r="W2006" s="36">
        <f>'[1]Recombinant Proteins'!AI2006*(1-'[1]Recombinant Proteins'!AH2006)</f>
        <v>328.5</v>
      </c>
      <c r="X2006" s="40">
        <f t="shared" si="125"/>
        <v>591.30000000000007</v>
      </c>
      <c r="Y2006" s="36" t="str">
        <f t="shared" si="128"/>
        <v>human lamp1 recombinant protein c-6 his tag lyophilized 50ug</v>
      </c>
      <c r="AA2006" s="41" t="str">
        <f t="shared" si="126"/>
        <v>Wet Ice</v>
      </c>
    </row>
    <row r="2007" spans="1:27" s="36" customFormat="1" x14ac:dyDescent="0.35">
      <c r="A2007" s="35" t="s">
        <v>41169</v>
      </c>
      <c r="B2007" s="36" t="str">
        <f t="shared" si="127"/>
        <v>Human LAMP2 Recombinant Protein C-6 His Tag Lyophilized 50UG</v>
      </c>
      <c r="C2007" s="37" t="s">
        <v>3</v>
      </c>
      <c r="D2007" s="37" t="s">
        <v>16919</v>
      </c>
      <c r="E2007" s="37" t="s">
        <v>27688</v>
      </c>
      <c r="F2007" s="38" t="s">
        <v>16839</v>
      </c>
      <c r="G2007" s="36" t="s">
        <v>42886</v>
      </c>
      <c r="H2007" s="37" t="s">
        <v>14619</v>
      </c>
      <c r="I2007" s="37" t="s">
        <v>12588</v>
      </c>
      <c r="J2007" s="37" t="s">
        <v>26994</v>
      </c>
      <c r="K2007" s="37" t="s">
        <v>33438</v>
      </c>
      <c r="L2007" s="39" t="s">
        <v>37195</v>
      </c>
      <c r="M2007" s="37">
        <v>3920</v>
      </c>
      <c r="N2007" s="37" t="s">
        <v>727</v>
      </c>
      <c r="O2007" s="39" t="s">
        <v>18703</v>
      </c>
      <c r="P2007" s="39" t="s">
        <v>19826</v>
      </c>
      <c r="Q2007" s="39" t="s">
        <v>31513</v>
      </c>
      <c r="R2007" s="37"/>
      <c r="S2007" s="37" t="s">
        <v>21495</v>
      </c>
      <c r="T2007" s="37" t="s">
        <v>22631</v>
      </c>
      <c r="U2007" s="37"/>
      <c r="V2007" s="37" t="s">
        <v>25235</v>
      </c>
      <c r="W2007" s="36">
        <f>'[1]Recombinant Proteins'!AI2007*(1-'[1]Recombinant Proteins'!AH2007)</f>
        <v>328.5</v>
      </c>
      <c r="X2007" s="40">
        <f t="shared" si="125"/>
        <v>591.30000000000007</v>
      </c>
      <c r="Y2007" s="36" t="str">
        <f t="shared" si="128"/>
        <v>human lamp2 recombinant protein c-6 his tag lyophilized 50ug</v>
      </c>
      <c r="AA2007" s="41" t="str">
        <f t="shared" si="126"/>
        <v>Wet Ice</v>
      </c>
    </row>
    <row r="2008" spans="1:27" s="36" customFormat="1" x14ac:dyDescent="0.35">
      <c r="A2008" s="35" t="s">
        <v>41170</v>
      </c>
      <c r="B2008" s="36" t="str">
        <f t="shared" si="127"/>
        <v>Human LILRB1 Recombinant Protein C-6 His Tag Lyophilized 50UG</v>
      </c>
      <c r="C2008" s="37" t="s">
        <v>3</v>
      </c>
      <c r="D2008" s="37" t="s">
        <v>16919</v>
      </c>
      <c r="E2008" s="37" t="s">
        <v>27688</v>
      </c>
      <c r="F2008" s="38" t="s">
        <v>16839</v>
      </c>
      <c r="G2008" s="36" t="s">
        <v>42887</v>
      </c>
      <c r="H2008" s="37" t="s">
        <v>14620</v>
      </c>
      <c r="I2008" s="37" t="s">
        <v>12588</v>
      </c>
      <c r="J2008" s="37" t="s">
        <v>26994</v>
      </c>
      <c r="K2008" s="37" t="s">
        <v>33438</v>
      </c>
      <c r="L2008" s="39" t="s">
        <v>37195</v>
      </c>
      <c r="M2008" s="37">
        <v>10859</v>
      </c>
      <c r="N2008" s="37" t="s">
        <v>17051</v>
      </c>
      <c r="O2008" s="39" t="s">
        <v>18703</v>
      </c>
      <c r="P2008" s="39" t="s">
        <v>18784</v>
      </c>
      <c r="Q2008" s="39" t="s">
        <v>31513</v>
      </c>
      <c r="R2008" s="37"/>
      <c r="S2008" s="37" t="s">
        <v>21495</v>
      </c>
      <c r="T2008" s="37" t="s">
        <v>27012</v>
      </c>
      <c r="U2008" s="37"/>
      <c r="V2008" s="37" t="s">
        <v>25236</v>
      </c>
      <c r="W2008" s="36">
        <f>'[1]Recombinant Proteins'!AI2008*(1-'[1]Recombinant Proteins'!AH2008)</f>
        <v>315</v>
      </c>
      <c r="X2008" s="40">
        <f t="shared" si="125"/>
        <v>567</v>
      </c>
      <c r="Y2008" s="36" t="str">
        <f t="shared" si="128"/>
        <v>human lilrb1 recombinant protein c-6 his tag lyophilized 50ug</v>
      </c>
      <c r="AA2008" s="41" t="str">
        <f t="shared" si="126"/>
        <v>Wet Ice</v>
      </c>
    </row>
    <row r="2009" spans="1:27" s="36" customFormat="1" x14ac:dyDescent="0.35">
      <c r="A2009" s="35" t="s">
        <v>41171</v>
      </c>
      <c r="B2009" s="36" t="str">
        <f t="shared" si="127"/>
        <v>Human LILRB2 Recombinant Protein C-6 His Tag Lyophilized 50UG</v>
      </c>
      <c r="C2009" s="37" t="s">
        <v>3</v>
      </c>
      <c r="D2009" s="37" t="s">
        <v>16919</v>
      </c>
      <c r="E2009" s="37" t="s">
        <v>27688</v>
      </c>
      <c r="F2009" s="38" t="s">
        <v>16839</v>
      </c>
      <c r="G2009" s="36" t="s">
        <v>42888</v>
      </c>
      <c r="H2009" s="37" t="s">
        <v>14621</v>
      </c>
      <c r="I2009" s="37" t="s">
        <v>12588</v>
      </c>
      <c r="J2009" s="37" t="s">
        <v>26994</v>
      </c>
      <c r="K2009" s="37" t="s">
        <v>33438</v>
      </c>
      <c r="L2009" s="39" t="s">
        <v>37195</v>
      </c>
      <c r="M2009" s="37">
        <v>10288</v>
      </c>
      <c r="N2009" s="37" t="s">
        <v>17137</v>
      </c>
      <c r="O2009" s="39" t="s">
        <v>18703</v>
      </c>
      <c r="P2009" s="39" t="s">
        <v>18910</v>
      </c>
      <c r="Q2009" s="39" t="s">
        <v>31513</v>
      </c>
      <c r="R2009" s="37"/>
      <c r="S2009" s="37" t="s">
        <v>21495</v>
      </c>
      <c r="T2009" s="37" t="s">
        <v>22632</v>
      </c>
      <c r="U2009" s="37"/>
      <c r="V2009" s="37" t="s">
        <v>25237</v>
      </c>
      <c r="W2009" s="36">
        <f>'[1]Recombinant Proteins'!AI2009*(1-'[1]Recombinant Proteins'!AH2009)</f>
        <v>315</v>
      </c>
      <c r="X2009" s="40">
        <f t="shared" si="125"/>
        <v>567</v>
      </c>
      <c r="Y2009" s="36" t="str">
        <f t="shared" si="128"/>
        <v>human lilrb2 recombinant protein c-6 his tag lyophilized 50ug</v>
      </c>
      <c r="AA2009" s="41" t="str">
        <f t="shared" si="126"/>
        <v>Wet Ice</v>
      </c>
    </row>
    <row r="2010" spans="1:27" s="36" customFormat="1" x14ac:dyDescent="0.35">
      <c r="A2010" s="35" t="s">
        <v>41172</v>
      </c>
      <c r="B2010" s="36" t="str">
        <f t="shared" si="127"/>
        <v>Human LYPD3 Recombinant Protein C-6 His Tag Lyophilized 50UG</v>
      </c>
      <c r="C2010" s="37" t="s">
        <v>3</v>
      </c>
      <c r="D2010" s="37" t="s">
        <v>16919</v>
      </c>
      <c r="E2010" s="37" t="s">
        <v>27688</v>
      </c>
      <c r="F2010" s="38" t="s">
        <v>16839</v>
      </c>
      <c r="G2010" s="36" t="s">
        <v>42889</v>
      </c>
      <c r="H2010" s="37" t="s">
        <v>14622</v>
      </c>
      <c r="I2010" s="37" t="s">
        <v>12588</v>
      </c>
      <c r="J2010" s="37" t="s">
        <v>26994</v>
      </c>
      <c r="K2010" s="37" t="s">
        <v>33438</v>
      </c>
      <c r="L2010" s="39" t="s">
        <v>37195</v>
      </c>
      <c r="M2010" s="37">
        <v>27076</v>
      </c>
      <c r="N2010" s="37" t="s">
        <v>17144</v>
      </c>
      <c r="O2010" s="39" t="s">
        <v>18703</v>
      </c>
      <c r="P2010" s="39" t="s">
        <v>18917</v>
      </c>
      <c r="Q2010" s="39" t="s">
        <v>31513</v>
      </c>
      <c r="R2010" s="37"/>
      <c r="S2010" s="37" t="s">
        <v>21495</v>
      </c>
      <c r="T2010" s="37" t="s">
        <v>22633</v>
      </c>
      <c r="U2010" s="37"/>
      <c r="V2010" s="37" t="s">
        <v>25238</v>
      </c>
      <c r="W2010" s="36">
        <f>'[1]Recombinant Proteins'!AI2010*(1-'[1]Recombinant Proteins'!AH2010)</f>
        <v>328.5</v>
      </c>
      <c r="X2010" s="40">
        <f t="shared" si="125"/>
        <v>591.30000000000007</v>
      </c>
      <c r="Y2010" s="36" t="str">
        <f t="shared" si="128"/>
        <v>human lypd3 recombinant protein c-6 his tag lyophilized 50ug</v>
      </c>
      <c r="AA2010" s="41" t="str">
        <f t="shared" si="126"/>
        <v>Wet Ice</v>
      </c>
    </row>
    <row r="2011" spans="1:27" s="36" customFormat="1" x14ac:dyDescent="0.35">
      <c r="A2011" s="35" t="s">
        <v>41173</v>
      </c>
      <c r="B2011" s="36" t="str">
        <f t="shared" si="127"/>
        <v>Human MBL-2 Recombinant Protein C-6 His Tag Lyophilized 50UG</v>
      </c>
      <c r="C2011" s="37" t="s">
        <v>3</v>
      </c>
      <c r="D2011" s="37" t="s">
        <v>16919</v>
      </c>
      <c r="E2011" s="37" t="s">
        <v>27688</v>
      </c>
      <c r="F2011" s="38" t="s">
        <v>16839</v>
      </c>
      <c r="G2011" s="36" t="s">
        <v>42890</v>
      </c>
      <c r="H2011" s="37" t="s">
        <v>14623</v>
      </c>
      <c r="I2011" s="37" t="s">
        <v>12588</v>
      </c>
      <c r="J2011" s="37" t="s">
        <v>26994</v>
      </c>
      <c r="K2011" s="37" t="s">
        <v>33595</v>
      </c>
      <c r="L2011" s="39" t="s">
        <v>37195</v>
      </c>
      <c r="M2011" s="37">
        <v>4153</v>
      </c>
      <c r="N2011" s="37" t="s">
        <v>17820</v>
      </c>
      <c r="O2011" s="39" t="s">
        <v>18703</v>
      </c>
      <c r="P2011" s="39" t="s">
        <v>19081</v>
      </c>
      <c r="Q2011" s="39" t="s">
        <v>31513</v>
      </c>
      <c r="R2011" s="37"/>
      <c r="S2011" s="37" t="s">
        <v>21495</v>
      </c>
      <c r="T2011" s="37" t="s">
        <v>22634</v>
      </c>
      <c r="U2011" s="37"/>
      <c r="V2011" s="37" t="s">
        <v>25239</v>
      </c>
      <c r="W2011" s="36">
        <f>'[1]Recombinant Proteins'!AI2011*(1-'[1]Recombinant Proteins'!AH2011)</f>
        <v>328.5</v>
      </c>
      <c r="X2011" s="40">
        <f t="shared" si="125"/>
        <v>591.30000000000007</v>
      </c>
      <c r="Y2011" s="36" t="str">
        <f t="shared" si="128"/>
        <v>human mbl-2 recombinant protein c-6 his tag lyophilized 50ug</v>
      </c>
      <c r="AA2011" s="41" t="str">
        <f t="shared" si="126"/>
        <v>Wet Ice</v>
      </c>
    </row>
    <row r="2012" spans="1:27" s="36" customFormat="1" x14ac:dyDescent="0.35">
      <c r="A2012" s="35" t="s">
        <v>41174</v>
      </c>
      <c r="B2012" s="36" t="str">
        <f t="shared" si="127"/>
        <v>Human MHC Class I-related Protein A Recombinant Protein C-6 His Tag Lyophilized 50UG</v>
      </c>
      <c r="C2012" s="37" t="s">
        <v>3</v>
      </c>
      <c r="D2012" s="37" t="s">
        <v>16919</v>
      </c>
      <c r="E2012" s="37" t="s">
        <v>27688</v>
      </c>
      <c r="F2012" s="38" t="s">
        <v>16839</v>
      </c>
      <c r="G2012" s="36" t="s">
        <v>42891</v>
      </c>
      <c r="H2012" s="37" t="s">
        <v>14624</v>
      </c>
      <c r="I2012" s="37" t="s">
        <v>12588</v>
      </c>
      <c r="J2012" s="37" t="s">
        <v>26994</v>
      </c>
      <c r="K2012" s="37" t="s">
        <v>33438</v>
      </c>
      <c r="L2012" s="39" t="s">
        <v>37195</v>
      </c>
      <c r="M2012" s="37">
        <v>100507436</v>
      </c>
      <c r="N2012" s="37" t="s">
        <v>17145</v>
      </c>
      <c r="O2012" s="39" t="s">
        <v>18703</v>
      </c>
      <c r="P2012" s="39" t="s">
        <v>18918</v>
      </c>
      <c r="Q2012" s="39" t="s">
        <v>31513</v>
      </c>
      <c r="R2012" s="37"/>
      <c r="S2012" s="37" t="s">
        <v>21495</v>
      </c>
      <c r="T2012" s="37" t="s">
        <v>22635</v>
      </c>
      <c r="U2012" s="37"/>
      <c r="V2012" s="37" t="s">
        <v>25240</v>
      </c>
      <c r="W2012" s="36">
        <f>'[1]Recombinant Proteins'!AI2012*(1-'[1]Recombinant Proteins'!AH2012)</f>
        <v>328.5</v>
      </c>
      <c r="X2012" s="40">
        <f t="shared" si="125"/>
        <v>591.30000000000007</v>
      </c>
      <c r="Y2012" s="36" t="str">
        <f t="shared" si="128"/>
        <v>human mhc class i-related protein a recombinant protein c-6 his tag lyophilized 50ug</v>
      </c>
      <c r="AA2012" s="41" t="str">
        <f t="shared" si="126"/>
        <v>Wet Ice</v>
      </c>
    </row>
    <row r="2013" spans="1:27" s="36" customFormat="1" x14ac:dyDescent="0.35">
      <c r="A2013" s="35" t="s">
        <v>41175</v>
      </c>
      <c r="B2013" s="36" t="str">
        <f t="shared" si="127"/>
        <v>Human Chymotrypsinogen Recombinant Protein C-6 His Tag 50UG</v>
      </c>
      <c r="C2013" s="37" t="s">
        <v>3</v>
      </c>
      <c r="D2013" s="37" t="s">
        <v>16919</v>
      </c>
      <c r="E2013" s="37" t="s">
        <v>27689</v>
      </c>
      <c r="F2013" s="38" t="s">
        <v>16840</v>
      </c>
      <c r="G2013" s="36" t="s">
        <v>42892</v>
      </c>
      <c r="H2013" s="37" t="s">
        <v>14625</v>
      </c>
      <c r="I2013" s="37" t="s">
        <v>12588</v>
      </c>
      <c r="J2013" s="37" t="s">
        <v>26994</v>
      </c>
      <c r="K2013" s="37" t="s">
        <v>33557</v>
      </c>
      <c r="L2013" s="39" t="s">
        <v>17001</v>
      </c>
      <c r="M2013" s="37">
        <v>1504</v>
      </c>
      <c r="N2013" s="37" t="s">
        <v>17821</v>
      </c>
      <c r="O2013" s="39" t="s">
        <v>18703</v>
      </c>
      <c r="P2013" s="39" t="s">
        <v>19827</v>
      </c>
      <c r="Q2013" s="39" t="s">
        <v>31513</v>
      </c>
      <c r="R2013" s="37"/>
      <c r="S2013" s="37" t="s">
        <v>21495</v>
      </c>
      <c r="T2013" s="37" t="s">
        <v>22636</v>
      </c>
      <c r="U2013" s="37"/>
      <c r="V2013" s="37" t="s">
        <v>25241</v>
      </c>
      <c r="W2013" s="36">
        <f>'[1]Recombinant Proteins'!AI2013*(1-'[1]Recombinant Proteins'!AH2013)</f>
        <v>396</v>
      </c>
      <c r="X2013" s="40">
        <f t="shared" si="125"/>
        <v>712.80000000000007</v>
      </c>
      <c r="Y2013" s="36" t="str">
        <f t="shared" si="128"/>
        <v>human chymotrypsinogen recombinant protein c-6 his tag 50ug</v>
      </c>
      <c r="AA2013" s="41" t="str">
        <f t="shared" si="126"/>
        <v>Dry Ice</v>
      </c>
    </row>
    <row r="2014" spans="1:27" s="36" customFormat="1" x14ac:dyDescent="0.35">
      <c r="A2014" s="35" t="s">
        <v>41176</v>
      </c>
      <c r="B2014" s="36" t="str">
        <f t="shared" si="127"/>
        <v>Human Nectin-1 Recombinant Protein C-6 His Tag Lyophilized 50UG</v>
      </c>
      <c r="C2014" s="37" t="s">
        <v>3</v>
      </c>
      <c r="D2014" s="37" t="s">
        <v>16919</v>
      </c>
      <c r="E2014" s="37" t="s">
        <v>27688</v>
      </c>
      <c r="F2014" s="38" t="s">
        <v>16839</v>
      </c>
      <c r="G2014" s="36" t="s">
        <v>42893</v>
      </c>
      <c r="H2014" s="37" t="s">
        <v>14626</v>
      </c>
      <c r="I2014" s="37" t="s">
        <v>12588</v>
      </c>
      <c r="J2014" s="37" t="s">
        <v>26994</v>
      </c>
      <c r="K2014" s="37" t="s">
        <v>33438</v>
      </c>
      <c r="L2014" s="39" t="s">
        <v>37195</v>
      </c>
      <c r="M2014" s="37">
        <v>5818</v>
      </c>
      <c r="N2014" s="37" t="s">
        <v>17348</v>
      </c>
      <c r="O2014" s="39" t="s">
        <v>18703</v>
      </c>
      <c r="P2014" s="39" t="s">
        <v>18953</v>
      </c>
      <c r="Q2014" s="39" t="s">
        <v>31513</v>
      </c>
      <c r="R2014" s="37"/>
      <c r="S2014" s="37" t="s">
        <v>21495</v>
      </c>
      <c r="T2014" s="37" t="s">
        <v>22637</v>
      </c>
      <c r="U2014" s="37"/>
      <c r="V2014" s="37" t="s">
        <v>25242</v>
      </c>
      <c r="W2014" s="36">
        <f>'[1]Recombinant Proteins'!AI2014*(1-'[1]Recombinant Proteins'!AH2014)</f>
        <v>328.5</v>
      </c>
      <c r="X2014" s="40">
        <f t="shared" si="125"/>
        <v>591.30000000000007</v>
      </c>
      <c r="Y2014" s="36" t="str">
        <f t="shared" si="128"/>
        <v>human nectin-1 recombinant protein c-6 his tag lyophilized 50ug</v>
      </c>
      <c r="AA2014" s="41" t="str">
        <f t="shared" si="126"/>
        <v>Wet Ice</v>
      </c>
    </row>
    <row r="2015" spans="1:27" s="36" customFormat="1" x14ac:dyDescent="0.35">
      <c r="A2015" s="35" t="s">
        <v>41177</v>
      </c>
      <c r="B2015" s="36" t="str">
        <f t="shared" si="127"/>
        <v>Human Neuroligin 1 Recombinant Protein C-6 His Tag Lyophilized 50UG</v>
      </c>
      <c r="C2015" s="37" t="s">
        <v>3</v>
      </c>
      <c r="D2015" s="37" t="s">
        <v>16919</v>
      </c>
      <c r="E2015" s="37" t="s">
        <v>27688</v>
      </c>
      <c r="F2015" s="38" t="s">
        <v>16839</v>
      </c>
      <c r="G2015" s="36" t="s">
        <v>42894</v>
      </c>
      <c r="H2015" s="37" t="s">
        <v>14627</v>
      </c>
      <c r="I2015" s="37" t="s">
        <v>12588</v>
      </c>
      <c r="J2015" s="37" t="s">
        <v>26994</v>
      </c>
      <c r="K2015" s="37" t="s">
        <v>33438</v>
      </c>
      <c r="L2015" s="39" t="s">
        <v>37195</v>
      </c>
      <c r="M2015" s="37">
        <v>22871</v>
      </c>
      <c r="N2015" s="37" t="s">
        <v>17822</v>
      </c>
      <c r="O2015" s="39" t="s">
        <v>18703</v>
      </c>
      <c r="P2015" s="39" t="s">
        <v>19828</v>
      </c>
      <c r="Q2015" s="39" t="s">
        <v>31513</v>
      </c>
      <c r="R2015" s="37"/>
      <c r="S2015" s="37" t="s">
        <v>21495</v>
      </c>
      <c r="T2015" s="37" t="s">
        <v>22638</v>
      </c>
      <c r="U2015" s="37"/>
      <c r="V2015" s="37" t="s">
        <v>25243</v>
      </c>
      <c r="W2015" s="36">
        <f>'[1]Recombinant Proteins'!AI2015*(1-'[1]Recombinant Proteins'!AH2015)</f>
        <v>328.5</v>
      </c>
      <c r="X2015" s="40">
        <f t="shared" si="125"/>
        <v>591.30000000000007</v>
      </c>
      <c r="Y2015" s="36" t="str">
        <f t="shared" si="128"/>
        <v>human neuroligin 1 recombinant protein c-6 his tag lyophilized 50ug</v>
      </c>
      <c r="AA2015" s="41" t="str">
        <f t="shared" si="126"/>
        <v>Wet Ice</v>
      </c>
    </row>
    <row r="2016" spans="1:27" s="36" customFormat="1" x14ac:dyDescent="0.35">
      <c r="A2016" s="35" t="s">
        <v>41178</v>
      </c>
      <c r="B2016" s="36" t="str">
        <f t="shared" si="127"/>
        <v>Human Neuroplastin Recombinant Protein C-6 His Tag Lyophilized 50UG</v>
      </c>
      <c r="C2016" s="37" t="s">
        <v>3</v>
      </c>
      <c r="D2016" s="37" t="s">
        <v>16919</v>
      </c>
      <c r="E2016" s="37" t="s">
        <v>27688</v>
      </c>
      <c r="F2016" s="38" t="s">
        <v>16839</v>
      </c>
      <c r="G2016" s="36" t="s">
        <v>42895</v>
      </c>
      <c r="H2016" s="37" t="s">
        <v>14628</v>
      </c>
      <c r="I2016" s="37" t="s">
        <v>12588</v>
      </c>
      <c r="J2016" s="37" t="s">
        <v>26994</v>
      </c>
      <c r="K2016" s="37" t="s">
        <v>33438</v>
      </c>
      <c r="L2016" s="39" t="s">
        <v>37195</v>
      </c>
      <c r="M2016" s="37">
        <v>27020</v>
      </c>
      <c r="N2016" s="37" t="s">
        <v>17823</v>
      </c>
      <c r="O2016" s="39" t="s">
        <v>18703</v>
      </c>
      <c r="P2016" s="39" t="s">
        <v>19829</v>
      </c>
      <c r="Q2016" s="39" t="s">
        <v>31513</v>
      </c>
      <c r="R2016" s="37"/>
      <c r="S2016" s="37" t="s">
        <v>21495</v>
      </c>
      <c r="T2016" s="37" t="s">
        <v>22639</v>
      </c>
      <c r="U2016" s="37"/>
      <c r="V2016" s="37" t="s">
        <v>25244</v>
      </c>
      <c r="W2016" s="36">
        <f>'[1]Recombinant Proteins'!AI2016*(1-'[1]Recombinant Proteins'!AH2016)</f>
        <v>396</v>
      </c>
      <c r="X2016" s="40">
        <f t="shared" si="125"/>
        <v>712.80000000000007</v>
      </c>
      <c r="Y2016" s="36" t="str">
        <f t="shared" si="128"/>
        <v>human neuroplastin recombinant protein c-6 his tag lyophilized 50ug</v>
      </c>
      <c r="AA2016" s="41" t="str">
        <f t="shared" si="126"/>
        <v>Wet Ice</v>
      </c>
    </row>
    <row r="2017" spans="1:27" s="36" customFormat="1" x14ac:dyDescent="0.35">
      <c r="A2017" s="35" t="s">
        <v>41179</v>
      </c>
      <c r="B2017" s="36" t="str">
        <f t="shared" si="127"/>
        <v>Human Neurexophilin-1 Recombinant Protein C-6 His Tag Lyophilized 50UG</v>
      </c>
      <c r="C2017" s="37" t="s">
        <v>3</v>
      </c>
      <c r="D2017" s="37" t="s">
        <v>16919</v>
      </c>
      <c r="E2017" s="37" t="s">
        <v>27688</v>
      </c>
      <c r="F2017" s="38" t="s">
        <v>16839</v>
      </c>
      <c r="G2017" s="36" t="s">
        <v>42896</v>
      </c>
      <c r="H2017" s="37" t="s">
        <v>14629</v>
      </c>
      <c r="I2017" s="37" t="s">
        <v>12588</v>
      </c>
      <c r="J2017" s="37" t="s">
        <v>26994</v>
      </c>
      <c r="K2017" s="37" t="s">
        <v>33438</v>
      </c>
      <c r="L2017" s="39" t="s">
        <v>37195</v>
      </c>
      <c r="M2017" s="37">
        <v>30010</v>
      </c>
      <c r="N2017" s="37" t="s">
        <v>17824</v>
      </c>
      <c r="O2017" s="39" t="s">
        <v>18703</v>
      </c>
      <c r="P2017" s="39" t="s">
        <v>19830</v>
      </c>
      <c r="Q2017" s="39" t="s">
        <v>31513</v>
      </c>
      <c r="R2017" s="37"/>
      <c r="S2017" s="37" t="s">
        <v>21495</v>
      </c>
      <c r="T2017" s="37" t="s">
        <v>22640</v>
      </c>
      <c r="U2017" s="37"/>
      <c r="V2017" s="37" t="s">
        <v>25245</v>
      </c>
      <c r="W2017" s="36">
        <f>'[1]Recombinant Proteins'!AI2017*(1-'[1]Recombinant Proteins'!AH2017)</f>
        <v>351</v>
      </c>
      <c r="X2017" s="40">
        <f t="shared" si="125"/>
        <v>631.80000000000007</v>
      </c>
      <c r="Y2017" s="36" t="str">
        <f t="shared" si="128"/>
        <v>human neurexophilin-1 recombinant protein c-6 his tag lyophilized 50ug</v>
      </c>
      <c r="AA2017" s="41" t="str">
        <f t="shared" si="126"/>
        <v>Wet Ice</v>
      </c>
    </row>
    <row r="2018" spans="1:27" s="36" customFormat="1" x14ac:dyDescent="0.35">
      <c r="A2018" s="35" t="s">
        <v>41180</v>
      </c>
      <c r="B2018" s="36" t="str">
        <f t="shared" si="127"/>
        <v>Human OSM R beta Recombinant Protein C-6 His Tag Lyophilized 50UG</v>
      </c>
      <c r="C2018" s="37" t="s">
        <v>3</v>
      </c>
      <c r="D2018" s="37" t="s">
        <v>16919</v>
      </c>
      <c r="E2018" s="37" t="s">
        <v>27688</v>
      </c>
      <c r="F2018" s="38" t="s">
        <v>16839</v>
      </c>
      <c r="G2018" s="36" t="s">
        <v>42897</v>
      </c>
      <c r="H2018" s="37" t="s">
        <v>14630</v>
      </c>
      <c r="I2018" s="37" t="s">
        <v>12588</v>
      </c>
      <c r="J2018" s="37" t="s">
        <v>26994</v>
      </c>
      <c r="K2018" s="37" t="s">
        <v>33438</v>
      </c>
      <c r="L2018" s="39" t="s">
        <v>37195</v>
      </c>
      <c r="M2018" s="37">
        <v>9180</v>
      </c>
      <c r="N2018" s="37" t="s">
        <v>17825</v>
      </c>
      <c r="O2018" s="39" t="s">
        <v>18703</v>
      </c>
      <c r="P2018" s="39" t="s">
        <v>19831</v>
      </c>
      <c r="Q2018" s="39" t="s">
        <v>31513</v>
      </c>
      <c r="R2018" s="37"/>
      <c r="S2018" s="37" t="s">
        <v>21495</v>
      </c>
      <c r="T2018" s="37" t="s">
        <v>22641</v>
      </c>
      <c r="U2018" s="37"/>
      <c r="V2018" s="37" t="s">
        <v>25246</v>
      </c>
      <c r="W2018" s="36">
        <f>'[1]Recombinant Proteins'!AI2018*(1-'[1]Recombinant Proteins'!AH2018)</f>
        <v>328.5</v>
      </c>
      <c r="X2018" s="40">
        <f t="shared" si="125"/>
        <v>591.30000000000007</v>
      </c>
      <c r="Y2018" s="36" t="str">
        <f t="shared" si="128"/>
        <v>human osm r beta recombinant protein c-6 his tag lyophilized 50ug</v>
      </c>
      <c r="AA2018" s="41" t="str">
        <f t="shared" si="126"/>
        <v>Wet Ice</v>
      </c>
    </row>
    <row r="2019" spans="1:27" s="36" customFormat="1" x14ac:dyDescent="0.35">
      <c r="A2019" s="35" t="s">
        <v>41181</v>
      </c>
      <c r="B2019" s="36" t="str">
        <f t="shared" si="127"/>
        <v>Human Osteoactivin Recombinant Protein C-6 His Tag Lyophilized 50UG</v>
      </c>
      <c r="C2019" s="37" t="s">
        <v>3</v>
      </c>
      <c r="D2019" s="37" t="s">
        <v>16919</v>
      </c>
      <c r="E2019" s="37" t="s">
        <v>27688</v>
      </c>
      <c r="F2019" s="38" t="s">
        <v>16839</v>
      </c>
      <c r="G2019" s="36" t="s">
        <v>42898</v>
      </c>
      <c r="H2019" s="37" t="s">
        <v>14631</v>
      </c>
      <c r="I2019" s="37" t="s">
        <v>12588</v>
      </c>
      <c r="J2019" s="37" t="s">
        <v>26994</v>
      </c>
      <c r="K2019" s="37" t="s">
        <v>33438</v>
      </c>
      <c r="L2019" s="39" t="s">
        <v>37195</v>
      </c>
      <c r="M2019" s="37">
        <v>10457</v>
      </c>
      <c r="N2019" s="37" t="s">
        <v>17103</v>
      </c>
      <c r="O2019" s="39" t="s">
        <v>18703</v>
      </c>
      <c r="P2019" s="39" t="s">
        <v>18857</v>
      </c>
      <c r="Q2019" s="39" t="s">
        <v>31513</v>
      </c>
      <c r="R2019" s="37"/>
      <c r="S2019" s="37" t="s">
        <v>21495</v>
      </c>
      <c r="T2019" s="37" t="s">
        <v>22642</v>
      </c>
      <c r="U2019" s="37"/>
      <c r="V2019" s="37" t="s">
        <v>25247</v>
      </c>
      <c r="W2019" s="36">
        <f>'[1]Recombinant Proteins'!AI2019*(1-'[1]Recombinant Proteins'!AH2019)</f>
        <v>328.5</v>
      </c>
      <c r="X2019" s="40">
        <f t="shared" si="125"/>
        <v>591.30000000000007</v>
      </c>
      <c r="Y2019" s="36" t="str">
        <f t="shared" si="128"/>
        <v>human osteoactivin recombinant protein c-6 his tag lyophilized 50ug</v>
      </c>
      <c r="AA2019" s="41" t="str">
        <f t="shared" si="126"/>
        <v>Wet Ice</v>
      </c>
    </row>
    <row r="2020" spans="1:27" s="36" customFormat="1" x14ac:dyDescent="0.35">
      <c r="A2020" s="35" t="s">
        <v>41182</v>
      </c>
      <c r="B2020" s="36" t="str">
        <f t="shared" si="127"/>
        <v>Human VEGF-D Recombinant Protein C-6 His Tag Lyophilized 50UG</v>
      </c>
      <c r="C2020" s="37" t="s">
        <v>3</v>
      </c>
      <c r="D2020" s="37" t="s">
        <v>16919</v>
      </c>
      <c r="E2020" s="37" t="s">
        <v>27688</v>
      </c>
      <c r="F2020" s="38" t="s">
        <v>16839</v>
      </c>
      <c r="G2020" s="36" t="s">
        <v>42899</v>
      </c>
      <c r="H2020" s="37" t="s">
        <v>14632</v>
      </c>
      <c r="I2020" s="37" t="s">
        <v>12588</v>
      </c>
      <c r="J2020" s="37" t="s">
        <v>26994</v>
      </c>
      <c r="K2020" s="37" t="s">
        <v>33454</v>
      </c>
      <c r="L2020" s="39" t="s">
        <v>37195</v>
      </c>
      <c r="M2020" s="37">
        <v>2277</v>
      </c>
      <c r="N2020" s="37" t="s">
        <v>17196</v>
      </c>
      <c r="O2020" s="39" t="s">
        <v>18703</v>
      </c>
      <c r="P2020" s="39" t="s">
        <v>19013</v>
      </c>
      <c r="Q2020" s="39" t="s">
        <v>31513</v>
      </c>
      <c r="R2020" s="37"/>
      <c r="S2020" s="37" t="s">
        <v>21495</v>
      </c>
      <c r="T2020" s="37" t="s">
        <v>22643</v>
      </c>
      <c r="U2020" s="37"/>
      <c r="V2020" s="37" t="s">
        <v>25248</v>
      </c>
      <c r="W2020" s="36">
        <f>'[1]Recombinant Proteins'!AI2020*(1-'[1]Recombinant Proteins'!AH2020)</f>
        <v>396</v>
      </c>
      <c r="X2020" s="40">
        <f t="shared" si="125"/>
        <v>712.80000000000007</v>
      </c>
      <c r="Y2020" s="36" t="str">
        <f t="shared" si="128"/>
        <v>human vegf-d recombinant protein c-6 his tag lyophilized 50ug</v>
      </c>
      <c r="AA2020" s="41" t="str">
        <f t="shared" si="126"/>
        <v>Wet Ice</v>
      </c>
    </row>
    <row r="2021" spans="1:27" s="36" customFormat="1" x14ac:dyDescent="0.35">
      <c r="A2021" s="35" t="s">
        <v>41183</v>
      </c>
      <c r="B2021" s="36" t="str">
        <f t="shared" si="127"/>
        <v>Human Semaphorin 5A Recombinant Protein C-6 His Tag Lyophilized 50UG</v>
      </c>
      <c r="C2021" s="37" t="s">
        <v>3</v>
      </c>
      <c r="D2021" s="37" t="s">
        <v>16919</v>
      </c>
      <c r="E2021" s="37" t="s">
        <v>27688</v>
      </c>
      <c r="F2021" s="38" t="s">
        <v>16839</v>
      </c>
      <c r="G2021" s="36" t="s">
        <v>42900</v>
      </c>
      <c r="H2021" s="37" t="s">
        <v>14633</v>
      </c>
      <c r="I2021" s="37" t="s">
        <v>12588</v>
      </c>
      <c r="J2021" s="37" t="s">
        <v>26994</v>
      </c>
      <c r="K2021" s="37" t="s">
        <v>33607</v>
      </c>
      <c r="L2021" s="39" t="s">
        <v>37195</v>
      </c>
      <c r="M2021" s="37">
        <v>9037</v>
      </c>
      <c r="N2021" s="37" t="s">
        <v>17826</v>
      </c>
      <c r="O2021" s="39" t="s">
        <v>18703</v>
      </c>
      <c r="P2021" s="39" t="s">
        <v>19832</v>
      </c>
      <c r="Q2021" s="39" t="s">
        <v>31513</v>
      </c>
      <c r="R2021" s="37"/>
      <c r="S2021" s="37" t="s">
        <v>21495</v>
      </c>
      <c r="T2021" s="37" t="s">
        <v>27623</v>
      </c>
      <c r="U2021" s="37"/>
      <c r="V2021" s="37" t="s">
        <v>25249</v>
      </c>
      <c r="W2021" s="36">
        <f>'[1]Recombinant Proteins'!AI2021*(1-'[1]Recombinant Proteins'!AH2021)</f>
        <v>396</v>
      </c>
      <c r="X2021" s="40">
        <f t="shared" si="125"/>
        <v>712.80000000000007</v>
      </c>
      <c r="Y2021" s="36" t="str">
        <f t="shared" si="128"/>
        <v>human semaphorin 5a recombinant protein c-6 his tag lyophilized 50ug</v>
      </c>
      <c r="AA2021" s="41" t="str">
        <f t="shared" si="126"/>
        <v>Wet Ice</v>
      </c>
    </row>
    <row r="2022" spans="1:27" s="36" customFormat="1" x14ac:dyDescent="0.35">
      <c r="A2022" s="35" t="s">
        <v>41184</v>
      </c>
      <c r="B2022" s="36" t="str">
        <f t="shared" si="127"/>
        <v>Human ST6GAL1 Recombinant Protein C-6 His Tag 50UG</v>
      </c>
      <c r="C2022" s="37" t="s">
        <v>3</v>
      </c>
      <c r="D2022" s="37" t="s">
        <v>16919</v>
      </c>
      <c r="E2022" s="37" t="s">
        <v>27689</v>
      </c>
      <c r="F2022" s="38" t="s">
        <v>16840</v>
      </c>
      <c r="G2022" s="36" t="s">
        <v>42901</v>
      </c>
      <c r="H2022" s="37" t="s">
        <v>14634</v>
      </c>
      <c r="I2022" s="37" t="s">
        <v>12588</v>
      </c>
      <c r="J2022" s="37" t="s">
        <v>26994</v>
      </c>
      <c r="K2022" s="37" t="s">
        <v>33557</v>
      </c>
      <c r="L2022" s="39" t="s">
        <v>17001</v>
      </c>
      <c r="M2022" s="37">
        <v>6480</v>
      </c>
      <c r="N2022" s="37" t="s">
        <v>17827</v>
      </c>
      <c r="O2022" s="39" t="s">
        <v>18703</v>
      </c>
      <c r="P2022" s="39" t="s">
        <v>19833</v>
      </c>
      <c r="Q2022" s="39" t="s">
        <v>31513</v>
      </c>
      <c r="R2022" s="37"/>
      <c r="S2022" s="37" t="s">
        <v>21495</v>
      </c>
      <c r="T2022" s="37" t="s">
        <v>22644</v>
      </c>
      <c r="U2022" s="37"/>
      <c r="V2022" s="37" t="s">
        <v>25250</v>
      </c>
      <c r="W2022" s="36">
        <f>'[1]Recombinant Proteins'!AI2022*(1-'[1]Recombinant Proteins'!AH2022)</f>
        <v>535.5</v>
      </c>
      <c r="X2022" s="40">
        <f t="shared" si="125"/>
        <v>963.9</v>
      </c>
      <c r="Y2022" s="36" t="str">
        <f t="shared" si="128"/>
        <v>human st6gal1 recombinant protein c-6 his tag 50ug</v>
      </c>
      <c r="AA2022" s="41" t="str">
        <f t="shared" si="126"/>
        <v>Dry Ice</v>
      </c>
    </row>
    <row r="2023" spans="1:27" s="36" customFormat="1" x14ac:dyDescent="0.35">
      <c r="A2023" s="35" t="s">
        <v>41185</v>
      </c>
      <c r="B2023" s="36" t="str">
        <f t="shared" si="127"/>
        <v>Human SUMF1 Recombinant Protein C-6 His Tag 50UG</v>
      </c>
      <c r="C2023" s="37" t="s">
        <v>3</v>
      </c>
      <c r="D2023" s="37" t="s">
        <v>16919</v>
      </c>
      <c r="E2023" s="37" t="s">
        <v>27689</v>
      </c>
      <c r="F2023" s="38" t="s">
        <v>16840</v>
      </c>
      <c r="G2023" s="36" t="s">
        <v>42902</v>
      </c>
      <c r="H2023" s="37" t="s">
        <v>14635</v>
      </c>
      <c r="I2023" s="37" t="s">
        <v>12588</v>
      </c>
      <c r="J2023" s="37" t="s">
        <v>26994</v>
      </c>
      <c r="K2023" s="37" t="s">
        <v>33608</v>
      </c>
      <c r="L2023" s="39" t="s">
        <v>17001</v>
      </c>
      <c r="M2023" s="37">
        <v>285362</v>
      </c>
      <c r="N2023" s="37" t="s">
        <v>17828</v>
      </c>
      <c r="O2023" s="39" t="s">
        <v>18703</v>
      </c>
      <c r="P2023" s="39" t="s">
        <v>19834</v>
      </c>
      <c r="Q2023" s="39" t="s">
        <v>31513</v>
      </c>
      <c r="R2023" s="37"/>
      <c r="S2023" s="37" t="s">
        <v>21495</v>
      </c>
      <c r="T2023" s="37" t="s">
        <v>22645</v>
      </c>
      <c r="U2023" s="37"/>
      <c r="V2023" s="37" t="s">
        <v>25251</v>
      </c>
      <c r="W2023" s="36">
        <f>'[1]Recombinant Proteins'!AI2023*(1-'[1]Recombinant Proteins'!AH2023)</f>
        <v>396</v>
      </c>
      <c r="X2023" s="40">
        <f t="shared" si="125"/>
        <v>712.80000000000007</v>
      </c>
      <c r="Y2023" s="36" t="str">
        <f t="shared" si="128"/>
        <v>human sumf1 recombinant protein c-6 his tag 50ug</v>
      </c>
      <c r="AA2023" s="41" t="str">
        <f t="shared" si="126"/>
        <v>Dry Ice</v>
      </c>
    </row>
    <row r="2024" spans="1:27" s="36" customFormat="1" x14ac:dyDescent="0.35">
      <c r="A2024" s="35" t="s">
        <v>41186</v>
      </c>
      <c r="B2024" s="36" t="str">
        <f t="shared" si="127"/>
        <v>Human Tie-1 Recombinant Protein C-6 His Tag Lyophilized 50UG</v>
      </c>
      <c r="C2024" s="37" t="s">
        <v>3</v>
      </c>
      <c r="D2024" s="37" t="s">
        <v>16919</v>
      </c>
      <c r="E2024" s="37" t="s">
        <v>27688</v>
      </c>
      <c r="F2024" s="38" t="s">
        <v>16839</v>
      </c>
      <c r="G2024" s="36" t="s">
        <v>42903</v>
      </c>
      <c r="H2024" s="37" t="s">
        <v>14636</v>
      </c>
      <c r="I2024" s="37" t="s">
        <v>12588</v>
      </c>
      <c r="J2024" s="37" t="s">
        <v>26994</v>
      </c>
      <c r="K2024" s="37" t="s">
        <v>33584</v>
      </c>
      <c r="L2024" s="39" t="s">
        <v>37195</v>
      </c>
      <c r="M2024" s="37">
        <v>7075</v>
      </c>
      <c r="N2024" s="37" t="s">
        <v>17829</v>
      </c>
      <c r="O2024" s="39" t="s">
        <v>18703</v>
      </c>
      <c r="P2024" s="39" t="s">
        <v>19835</v>
      </c>
      <c r="Q2024" s="39" t="s">
        <v>31513</v>
      </c>
      <c r="R2024" s="37"/>
      <c r="S2024" s="37" t="s">
        <v>21495</v>
      </c>
      <c r="T2024" s="37" t="s">
        <v>22646</v>
      </c>
      <c r="U2024" s="37"/>
      <c r="V2024" s="37" t="s">
        <v>25252</v>
      </c>
      <c r="W2024" s="36">
        <f>'[1]Recombinant Proteins'!AI2024*(1-'[1]Recombinant Proteins'!AH2024)</f>
        <v>225</v>
      </c>
      <c r="X2024" s="40">
        <f t="shared" si="125"/>
        <v>405</v>
      </c>
      <c r="Y2024" s="36" t="str">
        <f t="shared" si="128"/>
        <v>human tie-1 recombinant protein c-6 his tag lyophilized 50ug</v>
      </c>
      <c r="AA2024" s="41" t="str">
        <f t="shared" si="126"/>
        <v>Wet Ice</v>
      </c>
    </row>
    <row r="2025" spans="1:27" s="36" customFormat="1" x14ac:dyDescent="0.35">
      <c r="A2025" s="35" t="s">
        <v>41187</v>
      </c>
      <c r="B2025" s="36" t="str">
        <f t="shared" si="127"/>
        <v>Human TRAIL R3 Recombinant Protein C-6 His Tag Lyophilized 50UG</v>
      </c>
      <c r="C2025" s="37" t="s">
        <v>3</v>
      </c>
      <c r="D2025" s="37" t="s">
        <v>16919</v>
      </c>
      <c r="E2025" s="37" t="s">
        <v>27688</v>
      </c>
      <c r="F2025" s="38" t="s">
        <v>16839</v>
      </c>
      <c r="G2025" s="36" t="s">
        <v>42904</v>
      </c>
      <c r="H2025" s="37" t="s">
        <v>14637</v>
      </c>
      <c r="I2025" s="37" t="s">
        <v>12588</v>
      </c>
      <c r="J2025" s="37" t="s">
        <v>26994</v>
      </c>
      <c r="K2025" s="37" t="s">
        <v>33438</v>
      </c>
      <c r="L2025" s="39" t="s">
        <v>37195</v>
      </c>
      <c r="M2025" s="37">
        <v>8794</v>
      </c>
      <c r="N2025" s="37" t="s">
        <v>17830</v>
      </c>
      <c r="O2025" s="39" t="s">
        <v>18703</v>
      </c>
      <c r="P2025" s="39" t="s">
        <v>19836</v>
      </c>
      <c r="Q2025" s="39" t="s">
        <v>31513</v>
      </c>
      <c r="R2025" s="37"/>
      <c r="S2025" s="37" t="s">
        <v>21495</v>
      </c>
      <c r="T2025" s="37" t="s">
        <v>22647</v>
      </c>
      <c r="U2025" s="37"/>
      <c r="V2025" s="37" t="s">
        <v>25253</v>
      </c>
      <c r="W2025" s="36">
        <f>'[1]Recombinant Proteins'!AI2025*(1-'[1]Recombinant Proteins'!AH2025)</f>
        <v>225</v>
      </c>
      <c r="X2025" s="40">
        <f t="shared" si="125"/>
        <v>405</v>
      </c>
      <c r="Y2025" s="36" t="str">
        <f t="shared" si="128"/>
        <v>human trail r3 recombinant protein c-6 his tag lyophilized 50ug</v>
      </c>
      <c r="AA2025" s="41" t="str">
        <f t="shared" si="126"/>
        <v>Wet Ice</v>
      </c>
    </row>
    <row r="2026" spans="1:27" s="36" customFormat="1" x14ac:dyDescent="0.35">
      <c r="A2026" s="35" t="s">
        <v>41188</v>
      </c>
      <c r="B2026" s="36" t="str">
        <f t="shared" si="127"/>
        <v>Human Tryptase beta-2 Recombinant Protein C-6 His Tag 50UG</v>
      </c>
      <c r="C2026" s="37" t="s">
        <v>3</v>
      </c>
      <c r="D2026" s="37" t="s">
        <v>16919</v>
      </c>
      <c r="E2026" s="37" t="s">
        <v>27689</v>
      </c>
      <c r="F2026" s="38" t="s">
        <v>16840</v>
      </c>
      <c r="G2026" s="36" t="s">
        <v>42905</v>
      </c>
      <c r="H2026" s="37" t="s">
        <v>14638</v>
      </c>
      <c r="I2026" s="37" t="s">
        <v>12588</v>
      </c>
      <c r="J2026" s="37" t="s">
        <v>26994</v>
      </c>
      <c r="K2026" s="37" t="s">
        <v>33557</v>
      </c>
      <c r="L2026" s="39" t="s">
        <v>17001</v>
      </c>
      <c r="M2026" s="37">
        <v>64499</v>
      </c>
      <c r="N2026" s="37" t="s">
        <v>17831</v>
      </c>
      <c r="O2026" s="39" t="s">
        <v>18703</v>
      </c>
      <c r="P2026" s="39" t="s">
        <v>19837</v>
      </c>
      <c r="Q2026" s="39" t="s">
        <v>31513</v>
      </c>
      <c r="R2026" s="37"/>
      <c r="S2026" s="37" t="s">
        <v>21495</v>
      </c>
      <c r="T2026" s="37" t="s">
        <v>22648</v>
      </c>
      <c r="U2026" s="37"/>
      <c r="V2026" s="37" t="s">
        <v>25254</v>
      </c>
      <c r="W2026" s="36">
        <f>'[1]Recombinant Proteins'!AI2026*(1-'[1]Recombinant Proteins'!AH2026)</f>
        <v>535.5</v>
      </c>
      <c r="X2026" s="40">
        <f t="shared" si="125"/>
        <v>963.9</v>
      </c>
      <c r="Y2026" s="36" t="str">
        <f t="shared" si="128"/>
        <v>human tryptase beta-2 recombinant protein c-6 his tag 50ug</v>
      </c>
      <c r="AA2026" s="41" t="str">
        <f t="shared" si="126"/>
        <v>Dry Ice</v>
      </c>
    </row>
    <row r="2027" spans="1:27" s="36" customFormat="1" x14ac:dyDescent="0.35">
      <c r="A2027" s="35" t="s">
        <v>41189</v>
      </c>
      <c r="B2027" s="36" t="str">
        <f t="shared" si="127"/>
        <v>Human TREM-1 Recombinant Protein C-6 His Tag Lyophilized 50UG</v>
      </c>
      <c r="C2027" s="37" t="s">
        <v>3</v>
      </c>
      <c r="D2027" s="37" t="s">
        <v>16919</v>
      </c>
      <c r="E2027" s="37" t="s">
        <v>27688</v>
      </c>
      <c r="F2027" s="38" t="s">
        <v>16839</v>
      </c>
      <c r="G2027" s="36" t="s">
        <v>42906</v>
      </c>
      <c r="H2027" s="37" t="s">
        <v>14639</v>
      </c>
      <c r="I2027" s="37" t="s">
        <v>12588</v>
      </c>
      <c r="J2027" s="37" t="s">
        <v>26994</v>
      </c>
      <c r="K2027" s="37" t="s">
        <v>33438</v>
      </c>
      <c r="L2027" s="39" t="s">
        <v>37195</v>
      </c>
      <c r="M2027" s="37">
        <v>54210</v>
      </c>
      <c r="N2027" s="37" t="s">
        <v>17832</v>
      </c>
      <c r="O2027" s="39" t="s">
        <v>18703</v>
      </c>
      <c r="P2027" s="39" t="s">
        <v>19838</v>
      </c>
      <c r="Q2027" s="39" t="s">
        <v>31513</v>
      </c>
      <c r="R2027" s="37"/>
      <c r="S2027" s="37" t="s">
        <v>21495</v>
      </c>
      <c r="T2027" s="37" t="s">
        <v>22649</v>
      </c>
      <c r="U2027" s="37"/>
      <c r="V2027" s="37" t="s">
        <v>25255</v>
      </c>
      <c r="W2027" s="36">
        <f>'[1]Recombinant Proteins'!AI2027*(1-'[1]Recombinant Proteins'!AH2027)</f>
        <v>315</v>
      </c>
      <c r="X2027" s="40">
        <f t="shared" si="125"/>
        <v>567</v>
      </c>
      <c r="Y2027" s="36" t="str">
        <f t="shared" si="128"/>
        <v>human trem-1 recombinant protein c-6 his tag lyophilized 50ug</v>
      </c>
      <c r="AA2027" s="41" t="str">
        <f t="shared" si="126"/>
        <v>Wet Ice</v>
      </c>
    </row>
    <row r="2028" spans="1:27" s="36" customFormat="1" x14ac:dyDescent="0.35">
      <c r="A2028" s="35" t="s">
        <v>41190</v>
      </c>
      <c r="B2028" s="36" t="str">
        <f t="shared" si="127"/>
        <v>Human TrkB Recombinant Protein C-6 His Tag Lyophilized 50UG</v>
      </c>
      <c r="C2028" s="37" t="s">
        <v>3</v>
      </c>
      <c r="D2028" s="37" t="s">
        <v>16919</v>
      </c>
      <c r="E2028" s="37" t="s">
        <v>27688</v>
      </c>
      <c r="F2028" s="38" t="s">
        <v>16839</v>
      </c>
      <c r="G2028" s="36" t="s">
        <v>42907</v>
      </c>
      <c r="H2028" s="37" t="s">
        <v>14640</v>
      </c>
      <c r="I2028" s="37" t="s">
        <v>12588</v>
      </c>
      <c r="J2028" s="37" t="s">
        <v>26994</v>
      </c>
      <c r="K2028" s="37" t="s">
        <v>33438</v>
      </c>
      <c r="L2028" s="39" t="s">
        <v>37195</v>
      </c>
      <c r="M2028" s="37">
        <v>4915</v>
      </c>
      <c r="N2028" s="37" t="s">
        <v>1392</v>
      </c>
      <c r="O2028" s="39" t="s">
        <v>18703</v>
      </c>
      <c r="P2028" s="39" t="s">
        <v>18932</v>
      </c>
      <c r="Q2028" s="39" t="s">
        <v>31513</v>
      </c>
      <c r="R2028" s="37"/>
      <c r="S2028" s="37" t="s">
        <v>21495</v>
      </c>
      <c r="T2028" s="37" t="s">
        <v>22650</v>
      </c>
      <c r="U2028" s="37"/>
      <c r="V2028" s="37" t="s">
        <v>25256</v>
      </c>
      <c r="W2028" s="36">
        <f>'[1]Recombinant Proteins'!AI2028*(1-'[1]Recombinant Proteins'!AH2028)</f>
        <v>225</v>
      </c>
      <c r="X2028" s="40">
        <f t="shared" si="125"/>
        <v>405</v>
      </c>
      <c r="Y2028" s="36" t="str">
        <f t="shared" si="128"/>
        <v>human trkb recombinant protein c-6 his tag lyophilized 50ug</v>
      </c>
      <c r="AA2028" s="41" t="str">
        <f t="shared" si="126"/>
        <v>Wet Ice</v>
      </c>
    </row>
    <row r="2029" spans="1:27" s="36" customFormat="1" x14ac:dyDescent="0.35">
      <c r="A2029" s="35" t="s">
        <v>41191</v>
      </c>
      <c r="B2029" s="36" t="str">
        <f t="shared" si="127"/>
        <v>Human ULBP-2 Recombinant Protein C-6 His Tag Lyophilized 50UG</v>
      </c>
      <c r="C2029" s="37" t="s">
        <v>3</v>
      </c>
      <c r="D2029" s="37" t="s">
        <v>16919</v>
      </c>
      <c r="E2029" s="37" t="s">
        <v>27688</v>
      </c>
      <c r="F2029" s="38" t="s">
        <v>16839</v>
      </c>
      <c r="G2029" s="36" t="s">
        <v>42908</v>
      </c>
      <c r="H2029" s="37" t="s">
        <v>14641</v>
      </c>
      <c r="I2029" s="37" t="s">
        <v>12588</v>
      </c>
      <c r="J2029" s="37" t="s">
        <v>26994</v>
      </c>
      <c r="K2029" s="37" t="s">
        <v>33438</v>
      </c>
      <c r="L2029" s="39" t="s">
        <v>37195</v>
      </c>
      <c r="M2029" s="37">
        <v>80328</v>
      </c>
      <c r="N2029" s="37" t="s">
        <v>17833</v>
      </c>
      <c r="O2029" s="39" t="s">
        <v>18703</v>
      </c>
      <c r="P2029" s="39" t="s">
        <v>19839</v>
      </c>
      <c r="Q2029" s="39" t="s">
        <v>31513</v>
      </c>
      <c r="R2029" s="37"/>
      <c r="S2029" s="37" t="s">
        <v>21495</v>
      </c>
      <c r="T2029" s="37" t="s">
        <v>22651</v>
      </c>
      <c r="U2029" s="37"/>
      <c r="V2029" s="37" t="s">
        <v>25257</v>
      </c>
      <c r="W2029" s="36">
        <f>'[1]Recombinant Proteins'!AI2029*(1-'[1]Recombinant Proteins'!AH2029)</f>
        <v>315</v>
      </c>
      <c r="X2029" s="40">
        <f t="shared" si="125"/>
        <v>567</v>
      </c>
      <c r="Y2029" s="36" t="str">
        <f t="shared" si="128"/>
        <v>human ulbp-2 recombinant protein c-6 his tag lyophilized 50ug</v>
      </c>
      <c r="AA2029" s="41" t="str">
        <f t="shared" si="126"/>
        <v>Wet Ice</v>
      </c>
    </row>
    <row r="2030" spans="1:27" s="36" customFormat="1" x14ac:dyDescent="0.35">
      <c r="A2030" s="35" t="s">
        <v>41192</v>
      </c>
      <c r="B2030" s="36" t="str">
        <f t="shared" si="127"/>
        <v>Human Aminopeptidase P2 Recombinant Protein C-6 His Tag 50UG</v>
      </c>
      <c r="C2030" s="37" t="s">
        <v>3</v>
      </c>
      <c r="D2030" s="37" t="s">
        <v>16919</v>
      </c>
      <c r="E2030" s="37" t="s">
        <v>27689</v>
      </c>
      <c r="F2030" s="38" t="s">
        <v>16840</v>
      </c>
      <c r="G2030" s="36" t="s">
        <v>42909</v>
      </c>
      <c r="H2030" s="37" t="s">
        <v>14642</v>
      </c>
      <c r="I2030" s="37" t="s">
        <v>12588</v>
      </c>
      <c r="J2030" s="37" t="s">
        <v>26994</v>
      </c>
      <c r="K2030" s="37" t="s">
        <v>33557</v>
      </c>
      <c r="L2030" s="39" t="s">
        <v>17001</v>
      </c>
      <c r="M2030" s="37">
        <v>7512</v>
      </c>
      <c r="N2030" s="37" t="s">
        <v>17834</v>
      </c>
      <c r="O2030" s="39" t="s">
        <v>18703</v>
      </c>
      <c r="P2030" s="39" t="s">
        <v>19840</v>
      </c>
      <c r="Q2030" s="39" t="s">
        <v>31513</v>
      </c>
      <c r="R2030" s="37"/>
      <c r="S2030" s="37" t="s">
        <v>21495</v>
      </c>
      <c r="T2030" s="37" t="s">
        <v>22652</v>
      </c>
      <c r="U2030" s="37"/>
      <c r="V2030" s="37" t="s">
        <v>25258</v>
      </c>
      <c r="W2030" s="36">
        <f>'[1]Recombinant Proteins'!AI2030*(1-'[1]Recombinant Proteins'!AH2030)</f>
        <v>535.5</v>
      </c>
      <c r="X2030" s="40">
        <f t="shared" si="125"/>
        <v>963.9</v>
      </c>
      <c r="Y2030" s="36" t="str">
        <f t="shared" si="128"/>
        <v>human aminopeptidase p2 recombinant protein c-6 his tag 50ug</v>
      </c>
      <c r="AA2030" s="41" t="str">
        <f t="shared" si="126"/>
        <v>Dry Ice</v>
      </c>
    </row>
    <row r="2031" spans="1:27" s="36" customFormat="1" x14ac:dyDescent="0.35">
      <c r="A2031" s="35" t="s">
        <v>41193</v>
      </c>
      <c r="B2031" s="36" t="str">
        <f t="shared" si="127"/>
        <v>Human Pentraxin 2 Recombinant Protein C-6 His Tag Lyophilized 50UG</v>
      </c>
      <c r="C2031" s="37" t="s">
        <v>3</v>
      </c>
      <c r="D2031" s="37" t="s">
        <v>16919</v>
      </c>
      <c r="E2031" s="37" t="s">
        <v>27688</v>
      </c>
      <c r="F2031" s="38" t="s">
        <v>16839</v>
      </c>
      <c r="G2031" s="36" t="s">
        <v>42910</v>
      </c>
      <c r="H2031" s="37" t="s">
        <v>14643</v>
      </c>
      <c r="I2031" s="37" t="s">
        <v>12588</v>
      </c>
      <c r="J2031" s="37" t="s">
        <v>26994</v>
      </c>
      <c r="K2031" s="37" t="s">
        <v>33438</v>
      </c>
      <c r="L2031" s="39" t="s">
        <v>37195</v>
      </c>
      <c r="M2031" s="37">
        <v>325</v>
      </c>
      <c r="N2031" s="37" t="s">
        <v>17022</v>
      </c>
      <c r="O2031" s="39" t="s">
        <v>18703</v>
      </c>
      <c r="P2031" s="39" t="s">
        <v>18718</v>
      </c>
      <c r="Q2031" s="39" t="s">
        <v>31513</v>
      </c>
      <c r="R2031" s="37"/>
      <c r="S2031" s="37" t="s">
        <v>21495</v>
      </c>
      <c r="T2031" s="37" t="s">
        <v>22653</v>
      </c>
      <c r="U2031" s="37"/>
      <c r="V2031" s="37" t="s">
        <v>25259</v>
      </c>
      <c r="W2031" s="36">
        <f>'[1]Recombinant Proteins'!AI2031*(1-'[1]Recombinant Proteins'!AH2031)</f>
        <v>328.5</v>
      </c>
      <c r="X2031" s="40">
        <f t="shared" si="125"/>
        <v>591.30000000000007</v>
      </c>
      <c r="Y2031" s="36" t="str">
        <f t="shared" si="128"/>
        <v>human pentraxin 2 recombinant protein c-6 his tag lyophilized 50ug</v>
      </c>
      <c r="AA2031" s="41" t="str">
        <f t="shared" si="126"/>
        <v>Wet Ice</v>
      </c>
    </row>
    <row r="2032" spans="1:27" s="36" customFormat="1" x14ac:dyDescent="0.35">
      <c r="A2032" s="35" t="s">
        <v>41194</v>
      </c>
      <c r="B2032" s="36" t="str">
        <f t="shared" si="127"/>
        <v>Human Apolipoprotein A-I Recombinant Protein C-6 His Tag Lyophilized 50UG</v>
      </c>
      <c r="C2032" s="37" t="s">
        <v>3</v>
      </c>
      <c r="D2032" s="37" t="s">
        <v>16919</v>
      </c>
      <c r="E2032" s="37" t="s">
        <v>27688</v>
      </c>
      <c r="F2032" s="38" t="s">
        <v>16839</v>
      </c>
      <c r="G2032" s="36" t="s">
        <v>42911</v>
      </c>
      <c r="H2032" s="37" t="s">
        <v>14644</v>
      </c>
      <c r="I2032" s="37" t="s">
        <v>12588</v>
      </c>
      <c r="J2032" s="37" t="s">
        <v>26994</v>
      </c>
      <c r="K2032" s="37" t="s">
        <v>33438</v>
      </c>
      <c r="L2032" s="39" t="s">
        <v>37195</v>
      </c>
      <c r="M2032" s="37">
        <v>335</v>
      </c>
      <c r="N2032" s="37" t="s">
        <v>421</v>
      </c>
      <c r="O2032" s="39" t="s">
        <v>18703</v>
      </c>
      <c r="P2032" s="39" t="s">
        <v>18717</v>
      </c>
      <c r="Q2032" s="39" t="s">
        <v>31513</v>
      </c>
      <c r="R2032" s="37"/>
      <c r="S2032" s="37" t="s">
        <v>21495</v>
      </c>
      <c r="T2032" s="37" t="s">
        <v>22654</v>
      </c>
      <c r="U2032" s="37"/>
      <c r="V2032" s="37" t="s">
        <v>25260</v>
      </c>
      <c r="W2032" s="36">
        <f>'[1]Recombinant Proteins'!AI2032*(1-'[1]Recombinant Proteins'!AH2032)</f>
        <v>396</v>
      </c>
      <c r="X2032" s="40">
        <f t="shared" si="125"/>
        <v>712.80000000000007</v>
      </c>
      <c r="Y2032" s="36" t="str">
        <f t="shared" si="128"/>
        <v>human apolipoprotein a-i recombinant protein c-6 his tag lyophilized 50ug</v>
      </c>
      <c r="AA2032" s="41" t="str">
        <f t="shared" si="126"/>
        <v>Wet Ice</v>
      </c>
    </row>
    <row r="2033" spans="1:27" s="36" customFormat="1" x14ac:dyDescent="0.35">
      <c r="A2033" s="35" t="s">
        <v>41195</v>
      </c>
      <c r="B2033" s="36" t="str">
        <f t="shared" si="127"/>
        <v>Human beta-2-Microglobulin Recombinant Protein C-6 His Tag Lyophilized 50UG</v>
      </c>
      <c r="C2033" s="37" t="s">
        <v>3</v>
      </c>
      <c r="D2033" s="37" t="s">
        <v>16919</v>
      </c>
      <c r="E2033" s="37" t="s">
        <v>27688</v>
      </c>
      <c r="F2033" s="38" t="s">
        <v>16839</v>
      </c>
      <c r="G2033" s="36" t="s">
        <v>42912</v>
      </c>
      <c r="H2033" s="37" t="s">
        <v>14645</v>
      </c>
      <c r="I2033" s="37" t="s">
        <v>12588</v>
      </c>
      <c r="J2033" s="37" t="s">
        <v>26994</v>
      </c>
      <c r="K2033" s="37" t="s">
        <v>33438</v>
      </c>
      <c r="L2033" s="39" t="s">
        <v>37195</v>
      </c>
      <c r="M2033" s="37">
        <v>567</v>
      </c>
      <c r="N2033" s="37" t="s">
        <v>310</v>
      </c>
      <c r="O2033" s="39" t="s">
        <v>18703</v>
      </c>
      <c r="P2033" s="39" t="s">
        <v>18724</v>
      </c>
      <c r="Q2033" s="39" t="s">
        <v>31513</v>
      </c>
      <c r="R2033" s="37"/>
      <c r="S2033" s="37" t="s">
        <v>21495</v>
      </c>
      <c r="T2033" s="37" t="s">
        <v>22655</v>
      </c>
      <c r="U2033" s="37"/>
      <c r="V2033" s="37" t="s">
        <v>25261</v>
      </c>
      <c r="W2033" s="36">
        <f>'[1]Recombinant Proteins'!AI2033*(1-'[1]Recombinant Proteins'!AH2033)</f>
        <v>396</v>
      </c>
      <c r="X2033" s="40">
        <f t="shared" si="125"/>
        <v>712.80000000000007</v>
      </c>
      <c r="Y2033" s="36" t="str">
        <f t="shared" si="128"/>
        <v>human beta-2-microglobulin recombinant protein c-6 his tag lyophilized 50ug</v>
      </c>
      <c r="AA2033" s="41" t="str">
        <f t="shared" si="126"/>
        <v>Wet Ice</v>
      </c>
    </row>
    <row r="2034" spans="1:27" s="36" customFormat="1" x14ac:dyDescent="0.35">
      <c r="A2034" s="35" t="s">
        <v>41196</v>
      </c>
      <c r="B2034" s="36" t="str">
        <f t="shared" si="127"/>
        <v>Human beta-1,4-Galactosyltransferase 4 Recombinant Protein C-6 His Tag 50UG</v>
      </c>
      <c r="C2034" s="37" t="s">
        <v>3</v>
      </c>
      <c r="D2034" s="37" t="s">
        <v>16919</v>
      </c>
      <c r="E2034" s="37" t="s">
        <v>27689</v>
      </c>
      <c r="F2034" s="38" t="s">
        <v>16840</v>
      </c>
      <c r="G2034" s="36" t="s">
        <v>42913</v>
      </c>
      <c r="H2034" s="37" t="s">
        <v>14646</v>
      </c>
      <c r="I2034" s="37" t="s">
        <v>12588</v>
      </c>
      <c r="J2034" s="37" t="s">
        <v>26994</v>
      </c>
      <c r="K2034" s="37" t="s">
        <v>33609</v>
      </c>
      <c r="L2034" s="39" t="s">
        <v>17001</v>
      </c>
      <c r="M2034" s="37">
        <v>8702</v>
      </c>
      <c r="N2034" s="37" t="s">
        <v>17835</v>
      </c>
      <c r="O2034" s="39" t="s">
        <v>18703</v>
      </c>
      <c r="P2034" s="39" t="s">
        <v>19841</v>
      </c>
      <c r="Q2034" s="39" t="s">
        <v>31513</v>
      </c>
      <c r="R2034" s="37"/>
      <c r="S2034" s="37" t="s">
        <v>21495</v>
      </c>
      <c r="T2034" s="37" t="s">
        <v>22656</v>
      </c>
      <c r="U2034" s="37"/>
      <c r="V2034" s="37" t="s">
        <v>25262</v>
      </c>
      <c r="W2034" s="36">
        <f>'[1]Recombinant Proteins'!AI2034*(1-'[1]Recombinant Proteins'!AH2034)</f>
        <v>396</v>
      </c>
      <c r="X2034" s="40">
        <f t="shared" si="125"/>
        <v>712.80000000000007</v>
      </c>
      <c r="Y2034" s="36" t="str">
        <f t="shared" si="128"/>
        <v>human beta-1,4-galactosyltransferase 4 recombinant protein c-6 his tag 50ug</v>
      </c>
      <c r="AA2034" s="41" t="str">
        <f t="shared" si="126"/>
        <v>Dry Ice</v>
      </c>
    </row>
    <row r="2035" spans="1:27" s="36" customFormat="1" x14ac:dyDescent="0.35">
      <c r="A2035" s="35" t="s">
        <v>41197</v>
      </c>
      <c r="B2035" s="36" t="str">
        <f t="shared" si="127"/>
        <v>Human Butyrophilin 1A1 Recombinant Protein C-6 His Tag Lyophilized 50UG</v>
      </c>
      <c r="C2035" s="37" t="s">
        <v>3</v>
      </c>
      <c r="D2035" s="37" t="s">
        <v>16919</v>
      </c>
      <c r="E2035" s="37" t="s">
        <v>27688</v>
      </c>
      <c r="F2035" s="38" t="s">
        <v>16839</v>
      </c>
      <c r="G2035" s="36" t="s">
        <v>42914</v>
      </c>
      <c r="H2035" s="37" t="s">
        <v>14647</v>
      </c>
      <c r="I2035" s="37" t="s">
        <v>12588</v>
      </c>
      <c r="J2035" s="37" t="s">
        <v>26994</v>
      </c>
      <c r="K2035" s="37" t="s">
        <v>33438</v>
      </c>
      <c r="L2035" s="39" t="s">
        <v>37195</v>
      </c>
      <c r="M2035" s="37">
        <v>696</v>
      </c>
      <c r="N2035" s="37" t="s">
        <v>17222</v>
      </c>
      <c r="O2035" s="39" t="s">
        <v>18703</v>
      </c>
      <c r="P2035" s="39" t="s">
        <v>19046</v>
      </c>
      <c r="Q2035" s="39" t="s">
        <v>31513</v>
      </c>
      <c r="R2035" s="37"/>
      <c r="S2035" s="37" t="s">
        <v>21495</v>
      </c>
      <c r="T2035" s="37" t="s">
        <v>22657</v>
      </c>
      <c r="U2035" s="37"/>
      <c r="V2035" s="37" t="s">
        <v>25263</v>
      </c>
      <c r="W2035" s="36">
        <f>'[1]Recombinant Proteins'!AI2035*(1-'[1]Recombinant Proteins'!AH2035)</f>
        <v>396</v>
      </c>
      <c r="X2035" s="40">
        <f t="shared" si="125"/>
        <v>712.80000000000007</v>
      </c>
      <c r="Y2035" s="36" t="str">
        <f t="shared" si="128"/>
        <v>human butyrophilin 1a1 recombinant protein c-6 his tag lyophilized 50ug</v>
      </c>
      <c r="AA2035" s="41" t="str">
        <f t="shared" si="126"/>
        <v>Wet Ice</v>
      </c>
    </row>
    <row r="2036" spans="1:27" s="36" customFormat="1" x14ac:dyDescent="0.35">
      <c r="A2036" s="35" t="s">
        <v>41198</v>
      </c>
      <c r="B2036" s="36" t="str">
        <f t="shared" si="127"/>
        <v>Human CCL3L1 Recombinant Protein C-6 His Tag Lyophilized 50UG</v>
      </c>
      <c r="C2036" s="37" t="s">
        <v>3</v>
      </c>
      <c r="D2036" s="37" t="s">
        <v>16919</v>
      </c>
      <c r="E2036" s="37" t="s">
        <v>27688</v>
      </c>
      <c r="F2036" s="38" t="s">
        <v>16839</v>
      </c>
      <c r="G2036" s="36" t="s">
        <v>42915</v>
      </c>
      <c r="H2036" s="37" t="s">
        <v>14648</v>
      </c>
      <c r="I2036" s="37" t="s">
        <v>12588</v>
      </c>
      <c r="J2036" s="37" t="s">
        <v>26994</v>
      </c>
      <c r="K2036" s="37" t="s">
        <v>33438</v>
      </c>
      <c r="L2036" s="39" t="s">
        <v>37195</v>
      </c>
      <c r="M2036" s="37">
        <v>414062</v>
      </c>
      <c r="N2036" s="37" t="s">
        <v>17836</v>
      </c>
      <c r="O2036" s="39" t="s">
        <v>18703</v>
      </c>
      <c r="P2036" s="39" t="s">
        <v>19842</v>
      </c>
      <c r="Q2036" s="39" t="s">
        <v>31513</v>
      </c>
      <c r="R2036" s="37"/>
      <c r="S2036" s="37" t="s">
        <v>21495</v>
      </c>
      <c r="T2036" s="37" t="s">
        <v>22658</v>
      </c>
      <c r="U2036" s="37"/>
      <c r="V2036" s="37" t="s">
        <v>25264</v>
      </c>
      <c r="W2036" s="36">
        <f>'[1]Recombinant Proteins'!AI2036*(1-'[1]Recombinant Proteins'!AH2036)</f>
        <v>513</v>
      </c>
      <c r="X2036" s="40">
        <f t="shared" si="125"/>
        <v>923.4</v>
      </c>
      <c r="Y2036" s="36" t="str">
        <f t="shared" si="128"/>
        <v>human ccl3l1 recombinant protein c-6 his tag lyophilized 50ug</v>
      </c>
      <c r="AA2036" s="41" t="str">
        <f t="shared" si="126"/>
        <v>Wet Ice</v>
      </c>
    </row>
    <row r="2037" spans="1:27" s="36" customFormat="1" x14ac:dyDescent="0.35">
      <c r="A2037" s="35" t="s">
        <v>41199</v>
      </c>
      <c r="B2037" s="36" t="str">
        <f t="shared" si="127"/>
        <v>Human CD7 Recombinant Protein C-6 His Tag Lyophilized 50UG</v>
      </c>
      <c r="C2037" s="37" t="s">
        <v>3</v>
      </c>
      <c r="D2037" s="37" t="s">
        <v>16919</v>
      </c>
      <c r="E2037" s="37" t="s">
        <v>27688</v>
      </c>
      <c r="F2037" s="38" t="s">
        <v>16839</v>
      </c>
      <c r="G2037" s="36" t="s">
        <v>42916</v>
      </c>
      <c r="H2037" s="37" t="s">
        <v>14649</v>
      </c>
      <c r="I2037" s="37" t="s">
        <v>12588</v>
      </c>
      <c r="J2037" s="37" t="s">
        <v>26994</v>
      </c>
      <c r="K2037" s="37" t="s">
        <v>33438</v>
      </c>
      <c r="L2037" s="39" t="s">
        <v>37195</v>
      </c>
      <c r="M2037" s="37">
        <v>924</v>
      </c>
      <c r="N2037" s="37" t="s">
        <v>844</v>
      </c>
      <c r="O2037" s="39" t="s">
        <v>18703</v>
      </c>
      <c r="P2037" s="39" t="s">
        <v>19232</v>
      </c>
      <c r="Q2037" s="39" t="s">
        <v>31513</v>
      </c>
      <c r="R2037" s="37"/>
      <c r="S2037" s="37" t="s">
        <v>21495</v>
      </c>
      <c r="T2037" s="37" t="s">
        <v>22659</v>
      </c>
      <c r="U2037" s="37"/>
      <c r="V2037" s="37" t="s">
        <v>25265</v>
      </c>
      <c r="W2037" s="36">
        <f>'[1]Recombinant Proteins'!AI2037*(1-'[1]Recombinant Proteins'!AH2037)</f>
        <v>396</v>
      </c>
      <c r="X2037" s="40">
        <f t="shared" si="125"/>
        <v>712.80000000000007</v>
      </c>
      <c r="Y2037" s="36" t="str">
        <f t="shared" si="128"/>
        <v>human cd7 recombinant protein c-6 his tag lyophilized 50ug</v>
      </c>
      <c r="AA2037" s="41" t="str">
        <f t="shared" si="126"/>
        <v>Wet Ice</v>
      </c>
    </row>
    <row r="2038" spans="1:27" s="36" customFormat="1" x14ac:dyDescent="0.35">
      <c r="A2038" s="35" t="s">
        <v>41200</v>
      </c>
      <c r="B2038" s="36" t="str">
        <f t="shared" si="127"/>
        <v>Human Complement Factor H-related 2 Recombinant Protein C-6 His Tag Lyophilized 50UG</v>
      </c>
      <c r="C2038" s="37" t="s">
        <v>3</v>
      </c>
      <c r="D2038" s="37" t="s">
        <v>16919</v>
      </c>
      <c r="E2038" s="37" t="s">
        <v>27688</v>
      </c>
      <c r="F2038" s="38" t="s">
        <v>16839</v>
      </c>
      <c r="G2038" s="36" t="s">
        <v>42917</v>
      </c>
      <c r="H2038" s="37" t="s">
        <v>14650</v>
      </c>
      <c r="I2038" s="37" t="s">
        <v>12588</v>
      </c>
      <c r="J2038" s="37" t="s">
        <v>26994</v>
      </c>
      <c r="K2038" s="37" t="s">
        <v>33438</v>
      </c>
      <c r="L2038" s="39" t="s">
        <v>37195</v>
      </c>
      <c r="M2038" s="37">
        <v>3080</v>
      </c>
      <c r="N2038" s="37" t="s">
        <v>17837</v>
      </c>
      <c r="O2038" s="39" t="s">
        <v>18703</v>
      </c>
      <c r="P2038" s="39" t="s">
        <v>19843</v>
      </c>
      <c r="Q2038" s="39" t="s">
        <v>31513</v>
      </c>
      <c r="R2038" s="37"/>
      <c r="S2038" s="37" t="s">
        <v>21495</v>
      </c>
      <c r="T2038" s="37" t="s">
        <v>22660</v>
      </c>
      <c r="U2038" s="37"/>
      <c r="V2038" s="37" t="s">
        <v>25266</v>
      </c>
      <c r="W2038" s="36">
        <f>'[1]Recombinant Proteins'!AI2038*(1-'[1]Recombinant Proteins'!AH2038)</f>
        <v>396</v>
      </c>
      <c r="X2038" s="40">
        <f t="shared" si="125"/>
        <v>712.80000000000007</v>
      </c>
      <c r="Y2038" s="36" t="str">
        <f t="shared" si="128"/>
        <v>human complement factor h-related 2 recombinant protein c-6 his tag lyophilized 50ug</v>
      </c>
      <c r="AA2038" s="41" t="str">
        <f t="shared" si="126"/>
        <v>Wet Ice</v>
      </c>
    </row>
    <row r="2039" spans="1:27" s="36" customFormat="1" x14ac:dyDescent="0.35">
      <c r="A2039" s="35" t="s">
        <v>41201</v>
      </c>
      <c r="B2039" s="36" t="str">
        <f t="shared" si="127"/>
        <v>Human Chymotrypsin C Recombinant Protein C-6 His Tag 50UG</v>
      </c>
      <c r="C2039" s="37" t="s">
        <v>3</v>
      </c>
      <c r="D2039" s="37" t="s">
        <v>16919</v>
      </c>
      <c r="E2039" s="37" t="s">
        <v>27689</v>
      </c>
      <c r="F2039" s="38" t="s">
        <v>16840</v>
      </c>
      <c r="G2039" s="36" t="s">
        <v>42918</v>
      </c>
      <c r="H2039" s="37" t="s">
        <v>14651</v>
      </c>
      <c r="I2039" s="37" t="s">
        <v>12588</v>
      </c>
      <c r="J2039" s="37" t="s">
        <v>26994</v>
      </c>
      <c r="K2039" s="37" t="s">
        <v>33557</v>
      </c>
      <c r="L2039" s="39" t="s">
        <v>17001</v>
      </c>
      <c r="M2039" s="37">
        <v>11330</v>
      </c>
      <c r="N2039" s="37" t="s">
        <v>17838</v>
      </c>
      <c r="O2039" s="39" t="s">
        <v>18703</v>
      </c>
      <c r="P2039" s="39" t="s">
        <v>19844</v>
      </c>
      <c r="Q2039" s="39" t="s">
        <v>31513</v>
      </c>
      <c r="R2039" s="37"/>
      <c r="S2039" s="37" t="s">
        <v>21495</v>
      </c>
      <c r="T2039" s="37" t="s">
        <v>22661</v>
      </c>
      <c r="U2039" s="37"/>
      <c r="V2039" s="37" t="s">
        <v>25267</v>
      </c>
      <c r="W2039" s="36">
        <f>'[1]Recombinant Proteins'!AI2039*(1-'[1]Recombinant Proteins'!AH2039)</f>
        <v>535.5</v>
      </c>
      <c r="X2039" s="40">
        <f t="shared" si="125"/>
        <v>963.9</v>
      </c>
      <c r="Y2039" s="36" t="str">
        <f t="shared" si="128"/>
        <v>human chymotrypsin c recombinant protein c-6 his tag 50ug</v>
      </c>
      <c r="AA2039" s="41" t="str">
        <f t="shared" si="126"/>
        <v>Dry Ice</v>
      </c>
    </row>
    <row r="2040" spans="1:27" s="36" customFormat="1" x14ac:dyDescent="0.35">
      <c r="A2040" s="35" t="s">
        <v>41202</v>
      </c>
      <c r="B2040" s="36" t="str">
        <f t="shared" si="127"/>
        <v>Human Ephrin Type-A Receptor 7 Recombinant Protein C-6 His Tag Lyophilized 50UG</v>
      </c>
      <c r="C2040" s="37" t="s">
        <v>3</v>
      </c>
      <c r="D2040" s="37" t="s">
        <v>16919</v>
      </c>
      <c r="E2040" s="37" t="s">
        <v>27688</v>
      </c>
      <c r="F2040" s="38" t="s">
        <v>16839</v>
      </c>
      <c r="G2040" s="36" t="s">
        <v>42919</v>
      </c>
      <c r="H2040" s="37" t="s">
        <v>14652</v>
      </c>
      <c r="I2040" s="37" t="s">
        <v>12588</v>
      </c>
      <c r="J2040" s="37" t="s">
        <v>26994</v>
      </c>
      <c r="K2040" s="37" t="s">
        <v>33438</v>
      </c>
      <c r="L2040" s="39" t="s">
        <v>37195</v>
      </c>
      <c r="M2040" s="37">
        <v>2045</v>
      </c>
      <c r="N2040" s="37" t="s">
        <v>17839</v>
      </c>
      <c r="O2040" s="39" t="s">
        <v>18703</v>
      </c>
      <c r="P2040" s="39" t="s">
        <v>19845</v>
      </c>
      <c r="Q2040" s="39" t="s">
        <v>31513</v>
      </c>
      <c r="R2040" s="37"/>
      <c r="S2040" s="37" t="s">
        <v>21495</v>
      </c>
      <c r="T2040" s="37" t="s">
        <v>22662</v>
      </c>
      <c r="U2040" s="37"/>
      <c r="V2040" s="37" t="s">
        <v>25268</v>
      </c>
      <c r="W2040" s="36">
        <f>'[1]Recombinant Proteins'!AI2040*(1-'[1]Recombinant Proteins'!AH2040)</f>
        <v>351</v>
      </c>
      <c r="X2040" s="40">
        <f t="shared" si="125"/>
        <v>631.80000000000007</v>
      </c>
      <c r="Y2040" s="36" t="str">
        <f t="shared" si="128"/>
        <v>human ephrin type-a receptor 7 recombinant protein c-6 his tag lyophilized 50ug</v>
      </c>
      <c r="AA2040" s="41" t="str">
        <f t="shared" si="126"/>
        <v>Wet Ice</v>
      </c>
    </row>
    <row r="2041" spans="1:27" s="36" customFormat="1" x14ac:dyDescent="0.35">
      <c r="A2041" s="35" t="s">
        <v>41203</v>
      </c>
      <c r="B2041" s="36" t="str">
        <f t="shared" si="127"/>
        <v>Human FGF R5 Recombinant Protein C-6 His Tag Lyophilized 50UG</v>
      </c>
      <c r="C2041" s="37" t="s">
        <v>3</v>
      </c>
      <c r="D2041" s="37" t="s">
        <v>16919</v>
      </c>
      <c r="E2041" s="37" t="s">
        <v>27688</v>
      </c>
      <c r="F2041" s="38" t="s">
        <v>16839</v>
      </c>
      <c r="G2041" s="36" t="s">
        <v>42920</v>
      </c>
      <c r="H2041" s="37" t="s">
        <v>14653</v>
      </c>
      <c r="I2041" s="37" t="s">
        <v>12588</v>
      </c>
      <c r="J2041" s="37" t="s">
        <v>26994</v>
      </c>
      <c r="K2041" s="37" t="s">
        <v>33580</v>
      </c>
      <c r="L2041" s="39" t="s">
        <v>37195</v>
      </c>
      <c r="M2041" s="37">
        <v>53834</v>
      </c>
      <c r="N2041" s="37" t="s">
        <v>17840</v>
      </c>
      <c r="O2041" s="39" t="s">
        <v>18703</v>
      </c>
      <c r="P2041" s="39" t="s">
        <v>19846</v>
      </c>
      <c r="Q2041" s="39" t="s">
        <v>31513</v>
      </c>
      <c r="R2041" s="37"/>
      <c r="S2041" s="37" t="s">
        <v>21495</v>
      </c>
      <c r="T2041" s="37" t="s">
        <v>22663</v>
      </c>
      <c r="U2041" s="37"/>
      <c r="V2041" s="37" t="s">
        <v>25269</v>
      </c>
      <c r="W2041" s="36">
        <f>'[1]Recombinant Proteins'!AI2041*(1-'[1]Recombinant Proteins'!AH2041)</f>
        <v>315</v>
      </c>
      <c r="X2041" s="40">
        <f t="shared" si="125"/>
        <v>567</v>
      </c>
      <c r="Y2041" s="36" t="str">
        <f t="shared" si="128"/>
        <v>human fgf r5 recombinant protein c-6 his tag lyophilized 50ug</v>
      </c>
      <c r="AA2041" s="41" t="str">
        <f t="shared" si="126"/>
        <v>Wet Ice</v>
      </c>
    </row>
    <row r="2042" spans="1:27" s="36" customFormat="1" x14ac:dyDescent="0.35">
      <c r="A2042" s="35" t="s">
        <v>41204</v>
      </c>
      <c r="B2042" s="36" t="str">
        <f t="shared" si="127"/>
        <v>Human HepaCAM Recombinant Protein C-6 His Tag Lyophilized 50UG</v>
      </c>
      <c r="C2042" s="37" t="s">
        <v>3</v>
      </c>
      <c r="D2042" s="37" t="s">
        <v>16919</v>
      </c>
      <c r="E2042" s="37" t="s">
        <v>27688</v>
      </c>
      <c r="F2042" s="38" t="s">
        <v>16839</v>
      </c>
      <c r="G2042" s="36" t="s">
        <v>42921</v>
      </c>
      <c r="H2042" s="37" t="s">
        <v>14654</v>
      </c>
      <c r="I2042" s="37" t="s">
        <v>12588</v>
      </c>
      <c r="J2042" s="37" t="s">
        <v>26994</v>
      </c>
      <c r="K2042" s="37" t="s">
        <v>33438</v>
      </c>
      <c r="L2042" s="39" t="s">
        <v>37195</v>
      </c>
      <c r="M2042" s="37">
        <v>220296</v>
      </c>
      <c r="N2042" s="37" t="s">
        <v>17841</v>
      </c>
      <c r="O2042" s="39" t="s">
        <v>18703</v>
      </c>
      <c r="P2042" s="39" t="s">
        <v>19847</v>
      </c>
      <c r="Q2042" s="39" t="s">
        <v>31513</v>
      </c>
      <c r="R2042" s="37"/>
      <c r="S2042" s="37" t="s">
        <v>21495</v>
      </c>
      <c r="T2042" s="37" t="s">
        <v>22664</v>
      </c>
      <c r="U2042" s="37"/>
      <c r="V2042" s="37" t="s">
        <v>25270</v>
      </c>
      <c r="W2042" s="36">
        <f>'[1]Recombinant Proteins'!AI2042*(1-'[1]Recombinant Proteins'!AH2042)</f>
        <v>513</v>
      </c>
      <c r="X2042" s="40">
        <f t="shared" si="125"/>
        <v>923.4</v>
      </c>
      <c r="Y2042" s="36" t="str">
        <f t="shared" si="128"/>
        <v>human hepacam recombinant protein c-6 his tag lyophilized 50ug</v>
      </c>
      <c r="AA2042" s="41" t="str">
        <f t="shared" si="126"/>
        <v>Wet Ice</v>
      </c>
    </row>
    <row r="2043" spans="1:27" s="36" customFormat="1" x14ac:dyDescent="0.35">
      <c r="A2043" s="35" t="s">
        <v>41205</v>
      </c>
      <c r="B2043" s="36" t="str">
        <f t="shared" si="127"/>
        <v>Human Kininogen-1 Recombinant Protein C-6 His Tag Lyophilized 50UG</v>
      </c>
      <c r="C2043" s="37" t="s">
        <v>3</v>
      </c>
      <c r="D2043" s="37" t="s">
        <v>16919</v>
      </c>
      <c r="E2043" s="37" t="s">
        <v>27688</v>
      </c>
      <c r="F2043" s="38" t="s">
        <v>16839</v>
      </c>
      <c r="G2043" s="36" t="s">
        <v>42922</v>
      </c>
      <c r="H2043" s="37" t="s">
        <v>14655</v>
      </c>
      <c r="I2043" s="37" t="s">
        <v>12588</v>
      </c>
      <c r="J2043" s="37" t="s">
        <v>26994</v>
      </c>
      <c r="K2043" s="37" t="s">
        <v>33610</v>
      </c>
      <c r="L2043" s="39" t="s">
        <v>37195</v>
      </c>
      <c r="M2043" s="37">
        <v>3827</v>
      </c>
      <c r="N2043" s="37" t="s">
        <v>17842</v>
      </c>
      <c r="O2043" s="39" t="s">
        <v>18703</v>
      </c>
      <c r="P2043" s="39" t="s">
        <v>19848</v>
      </c>
      <c r="Q2043" s="39" t="s">
        <v>31513</v>
      </c>
      <c r="R2043" s="37"/>
      <c r="S2043" s="37" t="s">
        <v>21495</v>
      </c>
      <c r="T2043" s="37" t="s">
        <v>22665</v>
      </c>
      <c r="U2043" s="37"/>
      <c r="V2043" s="37" t="s">
        <v>25271</v>
      </c>
      <c r="W2043" s="36">
        <f>'[1]Recombinant Proteins'!AI2043*(1-'[1]Recombinant Proteins'!AH2043)</f>
        <v>513</v>
      </c>
      <c r="X2043" s="40">
        <f t="shared" si="125"/>
        <v>923.4</v>
      </c>
      <c r="Y2043" s="36" t="str">
        <f t="shared" si="128"/>
        <v>human kininogen-1 recombinant protein c-6 his tag lyophilized 50ug</v>
      </c>
      <c r="AA2043" s="41" t="str">
        <f t="shared" si="126"/>
        <v>Wet Ice</v>
      </c>
    </row>
    <row r="2044" spans="1:27" s="36" customFormat="1" x14ac:dyDescent="0.35">
      <c r="A2044" s="35" t="s">
        <v>41206</v>
      </c>
      <c r="B2044" s="36" t="str">
        <f t="shared" si="127"/>
        <v>Human LOX-1 Recombinant Protein C-6 His Tag Lyophilized 50UG</v>
      </c>
      <c r="C2044" s="37" t="s">
        <v>3</v>
      </c>
      <c r="D2044" s="37" t="s">
        <v>16919</v>
      </c>
      <c r="E2044" s="37" t="s">
        <v>27688</v>
      </c>
      <c r="F2044" s="38" t="s">
        <v>16839</v>
      </c>
      <c r="G2044" s="36" t="s">
        <v>42923</v>
      </c>
      <c r="H2044" s="37" t="s">
        <v>14656</v>
      </c>
      <c r="I2044" s="37" t="s">
        <v>12588</v>
      </c>
      <c r="J2044" s="37" t="s">
        <v>26994</v>
      </c>
      <c r="K2044" s="37" t="s">
        <v>33438</v>
      </c>
      <c r="L2044" s="39" t="s">
        <v>37195</v>
      </c>
      <c r="M2044" s="37">
        <v>4973</v>
      </c>
      <c r="N2044" s="37" t="s">
        <v>17843</v>
      </c>
      <c r="O2044" s="39" t="s">
        <v>18703</v>
      </c>
      <c r="P2044" s="39" t="s">
        <v>19849</v>
      </c>
      <c r="Q2044" s="39" t="s">
        <v>31513</v>
      </c>
      <c r="R2044" s="37"/>
      <c r="S2044" s="37" t="s">
        <v>21495</v>
      </c>
      <c r="T2044" s="37" t="s">
        <v>22666</v>
      </c>
      <c r="U2044" s="37"/>
      <c r="V2044" s="37" t="s">
        <v>25272</v>
      </c>
      <c r="W2044" s="36">
        <f>'[1]Recombinant Proteins'!AI2044*(1-'[1]Recombinant Proteins'!AH2044)</f>
        <v>328.5</v>
      </c>
      <c r="X2044" s="40">
        <f t="shared" si="125"/>
        <v>591.30000000000007</v>
      </c>
      <c r="Y2044" s="36" t="str">
        <f t="shared" si="128"/>
        <v>human lox-1 recombinant protein c-6 his tag lyophilized 50ug</v>
      </c>
      <c r="AA2044" s="41" t="str">
        <f t="shared" si="126"/>
        <v>Wet Ice</v>
      </c>
    </row>
    <row r="2045" spans="1:27" s="36" customFormat="1" x14ac:dyDescent="0.35">
      <c r="A2045" s="35" t="s">
        <v>41207</v>
      </c>
      <c r="B2045" s="36" t="str">
        <f t="shared" si="127"/>
        <v>Human MINPP1 Recombinant Protein C-6 His Tag 50UG</v>
      </c>
      <c r="C2045" s="37" t="s">
        <v>3</v>
      </c>
      <c r="D2045" s="37" t="s">
        <v>16919</v>
      </c>
      <c r="E2045" s="37" t="s">
        <v>27689</v>
      </c>
      <c r="F2045" s="38" t="s">
        <v>16840</v>
      </c>
      <c r="G2045" s="36" t="s">
        <v>42924</v>
      </c>
      <c r="H2045" s="37" t="s">
        <v>14657</v>
      </c>
      <c r="I2045" s="37" t="s">
        <v>12588</v>
      </c>
      <c r="J2045" s="37" t="s">
        <v>26994</v>
      </c>
      <c r="K2045" s="37" t="s">
        <v>33611</v>
      </c>
      <c r="L2045" s="39" t="s">
        <v>17001</v>
      </c>
      <c r="M2045" s="37">
        <v>9562</v>
      </c>
      <c r="N2045" s="37" t="s">
        <v>17844</v>
      </c>
      <c r="O2045" s="39" t="s">
        <v>18703</v>
      </c>
      <c r="P2045" s="39" t="s">
        <v>19850</v>
      </c>
      <c r="Q2045" s="39" t="s">
        <v>31513</v>
      </c>
      <c r="R2045" s="37"/>
      <c r="S2045" s="37" t="s">
        <v>21495</v>
      </c>
      <c r="T2045" s="37" t="s">
        <v>22667</v>
      </c>
      <c r="U2045" s="37"/>
      <c r="V2045" s="37" t="s">
        <v>25273</v>
      </c>
      <c r="W2045" s="36">
        <f>'[1]Recombinant Proteins'!AI2045*(1-'[1]Recombinant Proteins'!AH2045)</f>
        <v>396</v>
      </c>
      <c r="X2045" s="40">
        <f t="shared" si="125"/>
        <v>712.80000000000007</v>
      </c>
      <c r="Y2045" s="36" t="str">
        <f t="shared" si="128"/>
        <v>human minpp1 recombinant protein c-6 his tag 50ug</v>
      </c>
      <c r="AA2045" s="41" t="str">
        <f t="shared" si="126"/>
        <v>Dry Ice</v>
      </c>
    </row>
    <row r="2046" spans="1:27" s="36" customFormat="1" x14ac:dyDescent="0.35">
      <c r="A2046" s="35" t="s">
        <v>41208</v>
      </c>
      <c r="B2046" s="36" t="str">
        <f t="shared" si="127"/>
        <v>Human Protein Disulfide-Isomerase A6 Recombinant Protein C-6 His Tag 50UG</v>
      </c>
      <c r="C2046" s="37" t="s">
        <v>3</v>
      </c>
      <c r="D2046" s="37" t="s">
        <v>16919</v>
      </c>
      <c r="E2046" s="37" t="s">
        <v>27689</v>
      </c>
      <c r="F2046" s="38" t="s">
        <v>16840</v>
      </c>
      <c r="G2046" s="36" t="s">
        <v>42925</v>
      </c>
      <c r="H2046" s="37" t="s">
        <v>14658</v>
      </c>
      <c r="I2046" s="37" t="s">
        <v>12588</v>
      </c>
      <c r="J2046" s="37" t="s">
        <v>26994</v>
      </c>
      <c r="K2046" s="37" t="s">
        <v>33484</v>
      </c>
      <c r="L2046" s="39" t="s">
        <v>17001</v>
      </c>
      <c r="M2046" s="37">
        <v>10130</v>
      </c>
      <c r="N2046" s="37" t="s">
        <v>1144</v>
      </c>
      <c r="O2046" s="39" t="s">
        <v>18703</v>
      </c>
      <c r="P2046" s="39" t="s">
        <v>19851</v>
      </c>
      <c r="Q2046" s="39" t="s">
        <v>31513</v>
      </c>
      <c r="R2046" s="37"/>
      <c r="S2046" s="37" t="s">
        <v>21495</v>
      </c>
      <c r="T2046" s="37" t="s">
        <v>22668</v>
      </c>
      <c r="U2046" s="37"/>
      <c r="V2046" s="37" t="s">
        <v>25274</v>
      </c>
      <c r="W2046" s="36">
        <f>'[1]Recombinant Proteins'!AI2046*(1-'[1]Recombinant Proteins'!AH2046)</f>
        <v>396</v>
      </c>
      <c r="X2046" s="40">
        <f t="shared" si="125"/>
        <v>712.80000000000007</v>
      </c>
      <c r="Y2046" s="36" t="str">
        <f t="shared" si="128"/>
        <v>human protein disulfide-isomerase a6 recombinant protein c-6 his tag 50ug</v>
      </c>
      <c r="AA2046" s="41" t="str">
        <f t="shared" si="126"/>
        <v>Dry Ice</v>
      </c>
    </row>
    <row r="2047" spans="1:27" s="36" customFormat="1" x14ac:dyDescent="0.35">
      <c r="A2047" s="35" t="s">
        <v>41209</v>
      </c>
      <c r="B2047" s="36" t="str">
        <f t="shared" si="127"/>
        <v>Human PDILT Recombinant Protein C-6 His Tag 50UG</v>
      </c>
      <c r="C2047" s="37" t="s">
        <v>3</v>
      </c>
      <c r="D2047" s="37" t="s">
        <v>16919</v>
      </c>
      <c r="E2047" s="37" t="s">
        <v>27689</v>
      </c>
      <c r="F2047" s="38" t="s">
        <v>16840</v>
      </c>
      <c r="G2047" s="36" t="s">
        <v>42926</v>
      </c>
      <c r="H2047" s="37" t="s">
        <v>14659</v>
      </c>
      <c r="I2047" s="37" t="s">
        <v>12588</v>
      </c>
      <c r="J2047" s="37" t="s">
        <v>26994</v>
      </c>
      <c r="K2047" s="37" t="s">
        <v>33484</v>
      </c>
      <c r="L2047" s="39" t="s">
        <v>17001</v>
      </c>
      <c r="M2047" s="37">
        <v>204474</v>
      </c>
      <c r="N2047" s="37" t="s">
        <v>17845</v>
      </c>
      <c r="O2047" s="39" t="s">
        <v>18703</v>
      </c>
      <c r="P2047" s="39" t="s">
        <v>19852</v>
      </c>
      <c r="Q2047" s="39" t="s">
        <v>31513</v>
      </c>
      <c r="R2047" s="37"/>
      <c r="S2047" s="37" t="s">
        <v>21495</v>
      </c>
      <c r="T2047" s="37" t="s">
        <v>22669</v>
      </c>
      <c r="U2047" s="37"/>
      <c r="V2047" s="37" t="s">
        <v>25275</v>
      </c>
      <c r="W2047" s="36">
        <f>'[1]Recombinant Proteins'!AI2047*(1-'[1]Recombinant Proteins'!AH2047)</f>
        <v>396</v>
      </c>
      <c r="X2047" s="40">
        <f t="shared" si="125"/>
        <v>712.80000000000007</v>
      </c>
      <c r="Y2047" s="36" t="str">
        <f t="shared" si="128"/>
        <v>human pdilt recombinant protein c-6 his tag 50ug</v>
      </c>
      <c r="AA2047" s="41" t="str">
        <f t="shared" si="126"/>
        <v>Dry Ice</v>
      </c>
    </row>
    <row r="2048" spans="1:27" s="36" customFormat="1" x14ac:dyDescent="0.35">
      <c r="A2048" s="35" t="s">
        <v>41210</v>
      </c>
      <c r="B2048" s="36" t="str">
        <f t="shared" si="127"/>
        <v>Human Podoplanin Recombinant Protein C-6 His Tag Lyophilized 50UG</v>
      </c>
      <c r="C2048" s="37" t="s">
        <v>3</v>
      </c>
      <c r="D2048" s="37" t="s">
        <v>16919</v>
      </c>
      <c r="E2048" s="37" t="s">
        <v>27688</v>
      </c>
      <c r="F2048" s="38" t="s">
        <v>16839</v>
      </c>
      <c r="G2048" s="36" t="s">
        <v>42927</v>
      </c>
      <c r="H2048" s="37" t="s">
        <v>14660</v>
      </c>
      <c r="I2048" s="37" t="s">
        <v>12588</v>
      </c>
      <c r="J2048" s="37" t="s">
        <v>26994</v>
      </c>
      <c r="K2048" s="37" t="s">
        <v>33438</v>
      </c>
      <c r="L2048" s="39" t="s">
        <v>37195</v>
      </c>
      <c r="M2048" s="37">
        <v>10630</v>
      </c>
      <c r="N2048" s="37" t="s">
        <v>572</v>
      </c>
      <c r="O2048" s="39" t="s">
        <v>18703</v>
      </c>
      <c r="P2048" s="39" t="s">
        <v>19853</v>
      </c>
      <c r="Q2048" s="39" t="s">
        <v>31513</v>
      </c>
      <c r="R2048" s="37"/>
      <c r="S2048" s="37" t="s">
        <v>21495</v>
      </c>
      <c r="T2048" s="37" t="s">
        <v>22670</v>
      </c>
      <c r="U2048" s="37"/>
      <c r="V2048" s="37" t="s">
        <v>25276</v>
      </c>
      <c r="W2048" s="36">
        <f>'[1]Recombinant Proteins'!AI2048*(1-'[1]Recombinant Proteins'!AH2048)</f>
        <v>315</v>
      </c>
      <c r="X2048" s="40">
        <f t="shared" si="125"/>
        <v>567</v>
      </c>
      <c r="Y2048" s="36" t="str">
        <f t="shared" si="128"/>
        <v>human podoplanin recombinant protein c-6 his tag lyophilized 50ug</v>
      </c>
      <c r="AA2048" s="41" t="str">
        <f t="shared" si="126"/>
        <v>Wet Ice</v>
      </c>
    </row>
    <row r="2049" spans="1:27" s="36" customFormat="1" x14ac:dyDescent="0.35">
      <c r="A2049" s="35" t="s">
        <v>41211</v>
      </c>
      <c r="B2049" s="36" t="str">
        <f t="shared" si="127"/>
        <v>Human TEM7 Recombinant Protein C-6 His Tag Lyophilized 50UG</v>
      </c>
      <c r="C2049" s="37" t="s">
        <v>3</v>
      </c>
      <c r="D2049" s="37" t="s">
        <v>16919</v>
      </c>
      <c r="E2049" s="37" t="s">
        <v>27688</v>
      </c>
      <c r="F2049" s="38" t="s">
        <v>16839</v>
      </c>
      <c r="G2049" s="36" t="s">
        <v>42928</v>
      </c>
      <c r="H2049" s="37" t="s">
        <v>14661</v>
      </c>
      <c r="I2049" s="37" t="s">
        <v>12588</v>
      </c>
      <c r="J2049" s="37" t="s">
        <v>26994</v>
      </c>
      <c r="K2049" s="37" t="s">
        <v>33595</v>
      </c>
      <c r="L2049" s="39" t="s">
        <v>37195</v>
      </c>
      <c r="M2049" s="37">
        <v>57125</v>
      </c>
      <c r="N2049" s="37" t="s">
        <v>17846</v>
      </c>
      <c r="O2049" s="39" t="s">
        <v>18703</v>
      </c>
      <c r="P2049" s="39" t="s">
        <v>19854</v>
      </c>
      <c r="Q2049" s="39" t="s">
        <v>31513</v>
      </c>
      <c r="R2049" s="37"/>
      <c r="S2049" s="37" t="s">
        <v>21495</v>
      </c>
      <c r="T2049" s="37" t="s">
        <v>22671</v>
      </c>
      <c r="U2049" s="37"/>
      <c r="V2049" s="37" t="s">
        <v>25277</v>
      </c>
      <c r="W2049" s="36">
        <f>'[1]Recombinant Proteins'!AI2049*(1-'[1]Recombinant Proteins'!AH2049)</f>
        <v>396</v>
      </c>
      <c r="X2049" s="40">
        <f t="shared" si="125"/>
        <v>712.80000000000007</v>
      </c>
      <c r="Y2049" s="36" t="str">
        <f t="shared" si="128"/>
        <v>human tem7 recombinant protein c-6 his tag lyophilized 50ug</v>
      </c>
      <c r="AA2049" s="41" t="str">
        <f t="shared" si="126"/>
        <v>Wet Ice</v>
      </c>
    </row>
    <row r="2050" spans="1:27" s="36" customFormat="1" x14ac:dyDescent="0.35">
      <c r="A2050" s="35" t="s">
        <v>41212</v>
      </c>
      <c r="B2050" s="36" t="str">
        <f t="shared" si="127"/>
        <v>Human Reg1 alpha Recombinant Protein C-6 His Tag Lyophilized 50UG</v>
      </c>
      <c r="C2050" s="37" t="s">
        <v>3</v>
      </c>
      <c r="D2050" s="37" t="s">
        <v>16919</v>
      </c>
      <c r="E2050" s="37" t="s">
        <v>27688</v>
      </c>
      <c r="F2050" s="38" t="s">
        <v>16839</v>
      </c>
      <c r="G2050" s="36" t="s">
        <v>42929</v>
      </c>
      <c r="H2050" s="37" t="s">
        <v>14662</v>
      </c>
      <c r="I2050" s="37" t="s">
        <v>12588</v>
      </c>
      <c r="J2050" s="37" t="s">
        <v>26994</v>
      </c>
      <c r="K2050" s="37" t="s">
        <v>33438</v>
      </c>
      <c r="L2050" s="39" t="s">
        <v>37195</v>
      </c>
      <c r="M2050" s="37">
        <v>5967</v>
      </c>
      <c r="N2050" s="37" t="s">
        <v>17847</v>
      </c>
      <c r="O2050" s="39" t="s">
        <v>18703</v>
      </c>
      <c r="P2050" s="39" t="s">
        <v>19855</v>
      </c>
      <c r="Q2050" s="39" t="s">
        <v>31513</v>
      </c>
      <c r="R2050" s="37"/>
      <c r="S2050" s="37" t="s">
        <v>21495</v>
      </c>
      <c r="T2050" s="37" t="s">
        <v>22672</v>
      </c>
      <c r="U2050" s="37"/>
      <c r="V2050" s="37" t="s">
        <v>25278</v>
      </c>
      <c r="W2050" s="36">
        <f>'[1]Recombinant Proteins'!AI2050*(1-'[1]Recombinant Proteins'!AH2050)</f>
        <v>396</v>
      </c>
      <c r="X2050" s="40">
        <f t="shared" si="125"/>
        <v>712.80000000000007</v>
      </c>
      <c r="Y2050" s="36" t="str">
        <f t="shared" si="128"/>
        <v>human reg1 alpha recombinant protein c-6 his tag lyophilized 50ug</v>
      </c>
      <c r="AA2050" s="41" t="str">
        <f t="shared" si="126"/>
        <v>Wet Ice</v>
      </c>
    </row>
    <row r="2051" spans="1:27" s="36" customFormat="1" x14ac:dyDescent="0.35">
      <c r="A2051" s="35" t="s">
        <v>41213</v>
      </c>
      <c r="B2051" s="36" t="str">
        <f t="shared" si="127"/>
        <v>Human NgR3 Recombinant Protein C-6 His Tag Lyophilized 50UG</v>
      </c>
      <c r="C2051" s="37" t="s">
        <v>3</v>
      </c>
      <c r="D2051" s="37" t="s">
        <v>16919</v>
      </c>
      <c r="E2051" s="37" t="s">
        <v>27688</v>
      </c>
      <c r="F2051" s="38" t="s">
        <v>16839</v>
      </c>
      <c r="G2051" s="36" t="s">
        <v>42930</v>
      </c>
      <c r="H2051" s="37" t="s">
        <v>14663</v>
      </c>
      <c r="I2051" s="37" t="s">
        <v>12588</v>
      </c>
      <c r="J2051" s="37" t="s">
        <v>26994</v>
      </c>
      <c r="K2051" s="37" t="s">
        <v>33595</v>
      </c>
      <c r="L2051" s="39" t="s">
        <v>37195</v>
      </c>
      <c r="M2051" s="37">
        <v>146760</v>
      </c>
      <c r="N2051" s="37" t="s">
        <v>17848</v>
      </c>
      <c r="O2051" s="39" t="s">
        <v>18703</v>
      </c>
      <c r="P2051" s="39" t="s">
        <v>19856</v>
      </c>
      <c r="Q2051" s="39" t="s">
        <v>31513</v>
      </c>
      <c r="R2051" s="37"/>
      <c r="S2051" s="37" t="s">
        <v>21495</v>
      </c>
      <c r="T2051" s="37" t="s">
        <v>22673</v>
      </c>
      <c r="U2051" s="37"/>
      <c r="V2051" s="37" t="s">
        <v>25279</v>
      </c>
      <c r="W2051" s="36">
        <f>'[1]Recombinant Proteins'!AI2051*(1-'[1]Recombinant Proteins'!AH2051)</f>
        <v>396</v>
      </c>
      <c r="X2051" s="40">
        <f t="shared" ref="X2051:X2114" si="129">W2051*1.8</f>
        <v>712.80000000000007</v>
      </c>
      <c r="Y2051" s="36" t="str">
        <f t="shared" si="128"/>
        <v>human ngr3 recombinant protein c-6 his tag lyophilized 50ug</v>
      </c>
      <c r="AA2051" s="41" t="str">
        <f t="shared" ref="AA2051:AA2114" si="130">IF(ISNUMBER(SEARCH("Dry Ice", L2051)), "Dry Ice", "Wet Ice")</f>
        <v>Wet Ice</v>
      </c>
    </row>
    <row r="2052" spans="1:27" s="36" customFormat="1" x14ac:dyDescent="0.35">
      <c r="A2052" s="35" t="s">
        <v>41214</v>
      </c>
      <c r="B2052" s="36" t="str">
        <f t="shared" ref="B2052:B2115" si="131">CONCATENATE(A2052, " ", Q2052)</f>
        <v>Human SCARB2 Recombinant Protein C-6 His Tag Lyophilized 50UG</v>
      </c>
      <c r="C2052" s="37" t="s">
        <v>3</v>
      </c>
      <c r="D2052" s="37" t="s">
        <v>16919</v>
      </c>
      <c r="E2052" s="37" t="s">
        <v>27688</v>
      </c>
      <c r="F2052" s="38" t="s">
        <v>16839</v>
      </c>
      <c r="G2052" s="36" t="s">
        <v>42931</v>
      </c>
      <c r="H2052" s="37" t="s">
        <v>14664</v>
      </c>
      <c r="I2052" s="37" t="s">
        <v>12588</v>
      </c>
      <c r="J2052" s="37" t="s">
        <v>26994</v>
      </c>
      <c r="K2052" s="37" t="s">
        <v>33438</v>
      </c>
      <c r="L2052" s="39" t="s">
        <v>37195</v>
      </c>
      <c r="M2052" s="37">
        <v>950</v>
      </c>
      <c r="N2052" s="37" t="s">
        <v>17169</v>
      </c>
      <c r="O2052" s="39" t="s">
        <v>18703</v>
      </c>
      <c r="P2052" s="39" t="s">
        <v>18966</v>
      </c>
      <c r="Q2052" s="39" t="s">
        <v>31513</v>
      </c>
      <c r="R2052" s="37"/>
      <c r="S2052" s="37" t="s">
        <v>21495</v>
      </c>
      <c r="T2052" s="37" t="s">
        <v>22674</v>
      </c>
      <c r="U2052" s="37"/>
      <c r="V2052" s="37" t="s">
        <v>25280</v>
      </c>
      <c r="W2052" s="36">
        <f>'[1]Recombinant Proteins'!AI2052*(1-'[1]Recombinant Proteins'!AH2052)</f>
        <v>463.5</v>
      </c>
      <c r="X2052" s="40">
        <f t="shared" si="129"/>
        <v>834.30000000000007</v>
      </c>
      <c r="Y2052" s="36" t="str">
        <f t="shared" si="128"/>
        <v>human scarb2 recombinant protein c-6 his tag lyophilized 50ug</v>
      </c>
      <c r="AA2052" s="41" t="str">
        <f t="shared" si="130"/>
        <v>Wet Ice</v>
      </c>
    </row>
    <row r="2053" spans="1:27" s="36" customFormat="1" x14ac:dyDescent="0.35">
      <c r="A2053" s="35" t="s">
        <v>41215</v>
      </c>
      <c r="B2053" s="36" t="str">
        <f t="shared" si="131"/>
        <v>Human Serpin A1 Recombinant Protein C-6 His Tag Lyophilized 50UG</v>
      </c>
      <c r="C2053" s="37" t="s">
        <v>3</v>
      </c>
      <c r="D2053" s="37" t="s">
        <v>16919</v>
      </c>
      <c r="E2053" s="37" t="s">
        <v>27688</v>
      </c>
      <c r="F2053" s="38" t="s">
        <v>16839</v>
      </c>
      <c r="G2053" s="36" t="s">
        <v>42932</v>
      </c>
      <c r="H2053" s="37" t="s">
        <v>14665</v>
      </c>
      <c r="I2053" s="37" t="s">
        <v>12588</v>
      </c>
      <c r="J2053" s="37" t="s">
        <v>26994</v>
      </c>
      <c r="K2053" s="37" t="s">
        <v>33612</v>
      </c>
      <c r="L2053" s="39" t="s">
        <v>37195</v>
      </c>
      <c r="M2053" s="37">
        <v>5265</v>
      </c>
      <c r="N2053" s="37" t="s">
        <v>423</v>
      </c>
      <c r="O2053" s="39" t="s">
        <v>18703</v>
      </c>
      <c r="P2053" s="39" t="s">
        <v>18971</v>
      </c>
      <c r="Q2053" s="39" t="s">
        <v>31513</v>
      </c>
      <c r="R2053" s="37"/>
      <c r="S2053" s="37" t="s">
        <v>21495</v>
      </c>
      <c r="T2053" s="37" t="s">
        <v>22675</v>
      </c>
      <c r="U2053" s="37"/>
      <c r="V2053" s="37" t="s">
        <v>25281</v>
      </c>
      <c r="W2053" s="36">
        <f>'[1]Recombinant Proteins'!AI2053*(1-'[1]Recombinant Proteins'!AH2053)</f>
        <v>513</v>
      </c>
      <c r="X2053" s="40">
        <f t="shared" si="129"/>
        <v>923.4</v>
      </c>
      <c r="Y2053" s="36" t="str">
        <f t="shared" si="128"/>
        <v>human serpin a1 recombinant protein c-6 his tag lyophilized 50ug</v>
      </c>
      <c r="AA2053" s="41" t="str">
        <f t="shared" si="130"/>
        <v>Wet Ice</v>
      </c>
    </row>
    <row r="2054" spans="1:27" s="36" customFormat="1" x14ac:dyDescent="0.35">
      <c r="A2054" s="35" t="s">
        <v>41216</v>
      </c>
      <c r="B2054" s="36" t="str">
        <f t="shared" si="131"/>
        <v>Human Serpin A3 Recombinant Protein C-6 His Tag Lyophilized 50UG</v>
      </c>
      <c r="C2054" s="37" t="s">
        <v>3</v>
      </c>
      <c r="D2054" s="37" t="s">
        <v>16919</v>
      </c>
      <c r="E2054" s="37" t="s">
        <v>27688</v>
      </c>
      <c r="F2054" s="38" t="s">
        <v>16839</v>
      </c>
      <c r="G2054" s="36" t="s">
        <v>42933</v>
      </c>
      <c r="H2054" s="37" t="s">
        <v>14666</v>
      </c>
      <c r="I2054" s="37" t="s">
        <v>12588</v>
      </c>
      <c r="J2054" s="37" t="s">
        <v>26994</v>
      </c>
      <c r="K2054" s="37" t="s">
        <v>33600</v>
      </c>
      <c r="L2054" s="39" t="s">
        <v>37195</v>
      </c>
      <c r="M2054" s="37">
        <v>12</v>
      </c>
      <c r="N2054" s="37" t="s">
        <v>921</v>
      </c>
      <c r="O2054" s="39" t="s">
        <v>18703</v>
      </c>
      <c r="P2054" s="39" t="s">
        <v>18974</v>
      </c>
      <c r="Q2054" s="39" t="s">
        <v>31513</v>
      </c>
      <c r="R2054" s="37"/>
      <c r="S2054" s="37" t="s">
        <v>21495</v>
      </c>
      <c r="T2054" s="37" t="s">
        <v>22676</v>
      </c>
      <c r="U2054" s="37"/>
      <c r="V2054" s="37" t="s">
        <v>25282</v>
      </c>
      <c r="W2054" s="36">
        <f>'[1]Recombinant Proteins'!AI2054*(1-'[1]Recombinant Proteins'!AH2054)</f>
        <v>513</v>
      </c>
      <c r="X2054" s="40">
        <f t="shared" si="129"/>
        <v>923.4</v>
      </c>
      <c r="Y2054" s="36" t="str">
        <f t="shared" si="128"/>
        <v>human serpin a3 recombinant protein c-6 his tag lyophilized 50ug</v>
      </c>
      <c r="AA2054" s="41" t="str">
        <f t="shared" si="130"/>
        <v>Wet Ice</v>
      </c>
    </row>
    <row r="2055" spans="1:27" s="36" customFormat="1" x14ac:dyDescent="0.35">
      <c r="A2055" s="35" t="s">
        <v>41217</v>
      </c>
      <c r="B2055" s="36" t="str">
        <f t="shared" si="131"/>
        <v>Human Serpin A5 Recombinant Protein C-6 His Tag Lyophilized 50UG</v>
      </c>
      <c r="C2055" s="37" t="s">
        <v>3</v>
      </c>
      <c r="D2055" s="37" t="s">
        <v>16919</v>
      </c>
      <c r="E2055" s="37" t="s">
        <v>27688</v>
      </c>
      <c r="F2055" s="38" t="s">
        <v>16839</v>
      </c>
      <c r="G2055" s="36" t="s">
        <v>42934</v>
      </c>
      <c r="H2055" s="37" t="s">
        <v>14667</v>
      </c>
      <c r="I2055" s="37" t="s">
        <v>12588</v>
      </c>
      <c r="J2055" s="37" t="s">
        <v>26994</v>
      </c>
      <c r="K2055" s="37" t="s">
        <v>33584</v>
      </c>
      <c r="L2055" s="39" t="s">
        <v>37195</v>
      </c>
      <c r="M2055" s="37">
        <v>5104</v>
      </c>
      <c r="N2055" s="37" t="s">
        <v>17849</v>
      </c>
      <c r="O2055" s="39" t="s">
        <v>18703</v>
      </c>
      <c r="P2055" s="39" t="s">
        <v>19857</v>
      </c>
      <c r="Q2055" s="39" t="s">
        <v>31513</v>
      </c>
      <c r="R2055" s="37"/>
      <c r="S2055" s="37" t="s">
        <v>21495</v>
      </c>
      <c r="T2055" s="37" t="s">
        <v>22677</v>
      </c>
      <c r="U2055" s="37"/>
      <c r="V2055" s="37" t="s">
        <v>25283</v>
      </c>
      <c r="W2055" s="36">
        <f>'[1]Recombinant Proteins'!AI2055*(1-'[1]Recombinant Proteins'!AH2055)</f>
        <v>513</v>
      </c>
      <c r="X2055" s="40">
        <f t="shared" si="129"/>
        <v>923.4</v>
      </c>
      <c r="Y2055" s="36" t="str">
        <f t="shared" si="128"/>
        <v>human serpin a5 recombinant protein c-6 his tag lyophilized 50ug</v>
      </c>
      <c r="AA2055" s="41" t="str">
        <f t="shared" si="130"/>
        <v>Wet Ice</v>
      </c>
    </row>
    <row r="2056" spans="1:27" s="36" customFormat="1" x14ac:dyDescent="0.35">
      <c r="A2056" s="35" t="s">
        <v>41218</v>
      </c>
      <c r="B2056" s="36" t="str">
        <f t="shared" si="131"/>
        <v>Human Serpin A7 Recombinant Protein C-6 His Tag Lyophilized 50UG</v>
      </c>
      <c r="C2056" s="37" t="s">
        <v>3</v>
      </c>
      <c r="D2056" s="37" t="s">
        <v>16919</v>
      </c>
      <c r="E2056" s="37" t="s">
        <v>27688</v>
      </c>
      <c r="F2056" s="38" t="s">
        <v>16839</v>
      </c>
      <c r="G2056" s="36" t="s">
        <v>42935</v>
      </c>
      <c r="H2056" s="37" t="s">
        <v>14668</v>
      </c>
      <c r="I2056" s="37" t="s">
        <v>12588</v>
      </c>
      <c r="J2056" s="37" t="s">
        <v>26994</v>
      </c>
      <c r="K2056" s="37" t="s">
        <v>33595</v>
      </c>
      <c r="L2056" s="39" t="s">
        <v>37195</v>
      </c>
      <c r="M2056" s="37">
        <v>6906</v>
      </c>
      <c r="N2056" s="37" t="s">
        <v>17850</v>
      </c>
      <c r="O2056" s="39" t="s">
        <v>18703</v>
      </c>
      <c r="P2056" s="39" t="s">
        <v>19858</v>
      </c>
      <c r="Q2056" s="39" t="s">
        <v>31513</v>
      </c>
      <c r="R2056" s="37"/>
      <c r="S2056" s="37" t="s">
        <v>21495</v>
      </c>
      <c r="T2056" s="37" t="s">
        <v>22678</v>
      </c>
      <c r="U2056" s="37"/>
      <c r="V2056" s="37" t="s">
        <v>25284</v>
      </c>
      <c r="W2056" s="36">
        <f>'[1]Recombinant Proteins'!AI2056*(1-'[1]Recombinant Proteins'!AH2056)</f>
        <v>427.5</v>
      </c>
      <c r="X2056" s="40">
        <f t="shared" si="129"/>
        <v>769.5</v>
      </c>
      <c r="Y2056" s="36" t="str">
        <f t="shared" si="128"/>
        <v>human serpin a7 recombinant protein c-6 his tag lyophilized 50ug</v>
      </c>
      <c r="AA2056" s="41" t="str">
        <f t="shared" si="130"/>
        <v>Wet Ice</v>
      </c>
    </row>
    <row r="2057" spans="1:27" s="36" customFormat="1" x14ac:dyDescent="0.35">
      <c r="A2057" s="35" t="s">
        <v>41219</v>
      </c>
      <c r="B2057" s="36" t="str">
        <f t="shared" si="131"/>
        <v>Human Serpin E1 Recombinant Protein C-6 His Tag Lyophilized 50UG</v>
      </c>
      <c r="C2057" s="37" t="s">
        <v>3</v>
      </c>
      <c r="D2057" s="37" t="s">
        <v>16919</v>
      </c>
      <c r="E2057" s="37" t="s">
        <v>27688</v>
      </c>
      <c r="F2057" s="38" t="s">
        <v>16839</v>
      </c>
      <c r="G2057" s="36" t="s">
        <v>42936</v>
      </c>
      <c r="H2057" s="37" t="s">
        <v>14669</v>
      </c>
      <c r="I2057" s="37" t="s">
        <v>12588</v>
      </c>
      <c r="J2057" s="37" t="s">
        <v>26994</v>
      </c>
      <c r="K2057" s="37" t="s">
        <v>33445</v>
      </c>
      <c r="L2057" s="39" t="s">
        <v>37195</v>
      </c>
      <c r="M2057" s="37">
        <v>5054</v>
      </c>
      <c r="N2057" s="37" t="s">
        <v>396</v>
      </c>
      <c r="O2057" s="39" t="s">
        <v>18703</v>
      </c>
      <c r="P2057" s="39" t="s">
        <v>19859</v>
      </c>
      <c r="Q2057" s="39" t="s">
        <v>31513</v>
      </c>
      <c r="R2057" s="37"/>
      <c r="S2057" s="37" t="s">
        <v>21495</v>
      </c>
      <c r="T2057" s="37" t="s">
        <v>22679</v>
      </c>
      <c r="U2057" s="37"/>
      <c r="V2057" s="37" t="s">
        <v>25285</v>
      </c>
      <c r="W2057" s="36">
        <f>'[1]Recombinant Proteins'!AI2057*(1-'[1]Recombinant Proteins'!AH2057)</f>
        <v>513</v>
      </c>
      <c r="X2057" s="40">
        <f t="shared" si="129"/>
        <v>923.4</v>
      </c>
      <c r="Y2057" s="36" t="str">
        <f t="shared" si="128"/>
        <v>human serpin e1 recombinant protein c-6 his tag lyophilized 50ug</v>
      </c>
      <c r="AA2057" s="41" t="str">
        <f t="shared" si="130"/>
        <v>Wet Ice</v>
      </c>
    </row>
    <row r="2058" spans="1:27" s="36" customFormat="1" x14ac:dyDescent="0.35">
      <c r="A2058" s="35" t="s">
        <v>41220</v>
      </c>
      <c r="B2058" s="36" t="str">
        <f t="shared" si="131"/>
        <v>Human Serpin F1 Recombinant Protein C-6 His Tag Lyophilized 50UG</v>
      </c>
      <c r="C2058" s="37" t="s">
        <v>3</v>
      </c>
      <c r="D2058" s="37" t="s">
        <v>16919</v>
      </c>
      <c r="E2058" s="37" t="s">
        <v>27688</v>
      </c>
      <c r="F2058" s="38" t="s">
        <v>16839</v>
      </c>
      <c r="G2058" s="36" t="s">
        <v>42937</v>
      </c>
      <c r="H2058" s="37" t="s">
        <v>14670</v>
      </c>
      <c r="I2058" s="37" t="s">
        <v>12588</v>
      </c>
      <c r="J2058" s="37" t="s">
        <v>26994</v>
      </c>
      <c r="K2058" s="37" t="s">
        <v>33580</v>
      </c>
      <c r="L2058" s="39" t="s">
        <v>37195</v>
      </c>
      <c r="M2058" s="37">
        <v>5176</v>
      </c>
      <c r="N2058" s="37" t="s">
        <v>854</v>
      </c>
      <c r="O2058" s="39" t="s">
        <v>18703</v>
      </c>
      <c r="P2058" s="39" t="s">
        <v>18969</v>
      </c>
      <c r="Q2058" s="39" t="s">
        <v>31513</v>
      </c>
      <c r="R2058" s="37"/>
      <c r="S2058" s="37" t="s">
        <v>21495</v>
      </c>
      <c r="T2058" s="37" t="s">
        <v>22680</v>
      </c>
      <c r="U2058" s="37"/>
      <c r="V2058" s="37" t="s">
        <v>25286</v>
      </c>
      <c r="W2058" s="36">
        <f>'[1]Recombinant Proteins'!AI2058*(1-'[1]Recombinant Proteins'!AH2058)</f>
        <v>396</v>
      </c>
      <c r="X2058" s="40">
        <f t="shared" si="129"/>
        <v>712.80000000000007</v>
      </c>
      <c r="Y2058" s="36" t="str">
        <f t="shared" ref="Y2058:Y2121" si="132">LOWER(B2058)</f>
        <v>human serpin f1 recombinant protein c-6 his tag lyophilized 50ug</v>
      </c>
      <c r="AA2058" s="41" t="str">
        <f t="shared" si="130"/>
        <v>Wet Ice</v>
      </c>
    </row>
    <row r="2059" spans="1:27" s="36" customFormat="1" x14ac:dyDescent="0.35">
      <c r="A2059" s="35" t="s">
        <v>41221</v>
      </c>
      <c r="B2059" s="36" t="str">
        <f t="shared" si="131"/>
        <v>Human Serpin G1 Recombinant Protein C-6 His Tag Lyophilized 50UG</v>
      </c>
      <c r="C2059" s="37" t="s">
        <v>3</v>
      </c>
      <c r="D2059" s="37" t="s">
        <v>16919</v>
      </c>
      <c r="E2059" s="37" t="s">
        <v>27688</v>
      </c>
      <c r="F2059" s="38" t="s">
        <v>16839</v>
      </c>
      <c r="G2059" s="36" t="s">
        <v>42938</v>
      </c>
      <c r="H2059" s="37" t="s">
        <v>14671</v>
      </c>
      <c r="I2059" s="37" t="s">
        <v>12588</v>
      </c>
      <c r="J2059" s="37" t="s">
        <v>26994</v>
      </c>
      <c r="K2059" s="37" t="s">
        <v>33580</v>
      </c>
      <c r="L2059" s="39" t="s">
        <v>37195</v>
      </c>
      <c r="M2059" s="37">
        <v>710</v>
      </c>
      <c r="N2059" s="37" t="s">
        <v>17851</v>
      </c>
      <c r="O2059" s="39" t="s">
        <v>18703</v>
      </c>
      <c r="P2059" s="39" t="s">
        <v>19860</v>
      </c>
      <c r="Q2059" s="39" t="s">
        <v>31513</v>
      </c>
      <c r="R2059" s="37"/>
      <c r="S2059" s="37" t="s">
        <v>21495</v>
      </c>
      <c r="T2059" s="37" t="s">
        <v>22681</v>
      </c>
      <c r="U2059" s="37"/>
      <c r="V2059" s="37" t="s">
        <v>25287</v>
      </c>
      <c r="W2059" s="36">
        <f>'[1]Recombinant Proteins'!AI2059*(1-'[1]Recombinant Proteins'!AH2059)</f>
        <v>396</v>
      </c>
      <c r="X2059" s="40">
        <f t="shared" si="129"/>
        <v>712.80000000000007</v>
      </c>
      <c r="Y2059" s="36" t="str">
        <f t="shared" si="132"/>
        <v>human serpin g1 recombinant protein c-6 his tag lyophilized 50ug</v>
      </c>
      <c r="AA2059" s="41" t="str">
        <f t="shared" si="130"/>
        <v>Wet Ice</v>
      </c>
    </row>
    <row r="2060" spans="1:27" s="36" customFormat="1" x14ac:dyDescent="0.35">
      <c r="A2060" s="35" t="s">
        <v>41222</v>
      </c>
      <c r="B2060" s="36" t="str">
        <f t="shared" si="131"/>
        <v>Human CD98 Recombinant Protein C-6 His Tag Lyophilized 50UG</v>
      </c>
      <c r="C2060" s="37" t="s">
        <v>3</v>
      </c>
      <c r="D2060" s="37" t="s">
        <v>16919</v>
      </c>
      <c r="E2060" s="37" t="s">
        <v>27688</v>
      </c>
      <c r="F2060" s="38" t="s">
        <v>16839</v>
      </c>
      <c r="G2060" s="36" t="s">
        <v>42939</v>
      </c>
      <c r="H2060" s="37" t="s">
        <v>14672</v>
      </c>
      <c r="I2060" s="37" t="s">
        <v>12588</v>
      </c>
      <c r="J2060" s="37" t="s">
        <v>26994</v>
      </c>
      <c r="K2060" s="37" t="s">
        <v>33595</v>
      </c>
      <c r="L2060" s="39" t="s">
        <v>37195</v>
      </c>
      <c r="M2060" s="37">
        <v>6520</v>
      </c>
      <c r="N2060" s="37" t="s">
        <v>17045</v>
      </c>
      <c r="O2060" s="39" t="s">
        <v>18703</v>
      </c>
      <c r="P2060" s="39" t="s">
        <v>18770</v>
      </c>
      <c r="Q2060" s="39" t="s">
        <v>31513</v>
      </c>
      <c r="R2060" s="37"/>
      <c r="S2060" s="37" t="s">
        <v>21495</v>
      </c>
      <c r="T2060" s="37" t="s">
        <v>22682</v>
      </c>
      <c r="U2060" s="37"/>
      <c r="V2060" s="37" t="s">
        <v>25288</v>
      </c>
      <c r="W2060" s="36">
        <f>'[1]Recombinant Proteins'!AI2060*(1-'[1]Recombinant Proteins'!AH2060)</f>
        <v>396</v>
      </c>
      <c r="X2060" s="40">
        <f t="shared" si="129"/>
        <v>712.80000000000007</v>
      </c>
      <c r="Y2060" s="36" t="str">
        <f t="shared" si="132"/>
        <v>human cd98 recombinant protein c-6 his tag lyophilized 50ug</v>
      </c>
      <c r="AA2060" s="41" t="str">
        <f t="shared" si="130"/>
        <v>Wet Ice</v>
      </c>
    </row>
    <row r="2061" spans="1:27" s="36" customFormat="1" x14ac:dyDescent="0.35">
      <c r="A2061" s="35" t="s">
        <v>41223</v>
      </c>
      <c r="B2061" s="36" t="str">
        <f t="shared" si="131"/>
        <v>Human SP-D Recombinant Protein C-6 His Tag Lyophilized 50UG</v>
      </c>
      <c r="C2061" s="37" t="s">
        <v>3</v>
      </c>
      <c r="D2061" s="37" t="s">
        <v>16919</v>
      </c>
      <c r="E2061" s="37" t="s">
        <v>27688</v>
      </c>
      <c r="F2061" s="38" t="s">
        <v>16839</v>
      </c>
      <c r="G2061" s="36" t="s">
        <v>42940</v>
      </c>
      <c r="H2061" s="37" t="s">
        <v>14673</v>
      </c>
      <c r="I2061" s="37" t="s">
        <v>12588</v>
      </c>
      <c r="J2061" s="37" t="s">
        <v>26994</v>
      </c>
      <c r="K2061" s="37" t="s">
        <v>33438</v>
      </c>
      <c r="L2061" s="39" t="s">
        <v>37195</v>
      </c>
      <c r="M2061" s="37">
        <v>6441</v>
      </c>
      <c r="N2061" s="37" t="s">
        <v>17852</v>
      </c>
      <c r="O2061" s="39" t="s">
        <v>18703</v>
      </c>
      <c r="P2061" s="39" t="s">
        <v>19861</v>
      </c>
      <c r="Q2061" s="39" t="s">
        <v>31513</v>
      </c>
      <c r="R2061" s="37"/>
      <c r="S2061" s="37" t="s">
        <v>21495</v>
      </c>
      <c r="T2061" s="37" t="s">
        <v>22683</v>
      </c>
      <c r="U2061" s="37"/>
      <c r="V2061" s="37" t="s">
        <v>25289</v>
      </c>
      <c r="W2061" s="36">
        <f>'[1]Recombinant Proteins'!AI2061*(1-'[1]Recombinant Proteins'!AH2061)</f>
        <v>328.5</v>
      </c>
      <c r="X2061" s="40">
        <f t="shared" si="129"/>
        <v>591.30000000000007</v>
      </c>
      <c r="Y2061" s="36" t="str">
        <f t="shared" si="132"/>
        <v>human sp-d recombinant protein c-6 his tag lyophilized 50ug</v>
      </c>
      <c r="AA2061" s="41" t="str">
        <f t="shared" si="130"/>
        <v>Wet Ice</v>
      </c>
    </row>
    <row r="2062" spans="1:27" s="36" customFormat="1" x14ac:dyDescent="0.35">
      <c r="A2062" s="35" t="s">
        <v>41224</v>
      </c>
      <c r="B2062" s="36" t="str">
        <f t="shared" si="131"/>
        <v>Human SPINK1 Recombinant Protein C-6 His Tag 50UG</v>
      </c>
      <c r="C2062" s="37" t="s">
        <v>3</v>
      </c>
      <c r="D2062" s="37" t="s">
        <v>16919</v>
      </c>
      <c r="E2062" s="37" t="s">
        <v>27689</v>
      </c>
      <c r="F2062" s="38" t="s">
        <v>16840</v>
      </c>
      <c r="G2062" s="36" t="s">
        <v>42941</v>
      </c>
      <c r="H2062" s="37" t="s">
        <v>14674</v>
      </c>
      <c r="I2062" s="37" t="s">
        <v>12588</v>
      </c>
      <c r="J2062" s="37" t="s">
        <v>26994</v>
      </c>
      <c r="K2062" s="37" t="s">
        <v>33613</v>
      </c>
      <c r="L2062" s="39" t="s">
        <v>17001</v>
      </c>
      <c r="M2062" s="37">
        <v>6690</v>
      </c>
      <c r="N2062" s="37" t="s">
        <v>17853</v>
      </c>
      <c r="O2062" s="39" t="s">
        <v>18703</v>
      </c>
      <c r="P2062" s="39" t="s">
        <v>19862</v>
      </c>
      <c r="Q2062" s="39" t="s">
        <v>31513</v>
      </c>
      <c r="R2062" s="37"/>
      <c r="S2062" s="37" t="s">
        <v>21495</v>
      </c>
      <c r="T2062" s="37" t="s">
        <v>22684</v>
      </c>
      <c r="U2062" s="37"/>
      <c r="V2062" s="37" t="s">
        <v>25290</v>
      </c>
      <c r="W2062" s="36">
        <f>'[1]Recombinant Proteins'!AI2062*(1-'[1]Recombinant Proteins'!AH2062)</f>
        <v>396</v>
      </c>
      <c r="X2062" s="40">
        <f t="shared" si="129"/>
        <v>712.80000000000007</v>
      </c>
      <c r="Y2062" s="36" t="str">
        <f t="shared" si="132"/>
        <v>human spink1 recombinant protein c-6 his tag 50ug</v>
      </c>
      <c r="AA2062" s="41" t="str">
        <f t="shared" si="130"/>
        <v>Dry Ice</v>
      </c>
    </row>
    <row r="2063" spans="1:27" s="36" customFormat="1" x14ac:dyDescent="0.35">
      <c r="A2063" s="35" t="s">
        <v>41225</v>
      </c>
      <c r="B2063" s="36" t="str">
        <f t="shared" si="131"/>
        <v>Human SPINK4 Recombinant Protein C-6 His Tag 50UG</v>
      </c>
      <c r="C2063" s="37" t="s">
        <v>3</v>
      </c>
      <c r="D2063" s="37" t="s">
        <v>16919</v>
      </c>
      <c r="E2063" s="37" t="s">
        <v>27689</v>
      </c>
      <c r="F2063" s="38" t="s">
        <v>16840</v>
      </c>
      <c r="G2063" s="36" t="s">
        <v>42942</v>
      </c>
      <c r="H2063" s="37" t="s">
        <v>14675</v>
      </c>
      <c r="I2063" s="37" t="s">
        <v>12588</v>
      </c>
      <c r="J2063" s="37" t="s">
        <v>26994</v>
      </c>
      <c r="K2063" s="37" t="s">
        <v>33613</v>
      </c>
      <c r="L2063" s="39" t="s">
        <v>17001</v>
      </c>
      <c r="M2063" s="37">
        <v>27290</v>
      </c>
      <c r="N2063" s="37" t="s">
        <v>17854</v>
      </c>
      <c r="O2063" s="39" t="s">
        <v>18703</v>
      </c>
      <c r="P2063" s="39" t="s">
        <v>19863</v>
      </c>
      <c r="Q2063" s="39" t="s">
        <v>31513</v>
      </c>
      <c r="R2063" s="37"/>
      <c r="S2063" s="37" t="s">
        <v>21495</v>
      </c>
      <c r="T2063" s="37" t="s">
        <v>22685</v>
      </c>
      <c r="U2063" s="37"/>
      <c r="V2063" s="37" t="s">
        <v>25291</v>
      </c>
      <c r="W2063" s="36">
        <f>'[1]Recombinant Proteins'!AI2063*(1-'[1]Recombinant Proteins'!AH2063)</f>
        <v>396</v>
      </c>
      <c r="X2063" s="40">
        <f t="shared" si="129"/>
        <v>712.80000000000007</v>
      </c>
      <c r="Y2063" s="36" t="str">
        <f t="shared" si="132"/>
        <v>human spink4 recombinant protein c-6 his tag 50ug</v>
      </c>
      <c r="AA2063" s="41" t="str">
        <f t="shared" si="130"/>
        <v>Dry Ice</v>
      </c>
    </row>
    <row r="2064" spans="1:27" s="36" customFormat="1" x14ac:dyDescent="0.35">
      <c r="A2064" s="35" t="s">
        <v>41226</v>
      </c>
      <c r="B2064" s="36" t="str">
        <f t="shared" si="131"/>
        <v>Human Secreted Phosphoprotein 1 Recombinant Protein C-6 His Tag Lyophilized 50UG</v>
      </c>
      <c r="C2064" s="37" t="s">
        <v>3</v>
      </c>
      <c r="D2064" s="37" t="s">
        <v>16919</v>
      </c>
      <c r="E2064" s="37" t="s">
        <v>27688</v>
      </c>
      <c r="F2064" s="38" t="s">
        <v>16839</v>
      </c>
      <c r="G2064" s="36" t="s">
        <v>42943</v>
      </c>
      <c r="H2064" s="37" t="s">
        <v>14676</v>
      </c>
      <c r="I2064" s="37" t="s">
        <v>12588</v>
      </c>
      <c r="J2064" s="37" t="s">
        <v>26994</v>
      </c>
      <c r="K2064" s="37" t="s">
        <v>33438</v>
      </c>
      <c r="L2064" s="39" t="s">
        <v>37195</v>
      </c>
      <c r="M2064" s="37">
        <v>6696</v>
      </c>
      <c r="N2064" s="37" t="s">
        <v>394</v>
      </c>
      <c r="O2064" s="39" t="s">
        <v>18703</v>
      </c>
      <c r="P2064" s="39" t="s">
        <v>18933</v>
      </c>
      <c r="Q2064" s="39" t="s">
        <v>31513</v>
      </c>
      <c r="R2064" s="37"/>
      <c r="S2064" s="37" t="s">
        <v>21495</v>
      </c>
      <c r="T2064" s="37" t="s">
        <v>22686</v>
      </c>
      <c r="U2064" s="37"/>
      <c r="V2064" s="37" t="s">
        <v>25292</v>
      </c>
      <c r="W2064" s="36">
        <f>'[1]Recombinant Proteins'!AI2064*(1-'[1]Recombinant Proteins'!AH2064)</f>
        <v>270</v>
      </c>
      <c r="X2064" s="40">
        <f t="shared" si="129"/>
        <v>486</v>
      </c>
      <c r="Y2064" s="36" t="str">
        <f t="shared" si="132"/>
        <v>human secreted phosphoprotein 1 recombinant protein c-6 his tag lyophilized 50ug</v>
      </c>
      <c r="AA2064" s="41" t="str">
        <f t="shared" si="130"/>
        <v>Wet Ice</v>
      </c>
    </row>
    <row r="2065" spans="1:27" s="36" customFormat="1" x14ac:dyDescent="0.35">
      <c r="A2065" s="35" t="s">
        <v>41227</v>
      </c>
      <c r="B2065" s="36" t="str">
        <f t="shared" si="131"/>
        <v>Human Transthyretin Recombinant Protein C-6 His Tag Lyophilized 50UG</v>
      </c>
      <c r="C2065" s="37" t="s">
        <v>3</v>
      </c>
      <c r="D2065" s="37" t="s">
        <v>16919</v>
      </c>
      <c r="E2065" s="37" t="s">
        <v>27688</v>
      </c>
      <c r="F2065" s="38" t="s">
        <v>16839</v>
      </c>
      <c r="G2065" s="36" t="s">
        <v>42944</v>
      </c>
      <c r="H2065" s="37" t="s">
        <v>14677</v>
      </c>
      <c r="I2065" s="37" t="s">
        <v>12588</v>
      </c>
      <c r="J2065" s="37" t="s">
        <v>26994</v>
      </c>
      <c r="K2065" s="37" t="s">
        <v>33580</v>
      </c>
      <c r="L2065" s="39" t="s">
        <v>37195</v>
      </c>
      <c r="M2065" s="37">
        <v>7276</v>
      </c>
      <c r="N2065" s="37" t="s">
        <v>216</v>
      </c>
      <c r="O2065" s="39" t="s">
        <v>18703</v>
      </c>
      <c r="P2065" s="39" t="s">
        <v>19001</v>
      </c>
      <c r="Q2065" s="39" t="s">
        <v>31513</v>
      </c>
      <c r="R2065" s="37"/>
      <c r="S2065" s="37" t="s">
        <v>21495</v>
      </c>
      <c r="T2065" s="37" t="s">
        <v>22687</v>
      </c>
      <c r="U2065" s="37"/>
      <c r="V2065" s="37" t="s">
        <v>25293</v>
      </c>
      <c r="W2065" s="36">
        <f>'[1]Recombinant Proteins'!AI2065*(1-'[1]Recombinant Proteins'!AH2065)</f>
        <v>441</v>
      </c>
      <c r="X2065" s="40">
        <f t="shared" si="129"/>
        <v>793.80000000000007</v>
      </c>
      <c r="Y2065" s="36" t="str">
        <f t="shared" si="132"/>
        <v>human transthyretin recombinant protein c-6 his tag lyophilized 50ug</v>
      </c>
      <c r="AA2065" s="41" t="str">
        <f t="shared" si="130"/>
        <v>Wet Ice</v>
      </c>
    </row>
    <row r="2066" spans="1:27" s="36" customFormat="1" x14ac:dyDescent="0.35">
      <c r="A2066" s="35" t="s">
        <v>41228</v>
      </c>
      <c r="B2066" s="36" t="str">
        <f t="shared" si="131"/>
        <v>Human VEGF-C Recombinant Protein C-6 His Tag Lyophilized 50UG</v>
      </c>
      <c r="C2066" s="37" t="s">
        <v>3</v>
      </c>
      <c r="D2066" s="37" t="s">
        <v>16919</v>
      </c>
      <c r="E2066" s="37" t="s">
        <v>27688</v>
      </c>
      <c r="F2066" s="38" t="s">
        <v>16839</v>
      </c>
      <c r="G2066" s="36" t="s">
        <v>42945</v>
      </c>
      <c r="H2066" s="37" t="s">
        <v>14678</v>
      </c>
      <c r="I2066" s="37" t="s">
        <v>12588</v>
      </c>
      <c r="J2066" s="37" t="s">
        <v>26994</v>
      </c>
      <c r="K2066" s="37" t="s">
        <v>33438</v>
      </c>
      <c r="L2066" s="39" t="s">
        <v>37195</v>
      </c>
      <c r="M2066" s="37">
        <v>7424</v>
      </c>
      <c r="N2066" s="37" t="s">
        <v>17195</v>
      </c>
      <c r="O2066" s="39" t="s">
        <v>18703</v>
      </c>
      <c r="P2066" s="39" t="s">
        <v>19012</v>
      </c>
      <c r="Q2066" s="39" t="s">
        <v>31513</v>
      </c>
      <c r="R2066" s="37"/>
      <c r="S2066" s="37" t="s">
        <v>21495</v>
      </c>
      <c r="T2066" s="37" t="s">
        <v>22688</v>
      </c>
      <c r="U2066" s="37"/>
      <c r="V2066" s="37" t="s">
        <v>25294</v>
      </c>
      <c r="W2066" s="36">
        <f>'[1]Recombinant Proteins'!AI2066*(1-'[1]Recombinant Proteins'!AH2066)</f>
        <v>441</v>
      </c>
      <c r="X2066" s="40">
        <f t="shared" si="129"/>
        <v>793.80000000000007</v>
      </c>
      <c r="Y2066" s="36" t="str">
        <f t="shared" si="132"/>
        <v>human vegf-c recombinant protein c-6 his tag lyophilized 50ug</v>
      </c>
      <c r="AA2066" s="41" t="str">
        <f t="shared" si="130"/>
        <v>Wet Ice</v>
      </c>
    </row>
    <row r="2067" spans="1:27" s="36" customFormat="1" x14ac:dyDescent="0.35">
      <c r="A2067" s="35" t="s">
        <v>41229</v>
      </c>
      <c r="B2067" s="36" t="str">
        <f t="shared" si="131"/>
        <v>Human Vanin-1 Recombinant Protein C-6 His Tag Lyophilized 50UG</v>
      </c>
      <c r="C2067" s="37" t="s">
        <v>3</v>
      </c>
      <c r="D2067" s="37" t="s">
        <v>16919</v>
      </c>
      <c r="E2067" s="37" t="s">
        <v>27688</v>
      </c>
      <c r="F2067" s="38" t="s">
        <v>16839</v>
      </c>
      <c r="G2067" s="36" t="s">
        <v>42946</v>
      </c>
      <c r="H2067" s="37" t="s">
        <v>14679</v>
      </c>
      <c r="I2067" s="37" t="s">
        <v>12588</v>
      </c>
      <c r="J2067" s="37" t="s">
        <v>26994</v>
      </c>
      <c r="K2067" s="37" t="s">
        <v>33438</v>
      </c>
      <c r="L2067" s="39" t="s">
        <v>37195</v>
      </c>
      <c r="M2067" s="37">
        <v>8876</v>
      </c>
      <c r="N2067" s="37" t="s">
        <v>17855</v>
      </c>
      <c r="O2067" s="39" t="s">
        <v>18703</v>
      </c>
      <c r="P2067" s="39" t="s">
        <v>19864</v>
      </c>
      <c r="Q2067" s="39" t="s">
        <v>31513</v>
      </c>
      <c r="R2067" s="37"/>
      <c r="S2067" s="37" t="s">
        <v>21495</v>
      </c>
      <c r="T2067" s="37" t="s">
        <v>22689</v>
      </c>
      <c r="U2067" s="37"/>
      <c r="V2067" s="37" t="s">
        <v>25295</v>
      </c>
      <c r="W2067" s="36">
        <f>'[1]Recombinant Proteins'!AI2067*(1-'[1]Recombinant Proteins'!AH2067)</f>
        <v>396</v>
      </c>
      <c r="X2067" s="40">
        <f t="shared" si="129"/>
        <v>712.80000000000007</v>
      </c>
      <c r="Y2067" s="36" t="str">
        <f t="shared" si="132"/>
        <v>human vanin-1 recombinant protein c-6 his tag lyophilized 50ug</v>
      </c>
      <c r="AA2067" s="41" t="str">
        <f t="shared" si="130"/>
        <v>Wet Ice</v>
      </c>
    </row>
    <row r="2068" spans="1:27" s="36" customFormat="1" x14ac:dyDescent="0.35">
      <c r="A2068" s="35" t="s">
        <v>41230</v>
      </c>
      <c r="B2068" s="36" t="str">
        <f t="shared" si="131"/>
        <v>Human VSIG2 Recombinant Protein C-6 His Tag Lyophilized 50UG</v>
      </c>
      <c r="C2068" s="37" t="s">
        <v>3</v>
      </c>
      <c r="D2068" s="37" t="s">
        <v>16919</v>
      </c>
      <c r="E2068" s="37" t="s">
        <v>27688</v>
      </c>
      <c r="F2068" s="38" t="s">
        <v>16839</v>
      </c>
      <c r="G2068" s="36" t="s">
        <v>42947</v>
      </c>
      <c r="H2068" s="37" t="s">
        <v>14680</v>
      </c>
      <c r="I2068" s="37" t="s">
        <v>12588</v>
      </c>
      <c r="J2068" s="37" t="s">
        <v>26994</v>
      </c>
      <c r="K2068" s="37" t="s">
        <v>33438</v>
      </c>
      <c r="L2068" s="39" t="s">
        <v>37195</v>
      </c>
      <c r="M2068" s="37">
        <v>23584</v>
      </c>
      <c r="N2068" s="37" t="s">
        <v>17198</v>
      </c>
      <c r="O2068" s="39" t="s">
        <v>18703</v>
      </c>
      <c r="P2068" s="39" t="s">
        <v>19015</v>
      </c>
      <c r="Q2068" s="39" t="s">
        <v>31513</v>
      </c>
      <c r="R2068" s="37"/>
      <c r="S2068" s="37" t="s">
        <v>21495</v>
      </c>
      <c r="T2068" s="37" t="s">
        <v>22690</v>
      </c>
      <c r="U2068" s="37"/>
      <c r="V2068" s="37" t="s">
        <v>25296</v>
      </c>
      <c r="W2068" s="36">
        <f>'[1]Recombinant Proteins'!AI2068*(1-'[1]Recombinant Proteins'!AH2068)</f>
        <v>328.5</v>
      </c>
      <c r="X2068" s="40">
        <f t="shared" si="129"/>
        <v>591.30000000000007</v>
      </c>
      <c r="Y2068" s="36" t="str">
        <f t="shared" si="132"/>
        <v>human vsig2 recombinant protein c-6 his tag lyophilized 50ug</v>
      </c>
      <c r="AA2068" s="41" t="str">
        <f t="shared" si="130"/>
        <v>Wet Ice</v>
      </c>
    </row>
    <row r="2069" spans="1:27" s="36" customFormat="1" x14ac:dyDescent="0.35">
      <c r="A2069" s="35" t="s">
        <v>41231</v>
      </c>
      <c r="B2069" s="36" t="str">
        <f t="shared" si="131"/>
        <v>Human VSIG4 Recombinant Protein C-6 His Tag Lyophilized 50UG</v>
      </c>
      <c r="C2069" s="37" t="s">
        <v>3</v>
      </c>
      <c r="D2069" s="37" t="s">
        <v>16919</v>
      </c>
      <c r="E2069" s="37" t="s">
        <v>27688</v>
      </c>
      <c r="F2069" s="38" t="s">
        <v>16839</v>
      </c>
      <c r="G2069" s="36" t="s">
        <v>42948</v>
      </c>
      <c r="H2069" s="37" t="s">
        <v>14681</v>
      </c>
      <c r="I2069" s="37" t="s">
        <v>12588</v>
      </c>
      <c r="J2069" s="37" t="s">
        <v>26994</v>
      </c>
      <c r="K2069" s="37" t="s">
        <v>33438</v>
      </c>
      <c r="L2069" s="39" t="s">
        <v>37195</v>
      </c>
      <c r="M2069" s="37">
        <v>11326</v>
      </c>
      <c r="N2069" s="37" t="s">
        <v>17199</v>
      </c>
      <c r="O2069" s="39" t="s">
        <v>18703</v>
      </c>
      <c r="P2069" s="39" t="s">
        <v>19016</v>
      </c>
      <c r="Q2069" s="39" t="s">
        <v>31513</v>
      </c>
      <c r="R2069" s="37"/>
      <c r="S2069" s="37" t="s">
        <v>21495</v>
      </c>
      <c r="T2069" s="37" t="s">
        <v>22691</v>
      </c>
      <c r="U2069" s="37"/>
      <c r="V2069" s="37" t="s">
        <v>25297</v>
      </c>
      <c r="W2069" s="36">
        <f>'[1]Recombinant Proteins'!AI2069*(1-'[1]Recombinant Proteins'!AH2069)</f>
        <v>315</v>
      </c>
      <c r="X2069" s="40">
        <f t="shared" si="129"/>
        <v>567</v>
      </c>
      <c r="Y2069" s="36" t="str">
        <f t="shared" si="132"/>
        <v>human vsig4 recombinant protein c-6 his tag lyophilized 50ug</v>
      </c>
      <c r="AA2069" s="41" t="str">
        <f t="shared" si="130"/>
        <v>Wet Ice</v>
      </c>
    </row>
    <row r="2070" spans="1:27" s="36" customFormat="1" x14ac:dyDescent="0.35">
      <c r="A2070" s="35" t="s">
        <v>41232</v>
      </c>
      <c r="B2070" s="36" t="str">
        <f t="shared" si="131"/>
        <v>Human HE4 Recombinant Protein C-6 His Tag Lyophilized 50UG</v>
      </c>
      <c r="C2070" s="37" t="s">
        <v>3</v>
      </c>
      <c r="D2070" s="37" t="s">
        <v>16919</v>
      </c>
      <c r="E2070" s="37" t="s">
        <v>27688</v>
      </c>
      <c r="F2070" s="38" t="s">
        <v>16839</v>
      </c>
      <c r="G2070" s="36" t="s">
        <v>42949</v>
      </c>
      <c r="H2070" s="37" t="s">
        <v>14682</v>
      </c>
      <c r="I2070" s="37" t="s">
        <v>12588</v>
      </c>
      <c r="J2070" s="37" t="s">
        <v>26994</v>
      </c>
      <c r="K2070" s="37" t="s">
        <v>33438</v>
      </c>
      <c r="L2070" s="39" t="s">
        <v>37195</v>
      </c>
      <c r="M2070" s="37">
        <v>10406</v>
      </c>
      <c r="N2070" s="37" t="s">
        <v>990</v>
      </c>
      <c r="O2070" s="39" t="s">
        <v>18703</v>
      </c>
      <c r="P2070" s="39" t="s">
        <v>18860</v>
      </c>
      <c r="Q2070" s="39" t="s">
        <v>31513</v>
      </c>
      <c r="R2070" s="37"/>
      <c r="S2070" s="37" t="s">
        <v>21495</v>
      </c>
      <c r="T2070" s="37" t="s">
        <v>22692</v>
      </c>
      <c r="U2070" s="37"/>
      <c r="V2070" s="37" t="s">
        <v>25298</v>
      </c>
      <c r="W2070" s="36">
        <f>'[1]Recombinant Proteins'!AI2070*(1-'[1]Recombinant Proteins'!AH2070)</f>
        <v>396</v>
      </c>
      <c r="X2070" s="40">
        <f t="shared" si="129"/>
        <v>712.80000000000007</v>
      </c>
      <c r="Y2070" s="36" t="str">
        <f t="shared" si="132"/>
        <v>human he4 recombinant protein c-6 his tag lyophilized 50ug</v>
      </c>
      <c r="AA2070" s="41" t="str">
        <f t="shared" si="130"/>
        <v>Wet Ice</v>
      </c>
    </row>
    <row r="2071" spans="1:27" s="36" customFormat="1" x14ac:dyDescent="0.35">
      <c r="A2071" s="35" t="s">
        <v>41233</v>
      </c>
      <c r="B2071" s="36" t="str">
        <f t="shared" si="131"/>
        <v>Human Adiponectin Recombinant Protein C-6 His Tag Lyophilized 50UG</v>
      </c>
      <c r="C2071" s="37" t="s">
        <v>3</v>
      </c>
      <c r="D2071" s="37" t="s">
        <v>16919</v>
      </c>
      <c r="E2071" s="37" t="s">
        <v>27688</v>
      </c>
      <c r="F2071" s="38" t="s">
        <v>16839</v>
      </c>
      <c r="G2071" s="36" t="s">
        <v>42950</v>
      </c>
      <c r="H2071" s="37" t="s">
        <v>14683</v>
      </c>
      <c r="I2071" s="37" t="s">
        <v>12588</v>
      </c>
      <c r="J2071" s="37" t="s">
        <v>26994</v>
      </c>
      <c r="K2071" s="37" t="s">
        <v>33438</v>
      </c>
      <c r="L2071" s="39" t="s">
        <v>37195</v>
      </c>
      <c r="M2071" s="37">
        <v>9370</v>
      </c>
      <c r="N2071" s="37" t="s">
        <v>17482</v>
      </c>
      <c r="O2071" s="39" t="s">
        <v>18703</v>
      </c>
      <c r="P2071" s="39" t="s">
        <v>19408</v>
      </c>
      <c r="Q2071" s="39" t="s">
        <v>31513</v>
      </c>
      <c r="R2071" s="37"/>
      <c r="S2071" s="37" t="s">
        <v>21495</v>
      </c>
      <c r="T2071" s="37" t="s">
        <v>27013</v>
      </c>
      <c r="U2071" s="37"/>
      <c r="V2071" s="37" t="s">
        <v>25299</v>
      </c>
      <c r="W2071" s="36">
        <f>'[1]Recombinant Proteins'!AI2071*(1-'[1]Recombinant Proteins'!AH2071)</f>
        <v>328.5</v>
      </c>
      <c r="X2071" s="40">
        <f t="shared" si="129"/>
        <v>591.30000000000007</v>
      </c>
      <c r="Y2071" s="36" t="str">
        <f t="shared" si="132"/>
        <v>human adiponectin recombinant protein c-6 his tag lyophilized 50ug</v>
      </c>
      <c r="AA2071" s="41" t="str">
        <f t="shared" si="130"/>
        <v>Wet Ice</v>
      </c>
    </row>
    <row r="2072" spans="1:27" s="36" customFormat="1" x14ac:dyDescent="0.35">
      <c r="A2072" s="35" t="s">
        <v>41234</v>
      </c>
      <c r="B2072" s="36" t="str">
        <f t="shared" si="131"/>
        <v>Human AG-3 Recombinant Protein C-6 His Tag Lyophilized 50UG</v>
      </c>
      <c r="C2072" s="37" t="s">
        <v>3</v>
      </c>
      <c r="D2072" s="37" t="s">
        <v>16919</v>
      </c>
      <c r="E2072" s="37" t="s">
        <v>27688</v>
      </c>
      <c r="F2072" s="38" t="s">
        <v>16839</v>
      </c>
      <c r="G2072" s="36" t="s">
        <v>42951</v>
      </c>
      <c r="H2072" s="37" t="s">
        <v>14684</v>
      </c>
      <c r="I2072" s="37" t="s">
        <v>12588</v>
      </c>
      <c r="J2072" s="37" t="s">
        <v>26994</v>
      </c>
      <c r="K2072" s="37" t="s">
        <v>33614</v>
      </c>
      <c r="L2072" s="39" t="s">
        <v>37195</v>
      </c>
      <c r="M2072" s="37">
        <v>155465</v>
      </c>
      <c r="N2072" s="37" t="s">
        <v>17856</v>
      </c>
      <c r="O2072" s="39" t="s">
        <v>18703</v>
      </c>
      <c r="P2072" s="39" t="s">
        <v>19865</v>
      </c>
      <c r="Q2072" s="39" t="s">
        <v>31513</v>
      </c>
      <c r="R2072" s="37"/>
      <c r="S2072" s="37" t="s">
        <v>21495</v>
      </c>
      <c r="T2072" s="37" t="s">
        <v>22693</v>
      </c>
      <c r="U2072" s="37"/>
      <c r="V2072" s="37" t="s">
        <v>25300</v>
      </c>
      <c r="W2072" s="36">
        <f>'[1]Recombinant Proteins'!AI2072*(1-'[1]Recombinant Proteins'!AH2072)</f>
        <v>396</v>
      </c>
      <c r="X2072" s="40">
        <f t="shared" si="129"/>
        <v>712.80000000000007</v>
      </c>
      <c r="Y2072" s="36" t="str">
        <f t="shared" si="132"/>
        <v>human ag-3 recombinant protein c-6 his tag lyophilized 50ug</v>
      </c>
      <c r="AA2072" s="41" t="str">
        <f t="shared" si="130"/>
        <v>Wet Ice</v>
      </c>
    </row>
    <row r="2073" spans="1:27" s="36" customFormat="1" x14ac:dyDescent="0.35">
      <c r="A2073" s="35" t="s">
        <v>41235</v>
      </c>
      <c r="B2073" s="36" t="str">
        <f t="shared" si="131"/>
        <v>Human Alkaline Phosphatase Recombinant Protein C-6 His Tag 50UG</v>
      </c>
      <c r="C2073" s="37" t="s">
        <v>3</v>
      </c>
      <c r="D2073" s="37" t="s">
        <v>16919</v>
      </c>
      <c r="E2073" s="37" t="s">
        <v>27689</v>
      </c>
      <c r="F2073" s="38" t="s">
        <v>16840</v>
      </c>
      <c r="G2073" s="36" t="s">
        <v>42952</v>
      </c>
      <c r="H2073" s="37" t="s">
        <v>14685</v>
      </c>
      <c r="I2073" s="37" t="s">
        <v>12588</v>
      </c>
      <c r="J2073" s="37" t="s">
        <v>26994</v>
      </c>
      <c r="K2073" s="37" t="s">
        <v>33615</v>
      </c>
      <c r="L2073" s="39" t="s">
        <v>17001</v>
      </c>
      <c r="M2073" s="37">
        <v>249</v>
      </c>
      <c r="N2073" s="37" t="s">
        <v>527</v>
      </c>
      <c r="O2073" s="39" t="s">
        <v>18703</v>
      </c>
      <c r="P2073" s="39" t="s">
        <v>19866</v>
      </c>
      <c r="Q2073" s="39" t="s">
        <v>31513</v>
      </c>
      <c r="R2073" s="37"/>
      <c r="S2073" s="37" t="s">
        <v>21495</v>
      </c>
      <c r="T2073" s="37" t="s">
        <v>22694</v>
      </c>
      <c r="U2073" s="37"/>
      <c r="V2073" s="37" t="s">
        <v>25301</v>
      </c>
      <c r="W2073" s="36">
        <f>'[1]Recombinant Proteins'!AI2073*(1-'[1]Recombinant Proteins'!AH2073)</f>
        <v>535.5</v>
      </c>
      <c r="X2073" s="40">
        <f t="shared" si="129"/>
        <v>963.9</v>
      </c>
      <c r="Y2073" s="36" t="str">
        <f t="shared" si="132"/>
        <v>human alkaline phosphatase recombinant protein c-6 his tag 50ug</v>
      </c>
      <c r="AA2073" s="41" t="str">
        <f t="shared" si="130"/>
        <v>Dry Ice</v>
      </c>
    </row>
    <row r="2074" spans="1:27" s="36" customFormat="1" x14ac:dyDescent="0.35">
      <c r="A2074" s="35" t="s">
        <v>41236</v>
      </c>
      <c r="B2074" s="36" t="str">
        <f t="shared" si="131"/>
        <v>Human AMIGO2 Recombinant Protein C-6 His Tag Lyophilized 50UG</v>
      </c>
      <c r="C2074" s="37" t="s">
        <v>3</v>
      </c>
      <c r="D2074" s="37" t="s">
        <v>16919</v>
      </c>
      <c r="E2074" s="37" t="s">
        <v>27688</v>
      </c>
      <c r="F2074" s="38" t="s">
        <v>16839</v>
      </c>
      <c r="G2074" s="36" t="s">
        <v>42953</v>
      </c>
      <c r="H2074" s="37" t="s">
        <v>14686</v>
      </c>
      <c r="I2074" s="37" t="s">
        <v>12588</v>
      </c>
      <c r="J2074" s="37" t="s">
        <v>26994</v>
      </c>
      <c r="K2074" s="37" t="s">
        <v>33438</v>
      </c>
      <c r="L2074" s="39" t="s">
        <v>37195</v>
      </c>
      <c r="M2074" s="37">
        <v>347902</v>
      </c>
      <c r="N2074" s="37" t="s">
        <v>17857</v>
      </c>
      <c r="O2074" s="39" t="s">
        <v>18703</v>
      </c>
      <c r="P2074" s="39" t="s">
        <v>19867</v>
      </c>
      <c r="Q2074" s="39" t="s">
        <v>31513</v>
      </c>
      <c r="R2074" s="37"/>
      <c r="S2074" s="37" t="s">
        <v>21495</v>
      </c>
      <c r="T2074" s="37" t="s">
        <v>22695</v>
      </c>
      <c r="U2074" s="37"/>
      <c r="V2074" s="37" t="s">
        <v>25302</v>
      </c>
      <c r="W2074" s="36">
        <f>'[1]Recombinant Proteins'!AI2074*(1-'[1]Recombinant Proteins'!AH2074)</f>
        <v>396</v>
      </c>
      <c r="X2074" s="40">
        <f t="shared" si="129"/>
        <v>712.80000000000007</v>
      </c>
      <c r="Y2074" s="36" t="str">
        <f t="shared" si="132"/>
        <v>human amigo2 recombinant protein c-6 his tag lyophilized 50ug</v>
      </c>
      <c r="AA2074" s="41" t="str">
        <f t="shared" si="130"/>
        <v>Wet Ice</v>
      </c>
    </row>
    <row r="2075" spans="1:27" s="36" customFormat="1" x14ac:dyDescent="0.35">
      <c r="A2075" s="35" t="s">
        <v>41237</v>
      </c>
      <c r="B2075" s="36" t="str">
        <f t="shared" si="131"/>
        <v>Human Apolipoprotein D Recombinant Protein C-6 His Tag Lyophilized 50UG</v>
      </c>
      <c r="C2075" s="37" t="s">
        <v>3</v>
      </c>
      <c r="D2075" s="37" t="s">
        <v>16919</v>
      </c>
      <c r="E2075" s="37" t="s">
        <v>27688</v>
      </c>
      <c r="F2075" s="38" t="s">
        <v>16839</v>
      </c>
      <c r="G2075" s="36" t="s">
        <v>42954</v>
      </c>
      <c r="H2075" s="37" t="s">
        <v>14687</v>
      </c>
      <c r="I2075" s="37" t="s">
        <v>12588</v>
      </c>
      <c r="J2075" s="37" t="s">
        <v>26994</v>
      </c>
      <c r="K2075" s="37" t="s">
        <v>33438</v>
      </c>
      <c r="L2075" s="39" t="s">
        <v>37195</v>
      </c>
      <c r="M2075" s="37">
        <v>347</v>
      </c>
      <c r="N2075" s="37" t="s">
        <v>17858</v>
      </c>
      <c r="O2075" s="39" t="s">
        <v>18703</v>
      </c>
      <c r="P2075" s="39" t="s">
        <v>19868</v>
      </c>
      <c r="Q2075" s="39" t="s">
        <v>31513</v>
      </c>
      <c r="R2075" s="37"/>
      <c r="S2075" s="37" t="s">
        <v>21495</v>
      </c>
      <c r="T2075" s="37" t="s">
        <v>22696</v>
      </c>
      <c r="U2075" s="37"/>
      <c r="V2075" s="37" t="s">
        <v>25303</v>
      </c>
      <c r="W2075" s="36">
        <f>'[1]Recombinant Proteins'!AI2075*(1-'[1]Recombinant Proteins'!AH2075)</f>
        <v>396</v>
      </c>
      <c r="X2075" s="40">
        <f t="shared" si="129"/>
        <v>712.80000000000007</v>
      </c>
      <c r="Y2075" s="36" t="str">
        <f t="shared" si="132"/>
        <v>human apolipoprotein d recombinant protein c-6 his tag lyophilized 50ug</v>
      </c>
      <c r="AA2075" s="41" t="str">
        <f t="shared" si="130"/>
        <v>Wet Ice</v>
      </c>
    </row>
    <row r="2076" spans="1:27" s="36" customFormat="1" x14ac:dyDescent="0.35">
      <c r="A2076" s="35" t="s">
        <v>41238</v>
      </c>
      <c r="B2076" s="36" t="str">
        <f t="shared" si="131"/>
        <v>Human Apolipoprotein M Recombinant Protein C-6 His Tag Lyophilized 50UG</v>
      </c>
      <c r="C2076" s="37" t="s">
        <v>3</v>
      </c>
      <c r="D2076" s="37" t="s">
        <v>16919</v>
      </c>
      <c r="E2076" s="37" t="s">
        <v>27688</v>
      </c>
      <c r="F2076" s="38" t="s">
        <v>16839</v>
      </c>
      <c r="G2076" s="36" t="s">
        <v>42955</v>
      </c>
      <c r="H2076" s="37" t="s">
        <v>14688</v>
      </c>
      <c r="I2076" s="37" t="s">
        <v>12588</v>
      </c>
      <c r="J2076" s="37" t="s">
        <v>26994</v>
      </c>
      <c r="K2076" s="37" t="s">
        <v>33438</v>
      </c>
      <c r="L2076" s="39" t="s">
        <v>37195</v>
      </c>
      <c r="M2076" s="37">
        <v>55937</v>
      </c>
      <c r="N2076" s="37" t="s">
        <v>17859</v>
      </c>
      <c r="O2076" s="39" t="s">
        <v>18703</v>
      </c>
      <c r="P2076" s="39" t="s">
        <v>19869</v>
      </c>
      <c r="Q2076" s="39" t="s">
        <v>31513</v>
      </c>
      <c r="R2076" s="37"/>
      <c r="S2076" s="37" t="s">
        <v>21495</v>
      </c>
      <c r="T2076" s="37" t="s">
        <v>22697</v>
      </c>
      <c r="U2076" s="37"/>
      <c r="V2076" s="37" t="s">
        <v>25304</v>
      </c>
      <c r="W2076" s="36">
        <f>'[1]Recombinant Proteins'!AI2076*(1-'[1]Recombinant Proteins'!AH2076)</f>
        <v>396</v>
      </c>
      <c r="X2076" s="40">
        <f t="shared" si="129"/>
        <v>712.80000000000007</v>
      </c>
      <c r="Y2076" s="36" t="str">
        <f t="shared" si="132"/>
        <v>human apolipoprotein m recombinant protein c-6 his tag lyophilized 50ug</v>
      </c>
      <c r="AA2076" s="41" t="str">
        <f t="shared" si="130"/>
        <v>Wet Ice</v>
      </c>
    </row>
    <row r="2077" spans="1:27" s="36" customFormat="1" x14ac:dyDescent="0.35">
      <c r="A2077" s="35" t="s">
        <v>41239</v>
      </c>
      <c r="B2077" s="36" t="str">
        <f t="shared" si="131"/>
        <v>Human Butyrylcholine Esterase Recombinant Protein C-6 His Tag 50UG</v>
      </c>
      <c r="C2077" s="37" t="s">
        <v>3</v>
      </c>
      <c r="D2077" s="37" t="s">
        <v>16919</v>
      </c>
      <c r="E2077" s="37" t="s">
        <v>27689</v>
      </c>
      <c r="F2077" s="38" t="s">
        <v>16840</v>
      </c>
      <c r="G2077" s="36" t="s">
        <v>42956</v>
      </c>
      <c r="H2077" s="37" t="s">
        <v>14689</v>
      </c>
      <c r="I2077" s="37" t="s">
        <v>12588</v>
      </c>
      <c r="J2077" s="37" t="s">
        <v>26994</v>
      </c>
      <c r="K2077" s="37" t="s">
        <v>33485</v>
      </c>
      <c r="L2077" s="39" t="s">
        <v>17001</v>
      </c>
      <c r="M2077" s="37">
        <v>590</v>
      </c>
      <c r="N2077" s="37" t="s">
        <v>17860</v>
      </c>
      <c r="O2077" s="39" t="s">
        <v>18703</v>
      </c>
      <c r="P2077" s="39" t="s">
        <v>19870</v>
      </c>
      <c r="Q2077" s="39" t="s">
        <v>31513</v>
      </c>
      <c r="R2077" s="37"/>
      <c r="S2077" s="37" t="s">
        <v>21495</v>
      </c>
      <c r="T2077" s="37" t="s">
        <v>22698</v>
      </c>
      <c r="U2077" s="37"/>
      <c r="V2077" s="37" t="s">
        <v>25305</v>
      </c>
      <c r="W2077" s="36">
        <f>'[1]Recombinant Proteins'!AI2077*(1-'[1]Recombinant Proteins'!AH2077)</f>
        <v>535.5</v>
      </c>
      <c r="X2077" s="40">
        <f t="shared" si="129"/>
        <v>963.9</v>
      </c>
      <c r="Y2077" s="36" t="str">
        <f t="shared" si="132"/>
        <v>human butyrylcholine esterase recombinant protein c-6 his tag 50ug</v>
      </c>
      <c r="AA2077" s="41" t="str">
        <f t="shared" si="130"/>
        <v>Dry Ice</v>
      </c>
    </row>
    <row r="2078" spans="1:27" s="36" customFormat="1" x14ac:dyDescent="0.35">
      <c r="A2078" s="35" t="s">
        <v>41240</v>
      </c>
      <c r="B2078" s="36" t="str">
        <f t="shared" si="131"/>
        <v>Human Activin Receptor IIA Recombinant Protein C-6 His Tag Lyophilized 50UG</v>
      </c>
      <c r="C2078" s="37" t="s">
        <v>3</v>
      </c>
      <c r="D2078" s="37" t="s">
        <v>16919</v>
      </c>
      <c r="E2078" s="37" t="s">
        <v>27688</v>
      </c>
      <c r="F2078" s="38" t="s">
        <v>16839</v>
      </c>
      <c r="G2078" s="36" t="s">
        <v>42957</v>
      </c>
      <c r="H2078" s="37" t="s">
        <v>14690</v>
      </c>
      <c r="I2078" s="37" t="s">
        <v>12588</v>
      </c>
      <c r="J2078" s="37" t="s">
        <v>26994</v>
      </c>
      <c r="K2078" s="37" t="s">
        <v>33454</v>
      </c>
      <c r="L2078" s="39" t="s">
        <v>37195</v>
      </c>
      <c r="M2078" s="37">
        <v>92</v>
      </c>
      <c r="N2078" s="37" t="s">
        <v>17861</v>
      </c>
      <c r="O2078" s="39" t="s">
        <v>18703</v>
      </c>
      <c r="P2078" s="39" t="s">
        <v>19871</v>
      </c>
      <c r="Q2078" s="39" t="s">
        <v>31513</v>
      </c>
      <c r="R2078" s="37"/>
      <c r="S2078" s="37" t="s">
        <v>21495</v>
      </c>
      <c r="T2078" s="37" t="s">
        <v>22699</v>
      </c>
      <c r="U2078" s="37"/>
      <c r="V2078" s="37" t="s">
        <v>25306</v>
      </c>
      <c r="W2078" s="36">
        <f>'[1]Recombinant Proteins'!AI2078*(1-'[1]Recombinant Proteins'!AH2078)</f>
        <v>315</v>
      </c>
      <c r="X2078" s="40">
        <f t="shared" si="129"/>
        <v>567</v>
      </c>
      <c r="Y2078" s="36" t="str">
        <f t="shared" si="132"/>
        <v>human activin receptor iia recombinant protein c-6 his tag lyophilized 50ug</v>
      </c>
      <c r="AA2078" s="41" t="str">
        <f t="shared" si="130"/>
        <v>Wet Ice</v>
      </c>
    </row>
    <row r="2079" spans="1:27" s="36" customFormat="1" x14ac:dyDescent="0.35">
      <c r="A2079" s="35" t="s">
        <v>41241</v>
      </c>
      <c r="B2079" s="36" t="str">
        <f t="shared" si="131"/>
        <v>Human BTLA Recombinant Protein C-6 His Tag Lyophilized 50UG</v>
      </c>
      <c r="C2079" s="37" t="s">
        <v>3</v>
      </c>
      <c r="D2079" s="37" t="s">
        <v>16919</v>
      </c>
      <c r="E2079" s="37" t="s">
        <v>27688</v>
      </c>
      <c r="F2079" s="38" t="s">
        <v>16839</v>
      </c>
      <c r="G2079" s="36" t="s">
        <v>42958</v>
      </c>
      <c r="H2079" s="37" t="s">
        <v>14691</v>
      </c>
      <c r="I2079" s="37" t="s">
        <v>12588</v>
      </c>
      <c r="J2079" s="37" t="s">
        <v>26994</v>
      </c>
      <c r="K2079" s="37" t="s">
        <v>33454</v>
      </c>
      <c r="L2079" s="39" t="s">
        <v>37195</v>
      </c>
      <c r="M2079" s="37">
        <v>151888</v>
      </c>
      <c r="N2079" s="37" t="s">
        <v>17030</v>
      </c>
      <c r="O2079" s="39" t="s">
        <v>18703</v>
      </c>
      <c r="P2079" s="39" t="s">
        <v>18737</v>
      </c>
      <c r="Q2079" s="39" t="s">
        <v>31513</v>
      </c>
      <c r="R2079" s="37"/>
      <c r="S2079" s="37" t="s">
        <v>21495</v>
      </c>
      <c r="T2079" s="37" t="s">
        <v>22700</v>
      </c>
      <c r="U2079" s="37"/>
      <c r="V2079" s="37" t="s">
        <v>25307</v>
      </c>
      <c r="W2079" s="36">
        <f>'[1]Recombinant Proteins'!AI2079*(1-'[1]Recombinant Proteins'!AH2079)</f>
        <v>315</v>
      </c>
      <c r="X2079" s="40">
        <f t="shared" si="129"/>
        <v>567</v>
      </c>
      <c r="Y2079" s="36" t="str">
        <f t="shared" si="132"/>
        <v>human btla recombinant protein c-6 his tag lyophilized 50ug</v>
      </c>
      <c r="AA2079" s="41" t="str">
        <f t="shared" si="130"/>
        <v>Wet Ice</v>
      </c>
    </row>
    <row r="2080" spans="1:27" s="36" customFormat="1" x14ac:dyDescent="0.35">
      <c r="A2080" s="35" t="s">
        <v>41242</v>
      </c>
      <c r="B2080" s="36" t="str">
        <f t="shared" si="131"/>
        <v>Human Myelin Oligodendrocyte Glycoprotein Recombinant Protein C-6 His Tag Lyophilized 50UG</v>
      </c>
      <c r="C2080" s="37" t="s">
        <v>3</v>
      </c>
      <c r="D2080" s="37" t="s">
        <v>16919</v>
      </c>
      <c r="E2080" s="37" t="s">
        <v>27688</v>
      </c>
      <c r="F2080" s="38" t="s">
        <v>16839</v>
      </c>
      <c r="G2080" s="36" t="s">
        <v>42959</v>
      </c>
      <c r="H2080" s="37" t="s">
        <v>14692</v>
      </c>
      <c r="I2080" s="37" t="s">
        <v>12588</v>
      </c>
      <c r="J2080" s="37" t="s">
        <v>26994</v>
      </c>
      <c r="K2080" s="37" t="s">
        <v>33454</v>
      </c>
      <c r="L2080" s="39" t="s">
        <v>37195</v>
      </c>
      <c r="M2080" s="37">
        <v>4340</v>
      </c>
      <c r="N2080" s="37" t="s">
        <v>1088</v>
      </c>
      <c r="O2080" s="39" t="s">
        <v>18703</v>
      </c>
      <c r="P2080" s="39" t="s">
        <v>19565</v>
      </c>
      <c r="Q2080" s="39" t="s">
        <v>31513</v>
      </c>
      <c r="R2080" s="37"/>
      <c r="S2080" s="37" t="s">
        <v>21495</v>
      </c>
      <c r="T2080" s="37" t="s">
        <v>22701</v>
      </c>
      <c r="U2080" s="37"/>
      <c r="V2080" s="37" t="s">
        <v>24869</v>
      </c>
      <c r="W2080" s="36">
        <f>'[1]Recombinant Proteins'!AI2080*(1-'[1]Recombinant Proteins'!AH2080)</f>
        <v>396</v>
      </c>
      <c r="X2080" s="40">
        <f t="shared" si="129"/>
        <v>712.80000000000007</v>
      </c>
      <c r="Y2080" s="36" t="str">
        <f t="shared" si="132"/>
        <v>human myelin oligodendrocyte glycoprotein recombinant protein c-6 his tag lyophilized 50ug</v>
      </c>
      <c r="AA2080" s="41" t="str">
        <f t="shared" si="130"/>
        <v>Wet Ice</v>
      </c>
    </row>
    <row r="2081" spans="1:27" s="36" customFormat="1" x14ac:dyDescent="0.35">
      <c r="A2081" s="35" t="s">
        <v>41243</v>
      </c>
      <c r="B2081" s="36" t="str">
        <f t="shared" si="131"/>
        <v>Human Calnexin Recombinant Protein C-6 His Tag 50UG</v>
      </c>
      <c r="C2081" s="37" t="s">
        <v>3</v>
      </c>
      <c r="D2081" s="37" t="s">
        <v>16919</v>
      </c>
      <c r="E2081" s="37" t="s">
        <v>27689</v>
      </c>
      <c r="F2081" s="38" t="s">
        <v>16840</v>
      </c>
      <c r="G2081" s="36" t="s">
        <v>42960</v>
      </c>
      <c r="H2081" s="37" t="s">
        <v>14693</v>
      </c>
      <c r="I2081" s="37" t="s">
        <v>12588</v>
      </c>
      <c r="J2081" s="37" t="s">
        <v>26994</v>
      </c>
      <c r="K2081" s="37" t="s">
        <v>33616</v>
      </c>
      <c r="L2081" s="39" t="s">
        <v>17001</v>
      </c>
      <c r="M2081" s="37">
        <v>821</v>
      </c>
      <c r="N2081" s="37" t="s">
        <v>1097</v>
      </c>
      <c r="O2081" s="39" t="s">
        <v>18703</v>
      </c>
      <c r="P2081" s="39" t="s">
        <v>19872</v>
      </c>
      <c r="Q2081" s="39" t="s">
        <v>31513</v>
      </c>
      <c r="R2081" s="37"/>
      <c r="S2081" s="37" t="s">
        <v>21495</v>
      </c>
      <c r="T2081" s="37" t="s">
        <v>22702</v>
      </c>
      <c r="U2081" s="37"/>
      <c r="V2081" s="37" t="s">
        <v>25308</v>
      </c>
      <c r="W2081" s="36">
        <f>'[1]Recombinant Proteins'!AI2081*(1-'[1]Recombinant Proteins'!AH2081)</f>
        <v>396</v>
      </c>
      <c r="X2081" s="40">
        <f t="shared" si="129"/>
        <v>712.80000000000007</v>
      </c>
      <c r="Y2081" s="36" t="str">
        <f t="shared" si="132"/>
        <v>human calnexin recombinant protein c-6 his tag 50ug</v>
      </c>
      <c r="AA2081" s="41" t="str">
        <f t="shared" si="130"/>
        <v>Dry Ice</v>
      </c>
    </row>
    <row r="2082" spans="1:27" s="36" customFormat="1" x14ac:dyDescent="0.35">
      <c r="A2082" s="35" t="s">
        <v>41244</v>
      </c>
      <c r="B2082" s="36" t="str">
        <f t="shared" si="131"/>
        <v>Human CD19 Recombinant Protein C-Fc Tag Lyophilized 50UG</v>
      </c>
      <c r="C2082" s="37" t="s">
        <v>3</v>
      </c>
      <c r="D2082" s="37" t="s">
        <v>16919</v>
      </c>
      <c r="E2082" s="37" t="s">
        <v>27688</v>
      </c>
      <c r="F2082" s="38" t="s">
        <v>16839</v>
      </c>
      <c r="G2082" s="36" t="s">
        <v>42961</v>
      </c>
      <c r="H2082" s="37" t="s">
        <v>14694</v>
      </c>
      <c r="I2082" s="37" t="s">
        <v>12588</v>
      </c>
      <c r="J2082" s="37" t="s">
        <v>16969</v>
      </c>
      <c r="K2082" s="37" t="s">
        <v>33438</v>
      </c>
      <c r="L2082" s="39" t="s">
        <v>37195</v>
      </c>
      <c r="M2082" s="37">
        <v>930</v>
      </c>
      <c r="N2082" s="37" t="s">
        <v>131</v>
      </c>
      <c r="O2082" s="39" t="s">
        <v>18703</v>
      </c>
      <c r="P2082" s="39" t="s">
        <v>19873</v>
      </c>
      <c r="Q2082" s="39" t="s">
        <v>31513</v>
      </c>
      <c r="R2082" s="37"/>
      <c r="S2082" s="37" t="s">
        <v>21495</v>
      </c>
      <c r="T2082" s="37" t="s">
        <v>22703</v>
      </c>
      <c r="U2082" s="37"/>
      <c r="V2082" s="37" t="s">
        <v>25309</v>
      </c>
      <c r="W2082" s="36">
        <f>'[1]Recombinant Proteins'!AI2082*(1-'[1]Recombinant Proteins'!AH2082)</f>
        <v>396</v>
      </c>
      <c r="X2082" s="40">
        <f t="shared" si="129"/>
        <v>712.80000000000007</v>
      </c>
      <c r="Y2082" s="36" t="str">
        <f t="shared" si="132"/>
        <v>human cd19 recombinant protein c-fc tag lyophilized 50ug</v>
      </c>
      <c r="AA2082" s="41" t="str">
        <f t="shared" si="130"/>
        <v>Wet Ice</v>
      </c>
    </row>
    <row r="2083" spans="1:27" s="36" customFormat="1" x14ac:dyDescent="0.35">
      <c r="A2083" s="35" t="s">
        <v>41245</v>
      </c>
      <c r="B2083" s="36" t="str">
        <f t="shared" si="131"/>
        <v>Human CD300a Recombinant Protein C-6 His Tag Lyophilized 50UG</v>
      </c>
      <c r="C2083" s="37" t="s">
        <v>3</v>
      </c>
      <c r="D2083" s="37" t="s">
        <v>16919</v>
      </c>
      <c r="E2083" s="37" t="s">
        <v>27688</v>
      </c>
      <c r="F2083" s="38" t="s">
        <v>16839</v>
      </c>
      <c r="G2083" s="36" t="s">
        <v>42962</v>
      </c>
      <c r="H2083" s="37" t="s">
        <v>14695</v>
      </c>
      <c r="I2083" s="37" t="s">
        <v>12588</v>
      </c>
      <c r="J2083" s="37" t="s">
        <v>26994</v>
      </c>
      <c r="K2083" s="37" t="s">
        <v>33438</v>
      </c>
      <c r="L2083" s="39" t="s">
        <v>37195</v>
      </c>
      <c r="M2083" s="37">
        <v>11314</v>
      </c>
      <c r="N2083" s="37" t="s">
        <v>17862</v>
      </c>
      <c r="O2083" s="39" t="s">
        <v>18703</v>
      </c>
      <c r="P2083" s="39" t="s">
        <v>19874</v>
      </c>
      <c r="Q2083" s="39" t="s">
        <v>31513</v>
      </c>
      <c r="R2083" s="37"/>
      <c r="S2083" s="37" t="s">
        <v>21495</v>
      </c>
      <c r="T2083" s="37" t="s">
        <v>22704</v>
      </c>
      <c r="U2083" s="37"/>
      <c r="V2083" s="37" t="s">
        <v>25310</v>
      </c>
      <c r="W2083" s="36">
        <f>'[1]Recombinant Proteins'!AI2083*(1-'[1]Recombinant Proteins'!AH2083)</f>
        <v>351</v>
      </c>
      <c r="X2083" s="40">
        <f t="shared" si="129"/>
        <v>631.80000000000007</v>
      </c>
      <c r="Y2083" s="36" t="str">
        <f t="shared" si="132"/>
        <v>human cd300a recombinant protein c-6 his tag lyophilized 50ug</v>
      </c>
      <c r="AA2083" s="41" t="str">
        <f t="shared" si="130"/>
        <v>Wet Ice</v>
      </c>
    </row>
    <row r="2084" spans="1:27" s="36" customFormat="1" x14ac:dyDescent="0.35">
      <c r="A2084" s="35" t="s">
        <v>41246</v>
      </c>
      <c r="B2084" s="36" t="str">
        <f t="shared" si="131"/>
        <v>Human CLM9 Recombinant Protein C-6 His Tag Lyophilized 50UG</v>
      </c>
      <c r="C2084" s="37" t="s">
        <v>3</v>
      </c>
      <c r="D2084" s="37" t="s">
        <v>16919</v>
      </c>
      <c r="E2084" s="37" t="s">
        <v>27688</v>
      </c>
      <c r="F2084" s="38" t="s">
        <v>16839</v>
      </c>
      <c r="G2084" s="36" t="s">
        <v>42963</v>
      </c>
      <c r="H2084" s="37" t="s">
        <v>14696</v>
      </c>
      <c r="I2084" s="37" t="s">
        <v>12588</v>
      </c>
      <c r="J2084" s="37" t="s">
        <v>26994</v>
      </c>
      <c r="K2084" s="37" t="s">
        <v>33438</v>
      </c>
      <c r="L2084" s="39" t="s">
        <v>37195</v>
      </c>
      <c r="M2084" s="37">
        <v>146894</v>
      </c>
      <c r="N2084" s="37" t="s">
        <v>17050</v>
      </c>
      <c r="O2084" s="39" t="s">
        <v>18703</v>
      </c>
      <c r="P2084" s="39" t="s">
        <v>18783</v>
      </c>
      <c r="Q2084" s="39" t="s">
        <v>31513</v>
      </c>
      <c r="R2084" s="37"/>
      <c r="S2084" s="37" t="s">
        <v>21495</v>
      </c>
      <c r="T2084" s="37" t="s">
        <v>22705</v>
      </c>
      <c r="U2084" s="37"/>
      <c r="V2084" s="37" t="s">
        <v>25311</v>
      </c>
      <c r="W2084" s="36">
        <f>'[1]Recombinant Proteins'!AI2084*(1-'[1]Recombinant Proteins'!AH2084)</f>
        <v>396</v>
      </c>
      <c r="X2084" s="40">
        <f t="shared" si="129"/>
        <v>712.80000000000007</v>
      </c>
      <c r="Y2084" s="36" t="str">
        <f t="shared" si="132"/>
        <v>human clm9 recombinant protein c-6 his tag lyophilized 50ug</v>
      </c>
      <c r="AA2084" s="41" t="str">
        <f t="shared" si="130"/>
        <v>Wet Ice</v>
      </c>
    </row>
    <row r="2085" spans="1:27" s="36" customFormat="1" x14ac:dyDescent="0.35">
      <c r="A2085" s="35" t="s">
        <v>41247</v>
      </c>
      <c r="B2085" s="36" t="str">
        <f t="shared" si="131"/>
        <v>Human CD3 epsilon Recombinant Protein C-6 His Tag Lyophilized 50UG</v>
      </c>
      <c r="C2085" s="37" t="s">
        <v>3</v>
      </c>
      <c r="D2085" s="37" t="s">
        <v>16919</v>
      </c>
      <c r="E2085" s="37" t="s">
        <v>27688</v>
      </c>
      <c r="F2085" s="38" t="s">
        <v>16839</v>
      </c>
      <c r="G2085" s="36" t="s">
        <v>42964</v>
      </c>
      <c r="H2085" s="37" t="s">
        <v>14697</v>
      </c>
      <c r="I2085" s="37" t="s">
        <v>12588</v>
      </c>
      <c r="J2085" s="37" t="s">
        <v>26994</v>
      </c>
      <c r="K2085" s="37" t="s">
        <v>33438</v>
      </c>
      <c r="L2085" s="39" t="s">
        <v>37195</v>
      </c>
      <c r="M2085" s="37">
        <v>916</v>
      </c>
      <c r="N2085" s="37" t="s">
        <v>986</v>
      </c>
      <c r="O2085" s="39" t="s">
        <v>18703</v>
      </c>
      <c r="P2085" s="39" t="s">
        <v>18782</v>
      </c>
      <c r="Q2085" s="39" t="s">
        <v>31513</v>
      </c>
      <c r="R2085" s="37"/>
      <c r="S2085" s="37" t="s">
        <v>21495</v>
      </c>
      <c r="T2085" s="37" t="s">
        <v>22706</v>
      </c>
      <c r="U2085" s="37"/>
      <c r="V2085" s="37" t="s">
        <v>25312</v>
      </c>
      <c r="W2085" s="36">
        <f>'[1]Recombinant Proteins'!AI2085*(1-'[1]Recombinant Proteins'!AH2085)</f>
        <v>396</v>
      </c>
      <c r="X2085" s="40">
        <f t="shared" si="129"/>
        <v>712.80000000000007</v>
      </c>
      <c r="Y2085" s="36" t="str">
        <f t="shared" si="132"/>
        <v>human cd3 epsilon recombinant protein c-6 his tag lyophilized 50ug</v>
      </c>
      <c r="AA2085" s="41" t="str">
        <f t="shared" si="130"/>
        <v>Wet Ice</v>
      </c>
    </row>
    <row r="2086" spans="1:27" s="36" customFormat="1" x14ac:dyDescent="0.35">
      <c r="A2086" s="35" t="s">
        <v>41248</v>
      </c>
      <c r="B2086" s="36" t="str">
        <f t="shared" si="131"/>
        <v>Human CD44 Recombinant Protein C-6 His Tag Lyophilized 50UG</v>
      </c>
      <c r="C2086" s="37" t="s">
        <v>3</v>
      </c>
      <c r="D2086" s="37" t="s">
        <v>16919</v>
      </c>
      <c r="E2086" s="37" t="s">
        <v>27688</v>
      </c>
      <c r="F2086" s="38" t="s">
        <v>16839</v>
      </c>
      <c r="G2086" s="36" t="s">
        <v>42965</v>
      </c>
      <c r="H2086" s="37" t="s">
        <v>14698</v>
      </c>
      <c r="I2086" s="37" t="s">
        <v>12588</v>
      </c>
      <c r="J2086" s="37" t="s">
        <v>26994</v>
      </c>
      <c r="K2086" s="37" t="s">
        <v>33438</v>
      </c>
      <c r="L2086" s="39" t="s">
        <v>37195</v>
      </c>
      <c r="M2086" s="37">
        <v>960</v>
      </c>
      <c r="N2086" s="37" t="s">
        <v>60</v>
      </c>
      <c r="O2086" s="39" t="s">
        <v>18703</v>
      </c>
      <c r="P2086" s="39" t="s">
        <v>18754</v>
      </c>
      <c r="Q2086" s="39" t="s">
        <v>31513</v>
      </c>
      <c r="R2086" s="37"/>
      <c r="S2086" s="37" t="s">
        <v>21495</v>
      </c>
      <c r="T2086" s="37" t="s">
        <v>22707</v>
      </c>
      <c r="U2086" s="37"/>
      <c r="V2086" s="37" t="s">
        <v>25313</v>
      </c>
      <c r="W2086" s="36">
        <f>'[1]Recombinant Proteins'!AI2086*(1-'[1]Recombinant Proteins'!AH2086)</f>
        <v>328.5</v>
      </c>
      <c r="X2086" s="40">
        <f t="shared" si="129"/>
        <v>591.30000000000007</v>
      </c>
      <c r="Y2086" s="36" t="str">
        <f t="shared" si="132"/>
        <v>human cd44 recombinant protein c-6 his tag lyophilized 50ug</v>
      </c>
      <c r="AA2086" s="41" t="str">
        <f t="shared" si="130"/>
        <v>Wet Ice</v>
      </c>
    </row>
    <row r="2087" spans="1:27" s="36" customFormat="1" x14ac:dyDescent="0.35">
      <c r="A2087" s="35" t="s">
        <v>41249</v>
      </c>
      <c r="B2087" s="36" t="str">
        <f t="shared" si="131"/>
        <v>Human CD5L Recombinant Protein C-6 His Tag Lyophilized 50UG</v>
      </c>
      <c r="C2087" s="37" t="s">
        <v>3</v>
      </c>
      <c r="D2087" s="37" t="s">
        <v>16919</v>
      </c>
      <c r="E2087" s="37" t="s">
        <v>27688</v>
      </c>
      <c r="F2087" s="38" t="s">
        <v>16839</v>
      </c>
      <c r="G2087" s="36" t="s">
        <v>37472</v>
      </c>
      <c r="H2087" s="37" t="s">
        <v>14699</v>
      </c>
      <c r="I2087" s="37" t="s">
        <v>12588</v>
      </c>
      <c r="J2087" s="37" t="s">
        <v>26994</v>
      </c>
      <c r="K2087" s="37" t="s">
        <v>33438</v>
      </c>
      <c r="L2087" s="39" t="s">
        <v>37195</v>
      </c>
      <c r="M2087" s="37">
        <v>922</v>
      </c>
      <c r="N2087" s="37" t="s">
        <v>17863</v>
      </c>
      <c r="O2087" s="39" t="s">
        <v>18703</v>
      </c>
      <c r="P2087" s="39" t="s">
        <v>19875</v>
      </c>
      <c r="Q2087" s="39" t="s">
        <v>31513</v>
      </c>
      <c r="R2087" s="37"/>
      <c r="S2087" s="37" t="s">
        <v>21495</v>
      </c>
      <c r="T2087" s="37" t="s">
        <v>22708</v>
      </c>
      <c r="U2087" s="37"/>
      <c r="V2087" s="37" t="s">
        <v>25314</v>
      </c>
      <c r="W2087" s="36">
        <f>'[1]Recombinant Proteins'!AI2087*(1-'[1]Recombinant Proteins'!AH2087)</f>
        <v>328.5</v>
      </c>
      <c r="X2087" s="40">
        <f t="shared" si="129"/>
        <v>591.30000000000007</v>
      </c>
      <c r="Y2087" s="36" t="str">
        <f t="shared" si="132"/>
        <v>human cd5l recombinant protein c-6 his tag lyophilized 50ug</v>
      </c>
      <c r="AA2087" s="41" t="str">
        <f t="shared" si="130"/>
        <v>Wet Ice</v>
      </c>
    </row>
    <row r="2088" spans="1:27" s="36" customFormat="1" x14ac:dyDescent="0.35">
      <c r="A2088" s="35" t="s">
        <v>41250</v>
      </c>
      <c r="B2088" s="36" t="str">
        <f t="shared" si="131"/>
        <v>Human CD8B Recombinant Protein C-6 His Tag Lyophilized 50UG</v>
      </c>
      <c r="C2088" s="37" t="s">
        <v>3</v>
      </c>
      <c r="D2088" s="37" t="s">
        <v>16919</v>
      </c>
      <c r="E2088" s="37" t="s">
        <v>27688</v>
      </c>
      <c r="F2088" s="38" t="s">
        <v>16839</v>
      </c>
      <c r="G2088" s="36" t="s">
        <v>42966</v>
      </c>
      <c r="H2088" s="37" t="s">
        <v>14700</v>
      </c>
      <c r="I2088" s="37" t="s">
        <v>12588</v>
      </c>
      <c r="J2088" s="37" t="s">
        <v>26994</v>
      </c>
      <c r="K2088" s="37" t="s">
        <v>33438</v>
      </c>
      <c r="L2088" s="39" t="s">
        <v>37195</v>
      </c>
      <c r="M2088" s="37">
        <v>926</v>
      </c>
      <c r="N2088" s="37" t="s">
        <v>17864</v>
      </c>
      <c r="O2088" s="39" t="s">
        <v>18703</v>
      </c>
      <c r="P2088" s="39" t="s">
        <v>19876</v>
      </c>
      <c r="Q2088" s="39" t="s">
        <v>31513</v>
      </c>
      <c r="R2088" s="37"/>
      <c r="S2088" s="37" t="s">
        <v>21495</v>
      </c>
      <c r="T2088" s="37" t="s">
        <v>22709</v>
      </c>
      <c r="U2088" s="37"/>
      <c r="V2088" s="37" t="s">
        <v>25315</v>
      </c>
      <c r="W2088" s="36">
        <f>'[1]Recombinant Proteins'!AI2088*(1-'[1]Recombinant Proteins'!AH2088)</f>
        <v>396</v>
      </c>
      <c r="X2088" s="40">
        <f t="shared" si="129"/>
        <v>712.80000000000007</v>
      </c>
      <c r="Y2088" s="36" t="str">
        <f t="shared" si="132"/>
        <v>human cd8b recombinant protein c-6 his tag lyophilized 50ug</v>
      </c>
      <c r="AA2088" s="41" t="str">
        <f t="shared" si="130"/>
        <v>Wet Ice</v>
      </c>
    </row>
    <row r="2089" spans="1:27" s="36" customFormat="1" x14ac:dyDescent="0.35">
      <c r="A2089" s="35" t="s">
        <v>41251</v>
      </c>
      <c r="B2089" s="36" t="str">
        <f t="shared" si="131"/>
        <v>Human CEACAM8 Recombinant Protein C-6 His Tag Lyophilized 50UG</v>
      </c>
      <c r="C2089" s="37" t="s">
        <v>3</v>
      </c>
      <c r="D2089" s="37" t="s">
        <v>16919</v>
      </c>
      <c r="E2089" s="37" t="s">
        <v>27688</v>
      </c>
      <c r="F2089" s="38" t="s">
        <v>16839</v>
      </c>
      <c r="G2089" s="36" t="s">
        <v>42967</v>
      </c>
      <c r="H2089" s="37" t="s">
        <v>14701</v>
      </c>
      <c r="I2089" s="37" t="s">
        <v>12588</v>
      </c>
      <c r="J2089" s="37" t="s">
        <v>26994</v>
      </c>
      <c r="K2089" s="37" t="s">
        <v>33454</v>
      </c>
      <c r="L2089" s="39" t="s">
        <v>37195</v>
      </c>
      <c r="M2089" s="37">
        <v>1088</v>
      </c>
      <c r="N2089" s="37" t="s">
        <v>17053</v>
      </c>
      <c r="O2089" s="39" t="s">
        <v>18703</v>
      </c>
      <c r="P2089" s="39" t="s">
        <v>18787</v>
      </c>
      <c r="Q2089" s="39" t="s">
        <v>31513</v>
      </c>
      <c r="R2089" s="37"/>
      <c r="S2089" s="37" t="s">
        <v>21495</v>
      </c>
      <c r="T2089" s="37" t="s">
        <v>22710</v>
      </c>
      <c r="U2089" s="37"/>
      <c r="V2089" s="37" t="s">
        <v>25316</v>
      </c>
      <c r="W2089" s="36">
        <f>'[1]Recombinant Proteins'!AI2089*(1-'[1]Recombinant Proteins'!AH2089)</f>
        <v>396</v>
      </c>
      <c r="X2089" s="40">
        <f t="shared" si="129"/>
        <v>712.80000000000007</v>
      </c>
      <c r="Y2089" s="36" t="str">
        <f t="shared" si="132"/>
        <v>human ceacam8 recombinant protein c-6 his tag lyophilized 50ug</v>
      </c>
      <c r="AA2089" s="41" t="str">
        <f t="shared" si="130"/>
        <v>Wet Ice</v>
      </c>
    </row>
    <row r="2090" spans="1:27" s="36" customFormat="1" x14ac:dyDescent="0.35">
      <c r="A2090" s="35" t="s">
        <v>41252</v>
      </c>
      <c r="B2090" s="36" t="str">
        <f t="shared" si="131"/>
        <v>Human Cerberus 1 Recombinant Protein C-6 His Tag Lyophilized 50UG</v>
      </c>
      <c r="C2090" s="37" t="s">
        <v>3</v>
      </c>
      <c r="D2090" s="37" t="s">
        <v>16919</v>
      </c>
      <c r="E2090" s="37" t="s">
        <v>27688</v>
      </c>
      <c r="F2090" s="38" t="s">
        <v>16839</v>
      </c>
      <c r="G2090" s="36" t="s">
        <v>42968</v>
      </c>
      <c r="H2090" s="37" t="s">
        <v>14702</v>
      </c>
      <c r="I2090" s="37" t="s">
        <v>12588</v>
      </c>
      <c r="J2090" s="37" t="s">
        <v>26994</v>
      </c>
      <c r="K2090" s="37" t="s">
        <v>33617</v>
      </c>
      <c r="L2090" s="39" t="s">
        <v>37195</v>
      </c>
      <c r="M2090" s="37">
        <v>9350</v>
      </c>
      <c r="N2090" s="37" t="s">
        <v>17865</v>
      </c>
      <c r="O2090" s="39" t="s">
        <v>18703</v>
      </c>
      <c r="P2090" s="39" t="s">
        <v>19877</v>
      </c>
      <c r="Q2090" s="39" t="s">
        <v>31513</v>
      </c>
      <c r="R2090" s="37"/>
      <c r="S2090" s="37" t="s">
        <v>21495</v>
      </c>
      <c r="T2090" s="37" t="s">
        <v>27014</v>
      </c>
      <c r="U2090" s="37"/>
      <c r="V2090" s="37" t="s">
        <v>25317</v>
      </c>
      <c r="W2090" s="36">
        <f>'[1]Recombinant Proteins'!AI2090*(1-'[1]Recombinant Proteins'!AH2090)</f>
        <v>463.5</v>
      </c>
      <c r="X2090" s="40">
        <f t="shared" si="129"/>
        <v>834.30000000000007</v>
      </c>
      <c r="Y2090" s="36" t="str">
        <f t="shared" si="132"/>
        <v>human cerberus 1 recombinant protein c-6 his tag lyophilized 50ug</v>
      </c>
      <c r="AA2090" s="41" t="str">
        <f t="shared" si="130"/>
        <v>Wet Ice</v>
      </c>
    </row>
    <row r="2091" spans="1:27" s="36" customFormat="1" x14ac:dyDescent="0.35">
      <c r="A2091" s="35" t="s">
        <v>41253</v>
      </c>
      <c r="B2091" s="36" t="str">
        <f t="shared" si="131"/>
        <v>Human Complement Factor H-related 1 Recombinant Protein C-6 His Tag Lyophilized 50UG</v>
      </c>
      <c r="C2091" s="37" t="s">
        <v>3</v>
      </c>
      <c r="D2091" s="37" t="s">
        <v>16919</v>
      </c>
      <c r="E2091" s="37" t="s">
        <v>27688</v>
      </c>
      <c r="F2091" s="38" t="s">
        <v>16839</v>
      </c>
      <c r="G2091" s="36" t="s">
        <v>42969</v>
      </c>
      <c r="H2091" s="37" t="s">
        <v>14703</v>
      </c>
      <c r="I2091" s="37" t="s">
        <v>12588</v>
      </c>
      <c r="J2091" s="37" t="s">
        <v>26994</v>
      </c>
      <c r="K2091" s="37" t="s">
        <v>33454</v>
      </c>
      <c r="L2091" s="39" t="s">
        <v>37195</v>
      </c>
      <c r="M2091" s="37">
        <v>3078</v>
      </c>
      <c r="N2091" s="37" t="s">
        <v>17866</v>
      </c>
      <c r="O2091" s="39" t="s">
        <v>18703</v>
      </c>
      <c r="P2091" s="39" t="s">
        <v>19878</v>
      </c>
      <c r="Q2091" s="39" t="s">
        <v>31513</v>
      </c>
      <c r="R2091" s="37"/>
      <c r="S2091" s="37" t="s">
        <v>21495</v>
      </c>
      <c r="T2091" s="37" t="s">
        <v>22711</v>
      </c>
      <c r="U2091" s="37"/>
      <c r="V2091" s="37" t="s">
        <v>25318</v>
      </c>
      <c r="W2091" s="36">
        <f>'[1]Recombinant Proteins'!AI2091*(1-'[1]Recombinant Proteins'!AH2091)</f>
        <v>396</v>
      </c>
      <c r="X2091" s="40">
        <f t="shared" si="129"/>
        <v>712.80000000000007</v>
      </c>
      <c r="Y2091" s="36" t="str">
        <f t="shared" si="132"/>
        <v>human complement factor h-related 1 recombinant protein c-6 his tag lyophilized 50ug</v>
      </c>
      <c r="AA2091" s="41" t="str">
        <f t="shared" si="130"/>
        <v>Wet Ice</v>
      </c>
    </row>
    <row r="2092" spans="1:27" s="36" customFormat="1" x14ac:dyDescent="0.35">
      <c r="A2092" s="35" t="s">
        <v>41254</v>
      </c>
      <c r="B2092" s="36" t="str">
        <f t="shared" si="131"/>
        <v>Human Chitinase 3-Like Protein 2 Recombinant Protein C-6 His Tag Lyophilized 50UG</v>
      </c>
      <c r="C2092" s="37" t="s">
        <v>3</v>
      </c>
      <c r="D2092" s="37" t="s">
        <v>16919</v>
      </c>
      <c r="E2092" s="37" t="s">
        <v>27688</v>
      </c>
      <c r="F2092" s="38" t="s">
        <v>16839</v>
      </c>
      <c r="G2092" s="36" t="s">
        <v>42970</v>
      </c>
      <c r="H2092" s="37" t="s">
        <v>14704</v>
      </c>
      <c r="I2092" s="37" t="s">
        <v>12588</v>
      </c>
      <c r="J2092" s="37" t="s">
        <v>26994</v>
      </c>
      <c r="K2092" s="37" t="s">
        <v>33454</v>
      </c>
      <c r="L2092" s="39" t="s">
        <v>37195</v>
      </c>
      <c r="M2092" s="37">
        <v>1117</v>
      </c>
      <c r="N2092" s="37" t="s">
        <v>17867</v>
      </c>
      <c r="O2092" s="39" t="s">
        <v>18703</v>
      </c>
      <c r="P2092" s="39" t="s">
        <v>19879</v>
      </c>
      <c r="Q2092" s="39" t="s">
        <v>31513</v>
      </c>
      <c r="R2092" s="37"/>
      <c r="S2092" s="37" t="s">
        <v>21495</v>
      </c>
      <c r="T2092" s="37" t="s">
        <v>22712</v>
      </c>
      <c r="U2092" s="37"/>
      <c r="V2092" s="37" t="s">
        <v>25319</v>
      </c>
      <c r="W2092" s="36">
        <f>'[1]Recombinant Proteins'!AI2092*(1-'[1]Recombinant Proteins'!AH2092)</f>
        <v>396</v>
      </c>
      <c r="X2092" s="40">
        <f t="shared" si="129"/>
        <v>712.80000000000007</v>
      </c>
      <c r="Y2092" s="36" t="str">
        <f t="shared" si="132"/>
        <v>human chitinase 3-like protein 2 recombinant protein c-6 his tag lyophilized 50ug</v>
      </c>
      <c r="AA2092" s="41" t="str">
        <f t="shared" si="130"/>
        <v>Wet Ice</v>
      </c>
    </row>
    <row r="2093" spans="1:27" s="36" customFormat="1" x14ac:dyDescent="0.35">
      <c r="A2093" s="35" t="s">
        <v>41255</v>
      </c>
      <c r="B2093" s="36" t="str">
        <f t="shared" si="131"/>
        <v>Human CLEC10A Recombinant Protein C-6 His Tag Lyophilized 50UG</v>
      </c>
      <c r="C2093" s="37" t="s">
        <v>3</v>
      </c>
      <c r="D2093" s="37" t="s">
        <v>16919</v>
      </c>
      <c r="E2093" s="37" t="s">
        <v>27688</v>
      </c>
      <c r="F2093" s="38" t="s">
        <v>16839</v>
      </c>
      <c r="G2093" s="36" t="s">
        <v>42971</v>
      </c>
      <c r="H2093" s="37" t="s">
        <v>14705</v>
      </c>
      <c r="I2093" s="37" t="s">
        <v>12588</v>
      </c>
      <c r="J2093" s="37" t="s">
        <v>26994</v>
      </c>
      <c r="K2093" s="37" t="s">
        <v>33454</v>
      </c>
      <c r="L2093" s="39" t="s">
        <v>37195</v>
      </c>
      <c r="M2093" s="37">
        <v>10462</v>
      </c>
      <c r="N2093" s="37" t="s">
        <v>17868</v>
      </c>
      <c r="O2093" s="39" t="s">
        <v>18703</v>
      </c>
      <c r="P2093" s="39" t="s">
        <v>19880</v>
      </c>
      <c r="Q2093" s="39" t="s">
        <v>31513</v>
      </c>
      <c r="R2093" s="37"/>
      <c r="S2093" s="37" t="s">
        <v>21495</v>
      </c>
      <c r="T2093" s="37" t="s">
        <v>22713</v>
      </c>
      <c r="U2093" s="37"/>
      <c r="V2093" s="37" t="s">
        <v>25320</v>
      </c>
      <c r="W2093" s="36">
        <f>'[1]Recombinant Proteins'!AI2093*(1-'[1]Recombinant Proteins'!AH2093)</f>
        <v>328.5</v>
      </c>
      <c r="X2093" s="40">
        <f t="shared" si="129"/>
        <v>591.30000000000007</v>
      </c>
      <c r="Y2093" s="36" t="str">
        <f t="shared" si="132"/>
        <v>human clec10a recombinant protein c-6 his tag lyophilized 50ug</v>
      </c>
      <c r="AA2093" s="41" t="str">
        <f t="shared" si="130"/>
        <v>Wet Ice</v>
      </c>
    </row>
    <row r="2094" spans="1:27" s="36" customFormat="1" x14ac:dyDescent="0.35">
      <c r="A2094" s="35" t="s">
        <v>41256</v>
      </c>
      <c r="B2094" s="36" t="str">
        <f t="shared" si="131"/>
        <v>Human CLEC4E Recombinant Protein C-6 His Tag Lyophilized 50UG</v>
      </c>
      <c r="C2094" s="37" t="s">
        <v>3</v>
      </c>
      <c r="D2094" s="37" t="s">
        <v>16919</v>
      </c>
      <c r="E2094" s="37" t="s">
        <v>27688</v>
      </c>
      <c r="F2094" s="38" t="s">
        <v>16839</v>
      </c>
      <c r="G2094" s="36" t="s">
        <v>42972</v>
      </c>
      <c r="H2094" s="37" t="s">
        <v>14706</v>
      </c>
      <c r="I2094" s="37" t="s">
        <v>12588</v>
      </c>
      <c r="J2094" s="37" t="s">
        <v>26994</v>
      </c>
      <c r="K2094" s="37" t="s">
        <v>33454</v>
      </c>
      <c r="L2094" s="39" t="s">
        <v>37195</v>
      </c>
      <c r="M2094" s="37">
        <v>26253</v>
      </c>
      <c r="N2094" s="37" t="s">
        <v>17869</v>
      </c>
      <c r="O2094" s="39" t="s">
        <v>18703</v>
      </c>
      <c r="P2094" s="39" t="s">
        <v>19881</v>
      </c>
      <c r="Q2094" s="39" t="s">
        <v>31513</v>
      </c>
      <c r="R2094" s="37"/>
      <c r="S2094" s="37" t="s">
        <v>21495</v>
      </c>
      <c r="T2094" s="37" t="s">
        <v>22714</v>
      </c>
      <c r="U2094" s="37"/>
      <c r="V2094" s="37" t="s">
        <v>25321</v>
      </c>
      <c r="W2094" s="36">
        <f>'[1]Recombinant Proteins'!AI2094*(1-'[1]Recombinant Proteins'!AH2094)</f>
        <v>396</v>
      </c>
      <c r="X2094" s="40">
        <f t="shared" si="129"/>
        <v>712.80000000000007</v>
      </c>
      <c r="Y2094" s="36" t="str">
        <f t="shared" si="132"/>
        <v>human clec4e recombinant protein c-6 his tag lyophilized 50ug</v>
      </c>
      <c r="AA2094" s="41" t="str">
        <f t="shared" si="130"/>
        <v>Wet Ice</v>
      </c>
    </row>
    <row r="2095" spans="1:27" s="36" customFormat="1" x14ac:dyDescent="0.35">
      <c r="A2095" s="35" t="s">
        <v>41257</v>
      </c>
      <c r="B2095" s="36" t="str">
        <f t="shared" si="131"/>
        <v>Human Corneodesmosin Recombinant Protein C-6 His Tag Lyophilized 50UG</v>
      </c>
      <c r="C2095" s="37" t="s">
        <v>3</v>
      </c>
      <c r="D2095" s="37" t="s">
        <v>16919</v>
      </c>
      <c r="E2095" s="37" t="s">
        <v>27688</v>
      </c>
      <c r="F2095" s="38" t="s">
        <v>16839</v>
      </c>
      <c r="G2095" s="36" t="s">
        <v>42973</v>
      </c>
      <c r="H2095" s="37" t="s">
        <v>14707</v>
      </c>
      <c r="I2095" s="37" t="s">
        <v>12588</v>
      </c>
      <c r="J2095" s="37" t="s">
        <v>26994</v>
      </c>
      <c r="K2095" s="37" t="s">
        <v>33454</v>
      </c>
      <c r="L2095" s="39" t="s">
        <v>37195</v>
      </c>
      <c r="M2095" s="37">
        <v>1041</v>
      </c>
      <c r="N2095" s="37" t="s">
        <v>17870</v>
      </c>
      <c r="O2095" s="39" t="s">
        <v>18703</v>
      </c>
      <c r="P2095" s="39" t="s">
        <v>19882</v>
      </c>
      <c r="Q2095" s="39" t="s">
        <v>31513</v>
      </c>
      <c r="R2095" s="37"/>
      <c r="S2095" s="37" t="s">
        <v>21495</v>
      </c>
      <c r="T2095" s="37" t="s">
        <v>22715</v>
      </c>
      <c r="U2095" s="37"/>
      <c r="V2095" s="37" t="s">
        <v>25322</v>
      </c>
      <c r="W2095" s="36">
        <f>'[1]Recombinant Proteins'!AI2095*(1-'[1]Recombinant Proteins'!AH2095)</f>
        <v>315</v>
      </c>
      <c r="X2095" s="40">
        <f t="shared" si="129"/>
        <v>567</v>
      </c>
      <c r="Y2095" s="36" t="str">
        <f t="shared" si="132"/>
        <v>human corneodesmosin recombinant protein c-6 his tag lyophilized 50ug</v>
      </c>
      <c r="AA2095" s="41" t="str">
        <f t="shared" si="130"/>
        <v>Wet Ice</v>
      </c>
    </row>
    <row r="2096" spans="1:27" s="36" customFormat="1" x14ac:dyDescent="0.35">
      <c r="A2096" s="35" t="s">
        <v>41258</v>
      </c>
      <c r="B2096" s="36" t="str">
        <f t="shared" si="131"/>
        <v>Human DMQ hydroxylase Recombinant Protein C-6 His Tag Lyophilized 50UG</v>
      </c>
      <c r="C2096" s="37" t="s">
        <v>3</v>
      </c>
      <c r="D2096" s="37" t="s">
        <v>16919</v>
      </c>
      <c r="E2096" s="37" t="s">
        <v>27688</v>
      </c>
      <c r="F2096" s="38" t="s">
        <v>16839</v>
      </c>
      <c r="G2096" s="36" t="s">
        <v>42974</v>
      </c>
      <c r="H2096" s="37" t="s">
        <v>14708</v>
      </c>
      <c r="I2096" s="37" t="s">
        <v>12588</v>
      </c>
      <c r="J2096" s="37" t="s">
        <v>26994</v>
      </c>
      <c r="K2096" s="37" t="s">
        <v>33454</v>
      </c>
      <c r="L2096" s="39" t="s">
        <v>37195</v>
      </c>
      <c r="M2096" s="37">
        <v>10229</v>
      </c>
      <c r="N2096" s="37" t="s">
        <v>17871</v>
      </c>
      <c r="O2096" s="39" t="s">
        <v>18703</v>
      </c>
      <c r="P2096" s="39" t="s">
        <v>19883</v>
      </c>
      <c r="Q2096" s="39" t="s">
        <v>31513</v>
      </c>
      <c r="R2096" s="37"/>
      <c r="S2096" s="37" t="s">
        <v>21495</v>
      </c>
      <c r="T2096" s="37" t="s">
        <v>29306</v>
      </c>
      <c r="U2096" s="37"/>
      <c r="V2096" s="37" t="s">
        <v>25323</v>
      </c>
      <c r="W2096" s="36">
        <f>'[1]Recombinant Proteins'!AI2096*(1-'[1]Recombinant Proteins'!AH2096)</f>
        <v>396</v>
      </c>
      <c r="X2096" s="40">
        <f t="shared" si="129"/>
        <v>712.80000000000007</v>
      </c>
      <c r="Y2096" s="36" t="str">
        <f t="shared" si="132"/>
        <v>human dmq hydroxylase recombinant protein c-6 his tag lyophilized 50ug</v>
      </c>
      <c r="AA2096" s="41" t="str">
        <f t="shared" si="130"/>
        <v>Wet Ice</v>
      </c>
    </row>
    <row r="2097" spans="1:27" s="36" customFormat="1" x14ac:dyDescent="0.35">
      <c r="A2097" s="35" t="s">
        <v>41259</v>
      </c>
      <c r="B2097" s="36" t="str">
        <f t="shared" si="131"/>
        <v>Human Carboxypeptidase A1 Recombinant Protein C-6 His Tag 50UG</v>
      </c>
      <c r="C2097" s="37" t="s">
        <v>3</v>
      </c>
      <c r="D2097" s="37" t="s">
        <v>16919</v>
      </c>
      <c r="E2097" s="37" t="s">
        <v>27689</v>
      </c>
      <c r="F2097" s="38" t="s">
        <v>16840</v>
      </c>
      <c r="G2097" s="36" t="s">
        <v>42975</v>
      </c>
      <c r="H2097" s="37" t="s">
        <v>14709</v>
      </c>
      <c r="I2097" s="37" t="s">
        <v>12588</v>
      </c>
      <c r="J2097" s="37" t="s">
        <v>26994</v>
      </c>
      <c r="K2097" s="37" t="s">
        <v>33618</v>
      </c>
      <c r="L2097" s="39" t="s">
        <v>17001</v>
      </c>
      <c r="M2097" s="37">
        <v>1357</v>
      </c>
      <c r="N2097" s="37" t="s">
        <v>17872</v>
      </c>
      <c r="O2097" s="39" t="s">
        <v>18703</v>
      </c>
      <c r="P2097" s="39" t="s">
        <v>19884</v>
      </c>
      <c r="Q2097" s="39" t="s">
        <v>31513</v>
      </c>
      <c r="R2097" s="37"/>
      <c r="S2097" s="37" t="s">
        <v>21495</v>
      </c>
      <c r="T2097" s="37" t="s">
        <v>22716</v>
      </c>
      <c r="U2097" s="37"/>
      <c r="V2097" s="37" t="s">
        <v>25324</v>
      </c>
      <c r="W2097" s="36">
        <f>'[1]Recombinant Proteins'!AI2097*(1-'[1]Recombinant Proteins'!AH2097)</f>
        <v>535.5</v>
      </c>
      <c r="X2097" s="40">
        <f t="shared" si="129"/>
        <v>963.9</v>
      </c>
      <c r="Y2097" s="36" t="str">
        <f t="shared" si="132"/>
        <v>human carboxypeptidase a1 recombinant protein c-6 his tag 50ug</v>
      </c>
      <c r="AA2097" s="41" t="str">
        <f t="shared" si="130"/>
        <v>Dry Ice</v>
      </c>
    </row>
    <row r="2098" spans="1:27" s="36" customFormat="1" x14ac:dyDescent="0.35">
      <c r="A2098" s="35" t="s">
        <v>41260</v>
      </c>
      <c r="B2098" s="36" t="str">
        <f t="shared" si="131"/>
        <v>Human Carboxypeptidase A2 Recombinant Protein C-6 His Tag Lyophilized 50UG</v>
      </c>
      <c r="C2098" s="37" t="s">
        <v>3</v>
      </c>
      <c r="D2098" s="37" t="s">
        <v>16919</v>
      </c>
      <c r="E2098" s="37" t="s">
        <v>27688</v>
      </c>
      <c r="F2098" s="38" t="s">
        <v>16839</v>
      </c>
      <c r="G2098" s="36" t="s">
        <v>42976</v>
      </c>
      <c r="H2098" s="37" t="s">
        <v>14710</v>
      </c>
      <c r="I2098" s="37" t="s">
        <v>12588</v>
      </c>
      <c r="J2098" s="37" t="s">
        <v>26994</v>
      </c>
      <c r="K2098" s="37" t="s">
        <v>33619</v>
      </c>
      <c r="L2098" s="39" t="s">
        <v>37195</v>
      </c>
      <c r="M2098" s="37">
        <v>1358</v>
      </c>
      <c r="N2098" s="37" t="s">
        <v>17873</v>
      </c>
      <c r="O2098" s="39" t="s">
        <v>18703</v>
      </c>
      <c r="P2098" s="39" t="s">
        <v>19885</v>
      </c>
      <c r="Q2098" s="39" t="s">
        <v>31513</v>
      </c>
      <c r="R2098" s="37"/>
      <c r="S2098" s="37" t="s">
        <v>21495</v>
      </c>
      <c r="T2098" s="37" t="s">
        <v>22717</v>
      </c>
      <c r="U2098" s="37"/>
      <c r="V2098" s="37" t="s">
        <v>25325</v>
      </c>
      <c r="W2098" s="36">
        <f>'[1]Recombinant Proteins'!AI2098*(1-'[1]Recombinant Proteins'!AH2098)</f>
        <v>513</v>
      </c>
      <c r="X2098" s="40">
        <f t="shared" si="129"/>
        <v>923.4</v>
      </c>
      <c r="Y2098" s="36" t="str">
        <f t="shared" si="132"/>
        <v>human carboxypeptidase a2 recombinant protein c-6 his tag lyophilized 50ug</v>
      </c>
      <c r="AA2098" s="41" t="str">
        <f t="shared" si="130"/>
        <v>Wet Ice</v>
      </c>
    </row>
    <row r="2099" spans="1:27" s="36" customFormat="1" x14ac:dyDescent="0.35">
      <c r="A2099" s="35" t="s">
        <v>41261</v>
      </c>
      <c r="B2099" s="36" t="str">
        <f t="shared" si="131"/>
        <v>Human CRHBP Recombinant Protein C-6 His Tag Lyophilized 50UG</v>
      </c>
      <c r="C2099" s="37" t="s">
        <v>3</v>
      </c>
      <c r="D2099" s="37" t="s">
        <v>16919</v>
      </c>
      <c r="E2099" s="37" t="s">
        <v>27688</v>
      </c>
      <c r="F2099" s="38" t="s">
        <v>16839</v>
      </c>
      <c r="G2099" s="36" t="s">
        <v>42977</v>
      </c>
      <c r="H2099" s="37" t="s">
        <v>14711</v>
      </c>
      <c r="I2099" s="37" t="s">
        <v>12588</v>
      </c>
      <c r="J2099" s="37" t="s">
        <v>26994</v>
      </c>
      <c r="K2099" s="37" t="s">
        <v>33619</v>
      </c>
      <c r="L2099" s="39" t="s">
        <v>37195</v>
      </c>
      <c r="M2099" s="37">
        <v>1393</v>
      </c>
      <c r="N2099" s="37" t="s">
        <v>17874</v>
      </c>
      <c r="O2099" s="39" t="s">
        <v>18703</v>
      </c>
      <c r="P2099" s="39" t="s">
        <v>19886</v>
      </c>
      <c r="Q2099" s="39" t="s">
        <v>31513</v>
      </c>
      <c r="R2099" s="37"/>
      <c r="S2099" s="37" t="s">
        <v>21495</v>
      </c>
      <c r="T2099" s="37" t="s">
        <v>22718</v>
      </c>
      <c r="U2099" s="37"/>
      <c r="V2099" s="37" t="s">
        <v>25326</v>
      </c>
      <c r="W2099" s="36">
        <f>'[1]Recombinant Proteins'!AI2099*(1-'[1]Recombinant Proteins'!AH2099)</f>
        <v>396</v>
      </c>
      <c r="X2099" s="40">
        <f t="shared" si="129"/>
        <v>712.80000000000007</v>
      </c>
      <c r="Y2099" s="36" t="str">
        <f t="shared" si="132"/>
        <v>human crhbp recombinant protein c-6 his tag lyophilized 50ug</v>
      </c>
      <c r="AA2099" s="41" t="str">
        <f t="shared" si="130"/>
        <v>Wet Ice</v>
      </c>
    </row>
    <row r="2100" spans="1:27" s="36" customFormat="1" x14ac:dyDescent="0.35">
      <c r="A2100" s="35" t="s">
        <v>41262</v>
      </c>
      <c r="B2100" s="36" t="str">
        <f t="shared" si="131"/>
        <v>Human CXCL1 Recombinant Protein C-6 His Tag Lyophilized 50UG</v>
      </c>
      <c r="C2100" s="37" t="s">
        <v>3</v>
      </c>
      <c r="D2100" s="37" t="s">
        <v>16919</v>
      </c>
      <c r="E2100" s="37" t="s">
        <v>27688</v>
      </c>
      <c r="F2100" s="38" t="s">
        <v>16839</v>
      </c>
      <c r="G2100" s="36" t="s">
        <v>37474</v>
      </c>
      <c r="H2100" s="37" t="s">
        <v>14712</v>
      </c>
      <c r="I2100" s="37" t="s">
        <v>12588</v>
      </c>
      <c r="J2100" s="37" t="s">
        <v>26994</v>
      </c>
      <c r="K2100" s="37" t="s">
        <v>33582</v>
      </c>
      <c r="L2100" s="39" t="s">
        <v>37195</v>
      </c>
      <c r="M2100" s="37">
        <v>2919</v>
      </c>
      <c r="N2100" s="37" t="s">
        <v>17875</v>
      </c>
      <c r="O2100" s="39" t="s">
        <v>18703</v>
      </c>
      <c r="P2100" s="39" t="s">
        <v>19887</v>
      </c>
      <c r="Q2100" s="39" t="s">
        <v>31513</v>
      </c>
      <c r="R2100" s="37"/>
      <c r="S2100" s="37" t="s">
        <v>21495</v>
      </c>
      <c r="T2100" s="37" t="s">
        <v>22719</v>
      </c>
      <c r="U2100" s="37"/>
      <c r="V2100" s="37" t="s">
        <v>25327</v>
      </c>
      <c r="W2100" s="36">
        <f>'[1]Recombinant Proteins'!AI2100*(1-'[1]Recombinant Proteins'!AH2100)</f>
        <v>441</v>
      </c>
      <c r="X2100" s="40">
        <f t="shared" si="129"/>
        <v>793.80000000000007</v>
      </c>
      <c r="Y2100" s="36" t="str">
        <f t="shared" si="132"/>
        <v>human cxcl1 recombinant protein c-6 his tag lyophilized 50ug</v>
      </c>
      <c r="AA2100" s="41" t="str">
        <f t="shared" si="130"/>
        <v>Wet Ice</v>
      </c>
    </row>
    <row r="2101" spans="1:27" s="36" customFormat="1" x14ac:dyDescent="0.35">
      <c r="A2101" s="35" t="s">
        <v>41263</v>
      </c>
      <c r="B2101" s="36" t="str">
        <f t="shared" si="131"/>
        <v>Human EDIL3 Recombinant Protein C-6 His Tag Lyophilized 50UG</v>
      </c>
      <c r="C2101" s="37" t="s">
        <v>3</v>
      </c>
      <c r="D2101" s="37" t="s">
        <v>16919</v>
      </c>
      <c r="E2101" s="37" t="s">
        <v>27688</v>
      </c>
      <c r="F2101" s="38" t="s">
        <v>16839</v>
      </c>
      <c r="G2101" s="36" t="s">
        <v>42978</v>
      </c>
      <c r="H2101" s="37" t="s">
        <v>14713</v>
      </c>
      <c r="I2101" s="37" t="s">
        <v>12588</v>
      </c>
      <c r="J2101" s="37" t="s">
        <v>26994</v>
      </c>
      <c r="K2101" s="37" t="s">
        <v>33454</v>
      </c>
      <c r="L2101" s="39" t="s">
        <v>37195</v>
      </c>
      <c r="M2101" s="37">
        <v>10085</v>
      </c>
      <c r="N2101" s="37" t="s">
        <v>17876</v>
      </c>
      <c r="O2101" s="39" t="s">
        <v>18703</v>
      </c>
      <c r="P2101" s="39" t="s">
        <v>19888</v>
      </c>
      <c r="Q2101" s="39" t="s">
        <v>31513</v>
      </c>
      <c r="R2101" s="37"/>
      <c r="S2101" s="37" t="s">
        <v>21495</v>
      </c>
      <c r="T2101" s="37" t="s">
        <v>22720</v>
      </c>
      <c r="U2101" s="37"/>
      <c r="V2101" s="37" t="s">
        <v>25328</v>
      </c>
      <c r="W2101" s="36">
        <f>'[1]Recombinant Proteins'!AI2101*(1-'[1]Recombinant Proteins'!AH2101)</f>
        <v>328.5</v>
      </c>
      <c r="X2101" s="40">
        <f t="shared" si="129"/>
        <v>591.30000000000007</v>
      </c>
      <c r="Y2101" s="36" t="str">
        <f t="shared" si="132"/>
        <v>human edil3 recombinant protein c-6 his tag lyophilized 50ug</v>
      </c>
      <c r="AA2101" s="41" t="str">
        <f t="shared" si="130"/>
        <v>Wet Ice</v>
      </c>
    </row>
    <row r="2102" spans="1:27" s="36" customFormat="1" x14ac:dyDescent="0.35">
      <c r="A2102" s="35" t="s">
        <v>41264</v>
      </c>
      <c r="B2102" s="36" t="str">
        <f t="shared" si="131"/>
        <v>Human CD307a Recombinant Protein C-6 His Tag Lyophilized 50UG</v>
      </c>
      <c r="C2102" s="37" t="s">
        <v>3</v>
      </c>
      <c r="D2102" s="37" t="s">
        <v>16919</v>
      </c>
      <c r="E2102" s="37" t="s">
        <v>27688</v>
      </c>
      <c r="F2102" s="38" t="s">
        <v>16839</v>
      </c>
      <c r="G2102" s="36" t="s">
        <v>42979</v>
      </c>
      <c r="H2102" s="37" t="s">
        <v>14714</v>
      </c>
      <c r="I2102" s="37" t="s">
        <v>12588</v>
      </c>
      <c r="J2102" s="37" t="s">
        <v>26994</v>
      </c>
      <c r="K2102" s="37" t="s">
        <v>33620</v>
      </c>
      <c r="L2102" s="39" t="s">
        <v>37195</v>
      </c>
      <c r="M2102" s="37">
        <v>115350</v>
      </c>
      <c r="N2102" s="37" t="s">
        <v>17877</v>
      </c>
      <c r="O2102" s="39" t="s">
        <v>18703</v>
      </c>
      <c r="P2102" s="39" t="s">
        <v>19889</v>
      </c>
      <c r="Q2102" s="39" t="s">
        <v>31513</v>
      </c>
      <c r="R2102" s="37"/>
      <c r="S2102" s="37" t="s">
        <v>21495</v>
      </c>
      <c r="T2102" s="37" t="s">
        <v>22721</v>
      </c>
      <c r="U2102" s="37"/>
      <c r="V2102" s="37" t="s">
        <v>25329</v>
      </c>
      <c r="W2102" s="36">
        <f>'[1]Recombinant Proteins'!AI2102*(1-'[1]Recombinant Proteins'!AH2102)</f>
        <v>328.5</v>
      </c>
      <c r="X2102" s="40">
        <f t="shared" si="129"/>
        <v>591.30000000000007</v>
      </c>
      <c r="Y2102" s="36" t="str">
        <f t="shared" si="132"/>
        <v>human cd307a recombinant protein c-6 his tag lyophilized 50ug</v>
      </c>
      <c r="AA2102" s="41" t="str">
        <f t="shared" si="130"/>
        <v>Wet Ice</v>
      </c>
    </row>
    <row r="2103" spans="1:27" s="36" customFormat="1" x14ac:dyDescent="0.35">
      <c r="A2103" s="35" t="s">
        <v>41265</v>
      </c>
      <c r="B2103" s="36" t="str">
        <f t="shared" si="131"/>
        <v>Human GLIPR1 Recombinant Protein C-6 His Tag Lyophilized 50UG</v>
      </c>
      <c r="C2103" s="37" t="s">
        <v>3</v>
      </c>
      <c r="D2103" s="37" t="s">
        <v>16919</v>
      </c>
      <c r="E2103" s="37" t="s">
        <v>27688</v>
      </c>
      <c r="F2103" s="38" t="s">
        <v>16839</v>
      </c>
      <c r="G2103" s="36" t="s">
        <v>42980</v>
      </c>
      <c r="H2103" s="37" t="s">
        <v>14715</v>
      </c>
      <c r="I2103" s="37" t="s">
        <v>12588</v>
      </c>
      <c r="J2103" s="37" t="s">
        <v>26994</v>
      </c>
      <c r="K2103" s="37" t="s">
        <v>33454</v>
      </c>
      <c r="L2103" s="39" t="s">
        <v>37195</v>
      </c>
      <c r="M2103" s="37">
        <v>11010</v>
      </c>
      <c r="N2103" s="37" t="s">
        <v>17878</v>
      </c>
      <c r="O2103" s="39" t="s">
        <v>18703</v>
      </c>
      <c r="P2103" s="39" t="s">
        <v>19890</v>
      </c>
      <c r="Q2103" s="39" t="s">
        <v>31513</v>
      </c>
      <c r="R2103" s="37"/>
      <c r="S2103" s="37" t="s">
        <v>21495</v>
      </c>
      <c r="T2103" s="37" t="s">
        <v>22722</v>
      </c>
      <c r="U2103" s="37"/>
      <c r="V2103" s="37" t="s">
        <v>25330</v>
      </c>
      <c r="W2103" s="36">
        <f>'[1]Recombinant Proteins'!AI2103*(1-'[1]Recombinant Proteins'!AH2103)</f>
        <v>513</v>
      </c>
      <c r="X2103" s="40">
        <f t="shared" si="129"/>
        <v>923.4</v>
      </c>
      <c r="Y2103" s="36" t="str">
        <f t="shared" si="132"/>
        <v>human glipr1 recombinant protein c-6 his tag lyophilized 50ug</v>
      </c>
      <c r="AA2103" s="41" t="str">
        <f t="shared" si="130"/>
        <v>Wet Ice</v>
      </c>
    </row>
    <row r="2104" spans="1:27" s="36" customFormat="1" x14ac:dyDescent="0.35">
      <c r="A2104" s="35" t="s">
        <v>41266</v>
      </c>
      <c r="B2104" s="36" t="str">
        <f t="shared" si="131"/>
        <v>Human IL-20 R alpha Recombinant Protein C-6 His Tag Lyophilized 50UG</v>
      </c>
      <c r="C2104" s="37" t="s">
        <v>3</v>
      </c>
      <c r="D2104" s="37" t="s">
        <v>16919</v>
      </c>
      <c r="E2104" s="37" t="s">
        <v>27688</v>
      </c>
      <c r="F2104" s="38" t="s">
        <v>16839</v>
      </c>
      <c r="G2104" s="36" t="s">
        <v>42981</v>
      </c>
      <c r="H2104" s="37" t="s">
        <v>14716</v>
      </c>
      <c r="I2104" s="37" t="s">
        <v>12588</v>
      </c>
      <c r="J2104" s="37" t="s">
        <v>26994</v>
      </c>
      <c r="K2104" s="37" t="s">
        <v>33454</v>
      </c>
      <c r="L2104" s="39" t="s">
        <v>37195</v>
      </c>
      <c r="M2104" s="37">
        <v>53832</v>
      </c>
      <c r="N2104" s="37" t="s">
        <v>17879</v>
      </c>
      <c r="O2104" s="39" t="s">
        <v>18703</v>
      </c>
      <c r="P2104" s="39" t="s">
        <v>19891</v>
      </c>
      <c r="Q2104" s="39" t="s">
        <v>31513</v>
      </c>
      <c r="R2104" s="37"/>
      <c r="S2104" s="37" t="s">
        <v>21495</v>
      </c>
      <c r="T2104" s="37" t="s">
        <v>22723</v>
      </c>
      <c r="U2104" s="37"/>
      <c r="V2104" s="37" t="s">
        <v>25331</v>
      </c>
      <c r="W2104" s="36">
        <f>'[1]Recombinant Proteins'!AI2104*(1-'[1]Recombinant Proteins'!AH2104)</f>
        <v>328.5</v>
      </c>
      <c r="X2104" s="40">
        <f t="shared" si="129"/>
        <v>591.30000000000007</v>
      </c>
      <c r="Y2104" s="36" t="str">
        <f t="shared" si="132"/>
        <v>human il-20 r alpha recombinant protein c-6 his tag lyophilized 50ug</v>
      </c>
      <c r="AA2104" s="41" t="str">
        <f t="shared" si="130"/>
        <v>Wet Ice</v>
      </c>
    </row>
    <row r="2105" spans="1:27" s="36" customFormat="1" x14ac:dyDescent="0.35">
      <c r="A2105" s="35" t="s">
        <v>41267</v>
      </c>
      <c r="B2105" s="36" t="str">
        <f t="shared" si="131"/>
        <v>Human LRRTM2 Recombinant Protein C-6 His Tag Lyophilized 50UG</v>
      </c>
      <c r="C2105" s="37" t="s">
        <v>3</v>
      </c>
      <c r="D2105" s="37" t="s">
        <v>16919</v>
      </c>
      <c r="E2105" s="37" t="s">
        <v>27688</v>
      </c>
      <c r="F2105" s="38" t="s">
        <v>16839</v>
      </c>
      <c r="G2105" s="36" t="s">
        <v>42982</v>
      </c>
      <c r="H2105" s="37" t="s">
        <v>14717</v>
      </c>
      <c r="I2105" s="37" t="s">
        <v>12588</v>
      </c>
      <c r="J2105" s="37" t="s">
        <v>26994</v>
      </c>
      <c r="K2105" s="37" t="s">
        <v>33454</v>
      </c>
      <c r="L2105" s="39" t="s">
        <v>37195</v>
      </c>
      <c r="M2105" s="37">
        <v>26045</v>
      </c>
      <c r="N2105" s="37" t="s">
        <v>17880</v>
      </c>
      <c r="O2105" s="39" t="s">
        <v>18703</v>
      </c>
      <c r="P2105" s="39" t="s">
        <v>19892</v>
      </c>
      <c r="Q2105" s="39" t="s">
        <v>31513</v>
      </c>
      <c r="R2105" s="37"/>
      <c r="S2105" s="37" t="s">
        <v>21495</v>
      </c>
      <c r="T2105" s="37" t="s">
        <v>22724</v>
      </c>
      <c r="U2105" s="37"/>
      <c r="V2105" s="37" t="s">
        <v>25332</v>
      </c>
      <c r="W2105" s="36">
        <f>'[1]Recombinant Proteins'!AI2105*(1-'[1]Recombinant Proteins'!AH2105)</f>
        <v>396</v>
      </c>
      <c r="X2105" s="40">
        <f t="shared" si="129"/>
        <v>712.80000000000007</v>
      </c>
      <c r="Y2105" s="36" t="str">
        <f t="shared" si="132"/>
        <v>human lrrtm2 recombinant protein c-6 his tag lyophilized 50ug</v>
      </c>
      <c r="AA2105" s="41" t="str">
        <f t="shared" si="130"/>
        <v>Wet Ice</v>
      </c>
    </row>
    <row r="2106" spans="1:27" s="36" customFormat="1" x14ac:dyDescent="0.35">
      <c r="A2106" s="35" t="s">
        <v>41268</v>
      </c>
      <c r="B2106" s="36" t="str">
        <f t="shared" si="131"/>
        <v>Human LYVE-1 Recombinant Protein C-6 His Tag Lyophilized 50UG</v>
      </c>
      <c r="C2106" s="37" t="s">
        <v>3</v>
      </c>
      <c r="D2106" s="37" t="s">
        <v>16919</v>
      </c>
      <c r="E2106" s="37" t="s">
        <v>27688</v>
      </c>
      <c r="F2106" s="38" t="s">
        <v>16839</v>
      </c>
      <c r="G2106" s="36" t="s">
        <v>42983</v>
      </c>
      <c r="H2106" s="37" t="s">
        <v>14718</v>
      </c>
      <c r="I2106" s="37" t="s">
        <v>12588</v>
      </c>
      <c r="J2106" s="37" t="s">
        <v>26994</v>
      </c>
      <c r="K2106" s="37" t="s">
        <v>33621</v>
      </c>
      <c r="L2106" s="39" t="s">
        <v>37195</v>
      </c>
      <c r="M2106" s="37">
        <v>10894</v>
      </c>
      <c r="N2106" s="37" t="s">
        <v>1163</v>
      </c>
      <c r="O2106" s="39" t="s">
        <v>18703</v>
      </c>
      <c r="P2106" s="39" t="s">
        <v>19893</v>
      </c>
      <c r="Q2106" s="39" t="s">
        <v>31513</v>
      </c>
      <c r="R2106" s="37"/>
      <c r="S2106" s="37" t="s">
        <v>21495</v>
      </c>
      <c r="T2106" s="37" t="s">
        <v>22725</v>
      </c>
      <c r="U2106" s="37"/>
      <c r="V2106" s="37" t="s">
        <v>25333</v>
      </c>
      <c r="W2106" s="36">
        <f>'[1]Recombinant Proteins'!AI2106*(1-'[1]Recombinant Proteins'!AH2106)</f>
        <v>441</v>
      </c>
      <c r="X2106" s="40">
        <f t="shared" si="129"/>
        <v>793.80000000000007</v>
      </c>
      <c r="Y2106" s="36" t="str">
        <f t="shared" si="132"/>
        <v>human lyve-1 recombinant protein c-6 his tag lyophilized 50ug</v>
      </c>
      <c r="AA2106" s="41" t="str">
        <f t="shared" si="130"/>
        <v>Wet Ice</v>
      </c>
    </row>
    <row r="2107" spans="1:27" s="36" customFormat="1" x14ac:dyDescent="0.35">
      <c r="A2107" s="35" t="s">
        <v>41269</v>
      </c>
      <c r="B2107" s="36" t="str">
        <f t="shared" si="131"/>
        <v>Human Poliovirus Receptor Recombinant Protein C-6 His Tag 50UG</v>
      </c>
      <c r="C2107" s="37" t="s">
        <v>3</v>
      </c>
      <c r="D2107" s="37" t="s">
        <v>16919</v>
      </c>
      <c r="E2107" s="37" t="s">
        <v>27689</v>
      </c>
      <c r="F2107" s="38" t="s">
        <v>16840</v>
      </c>
      <c r="G2107" s="36" t="s">
        <v>42984</v>
      </c>
      <c r="H2107" s="37" t="s">
        <v>14719</v>
      </c>
      <c r="I2107" s="37" t="s">
        <v>12588</v>
      </c>
      <c r="J2107" s="37" t="s">
        <v>26994</v>
      </c>
      <c r="K2107" s="37" t="s">
        <v>33505</v>
      </c>
      <c r="L2107" s="39" t="s">
        <v>17001</v>
      </c>
      <c r="M2107" s="37">
        <v>5817</v>
      </c>
      <c r="N2107" s="37" t="s">
        <v>17041</v>
      </c>
      <c r="O2107" s="39" t="s">
        <v>18703</v>
      </c>
      <c r="P2107" s="39" t="s">
        <v>18758</v>
      </c>
      <c r="Q2107" s="39" t="s">
        <v>31513</v>
      </c>
      <c r="R2107" s="37"/>
      <c r="S2107" s="37" t="s">
        <v>21495</v>
      </c>
      <c r="T2107" s="37" t="s">
        <v>27624</v>
      </c>
      <c r="U2107" s="37"/>
      <c r="V2107" s="37" t="s">
        <v>25334</v>
      </c>
      <c r="W2107" s="36">
        <f>'[1]Recombinant Proteins'!AI2107*(1-'[1]Recombinant Proteins'!AH2107)</f>
        <v>396</v>
      </c>
      <c r="X2107" s="40">
        <f t="shared" si="129"/>
        <v>712.80000000000007</v>
      </c>
      <c r="Y2107" s="36" t="str">
        <f t="shared" si="132"/>
        <v>human poliovirus receptor recombinant protein c-6 his tag 50ug</v>
      </c>
      <c r="AA2107" s="41" t="str">
        <f t="shared" si="130"/>
        <v>Dry Ice</v>
      </c>
    </row>
    <row r="2108" spans="1:27" s="36" customFormat="1" x14ac:dyDescent="0.35">
      <c r="A2108" s="35" t="s">
        <v>41270</v>
      </c>
      <c r="B2108" s="36" t="str">
        <f t="shared" si="131"/>
        <v>Human PAF-AH Recombinant Protein C-6 His Tag 50UG</v>
      </c>
      <c r="C2108" s="37" t="s">
        <v>3</v>
      </c>
      <c r="D2108" s="37" t="s">
        <v>16919</v>
      </c>
      <c r="E2108" s="37" t="s">
        <v>27689</v>
      </c>
      <c r="F2108" s="38" t="s">
        <v>16840</v>
      </c>
      <c r="G2108" s="36" t="s">
        <v>42985</v>
      </c>
      <c r="H2108" s="37" t="s">
        <v>14720</v>
      </c>
      <c r="I2108" s="37" t="s">
        <v>12588</v>
      </c>
      <c r="J2108" s="37" t="s">
        <v>26994</v>
      </c>
      <c r="K2108" s="37" t="s">
        <v>33622</v>
      </c>
      <c r="L2108" s="39" t="s">
        <v>17001</v>
      </c>
      <c r="M2108" s="37">
        <v>7941</v>
      </c>
      <c r="N2108" s="37" t="s">
        <v>17881</v>
      </c>
      <c r="O2108" s="39" t="s">
        <v>18703</v>
      </c>
      <c r="P2108" s="39" t="s">
        <v>19894</v>
      </c>
      <c r="Q2108" s="39" t="s">
        <v>31513</v>
      </c>
      <c r="R2108" s="37"/>
      <c r="S2108" s="37" t="s">
        <v>21495</v>
      </c>
      <c r="T2108" s="37" t="s">
        <v>22726</v>
      </c>
      <c r="U2108" s="37"/>
      <c r="V2108" s="37" t="s">
        <v>25335</v>
      </c>
      <c r="W2108" s="36">
        <f>'[1]Recombinant Proteins'!AI2108*(1-'[1]Recombinant Proteins'!AH2108)</f>
        <v>535.5</v>
      </c>
      <c r="X2108" s="40">
        <f t="shared" si="129"/>
        <v>963.9</v>
      </c>
      <c r="Y2108" s="36" t="str">
        <f t="shared" si="132"/>
        <v>human paf-ah recombinant protein c-6 his tag 50ug</v>
      </c>
      <c r="AA2108" s="41" t="str">
        <f t="shared" si="130"/>
        <v>Dry Ice</v>
      </c>
    </row>
    <row r="2109" spans="1:27" s="36" customFormat="1" x14ac:dyDescent="0.35">
      <c r="A2109" s="35" t="s">
        <v>41271</v>
      </c>
      <c r="B2109" s="36" t="str">
        <f t="shared" si="131"/>
        <v>Human Proteinase 3 Recombinant Protein C-6 His Tag 50UG</v>
      </c>
      <c r="C2109" s="37" t="s">
        <v>3</v>
      </c>
      <c r="D2109" s="37" t="s">
        <v>16919</v>
      </c>
      <c r="E2109" s="37" t="s">
        <v>27689</v>
      </c>
      <c r="F2109" s="38" t="s">
        <v>16840</v>
      </c>
      <c r="G2109" s="36" t="s">
        <v>42986</v>
      </c>
      <c r="H2109" s="37" t="s">
        <v>14721</v>
      </c>
      <c r="I2109" s="37" t="s">
        <v>12588</v>
      </c>
      <c r="J2109" s="37" t="s">
        <v>26994</v>
      </c>
      <c r="K2109" s="37" t="s">
        <v>33623</v>
      </c>
      <c r="L2109" s="39" t="s">
        <v>17001</v>
      </c>
      <c r="M2109" s="37">
        <v>5657</v>
      </c>
      <c r="N2109" s="37" t="s">
        <v>17882</v>
      </c>
      <c r="O2109" s="39" t="s">
        <v>18703</v>
      </c>
      <c r="P2109" s="39" t="s">
        <v>19895</v>
      </c>
      <c r="Q2109" s="39" t="s">
        <v>31513</v>
      </c>
      <c r="R2109" s="37"/>
      <c r="S2109" s="37" t="s">
        <v>21495</v>
      </c>
      <c r="T2109" s="37" t="s">
        <v>22727</v>
      </c>
      <c r="U2109" s="37"/>
      <c r="V2109" s="37" t="s">
        <v>25336</v>
      </c>
      <c r="W2109" s="36">
        <f>'[1]Recombinant Proteins'!AI2109*(1-'[1]Recombinant Proteins'!AH2109)</f>
        <v>396</v>
      </c>
      <c r="X2109" s="40">
        <f t="shared" si="129"/>
        <v>712.80000000000007</v>
      </c>
      <c r="Y2109" s="36" t="str">
        <f t="shared" si="132"/>
        <v>human proteinase 3 recombinant protein c-6 his tag 50ug</v>
      </c>
      <c r="AA2109" s="41" t="str">
        <f t="shared" si="130"/>
        <v>Dry Ice</v>
      </c>
    </row>
    <row r="2110" spans="1:27" s="36" customFormat="1" x14ac:dyDescent="0.35">
      <c r="A2110" s="35" t="s">
        <v>41272</v>
      </c>
      <c r="B2110" s="36" t="str">
        <f t="shared" si="131"/>
        <v>Human Protocadherin-10 Recombinant Protein C-6 His Tag Lyophilized 50UG</v>
      </c>
      <c r="C2110" s="37" t="s">
        <v>3</v>
      </c>
      <c r="D2110" s="37" t="s">
        <v>16919</v>
      </c>
      <c r="E2110" s="37" t="s">
        <v>27688</v>
      </c>
      <c r="F2110" s="38" t="s">
        <v>16839</v>
      </c>
      <c r="G2110" s="36" t="s">
        <v>42987</v>
      </c>
      <c r="H2110" s="37" t="s">
        <v>14722</v>
      </c>
      <c r="I2110" s="37" t="s">
        <v>12588</v>
      </c>
      <c r="J2110" s="37" t="s">
        <v>26994</v>
      </c>
      <c r="K2110" s="37" t="s">
        <v>33454</v>
      </c>
      <c r="L2110" s="39" t="s">
        <v>37195</v>
      </c>
      <c r="M2110" s="37">
        <v>57575</v>
      </c>
      <c r="N2110" s="37" t="s">
        <v>17883</v>
      </c>
      <c r="O2110" s="39" t="s">
        <v>18703</v>
      </c>
      <c r="P2110" s="39" t="s">
        <v>19896</v>
      </c>
      <c r="Q2110" s="39" t="s">
        <v>31513</v>
      </c>
      <c r="R2110" s="37"/>
      <c r="S2110" s="37" t="s">
        <v>21495</v>
      </c>
      <c r="T2110" s="37" t="s">
        <v>22728</v>
      </c>
      <c r="U2110" s="37"/>
      <c r="V2110" s="37" t="s">
        <v>25337</v>
      </c>
      <c r="W2110" s="36">
        <f>'[1]Recombinant Proteins'!AI2110*(1-'[1]Recombinant Proteins'!AH2110)</f>
        <v>351</v>
      </c>
      <c r="X2110" s="40">
        <f t="shared" si="129"/>
        <v>631.80000000000007</v>
      </c>
      <c r="Y2110" s="36" t="str">
        <f t="shared" si="132"/>
        <v>human protocadherin-10 recombinant protein c-6 his tag lyophilized 50ug</v>
      </c>
      <c r="AA2110" s="41" t="str">
        <f t="shared" si="130"/>
        <v>Wet Ice</v>
      </c>
    </row>
    <row r="2111" spans="1:27" s="36" customFormat="1" x14ac:dyDescent="0.35">
      <c r="A2111" s="35" t="s">
        <v>41273</v>
      </c>
      <c r="B2111" s="36" t="str">
        <f t="shared" si="131"/>
        <v>Human Nectin-3 Recombinant Protein C-6 His Tag Lyophilized 50UG</v>
      </c>
      <c r="C2111" s="37" t="s">
        <v>3</v>
      </c>
      <c r="D2111" s="37" t="s">
        <v>16919</v>
      </c>
      <c r="E2111" s="37" t="s">
        <v>27688</v>
      </c>
      <c r="F2111" s="38" t="s">
        <v>16839</v>
      </c>
      <c r="G2111" s="36" t="s">
        <v>42988</v>
      </c>
      <c r="H2111" s="37" t="s">
        <v>14723</v>
      </c>
      <c r="I2111" s="37" t="s">
        <v>12588</v>
      </c>
      <c r="J2111" s="37" t="s">
        <v>26994</v>
      </c>
      <c r="K2111" s="37" t="s">
        <v>33454</v>
      </c>
      <c r="L2111" s="39" t="s">
        <v>37195</v>
      </c>
      <c r="M2111" s="37">
        <v>25945</v>
      </c>
      <c r="N2111" s="37" t="s">
        <v>17884</v>
      </c>
      <c r="O2111" s="39" t="s">
        <v>18703</v>
      </c>
      <c r="P2111" s="39" t="s">
        <v>19897</v>
      </c>
      <c r="Q2111" s="39" t="s">
        <v>31513</v>
      </c>
      <c r="R2111" s="37"/>
      <c r="S2111" s="37" t="s">
        <v>21495</v>
      </c>
      <c r="T2111" s="37" t="s">
        <v>22729</v>
      </c>
      <c r="U2111" s="37"/>
      <c r="V2111" s="37" t="s">
        <v>25338</v>
      </c>
      <c r="W2111" s="36">
        <f>'[1]Recombinant Proteins'!AI2111*(1-'[1]Recombinant Proteins'!AH2111)</f>
        <v>328.5</v>
      </c>
      <c r="X2111" s="40">
        <f t="shared" si="129"/>
        <v>591.30000000000007</v>
      </c>
      <c r="Y2111" s="36" t="str">
        <f t="shared" si="132"/>
        <v>human nectin-3 recombinant protein c-6 his tag lyophilized 50ug</v>
      </c>
      <c r="AA2111" s="41" t="str">
        <f t="shared" si="130"/>
        <v>Wet Ice</v>
      </c>
    </row>
    <row r="2112" spans="1:27" s="36" customFormat="1" x14ac:dyDescent="0.35">
      <c r="A2112" s="35" t="s">
        <v>41274</v>
      </c>
      <c r="B2112" s="36" t="str">
        <f t="shared" si="131"/>
        <v>Human NgR Recombinant Protein C-6 His Tag Lyophilized 50UG</v>
      </c>
      <c r="C2112" s="37" t="s">
        <v>3</v>
      </c>
      <c r="D2112" s="37" t="s">
        <v>16919</v>
      </c>
      <c r="E2112" s="37" t="s">
        <v>27688</v>
      </c>
      <c r="F2112" s="38" t="s">
        <v>16839</v>
      </c>
      <c r="G2112" s="36" t="s">
        <v>42989</v>
      </c>
      <c r="H2112" s="37" t="s">
        <v>14724</v>
      </c>
      <c r="I2112" s="37" t="s">
        <v>12588</v>
      </c>
      <c r="J2112" s="37" t="s">
        <v>26994</v>
      </c>
      <c r="K2112" s="37" t="s">
        <v>33454</v>
      </c>
      <c r="L2112" s="39" t="s">
        <v>37195</v>
      </c>
      <c r="M2112" s="37">
        <v>65078</v>
      </c>
      <c r="N2112" s="37" t="s">
        <v>17885</v>
      </c>
      <c r="O2112" s="39" t="s">
        <v>18703</v>
      </c>
      <c r="P2112" s="39" t="s">
        <v>19898</v>
      </c>
      <c r="Q2112" s="39" t="s">
        <v>31513</v>
      </c>
      <c r="R2112" s="37"/>
      <c r="S2112" s="37" t="s">
        <v>21495</v>
      </c>
      <c r="T2112" s="37" t="s">
        <v>22730</v>
      </c>
      <c r="U2112" s="37"/>
      <c r="V2112" s="37" t="s">
        <v>25339</v>
      </c>
      <c r="W2112" s="36">
        <f>'[1]Recombinant Proteins'!AI2112*(1-'[1]Recombinant Proteins'!AH2112)</f>
        <v>315</v>
      </c>
      <c r="X2112" s="40">
        <f t="shared" si="129"/>
        <v>567</v>
      </c>
      <c r="Y2112" s="36" t="str">
        <f t="shared" si="132"/>
        <v>human ngr recombinant protein c-6 his tag lyophilized 50ug</v>
      </c>
      <c r="AA2112" s="41" t="str">
        <f t="shared" si="130"/>
        <v>Wet Ice</v>
      </c>
    </row>
    <row r="2113" spans="1:27" s="36" customFormat="1" x14ac:dyDescent="0.35">
      <c r="A2113" s="35" t="s">
        <v>41275</v>
      </c>
      <c r="B2113" s="36" t="str">
        <f t="shared" si="131"/>
        <v>Bacteria-Derived Serum Amyloid A1 Recombinant Protein N-6 His Tag Lyophilized 50UG</v>
      </c>
      <c r="C2113" s="37" t="s">
        <v>37196</v>
      </c>
      <c r="D2113" s="37" t="s">
        <v>16919</v>
      </c>
      <c r="E2113" s="37" t="s">
        <v>27688</v>
      </c>
      <c r="F2113" s="38" t="s">
        <v>16839</v>
      </c>
      <c r="G2113" s="36" t="s">
        <v>42990</v>
      </c>
      <c r="H2113" s="37" t="s">
        <v>14725</v>
      </c>
      <c r="I2113" s="37" t="s">
        <v>12589</v>
      </c>
      <c r="J2113" s="37" t="s">
        <v>26999</v>
      </c>
      <c r="K2113" s="37" t="s">
        <v>33624</v>
      </c>
      <c r="L2113" s="39" t="s">
        <v>37195</v>
      </c>
      <c r="M2113" s="37">
        <v>6288</v>
      </c>
      <c r="N2113" s="37" t="s">
        <v>666</v>
      </c>
      <c r="O2113" s="39" t="s">
        <v>18703</v>
      </c>
      <c r="P2113" s="39" t="s">
        <v>19899</v>
      </c>
      <c r="Q2113" s="39" t="s">
        <v>31513</v>
      </c>
      <c r="R2113" s="37"/>
      <c r="S2113" s="37" t="s">
        <v>21495</v>
      </c>
      <c r="T2113" s="37" t="s">
        <v>22731</v>
      </c>
      <c r="U2113" s="37"/>
      <c r="V2113" s="37" t="s">
        <v>25340</v>
      </c>
      <c r="W2113" s="36">
        <f>'[1]Recombinant Proteins'!AI2113*(1-'[1]Recombinant Proteins'!AH2113)</f>
        <v>513</v>
      </c>
      <c r="X2113" s="40">
        <f t="shared" si="129"/>
        <v>923.4</v>
      </c>
      <c r="Y2113" s="36" t="str">
        <f t="shared" si="132"/>
        <v>bacteria-derived serum amyloid a1 recombinant protein n-6 his tag lyophilized 50ug</v>
      </c>
      <c r="AA2113" s="41" t="str">
        <f t="shared" si="130"/>
        <v>Wet Ice</v>
      </c>
    </row>
    <row r="2114" spans="1:27" s="36" customFormat="1" x14ac:dyDescent="0.35">
      <c r="A2114" s="35" t="s">
        <v>41276</v>
      </c>
      <c r="B2114" s="36" t="str">
        <f t="shared" si="131"/>
        <v>Human Syndecan-2 Recombinant Protein C-6 His Tag Lyophilized 50UG</v>
      </c>
      <c r="C2114" s="37" t="s">
        <v>3</v>
      </c>
      <c r="D2114" s="37" t="s">
        <v>16919</v>
      </c>
      <c r="E2114" s="37" t="s">
        <v>27688</v>
      </c>
      <c r="F2114" s="38" t="s">
        <v>16839</v>
      </c>
      <c r="G2114" s="36" t="s">
        <v>42991</v>
      </c>
      <c r="H2114" s="37" t="s">
        <v>14726</v>
      </c>
      <c r="I2114" s="37" t="s">
        <v>12588</v>
      </c>
      <c r="J2114" s="37" t="s">
        <v>26994</v>
      </c>
      <c r="K2114" s="37" t="s">
        <v>33625</v>
      </c>
      <c r="L2114" s="39" t="s">
        <v>37195</v>
      </c>
      <c r="M2114" s="37">
        <v>6383</v>
      </c>
      <c r="N2114" s="37" t="s">
        <v>17886</v>
      </c>
      <c r="O2114" s="39" t="s">
        <v>18703</v>
      </c>
      <c r="P2114" s="39" t="s">
        <v>19900</v>
      </c>
      <c r="Q2114" s="39" t="s">
        <v>31513</v>
      </c>
      <c r="R2114" s="37"/>
      <c r="S2114" s="37" t="s">
        <v>21495</v>
      </c>
      <c r="T2114" s="37" t="s">
        <v>22732</v>
      </c>
      <c r="U2114" s="37"/>
      <c r="V2114" s="37" t="s">
        <v>25341</v>
      </c>
      <c r="W2114" s="36">
        <f>'[1]Recombinant Proteins'!AI2114*(1-'[1]Recombinant Proteins'!AH2114)</f>
        <v>328.5</v>
      </c>
      <c r="X2114" s="40">
        <f t="shared" si="129"/>
        <v>591.30000000000007</v>
      </c>
      <c r="Y2114" s="36" t="str">
        <f t="shared" si="132"/>
        <v>human syndecan-2 recombinant protein c-6 his tag lyophilized 50ug</v>
      </c>
      <c r="AA2114" s="41" t="str">
        <f t="shared" si="130"/>
        <v>Wet Ice</v>
      </c>
    </row>
    <row r="2115" spans="1:27" s="36" customFormat="1" x14ac:dyDescent="0.35">
      <c r="A2115" s="35" t="s">
        <v>41277</v>
      </c>
      <c r="B2115" s="36" t="str">
        <f t="shared" si="131"/>
        <v>Human Semenogelin-1 Recombinant Protein C-6 His Tag Lyophilized 50UG</v>
      </c>
      <c r="C2115" s="37" t="s">
        <v>3</v>
      </c>
      <c r="D2115" s="37" t="s">
        <v>16919</v>
      </c>
      <c r="E2115" s="37" t="s">
        <v>27688</v>
      </c>
      <c r="F2115" s="38" t="s">
        <v>16839</v>
      </c>
      <c r="G2115" s="36" t="s">
        <v>42992</v>
      </c>
      <c r="H2115" s="37" t="s">
        <v>14727</v>
      </c>
      <c r="I2115" s="37" t="s">
        <v>12588</v>
      </c>
      <c r="J2115" s="37" t="s">
        <v>26994</v>
      </c>
      <c r="K2115" s="37" t="s">
        <v>33626</v>
      </c>
      <c r="L2115" s="39" t="s">
        <v>37195</v>
      </c>
      <c r="M2115" s="37">
        <v>6406</v>
      </c>
      <c r="N2115" s="37" t="s">
        <v>17887</v>
      </c>
      <c r="O2115" s="39" t="s">
        <v>18703</v>
      </c>
      <c r="P2115" s="39" t="s">
        <v>19901</v>
      </c>
      <c r="Q2115" s="39" t="s">
        <v>31513</v>
      </c>
      <c r="R2115" s="37"/>
      <c r="S2115" s="37" t="s">
        <v>21495</v>
      </c>
      <c r="T2115" s="37" t="s">
        <v>22733</v>
      </c>
      <c r="U2115" s="37"/>
      <c r="V2115" s="37" t="s">
        <v>25342</v>
      </c>
      <c r="W2115" s="36">
        <f>'[1]Recombinant Proteins'!AI2115*(1-'[1]Recombinant Proteins'!AH2115)</f>
        <v>396</v>
      </c>
      <c r="X2115" s="40">
        <f t="shared" ref="X2115:X2178" si="133">W2115*1.8</f>
        <v>712.80000000000007</v>
      </c>
      <c r="Y2115" s="36" t="str">
        <f t="shared" si="132"/>
        <v>human semenogelin-1 recombinant protein c-6 his tag lyophilized 50ug</v>
      </c>
      <c r="AA2115" s="41" t="str">
        <f t="shared" ref="AA2115:AA2178" si="134">IF(ISNUMBER(SEARCH("Dry Ice", L2115)), "Dry Ice", "Wet Ice")</f>
        <v>Wet Ice</v>
      </c>
    </row>
    <row r="2116" spans="1:27" s="36" customFormat="1" x14ac:dyDescent="0.35">
      <c r="A2116" s="35" t="s">
        <v>41278</v>
      </c>
      <c r="B2116" s="36" t="str">
        <f t="shared" ref="B2116:B2179" si="135">CONCATENATE(A2116, " ", Q2116)</f>
        <v>Human Serpin A6 Recombinant Protein C-6 His Tag Lyophilized 50UG</v>
      </c>
      <c r="C2116" s="37" t="s">
        <v>3</v>
      </c>
      <c r="D2116" s="37" t="s">
        <v>16919</v>
      </c>
      <c r="E2116" s="37" t="s">
        <v>27688</v>
      </c>
      <c r="F2116" s="38" t="s">
        <v>16839</v>
      </c>
      <c r="G2116" s="36" t="s">
        <v>42993</v>
      </c>
      <c r="H2116" s="37" t="s">
        <v>14728</v>
      </c>
      <c r="I2116" s="37" t="s">
        <v>12588</v>
      </c>
      <c r="J2116" s="37" t="s">
        <v>26994</v>
      </c>
      <c r="K2116" s="37" t="s">
        <v>33454</v>
      </c>
      <c r="L2116" s="39" t="s">
        <v>37195</v>
      </c>
      <c r="M2116" s="37">
        <v>866</v>
      </c>
      <c r="N2116" s="37" t="s">
        <v>17888</v>
      </c>
      <c r="O2116" s="39" t="s">
        <v>18703</v>
      </c>
      <c r="P2116" s="39" t="s">
        <v>19902</v>
      </c>
      <c r="Q2116" s="39" t="s">
        <v>31513</v>
      </c>
      <c r="R2116" s="37"/>
      <c r="S2116" s="37" t="s">
        <v>21495</v>
      </c>
      <c r="T2116" s="37" t="s">
        <v>22734</v>
      </c>
      <c r="U2116" s="37"/>
      <c r="V2116" s="37" t="s">
        <v>25343</v>
      </c>
      <c r="W2116" s="36">
        <f>'[1]Recombinant Proteins'!AI2116*(1-'[1]Recombinant Proteins'!AH2116)</f>
        <v>513</v>
      </c>
      <c r="X2116" s="40">
        <f t="shared" si="133"/>
        <v>923.4</v>
      </c>
      <c r="Y2116" s="36" t="str">
        <f t="shared" si="132"/>
        <v>human serpin a6 recombinant protein c-6 his tag lyophilized 50ug</v>
      </c>
      <c r="AA2116" s="41" t="str">
        <f t="shared" si="134"/>
        <v>Wet Ice</v>
      </c>
    </row>
    <row r="2117" spans="1:27" s="36" customFormat="1" x14ac:dyDescent="0.35">
      <c r="A2117" s="35" t="s">
        <v>41279</v>
      </c>
      <c r="B2117" s="36" t="str">
        <f t="shared" si="135"/>
        <v>Human HAI-2 Recombinant Protein C-6 His Tag Lyophilized 50UG</v>
      </c>
      <c r="C2117" s="37" t="s">
        <v>3</v>
      </c>
      <c r="D2117" s="37" t="s">
        <v>16919</v>
      </c>
      <c r="E2117" s="37" t="s">
        <v>27688</v>
      </c>
      <c r="F2117" s="38" t="s">
        <v>16839</v>
      </c>
      <c r="G2117" s="36" t="s">
        <v>42994</v>
      </c>
      <c r="H2117" s="37" t="s">
        <v>14729</v>
      </c>
      <c r="I2117" s="37" t="s">
        <v>12588</v>
      </c>
      <c r="J2117" s="37" t="s">
        <v>26994</v>
      </c>
      <c r="K2117" s="37" t="s">
        <v>33454</v>
      </c>
      <c r="L2117" s="39" t="s">
        <v>37195</v>
      </c>
      <c r="M2117" s="37">
        <v>10653</v>
      </c>
      <c r="N2117" s="37" t="s">
        <v>17889</v>
      </c>
      <c r="O2117" s="39" t="s">
        <v>18703</v>
      </c>
      <c r="P2117" s="39" t="s">
        <v>19903</v>
      </c>
      <c r="Q2117" s="39" t="s">
        <v>31513</v>
      </c>
      <c r="R2117" s="37"/>
      <c r="S2117" s="37" t="s">
        <v>21495</v>
      </c>
      <c r="T2117" s="37" t="s">
        <v>22735</v>
      </c>
      <c r="U2117" s="37"/>
      <c r="V2117" s="37" t="s">
        <v>25344</v>
      </c>
      <c r="W2117" s="36">
        <f>'[1]Recombinant Proteins'!AI2117*(1-'[1]Recombinant Proteins'!AH2117)</f>
        <v>396</v>
      </c>
      <c r="X2117" s="40">
        <f t="shared" si="133"/>
        <v>712.80000000000007</v>
      </c>
      <c r="Y2117" s="36" t="str">
        <f t="shared" si="132"/>
        <v>human hai-2 recombinant protein c-6 his tag lyophilized 50ug</v>
      </c>
      <c r="AA2117" s="41" t="str">
        <f t="shared" si="134"/>
        <v>Wet Ice</v>
      </c>
    </row>
    <row r="2118" spans="1:27" s="36" customFormat="1" x14ac:dyDescent="0.35">
      <c r="A2118" s="35" t="s">
        <v>41280</v>
      </c>
      <c r="B2118" s="36" t="str">
        <f t="shared" si="135"/>
        <v>Human THSD1 Recombinant Protein C-6 His Tag Lyophilized 50UG</v>
      </c>
      <c r="C2118" s="37" t="s">
        <v>3</v>
      </c>
      <c r="D2118" s="37" t="s">
        <v>16919</v>
      </c>
      <c r="E2118" s="37" t="s">
        <v>27688</v>
      </c>
      <c r="F2118" s="38" t="s">
        <v>16839</v>
      </c>
      <c r="G2118" s="36" t="s">
        <v>42995</v>
      </c>
      <c r="H2118" s="37" t="s">
        <v>14730</v>
      </c>
      <c r="I2118" s="37" t="s">
        <v>12588</v>
      </c>
      <c r="J2118" s="37" t="s">
        <v>26994</v>
      </c>
      <c r="K2118" s="37" t="s">
        <v>33454</v>
      </c>
      <c r="L2118" s="39" t="s">
        <v>37195</v>
      </c>
      <c r="M2118" s="37">
        <v>55901</v>
      </c>
      <c r="N2118" s="37" t="s">
        <v>17182</v>
      </c>
      <c r="O2118" s="39" t="s">
        <v>18703</v>
      </c>
      <c r="P2118" s="39" t="s">
        <v>18988</v>
      </c>
      <c r="Q2118" s="39" t="s">
        <v>31513</v>
      </c>
      <c r="R2118" s="37"/>
      <c r="S2118" s="37" t="s">
        <v>21495</v>
      </c>
      <c r="T2118" s="37" t="s">
        <v>22736</v>
      </c>
      <c r="U2118" s="37"/>
      <c r="V2118" s="37" t="s">
        <v>25345</v>
      </c>
      <c r="W2118" s="36">
        <f>'[1]Recombinant Proteins'!AI2118*(1-'[1]Recombinant Proteins'!AH2118)</f>
        <v>225</v>
      </c>
      <c r="X2118" s="40">
        <f t="shared" si="133"/>
        <v>405</v>
      </c>
      <c r="Y2118" s="36" t="str">
        <f t="shared" si="132"/>
        <v>human thsd1 recombinant protein c-6 his tag lyophilized 50ug</v>
      </c>
      <c r="AA2118" s="41" t="str">
        <f t="shared" si="134"/>
        <v>Wet Ice</v>
      </c>
    </row>
    <row r="2119" spans="1:27" s="36" customFormat="1" x14ac:dyDescent="0.35">
      <c r="A2119" s="35" t="s">
        <v>41281</v>
      </c>
      <c r="B2119" s="36" t="str">
        <f t="shared" si="135"/>
        <v>Human VMO1 Recombinant Protein C-6 His Tag Lyophilized 50UG</v>
      </c>
      <c r="C2119" s="37" t="s">
        <v>3</v>
      </c>
      <c r="D2119" s="37" t="s">
        <v>16919</v>
      </c>
      <c r="E2119" s="37" t="s">
        <v>27688</v>
      </c>
      <c r="F2119" s="38" t="s">
        <v>16839</v>
      </c>
      <c r="G2119" s="36" t="s">
        <v>42996</v>
      </c>
      <c r="H2119" s="37" t="s">
        <v>14731</v>
      </c>
      <c r="I2119" s="37" t="s">
        <v>12588</v>
      </c>
      <c r="J2119" s="37" t="s">
        <v>26994</v>
      </c>
      <c r="K2119" s="37" t="s">
        <v>33627</v>
      </c>
      <c r="L2119" s="39" t="s">
        <v>37195</v>
      </c>
      <c r="M2119" s="37">
        <v>284013</v>
      </c>
      <c r="N2119" s="37" t="s">
        <v>17890</v>
      </c>
      <c r="O2119" s="39" t="s">
        <v>18703</v>
      </c>
      <c r="P2119" s="39" t="s">
        <v>19904</v>
      </c>
      <c r="Q2119" s="39" t="s">
        <v>31513</v>
      </c>
      <c r="R2119" s="37"/>
      <c r="S2119" s="37" t="s">
        <v>21495</v>
      </c>
      <c r="T2119" s="37" t="s">
        <v>22737</v>
      </c>
      <c r="U2119" s="37"/>
      <c r="V2119" s="37" t="s">
        <v>25346</v>
      </c>
      <c r="W2119" s="36">
        <f>'[1]Recombinant Proteins'!AI2119*(1-'[1]Recombinant Proteins'!AH2119)</f>
        <v>396</v>
      </c>
      <c r="X2119" s="40">
        <f t="shared" si="133"/>
        <v>712.80000000000007</v>
      </c>
      <c r="Y2119" s="36" t="str">
        <f t="shared" si="132"/>
        <v>human vmo1 recombinant protein c-6 his tag lyophilized 50ug</v>
      </c>
      <c r="AA2119" s="41" t="str">
        <f t="shared" si="134"/>
        <v>Wet Ice</v>
      </c>
    </row>
    <row r="2120" spans="1:27" s="36" customFormat="1" x14ac:dyDescent="0.35">
      <c r="A2120" s="35" t="s">
        <v>41282</v>
      </c>
      <c r="B2120" s="36" t="str">
        <f t="shared" si="135"/>
        <v>Human Vanin-2 Recombinant Protein C-6 His Tag Lyophilized 50UG</v>
      </c>
      <c r="C2120" s="37" t="s">
        <v>3</v>
      </c>
      <c r="D2120" s="37" t="s">
        <v>16919</v>
      </c>
      <c r="E2120" s="37" t="s">
        <v>27688</v>
      </c>
      <c r="F2120" s="38" t="s">
        <v>16839</v>
      </c>
      <c r="G2120" s="36" t="s">
        <v>42997</v>
      </c>
      <c r="H2120" s="37" t="s">
        <v>14732</v>
      </c>
      <c r="I2120" s="37" t="s">
        <v>12588</v>
      </c>
      <c r="J2120" s="37" t="s">
        <v>26994</v>
      </c>
      <c r="K2120" s="37" t="s">
        <v>33461</v>
      </c>
      <c r="L2120" s="39" t="s">
        <v>37195</v>
      </c>
      <c r="M2120" s="37">
        <v>8875</v>
      </c>
      <c r="N2120" s="37" t="s">
        <v>17891</v>
      </c>
      <c r="O2120" s="39" t="s">
        <v>18703</v>
      </c>
      <c r="P2120" s="39" t="s">
        <v>19905</v>
      </c>
      <c r="Q2120" s="39" t="s">
        <v>31513</v>
      </c>
      <c r="R2120" s="37"/>
      <c r="S2120" s="37" t="s">
        <v>21495</v>
      </c>
      <c r="T2120" s="37" t="s">
        <v>22738</v>
      </c>
      <c r="U2120" s="37"/>
      <c r="V2120" s="37" t="s">
        <v>25347</v>
      </c>
      <c r="W2120" s="36">
        <f>'[1]Recombinant Proteins'!AI2120*(1-'[1]Recombinant Proteins'!AH2120)</f>
        <v>396</v>
      </c>
      <c r="X2120" s="40">
        <f t="shared" si="133"/>
        <v>712.80000000000007</v>
      </c>
      <c r="Y2120" s="36" t="str">
        <f t="shared" si="132"/>
        <v>human vanin-2 recombinant protein c-6 his tag lyophilized 50ug</v>
      </c>
      <c r="AA2120" s="41" t="str">
        <f t="shared" si="134"/>
        <v>Wet Ice</v>
      </c>
    </row>
    <row r="2121" spans="1:27" s="36" customFormat="1" x14ac:dyDescent="0.35">
      <c r="A2121" s="35" t="s">
        <v>41283</v>
      </c>
      <c r="B2121" s="36" t="str">
        <f t="shared" si="135"/>
        <v>Human ZG16 Recombinant Protein C-6 His Tag Lyophilized 50UG</v>
      </c>
      <c r="C2121" s="37" t="s">
        <v>3</v>
      </c>
      <c r="D2121" s="37" t="s">
        <v>16919</v>
      </c>
      <c r="E2121" s="37" t="s">
        <v>27688</v>
      </c>
      <c r="F2121" s="38" t="s">
        <v>16839</v>
      </c>
      <c r="G2121" s="36" t="s">
        <v>42998</v>
      </c>
      <c r="H2121" s="37" t="s">
        <v>14733</v>
      </c>
      <c r="I2121" s="37" t="s">
        <v>12588</v>
      </c>
      <c r="J2121" s="37" t="s">
        <v>26994</v>
      </c>
      <c r="K2121" s="37" t="s">
        <v>33454</v>
      </c>
      <c r="L2121" s="39" t="s">
        <v>37195</v>
      </c>
      <c r="M2121" s="37">
        <v>653808</v>
      </c>
      <c r="N2121" s="37" t="s">
        <v>17892</v>
      </c>
      <c r="O2121" s="39" t="s">
        <v>18703</v>
      </c>
      <c r="P2121" s="39" t="s">
        <v>19906</v>
      </c>
      <c r="Q2121" s="39" t="s">
        <v>31513</v>
      </c>
      <c r="R2121" s="37"/>
      <c r="S2121" s="37" t="s">
        <v>21495</v>
      </c>
      <c r="T2121" s="37" t="s">
        <v>22739</v>
      </c>
      <c r="U2121" s="37"/>
      <c r="V2121" s="37" t="s">
        <v>25348</v>
      </c>
      <c r="W2121" s="36">
        <f>'[1]Recombinant Proteins'!AI2121*(1-'[1]Recombinant Proteins'!AH2121)</f>
        <v>427.5</v>
      </c>
      <c r="X2121" s="40">
        <f t="shared" si="133"/>
        <v>769.5</v>
      </c>
      <c r="Y2121" s="36" t="str">
        <f t="shared" si="132"/>
        <v>human zg16 recombinant protein c-6 his tag lyophilized 50ug</v>
      </c>
      <c r="AA2121" s="41" t="str">
        <f t="shared" si="134"/>
        <v>Wet Ice</v>
      </c>
    </row>
    <row r="2122" spans="1:27" s="36" customFormat="1" x14ac:dyDescent="0.35">
      <c r="A2122" s="35" t="s">
        <v>41284</v>
      </c>
      <c r="B2122" s="36" t="str">
        <f t="shared" si="135"/>
        <v>Human MASP1 Recombinant Protein C-6 His Tag 50UG</v>
      </c>
      <c r="C2122" s="37" t="s">
        <v>3</v>
      </c>
      <c r="D2122" s="37" t="s">
        <v>16919</v>
      </c>
      <c r="E2122" s="37" t="s">
        <v>27689</v>
      </c>
      <c r="F2122" s="38" t="s">
        <v>16840</v>
      </c>
      <c r="G2122" s="36" t="s">
        <v>42999</v>
      </c>
      <c r="H2122" s="37" t="s">
        <v>14734</v>
      </c>
      <c r="I2122" s="37" t="s">
        <v>12588</v>
      </c>
      <c r="J2122" s="37" t="s">
        <v>26994</v>
      </c>
      <c r="K2122" s="37" t="s">
        <v>33599</v>
      </c>
      <c r="L2122" s="39" t="s">
        <v>17001</v>
      </c>
      <c r="M2122" s="37">
        <v>5648</v>
      </c>
      <c r="N2122" s="37" t="s">
        <v>17893</v>
      </c>
      <c r="O2122" s="39" t="s">
        <v>18703</v>
      </c>
      <c r="P2122" s="39" t="s">
        <v>19907</v>
      </c>
      <c r="Q2122" s="39" t="s">
        <v>31513</v>
      </c>
      <c r="R2122" s="37"/>
      <c r="S2122" s="37" t="s">
        <v>21495</v>
      </c>
      <c r="T2122" s="37" t="s">
        <v>22740</v>
      </c>
      <c r="U2122" s="37"/>
      <c r="V2122" s="37" t="s">
        <v>25349</v>
      </c>
      <c r="W2122" s="36">
        <f>'[1]Recombinant Proteins'!AI2122*(1-'[1]Recombinant Proteins'!AH2122)</f>
        <v>535.5</v>
      </c>
      <c r="X2122" s="40">
        <f t="shared" si="133"/>
        <v>963.9</v>
      </c>
      <c r="Y2122" s="36" t="str">
        <f t="shared" ref="Y2122:Y2185" si="136">LOWER(B2122)</f>
        <v>human masp1 recombinant protein c-6 his tag 50ug</v>
      </c>
      <c r="AA2122" s="41" t="str">
        <f t="shared" si="134"/>
        <v>Dry Ice</v>
      </c>
    </row>
    <row r="2123" spans="1:27" s="36" customFormat="1" x14ac:dyDescent="0.35">
      <c r="A2123" s="35" t="s">
        <v>41285</v>
      </c>
      <c r="B2123" s="36" t="str">
        <f t="shared" si="135"/>
        <v>Human LIPF Recombinant Protein C-6 His Tag 50UG</v>
      </c>
      <c r="C2123" s="37" t="s">
        <v>3</v>
      </c>
      <c r="D2123" s="37" t="s">
        <v>16919</v>
      </c>
      <c r="E2123" s="37" t="s">
        <v>27689</v>
      </c>
      <c r="F2123" s="38" t="s">
        <v>16840</v>
      </c>
      <c r="G2123" s="36" t="s">
        <v>43000</v>
      </c>
      <c r="H2123" s="37" t="s">
        <v>14735</v>
      </c>
      <c r="I2123" s="37" t="s">
        <v>12588</v>
      </c>
      <c r="J2123" s="37" t="s">
        <v>26994</v>
      </c>
      <c r="K2123" s="37" t="s">
        <v>33628</v>
      </c>
      <c r="L2123" s="39" t="s">
        <v>17001</v>
      </c>
      <c r="M2123" s="37">
        <v>8513</v>
      </c>
      <c r="N2123" s="37" t="s">
        <v>17894</v>
      </c>
      <c r="O2123" s="39" t="s">
        <v>18703</v>
      </c>
      <c r="P2123" s="39" t="s">
        <v>19908</v>
      </c>
      <c r="Q2123" s="39" t="s">
        <v>31513</v>
      </c>
      <c r="R2123" s="37"/>
      <c r="S2123" s="37" t="s">
        <v>21495</v>
      </c>
      <c r="T2123" s="37" t="s">
        <v>22741</v>
      </c>
      <c r="U2123" s="37"/>
      <c r="V2123" s="37" t="s">
        <v>25350</v>
      </c>
      <c r="W2123" s="36">
        <f>'[1]Recombinant Proteins'!AI2123*(1-'[1]Recombinant Proteins'!AH2123)</f>
        <v>535.5</v>
      </c>
      <c r="X2123" s="40">
        <f t="shared" si="133"/>
        <v>963.9</v>
      </c>
      <c r="Y2123" s="36" t="str">
        <f t="shared" si="136"/>
        <v>human lipf recombinant protein c-6 his tag 50ug</v>
      </c>
      <c r="AA2123" s="41" t="str">
        <f t="shared" si="134"/>
        <v>Dry Ice</v>
      </c>
    </row>
    <row r="2124" spans="1:27" s="36" customFormat="1" x14ac:dyDescent="0.35">
      <c r="A2124" s="35" t="s">
        <v>41286</v>
      </c>
      <c r="B2124" s="36" t="str">
        <f t="shared" si="135"/>
        <v>Human IFN alpha-6 Recombinant Protein C-6 His Tag Lyophilized 50UG</v>
      </c>
      <c r="C2124" s="37" t="s">
        <v>3</v>
      </c>
      <c r="D2124" s="37" t="s">
        <v>16919</v>
      </c>
      <c r="E2124" s="37" t="s">
        <v>27688</v>
      </c>
      <c r="F2124" s="38" t="s">
        <v>16839</v>
      </c>
      <c r="G2124" s="36" t="s">
        <v>43001</v>
      </c>
      <c r="H2124" s="37" t="s">
        <v>14736</v>
      </c>
      <c r="I2124" s="37" t="s">
        <v>12588</v>
      </c>
      <c r="J2124" s="37" t="s">
        <v>26994</v>
      </c>
      <c r="K2124" s="37" t="s">
        <v>33454</v>
      </c>
      <c r="L2124" s="39" t="s">
        <v>37195</v>
      </c>
      <c r="M2124" s="37">
        <v>3443</v>
      </c>
      <c r="N2124" s="37" t="s">
        <v>17895</v>
      </c>
      <c r="O2124" s="39" t="s">
        <v>18703</v>
      </c>
      <c r="P2124" s="39" t="s">
        <v>19909</v>
      </c>
      <c r="Q2124" s="39" t="s">
        <v>31513</v>
      </c>
      <c r="R2124" s="37"/>
      <c r="S2124" s="37" t="s">
        <v>21495</v>
      </c>
      <c r="T2124" s="37" t="s">
        <v>22742</v>
      </c>
      <c r="U2124" s="37"/>
      <c r="V2124" s="37" t="s">
        <v>25351</v>
      </c>
      <c r="W2124" s="36">
        <f>'[1]Recombinant Proteins'!AI2124*(1-'[1]Recombinant Proteins'!AH2124)</f>
        <v>513</v>
      </c>
      <c r="X2124" s="40">
        <f t="shared" si="133"/>
        <v>923.4</v>
      </c>
      <c r="Y2124" s="36" t="str">
        <f t="shared" si="136"/>
        <v>human ifn alpha-6 recombinant protein c-6 his tag lyophilized 50ug</v>
      </c>
      <c r="AA2124" s="41" t="str">
        <f t="shared" si="134"/>
        <v>Wet Ice</v>
      </c>
    </row>
    <row r="2125" spans="1:27" s="36" customFormat="1" x14ac:dyDescent="0.35">
      <c r="A2125" s="35" t="s">
        <v>41287</v>
      </c>
      <c r="B2125" s="36" t="str">
        <f t="shared" si="135"/>
        <v>Human Glucagon Recombinant Protein C-6 His Tag 50UG</v>
      </c>
      <c r="C2125" s="37" t="s">
        <v>3</v>
      </c>
      <c r="D2125" s="37" t="s">
        <v>16919</v>
      </c>
      <c r="E2125" s="37" t="s">
        <v>27689</v>
      </c>
      <c r="F2125" s="38" t="s">
        <v>16840</v>
      </c>
      <c r="G2125" s="36" t="s">
        <v>43002</v>
      </c>
      <c r="H2125" s="37" t="s">
        <v>14737</v>
      </c>
      <c r="I2125" s="37" t="s">
        <v>12588</v>
      </c>
      <c r="J2125" s="37" t="s">
        <v>26994</v>
      </c>
      <c r="K2125" s="37" t="s">
        <v>33629</v>
      </c>
      <c r="L2125" s="39" t="s">
        <v>17001</v>
      </c>
      <c r="M2125" s="37">
        <v>2641</v>
      </c>
      <c r="N2125" s="37" t="s">
        <v>411</v>
      </c>
      <c r="O2125" s="39" t="s">
        <v>18703</v>
      </c>
      <c r="P2125" s="39" t="s">
        <v>19910</v>
      </c>
      <c r="Q2125" s="39" t="s">
        <v>31513</v>
      </c>
      <c r="R2125" s="37"/>
      <c r="S2125" s="37" t="s">
        <v>21495</v>
      </c>
      <c r="T2125" s="37" t="s">
        <v>27015</v>
      </c>
      <c r="U2125" s="37"/>
      <c r="V2125" s="37" t="s">
        <v>25352</v>
      </c>
      <c r="W2125" s="36">
        <f>'[1]Recombinant Proteins'!AI2125*(1-'[1]Recombinant Proteins'!AH2125)</f>
        <v>535.5</v>
      </c>
      <c r="X2125" s="40">
        <f t="shared" si="133"/>
        <v>963.9</v>
      </c>
      <c r="Y2125" s="36" t="str">
        <f t="shared" si="136"/>
        <v>human glucagon recombinant protein c-6 his tag 50ug</v>
      </c>
      <c r="AA2125" s="41" t="str">
        <f t="shared" si="134"/>
        <v>Dry Ice</v>
      </c>
    </row>
    <row r="2126" spans="1:27" s="36" customFormat="1" x14ac:dyDescent="0.35">
      <c r="A2126" s="35" t="s">
        <v>41288</v>
      </c>
      <c r="B2126" s="36" t="str">
        <f t="shared" si="135"/>
        <v>Human ST6GalNAc2 Recombinant Protein C-6 His Tag 50UG</v>
      </c>
      <c r="C2126" s="37" t="s">
        <v>3</v>
      </c>
      <c r="D2126" s="37" t="s">
        <v>16919</v>
      </c>
      <c r="E2126" s="37" t="s">
        <v>27689</v>
      </c>
      <c r="F2126" s="38" t="s">
        <v>16840</v>
      </c>
      <c r="G2126" s="36" t="s">
        <v>43003</v>
      </c>
      <c r="H2126" s="37" t="s">
        <v>14738</v>
      </c>
      <c r="I2126" s="37" t="s">
        <v>12588</v>
      </c>
      <c r="J2126" s="37" t="s">
        <v>26994</v>
      </c>
      <c r="K2126" s="37" t="s">
        <v>33630</v>
      </c>
      <c r="L2126" s="39" t="s">
        <v>17001</v>
      </c>
      <c r="M2126" s="37">
        <v>10610</v>
      </c>
      <c r="N2126" s="37" t="s">
        <v>17896</v>
      </c>
      <c r="O2126" s="39" t="s">
        <v>18703</v>
      </c>
      <c r="P2126" s="39" t="s">
        <v>19911</v>
      </c>
      <c r="Q2126" s="39" t="s">
        <v>31513</v>
      </c>
      <c r="R2126" s="37"/>
      <c r="S2126" s="37" t="s">
        <v>21495</v>
      </c>
      <c r="T2126" s="37" t="s">
        <v>22743</v>
      </c>
      <c r="U2126" s="37"/>
      <c r="V2126" s="37" t="s">
        <v>25353</v>
      </c>
      <c r="W2126" s="36">
        <f>'[1]Recombinant Proteins'!AI2126*(1-'[1]Recombinant Proteins'!AH2126)</f>
        <v>535.5</v>
      </c>
      <c r="X2126" s="40">
        <f t="shared" si="133"/>
        <v>963.9</v>
      </c>
      <c r="Y2126" s="36" t="str">
        <f t="shared" si="136"/>
        <v>human st6galnac2 recombinant protein c-6 his tag 50ug</v>
      </c>
      <c r="AA2126" s="41" t="str">
        <f t="shared" si="134"/>
        <v>Dry Ice</v>
      </c>
    </row>
    <row r="2127" spans="1:27" s="36" customFormat="1" x14ac:dyDescent="0.35">
      <c r="A2127" s="35" t="s">
        <v>41289</v>
      </c>
      <c r="B2127" s="36" t="str">
        <f t="shared" si="135"/>
        <v>Human POMGNT1 Recombinant Protein C-6 His Tag 50UG</v>
      </c>
      <c r="C2127" s="37" t="s">
        <v>3</v>
      </c>
      <c r="D2127" s="37" t="s">
        <v>16919</v>
      </c>
      <c r="E2127" s="37" t="s">
        <v>27689</v>
      </c>
      <c r="F2127" s="38" t="s">
        <v>16840</v>
      </c>
      <c r="G2127" s="36" t="s">
        <v>43004</v>
      </c>
      <c r="H2127" s="37" t="s">
        <v>14739</v>
      </c>
      <c r="I2127" s="37" t="s">
        <v>12588</v>
      </c>
      <c r="J2127" s="37" t="s">
        <v>26994</v>
      </c>
      <c r="K2127" s="37" t="s">
        <v>33631</v>
      </c>
      <c r="L2127" s="39" t="s">
        <v>17001</v>
      </c>
      <c r="M2127" s="37">
        <v>55624</v>
      </c>
      <c r="N2127" s="37" t="s">
        <v>17897</v>
      </c>
      <c r="O2127" s="39" t="s">
        <v>18703</v>
      </c>
      <c r="P2127" s="39" t="s">
        <v>19912</v>
      </c>
      <c r="Q2127" s="39" t="s">
        <v>31513</v>
      </c>
      <c r="R2127" s="37"/>
      <c r="S2127" s="37" t="s">
        <v>21495</v>
      </c>
      <c r="T2127" s="37" t="s">
        <v>22744</v>
      </c>
      <c r="U2127" s="37"/>
      <c r="V2127" s="37" t="s">
        <v>25354</v>
      </c>
      <c r="W2127" s="36">
        <f>'[1]Recombinant Proteins'!AI2127*(1-'[1]Recombinant Proteins'!AH2127)</f>
        <v>535.5</v>
      </c>
      <c r="X2127" s="40">
        <f t="shared" si="133"/>
        <v>963.9</v>
      </c>
      <c r="Y2127" s="36" t="str">
        <f t="shared" si="136"/>
        <v>human pomgnt1 recombinant protein c-6 his tag 50ug</v>
      </c>
      <c r="AA2127" s="41" t="str">
        <f t="shared" si="134"/>
        <v>Dry Ice</v>
      </c>
    </row>
    <row r="2128" spans="1:27" s="36" customFormat="1" x14ac:dyDescent="0.35">
      <c r="A2128" s="35" t="s">
        <v>41290</v>
      </c>
      <c r="B2128" s="36" t="str">
        <f t="shared" si="135"/>
        <v>Human TXNDC12 Recombinant Protein C-6 His Tag 50UG</v>
      </c>
      <c r="C2128" s="37" t="s">
        <v>3</v>
      </c>
      <c r="D2128" s="37" t="s">
        <v>16919</v>
      </c>
      <c r="E2128" s="37" t="s">
        <v>27689</v>
      </c>
      <c r="F2128" s="38" t="s">
        <v>16840</v>
      </c>
      <c r="G2128" s="36" t="s">
        <v>43005</v>
      </c>
      <c r="H2128" s="37" t="s">
        <v>14740</v>
      </c>
      <c r="I2128" s="37" t="s">
        <v>12588</v>
      </c>
      <c r="J2128" s="37" t="s">
        <v>26994</v>
      </c>
      <c r="K2128" s="37" t="s">
        <v>33509</v>
      </c>
      <c r="L2128" s="39" t="s">
        <v>17001</v>
      </c>
      <c r="M2128" s="37">
        <v>51060</v>
      </c>
      <c r="N2128" s="37" t="s">
        <v>17898</v>
      </c>
      <c r="O2128" s="39" t="s">
        <v>18703</v>
      </c>
      <c r="P2128" s="39" t="s">
        <v>19913</v>
      </c>
      <c r="Q2128" s="39" t="s">
        <v>31513</v>
      </c>
      <c r="R2128" s="37"/>
      <c r="S2128" s="37" t="s">
        <v>21495</v>
      </c>
      <c r="T2128" s="37" t="s">
        <v>22745</v>
      </c>
      <c r="U2128" s="37"/>
      <c r="V2128" s="37" t="s">
        <v>25355</v>
      </c>
      <c r="W2128" s="36">
        <f>'[1]Recombinant Proteins'!AI2128*(1-'[1]Recombinant Proteins'!AH2128)</f>
        <v>535.5</v>
      </c>
      <c r="X2128" s="40">
        <f t="shared" si="133"/>
        <v>963.9</v>
      </c>
      <c r="Y2128" s="36" t="str">
        <f t="shared" si="136"/>
        <v>human txndc12 recombinant protein c-6 his tag 50ug</v>
      </c>
      <c r="AA2128" s="41" t="str">
        <f t="shared" si="134"/>
        <v>Dry Ice</v>
      </c>
    </row>
    <row r="2129" spans="1:27" s="36" customFormat="1" x14ac:dyDescent="0.35">
      <c r="A2129" s="35" t="s">
        <v>41291</v>
      </c>
      <c r="B2129" s="36" t="str">
        <f t="shared" si="135"/>
        <v>Human Secretagogin Recombinant Protein C-6 His Tag Lyophilized 50UG</v>
      </c>
      <c r="C2129" s="37" t="s">
        <v>3</v>
      </c>
      <c r="D2129" s="37" t="s">
        <v>16919</v>
      </c>
      <c r="E2129" s="37" t="s">
        <v>27688</v>
      </c>
      <c r="F2129" s="38" t="s">
        <v>16839</v>
      </c>
      <c r="G2129" s="36" t="s">
        <v>43006</v>
      </c>
      <c r="H2129" s="37" t="s">
        <v>14741</v>
      </c>
      <c r="I2129" s="37" t="s">
        <v>12588</v>
      </c>
      <c r="J2129" s="37" t="s">
        <v>26994</v>
      </c>
      <c r="K2129" s="37" t="s">
        <v>33606</v>
      </c>
      <c r="L2129" s="39" t="s">
        <v>37195</v>
      </c>
      <c r="M2129" s="37">
        <v>10590</v>
      </c>
      <c r="N2129" s="37" t="s">
        <v>1353</v>
      </c>
      <c r="O2129" s="39" t="s">
        <v>18703</v>
      </c>
      <c r="P2129" s="39" t="s">
        <v>19914</v>
      </c>
      <c r="Q2129" s="39" t="s">
        <v>31513</v>
      </c>
      <c r="R2129" s="37"/>
      <c r="S2129" s="37" t="s">
        <v>21495</v>
      </c>
      <c r="T2129" s="37" t="s">
        <v>27016</v>
      </c>
      <c r="U2129" s="37"/>
      <c r="V2129" s="37" t="s">
        <v>25356</v>
      </c>
      <c r="W2129" s="36">
        <f>'[1]Recombinant Proteins'!AI2129*(1-'[1]Recombinant Proteins'!AH2129)</f>
        <v>396</v>
      </c>
      <c r="X2129" s="40">
        <f t="shared" si="133"/>
        <v>712.80000000000007</v>
      </c>
      <c r="Y2129" s="36" t="str">
        <f t="shared" si="136"/>
        <v>human secretagogin recombinant protein c-6 his tag lyophilized 50ug</v>
      </c>
      <c r="AA2129" s="41" t="str">
        <f t="shared" si="134"/>
        <v>Wet Ice</v>
      </c>
    </row>
    <row r="2130" spans="1:27" s="36" customFormat="1" x14ac:dyDescent="0.35">
      <c r="A2130" s="35" t="s">
        <v>41292</v>
      </c>
      <c r="B2130" s="36" t="str">
        <f t="shared" si="135"/>
        <v>Bacteria-Derived SOD2 Recombinant Protein N-6 His Tag 50UG</v>
      </c>
      <c r="C2130" s="37" t="s">
        <v>37196</v>
      </c>
      <c r="D2130" s="37" t="s">
        <v>16919</v>
      </c>
      <c r="E2130" s="37" t="s">
        <v>27689</v>
      </c>
      <c r="F2130" s="38" t="s">
        <v>16840</v>
      </c>
      <c r="G2130" s="36" t="s">
        <v>43007</v>
      </c>
      <c r="H2130" s="37" t="s">
        <v>14742</v>
      </c>
      <c r="I2130" s="37" t="s">
        <v>12589</v>
      </c>
      <c r="J2130" s="37" t="s">
        <v>26999</v>
      </c>
      <c r="K2130" s="37" t="s">
        <v>33632</v>
      </c>
      <c r="L2130" s="39" t="s">
        <v>17001</v>
      </c>
      <c r="M2130" s="37">
        <v>6648</v>
      </c>
      <c r="N2130" s="37" t="s">
        <v>253</v>
      </c>
      <c r="O2130" s="39" t="s">
        <v>18703</v>
      </c>
      <c r="P2130" s="39" t="s">
        <v>18982</v>
      </c>
      <c r="Q2130" s="39" t="s">
        <v>31513</v>
      </c>
      <c r="R2130" s="37"/>
      <c r="S2130" s="37" t="s">
        <v>21495</v>
      </c>
      <c r="T2130" s="37" t="s">
        <v>22746</v>
      </c>
      <c r="U2130" s="37"/>
      <c r="V2130" s="37" t="s">
        <v>25357</v>
      </c>
      <c r="W2130" s="36">
        <f>'[1]Recombinant Proteins'!AI2130*(1-'[1]Recombinant Proteins'!AH2130)</f>
        <v>535.5</v>
      </c>
      <c r="X2130" s="40">
        <f t="shared" si="133"/>
        <v>963.9</v>
      </c>
      <c r="Y2130" s="36" t="str">
        <f t="shared" si="136"/>
        <v>bacteria-derived sod2 recombinant protein n-6 his tag 50ug</v>
      </c>
      <c r="AA2130" s="41" t="str">
        <f t="shared" si="134"/>
        <v>Dry Ice</v>
      </c>
    </row>
    <row r="2131" spans="1:27" s="36" customFormat="1" x14ac:dyDescent="0.35">
      <c r="A2131" s="35" t="s">
        <v>41293</v>
      </c>
      <c r="B2131" s="36" t="str">
        <f t="shared" si="135"/>
        <v>Human ITM2B Recombinant Protein C-6 His Tag Lyophilized 50UG</v>
      </c>
      <c r="C2131" s="37" t="s">
        <v>3</v>
      </c>
      <c r="D2131" s="37" t="s">
        <v>16919</v>
      </c>
      <c r="E2131" s="37" t="s">
        <v>27688</v>
      </c>
      <c r="F2131" s="38" t="s">
        <v>16839</v>
      </c>
      <c r="G2131" s="36" t="s">
        <v>43008</v>
      </c>
      <c r="H2131" s="37" t="s">
        <v>14743</v>
      </c>
      <c r="I2131" s="37" t="s">
        <v>12588</v>
      </c>
      <c r="J2131" s="37" t="s">
        <v>26994</v>
      </c>
      <c r="K2131" s="37" t="s">
        <v>33633</v>
      </c>
      <c r="L2131" s="39" t="s">
        <v>37195</v>
      </c>
      <c r="M2131" s="37">
        <v>9445</v>
      </c>
      <c r="N2131" s="37" t="s">
        <v>17899</v>
      </c>
      <c r="O2131" s="39" t="s">
        <v>18703</v>
      </c>
      <c r="P2131" s="39" t="s">
        <v>19915</v>
      </c>
      <c r="Q2131" s="39" t="s">
        <v>31513</v>
      </c>
      <c r="R2131" s="37"/>
      <c r="S2131" s="37" t="s">
        <v>21495</v>
      </c>
      <c r="T2131" s="37" t="s">
        <v>22747</v>
      </c>
      <c r="U2131" s="37"/>
      <c r="V2131" s="37" t="s">
        <v>25358</v>
      </c>
      <c r="W2131" s="36">
        <f>'[1]Recombinant Proteins'!AI2131*(1-'[1]Recombinant Proteins'!AH2131)</f>
        <v>513</v>
      </c>
      <c r="X2131" s="40">
        <f t="shared" si="133"/>
        <v>923.4</v>
      </c>
      <c r="Y2131" s="36" t="str">
        <f t="shared" si="136"/>
        <v>human itm2b recombinant protein c-6 his tag lyophilized 50ug</v>
      </c>
      <c r="AA2131" s="41" t="str">
        <f t="shared" si="134"/>
        <v>Wet Ice</v>
      </c>
    </row>
    <row r="2132" spans="1:27" s="36" customFormat="1" x14ac:dyDescent="0.35">
      <c r="A2132" s="35" t="s">
        <v>41294</v>
      </c>
      <c r="B2132" s="36" t="str">
        <f t="shared" si="135"/>
        <v>Human Pancreatic Lipase-Related Protein 1 Recombinant Protein C-6 His Tag Lyophilized 50UG</v>
      </c>
      <c r="C2132" s="37" t="s">
        <v>3</v>
      </c>
      <c r="D2132" s="37" t="s">
        <v>16919</v>
      </c>
      <c r="E2132" s="37" t="s">
        <v>27688</v>
      </c>
      <c r="F2132" s="38" t="s">
        <v>16839</v>
      </c>
      <c r="G2132" s="36" t="s">
        <v>43009</v>
      </c>
      <c r="H2132" s="37" t="s">
        <v>14744</v>
      </c>
      <c r="I2132" s="37" t="s">
        <v>12588</v>
      </c>
      <c r="J2132" s="37" t="s">
        <v>26994</v>
      </c>
      <c r="K2132" s="37" t="s">
        <v>33454</v>
      </c>
      <c r="L2132" s="39" t="s">
        <v>37195</v>
      </c>
      <c r="M2132" s="37">
        <v>5407</v>
      </c>
      <c r="N2132" s="37" t="s">
        <v>17900</v>
      </c>
      <c r="O2132" s="39" t="s">
        <v>18703</v>
      </c>
      <c r="P2132" s="39" t="s">
        <v>19916</v>
      </c>
      <c r="Q2132" s="39" t="s">
        <v>31513</v>
      </c>
      <c r="R2132" s="37"/>
      <c r="S2132" s="37" t="s">
        <v>21495</v>
      </c>
      <c r="T2132" s="37" t="s">
        <v>22748</v>
      </c>
      <c r="U2132" s="37"/>
      <c r="V2132" s="37" t="s">
        <v>25359</v>
      </c>
      <c r="W2132" s="36">
        <f>'[1]Recombinant Proteins'!AI2132*(1-'[1]Recombinant Proteins'!AH2132)</f>
        <v>396</v>
      </c>
      <c r="X2132" s="40">
        <f t="shared" si="133"/>
        <v>712.80000000000007</v>
      </c>
      <c r="Y2132" s="36" t="str">
        <f t="shared" si="136"/>
        <v>human pancreatic lipase-related protein 1 recombinant protein c-6 his tag lyophilized 50ug</v>
      </c>
      <c r="AA2132" s="41" t="str">
        <f t="shared" si="134"/>
        <v>Wet Ice</v>
      </c>
    </row>
    <row r="2133" spans="1:27" s="36" customFormat="1" x14ac:dyDescent="0.35">
      <c r="A2133" s="35" t="s">
        <v>41295</v>
      </c>
      <c r="B2133" s="36" t="str">
        <f t="shared" si="135"/>
        <v>Human ST8SIA1 Recombinant Protein C-6 His Tag Lyophilized 50UG</v>
      </c>
      <c r="C2133" s="37" t="s">
        <v>3</v>
      </c>
      <c r="D2133" s="37" t="s">
        <v>16919</v>
      </c>
      <c r="E2133" s="37" t="s">
        <v>27688</v>
      </c>
      <c r="F2133" s="38" t="s">
        <v>16839</v>
      </c>
      <c r="G2133" s="36" t="s">
        <v>43010</v>
      </c>
      <c r="H2133" s="37" t="s">
        <v>14745</v>
      </c>
      <c r="I2133" s="37" t="s">
        <v>12588</v>
      </c>
      <c r="J2133" s="37" t="s">
        <v>26994</v>
      </c>
      <c r="K2133" s="37" t="s">
        <v>33634</v>
      </c>
      <c r="L2133" s="39" t="s">
        <v>37195</v>
      </c>
      <c r="M2133" s="37">
        <v>6489</v>
      </c>
      <c r="N2133" s="37" t="s">
        <v>17901</v>
      </c>
      <c r="O2133" s="39" t="s">
        <v>18703</v>
      </c>
      <c r="P2133" s="39" t="s">
        <v>19917</v>
      </c>
      <c r="Q2133" s="39" t="s">
        <v>31513</v>
      </c>
      <c r="R2133" s="37"/>
      <c r="S2133" s="37" t="s">
        <v>21495</v>
      </c>
      <c r="T2133" s="37" t="s">
        <v>22749</v>
      </c>
      <c r="U2133" s="37"/>
      <c r="V2133" s="37" t="s">
        <v>25360</v>
      </c>
      <c r="W2133" s="36">
        <f>'[1]Recombinant Proteins'!AI2133*(1-'[1]Recombinant Proteins'!AH2133)</f>
        <v>513</v>
      </c>
      <c r="X2133" s="40">
        <f t="shared" si="133"/>
        <v>923.4</v>
      </c>
      <c r="Y2133" s="36" t="str">
        <f t="shared" si="136"/>
        <v>human st8sia1 recombinant protein c-6 his tag lyophilized 50ug</v>
      </c>
      <c r="AA2133" s="41" t="str">
        <f t="shared" si="134"/>
        <v>Wet Ice</v>
      </c>
    </row>
    <row r="2134" spans="1:27" s="36" customFormat="1" x14ac:dyDescent="0.35">
      <c r="A2134" s="35" t="s">
        <v>41296</v>
      </c>
      <c r="B2134" s="36" t="str">
        <f t="shared" si="135"/>
        <v>Human SPESP1 Recombinant Protein C-6 His Tag Lyophilized 50UG</v>
      </c>
      <c r="C2134" s="37" t="s">
        <v>3</v>
      </c>
      <c r="D2134" s="37" t="s">
        <v>16919</v>
      </c>
      <c r="E2134" s="37" t="s">
        <v>27688</v>
      </c>
      <c r="F2134" s="38" t="s">
        <v>16839</v>
      </c>
      <c r="G2134" s="36" t="s">
        <v>43011</v>
      </c>
      <c r="H2134" s="37" t="s">
        <v>14746</v>
      </c>
      <c r="I2134" s="37" t="s">
        <v>12588</v>
      </c>
      <c r="J2134" s="37" t="s">
        <v>26994</v>
      </c>
      <c r="K2134" s="37" t="s">
        <v>33633</v>
      </c>
      <c r="L2134" s="39" t="s">
        <v>37195</v>
      </c>
      <c r="M2134" s="37">
        <v>246777</v>
      </c>
      <c r="N2134" s="37" t="s">
        <v>17902</v>
      </c>
      <c r="O2134" s="39" t="s">
        <v>18703</v>
      </c>
      <c r="P2134" s="39" t="s">
        <v>19918</v>
      </c>
      <c r="Q2134" s="39" t="s">
        <v>31513</v>
      </c>
      <c r="R2134" s="37"/>
      <c r="S2134" s="37" t="s">
        <v>21495</v>
      </c>
      <c r="T2134" s="37" t="s">
        <v>27017</v>
      </c>
      <c r="U2134" s="37"/>
      <c r="V2134" s="37" t="s">
        <v>25361</v>
      </c>
      <c r="W2134" s="36">
        <f>'[1]Recombinant Proteins'!AI2134*(1-'[1]Recombinant Proteins'!AH2134)</f>
        <v>513</v>
      </c>
      <c r="X2134" s="40">
        <f t="shared" si="133"/>
        <v>923.4</v>
      </c>
      <c r="Y2134" s="36" t="str">
        <f t="shared" si="136"/>
        <v>human spesp1 recombinant protein c-6 his tag lyophilized 50ug</v>
      </c>
      <c r="AA2134" s="41" t="str">
        <f t="shared" si="134"/>
        <v>Wet Ice</v>
      </c>
    </row>
    <row r="2135" spans="1:27" s="36" customFormat="1" x14ac:dyDescent="0.35">
      <c r="A2135" s="35" t="s">
        <v>41297</v>
      </c>
      <c r="B2135" s="36" t="str">
        <f t="shared" si="135"/>
        <v>Human LRRC3B Recombinant Protein C-6 His Tag Lyophilized 50UG</v>
      </c>
      <c r="C2135" s="37" t="s">
        <v>3</v>
      </c>
      <c r="D2135" s="37" t="s">
        <v>16919</v>
      </c>
      <c r="E2135" s="37" t="s">
        <v>27688</v>
      </c>
      <c r="F2135" s="38" t="s">
        <v>16839</v>
      </c>
      <c r="G2135" s="36" t="s">
        <v>43012</v>
      </c>
      <c r="H2135" s="37" t="s">
        <v>14747</v>
      </c>
      <c r="I2135" s="37" t="s">
        <v>12588</v>
      </c>
      <c r="J2135" s="37" t="s">
        <v>26994</v>
      </c>
      <c r="K2135" s="37" t="s">
        <v>33635</v>
      </c>
      <c r="L2135" s="39" t="s">
        <v>37195</v>
      </c>
      <c r="M2135" s="37">
        <v>116135</v>
      </c>
      <c r="N2135" s="37" t="s">
        <v>17903</v>
      </c>
      <c r="O2135" s="39" t="s">
        <v>18703</v>
      </c>
      <c r="P2135" s="39" t="s">
        <v>19919</v>
      </c>
      <c r="Q2135" s="39" t="s">
        <v>31513</v>
      </c>
      <c r="R2135" s="37"/>
      <c r="S2135" s="37" t="s">
        <v>21495</v>
      </c>
      <c r="T2135" s="37" t="s">
        <v>22750</v>
      </c>
      <c r="U2135" s="37"/>
      <c r="V2135" s="37" t="s">
        <v>25362</v>
      </c>
      <c r="W2135" s="36">
        <f>'[1]Recombinant Proteins'!AI2135*(1-'[1]Recombinant Proteins'!AH2135)</f>
        <v>396</v>
      </c>
      <c r="X2135" s="40">
        <f t="shared" si="133"/>
        <v>712.80000000000007</v>
      </c>
      <c r="Y2135" s="36" t="str">
        <f t="shared" si="136"/>
        <v>human lrrc3b recombinant protein c-6 his tag lyophilized 50ug</v>
      </c>
      <c r="AA2135" s="41" t="str">
        <f t="shared" si="134"/>
        <v>Wet Ice</v>
      </c>
    </row>
    <row r="2136" spans="1:27" s="36" customFormat="1" x14ac:dyDescent="0.35">
      <c r="A2136" s="35" t="s">
        <v>39899</v>
      </c>
      <c r="B2136" s="36" t="str">
        <f t="shared" si="135"/>
        <v>Human Activin A Recombinant Protein Tag Free Lyophilized 50UG</v>
      </c>
      <c r="C2136" s="37" t="s">
        <v>3</v>
      </c>
      <c r="D2136" s="37" t="s">
        <v>16919</v>
      </c>
      <c r="E2136" s="37" t="s">
        <v>27688</v>
      </c>
      <c r="F2136" s="38" t="s">
        <v>16839</v>
      </c>
      <c r="G2136" s="36" t="s">
        <v>43013</v>
      </c>
      <c r="H2136" s="37" t="s">
        <v>14748</v>
      </c>
      <c r="I2136" s="37" t="s">
        <v>12588</v>
      </c>
      <c r="J2136" s="37" t="s">
        <v>16977</v>
      </c>
      <c r="K2136" s="37" t="s">
        <v>33570</v>
      </c>
      <c r="L2136" s="39" t="s">
        <v>37195</v>
      </c>
      <c r="M2136" s="37">
        <v>3624</v>
      </c>
      <c r="N2136" s="37" t="s">
        <v>17904</v>
      </c>
      <c r="O2136" s="39" t="s">
        <v>18703</v>
      </c>
      <c r="P2136" s="39" t="s">
        <v>19017</v>
      </c>
      <c r="Q2136" s="39" t="s">
        <v>31513</v>
      </c>
      <c r="R2136" s="37"/>
      <c r="S2136" s="37" t="s">
        <v>21495</v>
      </c>
      <c r="T2136" s="37" t="s">
        <v>22751</v>
      </c>
      <c r="U2136" s="37"/>
      <c r="V2136" s="37" t="s">
        <v>25363</v>
      </c>
      <c r="W2136" s="36">
        <f>'[1]Recombinant Proteins'!AI2136*(1-'[1]Recombinant Proteins'!AH2136)</f>
        <v>513</v>
      </c>
      <c r="X2136" s="40">
        <f t="shared" si="133"/>
        <v>923.4</v>
      </c>
      <c r="Y2136" s="36" t="str">
        <f t="shared" si="136"/>
        <v>human activin a recombinant protein tag free lyophilized 50ug</v>
      </c>
      <c r="AA2136" s="41" t="str">
        <f t="shared" si="134"/>
        <v>Wet Ice</v>
      </c>
    </row>
    <row r="2137" spans="1:27" s="36" customFormat="1" x14ac:dyDescent="0.35">
      <c r="A2137" s="35" t="s">
        <v>41298</v>
      </c>
      <c r="B2137" s="36" t="str">
        <f t="shared" si="135"/>
        <v>Human Dickkopf-related protein 1 Recombinant Protein N-8 His Tag Lyophilized 50UG</v>
      </c>
      <c r="C2137" s="37" t="s">
        <v>3</v>
      </c>
      <c r="D2137" s="37" t="s">
        <v>16919</v>
      </c>
      <c r="E2137" s="37" t="s">
        <v>27688</v>
      </c>
      <c r="F2137" s="38" t="s">
        <v>16839</v>
      </c>
      <c r="G2137" s="36" t="s">
        <v>43014</v>
      </c>
      <c r="H2137" s="37" t="s">
        <v>14749</v>
      </c>
      <c r="I2137" s="37" t="s">
        <v>12588</v>
      </c>
      <c r="J2137" s="37" t="s">
        <v>27018</v>
      </c>
      <c r="K2137" s="37" t="s">
        <v>33570</v>
      </c>
      <c r="L2137" s="39" t="s">
        <v>37195</v>
      </c>
      <c r="M2137" s="37">
        <v>22943</v>
      </c>
      <c r="N2137" s="37" t="s">
        <v>392</v>
      </c>
      <c r="O2137" s="39" t="s">
        <v>18703</v>
      </c>
      <c r="P2137" s="39" t="s">
        <v>18810</v>
      </c>
      <c r="Q2137" s="39" t="s">
        <v>31513</v>
      </c>
      <c r="R2137" s="37"/>
      <c r="S2137" s="37" t="s">
        <v>21495</v>
      </c>
      <c r="T2137" s="37" t="s">
        <v>27019</v>
      </c>
      <c r="U2137" s="37"/>
      <c r="V2137" s="37" t="s">
        <v>25364</v>
      </c>
      <c r="W2137" s="36">
        <f>'[1]Recombinant Proteins'!AI2137*(1-'[1]Recombinant Proteins'!AH2137)</f>
        <v>513</v>
      </c>
      <c r="X2137" s="40">
        <f t="shared" si="133"/>
        <v>923.4</v>
      </c>
      <c r="Y2137" s="36" t="str">
        <f t="shared" si="136"/>
        <v>human dickkopf-related protein 1 recombinant protein n-8 his tag lyophilized 50ug</v>
      </c>
      <c r="AA2137" s="41" t="str">
        <f t="shared" si="134"/>
        <v>Wet Ice</v>
      </c>
    </row>
    <row r="2138" spans="1:27" s="36" customFormat="1" x14ac:dyDescent="0.35">
      <c r="A2138" s="35" t="s">
        <v>41299</v>
      </c>
      <c r="B2138" s="36" t="str">
        <f t="shared" si="135"/>
        <v>Bacteria-Derived TNF RI Recombinant Protein N-6 His Tag Lyophilized 50UG</v>
      </c>
      <c r="C2138" s="37" t="s">
        <v>37196</v>
      </c>
      <c r="D2138" s="37" t="s">
        <v>16919</v>
      </c>
      <c r="E2138" s="37" t="s">
        <v>27688</v>
      </c>
      <c r="F2138" s="38" t="s">
        <v>16839</v>
      </c>
      <c r="G2138" s="36" t="s">
        <v>43015</v>
      </c>
      <c r="H2138" s="37" t="s">
        <v>14750</v>
      </c>
      <c r="I2138" s="37" t="s">
        <v>12589</v>
      </c>
      <c r="J2138" s="37" t="s">
        <v>26999</v>
      </c>
      <c r="K2138" s="37" t="s">
        <v>33570</v>
      </c>
      <c r="L2138" s="39" t="s">
        <v>37195</v>
      </c>
      <c r="M2138" s="37">
        <v>7132</v>
      </c>
      <c r="N2138" s="37" t="s">
        <v>17185</v>
      </c>
      <c r="O2138" s="39" t="s">
        <v>18703</v>
      </c>
      <c r="P2138" s="39" t="s">
        <v>18991</v>
      </c>
      <c r="Q2138" s="39" t="s">
        <v>31513</v>
      </c>
      <c r="R2138" s="37"/>
      <c r="S2138" s="37" t="s">
        <v>21495</v>
      </c>
      <c r="T2138" s="37" t="s">
        <v>22752</v>
      </c>
      <c r="U2138" s="37"/>
      <c r="V2138" s="37" t="s">
        <v>25365</v>
      </c>
      <c r="W2138" s="36">
        <f>'[1]Recombinant Proteins'!AI2138*(1-'[1]Recombinant Proteins'!AH2138)</f>
        <v>396</v>
      </c>
      <c r="X2138" s="40">
        <f t="shared" si="133"/>
        <v>712.80000000000007</v>
      </c>
      <c r="Y2138" s="36" t="str">
        <f t="shared" si="136"/>
        <v>bacteria-derived tnf ri recombinant protein n-6 his tag lyophilized 50ug</v>
      </c>
      <c r="AA2138" s="41" t="str">
        <f t="shared" si="134"/>
        <v>Wet Ice</v>
      </c>
    </row>
    <row r="2139" spans="1:27" s="36" customFormat="1" x14ac:dyDescent="0.35">
      <c r="A2139" s="35" t="s">
        <v>41300</v>
      </c>
      <c r="B2139" s="36" t="str">
        <f t="shared" si="135"/>
        <v>Mouse LIF Recombinant Protein Tag Free Lyophilized 50UG</v>
      </c>
      <c r="C2139" s="37" t="s">
        <v>9</v>
      </c>
      <c r="D2139" s="37" t="s">
        <v>16919</v>
      </c>
      <c r="E2139" s="37" t="s">
        <v>27688</v>
      </c>
      <c r="F2139" s="38" t="s">
        <v>16839</v>
      </c>
      <c r="G2139" s="36" t="s">
        <v>43016</v>
      </c>
      <c r="H2139" s="37" t="s">
        <v>14751</v>
      </c>
      <c r="I2139" s="37" t="s">
        <v>12589</v>
      </c>
      <c r="J2139" s="37" t="s">
        <v>16977</v>
      </c>
      <c r="K2139" s="37" t="s">
        <v>33633</v>
      </c>
      <c r="L2139" s="39" t="s">
        <v>37195</v>
      </c>
      <c r="M2139" s="37">
        <v>16878</v>
      </c>
      <c r="N2139" s="37" t="s">
        <v>17905</v>
      </c>
      <c r="O2139" s="39" t="s">
        <v>18742</v>
      </c>
      <c r="P2139" s="39" t="s">
        <v>19129</v>
      </c>
      <c r="Q2139" s="39" t="s">
        <v>31513</v>
      </c>
      <c r="R2139" s="37"/>
      <c r="S2139" s="37" t="s">
        <v>21495</v>
      </c>
      <c r="T2139" s="37" t="s">
        <v>22753</v>
      </c>
      <c r="U2139" s="37"/>
      <c r="V2139" s="37" t="s">
        <v>25366</v>
      </c>
      <c r="W2139" s="36">
        <f>'[1]Recombinant Proteins'!AI2139*(1-'[1]Recombinant Proteins'!AH2139)</f>
        <v>351</v>
      </c>
      <c r="X2139" s="40">
        <f t="shared" si="133"/>
        <v>631.80000000000007</v>
      </c>
      <c r="Y2139" s="36" t="str">
        <f t="shared" si="136"/>
        <v>mouse lif recombinant protein tag free lyophilized 50ug</v>
      </c>
      <c r="AA2139" s="41" t="str">
        <f t="shared" si="134"/>
        <v>Wet Ice</v>
      </c>
    </row>
    <row r="2140" spans="1:27" s="36" customFormat="1" x14ac:dyDescent="0.35">
      <c r="A2140" s="35" t="s">
        <v>41301</v>
      </c>
      <c r="B2140" s="36" t="str">
        <f t="shared" si="135"/>
        <v>Human IL-6 R alpha Recombinant Protein C-6 His Tag Lyophilized 50UG</v>
      </c>
      <c r="C2140" s="37" t="s">
        <v>3</v>
      </c>
      <c r="D2140" s="37" t="s">
        <v>16919</v>
      </c>
      <c r="E2140" s="37" t="s">
        <v>27688</v>
      </c>
      <c r="F2140" s="38" t="s">
        <v>16839</v>
      </c>
      <c r="G2140" s="36" t="s">
        <v>43017</v>
      </c>
      <c r="H2140" s="37" t="s">
        <v>14752</v>
      </c>
      <c r="I2140" s="37" t="s">
        <v>12588</v>
      </c>
      <c r="J2140" s="37" t="s">
        <v>26994</v>
      </c>
      <c r="K2140" s="37" t="s">
        <v>33570</v>
      </c>
      <c r="L2140" s="39" t="s">
        <v>37195</v>
      </c>
      <c r="M2140" s="37">
        <v>3570</v>
      </c>
      <c r="N2140" s="37" t="s">
        <v>17128</v>
      </c>
      <c r="O2140" s="39" t="s">
        <v>18703</v>
      </c>
      <c r="P2140" s="39" t="s">
        <v>19920</v>
      </c>
      <c r="Q2140" s="39" t="s">
        <v>31513</v>
      </c>
      <c r="R2140" s="37"/>
      <c r="S2140" s="37" t="s">
        <v>21495</v>
      </c>
      <c r="T2140" s="37" t="s">
        <v>22754</v>
      </c>
      <c r="U2140" s="37"/>
      <c r="V2140" s="37" t="s">
        <v>25367</v>
      </c>
      <c r="W2140" s="36">
        <f>'[1]Recombinant Proteins'!AI2140*(1-'[1]Recombinant Proteins'!AH2140)</f>
        <v>396</v>
      </c>
      <c r="X2140" s="40">
        <f t="shared" si="133"/>
        <v>712.80000000000007</v>
      </c>
      <c r="Y2140" s="36" t="str">
        <f t="shared" si="136"/>
        <v>human il-6 r alpha recombinant protein c-6 his tag lyophilized 50ug</v>
      </c>
      <c r="AA2140" s="41" t="str">
        <f t="shared" si="134"/>
        <v>Wet Ice</v>
      </c>
    </row>
    <row r="2141" spans="1:27" s="36" customFormat="1" x14ac:dyDescent="0.35">
      <c r="A2141" s="35" t="s">
        <v>41302</v>
      </c>
      <c r="B2141" s="36" t="str">
        <f t="shared" si="135"/>
        <v>Human MMP12 Recombinant Protein C-6 His Tag 50UG</v>
      </c>
      <c r="C2141" s="37" t="s">
        <v>3</v>
      </c>
      <c r="D2141" s="37" t="s">
        <v>16919</v>
      </c>
      <c r="E2141" s="37" t="s">
        <v>27689</v>
      </c>
      <c r="F2141" s="38" t="s">
        <v>16840</v>
      </c>
      <c r="G2141" s="36" t="s">
        <v>43018</v>
      </c>
      <c r="H2141" s="37" t="s">
        <v>14753</v>
      </c>
      <c r="I2141" s="37" t="s">
        <v>12588</v>
      </c>
      <c r="J2141" s="37" t="s">
        <v>26994</v>
      </c>
      <c r="K2141" s="37" t="s">
        <v>33636</v>
      </c>
      <c r="L2141" s="39" t="s">
        <v>17001</v>
      </c>
      <c r="M2141" s="37">
        <v>17381</v>
      </c>
      <c r="N2141" s="37" t="s">
        <v>17906</v>
      </c>
      <c r="O2141" s="39" t="s">
        <v>18742</v>
      </c>
      <c r="P2141" s="39" t="s">
        <v>19921</v>
      </c>
      <c r="Q2141" s="39" t="s">
        <v>31513</v>
      </c>
      <c r="R2141" s="37"/>
      <c r="S2141" s="37" t="s">
        <v>21495</v>
      </c>
      <c r="T2141" s="37" t="s">
        <v>22755</v>
      </c>
      <c r="U2141" s="37"/>
      <c r="V2141" s="37" t="s">
        <v>25368</v>
      </c>
      <c r="W2141" s="36">
        <f>'[1]Recombinant Proteins'!AI2141*(1-'[1]Recombinant Proteins'!AH2141)</f>
        <v>535.5</v>
      </c>
      <c r="X2141" s="40">
        <f t="shared" si="133"/>
        <v>963.9</v>
      </c>
      <c r="Y2141" s="36" t="str">
        <f t="shared" si="136"/>
        <v>human mmp12 recombinant protein c-6 his tag 50ug</v>
      </c>
      <c r="AA2141" s="41" t="str">
        <f t="shared" si="134"/>
        <v>Dry Ice</v>
      </c>
    </row>
    <row r="2142" spans="1:27" s="36" customFormat="1" x14ac:dyDescent="0.35">
      <c r="A2142" s="35" t="s">
        <v>41303</v>
      </c>
      <c r="B2142" s="36" t="str">
        <f t="shared" si="135"/>
        <v>Human Glypican 1 Recombinant Protein C-6 His Tag Lyophilized 50UG</v>
      </c>
      <c r="C2142" s="37" t="s">
        <v>3</v>
      </c>
      <c r="D2142" s="37" t="s">
        <v>16919</v>
      </c>
      <c r="E2142" s="37" t="s">
        <v>27688</v>
      </c>
      <c r="F2142" s="38" t="s">
        <v>16839</v>
      </c>
      <c r="G2142" s="36" t="s">
        <v>43019</v>
      </c>
      <c r="H2142" s="37" t="s">
        <v>14754</v>
      </c>
      <c r="I2142" s="37" t="s">
        <v>12588</v>
      </c>
      <c r="J2142" s="37" t="s">
        <v>26994</v>
      </c>
      <c r="K2142" s="37" t="s">
        <v>33606</v>
      </c>
      <c r="L2142" s="39" t="s">
        <v>37195</v>
      </c>
      <c r="M2142" s="37">
        <v>14733</v>
      </c>
      <c r="N2142" s="37" t="s">
        <v>17366</v>
      </c>
      <c r="O2142" s="39" t="s">
        <v>18742</v>
      </c>
      <c r="P2142" s="39" t="s">
        <v>19268</v>
      </c>
      <c r="Q2142" s="39" t="s">
        <v>31513</v>
      </c>
      <c r="R2142" s="37"/>
      <c r="S2142" s="37" t="s">
        <v>21495</v>
      </c>
      <c r="T2142" s="37" t="s">
        <v>22756</v>
      </c>
      <c r="U2142" s="37"/>
      <c r="V2142" s="37" t="s">
        <v>25369</v>
      </c>
      <c r="W2142" s="36">
        <f>'[1]Recombinant Proteins'!AI2142*(1-'[1]Recombinant Proteins'!AH2142)</f>
        <v>351</v>
      </c>
      <c r="X2142" s="40">
        <f t="shared" si="133"/>
        <v>631.80000000000007</v>
      </c>
      <c r="Y2142" s="36" t="str">
        <f t="shared" si="136"/>
        <v>human glypican 1 recombinant protein c-6 his tag lyophilized 50ug</v>
      </c>
      <c r="AA2142" s="41" t="str">
        <f t="shared" si="134"/>
        <v>Wet Ice</v>
      </c>
    </row>
    <row r="2143" spans="1:27" s="36" customFormat="1" x14ac:dyDescent="0.35">
      <c r="A2143" s="35" t="s">
        <v>41304</v>
      </c>
      <c r="B2143" s="36" t="str">
        <f t="shared" si="135"/>
        <v>Mouse TNF RII Recombinant Protein C-6 His Tag Lyophilized 50UG</v>
      </c>
      <c r="C2143" s="37" t="s">
        <v>9</v>
      </c>
      <c r="D2143" s="37" t="s">
        <v>16919</v>
      </c>
      <c r="E2143" s="37" t="s">
        <v>27688</v>
      </c>
      <c r="F2143" s="38" t="s">
        <v>16839</v>
      </c>
      <c r="G2143" s="36" t="s">
        <v>37217</v>
      </c>
      <c r="H2143" s="37" t="s">
        <v>14755</v>
      </c>
      <c r="I2143" s="37" t="s">
        <v>12588</v>
      </c>
      <c r="J2143" s="37" t="s">
        <v>26994</v>
      </c>
      <c r="K2143" s="37" t="s">
        <v>33606</v>
      </c>
      <c r="L2143" s="39" t="s">
        <v>37195</v>
      </c>
      <c r="M2143" s="37">
        <v>21938</v>
      </c>
      <c r="N2143" s="37" t="s">
        <v>17907</v>
      </c>
      <c r="O2143" s="39" t="s">
        <v>18742</v>
      </c>
      <c r="P2143" s="39" t="s">
        <v>19922</v>
      </c>
      <c r="Q2143" s="39" t="s">
        <v>31513</v>
      </c>
      <c r="R2143" s="37"/>
      <c r="S2143" s="37" t="s">
        <v>21495</v>
      </c>
      <c r="T2143" s="37" t="s">
        <v>27020</v>
      </c>
      <c r="U2143" s="37"/>
      <c r="V2143" s="37" t="s">
        <v>25370</v>
      </c>
      <c r="W2143" s="36">
        <f>'[1]Recombinant Proteins'!AI2143*(1-'[1]Recombinant Proteins'!AH2143)</f>
        <v>351</v>
      </c>
      <c r="X2143" s="40">
        <f t="shared" si="133"/>
        <v>631.80000000000007</v>
      </c>
      <c r="Y2143" s="36" t="str">
        <f t="shared" si="136"/>
        <v>mouse tnf rii recombinant protein c-6 his tag lyophilized 50ug</v>
      </c>
      <c r="AA2143" s="41" t="str">
        <f t="shared" si="134"/>
        <v>Wet Ice</v>
      </c>
    </row>
    <row r="2144" spans="1:27" s="36" customFormat="1" x14ac:dyDescent="0.35">
      <c r="A2144" s="35" t="s">
        <v>41305</v>
      </c>
      <c r="B2144" s="36" t="str">
        <f t="shared" si="135"/>
        <v>Human Serpin A1c Recombinant Protein C-6 His Tag Lyophilized 50UG</v>
      </c>
      <c r="C2144" s="37" t="s">
        <v>3</v>
      </c>
      <c r="D2144" s="37" t="s">
        <v>16919</v>
      </c>
      <c r="E2144" s="37" t="s">
        <v>27688</v>
      </c>
      <c r="F2144" s="38" t="s">
        <v>16839</v>
      </c>
      <c r="G2144" s="36" t="s">
        <v>43020</v>
      </c>
      <c r="H2144" s="37" t="s">
        <v>14756</v>
      </c>
      <c r="I2144" s="37" t="s">
        <v>12588</v>
      </c>
      <c r="J2144" s="37" t="s">
        <v>26994</v>
      </c>
      <c r="K2144" s="37" t="s">
        <v>33606</v>
      </c>
      <c r="L2144" s="39" t="s">
        <v>37195</v>
      </c>
      <c r="M2144" s="37">
        <v>20702</v>
      </c>
      <c r="N2144" s="37" t="s">
        <v>17908</v>
      </c>
      <c r="O2144" s="39" t="s">
        <v>18742</v>
      </c>
      <c r="P2144" s="39" t="s">
        <v>19923</v>
      </c>
      <c r="Q2144" s="39" t="s">
        <v>31513</v>
      </c>
      <c r="R2144" s="37"/>
      <c r="S2144" s="37" t="s">
        <v>21495</v>
      </c>
      <c r="T2144" s="37" t="s">
        <v>22757</v>
      </c>
      <c r="U2144" s="37"/>
      <c r="V2144" s="37" t="s">
        <v>25371</v>
      </c>
      <c r="W2144" s="36">
        <f>'[1]Recombinant Proteins'!AI2144*(1-'[1]Recombinant Proteins'!AH2144)</f>
        <v>513</v>
      </c>
      <c r="X2144" s="40">
        <f t="shared" si="133"/>
        <v>923.4</v>
      </c>
      <c r="Y2144" s="36" t="str">
        <f t="shared" si="136"/>
        <v>human serpin a1c recombinant protein c-6 his tag lyophilized 50ug</v>
      </c>
      <c r="AA2144" s="41" t="str">
        <f t="shared" si="134"/>
        <v>Wet Ice</v>
      </c>
    </row>
    <row r="2145" spans="1:27" s="36" customFormat="1" x14ac:dyDescent="0.35">
      <c r="A2145" s="35" t="s">
        <v>41306</v>
      </c>
      <c r="B2145" s="36" t="str">
        <f t="shared" si="135"/>
        <v>Bacteria-Derived CCL24 Recombinant Protein Tag Free Lyophilized 50UG</v>
      </c>
      <c r="C2145" s="37" t="s">
        <v>37196</v>
      </c>
      <c r="D2145" s="37" t="s">
        <v>16919</v>
      </c>
      <c r="E2145" s="37" t="s">
        <v>27688</v>
      </c>
      <c r="F2145" s="38" t="s">
        <v>16839</v>
      </c>
      <c r="G2145" s="36" t="s">
        <v>43021</v>
      </c>
      <c r="H2145" s="37" t="s">
        <v>14757</v>
      </c>
      <c r="I2145" s="37" t="s">
        <v>12589</v>
      </c>
      <c r="J2145" s="37" t="s">
        <v>16977</v>
      </c>
      <c r="K2145" s="37" t="s">
        <v>33606</v>
      </c>
      <c r="L2145" s="39" t="s">
        <v>37195</v>
      </c>
      <c r="M2145" s="37">
        <v>56221</v>
      </c>
      <c r="N2145" s="37" t="s">
        <v>17909</v>
      </c>
      <c r="O2145" s="39" t="s">
        <v>18742</v>
      </c>
      <c r="P2145" s="39" t="s">
        <v>19924</v>
      </c>
      <c r="Q2145" s="39" t="s">
        <v>31513</v>
      </c>
      <c r="R2145" s="37"/>
      <c r="S2145" s="37" t="s">
        <v>21495</v>
      </c>
      <c r="T2145" s="37" t="s">
        <v>31627</v>
      </c>
      <c r="U2145" s="37"/>
      <c r="V2145" s="37" t="s">
        <v>25372</v>
      </c>
      <c r="W2145" s="36">
        <f>'[1]Recombinant Proteins'!AI2145*(1-'[1]Recombinant Proteins'!AH2145)</f>
        <v>396</v>
      </c>
      <c r="X2145" s="40">
        <f t="shared" si="133"/>
        <v>712.80000000000007</v>
      </c>
      <c r="Y2145" s="36" t="str">
        <f t="shared" si="136"/>
        <v>bacteria-derived ccl24 recombinant protein tag free lyophilized 50ug</v>
      </c>
      <c r="AA2145" s="41" t="str">
        <f t="shared" si="134"/>
        <v>Wet Ice</v>
      </c>
    </row>
    <row r="2146" spans="1:27" s="36" customFormat="1" x14ac:dyDescent="0.35">
      <c r="A2146" s="35" t="s">
        <v>41307</v>
      </c>
      <c r="B2146" s="36" t="str">
        <f t="shared" si="135"/>
        <v>Mouse IL-10 Recombinant Protein Tag Free Lyophilized 50UG</v>
      </c>
      <c r="C2146" s="37" t="s">
        <v>9</v>
      </c>
      <c r="D2146" s="37" t="s">
        <v>16919</v>
      </c>
      <c r="E2146" s="37" t="s">
        <v>27688</v>
      </c>
      <c r="F2146" s="38" t="s">
        <v>16839</v>
      </c>
      <c r="G2146" s="36" t="s">
        <v>37476</v>
      </c>
      <c r="H2146" s="37" t="s">
        <v>14758</v>
      </c>
      <c r="I2146" s="37" t="s">
        <v>12589</v>
      </c>
      <c r="J2146" s="37" t="s">
        <v>16977</v>
      </c>
      <c r="K2146" s="37" t="s">
        <v>33606</v>
      </c>
      <c r="L2146" s="39" t="s">
        <v>37195</v>
      </c>
      <c r="M2146" s="37">
        <v>16153</v>
      </c>
      <c r="N2146" s="37" t="s">
        <v>17565</v>
      </c>
      <c r="O2146" s="39" t="s">
        <v>18742</v>
      </c>
      <c r="P2146" s="39" t="s">
        <v>19125</v>
      </c>
      <c r="Q2146" s="39" t="s">
        <v>31513</v>
      </c>
      <c r="R2146" s="37"/>
      <c r="S2146" s="37" t="s">
        <v>21495</v>
      </c>
      <c r="T2146" s="37" t="s">
        <v>22758</v>
      </c>
      <c r="U2146" s="37"/>
      <c r="V2146" s="37" t="s">
        <v>25373</v>
      </c>
      <c r="W2146" s="36">
        <f>'[1]Recombinant Proteins'!AI2146*(1-'[1]Recombinant Proteins'!AH2146)</f>
        <v>513</v>
      </c>
      <c r="X2146" s="40">
        <f t="shared" si="133"/>
        <v>923.4</v>
      </c>
      <c r="Y2146" s="36" t="str">
        <f t="shared" si="136"/>
        <v>mouse il-10 recombinant protein tag free lyophilized 50ug</v>
      </c>
      <c r="AA2146" s="41" t="str">
        <f t="shared" si="134"/>
        <v>Wet Ice</v>
      </c>
    </row>
    <row r="2147" spans="1:27" s="36" customFormat="1" x14ac:dyDescent="0.35">
      <c r="A2147" s="35" t="s">
        <v>41308</v>
      </c>
      <c r="B2147" s="36" t="str">
        <f t="shared" si="135"/>
        <v>Mouse CXCL12 Recombinant Protein Tag Free Lyophilized 50UG</v>
      </c>
      <c r="C2147" s="37" t="s">
        <v>9</v>
      </c>
      <c r="D2147" s="37" t="s">
        <v>16919</v>
      </c>
      <c r="E2147" s="37" t="s">
        <v>27688</v>
      </c>
      <c r="F2147" s="38" t="s">
        <v>16839</v>
      </c>
      <c r="G2147" s="36" t="s">
        <v>37468</v>
      </c>
      <c r="H2147" s="37" t="s">
        <v>14759</v>
      </c>
      <c r="I2147" s="37" t="s">
        <v>12589</v>
      </c>
      <c r="J2147" s="37" t="s">
        <v>16977</v>
      </c>
      <c r="K2147" s="37" t="s">
        <v>33606</v>
      </c>
      <c r="L2147" s="39" t="s">
        <v>37195</v>
      </c>
      <c r="M2147" s="37">
        <v>20315</v>
      </c>
      <c r="N2147" s="37" t="s">
        <v>17910</v>
      </c>
      <c r="O2147" s="39" t="s">
        <v>18742</v>
      </c>
      <c r="P2147" s="39" t="s">
        <v>19925</v>
      </c>
      <c r="Q2147" s="39" t="s">
        <v>31513</v>
      </c>
      <c r="R2147" s="37"/>
      <c r="S2147" s="37" t="s">
        <v>21495</v>
      </c>
      <c r="T2147" s="37" t="s">
        <v>22759</v>
      </c>
      <c r="U2147" s="37"/>
      <c r="V2147" s="37" t="s">
        <v>24927</v>
      </c>
      <c r="W2147" s="36">
        <f>'[1]Recombinant Proteins'!AI2147*(1-'[1]Recombinant Proteins'!AH2147)</f>
        <v>396</v>
      </c>
      <c r="X2147" s="40">
        <f t="shared" si="133"/>
        <v>712.80000000000007</v>
      </c>
      <c r="Y2147" s="36" t="str">
        <f t="shared" si="136"/>
        <v>mouse cxcl12 recombinant protein tag free lyophilized 50ug</v>
      </c>
      <c r="AA2147" s="41" t="str">
        <f t="shared" si="134"/>
        <v>Wet Ice</v>
      </c>
    </row>
    <row r="2148" spans="1:27" s="36" customFormat="1" x14ac:dyDescent="0.35">
      <c r="A2148" s="35" t="s">
        <v>41309</v>
      </c>
      <c r="B2148" s="36" t="str">
        <f t="shared" si="135"/>
        <v>Human VEGF-A Recombinant Protein C-6 His Tag Lyophilized 50UG</v>
      </c>
      <c r="C2148" s="37" t="s">
        <v>3</v>
      </c>
      <c r="D2148" s="37" t="s">
        <v>16919</v>
      </c>
      <c r="E2148" s="37" t="s">
        <v>27688</v>
      </c>
      <c r="F2148" s="38" t="s">
        <v>16839</v>
      </c>
      <c r="G2148" s="36" t="s">
        <v>43022</v>
      </c>
      <c r="H2148" s="37" t="s">
        <v>14760</v>
      </c>
      <c r="I2148" s="37" t="s">
        <v>12588</v>
      </c>
      <c r="J2148" s="37" t="s">
        <v>26994</v>
      </c>
      <c r="K2148" s="37" t="s">
        <v>33438</v>
      </c>
      <c r="L2148" s="39" t="s">
        <v>37195</v>
      </c>
      <c r="M2148" s="37">
        <v>7422</v>
      </c>
      <c r="N2148" s="37" t="s">
        <v>56</v>
      </c>
      <c r="O2148" s="39" t="s">
        <v>18703</v>
      </c>
      <c r="P2148" s="39" t="s">
        <v>19008</v>
      </c>
      <c r="Q2148" s="39" t="s">
        <v>31513</v>
      </c>
      <c r="R2148" s="37"/>
      <c r="S2148" s="37" t="s">
        <v>21495</v>
      </c>
      <c r="T2148" s="37" t="s">
        <v>22760</v>
      </c>
      <c r="U2148" s="37"/>
      <c r="V2148" s="37" t="s">
        <v>25374</v>
      </c>
      <c r="W2148" s="36">
        <f>'[1]Recombinant Proteins'!AI2148*(1-'[1]Recombinant Proteins'!AH2148)</f>
        <v>513</v>
      </c>
      <c r="X2148" s="40">
        <f t="shared" si="133"/>
        <v>923.4</v>
      </c>
      <c r="Y2148" s="36" t="str">
        <f t="shared" si="136"/>
        <v>human vegf-a recombinant protein c-6 his tag lyophilized 50ug</v>
      </c>
      <c r="AA2148" s="41" t="str">
        <f t="shared" si="134"/>
        <v>Wet Ice</v>
      </c>
    </row>
    <row r="2149" spans="1:27" s="36" customFormat="1" x14ac:dyDescent="0.35">
      <c r="A2149" s="35" t="s">
        <v>41310</v>
      </c>
      <c r="B2149" s="36" t="str">
        <f t="shared" si="135"/>
        <v>Bacteria-Derived GFER Recombinant Protein N-6 His Tag Lyophilized 50UG</v>
      </c>
      <c r="C2149" s="37" t="s">
        <v>37196</v>
      </c>
      <c r="D2149" s="37" t="s">
        <v>16919</v>
      </c>
      <c r="E2149" s="37" t="s">
        <v>27688</v>
      </c>
      <c r="F2149" s="38" t="s">
        <v>16839</v>
      </c>
      <c r="G2149" s="36" t="s">
        <v>43023</v>
      </c>
      <c r="H2149" s="37" t="s">
        <v>14761</v>
      </c>
      <c r="I2149" s="37" t="s">
        <v>12589</v>
      </c>
      <c r="J2149" s="37" t="s">
        <v>26999</v>
      </c>
      <c r="K2149" s="37" t="s">
        <v>33606</v>
      </c>
      <c r="L2149" s="39" t="s">
        <v>37195</v>
      </c>
      <c r="M2149" s="37">
        <v>2671</v>
      </c>
      <c r="N2149" s="37" t="s">
        <v>17911</v>
      </c>
      <c r="O2149" s="39" t="s">
        <v>18703</v>
      </c>
      <c r="P2149" s="39" t="s">
        <v>19926</v>
      </c>
      <c r="Q2149" s="39" t="s">
        <v>31513</v>
      </c>
      <c r="R2149" s="37"/>
      <c r="S2149" s="37" t="s">
        <v>21495</v>
      </c>
      <c r="T2149" s="37" t="s">
        <v>22761</v>
      </c>
      <c r="U2149" s="37"/>
      <c r="V2149" s="37" t="s">
        <v>25375</v>
      </c>
      <c r="W2149" s="36">
        <f>'[1]Recombinant Proteins'!AI2149*(1-'[1]Recombinant Proteins'!AH2149)</f>
        <v>351</v>
      </c>
      <c r="X2149" s="40">
        <f t="shared" si="133"/>
        <v>631.80000000000007</v>
      </c>
      <c r="Y2149" s="36" t="str">
        <f t="shared" si="136"/>
        <v>bacteria-derived gfer recombinant protein n-6 his tag lyophilized 50ug</v>
      </c>
      <c r="AA2149" s="41" t="str">
        <f t="shared" si="134"/>
        <v>Wet Ice</v>
      </c>
    </row>
    <row r="2150" spans="1:27" s="36" customFormat="1" x14ac:dyDescent="0.35">
      <c r="A2150" s="35" t="s">
        <v>41311</v>
      </c>
      <c r="B2150" s="36" t="str">
        <f t="shared" si="135"/>
        <v>Human Growth Hormone Recombinant Protein Tag Free Lyophilized 50UG</v>
      </c>
      <c r="C2150" s="37" t="s">
        <v>3</v>
      </c>
      <c r="D2150" s="37" t="s">
        <v>16919</v>
      </c>
      <c r="E2150" s="37" t="s">
        <v>27688</v>
      </c>
      <c r="F2150" s="38" t="s">
        <v>16839</v>
      </c>
      <c r="G2150" s="36" t="s">
        <v>37450</v>
      </c>
      <c r="H2150" s="37" t="s">
        <v>14762</v>
      </c>
      <c r="I2150" s="37" t="s">
        <v>12589</v>
      </c>
      <c r="J2150" s="37" t="s">
        <v>16977</v>
      </c>
      <c r="K2150" s="37" t="s">
        <v>33606</v>
      </c>
      <c r="L2150" s="39" t="s">
        <v>37195</v>
      </c>
      <c r="M2150" s="37">
        <v>2688</v>
      </c>
      <c r="N2150" s="37" t="s">
        <v>477</v>
      </c>
      <c r="O2150" s="39" t="s">
        <v>18703</v>
      </c>
      <c r="P2150" s="39" t="s">
        <v>19927</v>
      </c>
      <c r="Q2150" s="39" t="s">
        <v>31513</v>
      </c>
      <c r="R2150" s="37"/>
      <c r="S2150" s="37" t="s">
        <v>21495</v>
      </c>
      <c r="T2150" s="37" t="s">
        <v>22762</v>
      </c>
      <c r="U2150" s="37"/>
      <c r="V2150" s="37" t="s">
        <v>25376</v>
      </c>
      <c r="W2150" s="36">
        <f>'[1]Recombinant Proteins'!AI2150*(1-'[1]Recombinant Proteins'!AH2150)</f>
        <v>351</v>
      </c>
      <c r="X2150" s="40">
        <f t="shared" si="133"/>
        <v>631.80000000000007</v>
      </c>
      <c r="Y2150" s="36" t="str">
        <f t="shared" si="136"/>
        <v>human growth hormone recombinant protein tag free lyophilized 50ug</v>
      </c>
      <c r="AA2150" s="41" t="str">
        <f t="shared" si="134"/>
        <v>Wet Ice</v>
      </c>
    </row>
    <row r="2151" spans="1:27" s="36" customFormat="1" x14ac:dyDescent="0.35">
      <c r="A2151" s="35" t="s">
        <v>41312</v>
      </c>
      <c r="B2151" s="36" t="str">
        <f t="shared" si="135"/>
        <v>Mouse IL-36 alpha Recombinant Protein Tag Free Lyophilized 50UG</v>
      </c>
      <c r="C2151" s="37" t="s">
        <v>9</v>
      </c>
      <c r="D2151" s="37" t="s">
        <v>16919</v>
      </c>
      <c r="E2151" s="37" t="s">
        <v>27688</v>
      </c>
      <c r="F2151" s="38" t="s">
        <v>16839</v>
      </c>
      <c r="G2151" s="36" t="s">
        <v>37457</v>
      </c>
      <c r="H2151" s="37" t="s">
        <v>14763</v>
      </c>
      <c r="I2151" s="37" t="s">
        <v>12589</v>
      </c>
      <c r="J2151" s="37" t="s">
        <v>16977</v>
      </c>
      <c r="K2151" s="37" t="s">
        <v>33606</v>
      </c>
      <c r="L2151" s="39" t="s">
        <v>37195</v>
      </c>
      <c r="M2151" s="37">
        <v>54448</v>
      </c>
      <c r="N2151" s="37" t="s">
        <v>17500</v>
      </c>
      <c r="O2151" s="39" t="s">
        <v>18742</v>
      </c>
      <c r="P2151" s="39" t="s">
        <v>19424</v>
      </c>
      <c r="Q2151" s="39" t="s">
        <v>31513</v>
      </c>
      <c r="R2151" s="37"/>
      <c r="S2151" s="37" t="s">
        <v>21495</v>
      </c>
      <c r="T2151" s="37" t="s">
        <v>27021</v>
      </c>
      <c r="U2151" s="37"/>
      <c r="V2151" s="37" t="s">
        <v>25377</v>
      </c>
      <c r="W2151" s="36">
        <f>'[1]Recombinant Proteins'!AI2151*(1-'[1]Recombinant Proteins'!AH2151)</f>
        <v>396</v>
      </c>
      <c r="X2151" s="40">
        <f t="shared" si="133"/>
        <v>712.80000000000007</v>
      </c>
      <c r="Y2151" s="36" t="str">
        <f t="shared" si="136"/>
        <v>mouse il-36 alpha recombinant protein tag free lyophilized 50ug</v>
      </c>
      <c r="AA2151" s="41" t="str">
        <f t="shared" si="134"/>
        <v>Wet Ice</v>
      </c>
    </row>
    <row r="2152" spans="1:27" s="36" customFormat="1" x14ac:dyDescent="0.35">
      <c r="A2152" s="35" t="s">
        <v>41313</v>
      </c>
      <c r="B2152" s="36" t="str">
        <f t="shared" si="135"/>
        <v>Bacteria-Derived S100 calcium binding protein A12 Recombinant Protein Tag Free Lyophilized 50UG</v>
      </c>
      <c r="C2152" s="37" t="s">
        <v>37196</v>
      </c>
      <c r="D2152" s="37" t="s">
        <v>16919</v>
      </c>
      <c r="E2152" s="37" t="s">
        <v>27688</v>
      </c>
      <c r="F2152" s="38" t="s">
        <v>16839</v>
      </c>
      <c r="G2152" s="36" t="s">
        <v>43024</v>
      </c>
      <c r="H2152" s="37" t="s">
        <v>14764</v>
      </c>
      <c r="I2152" s="37" t="s">
        <v>12589</v>
      </c>
      <c r="J2152" s="37" t="s">
        <v>16977</v>
      </c>
      <c r="K2152" s="37" t="s">
        <v>33606</v>
      </c>
      <c r="L2152" s="39" t="s">
        <v>37195</v>
      </c>
      <c r="M2152" s="37">
        <v>6283</v>
      </c>
      <c r="N2152" s="37" t="s">
        <v>17912</v>
      </c>
      <c r="O2152" s="39" t="s">
        <v>18703</v>
      </c>
      <c r="P2152" s="39" t="s">
        <v>19928</v>
      </c>
      <c r="Q2152" s="39" t="s">
        <v>31513</v>
      </c>
      <c r="R2152" s="37"/>
      <c r="S2152" s="37" t="s">
        <v>21495</v>
      </c>
      <c r="T2152" s="37" t="s">
        <v>22763</v>
      </c>
      <c r="U2152" s="37"/>
      <c r="V2152" s="37" t="s">
        <v>25378</v>
      </c>
      <c r="W2152" s="36">
        <f>'[1]Recombinant Proteins'!AI2152*(1-'[1]Recombinant Proteins'!AH2152)</f>
        <v>351</v>
      </c>
      <c r="X2152" s="40">
        <f t="shared" si="133"/>
        <v>631.80000000000007</v>
      </c>
      <c r="Y2152" s="36" t="str">
        <f t="shared" si="136"/>
        <v>bacteria-derived s100 calcium binding protein a12 recombinant protein tag free lyophilized 50ug</v>
      </c>
      <c r="AA2152" s="41" t="str">
        <f t="shared" si="134"/>
        <v>Wet Ice</v>
      </c>
    </row>
    <row r="2153" spans="1:27" s="36" customFormat="1" x14ac:dyDescent="0.35">
      <c r="A2153" s="35" t="s">
        <v>41314</v>
      </c>
      <c r="B2153" s="36" t="str">
        <f t="shared" si="135"/>
        <v>Bacteria-Derived VEGF-A Recombinant Protein Tag Free Lyophilized 50UG</v>
      </c>
      <c r="C2153" s="37" t="s">
        <v>37196</v>
      </c>
      <c r="D2153" s="37" t="s">
        <v>16919</v>
      </c>
      <c r="E2153" s="37" t="s">
        <v>27688</v>
      </c>
      <c r="F2153" s="38" t="s">
        <v>16839</v>
      </c>
      <c r="G2153" s="36" t="s">
        <v>37461</v>
      </c>
      <c r="H2153" s="37" t="s">
        <v>14765</v>
      </c>
      <c r="I2153" s="37" t="s">
        <v>12589</v>
      </c>
      <c r="J2153" s="37" t="s">
        <v>16977</v>
      </c>
      <c r="K2153" s="37" t="s">
        <v>33606</v>
      </c>
      <c r="L2153" s="39" t="s">
        <v>37195</v>
      </c>
      <c r="M2153" s="37">
        <v>7422</v>
      </c>
      <c r="N2153" s="37" t="s">
        <v>56</v>
      </c>
      <c r="O2153" s="39" t="s">
        <v>18703</v>
      </c>
      <c r="P2153" s="39" t="s">
        <v>19008</v>
      </c>
      <c r="Q2153" s="39" t="s">
        <v>31513</v>
      </c>
      <c r="R2153" s="37"/>
      <c r="S2153" s="37" t="s">
        <v>21495</v>
      </c>
      <c r="T2153" s="37" t="s">
        <v>22760</v>
      </c>
      <c r="U2153" s="37"/>
      <c r="V2153" s="37" t="s">
        <v>25374</v>
      </c>
      <c r="W2153" s="36">
        <f>'[1]Recombinant Proteins'!AI2153*(1-'[1]Recombinant Proteins'!AH2153)</f>
        <v>513</v>
      </c>
      <c r="X2153" s="40">
        <f t="shared" si="133"/>
        <v>923.4</v>
      </c>
      <c r="Y2153" s="36" t="str">
        <f t="shared" si="136"/>
        <v>bacteria-derived vegf-a recombinant protein tag free lyophilized 50ug</v>
      </c>
      <c r="AA2153" s="41" t="str">
        <f t="shared" si="134"/>
        <v>Wet Ice</v>
      </c>
    </row>
    <row r="2154" spans="1:27" s="36" customFormat="1" x14ac:dyDescent="0.35">
      <c r="A2154" s="35" t="s">
        <v>41315</v>
      </c>
      <c r="B2154" s="36" t="str">
        <f t="shared" si="135"/>
        <v>Bacteria-Derived VHR Recombinant Protein N-6 His Tag 50UG</v>
      </c>
      <c r="C2154" s="37" t="s">
        <v>37196</v>
      </c>
      <c r="D2154" s="37" t="s">
        <v>16919</v>
      </c>
      <c r="E2154" s="37" t="s">
        <v>27689</v>
      </c>
      <c r="F2154" s="38" t="s">
        <v>16840</v>
      </c>
      <c r="G2154" s="36" t="s">
        <v>43025</v>
      </c>
      <c r="H2154" s="37" t="s">
        <v>14766</v>
      </c>
      <c r="I2154" s="37" t="s">
        <v>12589</v>
      </c>
      <c r="J2154" s="37" t="s">
        <v>26999</v>
      </c>
      <c r="K2154" s="37" t="s">
        <v>33636</v>
      </c>
      <c r="L2154" s="39" t="s">
        <v>17001</v>
      </c>
      <c r="M2154" s="37">
        <v>1845</v>
      </c>
      <c r="N2154" s="37" t="s">
        <v>17913</v>
      </c>
      <c r="O2154" s="39" t="s">
        <v>18703</v>
      </c>
      <c r="P2154" s="39" t="s">
        <v>19929</v>
      </c>
      <c r="Q2154" s="39" t="s">
        <v>31513</v>
      </c>
      <c r="R2154" s="37"/>
      <c r="S2154" s="37" t="s">
        <v>21495</v>
      </c>
      <c r="T2154" s="37" t="s">
        <v>22764</v>
      </c>
      <c r="U2154" s="37"/>
      <c r="V2154" s="37" t="s">
        <v>25379</v>
      </c>
      <c r="W2154" s="36">
        <f>'[1]Recombinant Proteins'!AI2154*(1-'[1]Recombinant Proteins'!AH2154)</f>
        <v>351</v>
      </c>
      <c r="X2154" s="40">
        <f t="shared" si="133"/>
        <v>631.80000000000007</v>
      </c>
      <c r="Y2154" s="36" t="str">
        <f t="shared" si="136"/>
        <v>bacteria-derived vhr recombinant protein n-6 his tag 50ug</v>
      </c>
      <c r="AA2154" s="41" t="str">
        <f t="shared" si="134"/>
        <v>Dry Ice</v>
      </c>
    </row>
    <row r="2155" spans="1:27" s="36" customFormat="1" x14ac:dyDescent="0.35">
      <c r="A2155" s="35" t="s">
        <v>43260</v>
      </c>
      <c r="B2155" s="36" t="str">
        <f t="shared" si="135"/>
        <v>Mouse IFN gamma Recombinant Protein Tag Free Lyophilized 50UG</v>
      </c>
      <c r="C2155" s="37" t="s">
        <v>9</v>
      </c>
      <c r="D2155" s="37" t="s">
        <v>16919</v>
      </c>
      <c r="E2155" s="37" t="s">
        <v>27688</v>
      </c>
      <c r="F2155" s="38" t="s">
        <v>16839</v>
      </c>
      <c r="G2155" s="36" t="s">
        <v>43259</v>
      </c>
      <c r="H2155" s="37" t="s">
        <v>14767</v>
      </c>
      <c r="I2155" s="37" t="s">
        <v>12589</v>
      </c>
      <c r="J2155" s="37" t="s">
        <v>16977</v>
      </c>
      <c r="K2155" s="37" t="s">
        <v>33635</v>
      </c>
      <c r="L2155" s="39" t="s">
        <v>37195</v>
      </c>
      <c r="M2155" s="37">
        <v>15978</v>
      </c>
      <c r="N2155" s="37" t="s">
        <v>17914</v>
      </c>
      <c r="O2155" s="39" t="s">
        <v>18742</v>
      </c>
      <c r="P2155" s="39" t="s">
        <v>19930</v>
      </c>
      <c r="Q2155" s="39" t="s">
        <v>31513</v>
      </c>
      <c r="R2155" s="37"/>
      <c r="S2155" s="37" t="s">
        <v>21495</v>
      </c>
      <c r="T2155" s="37" t="s">
        <v>22765</v>
      </c>
      <c r="U2155" s="37"/>
      <c r="V2155" s="37" t="s">
        <v>25380</v>
      </c>
      <c r="W2155" s="36">
        <f>'[1]Recombinant Proteins'!AI2155*(1-'[1]Recombinant Proteins'!AH2155)</f>
        <v>202.5</v>
      </c>
      <c r="X2155" s="40">
        <f t="shared" si="133"/>
        <v>364.5</v>
      </c>
      <c r="Y2155" s="36" t="str">
        <f t="shared" si="136"/>
        <v>mouse ifn gamma recombinant protein tag free lyophilized 50ug</v>
      </c>
      <c r="AA2155" s="41" t="str">
        <f t="shared" si="134"/>
        <v>Wet Ice</v>
      </c>
    </row>
    <row r="2156" spans="1:27" s="36" customFormat="1" x14ac:dyDescent="0.35">
      <c r="A2156" s="35" t="s">
        <v>41316</v>
      </c>
      <c r="B2156" s="36" t="str">
        <f t="shared" si="135"/>
        <v>Bacteria-Derived Betacellulin Recombinant Protein N-6 His Tag Lyophilized 50UG</v>
      </c>
      <c r="C2156" s="37" t="s">
        <v>37196</v>
      </c>
      <c r="D2156" s="37" t="s">
        <v>16919</v>
      </c>
      <c r="E2156" s="37" t="s">
        <v>27688</v>
      </c>
      <c r="F2156" s="38" t="s">
        <v>16839</v>
      </c>
      <c r="G2156" s="36" t="s">
        <v>43026</v>
      </c>
      <c r="H2156" s="37" t="s">
        <v>14768</v>
      </c>
      <c r="I2156" s="37" t="s">
        <v>12589</v>
      </c>
      <c r="J2156" s="37" t="s">
        <v>26999</v>
      </c>
      <c r="K2156" s="37" t="s">
        <v>33606</v>
      </c>
      <c r="L2156" s="39" t="s">
        <v>37195</v>
      </c>
      <c r="M2156" s="37">
        <v>12223</v>
      </c>
      <c r="N2156" s="37" t="s">
        <v>17915</v>
      </c>
      <c r="O2156" s="39" t="s">
        <v>18742</v>
      </c>
      <c r="P2156" s="39" t="s">
        <v>19931</v>
      </c>
      <c r="Q2156" s="39" t="s">
        <v>31513</v>
      </c>
      <c r="R2156" s="37"/>
      <c r="S2156" s="37" t="s">
        <v>21495</v>
      </c>
      <c r="T2156" s="37" t="s">
        <v>22766</v>
      </c>
      <c r="U2156" s="37"/>
      <c r="V2156" s="37" t="s">
        <v>25381</v>
      </c>
      <c r="W2156" s="36">
        <f>'[1]Recombinant Proteins'!AI2156*(1-'[1]Recombinant Proteins'!AH2156)</f>
        <v>396</v>
      </c>
      <c r="X2156" s="40">
        <f t="shared" si="133"/>
        <v>712.80000000000007</v>
      </c>
      <c r="Y2156" s="36" t="str">
        <f t="shared" si="136"/>
        <v>bacteria-derived betacellulin recombinant protein n-6 his tag lyophilized 50ug</v>
      </c>
      <c r="AA2156" s="41" t="str">
        <f t="shared" si="134"/>
        <v>Wet Ice</v>
      </c>
    </row>
    <row r="2157" spans="1:27" s="36" customFormat="1" x14ac:dyDescent="0.35">
      <c r="A2157" s="35" t="s">
        <v>43270</v>
      </c>
      <c r="B2157" s="36" t="str">
        <f t="shared" si="135"/>
        <v>Human FGF2 Met134-Ser288 Recombinant Protein Tag Free Lyophilized 50UG</v>
      </c>
      <c r="C2157" s="37" t="s">
        <v>3</v>
      </c>
      <c r="D2157" s="37" t="s">
        <v>16919</v>
      </c>
      <c r="E2157" s="37" t="s">
        <v>27688</v>
      </c>
      <c r="F2157" s="38" t="s">
        <v>16839</v>
      </c>
      <c r="G2157" s="36" t="s">
        <v>43269</v>
      </c>
      <c r="H2157" s="37" t="s">
        <v>14769</v>
      </c>
      <c r="I2157" s="37" t="s">
        <v>12589</v>
      </c>
      <c r="J2157" s="37" t="s">
        <v>16977</v>
      </c>
      <c r="K2157" s="37" t="s">
        <v>33461</v>
      </c>
      <c r="L2157" s="39" t="s">
        <v>37195</v>
      </c>
      <c r="M2157" s="37">
        <v>2247</v>
      </c>
      <c r="N2157" s="37" t="s">
        <v>107</v>
      </c>
      <c r="O2157" s="39" t="s">
        <v>18703</v>
      </c>
      <c r="P2157" s="39" t="s">
        <v>18734</v>
      </c>
      <c r="Q2157" s="39" t="s">
        <v>31513</v>
      </c>
      <c r="R2157" s="37"/>
      <c r="S2157" s="37" t="s">
        <v>21495</v>
      </c>
      <c r="T2157" s="37" t="s">
        <v>22767</v>
      </c>
      <c r="U2157" s="37"/>
      <c r="V2157" s="37" t="s">
        <v>25382</v>
      </c>
      <c r="W2157" s="36">
        <f>'[1]Recombinant Proteins'!AI2157*(1-'[1]Recombinant Proteins'!AH2157)</f>
        <v>396</v>
      </c>
      <c r="X2157" s="40">
        <f t="shared" si="133"/>
        <v>712.80000000000007</v>
      </c>
      <c r="Y2157" s="36" t="str">
        <f t="shared" si="136"/>
        <v>human fgf2 met134-ser288 recombinant protein tag free lyophilized 50ug</v>
      </c>
      <c r="AA2157" s="41" t="str">
        <f t="shared" si="134"/>
        <v>Wet Ice</v>
      </c>
    </row>
    <row r="2158" spans="1:27" s="36" customFormat="1" x14ac:dyDescent="0.35">
      <c r="A2158" s="35" t="s">
        <v>41317</v>
      </c>
      <c r="B2158" s="36" t="str">
        <f t="shared" si="135"/>
        <v>Human NRG1‑beta 1 Recombinant Protein Tag Free Lyophilized 50UG</v>
      </c>
      <c r="C2158" s="37" t="s">
        <v>3</v>
      </c>
      <c r="D2158" s="37" t="s">
        <v>16919</v>
      </c>
      <c r="E2158" s="37" t="s">
        <v>27688</v>
      </c>
      <c r="F2158" s="38" t="s">
        <v>16839</v>
      </c>
      <c r="G2158" s="36" t="s">
        <v>43027</v>
      </c>
      <c r="H2158" s="37" t="s">
        <v>14770</v>
      </c>
      <c r="I2158" s="37" t="s">
        <v>12589</v>
      </c>
      <c r="J2158" s="37" t="s">
        <v>16977</v>
      </c>
      <c r="K2158" s="37" t="s">
        <v>33524</v>
      </c>
      <c r="L2158" s="39" t="s">
        <v>37195</v>
      </c>
      <c r="M2158" s="37">
        <v>3084</v>
      </c>
      <c r="N2158" s="37" t="s">
        <v>17331</v>
      </c>
      <c r="O2158" s="39" t="s">
        <v>18703</v>
      </c>
      <c r="P2158" s="39" t="s">
        <v>19932</v>
      </c>
      <c r="Q2158" s="39" t="s">
        <v>31513</v>
      </c>
      <c r="R2158" s="37"/>
      <c r="S2158" s="37" t="s">
        <v>21495</v>
      </c>
      <c r="T2158" s="37" t="s">
        <v>22768</v>
      </c>
      <c r="U2158" s="37"/>
      <c r="V2158" s="37" t="s">
        <v>25383</v>
      </c>
      <c r="W2158" s="36">
        <f>'[1]Recombinant Proteins'!AI2158*(1-'[1]Recombinant Proteins'!AH2158)</f>
        <v>351</v>
      </c>
      <c r="X2158" s="40">
        <f t="shared" si="133"/>
        <v>631.80000000000007</v>
      </c>
      <c r="Y2158" s="36" t="str">
        <f t="shared" si="136"/>
        <v>human nrg1‑beta 1 recombinant protein tag free lyophilized 50ug</v>
      </c>
      <c r="AA2158" s="41" t="str">
        <f t="shared" si="134"/>
        <v>Wet Ice</v>
      </c>
    </row>
    <row r="2159" spans="1:27" s="36" customFormat="1" x14ac:dyDescent="0.35">
      <c r="A2159" s="35" t="s">
        <v>41318</v>
      </c>
      <c r="B2159" s="36" t="str">
        <f t="shared" si="135"/>
        <v>Human PDCD1 Recombinant Protein C-mFc Tag Lyophilized 50UG</v>
      </c>
      <c r="C2159" s="37" t="s">
        <v>3</v>
      </c>
      <c r="D2159" s="37" t="s">
        <v>16919</v>
      </c>
      <c r="E2159" s="37" t="s">
        <v>27688</v>
      </c>
      <c r="F2159" s="38" t="s">
        <v>16839</v>
      </c>
      <c r="G2159" s="36" t="s">
        <v>43028</v>
      </c>
      <c r="H2159" s="37" t="s">
        <v>14771</v>
      </c>
      <c r="I2159" s="37" t="s">
        <v>12588</v>
      </c>
      <c r="J2159" s="37" t="s">
        <v>16976</v>
      </c>
      <c r="K2159" s="37" t="s">
        <v>33637</v>
      </c>
      <c r="L2159" s="39" t="s">
        <v>37195</v>
      </c>
      <c r="M2159" s="37">
        <v>5133</v>
      </c>
      <c r="N2159" s="37" t="s">
        <v>146</v>
      </c>
      <c r="O2159" s="39" t="s">
        <v>18703</v>
      </c>
      <c r="P2159" s="39" t="s">
        <v>18941</v>
      </c>
      <c r="Q2159" s="39" t="s">
        <v>31513</v>
      </c>
      <c r="R2159" s="37"/>
      <c r="S2159" s="37" t="s">
        <v>21495</v>
      </c>
      <c r="T2159" s="37" t="s">
        <v>22769</v>
      </c>
      <c r="U2159" s="37"/>
      <c r="V2159" s="37" t="s">
        <v>25384</v>
      </c>
      <c r="W2159" s="36">
        <f>'[1]Recombinant Proteins'!AI2159*(1-'[1]Recombinant Proteins'!AH2159)</f>
        <v>351</v>
      </c>
      <c r="X2159" s="40">
        <f t="shared" si="133"/>
        <v>631.80000000000007</v>
      </c>
      <c r="Y2159" s="36" t="str">
        <f t="shared" si="136"/>
        <v>human pdcd1 recombinant protein c-mfc tag lyophilized 50ug</v>
      </c>
      <c r="AA2159" s="41" t="str">
        <f t="shared" si="134"/>
        <v>Wet Ice</v>
      </c>
    </row>
    <row r="2160" spans="1:27" s="36" customFormat="1" x14ac:dyDescent="0.35">
      <c r="A2160" s="35" t="s">
        <v>41319</v>
      </c>
      <c r="B2160" s="36" t="str">
        <f t="shared" si="135"/>
        <v>Mouse M-CSF Recombinant Protein C-6 His Tag Lyophilized 50UG</v>
      </c>
      <c r="C2160" s="37" t="s">
        <v>9</v>
      </c>
      <c r="D2160" s="37" t="s">
        <v>16919</v>
      </c>
      <c r="E2160" s="37" t="s">
        <v>27688</v>
      </c>
      <c r="F2160" s="38" t="s">
        <v>16839</v>
      </c>
      <c r="G2160" s="36" t="s">
        <v>37469</v>
      </c>
      <c r="H2160" s="37" t="s">
        <v>14772</v>
      </c>
      <c r="I2160" s="37" t="s">
        <v>12588</v>
      </c>
      <c r="J2160" s="37" t="s">
        <v>26994</v>
      </c>
      <c r="K2160" s="37" t="s">
        <v>33606</v>
      </c>
      <c r="L2160" s="39" t="s">
        <v>37195</v>
      </c>
      <c r="M2160" s="37">
        <v>12977</v>
      </c>
      <c r="N2160" s="37" t="s">
        <v>17815</v>
      </c>
      <c r="O2160" s="39" t="s">
        <v>18742</v>
      </c>
      <c r="P2160" s="39" t="s">
        <v>19933</v>
      </c>
      <c r="Q2160" s="39" t="s">
        <v>31513</v>
      </c>
      <c r="R2160" s="37"/>
      <c r="S2160" s="37" t="s">
        <v>21495</v>
      </c>
      <c r="T2160" s="37" t="s">
        <v>22770</v>
      </c>
      <c r="U2160" s="37"/>
      <c r="V2160" s="37" t="s">
        <v>25385</v>
      </c>
      <c r="W2160" s="36">
        <f>'[1]Recombinant Proteins'!AI2160*(1-'[1]Recombinant Proteins'!AH2160)</f>
        <v>513</v>
      </c>
      <c r="X2160" s="40">
        <f t="shared" si="133"/>
        <v>923.4</v>
      </c>
      <c r="Y2160" s="36" t="str">
        <f t="shared" si="136"/>
        <v>mouse m-csf recombinant protein c-6 his tag lyophilized 50ug</v>
      </c>
      <c r="AA2160" s="41" t="str">
        <f t="shared" si="134"/>
        <v>Wet Ice</v>
      </c>
    </row>
    <row r="2161" spans="1:27" s="36" customFormat="1" x14ac:dyDescent="0.35">
      <c r="A2161" s="35" t="s">
        <v>41320</v>
      </c>
      <c r="B2161" s="36" t="str">
        <f t="shared" si="135"/>
        <v>Human CADM1 Recombinant Protein C-Fc Tag Lyophilized 50UG</v>
      </c>
      <c r="C2161" s="37" t="s">
        <v>3</v>
      </c>
      <c r="D2161" s="37" t="s">
        <v>16919</v>
      </c>
      <c r="E2161" s="37" t="s">
        <v>27688</v>
      </c>
      <c r="F2161" s="38" t="s">
        <v>16839</v>
      </c>
      <c r="G2161" s="36" t="s">
        <v>43029</v>
      </c>
      <c r="H2161" s="37" t="s">
        <v>14773</v>
      </c>
      <c r="I2161" s="37" t="s">
        <v>12588</v>
      </c>
      <c r="J2161" s="37" t="s">
        <v>16969</v>
      </c>
      <c r="K2161" s="37" t="s">
        <v>33606</v>
      </c>
      <c r="L2161" s="39" t="s">
        <v>37195</v>
      </c>
      <c r="M2161" s="37">
        <v>54725</v>
      </c>
      <c r="N2161" s="37" t="s">
        <v>17916</v>
      </c>
      <c r="O2161" s="39" t="s">
        <v>18742</v>
      </c>
      <c r="P2161" s="39" t="s">
        <v>19934</v>
      </c>
      <c r="Q2161" s="39" t="s">
        <v>31513</v>
      </c>
      <c r="R2161" s="37"/>
      <c r="S2161" s="37" t="s">
        <v>21495</v>
      </c>
      <c r="T2161" s="37" t="s">
        <v>22771</v>
      </c>
      <c r="U2161" s="37"/>
      <c r="V2161" s="37" t="s">
        <v>25386</v>
      </c>
      <c r="W2161" s="36">
        <f>'[1]Recombinant Proteins'!AI2161*(1-'[1]Recombinant Proteins'!AH2161)</f>
        <v>351</v>
      </c>
      <c r="X2161" s="40">
        <f t="shared" si="133"/>
        <v>631.80000000000007</v>
      </c>
      <c r="Y2161" s="36" t="str">
        <f t="shared" si="136"/>
        <v>human cadm1 recombinant protein c-fc tag lyophilized 50ug</v>
      </c>
      <c r="AA2161" s="41" t="str">
        <f t="shared" si="134"/>
        <v>Wet Ice</v>
      </c>
    </row>
    <row r="2162" spans="1:27" s="36" customFormat="1" x14ac:dyDescent="0.35">
      <c r="A2162" s="35" t="s">
        <v>41321</v>
      </c>
      <c r="B2162" s="36" t="str">
        <f t="shared" si="135"/>
        <v>Human HTRA2 Recombinant Protein C-6 His Tag 50UG</v>
      </c>
      <c r="C2162" s="37" t="s">
        <v>3</v>
      </c>
      <c r="D2162" s="37" t="s">
        <v>16919</v>
      </c>
      <c r="E2162" s="37" t="s">
        <v>27689</v>
      </c>
      <c r="F2162" s="38" t="s">
        <v>16840</v>
      </c>
      <c r="G2162" s="36" t="s">
        <v>43030</v>
      </c>
      <c r="H2162" s="37" t="s">
        <v>14774</v>
      </c>
      <c r="I2162" s="37" t="s">
        <v>12588</v>
      </c>
      <c r="J2162" s="37" t="s">
        <v>26994</v>
      </c>
      <c r="K2162" s="37" t="s">
        <v>33638</v>
      </c>
      <c r="L2162" s="39" t="s">
        <v>17001</v>
      </c>
      <c r="M2162" s="37">
        <v>27429</v>
      </c>
      <c r="N2162" s="37" t="s">
        <v>834</v>
      </c>
      <c r="O2162" s="39" t="s">
        <v>18703</v>
      </c>
      <c r="P2162" s="39" t="s">
        <v>19935</v>
      </c>
      <c r="Q2162" s="39" t="s">
        <v>31513</v>
      </c>
      <c r="R2162" s="37"/>
      <c r="S2162" s="37" t="s">
        <v>21495</v>
      </c>
      <c r="T2162" s="37" t="s">
        <v>22772</v>
      </c>
      <c r="U2162" s="37"/>
      <c r="V2162" s="37" t="s">
        <v>25387</v>
      </c>
      <c r="W2162" s="36">
        <f>'[1]Recombinant Proteins'!AI2162*(1-'[1]Recombinant Proteins'!AH2162)</f>
        <v>247.5</v>
      </c>
      <c r="X2162" s="40">
        <f t="shared" si="133"/>
        <v>445.5</v>
      </c>
      <c r="Y2162" s="36" t="str">
        <f t="shared" si="136"/>
        <v>human htra2 recombinant protein c-6 his tag 50ug</v>
      </c>
      <c r="AA2162" s="41" t="str">
        <f t="shared" si="134"/>
        <v>Dry Ice</v>
      </c>
    </row>
    <row r="2163" spans="1:27" s="36" customFormat="1" x14ac:dyDescent="0.35">
      <c r="A2163" s="35" t="s">
        <v>41322</v>
      </c>
      <c r="B2163" s="36" t="str">
        <f t="shared" si="135"/>
        <v>Human Angiopoietin Like protein 4 Recombinant Protein C-Fc Tag 50UG</v>
      </c>
      <c r="C2163" s="37" t="s">
        <v>3</v>
      </c>
      <c r="D2163" s="37" t="s">
        <v>16919</v>
      </c>
      <c r="E2163" s="37" t="s">
        <v>27689</v>
      </c>
      <c r="F2163" s="38" t="s">
        <v>16840</v>
      </c>
      <c r="G2163" s="36" t="s">
        <v>43031</v>
      </c>
      <c r="H2163" s="37" t="s">
        <v>14775</v>
      </c>
      <c r="I2163" s="37" t="s">
        <v>12588</v>
      </c>
      <c r="J2163" s="37" t="s">
        <v>16969</v>
      </c>
      <c r="K2163" s="37" t="s">
        <v>33636</v>
      </c>
      <c r="L2163" s="39" t="s">
        <v>17001</v>
      </c>
      <c r="M2163" s="37">
        <v>57875</v>
      </c>
      <c r="N2163" s="37" t="s">
        <v>17454</v>
      </c>
      <c r="O2163" s="39" t="s">
        <v>18742</v>
      </c>
      <c r="P2163" s="39" t="s">
        <v>19381</v>
      </c>
      <c r="Q2163" s="39" t="s">
        <v>31513</v>
      </c>
      <c r="R2163" s="37"/>
      <c r="S2163" s="37" t="s">
        <v>21495</v>
      </c>
      <c r="T2163" s="37" t="s">
        <v>22773</v>
      </c>
      <c r="U2163" s="37"/>
      <c r="V2163" s="37" t="s">
        <v>25388</v>
      </c>
      <c r="W2163" s="36">
        <f>'[1]Recombinant Proteins'!AI2163*(1-'[1]Recombinant Proteins'!AH2163)</f>
        <v>351</v>
      </c>
      <c r="X2163" s="40">
        <f t="shared" si="133"/>
        <v>631.80000000000007</v>
      </c>
      <c r="Y2163" s="36" t="str">
        <f t="shared" si="136"/>
        <v>human angiopoietin like protein 4 recombinant protein c-fc tag 50ug</v>
      </c>
      <c r="AA2163" s="41" t="str">
        <f t="shared" si="134"/>
        <v>Dry Ice</v>
      </c>
    </row>
    <row r="2164" spans="1:27" s="36" customFormat="1" x14ac:dyDescent="0.35">
      <c r="A2164" s="35" t="s">
        <v>41323</v>
      </c>
      <c r="B2164" s="36" t="str">
        <f t="shared" si="135"/>
        <v>Human TDGF1 Recombinant Protein C-Fc Tag Lyophilized 50UG</v>
      </c>
      <c r="C2164" s="37" t="s">
        <v>3</v>
      </c>
      <c r="D2164" s="37" t="s">
        <v>16919</v>
      </c>
      <c r="E2164" s="37" t="s">
        <v>27688</v>
      </c>
      <c r="F2164" s="38" t="s">
        <v>16839</v>
      </c>
      <c r="G2164" s="36" t="s">
        <v>43032</v>
      </c>
      <c r="H2164" s="37" t="s">
        <v>14776</v>
      </c>
      <c r="I2164" s="37" t="s">
        <v>12588</v>
      </c>
      <c r="J2164" s="37" t="s">
        <v>16969</v>
      </c>
      <c r="K2164" s="37" t="s">
        <v>33606</v>
      </c>
      <c r="L2164" s="39" t="s">
        <v>37195</v>
      </c>
      <c r="M2164" s="37">
        <v>6997</v>
      </c>
      <c r="N2164" s="37" t="s">
        <v>17061</v>
      </c>
      <c r="O2164" s="39" t="s">
        <v>18703</v>
      </c>
      <c r="P2164" s="39" t="s">
        <v>18795</v>
      </c>
      <c r="Q2164" s="39" t="s">
        <v>31513</v>
      </c>
      <c r="R2164" s="37"/>
      <c r="S2164" s="37" t="s">
        <v>21495</v>
      </c>
      <c r="T2164" s="37" t="s">
        <v>22774</v>
      </c>
      <c r="U2164" s="37"/>
      <c r="V2164" s="37" t="s">
        <v>25389</v>
      </c>
      <c r="W2164" s="36">
        <f>'[1]Recombinant Proteins'!AI2164*(1-'[1]Recombinant Proteins'!AH2164)</f>
        <v>513</v>
      </c>
      <c r="X2164" s="40">
        <f t="shared" si="133"/>
        <v>923.4</v>
      </c>
      <c r="Y2164" s="36" t="str">
        <f t="shared" si="136"/>
        <v>human tdgf1 recombinant protein c-fc tag lyophilized 50ug</v>
      </c>
      <c r="AA2164" s="41" t="str">
        <f t="shared" si="134"/>
        <v>Wet Ice</v>
      </c>
    </row>
    <row r="2165" spans="1:27" s="36" customFormat="1" x14ac:dyDescent="0.35">
      <c r="A2165" s="35" t="s">
        <v>39781</v>
      </c>
      <c r="B2165" s="36" t="str">
        <f t="shared" si="135"/>
        <v>Human NCR1 Recombinant Protein C-Fc Tag Lyophilized 50UG</v>
      </c>
      <c r="C2165" s="37" t="s">
        <v>3</v>
      </c>
      <c r="D2165" s="37" t="s">
        <v>16919</v>
      </c>
      <c r="E2165" s="37" t="s">
        <v>27688</v>
      </c>
      <c r="F2165" s="38" t="s">
        <v>16839</v>
      </c>
      <c r="G2165" s="36" t="s">
        <v>41641</v>
      </c>
      <c r="H2165" s="37" t="s">
        <v>14777</v>
      </c>
      <c r="I2165" s="37" t="s">
        <v>12588</v>
      </c>
      <c r="J2165" s="37" t="s">
        <v>16969</v>
      </c>
      <c r="K2165" s="37" t="s">
        <v>33606</v>
      </c>
      <c r="L2165" s="39" t="s">
        <v>37195</v>
      </c>
      <c r="M2165" s="37">
        <v>9437</v>
      </c>
      <c r="N2165" s="37" t="s">
        <v>17146</v>
      </c>
      <c r="O2165" s="39" t="s">
        <v>18703</v>
      </c>
      <c r="P2165" s="39" t="s">
        <v>18924</v>
      </c>
      <c r="Q2165" s="39" t="s">
        <v>31513</v>
      </c>
      <c r="R2165" s="37"/>
      <c r="S2165" s="37" t="s">
        <v>21495</v>
      </c>
      <c r="T2165" s="37" t="s">
        <v>22775</v>
      </c>
      <c r="U2165" s="37"/>
      <c r="V2165" s="37" t="s">
        <v>25390</v>
      </c>
      <c r="W2165" s="36">
        <f>'[1]Recombinant Proteins'!AI2165*(1-'[1]Recombinant Proteins'!AH2165)</f>
        <v>396</v>
      </c>
      <c r="X2165" s="40">
        <f t="shared" si="133"/>
        <v>712.80000000000007</v>
      </c>
      <c r="Y2165" s="36" t="str">
        <f t="shared" si="136"/>
        <v>human ncr1 recombinant protein c-fc tag lyophilized 50ug</v>
      </c>
      <c r="AA2165" s="41" t="str">
        <f t="shared" si="134"/>
        <v>Wet Ice</v>
      </c>
    </row>
    <row r="2166" spans="1:27" s="36" customFormat="1" x14ac:dyDescent="0.35">
      <c r="A2166" s="35" t="s">
        <v>41324</v>
      </c>
      <c r="B2166" s="36" t="str">
        <f t="shared" si="135"/>
        <v>Human Brother of CDO Recombinant Protein C-6 His Tag Lyophilized 50UG</v>
      </c>
      <c r="C2166" s="37" t="s">
        <v>3</v>
      </c>
      <c r="D2166" s="37" t="s">
        <v>16919</v>
      </c>
      <c r="E2166" s="37" t="s">
        <v>27688</v>
      </c>
      <c r="F2166" s="38" t="s">
        <v>16839</v>
      </c>
      <c r="G2166" s="36" t="s">
        <v>43033</v>
      </c>
      <c r="H2166" s="37" t="s">
        <v>14778</v>
      </c>
      <c r="I2166" s="37" t="s">
        <v>12588</v>
      </c>
      <c r="J2166" s="37" t="s">
        <v>26994</v>
      </c>
      <c r="K2166" s="37" t="s">
        <v>33606</v>
      </c>
      <c r="L2166" s="39" t="s">
        <v>37195</v>
      </c>
      <c r="M2166" s="37">
        <v>91653</v>
      </c>
      <c r="N2166" s="37" t="s">
        <v>17917</v>
      </c>
      <c r="O2166" s="39" t="s">
        <v>18703</v>
      </c>
      <c r="P2166" s="39" t="s">
        <v>19936</v>
      </c>
      <c r="Q2166" s="39" t="s">
        <v>31513</v>
      </c>
      <c r="R2166" s="37"/>
      <c r="S2166" s="37" t="s">
        <v>21495</v>
      </c>
      <c r="T2166" s="37" t="s">
        <v>22776</v>
      </c>
      <c r="U2166" s="37"/>
      <c r="V2166" s="37" t="s">
        <v>25391</v>
      </c>
      <c r="W2166" s="36">
        <f>'[1]Recombinant Proteins'!AI2166*(1-'[1]Recombinant Proteins'!AH2166)</f>
        <v>351</v>
      </c>
      <c r="X2166" s="40">
        <f t="shared" si="133"/>
        <v>631.80000000000007</v>
      </c>
      <c r="Y2166" s="36" t="str">
        <f t="shared" si="136"/>
        <v>human brother of cdo recombinant protein c-6 his tag lyophilized 50ug</v>
      </c>
      <c r="AA2166" s="41" t="str">
        <f t="shared" si="134"/>
        <v>Wet Ice</v>
      </c>
    </row>
    <row r="2167" spans="1:27" s="36" customFormat="1" x14ac:dyDescent="0.35">
      <c r="A2167" s="35" t="s">
        <v>41325</v>
      </c>
      <c r="B2167" s="36" t="str">
        <f t="shared" si="135"/>
        <v>Human Granzyme B Recombinant Protein C-6 His Tag 50UG</v>
      </c>
      <c r="C2167" s="37" t="s">
        <v>3</v>
      </c>
      <c r="D2167" s="37" t="s">
        <v>16919</v>
      </c>
      <c r="E2167" s="37" t="s">
        <v>27689</v>
      </c>
      <c r="F2167" s="38" t="s">
        <v>16840</v>
      </c>
      <c r="G2167" s="36" t="s">
        <v>43034</v>
      </c>
      <c r="H2167" s="37" t="s">
        <v>14779</v>
      </c>
      <c r="I2167" s="37" t="s">
        <v>12588</v>
      </c>
      <c r="J2167" s="37" t="s">
        <v>26994</v>
      </c>
      <c r="K2167" s="37" t="s">
        <v>33636</v>
      </c>
      <c r="L2167" s="39" t="s">
        <v>17001</v>
      </c>
      <c r="M2167" s="37">
        <v>14939</v>
      </c>
      <c r="N2167" s="37" t="s">
        <v>17918</v>
      </c>
      <c r="O2167" s="39" t="s">
        <v>18742</v>
      </c>
      <c r="P2167" s="39" t="s">
        <v>19937</v>
      </c>
      <c r="Q2167" s="39" t="s">
        <v>31513</v>
      </c>
      <c r="R2167" s="37"/>
      <c r="S2167" s="37" t="s">
        <v>21495</v>
      </c>
      <c r="T2167" s="37" t="s">
        <v>22777</v>
      </c>
      <c r="U2167" s="37"/>
      <c r="V2167" s="37" t="s">
        <v>25392</v>
      </c>
      <c r="W2167" s="36">
        <f>'[1]Recombinant Proteins'!AI2167*(1-'[1]Recombinant Proteins'!AH2167)</f>
        <v>535.5</v>
      </c>
      <c r="X2167" s="40">
        <f t="shared" si="133"/>
        <v>963.9</v>
      </c>
      <c r="Y2167" s="36" t="str">
        <f t="shared" si="136"/>
        <v>human granzyme b recombinant protein c-6 his tag 50ug</v>
      </c>
      <c r="AA2167" s="41" t="str">
        <f t="shared" si="134"/>
        <v>Dry Ice</v>
      </c>
    </row>
    <row r="2168" spans="1:27" s="36" customFormat="1" x14ac:dyDescent="0.35">
      <c r="A2168" s="35" t="s">
        <v>41326</v>
      </c>
      <c r="B2168" s="36" t="str">
        <f t="shared" si="135"/>
        <v>Human PTH1 receptor Recombinant Protein C-6 His Tag Lyophilized 50UG</v>
      </c>
      <c r="C2168" s="37" t="s">
        <v>3</v>
      </c>
      <c r="D2168" s="37" t="s">
        <v>16919</v>
      </c>
      <c r="E2168" s="37" t="s">
        <v>27688</v>
      </c>
      <c r="F2168" s="38" t="s">
        <v>16839</v>
      </c>
      <c r="G2168" s="36" t="s">
        <v>43035</v>
      </c>
      <c r="H2168" s="37" t="s">
        <v>14780</v>
      </c>
      <c r="I2168" s="37" t="s">
        <v>12588</v>
      </c>
      <c r="J2168" s="37" t="s">
        <v>26994</v>
      </c>
      <c r="K2168" s="37" t="s">
        <v>33606</v>
      </c>
      <c r="L2168" s="39" t="s">
        <v>37195</v>
      </c>
      <c r="M2168" s="37">
        <v>5745</v>
      </c>
      <c r="N2168" s="37" t="s">
        <v>732</v>
      </c>
      <c r="O2168" s="39" t="s">
        <v>18703</v>
      </c>
      <c r="P2168" s="39" t="s">
        <v>19938</v>
      </c>
      <c r="Q2168" s="39" t="s">
        <v>31513</v>
      </c>
      <c r="R2168" s="37"/>
      <c r="S2168" s="37" t="s">
        <v>21495</v>
      </c>
      <c r="T2168" s="37" t="s">
        <v>22778</v>
      </c>
      <c r="U2168" s="37"/>
      <c r="V2168" s="37" t="s">
        <v>25393</v>
      </c>
      <c r="W2168" s="36">
        <f>'[1]Recombinant Proteins'!AI2168*(1-'[1]Recombinant Proteins'!AH2168)</f>
        <v>351</v>
      </c>
      <c r="X2168" s="40">
        <f t="shared" si="133"/>
        <v>631.80000000000007</v>
      </c>
      <c r="Y2168" s="36" t="str">
        <f t="shared" si="136"/>
        <v>human pth1 receptor recombinant protein c-6 his tag lyophilized 50ug</v>
      </c>
      <c r="AA2168" s="41" t="str">
        <f t="shared" si="134"/>
        <v>Wet Ice</v>
      </c>
    </row>
    <row r="2169" spans="1:27" s="36" customFormat="1" x14ac:dyDescent="0.35">
      <c r="A2169" s="35" t="s">
        <v>41327</v>
      </c>
      <c r="B2169" s="36" t="str">
        <f t="shared" si="135"/>
        <v>Human Fc gamma RII Recombinant Protein C-6 His Tag Lyophilized 50UG</v>
      </c>
      <c r="C2169" s="37" t="s">
        <v>3</v>
      </c>
      <c r="D2169" s="37" t="s">
        <v>16919</v>
      </c>
      <c r="E2169" s="37" t="s">
        <v>27688</v>
      </c>
      <c r="F2169" s="38" t="s">
        <v>16839</v>
      </c>
      <c r="G2169" s="36" t="s">
        <v>43036</v>
      </c>
      <c r="H2169" s="37" t="s">
        <v>14781</v>
      </c>
      <c r="I2169" s="37" t="s">
        <v>12588</v>
      </c>
      <c r="J2169" s="37" t="s">
        <v>26994</v>
      </c>
      <c r="K2169" s="37" t="s">
        <v>33606</v>
      </c>
      <c r="L2169" s="39" t="s">
        <v>37195</v>
      </c>
      <c r="M2169" s="37">
        <v>14130</v>
      </c>
      <c r="N2169" s="37" t="s">
        <v>17919</v>
      </c>
      <c r="O2169" s="39" t="s">
        <v>18742</v>
      </c>
      <c r="P2169" s="39" t="s">
        <v>19939</v>
      </c>
      <c r="Q2169" s="39" t="s">
        <v>31513</v>
      </c>
      <c r="R2169" s="37"/>
      <c r="S2169" s="37" t="s">
        <v>21495</v>
      </c>
      <c r="T2169" s="37" t="s">
        <v>22779</v>
      </c>
      <c r="U2169" s="37"/>
      <c r="V2169" s="37" t="s">
        <v>25394</v>
      </c>
      <c r="W2169" s="36">
        <f>'[1]Recombinant Proteins'!AI2169*(1-'[1]Recombinant Proteins'!AH2169)</f>
        <v>351</v>
      </c>
      <c r="X2169" s="40">
        <f t="shared" si="133"/>
        <v>631.80000000000007</v>
      </c>
      <c r="Y2169" s="36" t="str">
        <f t="shared" si="136"/>
        <v>human fc gamma rii recombinant protein c-6 his tag lyophilized 50ug</v>
      </c>
      <c r="AA2169" s="41" t="str">
        <f t="shared" si="134"/>
        <v>Wet Ice</v>
      </c>
    </row>
    <row r="2170" spans="1:27" s="36" customFormat="1" x14ac:dyDescent="0.35">
      <c r="A2170" s="35" t="s">
        <v>41328</v>
      </c>
      <c r="B2170" s="36" t="str">
        <f t="shared" si="135"/>
        <v>Human Roundabout homolog 4 Recombinant Protein C-Fc Tag Lyophilized 50UG</v>
      </c>
      <c r="C2170" s="37" t="s">
        <v>3</v>
      </c>
      <c r="D2170" s="37" t="s">
        <v>16919</v>
      </c>
      <c r="E2170" s="37" t="s">
        <v>27688</v>
      </c>
      <c r="F2170" s="38" t="s">
        <v>16839</v>
      </c>
      <c r="G2170" s="36" t="s">
        <v>43037</v>
      </c>
      <c r="H2170" s="37" t="s">
        <v>14782</v>
      </c>
      <c r="I2170" s="37" t="s">
        <v>12588</v>
      </c>
      <c r="J2170" s="37" t="s">
        <v>16969</v>
      </c>
      <c r="K2170" s="37" t="s">
        <v>33606</v>
      </c>
      <c r="L2170" s="39" t="s">
        <v>37195</v>
      </c>
      <c r="M2170" s="37">
        <v>54538</v>
      </c>
      <c r="N2170" s="37" t="s">
        <v>17920</v>
      </c>
      <c r="O2170" s="39" t="s">
        <v>18703</v>
      </c>
      <c r="P2170" s="39" t="s">
        <v>19940</v>
      </c>
      <c r="Q2170" s="39" t="s">
        <v>31513</v>
      </c>
      <c r="R2170" s="37"/>
      <c r="S2170" s="37" t="s">
        <v>21495</v>
      </c>
      <c r="T2170" s="37" t="s">
        <v>22780</v>
      </c>
      <c r="U2170" s="37"/>
      <c r="V2170" s="37" t="s">
        <v>25395</v>
      </c>
      <c r="W2170" s="36">
        <f>'[1]Recombinant Proteins'!AI2170*(1-'[1]Recombinant Proteins'!AH2170)</f>
        <v>351</v>
      </c>
      <c r="X2170" s="40">
        <f t="shared" si="133"/>
        <v>631.80000000000007</v>
      </c>
      <c r="Y2170" s="36" t="str">
        <f t="shared" si="136"/>
        <v>human roundabout homolog 4 recombinant protein c-fc tag lyophilized 50ug</v>
      </c>
      <c r="AA2170" s="41" t="str">
        <f t="shared" si="134"/>
        <v>Wet Ice</v>
      </c>
    </row>
    <row r="2171" spans="1:27" s="36" customFormat="1" x14ac:dyDescent="0.35">
      <c r="A2171" s="35" t="s">
        <v>41329</v>
      </c>
      <c r="B2171" s="36" t="str">
        <f t="shared" si="135"/>
        <v>Human SLAMF8 Recombinant Protein C-6 His Tag Lyophilized 50UG</v>
      </c>
      <c r="C2171" s="37" t="s">
        <v>3</v>
      </c>
      <c r="D2171" s="37" t="s">
        <v>16919</v>
      </c>
      <c r="E2171" s="37" t="s">
        <v>27688</v>
      </c>
      <c r="F2171" s="38" t="s">
        <v>16839</v>
      </c>
      <c r="G2171" s="36" t="s">
        <v>43038</v>
      </c>
      <c r="H2171" s="37" t="s">
        <v>14783</v>
      </c>
      <c r="I2171" s="37" t="s">
        <v>12588</v>
      </c>
      <c r="J2171" s="37" t="s">
        <v>26994</v>
      </c>
      <c r="K2171" s="37" t="s">
        <v>33606</v>
      </c>
      <c r="L2171" s="39" t="s">
        <v>37195</v>
      </c>
      <c r="M2171" s="37">
        <v>56833</v>
      </c>
      <c r="N2171" s="37" t="s">
        <v>17921</v>
      </c>
      <c r="O2171" s="39" t="s">
        <v>18703</v>
      </c>
      <c r="P2171" s="39" t="s">
        <v>19941</v>
      </c>
      <c r="Q2171" s="39" t="s">
        <v>31513</v>
      </c>
      <c r="R2171" s="37"/>
      <c r="S2171" s="37" t="s">
        <v>21495</v>
      </c>
      <c r="T2171" s="37" t="s">
        <v>22781</v>
      </c>
      <c r="U2171" s="37"/>
      <c r="V2171" s="37" t="s">
        <v>25396</v>
      </c>
      <c r="W2171" s="36">
        <f>'[1]Recombinant Proteins'!AI2171*(1-'[1]Recombinant Proteins'!AH2171)</f>
        <v>351</v>
      </c>
      <c r="X2171" s="40">
        <f t="shared" si="133"/>
        <v>631.80000000000007</v>
      </c>
      <c r="Y2171" s="36" t="str">
        <f t="shared" si="136"/>
        <v>human slamf8 recombinant protein c-6 his tag lyophilized 50ug</v>
      </c>
      <c r="AA2171" s="41" t="str">
        <f t="shared" si="134"/>
        <v>Wet Ice</v>
      </c>
    </row>
    <row r="2172" spans="1:27" s="36" customFormat="1" x14ac:dyDescent="0.35">
      <c r="A2172" s="35" t="s">
        <v>41330</v>
      </c>
      <c r="B2172" s="36" t="str">
        <f t="shared" si="135"/>
        <v>Human IL-17 Recombinant Protein C-6 His Tag Lyophilized 50UG</v>
      </c>
      <c r="C2172" s="37" t="s">
        <v>3</v>
      </c>
      <c r="D2172" s="37" t="s">
        <v>16919</v>
      </c>
      <c r="E2172" s="37" t="s">
        <v>27688</v>
      </c>
      <c r="F2172" s="38" t="s">
        <v>16839</v>
      </c>
      <c r="G2172" s="36" t="s">
        <v>43039</v>
      </c>
      <c r="H2172" s="37" t="s">
        <v>14784</v>
      </c>
      <c r="I2172" s="37" t="s">
        <v>12588</v>
      </c>
      <c r="J2172" s="37" t="s">
        <v>26994</v>
      </c>
      <c r="K2172" s="37" t="s">
        <v>33633</v>
      </c>
      <c r="L2172" s="39" t="s">
        <v>37195</v>
      </c>
      <c r="M2172" s="37">
        <v>3605</v>
      </c>
      <c r="N2172" s="37" t="s">
        <v>17608</v>
      </c>
      <c r="O2172" s="39" t="s">
        <v>18703</v>
      </c>
      <c r="P2172" s="39" t="s">
        <v>19557</v>
      </c>
      <c r="Q2172" s="39" t="s">
        <v>31513</v>
      </c>
      <c r="R2172" s="37"/>
      <c r="S2172" s="37" t="s">
        <v>21495</v>
      </c>
      <c r="T2172" s="37" t="s">
        <v>22273</v>
      </c>
      <c r="U2172" s="37"/>
      <c r="V2172" s="37" t="s">
        <v>25397</v>
      </c>
      <c r="W2172" s="36">
        <f>'[1]Recombinant Proteins'!AI2172*(1-'[1]Recombinant Proteins'!AH2172)</f>
        <v>351</v>
      </c>
      <c r="X2172" s="40">
        <f t="shared" si="133"/>
        <v>631.80000000000007</v>
      </c>
      <c r="Y2172" s="36" t="str">
        <f t="shared" si="136"/>
        <v>human il-17 recombinant protein c-6 his tag lyophilized 50ug</v>
      </c>
      <c r="AA2172" s="41" t="str">
        <f t="shared" si="134"/>
        <v>Wet Ice</v>
      </c>
    </row>
    <row r="2173" spans="1:27" s="36" customFormat="1" x14ac:dyDescent="0.35">
      <c r="A2173" s="35" t="s">
        <v>41331</v>
      </c>
      <c r="B2173" s="36" t="str">
        <f t="shared" si="135"/>
        <v>Mouse SCF Recombinant Protein Tag Free Lyophilized 50UG</v>
      </c>
      <c r="C2173" s="37" t="s">
        <v>9</v>
      </c>
      <c r="D2173" s="37" t="s">
        <v>16919</v>
      </c>
      <c r="E2173" s="37" t="s">
        <v>27688</v>
      </c>
      <c r="F2173" s="38" t="s">
        <v>16839</v>
      </c>
      <c r="G2173" s="36" t="s">
        <v>37438</v>
      </c>
      <c r="H2173" s="37" t="s">
        <v>14785</v>
      </c>
      <c r="I2173" s="37" t="s">
        <v>12589</v>
      </c>
      <c r="J2173" s="37" t="s">
        <v>16977</v>
      </c>
      <c r="K2173" s="37" t="s">
        <v>33606</v>
      </c>
      <c r="L2173" s="39" t="s">
        <v>37195</v>
      </c>
      <c r="M2173" s="37">
        <v>17311</v>
      </c>
      <c r="N2173" s="37" t="s">
        <v>17170</v>
      </c>
      <c r="O2173" s="39" t="s">
        <v>18742</v>
      </c>
      <c r="P2173" s="39" t="s">
        <v>18968</v>
      </c>
      <c r="Q2173" s="39" t="s">
        <v>31513</v>
      </c>
      <c r="R2173" s="37"/>
      <c r="S2173" s="37" t="s">
        <v>21495</v>
      </c>
      <c r="T2173" s="37" t="s">
        <v>22782</v>
      </c>
      <c r="U2173" s="37"/>
      <c r="V2173" s="37" t="s">
        <v>25398</v>
      </c>
      <c r="W2173" s="36">
        <f>'[1]Recombinant Proteins'!AI2173*(1-'[1]Recombinant Proteins'!AH2173)</f>
        <v>513</v>
      </c>
      <c r="X2173" s="40">
        <f t="shared" si="133"/>
        <v>923.4</v>
      </c>
      <c r="Y2173" s="36" t="str">
        <f t="shared" si="136"/>
        <v>mouse scf recombinant protein tag free lyophilized 50ug</v>
      </c>
      <c r="AA2173" s="41" t="str">
        <f t="shared" si="134"/>
        <v>Wet Ice</v>
      </c>
    </row>
    <row r="2174" spans="1:27" s="36" customFormat="1" x14ac:dyDescent="0.35">
      <c r="A2174" s="35" t="s">
        <v>41332</v>
      </c>
      <c r="B2174" s="36" t="str">
        <f t="shared" si="135"/>
        <v>Bacteria-Derived Syntenin-1 Recombinant Protein C-6 His Tag Lyophilized 50UG</v>
      </c>
      <c r="C2174" s="37" t="s">
        <v>37196</v>
      </c>
      <c r="D2174" s="37" t="s">
        <v>16919</v>
      </c>
      <c r="E2174" s="37" t="s">
        <v>27688</v>
      </c>
      <c r="F2174" s="38" t="s">
        <v>16839</v>
      </c>
      <c r="G2174" s="36" t="s">
        <v>43040</v>
      </c>
      <c r="H2174" s="37" t="s">
        <v>14786</v>
      </c>
      <c r="I2174" s="37" t="s">
        <v>12589</v>
      </c>
      <c r="J2174" s="37" t="s">
        <v>26994</v>
      </c>
      <c r="K2174" s="37" t="s">
        <v>33633</v>
      </c>
      <c r="L2174" s="39" t="s">
        <v>37195</v>
      </c>
      <c r="M2174" s="37">
        <v>53378</v>
      </c>
      <c r="N2174" s="37" t="s">
        <v>17922</v>
      </c>
      <c r="O2174" s="39" t="s">
        <v>18742</v>
      </c>
      <c r="P2174" s="39" t="s">
        <v>19942</v>
      </c>
      <c r="Q2174" s="39" t="s">
        <v>31513</v>
      </c>
      <c r="R2174" s="37"/>
      <c r="S2174" s="37" t="s">
        <v>21495</v>
      </c>
      <c r="T2174" s="37" t="s">
        <v>22783</v>
      </c>
      <c r="U2174" s="37"/>
      <c r="V2174" s="37" t="s">
        <v>25399</v>
      </c>
      <c r="W2174" s="36">
        <f>'[1]Recombinant Proteins'!AI2174*(1-'[1]Recombinant Proteins'!AH2174)</f>
        <v>513</v>
      </c>
      <c r="X2174" s="40">
        <f t="shared" si="133"/>
        <v>923.4</v>
      </c>
      <c r="Y2174" s="36" t="str">
        <f t="shared" si="136"/>
        <v>bacteria-derived syntenin-1 recombinant protein c-6 his tag lyophilized 50ug</v>
      </c>
      <c r="AA2174" s="41" t="str">
        <f t="shared" si="134"/>
        <v>Wet Ice</v>
      </c>
    </row>
    <row r="2175" spans="1:27" s="36" customFormat="1" x14ac:dyDescent="0.35">
      <c r="A2175" s="35" t="s">
        <v>41333</v>
      </c>
      <c r="B2175" s="36" t="str">
        <f t="shared" si="135"/>
        <v>Bacteria-Derived PRL2 Recombinant Protein C-6 His Tag Lyophilized 50UG</v>
      </c>
      <c r="C2175" s="37" t="s">
        <v>37196</v>
      </c>
      <c r="D2175" s="37" t="s">
        <v>16919</v>
      </c>
      <c r="E2175" s="37" t="s">
        <v>27688</v>
      </c>
      <c r="F2175" s="38" t="s">
        <v>16839</v>
      </c>
      <c r="G2175" s="36" t="s">
        <v>43041</v>
      </c>
      <c r="H2175" s="37" t="s">
        <v>14787</v>
      </c>
      <c r="I2175" s="37" t="s">
        <v>12589</v>
      </c>
      <c r="J2175" s="37" t="s">
        <v>26994</v>
      </c>
      <c r="K2175" s="37" t="s">
        <v>33606</v>
      </c>
      <c r="L2175" s="39" t="s">
        <v>37195</v>
      </c>
      <c r="M2175" s="37">
        <v>8073</v>
      </c>
      <c r="N2175" s="37" t="s">
        <v>17923</v>
      </c>
      <c r="O2175" s="39" t="s">
        <v>18703</v>
      </c>
      <c r="P2175" s="39" t="s">
        <v>19943</v>
      </c>
      <c r="Q2175" s="39" t="s">
        <v>31513</v>
      </c>
      <c r="R2175" s="37"/>
      <c r="S2175" s="37" t="s">
        <v>21495</v>
      </c>
      <c r="T2175" s="37" t="s">
        <v>22784</v>
      </c>
      <c r="U2175" s="37"/>
      <c r="V2175" s="37" t="s">
        <v>25400</v>
      </c>
      <c r="W2175" s="36">
        <f>'[1]Recombinant Proteins'!AI2175*(1-'[1]Recombinant Proteins'!AH2175)</f>
        <v>351</v>
      </c>
      <c r="X2175" s="40">
        <f t="shared" si="133"/>
        <v>631.80000000000007</v>
      </c>
      <c r="Y2175" s="36" t="str">
        <f t="shared" si="136"/>
        <v>bacteria-derived prl2 recombinant protein c-6 his tag lyophilized 50ug</v>
      </c>
      <c r="AA2175" s="41" t="str">
        <f t="shared" si="134"/>
        <v>Wet Ice</v>
      </c>
    </row>
    <row r="2176" spans="1:27" s="36" customFormat="1" x14ac:dyDescent="0.35">
      <c r="A2176" s="35" t="s">
        <v>41334</v>
      </c>
      <c r="B2176" s="36" t="str">
        <f t="shared" si="135"/>
        <v>Bacteria-Derived VAMPB Recombinant Protein C-6 His Tag Lyophilized 50UG</v>
      </c>
      <c r="C2176" s="37" t="s">
        <v>37196</v>
      </c>
      <c r="D2176" s="37" t="s">
        <v>16919</v>
      </c>
      <c r="E2176" s="37" t="s">
        <v>27688</v>
      </c>
      <c r="F2176" s="38" t="s">
        <v>16839</v>
      </c>
      <c r="G2176" s="36" t="s">
        <v>43042</v>
      </c>
      <c r="H2176" s="37" t="s">
        <v>14788</v>
      </c>
      <c r="I2176" s="37" t="s">
        <v>12589</v>
      </c>
      <c r="J2176" s="37" t="s">
        <v>26994</v>
      </c>
      <c r="K2176" s="37" t="s">
        <v>33606</v>
      </c>
      <c r="L2176" s="39" t="s">
        <v>37195</v>
      </c>
      <c r="M2176" s="37">
        <v>9217</v>
      </c>
      <c r="N2176" s="37" t="s">
        <v>17924</v>
      </c>
      <c r="O2176" s="39" t="s">
        <v>18703</v>
      </c>
      <c r="P2176" s="39" t="s">
        <v>19944</v>
      </c>
      <c r="Q2176" s="39" t="s">
        <v>31513</v>
      </c>
      <c r="R2176" s="37"/>
      <c r="S2176" s="37" t="s">
        <v>21495</v>
      </c>
      <c r="T2176" s="37" t="s">
        <v>22785</v>
      </c>
      <c r="U2176" s="37"/>
      <c r="V2176" s="37" t="s">
        <v>25401</v>
      </c>
      <c r="W2176" s="36">
        <f>'[1]Recombinant Proteins'!AI2176*(1-'[1]Recombinant Proteins'!AH2176)</f>
        <v>351</v>
      </c>
      <c r="X2176" s="40">
        <f t="shared" si="133"/>
        <v>631.80000000000007</v>
      </c>
      <c r="Y2176" s="36" t="str">
        <f t="shared" si="136"/>
        <v>bacteria-derived vampb recombinant protein c-6 his tag lyophilized 50ug</v>
      </c>
      <c r="AA2176" s="41" t="str">
        <f t="shared" si="134"/>
        <v>Wet Ice</v>
      </c>
    </row>
    <row r="2177" spans="1:27" s="36" customFormat="1" x14ac:dyDescent="0.35">
      <c r="A2177" s="35" t="s">
        <v>43272</v>
      </c>
      <c r="B2177" s="36" t="str">
        <f t="shared" si="135"/>
        <v>Human FGF2 Pro143-Ser288 Recombinant Protein Tag Free Lyophilized 50UG</v>
      </c>
      <c r="C2177" s="37" t="s">
        <v>3</v>
      </c>
      <c r="D2177" s="37" t="s">
        <v>16919</v>
      </c>
      <c r="E2177" s="37" t="s">
        <v>27688</v>
      </c>
      <c r="F2177" s="38" t="s">
        <v>16839</v>
      </c>
      <c r="G2177" s="36" t="s">
        <v>43271</v>
      </c>
      <c r="H2177" s="37" t="s">
        <v>14789</v>
      </c>
      <c r="I2177" s="37" t="s">
        <v>12589</v>
      </c>
      <c r="J2177" s="37" t="s">
        <v>16977</v>
      </c>
      <c r="K2177" s="37" t="s">
        <v>33606</v>
      </c>
      <c r="L2177" s="39" t="s">
        <v>37195</v>
      </c>
      <c r="M2177" s="37">
        <v>2247</v>
      </c>
      <c r="N2177" s="37" t="s">
        <v>107</v>
      </c>
      <c r="O2177" s="39" t="s">
        <v>18703</v>
      </c>
      <c r="P2177" s="39" t="s">
        <v>18734</v>
      </c>
      <c r="Q2177" s="39" t="s">
        <v>31513</v>
      </c>
      <c r="R2177" s="37"/>
      <c r="S2177" s="37" t="s">
        <v>21495</v>
      </c>
      <c r="T2177" s="37" t="s">
        <v>22786</v>
      </c>
      <c r="U2177" s="37"/>
      <c r="V2177" s="37" t="s">
        <v>25402</v>
      </c>
      <c r="W2177" s="36">
        <f>'[1]Recombinant Proteins'!AI2177*(1-'[1]Recombinant Proteins'!AH2177)</f>
        <v>396</v>
      </c>
      <c r="X2177" s="40">
        <f t="shared" si="133"/>
        <v>712.80000000000007</v>
      </c>
      <c r="Y2177" s="36" t="str">
        <f t="shared" si="136"/>
        <v>human fgf2 pro143-ser288 recombinant protein tag free lyophilized 50ug</v>
      </c>
      <c r="AA2177" s="41" t="str">
        <f t="shared" si="134"/>
        <v>Wet Ice</v>
      </c>
    </row>
    <row r="2178" spans="1:27" s="36" customFormat="1" x14ac:dyDescent="0.35">
      <c r="A2178" s="35" t="s">
        <v>41335</v>
      </c>
      <c r="B2178" s="36" t="str">
        <f t="shared" si="135"/>
        <v>Human carboxypeptidase M Recombinant Protein C-6 His Tag Lyophilized 50UG</v>
      </c>
      <c r="C2178" s="37" t="s">
        <v>3</v>
      </c>
      <c r="D2178" s="37" t="s">
        <v>16919</v>
      </c>
      <c r="E2178" s="37" t="s">
        <v>27688</v>
      </c>
      <c r="F2178" s="38" t="s">
        <v>16839</v>
      </c>
      <c r="G2178" s="36" t="s">
        <v>43043</v>
      </c>
      <c r="H2178" s="37" t="s">
        <v>14790</v>
      </c>
      <c r="I2178" s="37" t="s">
        <v>12588</v>
      </c>
      <c r="J2178" s="37" t="s">
        <v>26994</v>
      </c>
      <c r="K2178" s="37" t="s">
        <v>33606</v>
      </c>
      <c r="L2178" s="39" t="s">
        <v>37195</v>
      </c>
      <c r="M2178" s="37">
        <v>70574</v>
      </c>
      <c r="N2178" s="37" t="s">
        <v>17925</v>
      </c>
      <c r="O2178" s="39" t="s">
        <v>18742</v>
      </c>
      <c r="P2178" s="39" t="s">
        <v>19945</v>
      </c>
      <c r="Q2178" s="39" t="s">
        <v>31513</v>
      </c>
      <c r="R2178" s="37"/>
      <c r="S2178" s="37" t="s">
        <v>21495</v>
      </c>
      <c r="T2178" s="37" t="s">
        <v>22787</v>
      </c>
      <c r="U2178" s="37"/>
      <c r="V2178" s="37" t="s">
        <v>25403</v>
      </c>
      <c r="W2178" s="36">
        <f>'[1]Recombinant Proteins'!AI2178*(1-'[1]Recombinant Proteins'!AH2178)</f>
        <v>202.5</v>
      </c>
      <c r="X2178" s="40">
        <f t="shared" si="133"/>
        <v>364.5</v>
      </c>
      <c r="Y2178" s="36" t="str">
        <f t="shared" si="136"/>
        <v>human carboxypeptidase m recombinant protein c-6 his tag lyophilized 50ug</v>
      </c>
      <c r="AA2178" s="41" t="str">
        <f t="shared" si="134"/>
        <v>Wet Ice</v>
      </c>
    </row>
    <row r="2179" spans="1:27" s="36" customFormat="1" x14ac:dyDescent="0.35">
      <c r="A2179" s="35" t="s">
        <v>41336</v>
      </c>
      <c r="B2179" s="36" t="str">
        <f t="shared" si="135"/>
        <v>Mouse CD5L Recombinant Protein C-6 His Tag Lyophilized 50UG</v>
      </c>
      <c r="C2179" s="37" t="s">
        <v>9</v>
      </c>
      <c r="D2179" s="37" t="s">
        <v>16919</v>
      </c>
      <c r="E2179" s="37" t="s">
        <v>27688</v>
      </c>
      <c r="F2179" s="38" t="s">
        <v>16839</v>
      </c>
      <c r="G2179" s="36" t="s">
        <v>37471</v>
      </c>
      <c r="H2179" s="37" t="s">
        <v>14791</v>
      </c>
      <c r="I2179" s="37" t="s">
        <v>12588</v>
      </c>
      <c r="J2179" s="37" t="s">
        <v>26994</v>
      </c>
      <c r="K2179" s="37" t="s">
        <v>33606</v>
      </c>
      <c r="L2179" s="39" t="s">
        <v>37195</v>
      </c>
      <c r="M2179" s="37">
        <v>11801</v>
      </c>
      <c r="N2179" s="37" t="s">
        <v>17926</v>
      </c>
      <c r="O2179" s="39" t="s">
        <v>18742</v>
      </c>
      <c r="P2179" s="39" t="s">
        <v>19946</v>
      </c>
      <c r="Q2179" s="39" t="s">
        <v>31513</v>
      </c>
      <c r="R2179" s="37"/>
      <c r="S2179" s="37" t="s">
        <v>21495</v>
      </c>
      <c r="T2179" s="37" t="s">
        <v>22788</v>
      </c>
      <c r="U2179" s="37"/>
      <c r="V2179" s="37" t="s">
        <v>25404</v>
      </c>
      <c r="W2179" s="36">
        <f>'[1]Recombinant Proteins'!AI2179*(1-'[1]Recombinant Proteins'!AH2179)</f>
        <v>351</v>
      </c>
      <c r="X2179" s="40">
        <f t="shared" ref="X2179:X2229" si="137">W2179*1.8</f>
        <v>631.80000000000007</v>
      </c>
      <c r="Y2179" s="36" t="str">
        <f t="shared" si="136"/>
        <v>mouse cd5l recombinant protein c-6 his tag lyophilized 50ug</v>
      </c>
      <c r="AA2179" s="41" t="str">
        <f t="shared" ref="AA2179:AA2229" si="138">IF(ISNUMBER(SEARCH("Dry Ice", L2179)), "Dry Ice", "Wet Ice")</f>
        <v>Wet Ice</v>
      </c>
    </row>
    <row r="2180" spans="1:27" s="36" customFormat="1" x14ac:dyDescent="0.35">
      <c r="A2180" s="35" t="s">
        <v>41337</v>
      </c>
      <c r="B2180" s="36" t="str">
        <f t="shared" ref="B2180:B2243" si="139">CONCATENATE(A2180, " ", Q2180)</f>
        <v>Human TNF RII Recombinant Protein C-6 His Tag Lyophilized 50UG</v>
      </c>
      <c r="C2180" s="37" t="s">
        <v>3</v>
      </c>
      <c r="D2180" s="37" t="s">
        <v>16919</v>
      </c>
      <c r="E2180" s="37" t="s">
        <v>27688</v>
      </c>
      <c r="F2180" s="38" t="s">
        <v>16839</v>
      </c>
      <c r="G2180" s="36" t="s">
        <v>43044</v>
      </c>
      <c r="H2180" s="37" t="s">
        <v>14792</v>
      </c>
      <c r="I2180" s="37" t="s">
        <v>12588</v>
      </c>
      <c r="J2180" s="37" t="s">
        <v>26994</v>
      </c>
      <c r="K2180" s="37" t="s">
        <v>33606</v>
      </c>
      <c r="L2180" s="39" t="s">
        <v>37195</v>
      </c>
      <c r="M2180" s="37">
        <v>7133</v>
      </c>
      <c r="N2180" s="37" t="s">
        <v>688</v>
      </c>
      <c r="O2180" s="39" t="s">
        <v>18703</v>
      </c>
      <c r="P2180" s="39" t="s">
        <v>18993</v>
      </c>
      <c r="Q2180" s="39" t="s">
        <v>31513</v>
      </c>
      <c r="R2180" s="37"/>
      <c r="S2180" s="37" t="s">
        <v>21495</v>
      </c>
      <c r="T2180" s="37" t="s">
        <v>22789</v>
      </c>
      <c r="U2180" s="37"/>
      <c r="V2180" s="37" t="s">
        <v>25405</v>
      </c>
      <c r="W2180" s="36">
        <f>'[1]Recombinant Proteins'!AI2180*(1-'[1]Recombinant Proteins'!AH2180)</f>
        <v>396</v>
      </c>
      <c r="X2180" s="40">
        <f t="shared" si="137"/>
        <v>712.80000000000007</v>
      </c>
      <c r="Y2180" s="36" t="str">
        <f t="shared" si="136"/>
        <v>human tnf rii recombinant protein c-6 his tag lyophilized 50ug</v>
      </c>
      <c r="AA2180" s="41" t="str">
        <f t="shared" si="138"/>
        <v>Wet Ice</v>
      </c>
    </row>
    <row r="2181" spans="1:27" s="36" customFormat="1" x14ac:dyDescent="0.35">
      <c r="A2181" s="35" t="s">
        <v>41338</v>
      </c>
      <c r="B2181" s="36" t="str">
        <f t="shared" si="139"/>
        <v>Human GDF-8 Recombinant Protein C-6 His Tag Lyophilized 50UG</v>
      </c>
      <c r="C2181" s="37" t="s">
        <v>3</v>
      </c>
      <c r="D2181" s="37" t="s">
        <v>16919</v>
      </c>
      <c r="E2181" s="37" t="s">
        <v>27688</v>
      </c>
      <c r="F2181" s="38" t="s">
        <v>16839</v>
      </c>
      <c r="G2181" s="36" t="s">
        <v>43045</v>
      </c>
      <c r="H2181" s="37" t="s">
        <v>14793</v>
      </c>
      <c r="I2181" s="37" t="s">
        <v>12588</v>
      </c>
      <c r="J2181" s="37" t="s">
        <v>26994</v>
      </c>
      <c r="K2181" s="37" t="s">
        <v>33606</v>
      </c>
      <c r="L2181" s="39" t="s">
        <v>37195</v>
      </c>
      <c r="M2181" s="37">
        <v>17700</v>
      </c>
      <c r="N2181" s="37" t="s">
        <v>17927</v>
      </c>
      <c r="O2181" s="39" t="s">
        <v>18742</v>
      </c>
      <c r="P2181" s="39" t="s">
        <v>19947</v>
      </c>
      <c r="Q2181" s="39" t="s">
        <v>31513</v>
      </c>
      <c r="R2181" s="37"/>
      <c r="S2181" s="37" t="s">
        <v>21495</v>
      </c>
      <c r="T2181" s="37" t="s">
        <v>22790</v>
      </c>
      <c r="U2181" s="37"/>
      <c r="V2181" s="37" t="s">
        <v>25406</v>
      </c>
      <c r="W2181" s="36">
        <f>'[1]Recombinant Proteins'!AI2181*(1-'[1]Recombinant Proteins'!AH2181)</f>
        <v>513</v>
      </c>
      <c r="X2181" s="40">
        <f t="shared" si="137"/>
        <v>923.4</v>
      </c>
      <c r="Y2181" s="36" t="str">
        <f t="shared" si="136"/>
        <v>human gdf-8 recombinant protein c-6 his tag lyophilized 50ug</v>
      </c>
      <c r="AA2181" s="41" t="str">
        <f t="shared" si="138"/>
        <v>Wet Ice</v>
      </c>
    </row>
    <row r="2182" spans="1:27" s="36" customFormat="1" x14ac:dyDescent="0.35">
      <c r="A2182" s="35" t="s">
        <v>41339</v>
      </c>
      <c r="B2182" s="36" t="str">
        <f t="shared" si="139"/>
        <v>Human Folate receptor alpha Recombinant Protein C-6 His Tag Lyophilized 50UG</v>
      </c>
      <c r="C2182" s="37" t="s">
        <v>3</v>
      </c>
      <c r="D2182" s="37" t="s">
        <v>16919</v>
      </c>
      <c r="E2182" s="37" t="s">
        <v>27688</v>
      </c>
      <c r="F2182" s="38" t="s">
        <v>16839</v>
      </c>
      <c r="G2182" s="36" t="s">
        <v>43046</v>
      </c>
      <c r="H2182" s="37" t="s">
        <v>14794</v>
      </c>
      <c r="I2182" s="37" t="s">
        <v>12588</v>
      </c>
      <c r="J2182" s="37" t="s">
        <v>26994</v>
      </c>
      <c r="K2182" s="37" t="s">
        <v>33606</v>
      </c>
      <c r="L2182" s="39" t="s">
        <v>37195</v>
      </c>
      <c r="M2182" s="37">
        <v>2348</v>
      </c>
      <c r="N2182" s="37" t="s">
        <v>17206</v>
      </c>
      <c r="O2182" s="39" t="s">
        <v>18703</v>
      </c>
      <c r="P2182" s="39" t="s">
        <v>19948</v>
      </c>
      <c r="Q2182" s="39" t="s">
        <v>31513</v>
      </c>
      <c r="R2182" s="37"/>
      <c r="S2182" s="37" t="s">
        <v>21495</v>
      </c>
      <c r="T2182" s="37" t="s">
        <v>22791</v>
      </c>
      <c r="U2182" s="37"/>
      <c r="V2182" s="37" t="s">
        <v>25407</v>
      </c>
      <c r="W2182" s="36">
        <f>'[1]Recombinant Proteins'!AI2182*(1-'[1]Recombinant Proteins'!AH2182)</f>
        <v>351</v>
      </c>
      <c r="X2182" s="40">
        <f t="shared" si="137"/>
        <v>631.80000000000007</v>
      </c>
      <c r="Y2182" s="36" t="str">
        <f t="shared" si="136"/>
        <v>human folate receptor alpha recombinant protein c-6 his tag lyophilized 50ug</v>
      </c>
      <c r="AA2182" s="41" t="str">
        <f t="shared" si="138"/>
        <v>Wet Ice</v>
      </c>
    </row>
    <row r="2183" spans="1:27" s="36" customFormat="1" x14ac:dyDescent="0.35">
      <c r="A2183" s="35" t="s">
        <v>41340</v>
      </c>
      <c r="B2183" s="36" t="str">
        <f t="shared" si="139"/>
        <v>Human CDK2AP2 Recombinant Protein C-6 His Tag Lyophilized 50UG</v>
      </c>
      <c r="C2183" s="37" t="s">
        <v>3</v>
      </c>
      <c r="D2183" s="37" t="s">
        <v>16919</v>
      </c>
      <c r="E2183" s="37" t="s">
        <v>27688</v>
      </c>
      <c r="F2183" s="38" t="s">
        <v>16839</v>
      </c>
      <c r="G2183" s="36" t="s">
        <v>43047</v>
      </c>
      <c r="H2183" s="37" t="s">
        <v>14795</v>
      </c>
      <c r="I2183" s="37" t="s">
        <v>12588</v>
      </c>
      <c r="J2183" s="37" t="s">
        <v>26994</v>
      </c>
      <c r="K2183" s="37" t="s">
        <v>33606</v>
      </c>
      <c r="L2183" s="39" t="s">
        <v>37195</v>
      </c>
      <c r="M2183" s="37">
        <v>10263</v>
      </c>
      <c r="N2183" s="37" t="s">
        <v>17928</v>
      </c>
      <c r="O2183" s="39" t="s">
        <v>18703</v>
      </c>
      <c r="P2183" s="39" t="s">
        <v>19949</v>
      </c>
      <c r="Q2183" s="39" t="s">
        <v>31513</v>
      </c>
      <c r="R2183" s="37"/>
      <c r="S2183" s="37" t="s">
        <v>21495</v>
      </c>
      <c r="T2183" s="37" t="s">
        <v>22792</v>
      </c>
      <c r="U2183" s="37"/>
      <c r="V2183" s="37" t="s">
        <v>25408</v>
      </c>
      <c r="W2183" s="36">
        <f>'[1]Recombinant Proteins'!AI2183*(1-'[1]Recombinant Proteins'!AH2183)</f>
        <v>202.5</v>
      </c>
      <c r="X2183" s="40">
        <f t="shared" si="137"/>
        <v>364.5</v>
      </c>
      <c r="Y2183" s="36" t="str">
        <f t="shared" si="136"/>
        <v>human cdk2ap2 recombinant protein c-6 his tag lyophilized 50ug</v>
      </c>
      <c r="AA2183" s="41" t="str">
        <f t="shared" si="138"/>
        <v>Wet Ice</v>
      </c>
    </row>
    <row r="2184" spans="1:27" s="36" customFormat="1" x14ac:dyDescent="0.35">
      <c r="A2184" s="35" t="s">
        <v>41341</v>
      </c>
      <c r="B2184" s="36" t="str">
        <f t="shared" si="139"/>
        <v>Mouse CXCL1 Recombinant Protein C-6 His Tag Lyophilized 50UG</v>
      </c>
      <c r="C2184" s="37" t="s">
        <v>9</v>
      </c>
      <c r="D2184" s="37" t="s">
        <v>16919</v>
      </c>
      <c r="E2184" s="37" t="s">
        <v>27688</v>
      </c>
      <c r="F2184" s="38" t="s">
        <v>16839</v>
      </c>
      <c r="G2184" s="36" t="s">
        <v>37473</v>
      </c>
      <c r="H2184" s="37" t="s">
        <v>14796</v>
      </c>
      <c r="I2184" s="37" t="s">
        <v>12588</v>
      </c>
      <c r="J2184" s="37" t="s">
        <v>26994</v>
      </c>
      <c r="K2184" s="37" t="s">
        <v>33606</v>
      </c>
      <c r="L2184" s="39" t="s">
        <v>37195</v>
      </c>
      <c r="M2184" s="37">
        <v>14825</v>
      </c>
      <c r="N2184" s="37" t="s">
        <v>17929</v>
      </c>
      <c r="O2184" s="39" t="s">
        <v>18742</v>
      </c>
      <c r="P2184" s="39" t="s">
        <v>19950</v>
      </c>
      <c r="Q2184" s="39" t="s">
        <v>31513</v>
      </c>
      <c r="R2184" s="37"/>
      <c r="S2184" s="37" t="s">
        <v>21495</v>
      </c>
      <c r="T2184" s="37" t="s">
        <v>22793</v>
      </c>
      <c r="U2184" s="37"/>
      <c r="V2184" s="37" t="s">
        <v>25409</v>
      </c>
      <c r="W2184" s="36">
        <f>'[1]Recombinant Proteins'!AI2184*(1-'[1]Recombinant Proteins'!AH2184)</f>
        <v>396</v>
      </c>
      <c r="X2184" s="40">
        <f t="shared" si="137"/>
        <v>712.80000000000007</v>
      </c>
      <c r="Y2184" s="36" t="str">
        <f t="shared" si="136"/>
        <v>mouse cxcl1 recombinant protein c-6 his tag lyophilized 50ug</v>
      </c>
      <c r="AA2184" s="41" t="str">
        <f t="shared" si="138"/>
        <v>Wet Ice</v>
      </c>
    </row>
    <row r="2185" spans="1:27" s="36" customFormat="1" x14ac:dyDescent="0.35">
      <c r="A2185" s="35" t="s">
        <v>41342</v>
      </c>
      <c r="B2185" s="36" t="str">
        <f t="shared" si="139"/>
        <v>Human Siglec 9 Recombinant Protein C-Fc Tag Lyophilized 50UG</v>
      </c>
      <c r="C2185" s="37" t="s">
        <v>3</v>
      </c>
      <c r="D2185" s="37" t="s">
        <v>16919</v>
      </c>
      <c r="E2185" s="37" t="s">
        <v>27688</v>
      </c>
      <c r="F2185" s="38" t="s">
        <v>16839</v>
      </c>
      <c r="G2185" s="36" t="s">
        <v>43048</v>
      </c>
      <c r="H2185" s="37" t="s">
        <v>14797</v>
      </c>
      <c r="I2185" s="37" t="s">
        <v>12588</v>
      </c>
      <c r="J2185" s="37" t="s">
        <v>16969</v>
      </c>
      <c r="K2185" s="37" t="s">
        <v>33606</v>
      </c>
      <c r="L2185" s="39" t="s">
        <v>37195</v>
      </c>
      <c r="M2185" s="37">
        <v>27180</v>
      </c>
      <c r="N2185" s="37" t="s">
        <v>17349</v>
      </c>
      <c r="O2185" s="39" t="s">
        <v>18703</v>
      </c>
      <c r="P2185" s="39" t="s">
        <v>19260</v>
      </c>
      <c r="Q2185" s="39" t="s">
        <v>31513</v>
      </c>
      <c r="R2185" s="37"/>
      <c r="S2185" s="37" t="s">
        <v>21495</v>
      </c>
      <c r="T2185" s="37" t="s">
        <v>22794</v>
      </c>
      <c r="U2185" s="37"/>
      <c r="V2185" s="37" t="s">
        <v>25410</v>
      </c>
      <c r="W2185" s="36">
        <f>'[1]Recombinant Proteins'!AI2185*(1-'[1]Recombinant Proteins'!AH2185)</f>
        <v>351</v>
      </c>
      <c r="X2185" s="40">
        <f t="shared" si="137"/>
        <v>631.80000000000007</v>
      </c>
      <c r="Y2185" s="36" t="str">
        <f t="shared" si="136"/>
        <v>human siglec 9 recombinant protein c-fc tag lyophilized 50ug</v>
      </c>
      <c r="AA2185" s="41" t="str">
        <f t="shared" si="138"/>
        <v>Wet Ice</v>
      </c>
    </row>
    <row r="2186" spans="1:27" s="36" customFormat="1" x14ac:dyDescent="0.35">
      <c r="A2186" s="35" t="s">
        <v>41343</v>
      </c>
      <c r="B2186" s="36" t="str">
        <f t="shared" si="139"/>
        <v>Human SLAMF9 Recombinant Protein C-6 His Tag Lyophilized 50UG</v>
      </c>
      <c r="C2186" s="37" t="s">
        <v>3</v>
      </c>
      <c r="D2186" s="37" t="s">
        <v>16919</v>
      </c>
      <c r="E2186" s="37" t="s">
        <v>27688</v>
      </c>
      <c r="F2186" s="38" t="s">
        <v>16839</v>
      </c>
      <c r="G2186" s="36" t="s">
        <v>43049</v>
      </c>
      <c r="H2186" s="37" t="s">
        <v>14798</v>
      </c>
      <c r="I2186" s="37" t="s">
        <v>12588</v>
      </c>
      <c r="J2186" s="37" t="s">
        <v>26994</v>
      </c>
      <c r="K2186" s="37" t="s">
        <v>33606</v>
      </c>
      <c r="L2186" s="39" t="s">
        <v>37195</v>
      </c>
      <c r="M2186" s="37">
        <v>98365</v>
      </c>
      <c r="N2186" s="37" t="s">
        <v>17930</v>
      </c>
      <c r="O2186" s="39" t="s">
        <v>18742</v>
      </c>
      <c r="P2186" s="39" t="s">
        <v>19951</v>
      </c>
      <c r="Q2186" s="39" t="s">
        <v>31513</v>
      </c>
      <c r="R2186" s="37"/>
      <c r="S2186" s="37" t="s">
        <v>21495</v>
      </c>
      <c r="T2186" s="37" t="s">
        <v>22795</v>
      </c>
      <c r="U2186" s="37"/>
      <c r="V2186" s="37" t="s">
        <v>25411</v>
      </c>
      <c r="W2186" s="36">
        <f>'[1]Recombinant Proteins'!AI2186*(1-'[1]Recombinant Proteins'!AH2186)</f>
        <v>351</v>
      </c>
      <c r="X2186" s="40">
        <f t="shared" si="137"/>
        <v>631.80000000000007</v>
      </c>
      <c r="Y2186" s="36" t="str">
        <f t="shared" ref="Y2186:Y2229" si="140">LOWER(B2186)</f>
        <v>human slamf9 recombinant protein c-6 his tag lyophilized 50ug</v>
      </c>
      <c r="AA2186" s="41" t="str">
        <f t="shared" si="138"/>
        <v>Wet Ice</v>
      </c>
    </row>
    <row r="2187" spans="1:27" s="36" customFormat="1" x14ac:dyDescent="0.35">
      <c r="A2187" s="35" t="s">
        <v>41344</v>
      </c>
      <c r="B2187" s="36" t="str">
        <f t="shared" si="139"/>
        <v>Human PLXDC2 Recombinant Protein C-6 His Tag Lyophilized 50UG</v>
      </c>
      <c r="C2187" s="37" t="s">
        <v>3</v>
      </c>
      <c r="D2187" s="37" t="s">
        <v>16919</v>
      </c>
      <c r="E2187" s="37" t="s">
        <v>27688</v>
      </c>
      <c r="F2187" s="38" t="s">
        <v>16839</v>
      </c>
      <c r="G2187" s="36" t="s">
        <v>43050</v>
      </c>
      <c r="H2187" s="37" t="s">
        <v>14799</v>
      </c>
      <c r="I2187" s="37" t="s">
        <v>12588</v>
      </c>
      <c r="J2187" s="37" t="s">
        <v>26994</v>
      </c>
      <c r="K2187" s="37" t="s">
        <v>33606</v>
      </c>
      <c r="L2187" s="39" t="s">
        <v>37195</v>
      </c>
      <c r="M2187" s="37">
        <v>67448</v>
      </c>
      <c r="N2187" s="37" t="s">
        <v>17931</v>
      </c>
      <c r="O2187" s="39" t="s">
        <v>18742</v>
      </c>
      <c r="P2187" s="39" t="s">
        <v>19952</v>
      </c>
      <c r="Q2187" s="39" t="s">
        <v>31513</v>
      </c>
      <c r="R2187" s="37"/>
      <c r="S2187" s="37" t="s">
        <v>21495</v>
      </c>
      <c r="T2187" s="37" t="s">
        <v>22796</v>
      </c>
      <c r="U2187" s="37"/>
      <c r="V2187" s="37" t="s">
        <v>25412</v>
      </c>
      <c r="W2187" s="36">
        <f>'[1]Recombinant Proteins'!AI2187*(1-'[1]Recombinant Proteins'!AH2187)</f>
        <v>513</v>
      </c>
      <c r="X2187" s="40">
        <f t="shared" si="137"/>
        <v>923.4</v>
      </c>
      <c r="Y2187" s="36" t="str">
        <f t="shared" si="140"/>
        <v>human plxdc2 recombinant protein c-6 his tag lyophilized 50ug</v>
      </c>
      <c r="AA2187" s="41" t="str">
        <f t="shared" si="138"/>
        <v>Wet Ice</v>
      </c>
    </row>
    <row r="2188" spans="1:27" s="36" customFormat="1" x14ac:dyDescent="0.35">
      <c r="A2188" s="35" t="s">
        <v>41345</v>
      </c>
      <c r="B2188" s="36" t="str">
        <f t="shared" si="139"/>
        <v>Human VISTA Recombinant Protein C-Fc Tag Lyophilized 50UG</v>
      </c>
      <c r="C2188" s="37" t="s">
        <v>3</v>
      </c>
      <c r="D2188" s="37" t="s">
        <v>16919</v>
      </c>
      <c r="E2188" s="37" t="s">
        <v>27688</v>
      </c>
      <c r="F2188" s="38" t="s">
        <v>16839</v>
      </c>
      <c r="G2188" s="36" t="s">
        <v>43051</v>
      </c>
      <c r="H2188" s="37" t="s">
        <v>14800</v>
      </c>
      <c r="I2188" s="37" t="s">
        <v>12588</v>
      </c>
      <c r="J2188" s="37" t="s">
        <v>16969</v>
      </c>
      <c r="K2188" s="37" t="s">
        <v>33606</v>
      </c>
      <c r="L2188" s="39" t="s">
        <v>37195</v>
      </c>
      <c r="M2188" s="37">
        <v>64115</v>
      </c>
      <c r="N2188" s="37" t="s">
        <v>17932</v>
      </c>
      <c r="O2188" s="39" t="s">
        <v>18703</v>
      </c>
      <c r="P2188" s="39" t="s">
        <v>19349</v>
      </c>
      <c r="Q2188" s="39" t="s">
        <v>31513</v>
      </c>
      <c r="R2188" s="37"/>
      <c r="S2188" s="37" t="s">
        <v>21495</v>
      </c>
      <c r="T2188" s="37" t="s">
        <v>22797</v>
      </c>
      <c r="U2188" s="37"/>
      <c r="V2188" s="37" t="s">
        <v>25413</v>
      </c>
      <c r="W2188" s="36">
        <f>'[1]Recombinant Proteins'!AI2188*(1-'[1]Recombinant Proteins'!AH2188)</f>
        <v>247.5</v>
      </c>
      <c r="X2188" s="40">
        <f t="shared" si="137"/>
        <v>445.5</v>
      </c>
      <c r="Y2188" s="36" t="str">
        <f t="shared" si="140"/>
        <v>human vista recombinant protein c-fc tag lyophilized 50ug</v>
      </c>
      <c r="AA2188" s="41" t="str">
        <f t="shared" si="138"/>
        <v>Wet Ice</v>
      </c>
    </row>
    <row r="2189" spans="1:27" s="36" customFormat="1" x14ac:dyDescent="0.35">
      <c r="A2189" s="35" t="s">
        <v>41346</v>
      </c>
      <c r="B2189" s="36" t="str">
        <f t="shared" si="139"/>
        <v>Human IL-25 Recombinant Protein C-6 His Tag Lyophilized 50UG</v>
      </c>
      <c r="C2189" s="37" t="s">
        <v>3</v>
      </c>
      <c r="D2189" s="37" t="s">
        <v>16919</v>
      </c>
      <c r="E2189" s="37" t="s">
        <v>27688</v>
      </c>
      <c r="F2189" s="38" t="s">
        <v>16839</v>
      </c>
      <c r="G2189" s="36" t="s">
        <v>43052</v>
      </c>
      <c r="H2189" s="37" t="s">
        <v>14801</v>
      </c>
      <c r="I2189" s="37" t="s">
        <v>12588</v>
      </c>
      <c r="J2189" s="37" t="s">
        <v>26994</v>
      </c>
      <c r="K2189" s="37" t="s">
        <v>33639</v>
      </c>
      <c r="L2189" s="39" t="s">
        <v>37195</v>
      </c>
      <c r="M2189" s="37">
        <v>64806</v>
      </c>
      <c r="N2189" s="37" t="s">
        <v>17117</v>
      </c>
      <c r="O2189" s="39" t="s">
        <v>18703</v>
      </c>
      <c r="P2189" s="39" t="s">
        <v>18884</v>
      </c>
      <c r="Q2189" s="39" t="s">
        <v>31513</v>
      </c>
      <c r="R2189" s="37"/>
      <c r="S2189" s="37" t="s">
        <v>21495</v>
      </c>
      <c r="T2189" s="37" t="s">
        <v>29230</v>
      </c>
      <c r="U2189" s="37"/>
      <c r="V2189" s="37" t="s">
        <v>25414</v>
      </c>
      <c r="W2189" s="36">
        <f>'[1]Recombinant Proteins'!AI2189*(1-'[1]Recombinant Proteins'!AH2189)</f>
        <v>396</v>
      </c>
      <c r="X2189" s="40">
        <f t="shared" si="137"/>
        <v>712.80000000000007</v>
      </c>
      <c r="Y2189" s="36" t="str">
        <f t="shared" si="140"/>
        <v>human il-25 recombinant protein c-6 his tag lyophilized 50ug</v>
      </c>
      <c r="AA2189" s="41" t="str">
        <f t="shared" si="138"/>
        <v>Wet Ice</v>
      </c>
    </row>
    <row r="2190" spans="1:27" s="36" customFormat="1" x14ac:dyDescent="0.35">
      <c r="A2190" s="35" t="s">
        <v>41347</v>
      </c>
      <c r="B2190" s="36" t="str">
        <f t="shared" si="139"/>
        <v>Mouse beta-NGF Recombinant Protein Tag Free Lyophilized 50UG</v>
      </c>
      <c r="C2190" s="37" t="s">
        <v>9</v>
      </c>
      <c r="D2190" s="37" t="s">
        <v>16919</v>
      </c>
      <c r="E2190" s="37" t="s">
        <v>27688</v>
      </c>
      <c r="F2190" s="38" t="s">
        <v>16839</v>
      </c>
      <c r="G2190" s="36" t="s">
        <v>43053</v>
      </c>
      <c r="H2190" s="37" t="s">
        <v>14802</v>
      </c>
      <c r="I2190" s="37" t="s">
        <v>12589</v>
      </c>
      <c r="J2190" s="37" t="s">
        <v>16977</v>
      </c>
      <c r="K2190" s="37" t="s">
        <v>33640</v>
      </c>
      <c r="L2190" s="39" t="s">
        <v>37195</v>
      </c>
      <c r="M2190" s="37">
        <v>18049</v>
      </c>
      <c r="N2190" s="37" t="s">
        <v>17933</v>
      </c>
      <c r="O2190" s="39" t="s">
        <v>18742</v>
      </c>
      <c r="P2190" s="39" t="s">
        <v>9781</v>
      </c>
      <c r="Q2190" s="39" t="s">
        <v>31513</v>
      </c>
      <c r="R2190" s="37"/>
      <c r="S2190" s="37" t="s">
        <v>21495</v>
      </c>
      <c r="T2190" s="37" t="s">
        <v>22798</v>
      </c>
      <c r="U2190" s="37"/>
      <c r="V2190" s="37" t="s">
        <v>25415</v>
      </c>
      <c r="W2190" s="36">
        <f>'[1]Recombinant Proteins'!AI2190*(1-'[1]Recombinant Proteins'!AH2190)</f>
        <v>202.5</v>
      </c>
      <c r="X2190" s="40">
        <f t="shared" si="137"/>
        <v>364.5</v>
      </c>
      <c r="Y2190" s="36" t="str">
        <f t="shared" si="140"/>
        <v>mouse beta-ngf recombinant protein tag free lyophilized 50ug</v>
      </c>
      <c r="AA2190" s="41" t="str">
        <f t="shared" si="138"/>
        <v>Wet Ice</v>
      </c>
    </row>
    <row r="2191" spans="1:27" s="36" customFormat="1" x14ac:dyDescent="0.35">
      <c r="A2191" s="35" t="s">
        <v>41348</v>
      </c>
      <c r="B2191" s="36" t="str">
        <f t="shared" si="139"/>
        <v>Bacteria-Derived S100 Calcium Binding Protein A8 Recombinant Protein C-6 His Tag Lyophilized 50UG</v>
      </c>
      <c r="C2191" s="37" t="s">
        <v>37196</v>
      </c>
      <c r="D2191" s="37" t="s">
        <v>16919</v>
      </c>
      <c r="E2191" s="37" t="s">
        <v>27688</v>
      </c>
      <c r="F2191" s="38" t="s">
        <v>16839</v>
      </c>
      <c r="G2191" s="36" t="s">
        <v>43054</v>
      </c>
      <c r="H2191" s="37" t="s">
        <v>14803</v>
      </c>
      <c r="I2191" s="37" t="s">
        <v>12589</v>
      </c>
      <c r="J2191" s="37" t="s">
        <v>26994</v>
      </c>
      <c r="K2191" s="37" t="s">
        <v>33641</v>
      </c>
      <c r="L2191" s="39" t="s">
        <v>37195</v>
      </c>
      <c r="M2191" s="37">
        <v>6279</v>
      </c>
      <c r="N2191" s="37" t="s">
        <v>293</v>
      </c>
      <c r="O2191" s="39" t="s">
        <v>18703</v>
      </c>
      <c r="P2191" s="39" t="s">
        <v>19093</v>
      </c>
      <c r="Q2191" s="39" t="s">
        <v>31513</v>
      </c>
      <c r="R2191" s="37"/>
      <c r="S2191" s="37" t="s">
        <v>21495</v>
      </c>
      <c r="T2191" s="37" t="s">
        <v>22799</v>
      </c>
      <c r="U2191" s="37"/>
      <c r="V2191" s="37" t="s">
        <v>25416</v>
      </c>
      <c r="W2191" s="36">
        <f>'[1]Recombinant Proteins'!AI2191*(1-'[1]Recombinant Proteins'!AH2191)</f>
        <v>247.5</v>
      </c>
      <c r="X2191" s="40">
        <f t="shared" si="137"/>
        <v>445.5</v>
      </c>
      <c r="Y2191" s="36" t="str">
        <f t="shared" si="140"/>
        <v>bacteria-derived s100 calcium binding protein a8 recombinant protein c-6 his tag lyophilized 50ug</v>
      </c>
      <c r="AA2191" s="41" t="str">
        <f t="shared" si="138"/>
        <v>Wet Ice</v>
      </c>
    </row>
    <row r="2192" spans="1:27" s="36" customFormat="1" x14ac:dyDescent="0.35">
      <c r="A2192" s="35" t="s">
        <v>41349</v>
      </c>
      <c r="B2192" s="36" t="str">
        <f t="shared" si="139"/>
        <v>Bacteria-Derived S100 Calcium Binding Protein A9 Recombinant Protein Tag Free Lyophilized 50UG</v>
      </c>
      <c r="C2192" s="37" t="s">
        <v>37196</v>
      </c>
      <c r="D2192" s="37" t="s">
        <v>16919</v>
      </c>
      <c r="E2192" s="37" t="s">
        <v>27688</v>
      </c>
      <c r="F2192" s="38" t="s">
        <v>16839</v>
      </c>
      <c r="G2192" s="36" t="s">
        <v>43055</v>
      </c>
      <c r="H2192" s="37" t="s">
        <v>14804</v>
      </c>
      <c r="I2192" s="37" t="s">
        <v>12589</v>
      </c>
      <c r="J2192" s="37" t="s">
        <v>16977</v>
      </c>
      <c r="K2192" s="37" t="s">
        <v>33642</v>
      </c>
      <c r="L2192" s="39" t="s">
        <v>37195</v>
      </c>
      <c r="M2192" s="37">
        <v>6280</v>
      </c>
      <c r="N2192" s="37" t="s">
        <v>274</v>
      </c>
      <c r="O2192" s="39" t="s">
        <v>18703</v>
      </c>
      <c r="P2192" s="39" t="s">
        <v>19953</v>
      </c>
      <c r="Q2192" s="39" t="s">
        <v>31513</v>
      </c>
      <c r="R2192" s="37"/>
      <c r="S2192" s="37" t="s">
        <v>21495</v>
      </c>
      <c r="T2192" s="37" t="s">
        <v>22800</v>
      </c>
      <c r="U2192" s="37"/>
      <c r="V2192" s="37" t="s">
        <v>25417</v>
      </c>
      <c r="W2192" s="36">
        <f>'[1]Recombinant Proteins'!AI2192*(1-'[1]Recombinant Proteins'!AH2192)</f>
        <v>202.5</v>
      </c>
      <c r="X2192" s="40">
        <f t="shared" si="137"/>
        <v>364.5</v>
      </c>
      <c r="Y2192" s="36" t="str">
        <f t="shared" si="140"/>
        <v>bacteria-derived s100 calcium binding protein a9 recombinant protein tag free lyophilized 50ug</v>
      </c>
      <c r="AA2192" s="41" t="str">
        <f t="shared" si="138"/>
        <v>Wet Ice</v>
      </c>
    </row>
    <row r="2193" spans="1:27" s="36" customFormat="1" x14ac:dyDescent="0.35">
      <c r="A2193" s="35" t="s">
        <v>41350</v>
      </c>
      <c r="B2193" s="36" t="str">
        <f t="shared" si="139"/>
        <v>Bacteria-Derived S100A8 &amp; S100A9 Heterodimer Recombinant Protein C-6 His Tag 50UG</v>
      </c>
      <c r="C2193" s="37" t="s">
        <v>37196</v>
      </c>
      <c r="D2193" s="37" t="s">
        <v>16919</v>
      </c>
      <c r="E2193" s="37" t="s">
        <v>27689</v>
      </c>
      <c r="F2193" s="38" t="s">
        <v>16840</v>
      </c>
      <c r="G2193" s="36" t="s">
        <v>43056</v>
      </c>
      <c r="H2193" s="37" t="s">
        <v>14805</v>
      </c>
      <c r="I2193" s="37" t="s">
        <v>12589</v>
      </c>
      <c r="J2193" s="37" t="s">
        <v>26994</v>
      </c>
      <c r="K2193" s="37" t="s">
        <v>33643</v>
      </c>
      <c r="L2193" s="39" t="s">
        <v>17001</v>
      </c>
      <c r="M2193" s="37">
        <v>6279</v>
      </c>
      <c r="N2193" s="37" t="s">
        <v>293</v>
      </c>
      <c r="O2193" s="39" t="s">
        <v>18703</v>
      </c>
      <c r="P2193" s="39" t="s">
        <v>27625</v>
      </c>
      <c r="Q2193" s="39" t="s">
        <v>31513</v>
      </c>
      <c r="R2193" s="37"/>
      <c r="S2193" s="37" t="s">
        <v>21495</v>
      </c>
      <c r="T2193" s="37" t="s">
        <v>22801</v>
      </c>
      <c r="U2193" s="37"/>
      <c r="V2193" s="37" t="s">
        <v>28227</v>
      </c>
      <c r="W2193" s="36">
        <f>'[1]Recombinant Proteins'!AI2193*(1-'[1]Recombinant Proteins'!AH2193)</f>
        <v>396</v>
      </c>
      <c r="X2193" s="40">
        <f t="shared" si="137"/>
        <v>712.80000000000007</v>
      </c>
      <c r="Y2193" s="36" t="str">
        <f t="shared" si="140"/>
        <v>bacteria-derived s100a8 &amp; s100a9 heterodimer recombinant protein c-6 his tag 50ug</v>
      </c>
      <c r="AA2193" s="41" t="str">
        <f t="shared" si="138"/>
        <v>Dry Ice</v>
      </c>
    </row>
    <row r="2194" spans="1:27" s="36" customFormat="1" x14ac:dyDescent="0.35">
      <c r="A2194" s="35" t="s">
        <v>41351</v>
      </c>
      <c r="B2194" s="36" t="str">
        <f t="shared" si="139"/>
        <v>Human Angiopoietin-like protein 8 Recombinant Protein N-Fc Tag Lyophilized 50UG</v>
      </c>
      <c r="C2194" s="37" t="s">
        <v>3</v>
      </c>
      <c r="D2194" s="37" t="s">
        <v>16919</v>
      </c>
      <c r="E2194" s="37" t="s">
        <v>27688</v>
      </c>
      <c r="F2194" s="38" t="s">
        <v>16839</v>
      </c>
      <c r="G2194" s="36" t="s">
        <v>43057</v>
      </c>
      <c r="H2194" s="37" t="s">
        <v>14806</v>
      </c>
      <c r="I2194" s="37" t="s">
        <v>12588</v>
      </c>
      <c r="J2194" s="37" t="s">
        <v>16973</v>
      </c>
      <c r="K2194" s="37" t="s">
        <v>33633</v>
      </c>
      <c r="L2194" s="39" t="s">
        <v>37195</v>
      </c>
      <c r="M2194" s="37">
        <v>55908</v>
      </c>
      <c r="N2194" s="37" t="s">
        <v>17934</v>
      </c>
      <c r="O2194" s="39" t="s">
        <v>18703</v>
      </c>
      <c r="P2194" s="39" t="s">
        <v>19437</v>
      </c>
      <c r="Q2194" s="39" t="s">
        <v>31513</v>
      </c>
      <c r="R2194" s="37"/>
      <c r="S2194" s="37" t="s">
        <v>21495</v>
      </c>
      <c r="T2194" s="37" t="s">
        <v>22802</v>
      </c>
      <c r="U2194" s="37"/>
      <c r="V2194" s="37" t="s">
        <v>25418</v>
      </c>
      <c r="W2194" s="36">
        <f>'[1]Recombinant Proteins'!AI2194*(1-'[1]Recombinant Proteins'!AH2194)</f>
        <v>513</v>
      </c>
      <c r="X2194" s="40">
        <f t="shared" si="137"/>
        <v>923.4</v>
      </c>
      <c r="Y2194" s="36" t="str">
        <f t="shared" si="140"/>
        <v>human angiopoietin-like protein 8 recombinant protein n-fc tag lyophilized 50ug</v>
      </c>
      <c r="AA2194" s="41" t="str">
        <f t="shared" si="138"/>
        <v>Wet Ice</v>
      </c>
    </row>
    <row r="2195" spans="1:27" s="36" customFormat="1" x14ac:dyDescent="0.35">
      <c r="A2195" s="35" t="s">
        <v>41352</v>
      </c>
      <c r="B2195" s="36" t="str">
        <f t="shared" si="139"/>
        <v>Bacteria-Derived FGF-8B Recombinant Protein Tag Free Lyophilized 50UG</v>
      </c>
      <c r="C2195" s="37" t="s">
        <v>37196</v>
      </c>
      <c r="D2195" s="37" t="s">
        <v>16919</v>
      </c>
      <c r="E2195" s="37" t="s">
        <v>27688</v>
      </c>
      <c r="F2195" s="38" t="s">
        <v>16839</v>
      </c>
      <c r="G2195" s="36" t="s">
        <v>43058</v>
      </c>
      <c r="H2195" s="37" t="s">
        <v>14807</v>
      </c>
      <c r="I2195" s="37" t="s">
        <v>12589</v>
      </c>
      <c r="J2195" s="37" t="s">
        <v>16977</v>
      </c>
      <c r="K2195" s="37" t="s">
        <v>33642</v>
      </c>
      <c r="L2195" s="39" t="s">
        <v>37195</v>
      </c>
      <c r="M2195" s="37">
        <v>2253</v>
      </c>
      <c r="N2195" s="37" t="s">
        <v>17935</v>
      </c>
      <c r="O2195" s="39" t="s">
        <v>18703</v>
      </c>
      <c r="P2195" s="39" t="s">
        <v>19954</v>
      </c>
      <c r="Q2195" s="39" t="s">
        <v>31513</v>
      </c>
      <c r="R2195" s="37"/>
      <c r="S2195" s="37" t="s">
        <v>21495</v>
      </c>
      <c r="T2195" s="37" t="s">
        <v>22803</v>
      </c>
      <c r="U2195" s="37"/>
      <c r="V2195" s="37" t="s">
        <v>25419</v>
      </c>
      <c r="W2195" s="36">
        <f>'[1]Recombinant Proteins'!AI2195*(1-'[1]Recombinant Proteins'!AH2195)</f>
        <v>396</v>
      </c>
      <c r="X2195" s="40">
        <f t="shared" si="137"/>
        <v>712.80000000000007</v>
      </c>
      <c r="Y2195" s="36" t="str">
        <f t="shared" si="140"/>
        <v>bacteria-derived fgf-8b recombinant protein tag free lyophilized 50ug</v>
      </c>
      <c r="AA2195" s="41" t="str">
        <f t="shared" si="138"/>
        <v>Wet Ice</v>
      </c>
    </row>
    <row r="2196" spans="1:27" s="36" customFormat="1" x14ac:dyDescent="0.35">
      <c r="A2196" s="35" t="s">
        <v>41353</v>
      </c>
      <c r="B2196" s="36" t="str">
        <f t="shared" si="139"/>
        <v>Human GDF-11 Recombinant Protein Tag Free Lyophilized 50UG</v>
      </c>
      <c r="C2196" s="37" t="s">
        <v>3</v>
      </c>
      <c r="D2196" s="37" t="s">
        <v>16919</v>
      </c>
      <c r="E2196" s="37" t="s">
        <v>27688</v>
      </c>
      <c r="F2196" s="38" t="s">
        <v>16839</v>
      </c>
      <c r="G2196" s="36" t="s">
        <v>43059</v>
      </c>
      <c r="H2196" s="37" t="s">
        <v>14808</v>
      </c>
      <c r="I2196" s="37" t="s">
        <v>12588</v>
      </c>
      <c r="J2196" s="37" t="s">
        <v>16977</v>
      </c>
      <c r="K2196" s="37" t="s">
        <v>33606</v>
      </c>
      <c r="L2196" s="39" t="s">
        <v>37195</v>
      </c>
      <c r="M2196" s="37">
        <v>10220</v>
      </c>
      <c r="N2196" s="37" t="s">
        <v>928</v>
      </c>
      <c r="O2196" s="39" t="s">
        <v>18703</v>
      </c>
      <c r="P2196" s="39" t="s">
        <v>19955</v>
      </c>
      <c r="Q2196" s="39" t="s">
        <v>31513</v>
      </c>
      <c r="R2196" s="37"/>
      <c r="S2196" s="37" t="s">
        <v>21495</v>
      </c>
      <c r="T2196" s="37" t="s">
        <v>22804</v>
      </c>
      <c r="U2196" s="37"/>
      <c r="V2196" s="37" t="s">
        <v>25420</v>
      </c>
      <c r="W2196" s="36">
        <f>'[1]Recombinant Proteins'!AI2196*(1-'[1]Recombinant Proteins'!AH2196)</f>
        <v>513</v>
      </c>
      <c r="X2196" s="40">
        <f t="shared" si="137"/>
        <v>923.4</v>
      </c>
      <c r="Y2196" s="36" t="str">
        <f t="shared" si="140"/>
        <v>human gdf-11 recombinant protein tag free lyophilized 50ug</v>
      </c>
      <c r="AA2196" s="41" t="str">
        <f t="shared" si="138"/>
        <v>Wet Ice</v>
      </c>
    </row>
    <row r="2197" spans="1:27" s="36" customFormat="1" x14ac:dyDescent="0.35">
      <c r="A2197" s="35" t="s">
        <v>41354</v>
      </c>
      <c r="B2197" s="36" t="str">
        <f t="shared" si="139"/>
        <v>Human Serpin H1 Recombinant Protein C-6 His Tag Lyophilized 50UG</v>
      </c>
      <c r="C2197" s="37" t="s">
        <v>3</v>
      </c>
      <c r="D2197" s="37" t="s">
        <v>16919</v>
      </c>
      <c r="E2197" s="37" t="s">
        <v>27688</v>
      </c>
      <c r="F2197" s="38" t="s">
        <v>16839</v>
      </c>
      <c r="G2197" s="36" t="s">
        <v>43060</v>
      </c>
      <c r="H2197" s="37" t="s">
        <v>14809</v>
      </c>
      <c r="I2197" s="37" t="s">
        <v>12588</v>
      </c>
      <c r="J2197" s="37" t="s">
        <v>26994</v>
      </c>
      <c r="K2197" s="37" t="s">
        <v>33438</v>
      </c>
      <c r="L2197" s="39" t="s">
        <v>37195</v>
      </c>
      <c r="M2197" s="37">
        <v>871</v>
      </c>
      <c r="N2197" s="37" t="s">
        <v>1054</v>
      </c>
      <c r="O2197" s="39" t="s">
        <v>18703</v>
      </c>
      <c r="P2197" s="39" t="s">
        <v>18970</v>
      </c>
      <c r="Q2197" s="39" t="s">
        <v>31513</v>
      </c>
      <c r="R2197" s="37"/>
      <c r="S2197" s="37" t="s">
        <v>21495</v>
      </c>
      <c r="T2197" s="37" t="s">
        <v>22805</v>
      </c>
      <c r="U2197" s="37"/>
      <c r="V2197" s="37" t="s">
        <v>25421</v>
      </c>
      <c r="W2197" s="36">
        <f>'[1]Recombinant Proteins'!AI2197*(1-'[1]Recombinant Proteins'!AH2197)</f>
        <v>513</v>
      </c>
      <c r="X2197" s="40">
        <f t="shared" si="137"/>
        <v>923.4</v>
      </c>
      <c r="Y2197" s="36" t="str">
        <f t="shared" si="140"/>
        <v>human serpin h1 recombinant protein c-6 his tag lyophilized 50ug</v>
      </c>
      <c r="AA2197" s="41" t="str">
        <f t="shared" si="138"/>
        <v>Wet Ice</v>
      </c>
    </row>
    <row r="2198" spans="1:27" s="36" customFormat="1" x14ac:dyDescent="0.35">
      <c r="A2198" s="35" t="s">
        <v>41355</v>
      </c>
      <c r="B2198" s="36" t="str">
        <f t="shared" si="139"/>
        <v>Human Myelin Protein P0 Recombinant Protein C-6 His Tag Lyophilized 50UG</v>
      </c>
      <c r="C2198" s="37" t="s">
        <v>3</v>
      </c>
      <c r="D2198" s="37" t="s">
        <v>16919</v>
      </c>
      <c r="E2198" s="37" t="s">
        <v>27688</v>
      </c>
      <c r="F2198" s="38" t="s">
        <v>16839</v>
      </c>
      <c r="G2198" s="36" t="s">
        <v>43061</v>
      </c>
      <c r="H2198" s="37" t="s">
        <v>14810</v>
      </c>
      <c r="I2198" s="37" t="s">
        <v>12588</v>
      </c>
      <c r="J2198" s="37" t="s">
        <v>26994</v>
      </c>
      <c r="K2198" s="37" t="s">
        <v>33637</v>
      </c>
      <c r="L2198" s="39" t="s">
        <v>37195</v>
      </c>
      <c r="M2198" s="37">
        <v>4359</v>
      </c>
      <c r="N2198" s="37" t="s">
        <v>17936</v>
      </c>
      <c r="O2198" s="39" t="s">
        <v>18703</v>
      </c>
      <c r="P2198" s="39" t="s">
        <v>19956</v>
      </c>
      <c r="Q2198" s="39" t="s">
        <v>31513</v>
      </c>
      <c r="R2198" s="37"/>
      <c r="S2198" s="37" t="s">
        <v>21495</v>
      </c>
      <c r="T2198" s="37" t="s">
        <v>22806</v>
      </c>
      <c r="U2198" s="37"/>
      <c r="V2198" s="37" t="s">
        <v>25422</v>
      </c>
      <c r="W2198" s="36">
        <f>'[1]Recombinant Proteins'!AI2198*(1-'[1]Recombinant Proteins'!AH2198)</f>
        <v>513</v>
      </c>
      <c r="X2198" s="40">
        <f t="shared" si="137"/>
        <v>923.4</v>
      </c>
      <c r="Y2198" s="36" t="str">
        <f t="shared" si="140"/>
        <v>human myelin protein p0 recombinant protein c-6 his tag lyophilized 50ug</v>
      </c>
      <c r="AA2198" s="41" t="str">
        <f t="shared" si="138"/>
        <v>Wet Ice</v>
      </c>
    </row>
    <row r="2199" spans="1:27" s="36" customFormat="1" x14ac:dyDescent="0.35">
      <c r="A2199" s="35" t="s">
        <v>41356</v>
      </c>
      <c r="B2199" s="36" t="str">
        <f t="shared" si="139"/>
        <v>Human Galectin-14 Recombinant Protein C-6 His Tag 50UG</v>
      </c>
      <c r="C2199" s="37" t="s">
        <v>3</v>
      </c>
      <c r="D2199" s="37" t="s">
        <v>16919</v>
      </c>
      <c r="E2199" s="37" t="s">
        <v>27689</v>
      </c>
      <c r="F2199" s="38" t="s">
        <v>16840</v>
      </c>
      <c r="G2199" s="36" t="s">
        <v>43062</v>
      </c>
      <c r="H2199" s="37" t="s">
        <v>14811</v>
      </c>
      <c r="I2199" s="37" t="s">
        <v>12588</v>
      </c>
      <c r="J2199" s="37" t="s">
        <v>26994</v>
      </c>
      <c r="K2199" s="37" t="s">
        <v>33644</v>
      </c>
      <c r="L2199" s="39" t="s">
        <v>17001</v>
      </c>
      <c r="M2199" s="37">
        <v>56891</v>
      </c>
      <c r="N2199" s="37" t="s">
        <v>17937</v>
      </c>
      <c r="O2199" s="39" t="s">
        <v>18703</v>
      </c>
      <c r="P2199" s="39" t="s">
        <v>19957</v>
      </c>
      <c r="Q2199" s="39" t="s">
        <v>31513</v>
      </c>
      <c r="R2199" s="37"/>
      <c r="S2199" s="37" t="s">
        <v>21495</v>
      </c>
      <c r="T2199" s="37" t="s">
        <v>22807</v>
      </c>
      <c r="U2199" s="37"/>
      <c r="V2199" s="37" t="s">
        <v>25423</v>
      </c>
      <c r="W2199" s="36">
        <f>'[1]Recombinant Proteins'!AI2199*(1-'[1]Recombinant Proteins'!AH2199)</f>
        <v>535.5</v>
      </c>
      <c r="X2199" s="40">
        <f t="shared" si="137"/>
        <v>963.9</v>
      </c>
      <c r="Y2199" s="36" t="str">
        <f t="shared" si="140"/>
        <v>human galectin-14 recombinant protein c-6 his tag 50ug</v>
      </c>
      <c r="AA2199" s="41" t="str">
        <f t="shared" si="138"/>
        <v>Dry Ice</v>
      </c>
    </row>
    <row r="2200" spans="1:27" s="36" customFormat="1" x14ac:dyDescent="0.35">
      <c r="A2200" s="35" t="s">
        <v>41357</v>
      </c>
      <c r="B2200" s="36" t="str">
        <f t="shared" si="139"/>
        <v>Human PRPS2 Recombinant Protein C-6 His Tag Lyophilized 50UG</v>
      </c>
      <c r="C2200" s="37" t="s">
        <v>3</v>
      </c>
      <c r="D2200" s="37" t="s">
        <v>16919</v>
      </c>
      <c r="E2200" s="37" t="s">
        <v>27688</v>
      </c>
      <c r="F2200" s="38" t="s">
        <v>16839</v>
      </c>
      <c r="G2200" s="36" t="s">
        <v>43063</v>
      </c>
      <c r="H2200" s="37" t="s">
        <v>14812</v>
      </c>
      <c r="I2200" s="37" t="s">
        <v>12588</v>
      </c>
      <c r="J2200" s="37" t="s">
        <v>26994</v>
      </c>
      <c r="K2200" s="37" t="s">
        <v>33633</v>
      </c>
      <c r="L2200" s="39" t="s">
        <v>37195</v>
      </c>
      <c r="M2200" s="37">
        <v>5634</v>
      </c>
      <c r="N2200" s="37" t="s">
        <v>17938</v>
      </c>
      <c r="O2200" s="39" t="s">
        <v>18703</v>
      </c>
      <c r="P2200" s="39" t="s">
        <v>19958</v>
      </c>
      <c r="Q2200" s="39" t="s">
        <v>31513</v>
      </c>
      <c r="R2200" s="37"/>
      <c r="S2200" s="37" t="s">
        <v>21495</v>
      </c>
      <c r="T2200" s="37" t="s">
        <v>22808</v>
      </c>
      <c r="U2200" s="37"/>
      <c r="V2200" s="37" t="s">
        <v>24910</v>
      </c>
      <c r="W2200" s="36">
        <f>'[1]Recombinant Proteins'!AI2200*(1-'[1]Recombinant Proteins'!AH2200)</f>
        <v>396</v>
      </c>
      <c r="X2200" s="40">
        <f t="shared" si="137"/>
        <v>712.80000000000007</v>
      </c>
      <c r="Y2200" s="36" t="str">
        <f t="shared" si="140"/>
        <v>human prps2 recombinant protein c-6 his tag lyophilized 50ug</v>
      </c>
      <c r="AA2200" s="41" t="str">
        <f t="shared" si="138"/>
        <v>Wet Ice</v>
      </c>
    </row>
    <row r="2201" spans="1:27" s="36" customFormat="1" x14ac:dyDescent="0.35">
      <c r="A2201" s="35" t="s">
        <v>41358</v>
      </c>
      <c r="B2201" s="36" t="str">
        <f t="shared" si="139"/>
        <v>Human BMPG Recombinant Protein C-6 His Tag 50UG</v>
      </c>
      <c r="C2201" s="37" t="s">
        <v>3</v>
      </c>
      <c r="D2201" s="37" t="s">
        <v>16919</v>
      </c>
      <c r="E2201" s="37" t="s">
        <v>27689</v>
      </c>
      <c r="F2201" s="38" t="s">
        <v>16840</v>
      </c>
      <c r="G2201" s="36" t="s">
        <v>43064</v>
      </c>
      <c r="H2201" s="37" t="s">
        <v>14813</v>
      </c>
      <c r="I2201" s="37" t="s">
        <v>12588</v>
      </c>
      <c r="J2201" s="37" t="s">
        <v>26994</v>
      </c>
      <c r="K2201" s="37" t="s">
        <v>33630</v>
      </c>
      <c r="L2201" s="39" t="s">
        <v>17001</v>
      </c>
      <c r="M2201" s="37">
        <v>5553</v>
      </c>
      <c r="N2201" s="37" t="s">
        <v>17939</v>
      </c>
      <c r="O2201" s="39" t="s">
        <v>18703</v>
      </c>
      <c r="P2201" s="39" t="s">
        <v>19959</v>
      </c>
      <c r="Q2201" s="39" t="s">
        <v>31513</v>
      </c>
      <c r="R2201" s="37"/>
      <c r="S2201" s="37" t="s">
        <v>21495</v>
      </c>
      <c r="T2201" s="37" t="s">
        <v>22809</v>
      </c>
      <c r="U2201" s="37"/>
      <c r="V2201" s="37" t="s">
        <v>25424</v>
      </c>
      <c r="W2201" s="36">
        <f>'[1]Recombinant Proteins'!AI2201*(1-'[1]Recombinant Proteins'!AH2201)</f>
        <v>535.5</v>
      </c>
      <c r="X2201" s="40">
        <f t="shared" si="137"/>
        <v>963.9</v>
      </c>
      <c r="Y2201" s="36" t="str">
        <f t="shared" si="140"/>
        <v>human bmpg recombinant protein c-6 his tag 50ug</v>
      </c>
      <c r="AA2201" s="41" t="str">
        <f t="shared" si="138"/>
        <v>Dry Ice</v>
      </c>
    </row>
    <row r="2202" spans="1:27" s="36" customFormat="1" x14ac:dyDescent="0.35">
      <c r="A2202" s="35" t="s">
        <v>41359</v>
      </c>
      <c r="B2202" s="36" t="str">
        <f t="shared" si="139"/>
        <v>Human Dipeptidase 1 Recombinant Protein C-6 His Tag 50UG</v>
      </c>
      <c r="C2202" s="37" t="s">
        <v>3</v>
      </c>
      <c r="D2202" s="37" t="s">
        <v>16919</v>
      </c>
      <c r="E2202" s="37" t="s">
        <v>27689</v>
      </c>
      <c r="F2202" s="38" t="s">
        <v>16840</v>
      </c>
      <c r="G2202" s="36" t="s">
        <v>43065</v>
      </c>
      <c r="H2202" s="37" t="s">
        <v>14814</v>
      </c>
      <c r="I2202" s="37" t="s">
        <v>12588</v>
      </c>
      <c r="J2202" s="37" t="s">
        <v>26994</v>
      </c>
      <c r="K2202" s="37" t="s">
        <v>27626</v>
      </c>
      <c r="L2202" s="39" t="s">
        <v>37195</v>
      </c>
      <c r="M2202" s="37">
        <v>1800</v>
      </c>
      <c r="N2202" s="37" t="s">
        <v>17940</v>
      </c>
      <c r="O2202" s="39" t="s">
        <v>18703</v>
      </c>
      <c r="P2202" s="39" t="s">
        <v>19960</v>
      </c>
      <c r="Q2202" s="39" t="s">
        <v>31513</v>
      </c>
      <c r="R2202" s="37"/>
      <c r="S2202" s="37" t="s">
        <v>21495</v>
      </c>
      <c r="T2202" s="37" t="s">
        <v>22810</v>
      </c>
      <c r="U2202" s="37"/>
      <c r="V2202" s="37" t="s">
        <v>25425</v>
      </c>
      <c r="W2202" s="36">
        <f>'[1]Recombinant Proteins'!AI2202*(1-'[1]Recombinant Proteins'!AH2202)</f>
        <v>396</v>
      </c>
      <c r="X2202" s="40">
        <f t="shared" si="137"/>
        <v>712.80000000000007</v>
      </c>
      <c r="Y2202" s="36" t="str">
        <f t="shared" si="140"/>
        <v>human dipeptidase 1 recombinant protein c-6 his tag 50ug</v>
      </c>
      <c r="AA2202" s="41" t="str">
        <f t="shared" si="138"/>
        <v>Wet Ice</v>
      </c>
    </row>
    <row r="2203" spans="1:27" s="36" customFormat="1" x14ac:dyDescent="0.35">
      <c r="A2203" s="35" t="s">
        <v>41360</v>
      </c>
      <c r="B2203" s="36" t="str">
        <f t="shared" si="139"/>
        <v>Human HATL5 Recombinant Protein C-6 His Tag 50UG</v>
      </c>
      <c r="C2203" s="37" t="s">
        <v>3</v>
      </c>
      <c r="D2203" s="37" t="s">
        <v>16919</v>
      </c>
      <c r="E2203" s="37" t="s">
        <v>27689</v>
      </c>
      <c r="F2203" s="38" t="s">
        <v>16840</v>
      </c>
      <c r="G2203" s="36" t="s">
        <v>43066</v>
      </c>
      <c r="H2203" s="37" t="s">
        <v>14815</v>
      </c>
      <c r="I2203" s="37" t="s">
        <v>12588</v>
      </c>
      <c r="J2203" s="37" t="s">
        <v>26994</v>
      </c>
      <c r="K2203" s="37" t="s">
        <v>33630</v>
      </c>
      <c r="L2203" s="39" t="s">
        <v>17001</v>
      </c>
      <c r="M2203" s="37">
        <v>132724</v>
      </c>
      <c r="N2203" s="37" t="s">
        <v>17941</v>
      </c>
      <c r="O2203" s="39" t="s">
        <v>18703</v>
      </c>
      <c r="P2203" s="39" t="s">
        <v>19961</v>
      </c>
      <c r="Q2203" s="39" t="s">
        <v>31513</v>
      </c>
      <c r="R2203" s="37"/>
      <c r="S2203" s="37" t="s">
        <v>21495</v>
      </c>
      <c r="T2203" s="37" t="s">
        <v>22811</v>
      </c>
      <c r="U2203" s="37"/>
      <c r="V2203" s="37" t="s">
        <v>25426</v>
      </c>
      <c r="W2203" s="36">
        <f>'[1]Recombinant Proteins'!AI2203*(1-'[1]Recombinant Proteins'!AH2203)</f>
        <v>535.5</v>
      </c>
      <c r="X2203" s="40">
        <f t="shared" si="137"/>
        <v>963.9</v>
      </c>
      <c r="Y2203" s="36" t="str">
        <f t="shared" si="140"/>
        <v>human hatl5 recombinant protein c-6 his tag 50ug</v>
      </c>
      <c r="AA2203" s="41" t="str">
        <f t="shared" si="138"/>
        <v>Dry Ice</v>
      </c>
    </row>
    <row r="2204" spans="1:27" s="36" customFormat="1" x14ac:dyDescent="0.35">
      <c r="A2204" s="35" t="s">
        <v>41361</v>
      </c>
      <c r="B2204" s="36" t="str">
        <f t="shared" si="139"/>
        <v>Human Carbonic Anhydrase 11 Recombinant Protein C-6 His Tag 50UG</v>
      </c>
      <c r="C2204" s="37" t="s">
        <v>3</v>
      </c>
      <c r="D2204" s="37" t="s">
        <v>16919</v>
      </c>
      <c r="E2204" s="37" t="s">
        <v>27689</v>
      </c>
      <c r="F2204" s="38" t="s">
        <v>16840</v>
      </c>
      <c r="G2204" s="36" t="s">
        <v>43067</v>
      </c>
      <c r="H2204" s="37" t="s">
        <v>14816</v>
      </c>
      <c r="I2204" s="37" t="s">
        <v>12588</v>
      </c>
      <c r="J2204" s="37" t="s">
        <v>26994</v>
      </c>
      <c r="K2204" s="37" t="s">
        <v>33630</v>
      </c>
      <c r="L2204" s="39" t="s">
        <v>17001</v>
      </c>
      <c r="M2204" s="37">
        <v>770</v>
      </c>
      <c r="N2204" s="37" t="s">
        <v>17942</v>
      </c>
      <c r="O2204" s="39" t="s">
        <v>18703</v>
      </c>
      <c r="P2204" s="39" t="s">
        <v>19962</v>
      </c>
      <c r="Q2204" s="39" t="s">
        <v>31513</v>
      </c>
      <c r="R2204" s="37"/>
      <c r="S2204" s="37" t="s">
        <v>21495</v>
      </c>
      <c r="T2204" s="37" t="s">
        <v>22812</v>
      </c>
      <c r="U2204" s="37"/>
      <c r="V2204" s="37" t="s">
        <v>25427</v>
      </c>
      <c r="W2204" s="36">
        <f>'[1]Recombinant Proteins'!AI2204*(1-'[1]Recombinant Proteins'!AH2204)</f>
        <v>535.5</v>
      </c>
      <c r="X2204" s="40">
        <f t="shared" si="137"/>
        <v>963.9</v>
      </c>
      <c r="Y2204" s="36" t="str">
        <f t="shared" si="140"/>
        <v>human carbonic anhydrase 11 recombinant protein c-6 his tag 50ug</v>
      </c>
      <c r="AA2204" s="41" t="str">
        <f t="shared" si="138"/>
        <v>Dry Ice</v>
      </c>
    </row>
    <row r="2205" spans="1:27" s="36" customFormat="1" x14ac:dyDescent="0.35">
      <c r="A2205" s="35" t="s">
        <v>41362</v>
      </c>
      <c r="B2205" s="36" t="str">
        <f t="shared" si="139"/>
        <v>Human MGAT2 Recombinant Protein C-6 His Tag 50UG</v>
      </c>
      <c r="C2205" s="37" t="s">
        <v>3</v>
      </c>
      <c r="D2205" s="37" t="s">
        <v>16919</v>
      </c>
      <c r="E2205" s="37" t="s">
        <v>27689</v>
      </c>
      <c r="F2205" s="38" t="s">
        <v>16840</v>
      </c>
      <c r="G2205" s="36" t="s">
        <v>43068</v>
      </c>
      <c r="H2205" s="37" t="s">
        <v>14817</v>
      </c>
      <c r="I2205" s="37" t="s">
        <v>12588</v>
      </c>
      <c r="J2205" s="37" t="s">
        <v>26994</v>
      </c>
      <c r="K2205" s="37" t="s">
        <v>33645</v>
      </c>
      <c r="L2205" s="39" t="s">
        <v>17001</v>
      </c>
      <c r="M2205" s="37">
        <v>4247</v>
      </c>
      <c r="N2205" s="37" t="s">
        <v>17943</v>
      </c>
      <c r="O2205" s="39" t="s">
        <v>18703</v>
      </c>
      <c r="P2205" s="39" t="s">
        <v>19963</v>
      </c>
      <c r="Q2205" s="39" t="s">
        <v>31513</v>
      </c>
      <c r="R2205" s="37"/>
      <c r="S2205" s="37" t="s">
        <v>21495</v>
      </c>
      <c r="T2205" s="37" t="s">
        <v>22813</v>
      </c>
      <c r="U2205" s="37"/>
      <c r="V2205" s="37" t="s">
        <v>25428</v>
      </c>
      <c r="W2205" s="36">
        <f>'[1]Recombinant Proteins'!AI2205*(1-'[1]Recombinant Proteins'!AH2205)</f>
        <v>535.5</v>
      </c>
      <c r="X2205" s="40">
        <f t="shared" si="137"/>
        <v>963.9</v>
      </c>
      <c r="Y2205" s="36" t="str">
        <f t="shared" si="140"/>
        <v>human mgat2 recombinant protein c-6 his tag 50ug</v>
      </c>
      <c r="AA2205" s="41" t="str">
        <f t="shared" si="138"/>
        <v>Dry Ice</v>
      </c>
    </row>
    <row r="2206" spans="1:27" s="36" customFormat="1" x14ac:dyDescent="0.35">
      <c r="A2206" s="35" t="s">
        <v>41363</v>
      </c>
      <c r="B2206" s="36" t="str">
        <f t="shared" si="139"/>
        <v>Human G6PD Recombinant Protein C-6 His Tag 50UG</v>
      </c>
      <c r="C2206" s="37" t="s">
        <v>3</v>
      </c>
      <c r="D2206" s="37" t="s">
        <v>16919</v>
      </c>
      <c r="E2206" s="37" t="s">
        <v>27689</v>
      </c>
      <c r="F2206" s="38" t="s">
        <v>16840</v>
      </c>
      <c r="G2206" s="36" t="s">
        <v>43069</v>
      </c>
      <c r="H2206" s="37" t="s">
        <v>14818</v>
      </c>
      <c r="I2206" s="37" t="s">
        <v>12588</v>
      </c>
      <c r="J2206" s="37" t="s">
        <v>26994</v>
      </c>
      <c r="K2206" s="37" t="s">
        <v>33646</v>
      </c>
      <c r="L2206" s="39" t="s">
        <v>17001</v>
      </c>
      <c r="M2206" s="37">
        <v>2539</v>
      </c>
      <c r="N2206" s="37" t="s">
        <v>215</v>
      </c>
      <c r="O2206" s="39" t="s">
        <v>18703</v>
      </c>
      <c r="P2206" s="39" t="s">
        <v>19964</v>
      </c>
      <c r="Q2206" s="39" t="s">
        <v>31513</v>
      </c>
      <c r="R2206" s="37"/>
      <c r="S2206" s="37" t="s">
        <v>21495</v>
      </c>
      <c r="T2206" s="37" t="s">
        <v>22814</v>
      </c>
      <c r="U2206" s="37"/>
      <c r="V2206" s="37" t="s">
        <v>25429</v>
      </c>
      <c r="W2206" s="36">
        <f>'[1]Recombinant Proteins'!AI2206*(1-'[1]Recombinant Proteins'!AH2206)</f>
        <v>535.5</v>
      </c>
      <c r="X2206" s="40">
        <f t="shared" si="137"/>
        <v>963.9</v>
      </c>
      <c r="Y2206" s="36" t="str">
        <f t="shared" si="140"/>
        <v>human g6pd recombinant protein c-6 his tag 50ug</v>
      </c>
      <c r="AA2206" s="41" t="str">
        <f t="shared" si="138"/>
        <v>Dry Ice</v>
      </c>
    </row>
    <row r="2207" spans="1:27" s="36" customFormat="1" x14ac:dyDescent="0.35">
      <c r="A2207" s="35" t="s">
        <v>41364</v>
      </c>
      <c r="B2207" s="36" t="str">
        <f t="shared" si="139"/>
        <v>Human Protamine-2 Recombinant Protein C-6 His Tag Lyophilized 50UG</v>
      </c>
      <c r="C2207" s="37" t="s">
        <v>3</v>
      </c>
      <c r="D2207" s="37" t="s">
        <v>16919</v>
      </c>
      <c r="E2207" s="37" t="s">
        <v>27688</v>
      </c>
      <c r="F2207" s="38" t="s">
        <v>16839</v>
      </c>
      <c r="G2207" s="36" t="s">
        <v>43070</v>
      </c>
      <c r="H2207" s="37" t="s">
        <v>14819</v>
      </c>
      <c r="I2207" s="37" t="s">
        <v>12588</v>
      </c>
      <c r="J2207" s="37" t="s">
        <v>26994</v>
      </c>
      <c r="K2207" s="37" t="s">
        <v>33454</v>
      </c>
      <c r="L2207" s="39" t="s">
        <v>37195</v>
      </c>
      <c r="M2207" s="37">
        <v>6241</v>
      </c>
      <c r="N2207" s="37" t="s">
        <v>846</v>
      </c>
      <c r="O2207" s="39" t="s">
        <v>18703</v>
      </c>
      <c r="P2207" s="39" t="s">
        <v>19965</v>
      </c>
      <c r="Q2207" s="39" t="s">
        <v>31513</v>
      </c>
      <c r="R2207" s="37"/>
      <c r="S2207" s="37" t="s">
        <v>21495</v>
      </c>
      <c r="T2207" s="37" t="s">
        <v>22815</v>
      </c>
      <c r="U2207" s="37"/>
      <c r="V2207" s="37" t="s">
        <v>25430</v>
      </c>
      <c r="W2207" s="36">
        <f>'[1]Recombinant Proteins'!AI2207*(1-'[1]Recombinant Proteins'!AH2207)</f>
        <v>513</v>
      </c>
      <c r="X2207" s="40">
        <f t="shared" si="137"/>
        <v>923.4</v>
      </c>
      <c r="Y2207" s="36" t="str">
        <f t="shared" si="140"/>
        <v>human protamine-2 recombinant protein c-6 his tag lyophilized 50ug</v>
      </c>
      <c r="AA2207" s="41" t="str">
        <f t="shared" si="138"/>
        <v>Wet Ice</v>
      </c>
    </row>
    <row r="2208" spans="1:27" s="36" customFormat="1" x14ac:dyDescent="0.35">
      <c r="A2208" s="35" t="s">
        <v>41365</v>
      </c>
      <c r="B2208" s="36" t="str">
        <f t="shared" si="139"/>
        <v>Human PACSIN1 Recombinant Protein C-6 His Tag 50UG</v>
      </c>
      <c r="C2208" s="37" t="s">
        <v>3</v>
      </c>
      <c r="D2208" s="37" t="s">
        <v>16919</v>
      </c>
      <c r="E2208" s="37" t="s">
        <v>27689</v>
      </c>
      <c r="F2208" s="38" t="s">
        <v>16840</v>
      </c>
      <c r="G2208" s="36" t="s">
        <v>43071</v>
      </c>
      <c r="H2208" s="37" t="s">
        <v>14820</v>
      </c>
      <c r="I2208" s="37" t="s">
        <v>12588</v>
      </c>
      <c r="J2208" s="37" t="s">
        <v>26994</v>
      </c>
      <c r="K2208" s="37" t="s">
        <v>33630</v>
      </c>
      <c r="L2208" s="39" t="s">
        <v>17001</v>
      </c>
      <c r="M2208" s="37">
        <v>29993</v>
      </c>
      <c r="N2208" s="37" t="s">
        <v>17944</v>
      </c>
      <c r="O2208" s="39" t="s">
        <v>18703</v>
      </c>
      <c r="P2208" s="39" t="s">
        <v>19966</v>
      </c>
      <c r="Q2208" s="39" t="s">
        <v>31513</v>
      </c>
      <c r="R2208" s="37"/>
      <c r="S2208" s="37" t="s">
        <v>21495</v>
      </c>
      <c r="T2208" s="37" t="s">
        <v>22816</v>
      </c>
      <c r="U2208" s="37"/>
      <c r="V2208" s="37" t="s">
        <v>25431</v>
      </c>
      <c r="W2208" s="36">
        <f>'[1]Recombinant Proteins'!AI2208*(1-'[1]Recombinant Proteins'!AH2208)</f>
        <v>535.5</v>
      </c>
      <c r="X2208" s="40">
        <f t="shared" si="137"/>
        <v>963.9</v>
      </c>
      <c r="Y2208" s="36" t="str">
        <f t="shared" si="140"/>
        <v>human pacsin1 recombinant protein c-6 his tag 50ug</v>
      </c>
      <c r="AA2208" s="41" t="str">
        <f t="shared" si="138"/>
        <v>Dry Ice</v>
      </c>
    </row>
    <row r="2209" spans="1:27" s="36" customFormat="1" x14ac:dyDescent="0.35">
      <c r="A2209" s="35" t="s">
        <v>41366</v>
      </c>
      <c r="B2209" s="36" t="str">
        <f t="shared" si="139"/>
        <v>Human GPD1 Recombinant Protein C-6 His Tag 50UG</v>
      </c>
      <c r="C2209" s="37" t="s">
        <v>3</v>
      </c>
      <c r="D2209" s="37" t="s">
        <v>16919</v>
      </c>
      <c r="E2209" s="37" t="s">
        <v>27689</v>
      </c>
      <c r="F2209" s="38" t="s">
        <v>16840</v>
      </c>
      <c r="G2209" s="36" t="s">
        <v>43072</v>
      </c>
      <c r="H2209" s="37" t="s">
        <v>14821</v>
      </c>
      <c r="I2209" s="37" t="s">
        <v>12588</v>
      </c>
      <c r="J2209" s="37" t="s">
        <v>26994</v>
      </c>
      <c r="K2209" s="37" t="s">
        <v>33496</v>
      </c>
      <c r="L2209" s="39" t="s">
        <v>17001</v>
      </c>
      <c r="M2209" s="37">
        <v>2819</v>
      </c>
      <c r="N2209" s="37" t="s">
        <v>17945</v>
      </c>
      <c r="O2209" s="39" t="s">
        <v>18703</v>
      </c>
      <c r="P2209" s="39" t="s">
        <v>19967</v>
      </c>
      <c r="Q2209" s="39" t="s">
        <v>31513</v>
      </c>
      <c r="R2209" s="37"/>
      <c r="S2209" s="37" t="s">
        <v>21495</v>
      </c>
      <c r="T2209" s="37" t="s">
        <v>22817</v>
      </c>
      <c r="U2209" s="37"/>
      <c r="V2209" s="37" t="s">
        <v>25432</v>
      </c>
      <c r="W2209" s="36">
        <f>'[1]Recombinant Proteins'!AI2209*(1-'[1]Recombinant Proteins'!AH2209)</f>
        <v>535.5</v>
      </c>
      <c r="X2209" s="40">
        <f t="shared" si="137"/>
        <v>963.9</v>
      </c>
      <c r="Y2209" s="36" t="str">
        <f t="shared" si="140"/>
        <v>human gpd1 recombinant protein c-6 his tag 50ug</v>
      </c>
      <c r="AA2209" s="41" t="str">
        <f t="shared" si="138"/>
        <v>Dry Ice</v>
      </c>
    </row>
    <row r="2210" spans="1:27" s="36" customFormat="1" x14ac:dyDescent="0.35">
      <c r="A2210" s="35" t="s">
        <v>41367</v>
      </c>
      <c r="B2210" s="36" t="str">
        <f t="shared" si="139"/>
        <v>Human Transaldolase Recombinant Protein C-6 His Tag 50UG</v>
      </c>
      <c r="C2210" s="37" t="s">
        <v>3</v>
      </c>
      <c r="D2210" s="37" t="s">
        <v>16919</v>
      </c>
      <c r="E2210" s="37" t="s">
        <v>27689</v>
      </c>
      <c r="F2210" s="38" t="s">
        <v>16840</v>
      </c>
      <c r="G2210" s="36" t="s">
        <v>43073</v>
      </c>
      <c r="H2210" s="37" t="s">
        <v>14822</v>
      </c>
      <c r="I2210" s="37" t="s">
        <v>12588</v>
      </c>
      <c r="J2210" s="37" t="s">
        <v>26994</v>
      </c>
      <c r="K2210" s="37" t="s">
        <v>33496</v>
      </c>
      <c r="L2210" s="39" t="s">
        <v>17001</v>
      </c>
      <c r="M2210" s="37">
        <v>6888</v>
      </c>
      <c r="N2210" s="37" t="s">
        <v>17946</v>
      </c>
      <c r="O2210" s="39" t="s">
        <v>18703</v>
      </c>
      <c r="P2210" s="39" t="s">
        <v>19968</v>
      </c>
      <c r="Q2210" s="39" t="s">
        <v>31513</v>
      </c>
      <c r="R2210" s="37"/>
      <c r="S2210" s="37" t="s">
        <v>21495</v>
      </c>
      <c r="T2210" s="37" t="s">
        <v>22818</v>
      </c>
      <c r="U2210" s="37"/>
      <c r="V2210" s="37" t="s">
        <v>25433</v>
      </c>
      <c r="W2210" s="36">
        <f>'[1]Recombinant Proteins'!AI2210*(1-'[1]Recombinant Proteins'!AH2210)</f>
        <v>535.5</v>
      </c>
      <c r="X2210" s="40">
        <f t="shared" si="137"/>
        <v>963.9</v>
      </c>
      <c r="Y2210" s="36" t="str">
        <f t="shared" si="140"/>
        <v>human transaldolase recombinant protein c-6 his tag 50ug</v>
      </c>
      <c r="AA2210" s="41" t="str">
        <f t="shared" si="138"/>
        <v>Dry Ice</v>
      </c>
    </row>
    <row r="2211" spans="1:27" s="36" customFormat="1" x14ac:dyDescent="0.35">
      <c r="A2211" s="35" t="s">
        <v>41368</v>
      </c>
      <c r="B2211" s="36" t="str">
        <f t="shared" si="139"/>
        <v>Human Protocadherin-1 Recombinant Protein C-6 His Tag Lyophilized 50UG</v>
      </c>
      <c r="C2211" s="37" t="s">
        <v>3</v>
      </c>
      <c r="D2211" s="37" t="s">
        <v>16919</v>
      </c>
      <c r="E2211" s="37" t="s">
        <v>27688</v>
      </c>
      <c r="F2211" s="38" t="s">
        <v>16839</v>
      </c>
      <c r="G2211" s="36" t="s">
        <v>43074</v>
      </c>
      <c r="H2211" s="37" t="s">
        <v>14823</v>
      </c>
      <c r="I2211" s="37" t="s">
        <v>12588</v>
      </c>
      <c r="J2211" s="37" t="s">
        <v>26994</v>
      </c>
      <c r="K2211" s="37" t="s">
        <v>33454</v>
      </c>
      <c r="L2211" s="39" t="s">
        <v>37195</v>
      </c>
      <c r="M2211" s="37">
        <v>5097</v>
      </c>
      <c r="N2211" s="37" t="s">
        <v>17947</v>
      </c>
      <c r="O2211" s="39" t="s">
        <v>18703</v>
      </c>
      <c r="P2211" s="39" t="s">
        <v>19969</v>
      </c>
      <c r="Q2211" s="39" t="s">
        <v>31513</v>
      </c>
      <c r="R2211" s="37"/>
      <c r="S2211" s="37" t="s">
        <v>21495</v>
      </c>
      <c r="T2211" s="37" t="s">
        <v>22819</v>
      </c>
      <c r="U2211" s="37"/>
      <c r="V2211" s="37" t="s">
        <v>25434</v>
      </c>
      <c r="W2211" s="36">
        <f>'[1]Recombinant Proteins'!AI2211*(1-'[1]Recombinant Proteins'!AH2211)</f>
        <v>513</v>
      </c>
      <c r="X2211" s="40">
        <f t="shared" si="137"/>
        <v>923.4</v>
      </c>
      <c r="Y2211" s="36" t="str">
        <f t="shared" si="140"/>
        <v>human protocadherin-1 recombinant protein c-6 his tag lyophilized 50ug</v>
      </c>
      <c r="AA2211" s="41" t="str">
        <f t="shared" si="138"/>
        <v>Wet Ice</v>
      </c>
    </row>
    <row r="2212" spans="1:27" s="36" customFormat="1" x14ac:dyDescent="0.35">
      <c r="A2212" s="35" t="s">
        <v>41369</v>
      </c>
      <c r="B2212" s="36" t="str">
        <f t="shared" si="139"/>
        <v>Human VIP36 Recombinant Protein C-6 His Tag Lyophilized 50UG</v>
      </c>
      <c r="C2212" s="37" t="s">
        <v>3</v>
      </c>
      <c r="D2212" s="37" t="s">
        <v>16919</v>
      </c>
      <c r="E2212" s="37" t="s">
        <v>27688</v>
      </c>
      <c r="F2212" s="38" t="s">
        <v>16839</v>
      </c>
      <c r="G2212" s="36" t="s">
        <v>43075</v>
      </c>
      <c r="H2212" s="37" t="s">
        <v>14824</v>
      </c>
      <c r="I2212" s="37" t="s">
        <v>12588</v>
      </c>
      <c r="J2212" s="37" t="s">
        <v>26994</v>
      </c>
      <c r="K2212" s="37" t="s">
        <v>33647</v>
      </c>
      <c r="L2212" s="39" t="s">
        <v>37195</v>
      </c>
      <c r="M2212" s="37">
        <v>10960</v>
      </c>
      <c r="N2212" s="37" t="s">
        <v>17948</v>
      </c>
      <c r="O2212" s="39" t="s">
        <v>18703</v>
      </c>
      <c r="P2212" s="39" t="s">
        <v>19970</v>
      </c>
      <c r="Q2212" s="39" t="s">
        <v>31513</v>
      </c>
      <c r="R2212" s="37"/>
      <c r="S2212" s="37" t="s">
        <v>21495</v>
      </c>
      <c r="T2212" s="37" t="s">
        <v>22820</v>
      </c>
      <c r="U2212" s="37"/>
      <c r="V2212" s="37" t="s">
        <v>25435</v>
      </c>
      <c r="W2212" s="36">
        <f>'[1]Recombinant Proteins'!AI2212*(1-'[1]Recombinant Proteins'!AH2212)</f>
        <v>396</v>
      </c>
      <c r="X2212" s="40">
        <f t="shared" si="137"/>
        <v>712.80000000000007</v>
      </c>
      <c r="Y2212" s="36" t="str">
        <f t="shared" si="140"/>
        <v>human vip36 recombinant protein c-6 his tag lyophilized 50ug</v>
      </c>
      <c r="AA2212" s="41" t="str">
        <f t="shared" si="138"/>
        <v>Wet Ice</v>
      </c>
    </row>
    <row r="2213" spans="1:27" s="36" customFormat="1" x14ac:dyDescent="0.35">
      <c r="A2213" s="35" t="s">
        <v>41370</v>
      </c>
      <c r="B2213" s="36" t="str">
        <f t="shared" si="139"/>
        <v>Human Galectin-3 Recombinant Protein C-6 His Tag Lyophilized 50UG</v>
      </c>
      <c r="C2213" s="37" t="s">
        <v>3</v>
      </c>
      <c r="D2213" s="37" t="s">
        <v>16919</v>
      </c>
      <c r="E2213" s="37" t="s">
        <v>27688</v>
      </c>
      <c r="F2213" s="38" t="s">
        <v>16839</v>
      </c>
      <c r="G2213" s="36" t="s">
        <v>43076</v>
      </c>
      <c r="H2213" s="37" t="s">
        <v>14825</v>
      </c>
      <c r="I2213" s="37" t="s">
        <v>12588</v>
      </c>
      <c r="J2213" s="37" t="s">
        <v>26994</v>
      </c>
      <c r="K2213" s="37" t="s">
        <v>33648</v>
      </c>
      <c r="L2213" s="39" t="s">
        <v>37195</v>
      </c>
      <c r="M2213" s="37">
        <v>3958</v>
      </c>
      <c r="N2213" s="37" t="s">
        <v>388</v>
      </c>
      <c r="O2213" s="39" t="s">
        <v>18703</v>
      </c>
      <c r="P2213" s="39" t="s">
        <v>18847</v>
      </c>
      <c r="Q2213" s="39" t="s">
        <v>31513</v>
      </c>
      <c r="R2213" s="37"/>
      <c r="S2213" s="37" t="s">
        <v>21495</v>
      </c>
      <c r="T2213" s="37" t="s">
        <v>27022</v>
      </c>
      <c r="U2213" s="37"/>
      <c r="V2213" s="37" t="s">
        <v>24881</v>
      </c>
      <c r="W2213" s="36">
        <f>'[1]Recombinant Proteins'!AI2213*(1-'[1]Recombinant Proteins'!AH2213)</f>
        <v>351</v>
      </c>
      <c r="X2213" s="40">
        <f t="shared" si="137"/>
        <v>631.80000000000007</v>
      </c>
      <c r="Y2213" s="36" t="str">
        <f t="shared" si="140"/>
        <v>human galectin-3 recombinant protein c-6 his tag lyophilized 50ug</v>
      </c>
      <c r="AA2213" s="41" t="str">
        <f t="shared" si="138"/>
        <v>Wet Ice</v>
      </c>
    </row>
    <row r="2214" spans="1:27" s="36" customFormat="1" x14ac:dyDescent="0.35">
      <c r="A2214" s="35" t="s">
        <v>41371</v>
      </c>
      <c r="B2214" s="36" t="str">
        <f t="shared" si="139"/>
        <v>Human 15-PGDH Recombinant Protein C-6 His Tag 50UG</v>
      </c>
      <c r="C2214" s="37" t="s">
        <v>3</v>
      </c>
      <c r="D2214" s="37" t="s">
        <v>16919</v>
      </c>
      <c r="E2214" s="37" t="s">
        <v>27689</v>
      </c>
      <c r="F2214" s="38" t="s">
        <v>16840</v>
      </c>
      <c r="G2214" s="36" t="s">
        <v>43077</v>
      </c>
      <c r="H2214" s="37" t="s">
        <v>14826</v>
      </c>
      <c r="I2214" s="37" t="s">
        <v>12588</v>
      </c>
      <c r="J2214" s="37" t="s">
        <v>26994</v>
      </c>
      <c r="K2214" s="37" t="s">
        <v>33649</v>
      </c>
      <c r="L2214" s="39" t="s">
        <v>17001</v>
      </c>
      <c r="M2214" s="37">
        <v>3248</v>
      </c>
      <c r="N2214" s="37" t="s">
        <v>991</v>
      </c>
      <c r="O2214" s="39" t="s">
        <v>18703</v>
      </c>
      <c r="P2214" s="39" t="s">
        <v>19971</v>
      </c>
      <c r="Q2214" s="39" t="s">
        <v>31513</v>
      </c>
      <c r="R2214" s="37"/>
      <c r="S2214" s="37" t="s">
        <v>21495</v>
      </c>
      <c r="T2214" s="37" t="s">
        <v>27023</v>
      </c>
      <c r="U2214" s="37"/>
      <c r="V2214" s="37" t="s">
        <v>25436</v>
      </c>
      <c r="W2214" s="36">
        <f>'[1]Recombinant Proteins'!AI2214*(1-'[1]Recombinant Proteins'!AH2214)</f>
        <v>535.5</v>
      </c>
      <c r="X2214" s="40">
        <f t="shared" si="137"/>
        <v>963.9</v>
      </c>
      <c r="Y2214" s="36" t="str">
        <f t="shared" si="140"/>
        <v>human 15-pgdh recombinant protein c-6 his tag 50ug</v>
      </c>
      <c r="AA2214" s="41" t="str">
        <f t="shared" si="138"/>
        <v>Dry Ice</v>
      </c>
    </row>
    <row r="2215" spans="1:27" s="36" customFormat="1" x14ac:dyDescent="0.35">
      <c r="A2215" s="35" t="s">
        <v>41372</v>
      </c>
      <c r="B2215" s="36" t="str">
        <f t="shared" si="139"/>
        <v>Human Dihydropteridine Reductase Recombinant Protein C-6 His Tag Lyophilized 50UG</v>
      </c>
      <c r="C2215" s="37" t="s">
        <v>3</v>
      </c>
      <c r="D2215" s="37" t="s">
        <v>16919</v>
      </c>
      <c r="E2215" s="37" t="s">
        <v>27688</v>
      </c>
      <c r="F2215" s="38" t="s">
        <v>16839</v>
      </c>
      <c r="G2215" s="36" t="s">
        <v>43078</v>
      </c>
      <c r="H2215" s="37" t="s">
        <v>14827</v>
      </c>
      <c r="I2215" s="37" t="s">
        <v>12588</v>
      </c>
      <c r="J2215" s="37" t="s">
        <v>26994</v>
      </c>
      <c r="K2215" s="37" t="s">
        <v>33650</v>
      </c>
      <c r="L2215" s="39" t="s">
        <v>37195</v>
      </c>
      <c r="M2215" s="37">
        <v>5860</v>
      </c>
      <c r="N2215" s="37" t="s">
        <v>17949</v>
      </c>
      <c r="O2215" s="39" t="s">
        <v>18703</v>
      </c>
      <c r="P2215" s="39" t="s">
        <v>19972</v>
      </c>
      <c r="Q2215" s="39" t="s">
        <v>31513</v>
      </c>
      <c r="R2215" s="37"/>
      <c r="S2215" s="37" t="s">
        <v>21495</v>
      </c>
      <c r="T2215" s="37" t="s">
        <v>22821</v>
      </c>
      <c r="U2215" s="37"/>
      <c r="V2215" s="37" t="s">
        <v>25437</v>
      </c>
      <c r="W2215" s="36">
        <f>'[1]Recombinant Proteins'!AI2215*(1-'[1]Recombinant Proteins'!AH2215)</f>
        <v>396</v>
      </c>
      <c r="X2215" s="40">
        <f t="shared" si="137"/>
        <v>712.80000000000007</v>
      </c>
      <c r="Y2215" s="36" t="str">
        <f t="shared" si="140"/>
        <v>human dihydropteridine reductase recombinant protein c-6 his tag lyophilized 50ug</v>
      </c>
      <c r="AA2215" s="41" t="str">
        <f t="shared" si="138"/>
        <v>Wet Ice</v>
      </c>
    </row>
    <row r="2216" spans="1:27" s="36" customFormat="1" x14ac:dyDescent="0.35">
      <c r="A2216" s="35" t="s">
        <v>41373</v>
      </c>
      <c r="B2216" s="36" t="str">
        <f t="shared" si="139"/>
        <v>Human Lysine--tRNA Ligase Recombinant Protein C-6 His Tag 50UG</v>
      </c>
      <c r="C2216" s="37" t="s">
        <v>3</v>
      </c>
      <c r="D2216" s="37" t="s">
        <v>16919</v>
      </c>
      <c r="E2216" s="37" t="s">
        <v>27689</v>
      </c>
      <c r="F2216" s="38" t="s">
        <v>16840</v>
      </c>
      <c r="G2216" s="36" t="s">
        <v>43079</v>
      </c>
      <c r="H2216" s="37" t="s">
        <v>14828</v>
      </c>
      <c r="I2216" s="37" t="s">
        <v>12588</v>
      </c>
      <c r="J2216" s="37" t="s">
        <v>26994</v>
      </c>
      <c r="K2216" s="37" t="s">
        <v>33651</v>
      </c>
      <c r="L2216" s="39" t="s">
        <v>17001</v>
      </c>
      <c r="M2216" s="37">
        <v>3735</v>
      </c>
      <c r="N2216" s="37" t="s">
        <v>17950</v>
      </c>
      <c r="O2216" s="39" t="s">
        <v>18703</v>
      </c>
      <c r="P2216" s="39" t="s">
        <v>19973</v>
      </c>
      <c r="Q2216" s="39" t="s">
        <v>31513</v>
      </c>
      <c r="R2216" s="37"/>
      <c r="S2216" s="37" t="s">
        <v>21495</v>
      </c>
      <c r="T2216" s="37" t="s">
        <v>22822</v>
      </c>
      <c r="U2216" s="37"/>
      <c r="V2216" s="37" t="s">
        <v>25438</v>
      </c>
      <c r="W2216" s="36">
        <f>'[1]Recombinant Proteins'!AI2216*(1-'[1]Recombinant Proteins'!AH2216)</f>
        <v>535.5</v>
      </c>
      <c r="X2216" s="40">
        <f t="shared" si="137"/>
        <v>963.9</v>
      </c>
      <c r="Y2216" s="36" t="str">
        <f t="shared" si="140"/>
        <v>human lysine--trna ligase recombinant protein c-6 his tag 50ug</v>
      </c>
      <c r="AA2216" s="41" t="str">
        <f t="shared" si="138"/>
        <v>Dry Ice</v>
      </c>
    </row>
    <row r="2217" spans="1:27" s="36" customFormat="1" x14ac:dyDescent="0.35">
      <c r="A2217" s="35" t="s">
        <v>41374</v>
      </c>
      <c r="B2217" s="36" t="str">
        <f t="shared" si="139"/>
        <v>Human UBE2B Recombinant Protein C-6 His Tag 50UG</v>
      </c>
      <c r="C2217" s="37" t="s">
        <v>3</v>
      </c>
      <c r="D2217" s="37" t="s">
        <v>16919</v>
      </c>
      <c r="E2217" s="37" t="s">
        <v>27689</v>
      </c>
      <c r="F2217" s="38" t="s">
        <v>16840</v>
      </c>
      <c r="G2217" s="36" t="s">
        <v>43080</v>
      </c>
      <c r="H2217" s="37" t="s">
        <v>14829</v>
      </c>
      <c r="I2217" s="37" t="s">
        <v>12588</v>
      </c>
      <c r="J2217" s="37" t="s">
        <v>26994</v>
      </c>
      <c r="K2217" s="37" t="s">
        <v>33652</v>
      </c>
      <c r="L2217" s="39" t="s">
        <v>17001</v>
      </c>
      <c r="M2217" s="37">
        <v>7320</v>
      </c>
      <c r="N2217" s="37" t="s">
        <v>17951</v>
      </c>
      <c r="O2217" s="39" t="s">
        <v>18703</v>
      </c>
      <c r="P2217" s="39" t="s">
        <v>19974</v>
      </c>
      <c r="Q2217" s="39" t="s">
        <v>31513</v>
      </c>
      <c r="R2217" s="37"/>
      <c r="S2217" s="37" t="s">
        <v>21495</v>
      </c>
      <c r="T2217" s="37" t="s">
        <v>22823</v>
      </c>
      <c r="U2217" s="37"/>
      <c r="V2217" s="37" t="s">
        <v>24912</v>
      </c>
      <c r="W2217" s="36">
        <f>'[1]Recombinant Proteins'!AI2217*(1-'[1]Recombinant Proteins'!AH2217)</f>
        <v>396</v>
      </c>
      <c r="X2217" s="40">
        <f t="shared" si="137"/>
        <v>712.80000000000007</v>
      </c>
      <c r="Y2217" s="36" t="str">
        <f t="shared" si="140"/>
        <v>human ube2b recombinant protein c-6 his tag 50ug</v>
      </c>
      <c r="AA2217" s="41" t="str">
        <f t="shared" si="138"/>
        <v>Dry Ice</v>
      </c>
    </row>
    <row r="2218" spans="1:27" s="36" customFormat="1" x14ac:dyDescent="0.35">
      <c r="A2218" s="35" t="s">
        <v>41375</v>
      </c>
      <c r="B2218" s="36" t="str">
        <f t="shared" si="139"/>
        <v>Human GMP Reductase 1 Recombinant Protein C-6 His Tag 50UG</v>
      </c>
      <c r="C2218" s="37" t="s">
        <v>3</v>
      </c>
      <c r="D2218" s="37" t="s">
        <v>16919</v>
      </c>
      <c r="E2218" s="37" t="s">
        <v>27689</v>
      </c>
      <c r="F2218" s="38" t="s">
        <v>16840</v>
      </c>
      <c r="G2218" s="36" t="s">
        <v>43081</v>
      </c>
      <c r="H2218" s="37" t="s">
        <v>14830</v>
      </c>
      <c r="I2218" s="37" t="s">
        <v>12588</v>
      </c>
      <c r="J2218" s="37" t="s">
        <v>26994</v>
      </c>
      <c r="K2218" s="37" t="s">
        <v>33653</v>
      </c>
      <c r="L2218" s="39" t="s">
        <v>17001</v>
      </c>
      <c r="M2218" s="37">
        <v>2766</v>
      </c>
      <c r="N2218" s="37" t="s">
        <v>17952</v>
      </c>
      <c r="O2218" s="39" t="s">
        <v>18703</v>
      </c>
      <c r="P2218" s="39" t="s">
        <v>19975</v>
      </c>
      <c r="Q2218" s="39" t="s">
        <v>31513</v>
      </c>
      <c r="R2218" s="37"/>
      <c r="S2218" s="37" t="s">
        <v>21495</v>
      </c>
      <c r="T2218" s="37" t="s">
        <v>22824</v>
      </c>
      <c r="U2218" s="37"/>
      <c r="V2218" s="37" t="s">
        <v>25439</v>
      </c>
      <c r="W2218" s="36">
        <f>'[1]Recombinant Proteins'!AI2218*(1-'[1]Recombinant Proteins'!AH2218)</f>
        <v>396</v>
      </c>
      <c r="X2218" s="40">
        <f t="shared" si="137"/>
        <v>712.80000000000007</v>
      </c>
      <c r="Y2218" s="36" t="str">
        <f t="shared" si="140"/>
        <v>human gmp reductase 1 recombinant protein c-6 his tag 50ug</v>
      </c>
      <c r="AA2218" s="41" t="str">
        <f t="shared" si="138"/>
        <v>Dry Ice</v>
      </c>
    </row>
    <row r="2219" spans="1:27" s="36" customFormat="1" x14ac:dyDescent="0.35">
      <c r="A2219" s="35" t="s">
        <v>41376</v>
      </c>
      <c r="B2219" s="36" t="str">
        <f t="shared" si="139"/>
        <v>Human Ephrin Type-B Receptor 1 Recombinant Protein C-6 His Tag Lyophilized 50UG</v>
      </c>
      <c r="C2219" s="37" t="s">
        <v>3</v>
      </c>
      <c r="D2219" s="37" t="s">
        <v>16919</v>
      </c>
      <c r="E2219" s="37" t="s">
        <v>27688</v>
      </c>
      <c r="F2219" s="38" t="s">
        <v>16839</v>
      </c>
      <c r="G2219" s="36" t="s">
        <v>43082</v>
      </c>
      <c r="H2219" s="37" t="s">
        <v>14831</v>
      </c>
      <c r="I2219" s="37" t="s">
        <v>12588</v>
      </c>
      <c r="J2219" s="37" t="s">
        <v>26994</v>
      </c>
      <c r="K2219" s="37" t="s">
        <v>33635</v>
      </c>
      <c r="L2219" s="39" t="s">
        <v>37195</v>
      </c>
      <c r="M2219" s="37">
        <v>2047</v>
      </c>
      <c r="N2219" s="37" t="s">
        <v>17953</v>
      </c>
      <c r="O2219" s="39" t="s">
        <v>18703</v>
      </c>
      <c r="P2219" s="39" t="s">
        <v>19976</v>
      </c>
      <c r="Q2219" s="39" t="s">
        <v>31513</v>
      </c>
      <c r="R2219" s="37"/>
      <c r="S2219" s="37" t="s">
        <v>21495</v>
      </c>
      <c r="T2219" s="37" t="s">
        <v>22825</v>
      </c>
      <c r="U2219" s="37"/>
      <c r="V2219" s="37" t="s">
        <v>25440</v>
      </c>
      <c r="W2219" s="36">
        <f>'[1]Recombinant Proteins'!AI2219*(1-'[1]Recombinant Proteins'!AH2219)</f>
        <v>351</v>
      </c>
      <c r="X2219" s="40">
        <f t="shared" si="137"/>
        <v>631.80000000000007</v>
      </c>
      <c r="Y2219" s="36" t="str">
        <f t="shared" si="140"/>
        <v>human ephrin type-b receptor 1 recombinant protein c-6 his tag lyophilized 50ug</v>
      </c>
      <c r="AA2219" s="41" t="str">
        <f t="shared" si="138"/>
        <v>Wet Ice</v>
      </c>
    </row>
    <row r="2220" spans="1:27" s="36" customFormat="1" x14ac:dyDescent="0.35">
      <c r="A2220" s="35" t="s">
        <v>41377</v>
      </c>
      <c r="B2220" s="36" t="str">
        <f t="shared" si="139"/>
        <v>Human Fumarylacetoacetase Recombinant Protein C-6 His Tag Lyophilized 50UG</v>
      </c>
      <c r="C2220" s="37" t="s">
        <v>3</v>
      </c>
      <c r="D2220" s="37" t="s">
        <v>16919</v>
      </c>
      <c r="E2220" s="37" t="s">
        <v>27688</v>
      </c>
      <c r="F2220" s="38" t="s">
        <v>16839</v>
      </c>
      <c r="G2220" s="36" t="s">
        <v>43083</v>
      </c>
      <c r="H2220" s="37" t="s">
        <v>14832</v>
      </c>
      <c r="I2220" s="37" t="s">
        <v>12588</v>
      </c>
      <c r="J2220" s="37" t="s">
        <v>26994</v>
      </c>
      <c r="K2220" s="37" t="s">
        <v>33654</v>
      </c>
      <c r="L2220" s="39" t="s">
        <v>37195</v>
      </c>
      <c r="M2220" s="37">
        <v>2184</v>
      </c>
      <c r="N2220" s="37" t="s">
        <v>17954</v>
      </c>
      <c r="O2220" s="39" t="s">
        <v>18703</v>
      </c>
      <c r="P2220" s="39" t="s">
        <v>19977</v>
      </c>
      <c r="Q2220" s="39" t="s">
        <v>31513</v>
      </c>
      <c r="R2220" s="37"/>
      <c r="S2220" s="37" t="s">
        <v>21495</v>
      </c>
      <c r="T2220" s="37" t="s">
        <v>22826</v>
      </c>
      <c r="U2220" s="37"/>
      <c r="V2220" s="37" t="s">
        <v>25441</v>
      </c>
      <c r="W2220" s="36">
        <f>'[1]Recombinant Proteins'!AI2220*(1-'[1]Recombinant Proteins'!AH2220)</f>
        <v>513</v>
      </c>
      <c r="X2220" s="40">
        <f t="shared" si="137"/>
        <v>923.4</v>
      </c>
      <c r="Y2220" s="36" t="str">
        <f t="shared" si="140"/>
        <v>human fumarylacetoacetase recombinant protein c-6 his tag lyophilized 50ug</v>
      </c>
      <c r="AA2220" s="41" t="str">
        <f t="shared" si="138"/>
        <v>Wet Ice</v>
      </c>
    </row>
    <row r="2221" spans="1:27" s="36" customFormat="1" x14ac:dyDescent="0.35">
      <c r="A2221" s="35" t="s">
        <v>41378</v>
      </c>
      <c r="B2221" s="36" t="str">
        <f t="shared" si="139"/>
        <v>Human Trefoil Factor 2 Recombinant Protein C-6 His Tag Lyophilized 50UG</v>
      </c>
      <c r="C2221" s="37" t="s">
        <v>3</v>
      </c>
      <c r="D2221" s="37" t="s">
        <v>16919</v>
      </c>
      <c r="E2221" s="37" t="s">
        <v>27688</v>
      </c>
      <c r="F2221" s="38" t="s">
        <v>16839</v>
      </c>
      <c r="G2221" s="36" t="s">
        <v>43084</v>
      </c>
      <c r="H2221" s="37" t="s">
        <v>14833</v>
      </c>
      <c r="I2221" s="37" t="s">
        <v>12588</v>
      </c>
      <c r="J2221" s="37" t="s">
        <v>26994</v>
      </c>
      <c r="K2221" s="37" t="s">
        <v>33637</v>
      </c>
      <c r="L2221" s="39" t="s">
        <v>37195</v>
      </c>
      <c r="M2221" s="37">
        <v>7032</v>
      </c>
      <c r="N2221" s="37" t="s">
        <v>17955</v>
      </c>
      <c r="O2221" s="39" t="s">
        <v>18703</v>
      </c>
      <c r="P2221" s="39" t="s">
        <v>19978</v>
      </c>
      <c r="Q2221" s="39" t="s">
        <v>31513</v>
      </c>
      <c r="R2221" s="37"/>
      <c r="S2221" s="37" t="s">
        <v>21495</v>
      </c>
      <c r="T2221" s="37" t="s">
        <v>22827</v>
      </c>
      <c r="U2221" s="37"/>
      <c r="V2221" s="37" t="s">
        <v>25442</v>
      </c>
      <c r="W2221" s="36">
        <f>'[1]Recombinant Proteins'!AI2221*(1-'[1]Recombinant Proteins'!AH2221)</f>
        <v>396</v>
      </c>
      <c r="X2221" s="40">
        <f t="shared" si="137"/>
        <v>712.80000000000007</v>
      </c>
      <c r="Y2221" s="36" t="str">
        <f t="shared" si="140"/>
        <v>human trefoil factor 2 recombinant protein c-6 his tag lyophilized 50ug</v>
      </c>
      <c r="AA2221" s="41" t="str">
        <f t="shared" si="138"/>
        <v>Wet Ice</v>
      </c>
    </row>
    <row r="2222" spans="1:27" s="36" customFormat="1" x14ac:dyDescent="0.35">
      <c r="A2222" s="35" t="s">
        <v>41379</v>
      </c>
      <c r="B2222" s="36" t="str">
        <f t="shared" si="139"/>
        <v>Human ADH7 Recombinant Protein C-6 His Tag Lyophilized 50UG</v>
      </c>
      <c r="C2222" s="37" t="s">
        <v>3</v>
      </c>
      <c r="D2222" s="37" t="s">
        <v>16919</v>
      </c>
      <c r="E2222" s="37" t="s">
        <v>27688</v>
      </c>
      <c r="F2222" s="38" t="s">
        <v>16839</v>
      </c>
      <c r="G2222" s="36" t="s">
        <v>43085</v>
      </c>
      <c r="H2222" s="37" t="s">
        <v>14834</v>
      </c>
      <c r="I2222" s="37" t="s">
        <v>12588</v>
      </c>
      <c r="J2222" s="37" t="s">
        <v>26994</v>
      </c>
      <c r="K2222" s="37" t="s">
        <v>33655</v>
      </c>
      <c r="L2222" s="39" t="s">
        <v>37195</v>
      </c>
      <c r="M2222" s="37">
        <v>131</v>
      </c>
      <c r="N2222" s="37" t="s">
        <v>17956</v>
      </c>
      <c r="O2222" s="39" t="s">
        <v>18703</v>
      </c>
      <c r="P2222" s="39" t="s">
        <v>19979</v>
      </c>
      <c r="Q2222" s="39" t="s">
        <v>31513</v>
      </c>
      <c r="R2222" s="37"/>
      <c r="S2222" s="37" t="s">
        <v>21495</v>
      </c>
      <c r="T2222" s="37" t="s">
        <v>22828</v>
      </c>
      <c r="U2222" s="37"/>
      <c r="V2222" s="37" t="s">
        <v>25443</v>
      </c>
      <c r="W2222" s="36">
        <f>'[1]Recombinant Proteins'!AI2222*(1-'[1]Recombinant Proteins'!AH2222)</f>
        <v>513</v>
      </c>
      <c r="X2222" s="40">
        <f t="shared" si="137"/>
        <v>923.4</v>
      </c>
      <c r="Y2222" s="36" t="str">
        <f t="shared" si="140"/>
        <v>human adh7 recombinant protein c-6 his tag lyophilized 50ug</v>
      </c>
      <c r="AA2222" s="41" t="str">
        <f t="shared" si="138"/>
        <v>Wet Ice</v>
      </c>
    </row>
    <row r="2223" spans="1:27" s="36" customFormat="1" x14ac:dyDescent="0.35">
      <c r="A2223" s="35" t="s">
        <v>41380</v>
      </c>
      <c r="B2223" s="36" t="str">
        <f t="shared" si="139"/>
        <v>Human Sorbitol Dehydrogenase Recombinant Protein C-6 His Tag 50UG</v>
      </c>
      <c r="C2223" s="37" t="s">
        <v>3</v>
      </c>
      <c r="D2223" s="37" t="s">
        <v>16919</v>
      </c>
      <c r="E2223" s="37" t="s">
        <v>27689</v>
      </c>
      <c r="F2223" s="38" t="s">
        <v>16840</v>
      </c>
      <c r="G2223" s="36" t="s">
        <v>43086</v>
      </c>
      <c r="H2223" s="37" t="s">
        <v>14835</v>
      </c>
      <c r="I2223" s="37" t="s">
        <v>12588</v>
      </c>
      <c r="J2223" s="37" t="s">
        <v>26994</v>
      </c>
      <c r="K2223" s="37" t="s">
        <v>33656</v>
      </c>
      <c r="L2223" s="39" t="s">
        <v>17001</v>
      </c>
      <c r="M2223" s="37">
        <v>6652</v>
      </c>
      <c r="N2223" s="37" t="s">
        <v>17957</v>
      </c>
      <c r="O2223" s="39" t="s">
        <v>18703</v>
      </c>
      <c r="P2223" s="39" t="s">
        <v>19980</v>
      </c>
      <c r="Q2223" s="39" t="s">
        <v>31513</v>
      </c>
      <c r="R2223" s="37"/>
      <c r="S2223" s="37" t="s">
        <v>21495</v>
      </c>
      <c r="T2223" s="37" t="s">
        <v>22829</v>
      </c>
      <c r="U2223" s="37"/>
      <c r="V2223" s="37" t="s">
        <v>25444</v>
      </c>
      <c r="W2223" s="36">
        <f>'[1]Recombinant Proteins'!AI2223*(1-'[1]Recombinant Proteins'!AH2223)</f>
        <v>535.5</v>
      </c>
      <c r="X2223" s="40">
        <f t="shared" si="137"/>
        <v>963.9</v>
      </c>
      <c r="Y2223" s="36" t="str">
        <f t="shared" si="140"/>
        <v>human sorbitol dehydrogenase recombinant protein c-6 his tag 50ug</v>
      </c>
      <c r="AA2223" s="41" t="str">
        <f t="shared" si="138"/>
        <v>Dry Ice</v>
      </c>
    </row>
    <row r="2224" spans="1:27" s="36" customFormat="1" x14ac:dyDescent="0.35">
      <c r="A2224" s="35" t="s">
        <v>41381</v>
      </c>
      <c r="B2224" s="36" t="str">
        <f t="shared" si="139"/>
        <v>Human ACOT13 Recombinant Protein C-6 His Tag Lyophilized 50UG</v>
      </c>
      <c r="C2224" s="37" t="s">
        <v>3</v>
      </c>
      <c r="D2224" s="37" t="s">
        <v>16919</v>
      </c>
      <c r="E2224" s="37" t="s">
        <v>27688</v>
      </c>
      <c r="F2224" s="38" t="s">
        <v>16839</v>
      </c>
      <c r="G2224" s="36" t="s">
        <v>43087</v>
      </c>
      <c r="H2224" s="37" t="s">
        <v>14836</v>
      </c>
      <c r="I2224" s="37" t="s">
        <v>12588</v>
      </c>
      <c r="J2224" s="37" t="s">
        <v>26994</v>
      </c>
      <c r="K2224" s="37" t="s">
        <v>33606</v>
      </c>
      <c r="L2224" s="39" t="s">
        <v>37195</v>
      </c>
      <c r="M2224" s="37">
        <v>55856</v>
      </c>
      <c r="N2224" s="37" t="s">
        <v>17958</v>
      </c>
      <c r="O2224" s="39" t="s">
        <v>18703</v>
      </c>
      <c r="P2224" s="39" t="s">
        <v>19981</v>
      </c>
      <c r="Q2224" s="39" t="s">
        <v>31513</v>
      </c>
      <c r="R2224" s="37"/>
      <c r="S2224" s="37" t="s">
        <v>21495</v>
      </c>
      <c r="T2224" s="37" t="s">
        <v>22830</v>
      </c>
      <c r="U2224" s="37"/>
      <c r="V2224" s="37" t="s">
        <v>25445</v>
      </c>
      <c r="W2224" s="36">
        <f>'[1]Recombinant Proteins'!AI2224*(1-'[1]Recombinant Proteins'!AH2224)</f>
        <v>396</v>
      </c>
      <c r="X2224" s="40">
        <f t="shared" si="137"/>
        <v>712.80000000000007</v>
      </c>
      <c r="Y2224" s="36" t="str">
        <f t="shared" si="140"/>
        <v>human acot13 recombinant protein c-6 his tag lyophilized 50ug</v>
      </c>
      <c r="AA2224" s="41" t="str">
        <f t="shared" si="138"/>
        <v>Wet Ice</v>
      </c>
    </row>
    <row r="2225" spans="1:27" s="36" customFormat="1" x14ac:dyDescent="0.35">
      <c r="A2225" s="35" t="s">
        <v>41382</v>
      </c>
      <c r="B2225" s="36" t="str">
        <f t="shared" si="139"/>
        <v>Human Proteoglycan 3 Recombinant Protein C-6 His Tag Lyophilized 50UG</v>
      </c>
      <c r="C2225" s="37" t="s">
        <v>3</v>
      </c>
      <c r="D2225" s="37" t="s">
        <v>16919</v>
      </c>
      <c r="E2225" s="37" t="s">
        <v>27688</v>
      </c>
      <c r="F2225" s="38" t="s">
        <v>16839</v>
      </c>
      <c r="G2225" s="36" t="s">
        <v>43088</v>
      </c>
      <c r="H2225" s="37" t="s">
        <v>14837</v>
      </c>
      <c r="I2225" s="37" t="s">
        <v>12588</v>
      </c>
      <c r="J2225" s="37" t="s">
        <v>26994</v>
      </c>
      <c r="K2225" s="37" t="s">
        <v>33637</v>
      </c>
      <c r="L2225" s="39" t="s">
        <v>37195</v>
      </c>
      <c r="M2225" s="37">
        <v>10394</v>
      </c>
      <c r="N2225" s="37" t="s">
        <v>17959</v>
      </c>
      <c r="O2225" s="39" t="s">
        <v>18703</v>
      </c>
      <c r="P2225" s="39" t="s">
        <v>19982</v>
      </c>
      <c r="Q2225" s="39" t="s">
        <v>31513</v>
      </c>
      <c r="R2225" s="37"/>
      <c r="S2225" s="37" t="s">
        <v>21495</v>
      </c>
      <c r="T2225" s="37" t="s">
        <v>22831</v>
      </c>
      <c r="U2225" s="37"/>
      <c r="V2225" s="37" t="s">
        <v>25446</v>
      </c>
      <c r="W2225" s="36">
        <f>'[1]Recombinant Proteins'!AI2225*(1-'[1]Recombinant Proteins'!AH2225)</f>
        <v>396</v>
      </c>
      <c r="X2225" s="40">
        <f t="shared" si="137"/>
        <v>712.80000000000007</v>
      </c>
      <c r="Y2225" s="36" t="str">
        <f t="shared" si="140"/>
        <v>human proteoglycan 3 recombinant protein c-6 his tag lyophilized 50ug</v>
      </c>
      <c r="AA2225" s="41" t="str">
        <f t="shared" si="138"/>
        <v>Wet Ice</v>
      </c>
    </row>
    <row r="2226" spans="1:27" s="36" customFormat="1" x14ac:dyDescent="0.35">
      <c r="A2226" s="35" t="s">
        <v>41383</v>
      </c>
      <c r="B2226" s="36" t="str">
        <f t="shared" si="139"/>
        <v>Human MAG Recombinant Protein C-6 His Tag Lyophilized 50UG</v>
      </c>
      <c r="C2226" s="37" t="s">
        <v>3</v>
      </c>
      <c r="D2226" s="37" t="s">
        <v>16919</v>
      </c>
      <c r="E2226" s="37" t="s">
        <v>27688</v>
      </c>
      <c r="F2226" s="38" t="s">
        <v>16839</v>
      </c>
      <c r="G2226" s="36" t="s">
        <v>43089</v>
      </c>
      <c r="H2226" s="37" t="s">
        <v>14838</v>
      </c>
      <c r="I2226" s="37" t="s">
        <v>12588</v>
      </c>
      <c r="J2226" s="37" t="s">
        <v>26994</v>
      </c>
      <c r="K2226" s="37" t="s">
        <v>33637</v>
      </c>
      <c r="L2226" s="39" t="s">
        <v>37195</v>
      </c>
      <c r="M2226" s="37">
        <v>4099</v>
      </c>
      <c r="N2226" s="37" t="s">
        <v>17357</v>
      </c>
      <c r="O2226" s="39" t="s">
        <v>18703</v>
      </c>
      <c r="P2226" s="39" t="s">
        <v>19254</v>
      </c>
      <c r="Q2226" s="39" t="s">
        <v>31513</v>
      </c>
      <c r="R2226" s="37"/>
      <c r="S2226" s="37" t="s">
        <v>21495</v>
      </c>
      <c r="T2226" s="37" t="s">
        <v>22832</v>
      </c>
      <c r="U2226" s="37"/>
      <c r="V2226" s="37" t="s">
        <v>25447</v>
      </c>
      <c r="W2226" s="36">
        <f>'[1]Recombinant Proteins'!AI2226*(1-'[1]Recombinant Proteins'!AH2226)</f>
        <v>396</v>
      </c>
      <c r="X2226" s="40">
        <f t="shared" si="137"/>
        <v>712.80000000000007</v>
      </c>
      <c r="Y2226" s="36" t="str">
        <f t="shared" si="140"/>
        <v>human mag recombinant protein c-6 his tag lyophilized 50ug</v>
      </c>
      <c r="AA2226" s="41" t="str">
        <f t="shared" si="138"/>
        <v>Wet Ice</v>
      </c>
    </row>
    <row r="2227" spans="1:27" s="36" customFormat="1" x14ac:dyDescent="0.35">
      <c r="A2227" s="35" t="s">
        <v>41384</v>
      </c>
      <c r="B2227" s="36" t="str">
        <f t="shared" si="139"/>
        <v>Human Progonadoliberin-2 Recombinant Protein C-6 His Tag Lyophilized 50UG</v>
      </c>
      <c r="C2227" s="37" t="s">
        <v>3</v>
      </c>
      <c r="D2227" s="37" t="s">
        <v>16919</v>
      </c>
      <c r="E2227" s="37" t="s">
        <v>27688</v>
      </c>
      <c r="F2227" s="38" t="s">
        <v>16839</v>
      </c>
      <c r="G2227" s="36" t="s">
        <v>43090</v>
      </c>
      <c r="H2227" s="37" t="s">
        <v>14839</v>
      </c>
      <c r="I2227" s="37" t="s">
        <v>12588</v>
      </c>
      <c r="J2227" s="37" t="s">
        <v>26994</v>
      </c>
      <c r="K2227" s="37" t="s">
        <v>33655</v>
      </c>
      <c r="L2227" s="39" t="s">
        <v>37195</v>
      </c>
      <c r="M2227" s="37">
        <v>2797</v>
      </c>
      <c r="N2227" s="37" t="s">
        <v>17960</v>
      </c>
      <c r="O2227" s="39" t="s">
        <v>18703</v>
      </c>
      <c r="P2227" s="39" t="s">
        <v>19983</v>
      </c>
      <c r="Q2227" s="39" t="s">
        <v>31513</v>
      </c>
      <c r="R2227" s="37"/>
      <c r="S2227" s="37" t="s">
        <v>21495</v>
      </c>
      <c r="T2227" s="37" t="s">
        <v>22833</v>
      </c>
      <c r="U2227" s="37"/>
      <c r="V2227" s="37" t="s">
        <v>25448</v>
      </c>
      <c r="W2227" s="36">
        <f>'[1]Recombinant Proteins'!AI2227*(1-'[1]Recombinant Proteins'!AH2227)</f>
        <v>513</v>
      </c>
      <c r="X2227" s="40">
        <f t="shared" si="137"/>
        <v>923.4</v>
      </c>
      <c r="Y2227" s="36" t="str">
        <f t="shared" si="140"/>
        <v>human progonadoliberin-2 recombinant protein c-6 his tag lyophilized 50ug</v>
      </c>
      <c r="AA2227" s="41" t="str">
        <f t="shared" si="138"/>
        <v>Wet Ice</v>
      </c>
    </row>
    <row r="2228" spans="1:27" s="36" customFormat="1" x14ac:dyDescent="0.35">
      <c r="A2228" s="35" t="s">
        <v>41385</v>
      </c>
      <c r="B2228" s="36" t="str">
        <f t="shared" si="139"/>
        <v>Human GALNTL1 Recombinant Protein C-6 His Tag 50UG</v>
      </c>
      <c r="C2228" s="37" t="s">
        <v>3</v>
      </c>
      <c r="D2228" s="37" t="s">
        <v>16919</v>
      </c>
      <c r="E2228" s="37" t="s">
        <v>27689</v>
      </c>
      <c r="F2228" s="38" t="s">
        <v>16840</v>
      </c>
      <c r="G2228" s="36" t="s">
        <v>43091</v>
      </c>
      <c r="H2228" s="37" t="s">
        <v>14840</v>
      </c>
      <c r="I2228" s="37" t="s">
        <v>12588</v>
      </c>
      <c r="J2228" s="37" t="s">
        <v>26994</v>
      </c>
      <c r="K2228" s="37" t="s">
        <v>33657</v>
      </c>
      <c r="L2228" s="39" t="s">
        <v>17001</v>
      </c>
      <c r="M2228" s="37">
        <v>57452</v>
      </c>
      <c r="N2228" s="37" t="s">
        <v>17961</v>
      </c>
      <c r="O2228" s="39" t="s">
        <v>18703</v>
      </c>
      <c r="P2228" s="39" t="s">
        <v>19984</v>
      </c>
      <c r="Q2228" s="39" t="s">
        <v>31513</v>
      </c>
      <c r="R2228" s="37"/>
      <c r="S2228" s="37" t="s">
        <v>21495</v>
      </c>
      <c r="T2228" s="37" t="s">
        <v>22834</v>
      </c>
      <c r="U2228" s="37"/>
      <c r="V2228" s="37" t="s">
        <v>25449</v>
      </c>
      <c r="W2228" s="36">
        <f>'[1]Recombinant Proteins'!AI2228*(1-'[1]Recombinant Proteins'!AH2228)</f>
        <v>396</v>
      </c>
      <c r="X2228" s="40">
        <f t="shared" si="137"/>
        <v>712.80000000000007</v>
      </c>
      <c r="Y2228" s="36" t="str">
        <f t="shared" si="140"/>
        <v>human galntl1 recombinant protein c-6 his tag 50ug</v>
      </c>
      <c r="AA2228" s="41" t="str">
        <f t="shared" si="138"/>
        <v>Dry Ice</v>
      </c>
    </row>
    <row r="2229" spans="1:27" s="36" customFormat="1" x14ac:dyDescent="0.35">
      <c r="A2229" s="35" t="s">
        <v>41386</v>
      </c>
      <c r="B2229" s="36" t="str">
        <f t="shared" si="139"/>
        <v>Human Inhibin beta C Chain Recombinant Protein C-6 His Tag Lyophilized 50UG</v>
      </c>
      <c r="C2229" s="37" t="s">
        <v>3</v>
      </c>
      <c r="D2229" s="37" t="s">
        <v>16919</v>
      </c>
      <c r="E2229" s="37" t="s">
        <v>27688</v>
      </c>
      <c r="F2229" s="38" t="s">
        <v>16839</v>
      </c>
      <c r="G2229" s="36" t="s">
        <v>43092</v>
      </c>
      <c r="H2229" s="37" t="s">
        <v>14841</v>
      </c>
      <c r="I2229" s="37" t="s">
        <v>12588</v>
      </c>
      <c r="J2229" s="37" t="s">
        <v>26994</v>
      </c>
      <c r="K2229" s="37" t="s">
        <v>33606</v>
      </c>
      <c r="L2229" s="39" t="s">
        <v>37195</v>
      </c>
      <c r="M2229" s="37">
        <v>3626</v>
      </c>
      <c r="N2229" s="37" t="s">
        <v>17752</v>
      </c>
      <c r="O2229" s="39" t="s">
        <v>18703</v>
      </c>
      <c r="P2229" s="39" t="s">
        <v>19742</v>
      </c>
      <c r="Q2229" s="39" t="s">
        <v>31513</v>
      </c>
      <c r="R2229" s="37"/>
      <c r="S2229" s="37" t="s">
        <v>21495</v>
      </c>
      <c r="T2229" s="37" t="s">
        <v>22835</v>
      </c>
      <c r="U2229" s="37"/>
      <c r="V2229" s="37" t="s">
        <v>25450</v>
      </c>
      <c r="W2229" s="36">
        <f>'[1]Recombinant Proteins'!AI2229*(1-'[1]Recombinant Proteins'!AH2229)</f>
        <v>513</v>
      </c>
      <c r="X2229" s="40">
        <f t="shared" si="137"/>
        <v>923.4</v>
      </c>
      <c r="Y2229" s="36" t="str">
        <f t="shared" si="140"/>
        <v>human inhibin beta c chain recombinant protein c-6 his tag lyophilized 50ug</v>
      </c>
      <c r="AA2229" s="41" t="str">
        <f t="shared" si="138"/>
        <v>Wet Ice</v>
      </c>
    </row>
    <row r="2230" spans="1:27" s="28" customFormat="1" x14ac:dyDescent="0.35">
      <c r="A2230" s="27" t="s">
        <v>30841</v>
      </c>
      <c r="B2230" s="28" t="str">
        <f t="shared" si="139"/>
        <v>High Mobility Group Protein B3 Recombinant Protein C-6 His Tag Lyophilized 50UG</v>
      </c>
      <c r="C2230" s="29" t="s">
        <v>3</v>
      </c>
      <c r="D2230" s="29" t="s">
        <v>16919</v>
      </c>
      <c r="E2230" s="29" t="s">
        <v>27688</v>
      </c>
      <c r="F2230" s="30" t="s">
        <v>16839</v>
      </c>
      <c r="G2230" s="28" t="s">
        <v>36397</v>
      </c>
      <c r="H2230" s="29" t="s">
        <v>14842</v>
      </c>
      <c r="I2230" s="29" t="s">
        <v>12588</v>
      </c>
      <c r="J2230" s="29" t="s">
        <v>26994</v>
      </c>
      <c r="K2230" s="29" t="s">
        <v>33570</v>
      </c>
      <c r="L2230" s="31" t="s">
        <v>16961</v>
      </c>
      <c r="M2230" s="29">
        <v>3149</v>
      </c>
      <c r="N2230" s="29" t="s">
        <v>17962</v>
      </c>
      <c r="O2230" s="31" t="s">
        <v>18703</v>
      </c>
      <c r="P2230" s="31" t="s">
        <v>19985</v>
      </c>
      <c r="Q2230" s="31" t="s">
        <v>31513</v>
      </c>
      <c r="R2230" s="29"/>
      <c r="S2230" s="29" t="s">
        <v>21495</v>
      </c>
      <c r="T2230" s="29" t="s">
        <v>22836</v>
      </c>
      <c r="U2230" s="29"/>
      <c r="V2230" s="29" t="s">
        <v>25451</v>
      </c>
      <c r="AA2230" s="20"/>
    </row>
    <row r="2231" spans="1:27" s="28" customFormat="1" x14ac:dyDescent="0.35">
      <c r="A2231" s="27" t="s">
        <v>30842</v>
      </c>
      <c r="B2231" s="28" t="str">
        <f t="shared" si="139"/>
        <v>Netrin-G1 Recombinant Protein C-6 His Tag Lyophilized 50UG</v>
      </c>
      <c r="C2231" s="29" t="s">
        <v>3</v>
      </c>
      <c r="D2231" s="29" t="s">
        <v>16919</v>
      </c>
      <c r="E2231" s="29" t="s">
        <v>27688</v>
      </c>
      <c r="F2231" s="30" t="s">
        <v>16839</v>
      </c>
      <c r="G2231" s="28" t="s">
        <v>36398</v>
      </c>
      <c r="H2231" s="29" t="s">
        <v>14843</v>
      </c>
      <c r="I2231" s="29" t="s">
        <v>12588</v>
      </c>
      <c r="J2231" s="29" t="s">
        <v>26994</v>
      </c>
      <c r="K2231" s="29" t="s">
        <v>33633</v>
      </c>
      <c r="L2231" s="31" t="s">
        <v>16961</v>
      </c>
      <c r="M2231" s="29">
        <v>22854</v>
      </c>
      <c r="N2231" s="29" t="s">
        <v>17963</v>
      </c>
      <c r="O2231" s="31" t="s">
        <v>18703</v>
      </c>
      <c r="P2231" s="31" t="s">
        <v>19986</v>
      </c>
      <c r="Q2231" s="31" t="s">
        <v>31513</v>
      </c>
      <c r="R2231" s="29"/>
      <c r="S2231" s="29" t="s">
        <v>21495</v>
      </c>
      <c r="T2231" s="29" t="s">
        <v>22837</v>
      </c>
      <c r="U2231" s="29"/>
      <c r="V2231" s="29" t="s">
        <v>25452</v>
      </c>
      <c r="AA2231" s="20"/>
    </row>
    <row r="2232" spans="1:27" s="28" customFormat="1" x14ac:dyDescent="0.35">
      <c r="A2232" s="27" t="s">
        <v>30843</v>
      </c>
      <c r="B2232" s="28" t="str">
        <f t="shared" si="139"/>
        <v>Trans-2-Enoyl-CoA Reductase Recombinant Protein C-6 His Tag Lyophilized 50UG</v>
      </c>
      <c r="C2232" s="29" t="s">
        <v>3</v>
      </c>
      <c r="D2232" s="29" t="s">
        <v>16919</v>
      </c>
      <c r="E2232" s="29" t="s">
        <v>27688</v>
      </c>
      <c r="F2232" s="30" t="s">
        <v>16839</v>
      </c>
      <c r="G2232" s="28" t="s">
        <v>36399</v>
      </c>
      <c r="H2232" s="29" t="s">
        <v>14844</v>
      </c>
      <c r="I2232" s="29" t="s">
        <v>12588</v>
      </c>
      <c r="J2232" s="29" t="s">
        <v>26994</v>
      </c>
      <c r="K2232" s="29" t="s">
        <v>33633</v>
      </c>
      <c r="L2232" s="31" t="s">
        <v>16961</v>
      </c>
      <c r="M2232" s="29">
        <v>51102</v>
      </c>
      <c r="N2232" s="29" t="s">
        <v>17964</v>
      </c>
      <c r="O2232" s="31" t="s">
        <v>18703</v>
      </c>
      <c r="P2232" s="31" t="s">
        <v>19987</v>
      </c>
      <c r="Q2232" s="31" t="s">
        <v>31513</v>
      </c>
      <c r="R2232" s="29"/>
      <c r="S2232" s="29" t="s">
        <v>21495</v>
      </c>
      <c r="T2232" s="29" t="s">
        <v>22838</v>
      </c>
      <c r="U2232" s="29"/>
      <c r="V2232" s="29" t="s">
        <v>25453</v>
      </c>
      <c r="AA2232" s="20"/>
    </row>
    <row r="2233" spans="1:27" s="28" customFormat="1" x14ac:dyDescent="0.35">
      <c r="A2233" s="27" t="s">
        <v>27338</v>
      </c>
      <c r="B2233" s="28" t="str">
        <f t="shared" si="139"/>
        <v>ER Alpha-1,2-Mannosidase Recombinant Protein C-6 His Tag 50UG</v>
      </c>
      <c r="C2233" s="29" t="s">
        <v>3</v>
      </c>
      <c r="D2233" s="29" t="s">
        <v>16919</v>
      </c>
      <c r="E2233" s="29" t="s">
        <v>27689</v>
      </c>
      <c r="F2233" s="30" t="s">
        <v>16840</v>
      </c>
      <c r="G2233" s="28" t="s">
        <v>36400</v>
      </c>
      <c r="H2233" s="29" t="s">
        <v>14845</v>
      </c>
      <c r="I2233" s="29" t="s">
        <v>12588</v>
      </c>
      <c r="J2233" s="29" t="s">
        <v>26994</v>
      </c>
      <c r="K2233" s="29" t="s">
        <v>33658</v>
      </c>
      <c r="L2233" s="31" t="s">
        <v>17001</v>
      </c>
      <c r="M2233" s="29">
        <v>11253</v>
      </c>
      <c r="N2233" s="29" t="s">
        <v>17965</v>
      </c>
      <c r="O2233" s="31" t="s">
        <v>18703</v>
      </c>
      <c r="P2233" s="31" t="s">
        <v>19988</v>
      </c>
      <c r="Q2233" s="31" t="s">
        <v>31513</v>
      </c>
      <c r="R2233" s="29"/>
      <c r="S2233" s="29" t="s">
        <v>21495</v>
      </c>
      <c r="T2233" s="29" t="s">
        <v>22839</v>
      </c>
      <c r="U2233" s="29"/>
      <c r="V2233" s="29" t="s">
        <v>25454</v>
      </c>
      <c r="AA2233" s="20"/>
    </row>
    <row r="2234" spans="1:27" s="28" customFormat="1" x14ac:dyDescent="0.35">
      <c r="A2234" s="27" t="s">
        <v>27339</v>
      </c>
      <c r="B2234" s="28" t="str">
        <f t="shared" si="139"/>
        <v>PI4KB Recombinant Protein C-6 His Tag 50UG</v>
      </c>
      <c r="C2234" s="29" t="s">
        <v>3</v>
      </c>
      <c r="D2234" s="29" t="s">
        <v>16919</v>
      </c>
      <c r="E2234" s="29" t="s">
        <v>27689</v>
      </c>
      <c r="F2234" s="30" t="s">
        <v>16840</v>
      </c>
      <c r="G2234" s="28" t="s">
        <v>36401</v>
      </c>
      <c r="H2234" s="29" t="s">
        <v>14846</v>
      </c>
      <c r="I2234" s="29" t="s">
        <v>12588</v>
      </c>
      <c r="J2234" s="29" t="s">
        <v>26994</v>
      </c>
      <c r="K2234" s="29" t="s">
        <v>33659</v>
      </c>
      <c r="L2234" s="31" t="s">
        <v>17001</v>
      </c>
      <c r="M2234" s="29">
        <v>5298</v>
      </c>
      <c r="N2234" s="29" t="s">
        <v>17966</v>
      </c>
      <c r="O2234" s="31" t="s">
        <v>18703</v>
      </c>
      <c r="P2234" s="31" t="s">
        <v>19989</v>
      </c>
      <c r="Q2234" s="31" t="s">
        <v>31513</v>
      </c>
      <c r="R2234" s="29"/>
      <c r="S2234" s="29" t="s">
        <v>21495</v>
      </c>
      <c r="T2234" s="29" t="s">
        <v>22840</v>
      </c>
      <c r="U2234" s="29"/>
      <c r="V2234" s="29" t="s">
        <v>25455</v>
      </c>
      <c r="AA2234" s="20"/>
    </row>
    <row r="2235" spans="1:27" s="28" customFormat="1" x14ac:dyDescent="0.35">
      <c r="A2235" s="27" t="s">
        <v>30844</v>
      </c>
      <c r="B2235" s="28" t="str">
        <f t="shared" si="139"/>
        <v>PRKG1 Recombinant Protein C-6 His Tag Lyophilized 50UG</v>
      </c>
      <c r="C2235" s="29" t="s">
        <v>3</v>
      </c>
      <c r="D2235" s="29" t="s">
        <v>16919</v>
      </c>
      <c r="E2235" s="29" t="s">
        <v>27688</v>
      </c>
      <c r="F2235" s="30" t="s">
        <v>16839</v>
      </c>
      <c r="G2235" s="28" t="s">
        <v>36402</v>
      </c>
      <c r="H2235" s="29" t="s">
        <v>14847</v>
      </c>
      <c r="I2235" s="29" t="s">
        <v>12588</v>
      </c>
      <c r="J2235" s="29" t="s">
        <v>26994</v>
      </c>
      <c r="K2235" s="29" t="s">
        <v>33635</v>
      </c>
      <c r="L2235" s="31" t="s">
        <v>16961</v>
      </c>
      <c r="M2235" s="29">
        <v>5592</v>
      </c>
      <c r="N2235" s="29" t="s">
        <v>17967</v>
      </c>
      <c r="O2235" s="31" t="s">
        <v>18703</v>
      </c>
      <c r="P2235" s="31" t="s">
        <v>19990</v>
      </c>
      <c r="Q2235" s="31" t="s">
        <v>31513</v>
      </c>
      <c r="R2235" s="29"/>
      <c r="S2235" s="29" t="s">
        <v>21495</v>
      </c>
      <c r="T2235" s="29" t="s">
        <v>22841</v>
      </c>
      <c r="U2235" s="29"/>
      <c r="V2235" s="29" t="s">
        <v>25456</v>
      </c>
      <c r="AA2235" s="20"/>
    </row>
    <row r="2236" spans="1:27" s="28" customFormat="1" x14ac:dyDescent="0.35">
      <c r="A2236" s="27" t="s">
        <v>30845</v>
      </c>
      <c r="B2236" s="28" t="str">
        <f t="shared" si="139"/>
        <v>CEACAM7 Recombinant Protein C-6 His Tag Lyophilized 50UG</v>
      </c>
      <c r="C2236" s="29" t="s">
        <v>3</v>
      </c>
      <c r="D2236" s="29" t="s">
        <v>16919</v>
      </c>
      <c r="E2236" s="29" t="s">
        <v>27688</v>
      </c>
      <c r="F2236" s="30" t="s">
        <v>16839</v>
      </c>
      <c r="G2236" s="28" t="s">
        <v>36403</v>
      </c>
      <c r="H2236" s="29" t="s">
        <v>14848</v>
      </c>
      <c r="I2236" s="29" t="s">
        <v>12588</v>
      </c>
      <c r="J2236" s="29" t="s">
        <v>26994</v>
      </c>
      <c r="K2236" s="29" t="s">
        <v>33633</v>
      </c>
      <c r="L2236" s="31" t="s">
        <v>16961</v>
      </c>
      <c r="M2236" s="29">
        <v>1087</v>
      </c>
      <c r="N2236" s="29" t="s">
        <v>17968</v>
      </c>
      <c r="O2236" s="31" t="s">
        <v>18703</v>
      </c>
      <c r="P2236" s="31" t="s">
        <v>19991</v>
      </c>
      <c r="Q2236" s="31" t="s">
        <v>31513</v>
      </c>
      <c r="R2236" s="29"/>
      <c r="S2236" s="29" t="s">
        <v>21495</v>
      </c>
      <c r="T2236" s="29" t="s">
        <v>22842</v>
      </c>
      <c r="U2236" s="29"/>
      <c r="V2236" s="29" t="s">
        <v>25457</v>
      </c>
      <c r="AA2236" s="20"/>
    </row>
    <row r="2237" spans="1:27" s="28" customFormat="1" x14ac:dyDescent="0.35">
      <c r="A2237" s="27" t="s">
        <v>30846</v>
      </c>
      <c r="B2237" s="28" t="str">
        <f t="shared" si="139"/>
        <v>Serpin A4 Recombinant Protein C-6 His Tag Lyophilized 50UG</v>
      </c>
      <c r="C2237" s="29" t="s">
        <v>3</v>
      </c>
      <c r="D2237" s="29" t="s">
        <v>16919</v>
      </c>
      <c r="E2237" s="29" t="s">
        <v>27688</v>
      </c>
      <c r="F2237" s="30" t="s">
        <v>16839</v>
      </c>
      <c r="G2237" s="28" t="s">
        <v>36404</v>
      </c>
      <c r="H2237" s="29" t="s">
        <v>14849</v>
      </c>
      <c r="I2237" s="29" t="s">
        <v>12588</v>
      </c>
      <c r="J2237" s="29" t="s">
        <v>26994</v>
      </c>
      <c r="K2237" s="29" t="s">
        <v>33660</v>
      </c>
      <c r="L2237" s="31" t="s">
        <v>16961</v>
      </c>
      <c r="M2237" s="29">
        <v>5267</v>
      </c>
      <c r="N2237" s="29" t="s">
        <v>17969</v>
      </c>
      <c r="O2237" s="31" t="s">
        <v>18703</v>
      </c>
      <c r="P2237" s="31" t="s">
        <v>19992</v>
      </c>
      <c r="Q2237" s="31" t="s">
        <v>31513</v>
      </c>
      <c r="R2237" s="29"/>
      <c r="S2237" s="29" t="s">
        <v>21495</v>
      </c>
      <c r="T2237" s="29" t="s">
        <v>22843</v>
      </c>
      <c r="U2237" s="29"/>
      <c r="V2237" s="29" t="s">
        <v>25458</v>
      </c>
      <c r="AA2237" s="20"/>
    </row>
    <row r="2238" spans="1:27" s="28" customFormat="1" x14ac:dyDescent="0.35">
      <c r="A2238" s="27" t="s">
        <v>30847</v>
      </c>
      <c r="B2238" s="28" t="str">
        <f t="shared" si="139"/>
        <v>PACSIN2 Recombinant Protein C-6 His Tag Lyophilized 50UG</v>
      </c>
      <c r="C2238" s="29" t="s">
        <v>3</v>
      </c>
      <c r="D2238" s="29" t="s">
        <v>16919</v>
      </c>
      <c r="E2238" s="29" t="s">
        <v>27688</v>
      </c>
      <c r="F2238" s="30" t="s">
        <v>16839</v>
      </c>
      <c r="G2238" s="28" t="s">
        <v>36405</v>
      </c>
      <c r="H2238" s="29" t="s">
        <v>14850</v>
      </c>
      <c r="I2238" s="29" t="s">
        <v>12588</v>
      </c>
      <c r="J2238" s="29" t="s">
        <v>26994</v>
      </c>
      <c r="K2238" s="29" t="s">
        <v>33633</v>
      </c>
      <c r="L2238" s="31" t="s">
        <v>16961</v>
      </c>
      <c r="M2238" s="29">
        <v>11252</v>
      </c>
      <c r="N2238" s="29" t="s">
        <v>17970</v>
      </c>
      <c r="O2238" s="31" t="s">
        <v>18703</v>
      </c>
      <c r="P2238" s="31" t="s">
        <v>19993</v>
      </c>
      <c r="Q2238" s="31" t="s">
        <v>31513</v>
      </c>
      <c r="R2238" s="29"/>
      <c r="S2238" s="29" t="s">
        <v>21495</v>
      </c>
      <c r="T2238" s="29" t="s">
        <v>22844</v>
      </c>
      <c r="U2238" s="29"/>
      <c r="V2238" s="29" t="s">
        <v>25459</v>
      </c>
      <c r="AA2238" s="20"/>
    </row>
    <row r="2239" spans="1:27" s="28" customFormat="1" x14ac:dyDescent="0.35">
      <c r="A2239" s="27" t="s">
        <v>30848</v>
      </c>
      <c r="B2239" s="28" t="str">
        <f t="shared" si="139"/>
        <v>SHMT1 Recombinant Protein C-6 His Tag Lyophilized 50UG</v>
      </c>
      <c r="C2239" s="29" t="s">
        <v>3</v>
      </c>
      <c r="D2239" s="29" t="s">
        <v>16919</v>
      </c>
      <c r="E2239" s="29" t="s">
        <v>27688</v>
      </c>
      <c r="F2239" s="30" t="s">
        <v>16839</v>
      </c>
      <c r="G2239" s="28" t="s">
        <v>36406</v>
      </c>
      <c r="H2239" s="29" t="s">
        <v>14851</v>
      </c>
      <c r="I2239" s="29" t="s">
        <v>12588</v>
      </c>
      <c r="J2239" s="29" t="s">
        <v>26994</v>
      </c>
      <c r="K2239" s="29" t="s">
        <v>33633</v>
      </c>
      <c r="L2239" s="31" t="s">
        <v>16961</v>
      </c>
      <c r="M2239" s="29">
        <v>6470</v>
      </c>
      <c r="N2239" s="29" t="s">
        <v>17971</v>
      </c>
      <c r="O2239" s="31" t="s">
        <v>18703</v>
      </c>
      <c r="P2239" s="31" t="s">
        <v>19994</v>
      </c>
      <c r="Q2239" s="31" t="s">
        <v>31513</v>
      </c>
      <c r="R2239" s="29"/>
      <c r="S2239" s="29" t="s">
        <v>21495</v>
      </c>
      <c r="T2239" s="29" t="s">
        <v>22845</v>
      </c>
      <c r="U2239" s="29"/>
      <c r="V2239" s="29" t="s">
        <v>25460</v>
      </c>
      <c r="AA2239" s="20"/>
    </row>
    <row r="2240" spans="1:27" s="28" customFormat="1" x14ac:dyDescent="0.35">
      <c r="A2240" s="27" t="s">
        <v>30849</v>
      </c>
      <c r="B2240" s="28" t="str">
        <f t="shared" si="139"/>
        <v>Neuropeptide Y Recombinant Protein C-6 His Tag Lyophilized 50UG</v>
      </c>
      <c r="C2240" s="29" t="s">
        <v>3</v>
      </c>
      <c r="D2240" s="29" t="s">
        <v>16919</v>
      </c>
      <c r="E2240" s="29" t="s">
        <v>27688</v>
      </c>
      <c r="F2240" s="30" t="s">
        <v>16839</v>
      </c>
      <c r="G2240" s="28" t="s">
        <v>36407</v>
      </c>
      <c r="H2240" s="29" t="s">
        <v>14852</v>
      </c>
      <c r="I2240" s="29" t="s">
        <v>12588</v>
      </c>
      <c r="J2240" s="29" t="s">
        <v>26994</v>
      </c>
      <c r="K2240" s="29" t="s">
        <v>33633</v>
      </c>
      <c r="L2240" s="31" t="s">
        <v>16961</v>
      </c>
      <c r="M2240" s="29">
        <v>4852</v>
      </c>
      <c r="N2240" s="29" t="s">
        <v>17972</v>
      </c>
      <c r="O2240" s="31" t="s">
        <v>18703</v>
      </c>
      <c r="P2240" s="31" t="s">
        <v>19995</v>
      </c>
      <c r="Q2240" s="31" t="s">
        <v>31513</v>
      </c>
      <c r="R2240" s="29"/>
      <c r="S2240" s="29" t="s">
        <v>21495</v>
      </c>
      <c r="T2240" s="29" t="s">
        <v>22846</v>
      </c>
      <c r="U2240" s="29"/>
      <c r="V2240" s="29" t="s">
        <v>25461</v>
      </c>
      <c r="AA2240" s="20"/>
    </row>
    <row r="2241" spans="1:27" s="28" customFormat="1" x14ac:dyDescent="0.35">
      <c r="A2241" s="27" t="s">
        <v>30850</v>
      </c>
      <c r="B2241" s="28" t="str">
        <f t="shared" si="139"/>
        <v>Golgi Membrane Protein 1 Recombinant Protein C-6 His Tag Lyophilized 50UG</v>
      </c>
      <c r="C2241" s="29" t="s">
        <v>3</v>
      </c>
      <c r="D2241" s="29" t="s">
        <v>16919</v>
      </c>
      <c r="E2241" s="29" t="s">
        <v>27688</v>
      </c>
      <c r="F2241" s="30" t="s">
        <v>16839</v>
      </c>
      <c r="G2241" s="28" t="s">
        <v>36408</v>
      </c>
      <c r="H2241" s="29" t="s">
        <v>14853</v>
      </c>
      <c r="I2241" s="29" t="s">
        <v>12588</v>
      </c>
      <c r="J2241" s="29" t="s">
        <v>26994</v>
      </c>
      <c r="K2241" s="29" t="s">
        <v>33633</v>
      </c>
      <c r="L2241" s="31" t="s">
        <v>16961</v>
      </c>
      <c r="M2241" s="29">
        <v>51280</v>
      </c>
      <c r="N2241" s="29" t="s">
        <v>17973</v>
      </c>
      <c r="O2241" s="31" t="s">
        <v>18703</v>
      </c>
      <c r="P2241" s="31" t="s">
        <v>19996</v>
      </c>
      <c r="Q2241" s="31" t="s">
        <v>31513</v>
      </c>
      <c r="R2241" s="29"/>
      <c r="S2241" s="29" t="s">
        <v>21495</v>
      </c>
      <c r="T2241" s="29" t="s">
        <v>22847</v>
      </c>
      <c r="U2241" s="29"/>
      <c r="V2241" s="29" t="s">
        <v>25462</v>
      </c>
      <c r="AA2241" s="20"/>
    </row>
    <row r="2242" spans="1:27" s="28" customFormat="1" x14ac:dyDescent="0.35">
      <c r="A2242" s="27" t="s">
        <v>30851</v>
      </c>
      <c r="B2242" s="28" t="str">
        <f t="shared" si="139"/>
        <v>Calmegin Recombinant Protein C-6 His Tag Lyophilized 50UG</v>
      </c>
      <c r="C2242" s="29" t="s">
        <v>3</v>
      </c>
      <c r="D2242" s="29" t="s">
        <v>16919</v>
      </c>
      <c r="E2242" s="29" t="s">
        <v>27688</v>
      </c>
      <c r="F2242" s="30" t="s">
        <v>16839</v>
      </c>
      <c r="G2242" s="28" t="s">
        <v>36409</v>
      </c>
      <c r="H2242" s="29" t="s">
        <v>14854</v>
      </c>
      <c r="I2242" s="29" t="s">
        <v>12588</v>
      </c>
      <c r="J2242" s="29" t="s">
        <v>26994</v>
      </c>
      <c r="K2242" s="29" t="s">
        <v>33633</v>
      </c>
      <c r="L2242" s="31" t="s">
        <v>16961</v>
      </c>
      <c r="M2242" s="29">
        <v>1047</v>
      </c>
      <c r="N2242" s="29" t="s">
        <v>17974</v>
      </c>
      <c r="O2242" s="31" t="s">
        <v>18703</v>
      </c>
      <c r="P2242" s="31" t="s">
        <v>19997</v>
      </c>
      <c r="Q2242" s="31" t="s">
        <v>31513</v>
      </c>
      <c r="R2242" s="29"/>
      <c r="S2242" s="29" t="s">
        <v>21495</v>
      </c>
      <c r="T2242" s="29" t="s">
        <v>22848</v>
      </c>
      <c r="U2242" s="29"/>
      <c r="V2242" s="29" t="s">
        <v>25463</v>
      </c>
      <c r="AA2242" s="20"/>
    </row>
    <row r="2243" spans="1:27" s="28" customFormat="1" x14ac:dyDescent="0.35">
      <c r="A2243" s="27" t="s">
        <v>30852</v>
      </c>
      <c r="B2243" s="28" t="str">
        <f t="shared" si="139"/>
        <v>CaM Kinase I Recombinant Protein C-6 His Tag Lyophilized 50UG</v>
      </c>
      <c r="C2243" s="29" t="s">
        <v>3</v>
      </c>
      <c r="D2243" s="29" t="s">
        <v>16919</v>
      </c>
      <c r="E2243" s="29" t="s">
        <v>27688</v>
      </c>
      <c r="F2243" s="30" t="s">
        <v>16839</v>
      </c>
      <c r="G2243" s="28" t="s">
        <v>36410</v>
      </c>
      <c r="H2243" s="29" t="s">
        <v>14855</v>
      </c>
      <c r="I2243" s="29" t="s">
        <v>12588</v>
      </c>
      <c r="J2243" s="29" t="s">
        <v>26994</v>
      </c>
      <c r="K2243" s="29" t="s">
        <v>33633</v>
      </c>
      <c r="L2243" s="31" t="s">
        <v>16961</v>
      </c>
      <c r="M2243" s="29">
        <v>8536</v>
      </c>
      <c r="N2243" s="29" t="s">
        <v>17975</v>
      </c>
      <c r="O2243" s="31" t="s">
        <v>18703</v>
      </c>
      <c r="P2243" s="31" t="s">
        <v>19998</v>
      </c>
      <c r="Q2243" s="31" t="s">
        <v>31513</v>
      </c>
      <c r="R2243" s="29"/>
      <c r="S2243" s="29" t="s">
        <v>21495</v>
      </c>
      <c r="T2243" s="29" t="s">
        <v>22849</v>
      </c>
      <c r="U2243" s="29"/>
      <c r="V2243" s="29" t="s">
        <v>25464</v>
      </c>
      <c r="AA2243" s="20"/>
    </row>
    <row r="2244" spans="1:27" s="28" customFormat="1" x14ac:dyDescent="0.35">
      <c r="A2244" s="27" t="s">
        <v>30853</v>
      </c>
      <c r="B2244" s="28" t="str">
        <f t="shared" ref="B2244:B2307" si="141">CONCATENATE(A2244, " ", Q2244)</f>
        <v>Collagen alpha-1(VIII) Chain Recombinant Protein C-6 His Tag Lyophilized 50UG</v>
      </c>
      <c r="C2244" s="29" t="s">
        <v>3</v>
      </c>
      <c r="D2244" s="29" t="s">
        <v>16919</v>
      </c>
      <c r="E2244" s="29" t="s">
        <v>27688</v>
      </c>
      <c r="F2244" s="30" t="s">
        <v>16839</v>
      </c>
      <c r="G2244" s="28" t="s">
        <v>36411</v>
      </c>
      <c r="H2244" s="29" t="s">
        <v>14856</v>
      </c>
      <c r="I2244" s="29" t="s">
        <v>12588</v>
      </c>
      <c r="J2244" s="29" t="s">
        <v>26994</v>
      </c>
      <c r="K2244" s="29" t="s">
        <v>33635</v>
      </c>
      <c r="L2244" s="31" t="s">
        <v>16961</v>
      </c>
      <c r="M2244" s="29">
        <v>1295</v>
      </c>
      <c r="N2244" s="29" t="s">
        <v>17976</v>
      </c>
      <c r="O2244" s="31" t="s">
        <v>18703</v>
      </c>
      <c r="P2244" s="31" t="s">
        <v>19999</v>
      </c>
      <c r="Q2244" s="31" t="s">
        <v>31513</v>
      </c>
      <c r="R2244" s="29"/>
      <c r="S2244" s="29" t="s">
        <v>21495</v>
      </c>
      <c r="T2244" s="29" t="s">
        <v>22850</v>
      </c>
      <c r="U2244" s="29"/>
      <c r="V2244" s="29" t="s">
        <v>25465</v>
      </c>
      <c r="AA2244" s="20"/>
    </row>
    <row r="2245" spans="1:27" s="28" customFormat="1" x14ac:dyDescent="0.35">
      <c r="A2245" s="27" t="s">
        <v>30854</v>
      </c>
      <c r="B2245" s="28" t="str">
        <f t="shared" si="141"/>
        <v>HDGFRP3 Recombinant Protein C-6 His Tag Lyophilized 50UG</v>
      </c>
      <c r="C2245" s="29" t="s">
        <v>3</v>
      </c>
      <c r="D2245" s="29" t="s">
        <v>16919</v>
      </c>
      <c r="E2245" s="29" t="s">
        <v>27688</v>
      </c>
      <c r="F2245" s="30" t="s">
        <v>16839</v>
      </c>
      <c r="G2245" s="28" t="s">
        <v>36412</v>
      </c>
      <c r="H2245" s="29" t="s">
        <v>14857</v>
      </c>
      <c r="I2245" s="29" t="s">
        <v>12588</v>
      </c>
      <c r="J2245" s="29" t="s">
        <v>26994</v>
      </c>
      <c r="K2245" s="29" t="s">
        <v>33661</v>
      </c>
      <c r="L2245" s="31" t="s">
        <v>16961</v>
      </c>
      <c r="M2245" s="29">
        <v>50810</v>
      </c>
      <c r="N2245" s="29" t="s">
        <v>17977</v>
      </c>
      <c r="O2245" s="31" t="s">
        <v>18703</v>
      </c>
      <c r="P2245" s="31" t="s">
        <v>20000</v>
      </c>
      <c r="Q2245" s="31" t="s">
        <v>31513</v>
      </c>
      <c r="R2245" s="29"/>
      <c r="S2245" s="29" t="s">
        <v>21495</v>
      </c>
      <c r="T2245" s="29" t="s">
        <v>22851</v>
      </c>
      <c r="U2245" s="29"/>
      <c r="V2245" s="29" t="s">
        <v>25466</v>
      </c>
      <c r="AA2245" s="20"/>
    </row>
    <row r="2246" spans="1:27" s="28" customFormat="1" x14ac:dyDescent="0.35">
      <c r="A2246" s="27" t="s">
        <v>27340</v>
      </c>
      <c r="B2246" s="28" t="str">
        <f t="shared" si="141"/>
        <v>Isocitrate Dehydrogenase Recombinant Protein C-6 His Tag 50UG</v>
      </c>
      <c r="C2246" s="29" t="s">
        <v>3</v>
      </c>
      <c r="D2246" s="29" t="s">
        <v>16919</v>
      </c>
      <c r="E2246" s="29" t="s">
        <v>27689</v>
      </c>
      <c r="F2246" s="30" t="s">
        <v>16840</v>
      </c>
      <c r="G2246" s="28" t="s">
        <v>36413</v>
      </c>
      <c r="H2246" s="29" t="s">
        <v>14858</v>
      </c>
      <c r="I2246" s="29" t="s">
        <v>12588</v>
      </c>
      <c r="J2246" s="29" t="s">
        <v>26994</v>
      </c>
      <c r="K2246" s="29" t="s">
        <v>33662</v>
      </c>
      <c r="L2246" s="31" t="s">
        <v>17001</v>
      </c>
      <c r="M2246" s="29">
        <v>3417</v>
      </c>
      <c r="N2246" s="29" t="s">
        <v>17978</v>
      </c>
      <c r="O2246" s="31" t="s">
        <v>18703</v>
      </c>
      <c r="P2246" s="31" t="s">
        <v>20001</v>
      </c>
      <c r="Q2246" s="31" t="s">
        <v>31513</v>
      </c>
      <c r="R2246" s="29"/>
      <c r="S2246" s="29" t="s">
        <v>21495</v>
      </c>
      <c r="T2246" s="29" t="s">
        <v>22852</v>
      </c>
      <c r="U2246" s="29"/>
      <c r="V2246" s="29" t="s">
        <v>25467</v>
      </c>
      <c r="AA2246" s="20"/>
    </row>
    <row r="2247" spans="1:27" s="28" customFormat="1" x14ac:dyDescent="0.35">
      <c r="A2247" s="27" t="s">
        <v>30855</v>
      </c>
      <c r="B2247" s="28" t="str">
        <f t="shared" si="141"/>
        <v>HMBS Recombinant Protein C-6 His Tag Lyophilized 50UG</v>
      </c>
      <c r="C2247" s="29" t="s">
        <v>3</v>
      </c>
      <c r="D2247" s="29" t="s">
        <v>16919</v>
      </c>
      <c r="E2247" s="29" t="s">
        <v>27688</v>
      </c>
      <c r="F2247" s="30" t="s">
        <v>16839</v>
      </c>
      <c r="G2247" s="28" t="s">
        <v>36414</v>
      </c>
      <c r="H2247" s="29" t="s">
        <v>14859</v>
      </c>
      <c r="I2247" s="29" t="s">
        <v>12588</v>
      </c>
      <c r="J2247" s="29" t="s">
        <v>26994</v>
      </c>
      <c r="K2247" s="29" t="s">
        <v>33633</v>
      </c>
      <c r="L2247" s="31" t="s">
        <v>16961</v>
      </c>
      <c r="M2247" s="29">
        <v>3145</v>
      </c>
      <c r="N2247" s="29" t="s">
        <v>709</v>
      </c>
      <c r="O2247" s="31" t="s">
        <v>18703</v>
      </c>
      <c r="P2247" s="31" t="s">
        <v>20002</v>
      </c>
      <c r="Q2247" s="31" t="s">
        <v>31513</v>
      </c>
      <c r="R2247" s="29"/>
      <c r="S2247" s="29" t="s">
        <v>21495</v>
      </c>
      <c r="T2247" s="29" t="s">
        <v>22853</v>
      </c>
      <c r="U2247" s="29"/>
      <c r="V2247" s="29" t="s">
        <v>25468</v>
      </c>
      <c r="AA2247" s="20"/>
    </row>
    <row r="2248" spans="1:27" s="28" customFormat="1" x14ac:dyDescent="0.35">
      <c r="A2248" s="27" t="s">
        <v>30856</v>
      </c>
      <c r="B2248" s="28" t="str">
        <f t="shared" si="141"/>
        <v>Ameloblastin Recombinant Protein C-6 His Tag Lyophilized 50UG</v>
      </c>
      <c r="C2248" s="29" t="s">
        <v>3</v>
      </c>
      <c r="D2248" s="29" t="s">
        <v>16919</v>
      </c>
      <c r="E2248" s="29" t="s">
        <v>27688</v>
      </c>
      <c r="F2248" s="30" t="s">
        <v>16839</v>
      </c>
      <c r="G2248" s="28" t="s">
        <v>36415</v>
      </c>
      <c r="H2248" s="29" t="s">
        <v>14860</v>
      </c>
      <c r="I2248" s="29" t="s">
        <v>12588</v>
      </c>
      <c r="J2248" s="29" t="s">
        <v>26994</v>
      </c>
      <c r="K2248" s="29" t="s">
        <v>33633</v>
      </c>
      <c r="L2248" s="31" t="s">
        <v>16961</v>
      </c>
      <c r="M2248" s="29">
        <v>258</v>
      </c>
      <c r="N2248" s="29" t="s">
        <v>17979</v>
      </c>
      <c r="O2248" s="31" t="s">
        <v>18703</v>
      </c>
      <c r="P2248" s="31" t="s">
        <v>20003</v>
      </c>
      <c r="Q2248" s="31" t="s">
        <v>31513</v>
      </c>
      <c r="R2248" s="29"/>
      <c r="S2248" s="29" t="s">
        <v>21495</v>
      </c>
      <c r="T2248" s="29" t="s">
        <v>22854</v>
      </c>
      <c r="U2248" s="29"/>
      <c r="V2248" s="29" t="s">
        <v>25469</v>
      </c>
      <c r="AA2248" s="20"/>
    </row>
    <row r="2249" spans="1:27" s="28" customFormat="1" x14ac:dyDescent="0.35">
      <c r="A2249" s="27" t="s">
        <v>30857</v>
      </c>
      <c r="B2249" s="28" t="str">
        <f t="shared" si="141"/>
        <v>CD316 Recombinant Protein C-6 His Tag Lyophilized 50UG</v>
      </c>
      <c r="C2249" s="29" t="s">
        <v>3</v>
      </c>
      <c r="D2249" s="29" t="s">
        <v>16919</v>
      </c>
      <c r="E2249" s="29" t="s">
        <v>27688</v>
      </c>
      <c r="F2249" s="30" t="s">
        <v>16839</v>
      </c>
      <c r="G2249" s="28" t="s">
        <v>36416</v>
      </c>
      <c r="H2249" s="29" t="s">
        <v>14861</v>
      </c>
      <c r="I2249" s="29" t="s">
        <v>12588</v>
      </c>
      <c r="J2249" s="29" t="s">
        <v>26994</v>
      </c>
      <c r="K2249" s="29" t="s">
        <v>33637</v>
      </c>
      <c r="L2249" s="31" t="s">
        <v>16961</v>
      </c>
      <c r="M2249" s="29">
        <v>93185</v>
      </c>
      <c r="N2249" s="29" t="s">
        <v>17980</v>
      </c>
      <c r="O2249" s="31" t="s">
        <v>18703</v>
      </c>
      <c r="P2249" s="31" t="s">
        <v>20004</v>
      </c>
      <c r="Q2249" s="31" t="s">
        <v>31513</v>
      </c>
      <c r="R2249" s="29"/>
      <c r="S2249" s="29" t="s">
        <v>21495</v>
      </c>
      <c r="T2249" s="29" t="s">
        <v>22855</v>
      </c>
      <c r="U2249" s="29"/>
      <c r="V2249" s="29" t="s">
        <v>25470</v>
      </c>
      <c r="AA2249" s="20"/>
    </row>
    <row r="2250" spans="1:27" s="28" customFormat="1" x14ac:dyDescent="0.35">
      <c r="A2250" s="27" t="s">
        <v>30858</v>
      </c>
      <c r="B2250" s="28" t="str">
        <f t="shared" si="141"/>
        <v>IL-22 Binding Protein Recombinant Protein C-6 His Tag Lyophilized 50UG</v>
      </c>
      <c r="C2250" s="29" t="s">
        <v>3</v>
      </c>
      <c r="D2250" s="29" t="s">
        <v>16919</v>
      </c>
      <c r="E2250" s="29" t="s">
        <v>27688</v>
      </c>
      <c r="F2250" s="30" t="s">
        <v>16839</v>
      </c>
      <c r="G2250" s="28" t="s">
        <v>36417</v>
      </c>
      <c r="H2250" s="29" t="s">
        <v>14862</v>
      </c>
      <c r="I2250" s="29" t="s">
        <v>12588</v>
      </c>
      <c r="J2250" s="29" t="s">
        <v>26994</v>
      </c>
      <c r="K2250" s="29" t="s">
        <v>33633</v>
      </c>
      <c r="L2250" s="31" t="s">
        <v>16961</v>
      </c>
      <c r="M2250" s="29">
        <v>116379</v>
      </c>
      <c r="N2250" s="29" t="s">
        <v>17981</v>
      </c>
      <c r="O2250" s="31" t="s">
        <v>18703</v>
      </c>
      <c r="P2250" s="31" t="s">
        <v>20005</v>
      </c>
      <c r="Q2250" s="31" t="s">
        <v>31513</v>
      </c>
      <c r="R2250" s="29"/>
      <c r="S2250" s="29" t="s">
        <v>21495</v>
      </c>
      <c r="T2250" s="29" t="s">
        <v>27024</v>
      </c>
      <c r="U2250" s="29"/>
      <c r="V2250" s="29" t="s">
        <v>25471</v>
      </c>
      <c r="AA2250" s="20"/>
    </row>
    <row r="2251" spans="1:27" s="28" customFormat="1" x14ac:dyDescent="0.35">
      <c r="A2251" s="27" t="s">
        <v>30859</v>
      </c>
      <c r="B2251" s="28" t="str">
        <f t="shared" si="141"/>
        <v>VDB Recombinant Protein C-6 His Tag Lyophilized 50UG</v>
      </c>
      <c r="C2251" s="29" t="s">
        <v>3</v>
      </c>
      <c r="D2251" s="29" t="s">
        <v>16919</v>
      </c>
      <c r="E2251" s="29" t="s">
        <v>27688</v>
      </c>
      <c r="F2251" s="30" t="s">
        <v>16839</v>
      </c>
      <c r="G2251" s="28" t="s">
        <v>36418</v>
      </c>
      <c r="H2251" s="29" t="s">
        <v>14863</v>
      </c>
      <c r="I2251" s="29" t="s">
        <v>12588</v>
      </c>
      <c r="J2251" s="29" t="s">
        <v>26994</v>
      </c>
      <c r="K2251" s="29" t="s">
        <v>33637</v>
      </c>
      <c r="L2251" s="31" t="s">
        <v>16961</v>
      </c>
      <c r="M2251" s="29">
        <v>2638</v>
      </c>
      <c r="N2251" s="29" t="s">
        <v>1096</v>
      </c>
      <c r="O2251" s="31" t="s">
        <v>18703</v>
      </c>
      <c r="P2251" s="31" t="s">
        <v>20006</v>
      </c>
      <c r="Q2251" s="31" t="s">
        <v>31513</v>
      </c>
      <c r="R2251" s="29"/>
      <c r="S2251" s="29" t="s">
        <v>21495</v>
      </c>
      <c r="T2251" s="29" t="s">
        <v>22856</v>
      </c>
      <c r="U2251" s="29"/>
      <c r="V2251" s="29" t="s">
        <v>25472</v>
      </c>
      <c r="AA2251" s="20"/>
    </row>
    <row r="2252" spans="1:27" s="28" customFormat="1" x14ac:dyDescent="0.35">
      <c r="A2252" s="27" t="s">
        <v>27341</v>
      </c>
      <c r="B2252" s="28" t="str">
        <f t="shared" si="141"/>
        <v>Pyruvate Kinase, Liver And RBC Recombinant Protein C-6 His Tag 50UG</v>
      </c>
      <c r="C2252" s="29" t="s">
        <v>3</v>
      </c>
      <c r="D2252" s="29" t="s">
        <v>16919</v>
      </c>
      <c r="E2252" s="29" t="s">
        <v>27689</v>
      </c>
      <c r="F2252" s="30" t="s">
        <v>16840</v>
      </c>
      <c r="G2252" s="28" t="s">
        <v>36419</v>
      </c>
      <c r="H2252" s="29" t="s">
        <v>14864</v>
      </c>
      <c r="I2252" s="29" t="s">
        <v>12588</v>
      </c>
      <c r="J2252" s="29" t="s">
        <v>26994</v>
      </c>
      <c r="K2252" s="29" t="s">
        <v>33663</v>
      </c>
      <c r="L2252" s="31" t="s">
        <v>17001</v>
      </c>
      <c r="M2252" s="29">
        <v>5313</v>
      </c>
      <c r="N2252" s="29" t="s">
        <v>17982</v>
      </c>
      <c r="O2252" s="31" t="s">
        <v>18703</v>
      </c>
      <c r="P2252" s="31" t="s">
        <v>20007</v>
      </c>
      <c r="Q2252" s="31" t="s">
        <v>31513</v>
      </c>
      <c r="R2252" s="29"/>
      <c r="S2252" s="29" t="s">
        <v>21495</v>
      </c>
      <c r="T2252" s="29" t="s">
        <v>22857</v>
      </c>
      <c r="U2252" s="29"/>
      <c r="V2252" s="29" t="s">
        <v>25473</v>
      </c>
      <c r="AA2252" s="20"/>
    </row>
    <row r="2253" spans="1:27" s="28" customFormat="1" x14ac:dyDescent="0.35">
      <c r="A2253" s="27" t="s">
        <v>30860</v>
      </c>
      <c r="B2253" s="28" t="str">
        <f t="shared" si="141"/>
        <v>INPP1 Recombinant Protein C-6 His Tag Lyophilized 50UG</v>
      </c>
      <c r="C2253" s="29" t="s">
        <v>3</v>
      </c>
      <c r="D2253" s="29" t="s">
        <v>16919</v>
      </c>
      <c r="E2253" s="29" t="s">
        <v>27688</v>
      </c>
      <c r="F2253" s="30" t="s">
        <v>16839</v>
      </c>
      <c r="G2253" s="28" t="s">
        <v>36420</v>
      </c>
      <c r="H2253" s="29" t="s">
        <v>14865</v>
      </c>
      <c r="I2253" s="29" t="s">
        <v>12588</v>
      </c>
      <c r="J2253" s="29" t="s">
        <v>26994</v>
      </c>
      <c r="K2253" s="29" t="s">
        <v>33633</v>
      </c>
      <c r="L2253" s="31" t="s">
        <v>16961</v>
      </c>
      <c r="M2253" s="29">
        <v>3628</v>
      </c>
      <c r="N2253" s="29" t="s">
        <v>17983</v>
      </c>
      <c r="O2253" s="31" t="s">
        <v>18703</v>
      </c>
      <c r="P2253" s="31" t="s">
        <v>20008</v>
      </c>
      <c r="Q2253" s="31" t="s">
        <v>31513</v>
      </c>
      <c r="R2253" s="29"/>
      <c r="S2253" s="29" t="s">
        <v>21495</v>
      </c>
      <c r="T2253" s="29" t="s">
        <v>22858</v>
      </c>
      <c r="U2253" s="29"/>
      <c r="V2253" s="29" t="s">
        <v>25474</v>
      </c>
      <c r="AA2253" s="20"/>
    </row>
    <row r="2254" spans="1:27" s="28" customFormat="1" x14ac:dyDescent="0.35">
      <c r="A2254" s="27" t="s">
        <v>30861</v>
      </c>
      <c r="B2254" s="28" t="str">
        <f t="shared" si="141"/>
        <v>B3GNT1 Recombinant Protein C-6 His Tag Lyophilized 50UG</v>
      </c>
      <c r="C2254" s="29" t="s">
        <v>3</v>
      </c>
      <c r="D2254" s="29" t="s">
        <v>16919</v>
      </c>
      <c r="E2254" s="29" t="s">
        <v>27688</v>
      </c>
      <c r="F2254" s="30" t="s">
        <v>16839</v>
      </c>
      <c r="G2254" s="28" t="s">
        <v>36421</v>
      </c>
      <c r="H2254" s="29" t="s">
        <v>14866</v>
      </c>
      <c r="I2254" s="29" t="s">
        <v>12588</v>
      </c>
      <c r="J2254" s="29" t="s">
        <v>26994</v>
      </c>
      <c r="K2254" s="29" t="s">
        <v>33606</v>
      </c>
      <c r="L2254" s="31" t="s">
        <v>16961</v>
      </c>
      <c r="M2254" s="29">
        <v>11041</v>
      </c>
      <c r="N2254" s="29" t="s">
        <v>17984</v>
      </c>
      <c r="O2254" s="31" t="s">
        <v>18703</v>
      </c>
      <c r="P2254" s="31" t="s">
        <v>20009</v>
      </c>
      <c r="Q2254" s="31" t="s">
        <v>31513</v>
      </c>
      <c r="R2254" s="29"/>
      <c r="S2254" s="29" t="s">
        <v>21495</v>
      </c>
      <c r="T2254" s="29" t="s">
        <v>22859</v>
      </c>
      <c r="U2254" s="29"/>
      <c r="V2254" s="29" t="s">
        <v>25475</v>
      </c>
      <c r="AA2254" s="20"/>
    </row>
    <row r="2255" spans="1:27" s="28" customFormat="1" x14ac:dyDescent="0.35">
      <c r="A2255" s="27" t="s">
        <v>30862</v>
      </c>
      <c r="B2255" s="28" t="str">
        <f t="shared" si="141"/>
        <v>CRELD2 Recombinant Protein C-6 His Tag Lyophilized 50UG</v>
      </c>
      <c r="C2255" s="29" t="s">
        <v>3</v>
      </c>
      <c r="D2255" s="29" t="s">
        <v>16919</v>
      </c>
      <c r="E2255" s="29" t="s">
        <v>27688</v>
      </c>
      <c r="F2255" s="30" t="s">
        <v>16839</v>
      </c>
      <c r="G2255" s="28" t="s">
        <v>36422</v>
      </c>
      <c r="H2255" s="29" t="s">
        <v>14867</v>
      </c>
      <c r="I2255" s="29" t="s">
        <v>12588</v>
      </c>
      <c r="J2255" s="29" t="s">
        <v>26994</v>
      </c>
      <c r="K2255" s="29" t="s">
        <v>33664</v>
      </c>
      <c r="L2255" s="31" t="s">
        <v>16961</v>
      </c>
      <c r="M2255" s="29">
        <v>79174</v>
      </c>
      <c r="N2255" s="29" t="s">
        <v>17985</v>
      </c>
      <c r="O2255" s="31" t="s">
        <v>18703</v>
      </c>
      <c r="P2255" s="31" t="s">
        <v>20010</v>
      </c>
      <c r="Q2255" s="31" t="s">
        <v>31513</v>
      </c>
      <c r="R2255" s="29"/>
      <c r="S2255" s="29" t="s">
        <v>21495</v>
      </c>
      <c r="T2255" s="29" t="s">
        <v>22860</v>
      </c>
      <c r="U2255" s="29"/>
      <c r="V2255" s="29" t="s">
        <v>25476</v>
      </c>
      <c r="AA2255" s="20"/>
    </row>
    <row r="2256" spans="1:27" s="28" customFormat="1" x14ac:dyDescent="0.35">
      <c r="A2256" s="27" t="s">
        <v>30863</v>
      </c>
      <c r="B2256" s="28" t="str">
        <f t="shared" si="141"/>
        <v>FLRT3 Recombinant Protein C-6 His Tag Lyophilized 50UG</v>
      </c>
      <c r="C2256" s="29" t="s">
        <v>3</v>
      </c>
      <c r="D2256" s="29" t="s">
        <v>16919</v>
      </c>
      <c r="E2256" s="29" t="s">
        <v>27688</v>
      </c>
      <c r="F2256" s="30" t="s">
        <v>16839</v>
      </c>
      <c r="G2256" s="28" t="s">
        <v>36423</v>
      </c>
      <c r="H2256" s="29" t="s">
        <v>14868</v>
      </c>
      <c r="I2256" s="29" t="s">
        <v>12588</v>
      </c>
      <c r="J2256" s="29" t="s">
        <v>26994</v>
      </c>
      <c r="K2256" s="29" t="s">
        <v>33637</v>
      </c>
      <c r="L2256" s="31" t="s">
        <v>16961</v>
      </c>
      <c r="M2256" s="29">
        <v>23767</v>
      </c>
      <c r="N2256" s="29" t="s">
        <v>17986</v>
      </c>
      <c r="O2256" s="31" t="s">
        <v>18703</v>
      </c>
      <c r="P2256" s="31" t="s">
        <v>20011</v>
      </c>
      <c r="Q2256" s="31" t="s">
        <v>31513</v>
      </c>
      <c r="R2256" s="29"/>
      <c r="S2256" s="29" t="s">
        <v>21495</v>
      </c>
      <c r="T2256" s="29" t="s">
        <v>22861</v>
      </c>
      <c r="U2256" s="29"/>
      <c r="V2256" s="29" t="s">
        <v>25477</v>
      </c>
      <c r="AA2256" s="20"/>
    </row>
    <row r="2257" spans="1:27" s="28" customFormat="1" x14ac:dyDescent="0.35">
      <c r="A2257" s="27" t="s">
        <v>30864</v>
      </c>
      <c r="B2257" s="28" t="str">
        <f t="shared" si="141"/>
        <v>MANSC1 Recombinant Protein C-6 His Tag Lyophilized 50UG</v>
      </c>
      <c r="C2257" s="29" t="s">
        <v>3</v>
      </c>
      <c r="D2257" s="29" t="s">
        <v>16919</v>
      </c>
      <c r="E2257" s="29" t="s">
        <v>27688</v>
      </c>
      <c r="F2257" s="30" t="s">
        <v>16839</v>
      </c>
      <c r="G2257" s="28" t="s">
        <v>36424</v>
      </c>
      <c r="H2257" s="29" t="s">
        <v>14869</v>
      </c>
      <c r="I2257" s="29" t="s">
        <v>12588</v>
      </c>
      <c r="J2257" s="29" t="s">
        <v>26994</v>
      </c>
      <c r="K2257" s="29" t="s">
        <v>33633</v>
      </c>
      <c r="L2257" s="31" t="s">
        <v>16961</v>
      </c>
      <c r="M2257" s="29">
        <v>54682</v>
      </c>
      <c r="N2257" s="29" t="s">
        <v>17987</v>
      </c>
      <c r="O2257" s="31" t="s">
        <v>18703</v>
      </c>
      <c r="P2257" s="31" t="s">
        <v>20012</v>
      </c>
      <c r="Q2257" s="31" t="s">
        <v>31513</v>
      </c>
      <c r="R2257" s="29"/>
      <c r="S2257" s="29" t="s">
        <v>21495</v>
      </c>
      <c r="T2257" s="29" t="s">
        <v>22862</v>
      </c>
      <c r="U2257" s="29"/>
      <c r="V2257" s="29" t="s">
        <v>25478</v>
      </c>
      <c r="AA2257" s="20"/>
    </row>
    <row r="2258" spans="1:27" s="28" customFormat="1" x14ac:dyDescent="0.35">
      <c r="A2258" s="27" t="s">
        <v>30865</v>
      </c>
      <c r="B2258" s="28" t="str">
        <f t="shared" si="141"/>
        <v>SH3KBP1 Recombinant Protein C-6 His Tag Lyophilized 50UG</v>
      </c>
      <c r="C2258" s="29" t="s">
        <v>3</v>
      </c>
      <c r="D2258" s="29" t="s">
        <v>16919</v>
      </c>
      <c r="E2258" s="29" t="s">
        <v>27688</v>
      </c>
      <c r="F2258" s="30" t="s">
        <v>16839</v>
      </c>
      <c r="G2258" s="28" t="s">
        <v>36425</v>
      </c>
      <c r="H2258" s="29" t="s">
        <v>14870</v>
      </c>
      <c r="I2258" s="29" t="s">
        <v>12588</v>
      </c>
      <c r="J2258" s="29" t="s">
        <v>26994</v>
      </c>
      <c r="K2258" s="29" t="s">
        <v>33665</v>
      </c>
      <c r="L2258" s="31" t="s">
        <v>16961</v>
      </c>
      <c r="M2258" s="29">
        <v>30011</v>
      </c>
      <c r="N2258" s="29" t="s">
        <v>17988</v>
      </c>
      <c r="O2258" s="31" t="s">
        <v>18703</v>
      </c>
      <c r="P2258" s="31" t="s">
        <v>20013</v>
      </c>
      <c r="Q2258" s="31" t="s">
        <v>31513</v>
      </c>
      <c r="R2258" s="29"/>
      <c r="S2258" s="29" t="s">
        <v>21495</v>
      </c>
      <c r="T2258" s="29" t="s">
        <v>22863</v>
      </c>
      <c r="U2258" s="29"/>
      <c r="V2258" s="29" t="s">
        <v>25479</v>
      </c>
      <c r="AA2258" s="20"/>
    </row>
    <row r="2259" spans="1:27" s="28" customFormat="1" x14ac:dyDescent="0.35">
      <c r="A2259" s="27" t="s">
        <v>30866</v>
      </c>
      <c r="B2259" s="28" t="str">
        <f t="shared" si="141"/>
        <v>Aldo-Keto Reductase 1C3 Recombinant Protein C-6 His Tag Lyophilized 50UG</v>
      </c>
      <c r="C2259" s="29" t="s">
        <v>3</v>
      </c>
      <c r="D2259" s="29" t="s">
        <v>16919</v>
      </c>
      <c r="E2259" s="29" t="s">
        <v>27688</v>
      </c>
      <c r="F2259" s="30" t="s">
        <v>16839</v>
      </c>
      <c r="G2259" s="28" t="s">
        <v>36426</v>
      </c>
      <c r="H2259" s="29" t="s">
        <v>14871</v>
      </c>
      <c r="I2259" s="29" t="s">
        <v>12588</v>
      </c>
      <c r="J2259" s="29" t="s">
        <v>26994</v>
      </c>
      <c r="K2259" s="29" t="s">
        <v>33633</v>
      </c>
      <c r="L2259" s="31" t="s">
        <v>16961</v>
      </c>
      <c r="M2259" s="29">
        <v>8644</v>
      </c>
      <c r="N2259" s="29" t="s">
        <v>17989</v>
      </c>
      <c r="O2259" s="31" t="s">
        <v>18703</v>
      </c>
      <c r="P2259" s="31" t="s">
        <v>20014</v>
      </c>
      <c r="Q2259" s="31" t="s">
        <v>31513</v>
      </c>
      <c r="R2259" s="29"/>
      <c r="S2259" s="29" t="s">
        <v>21495</v>
      </c>
      <c r="T2259" s="29" t="s">
        <v>29307</v>
      </c>
      <c r="U2259" s="29"/>
      <c r="V2259" s="29" t="s">
        <v>25077</v>
      </c>
      <c r="AA2259" s="20"/>
    </row>
    <row r="2260" spans="1:27" s="28" customFormat="1" x14ac:dyDescent="0.35">
      <c r="A2260" s="27" t="s">
        <v>30867</v>
      </c>
      <c r="B2260" s="28" t="str">
        <f t="shared" si="141"/>
        <v>High Mobility Group Protein B2 Recombinant Protein C-6 His Tag Lyophilized 50UG</v>
      </c>
      <c r="C2260" s="29" t="s">
        <v>3</v>
      </c>
      <c r="D2260" s="29" t="s">
        <v>16919</v>
      </c>
      <c r="E2260" s="29" t="s">
        <v>27688</v>
      </c>
      <c r="F2260" s="30" t="s">
        <v>16839</v>
      </c>
      <c r="G2260" s="28" t="s">
        <v>36427</v>
      </c>
      <c r="H2260" s="29" t="s">
        <v>14872</v>
      </c>
      <c r="I2260" s="29" t="s">
        <v>12588</v>
      </c>
      <c r="J2260" s="29" t="s">
        <v>26994</v>
      </c>
      <c r="K2260" s="29" t="s">
        <v>33637</v>
      </c>
      <c r="L2260" s="31" t="s">
        <v>16961</v>
      </c>
      <c r="M2260" s="29">
        <v>3148</v>
      </c>
      <c r="N2260" s="29" t="s">
        <v>983</v>
      </c>
      <c r="O2260" s="31" t="s">
        <v>18703</v>
      </c>
      <c r="P2260" s="31" t="s">
        <v>20015</v>
      </c>
      <c r="Q2260" s="31" t="s">
        <v>31513</v>
      </c>
      <c r="R2260" s="29"/>
      <c r="S2260" s="29" t="s">
        <v>21495</v>
      </c>
      <c r="T2260" s="29" t="s">
        <v>22864</v>
      </c>
      <c r="U2260" s="29"/>
      <c r="V2260" s="29" t="s">
        <v>25480</v>
      </c>
      <c r="AA2260" s="20"/>
    </row>
    <row r="2261" spans="1:27" s="28" customFormat="1" x14ac:dyDescent="0.35">
      <c r="A2261" s="27" t="s">
        <v>30868</v>
      </c>
      <c r="B2261" s="28" t="str">
        <f t="shared" si="141"/>
        <v>INSL4 Recombinant Protein C-6 His Tag Lyophilized 50UG</v>
      </c>
      <c r="C2261" s="29" t="s">
        <v>3</v>
      </c>
      <c r="D2261" s="29" t="s">
        <v>16919</v>
      </c>
      <c r="E2261" s="29" t="s">
        <v>27688</v>
      </c>
      <c r="F2261" s="30" t="s">
        <v>16839</v>
      </c>
      <c r="G2261" s="28" t="s">
        <v>36428</v>
      </c>
      <c r="H2261" s="29" t="s">
        <v>14873</v>
      </c>
      <c r="I2261" s="29" t="s">
        <v>12588</v>
      </c>
      <c r="J2261" s="29" t="s">
        <v>26994</v>
      </c>
      <c r="K2261" s="29" t="s">
        <v>33666</v>
      </c>
      <c r="L2261" s="31" t="s">
        <v>16961</v>
      </c>
      <c r="M2261" s="29">
        <v>3641</v>
      </c>
      <c r="N2261" s="29" t="s">
        <v>17990</v>
      </c>
      <c r="O2261" s="31" t="s">
        <v>18703</v>
      </c>
      <c r="P2261" s="31" t="s">
        <v>20016</v>
      </c>
      <c r="Q2261" s="31" t="s">
        <v>31513</v>
      </c>
      <c r="R2261" s="29"/>
      <c r="S2261" s="29" t="s">
        <v>21495</v>
      </c>
      <c r="T2261" s="29" t="s">
        <v>22865</v>
      </c>
      <c r="U2261" s="29"/>
      <c r="V2261" s="29" t="s">
        <v>25481</v>
      </c>
      <c r="AA2261" s="20"/>
    </row>
    <row r="2262" spans="1:27" s="28" customFormat="1" x14ac:dyDescent="0.35">
      <c r="A2262" s="27" t="s">
        <v>27342</v>
      </c>
      <c r="B2262" s="28" t="str">
        <f t="shared" si="141"/>
        <v>NEU-1 Recombinant Protein C-6 His Tag 50UG</v>
      </c>
      <c r="C2262" s="29" t="s">
        <v>3</v>
      </c>
      <c r="D2262" s="29" t="s">
        <v>16919</v>
      </c>
      <c r="E2262" s="29" t="s">
        <v>27689</v>
      </c>
      <c r="F2262" s="30" t="s">
        <v>16840</v>
      </c>
      <c r="G2262" s="28" t="s">
        <v>36429</v>
      </c>
      <c r="H2262" s="29" t="s">
        <v>14874</v>
      </c>
      <c r="I2262" s="29" t="s">
        <v>12588</v>
      </c>
      <c r="J2262" s="29" t="s">
        <v>26994</v>
      </c>
      <c r="K2262" s="29" t="s">
        <v>33630</v>
      </c>
      <c r="L2262" s="31" t="s">
        <v>17001</v>
      </c>
      <c r="M2262" s="29">
        <v>4758</v>
      </c>
      <c r="N2262" s="29" t="s">
        <v>17991</v>
      </c>
      <c r="O2262" s="31" t="s">
        <v>18703</v>
      </c>
      <c r="P2262" s="31" t="s">
        <v>20017</v>
      </c>
      <c r="Q2262" s="31" t="s">
        <v>31513</v>
      </c>
      <c r="R2262" s="29"/>
      <c r="S2262" s="29" t="s">
        <v>21495</v>
      </c>
      <c r="T2262" s="29" t="s">
        <v>22866</v>
      </c>
      <c r="U2262" s="29"/>
      <c r="V2262" s="29" t="s">
        <v>25482</v>
      </c>
      <c r="AA2262" s="20"/>
    </row>
    <row r="2263" spans="1:27" s="28" customFormat="1" x14ac:dyDescent="0.35">
      <c r="A2263" s="27" t="s">
        <v>27343</v>
      </c>
      <c r="B2263" s="28" t="str">
        <f t="shared" si="141"/>
        <v>IDE Recombinant Protein C-6 His Tag 50UG</v>
      </c>
      <c r="C2263" s="29" t="s">
        <v>3</v>
      </c>
      <c r="D2263" s="29" t="s">
        <v>16919</v>
      </c>
      <c r="E2263" s="29" t="s">
        <v>27689</v>
      </c>
      <c r="F2263" s="30" t="s">
        <v>16840</v>
      </c>
      <c r="G2263" s="28" t="s">
        <v>36430</v>
      </c>
      <c r="H2263" s="29" t="s">
        <v>14875</v>
      </c>
      <c r="I2263" s="29" t="s">
        <v>12588</v>
      </c>
      <c r="J2263" s="29" t="s">
        <v>26994</v>
      </c>
      <c r="K2263" s="29" t="s">
        <v>33667</v>
      </c>
      <c r="L2263" s="31" t="s">
        <v>17001</v>
      </c>
      <c r="M2263" s="29">
        <v>3416</v>
      </c>
      <c r="N2263" s="29" t="s">
        <v>663</v>
      </c>
      <c r="O2263" s="31" t="s">
        <v>18703</v>
      </c>
      <c r="P2263" s="31" t="s">
        <v>20018</v>
      </c>
      <c r="Q2263" s="31" t="s">
        <v>31513</v>
      </c>
      <c r="R2263" s="29"/>
      <c r="S2263" s="29" t="s">
        <v>21495</v>
      </c>
      <c r="T2263" s="29" t="s">
        <v>22867</v>
      </c>
      <c r="U2263" s="29"/>
      <c r="V2263" s="29" t="s">
        <v>25483</v>
      </c>
      <c r="AA2263" s="20"/>
    </row>
    <row r="2264" spans="1:27" s="28" customFormat="1" x14ac:dyDescent="0.35">
      <c r="A2264" s="27" t="s">
        <v>27344</v>
      </c>
      <c r="B2264" s="28" t="str">
        <f t="shared" si="141"/>
        <v>Ribonuclease 3 Recombinant Protein C-6 His Tag 50UG</v>
      </c>
      <c r="C2264" s="29" t="s">
        <v>3</v>
      </c>
      <c r="D2264" s="29" t="s">
        <v>16919</v>
      </c>
      <c r="E2264" s="29" t="s">
        <v>27689</v>
      </c>
      <c r="F2264" s="30" t="s">
        <v>16840</v>
      </c>
      <c r="G2264" s="28" t="s">
        <v>36431</v>
      </c>
      <c r="H2264" s="29" t="s">
        <v>14876</v>
      </c>
      <c r="I2264" s="29" t="s">
        <v>12588</v>
      </c>
      <c r="J2264" s="29" t="s">
        <v>26994</v>
      </c>
      <c r="K2264" s="29" t="s">
        <v>33668</v>
      </c>
      <c r="L2264" s="31" t="s">
        <v>17001</v>
      </c>
      <c r="M2264" s="29">
        <v>6037</v>
      </c>
      <c r="N2264" s="29" t="s">
        <v>17992</v>
      </c>
      <c r="O2264" s="31" t="s">
        <v>18703</v>
      </c>
      <c r="P2264" s="31" t="s">
        <v>20019</v>
      </c>
      <c r="Q2264" s="31" t="s">
        <v>31513</v>
      </c>
      <c r="R2264" s="29"/>
      <c r="S2264" s="29" t="s">
        <v>21495</v>
      </c>
      <c r="T2264" s="29" t="s">
        <v>22868</v>
      </c>
      <c r="U2264" s="29"/>
      <c r="V2264" s="29" t="s">
        <v>25484</v>
      </c>
      <c r="AA2264" s="20"/>
    </row>
    <row r="2265" spans="1:27" s="28" customFormat="1" x14ac:dyDescent="0.35">
      <c r="A2265" s="27" t="s">
        <v>27345</v>
      </c>
      <c r="B2265" s="28" t="str">
        <f t="shared" si="141"/>
        <v>Lysozyme G-Like Protein 2 Recombinant Protein C-6 His Tag 50UG</v>
      </c>
      <c r="C2265" s="29" t="s">
        <v>3</v>
      </c>
      <c r="D2265" s="29" t="s">
        <v>16919</v>
      </c>
      <c r="E2265" s="29" t="s">
        <v>27689</v>
      </c>
      <c r="F2265" s="30" t="s">
        <v>16840</v>
      </c>
      <c r="G2265" s="28" t="s">
        <v>36432</v>
      </c>
      <c r="H2265" s="29" t="s">
        <v>14877</v>
      </c>
      <c r="I2265" s="29" t="s">
        <v>12588</v>
      </c>
      <c r="J2265" s="29" t="s">
        <v>26994</v>
      </c>
      <c r="K2265" s="29" t="s">
        <v>33669</v>
      </c>
      <c r="L2265" s="31" t="s">
        <v>17001</v>
      </c>
      <c r="M2265" s="29">
        <v>254773</v>
      </c>
      <c r="N2265" s="29" t="s">
        <v>17993</v>
      </c>
      <c r="O2265" s="31" t="s">
        <v>18703</v>
      </c>
      <c r="P2265" s="31" t="s">
        <v>20020</v>
      </c>
      <c r="Q2265" s="31" t="s">
        <v>31513</v>
      </c>
      <c r="R2265" s="29"/>
      <c r="S2265" s="29" t="s">
        <v>21495</v>
      </c>
      <c r="T2265" s="29" t="s">
        <v>22869</v>
      </c>
      <c r="U2265" s="29"/>
      <c r="V2265" s="29" t="s">
        <v>25485</v>
      </c>
      <c r="AA2265" s="20"/>
    </row>
    <row r="2266" spans="1:27" s="28" customFormat="1" x14ac:dyDescent="0.35">
      <c r="A2266" s="27" t="s">
        <v>30869</v>
      </c>
      <c r="B2266" s="28" t="str">
        <f t="shared" si="141"/>
        <v>Apolipoprotein A-IV Recombinant Protein C-6 His Tag Lyophilized 50UG</v>
      </c>
      <c r="C2266" s="29" t="s">
        <v>3</v>
      </c>
      <c r="D2266" s="29" t="s">
        <v>16919</v>
      </c>
      <c r="E2266" s="29" t="s">
        <v>27688</v>
      </c>
      <c r="F2266" s="30" t="s">
        <v>16839</v>
      </c>
      <c r="G2266" s="28" t="s">
        <v>36433</v>
      </c>
      <c r="H2266" s="29" t="s">
        <v>14878</v>
      </c>
      <c r="I2266" s="29" t="s">
        <v>12588</v>
      </c>
      <c r="J2266" s="29" t="s">
        <v>26994</v>
      </c>
      <c r="K2266" s="29" t="s">
        <v>33438</v>
      </c>
      <c r="L2266" s="31" t="s">
        <v>16961</v>
      </c>
      <c r="M2266" s="29">
        <v>337</v>
      </c>
      <c r="N2266" s="29" t="s">
        <v>17994</v>
      </c>
      <c r="O2266" s="31" t="s">
        <v>18703</v>
      </c>
      <c r="P2266" s="31" t="s">
        <v>20021</v>
      </c>
      <c r="Q2266" s="31" t="s">
        <v>31513</v>
      </c>
      <c r="R2266" s="29"/>
      <c r="S2266" s="29" t="s">
        <v>21495</v>
      </c>
      <c r="T2266" s="29" t="s">
        <v>22870</v>
      </c>
      <c r="U2266" s="29"/>
      <c r="V2266" s="29" t="s">
        <v>25486</v>
      </c>
      <c r="AA2266" s="20"/>
    </row>
    <row r="2267" spans="1:27" s="28" customFormat="1" x14ac:dyDescent="0.35">
      <c r="A2267" s="27" t="s">
        <v>30870</v>
      </c>
      <c r="B2267" s="28" t="str">
        <f t="shared" si="141"/>
        <v>PD-L2 Recombinant Protein C-6 His Tag Lyophilized 50UG</v>
      </c>
      <c r="C2267" s="29" t="s">
        <v>3</v>
      </c>
      <c r="D2267" s="29" t="s">
        <v>16919</v>
      </c>
      <c r="E2267" s="29" t="s">
        <v>27688</v>
      </c>
      <c r="F2267" s="30" t="s">
        <v>16839</v>
      </c>
      <c r="G2267" s="28" t="s">
        <v>36434</v>
      </c>
      <c r="H2267" s="29" t="s">
        <v>14879</v>
      </c>
      <c r="I2267" s="29" t="s">
        <v>12588</v>
      </c>
      <c r="J2267" s="29" t="s">
        <v>26994</v>
      </c>
      <c r="K2267" s="29" t="s">
        <v>33633</v>
      </c>
      <c r="L2267" s="31" t="s">
        <v>16961</v>
      </c>
      <c r="M2267" s="29">
        <v>80380</v>
      </c>
      <c r="N2267" s="29" t="s">
        <v>17157</v>
      </c>
      <c r="O2267" s="31" t="s">
        <v>18703</v>
      </c>
      <c r="P2267" s="31" t="s">
        <v>18945</v>
      </c>
      <c r="Q2267" s="31" t="s">
        <v>31513</v>
      </c>
      <c r="R2267" s="29"/>
      <c r="S2267" s="29" t="s">
        <v>21495</v>
      </c>
      <c r="T2267" s="29" t="s">
        <v>22871</v>
      </c>
      <c r="U2267" s="29"/>
      <c r="V2267" s="29" t="s">
        <v>25487</v>
      </c>
      <c r="AA2267" s="20"/>
    </row>
    <row r="2268" spans="1:27" s="28" customFormat="1" x14ac:dyDescent="0.35">
      <c r="A2268" s="27" t="s">
        <v>30871</v>
      </c>
      <c r="B2268" s="28" t="str">
        <f t="shared" si="141"/>
        <v>Cadherin-8 Recombinant Protein C-6 His Tag Lyophilized 50UG</v>
      </c>
      <c r="C2268" s="29" t="s">
        <v>3</v>
      </c>
      <c r="D2268" s="29" t="s">
        <v>16919</v>
      </c>
      <c r="E2268" s="29" t="s">
        <v>27688</v>
      </c>
      <c r="F2268" s="30" t="s">
        <v>16839</v>
      </c>
      <c r="G2268" s="28" t="s">
        <v>36435</v>
      </c>
      <c r="H2268" s="29" t="s">
        <v>14880</v>
      </c>
      <c r="I2268" s="29" t="s">
        <v>12588</v>
      </c>
      <c r="J2268" s="29" t="s">
        <v>26994</v>
      </c>
      <c r="K2268" s="29" t="s">
        <v>33633</v>
      </c>
      <c r="L2268" s="31" t="s">
        <v>16961</v>
      </c>
      <c r="M2268" s="29">
        <v>1006</v>
      </c>
      <c r="N2268" s="29" t="s">
        <v>17995</v>
      </c>
      <c r="O2268" s="31" t="s">
        <v>18703</v>
      </c>
      <c r="P2268" s="31" t="s">
        <v>20022</v>
      </c>
      <c r="Q2268" s="31" t="s">
        <v>31513</v>
      </c>
      <c r="R2268" s="29"/>
      <c r="S2268" s="29" t="s">
        <v>21495</v>
      </c>
      <c r="T2268" s="29" t="s">
        <v>22872</v>
      </c>
      <c r="U2268" s="29"/>
      <c r="V2268" s="29" t="s">
        <v>25488</v>
      </c>
      <c r="AA2268" s="20"/>
    </row>
    <row r="2269" spans="1:27" s="28" customFormat="1" x14ac:dyDescent="0.35">
      <c r="A2269" s="27" t="s">
        <v>30872</v>
      </c>
      <c r="B2269" s="28" t="str">
        <f t="shared" si="141"/>
        <v>Uroplakin-2 Recombinant Protein C-6 His Tag Lyophilized 50UG</v>
      </c>
      <c r="C2269" s="29" t="s">
        <v>3</v>
      </c>
      <c r="D2269" s="29" t="s">
        <v>16919</v>
      </c>
      <c r="E2269" s="29" t="s">
        <v>27688</v>
      </c>
      <c r="F2269" s="30" t="s">
        <v>16839</v>
      </c>
      <c r="G2269" s="28" t="s">
        <v>36436</v>
      </c>
      <c r="H2269" s="29" t="s">
        <v>14881</v>
      </c>
      <c r="I2269" s="29" t="s">
        <v>12588</v>
      </c>
      <c r="J2269" s="29" t="s">
        <v>26994</v>
      </c>
      <c r="K2269" s="29" t="s">
        <v>33633</v>
      </c>
      <c r="L2269" s="31" t="s">
        <v>16961</v>
      </c>
      <c r="M2269" s="29">
        <v>7379</v>
      </c>
      <c r="N2269" s="29" t="s">
        <v>17996</v>
      </c>
      <c r="O2269" s="31" t="s">
        <v>18703</v>
      </c>
      <c r="P2269" s="31" t="s">
        <v>20023</v>
      </c>
      <c r="Q2269" s="31" t="s">
        <v>31513</v>
      </c>
      <c r="R2269" s="29"/>
      <c r="S2269" s="29" t="s">
        <v>21495</v>
      </c>
      <c r="T2269" s="29" t="s">
        <v>22873</v>
      </c>
      <c r="U2269" s="29"/>
      <c r="V2269" s="29" t="s">
        <v>25489</v>
      </c>
      <c r="AA2269" s="20"/>
    </row>
    <row r="2270" spans="1:27" s="28" customFormat="1" x14ac:dyDescent="0.35">
      <c r="A2270" s="27" t="s">
        <v>30873</v>
      </c>
      <c r="B2270" s="28" t="str">
        <f t="shared" si="141"/>
        <v>Cadherin-17 Recombinant Protein C-6 His Tag Lyophilized 50UG</v>
      </c>
      <c r="C2270" s="29" t="s">
        <v>3</v>
      </c>
      <c r="D2270" s="29" t="s">
        <v>16919</v>
      </c>
      <c r="E2270" s="29" t="s">
        <v>27688</v>
      </c>
      <c r="F2270" s="30" t="s">
        <v>16839</v>
      </c>
      <c r="G2270" s="28" t="s">
        <v>36437</v>
      </c>
      <c r="H2270" s="29" t="s">
        <v>14882</v>
      </c>
      <c r="I2270" s="29" t="s">
        <v>12588</v>
      </c>
      <c r="J2270" s="29" t="s">
        <v>26994</v>
      </c>
      <c r="K2270" s="29" t="s">
        <v>33670</v>
      </c>
      <c r="L2270" s="31" t="s">
        <v>16961</v>
      </c>
      <c r="M2270" s="29">
        <v>1015</v>
      </c>
      <c r="N2270" s="29" t="s">
        <v>1298</v>
      </c>
      <c r="O2270" s="31" t="s">
        <v>18703</v>
      </c>
      <c r="P2270" s="31" t="s">
        <v>20024</v>
      </c>
      <c r="Q2270" s="31" t="s">
        <v>31513</v>
      </c>
      <c r="R2270" s="29"/>
      <c r="S2270" s="29" t="s">
        <v>21495</v>
      </c>
      <c r="T2270" s="29" t="s">
        <v>22874</v>
      </c>
      <c r="U2270" s="29"/>
      <c r="V2270" s="29" t="s">
        <v>25490</v>
      </c>
      <c r="AA2270" s="20"/>
    </row>
    <row r="2271" spans="1:27" s="28" customFormat="1" x14ac:dyDescent="0.35">
      <c r="A2271" s="27" t="s">
        <v>30874</v>
      </c>
      <c r="B2271" s="28" t="str">
        <f t="shared" si="141"/>
        <v>Follitropin Subunit beta Recombinant Protein C-6 His Tag Lyophilized 50UG</v>
      </c>
      <c r="C2271" s="29" t="s">
        <v>3</v>
      </c>
      <c r="D2271" s="29" t="s">
        <v>16919</v>
      </c>
      <c r="E2271" s="29" t="s">
        <v>27688</v>
      </c>
      <c r="F2271" s="30" t="s">
        <v>16839</v>
      </c>
      <c r="G2271" s="28" t="s">
        <v>36438</v>
      </c>
      <c r="H2271" s="29" t="s">
        <v>14883</v>
      </c>
      <c r="I2271" s="29" t="s">
        <v>12588</v>
      </c>
      <c r="J2271" s="29" t="s">
        <v>26994</v>
      </c>
      <c r="K2271" s="29" t="s">
        <v>33642</v>
      </c>
      <c r="L2271" s="31" t="s">
        <v>16961</v>
      </c>
      <c r="M2271" s="29">
        <v>2488</v>
      </c>
      <c r="N2271" s="29" t="s">
        <v>815</v>
      </c>
      <c r="O2271" s="31" t="s">
        <v>18703</v>
      </c>
      <c r="P2271" s="31" t="s">
        <v>20025</v>
      </c>
      <c r="Q2271" s="31" t="s">
        <v>31513</v>
      </c>
      <c r="R2271" s="29"/>
      <c r="S2271" s="29" t="s">
        <v>21495</v>
      </c>
      <c r="T2271" s="29" t="s">
        <v>22875</v>
      </c>
      <c r="U2271" s="29"/>
      <c r="V2271" s="29" t="s">
        <v>25491</v>
      </c>
      <c r="AA2271" s="20"/>
    </row>
    <row r="2272" spans="1:27" s="28" customFormat="1" x14ac:dyDescent="0.35">
      <c r="A2272" s="27" t="s">
        <v>27346</v>
      </c>
      <c r="B2272" s="28" t="str">
        <f t="shared" si="141"/>
        <v>Sulfamidase Recombinant Protein C-6 His Tag 50UG</v>
      </c>
      <c r="C2272" s="29" t="s">
        <v>3</v>
      </c>
      <c r="D2272" s="29" t="s">
        <v>16919</v>
      </c>
      <c r="E2272" s="29" t="s">
        <v>27689</v>
      </c>
      <c r="F2272" s="30" t="s">
        <v>16840</v>
      </c>
      <c r="G2272" s="28" t="s">
        <v>36439</v>
      </c>
      <c r="H2272" s="29" t="s">
        <v>14884</v>
      </c>
      <c r="I2272" s="29" t="s">
        <v>12588</v>
      </c>
      <c r="J2272" s="29" t="s">
        <v>26994</v>
      </c>
      <c r="K2272" s="29" t="s">
        <v>33671</v>
      </c>
      <c r="L2272" s="31" t="s">
        <v>17001</v>
      </c>
      <c r="M2272" s="29">
        <v>6448</v>
      </c>
      <c r="N2272" s="29" t="s">
        <v>17997</v>
      </c>
      <c r="O2272" s="31" t="s">
        <v>18703</v>
      </c>
      <c r="P2272" s="31" t="s">
        <v>20026</v>
      </c>
      <c r="Q2272" s="31" t="s">
        <v>31513</v>
      </c>
      <c r="R2272" s="29"/>
      <c r="S2272" s="29" t="s">
        <v>21495</v>
      </c>
      <c r="T2272" s="29" t="s">
        <v>22876</v>
      </c>
      <c r="U2272" s="29"/>
      <c r="V2272" s="29" t="s">
        <v>25492</v>
      </c>
      <c r="AA2272" s="20"/>
    </row>
    <row r="2273" spans="1:27" s="28" customFormat="1" x14ac:dyDescent="0.35">
      <c r="A2273" s="27" t="s">
        <v>30875</v>
      </c>
      <c r="B2273" s="28" t="str">
        <f t="shared" si="141"/>
        <v>Mucin-15 Recombinant Protein C-6 His Tag Lyophilized 50UG</v>
      </c>
      <c r="C2273" s="29" t="s">
        <v>3</v>
      </c>
      <c r="D2273" s="29" t="s">
        <v>16919</v>
      </c>
      <c r="E2273" s="29" t="s">
        <v>27688</v>
      </c>
      <c r="F2273" s="30" t="s">
        <v>16839</v>
      </c>
      <c r="G2273" s="28" t="s">
        <v>36440</v>
      </c>
      <c r="H2273" s="29" t="s">
        <v>14885</v>
      </c>
      <c r="I2273" s="29" t="s">
        <v>12588</v>
      </c>
      <c r="J2273" s="29" t="s">
        <v>26994</v>
      </c>
      <c r="K2273" s="29" t="s">
        <v>33633</v>
      </c>
      <c r="L2273" s="31" t="s">
        <v>16961</v>
      </c>
      <c r="M2273" s="29">
        <v>143662</v>
      </c>
      <c r="N2273" s="29" t="s">
        <v>17998</v>
      </c>
      <c r="O2273" s="31" t="s">
        <v>18703</v>
      </c>
      <c r="P2273" s="31" t="s">
        <v>20027</v>
      </c>
      <c r="Q2273" s="31" t="s">
        <v>31513</v>
      </c>
      <c r="R2273" s="29"/>
      <c r="S2273" s="29" t="s">
        <v>21495</v>
      </c>
      <c r="T2273" s="29" t="s">
        <v>22877</v>
      </c>
      <c r="U2273" s="29"/>
      <c r="V2273" s="29" t="s">
        <v>25493</v>
      </c>
      <c r="AA2273" s="20"/>
    </row>
    <row r="2274" spans="1:27" s="28" customFormat="1" x14ac:dyDescent="0.35">
      <c r="A2274" s="27" t="s">
        <v>30876</v>
      </c>
      <c r="B2274" s="28" t="str">
        <f t="shared" si="141"/>
        <v>IL-9 Recombinant Protein C-6 His Tag Lyophilized 50UG</v>
      </c>
      <c r="C2274" s="29" t="s">
        <v>3</v>
      </c>
      <c r="D2274" s="29" t="s">
        <v>16919</v>
      </c>
      <c r="E2274" s="29" t="s">
        <v>27688</v>
      </c>
      <c r="F2274" s="30" t="s">
        <v>16839</v>
      </c>
      <c r="G2274" s="28" t="s">
        <v>36441</v>
      </c>
      <c r="H2274" s="29" t="s">
        <v>14886</v>
      </c>
      <c r="I2274" s="29" t="s">
        <v>12588</v>
      </c>
      <c r="J2274" s="29" t="s">
        <v>26994</v>
      </c>
      <c r="K2274" s="29" t="s">
        <v>33633</v>
      </c>
      <c r="L2274" s="31" t="s">
        <v>16961</v>
      </c>
      <c r="M2274" s="29">
        <v>3578</v>
      </c>
      <c r="N2274" s="29" t="s">
        <v>17999</v>
      </c>
      <c r="O2274" s="31" t="s">
        <v>18703</v>
      </c>
      <c r="P2274" s="31" t="s">
        <v>20028</v>
      </c>
      <c r="Q2274" s="31" t="s">
        <v>31513</v>
      </c>
      <c r="R2274" s="29"/>
      <c r="S2274" s="29" t="s">
        <v>21495</v>
      </c>
      <c r="T2274" s="29" t="s">
        <v>22878</v>
      </c>
      <c r="U2274" s="29"/>
      <c r="V2274" s="29" t="s">
        <v>25494</v>
      </c>
      <c r="AA2274" s="20"/>
    </row>
    <row r="2275" spans="1:27" s="28" customFormat="1" x14ac:dyDescent="0.35">
      <c r="A2275" s="27" t="s">
        <v>27347</v>
      </c>
      <c r="B2275" s="28" t="str">
        <f t="shared" si="141"/>
        <v>Sialate O-Acetylesterase Recombinant Protein C-6 His Tag 50UG</v>
      </c>
      <c r="C2275" s="29" t="s">
        <v>3</v>
      </c>
      <c r="D2275" s="29" t="s">
        <v>16919</v>
      </c>
      <c r="E2275" s="29" t="s">
        <v>27689</v>
      </c>
      <c r="F2275" s="30" t="s">
        <v>16840</v>
      </c>
      <c r="G2275" s="28" t="s">
        <v>36442</v>
      </c>
      <c r="H2275" s="29" t="s">
        <v>14887</v>
      </c>
      <c r="I2275" s="29" t="s">
        <v>12588</v>
      </c>
      <c r="J2275" s="29" t="s">
        <v>26994</v>
      </c>
      <c r="K2275" s="29" t="s">
        <v>33672</v>
      </c>
      <c r="L2275" s="31" t="s">
        <v>17001</v>
      </c>
      <c r="M2275" s="29">
        <v>54414</v>
      </c>
      <c r="N2275" s="29" t="s">
        <v>18000</v>
      </c>
      <c r="O2275" s="31" t="s">
        <v>18703</v>
      </c>
      <c r="P2275" s="31" t="s">
        <v>20029</v>
      </c>
      <c r="Q2275" s="31" t="s">
        <v>31513</v>
      </c>
      <c r="R2275" s="29"/>
      <c r="S2275" s="29" t="s">
        <v>21495</v>
      </c>
      <c r="T2275" s="29" t="s">
        <v>22879</v>
      </c>
      <c r="U2275" s="29"/>
      <c r="V2275" s="29" t="s">
        <v>25495</v>
      </c>
      <c r="AA2275" s="20"/>
    </row>
    <row r="2276" spans="1:27" s="28" customFormat="1" x14ac:dyDescent="0.35">
      <c r="A2276" s="27" t="s">
        <v>30877</v>
      </c>
      <c r="B2276" s="28" t="str">
        <f t="shared" si="141"/>
        <v>FGF-23 Recombinant Protein C-6 His Tag Lyophilized 50UG</v>
      </c>
      <c r="C2276" s="29" t="s">
        <v>3</v>
      </c>
      <c r="D2276" s="29" t="s">
        <v>16919</v>
      </c>
      <c r="E2276" s="29" t="s">
        <v>27688</v>
      </c>
      <c r="F2276" s="30" t="s">
        <v>16839</v>
      </c>
      <c r="G2276" s="28" t="s">
        <v>36443</v>
      </c>
      <c r="H2276" s="29" t="s">
        <v>14888</v>
      </c>
      <c r="I2276" s="29" t="s">
        <v>12588</v>
      </c>
      <c r="J2276" s="29" t="s">
        <v>26994</v>
      </c>
      <c r="K2276" s="29" t="s">
        <v>33673</v>
      </c>
      <c r="L2276" s="31" t="s">
        <v>16961</v>
      </c>
      <c r="M2276" s="29">
        <v>8074</v>
      </c>
      <c r="N2276" s="29" t="s">
        <v>17460</v>
      </c>
      <c r="O2276" s="31" t="s">
        <v>18703</v>
      </c>
      <c r="P2276" s="31" t="s">
        <v>19389</v>
      </c>
      <c r="Q2276" s="31" t="s">
        <v>31513</v>
      </c>
      <c r="R2276" s="29"/>
      <c r="S2276" s="29" t="s">
        <v>21495</v>
      </c>
      <c r="T2276" s="29" t="s">
        <v>22880</v>
      </c>
      <c r="U2276" s="29"/>
      <c r="V2276" s="29" t="s">
        <v>25496</v>
      </c>
      <c r="AA2276" s="20"/>
    </row>
    <row r="2277" spans="1:27" s="28" customFormat="1" x14ac:dyDescent="0.35">
      <c r="A2277" s="27" t="s">
        <v>30878</v>
      </c>
      <c r="B2277" s="28" t="str">
        <f t="shared" si="141"/>
        <v>Calcitonin Recombinant Protein C-6 His Tag Lyophilized 50UG</v>
      </c>
      <c r="C2277" s="29" t="s">
        <v>3</v>
      </c>
      <c r="D2277" s="29" t="s">
        <v>16919</v>
      </c>
      <c r="E2277" s="29" t="s">
        <v>27688</v>
      </c>
      <c r="F2277" s="30" t="s">
        <v>16839</v>
      </c>
      <c r="G2277" s="28" t="s">
        <v>36444</v>
      </c>
      <c r="H2277" s="29" t="s">
        <v>14889</v>
      </c>
      <c r="I2277" s="29" t="s">
        <v>12588</v>
      </c>
      <c r="J2277" s="29" t="s">
        <v>26994</v>
      </c>
      <c r="K2277" s="29" t="s">
        <v>33670</v>
      </c>
      <c r="L2277" s="31" t="s">
        <v>16961</v>
      </c>
      <c r="M2277" s="29">
        <v>796</v>
      </c>
      <c r="N2277" s="29" t="s">
        <v>18001</v>
      </c>
      <c r="O2277" s="31" t="s">
        <v>18703</v>
      </c>
      <c r="P2277" s="31" t="s">
        <v>20030</v>
      </c>
      <c r="Q2277" s="31" t="s">
        <v>31513</v>
      </c>
      <c r="R2277" s="29"/>
      <c r="S2277" s="29" t="s">
        <v>21495</v>
      </c>
      <c r="T2277" s="29" t="s">
        <v>22881</v>
      </c>
      <c r="U2277" s="29"/>
      <c r="V2277" s="29" t="s">
        <v>25497</v>
      </c>
      <c r="AA2277" s="20"/>
    </row>
    <row r="2278" spans="1:27" s="28" customFormat="1" x14ac:dyDescent="0.35">
      <c r="A2278" s="27" t="s">
        <v>30879</v>
      </c>
      <c r="B2278" s="28" t="str">
        <f t="shared" si="141"/>
        <v>IL17F Recombinant Protein C-6 His Tag Lyophilized 50UG</v>
      </c>
      <c r="C2278" s="29" t="s">
        <v>3</v>
      </c>
      <c r="D2278" s="29" t="s">
        <v>16919</v>
      </c>
      <c r="E2278" s="29" t="s">
        <v>27688</v>
      </c>
      <c r="F2278" s="30" t="s">
        <v>16839</v>
      </c>
      <c r="G2278" s="28" t="s">
        <v>37316</v>
      </c>
      <c r="H2278" s="29" t="s">
        <v>14890</v>
      </c>
      <c r="I2278" s="29" t="s">
        <v>12588</v>
      </c>
      <c r="J2278" s="29" t="s">
        <v>26994</v>
      </c>
      <c r="K2278" s="29" t="s">
        <v>33633</v>
      </c>
      <c r="L2278" s="31" t="s">
        <v>16961</v>
      </c>
      <c r="M2278" s="29">
        <v>112744</v>
      </c>
      <c r="N2278" s="29" t="s">
        <v>17329</v>
      </c>
      <c r="O2278" s="31" t="s">
        <v>18703</v>
      </c>
      <c r="P2278" s="31" t="s">
        <v>19075</v>
      </c>
      <c r="Q2278" s="31" t="s">
        <v>31513</v>
      </c>
      <c r="R2278" s="29"/>
      <c r="S2278" s="29" t="s">
        <v>21495</v>
      </c>
      <c r="T2278" s="29" t="s">
        <v>22882</v>
      </c>
      <c r="U2278" s="29"/>
      <c r="V2278" s="29" t="s">
        <v>24853</v>
      </c>
      <c r="AA2278" s="20"/>
    </row>
    <row r="2279" spans="1:27" s="28" customFormat="1" x14ac:dyDescent="0.35">
      <c r="A2279" s="27" t="s">
        <v>30880</v>
      </c>
      <c r="B2279" s="28" t="str">
        <f t="shared" si="141"/>
        <v>CD116 Recombinant Protein C-6 His Tag Lyophilized 50UG</v>
      </c>
      <c r="C2279" s="29" t="s">
        <v>3</v>
      </c>
      <c r="D2279" s="29" t="s">
        <v>16919</v>
      </c>
      <c r="E2279" s="29" t="s">
        <v>27688</v>
      </c>
      <c r="F2279" s="30" t="s">
        <v>16839</v>
      </c>
      <c r="G2279" s="28" t="s">
        <v>36445</v>
      </c>
      <c r="H2279" s="29" t="s">
        <v>14891</v>
      </c>
      <c r="I2279" s="29" t="s">
        <v>12588</v>
      </c>
      <c r="J2279" s="29" t="s">
        <v>26994</v>
      </c>
      <c r="K2279" s="29" t="s">
        <v>33633</v>
      </c>
      <c r="L2279" s="31" t="s">
        <v>16961</v>
      </c>
      <c r="M2279" s="29">
        <v>1438</v>
      </c>
      <c r="N2279" s="29" t="s">
        <v>17395</v>
      </c>
      <c r="O2279" s="31" t="s">
        <v>18703</v>
      </c>
      <c r="P2279" s="31" t="s">
        <v>19302</v>
      </c>
      <c r="Q2279" s="31" t="s">
        <v>31513</v>
      </c>
      <c r="R2279" s="29"/>
      <c r="S2279" s="29" t="s">
        <v>21495</v>
      </c>
      <c r="T2279" s="29" t="s">
        <v>22883</v>
      </c>
      <c r="U2279" s="29"/>
      <c r="V2279" s="29" t="s">
        <v>25498</v>
      </c>
      <c r="AA2279" s="20"/>
    </row>
    <row r="2280" spans="1:27" s="28" customFormat="1" x14ac:dyDescent="0.35">
      <c r="A2280" s="27" t="s">
        <v>30881</v>
      </c>
      <c r="B2280" s="28" t="str">
        <f t="shared" si="141"/>
        <v>Proline-Rich Acidic Protein 1 Recombinant Protein C-6 His Tag Lyophilized 50UG</v>
      </c>
      <c r="C2280" s="29" t="s">
        <v>3</v>
      </c>
      <c r="D2280" s="29" t="s">
        <v>16919</v>
      </c>
      <c r="E2280" s="29" t="s">
        <v>27688</v>
      </c>
      <c r="F2280" s="30" t="s">
        <v>16839</v>
      </c>
      <c r="G2280" s="28" t="s">
        <v>36446</v>
      </c>
      <c r="H2280" s="29" t="s">
        <v>14892</v>
      </c>
      <c r="I2280" s="29" t="s">
        <v>12588</v>
      </c>
      <c r="J2280" s="29" t="s">
        <v>26994</v>
      </c>
      <c r="K2280" s="29" t="s">
        <v>33633</v>
      </c>
      <c r="L2280" s="31" t="s">
        <v>16961</v>
      </c>
      <c r="M2280" s="29">
        <v>118471</v>
      </c>
      <c r="N2280" s="29" t="s">
        <v>18002</v>
      </c>
      <c r="O2280" s="31" t="s">
        <v>18703</v>
      </c>
      <c r="P2280" s="31" t="s">
        <v>20031</v>
      </c>
      <c r="Q2280" s="31" t="s">
        <v>31513</v>
      </c>
      <c r="R2280" s="29"/>
      <c r="S2280" s="29" t="s">
        <v>21495</v>
      </c>
      <c r="T2280" s="29" t="s">
        <v>22884</v>
      </c>
      <c r="U2280" s="29"/>
      <c r="V2280" s="29" t="s">
        <v>25499</v>
      </c>
      <c r="AA2280" s="20"/>
    </row>
    <row r="2281" spans="1:27" s="28" customFormat="1" x14ac:dyDescent="0.35">
      <c r="A2281" s="27" t="s">
        <v>30882</v>
      </c>
      <c r="B2281" s="28" t="str">
        <f t="shared" si="141"/>
        <v>IL-28B Recombinant Protein C-6 His Tag Lyophilized 50UG</v>
      </c>
      <c r="C2281" s="29" t="s">
        <v>3</v>
      </c>
      <c r="D2281" s="29" t="s">
        <v>16919</v>
      </c>
      <c r="E2281" s="29" t="s">
        <v>27688</v>
      </c>
      <c r="F2281" s="30" t="s">
        <v>16839</v>
      </c>
      <c r="G2281" s="28" t="s">
        <v>36447</v>
      </c>
      <c r="H2281" s="29" t="s">
        <v>14893</v>
      </c>
      <c r="I2281" s="29" t="s">
        <v>12588</v>
      </c>
      <c r="J2281" s="29" t="s">
        <v>26994</v>
      </c>
      <c r="K2281" s="29" t="s">
        <v>33674</v>
      </c>
      <c r="L2281" s="31" t="s">
        <v>16961</v>
      </c>
      <c r="M2281" s="29">
        <v>282617</v>
      </c>
      <c r="N2281" s="29" t="s">
        <v>18003</v>
      </c>
      <c r="O2281" s="31" t="s">
        <v>18703</v>
      </c>
      <c r="P2281" s="31" t="s">
        <v>20032</v>
      </c>
      <c r="Q2281" s="31" t="s">
        <v>31513</v>
      </c>
      <c r="R2281" s="29"/>
      <c r="S2281" s="29" t="s">
        <v>21495</v>
      </c>
      <c r="T2281" s="29" t="s">
        <v>22885</v>
      </c>
      <c r="U2281" s="29"/>
      <c r="V2281" s="29" t="s">
        <v>25500</v>
      </c>
      <c r="AA2281" s="20"/>
    </row>
    <row r="2282" spans="1:27" s="28" customFormat="1" x14ac:dyDescent="0.35">
      <c r="A2282" s="27" t="s">
        <v>30883</v>
      </c>
      <c r="B2282" s="28" t="str">
        <f t="shared" si="141"/>
        <v>Dentin matrix protein 1 Recombinant Protein C-6 His Tag Lyophilized 50UG</v>
      </c>
      <c r="C2282" s="29" t="s">
        <v>3</v>
      </c>
      <c r="D2282" s="29" t="s">
        <v>16919</v>
      </c>
      <c r="E2282" s="29" t="s">
        <v>27688</v>
      </c>
      <c r="F2282" s="30" t="s">
        <v>16839</v>
      </c>
      <c r="G2282" s="28" t="s">
        <v>36448</v>
      </c>
      <c r="H2282" s="29" t="s">
        <v>14894</v>
      </c>
      <c r="I2282" s="29" t="s">
        <v>12588</v>
      </c>
      <c r="J2282" s="29" t="s">
        <v>26994</v>
      </c>
      <c r="K2282" s="29" t="s">
        <v>33633</v>
      </c>
      <c r="L2282" s="31" t="s">
        <v>16961</v>
      </c>
      <c r="M2282" s="29">
        <v>1758</v>
      </c>
      <c r="N2282" s="29" t="s">
        <v>18004</v>
      </c>
      <c r="O2282" s="31" t="s">
        <v>18703</v>
      </c>
      <c r="P2282" s="31" t="s">
        <v>20033</v>
      </c>
      <c r="Q2282" s="31" t="s">
        <v>31513</v>
      </c>
      <c r="R2282" s="29"/>
      <c r="S2282" s="29" t="s">
        <v>21495</v>
      </c>
      <c r="T2282" s="29" t="s">
        <v>22886</v>
      </c>
      <c r="U2282" s="29"/>
      <c r="V2282" s="29" t="s">
        <v>25501</v>
      </c>
      <c r="AA2282" s="20"/>
    </row>
    <row r="2283" spans="1:27" s="28" customFormat="1" x14ac:dyDescent="0.35">
      <c r="A2283" s="27" t="s">
        <v>30884</v>
      </c>
      <c r="B2283" s="28" t="str">
        <f t="shared" si="141"/>
        <v>CD79B Recombinant Protein C-6 His Tag Lyophilized 50UG</v>
      </c>
      <c r="C2283" s="29" t="s">
        <v>3</v>
      </c>
      <c r="D2283" s="29" t="s">
        <v>16919</v>
      </c>
      <c r="E2283" s="29" t="s">
        <v>27688</v>
      </c>
      <c r="F2283" s="30" t="s">
        <v>16839</v>
      </c>
      <c r="G2283" s="28" t="s">
        <v>36449</v>
      </c>
      <c r="H2283" s="29" t="s">
        <v>14895</v>
      </c>
      <c r="I2283" s="29" t="s">
        <v>12588</v>
      </c>
      <c r="J2283" s="29" t="s">
        <v>26994</v>
      </c>
      <c r="K2283" s="29" t="s">
        <v>33633</v>
      </c>
      <c r="L2283" s="31" t="s">
        <v>16961</v>
      </c>
      <c r="M2283" s="29">
        <v>974</v>
      </c>
      <c r="N2283" s="29" t="s">
        <v>676</v>
      </c>
      <c r="O2283" s="31" t="s">
        <v>18703</v>
      </c>
      <c r="P2283" s="31" t="s">
        <v>18775</v>
      </c>
      <c r="Q2283" s="31" t="s">
        <v>31513</v>
      </c>
      <c r="R2283" s="29"/>
      <c r="S2283" s="29" t="s">
        <v>21495</v>
      </c>
      <c r="T2283" s="29" t="s">
        <v>22887</v>
      </c>
      <c r="U2283" s="29"/>
      <c r="V2283" s="29" t="s">
        <v>25502</v>
      </c>
      <c r="AA2283" s="20"/>
    </row>
    <row r="2284" spans="1:27" s="28" customFormat="1" x14ac:dyDescent="0.35">
      <c r="A2284" s="27" t="s">
        <v>27348</v>
      </c>
      <c r="B2284" s="28" t="str">
        <f t="shared" si="141"/>
        <v>Ribonuclease Pancreatic Recombinant Protein C-6 His Tag 50UG</v>
      </c>
      <c r="C2284" s="29" t="s">
        <v>3</v>
      </c>
      <c r="D2284" s="29" t="s">
        <v>16919</v>
      </c>
      <c r="E2284" s="29" t="s">
        <v>27689</v>
      </c>
      <c r="F2284" s="30" t="s">
        <v>16840</v>
      </c>
      <c r="G2284" s="28" t="s">
        <v>36450</v>
      </c>
      <c r="H2284" s="29" t="s">
        <v>14896</v>
      </c>
      <c r="I2284" s="29" t="s">
        <v>12588</v>
      </c>
      <c r="J2284" s="29" t="s">
        <v>26994</v>
      </c>
      <c r="K2284" s="29" t="s">
        <v>33509</v>
      </c>
      <c r="L2284" s="31" t="s">
        <v>17001</v>
      </c>
      <c r="M2284" s="29">
        <v>6035</v>
      </c>
      <c r="N2284" s="29" t="s">
        <v>18005</v>
      </c>
      <c r="O2284" s="31" t="s">
        <v>18703</v>
      </c>
      <c r="P2284" s="31" t="s">
        <v>20034</v>
      </c>
      <c r="Q2284" s="31" t="s">
        <v>31513</v>
      </c>
      <c r="R2284" s="29"/>
      <c r="S2284" s="29" t="s">
        <v>21495</v>
      </c>
      <c r="T2284" s="29" t="s">
        <v>22888</v>
      </c>
      <c r="U2284" s="29"/>
      <c r="V2284" s="29" t="s">
        <v>25503</v>
      </c>
      <c r="AA2284" s="20"/>
    </row>
    <row r="2285" spans="1:27" s="28" customFormat="1" x14ac:dyDescent="0.35">
      <c r="A2285" s="27" t="s">
        <v>27349</v>
      </c>
      <c r="B2285" s="28" t="str">
        <f t="shared" si="141"/>
        <v>Chymotrypsin-Like Elastase 3A Recombinant Protein C-6 His Tag 50UG</v>
      </c>
      <c r="C2285" s="29" t="s">
        <v>3</v>
      </c>
      <c r="D2285" s="29" t="s">
        <v>16919</v>
      </c>
      <c r="E2285" s="29" t="s">
        <v>27689</v>
      </c>
      <c r="F2285" s="30" t="s">
        <v>16840</v>
      </c>
      <c r="G2285" s="28" t="s">
        <v>36451</v>
      </c>
      <c r="H2285" s="29" t="s">
        <v>14897</v>
      </c>
      <c r="I2285" s="29" t="s">
        <v>12588</v>
      </c>
      <c r="J2285" s="29" t="s">
        <v>26994</v>
      </c>
      <c r="K2285" s="29" t="s">
        <v>33672</v>
      </c>
      <c r="L2285" s="31" t="s">
        <v>17001</v>
      </c>
      <c r="M2285" s="29">
        <v>10136</v>
      </c>
      <c r="N2285" s="29" t="s">
        <v>18006</v>
      </c>
      <c r="O2285" s="31" t="s">
        <v>18703</v>
      </c>
      <c r="P2285" s="31" t="s">
        <v>20035</v>
      </c>
      <c r="Q2285" s="31" t="s">
        <v>31513</v>
      </c>
      <c r="R2285" s="29"/>
      <c r="S2285" s="29" t="s">
        <v>21495</v>
      </c>
      <c r="T2285" s="29" t="s">
        <v>22889</v>
      </c>
      <c r="U2285" s="29"/>
      <c r="V2285" s="29" t="s">
        <v>25504</v>
      </c>
      <c r="AA2285" s="20"/>
    </row>
    <row r="2286" spans="1:27" s="28" customFormat="1" x14ac:dyDescent="0.35">
      <c r="A2286" s="27" t="s">
        <v>27350</v>
      </c>
      <c r="B2286" s="28" t="str">
        <f t="shared" si="141"/>
        <v>Carboxypeptidase B2 Recombinant Protein C-6 His Tag 50UG</v>
      </c>
      <c r="C2286" s="29" t="s">
        <v>3</v>
      </c>
      <c r="D2286" s="29" t="s">
        <v>16919</v>
      </c>
      <c r="E2286" s="29" t="s">
        <v>27689</v>
      </c>
      <c r="F2286" s="30" t="s">
        <v>16840</v>
      </c>
      <c r="G2286" s="28" t="s">
        <v>36452</v>
      </c>
      <c r="H2286" s="29" t="s">
        <v>14898</v>
      </c>
      <c r="I2286" s="29" t="s">
        <v>12588</v>
      </c>
      <c r="J2286" s="29" t="s">
        <v>26994</v>
      </c>
      <c r="K2286" s="29" t="s">
        <v>33675</v>
      </c>
      <c r="L2286" s="31" t="s">
        <v>17001</v>
      </c>
      <c r="M2286" s="29">
        <v>1361</v>
      </c>
      <c r="N2286" s="29" t="s">
        <v>18007</v>
      </c>
      <c r="O2286" s="31" t="s">
        <v>18703</v>
      </c>
      <c r="P2286" s="31" t="s">
        <v>20036</v>
      </c>
      <c r="Q2286" s="31" t="s">
        <v>31513</v>
      </c>
      <c r="R2286" s="29"/>
      <c r="S2286" s="29" t="s">
        <v>21495</v>
      </c>
      <c r="T2286" s="29" t="s">
        <v>22890</v>
      </c>
      <c r="U2286" s="29"/>
      <c r="V2286" s="29" t="s">
        <v>25505</v>
      </c>
      <c r="AA2286" s="20"/>
    </row>
    <row r="2287" spans="1:27" s="28" customFormat="1" x14ac:dyDescent="0.35">
      <c r="A2287" s="27" t="s">
        <v>27351</v>
      </c>
      <c r="B2287" s="28" t="str">
        <f t="shared" si="141"/>
        <v>PPIase FKBP7 Recombinant Protein C-6 His Tag 50UG</v>
      </c>
      <c r="C2287" s="29" t="s">
        <v>3</v>
      </c>
      <c r="D2287" s="29" t="s">
        <v>16919</v>
      </c>
      <c r="E2287" s="29" t="s">
        <v>27689</v>
      </c>
      <c r="F2287" s="30" t="s">
        <v>16840</v>
      </c>
      <c r="G2287" s="28" t="s">
        <v>36453</v>
      </c>
      <c r="H2287" s="29" t="s">
        <v>14899</v>
      </c>
      <c r="I2287" s="29" t="s">
        <v>12588</v>
      </c>
      <c r="J2287" s="29" t="s">
        <v>26994</v>
      </c>
      <c r="K2287" s="29" t="s">
        <v>33671</v>
      </c>
      <c r="L2287" s="31" t="s">
        <v>17001</v>
      </c>
      <c r="M2287" s="29">
        <v>51661</v>
      </c>
      <c r="N2287" s="29" t="s">
        <v>18008</v>
      </c>
      <c r="O2287" s="31" t="s">
        <v>18703</v>
      </c>
      <c r="P2287" s="31" t="s">
        <v>20037</v>
      </c>
      <c r="Q2287" s="31" t="s">
        <v>31513</v>
      </c>
      <c r="R2287" s="29"/>
      <c r="S2287" s="29" t="s">
        <v>21495</v>
      </c>
      <c r="T2287" s="29" t="s">
        <v>22891</v>
      </c>
      <c r="U2287" s="29"/>
      <c r="V2287" s="29" t="s">
        <v>25506</v>
      </c>
      <c r="AA2287" s="20"/>
    </row>
    <row r="2288" spans="1:27" s="28" customFormat="1" x14ac:dyDescent="0.35">
      <c r="A2288" s="27" t="s">
        <v>30885</v>
      </c>
      <c r="B2288" s="28" t="str">
        <f t="shared" si="141"/>
        <v>Anthrax Toxin Receptor 1 Recombinant Protein C-6 His Tag Lyophilized 50UG</v>
      </c>
      <c r="C2288" s="29" t="s">
        <v>3</v>
      </c>
      <c r="D2288" s="29" t="s">
        <v>16919</v>
      </c>
      <c r="E2288" s="29" t="s">
        <v>27688</v>
      </c>
      <c r="F2288" s="30" t="s">
        <v>16839</v>
      </c>
      <c r="G2288" s="28" t="s">
        <v>36454</v>
      </c>
      <c r="H2288" s="29" t="s">
        <v>14900</v>
      </c>
      <c r="I2288" s="29" t="s">
        <v>12588</v>
      </c>
      <c r="J2288" s="29" t="s">
        <v>26994</v>
      </c>
      <c r="K2288" s="29" t="s">
        <v>33633</v>
      </c>
      <c r="L2288" s="31" t="s">
        <v>16961</v>
      </c>
      <c r="M2288" s="29">
        <v>84168</v>
      </c>
      <c r="N2288" s="29" t="s">
        <v>18009</v>
      </c>
      <c r="O2288" s="31" t="s">
        <v>18703</v>
      </c>
      <c r="P2288" s="31" t="s">
        <v>20038</v>
      </c>
      <c r="Q2288" s="31" t="s">
        <v>31513</v>
      </c>
      <c r="R2288" s="29"/>
      <c r="S2288" s="29" t="s">
        <v>21495</v>
      </c>
      <c r="T2288" s="29" t="s">
        <v>22892</v>
      </c>
      <c r="U2288" s="29"/>
      <c r="V2288" s="29" t="s">
        <v>25507</v>
      </c>
      <c r="AA2288" s="20"/>
    </row>
    <row r="2289" spans="1:27" s="28" customFormat="1" x14ac:dyDescent="0.35">
      <c r="A2289" s="27" t="s">
        <v>30886</v>
      </c>
      <c r="B2289" s="28" t="str">
        <f t="shared" si="141"/>
        <v>CD160 Recombinant Protein C-6 His Tag Lyophilized 50UG</v>
      </c>
      <c r="C2289" s="29" t="s">
        <v>3</v>
      </c>
      <c r="D2289" s="29" t="s">
        <v>16919</v>
      </c>
      <c r="E2289" s="29" t="s">
        <v>27688</v>
      </c>
      <c r="F2289" s="30" t="s">
        <v>16839</v>
      </c>
      <c r="G2289" s="28" t="s">
        <v>36455</v>
      </c>
      <c r="H2289" s="29" t="s">
        <v>14901</v>
      </c>
      <c r="I2289" s="29" t="s">
        <v>12588</v>
      </c>
      <c r="J2289" s="29" t="s">
        <v>26994</v>
      </c>
      <c r="K2289" s="29" t="s">
        <v>33633</v>
      </c>
      <c r="L2289" s="31" t="s">
        <v>16961</v>
      </c>
      <c r="M2289" s="29">
        <v>11126</v>
      </c>
      <c r="N2289" s="29" t="s">
        <v>17227</v>
      </c>
      <c r="O2289" s="31" t="s">
        <v>18703</v>
      </c>
      <c r="P2289" s="31" t="s">
        <v>19051</v>
      </c>
      <c r="Q2289" s="31" t="s">
        <v>31513</v>
      </c>
      <c r="R2289" s="29"/>
      <c r="S2289" s="29" t="s">
        <v>21495</v>
      </c>
      <c r="T2289" s="29" t="s">
        <v>22893</v>
      </c>
      <c r="U2289" s="29"/>
      <c r="V2289" s="29" t="s">
        <v>25508</v>
      </c>
      <c r="AA2289" s="20"/>
    </row>
    <row r="2290" spans="1:27" s="28" customFormat="1" x14ac:dyDescent="0.35">
      <c r="A2290" s="27" t="s">
        <v>27352</v>
      </c>
      <c r="B2290" s="28" t="str">
        <f t="shared" si="141"/>
        <v>Tripeptidyl-Peptidase I Recombinant Protein C-6 His Tag 50UG</v>
      </c>
      <c r="C2290" s="29" t="s">
        <v>3</v>
      </c>
      <c r="D2290" s="29" t="s">
        <v>16919</v>
      </c>
      <c r="E2290" s="29" t="s">
        <v>27689</v>
      </c>
      <c r="F2290" s="30" t="s">
        <v>16840</v>
      </c>
      <c r="G2290" s="28" t="s">
        <v>36456</v>
      </c>
      <c r="H2290" s="29" t="s">
        <v>14902</v>
      </c>
      <c r="I2290" s="29" t="s">
        <v>12588</v>
      </c>
      <c r="J2290" s="29" t="s">
        <v>26994</v>
      </c>
      <c r="K2290" s="29" t="s">
        <v>33671</v>
      </c>
      <c r="L2290" s="31" t="s">
        <v>17001</v>
      </c>
      <c r="M2290" s="29">
        <v>1200</v>
      </c>
      <c r="N2290" s="29" t="s">
        <v>18010</v>
      </c>
      <c r="O2290" s="31" t="s">
        <v>18703</v>
      </c>
      <c r="P2290" s="31" t="s">
        <v>20039</v>
      </c>
      <c r="Q2290" s="31" t="s">
        <v>31513</v>
      </c>
      <c r="R2290" s="29"/>
      <c r="S2290" s="29" t="s">
        <v>21495</v>
      </c>
      <c r="T2290" s="29" t="s">
        <v>29231</v>
      </c>
      <c r="U2290" s="29"/>
      <c r="V2290" s="29" t="s">
        <v>25509</v>
      </c>
      <c r="AA2290" s="20"/>
    </row>
    <row r="2291" spans="1:27" s="28" customFormat="1" x14ac:dyDescent="0.35">
      <c r="A2291" s="27" t="s">
        <v>27353</v>
      </c>
      <c r="B2291" s="28" t="str">
        <f t="shared" si="141"/>
        <v>Lysosomal Pro-X Carboxypeptidase Recombinant Protein C-6 His Tag 50UG</v>
      </c>
      <c r="C2291" s="29" t="s">
        <v>3</v>
      </c>
      <c r="D2291" s="29" t="s">
        <v>16919</v>
      </c>
      <c r="E2291" s="29" t="s">
        <v>27689</v>
      </c>
      <c r="F2291" s="30" t="s">
        <v>16840</v>
      </c>
      <c r="G2291" s="28" t="s">
        <v>36457</v>
      </c>
      <c r="H2291" s="29" t="s">
        <v>14903</v>
      </c>
      <c r="I2291" s="29" t="s">
        <v>12588</v>
      </c>
      <c r="J2291" s="29" t="s">
        <v>26994</v>
      </c>
      <c r="K2291" s="29" t="s">
        <v>33676</v>
      </c>
      <c r="L2291" s="31" t="s">
        <v>17001</v>
      </c>
      <c r="M2291" s="29">
        <v>5547</v>
      </c>
      <c r="N2291" s="29" t="s">
        <v>18011</v>
      </c>
      <c r="O2291" s="31" t="s">
        <v>18703</v>
      </c>
      <c r="P2291" s="31" t="s">
        <v>20040</v>
      </c>
      <c r="Q2291" s="31" t="s">
        <v>31513</v>
      </c>
      <c r="R2291" s="29"/>
      <c r="S2291" s="29" t="s">
        <v>21495</v>
      </c>
      <c r="T2291" s="29" t="s">
        <v>22894</v>
      </c>
      <c r="U2291" s="29"/>
      <c r="V2291" s="29" t="s">
        <v>25510</v>
      </c>
      <c r="AA2291" s="20"/>
    </row>
    <row r="2292" spans="1:27" s="28" customFormat="1" x14ac:dyDescent="0.35">
      <c r="A2292" s="27" t="s">
        <v>30887</v>
      </c>
      <c r="B2292" s="28" t="str">
        <f t="shared" si="141"/>
        <v>Non-T cell activation linker Recombinant Protein C-6 His Tag Lyophilized 50UG</v>
      </c>
      <c r="C2292" s="29" t="s">
        <v>3</v>
      </c>
      <c r="D2292" s="29" t="s">
        <v>16919</v>
      </c>
      <c r="E2292" s="29" t="s">
        <v>27688</v>
      </c>
      <c r="F2292" s="30" t="s">
        <v>16839</v>
      </c>
      <c r="G2292" s="28" t="s">
        <v>36458</v>
      </c>
      <c r="H2292" s="29" t="s">
        <v>14904</v>
      </c>
      <c r="I2292" s="29" t="s">
        <v>12588</v>
      </c>
      <c r="J2292" s="29" t="s">
        <v>26994</v>
      </c>
      <c r="K2292" s="29" t="s">
        <v>33633</v>
      </c>
      <c r="L2292" s="31" t="s">
        <v>16961</v>
      </c>
      <c r="M2292" s="29">
        <v>7462</v>
      </c>
      <c r="N2292" s="29" t="s">
        <v>18012</v>
      </c>
      <c r="O2292" s="31" t="s">
        <v>18703</v>
      </c>
      <c r="P2292" s="31" t="s">
        <v>20041</v>
      </c>
      <c r="Q2292" s="31" t="s">
        <v>31513</v>
      </c>
      <c r="R2292" s="29"/>
      <c r="S2292" s="29" t="s">
        <v>21495</v>
      </c>
      <c r="T2292" s="29" t="s">
        <v>22895</v>
      </c>
      <c r="U2292" s="29"/>
      <c r="V2292" s="29" t="s">
        <v>25511</v>
      </c>
      <c r="AA2292" s="20"/>
    </row>
    <row r="2293" spans="1:27" s="28" customFormat="1" x14ac:dyDescent="0.35">
      <c r="A2293" s="27" t="s">
        <v>27354</v>
      </c>
      <c r="B2293" s="28" t="str">
        <f t="shared" si="141"/>
        <v>Elafin Recombinant Protein C-6 His Tag 50UG</v>
      </c>
      <c r="C2293" s="29" t="s">
        <v>3</v>
      </c>
      <c r="D2293" s="29" t="s">
        <v>16919</v>
      </c>
      <c r="E2293" s="29" t="s">
        <v>27689</v>
      </c>
      <c r="F2293" s="30" t="s">
        <v>16840</v>
      </c>
      <c r="G2293" s="28" t="s">
        <v>36459</v>
      </c>
      <c r="H2293" s="29" t="s">
        <v>14905</v>
      </c>
      <c r="I2293" s="29" t="s">
        <v>12588</v>
      </c>
      <c r="J2293" s="29" t="s">
        <v>26994</v>
      </c>
      <c r="K2293" s="29" t="s">
        <v>33485</v>
      </c>
      <c r="L2293" s="31" t="s">
        <v>17001</v>
      </c>
      <c r="M2293" s="29">
        <v>5266</v>
      </c>
      <c r="N2293" s="29" t="s">
        <v>18013</v>
      </c>
      <c r="O2293" s="31" t="s">
        <v>18703</v>
      </c>
      <c r="P2293" s="31" t="s">
        <v>20042</v>
      </c>
      <c r="Q2293" s="31" t="s">
        <v>31513</v>
      </c>
      <c r="R2293" s="29"/>
      <c r="S2293" s="29" t="s">
        <v>21495</v>
      </c>
      <c r="T2293" s="29" t="s">
        <v>22896</v>
      </c>
      <c r="U2293" s="29"/>
      <c r="V2293" s="29" t="s">
        <v>25512</v>
      </c>
      <c r="AA2293" s="20"/>
    </row>
    <row r="2294" spans="1:27" s="28" customFormat="1" x14ac:dyDescent="0.35">
      <c r="A2294" s="27" t="s">
        <v>30888</v>
      </c>
      <c r="B2294" s="28" t="str">
        <f t="shared" si="141"/>
        <v>IGF Binding Protein 5 Recombinant Protein C-6 His Tag Lyophilized 50UG</v>
      </c>
      <c r="C2294" s="29" t="s">
        <v>3</v>
      </c>
      <c r="D2294" s="29" t="s">
        <v>16919</v>
      </c>
      <c r="E2294" s="29" t="s">
        <v>27688</v>
      </c>
      <c r="F2294" s="30" t="s">
        <v>16839</v>
      </c>
      <c r="G2294" s="28" t="s">
        <v>36460</v>
      </c>
      <c r="H2294" s="29" t="s">
        <v>14906</v>
      </c>
      <c r="I2294" s="29" t="s">
        <v>12588</v>
      </c>
      <c r="J2294" s="29" t="s">
        <v>26994</v>
      </c>
      <c r="K2294" s="29" t="s">
        <v>33633</v>
      </c>
      <c r="L2294" s="31" t="s">
        <v>16961</v>
      </c>
      <c r="M2294" s="29">
        <v>3488</v>
      </c>
      <c r="N2294" s="29" t="s">
        <v>18014</v>
      </c>
      <c r="O2294" s="31" t="s">
        <v>18703</v>
      </c>
      <c r="P2294" s="31" t="s">
        <v>20043</v>
      </c>
      <c r="Q2294" s="31" t="s">
        <v>31513</v>
      </c>
      <c r="R2294" s="29"/>
      <c r="S2294" s="29" t="s">
        <v>21495</v>
      </c>
      <c r="T2294" s="29" t="s">
        <v>22897</v>
      </c>
      <c r="U2294" s="29"/>
      <c r="V2294" s="29" t="s">
        <v>25513</v>
      </c>
      <c r="AA2294" s="20"/>
    </row>
    <row r="2295" spans="1:27" s="28" customFormat="1" x14ac:dyDescent="0.35">
      <c r="A2295" s="27" t="s">
        <v>30889</v>
      </c>
      <c r="B2295" s="28" t="str">
        <f t="shared" si="141"/>
        <v>ERO1-Like Protein alpha Recombinant Protein C-6 His Tag Lyophilized 50UG</v>
      </c>
      <c r="C2295" s="29" t="s">
        <v>3</v>
      </c>
      <c r="D2295" s="29" t="s">
        <v>16919</v>
      </c>
      <c r="E2295" s="29" t="s">
        <v>27688</v>
      </c>
      <c r="F2295" s="30" t="s">
        <v>16839</v>
      </c>
      <c r="G2295" s="28" t="s">
        <v>36461</v>
      </c>
      <c r="H2295" s="29" t="s">
        <v>14907</v>
      </c>
      <c r="I2295" s="29" t="s">
        <v>12588</v>
      </c>
      <c r="J2295" s="29" t="s">
        <v>26994</v>
      </c>
      <c r="K2295" s="29" t="s">
        <v>33633</v>
      </c>
      <c r="L2295" s="31" t="s">
        <v>16961</v>
      </c>
      <c r="M2295" s="29">
        <v>30001</v>
      </c>
      <c r="N2295" s="29" t="s">
        <v>18015</v>
      </c>
      <c r="O2295" s="31" t="s">
        <v>18703</v>
      </c>
      <c r="P2295" s="31" t="s">
        <v>20044</v>
      </c>
      <c r="Q2295" s="31" t="s">
        <v>31513</v>
      </c>
      <c r="R2295" s="29"/>
      <c r="S2295" s="29" t="s">
        <v>21495</v>
      </c>
      <c r="T2295" s="29" t="s">
        <v>22898</v>
      </c>
      <c r="U2295" s="29"/>
      <c r="V2295" s="29" t="s">
        <v>25514</v>
      </c>
      <c r="AA2295" s="20"/>
    </row>
    <row r="2296" spans="1:27" s="28" customFormat="1" x14ac:dyDescent="0.35">
      <c r="A2296" s="27" t="s">
        <v>30890</v>
      </c>
      <c r="B2296" s="28" t="str">
        <f t="shared" si="141"/>
        <v>Calumenin Recombinant Protein C-6 His Tag Lyophilized 50UG</v>
      </c>
      <c r="C2296" s="29" t="s">
        <v>3</v>
      </c>
      <c r="D2296" s="29" t="s">
        <v>16919</v>
      </c>
      <c r="E2296" s="29" t="s">
        <v>27688</v>
      </c>
      <c r="F2296" s="30" t="s">
        <v>16839</v>
      </c>
      <c r="G2296" s="28" t="s">
        <v>36462</v>
      </c>
      <c r="H2296" s="29" t="s">
        <v>14908</v>
      </c>
      <c r="I2296" s="29" t="s">
        <v>12588</v>
      </c>
      <c r="J2296" s="29" t="s">
        <v>26994</v>
      </c>
      <c r="K2296" s="29" t="s">
        <v>33633</v>
      </c>
      <c r="L2296" s="31" t="s">
        <v>16961</v>
      </c>
      <c r="M2296" s="29">
        <v>813</v>
      </c>
      <c r="N2296" s="29" t="s">
        <v>18016</v>
      </c>
      <c r="O2296" s="31" t="s">
        <v>18703</v>
      </c>
      <c r="P2296" s="31" t="s">
        <v>20045</v>
      </c>
      <c r="Q2296" s="31" t="s">
        <v>31513</v>
      </c>
      <c r="R2296" s="29"/>
      <c r="S2296" s="29" t="s">
        <v>21495</v>
      </c>
      <c r="T2296" s="29" t="s">
        <v>22899</v>
      </c>
      <c r="U2296" s="29"/>
      <c r="V2296" s="29" t="s">
        <v>25515</v>
      </c>
      <c r="AA2296" s="20"/>
    </row>
    <row r="2297" spans="1:27" s="28" customFormat="1" x14ac:dyDescent="0.35">
      <c r="A2297" s="27" t="s">
        <v>27355</v>
      </c>
      <c r="B2297" s="28" t="str">
        <f t="shared" si="141"/>
        <v>Reticulocalbin-3 Recombinant Protein C-6 His Tag 50UG</v>
      </c>
      <c r="C2297" s="29" t="s">
        <v>3</v>
      </c>
      <c r="D2297" s="29" t="s">
        <v>16919</v>
      </c>
      <c r="E2297" s="29" t="s">
        <v>27689</v>
      </c>
      <c r="F2297" s="30" t="s">
        <v>16840</v>
      </c>
      <c r="G2297" s="28" t="s">
        <v>36463</v>
      </c>
      <c r="H2297" s="29" t="s">
        <v>14909</v>
      </c>
      <c r="I2297" s="29" t="s">
        <v>12588</v>
      </c>
      <c r="J2297" s="29" t="s">
        <v>26994</v>
      </c>
      <c r="K2297" s="29" t="s">
        <v>33677</v>
      </c>
      <c r="L2297" s="31" t="s">
        <v>17001</v>
      </c>
      <c r="M2297" s="29">
        <v>57333</v>
      </c>
      <c r="N2297" s="29" t="s">
        <v>18017</v>
      </c>
      <c r="O2297" s="31" t="s">
        <v>18703</v>
      </c>
      <c r="P2297" s="31" t="s">
        <v>20046</v>
      </c>
      <c r="Q2297" s="31" t="s">
        <v>31513</v>
      </c>
      <c r="R2297" s="29"/>
      <c r="S2297" s="29" t="s">
        <v>21495</v>
      </c>
      <c r="T2297" s="29" t="s">
        <v>22900</v>
      </c>
      <c r="U2297" s="29"/>
      <c r="V2297" s="29" t="s">
        <v>25516</v>
      </c>
      <c r="AA2297" s="20"/>
    </row>
    <row r="2298" spans="1:27" s="28" customFormat="1" x14ac:dyDescent="0.35">
      <c r="A2298" s="27" t="s">
        <v>30891</v>
      </c>
      <c r="B2298" s="28" t="str">
        <f t="shared" si="141"/>
        <v>Cadherin-11 Recombinant Protein C-6 His Tag Lyophilized 50UG</v>
      </c>
      <c r="C2298" s="29" t="s">
        <v>3</v>
      </c>
      <c r="D2298" s="29" t="s">
        <v>16919</v>
      </c>
      <c r="E2298" s="29" t="s">
        <v>27688</v>
      </c>
      <c r="F2298" s="30" t="s">
        <v>16839</v>
      </c>
      <c r="G2298" s="28" t="s">
        <v>36464</v>
      </c>
      <c r="H2298" s="29" t="s">
        <v>14910</v>
      </c>
      <c r="I2298" s="29" t="s">
        <v>12588</v>
      </c>
      <c r="J2298" s="29" t="s">
        <v>26994</v>
      </c>
      <c r="K2298" s="29" t="s">
        <v>33633</v>
      </c>
      <c r="L2298" s="31" t="s">
        <v>16961</v>
      </c>
      <c r="M2298" s="29"/>
      <c r="N2298" s="29" t="s">
        <v>18018</v>
      </c>
      <c r="O2298" s="31" t="s">
        <v>18703</v>
      </c>
      <c r="P2298" s="31" t="s">
        <v>20047</v>
      </c>
      <c r="Q2298" s="31" t="s">
        <v>31513</v>
      </c>
      <c r="R2298" s="29"/>
      <c r="S2298" s="29" t="s">
        <v>21495</v>
      </c>
      <c r="T2298" s="29" t="s">
        <v>22901</v>
      </c>
      <c r="U2298" s="29"/>
      <c r="V2298" s="29" t="s">
        <v>25517</v>
      </c>
      <c r="AA2298" s="20"/>
    </row>
    <row r="2299" spans="1:27" s="28" customFormat="1" x14ac:dyDescent="0.35">
      <c r="A2299" s="27" t="s">
        <v>30892</v>
      </c>
      <c r="B2299" s="28" t="str">
        <f t="shared" si="141"/>
        <v>LILRA2 Recombinant Protein C-6 His Tag Lyophilized 50UG</v>
      </c>
      <c r="C2299" s="29" t="s">
        <v>3</v>
      </c>
      <c r="D2299" s="29" t="s">
        <v>16919</v>
      </c>
      <c r="E2299" s="29" t="s">
        <v>27688</v>
      </c>
      <c r="F2299" s="30" t="s">
        <v>16839</v>
      </c>
      <c r="G2299" s="28" t="s">
        <v>36465</v>
      </c>
      <c r="H2299" s="29" t="s">
        <v>14911</v>
      </c>
      <c r="I2299" s="29" t="s">
        <v>12588</v>
      </c>
      <c r="J2299" s="29" t="s">
        <v>26994</v>
      </c>
      <c r="K2299" s="29" t="s">
        <v>33633</v>
      </c>
      <c r="L2299" s="31" t="s">
        <v>16961</v>
      </c>
      <c r="M2299" s="29">
        <v>11027</v>
      </c>
      <c r="N2299" s="29" t="s">
        <v>18019</v>
      </c>
      <c r="O2299" s="31" t="s">
        <v>18703</v>
      </c>
      <c r="P2299" s="31" t="s">
        <v>20048</v>
      </c>
      <c r="Q2299" s="31" t="s">
        <v>31513</v>
      </c>
      <c r="R2299" s="29"/>
      <c r="S2299" s="29" t="s">
        <v>21495</v>
      </c>
      <c r="T2299" s="29" t="s">
        <v>22902</v>
      </c>
      <c r="U2299" s="29"/>
      <c r="V2299" s="29" t="s">
        <v>25518</v>
      </c>
      <c r="AA2299" s="20"/>
    </row>
    <row r="2300" spans="1:27" s="28" customFormat="1" x14ac:dyDescent="0.35">
      <c r="A2300" s="27" t="s">
        <v>30893</v>
      </c>
      <c r="B2300" s="28" t="str">
        <f t="shared" si="141"/>
        <v>SECTM1 Recombinant Protein C-6 His Tag Lyophilized 50UG</v>
      </c>
      <c r="C2300" s="29" t="s">
        <v>3</v>
      </c>
      <c r="D2300" s="29" t="s">
        <v>16919</v>
      </c>
      <c r="E2300" s="29" t="s">
        <v>27688</v>
      </c>
      <c r="F2300" s="30" t="s">
        <v>16839</v>
      </c>
      <c r="G2300" s="28" t="s">
        <v>36466</v>
      </c>
      <c r="H2300" s="29" t="s">
        <v>14912</v>
      </c>
      <c r="I2300" s="29" t="s">
        <v>12588</v>
      </c>
      <c r="J2300" s="29" t="s">
        <v>26994</v>
      </c>
      <c r="K2300" s="29" t="s">
        <v>33633</v>
      </c>
      <c r="L2300" s="31" t="s">
        <v>16961</v>
      </c>
      <c r="M2300" s="29">
        <v>6398</v>
      </c>
      <c r="N2300" s="29" t="s">
        <v>17171</v>
      </c>
      <c r="O2300" s="31" t="s">
        <v>18703</v>
      </c>
      <c r="P2300" s="31" t="s">
        <v>18972</v>
      </c>
      <c r="Q2300" s="31" t="s">
        <v>31513</v>
      </c>
      <c r="R2300" s="29"/>
      <c r="S2300" s="29" t="s">
        <v>21495</v>
      </c>
      <c r="T2300" s="29" t="s">
        <v>22903</v>
      </c>
      <c r="U2300" s="29"/>
      <c r="V2300" s="29" t="s">
        <v>25519</v>
      </c>
      <c r="AA2300" s="20"/>
    </row>
    <row r="2301" spans="1:27" s="28" customFormat="1" x14ac:dyDescent="0.35">
      <c r="A2301" s="27" t="s">
        <v>27356</v>
      </c>
      <c r="B2301" s="28" t="str">
        <f t="shared" si="141"/>
        <v>Ribonuclease K6 Recombinant Protein C-6 His Tag 50UG</v>
      </c>
      <c r="C2301" s="29" t="s">
        <v>3</v>
      </c>
      <c r="D2301" s="29" t="s">
        <v>16919</v>
      </c>
      <c r="E2301" s="29" t="s">
        <v>27689</v>
      </c>
      <c r="F2301" s="30" t="s">
        <v>16840</v>
      </c>
      <c r="G2301" s="28" t="s">
        <v>36467</v>
      </c>
      <c r="H2301" s="29" t="s">
        <v>14913</v>
      </c>
      <c r="I2301" s="29" t="s">
        <v>12588</v>
      </c>
      <c r="J2301" s="29" t="s">
        <v>26994</v>
      </c>
      <c r="K2301" s="29" t="s">
        <v>33668</v>
      </c>
      <c r="L2301" s="31" t="s">
        <v>17001</v>
      </c>
      <c r="M2301" s="29">
        <v>6039</v>
      </c>
      <c r="N2301" s="29" t="s">
        <v>18020</v>
      </c>
      <c r="O2301" s="31" t="s">
        <v>18703</v>
      </c>
      <c r="P2301" s="31" t="s">
        <v>20049</v>
      </c>
      <c r="Q2301" s="31" t="s">
        <v>31513</v>
      </c>
      <c r="R2301" s="29"/>
      <c r="S2301" s="29" t="s">
        <v>21495</v>
      </c>
      <c r="T2301" s="29" t="s">
        <v>22904</v>
      </c>
      <c r="U2301" s="29"/>
      <c r="V2301" s="29" t="s">
        <v>25520</v>
      </c>
      <c r="AA2301" s="20"/>
    </row>
    <row r="2302" spans="1:27" s="28" customFormat="1" x14ac:dyDescent="0.35">
      <c r="A2302" s="27" t="s">
        <v>27357</v>
      </c>
      <c r="B2302" s="28" t="str">
        <f t="shared" si="141"/>
        <v>Prostaglandin-D2 Synthase Recombinant Protein C-6 His Tag 50UG</v>
      </c>
      <c r="C2302" s="29" t="s">
        <v>3</v>
      </c>
      <c r="D2302" s="29" t="s">
        <v>16919</v>
      </c>
      <c r="E2302" s="29" t="s">
        <v>27689</v>
      </c>
      <c r="F2302" s="30" t="s">
        <v>16840</v>
      </c>
      <c r="G2302" s="28" t="s">
        <v>36468</v>
      </c>
      <c r="H2302" s="29" t="s">
        <v>14914</v>
      </c>
      <c r="I2302" s="29" t="s">
        <v>12588</v>
      </c>
      <c r="J2302" s="29" t="s">
        <v>26994</v>
      </c>
      <c r="K2302" s="29" t="s">
        <v>33672</v>
      </c>
      <c r="L2302" s="31" t="s">
        <v>17001</v>
      </c>
      <c r="M2302" s="29">
        <v>5730</v>
      </c>
      <c r="N2302" s="29" t="s">
        <v>18021</v>
      </c>
      <c r="O2302" s="31" t="s">
        <v>18703</v>
      </c>
      <c r="P2302" s="31" t="s">
        <v>20050</v>
      </c>
      <c r="Q2302" s="31" t="s">
        <v>31513</v>
      </c>
      <c r="R2302" s="29"/>
      <c r="S2302" s="29" t="s">
        <v>21495</v>
      </c>
      <c r="T2302" s="29" t="s">
        <v>27025</v>
      </c>
      <c r="U2302" s="29"/>
      <c r="V2302" s="29" t="s">
        <v>25521</v>
      </c>
      <c r="AA2302" s="20"/>
    </row>
    <row r="2303" spans="1:27" s="28" customFormat="1" x14ac:dyDescent="0.35">
      <c r="A2303" s="27" t="s">
        <v>27358</v>
      </c>
      <c r="B2303" s="28" t="str">
        <f t="shared" si="141"/>
        <v>Pancreatic Lipase-Related Protein 2 Recombinant Protein C-6 His Tag 50UG</v>
      </c>
      <c r="C2303" s="29" t="s">
        <v>3</v>
      </c>
      <c r="D2303" s="29" t="s">
        <v>16919</v>
      </c>
      <c r="E2303" s="29" t="s">
        <v>27689</v>
      </c>
      <c r="F2303" s="30" t="s">
        <v>16840</v>
      </c>
      <c r="G2303" s="28" t="s">
        <v>36469</v>
      </c>
      <c r="H2303" s="29" t="s">
        <v>14915</v>
      </c>
      <c r="I2303" s="29" t="s">
        <v>12588</v>
      </c>
      <c r="J2303" s="29" t="s">
        <v>26994</v>
      </c>
      <c r="K2303" s="29" t="s">
        <v>33671</v>
      </c>
      <c r="L2303" s="31" t="s">
        <v>17001</v>
      </c>
      <c r="M2303" s="29">
        <v>5408</v>
      </c>
      <c r="N2303" s="29" t="s">
        <v>18022</v>
      </c>
      <c r="O2303" s="31" t="s">
        <v>18703</v>
      </c>
      <c r="P2303" s="31" t="s">
        <v>20051</v>
      </c>
      <c r="Q2303" s="31" t="s">
        <v>31513</v>
      </c>
      <c r="R2303" s="29"/>
      <c r="S2303" s="29" t="s">
        <v>21495</v>
      </c>
      <c r="T2303" s="29" t="s">
        <v>22905</v>
      </c>
      <c r="U2303" s="29"/>
      <c r="V2303" s="29" t="s">
        <v>25522</v>
      </c>
      <c r="AA2303" s="20"/>
    </row>
    <row r="2304" spans="1:27" s="28" customFormat="1" x14ac:dyDescent="0.35">
      <c r="A2304" s="27" t="s">
        <v>30894</v>
      </c>
      <c r="B2304" s="28" t="str">
        <f t="shared" si="141"/>
        <v>Serpin A10 Recombinant Protein C-6 His Tag Lyophilized 50UG</v>
      </c>
      <c r="C2304" s="29" t="s">
        <v>3</v>
      </c>
      <c r="D2304" s="29" t="s">
        <v>16919</v>
      </c>
      <c r="E2304" s="29" t="s">
        <v>27688</v>
      </c>
      <c r="F2304" s="30" t="s">
        <v>16839</v>
      </c>
      <c r="G2304" s="28" t="s">
        <v>36470</v>
      </c>
      <c r="H2304" s="29" t="s">
        <v>14916</v>
      </c>
      <c r="I2304" s="29" t="s">
        <v>12588</v>
      </c>
      <c r="J2304" s="29" t="s">
        <v>26994</v>
      </c>
      <c r="K2304" s="29" t="s">
        <v>33678</v>
      </c>
      <c r="L2304" s="31" t="s">
        <v>16961</v>
      </c>
      <c r="M2304" s="29">
        <v>51156</v>
      </c>
      <c r="N2304" s="29" t="s">
        <v>18023</v>
      </c>
      <c r="O2304" s="31" t="s">
        <v>18703</v>
      </c>
      <c r="P2304" s="31" t="s">
        <v>20052</v>
      </c>
      <c r="Q2304" s="31" t="s">
        <v>31513</v>
      </c>
      <c r="R2304" s="29"/>
      <c r="S2304" s="29" t="s">
        <v>21495</v>
      </c>
      <c r="T2304" s="29" t="s">
        <v>22906</v>
      </c>
      <c r="U2304" s="29"/>
      <c r="V2304" s="29" t="s">
        <v>25523</v>
      </c>
      <c r="AA2304" s="20"/>
    </row>
    <row r="2305" spans="1:27" s="28" customFormat="1" x14ac:dyDescent="0.35">
      <c r="A2305" s="27" t="s">
        <v>30895</v>
      </c>
      <c r="B2305" s="28" t="str">
        <f t="shared" si="141"/>
        <v>Clusterin-Like Protein 1 Recombinant Protein C-6 His Tag Lyophilized 50UG</v>
      </c>
      <c r="C2305" s="29" t="s">
        <v>3</v>
      </c>
      <c r="D2305" s="29" t="s">
        <v>16919</v>
      </c>
      <c r="E2305" s="29" t="s">
        <v>27688</v>
      </c>
      <c r="F2305" s="30" t="s">
        <v>16839</v>
      </c>
      <c r="G2305" s="28" t="s">
        <v>36471</v>
      </c>
      <c r="H2305" s="29" t="s">
        <v>14917</v>
      </c>
      <c r="I2305" s="29" t="s">
        <v>12588</v>
      </c>
      <c r="J2305" s="29" t="s">
        <v>26994</v>
      </c>
      <c r="K2305" s="29" t="s">
        <v>33635</v>
      </c>
      <c r="L2305" s="31" t="s">
        <v>16961</v>
      </c>
      <c r="M2305" s="29">
        <v>27098</v>
      </c>
      <c r="N2305" s="29" t="s">
        <v>18024</v>
      </c>
      <c r="O2305" s="31" t="s">
        <v>18703</v>
      </c>
      <c r="P2305" s="31" t="s">
        <v>20053</v>
      </c>
      <c r="Q2305" s="31" t="s">
        <v>31513</v>
      </c>
      <c r="R2305" s="29"/>
      <c r="S2305" s="29" t="s">
        <v>21495</v>
      </c>
      <c r="T2305" s="29" t="s">
        <v>22907</v>
      </c>
      <c r="U2305" s="29"/>
      <c r="V2305" s="29" t="s">
        <v>25524</v>
      </c>
      <c r="AA2305" s="20"/>
    </row>
    <row r="2306" spans="1:27" s="28" customFormat="1" x14ac:dyDescent="0.35">
      <c r="A2306" s="27" t="s">
        <v>30896</v>
      </c>
      <c r="B2306" s="28" t="str">
        <f t="shared" si="141"/>
        <v>Collectin-11 Recombinant Protein C-6 His Tag Lyophilized 50UG</v>
      </c>
      <c r="C2306" s="29" t="s">
        <v>3</v>
      </c>
      <c r="D2306" s="29" t="s">
        <v>16919</v>
      </c>
      <c r="E2306" s="29" t="s">
        <v>27688</v>
      </c>
      <c r="F2306" s="30" t="s">
        <v>16839</v>
      </c>
      <c r="G2306" s="28" t="s">
        <v>36472</v>
      </c>
      <c r="H2306" s="29" t="s">
        <v>14918</v>
      </c>
      <c r="I2306" s="29" t="s">
        <v>12588</v>
      </c>
      <c r="J2306" s="29" t="s">
        <v>26994</v>
      </c>
      <c r="K2306" s="29" t="s">
        <v>33633</v>
      </c>
      <c r="L2306" s="31" t="s">
        <v>16961</v>
      </c>
      <c r="M2306" s="29">
        <v>78989</v>
      </c>
      <c r="N2306" s="29" t="s">
        <v>18025</v>
      </c>
      <c r="O2306" s="31" t="s">
        <v>18703</v>
      </c>
      <c r="P2306" s="31" t="s">
        <v>20054</v>
      </c>
      <c r="Q2306" s="31" t="s">
        <v>31513</v>
      </c>
      <c r="R2306" s="29"/>
      <c r="S2306" s="29" t="s">
        <v>21495</v>
      </c>
      <c r="T2306" s="29" t="s">
        <v>22908</v>
      </c>
      <c r="U2306" s="29"/>
      <c r="V2306" s="29" t="s">
        <v>25525</v>
      </c>
      <c r="AA2306" s="20"/>
    </row>
    <row r="2307" spans="1:27" s="28" customFormat="1" x14ac:dyDescent="0.35">
      <c r="A2307" s="27" t="s">
        <v>27359</v>
      </c>
      <c r="B2307" s="28" t="str">
        <f t="shared" si="141"/>
        <v>Protein Disulfide-Isomerase A4 Recombinant Protein C-6 His Tag 50UG</v>
      </c>
      <c r="C2307" s="29" t="s">
        <v>3</v>
      </c>
      <c r="D2307" s="29" t="s">
        <v>16919</v>
      </c>
      <c r="E2307" s="29" t="s">
        <v>27689</v>
      </c>
      <c r="F2307" s="30" t="s">
        <v>16840</v>
      </c>
      <c r="G2307" s="28" t="s">
        <v>36473</v>
      </c>
      <c r="H2307" s="29" t="s">
        <v>14919</v>
      </c>
      <c r="I2307" s="29" t="s">
        <v>12588</v>
      </c>
      <c r="J2307" s="29" t="s">
        <v>26994</v>
      </c>
      <c r="K2307" s="29" t="s">
        <v>33672</v>
      </c>
      <c r="L2307" s="31" t="s">
        <v>17001</v>
      </c>
      <c r="M2307" s="29">
        <v>9601</v>
      </c>
      <c r="N2307" s="29" t="s">
        <v>18026</v>
      </c>
      <c r="O2307" s="31" t="s">
        <v>18703</v>
      </c>
      <c r="P2307" s="31" t="s">
        <v>20055</v>
      </c>
      <c r="Q2307" s="31" t="s">
        <v>31513</v>
      </c>
      <c r="R2307" s="29"/>
      <c r="S2307" s="29" t="s">
        <v>21495</v>
      </c>
      <c r="T2307" s="29" t="s">
        <v>22909</v>
      </c>
      <c r="U2307" s="29"/>
      <c r="V2307" s="29" t="s">
        <v>25526</v>
      </c>
      <c r="AA2307" s="20"/>
    </row>
    <row r="2308" spans="1:27" s="28" customFormat="1" x14ac:dyDescent="0.35">
      <c r="A2308" s="27" t="s">
        <v>30897</v>
      </c>
      <c r="B2308" s="28" t="str">
        <f t="shared" ref="B2308:B2371" si="142">CONCATENATE(A2308, " ", Q2308)</f>
        <v>TGF beta 1 Recombinant Protein Tag Free Lyophilized 50UG</v>
      </c>
      <c r="C2308" s="29" t="s">
        <v>3</v>
      </c>
      <c r="D2308" s="29" t="s">
        <v>16919</v>
      </c>
      <c r="E2308" s="29" t="s">
        <v>27688</v>
      </c>
      <c r="F2308" s="30" t="s">
        <v>16839</v>
      </c>
      <c r="G2308" s="28" t="s">
        <v>37215</v>
      </c>
      <c r="H2308" s="29" t="s">
        <v>14920</v>
      </c>
      <c r="I2308" s="29" t="s">
        <v>12588</v>
      </c>
      <c r="J2308" s="29" t="s">
        <v>16977</v>
      </c>
      <c r="K2308" s="29" t="s">
        <v>33679</v>
      </c>
      <c r="L2308" s="31" t="s">
        <v>16961</v>
      </c>
      <c r="M2308" s="29">
        <v>7040</v>
      </c>
      <c r="N2308" s="29" t="s">
        <v>18027</v>
      </c>
      <c r="O2308" s="31" t="s">
        <v>18703</v>
      </c>
      <c r="P2308" s="31" t="s">
        <v>18986</v>
      </c>
      <c r="Q2308" s="31" t="s">
        <v>31513</v>
      </c>
      <c r="R2308" s="29"/>
      <c r="S2308" s="29" t="s">
        <v>21495</v>
      </c>
      <c r="T2308" s="29" t="s">
        <v>22910</v>
      </c>
      <c r="U2308" s="29"/>
      <c r="V2308" s="29" t="s">
        <v>25527</v>
      </c>
      <c r="AA2308" s="20"/>
    </row>
    <row r="2309" spans="1:27" s="28" customFormat="1" x14ac:dyDescent="0.35">
      <c r="A2309" s="27" t="s">
        <v>30898</v>
      </c>
      <c r="B2309" s="28" t="str">
        <f t="shared" si="142"/>
        <v>Activin Receptor IB Recombinant Protein C-6 His Tag Lyophilized 50UG</v>
      </c>
      <c r="C2309" s="29" t="s">
        <v>3</v>
      </c>
      <c r="D2309" s="29" t="s">
        <v>16919</v>
      </c>
      <c r="E2309" s="29" t="s">
        <v>27688</v>
      </c>
      <c r="F2309" s="30" t="s">
        <v>16839</v>
      </c>
      <c r="G2309" s="28" t="s">
        <v>36474</v>
      </c>
      <c r="H2309" s="29" t="s">
        <v>14921</v>
      </c>
      <c r="I2309" s="29" t="s">
        <v>12588</v>
      </c>
      <c r="J2309" s="29" t="s">
        <v>26994</v>
      </c>
      <c r="K2309" s="29" t="s">
        <v>33633</v>
      </c>
      <c r="L2309" s="31" t="s">
        <v>16961</v>
      </c>
      <c r="M2309" s="29">
        <v>91</v>
      </c>
      <c r="N2309" s="29" t="s">
        <v>17335</v>
      </c>
      <c r="O2309" s="31" t="s">
        <v>18703</v>
      </c>
      <c r="P2309" s="31" t="s">
        <v>19227</v>
      </c>
      <c r="Q2309" s="31" t="s">
        <v>31513</v>
      </c>
      <c r="R2309" s="29"/>
      <c r="S2309" s="29" t="s">
        <v>21495</v>
      </c>
      <c r="T2309" s="29" t="s">
        <v>22911</v>
      </c>
      <c r="U2309" s="29"/>
      <c r="V2309" s="29" t="s">
        <v>25528</v>
      </c>
      <c r="AA2309" s="20"/>
    </row>
    <row r="2310" spans="1:27" s="28" customFormat="1" x14ac:dyDescent="0.35">
      <c r="A2310" s="27" t="s">
        <v>30899</v>
      </c>
      <c r="B2310" s="28" t="str">
        <f t="shared" si="142"/>
        <v>Lymphocyte Antigen 6H Recombinant Protein C-6 His Tag Lyophilized 50UG</v>
      </c>
      <c r="C2310" s="29" t="s">
        <v>3</v>
      </c>
      <c r="D2310" s="29" t="s">
        <v>16919</v>
      </c>
      <c r="E2310" s="29" t="s">
        <v>27688</v>
      </c>
      <c r="F2310" s="30" t="s">
        <v>16839</v>
      </c>
      <c r="G2310" s="28" t="s">
        <v>36475</v>
      </c>
      <c r="H2310" s="29" t="s">
        <v>14922</v>
      </c>
      <c r="I2310" s="29" t="s">
        <v>12588</v>
      </c>
      <c r="J2310" s="29" t="s">
        <v>26994</v>
      </c>
      <c r="K2310" s="29" t="s">
        <v>33633</v>
      </c>
      <c r="L2310" s="31" t="s">
        <v>16961</v>
      </c>
      <c r="M2310" s="29">
        <v>4062</v>
      </c>
      <c r="N2310" s="29" t="s">
        <v>18028</v>
      </c>
      <c r="O2310" s="31" t="s">
        <v>18703</v>
      </c>
      <c r="P2310" s="31" t="s">
        <v>20056</v>
      </c>
      <c r="Q2310" s="31" t="s">
        <v>31513</v>
      </c>
      <c r="R2310" s="29"/>
      <c r="S2310" s="29" t="s">
        <v>21495</v>
      </c>
      <c r="T2310" s="29" t="s">
        <v>22912</v>
      </c>
      <c r="U2310" s="29"/>
      <c r="V2310" s="29" t="s">
        <v>25529</v>
      </c>
      <c r="AA2310" s="20"/>
    </row>
    <row r="2311" spans="1:27" s="28" customFormat="1" x14ac:dyDescent="0.35">
      <c r="A2311" s="27" t="s">
        <v>30900</v>
      </c>
      <c r="B2311" s="28" t="str">
        <f t="shared" si="142"/>
        <v>ER Resident Protein 27 Recombinant Protein C-6 His Tag Lyophilized 50UG</v>
      </c>
      <c r="C2311" s="29" t="s">
        <v>3</v>
      </c>
      <c r="D2311" s="29" t="s">
        <v>16919</v>
      </c>
      <c r="E2311" s="29" t="s">
        <v>27688</v>
      </c>
      <c r="F2311" s="30" t="s">
        <v>16839</v>
      </c>
      <c r="G2311" s="28" t="s">
        <v>36476</v>
      </c>
      <c r="H2311" s="29" t="s">
        <v>14923</v>
      </c>
      <c r="I2311" s="29" t="s">
        <v>12588</v>
      </c>
      <c r="J2311" s="29" t="s">
        <v>26994</v>
      </c>
      <c r="K2311" s="29" t="s">
        <v>33633</v>
      </c>
      <c r="L2311" s="31" t="s">
        <v>16961</v>
      </c>
      <c r="M2311" s="29">
        <v>121506</v>
      </c>
      <c r="N2311" s="29" t="s">
        <v>18029</v>
      </c>
      <c r="O2311" s="31" t="s">
        <v>18703</v>
      </c>
      <c r="P2311" s="31" t="s">
        <v>20057</v>
      </c>
      <c r="Q2311" s="31" t="s">
        <v>31513</v>
      </c>
      <c r="R2311" s="29"/>
      <c r="S2311" s="29" t="s">
        <v>21495</v>
      </c>
      <c r="T2311" s="29" t="s">
        <v>22913</v>
      </c>
      <c r="U2311" s="29"/>
      <c r="V2311" s="29" t="s">
        <v>25530</v>
      </c>
      <c r="AA2311" s="20"/>
    </row>
    <row r="2312" spans="1:27" s="28" customFormat="1" x14ac:dyDescent="0.35">
      <c r="A2312" s="27" t="s">
        <v>30901</v>
      </c>
      <c r="B2312" s="28" t="str">
        <f t="shared" si="142"/>
        <v>CD99 Antigen-Like Protein 2 Recombinant Protein C-6 His Tag Lyophilized 50UG</v>
      </c>
      <c r="C2312" s="29" t="s">
        <v>3</v>
      </c>
      <c r="D2312" s="29" t="s">
        <v>16919</v>
      </c>
      <c r="E2312" s="29" t="s">
        <v>27688</v>
      </c>
      <c r="F2312" s="30" t="s">
        <v>16839</v>
      </c>
      <c r="G2312" s="28" t="s">
        <v>36477</v>
      </c>
      <c r="H2312" s="29" t="s">
        <v>14924</v>
      </c>
      <c r="I2312" s="29" t="s">
        <v>12588</v>
      </c>
      <c r="J2312" s="29" t="s">
        <v>26994</v>
      </c>
      <c r="K2312" s="29" t="s">
        <v>33633</v>
      </c>
      <c r="L2312" s="31" t="s">
        <v>16961</v>
      </c>
      <c r="M2312" s="29">
        <v>83692</v>
      </c>
      <c r="N2312" s="29" t="s">
        <v>18030</v>
      </c>
      <c r="O2312" s="31" t="s">
        <v>18703</v>
      </c>
      <c r="P2312" s="31" t="s">
        <v>20058</v>
      </c>
      <c r="Q2312" s="31" t="s">
        <v>31513</v>
      </c>
      <c r="R2312" s="29"/>
      <c r="S2312" s="29" t="s">
        <v>21495</v>
      </c>
      <c r="T2312" s="29" t="s">
        <v>22914</v>
      </c>
      <c r="U2312" s="29"/>
      <c r="V2312" s="29" t="s">
        <v>25531</v>
      </c>
      <c r="AA2312" s="20"/>
    </row>
    <row r="2313" spans="1:27" s="28" customFormat="1" x14ac:dyDescent="0.35">
      <c r="A2313" s="27" t="s">
        <v>30902</v>
      </c>
      <c r="B2313" s="28" t="str">
        <f t="shared" si="142"/>
        <v>Proenkephalin-A Recombinant Protein C-6 His Tag Lyophilized 50UG</v>
      </c>
      <c r="C2313" s="29" t="s">
        <v>3</v>
      </c>
      <c r="D2313" s="29" t="s">
        <v>16919</v>
      </c>
      <c r="E2313" s="29" t="s">
        <v>27688</v>
      </c>
      <c r="F2313" s="30" t="s">
        <v>16839</v>
      </c>
      <c r="G2313" s="28" t="s">
        <v>36478</v>
      </c>
      <c r="H2313" s="29" t="s">
        <v>14925</v>
      </c>
      <c r="I2313" s="29" t="s">
        <v>12588</v>
      </c>
      <c r="J2313" s="29" t="s">
        <v>26994</v>
      </c>
      <c r="K2313" s="29" t="s">
        <v>33633</v>
      </c>
      <c r="L2313" s="31" t="s">
        <v>16961</v>
      </c>
      <c r="M2313" s="29">
        <v>5179</v>
      </c>
      <c r="N2313" s="29" t="s">
        <v>18031</v>
      </c>
      <c r="O2313" s="31" t="s">
        <v>18703</v>
      </c>
      <c r="P2313" s="31" t="s">
        <v>20059</v>
      </c>
      <c r="Q2313" s="31" t="s">
        <v>31513</v>
      </c>
      <c r="R2313" s="29"/>
      <c r="S2313" s="29" t="s">
        <v>21495</v>
      </c>
      <c r="T2313" s="29" t="s">
        <v>22915</v>
      </c>
      <c r="U2313" s="29"/>
      <c r="V2313" s="29" t="s">
        <v>25532</v>
      </c>
      <c r="AA2313" s="20"/>
    </row>
    <row r="2314" spans="1:27" s="28" customFormat="1" x14ac:dyDescent="0.35">
      <c r="A2314" s="27" t="s">
        <v>30903</v>
      </c>
      <c r="B2314" s="28" t="str">
        <f t="shared" si="142"/>
        <v>Ephrin-A1 Recombinant Protein C-6 His Tag Lyophilized 50UG</v>
      </c>
      <c r="C2314" s="29" t="s">
        <v>3</v>
      </c>
      <c r="D2314" s="29" t="s">
        <v>16919</v>
      </c>
      <c r="E2314" s="29" t="s">
        <v>27688</v>
      </c>
      <c r="F2314" s="30" t="s">
        <v>16839</v>
      </c>
      <c r="G2314" s="28" t="s">
        <v>36479</v>
      </c>
      <c r="H2314" s="29" t="s">
        <v>14926</v>
      </c>
      <c r="I2314" s="29" t="s">
        <v>12588</v>
      </c>
      <c r="J2314" s="29" t="s">
        <v>26994</v>
      </c>
      <c r="K2314" s="29" t="s">
        <v>33633</v>
      </c>
      <c r="L2314" s="31" t="s">
        <v>16961</v>
      </c>
      <c r="M2314" s="29">
        <v>1942</v>
      </c>
      <c r="N2314" s="29" t="s">
        <v>17074</v>
      </c>
      <c r="O2314" s="31" t="s">
        <v>18703</v>
      </c>
      <c r="P2314" s="31" t="s">
        <v>18818</v>
      </c>
      <c r="Q2314" s="31" t="s">
        <v>31513</v>
      </c>
      <c r="R2314" s="29"/>
      <c r="S2314" s="29" t="s">
        <v>21495</v>
      </c>
      <c r="T2314" s="29" t="s">
        <v>22916</v>
      </c>
      <c r="U2314" s="29"/>
      <c r="V2314" s="29" t="s">
        <v>25533</v>
      </c>
      <c r="AA2314" s="20"/>
    </row>
    <row r="2315" spans="1:27" s="28" customFormat="1" x14ac:dyDescent="0.35">
      <c r="A2315" s="27" t="s">
        <v>30904</v>
      </c>
      <c r="B2315" s="28" t="str">
        <f t="shared" si="142"/>
        <v>Syndecan-1 Recombinant Protein C-6 His Tag Lyophilized 50UG</v>
      </c>
      <c r="C2315" s="29" t="s">
        <v>3</v>
      </c>
      <c r="D2315" s="29" t="s">
        <v>16919</v>
      </c>
      <c r="E2315" s="29" t="s">
        <v>27688</v>
      </c>
      <c r="F2315" s="30" t="s">
        <v>16839</v>
      </c>
      <c r="G2315" s="28" t="s">
        <v>36480</v>
      </c>
      <c r="H2315" s="29" t="s">
        <v>14927</v>
      </c>
      <c r="I2315" s="29" t="s">
        <v>12588</v>
      </c>
      <c r="J2315" s="29" t="s">
        <v>26994</v>
      </c>
      <c r="K2315" s="29" t="s">
        <v>33606</v>
      </c>
      <c r="L2315" s="31" t="s">
        <v>16961</v>
      </c>
      <c r="M2315" s="29">
        <v>6382</v>
      </c>
      <c r="N2315" s="29" t="s">
        <v>521</v>
      </c>
      <c r="O2315" s="31" t="s">
        <v>18703</v>
      </c>
      <c r="P2315" s="31" t="s">
        <v>20060</v>
      </c>
      <c r="Q2315" s="31" t="s">
        <v>31513</v>
      </c>
      <c r="R2315" s="29"/>
      <c r="S2315" s="29" t="s">
        <v>21495</v>
      </c>
      <c r="T2315" s="29" t="s">
        <v>22917</v>
      </c>
      <c r="U2315" s="29"/>
      <c r="V2315" s="29" t="s">
        <v>25534</v>
      </c>
      <c r="AA2315" s="20"/>
    </row>
    <row r="2316" spans="1:27" s="28" customFormat="1" x14ac:dyDescent="0.35">
      <c r="A2316" s="27" t="s">
        <v>30905</v>
      </c>
      <c r="B2316" s="28" t="str">
        <f t="shared" si="142"/>
        <v>Brevican Core Protein Recombinant Protein C-6 His Tag Lyophilized 50UG</v>
      </c>
      <c r="C2316" s="29" t="s">
        <v>3</v>
      </c>
      <c r="D2316" s="29" t="s">
        <v>16919</v>
      </c>
      <c r="E2316" s="29" t="s">
        <v>27688</v>
      </c>
      <c r="F2316" s="30" t="s">
        <v>16839</v>
      </c>
      <c r="G2316" s="28" t="s">
        <v>36481</v>
      </c>
      <c r="H2316" s="29" t="s">
        <v>14928</v>
      </c>
      <c r="I2316" s="29" t="s">
        <v>12588</v>
      </c>
      <c r="J2316" s="29" t="s">
        <v>26994</v>
      </c>
      <c r="K2316" s="29" t="s">
        <v>33633</v>
      </c>
      <c r="L2316" s="31" t="s">
        <v>16961</v>
      </c>
      <c r="M2316" s="29">
        <v>63827</v>
      </c>
      <c r="N2316" s="29" t="s">
        <v>18032</v>
      </c>
      <c r="O2316" s="31" t="s">
        <v>18703</v>
      </c>
      <c r="P2316" s="31" t="s">
        <v>20061</v>
      </c>
      <c r="Q2316" s="31" t="s">
        <v>31513</v>
      </c>
      <c r="R2316" s="29"/>
      <c r="S2316" s="29" t="s">
        <v>21495</v>
      </c>
      <c r="T2316" s="29" t="s">
        <v>22918</v>
      </c>
      <c r="U2316" s="29"/>
      <c r="V2316" s="29" t="s">
        <v>25535</v>
      </c>
      <c r="AA2316" s="20"/>
    </row>
    <row r="2317" spans="1:27" s="28" customFormat="1" x14ac:dyDescent="0.35">
      <c r="A2317" s="27" t="s">
        <v>30906</v>
      </c>
      <c r="B2317" s="28" t="str">
        <f t="shared" si="142"/>
        <v>BST2 Recombinant Protein C-6 His Tag Lyophilized 50UG</v>
      </c>
      <c r="C2317" s="29" t="s">
        <v>3</v>
      </c>
      <c r="D2317" s="29" t="s">
        <v>16919</v>
      </c>
      <c r="E2317" s="29" t="s">
        <v>27688</v>
      </c>
      <c r="F2317" s="30" t="s">
        <v>16839</v>
      </c>
      <c r="G2317" s="28" t="s">
        <v>36482</v>
      </c>
      <c r="H2317" s="29" t="s">
        <v>14929</v>
      </c>
      <c r="I2317" s="29" t="s">
        <v>12588</v>
      </c>
      <c r="J2317" s="29" t="s">
        <v>26994</v>
      </c>
      <c r="K2317" s="29" t="s">
        <v>33633</v>
      </c>
      <c r="L2317" s="31" t="s">
        <v>16961</v>
      </c>
      <c r="M2317" s="29">
        <v>684</v>
      </c>
      <c r="N2317" s="29" t="s">
        <v>500</v>
      </c>
      <c r="O2317" s="31" t="s">
        <v>18703</v>
      </c>
      <c r="P2317" s="31" t="s">
        <v>20062</v>
      </c>
      <c r="Q2317" s="31" t="s">
        <v>31513</v>
      </c>
      <c r="R2317" s="29"/>
      <c r="S2317" s="29" t="s">
        <v>21495</v>
      </c>
      <c r="T2317" s="29" t="s">
        <v>22919</v>
      </c>
      <c r="U2317" s="29"/>
      <c r="V2317" s="29" t="s">
        <v>25536</v>
      </c>
      <c r="AA2317" s="20"/>
    </row>
    <row r="2318" spans="1:27" s="28" customFormat="1" x14ac:dyDescent="0.35">
      <c r="A2318" s="27" t="s">
        <v>30907</v>
      </c>
      <c r="B2318" s="28" t="str">
        <f t="shared" si="142"/>
        <v>Activin Receptor IA Recombinant Protein C-6 His Tag Lyophilized 50UG</v>
      </c>
      <c r="C2318" s="29" t="s">
        <v>3</v>
      </c>
      <c r="D2318" s="29" t="s">
        <v>16919</v>
      </c>
      <c r="E2318" s="29" t="s">
        <v>27688</v>
      </c>
      <c r="F2318" s="30" t="s">
        <v>16839</v>
      </c>
      <c r="G2318" s="28" t="s">
        <v>36483</v>
      </c>
      <c r="H2318" s="29" t="s">
        <v>14930</v>
      </c>
      <c r="I2318" s="29" t="s">
        <v>12588</v>
      </c>
      <c r="J2318" s="29" t="s">
        <v>26994</v>
      </c>
      <c r="K2318" s="29" t="s">
        <v>33633</v>
      </c>
      <c r="L2318" s="31" t="s">
        <v>16961</v>
      </c>
      <c r="M2318" s="29">
        <v>90</v>
      </c>
      <c r="N2318" s="29" t="s">
        <v>18033</v>
      </c>
      <c r="O2318" s="31" t="s">
        <v>18703</v>
      </c>
      <c r="P2318" s="31" t="s">
        <v>20063</v>
      </c>
      <c r="Q2318" s="31" t="s">
        <v>31513</v>
      </c>
      <c r="R2318" s="29"/>
      <c r="S2318" s="29" t="s">
        <v>21495</v>
      </c>
      <c r="T2318" s="29" t="s">
        <v>22920</v>
      </c>
      <c r="U2318" s="29"/>
      <c r="V2318" s="29" t="s">
        <v>25537</v>
      </c>
      <c r="AA2318" s="20"/>
    </row>
    <row r="2319" spans="1:27" s="28" customFormat="1" x14ac:dyDescent="0.35">
      <c r="A2319" s="27" t="s">
        <v>30908</v>
      </c>
      <c r="B2319" s="28" t="str">
        <f t="shared" si="142"/>
        <v>Neuroligin 4 Recombinant Protein C-6 His Tag Lyophilized 50UG</v>
      </c>
      <c r="C2319" s="29" t="s">
        <v>3</v>
      </c>
      <c r="D2319" s="29" t="s">
        <v>16919</v>
      </c>
      <c r="E2319" s="29" t="s">
        <v>27688</v>
      </c>
      <c r="F2319" s="30" t="s">
        <v>16839</v>
      </c>
      <c r="G2319" s="28" t="s">
        <v>36484</v>
      </c>
      <c r="H2319" s="29" t="s">
        <v>14931</v>
      </c>
      <c r="I2319" s="29" t="s">
        <v>12588</v>
      </c>
      <c r="J2319" s="29" t="s">
        <v>26994</v>
      </c>
      <c r="K2319" s="29" t="s">
        <v>33633</v>
      </c>
      <c r="L2319" s="31" t="s">
        <v>16961</v>
      </c>
      <c r="M2319" s="29">
        <v>57502</v>
      </c>
      <c r="N2319" s="29" t="s">
        <v>18034</v>
      </c>
      <c r="O2319" s="31" t="s">
        <v>18703</v>
      </c>
      <c r="P2319" s="31" t="s">
        <v>20064</v>
      </c>
      <c r="Q2319" s="31" t="s">
        <v>31513</v>
      </c>
      <c r="R2319" s="29"/>
      <c r="S2319" s="29" t="s">
        <v>21495</v>
      </c>
      <c r="T2319" s="29" t="s">
        <v>22921</v>
      </c>
      <c r="U2319" s="29"/>
      <c r="V2319" s="29" t="s">
        <v>25538</v>
      </c>
      <c r="AA2319" s="20"/>
    </row>
    <row r="2320" spans="1:27" s="28" customFormat="1" x14ac:dyDescent="0.35">
      <c r="A2320" s="27" t="s">
        <v>30909</v>
      </c>
      <c r="B2320" s="28" t="str">
        <f t="shared" si="142"/>
        <v>CGREF1 Recombinant Protein C-6 His Tag Lyophilized 50UG</v>
      </c>
      <c r="C2320" s="29" t="s">
        <v>3</v>
      </c>
      <c r="D2320" s="29" t="s">
        <v>16919</v>
      </c>
      <c r="E2320" s="29" t="s">
        <v>27688</v>
      </c>
      <c r="F2320" s="30" t="s">
        <v>16839</v>
      </c>
      <c r="G2320" s="28" t="s">
        <v>36485</v>
      </c>
      <c r="H2320" s="29" t="s">
        <v>14932</v>
      </c>
      <c r="I2320" s="29" t="s">
        <v>12588</v>
      </c>
      <c r="J2320" s="29" t="s">
        <v>26994</v>
      </c>
      <c r="K2320" s="29" t="s">
        <v>33680</v>
      </c>
      <c r="L2320" s="31" t="s">
        <v>16961</v>
      </c>
      <c r="M2320" s="29">
        <v>10669</v>
      </c>
      <c r="N2320" s="29" t="s">
        <v>18035</v>
      </c>
      <c r="O2320" s="31" t="s">
        <v>18703</v>
      </c>
      <c r="P2320" s="31" t="s">
        <v>20065</v>
      </c>
      <c r="Q2320" s="31" t="s">
        <v>31513</v>
      </c>
      <c r="R2320" s="29"/>
      <c r="S2320" s="29" t="s">
        <v>21495</v>
      </c>
      <c r="T2320" s="29" t="s">
        <v>22922</v>
      </c>
      <c r="U2320" s="29"/>
      <c r="V2320" s="29" t="s">
        <v>25539</v>
      </c>
      <c r="AA2320" s="20"/>
    </row>
    <row r="2321" spans="1:27" s="28" customFormat="1" x14ac:dyDescent="0.35">
      <c r="A2321" s="27" t="s">
        <v>27360</v>
      </c>
      <c r="B2321" s="28" t="str">
        <f t="shared" si="142"/>
        <v>Hyaluronidase-1 Recombinant Protein C-6 His Tag 50UG</v>
      </c>
      <c r="C2321" s="29" t="s">
        <v>3</v>
      </c>
      <c r="D2321" s="29" t="s">
        <v>16919</v>
      </c>
      <c r="E2321" s="29" t="s">
        <v>27689</v>
      </c>
      <c r="F2321" s="30" t="s">
        <v>16840</v>
      </c>
      <c r="G2321" s="28" t="s">
        <v>36486</v>
      </c>
      <c r="H2321" s="29" t="s">
        <v>14933</v>
      </c>
      <c r="I2321" s="29" t="s">
        <v>12588</v>
      </c>
      <c r="J2321" s="29" t="s">
        <v>26994</v>
      </c>
      <c r="K2321" s="29" t="s">
        <v>33681</v>
      </c>
      <c r="L2321" s="31" t="s">
        <v>17001</v>
      </c>
      <c r="M2321" s="29">
        <v>3373</v>
      </c>
      <c r="N2321" s="29" t="s">
        <v>18036</v>
      </c>
      <c r="O2321" s="31" t="s">
        <v>18703</v>
      </c>
      <c r="P2321" s="31" t="s">
        <v>20066</v>
      </c>
      <c r="Q2321" s="31" t="s">
        <v>31513</v>
      </c>
      <c r="R2321" s="29"/>
      <c r="S2321" s="29" t="s">
        <v>21495</v>
      </c>
      <c r="T2321" s="29" t="s">
        <v>22923</v>
      </c>
      <c r="U2321" s="29"/>
      <c r="V2321" s="29" t="s">
        <v>25540</v>
      </c>
      <c r="AA2321" s="20"/>
    </row>
    <row r="2322" spans="1:27" s="28" customFormat="1" x14ac:dyDescent="0.35">
      <c r="A2322" s="27" t="s">
        <v>30910</v>
      </c>
      <c r="B2322" s="28" t="str">
        <f t="shared" si="142"/>
        <v>Flt3 Ligand Recombinant Protein C-6 His Tag Lyophilized 50UG</v>
      </c>
      <c r="C2322" s="29" t="s">
        <v>3</v>
      </c>
      <c r="D2322" s="29" t="s">
        <v>16919</v>
      </c>
      <c r="E2322" s="29" t="s">
        <v>27688</v>
      </c>
      <c r="F2322" s="30" t="s">
        <v>16839</v>
      </c>
      <c r="G2322" s="28" t="s">
        <v>36487</v>
      </c>
      <c r="H2322" s="29" t="s">
        <v>14934</v>
      </c>
      <c r="I2322" s="29" t="s">
        <v>12588</v>
      </c>
      <c r="J2322" s="29" t="s">
        <v>26994</v>
      </c>
      <c r="K2322" s="29" t="s">
        <v>33682</v>
      </c>
      <c r="L2322" s="31" t="s">
        <v>16961</v>
      </c>
      <c r="M2322" s="29">
        <v>2323</v>
      </c>
      <c r="N2322" s="29" t="s">
        <v>17089</v>
      </c>
      <c r="O2322" s="31" t="s">
        <v>18703</v>
      </c>
      <c r="P2322" s="31" t="s">
        <v>18840</v>
      </c>
      <c r="Q2322" s="31" t="s">
        <v>31513</v>
      </c>
      <c r="R2322" s="29"/>
      <c r="S2322" s="29" t="s">
        <v>21495</v>
      </c>
      <c r="T2322" s="29" t="s">
        <v>22924</v>
      </c>
      <c r="U2322" s="29"/>
      <c r="V2322" s="29" t="s">
        <v>25541</v>
      </c>
      <c r="AA2322" s="20"/>
    </row>
    <row r="2323" spans="1:27" s="28" customFormat="1" x14ac:dyDescent="0.35">
      <c r="A2323" s="27" t="s">
        <v>27361</v>
      </c>
      <c r="B2323" s="28" t="str">
        <f t="shared" si="142"/>
        <v>Proprotein Convertase 9 Recombinant Protein C-6 His Tag 50UG</v>
      </c>
      <c r="C2323" s="29" t="s">
        <v>3</v>
      </c>
      <c r="D2323" s="29" t="s">
        <v>16919</v>
      </c>
      <c r="E2323" s="29" t="s">
        <v>27689</v>
      </c>
      <c r="F2323" s="30" t="s">
        <v>16840</v>
      </c>
      <c r="G2323" s="28" t="s">
        <v>36488</v>
      </c>
      <c r="H2323" s="29" t="s">
        <v>14935</v>
      </c>
      <c r="I2323" s="29" t="s">
        <v>12588</v>
      </c>
      <c r="J2323" s="29" t="s">
        <v>26994</v>
      </c>
      <c r="K2323" s="29" t="s">
        <v>33683</v>
      </c>
      <c r="L2323" s="31" t="s">
        <v>17001</v>
      </c>
      <c r="M2323" s="29">
        <v>255738</v>
      </c>
      <c r="N2323" s="29" t="s">
        <v>83</v>
      </c>
      <c r="O2323" s="31" t="s">
        <v>18703</v>
      </c>
      <c r="P2323" s="31" t="s">
        <v>18936</v>
      </c>
      <c r="Q2323" s="31" t="s">
        <v>31513</v>
      </c>
      <c r="R2323" s="29"/>
      <c r="S2323" s="29" t="s">
        <v>21495</v>
      </c>
      <c r="T2323" s="29" t="s">
        <v>27627</v>
      </c>
      <c r="U2323" s="29"/>
      <c r="V2323" s="29" t="s">
        <v>25542</v>
      </c>
      <c r="AA2323" s="20"/>
    </row>
    <row r="2324" spans="1:27" s="28" customFormat="1" x14ac:dyDescent="0.35">
      <c r="A2324" s="27" t="s">
        <v>27361</v>
      </c>
      <c r="B2324" s="28" t="str">
        <f t="shared" si="142"/>
        <v>Proprotein Convertase 9 Recombinant Protein C-6 His Tag 50UG</v>
      </c>
      <c r="C2324" s="29" t="s">
        <v>3</v>
      </c>
      <c r="D2324" s="29" t="s">
        <v>16919</v>
      </c>
      <c r="E2324" s="29" t="s">
        <v>27689</v>
      </c>
      <c r="F2324" s="30" t="s">
        <v>16840</v>
      </c>
      <c r="G2324" s="28" t="s">
        <v>36488</v>
      </c>
      <c r="H2324" s="29" t="s">
        <v>14936</v>
      </c>
      <c r="I2324" s="29" t="s">
        <v>12588</v>
      </c>
      <c r="J2324" s="29" t="s">
        <v>26994</v>
      </c>
      <c r="K2324" s="29" t="s">
        <v>33683</v>
      </c>
      <c r="L2324" s="31" t="s">
        <v>17001</v>
      </c>
      <c r="M2324" s="29">
        <v>100102</v>
      </c>
      <c r="N2324" s="29" t="s">
        <v>17154</v>
      </c>
      <c r="O2324" s="31" t="s">
        <v>18742</v>
      </c>
      <c r="P2324" s="31" t="s">
        <v>18937</v>
      </c>
      <c r="Q2324" s="31" t="s">
        <v>31513</v>
      </c>
      <c r="R2324" s="29"/>
      <c r="S2324" s="29" t="s">
        <v>21495</v>
      </c>
      <c r="T2324" s="29" t="s">
        <v>27628</v>
      </c>
      <c r="U2324" s="29"/>
      <c r="V2324" s="29" t="s">
        <v>25543</v>
      </c>
      <c r="AA2324" s="20"/>
    </row>
    <row r="2325" spans="1:27" s="28" customFormat="1" x14ac:dyDescent="0.35">
      <c r="A2325" s="27" t="s">
        <v>30911</v>
      </c>
      <c r="B2325" s="28" t="str">
        <f t="shared" si="142"/>
        <v>LDL Receptor Recombinant Protein C-6 His Tag Lyophilized 50UG</v>
      </c>
      <c r="C2325" s="29" t="s">
        <v>3</v>
      </c>
      <c r="D2325" s="29" t="s">
        <v>16919</v>
      </c>
      <c r="E2325" s="29" t="s">
        <v>27688</v>
      </c>
      <c r="F2325" s="30" t="s">
        <v>16839</v>
      </c>
      <c r="G2325" s="28" t="s">
        <v>36489</v>
      </c>
      <c r="H2325" s="29" t="s">
        <v>14937</v>
      </c>
      <c r="I2325" s="29" t="s">
        <v>12588</v>
      </c>
      <c r="J2325" s="29" t="s">
        <v>26994</v>
      </c>
      <c r="K2325" s="29" t="s">
        <v>33684</v>
      </c>
      <c r="L2325" s="31" t="s">
        <v>16961</v>
      </c>
      <c r="M2325" s="29">
        <v>3949</v>
      </c>
      <c r="N2325" s="29" t="s">
        <v>77</v>
      </c>
      <c r="O2325" s="31" t="s">
        <v>18703</v>
      </c>
      <c r="P2325" s="31" t="s">
        <v>18907</v>
      </c>
      <c r="Q2325" s="31" t="s">
        <v>31513</v>
      </c>
      <c r="R2325" s="29"/>
      <c r="S2325" s="29" t="s">
        <v>21495</v>
      </c>
      <c r="T2325" s="29" t="s">
        <v>22925</v>
      </c>
      <c r="U2325" s="29"/>
      <c r="V2325" s="29" t="s">
        <v>25544</v>
      </c>
      <c r="AA2325" s="20"/>
    </row>
    <row r="2326" spans="1:27" s="28" customFormat="1" x14ac:dyDescent="0.35">
      <c r="A2326" s="27" t="s">
        <v>27361</v>
      </c>
      <c r="B2326" s="28" t="str">
        <f t="shared" si="142"/>
        <v>Proprotein Convertase 9 Recombinant Protein C-6 His Tag 50UG</v>
      </c>
      <c r="C2326" s="29" t="s">
        <v>3</v>
      </c>
      <c r="D2326" s="29" t="s">
        <v>16919</v>
      </c>
      <c r="E2326" s="29" t="s">
        <v>27689</v>
      </c>
      <c r="F2326" s="30" t="s">
        <v>16840</v>
      </c>
      <c r="G2326" s="28" t="s">
        <v>36488</v>
      </c>
      <c r="H2326" s="29" t="s">
        <v>14938</v>
      </c>
      <c r="I2326" s="29" t="s">
        <v>12588</v>
      </c>
      <c r="J2326" s="29" t="s">
        <v>26994</v>
      </c>
      <c r="K2326" s="29" t="s">
        <v>33683</v>
      </c>
      <c r="L2326" s="31" t="s">
        <v>17001</v>
      </c>
      <c r="M2326" s="29">
        <v>255738</v>
      </c>
      <c r="N2326" s="29" t="s">
        <v>83</v>
      </c>
      <c r="O2326" s="31" t="s">
        <v>18703</v>
      </c>
      <c r="P2326" s="31" t="s">
        <v>18936</v>
      </c>
      <c r="Q2326" s="31" t="s">
        <v>31513</v>
      </c>
      <c r="R2326" s="29"/>
      <c r="S2326" s="29" t="s">
        <v>21495</v>
      </c>
      <c r="T2326" s="29" t="s">
        <v>22926</v>
      </c>
      <c r="U2326" s="29"/>
      <c r="V2326" s="29" t="s">
        <v>25542</v>
      </c>
      <c r="AA2326" s="20"/>
    </row>
    <row r="2327" spans="1:27" s="28" customFormat="1" x14ac:dyDescent="0.35">
      <c r="A2327" s="27" t="s">
        <v>30912</v>
      </c>
      <c r="B2327" s="28" t="str">
        <f t="shared" si="142"/>
        <v>Lecithin-cholesterol acyltransferase Recombinant Protein C-6 His Tag Lyophilized 50UG</v>
      </c>
      <c r="C2327" s="29" t="s">
        <v>3</v>
      </c>
      <c r="D2327" s="29" t="s">
        <v>16919</v>
      </c>
      <c r="E2327" s="29" t="s">
        <v>27688</v>
      </c>
      <c r="F2327" s="30" t="s">
        <v>16839</v>
      </c>
      <c r="G2327" s="28" t="s">
        <v>36490</v>
      </c>
      <c r="H2327" s="29" t="s">
        <v>14939</v>
      </c>
      <c r="I2327" s="29" t="s">
        <v>12588</v>
      </c>
      <c r="J2327" s="29" t="s">
        <v>26994</v>
      </c>
      <c r="K2327" s="29" t="s">
        <v>33685</v>
      </c>
      <c r="L2327" s="31" t="s">
        <v>16961</v>
      </c>
      <c r="M2327" s="29">
        <v>3931</v>
      </c>
      <c r="N2327" s="29" t="s">
        <v>18037</v>
      </c>
      <c r="O2327" s="31" t="s">
        <v>18703</v>
      </c>
      <c r="P2327" s="31" t="s">
        <v>20067</v>
      </c>
      <c r="Q2327" s="31" t="s">
        <v>31513</v>
      </c>
      <c r="R2327" s="29"/>
      <c r="S2327" s="29" t="s">
        <v>21495</v>
      </c>
      <c r="T2327" s="29" t="s">
        <v>22927</v>
      </c>
      <c r="U2327" s="29"/>
      <c r="V2327" s="29" t="s">
        <v>25545</v>
      </c>
      <c r="AA2327" s="20"/>
    </row>
    <row r="2328" spans="1:27" s="28" customFormat="1" x14ac:dyDescent="0.35">
      <c r="A2328" s="27" t="s">
        <v>30913</v>
      </c>
      <c r="B2328" s="28" t="str">
        <f t="shared" si="142"/>
        <v>IL-1RAcP Recombinant Protein C-Fc-6 His Tag Lyophilized 50UG</v>
      </c>
      <c r="C2328" s="29" t="s">
        <v>3</v>
      </c>
      <c r="D2328" s="29" t="s">
        <v>16919</v>
      </c>
      <c r="E2328" s="29" t="s">
        <v>27688</v>
      </c>
      <c r="F2328" s="30" t="s">
        <v>16839</v>
      </c>
      <c r="G2328" s="28" t="s">
        <v>36491</v>
      </c>
      <c r="H2328" s="29" t="s">
        <v>14940</v>
      </c>
      <c r="I2328" s="29" t="s">
        <v>12588</v>
      </c>
      <c r="J2328" s="29" t="s">
        <v>27011</v>
      </c>
      <c r="K2328" s="29" t="s">
        <v>33686</v>
      </c>
      <c r="L2328" s="31" t="s">
        <v>16961</v>
      </c>
      <c r="M2328" s="29">
        <v>3556</v>
      </c>
      <c r="N2328" s="29" t="s">
        <v>17127</v>
      </c>
      <c r="O2328" s="31" t="s">
        <v>18703</v>
      </c>
      <c r="P2328" s="31" t="s">
        <v>18896</v>
      </c>
      <c r="Q2328" s="31" t="s">
        <v>31513</v>
      </c>
      <c r="R2328" s="29"/>
      <c r="S2328" s="29" t="s">
        <v>21495</v>
      </c>
      <c r="T2328" s="29" t="s">
        <v>22626</v>
      </c>
      <c r="U2328" s="29"/>
      <c r="V2328" s="29" t="s">
        <v>25230</v>
      </c>
      <c r="AA2328" s="20"/>
    </row>
    <row r="2329" spans="1:27" s="28" customFormat="1" x14ac:dyDescent="0.35">
      <c r="A2329" s="27" t="s">
        <v>30914</v>
      </c>
      <c r="B2329" s="28" t="str">
        <f t="shared" si="142"/>
        <v>Podoplanin Recombinant Protein C-Fc Tag Lyophilized 50UG</v>
      </c>
      <c r="C2329" s="29" t="s">
        <v>3</v>
      </c>
      <c r="D2329" s="29" t="s">
        <v>16919</v>
      </c>
      <c r="E2329" s="29" t="s">
        <v>27688</v>
      </c>
      <c r="F2329" s="30" t="s">
        <v>16839</v>
      </c>
      <c r="G2329" s="28" t="s">
        <v>36492</v>
      </c>
      <c r="H2329" s="29" t="s">
        <v>14941</v>
      </c>
      <c r="I2329" s="29" t="s">
        <v>12588</v>
      </c>
      <c r="J2329" s="29" t="s">
        <v>16969</v>
      </c>
      <c r="K2329" s="29" t="s">
        <v>33686</v>
      </c>
      <c r="L2329" s="31" t="s">
        <v>16961</v>
      </c>
      <c r="M2329" s="29">
        <v>10630</v>
      </c>
      <c r="N2329" s="29" t="s">
        <v>572</v>
      </c>
      <c r="O2329" s="31" t="s">
        <v>18703</v>
      </c>
      <c r="P2329" s="31" t="s">
        <v>19853</v>
      </c>
      <c r="Q2329" s="31" t="s">
        <v>31513</v>
      </c>
      <c r="R2329" s="29"/>
      <c r="S2329" s="29" t="s">
        <v>21495</v>
      </c>
      <c r="T2329" s="29" t="s">
        <v>22670</v>
      </c>
      <c r="U2329" s="29"/>
      <c r="V2329" s="29" t="s">
        <v>25546</v>
      </c>
      <c r="AA2329" s="20"/>
    </row>
    <row r="2330" spans="1:27" s="28" customFormat="1" x14ac:dyDescent="0.35">
      <c r="A2330" s="27" t="s">
        <v>27362</v>
      </c>
      <c r="B2330" s="28" t="str">
        <f t="shared" si="142"/>
        <v>SOD2 Recombinant Protein C-6 His Tag 50UG</v>
      </c>
      <c r="C2330" s="29" t="s">
        <v>3</v>
      </c>
      <c r="D2330" s="29" t="s">
        <v>16919</v>
      </c>
      <c r="E2330" s="29" t="s">
        <v>27689</v>
      </c>
      <c r="F2330" s="30" t="s">
        <v>16840</v>
      </c>
      <c r="G2330" s="28" t="s">
        <v>36395</v>
      </c>
      <c r="H2330" s="29" t="s">
        <v>14942</v>
      </c>
      <c r="I2330" s="29" t="s">
        <v>12588</v>
      </c>
      <c r="J2330" s="29" t="s">
        <v>26994</v>
      </c>
      <c r="K2330" s="29" t="s">
        <v>33687</v>
      </c>
      <c r="L2330" s="31" t="s">
        <v>17001</v>
      </c>
      <c r="M2330" s="29">
        <v>6648</v>
      </c>
      <c r="N2330" s="29" t="s">
        <v>253</v>
      </c>
      <c r="O2330" s="31" t="s">
        <v>18703</v>
      </c>
      <c r="P2330" s="31" t="s">
        <v>18982</v>
      </c>
      <c r="Q2330" s="31" t="s">
        <v>31513</v>
      </c>
      <c r="R2330" s="29"/>
      <c r="S2330" s="29" t="s">
        <v>21495</v>
      </c>
      <c r="T2330" s="29" t="s">
        <v>22928</v>
      </c>
      <c r="U2330" s="29"/>
      <c r="V2330" s="29" t="s">
        <v>25547</v>
      </c>
      <c r="AA2330" s="20"/>
    </row>
    <row r="2331" spans="1:27" s="28" customFormat="1" x14ac:dyDescent="0.35">
      <c r="A2331" s="27" t="s">
        <v>30915</v>
      </c>
      <c r="B2331" s="28" t="str">
        <f t="shared" si="142"/>
        <v>IL-20 R alpha Recombinant Protein C-Fc Tag Lyophilized 50UG</v>
      </c>
      <c r="C2331" s="29" t="s">
        <v>3</v>
      </c>
      <c r="D2331" s="29" t="s">
        <v>16919</v>
      </c>
      <c r="E2331" s="29" t="s">
        <v>27688</v>
      </c>
      <c r="F2331" s="30" t="s">
        <v>16839</v>
      </c>
      <c r="G2331" s="28" t="s">
        <v>36493</v>
      </c>
      <c r="H2331" s="29" t="s">
        <v>14943</v>
      </c>
      <c r="I2331" s="29" t="s">
        <v>12588</v>
      </c>
      <c r="J2331" s="29" t="s">
        <v>16969</v>
      </c>
      <c r="K2331" s="29" t="s">
        <v>33686</v>
      </c>
      <c r="L2331" s="31" t="s">
        <v>16961</v>
      </c>
      <c r="M2331" s="29">
        <v>53832</v>
      </c>
      <c r="N2331" s="29" t="s">
        <v>17879</v>
      </c>
      <c r="O2331" s="31" t="s">
        <v>18703</v>
      </c>
      <c r="P2331" s="31" t="s">
        <v>19891</v>
      </c>
      <c r="Q2331" s="31" t="s">
        <v>31513</v>
      </c>
      <c r="R2331" s="29"/>
      <c r="S2331" s="29" t="s">
        <v>21495</v>
      </c>
      <c r="T2331" s="29" t="s">
        <v>22723</v>
      </c>
      <c r="U2331" s="29"/>
      <c r="V2331" s="29" t="s">
        <v>25331</v>
      </c>
      <c r="AA2331" s="20"/>
    </row>
    <row r="2332" spans="1:27" s="28" customFormat="1" x14ac:dyDescent="0.35">
      <c r="A2332" s="27" t="s">
        <v>27363</v>
      </c>
      <c r="B2332" s="28" t="str">
        <f t="shared" si="142"/>
        <v>TINAGL1 Recombinant Protein C-6 His Tag 50UG</v>
      </c>
      <c r="C2332" s="29" t="s">
        <v>3</v>
      </c>
      <c r="D2332" s="29" t="s">
        <v>16919</v>
      </c>
      <c r="E2332" s="29" t="s">
        <v>27689</v>
      </c>
      <c r="F2332" s="30" t="s">
        <v>16840</v>
      </c>
      <c r="G2332" s="28" t="s">
        <v>36494</v>
      </c>
      <c r="H2332" s="29" t="s">
        <v>14944</v>
      </c>
      <c r="I2332" s="29" t="s">
        <v>12588</v>
      </c>
      <c r="J2332" s="29" t="s">
        <v>26994</v>
      </c>
      <c r="K2332" s="29" t="s">
        <v>33688</v>
      </c>
      <c r="L2332" s="31" t="s">
        <v>17001</v>
      </c>
      <c r="M2332" s="29">
        <v>64129</v>
      </c>
      <c r="N2332" s="29" t="s">
        <v>18038</v>
      </c>
      <c r="O2332" s="31" t="s">
        <v>18703</v>
      </c>
      <c r="P2332" s="31" t="s">
        <v>20068</v>
      </c>
      <c r="Q2332" s="31" t="s">
        <v>31513</v>
      </c>
      <c r="R2332" s="29"/>
      <c r="S2332" s="29" t="s">
        <v>21495</v>
      </c>
      <c r="T2332" s="29" t="s">
        <v>22929</v>
      </c>
      <c r="U2332" s="29"/>
      <c r="V2332" s="29" t="s">
        <v>25548</v>
      </c>
      <c r="AA2332" s="20"/>
    </row>
    <row r="2333" spans="1:27" s="28" customFormat="1" x14ac:dyDescent="0.35">
      <c r="A2333" s="27" t="s">
        <v>27364</v>
      </c>
      <c r="B2333" s="28" t="str">
        <f t="shared" si="142"/>
        <v>PS-beta-G-9 Recombinant Protein C-6 His Tag 50UG</v>
      </c>
      <c r="C2333" s="29" t="s">
        <v>3</v>
      </c>
      <c r="D2333" s="29" t="s">
        <v>16919</v>
      </c>
      <c r="E2333" s="29" t="s">
        <v>27689</v>
      </c>
      <c r="F2333" s="30" t="s">
        <v>16840</v>
      </c>
      <c r="G2333" s="28" t="s">
        <v>36495</v>
      </c>
      <c r="H2333" s="29" t="s">
        <v>14945</v>
      </c>
      <c r="I2333" s="29" t="s">
        <v>12588</v>
      </c>
      <c r="J2333" s="29" t="s">
        <v>26994</v>
      </c>
      <c r="K2333" s="29" t="s">
        <v>33689</v>
      </c>
      <c r="L2333" s="31" t="s">
        <v>17001</v>
      </c>
      <c r="M2333" s="29">
        <v>5678</v>
      </c>
      <c r="N2333" s="29" t="s">
        <v>18039</v>
      </c>
      <c r="O2333" s="31" t="s">
        <v>18703</v>
      </c>
      <c r="P2333" s="31" t="s">
        <v>20069</v>
      </c>
      <c r="Q2333" s="31" t="s">
        <v>31513</v>
      </c>
      <c r="R2333" s="29"/>
      <c r="S2333" s="29" t="s">
        <v>21495</v>
      </c>
      <c r="T2333" s="29" t="s">
        <v>22930</v>
      </c>
      <c r="U2333" s="29"/>
      <c r="V2333" s="29" t="s">
        <v>25549</v>
      </c>
      <c r="AA2333" s="20"/>
    </row>
    <row r="2334" spans="1:27" s="28" customFormat="1" x14ac:dyDescent="0.35">
      <c r="A2334" s="27" t="s">
        <v>30916</v>
      </c>
      <c r="B2334" s="28" t="str">
        <f t="shared" si="142"/>
        <v>Neurotrimin Recombinant Protein C-6 His Tag Lyophilized 50UG</v>
      </c>
      <c r="C2334" s="29" t="s">
        <v>3</v>
      </c>
      <c r="D2334" s="29" t="s">
        <v>16919</v>
      </c>
      <c r="E2334" s="29" t="s">
        <v>27688</v>
      </c>
      <c r="F2334" s="30" t="s">
        <v>16839</v>
      </c>
      <c r="G2334" s="28" t="s">
        <v>36496</v>
      </c>
      <c r="H2334" s="29" t="s">
        <v>14946</v>
      </c>
      <c r="I2334" s="29" t="s">
        <v>12588</v>
      </c>
      <c r="J2334" s="29" t="s">
        <v>26994</v>
      </c>
      <c r="K2334" s="29" t="s">
        <v>33633</v>
      </c>
      <c r="L2334" s="31" t="s">
        <v>16961</v>
      </c>
      <c r="M2334" s="29">
        <v>50863</v>
      </c>
      <c r="N2334" s="29" t="s">
        <v>18040</v>
      </c>
      <c r="O2334" s="31" t="s">
        <v>18703</v>
      </c>
      <c r="P2334" s="31" t="s">
        <v>20070</v>
      </c>
      <c r="Q2334" s="31" t="s">
        <v>31513</v>
      </c>
      <c r="R2334" s="29"/>
      <c r="S2334" s="29" t="s">
        <v>21495</v>
      </c>
      <c r="T2334" s="29" t="s">
        <v>22931</v>
      </c>
      <c r="U2334" s="29"/>
      <c r="V2334" s="29" t="s">
        <v>25550</v>
      </c>
      <c r="AA2334" s="20"/>
    </row>
    <row r="2335" spans="1:27" s="28" customFormat="1" x14ac:dyDescent="0.35">
      <c r="A2335" s="27" t="s">
        <v>27365</v>
      </c>
      <c r="B2335" s="28" t="str">
        <f t="shared" si="142"/>
        <v>Galactokinase 2 Recombinant Protein C-6 His Tag 50UG</v>
      </c>
      <c r="C2335" s="29" t="s">
        <v>3</v>
      </c>
      <c r="D2335" s="29" t="s">
        <v>16919</v>
      </c>
      <c r="E2335" s="29" t="s">
        <v>27689</v>
      </c>
      <c r="F2335" s="30" t="s">
        <v>16840</v>
      </c>
      <c r="G2335" s="28" t="s">
        <v>36497</v>
      </c>
      <c r="H2335" s="29" t="s">
        <v>14947</v>
      </c>
      <c r="I2335" s="29" t="s">
        <v>12588</v>
      </c>
      <c r="J2335" s="29" t="s">
        <v>26994</v>
      </c>
      <c r="K2335" s="29" t="s">
        <v>33630</v>
      </c>
      <c r="L2335" s="31" t="s">
        <v>17001</v>
      </c>
      <c r="M2335" s="29">
        <v>2585</v>
      </c>
      <c r="N2335" s="29" t="s">
        <v>18041</v>
      </c>
      <c r="O2335" s="31" t="s">
        <v>18703</v>
      </c>
      <c r="P2335" s="31" t="s">
        <v>20071</v>
      </c>
      <c r="Q2335" s="31" t="s">
        <v>31513</v>
      </c>
      <c r="R2335" s="29"/>
      <c r="S2335" s="29" t="s">
        <v>21495</v>
      </c>
      <c r="T2335" s="29" t="s">
        <v>27629</v>
      </c>
      <c r="U2335" s="29"/>
      <c r="V2335" s="29" t="s">
        <v>25551</v>
      </c>
      <c r="AA2335" s="20"/>
    </row>
    <row r="2336" spans="1:27" s="28" customFormat="1" x14ac:dyDescent="0.35">
      <c r="A2336" s="27" t="s">
        <v>27302</v>
      </c>
      <c r="B2336" s="28" t="str">
        <f t="shared" si="142"/>
        <v>Alkaline Phosphatase Recombinant Protein C-6 His Tag 50UG</v>
      </c>
      <c r="C2336" s="29" t="s">
        <v>3</v>
      </c>
      <c r="D2336" s="29" t="s">
        <v>16919</v>
      </c>
      <c r="E2336" s="29" t="s">
        <v>27689</v>
      </c>
      <c r="F2336" s="30" t="s">
        <v>16840</v>
      </c>
      <c r="G2336" s="28" t="s">
        <v>36392</v>
      </c>
      <c r="H2336" s="29" t="s">
        <v>14948</v>
      </c>
      <c r="I2336" s="29" t="s">
        <v>12588</v>
      </c>
      <c r="J2336" s="29" t="s">
        <v>26994</v>
      </c>
      <c r="K2336" s="29" t="s">
        <v>33690</v>
      </c>
      <c r="L2336" s="31" t="s">
        <v>17001</v>
      </c>
      <c r="M2336" s="29">
        <v>250</v>
      </c>
      <c r="N2336" s="29" t="s">
        <v>18042</v>
      </c>
      <c r="O2336" s="31" t="s">
        <v>18703</v>
      </c>
      <c r="P2336" s="31" t="s">
        <v>20072</v>
      </c>
      <c r="Q2336" s="31" t="s">
        <v>31513</v>
      </c>
      <c r="R2336" s="29"/>
      <c r="S2336" s="29" t="s">
        <v>21495</v>
      </c>
      <c r="T2336" s="29" t="s">
        <v>22932</v>
      </c>
      <c r="U2336" s="29"/>
      <c r="V2336" s="29" t="s">
        <v>25552</v>
      </c>
      <c r="AA2336" s="20"/>
    </row>
    <row r="2337" spans="1:27" s="28" customFormat="1" x14ac:dyDescent="0.35">
      <c r="A2337" s="27" t="s">
        <v>30917</v>
      </c>
      <c r="B2337" s="28" t="str">
        <f t="shared" si="142"/>
        <v>E-selectin Recombinant Protein C-6 His Tag Lyophilized 50UG</v>
      </c>
      <c r="C2337" s="29" t="s">
        <v>3</v>
      </c>
      <c r="D2337" s="29" t="s">
        <v>16919</v>
      </c>
      <c r="E2337" s="29" t="s">
        <v>27688</v>
      </c>
      <c r="F2337" s="30" t="s">
        <v>16839</v>
      </c>
      <c r="G2337" s="28" t="s">
        <v>36498</v>
      </c>
      <c r="H2337" s="29" t="s">
        <v>14949</v>
      </c>
      <c r="I2337" s="29" t="s">
        <v>12588</v>
      </c>
      <c r="J2337" s="29" t="s">
        <v>26994</v>
      </c>
      <c r="K2337" s="29" t="s">
        <v>33691</v>
      </c>
      <c r="L2337" s="31" t="s">
        <v>16961</v>
      </c>
      <c r="M2337" s="29">
        <v>6401</v>
      </c>
      <c r="N2337" s="29" t="s">
        <v>17049</v>
      </c>
      <c r="O2337" s="31" t="s">
        <v>18703</v>
      </c>
      <c r="P2337" s="31" t="s">
        <v>18781</v>
      </c>
      <c r="Q2337" s="31" t="s">
        <v>31513</v>
      </c>
      <c r="R2337" s="29"/>
      <c r="S2337" s="29" t="s">
        <v>21495</v>
      </c>
      <c r="T2337" s="29" t="s">
        <v>22933</v>
      </c>
      <c r="U2337" s="29"/>
      <c r="V2337" s="29" t="s">
        <v>25553</v>
      </c>
      <c r="AA2337" s="20"/>
    </row>
    <row r="2338" spans="1:27" s="28" customFormat="1" x14ac:dyDescent="0.35">
      <c r="A2338" s="27" t="s">
        <v>27366</v>
      </c>
      <c r="B2338" s="28" t="str">
        <f t="shared" si="142"/>
        <v>Serpin A8 Recombinant Protein C-6 His Tag 50UG</v>
      </c>
      <c r="C2338" s="29" t="s">
        <v>3</v>
      </c>
      <c r="D2338" s="29" t="s">
        <v>16919</v>
      </c>
      <c r="E2338" s="29" t="s">
        <v>27689</v>
      </c>
      <c r="F2338" s="30" t="s">
        <v>16840</v>
      </c>
      <c r="G2338" s="28" t="s">
        <v>36499</v>
      </c>
      <c r="H2338" s="29" t="s">
        <v>14950</v>
      </c>
      <c r="I2338" s="29" t="s">
        <v>12588</v>
      </c>
      <c r="J2338" s="29" t="s">
        <v>26994</v>
      </c>
      <c r="K2338" s="29" t="s">
        <v>33630</v>
      </c>
      <c r="L2338" s="31" t="s">
        <v>17001</v>
      </c>
      <c r="M2338" s="29">
        <v>183</v>
      </c>
      <c r="N2338" s="29" t="s">
        <v>873</v>
      </c>
      <c r="O2338" s="31" t="s">
        <v>18703</v>
      </c>
      <c r="P2338" s="31" t="s">
        <v>20073</v>
      </c>
      <c r="Q2338" s="31" t="s">
        <v>31513</v>
      </c>
      <c r="R2338" s="29"/>
      <c r="S2338" s="29" t="s">
        <v>21495</v>
      </c>
      <c r="T2338" s="29" t="s">
        <v>22934</v>
      </c>
      <c r="U2338" s="29"/>
      <c r="V2338" s="29" t="s">
        <v>25554</v>
      </c>
      <c r="AA2338" s="20"/>
    </row>
    <row r="2339" spans="1:27" s="28" customFormat="1" x14ac:dyDescent="0.35">
      <c r="A2339" s="27" t="s">
        <v>30918</v>
      </c>
      <c r="B2339" s="28" t="str">
        <f t="shared" si="142"/>
        <v>Activin Receptor IIA Recombinant Protein C-Fc-6 His Tag Lyophilized 50UG</v>
      </c>
      <c r="C2339" s="29" t="s">
        <v>3</v>
      </c>
      <c r="D2339" s="29" t="s">
        <v>16919</v>
      </c>
      <c r="E2339" s="29" t="s">
        <v>27688</v>
      </c>
      <c r="F2339" s="30" t="s">
        <v>16839</v>
      </c>
      <c r="G2339" s="28" t="s">
        <v>36500</v>
      </c>
      <c r="H2339" s="29" t="s">
        <v>14951</v>
      </c>
      <c r="I2339" s="29" t="s">
        <v>12588</v>
      </c>
      <c r="J2339" s="29" t="s">
        <v>27011</v>
      </c>
      <c r="K2339" s="29" t="s">
        <v>33633</v>
      </c>
      <c r="L2339" s="31" t="s">
        <v>16961</v>
      </c>
      <c r="M2339" s="29">
        <v>92</v>
      </c>
      <c r="N2339" s="29" t="s">
        <v>17861</v>
      </c>
      <c r="O2339" s="31" t="s">
        <v>18703</v>
      </c>
      <c r="P2339" s="31" t="s">
        <v>19871</v>
      </c>
      <c r="Q2339" s="31" t="s">
        <v>31513</v>
      </c>
      <c r="R2339" s="29"/>
      <c r="S2339" s="29" t="s">
        <v>21495</v>
      </c>
      <c r="T2339" s="29" t="s">
        <v>22699</v>
      </c>
      <c r="U2339" s="29"/>
      <c r="V2339" s="29" t="s">
        <v>25306</v>
      </c>
      <c r="AA2339" s="20"/>
    </row>
    <row r="2340" spans="1:27" s="28" customFormat="1" x14ac:dyDescent="0.35">
      <c r="A2340" s="27" t="s">
        <v>30919</v>
      </c>
      <c r="B2340" s="28" t="str">
        <f t="shared" si="142"/>
        <v>IL-2 R gamma Recombinant Protein C-Fc-6 His Tag Lyophilized 50UG</v>
      </c>
      <c r="C2340" s="29" t="s">
        <v>3</v>
      </c>
      <c r="D2340" s="29" t="s">
        <v>16919</v>
      </c>
      <c r="E2340" s="29" t="s">
        <v>27688</v>
      </c>
      <c r="F2340" s="30" t="s">
        <v>16839</v>
      </c>
      <c r="G2340" s="28" t="s">
        <v>36501</v>
      </c>
      <c r="H2340" s="29" t="s">
        <v>14952</v>
      </c>
      <c r="I2340" s="29" t="s">
        <v>12588</v>
      </c>
      <c r="J2340" s="29" t="s">
        <v>27011</v>
      </c>
      <c r="K2340" s="29" t="s">
        <v>33686</v>
      </c>
      <c r="L2340" s="31" t="s">
        <v>16961</v>
      </c>
      <c r="M2340" s="29">
        <v>3561</v>
      </c>
      <c r="N2340" s="29" t="s">
        <v>17125</v>
      </c>
      <c r="O2340" s="31" t="s">
        <v>18703</v>
      </c>
      <c r="P2340" s="31" t="s">
        <v>18894</v>
      </c>
      <c r="Q2340" s="31" t="s">
        <v>31513</v>
      </c>
      <c r="R2340" s="29"/>
      <c r="S2340" s="29" t="s">
        <v>21495</v>
      </c>
      <c r="T2340" s="29" t="s">
        <v>22935</v>
      </c>
      <c r="U2340" s="29"/>
      <c r="V2340" s="29" t="s">
        <v>25555</v>
      </c>
      <c r="AA2340" s="20"/>
    </row>
    <row r="2341" spans="1:27" s="28" customFormat="1" x14ac:dyDescent="0.35">
      <c r="A2341" s="27" t="s">
        <v>27367</v>
      </c>
      <c r="B2341" s="28" t="str">
        <f t="shared" si="142"/>
        <v>Apolipoprotein C-II Recombinant Protein C-6 His Tag 50UG</v>
      </c>
      <c r="C2341" s="29" t="s">
        <v>37196</v>
      </c>
      <c r="D2341" s="29" t="s">
        <v>16919</v>
      </c>
      <c r="E2341" s="29" t="s">
        <v>27689</v>
      </c>
      <c r="F2341" s="30" t="s">
        <v>16840</v>
      </c>
      <c r="G2341" s="28" t="s">
        <v>36502</v>
      </c>
      <c r="H2341" s="29" t="s">
        <v>14953</v>
      </c>
      <c r="I2341" s="29" t="s">
        <v>12589</v>
      </c>
      <c r="J2341" s="29" t="s">
        <v>26994</v>
      </c>
      <c r="K2341" s="29" t="s">
        <v>33692</v>
      </c>
      <c r="L2341" s="31" t="s">
        <v>17001</v>
      </c>
      <c r="M2341" s="29">
        <v>344</v>
      </c>
      <c r="N2341" s="29" t="s">
        <v>18043</v>
      </c>
      <c r="O2341" s="31" t="s">
        <v>18703</v>
      </c>
      <c r="P2341" s="31" t="s">
        <v>20074</v>
      </c>
      <c r="Q2341" s="31" t="s">
        <v>31513</v>
      </c>
      <c r="R2341" s="29"/>
      <c r="S2341" s="29" t="s">
        <v>21495</v>
      </c>
      <c r="T2341" s="29" t="s">
        <v>22936</v>
      </c>
      <c r="U2341" s="29"/>
      <c r="V2341" s="29" t="s">
        <v>25556</v>
      </c>
      <c r="AA2341" s="20"/>
    </row>
    <row r="2342" spans="1:27" s="28" customFormat="1" x14ac:dyDescent="0.35">
      <c r="A2342" s="27" t="s">
        <v>30920</v>
      </c>
      <c r="B2342" s="28" t="str">
        <f t="shared" si="142"/>
        <v>Dermatopontin Recombinant Protein C-Fc-6 His Tag Lyophilized 50UG</v>
      </c>
      <c r="C2342" s="29" t="s">
        <v>3</v>
      </c>
      <c r="D2342" s="29" t="s">
        <v>16919</v>
      </c>
      <c r="E2342" s="29" t="s">
        <v>27688</v>
      </c>
      <c r="F2342" s="30" t="s">
        <v>16839</v>
      </c>
      <c r="G2342" s="28" t="s">
        <v>36503</v>
      </c>
      <c r="H2342" s="29" t="s">
        <v>14954</v>
      </c>
      <c r="I2342" s="29" t="s">
        <v>12588</v>
      </c>
      <c r="J2342" s="29" t="s">
        <v>27011</v>
      </c>
      <c r="K2342" s="29" t="s">
        <v>33642</v>
      </c>
      <c r="L2342" s="31" t="s">
        <v>16961</v>
      </c>
      <c r="M2342" s="29">
        <v>1805</v>
      </c>
      <c r="N2342" s="29" t="s">
        <v>18044</v>
      </c>
      <c r="O2342" s="31" t="s">
        <v>18703</v>
      </c>
      <c r="P2342" s="31" t="s">
        <v>20075</v>
      </c>
      <c r="Q2342" s="31" t="s">
        <v>31513</v>
      </c>
      <c r="R2342" s="29"/>
      <c r="S2342" s="29" t="s">
        <v>21495</v>
      </c>
      <c r="T2342" s="29" t="s">
        <v>22937</v>
      </c>
      <c r="U2342" s="29"/>
      <c r="V2342" s="29" t="s">
        <v>25557</v>
      </c>
      <c r="AA2342" s="20"/>
    </row>
    <row r="2343" spans="1:27" s="28" customFormat="1" x14ac:dyDescent="0.35">
      <c r="A2343" s="27" t="s">
        <v>27368</v>
      </c>
      <c r="B2343" s="28" t="str">
        <f t="shared" si="142"/>
        <v>Semaphorin 4B Recombinant Protein C-6 His Tag 50UG</v>
      </c>
      <c r="C2343" s="29" t="s">
        <v>3</v>
      </c>
      <c r="D2343" s="29" t="s">
        <v>16919</v>
      </c>
      <c r="E2343" s="29" t="s">
        <v>27689</v>
      </c>
      <c r="F2343" s="30" t="s">
        <v>16840</v>
      </c>
      <c r="G2343" s="28" t="s">
        <v>36504</v>
      </c>
      <c r="H2343" s="29" t="s">
        <v>14955</v>
      </c>
      <c r="I2343" s="29" t="s">
        <v>12588</v>
      </c>
      <c r="J2343" s="29" t="s">
        <v>26994</v>
      </c>
      <c r="K2343" s="29" t="s">
        <v>33630</v>
      </c>
      <c r="L2343" s="31" t="s">
        <v>17001</v>
      </c>
      <c r="M2343" s="29">
        <v>10509</v>
      </c>
      <c r="N2343" s="29" t="s">
        <v>18045</v>
      </c>
      <c r="O2343" s="31" t="s">
        <v>18703</v>
      </c>
      <c r="P2343" s="31" t="s">
        <v>20076</v>
      </c>
      <c r="Q2343" s="31" t="s">
        <v>31513</v>
      </c>
      <c r="R2343" s="29"/>
      <c r="S2343" s="29" t="s">
        <v>21495</v>
      </c>
      <c r="T2343" s="29" t="s">
        <v>22938</v>
      </c>
      <c r="U2343" s="29"/>
      <c r="V2343" s="29" t="s">
        <v>25558</v>
      </c>
      <c r="AA2343" s="20"/>
    </row>
    <row r="2344" spans="1:27" s="28" customFormat="1" x14ac:dyDescent="0.35">
      <c r="A2344" s="27" t="s">
        <v>30921</v>
      </c>
      <c r="B2344" s="28" t="str">
        <f t="shared" si="142"/>
        <v>CD95 Recombinant Protein C-6 His Tag Lyophilized 50UG</v>
      </c>
      <c r="C2344" s="29" t="s">
        <v>3</v>
      </c>
      <c r="D2344" s="29" t="s">
        <v>16919</v>
      </c>
      <c r="E2344" s="29" t="s">
        <v>27688</v>
      </c>
      <c r="F2344" s="30" t="s">
        <v>16839</v>
      </c>
      <c r="G2344" s="28" t="s">
        <v>36246</v>
      </c>
      <c r="H2344" s="29" t="s">
        <v>14956</v>
      </c>
      <c r="I2344" s="29" t="s">
        <v>12588</v>
      </c>
      <c r="J2344" s="29" t="s">
        <v>26994</v>
      </c>
      <c r="K2344" s="29" t="s">
        <v>33693</v>
      </c>
      <c r="L2344" s="31" t="s">
        <v>16961</v>
      </c>
      <c r="M2344" s="29">
        <v>355</v>
      </c>
      <c r="N2344" s="29" t="s">
        <v>62</v>
      </c>
      <c r="O2344" s="31" t="s">
        <v>18703</v>
      </c>
      <c r="P2344" s="31" t="s">
        <v>18833</v>
      </c>
      <c r="Q2344" s="31" t="s">
        <v>31513</v>
      </c>
      <c r="R2344" s="29"/>
      <c r="S2344" s="29" t="s">
        <v>21495</v>
      </c>
      <c r="T2344" s="29" t="s">
        <v>22939</v>
      </c>
      <c r="U2344" s="29"/>
      <c r="V2344" s="29" t="s">
        <v>25559</v>
      </c>
      <c r="AA2344" s="20"/>
    </row>
    <row r="2345" spans="1:27" s="28" customFormat="1" x14ac:dyDescent="0.35">
      <c r="A2345" s="27" t="s">
        <v>30922</v>
      </c>
      <c r="B2345" s="28" t="str">
        <f t="shared" si="142"/>
        <v>IL-18RAcP Recombinant Protein C-6 His Tag Lyophilized 50UG</v>
      </c>
      <c r="C2345" s="29" t="s">
        <v>3</v>
      </c>
      <c r="D2345" s="29" t="s">
        <v>16919</v>
      </c>
      <c r="E2345" s="29" t="s">
        <v>27688</v>
      </c>
      <c r="F2345" s="30" t="s">
        <v>16839</v>
      </c>
      <c r="G2345" s="28" t="s">
        <v>36505</v>
      </c>
      <c r="H2345" s="29" t="s">
        <v>14957</v>
      </c>
      <c r="I2345" s="29" t="s">
        <v>12588</v>
      </c>
      <c r="J2345" s="29" t="s">
        <v>26994</v>
      </c>
      <c r="K2345" s="29" t="s">
        <v>33606</v>
      </c>
      <c r="L2345" s="31" t="s">
        <v>16961</v>
      </c>
      <c r="M2345" s="29">
        <v>8807</v>
      </c>
      <c r="N2345" s="29" t="s">
        <v>18046</v>
      </c>
      <c r="O2345" s="31" t="s">
        <v>18703</v>
      </c>
      <c r="P2345" s="31" t="s">
        <v>20077</v>
      </c>
      <c r="Q2345" s="31" t="s">
        <v>31513</v>
      </c>
      <c r="R2345" s="29"/>
      <c r="S2345" s="29" t="s">
        <v>21495</v>
      </c>
      <c r="T2345" s="29" t="s">
        <v>22940</v>
      </c>
      <c r="U2345" s="29"/>
      <c r="V2345" s="29" t="s">
        <v>25560</v>
      </c>
      <c r="AA2345" s="20"/>
    </row>
    <row r="2346" spans="1:27" s="28" customFormat="1" x14ac:dyDescent="0.35">
      <c r="A2346" s="27" t="s">
        <v>27369</v>
      </c>
      <c r="B2346" s="28" t="str">
        <f t="shared" si="142"/>
        <v>LRG1 Recombinant Protein C-Fc-6 His Tag 50UG</v>
      </c>
      <c r="C2346" s="29" t="s">
        <v>3</v>
      </c>
      <c r="D2346" s="29" t="s">
        <v>16919</v>
      </c>
      <c r="E2346" s="29" t="s">
        <v>27689</v>
      </c>
      <c r="F2346" s="30" t="s">
        <v>16840</v>
      </c>
      <c r="G2346" s="28" t="s">
        <v>36506</v>
      </c>
      <c r="H2346" s="29" t="s">
        <v>14958</v>
      </c>
      <c r="I2346" s="29" t="s">
        <v>12588</v>
      </c>
      <c r="J2346" s="29" t="s">
        <v>27011</v>
      </c>
      <c r="K2346" s="29" t="s">
        <v>33599</v>
      </c>
      <c r="L2346" s="31" t="s">
        <v>17001</v>
      </c>
      <c r="M2346" s="29">
        <v>116844</v>
      </c>
      <c r="N2346" s="29" t="s">
        <v>18047</v>
      </c>
      <c r="O2346" s="31" t="s">
        <v>18703</v>
      </c>
      <c r="P2346" s="31" t="s">
        <v>20078</v>
      </c>
      <c r="Q2346" s="31" t="s">
        <v>31513</v>
      </c>
      <c r="R2346" s="29"/>
      <c r="S2346" s="29" t="s">
        <v>21495</v>
      </c>
      <c r="T2346" s="29" t="s">
        <v>22941</v>
      </c>
      <c r="U2346" s="29"/>
      <c r="V2346" s="29" t="s">
        <v>25561</v>
      </c>
      <c r="AA2346" s="20"/>
    </row>
    <row r="2347" spans="1:27" s="28" customFormat="1" x14ac:dyDescent="0.35">
      <c r="A2347" s="27" t="s">
        <v>30923</v>
      </c>
      <c r="B2347" s="28" t="str">
        <f t="shared" si="142"/>
        <v>R-spondin-3 Recombinant Protein C-Fc-6 His Tag Lyophilized 50UG</v>
      </c>
      <c r="C2347" s="29" t="s">
        <v>3</v>
      </c>
      <c r="D2347" s="29" t="s">
        <v>16919</v>
      </c>
      <c r="E2347" s="29" t="s">
        <v>27688</v>
      </c>
      <c r="F2347" s="30" t="s">
        <v>16839</v>
      </c>
      <c r="G2347" s="28" t="s">
        <v>36507</v>
      </c>
      <c r="H2347" s="29" t="s">
        <v>14959</v>
      </c>
      <c r="I2347" s="29" t="s">
        <v>12588</v>
      </c>
      <c r="J2347" s="29" t="s">
        <v>27011</v>
      </c>
      <c r="K2347" s="29" t="s">
        <v>33637</v>
      </c>
      <c r="L2347" s="31" t="s">
        <v>16961</v>
      </c>
      <c r="M2347" s="29">
        <v>84870</v>
      </c>
      <c r="N2347" s="29" t="s">
        <v>17440</v>
      </c>
      <c r="O2347" s="31" t="s">
        <v>18703</v>
      </c>
      <c r="P2347" s="31" t="s">
        <v>19355</v>
      </c>
      <c r="Q2347" s="31" t="s">
        <v>31513</v>
      </c>
      <c r="R2347" s="29"/>
      <c r="S2347" s="29" t="s">
        <v>21495</v>
      </c>
      <c r="T2347" s="29" t="s">
        <v>22942</v>
      </c>
      <c r="U2347" s="29"/>
      <c r="V2347" s="29" t="s">
        <v>25562</v>
      </c>
      <c r="AA2347" s="20"/>
    </row>
    <row r="2348" spans="1:27" s="28" customFormat="1" x14ac:dyDescent="0.35">
      <c r="A2348" s="27" t="s">
        <v>27370</v>
      </c>
      <c r="B2348" s="28" t="str">
        <f t="shared" si="142"/>
        <v>RELT Recombinant Protein C-Fc Tag 50UG</v>
      </c>
      <c r="C2348" s="29" t="s">
        <v>3</v>
      </c>
      <c r="D2348" s="29" t="s">
        <v>16919</v>
      </c>
      <c r="E2348" s="29" t="s">
        <v>27689</v>
      </c>
      <c r="F2348" s="30" t="s">
        <v>16840</v>
      </c>
      <c r="G2348" s="28" t="s">
        <v>36508</v>
      </c>
      <c r="H2348" s="29" t="s">
        <v>14960</v>
      </c>
      <c r="I2348" s="29" t="s">
        <v>12588</v>
      </c>
      <c r="J2348" s="29" t="s">
        <v>16969</v>
      </c>
      <c r="K2348" s="29" t="s">
        <v>33652</v>
      </c>
      <c r="L2348" s="31" t="s">
        <v>17001</v>
      </c>
      <c r="M2348" s="29">
        <v>84957</v>
      </c>
      <c r="N2348" s="29" t="s">
        <v>18048</v>
      </c>
      <c r="O2348" s="31" t="s">
        <v>18703</v>
      </c>
      <c r="P2348" s="31" t="s">
        <v>20079</v>
      </c>
      <c r="Q2348" s="31" t="s">
        <v>31513</v>
      </c>
      <c r="R2348" s="29"/>
      <c r="S2348" s="29" t="s">
        <v>21495</v>
      </c>
      <c r="T2348" s="29" t="s">
        <v>22943</v>
      </c>
      <c r="U2348" s="29"/>
      <c r="V2348" s="29" t="s">
        <v>25563</v>
      </c>
      <c r="AA2348" s="20"/>
    </row>
    <row r="2349" spans="1:27" s="28" customFormat="1" x14ac:dyDescent="0.35">
      <c r="A2349" s="27" t="s">
        <v>30924</v>
      </c>
      <c r="B2349" s="28" t="str">
        <f t="shared" si="142"/>
        <v>Cadherin-11 Recombinant Protein C-Fc-6 His Tag Lyophilized 50UG</v>
      </c>
      <c r="C2349" s="29" t="s">
        <v>3</v>
      </c>
      <c r="D2349" s="29" t="s">
        <v>16919</v>
      </c>
      <c r="E2349" s="29" t="s">
        <v>27688</v>
      </c>
      <c r="F2349" s="30" t="s">
        <v>16839</v>
      </c>
      <c r="G2349" s="28" t="s">
        <v>36509</v>
      </c>
      <c r="H2349" s="29" t="s">
        <v>14961</v>
      </c>
      <c r="I2349" s="29" t="s">
        <v>12588</v>
      </c>
      <c r="J2349" s="29" t="s">
        <v>27011</v>
      </c>
      <c r="K2349" s="29" t="s">
        <v>33686</v>
      </c>
      <c r="L2349" s="31" t="s">
        <v>16961</v>
      </c>
      <c r="M2349" s="29"/>
      <c r="N2349" s="29" t="s">
        <v>18018</v>
      </c>
      <c r="O2349" s="31" t="s">
        <v>18703</v>
      </c>
      <c r="P2349" s="31" t="s">
        <v>20047</v>
      </c>
      <c r="Q2349" s="31" t="s">
        <v>31513</v>
      </c>
      <c r="R2349" s="29"/>
      <c r="S2349" s="29" t="s">
        <v>21495</v>
      </c>
      <c r="T2349" s="29" t="s">
        <v>22944</v>
      </c>
      <c r="U2349" s="29"/>
      <c r="V2349" s="29" t="s">
        <v>25517</v>
      </c>
      <c r="AA2349" s="20"/>
    </row>
    <row r="2350" spans="1:27" s="28" customFormat="1" x14ac:dyDescent="0.35">
      <c r="A2350" s="27" t="s">
        <v>30925</v>
      </c>
      <c r="B2350" s="28" t="str">
        <f t="shared" si="142"/>
        <v>Fc gamma RIIIB Recombinant Protein C-Fc-6 His Tag Lyophilized 50UG</v>
      </c>
      <c r="C2350" s="29" t="s">
        <v>3</v>
      </c>
      <c r="D2350" s="29" t="s">
        <v>16919</v>
      </c>
      <c r="E2350" s="29" t="s">
        <v>27688</v>
      </c>
      <c r="F2350" s="30" t="s">
        <v>16839</v>
      </c>
      <c r="G2350" s="28" t="s">
        <v>36510</v>
      </c>
      <c r="H2350" s="29" t="s">
        <v>14962</v>
      </c>
      <c r="I2350" s="29" t="s">
        <v>12588</v>
      </c>
      <c r="J2350" s="29" t="s">
        <v>27011</v>
      </c>
      <c r="K2350" s="29" t="s">
        <v>33606</v>
      </c>
      <c r="L2350" s="31" t="s">
        <v>16961</v>
      </c>
      <c r="M2350" s="29">
        <v>2215</v>
      </c>
      <c r="N2350" s="29" t="s">
        <v>18049</v>
      </c>
      <c r="O2350" s="31" t="s">
        <v>18703</v>
      </c>
      <c r="P2350" s="31" t="s">
        <v>20080</v>
      </c>
      <c r="Q2350" s="31" t="s">
        <v>31513</v>
      </c>
      <c r="R2350" s="29"/>
      <c r="S2350" s="29" t="s">
        <v>21495</v>
      </c>
      <c r="T2350" s="29" t="s">
        <v>22945</v>
      </c>
      <c r="U2350" s="29"/>
      <c r="V2350" s="29" t="s">
        <v>25564</v>
      </c>
      <c r="AA2350" s="20"/>
    </row>
    <row r="2351" spans="1:27" s="28" customFormat="1" x14ac:dyDescent="0.35">
      <c r="A2351" s="27" t="s">
        <v>30926</v>
      </c>
      <c r="B2351" s="28" t="str">
        <f t="shared" si="142"/>
        <v>SLAMF2 Recombinant Protein C-Fc-6 His Tag Lyophilized 50UG</v>
      </c>
      <c r="C2351" s="29" t="s">
        <v>3</v>
      </c>
      <c r="D2351" s="29" t="s">
        <v>16919</v>
      </c>
      <c r="E2351" s="29" t="s">
        <v>27688</v>
      </c>
      <c r="F2351" s="30" t="s">
        <v>16839</v>
      </c>
      <c r="G2351" s="28" t="s">
        <v>36511</v>
      </c>
      <c r="H2351" s="29" t="s">
        <v>14963</v>
      </c>
      <c r="I2351" s="29" t="s">
        <v>12588</v>
      </c>
      <c r="J2351" s="29" t="s">
        <v>27011</v>
      </c>
      <c r="K2351" s="29" t="s">
        <v>33637</v>
      </c>
      <c r="L2351" s="31" t="s">
        <v>16961</v>
      </c>
      <c r="M2351" s="29">
        <v>962</v>
      </c>
      <c r="N2351" s="29" t="s">
        <v>1084</v>
      </c>
      <c r="O2351" s="31" t="s">
        <v>18703</v>
      </c>
      <c r="P2351" s="31" t="s">
        <v>18733</v>
      </c>
      <c r="Q2351" s="31" t="s">
        <v>31513</v>
      </c>
      <c r="R2351" s="29"/>
      <c r="S2351" s="29" t="s">
        <v>21495</v>
      </c>
      <c r="T2351" s="29" t="s">
        <v>22946</v>
      </c>
      <c r="U2351" s="29"/>
      <c r="V2351" s="29" t="s">
        <v>25565</v>
      </c>
      <c r="AA2351" s="20"/>
    </row>
    <row r="2352" spans="1:27" s="28" customFormat="1" x14ac:dyDescent="0.35">
      <c r="A2352" s="27" t="s">
        <v>30927</v>
      </c>
      <c r="B2352" s="28" t="str">
        <f t="shared" si="142"/>
        <v>jagged-1 Recombinant Protein C-Fc Tag Lyophilized 50UG</v>
      </c>
      <c r="C2352" s="29" t="s">
        <v>3</v>
      </c>
      <c r="D2352" s="29" t="s">
        <v>16919</v>
      </c>
      <c r="E2352" s="29" t="s">
        <v>27688</v>
      </c>
      <c r="F2352" s="30" t="s">
        <v>16839</v>
      </c>
      <c r="G2352" s="28" t="s">
        <v>36512</v>
      </c>
      <c r="H2352" s="29" t="s">
        <v>14964</v>
      </c>
      <c r="I2352" s="29" t="s">
        <v>12588</v>
      </c>
      <c r="J2352" s="29" t="s">
        <v>16969</v>
      </c>
      <c r="K2352" s="29" t="s">
        <v>33606</v>
      </c>
      <c r="L2352" s="31" t="s">
        <v>16961</v>
      </c>
      <c r="M2352" s="29">
        <v>182</v>
      </c>
      <c r="N2352" s="29" t="s">
        <v>17132</v>
      </c>
      <c r="O2352" s="31" t="s">
        <v>18703</v>
      </c>
      <c r="P2352" s="31" t="s">
        <v>18901</v>
      </c>
      <c r="Q2352" s="31" t="s">
        <v>31513</v>
      </c>
      <c r="R2352" s="29"/>
      <c r="S2352" s="29" t="s">
        <v>21495</v>
      </c>
      <c r="T2352" s="29" t="s">
        <v>27026</v>
      </c>
      <c r="U2352" s="29"/>
      <c r="V2352" s="29" t="s">
        <v>25566</v>
      </c>
      <c r="AA2352" s="20"/>
    </row>
    <row r="2353" spans="1:27" s="28" customFormat="1" x14ac:dyDescent="0.35">
      <c r="A2353" s="27" t="s">
        <v>30928</v>
      </c>
      <c r="B2353" s="28" t="str">
        <f t="shared" si="142"/>
        <v>Cyr61 Recombinant Protein C-Fc Tag Lyophilized 50UG</v>
      </c>
      <c r="C2353" s="29" t="s">
        <v>3</v>
      </c>
      <c r="D2353" s="29" t="s">
        <v>16919</v>
      </c>
      <c r="E2353" s="29" t="s">
        <v>27688</v>
      </c>
      <c r="F2353" s="30" t="s">
        <v>16839</v>
      </c>
      <c r="G2353" s="28" t="s">
        <v>36513</v>
      </c>
      <c r="H2353" s="29" t="s">
        <v>14965</v>
      </c>
      <c r="I2353" s="29" t="s">
        <v>12588</v>
      </c>
      <c r="J2353" s="29" t="s">
        <v>16969</v>
      </c>
      <c r="K2353" s="29" t="s">
        <v>33606</v>
      </c>
      <c r="L2353" s="31" t="s">
        <v>16961</v>
      </c>
      <c r="M2353" s="29">
        <v>3491</v>
      </c>
      <c r="N2353" s="29" t="s">
        <v>18050</v>
      </c>
      <c r="O2353" s="31" t="s">
        <v>18703</v>
      </c>
      <c r="P2353" s="31" t="s">
        <v>20081</v>
      </c>
      <c r="Q2353" s="31" t="s">
        <v>31513</v>
      </c>
      <c r="R2353" s="29"/>
      <c r="S2353" s="29" t="s">
        <v>21495</v>
      </c>
      <c r="T2353" s="29" t="s">
        <v>27630</v>
      </c>
      <c r="U2353" s="29"/>
      <c r="V2353" s="29" t="s">
        <v>25567</v>
      </c>
      <c r="AA2353" s="20"/>
    </row>
    <row r="2354" spans="1:27" s="28" customFormat="1" x14ac:dyDescent="0.35">
      <c r="A2354" s="27" t="s">
        <v>30929</v>
      </c>
      <c r="B2354" s="28" t="str">
        <f t="shared" si="142"/>
        <v>IL-18 binding protein Recombinant Protein C-Fc Tag Lyophilized 50UG</v>
      </c>
      <c r="C2354" s="29" t="s">
        <v>3</v>
      </c>
      <c r="D2354" s="29" t="s">
        <v>16919</v>
      </c>
      <c r="E2354" s="29" t="s">
        <v>27688</v>
      </c>
      <c r="F2354" s="30" t="s">
        <v>16839</v>
      </c>
      <c r="G2354" s="28" t="s">
        <v>36514</v>
      </c>
      <c r="H2354" s="29" t="s">
        <v>14966</v>
      </c>
      <c r="I2354" s="29" t="s">
        <v>12588</v>
      </c>
      <c r="J2354" s="29" t="s">
        <v>16969</v>
      </c>
      <c r="K2354" s="29" t="s">
        <v>33637</v>
      </c>
      <c r="L2354" s="31" t="s">
        <v>16961</v>
      </c>
      <c r="M2354" s="29">
        <v>10068</v>
      </c>
      <c r="N2354" s="29" t="s">
        <v>17126</v>
      </c>
      <c r="O2354" s="31" t="s">
        <v>18703</v>
      </c>
      <c r="P2354" s="31" t="s">
        <v>18895</v>
      </c>
      <c r="Q2354" s="31" t="s">
        <v>31513</v>
      </c>
      <c r="R2354" s="29"/>
      <c r="S2354" s="29" t="s">
        <v>21495</v>
      </c>
      <c r="T2354" s="29" t="s">
        <v>22947</v>
      </c>
      <c r="U2354" s="29"/>
      <c r="V2354" s="29" t="s">
        <v>25568</v>
      </c>
      <c r="AA2354" s="20"/>
    </row>
    <row r="2355" spans="1:27" s="28" customFormat="1" x14ac:dyDescent="0.35">
      <c r="A2355" s="27" t="s">
        <v>30930</v>
      </c>
      <c r="B2355" s="28" t="str">
        <f t="shared" si="142"/>
        <v>TCblR Recombinant Protein C-6 His Tag Lyophilized 50UG</v>
      </c>
      <c r="C2355" s="29" t="s">
        <v>3</v>
      </c>
      <c r="D2355" s="29" t="s">
        <v>16919</v>
      </c>
      <c r="E2355" s="29" t="s">
        <v>27688</v>
      </c>
      <c r="F2355" s="30" t="s">
        <v>16839</v>
      </c>
      <c r="G2355" s="28" t="s">
        <v>36515</v>
      </c>
      <c r="H2355" s="29" t="s">
        <v>14967</v>
      </c>
      <c r="I2355" s="29" t="s">
        <v>12588</v>
      </c>
      <c r="J2355" s="29" t="s">
        <v>26994</v>
      </c>
      <c r="K2355" s="29" t="s">
        <v>33694</v>
      </c>
      <c r="L2355" s="31" t="s">
        <v>16961</v>
      </c>
      <c r="M2355" s="29">
        <v>51293</v>
      </c>
      <c r="N2355" s="29" t="s">
        <v>18051</v>
      </c>
      <c r="O2355" s="31" t="s">
        <v>18703</v>
      </c>
      <c r="P2355" s="31" t="s">
        <v>20082</v>
      </c>
      <c r="Q2355" s="31" t="s">
        <v>31513</v>
      </c>
      <c r="R2355" s="29"/>
      <c r="S2355" s="29" t="s">
        <v>21495</v>
      </c>
      <c r="T2355" s="29" t="s">
        <v>22948</v>
      </c>
      <c r="U2355" s="29"/>
      <c r="V2355" s="29" t="s">
        <v>25569</v>
      </c>
      <c r="AA2355" s="20"/>
    </row>
    <row r="2356" spans="1:27" s="28" customFormat="1" x14ac:dyDescent="0.35">
      <c r="A2356" s="27" t="s">
        <v>30931</v>
      </c>
      <c r="B2356" s="28" t="str">
        <f t="shared" si="142"/>
        <v>Neuronal cell adhesion molecule Recombinant Protein C-Fc Tag Lyophilized 50UG</v>
      </c>
      <c r="C2356" s="29" t="s">
        <v>3</v>
      </c>
      <c r="D2356" s="29" t="s">
        <v>16919</v>
      </c>
      <c r="E2356" s="29" t="s">
        <v>27688</v>
      </c>
      <c r="F2356" s="30" t="s">
        <v>16839</v>
      </c>
      <c r="G2356" s="28" t="s">
        <v>36516</v>
      </c>
      <c r="H2356" s="29" t="s">
        <v>14968</v>
      </c>
      <c r="I2356" s="29" t="s">
        <v>12588</v>
      </c>
      <c r="J2356" s="29" t="s">
        <v>16969</v>
      </c>
      <c r="K2356" s="29" t="s">
        <v>33686</v>
      </c>
      <c r="L2356" s="31" t="s">
        <v>16961</v>
      </c>
      <c r="M2356" s="29">
        <v>4897</v>
      </c>
      <c r="N2356" s="29" t="s">
        <v>1137</v>
      </c>
      <c r="O2356" s="31" t="s">
        <v>18703</v>
      </c>
      <c r="P2356" s="31" t="s">
        <v>20083</v>
      </c>
      <c r="Q2356" s="31" t="s">
        <v>31513</v>
      </c>
      <c r="R2356" s="29"/>
      <c r="S2356" s="29" t="s">
        <v>21495</v>
      </c>
      <c r="T2356" s="29" t="s">
        <v>27631</v>
      </c>
      <c r="U2356" s="29"/>
      <c r="V2356" s="29" t="s">
        <v>25570</v>
      </c>
      <c r="AA2356" s="20"/>
    </row>
    <row r="2357" spans="1:27" s="28" customFormat="1" x14ac:dyDescent="0.35">
      <c r="A2357" s="27" t="s">
        <v>30932</v>
      </c>
      <c r="B2357" s="28" t="str">
        <f t="shared" si="142"/>
        <v>IL-10 Receptor beta Recombinant Protein C-6 His Tag Lyophilized 50UG</v>
      </c>
      <c r="C2357" s="29" t="s">
        <v>3</v>
      </c>
      <c r="D2357" s="29" t="s">
        <v>16919</v>
      </c>
      <c r="E2357" s="29" t="s">
        <v>27688</v>
      </c>
      <c r="F2357" s="30" t="s">
        <v>16839</v>
      </c>
      <c r="G2357" s="28" t="s">
        <v>36517</v>
      </c>
      <c r="H2357" s="29" t="s">
        <v>14969</v>
      </c>
      <c r="I2357" s="29" t="s">
        <v>12588</v>
      </c>
      <c r="J2357" s="29" t="s">
        <v>26994</v>
      </c>
      <c r="K2357" s="29" t="s">
        <v>33633</v>
      </c>
      <c r="L2357" s="31" t="s">
        <v>16961</v>
      </c>
      <c r="M2357" s="29">
        <v>3588</v>
      </c>
      <c r="N2357" s="29" t="s">
        <v>18052</v>
      </c>
      <c r="O2357" s="31" t="s">
        <v>18703</v>
      </c>
      <c r="P2357" s="31" t="s">
        <v>20084</v>
      </c>
      <c r="Q2357" s="31" t="s">
        <v>31513</v>
      </c>
      <c r="R2357" s="29"/>
      <c r="S2357" s="29" t="s">
        <v>21495</v>
      </c>
      <c r="T2357" s="29" t="s">
        <v>22949</v>
      </c>
      <c r="U2357" s="29"/>
      <c r="V2357" s="29" t="s">
        <v>25571</v>
      </c>
      <c r="AA2357" s="20"/>
    </row>
    <row r="2358" spans="1:27" s="28" customFormat="1" x14ac:dyDescent="0.35">
      <c r="A2358" s="27" t="s">
        <v>30933</v>
      </c>
      <c r="B2358" s="28" t="str">
        <f t="shared" si="142"/>
        <v>TGF-beta receptor 2 Recombinant Protein C-Fc Tag Lyophilized 50UG</v>
      </c>
      <c r="C2358" s="29" t="s">
        <v>3</v>
      </c>
      <c r="D2358" s="29" t="s">
        <v>16919</v>
      </c>
      <c r="E2358" s="29" t="s">
        <v>27688</v>
      </c>
      <c r="F2358" s="30" t="s">
        <v>16839</v>
      </c>
      <c r="G2358" s="28" t="s">
        <v>36518</v>
      </c>
      <c r="H2358" s="29" t="s">
        <v>14970</v>
      </c>
      <c r="I2358" s="29" t="s">
        <v>12588</v>
      </c>
      <c r="J2358" s="29" t="s">
        <v>16969</v>
      </c>
      <c r="K2358" s="29" t="s">
        <v>33637</v>
      </c>
      <c r="L2358" s="31" t="s">
        <v>16961</v>
      </c>
      <c r="M2358" s="29">
        <v>7048</v>
      </c>
      <c r="N2358" s="29" t="s">
        <v>443</v>
      </c>
      <c r="O2358" s="31" t="s">
        <v>18703</v>
      </c>
      <c r="P2358" s="31" t="s">
        <v>18987</v>
      </c>
      <c r="Q2358" s="31" t="s">
        <v>31513</v>
      </c>
      <c r="R2358" s="29"/>
      <c r="S2358" s="29" t="s">
        <v>21495</v>
      </c>
      <c r="T2358" s="29" t="s">
        <v>22950</v>
      </c>
      <c r="U2358" s="29"/>
      <c r="V2358" s="29" t="s">
        <v>25572</v>
      </c>
      <c r="AA2358" s="20"/>
    </row>
    <row r="2359" spans="1:27" s="28" customFormat="1" x14ac:dyDescent="0.35">
      <c r="A2359" s="27" t="s">
        <v>30910</v>
      </c>
      <c r="B2359" s="28" t="str">
        <f t="shared" si="142"/>
        <v>Flt3 Ligand Recombinant Protein C-6 His Tag Lyophilized 50UG</v>
      </c>
      <c r="C2359" s="29" t="s">
        <v>3</v>
      </c>
      <c r="D2359" s="29" t="s">
        <v>16919</v>
      </c>
      <c r="E2359" s="29" t="s">
        <v>27688</v>
      </c>
      <c r="F2359" s="30" t="s">
        <v>16839</v>
      </c>
      <c r="G2359" s="28" t="s">
        <v>36487</v>
      </c>
      <c r="H2359" s="29" t="s">
        <v>14971</v>
      </c>
      <c r="I2359" s="29" t="s">
        <v>12588</v>
      </c>
      <c r="J2359" s="29" t="s">
        <v>26994</v>
      </c>
      <c r="K2359" s="29" t="s">
        <v>33686</v>
      </c>
      <c r="L2359" s="31" t="s">
        <v>16961</v>
      </c>
      <c r="M2359" s="29">
        <v>14256</v>
      </c>
      <c r="N2359" s="29" t="s">
        <v>17388</v>
      </c>
      <c r="O2359" s="31" t="s">
        <v>18742</v>
      </c>
      <c r="P2359" s="31" t="s">
        <v>19293</v>
      </c>
      <c r="Q2359" s="31" t="s">
        <v>31513</v>
      </c>
      <c r="R2359" s="29"/>
      <c r="S2359" s="29" t="s">
        <v>21495</v>
      </c>
      <c r="T2359" s="29" t="s">
        <v>22951</v>
      </c>
      <c r="U2359" s="29"/>
      <c r="V2359" s="29" t="s">
        <v>25573</v>
      </c>
      <c r="AA2359" s="20"/>
    </row>
    <row r="2360" spans="1:27" s="28" customFormat="1" x14ac:dyDescent="0.35">
      <c r="A2360" s="27" t="s">
        <v>30934</v>
      </c>
      <c r="B2360" s="28" t="str">
        <f t="shared" si="142"/>
        <v>Cathepsin D Recombinant Protein C-6 His Tag Lyophilized 50UG</v>
      </c>
      <c r="C2360" s="29" t="s">
        <v>3</v>
      </c>
      <c r="D2360" s="29" t="s">
        <v>16919</v>
      </c>
      <c r="E2360" s="29" t="s">
        <v>27688</v>
      </c>
      <c r="F2360" s="30" t="s">
        <v>16839</v>
      </c>
      <c r="G2360" s="28" t="s">
        <v>36519</v>
      </c>
      <c r="H2360" s="29" t="s">
        <v>14972</v>
      </c>
      <c r="I2360" s="29" t="s">
        <v>12588</v>
      </c>
      <c r="J2360" s="29" t="s">
        <v>26994</v>
      </c>
      <c r="K2360" s="29" t="s">
        <v>33661</v>
      </c>
      <c r="L2360" s="31" t="s">
        <v>16961</v>
      </c>
      <c r="M2360" s="29">
        <v>13033</v>
      </c>
      <c r="N2360" s="29" t="s">
        <v>18053</v>
      </c>
      <c r="O2360" s="31" t="s">
        <v>18742</v>
      </c>
      <c r="P2360" s="31" t="s">
        <v>20085</v>
      </c>
      <c r="Q2360" s="31" t="s">
        <v>31513</v>
      </c>
      <c r="R2360" s="29"/>
      <c r="S2360" s="29" t="s">
        <v>21495</v>
      </c>
      <c r="T2360" s="29" t="s">
        <v>22952</v>
      </c>
      <c r="U2360" s="29"/>
      <c r="V2360" s="29" t="s">
        <v>25574</v>
      </c>
      <c r="AA2360" s="20"/>
    </row>
    <row r="2361" spans="1:27" s="28" customFormat="1" x14ac:dyDescent="0.35">
      <c r="A2361" s="27" t="s">
        <v>30935</v>
      </c>
      <c r="B2361" s="28" t="str">
        <f t="shared" si="142"/>
        <v>IFN alpha-4 Recombinant Protein C-6 His Tag Lyophilized 50UG</v>
      </c>
      <c r="C2361" s="29" t="s">
        <v>3</v>
      </c>
      <c r="D2361" s="29" t="s">
        <v>16919</v>
      </c>
      <c r="E2361" s="29" t="s">
        <v>27688</v>
      </c>
      <c r="F2361" s="30" t="s">
        <v>16839</v>
      </c>
      <c r="G2361" s="28" t="s">
        <v>36520</v>
      </c>
      <c r="H2361" s="29" t="s">
        <v>14973</v>
      </c>
      <c r="I2361" s="29" t="s">
        <v>12588</v>
      </c>
      <c r="J2361" s="29" t="s">
        <v>26994</v>
      </c>
      <c r="K2361" s="29" t="s">
        <v>33637</v>
      </c>
      <c r="L2361" s="31" t="s">
        <v>16961</v>
      </c>
      <c r="M2361" s="29">
        <v>3441</v>
      </c>
      <c r="N2361" s="29" t="s">
        <v>18054</v>
      </c>
      <c r="O2361" s="31" t="s">
        <v>18703</v>
      </c>
      <c r="P2361" s="31" t="s">
        <v>20086</v>
      </c>
      <c r="Q2361" s="31" t="s">
        <v>31513</v>
      </c>
      <c r="R2361" s="29"/>
      <c r="S2361" s="29" t="s">
        <v>21495</v>
      </c>
      <c r="T2361" s="29" t="s">
        <v>22953</v>
      </c>
      <c r="U2361" s="29"/>
      <c r="V2361" s="29" t="s">
        <v>25575</v>
      </c>
      <c r="AA2361" s="20"/>
    </row>
    <row r="2362" spans="1:27" s="28" customFormat="1" x14ac:dyDescent="0.35">
      <c r="A2362" s="27" t="s">
        <v>30936</v>
      </c>
      <c r="B2362" s="28" t="str">
        <f t="shared" si="142"/>
        <v>Lymphotactin Recombinant Protein C-Fc-6 His Tag Lyophilized 50UG</v>
      </c>
      <c r="C2362" s="29" t="s">
        <v>3</v>
      </c>
      <c r="D2362" s="29" t="s">
        <v>16919</v>
      </c>
      <c r="E2362" s="29" t="s">
        <v>27688</v>
      </c>
      <c r="F2362" s="30" t="s">
        <v>16839</v>
      </c>
      <c r="G2362" s="28" t="s">
        <v>36521</v>
      </c>
      <c r="H2362" s="29" t="s">
        <v>14974</v>
      </c>
      <c r="I2362" s="29" t="s">
        <v>12588</v>
      </c>
      <c r="J2362" s="29" t="s">
        <v>27011</v>
      </c>
      <c r="K2362" s="29" t="s">
        <v>33686</v>
      </c>
      <c r="L2362" s="31" t="s">
        <v>16961</v>
      </c>
      <c r="M2362" s="29">
        <v>6375</v>
      </c>
      <c r="N2362" s="29" t="s">
        <v>18055</v>
      </c>
      <c r="O2362" s="31" t="s">
        <v>18703</v>
      </c>
      <c r="P2362" s="31" t="s">
        <v>20087</v>
      </c>
      <c r="Q2362" s="31" t="s">
        <v>31513</v>
      </c>
      <c r="R2362" s="29"/>
      <c r="S2362" s="29" t="s">
        <v>21495</v>
      </c>
      <c r="T2362" s="29" t="s">
        <v>22954</v>
      </c>
      <c r="U2362" s="29"/>
      <c r="V2362" s="29" t="s">
        <v>25576</v>
      </c>
      <c r="AA2362" s="20"/>
    </row>
    <row r="2363" spans="1:27" s="28" customFormat="1" x14ac:dyDescent="0.35">
      <c r="A2363" s="27" t="s">
        <v>30937</v>
      </c>
      <c r="B2363" s="28" t="str">
        <f t="shared" si="142"/>
        <v>Semaphorin 4B Recombinant Protein C-Fc-6 His Tag Lyophilized 50UG</v>
      </c>
      <c r="C2363" s="29" t="s">
        <v>3</v>
      </c>
      <c r="D2363" s="29" t="s">
        <v>16919</v>
      </c>
      <c r="E2363" s="29" t="s">
        <v>27688</v>
      </c>
      <c r="F2363" s="30" t="s">
        <v>16839</v>
      </c>
      <c r="G2363" s="28" t="s">
        <v>36522</v>
      </c>
      <c r="H2363" s="29" t="s">
        <v>14975</v>
      </c>
      <c r="I2363" s="29" t="s">
        <v>12588</v>
      </c>
      <c r="J2363" s="29" t="s">
        <v>27011</v>
      </c>
      <c r="K2363" s="29" t="s">
        <v>33686</v>
      </c>
      <c r="L2363" s="31" t="s">
        <v>16961</v>
      </c>
      <c r="M2363" s="29">
        <v>10509</v>
      </c>
      <c r="N2363" s="29" t="s">
        <v>18045</v>
      </c>
      <c r="O2363" s="31" t="s">
        <v>18703</v>
      </c>
      <c r="P2363" s="31" t="s">
        <v>20076</v>
      </c>
      <c r="Q2363" s="31" t="s">
        <v>31513</v>
      </c>
      <c r="R2363" s="29"/>
      <c r="S2363" s="29" t="s">
        <v>21495</v>
      </c>
      <c r="T2363" s="29" t="s">
        <v>22955</v>
      </c>
      <c r="U2363" s="29"/>
      <c r="V2363" s="29" t="s">
        <v>25558</v>
      </c>
      <c r="AA2363" s="20"/>
    </row>
    <row r="2364" spans="1:27" s="28" customFormat="1" x14ac:dyDescent="0.35">
      <c r="A2364" s="27" t="s">
        <v>30938</v>
      </c>
      <c r="B2364" s="28" t="str">
        <f t="shared" si="142"/>
        <v>ICOS Recombinant Protein C-Fc Tag Lyophilized 50UG</v>
      </c>
      <c r="C2364" s="29" t="s">
        <v>3</v>
      </c>
      <c r="D2364" s="29" t="s">
        <v>16919</v>
      </c>
      <c r="E2364" s="29" t="s">
        <v>27688</v>
      </c>
      <c r="F2364" s="30" t="s">
        <v>16839</v>
      </c>
      <c r="G2364" s="28" t="s">
        <v>36523</v>
      </c>
      <c r="H2364" s="29" t="s">
        <v>14976</v>
      </c>
      <c r="I2364" s="29" t="s">
        <v>12588</v>
      </c>
      <c r="J2364" s="29" t="s">
        <v>16969</v>
      </c>
      <c r="K2364" s="29" t="s">
        <v>33686</v>
      </c>
      <c r="L2364" s="31" t="s">
        <v>16961</v>
      </c>
      <c r="M2364" s="29">
        <v>29851</v>
      </c>
      <c r="N2364" s="29" t="s">
        <v>17389</v>
      </c>
      <c r="O2364" s="31" t="s">
        <v>18703</v>
      </c>
      <c r="P2364" s="31" t="s">
        <v>19295</v>
      </c>
      <c r="Q2364" s="31" t="s">
        <v>31513</v>
      </c>
      <c r="R2364" s="29"/>
      <c r="S2364" s="29" t="s">
        <v>21495</v>
      </c>
      <c r="T2364" s="29" t="s">
        <v>22956</v>
      </c>
      <c r="U2364" s="29"/>
      <c r="V2364" s="29" t="s">
        <v>25577</v>
      </c>
      <c r="AA2364" s="20"/>
    </row>
    <row r="2365" spans="1:27" s="28" customFormat="1" x14ac:dyDescent="0.35">
      <c r="A2365" s="27" t="s">
        <v>30939</v>
      </c>
      <c r="B2365" s="28" t="str">
        <f t="shared" si="142"/>
        <v>TREML2 Recombinant Protein C-Fc Tag Lyophilized 50UG</v>
      </c>
      <c r="C2365" s="29" t="s">
        <v>3</v>
      </c>
      <c r="D2365" s="29" t="s">
        <v>16919</v>
      </c>
      <c r="E2365" s="29" t="s">
        <v>27688</v>
      </c>
      <c r="F2365" s="30" t="s">
        <v>16839</v>
      </c>
      <c r="G2365" s="28" t="s">
        <v>36524</v>
      </c>
      <c r="H2365" s="29" t="s">
        <v>14977</v>
      </c>
      <c r="I2365" s="29" t="s">
        <v>12588</v>
      </c>
      <c r="J2365" s="29" t="s">
        <v>16969</v>
      </c>
      <c r="K2365" s="29" t="s">
        <v>33686</v>
      </c>
      <c r="L2365" s="31" t="s">
        <v>16961</v>
      </c>
      <c r="M2365" s="29">
        <v>79865</v>
      </c>
      <c r="N2365" s="29" t="s">
        <v>18056</v>
      </c>
      <c r="O2365" s="31" t="s">
        <v>18703</v>
      </c>
      <c r="P2365" s="31" t="s">
        <v>20088</v>
      </c>
      <c r="Q2365" s="31" t="s">
        <v>31513</v>
      </c>
      <c r="R2365" s="29"/>
      <c r="S2365" s="29" t="s">
        <v>21495</v>
      </c>
      <c r="T2365" s="29" t="s">
        <v>22957</v>
      </c>
      <c r="U2365" s="29"/>
      <c r="V2365" s="29" t="s">
        <v>25578</v>
      </c>
      <c r="AA2365" s="20"/>
    </row>
    <row r="2366" spans="1:27" s="28" customFormat="1" x14ac:dyDescent="0.35">
      <c r="A2366" s="27" t="s">
        <v>30940</v>
      </c>
      <c r="B2366" s="28" t="str">
        <f t="shared" si="142"/>
        <v>IL-10 receptor beta Recombinant Protein C-Fc Tag Lyophilized 50UG</v>
      </c>
      <c r="C2366" s="29" t="s">
        <v>3</v>
      </c>
      <c r="D2366" s="29" t="s">
        <v>16919</v>
      </c>
      <c r="E2366" s="29" t="s">
        <v>27688</v>
      </c>
      <c r="F2366" s="30" t="s">
        <v>16839</v>
      </c>
      <c r="G2366" s="28" t="s">
        <v>36525</v>
      </c>
      <c r="H2366" s="29" t="s">
        <v>14978</v>
      </c>
      <c r="I2366" s="29" t="s">
        <v>12588</v>
      </c>
      <c r="J2366" s="29" t="s">
        <v>16969</v>
      </c>
      <c r="K2366" s="29" t="s">
        <v>33686</v>
      </c>
      <c r="L2366" s="31" t="s">
        <v>16961</v>
      </c>
      <c r="M2366" s="29">
        <v>3588</v>
      </c>
      <c r="N2366" s="29" t="s">
        <v>18052</v>
      </c>
      <c r="O2366" s="31" t="s">
        <v>18703</v>
      </c>
      <c r="P2366" s="31" t="s">
        <v>20084</v>
      </c>
      <c r="Q2366" s="31" t="s">
        <v>31513</v>
      </c>
      <c r="R2366" s="29"/>
      <c r="S2366" s="29" t="s">
        <v>21495</v>
      </c>
      <c r="T2366" s="29" t="s">
        <v>22958</v>
      </c>
      <c r="U2366" s="29"/>
      <c r="V2366" s="29" t="s">
        <v>25571</v>
      </c>
      <c r="AA2366" s="20"/>
    </row>
    <row r="2367" spans="1:27" s="28" customFormat="1" x14ac:dyDescent="0.35">
      <c r="A2367" s="27" t="s">
        <v>30941</v>
      </c>
      <c r="B2367" s="28" t="str">
        <f t="shared" si="142"/>
        <v>CCL24 Recombinant Protein C-6 His Tag Lyophilized 50UG</v>
      </c>
      <c r="C2367" s="29" t="s">
        <v>3</v>
      </c>
      <c r="D2367" s="29" t="s">
        <v>16919</v>
      </c>
      <c r="E2367" s="29" t="s">
        <v>27688</v>
      </c>
      <c r="F2367" s="30" t="s">
        <v>16839</v>
      </c>
      <c r="G2367" s="28" t="s">
        <v>36526</v>
      </c>
      <c r="H2367" s="29" t="s">
        <v>14979</v>
      </c>
      <c r="I2367" s="29" t="s">
        <v>12588</v>
      </c>
      <c r="J2367" s="29" t="s">
        <v>26994</v>
      </c>
      <c r="K2367" s="29" t="s">
        <v>33637</v>
      </c>
      <c r="L2367" s="31" t="s">
        <v>16961</v>
      </c>
      <c r="M2367" s="29">
        <v>6369</v>
      </c>
      <c r="N2367" s="29" t="s">
        <v>17550</v>
      </c>
      <c r="O2367" s="31" t="s">
        <v>18703</v>
      </c>
      <c r="P2367" s="31" t="s">
        <v>19460</v>
      </c>
      <c r="Q2367" s="31" t="s">
        <v>31513</v>
      </c>
      <c r="R2367" s="29"/>
      <c r="S2367" s="29" t="s">
        <v>21495</v>
      </c>
      <c r="T2367" s="29" t="s">
        <v>31628</v>
      </c>
      <c r="U2367" s="29"/>
      <c r="V2367" s="29" t="s">
        <v>25579</v>
      </c>
      <c r="AA2367" s="20"/>
    </row>
    <row r="2368" spans="1:27" s="28" customFormat="1" x14ac:dyDescent="0.35">
      <c r="A2368" s="27" t="s">
        <v>30942</v>
      </c>
      <c r="B2368" s="28" t="str">
        <f t="shared" si="142"/>
        <v>CXCL16 Recombinant Protein C-6 His Tag Lyophilized 50UG</v>
      </c>
      <c r="C2368" s="29" t="s">
        <v>3</v>
      </c>
      <c r="D2368" s="29" t="s">
        <v>16919</v>
      </c>
      <c r="E2368" s="29" t="s">
        <v>27688</v>
      </c>
      <c r="F2368" s="30" t="s">
        <v>16839</v>
      </c>
      <c r="G2368" s="28" t="s">
        <v>36527</v>
      </c>
      <c r="H2368" s="29" t="s">
        <v>14980</v>
      </c>
      <c r="I2368" s="29" t="s">
        <v>12588</v>
      </c>
      <c r="J2368" s="29" t="s">
        <v>26994</v>
      </c>
      <c r="K2368" s="29" t="s">
        <v>33686</v>
      </c>
      <c r="L2368" s="31" t="s">
        <v>16961</v>
      </c>
      <c r="M2368" s="29">
        <v>66102</v>
      </c>
      <c r="N2368" s="29" t="s">
        <v>18057</v>
      </c>
      <c r="O2368" s="31" t="s">
        <v>18742</v>
      </c>
      <c r="P2368" s="31" t="s">
        <v>20089</v>
      </c>
      <c r="Q2368" s="31" t="s">
        <v>31513</v>
      </c>
      <c r="R2368" s="29"/>
      <c r="S2368" s="29" t="s">
        <v>21495</v>
      </c>
      <c r="T2368" s="29" t="s">
        <v>22959</v>
      </c>
      <c r="U2368" s="29"/>
      <c r="V2368" s="29" t="s">
        <v>25580</v>
      </c>
      <c r="AA2368" s="20"/>
    </row>
    <row r="2369" spans="1:27" s="28" customFormat="1" x14ac:dyDescent="0.35">
      <c r="A2369" s="27" t="s">
        <v>30943</v>
      </c>
      <c r="B2369" s="28" t="str">
        <f t="shared" si="142"/>
        <v>IL-21 Recombinant Protein Tag Free Lyophilized 50UG</v>
      </c>
      <c r="C2369" s="29" t="s">
        <v>37196</v>
      </c>
      <c r="D2369" s="29" t="s">
        <v>16919</v>
      </c>
      <c r="E2369" s="29" t="s">
        <v>27688</v>
      </c>
      <c r="F2369" s="30" t="s">
        <v>16839</v>
      </c>
      <c r="G2369" s="28" t="s">
        <v>36528</v>
      </c>
      <c r="H2369" s="29" t="s">
        <v>14981</v>
      </c>
      <c r="I2369" s="29" t="s">
        <v>12589</v>
      </c>
      <c r="J2369" s="29" t="s">
        <v>16977</v>
      </c>
      <c r="K2369" s="29" t="s">
        <v>33637</v>
      </c>
      <c r="L2369" s="31" t="s">
        <v>16961</v>
      </c>
      <c r="M2369" s="29">
        <v>59067</v>
      </c>
      <c r="N2369" s="29" t="s">
        <v>17403</v>
      </c>
      <c r="O2369" s="31" t="s">
        <v>18703</v>
      </c>
      <c r="P2369" s="31" t="s">
        <v>19314</v>
      </c>
      <c r="Q2369" s="31" t="s">
        <v>31513</v>
      </c>
      <c r="R2369" s="29"/>
      <c r="S2369" s="29" t="s">
        <v>21495</v>
      </c>
      <c r="T2369" s="29" t="s">
        <v>22960</v>
      </c>
      <c r="U2369" s="29"/>
      <c r="V2369" s="29" t="s">
        <v>25581</v>
      </c>
      <c r="AA2369" s="20"/>
    </row>
    <row r="2370" spans="1:27" s="28" customFormat="1" x14ac:dyDescent="0.35">
      <c r="A2370" s="27" t="s">
        <v>27371</v>
      </c>
      <c r="B2370" s="28" t="str">
        <f t="shared" si="142"/>
        <v>Aldolase C Recombinant Protein C-6 His Tag 50UG</v>
      </c>
      <c r="C2370" s="29" t="s">
        <v>3</v>
      </c>
      <c r="D2370" s="29" t="s">
        <v>16919</v>
      </c>
      <c r="E2370" s="29" t="s">
        <v>27689</v>
      </c>
      <c r="F2370" s="30" t="s">
        <v>16840</v>
      </c>
      <c r="G2370" s="28" t="s">
        <v>36529</v>
      </c>
      <c r="H2370" s="29" t="s">
        <v>14982</v>
      </c>
      <c r="I2370" s="29" t="s">
        <v>12588</v>
      </c>
      <c r="J2370" s="29" t="s">
        <v>26994</v>
      </c>
      <c r="K2370" s="29" t="s">
        <v>33695</v>
      </c>
      <c r="L2370" s="31" t="s">
        <v>17001</v>
      </c>
      <c r="M2370" s="29">
        <v>230</v>
      </c>
      <c r="N2370" s="29" t="s">
        <v>18058</v>
      </c>
      <c r="O2370" s="31" t="s">
        <v>18703</v>
      </c>
      <c r="P2370" s="31" t="s">
        <v>20090</v>
      </c>
      <c r="Q2370" s="31" t="s">
        <v>31513</v>
      </c>
      <c r="R2370" s="29"/>
      <c r="S2370" s="29" t="s">
        <v>21495</v>
      </c>
      <c r="T2370" s="29" t="s">
        <v>22961</v>
      </c>
      <c r="U2370" s="29"/>
      <c r="V2370" s="29" t="s">
        <v>25582</v>
      </c>
      <c r="AA2370" s="20"/>
    </row>
    <row r="2371" spans="1:27" s="28" customFormat="1" x14ac:dyDescent="0.35">
      <c r="A2371" s="27" t="s">
        <v>30944</v>
      </c>
      <c r="B2371" s="28" t="str">
        <f t="shared" si="142"/>
        <v>Dickkopf-related protein 2 Recombinant Protein N-Fc C-6 His Tag Lyophilized 50UG</v>
      </c>
      <c r="C2371" s="29" t="s">
        <v>3</v>
      </c>
      <c r="D2371" s="29" t="s">
        <v>16919</v>
      </c>
      <c r="E2371" s="29" t="s">
        <v>27688</v>
      </c>
      <c r="F2371" s="30" t="s">
        <v>16839</v>
      </c>
      <c r="G2371" s="28" t="s">
        <v>36530</v>
      </c>
      <c r="H2371" s="29" t="s">
        <v>14983</v>
      </c>
      <c r="I2371" s="29" t="s">
        <v>12588</v>
      </c>
      <c r="J2371" s="29" t="s">
        <v>29298</v>
      </c>
      <c r="K2371" s="29" t="s">
        <v>33637</v>
      </c>
      <c r="L2371" s="31" t="s">
        <v>16961</v>
      </c>
      <c r="M2371" s="29">
        <v>27123</v>
      </c>
      <c r="N2371" s="29" t="s">
        <v>18059</v>
      </c>
      <c r="O2371" s="31" t="s">
        <v>18703</v>
      </c>
      <c r="P2371" s="31" t="s">
        <v>20091</v>
      </c>
      <c r="Q2371" s="31" t="s">
        <v>31513</v>
      </c>
      <c r="R2371" s="29"/>
      <c r="S2371" s="29" t="s">
        <v>21495</v>
      </c>
      <c r="T2371" s="29" t="s">
        <v>27027</v>
      </c>
      <c r="U2371" s="29"/>
      <c r="V2371" s="29" t="s">
        <v>25583</v>
      </c>
      <c r="AA2371" s="20"/>
    </row>
    <row r="2372" spans="1:27" s="28" customFormat="1" x14ac:dyDescent="0.35">
      <c r="A2372" s="27" t="s">
        <v>30945</v>
      </c>
      <c r="B2372" s="28" t="str">
        <f t="shared" ref="B2372:B2435" si="143">CONCATENATE(A2372, " ", Q2372)</f>
        <v>Ephrin-A4 Recombinant Protein C-Fc Tag Lyophilized 50UG</v>
      </c>
      <c r="C2372" s="29" t="s">
        <v>3</v>
      </c>
      <c r="D2372" s="29" t="s">
        <v>16919</v>
      </c>
      <c r="E2372" s="29" t="s">
        <v>27688</v>
      </c>
      <c r="F2372" s="30" t="s">
        <v>16839</v>
      </c>
      <c r="G2372" s="28" t="s">
        <v>36531</v>
      </c>
      <c r="H2372" s="29" t="s">
        <v>14984</v>
      </c>
      <c r="I2372" s="29" t="s">
        <v>12588</v>
      </c>
      <c r="J2372" s="29" t="s">
        <v>16969</v>
      </c>
      <c r="K2372" s="29" t="s">
        <v>33606</v>
      </c>
      <c r="L2372" s="31" t="s">
        <v>16961</v>
      </c>
      <c r="M2372" s="29">
        <v>13639</v>
      </c>
      <c r="N2372" s="29" t="s">
        <v>18060</v>
      </c>
      <c r="O2372" s="31" t="s">
        <v>18742</v>
      </c>
      <c r="P2372" s="31" t="s">
        <v>20092</v>
      </c>
      <c r="Q2372" s="31" t="s">
        <v>31513</v>
      </c>
      <c r="R2372" s="29"/>
      <c r="S2372" s="29" t="s">
        <v>21495</v>
      </c>
      <c r="T2372" s="29" t="s">
        <v>22962</v>
      </c>
      <c r="U2372" s="29"/>
      <c r="V2372" s="29" t="s">
        <v>25584</v>
      </c>
      <c r="AA2372" s="20"/>
    </row>
    <row r="2373" spans="1:27" s="28" customFormat="1" x14ac:dyDescent="0.35">
      <c r="A2373" s="27" t="s">
        <v>30946</v>
      </c>
      <c r="B2373" s="28" t="str">
        <f t="shared" si="143"/>
        <v>JAM-B Recombinant Protein C-Fc Tag Lyophilized 50UG</v>
      </c>
      <c r="C2373" s="29" t="s">
        <v>3</v>
      </c>
      <c r="D2373" s="29" t="s">
        <v>16919</v>
      </c>
      <c r="E2373" s="29" t="s">
        <v>27688</v>
      </c>
      <c r="F2373" s="30" t="s">
        <v>16839</v>
      </c>
      <c r="G2373" s="28" t="s">
        <v>36532</v>
      </c>
      <c r="H2373" s="29" t="s">
        <v>14985</v>
      </c>
      <c r="I2373" s="29" t="s">
        <v>12588</v>
      </c>
      <c r="J2373" s="29" t="s">
        <v>16969</v>
      </c>
      <c r="K2373" s="29" t="s">
        <v>33686</v>
      </c>
      <c r="L2373" s="31" t="s">
        <v>16961</v>
      </c>
      <c r="M2373" s="29">
        <v>58494</v>
      </c>
      <c r="N2373" s="29" t="s">
        <v>17776</v>
      </c>
      <c r="O2373" s="31" t="s">
        <v>18703</v>
      </c>
      <c r="P2373" s="31" t="s">
        <v>19769</v>
      </c>
      <c r="Q2373" s="31" t="s">
        <v>31513</v>
      </c>
      <c r="R2373" s="29"/>
      <c r="S2373" s="29" t="s">
        <v>21495</v>
      </c>
      <c r="T2373" s="29" t="s">
        <v>22535</v>
      </c>
      <c r="U2373" s="29"/>
      <c r="V2373" s="29" t="s">
        <v>25130</v>
      </c>
      <c r="AA2373" s="20"/>
    </row>
    <row r="2374" spans="1:27" s="28" customFormat="1" x14ac:dyDescent="0.35">
      <c r="A2374" s="27" t="s">
        <v>30947</v>
      </c>
      <c r="B2374" s="28" t="str">
        <f t="shared" si="143"/>
        <v>Ephrin-B1 Recombinant Protein C-6 His Tag Lyophilized 50UG</v>
      </c>
      <c r="C2374" s="29" t="s">
        <v>3</v>
      </c>
      <c r="D2374" s="29" t="s">
        <v>16919</v>
      </c>
      <c r="E2374" s="29" t="s">
        <v>27688</v>
      </c>
      <c r="F2374" s="30" t="s">
        <v>16839</v>
      </c>
      <c r="G2374" s="28" t="s">
        <v>36533</v>
      </c>
      <c r="H2374" s="29" t="s">
        <v>14986</v>
      </c>
      <c r="I2374" s="29" t="s">
        <v>12588</v>
      </c>
      <c r="J2374" s="29" t="s">
        <v>26994</v>
      </c>
      <c r="K2374" s="29" t="s">
        <v>33633</v>
      </c>
      <c r="L2374" s="31" t="s">
        <v>16961</v>
      </c>
      <c r="M2374" s="29">
        <v>1947</v>
      </c>
      <c r="N2374" s="29" t="s">
        <v>17073</v>
      </c>
      <c r="O2374" s="31" t="s">
        <v>18703</v>
      </c>
      <c r="P2374" s="31" t="s">
        <v>18817</v>
      </c>
      <c r="Q2374" s="31" t="s">
        <v>31513</v>
      </c>
      <c r="R2374" s="29"/>
      <c r="S2374" s="29" t="s">
        <v>21495</v>
      </c>
      <c r="T2374" s="29" t="s">
        <v>22963</v>
      </c>
      <c r="U2374" s="29"/>
      <c r="V2374" s="29" t="s">
        <v>25585</v>
      </c>
      <c r="AA2374" s="20"/>
    </row>
    <row r="2375" spans="1:27" s="28" customFormat="1" x14ac:dyDescent="0.35">
      <c r="A2375" s="27" t="s">
        <v>27372</v>
      </c>
      <c r="B2375" s="28" t="str">
        <f t="shared" si="143"/>
        <v>ADAM-like protein decysin-1 Recombinant Protein C-6 His Tag 50UG</v>
      </c>
      <c r="C2375" s="29" t="s">
        <v>3</v>
      </c>
      <c r="D2375" s="29" t="s">
        <v>16919</v>
      </c>
      <c r="E2375" s="29" t="s">
        <v>27689</v>
      </c>
      <c r="F2375" s="30" t="s">
        <v>16840</v>
      </c>
      <c r="G2375" s="28" t="s">
        <v>36534</v>
      </c>
      <c r="H2375" s="29" t="s">
        <v>14987</v>
      </c>
      <c r="I2375" s="29" t="s">
        <v>12588</v>
      </c>
      <c r="J2375" s="29" t="s">
        <v>26994</v>
      </c>
      <c r="K2375" s="29" t="s">
        <v>33696</v>
      </c>
      <c r="L2375" s="31" t="s">
        <v>17001</v>
      </c>
      <c r="M2375" s="29">
        <v>27299</v>
      </c>
      <c r="N2375" s="29" t="s">
        <v>18061</v>
      </c>
      <c r="O2375" s="31" t="s">
        <v>18703</v>
      </c>
      <c r="P2375" s="31" t="s">
        <v>20093</v>
      </c>
      <c r="Q2375" s="31" t="s">
        <v>31513</v>
      </c>
      <c r="R2375" s="29"/>
      <c r="S2375" s="29" t="s">
        <v>21495</v>
      </c>
      <c r="T2375" s="29" t="s">
        <v>22964</v>
      </c>
      <c r="U2375" s="29"/>
      <c r="V2375" s="29" t="s">
        <v>25586</v>
      </c>
      <c r="AA2375" s="20"/>
    </row>
    <row r="2376" spans="1:27" s="28" customFormat="1" x14ac:dyDescent="0.35">
      <c r="A2376" s="27" t="s">
        <v>27373</v>
      </c>
      <c r="B2376" s="28" t="str">
        <f t="shared" si="143"/>
        <v>PPIase FKBP2 Recombinant Protein C-6 His Tag 50UG</v>
      </c>
      <c r="C2376" s="29" t="s">
        <v>3</v>
      </c>
      <c r="D2376" s="29" t="s">
        <v>16919</v>
      </c>
      <c r="E2376" s="29" t="s">
        <v>27689</v>
      </c>
      <c r="F2376" s="30" t="s">
        <v>16840</v>
      </c>
      <c r="G2376" s="28" t="s">
        <v>36535</v>
      </c>
      <c r="H2376" s="29" t="s">
        <v>14988</v>
      </c>
      <c r="I2376" s="29" t="s">
        <v>12588</v>
      </c>
      <c r="J2376" s="29" t="s">
        <v>26994</v>
      </c>
      <c r="K2376" s="29" t="s">
        <v>33697</v>
      </c>
      <c r="L2376" s="31" t="s">
        <v>17001</v>
      </c>
      <c r="M2376" s="29">
        <v>2286</v>
      </c>
      <c r="N2376" s="29" t="s">
        <v>18062</v>
      </c>
      <c r="O2376" s="31" t="s">
        <v>18703</v>
      </c>
      <c r="P2376" s="31" t="s">
        <v>20094</v>
      </c>
      <c r="Q2376" s="31" t="s">
        <v>31513</v>
      </c>
      <c r="R2376" s="29"/>
      <c r="S2376" s="29" t="s">
        <v>21495</v>
      </c>
      <c r="T2376" s="29" t="s">
        <v>22965</v>
      </c>
      <c r="U2376" s="29"/>
      <c r="V2376" s="29" t="s">
        <v>25587</v>
      </c>
      <c r="AA2376" s="20"/>
    </row>
    <row r="2377" spans="1:27" s="28" customFormat="1" x14ac:dyDescent="0.35">
      <c r="A2377" s="27" t="s">
        <v>27374</v>
      </c>
      <c r="B2377" s="28" t="str">
        <f t="shared" si="143"/>
        <v>Carboxypeptidase E Recombinant Protein C-6 His Tag 50UG</v>
      </c>
      <c r="C2377" s="29" t="s">
        <v>3</v>
      </c>
      <c r="D2377" s="29" t="s">
        <v>16919</v>
      </c>
      <c r="E2377" s="29" t="s">
        <v>27689</v>
      </c>
      <c r="F2377" s="30" t="s">
        <v>16840</v>
      </c>
      <c r="G2377" s="28" t="s">
        <v>36536</v>
      </c>
      <c r="H2377" s="29" t="s">
        <v>14989</v>
      </c>
      <c r="I2377" s="29" t="s">
        <v>12588</v>
      </c>
      <c r="J2377" s="29" t="s">
        <v>26994</v>
      </c>
      <c r="K2377" s="29" t="s">
        <v>33675</v>
      </c>
      <c r="L2377" s="31" t="s">
        <v>17001</v>
      </c>
      <c r="M2377" s="29">
        <v>1363</v>
      </c>
      <c r="N2377" s="29" t="s">
        <v>18063</v>
      </c>
      <c r="O2377" s="31" t="s">
        <v>18703</v>
      </c>
      <c r="P2377" s="31" t="s">
        <v>20095</v>
      </c>
      <c r="Q2377" s="31" t="s">
        <v>31513</v>
      </c>
      <c r="R2377" s="29"/>
      <c r="S2377" s="29" t="s">
        <v>21495</v>
      </c>
      <c r="T2377" s="29" t="s">
        <v>22966</v>
      </c>
      <c r="U2377" s="29"/>
      <c r="V2377" s="29" t="s">
        <v>25588</v>
      </c>
      <c r="AA2377" s="20"/>
    </row>
    <row r="2378" spans="1:27" s="28" customFormat="1" x14ac:dyDescent="0.35">
      <c r="A2378" s="27" t="s">
        <v>27375</v>
      </c>
      <c r="B2378" s="28" t="str">
        <f t="shared" si="143"/>
        <v>Carboxypeptidase M Recombinant Protein C-6 His Tag 50UG</v>
      </c>
      <c r="C2378" s="29" t="s">
        <v>3</v>
      </c>
      <c r="D2378" s="29" t="s">
        <v>16919</v>
      </c>
      <c r="E2378" s="29" t="s">
        <v>27689</v>
      </c>
      <c r="F2378" s="30" t="s">
        <v>16840</v>
      </c>
      <c r="G2378" s="28" t="s">
        <v>36537</v>
      </c>
      <c r="H2378" s="29" t="s">
        <v>14990</v>
      </c>
      <c r="I2378" s="29" t="s">
        <v>12588</v>
      </c>
      <c r="J2378" s="29" t="s">
        <v>26994</v>
      </c>
      <c r="K2378" s="29" t="s">
        <v>33696</v>
      </c>
      <c r="L2378" s="31" t="s">
        <v>17001</v>
      </c>
      <c r="M2378" s="29">
        <v>1368</v>
      </c>
      <c r="N2378" s="29" t="s">
        <v>18064</v>
      </c>
      <c r="O2378" s="31" t="s">
        <v>18703</v>
      </c>
      <c r="P2378" s="31" t="s">
        <v>20096</v>
      </c>
      <c r="Q2378" s="31" t="s">
        <v>31513</v>
      </c>
      <c r="R2378" s="29"/>
      <c r="S2378" s="29" t="s">
        <v>21495</v>
      </c>
      <c r="T2378" s="29" t="s">
        <v>22967</v>
      </c>
      <c r="U2378" s="29"/>
      <c r="V2378" s="29" t="s">
        <v>25589</v>
      </c>
      <c r="AA2378" s="20"/>
    </row>
    <row r="2379" spans="1:27" s="28" customFormat="1" x14ac:dyDescent="0.35">
      <c r="A2379" s="27" t="s">
        <v>30948</v>
      </c>
      <c r="B2379" s="28" t="str">
        <f t="shared" si="143"/>
        <v>BPI Recombinant Protein C-6 His Tag Lyophilized 50UG</v>
      </c>
      <c r="C2379" s="29" t="s">
        <v>3</v>
      </c>
      <c r="D2379" s="29" t="s">
        <v>16919</v>
      </c>
      <c r="E2379" s="29" t="s">
        <v>27688</v>
      </c>
      <c r="F2379" s="30" t="s">
        <v>16839</v>
      </c>
      <c r="G2379" s="28" t="s">
        <v>36538</v>
      </c>
      <c r="H2379" s="29" t="s">
        <v>14991</v>
      </c>
      <c r="I2379" s="29" t="s">
        <v>12588</v>
      </c>
      <c r="J2379" s="29" t="s">
        <v>26994</v>
      </c>
      <c r="K2379" s="29" t="s">
        <v>33633</v>
      </c>
      <c r="L2379" s="31" t="s">
        <v>16961</v>
      </c>
      <c r="M2379" s="29">
        <v>671</v>
      </c>
      <c r="N2379" s="29" t="s">
        <v>689</v>
      </c>
      <c r="O2379" s="31" t="s">
        <v>18703</v>
      </c>
      <c r="P2379" s="31" t="s">
        <v>20097</v>
      </c>
      <c r="Q2379" s="31" t="s">
        <v>31513</v>
      </c>
      <c r="R2379" s="29"/>
      <c r="S2379" s="29" t="s">
        <v>21495</v>
      </c>
      <c r="T2379" s="29" t="s">
        <v>22968</v>
      </c>
      <c r="U2379" s="29"/>
      <c r="V2379" s="29" t="s">
        <v>25590</v>
      </c>
      <c r="AA2379" s="20"/>
    </row>
    <row r="2380" spans="1:27" s="28" customFormat="1" x14ac:dyDescent="0.35">
      <c r="A2380" s="27" t="s">
        <v>27376</v>
      </c>
      <c r="B2380" s="28" t="str">
        <f t="shared" si="143"/>
        <v>Ketohexokinase Recombinant Protein C-6 His Tag 50UG</v>
      </c>
      <c r="C2380" s="29" t="s">
        <v>3</v>
      </c>
      <c r="D2380" s="29" t="s">
        <v>16919</v>
      </c>
      <c r="E2380" s="29" t="s">
        <v>27689</v>
      </c>
      <c r="F2380" s="30" t="s">
        <v>16840</v>
      </c>
      <c r="G2380" s="28" t="s">
        <v>36539</v>
      </c>
      <c r="H2380" s="29" t="s">
        <v>14992</v>
      </c>
      <c r="I2380" s="29" t="s">
        <v>12588</v>
      </c>
      <c r="J2380" s="29" t="s">
        <v>26994</v>
      </c>
      <c r="K2380" s="29" t="s">
        <v>33698</v>
      </c>
      <c r="L2380" s="31" t="s">
        <v>17001</v>
      </c>
      <c r="M2380" s="29">
        <v>3795</v>
      </c>
      <c r="N2380" s="29" t="s">
        <v>17589</v>
      </c>
      <c r="O2380" s="31" t="s">
        <v>18703</v>
      </c>
      <c r="P2380" s="31" t="s">
        <v>19533</v>
      </c>
      <c r="Q2380" s="31" t="s">
        <v>31513</v>
      </c>
      <c r="R2380" s="29"/>
      <c r="S2380" s="29" t="s">
        <v>21495</v>
      </c>
      <c r="T2380" s="29" t="s">
        <v>22969</v>
      </c>
      <c r="U2380" s="29"/>
      <c r="V2380" s="29" t="s">
        <v>25591</v>
      </c>
      <c r="AA2380" s="20"/>
    </row>
    <row r="2381" spans="1:27" s="28" customFormat="1" x14ac:dyDescent="0.35">
      <c r="A2381" s="27" t="s">
        <v>30949</v>
      </c>
      <c r="B2381" s="28" t="str">
        <f t="shared" si="143"/>
        <v>PS-beta-G-5 Recombinant Protein C-6 His Tag Lyophilized 50UG</v>
      </c>
      <c r="C2381" s="29" t="s">
        <v>3</v>
      </c>
      <c r="D2381" s="29" t="s">
        <v>16919</v>
      </c>
      <c r="E2381" s="29" t="s">
        <v>27688</v>
      </c>
      <c r="F2381" s="30" t="s">
        <v>16839</v>
      </c>
      <c r="G2381" s="28" t="s">
        <v>36540</v>
      </c>
      <c r="H2381" s="29" t="s">
        <v>14993</v>
      </c>
      <c r="I2381" s="29" t="s">
        <v>12588</v>
      </c>
      <c r="J2381" s="29" t="s">
        <v>26994</v>
      </c>
      <c r="K2381" s="29" t="s">
        <v>33633</v>
      </c>
      <c r="L2381" s="31" t="s">
        <v>16961</v>
      </c>
      <c r="M2381" s="29">
        <v>5673</v>
      </c>
      <c r="N2381" s="29" t="s">
        <v>18065</v>
      </c>
      <c r="O2381" s="31" t="s">
        <v>18703</v>
      </c>
      <c r="P2381" s="31" t="s">
        <v>20098</v>
      </c>
      <c r="Q2381" s="31" t="s">
        <v>31513</v>
      </c>
      <c r="R2381" s="29"/>
      <c r="S2381" s="29" t="s">
        <v>21495</v>
      </c>
      <c r="T2381" s="29" t="s">
        <v>22970</v>
      </c>
      <c r="U2381" s="29"/>
      <c r="V2381" s="29" t="s">
        <v>25592</v>
      </c>
      <c r="AA2381" s="20"/>
    </row>
    <row r="2382" spans="1:27" s="28" customFormat="1" x14ac:dyDescent="0.35">
      <c r="A2382" s="27" t="s">
        <v>27377</v>
      </c>
      <c r="B2382" s="28" t="str">
        <f t="shared" si="143"/>
        <v>Palmitoyl-protein thioesterase 1 Recombinant Protein C-6 His Tag 50UG</v>
      </c>
      <c r="C2382" s="29" t="s">
        <v>3</v>
      </c>
      <c r="D2382" s="29" t="s">
        <v>16919</v>
      </c>
      <c r="E2382" s="29" t="s">
        <v>27689</v>
      </c>
      <c r="F2382" s="30" t="s">
        <v>16840</v>
      </c>
      <c r="G2382" s="28" t="s">
        <v>36541</v>
      </c>
      <c r="H2382" s="29" t="s">
        <v>14994</v>
      </c>
      <c r="I2382" s="29" t="s">
        <v>12588</v>
      </c>
      <c r="J2382" s="29" t="s">
        <v>26994</v>
      </c>
      <c r="K2382" s="29" t="s">
        <v>33672</v>
      </c>
      <c r="L2382" s="31" t="s">
        <v>17001</v>
      </c>
      <c r="M2382" s="29">
        <v>5538</v>
      </c>
      <c r="N2382" s="29" t="s">
        <v>18066</v>
      </c>
      <c r="O2382" s="31" t="s">
        <v>18703</v>
      </c>
      <c r="P2382" s="31" t="s">
        <v>20099</v>
      </c>
      <c r="Q2382" s="31" t="s">
        <v>31513</v>
      </c>
      <c r="R2382" s="29"/>
      <c r="S2382" s="29" t="s">
        <v>21495</v>
      </c>
      <c r="T2382" s="29" t="s">
        <v>22971</v>
      </c>
      <c r="U2382" s="29"/>
      <c r="V2382" s="29" t="s">
        <v>25593</v>
      </c>
      <c r="AA2382" s="20"/>
    </row>
    <row r="2383" spans="1:27" s="28" customFormat="1" x14ac:dyDescent="0.35">
      <c r="A2383" s="27" t="s">
        <v>27378</v>
      </c>
      <c r="B2383" s="28" t="str">
        <f t="shared" si="143"/>
        <v>VCP-like protein Recombinant Protein C-6 His Tag 50UG</v>
      </c>
      <c r="C2383" s="29" t="s">
        <v>3</v>
      </c>
      <c r="D2383" s="29" t="s">
        <v>16919</v>
      </c>
      <c r="E2383" s="29" t="s">
        <v>27689</v>
      </c>
      <c r="F2383" s="30" t="s">
        <v>16840</v>
      </c>
      <c r="G2383" s="28" t="s">
        <v>36542</v>
      </c>
      <c r="H2383" s="29" t="s">
        <v>14995</v>
      </c>
      <c r="I2383" s="29" t="s">
        <v>12588</v>
      </c>
      <c r="J2383" s="29" t="s">
        <v>26994</v>
      </c>
      <c r="K2383" s="29" t="s">
        <v>33672</v>
      </c>
      <c r="L2383" s="31" t="s">
        <v>17001</v>
      </c>
      <c r="M2383" s="29">
        <v>54504</v>
      </c>
      <c r="N2383" s="29" t="s">
        <v>18067</v>
      </c>
      <c r="O2383" s="31" t="s">
        <v>18703</v>
      </c>
      <c r="P2383" s="31" t="s">
        <v>20100</v>
      </c>
      <c r="Q2383" s="31" t="s">
        <v>31513</v>
      </c>
      <c r="R2383" s="29"/>
      <c r="S2383" s="29" t="s">
        <v>21495</v>
      </c>
      <c r="T2383" s="29" t="s">
        <v>22972</v>
      </c>
      <c r="U2383" s="29"/>
      <c r="V2383" s="29" t="s">
        <v>25594</v>
      </c>
      <c r="AA2383" s="20"/>
    </row>
    <row r="2384" spans="1:27" s="28" customFormat="1" x14ac:dyDescent="0.35">
      <c r="A2384" s="27" t="s">
        <v>30950</v>
      </c>
      <c r="B2384" s="28" t="str">
        <f t="shared" si="143"/>
        <v>PSG1 Recombinant Protein C-6 His Tag Lyophilized 50UG</v>
      </c>
      <c r="C2384" s="29" t="s">
        <v>3</v>
      </c>
      <c r="D2384" s="29" t="s">
        <v>16919</v>
      </c>
      <c r="E2384" s="29" t="s">
        <v>27688</v>
      </c>
      <c r="F2384" s="30" t="s">
        <v>16839</v>
      </c>
      <c r="G2384" s="28" t="s">
        <v>36543</v>
      </c>
      <c r="H2384" s="29" t="s">
        <v>14996</v>
      </c>
      <c r="I2384" s="29" t="s">
        <v>12588</v>
      </c>
      <c r="J2384" s="29" t="s">
        <v>26994</v>
      </c>
      <c r="K2384" s="29" t="s">
        <v>33633</v>
      </c>
      <c r="L2384" s="31" t="s">
        <v>16961</v>
      </c>
      <c r="M2384" s="29">
        <v>5669</v>
      </c>
      <c r="N2384" s="29" t="s">
        <v>18068</v>
      </c>
      <c r="O2384" s="31" t="s">
        <v>18703</v>
      </c>
      <c r="P2384" s="31" t="s">
        <v>20101</v>
      </c>
      <c r="Q2384" s="31" t="s">
        <v>31513</v>
      </c>
      <c r="R2384" s="29"/>
      <c r="S2384" s="29" t="s">
        <v>21495</v>
      </c>
      <c r="T2384" s="29" t="s">
        <v>22973</v>
      </c>
      <c r="U2384" s="29"/>
      <c r="V2384" s="29" t="s">
        <v>25595</v>
      </c>
      <c r="AA2384" s="20"/>
    </row>
    <row r="2385" spans="1:27" s="28" customFormat="1" x14ac:dyDescent="0.35">
      <c r="A2385" s="27" t="s">
        <v>30951</v>
      </c>
      <c r="B2385" s="28" t="str">
        <f t="shared" si="143"/>
        <v>TGOLN2 Recombinant Protein C-6 His Tag Lyophilized 50UG</v>
      </c>
      <c r="C2385" s="29" t="s">
        <v>3</v>
      </c>
      <c r="D2385" s="29" t="s">
        <v>16919</v>
      </c>
      <c r="E2385" s="29" t="s">
        <v>27688</v>
      </c>
      <c r="F2385" s="30" t="s">
        <v>16839</v>
      </c>
      <c r="G2385" s="28" t="s">
        <v>36544</v>
      </c>
      <c r="H2385" s="29" t="s">
        <v>14997</v>
      </c>
      <c r="I2385" s="29" t="s">
        <v>12588</v>
      </c>
      <c r="J2385" s="29" t="s">
        <v>26994</v>
      </c>
      <c r="K2385" s="29" t="s">
        <v>33633</v>
      </c>
      <c r="L2385" s="31" t="s">
        <v>16961</v>
      </c>
      <c r="M2385" s="29">
        <v>10618</v>
      </c>
      <c r="N2385" s="29" t="s">
        <v>1302</v>
      </c>
      <c r="O2385" s="31" t="s">
        <v>18703</v>
      </c>
      <c r="P2385" s="31" t="s">
        <v>20102</v>
      </c>
      <c r="Q2385" s="31" t="s">
        <v>31513</v>
      </c>
      <c r="R2385" s="29"/>
      <c r="S2385" s="29" t="s">
        <v>21495</v>
      </c>
      <c r="T2385" s="29" t="s">
        <v>22974</v>
      </c>
      <c r="U2385" s="29"/>
      <c r="V2385" s="29" t="s">
        <v>25596</v>
      </c>
      <c r="AA2385" s="20"/>
    </row>
    <row r="2386" spans="1:27" s="28" customFormat="1" x14ac:dyDescent="0.35">
      <c r="A2386" s="27" t="s">
        <v>30952</v>
      </c>
      <c r="B2386" s="28" t="str">
        <f t="shared" si="143"/>
        <v>Butyrophilin 3A3 Recombinant Protein C-6 His Tag Lyophilized 50UG</v>
      </c>
      <c r="C2386" s="29" t="s">
        <v>3</v>
      </c>
      <c r="D2386" s="29" t="s">
        <v>16919</v>
      </c>
      <c r="E2386" s="29" t="s">
        <v>27688</v>
      </c>
      <c r="F2386" s="30" t="s">
        <v>16839</v>
      </c>
      <c r="G2386" s="28" t="s">
        <v>36545</v>
      </c>
      <c r="H2386" s="29" t="s">
        <v>14998</v>
      </c>
      <c r="I2386" s="29" t="s">
        <v>12588</v>
      </c>
      <c r="J2386" s="29" t="s">
        <v>26994</v>
      </c>
      <c r="K2386" s="29" t="s">
        <v>33633</v>
      </c>
      <c r="L2386" s="31" t="s">
        <v>16961</v>
      </c>
      <c r="M2386" s="29">
        <v>10384</v>
      </c>
      <c r="N2386" s="29" t="s">
        <v>17029</v>
      </c>
      <c r="O2386" s="31" t="s">
        <v>18703</v>
      </c>
      <c r="P2386" s="31" t="s">
        <v>18736</v>
      </c>
      <c r="Q2386" s="31" t="s">
        <v>31513</v>
      </c>
      <c r="R2386" s="29"/>
      <c r="S2386" s="29" t="s">
        <v>21495</v>
      </c>
      <c r="T2386" s="29" t="s">
        <v>22975</v>
      </c>
      <c r="U2386" s="29"/>
      <c r="V2386" s="29" t="s">
        <v>25597</v>
      </c>
      <c r="AA2386" s="20"/>
    </row>
    <row r="2387" spans="1:27" s="28" customFormat="1" x14ac:dyDescent="0.35">
      <c r="A2387" s="27" t="s">
        <v>30953</v>
      </c>
      <c r="B2387" s="28" t="str">
        <f t="shared" si="143"/>
        <v>Complement Factor H-related 5 Recombinant Protein C-6 His Tag Lyophilized 50UG</v>
      </c>
      <c r="C2387" s="29" t="s">
        <v>3</v>
      </c>
      <c r="D2387" s="29" t="s">
        <v>16919</v>
      </c>
      <c r="E2387" s="29" t="s">
        <v>27688</v>
      </c>
      <c r="F2387" s="30" t="s">
        <v>16839</v>
      </c>
      <c r="G2387" s="28" t="s">
        <v>36546</v>
      </c>
      <c r="H2387" s="29" t="s">
        <v>14999</v>
      </c>
      <c r="I2387" s="29" t="s">
        <v>12588</v>
      </c>
      <c r="J2387" s="29" t="s">
        <v>26994</v>
      </c>
      <c r="K2387" s="29" t="s">
        <v>33633</v>
      </c>
      <c r="L2387" s="31" t="s">
        <v>16961</v>
      </c>
      <c r="M2387" s="29">
        <v>81494</v>
      </c>
      <c r="N2387" s="29" t="s">
        <v>18069</v>
      </c>
      <c r="O2387" s="31" t="s">
        <v>18703</v>
      </c>
      <c r="P2387" s="31" t="s">
        <v>20103</v>
      </c>
      <c r="Q2387" s="31" t="s">
        <v>31513</v>
      </c>
      <c r="R2387" s="29"/>
      <c r="S2387" s="29" t="s">
        <v>21495</v>
      </c>
      <c r="T2387" s="29" t="s">
        <v>27028</v>
      </c>
      <c r="U2387" s="29"/>
      <c r="V2387" s="29" t="s">
        <v>25598</v>
      </c>
      <c r="AA2387" s="20"/>
    </row>
    <row r="2388" spans="1:27" s="28" customFormat="1" x14ac:dyDescent="0.35">
      <c r="A2388" s="27" t="s">
        <v>30954</v>
      </c>
      <c r="B2388" s="28" t="str">
        <f t="shared" si="143"/>
        <v>IFN alpha-1 Recombinant Protein C-6 His Tag Lyophilized 50UG</v>
      </c>
      <c r="C2388" s="29" t="s">
        <v>3</v>
      </c>
      <c r="D2388" s="29" t="s">
        <v>16919</v>
      </c>
      <c r="E2388" s="29" t="s">
        <v>27688</v>
      </c>
      <c r="F2388" s="30" t="s">
        <v>16839</v>
      </c>
      <c r="G2388" s="28" t="s">
        <v>36547</v>
      </c>
      <c r="H2388" s="29" t="s">
        <v>15000</v>
      </c>
      <c r="I2388" s="29" t="s">
        <v>12588</v>
      </c>
      <c r="J2388" s="29" t="s">
        <v>26994</v>
      </c>
      <c r="K2388" s="29" t="s">
        <v>33633</v>
      </c>
      <c r="L2388" s="31" t="s">
        <v>16961</v>
      </c>
      <c r="M2388" s="29">
        <v>3439</v>
      </c>
      <c r="N2388" s="29" t="s">
        <v>18070</v>
      </c>
      <c r="O2388" s="31" t="s">
        <v>18703</v>
      </c>
      <c r="P2388" s="31" t="s">
        <v>20104</v>
      </c>
      <c r="Q2388" s="31" t="s">
        <v>31513</v>
      </c>
      <c r="R2388" s="29"/>
      <c r="S2388" s="29" t="s">
        <v>21495</v>
      </c>
      <c r="T2388" s="29" t="s">
        <v>22976</v>
      </c>
      <c r="U2388" s="29"/>
      <c r="V2388" s="29" t="s">
        <v>25599</v>
      </c>
      <c r="AA2388" s="20"/>
    </row>
    <row r="2389" spans="1:27" s="28" customFormat="1" x14ac:dyDescent="0.35">
      <c r="A2389" s="27" t="s">
        <v>30955</v>
      </c>
      <c r="B2389" s="28" t="str">
        <f t="shared" si="143"/>
        <v>Apolipoprotein A-II Recombinant Protein C-6 His Tag Lyophilized 50UG</v>
      </c>
      <c r="C2389" s="29" t="s">
        <v>3</v>
      </c>
      <c r="D2389" s="29" t="s">
        <v>16919</v>
      </c>
      <c r="E2389" s="29" t="s">
        <v>27688</v>
      </c>
      <c r="F2389" s="30" t="s">
        <v>16839</v>
      </c>
      <c r="G2389" s="28" t="s">
        <v>36548</v>
      </c>
      <c r="H2389" s="29" t="s">
        <v>15001</v>
      </c>
      <c r="I2389" s="29" t="s">
        <v>12588</v>
      </c>
      <c r="J2389" s="29" t="s">
        <v>26994</v>
      </c>
      <c r="K2389" s="29" t="s">
        <v>33633</v>
      </c>
      <c r="L2389" s="31" t="s">
        <v>16961</v>
      </c>
      <c r="M2389" s="29">
        <v>336</v>
      </c>
      <c r="N2389" s="29" t="s">
        <v>867</v>
      </c>
      <c r="O2389" s="31" t="s">
        <v>18703</v>
      </c>
      <c r="P2389" s="31" t="s">
        <v>19305</v>
      </c>
      <c r="Q2389" s="31" t="s">
        <v>31513</v>
      </c>
      <c r="R2389" s="29"/>
      <c r="S2389" s="29" t="s">
        <v>21495</v>
      </c>
      <c r="T2389" s="29" t="s">
        <v>22977</v>
      </c>
      <c r="U2389" s="29"/>
      <c r="V2389" s="29" t="s">
        <v>25600</v>
      </c>
      <c r="AA2389" s="20"/>
    </row>
    <row r="2390" spans="1:27" s="28" customFormat="1" x14ac:dyDescent="0.35">
      <c r="A2390" s="27" t="s">
        <v>30956</v>
      </c>
      <c r="B2390" s="28" t="str">
        <f t="shared" si="143"/>
        <v>Reg3 gamma Recombinant Protein C-6 His Tag Lyophilized 50UG</v>
      </c>
      <c r="C2390" s="29" t="s">
        <v>3</v>
      </c>
      <c r="D2390" s="29" t="s">
        <v>16919</v>
      </c>
      <c r="E2390" s="29" t="s">
        <v>27688</v>
      </c>
      <c r="F2390" s="30" t="s">
        <v>16839</v>
      </c>
      <c r="G2390" s="28" t="s">
        <v>36549</v>
      </c>
      <c r="H2390" s="29" t="s">
        <v>15002</v>
      </c>
      <c r="I2390" s="29" t="s">
        <v>12588</v>
      </c>
      <c r="J2390" s="29" t="s">
        <v>26994</v>
      </c>
      <c r="K2390" s="29" t="s">
        <v>33633</v>
      </c>
      <c r="L2390" s="31" t="s">
        <v>16961</v>
      </c>
      <c r="M2390" s="29">
        <v>130120</v>
      </c>
      <c r="N2390" s="29" t="s">
        <v>18071</v>
      </c>
      <c r="O2390" s="31" t="s">
        <v>18703</v>
      </c>
      <c r="P2390" s="31" t="s">
        <v>20105</v>
      </c>
      <c r="Q2390" s="31" t="s">
        <v>31513</v>
      </c>
      <c r="R2390" s="29"/>
      <c r="S2390" s="29" t="s">
        <v>21495</v>
      </c>
      <c r="T2390" s="29" t="s">
        <v>22978</v>
      </c>
      <c r="U2390" s="29"/>
      <c r="V2390" s="29" t="s">
        <v>25601</v>
      </c>
      <c r="AA2390" s="20"/>
    </row>
    <row r="2391" spans="1:27" s="28" customFormat="1" x14ac:dyDescent="0.35">
      <c r="A2391" s="27" t="s">
        <v>30957</v>
      </c>
      <c r="B2391" s="28" t="str">
        <f t="shared" si="143"/>
        <v>VIP peptides Recombinant Protein C-6 His Tag Lyophilized 50UG</v>
      </c>
      <c r="C2391" s="29" t="s">
        <v>3</v>
      </c>
      <c r="D2391" s="29" t="s">
        <v>16919</v>
      </c>
      <c r="E2391" s="29" t="s">
        <v>27688</v>
      </c>
      <c r="F2391" s="30" t="s">
        <v>16839</v>
      </c>
      <c r="G2391" s="28" t="s">
        <v>36550</v>
      </c>
      <c r="H2391" s="29" t="s">
        <v>15003</v>
      </c>
      <c r="I2391" s="29" t="s">
        <v>12588</v>
      </c>
      <c r="J2391" s="29" t="s">
        <v>26994</v>
      </c>
      <c r="K2391" s="29" t="s">
        <v>33633</v>
      </c>
      <c r="L2391" s="31" t="s">
        <v>16961</v>
      </c>
      <c r="M2391" s="29">
        <v>7432</v>
      </c>
      <c r="N2391" s="29" t="s">
        <v>18072</v>
      </c>
      <c r="O2391" s="31" t="s">
        <v>18703</v>
      </c>
      <c r="P2391" s="31" t="s">
        <v>20106</v>
      </c>
      <c r="Q2391" s="31" t="s">
        <v>31513</v>
      </c>
      <c r="R2391" s="29"/>
      <c r="S2391" s="29" t="s">
        <v>21495</v>
      </c>
      <c r="T2391" s="29" t="s">
        <v>22979</v>
      </c>
      <c r="U2391" s="29"/>
      <c r="V2391" s="29" t="s">
        <v>25602</v>
      </c>
      <c r="AA2391" s="20"/>
    </row>
    <row r="2392" spans="1:27" s="28" customFormat="1" x14ac:dyDescent="0.35">
      <c r="A2392" s="27" t="s">
        <v>30958</v>
      </c>
      <c r="B2392" s="28" t="str">
        <f t="shared" si="143"/>
        <v>GM-CSF Recombinant Protein C-6 His Tag Lyophilized 50UG</v>
      </c>
      <c r="C2392" s="29" t="s">
        <v>3</v>
      </c>
      <c r="D2392" s="29" t="s">
        <v>16919</v>
      </c>
      <c r="E2392" s="29" t="s">
        <v>27688</v>
      </c>
      <c r="F2392" s="30" t="s">
        <v>16839</v>
      </c>
      <c r="G2392" s="28" t="s">
        <v>36551</v>
      </c>
      <c r="H2392" s="29" t="s">
        <v>15004</v>
      </c>
      <c r="I2392" s="29" t="s">
        <v>12588</v>
      </c>
      <c r="J2392" s="29" t="s">
        <v>26994</v>
      </c>
      <c r="K2392" s="29" t="s">
        <v>33693</v>
      </c>
      <c r="L2392" s="31" t="s">
        <v>16961</v>
      </c>
      <c r="M2392" s="29">
        <v>1437</v>
      </c>
      <c r="N2392" s="29" t="s">
        <v>17101</v>
      </c>
      <c r="O2392" s="31" t="s">
        <v>18703</v>
      </c>
      <c r="P2392" s="31" t="s">
        <v>18854</v>
      </c>
      <c r="Q2392" s="31" t="s">
        <v>31513</v>
      </c>
      <c r="R2392" s="29"/>
      <c r="S2392" s="29" t="s">
        <v>21495</v>
      </c>
      <c r="T2392" s="29" t="s">
        <v>22980</v>
      </c>
      <c r="U2392" s="29"/>
      <c r="V2392" s="29" t="s">
        <v>24837</v>
      </c>
      <c r="AA2392" s="20"/>
    </row>
    <row r="2393" spans="1:27" s="28" customFormat="1" x14ac:dyDescent="0.35">
      <c r="A2393" s="27" t="s">
        <v>30959</v>
      </c>
      <c r="B2393" s="28" t="str">
        <f t="shared" si="143"/>
        <v>Semaphorin 4D Recombinant Protein C-6 His Tag Lyophilized 50UG</v>
      </c>
      <c r="C2393" s="29" t="s">
        <v>3</v>
      </c>
      <c r="D2393" s="29" t="s">
        <v>16919</v>
      </c>
      <c r="E2393" s="29" t="s">
        <v>27688</v>
      </c>
      <c r="F2393" s="30" t="s">
        <v>16839</v>
      </c>
      <c r="G2393" s="28" t="s">
        <v>36552</v>
      </c>
      <c r="H2393" s="29" t="s">
        <v>15005</v>
      </c>
      <c r="I2393" s="29" t="s">
        <v>12588</v>
      </c>
      <c r="J2393" s="29" t="s">
        <v>26994</v>
      </c>
      <c r="K2393" s="29" t="s">
        <v>33693</v>
      </c>
      <c r="L2393" s="31" t="s">
        <v>16961</v>
      </c>
      <c r="M2393" s="29">
        <v>10507</v>
      </c>
      <c r="N2393" s="29" t="s">
        <v>17036</v>
      </c>
      <c r="O2393" s="31" t="s">
        <v>18703</v>
      </c>
      <c r="P2393" s="31" t="s">
        <v>18746</v>
      </c>
      <c r="Q2393" s="31" t="s">
        <v>31513</v>
      </c>
      <c r="R2393" s="29"/>
      <c r="S2393" s="29" t="s">
        <v>21495</v>
      </c>
      <c r="T2393" s="29" t="s">
        <v>22981</v>
      </c>
      <c r="U2393" s="29"/>
      <c r="V2393" s="29" t="s">
        <v>25603</v>
      </c>
      <c r="AA2393" s="20"/>
    </row>
    <row r="2394" spans="1:27" s="28" customFormat="1" x14ac:dyDescent="0.35">
      <c r="A2394" s="27" t="s">
        <v>30960</v>
      </c>
      <c r="B2394" s="28" t="str">
        <f t="shared" si="143"/>
        <v>IL-21 Receptor Recombinant Protein C-6 His Tag Lyophilized 50UG</v>
      </c>
      <c r="C2394" s="29" t="s">
        <v>3</v>
      </c>
      <c r="D2394" s="29" t="s">
        <v>16919</v>
      </c>
      <c r="E2394" s="29" t="s">
        <v>27688</v>
      </c>
      <c r="F2394" s="30" t="s">
        <v>16839</v>
      </c>
      <c r="G2394" s="28" t="s">
        <v>36553</v>
      </c>
      <c r="H2394" s="29" t="s">
        <v>15006</v>
      </c>
      <c r="I2394" s="29" t="s">
        <v>12588</v>
      </c>
      <c r="J2394" s="29" t="s">
        <v>26994</v>
      </c>
      <c r="K2394" s="29" t="s">
        <v>33693</v>
      </c>
      <c r="L2394" s="31" t="s">
        <v>16961</v>
      </c>
      <c r="M2394" s="29">
        <v>50615</v>
      </c>
      <c r="N2394" s="29" t="s">
        <v>17130</v>
      </c>
      <c r="O2394" s="31" t="s">
        <v>18703</v>
      </c>
      <c r="P2394" s="31" t="s">
        <v>18899</v>
      </c>
      <c r="Q2394" s="31" t="s">
        <v>31513</v>
      </c>
      <c r="R2394" s="29"/>
      <c r="S2394" s="29" t="s">
        <v>21495</v>
      </c>
      <c r="T2394" s="29" t="s">
        <v>22982</v>
      </c>
      <c r="U2394" s="29"/>
      <c r="V2394" s="29" t="s">
        <v>25604</v>
      </c>
      <c r="AA2394" s="20"/>
    </row>
    <row r="2395" spans="1:27" s="28" customFormat="1" x14ac:dyDescent="0.35">
      <c r="A2395" s="27" t="s">
        <v>30961</v>
      </c>
      <c r="B2395" s="28" t="str">
        <f t="shared" si="143"/>
        <v>Chromogranin-C Recombinant Protein C-6 His Tag Lyophilized 50UG</v>
      </c>
      <c r="C2395" s="29" t="s">
        <v>3</v>
      </c>
      <c r="D2395" s="29" t="s">
        <v>16919</v>
      </c>
      <c r="E2395" s="29" t="s">
        <v>27688</v>
      </c>
      <c r="F2395" s="30" t="s">
        <v>16839</v>
      </c>
      <c r="G2395" s="28" t="s">
        <v>36554</v>
      </c>
      <c r="H2395" s="29" t="s">
        <v>15007</v>
      </c>
      <c r="I2395" s="29" t="s">
        <v>12588</v>
      </c>
      <c r="J2395" s="29" t="s">
        <v>26994</v>
      </c>
      <c r="K2395" s="29" t="s">
        <v>33693</v>
      </c>
      <c r="L2395" s="31" t="s">
        <v>16961</v>
      </c>
      <c r="M2395" s="29">
        <v>7857</v>
      </c>
      <c r="N2395" s="29" t="s">
        <v>18073</v>
      </c>
      <c r="O2395" s="31" t="s">
        <v>18703</v>
      </c>
      <c r="P2395" s="31" t="s">
        <v>20107</v>
      </c>
      <c r="Q2395" s="31" t="s">
        <v>31513</v>
      </c>
      <c r="R2395" s="29"/>
      <c r="S2395" s="29" t="s">
        <v>21495</v>
      </c>
      <c r="T2395" s="29" t="s">
        <v>22983</v>
      </c>
      <c r="U2395" s="29"/>
      <c r="V2395" s="29" t="s">
        <v>25605</v>
      </c>
      <c r="AA2395" s="20"/>
    </row>
    <row r="2396" spans="1:27" s="28" customFormat="1" x14ac:dyDescent="0.35">
      <c r="A2396" s="27" t="s">
        <v>30962</v>
      </c>
      <c r="B2396" s="28" t="str">
        <f t="shared" si="143"/>
        <v>LILRA3 Recombinant Protein C-6 His Tag Lyophilized 50UG</v>
      </c>
      <c r="C2396" s="29" t="s">
        <v>3</v>
      </c>
      <c r="D2396" s="29" t="s">
        <v>16919</v>
      </c>
      <c r="E2396" s="29" t="s">
        <v>27688</v>
      </c>
      <c r="F2396" s="30" t="s">
        <v>16839</v>
      </c>
      <c r="G2396" s="28" t="s">
        <v>36555</v>
      </c>
      <c r="H2396" s="29" t="s">
        <v>15008</v>
      </c>
      <c r="I2396" s="29" t="s">
        <v>12588</v>
      </c>
      <c r="J2396" s="29" t="s">
        <v>26994</v>
      </c>
      <c r="K2396" s="29" t="s">
        <v>33633</v>
      </c>
      <c r="L2396" s="31" t="s">
        <v>16961</v>
      </c>
      <c r="M2396" s="29">
        <v>11026</v>
      </c>
      <c r="N2396" s="29" t="s">
        <v>18074</v>
      </c>
      <c r="O2396" s="31" t="s">
        <v>18703</v>
      </c>
      <c r="P2396" s="31" t="s">
        <v>20108</v>
      </c>
      <c r="Q2396" s="31" t="s">
        <v>31513</v>
      </c>
      <c r="R2396" s="29"/>
      <c r="S2396" s="29" t="s">
        <v>21495</v>
      </c>
      <c r="T2396" s="29" t="s">
        <v>22984</v>
      </c>
      <c r="U2396" s="29"/>
      <c r="V2396" s="29" t="s">
        <v>25606</v>
      </c>
      <c r="AA2396" s="20"/>
    </row>
    <row r="2397" spans="1:27" s="28" customFormat="1" x14ac:dyDescent="0.35">
      <c r="A2397" s="27" t="s">
        <v>30963</v>
      </c>
      <c r="B2397" s="28" t="str">
        <f t="shared" si="143"/>
        <v>LAMP Recombinant Protein C-6 His Tag Lyophilized 50UG</v>
      </c>
      <c r="C2397" s="29" t="s">
        <v>3</v>
      </c>
      <c r="D2397" s="29" t="s">
        <v>16919</v>
      </c>
      <c r="E2397" s="29" t="s">
        <v>27688</v>
      </c>
      <c r="F2397" s="30" t="s">
        <v>16839</v>
      </c>
      <c r="G2397" s="28" t="s">
        <v>36556</v>
      </c>
      <c r="H2397" s="29" t="s">
        <v>15009</v>
      </c>
      <c r="I2397" s="29" t="s">
        <v>12588</v>
      </c>
      <c r="J2397" s="29" t="s">
        <v>26994</v>
      </c>
      <c r="K2397" s="29" t="s">
        <v>33633</v>
      </c>
      <c r="L2397" s="31" t="s">
        <v>16961</v>
      </c>
      <c r="M2397" s="29">
        <v>4045</v>
      </c>
      <c r="N2397" s="29" t="s">
        <v>18075</v>
      </c>
      <c r="O2397" s="31" t="s">
        <v>18703</v>
      </c>
      <c r="P2397" s="31" t="s">
        <v>20109</v>
      </c>
      <c r="Q2397" s="31" t="s">
        <v>31513</v>
      </c>
      <c r="R2397" s="29"/>
      <c r="S2397" s="29" t="s">
        <v>21495</v>
      </c>
      <c r="T2397" s="29" t="s">
        <v>22985</v>
      </c>
      <c r="U2397" s="29"/>
      <c r="V2397" s="29" t="s">
        <v>25607</v>
      </c>
      <c r="AA2397" s="20"/>
    </row>
    <row r="2398" spans="1:27" s="28" customFormat="1" x14ac:dyDescent="0.35">
      <c r="A2398" s="27" t="s">
        <v>27379</v>
      </c>
      <c r="B2398" s="28" t="str">
        <f t="shared" si="143"/>
        <v>beta-1,4-galactosyltransferase 3 Recombinant Protein C-6 His Tag 50UG</v>
      </c>
      <c r="C2398" s="29" t="s">
        <v>3</v>
      </c>
      <c r="D2398" s="29" t="s">
        <v>16919</v>
      </c>
      <c r="E2398" s="29" t="s">
        <v>27689</v>
      </c>
      <c r="F2398" s="30" t="s">
        <v>16840</v>
      </c>
      <c r="G2398" s="28" t="s">
        <v>36557</v>
      </c>
      <c r="H2398" s="29" t="s">
        <v>15010</v>
      </c>
      <c r="I2398" s="29" t="s">
        <v>12588</v>
      </c>
      <c r="J2398" s="29" t="s">
        <v>26994</v>
      </c>
      <c r="K2398" s="29" t="s">
        <v>33699</v>
      </c>
      <c r="L2398" s="31" t="s">
        <v>17001</v>
      </c>
      <c r="M2398" s="29">
        <v>8703</v>
      </c>
      <c r="N2398" s="29" t="s">
        <v>18076</v>
      </c>
      <c r="O2398" s="31" t="s">
        <v>18703</v>
      </c>
      <c r="P2398" s="31" t="s">
        <v>20110</v>
      </c>
      <c r="Q2398" s="31" t="s">
        <v>31513</v>
      </c>
      <c r="R2398" s="29"/>
      <c r="S2398" s="29" t="s">
        <v>21495</v>
      </c>
      <c r="T2398" s="29" t="s">
        <v>22986</v>
      </c>
      <c r="U2398" s="29"/>
      <c r="V2398" s="29" t="s">
        <v>25608</v>
      </c>
      <c r="AA2398" s="20"/>
    </row>
    <row r="2399" spans="1:27" s="28" customFormat="1" x14ac:dyDescent="0.35">
      <c r="A2399" s="27" t="s">
        <v>30964</v>
      </c>
      <c r="B2399" s="28" t="str">
        <f t="shared" si="143"/>
        <v>IFN omega 1 Recombinant Protein C-6 His Tag Lyophilized 50UG</v>
      </c>
      <c r="C2399" s="29" t="s">
        <v>3</v>
      </c>
      <c r="D2399" s="29" t="s">
        <v>16919</v>
      </c>
      <c r="E2399" s="29" t="s">
        <v>27688</v>
      </c>
      <c r="F2399" s="30" t="s">
        <v>16839</v>
      </c>
      <c r="G2399" s="28" t="s">
        <v>36558</v>
      </c>
      <c r="H2399" s="29" t="s">
        <v>15011</v>
      </c>
      <c r="I2399" s="29" t="s">
        <v>12588</v>
      </c>
      <c r="J2399" s="29" t="s">
        <v>26994</v>
      </c>
      <c r="K2399" s="29" t="s">
        <v>33693</v>
      </c>
      <c r="L2399" s="31" t="s">
        <v>16961</v>
      </c>
      <c r="M2399" s="29">
        <v>3467</v>
      </c>
      <c r="N2399" s="29" t="s">
        <v>18077</v>
      </c>
      <c r="O2399" s="31" t="s">
        <v>18703</v>
      </c>
      <c r="P2399" s="31" t="s">
        <v>20111</v>
      </c>
      <c r="Q2399" s="31" t="s">
        <v>31513</v>
      </c>
      <c r="R2399" s="29"/>
      <c r="S2399" s="29" t="s">
        <v>21495</v>
      </c>
      <c r="T2399" s="29" t="s">
        <v>27632</v>
      </c>
      <c r="U2399" s="29"/>
      <c r="V2399" s="29" t="s">
        <v>25609</v>
      </c>
      <c r="AA2399" s="20"/>
    </row>
    <row r="2400" spans="1:27" s="28" customFormat="1" x14ac:dyDescent="0.35">
      <c r="A2400" s="27" t="s">
        <v>30965</v>
      </c>
      <c r="B2400" s="28" t="str">
        <f t="shared" si="143"/>
        <v>CEACAM21 Recombinant Protein C-6 His Tag Lyophilized 50UG</v>
      </c>
      <c r="C2400" s="29" t="s">
        <v>3</v>
      </c>
      <c r="D2400" s="29" t="s">
        <v>16919</v>
      </c>
      <c r="E2400" s="29" t="s">
        <v>27688</v>
      </c>
      <c r="F2400" s="30" t="s">
        <v>16839</v>
      </c>
      <c r="G2400" s="28" t="s">
        <v>36559</v>
      </c>
      <c r="H2400" s="29" t="s">
        <v>15012</v>
      </c>
      <c r="I2400" s="29" t="s">
        <v>12588</v>
      </c>
      <c r="J2400" s="29" t="s">
        <v>26994</v>
      </c>
      <c r="K2400" s="29" t="s">
        <v>33693</v>
      </c>
      <c r="L2400" s="31" t="s">
        <v>16961</v>
      </c>
      <c r="M2400" s="29">
        <v>90273</v>
      </c>
      <c r="N2400" s="29" t="s">
        <v>18078</v>
      </c>
      <c r="O2400" s="31" t="s">
        <v>18703</v>
      </c>
      <c r="P2400" s="31" t="s">
        <v>20112</v>
      </c>
      <c r="Q2400" s="31" t="s">
        <v>31513</v>
      </c>
      <c r="R2400" s="29"/>
      <c r="S2400" s="29" t="s">
        <v>21495</v>
      </c>
      <c r="T2400" s="29" t="s">
        <v>22987</v>
      </c>
      <c r="U2400" s="29"/>
      <c r="V2400" s="29" t="s">
        <v>25610</v>
      </c>
      <c r="AA2400" s="20"/>
    </row>
    <row r="2401" spans="1:27" s="28" customFormat="1" x14ac:dyDescent="0.35">
      <c r="A2401" s="27" t="s">
        <v>30966</v>
      </c>
      <c r="B2401" s="28" t="str">
        <f t="shared" si="143"/>
        <v>IL-13 Recombinant Protein C-6 His Tag Lyophilized 50UG</v>
      </c>
      <c r="C2401" s="29" t="s">
        <v>3</v>
      </c>
      <c r="D2401" s="29" t="s">
        <v>16919</v>
      </c>
      <c r="E2401" s="29" t="s">
        <v>27688</v>
      </c>
      <c r="F2401" s="30" t="s">
        <v>16839</v>
      </c>
      <c r="G2401" s="28" t="s">
        <v>37338</v>
      </c>
      <c r="H2401" s="29" t="s">
        <v>15013</v>
      </c>
      <c r="I2401" s="29" t="s">
        <v>12588</v>
      </c>
      <c r="J2401" s="29" t="s">
        <v>26994</v>
      </c>
      <c r="K2401" s="29" t="s">
        <v>33633</v>
      </c>
      <c r="L2401" s="31" t="s">
        <v>16961</v>
      </c>
      <c r="M2401" s="29">
        <v>3596</v>
      </c>
      <c r="N2401" s="29" t="s">
        <v>17358</v>
      </c>
      <c r="O2401" s="31" t="s">
        <v>18703</v>
      </c>
      <c r="P2401" s="31" t="s">
        <v>19256</v>
      </c>
      <c r="Q2401" s="31" t="s">
        <v>31513</v>
      </c>
      <c r="R2401" s="29"/>
      <c r="S2401" s="29" t="s">
        <v>21495</v>
      </c>
      <c r="T2401" s="29" t="s">
        <v>27029</v>
      </c>
      <c r="U2401" s="29"/>
      <c r="V2401" s="29" t="s">
        <v>25611</v>
      </c>
      <c r="AA2401" s="20"/>
    </row>
    <row r="2402" spans="1:27" s="28" customFormat="1" x14ac:dyDescent="0.35">
      <c r="A2402" s="27" t="s">
        <v>30967</v>
      </c>
      <c r="B2402" s="28" t="str">
        <f t="shared" si="143"/>
        <v>PS-Beta-G-3 Recombinant Protein C-6 His Tag Lyophilized 50UG</v>
      </c>
      <c r="C2402" s="29" t="s">
        <v>3</v>
      </c>
      <c r="D2402" s="29" t="s">
        <v>16919</v>
      </c>
      <c r="E2402" s="29" t="s">
        <v>27688</v>
      </c>
      <c r="F2402" s="30" t="s">
        <v>16839</v>
      </c>
      <c r="G2402" s="28" t="s">
        <v>36560</v>
      </c>
      <c r="H2402" s="29" t="s">
        <v>15014</v>
      </c>
      <c r="I2402" s="29" t="s">
        <v>12588</v>
      </c>
      <c r="J2402" s="29" t="s">
        <v>26994</v>
      </c>
      <c r="K2402" s="29" t="s">
        <v>33633</v>
      </c>
      <c r="L2402" s="31" t="s">
        <v>16961</v>
      </c>
      <c r="M2402" s="29">
        <v>5671</v>
      </c>
      <c r="N2402" s="29" t="s">
        <v>18079</v>
      </c>
      <c r="O2402" s="31" t="s">
        <v>18703</v>
      </c>
      <c r="P2402" s="31" t="s">
        <v>20113</v>
      </c>
      <c r="Q2402" s="31" t="s">
        <v>31513</v>
      </c>
      <c r="R2402" s="29"/>
      <c r="S2402" s="29" t="s">
        <v>21495</v>
      </c>
      <c r="T2402" s="29" t="s">
        <v>27633</v>
      </c>
      <c r="U2402" s="29"/>
      <c r="V2402" s="29" t="s">
        <v>25612</v>
      </c>
      <c r="AA2402" s="20"/>
    </row>
    <row r="2403" spans="1:27" s="28" customFormat="1" x14ac:dyDescent="0.35">
      <c r="A2403" s="27" t="s">
        <v>30968</v>
      </c>
      <c r="B2403" s="28" t="str">
        <f t="shared" si="143"/>
        <v>Butyrophilin 3A2 Recombinant Protein C-6 His Tag Lyophilized 50UG</v>
      </c>
      <c r="C2403" s="29" t="s">
        <v>3</v>
      </c>
      <c r="D2403" s="29" t="s">
        <v>16919</v>
      </c>
      <c r="E2403" s="29" t="s">
        <v>27688</v>
      </c>
      <c r="F2403" s="30" t="s">
        <v>16839</v>
      </c>
      <c r="G2403" s="28" t="s">
        <v>36561</v>
      </c>
      <c r="H2403" s="29" t="s">
        <v>15015</v>
      </c>
      <c r="I2403" s="29" t="s">
        <v>12588</v>
      </c>
      <c r="J2403" s="29" t="s">
        <v>26994</v>
      </c>
      <c r="K2403" s="29" t="s">
        <v>33633</v>
      </c>
      <c r="L2403" s="31" t="s">
        <v>16961</v>
      </c>
      <c r="M2403" s="29">
        <v>11118</v>
      </c>
      <c r="N2403" s="29" t="s">
        <v>18080</v>
      </c>
      <c r="O2403" s="31" t="s">
        <v>18703</v>
      </c>
      <c r="P2403" s="31" t="s">
        <v>20114</v>
      </c>
      <c r="Q2403" s="31" t="s">
        <v>31513</v>
      </c>
      <c r="R2403" s="29"/>
      <c r="S2403" s="29" t="s">
        <v>21495</v>
      </c>
      <c r="T2403" s="29" t="s">
        <v>22988</v>
      </c>
      <c r="U2403" s="29"/>
      <c r="V2403" s="29" t="s">
        <v>25597</v>
      </c>
      <c r="AA2403" s="20"/>
    </row>
    <row r="2404" spans="1:27" s="28" customFormat="1" x14ac:dyDescent="0.35">
      <c r="A2404" s="27" t="s">
        <v>27380</v>
      </c>
      <c r="B2404" s="28" t="str">
        <f t="shared" si="143"/>
        <v>Protein disulfide-isomerase A3 Recombinant Protein C-6 His Tag 50UG</v>
      </c>
      <c r="C2404" s="29" t="s">
        <v>3</v>
      </c>
      <c r="D2404" s="29" t="s">
        <v>16919</v>
      </c>
      <c r="E2404" s="29" t="s">
        <v>27689</v>
      </c>
      <c r="F2404" s="30" t="s">
        <v>16840</v>
      </c>
      <c r="G2404" s="28" t="s">
        <v>36562</v>
      </c>
      <c r="H2404" s="29" t="s">
        <v>15016</v>
      </c>
      <c r="I2404" s="29" t="s">
        <v>12588</v>
      </c>
      <c r="J2404" s="29" t="s">
        <v>26994</v>
      </c>
      <c r="K2404" s="29" t="s">
        <v>33672</v>
      </c>
      <c r="L2404" s="31" t="s">
        <v>17001</v>
      </c>
      <c r="M2404" s="29">
        <v>281803</v>
      </c>
      <c r="N2404" s="29" t="s">
        <v>696</v>
      </c>
      <c r="O2404" s="31" t="s">
        <v>20115</v>
      </c>
      <c r="P2404" s="31" t="s">
        <v>20116</v>
      </c>
      <c r="Q2404" s="31" t="s">
        <v>31513</v>
      </c>
      <c r="R2404" s="29"/>
      <c r="S2404" s="29" t="s">
        <v>21495</v>
      </c>
      <c r="T2404" s="29" t="s">
        <v>22989</v>
      </c>
      <c r="U2404" s="29"/>
      <c r="V2404" s="29" t="s">
        <v>25613</v>
      </c>
      <c r="AA2404" s="20"/>
    </row>
    <row r="2405" spans="1:27" s="28" customFormat="1" x14ac:dyDescent="0.35">
      <c r="A2405" s="27" t="s">
        <v>30969</v>
      </c>
      <c r="B2405" s="28" t="str">
        <f t="shared" si="143"/>
        <v>Choriogonadotropin beta Recombinant Protein C-6 His Tag Lyophilized 50UG</v>
      </c>
      <c r="C2405" s="29" t="s">
        <v>3</v>
      </c>
      <c r="D2405" s="29" t="s">
        <v>16919</v>
      </c>
      <c r="E2405" s="29" t="s">
        <v>27688</v>
      </c>
      <c r="F2405" s="30" t="s">
        <v>16839</v>
      </c>
      <c r="G2405" s="28" t="s">
        <v>36563</v>
      </c>
      <c r="H2405" s="29" t="s">
        <v>15017</v>
      </c>
      <c r="I2405" s="29" t="s">
        <v>12588</v>
      </c>
      <c r="J2405" s="29" t="s">
        <v>26994</v>
      </c>
      <c r="K2405" s="29" t="s">
        <v>33693</v>
      </c>
      <c r="L2405" s="31" t="s">
        <v>16961</v>
      </c>
      <c r="M2405" s="29">
        <v>1082</v>
      </c>
      <c r="N2405" s="29" t="s">
        <v>18081</v>
      </c>
      <c r="O2405" s="31" t="s">
        <v>18703</v>
      </c>
      <c r="P2405" s="31" t="s">
        <v>20117</v>
      </c>
      <c r="Q2405" s="31" t="s">
        <v>31513</v>
      </c>
      <c r="R2405" s="29"/>
      <c r="S2405" s="29" t="s">
        <v>21495</v>
      </c>
      <c r="T2405" s="29" t="s">
        <v>22990</v>
      </c>
      <c r="U2405" s="29"/>
      <c r="V2405" s="29" t="s">
        <v>25614</v>
      </c>
      <c r="AA2405" s="20"/>
    </row>
    <row r="2406" spans="1:27" s="28" customFormat="1" x14ac:dyDescent="0.35">
      <c r="A2406" s="27" t="s">
        <v>30970</v>
      </c>
      <c r="B2406" s="28" t="str">
        <f t="shared" si="143"/>
        <v>Follistatin-like 1 Recombinant Protein C-6 His Tag Lyophilized 50UG</v>
      </c>
      <c r="C2406" s="29" t="s">
        <v>3</v>
      </c>
      <c r="D2406" s="29" t="s">
        <v>16919</v>
      </c>
      <c r="E2406" s="29" t="s">
        <v>27688</v>
      </c>
      <c r="F2406" s="30" t="s">
        <v>16839</v>
      </c>
      <c r="G2406" s="28" t="s">
        <v>36564</v>
      </c>
      <c r="H2406" s="29" t="s">
        <v>15018</v>
      </c>
      <c r="I2406" s="29" t="s">
        <v>12588</v>
      </c>
      <c r="J2406" s="29" t="s">
        <v>26994</v>
      </c>
      <c r="K2406" s="29" t="s">
        <v>33633</v>
      </c>
      <c r="L2406" s="31" t="s">
        <v>16961</v>
      </c>
      <c r="M2406" s="29">
        <v>11167</v>
      </c>
      <c r="N2406" s="29" t="s">
        <v>17091</v>
      </c>
      <c r="O2406" s="31" t="s">
        <v>18703</v>
      </c>
      <c r="P2406" s="31" t="s">
        <v>18842</v>
      </c>
      <c r="Q2406" s="31" t="s">
        <v>31513</v>
      </c>
      <c r="R2406" s="29"/>
      <c r="S2406" s="29" t="s">
        <v>21495</v>
      </c>
      <c r="T2406" s="29" t="s">
        <v>22991</v>
      </c>
      <c r="U2406" s="29"/>
      <c r="V2406" s="29" t="s">
        <v>25615</v>
      </c>
      <c r="AA2406" s="20"/>
    </row>
    <row r="2407" spans="1:27" s="28" customFormat="1" x14ac:dyDescent="0.35">
      <c r="A2407" s="27" t="s">
        <v>30971</v>
      </c>
      <c r="B2407" s="28" t="str">
        <f t="shared" si="143"/>
        <v>CCL8 Recombinant Protein C-6 His Tag Lyophilized 50UG</v>
      </c>
      <c r="C2407" s="29" t="s">
        <v>3</v>
      </c>
      <c r="D2407" s="29" t="s">
        <v>16919</v>
      </c>
      <c r="E2407" s="29" t="s">
        <v>27688</v>
      </c>
      <c r="F2407" s="30" t="s">
        <v>16839</v>
      </c>
      <c r="G2407" s="28" t="s">
        <v>36565</v>
      </c>
      <c r="H2407" s="29" t="s">
        <v>15019</v>
      </c>
      <c r="I2407" s="29" t="s">
        <v>12588</v>
      </c>
      <c r="J2407" s="29" t="s">
        <v>26994</v>
      </c>
      <c r="K2407" s="29" t="s">
        <v>33700</v>
      </c>
      <c r="L2407" s="31" t="s">
        <v>16961</v>
      </c>
      <c r="M2407" s="29">
        <v>6355</v>
      </c>
      <c r="N2407" s="29" t="s">
        <v>17618</v>
      </c>
      <c r="O2407" s="31" t="s">
        <v>18703</v>
      </c>
      <c r="P2407" s="31" t="s">
        <v>19572</v>
      </c>
      <c r="Q2407" s="31" t="s">
        <v>31513</v>
      </c>
      <c r="R2407" s="29"/>
      <c r="S2407" s="29" t="s">
        <v>21495</v>
      </c>
      <c r="T2407" s="29" t="s">
        <v>22296</v>
      </c>
      <c r="U2407" s="29"/>
      <c r="V2407" s="29" t="s">
        <v>24877</v>
      </c>
      <c r="AA2407" s="20"/>
    </row>
    <row r="2408" spans="1:27" s="28" customFormat="1" x14ac:dyDescent="0.35">
      <c r="A2408" s="27" t="s">
        <v>27381</v>
      </c>
      <c r="B2408" s="28" t="str">
        <f t="shared" si="143"/>
        <v>Creatine Kinase, Muscle Recombinant Protein C-6 His Tag 50UG</v>
      </c>
      <c r="C2408" s="29" t="s">
        <v>3</v>
      </c>
      <c r="D2408" s="29" t="s">
        <v>16919</v>
      </c>
      <c r="E2408" s="29" t="s">
        <v>27689</v>
      </c>
      <c r="F2408" s="30" t="s">
        <v>16840</v>
      </c>
      <c r="G2408" s="28" t="s">
        <v>36566</v>
      </c>
      <c r="H2408" s="29" t="s">
        <v>15020</v>
      </c>
      <c r="I2408" s="29" t="s">
        <v>12588</v>
      </c>
      <c r="J2408" s="29" t="s">
        <v>26994</v>
      </c>
      <c r="K2408" s="29" t="s">
        <v>33672</v>
      </c>
      <c r="L2408" s="31" t="s">
        <v>17001</v>
      </c>
      <c r="M2408" s="29">
        <v>1158</v>
      </c>
      <c r="N2408" s="29" t="s">
        <v>18082</v>
      </c>
      <c r="O2408" s="31" t="s">
        <v>18703</v>
      </c>
      <c r="P2408" s="31" t="s">
        <v>20118</v>
      </c>
      <c r="Q2408" s="31" t="s">
        <v>31513</v>
      </c>
      <c r="R2408" s="29"/>
      <c r="S2408" s="29" t="s">
        <v>21495</v>
      </c>
      <c r="T2408" s="29" t="s">
        <v>22992</v>
      </c>
      <c r="U2408" s="29"/>
      <c r="V2408" s="29" t="s">
        <v>25616</v>
      </c>
      <c r="AA2408" s="20"/>
    </row>
    <row r="2409" spans="1:27" s="28" customFormat="1" x14ac:dyDescent="0.35">
      <c r="A2409" s="27" t="s">
        <v>30972</v>
      </c>
      <c r="B2409" s="28" t="str">
        <f t="shared" si="143"/>
        <v>CXCL8 Recombinant Protein C-6 His Tag Lyophilized 50UG</v>
      </c>
      <c r="C2409" s="29" t="s">
        <v>3</v>
      </c>
      <c r="D2409" s="29" t="s">
        <v>16919</v>
      </c>
      <c r="E2409" s="29" t="s">
        <v>27688</v>
      </c>
      <c r="F2409" s="30" t="s">
        <v>16839</v>
      </c>
      <c r="G2409" s="28" t="s">
        <v>36567</v>
      </c>
      <c r="H2409" s="29" t="s">
        <v>15021</v>
      </c>
      <c r="I2409" s="29" t="s">
        <v>12588</v>
      </c>
      <c r="J2409" s="29" t="s">
        <v>26994</v>
      </c>
      <c r="K2409" s="29" t="s">
        <v>33633</v>
      </c>
      <c r="L2409" s="31" t="s">
        <v>16961</v>
      </c>
      <c r="M2409" s="29">
        <v>3576</v>
      </c>
      <c r="N2409" s="29" t="s">
        <v>17328</v>
      </c>
      <c r="O2409" s="31" t="s">
        <v>18703</v>
      </c>
      <c r="P2409" s="31" t="s">
        <v>19220</v>
      </c>
      <c r="Q2409" s="31" t="s">
        <v>31513</v>
      </c>
      <c r="R2409" s="29"/>
      <c r="S2409" s="29" t="s">
        <v>21495</v>
      </c>
      <c r="T2409" s="29" t="s">
        <v>22278</v>
      </c>
      <c r="U2409" s="29"/>
      <c r="V2409" s="29" t="s">
        <v>25617</v>
      </c>
      <c r="AA2409" s="20"/>
    </row>
    <row r="2410" spans="1:27" s="28" customFormat="1" x14ac:dyDescent="0.35">
      <c r="A2410" s="27" t="s">
        <v>30973</v>
      </c>
      <c r="B2410" s="28" t="str">
        <f t="shared" si="143"/>
        <v>CTHRC1 Recombinant Protein C-6 His Tag Lyophilized 50UG</v>
      </c>
      <c r="C2410" s="29" t="s">
        <v>3</v>
      </c>
      <c r="D2410" s="29" t="s">
        <v>16919</v>
      </c>
      <c r="E2410" s="29" t="s">
        <v>27688</v>
      </c>
      <c r="F2410" s="30" t="s">
        <v>16839</v>
      </c>
      <c r="G2410" s="28" t="s">
        <v>36568</v>
      </c>
      <c r="H2410" s="29" t="s">
        <v>15022</v>
      </c>
      <c r="I2410" s="29" t="s">
        <v>12588</v>
      </c>
      <c r="J2410" s="29" t="s">
        <v>26994</v>
      </c>
      <c r="K2410" s="29" t="s">
        <v>33633</v>
      </c>
      <c r="L2410" s="31" t="s">
        <v>16961</v>
      </c>
      <c r="M2410" s="29">
        <v>115908</v>
      </c>
      <c r="N2410" s="29" t="s">
        <v>18083</v>
      </c>
      <c r="O2410" s="31" t="s">
        <v>18703</v>
      </c>
      <c r="P2410" s="31" t="s">
        <v>20119</v>
      </c>
      <c r="Q2410" s="31" t="s">
        <v>31513</v>
      </c>
      <c r="R2410" s="29"/>
      <c r="S2410" s="29" t="s">
        <v>21495</v>
      </c>
      <c r="T2410" s="29" t="s">
        <v>22993</v>
      </c>
      <c r="U2410" s="29"/>
      <c r="V2410" s="29" t="s">
        <v>25618</v>
      </c>
      <c r="AA2410" s="20"/>
    </row>
    <row r="2411" spans="1:27" s="28" customFormat="1" x14ac:dyDescent="0.35">
      <c r="A2411" s="27" t="s">
        <v>30974</v>
      </c>
      <c r="B2411" s="28" t="str">
        <f t="shared" si="143"/>
        <v>CD2 Recombinant Protein C-6 His Tag Lyophilized 50UG</v>
      </c>
      <c r="C2411" s="29" t="s">
        <v>3</v>
      </c>
      <c r="D2411" s="29" t="s">
        <v>16919</v>
      </c>
      <c r="E2411" s="29" t="s">
        <v>27688</v>
      </c>
      <c r="F2411" s="30" t="s">
        <v>16839</v>
      </c>
      <c r="G2411" s="28" t="s">
        <v>36569</v>
      </c>
      <c r="H2411" s="29" t="s">
        <v>15023</v>
      </c>
      <c r="I2411" s="29" t="s">
        <v>12588</v>
      </c>
      <c r="J2411" s="29" t="s">
        <v>26994</v>
      </c>
      <c r="K2411" s="29" t="s">
        <v>33633</v>
      </c>
      <c r="L2411" s="31" t="s">
        <v>16961</v>
      </c>
      <c r="M2411" s="29">
        <v>914</v>
      </c>
      <c r="N2411" s="29" t="s">
        <v>364</v>
      </c>
      <c r="O2411" s="31" t="s">
        <v>18703</v>
      </c>
      <c r="P2411" s="31" t="s">
        <v>18750</v>
      </c>
      <c r="Q2411" s="31" t="s">
        <v>31513</v>
      </c>
      <c r="R2411" s="29"/>
      <c r="S2411" s="29" t="s">
        <v>21495</v>
      </c>
      <c r="T2411" s="29" t="s">
        <v>22994</v>
      </c>
      <c r="U2411" s="29"/>
      <c r="V2411" s="29" t="s">
        <v>25619</v>
      </c>
      <c r="AA2411" s="20"/>
    </row>
    <row r="2412" spans="1:27" s="28" customFormat="1" x14ac:dyDescent="0.35">
      <c r="A2412" s="27" t="s">
        <v>30975</v>
      </c>
      <c r="B2412" s="28" t="str">
        <f t="shared" si="143"/>
        <v>CDNF Recombinant Protein C-6 His Tag Lyophilized 50UG</v>
      </c>
      <c r="C2412" s="29" t="s">
        <v>3</v>
      </c>
      <c r="D2412" s="29" t="s">
        <v>16919</v>
      </c>
      <c r="E2412" s="29" t="s">
        <v>27688</v>
      </c>
      <c r="F2412" s="30" t="s">
        <v>16839</v>
      </c>
      <c r="G2412" s="28" t="s">
        <v>36570</v>
      </c>
      <c r="H2412" s="29" t="s">
        <v>15024</v>
      </c>
      <c r="I2412" s="29" t="s">
        <v>12588</v>
      </c>
      <c r="J2412" s="29" t="s">
        <v>26994</v>
      </c>
      <c r="K2412" s="29" t="s">
        <v>33633</v>
      </c>
      <c r="L2412" s="31" t="s">
        <v>16961</v>
      </c>
      <c r="M2412" s="29">
        <v>441549</v>
      </c>
      <c r="N2412" s="29" t="s">
        <v>18084</v>
      </c>
      <c r="O2412" s="31" t="s">
        <v>18703</v>
      </c>
      <c r="P2412" s="31" t="s">
        <v>20120</v>
      </c>
      <c r="Q2412" s="31" t="s">
        <v>31513</v>
      </c>
      <c r="R2412" s="29"/>
      <c r="S2412" s="29" t="s">
        <v>21495</v>
      </c>
      <c r="T2412" s="29" t="s">
        <v>22995</v>
      </c>
      <c r="U2412" s="29"/>
      <c r="V2412" s="29" t="s">
        <v>25620</v>
      </c>
      <c r="AA2412" s="20"/>
    </row>
    <row r="2413" spans="1:27" s="28" customFormat="1" x14ac:dyDescent="0.35">
      <c r="A2413" s="27" t="s">
        <v>30976</v>
      </c>
      <c r="B2413" s="28" t="str">
        <f t="shared" si="143"/>
        <v>MANF Recombinant Protein C-6 His Tag Lyophilized 50UG</v>
      </c>
      <c r="C2413" s="29" t="s">
        <v>3</v>
      </c>
      <c r="D2413" s="29" t="s">
        <v>16919</v>
      </c>
      <c r="E2413" s="29" t="s">
        <v>27688</v>
      </c>
      <c r="F2413" s="30" t="s">
        <v>16839</v>
      </c>
      <c r="G2413" s="28" t="s">
        <v>36571</v>
      </c>
      <c r="H2413" s="29" t="s">
        <v>15025</v>
      </c>
      <c r="I2413" s="29" t="s">
        <v>12588</v>
      </c>
      <c r="J2413" s="29" t="s">
        <v>26994</v>
      </c>
      <c r="K2413" s="29" t="s">
        <v>33633</v>
      </c>
      <c r="L2413" s="31" t="s">
        <v>16961</v>
      </c>
      <c r="M2413" s="29">
        <v>7873</v>
      </c>
      <c r="N2413" s="29" t="s">
        <v>18085</v>
      </c>
      <c r="O2413" s="31" t="s">
        <v>18703</v>
      </c>
      <c r="P2413" s="31" t="s">
        <v>20121</v>
      </c>
      <c r="Q2413" s="31" t="s">
        <v>31513</v>
      </c>
      <c r="R2413" s="29"/>
      <c r="S2413" s="29" t="s">
        <v>21495</v>
      </c>
      <c r="T2413" s="29" t="s">
        <v>22996</v>
      </c>
      <c r="U2413" s="29"/>
      <c r="V2413" s="29" t="s">
        <v>25621</v>
      </c>
      <c r="AA2413" s="20"/>
    </row>
    <row r="2414" spans="1:27" s="28" customFormat="1" x14ac:dyDescent="0.35">
      <c r="A2414" s="27" t="s">
        <v>30435</v>
      </c>
      <c r="B2414" s="28" t="str">
        <f t="shared" si="143"/>
        <v>IL-4 Recombinant Protein Tag Free Lyophilized 50UG</v>
      </c>
      <c r="C2414" s="29" t="s">
        <v>3</v>
      </c>
      <c r="D2414" s="29" t="s">
        <v>16919</v>
      </c>
      <c r="E2414" s="29" t="s">
        <v>27688</v>
      </c>
      <c r="F2414" s="30" t="s">
        <v>16839</v>
      </c>
      <c r="G2414" s="28" t="s">
        <v>37454</v>
      </c>
      <c r="H2414" s="29" t="s">
        <v>15026</v>
      </c>
      <c r="I2414" s="29" t="s">
        <v>12588</v>
      </c>
      <c r="J2414" s="29" t="s">
        <v>16977</v>
      </c>
      <c r="K2414" s="29" t="s">
        <v>33454</v>
      </c>
      <c r="L2414" s="31" t="s">
        <v>16961</v>
      </c>
      <c r="M2414" s="29">
        <v>3565</v>
      </c>
      <c r="N2414" s="29" t="s">
        <v>177</v>
      </c>
      <c r="O2414" s="31" t="s">
        <v>18703</v>
      </c>
      <c r="P2414" s="31" t="s">
        <v>18883</v>
      </c>
      <c r="Q2414" s="31" t="s">
        <v>31513</v>
      </c>
      <c r="R2414" s="29"/>
      <c r="S2414" s="29" t="s">
        <v>21495</v>
      </c>
      <c r="T2414" s="29" t="s">
        <v>22289</v>
      </c>
      <c r="U2414" s="29"/>
      <c r="V2414" s="29" t="s">
        <v>24868</v>
      </c>
      <c r="AA2414" s="20"/>
    </row>
    <row r="2415" spans="1:27" s="28" customFormat="1" x14ac:dyDescent="0.35">
      <c r="A2415" s="27" t="s">
        <v>30792</v>
      </c>
      <c r="B2415" s="28" t="str">
        <f t="shared" si="143"/>
        <v>IL-10 Recombinant Protein Tag Free Lyophilized 50UG</v>
      </c>
      <c r="C2415" s="29" t="s">
        <v>3</v>
      </c>
      <c r="D2415" s="29" t="s">
        <v>16919</v>
      </c>
      <c r="E2415" s="29" t="s">
        <v>27688</v>
      </c>
      <c r="F2415" s="30" t="s">
        <v>16839</v>
      </c>
      <c r="G2415" s="28" t="s">
        <v>37475</v>
      </c>
      <c r="H2415" s="29" t="s">
        <v>15027</v>
      </c>
      <c r="I2415" s="29" t="s">
        <v>12588</v>
      </c>
      <c r="J2415" s="29" t="s">
        <v>16977</v>
      </c>
      <c r="K2415" s="29" t="s">
        <v>33633</v>
      </c>
      <c r="L2415" s="31" t="s">
        <v>16961</v>
      </c>
      <c r="M2415" s="29">
        <v>3586</v>
      </c>
      <c r="N2415" s="29" t="s">
        <v>38</v>
      </c>
      <c r="O2415" s="31" t="s">
        <v>18703</v>
      </c>
      <c r="P2415" s="31" t="s">
        <v>19074</v>
      </c>
      <c r="Q2415" s="31" t="s">
        <v>31513</v>
      </c>
      <c r="R2415" s="29"/>
      <c r="S2415" s="29" t="s">
        <v>21495</v>
      </c>
      <c r="T2415" s="29" t="s">
        <v>22997</v>
      </c>
      <c r="U2415" s="29"/>
      <c r="V2415" s="29" t="s">
        <v>25622</v>
      </c>
      <c r="AA2415" s="20"/>
    </row>
    <row r="2416" spans="1:27" s="28" customFormat="1" x14ac:dyDescent="0.35">
      <c r="A2416" s="27" t="s">
        <v>29355</v>
      </c>
      <c r="B2416" s="28" t="str">
        <f t="shared" si="143"/>
        <v>BTLA Recombinant Protein C-Fc Tag Lyophilized 50UG</v>
      </c>
      <c r="C2416" s="29" t="s">
        <v>3</v>
      </c>
      <c r="D2416" s="29" t="s">
        <v>16919</v>
      </c>
      <c r="E2416" s="29" t="s">
        <v>27688</v>
      </c>
      <c r="F2416" s="30" t="s">
        <v>16839</v>
      </c>
      <c r="G2416" s="28" t="s">
        <v>36572</v>
      </c>
      <c r="H2416" s="29" t="s">
        <v>15028</v>
      </c>
      <c r="I2416" s="29" t="s">
        <v>12588</v>
      </c>
      <c r="J2416" s="29" t="s">
        <v>16969</v>
      </c>
      <c r="K2416" s="29" t="s">
        <v>33633</v>
      </c>
      <c r="L2416" s="31" t="s">
        <v>16961</v>
      </c>
      <c r="M2416" s="29">
        <v>151888</v>
      </c>
      <c r="N2416" s="29" t="s">
        <v>17030</v>
      </c>
      <c r="O2416" s="31" t="s">
        <v>18703</v>
      </c>
      <c r="P2416" s="31" t="s">
        <v>18737</v>
      </c>
      <c r="Q2416" s="31" t="s">
        <v>31513</v>
      </c>
      <c r="R2416" s="29"/>
      <c r="S2416" s="29" t="s">
        <v>21495</v>
      </c>
      <c r="T2416" s="29" t="s">
        <v>22700</v>
      </c>
      <c r="U2416" s="29"/>
      <c r="V2416" s="29" t="s">
        <v>25307</v>
      </c>
      <c r="AA2416" s="20"/>
    </row>
    <row r="2417" spans="1:27" s="28" customFormat="1" x14ac:dyDescent="0.35">
      <c r="A2417" s="27" t="s">
        <v>30977</v>
      </c>
      <c r="B2417" s="28" t="str">
        <f t="shared" si="143"/>
        <v>TREML1 Recombinant Protein C-Fc Tag Lyophilized 50UG</v>
      </c>
      <c r="C2417" s="29" t="s">
        <v>3</v>
      </c>
      <c r="D2417" s="29" t="s">
        <v>16919</v>
      </c>
      <c r="E2417" s="29" t="s">
        <v>27688</v>
      </c>
      <c r="F2417" s="30" t="s">
        <v>16839</v>
      </c>
      <c r="G2417" s="28" t="s">
        <v>36573</v>
      </c>
      <c r="H2417" s="29" t="s">
        <v>15029</v>
      </c>
      <c r="I2417" s="29" t="s">
        <v>12588</v>
      </c>
      <c r="J2417" s="29" t="s">
        <v>16969</v>
      </c>
      <c r="K2417" s="29" t="s">
        <v>33633</v>
      </c>
      <c r="L2417" s="31" t="s">
        <v>16961</v>
      </c>
      <c r="M2417" s="29">
        <v>340205</v>
      </c>
      <c r="N2417" s="29" t="s">
        <v>17789</v>
      </c>
      <c r="O2417" s="31" t="s">
        <v>18703</v>
      </c>
      <c r="P2417" s="31" t="s">
        <v>19785</v>
      </c>
      <c r="Q2417" s="31" t="s">
        <v>31513</v>
      </c>
      <c r="R2417" s="29"/>
      <c r="S2417" s="29" t="s">
        <v>21495</v>
      </c>
      <c r="T2417" s="29" t="s">
        <v>22558</v>
      </c>
      <c r="U2417" s="29"/>
      <c r="V2417" s="29" t="s">
        <v>25158</v>
      </c>
      <c r="AA2417" s="20"/>
    </row>
    <row r="2418" spans="1:27" s="28" customFormat="1" x14ac:dyDescent="0.35">
      <c r="A2418" s="27" t="s">
        <v>29394</v>
      </c>
      <c r="B2418" s="28" t="str">
        <f t="shared" si="143"/>
        <v>CD99 Recombinant Protein C-Fc Tag Lyophilized 50UG</v>
      </c>
      <c r="C2418" s="29" t="s">
        <v>3</v>
      </c>
      <c r="D2418" s="29" t="s">
        <v>16919</v>
      </c>
      <c r="E2418" s="29" t="s">
        <v>27688</v>
      </c>
      <c r="F2418" s="30" t="s">
        <v>16839</v>
      </c>
      <c r="G2418" s="28" t="s">
        <v>36574</v>
      </c>
      <c r="H2418" s="29" t="s">
        <v>15030</v>
      </c>
      <c r="I2418" s="29" t="s">
        <v>12588</v>
      </c>
      <c r="J2418" s="29" t="s">
        <v>16969</v>
      </c>
      <c r="K2418" s="29" t="s">
        <v>33633</v>
      </c>
      <c r="L2418" s="31" t="s">
        <v>16961</v>
      </c>
      <c r="M2418" s="29">
        <v>4267</v>
      </c>
      <c r="N2418" s="29" t="s">
        <v>772</v>
      </c>
      <c r="O2418" s="31" t="s">
        <v>18703</v>
      </c>
      <c r="P2418" s="31" t="s">
        <v>18773</v>
      </c>
      <c r="Q2418" s="31" t="s">
        <v>31513</v>
      </c>
      <c r="R2418" s="29"/>
      <c r="S2418" s="29" t="s">
        <v>21495</v>
      </c>
      <c r="T2418" s="29" t="s">
        <v>22597</v>
      </c>
      <c r="U2418" s="29"/>
      <c r="V2418" s="29" t="s">
        <v>25201</v>
      </c>
      <c r="AA2418" s="20"/>
    </row>
    <row r="2419" spans="1:27" s="28" customFormat="1" x14ac:dyDescent="0.35">
      <c r="A2419" s="27" t="s">
        <v>30978</v>
      </c>
      <c r="B2419" s="28" t="str">
        <f t="shared" si="143"/>
        <v>IFN alpha Recombinant Protein C-Fc Tag Lyophilized 50UG</v>
      </c>
      <c r="C2419" s="29" t="s">
        <v>3</v>
      </c>
      <c r="D2419" s="29" t="s">
        <v>16919</v>
      </c>
      <c r="E2419" s="29" t="s">
        <v>27688</v>
      </c>
      <c r="F2419" s="30" t="s">
        <v>16839</v>
      </c>
      <c r="G2419" s="28" t="s">
        <v>36575</v>
      </c>
      <c r="H2419" s="29" t="s">
        <v>15031</v>
      </c>
      <c r="I2419" s="29" t="s">
        <v>12588</v>
      </c>
      <c r="J2419" s="29" t="s">
        <v>16969</v>
      </c>
      <c r="K2419" s="29" t="s">
        <v>33633</v>
      </c>
      <c r="L2419" s="31" t="s">
        <v>16961</v>
      </c>
      <c r="M2419" s="29">
        <v>3455</v>
      </c>
      <c r="N2419" s="29" t="s">
        <v>17108</v>
      </c>
      <c r="O2419" s="31" t="s">
        <v>18703</v>
      </c>
      <c r="P2419" s="31" t="s">
        <v>18869</v>
      </c>
      <c r="Q2419" s="31" t="s">
        <v>31513</v>
      </c>
      <c r="R2419" s="29"/>
      <c r="S2419" s="29" t="s">
        <v>21495</v>
      </c>
      <c r="T2419" s="29" t="s">
        <v>22625</v>
      </c>
      <c r="U2419" s="29"/>
      <c r="V2419" s="29" t="s">
        <v>25229</v>
      </c>
      <c r="AA2419" s="20"/>
    </row>
    <row r="2420" spans="1:27" s="28" customFormat="1" x14ac:dyDescent="0.35">
      <c r="A2420" s="27" t="s">
        <v>30979</v>
      </c>
      <c r="B2420" s="28" t="str">
        <f t="shared" si="143"/>
        <v>Ephrin Type-B Receptor 1 Recombinant Protein C-Fc Tag Lyophilized 50UG</v>
      </c>
      <c r="C2420" s="29" t="s">
        <v>3</v>
      </c>
      <c r="D2420" s="29" t="s">
        <v>16919</v>
      </c>
      <c r="E2420" s="29" t="s">
        <v>27688</v>
      </c>
      <c r="F2420" s="30" t="s">
        <v>16839</v>
      </c>
      <c r="G2420" s="28" t="s">
        <v>36576</v>
      </c>
      <c r="H2420" s="29" t="s">
        <v>15032</v>
      </c>
      <c r="I2420" s="29" t="s">
        <v>12588</v>
      </c>
      <c r="J2420" s="29" t="s">
        <v>16969</v>
      </c>
      <c r="K2420" s="29" t="s">
        <v>33633</v>
      </c>
      <c r="L2420" s="31" t="s">
        <v>16961</v>
      </c>
      <c r="M2420" s="29">
        <v>2047</v>
      </c>
      <c r="N2420" s="29" t="s">
        <v>17953</v>
      </c>
      <c r="O2420" s="31" t="s">
        <v>18703</v>
      </c>
      <c r="P2420" s="31" t="s">
        <v>19976</v>
      </c>
      <c r="Q2420" s="31" t="s">
        <v>31513</v>
      </c>
      <c r="R2420" s="29"/>
      <c r="S2420" s="29" t="s">
        <v>21495</v>
      </c>
      <c r="T2420" s="29" t="s">
        <v>22998</v>
      </c>
      <c r="U2420" s="29"/>
      <c r="V2420" s="29" t="s">
        <v>25623</v>
      </c>
      <c r="AA2420" s="20"/>
    </row>
    <row r="2421" spans="1:27" s="28" customFormat="1" x14ac:dyDescent="0.35">
      <c r="A2421" s="27" t="s">
        <v>30980</v>
      </c>
      <c r="B2421" s="28" t="str">
        <f t="shared" si="143"/>
        <v>CD40 Recombinant Protein C-Fc-6 His Tag Lyophilized 50UG</v>
      </c>
      <c r="C2421" s="29" t="s">
        <v>3</v>
      </c>
      <c r="D2421" s="29" t="s">
        <v>16919</v>
      </c>
      <c r="E2421" s="29" t="s">
        <v>27688</v>
      </c>
      <c r="F2421" s="30" t="s">
        <v>16839</v>
      </c>
      <c r="G2421" s="28" t="s">
        <v>36577</v>
      </c>
      <c r="H2421" s="29" t="s">
        <v>15033</v>
      </c>
      <c r="I2421" s="29" t="s">
        <v>12588</v>
      </c>
      <c r="J2421" s="29" t="s">
        <v>27011</v>
      </c>
      <c r="K2421" s="29" t="s">
        <v>33633</v>
      </c>
      <c r="L2421" s="31" t="s">
        <v>16961</v>
      </c>
      <c r="M2421" s="29">
        <v>958</v>
      </c>
      <c r="N2421" s="29" t="s">
        <v>17035</v>
      </c>
      <c r="O2421" s="31" t="s">
        <v>18703</v>
      </c>
      <c r="P2421" s="31" t="s">
        <v>18745</v>
      </c>
      <c r="Q2421" s="31" t="s">
        <v>31513</v>
      </c>
      <c r="R2421" s="29"/>
      <c r="S2421" s="29" t="s">
        <v>21495</v>
      </c>
      <c r="T2421" s="29" t="s">
        <v>22505</v>
      </c>
      <c r="U2421" s="29"/>
      <c r="V2421" s="29" t="s">
        <v>25098</v>
      </c>
      <c r="AA2421" s="20"/>
    </row>
    <row r="2422" spans="1:27" s="28" customFormat="1" x14ac:dyDescent="0.35">
      <c r="A2422" s="27" t="s">
        <v>29597</v>
      </c>
      <c r="B2422" s="28" t="str">
        <f t="shared" si="143"/>
        <v>CD44 Recombinant Protein C-Fc Tag Lyophilized 50UG</v>
      </c>
      <c r="C2422" s="29" t="s">
        <v>3</v>
      </c>
      <c r="D2422" s="29" t="s">
        <v>16919</v>
      </c>
      <c r="E2422" s="29" t="s">
        <v>27688</v>
      </c>
      <c r="F2422" s="30" t="s">
        <v>16839</v>
      </c>
      <c r="G2422" s="28" t="s">
        <v>36578</v>
      </c>
      <c r="H2422" s="29" t="s">
        <v>15034</v>
      </c>
      <c r="I2422" s="29" t="s">
        <v>12588</v>
      </c>
      <c r="J2422" s="29" t="s">
        <v>16969</v>
      </c>
      <c r="K2422" s="29" t="s">
        <v>33633</v>
      </c>
      <c r="L2422" s="31" t="s">
        <v>16961</v>
      </c>
      <c r="M2422" s="29">
        <v>960</v>
      </c>
      <c r="N2422" s="29" t="s">
        <v>60</v>
      </c>
      <c r="O2422" s="31" t="s">
        <v>18703</v>
      </c>
      <c r="P2422" s="31" t="s">
        <v>18754</v>
      </c>
      <c r="Q2422" s="31" t="s">
        <v>31513</v>
      </c>
      <c r="R2422" s="29"/>
      <c r="S2422" s="29" t="s">
        <v>21495</v>
      </c>
      <c r="T2422" s="29" t="s">
        <v>22707</v>
      </c>
      <c r="U2422" s="29"/>
      <c r="V2422" s="29" t="s">
        <v>25313</v>
      </c>
      <c r="AA2422" s="20"/>
    </row>
    <row r="2423" spans="1:27" s="28" customFormat="1" x14ac:dyDescent="0.35">
      <c r="A2423" s="27" t="s">
        <v>30981</v>
      </c>
      <c r="B2423" s="28" t="str">
        <f t="shared" si="143"/>
        <v>LAMP1 Recombinant Protein C-Fc Tag Lyophilized 50UG</v>
      </c>
      <c r="C2423" s="29" t="s">
        <v>3</v>
      </c>
      <c r="D2423" s="29" t="s">
        <v>16919</v>
      </c>
      <c r="E2423" s="29" t="s">
        <v>27688</v>
      </c>
      <c r="F2423" s="30" t="s">
        <v>16839</v>
      </c>
      <c r="G2423" s="28" t="s">
        <v>36579</v>
      </c>
      <c r="H2423" s="29" t="s">
        <v>15035</v>
      </c>
      <c r="I2423" s="29" t="s">
        <v>12588</v>
      </c>
      <c r="J2423" s="29" t="s">
        <v>16969</v>
      </c>
      <c r="K2423" s="29" t="s">
        <v>33633</v>
      </c>
      <c r="L2423" s="31" t="s">
        <v>16961</v>
      </c>
      <c r="M2423" s="29">
        <v>3916</v>
      </c>
      <c r="N2423" s="29" t="s">
        <v>451</v>
      </c>
      <c r="O2423" s="31" t="s">
        <v>18703</v>
      </c>
      <c r="P2423" s="31" t="s">
        <v>18903</v>
      </c>
      <c r="Q2423" s="31" t="s">
        <v>31513</v>
      </c>
      <c r="R2423" s="29"/>
      <c r="S2423" s="29" t="s">
        <v>21495</v>
      </c>
      <c r="T2423" s="29" t="s">
        <v>22630</v>
      </c>
      <c r="U2423" s="29"/>
      <c r="V2423" s="29" t="s">
        <v>25234</v>
      </c>
      <c r="AA2423" s="20"/>
    </row>
    <row r="2424" spans="1:27" s="28" customFormat="1" x14ac:dyDescent="0.35">
      <c r="A2424" s="27" t="s">
        <v>30982</v>
      </c>
      <c r="B2424" s="28" t="str">
        <f t="shared" si="143"/>
        <v>LMIR2 Recombinant Protein C-Fc Tag Lyophilized 50UG</v>
      </c>
      <c r="C2424" s="29" t="s">
        <v>3</v>
      </c>
      <c r="D2424" s="29" t="s">
        <v>16919</v>
      </c>
      <c r="E2424" s="29" t="s">
        <v>27688</v>
      </c>
      <c r="F2424" s="30" t="s">
        <v>16839</v>
      </c>
      <c r="G2424" s="28" t="s">
        <v>36580</v>
      </c>
      <c r="H2424" s="29" t="s">
        <v>15036</v>
      </c>
      <c r="I2424" s="29" t="s">
        <v>12588</v>
      </c>
      <c r="J2424" s="29" t="s">
        <v>16969</v>
      </c>
      <c r="K2424" s="29" t="s">
        <v>33633</v>
      </c>
      <c r="L2424" s="31" t="s">
        <v>16961</v>
      </c>
      <c r="M2424" s="29">
        <v>10871</v>
      </c>
      <c r="N2424" s="29" t="s">
        <v>17048</v>
      </c>
      <c r="O2424" s="31" t="s">
        <v>18703</v>
      </c>
      <c r="P2424" s="31" t="s">
        <v>18776</v>
      </c>
      <c r="Q2424" s="31" t="s">
        <v>31513</v>
      </c>
      <c r="R2424" s="29"/>
      <c r="S2424" s="29" t="s">
        <v>21495</v>
      </c>
      <c r="T2424" s="29" t="s">
        <v>22593</v>
      </c>
      <c r="U2424" s="29"/>
      <c r="V2424" s="29" t="s">
        <v>25197</v>
      </c>
      <c r="AA2424" s="20"/>
    </row>
    <row r="2425" spans="1:27" s="28" customFormat="1" x14ac:dyDescent="0.35">
      <c r="A2425" s="27" t="s">
        <v>30983</v>
      </c>
      <c r="B2425" s="28" t="str">
        <f t="shared" si="143"/>
        <v>TRAIL R3 Recombinant Protein C-Fc-6 His Tag Lyophilized 50UG</v>
      </c>
      <c r="C2425" s="29" t="s">
        <v>3</v>
      </c>
      <c r="D2425" s="29" t="s">
        <v>16919</v>
      </c>
      <c r="E2425" s="29" t="s">
        <v>27688</v>
      </c>
      <c r="F2425" s="30" t="s">
        <v>16839</v>
      </c>
      <c r="G2425" s="28" t="s">
        <v>36581</v>
      </c>
      <c r="H2425" s="29" t="s">
        <v>15037</v>
      </c>
      <c r="I2425" s="29" t="s">
        <v>12588</v>
      </c>
      <c r="J2425" s="29" t="s">
        <v>27011</v>
      </c>
      <c r="K2425" s="29" t="s">
        <v>33633</v>
      </c>
      <c r="L2425" s="31" t="s">
        <v>16961</v>
      </c>
      <c r="M2425" s="29">
        <v>8794</v>
      </c>
      <c r="N2425" s="29" t="s">
        <v>17830</v>
      </c>
      <c r="O2425" s="31" t="s">
        <v>18703</v>
      </c>
      <c r="P2425" s="31" t="s">
        <v>19836</v>
      </c>
      <c r="Q2425" s="31" t="s">
        <v>31513</v>
      </c>
      <c r="R2425" s="29"/>
      <c r="S2425" s="29" t="s">
        <v>21495</v>
      </c>
      <c r="T2425" s="29" t="s">
        <v>22647</v>
      </c>
      <c r="U2425" s="29"/>
      <c r="V2425" s="29" t="s">
        <v>25253</v>
      </c>
      <c r="AA2425" s="20"/>
    </row>
    <row r="2426" spans="1:27" s="28" customFormat="1" x14ac:dyDescent="0.35">
      <c r="A2426" s="27" t="s">
        <v>27382</v>
      </c>
      <c r="B2426" s="28" t="str">
        <f t="shared" si="143"/>
        <v>VEGF-D Recombinant Protein C-6 His Tag 50UG</v>
      </c>
      <c r="C2426" s="29" t="s">
        <v>3</v>
      </c>
      <c r="D2426" s="29" t="s">
        <v>16919</v>
      </c>
      <c r="E2426" s="29" t="s">
        <v>27689</v>
      </c>
      <c r="F2426" s="30" t="s">
        <v>16840</v>
      </c>
      <c r="G2426" s="28" t="s">
        <v>36582</v>
      </c>
      <c r="H2426" s="29" t="s">
        <v>15038</v>
      </c>
      <c r="I2426" s="29" t="s">
        <v>12588</v>
      </c>
      <c r="J2426" s="29" t="s">
        <v>26994</v>
      </c>
      <c r="K2426" s="29" t="s">
        <v>33630</v>
      </c>
      <c r="L2426" s="31" t="s">
        <v>17001</v>
      </c>
      <c r="M2426" s="29">
        <v>14205</v>
      </c>
      <c r="N2426" s="29" t="s">
        <v>18086</v>
      </c>
      <c r="O2426" s="31" t="s">
        <v>18742</v>
      </c>
      <c r="P2426" s="31" t="s">
        <v>20122</v>
      </c>
      <c r="Q2426" s="31" t="s">
        <v>31513</v>
      </c>
      <c r="R2426" s="29"/>
      <c r="S2426" s="29" t="s">
        <v>21495</v>
      </c>
      <c r="T2426" s="29" t="s">
        <v>22999</v>
      </c>
      <c r="U2426" s="29"/>
      <c r="V2426" s="29" t="s">
        <v>25624</v>
      </c>
      <c r="AA2426" s="20"/>
    </row>
    <row r="2427" spans="1:27" s="28" customFormat="1" x14ac:dyDescent="0.35">
      <c r="A2427" s="27" t="s">
        <v>30984</v>
      </c>
      <c r="B2427" s="28" t="str">
        <f t="shared" si="143"/>
        <v>Somatoliberin Recombinant Protein C-Fc Tag Lyophilized 50UG</v>
      </c>
      <c r="C2427" s="29" t="s">
        <v>3</v>
      </c>
      <c r="D2427" s="29" t="s">
        <v>16919</v>
      </c>
      <c r="E2427" s="29" t="s">
        <v>27688</v>
      </c>
      <c r="F2427" s="30" t="s">
        <v>16839</v>
      </c>
      <c r="G2427" s="28" t="s">
        <v>36583</v>
      </c>
      <c r="H2427" s="29" t="s">
        <v>15039</v>
      </c>
      <c r="I2427" s="29" t="s">
        <v>12588</v>
      </c>
      <c r="J2427" s="29" t="s">
        <v>16969</v>
      </c>
      <c r="K2427" s="29" t="s">
        <v>33633</v>
      </c>
      <c r="L2427" s="31" t="s">
        <v>16961</v>
      </c>
      <c r="M2427" s="29">
        <v>2691</v>
      </c>
      <c r="N2427" s="29" t="s">
        <v>18087</v>
      </c>
      <c r="O2427" s="31" t="s">
        <v>18703</v>
      </c>
      <c r="P2427" s="31" t="s">
        <v>20123</v>
      </c>
      <c r="Q2427" s="31" t="s">
        <v>31513</v>
      </c>
      <c r="R2427" s="29"/>
      <c r="S2427" s="29" t="s">
        <v>21495</v>
      </c>
      <c r="T2427" s="29" t="s">
        <v>23000</v>
      </c>
      <c r="U2427" s="29"/>
      <c r="V2427" s="29" t="s">
        <v>25625</v>
      </c>
      <c r="AA2427" s="20"/>
    </row>
    <row r="2428" spans="1:27" s="28" customFormat="1" x14ac:dyDescent="0.35">
      <c r="A2428" s="27" t="s">
        <v>27383</v>
      </c>
      <c r="B2428" s="28" t="str">
        <f t="shared" si="143"/>
        <v>Cystatin F Recombinant Protein C-6 His Tag 50UG</v>
      </c>
      <c r="C2428" s="29" t="s">
        <v>3</v>
      </c>
      <c r="D2428" s="29" t="s">
        <v>16919</v>
      </c>
      <c r="E2428" s="29" t="s">
        <v>27689</v>
      </c>
      <c r="F2428" s="30" t="s">
        <v>16840</v>
      </c>
      <c r="G2428" s="28" t="s">
        <v>36584</v>
      </c>
      <c r="H2428" s="29" t="s">
        <v>15040</v>
      </c>
      <c r="I2428" s="29" t="s">
        <v>12588</v>
      </c>
      <c r="J2428" s="29" t="s">
        <v>26994</v>
      </c>
      <c r="K2428" s="29" t="s">
        <v>33701</v>
      </c>
      <c r="L2428" s="31" t="s">
        <v>17001</v>
      </c>
      <c r="M2428" s="29">
        <v>13011</v>
      </c>
      <c r="N2428" s="29" t="s">
        <v>18088</v>
      </c>
      <c r="O2428" s="31" t="s">
        <v>18742</v>
      </c>
      <c r="P2428" s="31" t="s">
        <v>20124</v>
      </c>
      <c r="Q2428" s="31" t="s">
        <v>31513</v>
      </c>
      <c r="R2428" s="29"/>
      <c r="S2428" s="29" t="s">
        <v>21495</v>
      </c>
      <c r="T2428" s="29" t="s">
        <v>23001</v>
      </c>
      <c r="U2428" s="29"/>
      <c r="V2428" s="29" t="s">
        <v>25626</v>
      </c>
      <c r="AA2428" s="20"/>
    </row>
    <row r="2429" spans="1:27" s="28" customFormat="1" x14ac:dyDescent="0.35">
      <c r="A2429" s="27" t="s">
        <v>30723</v>
      </c>
      <c r="B2429" s="28" t="str">
        <f t="shared" si="143"/>
        <v>Serpin E1 Recombinant Protein C-6 His Tag Lyophilized 50UG</v>
      </c>
      <c r="C2429" s="29" t="s">
        <v>3</v>
      </c>
      <c r="D2429" s="29" t="s">
        <v>16919</v>
      </c>
      <c r="E2429" s="29" t="s">
        <v>27688</v>
      </c>
      <c r="F2429" s="30" t="s">
        <v>16839</v>
      </c>
      <c r="G2429" s="28" t="s">
        <v>36389</v>
      </c>
      <c r="H2429" s="29" t="s">
        <v>15041</v>
      </c>
      <c r="I2429" s="29" t="s">
        <v>12588</v>
      </c>
      <c r="J2429" s="29" t="s">
        <v>26994</v>
      </c>
      <c r="K2429" s="29" t="s">
        <v>33633</v>
      </c>
      <c r="L2429" s="31" t="s">
        <v>16961</v>
      </c>
      <c r="M2429" s="29">
        <v>18787</v>
      </c>
      <c r="N2429" s="29" t="s">
        <v>18089</v>
      </c>
      <c r="O2429" s="31" t="s">
        <v>18742</v>
      </c>
      <c r="P2429" s="31" t="s">
        <v>20125</v>
      </c>
      <c r="Q2429" s="31" t="s">
        <v>31513</v>
      </c>
      <c r="R2429" s="29"/>
      <c r="S2429" s="29" t="s">
        <v>21495</v>
      </c>
      <c r="T2429" s="29" t="s">
        <v>23002</v>
      </c>
      <c r="U2429" s="29"/>
      <c r="V2429" s="29" t="s">
        <v>25627</v>
      </c>
      <c r="AA2429" s="20"/>
    </row>
    <row r="2430" spans="1:27" s="28" customFormat="1" x14ac:dyDescent="0.35">
      <c r="A2430" s="27" t="s">
        <v>30985</v>
      </c>
      <c r="B2430" s="28" t="str">
        <f t="shared" si="143"/>
        <v>BMP Receptor II Recombinant Protein C-Fc-6 His Tag Lyophilized 50UG</v>
      </c>
      <c r="C2430" s="29" t="s">
        <v>3</v>
      </c>
      <c r="D2430" s="29" t="s">
        <v>16919</v>
      </c>
      <c r="E2430" s="29" t="s">
        <v>27688</v>
      </c>
      <c r="F2430" s="30" t="s">
        <v>16839</v>
      </c>
      <c r="G2430" s="28" t="s">
        <v>36585</v>
      </c>
      <c r="H2430" s="29" t="s">
        <v>15042</v>
      </c>
      <c r="I2430" s="29" t="s">
        <v>12588</v>
      </c>
      <c r="J2430" s="29" t="s">
        <v>27011</v>
      </c>
      <c r="K2430" s="29" t="s">
        <v>33633</v>
      </c>
      <c r="L2430" s="31" t="s">
        <v>16961</v>
      </c>
      <c r="M2430" s="29">
        <v>659</v>
      </c>
      <c r="N2430" s="29" t="s">
        <v>17757</v>
      </c>
      <c r="O2430" s="31" t="s">
        <v>18703</v>
      </c>
      <c r="P2430" s="31" t="s">
        <v>19748</v>
      </c>
      <c r="Q2430" s="31" t="s">
        <v>31513</v>
      </c>
      <c r="R2430" s="29"/>
      <c r="S2430" s="29" t="s">
        <v>21495</v>
      </c>
      <c r="T2430" s="29" t="s">
        <v>22493</v>
      </c>
      <c r="U2430" s="29"/>
      <c r="V2430" s="29" t="s">
        <v>25085</v>
      </c>
      <c r="AA2430" s="20"/>
    </row>
    <row r="2431" spans="1:27" s="28" customFormat="1" x14ac:dyDescent="0.35">
      <c r="A2431" s="27" t="s">
        <v>30986</v>
      </c>
      <c r="B2431" s="28" t="str">
        <f t="shared" si="143"/>
        <v>Ephrin-A5 Recombinant Protein C-6 His Tag Lyophilized 50UG</v>
      </c>
      <c r="C2431" s="29" t="s">
        <v>3</v>
      </c>
      <c r="D2431" s="29" t="s">
        <v>16919</v>
      </c>
      <c r="E2431" s="29" t="s">
        <v>27688</v>
      </c>
      <c r="F2431" s="30" t="s">
        <v>16839</v>
      </c>
      <c r="G2431" s="28" t="s">
        <v>36586</v>
      </c>
      <c r="H2431" s="29" t="s">
        <v>15043</v>
      </c>
      <c r="I2431" s="29" t="s">
        <v>12588</v>
      </c>
      <c r="J2431" s="29" t="s">
        <v>26994</v>
      </c>
      <c r="K2431" s="29" t="s">
        <v>33633</v>
      </c>
      <c r="L2431" s="31" t="s">
        <v>16961</v>
      </c>
      <c r="M2431" s="29">
        <v>13640</v>
      </c>
      <c r="N2431" s="29" t="s">
        <v>18090</v>
      </c>
      <c r="O2431" s="31" t="s">
        <v>18742</v>
      </c>
      <c r="P2431" s="31" t="s">
        <v>20126</v>
      </c>
      <c r="Q2431" s="31" t="s">
        <v>31513</v>
      </c>
      <c r="R2431" s="29"/>
      <c r="S2431" s="29" t="s">
        <v>21495</v>
      </c>
      <c r="T2431" s="29" t="s">
        <v>23003</v>
      </c>
      <c r="U2431" s="29"/>
      <c r="V2431" s="29" t="s">
        <v>25628</v>
      </c>
      <c r="AA2431" s="20"/>
    </row>
    <row r="2432" spans="1:27" s="28" customFormat="1" x14ac:dyDescent="0.35">
      <c r="A2432" s="27" t="s">
        <v>30987</v>
      </c>
      <c r="B2432" s="28" t="str">
        <f t="shared" si="143"/>
        <v>Cathepsin L Recombinant Protein C-6 His Tag Lyophilized 50UG</v>
      </c>
      <c r="C2432" s="29" t="s">
        <v>3</v>
      </c>
      <c r="D2432" s="29" t="s">
        <v>16919</v>
      </c>
      <c r="E2432" s="29" t="s">
        <v>27688</v>
      </c>
      <c r="F2432" s="30" t="s">
        <v>16839</v>
      </c>
      <c r="G2432" s="28" t="s">
        <v>36587</v>
      </c>
      <c r="H2432" s="29" t="s">
        <v>15044</v>
      </c>
      <c r="I2432" s="29" t="s">
        <v>12588</v>
      </c>
      <c r="J2432" s="29" t="s">
        <v>26994</v>
      </c>
      <c r="K2432" s="29" t="s">
        <v>33633</v>
      </c>
      <c r="L2432" s="31" t="s">
        <v>16961</v>
      </c>
      <c r="M2432" s="29">
        <v>13039</v>
      </c>
      <c r="N2432" s="29" t="s">
        <v>18091</v>
      </c>
      <c r="O2432" s="31" t="s">
        <v>18742</v>
      </c>
      <c r="P2432" s="31" t="s">
        <v>20127</v>
      </c>
      <c r="Q2432" s="31" t="s">
        <v>31513</v>
      </c>
      <c r="R2432" s="29"/>
      <c r="S2432" s="29" t="s">
        <v>21495</v>
      </c>
      <c r="T2432" s="29" t="s">
        <v>23004</v>
      </c>
      <c r="U2432" s="29"/>
      <c r="V2432" s="29" t="s">
        <v>25629</v>
      </c>
      <c r="AA2432" s="20"/>
    </row>
    <row r="2433" spans="1:27" s="28" customFormat="1" x14ac:dyDescent="0.35">
      <c r="A2433" s="27" t="s">
        <v>30988</v>
      </c>
      <c r="B2433" s="28" t="str">
        <f t="shared" si="143"/>
        <v>CD200 Receptor 1 Recombinant Protein C-Fc Tag Lyophilized 50UG</v>
      </c>
      <c r="C2433" s="29" t="s">
        <v>3</v>
      </c>
      <c r="D2433" s="29" t="s">
        <v>16919</v>
      </c>
      <c r="E2433" s="29" t="s">
        <v>27688</v>
      </c>
      <c r="F2433" s="30" t="s">
        <v>16839</v>
      </c>
      <c r="G2433" s="28" t="s">
        <v>36588</v>
      </c>
      <c r="H2433" s="29" t="s">
        <v>15045</v>
      </c>
      <c r="I2433" s="29" t="s">
        <v>12588</v>
      </c>
      <c r="J2433" s="29" t="s">
        <v>16969</v>
      </c>
      <c r="K2433" s="29" t="s">
        <v>33633</v>
      </c>
      <c r="L2433" s="31" t="s">
        <v>16961</v>
      </c>
      <c r="M2433" s="29">
        <v>131450</v>
      </c>
      <c r="N2433" s="29" t="s">
        <v>17302</v>
      </c>
      <c r="O2433" s="31" t="s">
        <v>18703</v>
      </c>
      <c r="P2433" s="31" t="s">
        <v>19191</v>
      </c>
      <c r="Q2433" s="31" t="s">
        <v>31513</v>
      </c>
      <c r="R2433" s="29"/>
      <c r="S2433" s="29" t="s">
        <v>21495</v>
      </c>
      <c r="T2433" s="29" t="s">
        <v>22502</v>
      </c>
      <c r="U2433" s="29"/>
      <c r="V2433" s="29" t="s">
        <v>25094</v>
      </c>
      <c r="AA2433" s="20"/>
    </row>
    <row r="2434" spans="1:27" s="28" customFormat="1" x14ac:dyDescent="0.35">
      <c r="A2434" s="27" t="s">
        <v>30989</v>
      </c>
      <c r="B2434" s="28" t="str">
        <f t="shared" si="143"/>
        <v>TWEAK Receptor Recombinant Protein C-Fc Tag Lyophilized 50UG</v>
      </c>
      <c r="C2434" s="29" t="s">
        <v>3</v>
      </c>
      <c r="D2434" s="29" t="s">
        <v>16919</v>
      </c>
      <c r="E2434" s="29" t="s">
        <v>27688</v>
      </c>
      <c r="F2434" s="30" t="s">
        <v>16839</v>
      </c>
      <c r="G2434" s="28" t="s">
        <v>36589</v>
      </c>
      <c r="H2434" s="29" t="s">
        <v>15046</v>
      </c>
      <c r="I2434" s="29" t="s">
        <v>12588</v>
      </c>
      <c r="J2434" s="29" t="s">
        <v>16969</v>
      </c>
      <c r="K2434" s="29" t="s">
        <v>33633</v>
      </c>
      <c r="L2434" s="31" t="s">
        <v>16961</v>
      </c>
      <c r="M2434" s="29">
        <v>51330</v>
      </c>
      <c r="N2434" s="29" t="s">
        <v>1292</v>
      </c>
      <c r="O2434" s="31" t="s">
        <v>18703</v>
      </c>
      <c r="P2434" s="31" t="s">
        <v>18995</v>
      </c>
      <c r="Q2434" s="31" t="s">
        <v>31513</v>
      </c>
      <c r="R2434" s="29"/>
      <c r="S2434" s="29" t="s">
        <v>21495</v>
      </c>
      <c r="T2434" s="29" t="s">
        <v>23005</v>
      </c>
      <c r="U2434" s="29"/>
      <c r="V2434" s="29" t="s">
        <v>25630</v>
      </c>
      <c r="AA2434" s="20"/>
    </row>
    <row r="2435" spans="1:27" s="28" customFormat="1" x14ac:dyDescent="0.35">
      <c r="A2435" s="27" t="s">
        <v>30631</v>
      </c>
      <c r="B2435" s="28" t="str">
        <f t="shared" si="143"/>
        <v>Cathepsin E Recombinant Protein C-6 His Tag Lyophilized 50UG</v>
      </c>
      <c r="C2435" s="29" t="s">
        <v>3</v>
      </c>
      <c r="D2435" s="29" t="s">
        <v>16919</v>
      </c>
      <c r="E2435" s="29" t="s">
        <v>27688</v>
      </c>
      <c r="F2435" s="30" t="s">
        <v>16839</v>
      </c>
      <c r="G2435" s="28" t="s">
        <v>36381</v>
      </c>
      <c r="H2435" s="29" t="s">
        <v>15047</v>
      </c>
      <c r="I2435" s="29" t="s">
        <v>12588</v>
      </c>
      <c r="J2435" s="29" t="s">
        <v>26994</v>
      </c>
      <c r="K2435" s="29" t="s">
        <v>33633</v>
      </c>
      <c r="L2435" s="31" t="s">
        <v>16961</v>
      </c>
      <c r="M2435" s="29">
        <v>13034</v>
      </c>
      <c r="N2435" s="29" t="s">
        <v>18092</v>
      </c>
      <c r="O2435" s="31" t="s">
        <v>18742</v>
      </c>
      <c r="P2435" s="31" t="s">
        <v>20128</v>
      </c>
      <c r="Q2435" s="31" t="s">
        <v>31513</v>
      </c>
      <c r="R2435" s="29"/>
      <c r="S2435" s="29" t="s">
        <v>21495</v>
      </c>
      <c r="T2435" s="29" t="s">
        <v>23006</v>
      </c>
      <c r="U2435" s="29"/>
      <c r="V2435" s="29" t="s">
        <v>25631</v>
      </c>
      <c r="AA2435" s="20"/>
    </row>
    <row r="2436" spans="1:27" s="28" customFormat="1" x14ac:dyDescent="0.35">
      <c r="A2436" s="27" t="s">
        <v>30990</v>
      </c>
      <c r="B2436" s="28" t="str">
        <f t="shared" ref="B2436:B2499" si="144">CONCATENATE(A2436, " ", Q2436)</f>
        <v>Endothelial Cell Adhesion Molecule Recombinant Protein C-Fc Tag Lyophilized 50UG</v>
      </c>
      <c r="C2436" s="29" t="s">
        <v>3</v>
      </c>
      <c r="D2436" s="29" t="s">
        <v>16919</v>
      </c>
      <c r="E2436" s="29" t="s">
        <v>27688</v>
      </c>
      <c r="F2436" s="30" t="s">
        <v>16839</v>
      </c>
      <c r="G2436" s="28" t="s">
        <v>36590</v>
      </c>
      <c r="H2436" s="29" t="s">
        <v>15048</v>
      </c>
      <c r="I2436" s="29" t="s">
        <v>12588</v>
      </c>
      <c r="J2436" s="29" t="s">
        <v>16969</v>
      </c>
      <c r="K2436" s="29" t="s">
        <v>33633</v>
      </c>
      <c r="L2436" s="31" t="s">
        <v>16961</v>
      </c>
      <c r="M2436" s="29">
        <v>90952</v>
      </c>
      <c r="N2436" s="29" t="s">
        <v>17768</v>
      </c>
      <c r="O2436" s="31" t="s">
        <v>18703</v>
      </c>
      <c r="P2436" s="31" t="s">
        <v>19761</v>
      </c>
      <c r="Q2436" s="31" t="s">
        <v>31513</v>
      </c>
      <c r="R2436" s="29"/>
      <c r="S2436" s="29" t="s">
        <v>21495</v>
      </c>
      <c r="T2436" s="29" t="s">
        <v>22524</v>
      </c>
      <c r="U2436" s="29"/>
      <c r="V2436" s="29" t="s">
        <v>25118</v>
      </c>
      <c r="AA2436" s="20"/>
    </row>
    <row r="2437" spans="1:27" s="28" customFormat="1" x14ac:dyDescent="0.35">
      <c r="A2437" s="27" t="s">
        <v>30991</v>
      </c>
      <c r="B2437" s="28" t="str">
        <f t="shared" si="144"/>
        <v>Reg4 Recombinant Protein C-6 His Tag Lyophilized 50UG</v>
      </c>
      <c r="C2437" s="29" t="s">
        <v>3</v>
      </c>
      <c r="D2437" s="29" t="s">
        <v>16919</v>
      </c>
      <c r="E2437" s="29" t="s">
        <v>27688</v>
      </c>
      <c r="F2437" s="30" t="s">
        <v>16839</v>
      </c>
      <c r="G2437" s="28" t="s">
        <v>36591</v>
      </c>
      <c r="H2437" s="29" t="s">
        <v>15049</v>
      </c>
      <c r="I2437" s="29" t="s">
        <v>12588</v>
      </c>
      <c r="J2437" s="29" t="s">
        <v>26994</v>
      </c>
      <c r="K2437" s="29" t="s">
        <v>33702</v>
      </c>
      <c r="L2437" s="31" t="s">
        <v>16961</v>
      </c>
      <c r="M2437" s="29">
        <v>83998</v>
      </c>
      <c r="N2437" s="29" t="s">
        <v>17163</v>
      </c>
      <c r="O2437" s="31" t="s">
        <v>18703</v>
      </c>
      <c r="P2437" s="31" t="s">
        <v>18954</v>
      </c>
      <c r="Q2437" s="31" t="s">
        <v>31513</v>
      </c>
      <c r="R2437" s="29"/>
      <c r="S2437" s="29" t="s">
        <v>21495</v>
      </c>
      <c r="T2437" s="29" t="s">
        <v>23007</v>
      </c>
      <c r="U2437" s="29"/>
      <c r="V2437" s="29" t="s">
        <v>25632</v>
      </c>
      <c r="AA2437" s="20"/>
    </row>
    <row r="2438" spans="1:27" s="28" customFormat="1" x14ac:dyDescent="0.35">
      <c r="A2438" s="27" t="s">
        <v>30992</v>
      </c>
      <c r="B2438" s="28" t="str">
        <f t="shared" si="144"/>
        <v>TRAIL R2 Recombinant Protein C-Fc-6 His Tag Lyophilized 50UG</v>
      </c>
      <c r="C2438" s="29" t="s">
        <v>3</v>
      </c>
      <c r="D2438" s="29" t="s">
        <v>16919</v>
      </c>
      <c r="E2438" s="29" t="s">
        <v>27688</v>
      </c>
      <c r="F2438" s="30" t="s">
        <v>16839</v>
      </c>
      <c r="G2438" s="28" t="s">
        <v>36592</v>
      </c>
      <c r="H2438" s="29" t="s">
        <v>15050</v>
      </c>
      <c r="I2438" s="29" t="s">
        <v>12588</v>
      </c>
      <c r="J2438" s="29" t="s">
        <v>27011</v>
      </c>
      <c r="K2438" s="29" t="s">
        <v>33633</v>
      </c>
      <c r="L2438" s="31" t="s">
        <v>16961</v>
      </c>
      <c r="M2438" s="29">
        <v>8795</v>
      </c>
      <c r="N2438" s="29" t="s">
        <v>291</v>
      </c>
      <c r="O2438" s="31" t="s">
        <v>18703</v>
      </c>
      <c r="P2438" s="31" t="s">
        <v>18998</v>
      </c>
      <c r="Q2438" s="31" t="s">
        <v>31513</v>
      </c>
      <c r="R2438" s="29"/>
      <c r="S2438" s="29" t="s">
        <v>21495</v>
      </c>
      <c r="T2438" s="29" t="s">
        <v>22510</v>
      </c>
      <c r="U2438" s="29"/>
      <c r="V2438" s="29" t="s">
        <v>25104</v>
      </c>
      <c r="AA2438" s="20"/>
    </row>
    <row r="2439" spans="1:27" s="28" customFormat="1" x14ac:dyDescent="0.35">
      <c r="A2439" s="27" t="s">
        <v>30993</v>
      </c>
      <c r="B2439" s="28" t="str">
        <f t="shared" si="144"/>
        <v>CXCL10 Recombinant Protein C-Fc-6 His Tag Lyophilized 50UG</v>
      </c>
      <c r="C2439" s="29" t="s">
        <v>3</v>
      </c>
      <c r="D2439" s="29" t="s">
        <v>16919</v>
      </c>
      <c r="E2439" s="29" t="s">
        <v>27688</v>
      </c>
      <c r="F2439" s="30" t="s">
        <v>16839</v>
      </c>
      <c r="G2439" s="28" t="s">
        <v>36593</v>
      </c>
      <c r="H2439" s="29" t="s">
        <v>15051</v>
      </c>
      <c r="I2439" s="29" t="s">
        <v>12588</v>
      </c>
      <c r="J2439" s="29" t="s">
        <v>27011</v>
      </c>
      <c r="K2439" s="29" t="s">
        <v>33633</v>
      </c>
      <c r="L2439" s="31" t="s">
        <v>16961</v>
      </c>
      <c r="M2439" s="29">
        <v>3627</v>
      </c>
      <c r="N2439" s="29" t="s">
        <v>209</v>
      </c>
      <c r="O2439" s="31" t="s">
        <v>18703</v>
      </c>
      <c r="P2439" s="31" t="s">
        <v>19567</v>
      </c>
      <c r="Q2439" s="31" t="s">
        <v>31513</v>
      </c>
      <c r="R2439" s="29"/>
      <c r="S2439" s="29" t="s">
        <v>21495</v>
      </c>
      <c r="T2439" s="29" t="s">
        <v>22292</v>
      </c>
      <c r="U2439" s="29"/>
      <c r="V2439" s="29" t="s">
        <v>24871</v>
      </c>
      <c r="AA2439" s="20"/>
    </row>
    <row r="2440" spans="1:27" s="28" customFormat="1" x14ac:dyDescent="0.35">
      <c r="A2440" s="27" t="s">
        <v>30994</v>
      </c>
      <c r="B2440" s="28" t="str">
        <f t="shared" si="144"/>
        <v>Clusterin Recombinant Protein C-Fc-6 His Tag Lyophilized 50UG</v>
      </c>
      <c r="C2440" s="29" t="s">
        <v>3</v>
      </c>
      <c r="D2440" s="29" t="s">
        <v>16919</v>
      </c>
      <c r="E2440" s="29" t="s">
        <v>27688</v>
      </c>
      <c r="F2440" s="30" t="s">
        <v>16839</v>
      </c>
      <c r="G2440" s="28" t="s">
        <v>36594</v>
      </c>
      <c r="H2440" s="29" t="s">
        <v>15052</v>
      </c>
      <c r="I2440" s="29" t="s">
        <v>12588</v>
      </c>
      <c r="J2440" s="29" t="s">
        <v>27011</v>
      </c>
      <c r="K2440" s="29" t="s">
        <v>33633</v>
      </c>
      <c r="L2440" s="31" t="s">
        <v>16961</v>
      </c>
      <c r="M2440" s="29">
        <v>1191</v>
      </c>
      <c r="N2440" s="29" t="s">
        <v>17057</v>
      </c>
      <c r="O2440" s="31" t="s">
        <v>18703</v>
      </c>
      <c r="P2440" s="31" t="s">
        <v>18791</v>
      </c>
      <c r="Q2440" s="31" t="s">
        <v>31513</v>
      </c>
      <c r="R2440" s="29"/>
      <c r="S2440" s="29" t="s">
        <v>21495</v>
      </c>
      <c r="T2440" s="29" t="s">
        <v>22604</v>
      </c>
      <c r="U2440" s="29"/>
      <c r="V2440" s="29" t="s">
        <v>25208</v>
      </c>
      <c r="AA2440" s="20"/>
    </row>
    <row r="2441" spans="1:27" s="28" customFormat="1" x14ac:dyDescent="0.35">
      <c r="A2441" s="27" t="s">
        <v>30995</v>
      </c>
      <c r="B2441" s="28" t="str">
        <f t="shared" si="144"/>
        <v>TMIGD2 Recombinant Protein C-6 His Tag Lyophilized 50UG</v>
      </c>
      <c r="C2441" s="29" t="s">
        <v>3</v>
      </c>
      <c r="D2441" s="29" t="s">
        <v>16919</v>
      </c>
      <c r="E2441" s="29" t="s">
        <v>27688</v>
      </c>
      <c r="F2441" s="30" t="s">
        <v>16839</v>
      </c>
      <c r="G2441" s="28" t="s">
        <v>36595</v>
      </c>
      <c r="H2441" s="29" t="s">
        <v>15053</v>
      </c>
      <c r="I2441" s="29" t="s">
        <v>12588</v>
      </c>
      <c r="J2441" s="29" t="s">
        <v>26994</v>
      </c>
      <c r="K2441" s="29" t="s">
        <v>33693</v>
      </c>
      <c r="L2441" s="31" t="s">
        <v>16961</v>
      </c>
      <c r="M2441" s="29">
        <v>126259</v>
      </c>
      <c r="N2441" s="29" t="s">
        <v>17392</v>
      </c>
      <c r="O2441" s="31" t="s">
        <v>18703</v>
      </c>
      <c r="P2441" s="31" t="s">
        <v>19299</v>
      </c>
      <c r="Q2441" s="31" t="s">
        <v>31513</v>
      </c>
      <c r="R2441" s="29"/>
      <c r="S2441" s="29" t="s">
        <v>21495</v>
      </c>
      <c r="T2441" s="29" t="s">
        <v>23008</v>
      </c>
      <c r="U2441" s="29"/>
      <c r="V2441" s="29" t="s">
        <v>25633</v>
      </c>
      <c r="AA2441" s="20"/>
    </row>
    <row r="2442" spans="1:27" s="28" customFormat="1" x14ac:dyDescent="0.35">
      <c r="A2442" s="27" t="s">
        <v>30996</v>
      </c>
      <c r="B2442" s="28" t="str">
        <f t="shared" si="144"/>
        <v>ICAM-1 Recombinant Protein C-Fc Tag Lyophilized 50UG</v>
      </c>
      <c r="C2442" s="29" t="s">
        <v>3</v>
      </c>
      <c r="D2442" s="29" t="s">
        <v>16919</v>
      </c>
      <c r="E2442" s="29" t="s">
        <v>27688</v>
      </c>
      <c r="F2442" s="30" t="s">
        <v>16839</v>
      </c>
      <c r="G2442" s="28" t="s">
        <v>36596</v>
      </c>
      <c r="H2442" s="29" t="s">
        <v>15054</v>
      </c>
      <c r="I2442" s="29" t="s">
        <v>12588</v>
      </c>
      <c r="J2442" s="29" t="s">
        <v>16969</v>
      </c>
      <c r="K2442" s="29" t="s">
        <v>33633</v>
      </c>
      <c r="L2442" s="31" t="s">
        <v>16961</v>
      </c>
      <c r="M2442" s="29">
        <v>3383</v>
      </c>
      <c r="N2442" s="29" t="s">
        <v>140</v>
      </c>
      <c r="O2442" s="31" t="s">
        <v>18703</v>
      </c>
      <c r="P2442" s="31" t="s">
        <v>18866</v>
      </c>
      <c r="Q2442" s="31" t="s">
        <v>31513</v>
      </c>
      <c r="R2442" s="29"/>
      <c r="S2442" s="29" t="s">
        <v>21495</v>
      </c>
      <c r="T2442" s="29" t="s">
        <v>22508</v>
      </c>
      <c r="U2442" s="29"/>
      <c r="V2442" s="29" t="s">
        <v>25634</v>
      </c>
      <c r="AA2442" s="20"/>
    </row>
    <row r="2443" spans="1:27" s="28" customFormat="1" x14ac:dyDescent="0.35">
      <c r="A2443" s="27" t="s">
        <v>27384</v>
      </c>
      <c r="B2443" s="28" t="str">
        <f t="shared" si="144"/>
        <v>PS-Beta-G-1 Recombinant Protein C-6 His Tag 50UG</v>
      </c>
      <c r="C2443" s="29" t="s">
        <v>3</v>
      </c>
      <c r="D2443" s="29" t="s">
        <v>16919</v>
      </c>
      <c r="E2443" s="29" t="s">
        <v>27689</v>
      </c>
      <c r="F2443" s="30" t="s">
        <v>16840</v>
      </c>
      <c r="G2443" s="28" t="s">
        <v>36597</v>
      </c>
      <c r="H2443" s="29" t="s">
        <v>15055</v>
      </c>
      <c r="I2443" s="29" t="s">
        <v>12588</v>
      </c>
      <c r="J2443" s="29" t="s">
        <v>26994</v>
      </c>
      <c r="K2443" s="29" t="s">
        <v>33703</v>
      </c>
      <c r="L2443" s="31" t="s">
        <v>17001</v>
      </c>
      <c r="M2443" s="29">
        <v>5670</v>
      </c>
      <c r="N2443" s="29" t="s">
        <v>18093</v>
      </c>
      <c r="O2443" s="31" t="s">
        <v>18703</v>
      </c>
      <c r="P2443" s="31" t="s">
        <v>20129</v>
      </c>
      <c r="Q2443" s="31" t="s">
        <v>31513</v>
      </c>
      <c r="R2443" s="29"/>
      <c r="S2443" s="29" t="s">
        <v>21495</v>
      </c>
      <c r="T2443" s="29" t="s">
        <v>23009</v>
      </c>
      <c r="U2443" s="29"/>
      <c r="V2443" s="29" t="s">
        <v>25635</v>
      </c>
      <c r="AA2443" s="20"/>
    </row>
    <row r="2444" spans="1:27" s="28" customFormat="1" x14ac:dyDescent="0.35">
      <c r="A2444" s="27" t="s">
        <v>29584</v>
      </c>
      <c r="B2444" s="28" t="str">
        <f t="shared" si="144"/>
        <v>CD200 Recombinant Protein C-Fc Tag Lyophilized 50UG</v>
      </c>
      <c r="C2444" s="29" t="s">
        <v>3</v>
      </c>
      <c r="D2444" s="29" t="s">
        <v>16919</v>
      </c>
      <c r="E2444" s="29" t="s">
        <v>27688</v>
      </c>
      <c r="F2444" s="30" t="s">
        <v>16839</v>
      </c>
      <c r="G2444" s="28" t="s">
        <v>36598</v>
      </c>
      <c r="H2444" s="29" t="s">
        <v>15056</v>
      </c>
      <c r="I2444" s="29" t="s">
        <v>12588</v>
      </c>
      <c r="J2444" s="29" t="s">
        <v>16969</v>
      </c>
      <c r="K2444" s="29" t="s">
        <v>33633</v>
      </c>
      <c r="L2444" s="31" t="s">
        <v>16961</v>
      </c>
      <c r="M2444" s="29">
        <v>4345</v>
      </c>
      <c r="N2444" s="29" t="s">
        <v>17153</v>
      </c>
      <c r="O2444" s="31" t="s">
        <v>18703</v>
      </c>
      <c r="P2444" s="31" t="s">
        <v>18935</v>
      </c>
      <c r="Q2444" s="31" t="s">
        <v>31513</v>
      </c>
      <c r="R2444" s="29"/>
      <c r="S2444" s="29" t="s">
        <v>21495</v>
      </c>
      <c r="T2444" s="29" t="s">
        <v>22501</v>
      </c>
      <c r="U2444" s="29"/>
      <c r="V2444" s="29" t="s">
        <v>25093</v>
      </c>
      <c r="AA2444" s="20"/>
    </row>
    <row r="2445" spans="1:27" s="28" customFormat="1" x14ac:dyDescent="0.35">
      <c r="A2445" s="27" t="s">
        <v>30997</v>
      </c>
      <c r="B2445" s="28" t="str">
        <f t="shared" si="144"/>
        <v>Lymphotoxin beta R Recombinant Protein C-Fc Tag Lyophilized 50UG</v>
      </c>
      <c r="C2445" s="29" t="s">
        <v>3</v>
      </c>
      <c r="D2445" s="29" t="s">
        <v>16919</v>
      </c>
      <c r="E2445" s="29" t="s">
        <v>27688</v>
      </c>
      <c r="F2445" s="30" t="s">
        <v>16839</v>
      </c>
      <c r="G2445" s="28" t="s">
        <v>36599</v>
      </c>
      <c r="H2445" s="29" t="s">
        <v>15057</v>
      </c>
      <c r="I2445" s="29" t="s">
        <v>12588</v>
      </c>
      <c r="J2445" s="29" t="s">
        <v>16969</v>
      </c>
      <c r="K2445" s="29" t="s">
        <v>33633</v>
      </c>
      <c r="L2445" s="31" t="s">
        <v>16961</v>
      </c>
      <c r="M2445" s="29">
        <v>4055</v>
      </c>
      <c r="N2445" s="29" t="s">
        <v>17142</v>
      </c>
      <c r="O2445" s="31" t="s">
        <v>18703</v>
      </c>
      <c r="P2445" s="31" t="s">
        <v>18915</v>
      </c>
      <c r="Q2445" s="31" t="s">
        <v>31513</v>
      </c>
      <c r="R2445" s="29"/>
      <c r="S2445" s="29" t="s">
        <v>21495</v>
      </c>
      <c r="T2445" s="29" t="s">
        <v>22512</v>
      </c>
      <c r="U2445" s="29"/>
      <c r="V2445" s="29" t="s">
        <v>25106</v>
      </c>
      <c r="AA2445" s="20"/>
    </row>
    <row r="2446" spans="1:27" s="28" customFormat="1" x14ac:dyDescent="0.35">
      <c r="A2446" s="27" t="s">
        <v>30998</v>
      </c>
      <c r="B2446" s="28" t="str">
        <f t="shared" si="144"/>
        <v>Cadherin-6 Recombinant Protein C-Fc Tag Lyophilized 50UG</v>
      </c>
      <c r="C2446" s="29" t="s">
        <v>3</v>
      </c>
      <c r="D2446" s="29" t="s">
        <v>16919</v>
      </c>
      <c r="E2446" s="29" t="s">
        <v>27688</v>
      </c>
      <c r="F2446" s="30" t="s">
        <v>16839</v>
      </c>
      <c r="G2446" s="28" t="s">
        <v>36600</v>
      </c>
      <c r="H2446" s="29" t="s">
        <v>15058</v>
      </c>
      <c r="I2446" s="29" t="s">
        <v>12588</v>
      </c>
      <c r="J2446" s="29" t="s">
        <v>16969</v>
      </c>
      <c r="K2446" s="29" t="s">
        <v>33633</v>
      </c>
      <c r="L2446" s="31" t="s">
        <v>16961</v>
      </c>
      <c r="M2446" s="29">
        <v>1004</v>
      </c>
      <c r="N2446" s="29" t="s">
        <v>1296</v>
      </c>
      <c r="O2446" s="31" t="s">
        <v>18703</v>
      </c>
      <c r="P2446" s="31" t="s">
        <v>18741</v>
      </c>
      <c r="Q2446" s="31" t="s">
        <v>31513</v>
      </c>
      <c r="R2446" s="29"/>
      <c r="S2446" s="29" t="s">
        <v>21495</v>
      </c>
      <c r="T2446" s="29" t="s">
        <v>22584</v>
      </c>
      <c r="U2446" s="29"/>
      <c r="V2446" s="29" t="s">
        <v>25636</v>
      </c>
      <c r="AA2446" s="20"/>
    </row>
    <row r="2447" spans="1:27" s="28" customFormat="1" x14ac:dyDescent="0.35">
      <c r="A2447" s="27" t="s">
        <v>30999</v>
      </c>
      <c r="B2447" s="28" t="str">
        <f t="shared" si="144"/>
        <v>CD83 Recombinant Protein C-Fc Tag Lyophilized 50UG</v>
      </c>
      <c r="C2447" s="29" t="s">
        <v>3</v>
      </c>
      <c r="D2447" s="29" t="s">
        <v>16919</v>
      </c>
      <c r="E2447" s="29" t="s">
        <v>27688</v>
      </c>
      <c r="F2447" s="30" t="s">
        <v>16839</v>
      </c>
      <c r="G2447" s="28" t="s">
        <v>36601</v>
      </c>
      <c r="H2447" s="29" t="s">
        <v>15059</v>
      </c>
      <c r="I2447" s="29" t="s">
        <v>12588</v>
      </c>
      <c r="J2447" s="29" t="s">
        <v>16969</v>
      </c>
      <c r="K2447" s="29" t="s">
        <v>33633</v>
      </c>
      <c r="L2447" s="31" t="s">
        <v>16961</v>
      </c>
      <c r="M2447" s="29">
        <v>9308</v>
      </c>
      <c r="N2447" s="29" t="s">
        <v>17039</v>
      </c>
      <c r="O2447" s="31" t="s">
        <v>18703</v>
      </c>
      <c r="P2447" s="31" t="s">
        <v>18752</v>
      </c>
      <c r="Q2447" s="31" t="s">
        <v>31513</v>
      </c>
      <c r="R2447" s="29"/>
      <c r="S2447" s="29" t="s">
        <v>21495</v>
      </c>
      <c r="T2447" s="29" t="s">
        <v>27622</v>
      </c>
      <c r="U2447" s="29"/>
      <c r="V2447" s="29" t="s">
        <v>25169</v>
      </c>
      <c r="AA2447" s="20"/>
    </row>
    <row r="2448" spans="1:27" s="28" customFormat="1" x14ac:dyDescent="0.35">
      <c r="A2448" s="27" t="s">
        <v>31000</v>
      </c>
      <c r="B2448" s="28" t="str">
        <f t="shared" si="144"/>
        <v>CD300a Recombinant Protein C-Fc-6 His Tag Lyophilized 50UG</v>
      </c>
      <c r="C2448" s="29" t="s">
        <v>3</v>
      </c>
      <c r="D2448" s="29" t="s">
        <v>16919</v>
      </c>
      <c r="E2448" s="29" t="s">
        <v>27688</v>
      </c>
      <c r="F2448" s="30" t="s">
        <v>16839</v>
      </c>
      <c r="G2448" s="28" t="s">
        <v>36602</v>
      </c>
      <c r="H2448" s="29" t="s">
        <v>15060</v>
      </c>
      <c r="I2448" s="29" t="s">
        <v>12588</v>
      </c>
      <c r="J2448" s="29" t="s">
        <v>27011</v>
      </c>
      <c r="K2448" s="29" t="s">
        <v>33704</v>
      </c>
      <c r="L2448" s="31" t="s">
        <v>16961</v>
      </c>
      <c r="M2448" s="29">
        <v>11314</v>
      </c>
      <c r="N2448" s="29" t="s">
        <v>17862</v>
      </c>
      <c r="O2448" s="31" t="s">
        <v>18703</v>
      </c>
      <c r="P2448" s="31" t="s">
        <v>19874</v>
      </c>
      <c r="Q2448" s="31" t="s">
        <v>31513</v>
      </c>
      <c r="R2448" s="29"/>
      <c r="S2448" s="29" t="s">
        <v>21495</v>
      </c>
      <c r="T2448" s="29" t="s">
        <v>23010</v>
      </c>
      <c r="U2448" s="29"/>
      <c r="V2448" s="29" t="s">
        <v>25310</v>
      </c>
      <c r="AA2448" s="20"/>
    </row>
    <row r="2449" spans="1:27" s="28" customFormat="1" x14ac:dyDescent="0.35">
      <c r="A2449" s="27" t="s">
        <v>31001</v>
      </c>
      <c r="B2449" s="28" t="str">
        <f t="shared" si="144"/>
        <v>ULBP-2 Recombinant Protein C-Fc Tag Lyophilized 50UG</v>
      </c>
      <c r="C2449" s="29" t="s">
        <v>3</v>
      </c>
      <c r="D2449" s="29" t="s">
        <v>16919</v>
      </c>
      <c r="E2449" s="29" t="s">
        <v>27688</v>
      </c>
      <c r="F2449" s="30" t="s">
        <v>16839</v>
      </c>
      <c r="G2449" s="28" t="s">
        <v>36603</v>
      </c>
      <c r="H2449" s="29" t="s">
        <v>15061</v>
      </c>
      <c r="I2449" s="29" t="s">
        <v>12588</v>
      </c>
      <c r="J2449" s="29" t="s">
        <v>16969</v>
      </c>
      <c r="K2449" s="29" t="s">
        <v>33633</v>
      </c>
      <c r="L2449" s="31" t="s">
        <v>16961</v>
      </c>
      <c r="M2449" s="29">
        <v>80328</v>
      </c>
      <c r="N2449" s="29" t="s">
        <v>17833</v>
      </c>
      <c r="O2449" s="31" t="s">
        <v>18703</v>
      </c>
      <c r="P2449" s="31" t="s">
        <v>19839</v>
      </c>
      <c r="Q2449" s="31" t="s">
        <v>31513</v>
      </c>
      <c r="R2449" s="29"/>
      <c r="S2449" s="29" t="s">
        <v>21495</v>
      </c>
      <c r="T2449" s="29" t="s">
        <v>22651</v>
      </c>
      <c r="U2449" s="29"/>
      <c r="V2449" s="29" t="s">
        <v>25257</v>
      </c>
      <c r="AA2449" s="20"/>
    </row>
    <row r="2450" spans="1:27" s="28" customFormat="1" x14ac:dyDescent="0.35">
      <c r="A2450" s="27" t="s">
        <v>27385</v>
      </c>
      <c r="B2450" s="28" t="str">
        <f t="shared" si="144"/>
        <v>Fas Recombinant Protein C-Fc Tag 50UG</v>
      </c>
      <c r="C2450" s="29" t="s">
        <v>3</v>
      </c>
      <c r="D2450" s="29" t="s">
        <v>16919</v>
      </c>
      <c r="E2450" s="29" t="s">
        <v>27689</v>
      </c>
      <c r="F2450" s="30" t="s">
        <v>16840</v>
      </c>
      <c r="G2450" s="28" t="s">
        <v>36604</v>
      </c>
      <c r="H2450" s="29" t="s">
        <v>15062</v>
      </c>
      <c r="I2450" s="29" t="s">
        <v>12588</v>
      </c>
      <c r="J2450" s="29" t="s">
        <v>16969</v>
      </c>
      <c r="K2450" s="29" t="s">
        <v>33705</v>
      </c>
      <c r="L2450" s="31" t="s">
        <v>17001</v>
      </c>
      <c r="M2450" s="29">
        <v>355</v>
      </c>
      <c r="N2450" s="29" t="s">
        <v>62</v>
      </c>
      <c r="O2450" s="31" t="s">
        <v>18703</v>
      </c>
      <c r="P2450" s="31" t="s">
        <v>18833</v>
      </c>
      <c r="Q2450" s="31" t="s">
        <v>31513</v>
      </c>
      <c r="R2450" s="29"/>
      <c r="S2450" s="29" t="s">
        <v>21495</v>
      </c>
      <c r="T2450" s="29" t="s">
        <v>23011</v>
      </c>
      <c r="U2450" s="29"/>
      <c r="V2450" s="29" t="s">
        <v>25559</v>
      </c>
      <c r="AA2450" s="20"/>
    </row>
    <row r="2451" spans="1:27" s="28" customFormat="1" x14ac:dyDescent="0.35">
      <c r="A2451" s="27" t="s">
        <v>31002</v>
      </c>
      <c r="B2451" s="28" t="str">
        <f t="shared" si="144"/>
        <v>IL-7 Recombinant Protein C-6 His Tag Lyophilized 50UG</v>
      </c>
      <c r="C2451" s="29" t="s">
        <v>3</v>
      </c>
      <c r="D2451" s="29" t="s">
        <v>16919</v>
      </c>
      <c r="E2451" s="29" t="s">
        <v>27688</v>
      </c>
      <c r="F2451" s="30" t="s">
        <v>16839</v>
      </c>
      <c r="G2451" s="28" t="s">
        <v>36605</v>
      </c>
      <c r="H2451" s="29" t="s">
        <v>15063</v>
      </c>
      <c r="I2451" s="29" t="s">
        <v>12588</v>
      </c>
      <c r="J2451" s="29" t="s">
        <v>26994</v>
      </c>
      <c r="K2451" s="29" t="s">
        <v>33693</v>
      </c>
      <c r="L2451" s="31" t="s">
        <v>16961</v>
      </c>
      <c r="M2451" s="29">
        <v>3574</v>
      </c>
      <c r="N2451" s="29" t="s">
        <v>17119</v>
      </c>
      <c r="O2451" s="31" t="s">
        <v>18703</v>
      </c>
      <c r="P2451" s="31" t="s">
        <v>18886</v>
      </c>
      <c r="Q2451" s="31" t="s">
        <v>31513</v>
      </c>
      <c r="R2451" s="29"/>
      <c r="S2451" s="29" t="s">
        <v>21495</v>
      </c>
      <c r="T2451" s="29" t="s">
        <v>22313</v>
      </c>
      <c r="U2451" s="29"/>
      <c r="V2451" s="29" t="s">
        <v>24896</v>
      </c>
      <c r="AA2451" s="20"/>
    </row>
    <row r="2452" spans="1:27" s="28" customFormat="1" x14ac:dyDescent="0.35">
      <c r="A2452" s="27" t="s">
        <v>31003</v>
      </c>
      <c r="B2452" s="28" t="str">
        <f t="shared" si="144"/>
        <v>Sclerostin Recombinant Protein C-6 His Tag Lyophilized 50UG</v>
      </c>
      <c r="C2452" s="29" t="s">
        <v>3</v>
      </c>
      <c r="D2452" s="29" t="s">
        <v>16919</v>
      </c>
      <c r="E2452" s="29" t="s">
        <v>27688</v>
      </c>
      <c r="F2452" s="30" t="s">
        <v>16839</v>
      </c>
      <c r="G2452" s="28" t="s">
        <v>36606</v>
      </c>
      <c r="H2452" s="29" t="s">
        <v>15064</v>
      </c>
      <c r="I2452" s="29" t="s">
        <v>12588</v>
      </c>
      <c r="J2452" s="29" t="s">
        <v>26994</v>
      </c>
      <c r="K2452" s="29" t="s">
        <v>33706</v>
      </c>
      <c r="L2452" s="31" t="s">
        <v>16961</v>
      </c>
      <c r="M2452" s="29">
        <v>50964</v>
      </c>
      <c r="N2452" s="29" t="s">
        <v>17105</v>
      </c>
      <c r="O2452" s="31" t="s">
        <v>18703</v>
      </c>
      <c r="P2452" s="31" t="s">
        <v>18864</v>
      </c>
      <c r="Q2452" s="31" t="s">
        <v>31513</v>
      </c>
      <c r="R2452" s="29"/>
      <c r="S2452" s="29" t="s">
        <v>21495</v>
      </c>
      <c r="T2452" s="29" t="s">
        <v>27030</v>
      </c>
      <c r="U2452" s="29"/>
      <c r="V2452" s="29" t="s">
        <v>25637</v>
      </c>
      <c r="AA2452" s="20"/>
    </row>
    <row r="2453" spans="1:27" s="28" customFormat="1" x14ac:dyDescent="0.35">
      <c r="A2453" s="27" t="s">
        <v>27386</v>
      </c>
      <c r="B2453" s="28" t="str">
        <f t="shared" si="144"/>
        <v>alpha-lactalbumin Recombinant Protein C-6 His Tag 50UG</v>
      </c>
      <c r="C2453" s="29" t="s">
        <v>3</v>
      </c>
      <c r="D2453" s="29" t="s">
        <v>16919</v>
      </c>
      <c r="E2453" s="29" t="s">
        <v>27689</v>
      </c>
      <c r="F2453" s="30" t="s">
        <v>16840</v>
      </c>
      <c r="G2453" s="28" t="s">
        <v>36607</v>
      </c>
      <c r="H2453" s="29" t="s">
        <v>15065</v>
      </c>
      <c r="I2453" s="29" t="s">
        <v>12588</v>
      </c>
      <c r="J2453" s="29" t="s">
        <v>26994</v>
      </c>
      <c r="K2453" s="29" t="s">
        <v>33707</v>
      </c>
      <c r="L2453" s="31" t="s">
        <v>17001</v>
      </c>
      <c r="M2453" s="29">
        <v>3906</v>
      </c>
      <c r="N2453" s="29" t="s">
        <v>18094</v>
      </c>
      <c r="O2453" s="31" t="s">
        <v>18703</v>
      </c>
      <c r="P2453" s="31" t="s">
        <v>20130</v>
      </c>
      <c r="Q2453" s="31" t="s">
        <v>31513</v>
      </c>
      <c r="R2453" s="29"/>
      <c r="S2453" s="29" t="s">
        <v>21495</v>
      </c>
      <c r="T2453" s="29" t="s">
        <v>23012</v>
      </c>
      <c r="U2453" s="29"/>
      <c r="V2453" s="29" t="s">
        <v>25638</v>
      </c>
      <c r="AA2453" s="20"/>
    </row>
    <row r="2454" spans="1:27" s="28" customFormat="1" x14ac:dyDescent="0.35">
      <c r="A2454" s="27" t="s">
        <v>27387</v>
      </c>
      <c r="B2454" s="28" t="str">
        <f t="shared" si="144"/>
        <v>N-acetylgalactosaminyltransferase 7 Recombinant Protein C-6 His Tag 50UG</v>
      </c>
      <c r="C2454" s="29" t="s">
        <v>3</v>
      </c>
      <c r="D2454" s="29" t="s">
        <v>16919</v>
      </c>
      <c r="E2454" s="29" t="s">
        <v>27689</v>
      </c>
      <c r="F2454" s="30" t="s">
        <v>16840</v>
      </c>
      <c r="G2454" s="28" t="s">
        <v>36608</v>
      </c>
      <c r="H2454" s="29" t="s">
        <v>15066</v>
      </c>
      <c r="I2454" s="29" t="s">
        <v>12588</v>
      </c>
      <c r="J2454" s="29" t="s">
        <v>26994</v>
      </c>
      <c r="K2454" s="29" t="s">
        <v>33708</v>
      </c>
      <c r="L2454" s="31" t="s">
        <v>17001</v>
      </c>
      <c r="M2454" s="29">
        <v>51809</v>
      </c>
      <c r="N2454" s="29" t="s">
        <v>18095</v>
      </c>
      <c r="O2454" s="31" t="s">
        <v>18703</v>
      </c>
      <c r="P2454" s="31" t="s">
        <v>20131</v>
      </c>
      <c r="Q2454" s="31" t="s">
        <v>31513</v>
      </c>
      <c r="R2454" s="29"/>
      <c r="S2454" s="29" t="s">
        <v>21495</v>
      </c>
      <c r="T2454" s="29" t="s">
        <v>23013</v>
      </c>
      <c r="U2454" s="29"/>
      <c r="V2454" s="29" t="s">
        <v>25639</v>
      </c>
      <c r="AA2454" s="20"/>
    </row>
    <row r="2455" spans="1:27" s="28" customFormat="1" x14ac:dyDescent="0.35">
      <c r="A2455" s="27" t="s">
        <v>31004</v>
      </c>
      <c r="B2455" s="28" t="str">
        <f t="shared" si="144"/>
        <v>PI3K interacting protein 1 Recombinant Protein C-6 His Tag Lyophilized 50UG</v>
      </c>
      <c r="C2455" s="29" t="s">
        <v>3</v>
      </c>
      <c r="D2455" s="29" t="s">
        <v>16919</v>
      </c>
      <c r="E2455" s="29" t="s">
        <v>27688</v>
      </c>
      <c r="F2455" s="30" t="s">
        <v>16839</v>
      </c>
      <c r="G2455" s="28" t="s">
        <v>36609</v>
      </c>
      <c r="H2455" s="29" t="s">
        <v>15067</v>
      </c>
      <c r="I2455" s="29" t="s">
        <v>12588</v>
      </c>
      <c r="J2455" s="29" t="s">
        <v>26994</v>
      </c>
      <c r="K2455" s="29" t="s">
        <v>33709</v>
      </c>
      <c r="L2455" s="31" t="s">
        <v>16961</v>
      </c>
      <c r="M2455" s="29">
        <v>113791</v>
      </c>
      <c r="N2455" s="29" t="s">
        <v>18096</v>
      </c>
      <c r="O2455" s="31" t="s">
        <v>18703</v>
      </c>
      <c r="P2455" s="31" t="s">
        <v>20132</v>
      </c>
      <c r="Q2455" s="31" t="s">
        <v>31513</v>
      </c>
      <c r="R2455" s="29"/>
      <c r="S2455" s="29" t="s">
        <v>21495</v>
      </c>
      <c r="T2455" s="29" t="s">
        <v>23014</v>
      </c>
      <c r="U2455" s="29"/>
      <c r="V2455" s="29" t="s">
        <v>25640</v>
      </c>
      <c r="AA2455" s="20"/>
    </row>
    <row r="2456" spans="1:27" s="28" customFormat="1" x14ac:dyDescent="0.35">
      <c r="A2456" s="27" t="s">
        <v>27388</v>
      </c>
      <c r="B2456" s="28" t="str">
        <f t="shared" si="144"/>
        <v>Endoplasmic Reticulum Resident Protein 44 Recombinant Protein C-6 His Tag 50UG</v>
      </c>
      <c r="C2456" s="29" t="s">
        <v>3</v>
      </c>
      <c r="D2456" s="29" t="s">
        <v>16919</v>
      </c>
      <c r="E2456" s="29" t="s">
        <v>27689</v>
      </c>
      <c r="F2456" s="30" t="s">
        <v>16840</v>
      </c>
      <c r="G2456" s="28" t="s">
        <v>36610</v>
      </c>
      <c r="H2456" s="29" t="s">
        <v>15068</v>
      </c>
      <c r="I2456" s="29" t="s">
        <v>12588</v>
      </c>
      <c r="J2456" s="29" t="s">
        <v>26994</v>
      </c>
      <c r="K2456" s="29" t="s">
        <v>33710</v>
      </c>
      <c r="L2456" s="31" t="s">
        <v>17001</v>
      </c>
      <c r="M2456" s="29">
        <v>23071</v>
      </c>
      <c r="N2456" s="29" t="s">
        <v>18097</v>
      </c>
      <c r="O2456" s="31" t="s">
        <v>18703</v>
      </c>
      <c r="P2456" s="31" t="s">
        <v>20133</v>
      </c>
      <c r="Q2456" s="31" t="s">
        <v>31513</v>
      </c>
      <c r="R2456" s="29"/>
      <c r="S2456" s="29" t="s">
        <v>21495</v>
      </c>
      <c r="T2456" s="29" t="s">
        <v>23015</v>
      </c>
      <c r="U2456" s="29"/>
      <c r="V2456" s="29" t="s">
        <v>25641</v>
      </c>
      <c r="AA2456" s="20"/>
    </row>
    <row r="2457" spans="1:27" s="28" customFormat="1" x14ac:dyDescent="0.35">
      <c r="A2457" s="27" t="s">
        <v>31005</v>
      </c>
      <c r="B2457" s="28" t="str">
        <f t="shared" si="144"/>
        <v>SCF Recombinant Protein C-6 His Tag Lyophilized 50UG</v>
      </c>
      <c r="C2457" s="29" t="s">
        <v>3</v>
      </c>
      <c r="D2457" s="29" t="s">
        <v>16919</v>
      </c>
      <c r="E2457" s="29" t="s">
        <v>27688</v>
      </c>
      <c r="F2457" s="30" t="s">
        <v>16839</v>
      </c>
      <c r="G2457" s="28" t="s">
        <v>36611</v>
      </c>
      <c r="H2457" s="29" t="s">
        <v>15069</v>
      </c>
      <c r="I2457" s="29" t="s">
        <v>12588</v>
      </c>
      <c r="J2457" s="29" t="s">
        <v>26994</v>
      </c>
      <c r="K2457" s="29" t="s">
        <v>33633</v>
      </c>
      <c r="L2457" s="31" t="s">
        <v>16961</v>
      </c>
      <c r="M2457" s="29">
        <v>4254</v>
      </c>
      <c r="N2457" s="29" t="s">
        <v>625</v>
      </c>
      <c r="O2457" s="31" t="s">
        <v>18703</v>
      </c>
      <c r="P2457" s="31" t="s">
        <v>18967</v>
      </c>
      <c r="Q2457" s="31" t="s">
        <v>31513</v>
      </c>
      <c r="R2457" s="29"/>
      <c r="S2457" s="29" t="s">
        <v>21495</v>
      </c>
      <c r="T2457" s="29" t="s">
        <v>26993</v>
      </c>
      <c r="U2457" s="29"/>
      <c r="V2457" s="29" t="s">
        <v>25642</v>
      </c>
      <c r="AA2457" s="20"/>
    </row>
    <row r="2458" spans="1:27" s="28" customFormat="1" x14ac:dyDescent="0.35">
      <c r="A2458" s="27" t="s">
        <v>31006</v>
      </c>
      <c r="B2458" s="28" t="str">
        <f t="shared" si="144"/>
        <v>Alpha-1-acid glycoprotein 2 Recombinant Protein C-6 His Tag Lyophilized 50UG</v>
      </c>
      <c r="C2458" s="29" t="s">
        <v>3</v>
      </c>
      <c r="D2458" s="29" t="s">
        <v>16919</v>
      </c>
      <c r="E2458" s="29" t="s">
        <v>27688</v>
      </c>
      <c r="F2458" s="30" t="s">
        <v>16839</v>
      </c>
      <c r="G2458" s="28" t="s">
        <v>36612</v>
      </c>
      <c r="H2458" s="29" t="s">
        <v>15070</v>
      </c>
      <c r="I2458" s="29" t="s">
        <v>12588</v>
      </c>
      <c r="J2458" s="29" t="s">
        <v>26994</v>
      </c>
      <c r="K2458" s="29" t="s">
        <v>33568</v>
      </c>
      <c r="L2458" s="31" t="s">
        <v>16961</v>
      </c>
      <c r="M2458" s="29">
        <v>5005</v>
      </c>
      <c r="N2458" s="29" t="s">
        <v>1212</v>
      </c>
      <c r="O2458" s="31" t="s">
        <v>18703</v>
      </c>
      <c r="P2458" s="31" t="s">
        <v>20134</v>
      </c>
      <c r="Q2458" s="31" t="s">
        <v>31513</v>
      </c>
      <c r="R2458" s="29"/>
      <c r="S2458" s="29" t="s">
        <v>21495</v>
      </c>
      <c r="T2458" s="29" t="s">
        <v>23016</v>
      </c>
      <c r="U2458" s="29"/>
      <c r="V2458" s="29" t="s">
        <v>25643</v>
      </c>
      <c r="AA2458" s="20"/>
    </row>
    <row r="2459" spans="1:27" s="28" customFormat="1" x14ac:dyDescent="0.35">
      <c r="A2459" s="27" t="s">
        <v>31007</v>
      </c>
      <c r="B2459" s="28" t="str">
        <f t="shared" si="144"/>
        <v>GDNF Receptor alpha 1 Recombinant Protein C-Fc Tag Lyophilized 50UG</v>
      </c>
      <c r="C2459" s="29" t="s">
        <v>3</v>
      </c>
      <c r="D2459" s="29" t="s">
        <v>16919</v>
      </c>
      <c r="E2459" s="29" t="s">
        <v>27688</v>
      </c>
      <c r="F2459" s="30" t="s">
        <v>16839</v>
      </c>
      <c r="G2459" s="28" t="s">
        <v>36613</v>
      </c>
      <c r="H2459" s="29" t="s">
        <v>15071</v>
      </c>
      <c r="I2459" s="29" t="s">
        <v>12588</v>
      </c>
      <c r="J2459" s="29" t="s">
        <v>16969</v>
      </c>
      <c r="K2459" s="29" t="s">
        <v>33570</v>
      </c>
      <c r="L2459" s="31" t="s">
        <v>16961</v>
      </c>
      <c r="M2459" s="29">
        <v>2674</v>
      </c>
      <c r="N2459" s="29" t="s">
        <v>17096</v>
      </c>
      <c r="O2459" s="31" t="s">
        <v>18703</v>
      </c>
      <c r="P2459" s="31" t="s">
        <v>18849</v>
      </c>
      <c r="Q2459" s="31" t="s">
        <v>31513</v>
      </c>
      <c r="R2459" s="29"/>
      <c r="S2459" s="29" t="s">
        <v>21495</v>
      </c>
      <c r="T2459" s="29" t="s">
        <v>22620</v>
      </c>
      <c r="U2459" s="29"/>
      <c r="V2459" s="29" t="s">
        <v>25224</v>
      </c>
      <c r="AA2459" s="20"/>
    </row>
    <row r="2460" spans="1:27" s="28" customFormat="1" x14ac:dyDescent="0.35">
      <c r="A2460" s="27" t="s">
        <v>30966</v>
      </c>
      <c r="B2460" s="28" t="str">
        <f t="shared" si="144"/>
        <v>IL-13 Recombinant Protein C-6 His Tag Lyophilized 50UG</v>
      </c>
      <c r="C2460" s="29" t="s">
        <v>9</v>
      </c>
      <c r="D2460" s="29" t="s">
        <v>16919</v>
      </c>
      <c r="E2460" s="29" t="s">
        <v>27688</v>
      </c>
      <c r="F2460" s="30" t="s">
        <v>16839</v>
      </c>
      <c r="G2460" s="28" t="s">
        <v>37339</v>
      </c>
      <c r="H2460" s="29" t="s">
        <v>15072</v>
      </c>
      <c r="I2460" s="29" t="s">
        <v>12588</v>
      </c>
      <c r="J2460" s="29" t="s">
        <v>26994</v>
      </c>
      <c r="K2460" s="29" t="s">
        <v>33570</v>
      </c>
      <c r="L2460" s="31" t="s">
        <v>16961</v>
      </c>
      <c r="M2460" s="29">
        <v>16163</v>
      </c>
      <c r="N2460" s="29" t="s">
        <v>17628</v>
      </c>
      <c r="O2460" s="31" t="s">
        <v>18742</v>
      </c>
      <c r="P2460" s="31" t="s">
        <v>19585</v>
      </c>
      <c r="Q2460" s="31" t="s">
        <v>31513</v>
      </c>
      <c r="R2460" s="29"/>
      <c r="S2460" s="29" t="s">
        <v>21495</v>
      </c>
      <c r="T2460" s="29" t="s">
        <v>22315</v>
      </c>
      <c r="U2460" s="29"/>
      <c r="V2460" s="29" t="s">
        <v>24898</v>
      </c>
      <c r="AA2460" s="20"/>
    </row>
    <row r="2461" spans="1:27" s="28" customFormat="1" x14ac:dyDescent="0.35">
      <c r="A2461" s="27" t="s">
        <v>30966</v>
      </c>
      <c r="B2461" s="28" t="str">
        <f t="shared" si="144"/>
        <v>IL-13 Recombinant Protein C-6 His Tag Lyophilized 50UG</v>
      </c>
      <c r="C2461" s="29" t="s">
        <v>9</v>
      </c>
      <c r="D2461" s="29" t="s">
        <v>16919</v>
      </c>
      <c r="E2461" s="29" t="s">
        <v>27688</v>
      </c>
      <c r="F2461" s="30" t="s">
        <v>16839</v>
      </c>
      <c r="G2461" s="28" t="s">
        <v>37340</v>
      </c>
      <c r="H2461" s="29" t="s">
        <v>15073</v>
      </c>
      <c r="I2461" s="29" t="s">
        <v>12588</v>
      </c>
      <c r="J2461" s="29" t="s">
        <v>26994</v>
      </c>
      <c r="K2461" s="29" t="s">
        <v>33570</v>
      </c>
      <c r="L2461" s="31" t="s">
        <v>16961</v>
      </c>
      <c r="M2461" s="29">
        <v>16163</v>
      </c>
      <c r="N2461" s="29" t="s">
        <v>17628</v>
      </c>
      <c r="O2461" s="31" t="s">
        <v>18742</v>
      </c>
      <c r="P2461" s="31" t="s">
        <v>19585</v>
      </c>
      <c r="Q2461" s="31" t="s">
        <v>31513</v>
      </c>
      <c r="R2461" s="29"/>
      <c r="S2461" s="29" t="s">
        <v>21495</v>
      </c>
      <c r="T2461" s="29" t="s">
        <v>22315</v>
      </c>
      <c r="U2461" s="29"/>
      <c r="V2461" s="29" t="s">
        <v>25644</v>
      </c>
      <c r="AA2461" s="20"/>
    </row>
    <row r="2462" spans="1:27" s="28" customFormat="1" x14ac:dyDescent="0.35">
      <c r="A2462" s="27" t="s">
        <v>31008</v>
      </c>
      <c r="B2462" s="28" t="str">
        <f t="shared" si="144"/>
        <v>Activin Receptor IIB Recombinant Protein C-Fc-6 His Tag Lyophilized 50UG</v>
      </c>
      <c r="C2462" s="29" t="s">
        <v>3</v>
      </c>
      <c r="D2462" s="29" t="s">
        <v>16919</v>
      </c>
      <c r="E2462" s="29" t="s">
        <v>27688</v>
      </c>
      <c r="F2462" s="30" t="s">
        <v>16839</v>
      </c>
      <c r="G2462" s="28" t="s">
        <v>36614</v>
      </c>
      <c r="H2462" s="29" t="s">
        <v>15074</v>
      </c>
      <c r="I2462" s="29" t="s">
        <v>12588</v>
      </c>
      <c r="J2462" s="29" t="s">
        <v>27011</v>
      </c>
      <c r="K2462" s="29" t="s">
        <v>33633</v>
      </c>
      <c r="L2462" s="31" t="s">
        <v>16961</v>
      </c>
      <c r="M2462" s="29">
        <v>93</v>
      </c>
      <c r="N2462" s="29" t="s">
        <v>17015</v>
      </c>
      <c r="O2462" s="31" t="s">
        <v>18703</v>
      </c>
      <c r="P2462" s="31" t="s">
        <v>18706</v>
      </c>
      <c r="Q2462" s="31" t="s">
        <v>31513</v>
      </c>
      <c r="R2462" s="29"/>
      <c r="S2462" s="29" t="s">
        <v>21495</v>
      </c>
      <c r="T2462" s="29" t="s">
        <v>22492</v>
      </c>
      <c r="U2462" s="29"/>
      <c r="V2462" s="29" t="s">
        <v>25084</v>
      </c>
      <c r="AA2462" s="20"/>
    </row>
    <row r="2463" spans="1:27" s="28" customFormat="1" x14ac:dyDescent="0.35">
      <c r="A2463" s="27" t="s">
        <v>31009</v>
      </c>
      <c r="B2463" s="28" t="str">
        <f t="shared" si="144"/>
        <v>BMP receptor IA Recombinant Protein C-Fc-6 His Tag Lyophilized 50UG</v>
      </c>
      <c r="C2463" s="29" t="s">
        <v>3</v>
      </c>
      <c r="D2463" s="29" t="s">
        <v>16919</v>
      </c>
      <c r="E2463" s="29" t="s">
        <v>27688</v>
      </c>
      <c r="F2463" s="30" t="s">
        <v>16839</v>
      </c>
      <c r="G2463" s="28" t="s">
        <v>36615</v>
      </c>
      <c r="H2463" s="29" t="s">
        <v>15075</v>
      </c>
      <c r="I2463" s="29" t="s">
        <v>12588</v>
      </c>
      <c r="J2463" s="29" t="s">
        <v>27011</v>
      </c>
      <c r="K2463" s="29" t="s">
        <v>33570</v>
      </c>
      <c r="L2463" s="31" t="s">
        <v>16961</v>
      </c>
      <c r="M2463" s="29">
        <v>657</v>
      </c>
      <c r="N2463" s="29" t="s">
        <v>17019</v>
      </c>
      <c r="O2463" s="31" t="s">
        <v>18703</v>
      </c>
      <c r="P2463" s="31" t="s">
        <v>18712</v>
      </c>
      <c r="Q2463" s="31" t="s">
        <v>31513</v>
      </c>
      <c r="R2463" s="29"/>
      <c r="S2463" s="29" t="s">
        <v>21495</v>
      </c>
      <c r="T2463" s="29" t="s">
        <v>23017</v>
      </c>
      <c r="U2463" s="29"/>
      <c r="V2463" s="29" t="s">
        <v>25645</v>
      </c>
      <c r="AA2463" s="20"/>
    </row>
    <row r="2464" spans="1:27" s="28" customFormat="1" x14ac:dyDescent="0.35">
      <c r="A2464" s="27" t="s">
        <v>31010</v>
      </c>
      <c r="B2464" s="28" t="str">
        <f t="shared" si="144"/>
        <v>CD27 Recombinant Protein C-Fc-6 His Tag Lyophilized 50UG</v>
      </c>
      <c r="C2464" s="29" t="s">
        <v>3</v>
      </c>
      <c r="D2464" s="29" t="s">
        <v>16919</v>
      </c>
      <c r="E2464" s="29" t="s">
        <v>27688</v>
      </c>
      <c r="F2464" s="30" t="s">
        <v>16839</v>
      </c>
      <c r="G2464" s="28" t="s">
        <v>36616</v>
      </c>
      <c r="H2464" s="29" t="s">
        <v>15076</v>
      </c>
      <c r="I2464" s="29" t="s">
        <v>12588</v>
      </c>
      <c r="J2464" s="29" t="s">
        <v>27011</v>
      </c>
      <c r="K2464" s="29" t="s">
        <v>33711</v>
      </c>
      <c r="L2464" s="31" t="s">
        <v>16961</v>
      </c>
      <c r="M2464" s="29">
        <v>939</v>
      </c>
      <c r="N2464" s="29" t="s">
        <v>17043</v>
      </c>
      <c r="O2464" s="31" t="s">
        <v>18703</v>
      </c>
      <c r="P2464" s="31" t="s">
        <v>18768</v>
      </c>
      <c r="Q2464" s="31" t="s">
        <v>31513</v>
      </c>
      <c r="R2464" s="29"/>
      <c r="S2464" s="29" t="s">
        <v>21495</v>
      </c>
      <c r="T2464" s="29" t="s">
        <v>23018</v>
      </c>
      <c r="U2464" s="29"/>
      <c r="V2464" s="29" t="s">
        <v>25646</v>
      </c>
      <c r="AA2464" s="20"/>
    </row>
    <row r="2465" spans="1:27" s="28" customFormat="1" x14ac:dyDescent="0.35">
      <c r="A2465" s="27" t="s">
        <v>31011</v>
      </c>
      <c r="B2465" s="28" t="str">
        <f t="shared" si="144"/>
        <v>ASM-like phosphodiesterase 3a Recombinant Protein C-6 His Tag Lyophilized 50UG</v>
      </c>
      <c r="C2465" s="29" t="s">
        <v>3</v>
      </c>
      <c r="D2465" s="29" t="s">
        <v>16919</v>
      </c>
      <c r="E2465" s="29" t="s">
        <v>27688</v>
      </c>
      <c r="F2465" s="30" t="s">
        <v>16839</v>
      </c>
      <c r="G2465" s="28" t="s">
        <v>36617</v>
      </c>
      <c r="H2465" s="29" t="s">
        <v>15077</v>
      </c>
      <c r="I2465" s="29" t="s">
        <v>12588</v>
      </c>
      <c r="J2465" s="29" t="s">
        <v>26994</v>
      </c>
      <c r="K2465" s="29" t="s">
        <v>33570</v>
      </c>
      <c r="L2465" s="31" t="s">
        <v>16961</v>
      </c>
      <c r="M2465" s="29">
        <v>10924</v>
      </c>
      <c r="N2465" s="29" t="s">
        <v>18098</v>
      </c>
      <c r="O2465" s="31" t="s">
        <v>18703</v>
      </c>
      <c r="P2465" s="31" t="s">
        <v>20135</v>
      </c>
      <c r="Q2465" s="31" t="s">
        <v>31513</v>
      </c>
      <c r="R2465" s="29"/>
      <c r="S2465" s="29" t="s">
        <v>21495</v>
      </c>
      <c r="T2465" s="29" t="s">
        <v>23019</v>
      </c>
      <c r="U2465" s="29"/>
      <c r="V2465" s="29" t="s">
        <v>25647</v>
      </c>
      <c r="AA2465" s="20"/>
    </row>
    <row r="2466" spans="1:27" s="28" customFormat="1" x14ac:dyDescent="0.35">
      <c r="A2466" s="27" t="s">
        <v>31012</v>
      </c>
      <c r="B2466" s="28" t="str">
        <f t="shared" si="144"/>
        <v>TCblR Recombinant Protein C-Fc Tag Lyophilized 50UG</v>
      </c>
      <c r="C2466" s="29" t="s">
        <v>3</v>
      </c>
      <c r="D2466" s="29" t="s">
        <v>16919</v>
      </c>
      <c r="E2466" s="29" t="s">
        <v>27688</v>
      </c>
      <c r="F2466" s="30" t="s">
        <v>16839</v>
      </c>
      <c r="G2466" s="28" t="s">
        <v>36618</v>
      </c>
      <c r="H2466" s="29" t="s">
        <v>15078</v>
      </c>
      <c r="I2466" s="29" t="s">
        <v>12588</v>
      </c>
      <c r="J2466" s="29" t="s">
        <v>16969</v>
      </c>
      <c r="K2466" s="29" t="s">
        <v>33711</v>
      </c>
      <c r="L2466" s="31" t="s">
        <v>16961</v>
      </c>
      <c r="M2466" s="29">
        <v>51293</v>
      </c>
      <c r="N2466" s="29" t="s">
        <v>18051</v>
      </c>
      <c r="O2466" s="31" t="s">
        <v>18703</v>
      </c>
      <c r="P2466" s="31" t="s">
        <v>20082</v>
      </c>
      <c r="Q2466" s="31" t="s">
        <v>31513</v>
      </c>
      <c r="R2466" s="29"/>
      <c r="S2466" s="29" t="s">
        <v>21495</v>
      </c>
      <c r="T2466" s="29" t="s">
        <v>22948</v>
      </c>
      <c r="U2466" s="29"/>
      <c r="V2466" s="29" t="s">
        <v>25569</v>
      </c>
      <c r="AA2466" s="20"/>
    </row>
    <row r="2467" spans="1:27" s="28" customFormat="1" x14ac:dyDescent="0.35">
      <c r="A2467" s="27" t="s">
        <v>31013</v>
      </c>
      <c r="B2467" s="28" t="str">
        <f t="shared" si="144"/>
        <v>Protocadherin-10 Recombinant Protein C-Fc Tag Lyophilized 50UG</v>
      </c>
      <c r="C2467" s="29" t="s">
        <v>3</v>
      </c>
      <c r="D2467" s="29" t="s">
        <v>16919</v>
      </c>
      <c r="E2467" s="29" t="s">
        <v>27688</v>
      </c>
      <c r="F2467" s="30" t="s">
        <v>16839</v>
      </c>
      <c r="G2467" s="28" t="s">
        <v>36619</v>
      </c>
      <c r="H2467" s="29" t="s">
        <v>15079</v>
      </c>
      <c r="I2467" s="29" t="s">
        <v>12588</v>
      </c>
      <c r="J2467" s="29" t="s">
        <v>16969</v>
      </c>
      <c r="K2467" s="29" t="s">
        <v>33570</v>
      </c>
      <c r="L2467" s="31" t="s">
        <v>16961</v>
      </c>
      <c r="M2467" s="29">
        <v>57575</v>
      </c>
      <c r="N2467" s="29" t="s">
        <v>17883</v>
      </c>
      <c r="O2467" s="31" t="s">
        <v>18703</v>
      </c>
      <c r="P2467" s="31" t="s">
        <v>19896</v>
      </c>
      <c r="Q2467" s="31" t="s">
        <v>31513</v>
      </c>
      <c r="R2467" s="29"/>
      <c r="S2467" s="29" t="s">
        <v>21495</v>
      </c>
      <c r="T2467" s="29" t="s">
        <v>22728</v>
      </c>
      <c r="U2467" s="29"/>
      <c r="V2467" s="29" t="s">
        <v>25337</v>
      </c>
      <c r="AA2467" s="20"/>
    </row>
    <row r="2468" spans="1:27" s="28" customFormat="1" x14ac:dyDescent="0.35">
      <c r="A2468" s="27" t="s">
        <v>31014</v>
      </c>
      <c r="B2468" s="28" t="str">
        <f t="shared" si="144"/>
        <v>Ephrin-A1 Recombinant Protein C-Fc Tag Lyophilized 50UG</v>
      </c>
      <c r="C2468" s="29" t="s">
        <v>3</v>
      </c>
      <c r="D2468" s="29" t="s">
        <v>16919</v>
      </c>
      <c r="E2468" s="29" t="s">
        <v>27688</v>
      </c>
      <c r="F2468" s="30" t="s">
        <v>16839</v>
      </c>
      <c r="G2468" s="28" t="s">
        <v>36620</v>
      </c>
      <c r="H2468" s="29" t="s">
        <v>15080</v>
      </c>
      <c r="I2468" s="29" t="s">
        <v>12588</v>
      </c>
      <c r="J2468" s="29" t="s">
        <v>16969</v>
      </c>
      <c r="K2468" s="29" t="s">
        <v>33570</v>
      </c>
      <c r="L2468" s="31" t="s">
        <v>16961</v>
      </c>
      <c r="M2468" s="29">
        <v>1942</v>
      </c>
      <c r="N2468" s="29" t="s">
        <v>17074</v>
      </c>
      <c r="O2468" s="31" t="s">
        <v>18703</v>
      </c>
      <c r="P2468" s="31" t="s">
        <v>18818</v>
      </c>
      <c r="Q2468" s="31" t="s">
        <v>31513</v>
      </c>
      <c r="R2468" s="29"/>
      <c r="S2468" s="29" t="s">
        <v>21495</v>
      </c>
      <c r="T2468" s="29" t="s">
        <v>22916</v>
      </c>
      <c r="U2468" s="29"/>
      <c r="V2468" s="29" t="s">
        <v>25533</v>
      </c>
      <c r="AA2468" s="20"/>
    </row>
    <row r="2469" spans="1:27" s="28" customFormat="1" x14ac:dyDescent="0.35">
      <c r="A2469" s="27" t="s">
        <v>31015</v>
      </c>
      <c r="B2469" s="28" t="str">
        <f t="shared" si="144"/>
        <v>Semaphorin 3A Recombinant Protein C-6 His Tag Lyophilized 50UG</v>
      </c>
      <c r="C2469" s="29" t="s">
        <v>3</v>
      </c>
      <c r="D2469" s="29" t="s">
        <v>16919</v>
      </c>
      <c r="E2469" s="29" t="s">
        <v>27688</v>
      </c>
      <c r="F2469" s="30" t="s">
        <v>16839</v>
      </c>
      <c r="G2469" s="28" t="s">
        <v>36621</v>
      </c>
      <c r="H2469" s="29" t="s">
        <v>15081</v>
      </c>
      <c r="I2469" s="29" t="s">
        <v>12588</v>
      </c>
      <c r="J2469" s="29" t="s">
        <v>26994</v>
      </c>
      <c r="K2469" s="29" t="s">
        <v>33570</v>
      </c>
      <c r="L2469" s="31" t="s">
        <v>16961</v>
      </c>
      <c r="M2469" s="29">
        <v>10371</v>
      </c>
      <c r="N2469" s="29" t="s">
        <v>18099</v>
      </c>
      <c r="O2469" s="31" t="s">
        <v>18703</v>
      </c>
      <c r="P2469" s="31" t="s">
        <v>20136</v>
      </c>
      <c r="Q2469" s="31" t="s">
        <v>31513</v>
      </c>
      <c r="R2469" s="29"/>
      <c r="S2469" s="29" t="s">
        <v>21495</v>
      </c>
      <c r="T2469" s="29" t="s">
        <v>23020</v>
      </c>
      <c r="U2469" s="29"/>
      <c r="V2469" s="29" t="s">
        <v>25648</v>
      </c>
      <c r="AA2469" s="20"/>
    </row>
    <row r="2470" spans="1:27" s="28" customFormat="1" x14ac:dyDescent="0.35">
      <c r="A2470" s="27" t="s">
        <v>31016</v>
      </c>
      <c r="B2470" s="28" t="str">
        <f t="shared" si="144"/>
        <v>IL-2 Recombinant Protein C-6 His Tag Lyophilized 50UG</v>
      </c>
      <c r="C2470" s="29" t="s">
        <v>3</v>
      </c>
      <c r="D2470" s="29" t="s">
        <v>16919</v>
      </c>
      <c r="E2470" s="29" t="s">
        <v>27688</v>
      </c>
      <c r="F2470" s="30" t="s">
        <v>16839</v>
      </c>
      <c r="G2470" s="28" t="s">
        <v>36318</v>
      </c>
      <c r="H2470" s="29" t="s">
        <v>15082</v>
      </c>
      <c r="I2470" s="29" t="s">
        <v>12588</v>
      </c>
      <c r="J2470" s="29" t="s">
        <v>26994</v>
      </c>
      <c r="K2470" s="29" t="s">
        <v>33712</v>
      </c>
      <c r="L2470" s="31" t="s">
        <v>16961</v>
      </c>
      <c r="M2470" s="29">
        <v>3558</v>
      </c>
      <c r="N2470" s="29" t="s">
        <v>17296</v>
      </c>
      <c r="O2470" s="31" t="s">
        <v>18703</v>
      </c>
      <c r="P2470" s="31" t="s">
        <v>19178</v>
      </c>
      <c r="Q2470" s="31" t="s">
        <v>31513</v>
      </c>
      <c r="R2470" s="29"/>
      <c r="S2470" s="29" t="s">
        <v>21495</v>
      </c>
      <c r="T2470" s="29" t="s">
        <v>23021</v>
      </c>
      <c r="U2470" s="29" t="s">
        <v>21111</v>
      </c>
      <c r="V2470" s="29" t="s">
        <v>25649</v>
      </c>
      <c r="AA2470" s="20"/>
    </row>
    <row r="2471" spans="1:27" s="28" customFormat="1" x14ac:dyDescent="0.35">
      <c r="A2471" s="27" t="s">
        <v>31017</v>
      </c>
      <c r="B2471" s="28" t="str">
        <f t="shared" si="144"/>
        <v>tPA Recombinant Protein C-6 His Tag Lyophilized 50UG</v>
      </c>
      <c r="C2471" s="29" t="s">
        <v>3</v>
      </c>
      <c r="D2471" s="29" t="s">
        <v>16919</v>
      </c>
      <c r="E2471" s="29" t="s">
        <v>27688</v>
      </c>
      <c r="F2471" s="30" t="s">
        <v>16839</v>
      </c>
      <c r="G2471" s="28" t="s">
        <v>36622</v>
      </c>
      <c r="H2471" s="29" t="s">
        <v>15083</v>
      </c>
      <c r="I2471" s="29" t="s">
        <v>12588</v>
      </c>
      <c r="J2471" s="29" t="s">
        <v>26994</v>
      </c>
      <c r="K2471" s="29" t="s">
        <v>33713</v>
      </c>
      <c r="L2471" s="31" t="s">
        <v>16961</v>
      </c>
      <c r="M2471" s="29">
        <v>5327</v>
      </c>
      <c r="N2471" s="29" t="s">
        <v>1037</v>
      </c>
      <c r="O2471" s="31" t="s">
        <v>18703</v>
      </c>
      <c r="P2471" s="31" t="s">
        <v>20137</v>
      </c>
      <c r="Q2471" s="31" t="s">
        <v>31513</v>
      </c>
      <c r="R2471" s="29"/>
      <c r="S2471" s="29" t="s">
        <v>21495</v>
      </c>
      <c r="T2471" s="29" t="s">
        <v>23022</v>
      </c>
      <c r="U2471" s="29"/>
      <c r="V2471" s="29" t="s">
        <v>25650</v>
      </c>
      <c r="AA2471" s="20"/>
    </row>
    <row r="2472" spans="1:27" s="28" customFormat="1" x14ac:dyDescent="0.35">
      <c r="A2472" s="27" t="s">
        <v>31018</v>
      </c>
      <c r="B2472" s="28" t="str">
        <f t="shared" si="144"/>
        <v>ErbB2 Recombinant Protein C-Fc Tag Lyophilized 50UG</v>
      </c>
      <c r="C2472" s="29" t="s">
        <v>3</v>
      </c>
      <c r="D2472" s="29" t="s">
        <v>16919</v>
      </c>
      <c r="E2472" s="29" t="s">
        <v>27688</v>
      </c>
      <c r="F2472" s="30" t="s">
        <v>16839</v>
      </c>
      <c r="G2472" s="28" t="s">
        <v>36623</v>
      </c>
      <c r="H2472" s="29" t="s">
        <v>15084</v>
      </c>
      <c r="I2472" s="29" t="s">
        <v>12588</v>
      </c>
      <c r="J2472" s="29" t="s">
        <v>16969</v>
      </c>
      <c r="K2472" s="29" t="s">
        <v>33606</v>
      </c>
      <c r="L2472" s="31" t="s">
        <v>16961</v>
      </c>
      <c r="M2472" s="29">
        <v>2064</v>
      </c>
      <c r="N2472" s="29" t="s">
        <v>32</v>
      </c>
      <c r="O2472" s="31" t="s">
        <v>18703</v>
      </c>
      <c r="P2472" s="31" t="s">
        <v>19070</v>
      </c>
      <c r="Q2472" s="31" t="s">
        <v>31513</v>
      </c>
      <c r="R2472" s="29"/>
      <c r="S2472" s="29" t="s">
        <v>21495</v>
      </c>
      <c r="T2472" s="29" t="s">
        <v>23023</v>
      </c>
      <c r="U2472" s="29"/>
      <c r="V2472" s="29" t="s">
        <v>25651</v>
      </c>
      <c r="AA2472" s="20"/>
    </row>
    <row r="2473" spans="1:27" s="28" customFormat="1" x14ac:dyDescent="0.35">
      <c r="A2473" s="27" t="s">
        <v>31019</v>
      </c>
      <c r="B2473" s="28" t="str">
        <f t="shared" si="144"/>
        <v>VSIG4 Recombinant Protein C-Fc Tag Lyophilized 50UG</v>
      </c>
      <c r="C2473" s="29" t="s">
        <v>3</v>
      </c>
      <c r="D2473" s="29" t="s">
        <v>16919</v>
      </c>
      <c r="E2473" s="29" t="s">
        <v>27688</v>
      </c>
      <c r="F2473" s="30" t="s">
        <v>16839</v>
      </c>
      <c r="G2473" s="28" t="s">
        <v>36624</v>
      </c>
      <c r="H2473" s="29" t="s">
        <v>15085</v>
      </c>
      <c r="I2473" s="29" t="s">
        <v>12588</v>
      </c>
      <c r="J2473" s="29" t="s">
        <v>16969</v>
      </c>
      <c r="K2473" s="29" t="s">
        <v>33606</v>
      </c>
      <c r="L2473" s="31" t="s">
        <v>16961</v>
      </c>
      <c r="M2473" s="29">
        <v>11326</v>
      </c>
      <c r="N2473" s="29" t="s">
        <v>17199</v>
      </c>
      <c r="O2473" s="31" t="s">
        <v>18703</v>
      </c>
      <c r="P2473" s="31" t="s">
        <v>19016</v>
      </c>
      <c r="Q2473" s="31" t="s">
        <v>31513</v>
      </c>
      <c r="R2473" s="29"/>
      <c r="S2473" s="29" t="s">
        <v>21495</v>
      </c>
      <c r="T2473" s="29" t="s">
        <v>23024</v>
      </c>
      <c r="U2473" s="29"/>
      <c r="V2473" s="29" t="s">
        <v>25652</v>
      </c>
      <c r="AA2473" s="20"/>
    </row>
    <row r="2474" spans="1:27" s="28" customFormat="1" x14ac:dyDescent="0.35">
      <c r="A2474" s="27" t="s">
        <v>31020</v>
      </c>
      <c r="B2474" s="28" t="str">
        <f t="shared" si="144"/>
        <v>Ephrin-B2 Recombinant Protein C-Fc-6 His Tag Lyophilized 50UG</v>
      </c>
      <c r="C2474" s="29" t="s">
        <v>3</v>
      </c>
      <c r="D2474" s="29" t="s">
        <v>16919</v>
      </c>
      <c r="E2474" s="29" t="s">
        <v>27688</v>
      </c>
      <c r="F2474" s="30" t="s">
        <v>16839</v>
      </c>
      <c r="G2474" s="28" t="s">
        <v>36625</v>
      </c>
      <c r="H2474" s="29" t="s">
        <v>15086</v>
      </c>
      <c r="I2474" s="29" t="s">
        <v>12588</v>
      </c>
      <c r="J2474" s="29" t="s">
        <v>27011</v>
      </c>
      <c r="K2474" s="29" t="s">
        <v>33606</v>
      </c>
      <c r="L2474" s="31" t="s">
        <v>16961</v>
      </c>
      <c r="M2474" s="29">
        <v>13642</v>
      </c>
      <c r="N2474" s="29" t="s">
        <v>18100</v>
      </c>
      <c r="O2474" s="31" t="s">
        <v>18742</v>
      </c>
      <c r="P2474" s="31" t="s">
        <v>20138</v>
      </c>
      <c r="Q2474" s="31" t="s">
        <v>31513</v>
      </c>
      <c r="R2474" s="29"/>
      <c r="S2474" s="29" t="s">
        <v>21495</v>
      </c>
      <c r="T2474" s="29" t="s">
        <v>23025</v>
      </c>
      <c r="U2474" s="29"/>
      <c r="V2474" s="29" t="s">
        <v>25653</v>
      </c>
      <c r="AA2474" s="20"/>
    </row>
    <row r="2475" spans="1:27" s="28" customFormat="1" x14ac:dyDescent="0.35">
      <c r="A2475" s="27" t="s">
        <v>31021</v>
      </c>
      <c r="B2475" s="28" t="str">
        <f t="shared" si="144"/>
        <v>TIM-3 Recombinant Protein C-Fc-6 His Tag Lyophilized 50UG</v>
      </c>
      <c r="C2475" s="29" t="s">
        <v>3</v>
      </c>
      <c r="D2475" s="29" t="s">
        <v>16919</v>
      </c>
      <c r="E2475" s="29" t="s">
        <v>27688</v>
      </c>
      <c r="F2475" s="30" t="s">
        <v>16839</v>
      </c>
      <c r="G2475" s="28" t="s">
        <v>36626</v>
      </c>
      <c r="H2475" s="29" t="s">
        <v>15087</v>
      </c>
      <c r="I2475" s="29" t="s">
        <v>12588</v>
      </c>
      <c r="J2475" s="29" t="s">
        <v>27011</v>
      </c>
      <c r="K2475" s="29" t="s">
        <v>33606</v>
      </c>
      <c r="L2475" s="31" t="s">
        <v>16961</v>
      </c>
      <c r="M2475" s="29">
        <v>84868</v>
      </c>
      <c r="N2475" s="29" t="s">
        <v>17184</v>
      </c>
      <c r="O2475" s="31" t="s">
        <v>18703</v>
      </c>
      <c r="P2475" s="31" t="s">
        <v>18990</v>
      </c>
      <c r="Q2475" s="31" t="s">
        <v>31513</v>
      </c>
      <c r="R2475" s="29"/>
      <c r="S2475" s="29" t="s">
        <v>21495</v>
      </c>
      <c r="T2475" s="29" t="s">
        <v>23026</v>
      </c>
      <c r="U2475" s="29"/>
      <c r="V2475" s="29" t="s">
        <v>25127</v>
      </c>
      <c r="AA2475" s="20"/>
    </row>
    <row r="2476" spans="1:27" s="28" customFormat="1" x14ac:dyDescent="0.35">
      <c r="A2476" s="27" t="s">
        <v>31022</v>
      </c>
      <c r="B2476" s="28" t="str">
        <f t="shared" si="144"/>
        <v>IL-18 Recombinant Protein C-6 His Tag Lyophilized 50UG</v>
      </c>
      <c r="C2476" s="29" t="s">
        <v>3</v>
      </c>
      <c r="D2476" s="29" t="s">
        <v>16919</v>
      </c>
      <c r="E2476" s="29" t="s">
        <v>27688</v>
      </c>
      <c r="F2476" s="30" t="s">
        <v>16839</v>
      </c>
      <c r="G2476" s="28" t="s">
        <v>37412</v>
      </c>
      <c r="H2476" s="29" t="s">
        <v>15088</v>
      </c>
      <c r="I2476" s="29" t="s">
        <v>12588</v>
      </c>
      <c r="J2476" s="29" t="s">
        <v>26994</v>
      </c>
      <c r="K2476" s="29" t="s">
        <v>33606</v>
      </c>
      <c r="L2476" s="31" t="s">
        <v>16961</v>
      </c>
      <c r="M2476" s="29">
        <v>3606</v>
      </c>
      <c r="N2476" s="29" t="s">
        <v>17567</v>
      </c>
      <c r="O2476" s="31" t="s">
        <v>18703</v>
      </c>
      <c r="P2476" s="31" t="s">
        <v>19476</v>
      </c>
      <c r="Q2476" s="31" t="s">
        <v>31513</v>
      </c>
      <c r="R2476" s="29"/>
      <c r="S2476" s="29" t="s">
        <v>21495</v>
      </c>
      <c r="T2476" s="29" t="s">
        <v>23027</v>
      </c>
      <c r="U2476" s="29"/>
      <c r="V2476" s="29" t="s">
        <v>25654</v>
      </c>
      <c r="AA2476" s="20"/>
    </row>
    <row r="2477" spans="1:27" s="28" customFormat="1" x14ac:dyDescent="0.35">
      <c r="A2477" s="27" t="s">
        <v>30459</v>
      </c>
      <c r="B2477" s="28" t="str">
        <f t="shared" si="144"/>
        <v>VEGF-A Recombinant Protein Tag Free Lyophilized 50UG</v>
      </c>
      <c r="C2477" s="29" t="s">
        <v>9</v>
      </c>
      <c r="D2477" s="29" t="s">
        <v>16919</v>
      </c>
      <c r="E2477" s="29" t="s">
        <v>27688</v>
      </c>
      <c r="F2477" s="30" t="s">
        <v>16839</v>
      </c>
      <c r="G2477" s="28" t="s">
        <v>37460</v>
      </c>
      <c r="H2477" s="29" t="s">
        <v>15089</v>
      </c>
      <c r="I2477" s="29" t="s">
        <v>12604</v>
      </c>
      <c r="J2477" s="29" t="s">
        <v>16977</v>
      </c>
      <c r="K2477" s="29" t="s">
        <v>33570</v>
      </c>
      <c r="L2477" s="31" t="s">
        <v>16961</v>
      </c>
      <c r="M2477" s="29">
        <v>22339</v>
      </c>
      <c r="N2477" s="29" t="s">
        <v>17194</v>
      </c>
      <c r="O2477" s="31" t="s">
        <v>18742</v>
      </c>
      <c r="P2477" s="31" t="s">
        <v>20139</v>
      </c>
      <c r="Q2477" s="31" t="s">
        <v>31513</v>
      </c>
      <c r="R2477" s="29"/>
      <c r="S2477" s="29" t="s">
        <v>21495</v>
      </c>
      <c r="T2477" s="29" t="s">
        <v>23028</v>
      </c>
      <c r="U2477" s="29"/>
      <c r="V2477" s="29" t="s">
        <v>25655</v>
      </c>
      <c r="AA2477" s="20"/>
    </row>
    <row r="2478" spans="1:27" s="28" customFormat="1" x14ac:dyDescent="0.35">
      <c r="A2478" s="27" t="s">
        <v>31023</v>
      </c>
      <c r="B2478" s="28" t="str">
        <f t="shared" si="144"/>
        <v>Ephrin-A1 Recombinant Protein C-Fc-6 His Tag Lyophilized 50UG</v>
      </c>
      <c r="C2478" s="29" t="s">
        <v>3</v>
      </c>
      <c r="D2478" s="29" t="s">
        <v>16919</v>
      </c>
      <c r="E2478" s="29" t="s">
        <v>27688</v>
      </c>
      <c r="F2478" s="30" t="s">
        <v>16839</v>
      </c>
      <c r="G2478" s="28" t="s">
        <v>36627</v>
      </c>
      <c r="H2478" s="29" t="s">
        <v>15090</v>
      </c>
      <c r="I2478" s="29" t="s">
        <v>12588</v>
      </c>
      <c r="J2478" s="29" t="s">
        <v>27011</v>
      </c>
      <c r="K2478" s="29" t="s">
        <v>33606</v>
      </c>
      <c r="L2478" s="31" t="s">
        <v>16961</v>
      </c>
      <c r="M2478" s="29">
        <v>13636</v>
      </c>
      <c r="N2478" s="29" t="s">
        <v>18101</v>
      </c>
      <c r="O2478" s="31" t="s">
        <v>18742</v>
      </c>
      <c r="P2478" s="31" t="s">
        <v>20140</v>
      </c>
      <c r="Q2478" s="31" t="s">
        <v>31513</v>
      </c>
      <c r="R2478" s="29"/>
      <c r="S2478" s="29" t="s">
        <v>21495</v>
      </c>
      <c r="T2478" s="29" t="s">
        <v>23029</v>
      </c>
      <c r="U2478" s="29"/>
      <c r="V2478" s="29" t="s">
        <v>25533</v>
      </c>
      <c r="AA2478" s="20"/>
    </row>
    <row r="2479" spans="1:27" s="28" customFormat="1" x14ac:dyDescent="0.35">
      <c r="A2479" s="27" t="s">
        <v>30989</v>
      </c>
      <c r="B2479" s="28" t="str">
        <f t="shared" si="144"/>
        <v>TWEAK Receptor Recombinant Protein C-Fc Tag Lyophilized 50UG</v>
      </c>
      <c r="C2479" s="29" t="s">
        <v>3</v>
      </c>
      <c r="D2479" s="29" t="s">
        <v>16919</v>
      </c>
      <c r="E2479" s="29" t="s">
        <v>27688</v>
      </c>
      <c r="F2479" s="30" t="s">
        <v>16839</v>
      </c>
      <c r="G2479" s="28" t="s">
        <v>36589</v>
      </c>
      <c r="H2479" s="29" t="s">
        <v>15091</v>
      </c>
      <c r="I2479" s="29" t="s">
        <v>12588</v>
      </c>
      <c r="J2479" s="29" t="s">
        <v>16969</v>
      </c>
      <c r="K2479" s="29" t="s">
        <v>33606</v>
      </c>
      <c r="L2479" s="31" t="s">
        <v>16961</v>
      </c>
      <c r="M2479" s="29">
        <v>27279</v>
      </c>
      <c r="N2479" s="29" t="s">
        <v>18102</v>
      </c>
      <c r="O2479" s="31" t="s">
        <v>18742</v>
      </c>
      <c r="P2479" s="31" t="s">
        <v>20141</v>
      </c>
      <c r="Q2479" s="31" t="s">
        <v>31513</v>
      </c>
      <c r="R2479" s="29"/>
      <c r="S2479" s="29" t="s">
        <v>21495</v>
      </c>
      <c r="T2479" s="29" t="s">
        <v>23030</v>
      </c>
      <c r="U2479" s="29"/>
      <c r="V2479" s="29" t="s">
        <v>25630</v>
      </c>
      <c r="AA2479" s="20"/>
    </row>
    <row r="2480" spans="1:27" s="28" customFormat="1" x14ac:dyDescent="0.35">
      <c r="A2480" s="27" t="s">
        <v>31024</v>
      </c>
      <c r="B2480" s="28" t="str">
        <f t="shared" si="144"/>
        <v>GITR Recombinant Protein C-Fc-6 His Tag Lyophilized 50UG</v>
      </c>
      <c r="C2480" s="29" t="s">
        <v>3</v>
      </c>
      <c r="D2480" s="29" t="s">
        <v>16919</v>
      </c>
      <c r="E2480" s="29" t="s">
        <v>27688</v>
      </c>
      <c r="F2480" s="30" t="s">
        <v>16839</v>
      </c>
      <c r="G2480" s="28" t="s">
        <v>36628</v>
      </c>
      <c r="H2480" s="29" t="s">
        <v>15092</v>
      </c>
      <c r="I2480" s="29" t="s">
        <v>12588</v>
      </c>
      <c r="J2480" s="29" t="s">
        <v>27011</v>
      </c>
      <c r="K2480" s="29" t="s">
        <v>33606</v>
      </c>
      <c r="L2480" s="31" t="s">
        <v>16961</v>
      </c>
      <c r="M2480" s="29">
        <v>21936</v>
      </c>
      <c r="N2480" s="29" t="s">
        <v>17476</v>
      </c>
      <c r="O2480" s="31" t="s">
        <v>18742</v>
      </c>
      <c r="P2480" s="31" t="s">
        <v>19404</v>
      </c>
      <c r="Q2480" s="31" t="s">
        <v>31513</v>
      </c>
      <c r="R2480" s="29"/>
      <c r="S2480" s="29" t="s">
        <v>21495</v>
      </c>
      <c r="T2480" s="29" t="s">
        <v>29232</v>
      </c>
      <c r="U2480" s="29"/>
      <c r="V2480" s="29" t="s">
        <v>25656</v>
      </c>
      <c r="AA2480" s="20"/>
    </row>
    <row r="2481" spans="1:27" s="28" customFormat="1" x14ac:dyDescent="0.35">
      <c r="A2481" s="27" t="s">
        <v>27185</v>
      </c>
      <c r="B2481" s="28" t="str">
        <f t="shared" si="144"/>
        <v>Fructose-1,6-Bisphosphatase 1 Recombinant Protein C-6 His Tag 50UG</v>
      </c>
      <c r="C2481" s="29" t="s">
        <v>3</v>
      </c>
      <c r="D2481" s="29" t="s">
        <v>16919</v>
      </c>
      <c r="E2481" s="29" t="s">
        <v>27689</v>
      </c>
      <c r="F2481" s="30" t="s">
        <v>16840</v>
      </c>
      <c r="G2481" s="28" t="s">
        <v>36373</v>
      </c>
      <c r="H2481" s="29" t="s">
        <v>15093</v>
      </c>
      <c r="I2481" s="29" t="s">
        <v>12588</v>
      </c>
      <c r="J2481" s="29" t="s">
        <v>26994</v>
      </c>
      <c r="K2481" s="29" t="s">
        <v>33714</v>
      </c>
      <c r="L2481" s="31" t="s">
        <v>17001</v>
      </c>
      <c r="M2481" s="29">
        <v>2203</v>
      </c>
      <c r="N2481" s="29" t="s">
        <v>17655</v>
      </c>
      <c r="O2481" s="31" t="s">
        <v>18703</v>
      </c>
      <c r="P2481" s="31" t="s">
        <v>19616</v>
      </c>
      <c r="Q2481" s="31" t="s">
        <v>31513</v>
      </c>
      <c r="R2481" s="29"/>
      <c r="S2481" s="29" t="s">
        <v>21495</v>
      </c>
      <c r="T2481" s="29" t="s">
        <v>23031</v>
      </c>
      <c r="U2481" s="29"/>
      <c r="V2481" s="29" t="s">
        <v>24942</v>
      </c>
      <c r="AA2481" s="20"/>
    </row>
    <row r="2482" spans="1:27" s="28" customFormat="1" x14ac:dyDescent="0.35">
      <c r="A2482" s="27" t="s">
        <v>30997</v>
      </c>
      <c r="B2482" s="28" t="str">
        <f t="shared" si="144"/>
        <v>Lymphotoxin beta R Recombinant Protein C-Fc Tag Lyophilized 50UG</v>
      </c>
      <c r="C2482" s="29" t="s">
        <v>3</v>
      </c>
      <c r="D2482" s="29" t="s">
        <v>16919</v>
      </c>
      <c r="E2482" s="29" t="s">
        <v>27688</v>
      </c>
      <c r="F2482" s="30" t="s">
        <v>16839</v>
      </c>
      <c r="G2482" s="28" t="s">
        <v>36599</v>
      </c>
      <c r="H2482" s="29" t="s">
        <v>15094</v>
      </c>
      <c r="I2482" s="29" t="s">
        <v>12588</v>
      </c>
      <c r="J2482" s="29" t="s">
        <v>16969</v>
      </c>
      <c r="K2482" s="29" t="s">
        <v>33606</v>
      </c>
      <c r="L2482" s="31" t="s">
        <v>16961</v>
      </c>
      <c r="M2482" s="29">
        <v>17000</v>
      </c>
      <c r="N2482" s="29" t="s">
        <v>18103</v>
      </c>
      <c r="O2482" s="31" t="s">
        <v>18742</v>
      </c>
      <c r="P2482" s="31" t="s">
        <v>20142</v>
      </c>
      <c r="Q2482" s="31" t="s">
        <v>31513</v>
      </c>
      <c r="R2482" s="29"/>
      <c r="S2482" s="29" t="s">
        <v>21495</v>
      </c>
      <c r="T2482" s="29" t="s">
        <v>23032</v>
      </c>
      <c r="U2482" s="29"/>
      <c r="V2482" s="29" t="s">
        <v>25657</v>
      </c>
      <c r="AA2482" s="20"/>
    </row>
    <row r="2483" spans="1:27" s="28" customFormat="1" x14ac:dyDescent="0.35">
      <c r="A2483" s="27" t="s">
        <v>31025</v>
      </c>
      <c r="B2483" s="28" t="str">
        <f t="shared" si="144"/>
        <v>Death Receptor 6 Recombinant Protein C-Fc-6 His Tag Lyophilized 50UG</v>
      </c>
      <c r="C2483" s="29" t="s">
        <v>3</v>
      </c>
      <c r="D2483" s="29" t="s">
        <v>16919</v>
      </c>
      <c r="E2483" s="29" t="s">
        <v>27688</v>
      </c>
      <c r="F2483" s="30" t="s">
        <v>16839</v>
      </c>
      <c r="G2483" s="28" t="s">
        <v>36629</v>
      </c>
      <c r="H2483" s="29" t="s">
        <v>15095</v>
      </c>
      <c r="I2483" s="29" t="s">
        <v>12588</v>
      </c>
      <c r="J2483" s="29" t="s">
        <v>27011</v>
      </c>
      <c r="K2483" s="29" t="s">
        <v>33606</v>
      </c>
      <c r="L2483" s="31" t="s">
        <v>16961</v>
      </c>
      <c r="M2483" s="29">
        <v>94185</v>
      </c>
      <c r="N2483" s="29" t="s">
        <v>17489</v>
      </c>
      <c r="O2483" s="31" t="s">
        <v>18742</v>
      </c>
      <c r="P2483" s="31" t="s">
        <v>19493</v>
      </c>
      <c r="Q2483" s="31" t="s">
        <v>31513</v>
      </c>
      <c r="R2483" s="29"/>
      <c r="S2483" s="29" t="s">
        <v>21495</v>
      </c>
      <c r="T2483" s="29" t="s">
        <v>23033</v>
      </c>
      <c r="U2483" s="29"/>
      <c r="V2483" s="29" t="s">
        <v>25658</v>
      </c>
      <c r="AA2483" s="20"/>
    </row>
    <row r="2484" spans="1:27" s="28" customFormat="1" x14ac:dyDescent="0.35">
      <c r="A2484" s="27" t="s">
        <v>31026</v>
      </c>
      <c r="B2484" s="28" t="str">
        <f t="shared" si="144"/>
        <v>LRG1 Recombinant Protein C-6 His Tag Lyophilized 50UG</v>
      </c>
      <c r="C2484" s="29" t="s">
        <v>3</v>
      </c>
      <c r="D2484" s="29" t="s">
        <v>16919</v>
      </c>
      <c r="E2484" s="29" t="s">
        <v>27688</v>
      </c>
      <c r="F2484" s="30" t="s">
        <v>16839</v>
      </c>
      <c r="G2484" s="28" t="s">
        <v>36630</v>
      </c>
      <c r="H2484" s="29" t="s">
        <v>15096</v>
      </c>
      <c r="I2484" s="29" t="s">
        <v>12588</v>
      </c>
      <c r="J2484" s="29" t="s">
        <v>26994</v>
      </c>
      <c r="K2484" s="29" t="s">
        <v>33715</v>
      </c>
      <c r="L2484" s="31" t="s">
        <v>16961</v>
      </c>
      <c r="M2484" s="29">
        <v>116844</v>
      </c>
      <c r="N2484" s="29" t="s">
        <v>18047</v>
      </c>
      <c r="O2484" s="31" t="s">
        <v>18703</v>
      </c>
      <c r="P2484" s="31" t="s">
        <v>20078</v>
      </c>
      <c r="Q2484" s="31" t="s">
        <v>31513</v>
      </c>
      <c r="R2484" s="29"/>
      <c r="S2484" s="29" t="s">
        <v>21495</v>
      </c>
      <c r="T2484" s="29" t="s">
        <v>23034</v>
      </c>
      <c r="U2484" s="29"/>
      <c r="V2484" s="29" t="s">
        <v>25561</v>
      </c>
      <c r="AA2484" s="20"/>
    </row>
    <row r="2485" spans="1:27" s="28" customFormat="1" x14ac:dyDescent="0.35">
      <c r="A2485" s="27" t="s">
        <v>31027</v>
      </c>
      <c r="B2485" s="28" t="str">
        <f t="shared" si="144"/>
        <v>CD28 Recombinant Protein C-Fc Tag Lyophilized 50UG</v>
      </c>
      <c r="C2485" s="29" t="s">
        <v>3</v>
      </c>
      <c r="D2485" s="29" t="s">
        <v>16919</v>
      </c>
      <c r="E2485" s="29" t="s">
        <v>27688</v>
      </c>
      <c r="F2485" s="30" t="s">
        <v>16839</v>
      </c>
      <c r="G2485" s="28" t="s">
        <v>36631</v>
      </c>
      <c r="H2485" s="29" t="s">
        <v>15097</v>
      </c>
      <c r="I2485" s="29" t="s">
        <v>12588</v>
      </c>
      <c r="J2485" s="29" t="s">
        <v>16969</v>
      </c>
      <c r="K2485" s="29" t="s">
        <v>33606</v>
      </c>
      <c r="L2485" s="31" t="s">
        <v>16961</v>
      </c>
      <c r="M2485" s="29">
        <v>940</v>
      </c>
      <c r="N2485" s="29" t="s">
        <v>17279</v>
      </c>
      <c r="O2485" s="31" t="s">
        <v>18703</v>
      </c>
      <c r="P2485" s="31" t="s">
        <v>19313</v>
      </c>
      <c r="Q2485" s="31" t="s">
        <v>31513</v>
      </c>
      <c r="R2485" s="29"/>
      <c r="S2485" s="29" t="s">
        <v>21495</v>
      </c>
      <c r="T2485" s="29" t="s">
        <v>23035</v>
      </c>
      <c r="U2485" s="29"/>
      <c r="V2485" s="29" t="s">
        <v>25659</v>
      </c>
      <c r="AA2485" s="20"/>
    </row>
    <row r="2486" spans="1:27" s="28" customFormat="1" x14ac:dyDescent="0.35">
      <c r="A2486" s="27" t="s">
        <v>31028</v>
      </c>
      <c r="B2486" s="28" t="str">
        <f t="shared" si="144"/>
        <v>IgG1 Fc Recombinant Protein Tag Free Lyophilized 50UG</v>
      </c>
      <c r="C2486" s="29" t="s">
        <v>3</v>
      </c>
      <c r="D2486" s="29" t="s">
        <v>16919</v>
      </c>
      <c r="E2486" s="29" t="s">
        <v>27688</v>
      </c>
      <c r="F2486" s="30" t="s">
        <v>16839</v>
      </c>
      <c r="G2486" s="28" t="s">
        <v>36632</v>
      </c>
      <c r="H2486" s="29" t="s">
        <v>15098</v>
      </c>
      <c r="I2486" s="29" t="s">
        <v>12588</v>
      </c>
      <c r="J2486" s="29" t="s">
        <v>16977</v>
      </c>
      <c r="K2486" s="29" t="s">
        <v>33633</v>
      </c>
      <c r="L2486" s="31" t="s">
        <v>16961</v>
      </c>
      <c r="M2486" s="29">
        <v>3500</v>
      </c>
      <c r="N2486" s="29" t="s">
        <v>1204</v>
      </c>
      <c r="O2486" s="31" t="s">
        <v>18703</v>
      </c>
      <c r="P2486" s="31" t="s">
        <v>18834</v>
      </c>
      <c r="Q2486" s="31" t="s">
        <v>31513</v>
      </c>
      <c r="R2486" s="29"/>
      <c r="S2486" s="29" t="s">
        <v>21495</v>
      </c>
      <c r="T2486" s="29" t="s">
        <v>23036</v>
      </c>
      <c r="U2486" s="29"/>
      <c r="V2486" s="29" t="s">
        <v>25660</v>
      </c>
      <c r="AA2486" s="20"/>
    </row>
    <row r="2487" spans="1:27" s="28" customFormat="1" x14ac:dyDescent="0.35">
      <c r="A2487" s="27" t="s">
        <v>31029</v>
      </c>
      <c r="B2487" s="28" t="str">
        <f t="shared" si="144"/>
        <v>R-spondin-1 Recombinant Protein C-6 His Tag Lyophilized 50UG</v>
      </c>
      <c r="C2487" s="29" t="s">
        <v>3</v>
      </c>
      <c r="D2487" s="29" t="s">
        <v>16919</v>
      </c>
      <c r="E2487" s="29" t="s">
        <v>27688</v>
      </c>
      <c r="F2487" s="30" t="s">
        <v>16839</v>
      </c>
      <c r="G2487" s="28" t="s">
        <v>37213</v>
      </c>
      <c r="H2487" s="29" t="s">
        <v>15099</v>
      </c>
      <c r="I2487" s="29" t="s">
        <v>12588</v>
      </c>
      <c r="J2487" s="29" t="s">
        <v>26994</v>
      </c>
      <c r="K2487" s="29" t="s">
        <v>33642</v>
      </c>
      <c r="L2487" s="31" t="s">
        <v>16961</v>
      </c>
      <c r="M2487" s="29">
        <v>284654</v>
      </c>
      <c r="N2487" s="29" t="s">
        <v>17167</v>
      </c>
      <c r="O2487" s="31" t="s">
        <v>18703</v>
      </c>
      <c r="P2487" s="31" t="s">
        <v>18959</v>
      </c>
      <c r="Q2487" s="31" t="s">
        <v>31513</v>
      </c>
      <c r="R2487" s="29"/>
      <c r="S2487" s="29" t="s">
        <v>21495</v>
      </c>
      <c r="T2487" s="29" t="s">
        <v>27031</v>
      </c>
      <c r="U2487" s="29"/>
      <c r="V2487" s="29" t="s">
        <v>25661</v>
      </c>
      <c r="AA2487" s="20"/>
    </row>
    <row r="2488" spans="1:27" s="28" customFormat="1" x14ac:dyDescent="0.35">
      <c r="A2488" s="27" t="s">
        <v>31030</v>
      </c>
      <c r="B2488" s="28" t="str">
        <f t="shared" si="144"/>
        <v>SLAMF6 Recombinant Protein N-6 His Tag Lyophilized 50UG</v>
      </c>
      <c r="C2488" s="29" t="s">
        <v>3</v>
      </c>
      <c r="D2488" s="29" t="s">
        <v>16919</v>
      </c>
      <c r="E2488" s="29" t="s">
        <v>27688</v>
      </c>
      <c r="F2488" s="30" t="s">
        <v>16839</v>
      </c>
      <c r="G2488" s="28" t="s">
        <v>36380</v>
      </c>
      <c r="H2488" s="29" t="s">
        <v>15100</v>
      </c>
      <c r="I2488" s="29" t="s">
        <v>12588</v>
      </c>
      <c r="J2488" s="29" t="s">
        <v>26999</v>
      </c>
      <c r="K2488" s="29" t="s">
        <v>33642</v>
      </c>
      <c r="L2488" s="31" t="s">
        <v>16961</v>
      </c>
      <c r="M2488" s="29">
        <v>30925</v>
      </c>
      <c r="N2488" s="29" t="s">
        <v>18104</v>
      </c>
      <c r="O2488" s="31" t="s">
        <v>18742</v>
      </c>
      <c r="P2488" s="31" t="s">
        <v>20143</v>
      </c>
      <c r="Q2488" s="31" t="s">
        <v>31513</v>
      </c>
      <c r="R2488" s="29"/>
      <c r="S2488" s="29" t="s">
        <v>21495</v>
      </c>
      <c r="T2488" s="29" t="s">
        <v>23037</v>
      </c>
      <c r="U2488" s="29"/>
      <c r="V2488" s="29" t="s">
        <v>25662</v>
      </c>
      <c r="AA2488" s="20"/>
    </row>
    <row r="2489" spans="1:27" s="28" customFormat="1" x14ac:dyDescent="0.35">
      <c r="A2489" s="27" t="s">
        <v>31028</v>
      </c>
      <c r="B2489" s="28" t="str">
        <f t="shared" si="144"/>
        <v>IgG1 Fc Recombinant Protein Tag Free Lyophilized 50UG</v>
      </c>
      <c r="C2489" s="29" t="s">
        <v>3</v>
      </c>
      <c r="D2489" s="29" t="s">
        <v>16919</v>
      </c>
      <c r="E2489" s="29" t="s">
        <v>27688</v>
      </c>
      <c r="F2489" s="30" t="s">
        <v>16839</v>
      </c>
      <c r="G2489" s="28" t="s">
        <v>36632</v>
      </c>
      <c r="H2489" s="29" t="s">
        <v>15101</v>
      </c>
      <c r="I2489" s="29" t="s">
        <v>12588</v>
      </c>
      <c r="J2489" s="29" t="s">
        <v>16977</v>
      </c>
      <c r="K2489" s="29" t="s">
        <v>33633</v>
      </c>
      <c r="L2489" s="31" t="s">
        <v>16961</v>
      </c>
      <c r="M2489" s="29">
        <v>16017</v>
      </c>
      <c r="N2489" s="29" t="s">
        <v>18105</v>
      </c>
      <c r="O2489" s="31" t="s">
        <v>18742</v>
      </c>
      <c r="P2489" s="31" t="s">
        <v>20144</v>
      </c>
      <c r="Q2489" s="31" t="s">
        <v>31513</v>
      </c>
      <c r="R2489" s="29"/>
      <c r="S2489" s="29" t="s">
        <v>21495</v>
      </c>
      <c r="T2489" s="29" t="s">
        <v>23038</v>
      </c>
      <c r="U2489" s="29"/>
      <c r="V2489" s="29" t="s">
        <v>25663</v>
      </c>
      <c r="AA2489" s="20"/>
    </row>
    <row r="2490" spans="1:27" s="28" customFormat="1" x14ac:dyDescent="0.35">
      <c r="A2490" s="27" t="s">
        <v>31031</v>
      </c>
      <c r="B2490" s="28" t="str">
        <f t="shared" si="144"/>
        <v>IL-4 Recombinant Protein C-6 His Tag Lyophilized 50UG</v>
      </c>
      <c r="C2490" s="29" t="s">
        <v>3</v>
      </c>
      <c r="D2490" s="29" t="s">
        <v>16919</v>
      </c>
      <c r="E2490" s="29" t="s">
        <v>27688</v>
      </c>
      <c r="F2490" s="30" t="s">
        <v>16839</v>
      </c>
      <c r="G2490" s="28" t="s">
        <v>37405</v>
      </c>
      <c r="H2490" s="29" t="s">
        <v>15102</v>
      </c>
      <c r="I2490" s="29" t="s">
        <v>12588</v>
      </c>
      <c r="J2490" s="29" t="s">
        <v>26994</v>
      </c>
      <c r="K2490" s="29" t="s">
        <v>33655</v>
      </c>
      <c r="L2490" s="31" t="s">
        <v>16961</v>
      </c>
      <c r="M2490" s="29">
        <v>3565</v>
      </c>
      <c r="N2490" s="29" t="s">
        <v>177</v>
      </c>
      <c r="O2490" s="31" t="s">
        <v>18703</v>
      </c>
      <c r="P2490" s="31" t="s">
        <v>18883</v>
      </c>
      <c r="Q2490" s="31" t="s">
        <v>31513</v>
      </c>
      <c r="R2490" s="29"/>
      <c r="S2490" s="29" t="s">
        <v>21495</v>
      </c>
      <c r="T2490" s="29" t="s">
        <v>22289</v>
      </c>
      <c r="U2490" s="29"/>
      <c r="V2490" s="29" t="s">
        <v>24868</v>
      </c>
      <c r="AA2490" s="20"/>
    </row>
    <row r="2491" spans="1:27" s="28" customFormat="1" x14ac:dyDescent="0.35">
      <c r="A2491" s="27" t="s">
        <v>31032</v>
      </c>
      <c r="B2491" s="28" t="str">
        <f t="shared" si="144"/>
        <v>IL-3 Recombinant Protein C-6 His Tag Lyophilized 50UG</v>
      </c>
      <c r="C2491" s="29" t="s">
        <v>3</v>
      </c>
      <c r="D2491" s="29" t="s">
        <v>16919</v>
      </c>
      <c r="E2491" s="29" t="s">
        <v>27688</v>
      </c>
      <c r="F2491" s="30" t="s">
        <v>16839</v>
      </c>
      <c r="G2491" s="28" t="s">
        <v>36633</v>
      </c>
      <c r="H2491" s="29" t="s">
        <v>15103</v>
      </c>
      <c r="I2491" s="29" t="s">
        <v>12588</v>
      </c>
      <c r="J2491" s="29" t="s">
        <v>26994</v>
      </c>
      <c r="K2491" s="29" t="s">
        <v>33606</v>
      </c>
      <c r="L2491" s="31" t="s">
        <v>16961</v>
      </c>
      <c r="M2491" s="29">
        <v>3562</v>
      </c>
      <c r="N2491" s="29" t="s">
        <v>18106</v>
      </c>
      <c r="O2491" s="31" t="s">
        <v>18703</v>
      </c>
      <c r="P2491" s="31" t="s">
        <v>20145</v>
      </c>
      <c r="Q2491" s="31" t="s">
        <v>31513</v>
      </c>
      <c r="R2491" s="29"/>
      <c r="S2491" s="29" t="s">
        <v>21495</v>
      </c>
      <c r="T2491" s="29" t="s">
        <v>23039</v>
      </c>
      <c r="U2491" s="29"/>
      <c r="V2491" s="29" t="s">
        <v>25664</v>
      </c>
      <c r="AA2491" s="20"/>
    </row>
    <row r="2492" spans="1:27" s="28" customFormat="1" x14ac:dyDescent="0.35">
      <c r="A2492" s="27" t="s">
        <v>31033</v>
      </c>
      <c r="B2492" s="28" t="str">
        <f t="shared" si="144"/>
        <v>PDCD1 Recombinant Protein C-6 His Tag Lyophilized 50UG</v>
      </c>
      <c r="C2492" s="29" t="s">
        <v>3</v>
      </c>
      <c r="D2492" s="29" t="s">
        <v>16919</v>
      </c>
      <c r="E2492" s="29" t="s">
        <v>27688</v>
      </c>
      <c r="F2492" s="30" t="s">
        <v>16839</v>
      </c>
      <c r="G2492" s="28" t="s">
        <v>36634</v>
      </c>
      <c r="H2492" s="29" t="s">
        <v>15104</v>
      </c>
      <c r="I2492" s="29" t="s">
        <v>12588</v>
      </c>
      <c r="J2492" s="29" t="s">
        <v>26994</v>
      </c>
      <c r="K2492" s="29" t="s">
        <v>33637</v>
      </c>
      <c r="L2492" s="31" t="s">
        <v>16961</v>
      </c>
      <c r="M2492" s="29">
        <v>5133</v>
      </c>
      <c r="N2492" s="29" t="s">
        <v>146</v>
      </c>
      <c r="O2492" s="31" t="s">
        <v>18703</v>
      </c>
      <c r="P2492" s="31" t="s">
        <v>18941</v>
      </c>
      <c r="Q2492" s="31" t="s">
        <v>31513</v>
      </c>
      <c r="R2492" s="29"/>
      <c r="S2492" s="29" t="s">
        <v>21495</v>
      </c>
      <c r="T2492" s="29" t="s">
        <v>22769</v>
      </c>
      <c r="U2492" s="29"/>
      <c r="V2492" s="29" t="s">
        <v>25384</v>
      </c>
      <c r="AA2492" s="20"/>
    </row>
    <row r="2493" spans="1:27" s="28" customFormat="1" x14ac:dyDescent="0.35">
      <c r="A2493" s="27" t="s">
        <v>31034</v>
      </c>
      <c r="B2493" s="28" t="str">
        <f t="shared" si="144"/>
        <v>PSGL-1 Recombinant Protein C-Fc Tag Lyophilized 50UG</v>
      </c>
      <c r="C2493" s="29" t="s">
        <v>3</v>
      </c>
      <c r="D2493" s="29" t="s">
        <v>16919</v>
      </c>
      <c r="E2493" s="29" t="s">
        <v>27688</v>
      </c>
      <c r="F2493" s="30" t="s">
        <v>16839</v>
      </c>
      <c r="G2493" s="28" t="s">
        <v>36635</v>
      </c>
      <c r="H2493" s="29" t="s">
        <v>15105</v>
      </c>
      <c r="I2493" s="29" t="s">
        <v>12588</v>
      </c>
      <c r="J2493" s="29" t="s">
        <v>16969</v>
      </c>
      <c r="K2493" s="29" t="s">
        <v>33633</v>
      </c>
      <c r="L2493" s="31" t="s">
        <v>16961</v>
      </c>
      <c r="M2493" s="29">
        <v>20345</v>
      </c>
      <c r="N2493" s="29" t="s">
        <v>18107</v>
      </c>
      <c r="O2493" s="31" t="s">
        <v>18742</v>
      </c>
      <c r="P2493" s="31" t="s">
        <v>20146</v>
      </c>
      <c r="Q2493" s="31" t="s">
        <v>31513</v>
      </c>
      <c r="R2493" s="29"/>
      <c r="S2493" s="29" t="s">
        <v>21495</v>
      </c>
      <c r="T2493" s="29" t="s">
        <v>23040</v>
      </c>
      <c r="U2493" s="29"/>
      <c r="V2493" s="29" t="s">
        <v>25665</v>
      </c>
      <c r="AA2493" s="20"/>
    </row>
    <row r="2494" spans="1:27" s="28" customFormat="1" x14ac:dyDescent="0.35">
      <c r="A2494" s="27" t="s">
        <v>31035</v>
      </c>
      <c r="B2494" s="28" t="str">
        <f t="shared" si="144"/>
        <v>ErbB3 Recombinant Protein C-Fc Tag Lyophilized 50UG</v>
      </c>
      <c r="C2494" s="29" t="s">
        <v>3</v>
      </c>
      <c r="D2494" s="29" t="s">
        <v>16919</v>
      </c>
      <c r="E2494" s="29" t="s">
        <v>27688</v>
      </c>
      <c r="F2494" s="30" t="s">
        <v>16839</v>
      </c>
      <c r="G2494" s="28" t="s">
        <v>36636</v>
      </c>
      <c r="H2494" s="29" t="s">
        <v>15106</v>
      </c>
      <c r="I2494" s="29" t="s">
        <v>12588</v>
      </c>
      <c r="J2494" s="29" t="s">
        <v>16969</v>
      </c>
      <c r="K2494" s="29" t="s">
        <v>33633</v>
      </c>
      <c r="L2494" s="31" t="s">
        <v>16961</v>
      </c>
      <c r="M2494" s="29">
        <v>2065</v>
      </c>
      <c r="N2494" s="29" t="s">
        <v>345</v>
      </c>
      <c r="O2494" s="31" t="s">
        <v>18703</v>
      </c>
      <c r="P2494" s="31" t="s">
        <v>19255</v>
      </c>
      <c r="Q2494" s="31" t="s">
        <v>31513</v>
      </c>
      <c r="R2494" s="29"/>
      <c r="S2494" s="29" t="s">
        <v>21495</v>
      </c>
      <c r="T2494" s="29" t="s">
        <v>23041</v>
      </c>
      <c r="U2494" s="29"/>
      <c r="V2494" s="29" t="s">
        <v>25666</v>
      </c>
      <c r="AA2494" s="20"/>
    </row>
    <row r="2495" spans="1:27" s="28" customFormat="1" x14ac:dyDescent="0.35">
      <c r="A2495" s="27" t="s">
        <v>31036</v>
      </c>
      <c r="B2495" s="28" t="str">
        <f t="shared" si="144"/>
        <v>IZUMO4 Recombinant Protein C-Fc Tag Lyophilized 50UG</v>
      </c>
      <c r="C2495" s="29" t="s">
        <v>3</v>
      </c>
      <c r="D2495" s="29" t="s">
        <v>16919</v>
      </c>
      <c r="E2495" s="29" t="s">
        <v>27688</v>
      </c>
      <c r="F2495" s="30" t="s">
        <v>16839</v>
      </c>
      <c r="G2495" s="28" t="s">
        <v>36637</v>
      </c>
      <c r="H2495" s="29" t="s">
        <v>15107</v>
      </c>
      <c r="I2495" s="29" t="s">
        <v>12588</v>
      </c>
      <c r="J2495" s="29" t="s">
        <v>16969</v>
      </c>
      <c r="K2495" s="29" t="s">
        <v>33633</v>
      </c>
      <c r="L2495" s="31" t="s">
        <v>16961</v>
      </c>
      <c r="M2495" s="29">
        <v>113177</v>
      </c>
      <c r="N2495" s="29" t="s">
        <v>18108</v>
      </c>
      <c r="O2495" s="31" t="s">
        <v>18703</v>
      </c>
      <c r="P2495" s="31" t="s">
        <v>20147</v>
      </c>
      <c r="Q2495" s="31" t="s">
        <v>31513</v>
      </c>
      <c r="R2495" s="29"/>
      <c r="S2495" s="29" t="s">
        <v>21495</v>
      </c>
      <c r="T2495" s="29" t="s">
        <v>23042</v>
      </c>
      <c r="U2495" s="29"/>
      <c r="V2495" s="29" t="s">
        <v>25667</v>
      </c>
      <c r="AA2495" s="20"/>
    </row>
    <row r="2496" spans="1:27" s="28" customFormat="1" x14ac:dyDescent="0.35">
      <c r="A2496" s="27" t="s">
        <v>31037</v>
      </c>
      <c r="B2496" s="28" t="str">
        <f t="shared" si="144"/>
        <v>Retbindin Recombinant Protein C-6 His Tag Lyophilized 50UG</v>
      </c>
      <c r="C2496" s="29" t="s">
        <v>3</v>
      </c>
      <c r="D2496" s="29" t="s">
        <v>16919</v>
      </c>
      <c r="E2496" s="29" t="s">
        <v>27688</v>
      </c>
      <c r="F2496" s="30" t="s">
        <v>16839</v>
      </c>
      <c r="G2496" s="28" t="s">
        <v>36638</v>
      </c>
      <c r="H2496" s="29" t="s">
        <v>15108</v>
      </c>
      <c r="I2496" s="29" t="s">
        <v>12588</v>
      </c>
      <c r="J2496" s="29" t="s">
        <v>26994</v>
      </c>
      <c r="K2496" s="29" t="s">
        <v>33633</v>
      </c>
      <c r="L2496" s="31" t="s">
        <v>16961</v>
      </c>
      <c r="M2496" s="29">
        <v>83546</v>
      </c>
      <c r="N2496" s="29" t="s">
        <v>18109</v>
      </c>
      <c r="O2496" s="31" t="s">
        <v>18703</v>
      </c>
      <c r="P2496" s="31" t="s">
        <v>20148</v>
      </c>
      <c r="Q2496" s="31" t="s">
        <v>31513</v>
      </c>
      <c r="R2496" s="29"/>
      <c r="S2496" s="29" t="s">
        <v>21495</v>
      </c>
      <c r="T2496" s="29" t="s">
        <v>23043</v>
      </c>
      <c r="U2496" s="29"/>
      <c r="V2496" s="29" t="s">
        <v>25668</v>
      </c>
      <c r="AA2496" s="20"/>
    </row>
    <row r="2497" spans="1:27" s="28" customFormat="1" x14ac:dyDescent="0.35">
      <c r="A2497" s="27" t="s">
        <v>27389</v>
      </c>
      <c r="B2497" s="28" t="str">
        <f t="shared" si="144"/>
        <v>Protein disulfide-isomerase A5 Recombinant Protein C-6 His Tag 50UG</v>
      </c>
      <c r="C2497" s="29" t="s">
        <v>3</v>
      </c>
      <c r="D2497" s="29" t="s">
        <v>16919</v>
      </c>
      <c r="E2497" s="29" t="s">
        <v>27689</v>
      </c>
      <c r="F2497" s="30" t="s">
        <v>16840</v>
      </c>
      <c r="G2497" s="28" t="s">
        <v>36639</v>
      </c>
      <c r="H2497" s="29" t="s">
        <v>15109</v>
      </c>
      <c r="I2497" s="29" t="s">
        <v>12588</v>
      </c>
      <c r="J2497" s="29" t="s">
        <v>26994</v>
      </c>
      <c r="K2497" s="29" t="s">
        <v>33636</v>
      </c>
      <c r="L2497" s="31" t="s">
        <v>17001</v>
      </c>
      <c r="M2497" s="29">
        <v>10954</v>
      </c>
      <c r="N2497" s="29" t="s">
        <v>18110</v>
      </c>
      <c r="O2497" s="31" t="s">
        <v>18703</v>
      </c>
      <c r="P2497" s="31" t="s">
        <v>20149</v>
      </c>
      <c r="Q2497" s="31" t="s">
        <v>31513</v>
      </c>
      <c r="R2497" s="29"/>
      <c r="S2497" s="29" t="s">
        <v>21495</v>
      </c>
      <c r="T2497" s="29" t="s">
        <v>23044</v>
      </c>
      <c r="U2497" s="29"/>
      <c r="V2497" s="29" t="s">
        <v>25669</v>
      </c>
      <c r="AA2497" s="20"/>
    </row>
    <row r="2498" spans="1:27" s="28" customFormat="1" x14ac:dyDescent="0.35">
      <c r="A2498" s="27" t="s">
        <v>27390</v>
      </c>
      <c r="B2498" s="28" t="str">
        <f t="shared" si="144"/>
        <v>NGAL Recombinant Protein C-6 His Tag 50UG</v>
      </c>
      <c r="C2498" s="29" t="s">
        <v>3</v>
      </c>
      <c r="D2498" s="29" t="s">
        <v>16919</v>
      </c>
      <c r="E2498" s="29" t="s">
        <v>27689</v>
      </c>
      <c r="F2498" s="30" t="s">
        <v>16840</v>
      </c>
      <c r="G2498" s="28" t="s">
        <v>36640</v>
      </c>
      <c r="H2498" s="29" t="s">
        <v>15110</v>
      </c>
      <c r="I2498" s="29" t="s">
        <v>12588</v>
      </c>
      <c r="J2498" s="29" t="s">
        <v>26994</v>
      </c>
      <c r="K2498" s="29" t="s">
        <v>33716</v>
      </c>
      <c r="L2498" s="31" t="s">
        <v>17001</v>
      </c>
      <c r="M2498" s="29">
        <v>3934</v>
      </c>
      <c r="N2498" s="29" t="s">
        <v>308</v>
      </c>
      <c r="O2498" s="31" t="s">
        <v>18703</v>
      </c>
      <c r="P2498" s="31" t="s">
        <v>18906</v>
      </c>
      <c r="Q2498" s="31" t="s">
        <v>31513</v>
      </c>
      <c r="R2498" s="29"/>
      <c r="S2498" s="29" t="s">
        <v>21495</v>
      </c>
      <c r="T2498" s="29" t="s">
        <v>23045</v>
      </c>
      <c r="U2498" s="29"/>
      <c r="V2498" s="29" t="s">
        <v>25670</v>
      </c>
      <c r="AA2498" s="20"/>
    </row>
    <row r="2499" spans="1:27" s="28" customFormat="1" x14ac:dyDescent="0.35">
      <c r="A2499" s="27" t="s">
        <v>27391</v>
      </c>
      <c r="B2499" s="28" t="str">
        <f t="shared" si="144"/>
        <v>GDP-L-Fucose Synthase Recombinant Protein C-6 His Tag 50UG</v>
      </c>
      <c r="C2499" s="29" t="s">
        <v>37196</v>
      </c>
      <c r="D2499" s="29" t="s">
        <v>16919</v>
      </c>
      <c r="E2499" s="29" t="s">
        <v>27689</v>
      </c>
      <c r="F2499" s="30" t="s">
        <v>16840</v>
      </c>
      <c r="G2499" s="28" t="s">
        <v>36641</v>
      </c>
      <c r="H2499" s="29" t="s">
        <v>15111</v>
      </c>
      <c r="I2499" s="29" t="s">
        <v>12589</v>
      </c>
      <c r="J2499" s="29" t="s">
        <v>26994</v>
      </c>
      <c r="K2499" s="29" t="s">
        <v>33552</v>
      </c>
      <c r="L2499" s="31" t="s">
        <v>17001</v>
      </c>
      <c r="M2499" s="29">
        <v>7264</v>
      </c>
      <c r="N2499" s="29" t="s">
        <v>18111</v>
      </c>
      <c r="O2499" s="31" t="s">
        <v>18703</v>
      </c>
      <c r="P2499" s="31" t="s">
        <v>20150</v>
      </c>
      <c r="Q2499" s="31" t="s">
        <v>31513</v>
      </c>
      <c r="R2499" s="29"/>
      <c r="S2499" s="29" t="s">
        <v>21495</v>
      </c>
      <c r="T2499" s="29" t="s">
        <v>23046</v>
      </c>
      <c r="U2499" s="29"/>
      <c r="V2499" s="29" t="s">
        <v>25671</v>
      </c>
      <c r="AA2499" s="20"/>
    </row>
    <row r="2500" spans="1:27" s="28" customFormat="1" x14ac:dyDescent="0.35">
      <c r="A2500" s="27" t="s">
        <v>27392</v>
      </c>
      <c r="B2500" s="28" t="str">
        <f t="shared" ref="B2500:B2563" si="145">CONCATENATE(A2500, " ", Q2500)</f>
        <v>Glutamine Synthetase Recombinant Protein C-6 His Tag 50UG</v>
      </c>
      <c r="C2500" s="29" t="s">
        <v>37196</v>
      </c>
      <c r="D2500" s="29" t="s">
        <v>16919</v>
      </c>
      <c r="E2500" s="29" t="s">
        <v>27689</v>
      </c>
      <c r="F2500" s="30" t="s">
        <v>16840</v>
      </c>
      <c r="G2500" s="28" t="s">
        <v>36642</v>
      </c>
      <c r="H2500" s="29" t="s">
        <v>15112</v>
      </c>
      <c r="I2500" s="29" t="s">
        <v>12589</v>
      </c>
      <c r="J2500" s="29" t="s">
        <v>26994</v>
      </c>
      <c r="K2500" s="29" t="s">
        <v>33717</v>
      </c>
      <c r="L2500" s="31" t="s">
        <v>17001</v>
      </c>
      <c r="M2500" s="29">
        <v>2752</v>
      </c>
      <c r="N2500" s="29" t="s">
        <v>1069</v>
      </c>
      <c r="O2500" s="31" t="s">
        <v>18703</v>
      </c>
      <c r="P2500" s="31" t="s">
        <v>20151</v>
      </c>
      <c r="Q2500" s="31" t="s">
        <v>31513</v>
      </c>
      <c r="R2500" s="29"/>
      <c r="S2500" s="29" t="s">
        <v>21495</v>
      </c>
      <c r="T2500" s="29" t="s">
        <v>27032</v>
      </c>
      <c r="U2500" s="29"/>
      <c r="V2500" s="29" t="s">
        <v>25672</v>
      </c>
      <c r="AA2500" s="20"/>
    </row>
    <row r="2501" spans="1:27" s="28" customFormat="1" x14ac:dyDescent="0.35">
      <c r="A2501" s="27" t="s">
        <v>27393</v>
      </c>
      <c r="B2501" s="28" t="str">
        <f t="shared" si="145"/>
        <v>PBLD Recombinant Protein N-6 His Tag 50UG</v>
      </c>
      <c r="C2501" s="29" t="s">
        <v>37196</v>
      </c>
      <c r="D2501" s="29" t="s">
        <v>16919</v>
      </c>
      <c r="E2501" s="29" t="s">
        <v>27689</v>
      </c>
      <c r="F2501" s="30" t="s">
        <v>16840</v>
      </c>
      <c r="G2501" s="28" t="s">
        <v>36643</v>
      </c>
      <c r="H2501" s="29" t="s">
        <v>15113</v>
      </c>
      <c r="I2501" s="29" t="s">
        <v>12589</v>
      </c>
      <c r="J2501" s="29" t="s">
        <v>26999</v>
      </c>
      <c r="K2501" s="29" t="s">
        <v>33718</v>
      </c>
      <c r="L2501" s="31" t="s">
        <v>17001</v>
      </c>
      <c r="M2501" s="29">
        <v>64081</v>
      </c>
      <c r="N2501" s="29" t="s">
        <v>18112</v>
      </c>
      <c r="O2501" s="31" t="s">
        <v>18703</v>
      </c>
      <c r="P2501" s="31" t="s">
        <v>20152</v>
      </c>
      <c r="Q2501" s="31" t="s">
        <v>31513</v>
      </c>
      <c r="R2501" s="29"/>
      <c r="S2501" s="29" t="s">
        <v>21495</v>
      </c>
      <c r="T2501" s="29" t="s">
        <v>23047</v>
      </c>
      <c r="U2501" s="29"/>
      <c r="V2501" s="29" t="s">
        <v>25673</v>
      </c>
      <c r="AA2501" s="20"/>
    </row>
    <row r="2502" spans="1:27" s="28" customFormat="1" x14ac:dyDescent="0.35">
      <c r="A2502" s="27" t="s">
        <v>31038</v>
      </c>
      <c r="B2502" s="28" t="str">
        <f t="shared" si="145"/>
        <v>SUMO3 Recombinant Protein N-6 His Tag Lyophilized 50UG</v>
      </c>
      <c r="C2502" s="29" t="s">
        <v>37196</v>
      </c>
      <c r="D2502" s="29" t="s">
        <v>16919</v>
      </c>
      <c r="E2502" s="29" t="s">
        <v>27688</v>
      </c>
      <c r="F2502" s="30" t="s">
        <v>16839</v>
      </c>
      <c r="G2502" s="28" t="s">
        <v>36644</v>
      </c>
      <c r="H2502" s="29" t="s">
        <v>15114</v>
      </c>
      <c r="I2502" s="29" t="s">
        <v>12589</v>
      </c>
      <c r="J2502" s="29" t="s">
        <v>26999</v>
      </c>
      <c r="K2502" s="29" t="s">
        <v>33438</v>
      </c>
      <c r="L2502" s="31" t="s">
        <v>16961</v>
      </c>
      <c r="M2502" s="29">
        <v>6612</v>
      </c>
      <c r="N2502" s="29" t="s">
        <v>18113</v>
      </c>
      <c r="O2502" s="31" t="s">
        <v>18703</v>
      </c>
      <c r="P2502" s="31" t="s">
        <v>20153</v>
      </c>
      <c r="Q2502" s="31" t="s">
        <v>31513</v>
      </c>
      <c r="R2502" s="29"/>
      <c r="S2502" s="29" t="s">
        <v>21495</v>
      </c>
      <c r="T2502" s="29" t="s">
        <v>23048</v>
      </c>
      <c r="U2502" s="29"/>
      <c r="V2502" s="29" t="s">
        <v>25674</v>
      </c>
      <c r="AA2502" s="20"/>
    </row>
    <row r="2503" spans="1:27" s="28" customFormat="1" x14ac:dyDescent="0.35">
      <c r="A2503" s="27" t="s">
        <v>27394</v>
      </c>
      <c r="B2503" s="28" t="str">
        <f t="shared" si="145"/>
        <v>BDH2 Recombinant Protein N-6 His Tag 50UG</v>
      </c>
      <c r="C2503" s="29" t="s">
        <v>37196</v>
      </c>
      <c r="D2503" s="29" t="s">
        <v>16919</v>
      </c>
      <c r="E2503" s="29" t="s">
        <v>27689</v>
      </c>
      <c r="F2503" s="30" t="s">
        <v>16840</v>
      </c>
      <c r="G2503" s="28" t="s">
        <v>36645</v>
      </c>
      <c r="H2503" s="29" t="s">
        <v>15115</v>
      </c>
      <c r="I2503" s="29" t="s">
        <v>12589</v>
      </c>
      <c r="J2503" s="29" t="s">
        <v>26999</v>
      </c>
      <c r="K2503" s="29" t="s">
        <v>33487</v>
      </c>
      <c r="L2503" s="31" t="s">
        <v>17001</v>
      </c>
      <c r="M2503" s="29">
        <v>56898</v>
      </c>
      <c r="N2503" s="29" t="s">
        <v>18114</v>
      </c>
      <c r="O2503" s="31" t="s">
        <v>18703</v>
      </c>
      <c r="P2503" s="31" t="s">
        <v>20154</v>
      </c>
      <c r="Q2503" s="31" t="s">
        <v>31513</v>
      </c>
      <c r="R2503" s="29"/>
      <c r="S2503" s="29" t="s">
        <v>21495</v>
      </c>
      <c r="T2503" s="29" t="s">
        <v>23049</v>
      </c>
      <c r="U2503" s="29"/>
      <c r="V2503" s="29" t="s">
        <v>25675</v>
      </c>
      <c r="AA2503" s="20"/>
    </row>
    <row r="2504" spans="1:27" s="28" customFormat="1" x14ac:dyDescent="0.35">
      <c r="A2504" s="27" t="s">
        <v>27395</v>
      </c>
      <c r="B2504" s="28" t="str">
        <f t="shared" si="145"/>
        <v>Peroxiredoxin-6 Recombinant Protein N-6 His Tag 50UG</v>
      </c>
      <c r="C2504" s="29" t="s">
        <v>37196</v>
      </c>
      <c r="D2504" s="29" t="s">
        <v>16919</v>
      </c>
      <c r="E2504" s="29" t="s">
        <v>27689</v>
      </c>
      <c r="F2504" s="30" t="s">
        <v>16840</v>
      </c>
      <c r="G2504" s="28" t="s">
        <v>36646</v>
      </c>
      <c r="H2504" s="29" t="s">
        <v>15116</v>
      </c>
      <c r="I2504" s="29" t="s">
        <v>12589</v>
      </c>
      <c r="J2504" s="29" t="s">
        <v>26999</v>
      </c>
      <c r="K2504" s="29" t="s">
        <v>33491</v>
      </c>
      <c r="L2504" s="31" t="s">
        <v>17001</v>
      </c>
      <c r="M2504" s="29">
        <v>9588</v>
      </c>
      <c r="N2504" s="29" t="s">
        <v>808</v>
      </c>
      <c r="O2504" s="31" t="s">
        <v>18703</v>
      </c>
      <c r="P2504" s="31" t="s">
        <v>20155</v>
      </c>
      <c r="Q2504" s="31" t="s">
        <v>31513</v>
      </c>
      <c r="R2504" s="29"/>
      <c r="S2504" s="29" t="s">
        <v>21495</v>
      </c>
      <c r="T2504" s="29" t="s">
        <v>23050</v>
      </c>
      <c r="U2504" s="29"/>
      <c r="V2504" s="29" t="s">
        <v>25676</v>
      </c>
      <c r="AA2504" s="20"/>
    </row>
    <row r="2505" spans="1:27" s="28" customFormat="1" x14ac:dyDescent="0.35">
      <c r="A2505" s="27" t="s">
        <v>31039</v>
      </c>
      <c r="B2505" s="28" t="str">
        <f t="shared" si="145"/>
        <v>14-3-3 protein epsilon Recombinant Protein N-GST Tag Lyophilized 50UG</v>
      </c>
      <c r="C2505" s="29" t="s">
        <v>37196</v>
      </c>
      <c r="D2505" s="29" t="s">
        <v>16919</v>
      </c>
      <c r="E2505" s="29" t="s">
        <v>27688</v>
      </c>
      <c r="F2505" s="30" t="s">
        <v>16839</v>
      </c>
      <c r="G2505" s="28" t="s">
        <v>36647</v>
      </c>
      <c r="H2505" s="29" t="s">
        <v>15117</v>
      </c>
      <c r="I2505" s="29" t="s">
        <v>12589</v>
      </c>
      <c r="J2505" s="29" t="s">
        <v>16974</v>
      </c>
      <c r="K2505" s="29" t="s">
        <v>33438</v>
      </c>
      <c r="L2505" s="31" t="s">
        <v>16961</v>
      </c>
      <c r="M2505" s="29">
        <v>7531</v>
      </c>
      <c r="N2505" s="29" t="s">
        <v>758</v>
      </c>
      <c r="O2505" s="31" t="s">
        <v>18703</v>
      </c>
      <c r="P2505" s="31" t="s">
        <v>20156</v>
      </c>
      <c r="Q2505" s="31" t="s">
        <v>31513</v>
      </c>
      <c r="R2505" s="29"/>
      <c r="S2505" s="29" t="s">
        <v>21495</v>
      </c>
      <c r="T2505" s="29" t="s">
        <v>23051</v>
      </c>
      <c r="U2505" s="29"/>
      <c r="V2505" s="29" t="s">
        <v>25677</v>
      </c>
      <c r="AA2505" s="20"/>
    </row>
    <row r="2506" spans="1:27" s="28" customFormat="1" x14ac:dyDescent="0.35">
      <c r="A2506" s="27" t="s">
        <v>27396</v>
      </c>
      <c r="B2506" s="28" t="str">
        <f t="shared" si="145"/>
        <v>UBE2G2 Recombinant Protein N-GST Tag 50UG</v>
      </c>
      <c r="C2506" s="29" t="s">
        <v>37196</v>
      </c>
      <c r="D2506" s="29" t="s">
        <v>16919</v>
      </c>
      <c r="E2506" s="29" t="s">
        <v>27689</v>
      </c>
      <c r="F2506" s="30" t="s">
        <v>16840</v>
      </c>
      <c r="G2506" s="28" t="s">
        <v>36648</v>
      </c>
      <c r="H2506" s="29" t="s">
        <v>15118</v>
      </c>
      <c r="I2506" s="29" t="s">
        <v>12589</v>
      </c>
      <c r="J2506" s="29" t="s">
        <v>16974</v>
      </c>
      <c r="K2506" s="29" t="s">
        <v>33517</v>
      </c>
      <c r="L2506" s="31" t="s">
        <v>17001</v>
      </c>
      <c r="M2506" s="29">
        <v>7327</v>
      </c>
      <c r="N2506" s="29" t="s">
        <v>18115</v>
      </c>
      <c r="O2506" s="31" t="s">
        <v>18703</v>
      </c>
      <c r="P2506" s="31" t="s">
        <v>20157</v>
      </c>
      <c r="Q2506" s="31" t="s">
        <v>31513</v>
      </c>
      <c r="R2506" s="29"/>
      <c r="S2506" s="29" t="s">
        <v>21495</v>
      </c>
      <c r="T2506" s="29" t="s">
        <v>23052</v>
      </c>
      <c r="U2506" s="29"/>
      <c r="V2506" s="29" t="s">
        <v>25678</v>
      </c>
      <c r="AA2506" s="20"/>
    </row>
    <row r="2507" spans="1:27" s="28" customFormat="1" x14ac:dyDescent="0.35">
      <c r="A2507" s="27" t="s">
        <v>27397</v>
      </c>
      <c r="B2507" s="28" t="str">
        <f t="shared" si="145"/>
        <v>PI-TP-Alpha Recombinant Protein N-6 His Tag 50UG</v>
      </c>
      <c r="C2507" s="29" t="s">
        <v>37196</v>
      </c>
      <c r="D2507" s="29" t="s">
        <v>16919</v>
      </c>
      <c r="E2507" s="29" t="s">
        <v>27689</v>
      </c>
      <c r="F2507" s="30" t="s">
        <v>16840</v>
      </c>
      <c r="G2507" s="28" t="s">
        <v>36649</v>
      </c>
      <c r="H2507" s="29" t="s">
        <v>15119</v>
      </c>
      <c r="I2507" s="29" t="s">
        <v>12589</v>
      </c>
      <c r="J2507" s="29" t="s">
        <v>26999</v>
      </c>
      <c r="K2507" s="29" t="s">
        <v>33719</v>
      </c>
      <c r="L2507" s="31" t="s">
        <v>17001</v>
      </c>
      <c r="M2507" s="29">
        <v>5306</v>
      </c>
      <c r="N2507" s="29" t="s">
        <v>18116</v>
      </c>
      <c r="O2507" s="31" t="s">
        <v>18703</v>
      </c>
      <c r="P2507" s="31" t="s">
        <v>20158</v>
      </c>
      <c r="Q2507" s="31" t="s">
        <v>31513</v>
      </c>
      <c r="R2507" s="29"/>
      <c r="S2507" s="29" t="s">
        <v>21495</v>
      </c>
      <c r="T2507" s="29" t="s">
        <v>23053</v>
      </c>
      <c r="U2507" s="29"/>
      <c r="V2507" s="29" t="s">
        <v>25679</v>
      </c>
      <c r="AA2507" s="20"/>
    </row>
    <row r="2508" spans="1:27" s="28" customFormat="1" x14ac:dyDescent="0.35">
      <c r="A2508" s="27" t="s">
        <v>31040</v>
      </c>
      <c r="B2508" s="28" t="str">
        <f t="shared" si="145"/>
        <v>Estrogen receptor alpha Recombinant Protein N-6 His Tag Lyophilized 50UG</v>
      </c>
      <c r="C2508" s="29" t="s">
        <v>37196</v>
      </c>
      <c r="D2508" s="29" t="s">
        <v>16919</v>
      </c>
      <c r="E2508" s="29" t="s">
        <v>27688</v>
      </c>
      <c r="F2508" s="30" t="s">
        <v>16839</v>
      </c>
      <c r="G2508" s="28" t="s">
        <v>36650</v>
      </c>
      <c r="H2508" s="29" t="s">
        <v>15120</v>
      </c>
      <c r="I2508" s="29" t="s">
        <v>12589</v>
      </c>
      <c r="J2508" s="29" t="s">
        <v>26999</v>
      </c>
      <c r="K2508" s="29" t="s">
        <v>33438</v>
      </c>
      <c r="L2508" s="31" t="s">
        <v>16961</v>
      </c>
      <c r="M2508" s="29">
        <v>2099</v>
      </c>
      <c r="N2508" s="29" t="s">
        <v>63</v>
      </c>
      <c r="O2508" s="31" t="s">
        <v>18703</v>
      </c>
      <c r="P2508" s="31" t="s">
        <v>20159</v>
      </c>
      <c r="Q2508" s="31" t="s">
        <v>31513</v>
      </c>
      <c r="R2508" s="29"/>
      <c r="S2508" s="29" t="s">
        <v>21495</v>
      </c>
      <c r="T2508" s="29" t="s">
        <v>23054</v>
      </c>
      <c r="U2508" s="29"/>
      <c r="V2508" s="29" t="s">
        <v>25680</v>
      </c>
      <c r="AA2508" s="20"/>
    </row>
    <row r="2509" spans="1:27" s="28" customFormat="1" x14ac:dyDescent="0.35">
      <c r="A2509" s="27" t="s">
        <v>31041</v>
      </c>
      <c r="B2509" s="28" t="str">
        <f t="shared" si="145"/>
        <v>EDF1 Recombinant Protein C-6 His Tag Lyophilized 50UG</v>
      </c>
      <c r="C2509" s="29" t="s">
        <v>37196</v>
      </c>
      <c r="D2509" s="29" t="s">
        <v>16919</v>
      </c>
      <c r="E2509" s="29" t="s">
        <v>27688</v>
      </c>
      <c r="F2509" s="30" t="s">
        <v>16839</v>
      </c>
      <c r="G2509" s="28" t="s">
        <v>36651</v>
      </c>
      <c r="H2509" s="29" t="s">
        <v>15121</v>
      </c>
      <c r="I2509" s="29" t="s">
        <v>12589</v>
      </c>
      <c r="J2509" s="29" t="s">
        <v>26994</v>
      </c>
      <c r="K2509" s="29" t="s">
        <v>33580</v>
      </c>
      <c r="L2509" s="31" t="s">
        <v>16961</v>
      </c>
      <c r="M2509" s="29">
        <v>8721</v>
      </c>
      <c r="N2509" s="29" t="s">
        <v>18117</v>
      </c>
      <c r="O2509" s="31" t="s">
        <v>18703</v>
      </c>
      <c r="P2509" s="31" t="s">
        <v>20160</v>
      </c>
      <c r="Q2509" s="31" t="s">
        <v>31513</v>
      </c>
      <c r="R2509" s="29"/>
      <c r="S2509" s="29" t="s">
        <v>21495</v>
      </c>
      <c r="T2509" s="29" t="s">
        <v>23055</v>
      </c>
      <c r="U2509" s="29"/>
      <c r="V2509" s="29" t="s">
        <v>25681</v>
      </c>
      <c r="AA2509" s="20"/>
    </row>
    <row r="2510" spans="1:27" s="28" customFormat="1" x14ac:dyDescent="0.35">
      <c r="A2510" s="27" t="s">
        <v>31042</v>
      </c>
      <c r="B2510" s="28" t="str">
        <f t="shared" si="145"/>
        <v>Prefoldin Subunit 4 Recombinant Protein N-6 His Tag Lyophilized 50UG</v>
      </c>
      <c r="C2510" s="29" t="s">
        <v>37196</v>
      </c>
      <c r="D2510" s="29" t="s">
        <v>16919</v>
      </c>
      <c r="E2510" s="29" t="s">
        <v>27688</v>
      </c>
      <c r="F2510" s="30" t="s">
        <v>16839</v>
      </c>
      <c r="G2510" s="28" t="s">
        <v>36652</v>
      </c>
      <c r="H2510" s="29" t="s">
        <v>15122</v>
      </c>
      <c r="I2510" s="29" t="s">
        <v>12589</v>
      </c>
      <c r="J2510" s="29" t="s">
        <v>26999</v>
      </c>
      <c r="K2510" s="29" t="s">
        <v>33438</v>
      </c>
      <c r="L2510" s="31" t="s">
        <v>16961</v>
      </c>
      <c r="M2510" s="29">
        <v>5203</v>
      </c>
      <c r="N2510" s="29" t="s">
        <v>18118</v>
      </c>
      <c r="O2510" s="31" t="s">
        <v>18703</v>
      </c>
      <c r="P2510" s="31" t="s">
        <v>20161</v>
      </c>
      <c r="Q2510" s="31" t="s">
        <v>31513</v>
      </c>
      <c r="R2510" s="29"/>
      <c r="S2510" s="29" t="s">
        <v>21495</v>
      </c>
      <c r="T2510" s="29" t="s">
        <v>23056</v>
      </c>
      <c r="U2510" s="29"/>
      <c r="V2510" s="29" t="s">
        <v>25682</v>
      </c>
      <c r="AA2510" s="20"/>
    </row>
    <row r="2511" spans="1:27" s="28" customFormat="1" x14ac:dyDescent="0.35">
      <c r="A2511" s="27" t="s">
        <v>27398</v>
      </c>
      <c r="B2511" s="28" t="str">
        <f t="shared" si="145"/>
        <v>CLIC4 Recombinant Protein N-6 His Tag 50UG</v>
      </c>
      <c r="C2511" s="29" t="s">
        <v>37196</v>
      </c>
      <c r="D2511" s="29" t="s">
        <v>16919</v>
      </c>
      <c r="E2511" s="29" t="s">
        <v>27689</v>
      </c>
      <c r="F2511" s="30" t="s">
        <v>16840</v>
      </c>
      <c r="G2511" s="28" t="s">
        <v>36653</v>
      </c>
      <c r="H2511" s="29" t="s">
        <v>15123</v>
      </c>
      <c r="I2511" s="29" t="s">
        <v>12589</v>
      </c>
      <c r="J2511" s="29" t="s">
        <v>26999</v>
      </c>
      <c r="K2511" s="29" t="s">
        <v>33576</v>
      </c>
      <c r="L2511" s="31" t="s">
        <v>17001</v>
      </c>
      <c r="M2511" s="29">
        <v>25932</v>
      </c>
      <c r="N2511" s="29" t="s">
        <v>18119</v>
      </c>
      <c r="O2511" s="31" t="s">
        <v>18703</v>
      </c>
      <c r="P2511" s="31" t="s">
        <v>20162</v>
      </c>
      <c r="Q2511" s="31" t="s">
        <v>31513</v>
      </c>
      <c r="R2511" s="29"/>
      <c r="S2511" s="29" t="s">
        <v>21495</v>
      </c>
      <c r="T2511" s="29" t="s">
        <v>23057</v>
      </c>
      <c r="U2511" s="29"/>
      <c r="V2511" s="29" t="s">
        <v>25683</v>
      </c>
      <c r="AA2511" s="20"/>
    </row>
    <row r="2512" spans="1:27" s="28" customFormat="1" x14ac:dyDescent="0.35">
      <c r="A2512" s="27" t="s">
        <v>27399</v>
      </c>
      <c r="B2512" s="28" t="str">
        <f t="shared" si="145"/>
        <v>beta-Actin Recombinant Protein C-6 His Tag 50UG</v>
      </c>
      <c r="C2512" s="29" t="s">
        <v>37196</v>
      </c>
      <c r="D2512" s="29" t="s">
        <v>16919</v>
      </c>
      <c r="E2512" s="29" t="s">
        <v>27689</v>
      </c>
      <c r="F2512" s="30" t="s">
        <v>16840</v>
      </c>
      <c r="G2512" s="28" t="s">
        <v>36654</v>
      </c>
      <c r="H2512" s="29" t="s">
        <v>15124</v>
      </c>
      <c r="I2512" s="29" t="s">
        <v>12589</v>
      </c>
      <c r="J2512" s="29" t="s">
        <v>26994</v>
      </c>
      <c r="K2512" s="29" t="s">
        <v>33720</v>
      </c>
      <c r="L2512" s="31" t="s">
        <v>17001</v>
      </c>
      <c r="M2512" s="29">
        <v>60</v>
      </c>
      <c r="N2512" s="29" t="s">
        <v>630</v>
      </c>
      <c r="O2512" s="31" t="s">
        <v>18703</v>
      </c>
      <c r="P2512" s="31" t="s">
        <v>20163</v>
      </c>
      <c r="Q2512" s="31" t="s">
        <v>31513</v>
      </c>
      <c r="R2512" s="29"/>
      <c r="S2512" s="29" t="s">
        <v>21495</v>
      </c>
      <c r="T2512" s="29" t="s">
        <v>23058</v>
      </c>
      <c r="U2512" s="29"/>
      <c r="V2512" s="29" t="s">
        <v>25684</v>
      </c>
      <c r="AA2512" s="20"/>
    </row>
    <row r="2513" spans="1:27" s="28" customFormat="1" x14ac:dyDescent="0.35">
      <c r="A2513" s="27" t="s">
        <v>31043</v>
      </c>
      <c r="B2513" s="28" t="str">
        <f t="shared" si="145"/>
        <v>APBA3 Recombinant Protein C-6 His Tag Lyophilized 50UG</v>
      </c>
      <c r="C2513" s="29" t="s">
        <v>37196</v>
      </c>
      <c r="D2513" s="29" t="s">
        <v>16919</v>
      </c>
      <c r="E2513" s="29" t="s">
        <v>27688</v>
      </c>
      <c r="F2513" s="30" t="s">
        <v>16839</v>
      </c>
      <c r="G2513" s="28" t="s">
        <v>36655</v>
      </c>
      <c r="H2513" s="29" t="s">
        <v>15125</v>
      </c>
      <c r="I2513" s="29" t="s">
        <v>12589</v>
      </c>
      <c r="J2513" s="29" t="s">
        <v>26994</v>
      </c>
      <c r="K2513" s="29" t="s">
        <v>33702</v>
      </c>
      <c r="L2513" s="31" t="s">
        <v>16961</v>
      </c>
      <c r="M2513" s="29">
        <v>9546</v>
      </c>
      <c r="N2513" s="29" t="s">
        <v>18120</v>
      </c>
      <c r="O2513" s="31" t="s">
        <v>18703</v>
      </c>
      <c r="P2513" s="31" t="s">
        <v>20164</v>
      </c>
      <c r="Q2513" s="31" t="s">
        <v>31513</v>
      </c>
      <c r="R2513" s="29"/>
      <c r="S2513" s="29" t="s">
        <v>21495</v>
      </c>
      <c r="T2513" s="29" t="s">
        <v>23059</v>
      </c>
      <c r="U2513" s="29"/>
      <c r="V2513" s="29" t="s">
        <v>25685</v>
      </c>
      <c r="AA2513" s="20"/>
    </row>
    <row r="2514" spans="1:27" s="28" customFormat="1" x14ac:dyDescent="0.35">
      <c r="A2514" s="27" t="s">
        <v>27400</v>
      </c>
      <c r="B2514" s="28" t="str">
        <f t="shared" si="145"/>
        <v>Cysteine Dioxygenase Type 1 Recombinant Protein N-6 His Tag 50UG</v>
      </c>
      <c r="C2514" s="29" t="s">
        <v>37196</v>
      </c>
      <c r="D2514" s="29" t="s">
        <v>16919</v>
      </c>
      <c r="E2514" s="29" t="s">
        <v>27689</v>
      </c>
      <c r="F2514" s="30" t="s">
        <v>16840</v>
      </c>
      <c r="G2514" s="28" t="s">
        <v>36656</v>
      </c>
      <c r="H2514" s="29" t="s">
        <v>15126</v>
      </c>
      <c r="I2514" s="29" t="s">
        <v>12589</v>
      </c>
      <c r="J2514" s="29" t="s">
        <v>26999</v>
      </c>
      <c r="K2514" s="29" t="s">
        <v>33527</v>
      </c>
      <c r="L2514" s="31" t="s">
        <v>17001</v>
      </c>
      <c r="M2514" s="29">
        <v>1036</v>
      </c>
      <c r="N2514" s="29" t="s">
        <v>18121</v>
      </c>
      <c r="O2514" s="31" t="s">
        <v>18703</v>
      </c>
      <c r="P2514" s="31" t="s">
        <v>20165</v>
      </c>
      <c r="Q2514" s="31" t="s">
        <v>31513</v>
      </c>
      <c r="R2514" s="29"/>
      <c r="S2514" s="29" t="s">
        <v>21495</v>
      </c>
      <c r="T2514" s="29" t="s">
        <v>23060</v>
      </c>
      <c r="U2514" s="29"/>
      <c r="V2514" s="29" t="s">
        <v>24980</v>
      </c>
      <c r="AA2514" s="20"/>
    </row>
    <row r="2515" spans="1:27" s="28" customFormat="1" x14ac:dyDescent="0.35">
      <c r="A2515" s="27" t="s">
        <v>27401</v>
      </c>
      <c r="B2515" s="28" t="str">
        <f t="shared" si="145"/>
        <v>SOD1 Recombinant Protein N-6 His Tag 50UG</v>
      </c>
      <c r="C2515" s="29" t="s">
        <v>37196</v>
      </c>
      <c r="D2515" s="29" t="s">
        <v>16919</v>
      </c>
      <c r="E2515" s="29" t="s">
        <v>27689</v>
      </c>
      <c r="F2515" s="30" t="s">
        <v>16840</v>
      </c>
      <c r="G2515" s="28" t="s">
        <v>36657</v>
      </c>
      <c r="H2515" s="29" t="s">
        <v>15127</v>
      </c>
      <c r="I2515" s="29" t="s">
        <v>12589</v>
      </c>
      <c r="J2515" s="29" t="s">
        <v>26999</v>
      </c>
      <c r="K2515" s="29" t="s">
        <v>33491</v>
      </c>
      <c r="L2515" s="31" t="s">
        <v>17001</v>
      </c>
      <c r="M2515" s="29">
        <v>6647</v>
      </c>
      <c r="N2515" s="29" t="s">
        <v>186</v>
      </c>
      <c r="O2515" s="31" t="s">
        <v>18703</v>
      </c>
      <c r="P2515" s="31" t="s">
        <v>19094</v>
      </c>
      <c r="Q2515" s="31" t="s">
        <v>31513</v>
      </c>
      <c r="R2515" s="29"/>
      <c r="S2515" s="29" t="s">
        <v>21495</v>
      </c>
      <c r="T2515" s="29" t="s">
        <v>23061</v>
      </c>
      <c r="U2515" s="29"/>
      <c r="V2515" s="29" t="s">
        <v>25686</v>
      </c>
      <c r="AA2515" s="20"/>
    </row>
    <row r="2516" spans="1:27" s="28" customFormat="1" x14ac:dyDescent="0.35">
      <c r="A2516" s="27" t="s">
        <v>27402</v>
      </c>
      <c r="B2516" s="28" t="str">
        <f t="shared" si="145"/>
        <v>Argininosuccinate Synthase Recombinant Protein N-6 His Tag 50UG</v>
      </c>
      <c r="C2516" s="29" t="s">
        <v>37196</v>
      </c>
      <c r="D2516" s="29" t="s">
        <v>16919</v>
      </c>
      <c r="E2516" s="29" t="s">
        <v>27689</v>
      </c>
      <c r="F2516" s="30" t="s">
        <v>16840</v>
      </c>
      <c r="G2516" s="28" t="s">
        <v>36658</v>
      </c>
      <c r="H2516" s="29" t="s">
        <v>15128</v>
      </c>
      <c r="I2516" s="29" t="s">
        <v>12589</v>
      </c>
      <c r="J2516" s="29" t="s">
        <v>26999</v>
      </c>
      <c r="K2516" s="29" t="s">
        <v>33721</v>
      </c>
      <c r="L2516" s="31" t="s">
        <v>17001</v>
      </c>
      <c r="M2516" s="29">
        <v>445</v>
      </c>
      <c r="N2516" s="29" t="s">
        <v>18122</v>
      </c>
      <c r="O2516" s="31" t="s">
        <v>18703</v>
      </c>
      <c r="P2516" s="31" t="s">
        <v>20166</v>
      </c>
      <c r="Q2516" s="31" t="s">
        <v>31513</v>
      </c>
      <c r="R2516" s="29"/>
      <c r="S2516" s="29" t="s">
        <v>21495</v>
      </c>
      <c r="T2516" s="29" t="s">
        <v>23062</v>
      </c>
      <c r="U2516" s="29"/>
      <c r="V2516" s="29" t="s">
        <v>25687</v>
      </c>
      <c r="AA2516" s="20"/>
    </row>
    <row r="2517" spans="1:27" s="28" customFormat="1" x14ac:dyDescent="0.35">
      <c r="A2517" s="27" t="s">
        <v>27403</v>
      </c>
      <c r="B2517" s="28" t="str">
        <f t="shared" si="145"/>
        <v>MEK-binding Protein 1 Recombinant Protein N-6 His Tag 50UG</v>
      </c>
      <c r="C2517" s="29" t="s">
        <v>37196</v>
      </c>
      <c r="D2517" s="29" t="s">
        <v>16919</v>
      </c>
      <c r="E2517" s="29" t="s">
        <v>27689</v>
      </c>
      <c r="F2517" s="30" t="s">
        <v>16840</v>
      </c>
      <c r="G2517" s="28" t="s">
        <v>36659</v>
      </c>
      <c r="H2517" s="29" t="s">
        <v>15129</v>
      </c>
      <c r="I2517" s="29" t="s">
        <v>12589</v>
      </c>
      <c r="J2517" s="29" t="s">
        <v>26999</v>
      </c>
      <c r="K2517" s="29" t="s">
        <v>33722</v>
      </c>
      <c r="L2517" s="31" t="s">
        <v>17001</v>
      </c>
      <c r="M2517" s="29">
        <v>8649</v>
      </c>
      <c r="N2517" s="29" t="s">
        <v>18123</v>
      </c>
      <c r="O2517" s="31" t="s">
        <v>18703</v>
      </c>
      <c r="P2517" s="31" t="s">
        <v>20167</v>
      </c>
      <c r="Q2517" s="31" t="s">
        <v>31513</v>
      </c>
      <c r="R2517" s="29"/>
      <c r="S2517" s="29" t="s">
        <v>21495</v>
      </c>
      <c r="T2517" s="29" t="s">
        <v>23063</v>
      </c>
      <c r="U2517" s="29"/>
      <c r="V2517" s="29" t="s">
        <v>25688</v>
      </c>
      <c r="AA2517" s="20"/>
    </row>
    <row r="2518" spans="1:27" s="28" customFormat="1" x14ac:dyDescent="0.35">
      <c r="A2518" s="27" t="s">
        <v>31044</v>
      </c>
      <c r="B2518" s="28" t="str">
        <f t="shared" si="145"/>
        <v>WW Domain-Binding Protein 2 Recombinant Protein N-6 His Tag Lyophilized 50UG</v>
      </c>
      <c r="C2518" s="29" t="s">
        <v>37196</v>
      </c>
      <c r="D2518" s="29" t="s">
        <v>16919</v>
      </c>
      <c r="E2518" s="29" t="s">
        <v>27688</v>
      </c>
      <c r="F2518" s="30" t="s">
        <v>16839</v>
      </c>
      <c r="G2518" s="28" t="s">
        <v>36660</v>
      </c>
      <c r="H2518" s="29" t="s">
        <v>15130</v>
      </c>
      <c r="I2518" s="29" t="s">
        <v>12589</v>
      </c>
      <c r="J2518" s="29" t="s">
        <v>26999</v>
      </c>
      <c r="K2518" s="29" t="s">
        <v>33560</v>
      </c>
      <c r="L2518" s="31" t="s">
        <v>16961</v>
      </c>
      <c r="M2518" s="29">
        <v>23558</v>
      </c>
      <c r="N2518" s="29" t="s">
        <v>18124</v>
      </c>
      <c r="O2518" s="31" t="s">
        <v>18703</v>
      </c>
      <c r="P2518" s="31" t="s">
        <v>20168</v>
      </c>
      <c r="Q2518" s="31" t="s">
        <v>31513</v>
      </c>
      <c r="R2518" s="29"/>
      <c r="S2518" s="29" t="s">
        <v>21495</v>
      </c>
      <c r="T2518" s="29" t="s">
        <v>23064</v>
      </c>
      <c r="U2518" s="29"/>
      <c r="V2518" s="29" t="s">
        <v>25689</v>
      </c>
      <c r="AA2518" s="20"/>
    </row>
    <row r="2519" spans="1:27" s="28" customFormat="1" x14ac:dyDescent="0.35">
      <c r="A2519" s="27" t="s">
        <v>27404</v>
      </c>
      <c r="B2519" s="28" t="str">
        <f t="shared" si="145"/>
        <v>Inosine Triphosphatase Recombinant Protein C-6 His Tag 50UG</v>
      </c>
      <c r="C2519" s="29" t="s">
        <v>37196</v>
      </c>
      <c r="D2519" s="29" t="s">
        <v>16919</v>
      </c>
      <c r="E2519" s="29" t="s">
        <v>27689</v>
      </c>
      <c r="F2519" s="30" t="s">
        <v>16840</v>
      </c>
      <c r="G2519" s="28" t="s">
        <v>36661</v>
      </c>
      <c r="H2519" s="29" t="s">
        <v>15131</v>
      </c>
      <c r="I2519" s="29" t="s">
        <v>12589</v>
      </c>
      <c r="J2519" s="29" t="s">
        <v>26994</v>
      </c>
      <c r="K2519" s="29" t="s">
        <v>33531</v>
      </c>
      <c r="L2519" s="31" t="s">
        <v>17001</v>
      </c>
      <c r="M2519" s="29">
        <v>3704</v>
      </c>
      <c r="N2519" s="29" t="s">
        <v>18125</v>
      </c>
      <c r="O2519" s="31" t="s">
        <v>18703</v>
      </c>
      <c r="P2519" s="31" t="s">
        <v>20169</v>
      </c>
      <c r="Q2519" s="31" t="s">
        <v>31513</v>
      </c>
      <c r="R2519" s="29"/>
      <c r="S2519" s="29" t="s">
        <v>21495</v>
      </c>
      <c r="T2519" s="29" t="s">
        <v>23065</v>
      </c>
      <c r="U2519" s="29"/>
      <c r="V2519" s="29" t="s">
        <v>25690</v>
      </c>
      <c r="AA2519" s="20"/>
    </row>
    <row r="2520" spans="1:27" s="28" customFormat="1" x14ac:dyDescent="0.35">
      <c r="A2520" s="27" t="s">
        <v>27405</v>
      </c>
      <c r="B2520" s="28" t="str">
        <f t="shared" si="145"/>
        <v>Inositol Monophosphatase 2 Recombinant Protein N-6 His Tag 50UG</v>
      </c>
      <c r="C2520" s="29" t="s">
        <v>37196</v>
      </c>
      <c r="D2520" s="29" t="s">
        <v>16919</v>
      </c>
      <c r="E2520" s="29" t="s">
        <v>27689</v>
      </c>
      <c r="F2520" s="30" t="s">
        <v>16840</v>
      </c>
      <c r="G2520" s="28" t="s">
        <v>36662</v>
      </c>
      <c r="H2520" s="29" t="s">
        <v>15132</v>
      </c>
      <c r="I2520" s="29" t="s">
        <v>12589</v>
      </c>
      <c r="J2520" s="29" t="s">
        <v>26999</v>
      </c>
      <c r="K2520" s="29" t="s">
        <v>33723</v>
      </c>
      <c r="L2520" s="31" t="s">
        <v>17001</v>
      </c>
      <c r="M2520" s="29">
        <v>3613</v>
      </c>
      <c r="N2520" s="29" t="s">
        <v>18126</v>
      </c>
      <c r="O2520" s="31" t="s">
        <v>18703</v>
      </c>
      <c r="P2520" s="31" t="s">
        <v>20170</v>
      </c>
      <c r="Q2520" s="31" t="s">
        <v>31513</v>
      </c>
      <c r="R2520" s="29"/>
      <c r="S2520" s="29" t="s">
        <v>21495</v>
      </c>
      <c r="T2520" s="29" t="s">
        <v>23066</v>
      </c>
      <c r="U2520" s="29"/>
      <c r="V2520" s="29" t="s">
        <v>25691</v>
      </c>
      <c r="AA2520" s="20"/>
    </row>
    <row r="2521" spans="1:27" s="28" customFormat="1" x14ac:dyDescent="0.35">
      <c r="A2521" s="27" t="s">
        <v>31045</v>
      </c>
      <c r="B2521" s="28" t="str">
        <f t="shared" si="145"/>
        <v>B-Cell Linker Protein Recombinant Protein C-6 His Tag Lyophilized 50UG</v>
      </c>
      <c r="C2521" s="29" t="s">
        <v>37196</v>
      </c>
      <c r="D2521" s="29" t="s">
        <v>16919</v>
      </c>
      <c r="E2521" s="29" t="s">
        <v>27688</v>
      </c>
      <c r="F2521" s="30" t="s">
        <v>16839</v>
      </c>
      <c r="G2521" s="28" t="s">
        <v>36663</v>
      </c>
      <c r="H2521" s="29" t="s">
        <v>15133</v>
      </c>
      <c r="I2521" s="29" t="s">
        <v>12589</v>
      </c>
      <c r="J2521" s="29" t="s">
        <v>26994</v>
      </c>
      <c r="K2521" s="29" t="s">
        <v>33571</v>
      </c>
      <c r="L2521" s="31" t="s">
        <v>16961</v>
      </c>
      <c r="M2521" s="29">
        <v>29760</v>
      </c>
      <c r="N2521" s="29" t="s">
        <v>18127</v>
      </c>
      <c r="O2521" s="31" t="s">
        <v>18703</v>
      </c>
      <c r="P2521" s="31" t="s">
        <v>20171</v>
      </c>
      <c r="Q2521" s="31" t="s">
        <v>31513</v>
      </c>
      <c r="R2521" s="29"/>
      <c r="S2521" s="29" t="s">
        <v>21495</v>
      </c>
      <c r="T2521" s="29" t="s">
        <v>23067</v>
      </c>
      <c r="U2521" s="29"/>
      <c r="V2521" s="29" t="s">
        <v>25692</v>
      </c>
      <c r="AA2521" s="20"/>
    </row>
    <row r="2522" spans="1:27" s="28" customFormat="1" x14ac:dyDescent="0.35">
      <c r="A2522" s="27" t="s">
        <v>31046</v>
      </c>
      <c r="B2522" s="28" t="str">
        <f t="shared" si="145"/>
        <v>GADD45G Recombinant Protein N-6 His Tag Lyophilized 50UG</v>
      </c>
      <c r="C2522" s="29" t="s">
        <v>37196</v>
      </c>
      <c r="D2522" s="29" t="s">
        <v>16919</v>
      </c>
      <c r="E2522" s="29" t="s">
        <v>27688</v>
      </c>
      <c r="F2522" s="30" t="s">
        <v>16839</v>
      </c>
      <c r="G2522" s="28" t="s">
        <v>36664</v>
      </c>
      <c r="H2522" s="29" t="s">
        <v>15134</v>
      </c>
      <c r="I2522" s="29" t="s">
        <v>12589</v>
      </c>
      <c r="J2522" s="29" t="s">
        <v>26999</v>
      </c>
      <c r="K2522" s="29" t="s">
        <v>33580</v>
      </c>
      <c r="L2522" s="31" t="s">
        <v>16961</v>
      </c>
      <c r="M2522" s="29">
        <v>10912</v>
      </c>
      <c r="N2522" s="29" t="s">
        <v>18128</v>
      </c>
      <c r="O2522" s="31" t="s">
        <v>18703</v>
      </c>
      <c r="P2522" s="31" t="s">
        <v>20172</v>
      </c>
      <c r="Q2522" s="31" t="s">
        <v>31513</v>
      </c>
      <c r="R2522" s="29"/>
      <c r="S2522" s="29" t="s">
        <v>21495</v>
      </c>
      <c r="T2522" s="29" t="s">
        <v>23068</v>
      </c>
      <c r="U2522" s="29"/>
      <c r="V2522" s="29" t="s">
        <v>25693</v>
      </c>
      <c r="AA2522" s="20"/>
    </row>
    <row r="2523" spans="1:27" s="28" customFormat="1" x14ac:dyDescent="0.35">
      <c r="A2523" s="27" t="s">
        <v>27406</v>
      </c>
      <c r="B2523" s="28" t="str">
        <f t="shared" si="145"/>
        <v>Zinc Finger Protein 100 Recombinant Protein N-6 His Tag 50UG</v>
      </c>
      <c r="C2523" s="29" t="s">
        <v>37196</v>
      </c>
      <c r="D2523" s="29" t="s">
        <v>16919</v>
      </c>
      <c r="E2523" s="29" t="s">
        <v>27689</v>
      </c>
      <c r="F2523" s="30" t="s">
        <v>16840</v>
      </c>
      <c r="G2523" s="28" t="s">
        <v>36665</v>
      </c>
      <c r="H2523" s="29" t="s">
        <v>15135</v>
      </c>
      <c r="I2523" s="29" t="s">
        <v>12589</v>
      </c>
      <c r="J2523" s="29" t="s">
        <v>26999</v>
      </c>
      <c r="K2523" s="29" t="s">
        <v>33724</v>
      </c>
      <c r="L2523" s="31" t="s">
        <v>17001</v>
      </c>
      <c r="M2523" s="29">
        <v>163227</v>
      </c>
      <c r="N2523" s="29" t="s">
        <v>18129</v>
      </c>
      <c r="O2523" s="31" t="s">
        <v>18703</v>
      </c>
      <c r="P2523" s="31" t="s">
        <v>20173</v>
      </c>
      <c r="Q2523" s="31" t="s">
        <v>31513</v>
      </c>
      <c r="R2523" s="29"/>
      <c r="S2523" s="29" t="s">
        <v>21495</v>
      </c>
      <c r="T2523" s="29" t="s">
        <v>23069</v>
      </c>
      <c r="U2523" s="29"/>
      <c r="V2523" s="29" t="s">
        <v>25694</v>
      </c>
      <c r="AA2523" s="20"/>
    </row>
    <row r="2524" spans="1:27" s="28" customFormat="1" x14ac:dyDescent="0.35">
      <c r="A2524" s="27" t="s">
        <v>27407</v>
      </c>
      <c r="B2524" s="28" t="str">
        <f t="shared" si="145"/>
        <v>Partner of Y14 and Mago Recombinant Protein C-6 His Tag 50UG</v>
      </c>
      <c r="C2524" s="29" t="s">
        <v>37196</v>
      </c>
      <c r="D2524" s="29" t="s">
        <v>16919</v>
      </c>
      <c r="E2524" s="29" t="s">
        <v>27689</v>
      </c>
      <c r="F2524" s="30" t="s">
        <v>16840</v>
      </c>
      <c r="G2524" s="28" t="s">
        <v>36666</v>
      </c>
      <c r="H2524" s="29" t="s">
        <v>15136</v>
      </c>
      <c r="I2524" s="29" t="s">
        <v>12589</v>
      </c>
      <c r="J2524" s="29" t="s">
        <v>26994</v>
      </c>
      <c r="K2524" s="29" t="s">
        <v>33525</v>
      </c>
      <c r="L2524" s="31" t="s">
        <v>17001</v>
      </c>
      <c r="M2524" s="29">
        <v>84305</v>
      </c>
      <c r="N2524" s="29" t="s">
        <v>18130</v>
      </c>
      <c r="O2524" s="31" t="s">
        <v>18703</v>
      </c>
      <c r="P2524" s="31" t="s">
        <v>20174</v>
      </c>
      <c r="Q2524" s="31" t="s">
        <v>31513</v>
      </c>
      <c r="R2524" s="29"/>
      <c r="S2524" s="29" t="s">
        <v>21495</v>
      </c>
      <c r="T2524" s="29" t="s">
        <v>23070</v>
      </c>
      <c r="U2524" s="29"/>
      <c r="V2524" s="29" t="s">
        <v>25695</v>
      </c>
      <c r="AA2524" s="20"/>
    </row>
    <row r="2525" spans="1:27" s="28" customFormat="1" x14ac:dyDescent="0.35">
      <c r="A2525" s="27" t="s">
        <v>29282</v>
      </c>
      <c r="B2525" s="28" t="str">
        <f t="shared" si="145"/>
        <v>Autophagy protein 3 Recombinant Protein C-6 His N-T7 Tag 50UG</v>
      </c>
      <c r="C2525" s="29" t="s">
        <v>37196</v>
      </c>
      <c r="D2525" s="29" t="s">
        <v>16919</v>
      </c>
      <c r="E2525" s="29" t="s">
        <v>27689</v>
      </c>
      <c r="F2525" s="30" t="s">
        <v>16840</v>
      </c>
      <c r="G2525" s="28" t="s">
        <v>36667</v>
      </c>
      <c r="H2525" s="29" t="s">
        <v>15137</v>
      </c>
      <c r="I2525" s="29" t="s">
        <v>12589</v>
      </c>
      <c r="J2525" s="29" t="s">
        <v>29281</v>
      </c>
      <c r="K2525" s="29" t="s">
        <v>33491</v>
      </c>
      <c r="L2525" s="31" t="s">
        <v>17001</v>
      </c>
      <c r="M2525" s="29">
        <v>64422</v>
      </c>
      <c r="N2525" s="29" t="s">
        <v>786</v>
      </c>
      <c r="O2525" s="31" t="s">
        <v>18703</v>
      </c>
      <c r="P2525" s="31" t="s">
        <v>19436</v>
      </c>
      <c r="Q2525" s="31" t="s">
        <v>31513</v>
      </c>
      <c r="R2525" s="29"/>
      <c r="S2525" s="29" t="s">
        <v>21495</v>
      </c>
      <c r="T2525" s="29" t="s">
        <v>23071</v>
      </c>
      <c r="U2525" s="29"/>
      <c r="V2525" s="29" t="s">
        <v>25696</v>
      </c>
      <c r="AA2525" s="20"/>
    </row>
    <row r="2526" spans="1:27" s="28" customFormat="1" x14ac:dyDescent="0.35">
      <c r="A2526" s="27" t="s">
        <v>27408</v>
      </c>
      <c r="B2526" s="28" t="str">
        <f t="shared" si="145"/>
        <v>UBE2J2 Recombinant Protein N-GST Tag 50UG</v>
      </c>
      <c r="C2526" s="29" t="s">
        <v>37196</v>
      </c>
      <c r="D2526" s="29" t="s">
        <v>16919</v>
      </c>
      <c r="E2526" s="29" t="s">
        <v>27689</v>
      </c>
      <c r="F2526" s="30" t="s">
        <v>16840</v>
      </c>
      <c r="G2526" s="28" t="s">
        <v>36668</v>
      </c>
      <c r="H2526" s="29" t="s">
        <v>15138</v>
      </c>
      <c r="I2526" s="29" t="s">
        <v>12589</v>
      </c>
      <c r="J2526" s="29" t="s">
        <v>16974</v>
      </c>
      <c r="K2526" s="29" t="s">
        <v>33725</v>
      </c>
      <c r="L2526" s="31" t="s">
        <v>17001</v>
      </c>
      <c r="M2526" s="29">
        <v>118424</v>
      </c>
      <c r="N2526" s="29" t="s">
        <v>18131</v>
      </c>
      <c r="O2526" s="31" t="s">
        <v>18703</v>
      </c>
      <c r="P2526" s="31" t="s">
        <v>20175</v>
      </c>
      <c r="Q2526" s="31" t="s">
        <v>31513</v>
      </c>
      <c r="R2526" s="29"/>
      <c r="S2526" s="29" t="s">
        <v>21495</v>
      </c>
      <c r="T2526" s="29" t="s">
        <v>23072</v>
      </c>
      <c r="U2526" s="29"/>
      <c r="V2526" s="29" t="s">
        <v>25697</v>
      </c>
      <c r="AA2526" s="20"/>
    </row>
    <row r="2527" spans="1:27" s="28" customFormat="1" x14ac:dyDescent="0.35">
      <c r="A2527" s="27" t="s">
        <v>29283</v>
      </c>
      <c r="B2527" s="28" t="str">
        <f t="shared" si="145"/>
        <v>Autophagy protein 10 Recombinant Protein C-6 His N-T7 Tag 50UG</v>
      </c>
      <c r="C2527" s="29" t="s">
        <v>37196</v>
      </c>
      <c r="D2527" s="29" t="s">
        <v>16919</v>
      </c>
      <c r="E2527" s="29" t="s">
        <v>27689</v>
      </c>
      <c r="F2527" s="30" t="s">
        <v>16840</v>
      </c>
      <c r="G2527" s="28" t="s">
        <v>36669</v>
      </c>
      <c r="H2527" s="29" t="s">
        <v>15139</v>
      </c>
      <c r="I2527" s="29" t="s">
        <v>12589</v>
      </c>
      <c r="J2527" s="29" t="s">
        <v>29281</v>
      </c>
      <c r="K2527" s="29" t="s">
        <v>33726</v>
      </c>
      <c r="L2527" s="31" t="s">
        <v>17001</v>
      </c>
      <c r="M2527" s="29">
        <v>83734</v>
      </c>
      <c r="N2527" s="29" t="s">
        <v>1327</v>
      </c>
      <c r="O2527" s="31" t="s">
        <v>18703</v>
      </c>
      <c r="P2527" s="31" t="s">
        <v>20176</v>
      </c>
      <c r="Q2527" s="31" t="s">
        <v>31513</v>
      </c>
      <c r="R2527" s="29"/>
      <c r="S2527" s="29" t="s">
        <v>21495</v>
      </c>
      <c r="T2527" s="29" t="s">
        <v>27033</v>
      </c>
      <c r="U2527" s="29"/>
      <c r="V2527" s="29" t="s">
        <v>25698</v>
      </c>
      <c r="AA2527" s="20"/>
    </row>
    <row r="2528" spans="1:27" s="28" customFormat="1" x14ac:dyDescent="0.35">
      <c r="A2528" s="27" t="s">
        <v>27409</v>
      </c>
      <c r="B2528" s="28" t="str">
        <f t="shared" si="145"/>
        <v>Glycine N-Methyltransferase Recombinant Protein N-6 His Tag 50UG</v>
      </c>
      <c r="C2528" s="29" t="s">
        <v>37196</v>
      </c>
      <c r="D2528" s="29" t="s">
        <v>16919</v>
      </c>
      <c r="E2528" s="29" t="s">
        <v>27689</v>
      </c>
      <c r="F2528" s="30" t="s">
        <v>16840</v>
      </c>
      <c r="G2528" s="28" t="s">
        <v>36670</v>
      </c>
      <c r="H2528" s="29" t="s">
        <v>15140</v>
      </c>
      <c r="I2528" s="29" t="s">
        <v>12589</v>
      </c>
      <c r="J2528" s="29" t="s">
        <v>26999</v>
      </c>
      <c r="K2528" s="29" t="s">
        <v>33557</v>
      </c>
      <c r="L2528" s="31" t="s">
        <v>17001</v>
      </c>
      <c r="M2528" s="29">
        <v>27232</v>
      </c>
      <c r="N2528" s="29" t="s">
        <v>18132</v>
      </c>
      <c r="O2528" s="31" t="s">
        <v>18703</v>
      </c>
      <c r="P2528" s="31" t="s">
        <v>20177</v>
      </c>
      <c r="Q2528" s="31" t="s">
        <v>31513</v>
      </c>
      <c r="R2528" s="29"/>
      <c r="S2528" s="29" t="s">
        <v>21495</v>
      </c>
      <c r="T2528" s="29" t="s">
        <v>23073</v>
      </c>
      <c r="U2528" s="29"/>
      <c r="V2528" s="29" t="s">
        <v>25699</v>
      </c>
      <c r="AA2528" s="20"/>
    </row>
    <row r="2529" spans="1:27" s="28" customFormat="1" x14ac:dyDescent="0.35">
      <c r="A2529" s="27" t="s">
        <v>31047</v>
      </c>
      <c r="B2529" s="28" t="str">
        <f t="shared" si="145"/>
        <v>GRB2 Recombinant Protein C-6 His Tag Lyophilized 50UG</v>
      </c>
      <c r="C2529" s="29" t="s">
        <v>37196</v>
      </c>
      <c r="D2529" s="29" t="s">
        <v>16919</v>
      </c>
      <c r="E2529" s="29" t="s">
        <v>27688</v>
      </c>
      <c r="F2529" s="30" t="s">
        <v>16839</v>
      </c>
      <c r="G2529" s="28" t="s">
        <v>36671</v>
      </c>
      <c r="H2529" s="29" t="s">
        <v>15141</v>
      </c>
      <c r="I2529" s="29" t="s">
        <v>12589</v>
      </c>
      <c r="J2529" s="29" t="s">
        <v>26994</v>
      </c>
      <c r="K2529" s="29" t="s">
        <v>33580</v>
      </c>
      <c r="L2529" s="31" t="s">
        <v>16961</v>
      </c>
      <c r="M2529" s="29">
        <v>2885</v>
      </c>
      <c r="N2529" s="29" t="s">
        <v>255</v>
      </c>
      <c r="O2529" s="31" t="s">
        <v>18703</v>
      </c>
      <c r="P2529" s="31" t="s">
        <v>20178</v>
      </c>
      <c r="Q2529" s="31" t="s">
        <v>31513</v>
      </c>
      <c r="R2529" s="29"/>
      <c r="S2529" s="29" t="s">
        <v>21495</v>
      </c>
      <c r="T2529" s="29" t="s">
        <v>23074</v>
      </c>
      <c r="U2529" s="29"/>
      <c r="V2529" s="29" t="s">
        <v>25700</v>
      </c>
      <c r="AA2529" s="20"/>
    </row>
    <row r="2530" spans="1:27" s="28" customFormat="1" x14ac:dyDescent="0.35">
      <c r="A2530" s="27" t="s">
        <v>27410</v>
      </c>
      <c r="B2530" s="28" t="str">
        <f t="shared" si="145"/>
        <v>Aldo-Keto Reductase 1C4 Recombinant Protein N-6 His Tag 50UG</v>
      </c>
      <c r="C2530" s="29" t="s">
        <v>37196</v>
      </c>
      <c r="D2530" s="29" t="s">
        <v>16919</v>
      </c>
      <c r="E2530" s="29" t="s">
        <v>27689</v>
      </c>
      <c r="F2530" s="30" t="s">
        <v>16840</v>
      </c>
      <c r="G2530" s="28" t="s">
        <v>36672</v>
      </c>
      <c r="H2530" s="29" t="s">
        <v>15142</v>
      </c>
      <c r="I2530" s="29" t="s">
        <v>12589</v>
      </c>
      <c r="J2530" s="29" t="s">
        <v>26999</v>
      </c>
      <c r="K2530" s="29" t="s">
        <v>33557</v>
      </c>
      <c r="L2530" s="31" t="s">
        <v>17001</v>
      </c>
      <c r="M2530" s="29">
        <v>1109</v>
      </c>
      <c r="N2530" s="29" t="s">
        <v>18133</v>
      </c>
      <c r="O2530" s="31" t="s">
        <v>18703</v>
      </c>
      <c r="P2530" s="31" t="s">
        <v>20179</v>
      </c>
      <c r="Q2530" s="31" t="s">
        <v>31513</v>
      </c>
      <c r="R2530" s="29"/>
      <c r="S2530" s="29" t="s">
        <v>21495</v>
      </c>
      <c r="T2530" s="29" t="s">
        <v>23075</v>
      </c>
      <c r="U2530" s="29"/>
      <c r="V2530" s="29" t="s">
        <v>25077</v>
      </c>
      <c r="AA2530" s="20"/>
    </row>
    <row r="2531" spans="1:27" s="28" customFormat="1" x14ac:dyDescent="0.35">
      <c r="A2531" s="27" t="s">
        <v>31048</v>
      </c>
      <c r="B2531" s="28" t="str">
        <f t="shared" si="145"/>
        <v>GADD45B Recombinant Protein N-6 His Tag Lyophilized 50UG</v>
      </c>
      <c r="C2531" s="29" t="s">
        <v>37196</v>
      </c>
      <c r="D2531" s="29" t="s">
        <v>16919</v>
      </c>
      <c r="E2531" s="29" t="s">
        <v>27688</v>
      </c>
      <c r="F2531" s="30" t="s">
        <v>16839</v>
      </c>
      <c r="G2531" s="28" t="s">
        <v>36673</v>
      </c>
      <c r="H2531" s="29" t="s">
        <v>15143</v>
      </c>
      <c r="I2531" s="29" t="s">
        <v>12589</v>
      </c>
      <c r="J2531" s="29" t="s">
        <v>26999</v>
      </c>
      <c r="K2531" s="29" t="s">
        <v>33454</v>
      </c>
      <c r="L2531" s="31" t="s">
        <v>16961</v>
      </c>
      <c r="M2531" s="29">
        <v>4616</v>
      </c>
      <c r="N2531" s="29" t="s">
        <v>18134</v>
      </c>
      <c r="O2531" s="31" t="s">
        <v>18703</v>
      </c>
      <c r="P2531" s="31" t="s">
        <v>20180</v>
      </c>
      <c r="Q2531" s="31" t="s">
        <v>31513</v>
      </c>
      <c r="R2531" s="29"/>
      <c r="S2531" s="29" t="s">
        <v>21495</v>
      </c>
      <c r="T2531" s="29" t="s">
        <v>23076</v>
      </c>
      <c r="U2531" s="29"/>
      <c r="V2531" s="29" t="s">
        <v>25701</v>
      </c>
      <c r="AA2531" s="20"/>
    </row>
    <row r="2532" spans="1:27" s="28" customFormat="1" x14ac:dyDescent="0.35">
      <c r="A2532" s="27" t="s">
        <v>27411</v>
      </c>
      <c r="B2532" s="28" t="str">
        <f t="shared" si="145"/>
        <v>Galactokinase Recombinant Protein C-6 His Tag 50UG</v>
      </c>
      <c r="C2532" s="29" t="s">
        <v>37196</v>
      </c>
      <c r="D2532" s="29" t="s">
        <v>16919</v>
      </c>
      <c r="E2532" s="29" t="s">
        <v>27689</v>
      </c>
      <c r="F2532" s="30" t="s">
        <v>16840</v>
      </c>
      <c r="G2532" s="28" t="s">
        <v>36674</v>
      </c>
      <c r="H2532" s="29" t="s">
        <v>15144</v>
      </c>
      <c r="I2532" s="29" t="s">
        <v>12589</v>
      </c>
      <c r="J2532" s="29" t="s">
        <v>26994</v>
      </c>
      <c r="K2532" s="29" t="s">
        <v>33557</v>
      </c>
      <c r="L2532" s="31" t="s">
        <v>17001</v>
      </c>
      <c r="M2532" s="29">
        <v>2584</v>
      </c>
      <c r="N2532" s="29" t="s">
        <v>18135</v>
      </c>
      <c r="O2532" s="31" t="s">
        <v>18703</v>
      </c>
      <c r="P2532" s="31" t="s">
        <v>20181</v>
      </c>
      <c r="Q2532" s="31" t="s">
        <v>31513</v>
      </c>
      <c r="R2532" s="29"/>
      <c r="S2532" s="29" t="s">
        <v>21495</v>
      </c>
      <c r="T2532" s="29" t="s">
        <v>23077</v>
      </c>
      <c r="U2532" s="29"/>
      <c r="V2532" s="29" t="s">
        <v>25702</v>
      </c>
      <c r="AA2532" s="20"/>
    </row>
    <row r="2533" spans="1:27" s="28" customFormat="1" x14ac:dyDescent="0.35">
      <c r="A2533" s="27" t="s">
        <v>31049</v>
      </c>
      <c r="B2533" s="28" t="str">
        <f t="shared" si="145"/>
        <v>WW Domain-Binding Protein 1 Recombinant Protein N-6 His Tag Lyophilized 50UG</v>
      </c>
      <c r="C2533" s="29" t="s">
        <v>37196</v>
      </c>
      <c r="D2533" s="29" t="s">
        <v>16919</v>
      </c>
      <c r="E2533" s="29" t="s">
        <v>27688</v>
      </c>
      <c r="F2533" s="30" t="s">
        <v>16839</v>
      </c>
      <c r="G2533" s="28" t="s">
        <v>36675</v>
      </c>
      <c r="H2533" s="29" t="s">
        <v>15145</v>
      </c>
      <c r="I2533" s="29" t="s">
        <v>12589</v>
      </c>
      <c r="J2533" s="29" t="s">
        <v>26999</v>
      </c>
      <c r="K2533" s="29" t="s">
        <v>33454</v>
      </c>
      <c r="L2533" s="31" t="s">
        <v>16961</v>
      </c>
      <c r="M2533" s="29">
        <v>23559</v>
      </c>
      <c r="N2533" s="29" t="s">
        <v>18136</v>
      </c>
      <c r="O2533" s="31" t="s">
        <v>18703</v>
      </c>
      <c r="P2533" s="31" t="s">
        <v>20182</v>
      </c>
      <c r="Q2533" s="31" t="s">
        <v>31513</v>
      </c>
      <c r="R2533" s="29"/>
      <c r="S2533" s="29" t="s">
        <v>21495</v>
      </c>
      <c r="T2533" s="29" t="s">
        <v>23078</v>
      </c>
      <c r="U2533" s="29"/>
      <c r="V2533" s="29" t="s">
        <v>25703</v>
      </c>
      <c r="AA2533" s="20"/>
    </row>
    <row r="2534" spans="1:27" s="28" customFormat="1" x14ac:dyDescent="0.35">
      <c r="A2534" s="27" t="s">
        <v>31050</v>
      </c>
      <c r="B2534" s="28" t="str">
        <f t="shared" si="145"/>
        <v>Bcl-2-associated Athanogene 1 Recombinant Protein N-6 His Tag Lyophilized 50UG</v>
      </c>
      <c r="C2534" s="29" t="s">
        <v>37196</v>
      </c>
      <c r="D2534" s="29" t="s">
        <v>16919</v>
      </c>
      <c r="E2534" s="29" t="s">
        <v>27688</v>
      </c>
      <c r="F2534" s="30" t="s">
        <v>16839</v>
      </c>
      <c r="G2534" s="28" t="s">
        <v>36676</v>
      </c>
      <c r="H2534" s="29" t="s">
        <v>15146</v>
      </c>
      <c r="I2534" s="29" t="s">
        <v>12589</v>
      </c>
      <c r="J2534" s="29" t="s">
        <v>26999</v>
      </c>
      <c r="K2534" s="29" t="s">
        <v>33580</v>
      </c>
      <c r="L2534" s="31" t="s">
        <v>16961</v>
      </c>
      <c r="M2534" s="29">
        <v>9532</v>
      </c>
      <c r="N2534" s="29" t="s">
        <v>1222</v>
      </c>
      <c r="O2534" s="31" t="s">
        <v>18703</v>
      </c>
      <c r="P2534" s="31" t="s">
        <v>20183</v>
      </c>
      <c r="Q2534" s="31" t="s">
        <v>31513</v>
      </c>
      <c r="R2534" s="29"/>
      <c r="S2534" s="29" t="s">
        <v>21495</v>
      </c>
      <c r="T2534" s="29" t="s">
        <v>23079</v>
      </c>
      <c r="U2534" s="29"/>
      <c r="V2534" s="29" t="s">
        <v>25704</v>
      </c>
      <c r="AA2534" s="20"/>
    </row>
    <row r="2535" spans="1:27" s="28" customFormat="1" x14ac:dyDescent="0.35">
      <c r="A2535" s="27" t="s">
        <v>27412</v>
      </c>
      <c r="B2535" s="28" t="str">
        <f t="shared" si="145"/>
        <v>GSTZ1 Recombinant Protein C-6 His Tag 50UG</v>
      </c>
      <c r="C2535" s="29" t="s">
        <v>37196</v>
      </c>
      <c r="D2535" s="29" t="s">
        <v>16919</v>
      </c>
      <c r="E2535" s="29" t="s">
        <v>27689</v>
      </c>
      <c r="F2535" s="30" t="s">
        <v>16840</v>
      </c>
      <c r="G2535" s="28" t="s">
        <v>36677</v>
      </c>
      <c r="H2535" s="29" t="s">
        <v>15147</v>
      </c>
      <c r="I2535" s="29" t="s">
        <v>12589</v>
      </c>
      <c r="J2535" s="29" t="s">
        <v>26994</v>
      </c>
      <c r="K2535" s="29" t="s">
        <v>33727</v>
      </c>
      <c r="L2535" s="31" t="s">
        <v>17001</v>
      </c>
      <c r="M2535" s="29">
        <v>2954</v>
      </c>
      <c r="N2535" s="29" t="s">
        <v>18137</v>
      </c>
      <c r="O2535" s="31" t="s">
        <v>18703</v>
      </c>
      <c r="P2535" s="31" t="s">
        <v>20184</v>
      </c>
      <c r="Q2535" s="31" t="s">
        <v>31513</v>
      </c>
      <c r="R2535" s="29"/>
      <c r="S2535" s="29" t="s">
        <v>21495</v>
      </c>
      <c r="T2535" s="29" t="s">
        <v>27034</v>
      </c>
      <c r="U2535" s="29"/>
      <c r="V2535" s="29" t="s">
        <v>25705</v>
      </c>
      <c r="AA2535" s="20"/>
    </row>
    <row r="2536" spans="1:27" s="28" customFormat="1" x14ac:dyDescent="0.35">
      <c r="A2536" s="27" t="s">
        <v>31051</v>
      </c>
      <c r="B2536" s="28" t="str">
        <f t="shared" si="145"/>
        <v>Calcineurin Subunit B Type 1 Recombinant Protein N-6 His Tag Lyophilized 50UG</v>
      </c>
      <c r="C2536" s="29" t="s">
        <v>37196</v>
      </c>
      <c r="D2536" s="29" t="s">
        <v>16919</v>
      </c>
      <c r="E2536" s="29" t="s">
        <v>27688</v>
      </c>
      <c r="F2536" s="30" t="s">
        <v>16839</v>
      </c>
      <c r="G2536" s="28" t="s">
        <v>36678</v>
      </c>
      <c r="H2536" s="29" t="s">
        <v>15148</v>
      </c>
      <c r="I2536" s="29" t="s">
        <v>12589</v>
      </c>
      <c r="J2536" s="29" t="s">
        <v>26999</v>
      </c>
      <c r="K2536" s="29" t="s">
        <v>33728</v>
      </c>
      <c r="L2536" s="31" t="s">
        <v>16961</v>
      </c>
      <c r="M2536" s="29">
        <v>5534</v>
      </c>
      <c r="N2536" s="29" t="s">
        <v>18138</v>
      </c>
      <c r="O2536" s="31" t="s">
        <v>18703</v>
      </c>
      <c r="P2536" s="31" t="s">
        <v>20185</v>
      </c>
      <c r="Q2536" s="31" t="s">
        <v>31513</v>
      </c>
      <c r="R2536" s="29"/>
      <c r="S2536" s="29" t="s">
        <v>21495</v>
      </c>
      <c r="T2536" s="29" t="s">
        <v>23080</v>
      </c>
      <c r="U2536" s="29"/>
      <c r="V2536" s="29" t="s">
        <v>25706</v>
      </c>
      <c r="AA2536" s="20"/>
    </row>
    <row r="2537" spans="1:27" s="28" customFormat="1" x14ac:dyDescent="0.35">
      <c r="A2537" s="27" t="s">
        <v>31052</v>
      </c>
      <c r="B2537" s="28" t="str">
        <f t="shared" si="145"/>
        <v>MORF4L2 Recombinant Protein C-6 His Tag Lyophilized 50UG</v>
      </c>
      <c r="C2537" s="29" t="s">
        <v>37196</v>
      </c>
      <c r="D2537" s="29" t="s">
        <v>16919</v>
      </c>
      <c r="E2537" s="29" t="s">
        <v>27688</v>
      </c>
      <c r="F2537" s="30" t="s">
        <v>16839</v>
      </c>
      <c r="G2537" s="28" t="s">
        <v>36679</v>
      </c>
      <c r="H2537" s="29" t="s">
        <v>15149</v>
      </c>
      <c r="I2537" s="29" t="s">
        <v>12589</v>
      </c>
      <c r="J2537" s="29" t="s">
        <v>26994</v>
      </c>
      <c r="K2537" s="29" t="s">
        <v>33454</v>
      </c>
      <c r="L2537" s="31" t="s">
        <v>16961</v>
      </c>
      <c r="M2537" s="29">
        <v>9643</v>
      </c>
      <c r="N2537" s="29" t="s">
        <v>18139</v>
      </c>
      <c r="O2537" s="31" t="s">
        <v>18703</v>
      </c>
      <c r="P2537" s="31" t="s">
        <v>20186</v>
      </c>
      <c r="Q2537" s="31" t="s">
        <v>31513</v>
      </c>
      <c r="R2537" s="29"/>
      <c r="S2537" s="29" t="s">
        <v>21495</v>
      </c>
      <c r="T2537" s="29" t="s">
        <v>23081</v>
      </c>
      <c r="U2537" s="29"/>
      <c r="V2537" s="29" t="s">
        <v>24950</v>
      </c>
      <c r="AA2537" s="20"/>
    </row>
    <row r="2538" spans="1:27" s="28" customFormat="1" x14ac:dyDescent="0.35">
      <c r="A2538" s="27" t="s">
        <v>27413</v>
      </c>
      <c r="B2538" s="28" t="str">
        <f t="shared" si="145"/>
        <v>ADPRH Recombinant Protein N-6 His Tag 50UG</v>
      </c>
      <c r="C2538" s="29" t="s">
        <v>37196</v>
      </c>
      <c r="D2538" s="29" t="s">
        <v>16919</v>
      </c>
      <c r="E2538" s="29" t="s">
        <v>27689</v>
      </c>
      <c r="F2538" s="30" t="s">
        <v>16840</v>
      </c>
      <c r="G2538" s="28" t="s">
        <v>36680</v>
      </c>
      <c r="H2538" s="29" t="s">
        <v>15150</v>
      </c>
      <c r="I2538" s="29" t="s">
        <v>12589</v>
      </c>
      <c r="J2538" s="29" t="s">
        <v>26999</v>
      </c>
      <c r="K2538" s="29" t="s">
        <v>33729</v>
      </c>
      <c r="L2538" s="31" t="s">
        <v>17001</v>
      </c>
      <c r="M2538" s="29">
        <v>141</v>
      </c>
      <c r="N2538" s="29" t="s">
        <v>18140</v>
      </c>
      <c r="O2538" s="31" t="s">
        <v>18703</v>
      </c>
      <c r="P2538" s="31" t="s">
        <v>20187</v>
      </c>
      <c r="Q2538" s="31" t="s">
        <v>31513</v>
      </c>
      <c r="R2538" s="29"/>
      <c r="S2538" s="29" t="s">
        <v>21495</v>
      </c>
      <c r="T2538" s="29" t="s">
        <v>23082</v>
      </c>
      <c r="U2538" s="29"/>
      <c r="V2538" s="29" t="s">
        <v>25707</v>
      </c>
      <c r="AA2538" s="20"/>
    </row>
    <row r="2539" spans="1:27" s="28" customFormat="1" x14ac:dyDescent="0.35">
      <c r="A2539" s="27" t="s">
        <v>31053</v>
      </c>
      <c r="B2539" s="28" t="str">
        <f t="shared" si="145"/>
        <v>UBAP1 Recombinant Protein C-6 His Tag Lyophilized 50UG</v>
      </c>
      <c r="C2539" s="29" t="s">
        <v>37196</v>
      </c>
      <c r="D2539" s="29" t="s">
        <v>16919</v>
      </c>
      <c r="E2539" s="29" t="s">
        <v>27688</v>
      </c>
      <c r="F2539" s="30" t="s">
        <v>16839</v>
      </c>
      <c r="G2539" s="28" t="s">
        <v>36681</v>
      </c>
      <c r="H2539" s="29" t="s">
        <v>15151</v>
      </c>
      <c r="I2539" s="29" t="s">
        <v>12589</v>
      </c>
      <c r="J2539" s="29" t="s">
        <v>26994</v>
      </c>
      <c r="K2539" s="29" t="s">
        <v>33730</v>
      </c>
      <c r="L2539" s="31" t="s">
        <v>16961</v>
      </c>
      <c r="M2539" s="29">
        <v>51271</v>
      </c>
      <c r="N2539" s="29" t="s">
        <v>18141</v>
      </c>
      <c r="O2539" s="31" t="s">
        <v>18703</v>
      </c>
      <c r="P2539" s="31" t="s">
        <v>20188</v>
      </c>
      <c r="Q2539" s="31" t="s">
        <v>31513</v>
      </c>
      <c r="R2539" s="29"/>
      <c r="S2539" s="29" t="s">
        <v>21495</v>
      </c>
      <c r="T2539" s="29" t="s">
        <v>23083</v>
      </c>
      <c r="U2539" s="29"/>
      <c r="V2539" s="29" t="s">
        <v>25708</v>
      </c>
      <c r="AA2539" s="20"/>
    </row>
    <row r="2540" spans="1:27" s="28" customFormat="1" x14ac:dyDescent="0.35">
      <c r="A2540" s="27" t="s">
        <v>31054</v>
      </c>
      <c r="B2540" s="28" t="str">
        <f t="shared" si="145"/>
        <v>Bridging Integrator 2 Recombinant Protein N-6 His Tag Lyophilized 50UG</v>
      </c>
      <c r="C2540" s="29" t="s">
        <v>37196</v>
      </c>
      <c r="D2540" s="29" t="s">
        <v>16919</v>
      </c>
      <c r="E2540" s="29" t="s">
        <v>27688</v>
      </c>
      <c r="F2540" s="30" t="s">
        <v>16839</v>
      </c>
      <c r="G2540" s="28" t="s">
        <v>36682</v>
      </c>
      <c r="H2540" s="29" t="s">
        <v>15152</v>
      </c>
      <c r="I2540" s="29" t="s">
        <v>12589</v>
      </c>
      <c r="J2540" s="29" t="s">
        <v>26999</v>
      </c>
      <c r="K2540" s="29" t="s">
        <v>33454</v>
      </c>
      <c r="L2540" s="31" t="s">
        <v>16961</v>
      </c>
      <c r="M2540" s="29">
        <v>51411</v>
      </c>
      <c r="N2540" s="29" t="s">
        <v>18142</v>
      </c>
      <c r="O2540" s="31" t="s">
        <v>18703</v>
      </c>
      <c r="P2540" s="31" t="s">
        <v>20189</v>
      </c>
      <c r="Q2540" s="31" t="s">
        <v>31513</v>
      </c>
      <c r="R2540" s="29"/>
      <c r="S2540" s="29" t="s">
        <v>21495</v>
      </c>
      <c r="T2540" s="29" t="s">
        <v>23084</v>
      </c>
      <c r="U2540" s="29"/>
      <c r="V2540" s="29" t="s">
        <v>25709</v>
      </c>
      <c r="AA2540" s="20"/>
    </row>
    <row r="2541" spans="1:27" s="28" customFormat="1" x14ac:dyDescent="0.35">
      <c r="A2541" s="27" t="s">
        <v>31055</v>
      </c>
      <c r="B2541" s="28" t="str">
        <f t="shared" si="145"/>
        <v>NIP7 Recombinant Protein N-6 His Tag Lyophilized 50UG</v>
      </c>
      <c r="C2541" s="29" t="s">
        <v>37196</v>
      </c>
      <c r="D2541" s="29" t="s">
        <v>16919</v>
      </c>
      <c r="E2541" s="29" t="s">
        <v>27688</v>
      </c>
      <c r="F2541" s="30" t="s">
        <v>16839</v>
      </c>
      <c r="G2541" s="28" t="s">
        <v>36683</v>
      </c>
      <c r="H2541" s="29" t="s">
        <v>15153</v>
      </c>
      <c r="I2541" s="29" t="s">
        <v>12589</v>
      </c>
      <c r="J2541" s="29" t="s">
        <v>26999</v>
      </c>
      <c r="K2541" s="29" t="s">
        <v>33731</v>
      </c>
      <c r="L2541" s="31" t="s">
        <v>16961</v>
      </c>
      <c r="M2541" s="29">
        <v>51388</v>
      </c>
      <c r="N2541" s="29" t="s">
        <v>18143</v>
      </c>
      <c r="O2541" s="31" t="s">
        <v>18703</v>
      </c>
      <c r="P2541" s="31" t="s">
        <v>20190</v>
      </c>
      <c r="Q2541" s="31" t="s">
        <v>31513</v>
      </c>
      <c r="R2541" s="29"/>
      <c r="S2541" s="29" t="s">
        <v>21495</v>
      </c>
      <c r="T2541" s="29" t="s">
        <v>23085</v>
      </c>
      <c r="U2541" s="29"/>
      <c r="V2541" s="29" t="s">
        <v>25710</v>
      </c>
      <c r="AA2541" s="20"/>
    </row>
    <row r="2542" spans="1:27" s="28" customFormat="1" x14ac:dyDescent="0.35">
      <c r="A2542" s="27" t="s">
        <v>27414</v>
      </c>
      <c r="B2542" s="28" t="str">
        <f t="shared" si="145"/>
        <v>IPP Isomerase 2 Recombinant Protein N-6 His Tag 50UG</v>
      </c>
      <c r="C2542" s="29" t="s">
        <v>37196</v>
      </c>
      <c r="D2542" s="29" t="s">
        <v>16919</v>
      </c>
      <c r="E2542" s="29" t="s">
        <v>27689</v>
      </c>
      <c r="F2542" s="30" t="s">
        <v>16840</v>
      </c>
      <c r="G2542" s="28" t="s">
        <v>36684</v>
      </c>
      <c r="H2542" s="29" t="s">
        <v>15154</v>
      </c>
      <c r="I2542" s="29" t="s">
        <v>12589</v>
      </c>
      <c r="J2542" s="29" t="s">
        <v>26999</v>
      </c>
      <c r="K2542" s="29" t="s">
        <v>33732</v>
      </c>
      <c r="L2542" s="31" t="s">
        <v>17001</v>
      </c>
      <c r="M2542" s="29">
        <v>91734</v>
      </c>
      <c r="N2542" s="29" t="s">
        <v>18144</v>
      </c>
      <c r="O2542" s="31" t="s">
        <v>18703</v>
      </c>
      <c r="P2542" s="31" t="s">
        <v>20191</v>
      </c>
      <c r="Q2542" s="31" t="s">
        <v>31513</v>
      </c>
      <c r="R2542" s="29"/>
      <c r="S2542" s="29" t="s">
        <v>21495</v>
      </c>
      <c r="T2542" s="29" t="s">
        <v>23086</v>
      </c>
      <c r="U2542" s="29"/>
      <c r="V2542" s="29" t="s">
        <v>25711</v>
      </c>
      <c r="AA2542" s="20"/>
    </row>
    <row r="2543" spans="1:27" s="28" customFormat="1" x14ac:dyDescent="0.35">
      <c r="A2543" s="27" t="s">
        <v>27415</v>
      </c>
      <c r="B2543" s="28" t="str">
        <f t="shared" si="145"/>
        <v>4HPPD Recombinant Protein N-6 His Tag 50UG</v>
      </c>
      <c r="C2543" s="29" t="s">
        <v>37196</v>
      </c>
      <c r="D2543" s="29" t="s">
        <v>16919</v>
      </c>
      <c r="E2543" s="29" t="s">
        <v>27689</v>
      </c>
      <c r="F2543" s="30" t="s">
        <v>16840</v>
      </c>
      <c r="G2543" s="28" t="s">
        <v>36685</v>
      </c>
      <c r="H2543" s="29" t="s">
        <v>15155</v>
      </c>
      <c r="I2543" s="29" t="s">
        <v>12589</v>
      </c>
      <c r="J2543" s="29" t="s">
        <v>26999</v>
      </c>
      <c r="K2543" s="29" t="s">
        <v>33733</v>
      </c>
      <c r="L2543" s="31" t="s">
        <v>17001</v>
      </c>
      <c r="M2543" s="29">
        <v>3242</v>
      </c>
      <c r="N2543" s="29" t="s">
        <v>18145</v>
      </c>
      <c r="O2543" s="31" t="s">
        <v>18703</v>
      </c>
      <c r="P2543" s="31" t="s">
        <v>20192</v>
      </c>
      <c r="Q2543" s="31" t="s">
        <v>31513</v>
      </c>
      <c r="R2543" s="29"/>
      <c r="S2543" s="29" t="s">
        <v>21495</v>
      </c>
      <c r="T2543" s="29" t="s">
        <v>23087</v>
      </c>
      <c r="U2543" s="29"/>
      <c r="V2543" s="29" t="s">
        <v>25712</v>
      </c>
      <c r="AA2543" s="20"/>
    </row>
    <row r="2544" spans="1:27" s="28" customFormat="1" x14ac:dyDescent="0.35">
      <c r="A2544" s="27" t="s">
        <v>31056</v>
      </c>
      <c r="B2544" s="28" t="str">
        <f t="shared" si="145"/>
        <v>Zinc Finger Protein 75A Recombinant Protein N-6 His Tag Lyophilized 50UG</v>
      </c>
      <c r="C2544" s="29" t="s">
        <v>37196</v>
      </c>
      <c r="D2544" s="29" t="s">
        <v>16919</v>
      </c>
      <c r="E2544" s="29" t="s">
        <v>27688</v>
      </c>
      <c r="F2544" s="30" t="s">
        <v>16839</v>
      </c>
      <c r="G2544" s="28" t="s">
        <v>36686</v>
      </c>
      <c r="H2544" s="29" t="s">
        <v>15156</v>
      </c>
      <c r="I2544" s="29" t="s">
        <v>12589</v>
      </c>
      <c r="J2544" s="29" t="s">
        <v>26999</v>
      </c>
      <c r="K2544" s="29" t="s">
        <v>33454</v>
      </c>
      <c r="L2544" s="31" t="s">
        <v>16961</v>
      </c>
      <c r="M2544" s="29">
        <v>7627</v>
      </c>
      <c r="N2544" s="29" t="s">
        <v>18146</v>
      </c>
      <c r="O2544" s="31" t="s">
        <v>18703</v>
      </c>
      <c r="P2544" s="31" t="s">
        <v>20193</v>
      </c>
      <c r="Q2544" s="31" t="s">
        <v>31513</v>
      </c>
      <c r="R2544" s="29"/>
      <c r="S2544" s="29" t="s">
        <v>21495</v>
      </c>
      <c r="T2544" s="29" t="s">
        <v>23088</v>
      </c>
      <c r="U2544" s="29"/>
      <c r="V2544" s="29" t="s">
        <v>25713</v>
      </c>
      <c r="AA2544" s="20"/>
    </row>
    <row r="2545" spans="1:27" s="28" customFormat="1" x14ac:dyDescent="0.35">
      <c r="A2545" s="27" t="s">
        <v>27416</v>
      </c>
      <c r="B2545" s="28" t="str">
        <f t="shared" si="145"/>
        <v>Selenocysteine Lyase Recombinant Protein N-6 His Tag 50UG</v>
      </c>
      <c r="C2545" s="29" t="s">
        <v>37196</v>
      </c>
      <c r="D2545" s="29" t="s">
        <v>16919</v>
      </c>
      <c r="E2545" s="29" t="s">
        <v>27689</v>
      </c>
      <c r="F2545" s="30" t="s">
        <v>16840</v>
      </c>
      <c r="G2545" s="28" t="s">
        <v>36687</v>
      </c>
      <c r="H2545" s="29" t="s">
        <v>15157</v>
      </c>
      <c r="I2545" s="29" t="s">
        <v>12589</v>
      </c>
      <c r="J2545" s="29" t="s">
        <v>26999</v>
      </c>
      <c r="K2545" s="29" t="s">
        <v>33557</v>
      </c>
      <c r="L2545" s="31" t="s">
        <v>17001</v>
      </c>
      <c r="M2545" s="29">
        <v>51540</v>
      </c>
      <c r="N2545" s="29" t="s">
        <v>18147</v>
      </c>
      <c r="O2545" s="31" t="s">
        <v>18703</v>
      </c>
      <c r="P2545" s="31" t="s">
        <v>20194</v>
      </c>
      <c r="Q2545" s="31" t="s">
        <v>31513</v>
      </c>
      <c r="R2545" s="29"/>
      <c r="S2545" s="29" t="s">
        <v>21495</v>
      </c>
      <c r="T2545" s="29" t="s">
        <v>23089</v>
      </c>
      <c r="U2545" s="29"/>
      <c r="V2545" s="29" t="s">
        <v>25714</v>
      </c>
      <c r="AA2545" s="20"/>
    </row>
    <row r="2546" spans="1:27" s="28" customFormat="1" x14ac:dyDescent="0.35">
      <c r="A2546" s="27" t="s">
        <v>31057</v>
      </c>
      <c r="B2546" s="28" t="str">
        <f t="shared" si="145"/>
        <v>Serpin B6 Recombinant Protein N-Trx, 6 His Tag Lyophilized 50UG</v>
      </c>
      <c r="C2546" s="29" t="s">
        <v>37196</v>
      </c>
      <c r="D2546" s="29" t="s">
        <v>16919</v>
      </c>
      <c r="E2546" s="29" t="s">
        <v>27688</v>
      </c>
      <c r="F2546" s="30" t="s">
        <v>16839</v>
      </c>
      <c r="G2546" s="28" t="s">
        <v>36688</v>
      </c>
      <c r="H2546" s="29" t="s">
        <v>15158</v>
      </c>
      <c r="I2546" s="29" t="s">
        <v>12589</v>
      </c>
      <c r="J2546" s="29" t="s">
        <v>27006</v>
      </c>
      <c r="K2546" s="29" t="s">
        <v>33438</v>
      </c>
      <c r="L2546" s="31" t="s">
        <v>16961</v>
      </c>
      <c r="M2546" s="29">
        <v>5269</v>
      </c>
      <c r="N2546" s="29" t="s">
        <v>18148</v>
      </c>
      <c r="O2546" s="31" t="s">
        <v>18703</v>
      </c>
      <c r="P2546" s="31" t="s">
        <v>20195</v>
      </c>
      <c r="Q2546" s="31" t="s">
        <v>31513</v>
      </c>
      <c r="R2546" s="29"/>
      <c r="S2546" s="29" t="s">
        <v>21495</v>
      </c>
      <c r="T2546" s="29" t="s">
        <v>23090</v>
      </c>
      <c r="U2546" s="29"/>
      <c r="V2546" s="29" t="s">
        <v>25715</v>
      </c>
      <c r="AA2546" s="20"/>
    </row>
    <row r="2547" spans="1:27" s="28" customFormat="1" x14ac:dyDescent="0.35">
      <c r="A2547" s="27" t="s">
        <v>31058</v>
      </c>
      <c r="B2547" s="28" t="str">
        <f t="shared" si="145"/>
        <v>ZBED1 Recombinant Protein C-6 His Tag Lyophilized 50UG</v>
      </c>
      <c r="C2547" s="29" t="s">
        <v>37196</v>
      </c>
      <c r="D2547" s="29" t="s">
        <v>16919</v>
      </c>
      <c r="E2547" s="29" t="s">
        <v>27688</v>
      </c>
      <c r="F2547" s="30" t="s">
        <v>16839</v>
      </c>
      <c r="G2547" s="28" t="s">
        <v>36689</v>
      </c>
      <c r="H2547" s="29" t="s">
        <v>15159</v>
      </c>
      <c r="I2547" s="29" t="s">
        <v>12589</v>
      </c>
      <c r="J2547" s="29" t="s">
        <v>26994</v>
      </c>
      <c r="K2547" s="29" t="s">
        <v>33438</v>
      </c>
      <c r="L2547" s="31" t="s">
        <v>16961</v>
      </c>
      <c r="M2547" s="29">
        <v>9189</v>
      </c>
      <c r="N2547" s="29" t="s">
        <v>18149</v>
      </c>
      <c r="O2547" s="31" t="s">
        <v>18703</v>
      </c>
      <c r="P2547" s="31" t="s">
        <v>20196</v>
      </c>
      <c r="Q2547" s="31" t="s">
        <v>31513</v>
      </c>
      <c r="R2547" s="29"/>
      <c r="S2547" s="29" t="s">
        <v>21495</v>
      </c>
      <c r="T2547" s="29" t="s">
        <v>23091</v>
      </c>
      <c r="U2547" s="29"/>
      <c r="V2547" s="29" t="s">
        <v>25716</v>
      </c>
      <c r="AA2547" s="20"/>
    </row>
    <row r="2548" spans="1:27" s="28" customFormat="1" x14ac:dyDescent="0.35">
      <c r="A2548" s="27" t="s">
        <v>27417</v>
      </c>
      <c r="B2548" s="28" t="str">
        <f t="shared" si="145"/>
        <v>GSH Synthetase Recombinant Protein C-6 His Tag 50UG</v>
      </c>
      <c r="C2548" s="29" t="s">
        <v>37196</v>
      </c>
      <c r="D2548" s="29" t="s">
        <v>16919</v>
      </c>
      <c r="E2548" s="29" t="s">
        <v>27689</v>
      </c>
      <c r="F2548" s="30" t="s">
        <v>16840</v>
      </c>
      <c r="G2548" s="28" t="s">
        <v>36690</v>
      </c>
      <c r="H2548" s="29" t="s">
        <v>15160</v>
      </c>
      <c r="I2548" s="29" t="s">
        <v>12589</v>
      </c>
      <c r="J2548" s="29" t="s">
        <v>26994</v>
      </c>
      <c r="K2548" s="29" t="s">
        <v>33734</v>
      </c>
      <c r="L2548" s="31" t="s">
        <v>17001</v>
      </c>
      <c r="M2548" s="29">
        <v>2937</v>
      </c>
      <c r="N2548" s="29" t="s">
        <v>18150</v>
      </c>
      <c r="O2548" s="31" t="s">
        <v>18703</v>
      </c>
      <c r="P2548" s="31" t="s">
        <v>20197</v>
      </c>
      <c r="Q2548" s="31" t="s">
        <v>31513</v>
      </c>
      <c r="R2548" s="29"/>
      <c r="S2548" s="29" t="s">
        <v>21495</v>
      </c>
      <c r="T2548" s="29" t="s">
        <v>23092</v>
      </c>
      <c r="U2548" s="29"/>
      <c r="V2548" s="29" t="s">
        <v>25717</v>
      </c>
      <c r="AA2548" s="20"/>
    </row>
    <row r="2549" spans="1:27" s="28" customFormat="1" x14ac:dyDescent="0.35">
      <c r="A2549" s="27" t="s">
        <v>31059</v>
      </c>
      <c r="B2549" s="28" t="str">
        <f t="shared" si="145"/>
        <v>Toll-Interacting Protein Recombinant Protein C-6 His Tag Lyophilized 50UG</v>
      </c>
      <c r="C2549" s="29" t="s">
        <v>37196</v>
      </c>
      <c r="D2549" s="29" t="s">
        <v>16919</v>
      </c>
      <c r="E2549" s="29" t="s">
        <v>27688</v>
      </c>
      <c r="F2549" s="30" t="s">
        <v>16839</v>
      </c>
      <c r="G2549" s="28" t="s">
        <v>36691</v>
      </c>
      <c r="H2549" s="29" t="s">
        <v>15161</v>
      </c>
      <c r="I2549" s="29" t="s">
        <v>12589</v>
      </c>
      <c r="J2549" s="29" t="s">
        <v>26994</v>
      </c>
      <c r="K2549" s="29" t="s">
        <v>33735</v>
      </c>
      <c r="L2549" s="31" t="s">
        <v>16961</v>
      </c>
      <c r="M2549" s="29">
        <v>54472</v>
      </c>
      <c r="N2549" s="29" t="s">
        <v>18151</v>
      </c>
      <c r="O2549" s="31" t="s">
        <v>18703</v>
      </c>
      <c r="P2549" s="31" t="s">
        <v>20198</v>
      </c>
      <c r="Q2549" s="31" t="s">
        <v>31513</v>
      </c>
      <c r="R2549" s="29"/>
      <c r="S2549" s="29" t="s">
        <v>21495</v>
      </c>
      <c r="T2549" s="29" t="s">
        <v>23093</v>
      </c>
      <c r="U2549" s="29"/>
      <c r="V2549" s="29" t="s">
        <v>25718</v>
      </c>
      <c r="AA2549" s="20"/>
    </row>
    <row r="2550" spans="1:27" s="28" customFormat="1" x14ac:dyDescent="0.35">
      <c r="A2550" s="27" t="s">
        <v>31060</v>
      </c>
      <c r="B2550" s="28" t="str">
        <f t="shared" si="145"/>
        <v>Testin Recombinant Protein C-6 His Tag Lyophilized 50UG</v>
      </c>
      <c r="C2550" s="29" t="s">
        <v>37196</v>
      </c>
      <c r="D2550" s="29" t="s">
        <v>16919</v>
      </c>
      <c r="E2550" s="29" t="s">
        <v>27688</v>
      </c>
      <c r="F2550" s="30" t="s">
        <v>16839</v>
      </c>
      <c r="G2550" s="28" t="s">
        <v>36692</v>
      </c>
      <c r="H2550" s="29" t="s">
        <v>15162</v>
      </c>
      <c r="I2550" s="29" t="s">
        <v>12589</v>
      </c>
      <c r="J2550" s="29" t="s">
        <v>26994</v>
      </c>
      <c r="K2550" s="29" t="s">
        <v>33571</v>
      </c>
      <c r="L2550" s="31" t="s">
        <v>16961</v>
      </c>
      <c r="M2550" s="29">
        <v>26136</v>
      </c>
      <c r="N2550" s="29" t="s">
        <v>18152</v>
      </c>
      <c r="O2550" s="31" t="s">
        <v>18703</v>
      </c>
      <c r="P2550" s="31" t="s">
        <v>20199</v>
      </c>
      <c r="Q2550" s="31" t="s">
        <v>31513</v>
      </c>
      <c r="R2550" s="29"/>
      <c r="S2550" s="29" t="s">
        <v>21495</v>
      </c>
      <c r="T2550" s="29" t="s">
        <v>23094</v>
      </c>
      <c r="U2550" s="29"/>
      <c r="V2550" s="29" t="s">
        <v>25719</v>
      </c>
      <c r="AA2550" s="20"/>
    </row>
    <row r="2551" spans="1:27" s="28" customFormat="1" x14ac:dyDescent="0.35">
      <c r="A2551" s="27" t="s">
        <v>31061</v>
      </c>
      <c r="B2551" s="28" t="str">
        <f t="shared" si="145"/>
        <v>EIF4E-Binding Protein 2 Recombinant Protein N-6 His Tag Lyophilized 50UG</v>
      </c>
      <c r="C2551" s="29" t="s">
        <v>37196</v>
      </c>
      <c r="D2551" s="29" t="s">
        <v>16919</v>
      </c>
      <c r="E2551" s="29" t="s">
        <v>27688</v>
      </c>
      <c r="F2551" s="30" t="s">
        <v>16839</v>
      </c>
      <c r="G2551" s="28" t="s">
        <v>36693</v>
      </c>
      <c r="H2551" s="29" t="s">
        <v>15163</v>
      </c>
      <c r="I2551" s="29" t="s">
        <v>12589</v>
      </c>
      <c r="J2551" s="29" t="s">
        <v>26999</v>
      </c>
      <c r="K2551" s="29" t="s">
        <v>33736</v>
      </c>
      <c r="L2551" s="31" t="s">
        <v>16961</v>
      </c>
      <c r="M2551" s="29">
        <v>1979</v>
      </c>
      <c r="N2551" s="29" t="s">
        <v>18153</v>
      </c>
      <c r="O2551" s="31" t="s">
        <v>18703</v>
      </c>
      <c r="P2551" s="31" t="s">
        <v>20200</v>
      </c>
      <c r="Q2551" s="31" t="s">
        <v>31513</v>
      </c>
      <c r="R2551" s="29"/>
      <c r="S2551" s="29" t="s">
        <v>21495</v>
      </c>
      <c r="T2551" s="29" t="s">
        <v>23095</v>
      </c>
      <c r="U2551" s="29"/>
      <c r="V2551" s="29" t="s">
        <v>25720</v>
      </c>
      <c r="AA2551" s="20"/>
    </row>
    <row r="2552" spans="1:27" s="28" customFormat="1" x14ac:dyDescent="0.35">
      <c r="A2552" s="27" t="s">
        <v>27418</v>
      </c>
      <c r="B2552" s="28" t="str">
        <f t="shared" si="145"/>
        <v>Importin alpha 2 Recombinant Protein N-6 His Tag 50UG</v>
      </c>
      <c r="C2552" s="29" t="s">
        <v>37196</v>
      </c>
      <c r="D2552" s="29" t="s">
        <v>16919</v>
      </c>
      <c r="E2552" s="29" t="s">
        <v>27689</v>
      </c>
      <c r="F2552" s="30" t="s">
        <v>16840</v>
      </c>
      <c r="G2552" s="28" t="s">
        <v>36694</v>
      </c>
      <c r="H2552" s="29" t="s">
        <v>15164</v>
      </c>
      <c r="I2552" s="29" t="s">
        <v>12589</v>
      </c>
      <c r="J2552" s="29" t="s">
        <v>26999</v>
      </c>
      <c r="K2552" s="29" t="s">
        <v>33737</v>
      </c>
      <c r="L2552" s="31" t="s">
        <v>17001</v>
      </c>
      <c r="M2552" s="29">
        <v>3838</v>
      </c>
      <c r="N2552" s="29" t="s">
        <v>788</v>
      </c>
      <c r="O2552" s="31" t="s">
        <v>18703</v>
      </c>
      <c r="P2552" s="31" t="s">
        <v>20201</v>
      </c>
      <c r="Q2552" s="31" t="s">
        <v>31513</v>
      </c>
      <c r="R2552" s="29"/>
      <c r="S2552" s="29" t="s">
        <v>21495</v>
      </c>
      <c r="T2552" s="29" t="s">
        <v>29233</v>
      </c>
      <c r="U2552" s="29"/>
      <c r="V2552" s="29" t="s">
        <v>25721</v>
      </c>
      <c r="AA2552" s="20"/>
    </row>
    <row r="2553" spans="1:27" s="28" customFormat="1" x14ac:dyDescent="0.35">
      <c r="A2553" s="27" t="s">
        <v>27419</v>
      </c>
      <c r="B2553" s="28" t="str">
        <f t="shared" si="145"/>
        <v>D-Amino-Acid Oxidase Recombinant Protein N-6 His Tag 50UG</v>
      </c>
      <c r="C2553" s="29" t="s">
        <v>37196</v>
      </c>
      <c r="D2553" s="29" t="s">
        <v>16919</v>
      </c>
      <c r="E2553" s="29" t="s">
        <v>27689</v>
      </c>
      <c r="F2553" s="30" t="s">
        <v>16840</v>
      </c>
      <c r="G2553" s="28" t="s">
        <v>36695</v>
      </c>
      <c r="H2553" s="29" t="s">
        <v>15165</v>
      </c>
      <c r="I2553" s="29" t="s">
        <v>12589</v>
      </c>
      <c r="J2553" s="29" t="s">
        <v>26999</v>
      </c>
      <c r="K2553" s="29" t="s">
        <v>33738</v>
      </c>
      <c r="L2553" s="31" t="s">
        <v>17001</v>
      </c>
      <c r="M2553" s="29">
        <v>1610</v>
      </c>
      <c r="N2553" s="29" t="s">
        <v>18154</v>
      </c>
      <c r="O2553" s="31" t="s">
        <v>18703</v>
      </c>
      <c r="P2553" s="31" t="s">
        <v>20202</v>
      </c>
      <c r="Q2553" s="31" t="s">
        <v>31513</v>
      </c>
      <c r="R2553" s="29"/>
      <c r="S2553" s="29" t="s">
        <v>21495</v>
      </c>
      <c r="T2553" s="29" t="s">
        <v>23096</v>
      </c>
      <c r="U2553" s="29"/>
      <c r="V2553" s="29" t="s">
        <v>25722</v>
      </c>
      <c r="AA2553" s="20"/>
    </row>
    <row r="2554" spans="1:27" s="28" customFormat="1" x14ac:dyDescent="0.35">
      <c r="A2554" s="27" t="s">
        <v>31062</v>
      </c>
      <c r="B2554" s="28" t="str">
        <f t="shared" si="145"/>
        <v>GADD45A Recombinant Protein N-6 His Tag Lyophilized 50UG</v>
      </c>
      <c r="C2554" s="29" t="s">
        <v>37196</v>
      </c>
      <c r="D2554" s="29" t="s">
        <v>16919</v>
      </c>
      <c r="E2554" s="29" t="s">
        <v>27688</v>
      </c>
      <c r="F2554" s="30" t="s">
        <v>16839</v>
      </c>
      <c r="G2554" s="28" t="s">
        <v>36696</v>
      </c>
      <c r="H2554" s="29" t="s">
        <v>15166</v>
      </c>
      <c r="I2554" s="29" t="s">
        <v>12589</v>
      </c>
      <c r="J2554" s="29" t="s">
        <v>26999</v>
      </c>
      <c r="K2554" s="29" t="s">
        <v>33438</v>
      </c>
      <c r="L2554" s="31" t="s">
        <v>16961</v>
      </c>
      <c r="M2554" s="29">
        <v>1647</v>
      </c>
      <c r="N2554" s="29" t="s">
        <v>18155</v>
      </c>
      <c r="O2554" s="31" t="s">
        <v>18703</v>
      </c>
      <c r="P2554" s="31" t="s">
        <v>20203</v>
      </c>
      <c r="Q2554" s="31" t="s">
        <v>31513</v>
      </c>
      <c r="R2554" s="29"/>
      <c r="S2554" s="29" t="s">
        <v>21495</v>
      </c>
      <c r="T2554" s="29" t="s">
        <v>23097</v>
      </c>
      <c r="U2554" s="29"/>
      <c r="V2554" s="29" t="s">
        <v>25723</v>
      </c>
      <c r="AA2554" s="20"/>
    </row>
    <row r="2555" spans="1:27" s="28" customFormat="1" x14ac:dyDescent="0.35">
      <c r="A2555" s="27" t="s">
        <v>31063</v>
      </c>
      <c r="B2555" s="28" t="str">
        <f t="shared" si="145"/>
        <v>High Mobility Group Protein B1 Recombinant Protein Tag Free Lyophilized 50UG</v>
      </c>
      <c r="C2555" s="29" t="s">
        <v>37196</v>
      </c>
      <c r="D2555" s="29" t="s">
        <v>16919</v>
      </c>
      <c r="E2555" s="29" t="s">
        <v>27688</v>
      </c>
      <c r="F2555" s="30" t="s">
        <v>16839</v>
      </c>
      <c r="G2555" s="28" t="s">
        <v>36697</v>
      </c>
      <c r="H2555" s="29" t="s">
        <v>15167</v>
      </c>
      <c r="I2555" s="29" t="s">
        <v>12589</v>
      </c>
      <c r="J2555" s="29" t="s">
        <v>16977</v>
      </c>
      <c r="K2555" s="29" t="s">
        <v>33739</v>
      </c>
      <c r="L2555" s="31" t="s">
        <v>16961</v>
      </c>
      <c r="M2555" s="29">
        <v>3146</v>
      </c>
      <c r="N2555" s="29" t="s">
        <v>69</v>
      </c>
      <c r="O2555" s="31" t="s">
        <v>18703</v>
      </c>
      <c r="P2555" s="31" t="s">
        <v>18861</v>
      </c>
      <c r="Q2555" s="31" t="s">
        <v>31513</v>
      </c>
      <c r="R2555" s="29"/>
      <c r="S2555" s="29" t="s">
        <v>21495</v>
      </c>
      <c r="T2555" s="29" t="s">
        <v>29228</v>
      </c>
      <c r="U2555" s="29"/>
      <c r="V2555" s="29" t="s">
        <v>25724</v>
      </c>
      <c r="AA2555" s="20"/>
    </row>
    <row r="2556" spans="1:27" s="28" customFormat="1" x14ac:dyDescent="0.35">
      <c r="A2556" s="27" t="s">
        <v>31064</v>
      </c>
      <c r="B2556" s="28" t="str">
        <f t="shared" si="145"/>
        <v>Desmin Recombinant Protein N-6 His Tag Lyophilized 50UG</v>
      </c>
      <c r="C2556" s="29" t="s">
        <v>37196</v>
      </c>
      <c r="D2556" s="29" t="s">
        <v>16919</v>
      </c>
      <c r="E2556" s="29" t="s">
        <v>27688</v>
      </c>
      <c r="F2556" s="30" t="s">
        <v>16839</v>
      </c>
      <c r="G2556" s="28" t="s">
        <v>36698</v>
      </c>
      <c r="H2556" s="29" t="s">
        <v>15168</v>
      </c>
      <c r="I2556" s="29" t="s">
        <v>12589</v>
      </c>
      <c r="J2556" s="29" t="s">
        <v>26999</v>
      </c>
      <c r="K2556" s="29" t="s">
        <v>33438</v>
      </c>
      <c r="L2556" s="31" t="s">
        <v>16961</v>
      </c>
      <c r="M2556" s="29">
        <v>1674</v>
      </c>
      <c r="N2556" s="29" t="s">
        <v>837</v>
      </c>
      <c r="O2556" s="31" t="s">
        <v>18703</v>
      </c>
      <c r="P2556" s="31" t="s">
        <v>20204</v>
      </c>
      <c r="Q2556" s="31" t="s">
        <v>31513</v>
      </c>
      <c r="R2556" s="29"/>
      <c r="S2556" s="29" t="s">
        <v>21495</v>
      </c>
      <c r="T2556" s="29" t="s">
        <v>23098</v>
      </c>
      <c r="U2556" s="29"/>
      <c r="V2556" s="29" t="s">
        <v>25725</v>
      </c>
      <c r="AA2556" s="20"/>
    </row>
    <row r="2557" spans="1:27" s="28" customFormat="1" x14ac:dyDescent="0.35">
      <c r="A2557" s="27" t="s">
        <v>31065</v>
      </c>
      <c r="B2557" s="28" t="str">
        <f t="shared" si="145"/>
        <v>BCAS2 Recombinant Protein C-6 His N-T7 Tag Lyophilized 50UG</v>
      </c>
      <c r="C2557" s="29" t="s">
        <v>37196</v>
      </c>
      <c r="D2557" s="29" t="s">
        <v>16919</v>
      </c>
      <c r="E2557" s="29" t="s">
        <v>27688</v>
      </c>
      <c r="F2557" s="30" t="s">
        <v>16839</v>
      </c>
      <c r="G2557" s="28" t="s">
        <v>36699</v>
      </c>
      <c r="H2557" s="29" t="s">
        <v>15169</v>
      </c>
      <c r="I2557" s="29" t="s">
        <v>12589</v>
      </c>
      <c r="J2557" s="29" t="s">
        <v>29281</v>
      </c>
      <c r="K2557" s="29" t="s">
        <v>33740</v>
      </c>
      <c r="L2557" s="31" t="s">
        <v>16961</v>
      </c>
      <c r="M2557" s="29">
        <v>10286</v>
      </c>
      <c r="N2557" s="29" t="s">
        <v>18156</v>
      </c>
      <c r="O2557" s="31" t="s">
        <v>18703</v>
      </c>
      <c r="P2557" s="31" t="s">
        <v>20205</v>
      </c>
      <c r="Q2557" s="31" t="s">
        <v>31513</v>
      </c>
      <c r="R2557" s="29"/>
      <c r="S2557" s="29" t="s">
        <v>21495</v>
      </c>
      <c r="T2557" s="29" t="s">
        <v>23099</v>
      </c>
      <c r="U2557" s="29"/>
      <c r="V2557" s="29" t="s">
        <v>25726</v>
      </c>
      <c r="AA2557" s="20"/>
    </row>
    <row r="2558" spans="1:27" s="28" customFormat="1" x14ac:dyDescent="0.35">
      <c r="A2558" s="27" t="s">
        <v>31066</v>
      </c>
      <c r="B2558" s="28" t="str">
        <f t="shared" si="145"/>
        <v>MBIPP Recombinant Protein N-6 His Tag Lyophilized 50UG</v>
      </c>
      <c r="C2558" s="29" t="s">
        <v>37196</v>
      </c>
      <c r="D2558" s="29" t="s">
        <v>16919</v>
      </c>
      <c r="E2558" s="29" t="s">
        <v>27688</v>
      </c>
      <c r="F2558" s="30" t="s">
        <v>16839</v>
      </c>
      <c r="G2558" s="28" t="s">
        <v>36700</v>
      </c>
      <c r="H2558" s="29" t="s">
        <v>15170</v>
      </c>
      <c r="I2558" s="29" t="s">
        <v>12589</v>
      </c>
      <c r="J2558" s="29" t="s">
        <v>26999</v>
      </c>
      <c r="K2558" s="29" t="s">
        <v>33741</v>
      </c>
      <c r="L2558" s="31" t="s">
        <v>16961</v>
      </c>
      <c r="M2558" s="29">
        <v>51562</v>
      </c>
      <c r="N2558" s="29" t="s">
        <v>18157</v>
      </c>
      <c r="O2558" s="31" t="s">
        <v>18703</v>
      </c>
      <c r="P2558" s="31" t="s">
        <v>20206</v>
      </c>
      <c r="Q2558" s="31" t="s">
        <v>31513</v>
      </c>
      <c r="R2558" s="29"/>
      <c r="S2558" s="29" t="s">
        <v>21495</v>
      </c>
      <c r="T2558" s="29" t="s">
        <v>23100</v>
      </c>
      <c r="U2558" s="29"/>
      <c r="V2558" s="29" t="s">
        <v>25727</v>
      </c>
      <c r="AA2558" s="20"/>
    </row>
    <row r="2559" spans="1:27" s="28" customFormat="1" x14ac:dyDescent="0.35">
      <c r="A2559" s="27" t="s">
        <v>31067</v>
      </c>
      <c r="B2559" s="28" t="str">
        <f t="shared" si="145"/>
        <v>Zinc Finger Protein 70 Recombinant Protein N-6 His Tag Lyophilized 50UG</v>
      </c>
      <c r="C2559" s="29" t="s">
        <v>37196</v>
      </c>
      <c r="D2559" s="29" t="s">
        <v>16919</v>
      </c>
      <c r="E2559" s="29" t="s">
        <v>27688</v>
      </c>
      <c r="F2559" s="30" t="s">
        <v>16839</v>
      </c>
      <c r="G2559" s="28" t="s">
        <v>36701</v>
      </c>
      <c r="H2559" s="29" t="s">
        <v>15171</v>
      </c>
      <c r="I2559" s="29" t="s">
        <v>12589</v>
      </c>
      <c r="J2559" s="29" t="s">
        <v>26999</v>
      </c>
      <c r="K2559" s="29" t="s">
        <v>33571</v>
      </c>
      <c r="L2559" s="31" t="s">
        <v>16961</v>
      </c>
      <c r="M2559" s="29">
        <v>7621</v>
      </c>
      <c r="N2559" s="29" t="s">
        <v>18158</v>
      </c>
      <c r="O2559" s="31" t="s">
        <v>18703</v>
      </c>
      <c r="P2559" s="31" t="s">
        <v>20207</v>
      </c>
      <c r="Q2559" s="31" t="s">
        <v>31513</v>
      </c>
      <c r="R2559" s="29"/>
      <c r="S2559" s="29" t="s">
        <v>21495</v>
      </c>
      <c r="T2559" s="29" t="s">
        <v>23101</v>
      </c>
      <c r="U2559" s="29"/>
      <c r="V2559" s="29" t="s">
        <v>25728</v>
      </c>
      <c r="AA2559" s="20"/>
    </row>
    <row r="2560" spans="1:27" s="28" customFormat="1" x14ac:dyDescent="0.35">
      <c r="A2560" s="27" t="s">
        <v>27420</v>
      </c>
      <c r="B2560" s="28" t="str">
        <f t="shared" si="145"/>
        <v>Kidney-Type Arginase Recombinant Protein N-6 His Tag 50UG</v>
      </c>
      <c r="C2560" s="29" t="s">
        <v>37196</v>
      </c>
      <c r="D2560" s="29" t="s">
        <v>16919</v>
      </c>
      <c r="E2560" s="29" t="s">
        <v>27689</v>
      </c>
      <c r="F2560" s="30" t="s">
        <v>16840</v>
      </c>
      <c r="G2560" s="28" t="s">
        <v>36702</v>
      </c>
      <c r="H2560" s="29" t="s">
        <v>15172</v>
      </c>
      <c r="I2560" s="29" t="s">
        <v>12589</v>
      </c>
      <c r="J2560" s="29" t="s">
        <v>26999</v>
      </c>
      <c r="K2560" s="29" t="s">
        <v>33496</v>
      </c>
      <c r="L2560" s="31" t="s">
        <v>17001</v>
      </c>
      <c r="M2560" s="29">
        <v>384</v>
      </c>
      <c r="N2560" s="29" t="s">
        <v>18159</v>
      </c>
      <c r="O2560" s="31" t="s">
        <v>18703</v>
      </c>
      <c r="P2560" s="31" t="s">
        <v>20208</v>
      </c>
      <c r="Q2560" s="31" t="s">
        <v>31513</v>
      </c>
      <c r="R2560" s="29"/>
      <c r="S2560" s="29" t="s">
        <v>21495</v>
      </c>
      <c r="T2560" s="29" t="s">
        <v>23102</v>
      </c>
      <c r="U2560" s="29"/>
      <c r="V2560" s="29" t="s">
        <v>25729</v>
      </c>
      <c r="AA2560" s="20"/>
    </row>
    <row r="2561" spans="1:27" s="28" customFormat="1" x14ac:dyDescent="0.35">
      <c r="A2561" s="27" t="s">
        <v>31068</v>
      </c>
      <c r="B2561" s="28" t="str">
        <f t="shared" si="145"/>
        <v>Recombinant Humanp21 Recombinant Protein C-6 His Tag Lyophilized 50UG</v>
      </c>
      <c r="C2561" s="29" t="s">
        <v>37196</v>
      </c>
      <c r="D2561" s="29" t="s">
        <v>16919</v>
      </c>
      <c r="E2561" s="29" t="s">
        <v>27688</v>
      </c>
      <c r="F2561" s="30" t="s">
        <v>16839</v>
      </c>
      <c r="G2561" s="28" t="s">
        <v>36703</v>
      </c>
      <c r="H2561" s="29" t="s">
        <v>15173</v>
      </c>
      <c r="I2561" s="29" t="s">
        <v>12589</v>
      </c>
      <c r="J2561" s="29" t="s">
        <v>26994</v>
      </c>
      <c r="K2561" s="29" t="s">
        <v>33438</v>
      </c>
      <c r="L2561" s="31" t="s">
        <v>16961</v>
      </c>
      <c r="M2561" s="29">
        <v>1026</v>
      </c>
      <c r="N2561" s="29" t="s">
        <v>125</v>
      </c>
      <c r="O2561" s="31" t="s">
        <v>18703</v>
      </c>
      <c r="P2561" s="31" t="s">
        <v>20209</v>
      </c>
      <c r="Q2561" s="31" t="s">
        <v>31513</v>
      </c>
      <c r="R2561" s="29"/>
      <c r="S2561" s="29" t="s">
        <v>21495</v>
      </c>
      <c r="T2561" s="29" t="s">
        <v>23103</v>
      </c>
      <c r="U2561" s="29"/>
      <c r="V2561" s="29" t="s">
        <v>25730</v>
      </c>
      <c r="AA2561" s="20"/>
    </row>
    <row r="2562" spans="1:27" s="28" customFormat="1" x14ac:dyDescent="0.35">
      <c r="A2562" s="27" t="s">
        <v>27421</v>
      </c>
      <c r="B2562" s="28" t="str">
        <f t="shared" si="145"/>
        <v>Peroxiredoxin-4 Recombinant Protein N-6 His Tag 50UG</v>
      </c>
      <c r="C2562" s="29" t="s">
        <v>37196</v>
      </c>
      <c r="D2562" s="29" t="s">
        <v>16919</v>
      </c>
      <c r="E2562" s="29" t="s">
        <v>27689</v>
      </c>
      <c r="F2562" s="30" t="s">
        <v>16840</v>
      </c>
      <c r="G2562" s="28" t="s">
        <v>36704</v>
      </c>
      <c r="H2562" s="29" t="s">
        <v>15174</v>
      </c>
      <c r="I2562" s="29" t="s">
        <v>12589</v>
      </c>
      <c r="J2562" s="29" t="s">
        <v>26999</v>
      </c>
      <c r="K2562" s="29" t="s">
        <v>33725</v>
      </c>
      <c r="L2562" s="31" t="s">
        <v>17001</v>
      </c>
      <c r="M2562" s="29">
        <v>10549</v>
      </c>
      <c r="N2562" s="29" t="s">
        <v>18160</v>
      </c>
      <c r="O2562" s="31" t="s">
        <v>18703</v>
      </c>
      <c r="P2562" s="31" t="s">
        <v>20210</v>
      </c>
      <c r="Q2562" s="31" t="s">
        <v>31513</v>
      </c>
      <c r="R2562" s="29"/>
      <c r="S2562" s="29" t="s">
        <v>21495</v>
      </c>
      <c r="T2562" s="29" t="s">
        <v>23104</v>
      </c>
      <c r="U2562" s="29"/>
      <c r="V2562" s="29" t="s">
        <v>25731</v>
      </c>
      <c r="AA2562" s="20"/>
    </row>
    <row r="2563" spans="1:27" s="28" customFormat="1" x14ac:dyDescent="0.35">
      <c r="A2563" s="27" t="s">
        <v>31069</v>
      </c>
      <c r="B2563" s="28" t="str">
        <f t="shared" si="145"/>
        <v>Cystatin C Recombinant Protein N-6 His Tag Lyophilized 50UG</v>
      </c>
      <c r="C2563" s="29" t="s">
        <v>37196</v>
      </c>
      <c r="D2563" s="29" t="s">
        <v>16919</v>
      </c>
      <c r="E2563" s="29" t="s">
        <v>27688</v>
      </c>
      <c r="F2563" s="30" t="s">
        <v>16839</v>
      </c>
      <c r="G2563" s="28" t="s">
        <v>36705</v>
      </c>
      <c r="H2563" s="29" t="s">
        <v>15175</v>
      </c>
      <c r="I2563" s="29" t="s">
        <v>12589</v>
      </c>
      <c r="J2563" s="29" t="s">
        <v>26999</v>
      </c>
      <c r="K2563" s="29" t="s">
        <v>33742</v>
      </c>
      <c r="L2563" s="31" t="s">
        <v>16961</v>
      </c>
      <c r="M2563" s="29">
        <v>1471</v>
      </c>
      <c r="N2563" s="29" t="s">
        <v>512</v>
      </c>
      <c r="O2563" s="31" t="s">
        <v>18703</v>
      </c>
      <c r="P2563" s="31" t="s">
        <v>20211</v>
      </c>
      <c r="Q2563" s="31" t="s">
        <v>31513</v>
      </c>
      <c r="R2563" s="29"/>
      <c r="S2563" s="29" t="s">
        <v>21495</v>
      </c>
      <c r="T2563" s="29" t="s">
        <v>23105</v>
      </c>
      <c r="U2563" s="29"/>
      <c r="V2563" s="29" t="s">
        <v>25732</v>
      </c>
      <c r="AA2563" s="20"/>
    </row>
    <row r="2564" spans="1:27" s="28" customFormat="1" x14ac:dyDescent="0.35">
      <c r="A2564" s="27" t="s">
        <v>31070</v>
      </c>
      <c r="B2564" s="28" t="str">
        <f t="shared" ref="B2564:B2627" si="146">CONCATENATE(A2564, " ", Q2564)</f>
        <v>Nuclear TF Y subunit alpha Recombinant Protein N-GST Tag Lyophilized 50UG</v>
      </c>
      <c r="C2564" s="29" t="s">
        <v>37196</v>
      </c>
      <c r="D2564" s="29" t="s">
        <v>16919</v>
      </c>
      <c r="E2564" s="29" t="s">
        <v>27688</v>
      </c>
      <c r="F2564" s="30" t="s">
        <v>16839</v>
      </c>
      <c r="G2564" s="28" t="s">
        <v>36706</v>
      </c>
      <c r="H2564" s="29" t="s">
        <v>15176</v>
      </c>
      <c r="I2564" s="29" t="s">
        <v>12589</v>
      </c>
      <c r="J2564" s="29" t="s">
        <v>16974</v>
      </c>
      <c r="K2564" s="29" t="s">
        <v>33438</v>
      </c>
      <c r="L2564" s="31" t="s">
        <v>16961</v>
      </c>
      <c r="M2564" s="29">
        <v>4800</v>
      </c>
      <c r="N2564" s="29" t="s">
        <v>18161</v>
      </c>
      <c r="O2564" s="31" t="s">
        <v>18703</v>
      </c>
      <c r="P2564" s="31" t="s">
        <v>20212</v>
      </c>
      <c r="Q2564" s="31" t="s">
        <v>31513</v>
      </c>
      <c r="R2564" s="29"/>
      <c r="S2564" s="29" t="s">
        <v>21495</v>
      </c>
      <c r="T2564" s="29" t="s">
        <v>27634</v>
      </c>
      <c r="U2564" s="29"/>
      <c r="V2564" s="29" t="s">
        <v>25733</v>
      </c>
      <c r="AA2564" s="20"/>
    </row>
    <row r="2565" spans="1:27" s="28" customFormat="1" x14ac:dyDescent="0.35">
      <c r="A2565" s="27" t="s">
        <v>27422</v>
      </c>
      <c r="B2565" s="28" t="str">
        <f t="shared" si="146"/>
        <v>PPP1CC Recombinant Protein N, C-6 His Tag 50UG</v>
      </c>
      <c r="C2565" s="29" t="s">
        <v>37196</v>
      </c>
      <c r="D2565" s="29" t="s">
        <v>16919</v>
      </c>
      <c r="E2565" s="29" t="s">
        <v>27689</v>
      </c>
      <c r="F2565" s="30" t="s">
        <v>16840</v>
      </c>
      <c r="G2565" s="28" t="s">
        <v>36707</v>
      </c>
      <c r="H2565" s="29" t="s">
        <v>15177</v>
      </c>
      <c r="I2565" s="29" t="s">
        <v>12589</v>
      </c>
      <c r="J2565" s="29" t="s">
        <v>27001</v>
      </c>
      <c r="K2565" s="29" t="s">
        <v>33743</v>
      </c>
      <c r="L2565" s="31" t="s">
        <v>17001</v>
      </c>
      <c r="M2565" s="29">
        <v>5501</v>
      </c>
      <c r="N2565" s="29" t="s">
        <v>17598</v>
      </c>
      <c r="O2565" s="31" t="s">
        <v>18703</v>
      </c>
      <c r="P2565" s="31" t="s">
        <v>19542</v>
      </c>
      <c r="Q2565" s="31" t="s">
        <v>31513</v>
      </c>
      <c r="R2565" s="29"/>
      <c r="S2565" s="29" t="s">
        <v>21495</v>
      </c>
      <c r="T2565" s="29" t="s">
        <v>23106</v>
      </c>
      <c r="U2565" s="29"/>
      <c r="V2565" s="29" t="s">
        <v>25734</v>
      </c>
      <c r="AA2565" s="20"/>
    </row>
    <row r="2566" spans="1:27" s="28" customFormat="1" x14ac:dyDescent="0.35">
      <c r="A2566" s="27" t="s">
        <v>27423</v>
      </c>
      <c r="B2566" s="28" t="str">
        <f t="shared" si="146"/>
        <v>PLA2G16 Recombinant Protein N-6 His Tag 50UG</v>
      </c>
      <c r="C2566" s="29" t="s">
        <v>37196</v>
      </c>
      <c r="D2566" s="29" t="s">
        <v>16919</v>
      </c>
      <c r="E2566" s="29" t="s">
        <v>27689</v>
      </c>
      <c r="F2566" s="30" t="s">
        <v>16840</v>
      </c>
      <c r="G2566" s="28" t="s">
        <v>36708</v>
      </c>
      <c r="H2566" s="29" t="s">
        <v>15178</v>
      </c>
      <c r="I2566" s="29" t="s">
        <v>12589</v>
      </c>
      <c r="J2566" s="29" t="s">
        <v>26999</v>
      </c>
      <c r="K2566" s="29" t="s">
        <v>33531</v>
      </c>
      <c r="L2566" s="31" t="s">
        <v>17001</v>
      </c>
      <c r="M2566" s="29">
        <v>11145</v>
      </c>
      <c r="N2566" s="29" t="s">
        <v>18162</v>
      </c>
      <c r="O2566" s="31" t="s">
        <v>18703</v>
      </c>
      <c r="P2566" s="31" t="s">
        <v>20213</v>
      </c>
      <c r="Q2566" s="31" t="s">
        <v>31513</v>
      </c>
      <c r="R2566" s="29"/>
      <c r="S2566" s="29" t="s">
        <v>21495</v>
      </c>
      <c r="T2566" s="29" t="s">
        <v>27035</v>
      </c>
      <c r="U2566" s="29"/>
      <c r="V2566" s="29" t="s">
        <v>25735</v>
      </c>
      <c r="AA2566" s="20"/>
    </row>
    <row r="2567" spans="1:27" s="28" customFormat="1" x14ac:dyDescent="0.35">
      <c r="A2567" s="27" t="s">
        <v>27424</v>
      </c>
      <c r="B2567" s="28" t="str">
        <f t="shared" si="146"/>
        <v>Autophagy protein 4C Recombinant Protein C-6 His Tag 50UG</v>
      </c>
      <c r="C2567" s="29" t="s">
        <v>37196</v>
      </c>
      <c r="D2567" s="29" t="s">
        <v>16919</v>
      </c>
      <c r="E2567" s="29" t="s">
        <v>27689</v>
      </c>
      <c r="F2567" s="30" t="s">
        <v>16840</v>
      </c>
      <c r="G2567" s="28" t="s">
        <v>36709</v>
      </c>
      <c r="H2567" s="29" t="s">
        <v>15179</v>
      </c>
      <c r="I2567" s="29" t="s">
        <v>12589</v>
      </c>
      <c r="J2567" s="29" t="s">
        <v>26994</v>
      </c>
      <c r="K2567" s="29" t="s">
        <v>33525</v>
      </c>
      <c r="L2567" s="31" t="s">
        <v>17001</v>
      </c>
      <c r="M2567" s="29">
        <v>84938</v>
      </c>
      <c r="N2567" s="29" t="s">
        <v>1350</v>
      </c>
      <c r="O2567" s="31" t="s">
        <v>18703</v>
      </c>
      <c r="P2567" s="31" t="s">
        <v>20214</v>
      </c>
      <c r="Q2567" s="31" t="s">
        <v>31513</v>
      </c>
      <c r="R2567" s="29"/>
      <c r="S2567" s="29" t="s">
        <v>21495</v>
      </c>
      <c r="T2567" s="29" t="s">
        <v>23107</v>
      </c>
      <c r="U2567" s="29"/>
      <c r="V2567" s="29" t="s">
        <v>25736</v>
      </c>
      <c r="AA2567" s="20"/>
    </row>
    <row r="2568" spans="1:27" s="28" customFormat="1" x14ac:dyDescent="0.35">
      <c r="A2568" s="27" t="s">
        <v>31071</v>
      </c>
      <c r="B2568" s="28" t="str">
        <f t="shared" si="146"/>
        <v>Thioredoxin Recombinant Protein N-6 His Tag Lyophilized 50UG</v>
      </c>
      <c r="C2568" s="29" t="s">
        <v>37196</v>
      </c>
      <c r="D2568" s="29" t="s">
        <v>16919</v>
      </c>
      <c r="E2568" s="29" t="s">
        <v>27688</v>
      </c>
      <c r="F2568" s="30" t="s">
        <v>16839</v>
      </c>
      <c r="G2568" s="28" t="s">
        <v>36710</v>
      </c>
      <c r="H2568" s="29" t="s">
        <v>15180</v>
      </c>
      <c r="I2568" s="29" t="s">
        <v>12589</v>
      </c>
      <c r="J2568" s="29" t="s">
        <v>26999</v>
      </c>
      <c r="K2568" s="29" t="s">
        <v>33744</v>
      </c>
      <c r="L2568" s="31" t="s">
        <v>16961</v>
      </c>
      <c r="M2568" s="29">
        <v>7295</v>
      </c>
      <c r="N2568" s="29" t="s">
        <v>611</v>
      </c>
      <c r="O2568" s="31" t="s">
        <v>18703</v>
      </c>
      <c r="P2568" s="31" t="s">
        <v>20215</v>
      </c>
      <c r="Q2568" s="31" t="s">
        <v>31513</v>
      </c>
      <c r="R2568" s="29"/>
      <c r="S2568" s="29" t="s">
        <v>21495</v>
      </c>
      <c r="T2568" s="29" t="s">
        <v>23108</v>
      </c>
      <c r="U2568" s="29"/>
      <c r="V2568" s="29" t="s">
        <v>25737</v>
      </c>
      <c r="AA2568" s="20"/>
    </row>
    <row r="2569" spans="1:27" s="28" customFormat="1" x14ac:dyDescent="0.35">
      <c r="A2569" s="27" t="s">
        <v>31072</v>
      </c>
      <c r="B2569" s="28" t="str">
        <f t="shared" si="146"/>
        <v>Catalase Recombinant Protein Tag Free Liquid 50UG</v>
      </c>
      <c r="C2569" s="29" t="s">
        <v>37196</v>
      </c>
      <c r="D2569" s="29" t="s">
        <v>16919</v>
      </c>
      <c r="E2569" s="29" t="s">
        <v>27689</v>
      </c>
      <c r="F2569" s="30" t="s">
        <v>16840</v>
      </c>
      <c r="G2569" s="28" t="s">
        <v>36711</v>
      </c>
      <c r="H2569" s="29" t="s">
        <v>15181</v>
      </c>
      <c r="I2569" s="29" t="s">
        <v>12589</v>
      </c>
      <c r="J2569" s="29" t="s">
        <v>16977</v>
      </c>
      <c r="K2569" s="29" t="s">
        <v>33630</v>
      </c>
      <c r="L2569" s="31" t="s">
        <v>17001</v>
      </c>
      <c r="M2569" s="29">
        <v>847</v>
      </c>
      <c r="N2569" s="29" t="s">
        <v>1063</v>
      </c>
      <c r="O2569" s="31" t="s">
        <v>18703</v>
      </c>
      <c r="P2569" s="31" t="s">
        <v>20216</v>
      </c>
      <c r="Q2569" s="31" t="s">
        <v>31513</v>
      </c>
      <c r="R2569" s="29"/>
      <c r="S2569" s="29" t="s">
        <v>21495</v>
      </c>
      <c r="T2569" s="29" t="s">
        <v>23109</v>
      </c>
      <c r="U2569" s="29"/>
      <c r="V2569" s="29" t="s">
        <v>25738</v>
      </c>
      <c r="AA2569" s="20"/>
    </row>
    <row r="2570" spans="1:27" s="28" customFormat="1" x14ac:dyDescent="0.35">
      <c r="A2570" s="27" t="s">
        <v>31073</v>
      </c>
      <c r="B2570" s="28" t="str">
        <f t="shared" si="146"/>
        <v>BIRC5 Recombinant Protein Tag Free Lyophilized 50UG</v>
      </c>
      <c r="C2570" s="29" t="s">
        <v>37196</v>
      </c>
      <c r="D2570" s="29" t="s">
        <v>16919</v>
      </c>
      <c r="E2570" s="29" t="s">
        <v>27688</v>
      </c>
      <c r="F2570" s="30" t="s">
        <v>16839</v>
      </c>
      <c r="G2570" s="28" t="s">
        <v>36712</v>
      </c>
      <c r="H2570" s="29" t="s">
        <v>15182</v>
      </c>
      <c r="I2570" s="29" t="s">
        <v>12589</v>
      </c>
      <c r="J2570" s="29" t="s">
        <v>16977</v>
      </c>
      <c r="K2570" s="29" t="s">
        <v>33745</v>
      </c>
      <c r="L2570" s="31" t="s">
        <v>16961</v>
      </c>
      <c r="M2570" s="29">
        <v>332</v>
      </c>
      <c r="N2570" s="29" t="s">
        <v>272</v>
      </c>
      <c r="O2570" s="31" t="s">
        <v>18703</v>
      </c>
      <c r="P2570" s="31" t="s">
        <v>19526</v>
      </c>
      <c r="Q2570" s="31" t="s">
        <v>31513</v>
      </c>
      <c r="R2570" s="29"/>
      <c r="S2570" s="29" t="s">
        <v>21495</v>
      </c>
      <c r="T2570" s="29" t="s">
        <v>23110</v>
      </c>
      <c r="U2570" s="29"/>
      <c r="V2570" s="29" t="s">
        <v>25739</v>
      </c>
      <c r="AA2570" s="20"/>
    </row>
    <row r="2571" spans="1:27" s="28" customFormat="1" x14ac:dyDescent="0.35">
      <c r="A2571" s="27" t="s">
        <v>27425</v>
      </c>
      <c r="B2571" s="28" t="str">
        <f t="shared" si="146"/>
        <v>MAP1LC3A Recombinant Protein C-6 His Tag 50UG</v>
      </c>
      <c r="C2571" s="29" t="s">
        <v>37196</v>
      </c>
      <c r="D2571" s="29" t="s">
        <v>16919</v>
      </c>
      <c r="E2571" s="29" t="s">
        <v>27689</v>
      </c>
      <c r="F2571" s="30" t="s">
        <v>16840</v>
      </c>
      <c r="G2571" s="28" t="s">
        <v>36713</v>
      </c>
      <c r="H2571" s="29" t="s">
        <v>15183</v>
      </c>
      <c r="I2571" s="29" t="s">
        <v>12589</v>
      </c>
      <c r="J2571" s="29" t="s">
        <v>26994</v>
      </c>
      <c r="K2571" s="29" t="s">
        <v>33746</v>
      </c>
      <c r="L2571" s="31" t="s">
        <v>17001</v>
      </c>
      <c r="M2571" s="29">
        <v>84557</v>
      </c>
      <c r="N2571" s="29" t="s">
        <v>718</v>
      </c>
      <c r="O2571" s="31" t="s">
        <v>18703</v>
      </c>
      <c r="P2571" s="31" t="s">
        <v>20217</v>
      </c>
      <c r="Q2571" s="31" t="s">
        <v>31513</v>
      </c>
      <c r="R2571" s="29"/>
      <c r="S2571" s="29" t="s">
        <v>21495</v>
      </c>
      <c r="T2571" s="29" t="s">
        <v>23111</v>
      </c>
      <c r="U2571" s="29"/>
      <c r="V2571" s="29" t="s">
        <v>25740</v>
      </c>
      <c r="AA2571" s="20"/>
    </row>
    <row r="2572" spans="1:27" s="28" customFormat="1" x14ac:dyDescent="0.35">
      <c r="A2572" s="27" t="s">
        <v>27426</v>
      </c>
      <c r="B2572" s="28" t="str">
        <f t="shared" si="146"/>
        <v>Galectin-Related Protein Recombinant Protein C-6 His Tag 50UG</v>
      </c>
      <c r="C2572" s="29" t="s">
        <v>37196</v>
      </c>
      <c r="D2572" s="29" t="s">
        <v>16919</v>
      </c>
      <c r="E2572" s="29" t="s">
        <v>27689</v>
      </c>
      <c r="F2572" s="30" t="s">
        <v>16840</v>
      </c>
      <c r="G2572" s="28" t="s">
        <v>36714</v>
      </c>
      <c r="H2572" s="29" t="s">
        <v>15184</v>
      </c>
      <c r="I2572" s="29" t="s">
        <v>12589</v>
      </c>
      <c r="J2572" s="29" t="s">
        <v>26994</v>
      </c>
      <c r="K2572" s="29" t="s">
        <v>33747</v>
      </c>
      <c r="L2572" s="31" t="s">
        <v>17001</v>
      </c>
      <c r="M2572" s="29">
        <v>29094</v>
      </c>
      <c r="N2572" s="29" t="s">
        <v>18163</v>
      </c>
      <c r="O2572" s="31" t="s">
        <v>18703</v>
      </c>
      <c r="P2572" s="31" t="s">
        <v>20218</v>
      </c>
      <c r="Q2572" s="31" t="s">
        <v>31513</v>
      </c>
      <c r="R2572" s="29"/>
      <c r="S2572" s="29" t="s">
        <v>21495</v>
      </c>
      <c r="T2572" s="29" t="s">
        <v>23112</v>
      </c>
      <c r="U2572" s="29"/>
      <c r="V2572" s="29" t="s">
        <v>25741</v>
      </c>
      <c r="AA2572" s="20"/>
    </row>
    <row r="2573" spans="1:27" s="28" customFormat="1" x14ac:dyDescent="0.35">
      <c r="A2573" s="27" t="s">
        <v>27427</v>
      </c>
      <c r="B2573" s="28" t="str">
        <f t="shared" si="146"/>
        <v>alpha-Parvin Recombinant Protein C-6 His Tag 50UG</v>
      </c>
      <c r="C2573" s="29" t="s">
        <v>37196</v>
      </c>
      <c r="D2573" s="29" t="s">
        <v>16919</v>
      </c>
      <c r="E2573" s="29" t="s">
        <v>27689</v>
      </c>
      <c r="F2573" s="30" t="s">
        <v>16840</v>
      </c>
      <c r="G2573" s="28" t="s">
        <v>36715</v>
      </c>
      <c r="H2573" s="29" t="s">
        <v>15185</v>
      </c>
      <c r="I2573" s="29" t="s">
        <v>12589</v>
      </c>
      <c r="J2573" s="29" t="s">
        <v>26994</v>
      </c>
      <c r="K2573" s="29" t="s">
        <v>33748</v>
      </c>
      <c r="L2573" s="31" t="s">
        <v>17001</v>
      </c>
      <c r="M2573" s="29">
        <v>55742</v>
      </c>
      <c r="N2573" s="29" t="s">
        <v>18164</v>
      </c>
      <c r="O2573" s="31" t="s">
        <v>18703</v>
      </c>
      <c r="P2573" s="31" t="s">
        <v>20219</v>
      </c>
      <c r="Q2573" s="31" t="s">
        <v>31513</v>
      </c>
      <c r="R2573" s="29"/>
      <c r="S2573" s="29" t="s">
        <v>21495</v>
      </c>
      <c r="T2573" s="29" t="s">
        <v>23113</v>
      </c>
      <c r="U2573" s="29"/>
      <c r="V2573" s="29" t="s">
        <v>25742</v>
      </c>
      <c r="AA2573" s="20"/>
    </row>
    <row r="2574" spans="1:27" s="28" customFormat="1" x14ac:dyDescent="0.35">
      <c r="A2574" s="27" t="s">
        <v>27428</v>
      </c>
      <c r="B2574" s="28" t="str">
        <f t="shared" si="146"/>
        <v>DFF45 Recombinant Protein N-6 His Tag 50UG</v>
      </c>
      <c r="C2574" s="29" t="s">
        <v>37196</v>
      </c>
      <c r="D2574" s="29" t="s">
        <v>16919</v>
      </c>
      <c r="E2574" s="29" t="s">
        <v>27689</v>
      </c>
      <c r="F2574" s="30" t="s">
        <v>16840</v>
      </c>
      <c r="G2574" s="28" t="s">
        <v>36716</v>
      </c>
      <c r="H2574" s="29" t="s">
        <v>15186</v>
      </c>
      <c r="I2574" s="29" t="s">
        <v>12589</v>
      </c>
      <c r="J2574" s="29" t="s">
        <v>26999</v>
      </c>
      <c r="K2574" s="29" t="s">
        <v>33630</v>
      </c>
      <c r="L2574" s="31" t="s">
        <v>17001</v>
      </c>
      <c r="M2574" s="29">
        <v>1676</v>
      </c>
      <c r="N2574" s="29" t="s">
        <v>18165</v>
      </c>
      <c r="O2574" s="31" t="s">
        <v>18703</v>
      </c>
      <c r="P2574" s="31" t="s">
        <v>20220</v>
      </c>
      <c r="Q2574" s="31" t="s">
        <v>31513</v>
      </c>
      <c r="R2574" s="29"/>
      <c r="S2574" s="29" t="s">
        <v>21495</v>
      </c>
      <c r="T2574" s="29" t="s">
        <v>23114</v>
      </c>
      <c r="U2574" s="29"/>
      <c r="V2574" s="29" t="s">
        <v>25743</v>
      </c>
      <c r="AA2574" s="20"/>
    </row>
    <row r="2575" spans="1:27" s="28" customFormat="1" x14ac:dyDescent="0.35">
      <c r="A2575" s="27" t="s">
        <v>27429</v>
      </c>
      <c r="B2575" s="28" t="str">
        <f t="shared" si="146"/>
        <v>XPNPEP3 Recombinant Protein N, C-6 His Tag 50UG</v>
      </c>
      <c r="C2575" s="29" t="s">
        <v>37196</v>
      </c>
      <c r="D2575" s="29" t="s">
        <v>16919</v>
      </c>
      <c r="E2575" s="29" t="s">
        <v>27689</v>
      </c>
      <c r="F2575" s="30" t="s">
        <v>16840</v>
      </c>
      <c r="G2575" s="28" t="s">
        <v>36717</v>
      </c>
      <c r="H2575" s="29" t="s">
        <v>15187</v>
      </c>
      <c r="I2575" s="29" t="s">
        <v>12589</v>
      </c>
      <c r="J2575" s="29" t="s">
        <v>27001</v>
      </c>
      <c r="K2575" s="29" t="s">
        <v>33749</v>
      </c>
      <c r="L2575" s="31" t="s">
        <v>17001</v>
      </c>
      <c r="M2575" s="29">
        <v>63929</v>
      </c>
      <c r="N2575" s="29" t="s">
        <v>18166</v>
      </c>
      <c r="O2575" s="31" t="s">
        <v>18703</v>
      </c>
      <c r="P2575" s="31" t="s">
        <v>20221</v>
      </c>
      <c r="Q2575" s="31" t="s">
        <v>31513</v>
      </c>
      <c r="R2575" s="29"/>
      <c r="S2575" s="29" t="s">
        <v>21495</v>
      </c>
      <c r="T2575" s="29" t="s">
        <v>27036</v>
      </c>
      <c r="U2575" s="29"/>
      <c r="V2575" s="29" t="s">
        <v>25744</v>
      </c>
      <c r="AA2575" s="20"/>
    </row>
    <row r="2576" spans="1:27" s="28" customFormat="1" x14ac:dyDescent="0.35">
      <c r="A2576" s="27" t="s">
        <v>27430</v>
      </c>
      <c r="B2576" s="28" t="str">
        <f t="shared" si="146"/>
        <v>Sulfotransferase 2B1 Recombinant Protein C-6 His Tag 50UG</v>
      </c>
      <c r="C2576" s="29" t="s">
        <v>37196</v>
      </c>
      <c r="D2576" s="29" t="s">
        <v>16919</v>
      </c>
      <c r="E2576" s="29" t="s">
        <v>27689</v>
      </c>
      <c r="F2576" s="30" t="s">
        <v>16840</v>
      </c>
      <c r="G2576" s="28" t="s">
        <v>36718</v>
      </c>
      <c r="H2576" s="29" t="s">
        <v>15188</v>
      </c>
      <c r="I2576" s="29" t="s">
        <v>12589</v>
      </c>
      <c r="J2576" s="29" t="s">
        <v>26994</v>
      </c>
      <c r="K2576" s="29" t="s">
        <v>33750</v>
      </c>
      <c r="L2576" s="31" t="s">
        <v>17001</v>
      </c>
      <c r="M2576" s="29">
        <v>6820</v>
      </c>
      <c r="N2576" s="29" t="s">
        <v>18167</v>
      </c>
      <c r="O2576" s="31" t="s">
        <v>18703</v>
      </c>
      <c r="P2576" s="31" t="s">
        <v>20222</v>
      </c>
      <c r="Q2576" s="31" t="s">
        <v>31513</v>
      </c>
      <c r="R2576" s="29"/>
      <c r="S2576" s="29" t="s">
        <v>21495</v>
      </c>
      <c r="T2576" s="29" t="s">
        <v>23115</v>
      </c>
      <c r="U2576" s="29"/>
      <c r="V2576" s="29" t="s">
        <v>25745</v>
      </c>
      <c r="AA2576" s="20"/>
    </row>
    <row r="2577" spans="1:27" s="28" customFormat="1" x14ac:dyDescent="0.35">
      <c r="A2577" s="27" t="s">
        <v>27431</v>
      </c>
      <c r="B2577" s="28" t="str">
        <f t="shared" si="146"/>
        <v>Sulfotransferase 1A2 Recombinant Protein N-6 His Tag 50UG</v>
      </c>
      <c r="C2577" s="29" t="s">
        <v>37196</v>
      </c>
      <c r="D2577" s="29" t="s">
        <v>16919</v>
      </c>
      <c r="E2577" s="29" t="s">
        <v>27689</v>
      </c>
      <c r="F2577" s="30" t="s">
        <v>16840</v>
      </c>
      <c r="G2577" s="28" t="s">
        <v>36719</v>
      </c>
      <c r="H2577" s="29" t="s">
        <v>15189</v>
      </c>
      <c r="I2577" s="29" t="s">
        <v>12589</v>
      </c>
      <c r="J2577" s="29" t="s">
        <v>26999</v>
      </c>
      <c r="K2577" s="29" t="s">
        <v>33747</v>
      </c>
      <c r="L2577" s="31" t="s">
        <v>17001</v>
      </c>
      <c r="M2577" s="29">
        <v>6799</v>
      </c>
      <c r="N2577" s="29" t="s">
        <v>18168</v>
      </c>
      <c r="O2577" s="31" t="s">
        <v>18703</v>
      </c>
      <c r="P2577" s="31" t="s">
        <v>20223</v>
      </c>
      <c r="Q2577" s="31" t="s">
        <v>31513</v>
      </c>
      <c r="R2577" s="29"/>
      <c r="S2577" s="29" t="s">
        <v>21495</v>
      </c>
      <c r="T2577" s="29" t="s">
        <v>23116</v>
      </c>
      <c r="U2577" s="29"/>
      <c r="V2577" s="29" t="s">
        <v>25746</v>
      </c>
      <c r="AA2577" s="20"/>
    </row>
    <row r="2578" spans="1:27" s="28" customFormat="1" x14ac:dyDescent="0.35">
      <c r="A2578" s="27" t="s">
        <v>27432</v>
      </c>
      <c r="B2578" s="28" t="str">
        <f t="shared" si="146"/>
        <v>PPIase D Recombinant Protein N, C-6 His Tag 50UG</v>
      </c>
      <c r="C2578" s="29" t="s">
        <v>37196</v>
      </c>
      <c r="D2578" s="29" t="s">
        <v>16919</v>
      </c>
      <c r="E2578" s="29" t="s">
        <v>27689</v>
      </c>
      <c r="F2578" s="30" t="s">
        <v>16840</v>
      </c>
      <c r="G2578" s="28" t="s">
        <v>36720</v>
      </c>
      <c r="H2578" s="29" t="s">
        <v>15190</v>
      </c>
      <c r="I2578" s="29" t="s">
        <v>12589</v>
      </c>
      <c r="J2578" s="29" t="s">
        <v>27001</v>
      </c>
      <c r="K2578" s="29" t="s">
        <v>33630</v>
      </c>
      <c r="L2578" s="31" t="s">
        <v>17001</v>
      </c>
      <c r="M2578" s="29">
        <v>5481</v>
      </c>
      <c r="N2578" s="29" t="s">
        <v>18169</v>
      </c>
      <c r="O2578" s="31" t="s">
        <v>18703</v>
      </c>
      <c r="P2578" s="31" t="s">
        <v>20224</v>
      </c>
      <c r="Q2578" s="31" t="s">
        <v>31513</v>
      </c>
      <c r="R2578" s="29"/>
      <c r="S2578" s="29" t="s">
        <v>21495</v>
      </c>
      <c r="T2578" s="29" t="s">
        <v>23117</v>
      </c>
      <c r="U2578" s="29"/>
      <c r="V2578" s="29" t="s">
        <v>25747</v>
      </c>
      <c r="AA2578" s="20"/>
    </row>
    <row r="2579" spans="1:27" s="28" customFormat="1" x14ac:dyDescent="0.35">
      <c r="A2579" s="27" t="s">
        <v>31074</v>
      </c>
      <c r="B2579" s="28" t="str">
        <f t="shared" si="146"/>
        <v>CXCL3 Recombinant Protein N-6 His Tag Lyophilized 50UG</v>
      </c>
      <c r="C2579" s="29" t="s">
        <v>37196</v>
      </c>
      <c r="D2579" s="29" t="s">
        <v>16919</v>
      </c>
      <c r="E2579" s="29" t="s">
        <v>27688</v>
      </c>
      <c r="F2579" s="30" t="s">
        <v>16839</v>
      </c>
      <c r="G2579" s="28" t="s">
        <v>36721</v>
      </c>
      <c r="H2579" s="29" t="s">
        <v>15191</v>
      </c>
      <c r="I2579" s="29" t="s">
        <v>12589</v>
      </c>
      <c r="J2579" s="29" t="s">
        <v>26999</v>
      </c>
      <c r="K2579" s="29" t="s">
        <v>33633</v>
      </c>
      <c r="L2579" s="31" t="s">
        <v>16961</v>
      </c>
      <c r="M2579" s="29">
        <v>2921</v>
      </c>
      <c r="N2579" s="29" t="s">
        <v>18170</v>
      </c>
      <c r="O2579" s="31" t="s">
        <v>18703</v>
      </c>
      <c r="P2579" s="31" t="s">
        <v>20225</v>
      </c>
      <c r="Q2579" s="31" t="s">
        <v>31513</v>
      </c>
      <c r="R2579" s="29"/>
      <c r="S2579" s="29" t="s">
        <v>21495</v>
      </c>
      <c r="T2579" s="29" t="s">
        <v>23118</v>
      </c>
      <c r="U2579" s="29"/>
      <c r="V2579" s="29" t="s">
        <v>25327</v>
      </c>
      <c r="AA2579" s="20"/>
    </row>
    <row r="2580" spans="1:27" s="28" customFormat="1" x14ac:dyDescent="0.35">
      <c r="A2580" s="27" t="s">
        <v>31075</v>
      </c>
      <c r="B2580" s="28" t="str">
        <f t="shared" si="146"/>
        <v>IGF2 mRNA-Binding Protein 2 Recombinant Protein C-6 His N-T7 Tag Lyophilized 50UG</v>
      </c>
      <c r="C2580" s="29" t="s">
        <v>37196</v>
      </c>
      <c r="D2580" s="29" t="s">
        <v>16919</v>
      </c>
      <c r="E2580" s="29" t="s">
        <v>27688</v>
      </c>
      <c r="F2580" s="30" t="s">
        <v>16839</v>
      </c>
      <c r="G2580" s="28" t="s">
        <v>36722</v>
      </c>
      <c r="H2580" s="29" t="s">
        <v>15192</v>
      </c>
      <c r="I2580" s="29" t="s">
        <v>12589</v>
      </c>
      <c r="J2580" s="29" t="s">
        <v>29281</v>
      </c>
      <c r="K2580" s="29" t="s">
        <v>33633</v>
      </c>
      <c r="L2580" s="31" t="s">
        <v>16961</v>
      </c>
      <c r="M2580" s="29">
        <v>10644</v>
      </c>
      <c r="N2580" s="29" t="s">
        <v>18171</v>
      </c>
      <c r="O2580" s="31" t="s">
        <v>18703</v>
      </c>
      <c r="P2580" s="31" t="s">
        <v>20226</v>
      </c>
      <c r="Q2580" s="31" t="s">
        <v>31513</v>
      </c>
      <c r="R2580" s="29"/>
      <c r="S2580" s="29" t="s">
        <v>21495</v>
      </c>
      <c r="T2580" s="29" t="s">
        <v>23119</v>
      </c>
      <c r="U2580" s="29"/>
      <c r="V2580" s="29" t="s">
        <v>25748</v>
      </c>
      <c r="AA2580" s="20"/>
    </row>
    <row r="2581" spans="1:27" s="28" customFormat="1" x14ac:dyDescent="0.35">
      <c r="A2581" s="27" t="s">
        <v>31076</v>
      </c>
      <c r="B2581" s="28" t="str">
        <f t="shared" si="146"/>
        <v>Carbonic Anhydrase 10 Recombinant Protein N-6 His Tag Lyophilized 50UG</v>
      </c>
      <c r="C2581" s="29" t="s">
        <v>37196</v>
      </c>
      <c r="D2581" s="29" t="s">
        <v>16919</v>
      </c>
      <c r="E2581" s="29" t="s">
        <v>27688</v>
      </c>
      <c r="F2581" s="30" t="s">
        <v>16839</v>
      </c>
      <c r="G2581" s="28" t="s">
        <v>36375</v>
      </c>
      <c r="H2581" s="29" t="s">
        <v>15193</v>
      </c>
      <c r="I2581" s="29" t="s">
        <v>12589</v>
      </c>
      <c r="J2581" s="29" t="s">
        <v>26999</v>
      </c>
      <c r="K2581" s="29" t="s">
        <v>33751</v>
      </c>
      <c r="L2581" s="31" t="s">
        <v>16961</v>
      </c>
      <c r="M2581" s="29">
        <v>56934</v>
      </c>
      <c r="N2581" s="29" t="s">
        <v>17759</v>
      </c>
      <c r="O2581" s="31" t="s">
        <v>18703</v>
      </c>
      <c r="P2581" s="31" t="s">
        <v>19750</v>
      </c>
      <c r="Q2581" s="31" t="s">
        <v>31513</v>
      </c>
      <c r="R2581" s="29"/>
      <c r="S2581" s="29" t="s">
        <v>21495</v>
      </c>
      <c r="T2581" s="29" t="s">
        <v>23120</v>
      </c>
      <c r="U2581" s="29"/>
      <c r="V2581" s="29" t="s">
        <v>25749</v>
      </c>
      <c r="AA2581" s="20"/>
    </row>
    <row r="2582" spans="1:27" s="28" customFormat="1" x14ac:dyDescent="0.35">
      <c r="A2582" s="27" t="s">
        <v>31077</v>
      </c>
      <c r="B2582" s="28" t="str">
        <f t="shared" si="146"/>
        <v>alpha-Crystallin A Chain Recombinant Protein C-6 His Tag Lyophilized 50UG</v>
      </c>
      <c r="C2582" s="29" t="s">
        <v>37196</v>
      </c>
      <c r="D2582" s="29" t="s">
        <v>16919</v>
      </c>
      <c r="E2582" s="29" t="s">
        <v>27688</v>
      </c>
      <c r="F2582" s="30" t="s">
        <v>16839</v>
      </c>
      <c r="G2582" s="28" t="s">
        <v>36723</v>
      </c>
      <c r="H2582" s="29" t="s">
        <v>15194</v>
      </c>
      <c r="I2582" s="29" t="s">
        <v>12589</v>
      </c>
      <c r="J2582" s="29" t="s">
        <v>26994</v>
      </c>
      <c r="K2582" s="29" t="s">
        <v>33752</v>
      </c>
      <c r="L2582" s="31" t="s">
        <v>16961</v>
      </c>
      <c r="M2582" s="29">
        <v>102724652</v>
      </c>
      <c r="N2582" s="29" t="s">
        <v>18172</v>
      </c>
      <c r="O2582" s="31" t="s">
        <v>18703</v>
      </c>
      <c r="P2582" s="31" t="s">
        <v>20227</v>
      </c>
      <c r="Q2582" s="31" t="s">
        <v>31513</v>
      </c>
      <c r="R2582" s="29"/>
      <c r="S2582" s="29" t="s">
        <v>21495</v>
      </c>
      <c r="T2582" s="29" t="s">
        <v>23121</v>
      </c>
      <c r="U2582" s="29"/>
      <c r="V2582" s="29" t="s">
        <v>25750</v>
      </c>
      <c r="AA2582" s="20"/>
    </row>
    <row r="2583" spans="1:27" s="28" customFormat="1" x14ac:dyDescent="0.35">
      <c r="A2583" s="27" t="s">
        <v>31078</v>
      </c>
      <c r="B2583" s="28" t="str">
        <f t="shared" si="146"/>
        <v>BAX Recombinant Protein N, C-6 His Tag Lyophilized 50UG</v>
      </c>
      <c r="C2583" s="29" t="s">
        <v>37196</v>
      </c>
      <c r="D2583" s="29" t="s">
        <v>16919</v>
      </c>
      <c r="E2583" s="29" t="s">
        <v>27688</v>
      </c>
      <c r="F2583" s="30" t="s">
        <v>16839</v>
      </c>
      <c r="G2583" s="28" t="s">
        <v>36724</v>
      </c>
      <c r="H2583" s="29" t="s">
        <v>15195</v>
      </c>
      <c r="I2583" s="29" t="s">
        <v>12589</v>
      </c>
      <c r="J2583" s="29" t="s">
        <v>27001</v>
      </c>
      <c r="K2583" s="29" t="s">
        <v>33633</v>
      </c>
      <c r="L2583" s="31" t="s">
        <v>16961</v>
      </c>
      <c r="M2583" s="29">
        <v>581</v>
      </c>
      <c r="N2583" s="29" t="s">
        <v>149</v>
      </c>
      <c r="O2583" s="31" t="s">
        <v>18703</v>
      </c>
      <c r="P2583" s="31" t="s">
        <v>20228</v>
      </c>
      <c r="Q2583" s="31" t="s">
        <v>31513</v>
      </c>
      <c r="R2583" s="29"/>
      <c r="S2583" s="29" t="s">
        <v>21495</v>
      </c>
      <c r="T2583" s="29" t="s">
        <v>29234</v>
      </c>
      <c r="U2583" s="29"/>
      <c r="V2583" s="29" t="s">
        <v>25751</v>
      </c>
      <c r="AA2583" s="20"/>
    </row>
    <row r="2584" spans="1:27" s="28" customFormat="1" x14ac:dyDescent="0.35">
      <c r="A2584" s="27" t="s">
        <v>27433</v>
      </c>
      <c r="B2584" s="28" t="str">
        <f t="shared" si="146"/>
        <v>MetAP1D Recombinant Protein N, C-6 His Tag 50UG</v>
      </c>
      <c r="C2584" s="29" t="s">
        <v>37196</v>
      </c>
      <c r="D2584" s="29" t="s">
        <v>16919</v>
      </c>
      <c r="E2584" s="29" t="s">
        <v>27689</v>
      </c>
      <c r="F2584" s="30" t="s">
        <v>16840</v>
      </c>
      <c r="G2584" s="28" t="s">
        <v>36725</v>
      </c>
      <c r="H2584" s="29" t="s">
        <v>15196</v>
      </c>
      <c r="I2584" s="29" t="s">
        <v>12589</v>
      </c>
      <c r="J2584" s="29" t="s">
        <v>27001</v>
      </c>
      <c r="K2584" s="29" t="s">
        <v>33753</v>
      </c>
      <c r="L2584" s="31" t="s">
        <v>17001</v>
      </c>
      <c r="M2584" s="29">
        <v>254042</v>
      </c>
      <c r="N2584" s="29" t="s">
        <v>18173</v>
      </c>
      <c r="O2584" s="31" t="s">
        <v>18703</v>
      </c>
      <c r="P2584" s="31" t="s">
        <v>20229</v>
      </c>
      <c r="Q2584" s="31" t="s">
        <v>31513</v>
      </c>
      <c r="R2584" s="29"/>
      <c r="S2584" s="29" t="s">
        <v>21495</v>
      </c>
      <c r="T2584" s="29" t="s">
        <v>23122</v>
      </c>
      <c r="U2584" s="29"/>
      <c r="V2584" s="29" t="s">
        <v>25752</v>
      </c>
      <c r="AA2584" s="20"/>
    </row>
    <row r="2585" spans="1:27" s="28" customFormat="1" x14ac:dyDescent="0.35">
      <c r="A2585" s="27" t="s">
        <v>31079</v>
      </c>
      <c r="B2585" s="28" t="str">
        <f t="shared" si="146"/>
        <v>Annexin A10 Recombinant Protein Tag Free Lyophilized 50UG</v>
      </c>
      <c r="C2585" s="29" t="s">
        <v>37196</v>
      </c>
      <c r="D2585" s="29" t="s">
        <v>16919</v>
      </c>
      <c r="E2585" s="29" t="s">
        <v>27688</v>
      </c>
      <c r="F2585" s="30" t="s">
        <v>16839</v>
      </c>
      <c r="G2585" s="28" t="s">
        <v>36726</v>
      </c>
      <c r="H2585" s="29" t="s">
        <v>15197</v>
      </c>
      <c r="I2585" s="29" t="s">
        <v>12589</v>
      </c>
      <c r="J2585" s="29" t="s">
        <v>16977</v>
      </c>
      <c r="K2585" s="29" t="s">
        <v>33633</v>
      </c>
      <c r="L2585" s="31" t="s">
        <v>16961</v>
      </c>
      <c r="M2585" s="29">
        <v>11199</v>
      </c>
      <c r="N2585" s="29" t="s">
        <v>1364</v>
      </c>
      <c r="O2585" s="31" t="s">
        <v>18703</v>
      </c>
      <c r="P2585" s="31" t="s">
        <v>20230</v>
      </c>
      <c r="Q2585" s="31" t="s">
        <v>31513</v>
      </c>
      <c r="R2585" s="29"/>
      <c r="S2585" s="29" t="s">
        <v>21495</v>
      </c>
      <c r="T2585" s="29" t="s">
        <v>27037</v>
      </c>
      <c r="U2585" s="29"/>
      <c r="V2585" s="29" t="s">
        <v>25753</v>
      </c>
      <c r="AA2585" s="20"/>
    </row>
    <row r="2586" spans="1:27" s="28" customFormat="1" x14ac:dyDescent="0.35">
      <c r="A2586" s="27" t="s">
        <v>31080</v>
      </c>
      <c r="B2586" s="28" t="str">
        <f t="shared" si="146"/>
        <v>FGF1 Intracellular-Binding Protein Recombinant Protein Tag Free Liquid 50UG</v>
      </c>
      <c r="C2586" s="29" t="s">
        <v>37196</v>
      </c>
      <c r="D2586" s="29" t="s">
        <v>16919</v>
      </c>
      <c r="E2586" s="29" t="s">
        <v>27689</v>
      </c>
      <c r="F2586" s="30" t="s">
        <v>16840</v>
      </c>
      <c r="G2586" s="28" t="s">
        <v>36727</v>
      </c>
      <c r="H2586" s="29" t="s">
        <v>15198</v>
      </c>
      <c r="I2586" s="29" t="s">
        <v>12589</v>
      </c>
      <c r="J2586" s="29" t="s">
        <v>16977</v>
      </c>
      <c r="K2586" s="29" t="s">
        <v>33754</v>
      </c>
      <c r="L2586" s="31" t="s">
        <v>17001</v>
      </c>
      <c r="M2586" s="29">
        <v>9158</v>
      </c>
      <c r="N2586" s="29" t="s">
        <v>18174</v>
      </c>
      <c r="O2586" s="31" t="s">
        <v>18703</v>
      </c>
      <c r="P2586" s="31" t="s">
        <v>20231</v>
      </c>
      <c r="Q2586" s="31" t="s">
        <v>31513</v>
      </c>
      <c r="R2586" s="29"/>
      <c r="S2586" s="29" t="s">
        <v>21495</v>
      </c>
      <c r="T2586" s="29" t="s">
        <v>23123</v>
      </c>
      <c r="U2586" s="29"/>
      <c r="V2586" s="29" t="s">
        <v>25754</v>
      </c>
      <c r="AA2586" s="20"/>
    </row>
    <row r="2587" spans="1:27" s="28" customFormat="1" x14ac:dyDescent="0.35">
      <c r="A2587" s="27" t="s">
        <v>29284</v>
      </c>
      <c r="B2587" s="28" t="str">
        <f t="shared" si="146"/>
        <v>Deoxycytidine Kinase Recombinant Protein N-6 His T7 Tag 50UG</v>
      </c>
      <c r="C2587" s="29" t="s">
        <v>37196</v>
      </c>
      <c r="D2587" s="29" t="s">
        <v>16919</v>
      </c>
      <c r="E2587" s="29" t="s">
        <v>27689</v>
      </c>
      <c r="F2587" s="30" t="s">
        <v>16840</v>
      </c>
      <c r="G2587" s="28" t="s">
        <v>36728</v>
      </c>
      <c r="H2587" s="29" t="s">
        <v>15199</v>
      </c>
      <c r="I2587" s="29" t="s">
        <v>12589</v>
      </c>
      <c r="J2587" s="29" t="s">
        <v>29285</v>
      </c>
      <c r="K2587" s="29" t="s">
        <v>33755</v>
      </c>
      <c r="L2587" s="31" t="s">
        <v>17001</v>
      </c>
      <c r="M2587" s="29">
        <v>1633</v>
      </c>
      <c r="N2587" s="29" t="s">
        <v>18175</v>
      </c>
      <c r="O2587" s="31" t="s">
        <v>18703</v>
      </c>
      <c r="P2587" s="31" t="s">
        <v>20232</v>
      </c>
      <c r="Q2587" s="31" t="s">
        <v>31513</v>
      </c>
      <c r="R2587" s="29"/>
      <c r="S2587" s="29" t="s">
        <v>21495</v>
      </c>
      <c r="T2587" s="29" t="s">
        <v>23124</v>
      </c>
      <c r="U2587" s="29"/>
      <c r="V2587" s="29" t="s">
        <v>25755</v>
      </c>
      <c r="AA2587" s="20"/>
    </row>
    <row r="2588" spans="1:27" s="28" customFormat="1" x14ac:dyDescent="0.35">
      <c r="A2588" s="27" t="s">
        <v>27434</v>
      </c>
      <c r="B2588" s="28" t="str">
        <f t="shared" si="146"/>
        <v>PADI4 Recombinant Protein N-6 His Tag 50UG</v>
      </c>
      <c r="C2588" s="29" t="s">
        <v>37196</v>
      </c>
      <c r="D2588" s="29" t="s">
        <v>16919</v>
      </c>
      <c r="E2588" s="29" t="s">
        <v>27689</v>
      </c>
      <c r="F2588" s="30" t="s">
        <v>16840</v>
      </c>
      <c r="G2588" s="28" t="s">
        <v>36729</v>
      </c>
      <c r="H2588" s="29" t="s">
        <v>15200</v>
      </c>
      <c r="I2588" s="29" t="s">
        <v>12589</v>
      </c>
      <c r="J2588" s="29" t="s">
        <v>26999</v>
      </c>
      <c r="K2588" s="29" t="s">
        <v>33756</v>
      </c>
      <c r="L2588" s="31" t="s">
        <v>17001</v>
      </c>
      <c r="M2588" s="29">
        <v>23569</v>
      </c>
      <c r="N2588" s="29" t="s">
        <v>18176</v>
      </c>
      <c r="O2588" s="31" t="s">
        <v>18703</v>
      </c>
      <c r="P2588" s="31" t="s">
        <v>20233</v>
      </c>
      <c r="Q2588" s="31" t="s">
        <v>31513</v>
      </c>
      <c r="R2588" s="29"/>
      <c r="S2588" s="29" t="s">
        <v>21495</v>
      </c>
      <c r="T2588" s="29" t="s">
        <v>23125</v>
      </c>
      <c r="U2588" s="29"/>
      <c r="V2588" s="29" t="s">
        <v>25756</v>
      </c>
      <c r="AA2588" s="20"/>
    </row>
    <row r="2589" spans="1:27" s="28" customFormat="1" x14ac:dyDescent="0.35">
      <c r="A2589" s="27" t="s">
        <v>27435</v>
      </c>
      <c r="B2589" s="28" t="str">
        <f t="shared" si="146"/>
        <v>BDH1 Recombinant Protein N-6 His Tag 50UG</v>
      </c>
      <c r="C2589" s="29" t="s">
        <v>37196</v>
      </c>
      <c r="D2589" s="29" t="s">
        <v>16919</v>
      </c>
      <c r="E2589" s="29" t="s">
        <v>27689</v>
      </c>
      <c r="F2589" s="30" t="s">
        <v>16840</v>
      </c>
      <c r="G2589" s="28" t="s">
        <v>36730</v>
      </c>
      <c r="H2589" s="29" t="s">
        <v>15201</v>
      </c>
      <c r="I2589" s="29" t="s">
        <v>12589</v>
      </c>
      <c r="J2589" s="29" t="s">
        <v>26999</v>
      </c>
      <c r="K2589" s="29" t="s">
        <v>33757</v>
      </c>
      <c r="L2589" s="31" t="s">
        <v>17001</v>
      </c>
      <c r="M2589" s="29">
        <v>622</v>
      </c>
      <c r="N2589" s="29" t="s">
        <v>18177</v>
      </c>
      <c r="O2589" s="31" t="s">
        <v>18703</v>
      </c>
      <c r="P2589" s="31" t="s">
        <v>20234</v>
      </c>
      <c r="Q2589" s="31" t="s">
        <v>31513</v>
      </c>
      <c r="R2589" s="29"/>
      <c r="S2589" s="29" t="s">
        <v>21495</v>
      </c>
      <c r="T2589" s="29" t="s">
        <v>23126</v>
      </c>
      <c r="U2589" s="29"/>
      <c r="V2589" s="29" t="s">
        <v>25757</v>
      </c>
      <c r="AA2589" s="20"/>
    </row>
    <row r="2590" spans="1:27" s="28" customFormat="1" x14ac:dyDescent="0.35">
      <c r="A2590" s="27" t="s">
        <v>30408</v>
      </c>
      <c r="B2590" s="28" t="str">
        <f t="shared" si="146"/>
        <v>TNF alpha Recombinant Protein Tag Free Lyophilized 50UG</v>
      </c>
      <c r="C2590" s="29" t="s">
        <v>9</v>
      </c>
      <c r="D2590" s="29" t="s">
        <v>16919</v>
      </c>
      <c r="E2590" s="29" t="s">
        <v>27688</v>
      </c>
      <c r="F2590" s="30" t="s">
        <v>16839</v>
      </c>
      <c r="G2590" s="28" t="s">
        <v>37430</v>
      </c>
      <c r="H2590" s="29" t="s">
        <v>15202</v>
      </c>
      <c r="I2590" s="29" t="s">
        <v>12589</v>
      </c>
      <c r="J2590" s="29" t="s">
        <v>16977</v>
      </c>
      <c r="K2590" s="29" t="s">
        <v>33570</v>
      </c>
      <c r="L2590" s="31" t="s">
        <v>16961</v>
      </c>
      <c r="M2590" s="29">
        <v>21926</v>
      </c>
      <c r="N2590" s="29" t="s">
        <v>18178</v>
      </c>
      <c r="O2590" s="31" t="s">
        <v>18742</v>
      </c>
      <c r="P2590" s="31" t="s">
        <v>20235</v>
      </c>
      <c r="Q2590" s="31" t="s">
        <v>31513</v>
      </c>
      <c r="R2590" s="29"/>
      <c r="S2590" s="29" t="s">
        <v>21495</v>
      </c>
      <c r="T2590" s="29" t="s">
        <v>23127</v>
      </c>
      <c r="U2590" s="29"/>
      <c r="V2590" s="29" t="s">
        <v>25758</v>
      </c>
      <c r="AA2590" s="20"/>
    </row>
    <row r="2591" spans="1:27" s="28" customFormat="1" x14ac:dyDescent="0.35">
      <c r="A2591" s="27" t="s">
        <v>31081</v>
      </c>
      <c r="B2591" s="28" t="str">
        <f t="shared" si="146"/>
        <v>CD72 Recombinant Protein N-Trx, 6 His Tag Lyophilized 50UG</v>
      </c>
      <c r="C2591" s="29" t="s">
        <v>37196</v>
      </c>
      <c r="D2591" s="29" t="s">
        <v>16919</v>
      </c>
      <c r="E2591" s="29" t="s">
        <v>27688</v>
      </c>
      <c r="F2591" s="30" t="s">
        <v>16839</v>
      </c>
      <c r="G2591" s="28" t="s">
        <v>36731</v>
      </c>
      <c r="H2591" s="29" t="s">
        <v>15203</v>
      </c>
      <c r="I2591" s="29" t="s">
        <v>12589</v>
      </c>
      <c r="J2591" s="29" t="s">
        <v>27006</v>
      </c>
      <c r="K2591" s="29" t="s">
        <v>33633</v>
      </c>
      <c r="L2591" s="31" t="s">
        <v>16961</v>
      </c>
      <c r="M2591" s="29">
        <v>971</v>
      </c>
      <c r="N2591" s="29" t="s">
        <v>17038</v>
      </c>
      <c r="O2591" s="31" t="s">
        <v>18703</v>
      </c>
      <c r="P2591" s="31" t="s">
        <v>18751</v>
      </c>
      <c r="Q2591" s="31" t="s">
        <v>31513</v>
      </c>
      <c r="R2591" s="29"/>
      <c r="S2591" s="29" t="s">
        <v>21495</v>
      </c>
      <c r="T2591" s="29" t="s">
        <v>23128</v>
      </c>
      <c r="U2591" s="29"/>
      <c r="V2591" s="29" t="s">
        <v>25759</v>
      </c>
      <c r="AA2591" s="20"/>
    </row>
    <row r="2592" spans="1:27" s="28" customFormat="1" x14ac:dyDescent="0.35">
      <c r="A2592" s="27" t="s">
        <v>31082</v>
      </c>
      <c r="B2592" s="28" t="str">
        <f t="shared" si="146"/>
        <v>CXCL5 Recombinant Protein Tag Free Lyophilized 50UG</v>
      </c>
      <c r="C2592" s="29" t="s">
        <v>37196</v>
      </c>
      <c r="D2592" s="29" t="s">
        <v>16919</v>
      </c>
      <c r="E2592" s="29" t="s">
        <v>27688</v>
      </c>
      <c r="F2592" s="30" t="s">
        <v>16839</v>
      </c>
      <c r="G2592" s="28" t="s">
        <v>36732</v>
      </c>
      <c r="H2592" s="29" t="s">
        <v>15204</v>
      </c>
      <c r="I2592" s="29" t="s">
        <v>12589</v>
      </c>
      <c r="J2592" s="29" t="s">
        <v>16977</v>
      </c>
      <c r="K2592" s="29" t="s">
        <v>33758</v>
      </c>
      <c r="L2592" s="31" t="s">
        <v>16961</v>
      </c>
      <c r="M2592" s="29">
        <v>6374</v>
      </c>
      <c r="N2592" s="29" t="s">
        <v>18179</v>
      </c>
      <c r="O2592" s="31" t="s">
        <v>18703</v>
      </c>
      <c r="P2592" s="31" t="s">
        <v>20236</v>
      </c>
      <c r="Q2592" s="31" t="s">
        <v>31513</v>
      </c>
      <c r="R2592" s="29"/>
      <c r="S2592" s="29" t="s">
        <v>21495</v>
      </c>
      <c r="T2592" s="29" t="s">
        <v>23129</v>
      </c>
      <c r="U2592" s="29"/>
      <c r="V2592" s="29" t="s">
        <v>25760</v>
      </c>
      <c r="AA2592" s="20"/>
    </row>
    <row r="2593" spans="1:27" s="28" customFormat="1" x14ac:dyDescent="0.35">
      <c r="A2593" s="27" t="s">
        <v>27436</v>
      </c>
      <c r="B2593" s="28" t="str">
        <f t="shared" si="146"/>
        <v>Serum Amyloid A4 Recombinant Protein C-6 His Tag 50UG</v>
      </c>
      <c r="C2593" s="29" t="s">
        <v>37196</v>
      </c>
      <c r="D2593" s="29" t="s">
        <v>16919</v>
      </c>
      <c r="E2593" s="29" t="s">
        <v>27689</v>
      </c>
      <c r="F2593" s="30" t="s">
        <v>16840</v>
      </c>
      <c r="G2593" s="28" t="s">
        <v>36733</v>
      </c>
      <c r="H2593" s="29" t="s">
        <v>15205</v>
      </c>
      <c r="I2593" s="29" t="s">
        <v>12589</v>
      </c>
      <c r="J2593" s="29" t="s">
        <v>26994</v>
      </c>
      <c r="K2593" s="29" t="s">
        <v>33759</v>
      </c>
      <c r="L2593" s="31" t="s">
        <v>17001</v>
      </c>
      <c r="M2593" s="29">
        <v>6291</v>
      </c>
      <c r="N2593" s="29" t="s">
        <v>18180</v>
      </c>
      <c r="O2593" s="31" t="s">
        <v>18703</v>
      </c>
      <c r="P2593" s="31" t="s">
        <v>20237</v>
      </c>
      <c r="Q2593" s="31" t="s">
        <v>31513</v>
      </c>
      <c r="R2593" s="29"/>
      <c r="S2593" s="29" t="s">
        <v>21495</v>
      </c>
      <c r="T2593" s="29" t="s">
        <v>23130</v>
      </c>
      <c r="U2593" s="29"/>
      <c r="V2593" s="29" t="s">
        <v>25761</v>
      </c>
      <c r="AA2593" s="20"/>
    </row>
    <row r="2594" spans="1:27" s="28" customFormat="1" x14ac:dyDescent="0.35">
      <c r="A2594" s="27" t="s">
        <v>27437</v>
      </c>
      <c r="B2594" s="28" t="str">
        <f t="shared" si="146"/>
        <v>TRIM Recombinant Protein C-6 His Tag 50UG</v>
      </c>
      <c r="C2594" s="29" t="s">
        <v>37196</v>
      </c>
      <c r="D2594" s="29" t="s">
        <v>16919</v>
      </c>
      <c r="E2594" s="29" t="s">
        <v>27689</v>
      </c>
      <c r="F2594" s="30" t="s">
        <v>16840</v>
      </c>
      <c r="G2594" s="28" t="s">
        <v>36734</v>
      </c>
      <c r="H2594" s="29" t="s">
        <v>15206</v>
      </c>
      <c r="I2594" s="29" t="s">
        <v>12589</v>
      </c>
      <c r="J2594" s="29" t="s">
        <v>26994</v>
      </c>
      <c r="K2594" s="29" t="s">
        <v>33760</v>
      </c>
      <c r="L2594" s="31" t="s">
        <v>17001</v>
      </c>
      <c r="M2594" s="29">
        <v>50852</v>
      </c>
      <c r="N2594" s="29" t="s">
        <v>18181</v>
      </c>
      <c r="O2594" s="31" t="s">
        <v>18703</v>
      </c>
      <c r="P2594" s="31" t="s">
        <v>20238</v>
      </c>
      <c r="Q2594" s="31" t="s">
        <v>31513</v>
      </c>
      <c r="R2594" s="29"/>
      <c r="S2594" s="29" t="s">
        <v>21495</v>
      </c>
      <c r="T2594" s="29" t="s">
        <v>23131</v>
      </c>
      <c r="U2594" s="29"/>
      <c r="V2594" s="29" t="s">
        <v>25762</v>
      </c>
      <c r="AA2594" s="20"/>
    </row>
    <row r="2595" spans="1:27" s="28" customFormat="1" x14ac:dyDescent="0.35">
      <c r="A2595" s="27" t="s">
        <v>31083</v>
      </c>
      <c r="B2595" s="28" t="str">
        <f t="shared" si="146"/>
        <v>Interferon Regulatory Factor 5 Recombinant Protein C-6 His Tag Lyophilized 50UG</v>
      </c>
      <c r="C2595" s="29" t="s">
        <v>37196</v>
      </c>
      <c r="D2595" s="29" t="s">
        <v>16919</v>
      </c>
      <c r="E2595" s="29" t="s">
        <v>27688</v>
      </c>
      <c r="F2595" s="30" t="s">
        <v>16839</v>
      </c>
      <c r="G2595" s="28" t="s">
        <v>36735</v>
      </c>
      <c r="H2595" s="29" t="s">
        <v>15207</v>
      </c>
      <c r="I2595" s="29" t="s">
        <v>12589</v>
      </c>
      <c r="J2595" s="29" t="s">
        <v>26994</v>
      </c>
      <c r="K2595" s="29" t="s">
        <v>33633</v>
      </c>
      <c r="L2595" s="31" t="s">
        <v>16961</v>
      </c>
      <c r="M2595" s="29">
        <v>3663</v>
      </c>
      <c r="N2595" s="29" t="s">
        <v>511</v>
      </c>
      <c r="O2595" s="31" t="s">
        <v>18703</v>
      </c>
      <c r="P2595" s="31" t="s">
        <v>20239</v>
      </c>
      <c r="Q2595" s="31" t="s">
        <v>31513</v>
      </c>
      <c r="R2595" s="29"/>
      <c r="S2595" s="29" t="s">
        <v>21495</v>
      </c>
      <c r="T2595" s="29" t="s">
        <v>23132</v>
      </c>
      <c r="U2595" s="29"/>
      <c r="V2595" s="29" t="s">
        <v>25763</v>
      </c>
      <c r="AA2595" s="20"/>
    </row>
    <row r="2596" spans="1:27" s="28" customFormat="1" x14ac:dyDescent="0.35">
      <c r="A2596" s="27" t="s">
        <v>31084</v>
      </c>
      <c r="B2596" s="28" t="str">
        <f t="shared" si="146"/>
        <v>Syntaxin-6 Recombinant Protein Tag Free Lyophilized 50UG</v>
      </c>
      <c r="C2596" s="29" t="s">
        <v>37196</v>
      </c>
      <c r="D2596" s="29" t="s">
        <v>16919</v>
      </c>
      <c r="E2596" s="29" t="s">
        <v>27688</v>
      </c>
      <c r="F2596" s="30" t="s">
        <v>16839</v>
      </c>
      <c r="G2596" s="28" t="s">
        <v>36736</v>
      </c>
      <c r="H2596" s="29" t="s">
        <v>15208</v>
      </c>
      <c r="I2596" s="29" t="s">
        <v>12589</v>
      </c>
      <c r="J2596" s="29" t="s">
        <v>16977</v>
      </c>
      <c r="K2596" s="29" t="s">
        <v>33633</v>
      </c>
      <c r="L2596" s="31" t="s">
        <v>16961</v>
      </c>
      <c r="M2596" s="29">
        <v>10228</v>
      </c>
      <c r="N2596" s="29" t="s">
        <v>18182</v>
      </c>
      <c r="O2596" s="31" t="s">
        <v>18703</v>
      </c>
      <c r="P2596" s="31" t="s">
        <v>20240</v>
      </c>
      <c r="Q2596" s="31" t="s">
        <v>31513</v>
      </c>
      <c r="R2596" s="29"/>
      <c r="S2596" s="29" t="s">
        <v>21495</v>
      </c>
      <c r="T2596" s="29" t="s">
        <v>23133</v>
      </c>
      <c r="U2596" s="29"/>
      <c r="V2596" s="29" t="s">
        <v>25764</v>
      </c>
      <c r="AA2596" s="20"/>
    </row>
    <row r="2597" spans="1:27" s="28" customFormat="1" x14ac:dyDescent="0.35">
      <c r="A2597" s="27" t="s">
        <v>31085</v>
      </c>
      <c r="B2597" s="28" t="str">
        <f t="shared" si="146"/>
        <v>Transcriptional Repressor CTCF Recombinant Protein Tag Free Lyophilized 50UG</v>
      </c>
      <c r="C2597" s="29" t="s">
        <v>37196</v>
      </c>
      <c r="D2597" s="29" t="s">
        <v>16919</v>
      </c>
      <c r="E2597" s="29" t="s">
        <v>27688</v>
      </c>
      <c r="F2597" s="30" t="s">
        <v>16839</v>
      </c>
      <c r="G2597" s="28" t="s">
        <v>36737</v>
      </c>
      <c r="H2597" s="29" t="s">
        <v>15209</v>
      </c>
      <c r="I2597" s="29" t="s">
        <v>12589</v>
      </c>
      <c r="J2597" s="29" t="s">
        <v>16977</v>
      </c>
      <c r="K2597" s="29" t="s">
        <v>33633</v>
      </c>
      <c r="L2597" s="31" t="s">
        <v>16961</v>
      </c>
      <c r="M2597" s="29">
        <v>10664</v>
      </c>
      <c r="N2597" s="29" t="s">
        <v>114</v>
      </c>
      <c r="O2597" s="31" t="s">
        <v>18703</v>
      </c>
      <c r="P2597" s="31" t="s">
        <v>20241</v>
      </c>
      <c r="Q2597" s="31" t="s">
        <v>31513</v>
      </c>
      <c r="R2597" s="29"/>
      <c r="S2597" s="29" t="s">
        <v>21495</v>
      </c>
      <c r="T2597" s="29" t="s">
        <v>23134</v>
      </c>
      <c r="U2597" s="29"/>
      <c r="V2597" s="29" t="s">
        <v>25765</v>
      </c>
      <c r="AA2597" s="20"/>
    </row>
    <row r="2598" spans="1:27" s="28" customFormat="1" x14ac:dyDescent="0.35">
      <c r="A2598" s="27" t="s">
        <v>31086</v>
      </c>
      <c r="B2598" s="28" t="str">
        <f t="shared" si="146"/>
        <v>Tropomyosin alpha-3 Recombinant Protein Tag Free Lyophilized 50UG</v>
      </c>
      <c r="C2598" s="29" t="s">
        <v>37196</v>
      </c>
      <c r="D2598" s="29" t="s">
        <v>16919</v>
      </c>
      <c r="E2598" s="29" t="s">
        <v>27688</v>
      </c>
      <c r="F2598" s="30" t="s">
        <v>16839</v>
      </c>
      <c r="G2598" s="28" t="s">
        <v>36738</v>
      </c>
      <c r="H2598" s="29" t="s">
        <v>15210</v>
      </c>
      <c r="I2598" s="29" t="s">
        <v>12589</v>
      </c>
      <c r="J2598" s="29" t="s">
        <v>16977</v>
      </c>
      <c r="K2598" s="29" t="s">
        <v>33633</v>
      </c>
      <c r="L2598" s="31" t="s">
        <v>16961</v>
      </c>
      <c r="M2598" s="29">
        <v>7170</v>
      </c>
      <c r="N2598" s="29" t="s">
        <v>18183</v>
      </c>
      <c r="O2598" s="31" t="s">
        <v>18703</v>
      </c>
      <c r="P2598" s="31" t="s">
        <v>20242</v>
      </c>
      <c r="Q2598" s="31" t="s">
        <v>31513</v>
      </c>
      <c r="R2598" s="29"/>
      <c r="S2598" s="29" t="s">
        <v>21495</v>
      </c>
      <c r="T2598" s="29" t="s">
        <v>23135</v>
      </c>
      <c r="U2598" s="29"/>
      <c r="V2598" s="29" t="s">
        <v>25766</v>
      </c>
      <c r="AA2598" s="20"/>
    </row>
    <row r="2599" spans="1:27" s="28" customFormat="1" x14ac:dyDescent="0.35">
      <c r="A2599" s="27" t="s">
        <v>31087</v>
      </c>
      <c r="B2599" s="28" t="str">
        <f t="shared" si="146"/>
        <v>STAT1 Recombinant Protein Tag Free Lyophilized 50UG</v>
      </c>
      <c r="C2599" s="29" t="s">
        <v>37196</v>
      </c>
      <c r="D2599" s="29" t="s">
        <v>16919</v>
      </c>
      <c r="E2599" s="29" t="s">
        <v>27688</v>
      </c>
      <c r="F2599" s="30" t="s">
        <v>16839</v>
      </c>
      <c r="G2599" s="28" t="s">
        <v>36739</v>
      </c>
      <c r="H2599" s="29" t="s">
        <v>15211</v>
      </c>
      <c r="I2599" s="29" t="s">
        <v>12589</v>
      </c>
      <c r="J2599" s="29" t="s">
        <v>16977</v>
      </c>
      <c r="K2599" s="29" t="s">
        <v>33633</v>
      </c>
      <c r="L2599" s="31" t="s">
        <v>16961</v>
      </c>
      <c r="M2599" s="29">
        <v>6772</v>
      </c>
      <c r="N2599" s="29" t="s">
        <v>50</v>
      </c>
      <c r="O2599" s="31" t="s">
        <v>18703</v>
      </c>
      <c r="P2599" s="31" t="s">
        <v>20243</v>
      </c>
      <c r="Q2599" s="31" t="s">
        <v>31513</v>
      </c>
      <c r="R2599" s="29"/>
      <c r="S2599" s="29" t="s">
        <v>21495</v>
      </c>
      <c r="T2599" s="29" t="s">
        <v>23136</v>
      </c>
      <c r="U2599" s="29"/>
      <c r="V2599" s="29" t="s">
        <v>25767</v>
      </c>
      <c r="AA2599" s="20"/>
    </row>
    <row r="2600" spans="1:27" s="28" customFormat="1" x14ac:dyDescent="0.35">
      <c r="A2600" s="27" t="s">
        <v>30970</v>
      </c>
      <c r="B2600" s="28" t="str">
        <f t="shared" si="146"/>
        <v>Follistatin-like 1 Recombinant Protein C-6 His Tag Lyophilized 50UG</v>
      </c>
      <c r="C2600" s="29" t="s">
        <v>37196</v>
      </c>
      <c r="D2600" s="29" t="s">
        <v>16919</v>
      </c>
      <c r="E2600" s="29" t="s">
        <v>27688</v>
      </c>
      <c r="F2600" s="30" t="s">
        <v>16839</v>
      </c>
      <c r="G2600" s="28" t="s">
        <v>36564</v>
      </c>
      <c r="H2600" s="29" t="s">
        <v>15212</v>
      </c>
      <c r="I2600" s="29" t="s">
        <v>12589</v>
      </c>
      <c r="J2600" s="29" t="s">
        <v>26994</v>
      </c>
      <c r="K2600" s="29" t="s">
        <v>33570</v>
      </c>
      <c r="L2600" s="31" t="s">
        <v>16961</v>
      </c>
      <c r="M2600" s="29">
        <v>11167</v>
      </c>
      <c r="N2600" s="29" t="s">
        <v>17091</v>
      </c>
      <c r="O2600" s="31" t="s">
        <v>18703</v>
      </c>
      <c r="P2600" s="31" t="s">
        <v>18842</v>
      </c>
      <c r="Q2600" s="31" t="s">
        <v>31513</v>
      </c>
      <c r="R2600" s="29"/>
      <c r="S2600" s="29" t="s">
        <v>21495</v>
      </c>
      <c r="T2600" s="29" t="s">
        <v>22991</v>
      </c>
      <c r="U2600" s="29"/>
      <c r="V2600" s="29" t="s">
        <v>25615</v>
      </c>
      <c r="AA2600" s="20"/>
    </row>
    <row r="2601" spans="1:27" s="28" customFormat="1" x14ac:dyDescent="0.35">
      <c r="A2601" s="27" t="s">
        <v>31088</v>
      </c>
      <c r="B2601" s="28" t="str">
        <f t="shared" si="146"/>
        <v>Follistatin-like 1 Recombinant Protein Tag Free Lyophilized 50UG</v>
      </c>
      <c r="C2601" s="29" t="s">
        <v>37196</v>
      </c>
      <c r="D2601" s="29" t="s">
        <v>16919</v>
      </c>
      <c r="E2601" s="29" t="s">
        <v>27688</v>
      </c>
      <c r="F2601" s="30" t="s">
        <v>16839</v>
      </c>
      <c r="G2601" s="28" t="s">
        <v>36740</v>
      </c>
      <c r="H2601" s="29" t="s">
        <v>15213</v>
      </c>
      <c r="I2601" s="29" t="s">
        <v>12589</v>
      </c>
      <c r="J2601" s="29" t="s">
        <v>16977</v>
      </c>
      <c r="K2601" s="29" t="s">
        <v>33570</v>
      </c>
      <c r="L2601" s="31" t="s">
        <v>16961</v>
      </c>
      <c r="M2601" s="29">
        <v>11167</v>
      </c>
      <c r="N2601" s="29" t="s">
        <v>17091</v>
      </c>
      <c r="O2601" s="31" t="s">
        <v>18703</v>
      </c>
      <c r="P2601" s="31" t="s">
        <v>18842</v>
      </c>
      <c r="Q2601" s="31" t="s">
        <v>31513</v>
      </c>
      <c r="R2601" s="29"/>
      <c r="S2601" s="29" t="s">
        <v>21495</v>
      </c>
      <c r="T2601" s="29" t="s">
        <v>22991</v>
      </c>
      <c r="U2601" s="29"/>
      <c r="V2601" s="29" t="s">
        <v>25615</v>
      </c>
      <c r="AA2601" s="20"/>
    </row>
    <row r="2602" spans="1:27" s="28" customFormat="1" x14ac:dyDescent="0.35">
      <c r="A2602" s="27" t="s">
        <v>31089</v>
      </c>
      <c r="B2602" s="28" t="str">
        <f t="shared" si="146"/>
        <v>PDCD10 Recombinant Protein Tag Free Lyophilized 50UG</v>
      </c>
      <c r="C2602" s="29" t="s">
        <v>37196</v>
      </c>
      <c r="D2602" s="29" t="s">
        <v>16919</v>
      </c>
      <c r="E2602" s="29" t="s">
        <v>27688</v>
      </c>
      <c r="F2602" s="30" t="s">
        <v>16839</v>
      </c>
      <c r="G2602" s="28" t="s">
        <v>36741</v>
      </c>
      <c r="H2602" s="29" t="s">
        <v>15214</v>
      </c>
      <c r="I2602" s="29" t="s">
        <v>12589</v>
      </c>
      <c r="J2602" s="29" t="s">
        <v>16977</v>
      </c>
      <c r="K2602" s="29" t="s">
        <v>33761</v>
      </c>
      <c r="L2602" s="31" t="s">
        <v>16961</v>
      </c>
      <c r="M2602" s="29">
        <v>11235</v>
      </c>
      <c r="N2602" s="29" t="s">
        <v>18184</v>
      </c>
      <c r="O2602" s="31" t="s">
        <v>18703</v>
      </c>
      <c r="P2602" s="31" t="s">
        <v>20244</v>
      </c>
      <c r="Q2602" s="31" t="s">
        <v>31513</v>
      </c>
      <c r="R2602" s="29"/>
      <c r="S2602" s="29" t="s">
        <v>21495</v>
      </c>
      <c r="T2602" s="29" t="s">
        <v>23137</v>
      </c>
      <c r="U2602" s="29"/>
      <c r="V2602" s="29" t="s">
        <v>25768</v>
      </c>
      <c r="AA2602" s="20"/>
    </row>
    <row r="2603" spans="1:27" s="28" customFormat="1" x14ac:dyDescent="0.35">
      <c r="A2603" s="27" t="s">
        <v>27438</v>
      </c>
      <c r="B2603" s="28" t="str">
        <f t="shared" si="146"/>
        <v>Carbonic Anhydrase 3 Recombinant Protein C-6 His Tag 50UG</v>
      </c>
      <c r="C2603" s="29" t="s">
        <v>37196</v>
      </c>
      <c r="D2603" s="29" t="s">
        <v>16919</v>
      </c>
      <c r="E2603" s="29" t="s">
        <v>27689</v>
      </c>
      <c r="F2603" s="30" t="s">
        <v>16840</v>
      </c>
      <c r="G2603" s="28" t="s">
        <v>36742</v>
      </c>
      <c r="H2603" s="29" t="s">
        <v>15215</v>
      </c>
      <c r="I2603" s="29" t="s">
        <v>12589</v>
      </c>
      <c r="J2603" s="29" t="s">
        <v>26994</v>
      </c>
      <c r="K2603" s="29" t="s">
        <v>33609</v>
      </c>
      <c r="L2603" s="31" t="s">
        <v>17001</v>
      </c>
      <c r="M2603" s="29">
        <v>761</v>
      </c>
      <c r="N2603" s="29" t="s">
        <v>18185</v>
      </c>
      <c r="O2603" s="31" t="s">
        <v>18703</v>
      </c>
      <c r="P2603" s="31" t="s">
        <v>20245</v>
      </c>
      <c r="Q2603" s="31" t="s">
        <v>31513</v>
      </c>
      <c r="R2603" s="29"/>
      <c r="S2603" s="29" t="s">
        <v>21495</v>
      </c>
      <c r="T2603" s="29" t="s">
        <v>23138</v>
      </c>
      <c r="U2603" s="29"/>
      <c r="V2603" s="29" t="s">
        <v>25769</v>
      </c>
      <c r="AA2603" s="20"/>
    </row>
    <row r="2604" spans="1:27" s="28" customFormat="1" x14ac:dyDescent="0.35">
      <c r="A2604" s="27" t="s">
        <v>31090</v>
      </c>
      <c r="B2604" s="28" t="str">
        <f t="shared" si="146"/>
        <v>Mitochondrial Fission 1 Protein Recombinant Protein C-6 His Tag Lyophilized 50UG</v>
      </c>
      <c r="C2604" s="29" t="s">
        <v>37196</v>
      </c>
      <c r="D2604" s="29" t="s">
        <v>16919</v>
      </c>
      <c r="E2604" s="29" t="s">
        <v>27688</v>
      </c>
      <c r="F2604" s="30" t="s">
        <v>16839</v>
      </c>
      <c r="G2604" s="28" t="s">
        <v>36743</v>
      </c>
      <c r="H2604" s="29" t="s">
        <v>15216</v>
      </c>
      <c r="I2604" s="29" t="s">
        <v>12589</v>
      </c>
      <c r="J2604" s="29" t="s">
        <v>26994</v>
      </c>
      <c r="K2604" s="29" t="s">
        <v>33762</v>
      </c>
      <c r="L2604" s="31" t="s">
        <v>16961</v>
      </c>
      <c r="M2604" s="29">
        <v>51024</v>
      </c>
      <c r="N2604" s="29" t="s">
        <v>18186</v>
      </c>
      <c r="O2604" s="31" t="s">
        <v>18703</v>
      </c>
      <c r="P2604" s="31" t="s">
        <v>20246</v>
      </c>
      <c r="Q2604" s="31" t="s">
        <v>31513</v>
      </c>
      <c r="R2604" s="29"/>
      <c r="S2604" s="29" t="s">
        <v>21495</v>
      </c>
      <c r="T2604" s="29" t="s">
        <v>29235</v>
      </c>
      <c r="U2604" s="29"/>
      <c r="V2604" s="29" t="s">
        <v>25770</v>
      </c>
      <c r="AA2604" s="20"/>
    </row>
    <row r="2605" spans="1:27" s="28" customFormat="1" x14ac:dyDescent="0.35">
      <c r="A2605" s="27" t="s">
        <v>31091</v>
      </c>
      <c r="B2605" s="28" t="str">
        <f t="shared" si="146"/>
        <v>STAT3 Recombinant Protein C-6 His Tag Lyophilized 50UG</v>
      </c>
      <c r="C2605" s="29" t="s">
        <v>37196</v>
      </c>
      <c r="D2605" s="29" t="s">
        <v>16919</v>
      </c>
      <c r="E2605" s="29" t="s">
        <v>27688</v>
      </c>
      <c r="F2605" s="30" t="s">
        <v>16839</v>
      </c>
      <c r="G2605" s="28" t="s">
        <v>36744</v>
      </c>
      <c r="H2605" s="29" t="s">
        <v>15217</v>
      </c>
      <c r="I2605" s="29" t="s">
        <v>12589</v>
      </c>
      <c r="J2605" s="29" t="s">
        <v>26994</v>
      </c>
      <c r="K2605" s="29" t="s">
        <v>33633</v>
      </c>
      <c r="L2605" s="31" t="s">
        <v>16961</v>
      </c>
      <c r="M2605" s="29">
        <v>6774</v>
      </c>
      <c r="N2605" s="29" t="s">
        <v>30</v>
      </c>
      <c r="O2605" s="31" t="s">
        <v>18703</v>
      </c>
      <c r="P2605" s="31" t="s">
        <v>20247</v>
      </c>
      <c r="Q2605" s="31" t="s">
        <v>31513</v>
      </c>
      <c r="R2605" s="29"/>
      <c r="S2605" s="29" t="s">
        <v>21495</v>
      </c>
      <c r="T2605" s="29" t="s">
        <v>23139</v>
      </c>
      <c r="U2605" s="29"/>
      <c r="V2605" s="29" t="s">
        <v>25771</v>
      </c>
      <c r="AA2605" s="20"/>
    </row>
    <row r="2606" spans="1:27" s="28" customFormat="1" x14ac:dyDescent="0.35">
      <c r="A2606" s="27" t="s">
        <v>27439</v>
      </c>
      <c r="B2606" s="28" t="str">
        <f t="shared" si="146"/>
        <v>UBE2I Recombinant Protein N-GST Tag 50UG</v>
      </c>
      <c r="C2606" s="29" t="s">
        <v>37196</v>
      </c>
      <c r="D2606" s="29" t="s">
        <v>16919</v>
      </c>
      <c r="E2606" s="29" t="s">
        <v>27689</v>
      </c>
      <c r="F2606" s="30" t="s">
        <v>16840</v>
      </c>
      <c r="G2606" s="28" t="s">
        <v>36745</v>
      </c>
      <c r="H2606" s="29" t="s">
        <v>15218</v>
      </c>
      <c r="I2606" s="29" t="s">
        <v>12589</v>
      </c>
      <c r="J2606" s="29" t="s">
        <v>16974</v>
      </c>
      <c r="K2606" s="29" t="s">
        <v>33763</v>
      </c>
      <c r="L2606" s="31" t="s">
        <v>17001</v>
      </c>
      <c r="M2606" s="29">
        <v>7329</v>
      </c>
      <c r="N2606" s="29" t="s">
        <v>915</v>
      </c>
      <c r="O2606" s="31" t="s">
        <v>18703</v>
      </c>
      <c r="P2606" s="31" t="s">
        <v>20248</v>
      </c>
      <c r="Q2606" s="31" t="s">
        <v>31513</v>
      </c>
      <c r="R2606" s="29"/>
      <c r="S2606" s="29" t="s">
        <v>21495</v>
      </c>
      <c r="T2606" s="29" t="s">
        <v>23140</v>
      </c>
      <c r="U2606" s="29"/>
      <c r="V2606" s="29" t="s">
        <v>25772</v>
      </c>
      <c r="AA2606" s="20"/>
    </row>
    <row r="2607" spans="1:27" s="28" customFormat="1" x14ac:dyDescent="0.35">
      <c r="A2607" s="27" t="s">
        <v>31092</v>
      </c>
      <c r="B2607" s="28" t="str">
        <f t="shared" si="146"/>
        <v>Allograft Inflammatory Factor 1 Recombinant Protein C-6 His Tag Lyophilized 50UG</v>
      </c>
      <c r="C2607" s="29" t="s">
        <v>37196</v>
      </c>
      <c r="D2607" s="29" t="s">
        <v>16919</v>
      </c>
      <c r="E2607" s="29" t="s">
        <v>27688</v>
      </c>
      <c r="F2607" s="30" t="s">
        <v>16839</v>
      </c>
      <c r="G2607" s="28" t="s">
        <v>36746</v>
      </c>
      <c r="H2607" s="29" t="s">
        <v>15219</v>
      </c>
      <c r="I2607" s="29" t="s">
        <v>12589</v>
      </c>
      <c r="J2607" s="29" t="s">
        <v>26994</v>
      </c>
      <c r="K2607" s="29" t="s">
        <v>33633</v>
      </c>
      <c r="L2607" s="31" t="s">
        <v>16961</v>
      </c>
      <c r="M2607" s="29">
        <v>199</v>
      </c>
      <c r="N2607" s="29" t="s">
        <v>675</v>
      </c>
      <c r="O2607" s="31" t="s">
        <v>18703</v>
      </c>
      <c r="P2607" s="31" t="s">
        <v>19229</v>
      </c>
      <c r="Q2607" s="31" t="s">
        <v>31513</v>
      </c>
      <c r="R2607" s="29"/>
      <c r="S2607" s="29" t="s">
        <v>21495</v>
      </c>
      <c r="T2607" s="29" t="s">
        <v>23141</v>
      </c>
      <c r="U2607" s="29"/>
      <c r="V2607" s="29" t="s">
        <v>25773</v>
      </c>
      <c r="AA2607" s="20"/>
    </row>
    <row r="2608" spans="1:27" s="28" customFormat="1" x14ac:dyDescent="0.35">
      <c r="A2608" s="27" t="s">
        <v>31093</v>
      </c>
      <c r="B2608" s="28" t="str">
        <f t="shared" si="146"/>
        <v>dUTP Pyrophosphatase Recombinant Protein Tag Free Liquid 50UG</v>
      </c>
      <c r="C2608" s="29" t="s">
        <v>37196</v>
      </c>
      <c r="D2608" s="29" t="s">
        <v>16919</v>
      </c>
      <c r="E2608" s="29" t="s">
        <v>27689</v>
      </c>
      <c r="F2608" s="30" t="s">
        <v>16840</v>
      </c>
      <c r="G2608" s="28" t="s">
        <v>36747</v>
      </c>
      <c r="H2608" s="29" t="s">
        <v>15220</v>
      </c>
      <c r="I2608" s="29" t="s">
        <v>12589</v>
      </c>
      <c r="J2608" s="29" t="s">
        <v>16977</v>
      </c>
      <c r="K2608" s="29" t="s">
        <v>33630</v>
      </c>
      <c r="L2608" s="31" t="s">
        <v>17001</v>
      </c>
      <c r="M2608" s="29">
        <v>1854</v>
      </c>
      <c r="N2608" s="29" t="s">
        <v>18187</v>
      </c>
      <c r="O2608" s="31" t="s">
        <v>18703</v>
      </c>
      <c r="P2608" s="31" t="s">
        <v>20249</v>
      </c>
      <c r="Q2608" s="31" t="s">
        <v>31513</v>
      </c>
      <c r="R2608" s="29"/>
      <c r="S2608" s="29" t="s">
        <v>21495</v>
      </c>
      <c r="T2608" s="29" t="s">
        <v>23142</v>
      </c>
      <c r="U2608" s="29"/>
      <c r="V2608" s="29" t="s">
        <v>25774</v>
      </c>
      <c r="AA2608" s="20"/>
    </row>
    <row r="2609" spans="1:27" s="28" customFormat="1" x14ac:dyDescent="0.35">
      <c r="A2609" s="27" t="s">
        <v>27440</v>
      </c>
      <c r="B2609" s="28" t="str">
        <f t="shared" si="146"/>
        <v>SH2D1A Recombinant Protein N-6 His Tag 50UG</v>
      </c>
      <c r="C2609" s="29" t="s">
        <v>37196</v>
      </c>
      <c r="D2609" s="29" t="s">
        <v>16919</v>
      </c>
      <c r="E2609" s="29" t="s">
        <v>27689</v>
      </c>
      <c r="F2609" s="30" t="s">
        <v>16840</v>
      </c>
      <c r="G2609" s="28" t="s">
        <v>36748</v>
      </c>
      <c r="H2609" s="29" t="s">
        <v>15221</v>
      </c>
      <c r="I2609" s="29" t="s">
        <v>12589</v>
      </c>
      <c r="J2609" s="29" t="s">
        <v>26999</v>
      </c>
      <c r="K2609" s="29" t="s">
        <v>33764</v>
      </c>
      <c r="L2609" s="31" t="s">
        <v>17001</v>
      </c>
      <c r="M2609" s="29">
        <v>4068</v>
      </c>
      <c r="N2609" s="29" t="s">
        <v>18188</v>
      </c>
      <c r="O2609" s="31" t="s">
        <v>18703</v>
      </c>
      <c r="P2609" s="31" t="s">
        <v>20250</v>
      </c>
      <c r="Q2609" s="31" t="s">
        <v>31513</v>
      </c>
      <c r="R2609" s="29"/>
      <c r="S2609" s="29" t="s">
        <v>21495</v>
      </c>
      <c r="T2609" s="29" t="s">
        <v>23143</v>
      </c>
      <c r="U2609" s="29"/>
      <c r="V2609" s="29" t="s">
        <v>25775</v>
      </c>
      <c r="AA2609" s="20"/>
    </row>
    <row r="2610" spans="1:27" s="28" customFormat="1" x14ac:dyDescent="0.35">
      <c r="A2610" s="27" t="s">
        <v>27441</v>
      </c>
      <c r="B2610" s="28" t="str">
        <f t="shared" si="146"/>
        <v>Ribulose-Phosphate 3-Epimerase Recombinant Protein C-6 His Tag 50UG</v>
      </c>
      <c r="C2610" s="29" t="s">
        <v>37196</v>
      </c>
      <c r="D2610" s="29" t="s">
        <v>16919</v>
      </c>
      <c r="E2610" s="29" t="s">
        <v>27689</v>
      </c>
      <c r="F2610" s="30" t="s">
        <v>16840</v>
      </c>
      <c r="G2610" s="28" t="s">
        <v>36749</v>
      </c>
      <c r="H2610" s="29" t="s">
        <v>15222</v>
      </c>
      <c r="I2610" s="29" t="s">
        <v>12589</v>
      </c>
      <c r="J2610" s="29" t="s">
        <v>26994</v>
      </c>
      <c r="K2610" s="29" t="s">
        <v>33765</v>
      </c>
      <c r="L2610" s="31" t="s">
        <v>17001</v>
      </c>
      <c r="M2610" s="29">
        <v>6120</v>
      </c>
      <c r="N2610" s="29" t="s">
        <v>18189</v>
      </c>
      <c r="O2610" s="31" t="s">
        <v>18703</v>
      </c>
      <c r="P2610" s="31" t="s">
        <v>20251</v>
      </c>
      <c r="Q2610" s="31" t="s">
        <v>31513</v>
      </c>
      <c r="R2610" s="29"/>
      <c r="S2610" s="29" t="s">
        <v>21495</v>
      </c>
      <c r="T2610" s="29" t="s">
        <v>23144</v>
      </c>
      <c r="U2610" s="29"/>
      <c r="V2610" s="29" t="s">
        <v>25776</v>
      </c>
      <c r="AA2610" s="20"/>
    </row>
    <row r="2611" spans="1:27" s="28" customFormat="1" x14ac:dyDescent="0.35">
      <c r="A2611" s="27" t="s">
        <v>31094</v>
      </c>
      <c r="B2611" s="28" t="str">
        <f t="shared" si="146"/>
        <v>CCL18 Recombinant Protein N-6 His Tag Lyophilized 50UG</v>
      </c>
      <c r="C2611" s="29" t="s">
        <v>37196</v>
      </c>
      <c r="D2611" s="29" t="s">
        <v>16919</v>
      </c>
      <c r="E2611" s="29" t="s">
        <v>27688</v>
      </c>
      <c r="F2611" s="30" t="s">
        <v>16839</v>
      </c>
      <c r="G2611" s="28" t="s">
        <v>36750</v>
      </c>
      <c r="H2611" s="29" t="s">
        <v>15223</v>
      </c>
      <c r="I2611" s="29" t="s">
        <v>12589</v>
      </c>
      <c r="J2611" s="29" t="s">
        <v>26999</v>
      </c>
      <c r="K2611" s="29" t="s">
        <v>33766</v>
      </c>
      <c r="L2611" s="31" t="s">
        <v>16961</v>
      </c>
      <c r="M2611" s="29">
        <v>6362</v>
      </c>
      <c r="N2611" s="29" t="s">
        <v>18190</v>
      </c>
      <c r="O2611" s="31" t="s">
        <v>18703</v>
      </c>
      <c r="P2611" s="31" t="s">
        <v>20252</v>
      </c>
      <c r="Q2611" s="31" t="s">
        <v>31513</v>
      </c>
      <c r="R2611" s="29"/>
      <c r="S2611" s="29" t="s">
        <v>21495</v>
      </c>
      <c r="T2611" s="29" t="s">
        <v>23145</v>
      </c>
      <c r="U2611" s="29"/>
      <c r="V2611" s="29" t="s">
        <v>25777</v>
      </c>
      <c r="AA2611" s="20"/>
    </row>
    <row r="2612" spans="1:27" s="28" customFormat="1" x14ac:dyDescent="0.35">
      <c r="A2612" s="27" t="s">
        <v>27442</v>
      </c>
      <c r="B2612" s="28" t="str">
        <f t="shared" si="146"/>
        <v>Bisphosphoglycerate Mutase Recombinant Protein C-6 His Tag 50UG</v>
      </c>
      <c r="C2612" s="29" t="s">
        <v>37196</v>
      </c>
      <c r="D2612" s="29" t="s">
        <v>16919</v>
      </c>
      <c r="E2612" s="29" t="s">
        <v>27689</v>
      </c>
      <c r="F2612" s="30" t="s">
        <v>16840</v>
      </c>
      <c r="G2612" s="28" t="s">
        <v>36751</v>
      </c>
      <c r="H2612" s="29" t="s">
        <v>15224</v>
      </c>
      <c r="I2612" s="29" t="s">
        <v>12589</v>
      </c>
      <c r="J2612" s="29" t="s">
        <v>26994</v>
      </c>
      <c r="K2612" s="29" t="s">
        <v>33767</v>
      </c>
      <c r="L2612" s="31" t="s">
        <v>17001</v>
      </c>
      <c r="M2612" s="29">
        <v>669</v>
      </c>
      <c r="N2612" s="29" t="s">
        <v>18191</v>
      </c>
      <c r="O2612" s="31" t="s">
        <v>18703</v>
      </c>
      <c r="P2612" s="31" t="s">
        <v>20253</v>
      </c>
      <c r="Q2612" s="31" t="s">
        <v>31513</v>
      </c>
      <c r="R2612" s="29"/>
      <c r="S2612" s="29" t="s">
        <v>21495</v>
      </c>
      <c r="T2612" s="29" t="s">
        <v>23146</v>
      </c>
      <c r="U2612" s="29"/>
      <c r="V2612" s="29" t="s">
        <v>25778</v>
      </c>
      <c r="AA2612" s="20"/>
    </row>
    <row r="2613" spans="1:27" s="28" customFormat="1" x14ac:dyDescent="0.35">
      <c r="A2613" s="27" t="s">
        <v>31095</v>
      </c>
      <c r="B2613" s="28" t="str">
        <f t="shared" si="146"/>
        <v>Hepatoma-Derived Growth Factor Recombinant Protein C-6 His Tag Lyophilized 50UG</v>
      </c>
      <c r="C2613" s="29" t="s">
        <v>37196</v>
      </c>
      <c r="D2613" s="29" t="s">
        <v>16919</v>
      </c>
      <c r="E2613" s="29" t="s">
        <v>27688</v>
      </c>
      <c r="F2613" s="30" t="s">
        <v>16839</v>
      </c>
      <c r="G2613" s="28" t="s">
        <v>36752</v>
      </c>
      <c r="H2613" s="29" t="s">
        <v>15225</v>
      </c>
      <c r="I2613" s="29" t="s">
        <v>12589</v>
      </c>
      <c r="J2613" s="29" t="s">
        <v>26994</v>
      </c>
      <c r="K2613" s="29" t="s">
        <v>33768</v>
      </c>
      <c r="L2613" s="31" t="s">
        <v>16961</v>
      </c>
      <c r="M2613" s="29">
        <v>3068</v>
      </c>
      <c r="N2613" s="29" t="s">
        <v>18192</v>
      </c>
      <c r="O2613" s="31" t="s">
        <v>18703</v>
      </c>
      <c r="P2613" s="31" t="s">
        <v>20254</v>
      </c>
      <c r="Q2613" s="31" t="s">
        <v>31513</v>
      </c>
      <c r="R2613" s="29"/>
      <c r="S2613" s="29" t="s">
        <v>21495</v>
      </c>
      <c r="T2613" s="29" t="s">
        <v>23147</v>
      </c>
      <c r="U2613" s="29"/>
      <c r="V2613" s="29" t="s">
        <v>25779</v>
      </c>
      <c r="AA2613" s="20"/>
    </row>
    <row r="2614" spans="1:27" s="28" customFormat="1" x14ac:dyDescent="0.35">
      <c r="A2614" s="27" t="s">
        <v>27443</v>
      </c>
      <c r="B2614" s="28" t="str">
        <f t="shared" si="146"/>
        <v>Lysophospholipase II Recombinant Protein C-6 His Tag 50UG</v>
      </c>
      <c r="C2614" s="29" t="s">
        <v>37196</v>
      </c>
      <c r="D2614" s="29" t="s">
        <v>16919</v>
      </c>
      <c r="E2614" s="29" t="s">
        <v>27689</v>
      </c>
      <c r="F2614" s="30" t="s">
        <v>16840</v>
      </c>
      <c r="G2614" s="28" t="s">
        <v>36753</v>
      </c>
      <c r="H2614" s="29" t="s">
        <v>15226</v>
      </c>
      <c r="I2614" s="29" t="s">
        <v>12589</v>
      </c>
      <c r="J2614" s="29" t="s">
        <v>26994</v>
      </c>
      <c r="K2614" s="29" t="s">
        <v>33769</v>
      </c>
      <c r="L2614" s="31" t="s">
        <v>17001</v>
      </c>
      <c r="M2614" s="29">
        <v>11313</v>
      </c>
      <c r="N2614" s="29" t="s">
        <v>18193</v>
      </c>
      <c r="O2614" s="31" t="s">
        <v>18703</v>
      </c>
      <c r="P2614" s="31" t="s">
        <v>20255</v>
      </c>
      <c r="Q2614" s="31" t="s">
        <v>31513</v>
      </c>
      <c r="R2614" s="29"/>
      <c r="S2614" s="29" t="s">
        <v>21495</v>
      </c>
      <c r="T2614" s="29" t="s">
        <v>23148</v>
      </c>
      <c r="U2614" s="29"/>
      <c r="V2614" s="29" t="s">
        <v>25780</v>
      </c>
      <c r="AA2614" s="20"/>
    </row>
    <row r="2615" spans="1:27" s="28" customFormat="1" x14ac:dyDescent="0.35">
      <c r="A2615" s="27" t="s">
        <v>27444</v>
      </c>
      <c r="B2615" s="28" t="str">
        <f t="shared" si="146"/>
        <v>Aldehyde Dehydrogenase 1-A1 Recombinant Protein N-6 His Tag 50UG</v>
      </c>
      <c r="C2615" s="29" t="s">
        <v>37196</v>
      </c>
      <c r="D2615" s="29" t="s">
        <v>16919</v>
      </c>
      <c r="E2615" s="29" t="s">
        <v>27689</v>
      </c>
      <c r="F2615" s="30" t="s">
        <v>16840</v>
      </c>
      <c r="G2615" s="28" t="s">
        <v>36754</v>
      </c>
      <c r="H2615" s="29" t="s">
        <v>15227</v>
      </c>
      <c r="I2615" s="29" t="s">
        <v>12589</v>
      </c>
      <c r="J2615" s="29" t="s">
        <v>26999</v>
      </c>
      <c r="K2615" s="29" t="s">
        <v>33770</v>
      </c>
      <c r="L2615" s="31" t="s">
        <v>17001</v>
      </c>
      <c r="M2615" s="29">
        <v>216</v>
      </c>
      <c r="N2615" s="29" t="s">
        <v>674</v>
      </c>
      <c r="O2615" s="31" t="s">
        <v>18703</v>
      </c>
      <c r="P2615" s="31" t="s">
        <v>20256</v>
      </c>
      <c r="Q2615" s="31" t="s">
        <v>31513</v>
      </c>
      <c r="R2615" s="29"/>
      <c r="S2615" s="29" t="s">
        <v>21495</v>
      </c>
      <c r="T2615" s="29" t="s">
        <v>23149</v>
      </c>
      <c r="U2615" s="29"/>
      <c r="V2615" s="29" t="s">
        <v>25781</v>
      </c>
      <c r="AA2615" s="20"/>
    </row>
    <row r="2616" spans="1:27" s="28" customFormat="1" x14ac:dyDescent="0.35">
      <c r="A2616" s="27" t="s">
        <v>31096</v>
      </c>
      <c r="B2616" s="28" t="str">
        <f t="shared" si="146"/>
        <v>PHLDA2 Recombinant Protein C-6 His Tag Lyophilized 50UG</v>
      </c>
      <c r="C2616" s="29" t="s">
        <v>37196</v>
      </c>
      <c r="D2616" s="29" t="s">
        <v>16919</v>
      </c>
      <c r="E2616" s="29" t="s">
        <v>27688</v>
      </c>
      <c r="F2616" s="30" t="s">
        <v>16839</v>
      </c>
      <c r="G2616" s="28" t="s">
        <v>36755</v>
      </c>
      <c r="H2616" s="29" t="s">
        <v>15228</v>
      </c>
      <c r="I2616" s="29" t="s">
        <v>12589</v>
      </c>
      <c r="J2616" s="29" t="s">
        <v>26994</v>
      </c>
      <c r="K2616" s="29" t="s">
        <v>33771</v>
      </c>
      <c r="L2616" s="31" t="s">
        <v>16961</v>
      </c>
      <c r="M2616" s="29">
        <v>7262</v>
      </c>
      <c r="N2616" s="29" t="s">
        <v>18194</v>
      </c>
      <c r="O2616" s="31" t="s">
        <v>18703</v>
      </c>
      <c r="P2616" s="31" t="s">
        <v>20257</v>
      </c>
      <c r="Q2616" s="31" t="s">
        <v>31513</v>
      </c>
      <c r="R2616" s="29"/>
      <c r="S2616" s="29" t="s">
        <v>21495</v>
      </c>
      <c r="T2616" s="29" t="s">
        <v>23150</v>
      </c>
      <c r="U2616" s="29"/>
      <c r="V2616" s="29" t="s">
        <v>25782</v>
      </c>
      <c r="AA2616" s="20"/>
    </row>
    <row r="2617" spans="1:27" s="28" customFormat="1" x14ac:dyDescent="0.35">
      <c r="A2617" s="27" t="s">
        <v>27445</v>
      </c>
      <c r="B2617" s="28" t="str">
        <f t="shared" si="146"/>
        <v>ACADM Recombinant Protein N-6 His Tag 50UG</v>
      </c>
      <c r="C2617" s="29" t="s">
        <v>37196</v>
      </c>
      <c r="D2617" s="29" t="s">
        <v>16919</v>
      </c>
      <c r="E2617" s="29" t="s">
        <v>27689</v>
      </c>
      <c r="F2617" s="30" t="s">
        <v>16840</v>
      </c>
      <c r="G2617" s="28" t="s">
        <v>36756</v>
      </c>
      <c r="H2617" s="29" t="s">
        <v>15229</v>
      </c>
      <c r="I2617" s="29" t="s">
        <v>12589</v>
      </c>
      <c r="J2617" s="29" t="s">
        <v>26999</v>
      </c>
      <c r="K2617" s="29" t="s">
        <v>33772</v>
      </c>
      <c r="L2617" s="31" t="s">
        <v>17001</v>
      </c>
      <c r="M2617" s="29">
        <v>34</v>
      </c>
      <c r="N2617" s="29" t="s">
        <v>937</v>
      </c>
      <c r="O2617" s="31" t="s">
        <v>18703</v>
      </c>
      <c r="P2617" s="31" t="s">
        <v>20258</v>
      </c>
      <c r="Q2617" s="31" t="s">
        <v>31513</v>
      </c>
      <c r="R2617" s="29"/>
      <c r="S2617" s="29" t="s">
        <v>21495</v>
      </c>
      <c r="T2617" s="29" t="s">
        <v>23151</v>
      </c>
      <c r="U2617" s="29"/>
      <c r="V2617" s="29" t="s">
        <v>25783</v>
      </c>
      <c r="AA2617" s="20"/>
    </row>
    <row r="2618" spans="1:27" s="28" customFormat="1" x14ac:dyDescent="0.35">
      <c r="A2618" s="27" t="s">
        <v>31097</v>
      </c>
      <c r="B2618" s="28" t="str">
        <f t="shared" si="146"/>
        <v>CCL11 Recombinant Protein Tag Free Lyophilized 50UG</v>
      </c>
      <c r="C2618" s="29" t="s">
        <v>37196</v>
      </c>
      <c r="D2618" s="29" t="s">
        <v>16919</v>
      </c>
      <c r="E2618" s="29" t="s">
        <v>27688</v>
      </c>
      <c r="F2618" s="30" t="s">
        <v>16839</v>
      </c>
      <c r="G2618" s="28" t="s">
        <v>36757</v>
      </c>
      <c r="H2618" s="29" t="s">
        <v>15230</v>
      </c>
      <c r="I2618" s="29" t="s">
        <v>12589</v>
      </c>
      <c r="J2618" s="29" t="s">
        <v>16977</v>
      </c>
      <c r="K2618" s="29" t="s">
        <v>33766</v>
      </c>
      <c r="L2618" s="31" t="s">
        <v>16961</v>
      </c>
      <c r="M2618" s="29">
        <v>6356</v>
      </c>
      <c r="N2618" s="29" t="s">
        <v>18195</v>
      </c>
      <c r="O2618" s="31" t="s">
        <v>18703</v>
      </c>
      <c r="P2618" s="31" t="s">
        <v>20259</v>
      </c>
      <c r="Q2618" s="31" t="s">
        <v>31513</v>
      </c>
      <c r="R2618" s="29"/>
      <c r="S2618" s="29" t="s">
        <v>21495</v>
      </c>
      <c r="T2618" s="29" t="s">
        <v>23152</v>
      </c>
      <c r="U2618" s="29"/>
      <c r="V2618" s="29" t="s">
        <v>25784</v>
      </c>
      <c r="AA2618" s="20"/>
    </row>
    <row r="2619" spans="1:27" s="28" customFormat="1" x14ac:dyDescent="0.35">
      <c r="A2619" s="27" t="s">
        <v>27446</v>
      </c>
      <c r="B2619" s="28" t="str">
        <f t="shared" si="146"/>
        <v>Valosin-Containing Protein Recombinant Protein C-6 His Tag 50UG</v>
      </c>
      <c r="C2619" s="29" t="s">
        <v>37196</v>
      </c>
      <c r="D2619" s="29" t="s">
        <v>16919</v>
      </c>
      <c r="E2619" s="29" t="s">
        <v>27689</v>
      </c>
      <c r="F2619" s="30" t="s">
        <v>16840</v>
      </c>
      <c r="G2619" s="28" t="s">
        <v>36758</v>
      </c>
      <c r="H2619" s="29" t="s">
        <v>15231</v>
      </c>
      <c r="I2619" s="29" t="s">
        <v>12589</v>
      </c>
      <c r="J2619" s="29" t="s">
        <v>26994</v>
      </c>
      <c r="K2619" s="29" t="s">
        <v>33754</v>
      </c>
      <c r="L2619" s="31" t="s">
        <v>17001</v>
      </c>
      <c r="M2619" s="29">
        <v>7415</v>
      </c>
      <c r="N2619" s="29" t="s">
        <v>382</v>
      </c>
      <c r="O2619" s="31" t="s">
        <v>18703</v>
      </c>
      <c r="P2619" s="31" t="s">
        <v>20260</v>
      </c>
      <c r="Q2619" s="31" t="s">
        <v>31513</v>
      </c>
      <c r="R2619" s="29"/>
      <c r="S2619" s="29" t="s">
        <v>21495</v>
      </c>
      <c r="T2619" s="29" t="s">
        <v>23153</v>
      </c>
      <c r="U2619" s="29"/>
      <c r="V2619" s="29" t="s">
        <v>25785</v>
      </c>
      <c r="AA2619" s="20"/>
    </row>
    <row r="2620" spans="1:27" s="28" customFormat="1" x14ac:dyDescent="0.35">
      <c r="A2620" s="27" t="s">
        <v>31098</v>
      </c>
      <c r="B2620" s="28" t="str">
        <f t="shared" si="146"/>
        <v>Cytoplasmic Protein NCK1 Recombinant Protein N-6 His Tag Lyophilized 50UG</v>
      </c>
      <c r="C2620" s="29" t="s">
        <v>37196</v>
      </c>
      <c r="D2620" s="29" t="s">
        <v>16919</v>
      </c>
      <c r="E2620" s="29" t="s">
        <v>27688</v>
      </c>
      <c r="F2620" s="30" t="s">
        <v>16839</v>
      </c>
      <c r="G2620" s="28" t="s">
        <v>36759</v>
      </c>
      <c r="H2620" s="29" t="s">
        <v>15232</v>
      </c>
      <c r="I2620" s="29" t="s">
        <v>12589</v>
      </c>
      <c r="J2620" s="29" t="s">
        <v>26999</v>
      </c>
      <c r="K2620" s="29" t="s">
        <v>33773</v>
      </c>
      <c r="L2620" s="31" t="s">
        <v>16961</v>
      </c>
      <c r="M2620" s="29">
        <v>4690</v>
      </c>
      <c r="N2620" s="29" t="s">
        <v>905</v>
      </c>
      <c r="O2620" s="31" t="s">
        <v>18703</v>
      </c>
      <c r="P2620" s="31" t="s">
        <v>20261</v>
      </c>
      <c r="Q2620" s="31" t="s">
        <v>31513</v>
      </c>
      <c r="R2620" s="29"/>
      <c r="S2620" s="29" t="s">
        <v>21495</v>
      </c>
      <c r="T2620" s="29" t="s">
        <v>23154</v>
      </c>
      <c r="U2620" s="29"/>
      <c r="V2620" s="29" t="s">
        <v>25786</v>
      </c>
      <c r="AA2620" s="20"/>
    </row>
    <row r="2621" spans="1:27" s="28" customFormat="1" x14ac:dyDescent="0.35">
      <c r="A2621" s="27" t="s">
        <v>27447</v>
      </c>
      <c r="B2621" s="28" t="str">
        <f t="shared" si="146"/>
        <v>Autophagy protein 4A Recombinant Protein N-6 His Tag 50UG</v>
      </c>
      <c r="C2621" s="29" t="s">
        <v>37196</v>
      </c>
      <c r="D2621" s="29" t="s">
        <v>16919</v>
      </c>
      <c r="E2621" s="29" t="s">
        <v>27689</v>
      </c>
      <c r="F2621" s="30" t="s">
        <v>16840</v>
      </c>
      <c r="G2621" s="28" t="s">
        <v>36760</v>
      </c>
      <c r="H2621" s="29" t="s">
        <v>15233</v>
      </c>
      <c r="I2621" s="29" t="s">
        <v>12589</v>
      </c>
      <c r="J2621" s="29" t="s">
        <v>26999</v>
      </c>
      <c r="K2621" s="29" t="s">
        <v>33774</v>
      </c>
      <c r="L2621" s="31" t="s">
        <v>17001</v>
      </c>
      <c r="M2621" s="29">
        <v>115201</v>
      </c>
      <c r="N2621" s="29" t="s">
        <v>1301</v>
      </c>
      <c r="O2621" s="31" t="s">
        <v>18703</v>
      </c>
      <c r="P2621" s="31" t="s">
        <v>20262</v>
      </c>
      <c r="Q2621" s="31" t="s">
        <v>31513</v>
      </c>
      <c r="R2621" s="29"/>
      <c r="S2621" s="29" t="s">
        <v>21495</v>
      </c>
      <c r="T2621" s="29" t="s">
        <v>23155</v>
      </c>
      <c r="U2621" s="29"/>
      <c r="V2621" s="29" t="s">
        <v>25787</v>
      </c>
      <c r="AA2621" s="20"/>
    </row>
    <row r="2622" spans="1:27" s="28" customFormat="1" x14ac:dyDescent="0.35">
      <c r="A2622" s="27" t="s">
        <v>31099</v>
      </c>
      <c r="B2622" s="28" t="str">
        <f t="shared" si="146"/>
        <v>ETS1 Recombinant Protein N-6 His Tag Lyophilized 50UG</v>
      </c>
      <c r="C2622" s="29" t="s">
        <v>37196</v>
      </c>
      <c r="D2622" s="29" t="s">
        <v>16919</v>
      </c>
      <c r="E2622" s="29" t="s">
        <v>27688</v>
      </c>
      <c r="F2622" s="30" t="s">
        <v>16839</v>
      </c>
      <c r="G2622" s="28" t="s">
        <v>36761</v>
      </c>
      <c r="H2622" s="29" t="s">
        <v>15234</v>
      </c>
      <c r="I2622" s="29" t="s">
        <v>12589</v>
      </c>
      <c r="J2622" s="29" t="s">
        <v>26999</v>
      </c>
      <c r="K2622" s="29" t="s">
        <v>33775</v>
      </c>
      <c r="L2622" s="31" t="s">
        <v>16961</v>
      </c>
      <c r="M2622" s="29">
        <v>2113</v>
      </c>
      <c r="N2622" s="29" t="s">
        <v>499</v>
      </c>
      <c r="O2622" s="31" t="s">
        <v>18703</v>
      </c>
      <c r="P2622" s="31" t="s">
        <v>20263</v>
      </c>
      <c r="Q2622" s="31" t="s">
        <v>31513</v>
      </c>
      <c r="R2622" s="29"/>
      <c r="S2622" s="29" t="s">
        <v>21495</v>
      </c>
      <c r="T2622" s="29" t="s">
        <v>23156</v>
      </c>
      <c r="U2622" s="29"/>
      <c r="V2622" s="29" t="s">
        <v>25788</v>
      </c>
      <c r="AA2622" s="20"/>
    </row>
    <row r="2623" spans="1:27" s="28" customFormat="1" x14ac:dyDescent="0.35">
      <c r="A2623" s="27" t="s">
        <v>31100</v>
      </c>
      <c r="B2623" s="28" t="str">
        <f t="shared" si="146"/>
        <v>SMAD4 Recombinant Protein C-6 His Tag Lyophilized 50UG</v>
      </c>
      <c r="C2623" s="29" t="s">
        <v>37196</v>
      </c>
      <c r="D2623" s="29" t="s">
        <v>16919</v>
      </c>
      <c r="E2623" s="29" t="s">
        <v>27688</v>
      </c>
      <c r="F2623" s="30" t="s">
        <v>16839</v>
      </c>
      <c r="G2623" s="28" t="s">
        <v>36762</v>
      </c>
      <c r="H2623" s="29" t="s">
        <v>15235</v>
      </c>
      <c r="I2623" s="29" t="s">
        <v>12589</v>
      </c>
      <c r="J2623" s="29" t="s">
        <v>26994</v>
      </c>
      <c r="K2623" s="29" t="s">
        <v>33682</v>
      </c>
      <c r="L2623" s="31" t="s">
        <v>16961</v>
      </c>
      <c r="M2623" s="29">
        <v>4089</v>
      </c>
      <c r="N2623" s="29" t="s">
        <v>75</v>
      </c>
      <c r="O2623" s="31" t="s">
        <v>18703</v>
      </c>
      <c r="P2623" s="31" t="s">
        <v>20264</v>
      </c>
      <c r="Q2623" s="31" t="s">
        <v>31513</v>
      </c>
      <c r="R2623" s="29"/>
      <c r="S2623" s="29" t="s">
        <v>21495</v>
      </c>
      <c r="T2623" s="29" t="s">
        <v>23157</v>
      </c>
      <c r="U2623" s="29"/>
      <c r="V2623" s="29" t="s">
        <v>25789</v>
      </c>
      <c r="AA2623" s="20"/>
    </row>
    <row r="2624" spans="1:27" s="28" customFormat="1" x14ac:dyDescent="0.35">
      <c r="A2624" s="27" t="s">
        <v>31101</v>
      </c>
      <c r="B2624" s="28" t="str">
        <f t="shared" si="146"/>
        <v>Estrogen Receptor beta Recombinant Protein N-6 His Tag Lyophilized 50UG</v>
      </c>
      <c r="C2624" s="29" t="s">
        <v>37196</v>
      </c>
      <c r="D2624" s="29" t="s">
        <v>16919</v>
      </c>
      <c r="E2624" s="29" t="s">
        <v>27688</v>
      </c>
      <c r="F2624" s="30" t="s">
        <v>16839</v>
      </c>
      <c r="G2624" s="28" t="s">
        <v>36763</v>
      </c>
      <c r="H2624" s="29" t="s">
        <v>15236</v>
      </c>
      <c r="I2624" s="29" t="s">
        <v>12589</v>
      </c>
      <c r="J2624" s="29" t="s">
        <v>26999</v>
      </c>
      <c r="K2624" s="29" t="s">
        <v>33776</v>
      </c>
      <c r="L2624" s="31" t="s">
        <v>16961</v>
      </c>
      <c r="M2624" s="29">
        <v>2100</v>
      </c>
      <c r="N2624" s="29" t="s">
        <v>453</v>
      </c>
      <c r="O2624" s="31" t="s">
        <v>18703</v>
      </c>
      <c r="P2624" s="31" t="s">
        <v>20265</v>
      </c>
      <c r="Q2624" s="31" t="s">
        <v>31513</v>
      </c>
      <c r="R2624" s="29"/>
      <c r="S2624" s="29" t="s">
        <v>21495</v>
      </c>
      <c r="T2624" s="29" t="s">
        <v>23158</v>
      </c>
      <c r="U2624" s="29"/>
      <c r="V2624" s="29" t="s">
        <v>25790</v>
      </c>
      <c r="AA2624" s="20"/>
    </row>
    <row r="2625" spans="1:27" s="28" customFormat="1" x14ac:dyDescent="0.35">
      <c r="A2625" s="27" t="s">
        <v>27448</v>
      </c>
      <c r="B2625" s="28" t="str">
        <f t="shared" si="146"/>
        <v>B Lymphocyte Kinase Recombinant Protein C-6 His Tag 50UG</v>
      </c>
      <c r="C2625" s="29" t="s">
        <v>37196</v>
      </c>
      <c r="D2625" s="29" t="s">
        <v>16919</v>
      </c>
      <c r="E2625" s="29" t="s">
        <v>27689</v>
      </c>
      <c r="F2625" s="30" t="s">
        <v>16840</v>
      </c>
      <c r="G2625" s="28" t="s">
        <v>36764</v>
      </c>
      <c r="H2625" s="29" t="s">
        <v>15237</v>
      </c>
      <c r="I2625" s="29" t="s">
        <v>12589</v>
      </c>
      <c r="J2625" s="29" t="s">
        <v>26994</v>
      </c>
      <c r="K2625" s="29" t="s">
        <v>33777</v>
      </c>
      <c r="L2625" s="31" t="s">
        <v>17001</v>
      </c>
      <c r="M2625" s="29">
        <v>640</v>
      </c>
      <c r="N2625" s="29" t="s">
        <v>18196</v>
      </c>
      <c r="O2625" s="31" t="s">
        <v>18703</v>
      </c>
      <c r="P2625" s="31" t="s">
        <v>20266</v>
      </c>
      <c r="Q2625" s="31" t="s">
        <v>31513</v>
      </c>
      <c r="R2625" s="29"/>
      <c r="S2625" s="29" t="s">
        <v>21495</v>
      </c>
      <c r="T2625" s="29" t="s">
        <v>23159</v>
      </c>
      <c r="U2625" s="29"/>
      <c r="V2625" s="29" t="s">
        <v>25791</v>
      </c>
      <c r="AA2625" s="20"/>
    </row>
    <row r="2626" spans="1:27" s="28" customFormat="1" x14ac:dyDescent="0.35">
      <c r="A2626" s="27" t="s">
        <v>27449</v>
      </c>
      <c r="B2626" s="28" t="str">
        <f t="shared" si="146"/>
        <v>CaM Kinase II Subunit Beta Recombinant Protein C-6 His Tag 50UG</v>
      </c>
      <c r="C2626" s="29" t="s">
        <v>37196</v>
      </c>
      <c r="D2626" s="29" t="s">
        <v>16919</v>
      </c>
      <c r="E2626" s="29" t="s">
        <v>27689</v>
      </c>
      <c r="F2626" s="30" t="s">
        <v>16840</v>
      </c>
      <c r="G2626" s="28" t="s">
        <v>36765</v>
      </c>
      <c r="H2626" s="29" t="s">
        <v>15238</v>
      </c>
      <c r="I2626" s="29" t="s">
        <v>12589</v>
      </c>
      <c r="J2626" s="29" t="s">
        <v>26994</v>
      </c>
      <c r="K2626" s="29" t="s">
        <v>33778</v>
      </c>
      <c r="L2626" s="31" t="s">
        <v>17001</v>
      </c>
      <c r="M2626" s="29">
        <v>816</v>
      </c>
      <c r="N2626" s="29" t="s">
        <v>1158</v>
      </c>
      <c r="O2626" s="31" t="s">
        <v>18703</v>
      </c>
      <c r="P2626" s="31" t="s">
        <v>20267</v>
      </c>
      <c r="Q2626" s="31" t="s">
        <v>31513</v>
      </c>
      <c r="R2626" s="29"/>
      <c r="S2626" s="29" t="s">
        <v>21495</v>
      </c>
      <c r="T2626" s="29" t="s">
        <v>23160</v>
      </c>
      <c r="U2626" s="29"/>
      <c r="V2626" s="29" t="s">
        <v>25792</v>
      </c>
      <c r="AA2626" s="20"/>
    </row>
    <row r="2627" spans="1:27" s="28" customFormat="1" x14ac:dyDescent="0.35">
      <c r="A2627" s="27" t="s">
        <v>27450</v>
      </c>
      <c r="B2627" s="28" t="str">
        <f t="shared" si="146"/>
        <v>PDI-Associated 1 Recombinant Protein C-6 His Tag 50UG</v>
      </c>
      <c r="C2627" s="29" t="s">
        <v>37196</v>
      </c>
      <c r="D2627" s="29" t="s">
        <v>16919</v>
      </c>
      <c r="E2627" s="29" t="s">
        <v>27689</v>
      </c>
      <c r="F2627" s="30" t="s">
        <v>16840</v>
      </c>
      <c r="G2627" s="28" t="s">
        <v>36766</v>
      </c>
      <c r="H2627" s="29" t="s">
        <v>15239</v>
      </c>
      <c r="I2627" s="29" t="s">
        <v>12589</v>
      </c>
      <c r="J2627" s="29" t="s">
        <v>26994</v>
      </c>
      <c r="K2627" s="29" t="s">
        <v>33705</v>
      </c>
      <c r="L2627" s="31" t="s">
        <v>17001</v>
      </c>
      <c r="M2627" s="29">
        <v>5034</v>
      </c>
      <c r="N2627" s="29" t="s">
        <v>18197</v>
      </c>
      <c r="O2627" s="31" t="s">
        <v>18703</v>
      </c>
      <c r="P2627" s="31" t="s">
        <v>20268</v>
      </c>
      <c r="Q2627" s="31" t="s">
        <v>31513</v>
      </c>
      <c r="R2627" s="29"/>
      <c r="S2627" s="29" t="s">
        <v>21495</v>
      </c>
      <c r="T2627" s="29" t="s">
        <v>23161</v>
      </c>
      <c r="U2627" s="29"/>
      <c r="V2627" s="29" t="s">
        <v>25793</v>
      </c>
      <c r="AA2627" s="20"/>
    </row>
    <row r="2628" spans="1:27" s="28" customFormat="1" x14ac:dyDescent="0.35">
      <c r="A2628" s="27" t="s">
        <v>31102</v>
      </c>
      <c r="B2628" s="28" t="str">
        <f t="shared" ref="B2628:B2691" si="147">CONCATENATE(A2628, " ", Q2628)</f>
        <v>HPGDS Recombinant Protein Tag Free Liquid 50UG</v>
      </c>
      <c r="C2628" s="29" t="s">
        <v>37196</v>
      </c>
      <c r="D2628" s="29" t="s">
        <v>16919</v>
      </c>
      <c r="E2628" s="29" t="s">
        <v>27689</v>
      </c>
      <c r="F2628" s="30" t="s">
        <v>16840</v>
      </c>
      <c r="G2628" s="28" t="s">
        <v>36767</v>
      </c>
      <c r="H2628" s="29" t="s">
        <v>15240</v>
      </c>
      <c r="I2628" s="29" t="s">
        <v>12589</v>
      </c>
      <c r="J2628" s="29" t="s">
        <v>16977</v>
      </c>
      <c r="K2628" s="29" t="s">
        <v>33779</v>
      </c>
      <c r="L2628" s="31" t="s">
        <v>17001</v>
      </c>
      <c r="M2628" s="29">
        <v>27306</v>
      </c>
      <c r="N2628" s="29" t="s">
        <v>18198</v>
      </c>
      <c r="O2628" s="31" t="s">
        <v>18703</v>
      </c>
      <c r="P2628" s="31" t="s">
        <v>20269</v>
      </c>
      <c r="Q2628" s="31" t="s">
        <v>31513</v>
      </c>
      <c r="R2628" s="29"/>
      <c r="S2628" s="29" t="s">
        <v>21495</v>
      </c>
      <c r="T2628" s="29" t="s">
        <v>27038</v>
      </c>
      <c r="U2628" s="29"/>
      <c r="V2628" s="29" t="s">
        <v>25794</v>
      </c>
      <c r="AA2628" s="20"/>
    </row>
    <row r="2629" spans="1:27" s="28" customFormat="1" x14ac:dyDescent="0.35">
      <c r="A2629" s="27" t="s">
        <v>31103</v>
      </c>
      <c r="B2629" s="28" t="str">
        <f t="shared" si="147"/>
        <v>UBE2B Recombinant Protein Tag Free Liquid 50UG</v>
      </c>
      <c r="C2629" s="29" t="s">
        <v>37196</v>
      </c>
      <c r="D2629" s="29" t="s">
        <v>16919</v>
      </c>
      <c r="E2629" s="29" t="s">
        <v>27689</v>
      </c>
      <c r="F2629" s="30" t="s">
        <v>16840</v>
      </c>
      <c r="G2629" s="28" t="s">
        <v>36768</v>
      </c>
      <c r="H2629" s="29" t="s">
        <v>15241</v>
      </c>
      <c r="I2629" s="29" t="s">
        <v>12589</v>
      </c>
      <c r="J2629" s="29" t="s">
        <v>16977</v>
      </c>
      <c r="K2629" s="29" t="s">
        <v>33780</v>
      </c>
      <c r="L2629" s="31" t="s">
        <v>17001</v>
      </c>
      <c r="M2629" s="29">
        <v>7320</v>
      </c>
      <c r="N2629" s="29" t="s">
        <v>17951</v>
      </c>
      <c r="O2629" s="31" t="s">
        <v>18703</v>
      </c>
      <c r="P2629" s="31" t="s">
        <v>19974</v>
      </c>
      <c r="Q2629" s="31" t="s">
        <v>31513</v>
      </c>
      <c r="R2629" s="29"/>
      <c r="S2629" s="29" t="s">
        <v>21495</v>
      </c>
      <c r="T2629" s="29" t="s">
        <v>23162</v>
      </c>
      <c r="U2629" s="29"/>
      <c r="V2629" s="29" t="s">
        <v>24912</v>
      </c>
      <c r="AA2629" s="20"/>
    </row>
    <row r="2630" spans="1:27" s="28" customFormat="1" x14ac:dyDescent="0.35">
      <c r="A2630" s="27" t="s">
        <v>31104</v>
      </c>
      <c r="B2630" s="28" t="str">
        <f t="shared" si="147"/>
        <v>Cystathionine Gamma-Lyase Recombinant Protein Tag Free Liquid 50UG</v>
      </c>
      <c r="C2630" s="29" t="s">
        <v>37196</v>
      </c>
      <c r="D2630" s="29" t="s">
        <v>16919</v>
      </c>
      <c r="E2630" s="29" t="s">
        <v>27689</v>
      </c>
      <c r="F2630" s="30" t="s">
        <v>16840</v>
      </c>
      <c r="G2630" s="28" t="s">
        <v>36769</v>
      </c>
      <c r="H2630" s="29" t="s">
        <v>15242</v>
      </c>
      <c r="I2630" s="29" t="s">
        <v>12589</v>
      </c>
      <c r="J2630" s="29" t="s">
        <v>16977</v>
      </c>
      <c r="K2630" s="29" t="s">
        <v>33781</v>
      </c>
      <c r="L2630" s="31" t="s">
        <v>17001</v>
      </c>
      <c r="M2630" s="29">
        <v>1491</v>
      </c>
      <c r="N2630" s="29" t="s">
        <v>18199</v>
      </c>
      <c r="O2630" s="31" t="s">
        <v>18703</v>
      </c>
      <c r="P2630" s="31" t="s">
        <v>20270</v>
      </c>
      <c r="Q2630" s="31" t="s">
        <v>31513</v>
      </c>
      <c r="R2630" s="29"/>
      <c r="S2630" s="29" t="s">
        <v>21495</v>
      </c>
      <c r="T2630" s="29" t="s">
        <v>23163</v>
      </c>
      <c r="U2630" s="29"/>
      <c r="V2630" s="29" t="s">
        <v>25795</v>
      </c>
      <c r="AA2630" s="20"/>
    </row>
    <row r="2631" spans="1:27" s="28" customFormat="1" x14ac:dyDescent="0.35">
      <c r="A2631" s="27" t="s">
        <v>31105</v>
      </c>
      <c r="B2631" s="28" t="str">
        <f t="shared" si="147"/>
        <v>IGF-II Recombinant Protein Tag Free Lyophilized 50UG</v>
      </c>
      <c r="C2631" s="29" t="s">
        <v>37196</v>
      </c>
      <c r="D2631" s="29" t="s">
        <v>16919</v>
      </c>
      <c r="E2631" s="29" t="s">
        <v>27688</v>
      </c>
      <c r="F2631" s="30" t="s">
        <v>16839</v>
      </c>
      <c r="G2631" s="28" t="s">
        <v>36770</v>
      </c>
      <c r="H2631" s="29" t="s">
        <v>15243</v>
      </c>
      <c r="I2631" s="29" t="s">
        <v>12589</v>
      </c>
      <c r="J2631" s="29" t="s">
        <v>16977</v>
      </c>
      <c r="K2631" s="29" t="s">
        <v>33782</v>
      </c>
      <c r="L2631" s="31" t="s">
        <v>16961</v>
      </c>
      <c r="M2631" s="29">
        <v>3481</v>
      </c>
      <c r="N2631" s="29" t="s">
        <v>244</v>
      </c>
      <c r="O2631" s="31" t="s">
        <v>18703</v>
      </c>
      <c r="P2631" s="31" t="s">
        <v>18872</v>
      </c>
      <c r="Q2631" s="31" t="s">
        <v>31513</v>
      </c>
      <c r="R2631" s="29"/>
      <c r="S2631" s="29" t="s">
        <v>21495</v>
      </c>
      <c r="T2631" s="29" t="s">
        <v>23164</v>
      </c>
      <c r="U2631" s="29"/>
      <c r="V2631" s="29" t="s">
        <v>25796</v>
      </c>
      <c r="AA2631" s="20"/>
    </row>
    <row r="2632" spans="1:27" s="28" customFormat="1" x14ac:dyDescent="0.35">
      <c r="A2632" s="27" t="s">
        <v>31106</v>
      </c>
      <c r="B2632" s="28" t="str">
        <f t="shared" si="147"/>
        <v>PDCD4 Recombinant Protein C-6 His Tag Lyophilized 50UG</v>
      </c>
      <c r="C2632" s="29" t="s">
        <v>37196</v>
      </c>
      <c r="D2632" s="29" t="s">
        <v>16919</v>
      </c>
      <c r="E2632" s="29" t="s">
        <v>27688</v>
      </c>
      <c r="F2632" s="30" t="s">
        <v>16839</v>
      </c>
      <c r="G2632" s="28" t="s">
        <v>36771</v>
      </c>
      <c r="H2632" s="29" t="s">
        <v>15244</v>
      </c>
      <c r="I2632" s="29" t="s">
        <v>12589</v>
      </c>
      <c r="J2632" s="29" t="s">
        <v>26994</v>
      </c>
      <c r="K2632" s="29" t="s">
        <v>33633</v>
      </c>
      <c r="L2632" s="31" t="s">
        <v>16961</v>
      </c>
      <c r="M2632" s="29">
        <v>27250</v>
      </c>
      <c r="N2632" s="29" t="s">
        <v>567</v>
      </c>
      <c r="O2632" s="31" t="s">
        <v>18703</v>
      </c>
      <c r="P2632" s="31" t="s">
        <v>20271</v>
      </c>
      <c r="Q2632" s="31" t="s">
        <v>31513</v>
      </c>
      <c r="R2632" s="29"/>
      <c r="S2632" s="29" t="s">
        <v>21495</v>
      </c>
      <c r="T2632" s="29" t="s">
        <v>27039</v>
      </c>
      <c r="U2632" s="29"/>
      <c r="V2632" s="29" t="s">
        <v>25797</v>
      </c>
      <c r="AA2632" s="20"/>
    </row>
    <row r="2633" spans="1:27" s="28" customFormat="1" x14ac:dyDescent="0.35">
      <c r="A2633" s="27" t="s">
        <v>31107</v>
      </c>
      <c r="B2633" s="28" t="str">
        <f t="shared" si="147"/>
        <v>IL-3 Recombinant Protein N-6 His Tag Lyophilized 50UG</v>
      </c>
      <c r="C2633" s="29" t="s">
        <v>37196</v>
      </c>
      <c r="D2633" s="29" t="s">
        <v>16919</v>
      </c>
      <c r="E2633" s="29" t="s">
        <v>27688</v>
      </c>
      <c r="F2633" s="30" t="s">
        <v>16839</v>
      </c>
      <c r="G2633" s="28" t="s">
        <v>36633</v>
      </c>
      <c r="H2633" s="29" t="s">
        <v>15245</v>
      </c>
      <c r="I2633" s="29" t="s">
        <v>12589</v>
      </c>
      <c r="J2633" s="29" t="s">
        <v>26999</v>
      </c>
      <c r="K2633" s="29" t="s">
        <v>33633</v>
      </c>
      <c r="L2633" s="31" t="s">
        <v>16961</v>
      </c>
      <c r="M2633" s="29">
        <v>3562</v>
      </c>
      <c r="N2633" s="29" t="s">
        <v>18106</v>
      </c>
      <c r="O2633" s="31" t="s">
        <v>18703</v>
      </c>
      <c r="P2633" s="31" t="s">
        <v>20145</v>
      </c>
      <c r="Q2633" s="31" t="s">
        <v>31513</v>
      </c>
      <c r="R2633" s="29"/>
      <c r="S2633" s="29" t="s">
        <v>21495</v>
      </c>
      <c r="T2633" s="29" t="s">
        <v>23039</v>
      </c>
      <c r="U2633" s="29"/>
      <c r="V2633" s="29" t="s">
        <v>25664</v>
      </c>
      <c r="AA2633" s="20"/>
    </row>
    <row r="2634" spans="1:27" s="28" customFormat="1" x14ac:dyDescent="0.35">
      <c r="A2634" s="27" t="s">
        <v>31108</v>
      </c>
      <c r="B2634" s="28" t="str">
        <f t="shared" si="147"/>
        <v>CRADD Recombinant Protein Tag Free Lyophilized 50UG</v>
      </c>
      <c r="C2634" s="29" t="s">
        <v>37196</v>
      </c>
      <c r="D2634" s="29" t="s">
        <v>16919</v>
      </c>
      <c r="E2634" s="29" t="s">
        <v>27688</v>
      </c>
      <c r="F2634" s="30" t="s">
        <v>16839</v>
      </c>
      <c r="G2634" s="28" t="s">
        <v>36772</v>
      </c>
      <c r="H2634" s="29" t="s">
        <v>15246</v>
      </c>
      <c r="I2634" s="29" t="s">
        <v>12589</v>
      </c>
      <c r="J2634" s="29" t="s">
        <v>16977</v>
      </c>
      <c r="K2634" s="29" t="s">
        <v>33633</v>
      </c>
      <c r="L2634" s="31" t="s">
        <v>16961</v>
      </c>
      <c r="M2634" s="29">
        <v>8738</v>
      </c>
      <c r="N2634" s="29" t="s">
        <v>1299</v>
      </c>
      <c r="O2634" s="31" t="s">
        <v>18703</v>
      </c>
      <c r="P2634" s="31" t="s">
        <v>20272</v>
      </c>
      <c r="Q2634" s="31" t="s">
        <v>31513</v>
      </c>
      <c r="R2634" s="29"/>
      <c r="S2634" s="29" t="s">
        <v>21495</v>
      </c>
      <c r="T2634" s="29" t="s">
        <v>23165</v>
      </c>
      <c r="U2634" s="29"/>
      <c r="V2634" s="29" t="s">
        <v>25798</v>
      </c>
      <c r="AA2634" s="20"/>
    </row>
    <row r="2635" spans="1:27" s="28" customFormat="1" x14ac:dyDescent="0.35">
      <c r="A2635" s="27" t="s">
        <v>31109</v>
      </c>
      <c r="B2635" s="28" t="str">
        <f t="shared" si="147"/>
        <v>Astrocytic Phosphoprotein PEA-15 Recombinant Protein Tag Free Lyophilized 50UG</v>
      </c>
      <c r="C2635" s="29" t="s">
        <v>37196</v>
      </c>
      <c r="D2635" s="29" t="s">
        <v>16919</v>
      </c>
      <c r="E2635" s="29" t="s">
        <v>27688</v>
      </c>
      <c r="F2635" s="30" t="s">
        <v>16839</v>
      </c>
      <c r="G2635" s="28" t="s">
        <v>36773</v>
      </c>
      <c r="H2635" s="29" t="s">
        <v>15247</v>
      </c>
      <c r="I2635" s="29" t="s">
        <v>12589</v>
      </c>
      <c r="J2635" s="29" t="s">
        <v>16977</v>
      </c>
      <c r="K2635" s="29" t="s">
        <v>33633</v>
      </c>
      <c r="L2635" s="31" t="s">
        <v>16961</v>
      </c>
      <c r="M2635" s="29">
        <v>8682</v>
      </c>
      <c r="N2635" s="29" t="s">
        <v>18200</v>
      </c>
      <c r="O2635" s="31" t="s">
        <v>18703</v>
      </c>
      <c r="P2635" s="31" t="s">
        <v>20273</v>
      </c>
      <c r="Q2635" s="31" t="s">
        <v>31513</v>
      </c>
      <c r="R2635" s="29"/>
      <c r="S2635" s="29" t="s">
        <v>21495</v>
      </c>
      <c r="T2635" s="29" t="s">
        <v>23166</v>
      </c>
      <c r="U2635" s="29"/>
      <c r="V2635" s="29" t="s">
        <v>25799</v>
      </c>
      <c r="AA2635" s="20"/>
    </row>
    <row r="2636" spans="1:27" s="28" customFormat="1" x14ac:dyDescent="0.35">
      <c r="A2636" s="27" t="s">
        <v>31110</v>
      </c>
      <c r="B2636" s="28" t="str">
        <f t="shared" si="147"/>
        <v>alpha-Synuclein Recombinant Protein Tag Free Lyophilized 50UG</v>
      </c>
      <c r="C2636" s="29" t="s">
        <v>37196</v>
      </c>
      <c r="D2636" s="29" t="s">
        <v>16919</v>
      </c>
      <c r="E2636" s="29" t="s">
        <v>27688</v>
      </c>
      <c r="F2636" s="30" t="s">
        <v>16839</v>
      </c>
      <c r="G2636" s="28" t="s">
        <v>36774</v>
      </c>
      <c r="H2636" s="29" t="s">
        <v>15248</v>
      </c>
      <c r="I2636" s="29" t="s">
        <v>12589</v>
      </c>
      <c r="J2636" s="29" t="s">
        <v>16977</v>
      </c>
      <c r="K2636" s="29" t="s">
        <v>33633</v>
      </c>
      <c r="L2636" s="31" t="s">
        <v>16961</v>
      </c>
      <c r="M2636" s="29">
        <v>6622</v>
      </c>
      <c r="N2636" s="29" t="s">
        <v>169</v>
      </c>
      <c r="O2636" s="31" t="s">
        <v>18703</v>
      </c>
      <c r="P2636" s="31" t="s">
        <v>19230</v>
      </c>
      <c r="Q2636" s="31" t="s">
        <v>31513</v>
      </c>
      <c r="R2636" s="29"/>
      <c r="S2636" s="29" t="s">
        <v>21495</v>
      </c>
      <c r="T2636" s="29" t="s">
        <v>23167</v>
      </c>
      <c r="U2636" s="29"/>
      <c r="V2636" s="29" t="s">
        <v>25800</v>
      </c>
      <c r="AA2636" s="20"/>
    </row>
    <row r="2637" spans="1:27" s="28" customFormat="1" x14ac:dyDescent="0.35">
      <c r="A2637" s="27" t="s">
        <v>31111</v>
      </c>
      <c r="B2637" s="28" t="str">
        <f t="shared" si="147"/>
        <v>Gamma-Synuclein Recombinant Protein Tag Free Lyophilized 50UG</v>
      </c>
      <c r="C2637" s="29" t="s">
        <v>37196</v>
      </c>
      <c r="D2637" s="29" t="s">
        <v>16919</v>
      </c>
      <c r="E2637" s="29" t="s">
        <v>27688</v>
      </c>
      <c r="F2637" s="30" t="s">
        <v>16839</v>
      </c>
      <c r="G2637" s="28" t="s">
        <v>36775</v>
      </c>
      <c r="H2637" s="29" t="s">
        <v>15249</v>
      </c>
      <c r="I2637" s="29" t="s">
        <v>12589</v>
      </c>
      <c r="J2637" s="29" t="s">
        <v>16977</v>
      </c>
      <c r="K2637" s="29" t="s">
        <v>33633</v>
      </c>
      <c r="L2637" s="31" t="s">
        <v>16961</v>
      </c>
      <c r="M2637" s="29">
        <v>6623</v>
      </c>
      <c r="N2637" s="29" t="s">
        <v>1118</v>
      </c>
      <c r="O2637" s="31" t="s">
        <v>18703</v>
      </c>
      <c r="P2637" s="31" t="s">
        <v>20274</v>
      </c>
      <c r="Q2637" s="31" t="s">
        <v>31513</v>
      </c>
      <c r="R2637" s="29"/>
      <c r="S2637" s="29" t="s">
        <v>21495</v>
      </c>
      <c r="T2637" s="29" t="s">
        <v>23168</v>
      </c>
      <c r="U2637" s="29"/>
      <c r="V2637" s="29" t="s">
        <v>25801</v>
      </c>
      <c r="AA2637" s="20"/>
    </row>
    <row r="2638" spans="1:27" s="28" customFormat="1" x14ac:dyDescent="0.35">
      <c r="A2638" s="27" t="s">
        <v>27451</v>
      </c>
      <c r="B2638" s="28" t="str">
        <f t="shared" si="147"/>
        <v>DNA Polymerase Delta Subunit 2 Recombinant Protein C-6 His Tag 50UG</v>
      </c>
      <c r="C2638" s="29" t="s">
        <v>37196</v>
      </c>
      <c r="D2638" s="29" t="s">
        <v>16919</v>
      </c>
      <c r="E2638" s="29" t="s">
        <v>27689</v>
      </c>
      <c r="F2638" s="30" t="s">
        <v>16840</v>
      </c>
      <c r="G2638" s="28" t="s">
        <v>36776</v>
      </c>
      <c r="H2638" s="29" t="s">
        <v>15250</v>
      </c>
      <c r="I2638" s="29" t="s">
        <v>12589</v>
      </c>
      <c r="J2638" s="29" t="s">
        <v>26994</v>
      </c>
      <c r="K2638" s="29" t="s">
        <v>33783</v>
      </c>
      <c r="L2638" s="31" t="s">
        <v>17001</v>
      </c>
      <c r="M2638" s="29">
        <v>5425</v>
      </c>
      <c r="N2638" s="29" t="s">
        <v>18201</v>
      </c>
      <c r="O2638" s="31" t="s">
        <v>18703</v>
      </c>
      <c r="P2638" s="31" t="s">
        <v>20275</v>
      </c>
      <c r="Q2638" s="31" t="s">
        <v>31513</v>
      </c>
      <c r="R2638" s="29"/>
      <c r="S2638" s="29" t="s">
        <v>21495</v>
      </c>
      <c r="T2638" s="29" t="s">
        <v>23169</v>
      </c>
      <c r="U2638" s="29"/>
      <c r="V2638" s="29" t="s">
        <v>25802</v>
      </c>
      <c r="AA2638" s="20"/>
    </row>
    <row r="2639" spans="1:27" s="28" customFormat="1" x14ac:dyDescent="0.35">
      <c r="A2639" s="27" t="s">
        <v>27452</v>
      </c>
      <c r="B2639" s="28" t="str">
        <f t="shared" si="147"/>
        <v>Uridine Phosphorylase 1 Recombinant Protein N-6 His Tag 50UG</v>
      </c>
      <c r="C2639" s="29" t="s">
        <v>37196</v>
      </c>
      <c r="D2639" s="29" t="s">
        <v>16919</v>
      </c>
      <c r="E2639" s="29" t="s">
        <v>27689</v>
      </c>
      <c r="F2639" s="30" t="s">
        <v>16840</v>
      </c>
      <c r="G2639" s="28" t="s">
        <v>36777</v>
      </c>
      <c r="H2639" s="29" t="s">
        <v>15251</v>
      </c>
      <c r="I2639" s="29" t="s">
        <v>12589</v>
      </c>
      <c r="J2639" s="29" t="s">
        <v>26999</v>
      </c>
      <c r="K2639" s="29" t="s">
        <v>33784</v>
      </c>
      <c r="L2639" s="31" t="s">
        <v>17001</v>
      </c>
      <c r="M2639" s="29">
        <v>7378</v>
      </c>
      <c r="N2639" s="29" t="s">
        <v>18202</v>
      </c>
      <c r="O2639" s="31" t="s">
        <v>18703</v>
      </c>
      <c r="P2639" s="31" t="s">
        <v>20276</v>
      </c>
      <c r="Q2639" s="31" t="s">
        <v>31513</v>
      </c>
      <c r="R2639" s="29"/>
      <c r="S2639" s="29" t="s">
        <v>21495</v>
      </c>
      <c r="T2639" s="29" t="s">
        <v>23170</v>
      </c>
      <c r="U2639" s="29"/>
      <c r="V2639" s="29" t="s">
        <v>25803</v>
      </c>
      <c r="AA2639" s="20"/>
    </row>
    <row r="2640" spans="1:27" s="28" customFormat="1" x14ac:dyDescent="0.35">
      <c r="A2640" s="27" t="s">
        <v>27453</v>
      </c>
      <c r="B2640" s="28" t="str">
        <f t="shared" si="147"/>
        <v>HABP1 Recombinant Protein C-6 His Tag 50UG</v>
      </c>
      <c r="C2640" s="29" t="s">
        <v>37196</v>
      </c>
      <c r="D2640" s="29" t="s">
        <v>16919</v>
      </c>
      <c r="E2640" s="29" t="s">
        <v>27689</v>
      </c>
      <c r="F2640" s="30" t="s">
        <v>16840</v>
      </c>
      <c r="G2640" s="28" t="s">
        <v>36778</v>
      </c>
      <c r="H2640" s="29" t="s">
        <v>15252</v>
      </c>
      <c r="I2640" s="29" t="s">
        <v>12589</v>
      </c>
      <c r="J2640" s="29" t="s">
        <v>26994</v>
      </c>
      <c r="K2640" s="29" t="s">
        <v>33785</v>
      </c>
      <c r="L2640" s="31" t="s">
        <v>17001</v>
      </c>
      <c r="M2640" s="29">
        <v>708</v>
      </c>
      <c r="N2640" s="29" t="s">
        <v>18203</v>
      </c>
      <c r="O2640" s="31" t="s">
        <v>18703</v>
      </c>
      <c r="P2640" s="31" t="s">
        <v>20277</v>
      </c>
      <c r="Q2640" s="31" t="s">
        <v>31513</v>
      </c>
      <c r="R2640" s="29"/>
      <c r="S2640" s="29" t="s">
        <v>21495</v>
      </c>
      <c r="T2640" s="29" t="s">
        <v>23171</v>
      </c>
      <c r="U2640" s="29"/>
      <c r="V2640" s="29" t="s">
        <v>25804</v>
      </c>
      <c r="AA2640" s="20"/>
    </row>
    <row r="2641" spans="1:27" s="28" customFormat="1" x14ac:dyDescent="0.35">
      <c r="A2641" s="27" t="s">
        <v>31112</v>
      </c>
      <c r="B2641" s="28" t="str">
        <f t="shared" si="147"/>
        <v>Sulfotransferase 4A1 Recombinant Protein Tag Free Liquid 50UG</v>
      </c>
      <c r="C2641" s="29" t="s">
        <v>37196</v>
      </c>
      <c r="D2641" s="29" t="s">
        <v>16919</v>
      </c>
      <c r="E2641" s="29" t="s">
        <v>27689</v>
      </c>
      <c r="F2641" s="30" t="s">
        <v>16840</v>
      </c>
      <c r="G2641" s="28" t="s">
        <v>36779</v>
      </c>
      <c r="H2641" s="29" t="s">
        <v>15253</v>
      </c>
      <c r="I2641" s="29" t="s">
        <v>12589</v>
      </c>
      <c r="J2641" s="29" t="s">
        <v>16977</v>
      </c>
      <c r="K2641" s="29" t="s">
        <v>33630</v>
      </c>
      <c r="L2641" s="31" t="s">
        <v>17001</v>
      </c>
      <c r="M2641" s="29">
        <v>25830</v>
      </c>
      <c r="N2641" s="29" t="s">
        <v>18204</v>
      </c>
      <c r="O2641" s="31" t="s">
        <v>18703</v>
      </c>
      <c r="P2641" s="31" t="s">
        <v>20278</v>
      </c>
      <c r="Q2641" s="31" t="s">
        <v>31513</v>
      </c>
      <c r="R2641" s="29"/>
      <c r="S2641" s="29" t="s">
        <v>21495</v>
      </c>
      <c r="T2641" s="29" t="s">
        <v>23172</v>
      </c>
      <c r="U2641" s="29"/>
      <c r="V2641" s="29" t="s">
        <v>25805</v>
      </c>
      <c r="AA2641" s="20"/>
    </row>
    <row r="2642" spans="1:27" s="28" customFormat="1" x14ac:dyDescent="0.35">
      <c r="A2642" s="27" t="s">
        <v>31113</v>
      </c>
      <c r="B2642" s="28" t="str">
        <f t="shared" si="147"/>
        <v>HSP40 Recombinant Protein C-6 His Tag Lyophilized 50UG</v>
      </c>
      <c r="C2642" s="29" t="s">
        <v>37196</v>
      </c>
      <c r="D2642" s="29" t="s">
        <v>16919</v>
      </c>
      <c r="E2642" s="29" t="s">
        <v>27688</v>
      </c>
      <c r="F2642" s="30" t="s">
        <v>16839</v>
      </c>
      <c r="G2642" s="28" t="s">
        <v>36780</v>
      </c>
      <c r="H2642" s="29" t="s">
        <v>15254</v>
      </c>
      <c r="I2642" s="29" t="s">
        <v>12589</v>
      </c>
      <c r="J2642" s="29" t="s">
        <v>26994</v>
      </c>
      <c r="K2642" s="29" t="s">
        <v>33674</v>
      </c>
      <c r="L2642" s="31" t="s">
        <v>16961</v>
      </c>
      <c r="M2642" s="29">
        <v>3337</v>
      </c>
      <c r="N2642" s="29" t="s">
        <v>18205</v>
      </c>
      <c r="O2642" s="31" t="s">
        <v>18703</v>
      </c>
      <c r="P2642" s="31" t="s">
        <v>20279</v>
      </c>
      <c r="Q2642" s="31" t="s">
        <v>31513</v>
      </c>
      <c r="R2642" s="29"/>
      <c r="S2642" s="29" t="s">
        <v>21495</v>
      </c>
      <c r="T2642" s="29" t="s">
        <v>23173</v>
      </c>
      <c r="U2642" s="29"/>
      <c r="V2642" s="29" t="s">
        <v>25806</v>
      </c>
      <c r="AA2642" s="20"/>
    </row>
    <row r="2643" spans="1:27" s="28" customFormat="1" x14ac:dyDescent="0.35">
      <c r="A2643" s="27" t="s">
        <v>27454</v>
      </c>
      <c r="B2643" s="28" t="str">
        <f t="shared" si="147"/>
        <v>Synaptobrevin Homolog YKT6 Recombinant Protein N-6 His Tag 50UG</v>
      </c>
      <c r="C2643" s="29" t="s">
        <v>37196</v>
      </c>
      <c r="D2643" s="29" t="s">
        <v>16919</v>
      </c>
      <c r="E2643" s="29" t="s">
        <v>27689</v>
      </c>
      <c r="F2643" s="30" t="s">
        <v>16840</v>
      </c>
      <c r="G2643" s="28" t="s">
        <v>36781</v>
      </c>
      <c r="H2643" s="29" t="s">
        <v>15255</v>
      </c>
      <c r="I2643" s="29" t="s">
        <v>12589</v>
      </c>
      <c r="J2643" s="29" t="s">
        <v>26999</v>
      </c>
      <c r="K2643" s="29" t="s">
        <v>33786</v>
      </c>
      <c r="L2643" s="31" t="s">
        <v>17001</v>
      </c>
      <c r="M2643" s="29">
        <v>10652</v>
      </c>
      <c r="N2643" s="29" t="s">
        <v>18206</v>
      </c>
      <c r="O2643" s="31" t="s">
        <v>18703</v>
      </c>
      <c r="P2643" s="31" t="s">
        <v>20280</v>
      </c>
      <c r="Q2643" s="31" t="s">
        <v>31513</v>
      </c>
      <c r="R2643" s="29"/>
      <c r="S2643" s="29" t="s">
        <v>21495</v>
      </c>
      <c r="T2643" s="29" t="s">
        <v>23174</v>
      </c>
      <c r="U2643" s="29"/>
      <c r="V2643" s="29" t="s">
        <v>25807</v>
      </c>
      <c r="AA2643" s="20"/>
    </row>
    <row r="2644" spans="1:27" s="28" customFormat="1" x14ac:dyDescent="0.35">
      <c r="A2644" s="27" t="s">
        <v>27455</v>
      </c>
      <c r="B2644" s="28" t="str">
        <f t="shared" si="147"/>
        <v>Cytochrome C Recombinant Protein C-6 His Tag 50UG</v>
      </c>
      <c r="C2644" s="29" t="s">
        <v>37196</v>
      </c>
      <c r="D2644" s="29" t="s">
        <v>16919</v>
      </c>
      <c r="E2644" s="29" t="s">
        <v>27689</v>
      </c>
      <c r="F2644" s="30" t="s">
        <v>16840</v>
      </c>
      <c r="G2644" s="28" t="s">
        <v>36782</v>
      </c>
      <c r="H2644" s="29" t="s">
        <v>15256</v>
      </c>
      <c r="I2644" s="29" t="s">
        <v>12589</v>
      </c>
      <c r="J2644" s="29" t="s">
        <v>26994</v>
      </c>
      <c r="K2644" s="29" t="s">
        <v>33787</v>
      </c>
      <c r="L2644" s="31" t="s">
        <v>17001</v>
      </c>
      <c r="M2644" s="29">
        <v>54205</v>
      </c>
      <c r="N2644" s="29" t="s">
        <v>1119</v>
      </c>
      <c r="O2644" s="31" t="s">
        <v>18703</v>
      </c>
      <c r="P2644" s="31" t="s">
        <v>20281</v>
      </c>
      <c r="Q2644" s="31" t="s">
        <v>31513</v>
      </c>
      <c r="R2644" s="29"/>
      <c r="S2644" s="29" t="s">
        <v>21495</v>
      </c>
      <c r="T2644" s="29" t="s">
        <v>23175</v>
      </c>
      <c r="U2644" s="29"/>
      <c r="V2644" s="29" t="s">
        <v>25808</v>
      </c>
      <c r="AA2644" s="20"/>
    </row>
    <row r="2645" spans="1:27" s="28" customFormat="1" x14ac:dyDescent="0.35">
      <c r="A2645" s="27" t="s">
        <v>31114</v>
      </c>
      <c r="B2645" s="28" t="str">
        <f t="shared" si="147"/>
        <v>BNIP3 Recombinant Protein N-6 His Tag Lyophilized 50UG</v>
      </c>
      <c r="C2645" s="29" t="s">
        <v>37196</v>
      </c>
      <c r="D2645" s="29" t="s">
        <v>16919</v>
      </c>
      <c r="E2645" s="29" t="s">
        <v>27688</v>
      </c>
      <c r="F2645" s="30" t="s">
        <v>16839</v>
      </c>
      <c r="G2645" s="28" t="s">
        <v>36783</v>
      </c>
      <c r="H2645" s="29" t="s">
        <v>15257</v>
      </c>
      <c r="I2645" s="29" t="s">
        <v>12589</v>
      </c>
      <c r="J2645" s="29" t="s">
        <v>26999</v>
      </c>
      <c r="K2645" s="29" t="s">
        <v>33633</v>
      </c>
      <c r="L2645" s="31" t="s">
        <v>16961</v>
      </c>
      <c r="M2645" s="29">
        <v>664</v>
      </c>
      <c r="N2645" s="29" t="s">
        <v>697</v>
      </c>
      <c r="O2645" s="31" t="s">
        <v>18703</v>
      </c>
      <c r="P2645" s="31" t="s">
        <v>20282</v>
      </c>
      <c r="Q2645" s="31" t="s">
        <v>31513</v>
      </c>
      <c r="R2645" s="29"/>
      <c r="S2645" s="29" t="s">
        <v>21495</v>
      </c>
      <c r="T2645" s="29" t="s">
        <v>23176</v>
      </c>
      <c r="U2645" s="29"/>
      <c r="V2645" s="29" t="s">
        <v>25809</v>
      </c>
      <c r="AA2645" s="20"/>
    </row>
    <row r="2646" spans="1:27" s="28" customFormat="1" x14ac:dyDescent="0.35">
      <c r="A2646" s="27" t="s">
        <v>31115</v>
      </c>
      <c r="B2646" s="28" t="str">
        <f t="shared" si="147"/>
        <v>Actin-Related Protein 8 Recombinant Protein N-6 His Tag Lyophilized 50UG</v>
      </c>
      <c r="C2646" s="29" t="s">
        <v>37196</v>
      </c>
      <c r="D2646" s="29" t="s">
        <v>16919</v>
      </c>
      <c r="E2646" s="29" t="s">
        <v>27688</v>
      </c>
      <c r="F2646" s="30" t="s">
        <v>16839</v>
      </c>
      <c r="G2646" s="28" t="s">
        <v>36784</v>
      </c>
      <c r="H2646" s="29" t="s">
        <v>15258</v>
      </c>
      <c r="I2646" s="29" t="s">
        <v>12589</v>
      </c>
      <c r="J2646" s="29" t="s">
        <v>26999</v>
      </c>
      <c r="K2646" s="29" t="s">
        <v>33788</v>
      </c>
      <c r="L2646" s="31" t="s">
        <v>16961</v>
      </c>
      <c r="M2646" s="29">
        <v>93973</v>
      </c>
      <c r="N2646" s="29" t="s">
        <v>18207</v>
      </c>
      <c r="O2646" s="31" t="s">
        <v>18703</v>
      </c>
      <c r="P2646" s="31" t="s">
        <v>20283</v>
      </c>
      <c r="Q2646" s="31" t="s">
        <v>31513</v>
      </c>
      <c r="R2646" s="29"/>
      <c r="S2646" s="29" t="s">
        <v>21495</v>
      </c>
      <c r="T2646" s="29" t="s">
        <v>23177</v>
      </c>
      <c r="U2646" s="29"/>
      <c r="V2646" s="29" t="s">
        <v>25810</v>
      </c>
      <c r="AA2646" s="20"/>
    </row>
    <row r="2647" spans="1:27" s="28" customFormat="1" x14ac:dyDescent="0.35">
      <c r="A2647" s="27" t="s">
        <v>27456</v>
      </c>
      <c r="B2647" s="28" t="str">
        <f t="shared" si="147"/>
        <v>Sulfotransferase 1B1 Recombinant Protein N-6 His Tag 50UG</v>
      </c>
      <c r="C2647" s="29" t="s">
        <v>37196</v>
      </c>
      <c r="D2647" s="29" t="s">
        <v>16919</v>
      </c>
      <c r="E2647" s="29" t="s">
        <v>27689</v>
      </c>
      <c r="F2647" s="30" t="s">
        <v>16840</v>
      </c>
      <c r="G2647" s="28" t="s">
        <v>36785</v>
      </c>
      <c r="H2647" s="29" t="s">
        <v>15259</v>
      </c>
      <c r="I2647" s="29" t="s">
        <v>12589</v>
      </c>
      <c r="J2647" s="29" t="s">
        <v>26999</v>
      </c>
      <c r="K2647" s="29" t="s">
        <v>33789</v>
      </c>
      <c r="L2647" s="31" t="s">
        <v>17001</v>
      </c>
      <c r="M2647" s="29">
        <v>27284</v>
      </c>
      <c r="N2647" s="29" t="s">
        <v>18208</v>
      </c>
      <c r="O2647" s="31" t="s">
        <v>18703</v>
      </c>
      <c r="P2647" s="31" t="s">
        <v>20284</v>
      </c>
      <c r="Q2647" s="31" t="s">
        <v>31513</v>
      </c>
      <c r="R2647" s="29"/>
      <c r="S2647" s="29" t="s">
        <v>21495</v>
      </c>
      <c r="T2647" s="29" t="s">
        <v>23178</v>
      </c>
      <c r="U2647" s="29"/>
      <c r="V2647" s="29" t="s">
        <v>25811</v>
      </c>
      <c r="AA2647" s="20"/>
    </row>
    <row r="2648" spans="1:27" s="28" customFormat="1" x14ac:dyDescent="0.35">
      <c r="A2648" s="27" t="s">
        <v>27457</v>
      </c>
      <c r="B2648" s="28" t="str">
        <f t="shared" si="147"/>
        <v>Sulfotransferase 1C2 Recombinant Protein N-6 His Tag 50UG</v>
      </c>
      <c r="C2648" s="29" t="s">
        <v>37196</v>
      </c>
      <c r="D2648" s="29" t="s">
        <v>16919</v>
      </c>
      <c r="E2648" s="29" t="s">
        <v>27689</v>
      </c>
      <c r="F2648" s="30" t="s">
        <v>16840</v>
      </c>
      <c r="G2648" s="28" t="s">
        <v>36786</v>
      </c>
      <c r="H2648" s="29" t="s">
        <v>15260</v>
      </c>
      <c r="I2648" s="29" t="s">
        <v>12589</v>
      </c>
      <c r="J2648" s="29" t="s">
        <v>26999</v>
      </c>
      <c r="K2648" s="29" t="s">
        <v>33790</v>
      </c>
      <c r="L2648" s="31" t="s">
        <v>17001</v>
      </c>
      <c r="M2648" s="29">
        <v>6819</v>
      </c>
      <c r="N2648" s="29" t="s">
        <v>18209</v>
      </c>
      <c r="O2648" s="31" t="s">
        <v>18703</v>
      </c>
      <c r="P2648" s="31" t="s">
        <v>20285</v>
      </c>
      <c r="Q2648" s="31" t="s">
        <v>31513</v>
      </c>
      <c r="R2648" s="29"/>
      <c r="S2648" s="29" t="s">
        <v>21495</v>
      </c>
      <c r="T2648" s="29" t="s">
        <v>23179</v>
      </c>
      <c r="U2648" s="29"/>
      <c r="V2648" s="29" t="s">
        <v>25812</v>
      </c>
      <c r="AA2648" s="20"/>
    </row>
    <row r="2649" spans="1:27" s="28" customFormat="1" x14ac:dyDescent="0.35">
      <c r="A2649" s="27" t="s">
        <v>27458</v>
      </c>
      <c r="B2649" s="28" t="str">
        <f t="shared" si="147"/>
        <v>Sulfotransferase 2A1 Recombinant Protein N-6 His Tag 50UG</v>
      </c>
      <c r="C2649" s="29" t="s">
        <v>37196</v>
      </c>
      <c r="D2649" s="29" t="s">
        <v>16919</v>
      </c>
      <c r="E2649" s="29" t="s">
        <v>27689</v>
      </c>
      <c r="F2649" s="30" t="s">
        <v>16840</v>
      </c>
      <c r="G2649" s="28" t="s">
        <v>36787</v>
      </c>
      <c r="H2649" s="29" t="s">
        <v>15261</v>
      </c>
      <c r="I2649" s="29" t="s">
        <v>12589</v>
      </c>
      <c r="J2649" s="29" t="s">
        <v>26999</v>
      </c>
      <c r="K2649" s="29" t="s">
        <v>33747</v>
      </c>
      <c r="L2649" s="31" t="s">
        <v>17001</v>
      </c>
      <c r="M2649" s="29">
        <v>6822</v>
      </c>
      <c r="N2649" s="29" t="s">
        <v>18210</v>
      </c>
      <c r="O2649" s="31" t="s">
        <v>18703</v>
      </c>
      <c r="P2649" s="31" t="s">
        <v>20286</v>
      </c>
      <c r="Q2649" s="31" t="s">
        <v>31513</v>
      </c>
      <c r="R2649" s="29"/>
      <c r="S2649" s="29" t="s">
        <v>21495</v>
      </c>
      <c r="T2649" s="29" t="s">
        <v>23180</v>
      </c>
      <c r="U2649" s="29"/>
      <c r="V2649" s="29" t="s">
        <v>25813</v>
      </c>
      <c r="AA2649" s="20"/>
    </row>
    <row r="2650" spans="1:27" s="28" customFormat="1" x14ac:dyDescent="0.35">
      <c r="A2650" s="27" t="s">
        <v>27459</v>
      </c>
      <c r="B2650" s="28" t="str">
        <f t="shared" si="147"/>
        <v>Caspase-10 Recombinant Protein C-6 His Tag 50UG</v>
      </c>
      <c r="C2650" s="29" t="s">
        <v>37196</v>
      </c>
      <c r="D2650" s="29" t="s">
        <v>16919</v>
      </c>
      <c r="E2650" s="29" t="s">
        <v>27689</v>
      </c>
      <c r="F2650" s="30" t="s">
        <v>16840</v>
      </c>
      <c r="G2650" s="28" t="s">
        <v>36788</v>
      </c>
      <c r="H2650" s="29" t="s">
        <v>15262</v>
      </c>
      <c r="I2650" s="29" t="s">
        <v>12589</v>
      </c>
      <c r="J2650" s="29" t="s">
        <v>26994</v>
      </c>
      <c r="K2650" s="29" t="s">
        <v>33791</v>
      </c>
      <c r="L2650" s="31" t="s">
        <v>17001</v>
      </c>
      <c r="M2650" s="29">
        <v>843</v>
      </c>
      <c r="N2650" s="29" t="s">
        <v>890</v>
      </c>
      <c r="O2650" s="31" t="s">
        <v>18703</v>
      </c>
      <c r="P2650" s="31" t="s">
        <v>20287</v>
      </c>
      <c r="Q2650" s="31" t="s">
        <v>31513</v>
      </c>
      <c r="R2650" s="29"/>
      <c r="S2650" s="29" t="s">
        <v>21495</v>
      </c>
      <c r="T2650" s="29" t="s">
        <v>23181</v>
      </c>
      <c r="U2650" s="29"/>
      <c r="V2650" s="29" t="s">
        <v>25814</v>
      </c>
      <c r="AA2650" s="20"/>
    </row>
    <row r="2651" spans="1:27" s="28" customFormat="1" x14ac:dyDescent="0.35">
      <c r="A2651" s="27" t="s">
        <v>31116</v>
      </c>
      <c r="B2651" s="28" t="str">
        <f t="shared" si="147"/>
        <v>Serpin B5 Recombinant Protein Tag Free Lyophilized 50UG</v>
      </c>
      <c r="C2651" s="29" t="s">
        <v>37196</v>
      </c>
      <c r="D2651" s="29" t="s">
        <v>16919</v>
      </c>
      <c r="E2651" s="29" t="s">
        <v>27688</v>
      </c>
      <c r="F2651" s="30" t="s">
        <v>16839</v>
      </c>
      <c r="G2651" s="28" t="s">
        <v>36789</v>
      </c>
      <c r="H2651" s="29" t="s">
        <v>15263</v>
      </c>
      <c r="I2651" s="29" t="s">
        <v>12589</v>
      </c>
      <c r="J2651" s="29" t="s">
        <v>16977</v>
      </c>
      <c r="K2651" s="29" t="s">
        <v>33633</v>
      </c>
      <c r="L2651" s="31" t="s">
        <v>16961</v>
      </c>
      <c r="M2651" s="29">
        <v>5268</v>
      </c>
      <c r="N2651" s="29" t="s">
        <v>18211</v>
      </c>
      <c r="O2651" s="31" t="s">
        <v>18703</v>
      </c>
      <c r="P2651" s="31" t="s">
        <v>20288</v>
      </c>
      <c r="Q2651" s="31" t="s">
        <v>31513</v>
      </c>
      <c r="R2651" s="29"/>
      <c r="S2651" s="29" t="s">
        <v>21495</v>
      </c>
      <c r="T2651" s="29" t="s">
        <v>23182</v>
      </c>
      <c r="U2651" s="29"/>
      <c r="V2651" s="29" t="s">
        <v>25815</v>
      </c>
      <c r="AA2651" s="20"/>
    </row>
    <row r="2652" spans="1:27" s="28" customFormat="1" x14ac:dyDescent="0.35">
      <c r="A2652" s="27" t="s">
        <v>27460</v>
      </c>
      <c r="B2652" s="28" t="str">
        <f t="shared" si="147"/>
        <v>Sulfotransferase 1A1 Recombinant Protein N-6 His Tag 50UG</v>
      </c>
      <c r="C2652" s="29" t="s">
        <v>37196</v>
      </c>
      <c r="D2652" s="29" t="s">
        <v>16919</v>
      </c>
      <c r="E2652" s="29" t="s">
        <v>27689</v>
      </c>
      <c r="F2652" s="30" t="s">
        <v>16840</v>
      </c>
      <c r="G2652" s="28" t="s">
        <v>36790</v>
      </c>
      <c r="H2652" s="29" t="s">
        <v>15264</v>
      </c>
      <c r="I2652" s="29" t="s">
        <v>12589</v>
      </c>
      <c r="J2652" s="29" t="s">
        <v>26999</v>
      </c>
      <c r="K2652" s="29" t="s">
        <v>33792</v>
      </c>
      <c r="L2652" s="31" t="s">
        <v>17001</v>
      </c>
      <c r="M2652" s="29">
        <v>6817</v>
      </c>
      <c r="N2652" s="29" t="s">
        <v>18212</v>
      </c>
      <c r="O2652" s="31" t="s">
        <v>18703</v>
      </c>
      <c r="P2652" s="31" t="s">
        <v>20289</v>
      </c>
      <c r="Q2652" s="31" t="s">
        <v>31513</v>
      </c>
      <c r="R2652" s="29"/>
      <c r="S2652" s="29" t="s">
        <v>21495</v>
      </c>
      <c r="T2652" s="29" t="s">
        <v>23183</v>
      </c>
      <c r="U2652" s="29"/>
      <c r="V2652" s="29" t="s">
        <v>25746</v>
      </c>
      <c r="AA2652" s="20"/>
    </row>
    <row r="2653" spans="1:27" s="28" customFormat="1" x14ac:dyDescent="0.35">
      <c r="A2653" s="27" t="s">
        <v>27461</v>
      </c>
      <c r="B2653" s="28" t="str">
        <f t="shared" si="147"/>
        <v>Sialic Acid Synthase Recombinant Protein N-6 His Tag 50UG</v>
      </c>
      <c r="C2653" s="29" t="s">
        <v>37196</v>
      </c>
      <c r="D2653" s="29" t="s">
        <v>16919</v>
      </c>
      <c r="E2653" s="29" t="s">
        <v>27689</v>
      </c>
      <c r="F2653" s="30" t="s">
        <v>16840</v>
      </c>
      <c r="G2653" s="28" t="s">
        <v>36791</v>
      </c>
      <c r="H2653" s="29" t="s">
        <v>15265</v>
      </c>
      <c r="I2653" s="29" t="s">
        <v>12589</v>
      </c>
      <c r="J2653" s="29" t="s">
        <v>26999</v>
      </c>
      <c r="K2653" s="29" t="s">
        <v>33747</v>
      </c>
      <c r="L2653" s="31" t="s">
        <v>17001</v>
      </c>
      <c r="M2653" s="29">
        <v>54187</v>
      </c>
      <c r="N2653" s="29" t="s">
        <v>18213</v>
      </c>
      <c r="O2653" s="31" t="s">
        <v>18703</v>
      </c>
      <c r="P2653" s="31" t="s">
        <v>20290</v>
      </c>
      <c r="Q2653" s="31" t="s">
        <v>31513</v>
      </c>
      <c r="R2653" s="29"/>
      <c r="S2653" s="29" t="s">
        <v>21495</v>
      </c>
      <c r="T2653" s="29" t="s">
        <v>23184</v>
      </c>
      <c r="U2653" s="29"/>
      <c r="V2653" s="29" t="s">
        <v>25816</v>
      </c>
      <c r="AA2653" s="20"/>
    </row>
    <row r="2654" spans="1:27" s="28" customFormat="1" x14ac:dyDescent="0.35">
      <c r="A2654" s="27" t="s">
        <v>31117</v>
      </c>
      <c r="B2654" s="28" t="str">
        <f t="shared" si="147"/>
        <v>OBFC1 Recombinant Protein N-6 His Tag Lyophilized 50UG</v>
      </c>
      <c r="C2654" s="29" t="s">
        <v>37196</v>
      </c>
      <c r="D2654" s="29" t="s">
        <v>16919</v>
      </c>
      <c r="E2654" s="29" t="s">
        <v>27688</v>
      </c>
      <c r="F2654" s="30" t="s">
        <v>16839</v>
      </c>
      <c r="G2654" s="28" t="s">
        <v>36792</v>
      </c>
      <c r="H2654" s="29" t="s">
        <v>15266</v>
      </c>
      <c r="I2654" s="29" t="s">
        <v>12589</v>
      </c>
      <c r="J2654" s="29" t="s">
        <v>26999</v>
      </c>
      <c r="K2654" s="29" t="s">
        <v>33793</v>
      </c>
      <c r="L2654" s="31" t="s">
        <v>16961</v>
      </c>
      <c r="M2654" s="29">
        <v>79991</v>
      </c>
      <c r="N2654" s="29" t="s">
        <v>18214</v>
      </c>
      <c r="O2654" s="31" t="s">
        <v>18703</v>
      </c>
      <c r="P2654" s="31" t="s">
        <v>20291</v>
      </c>
      <c r="Q2654" s="31" t="s">
        <v>31513</v>
      </c>
      <c r="R2654" s="29"/>
      <c r="S2654" s="29" t="s">
        <v>21495</v>
      </c>
      <c r="T2654" s="29" t="s">
        <v>23185</v>
      </c>
      <c r="U2654" s="29"/>
      <c r="V2654" s="29" t="s">
        <v>25817</v>
      </c>
      <c r="AA2654" s="20"/>
    </row>
    <row r="2655" spans="1:27" s="28" customFormat="1" x14ac:dyDescent="0.35">
      <c r="A2655" s="27" t="s">
        <v>27462</v>
      </c>
      <c r="B2655" s="28" t="str">
        <f t="shared" si="147"/>
        <v>UBE2C Recombinant Protein N-6 His Tag 50UG</v>
      </c>
      <c r="C2655" s="29" t="s">
        <v>37196</v>
      </c>
      <c r="D2655" s="29" t="s">
        <v>16919</v>
      </c>
      <c r="E2655" s="29" t="s">
        <v>27689</v>
      </c>
      <c r="F2655" s="30" t="s">
        <v>16840</v>
      </c>
      <c r="G2655" s="28" t="s">
        <v>36793</v>
      </c>
      <c r="H2655" s="29" t="s">
        <v>15267</v>
      </c>
      <c r="I2655" s="29" t="s">
        <v>12589</v>
      </c>
      <c r="J2655" s="29" t="s">
        <v>26999</v>
      </c>
      <c r="K2655" s="29" t="s">
        <v>33794</v>
      </c>
      <c r="L2655" s="31" t="s">
        <v>17001</v>
      </c>
      <c r="M2655" s="29">
        <v>11065</v>
      </c>
      <c r="N2655" s="29" t="s">
        <v>18215</v>
      </c>
      <c r="O2655" s="31" t="s">
        <v>18703</v>
      </c>
      <c r="P2655" s="31" t="s">
        <v>20292</v>
      </c>
      <c r="Q2655" s="31" t="s">
        <v>31513</v>
      </c>
      <c r="R2655" s="29"/>
      <c r="S2655" s="29" t="s">
        <v>21495</v>
      </c>
      <c r="T2655" s="29" t="s">
        <v>23186</v>
      </c>
      <c r="U2655" s="29"/>
      <c r="V2655" s="29" t="s">
        <v>25818</v>
      </c>
      <c r="AA2655" s="20"/>
    </row>
    <row r="2656" spans="1:27" s="28" customFormat="1" x14ac:dyDescent="0.35">
      <c r="A2656" s="27" t="s">
        <v>27463</v>
      </c>
      <c r="B2656" s="28" t="str">
        <f t="shared" si="147"/>
        <v>Sulfotransferase 1A3 Recombinant Protein N-6 His Tag 50UG</v>
      </c>
      <c r="C2656" s="29" t="s">
        <v>37196</v>
      </c>
      <c r="D2656" s="29" t="s">
        <v>16919</v>
      </c>
      <c r="E2656" s="29" t="s">
        <v>27689</v>
      </c>
      <c r="F2656" s="30" t="s">
        <v>16840</v>
      </c>
      <c r="G2656" s="28" t="s">
        <v>36794</v>
      </c>
      <c r="H2656" s="29" t="s">
        <v>15268</v>
      </c>
      <c r="I2656" s="29" t="s">
        <v>12589</v>
      </c>
      <c r="J2656" s="29" t="s">
        <v>26999</v>
      </c>
      <c r="K2656" s="29" t="s">
        <v>33795</v>
      </c>
      <c r="L2656" s="31" t="s">
        <v>17001</v>
      </c>
      <c r="M2656" s="29">
        <v>445329</v>
      </c>
      <c r="N2656" s="29" t="s">
        <v>18216</v>
      </c>
      <c r="O2656" s="31" t="s">
        <v>18703</v>
      </c>
      <c r="P2656" s="31" t="s">
        <v>20293</v>
      </c>
      <c r="Q2656" s="31" t="s">
        <v>31513</v>
      </c>
      <c r="R2656" s="29"/>
      <c r="S2656" s="29" t="s">
        <v>21495</v>
      </c>
      <c r="T2656" s="29" t="s">
        <v>23187</v>
      </c>
      <c r="U2656" s="29"/>
      <c r="V2656" s="29" t="s">
        <v>25746</v>
      </c>
      <c r="AA2656" s="20"/>
    </row>
    <row r="2657" spans="1:27" s="28" customFormat="1" x14ac:dyDescent="0.35">
      <c r="A2657" s="27" t="s">
        <v>31118</v>
      </c>
      <c r="B2657" s="28" t="str">
        <f t="shared" si="147"/>
        <v>Amphiregulin Recombinant Protein Tag Free Lyophilized 50UG</v>
      </c>
      <c r="C2657" s="29" t="s">
        <v>37196</v>
      </c>
      <c r="D2657" s="29" t="s">
        <v>16919</v>
      </c>
      <c r="E2657" s="29" t="s">
        <v>27688</v>
      </c>
      <c r="F2657" s="30" t="s">
        <v>16839</v>
      </c>
      <c r="G2657" s="28" t="s">
        <v>36795</v>
      </c>
      <c r="H2657" s="29" t="s">
        <v>15269</v>
      </c>
      <c r="I2657" s="29" t="s">
        <v>12589</v>
      </c>
      <c r="J2657" s="29" t="s">
        <v>16977</v>
      </c>
      <c r="K2657" s="29" t="s">
        <v>33633</v>
      </c>
      <c r="L2657" s="31" t="s">
        <v>16961</v>
      </c>
      <c r="M2657" s="29">
        <v>374</v>
      </c>
      <c r="N2657" s="29" t="s">
        <v>18217</v>
      </c>
      <c r="O2657" s="31" t="s">
        <v>18703</v>
      </c>
      <c r="P2657" s="31" t="s">
        <v>20294</v>
      </c>
      <c r="Q2657" s="31" t="s">
        <v>31513</v>
      </c>
      <c r="R2657" s="29"/>
      <c r="S2657" s="29" t="s">
        <v>21495</v>
      </c>
      <c r="T2657" s="29" t="s">
        <v>23188</v>
      </c>
      <c r="U2657" s="29"/>
      <c r="V2657" s="29" t="s">
        <v>25819</v>
      </c>
      <c r="AA2657" s="20"/>
    </row>
    <row r="2658" spans="1:27" s="28" customFormat="1" x14ac:dyDescent="0.35">
      <c r="A2658" s="27" t="s">
        <v>27464</v>
      </c>
      <c r="B2658" s="28" t="str">
        <f t="shared" si="147"/>
        <v>ZC4H2 Recombinant Protein N-6 His Tag 50UG</v>
      </c>
      <c r="C2658" s="29" t="s">
        <v>37196</v>
      </c>
      <c r="D2658" s="29" t="s">
        <v>16919</v>
      </c>
      <c r="E2658" s="29" t="s">
        <v>27689</v>
      </c>
      <c r="F2658" s="30" t="s">
        <v>16840</v>
      </c>
      <c r="G2658" s="28" t="s">
        <v>36796</v>
      </c>
      <c r="H2658" s="29" t="s">
        <v>15270</v>
      </c>
      <c r="I2658" s="29" t="s">
        <v>12589</v>
      </c>
      <c r="J2658" s="29" t="s">
        <v>26999</v>
      </c>
      <c r="K2658" s="29" t="s">
        <v>33796</v>
      </c>
      <c r="L2658" s="31" t="s">
        <v>17001</v>
      </c>
      <c r="M2658" s="29">
        <v>55906</v>
      </c>
      <c r="N2658" s="29" t="s">
        <v>18218</v>
      </c>
      <c r="O2658" s="31" t="s">
        <v>18703</v>
      </c>
      <c r="P2658" s="31" t="s">
        <v>20295</v>
      </c>
      <c r="Q2658" s="31" t="s">
        <v>31513</v>
      </c>
      <c r="R2658" s="29"/>
      <c r="S2658" s="29" t="s">
        <v>21495</v>
      </c>
      <c r="T2658" s="29" t="s">
        <v>23189</v>
      </c>
      <c r="U2658" s="29"/>
      <c r="V2658" s="29" t="s">
        <v>25820</v>
      </c>
      <c r="AA2658" s="20"/>
    </row>
    <row r="2659" spans="1:27" s="28" customFormat="1" x14ac:dyDescent="0.35">
      <c r="A2659" s="27" t="s">
        <v>31119</v>
      </c>
      <c r="B2659" s="28" t="str">
        <f t="shared" si="147"/>
        <v>PDCD5 Recombinant Protein N-6 His Tag Lyophilized 50UG</v>
      </c>
      <c r="C2659" s="29" t="s">
        <v>37196</v>
      </c>
      <c r="D2659" s="29" t="s">
        <v>16919</v>
      </c>
      <c r="E2659" s="29" t="s">
        <v>27688</v>
      </c>
      <c r="F2659" s="30" t="s">
        <v>16839</v>
      </c>
      <c r="G2659" s="28" t="s">
        <v>36797</v>
      </c>
      <c r="H2659" s="29" t="s">
        <v>15271</v>
      </c>
      <c r="I2659" s="29" t="s">
        <v>12589</v>
      </c>
      <c r="J2659" s="29" t="s">
        <v>26999</v>
      </c>
      <c r="K2659" s="29" t="s">
        <v>33797</v>
      </c>
      <c r="L2659" s="31" t="s">
        <v>16961</v>
      </c>
      <c r="M2659" s="29">
        <v>9141</v>
      </c>
      <c r="N2659" s="29" t="s">
        <v>18219</v>
      </c>
      <c r="O2659" s="31" t="s">
        <v>18703</v>
      </c>
      <c r="P2659" s="31" t="s">
        <v>20296</v>
      </c>
      <c r="Q2659" s="31" t="s">
        <v>31513</v>
      </c>
      <c r="R2659" s="29"/>
      <c r="S2659" s="29" t="s">
        <v>21495</v>
      </c>
      <c r="T2659" s="29" t="s">
        <v>23190</v>
      </c>
      <c r="U2659" s="29"/>
      <c r="V2659" s="29" t="s">
        <v>25821</v>
      </c>
      <c r="AA2659" s="20"/>
    </row>
    <row r="2660" spans="1:27" s="28" customFormat="1" x14ac:dyDescent="0.35">
      <c r="A2660" s="27" t="s">
        <v>31120</v>
      </c>
      <c r="B2660" s="28" t="str">
        <f t="shared" si="147"/>
        <v>Myozenin-2 Recombinant Protein C-6 His Tag Lyophilized 50UG</v>
      </c>
      <c r="C2660" s="29" t="s">
        <v>37196</v>
      </c>
      <c r="D2660" s="29" t="s">
        <v>16919</v>
      </c>
      <c r="E2660" s="29" t="s">
        <v>27688</v>
      </c>
      <c r="F2660" s="30" t="s">
        <v>16839</v>
      </c>
      <c r="G2660" s="28" t="s">
        <v>36798</v>
      </c>
      <c r="H2660" s="29" t="s">
        <v>15272</v>
      </c>
      <c r="I2660" s="29" t="s">
        <v>12589</v>
      </c>
      <c r="J2660" s="29" t="s">
        <v>26994</v>
      </c>
      <c r="K2660" s="29" t="s">
        <v>33798</v>
      </c>
      <c r="L2660" s="31" t="s">
        <v>16961</v>
      </c>
      <c r="M2660" s="29">
        <v>51778</v>
      </c>
      <c r="N2660" s="29" t="s">
        <v>18220</v>
      </c>
      <c r="O2660" s="31" t="s">
        <v>18703</v>
      </c>
      <c r="P2660" s="31" t="s">
        <v>20297</v>
      </c>
      <c r="Q2660" s="31" t="s">
        <v>31513</v>
      </c>
      <c r="R2660" s="29"/>
      <c r="S2660" s="29" t="s">
        <v>21495</v>
      </c>
      <c r="T2660" s="29" t="s">
        <v>23191</v>
      </c>
      <c r="U2660" s="29"/>
      <c r="V2660" s="29" t="s">
        <v>25822</v>
      </c>
      <c r="AA2660" s="20"/>
    </row>
    <row r="2661" spans="1:27" s="28" customFormat="1" x14ac:dyDescent="0.35">
      <c r="A2661" s="27" t="s">
        <v>31121</v>
      </c>
      <c r="B2661" s="28" t="str">
        <f t="shared" si="147"/>
        <v>Death Receptor 6 Recombinant Protein C-Fc Tag Lyophilized 50UG</v>
      </c>
      <c r="C2661" s="29" t="s">
        <v>3</v>
      </c>
      <c r="D2661" s="29" t="s">
        <v>16919</v>
      </c>
      <c r="E2661" s="29" t="s">
        <v>27688</v>
      </c>
      <c r="F2661" s="30" t="s">
        <v>16839</v>
      </c>
      <c r="G2661" s="28" t="s">
        <v>36799</v>
      </c>
      <c r="H2661" s="29" t="s">
        <v>15273</v>
      </c>
      <c r="I2661" s="29" t="s">
        <v>12588</v>
      </c>
      <c r="J2661" s="29" t="s">
        <v>16969</v>
      </c>
      <c r="K2661" s="29" t="s">
        <v>33570</v>
      </c>
      <c r="L2661" s="31" t="s">
        <v>16961</v>
      </c>
      <c r="M2661" s="29">
        <v>27242</v>
      </c>
      <c r="N2661" s="29" t="s">
        <v>17186</v>
      </c>
      <c r="O2661" s="31" t="s">
        <v>18703</v>
      </c>
      <c r="P2661" s="31" t="s">
        <v>18992</v>
      </c>
      <c r="Q2661" s="31" t="s">
        <v>31513</v>
      </c>
      <c r="R2661" s="29"/>
      <c r="S2661" s="29" t="s">
        <v>21495</v>
      </c>
      <c r="T2661" s="29" t="s">
        <v>22511</v>
      </c>
      <c r="U2661" s="29"/>
      <c r="V2661" s="29" t="s">
        <v>25105</v>
      </c>
      <c r="AA2661" s="20"/>
    </row>
    <row r="2662" spans="1:27" s="28" customFormat="1" x14ac:dyDescent="0.35">
      <c r="A2662" s="27" t="s">
        <v>31122</v>
      </c>
      <c r="B2662" s="28" t="str">
        <f t="shared" si="147"/>
        <v>SIRP Gamma Recombinant Protein C-Fc Tag Lyophilized 50UG</v>
      </c>
      <c r="C2662" s="29" t="s">
        <v>3</v>
      </c>
      <c r="D2662" s="29" t="s">
        <v>16919</v>
      </c>
      <c r="E2662" s="29" t="s">
        <v>27688</v>
      </c>
      <c r="F2662" s="30" t="s">
        <v>16839</v>
      </c>
      <c r="G2662" s="28" t="s">
        <v>36800</v>
      </c>
      <c r="H2662" s="29" t="s">
        <v>15274</v>
      </c>
      <c r="I2662" s="29" t="s">
        <v>12588</v>
      </c>
      <c r="J2662" s="29" t="s">
        <v>16969</v>
      </c>
      <c r="K2662" s="29" t="s">
        <v>33570</v>
      </c>
      <c r="L2662" s="31" t="s">
        <v>16961</v>
      </c>
      <c r="M2662" s="29">
        <v>55423</v>
      </c>
      <c r="N2662" s="29" t="s">
        <v>17177</v>
      </c>
      <c r="O2662" s="31" t="s">
        <v>18703</v>
      </c>
      <c r="P2662" s="31" t="s">
        <v>18980</v>
      </c>
      <c r="Q2662" s="31" t="s">
        <v>31513</v>
      </c>
      <c r="R2662" s="29"/>
      <c r="S2662" s="29" t="s">
        <v>21495</v>
      </c>
      <c r="T2662" s="29" t="s">
        <v>23192</v>
      </c>
      <c r="U2662" s="29"/>
      <c r="V2662" s="29" t="s">
        <v>25823</v>
      </c>
      <c r="AA2662" s="20"/>
    </row>
    <row r="2663" spans="1:27" s="28" customFormat="1" x14ac:dyDescent="0.35">
      <c r="A2663" s="27" t="s">
        <v>31123</v>
      </c>
      <c r="B2663" s="28" t="str">
        <f t="shared" si="147"/>
        <v>MHC Class I-related Protein A Recombinant Protein C-Fc Tag Lyophilized 50UG</v>
      </c>
      <c r="C2663" s="29" t="s">
        <v>3</v>
      </c>
      <c r="D2663" s="29" t="s">
        <v>16919</v>
      </c>
      <c r="E2663" s="29" t="s">
        <v>27688</v>
      </c>
      <c r="F2663" s="30" t="s">
        <v>16839</v>
      </c>
      <c r="G2663" s="28" t="s">
        <v>36801</v>
      </c>
      <c r="H2663" s="29" t="s">
        <v>15275</v>
      </c>
      <c r="I2663" s="29" t="s">
        <v>12588</v>
      </c>
      <c r="J2663" s="29" t="s">
        <v>16969</v>
      </c>
      <c r="K2663" s="29" t="s">
        <v>33570</v>
      </c>
      <c r="L2663" s="31" t="s">
        <v>16961</v>
      </c>
      <c r="M2663" s="29">
        <v>100507436</v>
      </c>
      <c r="N2663" s="29" t="s">
        <v>17145</v>
      </c>
      <c r="O2663" s="31" t="s">
        <v>18703</v>
      </c>
      <c r="P2663" s="31" t="s">
        <v>18918</v>
      </c>
      <c r="Q2663" s="31" t="s">
        <v>31513</v>
      </c>
      <c r="R2663" s="29"/>
      <c r="S2663" s="29" t="s">
        <v>21495</v>
      </c>
      <c r="T2663" s="29" t="s">
        <v>23193</v>
      </c>
      <c r="U2663" s="29"/>
      <c r="V2663" s="29" t="s">
        <v>25824</v>
      </c>
      <c r="AA2663" s="20"/>
    </row>
    <row r="2664" spans="1:27" s="28" customFormat="1" x14ac:dyDescent="0.35">
      <c r="A2664" s="27" t="s">
        <v>27465</v>
      </c>
      <c r="B2664" s="28" t="str">
        <f t="shared" si="147"/>
        <v>Carbonic Anhydrase 14 Recombinant Protein N-6 His Tag 50UG</v>
      </c>
      <c r="C2664" s="29" t="s">
        <v>37196</v>
      </c>
      <c r="D2664" s="29" t="s">
        <v>16919</v>
      </c>
      <c r="E2664" s="29" t="s">
        <v>27689</v>
      </c>
      <c r="F2664" s="30" t="s">
        <v>16840</v>
      </c>
      <c r="G2664" s="28" t="s">
        <v>36802</v>
      </c>
      <c r="H2664" s="29" t="s">
        <v>15276</v>
      </c>
      <c r="I2664" s="29" t="s">
        <v>12589</v>
      </c>
      <c r="J2664" s="29" t="s">
        <v>26999</v>
      </c>
      <c r="K2664" s="29" t="s">
        <v>33799</v>
      </c>
      <c r="L2664" s="31" t="s">
        <v>17001</v>
      </c>
      <c r="M2664" s="29">
        <v>23632</v>
      </c>
      <c r="N2664" s="29" t="s">
        <v>18221</v>
      </c>
      <c r="O2664" s="31" t="s">
        <v>18703</v>
      </c>
      <c r="P2664" s="31" t="s">
        <v>20298</v>
      </c>
      <c r="Q2664" s="31" t="s">
        <v>31513</v>
      </c>
      <c r="R2664" s="29"/>
      <c r="S2664" s="29" t="s">
        <v>21495</v>
      </c>
      <c r="T2664" s="29" t="s">
        <v>23194</v>
      </c>
      <c r="U2664" s="29"/>
      <c r="V2664" s="29" t="s">
        <v>25825</v>
      </c>
      <c r="AA2664" s="20"/>
    </row>
    <row r="2665" spans="1:27" s="28" customFormat="1" x14ac:dyDescent="0.35">
      <c r="A2665" s="27" t="s">
        <v>31124</v>
      </c>
      <c r="B2665" s="28" t="str">
        <f t="shared" si="147"/>
        <v>CLIC1 Recombinant Protein N-6 His Tag Lyophilized 50UG</v>
      </c>
      <c r="C2665" s="29" t="s">
        <v>37196</v>
      </c>
      <c r="D2665" s="29" t="s">
        <v>16919</v>
      </c>
      <c r="E2665" s="29" t="s">
        <v>27688</v>
      </c>
      <c r="F2665" s="30" t="s">
        <v>16839</v>
      </c>
      <c r="G2665" s="28" t="s">
        <v>36803</v>
      </c>
      <c r="H2665" s="29" t="s">
        <v>15277</v>
      </c>
      <c r="I2665" s="29" t="s">
        <v>12589</v>
      </c>
      <c r="J2665" s="29" t="s">
        <v>26999</v>
      </c>
      <c r="K2665" s="29" t="s">
        <v>33568</v>
      </c>
      <c r="L2665" s="31" t="s">
        <v>16961</v>
      </c>
      <c r="M2665" s="29">
        <v>1192</v>
      </c>
      <c r="N2665" s="29" t="s">
        <v>18222</v>
      </c>
      <c r="O2665" s="31" t="s">
        <v>18703</v>
      </c>
      <c r="P2665" s="31" t="s">
        <v>20299</v>
      </c>
      <c r="Q2665" s="31" t="s">
        <v>31513</v>
      </c>
      <c r="R2665" s="29"/>
      <c r="S2665" s="29" t="s">
        <v>21495</v>
      </c>
      <c r="T2665" s="29" t="s">
        <v>23195</v>
      </c>
      <c r="U2665" s="29"/>
      <c r="V2665" s="29" t="s">
        <v>25826</v>
      </c>
      <c r="AA2665" s="20"/>
    </row>
    <row r="2666" spans="1:27" s="28" customFormat="1" x14ac:dyDescent="0.35">
      <c r="A2666" s="27" t="s">
        <v>29569</v>
      </c>
      <c r="B2666" s="28" t="str">
        <f t="shared" si="147"/>
        <v>NCR3 Recombinant Protein C-Fc Tag Lyophilized 50UG</v>
      </c>
      <c r="C2666" s="29" t="s">
        <v>3</v>
      </c>
      <c r="D2666" s="29" t="s">
        <v>16919</v>
      </c>
      <c r="E2666" s="29" t="s">
        <v>27688</v>
      </c>
      <c r="F2666" s="30" t="s">
        <v>16839</v>
      </c>
      <c r="G2666" s="28" t="s">
        <v>36804</v>
      </c>
      <c r="H2666" s="29" t="s">
        <v>15278</v>
      </c>
      <c r="I2666" s="29" t="s">
        <v>12588</v>
      </c>
      <c r="J2666" s="29" t="s">
        <v>16969</v>
      </c>
      <c r="K2666" s="29" t="s">
        <v>33797</v>
      </c>
      <c r="L2666" s="31" t="s">
        <v>16961</v>
      </c>
      <c r="M2666" s="29">
        <v>259197</v>
      </c>
      <c r="N2666" s="29" t="s">
        <v>17147</v>
      </c>
      <c r="O2666" s="31" t="s">
        <v>18703</v>
      </c>
      <c r="P2666" s="31" t="s">
        <v>18925</v>
      </c>
      <c r="Q2666" s="31" t="s">
        <v>31513</v>
      </c>
      <c r="R2666" s="29"/>
      <c r="S2666" s="29" t="s">
        <v>21495</v>
      </c>
      <c r="T2666" s="29" t="s">
        <v>22548</v>
      </c>
      <c r="U2666" s="29"/>
      <c r="V2666" s="29" t="s">
        <v>25147</v>
      </c>
      <c r="AA2666" s="20"/>
    </row>
    <row r="2667" spans="1:27" s="28" customFormat="1" x14ac:dyDescent="0.35">
      <c r="A2667" s="27" t="s">
        <v>29389</v>
      </c>
      <c r="B2667" s="28" t="str">
        <f t="shared" si="147"/>
        <v>CD47 Recombinant Protein C-Fc Tag Lyophilized 50UG</v>
      </c>
      <c r="C2667" s="29" t="s">
        <v>3</v>
      </c>
      <c r="D2667" s="29" t="s">
        <v>16919</v>
      </c>
      <c r="E2667" s="29" t="s">
        <v>27688</v>
      </c>
      <c r="F2667" s="30" t="s">
        <v>16839</v>
      </c>
      <c r="G2667" s="28" t="s">
        <v>36805</v>
      </c>
      <c r="H2667" s="29" t="s">
        <v>15279</v>
      </c>
      <c r="I2667" s="29" t="s">
        <v>12588</v>
      </c>
      <c r="J2667" s="29" t="s">
        <v>16969</v>
      </c>
      <c r="K2667" s="29" t="s">
        <v>33797</v>
      </c>
      <c r="L2667" s="31" t="s">
        <v>16961</v>
      </c>
      <c r="M2667" s="29">
        <v>961</v>
      </c>
      <c r="N2667" s="29" t="s">
        <v>261</v>
      </c>
      <c r="O2667" s="31" t="s">
        <v>18703</v>
      </c>
      <c r="P2667" s="31" t="s">
        <v>18767</v>
      </c>
      <c r="Q2667" s="31" t="s">
        <v>31513</v>
      </c>
      <c r="R2667" s="29"/>
      <c r="S2667" s="29" t="s">
        <v>21495</v>
      </c>
      <c r="T2667" s="29" t="s">
        <v>22507</v>
      </c>
      <c r="U2667" s="29"/>
      <c r="V2667" s="29" t="s">
        <v>25100</v>
      </c>
      <c r="AA2667" s="20"/>
    </row>
    <row r="2668" spans="1:27" s="28" customFormat="1" x14ac:dyDescent="0.35">
      <c r="A2668" s="27" t="s">
        <v>31125</v>
      </c>
      <c r="B2668" s="28" t="str">
        <f t="shared" si="147"/>
        <v>Caspase-14 Recombinant Protein C-6 His Tag Lyophilized 50UG</v>
      </c>
      <c r="C2668" s="29" t="s">
        <v>37196</v>
      </c>
      <c r="D2668" s="29" t="s">
        <v>16919</v>
      </c>
      <c r="E2668" s="29" t="s">
        <v>27688</v>
      </c>
      <c r="F2668" s="30" t="s">
        <v>16839</v>
      </c>
      <c r="G2668" s="28" t="s">
        <v>36806</v>
      </c>
      <c r="H2668" s="29" t="s">
        <v>15280</v>
      </c>
      <c r="I2668" s="29" t="s">
        <v>12589</v>
      </c>
      <c r="J2668" s="29" t="s">
        <v>26994</v>
      </c>
      <c r="K2668" s="29" t="s">
        <v>33797</v>
      </c>
      <c r="L2668" s="31" t="s">
        <v>16961</v>
      </c>
      <c r="M2668" s="29">
        <v>23581</v>
      </c>
      <c r="N2668" s="29" t="s">
        <v>1237</v>
      </c>
      <c r="O2668" s="31" t="s">
        <v>18703</v>
      </c>
      <c r="P2668" s="31" t="s">
        <v>20300</v>
      </c>
      <c r="Q2668" s="31" t="s">
        <v>31513</v>
      </c>
      <c r="R2668" s="29"/>
      <c r="S2668" s="29" t="s">
        <v>21495</v>
      </c>
      <c r="T2668" s="29" t="s">
        <v>23196</v>
      </c>
      <c r="U2668" s="29"/>
      <c r="V2668" s="29" t="s">
        <v>25827</v>
      </c>
      <c r="AA2668" s="20"/>
    </row>
    <row r="2669" spans="1:27" s="28" customFormat="1" x14ac:dyDescent="0.35">
      <c r="A2669" s="27" t="s">
        <v>31126</v>
      </c>
      <c r="B2669" s="28" t="str">
        <f t="shared" si="147"/>
        <v>RheB Recombinant Protein N-GST Tag Lyophilized 50UG</v>
      </c>
      <c r="C2669" s="29" t="s">
        <v>37196</v>
      </c>
      <c r="D2669" s="29" t="s">
        <v>16919</v>
      </c>
      <c r="E2669" s="29" t="s">
        <v>27688</v>
      </c>
      <c r="F2669" s="30" t="s">
        <v>16839</v>
      </c>
      <c r="G2669" s="28" t="s">
        <v>36807</v>
      </c>
      <c r="H2669" s="29" t="s">
        <v>15281</v>
      </c>
      <c r="I2669" s="29" t="s">
        <v>12589</v>
      </c>
      <c r="J2669" s="29" t="s">
        <v>16974</v>
      </c>
      <c r="K2669" s="29" t="s">
        <v>33800</v>
      </c>
      <c r="L2669" s="31" t="s">
        <v>16961</v>
      </c>
      <c r="M2669" s="29">
        <v>6009</v>
      </c>
      <c r="N2669" s="29" t="s">
        <v>18223</v>
      </c>
      <c r="O2669" s="31" t="s">
        <v>18703</v>
      </c>
      <c r="P2669" s="31" t="s">
        <v>20301</v>
      </c>
      <c r="Q2669" s="31" t="s">
        <v>31513</v>
      </c>
      <c r="R2669" s="29"/>
      <c r="S2669" s="29" t="s">
        <v>21495</v>
      </c>
      <c r="T2669" s="29" t="s">
        <v>23197</v>
      </c>
      <c r="U2669" s="29"/>
      <c r="V2669" s="29" t="s">
        <v>25828</v>
      </c>
      <c r="AA2669" s="20"/>
    </row>
    <row r="2670" spans="1:27" s="28" customFormat="1" x14ac:dyDescent="0.35">
      <c r="A2670" s="27" t="s">
        <v>27466</v>
      </c>
      <c r="B2670" s="28" t="str">
        <f t="shared" si="147"/>
        <v>UBE2R2 Recombinant Protein N-6 His Tag 50UG</v>
      </c>
      <c r="C2670" s="29" t="s">
        <v>37196</v>
      </c>
      <c r="D2670" s="29" t="s">
        <v>16919</v>
      </c>
      <c r="E2670" s="29" t="s">
        <v>27689</v>
      </c>
      <c r="F2670" s="30" t="s">
        <v>16840</v>
      </c>
      <c r="G2670" s="28" t="s">
        <v>36808</v>
      </c>
      <c r="H2670" s="29" t="s">
        <v>15282</v>
      </c>
      <c r="I2670" s="29" t="s">
        <v>12589</v>
      </c>
      <c r="J2670" s="29" t="s">
        <v>26999</v>
      </c>
      <c r="K2670" s="29" t="s">
        <v>33801</v>
      </c>
      <c r="L2670" s="31" t="s">
        <v>17001</v>
      </c>
      <c r="M2670" s="29">
        <v>54926</v>
      </c>
      <c r="N2670" s="29" t="s">
        <v>18224</v>
      </c>
      <c r="O2670" s="31" t="s">
        <v>18703</v>
      </c>
      <c r="P2670" s="31" t="s">
        <v>20302</v>
      </c>
      <c r="Q2670" s="31" t="s">
        <v>31513</v>
      </c>
      <c r="R2670" s="29"/>
      <c r="S2670" s="29" t="s">
        <v>21495</v>
      </c>
      <c r="T2670" s="29" t="s">
        <v>23198</v>
      </c>
      <c r="U2670" s="29"/>
      <c r="V2670" s="29" t="s">
        <v>25829</v>
      </c>
      <c r="AA2670" s="20"/>
    </row>
    <row r="2671" spans="1:27" s="28" customFormat="1" x14ac:dyDescent="0.35">
      <c r="A2671" s="27" t="s">
        <v>27467</v>
      </c>
      <c r="B2671" s="28" t="str">
        <f t="shared" si="147"/>
        <v>UBE2V2 Recombinant Protein N-6 His Tag 50UG</v>
      </c>
      <c r="C2671" s="29" t="s">
        <v>37196</v>
      </c>
      <c r="D2671" s="29" t="s">
        <v>16919</v>
      </c>
      <c r="E2671" s="29" t="s">
        <v>27689</v>
      </c>
      <c r="F2671" s="30" t="s">
        <v>16840</v>
      </c>
      <c r="G2671" s="28" t="s">
        <v>36809</v>
      </c>
      <c r="H2671" s="29" t="s">
        <v>15283</v>
      </c>
      <c r="I2671" s="29" t="s">
        <v>12589</v>
      </c>
      <c r="J2671" s="29" t="s">
        <v>26999</v>
      </c>
      <c r="K2671" s="29" t="s">
        <v>33802</v>
      </c>
      <c r="L2671" s="31" t="s">
        <v>17001</v>
      </c>
      <c r="M2671" s="29">
        <v>7336</v>
      </c>
      <c r="N2671" s="29" t="s">
        <v>18225</v>
      </c>
      <c r="O2671" s="31" t="s">
        <v>18703</v>
      </c>
      <c r="P2671" s="31" t="s">
        <v>20303</v>
      </c>
      <c r="Q2671" s="31" t="s">
        <v>31513</v>
      </c>
      <c r="R2671" s="29"/>
      <c r="S2671" s="29" t="s">
        <v>21495</v>
      </c>
      <c r="T2671" s="29" t="s">
        <v>23199</v>
      </c>
      <c r="U2671" s="29"/>
      <c r="V2671" s="29" t="s">
        <v>25830</v>
      </c>
      <c r="AA2671" s="20"/>
    </row>
    <row r="2672" spans="1:27" s="28" customFormat="1" x14ac:dyDescent="0.35">
      <c r="A2672" s="27" t="s">
        <v>31127</v>
      </c>
      <c r="B2672" s="28" t="str">
        <f t="shared" si="147"/>
        <v>Peroxiredoxin-3 Recombinant Protein Tag Free Liquid 50UG</v>
      </c>
      <c r="C2672" s="29" t="s">
        <v>37196</v>
      </c>
      <c r="D2672" s="29" t="s">
        <v>16919</v>
      </c>
      <c r="E2672" s="29" t="s">
        <v>27689</v>
      </c>
      <c r="F2672" s="30" t="s">
        <v>16840</v>
      </c>
      <c r="G2672" s="28" t="s">
        <v>36810</v>
      </c>
      <c r="H2672" s="29" t="s">
        <v>15284</v>
      </c>
      <c r="I2672" s="29" t="s">
        <v>12589</v>
      </c>
      <c r="J2672" s="29" t="s">
        <v>16977</v>
      </c>
      <c r="K2672" s="29" t="s">
        <v>33803</v>
      </c>
      <c r="L2672" s="31" t="s">
        <v>17001</v>
      </c>
      <c r="M2672" s="29">
        <v>10935</v>
      </c>
      <c r="N2672" s="29" t="s">
        <v>988</v>
      </c>
      <c r="O2672" s="31" t="s">
        <v>18703</v>
      </c>
      <c r="P2672" s="31" t="s">
        <v>20304</v>
      </c>
      <c r="Q2672" s="31" t="s">
        <v>31513</v>
      </c>
      <c r="R2672" s="29"/>
      <c r="S2672" s="29" t="s">
        <v>21495</v>
      </c>
      <c r="T2672" s="29" t="s">
        <v>23200</v>
      </c>
      <c r="U2672" s="29"/>
      <c r="V2672" s="29" t="s">
        <v>25831</v>
      </c>
      <c r="AA2672" s="20"/>
    </row>
    <row r="2673" spans="1:27" s="28" customFormat="1" x14ac:dyDescent="0.35">
      <c r="A2673" s="27" t="s">
        <v>31128</v>
      </c>
      <c r="B2673" s="28" t="str">
        <f t="shared" si="147"/>
        <v>CCL21a Recombinant Protein Tag Free Lyophilized 50UG</v>
      </c>
      <c r="C2673" s="29" t="s">
        <v>37196</v>
      </c>
      <c r="D2673" s="29" t="s">
        <v>16919</v>
      </c>
      <c r="E2673" s="29" t="s">
        <v>27688</v>
      </c>
      <c r="F2673" s="30" t="s">
        <v>16839</v>
      </c>
      <c r="G2673" s="28" t="s">
        <v>36811</v>
      </c>
      <c r="H2673" s="29" t="s">
        <v>15285</v>
      </c>
      <c r="I2673" s="29" t="s">
        <v>12589</v>
      </c>
      <c r="J2673" s="29" t="s">
        <v>16977</v>
      </c>
      <c r="K2673" s="29" t="s">
        <v>33797</v>
      </c>
      <c r="L2673" s="31" t="s">
        <v>16961</v>
      </c>
      <c r="M2673" s="29">
        <v>100504362</v>
      </c>
      <c r="N2673" s="29" t="s">
        <v>18226</v>
      </c>
      <c r="O2673" s="31" t="s">
        <v>18742</v>
      </c>
      <c r="P2673" s="31" t="s">
        <v>20305</v>
      </c>
      <c r="Q2673" s="31" t="s">
        <v>31513</v>
      </c>
      <c r="R2673" s="29"/>
      <c r="S2673" s="29" t="s">
        <v>21495</v>
      </c>
      <c r="T2673" s="29" t="s">
        <v>23201</v>
      </c>
      <c r="U2673" s="29"/>
      <c r="V2673" s="29" t="s">
        <v>25832</v>
      </c>
      <c r="AA2673" s="20"/>
    </row>
    <row r="2674" spans="1:27" s="28" customFormat="1" x14ac:dyDescent="0.35">
      <c r="A2674" s="27" t="s">
        <v>31129</v>
      </c>
      <c r="B2674" s="28" t="str">
        <f t="shared" si="147"/>
        <v>Tachykinin-3 Recombinant Protein N-6 His Tag Lyophilized 50UG</v>
      </c>
      <c r="C2674" s="29" t="s">
        <v>37196</v>
      </c>
      <c r="D2674" s="29" t="s">
        <v>16919</v>
      </c>
      <c r="E2674" s="29" t="s">
        <v>27688</v>
      </c>
      <c r="F2674" s="30" t="s">
        <v>16839</v>
      </c>
      <c r="G2674" s="28" t="s">
        <v>36812</v>
      </c>
      <c r="H2674" s="29" t="s">
        <v>15286</v>
      </c>
      <c r="I2674" s="29" t="s">
        <v>12589</v>
      </c>
      <c r="J2674" s="29" t="s">
        <v>26999</v>
      </c>
      <c r="K2674" s="29" t="s">
        <v>33682</v>
      </c>
      <c r="L2674" s="31" t="s">
        <v>16961</v>
      </c>
      <c r="M2674" s="29">
        <v>6866</v>
      </c>
      <c r="N2674" s="29" t="s">
        <v>18227</v>
      </c>
      <c r="O2674" s="31" t="s">
        <v>18703</v>
      </c>
      <c r="P2674" s="31" t="s">
        <v>20306</v>
      </c>
      <c r="Q2674" s="31" t="s">
        <v>31513</v>
      </c>
      <c r="R2674" s="29"/>
      <c r="S2674" s="29" t="s">
        <v>21495</v>
      </c>
      <c r="T2674" s="29" t="s">
        <v>27040</v>
      </c>
      <c r="U2674" s="29"/>
      <c r="V2674" s="29" t="s">
        <v>25833</v>
      </c>
      <c r="AA2674" s="20"/>
    </row>
    <row r="2675" spans="1:27" s="28" customFormat="1" x14ac:dyDescent="0.35">
      <c r="A2675" s="27" t="s">
        <v>27468</v>
      </c>
      <c r="B2675" s="28" t="str">
        <f t="shared" si="147"/>
        <v>UBE2L6 Recombinant Protein C-6 His Tag 50UG</v>
      </c>
      <c r="C2675" s="29" t="s">
        <v>37196</v>
      </c>
      <c r="D2675" s="29" t="s">
        <v>16919</v>
      </c>
      <c r="E2675" s="29" t="s">
        <v>27689</v>
      </c>
      <c r="F2675" s="30" t="s">
        <v>16840</v>
      </c>
      <c r="G2675" s="28" t="s">
        <v>36813</v>
      </c>
      <c r="H2675" s="29" t="s">
        <v>15287</v>
      </c>
      <c r="I2675" s="29" t="s">
        <v>12589</v>
      </c>
      <c r="J2675" s="29" t="s">
        <v>26994</v>
      </c>
      <c r="K2675" s="29" t="s">
        <v>33804</v>
      </c>
      <c r="L2675" s="31" t="s">
        <v>17001</v>
      </c>
      <c r="M2675" s="29">
        <v>9246</v>
      </c>
      <c r="N2675" s="29" t="s">
        <v>18228</v>
      </c>
      <c r="O2675" s="31" t="s">
        <v>18703</v>
      </c>
      <c r="P2675" s="31" t="s">
        <v>20307</v>
      </c>
      <c r="Q2675" s="31" t="s">
        <v>31513</v>
      </c>
      <c r="R2675" s="29"/>
      <c r="S2675" s="29" t="s">
        <v>21495</v>
      </c>
      <c r="T2675" s="29" t="s">
        <v>23202</v>
      </c>
      <c r="U2675" s="29"/>
      <c r="V2675" s="29" t="s">
        <v>25834</v>
      </c>
      <c r="AA2675" s="20"/>
    </row>
    <row r="2676" spans="1:27" s="28" customFormat="1" x14ac:dyDescent="0.35">
      <c r="A2676" s="27" t="s">
        <v>27469</v>
      </c>
      <c r="B2676" s="28" t="str">
        <f t="shared" si="147"/>
        <v>Tryptophan 5-Hydroxylase 2 Recombinant Protein N-6 His Tag 50UG</v>
      </c>
      <c r="C2676" s="29" t="s">
        <v>37196</v>
      </c>
      <c r="D2676" s="29" t="s">
        <v>16919</v>
      </c>
      <c r="E2676" s="29" t="s">
        <v>27689</v>
      </c>
      <c r="F2676" s="30" t="s">
        <v>16840</v>
      </c>
      <c r="G2676" s="28" t="s">
        <v>36814</v>
      </c>
      <c r="H2676" s="29" t="s">
        <v>15288</v>
      </c>
      <c r="I2676" s="29" t="s">
        <v>12589</v>
      </c>
      <c r="J2676" s="29" t="s">
        <v>26999</v>
      </c>
      <c r="K2676" s="29" t="s">
        <v>33805</v>
      </c>
      <c r="L2676" s="31" t="s">
        <v>17001</v>
      </c>
      <c r="M2676" s="29"/>
      <c r="N2676" s="29" t="s">
        <v>18229</v>
      </c>
      <c r="O2676" s="31" t="s">
        <v>18703</v>
      </c>
      <c r="P2676" s="31" t="s">
        <v>20308</v>
      </c>
      <c r="Q2676" s="31" t="s">
        <v>31513</v>
      </c>
      <c r="R2676" s="29"/>
      <c r="S2676" s="29" t="s">
        <v>21495</v>
      </c>
      <c r="T2676" s="29" t="s">
        <v>23203</v>
      </c>
      <c r="U2676" s="29"/>
      <c r="V2676" s="29" t="s">
        <v>25835</v>
      </c>
      <c r="AA2676" s="20"/>
    </row>
    <row r="2677" spans="1:27" s="28" customFormat="1" x14ac:dyDescent="0.35">
      <c r="A2677" s="27" t="s">
        <v>31130</v>
      </c>
      <c r="B2677" s="28" t="str">
        <f t="shared" si="147"/>
        <v>Tubulin Beta-4A Chain Recombinant Protein N-6 His Tag Lyophilized 50UG</v>
      </c>
      <c r="C2677" s="29" t="s">
        <v>37196</v>
      </c>
      <c r="D2677" s="29" t="s">
        <v>16919</v>
      </c>
      <c r="E2677" s="29" t="s">
        <v>27688</v>
      </c>
      <c r="F2677" s="30" t="s">
        <v>16839</v>
      </c>
      <c r="G2677" s="28" t="s">
        <v>36815</v>
      </c>
      <c r="H2677" s="29" t="s">
        <v>15289</v>
      </c>
      <c r="I2677" s="29" t="s">
        <v>12589</v>
      </c>
      <c r="J2677" s="29" t="s">
        <v>26999</v>
      </c>
      <c r="K2677" s="29" t="s">
        <v>33797</v>
      </c>
      <c r="L2677" s="31" t="s">
        <v>16961</v>
      </c>
      <c r="M2677" s="29">
        <v>10382</v>
      </c>
      <c r="N2677" s="29" t="s">
        <v>18230</v>
      </c>
      <c r="O2677" s="31" t="s">
        <v>18703</v>
      </c>
      <c r="P2677" s="31" t="s">
        <v>20309</v>
      </c>
      <c r="Q2677" s="31" t="s">
        <v>31513</v>
      </c>
      <c r="R2677" s="29"/>
      <c r="S2677" s="29" t="s">
        <v>21495</v>
      </c>
      <c r="T2677" s="29" t="s">
        <v>23204</v>
      </c>
      <c r="U2677" s="29"/>
      <c r="V2677" s="29" t="s">
        <v>25836</v>
      </c>
      <c r="AA2677" s="20"/>
    </row>
    <row r="2678" spans="1:27" s="28" customFormat="1" x14ac:dyDescent="0.35">
      <c r="A2678" s="27" t="s">
        <v>27470</v>
      </c>
      <c r="B2678" s="28" t="str">
        <f t="shared" si="147"/>
        <v>GCDH Recombinant Protein N-6 His Tag 50UG</v>
      </c>
      <c r="C2678" s="29" t="s">
        <v>37196</v>
      </c>
      <c r="D2678" s="29" t="s">
        <v>16919</v>
      </c>
      <c r="E2678" s="29" t="s">
        <v>27689</v>
      </c>
      <c r="F2678" s="30" t="s">
        <v>16840</v>
      </c>
      <c r="G2678" s="28" t="s">
        <v>36816</v>
      </c>
      <c r="H2678" s="29" t="s">
        <v>15290</v>
      </c>
      <c r="I2678" s="29" t="s">
        <v>12589</v>
      </c>
      <c r="J2678" s="29" t="s">
        <v>26999</v>
      </c>
      <c r="K2678" s="29" t="s">
        <v>33806</v>
      </c>
      <c r="L2678" s="31" t="s">
        <v>17001</v>
      </c>
      <c r="M2678" s="29">
        <v>2639</v>
      </c>
      <c r="N2678" s="29" t="s">
        <v>18231</v>
      </c>
      <c r="O2678" s="31" t="s">
        <v>18703</v>
      </c>
      <c r="P2678" s="31" t="s">
        <v>20310</v>
      </c>
      <c r="Q2678" s="31" t="s">
        <v>31513</v>
      </c>
      <c r="R2678" s="29"/>
      <c r="S2678" s="29" t="s">
        <v>21495</v>
      </c>
      <c r="T2678" s="29" t="s">
        <v>23205</v>
      </c>
      <c r="U2678" s="29"/>
      <c r="V2678" s="29" t="s">
        <v>25837</v>
      </c>
      <c r="AA2678" s="20"/>
    </row>
    <row r="2679" spans="1:27" s="28" customFormat="1" x14ac:dyDescent="0.35">
      <c r="A2679" s="27" t="s">
        <v>27471</v>
      </c>
      <c r="B2679" s="28" t="str">
        <f t="shared" si="147"/>
        <v>UBE2Z Recombinant Protein N-6 His Tag 50UG</v>
      </c>
      <c r="C2679" s="29" t="s">
        <v>37196</v>
      </c>
      <c r="D2679" s="29" t="s">
        <v>16919</v>
      </c>
      <c r="E2679" s="29" t="s">
        <v>27689</v>
      </c>
      <c r="F2679" s="30" t="s">
        <v>16840</v>
      </c>
      <c r="G2679" s="28" t="s">
        <v>36817</v>
      </c>
      <c r="H2679" s="29" t="s">
        <v>15291</v>
      </c>
      <c r="I2679" s="29" t="s">
        <v>12589</v>
      </c>
      <c r="J2679" s="29" t="s">
        <v>26999</v>
      </c>
      <c r="K2679" s="29" t="s">
        <v>33807</v>
      </c>
      <c r="L2679" s="31" t="s">
        <v>17001</v>
      </c>
      <c r="M2679" s="29">
        <v>65264</v>
      </c>
      <c r="N2679" s="29" t="s">
        <v>18232</v>
      </c>
      <c r="O2679" s="31" t="s">
        <v>18703</v>
      </c>
      <c r="P2679" s="31" t="s">
        <v>20311</v>
      </c>
      <c r="Q2679" s="31" t="s">
        <v>31513</v>
      </c>
      <c r="R2679" s="29"/>
      <c r="S2679" s="29" t="s">
        <v>21495</v>
      </c>
      <c r="T2679" s="29" t="s">
        <v>23206</v>
      </c>
      <c r="U2679" s="29"/>
      <c r="V2679" s="29" t="s">
        <v>25838</v>
      </c>
      <c r="AA2679" s="20"/>
    </row>
    <row r="2680" spans="1:27" s="28" customFormat="1" x14ac:dyDescent="0.35">
      <c r="A2680" s="27" t="s">
        <v>27472</v>
      </c>
      <c r="B2680" s="28" t="str">
        <f t="shared" si="147"/>
        <v>UBE2V1 Recombinant Protein C-6 His Tag 50UG</v>
      </c>
      <c r="C2680" s="29" t="s">
        <v>37196</v>
      </c>
      <c r="D2680" s="29" t="s">
        <v>16919</v>
      </c>
      <c r="E2680" s="29" t="s">
        <v>27689</v>
      </c>
      <c r="F2680" s="30" t="s">
        <v>16840</v>
      </c>
      <c r="G2680" s="28" t="s">
        <v>36818</v>
      </c>
      <c r="H2680" s="29" t="s">
        <v>15292</v>
      </c>
      <c r="I2680" s="29" t="s">
        <v>12589</v>
      </c>
      <c r="J2680" s="29" t="s">
        <v>26994</v>
      </c>
      <c r="K2680" s="29" t="s">
        <v>33804</v>
      </c>
      <c r="L2680" s="31" t="s">
        <v>17001</v>
      </c>
      <c r="M2680" s="29">
        <v>387522</v>
      </c>
      <c r="N2680" s="29" t="s">
        <v>18233</v>
      </c>
      <c r="O2680" s="31" t="s">
        <v>18703</v>
      </c>
      <c r="P2680" s="31" t="s">
        <v>20312</v>
      </c>
      <c r="Q2680" s="31" t="s">
        <v>31513</v>
      </c>
      <c r="R2680" s="29"/>
      <c r="S2680" s="29" t="s">
        <v>21495</v>
      </c>
      <c r="T2680" s="29" t="s">
        <v>23207</v>
      </c>
      <c r="U2680" s="29"/>
      <c r="V2680" s="29" t="s">
        <v>25839</v>
      </c>
      <c r="AA2680" s="20"/>
    </row>
    <row r="2681" spans="1:27" s="28" customFormat="1" x14ac:dyDescent="0.35">
      <c r="A2681" s="27" t="s">
        <v>31131</v>
      </c>
      <c r="B2681" s="28" t="str">
        <f t="shared" si="147"/>
        <v>STAT6 Recombinant Protein C-6 His Tag Lyophilized 50UG</v>
      </c>
      <c r="C2681" s="29" t="s">
        <v>37196</v>
      </c>
      <c r="D2681" s="29" t="s">
        <v>16919</v>
      </c>
      <c r="E2681" s="29" t="s">
        <v>27688</v>
      </c>
      <c r="F2681" s="30" t="s">
        <v>16839</v>
      </c>
      <c r="G2681" s="28" t="s">
        <v>36819</v>
      </c>
      <c r="H2681" s="29" t="s">
        <v>15293</v>
      </c>
      <c r="I2681" s="29" t="s">
        <v>12589</v>
      </c>
      <c r="J2681" s="29" t="s">
        <v>26994</v>
      </c>
      <c r="K2681" s="29" t="s">
        <v>33797</v>
      </c>
      <c r="L2681" s="31" t="s">
        <v>16961</v>
      </c>
      <c r="M2681" s="29">
        <v>6778</v>
      </c>
      <c r="N2681" s="29" t="s">
        <v>337</v>
      </c>
      <c r="O2681" s="31" t="s">
        <v>18703</v>
      </c>
      <c r="P2681" s="31" t="s">
        <v>20313</v>
      </c>
      <c r="Q2681" s="31" t="s">
        <v>31513</v>
      </c>
      <c r="R2681" s="29"/>
      <c r="S2681" s="29" t="s">
        <v>21495</v>
      </c>
      <c r="T2681" s="29" t="s">
        <v>23208</v>
      </c>
      <c r="U2681" s="29"/>
      <c r="V2681" s="29" t="s">
        <v>25840</v>
      </c>
      <c r="AA2681" s="20"/>
    </row>
    <row r="2682" spans="1:27" s="28" customFormat="1" x14ac:dyDescent="0.35">
      <c r="A2682" s="27" t="s">
        <v>27473</v>
      </c>
      <c r="B2682" s="28" t="str">
        <f t="shared" si="147"/>
        <v>STAT5B Recombinant Protein C-6 His Tag 50UG</v>
      </c>
      <c r="C2682" s="29" t="s">
        <v>37196</v>
      </c>
      <c r="D2682" s="29" t="s">
        <v>16919</v>
      </c>
      <c r="E2682" s="29" t="s">
        <v>27689</v>
      </c>
      <c r="F2682" s="30" t="s">
        <v>16840</v>
      </c>
      <c r="G2682" s="28" t="s">
        <v>36820</v>
      </c>
      <c r="H2682" s="29" t="s">
        <v>15294</v>
      </c>
      <c r="I2682" s="29" t="s">
        <v>12589</v>
      </c>
      <c r="J2682" s="29" t="s">
        <v>26994</v>
      </c>
      <c r="K2682" s="29" t="s">
        <v>33808</v>
      </c>
      <c r="L2682" s="31" t="s">
        <v>17001</v>
      </c>
      <c r="M2682" s="29">
        <v>6777</v>
      </c>
      <c r="N2682" s="29" t="s">
        <v>412</v>
      </c>
      <c r="O2682" s="31" t="s">
        <v>18703</v>
      </c>
      <c r="P2682" s="31" t="s">
        <v>20314</v>
      </c>
      <c r="Q2682" s="31" t="s">
        <v>31513</v>
      </c>
      <c r="R2682" s="29"/>
      <c r="S2682" s="29" t="s">
        <v>21495</v>
      </c>
      <c r="T2682" s="29" t="s">
        <v>23209</v>
      </c>
      <c r="U2682" s="29"/>
      <c r="V2682" s="29" t="s">
        <v>25841</v>
      </c>
      <c r="AA2682" s="20"/>
    </row>
    <row r="2683" spans="1:27" s="28" customFormat="1" x14ac:dyDescent="0.35">
      <c r="A2683" s="27" t="s">
        <v>30409</v>
      </c>
      <c r="B2683" s="28" t="str">
        <f t="shared" si="147"/>
        <v>IL-6 Recombinant Protein Tag Free Lyophilized 50UG</v>
      </c>
      <c r="C2683" s="29" t="s">
        <v>9</v>
      </c>
      <c r="D2683" s="29" t="s">
        <v>16919</v>
      </c>
      <c r="E2683" s="29" t="s">
        <v>27688</v>
      </c>
      <c r="F2683" s="30" t="s">
        <v>16839</v>
      </c>
      <c r="G2683" s="28" t="s">
        <v>37432</v>
      </c>
      <c r="H2683" s="29" t="s">
        <v>15295</v>
      </c>
      <c r="I2683" s="29" t="s">
        <v>12589</v>
      </c>
      <c r="J2683" s="29" t="s">
        <v>16977</v>
      </c>
      <c r="K2683" s="29" t="s">
        <v>33633</v>
      </c>
      <c r="L2683" s="31" t="s">
        <v>16961</v>
      </c>
      <c r="M2683" s="29">
        <v>16193</v>
      </c>
      <c r="N2683" s="29" t="s">
        <v>17306</v>
      </c>
      <c r="O2683" s="31" t="s">
        <v>18742</v>
      </c>
      <c r="P2683" s="31" t="s">
        <v>19196</v>
      </c>
      <c r="Q2683" s="31" t="s">
        <v>31513</v>
      </c>
      <c r="R2683" s="29"/>
      <c r="S2683" s="29" t="s">
        <v>21495</v>
      </c>
      <c r="T2683" s="29" t="s">
        <v>23210</v>
      </c>
      <c r="U2683" s="29"/>
      <c r="V2683" s="29" t="s">
        <v>25842</v>
      </c>
      <c r="AA2683" s="20"/>
    </row>
    <row r="2684" spans="1:27" s="28" customFormat="1" x14ac:dyDescent="0.35">
      <c r="A2684" s="27" t="s">
        <v>27474</v>
      </c>
      <c r="B2684" s="28" t="str">
        <f t="shared" si="147"/>
        <v>Interferon-stimulated Gene 15 Recombinant Protein C-6 His Tag 50UG</v>
      </c>
      <c r="C2684" s="29" t="s">
        <v>37196</v>
      </c>
      <c r="D2684" s="29" t="s">
        <v>16919</v>
      </c>
      <c r="E2684" s="29" t="s">
        <v>27689</v>
      </c>
      <c r="F2684" s="30" t="s">
        <v>16840</v>
      </c>
      <c r="G2684" s="28" t="s">
        <v>36821</v>
      </c>
      <c r="H2684" s="29" t="s">
        <v>15296</v>
      </c>
      <c r="I2684" s="29" t="s">
        <v>12589</v>
      </c>
      <c r="J2684" s="29" t="s">
        <v>26994</v>
      </c>
      <c r="K2684" s="29" t="s">
        <v>33804</v>
      </c>
      <c r="L2684" s="31" t="s">
        <v>17001</v>
      </c>
      <c r="M2684" s="29">
        <v>9636</v>
      </c>
      <c r="N2684" s="29" t="s">
        <v>356</v>
      </c>
      <c r="O2684" s="31" t="s">
        <v>18703</v>
      </c>
      <c r="P2684" s="31" t="s">
        <v>20315</v>
      </c>
      <c r="Q2684" s="31" t="s">
        <v>31513</v>
      </c>
      <c r="R2684" s="29"/>
      <c r="S2684" s="29" t="s">
        <v>21495</v>
      </c>
      <c r="T2684" s="29" t="s">
        <v>23211</v>
      </c>
      <c r="U2684" s="29"/>
      <c r="V2684" s="29" t="s">
        <v>25843</v>
      </c>
      <c r="AA2684" s="20"/>
    </row>
    <row r="2685" spans="1:27" s="28" customFormat="1" x14ac:dyDescent="0.35">
      <c r="A2685" s="27" t="s">
        <v>31132</v>
      </c>
      <c r="B2685" s="28" t="str">
        <f t="shared" si="147"/>
        <v>alpha-Taxilin Recombinant Protein N, C-6 His Tag Lyophilized 50UG</v>
      </c>
      <c r="C2685" s="29" t="s">
        <v>37196</v>
      </c>
      <c r="D2685" s="29" t="s">
        <v>16919</v>
      </c>
      <c r="E2685" s="29" t="s">
        <v>27688</v>
      </c>
      <c r="F2685" s="30" t="s">
        <v>16839</v>
      </c>
      <c r="G2685" s="28" t="s">
        <v>36822</v>
      </c>
      <c r="H2685" s="29" t="s">
        <v>15297</v>
      </c>
      <c r="I2685" s="29" t="s">
        <v>12589</v>
      </c>
      <c r="J2685" s="29" t="s">
        <v>27001</v>
      </c>
      <c r="K2685" s="29" t="s">
        <v>33633</v>
      </c>
      <c r="L2685" s="31" t="s">
        <v>16961</v>
      </c>
      <c r="M2685" s="29">
        <v>200081</v>
      </c>
      <c r="N2685" s="29" t="s">
        <v>18234</v>
      </c>
      <c r="O2685" s="31" t="s">
        <v>18703</v>
      </c>
      <c r="P2685" s="31" t="s">
        <v>20316</v>
      </c>
      <c r="Q2685" s="31" t="s">
        <v>31513</v>
      </c>
      <c r="R2685" s="29"/>
      <c r="S2685" s="29" t="s">
        <v>21495</v>
      </c>
      <c r="T2685" s="29" t="s">
        <v>23212</v>
      </c>
      <c r="U2685" s="29"/>
      <c r="V2685" s="29" t="s">
        <v>25844</v>
      </c>
      <c r="AA2685" s="20"/>
    </row>
    <row r="2686" spans="1:27" s="28" customFormat="1" x14ac:dyDescent="0.35">
      <c r="A2686" s="27" t="s">
        <v>31133</v>
      </c>
      <c r="B2686" s="28" t="str">
        <f t="shared" si="147"/>
        <v>FGF-17 Recombinant Protein Tag Free Lyophilized 50UG</v>
      </c>
      <c r="C2686" s="29" t="s">
        <v>37196</v>
      </c>
      <c r="D2686" s="29" t="s">
        <v>16919</v>
      </c>
      <c r="E2686" s="29" t="s">
        <v>27688</v>
      </c>
      <c r="F2686" s="30" t="s">
        <v>16839</v>
      </c>
      <c r="G2686" s="28" t="s">
        <v>36823</v>
      </c>
      <c r="H2686" s="29" t="s">
        <v>15298</v>
      </c>
      <c r="I2686" s="29" t="s">
        <v>12589</v>
      </c>
      <c r="J2686" s="29" t="s">
        <v>16977</v>
      </c>
      <c r="K2686" s="29" t="s">
        <v>33633</v>
      </c>
      <c r="L2686" s="31" t="s">
        <v>16961</v>
      </c>
      <c r="M2686" s="29">
        <v>8822</v>
      </c>
      <c r="N2686" s="29" t="s">
        <v>18235</v>
      </c>
      <c r="O2686" s="31" t="s">
        <v>18703</v>
      </c>
      <c r="P2686" s="31" t="s">
        <v>20317</v>
      </c>
      <c r="Q2686" s="31" t="s">
        <v>31513</v>
      </c>
      <c r="R2686" s="29"/>
      <c r="S2686" s="29" t="s">
        <v>21495</v>
      </c>
      <c r="T2686" s="29" t="s">
        <v>23213</v>
      </c>
      <c r="U2686" s="29"/>
      <c r="V2686" s="29" t="s">
        <v>25845</v>
      </c>
      <c r="AA2686" s="20"/>
    </row>
    <row r="2687" spans="1:27" s="28" customFormat="1" x14ac:dyDescent="0.35">
      <c r="A2687" s="27" t="s">
        <v>27475</v>
      </c>
      <c r="B2687" s="28" t="str">
        <f t="shared" si="147"/>
        <v>Parvulin-14 Recombinant Protein N-6 His Tag 50UG</v>
      </c>
      <c r="C2687" s="29" t="s">
        <v>37196</v>
      </c>
      <c r="D2687" s="29" t="s">
        <v>16919</v>
      </c>
      <c r="E2687" s="29" t="s">
        <v>27689</v>
      </c>
      <c r="F2687" s="30" t="s">
        <v>16840</v>
      </c>
      <c r="G2687" s="28" t="s">
        <v>36824</v>
      </c>
      <c r="H2687" s="29" t="s">
        <v>15299</v>
      </c>
      <c r="I2687" s="29" t="s">
        <v>12589</v>
      </c>
      <c r="J2687" s="29" t="s">
        <v>26999</v>
      </c>
      <c r="K2687" s="29" t="s">
        <v>33630</v>
      </c>
      <c r="L2687" s="31" t="s">
        <v>17001</v>
      </c>
      <c r="M2687" s="29">
        <v>5303</v>
      </c>
      <c r="N2687" s="29" t="s">
        <v>18236</v>
      </c>
      <c r="O2687" s="31" t="s">
        <v>18703</v>
      </c>
      <c r="P2687" s="31" t="s">
        <v>20318</v>
      </c>
      <c r="Q2687" s="31" t="s">
        <v>31513</v>
      </c>
      <c r="R2687" s="29"/>
      <c r="S2687" s="29" t="s">
        <v>21495</v>
      </c>
      <c r="T2687" s="29" t="s">
        <v>23214</v>
      </c>
      <c r="U2687" s="29"/>
      <c r="V2687" s="29" t="s">
        <v>25846</v>
      </c>
      <c r="AA2687" s="20"/>
    </row>
    <row r="2688" spans="1:27" s="28" customFormat="1" x14ac:dyDescent="0.35">
      <c r="A2688" s="27" t="s">
        <v>29286</v>
      </c>
      <c r="B2688" s="28" t="str">
        <f t="shared" si="147"/>
        <v>UBE2K Recombinant Protein N-6 His SUMO Tag 50UG</v>
      </c>
      <c r="C2688" s="29" t="s">
        <v>37196</v>
      </c>
      <c r="D2688" s="29" t="s">
        <v>16919</v>
      </c>
      <c r="E2688" s="29" t="s">
        <v>27689</v>
      </c>
      <c r="F2688" s="30" t="s">
        <v>16840</v>
      </c>
      <c r="G2688" s="28" t="s">
        <v>36825</v>
      </c>
      <c r="H2688" s="29" t="s">
        <v>15300</v>
      </c>
      <c r="I2688" s="29" t="s">
        <v>12589</v>
      </c>
      <c r="J2688" s="29" t="s">
        <v>29287</v>
      </c>
      <c r="K2688" s="29" t="s">
        <v>33630</v>
      </c>
      <c r="L2688" s="31" t="s">
        <v>17001</v>
      </c>
      <c r="M2688" s="29">
        <v>3093</v>
      </c>
      <c r="N2688" s="29" t="s">
        <v>17677</v>
      </c>
      <c r="O2688" s="31" t="s">
        <v>18703</v>
      </c>
      <c r="P2688" s="31" t="s">
        <v>19652</v>
      </c>
      <c r="Q2688" s="31" t="s">
        <v>31513</v>
      </c>
      <c r="R2688" s="29"/>
      <c r="S2688" s="29" t="s">
        <v>21495</v>
      </c>
      <c r="T2688" s="29" t="s">
        <v>22385</v>
      </c>
      <c r="U2688" s="29"/>
      <c r="V2688" s="29" t="s">
        <v>24980</v>
      </c>
      <c r="AA2688" s="20"/>
    </row>
    <row r="2689" spans="1:27" s="28" customFormat="1" x14ac:dyDescent="0.35">
      <c r="A2689" s="27" t="s">
        <v>27476</v>
      </c>
      <c r="B2689" s="28" t="str">
        <f t="shared" si="147"/>
        <v>Syntenin-1 Recombinant Protein C-6 His Tag 50UG</v>
      </c>
      <c r="C2689" s="29" t="s">
        <v>37196</v>
      </c>
      <c r="D2689" s="29" t="s">
        <v>16919</v>
      </c>
      <c r="E2689" s="29" t="s">
        <v>27689</v>
      </c>
      <c r="F2689" s="30" t="s">
        <v>16840</v>
      </c>
      <c r="G2689" s="28" t="s">
        <v>36826</v>
      </c>
      <c r="H2689" s="29" t="s">
        <v>15301</v>
      </c>
      <c r="I2689" s="29" t="s">
        <v>12589</v>
      </c>
      <c r="J2689" s="29" t="s">
        <v>26994</v>
      </c>
      <c r="K2689" s="29" t="s">
        <v>33630</v>
      </c>
      <c r="L2689" s="31" t="s">
        <v>17001</v>
      </c>
      <c r="M2689" s="29">
        <v>6386</v>
      </c>
      <c r="N2689" s="29" t="s">
        <v>18237</v>
      </c>
      <c r="O2689" s="31" t="s">
        <v>18703</v>
      </c>
      <c r="P2689" s="31" t="s">
        <v>20319</v>
      </c>
      <c r="Q2689" s="31" t="s">
        <v>31513</v>
      </c>
      <c r="R2689" s="29"/>
      <c r="S2689" s="29" t="s">
        <v>21495</v>
      </c>
      <c r="T2689" s="29" t="s">
        <v>23215</v>
      </c>
      <c r="U2689" s="29"/>
      <c r="V2689" s="29" t="s">
        <v>25847</v>
      </c>
      <c r="AA2689" s="20"/>
    </row>
    <row r="2690" spans="1:27" s="28" customFormat="1" x14ac:dyDescent="0.35">
      <c r="A2690" s="27" t="s">
        <v>31134</v>
      </c>
      <c r="B2690" s="28" t="str">
        <f t="shared" si="147"/>
        <v>ABCB5 Recombinant Protein N-Trx Tag Lyophilized 50UG</v>
      </c>
      <c r="C2690" s="29" t="s">
        <v>37196</v>
      </c>
      <c r="D2690" s="29" t="s">
        <v>16919</v>
      </c>
      <c r="E2690" s="29" t="s">
        <v>27688</v>
      </c>
      <c r="F2690" s="30" t="s">
        <v>16839</v>
      </c>
      <c r="G2690" s="28" t="s">
        <v>36827</v>
      </c>
      <c r="H2690" s="29" t="s">
        <v>15302</v>
      </c>
      <c r="I2690" s="29" t="s">
        <v>12589</v>
      </c>
      <c r="J2690" s="29" t="s">
        <v>27041</v>
      </c>
      <c r="K2690" s="29" t="s">
        <v>33797</v>
      </c>
      <c r="L2690" s="31" t="s">
        <v>16961</v>
      </c>
      <c r="M2690" s="29">
        <v>340273</v>
      </c>
      <c r="N2690" s="29" t="s">
        <v>18238</v>
      </c>
      <c r="O2690" s="31" t="s">
        <v>18703</v>
      </c>
      <c r="P2690" s="31" t="s">
        <v>20320</v>
      </c>
      <c r="Q2690" s="31" t="s">
        <v>31513</v>
      </c>
      <c r="R2690" s="29"/>
      <c r="S2690" s="29" t="s">
        <v>21495</v>
      </c>
      <c r="T2690" s="29" t="s">
        <v>23216</v>
      </c>
      <c r="U2690" s="29"/>
      <c r="V2690" s="29" t="s">
        <v>25848</v>
      </c>
      <c r="AA2690" s="20"/>
    </row>
    <row r="2691" spans="1:27" s="28" customFormat="1" x14ac:dyDescent="0.35">
      <c r="A2691" s="27" t="s">
        <v>31135</v>
      </c>
      <c r="B2691" s="28" t="str">
        <f t="shared" si="147"/>
        <v>NEDD8 Recombinant Protein N-6 His SUMO Tag Lyophilized 50UG</v>
      </c>
      <c r="C2691" s="29" t="s">
        <v>37196</v>
      </c>
      <c r="D2691" s="29" t="s">
        <v>16919</v>
      </c>
      <c r="E2691" s="29" t="s">
        <v>27688</v>
      </c>
      <c r="F2691" s="30" t="s">
        <v>16839</v>
      </c>
      <c r="G2691" s="28" t="s">
        <v>36828</v>
      </c>
      <c r="H2691" s="29" t="s">
        <v>15303</v>
      </c>
      <c r="I2691" s="29" t="s">
        <v>12589</v>
      </c>
      <c r="J2691" s="29" t="s">
        <v>29287</v>
      </c>
      <c r="K2691" s="29" t="s">
        <v>33809</v>
      </c>
      <c r="L2691" s="31" t="s">
        <v>16961</v>
      </c>
      <c r="M2691" s="29">
        <v>4738</v>
      </c>
      <c r="N2691" s="29" t="s">
        <v>351</v>
      </c>
      <c r="O2691" s="31" t="s">
        <v>18703</v>
      </c>
      <c r="P2691" s="31" t="s">
        <v>20321</v>
      </c>
      <c r="Q2691" s="31" t="s">
        <v>31513</v>
      </c>
      <c r="R2691" s="29"/>
      <c r="S2691" s="29" t="s">
        <v>21495</v>
      </c>
      <c r="T2691" s="29" t="s">
        <v>23217</v>
      </c>
      <c r="U2691" s="29"/>
      <c r="V2691" s="29" t="s">
        <v>25849</v>
      </c>
      <c r="AA2691" s="20"/>
    </row>
    <row r="2692" spans="1:27" s="28" customFormat="1" x14ac:dyDescent="0.35">
      <c r="A2692" s="27" t="s">
        <v>31136</v>
      </c>
      <c r="B2692" s="28" t="str">
        <f t="shared" ref="B2692:B2755" si="148">CONCATENATE(A2692, " ", Q2692)</f>
        <v>UBE2M Recombinant Protein Tag Free Liquid 50UG</v>
      </c>
      <c r="C2692" s="29" t="s">
        <v>37196</v>
      </c>
      <c r="D2692" s="29" t="s">
        <v>16919</v>
      </c>
      <c r="E2692" s="29" t="s">
        <v>27689</v>
      </c>
      <c r="F2692" s="30" t="s">
        <v>16840</v>
      </c>
      <c r="G2692" s="28" t="s">
        <v>36829</v>
      </c>
      <c r="H2692" s="29" t="s">
        <v>15304</v>
      </c>
      <c r="I2692" s="29" t="s">
        <v>12589</v>
      </c>
      <c r="J2692" s="29" t="s">
        <v>16977</v>
      </c>
      <c r="K2692" s="29" t="s">
        <v>33810</v>
      </c>
      <c r="L2692" s="31" t="s">
        <v>17001</v>
      </c>
      <c r="M2692" s="29">
        <v>9040</v>
      </c>
      <c r="N2692" s="29" t="s">
        <v>18239</v>
      </c>
      <c r="O2692" s="31" t="s">
        <v>18703</v>
      </c>
      <c r="P2692" s="31" t="s">
        <v>20322</v>
      </c>
      <c r="Q2692" s="31" t="s">
        <v>31513</v>
      </c>
      <c r="R2692" s="29"/>
      <c r="S2692" s="29" t="s">
        <v>21495</v>
      </c>
      <c r="T2692" s="29" t="s">
        <v>23218</v>
      </c>
      <c r="U2692" s="29"/>
      <c r="V2692" s="29" t="s">
        <v>25850</v>
      </c>
      <c r="AA2692" s="20"/>
    </row>
    <row r="2693" spans="1:27" s="28" customFormat="1" x14ac:dyDescent="0.35">
      <c r="A2693" s="27" t="s">
        <v>31137</v>
      </c>
      <c r="B2693" s="28" t="str">
        <f t="shared" si="148"/>
        <v>TNF R1 Recombinant Protein Tag Free Lyophilized 50UG</v>
      </c>
      <c r="C2693" s="29" t="s">
        <v>37196</v>
      </c>
      <c r="D2693" s="29" t="s">
        <v>16919</v>
      </c>
      <c r="E2693" s="29" t="s">
        <v>27688</v>
      </c>
      <c r="F2693" s="30" t="s">
        <v>16839</v>
      </c>
      <c r="G2693" s="28" t="s">
        <v>36830</v>
      </c>
      <c r="H2693" s="29" t="s">
        <v>15305</v>
      </c>
      <c r="I2693" s="29" t="s">
        <v>12589</v>
      </c>
      <c r="J2693" s="29" t="s">
        <v>16977</v>
      </c>
      <c r="K2693" s="29" t="s">
        <v>33797</v>
      </c>
      <c r="L2693" s="31" t="s">
        <v>16961</v>
      </c>
      <c r="M2693" s="29">
        <v>21937</v>
      </c>
      <c r="N2693" s="29" t="s">
        <v>18240</v>
      </c>
      <c r="O2693" s="31" t="s">
        <v>18742</v>
      </c>
      <c r="P2693" s="31" t="s">
        <v>20323</v>
      </c>
      <c r="Q2693" s="31" t="s">
        <v>31513</v>
      </c>
      <c r="R2693" s="29"/>
      <c r="S2693" s="29" t="s">
        <v>21495</v>
      </c>
      <c r="T2693" s="29" t="s">
        <v>22752</v>
      </c>
      <c r="U2693" s="29"/>
      <c r="V2693" s="29" t="s">
        <v>25851</v>
      </c>
      <c r="AA2693" s="20"/>
    </row>
    <row r="2694" spans="1:27" s="28" customFormat="1" x14ac:dyDescent="0.35">
      <c r="A2694" s="27" t="s">
        <v>31138</v>
      </c>
      <c r="B2694" s="28" t="str">
        <f t="shared" si="148"/>
        <v>Resistin Recombinant Protein C-6 His Tag Lyophilized 50UG</v>
      </c>
      <c r="C2694" s="29" t="s">
        <v>37196</v>
      </c>
      <c r="D2694" s="29" t="s">
        <v>16919</v>
      </c>
      <c r="E2694" s="29" t="s">
        <v>27688</v>
      </c>
      <c r="F2694" s="30" t="s">
        <v>16839</v>
      </c>
      <c r="G2694" s="28" t="s">
        <v>36831</v>
      </c>
      <c r="H2694" s="29" t="s">
        <v>15306</v>
      </c>
      <c r="I2694" s="29" t="s">
        <v>12589</v>
      </c>
      <c r="J2694" s="29" t="s">
        <v>26994</v>
      </c>
      <c r="K2694" s="29" t="s">
        <v>33811</v>
      </c>
      <c r="L2694" s="31" t="s">
        <v>16961</v>
      </c>
      <c r="M2694" s="29">
        <v>56729</v>
      </c>
      <c r="N2694" s="29" t="s">
        <v>18241</v>
      </c>
      <c r="O2694" s="31" t="s">
        <v>18703</v>
      </c>
      <c r="P2694" s="31" t="s">
        <v>20324</v>
      </c>
      <c r="Q2694" s="31" t="s">
        <v>31513</v>
      </c>
      <c r="R2694" s="29"/>
      <c r="S2694" s="29" t="s">
        <v>21495</v>
      </c>
      <c r="T2694" s="29" t="s">
        <v>23219</v>
      </c>
      <c r="U2694" s="29"/>
      <c r="V2694" s="29" t="s">
        <v>25852</v>
      </c>
      <c r="AA2694" s="20"/>
    </row>
    <row r="2695" spans="1:27" s="28" customFormat="1" x14ac:dyDescent="0.35">
      <c r="A2695" s="27" t="s">
        <v>27477</v>
      </c>
      <c r="B2695" s="28" t="str">
        <f t="shared" si="148"/>
        <v>Calcitonin Recombinant Protein C-6 His Tag 50UG</v>
      </c>
      <c r="C2695" s="29" t="s">
        <v>37196</v>
      </c>
      <c r="D2695" s="29" t="s">
        <v>16919</v>
      </c>
      <c r="E2695" s="29" t="s">
        <v>27689</v>
      </c>
      <c r="F2695" s="30" t="s">
        <v>16840</v>
      </c>
      <c r="G2695" s="28" t="s">
        <v>36832</v>
      </c>
      <c r="H2695" s="29" t="s">
        <v>15307</v>
      </c>
      <c r="I2695" s="29" t="s">
        <v>12589</v>
      </c>
      <c r="J2695" s="29" t="s">
        <v>26994</v>
      </c>
      <c r="K2695" s="29" t="s">
        <v>33812</v>
      </c>
      <c r="L2695" s="31" t="s">
        <v>17001</v>
      </c>
      <c r="M2695" s="29">
        <v>796</v>
      </c>
      <c r="N2695" s="29" t="s">
        <v>18001</v>
      </c>
      <c r="O2695" s="31" t="s">
        <v>18703</v>
      </c>
      <c r="P2695" s="31" t="s">
        <v>20030</v>
      </c>
      <c r="Q2695" s="31" t="s">
        <v>31513</v>
      </c>
      <c r="R2695" s="29"/>
      <c r="S2695" s="29" t="s">
        <v>21495</v>
      </c>
      <c r="T2695" s="29" t="s">
        <v>22881</v>
      </c>
      <c r="U2695" s="29"/>
      <c r="V2695" s="29" t="s">
        <v>25853</v>
      </c>
      <c r="AA2695" s="20"/>
    </row>
    <row r="2696" spans="1:27" s="28" customFormat="1" x14ac:dyDescent="0.35">
      <c r="A2696" s="27" t="s">
        <v>27478</v>
      </c>
      <c r="B2696" s="28" t="str">
        <f t="shared" si="148"/>
        <v>ASB13 Recombinant Protein N-6 His Tag 50UG</v>
      </c>
      <c r="C2696" s="29" t="s">
        <v>37196</v>
      </c>
      <c r="D2696" s="29" t="s">
        <v>16919</v>
      </c>
      <c r="E2696" s="29" t="s">
        <v>27689</v>
      </c>
      <c r="F2696" s="30" t="s">
        <v>16840</v>
      </c>
      <c r="G2696" s="28" t="s">
        <v>36833</v>
      </c>
      <c r="H2696" s="29" t="s">
        <v>15308</v>
      </c>
      <c r="I2696" s="29" t="s">
        <v>12589</v>
      </c>
      <c r="J2696" s="29" t="s">
        <v>26999</v>
      </c>
      <c r="K2696" s="29" t="s">
        <v>33813</v>
      </c>
      <c r="L2696" s="31" t="s">
        <v>17001</v>
      </c>
      <c r="M2696" s="29">
        <v>79754</v>
      </c>
      <c r="N2696" s="29" t="s">
        <v>18242</v>
      </c>
      <c r="O2696" s="31" t="s">
        <v>18703</v>
      </c>
      <c r="P2696" s="31" t="s">
        <v>20325</v>
      </c>
      <c r="Q2696" s="31" t="s">
        <v>31513</v>
      </c>
      <c r="R2696" s="29"/>
      <c r="S2696" s="29" t="s">
        <v>21495</v>
      </c>
      <c r="T2696" s="29" t="s">
        <v>23220</v>
      </c>
      <c r="U2696" s="29"/>
      <c r="V2696" s="29" t="s">
        <v>25854</v>
      </c>
      <c r="AA2696" s="20"/>
    </row>
    <row r="2697" spans="1:27" s="28" customFormat="1" x14ac:dyDescent="0.35">
      <c r="A2697" s="27" t="s">
        <v>31139</v>
      </c>
      <c r="B2697" s="28" t="str">
        <f t="shared" si="148"/>
        <v>Putative Polycomb group protein ASXL1 Recombinant Protein N-GST Tag Lyophilized 50UG</v>
      </c>
      <c r="C2697" s="29" t="s">
        <v>37196</v>
      </c>
      <c r="D2697" s="29" t="s">
        <v>16919</v>
      </c>
      <c r="E2697" s="29" t="s">
        <v>27688</v>
      </c>
      <c r="F2697" s="30" t="s">
        <v>16839</v>
      </c>
      <c r="G2697" s="28" t="s">
        <v>36834</v>
      </c>
      <c r="H2697" s="29" t="s">
        <v>15309</v>
      </c>
      <c r="I2697" s="29" t="s">
        <v>12589</v>
      </c>
      <c r="J2697" s="29" t="s">
        <v>16974</v>
      </c>
      <c r="K2697" s="29" t="s">
        <v>33797</v>
      </c>
      <c r="L2697" s="31" t="s">
        <v>16961</v>
      </c>
      <c r="M2697" s="29">
        <v>171023</v>
      </c>
      <c r="N2697" s="29" t="s">
        <v>18243</v>
      </c>
      <c r="O2697" s="31" t="s">
        <v>18703</v>
      </c>
      <c r="P2697" s="31" t="s">
        <v>20326</v>
      </c>
      <c r="Q2697" s="31" t="s">
        <v>31513</v>
      </c>
      <c r="R2697" s="29"/>
      <c r="S2697" s="29" t="s">
        <v>21495</v>
      </c>
      <c r="T2697" s="29" t="s">
        <v>23221</v>
      </c>
      <c r="U2697" s="29"/>
      <c r="V2697" s="29" t="s">
        <v>25855</v>
      </c>
      <c r="AA2697" s="20"/>
    </row>
    <row r="2698" spans="1:27" s="28" customFormat="1" x14ac:dyDescent="0.35">
      <c r="A2698" s="27" t="s">
        <v>31140</v>
      </c>
      <c r="B2698" s="28" t="str">
        <f t="shared" si="148"/>
        <v>EGR1 Recombinant Protein N-6 His Tag Lyophilized 50UG</v>
      </c>
      <c r="C2698" s="29" t="s">
        <v>37196</v>
      </c>
      <c r="D2698" s="29" t="s">
        <v>16919</v>
      </c>
      <c r="E2698" s="29" t="s">
        <v>27688</v>
      </c>
      <c r="F2698" s="30" t="s">
        <v>16839</v>
      </c>
      <c r="G2698" s="28" t="s">
        <v>36835</v>
      </c>
      <c r="H2698" s="29" t="s">
        <v>15310</v>
      </c>
      <c r="I2698" s="29" t="s">
        <v>12589</v>
      </c>
      <c r="J2698" s="29" t="s">
        <v>26999</v>
      </c>
      <c r="K2698" s="29" t="s">
        <v>33797</v>
      </c>
      <c r="L2698" s="31" t="s">
        <v>16961</v>
      </c>
      <c r="M2698" s="29">
        <v>1958</v>
      </c>
      <c r="N2698" s="29" t="s">
        <v>414</v>
      </c>
      <c r="O2698" s="31" t="s">
        <v>18703</v>
      </c>
      <c r="P2698" s="31" t="s">
        <v>20327</v>
      </c>
      <c r="Q2698" s="31" t="s">
        <v>31513</v>
      </c>
      <c r="R2698" s="29"/>
      <c r="S2698" s="29" t="s">
        <v>21495</v>
      </c>
      <c r="T2698" s="29" t="s">
        <v>23222</v>
      </c>
      <c r="U2698" s="29"/>
      <c r="V2698" s="29" t="s">
        <v>25856</v>
      </c>
      <c r="AA2698" s="20"/>
    </row>
    <row r="2699" spans="1:27" s="28" customFormat="1" x14ac:dyDescent="0.35">
      <c r="A2699" s="27" t="s">
        <v>31141</v>
      </c>
      <c r="B2699" s="28" t="str">
        <f t="shared" si="148"/>
        <v>Autophagy protein 5 Recombinant Protein Tag Free Liquid 50UG</v>
      </c>
      <c r="C2699" s="29" t="s">
        <v>37196</v>
      </c>
      <c r="D2699" s="29" t="s">
        <v>16919</v>
      </c>
      <c r="E2699" s="29" t="s">
        <v>27689</v>
      </c>
      <c r="F2699" s="30" t="s">
        <v>16840</v>
      </c>
      <c r="G2699" s="28" t="s">
        <v>36836</v>
      </c>
      <c r="H2699" s="29" t="s">
        <v>15311</v>
      </c>
      <c r="I2699" s="29" t="s">
        <v>12589</v>
      </c>
      <c r="J2699" s="29" t="s">
        <v>16977</v>
      </c>
      <c r="K2699" s="29" t="s">
        <v>33814</v>
      </c>
      <c r="L2699" s="31" t="s">
        <v>17001</v>
      </c>
      <c r="M2699" s="29">
        <v>9474</v>
      </c>
      <c r="N2699" s="29" t="s">
        <v>188</v>
      </c>
      <c r="O2699" s="31" t="s">
        <v>18703</v>
      </c>
      <c r="P2699" s="31" t="s">
        <v>20328</v>
      </c>
      <c r="Q2699" s="31" t="s">
        <v>31513</v>
      </c>
      <c r="R2699" s="29"/>
      <c r="S2699" s="29" t="s">
        <v>21495</v>
      </c>
      <c r="T2699" s="29" t="s">
        <v>23223</v>
      </c>
      <c r="U2699" s="29"/>
      <c r="V2699" s="29" t="s">
        <v>25857</v>
      </c>
      <c r="AA2699" s="20"/>
    </row>
    <row r="2700" spans="1:27" s="28" customFormat="1" x14ac:dyDescent="0.35">
      <c r="A2700" s="27" t="s">
        <v>27479</v>
      </c>
      <c r="B2700" s="28" t="str">
        <f t="shared" si="148"/>
        <v>CLIC3 Recombinant Protein C-6 His Tag 50UG</v>
      </c>
      <c r="C2700" s="29" t="s">
        <v>37196</v>
      </c>
      <c r="D2700" s="29" t="s">
        <v>16919</v>
      </c>
      <c r="E2700" s="29" t="s">
        <v>27689</v>
      </c>
      <c r="F2700" s="30" t="s">
        <v>16840</v>
      </c>
      <c r="G2700" s="28" t="s">
        <v>36837</v>
      </c>
      <c r="H2700" s="29" t="s">
        <v>15312</v>
      </c>
      <c r="I2700" s="29" t="s">
        <v>12589</v>
      </c>
      <c r="J2700" s="29" t="s">
        <v>26994</v>
      </c>
      <c r="K2700" s="29" t="s">
        <v>33815</v>
      </c>
      <c r="L2700" s="31" t="s">
        <v>17001</v>
      </c>
      <c r="M2700" s="29">
        <v>9022</v>
      </c>
      <c r="N2700" s="29" t="s">
        <v>18244</v>
      </c>
      <c r="O2700" s="31" t="s">
        <v>18703</v>
      </c>
      <c r="P2700" s="31" t="s">
        <v>20329</v>
      </c>
      <c r="Q2700" s="31" t="s">
        <v>31513</v>
      </c>
      <c r="R2700" s="29"/>
      <c r="S2700" s="29" t="s">
        <v>21495</v>
      </c>
      <c r="T2700" s="29" t="s">
        <v>23224</v>
      </c>
      <c r="U2700" s="29"/>
      <c r="V2700" s="29" t="s">
        <v>25858</v>
      </c>
      <c r="AA2700" s="20"/>
    </row>
    <row r="2701" spans="1:27" s="28" customFormat="1" x14ac:dyDescent="0.35">
      <c r="A2701" s="27" t="s">
        <v>31142</v>
      </c>
      <c r="B2701" s="28" t="str">
        <f t="shared" si="148"/>
        <v>Syntaxin-8 Recombinant Protein Tag Free Lyophilized 50UG</v>
      </c>
      <c r="C2701" s="29" t="s">
        <v>37196</v>
      </c>
      <c r="D2701" s="29" t="s">
        <v>16919</v>
      </c>
      <c r="E2701" s="29" t="s">
        <v>27688</v>
      </c>
      <c r="F2701" s="30" t="s">
        <v>16839</v>
      </c>
      <c r="G2701" s="28" t="s">
        <v>36838</v>
      </c>
      <c r="H2701" s="29" t="s">
        <v>15313</v>
      </c>
      <c r="I2701" s="29" t="s">
        <v>12589</v>
      </c>
      <c r="J2701" s="29" t="s">
        <v>16977</v>
      </c>
      <c r="K2701" s="29" t="s">
        <v>33797</v>
      </c>
      <c r="L2701" s="31" t="s">
        <v>16961</v>
      </c>
      <c r="M2701" s="29">
        <v>9482</v>
      </c>
      <c r="N2701" s="29" t="s">
        <v>18245</v>
      </c>
      <c r="O2701" s="31" t="s">
        <v>18703</v>
      </c>
      <c r="P2701" s="31" t="s">
        <v>20330</v>
      </c>
      <c r="Q2701" s="31" t="s">
        <v>31513</v>
      </c>
      <c r="R2701" s="29"/>
      <c r="S2701" s="29" t="s">
        <v>21495</v>
      </c>
      <c r="T2701" s="29" t="s">
        <v>23225</v>
      </c>
      <c r="U2701" s="29"/>
      <c r="V2701" s="29" t="s">
        <v>25859</v>
      </c>
      <c r="AA2701" s="20"/>
    </row>
    <row r="2702" spans="1:27" s="28" customFormat="1" x14ac:dyDescent="0.35">
      <c r="A2702" s="27" t="s">
        <v>31143</v>
      </c>
      <c r="B2702" s="28" t="str">
        <f t="shared" si="148"/>
        <v>SF20 Recombinant Protein N-6 His Tag Lyophilized 50UG</v>
      </c>
      <c r="C2702" s="29" t="s">
        <v>37196</v>
      </c>
      <c r="D2702" s="29" t="s">
        <v>16919</v>
      </c>
      <c r="E2702" s="29" t="s">
        <v>27688</v>
      </c>
      <c r="F2702" s="30" t="s">
        <v>16839</v>
      </c>
      <c r="G2702" s="28" t="s">
        <v>36839</v>
      </c>
      <c r="H2702" s="29" t="s">
        <v>15314</v>
      </c>
      <c r="I2702" s="29" t="s">
        <v>12589</v>
      </c>
      <c r="J2702" s="29" t="s">
        <v>26999</v>
      </c>
      <c r="K2702" s="29" t="s">
        <v>33797</v>
      </c>
      <c r="L2702" s="31" t="s">
        <v>16961</v>
      </c>
      <c r="M2702" s="29">
        <v>56005</v>
      </c>
      <c r="N2702" s="29" t="s">
        <v>18246</v>
      </c>
      <c r="O2702" s="31" t="s">
        <v>18703</v>
      </c>
      <c r="P2702" s="31" t="s">
        <v>20331</v>
      </c>
      <c r="Q2702" s="31" t="s">
        <v>31513</v>
      </c>
      <c r="R2702" s="29"/>
      <c r="S2702" s="29" t="s">
        <v>21495</v>
      </c>
      <c r="T2702" s="29" t="s">
        <v>23226</v>
      </c>
      <c r="U2702" s="29"/>
      <c r="V2702" s="29" t="s">
        <v>25860</v>
      </c>
      <c r="AA2702" s="20"/>
    </row>
    <row r="2703" spans="1:27" s="28" customFormat="1" x14ac:dyDescent="0.35">
      <c r="A2703" s="27" t="s">
        <v>27480</v>
      </c>
      <c r="B2703" s="28" t="str">
        <f t="shared" si="148"/>
        <v>Endoglin Recombinant Protein N-Trx, 6 His Tag 50UG</v>
      </c>
      <c r="C2703" s="29" t="s">
        <v>37196</v>
      </c>
      <c r="D2703" s="29" t="s">
        <v>16919</v>
      </c>
      <c r="E2703" s="29" t="s">
        <v>27689</v>
      </c>
      <c r="F2703" s="30" t="s">
        <v>16840</v>
      </c>
      <c r="G2703" s="28" t="s">
        <v>36840</v>
      </c>
      <c r="H2703" s="29" t="s">
        <v>15315</v>
      </c>
      <c r="I2703" s="29" t="s">
        <v>12589</v>
      </c>
      <c r="J2703" s="29" t="s">
        <v>27006</v>
      </c>
      <c r="K2703" s="29" t="s">
        <v>33805</v>
      </c>
      <c r="L2703" s="31" t="s">
        <v>17001</v>
      </c>
      <c r="M2703" s="29">
        <v>2022</v>
      </c>
      <c r="N2703" s="29" t="s">
        <v>18247</v>
      </c>
      <c r="O2703" s="31" t="s">
        <v>18703</v>
      </c>
      <c r="P2703" s="31" t="s">
        <v>20332</v>
      </c>
      <c r="Q2703" s="31" t="s">
        <v>31513</v>
      </c>
      <c r="R2703" s="29"/>
      <c r="S2703" s="29" t="s">
        <v>21495</v>
      </c>
      <c r="T2703" s="29" t="s">
        <v>23227</v>
      </c>
      <c r="U2703" s="29"/>
      <c r="V2703" s="29" t="s">
        <v>25861</v>
      </c>
      <c r="AA2703" s="20"/>
    </row>
    <row r="2704" spans="1:27" s="28" customFormat="1" x14ac:dyDescent="0.35">
      <c r="A2704" s="27" t="s">
        <v>31144</v>
      </c>
      <c r="B2704" s="28" t="str">
        <f t="shared" si="148"/>
        <v>Calreticulin 2 Recombinant Protein Tag Free Lyophilized 50UG</v>
      </c>
      <c r="C2704" s="29" t="s">
        <v>37196</v>
      </c>
      <c r="D2704" s="29" t="s">
        <v>16919</v>
      </c>
      <c r="E2704" s="29" t="s">
        <v>27688</v>
      </c>
      <c r="F2704" s="30" t="s">
        <v>16839</v>
      </c>
      <c r="G2704" s="28" t="s">
        <v>36841</v>
      </c>
      <c r="H2704" s="29" t="s">
        <v>15316</v>
      </c>
      <c r="I2704" s="29" t="s">
        <v>12589</v>
      </c>
      <c r="J2704" s="29" t="s">
        <v>16977</v>
      </c>
      <c r="K2704" s="29" t="s">
        <v>33797</v>
      </c>
      <c r="L2704" s="31" t="s">
        <v>16961</v>
      </c>
      <c r="M2704" s="29">
        <v>125972</v>
      </c>
      <c r="N2704" s="29" t="s">
        <v>18248</v>
      </c>
      <c r="O2704" s="31" t="s">
        <v>18703</v>
      </c>
      <c r="P2704" s="31" t="s">
        <v>20333</v>
      </c>
      <c r="Q2704" s="31" t="s">
        <v>31513</v>
      </c>
      <c r="R2704" s="29"/>
      <c r="S2704" s="29" t="s">
        <v>21495</v>
      </c>
      <c r="T2704" s="29" t="s">
        <v>23228</v>
      </c>
      <c r="U2704" s="29"/>
      <c r="V2704" s="29" t="s">
        <v>25862</v>
      </c>
      <c r="AA2704" s="20"/>
    </row>
    <row r="2705" spans="1:27" s="28" customFormat="1" x14ac:dyDescent="0.35">
      <c r="A2705" s="27" t="s">
        <v>27481</v>
      </c>
      <c r="B2705" s="28" t="str">
        <f t="shared" si="148"/>
        <v>GAMT Recombinant Protein N, C-6 His Tag 50UG</v>
      </c>
      <c r="C2705" s="29" t="s">
        <v>37196</v>
      </c>
      <c r="D2705" s="29" t="s">
        <v>16919</v>
      </c>
      <c r="E2705" s="29" t="s">
        <v>27689</v>
      </c>
      <c r="F2705" s="30" t="s">
        <v>16840</v>
      </c>
      <c r="G2705" s="28" t="s">
        <v>36842</v>
      </c>
      <c r="H2705" s="29" t="s">
        <v>15317</v>
      </c>
      <c r="I2705" s="29" t="s">
        <v>12589</v>
      </c>
      <c r="J2705" s="29" t="s">
        <v>27001</v>
      </c>
      <c r="K2705" s="29" t="s">
        <v>33816</v>
      </c>
      <c r="L2705" s="31" t="s">
        <v>17001</v>
      </c>
      <c r="M2705" s="29">
        <v>2593</v>
      </c>
      <c r="N2705" s="29" t="s">
        <v>18249</v>
      </c>
      <c r="O2705" s="31" t="s">
        <v>18703</v>
      </c>
      <c r="P2705" s="31" t="s">
        <v>20334</v>
      </c>
      <c r="Q2705" s="31" t="s">
        <v>31513</v>
      </c>
      <c r="R2705" s="29"/>
      <c r="S2705" s="29" t="s">
        <v>21495</v>
      </c>
      <c r="T2705" s="29" t="s">
        <v>23229</v>
      </c>
      <c r="U2705" s="29"/>
      <c r="V2705" s="29" t="s">
        <v>25863</v>
      </c>
      <c r="AA2705" s="20"/>
    </row>
    <row r="2706" spans="1:27" s="28" customFormat="1" x14ac:dyDescent="0.35">
      <c r="A2706" s="27" t="s">
        <v>27482</v>
      </c>
      <c r="B2706" s="28" t="str">
        <f t="shared" si="148"/>
        <v>NECAP2 Recombinant Protein N, C-6 His Tag 50UG</v>
      </c>
      <c r="C2706" s="29" t="s">
        <v>37196</v>
      </c>
      <c r="D2706" s="29" t="s">
        <v>16919</v>
      </c>
      <c r="E2706" s="29" t="s">
        <v>27689</v>
      </c>
      <c r="F2706" s="30" t="s">
        <v>16840</v>
      </c>
      <c r="G2706" s="28" t="s">
        <v>36843</v>
      </c>
      <c r="H2706" s="29" t="s">
        <v>15318</v>
      </c>
      <c r="I2706" s="29" t="s">
        <v>12589</v>
      </c>
      <c r="J2706" s="29" t="s">
        <v>27001</v>
      </c>
      <c r="K2706" s="29" t="s">
        <v>33805</v>
      </c>
      <c r="L2706" s="31" t="s">
        <v>17001</v>
      </c>
      <c r="M2706" s="29">
        <v>55707</v>
      </c>
      <c r="N2706" s="29" t="s">
        <v>18250</v>
      </c>
      <c r="O2706" s="31" t="s">
        <v>18703</v>
      </c>
      <c r="P2706" s="31" t="s">
        <v>20335</v>
      </c>
      <c r="Q2706" s="31" t="s">
        <v>31513</v>
      </c>
      <c r="R2706" s="29"/>
      <c r="S2706" s="29" t="s">
        <v>21495</v>
      </c>
      <c r="T2706" s="29" t="s">
        <v>23230</v>
      </c>
      <c r="U2706" s="29"/>
      <c r="V2706" s="29" t="s">
        <v>25864</v>
      </c>
      <c r="AA2706" s="20"/>
    </row>
    <row r="2707" spans="1:27" s="28" customFormat="1" x14ac:dyDescent="0.35">
      <c r="A2707" s="27" t="s">
        <v>27483</v>
      </c>
      <c r="B2707" s="28" t="str">
        <f t="shared" si="148"/>
        <v>ZNHIT1 Recombinant Protein N-6 His Tag 50UG</v>
      </c>
      <c r="C2707" s="29" t="s">
        <v>37196</v>
      </c>
      <c r="D2707" s="29" t="s">
        <v>16919</v>
      </c>
      <c r="E2707" s="29" t="s">
        <v>27689</v>
      </c>
      <c r="F2707" s="30" t="s">
        <v>16840</v>
      </c>
      <c r="G2707" s="28" t="s">
        <v>36844</v>
      </c>
      <c r="H2707" s="29" t="s">
        <v>15319</v>
      </c>
      <c r="I2707" s="29" t="s">
        <v>12589</v>
      </c>
      <c r="J2707" s="29" t="s">
        <v>26999</v>
      </c>
      <c r="K2707" s="29" t="s">
        <v>33817</v>
      </c>
      <c r="L2707" s="31" t="s">
        <v>17001</v>
      </c>
      <c r="M2707" s="29">
        <v>10467</v>
      </c>
      <c r="N2707" s="29" t="s">
        <v>18251</v>
      </c>
      <c r="O2707" s="31" t="s">
        <v>18703</v>
      </c>
      <c r="P2707" s="31" t="s">
        <v>20336</v>
      </c>
      <c r="Q2707" s="31" t="s">
        <v>31513</v>
      </c>
      <c r="R2707" s="29"/>
      <c r="S2707" s="29" t="s">
        <v>21495</v>
      </c>
      <c r="T2707" s="29" t="s">
        <v>23231</v>
      </c>
      <c r="U2707" s="29"/>
      <c r="V2707" s="29" t="s">
        <v>25865</v>
      </c>
      <c r="AA2707" s="20"/>
    </row>
    <row r="2708" spans="1:27" s="28" customFormat="1" x14ac:dyDescent="0.35">
      <c r="A2708" s="27" t="s">
        <v>27484</v>
      </c>
      <c r="B2708" s="28" t="str">
        <f t="shared" si="148"/>
        <v>Casein kinase I gamma-2 Recombinant Protein N-6 His Tag 50UG</v>
      </c>
      <c r="C2708" s="29" t="s">
        <v>37196</v>
      </c>
      <c r="D2708" s="29" t="s">
        <v>16919</v>
      </c>
      <c r="E2708" s="29" t="s">
        <v>27689</v>
      </c>
      <c r="F2708" s="30" t="s">
        <v>16840</v>
      </c>
      <c r="G2708" s="28" t="s">
        <v>36845</v>
      </c>
      <c r="H2708" s="29" t="s">
        <v>15320</v>
      </c>
      <c r="I2708" s="29" t="s">
        <v>12589</v>
      </c>
      <c r="J2708" s="29" t="s">
        <v>26999</v>
      </c>
      <c r="K2708" s="29" t="s">
        <v>33818</v>
      </c>
      <c r="L2708" s="31" t="s">
        <v>17001</v>
      </c>
      <c r="M2708" s="29">
        <v>1455</v>
      </c>
      <c r="N2708" s="29" t="s">
        <v>18252</v>
      </c>
      <c r="O2708" s="31" t="s">
        <v>18703</v>
      </c>
      <c r="P2708" s="31" t="s">
        <v>20337</v>
      </c>
      <c r="Q2708" s="31" t="s">
        <v>31513</v>
      </c>
      <c r="R2708" s="29"/>
      <c r="S2708" s="29" t="s">
        <v>21495</v>
      </c>
      <c r="T2708" s="29" t="s">
        <v>23232</v>
      </c>
      <c r="U2708" s="29"/>
      <c r="V2708" s="29" t="s">
        <v>25866</v>
      </c>
      <c r="AA2708" s="20"/>
    </row>
    <row r="2709" spans="1:27" s="28" customFormat="1" x14ac:dyDescent="0.35">
      <c r="A2709" s="27" t="s">
        <v>27485</v>
      </c>
      <c r="B2709" s="28" t="str">
        <f t="shared" si="148"/>
        <v>FKBP52 Recombinant Protein C-6 His Tag 50UG</v>
      </c>
      <c r="C2709" s="29" t="s">
        <v>37196</v>
      </c>
      <c r="D2709" s="29" t="s">
        <v>16919</v>
      </c>
      <c r="E2709" s="29" t="s">
        <v>27689</v>
      </c>
      <c r="F2709" s="30" t="s">
        <v>16840</v>
      </c>
      <c r="G2709" s="28" t="s">
        <v>36846</v>
      </c>
      <c r="H2709" s="29" t="s">
        <v>15321</v>
      </c>
      <c r="I2709" s="29" t="s">
        <v>12589</v>
      </c>
      <c r="J2709" s="29" t="s">
        <v>26994</v>
      </c>
      <c r="K2709" s="29" t="s">
        <v>33819</v>
      </c>
      <c r="L2709" s="31" t="s">
        <v>17001</v>
      </c>
      <c r="M2709" s="29">
        <v>2288</v>
      </c>
      <c r="N2709" s="29" t="s">
        <v>17239</v>
      </c>
      <c r="O2709" s="31" t="s">
        <v>18703</v>
      </c>
      <c r="P2709" s="31" t="s">
        <v>19063</v>
      </c>
      <c r="Q2709" s="31" t="s">
        <v>31513</v>
      </c>
      <c r="R2709" s="29"/>
      <c r="S2709" s="29" t="s">
        <v>21495</v>
      </c>
      <c r="T2709" s="29" t="s">
        <v>23233</v>
      </c>
      <c r="U2709" s="29"/>
      <c r="V2709" s="29" t="s">
        <v>25867</v>
      </c>
      <c r="AA2709" s="20"/>
    </row>
    <row r="2710" spans="1:27" s="28" customFormat="1" x14ac:dyDescent="0.35">
      <c r="A2710" s="27" t="s">
        <v>27486</v>
      </c>
      <c r="B2710" s="28" t="str">
        <f t="shared" si="148"/>
        <v>UPRT Recombinant Protein N-6 His Tag 50UG</v>
      </c>
      <c r="C2710" s="29" t="s">
        <v>37196</v>
      </c>
      <c r="D2710" s="29" t="s">
        <v>16919</v>
      </c>
      <c r="E2710" s="29" t="s">
        <v>27689</v>
      </c>
      <c r="F2710" s="30" t="s">
        <v>16840</v>
      </c>
      <c r="G2710" s="28" t="s">
        <v>36847</v>
      </c>
      <c r="H2710" s="29" t="s">
        <v>15322</v>
      </c>
      <c r="I2710" s="29" t="s">
        <v>12589</v>
      </c>
      <c r="J2710" s="29" t="s">
        <v>26999</v>
      </c>
      <c r="K2710" s="29" t="s">
        <v>33820</v>
      </c>
      <c r="L2710" s="31" t="s">
        <v>17001</v>
      </c>
      <c r="M2710" s="29">
        <v>139596</v>
      </c>
      <c r="N2710" s="29" t="s">
        <v>18253</v>
      </c>
      <c r="O2710" s="31" t="s">
        <v>18703</v>
      </c>
      <c r="P2710" s="31" t="s">
        <v>20338</v>
      </c>
      <c r="Q2710" s="31" t="s">
        <v>31513</v>
      </c>
      <c r="R2710" s="29"/>
      <c r="S2710" s="29" t="s">
        <v>21495</v>
      </c>
      <c r="T2710" s="29" t="s">
        <v>23234</v>
      </c>
      <c r="U2710" s="29"/>
      <c r="V2710" s="29" t="s">
        <v>25868</v>
      </c>
      <c r="AA2710" s="20"/>
    </row>
    <row r="2711" spans="1:27" s="28" customFormat="1" x14ac:dyDescent="0.35">
      <c r="A2711" s="27" t="s">
        <v>30207</v>
      </c>
      <c r="B2711" s="28" t="str">
        <f t="shared" si="148"/>
        <v>IL-33 Recombinant Protein Tag Free Lyophilized 50UG</v>
      </c>
      <c r="C2711" s="29" t="s">
        <v>9</v>
      </c>
      <c r="D2711" s="29" t="s">
        <v>16919</v>
      </c>
      <c r="E2711" s="29" t="s">
        <v>27688</v>
      </c>
      <c r="F2711" s="30" t="s">
        <v>16839</v>
      </c>
      <c r="G2711" s="28" t="s">
        <v>37466</v>
      </c>
      <c r="H2711" s="29" t="s">
        <v>15323</v>
      </c>
      <c r="I2711" s="29" t="s">
        <v>12589</v>
      </c>
      <c r="J2711" s="29" t="s">
        <v>16977</v>
      </c>
      <c r="K2711" s="29" t="s">
        <v>33797</v>
      </c>
      <c r="L2711" s="31" t="s">
        <v>16961</v>
      </c>
      <c r="M2711" s="29">
        <v>77125</v>
      </c>
      <c r="N2711" s="29" t="s">
        <v>17320</v>
      </c>
      <c r="O2711" s="31" t="s">
        <v>18742</v>
      </c>
      <c r="P2711" s="31" t="s">
        <v>19215</v>
      </c>
      <c r="Q2711" s="31" t="s">
        <v>31513</v>
      </c>
      <c r="R2711" s="29"/>
      <c r="S2711" s="29" t="s">
        <v>21495</v>
      </c>
      <c r="T2711" s="29" t="s">
        <v>23235</v>
      </c>
      <c r="U2711" s="29"/>
      <c r="V2711" s="29" t="s">
        <v>25869</v>
      </c>
      <c r="AA2711" s="20"/>
    </row>
    <row r="2712" spans="1:27" s="28" customFormat="1" x14ac:dyDescent="0.35">
      <c r="A2712" s="27" t="s">
        <v>31145</v>
      </c>
      <c r="B2712" s="28" t="str">
        <f t="shared" si="148"/>
        <v>FGF-19 Recombinant Protein N-6 His Tag Lyophilized 50UG</v>
      </c>
      <c r="C2712" s="29" t="s">
        <v>37196</v>
      </c>
      <c r="D2712" s="29" t="s">
        <v>16919</v>
      </c>
      <c r="E2712" s="29" t="s">
        <v>27688</v>
      </c>
      <c r="F2712" s="30" t="s">
        <v>16839</v>
      </c>
      <c r="G2712" s="28" t="s">
        <v>36848</v>
      </c>
      <c r="H2712" s="29" t="s">
        <v>15324</v>
      </c>
      <c r="I2712" s="29" t="s">
        <v>12589</v>
      </c>
      <c r="J2712" s="29" t="s">
        <v>26999</v>
      </c>
      <c r="K2712" s="29" t="s">
        <v>33797</v>
      </c>
      <c r="L2712" s="31" t="s">
        <v>16961</v>
      </c>
      <c r="M2712" s="29">
        <v>9965</v>
      </c>
      <c r="N2712" s="29" t="s">
        <v>18254</v>
      </c>
      <c r="O2712" s="31" t="s">
        <v>18703</v>
      </c>
      <c r="P2712" s="31" t="s">
        <v>19401</v>
      </c>
      <c r="Q2712" s="31" t="s">
        <v>31513</v>
      </c>
      <c r="R2712" s="29"/>
      <c r="S2712" s="29" t="s">
        <v>21495</v>
      </c>
      <c r="T2712" s="29" t="s">
        <v>23236</v>
      </c>
      <c r="U2712" s="29"/>
      <c r="V2712" s="29" t="s">
        <v>25870</v>
      </c>
      <c r="AA2712" s="20"/>
    </row>
    <row r="2713" spans="1:27" s="28" customFormat="1" x14ac:dyDescent="0.35">
      <c r="A2713" s="27" t="s">
        <v>31146</v>
      </c>
      <c r="B2713" s="28" t="str">
        <f t="shared" si="148"/>
        <v>Profilin-2 Recombinant Protein Tag Free Lyophilized 50UG</v>
      </c>
      <c r="C2713" s="29" t="s">
        <v>37196</v>
      </c>
      <c r="D2713" s="29" t="s">
        <v>16919</v>
      </c>
      <c r="E2713" s="29" t="s">
        <v>27688</v>
      </c>
      <c r="F2713" s="30" t="s">
        <v>16839</v>
      </c>
      <c r="G2713" s="28" t="s">
        <v>36849</v>
      </c>
      <c r="H2713" s="29" t="s">
        <v>15325</v>
      </c>
      <c r="I2713" s="29" t="s">
        <v>12589</v>
      </c>
      <c r="J2713" s="29" t="s">
        <v>16977</v>
      </c>
      <c r="K2713" s="29" t="s">
        <v>33821</v>
      </c>
      <c r="L2713" s="31" t="s">
        <v>16961</v>
      </c>
      <c r="M2713" s="29">
        <v>5217</v>
      </c>
      <c r="N2713" s="29" t="s">
        <v>17595</v>
      </c>
      <c r="O2713" s="31" t="s">
        <v>18703</v>
      </c>
      <c r="P2713" s="31" t="s">
        <v>19539</v>
      </c>
      <c r="Q2713" s="31" t="s">
        <v>31513</v>
      </c>
      <c r="R2713" s="29"/>
      <c r="S2713" s="29" t="s">
        <v>21495</v>
      </c>
      <c r="T2713" s="29" t="s">
        <v>23237</v>
      </c>
      <c r="U2713" s="29"/>
      <c r="V2713" s="29" t="s">
        <v>25871</v>
      </c>
      <c r="AA2713" s="20"/>
    </row>
    <row r="2714" spans="1:27" s="28" customFormat="1" x14ac:dyDescent="0.35">
      <c r="A2714" s="27" t="s">
        <v>31147</v>
      </c>
      <c r="B2714" s="28" t="str">
        <f t="shared" si="148"/>
        <v>UCMA Recombinant Protein Tag Free Liquid 50UG</v>
      </c>
      <c r="C2714" s="29" t="s">
        <v>37196</v>
      </c>
      <c r="D2714" s="29" t="s">
        <v>16919</v>
      </c>
      <c r="E2714" s="29" t="s">
        <v>27689</v>
      </c>
      <c r="F2714" s="30" t="s">
        <v>16840</v>
      </c>
      <c r="G2714" s="28" t="s">
        <v>36850</v>
      </c>
      <c r="H2714" s="29" t="s">
        <v>15326</v>
      </c>
      <c r="I2714" s="29" t="s">
        <v>12589</v>
      </c>
      <c r="J2714" s="29" t="s">
        <v>16977</v>
      </c>
      <c r="K2714" s="29" t="s">
        <v>33805</v>
      </c>
      <c r="L2714" s="31" t="s">
        <v>17001</v>
      </c>
      <c r="M2714" s="29">
        <v>221044</v>
      </c>
      <c r="N2714" s="29" t="s">
        <v>18255</v>
      </c>
      <c r="O2714" s="31" t="s">
        <v>18703</v>
      </c>
      <c r="P2714" s="31" t="s">
        <v>20339</v>
      </c>
      <c r="Q2714" s="31" t="s">
        <v>31513</v>
      </c>
      <c r="R2714" s="29"/>
      <c r="S2714" s="29" t="s">
        <v>21495</v>
      </c>
      <c r="T2714" s="29" t="s">
        <v>23238</v>
      </c>
      <c r="U2714" s="29"/>
      <c r="V2714" s="29" t="s">
        <v>25872</v>
      </c>
      <c r="AA2714" s="20"/>
    </row>
    <row r="2715" spans="1:27" s="28" customFormat="1" x14ac:dyDescent="0.35">
      <c r="A2715" s="27" t="s">
        <v>31148</v>
      </c>
      <c r="B2715" s="28" t="str">
        <f t="shared" si="148"/>
        <v>Serpin F1 Recombinant Protein Tag Free Liquid 50UG</v>
      </c>
      <c r="C2715" s="29" t="s">
        <v>37196</v>
      </c>
      <c r="D2715" s="29" t="s">
        <v>16919</v>
      </c>
      <c r="E2715" s="29" t="s">
        <v>27689</v>
      </c>
      <c r="F2715" s="30" t="s">
        <v>16840</v>
      </c>
      <c r="G2715" s="28" t="s">
        <v>36851</v>
      </c>
      <c r="H2715" s="29" t="s">
        <v>15327</v>
      </c>
      <c r="I2715" s="29" t="s">
        <v>12589</v>
      </c>
      <c r="J2715" s="29" t="s">
        <v>16977</v>
      </c>
      <c r="K2715" s="29" t="s">
        <v>33805</v>
      </c>
      <c r="L2715" s="31" t="s">
        <v>17001</v>
      </c>
      <c r="M2715" s="29">
        <v>20317</v>
      </c>
      <c r="N2715" s="29" t="s">
        <v>17511</v>
      </c>
      <c r="O2715" s="31" t="s">
        <v>18742</v>
      </c>
      <c r="P2715" s="31" t="s">
        <v>19515</v>
      </c>
      <c r="Q2715" s="31" t="s">
        <v>31513</v>
      </c>
      <c r="R2715" s="29"/>
      <c r="S2715" s="29" t="s">
        <v>21495</v>
      </c>
      <c r="T2715" s="29" t="s">
        <v>23239</v>
      </c>
      <c r="U2715" s="29"/>
      <c r="V2715" s="29" t="s">
        <v>25873</v>
      </c>
      <c r="AA2715" s="20"/>
    </row>
    <row r="2716" spans="1:27" s="28" customFormat="1" x14ac:dyDescent="0.35">
      <c r="A2716" s="27" t="s">
        <v>31149</v>
      </c>
      <c r="B2716" s="28" t="str">
        <f t="shared" si="148"/>
        <v>Arginase-1 Recombinant Protein C-6 His Tag Lyophilized 50UG</v>
      </c>
      <c r="C2716" s="29" t="s">
        <v>37196</v>
      </c>
      <c r="D2716" s="29" t="s">
        <v>16919</v>
      </c>
      <c r="E2716" s="29" t="s">
        <v>27688</v>
      </c>
      <c r="F2716" s="30" t="s">
        <v>16839</v>
      </c>
      <c r="G2716" s="28" t="s">
        <v>36241</v>
      </c>
      <c r="H2716" s="29" t="s">
        <v>15328</v>
      </c>
      <c r="I2716" s="29" t="s">
        <v>12589</v>
      </c>
      <c r="J2716" s="29" t="s">
        <v>26994</v>
      </c>
      <c r="K2716" s="29" t="s">
        <v>33822</v>
      </c>
      <c r="L2716" s="31" t="s">
        <v>16961</v>
      </c>
      <c r="M2716" s="29">
        <v>383</v>
      </c>
      <c r="N2716" s="29" t="s">
        <v>568</v>
      </c>
      <c r="O2716" s="31" t="s">
        <v>18703</v>
      </c>
      <c r="P2716" s="31" t="s">
        <v>18719</v>
      </c>
      <c r="Q2716" s="31" t="s">
        <v>31513</v>
      </c>
      <c r="R2716" s="29"/>
      <c r="S2716" s="29" t="s">
        <v>21495</v>
      </c>
      <c r="T2716" s="29" t="s">
        <v>23240</v>
      </c>
      <c r="U2716" s="29"/>
      <c r="V2716" s="29" t="s">
        <v>25874</v>
      </c>
      <c r="AA2716" s="20"/>
    </row>
    <row r="2717" spans="1:27" s="28" customFormat="1" x14ac:dyDescent="0.35">
      <c r="A2717" s="27" t="s">
        <v>27487</v>
      </c>
      <c r="B2717" s="28" t="str">
        <f t="shared" si="148"/>
        <v>IMPDH2 Recombinant Protein N-6 His Tag 50UG</v>
      </c>
      <c r="C2717" s="29" t="s">
        <v>37196</v>
      </c>
      <c r="D2717" s="29" t="s">
        <v>16919</v>
      </c>
      <c r="E2717" s="29" t="s">
        <v>27689</v>
      </c>
      <c r="F2717" s="30" t="s">
        <v>16840</v>
      </c>
      <c r="G2717" s="28" t="s">
        <v>36852</v>
      </c>
      <c r="H2717" s="29" t="s">
        <v>15329</v>
      </c>
      <c r="I2717" s="29" t="s">
        <v>12589</v>
      </c>
      <c r="J2717" s="29" t="s">
        <v>26999</v>
      </c>
      <c r="K2717" s="29" t="s">
        <v>33823</v>
      </c>
      <c r="L2717" s="31" t="s">
        <v>17001</v>
      </c>
      <c r="M2717" s="29">
        <v>3615</v>
      </c>
      <c r="N2717" s="29" t="s">
        <v>18256</v>
      </c>
      <c r="O2717" s="31" t="s">
        <v>18703</v>
      </c>
      <c r="P2717" s="31" t="s">
        <v>20340</v>
      </c>
      <c r="Q2717" s="31" t="s">
        <v>31513</v>
      </c>
      <c r="R2717" s="29"/>
      <c r="S2717" s="29" t="s">
        <v>21495</v>
      </c>
      <c r="T2717" s="29" t="s">
        <v>23241</v>
      </c>
      <c r="U2717" s="29"/>
      <c r="V2717" s="29" t="s">
        <v>25875</v>
      </c>
      <c r="AA2717" s="20"/>
    </row>
    <row r="2718" spans="1:27" s="28" customFormat="1" x14ac:dyDescent="0.35">
      <c r="A2718" s="27" t="s">
        <v>27488</v>
      </c>
      <c r="B2718" s="28" t="str">
        <f t="shared" si="148"/>
        <v>Heat shock protein beta-7 Recombinant Protein C-6 His Tag 50UG</v>
      </c>
      <c r="C2718" s="29" t="s">
        <v>37196</v>
      </c>
      <c r="D2718" s="29" t="s">
        <v>16919</v>
      </c>
      <c r="E2718" s="29" t="s">
        <v>27689</v>
      </c>
      <c r="F2718" s="30" t="s">
        <v>16840</v>
      </c>
      <c r="G2718" s="28" t="s">
        <v>36853</v>
      </c>
      <c r="H2718" s="29" t="s">
        <v>15330</v>
      </c>
      <c r="I2718" s="29" t="s">
        <v>12589</v>
      </c>
      <c r="J2718" s="29" t="s">
        <v>26994</v>
      </c>
      <c r="K2718" s="29" t="s">
        <v>33824</v>
      </c>
      <c r="L2718" s="31" t="s">
        <v>17001</v>
      </c>
      <c r="M2718" s="29">
        <v>27129</v>
      </c>
      <c r="N2718" s="29" t="s">
        <v>18257</v>
      </c>
      <c r="O2718" s="31" t="s">
        <v>18703</v>
      </c>
      <c r="P2718" s="31" t="s">
        <v>20341</v>
      </c>
      <c r="Q2718" s="31" t="s">
        <v>31513</v>
      </c>
      <c r="R2718" s="29"/>
      <c r="S2718" s="29" t="s">
        <v>21495</v>
      </c>
      <c r="T2718" s="29" t="s">
        <v>23009</v>
      </c>
      <c r="U2718" s="29"/>
      <c r="V2718" s="29" t="s">
        <v>25876</v>
      </c>
      <c r="AA2718" s="20"/>
    </row>
    <row r="2719" spans="1:27" s="28" customFormat="1" x14ac:dyDescent="0.35">
      <c r="A2719" s="27" t="s">
        <v>29288</v>
      </c>
      <c r="B2719" s="28" t="str">
        <f t="shared" si="148"/>
        <v>Ornithine decarboxylase Recombinant Protein C-6 His N-T7 Tag 50UG</v>
      </c>
      <c r="C2719" s="29" t="s">
        <v>37196</v>
      </c>
      <c r="D2719" s="29" t="s">
        <v>16919</v>
      </c>
      <c r="E2719" s="29" t="s">
        <v>27689</v>
      </c>
      <c r="F2719" s="30" t="s">
        <v>16840</v>
      </c>
      <c r="G2719" s="28" t="s">
        <v>36854</v>
      </c>
      <c r="H2719" s="29" t="s">
        <v>15331</v>
      </c>
      <c r="I2719" s="29" t="s">
        <v>12589</v>
      </c>
      <c r="J2719" s="29" t="s">
        <v>29281</v>
      </c>
      <c r="K2719" s="29" t="s">
        <v>33825</v>
      </c>
      <c r="L2719" s="31" t="s">
        <v>17001</v>
      </c>
      <c r="M2719" s="29">
        <v>4953</v>
      </c>
      <c r="N2719" s="29" t="s">
        <v>18258</v>
      </c>
      <c r="O2719" s="31" t="s">
        <v>18703</v>
      </c>
      <c r="P2719" s="31" t="s">
        <v>20342</v>
      </c>
      <c r="Q2719" s="31" t="s">
        <v>31513</v>
      </c>
      <c r="R2719" s="29"/>
      <c r="S2719" s="29" t="s">
        <v>21495</v>
      </c>
      <c r="T2719" s="29" t="s">
        <v>23242</v>
      </c>
      <c r="U2719" s="29"/>
      <c r="V2719" s="29" t="s">
        <v>25877</v>
      </c>
      <c r="AA2719" s="20"/>
    </row>
    <row r="2720" spans="1:27" s="28" customFormat="1" x14ac:dyDescent="0.35">
      <c r="A2720" s="27" t="s">
        <v>27489</v>
      </c>
      <c r="B2720" s="28" t="str">
        <f t="shared" si="148"/>
        <v>Sterol O-acyltransferase 2 Recombinant Protein N-Trx, 6 His Tag 50UG</v>
      </c>
      <c r="C2720" s="29" t="s">
        <v>37196</v>
      </c>
      <c r="D2720" s="29" t="s">
        <v>16919</v>
      </c>
      <c r="E2720" s="29" t="s">
        <v>27689</v>
      </c>
      <c r="F2720" s="30" t="s">
        <v>16840</v>
      </c>
      <c r="G2720" s="28" t="s">
        <v>36855</v>
      </c>
      <c r="H2720" s="29" t="s">
        <v>15332</v>
      </c>
      <c r="I2720" s="29" t="s">
        <v>12589</v>
      </c>
      <c r="J2720" s="29" t="s">
        <v>27006</v>
      </c>
      <c r="K2720" s="29" t="s">
        <v>33805</v>
      </c>
      <c r="L2720" s="31" t="s">
        <v>17001</v>
      </c>
      <c r="M2720" s="29">
        <v>8435</v>
      </c>
      <c r="N2720" s="29" t="s">
        <v>18259</v>
      </c>
      <c r="O2720" s="31" t="s">
        <v>18703</v>
      </c>
      <c r="P2720" s="31" t="s">
        <v>20343</v>
      </c>
      <c r="Q2720" s="31" t="s">
        <v>31513</v>
      </c>
      <c r="R2720" s="29"/>
      <c r="S2720" s="29" t="s">
        <v>21495</v>
      </c>
      <c r="T2720" s="29" t="s">
        <v>23243</v>
      </c>
      <c r="U2720" s="29"/>
      <c r="V2720" s="29" t="s">
        <v>25878</v>
      </c>
      <c r="AA2720" s="20"/>
    </row>
    <row r="2721" spans="1:27" s="28" customFormat="1" x14ac:dyDescent="0.35">
      <c r="A2721" s="27" t="s">
        <v>27490</v>
      </c>
      <c r="B2721" s="28" t="str">
        <f t="shared" si="148"/>
        <v>LMCD1 Recombinant Protein N, C-6 His Tag 50UG</v>
      </c>
      <c r="C2721" s="29" t="s">
        <v>37196</v>
      </c>
      <c r="D2721" s="29" t="s">
        <v>16919</v>
      </c>
      <c r="E2721" s="29" t="s">
        <v>27689</v>
      </c>
      <c r="F2721" s="30" t="s">
        <v>16840</v>
      </c>
      <c r="G2721" s="28" t="s">
        <v>36856</v>
      </c>
      <c r="H2721" s="29" t="s">
        <v>15333</v>
      </c>
      <c r="I2721" s="29" t="s">
        <v>12589</v>
      </c>
      <c r="J2721" s="29" t="s">
        <v>27001</v>
      </c>
      <c r="K2721" s="29" t="s">
        <v>33805</v>
      </c>
      <c r="L2721" s="31" t="s">
        <v>17001</v>
      </c>
      <c r="M2721" s="29">
        <v>29995</v>
      </c>
      <c r="N2721" s="29" t="s">
        <v>18260</v>
      </c>
      <c r="O2721" s="31" t="s">
        <v>18703</v>
      </c>
      <c r="P2721" s="31" t="s">
        <v>20344</v>
      </c>
      <c r="Q2721" s="31" t="s">
        <v>31513</v>
      </c>
      <c r="R2721" s="29"/>
      <c r="S2721" s="29" t="s">
        <v>21495</v>
      </c>
      <c r="T2721" s="29" t="s">
        <v>23244</v>
      </c>
      <c r="U2721" s="29"/>
      <c r="V2721" s="29" t="s">
        <v>25879</v>
      </c>
      <c r="AA2721" s="20"/>
    </row>
    <row r="2722" spans="1:27" s="28" customFormat="1" x14ac:dyDescent="0.35">
      <c r="A2722" s="27" t="s">
        <v>27491</v>
      </c>
      <c r="B2722" s="28" t="str">
        <f t="shared" si="148"/>
        <v>NHP2 Recombinant Protein N-6 His Tag 50UG</v>
      </c>
      <c r="C2722" s="29" t="s">
        <v>37196</v>
      </c>
      <c r="D2722" s="29" t="s">
        <v>16919</v>
      </c>
      <c r="E2722" s="29" t="s">
        <v>27689</v>
      </c>
      <c r="F2722" s="30" t="s">
        <v>16840</v>
      </c>
      <c r="G2722" s="28" t="s">
        <v>36857</v>
      </c>
      <c r="H2722" s="29" t="s">
        <v>15334</v>
      </c>
      <c r="I2722" s="29" t="s">
        <v>12589</v>
      </c>
      <c r="J2722" s="29" t="s">
        <v>26999</v>
      </c>
      <c r="K2722" s="29" t="s">
        <v>33826</v>
      </c>
      <c r="L2722" s="31" t="s">
        <v>17001</v>
      </c>
      <c r="M2722" s="29">
        <v>55651</v>
      </c>
      <c r="N2722" s="29" t="s">
        <v>18261</v>
      </c>
      <c r="O2722" s="31" t="s">
        <v>18703</v>
      </c>
      <c r="P2722" s="31" t="s">
        <v>20345</v>
      </c>
      <c r="Q2722" s="31" t="s">
        <v>31513</v>
      </c>
      <c r="R2722" s="29"/>
      <c r="S2722" s="29" t="s">
        <v>21495</v>
      </c>
      <c r="T2722" s="29" t="s">
        <v>23245</v>
      </c>
      <c r="U2722" s="29"/>
      <c r="V2722" s="29" t="s">
        <v>25880</v>
      </c>
      <c r="AA2722" s="20"/>
    </row>
    <row r="2723" spans="1:27" s="28" customFormat="1" x14ac:dyDescent="0.35">
      <c r="A2723" s="27" t="s">
        <v>27492</v>
      </c>
      <c r="B2723" s="28" t="str">
        <f t="shared" si="148"/>
        <v>MGMT Recombinant Protein N-6 His Tag 50UG</v>
      </c>
      <c r="C2723" s="29" t="s">
        <v>37196</v>
      </c>
      <c r="D2723" s="29" t="s">
        <v>16919</v>
      </c>
      <c r="E2723" s="29" t="s">
        <v>27689</v>
      </c>
      <c r="F2723" s="30" t="s">
        <v>16840</v>
      </c>
      <c r="G2723" s="28" t="s">
        <v>36858</v>
      </c>
      <c r="H2723" s="29" t="s">
        <v>15335</v>
      </c>
      <c r="I2723" s="29" t="s">
        <v>12589</v>
      </c>
      <c r="J2723" s="29" t="s">
        <v>26999</v>
      </c>
      <c r="K2723" s="29" t="s">
        <v>33827</v>
      </c>
      <c r="L2723" s="31" t="s">
        <v>17001</v>
      </c>
      <c r="M2723" s="29">
        <v>4255</v>
      </c>
      <c r="N2723" s="29" t="s">
        <v>529</v>
      </c>
      <c r="O2723" s="31" t="s">
        <v>18703</v>
      </c>
      <c r="P2723" s="31" t="s">
        <v>20346</v>
      </c>
      <c r="Q2723" s="31" t="s">
        <v>31513</v>
      </c>
      <c r="R2723" s="29"/>
      <c r="S2723" s="29" t="s">
        <v>21495</v>
      </c>
      <c r="T2723" s="29" t="s">
        <v>23246</v>
      </c>
      <c r="U2723" s="29"/>
      <c r="V2723" s="29" t="s">
        <v>25881</v>
      </c>
      <c r="AA2723" s="20"/>
    </row>
    <row r="2724" spans="1:27" s="28" customFormat="1" x14ac:dyDescent="0.35">
      <c r="A2724" s="27" t="s">
        <v>31150</v>
      </c>
      <c r="B2724" s="28" t="str">
        <f t="shared" si="148"/>
        <v>Copine-1 Recombinant Protein N, C-6 His Tag Lyophilized 50UG</v>
      </c>
      <c r="C2724" s="29" t="s">
        <v>37196</v>
      </c>
      <c r="D2724" s="29" t="s">
        <v>16919</v>
      </c>
      <c r="E2724" s="29" t="s">
        <v>27688</v>
      </c>
      <c r="F2724" s="30" t="s">
        <v>16839</v>
      </c>
      <c r="G2724" s="28" t="s">
        <v>36859</v>
      </c>
      <c r="H2724" s="29" t="s">
        <v>15336</v>
      </c>
      <c r="I2724" s="29" t="s">
        <v>12589</v>
      </c>
      <c r="J2724" s="29" t="s">
        <v>27001</v>
      </c>
      <c r="K2724" s="29" t="s">
        <v>33797</v>
      </c>
      <c r="L2724" s="31" t="s">
        <v>16961</v>
      </c>
      <c r="M2724" s="29">
        <v>8904</v>
      </c>
      <c r="N2724" s="29" t="s">
        <v>18262</v>
      </c>
      <c r="O2724" s="31" t="s">
        <v>18703</v>
      </c>
      <c r="P2724" s="31" t="s">
        <v>20347</v>
      </c>
      <c r="Q2724" s="31" t="s">
        <v>31513</v>
      </c>
      <c r="R2724" s="29"/>
      <c r="S2724" s="29" t="s">
        <v>21495</v>
      </c>
      <c r="T2724" s="29" t="s">
        <v>29236</v>
      </c>
      <c r="U2724" s="29"/>
      <c r="V2724" s="29" t="s">
        <v>25882</v>
      </c>
      <c r="AA2724" s="20"/>
    </row>
    <row r="2725" spans="1:27" s="28" customFormat="1" x14ac:dyDescent="0.35">
      <c r="A2725" s="27" t="s">
        <v>31151</v>
      </c>
      <c r="B2725" s="28" t="str">
        <f t="shared" si="148"/>
        <v>Peptidase D Recombinant Protein Tag Free Liquid 50UG</v>
      </c>
      <c r="C2725" s="29" t="s">
        <v>37196</v>
      </c>
      <c r="D2725" s="29" t="s">
        <v>16919</v>
      </c>
      <c r="E2725" s="29" t="s">
        <v>27689</v>
      </c>
      <c r="F2725" s="30" t="s">
        <v>16840</v>
      </c>
      <c r="G2725" s="28" t="s">
        <v>36860</v>
      </c>
      <c r="H2725" s="29" t="s">
        <v>15337</v>
      </c>
      <c r="I2725" s="29" t="s">
        <v>12589</v>
      </c>
      <c r="J2725" s="29" t="s">
        <v>16977</v>
      </c>
      <c r="K2725" s="29" t="s">
        <v>33805</v>
      </c>
      <c r="L2725" s="31" t="s">
        <v>17001</v>
      </c>
      <c r="M2725" s="29">
        <v>5184</v>
      </c>
      <c r="N2725" s="29" t="s">
        <v>18263</v>
      </c>
      <c r="O2725" s="31" t="s">
        <v>18703</v>
      </c>
      <c r="P2725" s="31" t="s">
        <v>20348</v>
      </c>
      <c r="Q2725" s="31" t="s">
        <v>31513</v>
      </c>
      <c r="R2725" s="29"/>
      <c r="S2725" s="29" t="s">
        <v>21495</v>
      </c>
      <c r="T2725" s="29" t="s">
        <v>29237</v>
      </c>
      <c r="U2725" s="29"/>
      <c r="V2725" s="29" t="s">
        <v>25883</v>
      </c>
      <c r="AA2725" s="20"/>
    </row>
    <row r="2726" spans="1:27" s="28" customFormat="1" x14ac:dyDescent="0.35">
      <c r="A2726" s="27" t="s">
        <v>31152</v>
      </c>
      <c r="B2726" s="28" t="str">
        <f t="shared" si="148"/>
        <v>TNF alpha Recombinant Protein C-6 His Tag Lyophilized 50UG</v>
      </c>
      <c r="C2726" s="29" t="s">
        <v>37196</v>
      </c>
      <c r="D2726" s="29" t="s">
        <v>16919</v>
      </c>
      <c r="E2726" s="29" t="s">
        <v>27688</v>
      </c>
      <c r="F2726" s="30" t="s">
        <v>16839</v>
      </c>
      <c r="G2726" s="28" t="s">
        <v>36861</v>
      </c>
      <c r="H2726" s="29" t="s">
        <v>15338</v>
      </c>
      <c r="I2726" s="29" t="s">
        <v>12589</v>
      </c>
      <c r="J2726" s="29" t="s">
        <v>26994</v>
      </c>
      <c r="K2726" s="29" t="s">
        <v>33797</v>
      </c>
      <c r="L2726" s="31" t="s">
        <v>16961</v>
      </c>
      <c r="M2726" s="29">
        <v>7124</v>
      </c>
      <c r="N2726" s="29" t="s">
        <v>17187</v>
      </c>
      <c r="O2726" s="31" t="s">
        <v>18703</v>
      </c>
      <c r="P2726" s="31" t="s">
        <v>18994</v>
      </c>
      <c r="Q2726" s="31" t="s">
        <v>31513</v>
      </c>
      <c r="R2726" s="29"/>
      <c r="S2726" s="29" t="s">
        <v>21495</v>
      </c>
      <c r="T2726" s="29" t="s">
        <v>22279</v>
      </c>
      <c r="U2726" s="29"/>
      <c r="V2726" s="29" t="s">
        <v>24840</v>
      </c>
      <c r="AA2726" s="20"/>
    </row>
    <row r="2727" spans="1:27" s="28" customFormat="1" x14ac:dyDescent="0.35">
      <c r="A2727" s="27" t="s">
        <v>31153</v>
      </c>
      <c r="B2727" s="28" t="str">
        <f t="shared" si="148"/>
        <v>TNF alpha Recombinant Protein N-6 His Tag Lyophilized 50UG</v>
      </c>
      <c r="C2727" s="29" t="s">
        <v>37196</v>
      </c>
      <c r="D2727" s="29" t="s">
        <v>16919</v>
      </c>
      <c r="E2727" s="29" t="s">
        <v>27688</v>
      </c>
      <c r="F2727" s="30" t="s">
        <v>16839</v>
      </c>
      <c r="G2727" s="28" t="s">
        <v>36861</v>
      </c>
      <c r="H2727" s="29" t="s">
        <v>15339</v>
      </c>
      <c r="I2727" s="29" t="s">
        <v>12589</v>
      </c>
      <c r="J2727" s="29" t="s">
        <v>26999</v>
      </c>
      <c r="K2727" s="29" t="s">
        <v>33828</v>
      </c>
      <c r="L2727" s="31" t="s">
        <v>16961</v>
      </c>
      <c r="M2727" s="29">
        <v>7124</v>
      </c>
      <c r="N2727" s="29" t="s">
        <v>17187</v>
      </c>
      <c r="O2727" s="31" t="s">
        <v>18703</v>
      </c>
      <c r="P2727" s="31" t="s">
        <v>18994</v>
      </c>
      <c r="Q2727" s="31" t="s">
        <v>31513</v>
      </c>
      <c r="R2727" s="29"/>
      <c r="S2727" s="29" t="s">
        <v>21495</v>
      </c>
      <c r="T2727" s="29" t="s">
        <v>22279</v>
      </c>
      <c r="U2727" s="29"/>
      <c r="V2727" s="29" t="s">
        <v>25884</v>
      </c>
      <c r="AA2727" s="20"/>
    </row>
    <row r="2728" spans="1:27" s="28" customFormat="1" x14ac:dyDescent="0.35">
      <c r="A2728" s="27" t="s">
        <v>31154</v>
      </c>
      <c r="B2728" s="28" t="str">
        <f t="shared" si="148"/>
        <v>TRAIL Recombinant Protein C-6 His Tag Lyophilized 50UG</v>
      </c>
      <c r="C2728" s="29" t="s">
        <v>37196</v>
      </c>
      <c r="D2728" s="29" t="s">
        <v>16919</v>
      </c>
      <c r="E2728" s="29" t="s">
        <v>27688</v>
      </c>
      <c r="F2728" s="30" t="s">
        <v>16839</v>
      </c>
      <c r="G2728" s="28" t="s">
        <v>36862</v>
      </c>
      <c r="H2728" s="29" t="s">
        <v>15340</v>
      </c>
      <c r="I2728" s="29" t="s">
        <v>12589</v>
      </c>
      <c r="J2728" s="29" t="s">
        <v>26994</v>
      </c>
      <c r="K2728" s="29" t="s">
        <v>33797</v>
      </c>
      <c r="L2728" s="31" t="s">
        <v>16961</v>
      </c>
      <c r="M2728" s="29">
        <v>8743</v>
      </c>
      <c r="N2728" s="29" t="s">
        <v>17372</v>
      </c>
      <c r="O2728" s="31" t="s">
        <v>18703</v>
      </c>
      <c r="P2728" s="31" t="s">
        <v>19273</v>
      </c>
      <c r="Q2728" s="31" t="s">
        <v>31513</v>
      </c>
      <c r="R2728" s="29"/>
      <c r="S2728" s="29" t="s">
        <v>21495</v>
      </c>
      <c r="T2728" s="29" t="s">
        <v>29219</v>
      </c>
      <c r="U2728" s="29"/>
      <c r="V2728" s="29" t="s">
        <v>25885</v>
      </c>
      <c r="AA2728" s="20"/>
    </row>
    <row r="2729" spans="1:27" s="28" customFormat="1" x14ac:dyDescent="0.35">
      <c r="A2729" s="27" t="s">
        <v>30429</v>
      </c>
      <c r="B2729" s="28" t="str">
        <f t="shared" si="148"/>
        <v>IL-1 beta Recombinant Protein Tag Free Lyophilized 50UG</v>
      </c>
      <c r="C2729" s="29" t="s">
        <v>3</v>
      </c>
      <c r="D2729" s="29" t="s">
        <v>16919</v>
      </c>
      <c r="E2729" s="29" t="s">
        <v>27688</v>
      </c>
      <c r="F2729" s="30" t="s">
        <v>16839</v>
      </c>
      <c r="G2729" s="28" t="s">
        <v>37443</v>
      </c>
      <c r="H2729" s="29" t="s">
        <v>15341</v>
      </c>
      <c r="I2729" s="29" t="s">
        <v>12589</v>
      </c>
      <c r="J2729" s="29" t="s">
        <v>16977</v>
      </c>
      <c r="K2729" s="29" t="s">
        <v>33633</v>
      </c>
      <c r="L2729" s="31" t="s">
        <v>16961</v>
      </c>
      <c r="M2729" s="29">
        <v>3553</v>
      </c>
      <c r="N2729" s="29" t="s">
        <v>94</v>
      </c>
      <c r="O2729" s="31" t="s">
        <v>18703</v>
      </c>
      <c r="P2729" s="31" t="s">
        <v>18892</v>
      </c>
      <c r="Q2729" s="31" t="s">
        <v>31513</v>
      </c>
      <c r="R2729" s="29"/>
      <c r="S2729" s="29" t="s">
        <v>21495</v>
      </c>
      <c r="T2729" s="29" t="s">
        <v>27042</v>
      </c>
      <c r="U2729" s="29"/>
      <c r="V2729" s="29" t="s">
        <v>25886</v>
      </c>
      <c r="AA2729" s="20"/>
    </row>
    <row r="2730" spans="1:27" s="28" customFormat="1" x14ac:dyDescent="0.35">
      <c r="A2730" s="27" t="s">
        <v>27493</v>
      </c>
      <c r="B2730" s="28" t="str">
        <f t="shared" si="148"/>
        <v>CaM kinase ID Recombinant Protein N-GST Tag 50UG</v>
      </c>
      <c r="C2730" s="29" t="s">
        <v>37196</v>
      </c>
      <c r="D2730" s="29" t="s">
        <v>16919</v>
      </c>
      <c r="E2730" s="29" t="s">
        <v>27689</v>
      </c>
      <c r="F2730" s="30" t="s">
        <v>16840</v>
      </c>
      <c r="G2730" s="28" t="s">
        <v>36863</v>
      </c>
      <c r="H2730" s="29" t="s">
        <v>15342</v>
      </c>
      <c r="I2730" s="29" t="s">
        <v>12589</v>
      </c>
      <c r="J2730" s="29" t="s">
        <v>16974</v>
      </c>
      <c r="K2730" s="29" t="s">
        <v>33805</v>
      </c>
      <c r="L2730" s="31" t="s">
        <v>17001</v>
      </c>
      <c r="M2730" s="29">
        <v>57118</v>
      </c>
      <c r="N2730" s="29" t="s">
        <v>18264</v>
      </c>
      <c r="O2730" s="31" t="s">
        <v>18703</v>
      </c>
      <c r="P2730" s="31" t="s">
        <v>20349</v>
      </c>
      <c r="Q2730" s="31" t="s">
        <v>31513</v>
      </c>
      <c r="R2730" s="29"/>
      <c r="S2730" s="29" t="s">
        <v>21495</v>
      </c>
      <c r="T2730" s="29" t="s">
        <v>23247</v>
      </c>
      <c r="U2730" s="29"/>
      <c r="V2730" s="29" t="s">
        <v>25887</v>
      </c>
      <c r="AA2730" s="20"/>
    </row>
    <row r="2731" spans="1:27" s="28" customFormat="1" x14ac:dyDescent="0.35">
      <c r="A2731" s="27" t="s">
        <v>31155</v>
      </c>
      <c r="B2731" s="28" t="str">
        <f t="shared" si="148"/>
        <v>EIF5A2 Recombinant Protein N-6 His Tag Lyophilized 50UG</v>
      </c>
      <c r="C2731" s="29" t="s">
        <v>37196</v>
      </c>
      <c r="D2731" s="29" t="s">
        <v>16919</v>
      </c>
      <c r="E2731" s="29" t="s">
        <v>27688</v>
      </c>
      <c r="F2731" s="30" t="s">
        <v>16839</v>
      </c>
      <c r="G2731" s="28" t="s">
        <v>36864</v>
      </c>
      <c r="H2731" s="29" t="s">
        <v>15343</v>
      </c>
      <c r="I2731" s="29" t="s">
        <v>12589</v>
      </c>
      <c r="J2731" s="29" t="s">
        <v>26999</v>
      </c>
      <c r="K2731" s="29" t="s">
        <v>33711</v>
      </c>
      <c r="L2731" s="31" t="s">
        <v>16961</v>
      </c>
      <c r="M2731" s="29">
        <v>56648</v>
      </c>
      <c r="N2731" s="29" t="s">
        <v>18265</v>
      </c>
      <c r="O2731" s="31" t="s">
        <v>18703</v>
      </c>
      <c r="P2731" s="31" t="s">
        <v>20350</v>
      </c>
      <c r="Q2731" s="31" t="s">
        <v>31513</v>
      </c>
      <c r="R2731" s="29"/>
      <c r="S2731" s="29" t="s">
        <v>21495</v>
      </c>
      <c r="T2731" s="29" t="s">
        <v>23248</v>
      </c>
      <c r="U2731" s="29"/>
      <c r="V2731" s="29" t="s">
        <v>25888</v>
      </c>
      <c r="AA2731" s="20"/>
    </row>
    <row r="2732" spans="1:27" s="28" customFormat="1" x14ac:dyDescent="0.35">
      <c r="A2732" s="27" t="s">
        <v>29289</v>
      </c>
      <c r="B2732" s="28" t="str">
        <f t="shared" si="148"/>
        <v>Sentrin-specific protease 2 Recombinant Protein N-6 His SUMO Tag 50UG</v>
      </c>
      <c r="C2732" s="29" t="s">
        <v>37196</v>
      </c>
      <c r="D2732" s="29" t="s">
        <v>16919</v>
      </c>
      <c r="E2732" s="29" t="s">
        <v>27689</v>
      </c>
      <c r="F2732" s="30" t="s">
        <v>16840</v>
      </c>
      <c r="G2732" s="28" t="s">
        <v>36865</v>
      </c>
      <c r="H2732" s="29" t="s">
        <v>15344</v>
      </c>
      <c r="I2732" s="29" t="s">
        <v>12589</v>
      </c>
      <c r="J2732" s="29" t="s">
        <v>29287</v>
      </c>
      <c r="K2732" s="29" t="s">
        <v>33829</v>
      </c>
      <c r="L2732" s="31" t="s">
        <v>17001</v>
      </c>
      <c r="M2732" s="29">
        <v>59343</v>
      </c>
      <c r="N2732" s="29" t="s">
        <v>18266</v>
      </c>
      <c r="O2732" s="31" t="s">
        <v>18703</v>
      </c>
      <c r="P2732" s="31" t="s">
        <v>20351</v>
      </c>
      <c r="Q2732" s="31" t="s">
        <v>31513</v>
      </c>
      <c r="R2732" s="29"/>
      <c r="S2732" s="29" t="s">
        <v>21495</v>
      </c>
      <c r="T2732" s="29" t="s">
        <v>23249</v>
      </c>
      <c r="U2732" s="29"/>
      <c r="V2732" s="29" t="s">
        <v>25889</v>
      </c>
      <c r="AA2732" s="20"/>
    </row>
    <row r="2733" spans="1:27" s="28" customFormat="1" x14ac:dyDescent="0.35">
      <c r="A2733" s="27" t="s">
        <v>31156</v>
      </c>
      <c r="B2733" s="28" t="str">
        <f t="shared" si="148"/>
        <v>beta-2-Microglobulin Recombinant Protein N-6 His Tag Lyophilized 50UG</v>
      </c>
      <c r="C2733" s="29" t="s">
        <v>37196</v>
      </c>
      <c r="D2733" s="29" t="s">
        <v>16919</v>
      </c>
      <c r="E2733" s="29" t="s">
        <v>27688</v>
      </c>
      <c r="F2733" s="30" t="s">
        <v>16839</v>
      </c>
      <c r="G2733" s="28" t="s">
        <v>36242</v>
      </c>
      <c r="H2733" s="29" t="s">
        <v>15345</v>
      </c>
      <c r="I2733" s="29" t="s">
        <v>12589</v>
      </c>
      <c r="J2733" s="29" t="s">
        <v>26999</v>
      </c>
      <c r="K2733" s="29" t="s">
        <v>33797</v>
      </c>
      <c r="L2733" s="31" t="s">
        <v>16961</v>
      </c>
      <c r="M2733" s="29">
        <v>567</v>
      </c>
      <c r="N2733" s="29" t="s">
        <v>310</v>
      </c>
      <c r="O2733" s="31" t="s">
        <v>18703</v>
      </c>
      <c r="P2733" s="31" t="s">
        <v>18724</v>
      </c>
      <c r="Q2733" s="31" t="s">
        <v>31513</v>
      </c>
      <c r="R2733" s="29"/>
      <c r="S2733" s="29" t="s">
        <v>21495</v>
      </c>
      <c r="T2733" s="29" t="s">
        <v>22655</v>
      </c>
      <c r="U2733" s="29"/>
      <c r="V2733" s="29" t="s">
        <v>25261</v>
      </c>
      <c r="AA2733" s="20"/>
    </row>
    <row r="2734" spans="1:27" s="28" customFormat="1" x14ac:dyDescent="0.35">
      <c r="A2734" s="27" t="s">
        <v>31157</v>
      </c>
      <c r="B2734" s="28" t="str">
        <f t="shared" si="148"/>
        <v>ErbB2 Recombinant Protein C-6 His Tag Lyophilized 50UG</v>
      </c>
      <c r="C2734" s="29" t="s">
        <v>37196</v>
      </c>
      <c r="D2734" s="29" t="s">
        <v>16919</v>
      </c>
      <c r="E2734" s="29" t="s">
        <v>27688</v>
      </c>
      <c r="F2734" s="30" t="s">
        <v>16839</v>
      </c>
      <c r="G2734" s="28" t="s">
        <v>36866</v>
      </c>
      <c r="H2734" s="29" t="s">
        <v>15346</v>
      </c>
      <c r="I2734" s="29" t="s">
        <v>12589</v>
      </c>
      <c r="J2734" s="29" t="s">
        <v>26994</v>
      </c>
      <c r="K2734" s="29" t="s">
        <v>33830</v>
      </c>
      <c r="L2734" s="31" t="s">
        <v>16961</v>
      </c>
      <c r="M2734" s="29">
        <v>24337</v>
      </c>
      <c r="N2734" s="29" t="s">
        <v>17080</v>
      </c>
      <c r="O2734" s="31" t="s">
        <v>18725</v>
      </c>
      <c r="P2734" s="31" t="s">
        <v>20352</v>
      </c>
      <c r="Q2734" s="31" t="s">
        <v>31513</v>
      </c>
      <c r="R2734" s="29"/>
      <c r="S2734" s="29" t="s">
        <v>21495</v>
      </c>
      <c r="T2734" s="29" t="s">
        <v>23250</v>
      </c>
      <c r="U2734" s="29"/>
      <c r="V2734" s="29" t="s">
        <v>25890</v>
      </c>
      <c r="AA2734" s="20"/>
    </row>
    <row r="2735" spans="1:27" s="28" customFormat="1" x14ac:dyDescent="0.35">
      <c r="A2735" s="27" t="s">
        <v>31158</v>
      </c>
      <c r="B2735" s="28" t="str">
        <f t="shared" si="148"/>
        <v>4-1BB ligand Recombinant Protein C-6 His Tag Lyophilized 50UG</v>
      </c>
      <c r="C2735" s="29" t="s">
        <v>37196</v>
      </c>
      <c r="D2735" s="29" t="s">
        <v>16919</v>
      </c>
      <c r="E2735" s="29" t="s">
        <v>27688</v>
      </c>
      <c r="F2735" s="30" t="s">
        <v>16839</v>
      </c>
      <c r="G2735" s="28" t="s">
        <v>36867</v>
      </c>
      <c r="H2735" s="29" t="s">
        <v>15347</v>
      </c>
      <c r="I2735" s="29" t="s">
        <v>12589</v>
      </c>
      <c r="J2735" s="29" t="s">
        <v>26994</v>
      </c>
      <c r="K2735" s="29" t="s">
        <v>33797</v>
      </c>
      <c r="L2735" s="31" t="s">
        <v>16961</v>
      </c>
      <c r="M2735" s="29">
        <v>8744</v>
      </c>
      <c r="N2735" s="29" t="s">
        <v>17394</v>
      </c>
      <c r="O2735" s="31" t="s">
        <v>18703</v>
      </c>
      <c r="P2735" s="31" t="s">
        <v>19301</v>
      </c>
      <c r="Q2735" s="31" t="s">
        <v>31513</v>
      </c>
      <c r="R2735" s="29"/>
      <c r="S2735" s="29" t="s">
        <v>21495</v>
      </c>
      <c r="T2735" s="29" t="s">
        <v>23251</v>
      </c>
      <c r="U2735" s="29"/>
      <c r="V2735" s="29" t="s">
        <v>25891</v>
      </c>
      <c r="AA2735" s="20"/>
    </row>
    <row r="2736" spans="1:27" s="28" customFormat="1" x14ac:dyDescent="0.35">
      <c r="A2736" s="27" t="s">
        <v>27494</v>
      </c>
      <c r="B2736" s="28" t="str">
        <f t="shared" si="148"/>
        <v>Cardiotrophin-1 Recombinant Protein N-6 His Tag 50UG</v>
      </c>
      <c r="C2736" s="29" t="s">
        <v>37196</v>
      </c>
      <c r="D2736" s="29" t="s">
        <v>16919</v>
      </c>
      <c r="E2736" s="29" t="s">
        <v>27689</v>
      </c>
      <c r="F2736" s="30" t="s">
        <v>16840</v>
      </c>
      <c r="G2736" s="28" t="s">
        <v>36868</v>
      </c>
      <c r="H2736" s="29" t="s">
        <v>15348</v>
      </c>
      <c r="I2736" s="29" t="s">
        <v>12589</v>
      </c>
      <c r="J2736" s="29" t="s">
        <v>26999</v>
      </c>
      <c r="K2736" s="29" t="s">
        <v>33805</v>
      </c>
      <c r="L2736" s="31" t="s">
        <v>17001</v>
      </c>
      <c r="M2736" s="29">
        <v>1489</v>
      </c>
      <c r="N2736" s="29" t="s">
        <v>18267</v>
      </c>
      <c r="O2736" s="31" t="s">
        <v>18703</v>
      </c>
      <c r="P2736" s="31" t="s">
        <v>20353</v>
      </c>
      <c r="Q2736" s="31" t="s">
        <v>31513</v>
      </c>
      <c r="R2736" s="29"/>
      <c r="S2736" s="29" t="s">
        <v>21495</v>
      </c>
      <c r="T2736" s="29" t="s">
        <v>23252</v>
      </c>
      <c r="U2736" s="29"/>
      <c r="V2736" s="29" t="s">
        <v>25892</v>
      </c>
      <c r="AA2736" s="20"/>
    </row>
    <row r="2737" spans="1:27" s="28" customFormat="1" x14ac:dyDescent="0.35">
      <c r="A2737" s="27" t="s">
        <v>31159</v>
      </c>
      <c r="B2737" s="28" t="str">
        <f t="shared" si="148"/>
        <v>CCL9 Recombinant Protein Tag Free Lyophilized 50UG</v>
      </c>
      <c r="C2737" s="29" t="s">
        <v>37196</v>
      </c>
      <c r="D2737" s="29" t="s">
        <v>16919</v>
      </c>
      <c r="E2737" s="29" t="s">
        <v>27688</v>
      </c>
      <c r="F2737" s="30" t="s">
        <v>16839</v>
      </c>
      <c r="G2737" s="28" t="s">
        <v>36869</v>
      </c>
      <c r="H2737" s="29" t="s">
        <v>15349</v>
      </c>
      <c r="I2737" s="29" t="s">
        <v>12589</v>
      </c>
      <c r="J2737" s="29" t="s">
        <v>16977</v>
      </c>
      <c r="K2737" s="29" t="s">
        <v>33831</v>
      </c>
      <c r="L2737" s="31" t="s">
        <v>16961</v>
      </c>
      <c r="M2737" s="29">
        <v>20308</v>
      </c>
      <c r="N2737" s="29" t="s">
        <v>18268</v>
      </c>
      <c r="O2737" s="31" t="s">
        <v>18742</v>
      </c>
      <c r="P2737" s="31" t="s">
        <v>20354</v>
      </c>
      <c r="Q2737" s="31" t="s">
        <v>31513</v>
      </c>
      <c r="R2737" s="29"/>
      <c r="S2737" s="29" t="s">
        <v>21495</v>
      </c>
      <c r="T2737" s="29" t="s">
        <v>23253</v>
      </c>
      <c r="U2737" s="29"/>
      <c r="V2737" s="29" t="s">
        <v>25893</v>
      </c>
      <c r="AA2737" s="20"/>
    </row>
    <row r="2738" spans="1:27" s="28" customFormat="1" x14ac:dyDescent="0.35">
      <c r="A2738" s="27" t="s">
        <v>27495</v>
      </c>
      <c r="B2738" s="28" t="str">
        <f t="shared" si="148"/>
        <v>UFM1 activating enzyme Recombinant Protein N-6 His Tag 50UG</v>
      </c>
      <c r="C2738" s="29" t="s">
        <v>37196</v>
      </c>
      <c r="D2738" s="29" t="s">
        <v>16919</v>
      </c>
      <c r="E2738" s="29" t="s">
        <v>27689</v>
      </c>
      <c r="F2738" s="30" t="s">
        <v>16840</v>
      </c>
      <c r="G2738" s="28" t="s">
        <v>36870</v>
      </c>
      <c r="H2738" s="29" t="s">
        <v>15350</v>
      </c>
      <c r="I2738" s="29" t="s">
        <v>12589</v>
      </c>
      <c r="J2738" s="29" t="s">
        <v>26999</v>
      </c>
      <c r="K2738" s="29" t="s">
        <v>33832</v>
      </c>
      <c r="L2738" s="31" t="s">
        <v>17001</v>
      </c>
      <c r="M2738" s="29">
        <v>79876</v>
      </c>
      <c r="N2738" s="29" t="s">
        <v>18269</v>
      </c>
      <c r="O2738" s="31" t="s">
        <v>18703</v>
      </c>
      <c r="P2738" s="31" t="s">
        <v>20355</v>
      </c>
      <c r="Q2738" s="31" t="s">
        <v>31513</v>
      </c>
      <c r="R2738" s="29"/>
      <c r="S2738" s="29" t="s">
        <v>21495</v>
      </c>
      <c r="T2738" s="29" t="s">
        <v>23254</v>
      </c>
      <c r="U2738" s="29"/>
      <c r="V2738" s="29" t="s">
        <v>25894</v>
      </c>
      <c r="AA2738" s="20"/>
    </row>
    <row r="2739" spans="1:27" s="28" customFormat="1" x14ac:dyDescent="0.35">
      <c r="A2739" s="27" t="s">
        <v>27496</v>
      </c>
      <c r="B2739" s="28" t="str">
        <f t="shared" si="148"/>
        <v>Histatin-3 Recombinant Protein N-GST Tag 50UG</v>
      </c>
      <c r="C2739" s="29" t="s">
        <v>37196</v>
      </c>
      <c r="D2739" s="29" t="s">
        <v>16919</v>
      </c>
      <c r="E2739" s="29" t="s">
        <v>27689</v>
      </c>
      <c r="F2739" s="30" t="s">
        <v>16840</v>
      </c>
      <c r="G2739" s="28" t="s">
        <v>36871</v>
      </c>
      <c r="H2739" s="29" t="s">
        <v>15351</v>
      </c>
      <c r="I2739" s="29" t="s">
        <v>12589</v>
      </c>
      <c r="J2739" s="29" t="s">
        <v>16974</v>
      </c>
      <c r="K2739" s="29" t="s">
        <v>33705</v>
      </c>
      <c r="L2739" s="31" t="s">
        <v>17001</v>
      </c>
      <c r="M2739" s="29">
        <v>3347</v>
      </c>
      <c r="N2739" s="29" t="s">
        <v>18270</v>
      </c>
      <c r="O2739" s="31" t="s">
        <v>18703</v>
      </c>
      <c r="P2739" s="31" t="s">
        <v>20356</v>
      </c>
      <c r="Q2739" s="31" t="s">
        <v>31513</v>
      </c>
      <c r="R2739" s="29"/>
      <c r="S2739" s="29" t="s">
        <v>21495</v>
      </c>
      <c r="T2739" s="29" t="s">
        <v>23255</v>
      </c>
      <c r="U2739" s="29"/>
      <c r="V2739" s="29" t="s">
        <v>25895</v>
      </c>
      <c r="AA2739" s="20"/>
    </row>
    <row r="2740" spans="1:27" s="28" customFormat="1" x14ac:dyDescent="0.35">
      <c r="A2740" s="27" t="s">
        <v>27497</v>
      </c>
      <c r="B2740" s="28" t="str">
        <f t="shared" si="148"/>
        <v>Calcitonin gene-related peptide 2 Recombinant Protein N-GST Tag 50UG</v>
      </c>
      <c r="C2740" s="29" t="s">
        <v>37196</v>
      </c>
      <c r="D2740" s="29" t="s">
        <v>16919</v>
      </c>
      <c r="E2740" s="29" t="s">
        <v>27689</v>
      </c>
      <c r="F2740" s="30" t="s">
        <v>16840</v>
      </c>
      <c r="G2740" s="28" t="s">
        <v>36872</v>
      </c>
      <c r="H2740" s="29" t="s">
        <v>15352</v>
      </c>
      <c r="I2740" s="29" t="s">
        <v>12589</v>
      </c>
      <c r="J2740" s="29" t="s">
        <v>16974</v>
      </c>
      <c r="K2740" s="29" t="s">
        <v>33833</v>
      </c>
      <c r="L2740" s="31" t="s">
        <v>17001</v>
      </c>
      <c r="M2740" s="29">
        <v>797</v>
      </c>
      <c r="N2740" s="29" t="s">
        <v>18271</v>
      </c>
      <c r="O2740" s="31" t="s">
        <v>18703</v>
      </c>
      <c r="P2740" s="31" t="s">
        <v>20357</v>
      </c>
      <c r="Q2740" s="31" t="s">
        <v>31513</v>
      </c>
      <c r="R2740" s="29"/>
      <c r="S2740" s="29" t="s">
        <v>21495</v>
      </c>
      <c r="T2740" s="29" t="s">
        <v>23256</v>
      </c>
      <c r="U2740" s="29"/>
      <c r="V2740" s="29" t="s">
        <v>25896</v>
      </c>
      <c r="AA2740" s="20"/>
    </row>
    <row r="2741" spans="1:27" s="28" customFormat="1" x14ac:dyDescent="0.35">
      <c r="A2741" s="27" t="s">
        <v>31160</v>
      </c>
      <c r="B2741" s="28" t="str">
        <f t="shared" si="148"/>
        <v>UBE2D3 Recombinant Protein Tag Free Liquid 50UG</v>
      </c>
      <c r="C2741" s="29" t="s">
        <v>37196</v>
      </c>
      <c r="D2741" s="29" t="s">
        <v>16919</v>
      </c>
      <c r="E2741" s="29" t="s">
        <v>27689</v>
      </c>
      <c r="F2741" s="30" t="s">
        <v>16840</v>
      </c>
      <c r="G2741" s="28" t="s">
        <v>36873</v>
      </c>
      <c r="H2741" s="29" t="s">
        <v>15353</v>
      </c>
      <c r="I2741" s="29" t="s">
        <v>12589</v>
      </c>
      <c r="J2741" s="29" t="s">
        <v>16977</v>
      </c>
      <c r="K2741" s="29" t="s">
        <v>33834</v>
      </c>
      <c r="L2741" s="31" t="s">
        <v>17001</v>
      </c>
      <c r="M2741" s="29">
        <v>7323</v>
      </c>
      <c r="N2741" s="29" t="s">
        <v>18272</v>
      </c>
      <c r="O2741" s="31" t="s">
        <v>18703</v>
      </c>
      <c r="P2741" s="31" t="s">
        <v>20358</v>
      </c>
      <c r="Q2741" s="31" t="s">
        <v>31513</v>
      </c>
      <c r="R2741" s="29"/>
      <c r="S2741" s="29" t="s">
        <v>21495</v>
      </c>
      <c r="T2741" s="29" t="s">
        <v>23257</v>
      </c>
      <c r="U2741" s="29"/>
      <c r="V2741" s="29" t="s">
        <v>24978</v>
      </c>
      <c r="AA2741" s="20"/>
    </row>
    <row r="2742" spans="1:27" s="28" customFormat="1" x14ac:dyDescent="0.35">
      <c r="A2742" s="27" t="s">
        <v>31161</v>
      </c>
      <c r="B2742" s="28" t="str">
        <f t="shared" si="148"/>
        <v>SUMO3 Recombinant Protein Tag Free Lyophilized 50UG</v>
      </c>
      <c r="C2742" s="29" t="s">
        <v>37196</v>
      </c>
      <c r="D2742" s="29" t="s">
        <v>16919</v>
      </c>
      <c r="E2742" s="29" t="s">
        <v>27688</v>
      </c>
      <c r="F2742" s="30" t="s">
        <v>16839</v>
      </c>
      <c r="G2742" s="28" t="s">
        <v>36874</v>
      </c>
      <c r="H2742" s="29" t="s">
        <v>15354</v>
      </c>
      <c r="I2742" s="29" t="s">
        <v>12589</v>
      </c>
      <c r="J2742" s="29" t="s">
        <v>16977</v>
      </c>
      <c r="K2742" s="29" t="s">
        <v>33570</v>
      </c>
      <c r="L2742" s="31" t="s">
        <v>16961</v>
      </c>
      <c r="M2742" s="29">
        <v>6612</v>
      </c>
      <c r="N2742" s="29" t="s">
        <v>18113</v>
      </c>
      <c r="O2742" s="31" t="s">
        <v>18703</v>
      </c>
      <c r="P2742" s="31" t="s">
        <v>20153</v>
      </c>
      <c r="Q2742" s="31" t="s">
        <v>31513</v>
      </c>
      <c r="R2742" s="29"/>
      <c r="S2742" s="29" t="s">
        <v>21495</v>
      </c>
      <c r="T2742" s="29" t="s">
        <v>23048</v>
      </c>
      <c r="U2742" s="29"/>
      <c r="V2742" s="29" t="s">
        <v>25674</v>
      </c>
      <c r="AA2742" s="20"/>
    </row>
    <row r="2743" spans="1:27" s="28" customFormat="1" x14ac:dyDescent="0.35">
      <c r="A2743" s="27" t="s">
        <v>31162</v>
      </c>
      <c r="B2743" s="28" t="str">
        <f t="shared" si="148"/>
        <v>Nuclear TF Y subunit alpha Recombinant Protein Tag Free Lyophilized 50UG</v>
      </c>
      <c r="C2743" s="29" t="s">
        <v>37196</v>
      </c>
      <c r="D2743" s="29" t="s">
        <v>16919</v>
      </c>
      <c r="E2743" s="29" t="s">
        <v>27688</v>
      </c>
      <c r="F2743" s="30" t="s">
        <v>16839</v>
      </c>
      <c r="G2743" s="28" t="s">
        <v>36706</v>
      </c>
      <c r="H2743" s="29" t="s">
        <v>15355</v>
      </c>
      <c r="I2743" s="29" t="s">
        <v>12589</v>
      </c>
      <c r="J2743" s="29" t="s">
        <v>16977</v>
      </c>
      <c r="K2743" s="29" t="s">
        <v>33570</v>
      </c>
      <c r="L2743" s="31" t="s">
        <v>16961</v>
      </c>
      <c r="M2743" s="29">
        <v>4800</v>
      </c>
      <c r="N2743" s="29" t="s">
        <v>18161</v>
      </c>
      <c r="O2743" s="31" t="s">
        <v>18703</v>
      </c>
      <c r="P2743" s="31" t="s">
        <v>20359</v>
      </c>
      <c r="Q2743" s="31" t="s">
        <v>31513</v>
      </c>
      <c r="R2743" s="29"/>
      <c r="S2743" s="29" t="s">
        <v>21495</v>
      </c>
      <c r="T2743" s="29" t="s">
        <v>27634</v>
      </c>
      <c r="U2743" s="29"/>
      <c r="V2743" s="29" t="s">
        <v>25733</v>
      </c>
      <c r="AA2743" s="20"/>
    </row>
    <row r="2744" spans="1:27" s="28" customFormat="1" x14ac:dyDescent="0.35">
      <c r="A2744" s="27" t="s">
        <v>27498</v>
      </c>
      <c r="B2744" s="28" t="str">
        <f t="shared" si="148"/>
        <v>Hepcidin Recombinant Protein N-GST Tag 50UG</v>
      </c>
      <c r="C2744" s="29" t="s">
        <v>37196</v>
      </c>
      <c r="D2744" s="29" t="s">
        <v>16919</v>
      </c>
      <c r="E2744" s="29" t="s">
        <v>27689</v>
      </c>
      <c r="F2744" s="30" t="s">
        <v>16840</v>
      </c>
      <c r="G2744" s="28" t="s">
        <v>36875</v>
      </c>
      <c r="H2744" s="29" t="s">
        <v>15356</v>
      </c>
      <c r="I2744" s="29" t="s">
        <v>12589</v>
      </c>
      <c r="J2744" s="29" t="s">
        <v>16974</v>
      </c>
      <c r="K2744" s="29" t="s">
        <v>33835</v>
      </c>
      <c r="L2744" s="31" t="s">
        <v>17001</v>
      </c>
      <c r="M2744" s="29">
        <v>57817</v>
      </c>
      <c r="N2744" s="29" t="s">
        <v>659</v>
      </c>
      <c r="O2744" s="31" t="s">
        <v>18703</v>
      </c>
      <c r="P2744" s="31" t="s">
        <v>20360</v>
      </c>
      <c r="Q2744" s="31" t="s">
        <v>31513</v>
      </c>
      <c r="R2744" s="29"/>
      <c r="S2744" s="29" t="s">
        <v>21495</v>
      </c>
      <c r="T2744" s="29" t="s">
        <v>23258</v>
      </c>
      <c r="U2744" s="29"/>
      <c r="V2744" s="29" t="s">
        <v>25897</v>
      </c>
      <c r="AA2744" s="20"/>
    </row>
    <row r="2745" spans="1:27" s="28" customFormat="1" x14ac:dyDescent="0.35">
      <c r="A2745" s="27" t="s">
        <v>30462</v>
      </c>
      <c r="B2745" s="28" t="str">
        <f t="shared" si="148"/>
        <v>IL-13 Recombinant Protein Tag Free Lyophilized 50UG</v>
      </c>
      <c r="C2745" s="29" t="s">
        <v>9</v>
      </c>
      <c r="D2745" s="29" t="s">
        <v>16919</v>
      </c>
      <c r="E2745" s="29" t="s">
        <v>27688</v>
      </c>
      <c r="F2745" s="30" t="s">
        <v>16839</v>
      </c>
      <c r="G2745" s="28" t="s">
        <v>37463</v>
      </c>
      <c r="H2745" s="29" t="s">
        <v>15357</v>
      </c>
      <c r="I2745" s="29" t="s">
        <v>12589</v>
      </c>
      <c r="J2745" s="29" t="s">
        <v>16977</v>
      </c>
      <c r="K2745" s="29" t="s">
        <v>33570</v>
      </c>
      <c r="L2745" s="31" t="s">
        <v>16961</v>
      </c>
      <c r="M2745" s="29">
        <v>16163</v>
      </c>
      <c r="N2745" s="29" t="s">
        <v>17628</v>
      </c>
      <c r="O2745" s="31" t="s">
        <v>18742</v>
      </c>
      <c r="P2745" s="31" t="s">
        <v>19585</v>
      </c>
      <c r="Q2745" s="31" t="s">
        <v>31513</v>
      </c>
      <c r="R2745" s="29"/>
      <c r="S2745" s="29" t="s">
        <v>21495</v>
      </c>
      <c r="T2745" s="29" t="s">
        <v>22315</v>
      </c>
      <c r="U2745" s="29"/>
      <c r="V2745" s="29" t="s">
        <v>25644</v>
      </c>
      <c r="AA2745" s="20"/>
    </row>
    <row r="2746" spans="1:27" s="28" customFormat="1" x14ac:dyDescent="0.35">
      <c r="A2746" s="27" t="s">
        <v>31163</v>
      </c>
      <c r="B2746" s="28" t="str">
        <f t="shared" si="148"/>
        <v>MAPT-F Recombinant Protein Tag Free Lyophilized 50UG</v>
      </c>
      <c r="C2746" s="29" t="s">
        <v>37196</v>
      </c>
      <c r="D2746" s="29" t="s">
        <v>16919</v>
      </c>
      <c r="E2746" s="29" t="s">
        <v>27688</v>
      </c>
      <c r="F2746" s="30" t="s">
        <v>16839</v>
      </c>
      <c r="G2746" s="28" t="s">
        <v>36876</v>
      </c>
      <c r="H2746" s="29" t="s">
        <v>15358</v>
      </c>
      <c r="I2746" s="29" t="s">
        <v>12589</v>
      </c>
      <c r="J2746" s="29" t="s">
        <v>16977</v>
      </c>
      <c r="K2746" s="29" t="s">
        <v>33836</v>
      </c>
      <c r="L2746" s="31" t="s">
        <v>16961</v>
      </c>
      <c r="M2746" s="29">
        <v>4137</v>
      </c>
      <c r="N2746" s="29" t="s">
        <v>90</v>
      </c>
      <c r="O2746" s="31" t="s">
        <v>18703</v>
      </c>
      <c r="P2746" s="31" t="s">
        <v>20361</v>
      </c>
      <c r="Q2746" s="31" t="s">
        <v>31513</v>
      </c>
      <c r="R2746" s="29"/>
      <c r="S2746" s="29" t="s">
        <v>21495</v>
      </c>
      <c r="T2746" s="29" t="s">
        <v>23259</v>
      </c>
      <c r="U2746" s="29"/>
      <c r="V2746" s="29" t="s">
        <v>25898</v>
      </c>
      <c r="AA2746" s="20"/>
    </row>
    <row r="2747" spans="1:27" s="28" customFormat="1" x14ac:dyDescent="0.35">
      <c r="A2747" s="27" t="s">
        <v>31164</v>
      </c>
      <c r="B2747" s="28" t="str">
        <f t="shared" si="148"/>
        <v>ATPase SWSAP1 Recombinant Protein N-6 His Tag Lyophilized 50UG</v>
      </c>
      <c r="C2747" s="29" t="s">
        <v>37196</v>
      </c>
      <c r="D2747" s="29" t="s">
        <v>16919</v>
      </c>
      <c r="E2747" s="29" t="s">
        <v>27688</v>
      </c>
      <c r="F2747" s="30" t="s">
        <v>16839</v>
      </c>
      <c r="G2747" s="28" t="s">
        <v>36877</v>
      </c>
      <c r="H2747" s="29" t="s">
        <v>15359</v>
      </c>
      <c r="I2747" s="29" t="s">
        <v>12589</v>
      </c>
      <c r="J2747" s="29" t="s">
        <v>26999</v>
      </c>
      <c r="K2747" s="29" t="s">
        <v>33642</v>
      </c>
      <c r="L2747" s="31" t="s">
        <v>16961</v>
      </c>
      <c r="M2747" s="29">
        <v>126074</v>
      </c>
      <c r="N2747" s="29" t="s">
        <v>18273</v>
      </c>
      <c r="O2747" s="31" t="s">
        <v>18703</v>
      </c>
      <c r="P2747" s="31" t="s">
        <v>20362</v>
      </c>
      <c r="Q2747" s="31" t="s">
        <v>31513</v>
      </c>
      <c r="R2747" s="29"/>
      <c r="S2747" s="29" t="s">
        <v>21495</v>
      </c>
      <c r="T2747" s="29" t="s">
        <v>23260</v>
      </c>
      <c r="U2747" s="29"/>
      <c r="V2747" s="29" t="s">
        <v>25899</v>
      </c>
      <c r="AA2747" s="20"/>
    </row>
    <row r="2748" spans="1:27" s="28" customFormat="1" x14ac:dyDescent="0.35">
      <c r="A2748" s="27" t="s">
        <v>31165</v>
      </c>
      <c r="B2748" s="28" t="str">
        <f t="shared" si="148"/>
        <v>PSD95 Recombinant Protein N-6 His Tag Lyophilized 50UG</v>
      </c>
      <c r="C2748" s="29" t="s">
        <v>37196</v>
      </c>
      <c r="D2748" s="29" t="s">
        <v>16919</v>
      </c>
      <c r="E2748" s="29" t="s">
        <v>27688</v>
      </c>
      <c r="F2748" s="30" t="s">
        <v>16839</v>
      </c>
      <c r="G2748" s="28" t="s">
        <v>36878</v>
      </c>
      <c r="H2748" s="29" t="s">
        <v>15360</v>
      </c>
      <c r="I2748" s="29" t="s">
        <v>12589</v>
      </c>
      <c r="J2748" s="29" t="s">
        <v>26999</v>
      </c>
      <c r="K2748" s="29" t="s">
        <v>33642</v>
      </c>
      <c r="L2748" s="31" t="s">
        <v>16961</v>
      </c>
      <c r="M2748" s="29">
        <v>1742</v>
      </c>
      <c r="N2748" s="29" t="s">
        <v>877</v>
      </c>
      <c r="O2748" s="31" t="s">
        <v>18703</v>
      </c>
      <c r="P2748" s="31" t="s">
        <v>20363</v>
      </c>
      <c r="Q2748" s="31" t="s">
        <v>31513</v>
      </c>
      <c r="R2748" s="29"/>
      <c r="S2748" s="29" t="s">
        <v>21495</v>
      </c>
      <c r="T2748" s="29" t="s">
        <v>23261</v>
      </c>
      <c r="U2748" s="29"/>
      <c r="V2748" s="29" t="s">
        <v>25900</v>
      </c>
      <c r="AA2748" s="20"/>
    </row>
    <row r="2749" spans="1:27" s="28" customFormat="1" x14ac:dyDescent="0.35">
      <c r="A2749" s="27" t="s">
        <v>31166</v>
      </c>
      <c r="B2749" s="28" t="str">
        <f t="shared" si="148"/>
        <v>Adiponectin Recombinant Protein N-6 His Tag Lyophilized 50UG</v>
      </c>
      <c r="C2749" s="29" t="s">
        <v>37196</v>
      </c>
      <c r="D2749" s="29" t="s">
        <v>16919</v>
      </c>
      <c r="E2749" s="29" t="s">
        <v>27688</v>
      </c>
      <c r="F2749" s="30" t="s">
        <v>16839</v>
      </c>
      <c r="G2749" s="28" t="s">
        <v>36391</v>
      </c>
      <c r="H2749" s="29" t="s">
        <v>15361</v>
      </c>
      <c r="I2749" s="29" t="s">
        <v>12589</v>
      </c>
      <c r="J2749" s="29" t="s">
        <v>26999</v>
      </c>
      <c r="K2749" s="29" t="s">
        <v>33606</v>
      </c>
      <c r="L2749" s="31" t="s">
        <v>16961</v>
      </c>
      <c r="M2749" s="29">
        <v>11450</v>
      </c>
      <c r="N2749" s="29" t="s">
        <v>18274</v>
      </c>
      <c r="O2749" s="31" t="s">
        <v>18742</v>
      </c>
      <c r="P2749" s="31" t="s">
        <v>20364</v>
      </c>
      <c r="Q2749" s="31" t="s">
        <v>31513</v>
      </c>
      <c r="R2749" s="29"/>
      <c r="S2749" s="29" t="s">
        <v>21495</v>
      </c>
      <c r="T2749" s="29" t="s">
        <v>27013</v>
      </c>
      <c r="U2749" s="29"/>
      <c r="V2749" s="29" t="s">
        <v>25901</v>
      </c>
      <c r="AA2749" s="20"/>
    </row>
    <row r="2750" spans="1:27" s="28" customFormat="1" x14ac:dyDescent="0.35">
      <c r="A2750" s="27" t="s">
        <v>31167</v>
      </c>
      <c r="B2750" s="28" t="str">
        <f t="shared" si="148"/>
        <v>MIF Recombinant Protein C-6 His Tag Lyophilized 50UG</v>
      </c>
      <c r="C2750" s="29" t="s">
        <v>37196</v>
      </c>
      <c r="D2750" s="29" t="s">
        <v>16919</v>
      </c>
      <c r="E2750" s="29" t="s">
        <v>27688</v>
      </c>
      <c r="F2750" s="30" t="s">
        <v>16839</v>
      </c>
      <c r="G2750" s="28" t="s">
        <v>36879</v>
      </c>
      <c r="H2750" s="29" t="s">
        <v>15362</v>
      </c>
      <c r="I2750" s="29" t="s">
        <v>12589</v>
      </c>
      <c r="J2750" s="29" t="s">
        <v>26994</v>
      </c>
      <c r="K2750" s="29" t="s">
        <v>33606</v>
      </c>
      <c r="L2750" s="31" t="s">
        <v>16961</v>
      </c>
      <c r="M2750" s="29">
        <v>17319</v>
      </c>
      <c r="N2750" s="29" t="s">
        <v>18275</v>
      </c>
      <c r="O2750" s="31" t="s">
        <v>18742</v>
      </c>
      <c r="P2750" s="31" t="s">
        <v>20365</v>
      </c>
      <c r="Q2750" s="31" t="s">
        <v>31513</v>
      </c>
      <c r="R2750" s="29"/>
      <c r="S2750" s="29" t="s">
        <v>21495</v>
      </c>
      <c r="T2750" s="29" t="s">
        <v>23262</v>
      </c>
      <c r="U2750" s="29"/>
      <c r="V2750" s="29" t="s">
        <v>25902</v>
      </c>
      <c r="AA2750" s="20"/>
    </row>
    <row r="2751" spans="1:27" s="28" customFormat="1" x14ac:dyDescent="0.35">
      <c r="A2751" s="27" t="s">
        <v>31168</v>
      </c>
      <c r="B2751" s="28" t="str">
        <f t="shared" si="148"/>
        <v>EGF Recombinant Protein C-6 His Tag Lyophilized 50UG</v>
      </c>
      <c r="C2751" s="29" t="s">
        <v>37196</v>
      </c>
      <c r="D2751" s="29" t="s">
        <v>16919</v>
      </c>
      <c r="E2751" s="29" t="s">
        <v>27688</v>
      </c>
      <c r="F2751" s="30" t="s">
        <v>16839</v>
      </c>
      <c r="G2751" s="28" t="s">
        <v>36880</v>
      </c>
      <c r="H2751" s="29" t="s">
        <v>15363</v>
      </c>
      <c r="I2751" s="29" t="s">
        <v>12589</v>
      </c>
      <c r="J2751" s="29" t="s">
        <v>26994</v>
      </c>
      <c r="K2751" s="29" t="s">
        <v>33606</v>
      </c>
      <c r="L2751" s="31" t="s">
        <v>16961</v>
      </c>
      <c r="M2751" s="29">
        <v>13645</v>
      </c>
      <c r="N2751" s="29" t="s">
        <v>17387</v>
      </c>
      <c r="O2751" s="31" t="s">
        <v>18742</v>
      </c>
      <c r="P2751" s="31" t="s">
        <v>19292</v>
      </c>
      <c r="Q2751" s="31" t="s">
        <v>31513</v>
      </c>
      <c r="R2751" s="29"/>
      <c r="S2751" s="29" t="s">
        <v>21495</v>
      </c>
      <c r="T2751" s="29" t="s">
        <v>23263</v>
      </c>
      <c r="U2751" s="29"/>
      <c r="V2751" s="29" t="s">
        <v>25903</v>
      </c>
      <c r="AA2751" s="20"/>
    </row>
    <row r="2752" spans="1:27" s="28" customFormat="1" x14ac:dyDescent="0.35">
      <c r="A2752" s="27" t="s">
        <v>31169</v>
      </c>
      <c r="B2752" s="28" t="str">
        <f t="shared" si="148"/>
        <v>IL-18 Recombinant Protein Tag Free Lyophilized 50UG</v>
      </c>
      <c r="C2752" s="29" t="s">
        <v>37196</v>
      </c>
      <c r="D2752" s="29" t="s">
        <v>16919</v>
      </c>
      <c r="E2752" s="29" t="s">
        <v>27688</v>
      </c>
      <c r="F2752" s="30" t="s">
        <v>16839</v>
      </c>
      <c r="G2752" s="28" t="s">
        <v>36881</v>
      </c>
      <c r="H2752" s="29" t="s">
        <v>15364</v>
      </c>
      <c r="I2752" s="29" t="s">
        <v>12589</v>
      </c>
      <c r="J2752" s="29" t="s">
        <v>16977</v>
      </c>
      <c r="K2752" s="29" t="s">
        <v>33606</v>
      </c>
      <c r="L2752" s="31" t="s">
        <v>16961</v>
      </c>
      <c r="M2752" s="29">
        <v>3606</v>
      </c>
      <c r="N2752" s="29" t="s">
        <v>17567</v>
      </c>
      <c r="O2752" s="31" t="s">
        <v>18703</v>
      </c>
      <c r="P2752" s="31" t="s">
        <v>19476</v>
      </c>
      <c r="Q2752" s="31" t="s">
        <v>31513</v>
      </c>
      <c r="R2752" s="29"/>
      <c r="S2752" s="29" t="s">
        <v>21495</v>
      </c>
      <c r="T2752" s="29" t="s">
        <v>23027</v>
      </c>
      <c r="U2752" s="29"/>
      <c r="V2752" s="29" t="s">
        <v>25654</v>
      </c>
      <c r="AA2752" s="20"/>
    </row>
    <row r="2753" spans="1:27" s="28" customFormat="1" x14ac:dyDescent="0.35">
      <c r="A2753" s="27" t="s">
        <v>31170</v>
      </c>
      <c r="B2753" s="28" t="str">
        <f t="shared" si="148"/>
        <v>TMX2 Recombinant Protein N-6 His Tag Lyophilized 50UG</v>
      </c>
      <c r="C2753" s="29" t="s">
        <v>37196</v>
      </c>
      <c r="D2753" s="29" t="s">
        <v>16919</v>
      </c>
      <c r="E2753" s="29" t="s">
        <v>27688</v>
      </c>
      <c r="F2753" s="30" t="s">
        <v>16839</v>
      </c>
      <c r="G2753" s="28" t="s">
        <v>36882</v>
      </c>
      <c r="H2753" s="29" t="s">
        <v>15365</v>
      </c>
      <c r="I2753" s="29" t="s">
        <v>12589</v>
      </c>
      <c r="J2753" s="29" t="s">
        <v>26999</v>
      </c>
      <c r="K2753" s="29" t="s">
        <v>33635</v>
      </c>
      <c r="L2753" s="31" t="s">
        <v>16961</v>
      </c>
      <c r="M2753" s="29">
        <v>51075</v>
      </c>
      <c r="N2753" s="29" t="s">
        <v>18276</v>
      </c>
      <c r="O2753" s="31" t="s">
        <v>18703</v>
      </c>
      <c r="P2753" s="31" t="s">
        <v>20366</v>
      </c>
      <c r="Q2753" s="31" t="s">
        <v>31513</v>
      </c>
      <c r="R2753" s="29"/>
      <c r="S2753" s="29" t="s">
        <v>21495</v>
      </c>
      <c r="T2753" s="29" t="s">
        <v>23264</v>
      </c>
      <c r="U2753" s="29"/>
      <c r="V2753" s="29" t="s">
        <v>25904</v>
      </c>
      <c r="AA2753" s="20"/>
    </row>
    <row r="2754" spans="1:27" s="28" customFormat="1" x14ac:dyDescent="0.35">
      <c r="A2754" s="27" t="s">
        <v>27390</v>
      </c>
      <c r="B2754" s="28" t="str">
        <f t="shared" si="148"/>
        <v>NGAL Recombinant Protein C-6 His Tag 50UG</v>
      </c>
      <c r="C2754" s="29" t="s">
        <v>37196</v>
      </c>
      <c r="D2754" s="29" t="s">
        <v>16919</v>
      </c>
      <c r="E2754" s="29" t="s">
        <v>27689</v>
      </c>
      <c r="F2754" s="30" t="s">
        <v>16840</v>
      </c>
      <c r="G2754" s="28" t="s">
        <v>36640</v>
      </c>
      <c r="H2754" s="29" t="s">
        <v>15366</v>
      </c>
      <c r="I2754" s="29" t="s">
        <v>12589</v>
      </c>
      <c r="J2754" s="29" t="s">
        <v>26994</v>
      </c>
      <c r="K2754" s="29" t="s">
        <v>33837</v>
      </c>
      <c r="L2754" s="31" t="s">
        <v>17001</v>
      </c>
      <c r="M2754" s="29">
        <v>3934</v>
      </c>
      <c r="N2754" s="29" t="s">
        <v>308</v>
      </c>
      <c r="O2754" s="31" t="s">
        <v>18703</v>
      </c>
      <c r="P2754" s="31" t="s">
        <v>18906</v>
      </c>
      <c r="Q2754" s="31" t="s">
        <v>31513</v>
      </c>
      <c r="R2754" s="29"/>
      <c r="S2754" s="29" t="s">
        <v>21495</v>
      </c>
      <c r="T2754" s="29" t="s">
        <v>23265</v>
      </c>
      <c r="U2754" s="29"/>
      <c r="V2754" s="29" t="s">
        <v>25670</v>
      </c>
      <c r="AA2754" s="20"/>
    </row>
    <row r="2755" spans="1:27" s="28" customFormat="1" x14ac:dyDescent="0.35">
      <c r="A2755" s="27" t="s">
        <v>29290</v>
      </c>
      <c r="B2755" s="28" t="str">
        <f t="shared" si="148"/>
        <v>GABARAP Recombinant Protein N-6 His C-Fc Tag 50UG</v>
      </c>
      <c r="C2755" s="29" t="s">
        <v>37196</v>
      </c>
      <c r="D2755" s="29" t="s">
        <v>16919</v>
      </c>
      <c r="E2755" s="29" t="s">
        <v>27689</v>
      </c>
      <c r="F2755" s="30" t="s">
        <v>16840</v>
      </c>
      <c r="G2755" s="28" t="s">
        <v>36883</v>
      </c>
      <c r="H2755" s="29" t="s">
        <v>15367</v>
      </c>
      <c r="I2755" s="29" t="s">
        <v>12589</v>
      </c>
      <c r="J2755" s="29" t="s">
        <v>29291</v>
      </c>
      <c r="K2755" s="29" t="s">
        <v>33838</v>
      </c>
      <c r="L2755" s="31" t="s">
        <v>17001</v>
      </c>
      <c r="M2755" s="29">
        <v>11337</v>
      </c>
      <c r="N2755" s="29" t="s">
        <v>820</v>
      </c>
      <c r="O2755" s="31" t="s">
        <v>18703</v>
      </c>
      <c r="P2755" s="31" t="s">
        <v>19618</v>
      </c>
      <c r="Q2755" s="31" t="s">
        <v>31513</v>
      </c>
      <c r="R2755" s="29"/>
      <c r="S2755" s="29" t="s">
        <v>21495</v>
      </c>
      <c r="T2755" s="29" t="s">
        <v>29224</v>
      </c>
      <c r="U2755" s="29"/>
      <c r="V2755" s="29" t="s">
        <v>25680</v>
      </c>
      <c r="AA2755" s="20"/>
    </row>
    <row r="2756" spans="1:27" s="28" customFormat="1" x14ac:dyDescent="0.35">
      <c r="A2756" s="27" t="s">
        <v>31171</v>
      </c>
      <c r="B2756" s="28" t="str">
        <f t="shared" ref="B2756:B2819" si="149">CONCATENATE(A2756, " ", Q2756)</f>
        <v>MIF Recombinant Protein Tag Free Liquid 50UG</v>
      </c>
      <c r="C2756" s="29" t="s">
        <v>37196</v>
      </c>
      <c r="D2756" s="29" t="s">
        <v>16919</v>
      </c>
      <c r="E2756" s="29" t="s">
        <v>27689</v>
      </c>
      <c r="F2756" s="30" t="s">
        <v>16840</v>
      </c>
      <c r="G2756" s="28" t="s">
        <v>36884</v>
      </c>
      <c r="H2756" s="29" t="s">
        <v>15368</v>
      </c>
      <c r="I2756" s="29" t="s">
        <v>12589</v>
      </c>
      <c r="J2756" s="29" t="s">
        <v>16977</v>
      </c>
      <c r="K2756" s="29" t="s">
        <v>33630</v>
      </c>
      <c r="L2756" s="31" t="s">
        <v>17001</v>
      </c>
      <c r="M2756" s="29">
        <v>4282</v>
      </c>
      <c r="N2756" s="29" t="s">
        <v>292</v>
      </c>
      <c r="O2756" s="31" t="s">
        <v>18703</v>
      </c>
      <c r="P2756" s="31" t="s">
        <v>20367</v>
      </c>
      <c r="Q2756" s="31" t="s">
        <v>31513</v>
      </c>
      <c r="R2756" s="29"/>
      <c r="S2756" s="29" t="s">
        <v>21495</v>
      </c>
      <c r="T2756" s="29" t="s">
        <v>23266</v>
      </c>
      <c r="U2756" s="29"/>
      <c r="V2756" s="29" t="s">
        <v>25905</v>
      </c>
      <c r="AA2756" s="20"/>
    </row>
    <row r="2757" spans="1:27" s="28" customFormat="1" x14ac:dyDescent="0.35">
      <c r="A2757" s="27" t="s">
        <v>31172</v>
      </c>
      <c r="B2757" s="28" t="str">
        <f t="shared" si="149"/>
        <v>ZBTB9 Recombinant Protein C-6 His Tag Lyophilized 50UG</v>
      </c>
      <c r="C2757" s="29" t="s">
        <v>37196</v>
      </c>
      <c r="D2757" s="29" t="s">
        <v>16919</v>
      </c>
      <c r="E2757" s="29" t="s">
        <v>27688</v>
      </c>
      <c r="F2757" s="30" t="s">
        <v>16839</v>
      </c>
      <c r="G2757" s="28" t="s">
        <v>36885</v>
      </c>
      <c r="H2757" s="29" t="s">
        <v>15369</v>
      </c>
      <c r="I2757" s="29" t="s">
        <v>12589</v>
      </c>
      <c r="J2757" s="29" t="s">
        <v>26994</v>
      </c>
      <c r="K2757" s="29" t="s">
        <v>33606</v>
      </c>
      <c r="L2757" s="31" t="s">
        <v>16961</v>
      </c>
      <c r="M2757" s="29">
        <v>221504</v>
      </c>
      <c r="N2757" s="29" t="s">
        <v>18277</v>
      </c>
      <c r="O2757" s="31" t="s">
        <v>18703</v>
      </c>
      <c r="P2757" s="31" t="s">
        <v>20368</v>
      </c>
      <c r="Q2757" s="31" t="s">
        <v>31513</v>
      </c>
      <c r="R2757" s="29"/>
      <c r="S2757" s="29" t="s">
        <v>21495</v>
      </c>
      <c r="T2757" s="29" t="s">
        <v>23267</v>
      </c>
      <c r="U2757" s="29"/>
      <c r="V2757" s="29" t="s">
        <v>25906</v>
      </c>
      <c r="AA2757" s="20"/>
    </row>
    <row r="2758" spans="1:27" s="28" customFormat="1" x14ac:dyDescent="0.35">
      <c r="A2758" s="27" t="s">
        <v>31173</v>
      </c>
      <c r="B2758" s="28" t="str">
        <f t="shared" si="149"/>
        <v>CSN2 Recombinant Protein N-6 His Tag Lyophilized 50UG</v>
      </c>
      <c r="C2758" s="29" t="s">
        <v>37196</v>
      </c>
      <c r="D2758" s="29" t="s">
        <v>16919</v>
      </c>
      <c r="E2758" s="29" t="s">
        <v>27688</v>
      </c>
      <c r="F2758" s="30" t="s">
        <v>16839</v>
      </c>
      <c r="G2758" s="28" t="s">
        <v>36886</v>
      </c>
      <c r="H2758" s="29" t="s">
        <v>15370</v>
      </c>
      <c r="I2758" s="29" t="s">
        <v>12589</v>
      </c>
      <c r="J2758" s="29" t="s">
        <v>26999</v>
      </c>
      <c r="K2758" s="29" t="s">
        <v>33839</v>
      </c>
      <c r="L2758" s="31" t="s">
        <v>16961</v>
      </c>
      <c r="M2758" s="29">
        <v>1447</v>
      </c>
      <c r="N2758" s="29" t="s">
        <v>18278</v>
      </c>
      <c r="O2758" s="31" t="s">
        <v>18703</v>
      </c>
      <c r="P2758" s="31" t="s">
        <v>20369</v>
      </c>
      <c r="Q2758" s="31" t="s">
        <v>31513</v>
      </c>
      <c r="R2758" s="29"/>
      <c r="S2758" s="29" t="s">
        <v>21495</v>
      </c>
      <c r="T2758" s="29" t="s">
        <v>23268</v>
      </c>
      <c r="U2758" s="29"/>
      <c r="V2758" s="29" t="s">
        <v>25907</v>
      </c>
      <c r="AA2758" s="20"/>
    </row>
    <row r="2759" spans="1:27" s="28" customFormat="1" x14ac:dyDescent="0.35">
      <c r="A2759" s="27" t="s">
        <v>31174</v>
      </c>
      <c r="B2759" s="28" t="str">
        <f t="shared" si="149"/>
        <v>EIF4E Recombinant Protein Tag Free Lyophilized 50UG</v>
      </c>
      <c r="C2759" s="29" t="s">
        <v>37196</v>
      </c>
      <c r="D2759" s="29" t="s">
        <v>16919</v>
      </c>
      <c r="E2759" s="29" t="s">
        <v>27688</v>
      </c>
      <c r="F2759" s="30" t="s">
        <v>16839</v>
      </c>
      <c r="G2759" s="28" t="s">
        <v>36887</v>
      </c>
      <c r="H2759" s="29" t="s">
        <v>15371</v>
      </c>
      <c r="I2759" s="29" t="s">
        <v>12589</v>
      </c>
      <c r="J2759" s="29" t="s">
        <v>16977</v>
      </c>
      <c r="K2759" s="29" t="s">
        <v>33633</v>
      </c>
      <c r="L2759" s="31" t="s">
        <v>16961</v>
      </c>
      <c r="M2759" s="29">
        <v>1977</v>
      </c>
      <c r="N2759" s="29" t="s">
        <v>116</v>
      </c>
      <c r="O2759" s="31" t="s">
        <v>18703</v>
      </c>
      <c r="P2759" s="31" t="s">
        <v>20370</v>
      </c>
      <c r="Q2759" s="31" t="s">
        <v>31513</v>
      </c>
      <c r="R2759" s="29"/>
      <c r="S2759" s="29" t="s">
        <v>21495</v>
      </c>
      <c r="T2759" s="29" t="s">
        <v>23269</v>
      </c>
      <c r="U2759" s="29"/>
      <c r="V2759" s="29" t="s">
        <v>25700</v>
      </c>
      <c r="AA2759" s="20"/>
    </row>
    <row r="2760" spans="1:27" s="28" customFormat="1" x14ac:dyDescent="0.35">
      <c r="A2760" s="27" t="s">
        <v>27499</v>
      </c>
      <c r="B2760" s="28" t="str">
        <f t="shared" si="149"/>
        <v>TRIM5 Recombinant Protein N-6 His Tag 50UG</v>
      </c>
      <c r="C2760" s="29" t="s">
        <v>37196</v>
      </c>
      <c r="D2760" s="29" t="s">
        <v>16919</v>
      </c>
      <c r="E2760" s="29" t="s">
        <v>27689</v>
      </c>
      <c r="F2760" s="30" t="s">
        <v>16840</v>
      </c>
      <c r="G2760" s="28" t="s">
        <v>36888</v>
      </c>
      <c r="H2760" s="29" t="s">
        <v>15372</v>
      </c>
      <c r="I2760" s="29" t="s">
        <v>12589</v>
      </c>
      <c r="J2760" s="29" t="s">
        <v>26999</v>
      </c>
      <c r="K2760" s="29" t="s">
        <v>33630</v>
      </c>
      <c r="L2760" s="31" t="s">
        <v>17001</v>
      </c>
      <c r="M2760" s="29">
        <v>85363</v>
      </c>
      <c r="N2760" s="29" t="s">
        <v>18279</v>
      </c>
      <c r="O2760" s="31" t="s">
        <v>18703</v>
      </c>
      <c r="P2760" s="31" t="s">
        <v>20371</v>
      </c>
      <c r="Q2760" s="31" t="s">
        <v>31513</v>
      </c>
      <c r="R2760" s="29"/>
      <c r="S2760" s="29" t="s">
        <v>21495</v>
      </c>
      <c r="T2760" s="29" t="s">
        <v>23270</v>
      </c>
      <c r="U2760" s="29"/>
      <c r="V2760" s="29" t="s">
        <v>25908</v>
      </c>
      <c r="AA2760" s="20"/>
    </row>
    <row r="2761" spans="1:27" s="28" customFormat="1" x14ac:dyDescent="0.35">
      <c r="A2761" s="27" t="s">
        <v>31175</v>
      </c>
      <c r="B2761" s="28" t="str">
        <f t="shared" si="149"/>
        <v>Fibronectin fragment Recombinant Protein Tag Free Lyophilized 50UG</v>
      </c>
      <c r="C2761" s="29" t="s">
        <v>37196</v>
      </c>
      <c r="D2761" s="29" t="s">
        <v>16919</v>
      </c>
      <c r="E2761" s="29" t="s">
        <v>27688</v>
      </c>
      <c r="F2761" s="30" t="s">
        <v>16839</v>
      </c>
      <c r="G2761" s="28" t="s">
        <v>36889</v>
      </c>
      <c r="H2761" s="29" t="s">
        <v>15373</v>
      </c>
      <c r="I2761" s="29" t="s">
        <v>12589</v>
      </c>
      <c r="J2761" s="29" t="s">
        <v>16977</v>
      </c>
      <c r="K2761" s="29" t="s">
        <v>33642</v>
      </c>
      <c r="L2761" s="31" t="s">
        <v>16961</v>
      </c>
      <c r="M2761" s="29">
        <v>2335</v>
      </c>
      <c r="N2761" s="29" t="s">
        <v>361</v>
      </c>
      <c r="O2761" s="31" t="s">
        <v>18703</v>
      </c>
      <c r="P2761" s="31" t="s">
        <v>20372</v>
      </c>
      <c r="Q2761" s="31" t="s">
        <v>31513</v>
      </c>
      <c r="R2761" s="29"/>
      <c r="S2761" s="29" t="s">
        <v>21495</v>
      </c>
      <c r="T2761" s="29" t="s">
        <v>23271</v>
      </c>
      <c r="U2761" s="29"/>
      <c r="V2761" s="29" t="s">
        <v>28228</v>
      </c>
      <c r="AA2761" s="20"/>
    </row>
    <row r="2762" spans="1:27" s="28" customFormat="1" x14ac:dyDescent="0.35">
      <c r="A2762" s="27" t="s">
        <v>31176</v>
      </c>
      <c r="B2762" s="28" t="str">
        <f t="shared" si="149"/>
        <v>Intelectin-1 Recombinant Protein N-6 His Tag Lyophilized 50UG</v>
      </c>
      <c r="C2762" s="29" t="s">
        <v>37196</v>
      </c>
      <c r="D2762" s="29" t="s">
        <v>16919</v>
      </c>
      <c r="E2762" s="29" t="s">
        <v>27688</v>
      </c>
      <c r="F2762" s="30" t="s">
        <v>16839</v>
      </c>
      <c r="G2762" s="28" t="s">
        <v>36890</v>
      </c>
      <c r="H2762" s="29" t="s">
        <v>15374</v>
      </c>
      <c r="I2762" s="29" t="s">
        <v>12589</v>
      </c>
      <c r="J2762" s="29" t="s">
        <v>26999</v>
      </c>
      <c r="K2762" s="29" t="s">
        <v>33840</v>
      </c>
      <c r="L2762" s="31" t="s">
        <v>16961</v>
      </c>
      <c r="M2762" s="29">
        <v>55600</v>
      </c>
      <c r="N2762" s="29" t="s">
        <v>17486</v>
      </c>
      <c r="O2762" s="31" t="s">
        <v>18703</v>
      </c>
      <c r="P2762" s="31" t="s">
        <v>19412</v>
      </c>
      <c r="Q2762" s="31" t="s">
        <v>31513</v>
      </c>
      <c r="R2762" s="29"/>
      <c r="S2762" s="29" t="s">
        <v>21495</v>
      </c>
      <c r="T2762" s="29" t="s">
        <v>23272</v>
      </c>
      <c r="U2762" s="29"/>
      <c r="V2762" s="29" t="s">
        <v>25909</v>
      </c>
      <c r="AA2762" s="20"/>
    </row>
    <row r="2763" spans="1:27" s="28" customFormat="1" x14ac:dyDescent="0.35">
      <c r="A2763" s="27" t="s">
        <v>27500</v>
      </c>
      <c r="B2763" s="28" t="str">
        <f t="shared" si="149"/>
        <v>Repulsive guidance molecule A Recombinant Protein N-6 His Tag 50UG</v>
      </c>
      <c r="C2763" s="29" t="s">
        <v>37196</v>
      </c>
      <c r="D2763" s="29" t="s">
        <v>16919</v>
      </c>
      <c r="E2763" s="29" t="s">
        <v>27689</v>
      </c>
      <c r="F2763" s="30" t="s">
        <v>16840</v>
      </c>
      <c r="G2763" s="28" t="s">
        <v>36891</v>
      </c>
      <c r="H2763" s="29" t="s">
        <v>15375</v>
      </c>
      <c r="I2763" s="29" t="s">
        <v>12589</v>
      </c>
      <c r="J2763" s="29" t="s">
        <v>26999</v>
      </c>
      <c r="K2763" s="29" t="s">
        <v>33687</v>
      </c>
      <c r="L2763" s="31" t="s">
        <v>17001</v>
      </c>
      <c r="M2763" s="29">
        <v>56963</v>
      </c>
      <c r="N2763" s="29" t="s">
        <v>18280</v>
      </c>
      <c r="O2763" s="31" t="s">
        <v>18703</v>
      </c>
      <c r="P2763" s="31" t="s">
        <v>20373</v>
      </c>
      <c r="Q2763" s="31" t="s">
        <v>31513</v>
      </c>
      <c r="R2763" s="29"/>
      <c r="S2763" s="29" t="s">
        <v>21495</v>
      </c>
      <c r="T2763" s="29" t="s">
        <v>23273</v>
      </c>
      <c r="U2763" s="29"/>
      <c r="V2763" s="29" t="s">
        <v>25910</v>
      </c>
      <c r="AA2763" s="20"/>
    </row>
    <row r="2764" spans="1:27" s="28" customFormat="1" x14ac:dyDescent="0.35">
      <c r="A2764" s="27" t="s">
        <v>31177</v>
      </c>
      <c r="B2764" s="28" t="str">
        <f t="shared" si="149"/>
        <v>FAM19A4 Recombinant Protein N-6 His Tag Lyophilized 50UG</v>
      </c>
      <c r="C2764" s="29" t="s">
        <v>37196</v>
      </c>
      <c r="D2764" s="29" t="s">
        <v>16919</v>
      </c>
      <c r="E2764" s="29" t="s">
        <v>27688</v>
      </c>
      <c r="F2764" s="30" t="s">
        <v>16839</v>
      </c>
      <c r="G2764" s="28" t="s">
        <v>36892</v>
      </c>
      <c r="H2764" s="29" t="s">
        <v>15376</v>
      </c>
      <c r="I2764" s="29" t="s">
        <v>12589</v>
      </c>
      <c r="J2764" s="29" t="s">
        <v>26999</v>
      </c>
      <c r="K2764" s="29" t="s">
        <v>33841</v>
      </c>
      <c r="L2764" s="31" t="s">
        <v>16961</v>
      </c>
      <c r="M2764" s="29">
        <v>151647</v>
      </c>
      <c r="N2764" s="29" t="s">
        <v>18281</v>
      </c>
      <c r="O2764" s="31" t="s">
        <v>18703</v>
      </c>
      <c r="P2764" s="31" t="s">
        <v>20374</v>
      </c>
      <c r="Q2764" s="31" t="s">
        <v>31513</v>
      </c>
      <c r="R2764" s="29"/>
      <c r="S2764" s="29" t="s">
        <v>21495</v>
      </c>
      <c r="T2764" s="29" t="s">
        <v>23274</v>
      </c>
      <c r="U2764" s="29"/>
      <c r="V2764" s="29" t="s">
        <v>25911</v>
      </c>
      <c r="AA2764" s="20"/>
    </row>
    <row r="2765" spans="1:27" s="28" customFormat="1" x14ac:dyDescent="0.35">
      <c r="A2765" s="27" t="s">
        <v>31178</v>
      </c>
      <c r="B2765" s="28" t="str">
        <f t="shared" si="149"/>
        <v>Neuritin Recombinant Protein N-6 His Tag Lyophilized 50UG</v>
      </c>
      <c r="C2765" s="29" t="s">
        <v>37196</v>
      </c>
      <c r="D2765" s="29" t="s">
        <v>16919</v>
      </c>
      <c r="E2765" s="29" t="s">
        <v>27688</v>
      </c>
      <c r="F2765" s="30" t="s">
        <v>16839</v>
      </c>
      <c r="G2765" s="28" t="s">
        <v>36893</v>
      </c>
      <c r="H2765" s="29" t="s">
        <v>15377</v>
      </c>
      <c r="I2765" s="29" t="s">
        <v>12589</v>
      </c>
      <c r="J2765" s="29" t="s">
        <v>26999</v>
      </c>
      <c r="K2765" s="29" t="s">
        <v>33842</v>
      </c>
      <c r="L2765" s="31" t="s">
        <v>16961</v>
      </c>
      <c r="M2765" s="29">
        <v>51299</v>
      </c>
      <c r="N2765" s="29" t="s">
        <v>18282</v>
      </c>
      <c r="O2765" s="31" t="s">
        <v>18703</v>
      </c>
      <c r="P2765" s="31" t="s">
        <v>20375</v>
      </c>
      <c r="Q2765" s="31" t="s">
        <v>31513</v>
      </c>
      <c r="R2765" s="29"/>
      <c r="S2765" s="29" t="s">
        <v>21495</v>
      </c>
      <c r="T2765" s="29" t="s">
        <v>23275</v>
      </c>
      <c r="U2765" s="29"/>
      <c r="V2765" s="29" t="s">
        <v>25912</v>
      </c>
      <c r="AA2765" s="20"/>
    </row>
    <row r="2766" spans="1:27" s="28" customFormat="1" x14ac:dyDescent="0.35">
      <c r="A2766" s="27" t="s">
        <v>27501</v>
      </c>
      <c r="B2766" s="28" t="str">
        <f t="shared" si="149"/>
        <v>Complement component C8 gamma Recombinant Protein N-6 His Tag 50UG</v>
      </c>
      <c r="C2766" s="29" t="s">
        <v>37196</v>
      </c>
      <c r="D2766" s="29" t="s">
        <v>16919</v>
      </c>
      <c r="E2766" s="29" t="s">
        <v>27689</v>
      </c>
      <c r="F2766" s="30" t="s">
        <v>16840</v>
      </c>
      <c r="G2766" s="28" t="s">
        <v>36894</v>
      </c>
      <c r="H2766" s="29" t="s">
        <v>15378</v>
      </c>
      <c r="I2766" s="29" t="s">
        <v>12589</v>
      </c>
      <c r="J2766" s="29" t="s">
        <v>26999</v>
      </c>
      <c r="K2766" s="29" t="s">
        <v>33505</v>
      </c>
      <c r="L2766" s="31" t="s">
        <v>17001</v>
      </c>
      <c r="M2766" s="29">
        <v>733</v>
      </c>
      <c r="N2766" s="29" t="s">
        <v>18283</v>
      </c>
      <c r="O2766" s="31" t="s">
        <v>18703</v>
      </c>
      <c r="P2766" s="31" t="s">
        <v>20376</v>
      </c>
      <c r="Q2766" s="31" t="s">
        <v>31513</v>
      </c>
      <c r="R2766" s="29"/>
      <c r="S2766" s="29" t="s">
        <v>21495</v>
      </c>
      <c r="T2766" s="29" t="s">
        <v>23276</v>
      </c>
      <c r="U2766" s="29"/>
      <c r="V2766" s="29" t="s">
        <v>25913</v>
      </c>
      <c r="AA2766" s="20"/>
    </row>
    <row r="2767" spans="1:27" s="28" customFormat="1" x14ac:dyDescent="0.35">
      <c r="A2767" s="27" t="s">
        <v>31179</v>
      </c>
      <c r="B2767" s="28" t="str">
        <f t="shared" si="149"/>
        <v>alpha-Synuclein Recombinant Protein N-6 His Tag Lyophilized 50UG</v>
      </c>
      <c r="C2767" s="29" t="s">
        <v>37196</v>
      </c>
      <c r="D2767" s="29" t="s">
        <v>16919</v>
      </c>
      <c r="E2767" s="29" t="s">
        <v>27688</v>
      </c>
      <c r="F2767" s="30" t="s">
        <v>16839</v>
      </c>
      <c r="G2767" s="28" t="s">
        <v>36895</v>
      </c>
      <c r="H2767" s="29" t="s">
        <v>15379</v>
      </c>
      <c r="I2767" s="29" t="s">
        <v>12589</v>
      </c>
      <c r="J2767" s="29" t="s">
        <v>26999</v>
      </c>
      <c r="K2767" s="29" t="s">
        <v>33454</v>
      </c>
      <c r="L2767" s="31" t="s">
        <v>16961</v>
      </c>
      <c r="M2767" s="29">
        <v>6622</v>
      </c>
      <c r="N2767" s="29" t="s">
        <v>169</v>
      </c>
      <c r="O2767" s="31" t="s">
        <v>18703</v>
      </c>
      <c r="P2767" s="31" t="s">
        <v>19230</v>
      </c>
      <c r="Q2767" s="31" t="s">
        <v>31513</v>
      </c>
      <c r="R2767" s="29"/>
      <c r="S2767" s="29" t="s">
        <v>21495</v>
      </c>
      <c r="T2767" s="29" t="s">
        <v>23167</v>
      </c>
      <c r="U2767" s="29"/>
      <c r="V2767" s="29" t="s">
        <v>25800</v>
      </c>
      <c r="AA2767" s="20"/>
    </row>
    <row r="2768" spans="1:27" s="28" customFormat="1" x14ac:dyDescent="0.35">
      <c r="A2768" s="27" t="s">
        <v>31180</v>
      </c>
      <c r="B2768" s="28" t="str">
        <f t="shared" si="149"/>
        <v>PDGF-AA Recombinant Protein N-6 His Tag Lyophilized 50UG</v>
      </c>
      <c r="C2768" s="29" t="s">
        <v>37196</v>
      </c>
      <c r="D2768" s="29" t="s">
        <v>16919</v>
      </c>
      <c r="E2768" s="29" t="s">
        <v>27688</v>
      </c>
      <c r="F2768" s="30" t="s">
        <v>16839</v>
      </c>
      <c r="G2768" s="28" t="s">
        <v>36896</v>
      </c>
      <c r="H2768" s="29" t="s">
        <v>15380</v>
      </c>
      <c r="I2768" s="29" t="s">
        <v>12589</v>
      </c>
      <c r="J2768" s="29" t="s">
        <v>26999</v>
      </c>
      <c r="K2768" s="29" t="s">
        <v>33606</v>
      </c>
      <c r="L2768" s="31" t="s">
        <v>16961</v>
      </c>
      <c r="M2768" s="29">
        <v>5154</v>
      </c>
      <c r="N2768" s="29" t="s">
        <v>18284</v>
      </c>
      <c r="O2768" s="31" t="s">
        <v>18703</v>
      </c>
      <c r="P2768" s="31" t="s">
        <v>20377</v>
      </c>
      <c r="Q2768" s="31" t="s">
        <v>31513</v>
      </c>
      <c r="R2768" s="29"/>
      <c r="S2768" s="29" t="s">
        <v>21495</v>
      </c>
      <c r="T2768" s="29" t="s">
        <v>23277</v>
      </c>
      <c r="U2768" s="29"/>
      <c r="V2768" s="29" t="s">
        <v>25914</v>
      </c>
      <c r="AA2768" s="20"/>
    </row>
    <row r="2769" spans="1:27" s="28" customFormat="1" x14ac:dyDescent="0.35">
      <c r="A2769" s="27" t="s">
        <v>27502</v>
      </c>
      <c r="B2769" s="28" t="str">
        <f t="shared" si="149"/>
        <v>Dipeptidyl-peptidase 3 Recombinant Protein N-6 His Tag 50UG</v>
      </c>
      <c r="C2769" s="29" t="s">
        <v>37196</v>
      </c>
      <c r="D2769" s="29" t="s">
        <v>16919</v>
      </c>
      <c r="E2769" s="29" t="s">
        <v>27689</v>
      </c>
      <c r="F2769" s="30" t="s">
        <v>16840</v>
      </c>
      <c r="G2769" s="28" t="s">
        <v>36897</v>
      </c>
      <c r="H2769" s="29" t="s">
        <v>15381</v>
      </c>
      <c r="I2769" s="29" t="s">
        <v>12589</v>
      </c>
      <c r="J2769" s="29" t="s">
        <v>26999</v>
      </c>
      <c r="K2769" s="29" t="s">
        <v>33687</v>
      </c>
      <c r="L2769" s="31" t="s">
        <v>17001</v>
      </c>
      <c r="M2769" s="29">
        <v>10072</v>
      </c>
      <c r="N2769" s="29" t="s">
        <v>18285</v>
      </c>
      <c r="O2769" s="31" t="s">
        <v>18703</v>
      </c>
      <c r="P2769" s="31" t="s">
        <v>20378</v>
      </c>
      <c r="Q2769" s="31" t="s">
        <v>31513</v>
      </c>
      <c r="R2769" s="29"/>
      <c r="S2769" s="29" t="s">
        <v>21495</v>
      </c>
      <c r="T2769" s="29" t="s">
        <v>23278</v>
      </c>
      <c r="U2769" s="29"/>
      <c r="V2769" s="29" t="s">
        <v>25915</v>
      </c>
      <c r="AA2769" s="20"/>
    </row>
    <row r="2770" spans="1:27" s="28" customFormat="1" x14ac:dyDescent="0.35">
      <c r="A2770" s="27" t="s">
        <v>31181</v>
      </c>
      <c r="B2770" s="28" t="str">
        <f t="shared" si="149"/>
        <v>Ferritin heavy chain Recombinant Protein Tag Free Lyophilized 50UG</v>
      </c>
      <c r="C2770" s="29" t="s">
        <v>37196</v>
      </c>
      <c r="D2770" s="29" t="s">
        <v>16919</v>
      </c>
      <c r="E2770" s="29" t="s">
        <v>27688</v>
      </c>
      <c r="F2770" s="30" t="s">
        <v>16839</v>
      </c>
      <c r="G2770" s="28" t="s">
        <v>36898</v>
      </c>
      <c r="H2770" s="29" t="s">
        <v>15382</v>
      </c>
      <c r="I2770" s="29" t="s">
        <v>12589</v>
      </c>
      <c r="J2770" s="29" t="s">
        <v>16977</v>
      </c>
      <c r="K2770" s="29" t="s">
        <v>33454</v>
      </c>
      <c r="L2770" s="31" t="s">
        <v>16961</v>
      </c>
      <c r="M2770" s="29">
        <v>2495</v>
      </c>
      <c r="N2770" s="29" t="s">
        <v>942</v>
      </c>
      <c r="O2770" s="31" t="s">
        <v>18703</v>
      </c>
      <c r="P2770" s="31" t="s">
        <v>20379</v>
      </c>
      <c r="Q2770" s="31" t="s">
        <v>31513</v>
      </c>
      <c r="R2770" s="29"/>
      <c r="S2770" s="29" t="s">
        <v>21495</v>
      </c>
      <c r="T2770" s="29" t="s">
        <v>23279</v>
      </c>
      <c r="U2770" s="29"/>
      <c r="V2770" s="29" t="s">
        <v>25916</v>
      </c>
      <c r="AA2770" s="20"/>
    </row>
    <row r="2771" spans="1:27" s="28" customFormat="1" x14ac:dyDescent="0.35">
      <c r="A2771" s="27" t="s">
        <v>31182</v>
      </c>
      <c r="B2771" s="28" t="str">
        <f t="shared" si="149"/>
        <v>Ferritin light chain Recombinant Protein N-6 His Tag Lyophilized 50UG</v>
      </c>
      <c r="C2771" s="29" t="s">
        <v>37196</v>
      </c>
      <c r="D2771" s="29" t="s">
        <v>16919</v>
      </c>
      <c r="E2771" s="29" t="s">
        <v>27688</v>
      </c>
      <c r="F2771" s="30" t="s">
        <v>16839</v>
      </c>
      <c r="G2771" s="28" t="s">
        <v>36899</v>
      </c>
      <c r="H2771" s="29" t="s">
        <v>15383</v>
      </c>
      <c r="I2771" s="29" t="s">
        <v>12589</v>
      </c>
      <c r="J2771" s="29" t="s">
        <v>26999</v>
      </c>
      <c r="K2771" s="29" t="s">
        <v>33843</v>
      </c>
      <c r="L2771" s="31" t="s">
        <v>16961</v>
      </c>
      <c r="M2771" s="29">
        <v>2512</v>
      </c>
      <c r="N2771" s="29" t="s">
        <v>838</v>
      </c>
      <c r="O2771" s="31" t="s">
        <v>18703</v>
      </c>
      <c r="P2771" s="31" t="s">
        <v>20380</v>
      </c>
      <c r="Q2771" s="31" t="s">
        <v>31513</v>
      </c>
      <c r="R2771" s="29"/>
      <c r="S2771" s="29" t="s">
        <v>21495</v>
      </c>
      <c r="T2771" s="29" t="s">
        <v>23280</v>
      </c>
      <c r="U2771" s="29"/>
      <c r="V2771" s="29" t="s">
        <v>25917</v>
      </c>
      <c r="AA2771" s="20"/>
    </row>
    <row r="2772" spans="1:27" s="28" customFormat="1" x14ac:dyDescent="0.35">
      <c r="A2772" s="27" t="s">
        <v>30433</v>
      </c>
      <c r="B2772" s="28" t="str">
        <f t="shared" si="149"/>
        <v>IL-22 Recombinant Protein Tag Free Lyophilized 50UG</v>
      </c>
      <c r="C2772" s="29" t="s">
        <v>3</v>
      </c>
      <c r="D2772" s="29" t="s">
        <v>16919</v>
      </c>
      <c r="E2772" s="29" t="s">
        <v>27688</v>
      </c>
      <c r="F2772" s="30" t="s">
        <v>16839</v>
      </c>
      <c r="G2772" s="28" t="s">
        <v>37448</v>
      </c>
      <c r="H2772" s="29" t="s">
        <v>15384</v>
      </c>
      <c r="I2772" s="29" t="s">
        <v>12589</v>
      </c>
      <c r="J2772" s="29" t="s">
        <v>16977</v>
      </c>
      <c r="K2772" s="29" t="s">
        <v>33454</v>
      </c>
      <c r="L2772" s="31" t="s">
        <v>16961</v>
      </c>
      <c r="M2772" s="29">
        <v>50616</v>
      </c>
      <c r="N2772" s="29" t="s">
        <v>17398</v>
      </c>
      <c r="O2772" s="31" t="s">
        <v>18703</v>
      </c>
      <c r="P2772" s="31" t="s">
        <v>19307</v>
      </c>
      <c r="Q2772" s="31" t="s">
        <v>31513</v>
      </c>
      <c r="R2772" s="29"/>
      <c r="S2772" s="29" t="s">
        <v>21495</v>
      </c>
      <c r="T2772" s="29" t="s">
        <v>23281</v>
      </c>
      <c r="U2772" s="29"/>
      <c r="V2772" s="29" t="s">
        <v>25918</v>
      </c>
      <c r="AA2772" s="20"/>
    </row>
    <row r="2773" spans="1:27" s="28" customFormat="1" x14ac:dyDescent="0.35">
      <c r="A2773" s="27" t="s">
        <v>31183</v>
      </c>
      <c r="B2773" s="28" t="str">
        <f t="shared" si="149"/>
        <v>Ferritin heavy chain Recombinant Protein N-6 His Tag Lyophilized 50UG</v>
      </c>
      <c r="C2773" s="29" t="s">
        <v>37196</v>
      </c>
      <c r="D2773" s="29" t="s">
        <v>16919</v>
      </c>
      <c r="E2773" s="29" t="s">
        <v>27688</v>
      </c>
      <c r="F2773" s="30" t="s">
        <v>16839</v>
      </c>
      <c r="G2773" s="28" t="s">
        <v>36900</v>
      </c>
      <c r="H2773" s="29" t="s">
        <v>15385</v>
      </c>
      <c r="I2773" s="29" t="s">
        <v>12589</v>
      </c>
      <c r="J2773" s="29" t="s">
        <v>26999</v>
      </c>
      <c r="K2773" s="29" t="s">
        <v>33454</v>
      </c>
      <c r="L2773" s="31" t="s">
        <v>16961</v>
      </c>
      <c r="M2773" s="29">
        <v>2495</v>
      </c>
      <c r="N2773" s="29" t="s">
        <v>942</v>
      </c>
      <c r="O2773" s="31" t="s">
        <v>18703</v>
      </c>
      <c r="P2773" s="31" t="s">
        <v>20379</v>
      </c>
      <c r="Q2773" s="31" t="s">
        <v>31513</v>
      </c>
      <c r="R2773" s="29"/>
      <c r="S2773" s="29" t="s">
        <v>21495</v>
      </c>
      <c r="T2773" s="29" t="s">
        <v>23279</v>
      </c>
      <c r="U2773" s="29"/>
      <c r="V2773" s="29" t="s">
        <v>25916</v>
      </c>
      <c r="AA2773" s="20"/>
    </row>
    <row r="2774" spans="1:27" s="28" customFormat="1" x14ac:dyDescent="0.35">
      <c r="A2774" s="27" t="s">
        <v>30703</v>
      </c>
      <c r="B2774" s="28" t="str">
        <f t="shared" si="149"/>
        <v>Apolipoprotein A-I Recombinant Protein C-6 His Tag Lyophilized 50UG</v>
      </c>
      <c r="C2774" s="29" t="s">
        <v>37196</v>
      </c>
      <c r="D2774" s="29" t="s">
        <v>16919</v>
      </c>
      <c r="E2774" s="29" t="s">
        <v>27688</v>
      </c>
      <c r="F2774" s="30" t="s">
        <v>16839</v>
      </c>
      <c r="G2774" s="28" t="s">
        <v>36388</v>
      </c>
      <c r="H2774" s="29" t="s">
        <v>15386</v>
      </c>
      <c r="I2774" s="29" t="s">
        <v>12589</v>
      </c>
      <c r="J2774" s="29" t="s">
        <v>26994</v>
      </c>
      <c r="K2774" s="29" t="s">
        <v>33438</v>
      </c>
      <c r="L2774" s="31" t="s">
        <v>16961</v>
      </c>
      <c r="M2774" s="29">
        <v>335</v>
      </c>
      <c r="N2774" s="29" t="s">
        <v>421</v>
      </c>
      <c r="O2774" s="31" t="s">
        <v>18703</v>
      </c>
      <c r="P2774" s="31" t="s">
        <v>18717</v>
      </c>
      <c r="Q2774" s="31" t="s">
        <v>31513</v>
      </c>
      <c r="R2774" s="29"/>
      <c r="S2774" s="29" t="s">
        <v>21495</v>
      </c>
      <c r="T2774" s="29" t="s">
        <v>22654</v>
      </c>
      <c r="U2774" s="29"/>
      <c r="V2774" s="29" t="s">
        <v>25260</v>
      </c>
      <c r="AA2774" s="20"/>
    </row>
    <row r="2775" spans="1:27" s="28" customFormat="1" x14ac:dyDescent="0.35">
      <c r="A2775" s="27" t="s">
        <v>30430</v>
      </c>
      <c r="B2775" s="28" t="str">
        <f t="shared" si="149"/>
        <v>FGF1 Recombinant Protein Tag Free Lyophilized 50UG</v>
      </c>
      <c r="C2775" s="29" t="s">
        <v>3</v>
      </c>
      <c r="D2775" s="29" t="s">
        <v>16919</v>
      </c>
      <c r="E2775" s="29" t="s">
        <v>27688</v>
      </c>
      <c r="F2775" s="30" t="s">
        <v>16839</v>
      </c>
      <c r="G2775" s="28" t="s">
        <v>37445</v>
      </c>
      <c r="H2775" s="29" t="s">
        <v>15387</v>
      </c>
      <c r="I2775" s="29" t="s">
        <v>12589</v>
      </c>
      <c r="J2775" s="29" t="s">
        <v>16977</v>
      </c>
      <c r="K2775" s="29" t="s">
        <v>33570</v>
      </c>
      <c r="L2775" s="31" t="s">
        <v>16961</v>
      </c>
      <c r="M2775" s="29">
        <v>2246</v>
      </c>
      <c r="N2775" s="29" t="s">
        <v>17017</v>
      </c>
      <c r="O2775" s="31" t="s">
        <v>18703</v>
      </c>
      <c r="P2775" s="31" t="s">
        <v>18708</v>
      </c>
      <c r="Q2775" s="31" t="s">
        <v>31513</v>
      </c>
      <c r="R2775" s="29"/>
      <c r="S2775" s="29" t="s">
        <v>21495</v>
      </c>
      <c r="T2775" s="29" t="s">
        <v>22288</v>
      </c>
      <c r="U2775" s="29"/>
      <c r="V2775" s="29" t="s">
        <v>25919</v>
      </c>
      <c r="AA2775" s="20"/>
    </row>
    <row r="2776" spans="1:27" s="28" customFormat="1" x14ac:dyDescent="0.35">
      <c r="A2776" s="27" t="s">
        <v>31184</v>
      </c>
      <c r="B2776" s="28" t="str">
        <f t="shared" si="149"/>
        <v>Krueppel-like factor 6 Recombinant Protein Tag Free Lyophilized 50UG</v>
      </c>
      <c r="C2776" s="29" t="s">
        <v>37196</v>
      </c>
      <c r="D2776" s="29" t="s">
        <v>16919</v>
      </c>
      <c r="E2776" s="29" t="s">
        <v>27688</v>
      </c>
      <c r="F2776" s="30" t="s">
        <v>16839</v>
      </c>
      <c r="G2776" s="28" t="s">
        <v>36901</v>
      </c>
      <c r="H2776" s="29" t="s">
        <v>15388</v>
      </c>
      <c r="I2776" s="29" t="s">
        <v>12589</v>
      </c>
      <c r="J2776" s="29" t="s">
        <v>16977</v>
      </c>
      <c r="K2776" s="29" t="s">
        <v>33570</v>
      </c>
      <c r="L2776" s="31" t="s">
        <v>16961</v>
      </c>
      <c r="M2776" s="29">
        <v>1316</v>
      </c>
      <c r="N2776" s="29" t="s">
        <v>18286</v>
      </c>
      <c r="O2776" s="31" t="s">
        <v>18703</v>
      </c>
      <c r="P2776" s="31" t="s">
        <v>20381</v>
      </c>
      <c r="Q2776" s="31" t="s">
        <v>31513</v>
      </c>
      <c r="R2776" s="29"/>
      <c r="S2776" s="29" t="s">
        <v>21495</v>
      </c>
      <c r="T2776" s="29" t="s">
        <v>23282</v>
      </c>
      <c r="U2776" s="29"/>
      <c r="V2776" s="29" t="s">
        <v>25033</v>
      </c>
      <c r="AA2776" s="20"/>
    </row>
    <row r="2777" spans="1:27" s="28" customFormat="1" x14ac:dyDescent="0.35">
      <c r="A2777" s="27" t="s">
        <v>31185</v>
      </c>
      <c r="B2777" s="28" t="str">
        <f t="shared" si="149"/>
        <v>Polyubiquitin-B Recombinant Protein N-GST, 6 His Tag Lyophilized 50UG</v>
      </c>
      <c r="C2777" s="29" t="s">
        <v>37196</v>
      </c>
      <c r="D2777" s="29" t="s">
        <v>16919</v>
      </c>
      <c r="E2777" s="29" t="s">
        <v>27688</v>
      </c>
      <c r="F2777" s="30" t="s">
        <v>16839</v>
      </c>
      <c r="G2777" s="28" t="s">
        <v>36902</v>
      </c>
      <c r="H2777" s="29" t="s">
        <v>15389</v>
      </c>
      <c r="I2777" s="29" t="s">
        <v>12589</v>
      </c>
      <c r="J2777" s="29" t="s">
        <v>27004</v>
      </c>
      <c r="K2777" s="29" t="s">
        <v>33570</v>
      </c>
      <c r="L2777" s="31" t="s">
        <v>16961</v>
      </c>
      <c r="M2777" s="29">
        <v>7314</v>
      </c>
      <c r="N2777" s="29" t="s">
        <v>1019</v>
      </c>
      <c r="O2777" s="31" t="s">
        <v>18703</v>
      </c>
      <c r="P2777" s="31" t="s">
        <v>20382</v>
      </c>
      <c r="Q2777" s="31" t="s">
        <v>31513</v>
      </c>
      <c r="R2777" s="29"/>
      <c r="S2777" s="29" t="s">
        <v>21495</v>
      </c>
      <c r="T2777" s="29" t="s">
        <v>23283</v>
      </c>
      <c r="U2777" s="29"/>
      <c r="V2777" s="29" t="s">
        <v>25920</v>
      </c>
      <c r="AA2777" s="20"/>
    </row>
    <row r="2778" spans="1:27" s="28" customFormat="1" x14ac:dyDescent="0.35">
      <c r="A2778" s="27" t="s">
        <v>31186</v>
      </c>
      <c r="B2778" s="28" t="str">
        <f t="shared" si="149"/>
        <v>UBE2D1 Recombinant Protein N-GST Tag Lyophilized 50UG</v>
      </c>
      <c r="C2778" s="29" t="s">
        <v>37196</v>
      </c>
      <c r="D2778" s="29" t="s">
        <v>16919</v>
      </c>
      <c r="E2778" s="29" t="s">
        <v>27688</v>
      </c>
      <c r="F2778" s="30" t="s">
        <v>16839</v>
      </c>
      <c r="G2778" s="28" t="s">
        <v>36903</v>
      </c>
      <c r="H2778" s="29" t="s">
        <v>15390</v>
      </c>
      <c r="I2778" s="29" t="s">
        <v>12589</v>
      </c>
      <c r="J2778" s="29" t="s">
        <v>16974</v>
      </c>
      <c r="K2778" s="29" t="s">
        <v>33844</v>
      </c>
      <c r="L2778" s="31" t="s">
        <v>16961</v>
      </c>
      <c r="M2778" s="29">
        <v>7321</v>
      </c>
      <c r="N2778" s="29" t="s">
        <v>18287</v>
      </c>
      <c r="O2778" s="31" t="s">
        <v>18703</v>
      </c>
      <c r="P2778" s="31" t="s">
        <v>20383</v>
      </c>
      <c r="Q2778" s="31" t="s">
        <v>31513</v>
      </c>
      <c r="R2778" s="29"/>
      <c r="S2778" s="29" t="s">
        <v>21495</v>
      </c>
      <c r="T2778" s="29" t="s">
        <v>23284</v>
      </c>
      <c r="U2778" s="29"/>
      <c r="V2778" s="29" t="s">
        <v>24978</v>
      </c>
      <c r="AA2778" s="20"/>
    </row>
    <row r="2779" spans="1:27" s="28" customFormat="1" x14ac:dyDescent="0.35">
      <c r="A2779" s="27" t="s">
        <v>31187</v>
      </c>
      <c r="B2779" s="28" t="str">
        <f t="shared" si="149"/>
        <v>Annexin A3 Recombinant Protein Tag Free Lyophilized 50UG</v>
      </c>
      <c r="C2779" s="29" t="s">
        <v>37196</v>
      </c>
      <c r="D2779" s="29" t="s">
        <v>16919</v>
      </c>
      <c r="E2779" s="29" t="s">
        <v>27688</v>
      </c>
      <c r="F2779" s="30" t="s">
        <v>16839</v>
      </c>
      <c r="G2779" s="28" t="s">
        <v>36904</v>
      </c>
      <c r="H2779" s="29" t="s">
        <v>15391</v>
      </c>
      <c r="I2779" s="29" t="s">
        <v>12589</v>
      </c>
      <c r="J2779" s="29" t="s">
        <v>16977</v>
      </c>
      <c r="K2779" s="29" t="s">
        <v>33570</v>
      </c>
      <c r="L2779" s="31" t="s">
        <v>16961</v>
      </c>
      <c r="M2779" s="29">
        <v>306</v>
      </c>
      <c r="N2779" s="29" t="s">
        <v>18288</v>
      </c>
      <c r="O2779" s="31" t="s">
        <v>18703</v>
      </c>
      <c r="P2779" s="31" t="s">
        <v>20384</v>
      </c>
      <c r="Q2779" s="31" t="s">
        <v>31513</v>
      </c>
      <c r="R2779" s="29"/>
      <c r="S2779" s="29" t="s">
        <v>21495</v>
      </c>
      <c r="T2779" s="29" t="s">
        <v>23285</v>
      </c>
      <c r="U2779" s="29"/>
      <c r="V2779" s="29" t="s">
        <v>25921</v>
      </c>
      <c r="AA2779" s="20"/>
    </row>
    <row r="2780" spans="1:27" s="28" customFormat="1" x14ac:dyDescent="0.35">
      <c r="A2780" s="27" t="s">
        <v>27503</v>
      </c>
      <c r="B2780" s="28" t="str">
        <f t="shared" si="149"/>
        <v>Peroxiredoxin-1 Recombinant Protein N, C-6 His Tag 50UG</v>
      </c>
      <c r="C2780" s="29" t="s">
        <v>37196</v>
      </c>
      <c r="D2780" s="29" t="s">
        <v>16919</v>
      </c>
      <c r="E2780" s="29" t="s">
        <v>27689</v>
      </c>
      <c r="F2780" s="30" t="s">
        <v>16840</v>
      </c>
      <c r="G2780" s="28" t="s">
        <v>36905</v>
      </c>
      <c r="H2780" s="29" t="s">
        <v>15392</v>
      </c>
      <c r="I2780" s="29" t="s">
        <v>12589</v>
      </c>
      <c r="J2780" s="29" t="s">
        <v>27001</v>
      </c>
      <c r="K2780" s="29" t="s">
        <v>33845</v>
      </c>
      <c r="L2780" s="31" t="s">
        <v>17001</v>
      </c>
      <c r="M2780" s="29">
        <v>5052</v>
      </c>
      <c r="N2780" s="29" t="s">
        <v>807</v>
      </c>
      <c r="O2780" s="31" t="s">
        <v>18703</v>
      </c>
      <c r="P2780" s="31" t="s">
        <v>20385</v>
      </c>
      <c r="Q2780" s="31" t="s">
        <v>31513</v>
      </c>
      <c r="R2780" s="29"/>
      <c r="S2780" s="29" t="s">
        <v>21495</v>
      </c>
      <c r="T2780" s="29" t="s">
        <v>23286</v>
      </c>
      <c r="U2780" s="29"/>
      <c r="V2780" s="29" t="s">
        <v>25922</v>
      </c>
      <c r="AA2780" s="20"/>
    </row>
    <row r="2781" spans="1:27" s="28" customFormat="1" x14ac:dyDescent="0.35">
      <c r="A2781" s="27" t="s">
        <v>31188</v>
      </c>
      <c r="B2781" s="28" t="str">
        <f t="shared" si="149"/>
        <v>Yin and Yang 1 protein Recombinant Protein C-6 His Tag Lyophilized 50UG</v>
      </c>
      <c r="C2781" s="29" t="s">
        <v>37196</v>
      </c>
      <c r="D2781" s="29" t="s">
        <v>16919</v>
      </c>
      <c r="E2781" s="29" t="s">
        <v>27688</v>
      </c>
      <c r="F2781" s="30" t="s">
        <v>16839</v>
      </c>
      <c r="G2781" s="28" t="s">
        <v>36906</v>
      </c>
      <c r="H2781" s="29" t="s">
        <v>15393</v>
      </c>
      <c r="I2781" s="29" t="s">
        <v>12589</v>
      </c>
      <c r="J2781" s="29" t="s">
        <v>26994</v>
      </c>
      <c r="K2781" s="29" t="s">
        <v>33570</v>
      </c>
      <c r="L2781" s="31" t="s">
        <v>16961</v>
      </c>
      <c r="M2781" s="29">
        <v>7528</v>
      </c>
      <c r="N2781" s="29" t="s">
        <v>470</v>
      </c>
      <c r="O2781" s="31" t="s">
        <v>18703</v>
      </c>
      <c r="P2781" s="31" t="s">
        <v>20386</v>
      </c>
      <c r="Q2781" s="31" t="s">
        <v>31513</v>
      </c>
      <c r="R2781" s="29"/>
      <c r="S2781" s="29" t="s">
        <v>21495</v>
      </c>
      <c r="T2781" s="29" t="s">
        <v>23287</v>
      </c>
      <c r="U2781" s="29"/>
      <c r="V2781" s="29" t="s">
        <v>25923</v>
      </c>
      <c r="AA2781" s="20"/>
    </row>
    <row r="2782" spans="1:27" s="28" customFormat="1" x14ac:dyDescent="0.35">
      <c r="A2782" s="27" t="s">
        <v>27504</v>
      </c>
      <c r="B2782" s="28" t="str">
        <f t="shared" si="149"/>
        <v>FKBP25 Recombinant Protein N-6 His Tag 50UG</v>
      </c>
      <c r="C2782" s="29" t="s">
        <v>37196</v>
      </c>
      <c r="D2782" s="29" t="s">
        <v>16919</v>
      </c>
      <c r="E2782" s="29" t="s">
        <v>27689</v>
      </c>
      <c r="F2782" s="30" t="s">
        <v>16840</v>
      </c>
      <c r="G2782" s="28" t="s">
        <v>36907</v>
      </c>
      <c r="H2782" s="29" t="s">
        <v>15394</v>
      </c>
      <c r="I2782" s="29" t="s">
        <v>12589</v>
      </c>
      <c r="J2782" s="29" t="s">
        <v>26999</v>
      </c>
      <c r="K2782" s="29" t="s">
        <v>33846</v>
      </c>
      <c r="L2782" s="31" t="s">
        <v>17001</v>
      </c>
      <c r="M2782" s="29">
        <v>2287</v>
      </c>
      <c r="N2782" s="29" t="s">
        <v>18289</v>
      </c>
      <c r="O2782" s="31" t="s">
        <v>18703</v>
      </c>
      <c r="P2782" s="31" t="s">
        <v>20387</v>
      </c>
      <c r="Q2782" s="31" t="s">
        <v>31513</v>
      </c>
      <c r="R2782" s="29"/>
      <c r="S2782" s="29" t="s">
        <v>21495</v>
      </c>
      <c r="T2782" s="29" t="s">
        <v>23288</v>
      </c>
      <c r="U2782" s="29"/>
      <c r="V2782" s="29" t="s">
        <v>25924</v>
      </c>
      <c r="AA2782" s="20"/>
    </row>
    <row r="2783" spans="1:27" s="28" customFormat="1" x14ac:dyDescent="0.35">
      <c r="A2783" s="27" t="s">
        <v>31189</v>
      </c>
      <c r="B2783" s="28" t="str">
        <f t="shared" si="149"/>
        <v>Activating Transcription Factor 1 Recombinant Protein C-6 His Tag Lyophilized 50UG</v>
      </c>
      <c r="C2783" s="29" t="s">
        <v>37196</v>
      </c>
      <c r="D2783" s="29" t="s">
        <v>16919</v>
      </c>
      <c r="E2783" s="29" t="s">
        <v>27688</v>
      </c>
      <c r="F2783" s="30" t="s">
        <v>16839</v>
      </c>
      <c r="G2783" s="28" t="s">
        <v>36908</v>
      </c>
      <c r="H2783" s="29" t="s">
        <v>15395</v>
      </c>
      <c r="I2783" s="29" t="s">
        <v>12589</v>
      </c>
      <c r="J2783" s="29" t="s">
        <v>26994</v>
      </c>
      <c r="K2783" s="29" t="s">
        <v>33570</v>
      </c>
      <c r="L2783" s="31" t="s">
        <v>16961</v>
      </c>
      <c r="M2783" s="29">
        <v>466</v>
      </c>
      <c r="N2783" s="29" t="s">
        <v>737</v>
      </c>
      <c r="O2783" s="31" t="s">
        <v>18703</v>
      </c>
      <c r="P2783" s="31" t="s">
        <v>20388</v>
      </c>
      <c r="Q2783" s="31" t="s">
        <v>31513</v>
      </c>
      <c r="R2783" s="29"/>
      <c r="S2783" s="29" t="s">
        <v>21495</v>
      </c>
      <c r="T2783" s="29" t="s">
        <v>23289</v>
      </c>
      <c r="U2783" s="29"/>
      <c r="V2783" s="29" t="s">
        <v>25925</v>
      </c>
      <c r="AA2783" s="20"/>
    </row>
    <row r="2784" spans="1:27" s="28" customFormat="1" x14ac:dyDescent="0.35">
      <c r="A2784" s="27" t="s">
        <v>31190</v>
      </c>
      <c r="B2784" s="28" t="str">
        <f t="shared" si="149"/>
        <v>UQCRH Recombinant Protein N-GST Tag Lyophilized 50UG</v>
      </c>
      <c r="C2784" s="29" t="s">
        <v>37196</v>
      </c>
      <c r="D2784" s="29" t="s">
        <v>16919</v>
      </c>
      <c r="E2784" s="29" t="s">
        <v>27688</v>
      </c>
      <c r="F2784" s="30" t="s">
        <v>16839</v>
      </c>
      <c r="G2784" s="28" t="s">
        <v>36909</v>
      </c>
      <c r="H2784" s="29" t="s">
        <v>15396</v>
      </c>
      <c r="I2784" s="29" t="s">
        <v>12589</v>
      </c>
      <c r="J2784" s="29" t="s">
        <v>16974</v>
      </c>
      <c r="K2784" s="29" t="s">
        <v>33570</v>
      </c>
      <c r="L2784" s="31" t="s">
        <v>16961</v>
      </c>
      <c r="M2784" s="29">
        <v>7388</v>
      </c>
      <c r="N2784" s="29" t="s">
        <v>18290</v>
      </c>
      <c r="O2784" s="31" t="s">
        <v>18703</v>
      </c>
      <c r="P2784" s="31" t="s">
        <v>20389</v>
      </c>
      <c r="Q2784" s="31" t="s">
        <v>31513</v>
      </c>
      <c r="R2784" s="29"/>
      <c r="S2784" s="29" t="s">
        <v>21495</v>
      </c>
      <c r="T2784" s="29" t="s">
        <v>23290</v>
      </c>
      <c r="U2784" s="29"/>
      <c r="V2784" s="29" t="s">
        <v>25926</v>
      </c>
      <c r="AA2784" s="20"/>
    </row>
    <row r="2785" spans="1:27" s="28" customFormat="1" x14ac:dyDescent="0.35">
      <c r="A2785" s="27" t="s">
        <v>31191</v>
      </c>
      <c r="B2785" s="28" t="str">
        <f t="shared" si="149"/>
        <v>Heat shock protein beta-2 Recombinant Protein C-6 His Tag Lyophilized 50UG</v>
      </c>
      <c r="C2785" s="29" t="s">
        <v>37196</v>
      </c>
      <c r="D2785" s="29" t="s">
        <v>16919</v>
      </c>
      <c r="E2785" s="29" t="s">
        <v>27688</v>
      </c>
      <c r="F2785" s="30" t="s">
        <v>16839</v>
      </c>
      <c r="G2785" s="28" t="s">
        <v>36910</v>
      </c>
      <c r="H2785" s="29" t="s">
        <v>15397</v>
      </c>
      <c r="I2785" s="29" t="s">
        <v>12589</v>
      </c>
      <c r="J2785" s="29" t="s">
        <v>26994</v>
      </c>
      <c r="K2785" s="29" t="s">
        <v>33847</v>
      </c>
      <c r="L2785" s="31" t="s">
        <v>16961</v>
      </c>
      <c r="M2785" s="29">
        <v>3316</v>
      </c>
      <c r="N2785" s="29" t="s">
        <v>18291</v>
      </c>
      <c r="O2785" s="31" t="s">
        <v>18703</v>
      </c>
      <c r="P2785" s="31" t="s">
        <v>20390</v>
      </c>
      <c r="Q2785" s="31" t="s">
        <v>31513</v>
      </c>
      <c r="R2785" s="29"/>
      <c r="S2785" s="29" t="s">
        <v>21495</v>
      </c>
      <c r="T2785" s="29" t="s">
        <v>23291</v>
      </c>
      <c r="U2785" s="29"/>
      <c r="V2785" s="29" t="s">
        <v>25927</v>
      </c>
      <c r="AA2785" s="20"/>
    </row>
    <row r="2786" spans="1:27" s="28" customFormat="1" x14ac:dyDescent="0.35">
      <c r="A2786" s="27" t="s">
        <v>27505</v>
      </c>
      <c r="B2786" s="28" t="str">
        <f t="shared" si="149"/>
        <v>Methenyl-THF synthetase Recombinant Protein C-6 His Tag 50UG</v>
      </c>
      <c r="C2786" s="29" t="s">
        <v>37196</v>
      </c>
      <c r="D2786" s="29" t="s">
        <v>16919</v>
      </c>
      <c r="E2786" s="29" t="s">
        <v>27689</v>
      </c>
      <c r="F2786" s="30" t="s">
        <v>16840</v>
      </c>
      <c r="G2786" s="28" t="s">
        <v>36911</v>
      </c>
      <c r="H2786" s="29" t="s">
        <v>15398</v>
      </c>
      <c r="I2786" s="29" t="s">
        <v>12589</v>
      </c>
      <c r="J2786" s="29" t="s">
        <v>26994</v>
      </c>
      <c r="K2786" s="29" t="s">
        <v>33848</v>
      </c>
      <c r="L2786" s="31" t="s">
        <v>17001</v>
      </c>
      <c r="M2786" s="29">
        <v>10588</v>
      </c>
      <c r="N2786" s="29" t="s">
        <v>18292</v>
      </c>
      <c r="O2786" s="31" t="s">
        <v>18703</v>
      </c>
      <c r="P2786" s="31" t="s">
        <v>20391</v>
      </c>
      <c r="Q2786" s="31" t="s">
        <v>31513</v>
      </c>
      <c r="R2786" s="29"/>
      <c r="S2786" s="29" t="s">
        <v>21495</v>
      </c>
      <c r="T2786" s="29" t="s">
        <v>23292</v>
      </c>
      <c r="U2786" s="29"/>
      <c r="V2786" s="29" t="s">
        <v>25928</v>
      </c>
      <c r="AA2786" s="20"/>
    </row>
    <row r="2787" spans="1:27" s="28" customFormat="1" x14ac:dyDescent="0.35">
      <c r="A2787" s="27" t="s">
        <v>30463</v>
      </c>
      <c r="B2787" s="28" t="str">
        <f t="shared" si="149"/>
        <v>Sonic Hedgehog Recombinant Protein Tag Free Lyophilized 50UG</v>
      </c>
      <c r="C2787" s="29" t="s">
        <v>9</v>
      </c>
      <c r="D2787" s="29" t="s">
        <v>16919</v>
      </c>
      <c r="E2787" s="29" t="s">
        <v>27688</v>
      </c>
      <c r="F2787" s="30" t="s">
        <v>16839</v>
      </c>
      <c r="G2787" s="28" t="s">
        <v>37465</v>
      </c>
      <c r="H2787" s="29" t="s">
        <v>15399</v>
      </c>
      <c r="I2787" s="29" t="s">
        <v>12589</v>
      </c>
      <c r="J2787" s="29" t="s">
        <v>16977</v>
      </c>
      <c r="K2787" s="29" t="s">
        <v>33730</v>
      </c>
      <c r="L2787" s="31" t="s">
        <v>16961</v>
      </c>
      <c r="M2787" s="29">
        <v>20423</v>
      </c>
      <c r="N2787" s="29" t="s">
        <v>18293</v>
      </c>
      <c r="O2787" s="31" t="s">
        <v>18742</v>
      </c>
      <c r="P2787" s="31" t="s">
        <v>20392</v>
      </c>
      <c r="Q2787" s="31" t="s">
        <v>31513</v>
      </c>
      <c r="R2787" s="29"/>
      <c r="S2787" s="29" t="s">
        <v>21495</v>
      </c>
      <c r="T2787" s="29" t="s">
        <v>23293</v>
      </c>
      <c r="U2787" s="29"/>
      <c r="V2787" s="29" t="s">
        <v>25929</v>
      </c>
      <c r="AA2787" s="20"/>
    </row>
    <row r="2788" spans="1:27" s="28" customFormat="1" x14ac:dyDescent="0.35">
      <c r="A2788" s="27" t="s">
        <v>31192</v>
      </c>
      <c r="B2788" s="28" t="str">
        <f t="shared" si="149"/>
        <v>High mobility group protein B1 Recombinant Protein N-MARI Tag Lyophilized 50UG</v>
      </c>
      <c r="C2788" s="29" t="s">
        <v>37196</v>
      </c>
      <c r="D2788" s="29" t="s">
        <v>16919</v>
      </c>
      <c r="E2788" s="29" t="s">
        <v>27688</v>
      </c>
      <c r="F2788" s="30" t="s">
        <v>16839</v>
      </c>
      <c r="G2788" s="28" t="s">
        <v>36912</v>
      </c>
      <c r="H2788" s="29" t="s">
        <v>15400</v>
      </c>
      <c r="I2788" s="29" t="s">
        <v>12589</v>
      </c>
      <c r="J2788" s="29" t="s">
        <v>27043</v>
      </c>
      <c r="K2788" s="29" t="s">
        <v>33849</v>
      </c>
      <c r="L2788" s="31" t="s">
        <v>16961</v>
      </c>
      <c r="M2788" s="29">
        <v>3146</v>
      </c>
      <c r="N2788" s="29" t="s">
        <v>69</v>
      </c>
      <c r="O2788" s="31" t="s">
        <v>18703</v>
      </c>
      <c r="P2788" s="31" t="s">
        <v>18861</v>
      </c>
      <c r="Q2788" s="31" t="s">
        <v>31513</v>
      </c>
      <c r="R2788" s="29"/>
      <c r="S2788" s="29" t="s">
        <v>21495</v>
      </c>
      <c r="T2788" s="29" t="s">
        <v>29228</v>
      </c>
      <c r="U2788" s="29"/>
      <c r="V2788" s="29" t="s">
        <v>25930</v>
      </c>
      <c r="AA2788" s="20"/>
    </row>
    <row r="2789" spans="1:27" s="28" customFormat="1" x14ac:dyDescent="0.35">
      <c r="A2789" s="27" t="s">
        <v>30819</v>
      </c>
      <c r="B2789" s="28" t="str">
        <f t="shared" si="149"/>
        <v>S100 Calcium Binding Protein A8 Recombinant Protein C-6 His Tag Lyophilized 50UG</v>
      </c>
      <c r="C2789" s="29" t="s">
        <v>37196</v>
      </c>
      <c r="D2789" s="29" t="s">
        <v>16919</v>
      </c>
      <c r="E2789" s="29" t="s">
        <v>27688</v>
      </c>
      <c r="F2789" s="30" t="s">
        <v>16839</v>
      </c>
      <c r="G2789" s="28" t="s">
        <v>36913</v>
      </c>
      <c r="H2789" s="29" t="s">
        <v>15401</v>
      </c>
      <c r="I2789" s="29" t="s">
        <v>12589</v>
      </c>
      <c r="J2789" s="29" t="s">
        <v>26994</v>
      </c>
      <c r="K2789" s="29" t="s">
        <v>33850</v>
      </c>
      <c r="L2789" s="31" t="s">
        <v>16961</v>
      </c>
      <c r="M2789" s="29">
        <v>20201</v>
      </c>
      <c r="N2789" s="29" t="s">
        <v>18294</v>
      </c>
      <c r="O2789" s="31" t="s">
        <v>18742</v>
      </c>
      <c r="P2789" s="31" t="s">
        <v>20393</v>
      </c>
      <c r="Q2789" s="31" t="s">
        <v>31513</v>
      </c>
      <c r="R2789" s="29"/>
      <c r="S2789" s="29" t="s">
        <v>21495</v>
      </c>
      <c r="T2789" s="29" t="s">
        <v>23294</v>
      </c>
      <c r="U2789" s="29"/>
      <c r="V2789" s="29" t="s">
        <v>25931</v>
      </c>
      <c r="AA2789" s="20"/>
    </row>
    <row r="2790" spans="1:27" s="28" customFormat="1" x14ac:dyDescent="0.35">
      <c r="A2790" s="27" t="s">
        <v>30463</v>
      </c>
      <c r="B2790" s="28" t="str">
        <f t="shared" si="149"/>
        <v>Sonic Hedgehog Recombinant Protein Tag Free Lyophilized 50UG</v>
      </c>
      <c r="C2790" s="29" t="s">
        <v>9</v>
      </c>
      <c r="D2790" s="29" t="s">
        <v>16919</v>
      </c>
      <c r="E2790" s="29" t="s">
        <v>27688</v>
      </c>
      <c r="F2790" s="30" t="s">
        <v>16839</v>
      </c>
      <c r="G2790" s="28" t="s">
        <v>37464</v>
      </c>
      <c r="H2790" s="29" t="s">
        <v>15402</v>
      </c>
      <c r="I2790" s="29" t="s">
        <v>12589</v>
      </c>
      <c r="J2790" s="29" t="s">
        <v>16977</v>
      </c>
      <c r="K2790" s="29" t="s">
        <v>33730</v>
      </c>
      <c r="L2790" s="31" t="s">
        <v>16961</v>
      </c>
      <c r="M2790" s="29">
        <v>20423</v>
      </c>
      <c r="N2790" s="29" t="s">
        <v>18293</v>
      </c>
      <c r="O2790" s="31" t="s">
        <v>18742</v>
      </c>
      <c r="P2790" s="31" t="s">
        <v>20392</v>
      </c>
      <c r="Q2790" s="31" t="s">
        <v>31513</v>
      </c>
      <c r="R2790" s="29"/>
      <c r="S2790" s="29" t="s">
        <v>21495</v>
      </c>
      <c r="T2790" s="29" t="s">
        <v>23293</v>
      </c>
      <c r="U2790" s="29"/>
      <c r="V2790" s="29" t="s">
        <v>25932</v>
      </c>
      <c r="AA2790" s="20"/>
    </row>
    <row r="2791" spans="1:27" s="28" customFormat="1" x14ac:dyDescent="0.35">
      <c r="A2791" s="27" t="s">
        <v>29292</v>
      </c>
      <c r="B2791" s="28" t="str">
        <f t="shared" si="149"/>
        <v>SLP-76 Recombinant Protein C-6 His N-T7 Tag 50UG</v>
      </c>
      <c r="C2791" s="29" t="s">
        <v>37196</v>
      </c>
      <c r="D2791" s="29" t="s">
        <v>16919</v>
      </c>
      <c r="E2791" s="29" t="s">
        <v>27689</v>
      </c>
      <c r="F2791" s="30" t="s">
        <v>16840</v>
      </c>
      <c r="G2791" s="28" t="s">
        <v>36914</v>
      </c>
      <c r="H2791" s="29" t="s">
        <v>15403</v>
      </c>
      <c r="I2791" s="29" t="s">
        <v>12589</v>
      </c>
      <c r="J2791" s="29" t="s">
        <v>29281</v>
      </c>
      <c r="K2791" s="29" t="s">
        <v>33851</v>
      </c>
      <c r="L2791" s="31" t="s">
        <v>17001</v>
      </c>
      <c r="M2791" s="29">
        <v>3937</v>
      </c>
      <c r="N2791" s="29" t="s">
        <v>18295</v>
      </c>
      <c r="O2791" s="31" t="s">
        <v>18703</v>
      </c>
      <c r="P2791" s="31" t="s">
        <v>20394</v>
      </c>
      <c r="Q2791" s="31" t="s">
        <v>31513</v>
      </c>
      <c r="R2791" s="29"/>
      <c r="S2791" s="29" t="s">
        <v>21495</v>
      </c>
      <c r="T2791" s="29" t="s">
        <v>23295</v>
      </c>
      <c r="U2791" s="29"/>
      <c r="V2791" s="29" t="s">
        <v>25933</v>
      </c>
      <c r="AA2791" s="20"/>
    </row>
    <row r="2792" spans="1:27" s="28" customFormat="1" x14ac:dyDescent="0.35">
      <c r="A2792" s="27" t="s">
        <v>31193</v>
      </c>
      <c r="B2792" s="28" t="str">
        <f t="shared" si="149"/>
        <v>Haptoglobin Recombinant Protein N-6 His Tag Lyophilized 50UG</v>
      </c>
      <c r="C2792" s="29" t="s">
        <v>37196</v>
      </c>
      <c r="D2792" s="29" t="s">
        <v>16919</v>
      </c>
      <c r="E2792" s="29" t="s">
        <v>27688</v>
      </c>
      <c r="F2792" s="30" t="s">
        <v>16839</v>
      </c>
      <c r="G2792" s="28" t="s">
        <v>36915</v>
      </c>
      <c r="H2792" s="29" t="s">
        <v>15404</v>
      </c>
      <c r="I2792" s="29" t="s">
        <v>12589</v>
      </c>
      <c r="J2792" s="29" t="s">
        <v>26999</v>
      </c>
      <c r="K2792" s="29" t="s">
        <v>33852</v>
      </c>
      <c r="L2792" s="31" t="s">
        <v>16961</v>
      </c>
      <c r="M2792" s="29">
        <v>3240</v>
      </c>
      <c r="N2792" s="29" t="s">
        <v>66</v>
      </c>
      <c r="O2792" s="31" t="s">
        <v>18703</v>
      </c>
      <c r="P2792" s="31" t="s">
        <v>20395</v>
      </c>
      <c r="Q2792" s="31" t="s">
        <v>31513</v>
      </c>
      <c r="R2792" s="29"/>
      <c r="S2792" s="29" t="s">
        <v>21495</v>
      </c>
      <c r="T2792" s="29" t="s">
        <v>23296</v>
      </c>
      <c r="U2792" s="29"/>
      <c r="V2792" s="29" t="s">
        <v>25934</v>
      </c>
      <c r="AA2792" s="20"/>
    </row>
    <row r="2793" spans="1:27" s="28" customFormat="1" x14ac:dyDescent="0.35">
      <c r="A2793" s="27" t="s">
        <v>27506</v>
      </c>
      <c r="B2793" s="28" t="str">
        <f t="shared" si="149"/>
        <v>Protachykinin-1 Recombinant Protein N-6 His Tag 50UG</v>
      </c>
      <c r="C2793" s="29" t="s">
        <v>37196</v>
      </c>
      <c r="D2793" s="29" t="s">
        <v>16919</v>
      </c>
      <c r="E2793" s="29" t="s">
        <v>27689</v>
      </c>
      <c r="F2793" s="30" t="s">
        <v>16840</v>
      </c>
      <c r="G2793" s="28" t="s">
        <v>36916</v>
      </c>
      <c r="H2793" s="29" t="s">
        <v>15405</v>
      </c>
      <c r="I2793" s="29" t="s">
        <v>12589</v>
      </c>
      <c r="J2793" s="29" t="s">
        <v>26999</v>
      </c>
      <c r="K2793" s="29" t="s">
        <v>33853</v>
      </c>
      <c r="L2793" s="31" t="s">
        <v>17001</v>
      </c>
      <c r="M2793" s="29">
        <v>6863</v>
      </c>
      <c r="N2793" s="29" t="s">
        <v>18296</v>
      </c>
      <c r="O2793" s="31" t="s">
        <v>18703</v>
      </c>
      <c r="P2793" s="31" t="s">
        <v>20396</v>
      </c>
      <c r="Q2793" s="31" t="s">
        <v>31513</v>
      </c>
      <c r="R2793" s="29"/>
      <c r="S2793" s="29" t="s">
        <v>21495</v>
      </c>
      <c r="T2793" s="29" t="s">
        <v>27044</v>
      </c>
      <c r="U2793" s="29"/>
      <c r="V2793" s="29" t="s">
        <v>25935</v>
      </c>
      <c r="AA2793" s="20"/>
    </row>
    <row r="2794" spans="1:27" s="28" customFormat="1" x14ac:dyDescent="0.35">
      <c r="A2794" s="27" t="s">
        <v>31194</v>
      </c>
      <c r="B2794" s="28" t="str">
        <f t="shared" si="149"/>
        <v>FGF-7 Recombinant Protein Tag Free Lyophilized 50UG</v>
      </c>
      <c r="C2794" s="29" t="s">
        <v>37196</v>
      </c>
      <c r="D2794" s="29" t="s">
        <v>16919</v>
      </c>
      <c r="E2794" s="29" t="s">
        <v>27688</v>
      </c>
      <c r="F2794" s="30" t="s">
        <v>16839</v>
      </c>
      <c r="G2794" s="28" t="s">
        <v>36917</v>
      </c>
      <c r="H2794" s="29" t="s">
        <v>15406</v>
      </c>
      <c r="I2794" s="29" t="s">
        <v>12589</v>
      </c>
      <c r="J2794" s="29" t="s">
        <v>16977</v>
      </c>
      <c r="K2794" s="29" t="s">
        <v>33854</v>
      </c>
      <c r="L2794" s="31" t="s">
        <v>16961</v>
      </c>
      <c r="M2794" s="29">
        <v>2252</v>
      </c>
      <c r="N2794" s="29" t="s">
        <v>18297</v>
      </c>
      <c r="O2794" s="31" t="s">
        <v>18703</v>
      </c>
      <c r="P2794" s="31" t="s">
        <v>20397</v>
      </c>
      <c r="Q2794" s="31" t="s">
        <v>31513</v>
      </c>
      <c r="R2794" s="29"/>
      <c r="S2794" s="29" t="s">
        <v>21495</v>
      </c>
      <c r="T2794" s="29" t="s">
        <v>23297</v>
      </c>
      <c r="U2794" s="29"/>
      <c r="V2794" s="29" t="s">
        <v>25936</v>
      </c>
      <c r="AA2794" s="20"/>
    </row>
    <row r="2795" spans="1:27" s="28" customFormat="1" x14ac:dyDescent="0.35">
      <c r="A2795" s="27" t="s">
        <v>27507</v>
      </c>
      <c r="B2795" s="28" t="str">
        <f t="shared" si="149"/>
        <v>40S ribosomal protein S7 Recombinant Protein C-6 His Tag 50UG</v>
      </c>
      <c r="C2795" s="29" t="s">
        <v>37196</v>
      </c>
      <c r="D2795" s="29" t="s">
        <v>16919</v>
      </c>
      <c r="E2795" s="29" t="s">
        <v>27689</v>
      </c>
      <c r="F2795" s="30" t="s">
        <v>16840</v>
      </c>
      <c r="G2795" s="28" t="s">
        <v>36918</v>
      </c>
      <c r="H2795" s="29" t="s">
        <v>15407</v>
      </c>
      <c r="I2795" s="29" t="s">
        <v>12589</v>
      </c>
      <c r="J2795" s="29" t="s">
        <v>26994</v>
      </c>
      <c r="K2795" s="29" t="s">
        <v>33687</v>
      </c>
      <c r="L2795" s="31" t="s">
        <v>17001</v>
      </c>
      <c r="M2795" s="29">
        <v>6201</v>
      </c>
      <c r="N2795" s="29" t="s">
        <v>18298</v>
      </c>
      <c r="O2795" s="31" t="s">
        <v>18703</v>
      </c>
      <c r="P2795" s="31" t="s">
        <v>20398</v>
      </c>
      <c r="Q2795" s="31" t="s">
        <v>31513</v>
      </c>
      <c r="R2795" s="29"/>
      <c r="S2795" s="29" t="s">
        <v>21495</v>
      </c>
      <c r="T2795" s="29" t="s">
        <v>23298</v>
      </c>
      <c r="U2795" s="29"/>
      <c r="V2795" s="29" t="s">
        <v>25937</v>
      </c>
      <c r="AA2795" s="20"/>
    </row>
    <row r="2796" spans="1:27" s="28" customFormat="1" x14ac:dyDescent="0.35">
      <c r="A2796" s="27" t="s">
        <v>27508</v>
      </c>
      <c r="B2796" s="28" t="str">
        <f t="shared" si="149"/>
        <v>Heat shock protein beta-8 Recombinant Protein C-6 His Tag 50UG</v>
      </c>
      <c r="C2796" s="29" t="s">
        <v>37196</v>
      </c>
      <c r="D2796" s="29" t="s">
        <v>16919</v>
      </c>
      <c r="E2796" s="29" t="s">
        <v>27689</v>
      </c>
      <c r="F2796" s="30" t="s">
        <v>16840</v>
      </c>
      <c r="G2796" s="28" t="s">
        <v>36919</v>
      </c>
      <c r="H2796" s="29" t="s">
        <v>15408</v>
      </c>
      <c r="I2796" s="29" t="s">
        <v>12589</v>
      </c>
      <c r="J2796" s="29" t="s">
        <v>26994</v>
      </c>
      <c r="K2796" s="29" t="s">
        <v>33630</v>
      </c>
      <c r="L2796" s="31" t="s">
        <v>17001</v>
      </c>
      <c r="M2796" s="29">
        <v>26353</v>
      </c>
      <c r="N2796" s="29" t="s">
        <v>962</v>
      </c>
      <c r="O2796" s="31" t="s">
        <v>18703</v>
      </c>
      <c r="P2796" s="31" t="s">
        <v>20399</v>
      </c>
      <c r="Q2796" s="31" t="s">
        <v>31513</v>
      </c>
      <c r="R2796" s="29"/>
      <c r="S2796" s="29" t="s">
        <v>21495</v>
      </c>
      <c r="T2796" s="29" t="s">
        <v>23299</v>
      </c>
      <c r="U2796" s="29"/>
      <c r="V2796" s="29" t="s">
        <v>25938</v>
      </c>
      <c r="AA2796" s="20"/>
    </row>
    <row r="2797" spans="1:27" s="28" customFormat="1" x14ac:dyDescent="0.35">
      <c r="A2797" s="27" t="s">
        <v>31195</v>
      </c>
      <c r="B2797" s="28" t="str">
        <f t="shared" si="149"/>
        <v>GMF-beta Recombinant Protein C-6 His Tag Lyophilized 50UG</v>
      </c>
      <c r="C2797" s="29" t="s">
        <v>37196</v>
      </c>
      <c r="D2797" s="29" t="s">
        <v>16919</v>
      </c>
      <c r="E2797" s="29" t="s">
        <v>27688</v>
      </c>
      <c r="F2797" s="30" t="s">
        <v>16839</v>
      </c>
      <c r="G2797" s="28" t="s">
        <v>36920</v>
      </c>
      <c r="H2797" s="29" t="s">
        <v>15409</v>
      </c>
      <c r="I2797" s="29" t="s">
        <v>12589</v>
      </c>
      <c r="J2797" s="29" t="s">
        <v>26994</v>
      </c>
      <c r="K2797" s="29" t="s">
        <v>33855</v>
      </c>
      <c r="L2797" s="31" t="s">
        <v>16961</v>
      </c>
      <c r="M2797" s="29">
        <v>2764</v>
      </c>
      <c r="N2797" s="29" t="s">
        <v>18299</v>
      </c>
      <c r="O2797" s="31" t="s">
        <v>18703</v>
      </c>
      <c r="P2797" s="31" t="s">
        <v>20400</v>
      </c>
      <c r="Q2797" s="31" t="s">
        <v>31513</v>
      </c>
      <c r="R2797" s="29"/>
      <c r="S2797" s="29" t="s">
        <v>21495</v>
      </c>
      <c r="T2797" s="29" t="s">
        <v>23300</v>
      </c>
      <c r="U2797" s="29"/>
      <c r="V2797" s="29" t="s">
        <v>25939</v>
      </c>
      <c r="AA2797" s="20"/>
    </row>
    <row r="2798" spans="1:27" s="28" customFormat="1" x14ac:dyDescent="0.35">
      <c r="A2798" s="27" t="s">
        <v>27509</v>
      </c>
      <c r="B2798" s="28" t="str">
        <f t="shared" si="149"/>
        <v>IA2 Recombinant Protein N-6 His Tag 50UG</v>
      </c>
      <c r="C2798" s="29" t="s">
        <v>37196</v>
      </c>
      <c r="D2798" s="29" t="s">
        <v>16919</v>
      </c>
      <c r="E2798" s="29" t="s">
        <v>27689</v>
      </c>
      <c r="F2798" s="30" t="s">
        <v>16840</v>
      </c>
      <c r="G2798" s="28" t="s">
        <v>36694</v>
      </c>
      <c r="H2798" s="29" t="s">
        <v>15410</v>
      </c>
      <c r="I2798" s="29" t="s">
        <v>12589</v>
      </c>
      <c r="J2798" s="29" t="s">
        <v>26999</v>
      </c>
      <c r="K2798" s="29" t="s">
        <v>33687</v>
      </c>
      <c r="L2798" s="31" t="s">
        <v>17001</v>
      </c>
      <c r="M2798" s="29">
        <v>5798</v>
      </c>
      <c r="N2798" s="29" t="s">
        <v>18300</v>
      </c>
      <c r="O2798" s="31" t="s">
        <v>18703</v>
      </c>
      <c r="P2798" s="31" t="s">
        <v>20401</v>
      </c>
      <c r="Q2798" s="31" t="s">
        <v>31513</v>
      </c>
      <c r="R2798" s="29"/>
      <c r="S2798" s="29" t="s">
        <v>21495</v>
      </c>
      <c r="T2798" s="29" t="s">
        <v>23301</v>
      </c>
      <c r="U2798" s="29"/>
      <c r="V2798" s="29" t="s">
        <v>25940</v>
      </c>
      <c r="AA2798" s="20"/>
    </row>
    <row r="2799" spans="1:27" s="28" customFormat="1" x14ac:dyDescent="0.35">
      <c r="A2799" s="27" t="s">
        <v>31196</v>
      </c>
      <c r="B2799" s="28" t="str">
        <f t="shared" si="149"/>
        <v>PDGF-AA Recombinant Protein Tag Free Lyophilized 50UG</v>
      </c>
      <c r="C2799" s="29" t="s">
        <v>37196</v>
      </c>
      <c r="D2799" s="29" t="s">
        <v>16919</v>
      </c>
      <c r="E2799" s="29" t="s">
        <v>27688</v>
      </c>
      <c r="F2799" s="30" t="s">
        <v>16839</v>
      </c>
      <c r="G2799" s="28" t="s">
        <v>36921</v>
      </c>
      <c r="H2799" s="29" t="s">
        <v>15411</v>
      </c>
      <c r="I2799" s="29" t="s">
        <v>12589</v>
      </c>
      <c r="J2799" s="29" t="s">
        <v>16977</v>
      </c>
      <c r="K2799" s="29" t="s">
        <v>33606</v>
      </c>
      <c r="L2799" s="31" t="s">
        <v>16961</v>
      </c>
      <c r="M2799" s="29">
        <v>5154</v>
      </c>
      <c r="N2799" s="29" t="s">
        <v>18284</v>
      </c>
      <c r="O2799" s="31" t="s">
        <v>18703</v>
      </c>
      <c r="P2799" s="31" t="s">
        <v>20377</v>
      </c>
      <c r="Q2799" s="31" t="s">
        <v>31513</v>
      </c>
      <c r="R2799" s="29"/>
      <c r="S2799" s="29" t="s">
        <v>21495</v>
      </c>
      <c r="T2799" s="29" t="s">
        <v>23277</v>
      </c>
      <c r="U2799" s="29"/>
      <c r="V2799" s="29" t="s">
        <v>25914</v>
      </c>
      <c r="AA2799" s="20"/>
    </row>
    <row r="2800" spans="1:27" s="28" customFormat="1" x14ac:dyDescent="0.35">
      <c r="A2800" s="27" t="s">
        <v>27509</v>
      </c>
      <c r="B2800" s="28" t="str">
        <f t="shared" si="149"/>
        <v>IA2 Recombinant Protein N-6 His Tag 50UG</v>
      </c>
      <c r="C2800" s="29" t="s">
        <v>37196</v>
      </c>
      <c r="D2800" s="29" t="s">
        <v>16919</v>
      </c>
      <c r="E2800" s="29" t="s">
        <v>27689</v>
      </c>
      <c r="F2800" s="30" t="s">
        <v>16840</v>
      </c>
      <c r="G2800" s="28" t="s">
        <v>36694</v>
      </c>
      <c r="H2800" s="29" t="s">
        <v>15412</v>
      </c>
      <c r="I2800" s="29" t="s">
        <v>12589</v>
      </c>
      <c r="J2800" s="29" t="s">
        <v>26999</v>
      </c>
      <c r="K2800" s="29" t="s">
        <v>33687</v>
      </c>
      <c r="L2800" s="31" t="s">
        <v>17001</v>
      </c>
      <c r="M2800" s="29">
        <v>5798</v>
      </c>
      <c r="N2800" s="29" t="s">
        <v>18300</v>
      </c>
      <c r="O2800" s="31" t="s">
        <v>18703</v>
      </c>
      <c r="P2800" s="31" t="s">
        <v>20401</v>
      </c>
      <c r="Q2800" s="31" t="s">
        <v>31513</v>
      </c>
      <c r="R2800" s="29"/>
      <c r="S2800" s="29" t="s">
        <v>21495</v>
      </c>
      <c r="T2800" s="29" t="s">
        <v>23301</v>
      </c>
      <c r="U2800" s="29"/>
      <c r="V2800" s="29" t="s">
        <v>25941</v>
      </c>
      <c r="AA2800" s="20"/>
    </row>
    <row r="2801" spans="1:27" s="28" customFormat="1" x14ac:dyDescent="0.35">
      <c r="A2801" s="27" t="s">
        <v>27510</v>
      </c>
      <c r="B2801" s="28" t="str">
        <f t="shared" si="149"/>
        <v>Pyruvate kinase M2 Recombinant Protein N-6 His Tag 50UG</v>
      </c>
      <c r="C2801" s="29" t="s">
        <v>37196</v>
      </c>
      <c r="D2801" s="29" t="s">
        <v>16919</v>
      </c>
      <c r="E2801" s="29" t="s">
        <v>27689</v>
      </c>
      <c r="F2801" s="30" t="s">
        <v>16840</v>
      </c>
      <c r="G2801" s="28" t="s">
        <v>36922</v>
      </c>
      <c r="H2801" s="29" t="s">
        <v>15413</v>
      </c>
      <c r="I2801" s="29" t="s">
        <v>12589</v>
      </c>
      <c r="J2801" s="29" t="s">
        <v>26999</v>
      </c>
      <c r="K2801" s="29" t="s">
        <v>33856</v>
      </c>
      <c r="L2801" s="31" t="s">
        <v>17001</v>
      </c>
      <c r="M2801" s="29">
        <v>5315</v>
      </c>
      <c r="N2801" s="29" t="s">
        <v>589</v>
      </c>
      <c r="O2801" s="31" t="s">
        <v>18703</v>
      </c>
      <c r="P2801" s="31" t="s">
        <v>20402</v>
      </c>
      <c r="Q2801" s="31" t="s">
        <v>31513</v>
      </c>
      <c r="R2801" s="29"/>
      <c r="S2801" s="29" t="s">
        <v>21495</v>
      </c>
      <c r="T2801" s="29" t="s">
        <v>23302</v>
      </c>
      <c r="U2801" s="29"/>
      <c r="V2801" s="29" t="s">
        <v>25942</v>
      </c>
      <c r="AA2801" s="20"/>
    </row>
    <row r="2802" spans="1:27" s="28" customFormat="1" x14ac:dyDescent="0.35">
      <c r="A2802" s="27" t="s">
        <v>27509</v>
      </c>
      <c r="B2802" s="28" t="str">
        <f t="shared" si="149"/>
        <v>IA2 Recombinant Protein N-6 His Tag 50UG</v>
      </c>
      <c r="C2802" s="29" t="s">
        <v>37196</v>
      </c>
      <c r="D2802" s="29" t="s">
        <v>16919</v>
      </c>
      <c r="E2802" s="29" t="s">
        <v>27689</v>
      </c>
      <c r="F2802" s="30" t="s">
        <v>16840</v>
      </c>
      <c r="G2802" s="28" t="s">
        <v>36694</v>
      </c>
      <c r="H2802" s="29" t="s">
        <v>15414</v>
      </c>
      <c r="I2802" s="29" t="s">
        <v>12589</v>
      </c>
      <c r="J2802" s="29" t="s">
        <v>26999</v>
      </c>
      <c r="K2802" s="29" t="s">
        <v>33636</v>
      </c>
      <c r="L2802" s="31" t="s">
        <v>17001</v>
      </c>
      <c r="M2802" s="29">
        <v>5798</v>
      </c>
      <c r="N2802" s="29" t="s">
        <v>18300</v>
      </c>
      <c r="O2802" s="31" t="s">
        <v>18703</v>
      </c>
      <c r="P2802" s="31" t="s">
        <v>20401</v>
      </c>
      <c r="Q2802" s="31" t="s">
        <v>31513</v>
      </c>
      <c r="R2802" s="29"/>
      <c r="S2802" s="29" t="s">
        <v>21495</v>
      </c>
      <c r="T2802" s="29" t="s">
        <v>23301</v>
      </c>
      <c r="U2802" s="29"/>
      <c r="V2802" s="29" t="s">
        <v>28229</v>
      </c>
      <c r="AA2802" s="20"/>
    </row>
    <row r="2803" spans="1:27" s="28" customFormat="1" x14ac:dyDescent="0.35">
      <c r="A2803" s="27" t="s">
        <v>30797</v>
      </c>
      <c r="B2803" s="28" t="str">
        <f t="shared" si="149"/>
        <v>NRG1‑beta 1 Recombinant Protein Tag Free Lyophilized 50UG</v>
      </c>
      <c r="C2803" s="29" t="s">
        <v>3</v>
      </c>
      <c r="D2803" s="29" t="s">
        <v>16919</v>
      </c>
      <c r="E2803" s="29" t="s">
        <v>27688</v>
      </c>
      <c r="F2803" s="30" t="s">
        <v>16839</v>
      </c>
      <c r="G2803" s="28" t="s">
        <v>37478</v>
      </c>
      <c r="H2803" s="29" t="s">
        <v>15415</v>
      </c>
      <c r="I2803" s="29" t="s">
        <v>12589</v>
      </c>
      <c r="J2803" s="29" t="s">
        <v>16977</v>
      </c>
      <c r="K2803" s="29" t="s">
        <v>33633</v>
      </c>
      <c r="L2803" s="31" t="s">
        <v>16961</v>
      </c>
      <c r="M2803" s="29">
        <v>3084</v>
      </c>
      <c r="N2803" s="29" t="s">
        <v>17331</v>
      </c>
      <c r="O2803" s="31" t="s">
        <v>18703</v>
      </c>
      <c r="P2803" s="31" t="s">
        <v>19932</v>
      </c>
      <c r="Q2803" s="31" t="s">
        <v>31513</v>
      </c>
      <c r="R2803" s="29"/>
      <c r="S2803" s="29" t="s">
        <v>21495</v>
      </c>
      <c r="T2803" s="29" t="s">
        <v>23303</v>
      </c>
      <c r="U2803" s="29"/>
      <c r="V2803" s="29" t="s">
        <v>25943</v>
      </c>
      <c r="AA2803" s="20"/>
    </row>
    <row r="2804" spans="1:27" s="28" customFormat="1" x14ac:dyDescent="0.35">
      <c r="A2804" s="27" t="s">
        <v>31197</v>
      </c>
      <c r="B2804" s="28" t="str">
        <f t="shared" si="149"/>
        <v>NRG1‑beta 1 Recombinant Protein N-6 His Tag Lyophilized 50UG</v>
      </c>
      <c r="C2804" s="29" t="s">
        <v>37196</v>
      </c>
      <c r="D2804" s="29" t="s">
        <v>16919</v>
      </c>
      <c r="E2804" s="29" t="s">
        <v>27688</v>
      </c>
      <c r="F2804" s="30" t="s">
        <v>16839</v>
      </c>
      <c r="G2804" s="28" t="s">
        <v>36923</v>
      </c>
      <c r="H2804" s="29" t="s">
        <v>15416</v>
      </c>
      <c r="I2804" s="29" t="s">
        <v>12589</v>
      </c>
      <c r="J2804" s="29" t="s">
        <v>26999</v>
      </c>
      <c r="K2804" s="29" t="s">
        <v>33524</v>
      </c>
      <c r="L2804" s="31" t="s">
        <v>16961</v>
      </c>
      <c r="M2804" s="29">
        <v>3084</v>
      </c>
      <c r="N2804" s="29" t="s">
        <v>17331</v>
      </c>
      <c r="O2804" s="31" t="s">
        <v>18703</v>
      </c>
      <c r="P2804" s="31" t="s">
        <v>19932</v>
      </c>
      <c r="Q2804" s="31" t="s">
        <v>31513</v>
      </c>
      <c r="R2804" s="29"/>
      <c r="S2804" s="29" t="s">
        <v>21495</v>
      </c>
      <c r="T2804" s="29" t="s">
        <v>23303</v>
      </c>
      <c r="U2804" s="29"/>
      <c r="V2804" s="29" t="s">
        <v>25944</v>
      </c>
      <c r="AA2804" s="20"/>
    </row>
    <row r="2805" spans="1:27" s="28" customFormat="1" x14ac:dyDescent="0.35">
      <c r="A2805" s="27" t="s">
        <v>27511</v>
      </c>
      <c r="B2805" s="28" t="str">
        <f t="shared" si="149"/>
        <v>Beta-Glucuronidase Recombinant Protein N-6 His Tag 50UG</v>
      </c>
      <c r="C2805" s="29" t="s">
        <v>37196</v>
      </c>
      <c r="D2805" s="29" t="s">
        <v>16919</v>
      </c>
      <c r="E2805" s="29" t="s">
        <v>27689</v>
      </c>
      <c r="F2805" s="30" t="s">
        <v>16840</v>
      </c>
      <c r="G2805" s="28" t="s">
        <v>36924</v>
      </c>
      <c r="H2805" s="29" t="s">
        <v>15417</v>
      </c>
      <c r="I2805" s="29" t="s">
        <v>12589</v>
      </c>
      <c r="J2805" s="29" t="s">
        <v>26999</v>
      </c>
      <c r="K2805" s="29" t="s">
        <v>33636</v>
      </c>
      <c r="L2805" s="31" t="s">
        <v>17001</v>
      </c>
      <c r="M2805" s="29">
        <v>946149</v>
      </c>
      <c r="N2805" s="29" t="s">
        <v>18301</v>
      </c>
      <c r="O2805" s="31" t="s">
        <v>20403</v>
      </c>
      <c r="P2805" s="31" t="s">
        <v>20404</v>
      </c>
      <c r="Q2805" s="31" t="s">
        <v>31513</v>
      </c>
      <c r="R2805" s="29"/>
      <c r="S2805" s="29" t="s">
        <v>21495</v>
      </c>
      <c r="T2805" s="29" t="s">
        <v>23304</v>
      </c>
      <c r="U2805" s="29"/>
      <c r="V2805" s="29" t="s">
        <v>25945</v>
      </c>
      <c r="AA2805" s="20"/>
    </row>
    <row r="2806" spans="1:27" s="28" customFormat="1" x14ac:dyDescent="0.35">
      <c r="A2806" s="27" t="s">
        <v>30797</v>
      </c>
      <c r="B2806" s="28" t="str">
        <f t="shared" si="149"/>
        <v>NRG1‑beta 1 Recombinant Protein Tag Free Lyophilized 50UG</v>
      </c>
      <c r="C2806" s="29" t="s">
        <v>3</v>
      </c>
      <c r="D2806" s="29" t="s">
        <v>16919</v>
      </c>
      <c r="E2806" s="29" t="s">
        <v>27688</v>
      </c>
      <c r="F2806" s="30" t="s">
        <v>16839</v>
      </c>
      <c r="G2806" s="28" t="s">
        <v>37477</v>
      </c>
      <c r="H2806" s="29" t="s">
        <v>15418</v>
      </c>
      <c r="I2806" s="29" t="s">
        <v>12589</v>
      </c>
      <c r="J2806" s="29" t="s">
        <v>16977</v>
      </c>
      <c r="K2806" s="29" t="s">
        <v>33606</v>
      </c>
      <c r="L2806" s="31" t="s">
        <v>16961</v>
      </c>
      <c r="M2806" s="29">
        <v>3084</v>
      </c>
      <c r="N2806" s="29" t="s">
        <v>17331</v>
      </c>
      <c r="O2806" s="31" t="s">
        <v>18703</v>
      </c>
      <c r="P2806" s="31" t="s">
        <v>19932</v>
      </c>
      <c r="Q2806" s="31" t="s">
        <v>31513</v>
      </c>
      <c r="R2806" s="29"/>
      <c r="S2806" s="29" t="s">
        <v>21495</v>
      </c>
      <c r="T2806" s="29" t="s">
        <v>23303</v>
      </c>
      <c r="U2806" s="29"/>
      <c r="V2806" s="29" t="s">
        <v>25946</v>
      </c>
      <c r="AA2806" s="20"/>
    </row>
    <row r="2807" spans="1:27" s="28" customFormat="1" x14ac:dyDescent="0.35">
      <c r="A2807" s="27" t="s">
        <v>27512</v>
      </c>
      <c r="B2807" s="28" t="str">
        <f t="shared" si="149"/>
        <v>Host cell factor 2 Recombinant Protein N-6 His Tag 50UG</v>
      </c>
      <c r="C2807" s="29" t="s">
        <v>37196</v>
      </c>
      <c r="D2807" s="29" t="s">
        <v>16919</v>
      </c>
      <c r="E2807" s="29" t="s">
        <v>27689</v>
      </c>
      <c r="F2807" s="30" t="s">
        <v>16840</v>
      </c>
      <c r="G2807" s="28" t="s">
        <v>36925</v>
      </c>
      <c r="H2807" s="29" t="s">
        <v>15419</v>
      </c>
      <c r="I2807" s="29" t="s">
        <v>12589</v>
      </c>
      <c r="J2807" s="29" t="s">
        <v>26999</v>
      </c>
      <c r="K2807" s="29" t="s">
        <v>33857</v>
      </c>
      <c r="L2807" s="31" t="s">
        <v>17001</v>
      </c>
      <c r="M2807" s="29">
        <v>67933</v>
      </c>
      <c r="N2807" s="29" t="s">
        <v>18302</v>
      </c>
      <c r="O2807" s="31" t="s">
        <v>18742</v>
      </c>
      <c r="P2807" s="31" t="s">
        <v>20405</v>
      </c>
      <c r="Q2807" s="31" t="s">
        <v>31513</v>
      </c>
      <c r="R2807" s="29"/>
      <c r="S2807" s="29" t="s">
        <v>21495</v>
      </c>
      <c r="T2807" s="29" t="s">
        <v>23305</v>
      </c>
      <c r="U2807" s="29"/>
      <c r="V2807" s="29" t="s">
        <v>25947</v>
      </c>
      <c r="AA2807" s="20"/>
    </row>
    <row r="2808" spans="1:27" s="28" customFormat="1" x14ac:dyDescent="0.35">
      <c r="A2808" s="27" t="s">
        <v>27513</v>
      </c>
      <c r="B2808" s="28" t="str">
        <f t="shared" si="149"/>
        <v>Cyclin-D2 Recombinant Protein N-6 His Tag 50UG</v>
      </c>
      <c r="C2808" s="29" t="s">
        <v>37196</v>
      </c>
      <c r="D2808" s="29" t="s">
        <v>16919</v>
      </c>
      <c r="E2808" s="29" t="s">
        <v>27689</v>
      </c>
      <c r="F2808" s="30" t="s">
        <v>16840</v>
      </c>
      <c r="G2808" s="28" t="s">
        <v>36926</v>
      </c>
      <c r="H2808" s="29" t="s">
        <v>15420</v>
      </c>
      <c r="I2808" s="29" t="s">
        <v>12589</v>
      </c>
      <c r="J2808" s="29" t="s">
        <v>26999</v>
      </c>
      <c r="K2808" s="29" t="s">
        <v>33858</v>
      </c>
      <c r="L2808" s="31" t="s">
        <v>17001</v>
      </c>
      <c r="M2808" s="29">
        <v>894</v>
      </c>
      <c r="N2808" s="29" t="s">
        <v>18303</v>
      </c>
      <c r="O2808" s="31" t="s">
        <v>18703</v>
      </c>
      <c r="P2808" s="31" t="s">
        <v>20406</v>
      </c>
      <c r="Q2808" s="31" t="s">
        <v>31513</v>
      </c>
      <c r="R2808" s="29"/>
      <c r="S2808" s="29" t="s">
        <v>21495</v>
      </c>
      <c r="T2808" s="29" t="s">
        <v>23306</v>
      </c>
      <c r="U2808" s="29"/>
      <c r="V2808" s="29" t="s">
        <v>25948</v>
      </c>
      <c r="AA2808" s="20"/>
    </row>
    <row r="2809" spans="1:27" s="28" customFormat="1" x14ac:dyDescent="0.35">
      <c r="A2809" s="27" t="s">
        <v>27514</v>
      </c>
      <c r="B2809" s="28" t="str">
        <f t="shared" si="149"/>
        <v>Cyclin-H Recombinant Protein N-6 His Tag 50UG</v>
      </c>
      <c r="C2809" s="29" t="s">
        <v>37196</v>
      </c>
      <c r="D2809" s="29" t="s">
        <v>16919</v>
      </c>
      <c r="E2809" s="29" t="s">
        <v>27689</v>
      </c>
      <c r="F2809" s="30" t="s">
        <v>16840</v>
      </c>
      <c r="G2809" s="28" t="s">
        <v>36927</v>
      </c>
      <c r="H2809" s="29" t="s">
        <v>15421</v>
      </c>
      <c r="I2809" s="29" t="s">
        <v>12589</v>
      </c>
      <c r="J2809" s="29" t="s">
        <v>26999</v>
      </c>
      <c r="K2809" s="29" t="s">
        <v>33859</v>
      </c>
      <c r="L2809" s="31" t="s">
        <v>17001</v>
      </c>
      <c r="M2809" s="29">
        <v>902</v>
      </c>
      <c r="N2809" s="29" t="s">
        <v>1043</v>
      </c>
      <c r="O2809" s="31" t="s">
        <v>18703</v>
      </c>
      <c r="P2809" s="31" t="s">
        <v>20407</v>
      </c>
      <c r="Q2809" s="31" t="s">
        <v>31513</v>
      </c>
      <c r="R2809" s="29"/>
      <c r="S2809" s="29" t="s">
        <v>21495</v>
      </c>
      <c r="T2809" s="29" t="s">
        <v>23307</v>
      </c>
      <c r="U2809" s="29"/>
      <c r="V2809" s="29" t="s">
        <v>25949</v>
      </c>
      <c r="AA2809" s="20"/>
    </row>
    <row r="2810" spans="1:27" s="28" customFormat="1" x14ac:dyDescent="0.35">
      <c r="A2810" s="27" t="s">
        <v>27515</v>
      </c>
      <c r="B2810" s="28" t="str">
        <f t="shared" si="149"/>
        <v>Acylphosphate phosphohydrolase 2 Recombinant Protein N-GST Tag 50UG</v>
      </c>
      <c r="C2810" s="29" t="s">
        <v>37196</v>
      </c>
      <c r="D2810" s="29" t="s">
        <v>16919</v>
      </c>
      <c r="E2810" s="29" t="s">
        <v>27689</v>
      </c>
      <c r="F2810" s="30" t="s">
        <v>16840</v>
      </c>
      <c r="G2810" s="28" t="s">
        <v>36928</v>
      </c>
      <c r="H2810" s="29" t="s">
        <v>15422</v>
      </c>
      <c r="I2810" s="29" t="s">
        <v>12589</v>
      </c>
      <c r="J2810" s="29" t="s">
        <v>16974</v>
      </c>
      <c r="K2810" s="29" t="s">
        <v>33636</v>
      </c>
      <c r="L2810" s="31" t="s">
        <v>17001</v>
      </c>
      <c r="M2810" s="29">
        <v>98</v>
      </c>
      <c r="N2810" s="29" t="s">
        <v>18304</v>
      </c>
      <c r="O2810" s="31" t="s">
        <v>18703</v>
      </c>
      <c r="P2810" s="31" t="s">
        <v>20408</v>
      </c>
      <c r="Q2810" s="31" t="s">
        <v>31513</v>
      </c>
      <c r="R2810" s="29"/>
      <c r="S2810" s="29" t="s">
        <v>21495</v>
      </c>
      <c r="T2810" s="29" t="s">
        <v>29238</v>
      </c>
      <c r="U2810" s="29"/>
      <c r="V2810" s="29" t="s">
        <v>25950</v>
      </c>
      <c r="AA2810" s="20"/>
    </row>
    <row r="2811" spans="1:27" s="28" customFormat="1" x14ac:dyDescent="0.35">
      <c r="A2811" s="27" t="s">
        <v>27516</v>
      </c>
      <c r="B2811" s="28" t="str">
        <f t="shared" si="149"/>
        <v>Acylphosphate phosphohydrolase 1 Recombinant Protein N-6 His Tag 50UG</v>
      </c>
      <c r="C2811" s="29" t="s">
        <v>37196</v>
      </c>
      <c r="D2811" s="29" t="s">
        <v>16919</v>
      </c>
      <c r="E2811" s="29" t="s">
        <v>27689</v>
      </c>
      <c r="F2811" s="30" t="s">
        <v>16840</v>
      </c>
      <c r="G2811" s="28" t="s">
        <v>36929</v>
      </c>
      <c r="H2811" s="29" t="s">
        <v>15423</v>
      </c>
      <c r="I2811" s="29" t="s">
        <v>12589</v>
      </c>
      <c r="J2811" s="29" t="s">
        <v>26999</v>
      </c>
      <c r="K2811" s="29" t="s">
        <v>33860</v>
      </c>
      <c r="L2811" s="31" t="s">
        <v>17001</v>
      </c>
      <c r="M2811" s="29">
        <v>97</v>
      </c>
      <c r="N2811" s="29" t="s">
        <v>18305</v>
      </c>
      <c r="O2811" s="31" t="s">
        <v>18703</v>
      </c>
      <c r="P2811" s="31" t="s">
        <v>20409</v>
      </c>
      <c r="Q2811" s="31" t="s">
        <v>31513</v>
      </c>
      <c r="R2811" s="29"/>
      <c r="S2811" s="29" t="s">
        <v>21495</v>
      </c>
      <c r="T2811" s="29" t="s">
        <v>29239</v>
      </c>
      <c r="U2811" s="29"/>
      <c r="V2811" s="29" t="s">
        <v>25951</v>
      </c>
      <c r="AA2811" s="20"/>
    </row>
    <row r="2812" spans="1:27" s="28" customFormat="1" x14ac:dyDescent="0.35">
      <c r="A2812" s="27" t="s">
        <v>27517</v>
      </c>
      <c r="B2812" s="28" t="str">
        <f t="shared" si="149"/>
        <v>S100 Calcium Binding Protein A6 Recombinant Protein N-6 His Tag 50UG</v>
      </c>
      <c r="C2812" s="29" t="s">
        <v>37196</v>
      </c>
      <c r="D2812" s="29" t="s">
        <v>16919</v>
      </c>
      <c r="E2812" s="29" t="s">
        <v>27689</v>
      </c>
      <c r="F2812" s="30" t="s">
        <v>16840</v>
      </c>
      <c r="G2812" s="28" t="s">
        <v>36930</v>
      </c>
      <c r="H2812" s="29" t="s">
        <v>15424</v>
      </c>
      <c r="I2812" s="29" t="s">
        <v>12589</v>
      </c>
      <c r="J2812" s="29" t="s">
        <v>26999</v>
      </c>
      <c r="K2812" s="29" t="s">
        <v>33636</v>
      </c>
      <c r="L2812" s="31" t="s">
        <v>17001</v>
      </c>
      <c r="M2812" s="29">
        <v>6277</v>
      </c>
      <c r="N2812" s="29" t="s">
        <v>859</v>
      </c>
      <c r="O2812" s="31" t="s">
        <v>18703</v>
      </c>
      <c r="P2812" s="31" t="s">
        <v>18962</v>
      </c>
      <c r="Q2812" s="31" t="s">
        <v>31513</v>
      </c>
      <c r="R2812" s="29"/>
      <c r="S2812" s="29" t="s">
        <v>21495</v>
      </c>
      <c r="T2812" s="29" t="s">
        <v>23308</v>
      </c>
      <c r="U2812" s="29"/>
      <c r="V2812" s="29" t="s">
        <v>25952</v>
      </c>
      <c r="AA2812" s="20"/>
    </row>
    <row r="2813" spans="1:27" s="28" customFormat="1" x14ac:dyDescent="0.35">
      <c r="A2813" s="27" t="s">
        <v>27518</v>
      </c>
      <c r="B2813" s="28" t="str">
        <f t="shared" si="149"/>
        <v>Aminoacylase-3 Recombinant Protein N-6 His Tag 50UG</v>
      </c>
      <c r="C2813" s="29" t="s">
        <v>37196</v>
      </c>
      <c r="D2813" s="29" t="s">
        <v>16919</v>
      </c>
      <c r="E2813" s="29" t="s">
        <v>27689</v>
      </c>
      <c r="F2813" s="30" t="s">
        <v>16840</v>
      </c>
      <c r="G2813" s="28" t="s">
        <v>36931</v>
      </c>
      <c r="H2813" s="29" t="s">
        <v>15425</v>
      </c>
      <c r="I2813" s="29" t="s">
        <v>12589</v>
      </c>
      <c r="J2813" s="29" t="s">
        <v>26999</v>
      </c>
      <c r="K2813" s="29" t="s">
        <v>33861</v>
      </c>
      <c r="L2813" s="31" t="s">
        <v>17001</v>
      </c>
      <c r="M2813" s="29">
        <v>91703</v>
      </c>
      <c r="N2813" s="29" t="s">
        <v>18306</v>
      </c>
      <c r="O2813" s="31" t="s">
        <v>18703</v>
      </c>
      <c r="P2813" s="31" t="s">
        <v>20410</v>
      </c>
      <c r="Q2813" s="31" t="s">
        <v>31513</v>
      </c>
      <c r="R2813" s="29"/>
      <c r="S2813" s="29" t="s">
        <v>21495</v>
      </c>
      <c r="T2813" s="29" t="s">
        <v>23309</v>
      </c>
      <c r="U2813" s="29"/>
      <c r="V2813" s="29" t="s">
        <v>25953</v>
      </c>
      <c r="AA2813" s="20"/>
    </row>
    <row r="2814" spans="1:27" s="28" customFormat="1" x14ac:dyDescent="0.35">
      <c r="A2814" s="27" t="s">
        <v>31198</v>
      </c>
      <c r="B2814" s="28" t="str">
        <f t="shared" si="149"/>
        <v>FcRn &amp; B2M Heterodimer Recombinant Protein C-6 His Tag Lyophilized 50UG</v>
      </c>
      <c r="C2814" s="29" t="s">
        <v>3</v>
      </c>
      <c r="D2814" s="29" t="s">
        <v>16919</v>
      </c>
      <c r="E2814" s="29" t="s">
        <v>27688</v>
      </c>
      <c r="F2814" s="30" t="s">
        <v>16839</v>
      </c>
      <c r="G2814" s="28" t="s">
        <v>36932</v>
      </c>
      <c r="H2814" s="29" t="s">
        <v>15426</v>
      </c>
      <c r="I2814" s="29" t="s">
        <v>12588</v>
      </c>
      <c r="J2814" s="29" t="s">
        <v>26994</v>
      </c>
      <c r="K2814" s="29" t="s">
        <v>33862</v>
      </c>
      <c r="L2814" s="31" t="s">
        <v>16961</v>
      </c>
      <c r="M2814" s="29">
        <v>2217</v>
      </c>
      <c r="N2814" s="29" t="s">
        <v>18307</v>
      </c>
      <c r="O2814" s="31" t="s">
        <v>18703</v>
      </c>
      <c r="P2814" s="31" t="s">
        <v>20411</v>
      </c>
      <c r="Q2814" s="31" t="s">
        <v>31513</v>
      </c>
      <c r="R2814" s="29"/>
      <c r="S2814" s="29" t="s">
        <v>21495</v>
      </c>
      <c r="T2814" s="29" t="s">
        <v>23310</v>
      </c>
      <c r="U2814" s="29"/>
      <c r="V2814" s="29" t="s">
        <v>28230</v>
      </c>
      <c r="AA2814" s="20"/>
    </row>
    <row r="2815" spans="1:27" s="28" customFormat="1" x14ac:dyDescent="0.35">
      <c r="A2815" s="27" t="s">
        <v>31199</v>
      </c>
      <c r="B2815" s="28" t="str">
        <f t="shared" si="149"/>
        <v>Apolipoprotein E Recombinant Protein C-6 His Tag Lyophilized 50UG</v>
      </c>
      <c r="C2815" s="29" t="s">
        <v>3</v>
      </c>
      <c r="D2815" s="29" t="s">
        <v>16919</v>
      </c>
      <c r="E2815" s="29" t="s">
        <v>27688</v>
      </c>
      <c r="F2815" s="30" t="s">
        <v>16839</v>
      </c>
      <c r="G2815" s="28" t="s">
        <v>36933</v>
      </c>
      <c r="H2815" s="29" t="s">
        <v>15427</v>
      </c>
      <c r="I2815" s="29" t="s">
        <v>12588</v>
      </c>
      <c r="J2815" s="29" t="s">
        <v>26994</v>
      </c>
      <c r="K2815" s="29" t="s">
        <v>33633</v>
      </c>
      <c r="L2815" s="31" t="s">
        <v>16961</v>
      </c>
      <c r="M2815" s="29">
        <v>348</v>
      </c>
      <c r="N2815" s="29" t="s">
        <v>34</v>
      </c>
      <c r="O2815" s="31" t="s">
        <v>18703</v>
      </c>
      <c r="P2815" s="31" t="s">
        <v>20412</v>
      </c>
      <c r="Q2815" s="31" t="s">
        <v>31513</v>
      </c>
      <c r="R2815" s="29"/>
      <c r="S2815" s="29" t="s">
        <v>21495</v>
      </c>
      <c r="T2815" s="29" t="s">
        <v>23311</v>
      </c>
      <c r="U2815" s="29"/>
      <c r="V2815" s="29" t="s">
        <v>25954</v>
      </c>
      <c r="AA2815" s="20"/>
    </row>
    <row r="2816" spans="1:27" s="28" customFormat="1" x14ac:dyDescent="0.35">
      <c r="A2816" s="27" t="s">
        <v>31200</v>
      </c>
      <c r="B2816" s="28" t="str">
        <f t="shared" si="149"/>
        <v>IL-7 R alpha Recombinant Protein C-Fc-6 His Tag Lyophilized 50UG</v>
      </c>
      <c r="C2816" s="29" t="s">
        <v>3</v>
      </c>
      <c r="D2816" s="29" t="s">
        <v>16919</v>
      </c>
      <c r="E2816" s="29" t="s">
        <v>27688</v>
      </c>
      <c r="F2816" s="30" t="s">
        <v>16839</v>
      </c>
      <c r="G2816" s="28" t="s">
        <v>36934</v>
      </c>
      <c r="H2816" s="29" t="s">
        <v>15428</v>
      </c>
      <c r="I2816" s="29" t="s">
        <v>12588</v>
      </c>
      <c r="J2816" s="29" t="s">
        <v>27011</v>
      </c>
      <c r="K2816" s="29" t="s">
        <v>33839</v>
      </c>
      <c r="L2816" s="31" t="s">
        <v>16961</v>
      </c>
      <c r="M2816" s="29">
        <v>3575</v>
      </c>
      <c r="N2816" s="29" t="s">
        <v>17122</v>
      </c>
      <c r="O2816" s="31" t="s">
        <v>18703</v>
      </c>
      <c r="P2816" s="31" t="s">
        <v>20413</v>
      </c>
      <c r="Q2816" s="31" t="s">
        <v>31513</v>
      </c>
      <c r="R2816" s="29"/>
      <c r="S2816" s="29" t="s">
        <v>21495</v>
      </c>
      <c r="T2816" s="29" t="s">
        <v>23312</v>
      </c>
      <c r="U2816" s="29"/>
      <c r="V2816" s="29" t="s">
        <v>25955</v>
      </c>
      <c r="AA2816" s="20"/>
    </row>
    <row r="2817" spans="1:27" s="28" customFormat="1" x14ac:dyDescent="0.35">
      <c r="A2817" s="27" t="s">
        <v>31201</v>
      </c>
      <c r="B2817" s="28" t="str">
        <f t="shared" si="149"/>
        <v>EPDR1 Recombinant Protein C-6 His Tag Lyophilized 50UG</v>
      </c>
      <c r="C2817" s="29" t="s">
        <v>3</v>
      </c>
      <c r="D2817" s="29" t="s">
        <v>16919</v>
      </c>
      <c r="E2817" s="29" t="s">
        <v>27688</v>
      </c>
      <c r="F2817" s="30" t="s">
        <v>16839</v>
      </c>
      <c r="G2817" s="28" t="s">
        <v>36935</v>
      </c>
      <c r="H2817" s="29" t="s">
        <v>15429</v>
      </c>
      <c r="I2817" s="29" t="s">
        <v>12588</v>
      </c>
      <c r="J2817" s="29" t="s">
        <v>26994</v>
      </c>
      <c r="K2817" s="29" t="s">
        <v>33839</v>
      </c>
      <c r="L2817" s="31" t="s">
        <v>16961</v>
      </c>
      <c r="M2817" s="29">
        <v>54749</v>
      </c>
      <c r="N2817" s="29" t="s">
        <v>18308</v>
      </c>
      <c r="O2817" s="31" t="s">
        <v>18703</v>
      </c>
      <c r="P2817" s="31" t="s">
        <v>20414</v>
      </c>
      <c r="Q2817" s="31" t="s">
        <v>31513</v>
      </c>
      <c r="R2817" s="29"/>
      <c r="S2817" s="29" t="s">
        <v>21495</v>
      </c>
      <c r="T2817" s="29" t="s">
        <v>23313</v>
      </c>
      <c r="U2817" s="29"/>
      <c r="V2817" s="29" t="s">
        <v>25956</v>
      </c>
      <c r="AA2817" s="20"/>
    </row>
    <row r="2818" spans="1:27" s="28" customFormat="1" x14ac:dyDescent="0.35">
      <c r="A2818" s="27" t="s">
        <v>31202</v>
      </c>
      <c r="B2818" s="28" t="str">
        <f t="shared" si="149"/>
        <v>GITR Ligand Recombinant Protein C-6 His Tag Lyophilized 50UG</v>
      </c>
      <c r="C2818" s="29" t="s">
        <v>3</v>
      </c>
      <c r="D2818" s="29" t="s">
        <v>16919</v>
      </c>
      <c r="E2818" s="29" t="s">
        <v>27688</v>
      </c>
      <c r="F2818" s="30" t="s">
        <v>16839</v>
      </c>
      <c r="G2818" s="28" t="s">
        <v>36936</v>
      </c>
      <c r="H2818" s="29" t="s">
        <v>15430</v>
      </c>
      <c r="I2818" s="29" t="s">
        <v>12588</v>
      </c>
      <c r="J2818" s="29" t="s">
        <v>26994</v>
      </c>
      <c r="K2818" s="29" t="s">
        <v>33839</v>
      </c>
      <c r="L2818" s="31" t="s">
        <v>16961</v>
      </c>
      <c r="M2818" s="29">
        <v>8995</v>
      </c>
      <c r="N2818" s="29" t="s">
        <v>17098</v>
      </c>
      <c r="O2818" s="31" t="s">
        <v>18703</v>
      </c>
      <c r="P2818" s="31" t="s">
        <v>18851</v>
      </c>
      <c r="Q2818" s="31" t="s">
        <v>31513</v>
      </c>
      <c r="R2818" s="29"/>
      <c r="S2818" s="29" t="s">
        <v>21495</v>
      </c>
      <c r="T2818" s="29" t="s">
        <v>23314</v>
      </c>
      <c r="U2818" s="29"/>
      <c r="V2818" s="29" t="s">
        <v>25957</v>
      </c>
      <c r="AA2818" s="20"/>
    </row>
    <row r="2819" spans="1:27" s="28" customFormat="1" x14ac:dyDescent="0.35">
      <c r="A2819" s="27" t="s">
        <v>31203</v>
      </c>
      <c r="B2819" s="28" t="str">
        <f t="shared" si="149"/>
        <v>CD27 Ligand Recombinant Protein C-Fc Tag Lyophilized 50UG</v>
      </c>
      <c r="C2819" s="29" t="s">
        <v>3</v>
      </c>
      <c r="D2819" s="29" t="s">
        <v>16919</v>
      </c>
      <c r="E2819" s="29" t="s">
        <v>27688</v>
      </c>
      <c r="F2819" s="30" t="s">
        <v>16839</v>
      </c>
      <c r="G2819" s="28" t="s">
        <v>36937</v>
      </c>
      <c r="H2819" s="29" t="s">
        <v>15431</v>
      </c>
      <c r="I2819" s="29" t="s">
        <v>12588</v>
      </c>
      <c r="J2819" s="29" t="s">
        <v>16969</v>
      </c>
      <c r="K2819" s="29" t="s">
        <v>33839</v>
      </c>
      <c r="L2819" s="31" t="s">
        <v>16961</v>
      </c>
      <c r="M2819" s="29">
        <v>970</v>
      </c>
      <c r="N2819" s="29" t="s">
        <v>17397</v>
      </c>
      <c r="O2819" s="31" t="s">
        <v>18703</v>
      </c>
      <c r="P2819" s="31" t="s">
        <v>19304</v>
      </c>
      <c r="Q2819" s="31" t="s">
        <v>31513</v>
      </c>
      <c r="R2819" s="29"/>
      <c r="S2819" s="29" t="s">
        <v>21495</v>
      </c>
      <c r="T2819" s="29" t="s">
        <v>23315</v>
      </c>
      <c r="U2819" s="29"/>
      <c r="V2819" s="29" t="s">
        <v>25958</v>
      </c>
      <c r="AA2819" s="20"/>
    </row>
    <row r="2820" spans="1:27" s="28" customFormat="1" x14ac:dyDescent="0.35">
      <c r="A2820" s="27" t="s">
        <v>31204</v>
      </c>
      <c r="B2820" s="28" t="str">
        <f t="shared" ref="B2820:B2883" si="150">CONCATENATE(A2820, " ", Q2820)</f>
        <v>CTGF Recombinant Protein C-Fc Tag Lyophilized 50UG</v>
      </c>
      <c r="C2820" s="29" t="s">
        <v>3</v>
      </c>
      <c r="D2820" s="29" t="s">
        <v>16919</v>
      </c>
      <c r="E2820" s="29" t="s">
        <v>27688</v>
      </c>
      <c r="F2820" s="30" t="s">
        <v>16839</v>
      </c>
      <c r="G2820" s="28" t="s">
        <v>36938</v>
      </c>
      <c r="H2820" s="29" t="s">
        <v>15432</v>
      </c>
      <c r="I2820" s="29" t="s">
        <v>12588</v>
      </c>
      <c r="J2820" s="29" t="s">
        <v>16969</v>
      </c>
      <c r="K2820" s="29" t="s">
        <v>33839</v>
      </c>
      <c r="L2820" s="31" t="s">
        <v>16961</v>
      </c>
      <c r="M2820" s="29">
        <v>1490</v>
      </c>
      <c r="N2820" s="29" t="s">
        <v>18309</v>
      </c>
      <c r="O2820" s="31" t="s">
        <v>18703</v>
      </c>
      <c r="P2820" s="31" t="s">
        <v>20415</v>
      </c>
      <c r="Q2820" s="31" t="s">
        <v>31513</v>
      </c>
      <c r="R2820" s="29"/>
      <c r="S2820" s="29" t="s">
        <v>21495</v>
      </c>
      <c r="T2820" s="29" t="s">
        <v>23316</v>
      </c>
      <c r="U2820" s="29"/>
      <c r="V2820" s="29" t="s">
        <v>25959</v>
      </c>
      <c r="AA2820" s="20"/>
    </row>
    <row r="2821" spans="1:27" s="28" customFormat="1" x14ac:dyDescent="0.35">
      <c r="A2821" s="27" t="s">
        <v>31205</v>
      </c>
      <c r="B2821" s="28" t="str">
        <f t="shared" si="150"/>
        <v>Methyl-CpG-binding protein 2 Recombinant Protein C-6 His Tag Lyophilized 50UG</v>
      </c>
      <c r="C2821" s="29" t="s">
        <v>3</v>
      </c>
      <c r="D2821" s="29" t="s">
        <v>16919</v>
      </c>
      <c r="E2821" s="29" t="s">
        <v>27688</v>
      </c>
      <c r="F2821" s="30" t="s">
        <v>16839</v>
      </c>
      <c r="G2821" s="28" t="s">
        <v>36939</v>
      </c>
      <c r="H2821" s="29" t="s">
        <v>15433</v>
      </c>
      <c r="I2821" s="29" t="s">
        <v>12588</v>
      </c>
      <c r="J2821" s="29" t="s">
        <v>26994</v>
      </c>
      <c r="K2821" s="29" t="s">
        <v>33842</v>
      </c>
      <c r="L2821" s="31" t="s">
        <v>16961</v>
      </c>
      <c r="M2821" s="29">
        <v>4204</v>
      </c>
      <c r="N2821" s="29" t="s">
        <v>18310</v>
      </c>
      <c r="O2821" s="31" t="s">
        <v>18703</v>
      </c>
      <c r="P2821" s="31" t="s">
        <v>20416</v>
      </c>
      <c r="Q2821" s="31" t="s">
        <v>31513</v>
      </c>
      <c r="R2821" s="29"/>
      <c r="S2821" s="29" t="s">
        <v>21495</v>
      </c>
      <c r="T2821" s="29" t="s">
        <v>23317</v>
      </c>
      <c r="U2821" s="29"/>
      <c r="V2821" s="29" t="s">
        <v>25960</v>
      </c>
      <c r="AA2821" s="20"/>
    </row>
    <row r="2822" spans="1:27" s="28" customFormat="1" x14ac:dyDescent="0.35">
      <c r="A2822" s="27" t="s">
        <v>31206</v>
      </c>
      <c r="B2822" s="28" t="str">
        <f t="shared" si="150"/>
        <v>Poly-Ig receptor Recombinant Protein C-Fc Tag Lyophilized 50UG</v>
      </c>
      <c r="C2822" s="29" t="s">
        <v>3</v>
      </c>
      <c r="D2822" s="29" t="s">
        <v>16919</v>
      </c>
      <c r="E2822" s="29" t="s">
        <v>27688</v>
      </c>
      <c r="F2822" s="30" t="s">
        <v>16839</v>
      </c>
      <c r="G2822" s="28" t="s">
        <v>36940</v>
      </c>
      <c r="H2822" s="29" t="s">
        <v>15434</v>
      </c>
      <c r="I2822" s="29" t="s">
        <v>12588</v>
      </c>
      <c r="J2822" s="29" t="s">
        <v>16969</v>
      </c>
      <c r="K2822" s="29" t="s">
        <v>33842</v>
      </c>
      <c r="L2822" s="31" t="s">
        <v>16961</v>
      </c>
      <c r="M2822" s="29">
        <v>5284</v>
      </c>
      <c r="N2822" s="29" t="s">
        <v>17160</v>
      </c>
      <c r="O2822" s="31" t="s">
        <v>18703</v>
      </c>
      <c r="P2822" s="31" t="s">
        <v>18949</v>
      </c>
      <c r="Q2822" s="31" t="s">
        <v>31513</v>
      </c>
      <c r="R2822" s="29"/>
      <c r="S2822" s="29" t="s">
        <v>21495</v>
      </c>
      <c r="T2822" s="29" t="s">
        <v>23318</v>
      </c>
      <c r="U2822" s="29"/>
      <c r="V2822" s="29" t="s">
        <v>25149</v>
      </c>
      <c r="AA2822" s="20"/>
    </row>
    <row r="2823" spans="1:27" s="28" customFormat="1" x14ac:dyDescent="0.35">
      <c r="A2823" s="27" t="s">
        <v>31207</v>
      </c>
      <c r="B2823" s="28" t="str">
        <f t="shared" si="150"/>
        <v>Pancreatic Polypeptide Recombinant Protein C-6 His Tag Lyophilized 50UG</v>
      </c>
      <c r="C2823" s="29" t="s">
        <v>3</v>
      </c>
      <c r="D2823" s="29" t="s">
        <v>16919</v>
      </c>
      <c r="E2823" s="29" t="s">
        <v>27688</v>
      </c>
      <c r="F2823" s="30" t="s">
        <v>16839</v>
      </c>
      <c r="G2823" s="28" t="s">
        <v>36941</v>
      </c>
      <c r="H2823" s="29" t="s">
        <v>15435</v>
      </c>
      <c r="I2823" s="29" t="s">
        <v>12588</v>
      </c>
      <c r="J2823" s="29" t="s">
        <v>26994</v>
      </c>
      <c r="K2823" s="29" t="s">
        <v>33633</v>
      </c>
      <c r="L2823" s="31" t="s">
        <v>16961</v>
      </c>
      <c r="M2823" s="29">
        <v>5539</v>
      </c>
      <c r="N2823" s="29" t="s">
        <v>18311</v>
      </c>
      <c r="O2823" s="31" t="s">
        <v>18703</v>
      </c>
      <c r="P2823" s="31" t="s">
        <v>20417</v>
      </c>
      <c r="Q2823" s="31" t="s">
        <v>31513</v>
      </c>
      <c r="R2823" s="29"/>
      <c r="S2823" s="29" t="s">
        <v>21495</v>
      </c>
      <c r="T2823" s="29" t="s">
        <v>23319</v>
      </c>
      <c r="U2823" s="29"/>
      <c r="V2823" s="29" t="s">
        <v>25961</v>
      </c>
      <c r="AA2823" s="20"/>
    </row>
    <row r="2824" spans="1:27" s="28" customFormat="1" x14ac:dyDescent="0.35">
      <c r="A2824" s="27" t="s">
        <v>27519</v>
      </c>
      <c r="B2824" s="28" t="str">
        <f t="shared" si="150"/>
        <v>Cathepsin A Recombinant Protein C-6 His Tag 50UG</v>
      </c>
      <c r="C2824" s="29" t="s">
        <v>3</v>
      </c>
      <c r="D2824" s="29" t="s">
        <v>16919</v>
      </c>
      <c r="E2824" s="29" t="s">
        <v>27689</v>
      </c>
      <c r="F2824" s="30" t="s">
        <v>16840</v>
      </c>
      <c r="G2824" s="28" t="s">
        <v>36942</v>
      </c>
      <c r="H2824" s="29" t="s">
        <v>15436</v>
      </c>
      <c r="I2824" s="29" t="s">
        <v>12588</v>
      </c>
      <c r="J2824" s="29" t="s">
        <v>26994</v>
      </c>
      <c r="K2824" s="29" t="s">
        <v>33630</v>
      </c>
      <c r="L2824" s="31" t="s">
        <v>17001</v>
      </c>
      <c r="M2824" s="29">
        <v>5476</v>
      </c>
      <c r="N2824" s="29" t="s">
        <v>18312</v>
      </c>
      <c r="O2824" s="31" t="s">
        <v>18703</v>
      </c>
      <c r="P2824" s="31" t="s">
        <v>20418</v>
      </c>
      <c r="Q2824" s="31" t="s">
        <v>31513</v>
      </c>
      <c r="R2824" s="29"/>
      <c r="S2824" s="29" t="s">
        <v>21495</v>
      </c>
      <c r="T2824" s="29" t="s">
        <v>23320</v>
      </c>
      <c r="U2824" s="29"/>
      <c r="V2824" s="29" t="s">
        <v>25962</v>
      </c>
      <c r="AA2824" s="20"/>
    </row>
    <row r="2825" spans="1:27" s="28" customFormat="1" x14ac:dyDescent="0.35">
      <c r="A2825" s="27" t="s">
        <v>31208</v>
      </c>
      <c r="B2825" s="28" t="str">
        <f t="shared" si="150"/>
        <v>L-selectin Recombinant Protein C-6 His Tag Lyophilized 50UG</v>
      </c>
      <c r="C2825" s="29" t="s">
        <v>3</v>
      </c>
      <c r="D2825" s="29" t="s">
        <v>16919</v>
      </c>
      <c r="E2825" s="29" t="s">
        <v>27688</v>
      </c>
      <c r="F2825" s="30" t="s">
        <v>16839</v>
      </c>
      <c r="G2825" s="28" t="s">
        <v>36943</v>
      </c>
      <c r="H2825" s="29" t="s">
        <v>15437</v>
      </c>
      <c r="I2825" s="29" t="s">
        <v>12588</v>
      </c>
      <c r="J2825" s="29" t="s">
        <v>26994</v>
      </c>
      <c r="K2825" s="29" t="s">
        <v>33633</v>
      </c>
      <c r="L2825" s="31" t="s">
        <v>16961</v>
      </c>
      <c r="M2825" s="29">
        <v>20343</v>
      </c>
      <c r="N2825" s="29" t="s">
        <v>18313</v>
      </c>
      <c r="O2825" s="31" t="s">
        <v>18742</v>
      </c>
      <c r="P2825" s="31" t="s">
        <v>20419</v>
      </c>
      <c r="Q2825" s="31" t="s">
        <v>31513</v>
      </c>
      <c r="R2825" s="29"/>
      <c r="S2825" s="29" t="s">
        <v>21495</v>
      </c>
      <c r="T2825" s="29" t="s">
        <v>23321</v>
      </c>
      <c r="U2825" s="29"/>
      <c r="V2825" s="29" t="s">
        <v>25963</v>
      </c>
      <c r="AA2825" s="20"/>
    </row>
    <row r="2826" spans="1:27" s="28" customFormat="1" x14ac:dyDescent="0.35">
      <c r="A2826" s="27" t="s">
        <v>31209</v>
      </c>
      <c r="B2826" s="28" t="str">
        <f t="shared" si="150"/>
        <v>Testican 3 Recombinant Protein C-6 His Tag Lyophilized 50UG</v>
      </c>
      <c r="C2826" s="29" t="s">
        <v>3</v>
      </c>
      <c r="D2826" s="29" t="s">
        <v>16919</v>
      </c>
      <c r="E2826" s="29" t="s">
        <v>27688</v>
      </c>
      <c r="F2826" s="30" t="s">
        <v>16839</v>
      </c>
      <c r="G2826" s="28" t="s">
        <v>36944</v>
      </c>
      <c r="H2826" s="29" t="s">
        <v>15438</v>
      </c>
      <c r="I2826" s="29" t="s">
        <v>12588</v>
      </c>
      <c r="J2826" s="29" t="s">
        <v>26994</v>
      </c>
      <c r="K2826" s="29" t="s">
        <v>33633</v>
      </c>
      <c r="L2826" s="31" t="s">
        <v>16961</v>
      </c>
      <c r="M2826" s="29">
        <v>72902</v>
      </c>
      <c r="N2826" s="29" t="s">
        <v>18314</v>
      </c>
      <c r="O2826" s="31" t="s">
        <v>18742</v>
      </c>
      <c r="P2826" s="31" t="s">
        <v>20420</v>
      </c>
      <c r="Q2826" s="31" t="s">
        <v>31513</v>
      </c>
      <c r="R2826" s="29"/>
      <c r="S2826" s="29" t="s">
        <v>21495</v>
      </c>
      <c r="T2826" s="29" t="s">
        <v>23322</v>
      </c>
      <c r="U2826" s="29"/>
      <c r="V2826" s="29" t="s">
        <v>25964</v>
      </c>
      <c r="AA2826" s="20"/>
    </row>
    <row r="2827" spans="1:27" s="28" customFormat="1" x14ac:dyDescent="0.35">
      <c r="A2827" s="27" t="s">
        <v>30662</v>
      </c>
      <c r="B2827" s="28" t="str">
        <f t="shared" si="150"/>
        <v>Clusterin Recombinant Protein C-6 His Tag Lyophilized 50UG</v>
      </c>
      <c r="C2827" s="29" t="s">
        <v>3</v>
      </c>
      <c r="D2827" s="29" t="s">
        <v>16919</v>
      </c>
      <c r="E2827" s="29" t="s">
        <v>27688</v>
      </c>
      <c r="F2827" s="30" t="s">
        <v>16839</v>
      </c>
      <c r="G2827" s="28" t="s">
        <v>36385</v>
      </c>
      <c r="H2827" s="29" t="s">
        <v>15439</v>
      </c>
      <c r="I2827" s="29" t="s">
        <v>12588</v>
      </c>
      <c r="J2827" s="29" t="s">
        <v>26994</v>
      </c>
      <c r="K2827" s="29" t="s">
        <v>33633</v>
      </c>
      <c r="L2827" s="31" t="s">
        <v>16961</v>
      </c>
      <c r="M2827" s="29">
        <v>12759</v>
      </c>
      <c r="N2827" s="29" t="s">
        <v>17450</v>
      </c>
      <c r="O2827" s="31" t="s">
        <v>18742</v>
      </c>
      <c r="P2827" s="31" t="s">
        <v>20421</v>
      </c>
      <c r="Q2827" s="31" t="s">
        <v>31513</v>
      </c>
      <c r="R2827" s="29"/>
      <c r="S2827" s="29" t="s">
        <v>21495</v>
      </c>
      <c r="T2827" s="29" t="s">
        <v>23323</v>
      </c>
      <c r="U2827" s="29"/>
      <c r="V2827" s="29" t="s">
        <v>25965</v>
      </c>
      <c r="AA2827" s="20"/>
    </row>
    <row r="2828" spans="1:27" s="28" customFormat="1" x14ac:dyDescent="0.35">
      <c r="A2828" s="27" t="s">
        <v>27520</v>
      </c>
      <c r="B2828" s="28" t="str">
        <f t="shared" si="150"/>
        <v>Transglutaminase 2 Recombinant Protein C-6 His Tag 50UG</v>
      </c>
      <c r="C2828" s="29" t="s">
        <v>3</v>
      </c>
      <c r="D2828" s="29" t="s">
        <v>16919</v>
      </c>
      <c r="E2828" s="29" t="s">
        <v>27689</v>
      </c>
      <c r="F2828" s="30" t="s">
        <v>16840</v>
      </c>
      <c r="G2828" s="28" t="s">
        <v>36945</v>
      </c>
      <c r="H2828" s="29" t="s">
        <v>15440</v>
      </c>
      <c r="I2828" s="29" t="s">
        <v>12588</v>
      </c>
      <c r="J2828" s="29" t="s">
        <v>26994</v>
      </c>
      <c r="K2828" s="29" t="s">
        <v>33863</v>
      </c>
      <c r="L2828" s="31" t="s">
        <v>17001</v>
      </c>
      <c r="M2828" s="29">
        <v>21817</v>
      </c>
      <c r="N2828" s="29" t="s">
        <v>18315</v>
      </c>
      <c r="O2828" s="31" t="s">
        <v>18742</v>
      </c>
      <c r="P2828" s="31" t="s">
        <v>20422</v>
      </c>
      <c r="Q2828" s="31" t="s">
        <v>31513</v>
      </c>
      <c r="R2828" s="29"/>
      <c r="S2828" s="29" t="s">
        <v>21495</v>
      </c>
      <c r="T2828" s="29" t="s">
        <v>23324</v>
      </c>
      <c r="U2828" s="29"/>
      <c r="V2828" s="29" t="s">
        <v>25966</v>
      </c>
      <c r="AA2828" s="20"/>
    </row>
    <row r="2829" spans="1:27" s="28" customFormat="1" x14ac:dyDescent="0.35">
      <c r="A2829" s="27" t="s">
        <v>27521</v>
      </c>
      <c r="B2829" s="28" t="str">
        <f t="shared" si="150"/>
        <v>Collagen alpha-1(III) chain Recombinant Protein C-6 His Tag 50UG</v>
      </c>
      <c r="C2829" s="29" t="s">
        <v>3</v>
      </c>
      <c r="D2829" s="29" t="s">
        <v>16919</v>
      </c>
      <c r="E2829" s="29" t="s">
        <v>27689</v>
      </c>
      <c r="F2829" s="30" t="s">
        <v>16840</v>
      </c>
      <c r="G2829" s="28" t="s">
        <v>36946</v>
      </c>
      <c r="H2829" s="29" t="s">
        <v>15441</v>
      </c>
      <c r="I2829" s="29" t="s">
        <v>12588</v>
      </c>
      <c r="J2829" s="29" t="s">
        <v>26994</v>
      </c>
      <c r="K2829" s="29" t="s">
        <v>33864</v>
      </c>
      <c r="L2829" s="31" t="s">
        <v>17001</v>
      </c>
      <c r="M2829" s="29">
        <v>12825</v>
      </c>
      <c r="N2829" s="29" t="s">
        <v>18316</v>
      </c>
      <c r="O2829" s="31" t="s">
        <v>18742</v>
      </c>
      <c r="P2829" s="31" t="s">
        <v>20423</v>
      </c>
      <c r="Q2829" s="31" t="s">
        <v>31513</v>
      </c>
      <c r="R2829" s="29"/>
      <c r="S2829" s="29" t="s">
        <v>21495</v>
      </c>
      <c r="T2829" s="29" t="s">
        <v>23325</v>
      </c>
      <c r="U2829" s="29"/>
      <c r="V2829" s="29" t="s">
        <v>25967</v>
      </c>
      <c r="AA2829" s="20"/>
    </row>
    <row r="2830" spans="1:27" s="28" customFormat="1" x14ac:dyDescent="0.35">
      <c r="A2830" s="27" t="s">
        <v>27522</v>
      </c>
      <c r="B2830" s="28" t="str">
        <f t="shared" si="150"/>
        <v>Magnesium-dependent phosphatase 1 Recombinant Protein C-6 His Tag 50UG</v>
      </c>
      <c r="C2830" s="29" t="s">
        <v>3</v>
      </c>
      <c r="D2830" s="29" t="s">
        <v>16919</v>
      </c>
      <c r="E2830" s="29" t="s">
        <v>27689</v>
      </c>
      <c r="F2830" s="30" t="s">
        <v>16840</v>
      </c>
      <c r="G2830" s="28" t="s">
        <v>36947</v>
      </c>
      <c r="H2830" s="29" t="s">
        <v>15442</v>
      </c>
      <c r="I2830" s="29" t="s">
        <v>12588</v>
      </c>
      <c r="J2830" s="29" t="s">
        <v>26994</v>
      </c>
      <c r="K2830" s="29" t="s">
        <v>33672</v>
      </c>
      <c r="L2830" s="31" t="s">
        <v>17001</v>
      </c>
      <c r="M2830" s="29">
        <v>145553</v>
      </c>
      <c r="N2830" s="29" t="s">
        <v>18317</v>
      </c>
      <c r="O2830" s="31" t="s">
        <v>18703</v>
      </c>
      <c r="P2830" s="31" t="s">
        <v>20424</v>
      </c>
      <c r="Q2830" s="31" t="s">
        <v>31513</v>
      </c>
      <c r="R2830" s="29"/>
      <c r="S2830" s="29" t="s">
        <v>21495</v>
      </c>
      <c r="T2830" s="29" t="s">
        <v>23326</v>
      </c>
      <c r="U2830" s="29"/>
      <c r="V2830" s="29" t="s">
        <v>25968</v>
      </c>
      <c r="AA2830" s="20"/>
    </row>
    <row r="2831" spans="1:27" s="28" customFormat="1" x14ac:dyDescent="0.35">
      <c r="A2831" s="27" t="s">
        <v>31210</v>
      </c>
      <c r="B2831" s="28" t="str">
        <f t="shared" si="150"/>
        <v>PRADC1 Recombinant Protein C-6 His Tag Lyophilized 50UG</v>
      </c>
      <c r="C2831" s="29" t="s">
        <v>3</v>
      </c>
      <c r="D2831" s="29" t="s">
        <v>16919</v>
      </c>
      <c r="E2831" s="29" t="s">
        <v>27688</v>
      </c>
      <c r="F2831" s="30" t="s">
        <v>16839</v>
      </c>
      <c r="G2831" s="28" t="s">
        <v>36948</v>
      </c>
      <c r="H2831" s="29" t="s">
        <v>15443</v>
      </c>
      <c r="I2831" s="29" t="s">
        <v>12588</v>
      </c>
      <c r="J2831" s="29" t="s">
        <v>26994</v>
      </c>
      <c r="K2831" s="29" t="s">
        <v>33841</v>
      </c>
      <c r="L2831" s="31" t="s">
        <v>16961</v>
      </c>
      <c r="M2831" s="29">
        <v>84279</v>
      </c>
      <c r="N2831" s="29" t="s">
        <v>18318</v>
      </c>
      <c r="O2831" s="31" t="s">
        <v>18703</v>
      </c>
      <c r="P2831" s="31" t="s">
        <v>20425</v>
      </c>
      <c r="Q2831" s="31" t="s">
        <v>31513</v>
      </c>
      <c r="R2831" s="29"/>
      <c r="S2831" s="29" t="s">
        <v>21495</v>
      </c>
      <c r="T2831" s="29" t="s">
        <v>27045</v>
      </c>
      <c r="U2831" s="29"/>
      <c r="V2831" s="29" t="s">
        <v>25969</v>
      </c>
      <c r="AA2831" s="20"/>
    </row>
    <row r="2832" spans="1:27" s="28" customFormat="1" x14ac:dyDescent="0.35">
      <c r="A2832" s="27" t="s">
        <v>31211</v>
      </c>
      <c r="B2832" s="28" t="str">
        <f t="shared" si="150"/>
        <v>CCDC134 Recombinant Protein C-6 His Tag Lyophilized 50UG</v>
      </c>
      <c r="C2832" s="29" t="s">
        <v>3</v>
      </c>
      <c r="D2832" s="29" t="s">
        <v>16919</v>
      </c>
      <c r="E2832" s="29" t="s">
        <v>27688</v>
      </c>
      <c r="F2832" s="30" t="s">
        <v>16839</v>
      </c>
      <c r="G2832" s="28" t="s">
        <v>36949</v>
      </c>
      <c r="H2832" s="29" t="s">
        <v>15444</v>
      </c>
      <c r="I2832" s="29" t="s">
        <v>12588</v>
      </c>
      <c r="J2832" s="29" t="s">
        <v>26994</v>
      </c>
      <c r="K2832" s="29" t="s">
        <v>33841</v>
      </c>
      <c r="L2832" s="31" t="s">
        <v>16961</v>
      </c>
      <c r="M2832" s="29">
        <v>79879</v>
      </c>
      <c r="N2832" s="29" t="s">
        <v>18319</v>
      </c>
      <c r="O2832" s="31" t="s">
        <v>18703</v>
      </c>
      <c r="P2832" s="31" t="s">
        <v>20426</v>
      </c>
      <c r="Q2832" s="31" t="s">
        <v>31513</v>
      </c>
      <c r="R2832" s="29"/>
      <c r="S2832" s="29" t="s">
        <v>21495</v>
      </c>
      <c r="T2832" s="29" t="s">
        <v>23327</v>
      </c>
      <c r="U2832" s="29"/>
      <c r="V2832" s="29" t="s">
        <v>25970</v>
      </c>
      <c r="AA2832" s="20"/>
    </row>
    <row r="2833" spans="1:27" s="28" customFormat="1" x14ac:dyDescent="0.35">
      <c r="A2833" s="27" t="s">
        <v>31212</v>
      </c>
      <c r="B2833" s="28" t="str">
        <f t="shared" si="150"/>
        <v>VSTM2A Recombinant Protein C-6 His Tag Lyophilized 50UG</v>
      </c>
      <c r="C2833" s="29" t="s">
        <v>3</v>
      </c>
      <c r="D2833" s="29" t="s">
        <v>16919</v>
      </c>
      <c r="E2833" s="29" t="s">
        <v>27688</v>
      </c>
      <c r="F2833" s="30" t="s">
        <v>16839</v>
      </c>
      <c r="G2833" s="28" t="s">
        <v>36950</v>
      </c>
      <c r="H2833" s="29" t="s">
        <v>15445</v>
      </c>
      <c r="I2833" s="29" t="s">
        <v>12588</v>
      </c>
      <c r="J2833" s="29" t="s">
        <v>26994</v>
      </c>
      <c r="K2833" s="29" t="s">
        <v>33841</v>
      </c>
      <c r="L2833" s="31" t="s">
        <v>16961</v>
      </c>
      <c r="M2833" s="29">
        <v>222008</v>
      </c>
      <c r="N2833" s="29" t="s">
        <v>18320</v>
      </c>
      <c r="O2833" s="31" t="s">
        <v>18703</v>
      </c>
      <c r="P2833" s="31" t="s">
        <v>29261</v>
      </c>
      <c r="Q2833" s="31" t="s">
        <v>31513</v>
      </c>
      <c r="R2833" s="29"/>
      <c r="S2833" s="29" t="s">
        <v>21495</v>
      </c>
      <c r="T2833" s="29" t="s">
        <v>23328</v>
      </c>
      <c r="U2833" s="29"/>
      <c r="V2833" s="29" t="s">
        <v>25971</v>
      </c>
      <c r="AA2833" s="20"/>
    </row>
    <row r="2834" spans="1:27" s="28" customFormat="1" x14ac:dyDescent="0.35">
      <c r="A2834" s="27" t="s">
        <v>27523</v>
      </c>
      <c r="B2834" s="28" t="str">
        <f t="shared" si="150"/>
        <v>Leukotriene A-4 hydrolase Recombinant Protein C-6 His Tag 50UG</v>
      </c>
      <c r="C2834" s="29" t="s">
        <v>3</v>
      </c>
      <c r="D2834" s="29" t="s">
        <v>16919</v>
      </c>
      <c r="E2834" s="29" t="s">
        <v>27689</v>
      </c>
      <c r="F2834" s="30" t="s">
        <v>16840</v>
      </c>
      <c r="G2834" s="28" t="s">
        <v>36951</v>
      </c>
      <c r="H2834" s="29" t="s">
        <v>15446</v>
      </c>
      <c r="I2834" s="29" t="s">
        <v>12588</v>
      </c>
      <c r="J2834" s="29" t="s">
        <v>26994</v>
      </c>
      <c r="K2834" s="29" t="s">
        <v>33865</v>
      </c>
      <c r="L2834" s="31" t="s">
        <v>17001</v>
      </c>
      <c r="M2834" s="29">
        <v>4048</v>
      </c>
      <c r="N2834" s="29" t="s">
        <v>18321</v>
      </c>
      <c r="O2834" s="31" t="s">
        <v>18703</v>
      </c>
      <c r="P2834" s="31" t="s">
        <v>20427</v>
      </c>
      <c r="Q2834" s="31" t="s">
        <v>31513</v>
      </c>
      <c r="R2834" s="29"/>
      <c r="S2834" s="29" t="s">
        <v>21495</v>
      </c>
      <c r="T2834" s="29" t="s">
        <v>23329</v>
      </c>
      <c r="U2834" s="29"/>
      <c r="V2834" s="29" t="s">
        <v>25972</v>
      </c>
      <c r="AA2834" s="20"/>
    </row>
    <row r="2835" spans="1:27" s="28" customFormat="1" x14ac:dyDescent="0.35">
      <c r="A2835" s="27" t="s">
        <v>31213</v>
      </c>
      <c r="B2835" s="28" t="str">
        <f t="shared" si="150"/>
        <v>ITI heavy chain H3 Recombinant Protein C-6 His Tag Lyophilized 50UG</v>
      </c>
      <c r="C2835" s="29" t="s">
        <v>3</v>
      </c>
      <c r="D2835" s="29" t="s">
        <v>16919</v>
      </c>
      <c r="E2835" s="29" t="s">
        <v>27688</v>
      </c>
      <c r="F2835" s="30" t="s">
        <v>16839</v>
      </c>
      <c r="G2835" s="28" t="s">
        <v>36952</v>
      </c>
      <c r="H2835" s="29" t="s">
        <v>15447</v>
      </c>
      <c r="I2835" s="29" t="s">
        <v>12588</v>
      </c>
      <c r="J2835" s="29" t="s">
        <v>26994</v>
      </c>
      <c r="K2835" s="29" t="s">
        <v>33841</v>
      </c>
      <c r="L2835" s="31" t="s">
        <v>16961</v>
      </c>
      <c r="M2835" s="29">
        <v>3699</v>
      </c>
      <c r="N2835" s="29" t="s">
        <v>18322</v>
      </c>
      <c r="O2835" s="31" t="s">
        <v>18703</v>
      </c>
      <c r="P2835" s="31" t="s">
        <v>20428</v>
      </c>
      <c r="Q2835" s="31" t="s">
        <v>31513</v>
      </c>
      <c r="R2835" s="29"/>
      <c r="S2835" s="29" t="s">
        <v>21495</v>
      </c>
      <c r="T2835" s="29" t="s">
        <v>23330</v>
      </c>
      <c r="U2835" s="29"/>
      <c r="V2835" s="29" t="s">
        <v>25973</v>
      </c>
      <c r="AA2835" s="20"/>
    </row>
    <row r="2836" spans="1:27" s="28" customFormat="1" x14ac:dyDescent="0.35">
      <c r="A2836" s="27" t="s">
        <v>31214</v>
      </c>
      <c r="B2836" s="28" t="str">
        <f t="shared" si="150"/>
        <v>TXNDC15 Recombinant Protein C-6 His Tag Lyophilized 50UG</v>
      </c>
      <c r="C2836" s="29" t="s">
        <v>3</v>
      </c>
      <c r="D2836" s="29" t="s">
        <v>16919</v>
      </c>
      <c r="E2836" s="29" t="s">
        <v>27688</v>
      </c>
      <c r="F2836" s="30" t="s">
        <v>16839</v>
      </c>
      <c r="G2836" s="28" t="s">
        <v>36953</v>
      </c>
      <c r="H2836" s="29" t="s">
        <v>15448</v>
      </c>
      <c r="I2836" s="29" t="s">
        <v>12588</v>
      </c>
      <c r="J2836" s="29" t="s">
        <v>26994</v>
      </c>
      <c r="K2836" s="29" t="s">
        <v>33841</v>
      </c>
      <c r="L2836" s="31" t="s">
        <v>16961</v>
      </c>
      <c r="M2836" s="29">
        <v>79770</v>
      </c>
      <c r="N2836" s="29" t="s">
        <v>18323</v>
      </c>
      <c r="O2836" s="31" t="s">
        <v>18703</v>
      </c>
      <c r="P2836" s="31" t="s">
        <v>20429</v>
      </c>
      <c r="Q2836" s="31" t="s">
        <v>31513</v>
      </c>
      <c r="R2836" s="29"/>
      <c r="S2836" s="29" t="s">
        <v>21495</v>
      </c>
      <c r="T2836" s="29" t="s">
        <v>23331</v>
      </c>
      <c r="U2836" s="29"/>
      <c r="V2836" s="29" t="s">
        <v>25974</v>
      </c>
      <c r="AA2836" s="20"/>
    </row>
    <row r="2837" spans="1:27" s="28" customFormat="1" x14ac:dyDescent="0.35">
      <c r="A2837" s="27" t="s">
        <v>27524</v>
      </c>
      <c r="B2837" s="28" t="str">
        <f t="shared" si="150"/>
        <v>Ribonuclease T2 Recombinant Protein C-6 His Tag 50UG</v>
      </c>
      <c r="C2837" s="29" t="s">
        <v>3</v>
      </c>
      <c r="D2837" s="29" t="s">
        <v>16919</v>
      </c>
      <c r="E2837" s="29" t="s">
        <v>27689</v>
      </c>
      <c r="F2837" s="30" t="s">
        <v>16840</v>
      </c>
      <c r="G2837" s="28" t="s">
        <v>36954</v>
      </c>
      <c r="H2837" s="29" t="s">
        <v>15449</v>
      </c>
      <c r="I2837" s="29" t="s">
        <v>12588</v>
      </c>
      <c r="J2837" s="29" t="s">
        <v>26994</v>
      </c>
      <c r="K2837" s="29" t="s">
        <v>33866</v>
      </c>
      <c r="L2837" s="31" t="s">
        <v>17001</v>
      </c>
      <c r="M2837" s="29">
        <v>8635</v>
      </c>
      <c r="N2837" s="29" t="s">
        <v>18324</v>
      </c>
      <c r="O2837" s="31" t="s">
        <v>18703</v>
      </c>
      <c r="P2837" s="31" t="s">
        <v>20430</v>
      </c>
      <c r="Q2837" s="31" t="s">
        <v>31513</v>
      </c>
      <c r="R2837" s="29"/>
      <c r="S2837" s="29" t="s">
        <v>21495</v>
      </c>
      <c r="T2837" s="29" t="s">
        <v>23332</v>
      </c>
      <c r="U2837" s="29"/>
      <c r="V2837" s="29" t="s">
        <v>25975</v>
      </c>
      <c r="AA2837" s="20"/>
    </row>
    <row r="2838" spans="1:27" s="28" customFormat="1" x14ac:dyDescent="0.35">
      <c r="A2838" s="27" t="s">
        <v>31215</v>
      </c>
      <c r="B2838" s="28" t="str">
        <f t="shared" si="150"/>
        <v>Collagen alpha-1(IX) chain Recombinant Protein C-6 His Tag Lyophilized 50UG</v>
      </c>
      <c r="C2838" s="29" t="s">
        <v>3</v>
      </c>
      <c r="D2838" s="29" t="s">
        <v>16919</v>
      </c>
      <c r="E2838" s="29" t="s">
        <v>27688</v>
      </c>
      <c r="F2838" s="30" t="s">
        <v>16839</v>
      </c>
      <c r="G2838" s="28" t="s">
        <v>36955</v>
      </c>
      <c r="H2838" s="29" t="s">
        <v>15450</v>
      </c>
      <c r="I2838" s="29" t="s">
        <v>12588</v>
      </c>
      <c r="J2838" s="29" t="s">
        <v>26994</v>
      </c>
      <c r="K2838" s="29" t="s">
        <v>33841</v>
      </c>
      <c r="L2838" s="31" t="s">
        <v>16961</v>
      </c>
      <c r="M2838" s="29">
        <v>1297</v>
      </c>
      <c r="N2838" s="29" t="s">
        <v>18325</v>
      </c>
      <c r="O2838" s="31" t="s">
        <v>18703</v>
      </c>
      <c r="P2838" s="31" t="s">
        <v>20431</v>
      </c>
      <c r="Q2838" s="31" t="s">
        <v>31513</v>
      </c>
      <c r="R2838" s="29"/>
      <c r="S2838" s="29" t="s">
        <v>21495</v>
      </c>
      <c r="T2838" s="29" t="s">
        <v>29240</v>
      </c>
      <c r="U2838" s="29"/>
      <c r="V2838" s="29" t="s">
        <v>25976</v>
      </c>
      <c r="AA2838" s="20"/>
    </row>
    <row r="2839" spans="1:27" s="28" customFormat="1" x14ac:dyDescent="0.35">
      <c r="A2839" s="27" t="s">
        <v>27525</v>
      </c>
      <c r="B2839" s="28" t="str">
        <f t="shared" si="150"/>
        <v>PSA Recombinant Protein C-6 His Tag 50UG</v>
      </c>
      <c r="C2839" s="29" t="s">
        <v>3</v>
      </c>
      <c r="D2839" s="29" t="s">
        <v>16919</v>
      </c>
      <c r="E2839" s="29" t="s">
        <v>27689</v>
      </c>
      <c r="F2839" s="30" t="s">
        <v>16840</v>
      </c>
      <c r="G2839" s="28" t="s">
        <v>36956</v>
      </c>
      <c r="H2839" s="29" t="s">
        <v>15451</v>
      </c>
      <c r="I2839" s="29" t="s">
        <v>12588</v>
      </c>
      <c r="J2839" s="29" t="s">
        <v>26994</v>
      </c>
      <c r="K2839" s="29" t="s">
        <v>33867</v>
      </c>
      <c r="L2839" s="31" t="s">
        <v>17001</v>
      </c>
      <c r="M2839" s="29">
        <v>354</v>
      </c>
      <c r="N2839" s="29" t="s">
        <v>708</v>
      </c>
      <c r="O2839" s="31" t="s">
        <v>18703</v>
      </c>
      <c r="P2839" s="31" t="s">
        <v>19775</v>
      </c>
      <c r="Q2839" s="31" t="s">
        <v>31513</v>
      </c>
      <c r="R2839" s="29"/>
      <c r="S2839" s="29" t="s">
        <v>21495</v>
      </c>
      <c r="T2839" s="29" t="s">
        <v>23333</v>
      </c>
      <c r="U2839" s="29"/>
      <c r="V2839" s="29" t="s">
        <v>25977</v>
      </c>
      <c r="AA2839" s="20"/>
    </row>
    <row r="2840" spans="1:27" s="28" customFormat="1" x14ac:dyDescent="0.35">
      <c r="A2840" s="27" t="s">
        <v>31216</v>
      </c>
      <c r="B2840" s="28" t="str">
        <f t="shared" si="150"/>
        <v>CTLA4 Recombinant Protein C-Fc Tag Lyophilized 50UG</v>
      </c>
      <c r="C2840" s="29" t="s">
        <v>3</v>
      </c>
      <c r="D2840" s="29" t="s">
        <v>16919</v>
      </c>
      <c r="E2840" s="29" t="s">
        <v>27688</v>
      </c>
      <c r="F2840" s="30" t="s">
        <v>16839</v>
      </c>
      <c r="G2840" s="28" t="s">
        <v>36957</v>
      </c>
      <c r="H2840" s="29" t="s">
        <v>15452</v>
      </c>
      <c r="I2840" s="29" t="s">
        <v>12588</v>
      </c>
      <c r="J2840" s="29" t="s">
        <v>16969</v>
      </c>
      <c r="K2840" s="29" t="s">
        <v>33839</v>
      </c>
      <c r="L2840" s="31" t="s">
        <v>16961</v>
      </c>
      <c r="M2840" s="29">
        <v>1493</v>
      </c>
      <c r="N2840" s="29" t="s">
        <v>37</v>
      </c>
      <c r="O2840" s="31" t="s">
        <v>18703</v>
      </c>
      <c r="P2840" s="31" t="s">
        <v>18803</v>
      </c>
      <c r="Q2840" s="31" t="s">
        <v>31513</v>
      </c>
      <c r="R2840" s="29"/>
      <c r="S2840" s="29" t="s">
        <v>21495</v>
      </c>
      <c r="T2840" s="29" t="s">
        <v>23334</v>
      </c>
      <c r="U2840" s="29"/>
      <c r="V2840" s="29" t="s">
        <v>25978</v>
      </c>
      <c r="AA2840" s="20"/>
    </row>
    <row r="2841" spans="1:27" s="28" customFormat="1" x14ac:dyDescent="0.35">
      <c r="A2841" s="27" t="s">
        <v>31217</v>
      </c>
      <c r="B2841" s="28" t="str">
        <f t="shared" si="150"/>
        <v>CHRNB3 Recombinant Protein C-6 His Tag Lyophilized 50UG</v>
      </c>
      <c r="C2841" s="29" t="s">
        <v>3</v>
      </c>
      <c r="D2841" s="29" t="s">
        <v>16919</v>
      </c>
      <c r="E2841" s="29" t="s">
        <v>27688</v>
      </c>
      <c r="F2841" s="30" t="s">
        <v>16839</v>
      </c>
      <c r="G2841" s="28" t="s">
        <v>36958</v>
      </c>
      <c r="H2841" s="29" t="s">
        <v>15453</v>
      </c>
      <c r="I2841" s="29" t="s">
        <v>12588</v>
      </c>
      <c r="J2841" s="29" t="s">
        <v>26994</v>
      </c>
      <c r="K2841" s="29" t="s">
        <v>33633</v>
      </c>
      <c r="L2841" s="31" t="s">
        <v>16961</v>
      </c>
      <c r="M2841" s="29">
        <v>1142</v>
      </c>
      <c r="N2841" s="29" t="s">
        <v>18326</v>
      </c>
      <c r="O2841" s="31" t="s">
        <v>18703</v>
      </c>
      <c r="P2841" s="31" t="s">
        <v>20432</v>
      </c>
      <c r="Q2841" s="31" t="s">
        <v>31513</v>
      </c>
      <c r="R2841" s="29"/>
      <c r="S2841" s="29" t="s">
        <v>21495</v>
      </c>
      <c r="T2841" s="29" t="s">
        <v>23335</v>
      </c>
      <c r="U2841" s="29"/>
      <c r="V2841" s="29" t="s">
        <v>25979</v>
      </c>
      <c r="AA2841" s="20"/>
    </row>
    <row r="2842" spans="1:27" s="28" customFormat="1" x14ac:dyDescent="0.35">
      <c r="A2842" s="27" t="s">
        <v>31218</v>
      </c>
      <c r="B2842" s="28" t="str">
        <f t="shared" si="150"/>
        <v>NPDC1 Recombinant Protein C-6 His Tag Lyophilized 50UG</v>
      </c>
      <c r="C2842" s="29" t="s">
        <v>3</v>
      </c>
      <c r="D2842" s="29" t="s">
        <v>16919</v>
      </c>
      <c r="E2842" s="29" t="s">
        <v>27688</v>
      </c>
      <c r="F2842" s="30" t="s">
        <v>16839</v>
      </c>
      <c r="G2842" s="28" t="s">
        <v>36959</v>
      </c>
      <c r="H2842" s="29" t="s">
        <v>15454</v>
      </c>
      <c r="I2842" s="29" t="s">
        <v>12588</v>
      </c>
      <c r="J2842" s="29" t="s">
        <v>26994</v>
      </c>
      <c r="K2842" s="29" t="s">
        <v>33635</v>
      </c>
      <c r="L2842" s="31" t="s">
        <v>16961</v>
      </c>
      <c r="M2842" s="29">
        <v>56654</v>
      </c>
      <c r="N2842" s="29" t="s">
        <v>18327</v>
      </c>
      <c r="O2842" s="31" t="s">
        <v>18703</v>
      </c>
      <c r="P2842" s="31" t="s">
        <v>20433</v>
      </c>
      <c r="Q2842" s="31" t="s">
        <v>31513</v>
      </c>
      <c r="R2842" s="29"/>
      <c r="S2842" s="29" t="s">
        <v>21495</v>
      </c>
      <c r="T2842" s="29" t="s">
        <v>23336</v>
      </c>
      <c r="U2842" s="29"/>
      <c r="V2842" s="29" t="s">
        <v>25980</v>
      </c>
      <c r="AA2842" s="20"/>
    </row>
    <row r="2843" spans="1:27" s="28" customFormat="1" x14ac:dyDescent="0.35">
      <c r="A2843" s="27" t="s">
        <v>31219</v>
      </c>
      <c r="B2843" s="28" t="str">
        <f t="shared" si="150"/>
        <v>LRRC25 Recombinant Protein C-6 His Tag Lyophilized 50UG</v>
      </c>
      <c r="C2843" s="29" t="s">
        <v>3</v>
      </c>
      <c r="D2843" s="29" t="s">
        <v>16919</v>
      </c>
      <c r="E2843" s="29" t="s">
        <v>27688</v>
      </c>
      <c r="F2843" s="30" t="s">
        <v>16839</v>
      </c>
      <c r="G2843" s="28" t="s">
        <v>36960</v>
      </c>
      <c r="H2843" s="29" t="s">
        <v>15455</v>
      </c>
      <c r="I2843" s="29" t="s">
        <v>12588</v>
      </c>
      <c r="J2843" s="29" t="s">
        <v>26994</v>
      </c>
      <c r="K2843" s="29" t="s">
        <v>33633</v>
      </c>
      <c r="L2843" s="31" t="s">
        <v>16961</v>
      </c>
      <c r="M2843" s="29">
        <v>126364</v>
      </c>
      <c r="N2843" s="29" t="s">
        <v>18328</v>
      </c>
      <c r="O2843" s="31" t="s">
        <v>18703</v>
      </c>
      <c r="P2843" s="31" t="s">
        <v>20434</v>
      </c>
      <c r="Q2843" s="31" t="s">
        <v>31513</v>
      </c>
      <c r="R2843" s="29"/>
      <c r="S2843" s="29" t="s">
        <v>21495</v>
      </c>
      <c r="T2843" s="29" t="s">
        <v>23337</v>
      </c>
      <c r="U2843" s="29"/>
      <c r="V2843" s="29" t="s">
        <v>25981</v>
      </c>
      <c r="AA2843" s="20"/>
    </row>
    <row r="2844" spans="1:27" s="28" customFormat="1" x14ac:dyDescent="0.35">
      <c r="A2844" s="27" t="s">
        <v>27526</v>
      </c>
      <c r="B2844" s="28" t="str">
        <f t="shared" si="150"/>
        <v>alpha-amylase 2B Recombinant Protein C-6 His Tag 50UG</v>
      </c>
      <c r="C2844" s="29" t="s">
        <v>3</v>
      </c>
      <c r="D2844" s="29" t="s">
        <v>16919</v>
      </c>
      <c r="E2844" s="29" t="s">
        <v>27689</v>
      </c>
      <c r="F2844" s="30" t="s">
        <v>16840</v>
      </c>
      <c r="G2844" s="28" t="s">
        <v>36961</v>
      </c>
      <c r="H2844" s="29" t="s">
        <v>15456</v>
      </c>
      <c r="I2844" s="29" t="s">
        <v>12588</v>
      </c>
      <c r="J2844" s="29" t="s">
        <v>26994</v>
      </c>
      <c r="K2844" s="29" t="s">
        <v>33630</v>
      </c>
      <c r="L2844" s="31" t="s">
        <v>17001</v>
      </c>
      <c r="M2844" s="29">
        <v>280</v>
      </c>
      <c r="N2844" s="29" t="s">
        <v>18329</v>
      </c>
      <c r="O2844" s="31" t="s">
        <v>18703</v>
      </c>
      <c r="P2844" s="31" t="s">
        <v>20435</v>
      </c>
      <c r="Q2844" s="31" t="s">
        <v>31513</v>
      </c>
      <c r="R2844" s="29"/>
      <c r="S2844" s="29" t="s">
        <v>21495</v>
      </c>
      <c r="T2844" s="29" t="s">
        <v>23338</v>
      </c>
      <c r="U2844" s="29"/>
      <c r="V2844" s="29" t="s">
        <v>25982</v>
      </c>
      <c r="AA2844" s="20"/>
    </row>
    <row r="2845" spans="1:27" s="28" customFormat="1" x14ac:dyDescent="0.35">
      <c r="A2845" s="27" t="s">
        <v>31220</v>
      </c>
      <c r="B2845" s="28" t="str">
        <f t="shared" si="150"/>
        <v>Placenta growth factor Recombinant Protein C-6 His Tag Lyophilized 50UG</v>
      </c>
      <c r="C2845" s="29" t="s">
        <v>3</v>
      </c>
      <c r="D2845" s="29" t="s">
        <v>16919</v>
      </c>
      <c r="E2845" s="29" t="s">
        <v>27688</v>
      </c>
      <c r="F2845" s="30" t="s">
        <v>16839</v>
      </c>
      <c r="G2845" s="28" t="s">
        <v>36962</v>
      </c>
      <c r="H2845" s="29" t="s">
        <v>15457</v>
      </c>
      <c r="I2845" s="29" t="s">
        <v>12588</v>
      </c>
      <c r="J2845" s="29" t="s">
        <v>26994</v>
      </c>
      <c r="K2845" s="29" t="s">
        <v>33633</v>
      </c>
      <c r="L2845" s="31" t="s">
        <v>16961</v>
      </c>
      <c r="M2845" s="29">
        <v>18654</v>
      </c>
      <c r="N2845" s="29" t="s">
        <v>17417</v>
      </c>
      <c r="O2845" s="31" t="s">
        <v>18742</v>
      </c>
      <c r="P2845" s="31" t="s">
        <v>19330</v>
      </c>
      <c r="Q2845" s="31" t="s">
        <v>31513</v>
      </c>
      <c r="R2845" s="29"/>
      <c r="S2845" s="29" t="s">
        <v>21495</v>
      </c>
      <c r="T2845" s="29" t="s">
        <v>23339</v>
      </c>
      <c r="U2845" s="29"/>
      <c r="V2845" s="29" t="s">
        <v>25983</v>
      </c>
      <c r="AA2845" s="20"/>
    </row>
    <row r="2846" spans="1:27" s="28" customFormat="1" x14ac:dyDescent="0.35">
      <c r="A2846" s="27" t="s">
        <v>30666</v>
      </c>
      <c r="B2846" s="28" t="str">
        <f t="shared" si="150"/>
        <v>CX3CL1 Recombinant Protein C-6 His Tag Lyophilized 50UG</v>
      </c>
      <c r="C2846" s="29" t="s">
        <v>9</v>
      </c>
      <c r="D2846" s="29" t="s">
        <v>16919</v>
      </c>
      <c r="E2846" s="29" t="s">
        <v>27688</v>
      </c>
      <c r="F2846" s="30" t="s">
        <v>16839</v>
      </c>
      <c r="G2846" s="28" t="s">
        <v>37261</v>
      </c>
      <c r="H2846" s="29" t="s">
        <v>15458</v>
      </c>
      <c r="I2846" s="29" t="s">
        <v>12588</v>
      </c>
      <c r="J2846" s="29" t="s">
        <v>26994</v>
      </c>
      <c r="K2846" s="29" t="s">
        <v>33633</v>
      </c>
      <c r="L2846" s="31" t="s">
        <v>16961</v>
      </c>
      <c r="M2846" s="29">
        <v>20312</v>
      </c>
      <c r="N2846" s="29" t="s">
        <v>18330</v>
      </c>
      <c r="O2846" s="31" t="s">
        <v>18742</v>
      </c>
      <c r="P2846" s="31" t="s">
        <v>20436</v>
      </c>
      <c r="Q2846" s="31" t="s">
        <v>31513</v>
      </c>
      <c r="R2846" s="29"/>
      <c r="S2846" s="29" t="s">
        <v>21495</v>
      </c>
      <c r="T2846" s="29" t="s">
        <v>23340</v>
      </c>
      <c r="U2846" s="29"/>
      <c r="V2846" s="29" t="s">
        <v>25984</v>
      </c>
      <c r="AA2846" s="20"/>
    </row>
    <row r="2847" spans="1:27" s="28" customFormat="1" x14ac:dyDescent="0.35">
      <c r="A2847" s="27" t="s">
        <v>30789</v>
      </c>
      <c r="B2847" s="28" t="str">
        <f t="shared" si="150"/>
        <v>TNF RII Recombinant Protein C-6 His Tag Lyophilized 50UG</v>
      </c>
      <c r="C2847" s="29" t="s">
        <v>3</v>
      </c>
      <c r="D2847" s="29" t="s">
        <v>16919</v>
      </c>
      <c r="E2847" s="29" t="s">
        <v>27688</v>
      </c>
      <c r="F2847" s="30" t="s">
        <v>16839</v>
      </c>
      <c r="G2847" s="28" t="s">
        <v>37218</v>
      </c>
      <c r="H2847" s="29" t="s">
        <v>15459</v>
      </c>
      <c r="I2847" s="29" t="s">
        <v>12588</v>
      </c>
      <c r="J2847" s="29" t="s">
        <v>26994</v>
      </c>
      <c r="K2847" s="29" t="s">
        <v>33633</v>
      </c>
      <c r="L2847" s="31" t="s">
        <v>16961</v>
      </c>
      <c r="M2847" s="29">
        <v>7133</v>
      </c>
      <c r="N2847" s="29" t="s">
        <v>688</v>
      </c>
      <c r="O2847" s="31" t="s">
        <v>18703</v>
      </c>
      <c r="P2847" s="31" t="s">
        <v>18993</v>
      </c>
      <c r="Q2847" s="31" t="s">
        <v>31513</v>
      </c>
      <c r="R2847" s="29"/>
      <c r="S2847" s="29" t="s">
        <v>21495</v>
      </c>
      <c r="T2847" s="29" t="s">
        <v>27046</v>
      </c>
      <c r="U2847" s="29"/>
      <c r="V2847" s="29" t="s">
        <v>25985</v>
      </c>
      <c r="AA2847" s="20"/>
    </row>
    <row r="2848" spans="1:27" s="28" customFormat="1" x14ac:dyDescent="0.35">
      <c r="A2848" s="27" t="s">
        <v>27527</v>
      </c>
      <c r="B2848" s="28" t="str">
        <f t="shared" si="150"/>
        <v>PFKM Recombinant Protein C-6 His Tag 50UG</v>
      </c>
      <c r="C2848" s="29" t="s">
        <v>3</v>
      </c>
      <c r="D2848" s="29" t="s">
        <v>16919</v>
      </c>
      <c r="E2848" s="29" t="s">
        <v>27689</v>
      </c>
      <c r="F2848" s="30" t="s">
        <v>16840</v>
      </c>
      <c r="G2848" s="28" t="s">
        <v>36963</v>
      </c>
      <c r="H2848" s="29" t="s">
        <v>15460</v>
      </c>
      <c r="I2848" s="29" t="s">
        <v>12588</v>
      </c>
      <c r="J2848" s="29" t="s">
        <v>26994</v>
      </c>
      <c r="K2848" s="29" t="s">
        <v>33630</v>
      </c>
      <c r="L2848" s="31" t="s">
        <v>17001</v>
      </c>
      <c r="M2848" s="29">
        <v>5213</v>
      </c>
      <c r="N2848" s="29" t="s">
        <v>18331</v>
      </c>
      <c r="O2848" s="31" t="s">
        <v>18703</v>
      </c>
      <c r="P2848" s="31" t="s">
        <v>20437</v>
      </c>
      <c r="Q2848" s="31" t="s">
        <v>31513</v>
      </c>
      <c r="R2848" s="29"/>
      <c r="S2848" s="29" t="s">
        <v>21495</v>
      </c>
      <c r="T2848" s="29" t="s">
        <v>23341</v>
      </c>
      <c r="U2848" s="29"/>
      <c r="V2848" s="29" t="s">
        <v>25986</v>
      </c>
      <c r="AA2848" s="20"/>
    </row>
    <row r="2849" spans="1:27" s="28" customFormat="1" x14ac:dyDescent="0.35">
      <c r="A2849" s="27" t="s">
        <v>31221</v>
      </c>
      <c r="B2849" s="28" t="str">
        <f t="shared" si="150"/>
        <v>Neuritin 1-like protein Recombinant Protein C-6 His Tag Lyophilized 50UG</v>
      </c>
      <c r="C2849" s="29" t="s">
        <v>3</v>
      </c>
      <c r="D2849" s="29" t="s">
        <v>16919</v>
      </c>
      <c r="E2849" s="29" t="s">
        <v>27688</v>
      </c>
      <c r="F2849" s="30" t="s">
        <v>16839</v>
      </c>
      <c r="G2849" s="28" t="s">
        <v>36964</v>
      </c>
      <c r="H2849" s="29" t="s">
        <v>15461</v>
      </c>
      <c r="I2849" s="29" t="s">
        <v>12588</v>
      </c>
      <c r="J2849" s="29" t="s">
        <v>26994</v>
      </c>
      <c r="K2849" s="29" t="s">
        <v>33633</v>
      </c>
      <c r="L2849" s="31" t="s">
        <v>16961</v>
      </c>
      <c r="M2849" s="29">
        <v>123904</v>
      </c>
      <c r="N2849" s="29" t="s">
        <v>18332</v>
      </c>
      <c r="O2849" s="31" t="s">
        <v>18703</v>
      </c>
      <c r="P2849" s="31" t="s">
        <v>20438</v>
      </c>
      <c r="Q2849" s="31" t="s">
        <v>31513</v>
      </c>
      <c r="R2849" s="29"/>
      <c r="S2849" s="29" t="s">
        <v>21495</v>
      </c>
      <c r="T2849" s="29" t="s">
        <v>23342</v>
      </c>
      <c r="U2849" s="29"/>
      <c r="V2849" s="29" t="s">
        <v>25987</v>
      </c>
      <c r="AA2849" s="20"/>
    </row>
    <row r="2850" spans="1:27" s="28" customFormat="1" x14ac:dyDescent="0.35">
      <c r="A2850" s="27" t="s">
        <v>31222</v>
      </c>
      <c r="B2850" s="28" t="str">
        <f t="shared" si="150"/>
        <v>Motilin Recombinant Protein C-6 His Tag Lyophilized 50UG</v>
      </c>
      <c r="C2850" s="29" t="s">
        <v>3</v>
      </c>
      <c r="D2850" s="29" t="s">
        <v>16919</v>
      </c>
      <c r="E2850" s="29" t="s">
        <v>27688</v>
      </c>
      <c r="F2850" s="30" t="s">
        <v>16839</v>
      </c>
      <c r="G2850" s="28" t="s">
        <v>36965</v>
      </c>
      <c r="H2850" s="29" t="s">
        <v>15462</v>
      </c>
      <c r="I2850" s="29" t="s">
        <v>12588</v>
      </c>
      <c r="J2850" s="29" t="s">
        <v>26994</v>
      </c>
      <c r="K2850" s="29" t="s">
        <v>33633</v>
      </c>
      <c r="L2850" s="31" t="s">
        <v>16961</v>
      </c>
      <c r="M2850" s="29">
        <v>4295</v>
      </c>
      <c r="N2850" s="29" t="s">
        <v>18333</v>
      </c>
      <c r="O2850" s="31" t="s">
        <v>18703</v>
      </c>
      <c r="P2850" s="31" t="s">
        <v>20439</v>
      </c>
      <c r="Q2850" s="31" t="s">
        <v>31513</v>
      </c>
      <c r="R2850" s="29"/>
      <c r="S2850" s="29" t="s">
        <v>21495</v>
      </c>
      <c r="T2850" s="29" t="s">
        <v>23343</v>
      </c>
      <c r="U2850" s="29"/>
      <c r="V2850" s="29" t="s">
        <v>25988</v>
      </c>
      <c r="AA2850" s="20"/>
    </row>
    <row r="2851" spans="1:27" s="28" customFormat="1" x14ac:dyDescent="0.35">
      <c r="A2851" s="27" t="s">
        <v>27528</v>
      </c>
      <c r="B2851" s="28" t="str">
        <f t="shared" si="150"/>
        <v>PFKFB1 Recombinant Protein C-6 His Tag 50UG</v>
      </c>
      <c r="C2851" s="29" t="s">
        <v>3</v>
      </c>
      <c r="D2851" s="29" t="s">
        <v>16919</v>
      </c>
      <c r="E2851" s="29" t="s">
        <v>27689</v>
      </c>
      <c r="F2851" s="30" t="s">
        <v>16840</v>
      </c>
      <c r="G2851" s="28" t="s">
        <v>36966</v>
      </c>
      <c r="H2851" s="29" t="s">
        <v>15463</v>
      </c>
      <c r="I2851" s="29" t="s">
        <v>12588</v>
      </c>
      <c r="J2851" s="29" t="s">
        <v>26994</v>
      </c>
      <c r="K2851" s="29" t="s">
        <v>33630</v>
      </c>
      <c r="L2851" s="31" t="s">
        <v>17001</v>
      </c>
      <c r="M2851" s="29">
        <v>5207</v>
      </c>
      <c r="N2851" s="29" t="s">
        <v>18334</v>
      </c>
      <c r="O2851" s="31" t="s">
        <v>18703</v>
      </c>
      <c r="P2851" s="31" t="s">
        <v>20440</v>
      </c>
      <c r="Q2851" s="31" t="s">
        <v>31513</v>
      </c>
      <c r="R2851" s="29"/>
      <c r="S2851" s="29" t="s">
        <v>21495</v>
      </c>
      <c r="T2851" s="29" t="s">
        <v>23344</v>
      </c>
      <c r="U2851" s="29"/>
      <c r="V2851" s="29" t="s">
        <v>25989</v>
      </c>
      <c r="AA2851" s="20"/>
    </row>
    <row r="2852" spans="1:27" s="28" customFormat="1" x14ac:dyDescent="0.35">
      <c r="A2852" s="27" t="s">
        <v>31223</v>
      </c>
      <c r="B2852" s="28" t="str">
        <f t="shared" si="150"/>
        <v>Insulin-like 3 Recombinant Protein C-6 His Tag Lyophilized 50UG</v>
      </c>
      <c r="C2852" s="29" t="s">
        <v>3</v>
      </c>
      <c r="D2852" s="29" t="s">
        <v>16919</v>
      </c>
      <c r="E2852" s="29" t="s">
        <v>27688</v>
      </c>
      <c r="F2852" s="30" t="s">
        <v>16839</v>
      </c>
      <c r="G2852" s="28" t="s">
        <v>36967</v>
      </c>
      <c r="H2852" s="29" t="s">
        <v>15464</v>
      </c>
      <c r="I2852" s="29" t="s">
        <v>12588</v>
      </c>
      <c r="J2852" s="29" t="s">
        <v>26994</v>
      </c>
      <c r="K2852" s="29" t="s">
        <v>33633</v>
      </c>
      <c r="L2852" s="31" t="s">
        <v>16961</v>
      </c>
      <c r="M2852" s="29">
        <v>3640</v>
      </c>
      <c r="N2852" s="29" t="s">
        <v>18335</v>
      </c>
      <c r="O2852" s="31" t="s">
        <v>18703</v>
      </c>
      <c r="P2852" s="31" t="s">
        <v>20441</v>
      </c>
      <c r="Q2852" s="31" t="s">
        <v>31513</v>
      </c>
      <c r="R2852" s="29"/>
      <c r="S2852" s="29" t="s">
        <v>21495</v>
      </c>
      <c r="T2852" s="29" t="s">
        <v>23345</v>
      </c>
      <c r="U2852" s="29"/>
      <c r="V2852" s="29" t="s">
        <v>25990</v>
      </c>
      <c r="AA2852" s="20"/>
    </row>
    <row r="2853" spans="1:27" s="28" customFormat="1" x14ac:dyDescent="0.35">
      <c r="A2853" s="27" t="s">
        <v>27529</v>
      </c>
      <c r="B2853" s="28" t="str">
        <f t="shared" si="150"/>
        <v>Malate dehydrogenase Recombinant Protein C-6 His Tag 50UG</v>
      </c>
      <c r="C2853" s="29" t="s">
        <v>3</v>
      </c>
      <c r="D2853" s="29" t="s">
        <v>16919</v>
      </c>
      <c r="E2853" s="29" t="s">
        <v>27689</v>
      </c>
      <c r="F2853" s="30" t="s">
        <v>16840</v>
      </c>
      <c r="G2853" s="28" t="s">
        <v>36374</v>
      </c>
      <c r="H2853" s="29" t="s">
        <v>15465</v>
      </c>
      <c r="I2853" s="29" t="s">
        <v>12588</v>
      </c>
      <c r="J2853" s="29" t="s">
        <v>26994</v>
      </c>
      <c r="K2853" s="29" t="s">
        <v>33630</v>
      </c>
      <c r="L2853" s="31" t="s">
        <v>17001</v>
      </c>
      <c r="M2853" s="29">
        <v>4191</v>
      </c>
      <c r="N2853" s="29" t="s">
        <v>18336</v>
      </c>
      <c r="O2853" s="31" t="s">
        <v>18703</v>
      </c>
      <c r="P2853" s="31" t="s">
        <v>20442</v>
      </c>
      <c r="Q2853" s="31" t="s">
        <v>31513</v>
      </c>
      <c r="R2853" s="29"/>
      <c r="S2853" s="29" t="s">
        <v>21495</v>
      </c>
      <c r="T2853" s="29" t="s">
        <v>23346</v>
      </c>
      <c r="U2853" s="29"/>
      <c r="V2853" s="29" t="s">
        <v>25991</v>
      </c>
      <c r="AA2853" s="20"/>
    </row>
    <row r="2854" spans="1:27" s="28" customFormat="1" x14ac:dyDescent="0.35">
      <c r="A2854" s="27" t="s">
        <v>27530</v>
      </c>
      <c r="B2854" s="28" t="str">
        <f t="shared" si="150"/>
        <v>INPP5A Recombinant Protein C-6 His Tag 50UG</v>
      </c>
      <c r="C2854" s="29" t="s">
        <v>3</v>
      </c>
      <c r="D2854" s="29" t="s">
        <v>16919</v>
      </c>
      <c r="E2854" s="29" t="s">
        <v>27689</v>
      </c>
      <c r="F2854" s="30" t="s">
        <v>16840</v>
      </c>
      <c r="G2854" s="28" t="s">
        <v>36968</v>
      </c>
      <c r="H2854" s="29" t="s">
        <v>15466</v>
      </c>
      <c r="I2854" s="29" t="s">
        <v>12588</v>
      </c>
      <c r="J2854" s="29" t="s">
        <v>26994</v>
      </c>
      <c r="K2854" s="29" t="s">
        <v>33630</v>
      </c>
      <c r="L2854" s="31" t="s">
        <v>17001</v>
      </c>
      <c r="M2854" s="29">
        <v>3632</v>
      </c>
      <c r="N2854" s="29" t="s">
        <v>18337</v>
      </c>
      <c r="O2854" s="31" t="s">
        <v>18703</v>
      </c>
      <c r="P2854" s="31" t="s">
        <v>20443</v>
      </c>
      <c r="Q2854" s="31" t="s">
        <v>31513</v>
      </c>
      <c r="R2854" s="29"/>
      <c r="S2854" s="29" t="s">
        <v>21495</v>
      </c>
      <c r="T2854" s="29" t="s">
        <v>23347</v>
      </c>
      <c r="U2854" s="29"/>
      <c r="V2854" s="29" t="s">
        <v>25992</v>
      </c>
      <c r="AA2854" s="20"/>
    </row>
    <row r="2855" spans="1:27" s="28" customFormat="1" x14ac:dyDescent="0.35">
      <c r="A2855" s="27" t="s">
        <v>27531</v>
      </c>
      <c r="B2855" s="28" t="str">
        <f t="shared" si="150"/>
        <v>Polypeptide GalNac Transferase 3 Recombinant Protein C-6 His Tag 50UG</v>
      </c>
      <c r="C2855" s="29" t="s">
        <v>3</v>
      </c>
      <c r="D2855" s="29" t="s">
        <v>16919</v>
      </c>
      <c r="E2855" s="29" t="s">
        <v>27689</v>
      </c>
      <c r="F2855" s="30" t="s">
        <v>16840</v>
      </c>
      <c r="G2855" s="28" t="s">
        <v>36969</v>
      </c>
      <c r="H2855" s="29" t="s">
        <v>15467</v>
      </c>
      <c r="I2855" s="29" t="s">
        <v>12588</v>
      </c>
      <c r="J2855" s="29" t="s">
        <v>26994</v>
      </c>
      <c r="K2855" s="29" t="s">
        <v>33630</v>
      </c>
      <c r="L2855" s="31" t="s">
        <v>17001</v>
      </c>
      <c r="M2855" s="29">
        <v>2591</v>
      </c>
      <c r="N2855" s="29" t="s">
        <v>18338</v>
      </c>
      <c r="O2855" s="31" t="s">
        <v>18703</v>
      </c>
      <c r="P2855" s="31" t="s">
        <v>20444</v>
      </c>
      <c r="Q2855" s="31" t="s">
        <v>31513</v>
      </c>
      <c r="R2855" s="29"/>
      <c r="S2855" s="29" t="s">
        <v>21495</v>
      </c>
      <c r="T2855" s="29" t="s">
        <v>23348</v>
      </c>
      <c r="U2855" s="29"/>
      <c r="V2855" s="29" t="s">
        <v>25993</v>
      </c>
      <c r="AA2855" s="20"/>
    </row>
    <row r="2856" spans="1:27" s="28" customFormat="1" x14ac:dyDescent="0.35">
      <c r="A2856" s="27" t="s">
        <v>30441</v>
      </c>
      <c r="B2856" s="28" t="str">
        <f t="shared" si="150"/>
        <v>beta-NGF Recombinant Protein Tag Free Lyophilized 50UG</v>
      </c>
      <c r="C2856" s="29" t="s">
        <v>3</v>
      </c>
      <c r="D2856" s="29" t="s">
        <v>16919</v>
      </c>
      <c r="E2856" s="29" t="s">
        <v>27688</v>
      </c>
      <c r="F2856" s="30" t="s">
        <v>16839</v>
      </c>
      <c r="G2856" s="28" t="s">
        <v>37456</v>
      </c>
      <c r="H2856" s="29" t="s">
        <v>15468</v>
      </c>
      <c r="I2856" s="29" t="s">
        <v>12588</v>
      </c>
      <c r="J2856" s="29" t="s">
        <v>16977</v>
      </c>
      <c r="K2856" s="29" t="s">
        <v>33466</v>
      </c>
      <c r="L2856" s="31" t="s">
        <v>16961</v>
      </c>
      <c r="M2856" s="29">
        <v>4803</v>
      </c>
      <c r="N2856" s="29" t="s">
        <v>248</v>
      </c>
      <c r="O2856" s="31" t="s">
        <v>18703</v>
      </c>
      <c r="P2856" s="31" t="s">
        <v>19570</v>
      </c>
      <c r="Q2856" s="31" t="s">
        <v>31513</v>
      </c>
      <c r="R2856" s="29"/>
      <c r="S2856" s="29" t="s">
        <v>21495</v>
      </c>
      <c r="T2856" s="29" t="s">
        <v>27617</v>
      </c>
      <c r="U2856" s="29"/>
      <c r="V2856" s="29" t="s">
        <v>25994</v>
      </c>
      <c r="AA2856" s="20"/>
    </row>
    <row r="2857" spans="1:27" s="28" customFormat="1" x14ac:dyDescent="0.35">
      <c r="A2857" s="27" t="s">
        <v>27532</v>
      </c>
      <c r="B2857" s="28" t="str">
        <f t="shared" si="150"/>
        <v>Phosphoglycerate kinase 1 Recombinant Protein C-6 His Tag 50UG</v>
      </c>
      <c r="C2857" s="29" t="s">
        <v>3</v>
      </c>
      <c r="D2857" s="29" t="s">
        <v>16919</v>
      </c>
      <c r="E2857" s="29" t="s">
        <v>27689</v>
      </c>
      <c r="F2857" s="30" t="s">
        <v>16840</v>
      </c>
      <c r="G2857" s="28" t="s">
        <v>36970</v>
      </c>
      <c r="H2857" s="29" t="s">
        <v>15469</v>
      </c>
      <c r="I2857" s="29" t="s">
        <v>12588</v>
      </c>
      <c r="J2857" s="29" t="s">
        <v>26994</v>
      </c>
      <c r="K2857" s="29" t="s">
        <v>33868</v>
      </c>
      <c r="L2857" s="31" t="s">
        <v>17001</v>
      </c>
      <c r="M2857" s="29">
        <v>5230</v>
      </c>
      <c r="N2857" s="29" t="s">
        <v>690</v>
      </c>
      <c r="O2857" s="31" t="s">
        <v>18703</v>
      </c>
      <c r="P2857" s="31" t="s">
        <v>20445</v>
      </c>
      <c r="Q2857" s="31" t="s">
        <v>31513</v>
      </c>
      <c r="R2857" s="29"/>
      <c r="S2857" s="29" t="s">
        <v>21495</v>
      </c>
      <c r="T2857" s="29" t="s">
        <v>23349</v>
      </c>
      <c r="U2857" s="29"/>
      <c r="V2857" s="29" t="s">
        <v>25995</v>
      </c>
      <c r="AA2857" s="20"/>
    </row>
    <row r="2858" spans="1:27" s="28" customFormat="1" x14ac:dyDescent="0.35">
      <c r="A2858" s="27" t="s">
        <v>31224</v>
      </c>
      <c r="B2858" s="28" t="str">
        <f t="shared" si="150"/>
        <v>IL-17RA Recombinant Protein C-Fc Tag Lyophilized 50UG</v>
      </c>
      <c r="C2858" s="29" t="s">
        <v>3</v>
      </c>
      <c r="D2858" s="29" t="s">
        <v>16919</v>
      </c>
      <c r="E2858" s="29" t="s">
        <v>27688</v>
      </c>
      <c r="F2858" s="30" t="s">
        <v>16839</v>
      </c>
      <c r="G2858" s="28" t="s">
        <v>36971</v>
      </c>
      <c r="H2858" s="29" t="s">
        <v>15470</v>
      </c>
      <c r="I2858" s="29" t="s">
        <v>12588</v>
      </c>
      <c r="J2858" s="29" t="s">
        <v>16969</v>
      </c>
      <c r="K2858" s="29" t="s">
        <v>33606</v>
      </c>
      <c r="L2858" s="31" t="s">
        <v>16961</v>
      </c>
      <c r="M2858" s="29">
        <v>23765</v>
      </c>
      <c r="N2858" s="29" t="s">
        <v>18339</v>
      </c>
      <c r="O2858" s="31" t="s">
        <v>18703</v>
      </c>
      <c r="P2858" s="31" t="s">
        <v>20446</v>
      </c>
      <c r="Q2858" s="31" t="s">
        <v>31513</v>
      </c>
      <c r="R2858" s="29"/>
      <c r="S2858" s="29" t="s">
        <v>21495</v>
      </c>
      <c r="T2858" s="29" t="s">
        <v>23350</v>
      </c>
      <c r="U2858" s="29"/>
      <c r="V2858" s="29" t="s">
        <v>25996</v>
      </c>
      <c r="AA2858" s="20"/>
    </row>
    <row r="2859" spans="1:27" s="28" customFormat="1" x14ac:dyDescent="0.35">
      <c r="A2859" s="27" t="s">
        <v>31225</v>
      </c>
      <c r="B2859" s="28" t="str">
        <f t="shared" si="150"/>
        <v>EGFR Recombinant Protein C-Fc Tag Lyophilized 50UG</v>
      </c>
      <c r="C2859" s="29" t="s">
        <v>3</v>
      </c>
      <c r="D2859" s="29" t="s">
        <v>16919</v>
      </c>
      <c r="E2859" s="29" t="s">
        <v>27688</v>
      </c>
      <c r="F2859" s="30" t="s">
        <v>16839</v>
      </c>
      <c r="G2859" s="28" t="s">
        <v>36972</v>
      </c>
      <c r="H2859" s="29" t="s">
        <v>15471</v>
      </c>
      <c r="I2859" s="29" t="s">
        <v>12588</v>
      </c>
      <c r="J2859" s="29" t="s">
        <v>16969</v>
      </c>
      <c r="K2859" s="29" t="s">
        <v>33606</v>
      </c>
      <c r="L2859" s="31" t="s">
        <v>16961</v>
      </c>
      <c r="M2859" s="29">
        <v>1956</v>
      </c>
      <c r="N2859" s="29" t="s">
        <v>39</v>
      </c>
      <c r="O2859" s="31" t="s">
        <v>18703</v>
      </c>
      <c r="P2859" s="31" t="s">
        <v>20447</v>
      </c>
      <c r="Q2859" s="31" t="s">
        <v>31513</v>
      </c>
      <c r="R2859" s="29"/>
      <c r="S2859" s="29" t="s">
        <v>21495</v>
      </c>
      <c r="T2859" s="29" t="s">
        <v>23351</v>
      </c>
      <c r="U2859" s="29"/>
      <c r="V2859" s="29" t="s">
        <v>25997</v>
      </c>
      <c r="AA2859" s="20"/>
    </row>
    <row r="2860" spans="1:27" s="28" customFormat="1" x14ac:dyDescent="0.35">
      <c r="A2860" s="27" t="s">
        <v>31226</v>
      </c>
      <c r="B2860" s="28" t="str">
        <f t="shared" si="150"/>
        <v>Cystatin C Recombinant Protein C-6 His Tag Lyophilized 50UG</v>
      </c>
      <c r="C2860" s="29" t="s">
        <v>3</v>
      </c>
      <c r="D2860" s="29" t="s">
        <v>16919</v>
      </c>
      <c r="E2860" s="29" t="s">
        <v>27688</v>
      </c>
      <c r="F2860" s="30" t="s">
        <v>16839</v>
      </c>
      <c r="G2860" s="28" t="s">
        <v>36705</v>
      </c>
      <c r="H2860" s="29" t="s">
        <v>15472</v>
      </c>
      <c r="I2860" s="29" t="s">
        <v>12588</v>
      </c>
      <c r="J2860" s="29" t="s">
        <v>26994</v>
      </c>
      <c r="K2860" s="29" t="s">
        <v>33869</v>
      </c>
      <c r="L2860" s="31" t="s">
        <v>16961</v>
      </c>
      <c r="M2860" s="29">
        <v>1471</v>
      </c>
      <c r="N2860" s="29" t="s">
        <v>512</v>
      </c>
      <c r="O2860" s="31" t="s">
        <v>18703</v>
      </c>
      <c r="P2860" s="31" t="s">
        <v>20211</v>
      </c>
      <c r="Q2860" s="31" t="s">
        <v>31513</v>
      </c>
      <c r="R2860" s="29"/>
      <c r="S2860" s="29" t="s">
        <v>21495</v>
      </c>
      <c r="T2860" s="29" t="s">
        <v>23105</v>
      </c>
      <c r="U2860" s="29"/>
      <c r="V2860" s="29" t="s">
        <v>25998</v>
      </c>
      <c r="AA2860" s="20"/>
    </row>
    <row r="2861" spans="1:27" s="28" customFormat="1" x14ac:dyDescent="0.35">
      <c r="A2861" s="27" t="s">
        <v>30411</v>
      </c>
      <c r="B2861" s="28" t="str">
        <f t="shared" si="150"/>
        <v>CD40 Ligand Recombinant Protein Tag Free Lyophilized 50UG</v>
      </c>
      <c r="C2861" s="29" t="s">
        <v>3</v>
      </c>
      <c r="D2861" s="29" t="s">
        <v>16919</v>
      </c>
      <c r="E2861" s="29" t="s">
        <v>27688</v>
      </c>
      <c r="F2861" s="30" t="s">
        <v>16839</v>
      </c>
      <c r="G2861" s="28" t="s">
        <v>37433</v>
      </c>
      <c r="H2861" s="29" t="s">
        <v>15473</v>
      </c>
      <c r="I2861" s="29" t="s">
        <v>12588</v>
      </c>
      <c r="J2861" s="29" t="s">
        <v>16977</v>
      </c>
      <c r="K2861" s="29" t="s">
        <v>33443</v>
      </c>
      <c r="L2861" s="31" t="s">
        <v>16961</v>
      </c>
      <c r="M2861" s="29">
        <v>959</v>
      </c>
      <c r="N2861" s="29" t="s">
        <v>569</v>
      </c>
      <c r="O2861" s="31" t="s">
        <v>18703</v>
      </c>
      <c r="P2861" s="31" t="s">
        <v>19342</v>
      </c>
      <c r="Q2861" s="31" t="s">
        <v>31513</v>
      </c>
      <c r="R2861" s="29"/>
      <c r="S2861" s="29" t="s">
        <v>21495</v>
      </c>
      <c r="T2861" s="29" t="s">
        <v>22267</v>
      </c>
      <c r="U2861" s="29"/>
      <c r="V2861" s="29" t="s">
        <v>24843</v>
      </c>
      <c r="AA2861" s="20"/>
    </row>
    <row r="2862" spans="1:27" s="28" customFormat="1" x14ac:dyDescent="0.35">
      <c r="A2862" s="27" t="s">
        <v>30414</v>
      </c>
      <c r="B2862" s="28" t="str">
        <f t="shared" si="150"/>
        <v>IFN gamma Recombinant Protein Tag Free Lyophilized 50UG</v>
      </c>
      <c r="C2862" s="29" t="s">
        <v>3</v>
      </c>
      <c r="D2862" s="29" t="s">
        <v>16919</v>
      </c>
      <c r="E2862" s="29" t="s">
        <v>27688</v>
      </c>
      <c r="F2862" s="30" t="s">
        <v>16839</v>
      </c>
      <c r="G2862" s="28" t="s">
        <v>37434</v>
      </c>
      <c r="H2862" s="29" t="s">
        <v>15474</v>
      </c>
      <c r="I2862" s="29" t="s">
        <v>12588</v>
      </c>
      <c r="J2862" s="29" t="s">
        <v>16977</v>
      </c>
      <c r="K2862" s="29" t="s">
        <v>33440</v>
      </c>
      <c r="L2862" s="31" t="s">
        <v>16961</v>
      </c>
      <c r="M2862" s="29">
        <v>3458</v>
      </c>
      <c r="N2862" s="29" t="s">
        <v>280</v>
      </c>
      <c r="O2862" s="31" t="s">
        <v>18703</v>
      </c>
      <c r="P2862" s="31" t="s">
        <v>18870</v>
      </c>
      <c r="Q2862" s="31" t="s">
        <v>31513</v>
      </c>
      <c r="R2862" s="29"/>
      <c r="S2862" s="29" t="s">
        <v>21495</v>
      </c>
      <c r="T2862" s="29" t="s">
        <v>22270</v>
      </c>
      <c r="U2862" s="29"/>
      <c r="V2862" s="29" t="s">
        <v>24846</v>
      </c>
      <c r="AA2862" s="20"/>
    </row>
    <row r="2863" spans="1:27" s="28" customFormat="1" x14ac:dyDescent="0.35">
      <c r="A2863" s="27" t="s">
        <v>31227</v>
      </c>
      <c r="B2863" s="28" t="str">
        <f t="shared" si="150"/>
        <v>IL-12 Recombinant Protein Tag Free Lyophilized 50UG</v>
      </c>
      <c r="C2863" s="29" t="s">
        <v>3</v>
      </c>
      <c r="D2863" s="29" t="s">
        <v>16919</v>
      </c>
      <c r="E2863" s="29" t="s">
        <v>27688</v>
      </c>
      <c r="F2863" s="30" t="s">
        <v>16839</v>
      </c>
      <c r="G2863" s="28" t="s">
        <v>36973</v>
      </c>
      <c r="H2863" s="29" t="s">
        <v>15475</v>
      </c>
      <c r="I2863" s="29" t="s">
        <v>12588</v>
      </c>
      <c r="J2863" s="29" t="s">
        <v>16977</v>
      </c>
      <c r="K2863" s="29" t="s">
        <v>33606</v>
      </c>
      <c r="L2863" s="31" t="s">
        <v>16961</v>
      </c>
      <c r="M2863" s="29">
        <v>3592</v>
      </c>
      <c r="N2863" s="29" t="s">
        <v>17148</v>
      </c>
      <c r="O2863" s="31" t="s">
        <v>18703</v>
      </c>
      <c r="P2863" s="31" t="s">
        <v>20448</v>
      </c>
      <c r="Q2863" s="31" t="s">
        <v>31513</v>
      </c>
      <c r="R2863" s="29"/>
      <c r="S2863" s="29" t="s">
        <v>21495</v>
      </c>
      <c r="T2863" s="29" t="s">
        <v>23352</v>
      </c>
      <c r="U2863" s="29"/>
      <c r="V2863" s="29" t="s">
        <v>28231</v>
      </c>
      <c r="AA2863" s="20"/>
    </row>
    <row r="2864" spans="1:27" s="28" customFormat="1" x14ac:dyDescent="0.35">
      <c r="A2864" s="27" t="s">
        <v>31228</v>
      </c>
      <c r="B2864" s="28" t="str">
        <f t="shared" si="150"/>
        <v>IL-5 Recombinant Protein C-6 His Tag Lyophilized 50UG</v>
      </c>
      <c r="C2864" s="29" t="s">
        <v>3</v>
      </c>
      <c r="D2864" s="29" t="s">
        <v>16919</v>
      </c>
      <c r="E2864" s="29" t="s">
        <v>27688</v>
      </c>
      <c r="F2864" s="30" t="s">
        <v>16839</v>
      </c>
      <c r="G2864" s="28" t="s">
        <v>37291</v>
      </c>
      <c r="H2864" s="29" t="s">
        <v>15476</v>
      </c>
      <c r="I2864" s="29" t="s">
        <v>12588</v>
      </c>
      <c r="J2864" s="29" t="s">
        <v>26994</v>
      </c>
      <c r="K2864" s="29" t="s">
        <v>33606</v>
      </c>
      <c r="L2864" s="31" t="s">
        <v>16961</v>
      </c>
      <c r="M2864" s="29">
        <v>3567</v>
      </c>
      <c r="N2864" s="29" t="s">
        <v>17303</v>
      </c>
      <c r="O2864" s="31" t="s">
        <v>18703</v>
      </c>
      <c r="P2864" s="31" t="s">
        <v>19281</v>
      </c>
      <c r="Q2864" s="31" t="s">
        <v>31513</v>
      </c>
      <c r="R2864" s="29"/>
      <c r="S2864" s="29" t="s">
        <v>21495</v>
      </c>
      <c r="T2864" s="29" t="s">
        <v>23353</v>
      </c>
      <c r="U2864" s="29"/>
      <c r="V2864" s="29" t="s">
        <v>25999</v>
      </c>
      <c r="AA2864" s="20"/>
    </row>
    <row r="2865" spans="1:27" s="28" customFormat="1" x14ac:dyDescent="0.35">
      <c r="A2865" s="27" t="s">
        <v>31229</v>
      </c>
      <c r="B2865" s="28" t="str">
        <f t="shared" si="150"/>
        <v>IL-17A &amp;IL-17F Heterodimer Recombinant Protein C-6 His Tag Lyophilized 50UG</v>
      </c>
      <c r="C2865" s="29" t="s">
        <v>3</v>
      </c>
      <c r="D2865" s="29" t="s">
        <v>16919</v>
      </c>
      <c r="E2865" s="29" t="s">
        <v>27688</v>
      </c>
      <c r="F2865" s="30" t="s">
        <v>16839</v>
      </c>
      <c r="G2865" s="28" t="s">
        <v>36974</v>
      </c>
      <c r="H2865" s="29" t="s">
        <v>15477</v>
      </c>
      <c r="I2865" s="29" t="s">
        <v>12588</v>
      </c>
      <c r="J2865" s="29" t="s">
        <v>26994</v>
      </c>
      <c r="K2865" s="29" t="s">
        <v>33870</v>
      </c>
      <c r="L2865" s="31" t="s">
        <v>16961</v>
      </c>
      <c r="M2865" s="29">
        <v>3605</v>
      </c>
      <c r="N2865" s="29" t="s">
        <v>17608</v>
      </c>
      <c r="O2865" s="31" t="s">
        <v>18703</v>
      </c>
      <c r="P2865" s="31" t="s">
        <v>20449</v>
      </c>
      <c r="Q2865" s="31" t="s">
        <v>31513</v>
      </c>
      <c r="R2865" s="29"/>
      <c r="S2865" s="29" t="s">
        <v>21495</v>
      </c>
      <c r="T2865" s="29" t="s">
        <v>29241</v>
      </c>
      <c r="U2865" s="29"/>
      <c r="V2865" s="29" t="s">
        <v>28232</v>
      </c>
      <c r="AA2865" s="20"/>
    </row>
    <row r="2866" spans="1:27" s="28" customFormat="1" x14ac:dyDescent="0.35">
      <c r="A2866" s="27" t="s">
        <v>31230</v>
      </c>
      <c r="B2866" s="28" t="str">
        <f t="shared" si="150"/>
        <v>EGFR Recombinant Protein C-6 His Tag Lyophilized 50UG</v>
      </c>
      <c r="C2866" s="29" t="s">
        <v>3</v>
      </c>
      <c r="D2866" s="29" t="s">
        <v>16919</v>
      </c>
      <c r="E2866" s="29" t="s">
        <v>27688</v>
      </c>
      <c r="F2866" s="30" t="s">
        <v>16839</v>
      </c>
      <c r="G2866" s="28" t="s">
        <v>36245</v>
      </c>
      <c r="H2866" s="29" t="s">
        <v>15478</v>
      </c>
      <c r="I2866" s="29" t="s">
        <v>12588</v>
      </c>
      <c r="J2866" s="29" t="s">
        <v>26994</v>
      </c>
      <c r="K2866" s="29" t="s">
        <v>33606</v>
      </c>
      <c r="L2866" s="31" t="s">
        <v>16961</v>
      </c>
      <c r="M2866" s="29">
        <v>1956</v>
      </c>
      <c r="N2866" s="29" t="s">
        <v>39</v>
      </c>
      <c r="O2866" s="31" t="s">
        <v>18703</v>
      </c>
      <c r="P2866" s="31" t="s">
        <v>19334</v>
      </c>
      <c r="Q2866" s="31" t="s">
        <v>31513</v>
      </c>
      <c r="R2866" s="29"/>
      <c r="S2866" s="29" t="s">
        <v>21495</v>
      </c>
      <c r="T2866" s="29" t="s">
        <v>23354</v>
      </c>
      <c r="U2866" s="29"/>
      <c r="V2866" s="29" t="s">
        <v>25997</v>
      </c>
      <c r="AA2866" s="20"/>
    </row>
    <row r="2867" spans="1:27" s="28" customFormat="1" x14ac:dyDescent="0.35">
      <c r="A2867" s="27" t="s">
        <v>27533</v>
      </c>
      <c r="B2867" s="28" t="str">
        <f t="shared" si="150"/>
        <v>PAPS synthase 1 Recombinant Protein C-6 His Tag 50UG</v>
      </c>
      <c r="C2867" s="29" t="s">
        <v>3</v>
      </c>
      <c r="D2867" s="29" t="s">
        <v>16919</v>
      </c>
      <c r="E2867" s="29" t="s">
        <v>27689</v>
      </c>
      <c r="F2867" s="30" t="s">
        <v>16840</v>
      </c>
      <c r="G2867" s="28" t="s">
        <v>36975</v>
      </c>
      <c r="H2867" s="29" t="s">
        <v>15479</v>
      </c>
      <c r="I2867" s="29" t="s">
        <v>12588</v>
      </c>
      <c r="J2867" s="29" t="s">
        <v>26994</v>
      </c>
      <c r="K2867" s="29" t="s">
        <v>33871</v>
      </c>
      <c r="L2867" s="31" t="s">
        <v>17001</v>
      </c>
      <c r="M2867" s="29">
        <v>9061</v>
      </c>
      <c r="N2867" s="29" t="s">
        <v>18340</v>
      </c>
      <c r="O2867" s="31" t="s">
        <v>18703</v>
      </c>
      <c r="P2867" s="31" t="s">
        <v>20450</v>
      </c>
      <c r="Q2867" s="31" t="s">
        <v>31513</v>
      </c>
      <c r="R2867" s="29"/>
      <c r="S2867" s="29" t="s">
        <v>21495</v>
      </c>
      <c r="T2867" s="29" t="s">
        <v>23355</v>
      </c>
      <c r="U2867" s="29"/>
      <c r="V2867" s="29" t="s">
        <v>26000</v>
      </c>
      <c r="AA2867" s="20"/>
    </row>
    <row r="2868" spans="1:27" s="28" customFormat="1" x14ac:dyDescent="0.35">
      <c r="A2868" s="27" t="s">
        <v>27534</v>
      </c>
      <c r="B2868" s="28" t="str">
        <f t="shared" si="150"/>
        <v>Thymidine kinase 1 Recombinant Protein C-6 His Tag 50UG</v>
      </c>
      <c r="C2868" s="29" t="s">
        <v>3</v>
      </c>
      <c r="D2868" s="29" t="s">
        <v>16919</v>
      </c>
      <c r="E2868" s="29" t="s">
        <v>27689</v>
      </c>
      <c r="F2868" s="30" t="s">
        <v>16840</v>
      </c>
      <c r="G2868" s="28" t="s">
        <v>36976</v>
      </c>
      <c r="H2868" s="29" t="s">
        <v>15480</v>
      </c>
      <c r="I2868" s="29" t="s">
        <v>12588</v>
      </c>
      <c r="J2868" s="29" t="s">
        <v>26994</v>
      </c>
      <c r="K2868" s="29" t="s">
        <v>33636</v>
      </c>
      <c r="L2868" s="31" t="s">
        <v>17001</v>
      </c>
      <c r="M2868" s="29">
        <v>7083</v>
      </c>
      <c r="N2868" s="29" t="s">
        <v>1217</v>
      </c>
      <c r="O2868" s="31" t="s">
        <v>18703</v>
      </c>
      <c r="P2868" s="31" t="s">
        <v>20451</v>
      </c>
      <c r="Q2868" s="31" t="s">
        <v>31513</v>
      </c>
      <c r="R2868" s="29"/>
      <c r="S2868" s="29" t="s">
        <v>21495</v>
      </c>
      <c r="T2868" s="29" t="s">
        <v>23356</v>
      </c>
      <c r="U2868" s="29"/>
      <c r="V2868" s="29" t="s">
        <v>26001</v>
      </c>
      <c r="AA2868" s="20"/>
    </row>
    <row r="2869" spans="1:27" s="28" customFormat="1" x14ac:dyDescent="0.35">
      <c r="A2869" s="27" t="s">
        <v>27535</v>
      </c>
      <c r="B2869" s="28" t="str">
        <f t="shared" si="150"/>
        <v>Thymidylate kinase Recombinant Protein C-6 His Tag 50UG</v>
      </c>
      <c r="C2869" s="29" t="s">
        <v>3</v>
      </c>
      <c r="D2869" s="29" t="s">
        <v>16919</v>
      </c>
      <c r="E2869" s="29" t="s">
        <v>27689</v>
      </c>
      <c r="F2869" s="30" t="s">
        <v>16840</v>
      </c>
      <c r="G2869" s="28" t="s">
        <v>36977</v>
      </c>
      <c r="H2869" s="29" t="s">
        <v>15481</v>
      </c>
      <c r="I2869" s="29" t="s">
        <v>12588</v>
      </c>
      <c r="J2869" s="29" t="s">
        <v>26994</v>
      </c>
      <c r="K2869" s="29" t="s">
        <v>33630</v>
      </c>
      <c r="L2869" s="31" t="s">
        <v>17001</v>
      </c>
      <c r="M2869" s="29">
        <v>1841</v>
      </c>
      <c r="N2869" s="29" t="s">
        <v>18341</v>
      </c>
      <c r="O2869" s="31" t="s">
        <v>18703</v>
      </c>
      <c r="P2869" s="31" t="s">
        <v>20452</v>
      </c>
      <c r="Q2869" s="31" t="s">
        <v>31513</v>
      </c>
      <c r="R2869" s="29"/>
      <c r="S2869" s="29" t="s">
        <v>21495</v>
      </c>
      <c r="T2869" s="29" t="s">
        <v>27047</v>
      </c>
      <c r="U2869" s="29"/>
      <c r="V2869" s="29" t="s">
        <v>24967</v>
      </c>
      <c r="AA2869" s="20"/>
    </row>
    <row r="2870" spans="1:27" s="28" customFormat="1" x14ac:dyDescent="0.35">
      <c r="A2870" s="27" t="s">
        <v>31231</v>
      </c>
      <c r="B2870" s="28" t="str">
        <f t="shared" si="150"/>
        <v>Semaphorin 4A Recombinant Protein C-6 His Tag Lyophilized 50UG</v>
      </c>
      <c r="C2870" s="29" t="s">
        <v>3</v>
      </c>
      <c r="D2870" s="29" t="s">
        <v>16919</v>
      </c>
      <c r="E2870" s="29" t="s">
        <v>27688</v>
      </c>
      <c r="F2870" s="30" t="s">
        <v>16839</v>
      </c>
      <c r="G2870" s="28" t="s">
        <v>36978</v>
      </c>
      <c r="H2870" s="29" t="s">
        <v>15482</v>
      </c>
      <c r="I2870" s="29" t="s">
        <v>12588</v>
      </c>
      <c r="J2870" s="29" t="s">
        <v>26994</v>
      </c>
      <c r="K2870" s="29" t="s">
        <v>33633</v>
      </c>
      <c r="L2870" s="31" t="s">
        <v>16961</v>
      </c>
      <c r="M2870" s="29">
        <v>20351</v>
      </c>
      <c r="N2870" s="29" t="s">
        <v>17576</v>
      </c>
      <c r="O2870" s="31" t="s">
        <v>18742</v>
      </c>
      <c r="P2870" s="31" t="s">
        <v>19518</v>
      </c>
      <c r="Q2870" s="31" t="s">
        <v>31513</v>
      </c>
      <c r="R2870" s="29"/>
      <c r="S2870" s="29" t="s">
        <v>21495</v>
      </c>
      <c r="T2870" s="29" t="s">
        <v>23357</v>
      </c>
      <c r="U2870" s="29"/>
      <c r="V2870" s="29" t="s">
        <v>26002</v>
      </c>
      <c r="AA2870" s="20"/>
    </row>
    <row r="2871" spans="1:27" s="28" customFormat="1" x14ac:dyDescent="0.35">
      <c r="A2871" s="27" t="s">
        <v>31232</v>
      </c>
      <c r="B2871" s="28" t="str">
        <f t="shared" si="150"/>
        <v>CD28 Recombinant Protein C-Fc-6 His Tag Lyophilized 50UG</v>
      </c>
      <c r="C2871" s="29" t="s">
        <v>3</v>
      </c>
      <c r="D2871" s="29" t="s">
        <v>16919</v>
      </c>
      <c r="E2871" s="29" t="s">
        <v>27688</v>
      </c>
      <c r="F2871" s="30" t="s">
        <v>16839</v>
      </c>
      <c r="G2871" s="28" t="s">
        <v>36979</v>
      </c>
      <c r="H2871" s="29" t="s">
        <v>15483</v>
      </c>
      <c r="I2871" s="29" t="s">
        <v>12588</v>
      </c>
      <c r="J2871" s="29" t="s">
        <v>27011</v>
      </c>
      <c r="K2871" s="29" t="s">
        <v>33633</v>
      </c>
      <c r="L2871" s="31" t="s">
        <v>16961</v>
      </c>
      <c r="M2871" s="29">
        <v>12487</v>
      </c>
      <c r="N2871" s="29" t="s">
        <v>17551</v>
      </c>
      <c r="O2871" s="31" t="s">
        <v>18742</v>
      </c>
      <c r="P2871" s="31" t="s">
        <v>19111</v>
      </c>
      <c r="Q2871" s="31" t="s">
        <v>31513</v>
      </c>
      <c r="R2871" s="29"/>
      <c r="S2871" s="29" t="s">
        <v>21495</v>
      </c>
      <c r="T2871" s="29" t="s">
        <v>23358</v>
      </c>
      <c r="U2871" s="29"/>
      <c r="V2871" s="29" t="s">
        <v>26003</v>
      </c>
      <c r="AA2871" s="20"/>
    </row>
    <row r="2872" spans="1:27" s="28" customFormat="1" x14ac:dyDescent="0.35">
      <c r="A2872" s="27" t="s">
        <v>31233</v>
      </c>
      <c r="B2872" s="28" t="str">
        <f t="shared" si="150"/>
        <v>Hyaluronan-binding protein 2 Recombinant Protein C-6 His Tag Lyophilized 50UG</v>
      </c>
      <c r="C2872" s="29" t="s">
        <v>3</v>
      </c>
      <c r="D2872" s="29" t="s">
        <v>16919</v>
      </c>
      <c r="E2872" s="29" t="s">
        <v>27688</v>
      </c>
      <c r="F2872" s="30" t="s">
        <v>16839</v>
      </c>
      <c r="G2872" s="28" t="s">
        <v>36980</v>
      </c>
      <c r="H2872" s="29" t="s">
        <v>15484</v>
      </c>
      <c r="I2872" s="29" t="s">
        <v>12588</v>
      </c>
      <c r="J2872" s="29" t="s">
        <v>26994</v>
      </c>
      <c r="K2872" s="29" t="s">
        <v>33686</v>
      </c>
      <c r="L2872" s="31" t="s">
        <v>16961</v>
      </c>
      <c r="M2872" s="29">
        <v>3026</v>
      </c>
      <c r="N2872" s="29" t="s">
        <v>18342</v>
      </c>
      <c r="O2872" s="31" t="s">
        <v>18703</v>
      </c>
      <c r="P2872" s="31" t="s">
        <v>20453</v>
      </c>
      <c r="Q2872" s="31" t="s">
        <v>31513</v>
      </c>
      <c r="R2872" s="29"/>
      <c r="S2872" s="29" t="s">
        <v>21495</v>
      </c>
      <c r="T2872" s="29" t="s">
        <v>29293</v>
      </c>
      <c r="U2872" s="29"/>
      <c r="V2872" s="29" t="s">
        <v>26004</v>
      </c>
      <c r="AA2872" s="20"/>
    </row>
    <row r="2873" spans="1:27" s="28" customFormat="1" x14ac:dyDescent="0.35">
      <c r="A2873" s="27" t="s">
        <v>27536</v>
      </c>
      <c r="B2873" s="28" t="str">
        <f t="shared" si="150"/>
        <v>4-1BB Recombinant Protein C-Fc Tag 50UG</v>
      </c>
      <c r="C2873" s="29" t="s">
        <v>3</v>
      </c>
      <c r="D2873" s="29" t="s">
        <v>16919</v>
      </c>
      <c r="E2873" s="29" t="s">
        <v>27689</v>
      </c>
      <c r="F2873" s="30" t="s">
        <v>16840</v>
      </c>
      <c r="G2873" s="28" t="s">
        <v>36981</v>
      </c>
      <c r="H2873" s="29" t="s">
        <v>15485</v>
      </c>
      <c r="I2873" s="29" t="s">
        <v>12588</v>
      </c>
      <c r="J2873" s="29" t="s">
        <v>16969</v>
      </c>
      <c r="K2873" s="29" t="s">
        <v>33630</v>
      </c>
      <c r="L2873" s="31" t="s">
        <v>17001</v>
      </c>
      <c r="M2873" s="29">
        <v>21942</v>
      </c>
      <c r="N2873" s="29" t="s">
        <v>17446</v>
      </c>
      <c r="O2873" s="31" t="s">
        <v>18742</v>
      </c>
      <c r="P2873" s="31" t="s">
        <v>20454</v>
      </c>
      <c r="Q2873" s="31" t="s">
        <v>31513</v>
      </c>
      <c r="R2873" s="29"/>
      <c r="S2873" s="29" t="s">
        <v>21495</v>
      </c>
      <c r="T2873" s="29" t="s">
        <v>23359</v>
      </c>
      <c r="U2873" s="29"/>
      <c r="V2873" s="29" t="s">
        <v>26005</v>
      </c>
      <c r="AA2873" s="20"/>
    </row>
    <row r="2874" spans="1:27" s="28" customFormat="1" x14ac:dyDescent="0.35">
      <c r="A2874" s="27" t="s">
        <v>27537</v>
      </c>
      <c r="B2874" s="28" t="str">
        <f t="shared" si="150"/>
        <v>IFN gamma R1 Recombinant Protein C-6 His Tag 50UG</v>
      </c>
      <c r="C2874" s="29" t="s">
        <v>3</v>
      </c>
      <c r="D2874" s="29" t="s">
        <v>16919</v>
      </c>
      <c r="E2874" s="29" t="s">
        <v>27689</v>
      </c>
      <c r="F2874" s="30" t="s">
        <v>16840</v>
      </c>
      <c r="G2874" s="28" t="s">
        <v>36982</v>
      </c>
      <c r="H2874" s="29" t="s">
        <v>15486</v>
      </c>
      <c r="I2874" s="29" t="s">
        <v>12588</v>
      </c>
      <c r="J2874" s="29" t="s">
        <v>26994</v>
      </c>
      <c r="K2874" s="29" t="s">
        <v>33630</v>
      </c>
      <c r="L2874" s="31" t="s">
        <v>17001</v>
      </c>
      <c r="M2874" s="29">
        <v>3459</v>
      </c>
      <c r="N2874" s="29" t="s">
        <v>17107</v>
      </c>
      <c r="O2874" s="31" t="s">
        <v>18703</v>
      </c>
      <c r="P2874" s="31" t="s">
        <v>18868</v>
      </c>
      <c r="Q2874" s="31" t="s">
        <v>31513</v>
      </c>
      <c r="R2874" s="29"/>
      <c r="S2874" s="29" t="s">
        <v>21495</v>
      </c>
      <c r="T2874" s="29" t="s">
        <v>23360</v>
      </c>
      <c r="U2874" s="29"/>
      <c r="V2874" s="29" t="s">
        <v>26006</v>
      </c>
      <c r="AA2874" s="20"/>
    </row>
    <row r="2875" spans="1:27" s="28" customFormat="1" x14ac:dyDescent="0.35">
      <c r="A2875" s="27" t="s">
        <v>27538</v>
      </c>
      <c r="B2875" s="28" t="str">
        <f t="shared" si="150"/>
        <v>MMP-9 Recombinant Protein C-6 His Tag 50UG</v>
      </c>
      <c r="C2875" s="29" t="s">
        <v>3</v>
      </c>
      <c r="D2875" s="29" t="s">
        <v>16919</v>
      </c>
      <c r="E2875" s="29" t="s">
        <v>27689</v>
      </c>
      <c r="F2875" s="30" t="s">
        <v>16840</v>
      </c>
      <c r="G2875" s="28" t="s">
        <v>36983</v>
      </c>
      <c r="H2875" s="29" t="s">
        <v>15487</v>
      </c>
      <c r="I2875" s="29" t="s">
        <v>12588</v>
      </c>
      <c r="J2875" s="29" t="s">
        <v>26994</v>
      </c>
      <c r="K2875" s="29" t="s">
        <v>33872</v>
      </c>
      <c r="L2875" s="31" t="s">
        <v>17001</v>
      </c>
      <c r="M2875" s="29">
        <v>4318</v>
      </c>
      <c r="N2875" s="29" t="s">
        <v>120</v>
      </c>
      <c r="O2875" s="31" t="s">
        <v>18703</v>
      </c>
      <c r="P2875" s="31" t="s">
        <v>18921</v>
      </c>
      <c r="Q2875" s="31" t="s">
        <v>31513</v>
      </c>
      <c r="R2875" s="29"/>
      <c r="S2875" s="29" t="s">
        <v>21495</v>
      </c>
      <c r="T2875" s="29" t="s">
        <v>23361</v>
      </c>
      <c r="U2875" s="29"/>
      <c r="V2875" s="29" t="s">
        <v>26007</v>
      </c>
      <c r="AA2875" s="20"/>
    </row>
    <row r="2876" spans="1:27" s="28" customFormat="1" x14ac:dyDescent="0.35">
      <c r="A2876" s="27" t="s">
        <v>27539</v>
      </c>
      <c r="B2876" s="28" t="str">
        <f t="shared" si="150"/>
        <v>D-tyrosyl-tRNA(Tyr) deacylase 1 Recombinant Protein C-6 His Tag 50UG</v>
      </c>
      <c r="C2876" s="29" t="s">
        <v>3</v>
      </c>
      <c r="D2876" s="29" t="s">
        <v>16919</v>
      </c>
      <c r="E2876" s="29" t="s">
        <v>27689</v>
      </c>
      <c r="F2876" s="30" t="s">
        <v>16840</v>
      </c>
      <c r="G2876" s="28" t="s">
        <v>36984</v>
      </c>
      <c r="H2876" s="29" t="s">
        <v>15488</v>
      </c>
      <c r="I2876" s="29" t="s">
        <v>12588</v>
      </c>
      <c r="J2876" s="29" t="s">
        <v>26994</v>
      </c>
      <c r="K2876" s="29" t="s">
        <v>33630</v>
      </c>
      <c r="L2876" s="31" t="s">
        <v>17001</v>
      </c>
      <c r="M2876" s="29">
        <v>92675</v>
      </c>
      <c r="N2876" s="29" t="s">
        <v>18343</v>
      </c>
      <c r="O2876" s="31" t="s">
        <v>18703</v>
      </c>
      <c r="P2876" s="31" t="s">
        <v>20455</v>
      </c>
      <c r="Q2876" s="31" t="s">
        <v>31513</v>
      </c>
      <c r="R2876" s="29"/>
      <c r="S2876" s="29" t="s">
        <v>21495</v>
      </c>
      <c r="T2876" s="29" t="s">
        <v>23362</v>
      </c>
      <c r="U2876" s="29"/>
      <c r="V2876" s="29" t="s">
        <v>26008</v>
      </c>
      <c r="AA2876" s="20"/>
    </row>
    <row r="2877" spans="1:27" s="28" customFormat="1" x14ac:dyDescent="0.35">
      <c r="A2877" s="27" t="s">
        <v>27540</v>
      </c>
      <c r="B2877" s="28" t="str">
        <f t="shared" si="150"/>
        <v>Thiamin pyrophosphokinase 1 Recombinant Protein C-6 His Tag 50UG</v>
      </c>
      <c r="C2877" s="29" t="s">
        <v>3</v>
      </c>
      <c r="D2877" s="29" t="s">
        <v>16919</v>
      </c>
      <c r="E2877" s="29" t="s">
        <v>27689</v>
      </c>
      <c r="F2877" s="30" t="s">
        <v>16840</v>
      </c>
      <c r="G2877" s="28" t="s">
        <v>36985</v>
      </c>
      <c r="H2877" s="29" t="s">
        <v>15489</v>
      </c>
      <c r="I2877" s="29" t="s">
        <v>12588</v>
      </c>
      <c r="J2877" s="29" t="s">
        <v>26994</v>
      </c>
      <c r="K2877" s="29" t="s">
        <v>33630</v>
      </c>
      <c r="L2877" s="31" t="s">
        <v>17001</v>
      </c>
      <c r="M2877" s="29">
        <v>27010</v>
      </c>
      <c r="N2877" s="29" t="s">
        <v>18344</v>
      </c>
      <c r="O2877" s="31" t="s">
        <v>18703</v>
      </c>
      <c r="P2877" s="31" t="s">
        <v>20456</v>
      </c>
      <c r="Q2877" s="31" t="s">
        <v>31513</v>
      </c>
      <c r="R2877" s="29"/>
      <c r="S2877" s="29" t="s">
        <v>21495</v>
      </c>
      <c r="T2877" s="29" t="s">
        <v>23363</v>
      </c>
      <c r="U2877" s="29"/>
      <c r="V2877" s="29" t="s">
        <v>26009</v>
      </c>
      <c r="AA2877" s="20"/>
    </row>
    <row r="2878" spans="1:27" s="28" customFormat="1" x14ac:dyDescent="0.35">
      <c r="A2878" s="27" t="s">
        <v>27541</v>
      </c>
      <c r="B2878" s="28" t="str">
        <f t="shared" si="150"/>
        <v>6-phosphogluconate dehydrogenase Recombinant Protein C-6 His Tag 50UG</v>
      </c>
      <c r="C2878" s="29" t="s">
        <v>3</v>
      </c>
      <c r="D2878" s="29" t="s">
        <v>16919</v>
      </c>
      <c r="E2878" s="29" t="s">
        <v>27689</v>
      </c>
      <c r="F2878" s="30" t="s">
        <v>16840</v>
      </c>
      <c r="G2878" s="28" t="s">
        <v>36986</v>
      </c>
      <c r="H2878" s="29" t="s">
        <v>15490</v>
      </c>
      <c r="I2878" s="29" t="s">
        <v>12588</v>
      </c>
      <c r="J2878" s="29" t="s">
        <v>26994</v>
      </c>
      <c r="K2878" s="29" t="s">
        <v>33630</v>
      </c>
      <c r="L2878" s="31" t="s">
        <v>17001</v>
      </c>
      <c r="M2878" s="29">
        <v>5226</v>
      </c>
      <c r="N2878" s="29" t="s">
        <v>18345</v>
      </c>
      <c r="O2878" s="31" t="s">
        <v>18703</v>
      </c>
      <c r="P2878" s="31" t="s">
        <v>20457</v>
      </c>
      <c r="Q2878" s="31" t="s">
        <v>31513</v>
      </c>
      <c r="R2878" s="29"/>
      <c r="S2878" s="29" t="s">
        <v>21495</v>
      </c>
      <c r="T2878" s="29" t="s">
        <v>23364</v>
      </c>
      <c r="U2878" s="29"/>
      <c r="V2878" s="29" t="s">
        <v>26010</v>
      </c>
      <c r="AA2878" s="20"/>
    </row>
    <row r="2879" spans="1:27" s="28" customFormat="1" x14ac:dyDescent="0.35">
      <c r="A2879" s="27" t="s">
        <v>31234</v>
      </c>
      <c r="B2879" s="28" t="str">
        <f t="shared" si="150"/>
        <v>CD99 antigen-like protein 2 Recombinant Protein C-Fc Tag Lyophilized 50UG</v>
      </c>
      <c r="C2879" s="29" t="s">
        <v>3</v>
      </c>
      <c r="D2879" s="29" t="s">
        <v>16919</v>
      </c>
      <c r="E2879" s="29" t="s">
        <v>27688</v>
      </c>
      <c r="F2879" s="30" t="s">
        <v>16839</v>
      </c>
      <c r="G2879" s="28" t="s">
        <v>36987</v>
      </c>
      <c r="H2879" s="29" t="s">
        <v>15491</v>
      </c>
      <c r="I2879" s="29" t="s">
        <v>12588</v>
      </c>
      <c r="J2879" s="29" t="s">
        <v>16969</v>
      </c>
      <c r="K2879" s="29" t="s">
        <v>33606</v>
      </c>
      <c r="L2879" s="31" t="s">
        <v>16961</v>
      </c>
      <c r="M2879" s="29">
        <v>83692</v>
      </c>
      <c r="N2879" s="29" t="s">
        <v>18030</v>
      </c>
      <c r="O2879" s="31" t="s">
        <v>18703</v>
      </c>
      <c r="P2879" s="31" t="s">
        <v>20058</v>
      </c>
      <c r="Q2879" s="31" t="s">
        <v>31513</v>
      </c>
      <c r="R2879" s="29"/>
      <c r="S2879" s="29" t="s">
        <v>21495</v>
      </c>
      <c r="T2879" s="29" t="s">
        <v>22914</v>
      </c>
      <c r="U2879" s="29"/>
      <c r="V2879" s="29" t="s">
        <v>25531</v>
      </c>
      <c r="AA2879" s="20"/>
    </row>
    <row r="2880" spans="1:27" s="28" customFormat="1" x14ac:dyDescent="0.35">
      <c r="A2880" s="27" t="s">
        <v>31235</v>
      </c>
      <c r="B2880" s="28" t="str">
        <f t="shared" si="150"/>
        <v>Semaphorin 4D Recombinant Protein C-Fc Tag Lyophilized 50UG</v>
      </c>
      <c r="C2880" s="29" t="s">
        <v>3</v>
      </c>
      <c r="D2880" s="29" t="s">
        <v>16919</v>
      </c>
      <c r="E2880" s="29" t="s">
        <v>27688</v>
      </c>
      <c r="F2880" s="30" t="s">
        <v>16839</v>
      </c>
      <c r="G2880" s="28" t="s">
        <v>36988</v>
      </c>
      <c r="H2880" s="29" t="s">
        <v>15492</v>
      </c>
      <c r="I2880" s="29" t="s">
        <v>12588</v>
      </c>
      <c r="J2880" s="29" t="s">
        <v>16969</v>
      </c>
      <c r="K2880" s="29" t="s">
        <v>33606</v>
      </c>
      <c r="L2880" s="31" t="s">
        <v>16961</v>
      </c>
      <c r="M2880" s="29">
        <v>10507</v>
      </c>
      <c r="N2880" s="29" t="s">
        <v>17036</v>
      </c>
      <c r="O2880" s="31" t="s">
        <v>18703</v>
      </c>
      <c r="P2880" s="31" t="s">
        <v>18746</v>
      </c>
      <c r="Q2880" s="31" t="s">
        <v>31513</v>
      </c>
      <c r="R2880" s="29"/>
      <c r="S2880" s="29" t="s">
        <v>21495</v>
      </c>
      <c r="T2880" s="29" t="s">
        <v>22981</v>
      </c>
      <c r="U2880" s="29"/>
      <c r="V2880" s="29" t="s">
        <v>25603</v>
      </c>
      <c r="AA2880" s="20"/>
    </row>
    <row r="2881" spans="1:27" s="28" customFormat="1" x14ac:dyDescent="0.35">
      <c r="A2881" s="27" t="s">
        <v>27542</v>
      </c>
      <c r="B2881" s="28" t="str">
        <f t="shared" si="150"/>
        <v>Complement factor H Recombinant Protein C-6 His Tag 50UG</v>
      </c>
      <c r="C2881" s="29" t="s">
        <v>3</v>
      </c>
      <c r="D2881" s="29" t="s">
        <v>16919</v>
      </c>
      <c r="E2881" s="29" t="s">
        <v>27689</v>
      </c>
      <c r="F2881" s="30" t="s">
        <v>16840</v>
      </c>
      <c r="G2881" s="28" t="s">
        <v>36989</v>
      </c>
      <c r="H2881" s="29" t="s">
        <v>15493</v>
      </c>
      <c r="I2881" s="29" t="s">
        <v>12588</v>
      </c>
      <c r="J2881" s="29" t="s">
        <v>26994</v>
      </c>
      <c r="K2881" s="29" t="s">
        <v>33873</v>
      </c>
      <c r="L2881" s="31" t="s">
        <v>17001</v>
      </c>
      <c r="M2881" s="29">
        <v>3075</v>
      </c>
      <c r="N2881" s="29" t="s">
        <v>359</v>
      </c>
      <c r="O2881" s="31" t="s">
        <v>18703</v>
      </c>
      <c r="P2881" s="31" t="s">
        <v>20458</v>
      </c>
      <c r="Q2881" s="31" t="s">
        <v>31513</v>
      </c>
      <c r="R2881" s="29"/>
      <c r="S2881" s="29" t="s">
        <v>21495</v>
      </c>
      <c r="T2881" s="29" t="s">
        <v>23365</v>
      </c>
      <c r="U2881" s="29"/>
      <c r="V2881" s="29" t="s">
        <v>26011</v>
      </c>
      <c r="AA2881" s="20"/>
    </row>
    <row r="2882" spans="1:27" s="28" customFormat="1" x14ac:dyDescent="0.35">
      <c r="A2882" s="27" t="s">
        <v>31236</v>
      </c>
      <c r="B2882" s="28" t="str">
        <f t="shared" si="150"/>
        <v>Secretogranin-3 Recombinant Protein C-6 His Tag Lyophilized 50UG</v>
      </c>
      <c r="C2882" s="29" t="s">
        <v>3</v>
      </c>
      <c r="D2882" s="29" t="s">
        <v>16919</v>
      </c>
      <c r="E2882" s="29" t="s">
        <v>27688</v>
      </c>
      <c r="F2882" s="30" t="s">
        <v>16839</v>
      </c>
      <c r="G2882" s="28" t="s">
        <v>36990</v>
      </c>
      <c r="H2882" s="29" t="s">
        <v>15494</v>
      </c>
      <c r="I2882" s="29" t="s">
        <v>12588</v>
      </c>
      <c r="J2882" s="29" t="s">
        <v>26994</v>
      </c>
      <c r="K2882" s="29" t="s">
        <v>33633</v>
      </c>
      <c r="L2882" s="31" t="s">
        <v>16961</v>
      </c>
      <c r="M2882" s="29">
        <v>29106</v>
      </c>
      <c r="N2882" s="29" t="s">
        <v>18346</v>
      </c>
      <c r="O2882" s="31" t="s">
        <v>18703</v>
      </c>
      <c r="P2882" s="31" t="s">
        <v>20459</v>
      </c>
      <c r="Q2882" s="31" t="s">
        <v>31513</v>
      </c>
      <c r="R2882" s="29"/>
      <c r="S2882" s="29" t="s">
        <v>21495</v>
      </c>
      <c r="T2882" s="29" t="s">
        <v>23366</v>
      </c>
      <c r="U2882" s="29"/>
      <c r="V2882" s="29" t="s">
        <v>26012</v>
      </c>
      <c r="AA2882" s="20"/>
    </row>
    <row r="2883" spans="1:27" s="28" customFormat="1" x14ac:dyDescent="0.35">
      <c r="A2883" s="27" t="s">
        <v>31237</v>
      </c>
      <c r="B2883" s="28" t="str">
        <f t="shared" si="150"/>
        <v>LMAN2L Recombinant Protein C-6 His Tag Lyophilized 50UG</v>
      </c>
      <c r="C2883" s="29" t="s">
        <v>3</v>
      </c>
      <c r="D2883" s="29" t="s">
        <v>16919</v>
      </c>
      <c r="E2883" s="29" t="s">
        <v>27688</v>
      </c>
      <c r="F2883" s="30" t="s">
        <v>16839</v>
      </c>
      <c r="G2883" s="28" t="s">
        <v>36991</v>
      </c>
      <c r="H2883" s="29" t="s">
        <v>15495</v>
      </c>
      <c r="I2883" s="29" t="s">
        <v>12588</v>
      </c>
      <c r="J2883" s="29" t="s">
        <v>26994</v>
      </c>
      <c r="K2883" s="29" t="s">
        <v>33637</v>
      </c>
      <c r="L2883" s="31" t="s">
        <v>16961</v>
      </c>
      <c r="M2883" s="29">
        <v>81562</v>
      </c>
      <c r="N2883" s="29" t="s">
        <v>18347</v>
      </c>
      <c r="O2883" s="31" t="s">
        <v>18703</v>
      </c>
      <c r="P2883" s="31" t="s">
        <v>20460</v>
      </c>
      <c r="Q2883" s="31" t="s">
        <v>31513</v>
      </c>
      <c r="R2883" s="29"/>
      <c r="S2883" s="29" t="s">
        <v>21495</v>
      </c>
      <c r="T2883" s="29" t="s">
        <v>23367</v>
      </c>
      <c r="U2883" s="29"/>
      <c r="V2883" s="29" t="s">
        <v>26013</v>
      </c>
      <c r="AA2883" s="20"/>
    </row>
    <row r="2884" spans="1:27" s="28" customFormat="1" x14ac:dyDescent="0.35">
      <c r="A2884" s="27" t="s">
        <v>31238</v>
      </c>
      <c r="B2884" s="28" t="str">
        <f t="shared" ref="B2884:B2947" si="151">CONCATENATE(A2884, " ", Q2884)</f>
        <v>CDCP1 Recombinant Protein C-6 His Tag Lyophilized 50UG</v>
      </c>
      <c r="C2884" s="29" t="s">
        <v>3</v>
      </c>
      <c r="D2884" s="29" t="s">
        <v>16919</v>
      </c>
      <c r="E2884" s="29" t="s">
        <v>27688</v>
      </c>
      <c r="F2884" s="30" t="s">
        <v>16839</v>
      </c>
      <c r="G2884" s="28" t="s">
        <v>36992</v>
      </c>
      <c r="H2884" s="29" t="s">
        <v>15496</v>
      </c>
      <c r="I2884" s="29" t="s">
        <v>12588</v>
      </c>
      <c r="J2884" s="29" t="s">
        <v>26994</v>
      </c>
      <c r="K2884" s="29" t="s">
        <v>33633</v>
      </c>
      <c r="L2884" s="31" t="s">
        <v>16961</v>
      </c>
      <c r="M2884" s="29">
        <v>64866</v>
      </c>
      <c r="N2884" s="29" t="s">
        <v>18348</v>
      </c>
      <c r="O2884" s="31" t="s">
        <v>18703</v>
      </c>
      <c r="P2884" s="31" t="s">
        <v>20461</v>
      </c>
      <c r="Q2884" s="31" t="s">
        <v>31513</v>
      </c>
      <c r="R2884" s="29"/>
      <c r="S2884" s="29" t="s">
        <v>21495</v>
      </c>
      <c r="T2884" s="29" t="s">
        <v>23368</v>
      </c>
      <c r="U2884" s="29"/>
      <c r="V2884" s="29" t="s">
        <v>26014</v>
      </c>
      <c r="AA2884" s="20"/>
    </row>
    <row r="2885" spans="1:27" s="28" customFormat="1" x14ac:dyDescent="0.35">
      <c r="A2885" s="27" t="s">
        <v>31239</v>
      </c>
      <c r="B2885" s="28" t="str">
        <f t="shared" si="151"/>
        <v>MFAP4 Recombinant Protein C-6 His Tag Lyophilized 50UG</v>
      </c>
      <c r="C2885" s="29" t="s">
        <v>3</v>
      </c>
      <c r="D2885" s="29" t="s">
        <v>16919</v>
      </c>
      <c r="E2885" s="29" t="s">
        <v>27688</v>
      </c>
      <c r="F2885" s="30" t="s">
        <v>16839</v>
      </c>
      <c r="G2885" s="28" t="s">
        <v>36993</v>
      </c>
      <c r="H2885" s="29" t="s">
        <v>15497</v>
      </c>
      <c r="I2885" s="29" t="s">
        <v>12588</v>
      </c>
      <c r="J2885" s="29" t="s">
        <v>26994</v>
      </c>
      <c r="K2885" s="29" t="s">
        <v>33633</v>
      </c>
      <c r="L2885" s="31" t="s">
        <v>16961</v>
      </c>
      <c r="M2885" s="29">
        <v>4239</v>
      </c>
      <c r="N2885" s="29" t="s">
        <v>17452</v>
      </c>
      <c r="O2885" s="31" t="s">
        <v>18703</v>
      </c>
      <c r="P2885" s="31" t="s">
        <v>19379</v>
      </c>
      <c r="Q2885" s="31" t="s">
        <v>31513</v>
      </c>
      <c r="R2885" s="29"/>
      <c r="S2885" s="29" t="s">
        <v>21495</v>
      </c>
      <c r="T2885" s="29" t="s">
        <v>23369</v>
      </c>
      <c r="U2885" s="29"/>
      <c r="V2885" s="29" t="s">
        <v>26015</v>
      </c>
      <c r="AA2885" s="20"/>
    </row>
    <row r="2886" spans="1:27" s="28" customFormat="1" x14ac:dyDescent="0.35">
      <c r="A2886" s="27" t="s">
        <v>27543</v>
      </c>
      <c r="B2886" s="28" t="str">
        <f t="shared" si="151"/>
        <v>Methylmalonyl-CoA epimerase Recombinant Protein C-6 His Tag 50UG</v>
      </c>
      <c r="C2886" s="29" t="s">
        <v>3</v>
      </c>
      <c r="D2886" s="29" t="s">
        <v>16919</v>
      </c>
      <c r="E2886" s="29" t="s">
        <v>27689</v>
      </c>
      <c r="F2886" s="30" t="s">
        <v>16840</v>
      </c>
      <c r="G2886" s="28" t="s">
        <v>36994</v>
      </c>
      <c r="H2886" s="29" t="s">
        <v>15498</v>
      </c>
      <c r="I2886" s="29" t="s">
        <v>12588</v>
      </c>
      <c r="J2886" s="29" t="s">
        <v>26994</v>
      </c>
      <c r="K2886" s="29" t="s">
        <v>33874</v>
      </c>
      <c r="L2886" s="31" t="s">
        <v>17001</v>
      </c>
      <c r="M2886" s="29">
        <v>84693</v>
      </c>
      <c r="N2886" s="29" t="s">
        <v>18349</v>
      </c>
      <c r="O2886" s="31" t="s">
        <v>18703</v>
      </c>
      <c r="P2886" s="31" t="s">
        <v>20462</v>
      </c>
      <c r="Q2886" s="31" t="s">
        <v>31513</v>
      </c>
      <c r="R2886" s="29"/>
      <c r="S2886" s="29" t="s">
        <v>21495</v>
      </c>
      <c r="T2886" s="29" t="s">
        <v>23370</v>
      </c>
      <c r="U2886" s="29"/>
      <c r="V2886" s="29" t="s">
        <v>26016</v>
      </c>
      <c r="AA2886" s="20"/>
    </row>
    <row r="2887" spans="1:27" s="28" customFormat="1" x14ac:dyDescent="0.35">
      <c r="A2887" s="27" t="s">
        <v>31240</v>
      </c>
      <c r="B2887" s="28" t="str">
        <f t="shared" si="151"/>
        <v>CXCL7 Recombinant Protein C-6 His Tag Lyophilized 50UG</v>
      </c>
      <c r="C2887" s="29" t="s">
        <v>3</v>
      </c>
      <c r="D2887" s="29" t="s">
        <v>16919</v>
      </c>
      <c r="E2887" s="29" t="s">
        <v>27688</v>
      </c>
      <c r="F2887" s="30" t="s">
        <v>16839</v>
      </c>
      <c r="G2887" s="28" t="s">
        <v>36995</v>
      </c>
      <c r="H2887" s="29" t="s">
        <v>15499</v>
      </c>
      <c r="I2887" s="29" t="s">
        <v>12588</v>
      </c>
      <c r="J2887" s="29" t="s">
        <v>26994</v>
      </c>
      <c r="K2887" s="29" t="s">
        <v>33875</v>
      </c>
      <c r="L2887" s="31" t="s">
        <v>16961</v>
      </c>
      <c r="M2887" s="29">
        <v>5473</v>
      </c>
      <c r="N2887" s="29" t="s">
        <v>17615</v>
      </c>
      <c r="O2887" s="31" t="s">
        <v>18703</v>
      </c>
      <c r="P2887" s="31" t="s">
        <v>19568</v>
      </c>
      <c r="Q2887" s="31" t="s">
        <v>31513</v>
      </c>
      <c r="R2887" s="29"/>
      <c r="S2887" s="29" t="s">
        <v>21495</v>
      </c>
      <c r="T2887" s="29" t="s">
        <v>22293</v>
      </c>
      <c r="U2887" s="29"/>
      <c r="V2887" s="29" t="s">
        <v>26017</v>
      </c>
      <c r="AA2887" s="20"/>
    </row>
    <row r="2888" spans="1:27" s="28" customFormat="1" x14ac:dyDescent="0.35">
      <c r="A2888" s="27" t="s">
        <v>31241</v>
      </c>
      <c r="B2888" s="28" t="str">
        <f t="shared" si="151"/>
        <v>ST2 Recombinant Protein C-6 His Tag Lyophilized 50UG</v>
      </c>
      <c r="C2888" s="29" t="s">
        <v>3</v>
      </c>
      <c r="D2888" s="29" t="s">
        <v>16919</v>
      </c>
      <c r="E2888" s="29" t="s">
        <v>27688</v>
      </c>
      <c r="F2888" s="30" t="s">
        <v>16839</v>
      </c>
      <c r="G2888" s="28" t="s">
        <v>36996</v>
      </c>
      <c r="H2888" s="29" t="s">
        <v>15500</v>
      </c>
      <c r="I2888" s="29" t="s">
        <v>12588</v>
      </c>
      <c r="J2888" s="29" t="s">
        <v>26994</v>
      </c>
      <c r="K2888" s="29" t="s">
        <v>33633</v>
      </c>
      <c r="L2888" s="31" t="s">
        <v>16961</v>
      </c>
      <c r="M2888" s="29">
        <v>9173</v>
      </c>
      <c r="N2888" s="29" t="s">
        <v>17113</v>
      </c>
      <c r="O2888" s="31" t="s">
        <v>18703</v>
      </c>
      <c r="P2888" s="31" t="s">
        <v>20463</v>
      </c>
      <c r="Q2888" s="31" t="s">
        <v>31513</v>
      </c>
      <c r="R2888" s="29"/>
      <c r="S2888" s="29" t="s">
        <v>21495</v>
      </c>
      <c r="T2888" s="29" t="s">
        <v>23371</v>
      </c>
      <c r="U2888" s="29"/>
      <c r="V2888" s="29" t="s">
        <v>26018</v>
      </c>
      <c r="AA2888" s="20"/>
    </row>
    <row r="2889" spans="1:27" s="28" customFormat="1" x14ac:dyDescent="0.35">
      <c r="A2889" s="27" t="s">
        <v>31242</v>
      </c>
      <c r="B2889" s="28" t="str">
        <f t="shared" si="151"/>
        <v>Myelin Protein P0-like 1 Recombinant Protein C-6 His Tag Lyophilized 50UG</v>
      </c>
      <c r="C2889" s="29" t="s">
        <v>3</v>
      </c>
      <c r="D2889" s="29" t="s">
        <v>16919</v>
      </c>
      <c r="E2889" s="29" t="s">
        <v>27688</v>
      </c>
      <c r="F2889" s="30" t="s">
        <v>16839</v>
      </c>
      <c r="G2889" s="28" t="s">
        <v>36997</v>
      </c>
      <c r="H2889" s="29" t="s">
        <v>15501</v>
      </c>
      <c r="I2889" s="29" t="s">
        <v>12588</v>
      </c>
      <c r="J2889" s="29" t="s">
        <v>26994</v>
      </c>
      <c r="K2889" s="29" t="s">
        <v>33633</v>
      </c>
      <c r="L2889" s="31" t="s">
        <v>16961</v>
      </c>
      <c r="M2889" s="29">
        <v>9019</v>
      </c>
      <c r="N2889" s="29" t="s">
        <v>18350</v>
      </c>
      <c r="O2889" s="31" t="s">
        <v>18703</v>
      </c>
      <c r="P2889" s="31" t="s">
        <v>20464</v>
      </c>
      <c r="Q2889" s="31" t="s">
        <v>31513</v>
      </c>
      <c r="R2889" s="29"/>
      <c r="S2889" s="29" t="s">
        <v>21495</v>
      </c>
      <c r="T2889" s="29" t="s">
        <v>23372</v>
      </c>
      <c r="U2889" s="29"/>
      <c r="V2889" s="29" t="s">
        <v>26019</v>
      </c>
      <c r="AA2889" s="20"/>
    </row>
    <row r="2890" spans="1:27" s="28" customFormat="1" x14ac:dyDescent="0.35">
      <c r="A2890" s="27" t="s">
        <v>31243</v>
      </c>
      <c r="B2890" s="28" t="str">
        <f t="shared" si="151"/>
        <v>Ganglioside GM2 activator Recombinant Protein C-6 His Tag Lyophilized 50UG</v>
      </c>
      <c r="C2890" s="29" t="s">
        <v>3</v>
      </c>
      <c r="D2890" s="29" t="s">
        <v>16919</v>
      </c>
      <c r="E2890" s="29" t="s">
        <v>27688</v>
      </c>
      <c r="F2890" s="30" t="s">
        <v>16839</v>
      </c>
      <c r="G2890" s="28" t="s">
        <v>36998</v>
      </c>
      <c r="H2890" s="29" t="s">
        <v>15502</v>
      </c>
      <c r="I2890" s="29" t="s">
        <v>12588</v>
      </c>
      <c r="J2890" s="29" t="s">
        <v>26994</v>
      </c>
      <c r="K2890" s="29" t="s">
        <v>33876</v>
      </c>
      <c r="L2890" s="31" t="s">
        <v>16961</v>
      </c>
      <c r="M2890" s="29">
        <v>2760</v>
      </c>
      <c r="N2890" s="29" t="s">
        <v>18351</v>
      </c>
      <c r="O2890" s="31" t="s">
        <v>18703</v>
      </c>
      <c r="P2890" s="31" t="s">
        <v>20465</v>
      </c>
      <c r="Q2890" s="31" t="s">
        <v>31513</v>
      </c>
      <c r="R2890" s="29"/>
      <c r="S2890" s="29" t="s">
        <v>21495</v>
      </c>
      <c r="T2890" s="29" t="s">
        <v>23373</v>
      </c>
      <c r="U2890" s="29"/>
      <c r="V2890" s="29" t="s">
        <v>26020</v>
      </c>
      <c r="AA2890" s="20"/>
    </row>
    <row r="2891" spans="1:27" s="28" customFormat="1" x14ac:dyDescent="0.35">
      <c r="A2891" s="27" t="s">
        <v>30735</v>
      </c>
      <c r="B2891" s="28" t="str">
        <f t="shared" si="151"/>
        <v>Adiponectin Recombinant Protein C-6 His Tag Lyophilized 50UG</v>
      </c>
      <c r="C2891" s="29" t="s">
        <v>3</v>
      </c>
      <c r="D2891" s="29" t="s">
        <v>16919</v>
      </c>
      <c r="E2891" s="29" t="s">
        <v>27688</v>
      </c>
      <c r="F2891" s="30" t="s">
        <v>16839</v>
      </c>
      <c r="G2891" s="28" t="s">
        <v>36391</v>
      </c>
      <c r="H2891" s="29" t="s">
        <v>15503</v>
      </c>
      <c r="I2891" s="29" t="s">
        <v>12588</v>
      </c>
      <c r="J2891" s="29" t="s">
        <v>26994</v>
      </c>
      <c r="K2891" s="29" t="s">
        <v>33633</v>
      </c>
      <c r="L2891" s="31" t="s">
        <v>16961</v>
      </c>
      <c r="M2891" s="29">
        <v>11450</v>
      </c>
      <c r="N2891" s="29" t="s">
        <v>18274</v>
      </c>
      <c r="O2891" s="31" t="s">
        <v>18742</v>
      </c>
      <c r="P2891" s="31" t="s">
        <v>20364</v>
      </c>
      <c r="Q2891" s="31" t="s">
        <v>31513</v>
      </c>
      <c r="R2891" s="29"/>
      <c r="S2891" s="29" t="s">
        <v>21495</v>
      </c>
      <c r="T2891" s="29" t="s">
        <v>27013</v>
      </c>
      <c r="U2891" s="29"/>
      <c r="V2891" s="29" t="s">
        <v>25901</v>
      </c>
      <c r="AA2891" s="20"/>
    </row>
    <row r="2892" spans="1:27" s="28" customFormat="1" x14ac:dyDescent="0.35">
      <c r="A2892" s="27" t="s">
        <v>27544</v>
      </c>
      <c r="B2892" s="28" t="str">
        <f t="shared" si="151"/>
        <v>Amiloride-binding protein 1 Recombinant Protein C-6 His Tag 50UG</v>
      </c>
      <c r="C2892" s="29" t="s">
        <v>3</v>
      </c>
      <c r="D2892" s="29" t="s">
        <v>16919</v>
      </c>
      <c r="E2892" s="29" t="s">
        <v>27689</v>
      </c>
      <c r="F2892" s="30" t="s">
        <v>16840</v>
      </c>
      <c r="G2892" s="28" t="s">
        <v>36999</v>
      </c>
      <c r="H2892" s="29" t="s">
        <v>15504</v>
      </c>
      <c r="I2892" s="29" t="s">
        <v>12588</v>
      </c>
      <c r="J2892" s="29" t="s">
        <v>26994</v>
      </c>
      <c r="K2892" s="29" t="s">
        <v>33877</v>
      </c>
      <c r="L2892" s="31" t="s">
        <v>17001</v>
      </c>
      <c r="M2892" s="29">
        <v>26</v>
      </c>
      <c r="N2892" s="29" t="s">
        <v>18352</v>
      </c>
      <c r="O2892" s="31" t="s">
        <v>18703</v>
      </c>
      <c r="P2892" s="31" t="s">
        <v>20466</v>
      </c>
      <c r="Q2892" s="31" t="s">
        <v>31513</v>
      </c>
      <c r="R2892" s="29"/>
      <c r="S2892" s="29" t="s">
        <v>21495</v>
      </c>
      <c r="T2892" s="29" t="s">
        <v>29308</v>
      </c>
      <c r="U2892" s="29"/>
      <c r="V2892" s="29" t="s">
        <v>26021</v>
      </c>
      <c r="AA2892" s="20"/>
    </row>
    <row r="2893" spans="1:27" s="28" customFormat="1" x14ac:dyDescent="0.35">
      <c r="A2893" s="27" t="s">
        <v>27545</v>
      </c>
      <c r="B2893" s="28" t="str">
        <f t="shared" si="151"/>
        <v>Lysozyme C Recombinant Protein C-6 His Tag 50UG</v>
      </c>
      <c r="C2893" s="29" t="s">
        <v>3</v>
      </c>
      <c r="D2893" s="29" t="s">
        <v>16919</v>
      </c>
      <c r="E2893" s="29" t="s">
        <v>27689</v>
      </c>
      <c r="F2893" s="30" t="s">
        <v>16840</v>
      </c>
      <c r="G2893" s="28" t="s">
        <v>37000</v>
      </c>
      <c r="H2893" s="29" t="s">
        <v>15505</v>
      </c>
      <c r="I2893" s="29" t="s">
        <v>12588</v>
      </c>
      <c r="J2893" s="29" t="s">
        <v>26994</v>
      </c>
      <c r="K2893" s="29" t="s">
        <v>33877</v>
      </c>
      <c r="L2893" s="31" t="s">
        <v>17001</v>
      </c>
      <c r="M2893" s="29">
        <v>4069</v>
      </c>
      <c r="N2893" s="29" t="s">
        <v>797</v>
      </c>
      <c r="O2893" s="31" t="s">
        <v>18703</v>
      </c>
      <c r="P2893" s="31" t="s">
        <v>20467</v>
      </c>
      <c r="Q2893" s="31" t="s">
        <v>31513</v>
      </c>
      <c r="R2893" s="29"/>
      <c r="S2893" s="29" t="s">
        <v>21495</v>
      </c>
      <c r="T2893" s="29" t="s">
        <v>23374</v>
      </c>
      <c r="U2893" s="29"/>
      <c r="V2893" s="29" t="s">
        <v>26022</v>
      </c>
      <c r="AA2893" s="20"/>
    </row>
    <row r="2894" spans="1:27" s="28" customFormat="1" x14ac:dyDescent="0.35">
      <c r="A2894" s="27" t="s">
        <v>27546</v>
      </c>
      <c r="B2894" s="28" t="str">
        <f t="shared" si="151"/>
        <v>Sedoheptulokinase Recombinant Protein C-6 His Tag 50UG</v>
      </c>
      <c r="C2894" s="29" t="s">
        <v>3</v>
      </c>
      <c r="D2894" s="29" t="s">
        <v>16919</v>
      </c>
      <c r="E2894" s="29" t="s">
        <v>27689</v>
      </c>
      <c r="F2894" s="30" t="s">
        <v>16840</v>
      </c>
      <c r="G2894" s="28" t="s">
        <v>37001</v>
      </c>
      <c r="H2894" s="29" t="s">
        <v>15506</v>
      </c>
      <c r="I2894" s="29" t="s">
        <v>12588</v>
      </c>
      <c r="J2894" s="29" t="s">
        <v>26994</v>
      </c>
      <c r="K2894" s="29" t="s">
        <v>33630</v>
      </c>
      <c r="L2894" s="31" t="s">
        <v>17001</v>
      </c>
      <c r="M2894" s="29">
        <v>23729</v>
      </c>
      <c r="N2894" s="29" t="s">
        <v>18353</v>
      </c>
      <c r="O2894" s="31" t="s">
        <v>18703</v>
      </c>
      <c r="P2894" s="31" t="s">
        <v>20468</v>
      </c>
      <c r="Q2894" s="31" t="s">
        <v>31513</v>
      </c>
      <c r="R2894" s="29"/>
      <c r="S2894" s="29" t="s">
        <v>21495</v>
      </c>
      <c r="T2894" s="29" t="s">
        <v>23375</v>
      </c>
      <c r="U2894" s="29"/>
      <c r="V2894" s="29" t="s">
        <v>26023</v>
      </c>
      <c r="AA2894" s="20"/>
    </row>
    <row r="2895" spans="1:27" s="28" customFormat="1" x14ac:dyDescent="0.35">
      <c r="A2895" s="27" t="s">
        <v>27547</v>
      </c>
      <c r="B2895" s="28" t="str">
        <f t="shared" si="151"/>
        <v>Selenophosphate synthase 1 Recombinant Protein C-6 His Tag 50UG</v>
      </c>
      <c r="C2895" s="29" t="s">
        <v>3</v>
      </c>
      <c r="D2895" s="29" t="s">
        <v>16919</v>
      </c>
      <c r="E2895" s="29" t="s">
        <v>27689</v>
      </c>
      <c r="F2895" s="30" t="s">
        <v>16840</v>
      </c>
      <c r="G2895" s="28" t="s">
        <v>37002</v>
      </c>
      <c r="H2895" s="29" t="s">
        <v>15507</v>
      </c>
      <c r="I2895" s="29" t="s">
        <v>12588</v>
      </c>
      <c r="J2895" s="29" t="s">
        <v>26994</v>
      </c>
      <c r="K2895" s="29" t="s">
        <v>33878</v>
      </c>
      <c r="L2895" s="31" t="s">
        <v>17001</v>
      </c>
      <c r="M2895" s="29">
        <v>22929</v>
      </c>
      <c r="N2895" s="29" t="s">
        <v>18354</v>
      </c>
      <c r="O2895" s="31" t="s">
        <v>18703</v>
      </c>
      <c r="P2895" s="31" t="s">
        <v>20469</v>
      </c>
      <c r="Q2895" s="31" t="s">
        <v>31513</v>
      </c>
      <c r="R2895" s="29"/>
      <c r="S2895" s="29" t="s">
        <v>21495</v>
      </c>
      <c r="T2895" s="29" t="s">
        <v>23376</v>
      </c>
      <c r="U2895" s="29"/>
      <c r="V2895" s="29" t="s">
        <v>26024</v>
      </c>
      <c r="AA2895" s="20"/>
    </row>
    <row r="2896" spans="1:27" s="28" customFormat="1" x14ac:dyDescent="0.35">
      <c r="A2896" s="27" t="s">
        <v>31244</v>
      </c>
      <c r="B2896" s="28" t="str">
        <f t="shared" si="151"/>
        <v>Mer Recombinant Protein C-6 His Tag Lyophilized 50UG</v>
      </c>
      <c r="C2896" s="29" t="s">
        <v>3</v>
      </c>
      <c r="D2896" s="29" t="s">
        <v>16919</v>
      </c>
      <c r="E2896" s="29" t="s">
        <v>27688</v>
      </c>
      <c r="F2896" s="30" t="s">
        <v>16839</v>
      </c>
      <c r="G2896" s="28" t="s">
        <v>37003</v>
      </c>
      <c r="H2896" s="29" t="s">
        <v>15508</v>
      </c>
      <c r="I2896" s="29" t="s">
        <v>12588</v>
      </c>
      <c r="J2896" s="29" t="s">
        <v>26994</v>
      </c>
      <c r="K2896" s="29" t="s">
        <v>33635</v>
      </c>
      <c r="L2896" s="31" t="s">
        <v>16961</v>
      </c>
      <c r="M2896" s="29">
        <v>10461</v>
      </c>
      <c r="N2896" s="29" t="s">
        <v>323</v>
      </c>
      <c r="O2896" s="31" t="s">
        <v>18703</v>
      </c>
      <c r="P2896" s="31" t="s">
        <v>19262</v>
      </c>
      <c r="Q2896" s="31" t="s">
        <v>31513</v>
      </c>
      <c r="R2896" s="29"/>
      <c r="S2896" s="29" t="s">
        <v>21495</v>
      </c>
      <c r="T2896" s="29" t="s">
        <v>23377</v>
      </c>
      <c r="U2896" s="29"/>
      <c r="V2896" s="29" t="s">
        <v>26025</v>
      </c>
      <c r="AA2896" s="20"/>
    </row>
    <row r="2897" spans="1:27" s="28" customFormat="1" x14ac:dyDescent="0.35">
      <c r="A2897" s="27" t="s">
        <v>27548</v>
      </c>
      <c r="B2897" s="28" t="str">
        <f t="shared" si="151"/>
        <v>Coagulation factor IX Recombinant Protein C-6 His Tag 50UG</v>
      </c>
      <c r="C2897" s="29" t="s">
        <v>3</v>
      </c>
      <c r="D2897" s="29" t="s">
        <v>16919</v>
      </c>
      <c r="E2897" s="29" t="s">
        <v>27689</v>
      </c>
      <c r="F2897" s="30" t="s">
        <v>16840</v>
      </c>
      <c r="G2897" s="28" t="s">
        <v>37004</v>
      </c>
      <c r="H2897" s="29" t="s">
        <v>15509</v>
      </c>
      <c r="I2897" s="29" t="s">
        <v>12588</v>
      </c>
      <c r="J2897" s="29" t="s">
        <v>26994</v>
      </c>
      <c r="K2897" s="29" t="s">
        <v>33879</v>
      </c>
      <c r="L2897" s="31" t="s">
        <v>17001</v>
      </c>
      <c r="M2897" s="29">
        <v>2158</v>
      </c>
      <c r="N2897" s="29" t="s">
        <v>18355</v>
      </c>
      <c r="O2897" s="31" t="s">
        <v>18703</v>
      </c>
      <c r="P2897" s="31" t="s">
        <v>20470</v>
      </c>
      <c r="Q2897" s="31" t="s">
        <v>31513</v>
      </c>
      <c r="R2897" s="29"/>
      <c r="S2897" s="29" t="s">
        <v>21495</v>
      </c>
      <c r="T2897" s="29" t="s">
        <v>23378</v>
      </c>
      <c r="U2897" s="29"/>
      <c r="V2897" s="29" t="s">
        <v>26026</v>
      </c>
      <c r="AA2897" s="20"/>
    </row>
    <row r="2898" spans="1:27" s="28" customFormat="1" x14ac:dyDescent="0.35">
      <c r="A2898" s="27" t="s">
        <v>31245</v>
      </c>
      <c r="B2898" s="28" t="str">
        <f t="shared" si="151"/>
        <v>Serpin B12 Recombinant Protein C-6 His Tag Lyophilized 50UG</v>
      </c>
      <c r="C2898" s="29" t="s">
        <v>3</v>
      </c>
      <c r="D2898" s="29" t="s">
        <v>16919</v>
      </c>
      <c r="E2898" s="29" t="s">
        <v>27688</v>
      </c>
      <c r="F2898" s="30" t="s">
        <v>16839</v>
      </c>
      <c r="G2898" s="28" t="s">
        <v>37005</v>
      </c>
      <c r="H2898" s="29" t="s">
        <v>15510</v>
      </c>
      <c r="I2898" s="29" t="s">
        <v>12588</v>
      </c>
      <c r="J2898" s="29" t="s">
        <v>26994</v>
      </c>
      <c r="K2898" s="29" t="s">
        <v>33633</v>
      </c>
      <c r="L2898" s="31" t="s">
        <v>16961</v>
      </c>
      <c r="M2898" s="29">
        <v>89777</v>
      </c>
      <c r="N2898" s="29" t="s">
        <v>18356</v>
      </c>
      <c r="O2898" s="31" t="s">
        <v>18703</v>
      </c>
      <c r="P2898" s="31" t="s">
        <v>20471</v>
      </c>
      <c r="Q2898" s="31" t="s">
        <v>31513</v>
      </c>
      <c r="R2898" s="29"/>
      <c r="S2898" s="29" t="s">
        <v>21495</v>
      </c>
      <c r="T2898" s="29" t="s">
        <v>23379</v>
      </c>
      <c r="U2898" s="29"/>
      <c r="V2898" s="29" t="s">
        <v>26027</v>
      </c>
      <c r="AA2898" s="20"/>
    </row>
    <row r="2899" spans="1:27" s="28" customFormat="1" x14ac:dyDescent="0.35">
      <c r="A2899" s="27" t="s">
        <v>31246</v>
      </c>
      <c r="B2899" s="28" t="str">
        <f t="shared" si="151"/>
        <v>TRAIL R2 Recombinant Protein C-Fc Tag Lyophilized 50UG</v>
      </c>
      <c r="C2899" s="29" t="s">
        <v>3</v>
      </c>
      <c r="D2899" s="29" t="s">
        <v>16919</v>
      </c>
      <c r="E2899" s="29" t="s">
        <v>27688</v>
      </c>
      <c r="F2899" s="30" t="s">
        <v>16839</v>
      </c>
      <c r="G2899" s="28" t="s">
        <v>37006</v>
      </c>
      <c r="H2899" s="29" t="s">
        <v>15511</v>
      </c>
      <c r="I2899" s="29" t="s">
        <v>12588</v>
      </c>
      <c r="J2899" s="29" t="s">
        <v>16969</v>
      </c>
      <c r="K2899" s="29" t="s">
        <v>33633</v>
      </c>
      <c r="L2899" s="31" t="s">
        <v>16961</v>
      </c>
      <c r="M2899" s="29">
        <v>21933</v>
      </c>
      <c r="N2899" s="29" t="s">
        <v>17381</v>
      </c>
      <c r="O2899" s="31" t="s">
        <v>18742</v>
      </c>
      <c r="P2899" s="31" t="s">
        <v>19286</v>
      </c>
      <c r="Q2899" s="31" t="s">
        <v>31513</v>
      </c>
      <c r="R2899" s="29"/>
      <c r="S2899" s="29" t="s">
        <v>21495</v>
      </c>
      <c r="T2899" s="29" t="s">
        <v>23380</v>
      </c>
      <c r="U2899" s="29"/>
      <c r="V2899" s="29" t="s">
        <v>26028</v>
      </c>
      <c r="AA2899" s="20"/>
    </row>
    <row r="2900" spans="1:27" s="28" customFormat="1" x14ac:dyDescent="0.35">
      <c r="A2900" s="27" t="s">
        <v>27282</v>
      </c>
      <c r="B2900" s="28" t="str">
        <f t="shared" si="151"/>
        <v>5'-Nucleotidase Recombinant Protein C-6 His Tag 50UG</v>
      </c>
      <c r="C2900" s="29" t="s">
        <v>3</v>
      </c>
      <c r="D2900" s="29" t="s">
        <v>16919</v>
      </c>
      <c r="E2900" s="29" t="s">
        <v>27689</v>
      </c>
      <c r="F2900" s="30" t="s">
        <v>16840</v>
      </c>
      <c r="G2900" s="28" t="s">
        <v>36384</v>
      </c>
      <c r="H2900" s="29" t="s">
        <v>15512</v>
      </c>
      <c r="I2900" s="29" t="s">
        <v>12588</v>
      </c>
      <c r="J2900" s="29" t="s">
        <v>26994</v>
      </c>
      <c r="K2900" s="29" t="s">
        <v>33604</v>
      </c>
      <c r="L2900" s="31" t="s">
        <v>17001</v>
      </c>
      <c r="M2900" s="29">
        <v>23959</v>
      </c>
      <c r="N2900" s="29" t="s">
        <v>18357</v>
      </c>
      <c r="O2900" s="31" t="s">
        <v>18742</v>
      </c>
      <c r="P2900" s="31" t="s">
        <v>20472</v>
      </c>
      <c r="Q2900" s="31" t="s">
        <v>31513</v>
      </c>
      <c r="R2900" s="29"/>
      <c r="S2900" s="29" t="s">
        <v>21495</v>
      </c>
      <c r="T2900" s="29" t="s">
        <v>23381</v>
      </c>
      <c r="U2900" s="29"/>
      <c r="V2900" s="29" t="s">
        <v>26029</v>
      </c>
      <c r="AA2900" s="20"/>
    </row>
    <row r="2901" spans="1:27" s="28" customFormat="1" x14ac:dyDescent="0.35">
      <c r="A2901" s="27" t="s">
        <v>31247</v>
      </c>
      <c r="B2901" s="28" t="str">
        <f t="shared" si="151"/>
        <v>Cryptic Recombinant Protein C-6 His Tag Lyophilized 50UG</v>
      </c>
      <c r="C2901" s="29" t="s">
        <v>3</v>
      </c>
      <c r="D2901" s="29" t="s">
        <v>16919</v>
      </c>
      <c r="E2901" s="29" t="s">
        <v>27688</v>
      </c>
      <c r="F2901" s="30" t="s">
        <v>16839</v>
      </c>
      <c r="G2901" s="28" t="s">
        <v>37007</v>
      </c>
      <c r="H2901" s="29" t="s">
        <v>15513</v>
      </c>
      <c r="I2901" s="29" t="s">
        <v>12588</v>
      </c>
      <c r="J2901" s="29" t="s">
        <v>26994</v>
      </c>
      <c r="K2901" s="29" t="s">
        <v>33606</v>
      </c>
      <c r="L2901" s="31" t="s">
        <v>16961</v>
      </c>
      <c r="M2901" s="29">
        <v>55997</v>
      </c>
      <c r="N2901" s="29" t="s">
        <v>18358</v>
      </c>
      <c r="O2901" s="31" t="s">
        <v>18703</v>
      </c>
      <c r="P2901" s="31" t="s">
        <v>20473</v>
      </c>
      <c r="Q2901" s="31" t="s">
        <v>31513</v>
      </c>
      <c r="R2901" s="29"/>
      <c r="S2901" s="29" t="s">
        <v>21495</v>
      </c>
      <c r="T2901" s="29" t="s">
        <v>23382</v>
      </c>
      <c r="U2901" s="29"/>
      <c r="V2901" s="29" t="s">
        <v>26030</v>
      </c>
      <c r="AA2901" s="20"/>
    </row>
    <row r="2902" spans="1:27" s="28" customFormat="1" x14ac:dyDescent="0.35">
      <c r="A2902" s="27" t="s">
        <v>31248</v>
      </c>
      <c r="B2902" s="28" t="str">
        <f t="shared" si="151"/>
        <v>Serpin B1 Recombinant Protein C-6 His Tag Lyophilized 50UG</v>
      </c>
      <c r="C2902" s="29" t="s">
        <v>3</v>
      </c>
      <c r="D2902" s="29" t="s">
        <v>16919</v>
      </c>
      <c r="E2902" s="29" t="s">
        <v>27688</v>
      </c>
      <c r="F2902" s="30" t="s">
        <v>16839</v>
      </c>
      <c r="G2902" s="28" t="s">
        <v>37008</v>
      </c>
      <c r="H2902" s="29" t="s">
        <v>15514</v>
      </c>
      <c r="I2902" s="29" t="s">
        <v>12588</v>
      </c>
      <c r="J2902" s="29" t="s">
        <v>26994</v>
      </c>
      <c r="K2902" s="29" t="s">
        <v>33841</v>
      </c>
      <c r="L2902" s="31" t="s">
        <v>16961</v>
      </c>
      <c r="M2902" s="29">
        <v>1992</v>
      </c>
      <c r="N2902" s="29" t="s">
        <v>18359</v>
      </c>
      <c r="O2902" s="31" t="s">
        <v>18703</v>
      </c>
      <c r="P2902" s="31" t="s">
        <v>20474</v>
      </c>
      <c r="Q2902" s="31" t="s">
        <v>31513</v>
      </c>
      <c r="R2902" s="29"/>
      <c r="S2902" s="29" t="s">
        <v>21495</v>
      </c>
      <c r="T2902" s="29" t="s">
        <v>23383</v>
      </c>
      <c r="U2902" s="29"/>
      <c r="V2902" s="29" t="s">
        <v>26031</v>
      </c>
      <c r="AA2902" s="20"/>
    </row>
    <row r="2903" spans="1:27" s="28" customFormat="1" x14ac:dyDescent="0.35">
      <c r="A2903" s="27" t="s">
        <v>31249</v>
      </c>
      <c r="B2903" s="28" t="str">
        <f t="shared" si="151"/>
        <v>Serpin I2 Recombinant Protein C-6 His Tag Lyophilized 50UG</v>
      </c>
      <c r="C2903" s="29" t="s">
        <v>3</v>
      </c>
      <c r="D2903" s="29" t="s">
        <v>16919</v>
      </c>
      <c r="E2903" s="29" t="s">
        <v>27688</v>
      </c>
      <c r="F2903" s="30" t="s">
        <v>16839</v>
      </c>
      <c r="G2903" s="28" t="s">
        <v>37009</v>
      </c>
      <c r="H2903" s="29" t="s">
        <v>15515</v>
      </c>
      <c r="I2903" s="29" t="s">
        <v>12588</v>
      </c>
      <c r="J2903" s="29" t="s">
        <v>26994</v>
      </c>
      <c r="K2903" s="29" t="s">
        <v>33633</v>
      </c>
      <c r="L2903" s="31" t="s">
        <v>16961</v>
      </c>
      <c r="M2903" s="29">
        <v>5276</v>
      </c>
      <c r="N2903" s="29" t="s">
        <v>18360</v>
      </c>
      <c r="O2903" s="31" t="s">
        <v>18703</v>
      </c>
      <c r="P2903" s="31" t="s">
        <v>20475</v>
      </c>
      <c r="Q2903" s="31" t="s">
        <v>31513</v>
      </c>
      <c r="R2903" s="29"/>
      <c r="S2903" s="29" t="s">
        <v>21495</v>
      </c>
      <c r="T2903" s="29" t="s">
        <v>23384</v>
      </c>
      <c r="U2903" s="29"/>
      <c r="V2903" s="29" t="s">
        <v>26032</v>
      </c>
      <c r="AA2903" s="20"/>
    </row>
    <row r="2904" spans="1:27" s="28" customFormat="1" x14ac:dyDescent="0.35">
      <c r="A2904" s="27" t="s">
        <v>31250</v>
      </c>
      <c r="B2904" s="28" t="str">
        <f t="shared" si="151"/>
        <v>BMP Receptor IA Recombinant Protein C-Fc-6 His Tag Lyophilized 50UG</v>
      </c>
      <c r="C2904" s="29" t="s">
        <v>3</v>
      </c>
      <c r="D2904" s="29" t="s">
        <v>16919</v>
      </c>
      <c r="E2904" s="29" t="s">
        <v>27688</v>
      </c>
      <c r="F2904" s="30" t="s">
        <v>16839</v>
      </c>
      <c r="G2904" s="28" t="s">
        <v>36615</v>
      </c>
      <c r="H2904" s="29" t="s">
        <v>15516</v>
      </c>
      <c r="I2904" s="29" t="s">
        <v>12588</v>
      </c>
      <c r="J2904" s="29" t="s">
        <v>27011</v>
      </c>
      <c r="K2904" s="29" t="s">
        <v>33633</v>
      </c>
      <c r="L2904" s="31" t="s">
        <v>16961</v>
      </c>
      <c r="M2904" s="29">
        <v>12166</v>
      </c>
      <c r="N2904" s="29" t="s">
        <v>18361</v>
      </c>
      <c r="O2904" s="31" t="s">
        <v>18742</v>
      </c>
      <c r="P2904" s="31" t="s">
        <v>20476</v>
      </c>
      <c r="Q2904" s="31" t="s">
        <v>31513</v>
      </c>
      <c r="R2904" s="29"/>
      <c r="S2904" s="29" t="s">
        <v>21495</v>
      </c>
      <c r="T2904" s="29" t="s">
        <v>23385</v>
      </c>
      <c r="U2904" s="29"/>
      <c r="V2904" s="29" t="s">
        <v>25645</v>
      </c>
      <c r="AA2904" s="20"/>
    </row>
    <row r="2905" spans="1:27" s="28" customFormat="1" x14ac:dyDescent="0.35">
      <c r="A2905" s="27" t="s">
        <v>31251</v>
      </c>
      <c r="B2905" s="28" t="str">
        <f t="shared" si="151"/>
        <v>Coagulation factor X Recombinant Protein C-6 His Tag Lyophilized 50UG</v>
      </c>
      <c r="C2905" s="29" t="s">
        <v>3</v>
      </c>
      <c r="D2905" s="29" t="s">
        <v>16919</v>
      </c>
      <c r="E2905" s="29" t="s">
        <v>27688</v>
      </c>
      <c r="F2905" s="30" t="s">
        <v>16839</v>
      </c>
      <c r="G2905" s="28" t="s">
        <v>37010</v>
      </c>
      <c r="H2905" s="29" t="s">
        <v>15517</v>
      </c>
      <c r="I2905" s="29" t="s">
        <v>12588</v>
      </c>
      <c r="J2905" s="29" t="s">
        <v>26994</v>
      </c>
      <c r="K2905" s="29" t="s">
        <v>33880</v>
      </c>
      <c r="L2905" s="31" t="s">
        <v>16961</v>
      </c>
      <c r="M2905" s="29">
        <v>14058</v>
      </c>
      <c r="N2905" s="29" t="s">
        <v>18362</v>
      </c>
      <c r="O2905" s="31" t="s">
        <v>18742</v>
      </c>
      <c r="P2905" s="31" t="s">
        <v>20477</v>
      </c>
      <c r="Q2905" s="31" t="s">
        <v>31513</v>
      </c>
      <c r="R2905" s="29"/>
      <c r="S2905" s="29" t="s">
        <v>21495</v>
      </c>
      <c r="T2905" s="29" t="s">
        <v>23386</v>
      </c>
      <c r="U2905" s="29"/>
      <c r="V2905" s="29" t="s">
        <v>26033</v>
      </c>
      <c r="AA2905" s="20"/>
    </row>
    <row r="2906" spans="1:27" s="28" customFormat="1" x14ac:dyDescent="0.35">
      <c r="A2906" s="27" t="s">
        <v>31199</v>
      </c>
      <c r="B2906" s="28" t="str">
        <f t="shared" si="151"/>
        <v>Apolipoprotein E Recombinant Protein C-6 His Tag Lyophilized 50UG</v>
      </c>
      <c r="C2906" s="29" t="s">
        <v>3</v>
      </c>
      <c r="D2906" s="29" t="s">
        <v>16919</v>
      </c>
      <c r="E2906" s="29" t="s">
        <v>27688</v>
      </c>
      <c r="F2906" s="30" t="s">
        <v>16839</v>
      </c>
      <c r="G2906" s="28" t="s">
        <v>36933</v>
      </c>
      <c r="H2906" s="29" t="s">
        <v>15518</v>
      </c>
      <c r="I2906" s="29" t="s">
        <v>12588</v>
      </c>
      <c r="J2906" s="29" t="s">
        <v>26994</v>
      </c>
      <c r="K2906" s="29" t="s">
        <v>33633</v>
      </c>
      <c r="L2906" s="31" t="s">
        <v>16961</v>
      </c>
      <c r="M2906" s="29">
        <v>11816</v>
      </c>
      <c r="N2906" s="29" t="s">
        <v>18363</v>
      </c>
      <c r="O2906" s="31" t="s">
        <v>18742</v>
      </c>
      <c r="P2906" s="31" t="s">
        <v>20478</v>
      </c>
      <c r="Q2906" s="31" t="s">
        <v>31513</v>
      </c>
      <c r="R2906" s="29"/>
      <c r="S2906" s="29" t="s">
        <v>21495</v>
      </c>
      <c r="T2906" s="29" t="s">
        <v>23387</v>
      </c>
      <c r="U2906" s="29"/>
      <c r="V2906" s="29" t="s">
        <v>26034</v>
      </c>
      <c r="AA2906" s="20"/>
    </row>
    <row r="2907" spans="1:27" s="28" customFormat="1" x14ac:dyDescent="0.35">
      <c r="A2907" s="27" t="s">
        <v>30651</v>
      </c>
      <c r="B2907" s="28" t="str">
        <f t="shared" si="151"/>
        <v>Nectin-2 Recombinant Protein C-6 His Tag Lyophilized 50UG</v>
      </c>
      <c r="C2907" s="29" t="s">
        <v>3</v>
      </c>
      <c r="D2907" s="29" t="s">
        <v>16919</v>
      </c>
      <c r="E2907" s="29" t="s">
        <v>27688</v>
      </c>
      <c r="F2907" s="30" t="s">
        <v>16839</v>
      </c>
      <c r="G2907" s="28" t="s">
        <v>36383</v>
      </c>
      <c r="H2907" s="29" t="s">
        <v>15519</v>
      </c>
      <c r="I2907" s="29" t="s">
        <v>12588</v>
      </c>
      <c r="J2907" s="29" t="s">
        <v>26994</v>
      </c>
      <c r="K2907" s="29" t="s">
        <v>33633</v>
      </c>
      <c r="L2907" s="31" t="s">
        <v>16961</v>
      </c>
      <c r="M2907" s="29">
        <v>19294</v>
      </c>
      <c r="N2907" s="29" t="s">
        <v>18364</v>
      </c>
      <c r="O2907" s="31" t="s">
        <v>18742</v>
      </c>
      <c r="P2907" s="31" t="s">
        <v>20479</v>
      </c>
      <c r="Q2907" s="31" t="s">
        <v>31513</v>
      </c>
      <c r="R2907" s="29"/>
      <c r="S2907" s="29" t="s">
        <v>21495</v>
      </c>
      <c r="T2907" s="29" t="s">
        <v>23388</v>
      </c>
      <c r="U2907" s="29"/>
      <c r="V2907" s="29" t="s">
        <v>26035</v>
      </c>
      <c r="AA2907" s="20"/>
    </row>
    <row r="2908" spans="1:27" s="28" customFormat="1" x14ac:dyDescent="0.35">
      <c r="A2908" s="27" t="s">
        <v>30725</v>
      </c>
      <c r="B2908" s="28" t="str">
        <f t="shared" si="151"/>
        <v>Serpin G1 Recombinant Protein C-6 His Tag Lyophilized 50UG</v>
      </c>
      <c r="C2908" s="29" t="s">
        <v>3</v>
      </c>
      <c r="D2908" s="29" t="s">
        <v>16919</v>
      </c>
      <c r="E2908" s="29" t="s">
        <v>27688</v>
      </c>
      <c r="F2908" s="30" t="s">
        <v>16839</v>
      </c>
      <c r="G2908" s="28" t="s">
        <v>36390</v>
      </c>
      <c r="H2908" s="29" t="s">
        <v>15520</v>
      </c>
      <c r="I2908" s="29" t="s">
        <v>12588</v>
      </c>
      <c r="J2908" s="29" t="s">
        <v>26994</v>
      </c>
      <c r="K2908" s="29" t="s">
        <v>33881</v>
      </c>
      <c r="L2908" s="31" t="s">
        <v>16961</v>
      </c>
      <c r="M2908" s="29">
        <v>12258</v>
      </c>
      <c r="N2908" s="29" t="s">
        <v>18365</v>
      </c>
      <c r="O2908" s="31" t="s">
        <v>18742</v>
      </c>
      <c r="P2908" s="31" t="s">
        <v>20480</v>
      </c>
      <c r="Q2908" s="31" t="s">
        <v>31513</v>
      </c>
      <c r="R2908" s="29"/>
      <c r="S2908" s="29" t="s">
        <v>21495</v>
      </c>
      <c r="T2908" s="29" t="s">
        <v>23389</v>
      </c>
      <c r="U2908" s="29"/>
      <c r="V2908" s="29" t="s">
        <v>26036</v>
      </c>
      <c r="AA2908" s="20"/>
    </row>
    <row r="2909" spans="1:27" s="28" customFormat="1" x14ac:dyDescent="0.35">
      <c r="A2909" s="27" t="s">
        <v>31235</v>
      </c>
      <c r="B2909" s="28" t="str">
        <f t="shared" si="151"/>
        <v>Semaphorin 4D Recombinant Protein C-Fc Tag Lyophilized 50UG</v>
      </c>
      <c r="C2909" s="29" t="s">
        <v>3</v>
      </c>
      <c r="D2909" s="29" t="s">
        <v>16919</v>
      </c>
      <c r="E2909" s="29" t="s">
        <v>27688</v>
      </c>
      <c r="F2909" s="30" t="s">
        <v>16839</v>
      </c>
      <c r="G2909" s="28" t="s">
        <v>36988</v>
      </c>
      <c r="H2909" s="29" t="s">
        <v>15521</v>
      </c>
      <c r="I2909" s="29" t="s">
        <v>12588</v>
      </c>
      <c r="J2909" s="29" t="s">
        <v>16969</v>
      </c>
      <c r="K2909" s="29" t="s">
        <v>33633</v>
      </c>
      <c r="L2909" s="31" t="s">
        <v>16961</v>
      </c>
      <c r="M2909" s="29">
        <v>20354</v>
      </c>
      <c r="N2909" s="29" t="s">
        <v>18366</v>
      </c>
      <c r="O2909" s="31" t="s">
        <v>18742</v>
      </c>
      <c r="P2909" s="31" t="s">
        <v>20481</v>
      </c>
      <c r="Q2909" s="31" t="s">
        <v>31513</v>
      </c>
      <c r="R2909" s="29"/>
      <c r="S2909" s="29" t="s">
        <v>21495</v>
      </c>
      <c r="T2909" s="29" t="s">
        <v>23390</v>
      </c>
      <c r="U2909" s="29"/>
      <c r="V2909" s="29" t="s">
        <v>26037</v>
      </c>
      <c r="AA2909" s="20"/>
    </row>
    <row r="2910" spans="1:27" s="28" customFormat="1" x14ac:dyDescent="0.35">
      <c r="A2910" s="27" t="s">
        <v>27549</v>
      </c>
      <c r="B2910" s="28" t="str">
        <f t="shared" si="151"/>
        <v>Plasma glutamate carboxypeptidase Recombinant Protein C-6 His Tag 50UG</v>
      </c>
      <c r="C2910" s="29" t="s">
        <v>3</v>
      </c>
      <c r="D2910" s="29" t="s">
        <v>16919</v>
      </c>
      <c r="E2910" s="29" t="s">
        <v>27689</v>
      </c>
      <c r="F2910" s="30" t="s">
        <v>16840</v>
      </c>
      <c r="G2910" s="28" t="s">
        <v>37011</v>
      </c>
      <c r="H2910" s="29" t="s">
        <v>15522</v>
      </c>
      <c r="I2910" s="29" t="s">
        <v>12588</v>
      </c>
      <c r="J2910" s="29" t="s">
        <v>26994</v>
      </c>
      <c r="K2910" s="29" t="s">
        <v>33630</v>
      </c>
      <c r="L2910" s="31" t="s">
        <v>17001</v>
      </c>
      <c r="M2910" s="29">
        <v>54381</v>
      </c>
      <c r="N2910" s="29" t="s">
        <v>18367</v>
      </c>
      <c r="O2910" s="31" t="s">
        <v>18742</v>
      </c>
      <c r="P2910" s="31" t="s">
        <v>20482</v>
      </c>
      <c r="Q2910" s="31" t="s">
        <v>31513</v>
      </c>
      <c r="R2910" s="29"/>
      <c r="S2910" s="29" t="s">
        <v>21495</v>
      </c>
      <c r="T2910" s="29" t="s">
        <v>23391</v>
      </c>
      <c r="U2910" s="29"/>
      <c r="V2910" s="29" t="s">
        <v>26038</v>
      </c>
      <c r="AA2910" s="20"/>
    </row>
    <row r="2911" spans="1:27" s="28" customFormat="1" x14ac:dyDescent="0.35">
      <c r="A2911" s="27" t="s">
        <v>31252</v>
      </c>
      <c r="B2911" s="28" t="str">
        <f t="shared" si="151"/>
        <v>Siglec-3 Recombinant Protein C-6 His Tag Lyophilized 50UG</v>
      </c>
      <c r="C2911" s="29" t="s">
        <v>3</v>
      </c>
      <c r="D2911" s="29" t="s">
        <v>16919</v>
      </c>
      <c r="E2911" s="29" t="s">
        <v>27688</v>
      </c>
      <c r="F2911" s="30" t="s">
        <v>16839</v>
      </c>
      <c r="G2911" s="28" t="s">
        <v>37012</v>
      </c>
      <c r="H2911" s="29" t="s">
        <v>15523</v>
      </c>
      <c r="I2911" s="29" t="s">
        <v>12588</v>
      </c>
      <c r="J2911" s="29" t="s">
        <v>26994</v>
      </c>
      <c r="K2911" s="29" t="s">
        <v>33633</v>
      </c>
      <c r="L2911" s="31" t="s">
        <v>16961</v>
      </c>
      <c r="M2911" s="29">
        <v>12489</v>
      </c>
      <c r="N2911" s="29" t="s">
        <v>18368</v>
      </c>
      <c r="O2911" s="31" t="s">
        <v>18742</v>
      </c>
      <c r="P2911" s="31" t="s">
        <v>20483</v>
      </c>
      <c r="Q2911" s="31" t="s">
        <v>31513</v>
      </c>
      <c r="R2911" s="29"/>
      <c r="S2911" s="29" t="s">
        <v>21495</v>
      </c>
      <c r="T2911" s="29" t="s">
        <v>23392</v>
      </c>
      <c r="U2911" s="29"/>
      <c r="V2911" s="29" t="s">
        <v>26039</v>
      </c>
      <c r="AA2911" s="20"/>
    </row>
    <row r="2912" spans="1:27" s="28" customFormat="1" x14ac:dyDescent="0.35">
      <c r="A2912" s="27" t="s">
        <v>31253</v>
      </c>
      <c r="B2912" s="28" t="str">
        <f t="shared" si="151"/>
        <v>Syndecan-4 Recombinant Protein C-6 His Tag Lyophilized 50UG</v>
      </c>
      <c r="C2912" s="29" t="s">
        <v>3</v>
      </c>
      <c r="D2912" s="29" t="s">
        <v>16919</v>
      </c>
      <c r="E2912" s="29" t="s">
        <v>27688</v>
      </c>
      <c r="F2912" s="30" t="s">
        <v>16839</v>
      </c>
      <c r="G2912" s="28" t="s">
        <v>37013</v>
      </c>
      <c r="H2912" s="29" t="s">
        <v>15524</v>
      </c>
      <c r="I2912" s="29" t="s">
        <v>12588</v>
      </c>
      <c r="J2912" s="29" t="s">
        <v>26994</v>
      </c>
      <c r="K2912" s="29" t="s">
        <v>33633</v>
      </c>
      <c r="L2912" s="31" t="s">
        <v>16961</v>
      </c>
      <c r="M2912" s="29">
        <v>20971</v>
      </c>
      <c r="N2912" s="29" t="s">
        <v>18369</v>
      </c>
      <c r="O2912" s="31" t="s">
        <v>18742</v>
      </c>
      <c r="P2912" s="31" t="s">
        <v>20484</v>
      </c>
      <c r="Q2912" s="31" t="s">
        <v>31513</v>
      </c>
      <c r="R2912" s="29"/>
      <c r="S2912" s="29" t="s">
        <v>21495</v>
      </c>
      <c r="T2912" s="29" t="s">
        <v>23393</v>
      </c>
      <c r="U2912" s="29"/>
      <c r="V2912" s="29" t="s">
        <v>26040</v>
      </c>
      <c r="AA2912" s="20"/>
    </row>
    <row r="2913" spans="1:27" s="28" customFormat="1" x14ac:dyDescent="0.35">
      <c r="A2913" s="27" t="s">
        <v>27550</v>
      </c>
      <c r="B2913" s="28" t="str">
        <f t="shared" si="151"/>
        <v>L-lactate dehydrogenase Recombinant Protein C-6 His Tag 50UG</v>
      </c>
      <c r="C2913" s="29" t="s">
        <v>3</v>
      </c>
      <c r="D2913" s="29" t="s">
        <v>16919</v>
      </c>
      <c r="E2913" s="29" t="s">
        <v>27689</v>
      </c>
      <c r="F2913" s="30" t="s">
        <v>16840</v>
      </c>
      <c r="G2913" s="28" t="s">
        <v>37014</v>
      </c>
      <c r="H2913" s="29" t="s">
        <v>15525</v>
      </c>
      <c r="I2913" s="29" t="s">
        <v>12588</v>
      </c>
      <c r="J2913" s="29" t="s">
        <v>26994</v>
      </c>
      <c r="K2913" s="29" t="s">
        <v>33630</v>
      </c>
      <c r="L2913" s="31" t="s">
        <v>17001</v>
      </c>
      <c r="M2913" s="29">
        <v>16828</v>
      </c>
      <c r="N2913" s="29" t="s">
        <v>18370</v>
      </c>
      <c r="O2913" s="31" t="s">
        <v>18742</v>
      </c>
      <c r="P2913" s="31" t="s">
        <v>20485</v>
      </c>
      <c r="Q2913" s="31" t="s">
        <v>31513</v>
      </c>
      <c r="R2913" s="29"/>
      <c r="S2913" s="29" t="s">
        <v>21495</v>
      </c>
      <c r="T2913" s="29" t="s">
        <v>23394</v>
      </c>
      <c r="U2913" s="29"/>
      <c r="V2913" s="29" t="s">
        <v>25024</v>
      </c>
      <c r="AA2913" s="20"/>
    </row>
    <row r="2914" spans="1:27" s="28" customFormat="1" x14ac:dyDescent="0.35">
      <c r="A2914" s="27" t="s">
        <v>27551</v>
      </c>
      <c r="B2914" s="28" t="str">
        <f t="shared" si="151"/>
        <v>Carboxypeptidase A4 Recombinant Protein C-6 His Tag 50UG</v>
      </c>
      <c r="C2914" s="29" t="s">
        <v>3</v>
      </c>
      <c r="D2914" s="29" t="s">
        <v>16919</v>
      </c>
      <c r="E2914" s="29" t="s">
        <v>27689</v>
      </c>
      <c r="F2914" s="30" t="s">
        <v>16840</v>
      </c>
      <c r="G2914" s="28" t="s">
        <v>37015</v>
      </c>
      <c r="H2914" s="29" t="s">
        <v>15526</v>
      </c>
      <c r="I2914" s="29" t="s">
        <v>12588</v>
      </c>
      <c r="J2914" s="29" t="s">
        <v>26994</v>
      </c>
      <c r="K2914" s="29" t="s">
        <v>33882</v>
      </c>
      <c r="L2914" s="31" t="s">
        <v>17001</v>
      </c>
      <c r="M2914" s="29">
        <v>71791</v>
      </c>
      <c r="N2914" s="29" t="s">
        <v>18371</v>
      </c>
      <c r="O2914" s="31" t="s">
        <v>18742</v>
      </c>
      <c r="P2914" s="31" t="s">
        <v>20486</v>
      </c>
      <c r="Q2914" s="31" t="s">
        <v>31513</v>
      </c>
      <c r="R2914" s="29"/>
      <c r="S2914" s="29" t="s">
        <v>21495</v>
      </c>
      <c r="T2914" s="29" t="s">
        <v>23395</v>
      </c>
      <c r="U2914" s="29"/>
      <c r="V2914" s="29" t="s">
        <v>26041</v>
      </c>
      <c r="AA2914" s="20"/>
    </row>
    <row r="2915" spans="1:27" s="28" customFormat="1" x14ac:dyDescent="0.35">
      <c r="A2915" s="27" t="s">
        <v>27552</v>
      </c>
      <c r="B2915" s="28" t="str">
        <f t="shared" si="151"/>
        <v>CNDP dipeptidase 2 Recombinant Protein C-6 His Tag 50UG</v>
      </c>
      <c r="C2915" s="29" t="s">
        <v>3</v>
      </c>
      <c r="D2915" s="29" t="s">
        <v>16919</v>
      </c>
      <c r="E2915" s="29" t="s">
        <v>27689</v>
      </c>
      <c r="F2915" s="30" t="s">
        <v>16840</v>
      </c>
      <c r="G2915" s="28" t="s">
        <v>37016</v>
      </c>
      <c r="H2915" s="29" t="s">
        <v>15527</v>
      </c>
      <c r="I2915" s="29" t="s">
        <v>12588</v>
      </c>
      <c r="J2915" s="29" t="s">
        <v>26994</v>
      </c>
      <c r="K2915" s="29" t="s">
        <v>33882</v>
      </c>
      <c r="L2915" s="31" t="s">
        <v>17001</v>
      </c>
      <c r="M2915" s="29">
        <v>66054</v>
      </c>
      <c r="N2915" s="29" t="s">
        <v>18372</v>
      </c>
      <c r="O2915" s="31" t="s">
        <v>18742</v>
      </c>
      <c r="P2915" s="31" t="s">
        <v>20487</v>
      </c>
      <c r="Q2915" s="31" t="s">
        <v>31513</v>
      </c>
      <c r="R2915" s="29"/>
      <c r="S2915" s="29" t="s">
        <v>21495</v>
      </c>
      <c r="T2915" s="29" t="s">
        <v>23396</v>
      </c>
      <c r="U2915" s="29"/>
      <c r="V2915" s="29" t="s">
        <v>26042</v>
      </c>
      <c r="AA2915" s="20"/>
    </row>
    <row r="2916" spans="1:27" s="28" customFormat="1" x14ac:dyDescent="0.35">
      <c r="A2916" s="27" t="s">
        <v>27553</v>
      </c>
      <c r="B2916" s="28" t="str">
        <f t="shared" si="151"/>
        <v>PLA2G1B Recombinant Protein C-6 His Tag 50UG</v>
      </c>
      <c r="C2916" s="29" t="s">
        <v>3</v>
      </c>
      <c r="D2916" s="29" t="s">
        <v>16919</v>
      </c>
      <c r="E2916" s="29" t="s">
        <v>27689</v>
      </c>
      <c r="F2916" s="30" t="s">
        <v>16840</v>
      </c>
      <c r="G2916" s="28" t="s">
        <v>37017</v>
      </c>
      <c r="H2916" s="29" t="s">
        <v>15528</v>
      </c>
      <c r="I2916" s="29" t="s">
        <v>12588</v>
      </c>
      <c r="J2916" s="29" t="s">
        <v>26994</v>
      </c>
      <c r="K2916" s="29" t="s">
        <v>33879</v>
      </c>
      <c r="L2916" s="31" t="s">
        <v>17001</v>
      </c>
      <c r="M2916" s="29">
        <v>5319</v>
      </c>
      <c r="N2916" s="29" t="s">
        <v>18373</v>
      </c>
      <c r="O2916" s="31" t="s">
        <v>18703</v>
      </c>
      <c r="P2916" s="31" t="s">
        <v>20488</v>
      </c>
      <c r="Q2916" s="31" t="s">
        <v>31513</v>
      </c>
      <c r="R2916" s="29"/>
      <c r="S2916" s="29" t="s">
        <v>21495</v>
      </c>
      <c r="T2916" s="29" t="s">
        <v>23397</v>
      </c>
      <c r="U2916" s="29"/>
      <c r="V2916" s="29" t="s">
        <v>26043</v>
      </c>
      <c r="AA2916" s="20"/>
    </row>
    <row r="2917" spans="1:27" s="28" customFormat="1" x14ac:dyDescent="0.35">
      <c r="A2917" s="27" t="s">
        <v>31254</v>
      </c>
      <c r="B2917" s="28" t="str">
        <f t="shared" si="151"/>
        <v>Cadherin-16 Recombinant Protein C-6 His Tag Lyophilized 50UG</v>
      </c>
      <c r="C2917" s="29" t="s">
        <v>3</v>
      </c>
      <c r="D2917" s="29" t="s">
        <v>16919</v>
      </c>
      <c r="E2917" s="29" t="s">
        <v>27688</v>
      </c>
      <c r="F2917" s="30" t="s">
        <v>16839</v>
      </c>
      <c r="G2917" s="28" t="s">
        <v>37018</v>
      </c>
      <c r="H2917" s="29" t="s">
        <v>15529</v>
      </c>
      <c r="I2917" s="29" t="s">
        <v>12588</v>
      </c>
      <c r="J2917" s="29" t="s">
        <v>26994</v>
      </c>
      <c r="K2917" s="29" t="s">
        <v>33633</v>
      </c>
      <c r="L2917" s="31" t="s">
        <v>16961</v>
      </c>
      <c r="M2917" s="29">
        <v>1014</v>
      </c>
      <c r="N2917" s="29" t="s">
        <v>1320</v>
      </c>
      <c r="O2917" s="31" t="s">
        <v>18703</v>
      </c>
      <c r="P2917" s="31" t="s">
        <v>20489</v>
      </c>
      <c r="Q2917" s="31" t="s">
        <v>31513</v>
      </c>
      <c r="R2917" s="29"/>
      <c r="S2917" s="29" t="s">
        <v>21495</v>
      </c>
      <c r="T2917" s="29" t="s">
        <v>23398</v>
      </c>
      <c r="U2917" s="29"/>
      <c r="V2917" s="29" t="s">
        <v>26044</v>
      </c>
      <c r="AA2917" s="20"/>
    </row>
    <row r="2918" spans="1:27" s="28" customFormat="1" x14ac:dyDescent="0.35">
      <c r="A2918" s="27" t="s">
        <v>30757</v>
      </c>
      <c r="B2918" s="28" t="str">
        <f t="shared" si="151"/>
        <v>Carboxypeptidase A2 Recombinant Protein C-6 His Tag Lyophilized 50UG</v>
      </c>
      <c r="C2918" s="29" t="s">
        <v>3</v>
      </c>
      <c r="D2918" s="29" t="s">
        <v>16919</v>
      </c>
      <c r="E2918" s="29" t="s">
        <v>27688</v>
      </c>
      <c r="F2918" s="30" t="s">
        <v>16839</v>
      </c>
      <c r="G2918" s="28" t="s">
        <v>36393</v>
      </c>
      <c r="H2918" s="29" t="s">
        <v>15530</v>
      </c>
      <c r="I2918" s="29" t="s">
        <v>12588</v>
      </c>
      <c r="J2918" s="29" t="s">
        <v>26994</v>
      </c>
      <c r="K2918" s="29" t="s">
        <v>33883</v>
      </c>
      <c r="L2918" s="31" t="s">
        <v>16961</v>
      </c>
      <c r="M2918" s="29">
        <v>232680</v>
      </c>
      <c r="N2918" s="29" t="s">
        <v>18374</v>
      </c>
      <c r="O2918" s="31" t="s">
        <v>18742</v>
      </c>
      <c r="P2918" s="31" t="s">
        <v>20490</v>
      </c>
      <c r="Q2918" s="31" t="s">
        <v>31513</v>
      </c>
      <c r="R2918" s="29"/>
      <c r="S2918" s="29" t="s">
        <v>21495</v>
      </c>
      <c r="T2918" s="29" t="s">
        <v>23399</v>
      </c>
      <c r="U2918" s="29"/>
      <c r="V2918" s="29" t="s">
        <v>26045</v>
      </c>
      <c r="AA2918" s="20"/>
    </row>
    <row r="2919" spans="1:27" s="28" customFormat="1" x14ac:dyDescent="0.35">
      <c r="A2919" s="27" t="s">
        <v>27554</v>
      </c>
      <c r="B2919" s="28" t="str">
        <f t="shared" si="151"/>
        <v>SPINK7 Recombinant Protein C-6 His Tag 50UG</v>
      </c>
      <c r="C2919" s="29" t="s">
        <v>3</v>
      </c>
      <c r="D2919" s="29" t="s">
        <v>16919</v>
      </c>
      <c r="E2919" s="29" t="s">
        <v>27689</v>
      </c>
      <c r="F2919" s="30" t="s">
        <v>16840</v>
      </c>
      <c r="G2919" s="28" t="s">
        <v>37019</v>
      </c>
      <c r="H2919" s="29" t="s">
        <v>15531</v>
      </c>
      <c r="I2919" s="29" t="s">
        <v>12588</v>
      </c>
      <c r="J2919" s="29" t="s">
        <v>26994</v>
      </c>
      <c r="K2919" s="29" t="s">
        <v>33630</v>
      </c>
      <c r="L2919" s="31" t="s">
        <v>17001</v>
      </c>
      <c r="M2919" s="29">
        <v>84651</v>
      </c>
      <c r="N2919" s="29" t="s">
        <v>18375</v>
      </c>
      <c r="O2919" s="31" t="s">
        <v>18703</v>
      </c>
      <c r="P2919" s="31" t="s">
        <v>20491</v>
      </c>
      <c r="Q2919" s="31" t="s">
        <v>31513</v>
      </c>
      <c r="R2919" s="29"/>
      <c r="S2919" s="29" t="s">
        <v>21495</v>
      </c>
      <c r="T2919" s="29" t="s">
        <v>29252</v>
      </c>
      <c r="U2919" s="29"/>
      <c r="V2919" s="29" t="s">
        <v>26046</v>
      </c>
      <c r="AA2919" s="20"/>
    </row>
    <row r="2920" spans="1:27" s="28" customFormat="1" x14ac:dyDescent="0.35">
      <c r="A2920" s="27" t="s">
        <v>31255</v>
      </c>
      <c r="B2920" s="28" t="str">
        <f t="shared" si="151"/>
        <v>Nectin-4 Recombinant Protein C-6 His Tag Lyophilized 50UG</v>
      </c>
      <c r="C2920" s="29" t="s">
        <v>3</v>
      </c>
      <c r="D2920" s="29" t="s">
        <v>16919</v>
      </c>
      <c r="E2920" s="29" t="s">
        <v>27688</v>
      </c>
      <c r="F2920" s="30" t="s">
        <v>16839</v>
      </c>
      <c r="G2920" s="28" t="s">
        <v>37020</v>
      </c>
      <c r="H2920" s="29" t="s">
        <v>15532</v>
      </c>
      <c r="I2920" s="29" t="s">
        <v>12588</v>
      </c>
      <c r="J2920" s="29" t="s">
        <v>26994</v>
      </c>
      <c r="K2920" s="29" t="s">
        <v>33633</v>
      </c>
      <c r="L2920" s="31" t="s">
        <v>16961</v>
      </c>
      <c r="M2920" s="29">
        <v>81607</v>
      </c>
      <c r="N2920" s="29" t="s">
        <v>18376</v>
      </c>
      <c r="O2920" s="31" t="s">
        <v>18703</v>
      </c>
      <c r="P2920" s="31" t="s">
        <v>20492</v>
      </c>
      <c r="Q2920" s="31" t="s">
        <v>31513</v>
      </c>
      <c r="R2920" s="29"/>
      <c r="S2920" s="29" t="s">
        <v>21495</v>
      </c>
      <c r="T2920" s="29" t="s">
        <v>23400</v>
      </c>
      <c r="U2920" s="29"/>
      <c r="V2920" s="29" t="s">
        <v>26047</v>
      </c>
      <c r="AA2920" s="20"/>
    </row>
    <row r="2921" spans="1:27" s="28" customFormat="1" x14ac:dyDescent="0.35">
      <c r="A2921" s="27" t="s">
        <v>27555</v>
      </c>
      <c r="B2921" s="28" t="str">
        <f t="shared" si="151"/>
        <v>Plasma kallikrein Recombinant Protein C-6 His Tag 50UG</v>
      </c>
      <c r="C2921" s="29" t="s">
        <v>3</v>
      </c>
      <c r="D2921" s="29" t="s">
        <v>16919</v>
      </c>
      <c r="E2921" s="29" t="s">
        <v>27689</v>
      </c>
      <c r="F2921" s="30" t="s">
        <v>16840</v>
      </c>
      <c r="G2921" s="28" t="s">
        <v>37021</v>
      </c>
      <c r="H2921" s="29" t="s">
        <v>15533</v>
      </c>
      <c r="I2921" s="29" t="s">
        <v>12588</v>
      </c>
      <c r="J2921" s="29" t="s">
        <v>26994</v>
      </c>
      <c r="K2921" s="29" t="s">
        <v>33879</v>
      </c>
      <c r="L2921" s="31" t="s">
        <v>17001</v>
      </c>
      <c r="M2921" s="29">
        <v>3818</v>
      </c>
      <c r="N2921" s="29" t="s">
        <v>1226</v>
      </c>
      <c r="O2921" s="31" t="s">
        <v>18703</v>
      </c>
      <c r="P2921" s="31" t="s">
        <v>20493</v>
      </c>
      <c r="Q2921" s="31" t="s">
        <v>31513</v>
      </c>
      <c r="R2921" s="29"/>
      <c r="S2921" s="29" t="s">
        <v>21495</v>
      </c>
      <c r="T2921" s="29" t="s">
        <v>23401</v>
      </c>
      <c r="U2921" s="29"/>
      <c r="V2921" s="29" t="s">
        <v>26048</v>
      </c>
      <c r="AA2921" s="20"/>
    </row>
    <row r="2922" spans="1:27" s="28" customFormat="1" x14ac:dyDescent="0.35">
      <c r="A2922" s="27" t="s">
        <v>31256</v>
      </c>
      <c r="B2922" s="28" t="str">
        <f t="shared" si="151"/>
        <v>Chemerin Recombinant Protein C-6 His Tag Lyophilized 50UG</v>
      </c>
      <c r="C2922" s="29" t="s">
        <v>3</v>
      </c>
      <c r="D2922" s="29" t="s">
        <v>16919</v>
      </c>
      <c r="E2922" s="29" t="s">
        <v>27688</v>
      </c>
      <c r="F2922" s="30" t="s">
        <v>16839</v>
      </c>
      <c r="G2922" s="28" t="s">
        <v>37022</v>
      </c>
      <c r="H2922" s="29" t="s">
        <v>15534</v>
      </c>
      <c r="I2922" s="29" t="s">
        <v>12588</v>
      </c>
      <c r="J2922" s="29" t="s">
        <v>26994</v>
      </c>
      <c r="K2922" s="29" t="s">
        <v>33633</v>
      </c>
      <c r="L2922" s="31" t="s">
        <v>16961</v>
      </c>
      <c r="M2922" s="29">
        <v>5919</v>
      </c>
      <c r="N2922" s="29" t="s">
        <v>18377</v>
      </c>
      <c r="O2922" s="31" t="s">
        <v>18703</v>
      </c>
      <c r="P2922" s="31" t="s">
        <v>20494</v>
      </c>
      <c r="Q2922" s="31" t="s">
        <v>31513</v>
      </c>
      <c r="R2922" s="29"/>
      <c r="S2922" s="29" t="s">
        <v>21495</v>
      </c>
      <c r="T2922" s="29" t="s">
        <v>29242</v>
      </c>
      <c r="U2922" s="29"/>
      <c r="V2922" s="29" t="s">
        <v>26049</v>
      </c>
      <c r="AA2922" s="20"/>
    </row>
    <row r="2923" spans="1:27" s="28" customFormat="1" x14ac:dyDescent="0.35">
      <c r="A2923" s="27" t="s">
        <v>27556</v>
      </c>
      <c r="B2923" s="28" t="str">
        <f t="shared" si="151"/>
        <v>Prion-like protein doppel Recombinant Protein C-6 His Tag 50UG</v>
      </c>
      <c r="C2923" s="29" t="s">
        <v>3</v>
      </c>
      <c r="D2923" s="29" t="s">
        <v>16919</v>
      </c>
      <c r="E2923" s="29" t="s">
        <v>27689</v>
      </c>
      <c r="F2923" s="30" t="s">
        <v>16840</v>
      </c>
      <c r="G2923" s="28" t="s">
        <v>37023</v>
      </c>
      <c r="H2923" s="29" t="s">
        <v>15535</v>
      </c>
      <c r="I2923" s="29" t="s">
        <v>12588</v>
      </c>
      <c r="J2923" s="29" t="s">
        <v>26994</v>
      </c>
      <c r="K2923" s="29" t="s">
        <v>33630</v>
      </c>
      <c r="L2923" s="31" t="s">
        <v>17001</v>
      </c>
      <c r="M2923" s="29">
        <v>23627</v>
      </c>
      <c r="N2923" s="29" t="s">
        <v>18378</v>
      </c>
      <c r="O2923" s="31" t="s">
        <v>18703</v>
      </c>
      <c r="P2923" s="31" t="s">
        <v>20495</v>
      </c>
      <c r="Q2923" s="31" t="s">
        <v>31513</v>
      </c>
      <c r="R2923" s="29"/>
      <c r="S2923" s="29" t="s">
        <v>21495</v>
      </c>
      <c r="T2923" s="29" t="s">
        <v>23402</v>
      </c>
      <c r="U2923" s="29"/>
      <c r="V2923" s="29" t="s">
        <v>26050</v>
      </c>
      <c r="AA2923" s="20"/>
    </row>
    <row r="2924" spans="1:27" s="28" customFormat="1" x14ac:dyDescent="0.35">
      <c r="A2924" s="27" t="s">
        <v>31257</v>
      </c>
      <c r="B2924" s="28" t="str">
        <f t="shared" si="151"/>
        <v>Ephrin-B1 Recombinant Protein C-Fc-6 His Tag Lyophilized 50UG</v>
      </c>
      <c r="C2924" s="29" t="s">
        <v>3</v>
      </c>
      <c r="D2924" s="29" t="s">
        <v>16919</v>
      </c>
      <c r="E2924" s="29" t="s">
        <v>27688</v>
      </c>
      <c r="F2924" s="30" t="s">
        <v>16839</v>
      </c>
      <c r="G2924" s="28" t="s">
        <v>37024</v>
      </c>
      <c r="H2924" s="29" t="s">
        <v>15536</v>
      </c>
      <c r="I2924" s="29" t="s">
        <v>12588</v>
      </c>
      <c r="J2924" s="29" t="s">
        <v>27011</v>
      </c>
      <c r="K2924" s="29" t="s">
        <v>33633</v>
      </c>
      <c r="L2924" s="31" t="s">
        <v>16961</v>
      </c>
      <c r="M2924" s="29">
        <v>13641</v>
      </c>
      <c r="N2924" s="29" t="s">
        <v>18379</v>
      </c>
      <c r="O2924" s="31" t="s">
        <v>18742</v>
      </c>
      <c r="P2924" s="31" t="s">
        <v>20496</v>
      </c>
      <c r="Q2924" s="31" t="s">
        <v>31513</v>
      </c>
      <c r="R2924" s="29"/>
      <c r="S2924" s="29" t="s">
        <v>21495</v>
      </c>
      <c r="T2924" s="29" t="s">
        <v>23403</v>
      </c>
      <c r="U2924" s="29"/>
      <c r="V2924" s="29" t="s">
        <v>26051</v>
      </c>
      <c r="AA2924" s="20"/>
    </row>
    <row r="2925" spans="1:27" s="28" customFormat="1" x14ac:dyDescent="0.35">
      <c r="A2925" s="27" t="s">
        <v>31258</v>
      </c>
      <c r="B2925" s="28" t="str">
        <f t="shared" si="151"/>
        <v>Contactin-2 Recombinant Protein C-6 His Tag Lyophilized 50UG</v>
      </c>
      <c r="C2925" s="29" t="s">
        <v>3</v>
      </c>
      <c r="D2925" s="29" t="s">
        <v>16919</v>
      </c>
      <c r="E2925" s="29" t="s">
        <v>27688</v>
      </c>
      <c r="F2925" s="30" t="s">
        <v>16839</v>
      </c>
      <c r="G2925" s="28" t="s">
        <v>37025</v>
      </c>
      <c r="H2925" s="29" t="s">
        <v>15537</v>
      </c>
      <c r="I2925" s="29" t="s">
        <v>12588</v>
      </c>
      <c r="J2925" s="29" t="s">
        <v>26994</v>
      </c>
      <c r="K2925" s="29" t="s">
        <v>33839</v>
      </c>
      <c r="L2925" s="31" t="s">
        <v>16961</v>
      </c>
      <c r="M2925" s="29">
        <v>6900</v>
      </c>
      <c r="N2925" s="29" t="s">
        <v>17058</v>
      </c>
      <c r="O2925" s="31" t="s">
        <v>18703</v>
      </c>
      <c r="P2925" s="31" t="s">
        <v>18792</v>
      </c>
      <c r="Q2925" s="31" t="s">
        <v>31513</v>
      </c>
      <c r="R2925" s="29"/>
      <c r="S2925" s="29" t="s">
        <v>21495</v>
      </c>
      <c r="T2925" s="29" t="s">
        <v>27048</v>
      </c>
      <c r="U2925" s="29"/>
      <c r="V2925" s="29" t="s">
        <v>26052</v>
      </c>
      <c r="AA2925" s="20"/>
    </row>
    <row r="2926" spans="1:27" s="28" customFormat="1" x14ac:dyDescent="0.35">
      <c r="A2926" s="27" t="s">
        <v>31259</v>
      </c>
      <c r="B2926" s="28" t="str">
        <f t="shared" si="151"/>
        <v>IL-12 p40 Recombinant Protein Tag Free Lyophilized 50UG</v>
      </c>
      <c r="C2926" s="29" t="s">
        <v>3</v>
      </c>
      <c r="D2926" s="29" t="s">
        <v>16919</v>
      </c>
      <c r="E2926" s="29" t="s">
        <v>27688</v>
      </c>
      <c r="F2926" s="30" t="s">
        <v>16839</v>
      </c>
      <c r="G2926" s="28" t="s">
        <v>37026</v>
      </c>
      <c r="H2926" s="29" t="s">
        <v>15538</v>
      </c>
      <c r="I2926" s="29" t="s">
        <v>12588</v>
      </c>
      <c r="J2926" s="29" t="s">
        <v>16977</v>
      </c>
      <c r="K2926" s="29" t="s">
        <v>33606</v>
      </c>
      <c r="L2926" s="31" t="s">
        <v>16961</v>
      </c>
      <c r="M2926" s="29">
        <v>3593</v>
      </c>
      <c r="N2926" s="29" t="s">
        <v>17149</v>
      </c>
      <c r="O2926" s="31" t="s">
        <v>18703</v>
      </c>
      <c r="P2926" s="31" t="s">
        <v>18927</v>
      </c>
      <c r="Q2926" s="31" t="s">
        <v>31513</v>
      </c>
      <c r="R2926" s="29"/>
      <c r="S2926" s="29" t="s">
        <v>21495</v>
      </c>
      <c r="T2926" s="29" t="s">
        <v>23404</v>
      </c>
      <c r="U2926" s="29"/>
      <c r="V2926" s="29" t="s">
        <v>26053</v>
      </c>
      <c r="AA2926" s="20"/>
    </row>
    <row r="2927" spans="1:27" s="28" customFormat="1" x14ac:dyDescent="0.35">
      <c r="A2927" s="27" t="s">
        <v>27557</v>
      </c>
      <c r="B2927" s="28" t="str">
        <f t="shared" si="151"/>
        <v>Kell Recombinant Protein C-6 His Tag 50UG</v>
      </c>
      <c r="C2927" s="29" t="s">
        <v>3</v>
      </c>
      <c r="D2927" s="29" t="s">
        <v>16919</v>
      </c>
      <c r="E2927" s="29" t="s">
        <v>27689</v>
      </c>
      <c r="F2927" s="30" t="s">
        <v>16840</v>
      </c>
      <c r="G2927" s="28" t="s">
        <v>37027</v>
      </c>
      <c r="H2927" s="29" t="s">
        <v>15539</v>
      </c>
      <c r="I2927" s="29" t="s">
        <v>12588</v>
      </c>
      <c r="J2927" s="29" t="s">
        <v>26994</v>
      </c>
      <c r="K2927" s="29" t="s">
        <v>33630</v>
      </c>
      <c r="L2927" s="31" t="s">
        <v>17001</v>
      </c>
      <c r="M2927" s="29">
        <v>3792</v>
      </c>
      <c r="N2927" s="29" t="s">
        <v>18380</v>
      </c>
      <c r="O2927" s="31" t="s">
        <v>18703</v>
      </c>
      <c r="P2927" s="31" t="s">
        <v>20497</v>
      </c>
      <c r="Q2927" s="31" t="s">
        <v>31513</v>
      </c>
      <c r="R2927" s="29"/>
      <c r="S2927" s="29" t="s">
        <v>21495</v>
      </c>
      <c r="T2927" s="29" t="s">
        <v>23405</v>
      </c>
      <c r="U2927" s="29"/>
      <c r="V2927" s="29" t="s">
        <v>26054</v>
      </c>
      <c r="AA2927" s="20"/>
    </row>
    <row r="2928" spans="1:27" s="28" customFormat="1" x14ac:dyDescent="0.35">
      <c r="A2928" s="27" t="s">
        <v>31260</v>
      </c>
      <c r="B2928" s="28" t="str">
        <f t="shared" si="151"/>
        <v>CXCL4 Recombinant Protein C-6 His Tag Lyophilized 50UG</v>
      </c>
      <c r="C2928" s="29" t="s">
        <v>3</v>
      </c>
      <c r="D2928" s="29" t="s">
        <v>16919</v>
      </c>
      <c r="E2928" s="29" t="s">
        <v>27688</v>
      </c>
      <c r="F2928" s="30" t="s">
        <v>16839</v>
      </c>
      <c r="G2928" s="28" t="s">
        <v>37028</v>
      </c>
      <c r="H2928" s="29" t="s">
        <v>15540</v>
      </c>
      <c r="I2928" s="29" t="s">
        <v>12588</v>
      </c>
      <c r="J2928" s="29" t="s">
        <v>26994</v>
      </c>
      <c r="K2928" s="29" t="s">
        <v>33633</v>
      </c>
      <c r="L2928" s="31" t="s">
        <v>16961</v>
      </c>
      <c r="M2928" s="29">
        <v>5196</v>
      </c>
      <c r="N2928" s="29" t="s">
        <v>484</v>
      </c>
      <c r="O2928" s="31" t="s">
        <v>18703</v>
      </c>
      <c r="P2928" s="31" t="s">
        <v>20498</v>
      </c>
      <c r="Q2928" s="31" t="s">
        <v>31513</v>
      </c>
      <c r="R2928" s="29"/>
      <c r="S2928" s="29" t="s">
        <v>21495</v>
      </c>
      <c r="T2928" s="29" t="s">
        <v>23406</v>
      </c>
      <c r="U2928" s="29"/>
      <c r="V2928" s="29" t="s">
        <v>26055</v>
      </c>
      <c r="AA2928" s="20"/>
    </row>
    <row r="2929" spans="1:27" s="28" customFormat="1" x14ac:dyDescent="0.35">
      <c r="A2929" s="27" t="s">
        <v>31261</v>
      </c>
      <c r="B2929" s="28" t="str">
        <f t="shared" si="151"/>
        <v>IL-22 Binding Protein Recombinant Protein C-Fc Tag Lyophilized 50UG</v>
      </c>
      <c r="C2929" s="29" t="s">
        <v>3</v>
      </c>
      <c r="D2929" s="29" t="s">
        <v>16919</v>
      </c>
      <c r="E2929" s="29" t="s">
        <v>27688</v>
      </c>
      <c r="F2929" s="30" t="s">
        <v>16839</v>
      </c>
      <c r="G2929" s="28" t="s">
        <v>37029</v>
      </c>
      <c r="H2929" s="29" t="s">
        <v>15541</v>
      </c>
      <c r="I2929" s="29" t="s">
        <v>12588</v>
      </c>
      <c r="J2929" s="29" t="s">
        <v>16969</v>
      </c>
      <c r="K2929" s="29" t="s">
        <v>33633</v>
      </c>
      <c r="L2929" s="31" t="s">
        <v>16961</v>
      </c>
      <c r="M2929" s="29">
        <v>116379</v>
      </c>
      <c r="N2929" s="29" t="s">
        <v>17981</v>
      </c>
      <c r="O2929" s="31" t="s">
        <v>18703</v>
      </c>
      <c r="P2929" s="31" t="s">
        <v>20005</v>
      </c>
      <c r="Q2929" s="31" t="s">
        <v>31513</v>
      </c>
      <c r="R2929" s="29"/>
      <c r="S2929" s="29" t="s">
        <v>21495</v>
      </c>
      <c r="T2929" s="29" t="s">
        <v>27024</v>
      </c>
      <c r="U2929" s="29"/>
      <c r="V2929" s="29" t="s">
        <v>25471</v>
      </c>
      <c r="AA2929" s="20"/>
    </row>
    <row r="2930" spans="1:27" s="28" customFormat="1" x14ac:dyDescent="0.35">
      <c r="A2930" s="27" t="s">
        <v>31262</v>
      </c>
      <c r="B2930" s="28" t="str">
        <f t="shared" si="151"/>
        <v>GDNF Receptor alpha 2 Recombinant Protein C-Fc-6 His Tag Lyophilized 50UG</v>
      </c>
      <c r="C2930" s="29" t="s">
        <v>3</v>
      </c>
      <c r="D2930" s="29" t="s">
        <v>16919</v>
      </c>
      <c r="E2930" s="29" t="s">
        <v>27688</v>
      </c>
      <c r="F2930" s="30" t="s">
        <v>16839</v>
      </c>
      <c r="G2930" s="28" t="s">
        <v>37030</v>
      </c>
      <c r="H2930" s="29" t="s">
        <v>15542</v>
      </c>
      <c r="I2930" s="29" t="s">
        <v>12588</v>
      </c>
      <c r="J2930" s="29" t="s">
        <v>27011</v>
      </c>
      <c r="K2930" s="29" t="s">
        <v>33635</v>
      </c>
      <c r="L2930" s="31" t="s">
        <v>16961</v>
      </c>
      <c r="M2930" s="29">
        <v>2675</v>
      </c>
      <c r="N2930" s="29" t="s">
        <v>17816</v>
      </c>
      <c r="O2930" s="31" t="s">
        <v>18703</v>
      </c>
      <c r="P2930" s="31" t="s">
        <v>19822</v>
      </c>
      <c r="Q2930" s="31" t="s">
        <v>31513</v>
      </c>
      <c r="R2930" s="29"/>
      <c r="S2930" s="29" t="s">
        <v>21495</v>
      </c>
      <c r="T2930" s="29" t="s">
        <v>23407</v>
      </c>
      <c r="U2930" s="29"/>
      <c r="V2930" s="29" t="s">
        <v>25225</v>
      </c>
      <c r="AA2930" s="20"/>
    </row>
    <row r="2931" spans="1:27" s="28" customFormat="1" x14ac:dyDescent="0.35">
      <c r="A2931" s="27" t="s">
        <v>31263</v>
      </c>
      <c r="B2931" s="28" t="str">
        <f t="shared" si="151"/>
        <v>PKA RI alpha Recombinant Protein C-6 His Tag Lyophilized 50UG</v>
      </c>
      <c r="C2931" s="29" t="s">
        <v>3</v>
      </c>
      <c r="D2931" s="29" t="s">
        <v>16919</v>
      </c>
      <c r="E2931" s="29" t="s">
        <v>27688</v>
      </c>
      <c r="F2931" s="30" t="s">
        <v>16839</v>
      </c>
      <c r="G2931" s="28" t="s">
        <v>37031</v>
      </c>
      <c r="H2931" s="29" t="s">
        <v>15543</v>
      </c>
      <c r="I2931" s="29" t="s">
        <v>12588</v>
      </c>
      <c r="J2931" s="29" t="s">
        <v>26994</v>
      </c>
      <c r="K2931" s="29" t="s">
        <v>33633</v>
      </c>
      <c r="L2931" s="31" t="s">
        <v>16961</v>
      </c>
      <c r="M2931" s="29">
        <v>5573</v>
      </c>
      <c r="N2931" s="29" t="s">
        <v>18381</v>
      </c>
      <c r="O2931" s="31" t="s">
        <v>18703</v>
      </c>
      <c r="P2931" s="31" t="s">
        <v>20499</v>
      </c>
      <c r="Q2931" s="31" t="s">
        <v>31513</v>
      </c>
      <c r="R2931" s="29"/>
      <c r="S2931" s="29" t="s">
        <v>21495</v>
      </c>
      <c r="T2931" s="29" t="s">
        <v>23408</v>
      </c>
      <c r="U2931" s="29"/>
      <c r="V2931" s="29" t="s">
        <v>26056</v>
      </c>
      <c r="AA2931" s="20"/>
    </row>
    <row r="2932" spans="1:27" s="28" customFormat="1" x14ac:dyDescent="0.35">
      <c r="A2932" s="27" t="s">
        <v>31264</v>
      </c>
      <c r="B2932" s="28" t="str">
        <f t="shared" si="151"/>
        <v>Serpin B9 Recombinant Protein C-6 His Tag Lyophilized 50UG</v>
      </c>
      <c r="C2932" s="29" t="s">
        <v>3</v>
      </c>
      <c r="D2932" s="29" t="s">
        <v>16919</v>
      </c>
      <c r="E2932" s="29" t="s">
        <v>27688</v>
      </c>
      <c r="F2932" s="30" t="s">
        <v>16839</v>
      </c>
      <c r="G2932" s="28" t="s">
        <v>37032</v>
      </c>
      <c r="H2932" s="29" t="s">
        <v>15544</v>
      </c>
      <c r="I2932" s="29" t="s">
        <v>12588</v>
      </c>
      <c r="J2932" s="29" t="s">
        <v>26994</v>
      </c>
      <c r="K2932" s="29" t="s">
        <v>33633</v>
      </c>
      <c r="L2932" s="31" t="s">
        <v>16961</v>
      </c>
      <c r="M2932" s="29">
        <v>5272</v>
      </c>
      <c r="N2932" s="29" t="s">
        <v>18382</v>
      </c>
      <c r="O2932" s="31" t="s">
        <v>18703</v>
      </c>
      <c r="P2932" s="31" t="s">
        <v>20500</v>
      </c>
      <c r="Q2932" s="31" t="s">
        <v>31513</v>
      </c>
      <c r="R2932" s="29"/>
      <c r="S2932" s="29" t="s">
        <v>21495</v>
      </c>
      <c r="T2932" s="29" t="s">
        <v>23409</v>
      </c>
      <c r="U2932" s="29"/>
      <c r="V2932" s="29" t="s">
        <v>25715</v>
      </c>
      <c r="AA2932" s="20"/>
    </row>
    <row r="2933" spans="1:27" s="28" customFormat="1" x14ac:dyDescent="0.35">
      <c r="A2933" s="27" t="s">
        <v>27558</v>
      </c>
      <c r="B2933" s="28" t="str">
        <f t="shared" si="151"/>
        <v>HCLS1 Recombinant Protein C-6 His Tag 50UG</v>
      </c>
      <c r="C2933" s="29" t="s">
        <v>3</v>
      </c>
      <c r="D2933" s="29" t="s">
        <v>16919</v>
      </c>
      <c r="E2933" s="29" t="s">
        <v>27689</v>
      </c>
      <c r="F2933" s="30" t="s">
        <v>16840</v>
      </c>
      <c r="G2933" s="28" t="s">
        <v>37033</v>
      </c>
      <c r="H2933" s="29" t="s">
        <v>15545</v>
      </c>
      <c r="I2933" s="29" t="s">
        <v>12588</v>
      </c>
      <c r="J2933" s="29" t="s">
        <v>26994</v>
      </c>
      <c r="K2933" s="29" t="s">
        <v>33630</v>
      </c>
      <c r="L2933" s="31" t="s">
        <v>17001</v>
      </c>
      <c r="M2933" s="29">
        <v>3059</v>
      </c>
      <c r="N2933" s="29" t="s">
        <v>18383</v>
      </c>
      <c r="O2933" s="31" t="s">
        <v>18703</v>
      </c>
      <c r="P2933" s="31" t="s">
        <v>20501</v>
      </c>
      <c r="Q2933" s="31" t="s">
        <v>31513</v>
      </c>
      <c r="R2933" s="29"/>
      <c r="S2933" s="29" t="s">
        <v>21495</v>
      </c>
      <c r="T2933" s="29" t="s">
        <v>23410</v>
      </c>
      <c r="U2933" s="29"/>
      <c r="V2933" s="29" t="s">
        <v>26057</v>
      </c>
      <c r="AA2933" s="20"/>
    </row>
    <row r="2934" spans="1:27" s="28" customFormat="1" x14ac:dyDescent="0.35">
      <c r="A2934" s="27" t="s">
        <v>31265</v>
      </c>
      <c r="B2934" s="28" t="str">
        <f t="shared" si="151"/>
        <v>PIP4K2A Recombinant Protein C-6 His Tag Lyophilized 50UG</v>
      </c>
      <c r="C2934" s="29" t="s">
        <v>3</v>
      </c>
      <c r="D2934" s="29" t="s">
        <v>16919</v>
      </c>
      <c r="E2934" s="29" t="s">
        <v>27688</v>
      </c>
      <c r="F2934" s="30" t="s">
        <v>16839</v>
      </c>
      <c r="G2934" s="28" t="s">
        <v>37034</v>
      </c>
      <c r="H2934" s="29" t="s">
        <v>15546</v>
      </c>
      <c r="I2934" s="29" t="s">
        <v>12588</v>
      </c>
      <c r="J2934" s="29" t="s">
        <v>26994</v>
      </c>
      <c r="K2934" s="29" t="s">
        <v>33633</v>
      </c>
      <c r="L2934" s="31" t="s">
        <v>16961</v>
      </c>
      <c r="M2934" s="29">
        <v>5305</v>
      </c>
      <c r="N2934" s="29" t="s">
        <v>18384</v>
      </c>
      <c r="O2934" s="31" t="s">
        <v>18703</v>
      </c>
      <c r="P2934" s="31" t="s">
        <v>20502</v>
      </c>
      <c r="Q2934" s="31" t="s">
        <v>31513</v>
      </c>
      <c r="R2934" s="29"/>
      <c r="S2934" s="29" t="s">
        <v>21495</v>
      </c>
      <c r="T2934" s="29" t="s">
        <v>23411</v>
      </c>
      <c r="U2934" s="29"/>
      <c r="V2934" s="29" t="s">
        <v>26058</v>
      </c>
      <c r="AA2934" s="20"/>
    </row>
    <row r="2935" spans="1:27" s="28" customFormat="1" x14ac:dyDescent="0.35">
      <c r="A2935" s="27" t="s">
        <v>31266</v>
      </c>
      <c r="B2935" s="28" t="str">
        <f t="shared" si="151"/>
        <v>Cytochrome b5 B Recombinant Protein C-6 His Tag Lyophilized 50UG</v>
      </c>
      <c r="C2935" s="29" t="s">
        <v>3</v>
      </c>
      <c r="D2935" s="29" t="s">
        <v>16919</v>
      </c>
      <c r="E2935" s="29" t="s">
        <v>27688</v>
      </c>
      <c r="F2935" s="30" t="s">
        <v>16839</v>
      </c>
      <c r="G2935" s="28" t="s">
        <v>37035</v>
      </c>
      <c r="H2935" s="29" t="s">
        <v>15547</v>
      </c>
      <c r="I2935" s="29" t="s">
        <v>12588</v>
      </c>
      <c r="J2935" s="29" t="s">
        <v>26994</v>
      </c>
      <c r="K2935" s="29" t="s">
        <v>33633</v>
      </c>
      <c r="L2935" s="31" t="s">
        <v>16961</v>
      </c>
      <c r="M2935" s="29">
        <v>80777</v>
      </c>
      <c r="N2935" s="29" t="s">
        <v>18385</v>
      </c>
      <c r="O2935" s="31" t="s">
        <v>18703</v>
      </c>
      <c r="P2935" s="31" t="s">
        <v>20503</v>
      </c>
      <c r="Q2935" s="31" t="s">
        <v>31513</v>
      </c>
      <c r="R2935" s="29"/>
      <c r="S2935" s="29" t="s">
        <v>21495</v>
      </c>
      <c r="T2935" s="29" t="s">
        <v>23412</v>
      </c>
      <c r="U2935" s="29"/>
      <c r="V2935" s="29" t="s">
        <v>26059</v>
      </c>
      <c r="AA2935" s="20"/>
    </row>
    <row r="2936" spans="1:27" s="28" customFormat="1" x14ac:dyDescent="0.35">
      <c r="A2936" s="27" t="s">
        <v>31267</v>
      </c>
      <c r="B2936" s="28" t="str">
        <f t="shared" si="151"/>
        <v>Reg2 Recombinant Protein N-6 His Tag Lyophilized 50UG</v>
      </c>
      <c r="C2936" s="29" t="s">
        <v>3</v>
      </c>
      <c r="D2936" s="29" t="s">
        <v>16919</v>
      </c>
      <c r="E2936" s="29" t="s">
        <v>27688</v>
      </c>
      <c r="F2936" s="30" t="s">
        <v>16839</v>
      </c>
      <c r="G2936" s="28" t="s">
        <v>37036</v>
      </c>
      <c r="H2936" s="29" t="s">
        <v>15548</v>
      </c>
      <c r="I2936" s="29" t="s">
        <v>12588</v>
      </c>
      <c r="J2936" s="29" t="s">
        <v>26999</v>
      </c>
      <c r="K2936" s="29" t="s">
        <v>33884</v>
      </c>
      <c r="L2936" s="31" t="s">
        <v>16961</v>
      </c>
      <c r="M2936" s="29">
        <v>19693</v>
      </c>
      <c r="N2936" s="29" t="s">
        <v>18386</v>
      </c>
      <c r="O2936" s="31" t="s">
        <v>18742</v>
      </c>
      <c r="P2936" s="31" t="s">
        <v>20504</v>
      </c>
      <c r="Q2936" s="31" t="s">
        <v>31513</v>
      </c>
      <c r="R2936" s="29"/>
      <c r="S2936" s="29" t="s">
        <v>21495</v>
      </c>
      <c r="T2936" s="29" t="s">
        <v>23413</v>
      </c>
      <c r="U2936" s="29"/>
      <c r="V2936" s="29" t="s">
        <v>26060</v>
      </c>
      <c r="AA2936" s="20"/>
    </row>
    <row r="2937" spans="1:27" s="28" customFormat="1" x14ac:dyDescent="0.35">
      <c r="A2937" s="27" t="s">
        <v>31268</v>
      </c>
      <c r="B2937" s="28" t="str">
        <f t="shared" si="151"/>
        <v>4-1BB Recombinant Protein C-Fc-6 His Tag Lyophilized 50UG</v>
      </c>
      <c r="C2937" s="29" t="s">
        <v>3</v>
      </c>
      <c r="D2937" s="29" t="s">
        <v>16919</v>
      </c>
      <c r="E2937" s="29" t="s">
        <v>27688</v>
      </c>
      <c r="F2937" s="30" t="s">
        <v>16839</v>
      </c>
      <c r="G2937" s="28" t="s">
        <v>37037</v>
      </c>
      <c r="H2937" s="29" t="s">
        <v>15549</v>
      </c>
      <c r="I2937" s="29" t="s">
        <v>12588</v>
      </c>
      <c r="J2937" s="29" t="s">
        <v>27011</v>
      </c>
      <c r="K2937" s="29" t="s">
        <v>33884</v>
      </c>
      <c r="L2937" s="31" t="s">
        <v>16961</v>
      </c>
      <c r="M2937" s="29">
        <v>3604</v>
      </c>
      <c r="N2937" s="29" t="s">
        <v>17014</v>
      </c>
      <c r="O2937" s="31" t="s">
        <v>18703</v>
      </c>
      <c r="P2937" s="31" t="s">
        <v>18705</v>
      </c>
      <c r="Q2937" s="31" t="s">
        <v>31513</v>
      </c>
      <c r="R2937" s="29"/>
      <c r="S2937" s="29" t="s">
        <v>21495</v>
      </c>
      <c r="T2937" s="29" t="s">
        <v>23414</v>
      </c>
      <c r="U2937" s="29"/>
      <c r="V2937" s="29" t="s">
        <v>26061</v>
      </c>
      <c r="AA2937" s="20"/>
    </row>
    <row r="2938" spans="1:27" s="28" customFormat="1" x14ac:dyDescent="0.35">
      <c r="A2938" s="27" t="s">
        <v>31269</v>
      </c>
      <c r="B2938" s="28" t="str">
        <f t="shared" si="151"/>
        <v>Periostin Recombinant Protein C-6 His Tag Lyophilized 50UG</v>
      </c>
      <c r="C2938" s="29" t="s">
        <v>3</v>
      </c>
      <c r="D2938" s="29" t="s">
        <v>16919</v>
      </c>
      <c r="E2938" s="29" t="s">
        <v>27688</v>
      </c>
      <c r="F2938" s="30" t="s">
        <v>16839</v>
      </c>
      <c r="G2938" s="28" t="s">
        <v>37038</v>
      </c>
      <c r="H2938" s="29" t="s">
        <v>15550</v>
      </c>
      <c r="I2938" s="29" t="s">
        <v>12588</v>
      </c>
      <c r="J2938" s="29" t="s">
        <v>26994</v>
      </c>
      <c r="K2938" s="29" t="s">
        <v>33885</v>
      </c>
      <c r="L2938" s="31" t="s">
        <v>16961</v>
      </c>
      <c r="M2938" s="29">
        <v>10631</v>
      </c>
      <c r="N2938" s="29" t="s">
        <v>668</v>
      </c>
      <c r="O2938" s="31" t="s">
        <v>18703</v>
      </c>
      <c r="P2938" s="31" t="s">
        <v>20505</v>
      </c>
      <c r="Q2938" s="31" t="s">
        <v>31513</v>
      </c>
      <c r="R2938" s="29"/>
      <c r="S2938" s="29" t="s">
        <v>21495</v>
      </c>
      <c r="T2938" s="29" t="s">
        <v>23415</v>
      </c>
      <c r="U2938" s="29"/>
      <c r="V2938" s="29" t="s">
        <v>26062</v>
      </c>
      <c r="AA2938" s="20"/>
    </row>
    <row r="2939" spans="1:27" s="28" customFormat="1" x14ac:dyDescent="0.35">
      <c r="A2939" s="27" t="s">
        <v>31270</v>
      </c>
      <c r="B2939" s="28" t="str">
        <f t="shared" si="151"/>
        <v>IL-23 Recombinant Protein C-6 His Tag Lyophilized 50UG</v>
      </c>
      <c r="C2939" s="29" t="s">
        <v>3</v>
      </c>
      <c r="D2939" s="29" t="s">
        <v>16919</v>
      </c>
      <c r="E2939" s="29" t="s">
        <v>27688</v>
      </c>
      <c r="F2939" s="30" t="s">
        <v>16839</v>
      </c>
      <c r="G2939" s="28" t="s">
        <v>37039</v>
      </c>
      <c r="H2939" s="29" t="s">
        <v>15551</v>
      </c>
      <c r="I2939" s="29" t="s">
        <v>12588</v>
      </c>
      <c r="J2939" s="29" t="s">
        <v>26994</v>
      </c>
      <c r="K2939" s="29" t="s">
        <v>33884</v>
      </c>
      <c r="L2939" s="31" t="s">
        <v>16961</v>
      </c>
      <c r="M2939" s="29">
        <v>51561</v>
      </c>
      <c r="N2939" s="29" t="s">
        <v>18387</v>
      </c>
      <c r="O2939" s="31" t="s">
        <v>18703</v>
      </c>
      <c r="P2939" s="31" t="s">
        <v>27635</v>
      </c>
      <c r="Q2939" s="31" t="s">
        <v>31513</v>
      </c>
      <c r="R2939" s="29"/>
      <c r="S2939" s="29" t="s">
        <v>21495</v>
      </c>
      <c r="T2939" s="29" t="s">
        <v>23416</v>
      </c>
      <c r="U2939" s="29"/>
      <c r="V2939" s="29" t="s">
        <v>28233</v>
      </c>
      <c r="AA2939" s="20"/>
    </row>
    <row r="2940" spans="1:27" s="28" customFormat="1" x14ac:dyDescent="0.35">
      <c r="A2940" s="27" t="s">
        <v>31271</v>
      </c>
      <c r="B2940" s="28" t="str">
        <f t="shared" si="151"/>
        <v>Transferrin Recombinant Protein C-6 His Tag Lyophilized 50UG</v>
      </c>
      <c r="C2940" s="29" t="s">
        <v>3</v>
      </c>
      <c r="D2940" s="29" t="s">
        <v>16919</v>
      </c>
      <c r="E2940" s="29" t="s">
        <v>27688</v>
      </c>
      <c r="F2940" s="30" t="s">
        <v>16839</v>
      </c>
      <c r="G2940" s="28" t="s">
        <v>36386</v>
      </c>
      <c r="H2940" s="29" t="s">
        <v>15552</v>
      </c>
      <c r="I2940" s="29" t="s">
        <v>12588</v>
      </c>
      <c r="J2940" s="29" t="s">
        <v>26994</v>
      </c>
      <c r="K2940" s="29" t="s">
        <v>33606</v>
      </c>
      <c r="L2940" s="31" t="s">
        <v>16961</v>
      </c>
      <c r="M2940" s="29">
        <v>7018</v>
      </c>
      <c r="N2940" s="29" t="s">
        <v>88</v>
      </c>
      <c r="O2940" s="31" t="s">
        <v>18703</v>
      </c>
      <c r="P2940" s="31" t="s">
        <v>19000</v>
      </c>
      <c r="Q2940" s="31" t="s">
        <v>31513</v>
      </c>
      <c r="R2940" s="29"/>
      <c r="S2940" s="29" t="s">
        <v>21495</v>
      </c>
      <c r="T2940" s="29" t="s">
        <v>23417</v>
      </c>
      <c r="U2940" s="29"/>
      <c r="V2940" s="29" t="s">
        <v>26063</v>
      </c>
      <c r="AA2940" s="20"/>
    </row>
    <row r="2941" spans="1:27" s="28" customFormat="1" x14ac:dyDescent="0.35">
      <c r="A2941" s="27" t="s">
        <v>31272</v>
      </c>
      <c r="B2941" s="28" t="str">
        <f t="shared" si="151"/>
        <v>GDF-8 Recombinant Protein Tag Free Lyophilized 50UG</v>
      </c>
      <c r="C2941" s="29" t="s">
        <v>3</v>
      </c>
      <c r="D2941" s="29" t="s">
        <v>16919</v>
      </c>
      <c r="E2941" s="29" t="s">
        <v>27688</v>
      </c>
      <c r="F2941" s="30" t="s">
        <v>16839</v>
      </c>
      <c r="G2941" s="28" t="s">
        <v>37040</v>
      </c>
      <c r="H2941" s="29" t="s">
        <v>15553</v>
      </c>
      <c r="I2941" s="29" t="s">
        <v>12588</v>
      </c>
      <c r="J2941" s="29" t="s">
        <v>16977</v>
      </c>
      <c r="K2941" s="29" t="s">
        <v>33606</v>
      </c>
      <c r="L2941" s="31" t="s">
        <v>16961</v>
      </c>
      <c r="M2941" s="29">
        <v>2660</v>
      </c>
      <c r="N2941" s="29" t="s">
        <v>18388</v>
      </c>
      <c r="O2941" s="31" t="s">
        <v>18703</v>
      </c>
      <c r="P2941" s="31" t="s">
        <v>20506</v>
      </c>
      <c r="Q2941" s="31" t="s">
        <v>31513</v>
      </c>
      <c r="R2941" s="29"/>
      <c r="S2941" s="29" t="s">
        <v>21495</v>
      </c>
      <c r="T2941" s="29" t="s">
        <v>23418</v>
      </c>
      <c r="U2941" s="29"/>
      <c r="V2941" s="29" t="s">
        <v>26064</v>
      </c>
      <c r="AA2941" s="20"/>
    </row>
    <row r="2942" spans="1:27" s="28" customFormat="1" x14ac:dyDescent="0.35">
      <c r="A2942" s="27" t="s">
        <v>31273</v>
      </c>
      <c r="B2942" s="28" t="str">
        <f t="shared" si="151"/>
        <v>TGF beta 3 Recombinant Protein Tag Free Lyophilized 50UG</v>
      </c>
      <c r="C2942" s="29" t="s">
        <v>3</v>
      </c>
      <c r="D2942" s="29" t="s">
        <v>16919</v>
      </c>
      <c r="E2942" s="29" t="s">
        <v>27688</v>
      </c>
      <c r="F2942" s="30" t="s">
        <v>16839</v>
      </c>
      <c r="G2942" s="28" t="s">
        <v>37041</v>
      </c>
      <c r="H2942" s="29" t="s">
        <v>15554</v>
      </c>
      <c r="I2942" s="29" t="s">
        <v>12588</v>
      </c>
      <c r="J2942" s="29" t="s">
        <v>16977</v>
      </c>
      <c r="K2942" s="29" t="s">
        <v>33886</v>
      </c>
      <c r="L2942" s="31" t="s">
        <v>16961</v>
      </c>
      <c r="M2942" s="29">
        <v>7043</v>
      </c>
      <c r="N2942" s="29" t="s">
        <v>18389</v>
      </c>
      <c r="O2942" s="31" t="s">
        <v>18703</v>
      </c>
      <c r="P2942" s="31" t="s">
        <v>20507</v>
      </c>
      <c r="Q2942" s="31" t="s">
        <v>31513</v>
      </c>
      <c r="R2942" s="29"/>
      <c r="S2942" s="29" t="s">
        <v>21495</v>
      </c>
      <c r="T2942" s="29" t="s">
        <v>23419</v>
      </c>
      <c r="U2942" s="29"/>
      <c r="V2942" s="29" t="s">
        <v>26065</v>
      </c>
      <c r="AA2942" s="20"/>
    </row>
    <row r="2943" spans="1:27" s="28" customFormat="1" x14ac:dyDescent="0.35">
      <c r="A2943" s="27" t="s">
        <v>31274</v>
      </c>
      <c r="B2943" s="28" t="str">
        <f t="shared" si="151"/>
        <v>OX40 Ligand Recombinant Protein N-6 His Tag Lyophilized 50UG</v>
      </c>
      <c r="C2943" s="29" t="s">
        <v>3</v>
      </c>
      <c r="D2943" s="29" t="s">
        <v>16919</v>
      </c>
      <c r="E2943" s="29" t="s">
        <v>27688</v>
      </c>
      <c r="F2943" s="30" t="s">
        <v>16839</v>
      </c>
      <c r="G2943" s="28" t="s">
        <v>37042</v>
      </c>
      <c r="H2943" s="29" t="s">
        <v>15555</v>
      </c>
      <c r="I2943" s="29" t="s">
        <v>12588</v>
      </c>
      <c r="J2943" s="29" t="s">
        <v>26999</v>
      </c>
      <c r="K2943" s="29" t="s">
        <v>33841</v>
      </c>
      <c r="L2943" s="31" t="s">
        <v>16961</v>
      </c>
      <c r="M2943" s="29">
        <v>7292</v>
      </c>
      <c r="N2943" s="29" t="s">
        <v>17422</v>
      </c>
      <c r="O2943" s="31" t="s">
        <v>18703</v>
      </c>
      <c r="P2943" s="31" t="s">
        <v>19087</v>
      </c>
      <c r="Q2943" s="31" t="s">
        <v>31513</v>
      </c>
      <c r="R2943" s="29"/>
      <c r="S2943" s="29" t="s">
        <v>21495</v>
      </c>
      <c r="T2943" s="29" t="s">
        <v>23420</v>
      </c>
      <c r="U2943" s="29"/>
      <c r="V2943" s="29" t="s">
        <v>26066</v>
      </c>
      <c r="AA2943" s="20"/>
    </row>
    <row r="2944" spans="1:27" s="28" customFormat="1" x14ac:dyDescent="0.35">
      <c r="A2944" s="27" t="s">
        <v>30958</v>
      </c>
      <c r="B2944" s="28" t="str">
        <f t="shared" si="151"/>
        <v>GM-CSF Recombinant Protein C-6 His Tag Lyophilized 50UG</v>
      </c>
      <c r="C2944" s="29" t="s">
        <v>3</v>
      </c>
      <c r="D2944" s="29" t="s">
        <v>16919</v>
      </c>
      <c r="E2944" s="29" t="s">
        <v>27688</v>
      </c>
      <c r="F2944" s="30" t="s">
        <v>16839</v>
      </c>
      <c r="G2944" s="28" t="s">
        <v>36551</v>
      </c>
      <c r="H2944" s="29" t="s">
        <v>15556</v>
      </c>
      <c r="I2944" s="29" t="s">
        <v>12588</v>
      </c>
      <c r="J2944" s="29" t="s">
        <v>26994</v>
      </c>
      <c r="K2944" s="29" t="s">
        <v>33841</v>
      </c>
      <c r="L2944" s="31" t="s">
        <v>16961</v>
      </c>
      <c r="M2944" s="29">
        <v>12981</v>
      </c>
      <c r="N2944" s="29" t="s">
        <v>18390</v>
      </c>
      <c r="O2944" s="31" t="s">
        <v>18742</v>
      </c>
      <c r="P2944" s="31" t="s">
        <v>20508</v>
      </c>
      <c r="Q2944" s="31" t="s">
        <v>31513</v>
      </c>
      <c r="R2944" s="29"/>
      <c r="S2944" s="29" t="s">
        <v>21495</v>
      </c>
      <c r="T2944" s="29" t="s">
        <v>23421</v>
      </c>
      <c r="U2944" s="29"/>
      <c r="V2944" s="29" t="s">
        <v>26067</v>
      </c>
      <c r="AA2944" s="20"/>
    </row>
    <row r="2945" spans="1:27" s="28" customFormat="1" x14ac:dyDescent="0.35">
      <c r="A2945" s="27" t="s">
        <v>31275</v>
      </c>
      <c r="B2945" s="28" t="str">
        <f t="shared" si="151"/>
        <v>TYRO3 Recombinant Protein C-mFc Tag Lyophilized 50UG</v>
      </c>
      <c r="C2945" s="29" t="s">
        <v>3</v>
      </c>
      <c r="D2945" s="29" t="s">
        <v>16919</v>
      </c>
      <c r="E2945" s="29" t="s">
        <v>27688</v>
      </c>
      <c r="F2945" s="30" t="s">
        <v>16839</v>
      </c>
      <c r="G2945" s="28" t="s">
        <v>37043</v>
      </c>
      <c r="H2945" s="29" t="s">
        <v>15557</v>
      </c>
      <c r="I2945" s="29" t="s">
        <v>12588</v>
      </c>
      <c r="J2945" s="29" t="s">
        <v>16976</v>
      </c>
      <c r="K2945" s="29" t="s">
        <v>33606</v>
      </c>
      <c r="L2945" s="31" t="s">
        <v>16961</v>
      </c>
      <c r="M2945" s="29">
        <v>22174</v>
      </c>
      <c r="N2945" s="29" t="s">
        <v>18391</v>
      </c>
      <c r="O2945" s="31" t="s">
        <v>18742</v>
      </c>
      <c r="P2945" s="31" t="s">
        <v>20509</v>
      </c>
      <c r="Q2945" s="31" t="s">
        <v>31513</v>
      </c>
      <c r="R2945" s="29"/>
      <c r="S2945" s="29" t="s">
        <v>21495</v>
      </c>
      <c r="T2945" s="29" t="s">
        <v>23422</v>
      </c>
      <c r="U2945" s="29"/>
      <c r="V2945" s="29" t="s">
        <v>26068</v>
      </c>
      <c r="AA2945" s="20"/>
    </row>
    <row r="2946" spans="1:27" s="28" customFormat="1" x14ac:dyDescent="0.35">
      <c r="A2946" s="27" t="s">
        <v>31276</v>
      </c>
      <c r="B2946" s="28" t="str">
        <f t="shared" si="151"/>
        <v>ADSF Recombinant Protein C-Fc Tag Lyophilized 50UG</v>
      </c>
      <c r="C2946" s="29" t="s">
        <v>3</v>
      </c>
      <c r="D2946" s="29" t="s">
        <v>16919</v>
      </c>
      <c r="E2946" s="29" t="s">
        <v>27688</v>
      </c>
      <c r="F2946" s="30" t="s">
        <v>16839</v>
      </c>
      <c r="G2946" s="28" t="s">
        <v>37044</v>
      </c>
      <c r="H2946" s="29" t="s">
        <v>15558</v>
      </c>
      <c r="I2946" s="29" t="s">
        <v>12588</v>
      </c>
      <c r="J2946" s="29" t="s">
        <v>16969</v>
      </c>
      <c r="K2946" s="29" t="s">
        <v>33633</v>
      </c>
      <c r="L2946" s="31" t="s">
        <v>16961</v>
      </c>
      <c r="M2946" s="29">
        <v>56729</v>
      </c>
      <c r="N2946" s="29" t="s">
        <v>18241</v>
      </c>
      <c r="O2946" s="31" t="s">
        <v>18703</v>
      </c>
      <c r="P2946" s="31" t="s">
        <v>20324</v>
      </c>
      <c r="Q2946" s="31" t="s">
        <v>31513</v>
      </c>
      <c r="R2946" s="29"/>
      <c r="S2946" s="29" t="s">
        <v>21495</v>
      </c>
      <c r="T2946" s="29" t="s">
        <v>23219</v>
      </c>
      <c r="U2946" s="29"/>
      <c r="V2946" s="29" t="s">
        <v>25852</v>
      </c>
      <c r="AA2946" s="20"/>
    </row>
    <row r="2947" spans="1:27" s="28" customFormat="1" x14ac:dyDescent="0.35">
      <c r="A2947" s="27" t="s">
        <v>31277</v>
      </c>
      <c r="B2947" s="28" t="str">
        <f t="shared" si="151"/>
        <v>HLADG Recombinant Protein C-mFc-6 His Tag Lyophilized 50UG</v>
      </c>
      <c r="C2947" s="29" t="s">
        <v>3</v>
      </c>
      <c r="D2947" s="29" t="s">
        <v>16919</v>
      </c>
      <c r="E2947" s="29" t="s">
        <v>27688</v>
      </c>
      <c r="F2947" s="30" t="s">
        <v>16839</v>
      </c>
      <c r="G2947" s="28" t="s">
        <v>37045</v>
      </c>
      <c r="H2947" s="29" t="s">
        <v>15559</v>
      </c>
      <c r="I2947" s="29" t="s">
        <v>12588</v>
      </c>
      <c r="J2947" s="29" t="s">
        <v>27049</v>
      </c>
      <c r="K2947" s="29" t="s">
        <v>33606</v>
      </c>
      <c r="L2947" s="31" t="s">
        <v>16961</v>
      </c>
      <c r="M2947" s="29">
        <v>16149</v>
      </c>
      <c r="N2947" s="29" t="s">
        <v>18392</v>
      </c>
      <c r="O2947" s="31" t="s">
        <v>18742</v>
      </c>
      <c r="P2947" s="31" t="s">
        <v>20510</v>
      </c>
      <c r="Q2947" s="31" t="s">
        <v>31513</v>
      </c>
      <c r="R2947" s="29"/>
      <c r="S2947" s="29" t="s">
        <v>21495</v>
      </c>
      <c r="T2947" s="29" t="s">
        <v>23423</v>
      </c>
      <c r="U2947" s="29"/>
      <c r="V2947" s="29" t="s">
        <v>26069</v>
      </c>
      <c r="AA2947" s="20"/>
    </row>
    <row r="2948" spans="1:27" s="28" customFormat="1" x14ac:dyDescent="0.35">
      <c r="A2948" s="27" t="s">
        <v>31278</v>
      </c>
      <c r="B2948" s="28" t="str">
        <f t="shared" ref="B2948:B3011" si="152">CONCATENATE(A2948, " ", Q2948)</f>
        <v>IL-2 R gamma Recombinant Protein C-Fc Tag Lyophilized 50UG</v>
      </c>
      <c r="C2948" s="29" t="s">
        <v>3</v>
      </c>
      <c r="D2948" s="29" t="s">
        <v>16919</v>
      </c>
      <c r="E2948" s="29" t="s">
        <v>27688</v>
      </c>
      <c r="F2948" s="30" t="s">
        <v>16839</v>
      </c>
      <c r="G2948" s="28" t="s">
        <v>37046</v>
      </c>
      <c r="H2948" s="29" t="s">
        <v>15560</v>
      </c>
      <c r="I2948" s="29" t="s">
        <v>12588</v>
      </c>
      <c r="J2948" s="29" t="s">
        <v>16969</v>
      </c>
      <c r="K2948" s="29" t="s">
        <v>33606</v>
      </c>
      <c r="L2948" s="31" t="s">
        <v>16961</v>
      </c>
      <c r="M2948" s="29">
        <v>3561</v>
      </c>
      <c r="N2948" s="29" t="s">
        <v>17125</v>
      </c>
      <c r="O2948" s="31" t="s">
        <v>18703</v>
      </c>
      <c r="P2948" s="31" t="s">
        <v>18894</v>
      </c>
      <c r="Q2948" s="31" t="s">
        <v>31513</v>
      </c>
      <c r="R2948" s="29"/>
      <c r="S2948" s="29" t="s">
        <v>21495</v>
      </c>
      <c r="T2948" s="29" t="s">
        <v>22935</v>
      </c>
      <c r="U2948" s="29"/>
      <c r="V2948" s="29" t="s">
        <v>25555</v>
      </c>
      <c r="AA2948" s="20"/>
    </row>
    <row r="2949" spans="1:27" s="28" customFormat="1" x14ac:dyDescent="0.35">
      <c r="A2949" s="27" t="s">
        <v>31279</v>
      </c>
      <c r="B2949" s="28" t="str">
        <f t="shared" si="152"/>
        <v>TACI Recombinant Protein C-Fc Tag Lyophilized 50UG</v>
      </c>
      <c r="C2949" s="29" t="s">
        <v>3</v>
      </c>
      <c r="D2949" s="29" t="s">
        <v>16919</v>
      </c>
      <c r="E2949" s="29" t="s">
        <v>27688</v>
      </c>
      <c r="F2949" s="30" t="s">
        <v>16839</v>
      </c>
      <c r="G2949" s="28" t="s">
        <v>37047</v>
      </c>
      <c r="H2949" s="29" t="s">
        <v>15561</v>
      </c>
      <c r="I2949" s="29" t="s">
        <v>12588</v>
      </c>
      <c r="J2949" s="29" t="s">
        <v>16969</v>
      </c>
      <c r="K2949" s="29" t="s">
        <v>33606</v>
      </c>
      <c r="L2949" s="31" t="s">
        <v>16961</v>
      </c>
      <c r="M2949" s="29">
        <v>57916</v>
      </c>
      <c r="N2949" s="29" t="s">
        <v>18393</v>
      </c>
      <c r="O2949" s="31" t="s">
        <v>18742</v>
      </c>
      <c r="P2949" s="31" t="s">
        <v>20511</v>
      </c>
      <c r="Q2949" s="31" t="s">
        <v>31513</v>
      </c>
      <c r="R2949" s="29"/>
      <c r="S2949" s="29" t="s">
        <v>21495</v>
      </c>
      <c r="T2949" s="29" t="s">
        <v>23424</v>
      </c>
      <c r="U2949" s="29"/>
      <c r="V2949" s="29" t="s">
        <v>26070</v>
      </c>
      <c r="AA2949" s="20"/>
    </row>
    <row r="2950" spans="1:27" s="28" customFormat="1" x14ac:dyDescent="0.35">
      <c r="A2950" s="27" t="s">
        <v>30802</v>
      </c>
      <c r="B2950" s="28" t="str">
        <f t="shared" si="152"/>
        <v>PTH1 receptor Recombinant Protein C-6 His Tag Lyophilized 50UG</v>
      </c>
      <c r="C2950" s="29" t="s">
        <v>3</v>
      </c>
      <c r="D2950" s="29" t="s">
        <v>16919</v>
      </c>
      <c r="E2950" s="29" t="s">
        <v>27688</v>
      </c>
      <c r="F2950" s="30" t="s">
        <v>16839</v>
      </c>
      <c r="G2950" s="28" t="s">
        <v>36396</v>
      </c>
      <c r="H2950" s="29" t="s">
        <v>15562</v>
      </c>
      <c r="I2950" s="29" t="s">
        <v>12588</v>
      </c>
      <c r="J2950" s="29" t="s">
        <v>26994</v>
      </c>
      <c r="K2950" s="29" t="s">
        <v>33606</v>
      </c>
      <c r="L2950" s="31" t="s">
        <v>16961</v>
      </c>
      <c r="M2950" s="29">
        <v>5745</v>
      </c>
      <c r="N2950" s="29" t="s">
        <v>732</v>
      </c>
      <c r="O2950" s="31" t="s">
        <v>18703</v>
      </c>
      <c r="P2950" s="31" t="s">
        <v>18952</v>
      </c>
      <c r="Q2950" s="31" t="s">
        <v>31513</v>
      </c>
      <c r="R2950" s="29"/>
      <c r="S2950" s="29" t="s">
        <v>21495</v>
      </c>
      <c r="T2950" s="29" t="s">
        <v>23425</v>
      </c>
      <c r="U2950" s="29"/>
      <c r="V2950" s="29" t="s">
        <v>25393</v>
      </c>
      <c r="AA2950" s="20"/>
    </row>
    <row r="2951" spans="1:27" s="28" customFormat="1" x14ac:dyDescent="0.35">
      <c r="A2951" s="27" t="s">
        <v>31280</v>
      </c>
      <c r="B2951" s="28" t="str">
        <f t="shared" si="152"/>
        <v>MD-1 Recombinant Protein C-Fc Tag Lyophilized 50UG</v>
      </c>
      <c r="C2951" s="29" t="s">
        <v>3</v>
      </c>
      <c r="D2951" s="29" t="s">
        <v>16919</v>
      </c>
      <c r="E2951" s="29" t="s">
        <v>27688</v>
      </c>
      <c r="F2951" s="30" t="s">
        <v>16839</v>
      </c>
      <c r="G2951" s="28" t="s">
        <v>37048</v>
      </c>
      <c r="H2951" s="29" t="s">
        <v>15563</v>
      </c>
      <c r="I2951" s="29" t="s">
        <v>12588</v>
      </c>
      <c r="J2951" s="29" t="s">
        <v>16969</v>
      </c>
      <c r="K2951" s="29" t="s">
        <v>33606</v>
      </c>
      <c r="L2951" s="31" t="s">
        <v>16961</v>
      </c>
      <c r="M2951" s="29">
        <v>9450</v>
      </c>
      <c r="N2951" s="29" t="s">
        <v>18394</v>
      </c>
      <c r="O2951" s="31" t="s">
        <v>18703</v>
      </c>
      <c r="P2951" s="31" t="s">
        <v>20512</v>
      </c>
      <c r="Q2951" s="31" t="s">
        <v>31513</v>
      </c>
      <c r="R2951" s="29"/>
      <c r="S2951" s="29" t="s">
        <v>21495</v>
      </c>
      <c r="T2951" s="29" t="s">
        <v>23426</v>
      </c>
      <c r="U2951" s="29"/>
      <c r="V2951" s="29" t="s">
        <v>26071</v>
      </c>
      <c r="AA2951" s="20"/>
    </row>
    <row r="2952" spans="1:27" s="28" customFormat="1" x14ac:dyDescent="0.35">
      <c r="A2952" s="27" t="s">
        <v>31281</v>
      </c>
      <c r="B2952" s="28" t="str">
        <f t="shared" si="152"/>
        <v>TIGIT Recombinant Protein C-6 His Tag Lyophilized 50UG</v>
      </c>
      <c r="C2952" s="29" t="s">
        <v>3</v>
      </c>
      <c r="D2952" s="29" t="s">
        <v>16919</v>
      </c>
      <c r="E2952" s="29" t="s">
        <v>27688</v>
      </c>
      <c r="F2952" s="30" t="s">
        <v>16839</v>
      </c>
      <c r="G2952" s="28" t="s">
        <v>36247</v>
      </c>
      <c r="H2952" s="29" t="s">
        <v>15564</v>
      </c>
      <c r="I2952" s="29" t="s">
        <v>12588</v>
      </c>
      <c r="J2952" s="29" t="s">
        <v>26994</v>
      </c>
      <c r="K2952" s="29" t="s">
        <v>33606</v>
      </c>
      <c r="L2952" s="31" t="s">
        <v>16961</v>
      </c>
      <c r="M2952" s="29">
        <v>201633</v>
      </c>
      <c r="N2952" s="29" t="s">
        <v>17183</v>
      </c>
      <c r="O2952" s="31" t="s">
        <v>18703</v>
      </c>
      <c r="P2952" s="31" t="s">
        <v>18989</v>
      </c>
      <c r="Q2952" s="31" t="s">
        <v>31513</v>
      </c>
      <c r="R2952" s="29"/>
      <c r="S2952" s="29" t="s">
        <v>21495</v>
      </c>
      <c r="T2952" s="29" t="s">
        <v>27050</v>
      </c>
      <c r="U2952" s="29"/>
      <c r="V2952" s="29" t="s">
        <v>26072</v>
      </c>
      <c r="AA2952" s="20"/>
    </row>
    <row r="2953" spans="1:27" s="28" customFormat="1" x14ac:dyDescent="0.35">
      <c r="A2953" s="27" t="s">
        <v>31282</v>
      </c>
      <c r="B2953" s="28" t="str">
        <f t="shared" si="152"/>
        <v>IL-11 Recombinant Protein C-Fc Tag Lyophilized 50UG</v>
      </c>
      <c r="C2953" s="29" t="s">
        <v>3</v>
      </c>
      <c r="D2953" s="29" t="s">
        <v>16919</v>
      </c>
      <c r="E2953" s="29" t="s">
        <v>27688</v>
      </c>
      <c r="F2953" s="30" t="s">
        <v>16839</v>
      </c>
      <c r="G2953" s="28" t="s">
        <v>37049</v>
      </c>
      <c r="H2953" s="29" t="s">
        <v>15565</v>
      </c>
      <c r="I2953" s="29" t="s">
        <v>12588</v>
      </c>
      <c r="J2953" s="29" t="s">
        <v>16969</v>
      </c>
      <c r="K2953" s="29" t="s">
        <v>33606</v>
      </c>
      <c r="L2953" s="31" t="s">
        <v>16961</v>
      </c>
      <c r="M2953" s="29">
        <v>16156</v>
      </c>
      <c r="N2953" s="29" t="s">
        <v>18395</v>
      </c>
      <c r="O2953" s="31" t="s">
        <v>18742</v>
      </c>
      <c r="P2953" s="31" t="s">
        <v>20513</v>
      </c>
      <c r="Q2953" s="31" t="s">
        <v>31513</v>
      </c>
      <c r="R2953" s="29"/>
      <c r="S2953" s="29" t="s">
        <v>21495</v>
      </c>
      <c r="T2953" s="29" t="s">
        <v>23427</v>
      </c>
      <c r="U2953" s="29"/>
      <c r="V2953" s="29" t="s">
        <v>26073</v>
      </c>
      <c r="AA2953" s="20"/>
    </row>
    <row r="2954" spans="1:27" s="28" customFormat="1" x14ac:dyDescent="0.35">
      <c r="A2954" s="27" t="s">
        <v>31283</v>
      </c>
      <c r="B2954" s="28" t="str">
        <f t="shared" si="152"/>
        <v>TIMP-4 Recombinant Protein C-6 His Tag Lyophilized 50UG</v>
      </c>
      <c r="C2954" s="29" t="s">
        <v>3</v>
      </c>
      <c r="D2954" s="29" t="s">
        <v>16919</v>
      </c>
      <c r="E2954" s="29" t="s">
        <v>27688</v>
      </c>
      <c r="F2954" s="30" t="s">
        <v>16839</v>
      </c>
      <c r="G2954" s="28" t="s">
        <v>37050</v>
      </c>
      <c r="H2954" s="29" t="s">
        <v>15566</v>
      </c>
      <c r="I2954" s="29" t="s">
        <v>12588</v>
      </c>
      <c r="J2954" s="29" t="s">
        <v>26994</v>
      </c>
      <c r="K2954" s="29" t="s">
        <v>33635</v>
      </c>
      <c r="L2954" s="31" t="s">
        <v>16961</v>
      </c>
      <c r="M2954" s="29">
        <v>7079</v>
      </c>
      <c r="N2954" s="29" t="s">
        <v>18396</v>
      </c>
      <c r="O2954" s="31" t="s">
        <v>18703</v>
      </c>
      <c r="P2954" s="31" t="s">
        <v>20514</v>
      </c>
      <c r="Q2954" s="31" t="s">
        <v>31513</v>
      </c>
      <c r="R2954" s="29"/>
      <c r="S2954" s="29" t="s">
        <v>21495</v>
      </c>
      <c r="T2954" s="29" t="s">
        <v>23428</v>
      </c>
      <c r="U2954" s="29"/>
      <c r="V2954" s="29" t="s">
        <v>26074</v>
      </c>
      <c r="AA2954" s="20"/>
    </row>
    <row r="2955" spans="1:27" s="28" customFormat="1" x14ac:dyDescent="0.35">
      <c r="A2955" s="27" t="s">
        <v>31284</v>
      </c>
      <c r="B2955" s="28" t="str">
        <f t="shared" si="152"/>
        <v>Aldehyde Dehydrogenase 3-A1 Recombinant Protein C-6 His Tag Lyophilized 50UG</v>
      </c>
      <c r="C2955" s="29" t="s">
        <v>3</v>
      </c>
      <c r="D2955" s="29" t="s">
        <v>16919</v>
      </c>
      <c r="E2955" s="29" t="s">
        <v>27688</v>
      </c>
      <c r="F2955" s="30" t="s">
        <v>16839</v>
      </c>
      <c r="G2955" s="28" t="s">
        <v>37051</v>
      </c>
      <c r="H2955" s="29" t="s">
        <v>15567</v>
      </c>
      <c r="I2955" s="29" t="s">
        <v>12588</v>
      </c>
      <c r="J2955" s="29" t="s">
        <v>26994</v>
      </c>
      <c r="K2955" s="29" t="s">
        <v>33606</v>
      </c>
      <c r="L2955" s="31" t="s">
        <v>16961</v>
      </c>
      <c r="M2955" s="29">
        <v>218</v>
      </c>
      <c r="N2955" s="29" t="s">
        <v>18397</v>
      </c>
      <c r="O2955" s="31" t="s">
        <v>18703</v>
      </c>
      <c r="P2955" s="31" t="s">
        <v>20515</v>
      </c>
      <c r="Q2955" s="31" t="s">
        <v>31513</v>
      </c>
      <c r="R2955" s="29"/>
      <c r="S2955" s="29" t="s">
        <v>21495</v>
      </c>
      <c r="T2955" s="29" t="s">
        <v>23429</v>
      </c>
      <c r="U2955" s="29"/>
      <c r="V2955" s="29" t="s">
        <v>26075</v>
      </c>
      <c r="AA2955" s="20"/>
    </row>
    <row r="2956" spans="1:27" s="28" customFormat="1" x14ac:dyDescent="0.35">
      <c r="A2956" s="27" t="s">
        <v>31285</v>
      </c>
      <c r="B2956" s="28" t="str">
        <f t="shared" si="152"/>
        <v>IL-1 Rrp2 Recombinant Protein C-Fc Tag Lyophilized 50UG</v>
      </c>
      <c r="C2956" s="29" t="s">
        <v>3</v>
      </c>
      <c r="D2956" s="29" t="s">
        <v>16919</v>
      </c>
      <c r="E2956" s="29" t="s">
        <v>27688</v>
      </c>
      <c r="F2956" s="30" t="s">
        <v>16839</v>
      </c>
      <c r="G2956" s="28" t="s">
        <v>37052</v>
      </c>
      <c r="H2956" s="29" t="s">
        <v>15568</v>
      </c>
      <c r="I2956" s="29" t="s">
        <v>12588</v>
      </c>
      <c r="J2956" s="29" t="s">
        <v>16969</v>
      </c>
      <c r="K2956" s="29" t="s">
        <v>33606</v>
      </c>
      <c r="L2956" s="31" t="s">
        <v>16961</v>
      </c>
      <c r="M2956" s="29">
        <v>8808</v>
      </c>
      <c r="N2956" s="29" t="s">
        <v>17301</v>
      </c>
      <c r="O2956" s="31" t="s">
        <v>18703</v>
      </c>
      <c r="P2956" s="31" t="s">
        <v>20516</v>
      </c>
      <c r="Q2956" s="31" t="s">
        <v>31513</v>
      </c>
      <c r="R2956" s="29"/>
      <c r="S2956" s="29" t="s">
        <v>21495</v>
      </c>
      <c r="T2956" s="29" t="s">
        <v>23430</v>
      </c>
      <c r="U2956" s="29"/>
      <c r="V2956" s="29" t="s">
        <v>26076</v>
      </c>
      <c r="AA2956" s="20"/>
    </row>
    <row r="2957" spans="1:27" s="28" customFormat="1" x14ac:dyDescent="0.35">
      <c r="A2957" s="27" t="s">
        <v>31286</v>
      </c>
      <c r="B2957" s="28" t="str">
        <f t="shared" si="152"/>
        <v>Serpin B3 Recombinant Protein C-6 His Tag Lyophilized 50UG</v>
      </c>
      <c r="C2957" s="29" t="s">
        <v>3</v>
      </c>
      <c r="D2957" s="29" t="s">
        <v>16919</v>
      </c>
      <c r="E2957" s="29" t="s">
        <v>27688</v>
      </c>
      <c r="F2957" s="30" t="s">
        <v>16839</v>
      </c>
      <c r="G2957" s="28" t="s">
        <v>37053</v>
      </c>
      <c r="H2957" s="29" t="s">
        <v>15569</v>
      </c>
      <c r="I2957" s="29" t="s">
        <v>12588</v>
      </c>
      <c r="J2957" s="29" t="s">
        <v>26994</v>
      </c>
      <c r="K2957" s="29" t="s">
        <v>33606</v>
      </c>
      <c r="L2957" s="31" t="s">
        <v>16961</v>
      </c>
      <c r="M2957" s="29">
        <v>6317</v>
      </c>
      <c r="N2957" s="29" t="s">
        <v>18398</v>
      </c>
      <c r="O2957" s="31" t="s">
        <v>18703</v>
      </c>
      <c r="P2957" s="31" t="s">
        <v>20517</v>
      </c>
      <c r="Q2957" s="31" t="s">
        <v>31513</v>
      </c>
      <c r="R2957" s="29"/>
      <c r="S2957" s="29" t="s">
        <v>21495</v>
      </c>
      <c r="T2957" s="29" t="s">
        <v>23431</v>
      </c>
      <c r="U2957" s="29"/>
      <c r="V2957" s="29" t="s">
        <v>26077</v>
      </c>
      <c r="AA2957" s="20"/>
    </row>
    <row r="2958" spans="1:27" s="28" customFormat="1" x14ac:dyDescent="0.35">
      <c r="A2958" s="27" t="s">
        <v>31287</v>
      </c>
      <c r="B2958" s="28" t="str">
        <f t="shared" si="152"/>
        <v>DCBLD2 Recombinant Protein C-6 His Tag Lyophilized 50UG</v>
      </c>
      <c r="C2958" s="29" t="s">
        <v>3</v>
      </c>
      <c r="D2958" s="29" t="s">
        <v>16919</v>
      </c>
      <c r="E2958" s="29" t="s">
        <v>27688</v>
      </c>
      <c r="F2958" s="30" t="s">
        <v>16839</v>
      </c>
      <c r="G2958" s="28" t="s">
        <v>37054</v>
      </c>
      <c r="H2958" s="29" t="s">
        <v>15570</v>
      </c>
      <c r="I2958" s="29" t="s">
        <v>12588</v>
      </c>
      <c r="J2958" s="29" t="s">
        <v>26994</v>
      </c>
      <c r="K2958" s="29" t="s">
        <v>33606</v>
      </c>
      <c r="L2958" s="31" t="s">
        <v>16961</v>
      </c>
      <c r="M2958" s="29">
        <v>131566</v>
      </c>
      <c r="N2958" s="29" t="s">
        <v>18399</v>
      </c>
      <c r="O2958" s="31" t="s">
        <v>18703</v>
      </c>
      <c r="P2958" s="31" t="s">
        <v>20518</v>
      </c>
      <c r="Q2958" s="31" t="s">
        <v>31513</v>
      </c>
      <c r="R2958" s="29"/>
      <c r="S2958" s="29" t="s">
        <v>21495</v>
      </c>
      <c r="T2958" s="29" t="s">
        <v>23432</v>
      </c>
      <c r="U2958" s="29"/>
      <c r="V2958" s="29" t="s">
        <v>26078</v>
      </c>
      <c r="AA2958" s="20"/>
    </row>
    <row r="2959" spans="1:27" s="28" customFormat="1" x14ac:dyDescent="0.35">
      <c r="A2959" s="27" t="s">
        <v>31288</v>
      </c>
      <c r="B2959" s="28" t="str">
        <f t="shared" si="152"/>
        <v>Cathepsin B Recombinant Protein C-6 His Tag Lyophilized 50UG</v>
      </c>
      <c r="C2959" s="29" t="s">
        <v>3</v>
      </c>
      <c r="D2959" s="29" t="s">
        <v>16919</v>
      </c>
      <c r="E2959" s="29" t="s">
        <v>27688</v>
      </c>
      <c r="F2959" s="30" t="s">
        <v>16839</v>
      </c>
      <c r="G2959" s="28" t="s">
        <v>36243</v>
      </c>
      <c r="H2959" s="29" t="s">
        <v>15571</v>
      </c>
      <c r="I2959" s="29" t="s">
        <v>12588</v>
      </c>
      <c r="J2959" s="29" t="s">
        <v>26994</v>
      </c>
      <c r="K2959" s="29" t="s">
        <v>33606</v>
      </c>
      <c r="L2959" s="31" t="s">
        <v>16961</v>
      </c>
      <c r="M2959" s="29">
        <v>13030</v>
      </c>
      <c r="N2959" s="29" t="s">
        <v>18400</v>
      </c>
      <c r="O2959" s="31" t="s">
        <v>18742</v>
      </c>
      <c r="P2959" s="31" t="s">
        <v>20519</v>
      </c>
      <c r="Q2959" s="31" t="s">
        <v>31513</v>
      </c>
      <c r="R2959" s="29"/>
      <c r="S2959" s="29" t="s">
        <v>21495</v>
      </c>
      <c r="T2959" s="29" t="s">
        <v>23433</v>
      </c>
      <c r="U2959" s="29"/>
      <c r="V2959" s="29" t="s">
        <v>26079</v>
      </c>
      <c r="AA2959" s="20"/>
    </row>
    <row r="2960" spans="1:27" s="28" customFormat="1" x14ac:dyDescent="0.35">
      <c r="A2960" s="27" t="s">
        <v>31289</v>
      </c>
      <c r="B2960" s="28" t="str">
        <f t="shared" si="152"/>
        <v>Semaphorin 4G Recombinant Protein C-6 His Tag Lyophilized 50UG</v>
      </c>
      <c r="C2960" s="29" t="s">
        <v>3</v>
      </c>
      <c r="D2960" s="29" t="s">
        <v>16919</v>
      </c>
      <c r="E2960" s="29" t="s">
        <v>27688</v>
      </c>
      <c r="F2960" s="30" t="s">
        <v>16839</v>
      </c>
      <c r="G2960" s="28" t="s">
        <v>37055</v>
      </c>
      <c r="H2960" s="29" t="s">
        <v>15572</v>
      </c>
      <c r="I2960" s="29" t="s">
        <v>12588</v>
      </c>
      <c r="J2960" s="29" t="s">
        <v>26994</v>
      </c>
      <c r="K2960" s="29" t="s">
        <v>33606</v>
      </c>
      <c r="L2960" s="31" t="s">
        <v>16961</v>
      </c>
      <c r="M2960" s="29">
        <v>57715</v>
      </c>
      <c r="N2960" s="29" t="s">
        <v>18401</v>
      </c>
      <c r="O2960" s="31" t="s">
        <v>18703</v>
      </c>
      <c r="P2960" s="31" t="s">
        <v>20520</v>
      </c>
      <c r="Q2960" s="31" t="s">
        <v>31513</v>
      </c>
      <c r="R2960" s="29"/>
      <c r="S2960" s="29" t="s">
        <v>21495</v>
      </c>
      <c r="T2960" s="29" t="s">
        <v>23434</v>
      </c>
      <c r="U2960" s="29"/>
      <c r="V2960" s="29" t="s">
        <v>26080</v>
      </c>
      <c r="AA2960" s="20"/>
    </row>
    <row r="2961" spans="1:27" s="28" customFormat="1" x14ac:dyDescent="0.35">
      <c r="A2961" s="27" t="s">
        <v>31290</v>
      </c>
      <c r="B2961" s="28" t="str">
        <f t="shared" si="152"/>
        <v>KLRB1 Recombinant Protein C-Fc Tag Lyophilized 50UG</v>
      </c>
      <c r="C2961" s="29" t="s">
        <v>3</v>
      </c>
      <c r="D2961" s="29" t="s">
        <v>16919</v>
      </c>
      <c r="E2961" s="29" t="s">
        <v>27688</v>
      </c>
      <c r="F2961" s="30" t="s">
        <v>16839</v>
      </c>
      <c r="G2961" s="28" t="s">
        <v>37056</v>
      </c>
      <c r="H2961" s="29" t="s">
        <v>15573</v>
      </c>
      <c r="I2961" s="29" t="s">
        <v>12588</v>
      </c>
      <c r="J2961" s="29" t="s">
        <v>16969</v>
      </c>
      <c r="K2961" s="29" t="s">
        <v>33606</v>
      </c>
      <c r="L2961" s="31" t="s">
        <v>16961</v>
      </c>
      <c r="M2961" s="29">
        <v>3820</v>
      </c>
      <c r="N2961" s="29" t="s">
        <v>18402</v>
      </c>
      <c r="O2961" s="31" t="s">
        <v>18703</v>
      </c>
      <c r="P2961" s="31" t="s">
        <v>20521</v>
      </c>
      <c r="Q2961" s="31" t="s">
        <v>31513</v>
      </c>
      <c r="R2961" s="29"/>
      <c r="S2961" s="29" t="s">
        <v>21495</v>
      </c>
      <c r="T2961" s="29" t="s">
        <v>23435</v>
      </c>
      <c r="U2961" s="29"/>
      <c r="V2961" s="29" t="s">
        <v>26081</v>
      </c>
      <c r="AA2961" s="20"/>
    </row>
    <row r="2962" spans="1:27" s="28" customFormat="1" x14ac:dyDescent="0.35">
      <c r="A2962" s="27" t="s">
        <v>31291</v>
      </c>
      <c r="B2962" s="28" t="str">
        <f t="shared" si="152"/>
        <v>Thymic stromal lymphopoietin Recombinant Protein C-Fc Tag Lyophilized 50UG</v>
      </c>
      <c r="C2962" s="29" t="s">
        <v>3</v>
      </c>
      <c r="D2962" s="29" t="s">
        <v>16919</v>
      </c>
      <c r="E2962" s="29" t="s">
        <v>27688</v>
      </c>
      <c r="F2962" s="30" t="s">
        <v>16839</v>
      </c>
      <c r="G2962" s="28" t="s">
        <v>37057</v>
      </c>
      <c r="H2962" s="29" t="s">
        <v>15574</v>
      </c>
      <c r="I2962" s="29" t="s">
        <v>12588</v>
      </c>
      <c r="J2962" s="29" t="s">
        <v>16969</v>
      </c>
      <c r="K2962" s="29" t="s">
        <v>33606</v>
      </c>
      <c r="L2962" s="31" t="s">
        <v>16961</v>
      </c>
      <c r="M2962" s="29">
        <v>53603</v>
      </c>
      <c r="N2962" s="29" t="s">
        <v>17353</v>
      </c>
      <c r="O2962" s="31" t="s">
        <v>18742</v>
      </c>
      <c r="P2962" s="31" t="s">
        <v>19249</v>
      </c>
      <c r="Q2962" s="31" t="s">
        <v>31513</v>
      </c>
      <c r="R2962" s="29"/>
      <c r="S2962" s="29" t="s">
        <v>21495</v>
      </c>
      <c r="T2962" s="29" t="s">
        <v>23436</v>
      </c>
      <c r="U2962" s="29"/>
      <c r="V2962" s="29" t="s">
        <v>26082</v>
      </c>
      <c r="AA2962" s="20"/>
    </row>
    <row r="2963" spans="1:27" s="28" customFormat="1" x14ac:dyDescent="0.35">
      <c r="A2963" s="27" t="s">
        <v>31292</v>
      </c>
      <c r="B2963" s="28" t="str">
        <f t="shared" si="152"/>
        <v>Semaphorin 4C Recombinant Protein C-Fc Tag Lyophilized 50UG</v>
      </c>
      <c r="C2963" s="29" t="s">
        <v>3</v>
      </c>
      <c r="D2963" s="29" t="s">
        <v>16919</v>
      </c>
      <c r="E2963" s="29" t="s">
        <v>27688</v>
      </c>
      <c r="F2963" s="30" t="s">
        <v>16839</v>
      </c>
      <c r="G2963" s="28" t="s">
        <v>37058</v>
      </c>
      <c r="H2963" s="29" t="s">
        <v>15575</v>
      </c>
      <c r="I2963" s="29" t="s">
        <v>12588</v>
      </c>
      <c r="J2963" s="29" t="s">
        <v>16969</v>
      </c>
      <c r="K2963" s="29" t="s">
        <v>33606</v>
      </c>
      <c r="L2963" s="31" t="s">
        <v>16961</v>
      </c>
      <c r="M2963" s="29">
        <v>20353</v>
      </c>
      <c r="N2963" s="29" t="s">
        <v>18403</v>
      </c>
      <c r="O2963" s="31" t="s">
        <v>18742</v>
      </c>
      <c r="P2963" s="31" t="s">
        <v>20522</v>
      </c>
      <c r="Q2963" s="31" t="s">
        <v>31513</v>
      </c>
      <c r="R2963" s="29"/>
      <c r="S2963" s="29" t="s">
        <v>21495</v>
      </c>
      <c r="T2963" s="29" t="s">
        <v>23437</v>
      </c>
      <c r="U2963" s="29"/>
      <c r="V2963" s="29" t="s">
        <v>26083</v>
      </c>
      <c r="AA2963" s="20"/>
    </row>
    <row r="2964" spans="1:27" s="28" customFormat="1" x14ac:dyDescent="0.35">
      <c r="A2964" s="27" t="s">
        <v>31293</v>
      </c>
      <c r="B2964" s="28" t="str">
        <f t="shared" si="152"/>
        <v>VSTM1 Recombinant Protein C-6 His Tag Lyophilized 50UG</v>
      </c>
      <c r="C2964" s="29" t="s">
        <v>3</v>
      </c>
      <c r="D2964" s="29" t="s">
        <v>16919</v>
      </c>
      <c r="E2964" s="29" t="s">
        <v>27688</v>
      </c>
      <c r="F2964" s="30" t="s">
        <v>16839</v>
      </c>
      <c r="G2964" s="28" t="s">
        <v>37059</v>
      </c>
      <c r="H2964" s="29" t="s">
        <v>15576</v>
      </c>
      <c r="I2964" s="29" t="s">
        <v>12588</v>
      </c>
      <c r="J2964" s="29" t="s">
        <v>26994</v>
      </c>
      <c r="K2964" s="29" t="s">
        <v>33606</v>
      </c>
      <c r="L2964" s="31" t="s">
        <v>16961</v>
      </c>
      <c r="M2964" s="29">
        <v>284415</v>
      </c>
      <c r="N2964" s="29" t="s">
        <v>18404</v>
      </c>
      <c r="O2964" s="31" t="s">
        <v>18703</v>
      </c>
      <c r="P2964" s="31" t="s">
        <v>20523</v>
      </c>
      <c r="Q2964" s="31" t="s">
        <v>31513</v>
      </c>
      <c r="R2964" s="29"/>
      <c r="S2964" s="29" t="s">
        <v>21495</v>
      </c>
      <c r="T2964" s="29" t="s">
        <v>23438</v>
      </c>
      <c r="U2964" s="29"/>
      <c r="V2964" s="29" t="s">
        <v>26084</v>
      </c>
      <c r="AA2964" s="20"/>
    </row>
    <row r="2965" spans="1:27" s="28" customFormat="1" x14ac:dyDescent="0.35">
      <c r="A2965" s="27" t="s">
        <v>31294</v>
      </c>
      <c r="B2965" s="28" t="str">
        <f t="shared" si="152"/>
        <v>Hepatocyte growth factor Recombinant Protein C-6 His Tag Lyophilized 50UG</v>
      </c>
      <c r="C2965" s="29" t="s">
        <v>3</v>
      </c>
      <c r="D2965" s="29" t="s">
        <v>16919</v>
      </c>
      <c r="E2965" s="29" t="s">
        <v>27688</v>
      </c>
      <c r="F2965" s="30" t="s">
        <v>16839</v>
      </c>
      <c r="G2965" s="28" t="s">
        <v>37060</v>
      </c>
      <c r="H2965" s="29" t="s">
        <v>15577</v>
      </c>
      <c r="I2965" s="29" t="s">
        <v>12588</v>
      </c>
      <c r="J2965" s="29" t="s">
        <v>26994</v>
      </c>
      <c r="K2965" s="29" t="s">
        <v>33635</v>
      </c>
      <c r="L2965" s="31" t="s">
        <v>16961</v>
      </c>
      <c r="M2965" s="29">
        <v>3082</v>
      </c>
      <c r="N2965" s="29" t="s">
        <v>18405</v>
      </c>
      <c r="O2965" s="31" t="s">
        <v>18703</v>
      </c>
      <c r="P2965" s="31" t="s">
        <v>20524</v>
      </c>
      <c r="Q2965" s="31" t="s">
        <v>31513</v>
      </c>
      <c r="R2965" s="29"/>
      <c r="S2965" s="29" t="s">
        <v>21495</v>
      </c>
      <c r="T2965" s="29" t="s">
        <v>23439</v>
      </c>
      <c r="U2965" s="29"/>
      <c r="V2965" s="29" t="s">
        <v>26085</v>
      </c>
      <c r="AA2965" s="20"/>
    </row>
    <row r="2966" spans="1:27" s="28" customFormat="1" x14ac:dyDescent="0.35">
      <c r="A2966" s="27" t="s">
        <v>31295</v>
      </c>
      <c r="B2966" s="28" t="str">
        <f t="shared" si="152"/>
        <v>Ephrin type B receptor 2 Recombinant Protein C-Fc Tag Lyophilized 50UG</v>
      </c>
      <c r="C2966" s="29" t="s">
        <v>3</v>
      </c>
      <c r="D2966" s="29" t="s">
        <v>16919</v>
      </c>
      <c r="E2966" s="29" t="s">
        <v>27688</v>
      </c>
      <c r="F2966" s="30" t="s">
        <v>16839</v>
      </c>
      <c r="G2966" s="28" t="s">
        <v>37061</v>
      </c>
      <c r="H2966" s="29" t="s">
        <v>15578</v>
      </c>
      <c r="I2966" s="29" t="s">
        <v>12588</v>
      </c>
      <c r="J2966" s="29" t="s">
        <v>16969</v>
      </c>
      <c r="K2966" s="29" t="s">
        <v>33606</v>
      </c>
      <c r="L2966" s="31" t="s">
        <v>16961</v>
      </c>
      <c r="M2966" s="29">
        <v>2048</v>
      </c>
      <c r="N2966" s="29" t="s">
        <v>18406</v>
      </c>
      <c r="O2966" s="31" t="s">
        <v>18703</v>
      </c>
      <c r="P2966" s="31" t="s">
        <v>20525</v>
      </c>
      <c r="Q2966" s="31" t="s">
        <v>31513</v>
      </c>
      <c r="R2966" s="29"/>
      <c r="S2966" s="29" t="s">
        <v>21495</v>
      </c>
      <c r="T2966" s="29" t="s">
        <v>23440</v>
      </c>
      <c r="U2966" s="29"/>
      <c r="V2966" s="29" t="s">
        <v>26086</v>
      </c>
      <c r="AA2966" s="20"/>
    </row>
    <row r="2967" spans="1:27" s="28" customFormat="1" x14ac:dyDescent="0.35">
      <c r="A2967" s="27" t="s">
        <v>31296</v>
      </c>
      <c r="B2967" s="28" t="str">
        <f t="shared" si="152"/>
        <v>Death Receptor 3 Recombinant Protein C-Fc Tag Lyophilized 50UG</v>
      </c>
      <c r="C2967" s="29" t="s">
        <v>3</v>
      </c>
      <c r="D2967" s="29" t="s">
        <v>16919</v>
      </c>
      <c r="E2967" s="29" t="s">
        <v>27688</v>
      </c>
      <c r="F2967" s="30" t="s">
        <v>16839</v>
      </c>
      <c r="G2967" s="28" t="s">
        <v>37062</v>
      </c>
      <c r="H2967" s="29" t="s">
        <v>15579</v>
      </c>
      <c r="I2967" s="29" t="s">
        <v>12588</v>
      </c>
      <c r="J2967" s="29" t="s">
        <v>16969</v>
      </c>
      <c r="K2967" s="29" t="s">
        <v>33606</v>
      </c>
      <c r="L2967" s="31" t="s">
        <v>16961</v>
      </c>
      <c r="M2967" s="29">
        <v>8718</v>
      </c>
      <c r="N2967" s="29" t="s">
        <v>18407</v>
      </c>
      <c r="O2967" s="31" t="s">
        <v>18703</v>
      </c>
      <c r="P2967" s="31" t="s">
        <v>19060</v>
      </c>
      <c r="Q2967" s="31" t="s">
        <v>31513</v>
      </c>
      <c r="R2967" s="29"/>
      <c r="S2967" s="29" t="s">
        <v>21495</v>
      </c>
      <c r="T2967" s="29" t="s">
        <v>23441</v>
      </c>
      <c r="U2967" s="29"/>
      <c r="V2967" s="29" t="s">
        <v>26087</v>
      </c>
      <c r="AA2967" s="20"/>
    </row>
    <row r="2968" spans="1:27" s="28" customFormat="1" x14ac:dyDescent="0.35">
      <c r="A2968" s="27" t="s">
        <v>31297</v>
      </c>
      <c r="B2968" s="28" t="str">
        <f t="shared" si="152"/>
        <v>Ephrin-A5 Recombinant Protein C-Fc Tag Lyophilized 50UG</v>
      </c>
      <c r="C2968" s="29" t="s">
        <v>3</v>
      </c>
      <c r="D2968" s="29" t="s">
        <v>16919</v>
      </c>
      <c r="E2968" s="29" t="s">
        <v>27688</v>
      </c>
      <c r="F2968" s="30" t="s">
        <v>16839</v>
      </c>
      <c r="G2968" s="28" t="s">
        <v>37063</v>
      </c>
      <c r="H2968" s="29" t="s">
        <v>15580</v>
      </c>
      <c r="I2968" s="29" t="s">
        <v>12588</v>
      </c>
      <c r="J2968" s="29" t="s">
        <v>16969</v>
      </c>
      <c r="K2968" s="29" t="s">
        <v>33606</v>
      </c>
      <c r="L2968" s="31" t="s">
        <v>16961</v>
      </c>
      <c r="M2968" s="29">
        <v>1946</v>
      </c>
      <c r="N2968" s="29" t="s">
        <v>18408</v>
      </c>
      <c r="O2968" s="31" t="s">
        <v>18703</v>
      </c>
      <c r="P2968" s="31" t="s">
        <v>20526</v>
      </c>
      <c r="Q2968" s="31" t="s">
        <v>31513</v>
      </c>
      <c r="R2968" s="29"/>
      <c r="S2968" s="29" t="s">
        <v>21495</v>
      </c>
      <c r="T2968" s="29" t="s">
        <v>23442</v>
      </c>
      <c r="U2968" s="29"/>
      <c r="V2968" s="29" t="s">
        <v>26088</v>
      </c>
      <c r="AA2968" s="20"/>
    </row>
    <row r="2969" spans="1:27" s="28" customFormat="1" x14ac:dyDescent="0.35">
      <c r="A2969" s="27" t="s">
        <v>31298</v>
      </c>
      <c r="B2969" s="28" t="str">
        <f t="shared" si="152"/>
        <v>IL-2 R alpha Recombinant Protein C-6 His Tag Lyophilized 50UG</v>
      </c>
      <c r="C2969" s="29" t="s">
        <v>3</v>
      </c>
      <c r="D2969" s="29" t="s">
        <v>16919</v>
      </c>
      <c r="E2969" s="29" t="s">
        <v>27688</v>
      </c>
      <c r="F2969" s="30" t="s">
        <v>16839</v>
      </c>
      <c r="G2969" s="28" t="s">
        <v>37064</v>
      </c>
      <c r="H2969" s="29" t="s">
        <v>15581</v>
      </c>
      <c r="I2969" s="29" t="s">
        <v>12588</v>
      </c>
      <c r="J2969" s="29" t="s">
        <v>26994</v>
      </c>
      <c r="K2969" s="29" t="s">
        <v>33606</v>
      </c>
      <c r="L2969" s="31" t="s">
        <v>16961</v>
      </c>
      <c r="M2969" s="29">
        <v>3559</v>
      </c>
      <c r="N2969" s="29" t="s">
        <v>168</v>
      </c>
      <c r="O2969" s="31" t="s">
        <v>18703</v>
      </c>
      <c r="P2969" s="31" t="s">
        <v>18888</v>
      </c>
      <c r="Q2969" s="31" t="s">
        <v>31513</v>
      </c>
      <c r="R2969" s="29"/>
      <c r="S2969" s="29" t="s">
        <v>21495</v>
      </c>
      <c r="T2969" s="29" t="s">
        <v>23443</v>
      </c>
      <c r="U2969" s="29"/>
      <c r="V2969" s="29" t="s">
        <v>26089</v>
      </c>
      <c r="AA2969" s="20"/>
    </row>
    <row r="2970" spans="1:27" s="28" customFormat="1" x14ac:dyDescent="0.35">
      <c r="A2970" s="27" t="s">
        <v>31299</v>
      </c>
      <c r="B2970" s="28" t="str">
        <f t="shared" si="152"/>
        <v>IL-2 R alpha Recombinant Protein C-Fc Tag Lyophilized 50UG</v>
      </c>
      <c r="C2970" s="29" t="s">
        <v>3</v>
      </c>
      <c r="D2970" s="29" t="s">
        <v>16919</v>
      </c>
      <c r="E2970" s="29" t="s">
        <v>27688</v>
      </c>
      <c r="F2970" s="30" t="s">
        <v>16839</v>
      </c>
      <c r="G2970" s="28" t="s">
        <v>37065</v>
      </c>
      <c r="H2970" s="29" t="s">
        <v>15582</v>
      </c>
      <c r="I2970" s="29" t="s">
        <v>12588</v>
      </c>
      <c r="J2970" s="29" t="s">
        <v>16969</v>
      </c>
      <c r="K2970" s="29" t="s">
        <v>33606</v>
      </c>
      <c r="L2970" s="31" t="s">
        <v>16961</v>
      </c>
      <c r="M2970" s="29">
        <v>3559</v>
      </c>
      <c r="N2970" s="29" t="s">
        <v>168</v>
      </c>
      <c r="O2970" s="31" t="s">
        <v>18703</v>
      </c>
      <c r="P2970" s="31" t="s">
        <v>18888</v>
      </c>
      <c r="Q2970" s="31" t="s">
        <v>31513</v>
      </c>
      <c r="R2970" s="29"/>
      <c r="S2970" s="29" t="s">
        <v>21495</v>
      </c>
      <c r="T2970" s="29" t="s">
        <v>23443</v>
      </c>
      <c r="U2970" s="29"/>
      <c r="V2970" s="29" t="s">
        <v>26089</v>
      </c>
      <c r="AA2970" s="20"/>
    </row>
    <row r="2971" spans="1:27" s="28" customFormat="1" x14ac:dyDescent="0.35">
      <c r="A2971" s="27" t="s">
        <v>31300</v>
      </c>
      <c r="B2971" s="28" t="str">
        <f t="shared" si="152"/>
        <v>TGF beta 2 Recombinant Protein Tag Free Lyophilized 50UG</v>
      </c>
      <c r="C2971" s="29" t="s">
        <v>3</v>
      </c>
      <c r="D2971" s="29" t="s">
        <v>16919</v>
      </c>
      <c r="E2971" s="29" t="s">
        <v>27688</v>
      </c>
      <c r="F2971" s="30" t="s">
        <v>16839</v>
      </c>
      <c r="G2971" s="28" t="s">
        <v>37066</v>
      </c>
      <c r="H2971" s="29" t="s">
        <v>15583</v>
      </c>
      <c r="I2971" s="29" t="s">
        <v>12588</v>
      </c>
      <c r="J2971" s="29" t="s">
        <v>16977</v>
      </c>
      <c r="K2971" s="29" t="s">
        <v>33886</v>
      </c>
      <c r="L2971" s="31" t="s">
        <v>16961</v>
      </c>
      <c r="M2971" s="29">
        <v>7042</v>
      </c>
      <c r="N2971" s="29" t="s">
        <v>18409</v>
      </c>
      <c r="O2971" s="31" t="s">
        <v>18703</v>
      </c>
      <c r="P2971" s="31" t="s">
        <v>20527</v>
      </c>
      <c r="Q2971" s="31" t="s">
        <v>31513</v>
      </c>
      <c r="R2971" s="29"/>
      <c r="S2971" s="29" t="s">
        <v>21495</v>
      </c>
      <c r="T2971" s="29" t="s">
        <v>23444</v>
      </c>
      <c r="U2971" s="29"/>
      <c r="V2971" s="29" t="s">
        <v>26090</v>
      </c>
      <c r="AA2971" s="20"/>
    </row>
    <row r="2972" spans="1:27" s="28" customFormat="1" x14ac:dyDescent="0.35">
      <c r="A2972" s="27" t="s">
        <v>31301</v>
      </c>
      <c r="B2972" s="28" t="str">
        <f t="shared" si="152"/>
        <v>Ephrin type A receptor 8 Recombinant Protein C-Fc Tag Lyophilized 50UG</v>
      </c>
      <c r="C2972" s="29" t="s">
        <v>3</v>
      </c>
      <c r="D2972" s="29" t="s">
        <v>16919</v>
      </c>
      <c r="E2972" s="29" t="s">
        <v>27688</v>
      </c>
      <c r="F2972" s="30" t="s">
        <v>16839</v>
      </c>
      <c r="G2972" s="28" t="s">
        <v>37067</v>
      </c>
      <c r="H2972" s="29" t="s">
        <v>15584</v>
      </c>
      <c r="I2972" s="29" t="s">
        <v>12588</v>
      </c>
      <c r="J2972" s="29" t="s">
        <v>16969</v>
      </c>
      <c r="K2972" s="29" t="s">
        <v>33693</v>
      </c>
      <c r="L2972" s="31" t="s">
        <v>16961</v>
      </c>
      <c r="M2972" s="29">
        <v>2046</v>
      </c>
      <c r="N2972" s="29" t="s">
        <v>18410</v>
      </c>
      <c r="O2972" s="31" t="s">
        <v>18703</v>
      </c>
      <c r="P2972" s="31" t="s">
        <v>20528</v>
      </c>
      <c r="Q2972" s="31" t="s">
        <v>31513</v>
      </c>
      <c r="R2972" s="29"/>
      <c r="S2972" s="29" t="s">
        <v>21495</v>
      </c>
      <c r="T2972" s="29" t="s">
        <v>23445</v>
      </c>
      <c r="U2972" s="29"/>
      <c r="V2972" s="29" t="s">
        <v>26091</v>
      </c>
      <c r="AA2972" s="20"/>
    </row>
    <row r="2973" spans="1:27" s="28" customFormat="1" x14ac:dyDescent="0.35">
      <c r="A2973" s="27" t="s">
        <v>31302</v>
      </c>
      <c r="B2973" s="28" t="str">
        <f t="shared" si="152"/>
        <v>IL-2 R beta Recombinant Protein C-6 His Tag Lyophilized 50UG</v>
      </c>
      <c r="C2973" s="29" t="s">
        <v>3</v>
      </c>
      <c r="D2973" s="29" t="s">
        <v>16919</v>
      </c>
      <c r="E2973" s="29" t="s">
        <v>27688</v>
      </c>
      <c r="F2973" s="30" t="s">
        <v>16839</v>
      </c>
      <c r="G2973" s="28" t="s">
        <v>37068</v>
      </c>
      <c r="H2973" s="29" t="s">
        <v>15585</v>
      </c>
      <c r="I2973" s="29" t="s">
        <v>12588</v>
      </c>
      <c r="J2973" s="29" t="s">
        <v>26994</v>
      </c>
      <c r="K2973" s="29" t="s">
        <v>33606</v>
      </c>
      <c r="L2973" s="31" t="s">
        <v>16961</v>
      </c>
      <c r="M2973" s="29">
        <v>3560</v>
      </c>
      <c r="N2973" s="29" t="s">
        <v>17037</v>
      </c>
      <c r="O2973" s="31" t="s">
        <v>18703</v>
      </c>
      <c r="P2973" s="31" t="s">
        <v>18749</v>
      </c>
      <c r="Q2973" s="31" t="s">
        <v>31513</v>
      </c>
      <c r="R2973" s="29"/>
      <c r="S2973" s="29" t="s">
        <v>21495</v>
      </c>
      <c r="T2973" s="29" t="s">
        <v>23446</v>
      </c>
      <c r="U2973" s="29"/>
      <c r="V2973" s="29" t="s">
        <v>26092</v>
      </c>
      <c r="AA2973" s="20"/>
    </row>
    <row r="2974" spans="1:27" s="28" customFormat="1" x14ac:dyDescent="0.35">
      <c r="A2974" s="27" t="s">
        <v>31303</v>
      </c>
      <c r="B2974" s="28" t="str">
        <f t="shared" si="152"/>
        <v>IL-2 R beta Recombinant Protein C-Fc Tag Lyophilized 50UG</v>
      </c>
      <c r="C2974" s="29" t="s">
        <v>3</v>
      </c>
      <c r="D2974" s="29" t="s">
        <v>16919</v>
      </c>
      <c r="E2974" s="29" t="s">
        <v>27688</v>
      </c>
      <c r="F2974" s="30" t="s">
        <v>16839</v>
      </c>
      <c r="G2974" s="28" t="s">
        <v>37069</v>
      </c>
      <c r="H2974" s="29" t="s">
        <v>15586</v>
      </c>
      <c r="I2974" s="29" t="s">
        <v>12588</v>
      </c>
      <c r="J2974" s="29" t="s">
        <v>16969</v>
      </c>
      <c r="K2974" s="29" t="s">
        <v>33606</v>
      </c>
      <c r="L2974" s="31" t="s">
        <v>16961</v>
      </c>
      <c r="M2974" s="29">
        <v>3560</v>
      </c>
      <c r="N2974" s="29" t="s">
        <v>17037</v>
      </c>
      <c r="O2974" s="31" t="s">
        <v>18703</v>
      </c>
      <c r="P2974" s="31" t="s">
        <v>18749</v>
      </c>
      <c r="Q2974" s="31" t="s">
        <v>31513</v>
      </c>
      <c r="R2974" s="29"/>
      <c r="S2974" s="29" t="s">
        <v>21495</v>
      </c>
      <c r="T2974" s="29" t="s">
        <v>23446</v>
      </c>
      <c r="U2974" s="29"/>
      <c r="V2974" s="29" t="s">
        <v>26092</v>
      </c>
      <c r="AA2974" s="20"/>
    </row>
    <row r="2975" spans="1:27" s="28" customFormat="1" x14ac:dyDescent="0.35">
      <c r="A2975" s="27" t="s">
        <v>27268</v>
      </c>
      <c r="B2975" s="28" t="str">
        <f t="shared" si="152"/>
        <v>Legumain Recombinant Protein C-6 His Tag 50UG</v>
      </c>
      <c r="C2975" s="29" t="s">
        <v>3</v>
      </c>
      <c r="D2975" s="29" t="s">
        <v>16919</v>
      </c>
      <c r="E2975" s="29" t="s">
        <v>27689</v>
      </c>
      <c r="F2975" s="30" t="s">
        <v>16840</v>
      </c>
      <c r="G2975" s="28" t="s">
        <v>36379</v>
      </c>
      <c r="H2975" s="29" t="s">
        <v>15587</v>
      </c>
      <c r="I2975" s="29" t="s">
        <v>12588</v>
      </c>
      <c r="J2975" s="29" t="s">
        <v>26994</v>
      </c>
      <c r="K2975" s="29" t="s">
        <v>16770</v>
      </c>
      <c r="L2975" s="31" t="s">
        <v>16961</v>
      </c>
      <c r="M2975" s="29">
        <v>19141</v>
      </c>
      <c r="N2975" s="29" t="s">
        <v>18411</v>
      </c>
      <c r="O2975" s="31" t="s">
        <v>18742</v>
      </c>
      <c r="P2975" s="31" t="s">
        <v>20529</v>
      </c>
      <c r="Q2975" s="31" t="s">
        <v>31513</v>
      </c>
      <c r="R2975" s="29"/>
      <c r="S2975" s="29" t="s">
        <v>21495</v>
      </c>
      <c r="T2975" s="29" t="s">
        <v>23447</v>
      </c>
      <c r="U2975" s="29"/>
      <c r="V2975" s="29" t="s">
        <v>26093</v>
      </c>
      <c r="AA2975" s="20"/>
    </row>
    <row r="2976" spans="1:27" s="28" customFormat="1" x14ac:dyDescent="0.35">
      <c r="A2976" s="27" t="s">
        <v>27559</v>
      </c>
      <c r="B2976" s="28" t="str">
        <f t="shared" si="152"/>
        <v>Carbonic anhydrase 14 Recombinant Protein C-6 His Tag 50UG</v>
      </c>
      <c r="C2976" s="29" t="s">
        <v>3</v>
      </c>
      <c r="D2976" s="29" t="s">
        <v>16919</v>
      </c>
      <c r="E2976" s="29" t="s">
        <v>27689</v>
      </c>
      <c r="F2976" s="30" t="s">
        <v>16840</v>
      </c>
      <c r="G2976" s="28" t="s">
        <v>36802</v>
      </c>
      <c r="H2976" s="29" t="s">
        <v>15588</v>
      </c>
      <c r="I2976" s="29" t="s">
        <v>12588</v>
      </c>
      <c r="J2976" s="29" t="s">
        <v>26994</v>
      </c>
      <c r="K2976" s="29" t="s">
        <v>33687</v>
      </c>
      <c r="L2976" s="31" t="s">
        <v>17001</v>
      </c>
      <c r="M2976" s="29">
        <v>23831</v>
      </c>
      <c r="N2976" s="29" t="s">
        <v>18412</v>
      </c>
      <c r="O2976" s="31" t="s">
        <v>18742</v>
      </c>
      <c r="P2976" s="31" t="s">
        <v>20530</v>
      </c>
      <c r="Q2976" s="31" t="s">
        <v>31513</v>
      </c>
      <c r="R2976" s="29"/>
      <c r="S2976" s="29" t="s">
        <v>21495</v>
      </c>
      <c r="T2976" s="29" t="s">
        <v>23448</v>
      </c>
      <c r="U2976" s="29"/>
      <c r="V2976" s="29" t="s">
        <v>26094</v>
      </c>
      <c r="AA2976" s="20"/>
    </row>
    <row r="2977" spans="1:27" s="28" customFormat="1" x14ac:dyDescent="0.35">
      <c r="A2977" s="27" t="s">
        <v>31304</v>
      </c>
      <c r="B2977" s="28" t="str">
        <f t="shared" si="152"/>
        <v>CXCL15 Recombinant Protein C-6 His Tag Lyophilized 50UG</v>
      </c>
      <c r="C2977" s="29" t="s">
        <v>3</v>
      </c>
      <c r="D2977" s="29" t="s">
        <v>16919</v>
      </c>
      <c r="E2977" s="29" t="s">
        <v>27688</v>
      </c>
      <c r="F2977" s="30" t="s">
        <v>16839</v>
      </c>
      <c r="G2977" s="28" t="s">
        <v>37070</v>
      </c>
      <c r="H2977" s="29" t="s">
        <v>15589</v>
      </c>
      <c r="I2977" s="29" t="s">
        <v>12588</v>
      </c>
      <c r="J2977" s="29" t="s">
        <v>26994</v>
      </c>
      <c r="K2977" s="29" t="s">
        <v>33635</v>
      </c>
      <c r="L2977" s="31" t="s">
        <v>16961</v>
      </c>
      <c r="M2977" s="29">
        <v>20309</v>
      </c>
      <c r="N2977" s="29" t="s">
        <v>18413</v>
      </c>
      <c r="O2977" s="31" t="s">
        <v>18742</v>
      </c>
      <c r="P2977" s="31" t="s">
        <v>20531</v>
      </c>
      <c r="Q2977" s="31" t="s">
        <v>31513</v>
      </c>
      <c r="R2977" s="29"/>
      <c r="S2977" s="29" t="s">
        <v>21495</v>
      </c>
      <c r="T2977" s="29" t="s">
        <v>23449</v>
      </c>
      <c r="U2977" s="29"/>
      <c r="V2977" s="29" t="s">
        <v>26095</v>
      </c>
      <c r="AA2977" s="20"/>
    </row>
    <row r="2978" spans="1:27" s="28" customFormat="1" x14ac:dyDescent="0.35">
      <c r="A2978" s="27" t="s">
        <v>31305</v>
      </c>
      <c r="B2978" s="28" t="str">
        <f t="shared" si="152"/>
        <v>IL-15 R alpha Recombinant Protein C-Fc Tag Lyophilized 50UG</v>
      </c>
      <c r="C2978" s="29" t="s">
        <v>3</v>
      </c>
      <c r="D2978" s="29" t="s">
        <v>16919</v>
      </c>
      <c r="E2978" s="29" t="s">
        <v>27688</v>
      </c>
      <c r="F2978" s="30" t="s">
        <v>16839</v>
      </c>
      <c r="G2978" s="28" t="s">
        <v>37071</v>
      </c>
      <c r="H2978" s="29" t="s">
        <v>15590</v>
      </c>
      <c r="I2978" s="29" t="s">
        <v>12588</v>
      </c>
      <c r="J2978" s="29" t="s">
        <v>16969</v>
      </c>
      <c r="K2978" s="29" t="s">
        <v>33454</v>
      </c>
      <c r="L2978" s="31" t="s">
        <v>16961</v>
      </c>
      <c r="M2978" s="29">
        <v>16169</v>
      </c>
      <c r="N2978" s="29" t="s">
        <v>18414</v>
      </c>
      <c r="O2978" s="31" t="s">
        <v>18742</v>
      </c>
      <c r="P2978" s="31" t="s">
        <v>20532</v>
      </c>
      <c r="Q2978" s="31" t="s">
        <v>31513</v>
      </c>
      <c r="R2978" s="29"/>
      <c r="S2978" s="29" t="s">
        <v>21495</v>
      </c>
      <c r="T2978" s="29" t="s">
        <v>23450</v>
      </c>
      <c r="U2978" s="29"/>
      <c r="V2978" s="29" t="s">
        <v>26096</v>
      </c>
      <c r="AA2978" s="20"/>
    </row>
    <row r="2979" spans="1:27" s="28" customFormat="1" x14ac:dyDescent="0.35">
      <c r="A2979" s="27" t="s">
        <v>31306</v>
      </c>
      <c r="B2979" s="28" t="str">
        <f t="shared" si="152"/>
        <v>ULBP-1 Recombinant Protein C-6 His Tag Lyophilized 50UG</v>
      </c>
      <c r="C2979" s="29" t="s">
        <v>3</v>
      </c>
      <c r="D2979" s="29" t="s">
        <v>16919</v>
      </c>
      <c r="E2979" s="29" t="s">
        <v>27688</v>
      </c>
      <c r="F2979" s="30" t="s">
        <v>16839</v>
      </c>
      <c r="G2979" s="28" t="s">
        <v>37072</v>
      </c>
      <c r="H2979" s="29" t="s">
        <v>15591</v>
      </c>
      <c r="I2979" s="29" t="s">
        <v>12588</v>
      </c>
      <c r="J2979" s="29" t="s">
        <v>26994</v>
      </c>
      <c r="K2979" s="29" t="s">
        <v>33454</v>
      </c>
      <c r="L2979" s="31" t="s">
        <v>16961</v>
      </c>
      <c r="M2979" s="29">
        <v>77777</v>
      </c>
      <c r="N2979" s="29" t="s">
        <v>18415</v>
      </c>
      <c r="O2979" s="31" t="s">
        <v>18742</v>
      </c>
      <c r="P2979" s="31" t="s">
        <v>20533</v>
      </c>
      <c r="Q2979" s="31" t="s">
        <v>31513</v>
      </c>
      <c r="R2979" s="29"/>
      <c r="S2979" s="29" t="s">
        <v>21495</v>
      </c>
      <c r="T2979" s="29" t="s">
        <v>23451</v>
      </c>
      <c r="U2979" s="29"/>
      <c r="V2979" s="29" t="s">
        <v>26097</v>
      </c>
      <c r="AA2979" s="20"/>
    </row>
    <row r="2980" spans="1:27" s="28" customFormat="1" x14ac:dyDescent="0.35">
      <c r="A2980" s="27" t="s">
        <v>30577</v>
      </c>
      <c r="B2980" s="28" t="str">
        <f t="shared" si="152"/>
        <v>PD-L1 Recombinant Protein C-6 His Tag Lyophilized 50UG</v>
      </c>
      <c r="C2980" s="29" t="s">
        <v>3</v>
      </c>
      <c r="D2980" s="29" t="s">
        <v>16919</v>
      </c>
      <c r="E2980" s="29" t="s">
        <v>27688</v>
      </c>
      <c r="F2980" s="30" t="s">
        <v>16839</v>
      </c>
      <c r="G2980" s="28" t="s">
        <v>36376</v>
      </c>
      <c r="H2980" s="29" t="s">
        <v>15592</v>
      </c>
      <c r="I2980" s="29" t="s">
        <v>12588</v>
      </c>
      <c r="J2980" s="29" t="s">
        <v>26994</v>
      </c>
      <c r="K2980" s="29" t="s">
        <v>33454</v>
      </c>
      <c r="L2980" s="31" t="s">
        <v>16961</v>
      </c>
      <c r="M2980" s="29">
        <v>60533</v>
      </c>
      <c r="N2980" s="29" t="s">
        <v>17155</v>
      </c>
      <c r="O2980" s="31" t="s">
        <v>18742</v>
      </c>
      <c r="P2980" s="31" t="s">
        <v>18943</v>
      </c>
      <c r="Q2980" s="31" t="s">
        <v>31513</v>
      </c>
      <c r="R2980" s="29"/>
      <c r="S2980" s="29" t="s">
        <v>21495</v>
      </c>
      <c r="T2980" s="29" t="s">
        <v>23452</v>
      </c>
      <c r="U2980" s="29"/>
      <c r="V2980" s="29" t="s">
        <v>26098</v>
      </c>
      <c r="AA2980" s="20"/>
    </row>
    <row r="2981" spans="1:27" s="28" customFormat="1" x14ac:dyDescent="0.35">
      <c r="A2981" s="27" t="s">
        <v>31307</v>
      </c>
      <c r="B2981" s="28" t="str">
        <f t="shared" si="152"/>
        <v>PD-L1 Recombinant Protein C-Fc Tag Lyophilized 50UG</v>
      </c>
      <c r="C2981" s="29" t="s">
        <v>3</v>
      </c>
      <c r="D2981" s="29" t="s">
        <v>16919</v>
      </c>
      <c r="E2981" s="29" t="s">
        <v>27688</v>
      </c>
      <c r="F2981" s="30" t="s">
        <v>16839</v>
      </c>
      <c r="G2981" s="28" t="s">
        <v>37073</v>
      </c>
      <c r="H2981" s="29" t="s">
        <v>15593</v>
      </c>
      <c r="I2981" s="29" t="s">
        <v>12588</v>
      </c>
      <c r="J2981" s="29" t="s">
        <v>16969</v>
      </c>
      <c r="K2981" s="29" t="s">
        <v>33454</v>
      </c>
      <c r="L2981" s="31" t="s">
        <v>16961</v>
      </c>
      <c r="M2981" s="29">
        <v>60533</v>
      </c>
      <c r="N2981" s="29" t="s">
        <v>17155</v>
      </c>
      <c r="O2981" s="31" t="s">
        <v>18742</v>
      </c>
      <c r="P2981" s="31" t="s">
        <v>18943</v>
      </c>
      <c r="Q2981" s="31" t="s">
        <v>31513</v>
      </c>
      <c r="R2981" s="29"/>
      <c r="S2981" s="29" t="s">
        <v>21495</v>
      </c>
      <c r="T2981" s="29" t="s">
        <v>23452</v>
      </c>
      <c r="U2981" s="29"/>
      <c r="V2981" s="29" t="s">
        <v>26098</v>
      </c>
      <c r="AA2981" s="20"/>
    </row>
    <row r="2982" spans="1:27" s="28" customFormat="1" x14ac:dyDescent="0.35">
      <c r="A2982" s="27" t="s">
        <v>31308</v>
      </c>
      <c r="B2982" s="28" t="str">
        <f t="shared" si="152"/>
        <v>HVEM Recombinant Protein C-Fc Tag Lyophilized 50UG</v>
      </c>
      <c r="C2982" s="29" t="s">
        <v>3</v>
      </c>
      <c r="D2982" s="29" t="s">
        <v>16919</v>
      </c>
      <c r="E2982" s="29" t="s">
        <v>27688</v>
      </c>
      <c r="F2982" s="30" t="s">
        <v>16839</v>
      </c>
      <c r="G2982" s="28" t="s">
        <v>37074</v>
      </c>
      <c r="H2982" s="29" t="s">
        <v>15594</v>
      </c>
      <c r="I2982" s="29" t="s">
        <v>12588</v>
      </c>
      <c r="J2982" s="29" t="s">
        <v>16969</v>
      </c>
      <c r="K2982" s="29" t="s">
        <v>33454</v>
      </c>
      <c r="L2982" s="31" t="s">
        <v>16961</v>
      </c>
      <c r="M2982" s="29">
        <v>230979</v>
      </c>
      <c r="N2982" s="29" t="s">
        <v>18416</v>
      </c>
      <c r="O2982" s="31" t="s">
        <v>18742</v>
      </c>
      <c r="P2982" s="31" t="s">
        <v>20534</v>
      </c>
      <c r="Q2982" s="31" t="s">
        <v>31513</v>
      </c>
      <c r="R2982" s="29"/>
      <c r="S2982" s="29" t="s">
        <v>21495</v>
      </c>
      <c r="T2982" s="29" t="s">
        <v>23453</v>
      </c>
      <c r="U2982" s="29"/>
      <c r="V2982" s="29" t="s">
        <v>26099</v>
      </c>
      <c r="AA2982" s="20"/>
    </row>
    <row r="2983" spans="1:27" s="28" customFormat="1" x14ac:dyDescent="0.35">
      <c r="A2983" s="27" t="s">
        <v>31309</v>
      </c>
      <c r="B2983" s="28" t="str">
        <f t="shared" si="152"/>
        <v>LAG-3 Recombinant Protein C-6 His Tag Lyophilized 50UG</v>
      </c>
      <c r="C2983" s="29" t="s">
        <v>3</v>
      </c>
      <c r="D2983" s="29" t="s">
        <v>16919</v>
      </c>
      <c r="E2983" s="29" t="s">
        <v>27688</v>
      </c>
      <c r="F2983" s="30" t="s">
        <v>16839</v>
      </c>
      <c r="G2983" s="28" t="s">
        <v>37075</v>
      </c>
      <c r="H2983" s="29" t="s">
        <v>15595</v>
      </c>
      <c r="I2983" s="29" t="s">
        <v>12588</v>
      </c>
      <c r="J2983" s="29" t="s">
        <v>26994</v>
      </c>
      <c r="K2983" s="29" t="s">
        <v>33454</v>
      </c>
      <c r="L2983" s="31" t="s">
        <v>16961</v>
      </c>
      <c r="M2983" s="29">
        <v>3902</v>
      </c>
      <c r="N2983" s="29" t="s">
        <v>17483</v>
      </c>
      <c r="O2983" s="31" t="s">
        <v>18703</v>
      </c>
      <c r="P2983" s="31" t="s">
        <v>19409</v>
      </c>
      <c r="Q2983" s="31" t="s">
        <v>31513</v>
      </c>
      <c r="R2983" s="29"/>
      <c r="S2983" s="29" t="s">
        <v>21495</v>
      </c>
      <c r="T2983" s="29" t="s">
        <v>23454</v>
      </c>
      <c r="U2983" s="29"/>
      <c r="V2983" s="29" t="s">
        <v>26100</v>
      </c>
      <c r="AA2983" s="20"/>
    </row>
    <row r="2984" spans="1:27" s="28" customFormat="1" x14ac:dyDescent="0.35">
      <c r="A2984" s="27" t="s">
        <v>31310</v>
      </c>
      <c r="B2984" s="28" t="str">
        <f t="shared" si="152"/>
        <v>VEGF R2 Recombinant Protein C-Fc Tag Lyophilized 50UG</v>
      </c>
      <c r="C2984" s="29" t="s">
        <v>3</v>
      </c>
      <c r="D2984" s="29" t="s">
        <v>16919</v>
      </c>
      <c r="E2984" s="29" t="s">
        <v>27688</v>
      </c>
      <c r="F2984" s="30" t="s">
        <v>16839</v>
      </c>
      <c r="G2984" s="28" t="s">
        <v>37076</v>
      </c>
      <c r="H2984" s="29" t="s">
        <v>15596</v>
      </c>
      <c r="I2984" s="29" t="s">
        <v>12588</v>
      </c>
      <c r="J2984" s="29" t="s">
        <v>16969</v>
      </c>
      <c r="K2984" s="29" t="s">
        <v>33606</v>
      </c>
      <c r="L2984" s="31" t="s">
        <v>16961</v>
      </c>
      <c r="M2984" s="29">
        <v>3791</v>
      </c>
      <c r="N2984" s="29" t="s">
        <v>493</v>
      </c>
      <c r="O2984" s="31" t="s">
        <v>18703</v>
      </c>
      <c r="P2984" s="31" t="s">
        <v>20535</v>
      </c>
      <c r="Q2984" s="31" t="s">
        <v>31513</v>
      </c>
      <c r="R2984" s="29"/>
      <c r="S2984" s="29" t="s">
        <v>21495</v>
      </c>
      <c r="T2984" s="29" t="s">
        <v>23455</v>
      </c>
      <c r="U2984" s="29"/>
      <c r="V2984" s="29" t="s">
        <v>26101</v>
      </c>
      <c r="AA2984" s="20"/>
    </row>
    <row r="2985" spans="1:27" s="28" customFormat="1" x14ac:dyDescent="0.35">
      <c r="A2985" s="27" t="s">
        <v>31311</v>
      </c>
      <c r="B2985" s="28" t="str">
        <f t="shared" si="152"/>
        <v>VEGF R1 Recombinant Protein C-Fc Tag Lyophilized 50UG</v>
      </c>
      <c r="C2985" s="29" t="s">
        <v>3</v>
      </c>
      <c r="D2985" s="29" t="s">
        <v>16919</v>
      </c>
      <c r="E2985" s="29" t="s">
        <v>27688</v>
      </c>
      <c r="F2985" s="30" t="s">
        <v>16839</v>
      </c>
      <c r="G2985" s="28" t="s">
        <v>37077</v>
      </c>
      <c r="H2985" s="29" t="s">
        <v>15597</v>
      </c>
      <c r="I2985" s="29" t="s">
        <v>12588</v>
      </c>
      <c r="J2985" s="29" t="s">
        <v>16969</v>
      </c>
      <c r="K2985" s="29" t="s">
        <v>33606</v>
      </c>
      <c r="L2985" s="31" t="s">
        <v>16961</v>
      </c>
      <c r="M2985" s="29">
        <v>2321</v>
      </c>
      <c r="N2985" s="29" t="s">
        <v>343</v>
      </c>
      <c r="O2985" s="31" t="s">
        <v>18703</v>
      </c>
      <c r="P2985" s="31" t="s">
        <v>19009</v>
      </c>
      <c r="Q2985" s="31" t="s">
        <v>31513</v>
      </c>
      <c r="R2985" s="29"/>
      <c r="S2985" s="29" t="s">
        <v>21495</v>
      </c>
      <c r="T2985" s="29" t="s">
        <v>23456</v>
      </c>
      <c r="U2985" s="29"/>
      <c r="V2985" s="29" t="s">
        <v>26102</v>
      </c>
      <c r="AA2985" s="20"/>
    </row>
    <row r="2986" spans="1:27" s="28" customFormat="1" x14ac:dyDescent="0.35">
      <c r="A2986" s="27" t="s">
        <v>31312</v>
      </c>
      <c r="B2986" s="28" t="str">
        <f t="shared" si="152"/>
        <v>TRANCE Recombinant Protein C-6 His Tag Lyophilized 50UG</v>
      </c>
      <c r="C2986" s="29" t="s">
        <v>3</v>
      </c>
      <c r="D2986" s="29" t="s">
        <v>16919</v>
      </c>
      <c r="E2986" s="29" t="s">
        <v>27688</v>
      </c>
      <c r="F2986" s="30" t="s">
        <v>16839</v>
      </c>
      <c r="G2986" s="28" t="s">
        <v>37078</v>
      </c>
      <c r="H2986" s="29" t="s">
        <v>15598</v>
      </c>
      <c r="I2986" s="29" t="s">
        <v>12588</v>
      </c>
      <c r="J2986" s="29" t="s">
        <v>26994</v>
      </c>
      <c r="K2986" s="29" t="s">
        <v>33454</v>
      </c>
      <c r="L2986" s="31" t="s">
        <v>16961</v>
      </c>
      <c r="M2986" s="29">
        <v>21943</v>
      </c>
      <c r="N2986" s="29" t="s">
        <v>17487</v>
      </c>
      <c r="O2986" s="31" t="s">
        <v>18742</v>
      </c>
      <c r="P2986" s="31" t="s">
        <v>19413</v>
      </c>
      <c r="Q2986" s="31" t="s">
        <v>31513</v>
      </c>
      <c r="R2986" s="29"/>
      <c r="S2986" s="29" t="s">
        <v>21495</v>
      </c>
      <c r="T2986" s="29" t="s">
        <v>23457</v>
      </c>
      <c r="U2986" s="29"/>
      <c r="V2986" s="29" t="s">
        <v>26103</v>
      </c>
      <c r="AA2986" s="20"/>
    </row>
    <row r="2987" spans="1:27" s="28" customFormat="1" x14ac:dyDescent="0.35">
      <c r="A2987" s="27" t="s">
        <v>31313</v>
      </c>
      <c r="B2987" s="28" t="str">
        <f t="shared" si="152"/>
        <v xml:space="preserve"> Thrombopoietin Recombinant Protein N, C-6 His Tag Lyophilized 50UG</v>
      </c>
      <c r="C2987" s="29" t="s">
        <v>3</v>
      </c>
      <c r="D2987" s="29" t="s">
        <v>16919</v>
      </c>
      <c r="E2987" s="29" t="s">
        <v>27688</v>
      </c>
      <c r="F2987" s="30" t="s">
        <v>16839</v>
      </c>
      <c r="G2987" s="28" t="s">
        <v>37079</v>
      </c>
      <c r="H2987" s="29" t="s">
        <v>15599</v>
      </c>
      <c r="I2987" s="29" t="s">
        <v>12588</v>
      </c>
      <c r="J2987" s="29" t="s">
        <v>27001</v>
      </c>
      <c r="K2987" s="29" t="s">
        <v>33842</v>
      </c>
      <c r="L2987" s="31" t="s">
        <v>16961</v>
      </c>
      <c r="M2987" s="29">
        <v>7066</v>
      </c>
      <c r="N2987" s="29" t="s">
        <v>18417</v>
      </c>
      <c r="O2987" s="31" t="s">
        <v>18703</v>
      </c>
      <c r="P2987" s="31" t="s">
        <v>20536</v>
      </c>
      <c r="Q2987" s="31" t="s">
        <v>31513</v>
      </c>
      <c r="R2987" s="29"/>
      <c r="S2987" s="29" t="s">
        <v>21495</v>
      </c>
      <c r="T2987" s="29" t="s">
        <v>27051</v>
      </c>
      <c r="U2987" s="29"/>
      <c r="V2987" s="29" t="s">
        <v>26104</v>
      </c>
      <c r="AA2987" s="20"/>
    </row>
    <row r="2988" spans="1:27" s="28" customFormat="1" x14ac:dyDescent="0.35">
      <c r="A2988" s="27" t="s">
        <v>30459</v>
      </c>
      <c r="B2988" s="28" t="str">
        <f t="shared" si="152"/>
        <v>VEGF-A Recombinant Protein Tag Free Lyophilized 50UG</v>
      </c>
      <c r="C2988" s="29" t="s">
        <v>14</v>
      </c>
      <c r="D2988" s="29" t="s">
        <v>16919</v>
      </c>
      <c r="E2988" s="29" t="s">
        <v>27688</v>
      </c>
      <c r="F2988" s="30" t="s">
        <v>16839</v>
      </c>
      <c r="G2988" s="28" t="s">
        <v>37459</v>
      </c>
      <c r="H2988" s="29" t="s">
        <v>15600</v>
      </c>
      <c r="I2988" s="29" t="s">
        <v>12604</v>
      </c>
      <c r="J2988" s="29" t="s">
        <v>16977</v>
      </c>
      <c r="K2988" s="29" t="s">
        <v>33570</v>
      </c>
      <c r="L2988" s="31" t="s">
        <v>16961</v>
      </c>
      <c r="M2988" s="29">
        <v>83785</v>
      </c>
      <c r="N2988" s="29" t="s">
        <v>17194</v>
      </c>
      <c r="O2988" s="31" t="s">
        <v>18725</v>
      </c>
      <c r="P2988" s="31" t="s">
        <v>20537</v>
      </c>
      <c r="Q2988" s="31" t="s">
        <v>31513</v>
      </c>
      <c r="R2988" s="29"/>
      <c r="S2988" s="29" t="s">
        <v>21495</v>
      </c>
      <c r="T2988" s="29" t="s">
        <v>27636</v>
      </c>
      <c r="U2988" s="29"/>
      <c r="V2988" s="29" t="s">
        <v>25655</v>
      </c>
      <c r="AA2988" s="20"/>
    </row>
    <row r="2989" spans="1:27" s="28" customFormat="1" x14ac:dyDescent="0.35">
      <c r="A2989" s="27" t="s">
        <v>31314</v>
      </c>
      <c r="B2989" s="28" t="str">
        <f t="shared" si="152"/>
        <v>PDCD1 Recombinant Protein C-Fc Tag Lyophilized 50UG</v>
      </c>
      <c r="C2989" s="29" t="s">
        <v>3</v>
      </c>
      <c r="D2989" s="29" t="s">
        <v>16919</v>
      </c>
      <c r="E2989" s="29" t="s">
        <v>27688</v>
      </c>
      <c r="F2989" s="30" t="s">
        <v>16839</v>
      </c>
      <c r="G2989" s="28" t="s">
        <v>37080</v>
      </c>
      <c r="H2989" s="29" t="s">
        <v>15601</v>
      </c>
      <c r="I2989" s="29" t="s">
        <v>12588</v>
      </c>
      <c r="J2989" s="29" t="s">
        <v>16969</v>
      </c>
      <c r="K2989" s="29" t="s">
        <v>33635</v>
      </c>
      <c r="L2989" s="31" t="s">
        <v>16961</v>
      </c>
      <c r="M2989" s="29">
        <v>18566</v>
      </c>
      <c r="N2989" s="29" t="s">
        <v>17156</v>
      </c>
      <c r="O2989" s="31" t="s">
        <v>18742</v>
      </c>
      <c r="P2989" s="31" t="s">
        <v>18944</v>
      </c>
      <c r="Q2989" s="31" t="s">
        <v>31513</v>
      </c>
      <c r="R2989" s="29"/>
      <c r="S2989" s="29" t="s">
        <v>21495</v>
      </c>
      <c r="T2989" s="29" t="s">
        <v>23458</v>
      </c>
      <c r="U2989" s="29"/>
      <c r="V2989" s="29" t="s">
        <v>25384</v>
      </c>
      <c r="AA2989" s="20"/>
    </row>
    <row r="2990" spans="1:27" s="28" customFormat="1" x14ac:dyDescent="0.35">
      <c r="A2990" s="27" t="s">
        <v>31033</v>
      </c>
      <c r="B2990" s="28" t="str">
        <f t="shared" si="152"/>
        <v>PDCD1 Recombinant Protein C-6 His Tag Lyophilized 50UG</v>
      </c>
      <c r="C2990" s="29" t="s">
        <v>3</v>
      </c>
      <c r="D2990" s="29" t="s">
        <v>16919</v>
      </c>
      <c r="E2990" s="29" t="s">
        <v>27688</v>
      </c>
      <c r="F2990" s="30" t="s">
        <v>16839</v>
      </c>
      <c r="G2990" s="28" t="s">
        <v>36634</v>
      </c>
      <c r="H2990" s="29" t="s">
        <v>15602</v>
      </c>
      <c r="I2990" s="29" t="s">
        <v>12588</v>
      </c>
      <c r="J2990" s="29" t="s">
        <v>26994</v>
      </c>
      <c r="K2990" s="29" t="s">
        <v>33635</v>
      </c>
      <c r="L2990" s="31" t="s">
        <v>16961</v>
      </c>
      <c r="M2990" s="29">
        <v>18566</v>
      </c>
      <c r="N2990" s="29" t="s">
        <v>17156</v>
      </c>
      <c r="O2990" s="31" t="s">
        <v>18742</v>
      </c>
      <c r="P2990" s="31" t="s">
        <v>18944</v>
      </c>
      <c r="Q2990" s="31" t="s">
        <v>31513</v>
      </c>
      <c r="R2990" s="29"/>
      <c r="S2990" s="29" t="s">
        <v>21495</v>
      </c>
      <c r="T2990" s="29" t="s">
        <v>23459</v>
      </c>
      <c r="U2990" s="29"/>
      <c r="V2990" s="29" t="s">
        <v>25384</v>
      </c>
      <c r="AA2990" s="20"/>
    </row>
    <row r="2991" spans="1:27" s="28" customFormat="1" x14ac:dyDescent="0.35">
      <c r="A2991" s="27" t="s">
        <v>31315</v>
      </c>
      <c r="B2991" s="28" t="str">
        <f t="shared" si="152"/>
        <v>PD-L2 Recombinant Protein C-Fc Tag Lyophilized 50UG</v>
      </c>
      <c r="C2991" s="29" t="s">
        <v>3</v>
      </c>
      <c r="D2991" s="29" t="s">
        <v>16919</v>
      </c>
      <c r="E2991" s="29" t="s">
        <v>27688</v>
      </c>
      <c r="F2991" s="30" t="s">
        <v>16839</v>
      </c>
      <c r="G2991" s="28" t="s">
        <v>37081</v>
      </c>
      <c r="H2991" s="29" t="s">
        <v>15603</v>
      </c>
      <c r="I2991" s="29" t="s">
        <v>12588</v>
      </c>
      <c r="J2991" s="29" t="s">
        <v>16969</v>
      </c>
      <c r="K2991" s="29" t="s">
        <v>33454</v>
      </c>
      <c r="L2991" s="31" t="s">
        <v>16961</v>
      </c>
      <c r="M2991" s="29">
        <v>58205</v>
      </c>
      <c r="N2991" s="29" t="s">
        <v>17558</v>
      </c>
      <c r="O2991" s="31" t="s">
        <v>18742</v>
      </c>
      <c r="P2991" s="31" t="s">
        <v>19134</v>
      </c>
      <c r="Q2991" s="31" t="s">
        <v>31513</v>
      </c>
      <c r="R2991" s="29"/>
      <c r="S2991" s="29" t="s">
        <v>21495</v>
      </c>
      <c r="T2991" s="29" t="s">
        <v>27637</v>
      </c>
      <c r="U2991" s="29"/>
      <c r="V2991" s="29" t="s">
        <v>26105</v>
      </c>
      <c r="AA2991" s="20"/>
    </row>
    <row r="2992" spans="1:27" s="28" customFormat="1" x14ac:dyDescent="0.35">
      <c r="A2992" s="27" t="s">
        <v>31316</v>
      </c>
      <c r="B2992" s="28" t="str">
        <f t="shared" si="152"/>
        <v>Toxin B Recombinant Protein Tag Free Lyophilized 50UG</v>
      </c>
      <c r="C2992" s="29" t="s">
        <v>37196</v>
      </c>
      <c r="D2992" s="29" t="s">
        <v>16919</v>
      </c>
      <c r="E2992" s="29" t="s">
        <v>27688</v>
      </c>
      <c r="F2992" s="30" t="s">
        <v>16839</v>
      </c>
      <c r="G2992" s="28" t="s">
        <v>37082</v>
      </c>
      <c r="H2992" s="29" t="s">
        <v>15604</v>
      </c>
      <c r="I2992" s="29" t="s">
        <v>12589</v>
      </c>
      <c r="J2992" s="29" t="s">
        <v>16977</v>
      </c>
      <c r="K2992" s="29" t="s">
        <v>33887</v>
      </c>
      <c r="L2992" s="31" t="s">
        <v>16961</v>
      </c>
      <c r="M2992" s="29">
        <v>2613962</v>
      </c>
      <c r="N2992" s="29" t="s">
        <v>18418</v>
      </c>
      <c r="O2992" s="31" t="s">
        <v>20538</v>
      </c>
      <c r="P2992" s="31" t="s">
        <v>19175</v>
      </c>
      <c r="Q2992" s="31" t="s">
        <v>31513</v>
      </c>
      <c r="R2992" s="29"/>
      <c r="S2992" s="29" t="s">
        <v>21495</v>
      </c>
      <c r="T2992" s="29" t="s">
        <v>23460</v>
      </c>
      <c r="U2992" s="29"/>
      <c r="V2992" s="29" t="s">
        <v>26106</v>
      </c>
      <c r="AA2992" s="20"/>
    </row>
    <row r="2993" spans="1:27" s="28" customFormat="1" x14ac:dyDescent="0.35">
      <c r="A2993" s="27" t="s">
        <v>30405</v>
      </c>
      <c r="B2993" s="28" t="str">
        <f t="shared" si="152"/>
        <v>GM-CSF Recombinant Protein Tag Free Lyophilized 50UG</v>
      </c>
      <c r="C2993" s="29" t="s">
        <v>9</v>
      </c>
      <c r="D2993" s="29" t="s">
        <v>16919</v>
      </c>
      <c r="E2993" s="29" t="s">
        <v>27688</v>
      </c>
      <c r="F2993" s="30" t="s">
        <v>16839</v>
      </c>
      <c r="G2993" s="28" t="s">
        <v>37428</v>
      </c>
      <c r="H2993" s="29" t="s">
        <v>15605</v>
      </c>
      <c r="I2993" s="29" t="s">
        <v>12589</v>
      </c>
      <c r="J2993" s="29" t="s">
        <v>16977</v>
      </c>
      <c r="K2993" s="29" t="s">
        <v>33841</v>
      </c>
      <c r="L2993" s="31" t="s">
        <v>16961</v>
      </c>
      <c r="M2993" s="29">
        <v>12981</v>
      </c>
      <c r="N2993" s="29" t="s">
        <v>18390</v>
      </c>
      <c r="O2993" s="31" t="s">
        <v>18742</v>
      </c>
      <c r="P2993" s="31" t="s">
        <v>20508</v>
      </c>
      <c r="Q2993" s="31" t="s">
        <v>31513</v>
      </c>
      <c r="R2993" s="29"/>
      <c r="S2993" s="29" t="s">
        <v>21495</v>
      </c>
      <c r="T2993" s="29" t="s">
        <v>23461</v>
      </c>
      <c r="U2993" s="29"/>
      <c r="V2993" s="29" t="s">
        <v>26067</v>
      </c>
      <c r="AA2993" s="20"/>
    </row>
    <row r="2994" spans="1:27" s="28" customFormat="1" x14ac:dyDescent="0.35">
      <c r="A2994" s="27" t="s">
        <v>31317</v>
      </c>
      <c r="B2994" s="28" t="str">
        <f t="shared" si="152"/>
        <v>Sulfotransferase 1C4 Recombinant Protein N-6 His Tag Lyophilized 50UG</v>
      </c>
      <c r="C2994" s="29" t="s">
        <v>37196</v>
      </c>
      <c r="D2994" s="29" t="s">
        <v>16919</v>
      </c>
      <c r="E2994" s="29" t="s">
        <v>27688</v>
      </c>
      <c r="F2994" s="30" t="s">
        <v>16839</v>
      </c>
      <c r="G2994" s="28" t="s">
        <v>37083</v>
      </c>
      <c r="H2994" s="29" t="s">
        <v>15606</v>
      </c>
      <c r="I2994" s="29" t="s">
        <v>12589</v>
      </c>
      <c r="J2994" s="29" t="s">
        <v>26999</v>
      </c>
      <c r="K2994" s="29" t="s">
        <v>33524</v>
      </c>
      <c r="L2994" s="31" t="s">
        <v>16961</v>
      </c>
      <c r="M2994" s="29"/>
      <c r="N2994" s="29" t="s">
        <v>18419</v>
      </c>
      <c r="O2994" s="31" t="s">
        <v>18703</v>
      </c>
      <c r="P2994" s="31" t="s">
        <v>20539</v>
      </c>
      <c r="Q2994" s="31" t="s">
        <v>31513</v>
      </c>
      <c r="R2994" s="29"/>
      <c r="S2994" s="29" t="s">
        <v>21495</v>
      </c>
      <c r="T2994" s="29" t="s">
        <v>23462</v>
      </c>
      <c r="U2994" s="29"/>
      <c r="V2994" s="29" t="s">
        <v>26107</v>
      </c>
      <c r="AA2994" s="20"/>
    </row>
    <row r="2995" spans="1:27" s="28" customFormat="1" x14ac:dyDescent="0.35">
      <c r="A2995" s="27" t="s">
        <v>31318</v>
      </c>
      <c r="B2995" s="28" t="str">
        <f t="shared" si="152"/>
        <v>Biliverdin reductase A Recombinant Protein C-6 His Tag Lyophilized 50UG</v>
      </c>
      <c r="C2995" s="29" t="s">
        <v>37196</v>
      </c>
      <c r="D2995" s="29" t="s">
        <v>16919</v>
      </c>
      <c r="E2995" s="29" t="s">
        <v>27688</v>
      </c>
      <c r="F2995" s="30" t="s">
        <v>16839</v>
      </c>
      <c r="G2995" s="28" t="s">
        <v>37084</v>
      </c>
      <c r="H2995" s="29" t="s">
        <v>15607</v>
      </c>
      <c r="I2995" s="29" t="s">
        <v>12589</v>
      </c>
      <c r="J2995" s="29" t="s">
        <v>26994</v>
      </c>
      <c r="K2995" s="29" t="s">
        <v>33524</v>
      </c>
      <c r="L2995" s="31" t="s">
        <v>16961</v>
      </c>
      <c r="M2995" s="29">
        <v>644</v>
      </c>
      <c r="N2995" s="29" t="s">
        <v>18420</v>
      </c>
      <c r="O2995" s="31" t="s">
        <v>18703</v>
      </c>
      <c r="P2995" s="31" t="s">
        <v>20540</v>
      </c>
      <c r="Q2995" s="31" t="s">
        <v>31513</v>
      </c>
      <c r="R2995" s="29"/>
      <c r="S2995" s="29" t="s">
        <v>21495</v>
      </c>
      <c r="T2995" s="29" t="s">
        <v>23463</v>
      </c>
      <c r="U2995" s="29"/>
      <c r="V2995" s="29" t="s">
        <v>26108</v>
      </c>
      <c r="AA2995" s="20"/>
    </row>
    <row r="2996" spans="1:27" s="28" customFormat="1" x14ac:dyDescent="0.35">
      <c r="A2996" s="27" t="s">
        <v>27560</v>
      </c>
      <c r="B2996" s="28" t="str">
        <f t="shared" si="152"/>
        <v>beta-1,3-Glucuronyltransferase 3 Recombinant Protein C-6 His Tag 50UG</v>
      </c>
      <c r="C2996" s="29" t="s">
        <v>37196</v>
      </c>
      <c r="D2996" s="29" t="s">
        <v>16919</v>
      </c>
      <c r="E2996" s="29" t="s">
        <v>27689</v>
      </c>
      <c r="F2996" s="30" t="s">
        <v>16840</v>
      </c>
      <c r="G2996" s="28" t="s">
        <v>37085</v>
      </c>
      <c r="H2996" s="29" t="s">
        <v>15608</v>
      </c>
      <c r="I2996" s="29" t="s">
        <v>12589</v>
      </c>
      <c r="J2996" s="29" t="s">
        <v>26994</v>
      </c>
      <c r="K2996" s="29" t="s">
        <v>33888</v>
      </c>
      <c r="L2996" s="31" t="s">
        <v>17001</v>
      </c>
      <c r="M2996" s="29">
        <v>26229</v>
      </c>
      <c r="N2996" s="29" t="s">
        <v>18421</v>
      </c>
      <c r="O2996" s="31" t="s">
        <v>18703</v>
      </c>
      <c r="P2996" s="31" t="s">
        <v>20541</v>
      </c>
      <c r="Q2996" s="31" t="s">
        <v>31513</v>
      </c>
      <c r="R2996" s="29"/>
      <c r="S2996" s="29" t="s">
        <v>21495</v>
      </c>
      <c r="T2996" s="29" t="s">
        <v>27638</v>
      </c>
      <c r="U2996" s="29"/>
      <c r="V2996" s="29" t="s">
        <v>26109</v>
      </c>
      <c r="AA2996" s="20"/>
    </row>
    <row r="2997" spans="1:27" s="28" customFormat="1" x14ac:dyDescent="0.35">
      <c r="A2997" s="27" t="s">
        <v>31319</v>
      </c>
      <c r="B2997" s="28" t="str">
        <f t="shared" si="152"/>
        <v>IL-18 Recombinant Protein N-6 His Tag Lyophilized 50UG</v>
      </c>
      <c r="C2997" s="29" t="s">
        <v>9</v>
      </c>
      <c r="D2997" s="29" t="s">
        <v>16919</v>
      </c>
      <c r="E2997" s="29" t="s">
        <v>27688</v>
      </c>
      <c r="F2997" s="30" t="s">
        <v>16839</v>
      </c>
      <c r="G2997" s="28" t="s">
        <v>37413</v>
      </c>
      <c r="H2997" s="29" t="s">
        <v>15609</v>
      </c>
      <c r="I2997" s="29" t="s">
        <v>12589</v>
      </c>
      <c r="J2997" s="29" t="s">
        <v>26999</v>
      </c>
      <c r="K2997" s="29" t="s">
        <v>33606</v>
      </c>
      <c r="L2997" s="31" t="s">
        <v>16961</v>
      </c>
      <c r="M2997" s="29">
        <v>16173</v>
      </c>
      <c r="N2997" s="29" t="s">
        <v>18422</v>
      </c>
      <c r="O2997" s="31" t="s">
        <v>18742</v>
      </c>
      <c r="P2997" s="31" t="s">
        <v>20542</v>
      </c>
      <c r="Q2997" s="31" t="s">
        <v>31513</v>
      </c>
      <c r="R2997" s="29"/>
      <c r="S2997" s="29" t="s">
        <v>21495</v>
      </c>
      <c r="T2997" s="29" t="s">
        <v>23464</v>
      </c>
      <c r="U2997" s="29"/>
      <c r="V2997" s="29" t="s">
        <v>26110</v>
      </c>
      <c r="AA2997" s="20"/>
    </row>
    <row r="2998" spans="1:27" s="28" customFormat="1" x14ac:dyDescent="0.35">
      <c r="A2998" s="27" t="s">
        <v>31320</v>
      </c>
      <c r="B2998" s="28" t="str">
        <f t="shared" si="152"/>
        <v>GSTP1 Recombinant Protein Tag Free Lyophilized 50UG</v>
      </c>
      <c r="C2998" s="29" t="s">
        <v>37196</v>
      </c>
      <c r="D2998" s="29" t="s">
        <v>16919</v>
      </c>
      <c r="E2998" s="29" t="s">
        <v>27688</v>
      </c>
      <c r="F2998" s="30" t="s">
        <v>16839</v>
      </c>
      <c r="G2998" s="28" t="s">
        <v>37086</v>
      </c>
      <c r="H2998" s="29" t="s">
        <v>15610</v>
      </c>
      <c r="I2998" s="29" t="s">
        <v>12589</v>
      </c>
      <c r="J2998" s="29" t="s">
        <v>16977</v>
      </c>
      <c r="K2998" s="29" t="s">
        <v>33606</v>
      </c>
      <c r="L2998" s="31" t="s">
        <v>16961</v>
      </c>
      <c r="M2998" s="29">
        <v>2950</v>
      </c>
      <c r="N2998" s="29" t="s">
        <v>281</v>
      </c>
      <c r="O2998" s="31" t="s">
        <v>18703</v>
      </c>
      <c r="P2998" s="31" t="s">
        <v>20543</v>
      </c>
      <c r="Q2998" s="31" t="s">
        <v>31513</v>
      </c>
      <c r="R2998" s="29"/>
      <c r="S2998" s="29" t="s">
        <v>21495</v>
      </c>
      <c r="T2998" s="29" t="s">
        <v>23465</v>
      </c>
      <c r="U2998" s="29"/>
      <c r="V2998" s="29" t="s">
        <v>26111</v>
      </c>
      <c r="AA2998" s="20"/>
    </row>
    <row r="2999" spans="1:27" s="28" customFormat="1" x14ac:dyDescent="0.35">
      <c r="A2999" s="27" t="s">
        <v>27561</v>
      </c>
      <c r="B2999" s="28" t="str">
        <f t="shared" si="152"/>
        <v>ECH1 Recombinant Protein N-6 His Tag 50UG</v>
      </c>
      <c r="C2999" s="29" t="s">
        <v>37196</v>
      </c>
      <c r="D2999" s="29" t="s">
        <v>16919</v>
      </c>
      <c r="E2999" s="29" t="s">
        <v>27689</v>
      </c>
      <c r="F2999" s="30" t="s">
        <v>16840</v>
      </c>
      <c r="G2999" s="28" t="s">
        <v>37087</v>
      </c>
      <c r="H2999" s="29" t="s">
        <v>15611</v>
      </c>
      <c r="I2999" s="29" t="s">
        <v>12589</v>
      </c>
      <c r="J2999" s="29" t="s">
        <v>26999</v>
      </c>
      <c r="K2999" s="29" t="s">
        <v>33889</v>
      </c>
      <c r="L2999" s="31" t="s">
        <v>17001</v>
      </c>
      <c r="M2999" s="29">
        <v>1891</v>
      </c>
      <c r="N2999" s="29" t="s">
        <v>18423</v>
      </c>
      <c r="O2999" s="31" t="s">
        <v>18703</v>
      </c>
      <c r="P2999" s="31" t="s">
        <v>20544</v>
      </c>
      <c r="Q2999" s="31" t="s">
        <v>31513</v>
      </c>
      <c r="R2999" s="29"/>
      <c r="S2999" s="29" t="s">
        <v>21495</v>
      </c>
      <c r="T2999" s="29" t="s">
        <v>23466</v>
      </c>
      <c r="U2999" s="29"/>
      <c r="V2999" s="29" t="s">
        <v>26112</v>
      </c>
      <c r="AA2999" s="20"/>
    </row>
    <row r="3000" spans="1:27" s="28" customFormat="1" x14ac:dyDescent="0.35">
      <c r="A3000" s="27" t="s">
        <v>27562</v>
      </c>
      <c r="B3000" s="28" t="str">
        <f t="shared" si="152"/>
        <v>NTAQ1 Recombinant Protein N-GST Tag 50UG</v>
      </c>
      <c r="C3000" s="29" t="s">
        <v>37196</v>
      </c>
      <c r="D3000" s="29" t="s">
        <v>16919</v>
      </c>
      <c r="E3000" s="29" t="s">
        <v>27689</v>
      </c>
      <c r="F3000" s="30" t="s">
        <v>16840</v>
      </c>
      <c r="G3000" s="28" t="s">
        <v>37088</v>
      </c>
      <c r="H3000" s="29" t="s">
        <v>15612</v>
      </c>
      <c r="I3000" s="29" t="s">
        <v>12589</v>
      </c>
      <c r="J3000" s="29" t="s">
        <v>16974</v>
      </c>
      <c r="K3000" s="29" t="s">
        <v>33890</v>
      </c>
      <c r="L3000" s="31" t="s">
        <v>17001</v>
      </c>
      <c r="M3000" s="29">
        <v>55093</v>
      </c>
      <c r="N3000" s="29" t="s">
        <v>18424</v>
      </c>
      <c r="O3000" s="31" t="s">
        <v>18703</v>
      </c>
      <c r="P3000" s="31" t="s">
        <v>20545</v>
      </c>
      <c r="Q3000" s="31" t="s">
        <v>31513</v>
      </c>
      <c r="R3000" s="29"/>
      <c r="S3000" s="29" t="s">
        <v>21495</v>
      </c>
      <c r="T3000" s="29" t="s">
        <v>23467</v>
      </c>
      <c r="U3000" s="29"/>
      <c r="V3000" s="29" t="s">
        <v>26113</v>
      </c>
      <c r="AA3000" s="20"/>
    </row>
    <row r="3001" spans="1:27" s="28" customFormat="1" x14ac:dyDescent="0.35">
      <c r="A3001" s="27" t="s">
        <v>30943</v>
      </c>
      <c r="B3001" s="28" t="str">
        <f t="shared" si="152"/>
        <v>IL-21 Recombinant Protein Tag Free Lyophilized 50UG</v>
      </c>
      <c r="C3001" s="29" t="s">
        <v>37196</v>
      </c>
      <c r="D3001" s="29" t="s">
        <v>16919</v>
      </c>
      <c r="E3001" s="29" t="s">
        <v>27688</v>
      </c>
      <c r="F3001" s="30" t="s">
        <v>16839</v>
      </c>
      <c r="G3001" s="28" t="s">
        <v>36528</v>
      </c>
      <c r="H3001" s="29" t="s">
        <v>15613</v>
      </c>
      <c r="I3001" s="29" t="s">
        <v>12589</v>
      </c>
      <c r="J3001" s="29" t="s">
        <v>16977</v>
      </c>
      <c r="K3001" s="29" t="s">
        <v>33633</v>
      </c>
      <c r="L3001" s="31" t="s">
        <v>16961</v>
      </c>
      <c r="M3001" s="29">
        <v>60505</v>
      </c>
      <c r="N3001" s="29" t="s">
        <v>17568</v>
      </c>
      <c r="O3001" s="31" t="s">
        <v>18742</v>
      </c>
      <c r="P3001" s="31" t="s">
        <v>19477</v>
      </c>
      <c r="Q3001" s="31" t="s">
        <v>31513</v>
      </c>
      <c r="R3001" s="29"/>
      <c r="S3001" s="29" t="s">
        <v>21495</v>
      </c>
      <c r="T3001" s="29" t="s">
        <v>23468</v>
      </c>
      <c r="U3001" s="29"/>
      <c r="V3001" s="29" t="s">
        <v>26114</v>
      </c>
      <c r="AA3001" s="20"/>
    </row>
    <row r="3002" spans="1:27" s="28" customFormat="1" x14ac:dyDescent="0.35">
      <c r="A3002" s="27" t="s">
        <v>31321</v>
      </c>
      <c r="B3002" s="28" t="str">
        <f t="shared" si="152"/>
        <v>IL-16 Recombinant Protein N-6 His Tag Lyophilized 50UG</v>
      </c>
      <c r="C3002" s="29" t="s">
        <v>37196</v>
      </c>
      <c r="D3002" s="29" t="s">
        <v>16919</v>
      </c>
      <c r="E3002" s="29" t="s">
        <v>27688</v>
      </c>
      <c r="F3002" s="30" t="s">
        <v>16839</v>
      </c>
      <c r="G3002" s="28" t="s">
        <v>37089</v>
      </c>
      <c r="H3002" s="29" t="s">
        <v>15614</v>
      </c>
      <c r="I3002" s="29" t="s">
        <v>12589</v>
      </c>
      <c r="J3002" s="29" t="s">
        <v>26999</v>
      </c>
      <c r="K3002" s="29" t="s">
        <v>33842</v>
      </c>
      <c r="L3002" s="31" t="s">
        <v>16961</v>
      </c>
      <c r="M3002" s="29">
        <v>16170</v>
      </c>
      <c r="N3002" s="29" t="s">
        <v>18425</v>
      </c>
      <c r="O3002" s="31" t="s">
        <v>18742</v>
      </c>
      <c r="P3002" s="31" t="s">
        <v>20546</v>
      </c>
      <c r="Q3002" s="31" t="s">
        <v>31513</v>
      </c>
      <c r="R3002" s="29"/>
      <c r="S3002" s="29" t="s">
        <v>21495</v>
      </c>
      <c r="T3002" s="29" t="s">
        <v>23469</v>
      </c>
      <c r="U3002" s="29"/>
      <c r="V3002" s="29" t="s">
        <v>26115</v>
      </c>
      <c r="AA3002" s="20"/>
    </row>
    <row r="3003" spans="1:27" s="28" customFormat="1" x14ac:dyDescent="0.35">
      <c r="A3003" s="27" t="s">
        <v>31322</v>
      </c>
      <c r="B3003" s="28" t="str">
        <f t="shared" si="152"/>
        <v>FGF-8f Recombinant Protein N-6 His Tag Lyophilized 50UG</v>
      </c>
      <c r="C3003" s="29" t="s">
        <v>37196</v>
      </c>
      <c r="D3003" s="29" t="s">
        <v>16919</v>
      </c>
      <c r="E3003" s="29" t="s">
        <v>27688</v>
      </c>
      <c r="F3003" s="30" t="s">
        <v>16839</v>
      </c>
      <c r="G3003" s="28" t="s">
        <v>37090</v>
      </c>
      <c r="H3003" s="29" t="s">
        <v>15615</v>
      </c>
      <c r="I3003" s="29" t="s">
        <v>12589</v>
      </c>
      <c r="J3003" s="29" t="s">
        <v>26999</v>
      </c>
      <c r="K3003" s="29" t="s">
        <v>33891</v>
      </c>
      <c r="L3003" s="31" t="s">
        <v>16961</v>
      </c>
      <c r="M3003" s="29">
        <v>2253</v>
      </c>
      <c r="N3003" s="29" t="s">
        <v>17935</v>
      </c>
      <c r="O3003" s="31" t="s">
        <v>18703</v>
      </c>
      <c r="P3003" s="31" t="s">
        <v>20547</v>
      </c>
      <c r="Q3003" s="31" t="s">
        <v>31513</v>
      </c>
      <c r="R3003" s="29"/>
      <c r="S3003" s="29" t="s">
        <v>21495</v>
      </c>
      <c r="T3003" s="29" t="s">
        <v>22803</v>
      </c>
      <c r="U3003" s="29"/>
      <c r="V3003" s="29" t="s">
        <v>26116</v>
      </c>
      <c r="AA3003" s="20"/>
    </row>
    <row r="3004" spans="1:27" s="28" customFormat="1" x14ac:dyDescent="0.35">
      <c r="A3004" s="27" t="s">
        <v>30435</v>
      </c>
      <c r="B3004" s="28" t="str">
        <f t="shared" si="152"/>
        <v>IL-4 Recombinant Protein Tag Free Lyophilized 50UG</v>
      </c>
      <c r="C3004" s="29" t="s">
        <v>9</v>
      </c>
      <c r="D3004" s="29" t="s">
        <v>16919</v>
      </c>
      <c r="E3004" s="29" t="s">
        <v>27688</v>
      </c>
      <c r="F3004" s="30" t="s">
        <v>16839</v>
      </c>
      <c r="G3004" s="28" t="s">
        <v>37452</v>
      </c>
      <c r="H3004" s="29" t="s">
        <v>15616</v>
      </c>
      <c r="I3004" s="29" t="s">
        <v>12589</v>
      </c>
      <c r="J3004" s="29" t="s">
        <v>16977</v>
      </c>
      <c r="K3004" s="29" t="s">
        <v>33606</v>
      </c>
      <c r="L3004" s="31" t="s">
        <v>16961</v>
      </c>
      <c r="M3004" s="29">
        <v>16189</v>
      </c>
      <c r="N3004" s="29" t="s">
        <v>17563</v>
      </c>
      <c r="O3004" s="31" t="s">
        <v>18742</v>
      </c>
      <c r="P3004" s="31" t="s">
        <v>19473</v>
      </c>
      <c r="Q3004" s="31" t="s">
        <v>31513</v>
      </c>
      <c r="R3004" s="29"/>
      <c r="S3004" s="29" t="s">
        <v>21495</v>
      </c>
      <c r="T3004" s="29" t="s">
        <v>23470</v>
      </c>
      <c r="U3004" s="29"/>
      <c r="V3004" s="29" t="s">
        <v>26117</v>
      </c>
      <c r="AA3004" s="20"/>
    </row>
    <row r="3005" spans="1:27" s="28" customFormat="1" x14ac:dyDescent="0.35">
      <c r="A3005" s="27" t="s">
        <v>31323</v>
      </c>
      <c r="B3005" s="28" t="str">
        <f t="shared" si="152"/>
        <v>Thymic stromal lymphopoietin Recombinant Protein Tag Free Lyophilized 50UG</v>
      </c>
      <c r="C3005" s="29" t="s">
        <v>37196</v>
      </c>
      <c r="D3005" s="29" t="s">
        <v>16919</v>
      </c>
      <c r="E3005" s="29" t="s">
        <v>27688</v>
      </c>
      <c r="F3005" s="30" t="s">
        <v>16839</v>
      </c>
      <c r="G3005" s="28" t="s">
        <v>37091</v>
      </c>
      <c r="H3005" s="29" t="s">
        <v>15617</v>
      </c>
      <c r="I3005" s="29" t="s">
        <v>12589</v>
      </c>
      <c r="J3005" s="29" t="s">
        <v>16977</v>
      </c>
      <c r="K3005" s="29" t="s">
        <v>33606</v>
      </c>
      <c r="L3005" s="31" t="s">
        <v>16961</v>
      </c>
      <c r="M3005" s="29">
        <v>85480</v>
      </c>
      <c r="N3005" s="29" t="s">
        <v>17333</v>
      </c>
      <c r="O3005" s="31" t="s">
        <v>18703</v>
      </c>
      <c r="P3005" s="31" t="s">
        <v>19250</v>
      </c>
      <c r="Q3005" s="31" t="s">
        <v>31513</v>
      </c>
      <c r="R3005" s="29"/>
      <c r="S3005" s="29" t="s">
        <v>21495</v>
      </c>
      <c r="T3005" s="29" t="s">
        <v>27639</v>
      </c>
      <c r="U3005" s="29"/>
      <c r="V3005" s="29" t="s">
        <v>26118</v>
      </c>
      <c r="AA3005" s="20"/>
    </row>
    <row r="3006" spans="1:27" s="28" customFormat="1" x14ac:dyDescent="0.35">
      <c r="A3006" s="27" t="s">
        <v>31324</v>
      </c>
      <c r="B3006" s="28" t="str">
        <f t="shared" si="152"/>
        <v>Neutrophil cytosol factor 1 Recombinant Protein Tag Free Lyophilized 50UG</v>
      </c>
      <c r="C3006" s="29" t="s">
        <v>37196</v>
      </c>
      <c r="D3006" s="29" t="s">
        <v>16919</v>
      </c>
      <c r="E3006" s="29" t="s">
        <v>27688</v>
      </c>
      <c r="F3006" s="30" t="s">
        <v>16839</v>
      </c>
      <c r="G3006" s="28" t="s">
        <v>37092</v>
      </c>
      <c r="H3006" s="29" t="s">
        <v>15618</v>
      </c>
      <c r="I3006" s="29" t="s">
        <v>12589</v>
      </c>
      <c r="J3006" s="29" t="s">
        <v>16977</v>
      </c>
      <c r="K3006" s="29" t="s">
        <v>33892</v>
      </c>
      <c r="L3006" s="31" t="s">
        <v>16961</v>
      </c>
      <c r="M3006" s="29">
        <v>653361</v>
      </c>
      <c r="N3006" s="29" t="s">
        <v>18426</v>
      </c>
      <c r="O3006" s="31" t="s">
        <v>18703</v>
      </c>
      <c r="P3006" s="31" t="s">
        <v>20548</v>
      </c>
      <c r="Q3006" s="31" t="s">
        <v>31513</v>
      </c>
      <c r="R3006" s="29"/>
      <c r="S3006" s="29" t="s">
        <v>21495</v>
      </c>
      <c r="T3006" s="29" t="s">
        <v>23471</v>
      </c>
      <c r="U3006" s="29"/>
      <c r="V3006" s="29" t="s">
        <v>26119</v>
      </c>
      <c r="AA3006" s="20"/>
    </row>
    <row r="3007" spans="1:27" s="28" customFormat="1" x14ac:dyDescent="0.35">
      <c r="A3007" s="27" t="s">
        <v>31325</v>
      </c>
      <c r="B3007" s="28" t="str">
        <f t="shared" si="152"/>
        <v>Coronin-6 Recombinant Protein N-6 His Tag Lyophilized 50UG</v>
      </c>
      <c r="C3007" s="29" t="s">
        <v>37196</v>
      </c>
      <c r="D3007" s="29" t="s">
        <v>16919</v>
      </c>
      <c r="E3007" s="29" t="s">
        <v>27688</v>
      </c>
      <c r="F3007" s="30" t="s">
        <v>16839</v>
      </c>
      <c r="G3007" s="28" t="s">
        <v>37093</v>
      </c>
      <c r="H3007" s="29" t="s">
        <v>15619</v>
      </c>
      <c r="I3007" s="29" t="s">
        <v>12589</v>
      </c>
      <c r="J3007" s="29" t="s">
        <v>26999</v>
      </c>
      <c r="K3007" s="29" t="s">
        <v>33454</v>
      </c>
      <c r="L3007" s="31" t="s">
        <v>16961</v>
      </c>
      <c r="M3007" s="29">
        <v>84940</v>
      </c>
      <c r="N3007" s="29" t="s">
        <v>18427</v>
      </c>
      <c r="O3007" s="31" t="s">
        <v>18703</v>
      </c>
      <c r="P3007" s="31" t="s">
        <v>20549</v>
      </c>
      <c r="Q3007" s="31" t="s">
        <v>31513</v>
      </c>
      <c r="R3007" s="29"/>
      <c r="S3007" s="29" t="s">
        <v>21495</v>
      </c>
      <c r="T3007" s="29" t="s">
        <v>29243</v>
      </c>
      <c r="U3007" s="29"/>
      <c r="V3007" s="29" t="s">
        <v>26120</v>
      </c>
      <c r="AA3007" s="20"/>
    </row>
    <row r="3008" spans="1:27" s="28" customFormat="1" x14ac:dyDescent="0.35">
      <c r="A3008" s="27" t="s">
        <v>31326</v>
      </c>
      <c r="B3008" s="28" t="str">
        <f t="shared" si="152"/>
        <v>Apolipoprotein A-I Recombinant Protein Tag Free Lyophilized 50UG</v>
      </c>
      <c r="C3008" s="29" t="s">
        <v>37196</v>
      </c>
      <c r="D3008" s="29" t="s">
        <v>16919</v>
      </c>
      <c r="E3008" s="29" t="s">
        <v>27688</v>
      </c>
      <c r="F3008" s="30" t="s">
        <v>16839</v>
      </c>
      <c r="G3008" s="28" t="s">
        <v>37094</v>
      </c>
      <c r="H3008" s="29" t="s">
        <v>15620</v>
      </c>
      <c r="I3008" s="29" t="s">
        <v>12589</v>
      </c>
      <c r="J3008" s="29" t="s">
        <v>16977</v>
      </c>
      <c r="K3008" s="29" t="s">
        <v>33454</v>
      </c>
      <c r="L3008" s="31" t="s">
        <v>16961</v>
      </c>
      <c r="M3008" s="29">
        <v>335</v>
      </c>
      <c r="N3008" s="29" t="s">
        <v>421</v>
      </c>
      <c r="O3008" s="31" t="s">
        <v>18703</v>
      </c>
      <c r="P3008" s="31" t="s">
        <v>18717</v>
      </c>
      <c r="Q3008" s="31" t="s">
        <v>31513</v>
      </c>
      <c r="R3008" s="29"/>
      <c r="S3008" s="29" t="s">
        <v>21495</v>
      </c>
      <c r="T3008" s="29" t="s">
        <v>22654</v>
      </c>
      <c r="U3008" s="29"/>
      <c r="V3008" s="29" t="s">
        <v>25260</v>
      </c>
      <c r="AA3008" s="20"/>
    </row>
    <row r="3009" spans="1:27" s="28" customFormat="1" x14ac:dyDescent="0.35">
      <c r="A3009" s="27" t="s">
        <v>30424</v>
      </c>
      <c r="B3009" s="28" t="str">
        <f t="shared" si="152"/>
        <v>IL-1RA Recombinant Protein Tag Free Lyophilized 50UG</v>
      </c>
      <c r="C3009" s="29" t="s">
        <v>9</v>
      </c>
      <c r="D3009" s="29" t="s">
        <v>16919</v>
      </c>
      <c r="E3009" s="29" t="s">
        <v>27688</v>
      </c>
      <c r="F3009" s="30" t="s">
        <v>16839</v>
      </c>
      <c r="G3009" s="28" t="s">
        <v>37436</v>
      </c>
      <c r="H3009" s="29" t="s">
        <v>15621</v>
      </c>
      <c r="I3009" s="29" t="s">
        <v>12589</v>
      </c>
      <c r="J3009" s="29" t="s">
        <v>16977</v>
      </c>
      <c r="K3009" s="29" t="s">
        <v>33454</v>
      </c>
      <c r="L3009" s="31" t="s">
        <v>16961</v>
      </c>
      <c r="M3009" s="29">
        <v>16181</v>
      </c>
      <c r="N3009" s="29" t="s">
        <v>18428</v>
      </c>
      <c r="O3009" s="31" t="s">
        <v>18742</v>
      </c>
      <c r="P3009" s="31" t="s">
        <v>20550</v>
      </c>
      <c r="Q3009" s="31" t="s">
        <v>31513</v>
      </c>
      <c r="R3009" s="29"/>
      <c r="S3009" s="29" t="s">
        <v>21495</v>
      </c>
      <c r="T3009" s="29" t="s">
        <v>27052</v>
      </c>
      <c r="U3009" s="29"/>
      <c r="V3009" s="29" t="s">
        <v>26121</v>
      </c>
      <c r="AA3009" s="20"/>
    </row>
    <row r="3010" spans="1:27" s="28" customFormat="1" x14ac:dyDescent="0.35">
      <c r="A3010" s="27" t="s">
        <v>30441</v>
      </c>
      <c r="B3010" s="28" t="str">
        <f t="shared" si="152"/>
        <v>beta-NGF Recombinant Protein Tag Free Lyophilized 50UG</v>
      </c>
      <c r="C3010" s="29" t="s">
        <v>9</v>
      </c>
      <c r="D3010" s="29" t="s">
        <v>16919</v>
      </c>
      <c r="E3010" s="29" t="s">
        <v>27688</v>
      </c>
      <c r="F3010" s="30" t="s">
        <v>16839</v>
      </c>
      <c r="G3010" s="28" t="s">
        <v>37455</v>
      </c>
      <c r="H3010" s="29" t="s">
        <v>15622</v>
      </c>
      <c r="I3010" s="29" t="s">
        <v>12589</v>
      </c>
      <c r="J3010" s="29" t="s">
        <v>16977</v>
      </c>
      <c r="K3010" s="29" t="s">
        <v>33635</v>
      </c>
      <c r="L3010" s="31" t="s">
        <v>16961</v>
      </c>
      <c r="M3010" s="29">
        <v>18049</v>
      </c>
      <c r="N3010" s="29" t="s">
        <v>17933</v>
      </c>
      <c r="O3010" s="31" t="s">
        <v>18742</v>
      </c>
      <c r="P3010" s="31" t="s">
        <v>9781</v>
      </c>
      <c r="Q3010" s="31" t="s">
        <v>31513</v>
      </c>
      <c r="R3010" s="29"/>
      <c r="S3010" s="29" t="s">
        <v>21495</v>
      </c>
      <c r="T3010" s="29" t="s">
        <v>22798</v>
      </c>
      <c r="U3010" s="29"/>
      <c r="V3010" s="29" t="s">
        <v>26122</v>
      </c>
      <c r="AA3010" s="20"/>
    </row>
    <row r="3011" spans="1:27" s="28" customFormat="1" x14ac:dyDescent="0.35">
      <c r="A3011" s="27" t="s">
        <v>31327</v>
      </c>
      <c r="B3011" s="28" t="str">
        <f t="shared" si="152"/>
        <v>Hemoglobin theta-1 Recombinant Protein N-6 His Tag Lyophilized 50UG</v>
      </c>
      <c r="C3011" s="29" t="s">
        <v>37196</v>
      </c>
      <c r="D3011" s="29" t="s">
        <v>16919</v>
      </c>
      <c r="E3011" s="29" t="s">
        <v>27688</v>
      </c>
      <c r="F3011" s="30" t="s">
        <v>16839</v>
      </c>
      <c r="G3011" s="28" t="s">
        <v>37095</v>
      </c>
      <c r="H3011" s="29" t="s">
        <v>15623</v>
      </c>
      <c r="I3011" s="29" t="s">
        <v>12589</v>
      </c>
      <c r="J3011" s="29" t="s">
        <v>26999</v>
      </c>
      <c r="K3011" s="29" t="s">
        <v>33440</v>
      </c>
      <c r="L3011" s="31" t="s">
        <v>16961</v>
      </c>
      <c r="M3011" s="29">
        <v>3049</v>
      </c>
      <c r="N3011" s="29" t="s">
        <v>18429</v>
      </c>
      <c r="O3011" s="31" t="s">
        <v>18703</v>
      </c>
      <c r="P3011" s="31" t="s">
        <v>20551</v>
      </c>
      <c r="Q3011" s="31" t="s">
        <v>31513</v>
      </c>
      <c r="R3011" s="29"/>
      <c r="S3011" s="29" t="s">
        <v>21495</v>
      </c>
      <c r="T3011" s="29" t="s">
        <v>29309</v>
      </c>
      <c r="U3011" s="29"/>
      <c r="V3011" s="29" t="s">
        <v>25021</v>
      </c>
      <c r="AA3011" s="20"/>
    </row>
    <row r="3012" spans="1:27" s="28" customFormat="1" x14ac:dyDescent="0.35">
      <c r="A3012" s="27" t="s">
        <v>31328</v>
      </c>
      <c r="B3012" s="28" t="str">
        <f t="shared" ref="B3012:B3075" si="153">CONCATENATE(A3012, " ", Q3012)</f>
        <v>alpha-synuclein Recombinant Protein N-6 His Tag Lyophilized 50UG</v>
      </c>
      <c r="C3012" s="29" t="s">
        <v>37196</v>
      </c>
      <c r="D3012" s="29" t="s">
        <v>16919</v>
      </c>
      <c r="E3012" s="29" t="s">
        <v>27688</v>
      </c>
      <c r="F3012" s="30" t="s">
        <v>16839</v>
      </c>
      <c r="G3012" s="28" t="s">
        <v>36895</v>
      </c>
      <c r="H3012" s="29" t="s">
        <v>15624</v>
      </c>
      <c r="I3012" s="29" t="s">
        <v>12589</v>
      </c>
      <c r="J3012" s="29" t="s">
        <v>26999</v>
      </c>
      <c r="K3012" s="29" t="s">
        <v>33454</v>
      </c>
      <c r="L3012" s="31" t="s">
        <v>16961</v>
      </c>
      <c r="M3012" s="29">
        <v>20617</v>
      </c>
      <c r="N3012" s="29" t="s">
        <v>18430</v>
      </c>
      <c r="O3012" s="31" t="s">
        <v>18742</v>
      </c>
      <c r="P3012" s="31" t="s">
        <v>20552</v>
      </c>
      <c r="Q3012" s="31" t="s">
        <v>31513</v>
      </c>
      <c r="R3012" s="29"/>
      <c r="S3012" s="29" t="s">
        <v>21495</v>
      </c>
      <c r="T3012" s="29" t="s">
        <v>23472</v>
      </c>
      <c r="U3012" s="29"/>
      <c r="V3012" s="29" t="s">
        <v>25800</v>
      </c>
      <c r="AA3012" s="20"/>
    </row>
    <row r="3013" spans="1:27" s="28" customFormat="1" x14ac:dyDescent="0.35">
      <c r="A3013" s="27" t="s">
        <v>30413</v>
      </c>
      <c r="B3013" s="28" t="str">
        <f t="shared" si="153"/>
        <v>IL-2 Recombinant Protein Tag Free Lyophilized 50UG</v>
      </c>
      <c r="C3013" s="29" t="s">
        <v>9</v>
      </c>
      <c r="D3013" s="29" t="s">
        <v>16919</v>
      </c>
      <c r="E3013" s="29" t="s">
        <v>27688</v>
      </c>
      <c r="F3013" s="30" t="s">
        <v>16839</v>
      </c>
      <c r="G3013" s="28" t="s">
        <v>37427</v>
      </c>
      <c r="H3013" s="29" t="s">
        <v>15625</v>
      </c>
      <c r="I3013" s="29" t="s">
        <v>12589</v>
      </c>
      <c r="J3013" s="29" t="s">
        <v>16977</v>
      </c>
      <c r="K3013" s="29" t="s">
        <v>33893</v>
      </c>
      <c r="L3013" s="31" t="s">
        <v>16961</v>
      </c>
      <c r="M3013" s="29">
        <v>16183</v>
      </c>
      <c r="N3013" s="29" t="s">
        <v>17562</v>
      </c>
      <c r="O3013" s="31" t="s">
        <v>18742</v>
      </c>
      <c r="P3013" s="31" t="s">
        <v>19471</v>
      </c>
      <c r="Q3013" s="31" t="s">
        <v>31513</v>
      </c>
      <c r="R3013" s="29"/>
      <c r="S3013" s="29" t="s">
        <v>21495</v>
      </c>
      <c r="T3013" s="29" t="s">
        <v>23473</v>
      </c>
      <c r="U3013" s="29"/>
      <c r="V3013" s="29" t="s">
        <v>26123</v>
      </c>
      <c r="AA3013" s="20"/>
    </row>
    <row r="3014" spans="1:27" s="28" customFormat="1" x14ac:dyDescent="0.35">
      <c r="A3014" s="27" t="s">
        <v>30231</v>
      </c>
      <c r="B3014" s="28" t="str">
        <f t="shared" si="153"/>
        <v>IL-36 beta Recombinant Protein Tag Free Lyophilized 50UG</v>
      </c>
      <c r="C3014" s="29" t="s">
        <v>37196</v>
      </c>
      <c r="D3014" s="29" t="s">
        <v>16919</v>
      </c>
      <c r="E3014" s="29" t="s">
        <v>27688</v>
      </c>
      <c r="F3014" s="30" t="s">
        <v>16839</v>
      </c>
      <c r="G3014" s="28" t="s">
        <v>37096</v>
      </c>
      <c r="H3014" s="29" t="s">
        <v>15626</v>
      </c>
      <c r="I3014" s="29" t="s">
        <v>12589</v>
      </c>
      <c r="J3014" s="29" t="s">
        <v>16977</v>
      </c>
      <c r="K3014" s="29" t="s">
        <v>33894</v>
      </c>
      <c r="L3014" s="31" t="s">
        <v>16961</v>
      </c>
      <c r="M3014" s="29">
        <v>69677</v>
      </c>
      <c r="N3014" s="29" t="s">
        <v>17501</v>
      </c>
      <c r="O3014" s="31" t="s">
        <v>18742</v>
      </c>
      <c r="P3014" s="31" t="s">
        <v>19425</v>
      </c>
      <c r="Q3014" s="31" t="s">
        <v>31513</v>
      </c>
      <c r="R3014" s="29"/>
      <c r="S3014" s="29" t="s">
        <v>21495</v>
      </c>
      <c r="T3014" s="29" t="s">
        <v>27640</v>
      </c>
      <c r="U3014" s="29"/>
      <c r="V3014" s="29" t="s">
        <v>26124</v>
      </c>
      <c r="AA3014" s="20"/>
    </row>
    <row r="3015" spans="1:27" s="28" customFormat="1" x14ac:dyDescent="0.35">
      <c r="A3015" s="27" t="s">
        <v>27563</v>
      </c>
      <c r="B3015" s="28" t="str">
        <f t="shared" si="153"/>
        <v>Carbonic anhydrase 14 Recombinant Protein N-6 His Tag 50UG</v>
      </c>
      <c r="C3015" s="29" t="s">
        <v>37196</v>
      </c>
      <c r="D3015" s="29" t="s">
        <v>16919</v>
      </c>
      <c r="E3015" s="29" t="s">
        <v>27689</v>
      </c>
      <c r="F3015" s="30" t="s">
        <v>16840</v>
      </c>
      <c r="G3015" s="28" t="s">
        <v>36802</v>
      </c>
      <c r="H3015" s="29" t="s">
        <v>15627</v>
      </c>
      <c r="I3015" s="29" t="s">
        <v>12589</v>
      </c>
      <c r="J3015" s="29" t="s">
        <v>26999</v>
      </c>
      <c r="K3015" s="29" t="s">
        <v>33687</v>
      </c>
      <c r="L3015" s="31" t="s">
        <v>17001</v>
      </c>
      <c r="M3015" s="29">
        <v>23831</v>
      </c>
      <c r="N3015" s="29" t="s">
        <v>18412</v>
      </c>
      <c r="O3015" s="31" t="s">
        <v>18742</v>
      </c>
      <c r="P3015" s="31" t="s">
        <v>20530</v>
      </c>
      <c r="Q3015" s="31" t="s">
        <v>31513</v>
      </c>
      <c r="R3015" s="29"/>
      <c r="S3015" s="29" t="s">
        <v>21495</v>
      </c>
      <c r="T3015" s="29" t="s">
        <v>23448</v>
      </c>
      <c r="U3015" s="29"/>
      <c r="V3015" s="29" t="s">
        <v>26094</v>
      </c>
      <c r="AA3015" s="20"/>
    </row>
    <row r="3016" spans="1:27" s="28" customFormat="1" x14ac:dyDescent="0.35">
      <c r="A3016" s="27" t="s">
        <v>31329</v>
      </c>
      <c r="B3016" s="28" t="str">
        <f t="shared" si="153"/>
        <v>Hemoglobin alpha Recombinant Protein N-6 His Tag Lyophilized 50UG</v>
      </c>
      <c r="C3016" s="29" t="s">
        <v>37196</v>
      </c>
      <c r="D3016" s="29" t="s">
        <v>16919</v>
      </c>
      <c r="E3016" s="29" t="s">
        <v>27688</v>
      </c>
      <c r="F3016" s="30" t="s">
        <v>16839</v>
      </c>
      <c r="G3016" s="28" t="s">
        <v>37097</v>
      </c>
      <c r="H3016" s="29" t="s">
        <v>15628</v>
      </c>
      <c r="I3016" s="29" t="s">
        <v>12589</v>
      </c>
      <c r="J3016" s="29" t="s">
        <v>26999</v>
      </c>
      <c r="K3016" s="29" t="s">
        <v>33440</v>
      </c>
      <c r="L3016" s="31" t="s">
        <v>16961</v>
      </c>
      <c r="M3016" s="29">
        <v>3039</v>
      </c>
      <c r="N3016" s="29" t="s">
        <v>180</v>
      </c>
      <c r="O3016" s="31" t="s">
        <v>18703</v>
      </c>
      <c r="P3016" s="31" t="s">
        <v>20553</v>
      </c>
      <c r="Q3016" s="31" t="s">
        <v>31513</v>
      </c>
      <c r="R3016" s="29"/>
      <c r="S3016" s="29" t="s">
        <v>21495</v>
      </c>
      <c r="T3016" s="29" t="s">
        <v>23474</v>
      </c>
      <c r="U3016" s="29"/>
      <c r="V3016" s="29" t="s">
        <v>25021</v>
      </c>
      <c r="AA3016" s="20"/>
    </row>
    <row r="3017" spans="1:27" s="28" customFormat="1" x14ac:dyDescent="0.35">
      <c r="A3017" s="27" t="s">
        <v>27564</v>
      </c>
      <c r="B3017" s="28" t="str">
        <f t="shared" si="153"/>
        <v>HOXB4 Recombinant Protein N-6 His Tag 50UG</v>
      </c>
      <c r="C3017" s="29" t="s">
        <v>37196</v>
      </c>
      <c r="D3017" s="29" t="s">
        <v>16919</v>
      </c>
      <c r="E3017" s="29" t="s">
        <v>27689</v>
      </c>
      <c r="F3017" s="30" t="s">
        <v>16840</v>
      </c>
      <c r="G3017" s="28" t="s">
        <v>37098</v>
      </c>
      <c r="H3017" s="29" t="s">
        <v>15629</v>
      </c>
      <c r="I3017" s="29" t="s">
        <v>12589</v>
      </c>
      <c r="J3017" s="29" t="s">
        <v>26999</v>
      </c>
      <c r="K3017" s="29" t="s">
        <v>33895</v>
      </c>
      <c r="L3017" s="31" t="s">
        <v>17001</v>
      </c>
      <c r="M3017" s="29">
        <v>3214</v>
      </c>
      <c r="N3017" s="29" t="s">
        <v>18431</v>
      </c>
      <c r="O3017" s="31" t="s">
        <v>18703</v>
      </c>
      <c r="P3017" s="31" t="s">
        <v>20554</v>
      </c>
      <c r="Q3017" s="31" t="s">
        <v>31513</v>
      </c>
      <c r="R3017" s="29"/>
      <c r="S3017" s="29" t="s">
        <v>21495</v>
      </c>
      <c r="T3017" s="29" t="s">
        <v>23475</v>
      </c>
      <c r="U3017" s="29"/>
      <c r="V3017" s="29" t="s">
        <v>26125</v>
      </c>
      <c r="AA3017" s="20"/>
    </row>
    <row r="3018" spans="1:27" s="28" customFormat="1" x14ac:dyDescent="0.35">
      <c r="A3018" s="27" t="s">
        <v>31330</v>
      </c>
      <c r="B3018" s="28" t="str">
        <f t="shared" si="153"/>
        <v>LMIR1 Recombinant Protein C-Fc Tag Lyophilized 50UG</v>
      </c>
      <c r="C3018" s="29" t="s">
        <v>3</v>
      </c>
      <c r="D3018" s="29" t="s">
        <v>16919</v>
      </c>
      <c r="E3018" s="29" t="s">
        <v>27688</v>
      </c>
      <c r="F3018" s="30" t="s">
        <v>16839</v>
      </c>
      <c r="G3018" s="28" t="s">
        <v>37099</v>
      </c>
      <c r="H3018" s="29" t="s">
        <v>15630</v>
      </c>
      <c r="I3018" s="29" t="s">
        <v>12588</v>
      </c>
      <c r="J3018" s="29" t="s">
        <v>16969</v>
      </c>
      <c r="K3018" s="29" t="s">
        <v>33454</v>
      </c>
      <c r="L3018" s="31" t="s">
        <v>16961</v>
      </c>
      <c r="M3018" s="29">
        <v>217303</v>
      </c>
      <c r="N3018" s="29" t="s">
        <v>18432</v>
      </c>
      <c r="O3018" s="31" t="s">
        <v>18742</v>
      </c>
      <c r="P3018" s="31" t="s">
        <v>20555</v>
      </c>
      <c r="Q3018" s="31" t="s">
        <v>31513</v>
      </c>
      <c r="R3018" s="29"/>
      <c r="S3018" s="29" t="s">
        <v>21495</v>
      </c>
      <c r="T3018" s="29" t="s">
        <v>23476</v>
      </c>
      <c r="U3018" s="29"/>
      <c r="V3018" s="29" t="s">
        <v>26126</v>
      </c>
      <c r="AA3018" s="20"/>
    </row>
    <row r="3019" spans="1:27" s="28" customFormat="1" x14ac:dyDescent="0.35">
      <c r="A3019" s="27" t="s">
        <v>31299</v>
      </c>
      <c r="B3019" s="28" t="str">
        <f t="shared" si="153"/>
        <v>IL-2 R alpha Recombinant Protein C-Fc Tag Lyophilized 50UG</v>
      </c>
      <c r="C3019" s="29" t="s">
        <v>3</v>
      </c>
      <c r="D3019" s="29" t="s">
        <v>16919</v>
      </c>
      <c r="E3019" s="29" t="s">
        <v>27688</v>
      </c>
      <c r="F3019" s="30" t="s">
        <v>16839</v>
      </c>
      <c r="G3019" s="28" t="s">
        <v>37065</v>
      </c>
      <c r="H3019" s="29" t="s">
        <v>15631</v>
      </c>
      <c r="I3019" s="29" t="s">
        <v>12588</v>
      </c>
      <c r="J3019" s="29" t="s">
        <v>16969</v>
      </c>
      <c r="K3019" s="29" t="s">
        <v>33606</v>
      </c>
      <c r="L3019" s="31" t="s">
        <v>16961</v>
      </c>
      <c r="M3019" s="29">
        <v>16184</v>
      </c>
      <c r="N3019" s="29" t="s">
        <v>17378</v>
      </c>
      <c r="O3019" s="31" t="s">
        <v>18742</v>
      </c>
      <c r="P3019" s="31" t="s">
        <v>19283</v>
      </c>
      <c r="Q3019" s="31" t="s">
        <v>31513</v>
      </c>
      <c r="R3019" s="29"/>
      <c r="S3019" s="29" t="s">
        <v>21495</v>
      </c>
      <c r="T3019" s="29" t="s">
        <v>23477</v>
      </c>
      <c r="U3019" s="29"/>
      <c r="V3019" s="29" t="s">
        <v>26127</v>
      </c>
      <c r="AA3019" s="20"/>
    </row>
    <row r="3020" spans="1:27" s="28" customFormat="1" x14ac:dyDescent="0.35">
      <c r="A3020" s="27" t="s">
        <v>30897</v>
      </c>
      <c r="B3020" s="28" t="str">
        <f t="shared" si="153"/>
        <v>TGF beta 1 Recombinant Protein Tag Free Lyophilized 50UG</v>
      </c>
      <c r="C3020" s="29" t="s">
        <v>9</v>
      </c>
      <c r="D3020" s="29" t="s">
        <v>16919</v>
      </c>
      <c r="E3020" s="29" t="s">
        <v>27688</v>
      </c>
      <c r="F3020" s="30" t="s">
        <v>16839</v>
      </c>
      <c r="G3020" s="28" t="s">
        <v>37214</v>
      </c>
      <c r="H3020" s="29" t="s">
        <v>15632</v>
      </c>
      <c r="I3020" s="29" t="s">
        <v>12588</v>
      </c>
      <c r="J3020" s="29" t="s">
        <v>16977</v>
      </c>
      <c r="K3020" s="29" t="s">
        <v>33886</v>
      </c>
      <c r="L3020" s="31" t="s">
        <v>16961</v>
      </c>
      <c r="M3020" s="29">
        <v>21803</v>
      </c>
      <c r="N3020" s="29" t="s">
        <v>17181</v>
      </c>
      <c r="O3020" s="31" t="s">
        <v>18742</v>
      </c>
      <c r="P3020" s="31" t="s">
        <v>20556</v>
      </c>
      <c r="Q3020" s="31" t="s">
        <v>31513</v>
      </c>
      <c r="R3020" s="29"/>
      <c r="S3020" s="29" t="s">
        <v>21495</v>
      </c>
      <c r="T3020" s="29" t="s">
        <v>23478</v>
      </c>
      <c r="U3020" s="29"/>
      <c r="V3020" s="29" t="s">
        <v>25527</v>
      </c>
      <c r="AA3020" s="20"/>
    </row>
    <row r="3021" spans="1:27" s="28" customFormat="1" x14ac:dyDescent="0.35">
      <c r="A3021" s="27" t="s">
        <v>31305</v>
      </c>
      <c r="B3021" s="28" t="str">
        <f t="shared" si="153"/>
        <v>IL-15 R alpha Recombinant Protein C-Fc Tag Lyophilized 50UG</v>
      </c>
      <c r="C3021" s="29" t="s">
        <v>3</v>
      </c>
      <c r="D3021" s="29" t="s">
        <v>16919</v>
      </c>
      <c r="E3021" s="29" t="s">
        <v>27688</v>
      </c>
      <c r="F3021" s="30" t="s">
        <v>16839</v>
      </c>
      <c r="G3021" s="28" t="s">
        <v>37071</v>
      </c>
      <c r="H3021" s="29" t="s">
        <v>15633</v>
      </c>
      <c r="I3021" s="29" t="s">
        <v>12588</v>
      </c>
      <c r="J3021" s="29" t="s">
        <v>16969</v>
      </c>
      <c r="K3021" s="29" t="s">
        <v>33454</v>
      </c>
      <c r="L3021" s="31" t="s">
        <v>16961</v>
      </c>
      <c r="M3021" s="29">
        <v>3601</v>
      </c>
      <c r="N3021" s="29" t="s">
        <v>17383</v>
      </c>
      <c r="O3021" s="31" t="s">
        <v>18703</v>
      </c>
      <c r="P3021" s="31" t="s">
        <v>19288</v>
      </c>
      <c r="Q3021" s="31" t="s">
        <v>31513</v>
      </c>
      <c r="R3021" s="29"/>
      <c r="S3021" s="29" t="s">
        <v>21495</v>
      </c>
      <c r="T3021" s="29" t="s">
        <v>27053</v>
      </c>
      <c r="U3021" s="29"/>
      <c r="V3021" s="29" t="s">
        <v>26128</v>
      </c>
      <c r="AA3021" s="20"/>
    </row>
    <row r="3022" spans="1:27" s="28" customFormat="1" x14ac:dyDescent="0.35">
      <c r="A3022" s="27" t="s">
        <v>31300</v>
      </c>
      <c r="B3022" s="28" t="str">
        <f t="shared" si="153"/>
        <v>TGF beta 2 Recombinant Protein Tag Free Lyophilized 50UG</v>
      </c>
      <c r="C3022" s="29" t="s">
        <v>3</v>
      </c>
      <c r="D3022" s="29" t="s">
        <v>16919</v>
      </c>
      <c r="E3022" s="29" t="s">
        <v>27688</v>
      </c>
      <c r="F3022" s="30" t="s">
        <v>16839</v>
      </c>
      <c r="G3022" s="28" t="s">
        <v>37066</v>
      </c>
      <c r="H3022" s="29" t="s">
        <v>15634</v>
      </c>
      <c r="I3022" s="29" t="s">
        <v>12588</v>
      </c>
      <c r="J3022" s="29" t="s">
        <v>16977</v>
      </c>
      <c r="K3022" s="29" t="s">
        <v>33886</v>
      </c>
      <c r="L3022" s="31" t="s">
        <v>16961</v>
      </c>
      <c r="M3022" s="29">
        <v>21808</v>
      </c>
      <c r="N3022" s="29" t="s">
        <v>18433</v>
      </c>
      <c r="O3022" s="31" t="s">
        <v>18742</v>
      </c>
      <c r="P3022" s="31" t="s">
        <v>20557</v>
      </c>
      <c r="Q3022" s="31" t="s">
        <v>31513</v>
      </c>
      <c r="R3022" s="29"/>
      <c r="S3022" s="29" t="s">
        <v>21495</v>
      </c>
      <c r="T3022" s="29" t="s">
        <v>23479</v>
      </c>
      <c r="U3022" s="29"/>
      <c r="V3022" s="29" t="s">
        <v>26090</v>
      </c>
      <c r="AA3022" s="20"/>
    </row>
    <row r="3023" spans="1:27" s="28" customFormat="1" x14ac:dyDescent="0.35">
      <c r="A3023" s="27" t="s">
        <v>31331</v>
      </c>
      <c r="B3023" s="28" t="str">
        <f t="shared" si="153"/>
        <v>TSLP Receptor Recombinant Protein C-6 His Tag Lyophilized 50UG</v>
      </c>
      <c r="C3023" s="29" t="s">
        <v>3</v>
      </c>
      <c r="D3023" s="29" t="s">
        <v>16919</v>
      </c>
      <c r="E3023" s="29" t="s">
        <v>27688</v>
      </c>
      <c r="F3023" s="30" t="s">
        <v>16839</v>
      </c>
      <c r="G3023" s="28" t="s">
        <v>37100</v>
      </c>
      <c r="H3023" s="29" t="s">
        <v>15635</v>
      </c>
      <c r="I3023" s="29" t="s">
        <v>12588</v>
      </c>
      <c r="J3023" s="29" t="s">
        <v>26994</v>
      </c>
      <c r="K3023" s="29" t="s">
        <v>33454</v>
      </c>
      <c r="L3023" s="31" t="s">
        <v>16961</v>
      </c>
      <c r="M3023" s="29">
        <v>57914</v>
      </c>
      <c r="N3023" s="29" t="s">
        <v>18434</v>
      </c>
      <c r="O3023" s="31" t="s">
        <v>18742</v>
      </c>
      <c r="P3023" s="31" t="s">
        <v>20558</v>
      </c>
      <c r="Q3023" s="31" t="s">
        <v>31513</v>
      </c>
      <c r="R3023" s="29"/>
      <c r="S3023" s="29" t="s">
        <v>21495</v>
      </c>
      <c r="T3023" s="29" t="s">
        <v>23480</v>
      </c>
      <c r="U3023" s="29"/>
      <c r="V3023" s="29" t="s">
        <v>26129</v>
      </c>
      <c r="AA3023" s="20"/>
    </row>
    <row r="3024" spans="1:27" s="28" customFormat="1" x14ac:dyDescent="0.35">
      <c r="A3024" s="27" t="s">
        <v>31332</v>
      </c>
      <c r="B3024" s="28" t="str">
        <f t="shared" si="153"/>
        <v>TSLP Receptor Recombinant Protein C-Fc Tag Lyophilized 50UG</v>
      </c>
      <c r="C3024" s="29" t="s">
        <v>3</v>
      </c>
      <c r="D3024" s="29" t="s">
        <v>16919</v>
      </c>
      <c r="E3024" s="29" t="s">
        <v>27688</v>
      </c>
      <c r="F3024" s="30" t="s">
        <v>16839</v>
      </c>
      <c r="G3024" s="28" t="s">
        <v>37101</v>
      </c>
      <c r="H3024" s="29" t="s">
        <v>15636</v>
      </c>
      <c r="I3024" s="29" t="s">
        <v>12588</v>
      </c>
      <c r="J3024" s="29" t="s">
        <v>16969</v>
      </c>
      <c r="K3024" s="29" t="s">
        <v>33454</v>
      </c>
      <c r="L3024" s="31" t="s">
        <v>16961</v>
      </c>
      <c r="M3024" s="29">
        <v>57914</v>
      </c>
      <c r="N3024" s="29" t="s">
        <v>18434</v>
      </c>
      <c r="O3024" s="31" t="s">
        <v>18742</v>
      </c>
      <c r="P3024" s="31" t="s">
        <v>20558</v>
      </c>
      <c r="Q3024" s="31" t="s">
        <v>31513</v>
      </c>
      <c r="R3024" s="29"/>
      <c r="S3024" s="29" t="s">
        <v>21495</v>
      </c>
      <c r="T3024" s="29" t="s">
        <v>23480</v>
      </c>
      <c r="U3024" s="29"/>
      <c r="V3024" s="29" t="s">
        <v>26129</v>
      </c>
      <c r="AA3024" s="20"/>
    </row>
    <row r="3025" spans="1:27" s="28" customFormat="1" x14ac:dyDescent="0.35">
      <c r="A3025" s="27" t="s">
        <v>31333</v>
      </c>
      <c r="B3025" s="28" t="str">
        <f t="shared" si="153"/>
        <v>Carboxylesterase 3 Recombinant Protein C-6 His Tag Lyophilized 50UG</v>
      </c>
      <c r="C3025" s="29" t="s">
        <v>3</v>
      </c>
      <c r="D3025" s="29" t="s">
        <v>16919</v>
      </c>
      <c r="E3025" s="29" t="s">
        <v>27688</v>
      </c>
      <c r="F3025" s="30" t="s">
        <v>16839</v>
      </c>
      <c r="G3025" s="28" t="s">
        <v>37102</v>
      </c>
      <c r="H3025" s="29" t="s">
        <v>15637</v>
      </c>
      <c r="I3025" s="29" t="s">
        <v>12588</v>
      </c>
      <c r="J3025" s="29" t="s">
        <v>26994</v>
      </c>
      <c r="K3025" s="29" t="s">
        <v>33635</v>
      </c>
      <c r="L3025" s="31" t="s">
        <v>16961</v>
      </c>
      <c r="M3025" s="29">
        <v>104158</v>
      </c>
      <c r="N3025" s="29" t="s">
        <v>18435</v>
      </c>
      <c r="O3025" s="31" t="s">
        <v>18742</v>
      </c>
      <c r="P3025" s="31" t="s">
        <v>20559</v>
      </c>
      <c r="Q3025" s="31" t="s">
        <v>31513</v>
      </c>
      <c r="R3025" s="29"/>
      <c r="S3025" s="29" t="s">
        <v>21495</v>
      </c>
      <c r="T3025" s="29" t="s">
        <v>23481</v>
      </c>
      <c r="U3025" s="29"/>
      <c r="V3025" s="29" t="s">
        <v>26130</v>
      </c>
      <c r="AA3025" s="20"/>
    </row>
    <row r="3026" spans="1:27" s="28" customFormat="1" x14ac:dyDescent="0.35">
      <c r="A3026" s="27" t="s">
        <v>30702</v>
      </c>
      <c r="B3026" s="28" t="str">
        <f t="shared" si="153"/>
        <v>Pentraxin 2 Recombinant Protein C-6 His Tag Lyophilized 50UG</v>
      </c>
      <c r="C3026" s="29" t="s">
        <v>3</v>
      </c>
      <c r="D3026" s="29" t="s">
        <v>16919</v>
      </c>
      <c r="E3026" s="29" t="s">
        <v>27688</v>
      </c>
      <c r="F3026" s="30" t="s">
        <v>16839</v>
      </c>
      <c r="G3026" s="28" t="s">
        <v>36387</v>
      </c>
      <c r="H3026" s="29" t="s">
        <v>15638</v>
      </c>
      <c r="I3026" s="29" t="s">
        <v>12588</v>
      </c>
      <c r="J3026" s="29" t="s">
        <v>26994</v>
      </c>
      <c r="K3026" s="29" t="s">
        <v>33606</v>
      </c>
      <c r="L3026" s="31" t="s">
        <v>16961</v>
      </c>
      <c r="M3026" s="29">
        <v>20219</v>
      </c>
      <c r="N3026" s="29" t="s">
        <v>18436</v>
      </c>
      <c r="O3026" s="31" t="s">
        <v>18742</v>
      </c>
      <c r="P3026" s="31" t="s">
        <v>20560</v>
      </c>
      <c r="Q3026" s="31" t="s">
        <v>31513</v>
      </c>
      <c r="R3026" s="29"/>
      <c r="S3026" s="29" t="s">
        <v>21495</v>
      </c>
      <c r="T3026" s="29" t="s">
        <v>23482</v>
      </c>
      <c r="U3026" s="29"/>
      <c r="V3026" s="29" t="s">
        <v>26131</v>
      </c>
      <c r="AA3026" s="20"/>
    </row>
    <row r="3027" spans="1:27" s="28" customFormat="1" x14ac:dyDescent="0.35">
      <c r="A3027" s="27" t="s">
        <v>29386</v>
      </c>
      <c r="B3027" s="28" t="str">
        <f t="shared" si="153"/>
        <v>ALCAM Recombinant Protein C-Fc Tag Lyophilized 50UG</v>
      </c>
      <c r="C3027" s="29" t="s">
        <v>3</v>
      </c>
      <c r="D3027" s="29" t="s">
        <v>16919</v>
      </c>
      <c r="E3027" s="29" t="s">
        <v>27688</v>
      </c>
      <c r="F3027" s="30" t="s">
        <v>16839</v>
      </c>
      <c r="G3027" s="28" t="s">
        <v>37103</v>
      </c>
      <c r="H3027" s="29" t="s">
        <v>15639</v>
      </c>
      <c r="I3027" s="29" t="s">
        <v>12588</v>
      </c>
      <c r="J3027" s="29" t="s">
        <v>16969</v>
      </c>
      <c r="K3027" s="29" t="s">
        <v>33642</v>
      </c>
      <c r="L3027" s="31" t="s">
        <v>16961</v>
      </c>
      <c r="M3027" s="29">
        <v>11658</v>
      </c>
      <c r="N3027" s="29" t="s">
        <v>18437</v>
      </c>
      <c r="O3027" s="31" t="s">
        <v>18742</v>
      </c>
      <c r="P3027" s="31" t="s">
        <v>20561</v>
      </c>
      <c r="Q3027" s="31" t="s">
        <v>31513</v>
      </c>
      <c r="R3027" s="29"/>
      <c r="S3027" s="29" t="s">
        <v>21495</v>
      </c>
      <c r="T3027" s="29" t="s">
        <v>23483</v>
      </c>
      <c r="U3027" s="29"/>
      <c r="V3027" s="29" t="s">
        <v>26132</v>
      </c>
      <c r="AA3027" s="20"/>
    </row>
    <row r="3028" spans="1:27" s="28" customFormat="1" x14ac:dyDescent="0.35">
      <c r="A3028" s="27" t="s">
        <v>31334</v>
      </c>
      <c r="B3028" s="28" t="str">
        <f t="shared" si="153"/>
        <v>IFN gamma R1 Recombinant Protein C-6 His Tag Lyophilized 50UG</v>
      </c>
      <c r="C3028" s="29" t="s">
        <v>3</v>
      </c>
      <c r="D3028" s="29" t="s">
        <v>16919</v>
      </c>
      <c r="E3028" s="29" t="s">
        <v>27688</v>
      </c>
      <c r="F3028" s="30" t="s">
        <v>16839</v>
      </c>
      <c r="G3028" s="28" t="s">
        <v>37104</v>
      </c>
      <c r="H3028" s="29" t="s">
        <v>15640</v>
      </c>
      <c r="I3028" s="29" t="s">
        <v>12588</v>
      </c>
      <c r="J3028" s="29" t="s">
        <v>26994</v>
      </c>
      <c r="K3028" s="29" t="s">
        <v>33896</v>
      </c>
      <c r="L3028" s="31" t="s">
        <v>16961</v>
      </c>
      <c r="M3028" s="29">
        <v>15979</v>
      </c>
      <c r="N3028" s="29" t="s">
        <v>18438</v>
      </c>
      <c r="O3028" s="31" t="s">
        <v>18742</v>
      </c>
      <c r="P3028" s="31" t="s">
        <v>20562</v>
      </c>
      <c r="Q3028" s="31" t="s">
        <v>31513</v>
      </c>
      <c r="R3028" s="29"/>
      <c r="S3028" s="29" t="s">
        <v>21495</v>
      </c>
      <c r="T3028" s="29" t="s">
        <v>23484</v>
      </c>
      <c r="U3028" s="29"/>
      <c r="V3028" s="29" t="s">
        <v>26133</v>
      </c>
      <c r="AA3028" s="20"/>
    </row>
    <row r="3029" spans="1:27" s="28" customFormat="1" x14ac:dyDescent="0.35">
      <c r="A3029" s="27" t="s">
        <v>31335</v>
      </c>
      <c r="B3029" s="28" t="str">
        <f t="shared" si="153"/>
        <v>IFN gamma R1 Recombinant Protein C-Fc Tag Lyophilized 50UG</v>
      </c>
      <c r="C3029" s="29" t="s">
        <v>3</v>
      </c>
      <c r="D3029" s="29" t="s">
        <v>16919</v>
      </c>
      <c r="E3029" s="29" t="s">
        <v>27688</v>
      </c>
      <c r="F3029" s="30" t="s">
        <v>16839</v>
      </c>
      <c r="G3029" s="28" t="s">
        <v>37105</v>
      </c>
      <c r="H3029" s="29" t="s">
        <v>15641</v>
      </c>
      <c r="I3029" s="29" t="s">
        <v>12588</v>
      </c>
      <c r="J3029" s="29" t="s">
        <v>16969</v>
      </c>
      <c r="K3029" s="29" t="s">
        <v>33896</v>
      </c>
      <c r="L3029" s="31" t="s">
        <v>16961</v>
      </c>
      <c r="M3029" s="29">
        <v>15979</v>
      </c>
      <c r="N3029" s="29" t="s">
        <v>18438</v>
      </c>
      <c r="O3029" s="31" t="s">
        <v>18742</v>
      </c>
      <c r="P3029" s="31" t="s">
        <v>20562</v>
      </c>
      <c r="Q3029" s="31" t="s">
        <v>31513</v>
      </c>
      <c r="R3029" s="29"/>
      <c r="S3029" s="29" t="s">
        <v>21495</v>
      </c>
      <c r="T3029" s="29" t="s">
        <v>23484</v>
      </c>
      <c r="U3029" s="29"/>
      <c r="V3029" s="29" t="s">
        <v>26133</v>
      </c>
      <c r="AA3029" s="20"/>
    </row>
    <row r="3030" spans="1:27" s="28" customFormat="1" x14ac:dyDescent="0.35">
      <c r="A3030" s="27" t="s">
        <v>31336</v>
      </c>
      <c r="B3030" s="28" t="str">
        <f t="shared" si="153"/>
        <v>Carboxylesterase 2E Recombinant Protein C-6 His Tag Lyophilized 50UG</v>
      </c>
      <c r="C3030" s="29" t="s">
        <v>3</v>
      </c>
      <c r="D3030" s="29" t="s">
        <v>16919</v>
      </c>
      <c r="E3030" s="29" t="s">
        <v>27688</v>
      </c>
      <c r="F3030" s="30" t="s">
        <v>16839</v>
      </c>
      <c r="G3030" s="28" t="s">
        <v>37106</v>
      </c>
      <c r="H3030" s="29" t="s">
        <v>15642</v>
      </c>
      <c r="I3030" s="29" t="s">
        <v>12588</v>
      </c>
      <c r="J3030" s="29" t="s">
        <v>26994</v>
      </c>
      <c r="K3030" s="29" t="s">
        <v>33896</v>
      </c>
      <c r="L3030" s="31" t="s">
        <v>16961</v>
      </c>
      <c r="M3030" s="29">
        <v>234673</v>
      </c>
      <c r="N3030" s="29" t="s">
        <v>18439</v>
      </c>
      <c r="O3030" s="31" t="s">
        <v>18742</v>
      </c>
      <c r="P3030" s="31" t="s">
        <v>20563</v>
      </c>
      <c r="Q3030" s="31" t="s">
        <v>31513</v>
      </c>
      <c r="R3030" s="29"/>
      <c r="S3030" s="29" t="s">
        <v>21495</v>
      </c>
      <c r="T3030" s="29" t="s">
        <v>23485</v>
      </c>
      <c r="U3030" s="29"/>
      <c r="V3030" s="29" t="s">
        <v>26134</v>
      </c>
      <c r="AA3030" s="20"/>
    </row>
    <row r="3031" spans="1:27" s="28" customFormat="1" x14ac:dyDescent="0.35">
      <c r="A3031" s="27" t="s">
        <v>31337</v>
      </c>
      <c r="B3031" s="28" t="str">
        <f t="shared" si="153"/>
        <v>Cathepsin H Recombinant Protein C-6 His Tag Lyophilized 50UG</v>
      </c>
      <c r="C3031" s="29" t="s">
        <v>3</v>
      </c>
      <c r="D3031" s="29" t="s">
        <v>16919</v>
      </c>
      <c r="E3031" s="29" t="s">
        <v>27688</v>
      </c>
      <c r="F3031" s="30" t="s">
        <v>16839</v>
      </c>
      <c r="G3031" s="28" t="s">
        <v>37107</v>
      </c>
      <c r="H3031" s="29" t="s">
        <v>15643</v>
      </c>
      <c r="I3031" s="29" t="s">
        <v>12588</v>
      </c>
      <c r="J3031" s="29" t="s">
        <v>26994</v>
      </c>
      <c r="K3031" s="29" t="s">
        <v>33896</v>
      </c>
      <c r="L3031" s="31" t="s">
        <v>16961</v>
      </c>
      <c r="M3031" s="29">
        <v>13036</v>
      </c>
      <c r="N3031" s="29" t="s">
        <v>18440</v>
      </c>
      <c r="O3031" s="31" t="s">
        <v>18742</v>
      </c>
      <c r="P3031" s="31" t="s">
        <v>20564</v>
      </c>
      <c r="Q3031" s="31" t="s">
        <v>31513</v>
      </c>
      <c r="R3031" s="29"/>
      <c r="S3031" s="29" t="s">
        <v>21495</v>
      </c>
      <c r="T3031" s="29" t="s">
        <v>23486</v>
      </c>
      <c r="U3031" s="29"/>
      <c r="V3031" s="29" t="s">
        <v>26135</v>
      </c>
      <c r="AA3031" s="20"/>
    </row>
    <row r="3032" spans="1:27" s="28" customFormat="1" x14ac:dyDescent="0.35">
      <c r="A3032" s="27" t="s">
        <v>31338</v>
      </c>
      <c r="B3032" s="28" t="str">
        <f t="shared" si="153"/>
        <v>IL-12 R beta1 Recombinant Protein C-Fc Tag Lyophilized 50UG</v>
      </c>
      <c r="C3032" s="29" t="s">
        <v>3</v>
      </c>
      <c r="D3032" s="29" t="s">
        <v>16919</v>
      </c>
      <c r="E3032" s="29" t="s">
        <v>27688</v>
      </c>
      <c r="F3032" s="30" t="s">
        <v>16839</v>
      </c>
      <c r="G3032" s="28" t="s">
        <v>37108</v>
      </c>
      <c r="H3032" s="29" t="s">
        <v>15644</v>
      </c>
      <c r="I3032" s="29" t="s">
        <v>12588</v>
      </c>
      <c r="J3032" s="29" t="s">
        <v>16969</v>
      </c>
      <c r="K3032" s="29" t="s">
        <v>33642</v>
      </c>
      <c r="L3032" s="31" t="s">
        <v>16961</v>
      </c>
      <c r="M3032" s="29">
        <v>3594</v>
      </c>
      <c r="N3032" s="29" t="s">
        <v>17375</v>
      </c>
      <c r="O3032" s="31" t="s">
        <v>18703</v>
      </c>
      <c r="P3032" s="31" t="s">
        <v>19278</v>
      </c>
      <c r="Q3032" s="31" t="s">
        <v>31513</v>
      </c>
      <c r="R3032" s="29"/>
      <c r="S3032" s="29" t="s">
        <v>21495</v>
      </c>
      <c r="T3032" s="29" t="s">
        <v>23487</v>
      </c>
      <c r="U3032" s="29"/>
      <c r="V3032" s="29" t="s">
        <v>26136</v>
      </c>
      <c r="AA3032" s="20"/>
    </row>
    <row r="3033" spans="1:27" s="28" customFormat="1" x14ac:dyDescent="0.35">
      <c r="A3033" s="27" t="s">
        <v>31339</v>
      </c>
      <c r="B3033" s="28" t="str">
        <f t="shared" si="153"/>
        <v>ULBP-1 Recombinant Protein C-Fc Tag Lyophilized 50UG</v>
      </c>
      <c r="C3033" s="29" t="s">
        <v>3</v>
      </c>
      <c r="D3033" s="29" t="s">
        <v>16919</v>
      </c>
      <c r="E3033" s="29" t="s">
        <v>27688</v>
      </c>
      <c r="F3033" s="30" t="s">
        <v>16839</v>
      </c>
      <c r="G3033" s="28" t="s">
        <v>37109</v>
      </c>
      <c r="H3033" s="29" t="s">
        <v>15645</v>
      </c>
      <c r="I3033" s="29" t="s">
        <v>12588</v>
      </c>
      <c r="J3033" s="29" t="s">
        <v>16969</v>
      </c>
      <c r="K3033" s="29" t="s">
        <v>33642</v>
      </c>
      <c r="L3033" s="31" t="s">
        <v>16961</v>
      </c>
      <c r="M3033" s="29">
        <v>80329</v>
      </c>
      <c r="N3033" s="29" t="s">
        <v>18441</v>
      </c>
      <c r="O3033" s="31" t="s">
        <v>18703</v>
      </c>
      <c r="P3033" s="31" t="s">
        <v>20565</v>
      </c>
      <c r="Q3033" s="31" t="s">
        <v>31513</v>
      </c>
      <c r="R3033" s="29"/>
      <c r="S3033" s="29" t="s">
        <v>21495</v>
      </c>
      <c r="T3033" s="29" t="s">
        <v>23488</v>
      </c>
      <c r="U3033" s="29"/>
      <c r="V3033" s="29" t="s">
        <v>26137</v>
      </c>
      <c r="AA3033" s="20"/>
    </row>
    <row r="3034" spans="1:27" s="28" customFormat="1" x14ac:dyDescent="0.35">
      <c r="A3034" s="27" t="s">
        <v>31340</v>
      </c>
      <c r="B3034" s="28" t="str">
        <f t="shared" si="153"/>
        <v>Ephrin type-A receptor 4 Recombinant Protein Tag Free Lyophilized 50UG</v>
      </c>
      <c r="C3034" s="29" t="s">
        <v>3</v>
      </c>
      <c r="D3034" s="29" t="s">
        <v>16919</v>
      </c>
      <c r="E3034" s="29" t="s">
        <v>27688</v>
      </c>
      <c r="F3034" s="30" t="s">
        <v>16839</v>
      </c>
      <c r="G3034" s="28" t="s">
        <v>37110</v>
      </c>
      <c r="H3034" s="29" t="s">
        <v>15646</v>
      </c>
      <c r="I3034" s="29" t="s">
        <v>12588</v>
      </c>
      <c r="J3034" s="29" t="s">
        <v>16977</v>
      </c>
      <c r="K3034" s="29" t="s">
        <v>33642</v>
      </c>
      <c r="L3034" s="31" t="s">
        <v>16961</v>
      </c>
      <c r="M3034" s="29">
        <v>2043</v>
      </c>
      <c r="N3034" s="29" t="s">
        <v>17343</v>
      </c>
      <c r="O3034" s="31" t="s">
        <v>18703</v>
      </c>
      <c r="P3034" s="31" t="s">
        <v>19241</v>
      </c>
      <c r="Q3034" s="31" t="s">
        <v>31513</v>
      </c>
      <c r="R3034" s="29"/>
      <c r="S3034" s="29" t="s">
        <v>21495</v>
      </c>
      <c r="T3034" s="29" t="s">
        <v>23489</v>
      </c>
      <c r="U3034" s="29"/>
      <c r="V3034" s="29" t="s">
        <v>26138</v>
      </c>
      <c r="AA3034" s="20"/>
    </row>
    <row r="3035" spans="1:27" s="28" customFormat="1" x14ac:dyDescent="0.35">
      <c r="A3035" s="27" t="s">
        <v>31341</v>
      </c>
      <c r="B3035" s="28" t="str">
        <f t="shared" si="153"/>
        <v>OX40 Recombinant Protein C-Fc Tag Lyophilized 50UG</v>
      </c>
      <c r="C3035" s="29" t="s">
        <v>3</v>
      </c>
      <c r="D3035" s="29" t="s">
        <v>16919</v>
      </c>
      <c r="E3035" s="29" t="s">
        <v>27688</v>
      </c>
      <c r="F3035" s="30" t="s">
        <v>16839</v>
      </c>
      <c r="G3035" s="28" t="s">
        <v>37111</v>
      </c>
      <c r="H3035" s="29" t="s">
        <v>15647</v>
      </c>
      <c r="I3035" s="29" t="s">
        <v>12588</v>
      </c>
      <c r="J3035" s="29" t="s">
        <v>16969</v>
      </c>
      <c r="K3035" s="29" t="s">
        <v>33642</v>
      </c>
      <c r="L3035" s="31" t="s">
        <v>16961</v>
      </c>
      <c r="M3035" s="29">
        <v>22163</v>
      </c>
      <c r="N3035" s="29" t="s">
        <v>18442</v>
      </c>
      <c r="O3035" s="31" t="s">
        <v>18742</v>
      </c>
      <c r="P3035" s="31" t="s">
        <v>19132</v>
      </c>
      <c r="Q3035" s="31" t="s">
        <v>31513</v>
      </c>
      <c r="R3035" s="29"/>
      <c r="S3035" s="29" t="s">
        <v>21495</v>
      </c>
      <c r="T3035" s="29" t="s">
        <v>23490</v>
      </c>
      <c r="U3035" s="29"/>
      <c r="V3035" s="29" t="s">
        <v>26139</v>
      </c>
      <c r="AA3035" s="20"/>
    </row>
    <row r="3036" spans="1:27" s="28" customFormat="1" x14ac:dyDescent="0.35">
      <c r="A3036" s="27" t="s">
        <v>31342</v>
      </c>
      <c r="B3036" s="28" t="str">
        <f t="shared" si="153"/>
        <v>OX40 Recombinant Protein N-Fc Tag Lyophilized 50UG</v>
      </c>
      <c r="C3036" s="29" t="s">
        <v>3</v>
      </c>
      <c r="D3036" s="29" t="s">
        <v>16919</v>
      </c>
      <c r="E3036" s="29" t="s">
        <v>27688</v>
      </c>
      <c r="F3036" s="30" t="s">
        <v>16839</v>
      </c>
      <c r="G3036" s="28" t="s">
        <v>37112</v>
      </c>
      <c r="H3036" s="29" t="s">
        <v>15648</v>
      </c>
      <c r="I3036" s="29" t="s">
        <v>12588</v>
      </c>
      <c r="J3036" s="29" t="s">
        <v>16973</v>
      </c>
      <c r="K3036" s="29" t="s">
        <v>33642</v>
      </c>
      <c r="L3036" s="31" t="s">
        <v>16961</v>
      </c>
      <c r="M3036" s="29">
        <v>22163</v>
      </c>
      <c r="N3036" s="29" t="s">
        <v>18442</v>
      </c>
      <c r="O3036" s="31" t="s">
        <v>18742</v>
      </c>
      <c r="P3036" s="31" t="s">
        <v>19132</v>
      </c>
      <c r="Q3036" s="31" t="s">
        <v>31513</v>
      </c>
      <c r="R3036" s="29"/>
      <c r="S3036" s="29" t="s">
        <v>21495</v>
      </c>
      <c r="T3036" s="29" t="s">
        <v>23490</v>
      </c>
      <c r="U3036" s="29"/>
      <c r="V3036" s="29" t="s">
        <v>26139</v>
      </c>
      <c r="AA3036" s="20"/>
    </row>
    <row r="3037" spans="1:27" s="28" customFormat="1" x14ac:dyDescent="0.35">
      <c r="A3037" s="27" t="s">
        <v>31343</v>
      </c>
      <c r="B3037" s="28" t="str">
        <f t="shared" si="153"/>
        <v>OX40 Recombinant Protein C-6 His Tag Lyophilized 50UG</v>
      </c>
      <c r="C3037" s="29" t="s">
        <v>3</v>
      </c>
      <c r="D3037" s="29" t="s">
        <v>16919</v>
      </c>
      <c r="E3037" s="29" t="s">
        <v>27688</v>
      </c>
      <c r="F3037" s="30" t="s">
        <v>16839</v>
      </c>
      <c r="G3037" s="28" t="s">
        <v>37113</v>
      </c>
      <c r="H3037" s="29" t="s">
        <v>15649</v>
      </c>
      <c r="I3037" s="29" t="s">
        <v>12588</v>
      </c>
      <c r="J3037" s="29" t="s">
        <v>26994</v>
      </c>
      <c r="K3037" s="29" t="s">
        <v>33642</v>
      </c>
      <c r="L3037" s="31" t="s">
        <v>16961</v>
      </c>
      <c r="M3037" s="29">
        <v>22163</v>
      </c>
      <c r="N3037" s="29" t="s">
        <v>18442</v>
      </c>
      <c r="O3037" s="31" t="s">
        <v>18742</v>
      </c>
      <c r="P3037" s="31" t="s">
        <v>19132</v>
      </c>
      <c r="Q3037" s="31" t="s">
        <v>31513</v>
      </c>
      <c r="R3037" s="29"/>
      <c r="S3037" s="29" t="s">
        <v>21495</v>
      </c>
      <c r="T3037" s="29" t="s">
        <v>23490</v>
      </c>
      <c r="U3037" s="29"/>
      <c r="V3037" s="29" t="s">
        <v>26139</v>
      </c>
      <c r="AA3037" s="20"/>
    </row>
    <row r="3038" spans="1:27" s="28" customFormat="1" x14ac:dyDescent="0.35">
      <c r="A3038" s="27" t="s">
        <v>31281</v>
      </c>
      <c r="B3038" s="28" t="str">
        <f t="shared" si="153"/>
        <v>TIGIT Recombinant Protein C-6 His Tag Lyophilized 50UG</v>
      </c>
      <c r="C3038" s="29" t="s">
        <v>9</v>
      </c>
      <c r="D3038" s="29" t="s">
        <v>16919</v>
      </c>
      <c r="E3038" s="29" t="s">
        <v>27688</v>
      </c>
      <c r="F3038" s="30" t="s">
        <v>16839</v>
      </c>
      <c r="G3038" s="28" t="s">
        <v>37227</v>
      </c>
      <c r="H3038" s="29" t="s">
        <v>15650</v>
      </c>
      <c r="I3038" s="29" t="s">
        <v>12588</v>
      </c>
      <c r="J3038" s="29" t="s">
        <v>26994</v>
      </c>
      <c r="K3038" s="29" t="s">
        <v>33642</v>
      </c>
      <c r="L3038" s="31" t="s">
        <v>16961</v>
      </c>
      <c r="M3038" s="29">
        <v>100043314</v>
      </c>
      <c r="N3038" s="29" t="s">
        <v>18443</v>
      </c>
      <c r="O3038" s="31" t="s">
        <v>18742</v>
      </c>
      <c r="P3038" s="31" t="s">
        <v>20566</v>
      </c>
      <c r="Q3038" s="31" t="s">
        <v>31513</v>
      </c>
      <c r="R3038" s="29"/>
      <c r="S3038" s="29" t="s">
        <v>21495</v>
      </c>
      <c r="T3038" s="29" t="s">
        <v>23491</v>
      </c>
      <c r="U3038" s="29"/>
      <c r="V3038" s="29" t="s">
        <v>26140</v>
      </c>
      <c r="AA3038" s="20"/>
    </row>
    <row r="3039" spans="1:27" s="28" customFormat="1" x14ac:dyDescent="0.35">
      <c r="A3039" s="27" t="s">
        <v>31309</v>
      </c>
      <c r="B3039" s="28" t="str">
        <f t="shared" si="153"/>
        <v>LAG-3 Recombinant Protein C-6 His Tag Lyophilized 50UG</v>
      </c>
      <c r="C3039" s="29" t="s">
        <v>3</v>
      </c>
      <c r="D3039" s="29" t="s">
        <v>16919</v>
      </c>
      <c r="E3039" s="29" t="s">
        <v>27688</v>
      </c>
      <c r="F3039" s="30" t="s">
        <v>16839</v>
      </c>
      <c r="G3039" s="28" t="s">
        <v>37075</v>
      </c>
      <c r="H3039" s="29" t="s">
        <v>15651</v>
      </c>
      <c r="I3039" s="29" t="s">
        <v>12588</v>
      </c>
      <c r="J3039" s="29" t="s">
        <v>26994</v>
      </c>
      <c r="K3039" s="29" t="s">
        <v>33642</v>
      </c>
      <c r="L3039" s="31" t="s">
        <v>16961</v>
      </c>
      <c r="M3039" s="29">
        <v>16768</v>
      </c>
      <c r="N3039" s="29" t="s">
        <v>18444</v>
      </c>
      <c r="O3039" s="31" t="s">
        <v>18742</v>
      </c>
      <c r="P3039" s="31" t="s">
        <v>19502</v>
      </c>
      <c r="Q3039" s="31" t="s">
        <v>31513</v>
      </c>
      <c r="R3039" s="29"/>
      <c r="S3039" s="29" t="s">
        <v>21495</v>
      </c>
      <c r="T3039" s="29" t="s">
        <v>23492</v>
      </c>
      <c r="U3039" s="29"/>
      <c r="V3039" s="29" t="s">
        <v>26141</v>
      </c>
      <c r="AA3039" s="20"/>
    </row>
    <row r="3040" spans="1:27" s="28" customFormat="1" x14ac:dyDescent="0.35">
      <c r="A3040" s="27" t="s">
        <v>30605</v>
      </c>
      <c r="B3040" s="28" t="str">
        <f t="shared" si="153"/>
        <v>TIM-3 Recombinant Protein C-6 His Tag Lyophilized 50UG</v>
      </c>
      <c r="C3040" s="29" t="s">
        <v>3</v>
      </c>
      <c r="D3040" s="29" t="s">
        <v>16919</v>
      </c>
      <c r="E3040" s="29" t="s">
        <v>27688</v>
      </c>
      <c r="F3040" s="30" t="s">
        <v>16839</v>
      </c>
      <c r="G3040" s="28" t="s">
        <v>36378</v>
      </c>
      <c r="H3040" s="29" t="s">
        <v>15652</v>
      </c>
      <c r="I3040" s="29" t="s">
        <v>12588</v>
      </c>
      <c r="J3040" s="29" t="s">
        <v>26994</v>
      </c>
      <c r="K3040" s="29" t="s">
        <v>33642</v>
      </c>
      <c r="L3040" s="31" t="s">
        <v>16961</v>
      </c>
      <c r="M3040" s="29">
        <v>171285</v>
      </c>
      <c r="N3040" s="29" t="s">
        <v>17578</v>
      </c>
      <c r="O3040" s="31" t="s">
        <v>18742</v>
      </c>
      <c r="P3040" s="31" t="s">
        <v>19138</v>
      </c>
      <c r="Q3040" s="31" t="s">
        <v>31513</v>
      </c>
      <c r="R3040" s="29"/>
      <c r="S3040" s="29" t="s">
        <v>21495</v>
      </c>
      <c r="T3040" s="29" t="s">
        <v>23493</v>
      </c>
      <c r="U3040" s="29"/>
      <c r="V3040" s="29" t="s">
        <v>26142</v>
      </c>
      <c r="AA3040" s="20"/>
    </row>
    <row r="3041" spans="1:27" s="28" customFormat="1" x14ac:dyDescent="0.35">
      <c r="A3041" s="27" t="s">
        <v>31341</v>
      </c>
      <c r="B3041" s="28" t="str">
        <f t="shared" si="153"/>
        <v>OX40 Recombinant Protein C-Fc Tag Lyophilized 50UG</v>
      </c>
      <c r="C3041" s="29" t="s">
        <v>3</v>
      </c>
      <c r="D3041" s="29" t="s">
        <v>16919</v>
      </c>
      <c r="E3041" s="29" t="s">
        <v>27688</v>
      </c>
      <c r="F3041" s="30" t="s">
        <v>16839</v>
      </c>
      <c r="G3041" s="28" t="s">
        <v>37111</v>
      </c>
      <c r="H3041" s="29" t="s">
        <v>15653</v>
      </c>
      <c r="I3041" s="29" t="s">
        <v>12588</v>
      </c>
      <c r="J3041" s="29" t="s">
        <v>16969</v>
      </c>
      <c r="K3041" s="29" t="s">
        <v>33642</v>
      </c>
      <c r="L3041" s="31" t="s">
        <v>16961</v>
      </c>
      <c r="M3041" s="29">
        <v>7293</v>
      </c>
      <c r="N3041" s="29" t="s">
        <v>963</v>
      </c>
      <c r="O3041" s="31" t="s">
        <v>18703</v>
      </c>
      <c r="P3041" s="31" t="s">
        <v>18934</v>
      </c>
      <c r="Q3041" s="31" t="s">
        <v>31513</v>
      </c>
      <c r="R3041" s="29"/>
      <c r="S3041" s="29" t="s">
        <v>21495</v>
      </c>
      <c r="T3041" s="29" t="s">
        <v>23490</v>
      </c>
      <c r="U3041" s="29"/>
      <c r="V3041" s="29" t="s">
        <v>26143</v>
      </c>
      <c r="AA3041" s="20"/>
    </row>
    <row r="3042" spans="1:27" s="28" customFormat="1" x14ac:dyDescent="0.35">
      <c r="A3042" s="27" t="s">
        <v>31342</v>
      </c>
      <c r="B3042" s="28" t="str">
        <f t="shared" si="153"/>
        <v>OX40 Recombinant Protein N-Fc Tag Lyophilized 50UG</v>
      </c>
      <c r="C3042" s="29" t="s">
        <v>3</v>
      </c>
      <c r="D3042" s="29" t="s">
        <v>16919</v>
      </c>
      <c r="E3042" s="29" t="s">
        <v>27688</v>
      </c>
      <c r="F3042" s="30" t="s">
        <v>16839</v>
      </c>
      <c r="G3042" s="28" t="s">
        <v>37112</v>
      </c>
      <c r="H3042" s="29" t="s">
        <v>15654</v>
      </c>
      <c r="I3042" s="29" t="s">
        <v>12588</v>
      </c>
      <c r="J3042" s="29" t="s">
        <v>16973</v>
      </c>
      <c r="K3042" s="29" t="s">
        <v>33642</v>
      </c>
      <c r="L3042" s="31" t="s">
        <v>16961</v>
      </c>
      <c r="M3042" s="29">
        <v>7293</v>
      </c>
      <c r="N3042" s="29" t="s">
        <v>963</v>
      </c>
      <c r="O3042" s="31" t="s">
        <v>18703</v>
      </c>
      <c r="P3042" s="31" t="s">
        <v>18934</v>
      </c>
      <c r="Q3042" s="31" t="s">
        <v>31513</v>
      </c>
      <c r="R3042" s="29"/>
      <c r="S3042" s="29" t="s">
        <v>21495</v>
      </c>
      <c r="T3042" s="29" t="s">
        <v>23490</v>
      </c>
      <c r="U3042" s="29"/>
      <c r="V3042" s="29" t="s">
        <v>26143</v>
      </c>
      <c r="AA3042" s="20"/>
    </row>
    <row r="3043" spans="1:27" s="28" customFormat="1" x14ac:dyDescent="0.35">
      <c r="A3043" s="27" t="s">
        <v>31343</v>
      </c>
      <c r="B3043" s="28" t="str">
        <f t="shared" si="153"/>
        <v>OX40 Recombinant Protein C-6 His Tag Lyophilized 50UG</v>
      </c>
      <c r="C3043" s="29" t="s">
        <v>3</v>
      </c>
      <c r="D3043" s="29" t="s">
        <v>16919</v>
      </c>
      <c r="E3043" s="29" t="s">
        <v>27688</v>
      </c>
      <c r="F3043" s="30" t="s">
        <v>16839</v>
      </c>
      <c r="G3043" s="28" t="s">
        <v>37113</v>
      </c>
      <c r="H3043" s="29" t="s">
        <v>15655</v>
      </c>
      <c r="I3043" s="29" t="s">
        <v>12588</v>
      </c>
      <c r="J3043" s="29" t="s">
        <v>26994</v>
      </c>
      <c r="K3043" s="29" t="s">
        <v>33642</v>
      </c>
      <c r="L3043" s="31" t="s">
        <v>16961</v>
      </c>
      <c r="M3043" s="29">
        <v>7293</v>
      </c>
      <c r="N3043" s="29" t="s">
        <v>963</v>
      </c>
      <c r="O3043" s="31" t="s">
        <v>18703</v>
      </c>
      <c r="P3043" s="31" t="s">
        <v>18934</v>
      </c>
      <c r="Q3043" s="31" t="s">
        <v>31513</v>
      </c>
      <c r="R3043" s="29"/>
      <c r="S3043" s="29" t="s">
        <v>21495</v>
      </c>
      <c r="T3043" s="29" t="s">
        <v>23490</v>
      </c>
      <c r="U3043" s="29"/>
      <c r="V3043" s="29" t="s">
        <v>26143</v>
      </c>
      <c r="AA3043" s="20"/>
    </row>
    <row r="3044" spans="1:27" s="28" customFormat="1" x14ac:dyDescent="0.35">
      <c r="A3044" s="27" t="s">
        <v>31344</v>
      </c>
      <c r="B3044" s="28" t="str">
        <f t="shared" si="153"/>
        <v>B7-1 Recombinant Protein C-6 His Tag Lyophilized 50UG</v>
      </c>
      <c r="C3044" s="29" t="s">
        <v>3</v>
      </c>
      <c r="D3044" s="29" t="s">
        <v>16919</v>
      </c>
      <c r="E3044" s="29" t="s">
        <v>27688</v>
      </c>
      <c r="F3044" s="30" t="s">
        <v>16839</v>
      </c>
      <c r="G3044" s="28" t="s">
        <v>37114</v>
      </c>
      <c r="H3044" s="29" t="s">
        <v>15656</v>
      </c>
      <c r="I3044" s="29" t="s">
        <v>12588</v>
      </c>
      <c r="J3044" s="29" t="s">
        <v>26994</v>
      </c>
      <c r="K3044" s="29" t="s">
        <v>33570</v>
      </c>
      <c r="L3044" s="31" t="s">
        <v>16961</v>
      </c>
      <c r="M3044" s="29">
        <v>941</v>
      </c>
      <c r="N3044" s="29" t="s">
        <v>158</v>
      </c>
      <c r="O3044" s="31" t="s">
        <v>18703</v>
      </c>
      <c r="P3044" s="31" t="s">
        <v>18727</v>
      </c>
      <c r="Q3044" s="31" t="s">
        <v>31513</v>
      </c>
      <c r="R3044" s="29"/>
      <c r="S3044" s="29" t="s">
        <v>21495</v>
      </c>
      <c r="T3044" s="29" t="s">
        <v>23494</v>
      </c>
      <c r="U3044" s="29"/>
      <c r="V3044" s="29" t="s">
        <v>26144</v>
      </c>
      <c r="AA3044" s="20"/>
    </row>
    <row r="3045" spans="1:27" s="28" customFormat="1" x14ac:dyDescent="0.35">
      <c r="A3045" s="27" t="s">
        <v>31345</v>
      </c>
      <c r="B3045" s="28" t="str">
        <f t="shared" si="153"/>
        <v>B7-H3 Recombinant Protein C-6 His Tag Lyophilized 50UG</v>
      </c>
      <c r="C3045" s="29" t="s">
        <v>3</v>
      </c>
      <c r="D3045" s="29" t="s">
        <v>16919</v>
      </c>
      <c r="E3045" s="29" t="s">
        <v>27688</v>
      </c>
      <c r="F3045" s="30" t="s">
        <v>16839</v>
      </c>
      <c r="G3045" s="28" t="s">
        <v>37115</v>
      </c>
      <c r="H3045" s="29" t="s">
        <v>15657</v>
      </c>
      <c r="I3045" s="29" t="s">
        <v>12588</v>
      </c>
      <c r="J3045" s="29" t="s">
        <v>26994</v>
      </c>
      <c r="K3045" s="29" t="s">
        <v>33570</v>
      </c>
      <c r="L3045" s="31" t="s">
        <v>16961</v>
      </c>
      <c r="M3045" s="29">
        <v>80381</v>
      </c>
      <c r="N3045" s="29" t="s">
        <v>895</v>
      </c>
      <c r="O3045" s="31" t="s">
        <v>18703</v>
      </c>
      <c r="P3045" s="31" t="s">
        <v>19315</v>
      </c>
      <c r="Q3045" s="31" t="s">
        <v>31513</v>
      </c>
      <c r="R3045" s="29"/>
      <c r="S3045" s="29" t="s">
        <v>21495</v>
      </c>
      <c r="T3045" s="29" t="s">
        <v>23495</v>
      </c>
      <c r="U3045" s="29"/>
      <c r="V3045" s="29" t="s">
        <v>26145</v>
      </c>
      <c r="AA3045" s="20"/>
    </row>
    <row r="3046" spans="1:27" s="28" customFormat="1" x14ac:dyDescent="0.35">
      <c r="A3046" s="27" t="s">
        <v>31346</v>
      </c>
      <c r="B3046" s="28" t="str">
        <f t="shared" si="153"/>
        <v>RANK L Recombinant Protein N-6 His Tag Lyophilized 50UG</v>
      </c>
      <c r="C3046" s="29" t="s">
        <v>37196</v>
      </c>
      <c r="D3046" s="29" t="s">
        <v>16919</v>
      </c>
      <c r="E3046" s="29" t="s">
        <v>27688</v>
      </c>
      <c r="F3046" s="30" t="s">
        <v>16839</v>
      </c>
      <c r="G3046" s="28" t="s">
        <v>37116</v>
      </c>
      <c r="H3046" s="29" t="s">
        <v>15658</v>
      </c>
      <c r="I3046" s="29" t="s">
        <v>12589</v>
      </c>
      <c r="J3046" s="29" t="s">
        <v>26999</v>
      </c>
      <c r="K3046" s="29" t="s">
        <v>33635</v>
      </c>
      <c r="L3046" s="31" t="s">
        <v>16961</v>
      </c>
      <c r="M3046" s="29">
        <v>8600</v>
      </c>
      <c r="N3046" s="29" t="s">
        <v>17273</v>
      </c>
      <c r="O3046" s="31" t="s">
        <v>18703</v>
      </c>
      <c r="P3046" s="31" t="s">
        <v>19210</v>
      </c>
      <c r="Q3046" s="31" t="s">
        <v>31513</v>
      </c>
      <c r="R3046" s="29"/>
      <c r="S3046" s="29" t="s">
        <v>21495</v>
      </c>
      <c r="T3046" s="29" t="s">
        <v>23496</v>
      </c>
      <c r="U3046" s="29"/>
      <c r="V3046" s="29" t="s">
        <v>26146</v>
      </c>
      <c r="AA3046" s="20"/>
    </row>
    <row r="3047" spans="1:27" s="28" customFormat="1" x14ac:dyDescent="0.35">
      <c r="A3047" s="27" t="s">
        <v>31347</v>
      </c>
      <c r="B3047" s="28" t="str">
        <f t="shared" si="153"/>
        <v>RANK Recombinant Protein C-6 His Tag Lyophilized 50UG</v>
      </c>
      <c r="C3047" s="29" t="s">
        <v>3</v>
      </c>
      <c r="D3047" s="29" t="s">
        <v>16919</v>
      </c>
      <c r="E3047" s="29" t="s">
        <v>27688</v>
      </c>
      <c r="F3047" s="30" t="s">
        <v>16839</v>
      </c>
      <c r="G3047" s="28" t="s">
        <v>37117</v>
      </c>
      <c r="H3047" s="29" t="s">
        <v>15659</v>
      </c>
      <c r="I3047" s="29" t="s">
        <v>12588</v>
      </c>
      <c r="J3047" s="29" t="s">
        <v>26994</v>
      </c>
      <c r="K3047" s="29" t="s">
        <v>33570</v>
      </c>
      <c r="L3047" s="31" t="s">
        <v>16961</v>
      </c>
      <c r="M3047" s="29">
        <v>8792</v>
      </c>
      <c r="N3047" s="29" t="s">
        <v>17425</v>
      </c>
      <c r="O3047" s="31" t="s">
        <v>18703</v>
      </c>
      <c r="P3047" s="31" t="s">
        <v>19338</v>
      </c>
      <c r="Q3047" s="31" t="s">
        <v>31513</v>
      </c>
      <c r="R3047" s="29"/>
      <c r="S3047" s="29" t="s">
        <v>21495</v>
      </c>
      <c r="T3047" s="29" t="s">
        <v>23497</v>
      </c>
      <c r="U3047" s="29"/>
      <c r="V3047" s="29" t="s">
        <v>26147</v>
      </c>
      <c r="AA3047" s="20"/>
    </row>
    <row r="3048" spans="1:27" s="28" customFormat="1" x14ac:dyDescent="0.35">
      <c r="A3048" s="27" t="s">
        <v>31348</v>
      </c>
      <c r="B3048" s="28" t="str">
        <f t="shared" si="153"/>
        <v>CD5 Recombinant Protein C-6 His Tag Lyophilized 50UG</v>
      </c>
      <c r="C3048" s="29" t="s">
        <v>3</v>
      </c>
      <c r="D3048" s="29" t="s">
        <v>16919</v>
      </c>
      <c r="E3048" s="29" t="s">
        <v>27688</v>
      </c>
      <c r="F3048" s="30" t="s">
        <v>16839</v>
      </c>
      <c r="G3048" s="28" t="s">
        <v>37118</v>
      </c>
      <c r="H3048" s="29" t="s">
        <v>15660</v>
      </c>
      <c r="I3048" s="29" t="s">
        <v>12588</v>
      </c>
      <c r="J3048" s="29" t="s">
        <v>26994</v>
      </c>
      <c r="K3048" s="29" t="s">
        <v>33570</v>
      </c>
      <c r="L3048" s="31" t="s">
        <v>16961</v>
      </c>
      <c r="M3048" s="29">
        <v>12507</v>
      </c>
      <c r="N3048" s="29" t="s">
        <v>18445</v>
      </c>
      <c r="O3048" s="31" t="s">
        <v>18742</v>
      </c>
      <c r="P3048" s="31" t="s">
        <v>20567</v>
      </c>
      <c r="Q3048" s="31" t="s">
        <v>31513</v>
      </c>
      <c r="R3048" s="29"/>
      <c r="S3048" s="29" t="s">
        <v>21495</v>
      </c>
      <c r="T3048" s="29" t="s">
        <v>23498</v>
      </c>
      <c r="U3048" s="29"/>
      <c r="V3048" s="29" t="s">
        <v>26148</v>
      </c>
      <c r="AA3048" s="20"/>
    </row>
    <row r="3049" spans="1:27" s="28" customFormat="1" x14ac:dyDescent="0.35">
      <c r="A3049" s="27" t="s">
        <v>31349</v>
      </c>
      <c r="B3049" s="28" t="str">
        <f t="shared" si="153"/>
        <v>DAN Recombinant Protein C-6 His Tag Lyophilized 50UG</v>
      </c>
      <c r="C3049" s="29" t="s">
        <v>3</v>
      </c>
      <c r="D3049" s="29" t="s">
        <v>16919</v>
      </c>
      <c r="E3049" s="29" t="s">
        <v>27688</v>
      </c>
      <c r="F3049" s="30" t="s">
        <v>16839</v>
      </c>
      <c r="G3049" s="28" t="s">
        <v>37119</v>
      </c>
      <c r="H3049" s="29" t="s">
        <v>15661</v>
      </c>
      <c r="I3049" s="29" t="s">
        <v>12588</v>
      </c>
      <c r="J3049" s="29" t="s">
        <v>26994</v>
      </c>
      <c r="K3049" s="29" t="s">
        <v>33570</v>
      </c>
      <c r="L3049" s="31" t="s">
        <v>16961</v>
      </c>
      <c r="M3049" s="29">
        <v>17965</v>
      </c>
      <c r="N3049" s="29" t="s">
        <v>18446</v>
      </c>
      <c r="O3049" s="31" t="s">
        <v>18742</v>
      </c>
      <c r="P3049" s="31" t="s">
        <v>20568</v>
      </c>
      <c r="Q3049" s="31" t="s">
        <v>31513</v>
      </c>
      <c r="R3049" s="29"/>
      <c r="S3049" s="29" t="s">
        <v>21495</v>
      </c>
      <c r="T3049" s="29" t="s">
        <v>27054</v>
      </c>
      <c r="U3049" s="29"/>
      <c r="V3049" s="29" t="s">
        <v>26149</v>
      </c>
      <c r="AA3049" s="20"/>
    </row>
    <row r="3050" spans="1:27" s="28" customFormat="1" x14ac:dyDescent="0.35">
      <c r="A3050" s="27" t="s">
        <v>31350</v>
      </c>
      <c r="B3050" s="28" t="str">
        <f t="shared" si="153"/>
        <v>Dtk Recombinant Protein C-Fc Tag Lyophilized 50UG</v>
      </c>
      <c r="C3050" s="29" t="s">
        <v>3</v>
      </c>
      <c r="D3050" s="29" t="s">
        <v>16919</v>
      </c>
      <c r="E3050" s="29" t="s">
        <v>27688</v>
      </c>
      <c r="F3050" s="30" t="s">
        <v>16839</v>
      </c>
      <c r="G3050" s="28" t="s">
        <v>37120</v>
      </c>
      <c r="H3050" s="29" t="s">
        <v>15662</v>
      </c>
      <c r="I3050" s="29" t="s">
        <v>12588</v>
      </c>
      <c r="J3050" s="29" t="s">
        <v>16969</v>
      </c>
      <c r="K3050" s="29" t="s">
        <v>33570</v>
      </c>
      <c r="L3050" s="31" t="s">
        <v>16961</v>
      </c>
      <c r="M3050" s="29">
        <v>22174</v>
      </c>
      <c r="N3050" s="29" t="s">
        <v>18391</v>
      </c>
      <c r="O3050" s="31" t="s">
        <v>18742</v>
      </c>
      <c r="P3050" s="31" t="s">
        <v>20509</v>
      </c>
      <c r="Q3050" s="31" t="s">
        <v>31513</v>
      </c>
      <c r="R3050" s="29"/>
      <c r="S3050" s="29" t="s">
        <v>21495</v>
      </c>
      <c r="T3050" s="29" t="s">
        <v>23422</v>
      </c>
      <c r="U3050" s="29"/>
      <c r="V3050" s="29" t="s">
        <v>26068</v>
      </c>
      <c r="AA3050" s="20"/>
    </row>
    <row r="3051" spans="1:27" s="28" customFormat="1" x14ac:dyDescent="0.35">
      <c r="A3051" s="27" t="s">
        <v>31351</v>
      </c>
      <c r="B3051" s="28" t="str">
        <f t="shared" si="153"/>
        <v>Carbonic Anhydrase 12 Recombinant Protein C-6 His Tag Lyophilized 50UG</v>
      </c>
      <c r="C3051" s="29" t="s">
        <v>3</v>
      </c>
      <c r="D3051" s="29" t="s">
        <v>16919</v>
      </c>
      <c r="E3051" s="29" t="s">
        <v>27688</v>
      </c>
      <c r="F3051" s="30" t="s">
        <v>16839</v>
      </c>
      <c r="G3051" s="28" t="s">
        <v>37121</v>
      </c>
      <c r="H3051" s="29" t="s">
        <v>15663</v>
      </c>
      <c r="I3051" s="29" t="s">
        <v>12588</v>
      </c>
      <c r="J3051" s="29" t="s">
        <v>26994</v>
      </c>
      <c r="K3051" s="29" t="s">
        <v>33635</v>
      </c>
      <c r="L3051" s="31" t="s">
        <v>16961</v>
      </c>
      <c r="M3051" s="29">
        <v>76459</v>
      </c>
      <c r="N3051" s="29" t="s">
        <v>18447</v>
      </c>
      <c r="O3051" s="31" t="s">
        <v>18742</v>
      </c>
      <c r="P3051" s="31" t="s">
        <v>20569</v>
      </c>
      <c r="Q3051" s="31" t="s">
        <v>31513</v>
      </c>
      <c r="R3051" s="29"/>
      <c r="S3051" s="29" t="s">
        <v>21495</v>
      </c>
      <c r="T3051" s="29" t="s">
        <v>23499</v>
      </c>
      <c r="U3051" s="29"/>
      <c r="V3051" s="29" t="s">
        <v>26150</v>
      </c>
      <c r="AA3051" s="20"/>
    </row>
    <row r="3052" spans="1:27" s="28" customFormat="1" x14ac:dyDescent="0.35">
      <c r="A3052" s="27" t="s">
        <v>31352</v>
      </c>
      <c r="B3052" s="28" t="str">
        <f t="shared" si="153"/>
        <v>Chordin-like protein 2 Recombinant Protein C-6 His Tag Lyophilized 50UG</v>
      </c>
      <c r="C3052" s="29" t="s">
        <v>3</v>
      </c>
      <c r="D3052" s="29" t="s">
        <v>16919</v>
      </c>
      <c r="E3052" s="29" t="s">
        <v>27688</v>
      </c>
      <c r="F3052" s="30" t="s">
        <v>16839</v>
      </c>
      <c r="G3052" s="28" t="s">
        <v>37122</v>
      </c>
      <c r="H3052" s="29" t="s">
        <v>15664</v>
      </c>
      <c r="I3052" s="29" t="s">
        <v>12588</v>
      </c>
      <c r="J3052" s="29" t="s">
        <v>26994</v>
      </c>
      <c r="K3052" s="29" t="s">
        <v>33570</v>
      </c>
      <c r="L3052" s="31" t="s">
        <v>16961</v>
      </c>
      <c r="M3052" s="29">
        <v>69121</v>
      </c>
      <c r="N3052" s="29" t="s">
        <v>18448</v>
      </c>
      <c r="O3052" s="31" t="s">
        <v>18742</v>
      </c>
      <c r="P3052" s="31" t="s">
        <v>20570</v>
      </c>
      <c r="Q3052" s="31" t="s">
        <v>31513</v>
      </c>
      <c r="R3052" s="29"/>
      <c r="S3052" s="29" t="s">
        <v>21495</v>
      </c>
      <c r="T3052" s="29" t="s">
        <v>23500</v>
      </c>
      <c r="U3052" s="29"/>
      <c r="V3052" s="29" t="s">
        <v>26151</v>
      </c>
      <c r="AA3052" s="20"/>
    </row>
    <row r="3053" spans="1:27" s="28" customFormat="1" x14ac:dyDescent="0.35">
      <c r="A3053" s="27" t="s">
        <v>31353</v>
      </c>
      <c r="B3053" s="28" t="str">
        <f t="shared" si="153"/>
        <v>ALK-1 Recombinant Protein C-Fc Tag Lyophilized 50UG</v>
      </c>
      <c r="C3053" s="29" t="s">
        <v>3</v>
      </c>
      <c r="D3053" s="29" t="s">
        <v>16919</v>
      </c>
      <c r="E3053" s="29" t="s">
        <v>27688</v>
      </c>
      <c r="F3053" s="30" t="s">
        <v>16839</v>
      </c>
      <c r="G3053" s="28" t="s">
        <v>37123</v>
      </c>
      <c r="H3053" s="29" t="s">
        <v>15665</v>
      </c>
      <c r="I3053" s="29" t="s">
        <v>12588</v>
      </c>
      <c r="J3053" s="29" t="s">
        <v>16969</v>
      </c>
      <c r="K3053" s="29" t="s">
        <v>33570</v>
      </c>
      <c r="L3053" s="31" t="s">
        <v>16961</v>
      </c>
      <c r="M3053" s="29">
        <v>11482</v>
      </c>
      <c r="N3053" s="29" t="s">
        <v>18449</v>
      </c>
      <c r="O3053" s="31" t="s">
        <v>18742</v>
      </c>
      <c r="P3053" s="31" t="s">
        <v>20571</v>
      </c>
      <c r="Q3053" s="31" t="s">
        <v>31513</v>
      </c>
      <c r="R3053" s="29"/>
      <c r="S3053" s="29" t="s">
        <v>21495</v>
      </c>
      <c r="T3053" s="29" t="s">
        <v>23501</v>
      </c>
      <c r="U3053" s="29"/>
      <c r="V3053" s="29" t="s">
        <v>26152</v>
      </c>
      <c r="AA3053" s="20"/>
    </row>
    <row r="3054" spans="1:27" s="28" customFormat="1" x14ac:dyDescent="0.35">
      <c r="A3054" s="27" t="s">
        <v>31354</v>
      </c>
      <c r="B3054" s="28" t="str">
        <f t="shared" si="153"/>
        <v>SLAMF5 Recombinant Protein C-6 His Tag Lyophilized 50UG</v>
      </c>
      <c r="C3054" s="29" t="s">
        <v>3</v>
      </c>
      <c r="D3054" s="29" t="s">
        <v>16919</v>
      </c>
      <c r="E3054" s="29" t="s">
        <v>27688</v>
      </c>
      <c r="F3054" s="30" t="s">
        <v>16839</v>
      </c>
      <c r="G3054" s="28" t="s">
        <v>37124</v>
      </c>
      <c r="H3054" s="29" t="s">
        <v>15666</v>
      </c>
      <c r="I3054" s="29" t="s">
        <v>12588</v>
      </c>
      <c r="J3054" s="29" t="s">
        <v>26994</v>
      </c>
      <c r="K3054" s="29" t="s">
        <v>33570</v>
      </c>
      <c r="L3054" s="31" t="s">
        <v>16961</v>
      </c>
      <c r="M3054" s="29">
        <v>12523</v>
      </c>
      <c r="N3054" s="29" t="s">
        <v>18450</v>
      </c>
      <c r="O3054" s="31" t="s">
        <v>18742</v>
      </c>
      <c r="P3054" s="31" t="s">
        <v>20572</v>
      </c>
      <c r="Q3054" s="31" t="s">
        <v>31513</v>
      </c>
      <c r="R3054" s="29"/>
      <c r="S3054" s="29" t="s">
        <v>21495</v>
      </c>
      <c r="T3054" s="29" t="s">
        <v>29310</v>
      </c>
      <c r="U3054" s="29"/>
      <c r="V3054" s="29" t="s">
        <v>26153</v>
      </c>
      <c r="AA3054" s="20"/>
    </row>
    <row r="3055" spans="1:27" s="28" customFormat="1" x14ac:dyDescent="0.35">
      <c r="A3055" s="27" t="s">
        <v>31355</v>
      </c>
      <c r="B3055" s="28" t="str">
        <f t="shared" si="153"/>
        <v>IGF binding protein 6 Recombinant Protein C-6 His Tag Lyophilized 50UG</v>
      </c>
      <c r="C3055" s="29" t="s">
        <v>3</v>
      </c>
      <c r="D3055" s="29" t="s">
        <v>16919</v>
      </c>
      <c r="E3055" s="29" t="s">
        <v>27688</v>
      </c>
      <c r="F3055" s="30" t="s">
        <v>16839</v>
      </c>
      <c r="G3055" s="28" t="s">
        <v>37125</v>
      </c>
      <c r="H3055" s="29" t="s">
        <v>15667</v>
      </c>
      <c r="I3055" s="29" t="s">
        <v>12588</v>
      </c>
      <c r="J3055" s="29" t="s">
        <v>26994</v>
      </c>
      <c r="K3055" s="29" t="s">
        <v>33897</v>
      </c>
      <c r="L3055" s="31" t="s">
        <v>16961</v>
      </c>
      <c r="M3055" s="29">
        <v>16012</v>
      </c>
      <c r="N3055" s="29" t="s">
        <v>18451</v>
      </c>
      <c r="O3055" s="31" t="s">
        <v>18742</v>
      </c>
      <c r="P3055" s="31" t="s">
        <v>20573</v>
      </c>
      <c r="Q3055" s="31" t="s">
        <v>31513</v>
      </c>
      <c r="R3055" s="29"/>
      <c r="S3055" s="29" t="s">
        <v>21495</v>
      </c>
      <c r="T3055" s="29" t="s">
        <v>23502</v>
      </c>
      <c r="U3055" s="29"/>
      <c r="V3055" s="29" t="s">
        <v>26154</v>
      </c>
      <c r="AA3055" s="20"/>
    </row>
    <row r="3056" spans="1:27" s="28" customFormat="1" x14ac:dyDescent="0.35">
      <c r="A3056" s="27" t="s">
        <v>31031</v>
      </c>
      <c r="B3056" s="28" t="str">
        <f t="shared" si="153"/>
        <v>IL-4 Recombinant Protein C-6 His Tag Lyophilized 50UG</v>
      </c>
      <c r="C3056" s="29" t="s">
        <v>9</v>
      </c>
      <c r="D3056" s="29" t="s">
        <v>16919</v>
      </c>
      <c r="E3056" s="29" t="s">
        <v>27688</v>
      </c>
      <c r="F3056" s="30" t="s">
        <v>16839</v>
      </c>
      <c r="G3056" s="28" t="s">
        <v>37404</v>
      </c>
      <c r="H3056" s="29" t="s">
        <v>15668</v>
      </c>
      <c r="I3056" s="29" t="s">
        <v>12588</v>
      </c>
      <c r="J3056" s="29" t="s">
        <v>26994</v>
      </c>
      <c r="K3056" s="29" t="s">
        <v>33454</v>
      </c>
      <c r="L3056" s="31" t="s">
        <v>16961</v>
      </c>
      <c r="M3056" s="29">
        <v>16189</v>
      </c>
      <c r="N3056" s="29" t="s">
        <v>17563</v>
      </c>
      <c r="O3056" s="31" t="s">
        <v>18742</v>
      </c>
      <c r="P3056" s="31" t="s">
        <v>19473</v>
      </c>
      <c r="Q3056" s="31" t="s">
        <v>31513</v>
      </c>
      <c r="R3056" s="29"/>
      <c r="S3056" s="29" t="s">
        <v>21495</v>
      </c>
      <c r="T3056" s="29" t="s">
        <v>22289</v>
      </c>
      <c r="U3056" s="29"/>
      <c r="V3056" s="29" t="s">
        <v>26155</v>
      </c>
      <c r="AA3056" s="20"/>
    </row>
    <row r="3057" spans="1:27" s="28" customFormat="1" x14ac:dyDescent="0.35">
      <c r="A3057" s="27" t="s">
        <v>31230</v>
      </c>
      <c r="B3057" s="28" t="str">
        <f t="shared" si="153"/>
        <v>EGFR Recombinant Protein C-6 His Tag Lyophilized 50UG</v>
      </c>
      <c r="C3057" s="29" t="s">
        <v>3</v>
      </c>
      <c r="D3057" s="29" t="s">
        <v>16919</v>
      </c>
      <c r="E3057" s="29" t="s">
        <v>27688</v>
      </c>
      <c r="F3057" s="30" t="s">
        <v>16839</v>
      </c>
      <c r="G3057" s="28" t="s">
        <v>37199</v>
      </c>
      <c r="H3057" s="29" t="s">
        <v>15669</v>
      </c>
      <c r="I3057" s="29" t="s">
        <v>12588</v>
      </c>
      <c r="J3057" s="29" t="s">
        <v>26994</v>
      </c>
      <c r="K3057" s="29" t="s">
        <v>33570</v>
      </c>
      <c r="L3057" s="31" t="s">
        <v>16961</v>
      </c>
      <c r="M3057" s="29">
        <v>1956</v>
      </c>
      <c r="N3057" s="29" t="s">
        <v>39</v>
      </c>
      <c r="O3057" s="31" t="s">
        <v>18703</v>
      </c>
      <c r="P3057" s="31" t="s">
        <v>19334</v>
      </c>
      <c r="Q3057" s="31" t="s">
        <v>31513</v>
      </c>
      <c r="R3057" s="29"/>
      <c r="S3057" s="29" t="s">
        <v>21495</v>
      </c>
      <c r="T3057" s="29" t="s">
        <v>23354</v>
      </c>
      <c r="U3057" s="29"/>
      <c r="V3057" s="29" t="s">
        <v>28234</v>
      </c>
      <c r="AA3057" s="20"/>
    </row>
    <row r="3058" spans="1:27" s="28" customFormat="1" x14ac:dyDescent="0.35">
      <c r="A3058" s="27" t="s">
        <v>31356</v>
      </c>
      <c r="B3058" s="28" t="str">
        <f t="shared" si="153"/>
        <v>Ectodysplasin Receptor Recombinant Protein C-Fc Tag Lyophilized 50UG</v>
      </c>
      <c r="C3058" s="29" t="s">
        <v>3</v>
      </c>
      <c r="D3058" s="29" t="s">
        <v>16919</v>
      </c>
      <c r="E3058" s="29" t="s">
        <v>27688</v>
      </c>
      <c r="F3058" s="30" t="s">
        <v>16839</v>
      </c>
      <c r="G3058" s="28" t="s">
        <v>37126</v>
      </c>
      <c r="H3058" s="29" t="s">
        <v>15670</v>
      </c>
      <c r="I3058" s="29" t="s">
        <v>12588</v>
      </c>
      <c r="J3058" s="29" t="s">
        <v>16969</v>
      </c>
      <c r="K3058" s="29" t="s">
        <v>33570</v>
      </c>
      <c r="L3058" s="31" t="s">
        <v>16961</v>
      </c>
      <c r="M3058" s="29">
        <v>13608</v>
      </c>
      <c r="N3058" s="29" t="s">
        <v>18452</v>
      </c>
      <c r="O3058" s="31" t="s">
        <v>18742</v>
      </c>
      <c r="P3058" s="31" t="s">
        <v>20574</v>
      </c>
      <c r="Q3058" s="31" t="s">
        <v>31513</v>
      </c>
      <c r="R3058" s="29"/>
      <c r="S3058" s="29" t="s">
        <v>21495</v>
      </c>
      <c r="T3058" s="29" t="s">
        <v>23503</v>
      </c>
      <c r="U3058" s="29"/>
      <c r="V3058" s="29" t="s">
        <v>26156</v>
      </c>
      <c r="AA3058" s="20"/>
    </row>
    <row r="3059" spans="1:27" s="28" customFormat="1" x14ac:dyDescent="0.35">
      <c r="A3059" s="27" t="s">
        <v>31357</v>
      </c>
      <c r="B3059" s="28" t="str">
        <f t="shared" si="153"/>
        <v>IL-7 R alpha Recombinant Protein C-Fc Tag Lyophilized 50UG</v>
      </c>
      <c r="C3059" s="29" t="s">
        <v>3</v>
      </c>
      <c r="D3059" s="29" t="s">
        <v>16919</v>
      </c>
      <c r="E3059" s="29" t="s">
        <v>27688</v>
      </c>
      <c r="F3059" s="30" t="s">
        <v>16839</v>
      </c>
      <c r="G3059" s="28" t="s">
        <v>37127</v>
      </c>
      <c r="H3059" s="29" t="s">
        <v>15671</v>
      </c>
      <c r="I3059" s="29" t="s">
        <v>12588</v>
      </c>
      <c r="J3059" s="29" t="s">
        <v>16969</v>
      </c>
      <c r="K3059" s="29" t="s">
        <v>33570</v>
      </c>
      <c r="L3059" s="31" t="s">
        <v>16961</v>
      </c>
      <c r="M3059" s="29">
        <v>16197</v>
      </c>
      <c r="N3059" s="29" t="s">
        <v>18453</v>
      </c>
      <c r="O3059" s="31" t="s">
        <v>18742</v>
      </c>
      <c r="P3059" s="31" t="s">
        <v>20575</v>
      </c>
      <c r="Q3059" s="31" t="s">
        <v>31513</v>
      </c>
      <c r="R3059" s="29"/>
      <c r="S3059" s="29" t="s">
        <v>21495</v>
      </c>
      <c r="T3059" s="29" t="s">
        <v>23312</v>
      </c>
      <c r="U3059" s="29"/>
      <c r="V3059" s="29" t="s">
        <v>26157</v>
      </c>
      <c r="AA3059" s="20"/>
    </row>
    <row r="3060" spans="1:27" s="28" customFormat="1" x14ac:dyDescent="0.35">
      <c r="A3060" s="27" t="s">
        <v>31306</v>
      </c>
      <c r="B3060" s="28" t="str">
        <f t="shared" si="153"/>
        <v>ULBP-1 Recombinant Protein C-6 His Tag Lyophilized 50UG</v>
      </c>
      <c r="C3060" s="29" t="s">
        <v>3</v>
      </c>
      <c r="D3060" s="29" t="s">
        <v>16919</v>
      </c>
      <c r="E3060" s="29" t="s">
        <v>27688</v>
      </c>
      <c r="F3060" s="30" t="s">
        <v>16839</v>
      </c>
      <c r="G3060" s="28" t="s">
        <v>37072</v>
      </c>
      <c r="H3060" s="29" t="s">
        <v>15672</v>
      </c>
      <c r="I3060" s="29" t="s">
        <v>12588</v>
      </c>
      <c r="J3060" s="29" t="s">
        <v>26994</v>
      </c>
      <c r="K3060" s="29" t="s">
        <v>33570</v>
      </c>
      <c r="L3060" s="31" t="s">
        <v>16961</v>
      </c>
      <c r="M3060" s="29">
        <v>80329</v>
      </c>
      <c r="N3060" s="29" t="s">
        <v>18441</v>
      </c>
      <c r="O3060" s="31" t="s">
        <v>18703</v>
      </c>
      <c r="P3060" s="31" t="s">
        <v>20565</v>
      </c>
      <c r="Q3060" s="31" t="s">
        <v>31513</v>
      </c>
      <c r="R3060" s="29"/>
      <c r="S3060" s="29" t="s">
        <v>21495</v>
      </c>
      <c r="T3060" s="29" t="s">
        <v>23504</v>
      </c>
      <c r="U3060" s="29"/>
      <c r="V3060" s="29" t="s">
        <v>26137</v>
      </c>
      <c r="AA3060" s="20"/>
    </row>
    <row r="3061" spans="1:27" s="28" customFormat="1" x14ac:dyDescent="0.35">
      <c r="A3061" s="27" t="s">
        <v>31358</v>
      </c>
      <c r="B3061" s="28" t="str">
        <f t="shared" si="153"/>
        <v>B7-2 Recombinant Protein C-Fc Tag Lyophilized 50UG</v>
      </c>
      <c r="C3061" s="29" t="s">
        <v>3</v>
      </c>
      <c r="D3061" s="29" t="s">
        <v>16919</v>
      </c>
      <c r="E3061" s="29" t="s">
        <v>27688</v>
      </c>
      <c r="F3061" s="30" t="s">
        <v>16839</v>
      </c>
      <c r="G3061" s="28" t="s">
        <v>37128</v>
      </c>
      <c r="H3061" s="29" t="s">
        <v>15673</v>
      </c>
      <c r="I3061" s="29" t="s">
        <v>12588</v>
      </c>
      <c r="J3061" s="29" t="s">
        <v>16969</v>
      </c>
      <c r="K3061" s="29" t="s">
        <v>33570</v>
      </c>
      <c r="L3061" s="31" t="s">
        <v>16961</v>
      </c>
      <c r="M3061" s="29">
        <v>12524</v>
      </c>
      <c r="N3061" s="29" t="s">
        <v>17555</v>
      </c>
      <c r="O3061" s="31" t="s">
        <v>18742</v>
      </c>
      <c r="P3061" s="31" t="s">
        <v>19467</v>
      </c>
      <c r="Q3061" s="31" t="s">
        <v>31513</v>
      </c>
      <c r="R3061" s="29"/>
      <c r="S3061" s="29" t="s">
        <v>21495</v>
      </c>
      <c r="T3061" s="29" t="s">
        <v>23505</v>
      </c>
      <c r="U3061" s="29"/>
      <c r="V3061" s="29" t="s">
        <v>26158</v>
      </c>
      <c r="AA3061" s="20"/>
    </row>
    <row r="3062" spans="1:27" s="28" customFormat="1" x14ac:dyDescent="0.35">
      <c r="A3062" s="27" t="s">
        <v>31225</v>
      </c>
      <c r="B3062" s="28" t="str">
        <f t="shared" si="153"/>
        <v>EGFR Recombinant Protein C-Fc Tag Lyophilized 50UG</v>
      </c>
      <c r="C3062" s="29" t="s">
        <v>3</v>
      </c>
      <c r="D3062" s="29" t="s">
        <v>16919</v>
      </c>
      <c r="E3062" s="29" t="s">
        <v>27688</v>
      </c>
      <c r="F3062" s="30" t="s">
        <v>16839</v>
      </c>
      <c r="G3062" s="28" t="s">
        <v>36972</v>
      </c>
      <c r="H3062" s="29" t="s">
        <v>15674</v>
      </c>
      <c r="I3062" s="29" t="s">
        <v>12588</v>
      </c>
      <c r="J3062" s="29" t="s">
        <v>16969</v>
      </c>
      <c r="K3062" s="29" t="s">
        <v>33570</v>
      </c>
      <c r="L3062" s="31" t="s">
        <v>16961</v>
      </c>
      <c r="M3062" s="29">
        <v>1956</v>
      </c>
      <c r="N3062" s="29" t="s">
        <v>39</v>
      </c>
      <c r="O3062" s="31" t="s">
        <v>18703</v>
      </c>
      <c r="P3062" s="31" t="s">
        <v>19334</v>
      </c>
      <c r="Q3062" s="31" t="s">
        <v>31513</v>
      </c>
      <c r="R3062" s="29"/>
      <c r="S3062" s="29" t="s">
        <v>21495</v>
      </c>
      <c r="T3062" s="29" t="s">
        <v>23354</v>
      </c>
      <c r="U3062" s="29"/>
      <c r="V3062" s="29" t="s">
        <v>28234</v>
      </c>
      <c r="AA3062" s="20"/>
    </row>
    <row r="3063" spans="1:27" s="28" customFormat="1" x14ac:dyDescent="0.35">
      <c r="A3063" s="27" t="s">
        <v>31359</v>
      </c>
      <c r="B3063" s="28" t="str">
        <f t="shared" si="153"/>
        <v>ICAM-2 Recombinant Protein C-Fc Tag Lyophilized 50UG</v>
      </c>
      <c r="C3063" s="29" t="s">
        <v>3</v>
      </c>
      <c r="D3063" s="29" t="s">
        <v>16919</v>
      </c>
      <c r="E3063" s="29" t="s">
        <v>27688</v>
      </c>
      <c r="F3063" s="30" t="s">
        <v>16839</v>
      </c>
      <c r="G3063" s="28" t="s">
        <v>37129</v>
      </c>
      <c r="H3063" s="29" t="s">
        <v>15675</v>
      </c>
      <c r="I3063" s="29" t="s">
        <v>12588</v>
      </c>
      <c r="J3063" s="29" t="s">
        <v>16969</v>
      </c>
      <c r="K3063" s="29" t="s">
        <v>33635</v>
      </c>
      <c r="L3063" s="31" t="s">
        <v>16961</v>
      </c>
      <c r="M3063" s="29">
        <v>15896</v>
      </c>
      <c r="N3063" s="29" t="s">
        <v>18454</v>
      </c>
      <c r="O3063" s="31" t="s">
        <v>18742</v>
      </c>
      <c r="P3063" s="31" t="s">
        <v>20576</v>
      </c>
      <c r="Q3063" s="31" t="s">
        <v>31513</v>
      </c>
      <c r="R3063" s="29"/>
      <c r="S3063" s="29" t="s">
        <v>21495</v>
      </c>
      <c r="T3063" s="29" t="s">
        <v>23506</v>
      </c>
      <c r="U3063" s="29"/>
      <c r="V3063" s="29" t="s">
        <v>26159</v>
      </c>
      <c r="AA3063" s="20"/>
    </row>
    <row r="3064" spans="1:27" s="28" customFormat="1" x14ac:dyDescent="0.35">
      <c r="A3064" s="27" t="s">
        <v>31360</v>
      </c>
      <c r="B3064" s="28" t="str">
        <f t="shared" si="153"/>
        <v>S100 Calcium Binding Protein B Recombinant Protein C-6 His Tag Lyophilized 50UG</v>
      </c>
      <c r="C3064" s="29" t="s">
        <v>37196</v>
      </c>
      <c r="D3064" s="29" t="s">
        <v>16919</v>
      </c>
      <c r="E3064" s="29" t="s">
        <v>27688</v>
      </c>
      <c r="F3064" s="30" t="s">
        <v>16839</v>
      </c>
      <c r="G3064" s="28" t="s">
        <v>37130</v>
      </c>
      <c r="H3064" s="29" t="s">
        <v>15676</v>
      </c>
      <c r="I3064" s="29" t="s">
        <v>12589</v>
      </c>
      <c r="J3064" s="29" t="s">
        <v>26994</v>
      </c>
      <c r="K3064" s="29" t="s">
        <v>33896</v>
      </c>
      <c r="L3064" s="31" t="s">
        <v>16961</v>
      </c>
      <c r="M3064" s="29">
        <v>20203</v>
      </c>
      <c r="N3064" s="29" t="s">
        <v>18455</v>
      </c>
      <c r="O3064" s="31" t="s">
        <v>18742</v>
      </c>
      <c r="P3064" s="31" t="s">
        <v>20577</v>
      </c>
      <c r="Q3064" s="31" t="s">
        <v>31513</v>
      </c>
      <c r="R3064" s="29"/>
      <c r="S3064" s="29" t="s">
        <v>21495</v>
      </c>
      <c r="T3064" s="29" t="s">
        <v>27055</v>
      </c>
      <c r="U3064" s="29"/>
      <c r="V3064" s="29" t="s">
        <v>25378</v>
      </c>
      <c r="AA3064" s="20"/>
    </row>
    <row r="3065" spans="1:27" s="28" customFormat="1" x14ac:dyDescent="0.35">
      <c r="A3065" s="27" t="s">
        <v>31361</v>
      </c>
      <c r="B3065" s="28" t="str">
        <f t="shared" si="153"/>
        <v>IFN alpha-2 Recombinant Protein Tag Free Lyophilized 50UG</v>
      </c>
      <c r="C3065" s="29" t="s">
        <v>37196</v>
      </c>
      <c r="D3065" s="29" t="s">
        <v>16919</v>
      </c>
      <c r="E3065" s="29" t="s">
        <v>27688</v>
      </c>
      <c r="F3065" s="30" t="s">
        <v>16839</v>
      </c>
      <c r="G3065" s="28" t="s">
        <v>37131</v>
      </c>
      <c r="H3065" s="29" t="s">
        <v>15677</v>
      </c>
      <c r="I3065" s="29" t="s">
        <v>12589</v>
      </c>
      <c r="J3065" s="29" t="s">
        <v>16977</v>
      </c>
      <c r="K3065" s="29" t="s">
        <v>33898</v>
      </c>
      <c r="L3065" s="31" t="s">
        <v>16961</v>
      </c>
      <c r="M3065" s="29">
        <v>15965</v>
      </c>
      <c r="N3065" s="29" t="s">
        <v>18456</v>
      </c>
      <c r="O3065" s="31" t="s">
        <v>18742</v>
      </c>
      <c r="P3065" s="31" t="s">
        <v>20578</v>
      </c>
      <c r="Q3065" s="31" t="s">
        <v>31513</v>
      </c>
      <c r="R3065" s="29"/>
      <c r="S3065" s="29" t="s">
        <v>21495</v>
      </c>
      <c r="T3065" s="29" t="s">
        <v>23507</v>
      </c>
      <c r="U3065" s="29"/>
      <c r="V3065" s="29" t="s">
        <v>26160</v>
      </c>
      <c r="AA3065" s="20"/>
    </row>
    <row r="3066" spans="1:27" s="28" customFormat="1" x14ac:dyDescent="0.35">
      <c r="A3066" s="27" t="s">
        <v>31362</v>
      </c>
      <c r="B3066" s="28" t="str">
        <f t="shared" si="153"/>
        <v>IL-23R Recombinant Protein C-Fc Tag Lyophilized 50UG</v>
      </c>
      <c r="C3066" s="29" t="s">
        <v>3</v>
      </c>
      <c r="D3066" s="29" t="s">
        <v>16919</v>
      </c>
      <c r="E3066" s="29" t="s">
        <v>27688</v>
      </c>
      <c r="F3066" s="30" t="s">
        <v>16839</v>
      </c>
      <c r="G3066" s="28" t="s">
        <v>37132</v>
      </c>
      <c r="H3066" s="29" t="s">
        <v>15678</v>
      </c>
      <c r="I3066" s="29" t="s">
        <v>12588</v>
      </c>
      <c r="J3066" s="29" t="s">
        <v>16969</v>
      </c>
      <c r="K3066" s="29" t="s">
        <v>33570</v>
      </c>
      <c r="L3066" s="31" t="s">
        <v>16961</v>
      </c>
      <c r="M3066" s="29">
        <v>209590</v>
      </c>
      <c r="N3066" s="29" t="s">
        <v>18457</v>
      </c>
      <c r="O3066" s="31" t="s">
        <v>18742</v>
      </c>
      <c r="P3066" s="31" t="s">
        <v>19126</v>
      </c>
      <c r="Q3066" s="31" t="s">
        <v>31513</v>
      </c>
      <c r="R3066" s="29"/>
      <c r="S3066" s="29" t="s">
        <v>21495</v>
      </c>
      <c r="T3066" s="29" t="s">
        <v>23508</v>
      </c>
      <c r="U3066" s="29"/>
      <c r="V3066" s="29" t="s">
        <v>26161</v>
      </c>
      <c r="AA3066" s="20"/>
    </row>
    <row r="3067" spans="1:27" s="28" customFormat="1" x14ac:dyDescent="0.35">
      <c r="A3067" s="27" t="s">
        <v>31363</v>
      </c>
      <c r="B3067" s="28" t="str">
        <f t="shared" si="153"/>
        <v>Syntaxin-7 Recombinant Protein N-6 His Tag Lyophilized 50UG</v>
      </c>
      <c r="C3067" s="29" t="s">
        <v>3</v>
      </c>
      <c r="D3067" s="29" t="s">
        <v>16919</v>
      </c>
      <c r="E3067" s="29" t="s">
        <v>27688</v>
      </c>
      <c r="F3067" s="30" t="s">
        <v>16839</v>
      </c>
      <c r="G3067" s="28" t="s">
        <v>37133</v>
      </c>
      <c r="H3067" s="29" t="s">
        <v>15679</v>
      </c>
      <c r="I3067" s="29" t="s">
        <v>12588</v>
      </c>
      <c r="J3067" s="29" t="s">
        <v>26999</v>
      </c>
      <c r="K3067" s="29" t="s">
        <v>33570</v>
      </c>
      <c r="L3067" s="31" t="s">
        <v>16961</v>
      </c>
      <c r="M3067" s="29">
        <v>8417</v>
      </c>
      <c r="N3067" s="29" t="s">
        <v>18458</v>
      </c>
      <c r="O3067" s="31" t="s">
        <v>18703</v>
      </c>
      <c r="P3067" s="31" t="s">
        <v>20579</v>
      </c>
      <c r="Q3067" s="31" t="s">
        <v>31513</v>
      </c>
      <c r="R3067" s="29"/>
      <c r="S3067" s="29" t="s">
        <v>21495</v>
      </c>
      <c r="T3067" s="29" t="s">
        <v>23509</v>
      </c>
      <c r="U3067" s="29"/>
      <c r="V3067" s="29" t="s">
        <v>26162</v>
      </c>
      <c r="AA3067" s="20"/>
    </row>
    <row r="3068" spans="1:27" s="28" customFormat="1" x14ac:dyDescent="0.35">
      <c r="A3068" s="27" t="s">
        <v>31364</v>
      </c>
      <c r="B3068" s="28" t="str">
        <f t="shared" si="153"/>
        <v>Kallikrein 7 Recombinant Protein C-6 His Tag Lyophilized 50UG</v>
      </c>
      <c r="C3068" s="29" t="s">
        <v>3</v>
      </c>
      <c r="D3068" s="29" t="s">
        <v>16919</v>
      </c>
      <c r="E3068" s="29" t="s">
        <v>27688</v>
      </c>
      <c r="F3068" s="30" t="s">
        <v>16839</v>
      </c>
      <c r="G3068" s="28" t="s">
        <v>37134</v>
      </c>
      <c r="H3068" s="29" t="s">
        <v>15680</v>
      </c>
      <c r="I3068" s="29" t="s">
        <v>12588</v>
      </c>
      <c r="J3068" s="29" t="s">
        <v>26994</v>
      </c>
      <c r="K3068" s="29" t="s">
        <v>33742</v>
      </c>
      <c r="L3068" s="31" t="s">
        <v>16961</v>
      </c>
      <c r="M3068" s="29">
        <v>23993</v>
      </c>
      <c r="N3068" s="29" t="s">
        <v>18459</v>
      </c>
      <c r="O3068" s="31" t="s">
        <v>18742</v>
      </c>
      <c r="P3068" s="31" t="s">
        <v>20580</v>
      </c>
      <c r="Q3068" s="31" t="s">
        <v>31513</v>
      </c>
      <c r="R3068" s="29"/>
      <c r="S3068" s="29" t="s">
        <v>21495</v>
      </c>
      <c r="T3068" s="29" t="s">
        <v>23510</v>
      </c>
      <c r="U3068" s="29"/>
      <c r="V3068" s="29" t="s">
        <v>26163</v>
      </c>
      <c r="AA3068" s="20"/>
    </row>
    <row r="3069" spans="1:27" s="28" customFormat="1" x14ac:dyDescent="0.35">
      <c r="A3069" s="27" t="s">
        <v>31365</v>
      </c>
      <c r="B3069" s="28" t="str">
        <f t="shared" si="153"/>
        <v>B7-1 Recombinant Protein C-Fc Tag Lyophilized 50UG</v>
      </c>
      <c r="C3069" s="29" t="s">
        <v>3</v>
      </c>
      <c r="D3069" s="29" t="s">
        <v>16919</v>
      </c>
      <c r="E3069" s="29" t="s">
        <v>27688</v>
      </c>
      <c r="F3069" s="30" t="s">
        <v>16839</v>
      </c>
      <c r="G3069" s="28" t="s">
        <v>37135</v>
      </c>
      <c r="H3069" s="29" t="s">
        <v>15681</v>
      </c>
      <c r="I3069" s="29" t="s">
        <v>12588</v>
      </c>
      <c r="J3069" s="29" t="s">
        <v>16969</v>
      </c>
      <c r="K3069" s="29" t="s">
        <v>33570</v>
      </c>
      <c r="L3069" s="31" t="s">
        <v>16961</v>
      </c>
      <c r="M3069" s="29">
        <v>12519</v>
      </c>
      <c r="N3069" s="29" t="s">
        <v>17553</v>
      </c>
      <c r="O3069" s="31" t="s">
        <v>18742</v>
      </c>
      <c r="P3069" s="31" t="s">
        <v>19463</v>
      </c>
      <c r="Q3069" s="31" t="s">
        <v>31513</v>
      </c>
      <c r="R3069" s="29"/>
      <c r="S3069" s="29" t="s">
        <v>21495</v>
      </c>
      <c r="T3069" s="29" t="s">
        <v>23494</v>
      </c>
      <c r="U3069" s="29"/>
      <c r="V3069" s="29" t="s">
        <v>26164</v>
      </c>
      <c r="AA3069" s="20"/>
    </row>
    <row r="3070" spans="1:27" s="28" customFormat="1" x14ac:dyDescent="0.35">
      <c r="A3070" s="27" t="s">
        <v>31366</v>
      </c>
      <c r="B3070" s="28" t="str">
        <f t="shared" si="153"/>
        <v>Exostosin-like 2 Recombinant Protein N-6 His Tag Lyophilized 50UG</v>
      </c>
      <c r="C3070" s="29" t="s">
        <v>3</v>
      </c>
      <c r="D3070" s="29" t="s">
        <v>16919</v>
      </c>
      <c r="E3070" s="29" t="s">
        <v>27688</v>
      </c>
      <c r="F3070" s="30" t="s">
        <v>16839</v>
      </c>
      <c r="G3070" s="28" t="s">
        <v>37136</v>
      </c>
      <c r="H3070" s="29" t="s">
        <v>15682</v>
      </c>
      <c r="I3070" s="29" t="s">
        <v>12588</v>
      </c>
      <c r="J3070" s="29" t="s">
        <v>26999</v>
      </c>
      <c r="K3070" s="29" t="s">
        <v>33635</v>
      </c>
      <c r="L3070" s="31" t="s">
        <v>16961</v>
      </c>
      <c r="M3070" s="29">
        <v>58193</v>
      </c>
      <c r="N3070" s="29" t="s">
        <v>18460</v>
      </c>
      <c r="O3070" s="31" t="s">
        <v>18742</v>
      </c>
      <c r="P3070" s="31" t="s">
        <v>20581</v>
      </c>
      <c r="Q3070" s="31" t="s">
        <v>31513</v>
      </c>
      <c r="R3070" s="29"/>
      <c r="S3070" s="29" t="s">
        <v>21495</v>
      </c>
      <c r="T3070" s="29" t="s">
        <v>23511</v>
      </c>
      <c r="U3070" s="29"/>
      <c r="V3070" s="29" t="s">
        <v>26165</v>
      </c>
      <c r="AA3070" s="20"/>
    </row>
    <row r="3071" spans="1:27" s="28" customFormat="1" x14ac:dyDescent="0.35">
      <c r="A3071" s="27" t="s">
        <v>31241</v>
      </c>
      <c r="B3071" s="28" t="str">
        <f t="shared" si="153"/>
        <v>ST2 Recombinant Protein C-6 His Tag Lyophilized 50UG</v>
      </c>
      <c r="C3071" s="29" t="s">
        <v>3</v>
      </c>
      <c r="D3071" s="29" t="s">
        <v>16919</v>
      </c>
      <c r="E3071" s="29" t="s">
        <v>27688</v>
      </c>
      <c r="F3071" s="30" t="s">
        <v>16839</v>
      </c>
      <c r="G3071" s="28" t="s">
        <v>36996</v>
      </c>
      <c r="H3071" s="29" t="s">
        <v>15683</v>
      </c>
      <c r="I3071" s="29" t="s">
        <v>12588</v>
      </c>
      <c r="J3071" s="29" t="s">
        <v>26994</v>
      </c>
      <c r="K3071" s="29" t="s">
        <v>33570</v>
      </c>
      <c r="L3071" s="31" t="s">
        <v>16961</v>
      </c>
      <c r="M3071" s="29">
        <v>17082</v>
      </c>
      <c r="N3071" s="29" t="s">
        <v>17574</v>
      </c>
      <c r="O3071" s="31" t="s">
        <v>18742</v>
      </c>
      <c r="P3071" s="31" t="s">
        <v>20582</v>
      </c>
      <c r="Q3071" s="31" t="s">
        <v>31513</v>
      </c>
      <c r="R3071" s="29"/>
      <c r="S3071" s="29" t="s">
        <v>21495</v>
      </c>
      <c r="T3071" s="29" t="s">
        <v>23512</v>
      </c>
      <c r="U3071" s="29"/>
      <c r="V3071" s="29" t="s">
        <v>26166</v>
      </c>
      <c r="AA3071" s="20"/>
    </row>
    <row r="3072" spans="1:27" s="28" customFormat="1" x14ac:dyDescent="0.35">
      <c r="A3072" s="27" t="s">
        <v>31367</v>
      </c>
      <c r="B3072" s="28" t="str">
        <f t="shared" si="153"/>
        <v>IL-12 R beta 2 Recombinant Protein C-Fc Tag Lyophilized 50UG</v>
      </c>
      <c r="C3072" s="29" t="s">
        <v>3</v>
      </c>
      <c r="D3072" s="29" t="s">
        <v>16919</v>
      </c>
      <c r="E3072" s="29" t="s">
        <v>27688</v>
      </c>
      <c r="F3072" s="30" t="s">
        <v>16839</v>
      </c>
      <c r="G3072" s="28" t="s">
        <v>37137</v>
      </c>
      <c r="H3072" s="29" t="s">
        <v>15684</v>
      </c>
      <c r="I3072" s="29" t="s">
        <v>12588</v>
      </c>
      <c r="J3072" s="29" t="s">
        <v>16969</v>
      </c>
      <c r="K3072" s="29" t="s">
        <v>33570</v>
      </c>
      <c r="L3072" s="31" t="s">
        <v>16961</v>
      </c>
      <c r="M3072" s="29">
        <v>16162</v>
      </c>
      <c r="N3072" s="29" t="s">
        <v>18461</v>
      </c>
      <c r="O3072" s="31" t="s">
        <v>18742</v>
      </c>
      <c r="P3072" s="31" t="s">
        <v>20583</v>
      </c>
      <c r="Q3072" s="31" t="s">
        <v>31513</v>
      </c>
      <c r="R3072" s="29"/>
      <c r="S3072" s="29" t="s">
        <v>21495</v>
      </c>
      <c r="T3072" s="29" t="s">
        <v>23513</v>
      </c>
      <c r="U3072" s="29"/>
      <c r="V3072" s="29" t="s">
        <v>26167</v>
      </c>
      <c r="AA3072" s="20"/>
    </row>
    <row r="3073" spans="1:27" s="28" customFormat="1" x14ac:dyDescent="0.35">
      <c r="A3073" s="27" t="s">
        <v>31368</v>
      </c>
      <c r="B3073" s="28" t="str">
        <f t="shared" si="153"/>
        <v>Peroxiredoxin-5 Recombinant Protein N-6 His Tag Lyophilized 50UG</v>
      </c>
      <c r="C3073" s="29" t="s">
        <v>3</v>
      </c>
      <c r="D3073" s="29" t="s">
        <v>16919</v>
      </c>
      <c r="E3073" s="29" t="s">
        <v>27688</v>
      </c>
      <c r="F3073" s="30" t="s">
        <v>16839</v>
      </c>
      <c r="G3073" s="28" t="s">
        <v>37138</v>
      </c>
      <c r="H3073" s="29" t="s">
        <v>15685</v>
      </c>
      <c r="I3073" s="29" t="s">
        <v>12588</v>
      </c>
      <c r="J3073" s="29" t="s">
        <v>26999</v>
      </c>
      <c r="K3073" s="29" t="s">
        <v>33570</v>
      </c>
      <c r="L3073" s="31" t="s">
        <v>16961</v>
      </c>
      <c r="M3073" s="29">
        <v>25824</v>
      </c>
      <c r="N3073" s="29" t="s">
        <v>18462</v>
      </c>
      <c r="O3073" s="31" t="s">
        <v>18703</v>
      </c>
      <c r="P3073" s="31" t="s">
        <v>20584</v>
      </c>
      <c r="Q3073" s="31" t="s">
        <v>31513</v>
      </c>
      <c r="R3073" s="29"/>
      <c r="S3073" s="29" t="s">
        <v>21495</v>
      </c>
      <c r="T3073" s="29" t="s">
        <v>23514</v>
      </c>
      <c r="U3073" s="29"/>
      <c r="V3073" s="29" t="s">
        <v>26168</v>
      </c>
      <c r="AA3073" s="20"/>
    </row>
    <row r="3074" spans="1:27" s="28" customFormat="1" x14ac:dyDescent="0.35">
      <c r="A3074" s="27" t="s">
        <v>29440</v>
      </c>
      <c r="B3074" s="28" t="str">
        <f t="shared" si="153"/>
        <v>Ephrin A3 Recombinant Protein C-Fc Tag Lyophilized 50UG</v>
      </c>
      <c r="C3074" s="29" t="s">
        <v>3</v>
      </c>
      <c r="D3074" s="29" t="s">
        <v>16919</v>
      </c>
      <c r="E3074" s="29" t="s">
        <v>27688</v>
      </c>
      <c r="F3074" s="30" t="s">
        <v>16839</v>
      </c>
      <c r="G3074" s="28" t="s">
        <v>37139</v>
      </c>
      <c r="H3074" s="29" t="s">
        <v>15686</v>
      </c>
      <c r="I3074" s="29" t="s">
        <v>12588</v>
      </c>
      <c r="J3074" s="29" t="s">
        <v>16969</v>
      </c>
      <c r="K3074" s="29" t="s">
        <v>33570</v>
      </c>
      <c r="L3074" s="31" t="s">
        <v>16961</v>
      </c>
      <c r="M3074" s="29">
        <v>13638</v>
      </c>
      <c r="N3074" s="29" t="s">
        <v>18463</v>
      </c>
      <c r="O3074" s="31" t="s">
        <v>18742</v>
      </c>
      <c r="P3074" s="31" t="s">
        <v>20585</v>
      </c>
      <c r="Q3074" s="31" t="s">
        <v>31513</v>
      </c>
      <c r="R3074" s="29"/>
      <c r="S3074" s="29" t="s">
        <v>21495</v>
      </c>
      <c r="T3074" s="29" t="s">
        <v>22614</v>
      </c>
      <c r="U3074" s="29"/>
      <c r="V3074" s="29" t="s">
        <v>26169</v>
      </c>
      <c r="AA3074" s="20"/>
    </row>
    <row r="3075" spans="1:27" s="28" customFormat="1" x14ac:dyDescent="0.35">
      <c r="A3075" s="27" t="s">
        <v>31369</v>
      </c>
      <c r="B3075" s="28" t="str">
        <f t="shared" si="153"/>
        <v>Flt3 Ligand Recombinant Protein C-Fc Tag Lyophilized 50UG</v>
      </c>
      <c r="C3075" s="29" t="s">
        <v>3</v>
      </c>
      <c r="D3075" s="29" t="s">
        <v>16919</v>
      </c>
      <c r="E3075" s="29" t="s">
        <v>27688</v>
      </c>
      <c r="F3075" s="30" t="s">
        <v>16839</v>
      </c>
      <c r="G3075" s="28" t="s">
        <v>37140</v>
      </c>
      <c r="H3075" s="29" t="s">
        <v>15687</v>
      </c>
      <c r="I3075" s="29" t="s">
        <v>12588</v>
      </c>
      <c r="J3075" s="29" t="s">
        <v>16969</v>
      </c>
      <c r="K3075" s="29" t="s">
        <v>33570</v>
      </c>
      <c r="L3075" s="31" t="s">
        <v>16961</v>
      </c>
      <c r="M3075" s="29">
        <v>14256</v>
      </c>
      <c r="N3075" s="29" t="s">
        <v>17388</v>
      </c>
      <c r="O3075" s="31" t="s">
        <v>18742</v>
      </c>
      <c r="P3075" s="31" t="s">
        <v>19293</v>
      </c>
      <c r="Q3075" s="31" t="s">
        <v>31513</v>
      </c>
      <c r="R3075" s="29"/>
      <c r="S3075" s="29" t="s">
        <v>21495</v>
      </c>
      <c r="T3075" s="29" t="s">
        <v>22951</v>
      </c>
      <c r="U3075" s="29"/>
      <c r="V3075" s="29" t="s">
        <v>25573</v>
      </c>
      <c r="AA3075" s="20"/>
    </row>
    <row r="3076" spans="1:27" s="28" customFormat="1" x14ac:dyDescent="0.35">
      <c r="A3076" s="27" t="s">
        <v>31370</v>
      </c>
      <c r="B3076" s="28" t="str">
        <f t="shared" ref="B3076:B3139" si="154">CONCATENATE(A3076, " ", Q3076)</f>
        <v>IL-15 R alpha &amp; IL-15 fusion protein Recombinant Protein C-Fc Tag Lyophilized 50UG</v>
      </c>
      <c r="C3076" s="29" t="s">
        <v>3</v>
      </c>
      <c r="D3076" s="29" t="s">
        <v>16919</v>
      </c>
      <c r="E3076" s="29" t="s">
        <v>27688</v>
      </c>
      <c r="F3076" s="30" t="s">
        <v>16839</v>
      </c>
      <c r="G3076" s="28" t="s">
        <v>37141</v>
      </c>
      <c r="H3076" s="29" t="s">
        <v>15688</v>
      </c>
      <c r="I3076" s="29" t="s">
        <v>12588</v>
      </c>
      <c r="J3076" s="29" t="s">
        <v>16969</v>
      </c>
      <c r="K3076" s="29" t="s">
        <v>33454</v>
      </c>
      <c r="L3076" s="31" t="s">
        <v>16961</v>
      </c>
      <c r="M3076" s="29">
        <v>3601</v>
      </c>
      <c r="N3076" s="29" t="s">
        <v>17383</v>
      </c>
      <c r="O3076" s="31" t="s">
        <v>18703</v>
      </c>
      <c r="P3076" s="31" t="s">
        <v>20586</v>
      </c>
      <c r="Q3076" s="31" t="s">
        <v>31513</v>
      </c>
      <c r="R3076" s="29"/>
      <c r="S3076" s="29" t="s">
        <v>21495</v>
      </c>
      <c r="T3076" s="29" t="s">
        <v>23515</v>
      </c>
      <c r="U3076" s="29"/>
      <c r="V3076" s="29" t="s">
        <v>28235</v>
      </c>
      <c r="AA3076" s="20"/>
    </row>
    <row r="3077" spans="1:27" s="28" customFormat="1" x14ac:dyDescent="0.35">
      <c r="A3077" s="27" t="s">
        <v>29511</v>
      </c>
      <c r="B3077" s="28" t="str">
        <f t="shared" si="154"/>
        <v>ST2 Recombinant Protein C-Fc Tag Lyophilized 50UG</v>
      </c>
      <c r="C3077" s="29" t="s">
        <v>3</v>
      </c>
      <c r="D3077" s="29" t="s">
        <v>16919</v>
      </c>
      <c r="E3077" s="29" t="s">
        <v>27688</v>
      </c>
      <c r="F3077" s="30" t="s">
        <v>16839</v>
      </c>
      <c r="G3077" s="28" t="s">
        <v>37142</v>
      </c>
      <c r="H3077" s="29" t="s">
        <v>15689</v>
      </c>
      <c r="I3077" s="29" t="s">
        <v>12588</v>
      </c>
      <c r="J3077" s="29" t="s">
        <v>16969</v>
      </c>
      <c r="K3077" s="29" t="s">
        <v>33570</v>
      </c>
      <c r="L3077" s="31" t="s">
        <v>16961</v>
      </c>
      <c r="M3077" s="29">
        <v>17082</v>
      </c>
      <c r="N3077" s="29" t="s">
        <v>17574</v>
      </c>
      <c r="O3077" s="31" t="s">
        <v>18742</v>
      </c>
      <c r="P3077" s="31" t="s">
        <v>20582</v>
      </c>
      <c r="Q3077" s="31" t="s">
        <v>31513</v>
      </c>
      <c r="R3077" s="29"/>
      <c r="S3077" s="29" t="s">
        <v>21495</v>
      </c>
      <c r="T3077" s="29" t="s">
        <v>23512</v>
      </c>
      <c r="U3077" s="29"/>
      <c r="V3077" s="29" t="s">
        <v>26166</v>
      </c>
      <c r="AA3077" s="20"/>
    </row>
    <row r="3078" spans="1:27" s="28" customFormat="1" x14ac:dyDescent="0.35">
      <c r="A3078" s="27" t="s">
        <v>31198</v>
      </c>
      <c r="B3078" s="28" t="str">
        <f t="shared" si="154"/>
        <v>FcRn &amp; B2M Heterodimer Recombinant Protein C-6 His Tag Lyophilized 50UG</v>
      </c>
      <c r="C3078" s="29" t="s">
        <v>3</v>
      </c>
      <c r="D3078" s="29" t="s">
        <v>16919</v>
      </c>
      <c r="E3078" s="29" t="s">
        <v>27688</v>
      </c>
      <c r="F3078" s="30" t="s">
        <v>16839</v>
      </c>
      <c r="G3078" s="28" t="s">
        <v>36932</v>
      </c>
      <c r="H3078" s="29" t="s">
        <v>15690</v>
      </c>
      <c r="I3078" s="29" t="s">
        <v>12588</v>
      </c>
      <c r="J3078" s="29" t="s">
        <v>26994</v>
      </c>
      <c r="K3078" s="29" t="s">
        <v>33642</v>
      </c>
      <c r="L3078" s="31" t="s">
        <v>16961</v>
      </c>
      <c r="M3078" s="29">
        <v>14132</v>
      </c>
      <c r="N3078" s="29" t="s">
        <v>18464</v>
      </c>
      <c r="O3078" s="31" t="s">
        <v>18742</v>
      </c>
      <c r="P3078" s="31" t="s">
        <v>20587</v>
      </c>
      <c r="Q3078" s="31" t="s">
        <v>31513</v>
      </c>
      <c r="R3078" s="29"/>
      <c r="S3078" s="29" t="s">
        <v>21495</v>
      </c>
      <c r="T3078" s="29" t="s">
        <v>23310</v>
      </c>
      <c r="U3078" s="29"/>
      <c r="V3078" s="29" t="s">
        <v>28236</v>
      </c>
      <c r="AA3078" s="20"/>
    </row>
    <row r="3079" spans="1:27" s="28" customFormat="1" x14ac:dyDescent="0.35">
      <c r="A3079" s="27" t="s">
        <v>31371</v>
      </c>
      <c r="B3079" s="28" t="str">
        <f t="shared" si="154"/>
        <v>Cadherin-3 Recombinant Protein C-Fc Tag Lyophilized 50UG</v>
      </c>
      <c r="C3079" s="29" t="s">
        <v>3</v>
      </c>
      <c r="D3079" s="29" t="s">
        <v>16919</v>
      </c>
      <c r="E3079" s="29" t="s">
        <v>27688</v>
      </c>
      <c r="F3079" s="30" t="s">
        <v>16839</v>
      </c>
      <c r="G3079" s="28" t="s">
        <v>37143</v>
      </c>
      <c r="H3079" s="29" t="s">
        <v>15691</v>
      </c>
      <c r="I3079" s="29" t="s">
        <v>12588</v>
      </c>
      <c r="J3079" s="29" t="s">
        <v>16969</v>
      </c>
      <c r="K3079" s="29" t="s">
        <v>33606</v>
      </c>
      <c r="L3079" s="31" t="s">
        <v>16961</v>
      </c>
      <c r="M3079" s="29">
        <v>12560</v>
      </c>
      <c r="N3079" s="29" t="s">
        <v>18465</v>
      </c>
      <c r="O3079" s="31" t="s">
        <v>18742</v>
      </c>
      <c r="P3079" s="31" t="s">
        <v>20588</v>
      </c>
      <c r="Q3079" s="31" t="s">
        <v>31513</v>
      </c>
      <c r="R3079" s="29"/>
      <c r="S3079" s="29" t="s">
        <v>21495</v>
      </c>
      <c r="T3079" s="29" t="s">
        <v>23516</v>
      </c>
      <c r="U3079" s="29"/>
      <c r="V3079" s="29" t="s">
        <v>26170</v>
      </c>
      <c r="AA3079" s="20"/>
    </row>
    <row r="3080" spans="1:27" s="28" customFormat="1" x14ac:dyDescent="0.35">
      <c r="A3080" s="27" t="s">
        <v>31372</v>
      </c>
      <c r="B3080" s="28" t="str">
        <f t="shared" si="154"/>
        <v>Serpin D1 Recombinant Protein C-6 His Tag Lyophilized 50UG</v>
      </c>
      <c r="C3080" s="29" t="s">
        <v>3</v>
      </c>
      <c r="D3080" s="29" t="s">
        <v>16919</v>
      </c>
      <c r="E3080" s="29" t="s">
        <v>27688</v>
      </c>
      <c r="F3080" s="30" t="s">
        <v>16839</v>
      </c>
      <c r="G3080" s="28" t="s">
        <v>37201</v>
      </c>
      <c r="H3080" s="29" t="s">
        <v>15692</v>
      </c>
      <c r="I3080" s="29" t="s">
        <v>12588</v>
      </c>
      <c r="J3080" s="29" t="s">
        <v>26994</v>
      </c>
      <c r="K3080" s="29" t="s">
        <v>33742</v>
      </c>
      <c r="L3080" s="31" t="s">
        <v>16961</v>
      </c>
      <c r="M3080" s="29">
        <v>15160</v>
      </c>
      <c r="N3080" s="29" t="s">
        <v>18466</v>
      </c>
      <c r="O3080" s="31" t="s">
        <v>18742</v>
      </c>
      <c r="P3080" s="31" t="s">
        <v>20589</v>
      </c>
      <c r="Q3080" s="31" t="s">
        <v>31513</v>
      </c>
      <c r="R3080" s="29"/>
      <c r="S3080" s="29" t="s">
        <v>21495</v>
      </c>
      <c r="T3080" s="29" t="s">
        <v>23517</v>
      </c>
      <c r="U3080" s="29"/>
      <c r="V3080" s="29" t="s">
        <v>26171</v>
      </c>
      <c r="AA3080" s="20"/>
    </row>
    <row r="3081" spans="1:27" s="28" customFormat="1" x14ac:dyDescent="0.35">
      <c r="A3081" s="27" t="s">
        <v>30999</v>
      </c>
      <c r="B3081" s="28" t="str">
        <f t="shared" si="154"/>
        <v>CD83 Recombinant Protein C-Fc Tag Lyophilized 50UG</v>
      </c>
      <c r="C3081" s="29" t="s">
        <v>3</v>
      </c>
      <c r="D3081" s="29" t="s">
        <v>16919</v>
      </c>
      <c r="E3081" s="29" t="s">
        <v>27688</v>
      </c>
      <c r="F3081" s="30" t="s">
        <v>16839</v>
      </c>
      <c r="G3081" s="28" t="s">
        <v>36601</v>
      </c>
      <c r="H3081" s="29" t="s">
        <v>15693</v>
      </c>
      <c r="I3081" s="29" t="s">
        <v>12588</v>
      </c>
      <c r="J3081" s="29" t="s">
        <v>16969</v>
      </c>
      <c r="K3081" s="29" t="s">
        <v>33606</v>
      </c>
      <c r="L3081" s="31" t="s">
        <v>16961</v>
      </c>
      <c r="M3081" s="29">
        <v>12522</v>
      </c>
      <c r="N3081" s="29" t="s">
        <v>17554</v>
      </c>
      <c r="O3081" s="31" t="s">
        <v>18742</v>
      </c>
      <c r="P3081" s="31" t="s">
        <v>19465</v>
      </c>
      <c r="Q3081" s="31" t="s">
        <v>31513</v>
      </c>
      <c r="R3081" s="29"/>
      <c r="S3081" s="29" t="s">
        <v>21495</v>
      </c>
      <c r="T3081" s="29" t="s">
        <v>23518</v>
      </c>
      <c r="U3081" s="29"/>
      <c r="V3081" s="29" t="s">
        <v>26172</v>
      </c>
      <c r="AA3081" s="20"/>
    </row>
    <row r="3082" spans="1:27" s="28" customFormat="1" x14ac:dyDescent="0.35">
      <c r="A3082" s="27" t="s">
        <v>31373</v>
      </c>
      <c r="B3082" s="28" t="str">
        <f t="shared" si="154"/>
        <v>GH receptor Recombinant Protein C-Fc Tag Lyophilized 50UG</v>
      </c>
      <c r="C3082" s="29" t="s">
        <v>3</v>
      </c>
      <c r="D3082" s="29" t="s">
        <v>16919</v>
      </c>
      <c r="E3082" s="29" t="s">
        <v>27688</v>
      </c>
      <c r="F3082" s="30" t="s">
        <v>16839</v>
      </c>
      <c r="G3082" s="28" t="s">
        <v>37200</v>
      </c>
      <c r="H3082" s="29" t="s">
        <v>15694</v>
      </c>
      <c r="I3082" s="29" t="s">
        <v>12588</v>
      </c>
      <c r="J3082" s="29" t="s">
        <v>16969</v>
      </c>
      <c r="K3082" s="29" t="s">
        <v>33606</v>
      </c>
      <c r="L3082" s="31" t="s">
        <v>16961</v>
      </c>
      <c r="M3082" s="29">
        <v>14600</v>
      </c>
      <c r="N3082" s="29" t="s">
        <v>18467</v>
      </c>
      <c r="O3082" s="31" t="s">
        <v>18742</v>
      </c>
      <c r="P3082" s="31" t="s">
        <v>20590</v>
      </c>
      <c r="Q3082" s="31" t="s">
        <v>31513</v>
      </c>
      <c r="R3082" s="29"/>
      <c r="S3082" s="29" t="s">
        <v>21495</v>
      </c>
      <c r="T3082" s="29" t="s">
        <v>23519</v>
      </c>
      <c r="U3082" s="29"/>
      <c r="V3082" s="29" t="s">
        <v>26173</v>
      </c>
      <c r="AA3082" s="20"/>
    </row>
    <row r="3083" spans="1:27" s="28" customFormat="1" x14ac:dyDescent="0.35">
      <c r="A3083" s="27" t="s">
        <v>31374</v>
      </c>
      <c r="B3083" s="28" t="str">
        <f t="shared" si="154"/>
        <v>TIM-3 Recombinant Protein C-Fc Tag Lyophilized 50UG</v>
      </c>
      <c r="C3083" s="29" t="s">
        <v>3</v>
      </c>
      <c r="D3083" s="29" t="s">
        <v>16919</v>
      </c>
      <c r="E3083" s="29" t="s">
        <v>27688</v>
      </c>
      <c r="F3083" s="30" t="s">
        <v>16839</v>
      </c>
      <c r="G3083" s="28" t="s">
        <v>37144</v>
      </c>
      <c r="H3083" s="29" t="s">
        <v>15695</v>
      </c>
      <c r="I3083" s="29" t="s">
        <v>12588</v>
      </c>
      <c r="J3083" s="29" t="s">
        <v>16969</v>
      </c>
      <c r="K3083" s="29" t="s">
        <v>33606</v>
      </c>
      <c r="L3083" s="31" t="s">
        <v>16961</v>
      </c>
      <c r="M3083" s="29">
        <v>171285</v>
      </c>
      <c r="N3083" s="29" t="s">
        <v>17578</v>
      </c>
      <c r="O3083" s="31" t="s">
        <v>18742</v>
      </c>
      <c r="P3083" s="31" t="s">
        <v>19138</v>
      </c>
      <c r="Q3083" s="31" t="s">
        <v>31513</v>
      </c>
      <c r="R3083" s="29"/>
      <c r="S3083" s="29" t="s">
        <v>21495</v>
      </c>
      <c r="T3083" s="29" t="s">
        <v>23493</v>
      </c>
      <c r="U3083" s="29"/>
      <c r="V3083" s="29" t="s">
        <v>26174</v>
      </c>
      <c r="AA3083" s="20"/>
    </row>
    <row r="3084" spans="1:27" s="28" customFormat="1" x14ac:dyDescent="0.35">
      <c r="A3084" s="27" t="s">
        <v>31375</v>
      </c>
      <c r="B3084" s="28" t="str">
        <f t="shared" si="154"/>
        <v>TGF beta RII Recombinant Protein C-Fc Tag Lyophilized 50UG</v>
      </c>
      <c r="C3084" s="29" t="s">
        <v>3</v>
      </c>
      <c r="D3084" s="29" t="s">
        <v>16919</v>
      </c>
      <c r="E3084" s="29" t="s">
        <v>27688</v>
      </c>
      <c r="F3084" s="30" t="s">
        <v>16839</v>
      </c>
      <c r="G3084" s="28" t="s">
        <v>37145</v>
      </c>
      <c r="H3084" s="29" t="s">
        <v>15696</v>
      </c>
      <c r="I3084" s="29" t="s">
        <v>12588</v>
      </c>
      <c r="J3084" s="29" t="s">
        <v>16969</v>
      </c>
      <c r="K3084" s="29" t="s">
        <v>33606</v>
      </c>
      <c r="L3084" s="31" t="s">
        <v>16961</v>
      </c>
      <c r="M3084" s="29">
        <v>21813</v>
      </c>
      <c r="N3084" s="29" t="s">
        <v>18468</v>
      </c>
      <c r="O3084" s="31" t="s">
        <v>18742</v>
      </c>
      <c r="P3084" s="31" t="s">
        <v>20591</v>
      </c>
      <c r="Q3084" s="31" t="s">
        <v>31513</v>
      </c>
      <c r="R3084" s="29"/>
      <c r="S3084" s="29" t="s">
        <v>21495</v>
      </c>
      <c r="T3084" s="29" t="s">
        <v>23520</v>
      </c>
      <c r="U3084" s="29"/>
      <c r="V3084" s="29" t="s">
        <v>26175</v>
      </c>
      <c r="AA3084" s="20"/>
    </row>
    <row r="3085" spans="1:27" s="28" customFormat="1" x14ac:dyDescent="0.35">
      <c r="A3085" s="27" t="s">
        <v>31376</v>
      </c>
      <c r="B3085" s="28" t="str">
        <f t="shared" si="154"/>
        <v>TGF beta RII Recombinant Protein C-6 His Tag Lyophilized 50UG</v>
      </c>
      <c r="C3085" s="29" t="s">
        <v>3</v>
      </c>
      <c r="D3085" s="29" t="s">
        <v>16919</v>
      </c>
      <c r="E3085" s="29" t="s">
        <v>27688</v>
      </c>
      <c r="F3085" s="30" t="s">
        <v>16839</v>
      </c>
      <c r="G3085" s="28" t="s">
        <v>37146</v>
      </c>
      <c r="H3085" s="29" t="s">
        <v>15697</v>
      </c>
      <c r="I3085" s="29" t="s">
        <v>12588</v>
      </c>
      <c r="J3085" s="29" t="s">
        <v>26994</v>
      </c>
      <c r="K3085" s="29" t="s">
        <v>33606</v>
      </c>
      <c r="L3085" s="31" t="s">
        <v>16961</v>
      </c>
      <c r="M3085" s="29">
        <v>21813</v>
      </c>
      <c r="N3085" s="29" t="s">
        <v>18468</v>
      </c>
      <c r="O3085" s="31" t="s">
        <v>18742</v>
      </c>
      <c r="P3085" s="31" t="s">
        <v>20591</v>
      </c>
      <c r="Q3085" s="31" t="s">
        <v>31513</v>
      </c>
      <c r="R3085" s="29"/>
      <c r="S3085" s="29" t="s">
        <v>21495</v>
      </c>
      <c r="T3085" s="29" t="s">
        <v>23520</v>
      </c>
      <c r="U3085" s="29"/>
      <c r="V3085" s="29" t="s">
        <v>26175</v>
      </c>
      <c r="AA3085" s="20"/>
    </row>
    <row r="3086" spans="1:27" s="28" customFormat="1" x14ac:dyDescent="0.35">
      <c r="A3086" s="27" t="s">
        <v>31377</v>
      </c>
      <c r="B3086" s="28" t="str">
        <f t="shared" si="154"/>
        <v>PD-L1 Recombinant Protein C-mFc Tag Lyophilized 50UG</v>
      </c>
      <c r="C3086" s="29" t="s">
        <v>3</v>
      </c>
      <c r="D3086" s="29" t="s">
        <v>16919</v>
      </c>
      <c r="E3086" s="29" t="s">
        <v>27688</v>
      </c>
      <c r="F3086" s="30" t="s">
        <v>16839</v>
      </c>
      <c r="G3086" s="28" t="s">
        <v>37147</v>
      </c>
      <c r="H3086" s="29" t="s">
        <v>15698</v>
      </c>
      <c r="I3086" s="29" t="s">
        <v>12588</v>
      </c>
      <c r="J3086" s="29" t="s">
        <v>16976</v>
      </c>
      <c r="K3086" s="29" t="s">
        <v>33606</v>
      </c>
      <c r="L3086" s="31" t="s">
        <v>16961</v>
      </c>
      <c r="M3086" s="29">
        <v>29126</v>
      </c>
      <c r="N3086" s="29" t="s">
        <v>98</v>
      </c>
      <c r="O3086" s="31" t="s">
        <v>18703</v>
      </c>
      <c r="P3086" s="31" t="s">
        <v>18942</v>
      </c>
      <c r="Q3086" s="31" t="s">
        <v>31513</v>
      </c>
      <c r="R3086" s="29"/>
      <c r="S3086" s="29" t="s">
        <v>21495</v>
      </c>
      <c r="T3086" s="29" t="s">
        <v>22503</v>
      </c>
      <c r="U3086" s="29"/>
      <c r="V3086" s="29" t="s">
        <v>25095</v>
      </c>
      <c r="AA3086" s="20"/>
    </row>
    <row r="3087" spans="1:27" s="28" customFormat="1" x14ac:dyDescent="0.35">
      <c r="A3087" s="27" t="s">
        <v>27565</v>
      </c>
      <c r="B3087" s="28" t="str">
        <f t="shared" si="154"/>
        <v>Serpin F2 Recombinant Protein C-Fc Tag 50UG</v>
      </c>
      <c r="C3087" s="29" t="s">
        <v>3</v>
      </c>
      <c r="D3087" s="29" t="s">
        <v>16919</v>
      </c>
      <c r="E3087" s="29" t="s">
        <v>27689</v>
      </c>
      <c r="F3087" s="30" t="s">
        <v>16840</v>
      </c>
      <c r="G3087" s="28" t="s">
        <v>37148</v>
      </c>
      <c r="H3087" s="29" t="s">
        <v>15699</v>
      </c>
      <c r="I3087" s="29" t="s">
        <v>12588</v>
      </c>
      <c r="J3087" s="29" t="s">
        <v>16969</v>
      </c>
      <c r="K3087" s="29" t="s">
        <v>33899</v>
      </c>
      <c r="L3087" s="31" t="s">
        <v>17001</v>
      </c>
      <c r="M3087" s="29">
        <v>18816</v>
      </c>
      <c r="N3087" s="29" t="s">
        <v>18469</v>
      </c>
      <c r="O3087" s="31" t="s">
        <v>18742</v>
      </c>
      <c r="P3087" s="31" t="s">
        <v>20592</v>
      </c>
      <c r="Q3087" s="31" t="s">
        <v>31513</v>
      </c>
      <c r="R3087" s="29"/>
      <c r="S3087" s="29" t="s">
        <v>21495</v>
      </c>
      <c r="T3087" s="29" t="s">
        <v>23521</v>
      </c>
      <c r="U3087" s="29"/>
      <c r="V3087" s="29" t="s">
        <v>26176</v>
      </c>
      <c r="AA3087" s="20"/>
    </row>
    <row r="3088" spans="1:27" s="28" customFormat="1" x14ac:dyDescent="0.35">
      <c r="A3088" s="27" t="s">
        <v>27566</v>
      </c>
      <c r="B3088" s="28" t="str">
        <f t="shared" si="154"/>
        <v>Serpin F2 Recombinant Protein C-6 His Tag 50UG</v>
      </c>
      <c r="C3088" s="29" t="s">
        <v>3</v>
      </c>
      <c r="D3088" s="29" t="s">
        <v>16919</v>
      </c>
      <c r="E3088" s="29" t="s">
        <v>27689</v>
      </c>
      <c r="F3088" s="30" t="s">
        <v>16840</v>
      </c>
      <c r="G3088" s="28" t="s">
        <v>37149</v>
      </c>
      <c r="H3088" s="29" t="s">
        <v>15700</v>
      </c>
      <c r="I3088" s="29" t="s">
        <v>12588</v>
      </c>
      <c r="J3088" s="29" t="s">
        <v>26994</v>
      </c>
      <c r="K3088" s="29" t="s">
        <v>33899</v>
      </c>
      <c r="L3088" s="31" t="s">
        <v>17001</v>
      </c>
      <c r="M3088" s="29">
        <v>18816</v>
      </c>
      <c r="N3088" s="29" t="s">
        <v>18469</v>
      </c>
      <c r="O3088" s="31" t="s">
        <v>18742</v>
      </c>
      <c r="P3088" s="31" t="s">
        <v>20592</v>
      </c>
      <c r="Q3088" s="31" t="s">
        <v>31513</v>
      </c>
      <c r="R3088" s="29"/>
      <c r="S3088" s="29" t="s">
        <v>21495</v>
      </c>
      <c r="T3088" s="29" t="s">
        <v>23521</v>
      </c>
      <c r="U3088" s="29"/>
      <c r="V3088" s="29" t="s">
        <v>26176</v>
      </c>
      <c r="AA3088" s="20"/>
    </row>
    <row r="3089" spans="1:27" s="28" customFormat="1" x14ac:dyDescent="0.35">
      <c r="A3089" s="27" t="s">
        <v>29362</v>
      </c>
      <c r="B3089" s="28" t="str">
        <f t="shared" si="154"/>
        <v>CD40 Recombinant Protein C-Fc Tag Lyophilized 50UG</v>
      </c>
      <c r="C3089" s="29" t="s">
        <v>3</v>
      </c>
      <c r="D3089" s="29" t="s">
        <v>16919</v>
      </c>
      <c r="E3089" s="29" t="s">
        <v>27688</v>
      </c>
      <c r="F3089" s="30" t="s">
        <v>16839</v>
      </c>
      <c r="G3089" s="28" t="s">
        <v>37150</v>
      </c>
      <c r="H3089" s="29" t="s">
        <v>15701</v>
      </c>
      <c r="I3089" s="29" t="s">
        <v>12588</v>
      </c>
      <c r="J3089" s="29" t="s">
        <v>16969</v>
      </c>
      <c r="K3089" s="29" t="s">
        <v>33606</v>
      </c>
      <c r="L3089" s="31" t="s">
        <v>16961</v>
      </c>
      <c r="M3089" s="29">
        <v>21939</v>
      </c>
      <c r="N3089" s="29" t="s">
        <v>18470</v>
      </c>
      <c r="O3089" s="31" t="s">
        <v>18742</v>
      </c>
      <c r="P3089" s="31" t="s">
        <v>20593</v>
      </c>
      <c r="Q3089" s="31" t="s">
        <v>31513</v>
      </c>
      <c r="R3089" s="29"/>
      <c r="S3089" s="29" t="s">
        <v>21495</v>
      </c>
      <c r="T3089" s="29" t="s">
        <v>22505</v>
      </c>
      <c r="U3089" s="29"/>
      <c r="V3089" s="29" t="s">
        <v>26177</v>
      </c>
      <c r="AA3089" s="20"/>
    </row>
    <row r="3090" spans="1:27" s="28" customFormat="1" x14ac:dyDescent="0.35">
      <c r="A3090" s="27" t="s">
        <v>31378</v>
      </c>
      <c r="B3090" s="28" t="str">
        <f t="shared" si="154"/>
        <v>TIMP-1 Recombinant Protein Tag Free Lyophilized 50UG</v>
      </c>
      <c r="C3090" s="29" t="s">
        <v>3</v>
      </c>
      <c r="D3090" s="29" t="s">
        <v>16919</v>
      </c>
      <c r="E3090" s="29" t="s">
        <v>27688</v>
      </c>
      <c r="F3090" s="30" t="s">
        <v>16839</v>
      </c>
      <c r="G3090" s="28" t="s">
        <v>37151</v>
      </c>
      <c r="H3090" s="29" t="s">
        <v>15702</v>
      </c>
      <c r="I3090" s="29" t="s">
        <v>12588</v>
      </c>
      <c r="J3090" s="29" t="s">
        <v>16977</v>
      </c>
      <c r="K3090" s="29" t="s">
        <v>33635</v>
      </c>
      <c r="L3090" s="31" t="s">
        <v>16961</v>
      </c>
      <c r="M3090" s="29">
        <v>21857</v>
      </c>
      <c r="N3090" s="29" t="s">
        <v>18471</v>
      </c>
      <c r="O3090" s="31" t="s">
        <v>18742</v>
      </c>
      <c r="P3090" s="31" t="s">
        <v>20594</v>
      </c>
      <c r="Q3090" s="31" t="s">
        <v>31513</v>
      </c>
      <c r="R3090" s="29"/>
      <c r="S3090" s="29" t="s">
        <v>21495</v>
      </c>
      <c r="T3090" s="29" t="s">
        <v>22606</v>
      </c>
      <c r="U3090" s="29"/>
      <c r="V3090" s="29" t="s">
        <v>26178</v>
      </c>
      <c r="AA3090" s="20"/>
    </row>
    <row r="3091" spans="1:27" s="28" customFormat="1" x14ac:dyDescent="0.35">
      <c r="A3091" s="27" t="s">
        <v>29471</v>
      </c>
      <c r="B3091" s="28" t="str">
        <f t="shared" si="154"/>
        <v>Frizzled 2 Recombinant Protein C-Fc Tag Lyophilized 50UG</v>
      </c>
      <c r="C3091" s="29" t="s">
        <v>3</v>
      </c>
      <c r="D3091" s="29" t="s">
        <v>16919</v>
      </c>
      <c r="E3091" s="29" t="s">
        <v>27688</v>
      </c>
      <c r="F3091" s="30" t="s">
        <v>16839</v>
      </c>
      <c r="G3091" s="28" t="s">
        <v>37152</v>
      </c>
      <c r="H3091" s="29" t="s">
        <v>15703</v>
      </c>
      <c r="I3091" s="29" t="s">
        <v>12588</v>
      </c>
      <c r="J3091" s="29" t="s">
        <v>16969</v>
      </c>
      <c r="K3091" s="29" t="s">
        <v>33606</v>
      </c>
      <c r="L3091" s="31" t="s">
        <v>16961</v>
      </c>
      <c r="M3091" s="29">
        <v>57265</v>
      </c>
      <c r="N3091" s="29" t="s">
        <v>18472</v>
      </c>
      <c r="O3091" s="31" t="s">
        <v>18742</v>
      </c>
      <c r="P3091" s="31" t="s">
        <v>20595</v>
      </c>
      <c r="Q3091" s="31" t="s">
        <v>31513</v>
      </c>
      <c r="R3091" s="29"/>
      <c r="S3091" s="29" t="s">
        <v>21495</v>
      </c>
      <c r="T3091" s="29" t="s">
        <v>23522</v>
      </c>
      <c r="U3091" s="29"/>
      <c r="V3091" s="29" t="s">
        <v>26179</v>
      </c>
      <c r="AA3091" s="20"/>
    </row>
    <row r="3092" spans="1:27" s="28" customFormat="1" x14ac:dyDescent="0.35">
      <c r="A3092" s="27" t="s">
        <v>31379</v>
      </c>
      <c r="B3092" s="28" t="str">
        <f t="shared" si="154"/>
        <v>CD74 Recombinant Protein C-6 His Tag Lyophilized 50UG</v>
      </c>
      <c r="C3092" s="29" t="s">
        <v>3</v>
      </c>
      <c r="D3092" s="29" t="s">
        <v>16919</v>
      </c>
      <c r="E3092" s="29" t="s">
        <v>27688</v>
      </c>
      <c r="F3092" s="30" t="s">
        <v>16839</v>
      </c>
      <c r="G3092" s="28" t="s">
        <v>37153</v>
      </c>
      <c r="H3092" s="29" t="s">
        <v>15704</v>
      </c>
      <c r="I3092" s="29" t="s">
        <v>12588</v>
      </c>
      <c r="J3092" s="29" t="s">
        <v>26994</v>
      </c>
      <c r="K3092" s="29" t="s">
        <v>33606</v>
      </c>
      <c r="L3092" s="31" t="s">
        <v>16961</v>
      </c>
      <c r="M3092" s="29">
        <v>16149</v>
      </c>
      <c r="N3092" s="29" t="s">
        <v>18392</v>
      </c>
      <c r="O3092" s="31" t="s">
        <v>18742</v>
      </c>
      <c r="P3092" s="31" t="s">
        <v>20510</v>
      </c>
      <c r="Q3092" s="31" t="s">
        <v>31513</v>
      </c>
      <c r="R3092" s="29"/>
      <c r="S3092" s="29" t="s">
        <v>21495</v>
      </c>
      <c r="T3092" s="29" t="s">
        <v>23423</v>
      </c>
      <c r="U3092" s="29"/>
      <c r="V3092" s="29" t="s">
        <v>26069</v>
      </c>
      <c r="AA3092" s="20"/>
    </row>
    <row r="3093" spans="1:27" s="28" customFormat="1" x14ac:dyDescent="0.35">
      <c r="A3093" s="27" t="s">
        <v>31380</v>
      </c>
      <c r="B3093" s="28" t="str">
        <f t="shared" si="154"/>
        <v>CREG1 Recombinant Protein C-6 His Tag Lyophilized 50UG</v>
      </c>
      <c r="C3093" s="29" t="s">
        <v>3</v>
      </c>
      <c r="D3093" s="29" t="s">
        <v>16919</v>
      </c>
      <c r="E3093" s="29" t="s">
        <v>27688</v>
      </c>
      <c r="F3093" s="30" t="s">
        <v>16839</v>
      </c>
      <c r="G3093" s="28" t="s">
        <v>37154</v>
      </c>
      <c r="H3093" s="29" t="s">
        <v>15705</v>
      </c>
      <c r="I3093" s="29" t="s">
        <v>12588</v>
      </c>
      <c r="J3093" s="29" t="s">
        <v>26994</v>
      </c>
      <c r="K3093" s="29" t="s">
        <v>33606</v>
      </c>
      <c r="L3093" s="31" t="s">
        <v>16961</v>
      </c>
      <c r="M3093" s="29">
        <v>433375</v>
      </c>
      <c r="N3093" s="29" t="s">
        <v>18473</v>
      </c>
      <c r="O3093" s="31" t="s">
        <v>18742</v>
      </c>
      <c r="P3093" s="31" t="s">
        <v>20596</v>
      </c>
      <c r="Q3093" s="31" t="s">
        <v>31513</v>
      </c>
      <c r="R3093" s="29"/>
      <c r="S3093" s="29" t="s">
        <v>21495</v>
      </c>
      <c r="T3093" s="29" t="s">
        <v>27056</v>
      </c>
      <c r="U3093" s="29"/>
      <c r="V3093" s="29" t="s">
        <v>26180</v>
      </c>
      <c r="AA3093" s="20"/>
    </row>
    <row r="3094" spans="1:27" s="28" customFormat="1" x14ac:dyDescent="0.35">
      <c r="A3094" s="27" t="s">
        <v>31381</v>
      </c>
      <c r="B3094" s="28" t="str">
        <f t="shared" si="154"/>
        <v>Activin Receptor IB Recombinant Protein C-Fc Tag Lyophilized 50UG</v>
      </c>
      <c r="C3094" s="29" t="s">
        <v>3</v>
      </c>
      <c r="D3094" s="29" t="s">
        <v>16919</v>
      </c>
      <c r="E3094" s="29" t="s">
        <v>27688</v>
      </c>
      <c r="F3094" s="30" t="s">
        <v>16839</v>
      </c>
      <c r="G3094" s="28" t="s">
        <v>37155</v>
      </c>
      <c r="H3094" s="29" t="s">
        <v>15706</v>
      </c>
      <c r="I3094" s="29" t="s">
        <v>12588</v>
      </c>
      <c r="J3094" s="29" t="s">
        <v>16969</v>
      </c>
      <c r="K3094" s="29" t="s">
        <v>33606</v>
      </c>
      <c r="L3094" s="31" t="s">
        <v>16961</v>
      </c>
      <c r="M3094" s="29">
        <v>11479</v>
      </c>
      <c r="N3094" s="29" t="s">
        <v>18474</v>
      </c>
      <c r="O3094" s="31" t="s">
        <v>18742</v>
      </c>
      <c r="P3094" s="31" t="s">
        <v>20597</v>
      </c>
      <c r="Q3094" s="31" t="s">
        <v>31513</v>
      </c>
      <c r="R3094" s="29"/>
      <c r="S3094" s="29" t="s">
        <v>21495</v>
      </c>
      <c r="T3094" s="29" t="s">
        <v>22911</v>
      </c>
      <c r="U3094" s="29"/>
      <c r="V3094" s="29" t="s">
        <v>26181</v>
      </c>
      <c r="AA3094" s="20"/>
    </row>
    <row r="3095" spans="1:27" s="28" customFormat="1" x14ac:dyDescent="0.35">
      <c r="A3095" s="27" t="s">
        <v>31382</v>
      </c>
      <c r="B3095" s="28" t="str">
        <f t="shared" si="154"/>
        <v>NgR Recombinant Protein C-Fc Tag Lyophilized 50UG</v>
      </c>
      <c r="C3095" s="29" t="s">
        <v>3</v>
      </c>
      <c r="D3095" s="29" t="s">
        <v>16919</v>
      </c>
      <c r="E3095" s="29" t="s">
        <v>27688</v>
      </c>
      <c r="F3095" s="30" t="s">
        <v>16839</v>
      </c>
      <c r="G3095" s="28" t="s">
        <v>37156</v>
      </c>
      <c r="H3095" s="29" t="s">
        <v>15707</v>
      </c>
      <c r="I3095" s="29" t="s">
        <v>12588</v>
      </c>
      <c r="J3095" s="29" t="s">
        <v>16969</v>
      </c>
      <c r="K3095" s="29" t="s">
        <v>33606</v>
      </c>
      <c r="L3095" s="31" t="s">
        <v>16961</v>
      </c>
      <c r="M3095" s="29">
        <v>65079</v>
      </c>
      <c r="N3095" s="29" t="s">
        <v>18475</v>
      </c>
      <c r="O3095" s="31" t="s">
        <v>18742</v>
      </c>
      <c r="P3095" s="31" t="s">
        <v>20598</v>
      </c>
      <c r="Q3095" s="31" t="s">
        <v>31513</v>
      </c>
      <c r="R3095" s="29"/>
      <c r="S3095" s="29" t="s">
        <v>21495</v>
      </c>
      <c r="T3095" s="29" t="s">
        <v>22730</v>
      </c>
      <c r="U3095" s="29"/>
      <c r="V3095" s="29" t="s">
        <v>25339</v>
      </c>
      <c r="AA3095" s="20"/>
    </row>
    <row r="3096" spans="1:27" s="28" customFormat="1" x14ac:dyDescent="0.35">
      <c r="A3096" s="27" t="s">
        <v>27390</v>
      </c>
      <c r="B3096" s="28" t="str">
        <f t="shared" si="154"/>
        <v>NGAL Recombinant Protein C-6 His Tag 50UG</v>
      </c>
      <c r="C3096" s="29" t="s">
        <v>3</v>
      </c>
      <c r="D3096" s="29" t="s">
        <v>16919</v>
      </c>
      <c r="E3096" s="29" t="s">
        <v>27689</v>
      </c>
      <c r="F3096" s="30" t="s">
        <v>16840</v>
      </c>
      <c r="G3096" s="28" t="s">
        <v>36640</v>
      </c>
      <c r="H3096" s="29" t="s">
        <v>15708</v>
      </c>
      <c r="I3096" s="29" t="s">
        <v>12588</v>
      </c>
      <c r="J3096" s="29" t="s">
        <v>26994</v>
      </c>
      <c r="K3096" s="29" t="s">
        <v>33586</v>
      </c>
      <c r="L3096" s="31" t="s">
        <v>17001</v>
      </c>
      <c r="M3096" s="29">
        <v>16819</v>
      </c>
      <c r="N3096" s="29" t="s">
        <v>17458</v>
      </c>
      <c r="O3096" s="31" t="s">
        <v>18742</v>
      </c>
      <c r="P3096" s="31" t="s">
        <v>19503</v>
      </c>
      <c r="Q3096" s="31" t="s">
        <v>31513</v>
      </c>
      <c r="R3096" s="29"/>
      <c r="S3096" s="29" t="s">
        <v>21495</v>
      </c>
      <c r="T3096" s="29" t="s">
        <v>23523</v>
      </c>
      <c r="U3096" s="29"/>
      <c r="V3096" s="29" t="s">
        <v>26182</v>
      </c>
      <c r="AA3096" s="20"/>
    </row>
    <row r="3097" spans="1:27" s="28" customFormat="1" x14ac:dyDescent="0.35">
      <c r="A3097" s="27" t="s">
        <v>27567</v>
      </c>
      <c r="B3097" s="28" t="str">
        <f t="shared" si="154"/>
        <v>NGAL Recombinant Protein C-Fc Tag 50UG</v>
      </c>
      <c r="C3097" s="29" t="s">
        <v>3</v>
      </c>
      <c r="D3097" s="29" t="s">
        <v>16919</v>
      </c>
      <c r="E3097" s="29" t="s">
        <v>27689</v>
      </c>
      <c r="F3097" s="30" t="s">
        <v>16840</v>
      </c>
      <c r="G3097" s="28" t="s">
        <v>37157</v>
      </c>
      <c r="H3097" s="29" t="s">
        <v>15709</v>
      </c>
      <c r="I3097" s="29" t="s">
        <v>12588</v>
      </c>
      <c r="J3097" s="29" t="s">
        <v>16969</v>
      </c>
      <c r="K3097" s="29" t="s">
        <v>33586</v>
      </c>
      <c r="L3097" s="31" t="s">
        <v>17001</v>
      </c>
      <c r="M3097" s="29">
        <v>16819</v>
      </c>
      <c r="N3097" s="29" t="s">
        <v>17458</v>
      </c>
      <c r="O3097" s="31" t="s">
        <v>18742</v>
      </c>
      <c r="P3097" s="31" t="s">
        <v>19503</v>
      </c>
      <c r="Q3097" s="31" t="s">
        <v>31513</v>
      </c>
      <c r="R3097" s="29"/>
      <c r="S3097" s="29" t="s">
        <v>21495</v>
      </c>
      <c r="T3097" s="29" t="s">
        <v>23524</v>
      </c>
      <c r="U3097" s="29"/>
      <c r="V3097" s="29" t="s">
        <v>26182</v>
      </c>
      <c r="AA3097" s="20"/>
    </row>
    <row r="3098" spans="1:27" s="28" customFormat="1" x14ac:dyDescent="0.35">
      <c r="A3098" s="27" t="s">
        <v>31383</v>
      </c>
      <c r="B3098" s="28" t="str">
        <f t="shared" si="154"/>
        <v>S100 Calcium Binding Protein B Recombinant Protein N-6 His Tag Lyophilized 50UG</v>
      </c>
      <c r="C3098" s="29" t="s">
        <v>37196</v>
      </c>
      <c r="D3098" s="29" t="s">
        <v>16919</v>
      </c>
      <c r="E3098" s="29" t="s">
        <v>27688</v>
      </c>
      <c r="F3098" s="30" t="s">
        <v>16839</v>
      </c>
      <c r="G3098" s="28" t="s">
        <v>37130</v>
      </c>
      <c r="H3098" s="29" t="s">
        <v>15710</v>
      </c>
      <c r="I3098" s="29" t="s">
        <v>12589</v>
      </c>
      <c r="J3098" s="29" t="s">
        <v>26999</v>
      </c>
      <c r="K3098" s="29" t="s">
        <v>33900</v>
      </c>
      <c r="L3098" s="31" t="s">
        <v>16961</v>
      </c>
      <c r="M3098" s="29">
        <v>6285</v>
      </c>
      <c r="N3098" s="29" t="s">
        <v>518</v>
      </c>
      <c r="O3098" s="31" t="s">
        <v>18703</v>
      </c>
      <c r="P3098" s="31" t="s">
        <v>18963</v>
      </c>
      <c r="Q3098" s="31" t="s">
        <v>31513</v>
      </c>
      <c r="R3098" s="29"/>
      <c r="S3098" s="29" t="s">
        <v>21495</v>
      </c>
      <c r="T3098" s="29" t="s">
        <v>27057</v>
      </c>
      <c r="U3098" s="29"/>
      <c r="V3098" s="29" t="s">
        <v>25378</v>
      </c>
      <c r="AA3098" s="20"/>
    </row>
    <row r="3099" spans="1:27" s="28" customFormat="1" x14ac:dyDescent="0.35">
      <c r="A3099" s="27" t="s">
        <v>31384</v>
      </c>
      <c r="B3099" s="28" t="str">
        <f t="shared" si="154"/>
        <v>Leptin Recombinant Protein N-8 His Tag Lyophilized 50UG</v>
      </c>
      <c r="C3099" s="29" t="s">
        <v>12590</v>
      </c>
      <c r="D3099" s="29" t="s">
        <v>16919</v>
      </c>
      <c r="E3099" s="29" t="s">
        <v>27688</v>
      </c>
      <c r="F3099" s="30" t="s">
        <v>16839</v>
      </c>
      <c r="G3099" s="28" t="s">
        <v>37158</v>
      </c>
      <c r="H3099" s="29" t="s">
        <v>15711</v>
      </c>
      <c r="I3099" s="29" t="s">
        <v>12604</v>
      </c>
      <c r="J3099" s="29" t="s">
        <v>27018</v>
      </c>
      <c r="K3099" s="29" t="s">
        <v>33606</v>
      </c>
      <c r="L3099" s="31" t="s">
        <v>16961</v>
      </c>
      <c r="M3099" s="29"/>
      <c r="N3099" s="29" t="s">
        <v>18476</v>
      </c>
      <c r="O3099" s="31" t="s">
        <v>20599</v>
      </c>
      <c r="P3099" s="31" t="s">
        <v>20600</v>
      </c>
      <c r="Q3099" s="31" t="s">
        <v>31513</v>
      </c>
      <c r="R3099" s="29"/>
      <c r="S3099" s="29" t="s">
        <v>21495</v>
      </c>
      <c r="T3099" s="29" t="s">
        <v>23525</v>
      </c>
      <c r="U3099" s="29"/>
      <c r="V3099" s="29" t="s">
        <v>26183</v>
      </c>
      <c r="AA3099" s="20"/>
    </row>
    <row r="3100" spans="1:27" s="28" customFormat="1" x14ac:dyDescent="0.35">
      <c r="A3100" s="27" t="s">
        <v>27568</v>
      </c>
      <c r="B3100" s="28" t="str">
        <f t="shared" si="154"/>
        <v>Isocitrate Dehydrogenase Recombinant Protein C-8 His Tag 50UG</v>
      </c>
      <c r="C3100" s="29" t="s">
        <v>37196</v>
      </c>
      <c r="D3100" s="29" t="s">
        <v>16919</v>
      </c>
      <c r="E3100" s="29" t="s">
        <v>27689</v>
      </c>
      <c r="F3100" s="30" t="s">
        <v>16840</v>
      </c>
      <c r="G3100" s="28" t="s">
        <v>36413</v>
      </c>
      <c r="H3100" s="29" t="s">
        <v>15712</v>
      </c>
      <c r="I3100" s="29" t="s">
        <v>12589</v>
      </c>
      <c r="J3100" s="29" t="s">
        <v>27058</v>
      </c>
      <c r="K3100" s="29" t="s">
        <v>33901</v>
      </c>
      <c r="L3100" s="31" t="s">
        <v>17001</v>
      </c>
      <c r="M3100" s="29">
        <v>3417</v>
      </c>
      <c r="N3100" s="29" t="s">
        <v>17978</v>
      </c>
      <c r="O3100" s="31" t="s">
        <v>18703</v>
      </c>
      <c r="P3100" s="31" t="s">
        <v>20001</v>
      </c>
      <c r="Q3100" s="31" t="s">
        <v>31513</v>
      </c>
      <c r="R3100" s="29"/>
      <c r="S3100" s="29" t="s">
        <v>21495</v>
      </c>
      <c r="T3100" s="29" t="s">
        <v>22852</v>
      </c>
      <c r="U3100" s="29"/>
      <c r="V3100" s="29" t="s">
        <v>25467</v>
      </c>
      <c r="AA3100" s="20"/>
    </row>
    <row r="3101" spans="1:27" s="28" customFormat="1" x14ac:dyDescent="0.35">
      <c r="A3101" s="27" t="s">
        <v>31385</v>
      </c>
      <c r="B3101" s="28" t="str">
        <f t="shared" si="154"/>
        <v>CTGF Recombinant Protein Tag Free Lyophilized 50UG</v>
      </c>
      <c r="C3101" s="29" t="s">
        <v>3</v>
      </c>
      <c r="D3101" s="29" t="s">
        <v>16919</v>
      </c>
      <c r="E3101" s="29" t="s">
        <v>27688</v>
      </c>
      <c r="F3101" s="30" t="s">
        <v>16839</v>
      </c>
      <c r="G3101" s="28" t="s">
        <v>37159</v>
      </c>
      <c r="H3101" s="29" t="s">
        <v>15713</v>
      </c>
      <c r="I3101" s="29" t="s">
        <v>12588</v>
      </c>
      <c r="J3101" s="29" t="s">
        <v>16977</v>
      </c>
      <c r="K3101" s="29" t="s">
        <v>33606</v>
      </c>
      <c r="L3101" s="31" t="s">
        <v>16961</v>
      </c>
      <c r="M3101" s="29">
        <v>1490</v>
      </c>
      <c r="N3101" s="29" t="s">
        <v>18309</v>
      </c>
      <c r="O3101" s="31" t="s">
        <v>18703</v>
      </c>
      <c r="P3101" s="31" t="s">
        <v>20415</v>
      </c>
      <c r="Q3101" s="31" t="s">
        <v>31513</v>
      </c>
      <c r="R3101" s="29"/>
      <c r="S3101" s="29" t="s">
        <v>21495</v>
      </c>
      <c r="T3101" s="29" t="s">
        <v>23316</v>
      </c>
      <c r="U3101" s="29"/>
      <c r="V3101" s="29" t="s">
        <v>26184</v>
      </c>
      <c r="AA3101" s="20"/>
    </row>
    <row r="3102" spans="1:27" s="28" customFormat="1" x14ac:dyDescent="0.35">
      <c r="A3102" s="27" t="s">
        <v>31386</v>
      </c>
      <c r="B3102" s="28" t="str">
        <f t="shared" si="154"/>
        <v>alpha-synuclein Recombinant Protein Tag Free Lyophilized 50UG</v>
      </c>
      <c r="C3102" s="29" t="s">
        <v>37196</v>
      </c>
      <c r="D3102" s="29" t="s">
        <v>16919</v>
      </c>
      <c r="E3102" s="29" t="s">
        <v>27688</v>
      </c>
      <c r="F3102" s="30" t="s">
        <v>16839</v>
      </c>
      <c r="G3102" s="28" t="s">
        <v>36774</v>
      </c>
      <c r="H3102" s="29" t="s">
        <v>15714</v>
      </c>
      <c r="I3102" s="29" t="s">
        <v>12589</v>
      </c>
      <c r="J3102" s="29" t="s">
        <v>16977</v>
      </c>
      <c r="K3102" s="29" t="s">
        <v>33606</v>
      </c>
      <c r="L3102" s="31" t="s">
        <v>16961</v>
      </c>
      <c r="M3102" s="29">
        <v>20617</v>
      </c>
      <c r="N3102" s="29" t="s">
        <v>18430</v>
      </c>
      <c r="O3102" s="31" t="s">
        <v>18742</v>
      </c>
      <c r="P3102" s="31" t="s">
        <v>20552</v>
      </c>
      <c r="Q3102" s="31" t="s">
        <v>31513</v>
      </c>
      <c r="R3102" s="29"/>
      <c r="S3102" s="29" t="s">
        <v>21495</v>
      </c>
      <c r="T3102" s="29" t="s">
        <v>23167</v>
      </c>
      <c r="U3102" s="29"/>
      <c r="V3102" s="29" t="s">
        <v>25800</v>
      </c>
      <c r="AA3102" s="20"/>
    </row>
    <row r="3103" spans="1:27" s="28" customFormat="1" x14ac:dyDescent="0.35">
      <c r="A3103" s="27" t="s">
        <v>31387</v>
      </c>
      <c r="B3103" s="28" t="str">
        <f t="shared" si="154"/>
        <v>Serpin B3 Recombinant Protein N-6 His Tag Lyophilized 50UG</v>
      </c>
      <c r="C3103" s="29" t="s">
        <v>37196</v>
      </c>
      <c r="D3103" s="29" t="s">
        <v>16919</v>
      </c>
      <c r="E3103" s="29" t="s">
        <v>27688</v>
      </c>
      <c r="F3103" s="30" t="s">
        <v>16839</v>
      </c>
      <c r="G3103" s="28" t="s">
        <v>37053</v>
      </c>
      <c r="H3103" s="29" t="s">
        <v>15715</v>
      </c>
      <c r="I3103" s="29" t="s">
        <v>12589</v>
      </c>
      <c r="J3103" s="29" t="s">
        <v>26999</v>
      </c>
      <c r="K3103" s="29" t="s">
        <v>33606</v>
      </c>
      <c r="L3103" s="31" t="s">
        <v>16961</v>
      </c>
      <c r="M3103" s="29">
        <v>6317</v>
      </c>
      <c r="N3103" s="29" t="s">
        <v>18398</v>
      </c>
      <c r="O3103" s="31" t="s">
        <v>18703</v>
      </c>
      <c r="P3103" s="31" t="s">
        <v>20517</v>
      </c>
      <c r="Q3103" s="31" t="s">
        <v>31513</v>
      </c>
      <c r="R3103" s="29"/>
      <c r="S3103" s="29" t="s">
        <v>21495</v>
      </c>
      <c r="T3103" s="29" t="s">
        <v>23431</v>
      </c>
      <c r="U3103" s="29"/>
      <c r="V3103" s="29" t="s">
        <v>26077</v>
      </c>
      <c r="AA3103" s="20"/>
    </row>
    <row r="3104" spans="1:27" s="28" customFormat="1" x14ac:dyDescent="0.35">
      <c r="A3104" s="27" t="s">
        <v>30431</v>
      </c>
      <c r="B3104" s="28" t="str">
        <f t="shared" si="154"/>
        <v>FGF2 Recombinant Protein Tag Free Lyophilized 50UG</v>
      </c>
      <c r="C3104" s="29" t="s">
        <v>14</v>
      </c>
      <c r="D3104" s="29" t="s">
        <v>16919</v>
      </c>
      <c r="E3104" s="29" t="s">
        <v>27688</v>
      </c>
      <c r="F3104" s="30" t="s">
        <v>16839</v>
      </c>
      <c r="G3104" s="28" t="s">
        <v>37446</v>
      </c>
      <c r="H3104" s="29" t="s">
        <v>15716</v>
      </c>
      <c r="I3104" s="29" t="s">
        <v>12589</v>
      </c>
      <c r="J3104" s="29" t="s">
        <v>16977</v>
      </c>
      <c r="K3104" s="29" t="s">
        <v>33902</v>
      </c>
      <c r="L3104" s="31" t="s">
        <v>16961</v>
      </c>
      <c r="M3104" s="29">
        <v>54250</v>
      </c>
      <c r="N3104" s="29" t="s">
        <v>17611</v>
      </c>
      <c r="O3104" s="31" t="s">
        <v>18725</v>
      </c>
      <c r="P3104" s="31" t="s">
        <v>20601</v>
      </c>
      <c r="Q3104" s="31" t="s">
        <v>31513</v>
      </c>
      <c r="R3104" s="29"/>
      <c r="S3104" s="29" t="s">
        <v>21495</v>
      </c>
      <c r="T3104" s="29" t="s">
        <v>23526</v>
      </c>
      <c r="U3104" s="29"/>
      <c r="V3104" s="29" t="s">
        <v>26185</v>
      </c>
      <c r="AA3104" s="20"/>
    </row>
    <row r="3105" spans="1:27" s="28" customFormat="1" x14ac:dyDescent="0.35">
      <c r="A3105" s="27" t="s">
        <v>31388</v>
      </c>
      <c r="B3105" s="28" t="str">
        <f t="shared" si="154"/>
        <v>RNA pyrophosphohydrolase Recombinant Protein Tag Free Liquid 50UG</v>
      </c>
      <c r="C3105" s="29" t="s">
        <v>37196</v>
      </c>
      <c r="D3105" s="29" t="s">
        <v>16919</v>
      </c>
      <c r="E3105" s="29" t="s">
        <v>27689</v>
      </c>
      <c r="F3105" s="30" t="s">
        <v>16840</v>
      </c>
      <c r="G3105" s="28" t="s">
        <v>37160</v>
      </c>
      <c r="H3105" s="29" t="s">
        <v>15717</v>
      </c>
      <c r="I3105" s="29" t="s">
        <v>12589</v>
      </c>
      <c r="J3105" s="29" t="s">
        <v>16977</v>
      </c>
      <c r="K3105" s="29" t="s">
        <v>33903</v>
      </c>
      <c r="L3105" s="31" t="s">
        <v>17001</v>
      </c>
      <c r="M3105" s="29">
        <v>947300</v>
      </c>
      <c r="N3105" s="29" t="s">
        <v>18477</v>
      </c>
      <c r="O3105" s="31" t="s">
        <v>20403</v>
      </c>
      <c r="P3105" s="31" t="s">
        <v>20602</v>
      </c>
      <c r="Q3105" s="31" t="s">
        <v>31513</v>
      </c>
      <c r="R3105" s="29"/>
      <c r="S3105" s="29" t="s">
        <v>21495</v>
      </c>
      <c r="T3105" s="29" t="s">
        <v>23527</v>
      </c>
      <c r="U3105" s="29"/>
      <c r="V3105" s="29" t="s">
        <v>26186</v>
      </c>
      <c r="AA3105" s="20"/>
    </row>
    <row r="3106" spans="1:27" s="28" customFormat="1" x14ac:dyDescent="0.35">
      <c r="A3106" s="27" t="s">
        <v>31389</v>
      </c>
      <c r="B3106" s="28" t="str">
        <f t="shared" si="154"/>
        <v>Phosphoglucomutase-2 Recombinant Protein N-6 His Tag Lyophilized 50UG</v>
      </c>
      <c r="C3106" s="29" t="s">
        <v>37196</v>
      </c>
      <c r="D3106" s="29" t="s">
        <v>16919</v>
      </c>
      <c r="E3106" s="29" t="s">
        <v>27688</v>
      </c>
      <c r="F3106" s="30" t="s">
        <v>16839</v>
      </c>
      <c r="G3106" s="28" t="s">
        <v>37161</v>
      </c>
      <c r="H3106" s="29" t="s">
        <v>15718</v>
      </c>
      <c r="I3106" s="29" t="s">
        <v>12589</v>
      </c>
      <c r="J3106" s="29" t="s">
        <v>26999</v>
      </c>
      <c r="K3106" s="29" t="s">
        <v>33904</v>
      </c>
      <c r="L3106" s="31" t="s">
        <v>16961</v>
      </c>
      <c r="M3106" s="29">
        <v>55276</v>
      </c>
      <c r="N3106" s="29" t="s">
        <v>18478</v>
      </c>
      <c r="O3106" s="31" t="s">
        <v>18703</v>
      </c>
      <c r="P3106" s="31" t="s">
        <v>20603</v>
      </c>
      <c r="Q3106" s="31" t="s">
        <v>31513</v>
      </c>
      <c r="R3106" s="29"/>
      <c r="S3106" s="29" t="s">
        <v>21495</v>
      </c>
      <c r="T3106" s="29" t="s">
        <v>23528</v>
      </c>
      <c r="U3106" s="29"/>
      <c r="V3106" s="29" t="s">
        <v>26187</v>
      </c>
      <c r="AA3106" s="20"/>
    </row>
    <row r="3107" spans="1:27" s="28" customFormat="1" x14ac:dyDescent="0.35">
      <c r="A3107" s="27" t="s">
        <v>31390</v>
      </c>
      <c r="B3107" s="28" t="str">
        <f t="shared" si="154"/>
        <v>FSH Recombinant Protein Tag Free Lyophilized 50UG</v>
      </c>
      <c r="C3107" s="29" t="s">
        <v>3</v>
      </c>
      <c r="D3107" s="29" t="s">
        <v>16919</v>
      </c>
      <c r="E3107" s="29" t="s">
        <v>27688</v>
      </c>
      <c r="F3107" s="30" t="s">
        <v>16839</v>
      </c>
      <c r="G3107" s="28" t="s">
        <v>37162</v>
      </c>
      <c r="H3107" s="29" t="s">
        <v>15719</v>
      </c>
      <c r="I3107" s="29" t="s">
        <v>12588</v>
      </c>
      <c r="J3107" s="29" t="s">
        <v>16977</v>
      </c>
      <c r="K3107" s="29" t="s">
        <v>33642</v>
      </c>
      <c r="L3107" s="31" t="s">
        <v>16961</v>
      </c>
      <c r="M3107" s="29"/>
      <c r="N3107" s="29" t="s">
        <v>18479</v>
      </c>
      <c r="O3107" s="31" t="s">
        <v>18703</v>
      </c>
      <c r="P3107" s="31" t="s">
        <v>20604</v>
      </c>
      <c r="Q3107" s="31" t="s">
        <v>31513</v>
      </c>
      <c r="R3107" s="29"/>
      <c r="S3107" s="29" t="s">
        <v>21495</v>
      </c>
      <c r="T3107" s="29" t="s">
        <v>23529</v>
      </c>
      <c r="U3107" s="29"/>
      <c r="V3107" s="29" t="s">
        <v>28237</v>
      </c>
      <c r="AA3107" s="20"/>
    </row>
    <row r="3108" spans="1:27" s="28" customFormat="1" x14ac:dyDescent="0.35">
      <c r="A3108" s="27" t="s">
        <v>31391</v>
      </c>
      <c r="B3108" s="28" t="str">
        <f t="shared" si="154"/>
        <v>Brain-type Natriuretic Peptide Recombinant Protein N-6 His-Flag Tag Lyophilized 50UG</v>
      </c>
      <c r="C3108" s="29" t="s">
        <v>37196</v>
      </c>
      <c r="D3108" s="29" t="s">
        <v>16919</v>
      </c>
      <c r="E3108" s="29" t="s">
        <v>27688</v>
      </c>
      <c r="F3108" s="30" t="s">
        <v>16839</v>
      </c>
      <c r="G3108" s="28" t="s">
        <v>37163</v>
      </c>
      <c r="H3108" s="29" t="s">
        <v>15720</v>
      </c>
      <c r="I3108" s="29" t="s">
        <v>12589</v>
      </c>
      <c r="J3108" s="29" t="s">
        <v>27059</v>
      </c>
      <c r="K3108" s="29" t="s">
        <v>33606</v>
      </c>
      <c r="L3108" s="31" t="s">
        <v>16961</v>
      </c>
      <c r="M3108" s="29">
        <v>4879</v>
      </c>
      <c r="N3108" s="29" t="s">
        <v>17663</v>
      </c>
      <c r="O3108" s="31" t="s">
        <v>18703</v>
      </c>
      <c r="P3108" s="31" t="s">
        <v>19627</v>
      </c>
      <c r="Q3108" s="31" t="s">
        <v>31513</v>
      </c>
      <c r="R3108" s="29"/>
      <c r="S3108" s="29" t="s">
        <v>21495</v>
      </c>
      <c r="T3108" s="29" t="s">
        <v>23530</v>
      </c>
      <c r="U3108" s="29"/>
      <c r="V3108" s="29" t="s">
        <v>26188</v>
      </c>
      <c r="AA3108" s="20"/>
    </row>
    <row r="3109" spans="1:27" s="28" customFormat="1" x14ac:dyDescent="0.35">
      <c r="A3109" s="27" t="s">
        <v>31392</v>
      </c>
      <c r="B3109" s="28" t="str">
        <f t="shared" si="154"/>
        <v>Tryptophan synthase alpha chain Recombinant Protein Tag Free Lyophilized 50UG</v>
      </c>
      <c r="C3109" s="29" t="s">
        <v>37196</v>
      </c>
      <c r="D3109" s="29" t="s">
        <v>16919</v>
      </c>
      <c r="E3109" s="29" t="s">
        <v>27688</v>
      </c>
      <c r="F3109" s="30" t="s">
        <v>16839</v>
      </c>
      <c r="G3109" s="28" t="s">
        <v>37164</v>
      </c>
      <c r="H3109" s="29" t="s">
        <v>15721</v>
      </c>
      <c r="I3109" s="29" t="s">
        <v>12589</v>
      </c>
      <c r="J3109" s="29" t="s">
        <v>16977</v>
      </c>
      <c r="K3109" s="29" t="s">
        <v>33606</v>
      </c>
      <c r="L3109" s="31" t="s">
        <v>16961</v>
      </c>
      <c r="M3109" s="29">
        <v>946204</v>
      </c>
      <c r="N3109" s="29" t="s">
        <v>18480</v>
      </c>
      <c r="O3109" s="31" t="s">
        <v>20403</v>
      </c>
      <c r="P3109" s="31" t="s">
        <v>20605</v>
      </c>
      <c r="Q3109" s="31" t="s">
        <v>31513</v>
      </c>
      <c r="R3109" s="29"/>
      <c r="S3109" s="29" t="s">
        <v>21495</v>
      </c>
      <c r="T3109" s="29" t="s">
        <v>23531</v>
      </c>
      <c r="U3109" s="29"/>
      <c r="V3109" s="29" t="s">
        <v>26189</v>
      </c>
      <c r="AA3109" s="20"/>
    </row>
    <row r="3110" spans="1:27" s="28" customFormat="1" x14ac:dyDescent="0.35">
      <c r="A3110" s="27" t="s">
        <v>31393</v>
      </c>
      <c r="B3110" s="28" t="str">
        <f t="shared" si="154"/>
        <v>Tryptophan synthase beta chain Recombinant Protein N-6 His Tag Lyophilized 50UG</v>
      </c>
      <c r="C3110" s="29" t="s">
        <v>37196</v>
      </c>
      <c r="D3110" s="29" t="s">
        <v>16919</v>
      </c>
      <c r="E3110" s="29" t="s">
        <v>27688</v>
      </c>
      <c r="F3110" s="30" t="s">
        <v>16839</v>
      </c>
      <c r="G3110" s="28" t="s">
        <v>37165</v>
      </c>
      <c r="H3110" s="29" t="s">
        <v>15722</v>
      </c>
      <c r="I3110" s="29" t="s">
        <v>12589</v>
      </c>
      <c r="J3110" s="29" t="s">
        <v>26999</v>
      </c>
      <c r="K3110" s="29" t="s">
        <v>33606</v>
      </c>
      <c r="L3110" s="31" t="s">
        <v>16961</v>
      </c>
      <c r="M3110" s="29">
        <v>945768</v>
      </c>
      <c r="N3110" s="29" t="s">
        <v>18481</v>
      </c>
      <c r="O3110" s="31" t="s">
        <v>20403</v>
      </c>
      <c r="P3110" s="31" t="s">
        <v>20606</v>
      </c>
      <c r="Q3110" s="31" t="s">
        <v>31513</v>
      </c>
      <c r="R3110" s="29"/>
      <c r="S3110" s="29" t="s">
        <v>21495</v>
      </c>
      <c r="T3110" s="29" t="s">
        <v>23531</v>
      </c>
      <c r="U3110" s="29"/>
      <c r="V3110" s="29" t="s">
        <v>26190</v>
      </c>
      <c r="AA3110" s="20"/>
    </row>
    <row r="3111" spans="1:27" s="28" customFormat="1" x14ac:dyDescent="0.35">
      <c r="A3111" s="27" t="s">
        <v>31394</v>
      </c>
      <c r="B3111" s="28" t="str">
        <f t="shared" si="154"/>
        <v>B18R Recombinant Protein C-6 His Tag Lyophilized 50UG</v>
      </c>
      <c r="C3111" s="29" t="s">
        <v>3</v>
      </c>
      <c r="D3111" s="29" t="s">
        <v>16919</v>
      </c>
      <c r="E3111" s="29" t="s">
        <v>27688</v>
      </c>
      <c r="F3111" s="30" t="s">
        <v>16839</v>
      </c>
      <c r="G3111" s="28" t="s">
        <v>37166</v>
      </c>
      <c r="H3111" s="29" t="s">
        <v>15723</v>
      </c>
      <c r="I3111" s="29" t="s">
        <v>12588</v>
      </c>
      <c r="J3111" s="29" t="s">
        <v>26994</v>
      </c>
      <c r="K3111" s="29" t="s">
        <v>33606</v>
      </c>
      <c r="L3111" s="31" t="s">
        <v>16961</v>
      </c>
      <c r="M3111" s="29">
        <v>3707577</v>
      </c>
      <c r="N3111" s="29" t="s">
        <v>18482</v>
      </c>
      <c r="O3111" s="31" t="s">
        <v>20607</v>
      </c>
      <c r="P3111" s="31" t="s">
        <v>19173</v>
      </c>
      <c r="Q3111" s="31" t="s">
        <v>31513</v>
      </c>
      <c r="R3111" s="29"/>
      <c r="S3111" s="29" t="s">
        <v>21495</v>
      </c>
      <c r="T3111" s="29" t="s">
        <v>23532</v>
      </c>
      <c r="U3111" s="29"/>
      <c r="V3111" s="29" t="s">
        <v>26191</v>
      </c>
      <c r="AA3111" s="20"/>
    </row>
    <row r="3112" spans="1:27" s="28" customFormat="1" x14ac:dyDescent="0.35">
      <c r="A3112" s="27" t="s">
        <v>31395</v>
      </c>
      <c r="B3112" s="28" t="str">
        <f t="shared" si="154"/>
        <v>PD-L1 Recombinant Protein C-Flag Tag Lyophilized 50UG</v>
      </c>
      <c r="C3112" s="29" t="s">
        <v>3</v>
      </c>
      <c r="D3112" s="29" t="s">
        <v>16919</v>
      </c>
      <c r="E3112" s="29" t="s">
        <v>27688</v>
      </c>
      <c r="F3112" s="30" t="s">
        <v>16839</v>
      </c>
      <c r="G3112" s="28" t="s">
        <v>37167</v>
      </c>
      <c r="H3112" s="29" t="s">
        <v>15724</v>
      </c>
      <c r="I3112" s="29" t="s">
        <v>12588</v>
      </c>
      <c r="J3112" s="29" t="s">
        <v>27060</v>
      </c>
      <c r="K3112" s="29" t="s">
        <v>33905</v>
      </c>
      <c r="L3112" s="31" t="s">
        <v>16961</v>
      </c>
      <c r="M3112" s="29">
        <v>29126</v>
      </c>
      <c r="N3112" s="29" t="s">
        <v>98</v>
      </c>
      <c r="O3112" s="31" t="s">
        <v>18703</v>
      </c>
      <c r="P3112" s="31" t="s">
        <v>18942</v>
      </c>
      <c r="Q3112" s="31" t="s">
        <v>31513</v>
      </c>
      <c r="R3112" s="29"/>
      <c r="S3112" s="29" t="s">
        <v>21495</v>
      </c>
      <c r="T3112" s="29" t="s">
        <v>22503</v>
      </c>
      <c r="U3112" s="29"/>
      <c r="V3112" s="29" t="s">
        <v>25095</v>
      </c>
      <c r="AA3112" s="20"/>
    </row>
    <row r="3113" spans="1:27" s="28" customFormat="1" x14ac:dyDescent="0.35">
      <c r="A3113" s="27" t="s">
        <v>27568</v>
      </c>
      <c r="B3113" s="28" t="str">
        <f t="shared" si="154"/>
        <v>Isocitrate Dehydrogenase Recombinant Protein C-8 His Tag 50UG</v>
      </c>
      <c r="C3113" s="29" t="s">
        <v>37196</v>
      </c>
      <c r="D3113" s="29" t="s">
        <v>16921</v>
      </c>
      <c r="E3113" s="29" t="s">
        <v>27689</v>
      </c>
      <c r="F3113" s="30" t="s">
        <v>16840</v>
      </c>
      <c r="G3113" s="28" t="s">
        <v>36413</v>
      </c>
      <c r="H3113" s="29" t="s">
        <v>15725</v>
      </c>
      <c r="I3113" s="29" t="s">
        <v>12589</v>
      </c>
      <c r="J3113" s="29" t="s">
        <v>27058</v>
      </c>
      <c r="K3113" s="29" t="s">
        <v>33901</v>
      </c>
      <c r="L3113" s="31" t="s">
        <v>17001</v>
      </c>
      <c r="M3113" s="29">
        <v>3417</v>
      </c>
      <c r="N3113" s="29" t="s">
        <v>17978</v>
      </c>
      <c r="O3113" s="31" t="s">
        <v>18703</v>
      </c>
      <c r="P3113" s="31" t="s">
        <v>20001</v>
      </c>
      <c r="Q3113" s="31" t="s">
        <v>31513</v>
      </c>
      <c r="R3113" s="29"/>
      <c r="S3113" s="29" t="s">
        <v>21495</v>
      </c>
      <c r="T3113" s="29" t="s">
        <v>23533</v>
      </c>
      <c r="U3113" s="29"/>
      <c r="V3113" s="29" t="s">
        <v>25467</v>
      </c>
      <c r="AA3113" s="20"/>
    </row>
    <row r="3114" spans="1:27" s="28" customFormat="1" x14ac:dyDescent="0.35">
      <c r="A3114" s="27" t="s">
        <v>31396</v>
      </c>
      <c r="B3114" s="28" t="str">
        <f t="shared" si="154"/>
        <v>Irisin Recombinant Protein C-6 His Tag Lyophilized 50UG</v>
      </c>
      <c r="C3114" s="29" t="s">
        <v>3</v>
      </c>
      <c r="D3114" s="29" t="s">
        <v>16919</v>
      </c>
      <c r="E3114" s="29" t="s">
        <v>27688</v>
      </c>
      <c r="F3114" s="30" t="s">
        <v>16839</v>
      </c>
      <c r="G3114" s="28" t="s">
        <v>37168</v>
      </c>
      <c r="H3114" s="29" t="s">
        <v>15726</v>
      </c>
      <c r="I3114" s="29" t="s">
        <v>12588</v>
      </c>
      <c r="J3114" s="29" t="s">
        <v>26994</v>
      </c>
      <c r="K3114" s="29" t="s">
        <v>33642</v>
      </c>
      <c r="L3114" s="31" t="s">
        <v>16961</v>
      </c>
      <c r="M3114" s="29">
        <v>252995</v>
      </c>
      <c r="N3114" s="29" t="s">
        <v>17504</v>
      </c>
      <c r="O3114" s="31" t="s">
        <v>18703</v>
      </c>
      <c r="P3114" s="31" t="s">
        <v>19428</v>
      </c>
      <c r="Q3114" s="31" t="s">
        <v>31513</v>
      </c>
      <c r="R3114" s="29"/>
      <c r="S3114" s="29" t="s">
        <v>21495</v>
      </c>
      <c r="T3114" s="29" t="s">
        <v>23534</v>
      </c>
      <c r="U3114" s="29"/>
      <c r="V3114" s="29" t="s">
        <v>26192</v>
      </c>
      <c r="AA3114" s="20"/>
    </row>
    <row r="3115" spans="1:27" s="28" customFormat="1" x14ac:dyDescent="0.35">
      <c r="A3115" s="27" t="s">
        <v>31397</v>
      </c>
      <c r="B3115" s="28" t="str">
        <f t="shared" si="154"/>
        <v>Irisin Recombinant Protein C-Fc Tag Lyophilized 50UG</v>
      </c>
      <c r="C3115" s="29" t="s">
        <v>3</v>
      </c>
      <c r="D3115" s="29" t="s">
        <v>16919</v>
      </c>
      <c r="E3115" s="29" t="s">
        <v>27688</v>
      </c>
      <c r="F3115" s="30" t="s">
        <v>16839</v>
      </c>
      <c r="G3115" s="28" t="s">
        <v>37169</v>
      </c>
      <c r="H3115" s="29" t="s">
        <v>15727</v>
      </c>
      <c r="I3115" s="29" t="s">
        <v>12588</v>
      </c>
      <c r="J3115" s="29" t="s">
        <v>16969</v>
      </c>
      <c r="K3115" s="29" t="s">
        <v>33642</v>
      </c>
      <c r="L3115" s="31" t="s">
        <v>16961</v>
      </c>
      <c r="M3115" s="29">
        <v>252995</v>
      </c>
      <c r="N3115" s="29" t="s">
        <v>17504</v>
      </c>
      <c r="O3115" s="31" t="s">
        <v>18703</v>
      </c>
      <c r="P3115" s="31" t="s">
        <v>19428</v>
      </c>
      <c r="Q3115" s="31" t="s">
        <v>31513</v>
      </c>
      <c r="R3115" s="29"/>
      <c r="S3115" s="29" t="s">
        <v>21495</v>
      </c>
      <c r="T3115" s="29" t="s">
        <v>23535</v>
      </c>
      <c r="U3115" s="29"/>
      <c r="V3115" s="29" t="s">
        <v>26192</v>
      </c>
      <c r="AA3115" s="20"/>
    </row>
    <row r="3116" spans="1:27" s="28" customFormat="1" x14ac:dyDescent="0.35">
      <c r="A3116" s="27" t="s">
        <v>31398</v>
      </c>
      <c r="B3116" s="28" t="str">
        <f t="shared" si="154"/>
        <v>Cathepsin S Recombinant Protein C-6 His Tag Lyophilized 50UG</v>
      </c>
      <c r="C3116" s="29" t="s">
        <v>3</v>
      </c>
      <c r="D3116" s="29" t="s">
        <v>16919</v>
      </c>
      <c r="E3116" s="29" t="s">
        <v>27688</v>
      </c>
      <c r="F3116" s="30" t="s">
        <v>16839</v>
      </c>
      <c r="G3116" s="28" t="s">
        <v>36244</v>
      </c>
      <c r="H3116" s="29" t="s">
        <v>15728</v>
      </c>
      <c r="I3116" s="29" t="s">
        <v>12588</v>
      </c>
      <c r="J3116" s="29" t="s">
        <v>26994</v>
      </c>
      <c r="K3116" s="29" t="s">
        <v>33633</v>
      </c>
      <c r="L3116" s="31" t="s">
        <v>16961</v>
      </c>
      <c r="M3116" s="29">
        <v>13040</v>
      </c>
      <c r="N3116" s="29" t="s">
        <v>18483</v>
      </c>
      <c r="O3116" s="31" t="s">
        <v>18742</v>
      </c>
      <c r="P3116" s="31" t="s">
        <v>20608</v>
      </c>
      <c r="Q3116" s="31" t="s">
        <v>31513</v>
      </c>
      <c r="R3116" s="29"/>
      <c r="S3116" s="29" t="s">
        <v>21495</v>
      </c>
      <c r="T3116" s="29" t="s">
        <v>23536</v>
      </c>
      <c r="U3116" s="29"/>
      <c r="V3116" s="29" t="s">
        <v>26193</v>
      </c>
      <c r="AA3116" s="20"/>
    </row>
    <row r="3117" spans="1:27" s="28" customFormat="1" x14ac:dyDescent="0.35">
      <c r="A3117" s="27" t="s">
        <v>31399</v>
      </c>
      <c r="B3117" s="28" t="str">
        <f t="shared" si="154"/>
        <v>IL-12 p40 Recombinant Protein C-6 His Tag Lyophilized 50UG</v>
      </c>
      <c r="C3117" s="29" t="s">
        <v>3</v>
      </c>
      <c r="D3117" s="29" t="s">
        <v>16919</v>
      </c>
      <c r="E3117" s="29" t="s">
        <v>27688</v>
      </c>
      <c r="F3117" s="30" t="s">
        <v>16839</v>
      </c>
      <c r="G3117" s="28" t="s">
        <v>37170</v>
      </c>
      <c r="H3117" s="29" t="s">
        <v>15729</v>
      </c>
      <c r="I3117" s="29" t="s">
        <v>12588</v>
      </c>
      <c r="J3117" s="29" t="s">
        <v>26994</v>
      </c>
      <c r="K3117" s="29" t="s">
        <v>33642</v>
      </c>
      <c r="L3117" s="31" t="s">
        <v>16961</v>
      </c>
      <c r="M3117" s="29">
        <v>16160</v>
      </c>
      <c r="N3117" s="29" t="s">
        <v>17497</v>
      </c>
      <c r="O3117" s="31" t="s">
        <v>18742</v>
      </c>
      <c r="P3117" s="31" t="s">
        <v>19480</v>
      </c>
      <c r="Q3117" s="31" t="s">
        <v>31513</v>
      </c>
      <c r="R3117" s="29"/>
      <c r="S3117" s="29" t="s">
        <v>21495</v>
      </c>
      <c r="T3117" s="29" t="s">
        <v>23404</v>
      </c>
      <c r="U3117" s="29"/>
      <c r="V3117" s="29" t="s">
        <v>26194</v>
      </c>
      <c r="AA3117" s="20"/>
    </row>
    <row r="3118" spans="1:27" s="28" customFormat="1" x14ac:dyDescent="0.35">
      <c r="A3118" s="27" t="s">
        <v>31227</v>
      </c>
      <c r="B3118" s="28" t="str">
        <f t="shared" si="154"/>
        <v>IL-12 Recombinant Protein Tag Free Lyophilized 50UG</v>
      </c>
      <c r="C3118" s="29" t="s">
        <v>3</v>
      </c>
      <c r="D3118" s="29" t="s">
        <v>16919</v>
      </c>
      <c r="E3118" s="29" t="s">
        <v>27688</v>
      </c>
      <c r="F3118" s="30" t="s">
        <v>16839</v>
      </c>
      <c r="G3118" s="28" t="s">
        <v>36973</v>
      </c>
      <c r="H3118" s="29" t="s">
        <v>15730</v>
      </c>
      <c r="I3118" s="29" t="s">
        <v>12588</v>
      </c>
      <c r="J3118" s="29" t="s">
        <v>16977</v>
      </c>
      <c r="K3118" s="29" t="s">
        <v>33642</v>
      </c>
      <c r="L3118" s="31" t="s">
        <v>16961</v>
      </c>
      <c r="M3118" s="29">
        <v>16160</v>
      </c>
      <c r="N3118" s="29" t="s">
        <v>17497</v>
      </c>
      <c r="O3118" s="31" t="s">
        <v>18742</v>
      </c>
      <c r="P3118" s="31" t="s">
        <v>27641</v>
      </c>
      <c r="Q3118" s="31" t="s">
        <v>31513</v>
      </c>
      <c r="R3118" s="29"/>
      <c r="S3118" s="29" t="s">
        <v>21495</v>
      </c>
      <c r="T3118" s="29" t="s">
        <v>23537</v>
      </c>
      <c r="U3118" s="29"/>
      <c r="V3118" s="29" t="s">
        <v>28238</v>
      </c>
      <c r="AA3118" s="20"/>
    </row>
    <row r="3119" spans="1:27" s="28" customFormat="1" x14ac:dyDescent="0.35">
      <c r="A3119" s="27" t="s">
        <v>30414</v>
      </c>
      <c r="B3119" s="28" t="str">
        <f t="shared" si="154"/>
        <v>IFN gamma Recombinant Protein Tag Free Lyophilized 50UG</v>
      </c>
      <c r="C3119" s="29" t="s">
        <v>9</v>
      </c>
      <c r="D3119" s="29" t="s">
        <v>16919</v>
      </c>
      <c r="E3119" s="29" t="s">
        <v>27688</v>
      </c>
      <c r="F3119" s="30" t="s">
        <v>16839</v>
      </c>
      <c r="G3119" s="28" t="s">
        <v>37435</v>
      </c>
      <c r="H3119" s="29" t="s">
        <v>15731</v>
      </c>
      <c r="I3119" s="29" t="s">
        <v>12588</v>
      </c>
      <c r="J3119" s="29" t="s">
        <v>16977</v>
      </c>
      <c r="K3119" s="29" t="s">
        <v>33642</v>
      </c>
      <c r="L3119" s="31" t="s">
        <v>16961</v>
      </c>
      <c r="M3119" s="29">
        <v>15978</v>
      </c>
      <c r="N3119" s="29" t="s">
        <v>17914</v>
      </c>
      <c r="O3119" s="31" t="s">
        <v>18742</v>
      </c>
      <c r="P3119" s="31" t="s">
        <v>19930</v>
      </c>
      <c r="Q3119" s="31" t="s">
        <v>31513</v>
      </c>
      <c r="R3119" s="29"/>
      <c r="S3119" s="29" t="s">
        <v>21495</v>
      </c>
      <c r="T3119" s="29" t="s">
        <v>22765</v>
      </c>
      <c r="U3119" s="29"/>
      <c r="V3119" s="29" t="s">
        <v>25380</v>
      </c>
      <c r="AA3119" s="20"/>
    </row>
    <row r="3120" spans="1:27" s="28" customFormat="1" x14ac:dyDescent="0.35">
      <c r="A3120" s="27" t="s">
        <v>31400</v>
      </c>
      <c r="B3120" s="28" t="str">
        <f t="shared" si="154"/>
        <v>IFN gamma Recombinant Protein C-6 His Tag Lyophilized 50UG</v>
      </c>
      <c r="C3120" s="29" t="s">
        <v>3</v>
      </c>
      <c r="D3120" s="29" t="s">
        <v>16919</v>
      </c>
      <c r="E3120" s="29" t="s">
        <v>27688</v>
      </c>
      <c r="F3120" s="30" t="s">
        <v>16839</v>
      </c>
      <c r="G3120" s="28" t="s">
        <v>37171</v>
      </c>
      <c r="H3120" s="29" t="s">
        <v>15732</v>
      </c>
      <c r="I3120" s="29" t="s">
        <v>12588</v>
      </c>
      <c r="J3120" s="29" t="s">
        <v>26994</v>
      </c>
      <c r="K3120" s="29" t="s">
        <v>33642</v>
      </c>
      <c r="L3120" s="31" t="s">
        <v>16961</v>
      </c>
      <c r="M3120" s="29">
        <v>15978</v>
      </c>
      <c r="N3120" s="29" t="s">
        <v>17914</v>
      </c>
      <c r="O3120" s="31" t="s">
        <v>18742</v>
      </c>
      <c r="P3120" s="31" t="s">
        <v>19930</v>
      </c>
      <c r="Q3120" s="31" t="s">
        <v>31513</v>
      </c>
      <c r="R3120" s="29"/>
      <c r="S3120" s="29" t="s">
        <v>21495</v>
      </c>
      <c r="T3120" s="29" t="s">
        <v>22765</v>
      </c>
      <c r="U3120" s="29"/>
      <c r="V3120" s="29" t="s">
        <v>25380</v>
      </c>
      <c r="AA3120" s="20"/>
    </row>
    <row r="3121" spans="1:27" s="28" customFormat="1" x14ac:dyDescent="0.35">
      <c r="A3121" s="27" t="s">
        <v>30768</v>
      </c>
      <c r="B3121" s="28" t="str">
        <f t="shared" si="154"/>
        <v>NgR Recombinant Protein C-6 His Tag Lyophilized 50UG</v>
      </c>
      <c r="C3121" s="29" t="s">
        <v>3</v>
      </c>
      <c r="D3121" s="29" t="s">
        <v>16919</v>
      </c>
      <c r="E3121" s="29" t="s">
        <v>27688</v>
      </c>
      <c r="F3121" s="30" t="s">
        <v>16839</v>
      </c>
      <c r="G3121" s="28" t="s">
        <v>36394</v>
      </c>
      <c r="H3121" s="29" t="s">
        <v>15733</v>
      </c>
      <c r="I3121" s="29" t="s">
        <v>12588</v>
      </c>
      <c r="J3121" s="29" t="s">
        <v>26994</v>
      </c>
      <c r="K3121" s="29" t="s">
        <v>33642</v>
      </c>
      <c r="L3121" s="31" t="s">
        <v>16961</v>
      </c>
      <c r="M3121" s="29">
        <v>65079</v>
      </c>
      <c r="N3121" s="29" t="s">
        <v>18475</v>
      </c>
      <c r="O3121" s="31" t="s">
        <v>18742</v>
      </c>
      <c r="P3121" s="31" t="s">
        <v>20598</v>
      </c>
      <c r="Q3121" s="31" t="s">
        <v>31513</v>
      </c>
      <c r="R3121" s="29"/>
      <c r="S3121" s="29" t="s">
        <v>21495</v>
      </c>
      <c r="T3121" s="29" t="s">
        <v>22730</v>
      </c>
      <c r="U3121" s="29"/>
      <c r="V3121" s="29" t="s">
        <v>25339</v>
      </c>
      <c r="AA3121" s="20"/>
    </row>
    <row r="3122" spans="1:27" s="28" customFormat="1" x14ac:dyDescent="0.35">
      <c r="A3122" s="27" t="s">
        <v>31401</v>
      </c>
      <c r="B3122" s="28" t="str">
        <f t="shared" si="154"/>
        <v>EDA2R Recombinant Protein C-Fc Tag Lyophilized 50UG</v>
      </c>
      <c r="C3122" s="29" t="s">
        <v>3</v>
      </c>
      <c r="D3122" s="29" t="s">
        <v>16919</v>
      </c>
      <c r="E3122" s="29" t="s">
        <v>27688</v>
      </c>
      <c r="F3122" s="30" t="s">
        <v>16839</v>
      </c>
      <c r="G3122" s="28" t="s">
        <v>37172</v>
      </c>
      <c r="H3122" s="29" t="s">
        <v>15734</v>
      </c>
      <c r="I3122" s="29" t="s">
        <v>12588</v>
      </c>
      <c r="J3122" s="29" t="s">
        <v>16969</v>
      </c>
      <c r="K3122" s="29" t="s">
        <v>33642</v>
      </c>
      <c r="L3122" s="31" t="s">
        <v>16961</v>
      </c>
      <c r="M3122" s="29">
        <v>245527</v>
      </c>
      <c r="N3122" s="29" t="s">
        <v>18484</v>
      </c>
      <c r="O3122" s="31" t="s">
        <v>18742</v>
      </c>
      <c r="P3122" s="31" t="s">
        <v>20609</v>
      </c>
      <c r="Q3122" s="31" t="s">
        <v>31513</v>
      </c>
      <c r="R3122" s="29"/>
      <c r="S3122" s="29" t="s">
        <v>21495</v>
      </c>
      <c r="T3122" s="29" t="s">
        <v>23538</v>
      </c>
      <c r="U3122" s="29"/>
      <c r="V3122" s="29" t="s">
        <v>26195</v>
      </c>
      <c r="AA3122" s="20"/>
    </row>
    <row r="3123" spans="1:27" s="28" customFormat="1" x14ac:dyDescent="0.35">
      <c r="A3123" s="27" t="s">
        <v>31402</v>
      </c>
      <c r="B3123" s="28" t="str">
        <f t="shared" si="154"/>
        <v>EDA2R Recombinant Protein C-6 His Tag Lyophilized 50UG</v>
      </c>
      <c r="C3123" s="29" t="s">
        <v>3</v>
      </c>
      <c r="D3123" s="29" t="s">
        <v>16919</v>
      </c>
      <c r="E3123" s="29" t="s">
        <v>27688</v>
      </c>
      <c r="F3123" s="30" t="s">
        <v>16839</v>
      </c>
      <c r="G3123" s="28" t="s">
        <v>37173</v>
      </c>
      <c r="H3123" s="29" t="s">
        <v>15735</v>
      </c>
      <c r="I3123" s="29" t="s">
        <v>12588</v>
      </c>
      <c r="J3123" s="29" t="s">
        <v>26994</v>
      </c>
      <c r="K3123" s="29" t="s">
        <v>33642</v>
      </c>
      <c r="L3123" s="31" t="s">
        <v>16961</v>
      </c>
      <c r="M3123" s="29">
        <v>245527</v>
      </c>
      <c r="N3123" s="29" t="s">
        <v>18484</v>
      </c>
      <c r="O3123" s="31" t="s">
        <v>18742</v>
      </c>
      <c r="P3123" s="31" t="s">
        <v>20609</v>
      </c>
      <c r="Q3123" s="31" t="s">
        <v>31513</v>
      </c>
      <c r="R3123" s="29"/>
      <c r="S3123" s="29" t="s">
        <v>21495</v>
      </c>
      <c r="T3123" s="29" t="s">
        <v>23538</v>
      </c>
      <c r="U3123" s="29"/>
      <c r="V3123" s="29" t="s">
        <v>26195</v>
      </c>
      <c r="AA3123" s="20"/>
    </row>
    <row r="3124" spans="1:27" s="28" customFormat="1" x14ac:dyDescent="0.35">
      <c r="A3124" s="27" t="s">
        <v>31403</v>
      </c>
      <c r="B3124" s="28" t="str">
        <f t="shared" si="154"/>
        <v>IL-18 binding protein d Recombinant Protein C-Fc Tag Lyophilized 50UG</v>
      </c>
      <c r="C3124" s="29" t="s">
        <v>3</v>
      </c>
      <c r="D3124" s="29" t="s">
        <v>16919</v>
      </c>
      <c r="E3124" s="29" t="s">
        <v>27688</v>
      </c>
      <c r="F3124" s="30" t="s">
        <v>16839</v>
      </c>
      <c r="G3124" s="28" t="s">
        <v>37174</v>
      </c>
      <c r="H3124" s="29" t="s">
        <v>15736</v>
      </c>
      <c r="I3124" s="29" t="s">
        <v>12588</v>
      </c>
      <c r="J3124" s="29" t="s">
        <v>16969</v>
      </c>
      <c r="K3124" s="29" t="s">
        <v>33642</v>
      </c>
      <c r="L3124" s="31" t="s">
        <v>16961</v>
      </c>
      <c r="M3124" s="29">
        <v>16068</v>
      </c>
      <c r="N3124" s="29" t="s">
        <v>18485</v>
      </c>
      <c r="O3124" s="31" t="s">
        <v>18742</v>
      </c>
      <c r="P3124" s="31" t="s">
        <v>20610</v>
      </c>
      <c r="Q3124" s="31" t="s">
        <v>31513</v>
      </c>
      <c r="R3124" s="29"/>
      <c r="S3124" s="29" t="s">
        <v>21495</v>
      </c>
      <c r="T3124" s="29" t="s">
        <v>27642</v>
      </c>
      <c r="U3124" s="29"/>
      <c r="V3124" s="29" t="s">
        <v>26196</v>
      </c>
      <c r="AA3124" s="20"/>
    </row>
    <row r="3125" spans="1:27" s="28" customFormat="1" x14ac:dyDescent="0.35">
      <c r="A3125" s="27" t="s">
        <v>31404</v>
      </c>
      <c r="B3125" s="28" t="str">
        <f t="shared" si="154"/>
        <v>Limitin Recombinant Protein C-6 His Tag Lyophilized 50UG</v>
      </c>
      <c r="C3125" s="29" t="s">
        <v>3</v>
      </c>
      <c r="D3125" s="29" t="s">
        <v>16919</v>
      </c>
      <c r="E3125" s="29" t="s">
        <v>27688</v>
      </c>
      <c r="F3125" s="30" t="s">
        <v>16839</v>
      </c>
      <c r="G3125" s="28" t="s">
        <v>37175</v>
      </c>
      <c r="H3125" s="29" t="s">
        <v>15737</v>
      </c>
      <c r="I3125" s="29" t="s">
        <v>12588</v>
      </c>
      <c r="J3125" s="29" t="s">
        <v>26994</v>
      </c>
      <c r="K3125" s="29" t="s">
        <v>33642</v>
      </c>
      <c r="L3125" s="31" t="s">
        <v>16961</v>
      </c>
      <c r="M3125" s="29"/>
      <c r="N3125" s="29"/>
      <c r="O3125" s="31" t="s">
        <v>18742</v>
      </c>
      <c r="P3125" s="31" t="s">
        <v>20611</v>
      </c>
      <c r="Q3125" s="31" t="s">
        <v>31513</v>
      </c>
      <c r="R3125" s="29"/>
      <c r="S3125" s="29" t="s">
        <v>21495</v>
      </c>
      <c r="T3125" s="29" t="s">
        <v>27643</v>
      </c>
      <c r="U3125" s="29"/>
      <c r="V3125" s="29" t="s">
        <v>26197</v>
      </c>
      <c r="AA3125" s="20"/>
    </row>
    <row r="3126" spans="1:27" s="28" customFormat="1" x14ac:dyDescent="0.35">
      <c r="A3126" s="27" t="s">
        <v>31405</v>
      </c>
      <c r="B3126" s="28" t="str">
        <f t="shared" si="154"/>
        <v>NOV Recombinant Protein C-6 His Tag Lyophilized 50UG</v>
      </c>
      <c r="C3126" s="29" t="s">
        <v>3</v>
      </c>
      <c r="D3126" s="29" t="s">
        <v>16919</v>
      </c>
      <c r="E3126" s="29" t="s">
        <v>27688</v>
      </c>
      <c r="F3126" s="30" t="s">
        <v>16839</v>
      </c>
      <c r="G3126" s="28" t="s">
        <v>37176</v>
      </c>
      <c r="H3126" s="29" t="s">
        <v>15738</v>
      </c>
      <c r="I3126" s="29" t="s">
        <v>12588</v>
      </c>
      <c r="J3126" s="29" t="s">
        <v>26994</v>
      </c>
      <c r="K3126" s="29" t="s">
        <v>33642</v>
      </c>
      <c r="L3126" s="31" t="s">
        <v>16961</v>
      </c>
      <c r="M3126" s="29">
        <v>18133</v>
      </c>
      <c r="N3126" s="29" t="s">
        <v>18486</v>
      </c>
      <c r="O3126" s="31" t="s">
        <v>18742</v>
      </c>
      <c r="P3126" s="31" t="s">
        <v>20612</v>
      </c>
      <c r="Q3126" s="31" t="s">
        <v>31513</v>
      </c>
      <c r="R3126" s="29"/>
      <c r="S3126" s="29" t="s">
        <v>21495</v>
      </c>
      <c r="T3126" s="29" t="s">
        <v>23539</v>
      </c>
      <c r="U3126" s="29"/>
      <c r="V3126" s="29" t="s">
        <v>26198</v>
      </c>
      <c r="AA3126" s="20"/>
    </row>
    <row r="3127" spans="1:27" s="28" customFormat="1" x14ac:dyDescent="0.35">
      <c r="A3127" s="27" t="s">
        <v>31406</v>
      </c>
      <c r="B3127" s="28" t="str">
        <f t="shared" si="154"/>
        <v>DDR2 Recombinant Protein C-6 His Tag Lyophilized 50UG</v>
      </c>
      <c r="C3127" s="29" t="s">
        <v>3</v>
      </c>
      <c r="D3127" s="29" t="s">
        <v>16919</v>
      </c>
      <c r="E3127" s="29" t="s">
        <v>27688</v>
      </c>
      <c r="F3127" s="30" t="s">
        <v>16839</v>
      </c>
      <c r="G3127" s="28" t="s">
        <v>37177</v>
      </c>
      <c r="H3127" s="29" t="s">
        <v>15739</v>
      </c>
      <c r="I3127" s="29" t="s">
        <v>12588</v>
      </c>
      <c r="J3127" s="29" t="s">
        <v>26994</v>
      </c>
      <c r="K3127" s="29" t="s">
        <v>33642</v>
      </c>
      <c r="L3127" s="31" t="s">
        <v>16961</v>
      </c>
      <c r="M3127" s="29">
        <v>18214</v>
      </c>
      <c r="N3127" s="29" t="s">
        <v>18487</v>
      </c>
      <c r="O3127" s="31" t="s">
        <v>18742</v>
      </c>
      <c r="P3127" s="31" t="s">
        <v>20613</v>
      </c>
      <c r="Q3127" s="31" t="s">
        <v>31513</v>
      </c>
      <c r="R3127" s="29"/>
      <c r="S3127" s="29" t="s">
        <v>21495</v>
      </c>
      <c r="T3127" s="29" t="s">
        <v>23540</v>
      </c>
      <c r="U3127" s="29"/>
      <c r="V3127" s="29" t="s">
        <v>26199</v>
      </c>
      <c r="AA3127" s="20"/>
    </row>
    <row r="3128" spans="1:27" s="28" customFormat="1" x14ac:dyDescent="0.35">
      <c r="A3128" s="27" t="s">
        <v>30596</v>
      </c>
      <c r="B3128" s="28" t="str">
        <f t="shared" si="154"/>
        <v>Endocan Recombinant Protein C-6 His Tag Lyophilized 50UG</v>
      </c>
      <c r="C3128" s="29" t="s">
        <v>3</v>
      </c>
      <c r="D3128" s="29" t="s">
        <v>16919</v>
      </c>
      <c r="E3128" s="29" t="s">
        <v>27688</v>
      </c>
      <c r="F3128" s="30" t="s">
        <v>16839</v>
      </c>
      <c r="G3128" s="28" t="s">
        <v>36377</v>
      </c>
      <c r="H3128" s="29" t="s">
        <v>15740</v>
      </c>
      <c r="I3128" s="29" t="s">
        <v>12588</v>
      </c>
      <c r="J3128" s="29" t="s">
        <v>26994</v>
      </c>
      <c r="K3128" s="29" t="s">
        <v>33642</v>
      </c>
      <c r="L3128" s="31" t="s">
        <v>16961</v>
      </c>
      <c r="M3128" s="29">
        <v>71690</v>
      </c>
      <c r="N3128" s="29" t="s">
        <v>18488</v>
      </c>
      <c r="O3128" s="31" t="s">
        <v>18742</v>
      </c>
      <c r="P3128" s="31" t="s">
        <v>20614</v>
      </c>
      <c r="Q3128" s="31" t="s">
        <v>31513</v>
      </c>
      <c r="R3128" s="29"/>
      <c r="S3128" s="29" t="s">
        <v>21495</v>
      </c>
      <c r="T3128" s="29" t="s">
        <v>23541</v>
      </c>
      <c r="U3128" s="29"/>
      <c r="V3128" s="29" t="s">
        <v>25115</v>
      </c>
      <c r="AA3128" s="20"/>
    </row>
    <row r="3129" spans="1:27" s="28" customFormat="1" x14ac:dyDescent="0.35">
      <c r="A3129" s="27" t="s">
        <v>31407</v>
      </c>
      <c r="B3129" s="28" t="str">
        <f t="shared" si="154"/>
        <v>EpCAM Recombinant Protein C-Fc Tag Lyophilized 50UG</v>
      </c>
      <c r="C3129" s="29" t="s">
        <v>3</v>
      </c>
      <c r="D3129" s="29" t="s">
        <v>16919</v>
      </c>
      <c r="E3129" s="29" t="s">
        <v>27688</v>
      </c>
      <c r="F3129" s="30" t="s">
        <v>16839</v>
      </c>
      <c r="G3129" s="28" t="s">
        <v>37178</v>
      </c>
      <c r="H3129" s="29" t="s">
        <v>15741</v>
      </c>
      <c r="I3129" s="29" t="s">
        <v>12588</v>
      </c>
      <c r="J3129" s="29" t="s">
        <v>16969</v>
      </c>
      <c r="K3129" s="29" t="s">
        <v>33642</v>
      </c>
      <c r="L3129" s="31" t="s">
        <v>16961</v>
      </c>
      <c r="M3129" s="29">
        <v>4072</v>
      </c>
      <c r="N3129" s="29" t="s">
        <v>1378</v>
      </c>
      <c r="O3129" s="31" t="s">
        <v>18703</v>
      </c>
      <c r="P3129" s="31" t="s">
        <v>19760</v>
      </c>
      <c r="Q3129" s="31" t="s">
        <v>31513</v>
      </c>
      <c r="R3129" s="29"/>
      <c r="S3129" s="29" t="s">
        <v>21495</v>
      </c>
      <c r="T3129" s="29" t="s">
        <v>22522</v>
      </c>
      <c r="U3129" s="29"/>
      <c r="V3129" s="29" t="s">
        <v>25116</v>
      </c>
      <c r="AA3129" s="20"/>
    </row>
    <row r="3130" spans="1:27" s="28" customFormat="1" x14ac:dyDescent="0.35">
      <c r="A3130" s="27" t="s">
        <v>31408</v>
      </c>
      <c r="B3130" s="28" t="str">
        <f t="shared" si="154"/>
        <v>Mesothelin Recombinant Protein C-Fc Tag Lyophilized 50UG</v>
      </c>
      <c r="C3130" s="29" t="s">
        <v>3</v>
      </c>
      <c r="D3130" s="29" t="s">
        <v>16919</v>
      </c>
      <c r="E3130" s="29" t="s">
        <v>27688</v>
      </c>
      <c r="F3130" s="30" t="s">
        <v>16839</v>
      </c>
      <c r="G3130" s="28" t="s">
        <v>37179</v>
      </c>
      <c r="H3130" s="29" t="s">
        <v>15742</v>
      </c>
      <c r="I3130" s="29" t="s">
        <v>12588</v>
      </c>
      <c r="J3130" s="29" t="s">
        <v>16969</v>
      </c>
      <c r="K3130" s="29" t="s">
        <v>33642</v>
      </c>
      <c r="L3130" s="31" t="s">
        <v>16961</v>
      </c>
      <c r="M3130" s="29">
        <v>10232</v>
      </c>
      <c r="N3130" s="29" t="s">
        <v>1081</v>
      </c>
      <c r="O3130" s="31" t="s">
        <v>18703</v>
      </c>
      <c r="P3130" s="31" t="s">
        <v>18923</v>
      </c>
      <c r="Q3130" s="31" t="s">
        <v>31513</v>
      </c>
      <c r="R3130" s="29"/>
      <c r="S3130" s="29" t="s">
        <v>21495</v>
      </c>
      <c r="T3130" s="29" t="s">
        <v>23542</v>
      </c>
      <c r="U3130" s="29"/>
      <c r="V3130" s="29" t="s">
        <v>26200</v>
      </c>
      <c r="AA3130" s="20"/>
    </row>
    <row r="3131" spans="1:27" s="28" customFormat="1" x14ac:dyDescent="0.35">
      <c r="A3131" s="27" t="s">
        <v>31409</v>
      </c>
      <c r="B3131" s="28" t="str">
        <f t="shared" si="154"/>
        <v>Mesothelin Recombinant Protein C-6 His Tag Lyophilized 50UG</v>
      </c>
      <c r="C3131" s="29" t="s">
        <v>3</v>
      </c>
      <c r="D3131" s="29" t="s">
        <v>16919</v>
      </c>
      <c r="E3131" s="29" t="s">
        <v>27688</v>
      </c>
      <c r="F3131" s="30" t="s">
        <v>16839</v>
      </c>
      <c r="G3131" s="28" t="s">
        <v>37180</v>
      </c>
      <c r="H3131" s="29" t="s">
        <v>15743</v>
      </c>
      <c r="I3131" s="29" t="s">
        <v>12588</v>
      </c>
      <c r="J3131" s="29" t="s">
        <v>26994</v>
      </c>
      <c r="K3131" s="29" t="s">
        <v>33642</v>
      </c>
      <c r="L3131" s="31" t="s">
        <v>16961</v>
      </c>
      <c r="M3131" s="29">
        <v>10232</v>
      </c>
      <c r="N3131" s="29" t="s">
        <v>1081</v>
      </c>
      <c r="O3131" s="31" t="s">
        <v>18703</v>
      </c>
      <c r="P3131" s="31" t="s">
        <v>18923</v>
      </c>
      <c r="Q3131" s="31" t="s">
        <v>31513</v>
      </c>
      <c r="R3131" s="29"/>
      <c r="S3131" s="29" t="s">
        <v>21495</v>
      </c>
      <c r="T3131" s="29" t="s">
        <v>23542</v>
      </c>
      <c r="U3131" s="29"/>
      <c r="V3131" s="29" t="s">
        <v>26200</v>
      </c>
      <c r="AA3131" s="20"/>
    </row>
    <row r="3132" spans="1:27" s="28" customFormat="1" x14ac:dyDescent="0.35">
      <c r="A3132" s="27" t="s">
        <v>30632</v>
      </c>
      <c r="B3132" s="28" t="str">
        <f t="shared" si="154"/>
        <v>CD83 Recombinant Protein C-6 His Tag Lyophilized 50UG</v>
      </c>
      <c r="C3132" s="29" t="s">
        <v>3</v>
      </c>
      <c r="D3132" s="29" t="s">
        <v>16919</v>
      </c>
      <c r="E3132" s="29" t="s">
        <v>27688</v>
      </c>
      <c r="F3132" s="30" t="s">
        <v>16839</v>
      </c>
      <c r="G3132" s="28" t="s">
        <v>36382</v>
      </c>
      <c r="H3132" s="29" t="s">
        <v>15744</v>
      </c>
      <c r="I3132" s="29" t="s">
        <v>12588</v>
      </c>
      <c r="J3132" s="29" t="s">
        <v>26994</v>
      </c>
      <c r="K3132" s="29" t="s">
        <v>33642</v>
      </c>
      <c r="L3132" s="31" t="s">
        <v>16961</v>
      </c>
      <c r="M3132" s="29">
        <v>12522</v>
      </c>
      <c r="N3132" s="29" t="s">
        <v>17554</v>
      </c>
      <c r="O3132" s="31" t="s">
        <v>18742</v>
      </c>
      <c r="P3132" s="31" t="s">
        <v>19465</v>
      </c>
      <c r="Q3132" s="31" t="s">
        <v>31513</v>
      </c>
      <c r="R3132" s="29"/>
      <c r="S3132" s="29" t="s">
        <v>21495</v>
      </c>
      <c r="T3132" s="29" t="s">
        <v>27644</v>
      </c>
      <c r="U3132" s="29"/>
      <c r="V3132" s="29" t="s">
        <v>26172</v>
      </c>
      <c r="AA3132" s="20"/>
    </row>
    <row r="3133" spans="1:27" s="28" customFormat="1" x14ac:dyDescent="0.35">
      <c r="A3133" s="27" t="s">
        <v>30605</v>
      </c>
      <c r="B3133" s="28" t="str">
        <f t="shared" si="154"/>
        <v>TIM-3 Recombinant Protein C-6 His Tag Lyophilized 50UG</v>
      </c>
      <c r="C3133" s="29" t="s">
        <v>3</v>
      </c>
      <c r="D3133" s="29" t="s">
        <v>16919</v>
      </c>
      <c r="E3133" s="29" t="s">
        <v>27688</v>
      </c>
      <c r="F3133" s="30" t="s">
        <v>16839</v>
      </c>
      <c r="G3133" s="28" t="s">
        <v>36378</v>
      </c>
      <c r="H3133" s="29" t="s">
        <v>15745</v>
      </c>
      <c r="I3133" s="29" t="s">
        <v>12588</v>
      </c>
      <c r="J3133" s="29" t="s">
        <v>26994</v>
      </c>
      <c r="K3133" s="29" t="s">
        <v>33642</v>
      </c>
      <c r="L3133" s="31" t="s">
        <v>16961</v>
      </c>
      <c r="M3133" s="29">
        <v>171285</v>
      </c>
      <c r="N3133" s="29" t="s">
        <v>17578</v>
      </c>
      <c r="O3133" s="31" t="s">
        <v>18742</v>
      </c>
      <c r="P3133" s="31" t="s">
        <v>19138</v>
      </c>
      <c r="Q3133" s="31" t="s">
        <v>31513</v>
      </c>
      <c r="R3133" s="29"/>
      <c r="S3133" s="29" t="s">
        <v>21495</v>
      </c>
      <c r="T3133" s="29" t="s">
        <v>23493</v>
      </c>
      <c r="U3133" s="29"/>
      <c r="V3133" s="29" t="s">
        <v>26174</v>
      </c>
      <c r="AA3133" s="20"/>
    </row>
    <row r="3134" spans="1:27" s="28" customFormat="1" x14ac:dyDescent="0.35">
      <c r="A3134" s="27" t="s">
        <v>31410</v>
      </c>
      <c r="B3134" s="28" t="str">
        <f t="shared" si="154"/>
        <v>Fc gamma RI Recombinant Protein C-6 His Tag Lyophilized 50UG</v>
      </c>
      <c r="C3134" s="29" t="s">
        <v>3</v>
      </c>
      <c r="D3134" s="29" t="s">
        <v>16919</v>
      </c>
      <c r="E3134" s="29" t="s">
        <v>27688</v>
      </c>
      <c r="F3134" s="30" t="s">
        <v>16839</v>
      </c>
      <c r="G3134" s="28" t="s">
        <v>37181</v>
      </c>
      <c r="H3134" s="29" t="s">
        <v>15746</v>
      </c>
      <c r="I3134" s="29" t="s">
        <v>12588</v>
      </c>
      <c r="J3134" s="29" t="s">
        <v>26994</v>
      </c>
      <c r="K3134" s="29" t="s">
        <v>33642</v>
      </c>
      <c r="L3134" s="31" t="s">
        <v>16961</v>
      </c>
      <c r="M3134" s="29">
        <v>14129</v>
      </c>
      <c r="N3134" s="29" t="s">
        <v>18489</v>
      </c>
      <c r="O3134" s="31" t="s">
        <v>18742</v>
      </c>
      <c r="P3134" s="31" t="s">
        <v>20615</v>
      </c>
      <c r="Q3134" s="31" t="s">
        <v>31513</v>
      </c>
      <c r="R3134" s="29"/>
      <c r="S3134" s="29" t="s">
        <v>21495</v>
      </c>
      <c r="T3134" s="29" t="s">
        <v>23543</v>
      </c>
      <c r="U3134" s="29"/>
      <c r="V3134" s="29" t="s">
        <v>26201</v>
      </c>
      <c r="AA3134" s="20"/>
    </row>
    <row r="3135" spans="1:27" s="28" customFormat="1" x14ac:dyDescent="0.35">
      <c r="A3135" s="27" t="s">
        <v>30970</v>
      </c>
      <c r="B3135" s="28" t="str">
        <f t="shared" si="154"/>
        <v>Follistatin-like 1 Recombinant Protein C-6 His Tag Lyophilized 50UG</v>
      </c>
      <c r="C3135" s="29" t="s">
        <v>3</v>
      </c>
      <c r="D3135" s="29" t="s">
        <v>16919</v>
      </c>
      <c r="E3135" s="29" t="s">
        <v>27688</v>
      </c>
      <c r="F3135" s="30" t="s">
        <v>16839</v>
      </c>
      <c r="G3135" s="28" t="s">
        <v>36564</v>
      </c>
      <c r="H3135" s="29" t="s">
        <v>15747</v>
      </c>
      <c r="I3135" s="29" t="s">
        <v>12588</v>
      </c>
      <c r="J3135" s="29" t="s">
        <v>26994</v>
      </c>
      <c r="K3135" s="29" t="s">
        <v>33642</v>
      </c>
      <c r="L3135" s="31" t="s">
        <v>16961</v>
      </c>
      <c r="M3135" s="29">
        <v>14314</v>
      </c>
      <c r="N3135" s="29" t="s">
        <v>18490</v>
      </c>
      <c r="O3135" s="31" t="s">
        <v>18742</v>
      </c>
      <c r="P3135" s="31" t="s">
        <v>20616</v>
      </c>
      <c r="Q3135" s="31" t="s">
        <v>31513</v>
      </c>
      <c r="R3135" s="29"/>
      <c r="S3135" s="29" t="s">
        <v>21495</v>
      </c>
      <c r="T3135" s="29" t="s">
        <v>23544</v>
      </c>
      <c r="U3135" s="29"/>
      <c r="V3135" s="29" t="s">
        <v>26202</v>
      </c>
      <c r="AA3135" s="20"/>
    </row>
    <row r="3136" spans="1:27" s="28" customFormat="1" x14ac:dyDescent="0.35">
      <c r="A3136" s="27" t="s">
        <v>31411</v>
      </c>
      <c r="B3136" s="28" t="str">
        <f t="shared" si="154"/>
        <v>Follistatin-like 1 Recombinant Protein C-Fc Tag Lyophilized 50UG</v>
      </c>
      <c r="C3136" s="29" t="s">
        <v>3</v>
      </c>
      <c r="D3136" s="29" t="s">
        <v>16919</v>
      </c>
      <c r="E3136" s="29" t="s">
        <v>27688</v>
      </c>
      <c r="F3136" s="30" t="s">
        <v>16839</v>
      </c>
      <c r="G3136" s="28" t="s">
        <v>37182</v>
      </c>
      <c r="H3136" s="29" t="s">
        <v>15748</v>
      </c>
      <c r="I3136" s="29" t="s">
        <v>12588</v>
      </c>
      <c r="J3136" s="29" t="s">
        <v>16969</v>
      </c>
      <c r="K3136" s="29" t="s">
        <v>33642</v>
      </c>
      <c r="L3136" s="31" t="s">
        <v>16961</v>
      </c>
      <c r="M3136" s="29">
        <v>14314</v>
      </c>
      <c r="N3136" s="29" t="s">
        <v>18490</v>
      </c>
      <c r="O3136" s="31" t="s">
        <v>18742</v>
      </c>
      <c r="P3136" s="31" t="s">
        <v>20616</v>
      </c>
      <c r="Q3136" s="31" t="s">
        <v>31513</v>
      </c>
      <c r="R3136" s="29"/>
      <c r="S3136" s="29" t="s">
        <v>21495</v>
      </c>
      <c r="T3136" s="29" t="s">
        <v>23544</v>
      </c>
      <c r="U3136" s="29"/>
      <c r="V3136" s="29" t="s">
        <v>26202</v>
      </c>
      <c r="AA3136" s="20"/>
    </row>
    <row r="3137" spans="1:27" s="28" customFormat="1" x14ac:dyDescent="0.35">
      <c r="A3137" s="27" t="s">
        <v>31412</v>
      </c>
      <c r="B3137" s="28" t="str">
        <f t="shared" si="154"/>
        <v>Prolactin receptor Recombinant Protein C-Fc Tag Lyophilized 50UG</v>
      </c>
      <c r="C3137" s="29" t="s">
        <v>3</v>
      </c>
      <c r="D3137" s="29" t="s">
        <v>16919</v>
      </c>
      <c r="E3137" s="29" t="s">
        <v>27688</v>
      </c>
      <c r="F3137" s="30" t="s">
        <v>16839</v>
      </c>
      <c r="G3137" s="28" t="s">
        <v>37183</v>
      </c>
      <c r="H3137" s="29" t="s">
        <v>15749</v>
      </c>
      <c r="I3137" s="29" t="s">
        <v>12588</v>
      </c>
      <c r="J3137" s="29" t="s">
        <v>16969</v>
      </c>
      <c r="K3137" s="29" t="s">
        <v>33642</v>
      </c>
      <c r="L3137" s="31" t="s">
        <v>16961</v>
      </c>
      <c r="M3137" s="29">
        <v>19116</v>
      </c>
      <c r="N3137" s="29" t="s">
        <v>18491</v>
      </c>
      <c r="O3137" s="31" t="s">
        <v>18742</v>
      </c>
      <c r="P3137" s="31" t="s">
        <v>20617</v>
      </c>
      <c r="Q3137" s="31" t="s">
        <v>31513</v>
      </c>
      <c r="R3137" s="29"/>
      <c r="S3137" s="29" t="s">
        <v>21495</v>
      </c>
      <c r="T3137" s="29" t="s">
        <v>23545</v>
      </c>
      <c r="U3137" s="29"/>
      <c r="V3137" s="29" t="s">
        <v>26203</v>
      </c>
      <c r="AA3137" s="20"/>
    </row>
    <row r="3138" spans="1:27" s="28" customFormat="1" x14ac:dyDescent="0.35">
      <c r="A3138" s="27" t="s">
        <v>31413</v>
      </c>
      <c r="B3138" s="28" t="str">
        <f t="shared" si="154"/>
        <v>Prolactin receptor Recombinant Protein C-6 His Tag Lyophilized 50UG</v>
      </c>
      <c r="C3138" s="29" t="s">
        <v>3</v>
      </c>
      <c r="D3138" s="29" t="s">
        <v>16919</v>
      </c>
      <c r="E3138" s="29" t="s">
        <v>27688</v>
      </c>
      <c r="F3138" s="30" t="s">
        <v>16839</v>
      </c>
      <c r="G3138" s="28" t="s">
        <v>37184</v>
      </c>
      <c r="H3138" s="29" t="s">
        <v>15750</v>
      </c>
      <c r="I3138" s="29" t="s">
        <v>12588</v>
      </c>
      <c r="J3138" s="29" t="s">
        <v>26994</v>
      </c>
      <c r="K3138" s="29" t="s">
        <v>33642</v>
      </c>
      <c r="L3138" s="31" t="s">
        <v>16961</v>
      </c>
      <c r="M3138" s="29">
        <v>19116</v>
      </c>
      <c r="N3138" s="29" t="s">
        <v>18491</v>
      </c>
      <c r="O3138" s="31" t="s">
        <v>18742</v>
      </c>
      <c r="P3138" s="31" t="s">
        <v>20617</v>
      </c>
      <c r="Q3138" s="31" t="s">
        <v>31513</v>
      </c>
      <c r="R3138" s="29"/>
      <c r="S3138" s="29" t="s">
        <v>21495</v>
      </c>
      <c r="T3138" s="29" t="s">
        <v>23545</v>
      </c>
      <c r="U3138" s="29"/>
      <c r="V3138" s="29" t="s">
        <v>26203</v>
      </c>
      <c r="AA3138" s="20"/>
    </row>
    <row r="3139" spans="1:27" s="28" customFormat="1" x14ac:dyDescent="0.35">
      <c r="A3139" s="27" t="s">
        <v>31410</v>
      </c>
      <c r="B3139" s="28" t="str">
        <f t="shared" si="154"/>
        <v>Fc gamma RI Recombinant Protein C-6 His Tag Lyophilized 50UG</v>
      </c>
      <c r="C3139" s="29" t="s">
        <v>3</v>
      </c>
      <c r="D3139" s="29" t="s">
        <v>16919</v>
      </c>
      <c r="E3139" s="29" t="s">
        <v>27688</v>
      </c>
      <c r="F3139" s="30" t="s">
        <v>16839</v>
      </c>
      <c r="G3139" s="28" t="s">
        <v>37181</v>
      </c>
      <c r="H3139" s="29" t="s">
        <v>15751</v>
      </c>
      <c r="I3139" s="29" t="s">
        <v>12588</v>
      </c>
      <c r="J3139" s="29" t="s">
        <v>26994</v>
      </c>
      <c r="K3139" s="29" t="s">
        <v>33896</v>
      </c>
      <c r="L3139" s="31" t="s">
        <v>16961</v>
      </c>
      <c r="M3139" s="29">
        <v>2209</v>
      </c>
      <c r="N3139" s="29" t="s">
        <v>18492</v>
      </c>
      <c r="O3139" s="31" t="s">
        <v>18703</v>
      </c>
      <c r="P3139" s="31" t="s">
        <v>20618</v>
      </c>
      <c r="Q3139" s="31" t="s">
        <v>31513</v>
      </c>
      <c r="R3139" s="29"/>
      <c r="S3139" s="29" t="s">
        <v>21495</v>
      </c>
      <c r="T3139" s="29" t="s">
        <v>23546</v>
      </c>
      <c r="U3139" s="29"/>
      <c r="V3139" s="29" t="s">
        <v>26204</v>
      </c>
      <c r="AA3139" s="20"/>
    </row>
    <row r="3140" spans="1:27" s="28" customFormat="1" x14ac:dyDescent="0.35">
      <c r="A3140" s="27" t="s">
        <v>31414</v>
      </c>
      <c r="B3140" s="28" t="str">
        <f t="shared" ref="B3140:B3203" si="155">CONCATENATE(A3140, " ", Q3140)</f>
        <v>Frizzled-1 Recombinant Protein C-Fc Tag Lyophilized 50UG</v>
      </c>
      <c r="C3140" s="29" t="s">
        <v>3</v>
      </c>
      <c r="D3140" s="29" t="s">
        <v>16919</v>
      </c>
      <c r="E3140" s="29" t="s">
        <v>27688</v>
      </c>
      <c r="F3140" s="30" t="s">
        <v>16839</v>
      </c>
      <c r="G3140" s="28" t="s">
        <v>37185</v>
      </c>
      <c r="H3140" s="29" t="s">
        <v>15752</v>
      </c>
      <c r="I3140" s="29" t="s">
        <v>12588</v>
      </c>
      <c r="J3140" s="29" t="s">
        <v>16969</v>
      </c>
      <c r="K3140" s="29" t="s">
        <v>33642</v>
      </c>
      <c r="L3140" s="31" t="s">
        <v>16961</v>
      </c>
      <c r="M3140" s="29">
        <v>14362</v>
      </c>
      <c r="N3140" s="29" t="s">
        <v>18493</v>
      </c>
      <c r="O3140" s="31" t="s">
        <v>18742</v>
      </c>
      <c r="P3140" s="31" t="s">
        <v>20619</v>
      </c>
      <c r="Q3140" s="31" t="s">
        <v>31513</v>
      </c>
      <c r="R3140" s="29"/>
      <c r="S3140" s="29" t="s">
        <v>21495</v>
      </c>
      <c r="T3140" s="29" t="s">
        <v>23547</v>
      </c>
      <c r="U3140" s="29"/>
      <c r="V3140" s="29" t="s">
        <v>26205</v>
      </c>
      <c r="AA3140" s="20"/>
    </row>
    <row r="3141" spans="1:27" s="28" customFormat="1" x14ac:dyDescent="0.35">
      <c r="A3141" s="27" t="s">
        <v>29389</v>
      </c>
      <c r="B3141" s="28" t="str">
        <f t="shared" si="155"/>
        <v>CD47 Recombinant Protein C-Fc Tag Lyophilized 50UG</v>
      </c>
      <c r="C3141" s="29" t="s">
        <v>3</v>
      </c>
      <c r="D3141" s="29" t="s">
        <v>16919</v>
      </c>
      <c r="E3141" s="29" t="s">
        <v>27688</v>
      </c>
      <c r="F3141" s="30" t="s">
        <v>16839</v>
      </c>
      <c r="G3141" s="28" t="s">
        <v>36805</v>
      </c>
      <c r="H3141" s="29" t="s">
        <v>15753</v>
      </c>
      <c r="I3141" s="29" t="s">
        <v>12588</v>
      </c>
      <c r="J3141" s="29" t="s">
        <v>16969</v>
      </c>
      <c r="K3141" s="29" t="s">
        <v>33642</v>
      </c>
      <c r="L3141" s="31" t="s">
        <v>16961</v>
      </c>
      <c r="M3141" s="29">
        <v>16423</v>
      </c>
      <c r="N3141" s="29" t="s">
        <v>18494</v>
      </c>
      <c r="O3141" s="31" t="s">
        <v>18742</v>
      </c>
      <c r="P3141" s="31" t="s">
        <v>20620</v>
      </c>
      <c r="Q3141" s="31" t="s">
        <v>31513</v>
      </c>
      <c r="R3141" s="29"/>
      <c r="S3141" s="29" t="s">
        <v>21495</v>
      </c>
      <c r="T3141" s="29" t="s">
        <v>22507</v>
      </c>
      <c r="U3141" s="29"/>
      <c r="V3141" s="29" t="s">
        <v>26206</v>
      </c>
      <c r="AA3141" s="20"/>
    </row>
    <row r="3142" spans="1:27" s="28" customFormat="1" x14ac:dyDescent="0.35">
      <c r="A3142" s="27" t="s">
        <v>31415</v>
      </c>
      <c r="B3142" s="28" t="str">
        <f t="shared" si="155"/>
        <v>Spondin 2 Recombinant Protein C-6 His Tag Lyophilized 50UG</v>
      </c>
      <c r="C3142" s="29" t="s">
        <v>3</v>
      </c>
      <c r="D3142" s="29" t="s">
        <v>16919</v>
      </c>
      <c r="E3142" s="29" t="s">
        <v>27688</v>
      </c>
      <c r="F3142" s="30" t="s">
        <v>16839</v>
      </c>
      <c r="G3142" s="28" t="s">
        <v>37186</v>
      </c>
      <c r="H3142" s="29" t="s">
        <v>15754</v>
      </c>
      <c r="I3142" s="29" t="s">
        <v>12588</v>
      </c>
      <c r="J3142" s="29" t="s">
        <v>26994</v>
      </c>
      <c r="K3142" s="29" t="s">
        <v>33642</v>
      </c>
      <c r="L3142" s="31" t="s">
        <v>16961</v>
      </c>
      <c r="M3142" s="29">
        <v>10417</v>
      </c>
      <c r="N3142" s="29" t="s">
        <v>18495</v>
      </c>
      <c r="O3142" s="31" t="s">
        <v>18703</v>
      </c>
      <c r="P3142" s="31" t="s">
        <v>20621</v>
      </c>
      <c r="Q3142" s="31" t="s">
        <v>31513</v>
      </c>
      <c r="R3142" s="29"/>
      <c r="S3142" s="29" t="s">
        <v>21495</v>
      </c>
      <c r="T3142" s="29" t="s">
        <v>29244</v>
      </c>
      <c r="U3142" s="29"/>
      <c r="V3142" s="29" t="s">
        <v>26207</v>
      </c>
      <c r="AA3142" s="20"/>
    </row>
    <row r="3143" spans="1:27" s="28" customFormat="1" x14ac:dyDescent="0.35">
      <c r="A3143" s="27" t="s">
        <v>30605</v>
      </c>
      <c r="B3143" s="28" t="str">
        <f t="shared" si="155"/>
        <v>TIM-3 Recombinant Protein C-6 His Tag Lyophilized 50UG</v>
      </c>
      <c r="C3143" s="29" t="s">
        <v>3</v>
      </c>
      <c r="D3143" s="29" t="s">
        <v>16919</v>
      </c>
      <c r="E3143" s="29" t="s">
        <v>27688</v>
      </c>
      <c r="F3143" s="30" t="s">
        <v>16839</v>
      </c>
      <c r="G3143" s="28" t="s">
        <v>36378</v>
      </c>
      <c r="H3143" s="29" t="s">
        <v>15755</v>
      </c>
      <c r="I3143" s="29" t="s">
        <v>12588</v>
      </c>
      <c r="J3143" s="29" t="s">
        <v>26994</v>
      </c>
      <c r="K3143" s="29" t="s">
        <v>33570</v>
      </c>
      <c r="L3143" s="31" t="s">
        <v>16961</v>
      </c>
      <c r="M3143" s="29"/>
      <c r="N3143" s="29" t="s">
        <v>17184</v>
      </c>
      <c r="O3143" s="31" t="s">
        <v>20622</v>
      </c>
      <c r="P3143" s="31" t="s">
        <v>20623</v>
      </c>
      <c r="Q3143" s="31" t="s">
        <v>31513</v>
      </c>
      <c r="R3143" s="29"/>
      <c r="S3143" s="29" t="s">
        <v>21495</v>
      </c>
      <c r="T3143" s="29" t="s">
        <v>23493</v>
      </c>
      <c r="U3143" s="29"/>
      <c r="V3143" s="29" t="s">
        <v>26208</v>
      </c>
      <c r="AA3143" s="20"/>
    </row>
    <row r="3144" spans="1:27" s="28" customFormat="1" x14ac:dyDescent="0.35">
      <c r="A3144" s="27" t="s">
        <v>31416</v>
      </c>
      <c r="B3144" s="28" t="str">
        <f t="shared" si="155"/>
        <v>PPT N-acetyltransferase Recombinant Protein Tag Free Lyophilized 50UG</v>
      </c>
      <c r="C3144" s="29" t="s">
        <v>37196</v>
      </c>
      <c r="D3144" s="29" t="s">
        <v>16919</v>
      </c>
      <c r="E3144" s="29" t="s">
        <v>27688</v>
      </c>
      <c r="F3144" s="30" t="s">
        <v>16839</v>
      </c>
      <c r="G3144" s="28" t="s">
        <v>37187</v>
      </c>
      <c r="H3144" s="29" t="s">
        <v>15756</v>
      </c>
      <c r="I3144" s="29" t="s">
        <v>12589</v>
      </c>
      <c r="J3144" s="29" t="s">
        <v>16977</v>
      </c>
      <c r="K3144" s="29" t="s">
        <v>33570</v>
      </c>
      <c r="L3144" s="31" t="s">
        <v>16961</v>
      </c>
      <c r="M3144" s="29"/>
      <c r="N3144" s="29" t="s">
        <v>18496</v>
      </c>
      <c r="O3144" s="31" t="s">
        <v>20624</v>
      </c>
      <c r="P3144" s="31" t="s">
        <v>20625</v>
      </c>
      <c r="Q3144" s="31" t="s">
        <v>31513</v>
      </c>
      <c r="R3144" s="29"/>
      <c r="S3144" s="29" t="s">
        <v>21495</v>
      </c>
      <c r="T3144" s="29" t="s">
        <v>23548</v>
      </c>
      <c r="U3144" s="29"/>
      <c r="V3144" s="29" t="s">
        <v>26209</v>
      </c>
      <c r="AA3144" s="20"/>
    </row>
    <row r="3145" spans="1:27" s="28" customFormat="1" x14ac:dyDescent="0.35">
      <c r="A3145" s="27" t="s">
        <v>31417</v>
      </c>
      <c r="B3145" s="28" t="str">
        <f t="shared" si="155"/>
        <v>Kanamycin kinase type II Recombinant Protein Tag Free Lyophilized 50UG</v>
      </c>
      <c r="C3145" s="29" t="s">
        <v>37196</v>
      </c>
      <c r="D3145" s="29" t="s">
        <v>16919</v>
      </c>
      <c r="E3145" s="29" t="s">
        <v>27688</v>
      </c>
      <c r="F3145" s="30" t="s">
        <v>16839</v>
      </c>
      <c r="G3145" s="28" t="s">
        <v>37188</v>
      </c>
      <c r="H3145" s="29" t="s">
        <v>15757</v>
      </c>
      <c r="I3145" s="29" t="s">
        <v>12589</v>
      </c>
      <c r="J3145" s="29" t="s">
        <v>16977</v>
      </c>
      <c r="K3145" s="29" t="s">
        <v>33570</v>
      </c>
      <c r="L3145" s="31" t="s">
        <v>16961</v>
      </c>
      <c r="M3145" s="29"/>
      <c r="N3145" s="29" t="s">
        <v>18497</v>
      </c>
      <c r="O3145" s="31" t="s">
        <v>20626</v>
      </c>
      <c r="P3145" s="31" t="s">
        <v>20627</v>
      </c>
      <c r="Q3145" s="31" t="s">
        <v>31513</v>
      </c>
      <c r="R3145" s="29"/>
      <c r="S3145" s="29" t="s">
        <v>21495</v>
      </c>
      <c r="T3145" s="29" t="s">
        <v>23549</v>
      </c>
      <c r="U3145" s="29"/>
      <c r="V3145" s="29" t="s">
        <v>26210</v>
      </c>
      <c r="AA3145" s="20"/>
    </row>
    <row r="3146" spans="1:27" s="28" customFormat="1" x14ac:dyDescent="0.35">
      <c r="A3146" s="27" t="s">
        <v>31418</v>
      </c>
      <c r="B3146" s="28" t="str">
        <f t="shared" si="155"/>
        <v>TREML2 Recombinant Protein C-6 His Tag Lyophilized 50UG</v>
      </c>
      <c r="C3146" s="29" t="s">
        <v>3</v>
      </c>
      <c r="D3146" s="29" t="s">
        <v>16919</v>
      </c>
      <c r="E3146" s="29" t="s">
        <v>27688</v>
      </c>
      <c r="F3146" s="30" t="s">
        <v>16839</v>
      </c>
      <c r="G3146" s="28" t="s">
        <v>37189</v>
      </c>
      <c r="H3146" s="29" t="s">
        <v>15758</v>
      </c>
      <c r="I3146" s="29" t="s">
        <v>12588</v>
      </c>
      <c r="J3146" s="29" t="s">
        <v>26994</v>
      </c>
      <c r="K3146" s="29" t="s">
        <v>33642</v>
      </c>
      <c r="L3146" s="31" t="s">
        <v>16961</v>
      </c>
      <c r="M3146" s="29">
        <v>328833</v>
      </c>
      <c r="N3146" s="29" t="s">
        <v>18498</v>
      </c>
      <c r="O3146" s="31" t="s">
        <v>18742</v>
      </c>
      <c r="P3146" s="31" t="s">
        <v>20628</v>
      </c>
      <c r="Q3146" s="31" t="s">
        <v>31513</v>
      </c>
      <c r="R3146" s="29"/>
      <c r="S3146" s="29" t="s">
        <v>21495</v>
      </c>
      <c r="T3146" s="29" t="s">
        <v>22957</v>
      </c>
      <c r="U3146" s="29"/>
      <c r="V3146" s="29" t="s">
        <v>26211</v>
      </c>
      <c r="AA3146" s="20"/>
    </row>
    <row r="3147" spans="1:27" s="22" customFormat="1" x14ac:dyDescent="0.35">
      <c r="A3147" s="21" t="s">
        <v>31419</v>
      </c>
      <c r="B3147" s="22" t="str">
        <f t="shared" si="155"/>
        <v>Chlorite dismutase Recombinant Protein N-6 His Tag Lyophilized 50UG</v>
      </c>
      <c r="C3147" s="23" t="s">
        <v>37196</v>
      </c>
      <c r="D3147" s="23" t="s">
        <v>16919</v>
      </c>
      <c r="E3147" s="23" t="s">
        <v>27688</v>
      </c>
      <c r="F3147" s="24" t="s">
        <v>16839</v>
      </c>
      <c r="H3147" s="23" t="s">
        <v>15759</v>
      </c>
      <c r="I3147" s="23" t="s">
        <v>12589</v>
      </c>
      <c r="J3147" s="23" t="s">
        <v>26999</v>
      </c>
      <c r="K3147" s="23" t="s">
        <v>33906</v>
      </c>
      <c r="L3147" s="25" t="s">
        <v>16961</v>
      </c>
      <c r="M3147" s="23"/>
      <c r="N3147" s="23" t="s">
        <v>18499</v>
      </c>
      <c r="O3147" s="25" t="s">
        <v>20629</v>
      </c>
      <c r="P3147" s="25" t="s">
        <v>20630</v>
      </c>
      <c r="Q3147" s="25" t="s">
        <v>31513</v>
      </c>
      <c r="R3147" s="23"/>
      <c r="S3147" s="23" t="s">
        <v>21495</v>
      </c>
      <c r="T3147" s="23" t="s">
        <v>23550</v>
      </c>
      <c r="U3147" s="23"/>
      <c r="V3147" s="23" t="s">
        <v>26212</v>
      </c>
      <c r="AA3147" s="26"/>
    </row>
    <row r="3148" spans="1:27" s="22" customFormat="1" x14ac:dyDescent="0.35">
      <c r="A3148" s="21" t="s">
        <v>31420</v>
      </c>
      <c r="B3148" s="22" t="str">
        <f t="shared" si="155"/>
        <v>IL-22 Recombinant Protein C-hIgG2 Fc Tag Lyophilized 50UG</v>
      </c>
      <c r="C3148" s="23" t="s">
        <v>3</v>
      </c>
      <c r="D3148" s="23" t="s">
        <v>16919</v>
      </c>
      <c r="E3148" s="23" t="s">
        <v>27688</v>
      </c>
      <c r="F3148" s="24" t="s">
        <v>16839</v>
      </c>
      <c r="H3148" s="23" t="s">
        <v>15760</v>
      </c>
      <c r="I3148" s="23" t="s">
        <v>12588</v>
      </c>
      <c r="J3148" s="23" t="s">
        <v>27061</v>
      </c>
      <c r="K3148" s="23" t="s">
        <v>33642</v>
      </c>
      <c r="L3148" s="25" t="s">
        <v>16961</v>
      </c>
      <c r="M3148" s="23">
        <v>50616</v>
      </c>
      <c r="N3148" s="23" t="s">
        <v>17398</v>
      </c>
      <c r="O3148" s="25" t="s">
        <v>18703</v>
      </c>
      <c r="P3148" s="25" t="s">
        <v>19307</v>
      </c>
      <c r="Q3148" s="25" t="s">
        <v>31513</v>
      </c>
      <c r="R3148" s="23"/>
      <c r="S3148" s="23" t="s">
        <v>21495</v>
      </c>
      <c r="T3148" s="23" t="s">
        <v>23281</v>
      </c>
      <c r="U3148" s="23"/>
      <c r="V3148" s="23" t="s">
        <v>25918</v>
      </c>
      <c r="AA3148" s="26"/>
    </row>
    <row r="3149" spans="1:27" s="22" customFormat="1" x14ac:dyDescent="0.35">
      <c r="A3149" s="21" t="s">
        <v>31421</v>
      </c>
      <c r="B3149" s="22" t="str">
        <f t="shared" si="155"/>
        <v>IL-22 Recombinant Protein C-hIgG4 Fc Tag Lyophilized 50UG</v>
      </c>
      <c r="C3149" s="23" t="s">
        <v>3</v>
      </c>
      <c r="D3149" s="23" t="s">
        <v>16919</v>
      </c>
      <c r="E3149" s="23" t="s">
        <v>27688</v>
      </c>
      <c r="F3149" s="24" t="s">
        <v>16839</v>
      </c>
      <c r="H3149" s="23" t="s">
        <v>15761</v>
      </c>
      <c r="I3149" s="23" t="s">
        <v>12588</v>
      </c>
      <c r="J3149" s="23" t="s">
        <v>27062</v>
      </c>
      <c r="K3149" s="23" t="s">
        <v>33642</v>
      </c>
      <c r="L3149" s="25" t="s">
        <v>16961</v>
      </c>
      <c r="M3149" s="23">
        <v>50616</v>
      </c>
      <c r="N3149" s="23" t="s">
        <v>17398</v>
      </c>
      <c r="O3149" s="25" t="s">
        <v>18703</v>
      </c>
      <c r="P3149" s="25" t="s">
        <v>19307</v>
      </c>
      <c r="Q3149" s="25" t="s">
        <v>31513</v>
      </c>
      <c r="R3149" s="23"/>
      <c r="S3149" s="23" t="s">
        <v>21495</v>
      </c>
      <c r="T3149" s="23" t="s">
        <v>23281</v>
      </c>
      <c r="U3149" s="23"/>
      <c r="V3149" s="23" t="s">
        <v>25918</v>
      </c>
      <c r="AA3149" s="26"/>
    </row>
    <row r="3150" spans="1:27" s="22" customFormat="1" x14ac:dyDescent="0.35">
      <c r="A3150" s="21" t="s">
        <v>31422</v>
      </c>
      <c r="B3150" s="22" t="str">
        <f t="shared" si="155"/>
        <v>IL-22 Recombinant Protein C-mFc Tag Lyophilized 50UG</v>
      </c>
      <c r="C3150" s="23" t="s">
        <v>3</v>
      </c>
      <c r="D3150" s="23" t="s">
        <v>16919</v>
      </c>
      <c r="E3150" s="23" t="s">
        <v>27688</v>
      </c>
      <c r="F3150" s="24" t="s">
        <v>16839</v>
      </c>
      <c r="H3150" s="23" t="s">
        <v>15762</v>
      </c>
      <c r="I3150" s="23" t="s">
        <v>12588</v>
      </c>
      <c r="J3150" s="23" t="s">
        <v>16976</v>
      </c>
      <c r="K3150" s="23" t="s">
        <v>33642</v>
      </c>
      <c r="L3150" s="25" t="s">
        <v>16961</v>
      </c>
      <c r="M3150" s="23">
        <v>50929</v>
      </c>
      <c r="N3150" s="23" t="s">
        <v>17570</v>
      </c>
      <c r="O3150" s="25" t="s">
        <v>18742</v>
      </c>
      <c r="P3150" s="25" t="s">
        <v>19479</v>
      </c>
      <c r="Q3150" s="25" t="s">
        <v>31513</v>
      </c>
      <c r="R3150" s="23"/>
      <c r="S3150" s="23" t="s">
        <v>21495</v>
      </c>
      <c r="T3150" s="23" t="s">
        <v>22286</v>
      </c>
      <c r="U3150" s="23"/>
      <c r="V3150" s="23" t="s">
        <v>24866</v>
      </c>
      <c r="AA3150" s="26"/>
    </row>
    <row r="3151" spans="1:27" s="22" customFormat="1" x14ac:dyDescent="0.35">
      <c r="A3151" s="21" t="s">
        <v>30433</v>
      </c>
      <c r="B3151" s="22" t="str">
        <f t="shared" si="155"/>
        <v>IL-22 Recombinant Protein Tag Free Lyophilized 50UG</v>
      </c>
      <c r="C3151" s="23" t="s">
        <v>3</v>
      </c>
      <c r="D3151" s="23" t="s">
        <v>16919</v>
      </c>
      <c r="E3151" s="23" t="s">
        <v>27688</v>
      </c>
      <c r="F3151" s="24" t="s">
        <v>16839</v>
      </c>
      <c r="H3151" s="23" t="s">
        <v>15763</v>
      </c>
      <c r="I3151" s="23" t="s">
        <v>12588</v>
      </c>
      <c r="J3151" s="23" t="s">
        <v>16977</v>
      </c>
      <c r="K3151" s="23" t="s">
        <v>33642</v>
      </c>
      <c r="L3151" s="25" t="s">
        <v>16961</v>
      </c>
      <c r="M3151" s="23">
        <v>50929</v>
      </c>
      <c r="N3151" s="23" t="s">
        <v>17570</v>
      </c>
      <c r="O3151" s="25" t="s">
        <v>18742</v>
      </c>
      <c r="P3151" s="25" t="s">
        <v>19479</v>
      </c>
      <c r="Q3151" s="25" t="s">
        <v>31513</v>
      </c>
      <c r="R3151" s="23"/>
      <c r="S3151" s="23" t="s">
        <v>21495</v>
      </c>
      <c r="T3151" s="23" t="s">
        <v>22286</v>
      </c>
      <c r="U3151" s="23"/>
      <c r="V3151" s="23" t="s">
        <v>24866</v>
      </c>
      <c r="AA3151" s="26"/>
    </row>
    <row r="3152" spans="1:27" s="22" customFormat="1" x14ac:dyDescent="0.35">
      <c r="A3152" s="21" t="s">
        <v>31423</v>
      </c>
      <c r="B3152" s="22" t="str">
        <f t="shared" si="155"/>
        <v>SUMO3 Recombinant Protein C-6 His Tag Lyophilized 50UG</v>
      </c>
      <c r="C3152" s="23" t="s">
        <v>3</v>
      </c>
      <c r="D3152" s="23" t="s">
        <v>16919</v>
      </c>
      <c r="E3152" s="23" t="s">
        <v>27688</v>
      </c>
      <c r="F3152" s="24" t="s">
        <v>16839</v>
      </c>
      <c r="H3152" s="23" t="s">
        <v>15764</v>
      </c>
      <c r="I3152" s="23" t="s">
        <v>12588</v>
      </c>
      <c r="J3152" s="23" t="s">
        <v>26994</v>
      </c>
      <c r="K3152" s="23" t="s">
        <v>33642</v>
      </c>
      <c r="L3152" s="25" t="s">
        <v>16961</v>
      </c>
      <c r="M3152" s="23">
        <v>6612</v>
      </c>
      <c r="N3152" s="23" t="s">
        <v>18113</v>
      </c>
      <c r="O3152" s="25" t="s">
        <v>18703</v>
      </c>
      <c r="P3152" s="25" t="s">
        <v>20153</v>
      </c>
      <c r="Q3152" s="25" t="s">
        <v>31513</v>
      </c>
      <c r="R3152" s="23"/>
      <c r="S3152" s="23" t="s">
        <v>21495</v>
      </c>
      <c r="T3152" s="23" t="s">
        <v>23551</v>
      </c>
      <c r="U3152" s="23"/>
      <c r="V3152" s="23" t="s">
        <v>26213</v>
      </c>
      <c r="AA3152" s="26"/>
    </row>
    <row r="3153" spans="1:27" s="22" customFormat="1" x14ac:dyDescent="0.35">
      <c r="A3153" s="21" t="s">
        <v>31424</v>
      </c>
      <c r="B3153" s="22" t="str">
        <f t="shared" si="155"/>
        <v>OX40 Ligand Recombinant Protein N-8 His Tag Lyophilized 50UG</v>
      </c>
      <c r="C3153" s="23" t="s">
        <v>3</v>
      </c>
      <c r="D3153" s="23" t="s">
        <v>16919</v>
      </c>
      <c r="E3153" s="23" t="s">
        <v>27688</v>
      </c>
      <c r="F3153" s="24" t="s">
        <v>16839</v>
      </c>
      <c r="H3153" s="23" t="s">
        <v>15765</v>
      </c>
      <c r="I3153" s="23" t="s">
        <v>12588</v>
      </c>
      <c r="J3153" s="23" t="s">
        <v>27018</v>
      </c>
      <c r="K3153" s="23" t="s">
        <v>33642</v>
      </c>
      <c r="L3153" s="25" t="s">
        <v>16961</v>
      </c>
      <c r="M3153" s="23">
        <v>22164</v>
      </c>
      <c r="N3153" s="23" t="s">
        <v>17439</v>
      </c>
      <c r="O3153" s="25" t="s">
        <v>18742</v>
      </c>
      <c r="P3153" s="25" t="s">
        <v>19133</v>
      </c>
      <c r="Q3153" s="25" t="s">
        <v>31513</v>
      </c>
      <c r="R3153" s="23"/>
      <c r="S3153" s="23" t="s">
        <v>21495</v>
      </c>
      <c r="T3153" s="23" t="s">
        <v>23552</v>
      </c>
      <c r="U3153" s="23"/>
      <c r="V3153" s="23" t="s">
        <v>26214</v>
      </c>
      <c r="AA3153" s="26"/>
    </row>
    <row r="3154" spans="1:27" s="22" customFormat="1" x14ac:dyDescent="0.35">
      <c r="A3154" s="21" t="s">
        <v>31425</v>
      </c>
      <c r="B3154" s="22" t="str">
        <f t="shared" si="155"/>
        <v>Tryptophan synthase Recombinant Protein N-6 His Tag Lyophilized 50UG</v>
      </c>
      <c r="C3154" s="23" t="s">
        <v>37196</v>
      </c>
      <c r="D3154" s="23" t="s">
        <v>16919</v>
      </c>
      <c r="E3154" s="23" t="s">
        <v>27688</v>
      </c>
      <c r="F3154" s="24" t="s">
        <v>16839</v>
      </c>
      <c r="H3154" s="23" t="s">
        <v>15766</v>
      </c>
      <c r="I3154" s="23" t="s">
        <v>12589</v>
      </c>
      <c r="J3154" s="23" t="s">
        <v>26999</v>
      </c>
      <c r="K3154" s="23" t="s">
        <v>33642</v>
      </c>
      <c r="L3154" s="25" t="s">
        <v>16961</v>
      </c>
      <c r="M3154" s="23">
        <v>946204</v>
      </c>
      <c r="N3154" s="23" t="s">
        <v>18480</v>
      </c>
      <c r="O3154" s="25" t="s">
        <v>20403</v>
      </c>
      <c r="P3154" s="25" t="s">
        <v>20631</v>
      </c>
      <c r="Q3154" s="25" t="s">
        <v>31513</v>
      </c>
      <c r="R3154" s="23"/>
      <c r="S3154" s="23" t="s">
        <v>21495</v>
      </c>
      <c r="T3154" s="23" t="s">
        <v>23553</v>
      </c>
      <c r="U3154" s="23"/>
      <c r="V3154" s="23" t="s">
        <v>28239</v>
      </c>
      <c r="AA3154" s="26"/>
    </row>
    <row r="3155" spans="1:27" s="22" customFormat="1" x14ac:dyDescent="0.35">
      <c r="A3155" s="21" t="s">
        <v>31425</v>
      </c>
      <c r="B3155" s="22" t="str">
        <f t="shared" si="155"/>
        <v>Tryptophan synthase Recombinant Protein N-6 His Tag Lyophilized 50UG</v>
      </c>
      <c r="C3155" s="23" t="s">
        <v>37196</v>
      </c>
      <c r="D3155" s="23" t="s">
        <v>16919</v>
      </c>
      <c r="E3155" s="23" t="s">
        <v>27688</v>
      </c>
      <c r="F3155" s="24" t="s">
        <v>16839</v>
      </c>
      <c r="H3155" s="23" t="s">
        <v>15767</v>
      </c>
      <c r="I3155" s="23" t="s">
        <v>12589</v>
      </c>
      <c r="J3155" s="23" t="s">
        <v>26999</v>
      </c>
      <c r="K3155" s="23" t="s">
        <v>33642</v>
      </c>
      <c r="L3155" s="25" t="s">
        <v>16961</v>
      </c>
      <c r="M3155" s="23">
        <v>56300</v>
      </c>
      <c r="N3155" s="23" t="s">
        <v>18500</v>
      </c>
      <c r="O3155" s="25" t="s">
        <v>18703</v>
      </c>
      <c r="P3155" s="25" t="s">
        <v>20632</v>
      </c>
      <c r="Q3155" s="25" t="s">
        <v>31513</v>
      </c>
      <c r="R3155" s="23"/>
      <c r="S3155" s="23" t="s">
        <v>21495</v>
      </c>
      <c r="T3155" s="23" t="s">
        <v>23553</v>
      </c>
      <c r="U3155" s="23"/>
      <c r="V3155" s="23" t="s">
        <v>28240</v>
      </c>
      <c r="AA3155" s="26"/>
    </row>
    <row r="3156" spans="1:27" s="22" customFormat="1" x14ac:dyDescent="0.35">
      <c r="A3156" s="21" t="s">
        <v>30232</v>
      </c>
      <c r="B3156" s="22" t="str">
        <f t="shared" si="155"/>
        <v>IL-36 gamma Recombinant Protein Tag Free Lyophilized 50UG</v>
      </c>
      <c r="C3156" s="23" t="s">
        <v>37196</v>
      </c>
      <c r="D3156" s="23" t="s">
        <v>16919</v>
      </c>
      <c r="E3156" s="23" t="s">
        <v>27688</v>
      </c>
      <c r="F3156" s="24" t="s">
        <v>16839</v>
      </c>
      <c r="H3156" s="23" t="s">
        <v>15768</v>
      </c>
      <c r="I3156" s="23" t="s">
        <v>12589</v>
      </c>
      <c r="J3156" s="23" t="s">
        <v>16977</v>
      </c>
      <c r="K3156" s="23" t="s">
        <v>33907</v>
      </c>
      <c r="L3156" s="25" t="s">
        <v>16961</v>
      </c>
      <c r="M3156" s="23">
        <v>6347</v>
      </c>
      <c r="N3156" s="23" t="s">
        <v>17545</v>
      </c>
      <c r="O3156" s="25" t="s">
        <v>18703</v>
      </c>
      <c r="P3156" s="25" t="s">
        <v>19454</v>
      </c>
      <c r="Q3156" s="25" t="s">
        <v>31513</v>
      </c>
      <c r="R3156" s="23"/>
      <c r="S3156" s="23" t="s">
        <v>21495</v>
      </c>
      <c r="T3156" s="23" t="s">
        <v>27645</v>
      </c>
      <c r="U3156" s="23"/>
      <c r="V3156" s="23" t="s">
        <v>26215</v>
      </c>
      <c r="AA3156" s="26"/>
    </row>
    <row r="3157" spans="1:27" s="22" customFormat="1" x14ac:dyDescent="0.35">
      <c r="A3157" s="21" t="s">
        <v>31426</v>
      </c>
      <c r="B3157" s="22" t="str">
        <f t="shared" si="155"/>
        <v>CCL2 Recombinant Protein Tag Free Lyophilized 50UG</v>
      </c>
      <c r="C3157" s="23" t="s">
        <v>37196</v>
      </c>
      <c r="D3157" s="23" t="s">
        <v>16919</v>
      </c>
      <c r="E3157" s="23" t="s">
        <v>27688</v>
      </c>
      <c r="F3157" s="24" t="s">
        <v>16839</v>
      </c>
      <c r="H3157" s="23" t="s">
        <v>15769</v>
      </c>
      <c r="I3157" s="23" t="s">
        <v>12589</v>
      </c>
      <c r="J3157" s="23" t="s">
        <v>16977</v>
      </c>
      <c r="K3157" s="23" t="s">
        <v>33896</v>
      </c>
      <c r="L3157" s="25" t="s">
        <v>16961</v>
      </c>
      <c r="M3157" s="23">
        <v>29126</v>
      </c>
      <c r="N3157" s="23" t="s">
        <v>98</v>
      </c>
      <c r="O3157" s="25" t="s">
        <v>18703</v>
      </c>
      <c r="P3157" s="25" t="s">
        <v>18942</v>
      </c>
      <c r="Q3157" s="25" t="s">
        <v>31513</v>
      </c>
      <c r="R3157" s="23"/>
      <c r="S3157" s="23" t="s">
        <v>21495</v>
      </c>
      <c r="T3157" s="23" t="s">
        <v>23554</v>
      </c>
      <c r="U3157" s="23"/>
      <c r="V3157" s="23" t="s">
        <v>26216</v>
      </c>
      <c r="AA3157" s="26"/>
    </row>
    <row r="3158" spans="1:27" s="22" customFormat="1" x14ac:dyDescent="0.35">
      <c r="A3158" s="21" t="s">
        <v>31307</v>
      </c>
      <c r="B3158" s="22" t="str">
        <f t="shared" si="155"/>
        <v>PD-L1 Recombinant Protein C-Fc Tag Lyophilized 50UG</v>
      </c>
      <c r="C3158" s="23" t="s">
        <v>3</v>
      </c>
      <c r="D3158" s="23" t="s">
        <v>16919</v>
      </c>
      <c r="E3158" s="23" t="s">
        <v>27688</v>
      </c>
      <c r="F3158" s="24" t="s">
        <v>16839</v>
      </c>
      <c r="H3158" s="23" t="s">
        <v>15770</v>
      </c>
      <c r="I3158" s="23" t="s">
        <v>12605</v>
      </c>
      <c r="J3158" s="23" t="s">
        <v>16969</v>
      </c>
      <c r="K3158" s="23" t="s">
        <v>33896</v>
      </c>
      <c r="L3158" s="25" t="s">
        <v>16961</v>
      </c>
      <c r="M3158" s="23">
        <v>943</v>
      </c>
      <c r="N3158" s="23" t="s">
        <v>18501</v>
      </c>
      <c r="O3158" s="25" t="s">
        <v>18703</v>
      </c>
      <c r="P3158" s="25" t="s">
        <v>20633</v>
      </c>
      <c r="Q3158" s="25" t="s">
        <v>31513</v>
      </c>
      <c r="R3158" s="23"/>
      <c r="S3158" s="23" t="s">
        <v>21495</v>
      </c>
      <c r="T3158" s="23" t="s">
        <v>22503</v>
      </c>
      <c r="U3158" s="23"/>
      <c r="V3158" s="23" t="s">
        <v>25095</v>
      </c>
      <c r="AA3158" s="26"/>
    </row>
    <row r="3159" spans="1:27" s="22" customFormat="1" x14ac:dyDescent="0.35">
      <c r="A3159" s="21" t="s">
        <v>31427</v>
      </c>
      <c r="B3159" s="22" t="str">
        <f t="shared" si="155"/>
        <v>CD30L receptor Recombinant Protein C-Fc Tag Lyophilized 50UG</v>
      </c>
      <c r="C3159" s="23" t="s">
        <v>3</v>
      </c>
      <c r="D3159" s="23" t="s">
        <v>16919</v>
      </c>
      <c r="E3159" s="23" t="s">
        <v>27688</v>
      </c>
      <c r="F3159" s="24" t="s">
        <v>16839</v>
      </c>
      <c r="H3159" s="23" t="s">
        <v>15771</v>
      </c>
      <c r="I3159" s="23" t="s">
        <v>12588</v>
      </c>
      <c r="J3159" s="23" t="s">
        <v>16969</v>
      </c>
      <c r="K3159" s="23" t="s">
        <v>33908</v>
      </c>
      <c r="L3159" s="25" t="s">
        <v>16961</v>
      </c>
      <c r="M3159" s="23">
        <v>5133</v>
      </c>
      <c r="N3159" s="23" t="s">
        <v>146</v>
      </c>
      <c r="O3159" s="25" t="s">
        <v>18703</v>
      </c>
      <c r="P3159" s="25" t="s">
        <v>18941</v>
      </c>
      <c r="Q3159" s="25" t="s">
        <v>31513</v>
      </c>
      <c r="R3159" s="23"/>
      <c r="S3159" s="23" t="s">
        <v>21495</v>
      </c>
      <c r="T3159" s="23" t="s">
        <v>23555</v>
      </c>
      <c r="U3159" s="23"/>
      <c r="V3159" s="23" t="s">
        <v>26217</v>
      </c>
      <c r="AA3159" s="26"/>
    </row>
    <row r="3160" spans="1:27" s="22" customFormat="1" x14ac:dyDescent="0.35">
      <c r="A3160" s="21" t="s">
        <v>31314</v>
      </c>
      <c r="B3160" s="22" t="str">
        <f t="shared" si="155"/>
        <v>PDCD1 Recombinant Protein C-Fc Tag Lyophilized 50UG</v>
      </c>
      <c r="C3160" s="23" t="s">
        <v>3</v>
      </c>
      <c r="D3160" s="23" t="s">
        <v>16919</v>
      </c>
      <c r="E3160" s="23" t="s">
        <v>27688</v>
      </c>
      <c r="F3160" s="24" t="s">
        <v>16839</v>
      </c>
      <c r="H3160" s="23" t="s">
        <v>15772</v>
      </c>
      <c r="I3160" s="23" t="s">
        <v>12588</v>
      </c>
      <c r="J3160" s="23" t="s">
        <v>16969</v>
      </c>
      <c r="K3160" s="23" t="s">
        <v>33570</v>
      </c>
      <c r="L3160" s="25" t="s">
        <v>16961</v>
      </c>
      <c r="M3160" s="23">
        <v>5133</v>
      </c>
      <c r="N3160" s="23" t="s">
        <v>146</v>
      </c>
      <c r="O3160" s="25" t="s">
        <v>18703</v>
      </c>
      <c r="P3160" s="25" t="s">
        <v>18941</v>
      </c>
      <c r="Q3160" s="25" t="s">
        <v>31513</v>
      </c>
      <c r="R3160" s="23"/>
      <c r="S3160" s="23" t="s">
        <v>21495</v>
      </c>
      <c r="T3160" s="23" t="s">
        <v>22769</v>
      </c>
      <c r="U3160" s="23"/>
      <c r="V3160" s="23" t="s">
        <v>25384</v>
      </c>
      <c r="AA3160" s="26"/>
    </row>
    <row r="3161" spans="1:27" s="22" customFormat="1" x14ac:dyDescent="0.35">
      <c r="A3161" s="21" t="s">
        <v>31345</v>
      </c>
      <c r="B3161" s="22" t="str">
        <f t="shared" si="155"/>
        <v>B7-H3 Recombinant Protein C-6 His Tag Lyophilized 50UG</v>
      </c>
      <c r="C3161" s="23" t="s">
        <v>3</v>
      </c>
      <c r="D3161" s="23" t="s">
        <v>16919</v>
      </c>
      <c r="E3161" s="23" t="s">
        <v>27688</v>
      </c>
      <c r="F3161" s="24" t="s">
        <v>16839</v>
      </c>
      <c r="H3161" s="23" t="s">
        <v>15773</v>
      </c>
      <c r="I3161" s="23" t="s">
        <v>12588</v>
      </c>
      <c r="J3161" s="23" t="s">
        <v>26994</v>
      </c>
      <c r="K3161" s="23" t="s">
        <v>33570</v>
      </c>
      <c r="L3161" s="25" t="s">
        <v>16961</v>
      </c>
      <c r="M3161" s="23">
        <v>102657</v>
      </c>
      <c r="N3161" s="23" t="s">
        <v>17559</v>
      </c>
      <c r="O3161" s="25" t="s">
        <v>18742</v>
      </c>
      <c r="P3161" s="25" t="s">
        <v>19107</v>
      </c>
      <c r="Q3161" s="25" t="s">
        <v>31513</v>
      </c>
      <c r="R3161" s="23"/>
      <c r="S3161" s="23" t="s">
        <v>21495</v>
      </c>
      <c r="T3161" s="23" t="s">
        <v>23495</v>
      </c>
      <c r="U3161" s="23"/>
      <c r="V3161" s="23" t="s">
        <v>26218</v>
      </c>
      <c r="AA3161" s="26"/>
    </row>
    <row r="3162" spans="1:27" s="22" customFormat="1" x14ac:dyDescent="0.35">
      <c r="A3162" s="21" t="s">
        <v>31428</v>
      </c>
      <c r="B3162" s="22" t="str">
        <f t="shared" si="155"/>
        <v>LIGHT Recombinant Protein N-6 His Tag Lyophilized 50UG</v>
      </c>
      <c r="C3162" s="23" t="s">
        <v>3</v>
      </c>
      <c r="D3162" s="23" t="s">
        <v>16919</v>
      </c>
      <c r="E3162" s="23" t="s">
        <v>27688</v>
      </c>
      <c r="F3162" s="24" t="s">
        <v>16839</v>
      </c>
      <c r="H3162" s="23" t="s">
        <v>15774</v>
      </c>
      <c r="I3162" s="23" t="s">
        <v>12588</v>
      </c>
      <c r="J3162" s="23" t="s">
        <v>26999</v>
      </c>
      <c r="K3162" s="23" t="s">
        <v>33570</v>
      </c>
      <c r="L3162" s="25" t="s">
        <v>16961</v>
      </c>
      <c r="M3162" s="23">
        <v>8740</v>
      </c>
      <c r="N3162" s="23" t="s">
        <v>17477</v>
      </c>
      <c r="O3162" s="25" t="s">
        <v>18703</v>
      </c>
      <c r="P3162" s="25" t="s">
        <v>19329</v>
      </c>
      <c r="Q3162" s="25" t="s">
        <v>31513</v>
      </c>
      <c r="R3162" s="23"/>
      <c r="S3162" s="23" t="s">
        <v>21495</v>
      </c>
      <c r="T3162" s="23" t="s">
        <v>23556</v>
      </c>
      <c r="U3162" s="23"/>
      <c r="V3162" s="23" t="s">
        <v>26219</v>
      </c>
      <c r="AA3162" s="26"/>
    </row>
    <row r="3163" spans="1:27" s="22" customFormat="1" x14ac:dyDescent="0.35">
      <c r="A3163" s="21" t="s">
        <v>31429</v>
      </c>
      <c r="B3163" s="22" t="str">
        <f t="shared" si="155"/>
        <v>Cadherin-1 Recombinant Protein C-6 His Tag Lyophilized 50UG</v>
      </c>
      <c r="C3163" s="23" t="s">
        <v>3</v>
      </c>
      <c r="D3163" s="23" t="s">
        <v>16919</v>
      </c>
      <c r="E3163" s="23" t="s">
        <v>27688</v>
      </c>
      <c r="F3163" s="24" t="s">
        <v>16839</v>
      </c>
      <c r="H3163" s="23" t="s">
        <v>15775</v>
      </c>
      <c r="I3163" s="23" t="s">
        <v>12588</v>
      </c>
      <c r="J3163" s="23" t="s">
        <v>26994</v>
      </c>
      <c r="K3163" s="23" t="s">
        <v>33570</v>
      </c>
      <c r="L3163" s="25" t="s">
        <v>16961</v>
      </c>
      <c r="M3163" s="23">
        <v>999</v>
      </c>
      <c r="N3163" s="23" t="s">
        <v>67</v>
      </c>
      <c r="O3163" s="25" t="s">
        <v>18703</v>
      </c>
      <c r="P3163" s="25" t="s">
        <v>18816</v>
      </c>
      <c r="Q3163" s="25" t="s">
        <v>31513</v>
      </c>
      <c r="R3163" s="23"/>
      <c r="S3163" s="23" t="s">
        <v>21495</v>
      </c>
      <c r="T3163" s="23" t="s">
        <v>23557</v>
      </c>
      <c r="U3163" s="23"/>
      <c r="V3163" s="23" t="s">
        <v>26220</v>
      </c>
      <c r="AA3163" s="26"/>
    </row>
    <row r="3164" spans="1:27" s="22" customFormat="1" x14ac:dyDescent="0.35">
      <c r="A3164" s="21" t="s">
        <v>31430</v>
      </c>
      <c r="B3164" s="22" t="str">
        <f t="shared" si="155"/>
        <v>Granzyme D Recombinant Protein C-6 His Tag Lyophilized 50UG</v>
      </c>
      <c r="C3164" s="23" t="s">
        <v>3</v>
      </c>
      <c r="D3164" s="23" t="s">
        <v>16919</v>
      </c>
      <c r="E3164" s="23" t="s">
        <v>27688</v>
      </c>
      <c r="F3164" s="24" t="s">
        <v>16839</v>
      </c>
      <c r="H3164" s="23" t="s">
        <v>15776</v>
      </c>
      <c r="I3164" s="23" t="s">
        <v>12588</v>
      </c>
      <c r="J3164" s="23" t="s">
        <v>26994</v>
      </c>
      <c r="K3164" s="23" t="s">
        <v>33909</v>
      </c>
      <c r="L3164" s="25" t="s">
        <v>16961</v>
      </c>
      <c r="M3164" s="23">
        <v>14941</v>
      </c>
      <c r="N3164" s="23" t="s">
        <v>18502</v>
      </c>
      <c r="O3164" s="25" t="s">
        <v>18742</v>
      </c>
      <c r="P3164" s="25" t="s">
        <v>20634</v>
      </c>
      <c r="Q3164" s="25" t="s">
        <v>31513</v>
      </c>
      <c r="R3164" s="23"/>
      <c r="S3164" s="23" t="s">
        <v>21495</v>
      </c>
      <c r="T3164" s="23" t="s">
        <v>23558</v>
      </c>
      <c r="U3164" s="23"/>
      <c r="V3164" s="23" t="s">
        <v>26221</v>
      </c>
      <c r="AA3164" s="26"/>
    </row>
    <row r="3165" spans="1:27" s="22" customFormat="1" x14ac:dyDescent="0.35">
      <c r="A3165" s="21" t="s">
        <v>31431</v>
      </c>
      <c r="B3165" s="22" t="str">
        <f t="shared" si="155"/>
        <v>Decorin Recombinant Protein C-6 His Tag Lyophilized 50UG</v>
      </c>
      <c r="C3165" s="23" t="s">
        <v>3</v>
      </c>
      <c r="D3165" s="23" t="s">
        <v>16919</v>
      </c>
      <c r="E3165" s="23" t="s">
        <v>27688</v>
      </c>
      <c r="F3165" s="24" t="s">
        <v>16839</v>
      </c>
      <c r="H3165" s="23" t="s">
        <v>15777</v>
      </c>
      <c r="I3165" s="23" t="s">
        <v>12588</v>
      </c>
      <c r="J3165" s="23" t="s">
        <v>26994</v>
      </c>
      <c r="K3165" s="23" t="s">
        <v>33642</v>
      </c>
      <c r="L3165" s="25" t="s">
        <v>16961</v>
      </c>
      <c r="M3165" s="23">
        <v>13179</v>
      </c>
      <c r="N3165" s="23" t="s">
        <v>18503</v>
      </c>
      <c r="O3165" s="25" t="s">
        <v>18742</v>
      </c>
      <c r="P3165" s="25" t="s">
        <v>20635</v>
      </c>
      <c r="Q3165" s="25" t="s">
        <v>31513</v>
      </c>
      <c r="R3165" s="23"/>
      <c r="S3165" s="23" t="s">
        <v>21495</v>
      </c>
      <c r="T3165" s="23" t="s">
        <v>23559</v>
      </c>
      <c r="U3165" s="23"/>
      <c r="V3165" s="23" t="s">
        <v>26222</v>
      </c>
      <c r="AA3165" s="26"/>
    </row>
    <row r="3166" spans="1:27" s="22" customFormat="1" x14ac:dyDescent="0.35">
      <c r="A3166" s="21" t="s">
        <v>31432</v>
      </c>
      <c r="B3166" s="22" t="str">
        <f t="shared" si="155"/>
        <v>FGF-7 Recombinant Protein C-6 His Tag Lyophilized 50UG</v>
      </c>
      <c r="C3166" s="23" t="s">
        <v>3</v>
      </c>
      <c r="D3166" s="23" t="s">
        <v>16919</v>
      </c>
      <c r="E3166" s="23" t="s">
        <v>27688</v>
      </c>
      <c r="F3166" s="24" t="s">
        <v>16839</v>
      </c>
      <c r="H3166" s="23" t="s">
        <v>15778</v>
      </c>
      <c r="I3166" s="23" t="s">
        <v>12588</v>
      </c>
      <c r="J3166" s="23" t="s">
        <v>26994</v>
      </c>
      <c r="K3166" s="23" t="s">
        <v>33642</v>
      </c>
      <c r="L3166" s="25" t="s">
        <v>16961</v>
      </c>
      <c r="M3166" s="23">
        <v>2252</v>
      </c>
      <c r="N3166" s="23" t="s">
        <v>18297</v>
      </c>
      <c r="O3166" s="25" t="s">
        <v>18703</v>
      </c>
      <c r="P3166" s="25" t="s">
        <v>20397</v>
      </c>
      <c r="Q3166" s="25" t="s">
        <v>31513</v>
      </c>
      <c r="R3166" s="23"/>
      <c r="S3166" s="23" t="s">
        <v>21495</v>
      </c>
      <c r="T3166" s="23" t="s">
        <v>23297</v>
      </c>
      <c r="U3166" s="23"/>
      <c r="V3166" s="23" t="s">
        <v>25936</v>
      </c>
      <c r="AA3166" s="26"/>
    </row>
    <row r="3167" spans="1:27" s="22" customFormat="1" x14ac:dyDescent="0.35">
      <c r="A3167" s="21" t="s">
        <v>31433</v>
      </c>
      <c r="B3167" s="22" t="str">
        <f t="shared" si="155"/>
        <v>IL-35 Recombinant Protein C-Fc Tag Lyophilized 50UG</v>
      </c>
      <c r="C3167" s="23" t="s">
        <v>3</v>
      </c>
      <c r="D3167" s="23" t="s">
        <v>16919</v>
      </c>
      <c r="E3167" s="23" t="s">
        <v>27688</v>
      </c>
      <c r="F3167" s="24" t="s">
        <v>16839</v>
      </c>
      <c r="H3167" s="23" t="s">
        <v>15779</v>
      </c>
      <c r="I3167" s="23" t="s">
        <v>12588</v>
      </c>
      <c r="J3167" s="23" t="s">
        <v>16969</v>
      </c>
      <c r="K3167" s="23" t="s">
        <v>33642</v>
      </c>
      <c r="L3167" s="25" t="s">
        <v>16961</v>
      </c>
      <c r="M3167" s="23" t="s">
        <v>18504</v>
      </c>
      <c r="N3167" s="23" t="s">
        <v>18505</v>
      </c>
      <c r="O3167" s="25" t="s">
        <v>18703</v>
      </c>
      <c r="P3167" s="25" t="s">
        <v>20636</v>
      </c>
      <c r="Q3167" s="25" t="s">
        <v>31513</v>
      </c>
      <c r="R3167" s="23"/>
      <c r="S3167" s="23" t="s">
        <v>21495</v>
      </c>
      <c r="T3167" s="23" t="s">
        <v>23560</v>
      </c>
      <c r="U3167" s="23"/>
      <c r="V3167" s="23" t="s">
        <v>28241</v>
      </c>
      <c r="AA3167" s="26"/>
    </row>
    <row r="3168" spans="1:27" s="22" customFormat="1" x14ac:dyDescent="0.35">
      <c r="A3168" s="21" t="s">
        <v>31434</v>
      </c>
      <c r="B3168" s="22" t="str">
        <f t="shared" si="155"/>
        <v>MBL-2 Recombinant Protein Tag Free Lyophilized 50UG</v>
      </c>
      <c r="C3168" s="23" t="s">
        <v>3</v>
      </c>
      <c r="D3168" s="23" t="s">
        <v>16919</v>
      </c>
      <c r="E3168" s="23" t="s">
        <v>27688</v>
      </c>
      <c r="F3168" s="24" t="s">
        <v>16839</v>
      </c>
      <c r="H3168" s="23" t="s">
        <v>15780</v>
      </c>
      <c r="I3168" s="23" t="s">
        <v>12588</v>
      </c>
      <c r="J3168" s="23" t="s">
        <v>16977</v>
      </c>
      <c r="K3168" s="23" t="s">
        <v>33642</v>
      </c>
      <c r="L3168" s="25" t="s">
        <v>16961</v>
      </c>
      <c r="M3168" s="23">
        <v>17195</v>
      </c>
      <c r="N3168" s="23" t="s">
        <v>18506</v>
      </c>
      <c r="O3168" s="25" t="s">
        <v>18742</v>
      </c>
      <c r="P3168" s="25" t="s">
        <v>20637</v>
      </c>
      <c r="Q3168" s="25" t="s">
        <v>31513</v>
      </c>
      <c r="R3168" s="23"/>
      <c r="S3168" s="23" t="s">
        <v>21495</v>
      </c>
      <c r="T3168" s="23" t="s">
        <v>23561</v>
      </c>
      <c r="U3168" s="23"/>
      <c r="V3168" s="23" t="s">
        <v>26223</v>
      </c>
      <c r="AA3168" s="26"/>
    </row>
    <row r="3169" spans="1:27" s="22" customFormat="1" x14ac:dyDescent="0.35">
      <c r="A3169" s="21" t="s">
        <v>31435</v>
      </c>
      <c r="B3169" s="22" t="str">
        <f t="shared" si="155"/>
        <v>TREM-2b Recombinant Protein C-Fc Tag Lyophilized 50UG</v>
      </c>
      <c r="C3169" s="23" t="s">
        <v>3</v>
      </c>
      <c r="D3169" s="23" t="s">
        <v>16919</v>
      </c>
      <c r="E3169" s="23" t="s">
        <v>27688</v>
      </c>
      <c r="F3169" s="24" t="s">
        <v>16839</v>
      </c>
      <c r="H3169" s="23" t="s">
        <v>15781</v>
      </c>
      <c r="I3169" s="23" t="s">
        <v>12588</v>
      </c>
      <c r="J3169" s="23" t="s">
        <v>16969</v>
      </c>
      <c r="K3169" s="23" t="s">
        <v>33642</v>
      </c>
      <c r="L3169" s="25" t="s">
        <v>16961</v>
      </c>
      <c r="M3169" s="23">
        <v>83433</v>
      </c>
      <c r="N3169" s="23" t="s">
        <v>17311</v>
      </c>
      <c r="O3169" s="25" t="s">
        <v>18742</v>
      </c>
      <c r="P3169" s="25" t="s">
        <v>19204</v>
      </c>
      <c r="Q3169" s="25" t="s">
        <v>31513</v>
      </c>
      <c r="R3169" s="23"/>
      <c r="S3169" s="23" t="s">
        <v>21495</v>
      </c>
      <c r="T3169" s="23" t="s">
        <v>23562</v>
      </c>
      <c r="U3169" s="23"/>
      <c r="V3169" s="23" t="s">
        <v>26224</v>
      </c>
      <c r="AA3169" s="26"/>
    </row>
    <row r="3170" spans="1:27" s="22" customFormat="1" x14ac:dyDescent="0.35">
      <c r="A3170" s="21" t="s">
        <v>31436</v>
      </c>
      <c r="B3170" s="22" t="str">
        <f t="shared" si="155"/>
        <v>TREM-2b Recombinant Protein C-6 His Tag Lyophilized 50UG</v>
      </c>
      <c r="C3170" s="23" t="s">
        <v>3</v>
      </c>
      <c r="D3170" s="23" t="s">
        <v>16919</v>
      </c>
      <c r="E3170" s="23" t="s">
        <v>27688</v>
      </c>
      <c r="F3170" s="24" t="s">
        <v>16839</v>
      </c>
      <c r="H3170" s="23" t="s">
        <v>15782</v>
      </c>
      <c r="I3170" s="23" t="s">
        <v>12588</v>
      </c>
      <c r="J3170" s="23" t="s">
        <v>26994</v>
      </c>
      <c r="K3170" s="23" t="s">
        <v>33642</v>
      </c>
      <c r="L3170" s="25" t="s">
        <v>16961</v>
      </c>
      <c r="M3170" s="23">
        <v>83433</v>
      </c>
      <c r="N3170" s="23" t="s">
        <v>17311</v>
      </c>
      <c r="O3170" s="25" t="s">
        <v>18742</v>
      </c>
      <c r="P3170" s="25" t="s">
        <v>19204</v>
      </c>
      <c r="Q3170" s="25" t="s">
        <v>31513</v>
      </c>
      <c r="R3170" s="23"/>
      <c r="S3170" s="23" t="s">
        <v>21495</v>
      </c>
      <c r="T3170" s="23" t="s">
        <v>23562</v>
      </c>
      <c r="U3170" s="23"/>
      <c r="V3170" s="23" t="s">
        <v>26224</v>
      </c>
      <c r="AA3170" s="26"/>
    </row>
    <row r="3171" spans="1:27" s="22" customFormat="1" x14ac:dyDescent="0.35">
      <c r="A3171" s="21" t="s">
        <v>30427</v>
      </c>
      <c r="B3171" s="22" t="str">
        <f t="shared" si="155"/>
        <v>TNF-like 1 Recombinant Protein Tag Free Lyophilized 50UG</v>
      </c>
      <c r="C3171" s="23" t="s">
        <v>37196</v>
      </c>
      <c r="D3171" s="23" t="s">
        <v>16919</v>
      </c>
      <c r="E3171" s="23" t="s">
        <v>27688</v>
      </c>
      <c r="F3171" s="24" t="s">
        <v>16839</v>
      </c>
      <c r="H3171" s="23" t="s">
        <v>15783</v>
      </c>
      <c r="I3171" s="23" t="s">
        <v>12589</v>
      </c>
      <c r="J3171" s="23" t="s">
        <v>16977</v>
      </c>
      <c r="K3171" s="23" t="s">
        <v>33642</v>
      </c>
      <c r="L3171" s="25" t="s">
        <v>16961</v>
      </c>
      <c r="M3171" s="23">
        <v>326623</v>
      </c>
      <c r="N3171" s="23" t="s">
        <v>18507</v>
      </c>
      <c r="O3171" s="25" t="s">
        <v>18742</v>
      </c>
      <c r="P3171" s="25" t="s">
        <v>20638</v>
      </c>
      <c r="Q3171" s="25" t="s">
        <v>31513</v>
      </c>
      <c r="R3171" s="23"/>
      <c r="S3171" s="23" t="s">
        <v>21495</v>
      </c>
      <c r="T3171" s="23" t="s">
        <v>22280</v>
      </c>
      <c r="U3171" s="23"/>
      <c r="V3171" s="23" t="s">
        <v>26225</v>
      </c>
      <c r="AA3171" s="26"/>
    </row>
    <row r="3172" spans="1:27" s="22" customFormat="1" x14ac:dyDescent="0.35">
      <c r="A3172" s="21" t="s">
        <v>31437</v>
      </c>
      <c r="B3172" s="22" t="str">
        <f t="shared" si="155"/>
        <v>CEACAM5 Recombinant Protein C-6 His Tag Lyophilized 50UG</v>
      </c>
      <c r="C3172" s="23" t="s">
        <v>3</v>
      </c>
      <c r="D3172" s="23" t="s">
        <v>16919</v>
      </c>
      <c r="E3172" s="23" t="s">
        <v>27688</v>
      </c>
      <c r="F3172" s="24" t="s">
        <v>16839</v>
      </c>
      <c r="H3172" s="23" t="s">
        <v>15784</v>
      </c>
      <c r="I3172" s="23" t="s">
        <v>12588</v>
      </c>
      <c r="J3172" s="23" t="s">
        <v>26994</v>
      </c>
      <c r="K3172" s="23" t="s">
        <v>33642</v>
      </c>
      <c r="L3172" s="25" t="s">
        <v>16961</v>
      </c>
      <c r="M3172" s="23">
        <v>1048</v>
      </c>
      <c r="N3172" s="23" t="s">
        <v>257</v>
      </c>
      <c r="O3172" s="25" t="s">
        <v>18703</v>
      </c>
      <c r="P3172" s="25" t="s">
        <v>20639</v>
      </c>
      <c r="Q3172" s="25" t="s">
        <v>31513</v>
      </c>
      <c r="R3172" s="23"/>
      <c r="S3172" s="23" t="s">
        <v>21495</v>
      </c>
      <c r="T3172" s="23" t="s">
        <v>23563</v>
      </c>
      <c r="U3172" s="23"/>
      <c r="V3172" s="23" t="s">
        <v>26226</v>
      </c>
      <c r="AA3172" s="26"/>
    </row>
    <row r="3173" spans="1:27" s="22" customFormat="1" x14ac:dyDescent="0.35">
      <c r="A3173" s="21" t="s">
        <v>31438</v>
      </c>
      <c r="B3173" s="22" t="str">
        <f t="shared" si="155"/>
        <v>PDGF R alpha Recombinant Protein C-Fc Tag Lyophilized 50UG</v>
      </c>
      <c r="C3173" s="23" t="s">
        <v>3</v>
      </c>
      <c r="D3173" s="23" t="s">
        <v>16919</v>
      </c>
      <c r="E3173" s="23" t="s">
        <v>27688</v>
      </c>
      <c r="F3173" s="24" t="s">
        <v>16839</v>
      </c>
      <c r="H3173" s="23" t="s">
        <v>15785</v>
      </c>
      <c r="I3173" s="23" t="s">
        <v>12588</v>
      </c>
      <c r="J3173" s="23" t="s">
        <v>16969</v>
      </c>
      <c r="K3173" s="23" t="s">
        <v>33642</v>
      </c>
      <c r="L3173" s="25" t="s">
        <v>16961</v>
      </c>
      <c r="M3173" s="23">
        <v>18595</v>
      </c>
      <c r="N3173" s="23" t="s">
        <v>18508</v>
      </c>
      <c r="O3173" s="25" t="s">
        <v>18742</v>
      </c>
      <c r="P3173" s="25" t="s">
        <v>20640</v>
      </c>
      <c r="Q3173" s="25" t="s">
        <v>31513</v>
      </c>
      <c r="R3173" s="23"/>
      <c r="S3173" s="23" t="s">
        <v>21495</v>
      </c>
      <c r="T3173" s="23" t="s">
        <v>23564</v>
      </c>
      <c r="U3173" s="23"/>
      <c r="V3173" s="23" t="s">
        <v>26227</v>
      </c>
      <c r="AA3173" s="26"/>
    </row>
    <row r="3174" spans="1:27" s="22" customFormat="1" x14ac:dyDescent="0.35">
      <c r="A3174" s="21" t="s">
        <v>31439</v>
      </c>
      <c r="B3174" s="22" t="str">
        <f t="shared" si="155"/>
        <v>IgG2A Fc Recombinant Protein Tag Free Lyophilized 50UG</v>
      </c>
      <c r="C3174" s="23" t="s">
        <v>3</v>
      </c>
      <c r="D3174" s="23" t="s">
        <v>16919</v>
      </c>
      <c r="E3174" s="23" t="s">
        <v>27688</v>
      </c>
      <c r="F3174" s="24" t="s">
        <v>16839</v>
      </c>
      <c r="H3174" s="23" t="s">
        <v>15786</v>
      </c>
      <c r="I3174" s="23" t="s">
        <v>12588</v>
      </c>
      <c r="J3174" s="23" t="s">
        <v>16977</v>
      </c>
      <c r="K3174" s="23" t="s">
        <v>33910</v>
      </c>
      <c r="L3174" s="25" t="s">
        <v>16961</v>
      </c>
      <c r="M3174" s="23">
        <v>679045</v>
      </c>
      <c r="N3174" s="23" t="s">
        <v>18509</v>
      </c>
      <c r="O3174" s="25" t="s">
        <v>18725</v>
      </c>
      <c r="P3174" s="25" t="s">
        <v>20641</v>
      </c>
      <c r="Q3174" s="25" t="s">
        <v>31513</v>
      </c>
      <c r="R3174" s="23"/>
      <c r="S3174" s="23" t="s">
        <v>21495</v>
      </c>
      <c r="T3174" s="23" t="s">
        <v>23565</v>
      </c>
      <c r="U3174" s="23"/>
      <c r="V3174" s="23" t="s">
        <v>26228</v>
      </c>
      <c r="AA3174" s="26"/>
    </row>
    <row r="3175" spans="1:27" s="22" customFormat="1" x14ac:dyDescent="0.35">
      <c r="A3175" s="21" t="s">
        <v>31033</v>
      </c>
      <c r="B3175" s="22" t="str">
        <f t="shared" si="155"/>
        <v>PDCD1 Recombinant Protein C-6 His Tag Lyophilized 50UG</v>
      </c>
      <c r="C3175" s="23" t="s">
        <v>3</v>
      </c>
      <c r="D3175" s="23" t="s">
        <v>16919</v>
      </c>
      <c r="E3175" s="23" t="s">
        <v>27688</v>
      </c>
      <c r="F3175" s="24" t="s">
        <v>16839</v>
      </c>
      <c r="H3175" s="23" t="s">
        <v>15787</v>
      </c>
      <c r="I3175" s="23" t="s">
        <v>12588</v>
      </c>
      <c r="J3175" s="23" t="s">
        <v>26994</v>
      </c>
      <c r="K3175" s="23" t="s">
        <v>33642</v>
      </c>
      <c r="L3175" s="25" t="s">
        <v>16961</v>
      </c>
      <c r="M3175" s="23">
        <v>102123659</v>
      </c>
      <c r="N3175" s="23" t="s">
        <v>146</v>
      </c>
      <c r="O3175" s="25" t="s">
        <v>18777</v>
      </c>
      <c r="P3175" s="25" t="s">
        <v>20642</v>
      </c>
      <c r="Q3175" s="25" t="s">
        <v>31513</v>
      </c>
      <c r="R3175" s="23"/>
      <c r="S3175" s="23" t="s">
        <v>21495</v>
      </c>
      <c r="T3175" s="23" t="s">
        <v>22769</v>
      </c>
      <c r="U3175" s="23"/>
      <c r="V3175" s="23" t="s">
        <v>26229</v>
      </c>
      <c r="AA3175" s="26"/>
    </row>
    <row r="3176" spans="1:27" s="22" customFormat="1" x14ac:dyDescent="0.35">
      <c r="A3176" s="21" t="s">
        <v>31440</v>
      </c>
      <c r="B3176" s="22" t="str">
        <f t="shared" si="155"/>
        <v>Complement Component C3a Recombinant Protein Tag Free Lyophilized 50UG</v>
      </c>
      <c r="C3176" s="23" t="s">
        <v>37196</v>
      </c>
      <c r="D3176" s="23" t="s">
        <v>16919</v>
      </c>
      <c r="E3176" s="23" t="s">
        <v>27688</v>
      </c>
      <c r="F3176" s="24" t="s">
        <v>16839</v>
      </c>
      <c r="H3176" s="23" t="s">
        <v>15788</v>
      </c>
      <c r="I3176" s="23" t="s">
        <v>12589</v>
      </c>
      <c r="J3176" s="23" t="s">
        <v>16977</v>
      </c>
      <c r="K3176" s="23" t="s">
        <v>33642</v>
      </c>
      <c r="L3176" s="25" t="s">
        <v>16961</v>
      </c>
      <c r="M3176" s="23">
        <v>12266</v>
      </c>
      <c r="N3176" s="23" t="s">
        <v>139</v>
      </c>
      <c r="O3176" s="25" t="s">
        <v>18742</v>
      </c>
      <c r="P3176" s="25" t="s">
        <v>20643</v>
      </c>
      <c r="Q3176" s="25" t="s">
        <v>31513</v>
      </c>
      <c r="R3176" s="23"/>
      <c r="S3176" s="23" t="s">
        <v>21495</v>
      </c>
      <c r="T3176" s="23" t="s">
        <v>23566</v>
      </c>
      <c r="U3176" s="23"/>
      <c r="V3176" s="23" t="s">
        <v>26230</v>
      </c>
      <c r="AA3176" s="26"/>
    </row>
    <row r="3177" spans="1:27" s="22" customFormat="1" x14ac:dyDescent="0.35">
      <c r="A3177" s="21" t="s">
        <v>31441</v>
      </c>
      <c r="B3177" s="22" t="str">
        <f t="shared" si="155"/>
        <v>Serum Albumin Recombinant Protein Tag Free Lyophilized 50UG</v>
      </c>
      <c r="C3177" s="23" t="s">
        <v>12590</v>
      </c>
      <c r="D3177" s="23" t="s">
        <v>16919</v>
      </c>
      <c r="E3177" s="23" t="s">
        <v>27688</v>
      </c>
      <c r="F3177" s="24" t="s">
        <v>16839</v>
      </c>
      <c r="H3177" s="23" t="s">
        <v>15789</v>
      </c>
      <c r="I3177" s="23" t="s">
        <v>12604</v>
      </c>
      <c r="J3177" s="23" t="s">
        <v>16977</v>
      </c>
      <c r="K3177" s="23" t="s">
        <v>33642</v>
      </c>
      <c r="L3177" s="25" t="s">
        <v>16961</v>
      </c>
      <c r="M3177" s="23">
        <v>213</v>
      </c>
      <c r="N3177" s="23" t="s">
        <v>619</v>
      </c>
      <c r="O3177" s="25" t="s">
        <v>18703</v>
      </c>
      <c r="P3177" s="25" t="s">
        <v>18863</v>
      </c>
      <c r="Q3177" s="25" t="s">
        <v>31513</v>
      </c>
      <c r="R3177" s="23"/>
      <c r="S3177" s="23" t="s">
        <v>21495</v>
      </c>
      <c r="T3177" s="23" t="s">
        <v>23567</v>
      </c>
      <c r="U3177" s="23"/>
      <c r="V3177" s="23" t="s">
        <v>26231</v>
      </c>
      <c r="AA3177" s="26"/>
    </row>
    <row r="3178" spans="1:27" s="22" customFormat="1" x14ac:dyDescent="0.35">
      <c r="A3178" s="21" t="s">
        <v>31281</v>
      </c>
      <c r="B3178" s="22" t="str">
        <f t="shared" si="155"/>
        <v>TIGIT Recombinant Protein C-6 His Tag Lyophilized 50UG</v>
      </c>
      <c r="C3178" s="23" t="s">
        <v>3</v>
      </c>
      <c r="D3178" s="23" t="s">
        <v>16919</v>
      </c>
      <c r="E3178" s="23" t="s">
        <v>27688</v>
      </c>
      <c r="F3178" s="24" t="s">
        <v>16839</v>
      </c>
      <c r="H3178" s="23" t="s">
        <v>15790</v>
      </c>
      <c r="I3178" s="23" t="s">
        <v>12588</v>
      </c>
      <c r="J3178" s="23" t="s">
        <v>26994</v>
      </c>
      <c r="K3178" s="23" t="s">
        <v>33642</v>
      </c>
      <c r="L3178" s="25" t="s">
        <v>16961</v>
      </c>
      <c r="M3178" s="23"/>
      <c r="N3178" s="23" t="s">
        <v>18510</v>
      </c>
      <c r="O3178" s="25" t="s">
        <v>18777</v>
      </c>
      <c r="P3178" s="25" t="s">
        <v>19027</v>
      </c>
      <c r="Q3178" s="25" t="s">
        <v>31513</v>
      </c>
      <c r="R3178" s="23"/>
      <c r="S3178" s="23" t="s">
        <v>21495</v>
      </c>
      <c r="T3178" s="23" t="s">
        <v>23568</v>
      </c>
      <c r="U3178" s="23"/>
      <c r="V3178" s="23" t="s">
        <v>26232</v>
      </c>
      <c r="AA3178" s="26"/>
    </row>
    <row r="3179" spans="1:27" s="22" customFormat="1" x14ac:dyDescent="0.35">
      <c r="A3179" s="21" t="s">
        <v>31442</v>
      </c>
      <c r="B3179" s="22" t="str">
        <f t="shared" si="155"/>
        <v>Complement factor D Recombinant Protein C-10 His Tag Lyophilized 50UG</v>
      </c>
      <c r="C3179" s="23" t="s">
        <v>3</v>
      </c>
      <c r="D3179" s="23" t="s">
        <v>16919</v>
      </c>
      <c r="E3179" s="23" t="s">
        <v>27688</v>
      </c>
      <c r="F3179" s="24" t="s">
        <v>16839</v>
      </c>
      <c r="H3179" s="23" t="s">
        <v>15791</v>
      </c>
      <c r="I3179" s="23" t="s">
        <v>12588</v>
      </c>
      <c r="J3179" s="23" t="s">
        <v>27063</v>
      </c>
      <c r="K3179" s="23" t="s">
        <v>33911</v>
      </c>
      <c r="L3179" s="25" t="s">
        <v>16961</v>
      </c>
      <c r="M3179" s="23">
        <v>11537</v>
      </c>
      <c r="N3179" s="23" t="s">
        <v>18511</v>
      </c>
      <c r="O3179" s="25" t="s">
        <v>18742</v>
      </c>
      <c r="P3179" s="25" t="s">
        <v>20644</v>
      </c>
      <c r="Q3179" s="25" t="s">
        <v>31513</v>
      </c>
      <c r="R3179" s="23"/>
      <c r="S3179" s="23" t="s">
        <v>21495</v>
      </c>
      <c r="T3179" s="23" t="s">
        <v>23569</v>
      </c>
      <c r="U3179" s="23"/>
      <c r="V3179" s="23" t="s">
        <v>26233</v>
      </c>
      <c r="AA3179" s="26"/>
    </row>
    <row r="3180" spans="1:27" s="22" customFormat="1" x14ac:dyDescent="0.35">
      <c r="A3180" s="21" t="s">
        <v>31443</v>
      </c>
      <c r="B3180" s="22" t="str">
        <f t="shared" si="155"/>
        <v>TNF RI Recombinant Protein C-Fc Tag Lyophilized 50UG</v>
      </c>
      <c r="C3180" s="23" t="s">
        <v>3</v>
      </c>
      <c r="D3180" s="23" t="s">
        <v>16919</v>
      </c>
      <c r="E3180" s="23" t="s">
        <v>27688</v>
      </c>
      <c r="F3180" s="24" t="s">
        <v>16839</v>
      </c>
      <c r="H3180" s="23" t="s">
        <v>15792</v>
      </c>
      <c r="I3180" s="23" t="s">
        <v>12588</v>
      </c>
      <c r="J3180" s="23" t="s">
        <v>16969</v>
      </c>
      <c r="K3180" s="23" t="s">
        <v>33642</v>
      </c>
      <c r="L3180" s="25" t="s">
        <v>16961</v>
      </c>
      <c r="M3180" s="23">
        <v>7132</v>
      </c>
      <c r="N3180" s="23" t="s">
        <v>17185</v>
      </c>
      <c r="O3180" s="25" t="s">
        <v>18703</v>
      </c>
      <c r="P3180" s="25" t="s">
        <v>18991</v>
      </c>
      <c r="Q3180" s="25" t="s">
        <v>31513</v>
      </c>
      <c r="R3180" s="23"/>
      <c r="S3180" s="23" t="s">
        <v>21495</v>
      </c>
      <c r="T3180" s="23" t="s">
        <v>23570</v>
      </c>
      <c r="U3180" s="23"/>
      <c r="V3180" s="23" t="s">
        <v>26234</v>
      </c>
      <c r="AA3180" s="26"/>
    </row>
    <row r="3181" spans="1:27" s="22" customFormat="1" x14ac:dyDescent="0.35">
      <c r="A3181" s="21" t="s">
        <v>31444</v>
      </c>
      <c r="B3181" s="22" t="str">
        <f t="shared" si="155"/>
        <v>4-1BB Recombinant Protein C-6 His Tag Lyophilized 50UG</v>
      </c>
      <c r="C3181" s="23" t="s">
        <v>3</v>
      </c>
      <c r="D3181" s="23" t="s">
        <v>16919</v>
      </c>
      <c r="E3181" s="23" t="s">
        <v>27688</v>
      </c>
      <c r="F3181" s="24" t="s">
        <v>16839</v>
      </c>
      <c r="H3181" s="23" t="s">
        <v>15793</v>
      </c>
      <c r="I3181" s="23" t="s">
        <v>12588</v>
      </c>
      <c r="J3181" s="23" t="s">
        <v>26994</v>
      </c>
      <c r="K3181" s="23" t="s">
        <v>33642</v>
      </c>
      <c r="L3181" s="25" t="s">
        <v>16961</v>
      </c>
      <c r="M3181" s="23">
        <v>3604</v>
      </c>
      <c r="N3181" s="23" t="s">
        <v>17014</v>
      </c>
      <c r="O3181" s="25" t="s">
        <v>18703</v>
      </c>
      <c r="P3181" s="25" t="s">
        <v>18705</v>
      </c>
      <c r="Q3181" s="25" t="s">
        <v>31513</v>
      </c>
      <c r="R3181" s="23"/>
      <c r="S3181" s="23" t="s">
        <v>21495</v>
      </c>
      <c r="T3181" s="23" t="s">
        <v>23571</v>
      </c>
      <c r="U3181" s="23"/>
      <c r="V3181" s="23" t="s">
        <v>26061</v>
      </c>
      <c r="AA3181" s="26"/>
    </row>
    <row r="3182" spans="1:27" s="22" customFormat="1" x14ac:dyDescent="0.35">
      <c r="A3182" s="21" t="s">
        <v>27569</v>
      </c>
      <c r="B3182" s="22" t="str">
        <f t="shared" si="155"/>
        <v>IDO Recombinant Protein N-6 His Tag 50UG</v>
      </c>
      <c r="C3182" s="23" t="s">
        <v>37196</v>
      </c>
      <c r="D3182" s="23" t="s">
        <v>16922</v>
      </c>
      <c r="E3182" s="23" t="s">
        <v>27689</v>
      </c>
      <c r="F3182" s="24" t="s">
        <v>16840</v>
      </c>
      <c r="H3182" s="23" t="s">
        <v>15794</v>
      </c>
      <c r="I3182" s="23" t="s">
        <v>12589</v>
      </c>
      <c r="J3182" s="23" t="s">
        <v>26999</v>
      </c>
      <c r="K3182" s="23" t="s">
        <v>33912</v>
      </c>
      <c r="L3182" s="25" t="s">
        <v>17001</v>
      </c>
      <c r="M3182" s="23">
        <v>3620</v>
      </c>
      <c r="N3182" s="23" t="s">
        <v>18512</v>
      </c>
      <c r="O3182" s="25" t="s">
        <v>18703</v>
      </c>
      <c r="P3182" s="25" t="s">
        <v>20645</v>
      </c>
      <c r="Q3182" s="25" t="s">
        <v>31513</v>
      </c>
      <c r="R3182" s="23"/>
      <c r="S3182" s="23" t="s">
        <v>21495</v>
      </c>
      <c r="T3182" s="23" t="s">
        <v>23572</v>
      </c>
      <c r="U3182" s="23"/>
      <c r="V3182" s="23" t="s">
        <v>26235</v>
      </c>
      <c r="AA3182" s="26"/>
    </row>
    <row r="3183" spans="1:27" s="22" customFormat="1" x14ac:dyDescent="0.35">
      <c r="A3183" s="21" t="s">
        <v>27569</v>
      </c>
      <c r="B3183" s="22" t="str">
        <f t="shared" si="155"/>
        <v>IDO Recombinant Protein N-6 His Tag 50UG</v>
      </c>
      <c r="C3183" s="23" t="s">
        <v>37196</v>
      </c>
      <c r="D3183" s="23" t="s">
        <v>16922</v>
      </c>
      <c r="E3183" s="23" t="s">
        <v>27689</v>
      </c>
      <c r="F3183" s="24" t="s">
        <v>16840</v>
      </c>
      <c r="H3183" s="23" t="s">
        <v>15795</v>
      </c>
      <c r="I3183" s="23" t="s">
        <v>12589</v>
      </c>
      <c r="J3183" s="23" t="s">
        <v>26999</v>
      </c>
      <c r="K3183" s="23" t="s">
        <v>33913</v>
      </c>
      <c r="L3183" s="25" t="s">
        <v>17001</v>
      </c>
      <c r="M3183" s="23">
        <v>15930</v>
      </c>
      <c r="N3183" s="23" t="s">
        <v>17447</v>
      </c>
      <c r="O3183" s="25" t="s">
        <v>18742</v>
      </c>
      <c r="P3183" s="25" t="s">
        <v>19368</v>
      </c>
      <c r="Q3183" s="25" t="s">
        <v>31513</v>
      </c>
      <c r="R3183" s="23"/>
      <c r="S3183" s="23" t="s">
        <v>21495</v>
      </c>
      <c r="T3183" s="23" t="s">
        <v>23572</v>
      </c>
      <c r="U3183" s="23"/>
      <c r="V3183" s="23" t="s">
        <v>26236</v>
      </c>
      <c r="AA3183" s="26"/>
    </row>
    <row r="3184" spans="1:27" s="22" customFormat="1" x14ac:dyDescent="0.35">
      <c r="A3184" s="21" t="s">
        <v>27570</v>
      </c>
      <c r="B3184" s="22" t="str">
        <f t="shared" si="155"/>
        <v>Aldehyde dehydrogenase 1-A2 Recombinant Protein N-6 His Tag 50UG</v>
      </c>
      <c r="C3184" s="23" t="s">
        <v>37196</v>
      </c>
      <c r="D3184" s="23" t="s">
        <v>16919</v>
      </c>
      <c r="E3184" s="23" t="s">
        <v>27689</v>
      </c>
      <c r="F3184" s="24" t="s">
        <v>16840</v>
      </c>
      <c r="H3184" s="23" t="s">
        <v>15796</v>
      </c>
      <c r="I3184" s="23" t="s">
        <v>12589</v>
      </c>
      <c r="J3184" s="23" t="s">
        <v>26999</v>
      </c>
      <c r="K3184" s="23" t="s">
        <v>33914</v>
      </c>
      <c r="L3184" s="25" t="s">
        <v>17001</v>
      </c>
      <c r="M3184" s="23">
        <v>8854</v>
      </c>
      <c r="N3184" s="23" t="s">
        <v>18513</v>
      </c>
      <c r="O3184" s="25" t="s">
        <v>18703</v>
      </c>
      <c r="P3184" s="25" t="s">
        <v>20646</v>
      </c>
      <c r="Q3184" s="25" t="s">
        <v>31513</v>
      </c>
      <c r="R3184" s="23"/>
      <c r="S3184" s="23" t="s">
        <v>21495</v>
      </c>
      <c r="T3184" s="23" t="s">
        <v>23573</v>
      </c>
      <c r="U3184" s="23"/>
      <c r="V3184" s="23" t="s">
        <v>26237</v>
      </c>
      <c r="AA3184" s="26"/>
    </row>
    <row r="3185" spans="1:27" s="22" customFormat="1" x14ac:dyDescent="0.35">
      <c r="A3185" s="21" t="s">
        <v>31362</v>
      </c>
      <c r="B3185" s="22" t="str">
        <f t="shared" si="155"/>
        <v>IL-23R Recombinant Protein C-Fc Tag Lyophilized 50UG</v>
      </c>
      <c r="C3185" s="23" t="s">
        <v>3</v>
      </c>
      <c r="D3185" s="23" t="s">
        <v>16922</v>
      </c>
      <c r="E3185" s="23" t="s">
        <v>27688</v>
      </c>
      <c r="F3185" s="24" t="s">
        <v>16839</v>
      </c>
      <c r="H3185" s="23" t="s">
        <v>15797</v>
      </c>
      <c r="I3185" s="23" t="s">
        <v>12588</v>
      </c>
      <c r="J3185" s="23" t="s">
        <v>16969</v>
      </c>
      <c r="K3185" s="23" t="s">
        <v>33642</v>
      </c>
      <c r="L3185" s="25" t="s">
        <v>16961</v>
      </c>
      <c r="M3185" s="23">
        <v>149233</v>
      </c>
      <c r="N3185" s="23" t="s">
        <v>17384</v>
      </c>
      <c r="O3185" s="25" t="s">
        <v>18703</v>
      </c>
      <c r="P3185" s="25" t="s">
        <v>19289</v>
      </c>
      <c r="Q3185" s="25" t="s">
        <v>31513</v>
      </c>
      <c r="R3185" s="23"/>
      <c r="S3185" s="23" t="s">
        <v>21495</v>
      </c>
      <c r="T3185" s="23" t="s">
        <v>23574</v>
      </c>
      <c r="U3185" s="23"/>
      <c r="V3185" s="23" t="s">
        <v>26238</v>
      </c>
      <c r="AA3185" s="26"/>
    </row>
    <row r="3186" spans="1:27" s="22" customFormat="1" x14ac:dyDescent="0.35">
      <c r="A3186" s="21" t="s">
        <v>31445</v>
      </c>
      <c r="B3186" s="22" t="str">
        <f t="shared" si="155"/>
        <v>4-1BB Recombinant Protein C-Fc Tag Lyophilized 50UG</v>
      </c>
      <c r="C3186" s="23" t="s">
        <v>3</v>
      </c>
      <c r="D3186" s="23" t="s">
        <v>16922</v>
      </c>
      <c r="E3186" s="23" t="s">
        <v>27688</v>
      </c>
      <c r="F3186" s="24" t="s">
        <v>16839</v>
      </c>
      <c r="H3186" s="23" t="s">
        <v>15798</v>
      </c>
      <c r="I3186" s="23" t="s">
        <v>12588</v>
      </c>
      <c r="J3186" s="23" t="s">
        <v>16969</v>
      </c>
      <c r="K3186" s="23" t="s">
        <v>33642</v>
      </c>
      <c r="L3186" s="25" t="s">
        <v>16961</v>
      </c>
      <c r="M3186" s="23">
        <v>3604</v>
      </c>
      <c r="N3186" s="23" t="s">
        <v>17014</v>
      </c>
      <c r="O3186" s="25" t="s">
        <v>18703</v>
      </c>
      <c r="P3186" s="25" t="s">
        <v>18705</v>
      </c>
      <c r="Q3186" s="25" t="s">
        <v>31513</v>
      </c>
      <c r="R3186" s="23"/>
      <c r="S3186" s="23" t="s">
        <v>21495</v>
      </c>
      <c r="T3186" s="23" t="s">
        <v>23571</v>
      </c>
      <c r="U3186" s="23"/>
      <c r="V3186" s="23" t="s">
        <v>26061</v>
      </c>
      <c r="AA3186" s="26"/>
    </row>
    <row r="3187" spans="1:27" s="22" customFormat="1" x14ac:dyDescent="0.35">
      <c r="A3187" s="21" t="s">
        <v>31446</v>
      </c>
      <c r="B3187" s="22" t="str">
        <f t="shared" si="155"/>
        <v>TNF RII Recombinant Protein C-Fc Tag Lyophilized 50UG</v>
      </c>
      <c r="C3187" s="23" t="s">
        <v>3</v>
      </c>
      <c r="D3187" s="23" t="s">
        <v>16919</v>
      </c>
      <c r="E3187" s="23" t="s">
        <v>27688</v>
      </c>
      <c r="F3187" s="24" t="s">
        <v>16839</v>
      </c>
      <c r="H3187" s="23" t="s">
        <v>15799</v>
      </c>
      <c r="I3187" s="23" t="s">
        <v>12588</v>
      </c>
      <c r="J3187" s="23" t="s">
        <v>16969</v>
      </c>
      <c r="K3187" s="23" t="s">
        <v>33915</v>
      </c>
      <c r="L3187" s="25" t="s">
        <v>16961</v>
      </c>
      <c r="M3187" s="23">
        <v>7133</v>
      </c>
      <c r="N3187" s="23" t="s">
        <v>688</v>
      </c>
      <c r="O3187" s="25" t="s">
        <v>18703</v>
      </c>
      <c r="P3187" s="25" t="s">
        <v>18993</v>
      </c>
      <c r="Q3187" s="25" t="s">
        <v>31513</v>
      </c>
      <c r="R3187" s="23"/>
      <c r="S3187" s="23" t="s">
        <v>21495</v>
      </c>
      <c r="T3187" s="23" t="s">
        <v>23575</v>
      </c>
      <c r="U3187" s="23"/>
      <c r="V3187" s="23" t="s">
        <v>25985</v>
      </c>
      <c r="AA3187" s="26"/>
    </row>
    <row r="3188" spans="1:27" s="22" customFormat="1" x14ac:dyDescent="0.35">
      <c r="A3188" s="21" t="s">
        <v>31447</v>
      </c>
      <c r="B3188" s="22" t="str">
        <f t="shared" si="155"/>
        <v>PDGF R alpha Recombinant Protein C-6 His Tag Lyophilized 50UG</v>
      </c>
      <c r="C3188" s="23" t="s">
        <v>3</v>
      </c>
      <c r="D3188" s="23" t="s">
        <v>16919</v>
      </c>
      <c r="E3188" s="23" t="s">
        <v>27688</v>
      </c>
      <c r="F3188" s="24" t="s">
        <v>16839</v>
      </c>
      <c r="H3188" s="23" t="s">
        <v>15800</v>
      </c>
      <c r="I3188" s="23" t="s">
        <v>12588</v>
      </c>
      <c r="J3188" s="23" t="s">
        <v>26994</v>
      </c>
      <c r="K3188" s="23" t="s">
        <v>33642</v>
      </c>
      <c r="L3188" s="25" t="s">
        <v>16961</v>
      </c>
      <c r="M3188" s="23">
        <v>18595</v>
      </c>
      <c r="N3188" s="23" t="s">
        <v>18508</v>
      </c>
      <c r="O3188" s="25" t="s">
        <v>18742</v>
      </c>
      <c r="P3188" s="25" t="s">
        <v>20640</v>
      </c>
      <c r="Q3188" s="25" t="s">
        <v>31513</v>
      </c>
      <c r="R3188" s="23"/>
      <c r="S3188" s="23" t="s">
        <v>21495</v>
      </c>
      <c r="T3188" s="23" t="s">
        <v>23564</v>
      </c>
      <c r="U3188" s="23"/>
      <c r="V3188" s="23" t="s">
        <v>26227</v>
      </c>
      <c r="AA3188" s="26"/>
    </row>
    <row r="3189" spans="1:27" s="22" customFormat="1" x14ac:dyDescent="0.35">
      <c r="A3189" s="21" t="s">
        <v>31448</v>
      </c>
      <c r="B3189" s="22" t="str">
        <f t="shared" si="155"/>
        <v>LIMPII Recombinant Protein C-Fc Tag Lyophilized 50UG</v>
      </c>
      <c r="C3189" s="23" t="s">
        <v>3</v>
      </c>
      <c r="D3189" s="23" t="s">
        <v>16919</v>
      </c>
      <c r="E3189" s="23" t="s">
        <v>27688</v>
      </c>
      <c r="F3189" s="24" t="s">
        <v>16839</v>
      </c>
      <c r="H3189" s="23" t="s">
        <v>15801</v>
      </c>
      <c r="I3189" s="23" t="s">
        <v>12588</v>
      </c>
      <c r="J3189" s="23" t="s">
        <v>16969</v>
      </c>
      <c r="K3189" s="23" t="s">
        <v>33916</v>
      </c>
      <c r="L3189" s="25" t="s">
        <v>16961</v>
      </c>
      <c r="M3189" s="23">
        <v>12492</v>
      </c>
      <c r="N3189" s="23" t="s">
        <v>18514</v>
      </c>
      <c r="O3189" s="25" t="s">
        <v>18742</v>
      </c>
      <c r="P3189" s="25" t="s">
        <v>20647</v>
      </c>
      <c r="Q3189" s="25" t="s">
        <v>31513</v>
      </c>
      <c r="R3189" s="23"/>
      <c r="S3189" s="23" t="s">
        <v>21495</v>
      </c>
      <c r="T3189" s="23" t="s">
        <v>23576</v>
      </c>
      <c r="U3189" s="23"/>
      <c r="V3189" s="23" t="s">
        <v>25280</v>
      </c>
      <c r="AA3189" s="26"/>
    </row>
    <row r="3190" spans="1:27" s="22" customFormat="1" x14ac:dyDescent="0.35">
      <c r="A3190" s="21" t="s">
        <v>31449</v>
      </c>
      <c r="B3190" s="22" t="str">
        <f t="shared" si="155"/>
        <v>LIMPII Recombinant Protein C-6 His Tag Lyophilized 50UG</v>
      </c>
      <c r="C3190" s="23" t="s">
        <v>3</v>
      </c>
      <c r="D3190" s="23" t="s">
        <v>16919</v>
      </c>
      <c r="E3190" s="23" t="s">
        <v>27688</v>
      </c>
      <c r="F3190" s="24" t="s">
        <v>16839</v>
      </c>
      <c r="H3190" s="23" t="s">
        <v>15802</v>
      </c>
      <c r="I3190" s="23" t="s">
        <v>12588</v>
      </c>
      <c r="J3190" s="23" t="s">
        <v>26994</v>
      </c>
      <c r="K3190" s="23" t="s">
        <v>33916</v>
      </c>
      <c r="L3190" s="25" t="s">
        <v>16961</v>
      </c>
      <c r="M3190" s="23">
        <v>12492</v>
      </c>
      <c r="N3190" s="23" t="s">
        <v>18514</v>
      </c>
      <c r="O3190" s="25" t="s">
        <v>18742</v>
      </c>
      <c r="P3190" s="25" t="s">
        <v>20647</v>
      </c>
      <c r="Q3190" s="25" t="s">
        <v>31513</v>
      </c>
      <c r="R3190" s="23"/>
      <c r="S3190" s="23" t="s">
        <v>21495</v>
      </c>
      <c r="T3190" s="23" t="s">
        <v>23576</v>
      </c>
      <c r="U3190" s="23"/>
      <c r="V3190" s="23" t="s">
        <v>25280</v>
      </c>
      <c r="AA3190" s="26"/>
    </row>
    <row r="3191" spans="1:27" s="22" customFormat="1" x14ac:dyDescent="0.35">
      <c r="A3191" s="21" t="s">
        <v>27571</v>
      </c>
      <c r="B3191" s="22" t="str">
        <f t="shared" si="155"/>
        <v>Aldehyde dehydrogenase 1-A3 Recombinant Protein N-6 His Tag 50UG</v>
      </c>
      <c r="C3191" s="23" t="s">
        <v>37196</v>
      </c>
      <c r="D3191" s="23" t="s">
        <v>16919</v>
      </c>
      <c r="E3191" s="23" t="s">
        <v>27689</v>
      </c>
      <c r="F3191" s="24" t="s">
        <v>16840</v>
      </c>
      <c r="H3191" s="23" t="s">
        <v>15803</v>
      </c>
      <c r="I3191" s="23" t="s">
        <v>12589</v>
      </c>
      <c r="J3191" s="23" t="s">
        <v>26999</v>
      </c>
      <c r="K3191" s="23" t="s">
        <v>16771</v>
      </c>
      <c r="L3191" s="25" t="s">
        <v>17001</v>
      </c>
      <c r="M3191" s="23">
        <v>220</v>
      </c>
      <c r="N3191" s="23" t="s">
        <v>18515</v>
      </c>
      <c r="O3191" s="25" t="s">
        <v>18703</v>
      </c>
      <c r="P3191" s="25" t="s">
        <v>20648</v>
      </c>
      <c r="Q3191" s="25" t="s">
        <v>31513</v>
      </c>
      <c r="R3191" s="23"/>
      <c r="S3191" s="23" t="s">
        <v>21495</v>
      </c>
      <c r="T3191" s="23" t="s">
        <v>23577</v>
      </c>
      <c r="U3191" s="23"/>
      <c r="V3191" s="23" t="s">
        <v>26239</v>
      </c>
      <c r="AA3191" s="26"/>
    </row>
    <row r="3192" spans="1:27" s="22" customFormat="1" x14ac:dyDescent="0.35">
      <c r="A3192" s="21" t="s">
        <v>31450</v>
      </c>
      <c r="B3192" s="22" t="str">
        <f t="shared" si="155"/>
        <v>CEACAM5 Recombinant Protein C-Fc Tag Lyophilized 50UG</v>
      </c>
      <c r="C3192" s="23" t="s">
        <v>3</v>
      </c>
      <c r="D3192" s="23" t="s">
        <v>16919</v>
      </c>
      <c r="E3192" s="23" t="s">
        <v>27688</v>
      </c>
      <c r="F3192" s="24" t="s">
        <v>16839</v>
      </c>
      <c r="H3192" s="23" t="s">
        <v>15804</v>
      </c>
      <c r="I3192" s="23" t="s">
        <v>12588</v>
      </c>
      <c r="J3192" s="23" t="s">
        <v>16969</v>
      </c>
      <c r="K3192" s="23" t="s">
        <v>33642</v>
      </c>
      <c r="L3192" s="25" t="s">
        <v>16961</v>
      </c>
      <c r="M3192" s="23">
        <v>1048</v>
      </c>
      <c r="N3192" s="23" t="s">
        <v>257</v>
      </c>
      <c r="O3192" s="25" t="s">
        <v>18703</v>
      </c>
      <c r="P3192" s="25" t="s">
        <v>20639</v>
      </c>
      <c r="Q3192" s="25" t="s">
        <v>31513</v>
      </c>
      <c r="R3192" s="23"/>
      <c r="S3192" s="23" t="s">
        <v>21495</v>
      </c>
      <c r="T3192" s="23" t="s">
        <v>23563</v>
      </c>
      <c r="U3192" s="23"/>
      <c r="V3192" s="23" t="s">
        <v>26226</v>
      </c>
      <c r="AA3192" s="26"/>
    </row>
    <row r="3193" spans="1:27" s="22" customFormat="1" x14ac:dyDescent="0.35">
      <c r="A3193" s="21" t="s">
        <v>31451</v>
      </c>
      <c r="B3193" s="22" t="str">
        <f t="shared" si="155"/>
        <v>KIR2DL3 Recombinant Protein C-6 His Tag Lyophilized 50UG</v>
      </c>
      <c r="C3193" s="23" t="s">
        <v>3</v>
      </c>
      <c r="D3193" s="23" t="s">
        <v>16919</v>
      </c>
      <c r="E3193" s="23" t="s">
        <v>27688</v>
      </c>
      <c r="F3193" s="24" t="s">
        <v>16839</v>
      </c>
      <c r="H3193" s="23" t="s">
        <v>15805</v>
      </c>
      <c r="I3193" s="23" t="s">
        <v>12588</v>
      </c>
      <c r="J3193" s="23" t="s">
        <v>26994</v>
      </c>
      <c r="K3193" s="23" t="s">
        <v>33642</v>
      </c>
      <c r="L3193" s="25" t="s">
        <v>16961</v>
      </c>
      <c r="M3193" s="23">
        <v>3804</v>
      </c>
      <c r="N3193" s="23" t="s">
        <v>17133</v>
      </c>
      <c r="O3193" s="25" t="s">
        <v>18703</v>
      </c>
      <c r="P3193" s="25" t="s">
        <v>18902</v>
      </c>
      <c r="Q3193" s="25" t="s">
        <v>31513</v>
      </c>
      <c r="R3193" s="23"/>
      <c r="S3193" s="23" t="s">
        <v>21495</v>
      </c>
      <c r="T3193" s="23" t="s">
        <v>23578</v>
      </c>
      <c r="U3193" s="23"/>
      <c r="V3193" s="23" t="s">
        <v>26240</v>
      </c>
      <c r="AA3193" s="26"/>
    </row>
    <row r="3194" spans="1:27" s="22" customFormat="1" x14ac:dyDescent="0.35">
      <c r="A3194" s="21" t="s">
        <v>29542</v>
      </c>
      <c r="B3194" s="22" t="str">
        <f t="shared" si="155"/>
        <v>KIR2DL3 Recombinant Protein C-Fc Tag Lyophilized 50UG</v>
      </c>
      <c r="C3194" s="23" t="s">
        <v>3</v>
      </c>
      <c r="D3194" s="23" t="s">
        <v>16919</v>
      </c>
      <c r="E3194" s="23" t="s">
        <v>27688</v>
      </c>
      <c r="F3194" s="24" t="s">
        <v>16839</v>
      </c>
      <c r="H3194" s="23" t="s">
        <v>15806</v>
      </c>
      <c r="I3194" s="23" t="s">
        <v>12588</v>
      </c>
      <c r="J3194" s="23" t="s">
        <v>16969</v>
      </c>
      <c r="K3194" s="23" t="s">
        <v>33642</v>
      </c>
      <c r="L3194" s="25" t="s">
        <v>16961</v>
      </c>
      <c r="M3194" s="23">
        <v>3804</v>
      </c>
      <c r="N3194" s="23" t="s">
        <v>17133</v>
      </c>
      <c r="O3194" s="25" t="s">
        <v>18703</v>
      </c>
      <c r="P3194" s="25" t="s">
        <v>18902</v>
      </c>
      <c r="Q3194" s="25" t="s">
        <v>31513</v>
      </c>
      <c r="R3194" s="23"/>
      <c r="S3194" s="23" t="s">
        <v>21495</v>
      </c>
      <c r="T3194" s="23" t="s">
        <v>23578</v>
      </c>
      <c r="U3194" s="23"/>
      <c r="V3194" s="23" t="s">
        <v>26240</v>
      </c>
      <c r="AA3194" s="26"/>
    </row>
    <row r="3195" spans="1:27" s="22" customFormat="1" x14ac:dyDescent="0.35">
      <c r="A3195" s="21" t="s">
        <v>31452</v>
      </c>
      <c r="B3195" s="22" t="str">
        <f t="shared" si="155"/>
        <v>CD3 epsilon Recombinant Protein C-Fc Tag Lyophilized 50UG</v>
      </c>
      <c r="C3195" s="23" t="s">
        <v>3</v>
      </c>
      <c r="D3195" s="23" t="s">
        <v>16919</v>
      </c>
      <c r="E3195" s="23" t="s">
        <v>27688</v>
      </c>
      <c r="F3195" s="24" t="s">
        <v>16839</v>
      </c>
      <c r="H3195" s="23" t="s">
        <v>15807</v>
      </c>
      <c r="I3195" s="23" t="s">
        <v>12588</v>
      </c>
      <c r="J3195" s="23" t="s">
        <v>16969</v>
      </c>
      <c r="K3195" s="23" t="s">
        <v>33642</v>
      </c>
      <c r="L3195" s="25" t="s">
        <v>16961</v>
      </c>
      <c r="M3195" s="23">
        <v>916</v>
      </c>
      <c r="N3195" s="23" t="s">
        <v>986</v>
      </c>
      <c r="O3195" s="25" t="s">
        <v>18703</v>
      </c>
      <c r="P3195" s="25" t="s">
        <v>18782</v>
      </c>
      <c r="Q3195" s="25" t="s">
        <v>31513</v>
      </c>
      <c r="R3195" s="23"/>
      <c r="S3195" s="23" t="s">
        <v>21495</v>
      </c>
      <c r="T3195" s="23" t="s">
        <v>22706</v>
      </c>
      <c r="U3195" s="23"/>
      <c r="V3195" s="23" t="s">
        <v>25312</v>
      </c>
      <c r="AA3195" s="26"/>
    </row>
    <row r="3196" spans="1:27" s="22" customFormat="1" x14ac:dyDescent="0.35">
      <c r="A3196" s="21" t="s">
        <v>31453</v>
      </c>
      <c r="B3196" s="22" t="str">
        <f t="shared" si="155"/>
        <v>IL-23R Recombinant Protein C-6 His Tag Lyophilized 50UG</v>
      </c>
      <c r="C3196" s="23" t="s">
        <v>3</v>
      </c>
      <c r="D3196" s="23" t="s">
        <v>16919</v>
      </c>
      <c r="E3196" s="23" t="s">
        <v>27688</v>
      </c>
      <c r="F3196" s="24" t="s">
        <v>16839</v>
      </c>
      <c r="H3196" s="23" t="s">
        <v>15808</v>
      </c>
      <c r="I3196" s="23" t="s">
        <v>12588</v>
      </c>
      <c r="J3196" s="23" t="s">
        <v>26994</v>
      </c>
      <c r="K3196" s="23" t="s">
        <v>33642</v>
      </c>
      <c r="L3196" s="25" t="s">
        <v>16961</v>
      </c>
      <c r="M3196" s="23">
        <v>149233</v>
      </c>
      <c r="N3196" s="23" t="s">
        <v>17384</v>
      </c>
      <c r="O3196" s="25" t="s">
        <v>18703</v>
      </c>
      <c r="P3196" s="25" t="s">
        <v>19289</v>
      </c>
      <c r="Q3196" s="25" t="s">
        <v>31513</v>
      </c>
      <c r="R3196" s="23"/>
      <c r="S3196" s="23" t="s">
        <v>21495</v>
      </c>
      <c r="T3196" s="23" t="s">
        <v>23574</v>
      </c>
      <c r="U3196" s="23"/>
      <c r="V3196" s="23" t="s">
        <v>26238</v>
      </c>
      <c r="AA3196" s="26"/>
    </row>
    <row r="3197" spans="1:27" s="22" customFormat="1" x14ac:dyDescent="0.35">
      <c r="A3197" s="21" t="s">
        <v>31440</v>
      </c>
      <c r="B3197" s="22" t="str">
        <f t="shared" si="155"/>
        <v>Complement Component C3a Recombinant Protein Tag Free Lyophilized 50UG</v>
      </c>
      <c r="C3197" s="23" t="s">
        <v>37196</v>
      </c>
      <c r="D3197" s="23" t="s">
        <v>16919</v>
      </c>
      <c r="E3197" s="23" t="s">
        <v>27688</v>
      </c>
      <c r="F3197" s="24" t="s">
        <v>16839</v>
      </c>
      <c r="H3197" s="23" t="s">
        <v>15809</v>
      </c>
      <c r="I3197" s="23" t="s">
        <v>12589</v>
      </c>
      <c r="J3197" s="23" t="s">
        <v>16977</v>
      </c>
      <c r="K3197" s="23" t="s">
        <v>33896</v>
      </c>
      <c r="L3197" s="25" t="s">
        <v>16961</v>
      </c>
      <c r="M3197" s="23">
        <v>718</v>
      </c>
      <c r="N3197" s="23" t="s">
        <v>139</v>
      </c>
      <c r="O3197" s="25" t="s">
        <v>18703</v>
      </c>
      <c r="P3197" s="25" t="s">
        <v>20649</v>
      </c>
      <c r="Q3197" s="25" t="s">
        <v>31513</v>
      </c>
      <c r="R3197" s="23"/>
      <c r="S3197" s="23" t="s">
        <v>21495</v>
      </c>
      <c r="T3197" s="23" t="s">
        <v>23566</v>
      </c>
      <c r="U3197" s="23"/>
      <c r="V3197" s="23" t="s">
        <v>26241</v>
      </c>
      <c r="AA3197" s="26"/>
    </row>
    <row r="3198" spans="1:27" s="22" customFormat="1" x14ac:dyDescent="0.35">
      <c r="A3198" s="21" t="s">
        <v>31454</v>
      </c>
      <c r="B3198" s="22" t="str">
        <f t="shared" si="155"/>
        <v>PBEF Recombinant Protein N-6 His Tag Lyophilized 50UG</v>
      </c>
      <c r="C3198" s="23" t="s">
        <v>37196</v>
      </c>
      <c r="D3198" s="23" t="s">
        <v>16919</v>
      </c>
      <c r="E3198" s="23" t="s">
        <v>27688</v>
      </c>
      <c r="F3198" s="24" t="s">
        <v>16839</v>
      </c>
      <c r="H3198" s="23" t="s">
        <v>15810</v>
      </c>
      <c r="I3198" s="23" t="s">
        <v>12589</v>
      </c>
      <c r="J3198" s="23" t="s">
        <v>26999</v>
      </c>
      <c r="K3198" s="23" t="s">
        <v>33917</v>
      </c>
      <c r="L3198" s="25" t="s">
        <v>16961</v>
      </c>
      <c r="M3198" s="23">
        <v>10135</v>
      </c>
      <c r="N3198" s="23" t="s">
        <v>17445</v>
      </c>
      <c r="O3198" s="25" t="s">
        <v>18703</v>
      </c>
      <c r="P3198" s="25" t="s">
        <v>19367</v>
      </c>
      <c r="Q3198" s="25" t="s">
        <v>31513</v>
      </c>
      <c r="R3198" s="23"/>
      <c r="S3198" s="23" t="s">
        <v>21495</v>
      </c>
      <c r="T3198" s="23" t="s">
        <v>27646</v>
      </c>
      <c r="U3198" s="23"/>
      <c r="V3198" s="23" t="s">
        <v>26242</v>
      </c>
      <c r="AA3198" s="26"/>
    </row>
    <row r="3199" spans="1:27" s="22" customFormat="1" x14ac:dyDescent="0.35">
      <c r="A3199" s="21" t="s">
        <v>31455</v>
      </c>
      <c r="B3199" s="22" t="str">
        <f t="shared" si="155"/>
        <v>GITR Recombinant Protein C-Fc Tag Lyophilized 50UG</v>
      </c>
      <c r="C3199" s="23" t="s">
        <v>3</v>
      </c>
      <c r="D3199" s="23" t="s">
        <v>16919</v>
      </c>
      <c r="E3199" s="23" t="s">
        <v>27688</v>
      </c>
      <c r="F3199" s="24" t="s">
        <v>16839</v>
      </c>
      <c r="H3199" s="23" t="s">
        <v>15811</v>
      </c>
      <c r="I3199" s="23" t="s">
        <v>12588</v>
      </c>
      <c r="J3199" s="23" t="s">
        <v>16969</v>
      </c>
      <c r="K3199" s="23" t="s">
        <v>33642</v>
      </c>
      <c r="L3199" s="25" t="s">
        <v>16961</v>
      </c>
      <c r="M3199" s="23">
        <v>8784</v>
      </c>
      <c r="N3199" s="23" t="s">
        <v>17099</v>
      </c>
      <c r="O3199" s="25" t="s">
        <v>18703</v>
      </c>
      <c r="P3199" s="25" t="s">
        <v>18852</v>
      </c>
      <c r="Q3199" s="25" t="s">
        <v>31513</v>
      </c>
      <c r="R3199" s="23"/>
      <c r="S3199" s="23" t="s">
        <v>21495</v>
      </c>
      <c r="T3199" s="23"/>
      <c r="U3199" s="23"/>
      <c r="V3199" s="23" t="s">
        <v>26243</v>
      </c>
      <c r="AA3199" s="26"/>
    </row>
    <row r="3200" spans="1:27" s="22" customFormat="1" x14ac:dyDescent="0.35">
      <c r="A3200" s="21" t="s">
        <v>31456</v>
      </c>
      <c r="B3200" s="22" t="str">
        <f t="shared" si="155"/>
        <v>S100 calcium binding protein A15A Recombinant Protein Tag Free Lyophilized 50UG</v>
      </c>
      <c r="C3200" s="23" t="s">
        <v>37196</v>
      </c>
      <c r="D3200" s="23" t="s">
        <v>16919</v>
      </c>
      <c r="E3200" s="23" t="s">
        <v>27688</v>
      </c>
      <c r="F3200" s="24" t="s">
        <v>16839</v>
      </c>
      <c r="H3200" s="23" t="s">
        <v>15812</v>
      </c>
      <c r="I3200" s="23" t="s">
        <v>12589</v>
      </c>
      <c r="J3200" s="23" t="s">
        <v>16977</v>
      </c>
      <c r="K3200" s="23" t="s">
        <v>33642</v>
      </c>
      <c r="L3200" s="25" t="s">
        <v>16961</v>
      </c>
      <c r="M3200" s="23">
        <v>381493</v>
      </c>
      <c r="N3200" s="23" t="s">
        <v>18516</v>
      </c>
      <c r="O3200" s="25" t="s">
        <v>18742</v>
      </c>
      <c r="P3200" s="25" t="s">
        <v>20650</v>
      </c>
      <c r="Q3200" s="25" t="s">
        <v>31513</v>
      </c>
      <c r="R3200" s="23"/>
      <c r="S3200" s="23" t="s">
        <v>21495</v>
      </c>
      <c r="T3200" s="23"/>
      <c r="U3200" s="23"/>
      <c r="V3200" s="23" t="s">
        <v>26244</v>
      </c>
      <c r="AA3200" s="26"/>
    </row>
    <row r="3201" spans="1:27" s="22" customFormat="1" x14ac:dyDescent="0.35">
      <c r="A3201" s="21" t="s">
        <v>31457</v>
      </c>
      <c r="B3201" s="22" t="str">
        <f t="shared" si="155"/>
        <v>Fetuin A Recombinant Protein C-10 His Tag Lyophilized 50UG</v>
      </c>
      <c r="C3201" s="23" t="s">
        <v>3</v>
      </c>
      <c r="D3201" s="23" t="s">
        <v>16919</v>
      </c>
      <c r="E3201" s="23" t="s">
        <v>27688</v>
      </c>
      <c r="F3201" s="24" t="s">
        <v>16839</v>
      </c>
      <c r="H3201" s="23" t="s">
        <v>15813</v>
      </c>
      <c r="I3201" s="23" t="s">
        <v>12588</v>
      </c>
      <c r="J3201" s="23" t="s">
        <v>27063</v>
      </c>
      <c r="K3201" s="23" t="s">
        <v>33918</v>
      </c>
      <c r="L3201" s="25" t="s">
        <v>16961</v>
      </c>
      <c r="M3201" s="23">
        <v>11625</v>
      </c>
      <c r="N3201" s="23" t="s">
        <v>18517</v>
      </c>
      <c r="O3201" s="25" t="s">
        <v>18742</v>
      </c>
      <c r="P3201" s="25" t="s">
        <v>20651</v>
      </c>
      <c r="Q3201" s="25" t="s">
        <v>31513</v>
      </c>
      <c r="R3201" s="23"/>
      <c r="S3201" s="23" t="s">
        <v>21495</v>
      </c>
      <c r="T3201" s="23" t="s">
        <v>23579</v>
      </c>
      <c r="U3201" s="23"/>
      <c r="V3201" s="23" t="s">
        <v>26245</v>
      </c>
      <c r="AA3201" s="26"/>
    </row>
    <row r="3202" spans="1:27" s="22" customFormat="1" x14ac:dyDescent="0.35">
      <c r="A3202" s="21" t="s">
        <v>31457</v>
      </c>
      <c r="B3202" s="22" t="str">
        <f t="shared" si="155"/>
        <v>Fetuin A Recombinant Protein C-10 His Tag Lyophilized 50UG</v>
      </c>
      <c r="C3202" s="23" t="s">
        <v>3</v>
      </c>
      <c r="D3202" s="23" t="s">
        <v>16919</v>
      </c>
      <c r="E3202" s="23" t="s">
        <v>27688</v>
      </c>
      <c r="F3202" s="24" t="s">
        <v>16839</v>
      </c>
      <c r="H3202" s="23" t="s">
        <v>15814</v>
      </c>
      <c r="I3202" s="23" t="s">
        <v>12588</v>
      </c>
      <c r="J3202" s="23" t="s">
        <v>27063</v>
      </c>
      <c r="K3202" s="23" t="s">
        <v>33642</v>
      </c>
      <c r="L3202" s="25" t="s">
        <v>16961</v>
      </c>
      <c r="M3202" s="23">
        <v>699348</v>
      </c>
      <c r="N3202" s="23" t="s">
        <v>17086</v>
      </c>
      <c r="O3202" s="25" t="s">
        <v>18722</v>
      </c>
      <c r="P3202" s="25" t="s">
        <v>20652</v>
      </c>
      <c r="Q3202" s="25" t="s">
        <v>31513</v>
      </c>
      <c r="R3202" s="23"/>
      <c r="S3202" s="23" t="s">
        <v>21495</v>
      </c>
      <c r="T3202" s="23" t="s">
        <v>23579</v>
      </c>
      <c r="U3202" s="23"/>
      <c r="V3202" s="23" t="s">
        <v>25180</v>
      </c>
      <c r="AA3202" s="26"/>
    </row>
    <row r="3203" spans="1:27" s="22" customFormat="1" x14ac:dyDescent="0.35">
      <c r="A3203" s="21" t="s">
        <v>31442</v>
      </c>
      <c r="B3203" s="22" t="str">
        <f t="shared" si="155"/>
        <v>Complement factor D Recombinant Protein C-10 His Tag Lyophilized 50UG</v>
      </c>
      <c r="C3203" s="23" t="s">
        <v>3</v>
      </c>
      <c r="D3203" s="23" t="s">
        <v>16919</v>
      </c>
      <c r="E3203" s="23" t="s">
        <v>27688</v>
      </c>
      <c r="F3203" s="24" t="s">
        <v>16839</v>
      </c>
      <c r="H3203" s="23" t="s">
        <v>15815</v>
      </c>
      <c r="I3203" s="23" t="s">
        <v>12588</v>
      </c>
      <c r="J3203" s="23" t="s">
        <v>27063</v>
      </c>
      <c r="K3203" s="23" t="s">
        <v>33918</v>
      </c>
      <c r="L3203" s="25" t="s">
        <v>16961</v>
      </c>
      <c r="M3203" s="23">
        <v>1675</v>
      </c>
      <c r="N3203" s="23" t="s">
        <v>17371</v>
      </c>
      <c r="O3203" s="25" t="s">
        <v>18703</v>
      </c>
      <c r="P3203" s="25" t="s">
        <v>19274</v>
      </c>
      <c r="Q3203" s="25" t="s">
        <v>31513</v>
      </c>
      <c r="R3203" s="23"/>
      <c r="S3203" s="23" t="s">
        <v>21495</v>
      </c>
      <c r="T3203" s="23" t="s">
        <v>23569</v>
      </c>
      <c r="U3203" s="23"/>
      <c r="V3203" s="23" t="s">
        <v>26246</v>
      </c>
      <c r="AA3203" s="26"/>
    </row>
    <row r="3204" spans="1:27" s="22" customFormat="1" x14ac:dyDescent="0.35">
      <c r="A3204" s="21" t="s">
        <v>31458</v>
      </c>
      <c r="B3204" s="22" t="str">
        <f t="shared" ref="B3204:B3267" si="156">CONCATENATE(A3204, " ", Q3204)</f>
        <v>IL-1R1 Recombinant Protein C-6 His Tag Lyophilized 50UG</v>
      </c>
      <c r="C3204" s="23" t="s">
        <v>3</v>
      </c>
      <c r="D3204" s="23" t="s">
        <v>16919</v>
      </c>
      <c r="E3204" s="23" t="s">
        <v>27688</v>
      </c>
      <c r="F3204" s="24" t="s">
        <v>16839</v>
      </c>
      <c r="H3204" s="23" t="s">
        <v>15816</v>
      </c>
      <c r="I3204" s="23" t="s">
        <v>12605</v>
      </c>
      <c r="J3204" s="23" t="s">
        <v>26994</v>
      </c>
      <c r="K3204" s="23" t="s">
        <v>33642</v>
      </c>
      <c r="L3204" s="25" t="s">
        <v>16961</v>
      </c>
      <c r="M3204" s="23">
        <v>3554</v>
      </c>
      <c r="N3204" s="23" t="s">
        <v>17479</v>
      </c>
      <c r="O3204" s="25" t="s">
        <v>18703</v>
      </c>
      <c r="P3204" s="25" t="s">
        <v>19405</v>
      </c>
      <c r="Q3204" s="25" t="s">
        <v>31513</v>
      </c>
      <c r="R3204" s="23"/>
      <c r="S3204" s="23" t="s">
        <v>21495</v>
      </c>
      <c r="T3204" s="23" t="s">
        <v>27064</v>
      </c>
      <c r="U3204" s="23"/>
      <c r="V3204" s="23" t="s">
        <v>26247</v>
      </c>
      <c r="AA3204" s="26"/>
    </row>
    <row r="3205" spans="1:27" s="22" customFormat="1" x14ac:dyDescent="0.35">
      <c r="A3205" s="21" t="s">
        <v>31459</v>
      </c>
      <c r="B3205" s="22" t="str">
        <f t="shared" si="156"/>
        <v>IL-1R1 Recombinant Protein C-Fc Tag Lyophilized 50UG</v>
      </c>
      <c r="C3205" s="23" t="s">
        <v>3</v>
      </c>
      <c r="D3205" s="23" t="s">
        <v>16919</v>
      </c>
      <c r="E3205" s="23" t="s">
        <v>27688</v>
      </c>
      <c r="F3205" s="24" t="s">
        <v>16839</v>
      </c>
      <c r="H3205" s="23" t="s">
        <v>15817</v>
      </c>
      <c r="I3205" s="23" t="s">
        <v>12605</v>
      </c>
      <c r="J3205" s="23" t="s">
        <v>16969</v>
      </c>
      <c r="K3205" s="23" t="s">
        <v>33642</v>
      </c>
      <c r="L3205" s="25" t="s">
        <v>16961</v>
      </c>
      <c r="M3205" s="23">
        <v>3554</v>
      </c>
      <c r="N3205" s="23" t="s">
        <v>17479</v>
      </c>
      <c r="O3205" s="25" t="s">
        <v>18703</v>
      </c>
      <c r="P3205" s="25" t="s">
        <v>19405</v>
      </c>
      <c r="Q3205" s="25" t="s">
        <v>31513</v>
      </c>
      <c r="R3205" s="23"/>
      <c r="S3205" s="23" t="s">
        <v>21495</v>
      </c>
      <c r="T3205" s="23" t="s">
        <v>27064</v>
      </c>
      <c r="U3205" s="23"/>
      <c r="V3205" s="23" t="s">
        <v>26247</v>
      </c>
      <c r="AA3205" s="26"/>
    </row>
    <row r="3206" spans="1:27" s="22" customFormat="1" x14ac:dyDescent="0.35">
      <c r="A3206" s="21" t="s">
        <v>31460</v>
      </c>
      <c r="B3206" s="22" t="str">
        <f t="shared" si="156"/>
        <v>IL-1R2 Recombinant Protein C-6 His Tag Lyophilized 50UG</v>
      </c>
      <c r="C3206" s="23" t="s">
        <v>3</v>
      </c>
      <c r="D3206" s="23" t="s">
        <v>16919</v>
      </c>
      <c r="E3206" s="23" t="s">
        <v>27688</v>
      </c>
      <c r="F3206" s="24" t="s">
        <v>16839</v>
      </c>
      <c r="H3206" s="23" t="s">
        <v>15818</v>
      </c>
      <c r="I3206" s="23" t="s">
        <v>12605</v>
      </c>
      <c r="J3206" s="23" t="s">
        <v>26994</v>
      </c>
      <c r="K3206" s="23" t="s">
        <v>33642</v>
      </c>
      <c r="L3206" s="25" t="s">
        <v>16961</v>
      </c>
      <c r="M3206" s="23">
        <v>7850</v>
      </c>
      <c r="N3206" s="23" t="s">
        <v>17116</v>
      </c>
      <c r="O3206" s="25" t="s">
        <v>18703</v>
      </c>
      <c r="P3206" s="25" t="s">
        <v>18882</v>
      </c>
      <c r="Q3206" s="25" t="s">
        <v>31513</v>
      </c>
      <c r="R3206" s="23"/>
      <c r="S3206" s="23" t="s">
        <v>21495</v>
      </c>
      <c r="T3206" s="23" t="s">
        <v>23580</v>
      </c>
      <c r="U3206" s="23"/>
      <c r="V3206" s="23" t="s">
        <v>26248</v>
      </c>
      <c r="AA3206" s="26"/>
    </row>
    <row r="3207" spans="1:27" s="22" customFormat="1" x14ac:dyDescent="0.35">
      <c r="A3207" s="21" t="s">
        <v>31461</v>
      </c>
      <c r="B3207" s="22" t="str">
        <f t="shared" si="156"/>
        <v>IL-1R2 Recombinant Protein C-Fc Tag Lyophilized 50UG</v>
      </c>
      <c r="C3207" s="23" t="s">
        <v>3</v>
      </c>
      <c r="D3207" s="23" t="s">
        <v>16919</v>
      </c>
      <c r="E3207" s="23" t="s">
        <v>27688</v>
      </c>
      <c r="F3207" s="24" t="s">
        <v>16839</v>
      </c>
      <c r="H3207" s="23" t="s">
        <v>15819</v>
      </c>
      <c r="I3207" s="23" t="s">
        <v>12605</v>
      </c>
      <c r="J3207" s="23" t="s">
        <v>16969</v>
      </c>
      <c r="K3207" s="23" t="s">
        <v>33642</v>
      </c>
      <c r="L3207" s="25" t="s">
        <v>16961</v>
      </c>
      <c r="M3207" s="23">
        <v>7850</v>
      </c>
      <c r="N3207" s="23" t="s">
        <v>17116</v>
      </c>
      <c r="O3207" s="25" t="s">
        <v>18703</v>
      </c>
      <c r="P3207" s="25" t="s">
        <v>18882</v>
      </c>
      <c r="Q3207" s="25" t="s">
        <v>31513</v>
      </c>
      <c r="R3207" s="23"/>
      <c r="S3207" s="23" t="s">
        <v>21495</v>
      </c>
      <c r="T3207" s="23" t="s">
        <v>23580</v>
      </c>
      <c r="U3207" s="23"/>
      <c r="V3207" s="23" t="s">
        <v>26248</v>
      </c>
      <c r="AA3207" s="26"/>
    </row>
    <row r="3208" spans="1:27" s="22" customFormat="1" x14ac:dyDescent="0.35">
      <c r="A3208" s="21" t="s">
        <v>31462</v>
      </c>
      <c r="B3208" s="22" t="str">
        <f t="shared" si="156"/>
        <v>IL-1 RII Recombinant Protein C-6 His Tag Lyophilized 50UG</v>
      </c>
      <c r="C3208" s="23" t="s">
        <v>3</v>
      </c>
      <c r="D3208" s="23" t="s">
        <v>16919</v>
      </c>
      <c r="E3208" s="23" t="s">
        <v>27688</v>
      </c>
      <c r="F3208" s="24" t="s">
        <v>16839</v>
      </c>
      <c r="H3208" s="23" t="s">
        <v>15820</v>
      </c>
      <c r="I3208" s="23" t="s">
        <v>12605</v>
      </c>
      <c r="J3208" s="23" t="s">
        <v>26994</v>
      </c>
      <c r="K3208" s="23" t="s">
        <v>33642</v>
      </c>
      <c r="L3208" s="25" t="s">
        <v>16961</v>
      </c>
      <c r="M3208" s="23">
        <v>16178</v>
      </c>
      <c r="N3208" s="23" t="s">
        <v>18518</v>
      </c>
      <c r="O3208" s="25" t="s">
        <v>18742</v>
      </c>
      <c r="P3208" s="25" t="s">
        <v>20653</v>
      </c>
      <c r="Q3208" s="25" t="s">
        <v>31513</v>
      </c>
      <c r="R3208" s="23"/>
      <c r="S3208" s="23" t="s">
        <v>21495</v>
      </c>
      <c r="T3208" s="23" t="s">
        <v>23581</v>
      </c>
      <c r="U3208" s="23"/>
      <c r="V3208" s="23" t="s">
        <v>26249</v>
      </c>
      <c r="AA3208" s="26"/>
    </row>
    <row r="3209" spans="1:27" s="22" customFormat="1" x14ac:dyDescent="0.35">
      <c r="A3209" s="21" t="s">
        <v>31463</v>
      </c>
      <c r="B3209" s="22" t="str">
        <f t="shared" si="156"/>
        <v>CTLA-4 Recombinant Protein C-6 His Tag Lyophilized 50UG</v>
      </c>
      <c r="C3209" s="23" t="s">
        <v>3</v>
      </c>
      <c r="D3209" s="23" t="s">
        <v>16919</v>
      </c>
      <c r="E3209" s="23" t="s">
        <v>27688</v>
      </c>
      <c r="F3209" s="24" t="s">
        <v>16839</v>
      </c>
      <c r="H3209" s="23" t="s">
        <v>15821</v>
      </c>
      <c r="I3209" s="23" t="s">
        <v>12605</v>
      </c>
      <c r="J3209" s="23" t="s">
        <v>26994</v>
      </c>
      <c r="K3209" s="23" t="s">
        <v>33642</v>
      </c>
      <c r="L3209" s="25" t="s">
        <v>16961</v>
      </c>
      <c r="M3209" s="23">
        <v>1493</v>
      </c>
      <c r="N3209" s="23" t="s">
        <v>37</v>
      </c>
      <c r="O3209" s="25" t="s">
        <v>18703</v>
      </c>
      <c r="P3209" s="25" t="s">
        <v>18803</v>
      </c>
      <c r="Q3209" s="25" t="s">
        <v>31513</v>
      </c>
      <c r="R3209" s="23"/>
      <c r="S3209" s="23" t="s">
        <v>21495</v>
      </c>
      <c r="T3209" s="23" t="s">
        <v>23582</v>
      </c>
      <c r="U3209" s="23"/>
      <c r="V3209" s="23" t="s">
        <v>26250</v>
      </c>
      <c r="AA3209" s="26"/>
    </row>
    <row r="3210" spans="1:27" s="22" customFormat="1" x14ac:dyDescent="0.35">
      <c r="A3210" s="21" t="s">
        <v>31463</v>
      </c>
      <c r="B3210" s="22" t="str">
        <f t="shared" si="156"/>
        <v>CTLA-4 Recombinant Protein C-6 His Tag Lyophilized 50UG</v>
      </c>
      <c r="C3210" s="23" t="s">
        <v>3</v>
      </c>
      <c r="D3210" s="23" t="s">
        <v>16919</v>
      </c>
      <c r="E3210" s="23" t="s">
        <v>27688</v>
      </c>
      <c r="F3210" s="24" t="s">
        <v>16839</v>
      </c>
      <c r="H3210" s="23" t="s">
        <v>15822</v>
      </c>
      <c r="I3210" s="23" t="s">
        <v>12605</v>
      </c>
      <c r="J3210" s="23" t="s">
        <v>26994</v>
      </c>
      <c r="K3210" s="23" t="s">
        <v>33642</v>
      </c>
      <c r="L3210" s="25" t="s">
        <v>16961</v>
      </c>
      <c r="M3210" s="23">
        <v>12477</v>
      </c>
      <c r="N3210" s="23" t="s">
        <v>17556</v>
      </c>
      <c r="O3210" s="25" t="s">
        <v>18742</v>
      </c>
      <c r="P3210" s="25" t="s">
        <v>19116</v>
      </c>
      <c r="Q3210" s="25" t="s">
        <v>31513</v>
      </c>
      <c r="R3210" s="23"/>
      <c r="S3210" s="23" t="s">
        <v>21495</v>
      </c>
      <c r="T3210" s="23" t="s">
        <v>23583</v>
      </c>
      <c r="U3210" s="23"/>
      <c r="V3210" s="23" t="s">
        <v>26251</v>
      </c>
      <c r="AA3210" s="26"/>
    </row>
    <row r="3211" spans="1:27" s="22" customFormat="1" x14ac:dyDescent="0.35">
      <c r="A3211" s="21" t="s">
        <v>27572</v>
      </c>
      <c r="B3211" s="22" t="str">
        <f t="shared" si="156"/>
        <v>ACE-2 Recombinant Protein C-10 His Tag 50UG</v>
      </c>
      <c r="C3211" s="23" t="s">
        <v>3</v>
      </c>
      <c r="D3211" s="23" t="s">
        <v>16919</v>
      </c>
      <c r="E3211" s="23" t="s">
        <v>27690</v>
      </c>
      <c r="F3211" s="24" t="s">
        <v>16840</v>
      </c>
      <c r="H3211" s="23" t="s">
        <v>15823</v>
      </c>
      <c r="I3211" s="23" t="s">
        <v>12606</v>
      </c>
      <c r="J3211" s="23" t="s">
        <v>27063</v>
      </c>
      <c r="K3211" s="23" t="s">
        <v>16772</v>
      </c>
      <c r="L3211" s="25" t="s">
        <v>16961</v>
      </c>
      <c r="M3211" s="23">
        <v>70008</v>
      </c>
      <c r="N3211" s="23" t="s">
        <v>18519</v>
      </c>
      <c r="O3211" s="25" t="s">
        <v>18742</v>
      </c>
      <c r="P3211" s="25" t="s">
        <v>20654</v>
      </c>
      <c r="Q3211" s="25" t="s">
        <v>31513</v>
      </c>
      <c r="R3211" s="23"/>
      <c r="S3211" s="23" t="s">
        <v>21495</v>
      </c>
      <c r="T3211" s="23" t="s">
        <v>23584</v>
      </c>
      <c r="U3211" s="23"/>
      <c r="V3211" s="23" t="s">
        <v>26252</v>
      </c>
      <c r="AA3211" s="26"/>
    </row>
    <row r="3212" spans="1:27" s="22" customFormat="1" x14ac:dyDescent="0.35">
      <c r="A3212" s="21" t="s">
        <v>27573</v>
      </c>
      <c r="B3212" s="22" t="str">
        <f t="shared" si="156"/>
        <v>Rhesus Macaque ACE-2 Recombinant Protein C-10 His Tag 50UG</v>
      </c>
      <c r="C3212" s="23" t="s">
        <v>3</v>
      </c>
      <c r="D3212" s="23" t="s">
        <v>16919</v>
      </c>
      <c r="E3212" s="23" t="s">
        <v>27690</v>
      </c>
      <c r="F3212" s="24" t="s">
        <v>16840</v>
      </c>
      <c r="H3212" s="23" t="s">
        <v>15824</v>
      </c>
      <c r="I3212" s="23" t="s">
        <v>12606</v>
      </c>
      <c r="J3212" s="23" t="s">
        <v>27063</v>
      </c>
      <c r="K3212" s="23" t="s">
        <v>16772</v>
      </c>
      <c r="L3212" s="25" t="s">
        <v>16961</v>
      </c>
      <c r="M3212" s="23">
        <v>712790</v>
      </c>
      <c r="N3212" s="23" t="s">
        <v>18519</v>
      </c>
      <c r="O3212" s="25" t="s">
        <v>18722</v>
      </c>
      <c r="P3212" s="25" t="s">
        <v>20655</v>
      </c>
      <c r="Q3212" s="25" t="s">
        <v>31513</v>
      </c>
      <c r="R3212" s="23"/>
      <c r="S3212" s="23" t="s">
        <v>21495</v>
      </c>
      <c r="T3212" s="23" t="s">
        <v>23584</v>
      </c>
      <c r="U3212" s="23"/>
      <c r="V3212" s="23" t="s">
        <v>26253</v>
      </c>
      <c r="AA3212" s="26"/>
    </row>
    <row r="3213" spans="1:27" s="22" customFormat="1" x14ac:dyDescent="0.35">
      <c r="A3213" s="21" t="s">
        <v>27574</v>
      </c>
      <c r="B3213" s="22" t="str">
        <f t="shared" si="156"/>
        <v>Rhesus Macaque ACE-2 Recombinant Protein C-Fc Tag 50UG</v>
      </c>
      <c r="C3213" s="23" t="s">
        <v>3</v>
      </c>
      <c r="D3213" s="23" t="s">
        <v>16919</v>
      </c>
      <c r="E3213" s="23" t="s">
        <v>27690</v>
      </c>
      <c r="F3213" s="24" t="s">
        <v>16840</v>
      </c>
      <c r="H3213" s="23" t="s">
        <v>15825</v>
      </c>
      <c r="I3213" s="23" t="s">
        <v>12606</v>
      </c>
      <c r="J3213" s="23" t="s">
        <v>16969</v>
      </c>
      <c r="K3213" s="23" t="s">
        <v>16773</v>
      </c>
      <c r="L3213" s="25" t="s">
        <v>16961</v>
      </c>
      <c r="M3213" s="23">
        <v>712790</v>
      </c>
      <c r="N3213" s="23" t="s">
        <v>18519</v>
      </c>
      <c r="O3213" s="25" t="s">
        <v>18722</v>
      </c>
      <c r="P3213" s="25" t="s">
        <v>20655</v>
      </c>
      <c r="Q3213" s="25" t="s">
        <v>31513</v>
      </c>
      <c r="R3213" s="23"/>
      <c r="S3213" s="23" t="s">
        <v>21495</v>
      </c>
      <c r="T3213" s="23" t="s">
        <v>23584</v>
      </c>
      <c r="U3213" s="23"/>
      <c r="V3213" s="23" t="s">
        <v>26253</v>
      </c>
      <c r="AA3213" s="26"/>
    </row>
    <row r="3214" spans="1:27" s="22" customFormat="1" x14ac:dyDescent="0.35">
      <c r="A3214" s="21" t="s">
        <v>31629</v>
      </c>
      <c r="B3214" s="22" t="str">
        <f t="shared" si="156"/>
        <v>SARS-CoV-2 (COVID-19) S1 Recombinant Protein C-mFc Tag 50UG</v>
      </c>
      <c r="C3214" s="23" t="s">
        <v>3</v>
      </c>
      <c r="D3214" s="23" t="s">
        <v>16923</v>
      </c>
      <c r="E3214" s="23" t="s">
        <v>27691</v>
      </c>
      <c r="F3214" s="24" t="s">
        <v>16840</v>
      </c>
      <c r="H3214" s="23" t="s">
        <v>15826</v>
      </c>
      <c r="I3214" s="23" t="s">
        <v>12606</v>
      </c>
      <c r="J3214" s="23" t="s">
        <v>16976</v>
      </c>
      <c r="K3214" s="23" t="s">
        <v>16774</v>
      </c>
      <c r="L3214" s="25" t="s">
        <v>16961</v>
      </c>
      <c r="M3214" s="23">
        <v>43740568</v>
      </c>
      <c r="N3214" s="23" t="s">
        <v>17005</v>
      </c>
      <c r="O3214" s="25" t="s">
        <v>19179</v>
      </c>
      <c r="P3214" s="25" t="s">
        <v>20656</v>
      </c>
      <c r="Q3214" s="25" t="s">
        <v>31513</v>
      </c>
      <c r="R3214" s="23"/>
      <c r="S3214" s="23" t="s">
        <v>21495</v>
      </c>
      <c r="T3214" s="23" t="s">
        <v>22198</v>
      </c>
      <c r="U3214" s="23"/>
      <c r="V3214" s="23" t="s">
        <v>26254</v>
      </c>
      <c r="AA3214" s="26"/>
    </row>
    <row r="3215" spans="1:27" s="22" customFormat="1" x14ac:dyDescent="0.35">
      <c r="A3215" s="21" t="s">
        <v>27575</v>
      </c>
      <c r="B3215" s="22" t="str">
        <f t="shared" si="156"/>
        <v>SARS-CoV-2 (COVID-19) Nucleocapsid Recombinant Protein N-6His Tag 1MG</v>
      </c>
      <c r="C3215" s="23" t="s">
        <v>37196</v>
      </c>
      <c r="D3215" s="23" t="s">
        <v>16923</v>
      </c>
      <c r="E3215" s="23" t="s">
        <v>27691</v>
      </c>
      <c r="F3215" s="24" t="s">
        <v>16840</v>
      </c>
      <c r="H3215" s="23" t="s">
        <v>15827</v>
      </c>
      <c r="I3215" s="23" t="s">
        <v>12607</v>
      </c>
      <c r="J3215" s="23" t="s">
        <v>27065</v>
      </c>
      <c r="K3215" s="23" t="s">
        <v>16775</v>
      </c>
      <c r="L3215" s="25" t="s">
        <v>16961</v>
      </c>
      <c r="M3215" s="23">
        <v>43740575</v>
      </c>
      <c r="N3215" s="23" t="s">
        <v>17008</v>
      </c>
      <c r="O3215" s="25" t="s">
        <v>20657</v>
      </c>
      <c r="P3215" s="25" t="s">
        <v>20658</v>
      </c>
      <c r="Q3215" s="25" t="s">
        <v>32262</v>
      </c>
      <c r="R3215" s="23"/>
      <c r="S3215" s="23" t="s">
        <v>21495</v>
      </c>
      <c r="T3215" s="23" t="s">
        <v>22199</v>
      </c>
      <c r="U3215" s="23"/>
      <c r="V3215" s="23" t="s">
        <v>26255</v>
      </c>
      <c r="AA3215" s="26"/>
    </row>
    <row r="3216" spans="1:27" s="22" customFormat="1" x14ac:dyDescent="0.35">
      <c r="A3216" s="21" t="s">
        <v>31605</v>
      </c>
      <c r="B3216" s="22" t="str">
        <f t="shared" si="156"/>
        <v>SARS-CoV-2 (COVID-19) S1 Recombinant Protein Liquid 50UG</v>
      </c>
      <c r="C3216" s="23" t="s">
        <v>3</v>
      </c>
      <c r="D3216" s="23" t="s">
        <v>16923</v>
      </c>
      <c r="E3216" s="23" t="s">
        <v>16838</v>
      </c>
      <c r="F3216" s="24" t="s">
        <v>16840</v>
      </c>
      <c r="H3216" s="23" t="s">
        <v>15828</v>
      </c>
      <c r="I3216" s="23" t="s">
        <v>12606</v>
      </c>
      <c r="J3216" s="23"/>
      <c r="K3216" s="23" t="s">
        <v>16774</v>
      </c>
      <c r="L3216" s="25" t="s">
        <v>16961</v>
      </c>
      <c r="M3216" s="23">
        <v>43740568</v>
      </c>
      <c r="N3216" s="23" t="s">
        <v>17005</v>
      </c>
      <c r="O3216" s="25" t="s">
        <v>19179</v>
      </c>
      <c r="P3216" s="25" t="s">
        <v>20656</v>
      </c>
      <c r="Q3216" s="25" t="s">
        <v>31513</v>
      </c>
      <c r="R3216" s="23"/>
      <c r="S3216" s="23" t="s">
        <v>21495</v>
      </c>
      <c r="T3216" s="23" t="s">
        <v>22198</v>
      </c>
      <c r="U3216" s="23"/>
      <c r="V3216" s="23" t="s">
        <v>26254</v>
      </c>
      <c r="AA3216" s="26"/>
    </row>
    <row r="3217" spans="1:27" s="22" customFormat="1" x14ac:dyDescent="0.35">
      <c r="A3217" s="21" t="s">
        <v>27576</v>
      </c>
      <c r="B3217" s="22" t="str">
        <f t="shared" si="156"/>
        <v>SARS-CoV-2 (COVID-19) S Protein RBD-SD1 Recombinant Protein C-6His Tag 50UG</v>
      </c>
      <c r="C3217" s="23" t="s">
        <v>3</v>
      </c>
      <c r="D3217" s="23" t="s">
        <v>16924</v>
      </c>
      <c r="E3217" s="23" t="s">
        <v>27691</v>
      </c>
      <c r="F3217" s="24" t="s">
        <v>16840</v>
      </c>
      <c r="H3217" s="23" t="s">
        <v>15829</v>
      </c>
      <c r="I3217" s="23" t="s">
        <v>12606</v>
      </c>
      <c r="J3217" s="23" t="s">
        <v>27066</v>
      </c>
      <c r="K3217" s="23" t="s">
        <v>16776</v>
      </c>
      <c r="L3217" s="25" t="s">
        <v>16961</v>
      </c>
      <c r="M3217" s="23">
        <v>43740568</v>
      </c>
      <c r="N3217" s="23" t="s">
        <v>17005</v>
      </c>
      <c r="O3217" s="25" t="s">
        <v>19179</v>
      </c>
      <c r="P3217" s="25" t="s">
        <v>20656</v>
      </c>
      <c r="Q3217" s="25" t="s">
        <v>31513</v>
      </c>
      <c r="R3217" s="23"/>
      <c r="S3217" s="23" t="s">
        <v>21495</v>
      </c>
      <c r="T3217" s="23" t="s">
        <v>23585</v>
      </c>
      <c r="U3217" s="23"/>
      <c r="V3217" s="23" t="s">
        <v>24813</v>
      </c>
      <c r="AA3217" s="26"/>
    </row>
    <row r="3218" spans="1:27" s="22" customFormat="1" x14ac:dyDescent="0.35">
      <c r="A3218" s="21" t="s">
        <v>27577</v>
      </c>
      <c r="B3218" s="22" t="str">
        <f t="shared" si="156"/>
        <v>SARS-CoV-2 (COVID-19) S Protein RBD-SD1 Recombinant Protein C-Avi-6His Tag 20UG</v>
      </c>
      <c r="C3218" s="23" t="s">
        <v>3</v>
      </c>
      <c r="D3218" s="23" t="s">
        <v>16923</v>
      </c>
      <c r="E3218" s="23" t="s">
        <v>27691</v>
      </c>
      <c r="F3218" s="24" t="s">
        <v>16840</v>
      </c>
      <c r="H3218" s="23" t="s">
        <v>15830</v>
      </c>
      <c r="I3218" s="23" t="s">
        <v>12606</v>
      </c>
      <c r="J3218" s="23" t="s">
        <v>27067</v>
      </c>
      <c r="K3218" s="23" t="s">
        <v>16777</v>
      </c>
      <c r="L3218" s="25" t="s">
        <v>16961</v>
      </c>
      <c r="M3218" s="23">
        <v>43740568</v>
      </c>
      <c r="N3218" s="23" t="s">
        <v>17005</v>
      </c>
      <c r="O3218" s="25" t="s">
        <v>19179</v>
      </c>
      <c r="P3218" s="25" t="s">
        <v>20656</v>
      </c>
      <c r="Q3218" s="25" t="s">
        <v>32259</v>
      </c>
      <c r="R3218" s="23"/>
      <c r="S3218" s="23" t="s">
        <v>21495</v>
      </c>
      <c r="T3218" s="23" t="s">
        <v>22198</v>
      </c>
      <c r="U3218" s="23"/>
      <c r="V3218" s="23" t="s">
        <v>24813</v>
      </c>
      <c r="AA3218" s="26"/>
    </row>
    <row r="3219" spans="1:27" s="22" customFormat="1" x14ac:dyDescent="0.35">
      <c r="A3219" s="21" t="s">
        <v>27578</v>
      </c>
      <c r="B3219" s="22" t="str">
        <f t="shared" si="156"/>
        <v>SARS-CoV-2 (COVID-19) S Protein NTD Recombinant Protein C-6His Tag 50UG</v>
      </c>
      <c r="C3219" s="23" t="s">
        <v>3</v>
      </c>
      <c r="D3219" s="23" t="s">
        <v>16923</v>
      </c>
      <c r="E3219" s="23" t="s">
        <v>27691</v>
      </c>
      <c r="F3219" s="24" t="s">
        <v>16840</v>
      </c>
      <c r="H3219" s="23" t="s">
        <v>15831</v>
      </c>
      <c r="I3219" s="23" t="s">
        <v>12606</v>
      </c>
      <c r="J3219" s="23" t="s">
        <v>27066</v>
      </c>
      <c r="K3219" s="23" t="s">
        <v>16777</v>
      </c>
      <c r="L3219" s="25" t="s">
        <v>16961</v>
      </c>
      <c r="M3219" s="23">
        <v>43740568</v>
      </c>
      <c r="N3219" s="23" t="s">
        <v>17005</v>
      </c>
      <c r="O3219" s="25" t="s">
        <v>19179</v>
      </c>
      <c r="P3219" s="25" t="s">
        <v>20656</v>
      </c>
      <c r="Q3219" s="25" t="s">
        <v>31513</v>
      </c>
      <c r="R3219" s="23"/>
      <c r="S3219" s="23" t="s">
        <v>21495</v>
      </c>
      <c r="T3219" s="23" t="s">
        <v>22198</v>
      </c>
      <c r="U3219" s="23"/>
      <c r="V3219" s="23" t="s">
        <v>26256</v>
      </c>
      <c r="AA3219" s="26"/>
    </row>
    <row r="3220" spans="1:27" s="22" customFormat="1" x14ac:dyDescent="0.35">
      <c r="A3220" s="21" t="s">
        <v>27579</v>
      </c>
      <c r="B3220" s="22" t="str">
        <f t="shared" si="156"/>
        <v>SARS-CoV-2 (COVID-19) S1 Protein CTD Recombinant Protein N-8His Tag 50UG</v>
      </c>
      <c r="C3220" s="23" t="s">
        <v>3</v>
      </c>
      <c r="D3220" s="23" t="s">
        <v>16923</v>
      </c>
      <c r="E3220" s="23" t="s">
        <v>27691</v>
      </c>
      <c r="F3220" s="24" t="s">
        <v>16840</v>
      </c>
      <c r="H3220" s="23" t="s">
        <v>15832</v>
      </c>
      <c r="I3220" s="23" t="s">
        <v>12606</v>
      </c>
      <c r="J3220" s="23" t="s">
        <v>27068</v>
      </c>
      <c r="K3220" s="23" t="s">
        <v>16777</v>
      </c>
      <c r="L3220" s="25" t="s">
        <v>16961</v>
      </c>
      <c r="M3220" s="23">
        <v>43740568</v>
      </c>
      <c r="N3220" s="23" t="s">
        <v>17005</v>
      </c>
      <c r="O3220" s="25" t="s">
        <v>19179</v>
      </c>
      <c r="P3220" s="25" t="s">
        <v>20656</v>
      </c>
      <c r="Q3220" s="25" t="s">
        <v>31513</v>
      </c>
      <c r="R3220" s="23"/>
      <c r="S3220" s="23" t="s">
        <v>21495</v>
      </c>
      <c r="T3220" s="23" t="s">
        <v>22198</v>
      </c>
      <c r="U3220" s="23"/>
      <c r="V3220" s="23" t="s">
        <v>26257</v>
      </c>
      <c r="AA3220" s="26"/>
    </row>
    <row r="3221" spans="1:27" s="22" customFormat="1" x14ac:dyDescent="0.35">
      <c r="A3221" s="21" t="s">
        <v>27580</v>
      </c>
      <c r="B3221" s="22" t="str">
        <f t="shared" si="156"/>
        <v>SARS-CoV-2 (COVID-19) S1 (D614G) Recombinant Protein C-10 His Tag 50UG</v>
      </c>
      <c r="C3221" s="23" t="s">
        <v>3</v>
      </c>
      <c r="D3221" s="23" t="s">
        <v>16925</v>
      </c>
      <c r="E3221" s="23" t="s">
        <v>27691</v>
      </c>
      <c r="F3221" s="24" t="s">
        <v>16840</v>
      </c>
      <c r="H3221" s="23" t="s">
        <v>15833</v>
      </c>
      <c r="I3221" s="23" t="s">
        <v>12606</v>
      </c>
      <c r="J3221" s="23" t="s">
        <v>27063</v>
      </c>
      <c r="K3221" s="23" t="s">
        <v>16778</v>
      </c>
      <c r="L3221" s="25" t="s">
        <v>16961</v>
      </c>
      <c r="M3221" s="23">
        <v>43740568</v>
      </c>
      <c r="N3221" s="23" t="s">
        <v>17005</v>
      </c>
      <c r="O3221" s="25" t="s">
        <v>19179</v>
      </c>
      <c r="P3221" s="25" t="s">
        <v>20656</v>
      </c>
      <c r="Q3221" s="25" t="s">
        <v>31513</v>
      </c>
      <c r="R3221" s="23"/>
      <c r="S3221" s="23" t="s">
        <v>21495</v>
      </c>
      <c r="T3221" s="23" t="s">
        <v>23586</v>
      </c>
      <c r="U3221" s="23"/>
      <c r="V3221" s="23" t="s">
        <v>26258</v>
      </c>
      <c r="AA3221" s="26"/>
    </row>
    <row r="3222" spans="1:27" s="22" customFormat="1" x14ac:dyDescent="0.35">
      <c r="A3222" s="21" t="s">
        <v>27581</v>
      </c>
      <c r="B3222" s="22" t="str">
        <f t="shared" si="156"/>
        <v>SARS-CoV-2 (COVID-19) S-trimer (D614G) Recombinant Protein C-6His Tag 50UG</v>
      </c>
      <c r="C3222" s="23" t="s">
        <v>3</v>
      </c>
      <c r="D3222" s="23" t="s">
        <v>16923</v>
      </c>
      <c r="E3222" s="23" t="s">
        <v>27691</v>
      </c>
      <c r="F3222" s="24" t="s">
        <v>16840</v>
      </c>
      <c r="H3222" s="23" t="s">
        <v>15834</v>
      </c>
      <c r="I3222" s="23" t="s">
        <v>12606</v>
      </c>
      <c r="J3222" s="23" t="s">
        <v>27066</v>
      </c>
      <c r="K3222" s="23" t="s">
        <v>16774</v>
      </c>
      <c r="L3222" s="25" t="s">
        <v>16961</v>
      </c>
      <c r="M3222" s="23">
        <v>43740568</v>
      </c>
      <c r="N3222" s="23" t="s">
        <v>17005</v>
      </c>
      <c r="O3222" s="25" t="s">
        <v>19179</v>
      </c>
      <c r="P3222" s="25" t="s">
        <v>20656</v>
      </c>
      <c r="Q3222" s="25" t="s">
        <v>31513</v>
      </c>
      <c r="R3222" s="23"/>
      <c r="S3222" s="23" t="s">
        <v>21495</v>
      </c>
      <c r="T3222" s="23" t="s">
        <v>23587</v>
      </c>
      <c r="U3222" s="23"/>
      <c r="V3222" s="23" t="s">
        <v>26259</v>
      </c>
      <c r="AA3222" s="26"/>
    </row>
    <row r="3223" spans="1:27" s="22" customFormat="1" x14ac:dyDescent="0.35">
      <c r="A3223" s="21" t="s">
        <v>27582</v>
      </c>
      <c r="B3223" s="22" t="str">
        <f t="shared" si="156"/>
        <v>SARS-CoV-2 (COVID-19) S Protein HR1 Recombinant Protein N-6His-Sumo Tag 50UG</v>
      </c>
      <c r="C3223" s="23" t="s">
        <v>37196</v>
      </c>
      <c r="D3223" s="23" t="s">
        <v>16923</v>
      </c>
      <c r="E3223" s="23" t="s">
        <v>27691</v>
      </c>
      <c r="F3223" s="24" t="s">
        <v>16840</v>
      </c>
      <c r="H3223" s="23" t="s">
        <v>15835</v>
      </c>
      <c r="I3223" s="23" t="s">
        <v>12589</v>
      </c>
      <c r="J3223" s="23" t="s">
        <v>27069</v>
      </c>
      <c r="K3223" s="23" t="s">
        <v>16774</v>
      </c>
      <c r="L3223" s="25" t="s">
        <v>16961</v>
      </c>
      <c r="M3223" s="23">
        <v>43740568</v>
      </c>
      <c r="N3223" s="23" t="s">
        <v>17005</v>
      </c>
      <c r="O3223" s="25" t="s">
        <v>19179</v>
      </c>
      <c r="P3223" s="25" t="s">
        <v>20656</v>
      </c>
      <c r="Q3223" s="25" t="s">
        <v>31513</v>
      </c>
      <c r="R3223" s="23"/>
      <c r="S3223" s="23" t="s">
        <v>21495</v>
      </c>
      <c r="T3223" s="23" t="s">
        <v>23588</v>
      </c>
      <c r="U3223" s="23"/>
      <c r="V3223" s="23" t="s">
        <v>26260</v>
      </c>
      <c r="AA3223" s="26"/>
    </row>
    <row r="3224" spans="1:27" s="22" customFormat="1" x14ac:dyDescent="0.35">
      <c r="A3224" s="21" t="s">
        <v>31630</v>
      </c>
      <c r="B3224" s="22" t="str">
        <f t="shared" si="156"/>
        <v>SARS-CoV-2 (COVID-19) S Protein HR1 Recombinant Protein Liquid 50UG</v>
      </c>
      <c r="C3224" s="23" t="s">
        <v>37196</v>
      </c>
      <c r="D3224" s="23" t="s">
        <v>16923</v>
      </c>
      <c r="E3224" s="23" t="s">
        <v>27691</v>
      </c>
      <c r="F3224" s="24" t="s">
        <v>16840</v>
      </c>
      <c r="H3224" s="23" t="s">
        <v>15836</v>
      </c>
      <c r="I3224" s="23" t="s">
        <v>12589</v>
      </c>
      <c r="J3224" s="23"/>
      <c r="K3224" s="23" t="s">
        <v>16774</v>
      </c>
      <c r="L3224" s="25" t="s">
        <v>16961</v>
      </c>
      <c r="M3224" s="23">
        <v>43740568</v>
      </c>
      <c r="N3224" s="23" t="s">
        <v>17005</v>
      </c>
      <c r="O3224" s="25" t="s">
        <v>19179</v>
      </c>
      <c r="P3224" s="25" t="s">
        <v>20656</v>
      </c>
      <c r="Q3224" s="25" t="s">
        <v>31513</v>
      </c>
      <c r="R3224" s="23"/>
      <c r="S3224" s="23" t="s">
        <v>21495</v>
      </c>
      <c r="T3224" s="23" t="s">
        <v>23588</v>
      </c>
      <c r="U3224" s="23"/>
      <c r="V3224" s="23" t="s">
        <v>26261</v>
      </c>
      <c r="AA3224" s="26"/>
    </row>
    <row r="3225" spans="1:27" s="22" customFormat="1" x14ac:dyDescent="0.35">
      <c r="A3225" s="21" t="s">
        <v>31494</v>
      </c>
      <c r="B3225" s="22" t="str">
        <f t="shared" si="156"/>
        <v>SARS-CoV-2 (COVID-19) S Protein RBD (N501Y) Recombinant Protein C-terminal 6His Tag 50UG</v>
      </c>
      <c r="C3225" s="23" t="s">
        <v>3</v>
      </c>
      <c r="D3225" s="23" t="s">
        <v>16923</v>
      </c>
      <c r="E3225" s="23" t="s">
        <v>27691</v>
      </c>
      <c r="F3225" s="24" t="s">
        <v>16840</v>
      </c>
      <c r="H3225" s="23" t="s">
        <v>15837</v>
      </c>
      <c r="I3225" s="23" t="s">
        <v>12592</v>
      </c>
      <c r="J3225" s="23" t="s">
        <v>29314</v>
      </c>
      <c r="K3225" s="23" t="s">
        <v>16774</v>
      </c>
      <c r="L3225" s="25" t="s">
        <v>17001</v>
      </c>
      <c r="M3225" s="23">
        <v>43740568</v>
      </c>
      <c r="N3225" s="23" t="s">
        <v>17005</v>
      </c>
      <c r="O3225" s="25" t="s">
        <v>19179</v>
      </c>
      <c r="P3225" s="25" t="s">
        <v>20656</v>
      </c>
      <c r="Q3225" s="25" t="s">
        <v>31513</v>
      </c>
      <c r="R3225" s="23"/>
      <c r="S3225" s="23" t="s">
        <v>21495</v>
      </c>
      <c r="T3225" s="23" t="s">
        <v>23585</v>
      </c>
      <c r="U3225" s="23"/>
      <c r="V3225" s="23" t="s">
        <v>26262</v>
      </c>
      <c r="AA3225" s="26"/>
    </row>
    <row r="3226" spans="1:27" s="22" customFormat="1" x14ac:dyDescent="0.35">
      <c r="A3226" s="21" t="s">
        <v>29313</v>
      </c>
      <c r="B3226" s="22" t="str">
        <f t="shared" si="156"/>
        <v>SARS-CoV-2 (COVID-19) S Protein RBD (N501Y) Recombinant Protein C-terminal Fc Tag 50UG</v>
      </c>
      <c r="C3226" s="23" t="s">
        <v>3</v>
      </c>
      <c r="D3226" s="23" t="s">
        <v>16923</v>
      </c>
      <c r="E3226" s="23" t="s">
        <v>27691</v>
      </c>
      <c r="F3226" s="24" t="s">
        <v>16840</v>
      </c>
      <c r="H3226" s="23" t="s">
        <v>15838</v>
      </c>
      <c r="I3226" s="23" t="s">
        <v>12592</v>
      </c>
      <c r="J3226" s="23" t="s">
        <v>29312</v>
      </c>
      <c r="K3226" s="23" t="s">
        <v>16779</v>
      </c>
      <c r="L3226" s="25" t="s">
        <v>17001</v>
      </c>
      <c r="M3226" s="23">
        <v>43740568</v>
      </c>
      <c r="N3226" s="23" t="s">
        <v>17005</v>
      </c>
      <c r="O3226" s="25" t="s">
        <v>19179</v>
      </c>
      <c r="P3226" s="25" t="s">
        <v>20656</v>
      </c>
      <c r="Q3226" s="25" t="s">
        <v>31513</v>
      </c>
      <c r="R3226" s="23"/>
      <c r="S3226" s="23" t="s">
        <v>21495</v>
      </c>
      <c r="T3226" s="23" t="s">
        <v>23585</v>
      </c>
      <c r="U3226" s="23"/>
      <c r="V3226" s="23" t="s">
        <v>26263</v>
      </c>
      <c r="AA3226" s="26"/>
    </row>
    <row r="3227" spans="1:27" s="22" customFormat="1" x14ac:dyDescent="0.35">
      <c r="A3227" s="21" t="s">
        <v>31495</v>
      </c>
      <c r="B3227" s="22" t="str">
        <f t="shared" si="156"/>
        <v>SARS-CoV-2 (COVID-19) NSP1 Recombinant Protein C-terminal 6His Tag 50UG</v>
      </c>
      <c r="C3227" s="23" t="s">
        <v>3</v>
      </c>
      <c r="D3227" s="23" t="s">
        <v>16926</v>
      </c>
      <c r="E3227" s="23" t="s">
        <v>27692</v>
      </c>
      <c r="F3227" s="24" t="s">
        <v>16840</v>
      </c>
      <c r="H3227" s="23" t="s">
        <v>15839</v>
      </c>
      <c r="I3227" s="23" t="s">
        <v>12589</v>
      </c>
      <c r="J3227" s="23" t="s">
        <v>29314</v>
      </c>
      <c r="K3227" s="23" t="s">
        <v>16779</v>
      </c>
      <c r="L3227" s="25" t="s">
        <v>16961</v>
      </c>
      <c r="M3227" s="23">
        <v>43740578</v>
      </c>
      <c r="N3227" s="23" t="s">
        <v>17011</v>
      </c>
      <c r="O3227" s="25" t="s">
        <v>19179</v>
      </c>
      <c r="P3227" s="25" t="s">
        <v>20659</v>
      </c>
      <c r="Q3227" s="25" t="s">
        <v>31513</v>
      </c>
      <c r="R3227" s="23"/>
      <c r="S3227" s="23" t="s">
        <v>21495</v>
      </c>
      <c r="T3227" s="23" t="s">
        <v>22201</v>
      </c>
      <c r="U3227" s="23"/>
      <c r="V3227" s="23" t="s">
        <v>24780</v>
      </c>
      <c r="AA3227" s="26"/>
    </row>
    <row r="3228" spans="1:27" s="22" customFormat="1" x14ac:dyDescent="0.35">
      <c r="A3228" s="21" t="s">
        <v>31496</v>
      </c>
      <c r="B3228" s="22" t="str">
        <f t="shared" si="156"/>
        <v>SARS-CoV-2 (COVID-19) Helicase Recombinant Protein C-terminal 6His Tag 50UG</v>
      </c>
      <c r="C3228" s="23" t="s">
        <v>3</v>
      </c>
      <c r="D3228" s="23" t="s">
        <v>16927</v>
      </c>
      <c r="E3228" s="23" t="s">
        <v>27692</v>
      </c>
      <c r="F3228" s="24" t="s">
        <v>16840</v>
      </c>
      <c r="H3228" s="23" t="s">
        <v>15840</v>
      </c>
      <c r="I3228" s="23" t="s">
        <v>12589</v>
      </c>
      <c r="J3228" s="23" t="s">
        <v>29314</v>
      </c>
      <c r="K3228" s="23" t="s">
        <v>16780</v>
      </c>
      <c r="L3228" s="25" t="s">
        <v>16961</v>
      </c>
      <c r="M3228" s="23">
        <v>43740578</v>
      </c>
      <c r="N3228" s="23" t="s">
        <v>17011</v>
      </c>
      <c r="O3228" s="25" t="s">
        <v>19179</v>
      </c>
      <c r="P3228" s="25" t="s">
        <v>20660</v>
      </c>
      <c r="Q3228" s="25" t="s">
        <v>31513</v>
      </c>
      <c r="R3228" s="23"/>
      <c r="S3228" s="23" t="s">
        <v>21495</v>
      </c>
      <c r="T3228" s="23" t="s">
        <v>23589</v>
      </c>
      <c r="U3228" s="23"/>
      <c r="V3228" s="23" t="s">
        <v>26264</v>
      </c>
      <c r="AA3228" s="26"/>
    </row>
    <row r="3229" spans="1:27" s="22" customFormat="1" x14ac:dyDescent="0.35">
      <c r="A3229" s="21" t="s">
        <v>31344</v>
      </c>
      <c r="B3229" s="22" t="str">
        <f t="shared" si="156"/>
        <v>B7-1 Recombinant Protein C-6 His Tag Lyophilized 50UG</v>
      </c>
      <c r="C3229" s="23" t="s">
        <v>3</v>
      </c>
      <c r="D3229" s="23" t="s">
        <v>16919</v>
      </c>
      <c r="E3229" s="23" t="s">
        <v>27688</v>
      </c>
      <c r="F3229" s="24" t="s">
        <v>16839</v>
      </c>
      <c r="H3229" s="23" t="s">
        <v>15841</v>
      </c>
      <c r="I3229" s="23" t="s">
        <v>12588</v>
      </c>
      <c r="J3229" s="23" t="s">
        <v>26994</v>
      </c>
      <c r="K3229" s="23" t="s">
        <v>33570</v>
      </c>
      <c r="L3229" s="25" t="s">
        <v>16961</v>
      </c>
      <c r="M3229" s="23">
        <v>941</v>
      </c>
      <c r="N3229" s="23" t="s">
        <v>158</v>
      </c>
      <c r="O3229" s="25" t="s">
        <v>18703</v>
      </c>
      <c r="P3229" s="25" t="s">
        <v>18727</v>
      </c>
      <c r="Q3229" s="25" t="s">
        <v>31513</v>
      </c>
      <c r="R3229" s="23"/>
      <c r="S3229" s="23" t="s">
        <v>21495</v>
      </c>
      <c r="T3229" s="23" t="s">
        <v>23494</v>
      </c>
      <c r="U3229" s="23"/>
      <c r="V3229" s="23" t="s">
        <v>26144</v>
      </c>
      <c r="AA3229" s="26"/>
    </row>
    <row r="3230" spans="1:27" s="22" customFormat="1" x14ac:dyDescent="0.35">
      <c r="A3230" s="21" t="s">
        <v>31428</v>
      </c>
      <c r="B3230" s="22" t="str">
        <f t="shared" si="156"/>
        <v>LIGHT Recombinant Protein N-6 His Tag Lyophilized 50UG</v>
      </c>
      <c r="C3230" s="23" t="s">
        <v>3</v>
      </c>
      <c r="D3230" s="23" t="s">
        <v>16919</v>
      </c>
      <c r="E3230" s="23" t="s">
        <v>27688</v>
      </c>
      <c r="F3230" s="24" t="s">
        <v>16839</v>
      </c>
      <c r="H3230" s="23" t="s">
        <v>15842</v>
      </c>
      <c r="I3230" s="23" t="s">
        <v>12588</v>
      </c>
      <c r="J3230" s="23" t="s">
        <v>26999</v>
      </c>
      <c r="K3230" s="23" t="s">
        <v>33570</v>
      </c>
      <c r="L3230" s="25" t="s">
        <v>16961</v>
      </c>
      <c r="M3230" s="23">
        <v>8740</v>
      </c>
      <c r="N3230" s="23" t="s">
        <v>17477</v>
      </c>
      <c r="O3230" s="25" t="s">
        <v>18703</v>
      </c>
      <c r="P3230" s="25" t="s">
        <v>19329</v>
      </c>
      <c r="Q3230" s="25" t="s">
        <v>31513</v>
      </c>
      <c r="R3230" s="23"/>
      <c r="S3230" s="23" t="s">
        <v>21495</v>
      </c>
      <c r="T3230" s="23" t="s">
        <v>23556</v>
      </c>
      <c r="U3230" s="23"/>
      <c r="V3230" s="23" t="s">
        <v>26219</v>
      </c>
      <c r="AA3230" s="26"/>
    </row>
    <row r="3231" spans="1:27" s="22" customFormat="1" x14ac:dyDescent="0.35">
      <c r="A3231" s="21" t="s">
        <v>31309</v>
      </c>
      <c r="B3231" s="22" t="str">
        <f t="shared" si="156"/>
        <v>LAG-3 Recombinant Protein C-6 His Tag Lyophilized 50UG</v>
      </c>
      <c r="C3231" s="23" t="s">
        <v>3</v>
      </c>
      <c r="D3231" s="23" t="s">
        <v>16919</v>
      </c>
      <c r="E3231" s="23" t="s">
        <v>27688</v>
      </c>
      <c r="F3231" s="24" t="s">
        <v>16839</v>
      </c>
      <c r="H3231" s="23" t="s">
        <v>15843</v>
      </c>
      <c r="I3231" s="23" t="s">
        <v>12588</v>
      </c>
      <c r="J3231" s="23" t="s">
        <v>26994</v>
      </c>
      <c r="K3231" s="23" t="s">
        <v>33454</v>
      </c>
      <c r="L3231" s="25" t="s">
        <v>16961</v>
      </c>
      <c r="M3231" s="23">
        <v>3902</v>
      </c>
      <c r="N3231" s="23" t="s">
        <v>17483</v>
      </c>
      <c r="O3231" s="25" t="s">
        <v>18703</v>
      </c>
      <c r="P3231" s="25" t="s">
        <v>19409</v>
      </c>
      <c r="Q3231" s="25" t="s">
        <v>31513</v>
      </c>
      <c r="R3231" s="23"/>
      <c r="S3231" s="23" t="s">
        <v>21495</v>
      </c>
      <c r="T3231" s="23" t="s">
        <v>23454</v>
      </c>
      <c r="U3231" s="23"/>
      <c r="V3231" s="23" t="s">
        <v>26100</v>
      </c>
      <c r="AA3231" s="26"/>
    </row>
    <row r="3232" spans="1:27" s="22" customFormat="1" x14ac:dyDescent="0.35">
      <c r="A3232" s="21" t="s">
        <v>31345</v>
      </c>
      <c r="B3232" s="22" t="str">
        <f t="shared" si="156"/>
        <v>B7-H3 Recombinant Protein C-6 His Tag Lyophilized 50UG</v>
      </c>
      <c r="C3232" s="23" t="s">
        <v>3</v>
      </c>
      <c r="D3232" s="23" t="s">
        <v>16919</v>
      </c>
      <c r="E3232" s="23" t="s">
        <v>27688</v>
      </c>
      <c r="F3232" s="24" t="s">
        <v>16839</v>
      </c>
      <c r="H3232" s="23" t="s">
        <v>15844</v>
      </c>
      <c r="I3232" s="23" t="s">
        <v>12588</v>
      </c>
      <c r="J3232" s="23" t="s">
        <v>26994</v>
      </c>
      <c r="K3232" s="23" t="s">
        <v>33570</v>
      </c>
      <c r="L3232" s="25" t="s">
        <v>16961</v>
      </c>
      <c r="M3232" s="23">
        <v>80381</v>
      </c>
      <c r="N3232" s="23" t="s">
        <v>895</v>
      </c>
      <c r="O3232" s="25" t="s">
        <v>18703</v>
      </c>
      <c r="P3232" s="25" t="s">
        <v>19315</v>
      </c>
      <c r="Q3232" s="25" t="s">
        <v>31513</v>
      </c>
      <c r="R3232" s="23"/>
      <c r="S3232" s="23" t="s">
        <v>21495</v>
      </c>
      <c r="T3232" s="23" t="s">
        <v>23495</v>
      </c>
      <c r="U3232" s="23"/>
      <c r="V3232" s="23" t="s">
        <v>26145</v>
      </c>
      <c r="AA3232" s="26"/>
    </row>
    <row r="3233" spans="1:27" s="22" customFormat="1" x14ac:dyDescent="0.35">
      <c r="A3233" s="21" t="s">
        <v>30995</v>
      </c>
      <c r="B3233" s="22" t="str">
        <f t="shared" si="156"/>
        <v>TMIGD2 Recombinant Protein C-6 His Tag Lyophilized 50UG</v>
      </c>
      <c r="C3233" s="23" t="s">
        <v>3</v>
      </c>
      <c r="D3233" s="23" t="s">
        <v>16919</v>
      </c>
      <c r="E3233" s="23" t="s">
        <v>27688</v>
      </c>
      <c r="F3233" s="24" t="s">
        <v>16839</v>
      </c>
      <c r="H3233" s="23" t="s">
        <v>15845</v>
      </c>
      <c r="I3233" s="23" t="s">
        <v>12588</v>
      </c>
      <c r="J3233" s="23" t="s">
        <v>26994</v>
      </c>
      <c r="K3233" s="23" t="s">
        <v>33693</v>
      </c>
      <c r="L3233" s="25" t="s">
        <v>16961</v>
      </c>
      <c r="M3233" s="23">
        <v>126259</v>
      </c>
      <c r="N3233" s="23" t="s">
        <v>17392</v>
      </c>
      <c r="O3233" s="25" t="s">
        <v>18703</v>
      </c>
      <c r="P3233" s="25" t="s">
        <v>19299</v>
      </c>
      <c r="Q3233" s="25" t="s">
        <v>31513</v>
      </c>
      <c r="R3233" s="23"/>
      <c r="S3233" s="23" t="s">
        <v>21495</v>
      </c>
      <c r="T3233" s="23" t="s">
        <v>23008</v>
      </c>
      <c r="U3233" s="23"/>
      <c r="V3233" s="23" t="s">
        <v>25633</v>
      </c>
      <c r="AA3233" s="26"/>
    </row>
    <row r="3234" spans="1:27" s="22" customFormat="1" x14ac:dyDescent="0.35">
      <c r="A3234" s="21" t="s">
        <v>27583</v>
      </c>
      <c r="B3234" s="22" t="str">
        <f t="shared" si="156"/>
        <v>SARS-CoV-2 (COVID-19) Envelope Recombinant Protein N-BBP-6His Tag 100UG</v>
      </c>
      <c r="C3234" s="23" t="s">
        <v>37196</v>
      </c>
      <c r="D3234" s="23" t="s">
        <v>16923</v>
      </c>
      <c r="E3234" s="23" t="s">
        <v>27691</v>
      </c>
      <c r="F3234" s="24" t="s">
        <v>16840</v>
      </c>
      <c r="H3234" s="23" t="s">
        <v>15846</v>
      </c>
      <c r="I3234" s="23" t="s">
        <v>12589</v>
      </c>
      <c r="J3234" s="23" t="s">
        <v>27070</v>
      </c>
      <c r="K3234" s="23" t="s">
        <v>16781</v>
      </c>
      <c r="L3234" s="25" t="s">
        <v>16961</v>
      </c>
      <c r="M3234" s="23">
        <v>43740570</v>
      </c>
      <c r="N3234" s="23" t="s">
        <v>16962</v>
      </c>
      <c r="O3234" s="25" t="s">
        <v>19179</v>
      </c>
      <c r="P3234" s="25" t="s">
        <v>20661</v>
      </c>
      <c r="Q3234" s="25" t="s">
        <v>31510</v>
      </c>
      <c r="R3234" s="23"/>
      <c r="S3234" s="23" t="s">
        <v>21495</v>
      </c>
      <c r="T3234" s="23" t="s">
        <v>23590</v>
      </c>
      <c r="U3234" s="23"/>
      <c r="V3234" s="23" t="s">
        <v>18691</v>
      </c>
      <c r="AA3234" s="26"/>
    </row>
    <row r="3235" spans="1:27" s="22" customFormat="1" x14ac:dyDescent="0.35">
      <c r="A3235" s="21" t="s">
        <v>27584</v>
      </c>
      <c r="B3235" s="22" t="str">
        <f t="shared" si="156"/>
        <v>SARS-CoV-2 (COVID-19) NP CTD domain Recombinant Protein N-6His Tag 100UG</v>
      </c>
      <c r="C3235" s="23" t="s">
        <v>37196</v>
      </c>
      <c r="D3235" s="23" t="s">
        <v>16923</v>
      </c>
      <c r="E3235" s="23" t="s">
        <v>16838</v>
      </c>
      <c r="F3235" s="24" t="s">
        <v>16840</v>
      </c>
      <c r="H3235" s="23" t="s">
        <v>15847</v>
      </c>
      <c r="I3235" s="23" t="s">
        <v>12589</v>
      </c>
      <c r="J3235" s="23" t="s">
        <v>27065</v>
      </c>
      <c r="K3235" s="23" t="s">
        <v>16782</v>
      </c>
      <c r="L3235" s="25" t="s">
        <v>16961</v>
      </c>
      <c r="M3235" s="23">
        <v>43740575</v>
      </c>
      <c r="N3235" s="23" t="s">
        <v>17008</v>
      </c>
      <c r="O3235" s="25" t="s">
        <v>20657</v>
      </c>
      <c r="P3235" s="25" t="s">
        <v>20658</v>
      </c>
      <c r="Q3235" s="25" t="s">
        <v>31510</v>
      </c>
      <c r="R3235" s="23"/>
      <c r="S3235" s="23" t="s">
        <v>21495</v>
      </c>
      <c r="T3235" s="23" t="s">
        <v>22199</v>
      </c>
      <c r="U3235" s="23"/>
      <c r="V3235" s="23" t="s">
        <v>26257</v>
      </c>
      <c r="AA3235" s="26"/>
    </row>
    <row r="3236" spans="1:27" s="22" customFormat="1" x14ac:dyDescent="0.35">
      <c r="A3236" s="21" t="s">
        <v>27585</v>
      </c>
      <c r="B3236" s="22" t="str">
        <f t="shared" si="156"/>
        <v>SARS-CoV-2 (COVID-19) NP NTD domain V2 Recombinant Protein N-6His Tag 100UG</v>
      </c>
      <c r="C3236" s="23" t="s">
        <v>37196</v>
      </c>
      <c r="D3236" s="23" t="s">
        <v>16923</v>
      </c>
      <c r="E3236" s="23" t="s">
        <v>27691</v>
      </c>
      <c r="F3236" s="24" t="s">
        <v>16840</v>
      </c>
      <c r="H3236" s="23" t="s">
        <v>15848</v>
      </c>
      <c r="I3236" s="23" t="s">
        <v>12589</v>
      </c>
      <c r="J3236" s="23" t="s">
        <v>27065</v>
      </c>
      <c r="K3236" s="23" t="s">
        <v>16778</v>
      </c>
      <c r="L3236" s="25" t="s">
        <v>16961</v>
      </c>
      <c r="M3236" s="23">
        <v>43740575</v>
      </c>
      <c r="N3236" s="23" t="s">
        <v>17008</v>
      </c>
      <c r="O3236" s="25" t="s">
        <v>20657</v>
      </c>
      <c r="P3236" s="25" t="s">
        <v>20658</v>
      </c>
      <c r="Q3236" s="25" t="s">
        <v>31510</v>
      </c>
      <c r="R3236" s="23"/>
      <c r="S3236" s="23" t="s">
        <v>21495</v>
      </c>
      <c r="T3236" s="23" t="s">
        <v>22199</v>
      </c>
      <c r="U3236" s="23"/>
      <c r="V3236" s="23" t="s">
        <v>26265</v>
      </c>
      <c r="AA3236" s="26"/>
    </row>
    <row r="3237" spans="1:27" s="22" customFormat="1" x14ac:dyDescent="0.35">
      <c r="A3237" s="21" t="s">
        <v>31631</v>
      </c>
      <c r="B3237" s="22" t="str">
        <f t="shared" si="156"/>
        <v>IL-1 beta Recombinant Protein Lyophilized 2UG</v>
      </c>
      <c r="C3237" s="23" t="s">
        <v>37196</v>
      </c>
      <c r="D3237" s="23" t="s">
        <v>28242</v>
      </c>
      <c r="E3237" s="23" t="s">
        <v>27693</v>
      </c>
      <c r="F3237" s="24" t="s">
        <v>16839</v>
      </c>
      <c r="H3237" s="23" t="s">
        <v>15849</v>
      </c>
      <c r="I3237" s="23" t="s">
        <v>12601</v>
      </c>
      <c r="J3237" s="23" t="s">
        <v>16961</v>
      </c>
      <c r="K3237" s="23"/>
      <c r="L3237" s="25" t="s">
        <v>16961</v>
      </c>
      <c r="M3237" s="23">
        <v>24494</v>
      </c>
      <c r="N3237" s="23" t="s">
        <v>17610</v>
      </c>
      <c r="O3237" s="25" t="s">
        <v>18725</v>
      </c>
      <c r="P3237" s="25" t="s">
        <v>20662</v>
      </c>
      <c r="Q3237" s="25" t="s">
        <v>32257</v>
      </c>
      <c r="R3237" s="23"/>
      <c r="S3237" s="23"/>
      <c r="T3237" s="23" t="s">
        <v>27071</v>
      </c>
      <c r="U3237" s="23" t="s">
        <v>21140</v>
      </c>
      <c r="V3237" s="23" t="s">
        <v>26266</v>
      </c>
      <c r="AA3237" s="26"/>
    </row>
    <row r="3238" spans="1:27" s="22" customFormat="1" x14ac:dyDescent="0.35">
      <c r="A3238" s="21" t="s">
        <v>31632</v>
      </c>
      <c r="B3238" s="22" t="str">
        <f t="shared" si="156"/>
        <v>RELM beta Recombinant Protein Lyophilized 5UG</v>
      </c>
      <c r="C3238" s="23" t="s">
        <v>37196</v>
      </c>
      <c r="D3238" s="23" t="s">
        <v>28242</v>
      </c>
      <c r="E3238" s="23" t="s">
        <v>27694</v>
      </c>
      <c r="F3238" s="24" t="s">
        <v>16839</v>
      </c>
      <c r="H3238" s="23" t="s">
        <v>15850</v>
      </c>
      <c r="I3238" s="23" t="s">
        <v>12601</v>
      </c>
      <c r="J3238" s="23" t="s">
        <v>16961</v>
      </c>
      <c r="K3238" s="23"/>
      <c r="L3238" s="25" t="s">
        <v>16961</v>
      </c>
      <c r="M3238" s="23">
        <v>84666</v>
      </c>
      <c r="N3238" s="23" t="s">
        <v>18520</v>
      </c>
      <c r="O3238" s="25" t="s">
        <v>18703</v>
      </c>
      <c r="P3238" s="25" t="s">
        <v>20663</v>
      </c>
      <c r="Q3238" s="25" t="s">
        <v>32223</v>
      </c>
      <c r="R3238" s="23"/>
      <c r="S3238" s="23"/>
      <c r="T3238" s="23" t="s">
        <v>23591</v>
      </c>
      <c r="U3238" s="23"/>
      <c r="V3238" s="23" t="s">
        <v>26267</v>
      </c>
      <c r="AA3238" s="26"/>
    </row>
    <row r="3239" spans="1:27" s="22" customFormat="1" x14ac:dyDescent="0.35">
      <c r="A3239" s="21" t="s">
        <v>31633</v>
      </c>
      <c r="B3239" s="22" t="str">
        <f t="shared" si="156"/>
        <v>TGF beta 1 Recombinant Protein Lyophilized 2UG</v>
      </c>
      <c r="C3239" s="23" t="s">
        <v>12590</v>
      </c>
      <c r="D3239" s="23" t="s">
        <v>28242</v>
      </c>
      <c r="E3239" s="23" t="s">
        <v>27695</v>
      </c>
      <c r="F3239" s="24" t="s">
        <v>16839</v>
      </c>
      <c r="H3239" s="23" t="s">
        <v>15851</v>
      </c>
      <c r="I3239" s="23"/>
      <c r="J3239" s="23" t="s">
        <v>16961</v>
      </c>
      <c r="K3239" s="23"/>
      <c r="L3239" s="25" t="s">
        <v>16961</v>
      </c>
      <c r="M3239" s="23">
        <v>8743</v>
      </c>
      <c r="N3239" s="23" t="s">
        <v>17372</v>
      </c>
      <c r="O3239" s="25" t="s">
        <v>18703</v>
      </c>
      <c r="P3239" s="25" t="s">
        <v>19273</v>
      </c>
      <c r="Q3239" s="25" t="s">
        <v>32257</v>
      </c>
      <c r="R3239" s="23"/>
      <c r="S3239" s="23"/>
      <c r="T3239" s="23" t="s">
        <v>23592</v>
      </c>
      <c r="U3239" s="23" t="s">
        <v>28243</v>
      </c>
      <c r="V3239" s="23" t="s">
        <v>26268</v>
      </c>
      <c r="AA3239" s="26"/>
    </row>
    <row r="3240" spans="1:27" s="22" customFormat="1" x14ac:dyDescent="0.35">
      <c r="A3240" s="21" t="s">
        <v>31634</v>
      </c>
      <c r="B3240" s="22" t="str">
        <f t="shared" si="156"/>
        <v>CXCL4 Recombinant Protein Lyophilized 5UG</v>
      </c>
      <c r="C3240" s="23" t="s">
        <v>37196</v>
      </c>
      <c r="D3240" s="23" t="s">
        <v>28242</v>
      </c>
      <c r="E3240" s="23" t="s">
        <v>27696</v>
      </c>
      <c r="F3240" s="24" t="s">
        <v>16839</v>
      </c>
      <c r="H3240" s="23" t="s">
        <v>15852</v>
      </c>
      <c r="I3240" s="23" t="s">
        <v>12601</v>
      </c>
      <c r="J3240" s="23" t="s">
        <v>16961</v>
      </c>
      <c r="K3240" s="23"/>
      <c r="L3240" s="25" t="s">
        <v>16961</v>
      </c>
      <c r="M3240" s="23">
        <v>5196</v>
      </c>
      <c r="N3240" s="23" t="s">
        <v>484</v>
      </c>
      <c r="O3240" s="25" t="s">
        <v>18703</v>
      </c>
      <c r="P3240" s="25" t="s">
        <v>20498</v>
      </c>
      <c r="Q3240" s="25" t="s">
        <v>32223</v>
      </c>
      <c r="R3240" s="23"/>
      <c r="S3240" s="23"/>
      <c r="T3240" s="23" t="s">
        <v>23593</v>
      </c>
      <c r="U3240" s="23" t="s">
        <v>21141</v>
      </c>
      <c r="V3240" s="23" t="s">
        <v>26269</v>
      </c>
      <c r="AA3240" s="26"/>
    </row>
    <row r="3241" spans="1:27" s="22" customFormat="1" x14ac:dyDescent="0.35">
      <c r="A3241" s="21" t="s">
        <v>31635</v>
      </c>
      <c r="B3241" s="22" t="str">
        <f t="shared" si="156"/>
        <v>CXCL8 Recombinant Protein Lyophilized 5UG</v>
      </c>
      <c r="C3241" s="23" t="s">
        <v>37196</v>
      </c>
      <c r="D3241" s="23" t="s">
        <v>28242</v>
      </c>
      <c r="E3241" s="23" t="s">
        <v>27697</v>
      </c>
      <c r="F3241" s="24" t="s">
        <v>16839</v>
      </c>
      <c r="H3241" s="23" t="s">
        <v>15853</v>
      </c>
      <c r="I3241" s="23" t="s">
        <v>12601</v>
      </c>
      <c r="J3241" s="23" t="s">
        <v>16961</v>
      </c>
      <c r="K3241" s="23"/>
      <c r="L3241" s="25" t="s">
        <v>16961</v>
      </c>
      <c r="M3241" s="23">
        <v>3576</v>
      </c>
      <c r="N3241" s="23" t="s">
        <v>18521</v>
      </c>
      <c r="O3241" s="25" t="s">
        <v>18703</v>
      </c>
      <c r="P3241" s="25" t="s">
        <v>19220</v>
      </c>
      <c r="Q3241" s="25" t="s">
        <v>32223</v>
      </c>
      <c r="R3241" s="23"/>
      <c r="S3241" s="23"/>
      <c r="T3241" s="23" t="s">
        <v>23594</v>
      </c>
      <c r="U3241" s="23"/>
      <c r="V3241" s="23" t="s">
        <v>26270</v>
      </c>
      <c r="AA3241" s="26"/>
    </row>
    <row r="3242" spans="1:27" s="22" customFormat="1" x14ac:dyDescent="0.35">
      <c r="A3242" s="21" t="s">
        <v>31636</v>
      </c>
      <c r="B3242" s="22" t="str">
        <f t="shared" si="156"/>
        <v>BMP-2 Recombinant Protein Lyophilized 2UG</v>
      </c>
      <c r="C3242" s="23" t="s">
        <v>37196</v>
      </c>
      <c r="D3242" s="23" t="s">
        <v>28242</v>
      </c>
      <c r="E3242" s="23" t="s">
        <v>27698</v>
      </c>
      <c r="F3242" s="24" t="s">
        <v>16839</v>
      </c>
      <c r="H3242" s="23" t="s">
        <v>15854</v>
      </c>
      <c r="I3242" s="23" t="s">
        <v>12601</v>
      </c>
      <c r="J3242" s="23" t="s">
        <v>16961</v>
      </c>
      <c r="K3242" s="23"/>
      <c r="L3242" s="25" t="s">
        <v>16961</v>
      </c>
      <c r="M3242" s="23">
        <v>650</v>
      </c>
      <c r="N3242" s="23" t="s">
        <v>245</v>
      </c>
      <c r="O3242" s="25" t="s">
        <v>18703</v>
      </c>
      <c r="P3242" s="25" t="s">
        <v>18735</v>
      </c>
      <c r="Q3242" s="25" t="s">
        <v>32257</v>
      </c>
      <c r="R3242" s="23"/>
      <c r="S3242" s="23"/>
      <c r="T3242" s="23" t="s">
        <v>23595</v>
      </c>
      <c r="U3242" s="23" t="s">
        <v>28244</v>
      </c>
      <c r="V3242" s="23" t="s">
        <v>26271</v>
      </c>
      <c r="AA3242" s="26"/>
    </row>
    <row r="3243" spans="1:27" s="22" customFormat="1" x14ac:dyDescent="0.35">
      <c r="A3243" s="21" t="s">
        <v>31637</v>
      </c>
      <c r="B3243" s="22" t="str">
        <f t="shared" si="156"/>
        <v>BD-3 Recombinant Protein Lyophilized 5UG</v>
      </c>
      <c r="C3243" s="23" t="s">
        <v>37196</v>
      </c>
      <c r="D3243" s="23" t="s">
        <v>28242</v>
      </c>
      <c r="E3243" s="23" t="s">
        <v>27699</v>
      </c>
      <c r="F3243" s="24" t="s">
        <v>16839</v>
      </c>
      <c r="H3243" s="23" t="s">
        <v>15855</v>
      </c>
      <c r="I3243" s="23" t="s">
        <v>12601</v>
      </c>
      <c r="J3243" s="23" t="s">
        <v>16961</v>
      </c>
      <c r="K3243" s="23"/>
      <c r="L3243" s="25" t="s">
        <v>16961</v>
      </c>
      <c r="M3243" s="23">
        <v>55894</v>
      </c>
      <c r="N3243" s="23" t="s">
        <v>18522</v>
      </c>
      <c r="O3243" s="25" t="s">
        <v>18703</v>
      </c>
      <c r="P3243" s="25" t="s">
        <v>20664</v>
      </c>
      <c r="Q3243" s="25" t="s">
        <v>32223</v>
      </c>
      <c r="R3243" s="23"/>
      <c r="S3243" s="23"/>
      <c r="T3243" s="23" t="s">
        <v>28245</v>
      </c>
      <c r="U3243" s="23"/>
      <c r="V3243" s="23" t="s">
        <v>26272</v>
      </c>
      <c r="AA3243" s="26"/>
    </row>
    <row r="3244" spans="1:27" s="22" customFormat="1" x14ac:dyDescent="0.35">
      <c r="A3244" s="21" t="s">
        <v>31638</v>
      </c>
      <c r="B3244" s="22" t="str">
        <f t="shared" si="156"/>
        <v>TGF Beta Recombinant Protein Lyophilized 2UG</v>
      </c>
      <c r="C3244" s="23" t="s">
        <v>12590</v>
      </c>
      <c r="D3244" s="23" t="s">
        <v>28242</v>
      </c>
      <c r="E3244" s="23" t="s">
        <v>27700</v>
      </c>
      <c r="F3244" s="24" t="s">
        <v>16839</v>
      </c>
      <c r="H3244" s="23" t="s">
        <v>15856</v>
      </c>
      <c r="I3244" s="23" t="s">
        <v>12608</v>
      </c>
      <c r="J3244" s="23" t="s">
        <v>16961</v>
      </c>
      <c r="K3244" s="23"/>
      <c r="L3244" s="25" t="s">
        <v>16961</v>
      </c>
      <c r="M3244" s="23">
        <v>7042</v>
      </c>
      <c r="N3244" s="23" t="s">
        <v>18409</v>
      </c>
      <c r="O3244" s="25" t="s">
        <v>18703</v>
      </c>
      <c r="P3244" s="25" t="s">
        <v>20527</v>
      </c>
      <c r="Q3244" s="25" t="s">
        <v>32257</v>
      </c>
      <c r="R3244" s="23"/>
      <c r="S3244" s="23"/>
      <c r="T3244" s="23" t="s">
        <v>28246</v>
      </c>
      <c r="U3244" s="23" t="s">
        <v>28247</v>
      </c>
      <c r="V3244" s="23" t="s">
        <v>26273</v>
      </c>
      <c r="AA3244" s="26"/>
    </row>
    <row r="3245" spans="1:27" s="22" customFormat="1" x14ac:dyDescent="0.35">
      <c r="A3245" s="21" t="s">
        <v>31639</v>
      </c>
      <c r="B3245" s="22" t="str">
        <f t="shared" si="156"/>
        <v>BCMA Recombinant Protein Lyophilized 5UG</v>
      </c>
      <c r="C3245" s="23" t="s">
        <v>37196</v>
      </c>
      <c r="D3245" s="23" t="s">
        <v>28242</v>
      </c>
      <c r="E3245" s="23" t="s">
        <v>27701</v>
      </c>
      <c r="F3245" s="24" t="s">
        <v>16839</v>
      </c>
      <c r="H3245" s="23" t="s">
        <v>15857</v>
      </c>
      <c r="I3245" s="23" t="s">
        <v>12601</v>
      </c>
      <c r="J3245" s="23" t="s">
        <v>16961</v>
      </c>
      <c r="K3245" s="23"/>
      <c r="L3245" s="25" t="s">
        <v>16961</v>
      </c>
      <c r="M3245" s="23">
        <v>608</v>
      </c>
      <c r="N3245" s="23" t="s">
        <v>17493</v>
      </c>
      <c r="O3245" s="25" t="s">
        <v>18703</v>
      </c>
      <c r="P3245" s="25" t="s">
        <v>19415</v>
      </c>
      <c r="Q3245" s="25" t="s">
        <v>32223</v>
      </c>
      <c r="R3245" s="23"/>
      <c r="S3245" s="23"/>
      <c r="T3245" s="23" t="s">
        <v>23596</v>
      </c>
      <c r="U3245" s="23"/>
      <c r="V3245" s="23" t="s">
        <v>26274</v>
      </c>
      <c r="AA3245" s="26"/>
    </row>
    <row r="3246" spans="1:27" s="22" customFormat="1" x14ac:dyDescent="0.35">
      <c r="A3246" s="21" t="s">
        <v>31631</v>
      </c>
      <c r="B3246" s="22" t="str">
        <f t="shared" si="156"/>
        <v>IL-1 beta Recombinant Protein Lyophilized 2UG</v>
      </c>
      <c r="C3246" s="23" t="s">
        <v>37196</v>
      </c>
      <c r="D3246" s="23" t="s">
        <v>28242</v>
      </c>
      <c r="E3246" s="23" t="s">
        <v>27693</v>
      </c>
      <c r="F3246" s="24" t="s">
        <v>16839</v>
      </c>
      <c r="H3246" s="23" t="s">
        <v>15858</v>
      </c>
      <c r="I3246" s="23" t="s">
        <v>12601</v>
      </c>
      <c r="J3246" s="23" t="s">
        <v>16961</v>
      </c>
      <c r="K3246" s="23"/>
      <c r="L3246" s="25" t="s">
        <v>16961</v>
      </c>
      <c r="M3246" s="23">
        <v>16176</v>
      </c>
      <c r="N3246" s="23" t="s">
        <v>17610</v>
      </c>
      <c r="O3246" s="25" t="s">
        <v>18742</v>
      </c>
      <c r="P3246" s="25" t="s">
        <v>19561</v>
      </c>
      <c r="Q3246" s="25" t="s">
        <v>32257</v>
      </c>
      <c r="R3246" s="23"/>
      <c r="S3246" s="23"/>
      <c r="T3246" s="23" t="s">
        <v>28248</v>
      </c>
      <c r="U3246" s="23" t="s">
        <v>21142</v>
      </c>
      <c r="V3246" s="23" t="s">
        <v>26275</v>
      </c>
      <c r="AA3246" s="26"/>
    </row>
    <row r="3247" spans="1:27" s="22" customFormat="1" x14ac:dyDescent="0.35">
      <c r="A3247" s="21" t="s">
        <v>31640</v>
      </c>
      <c r="B3247" s="22" t="str">
        <f t="shared" si="156"/>
        <v>Visfatin Recombinant Protein Lyophilized 5UG</v>
      </c>
      <c r="C3247" s="23" t="s">
        <v>37196</v>
      </c>
      <c r="D3247" s="23" t="s">
        <v>28242</v>
      </c>
      <c r="E3247" s="23" t="s">
        <v>27702</v>
      </c>
      <c r="F3247" s="24" t="s">
        <v>16839</v>
      </c>
      <c r="H3247" s="23" t="s">
        <v>15859</v>
      </c>
      <c r="I3247" s="23" t="s">
        <v>12601</v>
      </c>
      <c r="J3247" s="23" t="s">
        <v>16961</v>
      </c>
      <c r="K3247" s="23"/>
      <c r="L3247" s="25" t="s">
        <v>16961</v>
      </c>
      <c r="M3247" s="23">
        <v>10135</v>
      </c>
      <c r="N3247" s="23" t="s">
        <v>17445</v>
      </c>
      <c r="O3247" s="25" t="s">
        <v>18703</v>
      </c>
      <c r="P3247" s="25" t="s">
        <v>19367</v>
      </c>
      <c r="Q3247" s="25" t="s">
        <v>32223</v>
      </c>
      <c r="R3247" s="23"/>
      <c r="S3247" s="23"/>
      <c r="T3247" s="23" t="s">
        <v>23597</v>
      </c>
      <c r="U3247" s="23" t="s">
        <v>21143</v>
      </c>
      <c r="V3247" s="23" t="s">
        <v>29262</v>
      </c>
      <c r="AA3247" s="26"/>
    </row>
    <row r="3248" spans="1:27" s="22" customFormat="1" x14ac:dyDescent="0.35">
      <c r="A3248" s="21" t="s">
        <v>31641</v>
      </c>
      <c r="B3248" s="22" t="str">
        <f t="shared" si="156"/>
        <v>IL-6 Recombinant Protein Lyophilized 2UG</v>
      </c>
      <c r="C3248" s="23" t="s">
        <v>37196</v>
      </c>
      <c r="D3248" s="23" t="s">
        <v>28242</v>
      </c>
      <c r="E3248" s="23" t="s">
        <v>27703</v>
      </c>
      <c r="F3248" s="24" t="s">
        <v>16839</v>
      </c>
      <c r="H3248" s="23" t="s">
        <v>15860</v>
      </c>
      <c r="I3248" s="23" t="s">
        <v>12601</v>
      </c>
      <c r="J3248" s="23" t="s">
        <v>16961</v>
      </c>
      <c r="K3248" s="23"/>
      <c r="L3248" s="25" t="s">
        <v>16961</v>
      </c>
      <c r="M3248" s="23">
        <v>16193</v>
      </c>
      <c r="N3248" s="23" t="s">
        <v>17306</v>
      </c>
      <c r="O3248" s="25" t="s">
        <v>18742</v>
      </c>
      <c r="P3248" s="25" t="s">
        <v>19196</v>
      </c>
      <c r="Q3248" s="25" t="s">
        <v>32257</v>
      </c>
      <c r="R3248" s="23"/>
      <c r="S3248" s="23"/>
      <c r="T3248" s="23" t="s">
        <v>23598</v>
      </c>
      <c r="U3248" s="23" t="s">
        <v>21144</v>
      </c>
      <c r="V3248" s="23" t="s">
        <v>26276</v>
      </c>
      <c r="AA3248" s="26"/>
    </row>
    <row r="3249" spans="1:27" s="22" customFormat="1" x14ac:dyDescent="0.35">
      <c r="A3249" s="21" t="s">
        <v>31642</v>
      </c>
      <c r="B3249" s="22" t="str">
        <f t="shared" si="156"/>
        <v>Artemin Recombinant Protein Lyophilized 5UG</v>
      </c>
      <c r="C3249" s="23" t="s">
        <v>37196</v>
      </c>
      <c r="D3249" s="23" t="s">
        <v>28242</v>
      </c>
      <c r="E3249" s="23" t="s">
        <v>27704</v>
      </c>
      <c r="F3249" s="24" t="s">
        <v>16839</v>
      </c>
      <c r="H3249" s="23" t="s">
        <v>15861</v>
      </c>
      <c r="I3249" s="23" t="s">
        <v>12601</v>
      </c>
      <c r="J3249" s="23" t="s">
        <v>16961</v>
      </c>
      <c r="K3249" s="23"/>
      <c r="L3249" s="25" t="s">
        <v>16961</v>
      </c>
      <c r="M3249" s="23">
        <v>9048</v>
      </c>
      <c r="N3249" s="23" t="s">
        <v>18523</v>
      </c>
      <c r="O3249" s="25" t="s">
        <v>18703</v>
      </c>
      <c r="P3249" s="25" t="s">
        <v>20665</v>
      </c>
      <c r="Q3249" s="25" t="s">
        <v>32223</v>
      </c>
      <c r="R3249" s="23"/>
      <c r="S3249" s="23"/>
      <c r="T3249" s="23" t="s">
        <v>23599</v>
      </c>
      <c r="U3249" s="23" t="s">
        <v>21145</v>
      </c>
      <c r="V3249" s="23" t="s">
        <v>26277</v>
      </c>
      <c r="AA3249" s="26"/>
    </row>
    <row r="3250" spans="1:27" s="22" customFormat="1" x14ac:dyDescent="0.35">
      <c r="A3250" s="21" t="s">
        <v>31643</v>
      </c>
      <c r="B3250" s="22" t="str">
        <f t="shared" si="156"/>
        <v>sCD40 Ligand Recombinant Protein Lyophilized 10UG</v>
      </c>
      <c r="C3250" s="23" t="s">
        <v>37196</v>
      </c>
      <c r="D3250" s="23" t="s">
        <v>28242</v>
      </c>
      <c r="E3250" s="23" t="s">
        <v>27705</v>
      </c>
      <c r="F3250" s="24" t="s">
        <v>16839</v>
      </c>
      <c r="H3250" s="23" t="s">
        <v>15862</v>
      </c>
      <c r="I3250" s="23" t="s">
        <v>12601</v>
      </c>
      <c r="J3250" s="23" t="s">
        <v>16961</v>
      </c>
      <c r="K3250" s="23"/>
      <c r="L3250" s="25" t="s">
        <v>16961</v>
      </c>
      <c r="M3250" s="23">
        <v>959</v>
      </c>
      <c r="N3250" s="23" t="s">
        <v>569</v>
      </c>
      <c r="O3250" s="25" t="s">
        <v>18703</v>
      </c>
      <c r="P3250" s="25" t="s">
        <v>19342</v>
      </c>
      <c r="Q3250" s="25" t="s">
        <v>32222</v>
      </c>
      <c r="R3250" s="23"/>
      <c r="S3250" s="23"/>
      <c r="T3250" s="23" t="s">
        <v>23600</v>
      </c>
      <c r="U3250" s="23" t="s">
        <v>21146</v>
      </c>
      <c r="V3250" s="23" t="s">
        <v>26278</v>
      </c>
      <c r="AA3250" s="26"/>
    </row>
    <row r="3251" spans="1:27" s="22" customFormat="1" x14ac:dyDescent="0.35">
      <c r="A3251" s="21" t="s">
        <v>31644</v>
      </c>
      <c r="B3251" s="22" t="str">
        <f t="shared" si="156"/>
        <v>TNF-alpha Recombinant Protein Lyophilized 10UG</v>
      </c>
      <c r="C3251" s="23" t="s">
        <v>37196</v>
      </c>
      <c r="D3251" s="23" t="s">
        <v>28242</v>
      </c>
      <c r="E3251" s="23" t="s">
        <v>27706</v>
      </c>
      <c r="F3251" s="24" t="s">
        <v>16839</v>
      </c>
      <c r="H3251" s="23" t="s">
        <v>15863</v>
      </c>
      <c r="I3251" s="23" t="s">
        <v>12601</v>
      </c>
      <c r="J3251" s="23" t="s">
        <v>16961</v>
      </c>
      <c r="K3251" s="23"/>
      <c r="L3251" s="25" t="s">
        <v>16961</v>
      </c>
      <c r="M3251" s="23">
        <v>7124</v>
      </c>
      <c r="N3251" s="23" t="s">
        <v>17187</v>
      </c>
      <c r="O3251" s="25" t="s">
        <v>18703</v>
      </c>
      <c r="P3251" s="25" t="s">
        <v>18994</v>
      </c>
      <c r="Q3251" s="25" t="s">
        <v>32222</v>
      </c>
      <c r="R3251" s="23"/>
      <c r="S3251" s="23"/>
      <c r="T3251" s="23" t="s">
        <v>28249</v>
      </c>
      <c r="U3251" s="23" t="s">
        <v>28250</v>
      </c>
      <c r="V3251" s="23" t="s">
        <v>26279</v>
      </c>
      <c r="AA3251" s="26"/>
    </row>
    <row r="3252" spans="1:27" s="22" customFormat="1" x14ac:dyDescent="0.35">
      <c r="A3252" s="21" t="s">
        <v>31645</v>
      </c>
      <c r="B3252" s="22" t="str">
        <f t="shared" si="156"/>
        <v>TGF-alpha Recombinant Protein Lyophilized 20UG</v>
      </c>
      <c r="C3252" s="23" t="s">
        <v>37196</v>
      </c>
      <c r="D3252" s="23" t="s">
        <v>28242</v>
      </c>
      <c r="E3252" s="23" t="s">
        <v>27707</v>
      </c>
      <c r="F3252" s="24" t="s">
        <v>16839</v>
      </c>
      <c r="H3252" s="23" t="s">
        <v>15864</v>
      </c>
      <c r="I3252" s="23" t="s">
        <v>12601</v>
      </c>
      <c r="J3252" s="23" t="s">
        <v>16961</v>
      </c>
      <c r="K3252" s="23"/>
      <c r="L3252" s="25" t="s">
        <v>16961</v>
      </c>
      <c r="M3252" s="23">
        <v>7039</v>
      </c>
      <c r="N3252" s="23" t="s">
        <v>790</v>
      </c>
      <c r="O3252" s="25" t="s">
        <v>18703</v>
      </c>
      <c r="P3252" s="25" t="s">
        <v>20666</v>
      </c>
      <c r="Q3252" s="25" t="s">
        <v>32259</v>
      </c>
      <c r="R3252" s="23"/>
      <c r="S3252" s="23"/>
      <c r="T3252" s="23" t="s">
        <v>28251</v>
      </c>
      <c r="U3252" s="23" t="s">
        <v>28252</v>
      </c>
      <c r="V3252" s="23" t="s">
        <v>26280</v>
      </c>
      <c r="AA3252" s="26"/>
    </row>
    <row r="3253" spans="1:27" s="22" customFormat="1" x14ac:dyDescent="0.35">
      <c r="A3253" s="21" t="s">
        <v>31646</v>
      </c>
      <c r="B3253" s="22" t="str">
        <f t="shared" si="156"/>
        <v>p16-INK4a Recombinant Protein Lyophilized 5UG</v>
      </c>
      <c r="C3253" s="23" t="s">
        <v>37196</v>
      </c>
      <c r="D3253" s="23" t="s">
        <v>28253</v>
      </c>
      <c r="E3253" s="23" t="s">
        <v>27708</v>
      </c>
      <c r="F3253" s="24" t="s">
        <v>16839</v>
      </c>
      <c r="H3253" s="23" t="s">
        <v>15865</v>
      </c>
      <c r="I3253" s="23" t="s">
        <v>12601</v>
      </c>
      <c r="J3253" s="23" t="s">
        <v>16961</v>
      </c>
      <c r="K3253" s="23"/>
      <c r="L3253" s="25" t="s">
        <v>16961</v>
      </c>
      <c r="M3253" s="23">
        <v>1029</v>
      </c>
      <c r="N3253" s="23" t="s">
        <v>35</v>
      </c>
      <c r="O3253" s="25" t="s">
        <v>18703</v>
      </c>
      <c r="P3253" s="25" t="s">
        <v>20667</v>
      </c>
      <c r="Q3253" s="25" t="s">
        <v>32223</v>
      </c>
      <c r="R3253" s="23"/>
      <c r="S3253" s="23"/>
      <c r="T3253" s="23" t="s">
        <v>23601</v>
      </c>
      <c r="U3253" s="23"/>
      <c r="V3253" s="23" t="s">
        <v>26281</v>
      </c>
      <c r="AA3253" s="26"/>
    </row>
    <row r="3254" spans="1:27" s="22" customFormat="1" x14ac:dyDescent="0.35">
      <c r="A3254" s="21" t="s">
        <v>31647</v>
      </c>
      <c r="B3254" s="22" t="str">
        <f t="shared" si="156"/>
        <v>Sox2 Recombinant Protein Lyophilized 5UG</v>
      </c>
      <c r="C3254" s="23" t="s">
        <v>37196</v>
      </c>
      <c r="D3254" s="23" t="s">
        <v>28253</v>
      </c>
      <c r="E3254" s="23" t="s">
        <v>27709</v>
      </c>
      <c r="F3254" s="24" t="s">
        <v>16839</v>
      </c>
      <c r="H3254" s="23" t="s">
        <v>15866</v>
      </c>
      <c r="I3254" s="23" t="s">
        <v>12601</v>
      </c>
      <c r="J3254" s="23" t="s">
        <v>16961</v>
      </c>
      <c r="K3254" s="23"/>
      <c r="L3254" s="25" t="s">
        <v>16961</v>
      </c>
      <c r="M3254" s="23">
        <v>6657</v>
      </c>
      <c r="N3254" s="23" t="s">
        <v>96</v>
      </c>
      <c r="O3254" s="25" t="s">
        <v>18703</v>
      </c>
      <c r="P3254" s="25" t="s">
        <v>20668</v>
      </c>
      <c r="Q3254" s="25" t="s">
        <v>32223</v>
      </c>
      <c r="R3254" s="23"/>
      <c r="S3254" s="23"/>
      <c r="T3254" s="23" t="s">
        <v>23602</v>
      </c>
      <c r="U3254" s="23"/>
      <c r="V3254" s="23" t="s">
        <v>26282</v>
      </c>
      <c r="AA3254" s="26"/>
    </row>
    <row r="3255" spans="1:27" s="22" customFormat="1" x14ac:dyDescent="0.35">
      <c r="A3255" s="21" t="s">
        <v>31648</v>
      </c>
      <c r="B3255" s="22" t="str">
        <f t="shared" si="156"/>
        <v>Sox2-TAT Recombinant Protein Lyophilized 5UG</v>
      </c>
      <c r="C3255" s="23" t="s">
        <v>37196</v>
      </c>
      <c r="D3255" s="23" t="s">
        <v>28253</v>
      </c>
      <c r="E3255" s="23" t="s">
        <v>27710</v>
      </c>
      <c r="F3255" s="24" t="s">
        <v>16839</v>
      </c>
      <c r="H3255" s="23" t="s">
        <v>15867</v>
      </c>
      <c r="I3255" s="23" t="s">
        <v>12601</v>
      </c>
      <c r="J3255" s="23" t="s">
        <v>16961</v>
      </c>
      <c r="K3255" s="23"/>
      <c r="L3255" s="25" t="s">
        <v>16961</v>
      </c>
      <c r="M3255" s="23">
        <v>6657</v>
      </c>
      <c r="N3255" s="23" t="s">
        <v>96</v>
      </c>
      <c r="O3255" s="25" t="s">
        <v>18703</v>
      </c>
      <c r="P3255" s="25" t="s">
        <v>20668</v>
      </c>
      <c r="Q3255" s="25" t="s">
        <v>32223</v>
      </c>
      <c r="R3255" s="23"/>
      <c r="S3255" s="23"/>
      <c r="T3255" s="23" t="s">
        <v>23603</v>
      </c>
      <c r="U3255" s="23"/>
      <c r="V3255" s="23" t="s">
        <v>26283</v>
      </c>
      <c r="AA3255" s="26"/>
    </row>
    <row r="3256" spans="1:27" s="22" customFormat="1" x14ac:dyDescent="0.35">
      <c r="A3256" s="21" t="s">
        <v>31649</v>
      </c>
      <c r="B3256" s="22" t="str">
        <f t="shared" si="156"/>
        <v>Nanog Recombinant Protein Lyophilized 5UG</v>
      </c>
      <c r="C3256" s="23" t="s">
        <v>37196</v>
      </c>
      <c r="D3256" s="23" t="s">
        <v>28253</v>
      </c>
      <c r="E3256" s="23" t="s">
        <v>27711</v>
      </c>
      <c r="F3256" s="24" t="s">
        <v>16839</v>
      </c>
      <c r="H3256" s="23" t="s">
        <v>15868</v>
      </c>
      <c r="I3256" s="23" t="s">
        <v>12601</v>
      </c>
      <c r="J3256" s="23" t="s">
        <v>16961</v>
      </c>
      <c r="K3256" s="23"/>
      <c r="L3256" s="25" t="s">
        <v>16961</v>
      </c>
      <c r="M3256" s="23">
        <v>79923</v>
      </c>
      <c r="N3256" s="23" t="s">
        <v>130</v>
      </c>
      <c r="O3256" s="25" t="s">
        <v>18703</v>
      </c>
      <c r="P3256" s="25" t="s">
        <v>20669</v>
      </c>
      <c r="Q3256" s="25" t="s">
        <v>32223</v>
      </c>
      <c r="R3256" s="23"/>
      <c r="S3256" s="23"/>
      <c r="T3256" s="23" t="s">
        <v>23604</v>
      </c>
      <c r="U3256" s="23"/>
      <c r="V3256" s="23" t="s">
        <v>26284</v>
      </c>
      <c r="AA3256" s="26"/>
    </row>
    <row r="3257" spans="1:27" s="22" customFormat="1" x14ac:dyDescent="0.35">
      <c r="A3257" s="21" t="s">
        <v>31650</v>
      </c>
      <c r="B3257" s="22" t="str">
        <f t="shared" si="156"/>
        <v>Osteopontin Recombinant Protein Lyophilized 10UG</v>
      </c>
      <c r="C3257" s="23" t="s">
        <v>3</v>
      </c>
      <c r="D3257" s="23" t="s">
        <v>28254</v>
      </c>
      <c r="E3257" s="23" t="s">
        <v>27712</v>
      </c>
      <c r="F3257" s="24" t="s">
        <v>16839</v>
      </c>
      <c r="H3257" s="23" t="s">
        <v>15869</v>
      </c>
      <c r="I3257" s="23" t="s">
        <v>12592</v>
      </c>
      <c r="J3257" s="23" t="s">
        <v>16961</v>
      </c>
      <c r="K3257" s="23"/>
      <c r="L3257" s="25" t="s">
        <v>16961</v>
      </c>
      <c r="M3257" s="23">
        <v>6696</v>
      </c>
      <c r="N3257" s="23" t="s">
        <v>394</v>
      </c>
      <c r="O3257" s="25" t="s">
        <v>18703</v>
      </c>
      <c r="P3257" s="25" t="s">
        <v>18933</v>
      </c>
      <c r="Q3257" s="25" t="s">
        <v>32222</v>
      </c>
      <c r="R3257" s="23"/>
      <c r="S3257" s="23"/>
      <c r="T3257" s="23" t="s">
        <v>23605</v>
      </c>
      <c r="U3257" s="23" t="s">
        <v>21147</v>
      </c>
      <c r="V3257" s="23" t="s">
        <v>26285</v>
      </c>
      <c r="AA3257" s="26"/>
    </row>
    <row r="3258" spans="1:27" s="22" customFormat="1" x14ac:dyDescent="0.35">
      <c r="A3258" s="21" t="s">
        <v>31651</v>
      </c>
      <c r="B3258" s="22" t="str">
        <f t="shared" si="156"/>
        <v>GLP-1 Recombinant Protein Lyophilized 200UG</v>
      </c>
      <c r="C3258" s="23" t="s">
        <v>37196</v>
      </c>
      <c r="D3258" s="23" t="s">
        <v>28242</v>
      </c>
      <c r="E3258" s="23" t="s">
        <v>27713</v>
      </c>
      <c r="F3258" s="24" t="s">
        <v>16839</v>
      </c>
      <c r="H3258" s="23" t="s">
        <v>15870</v>
      </c>
      <c r="I3258" s="23" t="s">
        <v>12601</v>
      </c>
      <c r="J3258" s="23" t="s">
        <v>16961</v>
      </c>
      <c r="K3258" s="23"/>
      <c r="L3258" s="25" t="s">
        <v>16961</v>
      </c>
      <c r="M3258" s="23">
        <v>2641</v>
      </c>
      <c r="N3258" s="23" t="s">
        <v>411</v>
      </c>
      <c r="O3258" s="25" t="s">
        <v>18703</v>
      </c>
      <c r="P3258" s="25" t="s">
        <v>19910</v>
      </c>
      <c r="Q3258" s="25" t="s">
        <v>31511</v>
      </c>
      <c r="R3258" s="23"/>
      <c r="S3258" s="23"/>
      <c r="T3258" s="23" t="s">
        <v>28255</v>
      </c>
      <c r="U3258" s="23"/>
      <c r="V3258" s="23" t="s">
        <v>26286</v>
      </c>
      <c r="AA3258" s="26"/>
    </row>
    <row r="3259" spans="1:27" s="22" customFormat="1" x14ac:dyDescent="0.35">
      <c r="A3259" s="21" t="s">
        <v>31652</v>
      </c>
      <c r="B3259" s="22" t="str">
        <f t="shared" si="156"/>
        <v>Neuroserpin Recombinant Protein Lyophilized 5UG</v>
      </c>
      <c r="C3259" s="23" t="s">
        <v>37196</v>
      </c>
      <c r="D3259" s="23" t="s">
        <v>28256</v>
      </c>
      <c r="E3259" s="23" t="s">
        <v>27714</v>
      </c>
      <c r="F3259" s="24" t="s">
        <v>16839</v>
      </c>
      <c r="H3259" s="23" t="s">
        <v>15871</v>
      </c>
      <c r="I3259" s="23" t="s">
        <v>12601</v>
      </c>
      <c r="J3259" s="23" t="s">
        <v>16961</v>
      </c>
      <c r="K3259" s="23"/>
      <c r="L3259" s="25" t="s">
        <v>16961</v>
      </c>
      <c r="M3259" s="23">
        <v>5274</v>
      </c>
      <c r="N3259" s="23" t="s">
        <v>18524</v>
      </c>
      <c r="O3259" s="25" t="s">
        <v>18703</v>
      </c>
      <c r="P3259" s="25" t="s">
        <v>20670</v>
      </c>
      <c r="Q3259" s="25" t="s">
        <v>32223</v>
      </c>
      <c r="R3259" s="23"/>
      <c r="S3259" s="23"/>
      <c r="T3259" s="23" t="s">
        <v>23606</v>
      </c>
      <c r="U3259" s="23" t="s">
        <v>28257</v>
      </c>
      <c r="V3259" s="23" t="s">
        <v>26287</v>
      </c>
      <c r="AA3259" s="26"/>
    </row>
    <row r="3260" spans="1:27" s="22" customFormat="1" x14ac:dyDescent="0.35">
      <c r="A3260" s="21" t="s">
        <v>31653</v>
      </c>
      <c r="B3260" s="22" t="str">
        <f t="shared" si="156"/>
        <v>Granzyme B Recombinant Protein Lyophilized 2UG</v>
      </c>
      <c r="C3260" s="23" t="s">
        <v>12590</v>
      </c>
      <c r="D3260" s="23" t="s">
        <v>28242</v>
      </c>
      <c r="E3260" s="23" t="s">
        <v>27715</v>
      </c>
      <c r="F3260" s="24" t="s">
        <v>16839</v>
      </c>
      <c r="H3260" s="23" t="s">
        <v>15872</v>
      </c>
      <c r="I3260" s="23" t="s">
        <v>12593</v>
      </c>
      <c r="J3260" s="23" t="s">
        <v>16961</v>
      </c>
      <c r="K3260" s="23"/>
      <c r="L3260" s="25" t="s">
        <v>16961</v>
      </c>
      <c r="M3260" s="23">
        <v>14939</v>
      </c>
      <c r="N3260" s="23" t="s">
        <v>17918</v>
      </c>
      <c r="O3260" s="25" t="s">
        <v>18742</v>
      </c>
      <c r="P3260" s="25" t="s">
        <v>19937</v>
      </c>
      <c r="Q3260" s="25" t="s">
        <v>32257</v>
      </c>
      <c r="R3260" s="23"/>
      <c r="S3260" s="23"/>
      <c r="T3260" s="23" t="s">
        <v>23607</v>
      </c>
      <c r="U3260" s="23" t="s">
        <v>28258</v>
      </c>
      <c r="V3260" s="23" t="s">
        <v>26288</v>
      </c>
      <c r="AA3260" s="26"/>
    </row>
    <row r="3261" spans="1:27" s="22" customFormat="1" x14ac:dyDescent="0.35">
      <c r="A3261" s="21" t="s">
        <v>31654</v>
      </c>
      <c r="B3261" s="22" t="str">
        <f t="shared" si="156"/>
        <v>PAI-1 Recombinant Protein Lyophilized 2UG</v>
      </c>
      <c r="C3261" s="23" t="s">
        <v>37196</v>
      </c>
      <c r="D3261" s="23" t="s">
        <v>28242</v>
      </c>
      <c r="E3261" s="23" t="s">
        <v>27716</v>
      </c>
      <c r="F3261" s="24" t="s">
        <v>16839</v>
      </c>
      <c r="H3261" s="23" t="s">
        <v>15873</v>
      </c>
      <c r="I3261" s="23" t="s">
        <v>12601</v>
      </c>
      <c r="J3261" s="23" t="s">
        <v>16961</v>
      </c>
      <c r="K3261" s="23"/>
      <c r="L3261" s="25" t="s">
        <v>16961</v>
      </c>
      <c r="M3261" s="23">
        <v>5054</v>
      </c>
      <c r="N3261" s="23" t="s">
        <v>396</v>
      </c>
      <c r="O3261" s="25" t="s">
        <v>18703</v>
      </c>
      <c r="P3261" s="25" t="s">
        <v>19859</v>
      </c>
      <c r="Q3261" s="25" t="s">
        <v>32257</v>
      </c>
      <c r="R3261" s="23"/>
      <c r="S3261" s="23"/>
      <c r="T3261" s="23" t="s">
        <v>28259</v>
      </c>
      <c r="U3261" s="23" t="s">
        <v>28260</v>
      </c>
      <c r="V3261" s="23" t="s">
        <v>26289</v>
      </c>
      <c r="AA3261" s="26"/>
    </row>
    <row r="3262" spans="1:27" s="22" customFormat="1" x14ac:dyDescent="0.35">
      <c r="A3262" s="21" t="s">
        <v>31655</v>
      </c>
      <c r="B3262" s="22" t="str">
        <f t="shared" si="156"/>
        <v>PAI-2 Recombinant Protein Lyophilized 2UG</v>
      </c>
      <c r="C3262" s="23" t="s">
        <v>37196</v>
      </c>
      <c r="D3262" s="23" t="s">
        <v>28253</v>
      </c>
      <c r="E3262" s="23" t="s">
        <v>27717</v>
      </c>
      <c r="F3262" s="24" t="s">
        <v>16839</v>
      </c>
      <c r="H3262" s="23" t="s">
        <v>15874</v>
      </c>
      <c r="I3262" s="23" t="s">
        <v>12601</v>
      </c>
      <c r="J3262" s="23" t="s">
        <v>16961</v>
      </c>
      <c r="K3262" s="23"/>
      <c r="L3262" s="25" t="s">
        <v>16961</v>
      </c>
      <c r="M3262" s="23">
        <v>5055</v>
      </c>
      <c r="N3262" s="23" t="s">
        <v>18525</v>
      </c>
      <c r="O3262" s="25" t="s">
        <v>18703</v>
      </c>
      <c r="P3262" s="25" t="s">
        <v>20671</v>
      </c>
      <c r="Q3262" s="25" t="s">
        <v>32257</v>
      </c>
      <c r="R3262" s="23"/>
      <c r="S3262" s="23"/>
      <c r="T3262" s="23" t="s">
        <v>23608</v>
      </c>
      <c r="U3262" s="23" t="s">
        <v>28261</v>
      </c>
      <c r="V3262" s="23" t="s">
        <v>26290</v>
      </c>
      <c r="AA3262" s="26"/>
    </row>
    <row r="3263" spans="1:27" s="22" customFormat="1" x14ac:dyDescent="0.35">
      <c r="A3263" s="21" t="s">
        <v>31656</v>
      </c>
      <c r="B3263" s="22" t="str">
        <f t="shared" si="156"/>
        <v>PAF-AH Recombinant Protein Lyophilized 5UG</v>
      </c>
      <c r="C3263" s="23" t="s">
        <v>3</v>
      </c>
      <c r="D3263" s="23" t="s">
        <v>28253</v>
      </c>
      <c r="E3263" s="23" t="s">
        <v>27718</v>
      </c>
      <c r="F3263" s="24" t="s">
        <v>16839</v>
      </c>
      <c r="H3263" s="23" t="s">
        <v>15875</v>
      </c>
      <c r="I3263" s="23" t="s">
        <v>12592</v>
      </c>
      <c r="J3263" s="23" t="s">
        <v>16961</v>
      </c>
      <c r="K3263" s="23"/>
      <c r="L3263" s="25" t="s">
        <v>16961</v>
      </c>
      <c r="M3263" s="23">
        <v>7941</v>
      </c>
      <c r="N3263" s="23" t="s">
        <v>17881</v>
      </c>
      <c r="O3263" s="25" t="s">
        <v>18703</v>
      </c>
      <c r="P3263" s="25" t="s">
        <v>19894</v>
      </c>
      <c r="Q3263" s="25" t="s">
        <v>32223</v>
      </c>
      <c r="R3263" s="23"/>
      <c r="S3263" s="23"/>
      <c r="T3263" s="23" t="s">
        <v>23609</v>
      </c>
      <c r="U3263" s="23" t="s">
        <v>28262</v>
      </c>
      <c r="V3263" s="23" t="s">
        <v>26291</v>
      </c>
      <c r="AA3263" s="26"/>
    </row>
    <row r="3264" spans="1:27" s="22" customFormat="1" x14ac:dyDescent="0.35">
      <c r="A3264" s="21" t="s">
        <v>31657</v>
      </c>
      <c r="B3264" s="22" t="str">
        <f t="shared" si="156"/>
        <v>Apo-SAA Recombinant Protein Lyophilized 10UG</v>
      </c>
      <c r="C3264" s="23" t="s">
        <v>37196</v>
      </c>
      <c r="D3264" s="23" t="s">
        <v>28242</v>
      </c>
      <c r="E3264" s="23" t="s">
        <v>27719</v>
      </c>
      <c r="F3264" s="24" t="s">
        <v>16839</v>
      </c>
      <c r="H3264" s="23" t="s">
        <v>15876</v>
      </c>
      <c r="I3264" s="23" t="s">
        <v>12601</v>
      </c>
      <c r="J3264" s="23" t="s">
        <v>16961</v>
      </c>
      <c r="K3264" s="23"/>
      <c r="L3264" s="25" t="s">
        <v>16961</v>
      </c>
      <c r="M3264" s="23">
        <v>6288</v>
      </c>
      <c r="N3264" s="23" t="s">
        <v>666</v>
      </c>
      <c r="O3264" s="25" t="s">
        <v>18703</v>
      </c>
      <c r="P3264" s="25" t="s">
        <v>19899</v>
      </c>
      <c r="Q3264" s="25" t="s">
        <v>32222</v>
      </c>
      <c r="R3264" s="23"/>
      <c r="S3264" s="23"/>
      <c r="T3264" s="23" t="s">
        <v>28263</v>
      </c>
      <c r="U3264" s="23" t="s">
        <v>28264</v>
      </c>
      <c r="V3264" s="23" t="s">
        <v>26292</v>
      </c>
      <c r="AA3264" s="26"/>
    </row>
    <row r="3265" spans="1:27" s="22" customFormat="1" x14ac:dyDescent="0.35">
      <c r="A3265" s="21" t="s">
        <v>31658</v>
      </c>
      <c r="B3265" s="22" t="str">
        <f t="shared" si="156"/>
        <v>NP-1 Recombinant Protein Lyophilized 5UG</v>
      </c>
      <c r="C3265" s="23" t="s">
        <v>37196</v>
      </c>
      <c r="D3265" s="23" t="s">
        <v>28242</v>
      </c>
      <c r="E3265" s="23" t="s">
        <v>27720</v>
      </c>
      <c r="F3265" s="24" t="s">
        <v>16839</v>
      </c>
      <c r="H3265" s="23" t="s">
        <v>15877</v>
      </c>
      <c r="I3265" s="23" t="s">
        <v>12601</v>
      </c>
      <c r="J3265" s="23" t="s">
        <v>16961</v>
      </c>
      <c r="K3265" s="23"/>
      <c r="L3265" s="25" t="s">
        <v>16961</v>
      </c>
      <c r="M3265" s="23">
        <v>1667</v>
      </c>
      <c r="N3265" s="23" t="s">
        <v>18526</v>
      </c>
      <c r="O3265" s="25" t="s">
        <v>18703</v>
      </c>
      <c r="P3265" s="25" t="s">
        <v>20672</v>
      </c>
      <c r="Q3265" s="25" t="s">
        <v>32223</v>
      </c>
      <c r="R3265" s="23"/>
      <c r="S3265" s="23"/>
      <c r="T3265" s="23" t="s">
        <v>28265</v>
      </c>
      <c r="U3265" s="23" t="s">
        <v>21148</v>
      </c>
      <c r="V3265" s="23" t="s">
        <v>26293</v>
      </c>
      <c r="AA3265" s="26"/>
    </row>
    <row r="3266" spans="1:27" s="22" customFormat="1" x14ac:dyDescent="0.35">
      <c r="A3266" s="21" t="s">
        <v>31659</v>
      </c>
      <c r="B3266" s="22" t="str">
        <f t="shared" si="156"/>
        <v>BD-2 Recombinant Protein Lyophilized 5UG</v>
      </c>
      <c r="C3266" s="23" t="s">
        <v>37196</v>
      </c>
      <c r="D3266" s="23" t="s">
        <v>28242</v>
      </c>
      <c r="E3266" s="23" t="s">
        <v>27721</v>
      </c>
      <c r="F3266" s="24" t="s">
        <v>16839</v>
      </c>
      <c r="H3266" s="23" t="s">
        <v>15878</v>
      </c>
      <c r="I3266" s="23" t="s">
        <v>12601</v>
      </c>
      <c r="J3266" s="23" t="s">
        <v>16961</v>
      </c>
      <c r="K3266" s="23"/>
      <c r="L3266" s="25" t="s">
        <v>16961</v>
      </c>
      <c r="M3266" s="23">
        <v>1673</v>
      </c>
      <c r="N3266" s="23" t="s">
        <v>18527</v>
      </c>
      <c r="O3266" s="25" t="s">
        <v>18703</v>
      </c>
      <c r="P3266" s="25" t="s">
        <v>19612</v>
      </c>
      <c r="Q3266" s="25" t="s">
        <v>32223</v>
      </c>
      <c r="R3266" s="23"/>
      <c r="S3266" s="23"/>
      <c r="T3266" s="23" t="s">
        <v>28266</v>
      </c>
      <c r="U3266" s="23" t="s">
        <v>21149</v>
      </c>
      <c r="V3266" s="23" t="s">
        <v>26294</v>
      </c>
      <c r="AA3266" s="26"/>
    </row>
    <row r="3267" spans="1:27" s="22" customFormat="1" x14ac:dyDescent="0.35">
      <c r="A3267" s="21" t="s">
        <v>31660</v>
      </c>
      <c r="B3267" s="22" t="str">
        <f t="shared" si="156"/>
        <v>BD-1 Recombinant Protein Lyophilized 5UG</v>
      </c>
      <c r="C3267" s="23" t="s">
        <v>37196</v>
      </c>
      <c r="D3267" s="23" t="s">
        <v>28242</v>
      </c>
      <c r="E3267" s="23" t="s">
        <v>27722</v>
      </c>
      <c r="F3267" s="24" t="s">
        <v>16839</v>
      </c>
      <c r="H3267" s="23" t="s">
        <v>15879</v>
      </c>
      <c r="I3267" s="23" t="s">
        <v>12601</v>
      </c>
      <c r="J3267" s="23" t="s">
        <v>16961</v>
      </c>
      <c r="K3267" s="23"/>
      <c r="L3267" s="25" t="s">
        <v>16961</v>
      </c>
      <c r="M3267" s="23">
        <v>1672</v>
      </c>
      <c r="N3267" s="23" t="s">
        <v>17649</v>
      </c>
      <c r="O3267" s="25" t="s">
        <v>18703</v>
      </c>
      <c r="P3267" s="25" t="s">
        <v>19610</v>
      </c>
      <c r="Q3267" s="25" t="s">
        <v>32223</v>
      </c>
      <c r="R3267" s="23"/>
      <c r="S3267" s="23"/>
      <c r="T3267" s="23" t="s">
        <v>28267</v>
      </c>
      <c r="U3267" s="23" t="s">
        <v>21150</v>
      </c>
      <c r="V3267" s="23" t="s">
        <v>26295</v>
      </c>
      <c r="AA3267" s="26"/>
    </row>
    <row r="3268" spans="1:27" s="22" customFormat="1" x14ac:dyDescent="0.35">
      <c r="A3268" s="21" t="s">
        <v>31660</v>
      </c>
      <c r="B3268" s="22" t="str">
        <f t="shared" ref="B3268:B3331" si="157">CONCATENATE(A3268, " ", Q3268)</f>
        <v>BD-1 Recombinant Protein Lyophilized 5UG</v>
      </c>
      <c r="C3268" s="23" t="s">
        <v>37196</v>
      </c>
      <c r="D3268" s="23" t="s">
        <v>28242</v>
      </c>
      <c r="E3268" s="23" t="s">
        <v>27722</v>
      </c>
      <c r="F3268" s="24" t="s">
        <v>16839</v>
      </c>
      <c r="H3268" s="23" t="s">
        <v>15880</v>
      </c>
      <c r="I3268" s="23" t="s">
        <v>12601</v>
      </c>
      <c r="J3268" s="23" t="s">
        <v>16961</v>
      </c>
      <c r="K3268" s="23"/>
      <c r="L3268" s="25" t="s">
        <v>16961</v>
      </c>
      <c r="M3268" s="23">
        <v>1672</v>
      </c>
      <c r="N3268" s="23" t="s">
        <v>17649</v>
      </c>
      <c r="O3268" s="25" t="s">
        <v>18703</v>
      </c>
      <c r="P3268" s="25" t="s">
        <v>19610</v>
      </c>
      <c r="Q3268" s="25" t="s">
        <v>32223</v>
      </c>
      <c r="R3268" s="23"/>
      <c r="S3268" s="23"/>
      <c r="T3268" s="23" t="s">
        <v>28268</v>
      </c>
      <c r="U3268" s="23" t="s">
        <v>21150</v>
      </c>
      <c r="V3268" s="23" t="s">
        <v>26296</v>
      </c>
      <c r="AA3268" s="26"/>
    </row>
    <row r="3269" spans="1:27" s="22" customFormat="1" x14ac:dyDescent="0.35">
      <c r="A3269" s="21" t="s">
        <v>31661</v>
      </c>
      <c r="B3269" s="22" t="str">
        <f t="shared" si="157"/>
        <v>Apo-SAA1 Recombinant Protein Lyophilized 10UG</v>
      </c>
      <c r="C3269" s="23" t="s">
        <v>37196</v>
      </c>
      <c r="D3269" s="23" t="s">
        <v>28242</v>
      </c>
      <c r="E3269" s="23" t="s">
        <v>27723</v>
      </c>
      <c r="F3269" s="24" t="s">
        <v>16839</v>
      </c>
      <c r="H3269" s="23" t="s">
        <v>15881</v>
      </c>
      <c r="I3269" s="23" t="s">
        <v>12601</v>
      </c>
      <c r="J3269" s="23" t="s">
        <v>16961</v>
      </c>
      <c r="K3269" s="23"/>
      <c r="L3269" s="25" t="s">
        <v>16961</v>
      </c>
      <c r="M3269" s="23">
        <v>6288</v>
      </c>
      <c r="N3269" s="23" t="s">
        <v>666</v>
      </c>
      <c r="O3269" s="25" t="s">
        <v>18703</v>
      </c>
      <c r="P3269" s="25" t="s">
        <v>19899</v>
      </c>
      <c r="Q3269" s="25" t="s">
        <v>32222</v>
      </c>
      <c r="R3269" s="23"/>
      <c r="S3269" s="23"/>
      <c r="T3269" s="23" t="s">
        <v>28269</v>
      </c>
      <c r="U3269" s="23" t="s">
        <v>21151</v>
      </c>
      <c r="V3269" s="23" t="s">
        <v>26297</v>
      </c>
      <c r="AA3269" s="26"/>
    </row>
    <row r="3270" spans="1:27" s="22" customFormat="1" x14ac:dyDescent="0.35">
      <c r="A3270" s="21" t="s">
        <v>31662</v>
      </c>
      <c r="B3270" s="22" t="str">
        <f t="shared" si="157"/>
        <v>BD-4 Recombinant Protein Lyophilized 5UG</v>
      </c>
      <c r="C3270" s="23" t="s">
        <v>37196</v>
      </c>
      <c r="D3270" s="23" t="s">
        <v>28242</v>
      </c>
      <c r="E3270" s="23" t="s">
        <v>27724</v>
      </c>
      <c r="F3270" s="24" t="s">
        <v>16839</v>
      </c>
      <c r="H3270" s="23" t="s">
        <v>15882</v>
      </c>
      <c r="I3270" s="23" t="s">
        <v>12601</v>
      </c>
      <c r="J3270" s="23" t="s">
        <v>16961</v>
      </c>
      <c r="K3270" s="23"/>
      <c r="L3270" s="25" t="s">
        <v>16961</v>
      </c>
      <c r="M3270" s="23">
        <v>140596</v>
      </c>
      <c r="N3270" s="23" t="s">
        <v>17650</v>
      </c>
      <c r="O3270" s="25" t="s">
        <v>18703</v>
      </c>
      <c r="P3270" s="25" t="s">
        <v>19611</v>
      </c>
      <c r="Q3270" s="25" t="s">
        <v>32223</v>
      </c>
      <c r="R3270" s="23"/>
      <c r="S3270" s="23"/>
      <c r="T3270" s="23" t="s">
        <v>28270</v>
      </c>
      <c r="U3270" s="23" t="s">
        <v>21152</v>
      </c>
      <c r="V3270" s="23" t="s">
        <v>26298</v>
      </c>
      <c r="AA3270" s="26"/>
    </row>
    <row r="3271" spans="1:27" s="22" customFormat="1" x14ac:dyDescent="0.35">
      <c r="A3271" s="21" t="s">
        <v>31663</v>
      </c>
      <c r="B3271" s="22" t="str">
        <f t="shared" si="157"/>
        <v>ApoE3 Recombinant Protein Lyophilized 100UG</v>
      </c>
      <c r="C3271" s="23" t="s">
        <v>37196</v>
      </c>
      <c r="D3271" s="23" t="s">
        <v>28271</v>
      </c>
      <c r="E3271" s="23" t="s">
        <v>27725</v>
      </c>
      <c r="F3271" s="24" t="s">
        <v>16839</v>
      </c>
      <c r="H3271" s="23" t="s">
        <v>15883</v>
      </c>
      <c r="I3271" s="23" t="s">
        <v>12601</v>
      </c>
      <c r="J3271" s="23" t="s">
        <v>16961</v>
      </c>
      <c r="K3271" s="23"/>
      <c r="L3271" s="25" t="s">
        <v>16961</v>
      </c>
      <c r="M3271" s="23">
        <v>348</v>
      </c>
      <c r="N3271" s="23" t="s">
        <v>34</v>
      </c>
      <c r="O3271" s="25" t="s">
        <v>18703</v>
      </c>
      <c r="P3271" s="25" t="s">
        <v>20412</v>
      </c>
      <c r="Q3271" s="25" t="s">
        <v>31510</v>
      </c>
      <c r="R3271" s="23"/>
      <c r="S3271" s="23"/>
      <c r="T3271" s="23" t="s">
        <v>23610</v>
      </c>
      <c r="U3271" s="23"/>
      <c r="V3271" s="23" t="s">
        <v>26299</v>
      </c>
      <c r="AA3271" s="26"/>
    </row>
    <row r="3272" spans="1:27" s="22" customFormat="1" x14ac:dyDescent="0.35">
      <c r="A3272" s="21" t="s">
        <v>31664</v>
      </c>
      <c r="B3272" s="22" t="str">
        <f t="shared" si="157"/>
        <v>HSV Viral MIP-2 Recombinant Protein Lyophilized 10UG</v>
      </c>
      <c r="C3272" s="23" t="s">
        <v>37196</v>
      </c>
      <c r="D3272" s="23" t="s">
        <v>28242</v>
      </c>
      <c r="E3272" s="23" t="s">
        <v>27726</v>
      </c>
      <c r="F3272" s="24" t="s">
        <v>16839</v>
      </c>
      <c r="H3272" s="23" t="s">
        <v>15884</v>
      </c>
      <c r="I3272" s="23" t="s">
        <v>12601</v>
      </c>
      <c r="J3272" s="23" t="s">
        <v>16961</v>
      </c>
      <c r="K3272" s="23"/>
      <c r="L3272" s="25" t="s">
        <v>16961</v>
      </c>
      <c r="M3272" s="23">
        <v>4961514</v>
      </c>
      <c r="N3272" s="23" t="s">
        <v>18528</v>
      </c>
      <c r="O3272" s="25" t="s">
        <v>20673</v>
      </c>
      <c r="P3272" s="25" t="s">
        <v>20674</v>
      </c>
      <c r="Q3272" s="25" t="s">
        <v>32222</v>
      </c>
      <c r="R3272" s="23"/>
      <c r="S3272" s="23"/>
      <c r="T3272" s="23" t="s">
        <v>27072</v>
      </c>
      <c r="U3272" s="23" t="s">
        <v>28272</v>
      </c>
      <c r="V3272" s="23" t="s">
        <v>26300</v>
      </c>
      <c r="AA3272" s="26"/>
    </row>
    <row r="3273" spans="1:27" s="22" customFormat="1" x14ac:dyDescent="0.35">
      <c r="A3273" s="21" t="s">
        <v>31665</v>
      </c>
      <c r="B3273" s="22" t="str">
        <f t="shared" si="157"/>
        <v>ApoE4 Recombinant Protein Lyophilized 100UG</v>
      </c>
      <c r="C3273" s="23" t="s">
        <v>37196</v>
      </c>
      <c r="D3273" s="23" t="s">
        <v>28271</v>
      </c>
      <c r="E3273" s="23" t="s">
        <v>27727</v>
      </c>
      <c r="F3273" s="24" t="s">
        <v>16839</v>
      </c>
      <c r="H3273" s="23" t="s">
        <v>15885</v>
      </c>
      <c r="I3273" s="23" t="s">
        <v>12601</v>
      </c>
      <c r="J3273" s="23" t="s">
        <v>16961</v>
      </c>
      <c r="K3273" s="23"/>
      <c r="L3273" s="25" t="s">
        <v>16961</v>
      </c>
      <c r="M3273" s="23">
        <v>348</v>
      </c>
      <c r="N3273" s="23" t="s">
        <v>34</v>
      </c>
      <c r="O3273" s="25" t="s">
        <v>18703</v>
      </c>
      <c r="P3273" s="25" t="s">
        <v>20412</v>
      </c>
      <c r="Q3273" s="25" t="s">
        <v>31510</v>
      </c>
      <c r="R3273" s="23"/>
      <c r="S3273" s="23"/>
      <c r="T3273" s="23" t="s">
        <v>23611</v>
      </c>
      <c r="U3273" s="23"/>
      <c r="V3273" s="23" t="s">
        <v>26301</v>
      </c>
      <c r="AA3273" s="26"/>
    </row>
    <row r="3274" spans="1:27" s="22" customFormat="1" x14ac:dyDescent="0.35">
      <c r="A3274" s="21" t="s">
        <v>31666</v>
      </c>
      <c r="B3274" s="22" t="str">
        <f t="shared" si="157"/>
        <v>ApoA-I Recombinant Protein Lyophilized 20UG</v>
      </c>
      <c r="C3274" s="23" t="s">
        <v>37196</v>
      </c>
      <c r="D3274" s="23" t="s">
        <v>28254</v>
      </c>
      <c r="E3274" s="23" t="s">
        <v>27728</v>
      </c>
      <c r="F3274" s="24" t="s">
        <v>16839</v>
      </c>
      <c r="H3274" s="23" t="s">
        <v>15886</v>
      </c>
      <c r="I3274" s="23" t="s">
        <v>12601</v>
      </c>
      <c r="J3274" s="23" t="s">
        <v>16961</v>
      </c>
      <c r="K3274" s="23"/>
      <c r="L3274" s="25" t="s">
        <v>16961</v>
      </c>
      <c r="M3274" s="23">
        <v>335</v>
      </c>
      <c r="N3274" s="23" t="s">
        <v>421</v>
      </c>
      <c r="O3274" s="25" t="s">
        <v>18703</v>
      </c>
      <c r="P3274" s="25" t="s">
        <v>18717</v>
      </c>
      <c r="Q3274" s="25" t="s">
        <v>32259</v>
      </c>
      <c r="R3274" s="23"/>
      <c r="S3274" s="23"/>
      <c r="T3274" s="23" t="s">
        <v>23612</v>
      </c>
      <c r="U3274" s="23"/>
      <c r="V3274" s="23" t="s">
        <v>26302</v>
      </c>
      <c r="AA3274" s="26"/>
    </row>
    <row r="3275" spans="1:27" s="22" customFormat="1" x14ac:dyDescent="0.35">
      <c r="A3275" s="21" t="s">
        <v>31667</v>
      </c>
      <c r="B3275" s="22" t="str">
        <f t="shared" si="157"/>
        <v>ApoE2 Recombinant Protein Lyophilized 100UG</v>
      </c>
      <c r="C3275" s="23" t="s">
        <v>37196</v>
      </c>
      <c r="D3275" s="23" t="s">
        <v>28271</v>
      </c>
      <c r="E3275" s="23" t="s">
        <v>27729</v>
      </c>
      <c r="F3275" s="24" t="s">
        <v>16839</v>
      </c>
      <c r="H3275" s="23" t="s">
        <v>15887</v>
      </c>
      <c r="I3275" s="23" t="s">
        <v>12601</v>
      </c>
      <c r="J3275" s="23" t="s">
        <v>16961</v>
      </c>
      <c r="K3275" s="23"/>
      <c r="L3275" s="23" t="s">
        <v>16961</v>
      </c>
      <c r="M3275" s="23">
        <v>348</v>
      </c>
      <c r="N3275" s="23" t="s">
        <v>34</v>
      </c>
      <c r="O3275" s="23" t="s">
        <v>18703</v>
      </c>
      <c r="P3275" s="23" t="s">
        <v>20412</v>
      </c>
      <c r="Q3275" s="23" t="s">
        <v>31510</v>
      </c>
      <c r="R3275" s="23"/>
      <c r="S3275" s="23"/>
      <c r="T3275" s="23" t="s">
        <v>23613</v>
      </c>
      <c r="U3275" s="23"/>
      <c r="V3275" s="23" t="s">
        <v>26303</v>
      </c>
      <c r="AA3275" s="26"/>
    </row>
    <row r="3276" spans="1:27" s="22" customFormat="1" x14ac:dyDescent="0.35">
      <c r="A3276" s="21" t="s">
        <v>31668</v>
      </c>
      <c r="B3276" s="22" t="str">
        <f t="shared" si="157"/>
        <v>TIMP-1 Recombinant Protein Lyophilized 2UG</v>
      </c>
      <c r="C3276" s="23" t="s">
        <v>37196</v>
      </c>
      <c r="D3276" s="23" t="s">
        <v>28253</v>
      </c>
      <c r="E3276" s="23" t="s">
        <v>27730</v>
      </c>
      <c r="F3276" s="24" t="s">
        <v>16839</v>
      </c>
      <c r="H3276" s="23" t="s">
        <v>15888</v>
      </c>
      <c r="I3276" s="23" t="s">
        <v>12601</v>
      </c>
      <c r="J3276" s="23" t="s">
        <v>16961</v>
      </c>
      <c r="K3276" s="23"/>
      <c r="L3276" s="23" t="s">
        <v>16961</v>
      </c>
      <c r="M3276" s="23">
        <v>7076</v>
      </c>
      <c r="N3276" s="23" t="s">
        <v>358</v>
      </c>
      <c r="O3276" s="23" t="s">
        <v>18703</v>
      </c>
      <c r="P3276" s="23" t="s">
        <v>9776</v>
      </c>
      <c r="Q3276" s="23" t="s">
        <v>32257</v>
      </c>
      <c r="R3276" s="23"/>
      <c r="S3276" s="23"/>
      <c r="T3276" s="23" t="s">
        <v>23614</v>
      </c>
      <c r="U3276" s="23" t="s">
        <v>28273</v>
      </c>
      <c r="V3276" s="23" t="s">
        <v>26304</v>
      </c>
      <c r="AA3276" s="26"/>
    </row>
    <row r="3277" spans="1:27" s="22" customFormat="1" x14ac:dyDescent="0.35">
      <c r="A3277" s="21" t="s">
        <v>31669</v>
      </c>
      <c r="B3277" s="22" t="str">
        <f t="shared" si="157"/>
        <v>TIMP-2 Recombinant Protein Lyophilized 2UG</v>
      </c>
      <c r="C3277" s="23" t="s">
        <v>37196</v>
      </c>
      <c r="D3277" s="23" t="s">
        <v>28253</v>
      </c>
      <c r="E3277" s="23" t="s">
        <v>27731</v>
      </c>
      <c r="F3277" s="24" t="s">
        <v>16839</v>
      </c>
      <c r="H3277" s="23" t="s">
        <v>15889</v>
      </c>
      <c r="I3277" s="23" t="s">
        <v>12601</v>
      </c>
      <c r="J3277" s="23" t="s">
        <v>16961</v>
      </c>
      <c r="K3277" s="23"/>
      <c r="L3277" s="23" t="s">
        <v>16961</v>
      </c>
      <c r="M3277" s="23">
        <v>7077</v>
      </c>
      <c r="N3277" s="23" t="s">
        <v>542</v>
      </c>
      <c r="O3277" s="23" t="s">
        <v>18703</v>
      </c>
      <c r="P3277" s="23" t="s">
        <v>19096</v>
      </c>
      <c r="Q3277" s="23" t="s">
        <v>32257</v>
      </c>
      <c r="R3277" s="23"/>
      <c r="S3277" s="23"/>
      <c r="T3277" s="23" t="s">
        <v>23615</v>
      </c>
      <c r="U3277" s="23" t="s">
        <v>28274</v>
      </c>
      <c r="V3277" s="23" t="s">
        <v>26305</v>
      </c>
      <c r="AA3277" s="26"/>
    </row>
    <row r="3278" spans="1:27" s="22" customFormat="1" x14ac:dyDescent="0.35">
      <c r="A3278" s="21" t="s">
        <v>31670</v>
      </c>
      <c r="B3278" s="22" t="str">
        <f t="shared" si="157"/>
        <v>MMP-1 Recombinant Protein Lyophilized 2UG</v>
      </c>
      <c r="C3278" s="23" t="s">
        <v>37196</v>
      </c>
      <c r="D3278" s="23" t="s">
        <v>28271</v>
      </c>
      <c r="E3278" s="23" t="s">
        <v>27732</v>
      </c>
      <c r="F3278" s="24" t="s">
        <v>16839</v>
      </c>
      <c r="H3278" s="23" t="s">
        <v>15890</v>
      </c>
      <c r="I3278" s="23" t="s">
        <v>12601</v>
      </c>
      <c r="J3278" s="23" t="s">
        <v>16961</v>
      </c>
      <c r="K3278" s="23"/>
      <c r="L3278" s="23" t="s">
        <v>16961</v>
      </c>
      <c r="M3278" s="23">
        <v>4312</v>
      </c>
      <c r="N3278" s="23" t="s">
        <v>431</v>
      </c>
      <c r="O3278" s="23" t="s">
        <v>18703</v>
      </c>
      <c r="P3278" s="23" t="s">
        <v>18919</v>
      </c>
      <c r="Q3278" s="23" t="s">
        <v>32257</v>
      </c>
      <c r="R3278" s="23"/>
      <c r="S3278" s="23"/>
      <c r="T3278" s="23" t="s">
        <v>23616</v>
      </c>
      <c r="U3278" s="23" t="s">
        <v>28275</v>
      </c>
      <c r="V3278" s="23" t="s">
        <v>26306</v>
      </c>
      <c r="AA3278" s="26"/>
    </row>
    <row r="3279" spans="1:27" s="22" customFormat="1" x14ac:dyDescent="0.35">
      <c r="A3279" s="21" t="s">
        <v>31671</v>
      </c>
      <c r="B3279" s="22" t="str">
        <f t="shared" si="157"/>
        <v>MMP-2 Recombinant Protein Lyophilized 2UG</v>
      </c>
      <c r="C3279" s="23" t="s">
        <v>37196</v>
      </c>
      <c r="D3279" s="23" t="s">
        <v>28271</v>
      </c>
      <c r="E3279" s="23" t="s">
        <v>27733</v>
      </c>
      <c r="F3279" s="24" t="s">
        <v>16839</v>
      </c>
      <c r="H3279" s="23" t="s">
        <v>15891</v>
      </c>
      <c r="I3279" s="23" t="s">
        <v>12601</v>
      </c>
      <c r="J3279" s="23" t="s">
        <v>16961</v>
      </c>
      <c r="K3279" s="23"/>
      <c r="L3279" s="23" t="s">
        <v>16961</v>
      </c>
      <c r="M3279" s="23">
        <v>4313</v>
      </c>
      <c r="N3279" s="23" t="s">
        <v>214</v>
      </c>
      <c r="O3279" s="23" t="s">
        <v>18703</v>
      </c>
      <c r="P3279" s="23" t="s">
        <v>18920</v>
      </c>
      <c r="Q3279" s="23" t="s">
        <v>32257</v>
      </c>
      <c r="R3279" s="23"/>
      <c r="S3279" s="23"/>
      <c r="T3279" s="23" t="s">
        <v>23617</v>
      </c>
      <c r="U3279" s="23" t="s">
        <v>28276</v>
      </c>
      <c r="V3279" s="23" t="s">
        <v>26307</v>
      </c>
      <c r="AA3279" s="26"/>
    </row>
    <row r="3280" spans="1:27" s="22" customFormat="1" x14ac:dyDescent="0.35">
      <c r="A3280" s="21" t="s">
        <v>31672</v>
      </c>
      <c r="B3280" s="22" t="str">
        <f t="shared" si="157"/>
        <v>PDGF-CC Recombinant Protein Lyophilized 5UG</v>
      </c>
      <c r="C3280" s="23" t="s">
        <v>37196</v>
      </c>
      <c r="D3280" s="23" t="s">
        <v>28242</v>
      </c>
      <c r="E3280" s="23" t="s">
        <v>27734</v>
      </c>
      <c r="F3280" s="24" t="s">
        <v>16839</v>
      </c>
      <c r="H3280" s="23" t="s">
        <v>15892</v>
      </c>
      <c r="I3280" s="23" t="s">
        <v>12601</v>
      </c>
      <c r="J3280" s="23" t="s">
        <v>16961</v>
      </c>
      <c r="K3280" s="23"/>
      <c r="L3280" s="23" t="s">
        <v>16961</v>
      </c>
      <c r="M3280" s="23">
        <v>56034</v>
      </c>
      <c r="N3280" s="23" t="s">
        <v>18529</v>
      </c>
      <c r="O3280" s="23" t="s">
        <v>18703</v>
      </c>
      <c r="P3280" s="23" t="s">
        <v>20675</v>
      </c>
      <c r="Q3280" s="23" t="s">
        <v>32223</v>
      </c>
      <c r="R3280" s="23"/>
      <c r="S3280" s="23"/>
      <c r="T3280" s="23" t="s">
        <v>28277</v>
      </c>
      <c r="U3280" s="23" t="s">
        <v>21153</v>
      </c>
      <c r="V3280" s="23" t="s">
        <v>26308</v>
      </c>
      <c r="AA3280" s="26"/>
    </row>
    <row r="3281" spans="1:27" s="22" customFormat="1" x14ac:dyDescent="0.35">
      <c r="A3281" s="21" t="s">
        <v>31673</v>
      </c>
      <c r="B3281" s="22" t="str">
        <f t="shared" si="157"/>
        <v>CD22 Recombinant Protein Lyophilized 5UG</v>
      </c>
      <c r="C3281" s="23" t="s">
        <v>12591</v>
      </c>
      <c r="D3281" s="23" t="s">
        <v>28242</v>
      </c>
      <c r="E3281" s="23" t="s">
        <v>27735</v>
      </c>
      <c r="F3281" s="24" t="s">
        <v>16839</v>
      </c>
      <c r="H3281" s="23" t="s">
        <v>15893</v>
      </c>
      <c r="I3281" s="23" t="s">
        <v>12594</v>
      </c>
      <c r="J3281" s="23" t="s">
        <v>16961</v>
      </c>
      <c r="K3281" s="23"/>
      <c r="L3281" s="23" t="s">
        <v>16961</v>
      </c>
      <c r="M3281" s="23">
        <v>933</v>
      </c>
      <c r="N3281" s="23" t="s">
        <v>726</v>
      </c>
      <c r="O3281" s="23" t="s">
        <v>18703</v>
      </c>
      <c r="P3281" s="23" t="s">
        <v>20676</v>
      </c>
      <c r="Q3281" s="23" t="s">
        <v>32223</v>
      </c>
      <c r="R3281" s="23"/>
      <c r="S3281" s="23"/>
      <c r="T3281" s="23" t="s">
        <v>23618</v>
      </c>
      <c r="U3281" s="23" t="s">
        <v>28278</v>
      </c>
      <c r="V3281" s="23" t="s">
        <v>26309</v>
      </c>
      <c r="AA3281" s="26"/>
    </row>
    <row r="3282" spans="1:27" s="22" customFormat="1" x14ac:dyDescent="0.35">
      <c r="A3282" s="21" t="s">
        <v>31674</v>
      </c>
      <c r="B3282" s="22" t="str">
        <f t="shared" si="157"/>
        <v>Heregulin-B1 Recombinant Protein Lyophilized 10UG</v>
      </c>
      <c r="C3282" s="23" t="s">
        <v>37196</v>
      </c>
      <c r="D3282" s="23" t="s">
        <v>28242</v>
      </c>
      <c r="E3282" s="23" t="s">
        <v>27736</v>
      </c>
      <c r="F3282" s="24" t="s">
        <v>16839</v>
      </c>
      <c r="H3282" s="23" t="s">
        <v>15894</v>
      </c>
      <c r="I3282" s="23" t="s">
        <v>12601</v>
      </c>
      <c r="J3282" s="23" t="s">
        <v>16961</v>
      </c>
      <c r="K3282" s="23"/>
      <c r="L3282" s="23" t="s">
        <v>16961</v>
      </c>
      <c r="M3282" s="23">
        <v>3084</v>
      </c>
      <c r="N3282" s="23" t="s">
        <v>17331</v>
      </c>
      <c r="O3282" s="23" t="s">
        <v>18703</v>
      </c>
      <c r="P3282" s="23" t="s">
        <v>19222</v>
      </c>
      <c r="Q3282" s="23" t="s">
        <v>32222</v>
      </c>
      <c r="R3282" s="23"/>
      <c r="S3282" s="23"/>
      <c r="T3282" s="23" t="s">
        <v>28279</v>
      </c>
      <c r="U3282" s="23" t="s">
        <v>28280</v>
      </c>
      <c r="V3282" s="23" t="s">
        <v>26310</v>
      </c>
      <c r="AA3282" s="26"/>
    </row>
    <row r="3283" spans="1:27" s="22" customFormat="1" x14ac:dyDescent="0.35">
      <c r="A3283" s="21" t="s">
        <v>31675</v>
      </c>
      <c r="B3283" s="22" t="str">
        <f t="shared" si="157"/>
        <v>Epiregulin Recombinant Protein Lyophilized 5UG</v>
      </c>
      <c r="C3283" s="23" t="s">
        <v>37196</v>
      </c>
      <c r="D3283" s="23" t="s">
        <v>28242</v>
      </c>
      <c r="E3283" s="23" t="s">
        <v>27737</v>
      </c>
      <c r="F3283" s="24" t="s">
        <v>16839</v>
      </c>
      <c r="H3283" s="23" t="s">
        <v>15895</v>
      </c>
      <c r="I3283" s="23" t="s">
        <v>12601</v>
      </c>
      <c r="J3283" s="23" t="s">
        <v>16961</v>
      </c>
      <c r="K3283" s="23"/>
      <c r="L3283" s="23" t="s">
        <v>16961</v>
      </c>
      <c r="M3283" s="23">
        <v>2069</v>
      </c>
      <c r="N3283" s="23" t="s">
        <v>18530</v>
      </c>
      <c r="O3283" s="23" t="s">
        <v>18703</v>
      </c>
      <c r="P3283" s="23" t="s">
        <v>20677</v>
      </c>
      <c r="Q3283" s="23" t="s">
        <v>32223</v>
      </c>
      <c r="R3283" s="23"/>
      <c r="S3283" s="23"/>
      <c r="T3283" s="23" t="s">
        <v>23619</v>
      </c>
      <c r="U3283" s="23" t="s">
        <v>28281</v>
      </c>
      <c r="V3283" s="23" t="s">
        <v>26311</v>
      </c>
      <c r="AA3283" s="26"/>
    </row>
    <row r="3284" spans="1:27" s="22" customFormat="1" x14ac:dyDescent="0.35">
      <c r="A3284" s="21" t="s">
        <v>31676</v>
      </c>
      <c r="B3284" s="22" t="str">
        <f t="shared" si="157"/>
        <v>IGF-BP5 Recombinant Protein Lyophilized 5UG</v>
      </c>
      <c r="C3284" s="23" t="s">
        <v>37196</v>
      </c>
      <c r="D3284" s="23" t="s">
        <v>28242</v>
      </c>
      <c r="E3284" s="23" t="s">
        <v>27738</v>
      </c>
      <c r="F3284" s="24" t="s">
        <v>16839</v>
      </c>
      <c r="H3284" s="23" t="s">
        <v>15896</v>
      </c>
      <c r="I3284" s="23" t="s">
        <v>12601</v>
      </c>
      <c r="J3284" s="23" t="s">
        <v>16961</v>
      </c>
      <c r="K3284" s="23"/>
      <c r="L3284" s="23" t="s">
        <v>16961</v>
      </c>
      <c r="M3284" s="23">
        <v>3488</v>
      </c>
      <c r="N3284" s="23" t="s">
        <v>18014</v>
      </c>
      <c r="O3284" s="23" t="s">
        <v>18703</v>
      </c>
      <c r="P3284" s="23" t="s">
        <v>20043</v>
      </c>
      <c r="Q3284" s="23" t="s">
        <v>32223</v>
      </c>
      <c r="R3284" s="23"/>
      <c r="S3284" s="23"/>
      <c r="T3284" s="23" t="s">
        <v>23620</v>
      </c>
      <c r="U3284" s="23" t="s">
        <v>28281</v>
      </c>
      <c r="V3284" s="23" t="s">
        <v>26312</v>
      </c>
      <c r="AA3284" s="26"/>
    </row>
    <row r="3285" spans="1:27" s="22" customFormat="1" x14ac:dyDescent="0.35">
      <c r="A3285" s="21" t="s">
        <v>31677</v>
      </c>
      <c r="B3285" s="22" t="str">
        <f t="shared" si="157"/>
        <v>PlGF-1 Recombinant Protein Lyophilized 5UG</v>
      </c>
      <c r="C3285" s="23" t="s">
        <v>37196</v>
      </c>
      <c r="D3285" s="23" t="s">
        <v>28253</v>
      </c>
      <c r="E3285" s="23" t="s">
        <v>27739</v>
      </c>
      <c r="F3285" s="24" t="s">
        <v>16839</v>
      </c>
      <c r="H3285" s="23" t="s">
        <v>15897</v>
      </c>
      <c r="I3285" s="23" t="s">
        <v>12601</v>
      </c>
      <c r="J3285" s="23" t="s">
        <v>16961</v>
      </c>
      <c r="K3285" s="23"/>
      <c r="L3285" s="23" t="s">
        <v>16961</v>
      </c>
      <c r="M3285" s="23">
        <v>5228</v>
      </c>
      <c r="N3285" s="23" t="s">
        <v>17158</v>
      </c>
      <c r="O3285" s="23" t="s">
        <v>18703</v>
      </c>
      <c r="P3285" s="23" t="s">
        <v>18947</v>
      </c>
      <c r="Q3285" s="23" t="s">
        <v>32223</v>
      </c>
      <c r="R3285" s="23"/>
      <c r="S3285" s="23"/>
      <c r="T3285" s="23" t="s">
        <v>23621</v>
      </c>
      <c r="U3285" s="23" t="s">
        <v>21154</v>
      </c>
      <c r="V3285" s="23" t="s">
        <v>26313</v>
      </c>
      <c r="AA3285" s="26"/>
    </row>
    <row r="3286" spans="1:27" s="22" customFormat="1" x14ac:dyDescent="0.35">
      <c r="A3286" s="21" t="s">
        <v>31678</v>
      </c>
      <c r="B3286" s="22" t="str">
        <f t="shared" si="157"/>
        <v>Prolactin Recombinant Protein Lyophilized 10UG</v>
      </c>
      <c r="C3286" s="23" t="s">
        <v>37196</v>
      </c>
      <c r="D3286" s="23" t="s">
        <v>28242</v>
      </c>
      <c r="E3286" s="23" t="s">
        <v>27740</v>
      </c>
      <c r="F3286" s="24" t="s">
        <v>16839</v>
      </c>
      <c r="H3286" s="23" t="s">
        <v>15898</v>
      </c>
      <c r="I3286" s="23" t="s">
        <v>12601</v>
      </c>
      <c r="J3286" s="23" t="s">
        <v>16961</v>
      </c>
      <c r="K3286" s="23"/>
      <c r="L3286" s="23" t="s">
        <v>16961</v>
      </c>
      <c r="M3286" s="23">
        <v>5617</v>
      </c>
      <c r="N3286" s="23" t="s">
        <v>17423</v>
      </c>
      <c r="O3286" s="23" t="s">
        <v>18703</v>
      </c>
      <c r="P3286" s="23" t="s">
        <v>19336</v>
      </c>
      <c r="Q3286" s="23" t="s">
        <v>32222</v>
      </c>
      <c r="R3286" s="23"/>
      <c r="S3286" s="23"/>
      <c r="T3286" s="23" t="s">
        <v>23622</v>
      </c>
      <c r="U3286" s="23" t="s">
        <v>21155</v>
      </c>
      <c r="V3286" s="23" t="s">
        <v>26314</v>
      </c>
      <c r="AA3286" s="26"/>
    </row>
    <row r="3287" spans="1:27" s="22" customFormat="1" x14ac:dyDescent="0.35">
      <c r="A3287" s="21" t="s">
        <v>31679</v>
      </c>
      <c r="B3287" s="22" t="str">
        <f t="shared" si="157"/>
        <v>IGF-BP3 Recombinant Protein Lyophilized 5UG</v>
      </c>
      <c r="C3287" s="23" t="s">
        <v>37196</v>
      </c>
      <c r="D3287" s="23" t="s">
        <v>28242</v>
      </c>
      <c r="E3287" s="23" t="s">
        <v>27741</v>
      </c>
      <c r="F3287" s="24" t="s">
        <v>16839</v>
      </c>
      <c r="H3287" s="23" t="s">
        <v>15899</v>
      </c>
      <c r="I3287" s="23" t="s">
        <v>12601</v>
      </c>
      <c r="J3287" s="23" t="s">
        <v>16961</v>
      </c>
      <c r="K3287" s="23"/>
      <c r="L3287" s="23" t="s">
        <v>16961</v>
      </c>
      <c r="M3287" s="23">
        <v>3486</v>
      </c>
      <c r="N3287" s="23" t="s">
        <v>17110</v>
      </c>
      <c r="O3287" s="23" t="s">
        <v>18703</v>
      </c>
      <c r="P3287" s="23" t="s">
        <v>18875</v>
      </c>
      <c r="Q3287" s="23" t="s">
        <v>32223</v>
      </c>
      <c r="R3287" s="23"/>
      <c r="S3287" s="23"/>
      <c r="T3287" s="23" t="s">
        <v>28282</v>
      </c>
      <c r="U3287" s="23" t="s">
        <v>28283</v>
      </c>
      <c r="V3287" s="23" t="s">
        <v>26315</v>
      </c>
      <c r="AA3287" s="26"/>
    </row>
    <row r="3288" spans="1:27" s="22" customFormat="1" x14ac:dyDescent="0.35">
      <c r="A3288" s="21" t="s">
        <v>31680</v>
      </c>
      <c r="B3288" s="22" t="str">
        <f t="shared" si="157"/>
        <v>PTHrP Recombinant Protein Lyophilized 10UG</v>
      </c>
      <c r="C3288" s="23" t="s">
        <v>37196</v>
      </c>
      <c r="D3288" s="23" t="s">
        <v>28242</v>
      </c>
      <c r="E3288" s="23" t="s">
        <v>27742</v>
      </c>
      <c r="F3288" s="24" t="s">
        <v>16839</v>
      </c>
      <c r="H3288" s="23" t="s">
        <v>15900</v>
      </c>
      <c r="I3288" s="23" t="s">
        <v>12601</v>
      </c>
      <c r="J3288" s="23" t="s">
        <v>16961</v>
      </c>
      <c r="K3288" s="23"/>
      <c r="L3288" s="23" t="s">
        <v>16961</v>
      </c>
      <c r="M3288" s="23">
        <v>5744</v>
      </c>
      <c r="N3288" s="23" t="s">
        <v>18531</v>
      </c>
      <c r="O3288" s="23" t="s">
        <v>18703</v>
      </c>
      <c r="P3288" s="23" t="s">
        <v>20678</v>
      </c>
      <c r="Q3288" s="23" t="s">
        <v>32222</v>
      </c>
      <c r="R3288" s="23"/>
      <c r="S3288" s="23"/>
      <c r="T3288" s="23" t="s">
        <v>23623</v>
      </c>
      <c r="U3288" s="23"/>
      <c r="V3288" s="23" t="s">
        <v>26316</v>
      </c>
      <c r="AA3288" s="26"/>
    </row>
    <row r="3289" spans="1:27" s="22" customFormat="1" x14ac:dyDescent="0.35">
      <c r="A3289" s="21" t="s">
        <v>31681</v>
      </c>
      <c r="B3289" s="22" t="str">
        <f t="shared" si="157"/>
        <v>IGF-I Recombinant Protein Lyophilized 100UG</v>
      </c>
      <c r="C3289" s="23" t="s">
        <v>37196</v>
      </c>
      <c r="D3289" s="23" t="s">
        <v>28242</v>
      </c>
      <c r="E3289" s="23" t="s">
        <v>27743</v>
      </c>
      <c r="F3289" s="24" t="s">
        <v>16839</v>
      </c>
      <c r="H3289" s="23" t="s">
        <v>15901</v>
      </c>
      <c r="I3289" s="23" t="s">
        <v>12601</v>
      </c>
      <c r="J3289" s="23" t="s">
        <v>16961</v>
      </c>
      <c r="K3289" s="23"/>
      <c r="L3289" s="23" t="s">
        <v>16961</v>
      </c>
      <c r="M3289" s="23">
        <v>3486</v>
      </c>
      <c r="N3289" s="23" t="s">
        <v>17110</v>
      </c>
      <c r="O3289" s="23" t="s">
        <v>18703</v>
      </c>
      <c r="P3289" s="23" t="s">
        <v>20679</v>
      </c>
      <c r="Q3289" s="23" t="s">
        <v>31510</v>
      </c>
      <c r="R3289" s="23"/>
      <c r="S3289" s="23"/>
      <c r="T3289" s="23" t="s">
        <v>23624</v>
      </c>
      <c r="U3289" s="23" t="s">
        <v>28284</v>
      </c>
      <c r="V3289" s="23" t="s">
        <v>26317</v>
      </c>
      <c r="AA3289" s="26"/>
    </row>
    <row r="3290" spans="1:27" s="22" customFormat="1" x14ac:dyDescent="0.35">
      <c r="A3290" s="21" t="s">
        <v>31682</v>
      </c>
      <c r="B3290" s="22" t="str">
        <f t="shared" si="157"/>
        <v>IGF-II Recombinant Protein Lyophilized 10UG</v>
      </c>
      <c r="C3290" s="23" t="s">
        <v>37196</v>
      </c>
      <c r="D3290" s="23" t="s">
        <v>28242</v>
      </c>
      <c r="E3290" s="23" t="s">
        <v>27744</v>
      </c>
      <c r="F3290" s="24" t="s">
        <v>16839</v>
      </c>
      <c r="H3290" s="23" t="s">
        <v>15902</v>
      </c>
      <c r="I3290" s="23" t="s">
        <v>12601</v>
      </c>
      <c r="J3290" s="23" t="s">
        <v>16961</v>
      </c>
      <c r="K3290" s="23"/>
      <c r="L3290" s="23" t="s">
        <v>16961</v>
      </c>
      <c r="M3290" s="23">
        <v>3481</v>
      </c>
      <c r="N3290" s="23" t="s">
        <v>244</v>
      </c>
      <c r="O3290" s="23" t="s">
        <v>18703</v>
      </c>
      <c r="P3290" s="23" t="s">
        <v>18872</v>
      </c>
      <c r="Q3290" s="23" t="s">
        <v>32222</v>
      </c>
      <c r="R3290" s="23"/>
      <c r="S3290" s="23"/>
      <c r="T3290" s="23" t="s">
        <v>23624</v>
      </c>
      <c r="U3290" s="23" t="s">
        <v>28284</v>
      </c>
      <c r="V3290" s="23" t="s">
        <v>26318</v>
      </c>
      <c r="AA3290" s="26"/>
    </row>
    <row r="3291" spans="1:27" s="22" customFormat="1" x14ac:dyDescent="0.35">
      <c r="A3291" s="21" t="s">
        <v>31683</v>
      </c>
      <c r="B3291" s="22" t="str">
        <f t="shared" si="157"/>
        <v>PDGF-AA Recombinant Protein Lyophilized 2UG</v>
      </c>
      <c r="C3291" s="23" t="s">
        <v>37196</v>
      </c>
      <c r="D3291" s="23" t="s">
        <v>28242</v>
      </c>
      <c r="E3291" s="23" t="s">
        <v>27745</v>
      </c>
      <c r="F3291" s="24" t="s">
        <v>16839</v>
      </c>
      <c r="H3291" s="23" t="s">
        <v>15903</v>
      </c>
      <c r="I3291" s="23" t="s">
        <v>12601</v>
      </c>
      <c r="J3291" s="23" t="s">
        <v>16961</v>
      </c>
      <c r="K3291" s="23"/>
      <c r="L3291" s="23" t="s">
        <v>16961</v>
      </c>
      <c r="M3291" s="23">
        <v>5154</v>
      </c>
      <c r="N3291" s="23" t="s">
        <v>18284</v>
      </c>
      <c r="O3291" s="23" t="s">
        <v>18703</v>
      </c>
      <c r="P3291" s="23" t="s">
        <v>20377</v>
      </c>
      <c r="Q3291" s="23" t="s">
        <v>32257</v>
      </c>
      <c r="R3291" s="23"/>
      <c r="S3291" s="23"/>
      <c r="T3291" s="23" t="s">
        <v>28285</v>
      </c>
      <c r="U3291" s="23" t="s">
        <v>28286</v>
      </c>
      <c r="V3291" s="23" t="s">
        <v>26319</v>
      </c>
      <c r="AA3291" s="26"/>
    </row>
    <row r="3292" spans="1:27" s="22" customFormat="1" x14ac:dyDescent="0.35">
      <c r="A3292" s="21" t="s">
        <v>31684</v>
      </c>
      <c r="B3292" s="22" t="str">
        <f t="shared" si="157"/>
        <v>PDGF-BB Recombinant Protein Lyophilized 2UG</v>
      </c>
      <c r="C3292" s="23" t="s">
        <v>37196</v>
      </c>
      <c r="D3292" s="23" t="s">
        <v>28242</v>
      </c>
      <c r="E3292" s="23" t="s">
        <v>27746</v>
      </c>
      <c r="F3292" s="24" t="s">
        <v>16839</v>
      </c>
      <c r="H3292" s="23" t="s">
        <v>15904</v>
      </c>
      <c r="I3292" s="23" t="s">
        <v>12601</v>
      </c>
      <c r="J3292" s="23" t="s">
        <v>16961</v>
      </c>
      <c r="K3292" s="23"/>
      <c r="L3292" s="23" t="s">
        <v>16961</v>
      </c>
      <c r="M3292" s="23">
        <v>5155</v>
      </c>
      <c r="N3292" s="23" t="s">
        <v>17390</v>
      </c>
      <c r="O3292" s="23" t="s">
        <v>18703</v>
      </c>
      <c r="P3292" s="23" t="s">
        <v>19089</v>
      </c>
      <c r="Q3292" s="23" t="s">
        <v>32257</v>
      </c>
      <c r="R3292" s="23"/>
      <c r="S3292" s="23"/>
      <c r="T3292" s="23" t="s">
        <v>28287</v>
      </c>
      <c r="U3292" s="23" t="s">
        <v>21156</v>
      </c>
      <c r="V3292" s="23" t="s">
        <v>26320</v>
      </c>
      <c r="AA3292" s="26"/>
    </row>
    <row r="3293" spans="1:27" s="22" customFormat="1" x14ac:dyDescent="0.35">
      <c r="A3293" s="21" t="s">
        <v>31685</v>
      </c>
      <c r="B3293" s="22" t="str">
        <f t="shared" si="157"/>
        <v>FGF-acidic Recombinant Protein Lyophilized 10UG</v>
      </c>
      <c r="C3293" s="23" t="s">
        <v>37196</v>
      </c>
      <c r="D3293" s="23" t="s">
        <v>28253</v>
      </c>
      <c r="E3293" s="23" t="s">
        <v>27747</v>
      </c>
      <c r="F3293" s="24" t="s">
        <v>16839</v>
      </c>
      <c r="H3293" s="23" t="s">
        <v>15905</v>
      </c>
      <c r="I3293" s="23" t="s">
        <v>12601</v>
      </c>
      <c r="J3293" s="23" t="s">
        <v>16961</v>
      </c>
      <c r="K3293" s="23"/>
      <c r="L3293" s="23" t="s">
        <v>16961</v>
      </c>
      <c r="M3293" s="23">
        <v>14164</v>
      </c>
      <c r="N3293" s="23" t="s">
        <v>17522</v>
      </c>
      <c r="O3293" s="23" t="s">
        <v>18742</v>
      </c>
      <c r="P3293" s="23" t="s">
        <v>19495</v>
      </c>
      <c r="Q3293" s="23" t="s">
        <v>32222</v>
      </c>
      <c r="R3293" s="23"/>
      <c r="S3293" s="23"/>
      <c r="T3293" s="23" t="s">
        <v>23625</v>
      </c>
      <c r="U3293" s="23" t="s">
        <v>33431</v>
      </c>
      <c r="V3293" s="23" t="s">
        <v>26321</v>
      </c>
      <c r="AA3293" s="26"/>
    </row>
    <row r="3294" spans="1:27" s="22" customFormat="1" x14ac:dyDescent="0.35">
      <c r="A3294" s="21" t="s">
        <v>31686</v>
      </c>
      <c r="B3294" s="22" t="str">
        <f t="shared" si="157"/>
        <v>FGF-basic Recombinant Protein Lyophilized 10UG</v>
      </c>
      <c r="C3294" s="23" t="s">
        <v>37196</v>
      </c>
      <c r="D3294" s="23" t="s">
        <v>28253</v>
      </c>
      <c r="E3294" s="23" t="s">
        <v>27748</v>
      </c>
      <c r="F3294" s="24" t="s">
        <v>16839</v>
      </c>
      <c r="H3294" s="23" t="s">
        <v>15906</v>
      </c>
      <c r="I3294" s="23" t="s">
        <v>12601</v>
      </c>
      <c r="J3294" s="23" t="s">
        <v>16961</v>
      </c>
      <c r="K3294" s="23"/>
      <c r="L3294" s="23" t="s">
        <v>16961</v>
      </c>
      <c r="M3294" s="23">
        <v>2247</v>
      </c>
      <c r="N3294" s="23" t="s">
        <v>107</v>
      </c>
      <c r="O3294" s="23" t="s">
        <v>18703</v>
      </c>
      <c r="P3294" s="23" t="s">
        <v>18734</v>
      </c>
      <c r="Q3294" s="23" t="s">
        <v>32222</v>
      </c>
      <c r="R3294" s="23"/>
      <c r="S3294" s="23"/>
      <c r="T3294" s="23" t="s">
        <v>23626</v>
      </c>
      <c r="U3294" s="23" t="s">
        <v>28288</v>
      </c>
      <c r="V3294" s="23" t="s">
        <v>26322</v>
      </c>
      <c r="AA3294" s="26"/>
    </row>
    <row r="3295" spans="1:27" s="22" customFormat="1" x14ac:dyDescent="0.35">
      <c r="A3295" s="21" t="s">
        <v>31687</v>
      </c>
      <c r="B3295" s="22" t="str">
        <f t="shared" si="157"/>
        <v>KGF Recombinant Protein Lyophilized 2UG</v>
      </c>
      <c r="C3295" s="23" t="s">
        <v>37196</v>
      </c>
      <c r="D3295" s="23" t="s">
        <v>28253</v>
      </c>
      <c r="E3295" s="23" t="s">
        <v>27749</v>
      </c>
      <c r="F3295" s="24" t="s">
        <v>16839</v>
      </c>
      <c r="H3295" s="23" t="s">
        <v>15907</v>
      </c>
      <c r="I3295" s="23" t="s">
        <v>12601</v>
      </c>
      <c r="J3295" s="23" t="s">
        <v>16961</v>
      </c>
      <c r="K3295" s="23"/>
      <c r="L3295" s="23" t="s">
        <v>16961</v>
      </c>
      <c r="M3295" s="23">
        <v>2252</v>
      </c>
      <c r="N3295" s="23" t="s">
        <v>18297</v>
      </c>
      <c r="O3295" s="23" t="s">
        <v>18703</v>
      </c>
      <c r="P3295" s="23" t="s">
        <v>20397</v>
      </c>
      <c r="Q3295" s="23" t="s">
        <v>32257</v>
      </c>
      <c r="R3295" s="23"/>
      <c r="S3295" s="23"/>
      <c r="T3295" s="23" t="s">
        <v>23627</v>
      </c>
      <c r="U3295" s="23" t="s">
        <v>21157</v>
      </c>
      <c r="V3295" s="23" t="s">
        <v>26323</v>
      </c>
      <c r="AA3295" s="26"/>
    </row>
    <row r="3296" spans="1:27" s="22" customFormat="1" x14ac:dyDescent="0.35">
      <c r="A3296" s="21" t="s">
        <v>31688</v>
      </c>
      <c r="B3296" s="22" t="str">
        <f t="shared" si="157"/>
        <v>VEGF165 Recombinant Protein Lyophilized 2UG</v>
      </c>
      <c r="C3296" s="23" t="s">
        <v>37196</v>
      </c>
      <c r="D3296" s="23" t="s">
        <v>28242</v>
      </c>
      <c r="E3296" s="23" t="s">
        <v>27750</v>
      </c>
      <c r="F3296" s="24" t="s">
        <v>16839</v>
      </c>
      <c r="H3296" s="23" t="s">
        <v>15908</v>
      </c>
      <c r="I3296" s="23" t="s">
        <v>12601</v>
      </c>
      <c r="J3296" s="23" t="s">
        <v>16961</v>
      </c>
      <c r="K3296" s="23"/>
      <c r="L3296" s="23" t="s">
        <v>16961</v>
      </c>
      <c r="M3296" s="23">
        <v>7422</v>
      </c>
      <c r="N3296" s="23" t="s">
        <v>56</v>
      </c>
      <c r="O3296" s="23" t="s">
        <v>18703</v>
      </c>
      <c r="P3296" s="23" t="s">
        <v>19010</v>
      </c>
      <c r="Q3296" s="23" t="s">
        <v>32257</v>
      </c>
      <c r="R3296" s="23"/>
      <c r="S3296" s="23"/>
      <c r="T3296" s="23" t="s">
        <v>23628</v>
      </c>
      <c r="U3296" s="23" t="s">
        <v>21158</v>
      </c>
      <c r="V3296" s="23" t="s">
        <v>26324</v>
      </c>
      <c r="AA3296" s="26"/>
    </row>
    <row r="3297" spans="1:27" s="22" customFormat="1" x14ac:dyDescent="0.35">
      <c r="A3297" s="21" t="s">
        <v>31689</v>
      </c>
      <c r="B3297" s="22" t="str">
        <f t="shared" si="157"/>
        <v>VEGF121 Recombinant Protein Lyophilized 2UG</v>
      </c>
      <c r="C3297" s="23" t="s">
        <v>37196</v>
      </c>
      <c r="D3297" s="23" t="s">
        <v>28242</v>
      </c>
      <c r="E3297" s="23" t="s">
        <v>27751</v>
      </c>
      <c r="F3297" s="24" t="s">
        <v>16839</v>
      </c>
      <c r="H3297" s="23" t="s">
        <v>15909</v>
      </c>
      <c r="I3297" s="23" t="s">
        <v>12601</v>
      </c>
      <c r="J3297" s="23" t="s">
        <v>16961</v>
      </c>
      <c r="K3297" s="23"/>
      <c r="L3297" s="23" t="s">
        <v>16961</v>
      </c>
      <c r="M3297" s="23">
        <v>7422</v>
      </c>
      <c r="N3297" s="23" t="s">
        <v>56</v>
      </c>
      <c r="O3297" s="23" t="s">
        <v>18703</v>
      </c>
      <c r="P3297" s="23" t="s">
        <v>19100</v>
      </c>
      <c r="Q3297" s="23" t="s">
        <v>32257</v>
      </c>
      <c r="R3297" s="23"/>
      <c r="S3297" s="23"/>
      <c r="T3297" s="23" t="s">
        <v>23629</v>
      </c>
      <c r="U3297" s="23" t="s">
        <v>21159</v>
      </c>
      <c r="V3297" s="23" t="s">
        <v>26325</v>
      </c>
      <c r="AA3297" s="26"/>
    </row>
    <row r="3298" spans="1:27" s="22" customFormat="1" x14ac:dyDescent="0.35">
      <c r="A3298" s="21" t="s">
        <v>31690</v>
      </c>
      <c r="B3298" s="22" t="str">
        <f t="shared" si="157"/>
        <v>VEGF-B Recombinant Protein Lyophilized 5UG</v>
      </c>
      <c r="C3298" s="23" t="s">
        <v>37196</v>
      </c>
      <c r="D3298" s="23" t="s">
        <v>28242</v>
      </c>
      <c r="E3298" s="23" t="s">
        <v>27752</v>
      </c>
      <c r="F3298" s="24" t="s">
        <v>16839</v>
      </c>
      <c r="H3298" s="23" t="s">
        <v>15910</v>
      </c>
      <c r="I3298" s="23" t="s">
        <v>12601</v>
      </c>
      <c r="J3298" s="23" t="s">
        <v>16961</v>
      </c>
      <c r="K3298" s="23"/>
      <c r="L3298" s="23" t="s">
        <v>16961</v>
      </c>
      <c r="M3298" s="23">
        <v>7423</v>
      </c>
      <c r="N3298" s="23" t="s">
        <v>18532</v>
      </c>
      <c r="O3298" s="23" t="s">
        <v>18703</v>
      </c>
      <c r="P3298" s="23" t="s">
        <v>19011</v>
      </c>
      <c r="Q3298" s="23" t="s">
        <v>32223</v>
      </c>
      <c r="R3298" s="23"/>
      <c r="S3298" s="23"/>
      <c r="T3298" s="23" t="s">
        <v>23630</v>
      </c>
      <c r="U3298" s="23"/>
      <c r="V3298" s="23" t="s">
        <v>26326</v>
      </c>
      <c r="AA3298" s="26"/>
    </row>
    <row r="3299" spans="1:27" s="22" customFormat="1" x14ac:dyDescent="0.35">
      <c r="A3299" s="21" t="s">
        <v>31691</v>
      </c>
      <c r="B3299" s="22" t="str">
        <f t="shared" si="157"/>
        <v>VEGF-D Recombinant Protein Lyophilized 2UG</v>
      </c>
      <c r="C3299" s="23" t="s">
        <v>3</v>
      </c>
      <c r="D3299" s="23" t="s">
        <v>28253</v>
      </c>
      <c r="E3299" s="23" t="s">
        <v>27753</v>
      </c>
      <c r="F3299" s="24" t="s">
        <v>16839</v>
      </c>
      <c r="H3299" s="23" t="s">
        <v>15911</v>
      </c>
      <c r="I3299" s="23" t="s">
        <v>12592</v>
      </c>
      <c r="J3299" s="23" t="s">
        <v>16961</v>
      </c>
      <c r="K3299" s="23"/>
      <c r="L3299" s="23" t="s">
        <v>16961</v>
      </c>
      <c r="M3299" s="23">
        <v>2277</v>
      </c>
      <c r="N3299" s="23" t="s">
        <v>17196</v>
      </c>
      <c r="O3299" s="23" t="s">
        <v>18703</v>
      </c>
      <c r="P3299" s="23" t="s">
        <v>19013</v>
      </c>
      <c r="Q3299" s="23" t="s">
        <v>32257</v>
      </c>
      <c r="R3299" s="23"/>
      <c r="S3299" s="23"/>
      <c r="T3299" s="23" t="s">
        <v>23631</v>
      </c>
      <c r="U3299" s="23" t="s">
        <v>21160</v>
      </c>
      <c r="V3299" s="23" t="s">
        <v>26327</v>
      </c>
      <c r="AA3299" s="26"/>
    </row>
    <row r="3300" spans="1:27" s="22" customFormat="1" x14ac:dyDescent="0.35">
      <c r="A3300" s="21" t="s">
        <v>31633</v>
      </c>
      <c r="B3300" s="22" t="str">
        <f t="shared" si="157"/>
        <v>TGF beta 1 Recombinant Protein Lyophilized 2UG</v>
      </c>
      <c r="C3300" s="23" t="s">
        <v>3</v>
      </c>
      <c r="D3300" s="23" t="s">
        <v>28242</v>
      </c>
      <c r="E3300" s="23" t="s">
        <v>27695</v>
      </c>
      <c r="F3300" s="24" t="s">
        <v>16839</v>
      </c>
      <c r="H3300" s="23" t="s">
        <v>15912</v>
      </c>
      <c r="I3300" s="23" t="s">
        <v>12592</v>
      </c>
      <c r="J3300" s="23" t="s">
        <v>16961</v>
      </c>
      <c r="K3300" s="23"/>
      <c r="L3300" s="23" t="s">
        <v>16961</v>
      </c>
      <c r="M3300" s="23">
        <v>8743</v>
      </c>
      <c r="N3300" s="23" t="s">
        <v>17372</v>
      </c>
      <c r="O3300" s="23" t="s">
        <v>18703</v>
      </c>
      <c r="P3300" s="23" t="s">
        <v>19273</v>
      </c>
      <c r="Q3300" s="23" t="s">
        <v>32257</v>
      </c>
      <c r="R3300" s="23"/>
      <c r="S3300" s="23"/>
      <c r="T3300" s="23" t="s">
        <v>28289</v>
      </c>
      <c r="U3300" s="23" t="s">
        <v>28290</v>
      </c>
      <c r="V3300" s="23" t="s">
        <v>26268</v>
      </c>
      <c r="AA3300" s="26"/>
    </row>
    <row r="3301" spans="1:27" s="22" customFormat="1" x14ac:dyDescent="0.35">
      <c r="A3301" s="21" t="s">
        <v>31692</v>
      </c>
      <c r="B3301" s="22" t="str">
        <f t="shared" si="157"/>
        <v>SCGF alpha Recombinant Protein Lyophilized 2UG</v>
      </c>
      <c r="C3301" s="23" t="s">
        <v>12590</v>
      </c>
      <c r="D3301" s="23" t="s">
        <v>28242</v>
      </c>
      <c r="E3301" s="23" t="s">
        <v>27754</v>
      </c>
      <c r="F3301" s="24" t="s">
        <v>16839</v>
      </c>
      <c r="H3301" s="23" t="s">
        <v>15913</v>
      </c>
      <c r="I3301" s="23"/>
      <c r="J3301" s="23" t="s">
        <v>16961</v>
      </c>
      <c r="K3301" s="23"/>
      <c r="L3301" s="23" t="s">
        <v>16961</v>
      </c>
      <c r="M3301" s="23">
        <v>6320</v>
      </c>
      <c r="N3301" s="23" t="s">
        <v>18533</v>
      </c>
      <c r="O3301" s="23" t="s">
        <v>18703</v>
      </c>
      <c r="P3301" s="23" t="s">
        <v>20680</v>
      </c>
      <c r="Q3301" s="23" t="s">
        <v>32257</v>
      </c>
      <c r="R3301" s="23"/>
      <c r="S3301" s="23"/>
      <c r="T3301" s="23" t="s">
        <v>28289</v>
      </c>
      <c r="U3301" s="23" t="s">
        <v>28290</v>
      </c>
      <c r="V3301" s="23" t="s">
        <v>26268</v>
      </c>
      <c r="AA3301" s="26"/>
    </row>
    <row r="3302" spans="1:27" s="22" customFormat="1" x14ac:dyDescent="0.35">
      <c r="A3302" s="21" t="s">
        <v>31693</v>
      </c>
      <c r="B3302" s="22" t="str">
        <f t="shared" si="157"/>
        <v>SCGF beta Recombinant Protein Lyophilized 2UG</v>
      </c>
      <c r="C3302" s="23" t="s">
        <v>37196</v>
      </c>
      <c r="D3302" s="23" t="s">
        <v>28242</v>
      </c>
      <c r="E3302" s="23" t="s">
        <v>27755</v>
      </c>
      <c r="F3302" s="24" t="s">
        <v>16839</v>
      </c>
      <c r="H3302" s="23" t="s">
        <v>15914</v>
      </c>
      <c r="I3302" s="23" t="s">
        <v>12601</v>
      </c>
      <c r="J3302" s="23" t="s">
        <v>16961</v>
      </c>
      <c r="K3302" s="23"/>
      <c r="L3302" s="23" t="s">
        <v>16961</v>
      </c>
      <c r="M3302" s="23">
        <v>7123</v>
      </c>
      <c r="N3302" s="23" t="s">
        <v>17055</v>
      </c>
      <c r="O3302" s="23" t="s">
        <v>18703</v>
      </c>
      <c r="P3302" s="23" t="s">
        <v>18789</v>
      </c>
      <c r="Q3302" s="23" t="s">
        <v>32257</v>
      </c>
      <c r="R3302" s="23"/>
      <c r="S3302" s="23"/>
      <c r="T3302" s="23" t="s">
        <v>28291</v>
      </c>
      <c r="U3302" s="23" t="s">
        <v>21161</v>
      </c>
      <c r="V3302" s="23" t="s">
        <v>26328</v>
      </c>
      <c r="AA3302" s="26"/>
    </row>
    <row r="3303" spans="1:27" s="22" customFormat="1" x14ac:dyDescent="0.35">
      <c r="A3303" s="21" t="s">
        <v>31694</v>
      </c>
      <c r="B3303" s="22" t="str">
        <f t="shared" si="157"/>
        <v>FGF-9 Recombinant Protein Lyophilized 5UG</v>
      </c>
      <c r="C3303" s="23" t="s">
        <v>37196</v>
      </c>
      <c r="D3303" s="23" t="s">
        <v>28253</v>
      </c>
      <c r="E3303" s="23" t="s">
        <v>27756</v>
      </c>
      <c r="F3303" s="24" t="s">
        <v>16839</v>
      </c>
      <c r="H3303" s="23" t="s">
        <v>15915</v>
      </c>
      <c r="I3303" s="23" t="s">
        <v>12601</v>
      </c>
      <c r="J3303" s="23" t="s">
        <v>16961</v>
      </c>
      <c r="K3303" s="23"/>
      <c r="L3303" s="23" t="s">
        <v>16961</v>
      </c>
      <c r="M3303" s="23">
        <v>2254</v>
      </c>
      <c r="N3303" s="23" t="s">
        <v>17088</v>
      </c>
      <c r="O3303" s="23" t="s">
        <v>18703</v>
      </c>
      <c r="P3303" s="23" t="s">
        <v>18839</v>
      </c>
      <c r="Q3303" s="23" t="s">
        <v>32223</v>
      </c>
      <c r="R3303" s="23"/>
      <c r="S3303" s="23"/>
      <c r="T3303" s="23" t="s">
        <v>23632</v>
      </c>
      <c r="U3303" s="23" t="s">
        <v>21162</v>
      </c>
      <c r="V3303" s="23" t="s">
        <v>26329</v>
      </c>
      <c r="AA3303" s="26"/>
    </row>
    <row r="3304" spans="1:27" s="22" customFormat="1" x14ac:dyDescent="0.35">
      <c r="A3304" s="21" t="s">
        <v>31695</v>
      </c>
      <c r="B3304" s="22" t="str">
        <f t="shared" si="157"/>
        <v>FGF-8 Recombinant Protein Lyophilized 5UG</v>
      </c>
      <c r="C3304" s="23" t="s">
        <v>37196</v>
      </c>
      <c r="D3304" s="23" t="s">
        <v>28253</v>
      </c>
      <c r="E3304" s="23" t="s">
        <v>27757</v>
      </c>
      <c r="F3304" s="24" t="s">
        <v>16839</v>
      </c>
      <c r="H3304" s="23" t="s">
        <v>15916</v>
      </c>
      <c r="I3304" s="23" t="s">
        <v>12601</v>
      </c>
      <c r="J3304" s="23" t="s">
        <v>16961</v>
      </c>
      <c r="K3304" s="23"/>
      <c r="L3304" s="23" t="s">
        <v>16961</v>
      </c>
      <c r="M3304" s="23">
        <v>2253</v>
      </c>
      <c r="N3304" s="23" t="s">
        <v>17935</v>
      </c>
      <c r="O3304" s="23" t="s">
        <v>18703</v>
      </c>
      <c r="P3304" s="23" t="s">
        <v>20681</v>
      </c>
      <c r="Q3304" s="23" t="s">
        <v>32223</v>
      </c>
      <c r="R3304" s="23"/>
      <c r="S3304" s="23"/>
      <c r="T3304" s="23" t="s">
        <v>23633</v>
      </c>
      <c r="U3304" s="23" t="s">
        <v>28292</v>
      </c>
      <c r="V3304" s="23" t="s">
        <v>26330</v>
      </c>
      <c r="AA3304" s="26"/>
    </row>
    <row r="3305" spans="1:27" s="22" customFormat="1" x14ac:dyDescent="0.35">
      <c r="A3305" s="21" t="s">
        <v>31696</v>
      </c>
      <c r="B3305" s="22" t="str">
        <f t="shared" si="157"/>
        <v>FGF-10 Recombinant Protein Lyophilized 5UG</v>
      </c>
      <c r="C3305" s="23" t="s">
        <v>37196</v>
      </c>
      <c r="D3305" s="23" t="s">
        <v>28253</v>
      </c>
      <c r="E3305" s="23" t="s">
        <v>27758</v>
      </c>
      <c r="F3305" s="24" t="s">
        <v>16839</v>
      </c>
      <c r="H3305" s="23" t="s">
        <v>15917</v>
      </c>
      <c r="I3305" s="23" t="s">
        <v>12601</v>
      </c>
      <c r="J3305" s="23" t="s">
        <v>16961</v>
      </c>
      <c r="K3305" s="23"/>
      <c r="L3305" s="23" t="s">
        <v>16961</v>
      </c>
      <c r="M3305" s="23">
        <v>2255</v>
      </c>
      <c r="N3305" s="23" t="s">
        <v>18534</v>
      </c>
      <c r="O3305" s="23" t="s">
        <v>18703</v>
      </c>
      <c r="P3305" s="23" t="s">
        <v>20682</v>
      </c>
      <c r="Q3305" s="23" t="s">
        <v>32223</v>
      </c>
      <c r="R3305" s="23"/>
      <c r="S3305" s="23"/>
      <c r="T3305" s="23" t="s">
        <v>23634</v>
      </c>
      <c r="U3305" s="23" t="s">
        <v>21163</v>
      </c>
      <c r="V3305" s="23" t="s">
        <v>26331</v>
      </c>
      <c r="AA3305" s="26"/>
    </row>
    <row r="3306" spans="1:27" s="22" customFormat="1" x14ac:dyDescent="0.35">
      <c r="A3306" s="21" t="s">
        <v>31697</v>
      </c>
      <c r="B3306" s="22" t="str">
        <f t="shared" si="157"/>
        <v>FGF-17 Recombinant Protein Lyophilized 5UG</v>
      </c>
      <c r="C3306" s="23" t="s">
        <v>37196</v>
      </c>
      <c r="D3306" s="23" t="s">
        <v>28253</v>
      </c>
      <c r="E3306" s="23" t="s">
        <v>27759</v>
      </c>
      <c r="F3306" s="24" t="s">
        <v>16839</v>
      </c>
      <c r="H3306" s="23" t="s">
        <v>15918</v>
      </c>
      <c r="I3306" s="23" t="s">
        <v>12601</v>
      </c>
      <c r="J3306" s="23" t="s">
        <v>16961</v>
      </c>
      <c r="K3306" s="23"/>
      <c r="L3306" s="23" t="s">
        <v>16961</v>
      </c>
      <c r="M3306" s="23">
        <v>8822</v>
      </c>
      <c r="N3306" s="23" t="s">
        <v>18235</v>
      </c>
      <c r="O3306" s="23" t="s">
        <v>18703</v>
      </c>
      <c r="P3306" s="23" t="s">
        <v>20317</v>
      </c>
      <c r="Q3306" s="23" t="s">
        <v>32223</v>
      </c>
      <c r="R3306" s="23"/>
      <c r="S3306" s="23"/>
      <c r="T3306" s="23" t="s">
        <v>23635</v>
      </c>
      <c r="U3306" s="23" t="s">
        <v>28293</v>
      </c>
      <c r="V3306" s="23" t="s">
        <v>26332</v>
      </c>
      <c r="AA3306" s="26"/>
    </row>
    <row r="3307" spans="1:27" s="22" customFormat="1" x14ac:dyDescent="0.35">
      <c r="A3307" s="21" t="s">
        <v>31698</v>
      </c>
      <c r="B3307" s="22" t="str">
        <f t="shared" si="157"/>
        <v>FGF-18 Recombinant Protein Lyophilized 5UG</v>
      </c>
      <c r="C3307" s="23" t="s">
        <v>37196</v>
      </c>
      <c r="D3307" s="23" t="s">
        <v>28253</v>
      </c>
      <c r="E3307" s="23" t="s">
        <v>27760</v>
      </c>
      <c r="F3307" s="24" t="s">
        <v>16839</v>
      </c>
      <c r="H3307" s="23" t="s">
        <v>15919</v>
      </c>
      <c r="I3307" s="23" t="s">
        <v>12601</v>
      </c>
      <c r="J3307" s="23" t="s">
        <v>16961</v>
      </c>
      <c r="K3307" s="23"/>
      <c r="L3307" s="23" t="s">
        <v>16961</v>
      </c>
      <c r="M3307" s="23">
        <v>8817</v>
      </c>
      <c r="N3307" s="23" t="s">
        <v>18535</v>
      </c>
      <c r="O3307" s="23" t="s">
        <v>18703</v>
      </c>
      <c r="P3307" s="23" t="s">
        <v>20683</v>
      </c>
      <c r="Q3307" s="23" t="s">
        <v>32223</v>
      </c>
      <c r="R3307" s="23"/>
      <c r="S3307" s="23"/>
      <c r="T3307" s="23" t="s">
        <v>29253</v>
      </c>
      <c r="U3307" s="23" t="s">
        <v>28294</v>
      </c>
      <c r="V3307" s="23" t="s">
        <v>26333</v>
      </c>
      <c r="AA3307" s="26"/>
    </row>
    <row r="3308" spans="1:27" s="22" customFormat="1" x14ac:dyDescent="0.35">
      <c r="A3308" s="21" t="s">
        <v>31699</v>
      </c>
      <c r="B3308" s="22" t="str">
        <f t="shared" si="157"/>
        <v>FGF-16 Recombinant Protein Lyophilized 5UG</v>
      </c>
      <c r="C3308" s="23" t="s">
        <v>37196</v>
      </c>
      <c r="D3308" s="23" t="s">
        <v>28253</v>
      </c>
      <c r="E3308" s="23" t="s">
        <v>27761</v>
      </c>
      <c r="F3308" s="24" t="s">
        <v>16839</v>
      </c>
      <c r="H3308" s="23" t="s">
        <v>15920</v>
      </c>
      <c r="I3308" s="23" t="s">
        <v>12601</v>
      </c>
      <c r="J3308" s="23" t="s">
        <v>16961</v>
      </c>
      <c r="K3308" s="23"/>
      <c r="L3308" s="23" t="s">
        <v>16961</v>
      </c>
      <c r="M3308" s="23">
        <v>8823</v>
      </c>
      <c r="N3308" s="23" t="s">
        <v>18536</v>
      </c>
      <c r="O3308" s="23" t="s">
        <v>18703</v>
      </c>
      <c r="P3308" s="23" t="s">
        <v>20684</v>
      </c>
      <c r="Q3308" s="23" t="s">
        <v>32223</v>
      </c>
      <c r="R3308" s="23"/>
      <c r="S3308" s="23"/>
      <c r="T3308" s="23" t="s">
        <v>23636</v>
      </c>
      <c r="U3308" s="23" t="s">
        <v>28294</v>
      </c>
      <c r="V3308" s="23" t="s">
        <v>26334</v>
      </c>
      <c r="AA3308" s="26"/>
    </row>
    <row r="3309" spans="1:27" s="22" customFormat="1" x14ac:dyDescent="0.35">
      <c r="A3309" s="21" t="s">
        <v>31700</v>
      </c>
      <c r="B3309" s="22" t="str">
        <f t="shared" si="157"/>
        <v>FGF-6 Recombinant Protein Lyophilized 5UG</v>
      </c>
      <c r="C3309" s="23" t="s">
        <v>37196</v>
      </c>
      <c r="D3309" s="23" t="s">
        <v>28253</v>
      </c>
      <c r="E3309" s="23" t="s">
        <v>27762</v>
      </c>
      <c r="F3309" s="24" t="s">
        <v>16839</v>
      </c>
      <c r="H3309" s="23" t="s">
        <v>15921</v>
      </c>
      <c r="I3309" s="23" t="s">
        <v>12601</v>
      </c>
      <c r="J3309" s="23" t="s">
        <v>16961</v>
      </c>
      <c r="K3309" s="23"/>
      <c r="L3309" s="23" t="s">
        <v>16961</v>
      </c>
      <c r="M3309" s="23">
        <v>2251</v>
      </c>
      <c r="N3309" s="23" t="s">
        <v>18537</v>
      </c>
      <c r="O3309" s="23" t="s">
        <v>18703</v>
      </c>
      <c r="P3309" s="23" t="s">
        <v>20685</v>
      </c>
      <c r="Q3309" s="23" t="s">
        <v>32223</v>
      </c>
      <c r="R3309" s="23"/>
      <c r="S3309" s="23"/>
      <c r="T3309" s="23" t="s">
        <v>23637</v>
      </c>
      <c r="U3309" s="23" t="s">
        <v>28295</v>
      </c>
      <c r="V3309" s="23" t="s">
        <v>26335</v>
      </c>
      <c r="AA3309" s="26"/>
    </row>
    <row r="3310" spans="1:27" s="22" customFormat="1" x14ac:dyDescent="0.35">
      <c r="A3310" s="21" t="s">
        <v>31701</v>
      </c>
      <c r="B3310" s="22" t="str">
        <f t="shared" si="157"/>
        <v>FGF-4 Recombinant Protein Lyophilized 5UG</v>
      </c>
      <c r="C3310" s="23" t="s">
        <v>37196</v>
      </c>
      <c r="D3310" s="23" t="s">
        <v>28253</v>
      </c>
      <c r="E3310" s="23" t="s">
        <v>27763</v>
      </c>
      <c r="F3310" s="24" t="s">
        <v>16839</v>
      </c>
      <c r="H3310" s="23" t="s">
        <v>15922</v>
      </c>
      <c r="I3310" s="23" t="s">
        <v>12601</v>
      </c>
      <c r="J3310" s="23" t="s">
        <v>16961</v>
      </c>
      <c r="K3310" s="23"/>
      <c r="L3310" s="23" t="s">
        <v>16961</v>
      </c>
      <c r="M3310" s="23">
        <v>2249</v>
      </c>
      <c r="N3310" s="23" t="s">
        <v>18538</v>
      </c>
      <c r="O3310" s="23" t="s">
        <v>18703</v>
      </c>
      <c r="P3310" s="23" t="s">
        <v>20686</v>
      </c>
      <c r="Q3310" s="23" t="s">
        <v>32223</v>
      </c>
      <c r="R3310" s="23"/>
      <c r="S3310" s="23"/>
      <c r="T3310" s="23" t="s">
        <v>23638</v>
      </c>
      <c r="U3310" s="23" t="s">
        <v>21162</v>
      </c>
      <c r="V3310" s="23" t="s">
        <v>26336</v>
      </c>
      <c r="AA3310" s="26"/>
    </row>
    <row r="3311" spans="1:27" s="22" customFormat="1" x14ac:dyDescent="0.35">
      <c r="A3311" s="21" t="s">
        <v>31702</v>
      </c>
      <c r="B3311" s="22" t="str">
        <f t="shared" si="157"/>
        <v>FGF-19 Recombinant Protein Lyophilized 5UG</v>
      </c>
      <c r="C3311" s="23" t="s">
        <v>37196</v>
      </c>
      <c r="D3311" s="23" t="s">
        <v>28253</v>
      </c>
      <c r="E3311" s="23" t="s">
        <v>27764</v>
      </c>
      <c r="F3311" s="24" t="s">
        <v>16839</v>
      </c>
      <c r="H3311" s="23" t="s">
        <v>15923</v>
      </c>
      <c r="I3311" s="23" t="s">
        <v>12601</v>
      </c>
      <c r="J3311" s="23" t="s">
        <v>16961</v>
      </c>
      <c r="K3311" s="23"/>
      <c r="L3311" s="23" t="s">
        <v>16961</v>
      </c>
      <c r="M3311" s="23">
        <v>9965</v>
      </c>
      <c r="N3311" s="23" t="s">
        <v>18254</v>
      </c>
      <c r="O3311" s="23" t="s">
        <v>18703</v>
      </c>
      <c r="P3311" s="23" t="s">
        <v>19401</v>
      </c>
      <c r="Q3311" s="23" t="s">
        <v>32223</v>
      </c>
      <c r="R3311" s="23"/>
      <c r="S3311" s="23"/>
      <c r="T3311" s="23" t="s">
        <v>23639</v>
      </c>
      <c r="U3311" s="23" t="s">
        <v>21164</v>
      </c>
      <c r="V3311" s="23" t="s">
        <v>26337</v>
      </c>
      <c r="AA3311" s="26"/>
    </row>
    <row r="3312" spans="1:27" s="22" customFormat="1" x14ac:dyDescent="0.35">
      <c r="A3312" s="21" t="s">
        <v>31703</v>
      </c>
      <c r="B3312" s="22" t="str">
        <f t="shared" si="157"/>
        <v>FGF-5 Recombinant Protein Lyophilized 10UG</v>
      </c>
      <c r="C3312" s="23" t="s">
        <v>37196</v>
      </c>
      <c r="D3312" s="23" t="s">
        <v>28253</v>
      </c>
      <c r="E3312" s="23" t="s">
        <v>27765</v>
      </c>
      <c r="F3312" s="24" t="s">
        <v>16839</v>
      </c>
      <c r="H3312" s="23" t="s">
        <v>15924</v>
      </c>
      <c r="I3312" s="23" t="s">
        <v>12601</v>
      </c>
      <c r="J3312" s="23" t="s">
        <v>16961</v>
      </c>
      <c r="K3312" s="23"/>
      <c r="L3312" s="23" t="s">
        <v>16961</v>
      </c>
      <c r="M3312" s="23">
        <v>2250</v>
      </c>
      <c r="N3312" s="23" t="s">
        <v>18539</v>
      </c>
      <c r="O3312" s="23" t="s">
        <v>18703</v>
      </c>
      <c r="P3312" s="23" t="s">
        <v>20687</v>
      </c>
      <c r="Q3312" s="23" t="s">
        <v>32222</v>
      </c>
      <c r="R3312" s="23"/>
      <c r="S3312" s="23"/>
      <c r="T3312" s="23" t="s">
        <v>23640</v>
      </c>
      <c r="U3312" s="23" t="s">
        <v>21165</v>
      </c>
      <c r="V3312" s="23" t="s">
        <v>26338</v>
      </c>
      <c r="AA3312" s="26"/>
    </row>
    <row r="3313" spans="1:27" s="22" customFormat="1" x14ac:dyDescent="0.35">
      <c r="A3313" s="21" t="s">
        <v>31704</v>
      </c>
      <c r="B3313" s="22" t="str">
        <f t="shared" si="157"/>
        <v>TGF beta 2 Recombinant Protein Lyophilized 2UG</v>
      </c>
      <c r="C3313" s="23" t="s">
        <v>3</v>
      </c>
      <c r="D3313" s="23" t="s">
        <v>28242</v>
      </c>
      <c r="E3313" s="23" t="s">
        <v>27766</v>
      </c>
      <c r="F3313" s="24" t="s">
        <v>16839</v>
      </c>
      <c r="H3313" s="23" t="s">
        <v>15925</v>
      </c>
      <c r="I3313" s="23" t="s">
        <v>12592</v>
      </c>
      <c r="J3313" s="23" t="s">
        <v>16961</v>
      </c>
      <c r="K3313" s="23"/>
      <c r="L3313" s="23" t="s">
        <v>16961</v>
      </c>
      <c r="M3313" s="23">
        <v>7042</v>
      </c>
      <c r="N3313" s="23" t="s">
        <v>18409</v>
      </c>
      <c r="O3313" s="23" t="s">
        <v>18703</v>
      </c>
      <c r="P3313" s="23" t="s">
        <v>20527</v>
      </c>
      <c r="Q3313" s="23" t="s">
        <v>32257</v>
      </c>
      <c r="R3313" s="23"/>
      <c r="S3313" s="23"/>
      <c r="T3313" s="23" t="s">
        <v>28246</v>
      </c>
      <c r="U3313" s="23" t="s">
        <v>28296</v>
      </c>
      <c r="V3313" s="23" t="s">
        <v>26273</v>
      </c>
      <c r="AA3313" s="26"/>
    </row>
    <row r="3314" spans="1:27" s="22" customFormat="1" x14ac:dyDescent="0.35">
      <c r="A3314" s="21" t="s">
        <v>31705</v>
      </c>
      <c r="B3314" s="22" t="str">
        <f t="shared" si="157"/>
        <v>TGF beta 3 Recombinant Protein Lyophilized 2UG</v>
      </c>
      <c r="C3314" s="23" t="s">
        <v>37196</v>
      </c>
      <c r="D3314" s="23" t="s">
        <v>28242</v>
      </c>
      <c r="E3314" s="23" t="s">
        <v>27767</v>
      </c>
      <c r="F3314" s="24" t="s">
        <v>16839</v>
      </c>
      <c r="H3314" s="23" t="s">
        <v>15926</v>
      </c>
      <c r="I3314" s="23" t="s">
        <v>12601</v>
      </c>
      <c r="J3314" s="23" t="s">
        <v>16961</v>
      </c>
      <c r="K3314" s="23"/>
      <c r="L3314" s="23" t="s">
        <v>16961</v>
      </c>
      <c r="M3314" s="23">
        <v>7043</v>
      </c>
      <c r="N3314" s="23" t="s">
        <v>18389</v>
      </c>
      <c r="O3314" s="23" t="s">
        <v>18703</v>
      </c>
      <c r="P3314" s="23" t="s">
        <v>20507</v>
      </c>
      <c r="Q3314" s="23" t="s">
        <v>32257</v>
      </c>
      <c r="R3314" s="23"/>
      <c r="S3314" s="23"/>
      <c r="T3314" s="23" t="s">
        <v>28297</v>
      </c>
      <c r="U3314" s="23" t="s">
        <v>28298</v>
      </c>
      <c r="V3314" s="23" t="s">
        <v>26339</v>
      </c>
      <c r="AA3314" s="26"/>
    </row>
    <row r="3315" spans="1:27" s="22" customFormat="1" x14ac:dyDescent="0.35">
      <c r="A3315" s="21" t="s">
        <v>31706</v>
      </c>
      <c r="B3315" s="22" t="str">
        <f t="shared" si="157"/>
        <v>HGF Recombinant Protein Lyophilized 2UG</v>
      </c>
      <c r="C3315" s="23" t="s">
        <v>12590</v>
      </c>
      <c r="D3315" s="23" t="s">
        <v>28242</v>
      </c>
      <c r="E3315" s="23" t="s">
        <v>27768</v>
      </c>
      <c r="F3315" s="24" t="s">
        <v>16839</v>
      </c>
      <c r="H3315" s="23" t="s">
        <v>15927</v>
      </c>
      <c r="I3315" s="23" t="s">
        <v>12608</v>
      </c>
      <c r="J3315" s="23" t="s">
        <v>16961</v>
      </c>
      <c r="K3315" s="23"/>
      <c r="L3315" s="23" t="s">
        <v>16961</v>
      </c>
      <c r="M3315" s="23">
        <v>3082</v>
      </c>
      <c r="N3315" s="23" t="s">
        <v>18405</v>
      </c>
      <c r="O3315" s="23" t="s">
        <v>18703</v>
      </c>
      <c r="P3315" s="23" t="s">
        <v>20524</v>
      </c>
      <c r="Q3315" s="23" t="s">
        <v>32257</v>
      </c>
      <c r="R3315" s="23"/>
      <c r="S3315" s="23"/>
      <c r="T3315" s="23" t="s">
        <v>28299</v>
      </c>
      <c r="U3315" s="23" t="s">
        <v>21166</v>
      </c>
      <c r="V3315" s="23" t="s">
        <v>26340</v>
      </c>
      <c r="AA3315" s="26"/>
    </row>
    <row r="3316" spans="1:27" s="22" customFormat="1" x14ac:dyDescent="0.35">
      <c r="A3316" s="21" t="s">
        <v>31707</v>
      </c>
      <c r="B3316" s="22" t="str">
        <f t="shared" si="157"/>
        <v>FGF-20 Recombinant Protein Lyophilized 3UG</v>
      </c>
      <c r="C3316" s="23" t="s">
        <v>37196</v>
      </c>
      <c r="D3316" s="23" t="s">
        <v>28271</v>
      </c>
      <c r="E3316" s="23" t="s">
        <v>27769</v>
      </c>
      <c r="F3316" s="24" t="s">
        <v>16839</v>
      </c>
      <c r="H3316" s="23" t="s">
        <v>15928</v>
      </c>
      <c r="I3316" s="23" t="s">
        <v>12601</v>
      </c>
      <c r="J3316" s="23" t="s">
        <v>16961</v>
      </c>
      <c r="K3316" s="23"/>
      <c r="L3316" s="23" t="s">
        <v>16961</v>
      </c>
      <c r="M3316" s="23">
        <v>26281</v>
      </c>
      <c r="N3316" s="23" t="s">
        <v>18540</v>
      </c>
      <c r="O3316" s="23" t="s">
        <v>18703</v>
      </c>
      <c r="P3316" s="23" t="s">
        <v>20688</v>
      </c>
      <c r="Q3316" s="23" t="s">
        <v>33419</v>
      </c>
      <c r="R3316" s="23"/>
      <c r="S3316" s="23"/>
      <c r="T3316" s="23" t="s">
        <v>23641</v>
      </c>
      <c r="U3316" s="23" t="s">
        <v>28300</v>
      </c>
      <c r="V3316" s="23" t="s">
        <v>26341</v>
      </c>
      <c r="AA3316" s="26"/>
    </row>
    <row r="3317" spans="1:27" s="22" customFormat="1" x14ac:dyDescent="0.35">
      <c r="A3317" s="21" t="s">
        <v>31708</v>
      </c>
      <c r="B3317" s="22" t="str">
        <f t="shared" si="157"/>
        <v>FGF-21 Recombinant Protein Lyophilized 5UG</v>
      </c>
      <c r="C3317" s="23" t="s">
        <v>37196</v>
      </c>
      <c r="D3317" s="23" t="s">
        <v>28271</v>
      </c>
      <c r="E3317" s="23" t="s">
        <v>27770</v>
      </c>
      <c r="F3317" s="24" t="s">
        <v>16839</v>
      </c>
      <c r="H3317" s="23" t="s">
        <v>15929</v>
      </c>
      <c r="I3317" s="23" t="s">
        <v>12601</v>
      </c>
      <c r="J3317" s="23" t="s">
        <v>16961</v>
      </c>
      <c r="K3317" s="23"/>
      <c r="L3317" s="23" t="s">
        <v>16961</v>
      </c>
      <c r="M3317" s="23">
        <v>26291</v>
      </c>
      <c r="N3317" s="23" t="s">
        <v>459</v>
      </c>
      <c r="O3317" s="23" t="s">
        <v>18703</v>
      </c>
      <c r="P3317" s="23" t="s">
        <v>19184</v>
      </c>
      <c r="Q3317" s="23" t="s">
        <v>32223</v>
      </c>
      <c r="R3317" s="23"/>
      <c r="S3317" s="23"/>
      <c r="T3317" s="23" t="s">
        <v>23642</v>
      </c>
      <c r="U3317" s="23" t="s">
        <v>21167</v>
      </c>
      <c r="V3317" s="23" t="s">
        <v>26342</v>
      </c>
      <c r="AA3317" s="26"/>
    </row>
    <row r="3318" spans="1:27" s="22" customFormat="1" x14ac:dyDescent="0.35">
      <c r="A3318" s="21" t="s">
        <v>31709</v>
      </c>
      <c r="B3318" s="22" t="str">
        <f t="shared" si="157"/>
        <v>SHH Recombinant Protein Lyophilized 5UG</v>
      </c>
      <c r="C3318" s="23" t="s">
        <v>37196</v>
      </c>
      <c r="D3318" s="23" t="s">
        <v>28242</v>
      </c>
      <c r="E3318" s="23" t="s">
        <v>27771</v>
      </c>
      <c r="F3318" s="24" t="s">
        <v>16839</v>
      </c>
      <c r="H3318" s="23" t="s">
        <v>15930</v>
      </c>
      <c r="I3318" s="23" t="s">
        <v>12601</v>
      </c>
      <c r="J3318" s="23" t="s">
        <v>16961</v>
      </c>
      <c r="K3318" s="23"/>
      <c r="L3318" s="23" t="s">
        <v>16961</v>
      </c>
      <c r="M3318" s="23">
        <v>6469</v>
      </c>
      <c r="N3318" s="23" t="s">
        <v>64</v>
      </c>
      <c r="O3318" s="23" t="s">
        <v>18703</v>
      </c>
      <c r="P3318" s="23" t="s">
        <v>18976</v>
      </c>
      <c r="Q3318" s="23" t="s">
        <v>32223</v>
      </c>
      <c r="R3318" s="23"/>
      <c r="S3318" s="23"/>
      <c r="T3318" s="23" t="s">
        <v>23643</v>
      </c>
      <c r="U3318" s="23" t="s">
        <v>28301</v>
      </c>
      <c r="V3318" s="23" t="s">
        <v>26343</v>
      </c>
      <c r="AA3318" s="26"/>
    </row>
    <row r="3319" spans="1:27" s="22" customFormat="1" x14ac:dyDescent="0.35">
      <c r="A3319" s="21" t="s">
        <v>31710</v>
      </c>
      <c r="B3319" s="22" t="str">
        <f t="shared" si="157"/>
        <v>Prokineticin-2 Recombinant Protein Lyophilized 5UG</v>
      </c>
      <c r="C3319" s="23" t="s">
        <v>37196</v>
      </c>
      <c r="D3319" s="23" t="s">
        <v>28242</v>
      </c>
      <c r="E3319" s="23" t="s">
        <v>27772</v>
      </c>
      <c r="F3319" s="24" t="s">
        <v>16839</v>
      </c>
      <c r="H3319" s="23" t="s">
        <v>15931</v>
      </c>
      <c r="I3319" s="23" t="s">
        <v>12601</v>
      </c>
      <c r="J3319" s="23" t="s">
        <v>16961</v>
      </c>
      <c r="K3319" s="23"/>
      <c r="L3319" s="23" t="s">
        <v>16961</v>
      </c>
      <c r="M3319" s="23">
        <v>60675</v>
      </c>
      <c r="N3319" s="23" t="s">
        <v>18541</v>
      </c>
      <c r="O3319" s="23" t="s">
        <v>18703</v>
      </c>
      <c r="P3319" s="23" t="s">
        <v>20689</v>
      </c>
      <c r="Q3319" s="23" t="s">
        <v>32223</v>
      </c>
      <c r="R3319" s="23"/>
      <c r="S3319" s="23"/>
      <c r="T3319" s="23" t="s">
        <v>23644</v>
      </c>
      <c r="U3319" s="23"/>
      <c r="V3319" s="23" t="s">
        <v>26344</v>
      </c>
      <c r="AA3319" s="26"/>
    </row>
    <row r="3320" spans="1:27" s="22" customFormat="1" x14ac:dyDescent="0.35">
      <c r="A3320" s="21" t="s">
        <v>31711</v>
      </c>
      <c r="B3320" s="22" t="str">
        <f t="shared" si="157"/>
        <v>Betacellulin Recombinant Protein Lyophilized 5UG</v>
      </c>
      <c r="C3320" s="23" t="s">
        <v>37196</v>
      </c>
      <c r="D3320" s="23" t="s">
        <v>28242</v>
      </c>
      <c r="E3320" s="23" t="s">
        <v>27773</v>
      </c>
      <c r="F3320" s="24" t="s">
        <v>16839</v>
      </c>
      <c r="H3320" s="23" t="s">
        <v>15932</v>
      </c>
      <c r="I3320" s="23" t="s">
        <v>12601</v>
      </c>
      <c r="J3320" s="23" t="s">
        <v>16961</v>
      </c>
      <c r="K3320" s="23"/>
      <c r="L3320" s="23" t="s">
        <v>16961</v>
      </c>
      <c r="M3320" s="23">
        <v>685</v>
      </c>
      <c r="N3320" s="23" t="s">
        <v>18542</v>
      </c>
      <c r="O3320" s="23" t="s">
        <v>18703</v>
      </c>
      <c r="P3320" s="23" t="s">
        <v>19044</v>
      </c>
      <c r="Q3320" s="23" t="s">
        <v>32223</v>
      </c>
      <c r="R3320" s="23"/>
      <c r="S3320" s="23"/>
      <c r="T3320" s="23" t="s">
        <v>23645</v>
      </c>
      <c r="U3320" s="23" t="s">
        <v>28302</v>
      </c>
      <c r="V3320" s="23" t="s">
        <v>26345</v>
      </c>
      <c r="AA3320" s="26"/>
    </row>
    <row r="3321" spans="1:27" s="22" customFormat="1" x14ac:dyDescent="0.35">
      <c r="A3321" s="21" t="s">
        <v>31712</v>
      </c>
      <c r="B3321" s="22" t="str">
        <f t="shared" si="157"/>
        <v>Epigen Recombinant Protein Lyophilized 5UG</v>
      </c>
      <c r="C3321" s="23" t="s">
        <v>37196</v>
      </c>
      <c r="D3321" s="23" t="s">
        <v>28242</v>
      </c>
      <c r="E3321" s="23" t="s">
        <v>27774</v>
      </c>
      <c r="F3321" s="24" t="s">
        <v>16839</v>
      </c>
      <c r="H3321" s="23" t="s">
        <v>15933</v>
      </c>
      <c r="I3321" s="23" t="s">
        <v>12601</v>
      </c>
      <c r="J3321" s="23" t="s">
        <v>16961</v>
      </c>
      <c r="K3321" s="23"/>
      <c r="L3321" s="23" t="s">
        <v>16961</v>
      </c>
      <c r="M3321" s="23">
        <v>255324</v>
      </c>
      <c r="N3321" s="23" t="s">
        <v>18543</v>
      </c>
      <c r="O3321" s="23" t="s">
        <v>18703</v>
      </c>
      <c r="P3321" s="23" t="s">
        <v>20690</v>
      </c>
      <c r="Q3321" s="23" t="s">
        <v>32223</v>
      </c>
      <c r="R3321" s="23"/>
      <c r="S3321" s="23"/>
      <c r="T3321" s="23" t="s">
        <v>23646</v>
      </c>
      <c r="U3321" s="23" t="s">
        <v>21168</v>
      </c>
      <c r="V3321" s="23" t="s">
        <v>26346</v>
      </c>
      <c r="AA3321" s="26"/>
    </row>
    <row r="3322" spans="1:27" s="22" customFormat="1" x14ac:dyDescent="0.35">
      <c r="A3322" s="21" t="s">
        <v>31713</v>
      </c>
      <c r="B3322" s="22" t="str">
        <f t="shared" si="157"/>
        <v>FGF-23 Recombinant Protein Lyophilized 5UG</v>
      </c>
      <c r="C3322" s="23" t="s">
        <v>37196</v>
      </c>
      <c r="D3322" s="23" t="s">
        <v>28253</v>
      </c>
      <c r="E3322" s="23" t="s">
        <v>27775</v>
      </c>
      <c r="F3322" s="24" t="s">
        <v>16839</v>
      </c>
      <c r="H3322" s="23" t="s">
        <v>15934</v>
      </c>
      <c r="I3322" s="23" t="s">
        <v>12601</v>
      </c>
      <c r="J3322" s="23" t="s">
        <v>16961</v>
      </c>
      <c r="K3322" s="23"/>
      <c r="L3322" s="23" t="s">
        <v>16961</v>
      </c>
      <c r="M3322" s="23">
        <v>8074</v>
      </c>
      <c r="N3322" s="23" t="s">
        <v>17460</v>
      </c>
      <c r="O3322" s="23" t="s">
        <v>18703</v>
      </c>
      <c r="P3322" s="23" t="s">
        <v>19389</v>
      </c>
      <c r="Q3322" s="23" t="s">
        <v>32223</v>
      </c>
      <c r="R3322" s="23"/>
      <c r="S3322" s="23"/>
      <c r="T3322" s="23" t="s">
        <v>23647</v>
      </c>
      <c r="U3322" s="23" t="s">
        <v>21169</v>
      </c>
      <c r="V3322" s="23" t="s">
        <v>26347</v>
      </c>
      <c r="AA3322" s="26"/>
    </row>
    <row r="3323" spans="1:27" s="22" customFormat="1" x14ac:dyDescent="0.35">
      <c r="A3323" s="21" t="s">
        <v>31714</v>
      </c>
      <c r="B3323" s="22" t="str">
        <f t="shared" si="157"/>
        <v>Klotho Recombinant Protein Lyophilized 5UG</v>
      </c>
      <c r="C3323" s="23" t="s">
        <v>12591</v>
      </c>
      <c r="D3323" s="23" t="s">
        <v>28242</v>
      </c>
      <c r="E3323" s="23" t="s">
        <v>27776</v>
      </c>
      <c r="F3323" s="24" t="s">
        <v>16839</v>
      </c>
      <c r="H3323" s="23" t="s">
        <v>15935</v>
      </c>
      <c r="I3323" s="23" t="s">
        <v>12594</v>
      </c>
      <c r="J3323" s="23" t="s">
        <v>16961</v>
      </c>
      <c r="K3323" s="23"/>
      <c r="L3323" s="23" t="s">
        <v>16961</v>
      </c>
      <c r="M3323" s="23">
        <v>9365</v>
      </c>
      <c r="N3323" s="23" t="s">
        <v>18544</v>
      </c>
      <c r="O3323" s="23" t="s">
        <v>18703</v>
      </c>
      <c r="P3323" s="23" t="s">
        <v>20691</v>
      </c>
      <c r="Q3323" s="23" t="s">
        <v>32223</v>
      </c>
      <c r="R3323" s="23"/>
      <c r="S3323" s="23"/>
      <c r="T3323" s="23" t="s">
        <v>23648</v>
      </c>
      <c r="U3323" s="23" t="s">
        <v>28303</v>
      </c>
      <c r="V3323" s="23" t="s">
        <v>26348</v>
      </c>
      <c r="AA3323" s="26"/>
    </row>
    <row r="3324" spans="1:27" s="22" customFormat="1" x14ac:dyDescent="0.35">
      <c r="A3324" s="21" t="s">
        <v>31715</v>
      </c>
      <c r="B3324" s="22" t="str">
        <f t="shared" si="157"/>
        <v>PlGF-2 Recombinant Protein Lyophilized 5UG</v>
      </c>
      <c r="C3324" s="23" t="s">
        <v>37196</v>
      </c>
      <c r="D3324" s="23" t="s">
        <v>28253</v>
      </c>
      <c r="E3324" s="23" t="s">
        <v>27777</v>
      </c>
      <c r="F3324" s="24" t="s">
        <v>16839</v>
      </c>
      <c r="H3324" s="23" t="s">
        <v>15936</v>
      </c>
      <c r="I3324" s="23" t="s">
        <v>12601</v>
      </c>
      <c r="J3324" s="23" t="s">
        <v>16961</v>
      </c>
      <c r="K3324" s="23"/>
      <c r="L3324" s="23" t="s">
        <v>16961</v>
      </c>
      <c r="M3324" s="23">
        <v>5228</v>
      </c>
      <c r="N3324" s="23" t="s">
        <v>17158</v>
      </c>
      <c r="O3324" s="23" t="s">
        <v>18703</v>
      </c>
      <c r="P3324" s="23" t="s">
        <v>18947</v>
      </c>
      <c r="Q3324" s="23" t="s">
        <v>32223</v>
      </c>
      <c r="R3324" s="23"/>
      <c r="S3324" s="23"/>
      <c r="T3324" s="23" t="s">
        <v>23649</v>
      </c>
      <c r="U3324" s="23" t="s">
        <v>21170</v>
      </c>
      <c r="V3324" s="23" t="s">
        <v>26349</v>
      </c>
      <c r="AA3324" s="26"/>
    </row>
    <row r="3325" spans="1:27" s="22" customFormat="1" x14ac:dyDescent="0.35">
      <c r="A3325" s="21" t="s">
        <v>31716</v>
      </c>
      <c r="B3325" s="22" t="str">
        <f t="shared" si="157"/>
        <v>PlGF-3 Recombinant Protein Lyophilized 5UG</v>
      </c>
      <c r="C3325" s="23" t="s">
        <v>37196</v>
      </c>
      <c r="D3325" s="23" t="s">
        <v>28253</v>
      </c>
      <c r="E3325" s="23" t="s">
        <v>27778</v>
      </c>
      <c r="F3325" s="24" t="s">
        <v>16839</v>
      </c>
      <c r="H3325" s="23" t="s">
        <v>15937</v>
      </c>
      <c r="I3325" s="23" t="s">
        <v>12601</v>
      </c>
      <c r="J3325" s="23" t="s">
        <v>16961</v>
      </c>
      <c r="K3325" s="23"/>
      <c r="L3325" s="23" t="s">
        <v>16961</v>
      </c>
      <c r="M3325" s="23">
        <v>5228</v>
      </c>
      <c r="N3325" s="23" t="s">
        <v>17158</v>
      </c>
      <c r="O3325" s="23" t="s">
        <v>18703</v>
      </c>
      <c r="P3325" s="23" t="s">
        <v>18947</v>
      </c>
      <c r="Q3325" s="23" t="s">
        <v>32223</v>
      </c>
      <c r="R3325" s="23"/>
      <c r="S3325" s="23"/>
      <c r="T3325" s="23" t="s">
        <v>23650</v>
      </c>
      <c r="U3325" s="23" t="s">
        <v>21171</v>
      </c>
      <c r="V3325" s="23" t="s">
        <v>26350</v>
      </c>
      <c r="AA3325" s="26"/>
    </row>
    <row r="3326" spans="1:27" s="22" customFormat="1" x14ac:dyDescent="0.35">
      <c r="A3326" s="21" t="s">
        <v>31717</v>
      </c>
      <c r="B3326" s="22" t="str">
        <f t="shared" si="157"/>
        <v>Soluble CD14 Recombinant Protein Lyophilized 10UG</v>
      </c>
      <c r="C3326" s="23" t="s">
        <v>3</v>
      </c>
      <c r="D3326" s="23" t="s">
        <v>28253</v>
      </c>
      <c r="E3326" s="23" t="s">
        <v>27779</v>
      </c>
      <c r="F3326" s="24" t="s">
        <v>16839</v>
      </c>
      <c r="H3326" s="23" t="s">
        <v>15938</v>
      </c>
      <c r="I3326" s="23" t="s">
        <v>12592</v>
      </c>
      <c r="J3326" s="23" t="s">
        <v>16961</v>
      </c>
      <c r="K3326" s="23"/>
      <c r="L3326" s="23" t="s">
        <v>16961</v>
      </c>
      <c r="M3326" s="23">
        <v>929</v>
      </c>
      <c r="N3326" s="23" t="s">
        <v>118</v>
      </c>
      <c r="O3326" s="23" t="s">
        <v>18703</v>
      </c>
      <c r="P3326" s="23" t="s">
        <v>18755</v>
      </c>
      <c r="Q3326" s="23" t="s">
        <v>32222</v>
      </c>
      <c r="R3326" s="23"/>
      <c r="S3326" s="23"/>
      <c r="T3326" s="23" t="s">
        <v>28304</v>
      </c>
      <c r="U3326" s="23" t="s">
        <v>28305</v>
      </c>
      <c r="V3326" s="23" t="s">
        <v>26351</v>
      </c>
      <c r="AA3326" s="26"/>
    </row>
    <row r="3327" spans="1:27" s="22" customFormat="1" x14ac:dyDescent="0.35">
      <c r="A3327" s="21" t="s">
        <v>31718</v>
      </c>
      <c r="B3327" s="22" t="str">
        <f t="shared" si="157"/>
        <v>Myostatin Recombinant Protein Lyophilized 2UG</v>
      </c>
      <c r="C3327" s="23" t="s">
        <v>37196</v>
      </c>
      <c r="D3327" s="23" t="s">
        <v>28242</v>
      </c>
      <c r="E3327" s="23" t="s">
        <v>27780</v>
      </c>
      <c r="F3327" s="24" t="s">
        <v>16839</v>
      </c>
      <c r="H3327" s="23" t="s">
        <v>15939</v>
      </c>
      <c r="I3327" s="23" t="s">
        <v>12601</v>
      </c>
      <c r="J3327" s="23" t="s">
        <v>16961</v>
      </c>
      <c r="K3327" s="23"/>
      <c r="L3327" s="23" t="s">
        <v>16961</v>
      </c>
      <c r="M3327" s="23">
        <v>2660</v>
      </c>
      <c r="N3327" s="23" t="s">
        <v>18388</v>
      </c>
      <c r="O3327" s="23" t="s">
        <v>18703</v>
      </c>
      <c r="P3327" s="23" t="s">
        <v>20506</v>
      </c>
      <c r="Q3327" s="23" t="s">
        <v>32257</v>
      </c>
      <c r="R3327" s="23"/>
      <c r="S3327" s="23"/>
      <c r="T3327" s="23" t="s">
        <v>23651</v>
      </c>
      <c r="U3327" s="23" t="s">
        <v>21172</v>
      </c>
      <c r="V3327" s="23" t="s">
        <v>26352</v>
      </c>
      <c r="AA3327" s="26"/>
    </row>
    <row r="3328" spans="1:27" s="22" customFormat="1" x14ac:dyDescent="0.35">
      <c r="A3328" s="21" t="s">
        <v>31719</v>
      </c>
      <c r="B3328" s="22" t="str">
        <f t="shared" si="157"/>
        <v>CDMP-2 Recombinant Protein Lyophilized 10UG</v>
      </c>
      <c r="C3328" s="23" t="s">
        <v>37196</v>
      </c>
      <c r="D3328" s="23" t="s">
        <v>28253</v>
      </c>
      <c r="E3328" s="23" t="s">
        <v>27781</v>
      </c>
      <c r="F3328" s="24" t="s">
        <v>16839</v>
      </c>
      <c r="H3328" s="23" t="s">
        <v>15940</v>
      </c>
      <c r="I3328" s="23" t="s">
        <v>12601</v>
      </c>
      <c r="J3328" s="23" t="s">
        <v>16961</v>
      </c>
      <c r="K3328" s="23"/>
      <c r="L3328" s="23" t="s">
        <v>16961</v>
      </c>
      <c r="M3328" s="23">
        <v>392255</v>
      </c>
      <c r="N3328" s="23" t="s">
        <v>18545</v>
      </c>
      <c r="O3328" s="23" t="s">
        <v>18703</v>
      </c>
      <c r="P3328" s="23" t="s">
        <v>20692</v>
      </c>
      <c r="Q3328" s="23" t="s">
        <v>32222</v>
      </c>
      <c r="R3328" s="23"/>
      <c r="S3328" s="23"/>
      <c r="T3328" s="23" t="s">
        <v>23652</v>
      </c>
      <c r="U3328" s="23" t="s">
        <v>28306</v>
      </c>
      <c r="V3328" s="23" t="s">
        <v>26353</v>
      </c>
      <c r="AA3328" s="26"/>
    </row>
    <row r="3329" spans="1:27" s="22" customFormat="1" x14ac:dyDescent="0.35">
      <c r="A3329" s="21" t="s">
        <v>31720</v>
      </c>
      <c r="B3329" s="22" t="str">
        <f t="shared" si="157"/>
        <v>BMP-4 Recombinant Protein Lyophilized 1UG</v>
      </c>
      <c r="C3329" s="23" t="s">
        <v>3</v>
      </c>
      <c r="D3329" s="23" t="s">
        <v>28254</v>
      </c>
      <c r="E3329" s="23" t="s">
        <v>27782</v>
      </c>
      <c r="F3329" s="24" t="s">
        <v>16839</v>
      </c>
      <c r="H3329" s="23" t="s">
        <v>15941</v>
      </c>
      <c r="I3329" s="23" t="s">
        <v>12609</v>
      </c>
      <c r="J3329" s="23" t="s">
        <v>16961</v>
      </c>
      <c r="K3329" s="23"/>
      <c r="L3329" s="23" t="s">
        <v>16961</v>
      </c>
      <c r="M3329" s="23">
        <v>652</v>
      </c>
      <c r="N3329" s="23" t="s">
        <v>235</v>
      </c>
      <c r="O3329" s="23" t="s">
        <v>18703</v>
      </c>
      <c r="P3329" s="23" t="s">
        <v>20693</v>
      </c>
      <c r="Q3329" s="23" t="s">
        <v>33933</v>
      </c>
      <c r="R3329" s="23"/>
      <c r="S3329" s="23"/>
      <c r="T3329" s="23" t="s">
        <v>28307</v>
      </c>
      <c r="U3329" s="23" t="s">
        <v>21173</v>
      </c>
      <c r="V3329" s="23" t="s">
        <v>26354</v>
      </c>
      <c r="AA3329" s="26"/>
    </row>
    <row r="3330" spans="1:27" s="22" customFormat="1" x14ac:dyDescent="0.35">
      <c r="A3330" s="21" t="s">
        <v>31721</v>
      </c>
      <c r="B3330" s="22" t="str">
        <f t="shared" si="157"/>
        <v>BMP-6 Recombinant Protein Lyophilized 2UG</v>
      </c>
      <c r="C3330" s="23" t="s">
        <v>3</v>
      </c>
      <c r="D3330" s="23" t="s">
        <v>28253</v>
      </c>
      <c r="E3330" s="23" t="s">
        <v>27783</v>
      </c>
      <c r="F3330" s="24" t="s">
        <v>16839</v>
      </c>
      <c r="H3330" s="23" t="s">
        <v>15942</v>
      </c>
      <c r="I3330" s="23" t="s">
        <v>12592</v>
      </c>
      <c r="J3330" s="23" t="s">
        <v>16961</v>
      </c>
      <c r="K3330" s="23"/>
      <c r="L3330" s="23" t="s">
        <v>16961</v>
      </c>
      <c r="M3330" s="23">
        <v>654</v>
      </c>
      <c r="N3330" s="23" t="s">
        <v>18546</v>
      </c>
      <c r="O3330" s="23" t="s">
        <v>18703</v>
      </c>
      <c r="P3330" s="23" t="s">
        <v>20694</v>
      </c>
      <c r="Q3330" s="23" t="s">
        <v>32257</v>
      </c>
      <c r="R3330" s="23"/>
      <c r="S3330" s="23"/>
      <c r="T3330" s="23" t="s">
        <v>28308</v>
      </c>
      <c r="U3330" s="23" t="s">
        <v>28309</v>
      </c>
      <c r="V3330" s="23" t="s">
        <v>26355</v>
      </c>
      <c r="AA3330" s="26"/>
    </row>
    <row r="3331" spans="1:27" s="22" customFormat="1" x14ac:dyDescent="0.35">
      <c r="A3331" s="21" t="s">
        <v>31722</v>
      </c>
      <c r="B3331" s="22" t="str">
        <f t="shared" si="157"/>
        <v>TSG Recombinant Protein Lyophilized 10UG</v>
      </c>
      <c r="C3331" s="23" t="s">
        <v>37196</v>
      </c>
      <c r="D3331" s="23" t="s">
        <v>28242</v>
      </c>
      <c r="E3331" s="23" t="s">
        <v>27784</v>
      </c>
      <c r="F3331" s="24" t="s">
        <v>16839</v>
      </c>
      <c r="H3331" s="23" t="s">
        <v>15943</v>
      </c>
      <c r="I3331" s="23" t="s">
        <v>12601</v>
      </c>
      <c r="J3331" s="23" t="s">
        <v>16961</v>
      </c>
      <c r="K3331" s="23"/>
      <c r="L3331" s="23" t="s">
        <v>16961</v>
      </c>
      <c r="M3331" s="23">
        <v>57045</v>
      </c>
      <c r="N3331" s="23" t="s">
        <v>17790</v>
      </c>
      <c r="O3331" s="23" t="s">
        <v>18703</v>
      </c>
      <c r="P3331" s="23" t="s">
        <v>19786</v>
      </c>
      <c r="Q3331" s="23" t="s">
        <v>32222</v>
      </c>
      <c r="R3331" s="23"/>
      <c r="S3331" s="23"/>
      <c r="T3331" s="23" t="s">
        <v>28310</v>
      </c>
      <c r="U3331" s="23" t="s">
        <v>28311</v>
      </c>
      <c r="V3331" s="23" t="s">
        <v>26356</v>
      </c>
      <c r="AA3331" s="26"/>
    </row>
    <row r="3332" spans="1:27" s="22" customFormat="1" x14ac:dyDescent="0.35">
      <c r="A3332" s="21" t="s">
        <v>31723</v>
      </c>
      <c r="B3332" s="22" t="str">
        <f t="shared" ref="B3332:B3395" si="158">CONCATENATE(A3332, " ", Q3332)</f>
        <v>Noggin Recombinant Protein Lyophilized 5UG</v>
      </c>
      <c r="C3332" s="23" t="s">
        <v>3</v>
      </c>
      <c r="D3332" s="23" t="s">
        <v>28253</v>
      </c>
      <c r="E3332" s="23" t="s">
        <v>27785</v>
      </c>
      <c r="F3332" s="24" t="s">
        <v>16839</v>
      </c>
      <c r="H3332" s="23" t="s">
        <v>15944</v>
      </c>
      <c r="I3332" s="23" t="s">
        <v>12592</v>
      </c>
      <c r="J3332" s="23" t="s">
        <v>16961</v>
      </c>
      <c r="K3332" s="23"/>
      <c r="L3332" s="23" t="s">
        <v>16961</v>
      </c>
      <c r="M3332" s="23">
        <v>9241</v>
      </c>
      <c r="N3332" s="23" t="s">
        <v>17151</v>
      </c>
      <c r="O3332" s="23" t="s">
        <v>18703</v>
      </c>
      <c r="P3332" s="23" t="s">
        <v>18929</v>
      </c>
      <c r="Q3332" s="23" t="s">
        <v>32223</v>
      </c>
      <c r="R3332" s="23"/>
      <c r="S3332" s="23"/>
      <c r="T3332" s="23" t="s">
        <v>28312</v>
      </c>
      <c r="U3332" s="23" t="s">
        <v>21174</v>
      </c>
      <c r="V3332" s="23" t="s">
        <v>26357</v>
      </c>
      <c r="AA3332" s="26"/>
    </row>
    <row r="3333" spans="1:27" s="22" customFormat="1" x14ac:dyDescent="0.35">
      <c r="A3333" s="21" t="s">
        <v>31724</v>
      </c>
      <c r="B3333" s="22" t="str">
        <f t="shared" si="158"/>
        <v>GDF-11 Recombinant Protein Lyophilized 5UG</v>
      </c>
      <c r="C3333" s="23" t="s">
        <v>37196</v>
      </c>
      <c r="D3333" s="23" t="s">
        <v>28242</v>
      </c>
      <c r="E3333" s="23" t="s">
        <v>27786</v>
      </c>
      <c r="F3333" s="24" t="s">
        <v>16839</v>
      </c>
      <c r="H3333" s="23" t="s">
        <v>15945</v>
      </c>
      <c r="I3333" s="23" t="s">
        <v>12601</v>
      </c>
      <c r="J3333" s="23" t="s">
        <v>16961</v>
      </c>
      <c r="K3333" s="23"/>
      <c r="L3333" s="23" t="s">
        <v>16961</v>
      </c>
      <c r="M3333" s="23">
        <v>10220</v>
      </c>
      <c r="N3333" s="23" t="s">
        <v>928</v>
      </c>
      <c r="O3333" s="23" t="s">
        <v>18703</v>
      </c>
      <c r="P3333" s="23" t="s">
        <v>19955</v>
      </c>
      <c r="Q3333" s="23" t="s">
        <v>32223</v>
      </c>
      <c r="R3333" s="23"/>
      <c r="S3333" s="23"/>
      <c r="T3333" s="23" t="s">
        <v>23653</v>
      </c>
      <c r="U3333" s="23" t="s">
        <v>21175</v>
      </c>
      <c r="V3333" s="23" t="s">
        <v>26358</v>
      </c>
      <c r="AA3333" s="26"/>
    </row>
    <row r="3334" spans="1:27" s="22" customFormat="1" x14ac:dyDescent="0.35">
      <c r="A3334" s="21" t="s">
        <v>31725</v>
      </c>
      <c r="B3334" s="22" t="str">
        <f t="shared" si="158"/>
        <v>Myostatin Propeptide Recombinant Protein Lyophilized 5UG</v>
      </c>
      <c r="C3334" s="23" t="s">
        <v>37196</v>
      </c>
      <c r="D3334" s="23" t="s">
        <v>28242</v>
      </c>
      <c r="E3334" s="23" t="s">
        <v>27787</v>
      </c>
      <c r="F3334" s="24" t="s">
        <v>16839</v>
      </c>
      <c r="H3334" s="23" t="s">
        <v>15946</v>
      </c>
      <c r="I3334" s="23" t="s">
        <v>12601</v>
      </c>
      <c r="J3334" s="23" t="s">
        <v>16961</v>
      </c>
      <c r="K3334" s="23"/>
      <c r="L3334" s="23" t="s">
        <v>16961</v>
      </c>
      <c r="M3334" s="23">
        <v>2660</v>
      </c>
      <c r="N3334" s="23" t="s">
        <v>18388</v>
      </c>
      <c r="O3334" s="23" t="s">
        <v>18703</v>
      </c>
      <c r="P3334" s="23" t="s">
        <v>20506</v>
      </c>
      <c r="Q3334" s="23" t="s">
        <v>32223</v>
      </c>
      <c r="R3334" s="23"/>
      <c r="S3334" s="23"/>
      <c r="T3334" s="23" t="s">
        <v>23654</v>
      </c>
      <c r="U3334" s="23" t="s">
        <v>28313</v>
      </c>
      <c r="V3334" s="23" t="s">
        <v>26359</v>
      </c>
      <c r="AA3334" s="26"/>
    </row>
    <row r="3335" spans="1:27" s="22" customFormat="1" x14ac:dyDescent="0.35">
      <c r="A3335" s="21" t="s">
        <v>31726</v>
      </c>
      <c r="B3335" s="22" t="str">
        <f t="shared" si="158"/>
        <v>Follistatin Recombinant Protein Lyophilized 5UG</v>
      </c>
      <c r="C3335" s="23" t="s">
        <v>37196</v>
      </c>
      <c r="D3335" s="23" t="s">
        <v>28253</v>
      </c>
      <c r="E3335" s="23" t="s">
        <v>27788</v>
      </c>
      <c r="F3335" s="24" t="s">
        <v>16839</v>
      </c>
      <c r="H3335" s="23" t="s">
        <v>15947</v>
      </c>
      <c r="I3335" s="23" t="s">
        <v>12601</v>
      </c>
      <c r="J3335" s="23" t="s">
        <v>16961</v>
      </c>
      <c r="K3335" s="23"/>
      <c r="L3335" s="23" t="s">
        <v>16961</v>
      </c>
      <c r="M3335" s="23">
        <v>10468</v>
      </c>
      <c r="N3335" s="23" t="s">
        <v>18547</v>
      </c>
      <c r="O3335" s="23" t="s">
        <v>18703</v>
      </c>
      <c r="P3335" s="23" t="s">
        <v>20695</v>
      </c>
      <c r="Q3335" s="23" t="s">
        <v>32223</v>
      </c>
      <c r="R3335" s="23"/>
      <c r="S3335" s="23"/>
      <c r="T3335" s="23" t="s">
        <v>28314</v>
      </c>
      <c r="U3335" s="23" t="s">
        <v>28315</v>
      </c>
      <c r="V3335" s="23" t="s">
        <v>26360</v>
      </c>
      <c r="AA3335" s="26"/>
    </row>
    <row r="3336" spans="1:27" s="22" customFormat="1" x14ac:dyDescent="0.35">
      <c r="A3336" s="21" t="s">
        <v>31727</v>
      </c>
      <c r="B3336" s="22" t="str">
        <f t="shared" si="158"/>
        <v>Activin A Recombinant Protein Lyophilized 2UG</v>
      </c>
      <c r="C3336" s="23" t="s">
        <v>12590</v>
      </c>
      <c r="D3336" s="23" t="s">
        <v>28253</v>
      </c>
      <c r="E3336" s="23" t="s">
        <v>27789</v>
      </c>
      <c r="F3336" s="24" t="s">
        <v>16839</v>
      </c>
      <c r="H3336" s="23" t="s">
        <v>15948</v>
      </c>
      <c r="I3336" s="23" t="s">
        <v>12608</v>
      </c>
      <c r="J3336" s="23" t="s">
        <v>16961</v>
      </c>
      <c r="K3336" s="23"/>
      <c r="L3336" s="23" t="s">
        <v>16961</v>
      </c>
      <c r="M3336" s="23">
        <v>4087</v>
      </c>
      <c r="N3336" s="23" t="s">
        <v>86</v>
      </c>
      <c r="O3336" s="23" t="s">
        <v>18703</v>
      </c>
      <c r="P3336" s="23" t="s">
        <v>20696</v>
      </c>
      <c r="Q3336" s="23" t="s">
        <v>32257</v>
      </c>
      <c r="R3336" s="23"/>
      <c r="S3336" s="23"/>
      <c r="T3336" s="23" t="s">
        <v>28316</v>
      </c>
      <c r="U3336" s="23" t="s">
        <v>28317</v>
      </c>
      <c r="V3336" s="23" t="s">
        <v>26361</v>
      </c>
      <c r="AA3336" s="26"/>
    </row>
    <row r="3337" spans="1:27" s="22" customFormat="1" x14ac:dyDescent="0.35">
      <c r="A3337" s="21" t="s">
        <v>31727</v>
      </c>
      <c r="B3337" s="22" t="str">
        <f t="shared" si="158"/>
        <v>Activin A Recombinant Protein Lyophilized 2UG</v>
      </c>
      <c r="C3337" s="23" t="s">
        <v>37196</v>
      </c>
      <c r="D3337" s="23" t="s">
        <v>28254</v>
      </c>
      <c r="E3337" s="23" t="s">
        <v>27789</v>
      </c>
      <c r="F3337" s="24" t="s">
        <v>16839</v>
      </c>
      <c r="H3337" s="23" t="s">
        <v>15949</v>
      </c>
      <c r="I3337" s="23" t="s">
        <v>12601</v>
      </c>
      <c r="J3337" s="23" t="s">
        <v>16961</v>
      </c>
      <c r="K3337" s="23"/>
      <c r="L3337" s="23" t="s">
        <v>16961</v>
      </c>
      <c r="M3337" s="23">
        <v>4087</v>
      </c>
      <c r="N3337" s="23" t="s">
        <v>86</v>
      </c>
      <c r="O3337" s="23" t="s">
        <v>18703</v>
      </c>
      <c r="P3337" s="23" t="s">
        <v>20696</v>
      </c>
      <c r="Q3337" s="23" t="s">
        <v>32257</v>
      </c>
      <c r="R3337" s="23"/>
      <c r="S3337" s="23"/>
      <c r="T3337" s="23" t="s">
        <v>28318</v>
      </c>
      <c r="U3337" s="23" t="s">
        <v>28319</v>
      </c>
      <c r="V3337" s="23" t="s">
        <v>26361</v>
      </c>
      <c r="AA3337" s="26"/>
    </row>
    <row r="3338" spans="1:27" s="22" customFormat="1" x14ac:dyDescent="0.35">
      <c r="A3338" s="21" t="s">
        <v>31728</v>
      </c>
      <c r="B3338" s="22" t="str">
        <f t="shared" si="158"/>
        <v>CTGFL Recombinant Protein Lyophilized 5UG</v>
      </c>
      <c r="C3338" s="23" t="s">
        <v>37196</v>
      </c>
      <c r="D3338" s="23" t="s">
        <v>28253</v>
      </c>
      <c r="E3338" s="23" t="s">
        <v>27790</v>
      </c>
      <c r="F3338" s="24" t="s">
        <v>16839</v>
      </c>
      <c r="H3338" s="23" t="s">
        <v>15950</v>
      </c>
      <c r="I3338" s="23" t="s">
        <v>12601</v>
      </c>
      <c r="J3338" s="23" t="s">
        <v>16961</v>
      </c>
      <c r="K3338" s="23"/>
      <c r="L3338" s="23" t="s">
        <v>16961</v>
      </c>
      <c r="M3338" s="23">
        <v>8839</v>
      </c>
      <c r="N3338" s="23" t="s">
        <v>18548</v>
      </c>
      <c r="O3338" s="23" t="s">
        <v>18703</v>
      </c>
      <c r="P3338" s="23" t="s">
        <v>20697</v>
      </c>
      <c r="Q3338" s="23" t="s">
        <v>32223</v>
      </c>
      <c r="R3338" s="23"/>
      <c r="S3338" s="23"/>
      <c r="T3338" s="23" t="s">
        <v>23655</v>
      </c>
      <c r="U3338" s="23" t="s">
        <v>21176</v>
      </c>
      <c r="V3338" s="23" t="s">
        <v>26362</v>
      </c>
      <c r="AA3338" s="26"/>
    </row>
    <row r="3339" spans="1:27" s="22" customFormat="1" x14ac:dyDescent="0.35">
      <c r="A3339" s="21" t="s">
        <v>31729</v>
      </c>
      <c r="B3339" s="22" t="str">
        <f t="shared" si="158"/>
        <v>Wnt-1 Recombinant Protein Lyophilized 2UG</v>
      </c>
      <c r="C3339" s="23" t="s">
        <v>37196</v>
      </c>
      <c r="D3339" s="23" t="s">
        <v>28242</v>
      </c>
      <c r="E3339" s="23" t="s">
        <v>27791</v>
      </c>
      <c r="F3339" s="24" t="s">
        <v>16839</v>
      </c>
      <c r="H3339" s="23" t="s">
        <v>15951</v>
      </c>
      <c r="I3339" s="23" t="s">
        <v>12601</v>
      </c>
      <c r="J3339" s="23" t="s">
        <v>16961</v>
      </c>
      <c r="K3339" s="23"/>
      <c r="L3339" s="23" t="s">
        <v>16961</v>
      </c>
      <c r="M3339" s="23">
        <v>7471</v>
      </c>
      <c r="N3339" s="23" t="s">
        <v>18549</v>
      </c>
      <c r="O3339" s="23" t="s">
        <v>18703</v>
      </c>
      <c r="P3339" s="23" t="s">
        <v>20698</v>
      </c>
      <c r="Q3339" s="23" t="s">
        <v>32257</v>
      </c>
      <c r="R3339" s="23"/>
      <c r="S3339" s="23"/>
      <c r="T3339" s="23" t="s">
        <v>23656</v>
      </c>
      <c r="U3339" s="23" t="s">
        <v>21177</v>
      </c>
      <c r="V3339" s="23" t="s">
        <v>29263</v>
      </c>
      <c r="AA3339" s="26"/>
    </row>
    <row r="3340" spans="1:27" s="22" customFormat="1" x14ac:dyDescent="0.35">
      <c r="A3340" s="21" t="s">
        <v>31730</v>
      </c>
      <c r="B3340" s="22" t="str">
        <f t="shared" si="158"/>
        <v>WISP-1 Recombinant Protein Lyophilized 5UG</v>
      </c>
      <c r="C3340" s="23" t="s">
        <v>37196</v>
      </c>
      <c r="D3340" s="23" t="s">
        <v>28242</v>
      </c>
      <c r="E3340" s="23" t="s">
        <v>27792</v>
      </c>
      <c r="F3340" s="24" t="s">
        <v>16839</v>
      </c>
      <c r="H3340" s="23" t="s">
        <v>15952</v>
      </c>
      <c r="I3340" s="23" t="s">
        <v>12601</v>
      </c>
      <c r="J3340" s="23" t="s">
        <v>16961</v>
      </c>
      <c r="K3340" s="23"/>
      <c r="L3340" s="23" t="s">
        <v>16961</v>
      </c>
      <c r="M3340" s="23">
        <v>8840</v>
      </c>
      <c r="N3340" s="23" t="s">
        <v>18550</v>
      </c>
      <c r="O3340" s="23" t="s">
        <v>18703</v>
      </c>
      <c r="P3340" s="23" t="s">
        <v>20699</v>
      </c>
      <c r="Q3340" s="23" t="s">
        <v>32223</v>
      </c>
      <c r="R3340" s="23"/>
      <c r="S3340" s="23"/>
      <c r="T3340" s="23" t="s">
        <v>23657</v>
      </c>
      <c r="U3340" s="23" t="s">
        <v>28320</v>
      </c>
      <c r="V3340" s="23" t="s">
        <v>26363</v>
      </c>
      <c r="AA3340" s="26"/>
    </row>
    <row r="3341" spans="1:27" s="22" customFormat="1" x14ac:dyDescent="0.35">
      <c r="A3341" s="21" t="s">
        <v>31731</v>
      </c>
      <c r="B3341" s="22" t="str">
        <f t="shared" si="158"/>
        <v>CTGF Recombinant Protein Lyophilized 5UG</v>
      </c>
      <c r="C3341" s="23" t="s">
        <v>37196</v>
      </c>
      <c r="D3341" s="23" t="s">
        <v>28253</v>
      </c>
      <c r="E3341" s="23" t="s">
        <v>27793</v>
      </c>
      <c r="F3341" s="24" t="s">
        <v>16839</v>
      </c>
      <c r="H3341" s="23" t="s">
        <v>15953</v>
      </c>
      <c r="I3341" s="23" t="s">
        <v>12601</v>
      </c>
      <c r="J3341" s="23" t="s">
        <v>16961</v>
      </c>
      <c r="K3341" s="23"/>
      <c r="L3341" s="23" t="s">
        <v>16961</v>
      </c>
      <c r="M3341" s="23">
        <v>1490</v>
      </c>
      <c r="N3341" s="23" t="s">
        <v>18309</v>
      </c>
      <c r="O3341" s="23" t="s">
        <v>18703</v>
      </c>
      <c r="P3341" s="23" t="s">
        <v>20415</v>
      </c>
      <c r="Q3341" s="23" t="s">
        <v>32223</v>
      </c>
      <c r="R3341" s="23"/>
      <c r="S3341" s="23"/>
      <c r="T3341" s="23" t="s">
        <v>23658</v>
      </c>
      <c r="U3341" s="23" t="s">
        <v>28321</v>
      </c>
      <c r="V3341" s="23" t="s">
        <v>26364</v>
      </c>
      <c r="AA3341" s="26"/>
    </row>
    <row r="3342" spans="1:27" s="22" customFormat="1" x14ac:dyDescent="0.35">
      <c r="A3342" s="21" t="s">
        <v>31732</v>
      </c>
      <c r="B3342" s="22" t="str">
        <f t="shared" si="158"/>
        <v>WISP-3 Recombinant Protein Lyophilized 5UG</v>
      </c>
      <c r="C3342" s="23" t="s">
        <v>37196</v>
      </c>
      <c r="D3342" s="23" t="s">
        <v>28242</v>
      </c>
      <c r="E3342" s="23" t="s">
        <v>27794</v>
      </c>
      <c r="F3342" s="24" t="s">
        <v>16839</v>
      </c>
      <c r="H3342" s="23" t="s">
        <v>15954</v>
      </c>
      <c r="I3342" s="23" t="s">
        <v>12601</v>
      </c>
      <c r="J3342" s="23" t="s">
        <v>16961</v>
      </c>
      <c r="K3342" s="23"/>
      <c r="L3342" s="23" t="s">
        <v>16961</v>
      </c>
      <c r="M3342" s="23">
        <v>8838</v>
      </c>
      <c r="N3342" s="23" t="s">
        <v>18551</v>
      </c>
      <c r="O3342" s="23" t="s">
        <v>18703</v>
      </c>
      <c r="P3342" s="23" t="s">
        <v>20700</v>
      </c>
      <c r="Q3342" s="23" t="s">
        <v>32223</v>
      </c>
      <c r="R3342" s="23"/>
      <c r="S3342" s="23"/>
      <c r="T3342" s="23" t="s">
        <v>23659</v>
      </c>
      <c r="U3342" s="23" t="s">
        <v>28322</v>
      </c>
      <c r="V3342" s="23" t="s">
        <v>26365</v>
      </c>
      <c r="AA3342" s="26"/>
    </row>
    <row r="3343" spans="1:27" s="22" customFormat="1" x14ac:dyDescent="0.35">
      <c r="A3343" s="21" t="s">
        <v>31733</v>
      </c>
      <c r="B3343" s="22" t="str">
        <f t="shared" si="158"/>
        <v>GDF-3 Recombinant Protein Lyophilized 5UG</v>
      </c>
      <c r="C3343" s="23" t="s">
        <v>37196</v>
      </c>
      <c r="D3343" s="23" t="s">
        <v>28242</v>
      </c>
      <c r="E3343" s="23" t="s">
        <v>27795</v>
      </c>
      <c r="F3343" s="24" t="s">
        <v>16839</v>
      </c>
      <c r="H3343" s="23" t="s">
        <v>15955</v>
      </c>
      <c r="I3343" s="23" t="s">
        <v>12601</v>
      </c>
      <c r="J3343" s="23" t="s">
        <v>16961</v>
      </c>
      <c r="K3343" s="23"/>
      <c r="L3343" s="23" t="s">
        <v>16961</v>
      </c>
      <c r="M3343" s="23">
        <v>9573</v>
      </c>
      <c r="N3343" s="23" t="s">
        <v>18552</v>
      </c>
      <c r="O3343" s="23" t="s">
        <v>18703</v>
      </c>
      <c r="P3343" s="23" t="s">
        <v>20701</v>
      </c>
      <c r="Q3343" s="23" t="s">
        <v>32223</v>
      </c>
      <c r="R3343" s="23"/>
      <c r="S3343" s="23"/>
      <c r="T3343" s="23" t="s">
        <v>28323</v>
      </c>
      <c r="U3343" s="23" t="s">
        <v>21178</v>
      </c>
      <c r="V3343" s="23" t="s">
        <v>26366</v>
      </c>
      <c r="AA3343" s="26"/>
    </row>
    <row r="3344" spans="1:27" s="22" customFormat="1" x14ac:dyDescent="0.35">
      <c r="A3344" s="21" t="s">
        <v>31734</v>
      </c>
      <c r="B3344" s="22" t="str">
        <f t="shared" si="158"/>
        <v>CYR61 Recombinant Protein Lyophilized 5UG</v>
      </c>
      <c r="C3344" s="23" t="s">
        <v>37196</v>
      </c>
      <c r="D3344" s="23" t="s">
        <v>28253</v>
      </c>
      <c r="E3344" s="23" t="s">
        <v>27796</v>
      </c>
      <c r="F3344" s="24" t="s">
        <v>16839</v>
      </c>
      <c r="H3344" s="23" t="s">
        <v>15956</v>
      </c>
      <c r="I3344" s="23" t="s">
        <v>12601</v>
      </c>
      <c r="J3344" s="23" t="s">
        <v>16961</v>
      </c>
      <c r="K3344" s="23"/>
      <c r="L3344" s="23" t="s">
        <v>16961</v>
      </c>
      <c r="M3344" s="23">
        <v>3491</v>
      </c>
      <c r="N3344" s="23" t="s">
        <v>18050</v>
      </c>
      <c r="O3344" s="23" t="s">
        <v>18703</v>
      </c>
      <c r="P3344" s="23" t="s">
        <v>20081</v>
      </c>
      <c r="Q3344" s="23" t="s">
        <v>32223</v>
      </c>
      <c r="R3344" s="23"/>
      <c r="S3344" s="23"/>
      <c r="T3344" s="23" t="s">
        <v>23660</v>
      </c>
      <c r="U3344" s="23" t="s">
        <v>28324</v>
      </c>
      <c r="V3344" s="23" t="s">
        <v>26367</v>
      </c>
      <c r="AA3344" s="26"/>
    </row>
    <row r="3345" spans="1:27" s="22" customFormat="1" x14ac:dyDescent="0.35">
      <c r="A3345" s="21" t="s">
        <v>31735</v>
      </c>
      <c r="B3345" s="22" t="str">
        <f t="shared" si="158"/>
        <v>NOV Recombinant Protein Lyophilized 5UG</v>
      </c>
      <c r="C3345" s="23" t="s">
        <v>37196</v>
      </c>
      <c r="D3345" s="23" t="s">
        <v>28253</v>
      </c>
      <c r="E3345" s="23" t="s">
        <v>27797</v>
      </c>
      <c r="F3345" s="24" t="s">
        <v>16839</v>
      </c>
      <c r="H3345" s="23" t="s">
        <v>15957</v>
      </c>
      <c r="I3345" s="23" t="s">
        <v>12601</v>
      </c>
      <c r="J3345" s="23" t="s">
        <v>16961</v>
      </c>
      <c r="K3345" s="23"/>
      <c r="L3345" s="23" t="s">
        <v>16961</v>
      </c>
      <c r="M3345" s="23">
        <v>4856</v>
      </c>
      <c r="N3345" s="23" t="s">
        <v>18553</v>
      </c>
      <c r="O3345" s="23" t="s">
        <v>18703</v>
      </c>
      <c r="P3345" s="23" t="s">
        <v>20702</v>
      </c>
      <c r="Q3345" s="23" t="s">
        <v>32223</v>
      </c>
      <c r="R3345" s="23"/>
      <c r="S3345" s="23"/>
      <c r="T3345" s="23" t="s">
        <v>23661</v>
      </c>
      <c r="U3345" s="23" t="s">
        <v>28325</v>
      </c>
      <c r="V3345" s="23" t="s">
        <v>26368</v>
      </c>
      <c r="AA3345" s="26"/>
    </row>
    <row r="3346" spans="1:27" s="22" customFormat="1" x14ac:dyDescent="0.35">
      <c r="A3346" s="21" t="s">
        <v>31736</v>
      </c>
      <c r="B3346" s="22" t="str">
        <f t="shared" si="158"/>
        <v>Secreted FRP-1 Recombinant Protein Lyophilized 5UG</v>
      </c>
      <c r="C3346" s="23" t="s">
        <v>3</v>
      </c>
      <c r="D3346" s="23" t="s">
        <v>28254</v>
      </c>
      <c r="E3346" s="23" t="s">
        <v>27798</v>
      </c>
      <c r="F3346" s="24" t="s">
        <v>16839</v>
      </c>
      <c r="H3346" s="23" t="s">
        <v>15958</v>
      </c>
      <c r="I3346" s="23" t="s">
        <v>12609</v>
      </c>
      <c r="J3346" s="23" t="s">
        <v>16961</v>
      </c>
      <c r="K3346" s="23"/>
      <c r="L3346" s="23" t="s">
        <v>16961</v>
      </c>
      <c r="M3346" s="23">
        <v>6422</v>
      </c>
      <c r="N3346" s="23" t="s">
        <v>842</v>
      </c>
      <c r="O3346" s="23" t="s">
        <v>18703</v>
      </c>
      <c r="P3346" s="23" t="s">
        <v>20703</v>
      </c>
      <c r="Q3346" s="23" t="s">
        <v>32223</v>
      </c>
      <c r="R3346" s="23"/>
      <c r="S3346" s="23"/>
      <c r="T3346" s="23" t="s">
        <v>27073</v>
      </c>
      <c r="U3346" s="23" t="s">
        <v>28326</v>
      </c>
      <c r="V3346" s="23" t="s">
        <v>26369</v>
      </c>
      <c r="AA3346" s="26"/>
    </row>
    <row r="3347" spans="1:27" s="22" customFormat="1" x14ac:dyDescent="0.35">
      <c r="A3347" s="21" t="s">
        <v>31737</v>
      </c>
      <c r="B3347" s="22" t="str">
        <f t="shared" si="158"/>
        <v>DKK-1 Recombinant Protein Lyophilized 2UG</v>
      </c>
      <c r="C3347" s="23" t="s">
        <v>3</v>
      </c>
      <c r="D3347" s="23" t="s">
        <v>28254</v>
      </c>
      <c r="E3347" s="23" t="s">
        <v>27799</v>
      </c>
      <c r="F3347" s="24" t="s">
        <v>16839</v>
      </c>
      <c r="H3347" s="23" t="s">
        <v>15959</v>
      </c>
      <c r="I3347" s="23" t="s">
        <v>12592</v>
      </c>
      <c r="J3347" s="23" t="s">
        <v>16961</v>
      </c>
      <c r="K3347" s="23"/>
      <c r="L3347" s="23" t="s">
        <v>16961</v>
      </c>
      <c r="M3347" s="23">
        <v>22943</v>
      </c>
      <c r="N3347" s="23" t="s">
        <v>392</v>
      </c>
      <c r="O3347" s="23" t="s">
        <v>18703</v>
      </c>
      <c r="P3347" s="23" t="s">
        <v>18810</v>
      </c>
      <c r="Q3347" s="23" t="s">
        <v>32257</v>
      </c>
      <c r="R3347" s="23"/>
      <c r="S3347" s="23"/>
      <c r="T3347" s="23" t="s">
        <v>28327</v>
      </c>
      <c r="U3347" s="23" t="s">
        <v>21179</v>
      </c>
      <c r="V3347" s="23" t="s">
        <v>26370</v>
      </c>
      <c r="AA3347" s="26"/>
    </row>
    <row r="3348" spans="1:27" s="22" customFormat="1" x14ac:dyDescent="0.35">
      <c r="A3348" s="21" t="s">
        <v>31738</v>
      </c>
      <c r="B3348" s="22" t="str">
        <f t="shared" si="158"/>
        <v>MIA Recombinant Protein Lyophilized 5UG</v>
      </c>
      <c r="C3348" s="23" t="s">
        <v>37196</v>
      </c>
      <c r="D3348" s="23" t="s">
        <v>28242</v>
      </c>
      <c r="E3348" s="23" t="s">
        <v>27800</v>
      </c>
      <c r="F3348" s="24" t="s">
        <v>16839</v>
      </c>
      <c r="H3348" s="23" t="s">
        <v>15960</v>
      </c>
      <c r="I3348" s="23" t="s">
        <v>12601</v>
      </c>
      <c r="J3348" s="23" t="s">
        <v>16961</v>
      </c>
      <c r="K3348" s="23"/>
      <c r="L3348" s="23" t="s">
        <v>16961</v>
      </c>
      <c r="M3348" s="23">
        <v>8190</v>
      </c>
      <c r="N3348" s="23" t="s">
        <v>17661</v>
      </c>
      <c r="O3348" s="23" t="s">
        <v>18703</v>
      </c>
      <c r="P3348" s="23" t="s">
        <v>19625</v>
      </c>
      <c r="Q3348" s="23" t="s">
        <v>32223</v>
      </c>
      <c r="R3348" s="23"/>
      <c r="S3348" s="23"/>
      <c r="T3348" s="23" t="s">
        <v>23662</v>
      </c>
      <c r="U3348" s="23" t="s">
        <v>28328</v>
      </c>
      <c r="V3348" s="23" t="s">
        <v>26371</v>
      </c>
      <c r="AA3348" s="26"/>
    </row>
    <row r="3349" spans="1:27" s="22" customFormat="1" x14ac:dyDescent="0.35">
      <c r="A3349" s="21" t="s">
        <v>31739</v>
      </c>
      <c r="B3349" s="22" t="str">
        <f t="shared" si="158"/>
        <v>MIA-2 Recombinant Protein Lyophilized 5UG</v>
      </c>
      <c r="C3349" s="23" t="s">
        <v>37196</v>
      </c>
      <c r="D3349" s="23" t="s">
        <v>28242</v>
      </c>
      <c r="E3349" s="23" t="s">
        <v>27801</v>
      </c>
      <c r="F3349" s="24" t="s">
        <v>16839</v>
      </c>
      <c r="H3349" s="23" t="s">
        <v>15961</v>
      </c>
      <c r="I3349" s="23" t="s">
        <v>12601</v>
      </c>
      <c r="J3349" s="23" t="s">
        <v>16961</v>
      </c>
      <c r="K3349" s="23"/>
      <c r="L3349" s="23" t="s">
        <v>16961</v>
      </c>
      <c r="M3349" s="23">
        <v>117153</v>
      </c>
      <c r="N3349" s="23" t="s">
        <v>18554</v>
      </c>
      <c r="O3349" s="23" t="s">
        <v>18703</v>
      </c>
      <c r="P3349" s="23" t="s">
        <v>20704</v>
      </c>
      <c r="Q3349" s="23" t="s">
        <v>32223</v>
      </c>
      <c r="R3349" s="23"/>
      <c r="S3349" s="23"/>
      <c r="T3349" s="23" t="s">
        <v>23663</v>
      </c>
      <c r="U3349" s="23"/>
      <c r="V3349" s="23" t="s">
        <v>26372</v>
      </c>
      <c r="AA3349" s="26"/>
    </row>
    <row r="3350" spans="1:27" s="22" customFormat="1" x14ac:dyDescent="0.35">
      <c r="A3350" s="21" t="s">
        <v>31740</v>
      </c>
      <c r="B3350" s="22" t="str">
        <f t="shared" si="158"/>
        <v>OTOR Recombinant Protein Lyophilized 5UG</v>
      </c>
      <c r="C3350" s="23" t="s">
        <v>37196</v>
      </c>
      <c r="D3350" s="23" t="s">
        <v>28242</v>
      </c>
      <c r="E3350" s="23" t="s">
        <v>27802</v>
      </c>
      <c r="F3350" s="24" t="s">
        <v>16839</v>
      </c>
      <c r="H3350" s="23" t="s">
        <v>15962</v>
      </c>
      <c r="I3350" s="23" t="s">
        <v>12601</v>
      </c>
      <c r="J3350" s="23" t="s">
        <v>16961</v>
      </c>
      <c r="K3350" s="23"/>
      <c r="L3350" s="23" t="s">
        <v>16961</v>
      </c>
      <c r="M3350" s="23">
        <v>56914</v>
      </c>
      <c r="N3350" s="23" t="s">
        <v>18555</v>
      </c>
      <c r="O3350" s="23" t="s">
        <v>18703</v>
      </c>
      <c r="P3350" s="23" t="s">
        <v>20705</v>
      </c>
      <c r="Q3350" s="23" t="s">
        <v>32223</v>
      </c>
      <c r="R3350" s="23"/>
      <c r="S3350" s="23"/>
      <c r="T3350" s="23" t="s">
        <v>23664</v>
      </c>
      <c r="U3350" s="23"/>
      <c r="V3350" s="23" t="s">
        <v>26373</v>
      </c>
      <c r="AA3350" s="26"/>
    </row>
    <row r="3351" spans="1:27" s="22" customFormat="1" x14ac:dyDescent="0.35">
      <c r="A3351" s="21" t="s">
        <v>31741</v>
      </c>
      <c r="B3351" s="22" t="str">
        <f t="shared" si="158"/>
        <v>ANG-1 Recombinant Protein Lyophilized 5UG</v>
      </c>
      <c r="C3351" s="23" t="s">
        <v>3</v>
      </c>
      <c r="D3351" s="23" t="s">
        <v>28253</v>
      </c>
      <c r="E3351" s="23" t="s">
        <v>27803</v>
      </c>
      <c r="F3351" s="24" t="s">
        <v>16839</v>
      </c>
      <c r="H3351" s="23" t="s">
        <v>15963</v>
      </c>
      <c r="I3351" s="23" t="s">
        <v>12609</v>
      </c>
      <c r="J3351" s="23" t="s">
        <v>16961</v>
      </c>
      <c r="K3351" s="23"/>
      <c r="L3351" s="23" t="s">
        <v>16961</v>
      </c>
      <c r="M3351" s="23">
        <v>284</v>
      </c>
      <c r="N3351" s="23" t="s">
        <v>478</v>
      </c>
      <c r="O3351" s="23" t="s">
        <v>18703</v>
      </c>
      <c r="P3351" s="23" t="s">
        <v>19365</v>
      </c>
      <c r="Q3351" s="23" t="s">
        <v>32223</v>
      </c>
      <c r="R3351" s="23"/>
      <c r="S3351" s="23"/>
      <c r="T3351" s="23" t="s">
        <v>27074</v>
      </c>
      <c r="U3351" s="23" t="s">
        <v>21180</v>
      </c>
      <c r="V3351" s="23" t="s">
        <v>16961</v>
      </c>
      <c r="AA3351" s="26"/>
    </row>
    <row r="3352" spans="1:27" s="22" customFormat="1" x14ac:dyDescent="0.35">
      <c r="A3352" s="21" t="s">
        <v>31742</v>
      </c>
      <c r="B3352" s="22" t="str">
        <f t="shared" si="158"/>
        <v>Relaxin-3 Recombinant Protein Lyophilized 5UG</v>
      </c>
      <c r="C3352" s="23" t="s">
        <v>37196</v>
      </c>
      <c r="D3352" s="23" t="s">
        <v>28242</v>
      </c>
      <c r="E3352" s="23" t="s">
        <v>27804</v>
      </c>
      <c r="F3352" s="24" t="s">
        <v>16839</v>
      </c>
      <c r="H3352" s="23" t="s">
        <v>15964</v>
      </c>
      <c r="I3352" s="23" t="s">
        <v>12601</v>
      </c>
      <c r="J3352" s="23" t="s">
        <v>16961</v>
      </c>
      <c r="K3352" s="23"/>
      <c r="L3352" s="23" t="s">
        <v>16961</v>
      </c>
      <c r="M3352" s="23">
        <v>117579</v>
      </c>
      <c r="N3352" s="23" t="s">
        <v>18556</v>
      </c>
      <c r="O3352" s="23" t="s">
        <v>18703</v>
      </c>
      <c r="P3352" s="23" t="s">
        <v>20706</v>
      </c>
      <c r="Q3352" s="23" t="s">
        <v>32223</v>
      </c>
      <c r="R3352" s="23"/>
      <c r="S3352" s="23"/>
      <c r="T3352" s="23" t="s">
        <v>23665</v>
      </c>
      <c r="U3352" s="23"/>
      <c r="V3352" s="23" t="s">
        <v>26374</v>
      </c>
      <c r="AA3352" s="26"/>
    </row>
    <row r="3353" spans="1:27" s="22" customFormat="1" x14ac:dyDescent="0.35">
      <c r="A3353" s="21" t="s">
        <v>31743</v>
      </c>
      <c r="B3353" s="22" t="str">
        <f t="shared" si="158"/>
        <v>Vaspin Recombinant Protein Lyophilized 5UG</v>
      </c>
      <c r="C3353" s="23" t="s">
        <v>37196</v>
      </c>
      <c r="D3353" s="23" t="s">
        <v>28242</v>
      </c>
      <c r="E3353" s="23" t="s">
        <v>27805</v>
      </c>
      <c r="F3353" s="24" t="s">
        <v>16839</v>
      </c>
      <c r="H3353" s="23" t="s">
        <v>15965</v>
      </c>
      <c r="I3353" s="23" t="s">
        <v>12601</v>
      </c>
      <c r="J3353" s="23" t="s">
        <v>16961</v>
      </c>
      <c r="K3353" s="23"/>
      <c r="L3353" s="23" t="s">
        <v>16961</v>
      </c>
      <c r="M3353" s="23">
        <v>145264</v>
      </c>
      <c r="N3353" s="23" t="s">
        <v>17451</v>
      </c>
      <c r="O3353" s="23" t="s">
        <v>18703</v>
      </c>
      <c r="P3353" s="23" t="s">
        <v>19378</v>
      </c>
      <c r="Q3353" s="23" t="s">
        <v>32223</v>
      </c>
      <c r="R3353" s="23"/>
      <c r="S3353" s="23"/>
      <c r="T3353" s="23" t="s">
        <v>28329</v>
      </c>
      <c r="U3353" s="23"/>
      <c r="V3353" s="23" t="s">
        <v>26375</v>
      </c>
      <c r="AA3353" s="26"/>
    </row>
    <row r="3354" spans="1:27" s="22" customFormat="1" x14ac:dyDescent="0.35">
      <c r="A3354" s="21" t="s">
        <v>31744</v>
      </c>
      <c r="B3354" s="22" t="str">
        <f t="shared" si="158"/>
        <v>Maspin Recombinant Protein Lyophilized 5UG</v>
      </c>
      <c r="C3354" s="23" t="s">
        <v>37196</v>
      </c>
      <c r="D3354" s="23" t="s">
        <v>28254</v>
      </c>
      <c r="E3354" s="23" t="s">
        <v>27806</v>
      </c>
      <c r="F3354" s="24" t="s">
        <v>16839</v>
      </c>
      <c r="H3354" s="23" t="s">
        <v>15966</v>
      </c>
      <c r="I3354" s="23" t="s">
        <v>12601</v>
      </c>
      <c r="J3354" s="23" t="s">
        <v>16961</v>
      </c>
      <c r="K3354" s="23"/>
      <c r="L3354" s="23" t="s">
        <v>16961</v>
      </c>
      <c r="M3354" s="23">
        <v>5268</v>
      </c>
      <c r="N3354" s="23" t="s">
        <v>18211</v>
      </c>
      <c r="O3354" s="23" t="s">
        <v>18703</v>
      </c>
      <c r="P3354" s="23" t="s">
        <v>20707</v>
      </c>
      <c r="Q3354" s="23" t="s">
        <v>32223</v>
      </c>
      <c r="R3354" s="23"/>
      <c r="S3354" s="23"/>
      <c r="T3354" s="23" t="s">
        <v>23666</v>
      </c>
      <c r="U3354" s="23"/>
      <c r="V3354" s="23" t="s">
        <v>26376</v>
      </c>
      <c r="AA3354" s="26"/>
    </row>
    <row r="3355" spans="1:27" s="22" customFormat="1" x14ac:dyDescent="0.35">
      <c r="A3355" s="21" t="s">
        <v>31745</v>
      </c>
      <c r="B3355" s="22" t="str">
        <f t="shared" si="158"/>
        <v>PEDF Recombinant Protein Lyophilized 5UG</v>
      </c>
      <c r="C3355" s="23" t="s">
        <v>37196</v>
      </c>
      <c r="D3355" s="23" t="s">
        <v>28271</v>
      </c>
      <c r="E3355" s="23" t="s">
        <v>27807</v>
      </c>
      <c r="F3355" s="24" t="s">
        <v>16839</v>
      </c>
      <c r="H3355" s="23" t="s">
        <v>15967</v>
      </c>
      <c r="I3355" s="23" t="s">
        <v>12601</v>
      </c>
      <c r="J3355" s="23" t="s">
        <v>16961</v>
      </c>
      <c r="K3355" s="23"/>
      <c r="L3355" s="23" t="s">
        <v>16961</v>
      </c>
      <c r="M3355" s="23">
        <v>5176</v>
      </c>
      <c r="N3355" s="23" t="s">
        <v>854</v>
      </c>
      <c r="O3355" s="23" t="s">
        <v>18703</v>
      </c>
      <c r="P3355" s="23" t="s">
        <v>18969</v>
      </c>
      <c r="Q3355" s="23" t="s">
        <v>32223</v>
      </c>
      <c r="R3355" s="23"/>
      <c r="S3355" s="23"/>
      <c r="T3355" s="23" t="s">
        <v>23667</v>
      </c>
      <c r="U3355" s="23"/>
      <c r="V3355" s="23" t="s">
        <v>26377</v>
      </c>
      <c r="AA3355" s="26"/>
    </row>
    <row r="3356" spans="1:27" s="22" customFormat="1" x14ac:dyDescent="0.35">
      <c r="A3356" s="21" t="s">
        <v>31746</v>
      </c>
      <c r="B3356" s="22" t="str">
        <f t="shared" si="158"/>
        <v>Relaxin-2 Recombinant Protein Lyophilized 5UG</v>
      </c>
      <c r="C3356" s="23" t="s">
        <v>37196</v>
      </c>
      <c r="D3356" s="23" t="s">
        <v>28242</v>
      </c>
      <c r="E3356" s="23" t="s">
        <v>27808</v>
      </c>
      <c r="F3356" s="24" t="s">
        <v>16839</v>
      </c>
      <c r="H3356" s="23" t="s">
        <v>15968</v>
      </c>
      <c r="I3356" s="23" t="s">
        <v>12601</v>
      </c>
      <c r="J3356" s="23" t="s">
        <v>16961</v>
      </c>
      <c r="K3356" s="23"/>
      <c r="L3356" s="23" t="s">
        <v>16961</v>
      </c>
      <c r="M3356" s="23">
        <v>6019</v>
      </c>
      <c r="N3356" s="23" t="s">
        <v>18557</v>
      </c>
      <c r="O3356" s="23" t="s">
        <v>18703</v>
      </c>
      <c r="P3356" s="23" t="s">
        <v>20708</v>
      </c>
      <c r="Q3356" s="23" t="s">
        <v>32223</v>
      </c>
      <c r="R3356" s="23"/>
      <c r="S3356" s="23"/>
      <c r="T3356" s="23" t="s">
        <v>23668</v>
      </c>
      <c r="U3356" s="23"/>
      <c r="V3356" s="23" t="s">
        <v>26378</v>
      </c>
      <c r="AA3356" s="26"/>
    </row>
    <row r="3357" spans="1:27" s="22" customFormat="1" x14ac:dyDescent="0.35">
      <c r="A3357" s="21" t="s">
        <v>31747</v>
      </c>
      <c r="B3357" s="22" t="str">
        <f t="shared" si="158"/>
        <v>sDLL-4 Recombinant Protein Lyophilized 5UG</v>
      </c>
      <c r="C3357" s="23" t="s">
        <v>3</v>
      </c>
      <c r="D3357" s="23" t="s">
        <v>28253</v>
      </c>
      <c r="E3357" s="23" t="s">
        <v>27809</v>
      </c>
      <c r="F3357" s="24" t="s">
        <v>16839</v>
      </c>
      <c r="H3357" s="23" t="s">
        <v>15969</v>
      </c>
      <c r="I3357" s="23" t="s">
        <v>12592</v>
      </c>
      <c r="J3357" s="23" t="s">
        <v>16961</v>
      </c>
      <c r="K3357" s="23"/>
      <c r="L3357" s="23" t="s">
        <v>16961</v>
      </c>
      <c r="M3357" s="23">
        <v>54567</v>
      </c>
      <c r="N3357" s="23" t="s">
        <v>17070</v>
      </c>
      <c r="O3357" s="23" t="s">
        <v>18703</v>
      </c>
      <c r="P3357" s="23" t="s">
        <v>18812</v>
      </c>
      <c r="Q3357" s="23" t="s">
        <v>32223</v>
      </c>
      <c r="R3357" s="23"/>
      <c r="S3357" s="23"/>
      <c r="T3357" s="23" t="s">
        <v>23669</v>
      </c>
      <c r="U3357" s="23" t="s">
        <v>28330</v>
      </c>
      <c r="V3357" s="23" t="s">
        <v>26379</v>
      </c>
      <c r="AA3357" s="26"/>
    </row>
    <row r="3358" spans="1:27" s="22" customFormat="1" x14ac:dyDescent="0.35">
      <c r="A3358" s="21" t="s">
        <v>31748</v>
      </c>
      <c r="B3358" s="22" t="str">
        <f t="shared" si="158"/>
        <v>sDLL-1 Recombinant Protein Lyophilized 5UG</v>
      </c>
      <c r="C3358" s="23" t="s">
        <v>3</v>
      </c>
      <c r="D3358" s="23" t="s">
        <v>28253</v>
      </c>
      <c r="E3358" s="23" t="s">
        <v>27810</v>
      </c>
      <c r="F3358" s="24" t="s">
        <v>16839</v>
      </c>
      <c r="H3358" s="23" t="s">
        <v>15970</v>
      </c>
      <c r="I3358" s="23" t="s">
        <v>12592</v>
      </c>
      <c r="J3358" s="23" t="s">
        <v>16961</v>
      </c>
      <c r="K3358" s="23"/>
      <c r="L3358" s="23" t="s">
        <v>16961</v>
      </c>
      <c r="M3358" s="23">
        <v>24772</v>
      </c>
      <c r="N3358" s="23" t="s">
        <v>17910</v>
      </c>
      <c r="O3358" s="23" t="s">
        <v>18725</v>
      </c>
      <c r="P3358" s="23" t="s">
        <v>20709</v>
      </c>
      <c r="Q3358" s="23" t="s">
        <v>32223</v>
      </c>
      <c r="R3358" s="23"/>
      <c r="S3358" s="23"/>
      <c r="T3358" s="23" t="s">
        <v>23670</v>
      </c>
      <c r="U3358" s="23" t="s">
        <v>28331</v>
      </c>
      <c r="V3358" s="23" t="s">
        <v>26380</v>
      </c>
      <c r="AA3358" s="26"/>
    </row>
    <row r="3359" spans="1:27" s="22" customFormat="1" x14ac:dyDescent="0.35">
      <c r="A3359" s="21" t="s">
        <v>31749</v>
      </c>
      <c r="B3359" s="22" t="str">
        <f t="shared" si="158"/>
        <v>Endostatin Recombinant Protein Lyophilized 20UG</v>
      </c>
      <c r="C3359" s="23" t="s">
        <v>37196</v>
      </c>
      <c r="D3359" s="23" t="s">
        <v>28242</v>
      </c>
      <c r="E3359" s="23" t="s">
        <v>27811</v>
      </c>
      <c r="F3359" s="24" t="s">
        <v>16839</v>
      </c>
      <c r="H3359" s="23" t="s">
        <v>15971</v>
      </c>
      <c r="I3359" s="23" t="s">
        <v>12601</v>
      </c>
      <c r="J3359" s="23" t="s">
        <v>16961</v>
      </c>
      <c r="K3359" s="23"/>
      <c r="L3359" s="23" t="s">
        <v>16961</v>
      </c>
      <c r="M3359" s="23">
        <v>80781</v>
      </c>
      <c r="N3359" s="23" t="s">
        <v>18558</v>
      </c>
      <c r="O3359" s="23" t="s">
        <v>18703</v>
      </c>
      <c r="P3359" s="23" t="s">
        <v>20710</v>
      </c>
      <c r="Q3359" s="23" t="s">
        <v>32259</v>
      </c>
      <c r="R3359" s="23"/>
      <c r="S3359" s="23"/>
      <c r="T3359" s="23" t="s">
        <v>23671</v>
      </c>
      <c r="U3359" s="23"/>
      <c r="V3359" s="23" t="s">
        <v>26381</v>
      </c>
      <c r="AA3359" s="26"/>
    </row>
    <row r="3360" spans="1:27" s="22" customFormat="1" x14ac:dyDescent="0.35">
      <c r="A3360" s="21" t="s">
        <v>31750</v>
      </c>
      <c r="B3360" s="22" t="str">
        <f t="shared" si="158"/>
        <v>ICAM-1 Recombinant Protein Lyophilized 10UG</v>
      </c>
      <c r="C3360" s="23" t="s">
        <v>12591</v>
      </c>
      <c r="D3360" s="23" t="s">
        <v>28242</v>
      </c>
      <c r="E3360" s="23" t="s">
        <v>27812</v>
      </c>
      <c r="F3360" s="24" t="s">
        <v>16839</v>
      </c>
      <c r="H3360" s="23" t="s">
        <v>15972</v>
      </c>
      <c r="I3360" s="23" t="s">
        <v>12594</v>
      </c>
      <c r="J3360" s="23" t="s">
        <v>16961</v>
      </c>
      <c r="K3360" s="23"/>
      <c r="L3360" s="23" t="s">
        <v>16961</v>
      </c>
      <c r="M3360" s="23">
        <v>3383</v>
      </c>
      <c r="N3360" s="23" t="s">
        <v>140</v>
      </c>
      <c r="O3360" s="23" t="s">
        <v>18703</v>
      </c>
      <c r="P3360" s="23" t="s">
        <v>18866</v>
      </c>
      <c r="Q3360" s="23" t="s">
        <v>32222</v>
      </c>
      <c r="R3360" s="23"/>
      <c r="S3360" s="23"/>
      <c r="T3360" s="23" t="s">
        <v>23672</v>
      </c>
      <c r="U3360" s="23" t="s">
        <v>21181</v>
      </c>
      <c r="V3360" s="23" t="s">
        <v>26382</v>
      </c>
      <c r="AA3360" s="26"/>
    </row>
    <row r="3361" spans="1:27" s="22" customFormat="1" x14ac:dyDescent="0.35">
      <c r="A3361" s="21" t="s">
        <v>31751</v>
      </c>
      <c r="B3361" s="22" t="str">
        <f t="shared" si="158"/>
        <v>TLR-3 Recombinant Protein Lyophilized 5UG</v>
      </c>
      <c r="C3361" s="23" t="s">
        <v>3</v>
      </c>
      <c r="D3361" s="23" t="s">
        <v>28253</v>
      </c>
      <c r="E3361" s="23" t="s">
        <v>27813</v>
      </c>
      <c r="F3361" s="24" t="s">
        <v>16839</v>
      </c>
      <c r="H3361" s="23" t="s">
        <v>15973</v>
      </c>
      <c r="I3361" s="23" t="s">
        <v>12592</v>
      </c>
      <c r="J3361" s="23" t="s">
        <v>16961</v>
      </c>
      <c r="K3361" s="23"/>
      <c r="L3361" s="23" t="s">
        <v>16961</v>
      </c>
      <c r="M3361" s="23">
        <v>7098</v>
      </c>
      <c r="N3361" s="23" t="s">
        <v>18559</v>
      </c>
      <c r="O3361" s="23" t="s">
        <v>18703</v>
      </c>
      <c r="P3361" s="23" t="s">
        <v>20711</v>
      </c>
      <c r="Q3361" s="23" t="s">
        <v>32223</v>
      </c>
      <c r="R3361" s="23"/>
      <c r="S3361" s="23"/>
      <c r="T3361" s="23" t="s">
        <v>23673</v>
      </c>
      <c r="U3361" s="23" t="s">
        <v>33432</v>
      </c>
      <c r="V3361" s="23" t="s">
        <v>26383</v>
      </c>
      <c r="AA3361" s="26"/>
    </row>
    <row r="3362" spans="1:27" s="22" customFormat="1" x14ac:dyDescent="0.35">
      <c r="A3362" s="21" t="s">
        <v>31752</v>
      </c>
      <c r="B3362" s="22" t="str">
        <f t="shared" si="158"/>
        <v>IL-1 alpha Recombinant Protein Lyophilized 2UG</v>
      </c>
      <c r="C3362" s="23" t="s">
        <v>37196</v>
      </c>
      <c r="D3362" s="23" t="s">
        <v>28242</v>
      </c>
      <c r="E3362" s="23" t="s">
        <v>27814</v>
      </c>
      <c r="F3362" s="24" t="s">
        <v>16839</v>
      </c>
      <c r="H3362" s="23" t="s">
        <v>15974</v>
      </c>
      <c r="I3362" s="23" t="s">
        <v>12601</v>
      </c>
      <c r="J3362" s="23" t="s">
        <v>16961</v>
      </c>
      <c r="K3362" s="23"/>
      <c r="L3362" s="23" t="s">
        <v>16961</v>
      </c>
      <c r="M3362" s="23">
        <v>3552</v>
      </c>
      <c r="N3362" s="23" t="s">
        <v>17561</v>
      </c>
      <c r="O3362" s="23" t="s">
        <v>18703</v>
      </c>
      <c r="P3362" s="23" t="s">
        <v>19470</v>
      </c>
      <c r="Q3362" s="23" t="s">
        <v>32257</v>
      </c>
      <c r="R3362" s="23"/>
      <c r="S3362" s="23"/>
      <c r="T3362" s="23" t="s">
        <v>28332</v>
      </c>
      <c r="U3362" s="23" t="s">
        <v>28333</v>
      </c>
      <c r="V3362" s="23" t="s">
        <v>26384</v>
      </c>
      <c r="AA3362" s="26"/>
    </row>
    <row r="3363" spans="1:27" s="22" customFormat="1" x14ac:dyDescent="0.35">
      <c r="A3363" s="21" t="s">
        <v>31631</v>
      </c>
      <c r="B3363" s="22" t="str">
        <f t="shared" si="158"/>
        <v>IL-1 beta Recombinant Protein Lyophilized 2UG</v>
      </c>
      <c r="C3363" s="23" t="s">
        <v>37196</v>
      </c>
      <c r="D3363" s="23" t="s">
        <v>28242</v>
      </c>
      <c r="E3363" s="23" t="s">
        <v>27693</v>
      </c>
      <c r="F3363" s="24" t="s">
        <v>16839</v>
      </c>
      <c r="H3363" s="23" t="s">
        <v>15975</v>
      </c>
      <c r="I3363" s="23" t="s">
        <v>12601</v>
      </c>
      <c r="J3363" s="23" t="s">
        <v>16961</v>
      </c>
      <c r="K3363" s="23"/>
      <c r="L3363" s="23" t="s">
        <v>16961</v>
      </c>
      <c r="M3363" s="23">
        <v>3553</v>
      </c>
      <c r="N3363" s="23" t="s">
        <v>94</v>
      </c>
      <c r="O3363" s="23" t="s">
        <v>18703</v>
      </c>
      <c r="P3363" s="23" t="s">
        <v>18892</v>
      </c>
      <c r="Q3363" s="23" t="s">
        <v>32257</v>
      </c>
      <c r="R3363" s="23"/>
      <c r="S3363" s="23"/>
      <c r="T3363" s="23" t="s">
        <v>28334</v>
      </c>
      <c r="U3363" s="23" t="s">
        <v>28335</v>
      </c>
      <c r="V3363" s="23" t="s">
        <v>26385</v>
      </c>
      <c r="AA3363" s="26"/>
    </row>
    <row r="3364" spans="1:27" s="22" customFormat="1" x14ac:dyDescent="0.35">
      <c r="A3364" s="21" t="s">
        <v>31753</v>
      </c>
      <c r="B3364" s="22" t="str">
        <f t="shared" si="158"/>
        <v>IL-1 Receptor Agonist Recombinant Protein Lyophilized 20UG</v>
      </c>
      <c r="C3364" s="23" t="s">
        <v>37196</v>
      </c>
      <c r="D3364" s="23" t="s">
        <v>28242</v>
      </c>
      <c r="E3364" s="23" t="s">
        <v>27815</v>
      </c>
      <c r="F3364" s="24" t="s">
        <v>16839</v>
      </c>
      <c r="H3364" s="23" t="s">
        <v>15976</v>
      </c>
      <c r="I3364" s="23" t="s">
        <v>12601</v>
      </c>
      <c r="J3364" s="23" t="s">
        <v>16961</v>
      </c>
      <c r="K3364" s="23"/>
      <c r="L3364" s="23" t="s">
        <v>16961</v>
      </c>
      <c r="M3364" s="23">
        <v>3557</v>
      </c>
      <c r="N3364" s="23" t="s">
        <v>400</v>
      </c>
      <c r="O3364" s="23" t="s">
        <v>18703</v>
      </c>
      <c r="P3364" s="23" t="s">
        <v>19558</v>
      </c>
      <c r="Q3364" s="23" t="s">
        <v>32259</v>
      </c>
      <c r="R3364" s="23"/>
      <c r="S3364" s="23"/>
      <c r="T3364" s="23" t="s">
        <v>28336</v>
      </c>
      <c r="U3364" s="23" t="s">
        <v>21182</v>
      </c>
      <c r="V3364" s="23" t="s">
        <v>26386</v>
      </c>
      <c r="AA3364" s="26"/>
    </row>
    <row r="3365" spans="1:27" s="22" customFormat="1" x14ac:dyDescent="0.35">
      <c r="A3365" s="21" t="s">
        <v>31567</v>
      </c>
      <c r="B3365" s="22" t="str">
        <f t="shared" si="158"/>
        <v>IL-2 Recombinant Protein Lyophilized 10UG</v>
      </c>
      <c r="C3365" s="23" t="s">
        <v>37196</v>
      </c>
      <c r="D3365" s="23" t="s">
        <v>28242</v>
      </c>
      <c r="E3365" s="23" t="s">
        <v>27816</v>
      </c>
      <c r="F3365" s="24" t="s">
        <v>16839</v>
      </c>
      <c r="H3365" s="23" t="s">
        <v>15977</v>
      </c>
      <c r="I3365" s="23" t="s">
        <v>12601</v>
      </c>
      <c r="J3365" s="23" t="s">
        <v>16961</v>
      </c>
      <c r="K3365" s="23"/>
      <c r="L3365" s="23" t="s">
        <v>16961</v>
      </c>
      <c r="M3365" s="23">
        <v>3558</v>
      </c>
      <c r="N3365" s="23" t="s">
        <v>17296</v>
      </c>
      <c r="O3365" s="23" t="s">
        <v>18703</v>
      </c>
      <c r="P3365" s="23" t="s">
        <v>19178</v>
      </c>
      <c r="Q3365" s="23" t="s">
        <v>32222</v>
      </c>
      <c r="R3365" s="23"/>
      <c r="S3365" s="23"/>
      <c r="T3365" s="23" t="s">
        <v>23674</v>
      </c>
      <c r="U3365" s="23" t="s">
        <v>28337</v>
      </c>
      <c r="V3365" s="23" t="s">
        <v>26387</v>
      </c>
      <c r="AA3365" s="26"/>
    </row>
    <row r="3366" spans="1:27" s="22" customFormat="1" x14ac:dyDescent="0.35">
      <c r="A3366" s="21" t="s">
        <v>31754</v>
      </c>
      <c r="B3366" s="22" t="str">
        <f t="shared" si="158"/>
        <v>IL-3 Recombinant Protein Lyophilized 2UG</v>
      </c>
      <c r="C3366" s="23" t="s">
        <v>37196</v>
      </c>
      <c r="D3366" s="23" t="s">
        <v>28242</v>
      </c>
      <c r="E3366" s="23" t="s">
        <v>27817</v>
      </c>
      <c r="F3366" s="24" t="s">
        <v>16839</v>
      </c>
      <c r="H3366" s="23" t="s">
        <v>15978</v>
      </c>
      <c r="I3366" s="23" t="s">
        <v>12601</v>
      </c>
      <c r="J3366" s="23" t="s">
        <v>16961</v>
      </c>
      <c r="K3366" s="23"/>
      <c r="L3366" s="23" t="s">
        <v>16961</v>
      </c>
      <c r="M3366" s="23">
        <v>3562</v>
      </c>
      <c r="N3366" s="23" t="s">
        <v>18106</v>
      </c>
      <c r="O3366" s="23" t="s">
        <v>18703</v>
      </c>
      <c r="P3366" s="23" t="s">
        <v>20145</v>
      </c>
      <c r="Q3366" s="23" t="s">
        <v>32257</v>
      </c>
      <c r="R3366" s="23"/>
      <c r="S3366" s="23"/>
      <c r="T3366" s="23" t="s">
        <v>23675</v>
      </c>
      <c r="U3366" s="23" t="s">
        <v>28338</v>
      </c>
      <c r="V3366" s="23" t="s">
        <v>26388</v>
      </c>
      <c r="AA3366" s="26"/>
    </row>
    <row r="3367" spans="1:27" s="22" customFormat="1" x14ac:dyDescent="0.35">
      <c r="A3367" s="21" t="s">
        <v>31755</v>
      </c>
      <c r="B3367" s="22" t="str">
        <f t="shared" si="158"/>
        <v>IL-4 Recombinant Protein Lyophilized 5UG</v>
      </c>
      <c r="C3367" s="23" t="s">
        <v>37196</v>
      </c>
      <c r="D3367" s="23" t="s">
        <v>28242</v>
      </c>
      <c r="E3367" s="23" t="s">
        <v>27818</v>
      </c>
      <c r="F3367" s="24" t="s">
        <v>16839</v>
      </c>
      <c r="H3367" s="23" t="s">
        <v>15979</v>
      </c>
      <c r="I3367" s="23" t="s">
        <v>12601</v>
      </c>
      <c r="J3367" s="23" t="s">
        <v>16961</v>
      </c>
      <c r="K3367" s="23"/>
      <c r="L3367" s="23" t="s">
        <v>16961</v>
      </c>
      <c r="M3367" s="23">
        <v>3565</v>
      </c>
      <c r="N3367" s="23" t="s">
        <v>177</v>
      </c>
      <c r="O3367" s="23" t="s">
        <v>18703</v>
      </c>
      <c r="P3367" s="23" t="s">
        <v>18883</v>
      </c>
      <c r="Q3367" s="23" t="s">
        <v>32223</v>
      </c>
      <c r="R3367" s="23"/>
      <c r="S3367" s="23"/>
      <c r="T3367" s="23" t="s">
        <v>23676</v>
      </c>
      <c r="U3367" s="23" t="s">
        <v>28339</v>
      </c>
      <c r="V3367" s="23" t="s">
        <v>26389</v>
      </c>
      <c r="AA3367" s="26"/>
    </row>
    <row r="3368" spans="1:27" s="22" customFormat="1" x14ac:dyDescent="0.35">
      <c r="A3368" s="21" t="s">
        <v>31756</v>
      </c>
      <c r="B3368" s="22" t="str">
        <f t="shared" si="158"/>
        <v>IL-5 Recombinant Protein Lyophilized 2UG</v>
      </c>
      <c r="C3368" s="23" t="s">
        <v>37196</v>
      </c>
      <c r="D3368" s="23" t="s">
        <v>28242</v>
      </c>
      <c r="E3368" s="23" t="s">
        <v>27819</v>
      </c>
      <c r="F3368" s="24" t="s">
        <v>16839</v>
      </c>
      <c r="H3368" s="23" t="s">
        <v>15980</v>
      </c>
      <c r="I3368" s="23" t="s">
        <v>12601</v>
      </c>
      <c r="J3368" s="23" t="s">
        <v>16961</v>
      </c>
      <c r="K3368" s="23"/>
      <c r="L3368" s="23" t="s">
        <v>16961</v>
      </c>
      <c r="M3368" s="23">
        <v>3567</v>
      </c>
      <c r="N3368" s="23" t="s">
        <v>17303</v>
      </c>
      <c r="O3368" s="23" t="s">
        <v>18703</v>
      </c>
      <c r="P3368" s="23" t="s">
        <v>19281</v>
      </c>
      <c r="Q3368" s="23" t="s">
        <v>32257</v>
      </c>
      <c r="R3368" s="23"/>
      <c r="S3368" s="23"/>
      <c r="T3368" s="23" t="s">
        <v>23677</v>
      </c>
      <c r="U3368" s="23" t="s">
        <v>28340</v>
      </c>
      <c r="V3368" s="23" t="s">
        <v>26390</v>
      </c>
      <c r="AA3368" s="26"/>
    </row>
    <row r="3369" spans="1:27" s="22" customFormat="1" x14ac:dyDescent="0.35">
      <c r="A3369" s="21" t="s">
        <v>31641</v>
      </c>
      <c r="B3369" s="22" t="str">
        <f t="shared" si="158"/>
        <v>IL-6 Recombinant Protein Lyophilized 5UG</v>
      </c>
      <c r="C3369" s="23" t="s">
        <v>37196</v>
      </c>
      <c r="D3369" s="23" t="s">
        <v>28242</v>
      </c>
      <c r="E3369" s="23" t="s">
        <v>27703</v>
      </c>
      <c r="F3369" s="24" t="s">
        <v>16839</v>
      </c>
      <c r="H3369" s="23" t="s">
        <v>15981</v>
      </c>
      <c r="I3369" s="23" t="s">
        <v>12601</v>
      </c>
      <c r="J3369" s="23" t="s">
        <v>16961</v>
      </c>
      <c r="K3369" s="23"/>
      <c r="L3369" s="23" t="s">
        <v>16961</v>
      </c>
      <c r="M3369" s="23">
        <v>3569</v>
      </c>
      <c r="N3369" s="23" t="s">
        <v>17118</v>
      </c>
      <c r="O3369" s="23" t="s">
        <v>18703</v>
      </c>
      <c r="P3369" s="23" t="s">
        <v>18885</v>
      </c>
      <c r="Q3369" s="23" t="s">
        <v>32223</v>
      </c>
      <c r="R3369" s="23"/>
      <c r="S3369" s="23"/>
      <c r="T3369" s="23" t="s">
        <v>28341</v>
      </c>
      <c r="U3369" s="23" t="s">
        <v>28342</v>
      </c>
      <c r="V3369" s="23" t="s">
        <v>26391</v>
      </c>
      <c r="AA3369" s="26"/>
    </row>
    <row r="3370" spans="1:27" s="22" customFormat="1" x14ac:dyDescent="0.35">
      <c r="A3370" s="21" t="s">
        <v>31757</v>
      </c>
      <c r="B3370" s="22" t="str">
        <f t="shared" si="158"/>
        <v>IL-7 Recombinant Protein Lyophilized 2UG</v>
      </c>
      <c r="C3370" s="23" t="s">
        <v>37196</v>
      </c>
      <c r="D3370" s="23" t="s">
        <v>28242</v>
      </c>
      <c r="E3370" s="23" t="s">
        <v>27820</v>
      </c>
      <c r="F3370" s="24" t="s">
        <v>16839</v>
      </c>
      <c r="H3370" s="23" t="s">
        <v>15982</v>
      </c>
      <c r="I3370" s="23" t="s">
        <v>12601</v>
      </c>
      <c r="J3370" s="23" t="s">
        <v>16961</v>
      </c>
      <c r="K3370" s="23"/>
      <c r="L3370" s="23" t="s">
        <v>16961</v>
      </c>
      <c r="M3370" s="23">
        <v>3574</v>
      </c>
      <c r="N3370" s="23" t="s">
        <v>17119</v>
      </c>
      <c r="O3370" s="23" t="s">
        <v>18703</v>
      </c>
      <c r="P3370" s="23" t="s">
        <v>18886</v>
      </c>
      <c r="Q3370" s="23" t="s">
        <v>32257</v>
      </c>
      <c r="R3370" s="23"/>
      <c r="S3370" s="23"/>
      <c r="T3370" s="23" t="s">
        <v>23678</v>
      </c>
      <c r="U3370" s="23" t="s">
        <v>28343</v>
      </c>
      <c r="V3370" s="23" t="s">
        <v>26392</v>
      </c>
      <c r="AA3370" s="26"/>
    </row>
    <row r="3371" spans="1:27" s="22" customFormat="1" x14ac:dyDescent="0.35">
      <c r="A3371" s="21" t="s">
        <v>31758</v>
      </c>
      <c r="B3371" s="22" t="str">
        <f t="shared" si="158"/>
        <v>IL-9 Recombinant Protein Lyophilized 2UG</v>
      </c>
      <c r="C3371" s="23" t="s">
        <v>37196</v>
      </c>
      <c r="D3371" s="23" t="s">
        <v>28242</v>
      </c>
      <c r="E3371" s="23" t="s">
        <v>27821</v>
      </c>
      <c r="F3371" s="24" t="s">
        <v>16839</v>
      </c>
      <c r="H3371" s="23" t="s">
        <v>15983</v>
      </c>
      <c r="I3371" s="23" t="s">
        <v>12601</v>
      </c>
      <c r="J3371" s="23" t="s">
        <v>16961</v>
      </c>
      <c r="K3371" s="23"/>
      <c r="L3371" s="23" t="s">
        <v>16961</v>
      </c>
      <c r="M3371" s="23">
        <v>3578</v>
      </c>
      <c r="N3371" s="23" t="s">
        <v>17999</v>
      </c>
      <c r="O3371" s="23" t="s">
        <v>18703</v>
      </c>
      <c r="P3371" s="23" t="s">
        <v>20028</v>
      </c>
      <c r="Q3371" s="23" t="s">
        <v>32257</v>
      </c>
      <c r="R3371" s="23"/>
      <c r="S3371" s="23"/>
      <c r="T3371" s="23" t="s">
        <v>23679</v>
      </c>
      <c r="U3371" s="23" t="s">
        <v>28344</v>
      </c>
      <c r="V3371" s="23" t="s">
        <v>26393</v>
      </c>
      <c r="AA3371" s="26"/>
    </row>
    <row r="3372" spans="1:27" s="22" customFormat="1" x14ac:dyDescent="0.35">
      <c r="A3372" s="21" t="s">
        <v>31568</v>
      </c>
      <c r="B3372" s="22" t="str">
        <f t="shared" si="158"/>
        <v>IL-10 Recombinant Protein Lyophilized 2UG</v>
      </c>
      <c r="C3372" s="23" t="s">
        <v>37196</v>
      </c>
      <c r="D3372" s="23" t="s">
        <v>28242</v>
      </c>
      <c r="E3372" s="23" t="s">
        <v>27822</v>
      </c>
      <c r="F3372" s="24" t="s">
        <v>16839</v>
      </c>
      <c r="H3372" s="23" t="s">
        <v>15984</v>
      </c>
      <c r="I3372" s="23" t="s">
        <v>12601</v>
      </c>
      <c r="J3372" s="23" t="s">
        <v>16961</v>
      </c>
      <c r="K3372" s="23"/>
      <c r="L3372" s="23" t="s">
        <v>16961</v>
      </c>
      <c r="M3372" s="23">
        <v>3586</v>
      </c>
      <c r="N3372" s="23" t="s">
        <v>38</v>
      </c>
      <c r="O3372" s="23" t="s">
        <v>18703</v>
      </c>
      <c r="P3372" s="23" t="s">
        <v>19074</v>
      </c>
      <c r="Q3372" s="23" t="s">
        <v>32257</v>
      </c>
      <c r="R3372" s="23"/>
      <c r="S3372" s="23"/>
      <c r="T3372" s="23" t="s">
        <v>28345</v>
      </c>
      <c r="U3372" s="23" t="s">
        <v>28346</v>
      </c>
      <c r="V3372" s="23" t="s">
        <v>26394</v>
      </c>
      <c r="AA3372" s="26"/>
    </row>
    <row r="3373" spans="1:27" s="22" customFormat="1" x14ac:dyDescent="0.35">
      <c r="A3373" s="21" t="s">
        <v>31759</v>
      </c>
      <c r="B3373" s="22" t="str">
        <f t="shared" si="158"/>
        <v>IL-11 Recombinant Protein Lyophilized 2UG</v>
      </c>
      <c r="C3373" s="23" t="s">
        <v>37196</v>
      </c>
      <c r="D3373" s="23" t="s">
        <v>28242</v>
      </c>
      <c r="E3373" s="23" t="s">
        <v>27823</v>
      </c>
      <c r="F3373" s="24" t="s">
        <v>16839</v>
      </c>
      <c r="H3373" s="23" t="s">
        <v>15985</v>
      </c>
      <c r="I3373" s="23" t="s">
        <v>12601</v>
      </c>
      <c r="J3373" s="23" t="s">
        <v>16961</v>
      </c>
      <c r="K3373" s="23"/>
      <c r="L3373" s="23" t="s">
        <v>16961</v>
      </c>
      <c r="M3373" s="23">
        <v>3589</v>
      </c>
      <c r="N3373" s="23" t="s">
        <v>17606</v>
      </c>
      <c r="O3373" s="23" t="s">
        <v>18703</v>
      </c>
      <c r="P3373" s="23" t="s">
        <v>19555</v>
      </c>
      <c r="Q3373" s="23" t="s">
        <v>32257</v>
      </c>
      <c r="R3373" s="23"/>
      <c r="S3373" s="23"/>
      <c r="T3373" s="23" t="s">
        <v>23680</v>
      </c>
      <c r="U3373" s="23" t="s">
        <v>28347</v>
      </c>
      <c r="V3373" s="23" t="s">
        <v>26395</v>
      </c>
      <c r="AA3373" s="26"/>
    </row>
    <row r="3374" spans="1:27" s="22" customFormat="1" x14ac:dyDescent="0.35">
      <c r="A3374" s="21" t="s">
        <v>31760</v>
      </c>
      <c r="B3374" s="22" t="str">
        <f t="shared" si="158"/>
        <v>IL-12 Recombinant Protein Lyophilized 2UG</v>
      </c>
      <c r="C3374" s="23" t="s">
        <v>12591</v>
      </c>
      <c r="D3374" s="23" t="s">
        <v>28242</v>
      </c>
      <c r="E3374" s="23" t="s">
        <v>27824</v>
      </c>
      <c r="F3374" s="24" t="s">
        <v>16839</v>
      </c>
      <c r="H3374" s="23" t="s">
        <v>15986</v>
      </c>
      <c r="I3374" s="23" t="s">
        <v>12594</v>
      </c>
      <c r="J3374" s="23" t="s">
        <v>16961</v>
      </c>
      <c r="K3374" s="23"/>
      <c r="L3374" s="23" t="s">
        <v>16961</v>
      </c>
      <c r="M3374" s="23">
        <v>3592</v>
      </c>
      <c r="N3374" s="23" t="s">
        <v>17148</v>
      </c>
      <c r="O3374" s="23" t="s">
        <v>18703</v>
      </c>
      <c r="P3374" s="23" t="s">
        <v>18926</v>
      </c>
      <c r="Q3374" s="23" t="s">
        <v>32257</v>
      </c>
      <c r="R3374" s="23"/>
      <c r="S3374" s="23"/>
      <c r="T3374" s="23" t="s">
        <v>28348</v>
      </c>
      <c r="U3374" s="23" t="s">
        <v>28349</v>
      </c>
      <c r="V3374" s="23" t="s">
        <v>26396</v>
      </c>
      <c r="AA3374" s="26"/>
    </row>
    <row r="3375" spans="1:27" s="22" customFormat="1" x14ac:dyDescent="0.35">
      <c r="A3375" s="21" t="s">
        <v>31761</v>
      </c>
      <c r="B3375" s="22" t="str">
        <f t="shared" si="158"/>
        <v>IL-12 p40 Recombinant Protein Lyophilized 2UG</v>
      </c>
      <c r="C3375" s="23" t="s">
        <v>12591</v>
      </c>
      <c r="D3375" s="23" t="s">
        <v>28242</v>
      </c>
      <c r="E3375" s="23" t="s">
        <v>27825</v>
      </c>
      <c r="F3375" s="24" t="s">
        <v>16839</v>
      </c>
      <c r="H3375" s="23" t="s">
        <v>15987</v>
      </c>
      <c r="I3375" s="23" t="s">
        <v>12594</v>
      </c>
      <c r="J3375" s="23" t="s">
        <v>16961</v>
      </c>
      <c r="K3375" s="23"/>
      <c r="L3375" s="23" t="s">
        <v>16961</v>
      </c>
      <c r="M3375" s="23">
        <v>3593</v>
      </c>
      <c r="N3375" s="23" t="s">
        <v>17149</v>
      </c>
      <c r="O3375" s="23" t="s">
        <v>18703</v>
      </c>
      <c r="P3375" s="23" t="s">
        <v>18927</v>
      </c>
      <c r="Q3375" s="23" t="s">
        <v>32257</v>
      </c>
      <c r="R3375" s="23"/>
      <c r="S3375" s="23"/>
      <c r="T3375" s="23" t="s">
        <v>23681</v>
      </c>
      <c r="U3375" s="23"/>
      <c r="V3375" s="23" t="s">
        <v>26397</v>
      </c>
      <c r="AA3375" s="26"/>
    </row>
    <row r="3376" spans="1:27" s="22" customFormat="1" x14ac:dyDescent="0.35">
      <c r="A3376" s="21" t="s">
        <v>31762</v>
      </c>
      <c r="B3376" s="22" t="str">
        <f t="shared" si="158"/>
        <v>IL-13 Recombinant Protein Lyophilized 2UG</v>
      </c>
      <c r="C3376" s="23" t="s">
        <v>37196</v>
      </c>
      <c r="D3376" s="23" t="s">
        <v>28242</v>
      </c>
      <c r="E3376" s="23" t="s">
        <v>27826</v>
      </c>
      <c r="F3376" s="24" t="s">
        <v>16839</v>
      </c>
      <c r="H3376" s="23" t="s">
        <v>15988</v>
      </c>
      <c r="I3376" s="23" t="s">
        <v>12601</v>
      </c>
      <c r="J3376" s="23" t="s">
        <v>16961</v>
      </c>
      <c r="K3376" s="23"/>
      <c r="L3376" s="23" t="s">
        <v>16961</v>
      </c>
      <c r="M3376" s="23">
        <v>3596</v>
      </c>
      <c r="N3376" s="23" t="s">
        <v>17358</v>
      </c>
      <c r="O3376" s="23" t="s">
        <v>18703</v>
      </c>
      <c r="P3376" s="23" t="s">
        <v>19256</v>
      </c>
      <c r="Q3376" s="23" t="s">
        <v>32257</v>
      </c>
      <c r="R3376" s="23"/>
      <c r="S3376" s="23"/>
      <c r="T3376" s="23" t="s">
        <v>28350</v>
      </c>
      <c r="U3376" s="23" t="s">
        <v>28351</v>
      </c>
      <c r="V3376" s="23" t="s">
        <v>29264</v>
      </c>
      <c r="AA3376" s="26"/>
    </row>
    <row r="3377" spans="1:27" s="22" customFormat="1" x14ac:dyDescent="0.35">
      <c r="A3377" s="21" t="s">
        <v>31763</v>
      </c>
      <c r="B3377" s="22" t="str">
        <f t="shared" si="158"/>
        <v>IL-13 Variant Recombinant Protein Lyophilized 2UG</v>
      </c>
      <c r="C3377" s="23" t="s">
        <v>37196</v>
      </c>
      <c r="D3377" s="23" t="s">
        <v>28242</v>
      </c>
      <c r="E3377" s="23" t="s">
        <v>27827</v>
      </c>
      <c r="F3377" s="24" t="s">
        <v>16839</v>
      </c>
      <c r="H3377" s="23" t="s">
        <v>15989</v>
      </c>
      <c r="I3377" s="23" t="s">
        <v>12601</v>
      </c>
      <c r="J3377" s="23" t="s">
        <v>16961</v>
      </c>
      <c r="K3377" s="23"/>
      <c r="L3377" s="23" t="s">
        <v>16961</v>
      </c>
      <c r="M3377" s="23">
        <v>3596</v>
      </c>
      <c r="N3377" s="23" t="s">
        <v>17358</v>
      </c>
      <c r="O3377" s="23" t="s">
        <v>18703</v>
      </c>
      <c r="P3377" s="23" t="s">
        <v>19256</v>
      </c>
      <c r="Q3377" s="23" t="s">
        <v>32257</v>
      </c>
      <c r="R3377" s="23"/>
      <c r="S3377" s="23"/>
      <c r="T3377" s="23" t="s">
        <v>28352</v>
      </c>
      <c r="U3377" s="23" t="s">
        <v>21183</v>
      </c>
      <c r="V3377" s="23" t="s">
        <v>29265</v>
      </c>
      <c r="AA3377" s="26"/>
    </row>
    <row r="3378" spans="1:27" s="22" customFormat="1" x14ac:dyDescent="0.35">
      <c r="A3378" s="21" t="s">
        <v>31764</v>
      </c>
      <c r="B3378" s="22" t="str">
        <f t="shared" si="158"/>
        <v>IL-15 Recombinant Protein Lyophilized 2UG</v>
      </c>
      <c r="C3378" s="23" t="s">
        <v>37196</v>
      </c>
      <c r="D3378" s="23" t="s">
        <v>28242</v>
      </c>
      <c r="E3378" s="23" t="s">
        <v>27828</v>
      </c>
      <c r="F3378" s="24" t="s">
        <v>16839</v>
      </c>
      <c r="H3378" s="23" t="s">
        <v>15990</v>
      </c>
      <c r="I3378" s="23" t="s">
        <v>12601</v>
      </c>
      <c r="J3378" s="23" t="s">
        <v>16961</v>
      </c>
      <c r="K3378" s="23"/>
      <c r="L3378" s="23" t="s">
        <v>16961</v>
      </c>
      <c r="M3378" s="23">
        <v>3596</v>
      </c>
      <c r="N3378" s="23" t="s">
        <v>17358</v>
      </c>
      <c r="O3378" s="23" t="s">
        <v>18703</v>
      </c>
      <c r="P3378" s="23" t="s">
        <v>19256</v>
      </c>
      <c r="Q3378" s="23" t="s">
        <v>32257</v>
      </c>
      <c r="R3378" s="23"/>
      <c r="S3378" s="23"/>
      <c r="T3378" s="23" t="s">
        <v>23682</v>
      </c>
      <c r="U3378" s="23" t="s">
        <v>28353</v>
      </c>
      <c r="V3378" s="23" t="s">
        <v>26398</v>
      </c>
      <c r="AA3378" s="26"/>
    </row>
    <row r="3379" spans="1:27" s="22" customFormat="1" x14ac:dyDescent="0.35">
      <c r="A3379" s="21" t="s">
        <v>31765</v>
      </c>
      <c r="B3379" s="22" t="str">
        <f t="shared" si="158"/>
        <v>IL-16 Recombinant Protein Lyophilized 2UG</v>
      </c>
      <c r="C3379" s="23" t="s">
        <v>37196</v>
      </c>
      <c r="D3379" s="23" t="s">
        <v>28242</v>
      </c>
      <c r="E3379" s="23" t="s">
        <v>27829</v>
      </c>
      <c r="F3379" s="24" t="s">
        <v>16839</v>
      </c>
      <c r="H3379" s="23" t="s">
        <v>15991</v>
      </c>
      <c r="I3379" s="23" t="s">
        <v>12601</v>
      </c>
      <c r="J3379" s="23" t="s">
        <v>16961</v>
      </c>
      <c r="K3379" s="23"/>
      <c r="L3379" s="23" t="s">
        <v>16961</v>
      </c>
      <c r="M3379" s="23">
        <v>3603</v>
      </c>
      <c r="N3379" s="23" t="s">
        <v>17612</v>
      </c>
      <c r="O3379" s="23" t="s">
        <v>18703</v>
      </c>
      <c r="P3379" s="23" t="s">
        <v>19563</v>
      </c>
      <c r="Q3379" s="23" t="s">
        <v>32257</v>
      </c>
      <c r="R3379" s="23"/>
      <c r="S3379" s="23"/>
      <c r="T3379" s="23" t="s">
        <v>23683</v>
      </c>
      <c r="U3379" s="23" t="s">
        <v>21184</v>
      </c>
      <c r="V3379" s="23" t="s">
        <v>26399</v>
      </c>
      <c r="AA3379" s="26"/>
    </row>
    <row r="3380" spans="1:27" s="22" customFormat="1" x14ac:dyDescent="0.35">
      <c r="A3380" s="21" t="s">
        <v>31765</v>
      </c>
      <c r="B3380" s="22" t="str">
        <f t="shared" si="158"/>
        <v>IL-16 Recombinant Protein Lyophilized 2UG</v>
      </c>
      <c r="C3380" s="23" t="s">
        <v>37196</v>
      </c>
      <c r="D3380" s="23" t="s">
        <v>28242</v>
      </c>
      <c r="E3380" s="23" t="s">
        <v>27829</v>
      </c>
      <c r="F3380" s="24" t="s">
        <v>16839</v>
      </c>
      <c r="H3380" s="23" t="s">
        <v>15992</v>
      </c>
      <c r="I3380" s="23" t="s">
        <v>12601</v>
      </c>
      <c r="J3380" s="23" t="s">
        <v>16961</v>
      </c>
      <c r="K3380" s="23"/>
      <c r="L3380" s="23" t="s">
        <v>16961</v>
      </c>
      <c r="M3380" s="23">
        <v>3603</v>
      </c>
      <c r="N3380" s="23" t="s">
        <v>17612</v>
      </c>
      <c r="O3380" s="23" t="s">
        <v>18703</v>
      </c>
      <c r="P3380" s="23" t="s">
        <v>19563</v>
      </c>
      <c r="Q3380" s="23" t="s">
        <v>32257</v>
      </c>
      <c r="R3380" s="23"/>
      <c r="S3380" s="23"/>
      <c r="T3380" s="23" t="s">
        <v>23684</v>
      </c>
      <c r="U3380" s="23" t="s">
        <v>21185</v>
      </c>
      <c r="V3380" s="23" t="s">
        <v>26400</v>
      </c>
      <c r="AA3380" s="26"/>
    </row>
    <row r="3381" spans="1:27" s="22" customFormat="1" x14ac:dyDescent="0.35">
      <c r="A3381" s="21" t="s">
        <v>31766</v>
      </c>
      <c r="B3381" s="22" t="str">
        <f t="shared" si="158"/>
        <v>IL-17A Recombinant Protein Lyophilized 5UG</v>
      </c>
      <c r="C3381" s="23" t="s">
        <v>37196</v>
      </c>
      <c r="D3381" s="23" t="s">
        <v>28242</v>
      </c>
      <c r="E3381" s="23" t="s">
        <v>27830</v>
      </c>
      <c r="F3381" s="24" t="s">
        <v>16839</v>
      </c>
      <c r="H3381" s="23" t="s">
        <v>15993</v>
      </c>
      <c r="I3381" s="23" t="s">
        <v>12601</v>
      </c>
      <c r="J3381" s="23" t="s">
        <v>16961</v>
      </c>
      <c r="K3381" s="23"/>
      <c r="L3381" s="23" t="s">
        <v>16961</v>
      </c>
      <c r="M3381" s="23">
        <v>3605</v>
      </c>
      <c r="N3381" s="23" t="s">
        <v>17608</v>
      </c>
      <c r="O3381" s="23" t="s">
        <v>18703</v>
      </c>
      <c r="P3381" s="23" t="s">
        <v>19557</v>
      </c>
      <c r="Q3381" s="23" t="s">
        <v>32223</v>
      </c>
      <c r="R3381" s="23"/>
      <c r="S3381" s="23"/>
      <c r="T3381" s="23" t="s">
        <v>23685</v>
      </c>
      <c r="U3381" s="23" t="s">
        <v>21186</v>
      </c>
      <c r="V3381" s="23" t="s">
        <v>26401</v>
      </c>
      <c r="AA3381" s="26"/>
    </row>
    <row r="3382" spans="1:27" s="22" customFormat="1" x14ac:dyDescent="0.35">
      <c r="A3382" s="21" t="s">
        <v>31767</v>
      </c>
      <c r="B3382" s="22" t="str">
        <f t="shared" si="158"/>
        <v>IL-19 Recombinant Protein Lyophilized 2UG</v>
      </c>
      <c r="C3382" s="23" t="s">
        <v>37196</v>
      </c>
      <c r="D3382" s="23" t="s">
        <v>28242</v>
      </c>
      <c r="E3382" s="23" t="s">
        <v>27831</v>
      </c>
      <c r="F3382" s="24" t="s">
        <v>16839</v>
      </c>
      <c r="H3382" s="23" t="s">
        <v>15994</v>
      </c>
      <c r="I3382" s="23" t="s">
        <v>12601</v>
      </c>
      <c r="J3382" s="23" t="s">
        <v>16961</v>
      </c>
      <c r="K3382" s="23"/>
      <c r="L3382" s="23" t="s">
        <v>16961</v>
      </c>
      <c r="M3382" s="23">
        <v>29949</v>
      </c>
      <c r="N3382" s="23" t="s">
        <v>18560</v>
      </c>
      <c r="O3382" s="23" t="s">
        <v>18703</v>
      </c>
      <c r="P3382" s="23" t="s">
        <v>20712</v>
      </c>
      <c r="Q3382" s="23" t="s">
        <v>32257</v>
      </c>
      <c r="R3382" s="23"/>
      <c r="S3382" s="23"/>
      <c r="T3382" s="23" t="s">
        <v>28354</v>
      </c>
      <c r="U3382" s="23" t="s">
        <v>21187</v>
      </c>
      <c r="V3382" s="23" t="s">
        <v>26402</v>
      </c>
      <c r="AA3382" s="26"/>
    </row>
    <row r="3383" spans="1:27" s="22" customFormat="1" x14ac:dyDescent="0.35">
      <c r="A3383" s="21" t="s">
        <v>31768</v>
      </c>
      <c r="B3383" s="22" t="str">
        <f t="shared" si="158"/>
        <v>IL-20 Recombinant Protein Lyophilized 2UG</v>
      </c>
      <c r="C3383" s="23" t="s">
        <v>37196</v>
      </c>
      <c r="D3383" s="23" t="s">
        <v>28242</v>
      </c>
      <c r="E3383" s="23" t="s">
        <v>27832</v>
      </c>
      <c r="F3383" s="24" t="s">
        <v>16839</v>
      </c>
      <c r="H3383" s="23" t="s">
        <v>15995</v>
      </c>
      <c r="I3383" s="23" t="s">
        <v>12601</v>
      </c>
      <c r="J3383" s="23" t="s">
        <v>16961</v>
      </c>
      <c r="K3383" s="23"/>
      <c r="L3383" s="23" t="s">
        <v>16961</v>
      </c>
      <c r="M3383" s="23">
        <v>50604</v>
      </c>
      <c r="N3383" s="23" t="s">
        <v>17658</v>
      </c>
      <c r="O3383" s="23" t="s">
        <v>18703</v>
      </c>
      <c r="P3383" s="23" t="s">
        <v>19622</v>
      </c>
      <c r="Q3383" s="23" t="s">
        <v>32257</v>
      </c>
      <c r="R3383" s="23"/>
      <c r="S3383" s="23"/>
      <c r="T3383" s="23" t="s">
        <v>28355</v>
      </c>
      <c r="U3383" s="23" t="s">
        <v>21188</v>
      </c>
      <c r="V3383" s="23" t="s">
        <v>26403</v>
      </c>
      <c r="AA3383" s="26"/>
    </row>
    <row r="3384" spans="1:27" s="22" customFormat="1" x14ac:dyDescent="0.35">
      <c r="A3384" s="21" t="s">
        <v>31769</v>
      </c>
      <c r="B3384" s="22" t="str">
        <f t="shared" si="158"/>
        <v>IL-22 Recombinant Protein Lyophilized 2UG</v>
      </c>
      <c r="C3384" s="23" t="s">
        <v>37196</v>
      </c>
      <c r="D3384" s="23" t="s">
        <v>28242</v>
      </c>
      <c r="E3384" s="23" t="s">
        <v>27833</v>
      </c>
      <c r="F3384" s="24" t="s">
        <v>16839</v>
      </c>
      <c r="H3384" s="23" t="s">
        <v>15996</v>
      </c>
      <c r="I3384" s="23" t="s">
        <v>12601</v>
      </c>
      <c r="J3384" s="23" t="s">
        <v>16961</v>
      </c>
      <c r="K3384" s="23"/>
      <c r="L3384" s="23" t="s">
        <v>16961</v>
      </c>
      <c r="M3384" s="23">
        <v>50616</v>
      </c>
      <c r="N3384" s="23" t="s">
        <v>17398</v>
      </c>
      <c r="O3384" s="23" t="s">
        <v>18703</v>
      </c>
      <c r="P3384" s="23" t="s">
        <v>19307</v>
      </c>
      <c r="Q3384" s="23" t="s">
        <v>32257</v>
      </c>
      <c r="R3384" s="23"/>
      <c r="S3384" s="23"/>
      <c r="T3384" s="23" t="s">
        <v>28356</v>
      </c>
      <c r="U3384" s="23" t="s">
        <v>21188</v>
      </c>
      <c r="V3384" s="23" t="s">
        <v>26404</v>
      </c>
      <c r="AA3384" s="26"/>
    </row>
    <row r="3385" spans="1:27" s="22" customFormat="1" x14ac:dyDescent="0.35">
      <c r="A3385" s="21" t="s">
        <v>31770</v>
      </c>
      <c r="B3385" s="22" t="str">
        <f t="shared" si="158"/>
        <v>IL-17E Recombinant Protein Lyophilized 5UG</v>
      </c>
      <c r="C3385" s="23" t="s">
        <v>37196</v>
      </c>
      <c r="D3385" s="23" t="s">
        <v>28242</v>
      </c>
      <c r="E3385" s="23" t="s">
        <v>27834</v>
      </c>
      <c r="F3385" s="24" t="s">
        <v>16839</v>
      </c>
      <c r="H3385" s="23" t="s">
        <v>15997</v>
      </c>
      <c r="I3385" s="23" t="s">
        <v>12601</v>
      </c>
      <c r="J3385" s="23" t="s">
        <v>16961</v>
      </c>
      <c r="K3385" s="23"/>
      <c r="L3385" s="23" t="s">
        <v>16961</v>
      </c>
      <c r="M3385" s="23">
        <v>64806</v>
      </c>
      <c r="N3385" s="23" t="s">
        <v>17117</v>
      </c>
      <c r="O3385" s="23" t="s">
        <v>18703</v>
      </c>
      <c r="P3385" s="23" t="s">
        <v>18884</v>
      </c>
      <c r="Q3385" s="23" t="s">
        <v>32223</v>
      </c>
      <c r="R3385" s="23"/>
      <c r="S3385" s="23"/>
      <c r="T3385" s="23" t="s">
        <v>28357</v>
      </c>
      <c r="U3385" s="23" t="s">
        <v>21189</v>
      </c>
      <c r="V3385" s="23" t="s">
        <v>26405</v>
      </c>
      <c r="AA3385" s="26"/>
    </row>
    <row r="3386" spans="1:27" s="22" customFormat="1" x14ac:dyDescent="0.35">
      <c r="A3386" s="21" t="s">
        <v>31771</v>
      </c>
      <c r="B3386" s="22" t="str">
        <f t="shared" si="158"/>
        <v>IL-17F Recombinant Protein Lyophilized 5UG</v>
      </c>
      <c r="C3386" s="23" t="s">
        <v>37196</v>
      </c>
      <c r="D3386" s="23" t="s">
        <v>28242</v>
      </c>
      <c r="E3386" s="23" t="s">
        <v>27835</v>
      </c>
      <c r="F3386" s="24" t="s">
        <v>16839</v>
      </c>
      <c r="H3386" s="23" t="s">
        <v>15998</v>
      </c>
      <c r="I3386" s="23" t="s">
        <v>12601</v>
      </c>
      <c r="J3386" s="23" t="s">
        <v>16961</v>
      </c>
      <c r="K3386" s="23"/>
      <c r="L3386" s="23" t="s">
        <v>16961</v>
      </c>
      <c r="M3386" s="23">
        <v>112744</v>
      </c>
      <c r="N3386" s="23" t="s">
        <v>17329</v>
      </c>
      <c r="O3386" s="23" t="s">
        <v>18703</v>
      </c>
      <c r="P3386" s="23" t="s">
        <v>19075</v>
      </c>
      <c r="Q3386" s="23" t="s">
        <v>32223</v>
      </c>
      <c r="R3386" s="23"/>
      <c r="S3386" s="23"/>
      <c r="T3386" s="23" t="s">
        <v>23686</v>
      </c>
      <c r="U3386" s="23" t="s">
        <v>21190</v>
      </c>
      <c r="V3386" s="23" t="s">
        <v>26406</v>
      </c>
      <c r="AA3386" s="26"/>
    </row>
    <row r="3387" spans="1:27" s="22" customFormat="1" x14ac:dyDescent="0.35">
      <c r="A3387" s="21" t="s">
        <v>31772</v>
      </c>
      <c r="B3387" s="22" t="str">
        <f t="shared" si="158"/>
        <v>IL-17D Recombinant Protein Lyophilized 5UG</v>
      </c>
      <c r="C3387" s="23" t="s">
        <v>37196</v>
      </c>
      <c r="D3387" s="23" t="s">
        <v>28242</v>
      </c>
      <c r="E3387" s="23" t="s">
        <v>27836</v>
      </c>
      <c r="F3387" s="24" t="s">
        <v>16839</v>
      </c>
      <c r="H3387" s="23" t="s">
        <v>15999</v>
      </c>
      <c r="I3387" s="23" t="s">
        <v>12601</v>
      </c>
      <c r="J3387" s="23" t="s">
        <v>16961</v>
      </c>
      <c r="K3387" s="23"/>
      <c r="L3387" s="23" t="s">
        <v>16961</v>
      </c>
      <c r="M3387" s="23">
        <v>53342</v>
      </c>
      <c r="N3387" s="23" t="s">
        <v>18561</v>
      </c>
      <c r="O3387" s="23" t="s">
        <v>18703</v>
      </c>
      <c r="P3387" s="23" t="s">
        <v>20713</v>
      </c>
      <c r="Q3387" s="23" t="s">
        <v>32223</v>
      </c>
      <c r="R3387" s="23"/>
      <c r="S3387" s="23"/>
      <c r="T3387" s="23" t="s">
        <v>23687</v>
      </c>
      <c r="U3387" s="23"/>
      <c r="V3387" s="23" t="s">
        <v>26407</v>
      </c>
      <c r="AA3387" s="26"/>
    </row>
    <row r="3388" spans="1:27" s="22" customFormat="1" x14ac:dyDescent="0.35">
      <c r="A3388" s="21" t="s">
        <v>31773</v>
      </c>
      <c r="B3388" s="22" t="str">
        <f t="shared" si="158"/>
        <v>IL-17B Recombinant Protein Lyophilized 5UG</v>
      </c>
      <c r="C3388" s="23" t="s">
        <v>37196</v>
      </c>
      <c r="D3388" s="23" t="s">
        <v>28242</v>
      </c>
      <c r="E3388" s="23" t="s">
        <v>27837</v>
      </c>
      <c r="F3388" s="24" t="s">
        <v>16839</v>
      </c>
      <c r="H3388" s="23" t="s">
        <v>16000</v>
      </c>
      <c r="I3388" s="23" t="s">
        <v>12601</v>
      </c>
      <c r="J3388" s="23" t="s">
        <v>16961</v>
      </c>
      <c r="K3388" s="23"/>
      <c r="L3388" s="23" t="s">
        <v>16961</v>
      </c>
      <c r="M3388" s="23">
        <v>27190</v>
      </c>
      <c r="N3388" s="23" t="s">
        <v>18562</v>
      </c>
      <c r="O3388" s="23" t="s">
        <v>18703</v>
      </c>
      <c r="P3388" s="23" t="s">
        <v>20714</v>
      </c>
      <c r="Q3388" s="23" t="s">
        <v>32223</v>
      </c>
      <c r="R3388" s="23"/>
      <c r="S3388" s="23"/>
      <c r="T3388" s="23" t="s">
        <v>28358</v>
      </c>
      <c r="U3388" s="23" t="s">
        <v>21191</v>
      </c>
      <c r="V3388" s="23" t="s">
        <v>26408</v>
      </c>
      <c r="AA3388" s="26"/>
    </row>
    <row r="3389" spans="1:27" s="22" customFormat="1" x14ac:dyDescent="0.35">
      <c r="A3389" s="21" t="s">
        <v>31774</v>
      </c>
      <c r="B3389" s="22" t="str">
        <f t="shared" si="158"/>
        <v>IL-31 Recombinant Protein Lyophilized 2UG</v>
      </c>
      <c r="C3389" s="23" t="s">
        <v>37196</v>
      </c>
      <c r="D3389" s="23" t="s">
        <v>28242</v>
      </c>
      <c r="E3389" s="23" t="s">
        <v>27838</v>
      </c>
      <c r="F3389" s="24" t="s">
        <v>16839</v>
      </c>
      <c r="H3389" s="23" t="s">
        <v>16001</v>
      </c>
      <c r="I3389" s="23" t="s">
        <v>12601</v>
      </c>
      <c r="J3389" s="23" t="s">
        <v>16961</v>
      </c>
      <c r="K3389" s="23"/>
      <c r="L3389" s="23" t="s">
        <v>16961</v>
      </c>
      <c r="M3389" s="23">
        <v>386653</v>
      </c>
      <c r="N3389" s="23" t="s">
        <v>17614</v>
      </c>
      <c r="O3389" s="23" t="s">
        <v>18703</v>
      </c>
      <c r="P3389" s="23" t="s">
        <v>19566</v>
      </c>
      <c r="Q3389" s="23" t="s">
        <v>32257</v>
      </c>
      <c r="R3389" s="23"/>
      <c r="S3389" s="23"/>
      <c r="T3389" s="23" t="s">
        <v>23688</v>
      </c>
      <c r="U3389" s="23"/>
      <c r="V3389" s="23" t="s">
        <v>26409</v>
      </c>
      <c r="AA3389" s="26"/>
    </row>
    <row r="3390" spans="1:27" s="22" customFormat="1" x14ac:dyDescent="0.35">
      <c r="A3390" s="21" t="s">
        <v>31571</v>
      </c>
      <c r="B3390" s="22" t="str">
        <f t="shared" si="158"/>
        <v>IL-33 Recombinant Protein Lyophilized 2UG</v>
      </c>
      <c r="C3390" s="23" t="s">
        <v>37196</v>
      </c>
      <c r="D3390" s="23" t="s">
        <v>28242</v>
      </c>
      <c r="E3390" s="23" t="s">
        <v>27839</v>
      </c>
      <c r="F3390" s="24" t="s">
        <v>16839</v>
      </c>
      <c r="H3390" s="23" t="s">
        <v>16002</v>
      </c>
      <c r="I3390" s="23" t="s">
        <v>12601</v>
      </c>
      <c r="J3390" s="23" t="s">
        <v>16961</v>
      </c>
      <c r="K3390" s="23"/>
      <c r="L3390" s="23" t="s">
        <v>16961</v>
      </c>
      <c r="M3390" s="23">
        <v>90865</v>
      </c>
      <c r="N3390" s="23" t="s">
        <v>17326</v>
      </c>
      <c r="O3390" s="23" t="s">
        <v>18703</v>
      </c>
      <c r="P3390" s="23" t="s">
        <v>19277</v>
      </c>
      <c r="Q3390" s="23" t="s">
        <v>32257</v>
      </c>
      <c r="R3390" s="23"/>
      <c r="S3390" s="23"/>
      <c r="T3390" s="23" t="s">
        <v>23689</v>
      </c>
      <c r="U3390" s="23" t="s">
        <v>28359</v>
      </c>
      <c r="V3390" s="23" t="s">
        <v>26410</v>
      </c>
      <c r="AA3390" s="26"/>
    </row>
    <row r="3391" spans="1:27" s="22" customFormat="1" x14ac:dyDescent="0.35">
      <c r="A3391" s="21" t="s">
        <v>31775</v>
      </c>
      <c r="B3391" s="22" t="str">
        <f t="shared" si="158"/>
        <v>TNF beta Recombinant Protein Lyophilized 5UG</v>
      </c>
      <c r="C3391" s="23" t="s">
        <v>37196</v>
      </c>
      <c r="D3391" s="23" t="s">
        <v>28242</v>
      </c>
      <c r="E3391" s="23" t="s">
        <v>27840</v>
      </c>
      <c r="F3391" s="24" t="s">
        <v>16839</v>
      </c>
      <c r="H3391" s="23" t="s">
        <v>16003</v>
      </c>
      <c r="I3391" s="23" t="s">
        <v>12601</v>
      </c>
      <c r="J3391" s="23" t="s">
        <v>16961</v>
      </c>
      <c r="K3391" s="23"/>
      <c r="L3391" s="23" t="s">
        <v>16961</v>
      </c>
      <c r="M3391" s="23">
        <v>4049</v>
      </c>
      <c r="N3391" s="23" t="s">
        <v>17673</v>
      </c>
      <c r="O3391" s="23" t="s">
        <v>18703</v>
      </c>
      <c r="P3391" s="23" t="s">
        <v>19647</v>
      </c>
      <c r="Q3391" s="23" t="s">
        <v>32223</v>
      </c>
      <c r="R3391" s="23"/>
      <c r="S3391" s="23"/>
      <c r="T3391" s="23" t="s">
        <v>28360</v>
      </c>
      <c r="U3391" s="23" t="s">
        <v>28361</v>
      </c>
      <c r="V3391" s="23" t="s">
        <v>26411</v>
      </c>
      <c r="AA3391" s="26"/>
    </row>
    <row r="3392" spans="1:27" s="22" customFormat="1" x14ac:dyDescent="0.35">
      <c r="A3392" s="21" t="s">
        <v>31776</v>
      </c>
      <c r="B3392" s="22" t="str">
        <f t="shared" si="158"/>
        <v>IFN gamma Recombinant Protein Lyophilized 20UG</v>
      </c>
      <c r="C3392" s="23" t="s">
        <v>37196</v>
      </c>
      <c r="D3392" s="23" t="s">
        <v>28242</v>
      </c>
      <c r="E3392" s="23" t="s">
        <v>27841</v>
      </c>
      <c r="F3392" s="24" t="s">
        <v>16839</v>
      </c>
      <c r="H3392" s="23" t="s">
        <v>16004</v>
      </c>
      <c r="I3392" s="23" t="s">
        <v>12601</v>
      </c>
      <c r="J3392" s="23" t="s">
        <v>16961</v>
      </c>
      <c r="K3392" s="23"/>
      <c r="L3392" s="23" t="s">
        <v>16961</v>
      </c>
      <c r="M3392" s="23">
        <v>3458</v>
      </c>
      <c r="N3392" s="23" t="s">
        <v>280</v>
      </c>
      <c r="O3392" s="23" t="s">
        <v>18703</v>
      </c>
      <c r="P3392" s="23" t="s">
        <v>18870</v>
      </c>
      <c r="Q3392" s="23" t="s">
        <v>32259</v>
      </c>
      <c r="R3392" s="23"/>
      <c r="S3392" s="23"/>
      <c r="T3392" s="23" t="s">
        <v>28362</v>
      </c>
      <c r="U3392" s="23" t="s">
        <v>21192</v>
      </c>
      <c r="V3392" s="23" t="s">
        <v>26412</v>
      </c>
      <c r="AA3392" s="26"/>
    </row>
    <row r="3393" spans="1:27" s="22" customFormat="1" x14ac:dyDescent="0.35">
      <c r="A3393" s="21" t="s">
        <v>31777</v>
      </c>
      <c r="B3393" s="22" t="str">
        <f t="shared" si="158"/>
        <v>IFN beta Recombinant Protein Lyophilized 5UG</v>
      </c>
      <c r="C3393" s="23" t="s">
        <v>12591</v>
      </c>
      <c r="D3393" s="23" t="s">
        <v>28253</v>
      </c>
      <c r="E3393" s="23" t="s">
        <v>27842</v>
      </c>
      <c r="F3393" s="24" t="s">
        <v>16839</v>
      </c>
      <c r="H3393" s="23" t="s">
        <v>16005</v>
      </c>
      <c r="I3393" s="23" t="s">
        <v>12594</v>
      </c>
      <c r="J3393" s="23" t="s">
        <v>16961</v>
      </c>
      <c r="K3393" s="23"/>
      <c r="L3393" s="23" t="s">
        <v>16961</v>
      </c>
      <c r="M3393" s="23">
        <v>3456</v>
      </c>
      <c r="N3393" s="23" t="s">
        <v>858</v>
      </c>
      <c r="O3393" s="23" t="s">
        <v>18703</v>
      </c>
      <c r="P3393" s="23" t="s">
        <v>20715</v>
      </c>
      <c r="Q3393" s="23" t="s">
        <v>32223</v>
      </c>
      <c r="R3393" s="23"/>
      <c r="S3393" s="23"/>
      <c r="T3393" s="23" t="s">
        <v>28363</v>
      </c>
      <c r="U3393" s="23" t="s">
        <v>21193</v>
      </c>
      <c r="V3393" s="23" t="s">
        <v>26413</v>
      </c>
      <c r="AA3393" s="26"/>
    </row>
    <row r="3394" spans="1:27" s="22" customFormat="1" x14ac:dyDescent="0.35">
      <c r="A3394" s="21" t="s">
        <v>31778</v>
      </c>
      <c r="B3394" s="22" t="str">
        <f t="shared" si="158"/>
        <v>IFN lamda 2 Recombinant Protein Lyophilized 5UG</v>
      </c>
      <c r="C3394" s="23" t="s">
        <v>37196</v>
      </c>
      <c r="D3394" s="23" t="s">
        <v>28242</v>
      </c>
      <c r="E3394" s="23" t="s">
        <v>27843</v>
      </c>
      <c r="F3394" s="24" t="s">
        <v>16839</v>
      </c>
      <c r="H3394" s="23" t="s">
        <v>16006</v>
      </c>
      <c r="I3394" s="23" t="s">
        <v>12601</v>
      </c>
      <c r="J3394" s="23" t="s">
        <v>16961</v>
      </c>
      <c r="K3394" s="23"/>
      <c r="L3394" s="23" t="s">
        <v>16961</v>
      </c>
      <c r="M3394" s="23">
        <v>282616</v>
      </c>
      <c r="N3394" s="23" t="s">
        <v>18563</v>
      </c>
      <c r="O3394" s="23" t="s">
        <v>18703</v>
      </c>
      <c r="P3394" s="23" t="s">
        <v>20716</v>
      </c>
      <c r="Q3394" s="23" t="s">
        <v>32223</v>
      </c>
      <c r="R3394" s="23"/>
      <c r="S3394" s="23"/>
      <c r="T3394" s="23" t="s">
        <v>28364</v>
      </c>
      <c r="U3394" s="23" t="s">
        <v>21187</v>
      </c>
      <c r="V3394" s="23" t="s">
        <v>26414</v>
      </c>
      <c r="AA3394" s="26"/>
    </row>
    <row r="3395" spans="1:27" s="22" customFormat="1" x14ac:dyDescent="0.35">
      <c r="A3395" s="21" t="s">
        <v>31779</v>
      </c>
      <c r="B3395" s="22" t="str">
        <f t="shared" si="158"/>
        <v>IFN lamda 1 Recombinant Protein Lyophilized 5UG</v>
      </c>
      <c r="C3395" s="23" t="s">
        <v>37196</v>
      </c>
      <c r="D3395" s="23" t="s">
        <v>28242</v>
      </c>
      <c r="E3395" s="23" t="s">
        <v>27844</v>
      </c>
      <c r="F3395" s="24" t="s">
        <v>16839</v>
      </c>
      <c r="H3395" s="23" t="s">
        <v>16007</v>
      </c>
      <c r="I3395" s="23" t="s">
        <v>12601</v>
      </c>
      <c r="J3395" s="23" t="s">
        <v>16961</v>
      </c>
      <c r="K3395" s="23"/>
      <c r="L3395" s="23" t="s">
        <v>16961</v>
      </c>
      <c r="M3395" s="23">
        <v>282618</v>
      </c>
      <c r="N3395" s="23" t="s">
        <v>17120</v>
      </c>
      <c r="O3395" s="23" t="s">
        <v>18703</v>
      </c>
      <c r="P3395" s="23" t="s">
        <v>18887</v>
      </c>
      <c r="Q3395" s="23" t="s">
        <v>32223</v>
      </c>
      <c r="R3395" s="23"/>
      <c r="S3395" s="23"/>
      <c r="T3395" s="23" t="s">
        <v>28365</v>
      </c>
      <c r="U3395" s="23" t="s">
        <v>21194</v>
      </c>
      <c r="V3395" s="23" t="s">
        <v>29266</v>
      </c>
      <c r="AA3395" s="26"/>
    </row>
    <row r="3396" spans="1:27" s="22" customFormat="1" x14ac:dyDescent="0.35">
      <c r="A3396" s="21" t="s">
        <v>31780</v>
      </c>
      <c r="B3396" s="22" t="str">
        <f t="shared" ref="B3396:B3459" si="159">CONCATENATE(A3396, " ", Q3396)</f>
        <v>GM-CSF Recombinant Protein Lyophilized 5UG</v>
      </c>
      <c r="C3396" s="23" t="s">
        <v>37196</v>
      </c>
      <c r="D3396" s="23" t="s">
        <v>28242</v>
      </c>
      <c r="E3396" s="23" t="s">
        <v>27845</v>
      </c>
      <c r="F3396" s="24" t="s">
        <v>16839</v>
      </c>
      <c r="H3396" s="23" t="s">
        <v>16008</v>
      </c>
      <c r="I3396" s="23" t="s">
        <v>12601</v>
      </c>
      <c r="J3396" s="23" t="s">
        <v>16961</v>
      </c>
      <c r="K3396" s="23"/>
      <c r="L3396" s="23" t="s">
        <v>16961</v>
      </c>
      <c r="M3396" s="23">
        <v>1437</v>
      </c>
      <c r="N3396" s="23" t="s">
        <v>17101</v>
      </c>
      <c r="O3396" s="23" t="s">
        <v>18703</v>
      </c>
      <c r="P3396" s="23" t="s">
        <v>18854</v>
      </c>
      <c r="Q3396" s="23" t="s">
        <v>32223</v>
      </c>
      <c r="R3396" s="23"/>
      <c r="S3396" s="23"/>
      <c r="T3396" s="23" t="s">
        <v>23690</v>
      </c>
      <c r="U3396" s="23" t="s">
        <v>28338</v>
      </c>
      <c r="V3396" s="23" t="s">
        <v>26415</v>
      </c>
      <c r="AA3396" s="26"/>
    </row>
    <row r="3397" spans="1:27" s="22" customFormat="1" x14ac:dyDescent="0.35">
      <c r="A3397" s="21" t="s">
        <v>31781</v>
      </c>
      <c r="B3397" s="22" t="str">
        <f t="shared" si="159"/>
        <v>SCF Recombinant Protein Lyophilized 2UG</v>
      </c>
      <c r="C3397" s="23" t="s">
        <v>37196</v>
      </c>
      <c r="D3397" s="23" t="s">
        <v>28242</v>
      </c>
      <c r="E3397" s="23" t="s">
        <v>27846</v>
      </c>
      <c r="F3397" s="24" t="s">
        <v>16839</v>
      </c>
      <c r="H3397" s="23" t="s">
        <v>16009</v>
      </c>
      <c r="I3397" s="23" t="s">
        <v>12601</v>
      </c>
      <c r="J3397" s="23" t="s">
        <v>16961</v>
      </c>
      <c r="K3397" s="23"/>
      <c r="L3397" s="23" t="s">
        <v>16961</v>
      </c>
      <c r="M3397" s="23">
        <v>4254</v>
      </c>
      <c r="N3397" s="23" t="s">
        <v>625</v>
      </c>
      <c r="O3397" s="23" t="s">
        <v>18703</v>
      </c>
      <c r="P3397" s="23" t="s">
        <v>18967</v>
      </c>
      <c r="Q3397" s="23" t="s">
        <v>32257</v>
      </c>
      <c r="R3397" s="23"/>
      <c r="S3397" s="23"/>
      <c r="T3397" s="23" t="s">
        <v>23691</v>
      </c>
      <c r="U3397" s="23" t="s">
        <v>28366</v>
      </c>
      <c r="V3397" s="23" t="s">
        <v>26416</v>
      </c>
      <c r="AA3397" s="26"/>
    </row>
    <row r="3398" spans="1:27" s="22" customFormat="1" x14ac:dyDescent="0.35">
      <c r="A3398" s="21" t="s">
        <v>31782</v>
      </c>
      <c r="B3398" s="22" t="str">
        <f t="shared" si="159"/>
        <v>Oncostatin M Recombinant Protein Lyophilized 2UG</v>
      </c>
      <c r="C3398" s="23" t="s">
        <v>37196</v>
      </c>
      <c r="D3398" s="23" t="s">
        <v>28242</v>
      </c>
      <c r="E3398" s="23" t="s">
        <v>27847</v>
      </c>
      <c r="F3398" s="24" t="s">
        <v>16839</v>
      </c>
      <c r="H3398" s="23" t="s">
        <v>16010</v>
      </c>
      <c r="I3398" s="23" t="s">
        <v>12601</v>
      </c>
      <c r="J3398" s="23" t="s">
        <v>16961</v>
      </c>
      <c r="K3398" s="23"/>
      <c r="L3398" s="23" t="s">
        <v>16961</v>
      </c>
      <c r="M3398" s="23">
        <v>5008</v>
      </c>
      <c r="N3398" s="23" t="s">
        <v>17636</v>
      </c>
      <c r="O3398" s="23" t="s">
        <v>18703</v>
      </c>
      <c r="P3398" s="23" t="s">
        <v>19019</v>
      </c>
      <c r="Q3398" s="23" t="s">
        <v>32257</v>
      </c>
      <c r="R3398" s="23"/>
      <c r="S3398" s="23"/>
      <c r="T3398" s="23" t="s">
        <v>23692</v>
      </c>
      <c r="U3398" s="23" t="s">
        <v>28367</v>
      </c>
      <c r="V3398" s="23" t="s">
        <v>26417</v>
      </c>
      <c r="AA3398" s="26"/>
    </row>
    <row r="3399" spans="1:27" s="22" customFormat="1" x14ac:dyDescent="0.35">
      <c r="A3399" s="21" t="s">
        <v>31782</v>
      </c>
      <c r="B3399" s="22" t="str">
        <f t="shared" si="159"/>
        <v>Oncostatin M Recombinant Protein Lyophilized 2UG</v>
      </c>
      <c r="C3399" s="23" t="s">
        <v>37196</v>
      </c>
      <c r="D3399" s="23" t="s">
        <v>28242</v>
      </c>
      <c r="E3399" s="23" t="s">
        <v>27847</v>
      </c>
      <c r="F3399" s="24" t="s">
        <v>16839</v>
      </c>
      <c r="H3399" s="23" t="s">
        <v>16011</v>
      </c>
      <c r="I3399" s="23" t="s">
        <v>12601</v>
      </c>
      <c r="J3399" s="23" t="s">
        <v>16961</v>
      </c>
      <c r="K3399" s="23"/>
      <c r="L3399" s="23" t="s">
        <v>16961</v>
      </c>
      <c r="M3399" s="23">
        <v>5008</v>
      </c>
      <c r="N3399" s="23" t="s">
        <v>17636</v>
      </c>
      <c r="O3399" s="23" t="s">
        <v>18703</v>
      </c>
      <c r="P3399" s="23" t="s">
        <v>19019</v>
      </c>
      <c r="Q3399" s="23" t="s">
        <v>32257</v>
      </c>
      <c r="R3399" s="23"/>
      <c r="S3399" s="23"/>
      <c r="T3399" s="23" t="s">
        <v>23693</v>
      </c>
      <c r="U3399" s="23" t="s">
        <v>28366</v>
      </c>
      <c r="V3399" s="23" t="s">
        <v>26418</v>
      </c>
      <c r="AA3399" s="26"/>
    </row>
    <row r="3400" spans="1:27" s="22" customFormat="1" x14ac:dyDescent="0.35">
      <c r="A3400" s="21" t="s">
        <v>31783</v>
      </c>
      <c r="B3400" s="22" t="str">
        <f t="shared" si="159"/>
        <v>Thrombopoietin Recombinant Protein Lyophilized 2UG</v>
      </c>
      <c r="C3400" s="23" t="s">
        <v>37196</v>
      </c>
      <c r="D3400" s="23" t="s">
        <v>28242</v>
      </c>
      <c r="E3400" s="23" t="s">
        <v>27848</v>
      </c>
      <c r="F3400" s="24" t="s">
        <v>16839</v>
      </c>
      <c r="H3400" s="23" t="s">
        <v>16012</v>
      </c>
      <c r="I3400" s="23" t="s">
        <v>12601</v>
      </c>
      <c r="J3400" s="23" t="s">
        <v>16961</v>
      </c>
      <c r="K3400" s="23"/>
      <c r="L3400" s="23" t="s">
        <v>16961</v>
      </c>
      <c r="M3400" s="23">
        <v>7066</v>
      </c>
      <c r="N3400" s="23" t="s">
        <v>18417</v>
      </c>
      <c r="O3400" s="23" t="s">
        <v>18703</v>
      </c>
      <c r="P3400" s="23" t="s">
        <v>20536</v>
      </c>
      <c r="Q3400" s="23" t="s">
        <v>32257</v>
      </c>
      <c r="R3400" s="23"/>
      <c r="S3400" s="23"/>
      <c r="T3400" s="23" t="s">
        <v>23694</v>
      </c>
      <c r="U3400" s="23" t="s">
        <v>28368</v>
      </c>
      <c r="V3400" s="23" t="s">
        <v>26419</v>
      </c>
      <c r="AA3400" s="26"/>
    </row>
    <row r="3401" spans="1:27" s="22" customFormat="1" x14ac:dyDescent="0.35">
      <c r="A3401" s="21" t="s">
        <v>31784</v>
      </c>
      <c r="B3401" s="22" t="str">
        <f t="shared" si="159"/>
        <v>Flt3 Ligand Recombinant Protein Lyophilized 2UG</v>
      </c>
      <c r="C3401" s="23" t="s">
        <v>37196</v>
      </c>
      <c r="D3401" s="23" t="s">
        <v>28242</v>
      </c>
      <c r="E3401" s="23" t="s">
        <v>27849</v>
      </c>
      <c r="F3401" s="24" t="s">
        <v>16839</v>
      </c>
      <c r="H3401" s="23" t="s">
        <v>16013</v>
      </c>
      <c r="I3401" s="23" t="s">
        <v>12601</v>
      </c>
      <c r="J3401" s="23" t="s">
        <v>16961</v>
      </c>
      <c r="K3401" s="23"/>
      <c r="L3401" s="23" t="s">
        <v>16961</v>
      </c>
      <c r="M3401" s="23">
        <v>2323</v>
      </c>
      <c r="N3401" s="23" t="s">
        <v>17089</v>
      </c>
      <c r="O3401" s="23" t="s">
        <v>18703</v>
      </c>
      <c r="P3401" s="23" t="s">
        <v>18840</v>
      </c>
      <c r="Q3401" s="23" t="s">
        <v>32257</v>
      </c>
      <c r="R3401" s="23"/>
      <c r="S3401" s="23"/>
      <c r="T3401" s="23" t="s">
        <v>23695</v>
      </c>
      <c r="U3401" s="23" t="s">
        <v>28369</v>
      </c>
      <c r="V3401" s="23" t="s">
        <v>26420</v>
      </c>
      <c r="AA3401" s="26"/>
    </row>
    <row r="3402" spans="1:27" s="22" customFormat="1" x14ac:dyDescent="0.35">
      <c r="A3402" s="21" t="s">
        <v>31785</v>
      </c>
      <c r="B3402" s="22" t="str">
        <f t="shared" si="159"/>
        <v>G-CSF Recombinant Protein Lyophilized 2UG</v>
      </c>
      <c r="C3402" s="23" t="s">
        <v>37196</v>
      </c>
      <c r="D3402" s="23" t="s">
        <v>28242</v>
      </c>
      <c r="E3402" s="23" t="s">
        <v>27850</v>
      </c>
      <c r="F3402" s="24" t="s">
        <v>16839</v>
      </c>
      <c r="H3402" s="23" t="s">
        <v>16014</v>
      </c>
      <c r="I3402" s="23" t="s">
        <v>12601</v>
      </c>
      <c r="J3402" s="23" t="s">
        <v>16961</v>
      </c>
      <c r="K3402" s="23"/>
      <c r="L3402" s="23" t="s">
        <v>16961</v>
      </c>
      <c r="M3402" s="23">
        <v>1440</v>
      </c>
      <c r="N3402" s="23" t="s">
        <v>911</v>
      </c>
      <c r="O3402" s="23" t="s">
        <v>20717</v>
      </c>
      <c r="P3402" s="23" t="s">
        <v>19553</v>
      </c>
      <c r="Q3402" s="23" t="s">
        <v>32257</v>
      </c>
      <c r="R3402" s="23"/>
      <c r="S3402" s="23"/>
      <c r="T3402" s="23" t="s">
        <v>23696</v>
      </c>
      <c r="U3402" s="23" t="s">
        <v>28370</v>
      </c>
      <c r="V3402" s="23" t="s">
        <v>26421</v>
      </c>
      <c r="AA3402" s="26"/>
    </row>
    <row r="3403" spans="1:27" s="22" customFormat="1" x14ac:dyDescent="0.35">
      <c r="A3403" s="21" t="s">
        <v>31786</v>
      </c>
      <c r="B3403" s="22" t="str">
        <f t="shared" si="159"/>
        <v>M-CSF Recombinant Protein Lyophilized 2UG</v>
      </c>
      <c r="C3403" s="23" t="s">
        <v>37196</v>
      </c>
      <c r="D3403" s="23" t="s">
        <v>28242</v>
      </c>
      <c r="E3403" s="23" t="s">
        <v>27851</v>
      </c>
      <c r="F3403" s="24" t="s">
        <v>16839</v>
      </c>
      <c r="H3403" s="23" t="s">
        <v>16015</v>
      </c>
      <c r="I3403" s="23" t="s">
        <v>12601</v>
      </c>
      <c r="J3403" s="23" t="s">
        <v>16961</v>
      </c>
      <c r="K3403" s="23"/>
      <c r="L3403" s="23" t="s">
        <v>16961</v>
      </c>
      <c r="M3403" s="23">
        <v>1435</v>
      </c>
      <c r="N3403" s="23" t="s">
        <v>387</v>
      </c>
      <c r="O3403" s="23" t="s">
        <v>18703</v>
      </c>
      <c r="P3403" s="23" t="s">
        <v>19791</v>
      </c>
      <c r="Q3403" s="23" t="s">
        <v>32257</v>
      </c>
      <c r="R3403" s="23"/>
      <c r="S3403" s="23"/>
      <c r="T3403" s="23" t="s">
        <v>23697</v>
      </c>
      <c r="U3403" s="23" t="s">
        <v>28371</v>
      </c>
      <c r="V3403" s="23" t="s">
        <v>26422</v>
      </c>
      <c r="AA3403" s="26"/>
    </row>
    <row r="3404" spans="1:27" s="22" customFormat="1" x14ac:dyDescent="0.35">
      <c r="A3404" s="21" t="s">
        <v>31787</v>
      </c>
      <c r="B3404" s="22" t="str">
        <f t="shared" si="159"/>
        <v>Leptin Recombinant Protein Lyophilized 200UG</v>
      </c>
      <c r="C3404" s="23" t="s">
        <v>37196</v>
      </c>
      <c r="D3404" s="23" t="s">
        <v>28242</v>
      </c>
      <c r="E3404" s="23" t="s">
        <v>27852</v>
      </c>
      <c r="F3404" s="24" t="s">
        <v>16839</v>
      </c>
      <c r="H3404" s="23" t="s">
        <v>16016</v>
      </c>
      <c r="I3404" s="23" t="s">
        <v>12601</v>
      </c>
      <c r="J3404" s="23" t="s">
        <v>16961</v>
      </c>
      <c r="K3404" s="23"/>
      <c r="L3404" s="23" t="s">
        <v>16961</v>
      </c>
      <c r="M3404" s="23">
        <v>3952</v>
      </c>
      <c r="N3404" s="23" t="s">
        <v>17621</v>
      </c>
      <c r="O3404" s="23" t="s">
        <v>18703</v>
      </c>
      <c r="P3404" s="23" t="s">
        <v>19575</v>
      </c>
      <c r="Q3404" s="23" t="s">
        <v>31511</v>
      </c>
      <c r="R3404" s="23"/>
      <c r="S3404" s="23"/>
      <c r="T3404" s="23" t="s">
        <v>23698</v>
      </c>
      <c r="U3404" s="23" t="s">
        <v>28372</v>
      </c>
      <c r="V3404" s="23" t="s">
        <v>26423</v>
      </c>
      <c r="AA3404" s="26"/>
    </row>
    <row r="3405" spans="1:27" s="22" customFormat="1" x14ac:dyDescent="0.35">
      <c r="A3405" s="21" t="s">
        <v>31788</v>
      </c>
      <c r="B3405" s="22" t="str">
        <f t="shared" si="159"/>
        <v>Cardiotrophin-1 Recombinant Protein Lyophilized 2UG</v>
      </c>
      <c r="C3405" s="23" t="s">
        <v>37196</v>
      </c>
      <c r="D3405" s="23" t="s">
        <v>28242</v>
      </c>
      <c r="E3405" s="23" t="s">
        <v>27853</v>
      </c>
      <c r="F3405" s="24" t="s">
        <v>16839</v>
      </c>
      <c r="H3405" s="23" t="s">
        <v>16017</v>
      </c>
      <c r="I3405" s="23" t="s">
        <v>12601</v>
      </c>
      <c r="J3405" s="23" t="s">
        <v>16961</v>
      </c>
      <c r="K3405" s="23"/>
      <c r="L3405" s="23" t="s">
        <v>16961</v>
      </c>
      <c r="M3405" s="23">
        <v>1489</v>
      </c>
      <c r="N3405" s="23" t="s">
        <v>18267</v>
      </c>
      <c r="O3405" s="23" t="s">
        <v>18703</v>
      </c>
      <c r="P3405" s="23" t="s">
        <v>20353</v>
      </c>
      <c r="Q3405" s="23" t="s">
        <v>32257</v>
      </c>
      <c r="R3405" s="23"/>
      <c r="S3405" s="23"/>
      <c r="T3405" s="23" t="s">
        <v>23699</v>
      </c>
      <c r="U3405" s="23" t="s">
        <v>28351</v>
      </c>
      <c r="V3405" s="23" t="s">
        <v>26424</v>
      </c>
      <c r="AA3405" s="26"/>
    </row>
    <row r="3406" spans="1:27" s="22" customFormat="1" x14ac:dyDescent="0.35">
      <c r="A3406" s="21" t="s">
        <v>31789</v>
      </c>
      <c r="B3406" s="22" t="str">
        <f t="shared" si="159"/>
        <v>Trefoil Factor 2 Recombinant Protein Lyophilized 5UG</v>
      </c>
      <c r="C3406" s="23" t="s">
        <v>37196</v>
      </c>
      <c r="D3406" s="23" t="s">
        <v>28242</v>
      </c>
      <c r="E3406" s="23" t="s">
        <v>27854</v>
      </c>
      <c r="F3406" s="24" t="s">
        <v>16839</v>
      </c>
      <c r="H3406" s="23" t="s">
        <v>16018</v>
      </c>
      <c r="I3406" s="23" t="s">
        <v>12601</v>
      </c>
      <c r="J3406" s="23" t="s">
        <v>16961</v>
      </c>
      <c r="K3406" s="23"/>
      <c r="L3406" s="23" t="s">
        <v>16961</v>
      </c>
      <c r="M3406" s="23">
        <v>7032</v>
      </c>
      <c r="N3406" s="23" t="s">
        <v>17955</v>
      </c>
      <c r="O3406" s="23" t="s">
        <v>18703</v>
      </c>
      <c r="P3406" s="23" t="s">
        <v>19978</v>
      </c>
      <c r="Q3406" s="23" t="s">
        <v>32223</v>
      </c>
      <c r="R3406" s="23"/>
      <c r="S3406" s="23"/>
      <c r="T3406" s="23" t="s">
        <v>23700</v>
      </c>
      <c r="U3406" s="23" t="s">
        <v>28373</v>
      </c>
      <c r="V3406" s="23" t="s">
        <v>26425</v>
      </c>
      <c r="AA3406" s="26"/>
    </row>
    <row r="3407" spans="1:27" s="22" customFormat="1" x14ac:dyDescent="0.35">
      <c r="A3407" s="21" t="s">
        <v>31790</v>
      </c>
      <c r="B3407" s="22" t="str">
        <f t="shared" si="159"/>
        <v>Trefoil Factor 1 Recombinant Protein Lyophilized 5UG</v>
      </c>
      <c r="C3407" s="23" t="s">
        <v>37196</v>
      </c>
      <c r="D3407" s="23" t="s">
        <v>28242</v>
      </c>
      <c r="E3407" s="23" t="s">
        <v>27855</v>
      </c>
      <c r="F3407" s="24" t="s">
        <v>16839</v>
      </c>
      <c r="H3407" s="23" t="s">
        <v>16019</v>
      </c>
      <c r="I3407" s="23" t="s">
        <v>12601</v>
      </c>
      <c r="J3407" s="23" t="s">
        <v>16961</v>
      </c>
      <c r="K3407" s="23"/>
      <c r="L3407" s="23" t="s">
        <v>16961</v>
      </c>
      <c r="M3407" s="23">
        <v>7031</v>
      </c>
      <c r="N3407" s="23" t="s">
        <v>673</v>
      </c>
      <c r="O3407" s="23" t="s">
        <v>18703</v>
      </c>
      <c r="P3407" s="23" t="s">
        <v>20718</v>
      </c>
      <c r="Q3407" s="23" t="s">
        <v>32223</v>
      </c>
      <c r="R3407" s="23"/>
      <c r="S3407" s="23"/>
      <c r="T3407" s="23" t="s">
        <v>23701</v>
      </c>
      <c r="U3407" s="23" t="s">
        <v>28374</v>
      </c>
      <c r="V3407" s="23" t="s">
        <v>26426</v>
      </c>
      <c r="AA3407" s="26"/>
    </row>
    <row r="3408" spans="1:27" s="22" customFormat="1" x14ac:dyDescent="0.35">
      <c r="A3408" s="21" t="s">
        <v>31791</v>
      </c>
      <c r="B3408" s="22" t="str">
        <f t="shared" si="159"/>
        <v>Trefoil Factor 3 Recombinant Protein Lyophilized 5UG</v>
      </c>
      <c r="C3408" s="23" t="s">
        <v>37196</v>
      </c>
      <c r="D3408" s="23" t="s">
        <v>28242</v>
      </c>
      <c r="E3408" s="23" t="s">
        <v>27856</v>
      </c>
      <c r="F3408" s="24" t="s">
        <v>16839</v>
      </c>
      <c r="H3408" s="23" t="s">
        <v>16020</v>
      </c>
      <c r="I3408" s="23" t="s">
        <v>12601</v>
      </c>
      <c r="J3408" s="23" t="s">
        <v>16961</v>
      </c>
      <c r="K3408" s="23"/>
      <c r="L3408" s="23" t="s">
        <v>16961</v>
      </c>
      <c r="M3408" s="23">
        <v>7033</v>
      </c>
      <c r="N3408" s="23" t="s">
        <v>777</v>
      </c>
      <c r="O3408" s="23" t="s">
        <v>18703</v>
      </c>
      <c r="P3408" s="23" t="s">
        <v>20719</v>
      </c>
      <c r="Q3408" s="23" t="s">
        <v>32223</v>
      </c>
      <c r="R3408" s="23"/>
      <c r="S3408" s="23"/>
      <c r="T3408" s="23" t="s">
        <v>23702</v>
      </c>
      <c r="U3408" s="23" t="s">
        <v>28375</v>
      </c>
      <c r="V3408" s="23" t="s">
        <v>26427</v>
      </c>
      <c r="AA3408" s="26"/>
    </row>
    <row r="3409" spans="1:27" s="22" customFormat="1" x14ac:dyDescent="0.35">
      <c r="A3409" s="21" t="s">
        <v>31792</v>
      </c>
      <c r="B3409" s="22" t="str">
        <f t="shared" si="159"/>
        <v>TSLP Recombinant Protein Lyophilized 2UG</v>
      </c>
      <c r="C3409" s="23" t="s">
        <v>37196</v>
      </c>
      <c r="D3409" s="23" t="s">
        <v>28242</v>
      </c>
      <c r="E3409" s="23" t="s">
        <v>27857</v>
      </c>
      <c r="F3409" s="24" t="s">
        <v>16839</v>
      </c>
      <c r="H3409" s="23" t="s">
        <v>16021</v>
      </c>
      <c r="I3409" s="23" t="s">
        <v>12601</v>
      </c>
      <c r="J3409" s="23" t="s">
        <v>16961</v>
      </c>
      <c r="K3409" s="23"/>
      <c r="L3409" s="23" t="s">
        <v>16961</v>
      </c>
      <c r="M3409" s="23">
        <v>85480</v>
      </c>
      <c r="N3409" s="23" t="s">
        <v>17333</v>
      </c>
      <c r="O3409" s="23" t="s">
        <v>18703</v>
      </c>
      <c r="P3409" s="23" t="s">
        <v>19250</v>
      </c>
      <c r="Q3409" s="23" t="s">
        <v>32257</v>
      </c>
      <c r="R3409" s="23"/>
      <c r="S3409" s="23"/>
      <c r="T3409" s="23" t="s">
        <v>28376</v>
      </c>
      <c r="U3409" s="23"/>
      <c r="V3409" s="23" t="s">
        <v>26428</v>
      </c>
      <c r="AA3409" s="26"/>
    </row>
    <row r="3410" spans="1:27" s="22" customFormat="1" x14ac:dyDescent="0.35">
      <c r="A3410" s="21" t="s">
        <v>31793</v>
      </c>
      <c r="B3410" s="22" t="str">
        <f t="shared" si="159"/>
        <v>TAFA-2 Recombinant Protein Lyophilized 5UG</v>
      </c>
      <c r="C3410" s="23" t="s">
        <v>37196</v>
      </c>
      <c r="D3410" s="23" t="s">
        <v>28242</v>
      </c>
      <c r="E3410" s="23" t="s">
        <v>27858</v>
      </c>
      <c r="F3410" s="24" t="s">
        <v>16839</v>
      </c>
      <c r="H3410" s="23" t="s">
        <v>16022</v>
      </c>
      <c r="I3410" s="23" t="s">
        <v>12601</v>
      </c>
      <c r="J3410" s="23" t="s">
        <v>16961</v>
      </c>
      <c r="K3410" s="23"/>
      <c r="L3410" s="23" t="s">
        <v>16961</v>
      </c>
      <c r="M3410" s="23">
        <v>338811</v>
      </c>
      <c r="N3410" s="23" t="s">
        <v>18564</v>
      </c>
      <c r="O3410" s="23" t="s">
        <v>18703</v>
      </c>
      <c r="P3410" s="23" t="s">
        <v>20720</v>
      </c>
      <c r="Q3410" s="23" t="s">
        <v>32223</v>
      </c>
      <c r="R3410" s="23"/>
      <c r="S3410" s="23"/>
      <c r="T3410" s="23" t="s">
        <v>28377</v>
      </c>
      <c r="U3410" s="23"/>
      <c r="V3410" s="23" t="s">
        <v>26429</v>
      </c>
      <c r="AA3410" s="26"/>
    </row>
    <row r="3411" spans="1:27" s="22" customFormat="1" x14ac:dyDescent="0.35">
      <c r="A3411" s="21" t="s">
        <v>31794</v>
      </c>
      <c r="B3411" s="22" t="str">
        <f t="shared" si="159"/>
        <v>Soluble RANK Ligand Recombinant Protein Lyophilized 2UG</v>
      </c>
      <c r="C3411" s="23" t="s">
        <v>37196</v>
      </c>
      <c r="D3411" s="23" t="s">
        <v>28242</v>
      </c>
      <c r="E3411" s="23" t="s">
        <v>27859</v>
      </c>
      <c r="F3411" s="24" t="s">
        <v>16839</v>
      </c>
      <c r="H3411" s="23" t="s">
        <v>16023</v>
      </c>
      <c r="I3411" s="23" t="s">
        <v>12601</v>
      </c>
      <c r="J3411" s="23" t="s">
        <v>16961</v>
      </c>
      <c r="K3411" s="23"/>
      <c r="L3411" s="23" t="s">
        <v>16961</v>
      </c>
      <c r="M3411" s="23">
        <v>8600</v>
      </c>
      <c r="N3411" s="23" t="s">
        <v>17273</v>
      </c>
      <c r="O3411" s="23" t="s">
        <v>18703</v>
      </c>
      <c r="P3411" s="23" t="s">
        <v>19210</v>
      </c>
      <c r="Q3411" s="23" t="s">
        <v>32257</v>
      </c>
      <c r="R3411" s="23"/>
      <c r="S3411" s="23"/>
      <c r="T3411" s="23" t="s">
        <v>23703</v>
      </c>
      <c r="U3411" s="23" t="s">
        <v>21195</v>
      </c>
      <c r="V3411" s="23" t="s">
        <v>26430</v>
      </c>
      <c r="AA3411" s="26"/>
    </row>
    <row r="3412" spans="1:27" s="22" customFormat="1" x14ac:dyDescent="0.35">
      <c r="A3412" s="21" t="s">
        <v>31795</v>
      </c>
      <c r="B3412" s="22" t="str">
        <f t="shared" si="159"/>
        <v>TRAIL Recombinant Protein Lyophilized 10UG</v>
      </c>
      <c r="C3412" s="23" t="s">
        <v>37196</v>
      </c>
      <c r="D3412" s="23" t="s">
        <v>28242</v>
      </c>
      <c r="E3412" s="23" t="s">
        <v>27860</v>
      </c>
      <c r="F3412" s="24" t="s">
        <v>16839</v>
      </c>
      <c r="H3412" s="23" t="s">
        <v>16024</v>
      </c>
      <c r="I3412" s="23" t="s">
        <v>12601</v>
      </c>
      <c r="J3412" s="23" t="s">
        <v>16961</v>
      </c>
      <c r="K3412" s="23"/>
      <c r="L3412" s="23" t="s">
        <v>16961</v>
      </c>
      <c r="M3412" s="23">
        <v>8743</v>
      </c>
      <c r="N3412" s="23" t="s">
        <v>17372</v>
      </c>
      <c r="O3412" s="23" t="s">
        <v>18703</v>
      </c>
      <c r="P3412" s="23" t="s">
        <v>19273</v>
      </c>
      <c r="Q3412" s="23" t="s">
        <v>32222</v>
      </c>
      <c r="R3412" s="23"/>
      <c r="S3412" s="23"/>
      <c r="T3412" s="23" t="s">
        <v>23704</v>
      </c>
      <c r="U3412" s="23" t="s">
        <v>21196</v>
      </c>
      <c r="V3412" s="23" t="s">
        <v>26431</v>
      </c>
      <c r="AA3412" s="26"/>
    </row>
    <row r="3413" spans="1:27" s="22" customFormat="1" x14ac:dyDescent="0.35">
      <c r="A3413" s="21" t="s">
        <v>31796</v>
      </c>
      <c r="B3413" s="22" t="str">
        <f t="shared" si="159"/>
        <v>TWEAK Recombinant Protein Lyophilized 5UG</v>
      </c>
      <c r="C3413" s="23" t="s">
        <v>37196</v>
      </c>
      <c r="D3413" s="23" t="s">
        <v>28242</v>
      </c>
      <c r="E3413" s="23" t="s">
        <v>27861</v>
      </c>
      <c r="F3413" s="24" t="s">
        <v>16839</v>
      </c>
      <c r="H3413" s="23" t="s">
        <v>16025</v>
      </c>
      <c r="I3413" s="23" t="s">
        <v>12601</v>
      </c>
      <c r="J3413" s="23" t="s">
        <v>16961</v>
      </c>
      <c r="K3413" s="23"/>
      <c r="L3413" s="23" t="s">
        <v>16961</v>
      </c>
      <c r="M3413" s="23">
        <v>8742</v>
      </c>
      <c r="N3413" s="23" t="s">
        <v>18565</v>
      </c>
      <c r="O3413" s="23" t="s">
        <v>18703</v>
      </c>
      <c r="P3413" s="23" t="s">
        <v>20721</v>
      </c>
      <c r="Q3413" s="23" t="s">
        <v>32223</v>
      </c>
      <c r="R3413" s="23"/>
      <c r="S3413" s="23"/>
      <c r="T3413" s="23" t="s">
        <v>28378</v>
      </c>
      <c r="U3413" s="23" t="s">
        <v>21197</v>
      </c>
      <c r="V3413" s="23" t="s">
        <v>26432</v>
      </c>
      <c r="AA3413" s="26"/>
    </row>
    <row r="3414" spans="1:27" s="22" customFormat="1" x14ac:dyDescent="0.35">
      <c r="A3414" s="21" t="s">
        <v>31797</v>
      </c>
      <c r="B3414" s="22" t="str">
        <f t="shared" si="159"/>
        <v>Soluble TNF Receptor Type I Recombinant Protein Lyophilized 5UG</v>
      </c>
      <c r="C3414" s="23" t="s">
        <v>37196</v>
      </c>
      <c r="D3414" s="23" t="s">
        <v>28242</v>
      </c>
      <c r="E3414" s="23" t="s">
        <v>27862</v>
      </c>
      <c r="F3414" s="24" t="s">
        <v>16839</v>
      </c>
      <c r="H3414" s="23" t="s">
        <v>16026</v>
      </c>
      <c r="I3414" s="23" t="s">
        <v>12601</v>
      </c>
      <c r="J3414" s="23" t="s">
        <v>16961</v>
      </c>
      <c r="K3414" s="23"/>
      <c r="L3414" s="23" t="s">
        <v>16961</v>
      </c>
      <c r="M3414" s="23">
        <v>7132</v>
      </c>
      <c r="N3414" s="23" t="s">
        <v>17185</v>
      </c>
      <c r="O3414" s="23" t="s">
        <v>18703</v>
      </c>
      <c r="P3414" s="23" t="s">
        <v>18991</v>
      </c>
      <c r="Q3414" s="23" t="s">
        <v>32223</v>
      </c>
      <c r="R3414" s="23"/>
      <c r="S3414" s="23"/>
      <c r="T3414" s="23" t="s">
        <v>28379</v>
      </c>
      <c r="U3414" s="23" t="s">
        <v>28380</v>
      </c>
      <c r="V3414" s="23" t="s">
        <v>26433</v>
      </c>
      <c r="AA3414" s="26"/>
    </row>
    <row r="3415" spans="1:27" s="22" customFormat="1" x14ac:dyDescent="0.35">
      <c r="A3415" s="21" t="s">
        <v>31798</v>
      </c>
      <c r="B3415" s="22" t="str">
        <f t="shared" si="159"/>
        <v>Soluble RANK Receptor Recombinant Protein Lyophilized 20UG</v>
      </c>
      <c r="C3415" s="23" t="s">
        <v>37196</v>
      </c>
      <c r="D3415" s="23" t="s">
        <v>28242</v>
      </c>
      <c r="E3415" s="23" t="s">
        <v>27863</v>
      </c>
      <c r="F3415" s="24" t="s">
        <v>16839</v>
      </c>
      <c r="H3415" s="23" t="s">
        <v>16027</v>
      </c>
      <c r="I3415" s="23" t="s">
        <v>12601</v>
      </c>
      <c r="J3415" s="23" t="s">
        <v>16961</v>
      </c>
      <c r="K3415" s="23"/>
      <c r="L3415" s="23" t="s">
        <v>16961</v>
      </c>
      <c r="M3415" s="23">
        <v>8792</v>
      </c>
      <c r="N3415" s="23" t="s">
        <v>17425</v>
      </c>
      <c r="O3415" s="23" t="s">
        <v>18703</v>
      </c>
      <c r="P3415" s="23" t="s">
        <v>19338</v>
      </c>
      <c r="Q3415" s="23" t="s">
        <v>32259</v>
      </c>
      <c r="R3415" s="23"/>
      <c r="S3415" s="23"/>
      <c r="T3415" s="23" t="s">
        <v>23705</v>
      </c>
      <c r="U3415" s="23" t="s">
        <v>21198</v>
      </c>
      <c r="V3415" s="23" t="s">
        <v>29267</v>
      </c>
      <c r="AA3415" s="26"/>
    </row>
    <row r="3416" spans="1:27" s="22" customFormat="1" x14ac:dyDescent="0.35">
      <c r="A3416" s="21" t="s">
        <v>31799</v>
      </c>
      <c r="B3416" s="22" t="str">
        <f t="shared" si="159"/>
        <v>LIGHT Recombinant Protein Lyophilized 3UG</v>
      </c>
      <c r="C3416" s="23" t="s">
        <v>12590</v>
      </c>
      <c r="D3416" s="23" t="s">
        <v>28253</v>
      </c>
      <c r="E3416" s="23" t="s">
        <v>27864</v>
      </c>
      <c r="F3416" s="24" t="s">
        <v>16839</v>
      </c>
      <c r="H3416" s="23" t="s">
        <v>16028</v>
      </c>
      <c r="I3416" s="23" t="s">
        <v>12610</v>
      </c>
      <c r="J3416" s="23" t="s">
        <v>16961</v>
      </c>
      <c r="K3416" s="23"/>
      <c r="L3416" s="23" t="s">
        <v>16961</v>
      </c>
      <c r="M3416" s="23">
        <v>8740</v>
      </c>
      <c r="N3416" s="23" t="s">
        <v>17477</v>
      </c>
      <c r="O3416" s="23" t="s">
        <v>18703</v>
      </c>
      <c r="P3416" s="23" t="s">
        <v>19329</v>
      </c>
      <c r="Q3416" s="23" t="s">
        <v>33419</v>
      </c>
      <c r="R3416" s="23"/>
      <c r="S3416" s="23"/>
      <c r="T3416" s="23" t="s">
        <v>28381</v>
      </c>
      <c r="U3416" s="23"/>
      <c r="V3416" s="23" t="s">
        <v>26434</v>
      </c>
      <c r="AA3416" s="26"/>
    </row>
    <row r="3417" spans="1:27" s="22" customFormat="1" x14ac:dyDescent="0.35">
      <c r="A3417" s="21" t="s">
        <v>31800</v>
      </c>
      <c r="B3417" s="22" t="str">
        <f t="shared" si="159"/>
        <v>APRIL Recombinant Protein Lyophilized 2UG</v>
      </c>
      <c r="C3417" s="23" t="s">
        <v>12590</v>
      </c>
      <c r="D3417" s="23" t="s">
        <v>28253</v>
      </c>
      <c r="E3417" s="23" t="s">
        <v>27865</v>
      </c>
      <c r="F3417" s="24" t="s">
        <v>16839</v>
      </c>
      <c r="H3417" s="23" t="s">
        <v>16029</v>
      </c>
      <c r="I3417" s="23" t="s">
        <v>12610</v>
      </c>
      <c r="J3417" s="23" t="s">
        <v>16961</v>
      </c>
      <c r="K3417" s="23"/>
      <c r="L3417" s="23" t="s">
        <v>16961</v>
      </c>
      <c r="M3417" s="23">
        <v>8741</v>
      </c>
      <c r="N3417" s="23" t="s">
        <v>17370</v>
      </c>
      <c r="O3417" s="23" t="s">
        <v>18703</v>
      </c>
      <c r="P3417" s="23" t="s">
        <v>19272</v>
      </c>
      <c r="Q3417" s="23" t="s">
        <v>32257</v>
      </c>
      <c r="R3417" s="23"/>
      <c r="S3417" s="23"/>
      <c r="T3417" s="23" t="s">
        <v>23706</v>
      </c>
      <c r="U3417" s="23" t="s">
        <v>21199</v>
      </c>
      <c r="V3417" s="23" t="s">
        <v>26435</v>
      </c>
      <c r="AA3417" s="26"/>
    </row>
    <row r="3418" spans="1:27" s="22" customFormat="1" x14ac:dyDescent="0.35">
      <c r="A3418" s="21" t="s">
        <v>31801</v>
      </c>
      <c r="B3418" s="22" t="str">
        <f t="shared" si="159"/>
        <v>4-1BB Ligand Recombinant Protein Lyophilized 5UG</v>
      </c>
      <c r="C3418" s="23" t="s">
        <v>37196</v>
      </c>
      <c r="D3418" s="23" t="s">
        <v>28242</v>
      </c>
      <c r="E3418" s="23" t="s">
        <v>27866</v>
      </c>
      <c r="F3418" s="24" t="s">
        <v>16839</v>
      </c>
      <c r="H3418" s="23" t="s">
        <v>16030</v>
      </c>
      <c r="I3418" s="23" t="s">
        <v>12601</v>
      </c>
      <c r="J3418" s="23" t="s">
        <v>16961</v>
      </c>
      <c r="K3418" s="23"/>
      <c r="L3418" s="23" t="s">
        <v>16961</v>
      </c>
      <c r="M3418" s="23">
        <v>8744</v>
      </c>
      <c r="N3418" s="23" t="s">
        <v>17394</v>
      </c>
      <c r="O3418" s="23" t="s">
        <v>18703</v>
      </c>
      <c r="P3418" s="23" t="s">
        <v>19301</v>
      </c>
      <c r="Q3418" s="23" t="s">
        <v>32223</v>
      </c>
      <c r="R3418" s="23"/>
      <c r="S3418" s="23"/>
      <c r="T3418" s="23" t="s">
        <v>23707</v>
      </c>
      <c r="U3418" s="23" t="s">
        <v>21200</v>
      </c>
      <c r="V3418" s="23" t="s">
        <v>26436</v>
      </c>
      <c r="AA3418" s="26"/>
    </row>
    <row r="3419" spans="1:27" s="22" customFormat="1" x14ac:dyDescent="0.35">
      <c r="A3419" s="21" t="s">
        <v>31802</v>
      </c>
      <c r="B3419" s="22" t="str">
        <f t="shared" si="159"/>
        <v>Soluble TNF Receptor Type II Recombinant Protein Lyophilized 5UG</v>
      </c>
      <c r="C3419" s="23" t="s">
        <v>37196</v>
      </c>
      <c r="D3419" s="23" t="s">
        <v>28242</v>
      </c>
      <c r="E3419" s="23" t="s">
        <v>27867</v>
      </c>
      <c r="F3419" s="24" t="s">
        <v>16839</v>
      </c>
      <c r="H3419" s="23" t="s">
        <v>16031</v>
      </c>
      <c r="I3419" s="23" t="s">
        <v>12601</v>
      </c>
      <c r="J3419" s="23" t="s">
        <v>16961</v>
      </c>
      <c r="K3419" s="23"/>
      <c r="L3419" s="23" t="s">
        <v>16961</v>
      </c>
      <c r="M3419" s="23">
        <v>7133</v>
      </c>
      <c r="N3419" s="23" t="s">
        <v>688</v>
      </c>
      <c r="O3419" s="23" t="s">
        <v>18703</v>
      </c>
      <c r="P3419" s="23" t="s">
        <v>18993</v>
      </c>
      <c r="Q3419" s="23" t="s">
        <v>32223</v>
      </c>
      <c r="R3419" s="23"/>
      <c r="S3419" s="23"/>
      <c r="T3419" s="23" t="s">
        <v>28382</v>
      </c>
      <c r="U3419" s="23" t="s">
        <v>28383</v>
      </c>
      <c r="V3419" s="23" t="s">
        <v>26437</v>
      </c>
      <c r="AA3419" s="26"/>
    </row>
    <row r="3420" spans="1:27" s="22" customFormat="1" x14ac:dyDescent="0.35">
      <c r="A3420" s="21" t="s">
        <v>31803</v>
      </c>
      <c r="B3420" s="22" t="str">
        <f t="shared" si="159"/>
        <v>BAFF Recombinant Protein Lyophilized 5UG</v>
      </c>
      <c r="C3420" s="23" t="s">
        <v>37196</v>
      </c>
      <c r="D3420" s="23" t="s">
        <v>28253</v>
      </c>
      <c r="E3420" s="23" t="s">
        <v>27868</v>
      </c>
      <c r="F3420" s="24" t="s">
        <v>16839</v>
      </c>
      <c r="H3420" s="23" t="s">
        <v>16032</v>
      </c>
      <c r="I3420" s="23" t="s">
        <v>12601</v>
      </c>
      <c r="J3420" s="23" t="s">
        <v>16961</v>
      </c>
      <c r="K3420" s="23"/>
      <c r="L3420" s="23" t="s">
        <v>16961</v>
      </c>
      <c r="M3420" s="23">
        <v>10673</v>
      </c>
      <c r="N3420" s="23" t="s">
        <v>17028</v>
      </c>
      <c r="O3420" s="23" t="s">
        <v>18703</v>
      </c>
      <c r="P3420" s="23" t="s">
        <v>18731</v>
      </c>
      <c r="Q3420" s="23" t="s">
        <v>32223</v>
      </c>
      <c r="R3420" s="23"/>
      <c r="S3420" s="23"/>
      <c r="T3420" s="23" t="s">
        <v>23708</v>
      </c>
      <c r="U3420" s="23" t="s">
        <v>28384</v>
      </c>
      <c r="V3420" s="23" t="s">
        <v>26438</v>
      </c>
      <c r="AA3420" s="26"/>
    </row>
    <row r="3421" spans="1:27" s="22" customFormat="1" x14ac:dyDescent="0.35">
      <c r="A3421" s="21" t="s">
        <v>31804</v>
      </c>
      <c r="B3421" s="22" t="str">
        <f t="shared" si="159"/>
        <v>BAFF Receptor Recombinant Protein Lyophilized 10UG</v>
      </c>
      <c r="C3421" s="23" t="s">
        <v>37196</v>
      </c>
      <c r="D3421" s="23" t="s">
        <v>28253</v>
      </c>
      <c r="E3421" s="23" t="s">
        <v>27869</v>
      </c>
      <c r="F3421" s="24" t="s">
        <v>16839</v>
      </c>
      <c r="H3421" s="23" t="s">
        <v>16033</v>
      </c>
      <c r="I3421" s="23" t="s">
        <v>12601</v>
      </c>
      <c r="J3421" s="23" t="s">
        <v>16961</v>
      </c>
      <c r="K3421" s="23"/>
      <c r="L3421" s="23" t="s">
        <v>16961</v>
      </c>
      <c r="M3421" s="23">
        <v>115650</v>
      </c>
      <c r="N3421" s="23" t="s">
        <v>17481</v>
      </c>
      <c r="O3421" s="23" t="s">
        <v>18703</v>
      </c>
      <c r="P3421" s="23" t="s">
        <v>19406</v>
      </c>
      <c r="Q3421" s="23" t="s">
        <v>32222</v>
      </c>
      <c r="R3421" s="23"/>
      <c r="S3421" s="23"/>
      <c r="T3421" s="23" t="s">
        <v>23709</v>
      </c>
      <c r="U3421" s="23" t="s">
        <v>28385</v>
      </c>
      <c r="V3421" s="23" t="s">
        <v>26439</v>
      </c>
      <c r="AA3421" s="26"/>
    </row>
    <row r="3422" spans="1:27" s="22" customFormat="1" x14ac:dyDescent="0.35">
      <c r="A3422" s="21" t="s">
        <v>31805</v>
      </c>
      <c r="B3422" s="22" t="str">
        <f t="shared" si="159"/>
        <v>4-1BB Receptor Recombinant Protein Lyophilized 5UG</v>
      </c>
      <c r="C3422" s="23" t="s">
        <v>37196</v>
      </c>
      <c r="D3422" s="23" t="s">
        <v>28242</v>
      </c>
      <c r="E3422" s="23" t="s">
        <v>27870</v>
      </c>
      <c r="F3422" s="24" t="s">
        <v>16839</v>
      </c>
      <c r="H3422" s="23" t="s">
        <v>16034</v>
      </c>
      <c r="I3422" s="23" t="s">
        <v>12601</v>
      </c>
      <c r="J3422" s="23" t="s">
        <v>16961</v>
      </c>
      <c r="K3422" s="23"/>
      <c r="L3422" s="23" t="s">
        <v>16961</v>
      </c>
      <c r="M3422" s="23">
        <v>3604</v>
      </c>
      <c r="N3422" s="23" t="s">
        <v>17014</v>
      </c>
      <c r="O3422" s="23" t="s">
        <v>18703</v>
      </c>
      <c r="P3422" s="23" t="s">
        <v>18705</v>
      </c>
      <c r="Q3422" s="23" t="s">
        <v>32223</v>
      </c>
      <c r="R3422" s="23"/>
      <c r="S3422" s="23"/>
      <c r="T3422" s="23" t="s">
        <v>23710</v>
      </c>
      <c r="U3422" s="23" t="s">
        <v>28386</v>
      </c>
      <c r="V3422" s="23" t="s">
        <v>26440</v>
      </c>
      <c r="AA3422" s="26"/>
    </row>
    <row r="3423" spans="1:27" s="22" customFormat="1" x14ac:dyDescent="0.35">
      <c r="A3423" s="21" t="s">
        <v>31806</v>
      </c>
      <c r="B3423" s="22" t="str">
        <f t="shared" si="159"/>
        <v>TACI Recombinant Protein Lyophilized 5UG</v>
      </c>
      <c r="C3423" s="23" t="s">
        <v>37196</v>
      </c>
      <c r="D3423" s="23" t="s">
        <v>28242</v>
      </c>
      <c r="E3423" s="23" t="s">
        <v>27871</v>
      </c>
      <c r="F3423" s="24" t="s">
        <v>16839</v>
      </c>
      <c r="H3423" s="23" t="s">
        <v>16035</v>
      </c>
      <c r="I3423" s="23" t="s">
        <v>12601</v>
      </c>
      <c r="J3423" s="23" t="s">
        <v>16961</v>
      </c>
      <c r="K3423" s="23"/>
      <c r="L3423" s="23" t="s">
        <v>16961</v>
      </c>
      <c r="M3423" s="23">
        <v>23495</v>
      </c>
      <c r="N3423" s="23" t="s">
        <v>17492</v>
      </c>
      <c r="O3423" s="23" t="s">
        <v>18703</v>
      </c>
      <c r="P3423" s="23" t="s">
        <v>20722</v>
      </c>
      <c r="Q3423" s="23" t="s">
        <v>32223</v>
      </c>
      <c r="R3423" s="23"/>
      <c r="S3423" s="23"/>
      <c r="T3423" s="23" t="s">
        <v>23711</v>
      </c>
      <c r="U3423" s="23" t="s">
        <v>28387</v>
      </c>
      <c r="V3423" s="23" t="s">
        <v>26441</v>
      </c>
      <c r="AA3423" s="26"/>
    </row>
    <row r="3424" spans="1:27" s="22" customFormat="1" x14ac:dyDescent="0.35">
      <c r="A3424" s="21" t="s">
        <v>31807</v>
      </c>
      <c r="B3424" s="22" t="str">
        <f t="shared" si="159"/>
        <v>Soluble TRAIL Receptor-1 Recombinant Protein Lyophilized 10UG</v>
      </c>
      <c r="C3424" s="23" t="s">
        <v>37196</v>
      </c>
      <c r="D3424" s="23" t="s">
        <v>28242</v>
      </c>
      <c r="E3424" s="23" t="s">
        <v>27872</v>
      </c>
      <c r="F3424" s="24" t="s">
        <v>16839</v>
      </c>
      <c r="H3424" s="23" t="s">
        <v>16036</v>
      </c>
      <c r="I3424" s="23" t="s">
        <v>12601</v>
      </c>
      <c r="J3424" s="23" t="s">
        <v>16961</v>
      </c>
      <c r="K3424" s="23"/>
      <c r="L3424" s="23" t="s">
        <v>16961</v>
      </c>
      <c r="M3424" s="23">
        <v>8797</v>
      </c>
      <c r="N3424" s="23" t="s">
        <v>17189</v>
      </c>
      <c r="O3424" s="23" t="s">
        <v>18703</v>
      </c>
      <c r="P3424" s="23" t="s">
        <v>18997</v>
      </c>
      <c r="Q3424" s="23" t="s">
        <v>32222</v>
      </c>
      <c r="R3424" s="23"/>
      <c r="S3424" s="23"/>
      <c r="T3424" s="23" t="s">
        <v>23712</v>
      </c>
      <c r="U3424" s="23" t="s">
        <v>21201</v>
      </c>
      <c r="V3424" s="23" t="s">
        <v>26442</v>
      </c>
      <c r="AA3424" s="26"/>
    </row>
    <row r="3425" spans="1:27" s="22" customFormat="1" x14ac:dyDescent="0.35">
      <c r="A3425" s="21" t="s">
        <v>31808</v>
      </c>
      <c r="B3425" s="22" t="str">
        <f t="shared" si="159"/>
        <v>Soluble TRAIL Receptor-2 Recombinant Protein Lyophilized 10UG</v>
      </c>
      <c r="C3425" s="23" t="s">
        <v>37196</v>
      </c>
      <c r="D3425" s="23" t="s">
        <v>28242</v>
      </c>
      <c r="E3425" s="23" t="s">
        <v>27873</v>
      </c>
      <c r="F3425" s="24" t="s">
        <v>16839</v>
      </c>
      <c r="H3425" s="23" t="s">
        <v>16037</v>
      </c>
      <c r="I3425" s="23" t="s">
        <v>12601</v>
      </c>
      <c r="J3425" s="23" t="s">
        <v>16961</v>
      </c>
      <c r="K3425" s="23"/>
      <c r="L3425" s="23" t="s">
        <v>16961</v>
      </c>
      <c r="M3425" s="23">
        <v>8795</v>
      </c>
      <c r="N3425" s="23" t="s">
        <v>291</v>
      </c>
      <c r="O3425" s="23" t="s">
        <v>18703</v>
      </c>
      <c r="P3425" s="23" t="s">
        <v>18998</v>
      </c>
      <c r="Q3425" s="23" t="s">
        <v>32222</v>
      </c>
      <c r="R3425" s="23"/>
      <c r="S3425" s="23"/>
      <c r="T3425" s="23" t="s">
        <v>23713</v>
      </c>
      <c r="U3425" s="23" t="s">
        <v>21202</v>
      </c>
      <c r="V3425" s="23" t="s">
        <v>26443</v>
      </c>
      <c r="AA3425" s="26"/>
    </row>
    <row r="3426" spans="1:27" s="22" customFormat="1" x14ac:dyDescent="0.35">
      <c r="A3426" s="21" t="s">
        <v>31809</v>
      </c>
      <c r="B3426" s="22" t="str">
        <f t="shared" si="159"/>
        <v>Soluble Fas Receptor Recombinant Protein Lyophilized 5UG</v>
      </c>
      <c r="C3426" s="23" t="s">
        <v>37196</v>
      </c>
      <c r="D3426" s="23" t="s">
        <v>28242</v>
      </c>
      <c r="E3426" s="23" t="s">
        <v>27874</v>
      </c>
      <c r="F3426" s="24" t="s">
        <v>16839</v>
      </c>
      <c r="H3426" s="23" t="s">
        <v>16038</v>
      </c>
      <c r="I3426" s="23" t="s">
        <v>12601</v>
      </c>
      <c r="J3426" s="23" t="s">
        <v>16961</v>
      </c>
      <c r="K3426" s="23"/>
      <c r="L3426" s="23" t="s">
        <v>16961</v>
      </c>
      <c r="M3426" s="23">
        <v>355</v>
      </c>
      <c r="N3426" s="23" t="s">
        <v>62</v>
      </c>
      <c r="O3426" s="23" t="s">
        <v>18703</v>
      </c>
      <c r="P3426" s="23" t="s">
        <v>18833</v>
      </c>
      <c r="Q3426" s="23" t="s">
        <v>32223</v>
      </c>
      <c r="R3426" s="23"/>
      <c r="S3426" s="23"/>
      <c r="T3426" s="23" t="s">
        <v>23714</v>
      </c>
      <c r="U3426" s="23" t="s">
        <v>28388</v>
      </c>
      <c r="V3426" s="23" t="s">
        <v>26444</v>
      </c>
      <c r="AA3426" s="26"/>
    </row>
    <row r="3427" spans="1:27" s="22" customFormat="1" x14ac:dyDescent="0.35">
      <c r="A3427" s="21" t="s">
        <v>31810</v>
      </c>
      <c r="B3427" s="22" t="str">
        <f t="shared" si="159"/>
        <v>TWEAK Receptor Recombinant Protein Lyophilized 5UG</v>
      </c>
      <c r="C3427" s="23" t="s">
        <v>37196</v>
      </c>
      <c r="D3427" s="23" t="s">
        <v>28242</v>
      </c>
      <c r="E3427" s="23" t="s">
        <v>27875</v>
      </c>
      <c r="F3427" s="24" t="s">
        <v>16839</v>
      </c>
      <c r="H3427" s="23" t="s">
        <v>16039</v>
      </c>
      <c r="I3427" s="23" t="s">
        <v>12601</v>
      </c>
      <c r="J3427" s="23" t="s">
        <v>16961</v>
      </c>
      <c r="K3427" s="23"/>
      <c r="L3427" s="23" t="s">
        <v>16961</v>
      </c>
      <c r="M3427" s="23">
        <v>51330</v>
      </c>
      <c r="N3427" s="23" t="s">
        <v>1292</v>
      </c>
      <c r="O3427" s="23" t="s">
        <v>18703</v>
      </c>
      <c r="P3427" s="23" t="s">
        <v>18995</v>
      </c>
      <c r="Q3427" s="23" t="s">
        <v>32223</v>
      </c>
      <c r="R3427" s="23"/>
      <c r="S3427" s="23"/>
      <c r="T3427" s="23" t="s">
        <v>23715</v>
      </c>
      <c r="U3427" s="23" t="s">
        <v>28389</v>
      </c>
      <c r="V3427" s="23" t="s">
        <v>26445</v>
      </c>
      <c r="AA3427" s="26"/>
    </row>
    <row r="3428" spans="1:27" s="22" customFormat="1" x14ac:dyDescent="0.35">
      <c r="A3428" s="21" t="s">
        <v>31811</v>
      </c>
      <c r="B3428" s="22" t="str">
        <f t="shared" si="159"/>
        <v>TNFSF18 Recombinant Protein Lyophilized 5UG</v>
      </c>
      <c r="C3428" s="23" t="s">
        <v>37196</v>
      </c>
      <c r="D3428" s="23" t="s">
        <v>28242</v>
      </c>
      <c r="E3428" s="23" t="s">
        <v>27876</v>
      </c>
      <c r="F3428" s="24" t="s">
        <v>16839</v>
      </c>
      <c r="H3428" s="23" t="s">
        <v>16040</v>
      </c>
      <c r="I3428" s="23" t="s">
        <v>12601</v>
      </c>
      <c r="J3428" s="23" t="s">
        <v>16961</v>
      </c>
      <c r="K3428" s="23"/>
      <c r="L3428" s="23" t="s">
        <v>16961</v>
      </c>
      <c r="M3428" s="23">
        <v>8995</v>
      </c>
      <c r="N3428" s="23" t="s">
        <v>17098</v>
      </c>
      <c r="O3428" s="23" t="s">
        <v>18703</v>
      </c>
      <c r="P3428" s="23" t="s">
        <v>18851</v>
      </c>
      <c r="Q3428" s="23" t="s">
        <v>32223</v>
      </c>
      <c r="R3428" s="23"/>
      <c r="S3428" s="23"/>
      <c r="T3428" s="23" t="s">
        <v>23716</v>
      </c>
      <c r="U3428" s="23" t="s">
        <v>21203</v>
      </c>
      <c r="V3428" s="23" t="s">
        <v>26446</v>
      </c>
      <c r="AA3428" s="26"/>
    </row>
    <row r="3429" spans="1:27" s="22" customFormat="1" x14ac:dyDescent="0.35">
      <c r="A3429" s="21" t="s">
        <v>31812</v>
      </c>
      <c r="B3429" s="22" t="str">
        <f t="shared" si="159"/>
        <v>TL-1A Recombinant Protein Lyophilized 5UG</v>
      </c>
      <c r="C3429" s="23" t="s">
        <v>37196</v>
      </c>
      <c r="D3429" s="23" t="s">
        <v>28242</v>
      </c>
      <c r="E3429" s="23" t="s">
        <v>27877</v>
      </c>
      <c r="F3429" s="24" t="s">
        <v>16839</v>
      </c>
      <c r="H3429" s="23" t="s">
        <v>16041</v>
      </c>
      <c r="I3429" s="23" t="s">
        <v>12601</v>
      </c>
      <c r="J3429" s="23" t="s">
        <v>16961</v>
      </c>
      <c r="K3429" s="23"/>
      <c r="L3429" s="23" t="s">
        <v>16961</v>
      </c>
      <c r="M3429" s="23">
        <v>9966</v>
      </c>
      <c r="N3429" s="23" t="s">
        <v>17297</v>
      </c>
      <c r="O3429" s="23" t="s">
        <v>18703</v>
      </c>
      <c r="P3429" s="23" t="s">
        <v>19181</v>
      </c>
      <c r="Q3429" s="23" t="s">
        <v>32223</v>
      </c>
      <c r="R3429" s="23"/>
      <c r="S3429" s="23"/>
      <c r="T3429" s="23" t="s">
        <v>23717</v>
      </c>
      <c r="U3429" s="23" t="s">
        <v>21204</v>
      </c>
      <c r="V3429" s="23" t="s">
        <v>26447</v>
      </c>
      <c r="AA3429" s="26"/>
    </row>
    <row r="3430" spans="1:27" s="22" customFormat="1" x14ac:dyDescent="0.35">
      <c r="A3430" s="21" t="s">
        <v>31813</v>
      </c>
      <c r="B3430" s="22" t="str">
        <f t="shared" si="159"/>
        <v>Soluble CD23 Recombinant Protein Lyophilized 5UG</v>
      </c>
      <c r="C3430" s="23" t="s">
        <v>37196</v>
      </c>
      <c r="D3430" s="23" t="s">
        <v>28256</v>
      </c>
      <c r="E3430" s="23" t="s">
        <v>27878</v>
      </c>
      <c r="F3430" s="24" t="s">
        <v>16839</v>
      </c>
      <c r="H3430" s="23" t="s">
        <v>16042</v>
      </c>
      <c r="I3430" s="23" t="s">
        <v>12601</v>
      </c>
      <c r="J3430" s="23" t="s">
        <v>16961</v>
      </c>
      <c r="K3430" s="23"/>
      <c r="L3430" s="23" t="s">
        <v>16961</v>
      </c>
      <c r="M3430" s="23">
        <v>2208</v>
      </c>
      <c r="N3430" s="23" t="s">
        <v>1183</v>
      </c>
      <c r="O3430" s="23" t="s">
        <v>18703</v>
      </c>
      <c r="P3430" s="23" t="s">
        <v>20723</v>
      </c>
      <c r="Q3430" s="23" t="s">
        <v>32223</v>
      </c>
      <c r="R3430" s="23"/>
      <c r="S3430" s="23"/>
      <c r="T3430" s="23" t="s">
        <v>23718</v>
      </c>
      <c r="U3430" s="23"/>
      <c r="V3430" s="23" t="s">
        <v>26448</v>
      </c>
      <c r="AA3430" s="26"/>
    </row>
    <row r="3431" spans="1:27" s="22" customFormat="1" x14ac:dyDescent="0.35">
      <c r="A3431" s="21" t="s">
        <v>31814</v>
      </c>
      <c r="B3431" s="22" t="str">
        <f t="shared" si="159"/>
        <v>HVEM-Fc Recombinant Protein Lyophilized 20UG</v>
      </c>
      <c r="C3431" s="23" t="s">
        <v>12590</v>
      </c>
      <c r="D3431" s="23" t="s">
        <v>28242</v>
      </c>
      <c r="E3431" s="23" t="s">
        <v>27879</v>
      </c>
      <c r="F3431" s="24" t="s">
        <v>16839</v>
      </c>
      <c r="H3431" s="23" t="s">
        <v>16043</v>
      </c>
      <c r="I3431" s="23" t="s">
        <v>12610</v>
      </c>
      <c r="J3431" s="23" t="s">
        <v>16961</v>
      </c>
      <c r="K3431" s="23"/>
      <c r="L3431" s="23" t="s">
        <v>16961</v>
      </c>
      <c r="M3431" s="23">
        <v>8764</v>
      </c>
      <c r="N3431" s="23" t="s">
        <v>17106</v>
      </c>
      <c r="O3431" s="23" t="s">
        <v>18703</v>
      </c>
      <c r="P3431" s="23" t="s">
        <v>18865</v>
      </c>
      <c r="Q3431" s="23" t="s">
        <v>32259</v>
      </c>
      <c r="R3431" s="23"/>
      <c r="S3431" s="23"/>
      <c r="T3431" s="23" t="s">
        <v>23719</v>
      </c>
      <c r="U3431" s="23" t="s">
        <v>28390</v>
      </c>
      <c r="V3431" s="23" t="s">
        <v>26449</v>
      </c>
      <c r="AA3431" s="26"/>
    </row>
    <row r="3432" spans="1:27" s="22" customFormat="1" x14ac:dyDescent="0.35">
      <c r="A3432" s="21" t="s">
        <v>31815</v>
      </c>
      <c r="B3432" s="22" t="str">
        <f t="shared" si="159"/>
        <v>OX40 Ligand Recombinant Protein Lyophilized 2UG</v>
      </c>
      <c r="C3432" s="23" t="s">
        <v>12590</v>
      </c>
      <c r="D3432" s="23" t="s">
        <v>28254</v>
      </c>
      <c r="E3432" s="23" t="s">
        <v>27880</v>
      </c>
      <c r="F3432" s="24" t="s">
        <v>16839</v>
      </c>
      <c r="H3432" s="23" t="s">
        <v>16044</v>
      </c>
      <c r="I3432" s="23" t="s">
        <v>12610</v>
      </c>
      <c r="J3432" s="23" t="s">
        <v>16961</v>
      </c>
      <c r="K3432" s="23"/>
      <c r="L3432" s="23" t="s">
        <v>16961</v>
      </c>
      <c r="M3432" s="23">
        <v>7292</v>
      </c>
      <c r="N3432" s="23" t="s">
        <v>17422</v>
      </c>
      <c r="O3432" s="23" t="s">
        <v>18703</v>
      </c>
      <c r="P3432" s="23" t="s">
        <v>19087</v>
      </c>
      <c r="Q3432" s="23" t="s">
        <v>32257</v>
      </c>
      <c r="R3432" s="23"/>
      <c r="S3432" s="23"/>
      <c r="T3432" s="23" t="s">
        <v>28391</v>
      </c>
      <c r="U3432" s="23" t="s">
        <v>21205</v>
      </c>
      <c r="V3432" s="23" t="s">
        <v>16961</v>
      </c>
      <c r="AA3432" s="26"/>
    </row>
    <row r="3433" spans="1:27" s="22" customFormat="1" x14ac:dyDescent="0.35">
      <c r="A3433" s="21" t="s">
        <v>31816</v>
      </c>
      <c r="B3433" s="22" t="str">
        <f t="shared" si="159"/>
        <v>IGF-BP4 Recombinant Protein Lyophilized 5UG</v>
      </c>
      <c r="C3433" s="23" t="s">
        <v>12590</v>
      </c>
      <c r="D3433" s="23" t="s">
        <v>28253</v>
      </c>
      <c r="E3433" s="23" t="s">
        <v>27881</v>
      </c>
      <c r="F3433" s="24" t="s">
        <v>16839</v>
      </c>
      <c r="H3433" s="23" t="s">
        <v>16045</v>
      </c>
      <c r="I3433" s="23"/>
      <c r="J3433" s="23" t="s">
        <v>16961</v>
      </c>
      <c r="K3433" s="23"/>
      <c r="L3433" s="23" t="s">
        <v>16961</v>
      </c>
      <c r="M3433" s="23">
        <v>3487</v>
      </c>
      <c r="N3433" s="23" t="s">
        <v>17771</v>
      </c>
      <c r="O3433" s="23" t="s">
        <v>18703</v>
      </c>
      <c r="P3433" s="23" t="s">
        <v>19764</v>
      </c>
      <c r="Q3433" s="23" t="s">
        <v>32223</v>
      </c>
      <c r="R3433" s="23"/>
      <c r="S3433" s="23"/>
      <c r="T3433" s="23" t="s">
        <v>23720</v>
      </c>
      <c r="U3433" s="23" t="s">
        <v>21206</v>
      </c>
      <c r="V3433" s="23" t="s">
        <v>26450</v>
      </c>
      <c r="AA3433" s="26"/>
    </row>
    <row r="3434" spans="1:27" s="22" customFormat="1" x14ac:dyDescent="0.35">
      <c r="A3434" s="21" t="s">
        <v>31817</v>
      </c>
      <c r="B3434" s="22" t="str">
        <f t="shared" si="159"/>
        <v>IGF-BP2 Recombinant Protein Lyophilized 5UG</v>
      </c>
      <c r="C3434" s="23" t="s">
        <v>12590</v>
      </c>
      <c r="D3434" s="23" t="s">
        <v>28242</v>
      </c>
      <c r="E3434" s="23" t="s">
        <v>27882</v>
      </c>
      <c r="F3434" s="24" t="s">
        <v>16839</v>
      </c>
      <c r="H3434" s="23" t="s">
        <v>16046</v>
      </c>
      <c r="I3434" s="23"/>
      <c r="J3434" s="23" t="s">
        <v>16961</v>
      </c>
      <c r="K3434" s="23"/>
      <c r="L3434" s="23" t="s">
        <v>16961</v>
      </c>
      <c r="M3434" s="23">
        <v>3485</v>
      </c>
      <c r="N3434" s="23" t="s">
        <v>18566</v>
      </c>
      <c r="O3434" s="23" t="s">
        <v>18703</v>
      </c>
      <c r="P3434" s="23" t="s">
        <v>20724</v>
      </c>
      <c r="Q3434" s="23" t="s">
        <v>32223</v>
      </c>
      <c r="R3434" s="23"/>
      <c r="S3434" s="23"/>
      <c r="T3434" s="23" t="s">
        <v>23721</v>
      </c>
      <c r="U3434" s="23" t="s">
        <v>21206</v>
      </c>
      <c r="V3434" s="23" t="s">
        <v>26451</v>
      </c>
      <c r="AA3434" s="26"/>
    </row>
    <row r="3435" spans="1:27" s="22" customFormat="1" x14ac:dyDescent="0.35">
      <c r="A3435" s="21" t="s">
        <v>31818</v>
      </c>
      <c r="B3435" s="22" t="str">
        <f t="shared" si="159"/>
        <v>IGF-BP6 Recombinant Protein Lyophilized 5UG</v>
      </c>
      <c r="C3435" s="23" t="s">
        <v>12590</v>
      </c>
      <c r="D3435" s="23" t="s">
        <v>28253</v>
      </c>
      <c r="E3435" s="23" t="s">
        <v>27883</v>
      </c>
      <c r="F3435" s="24" t="s">
        <v>16839</v>
      </c>
      <c r="H3435" s="23" t="s">
        <v>16047</v>
      </c>
      <c r="I3435" s="23"/>
      <c r="J3435" s="23" t="s">
        <v>16961</v>
      </c>
      <c r="K3435" s="23"/>
      <c r="L3435" s="23" t="s">
        <v>16961</v>
      </c>
      <c r="M3435" s="23">
        <v>3489</v>
      </c>
      <c r="N3435" s="23" t="s">
        <v>18567</v>
      </c>
      <c r="O3435" s="23" t="s">
        <v>18703</v>
      </c>
      <c r="P3435" s="23" t="s">
        <v>20725</v>
      </c>
      <c r="Q3435" s="23" t="s">
        <v>32223</v>
      </c>
      <c r="R3435" s="23"/>
      <c r="S3435" s="23"/>
      <c r="T3435" s="23" t="s">
        <v>23722</v>
      </c>
      <c r="U3435" s="23" t="s">
        <v>28392</v>
      </c>
      <c r="V3435" s="23" t="s">
        <v>26452</v>
      </c>
      <c r="AA3435" s="26"/>
    </row>
    <row r="3436" spans="1:27" s="22" customFormat="1" x14ac:dyDescent="0.35">
      <c r="A3436" s="21" t="s">
        <v>31819</v>
      </c>
      <c r="B3436" s="22" t="str">
        <f t="shared" si="159"/>
        <v>IGF-BP7 Recombinant Protein Lyophilized 5UG</v>
      </c>
      <c r="C3436" s="23" t="s">
        <v>37196</v>
      </c>
      <c r="D3436" s="23" t="s">
        <v>28242</v>
      </c>
      <c r="E3436" s="23" t="s">
        <v>27884</v>
      </c>
      <c r="F3436" s="24" t="s">
        <v>16839</v>
      </c>
      <c r="H3436" s="23" t="s">
        <v>16048</v>
      </c>
      <c r="I3436" s="23" t="s">
        <v>12601</v>
      </c>
      <c r="J3436" s="23" t="s">
        <v>16961</v>
      </c>
      <c r="K3436" s="23"/>
      <c r="L3436" s="23" t="s">
        <v>16961</v>
      </c>
      <c r="M3436" s="23">
        <v>3490</v>
      </c>
      <c r="N3436" s="23" t="s">
        <v>945</v>
      </c>
      <c r="O3436" s="23" t="s">
        <v>18703</v>
      </c>
      <c r="P3436" s="23" t="s">
        <v>20726</v>
      </c>
      <c r="Q3436" s="23" t="s">
        <v>32223</v>
      </c>
      <c r="R3436" s="23"/>
      <c r="S3436" s="23"/>
      <c r="T3436" s="23" t="s">
        <v>23723</v>
      </c>
      <c r="U3436" s="23"/>
      <c r="V3436" s="23" t="s">
        <v>26453</v>
      </c>
      <c r="AA3436" s="26"/>
    </row>
    <row r="3437" spans="1:27" s="22" customFormat="1" x14ac:dyDescent="0.35">
      <c r="A3437" s="21" t="s">
        <v>31820</v>
      </c>
      <c r="B3437" s="22" t="str">
        <f t="shared" si="159"/>
        <v>IGF-BP1 Recombinant Protein Lyophilized 5UG</v>
      </c>
      <c r="C3437" s="23" t="s">
        <v>37196</v>
      </c>
      <c r="D3437" s="23" t="s">
        <v>28242</v>
      </c>
      <c r="E3437" s="23" t="s">
        <v>27885</v>
      </c>
      <c r="F3437" s="24" t="s">
        <v>16839</v>
      </c>
      <c r="H3437" s="23" t="s">
        <v>16049</v>
      </c>
      <c r="I3437" s="23" t="s">
        <v>12601</v>
      </c>
      <c r="J3437" s="23" t="s">
        <v>16961</v>
      </c>
      <c r="K3437" s="23"/>
      <c r="L3437" s="23" t="s">
        <v>16961</v>
      </c>
      <c r="M3437" s="23">
        <v>3484</v>
      </c>
      <c r="N3437" s="23" t="s">
        <v>18568</v>
      </c>
      <c r="O3437" s="23" t="s">
        <v>18703</v>
      </c>
      <c r="P3437" s="23" t="s">
        <v>20727</v>
      </c>
      <c r="Q3437" s="23" t="s">
        <v>32223</v>
      </c>
      <c r="R3437" s="23"/>
      <c r="S3437" s="23"/>
      <c r="T3437" s="23" t="s">
        <v>23724</v>
      </c>
      <c r="U3437" s="23" t="s">
        <v>28393</v>
      </c>
      <c r="V3437" s="23" t="s">
        <v>26454</v>
      </c>
      <c r="AA3437" s="26"/>
    </row>
    <row r="3438" spans="1:27" s="22" customFormat="1" x14ac:dyDescent="0.35">
      <c r="A3438" s="21" t="s">
        <v>31821</v>
      </c>
      <c r="B3438" s="22" t="str">
        <f t="shared" si="159"/>
        <v>Osteoprotegerin Recombinant Protein Lyophilized 10UG</v>
      </c>
      <c r="C3438" s="23" t="s">
        <v>37196</v>
      </c>
      <c r="D3438" s="23" t="s">
        <v>28242</v>
      </c>
      <c r="E3438" s="23" t="s">
        <v>27886</v>
      </c>
      <c r="F3438" s="24" t="s">
        <v>16839</v>
      </c>
      <c r="H3438" s="23" t="s">
        <v>16050</v>
      </c>
      <c r="I3438" s="23" t="s">
        <v>12601</v>
      </c>
      <c r="J3438" s="23" t="s">
        <v>16961</v>
      </c>
      <c r="K3438" s="23"/>
      <c r="L3438" s="23" t="s">
        <v>16961</v>
      </c>
      <c r="M3438" s="23">
        <v>4982</v>
      </c>
      <c r="N3438" s="23" t="s">
        <v>17188</v>
      </c>
      <c r="O3438" s="23" t="s">
        <v>18703</v>
      </c>
      <c r="P3438" s="23" t="s">
        <v>18996</v>
      </c>
      <c r="Q3438" s="23" t="s">
        <v>32222</v>
      </c>
      <c r="R3438" s="23"/>
      <c r="S3438" s="23"/>
      <c r="T3438" s="23" t="s">
        <v>23725</v>
      </c>
      <c r="U3438" s="23" t="s">
        <v>21207</v>
      </c>
      <c r="V3438" s="23" t="s">
        <v>26455</v>
      </c>
      <c r="AA3438" s="26"/>
    </row>
    <row r="3439" spans="1:27" s="22" customFormat="1" x14ac:dyDescent="0.35">
      <c r="A3439" s="21" t="s">
        <v>31822</v>
      </c>
      <c r="B3439" s="22" t="str">
        <f t="shared" si="159"/>
        <v>NNT-1 Recombinant Protein Lyophilized 2UG</v>
      </c>
      <c r="C3439" s="23" t="s">
        <v>37196</v>
      </c>
      <c r="D3439" s="23" t="s">
        <v>28242</v>
      </c>
      <c r="E3439" s="23" t="s">
        <v>27887</v>
      </c>
      <c r="F3439" s="24" t="s">
        <v>16839</v>
      </c>
      <c r="H3439" s="23" t="s">
        <v>16051</v>
      </c>
      <c r="I3439" s="23" t="s">
        <v>12601</v>
      </c>
      <c r="J3439" s="23" t="s">
        <v>16961</v>
      </c>
      <c r="K3439" s="23"/>
      <c r="L3439" s="23" t="s">
        <v>16961</v>
      </c>
      <c r="M3439" s="23">
        <v>23529</v>
      </c>
      <c r="N3439" s="23" t="s">
        <v>18569</v>
      </c>
      <c r="O3439" s="23" t="s">
        <v>18703</v>
      </c>
      <c r="P3439" s="23" t="s">
        <v>20728</v>
      </c>
      <c r="Q3439" s="23" t="s">
        <v>32257</v>
      </c>
      <c r="R3439" s="23"/>
      <c r="S3439" s="23"/>
      <c r="T3439" s="23" t="s">
        <v>28394</v>
      </c>
      <c r="U3439" s="23" t="s">
        <v>21208</v>
      </c>
      <c r="V3439" s="23" t="s">
        <v>26456</v>
      </c>
      <c r="AA3439" s="26"/>
    </row>
    <row r="3440" spans="1:27" s="22" customFormat="1" x14ac:dyDescent="0.35">
      <c r="A3440" s="21" t="s">
        <v>31823</v>
      </c>
      <c r="B3440" s="22" t="str">
        <f t="shared" si="159"/>
        <v>Resistin Recombinant Protein Lyophilized 5UG</v>
      </c>
      <c r="C3440" s="23" t="s">
        <v>37196</v>
      </c>
      <c r="D3440" s="23" t="s">
        <v>28242</v>
      </c>
      <c r="E3440" s="23" t="s">
        <v>27888</v>
      </c>
      <c r="F3440" s="24" t="s">
        <v>16839</v>
      </c>
      <c r="H3440" s="23" t="s">
        <v>16052</v>
      </c>
      <c r="I3440" s="23" t="s">
        <v>12601</v>
      </c>
      <c r="J3440" s="23" t="s">
        <v>16961</v>
      </c>
      <c r="K3440" s="23"/>
      <c r="L3440" s="23" t="s">
        <v>16961</v>
      </c>
      <c r="M3440" s="23">
        <v>56729</v>
      </c>
      <c r="N3440" s="23" t="s">
        <v>18241</v>
      </c>
      <c r="O3440" s="23" t="s">
        <v>18703</v>
      </c>
      <c r="P3440" s="23" t="s">
        <v>20324</v>
      </c>
      <c r="Q3440" s="23" t="s">
        <v>32223</v>
      </c>
      <c r="R3440" s="23"/>
      <c r="S3440" s="23"/>
      <c r="T3440" s="23" t="s">
        <v>28395</v>
      </c>
      <c r="U3440" s="23" t="s">
        <v>21209</v>
      </c>
      <c r="V3440" s="23" t="s">
        <v>26457</v>
      </c>
      <c r="AA3440" s="26"/>
    </row>
    <row r="3441" spans="1:27" s="22" customFormat="1" x14ac:dyDescent="0.35">
      <c r="A3441" s="21" t="s">
        <v>31824</v>
      </c>
      <c r="B3441" s="22" t="str">
        <f t="shared" si="159"/>
        <v>Acrp30 Recombinant Protein Lyophilized 5UG</v>
      </c>
      <c r="C3441" s="23" t="s">
        <v>37196</v>
      </c>
      <c r="D3441" s="23" t="s">
        <v>28242</v>
      </c>
      <c r="E3441" s="23" t="s">
        <v>27889</v>
      </c>
      <c r="F3441" s="24" t="s">
        <v>16839</v>
      </c>
      <c r="H3441" s="23" t="s">
        <v>16053</v>
      </c>
      <c r="I3441" s="23" t="s">
        <v>12601</v>
      </c>
      <c r="J3441" s="23" t="s">
        <v>16961</v>
      </c>
      <c r="K3441" s="23"/>
      <c r="L3441" s="23" t="s">
        <v>16961</v>
      </c>
      <c r="M3441" s="23">
        <v>9370</v>
      </c>
      <c r="N3441" s="23" t="s">
        <v>17482</v>
      </c>
      <c r="O3441" s="23" t="s">
        <v>18703</v>
      </c>
      <c r="P3441" s="23" t="s">
        <v>19408</v>
      </c>
      <c r="Q3441" s="23" t="s">
        <v>32223</v>
      </c>
      <c r="R3441" s="23"/>
      <c r="S3441" s="23"/>
      <c r="T3441" s="23" t="s">
        <v>29245</v>
      </c>
      <c r="U3441" s="23" t="s">
        <v>28396</v>
      </c>
      <c r="V3441" s="23" t="s">
        <v>26458</v>
      </c>
      <c r="AA3441" s="26"/>
    </row>
    <row r="3442" spans="1:27" s="22" customFormat="1" x14ac:dyDescent="0.35">
      <c r="A3442" s="21" t="s">
        <v>31824</v>
      </c>
      <c r="B3442" s="22" t="str">
        <f t="shared" si="159"/>
        <v>Acrp30 Recombinant Protein Lyophilized 5UG</v>
      </c>
      <c r="C3442" s="23" t="s">
        <v>37196</v>
      </c>
      <c r="D3442" s="23" t="s">
        <v>28242</v>
      </c>
      <c r="E3442" s="23" t="s">
        <v>27889</v>
      </c>
      <c r="F3442" s="24" t="s">
        <v>16839</v>
      </c>
      <c r="H3442" s="23" t="s">
        <v>16054</v>
      </c>
      <c r="I3442" s="23" t="s">
        <v>12601</v>
      </c>
      <c r="J3442" s="23" t="s">
        <v>16961</v>
      </c>
      <c r="K3442" s="23"/>
      <c r="L3442" s="23" t="s">
        <v>16961</v>
      </c>
      <c r="M3442" s="23">
        <v>9370</v>
      </c>
      <c r="N3442" s="23" t="s">
        <v>17482</v>
      </c>
      <c r="O3442" s="23" t="s">
        <v>18703</v>
      </c>
      <c r="P3442" s="23" t="s">
        <v>19408</v>
      </c>
      <c r="Q3442" s="23" t="s">
        <v>32223</v>
      </c>
      <c r="R3442" s="23"/>
      <c r="S3442" s="23"/>
      <c r="T3442" s="23" t="s">
        <v>23726</v>
      </c>
      <c r="U3442" s="23" t="s">
        <v>28397</v>
      </c>
      <c r="V3442" s="23" t="s">
        <v>26459</v>
      </c>
      <c r="AA3442" s="26"/>
    </row>
    <row r="3443" spans="1:27" s="22" customFormat="1" x14ac:dyDescent="0.35">
      <c r="A3443" s="21" t="s">
        <v>31825</v>
      </c>
      <c r="B3443" s="22" t="str">
        <f t="shared" si="159"/>
        <v>Adiponectin Recombinant Protein Lyophilized 5UG</v>
      </c>
      <c r="C3443" s="23" t="s">
        <v>12590</v>
      </c>
      <c r="D3443" s="23" t="s">
        <v>28254</v>
      </c>
      <c r="E3443" s="23" t="s">
        <v>27890</v>
      </c>
      <c r="F3443" s="24" t="s">
        <v>16839</v>
      </c>
      <c r="H3443" s="23" t="s">
        <v>16055</v>
      </c>
      <c r="I3443" s="23" t="s">
        <v>12610</v>
      </c>
      <c r="J3443" s="23" t="s">
        <v>16961</v>
      </c>
      <c r="K3443" s="23"/>
      <c r="L3443" s="23" t="s">
        <v>16961</v>
      </c>
      <c r="M3443" s="23">
        <v>9370</v>
      </c>
      <c r="N3443" s="23" t="s">
        <v>17482</v>
      </c>
      <c r="O3443" s="23" t="s">
        <v>18703</v>
      </c>
      <c r="P3443" s="23" t="s">
        <v>19408</v>
      </c>
      <c r="Q3443" s="23" t="s">
        <v>32223</v>
      </c>
      <c r="R3443" s="23"/>
      <c r="S3443" s="23"/>
      <c r="T3443" s="23" t="s">
        <v>28398</v>
      </c>
      <c r="U3443" s="23" t="s">
        <v>28399</v>
      </c>
      <c r="V3443" s="23" t="s">
        <v>26460</v>
      </c>
      <c r="AA3443" s="26"/>
    </row>
    <row r="3444" spans="1:27" s="22" customFormat="1" x14ac:dyDescent="0.35">
      <c r="A3444" s="21" t="s">
        <v>31826</v>
      </c>
      <c r="B3444" s="22" t="str">
        <f t="shared" si="159"/>
        <v>Galectin-3 Recombinant Protein Lyophilized 10UG</v>
      </c>
      <c r="C3444" s="23" t="s">
        <v>37196</v>
      </c>
      <c r="D3444" s="23" t="s">
        <v>28242</v>
      </c>
      <c r="E3444" s="23" t="s">
        <v>27891</v>
      </c>
      <c r="F3444" s="24" t="s">
        <v>16839</v>
      </c>
      <c r="H3444" s="23" t="s">
        <v>16056</v>
      </c>
      <c r="I3444" s="23" t="s">
        <v>12601</v>
      </c>
      <c r="J3444" s="23" t="s">
        <v>16961</v>
      </c>
      <c r="K3444" s="23"/>
      <c r="L3444" s="23" t="s">
        <v>16961</v>
      </c>
      <c r="M3444" s="23">
        <v>3958</v>
      </c>
      <c r="N3444" s="23" t="s">
        <v>388</v>
      </c>
      <c r="O3444" s="23" t="s">
        <v>18703</v>
      </c>
      <c r="P3444" s="23" t="s">
        <v>18847</v>
      </c>
      <c r="Q3444" s="23" t="s">
        <v>32222</v>
      </c>
      <c r="R3444" s="23"/>
      <c r="S3444" s="23"/>
      <c r="T3444" s="23" t="s">
        <v>23727</v>
      </c>
      <c r="U3444" s="23" t="s">
        <v>28400</v>
      </c>
      <c r="V3444" s="23" t="s">
        <v>26461</v>
      </c>
      <c r="AA3444" s="26"/>
    </row>
    <row r="3445" spans="1:27" s="22" customFormat="1" x14ac:dyDescent="0.35">
      <c r="A3445" s="21" t="s">
        <v>31827</v>
      </c>
      <c r="B3445" s="22" t="str">
        <f t="shared" si="159"/>
        <v>Galectin-1 Recombinant Protein Lyophilized 10UG</v>
      </c>
      <c r="C3445" s="23" t="s">
        <v>37196</v>
      </c>
      <c r="D3445" s="23" t="s">
        <v>28242</v>
      </c>
      <c r="E3445" s="23" t="s">
        <v>27892</v>
      </c>
      <c r="F3445" s="24" t="s">
        <v>16839</v>
      </c>
      <c r="H3445" s="23" t="s">
        <v>16057</v>
      </c>
      <c r="I3445" s="23" t="s">
        <v>12601</v>
      </c>
      <c r="J3445" s="23" t="s">
        <v>16961</v>
      </c>
      <c r="K3445" s="23"/>
      <c r="L3445" s="23" t="s">
        <v>16961</v>
      </c>
      <c r="M3445" s="23">
        <v>3956</v>
      </c>
      <c r="N3445" s="23" t="s">
        <v>317</v>
      </c>
      <c r="O3445" s="23" t="s">
        <v>18703</v>
      </c>
      <c r="P3445" s="23" t="s">
        <v>19734</v>
      </c>
      <c r="Q3445" s="23" t="s">
        <v>32222</v>
      </c>
      <c r="R3445" s="23"/>
      <c r="S3445" s="23"/>
      <c r="T3445" s="23" t="s">
        <v>23728</v>
      </c>
      <c r="U3445" s="23" t="s">
        <v>28400</v>
      </c>
      <c r="V3445" s="23" t="s">
        <v>26462</v>
      </c>
      <c r="AA3445" s="26"/>
    </row>
    <row r="3446" spans="1:27" s="22" customFormat="1" x14ac:dyDescent="0.35">
      <c r="A3446" s="21" t="s">
        <v>31828</v>
      </c>
      <c r="B3446" s="22" t="str">
        <f t="shared" si="159"/>
        <v>IL-8 Recombinant Protein Lyophilized 5UG</v>
      </c>
      <c r="C3446" s="23" t="s">
        <v>37196</v>
      </c>
      <c r="D3446" s="23" t="s">
        <v>28242</v>
      </c>
      <c r="E3446" s="23" t="s">
        <v>27893</v>
      </c>
      <c r="F3446" s="24" t="s">
        <v>16839</v>
      </c>
      <c r="H3446" s="23" t="s">
        <v>16058</v>
      </c>
      <c r="I3446" s="23" t="s">
        <v>12601</v>
      </c>
      <c r="J3446" s="23" t="s">
        <v>16961</v>
      </c>
      <c r="K3446" s="23"/>
      <c r="L3446" s="23" t="s">
        <v>16961</v>
      </c>
      <c r="M3446" s="23">
        <v>3576</v>
      </c>
      <c r="N3446" s="23" t="s">
        <v>18521</v>
      </c>
      <c r="O3446" s="23" t="s">
        <v>18703</v>
      </c>
      <c r="P3446" s="23" t="s">
        <v>19220</v>
      </c>
      <c r="Q3446" s="23" t="s">
        <v>32223</v>
      </c>
      <c r="R3446" s="23"/>
      <c r="S3446" s="23"/>
      <c r="T3446" s="23" t="s">
        <v>23729</v>
      </c>
      <c r="U3446" s="23" t="s">
        <v>21210</v>
      </c>
      <c r="V3446" s="23" t="s">
        <v>26463</v>
      </c>
      <c r="AA3446" s="26"/>
    </row>
    <row r="3447" spans="1:27" s="22" customFormat="1" x14ac:dyDescent="0.35">
      <c r="A3447" s="21" t="s">
        <v>31829</v>
      </c>
      <c r="B3447" s="22" t="str">
        <f t="shared" si="159"/>
        <v>MCP-5 Recombinant Protein Lyophilized 5UG</v>
      </c>
      <c r="C3447" s="23" t="s">
        <v>37196</v>
      </c>
      <c r="D3447" s="23" t="s">
        <v>28242</v>
      </c>
      <c r="E3447" s="23" t="s">
        <v>27894</v>
      </c>
      <c r="F3447" s="24" t="s">
        <v>16839</v>
      </c>
      <c r="H3447" s="23" t="s">
        <v>16059</v>
      </c>
      <c r="I3447" s="23" t="s">
        <v>12601</v>
      </c>
      <c r="J3447" s="23" t="s">
        <v>16961</v>
      </c>
      <c r="K3447" s="23"/>
      <c r="L3447" s="23" t="s">
        <v>16961</v>
      </c>
      <c r="M3447" s="23">
        <v>20293</v>
      </c>
      <c r="N3447" s="23" t="s">
        <v>18570</v>
      </c>
      <c r="O3447" s="23" t="s">
        <v>18742</v>
      </c>
      <c r="P3447" s="23" t="s">
        <v>20729</v>
      </c>
      <c r="Q3447" s="23" t="s">
        <v>32223</v>
      </c>
      <c r="R3447" s="23"/>
      <c r="S3447" s="23"/>
      <c r="T3447" s="23" t="s">
        <v>23730</v>
      </c>
      <c r="U3447" s="23" t="s">
        <v>21211</v>
      </c>
      <c r="V3447" s="23" t="s">
        <v>26464</v>
      </c>
      <c r="AA3447" s="26"/>
    </row>
    <row r="3448" spans="1:27" s="22" customFormat="1" x14ac:dyDescent="0.35">
      <c r="A3448" s="21" t="s">
        <v>31830</v>
      </c>
      <c r="B3448" s="22" t="str">
        <f t="shared" si="159"/>
        <v>C10 Recombinant Protein Lyophilized 2UG</v>
      </c>
      <c r="C3448" s="23" t="s">
        <v>37196</v>
      </c>
      <c r="D3448" s="23" t="s">
        <v>28242</v>
      </c>
      <c r="E3448" s="23" t="s">
        <v>27895</v>
      </c>
      <c r="F3448" s="24" t="s">
        <v>16839</v>
      </c>
      <c r="H3448" s="23" t="s">
        <v>16060</v>
      </c>
      <c r="I3448" s="23" t="s">
        <v>12601</v>
      </c>
      <c r="J3448" s="23" t="s">
        <v>16961</v>
      </c>
      <c r="K3448" s="23"/>
      <c r="L3448" s="23" t="s">
        <v>16961</v>
      </c>
      <c r="M3448" s="23">
        <v>20305</v>
      </c>
      <c r="N3448" s="23" t="s">
        <v>17034</v>
      </c>
      <c r="O3448" s="23" t="s">
        <v>18742</v>
      </c>
      <c r="P3448" s="23" t="s">
        <v>18743</v>
      </c>
      <c r="Q3448" s="23" t="s">
        <v>32257</v>
      </c>
      <c r="R3448" s="23"/>
      <c r="S3448" s="23"/>
      <c r="T3448" s="23" t="s">
        <v>23731</v>
      </c>
      <c r="U3448" s="23" t="s">
        <v>21212</v>
      </c>
      <c r="V3448" s="23" t="s">
        <v>26465</v>
      </c>
      <c r="AA3448" s="26"/>
    </row>
    <row r="3449" spans="1:27" s="22" customFormat="1" x14ac:dyDescent="0.35">
      <c r="A3449" s="21" t="s">
        <v>31831</v>
      </c>
      <c r="B3449" s="22" t="str">
        <f t="shared" si="159"/>
        <v>RANTES Recombinant Protein Lyophilized 5UG</v>
      </c>
      <c r="C3449" s="23" t="s">
        <v>37196</v>
      </c>
      <c r="D3449" s="23" t="s">
        <v>28242</v>
      </c>
      <c r="E3449" s="23" t="s">
        <v>27896</v>
      </c>
      <c r="F3449" s="24" t="s">
        <v>16839</v>
      </c>
      <c r="H3449" s="23" t="s">
        <v>16061</v>
      </c>
      <c r="I3449" s="23" t="s">
        <v>12601</v>
      </c>
      <c r="J3449" s="23" t="s">
        <v>16961</v>
      </c>
      <c r="K3449" s="23"/>
      <c r="L3449" s="23" t="s">
        <v>16961</v>
      </c>
      <c r="M3449" s="23">
        <v>20304</v>
      </c>
      <c r="N3449" s="23" t="s">
        <v>18571</v>
      </c>
      <c r="O3449" s="23" t="s">
        <v>18742</v>
      </c>
      <c r="P3449" s="23" t="s">
        <v>20730</v>
      </c>
      <c r="Q3449" s="23" t="s">
        <v>32223</v>
      </c>
      <c r="R3449" s="23"/>
      <c r="S3449" s="23"/>
      <c r="T3449" s="23" t="s">
        <v>23732</v>
      </c>
      <c r="U3449" s="23" t="s">
        <v>21213</v>
      </c>
      <c r="V3449" s="23" t="s">
        <v>26466</v>
      </c>
      <c r="AA3449" s="26"/>
    </row>
    <row r="3450" spans="1:27" s="22" customFormat="1" x14ac:dyDescent="0.35">
      <c r="A3450" s="21" t="s">
        <v>31832</v>
      </c>
      <c r="B3450" s="22" t="str">
        <f t="shared" si="159"/>
        <v>MCP-3 Recombinant Protein Lyophilized 2UG</v>
      </c>
      <c r="C3450" s="23" t="s">
        <v>37196</v>
      </c>
      <c r="D3450" s="23" t="s">
        <v>28242</v>
      </c>
      <c r="E3450" s="23" t="s">
        <v>27897</v>
      </c>
      <c r="F3450" s="24" t="s">
        <v>16839</v>
      </c>
      <c r="H3450" s="23" t="s">
        <v>16062</v>
      </c>
      <c r="I3450" s="23" t="s">
        <v>12601</v>
      </c>
      <c r="J3450" s="23" t="s">
        <v>16961</v>
      </c>
      <c r="K3450" s="23"/>
      <c r="L3450" s="23" t="s">
        <v>16961</v>
      </c>
      <c r="M3450" s="23">
        <v>20306</v>
      </c>
      <c r="N3450" s="23" t="s">
        <v>18572</v>
      </c>
      <c r="O3450" s="23" t="s">
        <v>18742</v>
      </c>
      <c r="P3450" s="23" t="s">
        <v>20731</v>
      </c>
      <c r="Q3450" s="23" t="s">
        <v>32257</v>
      </c>
      <c r="R3450" s="23"/>
      <c r="S3450" s="23"/>
      <c r="T3450" s="23" t="s">
        <v>23733</v>
      </c>
      <c r="U3450" s="23" t="s">
        <v>21214</v>
      </c>
      <c r="V3450" s="23" t="s">
        <v>26467</v>
      </c>
      <c r="AA3450" s="26"/>
    </row>
    <row r="3451" spans="1:27" s="22" customFormat="1" x14ac:dyDescent="0.35">
      <c r="A3451" s="21" t="s">
        <v>31833</v>
      </c>
      <c r="B3451" s="22" t="str">
        <f t="shared" si="159"/>
        <v>MIP-1 alpha Recombinant Protein Lyophilized 2UG</v>
      </c>
      <c r="C3451" s="23" t="s">
        <v>37196</v>
      </c>
      <c r="D3451" s="23" t="s">
        <v>28242</v>
      </c>
      <c r="E3451" s="23" t="s">
        <v>27898</v>
      </c>
      <c r="F3451" s="24" t="s">
        <v>16839</v>
      </c>
      <c r="H3451" s="23" t="s">
        <v>16063</v>
      </c>
      <c r="I3451" s="23" t="s">
        <v>12601</v>
      </c>
      <c r="J3451" s="23" t="s">
        <v>16961</v>
      </c>
      <c r="K3451" s="23"/>
      <c r="L3451" s="23" t="s">
        <v>16961</v>
      </c>
      <c r="M3451" s="23">
        <v>20302</v>
      </c>
      <c r="N3451" s="23" t="s">
        <v>18573</v>
      </c>
      <c r="O3451" s="23" t="s">
        <v>18742</v>
      </c>
      <c r="P3451" s="23" t="s">
        <v>20732</v>
      </c>
      <c r="Q3451" s="23" t="s">
        <v>32257</v>
      </c>
      <c r="R3451" s="23"/>
      <c r="S3451" s="23"/>
      <c r="T3451" s="23" t="s">
        <v>23734</v>
      </c>
      <c r="U3451" s="23" t="s">
        <v>21215</v>
      </c>
      <c r="V3451" s="23" t="s">
        <v>26468</v>
      </c>
      <c r="AA3451" s="26"/>
    </row>
    <row r="3452" spans="1:27" s="22" customFormat="1" x14ac:dyDescent="0.35">
      <c r="A3452" s="21" t="s">
        <v>31834</v>
      </c>
      <c r="B3452" s="22" t="str">
        <f t="shared" si="159"/>
        <v>MCP-1 Recombinant Protein Lyophilized 2UG</v>
      </c>
      <c r="C3452" s="23" t="s">
        <v>37196</v>
      </c>
      <c r="D3452" s="23" t="s">
        <v>28242</v>
      </c>
      <c r="E3452" s="23" t="s">
        <v>27899</v>
      </c>
      <c r="F3452" s="24" t="s">
        <v>16839</v>
      </c>
      <c r="H3452" s="23" t="s">
        <v>16064</v>
      </c>
      <c r="I3452" s="23" t="s">
        <v>12601</v>
      </c>
      <c r="J3452" s="23" t="s">
        <v>16961</v>
      </c>
      <c r="K3452" s="23"/>
      <c r="L3452" s="23" t="s">
        <v>16961</v>
      </c>
      <c r="M3452" s="23">
        <v>20296</v>
      </c>
      <c r="N3452" s="23" t="s">
        <v>17546</v>
      </c>
      <c r="O3452" s="23" t="s">
        <v>18742</v>
      </c>
      <c r="P3452" s="23" t="s">
        <v>19455</v>
      </c>
      <c r="Q3452" s="23" t="s">
        <v>32257</v>
      </c>
      <c r="R3452" s="23"/>
      <c r="S3452" s="23"/>
      <c r="T3452" s="23" t="s">
        <v>23735</v>
      </c>
      <c r="U3452" s="23" t="s">
        <v>21216</v>
      </c>
      <c r="V3452" s="23" t="s">
        <v>26469</v>
      </c>
      <c r="AA3452" s="26"/>
    </row>
    <row r="3453" spans="1:27" s="22" customFormat="1" x14ac:dyDescent="0.35">
      <c r="A3453" s="21" t="s">
        <v>31835</v>
      </c>
      <c r="B3453" s="22" t="str">
        <f t="shared" si="159"/>
        <v>KC Recombinant Protein Lyophilized 5UG</v>
      </c>
      <c r="C3453" s="23" t="s">
        <v>37196</v>
      </c>
      <c r="D3453" s="23" t="s">
        <v>28242</v>
      </c>
      <c r="E3453" s="23" t="s">
        <v>27900</v>
      </c>
      <c r="F3453" s="24" t="s">
        <v>16839</v>
      </c>
      <c r="H3453" s="23" t="s">
        <v>16065</v>
      </c>
      <c r="I3453" s="23" t="s">
        <v>12601</v>
      </c>
      <c r="J3453" s="23" t="s">
        <v>16961</v>
      </c>
      <c r="K3453" s="23"/>
      <c r="L3453" s="23" t="s">
        <v>16961</v>
      </c>
      <c r="M3453" s="23">
        <v>14825</v>
      </c>
      <c r="N3453" s="23" t="s">
        <v>17929</v>
      </c>
      <c r="O3453" s="23" t="s">
        <v>18742</v>
      </c>
      <c r="P3453" s="23" t="s">
        <v>19950</v>
      </c>
      <c r="Q3453" s="23" t="s">
        <v>32223</v>
      </c>
      <c r="R3453" s="23"/>
      <c r="S3453" s="23"/>
      <c r="T3453" s="23" t="s">
        <v>23736</v>
      </c>
      <c r="U3453" s="23" t="s">
        <v>21217</v>
      </c>
      <c r="V3453" s="23" t="s">
        <v>26470</v>
      </c>
      <c r="AA3453" s="26"/>
    </row>
    <row r="3454" spans="1:27" s="22" customFormat="1" x14ac:dyDescent="0.35">
      <c r="A3454" s="21" t="s">
        <v>31836</v>
      </c>
      <c r="B3454" s="22" t="str">
        <f t="shared" si="159"/>
        <v>MIP-1 gamma Recombinant Protein Lyophilized 5UG</v>
      </c>
      <c r="C3454" s="23" t="s">
        <v>37196</v>
      </c>
      <c r="D3454" s="23" t="s">
        <v>28242</v>
      </c>
      <c r="E3454" s="23" t="s">
        <v>27901</v>
      </c>
      <c r="F3454" s="24" t="s">
        <v>16839</v>
      </c>
      <c r="H3454" s="23" t="s">
        <v>16066</v>
      </c>
      <c r="I3454" s="23" t="s">
        <v>12601</v>
      </c>
      <c r="J3454" s="23" t="s">
        <v>16961</v>
      </c>
      <c r="K3454" s="23"/>
      <c r="L3454" s="23" t="s">
        <v>16961</v>
      </c>
      <c r="M3454" s="23">
        <v>20308</v>
      </c>
      <c r="N3454" s="23" t="s">
        <v>18268</v>
      </c>
      <c r="O3454" s="23" t="s">
        <v>18742</v>
      </c>
      <c r="P3454" s="23" t="s">
        <v>20354</v>
      </c>
      <c r="Q3454" s="23" t="s">
        <v>32223</v>
      </c>
      <c r="R3454" s="23"/>
      <c r="S3454" s="23"/>
      <c r="T3454" s="23" t="s">
        <v>23737</v>
      </c>
      <c r="U3454" s="23" t="s">
        <v>21218</v>
      </c>
      <c r="V3454" s="23" t="s">
        <v>26471</v>
      </c>
      <c r="AA3454" s="26"/>
    </row>
    <row r="3455" spans="1:27" s="22" customFormat="1" x14ac:dyDescent="0.35">
      <c r="A3455" s="21" t="s">
        <v>31837</v>
      </c>
      <c r="B3455" s="22" t="str">
        <f t="shared" si="159"/>
        <v>Exodus-2 Recombinant Protein Lyophilized 5UG</v>
      </c>
      <c r="C3455" s="23" t="s">
        <v>37196</v>
      </c>
      <c r="D3455" s="23" t="s">
        <v>28242</v>
      </c>
      <c r="E3455" s="23" t="s">
        <v>27902</v>
      </c>
      <c r="F3455" s="24" t="s">
        <v>16839</v>
      </c>
      <c r="H3455" s="23" t="s">
        <v>16067</v>
      </c>
      <c r="I3455" s="23" t="s">
        <v>12601</v>
      </c>
      <c r="J3455" s="23" t="s">
        <v>16961</v>
      </c>
      <c r="K3455" s="23"/>
      <c r="L3455" s="23" t="s">
        <v>16961</v>
      </c>
      <c r="M3455" s="23">
        <v>18829</v>
      </c>
      <c r="N3455" s="23" t="s">
        <v>18574</v>
      </c>
      <c r="O3455" s="23" t="s">
        <v>18742</v>
      </c>
      <c r="P3455" s="23" t="s">
        <v>20305</v>
      </c>
      <c r="Q3455" s="23" t="s">
        <v>32223</v>
      </c>
      <c r="R3455" s="23"/>
      <c r="S3455" s="23"/>
      <c r="T3455" s="23" t="s">
        <v>23738</v>
      </c>
      <c r="U3455" s="23" t="s">
        <v>21219</v>
      </c>
      <c r="V3455" s="23" t="s">
        <v>26472</v>
      </c>
      <c r="AA3455" s="26"/>
    </row>
    <row r="3456" spans="1:27" s="22" customFormat="1" x14ac:dyDescent="0.35">
      <c r="A3456" s="21" t="s">
        <v>31838</v>
      </c>
      <c r="B3456" s="22" t="str">
        <f t="shared" si="159"/>
        <v>MCP-2 Recombinant Protein Lyophilized 5UG</v>
      </c>
      <c r="C3456" s="23" t="s">
        <v>37196</v>
      </c>
      <c r="D3456" s="23" t="s">
        <v>28242</v>
      </c>
      <c r="E3456" s="23" t="s">
        <v>27903</v>
      </c>
      <c r="F3456" s="24" t="s">
        <v>16839</v>
      </c>
      <c r="H3456" s="23" t="s">
        <v>16068</v>
      </c>
      <c r="I3456" s="23" t="s">
        <v>12601</v>
      </c>
      <c r="J3456" s="23" t="s">
        <v>16961</v>
      </c>
      <c r="K3456" s="23"/>
      <c r="L3456" s="23" t="s">
        <v>16961</v>
      </c>
      <c r="M3456" s="23">
        <v>20307</v>
      </c>
      <c r="N3456" s="23" t="s">
        <v>18575</v>
      </c>
      <c r="O3456" s="23" t="s">
        <v>18742</v>
      </c>
      <c r="P3456" s="23" t="s">
        <v>20733</v>
      </c>
      <c r="Q3456" s="23" t="s">
        <v>32223</v>
      </c>
      <c r="R3456" s="23"/>
      <c r="S3456" s="23"/>
      <c r="T3456" s="23" t="s">
        <v>23739</v>
      </c>
      <c r="U3456" s="23" t="s">
        <v>21220</v>
      </c>
      <c r="V3456" s="23" t="s">
        <v>26473</v>
      </c>
      <c r="AA3456" s="26"/>
    </row>
    <row r="3457" spans="1:27" s="22" customFormat="1" x14ac:dyDescent="0.35">
      <c r="A3457" s="21" t="s">
        <v>31839</v>
      </c>
      <c r="B3457" s="22" t="str">
        <f t="shared" si="159"/>
        <v>MIP-2 Recombinant Protein Lyophilized 5UG</v>
      </c>
      <c r="C3457" s="23" t="s">
        <v>37196</v>
      </c>
      <c r="D3457" s="23" t="s">
        <v>28242</v>
      </c>
      <c r="E3457" s="23" t="s">
        <v>27904</v>
      </c>
      <c r="F3457" s="24" t="s">
        <v>16839</v>
      </c>
      <c r="H3457" s="23" t="s">
        <v>16069</v>
      </c>
      <c r="I3457" s="23" t="s">
        <v>12601</v>
      </c>
      <c r="J3457" s="23" t="s">
        <v>16961</v>
      </c>
      <c r="K3457" s="23"/>
      <c r="L3457" s="23" t="s">
        <v>16961</v>
      </c>
      <c r="M3457" s="23">
        <v>20310</v>
      </c>
      <c r="N3457" s="23" t="s">
        <v>18576</v>
      </c>
      <c r="O3457" s="23" t="s">
        <v>18742</v>
      </c>
      <c r="P3457" s="23" t="s">
        <v>20734</v>
      </c>
      <c r="Q3457" s="23" t="s">
        <v>32223</v>
      </c>
      <c r="R3457" s="23"/>
      <c r="S3457" s="23"/>
      <c r="T3457" s="23" t="s">
        <v>23740</v>
      </c>
      <c r="U3457" s="23" t="s">
        <v>21221</v>
      </c>
      <c r="V3457" s="23" t="s">
        <v>26474</v>
      </c>
      <c r="AA3457" s="26"/>
    </row>
    <row r="3458" spans="1:27" s="22" customFormat="1" x14ac:dyDescent="0.35">
      <c r="A3458" s="21" t="s">
        <v>31840</v>
      </c>
      <c r="B3458" s="22" t="str">
        <f t="shared" si="159"/>
        <v>IP-10 Recombinant Protein Lyophilized 5UG</v>
      </c>
      <c r="C3458" s="23" t="s">
        <v>37196</v>
      </c>
      <c r="D3458" s="23" t="s">
        <v>28242</v>
      </c>
      <c r="E3458" s="23" t="s">
        <v>27905</v>
      </c>
      <c r="F3458" s="24" t="s">
        <v>16839</v>
      </c>
      <c r="H3458" s="23" t="s">
        <v>16070</v>
      </c>
      <c r="I3458" s="23" t="s">
        <v>12601</v>
      </c>
      <c r="J3458" s="23" t="s">
        <v>16961</v>
      </c>
      <c r="K3458" s="23"/>
      <c r="L3458" s="23" t="s">
        <v>16961</v>
      </c>
      <c r="M3458" s="23">
        <v>15945</v>
      </c>
      <c r="N3458" s="23" t="s">
        <v>18577</v>
      </c>
      <c r="O3458" s="23" t="s">
        <v>18742</v>
      </c>
      <c r="P3458" s="23" t="s">
        <v>20735</v>
      </c>
      <c r="Q3458" s="23" t="s">
        <v>32223</v>
      </c>
      <c r="R3458" s="23"/>
      <c r="S3458" s="23"/>
      <c r="T3458" s="23" t="s">
        <v>23741</v>
      </c>
      <c r="U3458" s="23" t="s">
        <v>21222</v>
      </c>
      <c r="V3458" s="23" t="s">
        <v>26475</v>
      </c>
      <c r="AA3458" s="26"/>
    </row>
    <row r="3459" spans="1:27" s="22" customFormat="1" x14ac:dyDescent="0.35">
      <c r="A3459" s="21" t="s">
        <v>31841</v>
      </c>
      <c r="B3459" s="22" t="str">
        <f t="shared" si="159"/>
        <v>LIX Recombinant Protein Lyophilized 5UG</v>
      </c>
      <c r="C3459" s="23" t="s">
        <v>37196</v>
      </c>
      <c r="D3459" s="23" t="s">
        <v>28242</v>
      </c>
      <c r="E3459" s="23" t="s">
        <v>27906</v>
      </c>
      <c r="F3459" s="24" t="s">
        <v>16839</v>
      </c>
      <c r="H3459" s="23" t="s">
        <v>16071</v>
      </c>
      <c r="I3459" s="23" t="s">
        <v>12601</v>
      </c>
      <c r="J3459" s="23" t="s">
        <v>16961</v>
      </c>
      <c r="K3459" s="23"/>
      <c r="L3459" s="23" t="s">
        <v>16961</v>
      </c>
      <c r="M3459" s="23">
        <v>20311</v>
      </c>
      <c r="N3459" s="23" t="s">
        <v>18578</v>
      </c>
      <c r="O3459" s="23" t="s">
        <v>18742</v>
      </c>
      <c r="P3459" s="23" t="s">
        <v>20736</v>
      </c>
      <c r="Q3459" s="23" t="s">
        <v>32223</v>
      </c>
      <c r="R3459" s="23"/>
      <c r="S3459" s="23"/>
      <c r="T3459" s="23" t="s">
        <v>23742</v>
      </c>
      <c r="U3459" s="23" t="s">
        <v>21223</v>
      </c>
      <c r="V3459" s="23" t="s">
        <v>26476</v>
      </c>
      <c r="AA3459" s="26"/>
    </row>
    <row r="3460" spans="1:27" s="22" customFormat="1" x14ac:dyDescent="0.35">
      <c r="A3460" s="21" t="s">
        <v>31842</v>
      </c>
      <c r="B3460" s="22" t="str">
        <f t="shared" ref="B3460:B3523" si="160">CONCATENATE(A3460, " ", Q3460)</f>
        <v>MIG Recombinant Protein Lyophilized 5UG</v>
      </c>
      <c r="C3460" s="23" t="s">
        <v>37196</v>
      </c>
      <c r="D3460" s="23" t="s">
        <v>28242</v>
      </c>
      <c r="E3460" s="23" t="s">
        <v>27907</v>
      </c>
      <c r="F3460" s="24" t="s">
        <v>16839</v>
      </c>
      <c r="H3460" s="23" t="s">
        <v>16072</v>
      </c>
      <c r="I3460" s="23" t="s">
        <v>12601</v>
      </c>
      <c r="J3460" s="23" t="s">
        <v>16961</v>
      </c>
      <c r="K3460" s="23"/>
      <c r="L3460" s="23" t="s">
        <v>16961</v>
      </c>
      <c r="M3460" s="23">
        <v>17329</v>
      </c>
      <c r="N3460" s="23" t="s">
        <v>18579</v>
      </c>
      <c r="O3460" s="23" t="s">
        <v>18742</v>
      </c>
      <c r="P3460" s="23" t="s">
        <v>20737</v>
      </c>
      <c r="Q3460" s="23" t="s">
        <v>32223</v>
      </c>
      <c r="R3460" s="23"/>
      <c r="S3460" s="23"/>
      <c r="T3460" s="23" t="s">
        <v>23743</v>
      </c>
      <c r="U3460" s="23" t="s">
        <v>21224</v>
      </c>
      <c r="V3460" s="23" t="s">
        <v>26477</v>
      </c>
      <c r="AA3460" s="26"/>
    </row>
    <row r="3461" spans="1:27" s="22" customFormat="1" x14ac:dyDescent="0.35">
      <c r="A3461" s="21" t="s">
        <v>31843</v>
      </c>
      <c r="B3461" s="22" t="str">
        <f t="shared" si="160"/>
        <v>SDF-1 alpha Recombinant Protein Lyophilized 2UG</v>
      </c>
      <c r="C3461" s="23" t="s">
        <v>37196</v>
      </c>
      <c r="D3461" s="23" t="s">
        <v>28242</v>
      </c>
      <c r="E3461" s="23" t="s">
        <v>27908</v>
      </c>
      <c r="F3461" s="24" t="s">
        <v>16839</v>
      </c>
      <c r="H3461" s="23" t="s">
        <v>16073</v>
      </c>
      <c r="I3461" s="23" t="s">
        <v>12601</v>
      </c>
      <c r="J3461" s="23" t="s">
        <v>16961</v>
      </c>
      <c r="K3461" s="23"/>
      <c r="L3461" s="23" t="s">
        <v>16961</v>
      </c>
      <c r="M3461" s="23">
        <v>20315</v>
      </c>
      <c r="N3461" s="23" t="s">
        <v>17910</v>
      </c>
      <c r="O3461" s="23" t="s">
        <v>18742</v>
      </c>
      <c r="P3461" s="23" t="s">
        <v>19925</v>
      </c>
      <c r="Q3461" s="23" t="s">
        <v>32257</v>
      </c>
      <c r="R3461" s="23"/>
      <c r="S3461" s="23"/>
      <c r="T3461" s="23" t="s">
        <v>23744</v>
      </c>
      <c r="U3461" s="23" t="s">
        <v>21225</v>
      </c>
      <c r="V3461" s="23" t="s">
        <v>26478</v>
      </c>
      <c r="AA3461" s="26"/>
    </row>
    <row r="3462" spans="1:27" s="22" customFormat="1" x14ac:dyDescent="0.35">
      <c r="A3462" s="21" t="s">
        <v>31844</v>
      </c>
      <c r="B3462" s="22" t="str">
        <f t="shared" si="160"/>
        <v>SDF-1 beta Recombinant Protein Lyophilized 2UG</v>
      </c>
      <c r="C3462" s="23" t="s">
        <v>37196</v>
      </c>
      <c r="D3462" s="23" t="s">
        <v>28242</v>
      </c>
      <c r="E3462" s="23" t="s">
        <v>27909</v>
      </c>
      <c r="F3462" s="24" t="s">
        <v>16839</v>
      </c>
      <c r="H3462" s="23" t="s">
        <v>16074</v>
      </c>
      <c r="I3462" s="23" t="s">
        <v>12601</v>
      </c>
      <c r="J3462" s="23" t="s">
        <v>16961</v>
      </c>
      <c r="K3462" s="23"/>
      <c r="L3462" s="23" t="s">
        <v>16961</v>
      </c>
      <c r="M3462" s="23">
        <v>20315</v>
      </c>
      <c r="N3462" s="23" t="s">
        <v>17910</v>
      </c>
      <c r="O3462" s="23" t="s">
        <v>18742</v>
      </c>
      <c r="P3462" s="23" t="s">
        <v>19925</v>
      </c>
      <c r="Q3462" s="23" t="s">
        <v>32257</v>
      </c>
      <c r="R3462" s="23"/>
      <c r="S3462" s="23"/>
      <c r="T3462" s="23" t="s">
        <v>23745</v>
      </c>
      <c r="U3462" s="23" t="s">
        <v>21226</v>
      </c>
      <c r="V3462" s="23" t="s">
        <v>26479</v>
      </c>
      <c r="AA3462" s="26"/>
    </row>
    <row r="3463" spans="1:27" s="22" customFormat="1" x14ac:dyDescent="0.35">
      <c r="A3463" s="21" t="s">
        <v>31845</v>
      </c>
      <c r="B3463" s="22" t="str">
        <f t="shared" si="160"/>
        <v>Eotaxin-2 Recombinant Protein Lyophilized 5UG</v>
      </c>
      <c r="C3463" s="23" t="s">
        <v>37196</v>
      </c>
      <c r="D3463" s="23" t="s">
        <v>28242</v>
      </c>
      <c r="E3463" s="23" t="s">
        <v>27910</v>
      </c>
      <c r="F3463" s="24" t="s">
        <v>16839</v>
      </c>
      <c r="H3463" s="23" t="s">
        <v>16075</v>
      </c>
      <c r="I3463" s="23" t="s">
        <v>12601</v>
      </c>
      <c r="J3463" s="23" t="s">
        <v>16961</v>
      </c>
      <c r="K3463" s="23"/>
      <c r="L3463" s="23" t="s">
        <v>16961</v>
      </c>
      <c r="M3463" s="23">
        <v>56221</v>
      </c>
      <c r="N3463" s="23" t="s">
        <v>17909</v>
      </c>
      <c r="O3463" s="23" t="s">
        <v>18742</v>
      </c>
      <c r="P3463" s="23" t="s">
        <v>19924</v>
      </c>
      <c r="Q3463" s="23" t="s">
        <v>32223</v>
      </c>
      <c r="R3463" s="23"/>
      <c r="S3463" s="23"/>
      <c r="T3463" s="23" t="s">
        <v>23746</v>
      </c>
      <c r="U3463" s="23" t="s">
        <v>21227</v>
      </c>
      <c r="V3463" s="23" t="s">
        <v>26480</v>
      </c>
      <c r="AA3463" s="26"/>
    </row>
    <row r="3464" spans="1:27" s="22" customFormat="1" x14ac:dyDescent="0.35">
      <c r="A3464" s="21" t="s">
        <v>31846</v>
      </c>
      <c r="B3464" s="22" t="str">
        <f t="shared" si="160"/>
        <v>MDC Recombinant Protein Lyophilized 5UG</v>
      </c>
      <c r="C3464" s="23" t="s">
        <v>37196</v>
      </c>
      <c r="D3464" s="23" t="s">
        <v>28242</v>
      </c>
      <c r="E3464" s="23" t="s">
        <v>27911</v>
      </c>
      <c r="F3464" s="24" t="s">
        <v>16839</v>
      </c>
      <c r="H3464" s="23" t="s">
        <v>16076</v>
      </c>
      <c r="I3464" s="23" t="s">
        <v>12601</v>
      </c>
      <c r="J3464" s="23" t="s">
        <v>16961</v>
      </c>
      <c r="K3464" s="23"/>
      <c r="L3464" s="23" t="s">
        <v>16961</v>
      </c>
      <c r="M3464" s="23">
        <v>20299</v>
      </c>
      <c r="N3464" s="23" t="s">
        <v>17549</v>
      </c>
      <c r="O3464" s="23" t="s">
        <v>18742</v>
      </c>
      <c r="P3464" s="23" t="s">
        <v>19459</v>
      </c>
      <c r="Q3464" s="23" t="s">
        <v>32223</v>
      </c>
      <c r="R3464" s="23"/>
      <c r="S3464" s="23"/>
      <c r="T3464" s="23" t="s">
        <v>23747</v>
      </c>
      <c r="U3464" s="23" t="s">
        <v>21228</v>
      </c>
      <c r="V3464" s="23" t="s">
        <v>26481</v>
      </c>
      <c r="AA3464" s="26"/>
    </row>
    <row r="3465" spans="1:27" s="22" customFormat="1" x14ac:dyDescent="0.35">
      <c r="A3465" s="21" t="s">
        <v>31847</v>
      </c>
      <c r="B3465" s="22" t="str">
        <f t="shared" si="160"/>
        <v>BLC Recombinant Protein Lyophilized 5UG</v>
      </c>
      <c r="C3465" s="23" t="s">
        <v>37196</v>
      </c>
      <c r="D3465" s="23" t="s">
        <v>28242</v>
      </c>
      <c r="E3465" s="23" t="s">
        <v>27912</v>
      </c>
      <c r="F3465" s="24" t="s">
        <v>16839</v>
      </c>
      <c r="H3465" s="23" t="s">
        <v>16077</v>
      </c>
      <c r="I3465" s="23" t="s">
        <v>12601</v>
      </c>
      <c r="J3465" s="23" t="s">
        <v>16961</v>
      </c>
      <c r="K3465" s="23"/>
      <c r="L3465" s="23" t="s">
        <v>16961</v>
      </c>
      <c r="M3465" s="23">
        <v>55985</v>
      </c>
      <c r="N3465" s="23" t="s">
        <v>18580</v>
      </c>
      <c r="O3465" s="23" t="s">
        <v>18742</v>
      </c>
      <c r="P3465" s="23" t="s">
        <v>20738</v>
      </c>
      <c r="Q3465" s="23" t="s">
        <v>32223</v>
      </c>
      <c r="R3465" s="23"/>
      <c r="S3465" s="23"/>
      <c r="T3465" s="23" t="s">
        <v>23748</v>
      </c>
      <c r="U3465" s="23" t="s">
        <v>21229</v>
      </c>
      <c r="V3465" s="23" t="s">
        <v>26482</v>
      </c>
      <c r="AA3465" s="26"/>
    </row>
    <row r="3466" spans="1:27" s="22" customFormat="1" x14ac:dyDescent="0.35">
      <c r="A3466" s="21" t="s">
        <v>31848</v>
      </c>
      <c r="B3466" s="22" t="str">
        <f t="shared" si="160"/>
        <v>CTACK Recombinant Protein Lyophilized 5UG</v>
      </c>
      <c r="C3466" s="23" t="s">
        <v>37196</v>
      </c>
      <c r="D3466" s="23" t="s">
        <v>28242</v>
      </c>
      <c r="E3466" s="23" t="s">
        <v>27913</v>
      </c>
      <c r="F3466" s="24" t="s">
        <v>16839</v>
      </c>
      <c r="H3466" s="23" t="s">
        <v>16078</v>
      </c>
      <c r="I3466" s="23" t="s">
        <v>12601</v>
      </c>
      <c r="J3466" s="23" t="s">
        <v>16961</v>
      </c>
      <c r="K3466" s="23"/>
      <c r="L3466" s="23" t="s">
        <v>16961</v>
      </c>
      <c r="M3466" s="23">
        <v>20301</v>
      </c>
      <c r="N3466" s="23" t="s">
        <v>18581</v>
      </c>
      <c r="O3466" s="23" t="s">
        <v>18742</v>
      </c>
      <c r="P3466" s="23" t="s">
        <v>20739</v>
      </c>
      <c r="Q3466" s="23" t="s">
        <v>32223</v>
      </c>
      <c r="R3466" s="23"/>
      <c r="S3466" s="23"/>
      <c r="T3466" s="23" t="s">
        <v>23749</v>
      </c>
      <c r="U3466" s="23" t="s">
        <v>21230</v>
      </c>
      <c r="V3466" s="23" t="s">
        <v>26483</v>
      </c>
      <c r="AA3466" s="26"/>
    </row>
    <row r="3467" spans="1:27" s="22" customFormat="1" x14ac:dyDescent="0.35">
      <c r="A3467" s="21" t="s">
        <v>31849</v>
      </c>
      <c r="B3467" s="22" t="str">
        <f t="shared" si="160"/>
        <v>MIP-3 alpha Recombinant Protein Lyophilized 5UG</v>
      </c>
      <c r="C3467" s="23" t="s">
        <v>37196</v>
      </c>
      <c r="D3467" s="23" t="s">
        <v>28242</v>
      </c>
      <c r="E3467" s="23" t="s">
        <v>27914</v>
      </c>
      <c r="F3467" s="24" t="s">
        <v>16839</v>
      </c>
      <c r="H3467" s="23" t="s">
        <v>16079</v>
      </c>
      <c r="I3467" s="23" t="s">
        <v>12601</v>
      </c>
      <c r="J3467" s="23" t="s">
        <v>16961</v>
      </c>
      <c r="K3467" s="23"/>
      <c r="L3467" s="23" t="s">
        <v>16961</v>
      </c>
      <c r="M3467" s="23">
        <v>20297</v>
      </c>
      <c r="N3467" s="23" t="s">
        <v>18582</v>
      </c>
      <c r="O3467" s="23" t="s">
        <v>18742</v>
      </c>
      <c r="P3467" s="23" t="s">
        <v>20740</v>
      </c>
      <c r="Q3467" s="23" t="s">
        <v>32223</v>
      </c>
      <c r="R3467" s="23"/>
      <c r="S3467" s="23"/>
      <c r="T3467" s="23" t="s">
        <v>23750</v>
      </c>
      <c r="U3467" s="23" t="s">
        <v>21231</v>
      </c>
      <c r="V3467" s="23" t="s">
        <v>26484</v>
      </c>
      <c r="AA3467" s="26"/>
    </row>
    <row r="3468" spans="1:27" s="22" customFormat="1" x14ac:dyDescent="0.35">
      <c r="A3468" s="21" t="s">
        <v>31850</v>
      </c>
      <c r="B3468" s="22" t="str">
        <f t="shared" si="160"/>
        <v>MIP-3 beta Recombinant Protein Lyophilized 5UG</v>
      </c>
      <c r="C3468" s="23" t="s">
        <v>37196</v>
      </c>
      <c r="D3468" s="23" t="s">
        <v>28242</v>
      </c>
      <c r="E3468" s="23" t="s">
        <v>27915</v>
      </c>
      <c r="F3468" s="24" t="s">
        <v>16839</v>
      </c>
      <c r="H3468" s="23" t="s">
        <v>16080</v>
      </c>
      <c r="I3468" s="23" t="s">
        <v>12601</v>
      </c>
      <c r="J3468" s="23" t="s">
        <v>16961</v>
      </c>
      <c r="K3468" s="23"/>
      <c r="L3468" s="23" t="s">
        <v>16961</v>
      </c>
      <c r="M3468" s="23">
        <v>24047</v>
      </c>
      <c r="N3468" s="23" t="s">
        <v>18583</v>
      </c>
      <c r="O3468" s="23" t="s">
        <v>18742</v>
      </c>
      <c r="P3468" s="23" t="s">
        <v>20741</v>
      </c>
      <c r="Q3468" s="23" t="s">
        <v>32223</v>
      </c>
      <c r="R3468" s="23"/>
      <c r="S3468" s="23"/>
      <c r="T3468" s="23" t="s">
        <v>23751</v>
      </c>
      <c r="U3468" s="23" t="s">
        <v>21232</v>
      </c>
      <c r="V3468" s="23" t="s">
        <v>26485</v>
      </c>
      <c r="AA3468" s="26"/>
    </row>
    <row r="3469" spans="1:27" s="22" customFormat="1" x14ac:dyDescent="0.35">
      <c r="A3469" s="21" t="s">
        <v>31851</v>
      </c>
      <c r="B3469" s="22" t="str">
        <f t="shared" si="160"/>
        <v>CXCL16 Recombinant Protein Lyophilized 5UG</v>
      </c>
      <c r="C3469" s="23" t="s">
        <v>37196</v>
      </c>
      <c r="D3469" s="23" t="s">
        <v>28242</v>
      </c>
      <c r="E3469" s="23" t="s">
        <v>27916</v>
      </c>
      <c r="F3469" s="24" t="s">
        <v>16839</v>
      </c>
      <c r="H3469" s="23" t="s">
        <v>16081</v>
      </c>
      <c r="I3469" s="23" t="s">
        <v>12601</v>
      </c>
      <c r="J3469" s="23" t="s">
        <v>16961</v>
      </c>
      <c r="K3469" s="23"/>
      <c r="L3469" s="23" t="s">
        <v>16961</v>
      </c>
      <c r="M3469" s="23">
        <v>66102</v>
      </c>
      <c r="N3469" s="23" t="s">
        <v>18057</v>
      </c>
      <c r="O3469" s="23" t="s">
        <v>18742</v>
      </c>
      <c r="P3469" s="23" t="s">
        <v>20089</v>
      </c>
      <c r="Q3469" s="23" t="s">
        <v>32223</v>
      </c>
      <c r="R3469" s="23"/>
      <c r="S3469" s="23"/>
      <c r="T3469" s="23" t="s">
        <v>23752</v>
      </c>
      <c r="U3469" s="23" t="s">
        <v>21233</v>
      </c>
      <c r="V3469" s="23" t="s">
        <v>26486</v>
      </c>
      <c r="AA3469" s="26"/>
    </row>
    <row r="3470" spans="1:27" s="22" customFormat="1" x14ac:dyDescent="0.35">
      <c r="A3470" s="21" t="s">
        <v>31852</v>
      </c>
      <c r="B3470" s="22" t="str">
        <f t="shared" si="160"/>
        <v>I-TAC Recombinant Protein Lyophilized 5UG</v>
      </c>
      <c r="C3470" s="23" t="s">
        <v>37196</v>
      </c>
      <c r="D3470" s="23" t="s">
        <v>28242</v>
      </c>
      <c r="E3470" s="23" t="s">
        <v>27917</v>
      </c>
      <c r="F3470" s="24" t="s">
        <v>16839</v>
      </c>
      <c r="H3470" s="23" t="s">
        <v>16082</v>
      </c>
      <c r="I3470" s="23" t="s">
        <v>12601</v>
      </c>
      <c r="J3470" s="23" t="s">
        <v>16961</v>
      </c>
      <c r="K3470" s="23"/>
      <c r="L3470" s="23" t="s">
        <v>16961</v>
      </c>
      <c r="M3470" s="23">
        <v>56066</v>
      </c>
      <c r="N3470" s="23" t="s">
        <v>18584</v>
      </c>
      <c r="O3470" s="23" t="s">
        <v>18742</v>
      </c>
      <c r="P3470" s="23" t="s">
        <v>20742</v>
      </c>
      <c r="Q3470" s="23" t="s">
        <v>32223</v>
      </c>
      <c r="R3470" s="23"/>
      <c r="S3470" s="23"/>
      <c r="T3470" s="23" t="s">
        <v>23753</v>
      </c>
      <c r="U3470" s="23" t="s">
        <v>21234</v>
      </c>
      <c r="V3470" s="23" t="s">
        <v>26487</v>
      </c>
      <c r="AA3470" s="26"/>
    </row>
    <row r="3471" spans="1:27" s="22" customFormat="1" x14ac:dyDescent="0.35">
      <c r="A3471" s="21" t="s">
        <v>31853</v>
      </c>
      <c r="B3471" s="22" t="str">
        <f t="shared" si="160"/>
        <v>MEC Recombinant Protein Lyophilized 5UG</v>
      </c>
      <c r="C3471" s="23" t="s">
        <v>37196</v>
      </c>
      <c r="D3471" s="23" t="s">
        <v>28242</v>
      </c>
      <c r="E3471" s="23" t="s">
        <v>27918</v>
      </c>
      <c r="F3471" s="24" t="s">
        <v>16839</v>
      </c>
      <c r="H3471" s="23" t="s">
        <v>16083</v>
      </c>
      <c r="I3471" s="23" t="s">
        <v>12601</v>
      </c>
      <c r="J3471" s="23" t="s">
        <v>16961</v>
      </c>
      <c r="K3471" s="23"/>
      <c r="L3471" s="23" t="s">
        <v>16961</v>
      </c>
      <c r="M3471" s="23">
        <v>56838</v>
      </c>
      <c r="N3471" s="23" t="s">
        <v>18585</v>
      </c>
      <c r="O3471" s="23" t="s">
        <v>18742</v>
      </c>
      <c r="P3471" s="23" t="s">
        <v>20743</v>
      </c>
      <c r="Q3471" s="23" t="s">
        <v>32223</v>
      </c>
      <c r="R3471" s="23"/>
      <c r="S3471" s="23"/>
      <c r="T3471" s="23" t="s">
        <v>23754</v>
      </c>
      <c r="U3471" s="23" t="s">
        <v>21235</v>
      </c>
      <c r="V3471" s="23" t="s">
        <v>26488</v>
      </c>
      <c r="AA3471" s="26"/>
    </row>
    <row r="3472" spans="1:27" s="22" customFormat="1" x14ac:dyDescent="0.35">
      <c r="A3472" s="21" t="s">
        <v>31854</v>
      </c>
      <c r="B3472" s="22" t="str">
        <f t="shared" si="160"/>
        <v>MIP-1 beta Recombinant Protein Lyophilized 2UG</v>
      </c>
      <c r="C3472" s="23" t="s">
        <v>37196</v>
      </c>
      <c r="D3472" s="23" t="s">
        <v>28253</v>
      </c>
      <c r="E3472" s="23" t="s">
        <v>27919</v>
      </c>
      <c r="F3472" s="24" t="s">
        <v>16839</v>
      </c>
      <c r="H3472" s="23" t="s">
        <v>16084</v>
      </c>
      <c r="I3472" s="23" t="s">
        <v>12601</v>
      </c>
      <c r="J3472" s="23" t="s">
        <v>16961</v>
      </c>
      <c r="K3472" s="23"/>
      <c r="L3472" s="23" t="s">
        <v>16961</v>
      </c>
      <c r="M3472" s="23">
        <v>20303</v>
      </c>
      <c r="N3472" s="23" t="s">
        <v>18586</v>
      </c>
      <c r="O3472" s="23" t="s">
        <v>18742</v>
      </c>
      <c r="P3472" s="23" t="s">
        <v>20744</v>
      </c>
      <c r="Q3472" s="23" t="s">
        <v>32257</v>
      </c>
      <c r="R3472" s="23"/>
      <c r="S3472" s="23"/>
      <c r="T3472" s="23" t="s">
        <v>23755</v>
      </c>
      <c r="U3472" s="23" t="s">
        <v>21236</v>
      </c>
      <c r="V3472" s="23" t="s">
        <v>26489</v>
      </c>
      <c r="AA3472" s="26"/>
    </row>
    <row r="3473" spans="1:27" s="22" customFormat="1" x14ac:dyDescent="0.35">
      <c r="A3473" s="21" t="s">
        <v>31841</v>
      </c>
      <c r="B3473" s="22" t="str">
        <f t="shared" si="160"/>
        <v>LIX Recombinant Protein Lyophilized 5UG</v>
      </c>
      <c r="C3473" s="23" t="s">
        <v>37196</v>
      </c>
      <c r="D3473" s="23" t="s">
        <v>28242</v>
      </c>
      <c r="E3473" s="23" t="s">
        <v>27906</v>
      </c>
      <c r="F3473" s="24" t="s">
        <v>16839</v>
      </c>
      <c r="H3473" s="23" t="s">
        <v>16085</v>
      </c>
      <c r="I3473" s="23" t="s">
        <v>12601</v>
      </c>
      <c r="J3473" s="23" t="s">
        <v>16961</v>
      </c>
      <c r="K3473" s="23"/>
      <c r="L3473" s="23" t="s">
        <v>16961</v>
      </c>
      <c r="M3473" s="23">
        <v>20311</v>
      </c>
      <c r="N3473" s="23" t="s">
        <v>18578</v>
      </c>
      <c r="O3473" s="23" t="s">
        <v>18742</v>
      </c>
      <c r="P3473" s="23" t="s">
        <v>20736</v>
      </c>
      <c r="Q3473" s="23" t="s">
        <v>32223</v>
      </c>
      <c r="R3473" s="23"/>
      <c r="S3473" s="23"/>
      <c r="T3473" s="23" t="s">
        <v>23742</v>
      </c>
      <c r="U3473" s="23" t="s">
        <v>21237</v>
      </c>
      <c r="V3473" s="23" t="s">
        <v>26490</v>
      </c>
      <c r="AA3473" s="26"/>
    </row>
    <row r="3474" spans="1:27" s="22" customFormat="1" x14ac:dyDescent="0.35">
      <c r="A3474" s="21" t="s">
        <v>31855</v>
      </c>
      <c r="B3474" s="22" t="str">
        <f t="shared" si="160"/>
        <v>Lungkine Recombinant Protein Lyophilized 5UG</v>
      </c>
      <c r="C3474" s="23" t="s">
        <v>37196</v>
      </c>
      <c r="D3474" s="23" t="s">
        <v>28242</v>
      </c>
      <c r="E3474" s="23" t="s">
        <v>27920</v>
      </c>
      <c r="F3474" s="24" t="s">
        <v>16839</v>
      </c>
      <c r="H3474" s="23" t="s">
        <v>16086</v>
      </c>
      <c r="I3474" s="23" t="s">
        <v>12601</v>
      </c>
      <c r="J3474" s="23" t="s">
        <v>16961</v>
      </c>
      <c r="K3474" s="23"/>
      <c r="L3474" s="23" t="s">
        <v>16961</v>
      </c>
      <c r="M3474" s="23">
        <v>20309</v>
      </c>
      <c r="N3474" s="23" t="s">
        <v>18413</v>
      </c>
      <c r="O3474" s="23" t="s">
        <v>18742</v>
      </c>
      <c r="P3474" s="23" t="s">
        <v>20531</v>
      </c>
      <c r="Q3474" s="23" t="s">
        <v>32223</v>
      </c>
      <c r="R3474" s="23"/>
      <c r="S3474" s="23"/>
      <c r="T3474" s="23" t="s">
        <v>23756</v>
      </c>
      <c r="U3474" s="23" t="s">
        <v>21238</v>
      </c>
      <c r="V3474" s="23" t="s">
        <v>26491</v>
      </c>
      <c r="AA3474" s="26"/>
    </row>
    <row r="3475" spans="1:27" s="22" customFormat="1" x14ac:dyDescent="0.35">
      <c r="A3475" s="21" t="s">
        <v>31856</v>
      </c>
      <c r="B3475" s="22" t="str">
        <f t="shared" si="160"/>
        <v>PF-4 Recombinant Protein Lyophilized 5UG</v>
      </c>
      <c r="C3475" s="23" t="s">
        <v>37196</v>
      </c>
      <c r="D3475" s="23" t="s">
        <v>28242</v>
      </c>
      <c r="E3475" s="23" t="s">
        <v>27921</v>
      </c>
      <c r="F3475" s="24" t="s">
        <v>16839</v>
      </c>
      <c r="H3475" s="23" t="s">
        <v>16087</v>
      </c>
      <c r="I3475" s="23" t="s">
        <v>12601</v>
      </c>
      <c r="J3475" s="23" t="s">
        <v>16961</v>
      </c>
      <c r="K3475" s="23"/>
      <c r="L3475" s="23" t="s">
        <v>16961</v>
      </c>
      <c r="M3475" s="23">
        <v>56744</v>
      </c>
      <c r="N3475" s="23" t="s">
        <v>18587</v>
      </c>
      <c r="O3475" s="23" t="s">
        <v>18742</v>
      </c>
      <c r="P3475" s="23" t="s">
        <v>20745</v>
      </c>
      <c r="Q3475" s="23" t="s">
        <v>32223</v>
      </c>
      <c r="R3475" s="23"/>
      <c r="S3475" s="23"/>
      <c r="T3475" s="23" t="s">
        <v>28401</v>
      </c>
      <c r="U3475" s="23" t="s">
        <v>21237</v>
      </c>
      <c r="V3475" s="23" t="s">
        <v>26492</v>
      </c>
      <c r="AA3475" s="26"/>
    </row>
    <row r="3476" spans="1:27" s="22" customFormat="1" x14ac:dyDescent="0.35">
      <c r="A3476" s="21" t="s">
        <v>31834</v>
      </c>
      <c r="B3476" s="22" t="str">
        <f t="shared" si="160"/>
        <v>MCP-1 Recombinant Protein Lyophilized 5UG</v>
      </c>
      <c r="C3476" s="23" t="s">
        <v>37196</v>
      </c>
      <c r="D3476" s="23" t="s">
        <v>28242</v>
      </c>
      <c r="E3476" s="23" t="s">
        <v>27899</v>
      </c>
      <c r="F3476" s="24" t="s">
        <v>16839</v>
      </c>
      <c r="H3476" s="23" t="s">
        <v>16088</v>
      </c>
      <c r="I3476" s="23" t="s">
        <v>12601</v>
      </c>
      <c r="J3476" s="23" t="s">
        <v>16961</v>
      </c>
      <c r="K3476" s="23"/>
      <c r="L3476" s="23" t="s">
        <v>16961</v>
      </c>
      <c r="M3476" s="23">
        <v>6347</v>
      </c>
      <c r="N3476" s="23" t="s">
        <v>17545</v>
      </c>
      <c r="O3476" s="23" t="s">
        <v>18703</v>
      </c>
      <c r="P3476" s="23" t="s">
        <v>19454</v>
      </c>
      <c r="Q3476" s="23" t="s">
        <v>32223</v>
      </c>
      <c r="R3476" s="23"/>
      <c r="S3476" s="23"/>
      <c r="T3476" s="23" t="s">
        <v>23757</v>
      </c>
      <c r="U3476" s="23" t="s">
        <v>21239</v>
      </c>
      <c r="V3476" s="23" t="s">
        <v>26493</v>
      </c>
      <c r="AA3476" s="26"/>
    </row>
    <row r="3477" spans="1:27" s="22" customFormat="1" x14ac:dyDescent="0.35">
      <c r="A3477" s="21" t="s">
        <v>31831</v>
      </c>
      <c r="B3477" s="22" t="str">
        <f t="shared" si="160"/>
        <v>RANTES Recombinant Protein Lyophilized 5UG</v>
      </c>
      <c r="C3477" s="23" t="s">
        <v>37196</v>
      </c>
      <c r="D3477" s="23" t="s">
        <v>28242</v>
      </c>
      <c r="E3477" s="23" t="s">
        <v>27896</v>
      </c>
      <c r="F3477" s="24" t="s">
        <v>16839</v>
      </c>
      <c r="H3477" s="23" t="s">
        <v>16089</v>
      </c>
      <c r="I3477" s="23" t="s">
        <v>12601</v>
      </c>
      <c r="J3477" s="23" t="s">
        <v>16961</v>
      </c>
      <c r="K3477" s="23"/>
      <c r="L3477" s="23" t="s">
        <v>16961</v>
      </c>
      <c r="M3477" s="23">
        <v>6352</v>
      </c>
      <c r="N3477" s="23" t="s">
        <v>386</v>
      </c>
      <c r="O3477" s="23" t="s">
        <v>18703</v>
      </c>
      <c r="P3477" s="23" t="s">
        <v>19457</v>
      </c>
      <c r="Q3477" s="23" t="s">
        <v>32223</v>
      </c>
      <c r="R3477" s="23"/>
      <c r="S3477" s="23"/>
      <c r="T3477" s="23" t="s">
        <v>23758</v>
      </c>
      <c r="U3477" s="23" t="s">
        <v>21240</v>
      </c>
      <c r="V3477" s="23" t="s">
        <v>26494</v>
      </c>
      <c r="AA3477" s="26"/>
    </row>
    <row r="3478" spans="1:27" s="22" customFormat="1" x14ac:dyDescent="0.35">
      <c r="A3478" s="21" t="s">
        <v>31833</v>
      </c>
      <c r="B3478" s="22" t="str">
        <f t="shared" si="160"/>
        <v>MIP-1 alpha Recombinant Protein Lyophilized 5UG</v>
      </c>
      <c r="C3478" s="23" t="s">
        <v>37196</v>
      </c>
      <c r="D3478" s="23" t="s">
        <v>28242</v>
      </c>
      <c r="E3478" s="23" t="s">
        <v>27898</v>
      </c>
      <c r="F3478" s="24" t="s">
        <v>16839</v>
      </c>
      <c r="H3478" s="23" t="s">
        <v>16090</v>
      </c>
      <c r="I3478" s="23" t="s">
        <v>12601</v>
      </c>
      <c r="J3478" s="23" t="s">
        <v>16961</v>
      </c>
      <c r="K3478" s="23"/>
      <c r="L3478" s="23" t="s">
        <v>16961</v>
      </c>
      <c r="M3478" s="23">
        <v>6348</v>
      </c>
      <c r="N3478" s="23" t="s">
        <v>17617</v>
      </c>
      <c r="O3478" s="23" t="s">
        <v>18703</v>
      </c>
      <c r="P3478" s="23" t="s">
        <v>19571</v>
      </c>
      <c r="Q3478" s="23" t="s">
        <v>32223</v>
      </c>
      <c r="R3478" s="23"/>
      <c r="S3478" s="23"/>
      <c r="T3478" s="23" t="s">
        <v>23759</v>
      </c>
      <c r="U3478" s="23" t="s">
        <v>21241</v>
      </c>
      <c r="V3478" s="23" t="s">
        <v>26495</v>
      </c>
      <c r="AA3478" s="26"/>
    </row>
    <row r="3479" spans="1:27" s="22" customFormat="1" x14ac:dyDescent="0.35">
      <c r="A3479" s="21" t="s">
        <v>31854</v>
      </c>
      <c r="B3479" s="22" t="str">
        <f t="shared" si="160"/>
        <v>MIP-1 beta Recombinant Protein Lyophilized 2UG</v>
      </c>
      <c r="C3479" s="23" t="s">
        <v>37196</v>
      </c>
      <c r="D3479" s="23" t="s">
        <v>28242</v>
      </c>
      <c r="E3479" s="23" t="s">
        <v>27919</v>
      </c>
      <c r="F3479" s="24" t="s">
        <v>16839</v>
      </c>
      <c r="H3479" s="23" t="s">
        <v>16091</v>
      </c>
      <c r="I3479" s="23" t="s">
        <v>12601</v>
      </c>
      <c r="J3479" s="23" t="s">
        <v>16961</v>
      </c>
      <c r="K3479" s="23"/>
      <c r="L3479" s="23" t="s">
        <v>16961</v>
      </c>
      <c r="M3479" s="23">
        <v>6351</v>
      </c>
      <c r="N3479" s="23" t="s">
        <v>17547</v>
      </c>
      <c r="O3479" s="23" t="s">
        <v>18703</v>
      </c>
      <c r="P3479" s="23" t="s">
        <v>19456</v>
      </c>
      <c r="Q3479" s="23" t="s">
        <v>32257</v>
      </c>
      <c r="R3479" s="23"/>
      <c r="S3479" s="23"/>
      <c r="T3479" s="23" t="s">
        <v>23760</v>
      </c>
      <c r="U3479" s="23" t="s">
        <v>21242</v>
      </c>
      <c r="V3479" s="23" t="s">
        <v>26496</v>
      </c>
      <c r="AA3479" s="26"/>
    </row>
    <row r="3480" spans="1:27" s="22" customFormat="1" x14ac:dyDescent="0.35">
      <c r="A3480" s="21" t="s">
        <v>31857</v>
      </c>
      <c r="B3480" s="22" t="str">
        <f t="shared" si="160"/>
        <v>MGSA Recombinant Protein Lyophilized 5UG</v>
      </c>
      <c r="C3480" s="23" t="s">
        <v>37196</v>
      </c>
      <c r="D3480" s="23" t="s">
        <v>28242</v>
      </c>
      <c r="E3480" s="23" t="s">
        <v>27922</v>
      </c>
      <c r="F3480" s="24" t="s">
        <v>16839</v>
      </c>
      <c r="H3480" s="23" t="s">
        <v>16092</v>
      </c>
      <c r="I3480" s="23" t="s">
        <v>12601</v>
      </c>
      <c r="J3480" s="23" t="s">
        <v>16961</v>
      </c>
      <c r="K3480" s="23"/>
      <c r="L3480" s="23" t="s">
        <v>16961</v>
      </c>
      <c r="M3480" s="23">
        <v>2919</v>
      </c>
      <c r="N3480" s="23" t="s">
        <v>17875</v>
      </c>
      <c r="O3480" s="23" t="s">
        <v>18703</v>
      </c>
      <c r="P3480" s="23" t="s">
        <v>19887</v>
      </c>
      <c r="Q3480" s="23" t="s">
        <v>32223</v>
      </c>
      <c r="R3480" s="23"/>
      <c r="S3480" s="23"/>
      <c r="T3480" s="23" t="s">
        <v>23761</v>
      </c>
      <c r="U3480" s="23" t="s">
        <v>21243</v>
      </c>
      <c r="V3480" s="23" t="s">
        <v>26497</v>
      </c>
      <c r="AA3480" s="26"/>
    </row>
    <row r="3481" spans="1:27" s="22" customFormat="1" x14ac:dyDescent="0.35">
      <c r="A3481" s="21" t="s">
        <v>31840</v>
      </c>
      <c r="B3481" s="22" t="str">
        <f t="shared" si="160"/>
        <v>IP-10 Recombinant Protein Lyophilized 5UG</v>
      </c>
      <c r="C3481" s="23" t="s">
        <v>37196</v>
      </c>
      <c r="D3481" s="23" t="s">
        <v>28242</v>
      </c>
      <c r="E3481" s="23" t="s">
        <v>27905</v>
      </c>
      <c r="F3481" s="24" t="s">
        <v>16839</v>
      </c>
      <c r="H3481" s="23" t="s">
        <v>16093</v>
      </c>
      <c r="I3481" s="23" t="s">
        <v>12601</v>
      </c>
      <c r="J3481" s="23" t="s">
        <v>16961</v>
      </c>
      <c r="K3481" s="23"/>
      <c r="L3481" s="23" t="s">
        <v>16961</v>
      </c>
      <c r="M3481" s="23">
        <v>3627</v>
      </c>
      <c r="N3481" s="23" t="s">
        <v>209</v>
      </c>
      <c r="O3481" s="23" t="s">
        <v>18703</v>
      </c>
      <c r="P3481" s="23" t="s">
        <v>19567</v>
      </c>
      <c r="Q3481" s="23" t="s">
        <v>32223</v>
      </c>
      <c r="R3481" s="23"/>
      <c r="S3481" s="23"/>
      <c r="T3481" s="23" t="s">
        <v>23762</v>
      </c>
      <c r="U3481" s="23" t="s">
        <v>21244</v>
      </c>
      <c r="V3481" s="23" t="s">
        <v>26498</v>
      </c>
      <c r="AA3481" s="26"/>
    </row>
    <row r="3482" spans="1:27" s="22" customFormat="1" x14ac:dyDescent="0.35">
      <c r="A3482" s="21" t="s">
        <v>31858</v>
      </c>
      <c r="B3482" s="22" t="str">
        <f t="shared" si="160"/>
        <v>NAP-2 Recombinant Protein Lyophilized 2UG</v>
      </c>
      <c r="C3482" s="23" t="s">
        <v>37196</v>
      </c>
      <c r="D3482" s="23" t="s">
        <v>28242</v>
      </c>
      <c r="E3482" s="23" t="s">
        <v>27923</v>
      </c>
      <c r="F3482" s="24" t="s">
        <v>16839</v>
      </c>
      <c r="H3482" s="23" t="s">
        <v>16094</v>
      </c>
      <c r="I3482" s="23" t="s">
        <v>12601</v>
      </c>
      <c r="J3482" s="23" t="s">
        <v>16961</v>
      </c>
      <c r="K3482" s="23"/>
      <c r="L3482" s="23" t="s">
        <v>16961</v>
      </c>
      <c r="M3482" s="23">
        <v>5473</v>
      </c>
      <c r="N3482" s="23" t="s">
        <v>17615</v>
      </c>
      <c r="O3482" s="23" t="s">
        <v>18703</v>
      </c>
      <c r="P3482" s="23" t="s">
        <v>19568</v>
      </c>
      <c r="Q3482" s="23" t="s">
        <v>32257</v>
      </c>
      <c r="R3482" s="23"/>
      <c r="S3482" s="23"/>
      <c r="T3482" s="23" t="s">
        <v>23763</v>
      </c>
      <c r="U3482" s="23" t="s">
        <v>21245</v>
      </c>
      <c r="V3482" s="23" t="s">
        <v>26499</v>
      </c>
      <c r="AA3482" s="26"/>
    </row>
    <row r="3483" spans="1:27" s="22" customFormat="1" x14ac:dyDescent="0.35">
      <c r="A3483" s="21" t="s">
        <v>31838</v>
      </c>
      <c r="B3483" s="22" t="str">
        <f t="shared" si="160"/>
        <v>MCP-2 Recombinant Protein Lyophilized 2UG</v>
      </c>
      <c r="C3483" s="23" t="s">
        <v>37196</v>
      </c>
      <c r="D3483" s="23" t="s">
        <v>28242</v>
      </c>
      <c r="E3483" s="23" t="s">
        <v>27903</v>
      </c>
      <c r="F3483" s="24" t="s">
        <v>16839</v>
      </c>
      <c r="H3483" s="23" t="s">
        <v>16095</v>
      </c>
      <c r="I3483" s="23" t="s">
        <v>12601</v>
      </c>
      <c r="J3483" s="23" t="s">
        <v>16961</v>
      </c>
      <c r="K3483" s="23"/>
      <c r="L3483" s="23" t="s">
        <v>16961</v>
      </c>
      <c r="M3483" s="23">
        <v>6355</v>
      </c>
      <c r="N3483" s="23" t="s">
        <v>17618</v>
      </c>
      <c r="O3483" s="23" t="s">
        <v>18703</v>
      </c>
      <c r="P3483" s="23" t="s">
        <v>19572</v>
      </c>
      <c r="Q3483" s="23" t="s">
        <v>32257</v>
      </c>
      <c r="R3483" s="23"/>
      <c r="S3483" s="23"/>
      <c r="T3483" s="23" t="s">
        <v>23764</v>
      </c>
      <c r="U3483" s="23" t="s">
        <v>21220</v>
      </c>
      <c r="V3483" s="23" t="s">
        <v>26500</v>
      </c>
      <c r="AA3483" s="26"/>
    </row>
    <row r="3484" spans="1:27" s="22" customFormat="1" x14ac:dyDescent="0.35">
      <c r="A3484" s="21" t="s">
        <v>31832</v>
      </c>
      <c r="B3484" s="22" t="str">
        <f t="shared" si="160"/>
        <v>MCP-3 Recombinant Protein Lyophilized 2UG</v>
      </c>
      <c r="C3484" s="23" t="s">
        <v>37196</v>
      </c>
      <c r="D3484" s="23" t="s">
        <v>28242</v>
      </c>
      <c r="E3484" s="23" t="s">
        <v>27897</v>
      </c>
      <c r="F3484" s="24" t="s">
        <v>16839</v>
      </c>
      <c r="H3484" s="23" t="s">
        <v>16096</v>
      </c>
      <c r="I3484" s="23" t="s">
        <v>12601</v>
      </c>
      <c r="J3484" s="23" t="s">
        <v>16961</v>
      </c>
      <c r="K3484" s="23"/>
      <c r="L3484" s="23" t="s">
        <v>16961</v>
      </c>
      <c r="M3484" s="23">
        <v>6354</v>
      </c>
      <c r="N3484" s="23" t="s">
        <v>18588</v>
      </c>
      <c r="O3484" s="23" t="s">
        <v>18703</v>
      </c>
      <c r="P3484" s="23" t="s">
        <v>20746</v>
      </c>
      <c r="Q3484" s="23" t="s">
        <v>32257</v>
      </c>
      <c r="R3484" s="23"/>
      <c r="S3484" s="23"/>
      <c r="T3484" s="23" t="s">
        <v>23765</v>
      </c>
      <c r="U3484" s="23" t="s">
        <v>21220</v>
      </c>
      <c r="V3484" s="23" t="s">
        <v>26501</v>
      </c>
      <c r="AA3484" s="26"/>
    </row>
    <row r="3485" spans="1:27" s="22" customFormat="1" x14ac:dyDescent="0.35">
      <c r="A3485" s="21" t="s">
        <v>31859</v>
      </c>
      <c r="B3485" s="22" t="str">
        <f t="shared" si="160"/>
        <v>Lymphotactin Recombinant Protein Lyophilized 5UG</v>
      </c>
      <c r="C3485" s="23" t="s">
        <v>37196</v>
      </c>
      <c r="D3485" s="23" t="s">
        <v>28242</v>
      </c>
      <c r="E3485" s="23" t="s">
        <v>27924</v>
      </c>
      <c r="F3485" s="24" t="s">
        <v>16839</v>
      </c>
      <c r="H3485" s="23" t="s">
        <v>16097</v>
      </c>
      <c r="I3485" s="23" t="s">
        <v>12601</v>
      </c>
      <c r="J3485" s="23" t="s">
        <v>16961</v>
      </c>
      <c r="K3485" s="23"/>
      <c r="L3485" s="23" t="s">
        <v>16961</v>
      </c>
      <c r="M3485" s="23">
        <v>6375</v>
      </c>
      <c r="N3485" s="23" t="s">
        <v>18055</v>
      </c>
      <c r="O3485" s="23" t="s">
        <v>18703</v>
      </c>
      <c r="P3485" s="23" t="s">
        <v>20087</v>
      </c>
      <c r="Q3485" s="23" t="s">
        <v>32223</v>
      </c>
      <c r="R3485" s="23"/>
      <c r="S3485" s="23"/>
      <c r="T3485" s="23" t="s">
        <v>23766</v>
      </c>
      <c r="U3485" s="23" t="s">
        <v>21246</v>
      </c>
      <c r="V3485" s="23" t="s">
        <v>26502</v>
      </c>
      <c r="AA3485" s="26"/>
    </row>
    <row r="3486" spans="1:27" s="22" customFormat="1" x14ac:dyDescent="0.35">
      <c r="A3486" s="21" t="s">
        <v>31860</v>
      </c>
      <c r="B3486" s="22" t="str">
        <f t="shared" si="160"/>
        <v>ENA-78 Recombinant Protein Lyophilized 5UG</v>
      </c>
      <c r="C3486" s="23" t="s">
        <v>37196</v>
      </c>
      <c r="D3486" s="23" t="s">
        <v>28242</v>
      </c>
      <c r="E3486" s="23" t="s">
        <v>27925</v>
      </c>
      <c r="F3486" s="24" t="s">
        <v>16839</v>
      </c>
      <c r="H3486" s="23" t="s">
        <v>16098</v>
      </c>
      <c r="I3486" s="23" t="s">
        <v>12601</v>
      </c>
      <c r="J3486" s="23" t="s">
        <v>16961</v>
      </c>
      <c r="K3486" s="23"/>
      <c r="L3486" s="23" t="s">
        <v>16961</v>
      </c>
      <c r="M3486" s="23">
        <v>6374</v>
      </c>
      <c r="N3486" s="23" t="s">
        <v>18179</v>
      </c>
      <c r="O3486" s="23" t="s">
        <v>18703</v>
      </c>
      <c r="P3486" s="23" t="s">
        <v>20236</v>
      </c>
      <c r="Q3486" s="23" t="s">
        <v>32223</v>
      </c>
      <c r="R3486" s="23"/>
      <c r="S3486" s="23"/>
      <c r="T3486" s="23" t="s">
        <v>23767</v>
      </c>
      <c r="U3486" s="23" t="s">
        <v>21247</v>
      </c>
      <c r="V3486" s="23" t="s">
        <v>26503</v>
      </c>
      <c r="AA3486" s="26"/>
    </row>
    <row r="3487" spans="1:27" s="22" customFormat="1" x14ac:dyDescent="0.35">
      <c r="A3487" s="21" t="s">
        <v>31860</v>
      </c>
      <c r="B3487" s="22" t="str">
        <f t="shared" si="160"/>
        <v>ENA-78 Recombinant Protein Lyophilized 5UG</v>
      </c>
      <c r="C3487" s="23" t="s">
        <v>37196</v>
      </c>
      <c r="D3487" s="23" t="s">
        <v>28242</v>
      </c>
      <c r="E3487" s="23" t="s">
        <v>27925</v>
      </c>
      <c r="F3487" s="24" t="s">
        <v>16839</v>
      </c>
      <c r="H3487" s="23" t="s">
        <v>16099</v>
      </c>
      <c r="I3487" s="23" t="s">
        <v>12601</v>
      </c>
      <c r="J3487" s="23" t="s">
        <v>16961</v>
      </c>
      <c r="K3487" s="23"/>
      <c r="L3487" s="23" t="s">
        <v>16961</v>
      </c>
      <c r="M3487" s="23">
        <v>6374</v>
      </c>
      <c r="N3487" s="23" t="s">
        <v>18179</v>
      </c>
      <c r="O3487" s="23" t="s">
        <v>18703</v>
      </c>
      <c r="P3487" s="23" t="s">
        <v>20236</v>
      </c>
      <c r="Q3487" s="23" t="s">
        <v>32223</v>
      </c>
      <c r="R3487" s="23"/>
      <c r="S3487" s="23"/>
      <c r="T3487" s="23" t="s">
        <v>23768</v>
      </c>
      <c r="U3487" s="23" t="s">
        <v>21237</v>
      </c>
      <c r="V3487" s="23" t="s">
        <v>26504</v>
      </c>
      <c r="AA3487" s="26"/>
    </row>
    <row r="3488" spans="1:27" s="22" customFormat="1" x14ac:dyDescent="0.35">
      <c r="A3488" s="21" t="s">
        <v>31861</v>
      </c>
      <c r="B3488" s="22" t="str">
        <f t="shared" si="160"/>
        <v>MCP-4 Recombinant Protein Lyophilized 5UG</v>
      </c>
      <c r="C3488" s="23" t="s">
        <v>37196</v>
      </c>
      <c r="D3488" s="23" t="s">
        <v>28242</v>
      </c>
      <c r="E3488" s="23" t="s">
        <v>27926</v>
      </c>
      <c r="F3488" s="24" t="s">
        <v>16839</v>
      </c>
      <c r="H3488" s="23" t="s">
        <v>16100</v>
      </c>
      <c r="I3488" s="23" t="s">
        <v>12601</v>
      </c>
      <c r="J3488" s="23" t="s">
        <v>16961</v>
      </c>
      <c r="K3488" s="23"/>
      <c r="L3488" s="23" t="s">
        <v>16961</v>
      </c>
      <c r="M3488" s="23">
        <v>6357</v>
      </c>
      <c r="N3488" s="23" t="s">
        <v>18589</v>
      </c>
      <c r="O3488" s="23" t="s">
        <v>18703</v>
      </c>
      <c r="P3488" s="23" t="s">
        <v>20747</v>
      </c>
      <c r="Q3488" s="23" t="s">
        <v>32223</v>
      </c>
      <c r="R3488" s="23"/>
      <c r="S3488" s="23"/>
      <c r="T3488" s="23" t="s">
        <v>23769</v>
      </c>
      <c r="U3488" s="23" t="s">
        <v>21248</v>
      </c>
      <c r="V3488" s="23" t="s">
        <v>26505</v>
      </c>
      <c r="AA3488" s="26"/>
    </row>
    <row r="3489" spans="1:27" s="22" customFormat="1" x14ac:dyDescent="0.35">
      <c r="A3489" s="21" t="s">
        <v>31842</v>
      </c>
      <c r="B3489" s="22" t="str">
        <f t="shared" si="160"/>
        <v>MIG Recombinant Protein Lyophilized 5UG</v>
      </c>
      <c r="C3489" s="23" t="s">
        <v>37196</v>
      </c>
      <c r="D3489" s="23" t="s">
        <v>28242</v>
      </c>
      <c r="E3489" s="23" t="s">
        <v>27907</v>
      </c>
      <c r="F3489" s="24" t="s">
        <v>16839</v>
      </c>
      <c r="H3489" s="23" t="s">
        <v>16101</v>
      </c>
      <c r="I3489" s="23" t="s">
        <v>12601</v>
      </c>
      <c r="J3489" s="23" t="s">
        <v>16961</v>
      </c>
      <c r="K3489" s="23"/>
      <c r="L3489" s="23" t="s">
        <v>16961</v>
      </c>
      <c r="M3489" s="23">
        <v>4283</v>
      </c>
      <c r="N3489" s="23" t="s">
        <v>17800</v>
      </c>
      <c r="O3489" s="23" t="s">
        <v>18703</v>
      </c>
      <c r="P3489" s="23" t="s">
        <v>19801</v>
      </c>
      <c r="Q3489" s="23" t="s">
        <v>32223</v>
      </c>
      <c r="R3489" s="23"/>
      <c r="S3489" s="23"/>
      <c r="T3489" s="23" t="s">
        <v>23770</v>
      </c>
      <c r="U3489" s="23" t="s">
        <v>21249</v>
      </c>
      <c r="V3489" s="23" t="s">
        <v>26506</v>
      </c>
      <c r="AA3489" s="26"/>
    </row>
    <row r="3490" spans="1:27" s="22" customFormat="1" x14ac:dyDescent="0.35">
      <c r="A3490" s="21" t="s">
        <v>31843</v>
      </c>
      <c r="B3490" s="22" t="str">
        <f t="shared" si="160"/>
        <v>SDF-1 alpha Recombinant Protein Lyophilized 2UG</v>
      </c>
      <c r="C3490" s="23" t="s">
        <v>37196</v>
      </c>
      <c r="D3490" s="23" t="s">
        <v>28242</v>
      </c>
      <c r="E3490" s="23" t="s">
        <v>27908</v>
      </c>
      <c r="F3490" s="24" t="s">
        <v>16839</v>
      </c>
      <c r="H3490" s="23" t="s">
        <v>16102</v>
      </c>
      <c r="I3490" s="23" t="s">
        <v>12601</v>
      </c>
      <c r="J3490" s="23" t="s">
        <v>16961</v>
      </c>
      <c r="K3490" s="23"/>
      <c r="L3490" s="23" t="s">
        <v>16961</v>
      </c>
      <c r="M3490" s="23">
        <v>6387</v>
      </c>
      <c r="N3490" s="23" t="s">
        <v>61</v>
      </c>
      <c r="O3490" s="23" t="s">
        <v>18703</v>
      </c>
      <c r="P3490" s="23" t="s">
        <v>19608</v>
      </c>
      <c r="Q3490" s="23" t="s">
        <v>32257</v>
      </c>
      <c r="R3490" s="23"/>
      <c r="S3490" s="23"/>
      <c r="T3490" s="23" t="s">
        <v>23771</v>
      </c>
      <c r="U3490" s="23" t="s">
        <v>21250</v>
      </c>
      <c r="V3490" s="23" t="s">
        <v>26507</v>
      </c>
      <c r="AA3490" s="26"/>
    </row>
    <row r="3491" spans="1:27" s="22" customFormat="1" x14ac:dyDescent="0.35">
      <c r="A3491" s="21" t="s">
        <v>31844</v>
      </c>
      <c r="B3491" s="22" t="str">
        <f t="shared" si="160"/>
        <v>SDF-1 beta Recombinant Protein Lyophilized 2UG</v>
      </c>
      <c r="C3491" s="23" t="s">
        <v>37196</v>
      </c>
      <c r="D3491" s="23" t="s">
        <v>28242</v>
      </c>
      <c r="E3491" s="23" t="s">
        <v>27909</v>
      </c>
      <c r="F3491" s="24" t="s">
        <v>16839</v>
      </c>
      <c r="H3491" s="23" t="s">
        <v>16103</v>
      </c>
      <c r="I3491" s="23" t="s">
        <v>12601</v>
      </c>
      <c r="J3491" s="23" t="s">
        <v>16961</v>
      </c>
      <c r="K3491" s="23"/>
      <c r="L3491" s="23" t="s">
        <v>16961</v>
      </c>
      <c r="M3491" s="23">
        <v>6387</v>
      </c>
      <c r="N3491" s="23" t="s">
        <v>61</v>
      </c>
      <c r="O3491" s="23" t="s">
        <v>18703</v>
      </c>
      <c r="P3491" s="23" t="s">
        <v>19608</v>
      </c>
      <c r="Q3491" s="23" t="s">
        <v>32257</v>
      </c>
      <c r="R3491" s="23"/>
      <c r="S3491" s="23"/>
      <c r="T3491" s="23" t="s">
        <v>23772</v>
      </c>
      <c r="U3491" s="23" t="s">
        <v>21251</v>
      </c>
      <c r="V3491" s="23" t="s">
        <v>26508</v>
      </c>
      <c r="AA3491" s="26"/>
    </row>
    <row r="3492" spans="1:27" s="22" customFormat="1" x14ac:dyDescent="0.35">
      <c r="A3492" s="21" t="s">
        <v>31862</v>
      </c>
      <c r="B3492" s="22" t="str">
        <f t="shared" si="160"/>
        <v>MIP-3 Recombinant Protein Lyophilized 5UG</v>
      </c>
      <c r="C3492" s="23" t="s">
        <v>37196</v>
      </c>
      <c r="D3492" s="23" t="s">
        <v>28242</v>
      </c>
      <c r="E3492" s="23" t="s">
        <v>27927</v>
      </c>
      <c r="F3492" s="24" t="s">
        <v>16839</v>
      </c>
      <c r="H3492" s="23" t="s">
        <v>16104</v>
      </c>
      <c r="I3492" s="23" t="s">
        <v>12601</v>
      </c>
      <c r="J3492" s="23" t="s">
        <v>16961</v>
      </c>
      <c r="K3492" s="23"/>
      <c r="L3492" s="23" t="s">
        <v>16961</v>
      </c>
      <c r="M3492" s="23">
        <v>6368</v>
      </c>
      <c r="N3492" s="23" t="s">
        <v>17629</v>
      </c>
      <c r="O3492" s="23" t="s">
        <v>18703</v>
      </c>
      <c r="P3492" s="23" t="s">
        <v>19586</v>
      </c>
      <c r="Q3492" s="23" t="s">
        <v>32223</v>
      </c>
      <c r="R3492" s="23"/>
      <c r="S3492" s="23"/>
      <c r="T3492" s="23" t="s">
        <v>23773</v>
      </c>
      <c r="U3492" s="23" t="s">
        <v>21252</v>
      </c>
      <c r="V3492" s="23" t="s">
        <v>26509</v>
      </c>
      <c r="AA3492" s="26"/>
    </row>
    <row r="3493" spans="1:27" s="22" customFormat="1" x14ac:dyDescent="0.35">
      <c r="A3493" s="21" t="s">
        <v>31849</v>
      </c>
      <c r="B3493" s="22" t="str">
        <f t="shared" si="160"/>
        <v>MIP-3 alpha Recombinant Protein Lyophilized 5UG</v>
      </c>
      <c r="C3493" s="23" t="s">
        <v>37196</v>
      </c>
      <c r="D3493" s="23" t="s">
        <v>28242</v>
      </c>
      <c r="E3493" s="23" t="s">
        <v>27914</v>
      </c>
      <c r="F3493" s="24" t="s">
        <v>16839</v>
      </c>
      <c r="H3493" s="23" t="s">
        <v>16105</v>
      </c>
      <c r="I3493" s="23" t="s">
        <v>12601</v>
      </c>
      <c r="J3493" s="23" t="s">
        <v>16961</v>
      </c>
      <c r="K3493" s="23"/>
      <c r="L3493" s="23" t="s">
        <v>16961</v>
      </c>
      <c r="M3493" s="23">
        <v>6364</v>
      </c>
      <c r="N3493" s="23" t="s">
        <v>18590</v>
      </c>
      <c r="O3493" s="23" t="s">
        <v>18703</v>
      </c>
      <c r="P3493" s="23" t="s">
        <v>20748</v>
      </c>
      <c r="Q3493" s="23" t="s">
        <v>32223</v>
      </c>
      <c r="R3493" s="23"/>
      <c r="S3493" s="23"/>
      <c r="T3493" s="23" t="s">
        <v>23774</v>
      </c>
      <c r="U3493" s="23" t="s">
        <v>21253</v>
      </c>
      <c r="V3493" s="23" t="s">
        <v>26510</v>
      </c>
      <c r="AA3493" s="26"/>
    </row>
    <row r="3494" spans="1:27" s="22" customFormat="1" x14ac:dyDescent="0.35">
      <c r="A3494" s="21" t="s">
        <v>31850</v>
      </c>
      <c r="B3494" s="22" t="str">
        <f t="shared" si="160"/>
        <v>MIP-3 beta Recombinant Protein Lyophilized 5UG</v>
      </c>
      <c r="C3494" s="23" t="s">
        <v>37196</v>
      </c>
      <c r="D3494" s="23" t="s">
        <v>28242</v>
      </c>
      <c r="E3494" s="23" t="s">
        <v>27915</v>
      </c>
      <c r="F3494" s="24" t="s">
        <v>16839</v>
      </c>
      <c r="H3494" s="23" t="s">
        <v>16106</v>
      </c>
      <c r="I3494" s="23" t="s">
        <v>12601</v>
      </c>
      <c r="J3494" s="23" t="s">
        <v>16961</v>
      </c>
      <c r="K3494" s="23"/>
      <c r="L3494" s="23" t="s">
        <v>16961</v>
      </c>
      <c r="M3494" s="23">
        <v>6368</v>
      </c>
      <c r="N3494" s="23" t="s">
        <v>17629</v>
      </c>
      <c r="O3494" s="23" t="s">
        <v>18703</v>
      </c>
      <c r="P3494" s="23" t="s">
        <v>19586</v>
      </c>
      <c r="Q3494" s="23" t="s">
        <v>32223</v>
      </c>
      <c r="R3494" s="23"/>
      <c r="S3494" s="23"/>
      <c r="T3494" s="23" t="s">
        <v>23775</v>
      </c>
      <c r="U3494" s="23" t="s">
        <v>21253</v>
      </c>
      <c r="V3494" s="23" t="s">
        <v>26511</v>
      </c>
      <c r="AA3494" s="26"/>
    </row>
    <row r="3495" spans="1:27" s="22" customFormat="1" x14ac:dyDescent="0.35">
      <c r="A3495" s="21" t="s">
        <v>31863</v>
      </c>
      <c r="B3495" s="22" t="str">
        <f t="shared" si="160"/>
        <v>TARC Recombinant Protein Lyophilized 5UG</v>
      </c>
      <c r="C3495" s="23" t="s">
        <v>37196</v>
      </c>
      <c r="D3495" s="23" t="s">
        <v>28242</v>
      </c>
      <c r="E3495" s="23" t="s">
        <v>27928</v>
      </c>
      <c r="F3495" s="24" t="s">
        <v>16839</v>
      </c>
      <c r="H3495" s="23" t="s">
        <v>16107</v>
      </c>
      <c r="I3495" s="23" t="s">
        <v>12601</v>
      </c>
      <c r="J3495" s="23" t="s">
        <v>16961</v>
      </c>
      <c r="K3495" s="23"/>
      <c r="L3495" s="23" t="s">
        <v>16961</v>
      </c>
      <c r="M3495" s="23">
        <v>6361</v>
      </c>
      <c r="N3495" s="23" t="s">
        <v>18591</v>
      </c>
      <c r="O3495" s="23" t="s">
        <v>18703</v>
      </c>
      <c r="P3495" s="23" t="s">
        <v>20749</v>
      </c>
      <c r="Q3495" s="23" t="s">
        <v>32223</v>
      </c>
      <c r="R3495" s="23"/>
      <c r="S3495" s="23"/>
      <c r="T3495" s="23" t="s">
        <v>23776</v>
      </c>
      <c r="U3495" s="23" t="s">
        <v>21254</v>
      </c>
      <c r="V3495" s="23" t="s">
        <v>26512</v>
      </c>
      <c r="AA3495" s="26"/>
    </row>
    <row r="3496" spans="1:27" s="22" customFormat="1" x14ac:dyDescent="0.35">
      <c r="A3496" s="21" t="s">
        <v>31864</v>
      </c>
      <c r="B3496" s="22" t="str">
        <f t="shared" si="160"/>
        <v>Fractalkine Recombinant Protein Lyophilized 5UG</v>
      </c>
      <c r="C3496" s="23" t="s">
        <v>37196</v>
      </c>
      <c r="D3496" s="23" t="s">
        <v>28242</v>
      </c>
      <c r="E3496" s="23" t="s">
        <v>27929</v>
      </c>
      <c r="F3496" s="24" t="s">
        <v>16839</v>
      </c>
      <c r="H3496" s="23" t="s">
        <v>16108</v>
      </c>
      <c r="I3496" s="23" t="s">
        <v>12601</v>
      </c>
      <c r="J3496" s="23" t="s">
        <v>16961</v>
      </c>
      <c r="K3496" s="23"/>
      <c r="L3496" s="23" t="s">
        <v>16961</v>
      </c>
      <c r="M3496" s="23">
        <v>6376</v>
      </c>
      <c r="N3496" s="23" t="s">
        <v>17232</v>
      </c>
      <c r="O3496" s="23" t="s">
        <v>18703</v>
      </c>
      <c r="P3496" s="23" t="s">
        <v>19057</v>
      </c>
      <c r="Q3496" s="23" t="s">
        <v>32223</v>
      </c>
      <c r="R3496" s="23"/>
      <c r="S3496" s="23"/>
      <c r="T3496" s="23" t="s">
        <v>23777</v>
      </c>
      <c r="U3496" s="23" t="s">
        <v>21255</v>
      </c>
      <c r="V3496" s="23" t="s">
        <v>26513</v>
      </c>
      <c r="AA3496" s="26"/>
    </row>
    <row r="3497" spans="1:27" s="22" customFormat="1" x14ac:dyDescent="0.35">
      <c r="A3497" s="21" t="s">
        <v>31845</v>
      </c>
      <c r="B3497" s="22" t="str">
        <f t="shared" si="160"/>
        <v>Eotaxin-2 Recombinant Protein Lyophilized 5UG</v>
      </c>
      <c r="C3497" s="23" t="s">
        <v>37196</v>
      </c>
      <c r="D3497" s="23" t="s">
        <v>28242</v>
      </c>
      <c r="E3497" s="23" t="s">
        <v>27910</v>
      </c>
      <c r="F3497" s="24" t="s">
        <v>16839</v>
      </c>
      <c r="H3497" s="23" t="s">
        <v>16109</v>
      </c>
      <c r="I3497" s="23" t="s">
        <v>12601</v>
      </c>
      <c r="J3497" s="23" t="s">
        <v>16961</v>
      </c>
      <c r="K3497" s="23"/>
      <c r="L3497" s="23" t="s">
        <v>16961</v>
      </c>
      <c r="M3497" s="23">
        <v>6369</v>
      </c>
      <c r="N3497" s="23" t="s">
        <v>17550</v>
      </c>
      <c r="O3497" s="23" t="s">
        <v>18703</v>
      </c>
      <c r="P3497" s="23" t="s">
        <v>19460</v>
      </c>
      <c r="Q3497" s="23" t="s">
        <v>32223</v>
      </c>
      <c r="R3497" s="23"/>
      <c r="S3497" s="23"/>
      <c r="T3497" s="23" t="s">
        <v>23778</v>
      </c>
      <c r="U3497" s="23" t="s">
        <v>21256</v>
      </c>
      <c r="V3497" s="23" t="s">
        <v>26514</v>
      </c>
      <c r="AA3497" s="26"/>
    </row>
    <row r="3498" spans="1:27" s="22" customFormat="1" x14ac:dyDescent="0.35">
      <c r="A3498" s="21" t="s">
        <v>31865</v>
      </c>
      <c r="B3498" s="22" t="str">
        <f t="shared" si="160"/>
        <v>MIP-4 Recombinant Protein Lyophilized 2UG</v>
      </c>
      <c r="C3498" s="23" t="s">
        <v>37196</v>
      </c>
      <c r="D3498" s="23" t="s">
        <v>28242</v>
      </c>
      <c r="E3498" s="23" t="s">
        <v>27930</v>
      </c>
      <c r="F3498" s="24" t="s">
        <v>16839</v>
      </c>
      <c r="H3498" s="23" t="s">
        <v>16110</v>
      </c>
      <c r="I3498" s="23" t="s">
        <v>12601</v>
      </c>
      <c r="J3498" s="23" t="s">
        <v>16961</v>
      </c>
      <c r="K3498" s="23"/>
      <c r="L3498" s="23" t="s">
        <v>16961</v>
      </c>
      <c r="M3498" s="23">
        <v>6362</v>
      </c>
      <c r="N3498" s="23" t="s">
        <v>18190</v>
      </c>
      <c r="O3498" s="23" t="s">
        <v>18703</v>
      </c>
      <c r="P3498" s="23" t="s">
        <v>20252</v>
      </c>
      <c r="Q3498" s="23" t="s">
        <v>32257</v>
      </c>
      <c r="R3498" s="23"/>
      <c r="S3498" s="23"/>
      <c r="T3498" s="23" t="s">
        <v>23779</v>
      </c>
      <c r="U3498" s="23" t="s">
        <v>21257</v>
      </c>
      <c r="V3498" s="23" t="s">
        <v>26515</v>
      </c>
      <c r="AA3498" s="26"/>
    </row>
    <row r="3499" spans="1:27" s="22" customFormat="1" x14ac:dyDescent="0.35">
      <c r="A3499" s="21" t="s">
        <v>31837</v>
      </c>
      <c r="B3499" s="22" t="str">
        <f t="shared" si="160"/>
        <v>Exodus-2 Recombinant Protein Lyophilized 5UG</v>
      </c>
      <c r="C3499" s="23" t="s">
        <v>37196</v>
      </c>
      <c r="D3499" s="23" t="s">
        <v>28242</v>
      </c>
      <c r="E3499" s="23" t="s">
        <v>27902</v>
      </c>
      <c r="F3499" s="24" t="s">
        <v>16839</v>
      </c>
      <c r="H3499" s="23" t="s">
        <v>16111</v>
      </c>
      <c r="I3499" s="23" t="s">
        <v>12601</v>
      </c>
      <c r="J3499" s="23" t="s">
        <v>16961</v>
      </c>
      <c r="K3499" s="23"/>
      <c r="L3499" s="23" t="s">
        <v>16961</v>
      </c>
      <c r="M3499" s="23">
        <v>6366</v>
      </c>
      <c r="N3499" s="23" t="s">
        <v>18592</v>
      </c>
      <c r="O3499" s="23" t="s">
        <v>18703</v>
      </c>
      <c r="P3499" s="23" t="s">
        <v>20750</v>
      </c>
      <c r="Q3499" s="23" t="s">
        <v>32223</v>
      </c>
      <c r="R3499" s="23"/>
      <c r="S3499" s="23"/>
      <c r="T3499" s="23" t="s">
        <v>23738</v>
      </c>
      <c r="U3499" s="23" t="s">
        <v>21258</v>
      </c>
      <c r="V3499" s="23" t="s">
        <v>26516</v>
      </c>
      <c r="AA3499" s="26"/>
    </row>
    <row r="3500" spans="1:27" s="22" customFormat="1" x14ac:dyDescent="0.35">
      <c r="A3500" s="21" t="s">
        <v>31846</v>
      </c>
      <c r="B3500" s="22" t="str">
        <f t="shared" si="160"/>
        <v>MDC Recombinant Protein Lyophilized 5UG</v>
      </c>
      <c r="C3500" s="23" t="s">
        <v>37196</v>
      </c>
      <c r="D3500" s="23" t="s">
        <v>28242</v>
      </c>
      <c r="E3500" s="23" t="s">
        <v>27911</v>
      </c>
      <c r="F3500" s="24" t="s">
        <v>16839</v>
      </c>
      <c r="H3500" s="23" t="s">
        <v>16112</v>
      </c>
      <c r="I3500" s="23" t="s">
        <v>12601</v>
      </c>
      <c r="J3500" s="23" t="s">
        <v>16961</v>
      </c>
      <c r="K3500" s="23"/>
      <c r="L3500" s="23" t="s">
        <v>16961</v>
      </c>
      <c r="M3500" s="23">
        <v>6367</v>
      </c>
      <c r="N3500" s="23" t="s">
        <v>17548</v>
      </c>
      <c r="O3500" s="23" t="s">
        <v>18703</v>
      </c>
      <c r="P3500" s="23" t="s">
        <v>19458</v>
      </c>
      <c r="Q3500" s="23" t="s">
        <v>32223</v>
      </c>
      <c r="R3500" s="23"/>
      <c r="S3500" s="23"/>
      <c r="T3500" s="23" t="s">
        <v>23780</v>
      </c>
      <c r="U3500" s="23" t="s">
        <v>21259</v>
      </c>
      <c r="V3500" s="23" t="s">
        <v>26517</v>
      </c>
      <c r="AA3500" s="26"/>
    </row>
    <row r="3501" spans="1:27" s="22" customFormat="1" x14ac:dyDescent="0.35">
      <c r="A3501" s="21" t="s">
        <v>31846</v>
      </c>
      <c r="B3501" s="22" t="str">
        <f t="shared" si="160"/>
        <v>MDC Recombinant Protein Lyophilized 5UG</v>
      </c>
      <c r="C3501" s="23" t="s">
        <v>37196</v>
      </c>
      <c r="D3501" s="23" t="s">
        <v>28242</v>
      </c>
      <c r="E3501" s="23" t="s">
        <v>27911</v>
      </c>
      <c r="F3501" s="24" t="s">
        <v>16839</v>
      </c>
      <c r="H3501" s="23" t="s">
        <v>16113</v>
      </c>
      <c r="I3501" s="23" t="s">
        <v>12601</v>
      </c>
      <c r="J3501" s="23" t="s">
        <v>16961</v>
      </c>
      <c r="K3501" s="23"/>
      <c r="L3501" s="23" t="s">
        <v>16961</v>
      </c>
      <c r="M3501" s="23">
        <v>6367</v>
      </c>
      <c r="N3501" s="23" t="s">
        <v>17548</v>
      </c>
      <c r="O3501" s="23" t="s">
        <v>18703</v>
      </c>
      <c r="P3501" s="23" t="s">
        <v>19458</v>
      </c>
      <c r="Q3501" s="23" t="s">
        <v>32223</v>
      </c>
      <c r="R3501" s="23"/>
      <c r="S3501" s="23"/>
      <c r="T3501" s="23" t="s">
        <v>23781</v>
      </c>
      <c r="U3501" s="23" t="s">
        <v>21259</v>
      </c>
      <c r="V3501" s="23" t="s">
        <v>26518</v>
      </c>
      <c r="AA3501" s="26"/>
    </row>
    <row r="3502" spans="1:27" s="22" customFormat="1" x14ac:dyDescent="0.35">
      <c r="A3502" s="21" t="s">
        <v>31866</v>
      </c>
      <c r="B3502" s="22" t="str">
        <f t="shared" si="160"/>
        <v>I-309 Recombinant Protein Lyophilized 2UG</v>
      </c>
      <c r="C3502" s="23" t="s">
        <v>37196</v>
      </c>
      <c r="D3502" s="23" t="s">
        <v>28242</v>
      </c>
      <c r="E3502" s="23" t="s">
        <v>27931</v>
      </c>
      <c r="F3502" s="24" t="s">
        <v>16839</v>
      </c>
      <c r="H3502" s="23" t="s">
        <v>16114</v>
      </c>
      <c r="I3502" s="23" t="s">
        <v>12601</v>
      </c>
      <c r="J3502" s="23" t="s">
        <v>16961</v>
      </c>
      <c r="K3502" s="23"/>
      <c r="L3502" s="23" t="s">
        <v>16961</v>
      </c>
      <c r="M3502" s="23">
        <v>6346</v>
      </c>
      <c r="N3502" s="23" t="s">
        <v>17631</v>
      </c>
      <c r="O3502" s="23" t="s">
        <v>18703</v>
      </c>
      <c r="P3502" s="23" t="s">
        <v>19588</v>
      </c>
      <c r="Q3502" s="23" t="s">
        <v>32257</v>
      </c>
      <c r="R3502" s="23"/>
      <c r="S3502" s="23"/>
      <c r="T3502" s="23" t="s">
        <v>23782</v>
      </c>
      <c r="U3502" s="23" t="s">
        <v>21260</v>
      </c>
      <c r="V3502" s="23" t="s">
        <v>26519</v>
      </c>
      <c r="AA3502" s="26"/>
    </row>
    <row r="3503" spans="1:27" s="22" customFormat="1" x14ac:dyDescent="0.35">
      <c r="A3503" s="21" t="s">
        <v>31867</v>
      </c>
      <c r="B3503" s="22" t="str">
        <f t="shared" si="160"/>
        <v>HCC-1 Recombinant Protein Lyophilized 2UG</v>
      </c>
      <c r="C3503" s="23" t="s">
        <v>37196</v>
      </c>
      <c r="D3503" s="23" t="s">
        <v>28242</v>
      </c>
      <c r="E3503" s="23" t="s">
        <v>27932</v>
      </c>
      <c r="F3503" s="24" t="s">
        <v>16839</v>
      </c>
      <c r="H3503" s="23" t="s">
        <v>16115</v>
      </c>
      <c r="I3503" s="23" t="s">
        <v>12601</v>
      </c>
      <c r="J3503" s="23" t="s">
        <v>16961</v>
      </c>
      <c r="K3503" s="23"/>
      <c r="L3503" s="23" t="s">
        <v>16961</v>
      </c>
      <c r="M3503" s="23">
        <v>6358</v>
      </c>
      <c r="N3503" s="23" t="s">
        <v>17802</v>
      </c>
      <c r="O3503" s="23" t="s">
        <v>18703</v>
      </c>
      <c r="P3503" s="23" t="s">
        <v>19803</v>
      </c>
      <c r="Q3503" s="23" t="s">
        <v>32257</v>
      </c>
      <c r="R3503" s="23"/>
      <c r="S3503" s="23"/>
      <c r="T3503" s="23" t="s">
        <v>23783</v>
      </c>
      <c r="U3503" s="23" t="s">
        <v>21239</v>
      </c>
      <c r="V3503" s="23" t="s">
        <v>26520</v>
      </c>
      <c r="AA3503" s="26"/>
    </row>
    <row r="3504" spans="1:27" s="22" customFormat="1" x14ac:dyDescent="0.35">
      <c r="A3504" s="21" t="s">
        <v>31867</v>
      </c>
      <c r="B3504" s="22" t="str">
        <f t="shared" si="160"/>
        <v>HCC-1 Recombinant Protein Lyophilized 2UG</v>
      </c>
      <c r="C3504" s="23" t="s">
        <v>37196</v>
      </c>
      <c r="D3504" s="23" t="s">
        <v>28242</v>
      </c>
      <c r="E3504" s="23" t="s">
        <v>27932</v>
      </c>
      <c r="F3504" s="24" t="s">
        <v>16839</v>
      </c>
      <c r="H3504" s="23" t="s">
        <v>16116</v>
      </c>
      <c r="I3504" s="23" t="s">
        <v>12601</v>
      </c>
      <c r="J3504" s="23" t="s">
        <v>16961</v>
      </c>
      <c r="K3504" s="23"/>
      <c r="L3504" s="23" t="s">
        <v>16961</v>
      </c>
      <c r="M3504" s="23">
        <v>6358</v>
      </c>
      <c r="N3504" s="23" t="s">
        <v>17802</v>
      </c>
      <c r="O3504" s="23" t="s">
        <v>18703</v>
      </c>
      <c r="P3504" s="23" t="s">
        <v>19803</v>
      </c>
      <c r="Q3504" s="23" t="s">
        <v>32257</v>
      </c>
      <c r="R3504" s="23"/>
      <c r="S3504" s="23"/>
      <c r="T3504" s="23" t="s">
        <v>23784</v>
      </c>
      <c r="U3504" s="23" t="s">
        <v>21239</v>
      </c>
      <c r="V3504" s="23" t="s">
        <v>26521</v>
      </c>
      <c r="AA3504" s="26"/>
    </row>
    <row r="3505" spans="1:27" s="22" customFormat="1" x14ac:dyDescent="0.35">
      <c r="A3505" s="21" t="s">
        <v>31868</v>
      </c>
      <c r="B3505" s="22" t="str">
        <f t="shared" si="160"/>
        <v>GRO beta Recombinant Protein Lyophilized 2UG</v>
      </c>
      <c r="C3505" s="23" t="s">
        <v>37196</v>
      </c>
      <c r="D3505" s="23" t="s">
        <v>28242</v>
      </c>
      <c r="E3505" s="23" t="s">
        <v>27933</v>
      </c>
      <c r="F3505" s="24" t="s">
        <v>16839</v>
      </c>
      <c r="H3505" s="23" t="s">
        <v>16117</v>
      </c>
      <c r="I3505" s="23" t="s">
        <v>12601</v>
      </c>
      <c r="J3505" s="23" t="s">
        <v>16961</v>
      </c>
      <c r="K3505" s="23"/>
      <c r="L3505" s="23" t="s">
        <v>16961</v>
      </c>
      <c r="M3505" s="23">
        <v>2920</v>
      </c>
      <c r="N3505" s="23" t="s">
        <v>17633</v>
      </c>
      <c r="O3505" s="23" t="s">
        <v>18703</v>
      </c>
      <c r="P3505" s="23" t="s">
        <v>19590</v>
      </c>
      <c r="Q3505" s="23" t="s">
        <v>32257</v>
      </c>
      <c r="R3505" s="23"/>
      <c r="S3505" s="23"/>
      <c r="T3505" s="23" t="s">
        <v>23785</v>
      </c>
      <c r="U3505" s="23" t="s">
        <v>21261</v>
      </c>
      <c r="V3505" s="23" t="s">
        <v>26522</v>
      </c>
      <c r="AA3505" s="26"/>
    </row>
    <row r="3506" spans="1:27" s="22" customFormat="1" x14ac:dyDescent="0.35">
      <c r="A3506" s="21" t="s">
        <v>31869</v>
      </c>
      <c r="B3506" s="22" t="str">
        <f t="shared" si="160"/>
        <v>GRO gamma Recombinant Protein Lyophilized 2UG</v>
      </c>
      <c r="C3506" s="23" t="s">
        <v>37196</v>
      </c>
      <c r="D3506" s="23" t="s">
        <v>28242</v>
      </c>
      <c r="E3506" s="23" t="s">
        <v>27934</v>
      </c>
      <c r="F3506" s="24" t="s">
        <v>16839</v>
      </c>
      <c r="H3506" s="23" t="s">
        <v>16118</v>
      </c>
      <c r="I3506" s="23" t="s">
        <v>12601</v>
      </c>
      <c r="J3506" s="23" t="s">
        <v>16961</v>
      </c>
      <c r="K3506" s="23"/>
      <c r="L3506" s="23" t="s">
        <v>16961</v>
      </c>
      <c r="M3506" s="23">
        <v>2921</v>
      </c>
      <c r="N3506" s="23" t="s">
        <v>18170</v>
      </c>
      <c r="O3506" s="23" t="s">
        <v>18703</v>
      </c>
      <c r="P3506" s="23" t="s">
        <v>20225</v>
      </c>
      <c r="Q3506" s="23" t="s">
        <v>32257</v>
      </c>
      <c r="R3506" s="23"/>
      <c r="S3506" s="23"/>
      <c r="T3506" s="23" t="s">
        <v>23786</v>
      </c>
      <c r="U3506" s="23" t="s">
        <v>21262</v>
      </c>
      <c r="V3506" s="23" t="s">
        <v>26523</v>
      </c>
      <c r="AA3506" s="26"/>
    </row>
    <row r="3507" spans="1:27" s="22" customFormat="1" x14ac:dyDescent="0.35">
      <c r="A3507" s="21" t="s">
        <v>31870</v>
      </c>
      <c r="B3507" s="22" t="str">
        <f t="shared" si="160"/>
        <v>GCP-2 Recombinant Protein Lyophilized 5UG</v>
      </c>
      <c r="C3507" s="23" t="s">
        <v>37196</v>
      </c>
      <c r="D3507" s="23" t="s">
        <v>28242</v>
      </c>
      <c r="E3507" s="23" t="s">
        <v>27935</v>
      </c>
      <c r="F3507" s="24" t="s">
        <v>16839</v>
      </c>
      <c r="H3507" s="23" t="s">
        <v>16119</v>
      </c>
      <c r="I3507" s="23" t="s">
        <v>12601</v>
      </c>
      <c r="J3507" s="23" t="s">
        <v>16961</v>
      </c>
      <c r="K3507" s="23"/>
      <c r="L3507" s="23" t="s">
        <v>16961</v>
      </c>
      <c r="M3507" s="23">
        <v>6372</v>
      </c>
      <c r="N3507" s="23" t="s">
        <v>18593</v>
      </c>
      <c r="O3507" s="23" t="s">
        <v>18703</v>
      </c>
      <c r="P3507" s="23" t="s">
        <v>20751</v>
      </c>
      <c r="Q3507" s="23" t="s">
        <v>32223</v>
      </c>
      <c r="R3507" s="23"/>
      <c r="S3507" s="23"/>
      <c r="T3507" s="23" t="s">
        <v>23787</v>
      </c>
      <c r="U3507" s="23" t="s">
        <v>21243</v>
      </c>
      <c r="V3507" s="23" t="s">
        <v>26524</v>
      </c>
      <c r="AA3507" s="26"/>
    </row>
    <row r="3508" spans="1:27" s="22" customFormat="1" x14ac:dyDescent="0.35">
      <c r="A3508" s="21" t="s">
        <v>31871</v>
      </c>
      <c r="B3508" s="22" t="str">
        <f t="shared" si="160"/>
        <v>MIP-5 Recombinant Protein Lyophilized 5UG</v>
      </c>
      <c r="C3508" s="23" t="s">
        <v>37196</v>
      </c>
      <c r="D3508" s="23" t="s">
        <v>28242</v>
      </c>
      <c r="E3508" s="23" t="s">
        <v>27936</v>
      </c>
      <c r="F3508" s="24" t="s">
        <v>16839</v>
      </c>
      <c r="H3508" s="23" t="s">
        <v>16120</v>
      </c>
      <c r="I3508" s="23" t="s">
        <v>12601</v>
      </c>
      <c r="J3508" s="23" t="s">
        <v>16961</v>
      </c>
      <c r="K3508" s="23"/>
      <c r="L3508" s="23" t="s">
        <v>16961</v>
      </c>
      <c r="M3508" s="23">
        <v>6359</v>
      </c>
      <c r="N3508" s="23" t="s">
        <v>18594</v>
      </c>
      <c r="O3508" s="23" t="s">
        <v>18703</v>
      </c>
      <c r="P3508" s="23" t="s">
        <v>20752</v>
      </c>
      <c r="Q3508" s="23" t="s">
        <v>32223</v>
      </c>
      <c r="R3508" s="23"/>
      <c r="S3508" s="23"/>
      <c r="T3508" s="23" t="s">
        <v>23788</v>
      </c>
      <c r="U3508" s="23" t="s">
        <v>21263</v>
      </c>
      <c r="V3508" s="23" t="s">
        <v>26525</v>
      </c>
      <c r="AA3508" s="26"/>
    </row>
    <row r="3509" spans="1:27" s="22" customFormat="1" x14ac:dyDescent="0.35">
      <c r="A3509" s="21" t="s">
        <v>31872</v>
      </c>
      <c r="B3509" s="22" t="str">
        <f t="shared" si="160"/>
        <v>LEC Recombinant Protein Lyophilized 5UG</v>
      </c>
      <c r="C3509" s="23" t="s">
        <v>37196</v>
      </c>
      <c r="D3509" s="23" t="s">
        <v>28242</v>
      </c>
      <c r="E3509" s="23" t="s">
        <v>27937</v>
      </c>
      <c r="F3509" s="24" t="s">
        <v>16839</v>
      </c>
      <c r="H3509" s="23" t="s">
        <v>16121</v>
      </c>
      <c r="I3509" s="23" t="s">
        <v>12601</v>
      </c>
      <c r="J3509" s="23" t="s">
        <v>16961</v>
      </c>
      <c r="K3509" s="23"/>
      <c r="L3509" s="23" t="s">
        <v>16961</v>
      </c>
      <c r="M3509" s="23">
        <v>6360</v>
      </c>
      <c r="N3509" s="23" t="s">
        <v>17619</v>
      </c>
      <c r="O3509" s="23" t="s">
        <v>18703</v>
      </c>
      <c r="P3509" s="23" t="s">
        <v>19573</v>
      </c>
      <c r="Q3509" s="23" t="s">
        <v>32223</v>
      </c>
      <c r="R3509" s="23"/>
      <c r="S3509" s="23"/>
      <c r="T3509" s="23" t="s">
        <v>23789</v>
      </c>
      <c r="U3509" s="23" t="s">
        <v>21264</v>
      </c>
      <c r="V3509" s="23" t="s">
        <v>26526</v>
      </c>
      <c r="AA3509" s="26"/>
    </row>
    <row r="3510" spans="1:27" s="22" customFormat="1" x14ac:dyDescent="0.35">
      <c r="A3510" s="21" t="s">
        <v>31873</v>
      </c>
      <c r="B3510" s="22" t="str">
        <f t="shared" si="160"/>
        <v>TECK Recombinant Protein Lyophilized 5UG</v>
      </c>
      <c r="C3510" s="23" t="s">
        <v>37196</v>
      </c>
      <c r="D3510" s="23" t="s">
        <v>28242</v>
      </c>
      <c r="E3510" s="23" t="s">
        <v>27938</v>
      </c>
      <c r="F3510" s="24" t="s">
        <v>16839</v>
      </c>
      <c r="H3510" s="23" t="s">
        <v>16122</v>
      </c>
      <c r="I3510" s="23" t="s">
        <v>12601</v>
      </c>
      <c r="J3510" s="23" t="s">
        <v>16961</v>
      </c>
      <c r="K3510" s="23"/>
      <c r="L3510" s="23" t="s">
        <v>16961</v>
      </c>
      <c r="M3510" s="23">
        <v>6370</v>
      </c>
      <c r="N3510" s="23" t="s">
        <v>18595</v>
      </c>
      <c r="O3510" s="23" t="s">
        <v>18703</v>
      </c>
      <c r="P3510" s="23" t="s">
        <v>20753</v>
      </c>
      <c r="Q3510" s="23" t="s">
        <v>32223</v>
      </c>
      <c r="R3510" s="23"/>
      <c r="S3510" s="23"/>
      <c r="T3510" s="23" t="s">
        <v>23790</v>
      </c>
      <c r="U3510" s="23" t="s">
        <v>21265</v>
      </c>
      <c r="V3510" s="23" t="s">
        <v>26527</v>
      </c>
      <c r="AA3510" s="26"/>
    </row>
    <row r="3511" spans="1:27" s="22" customFormat="1" x14ac:dyDescent="0.35">
      <c r="A3511" s="21" t="s">
        <v>31852</v>
      </c>
      <c r="B3511" s="22" t="str">
        <f t="shared" si="160"/>
        <v>I-TAC Recombinant Protein Lyophilized 5UG</v>
      </c>
      <c r="C3511" s="23" t="s">
        <v>37196</v>
      </c>
      <c r="D3511" s="23" t="s">
        <v>28242</v>
      </c>
      <c r="E3511" s="23" t="s">
        <v>27917</v>
      </c>
      <c r="F3511" s="24" t="s">
        <v>16839</v>
      </c>
      <c r="H3511" s="23" t="s">
        <v>16123</v>
      </c>
      <c r="I3511" s="23" t="s">
        <v>12601</v>
      </c>
      <c r="J3511" s="23" t="s">
        <v>16961</v>
      </c>
      <c r="K3511" s="23"/>
      <c r="L3511" s="23" t="s">
        <v>16961</v>
      </c>
      <c r="M3511" s="23">
        <v>6373</v>
      </c>
      <c r="N3511" s="23" t="s">
        <v>18596</v>
      </c>
      <c r="O3511" s="23" t="s">
        <v>18703</v>
      </c>
      <c r="P3511" s="23" t="s">
        <v>20754</v>
      </c>
      <c r="Q3511" s="23" t="s">
        <v>32223</v>
      </c>
      <c r="R3511" s="23"/>
      <c r="S3511" s="23"/>
      <c r="T3511" s="23" t="s">
        <v>23791</v>
      </c>
      <c r="U3511" s="23" t="s">
        <v>21266</v>
      </c>
      <c r="V3511" s="23" t="s">
        <v>26528</v>
      </c>
      <c r="AA3511" s="26"/>
    </row>
    <row r="3512" spans="1:27" s="22" customFormat="1" x14ac:dyDescent="0.35">
      <c r="A3512" s="21" t="s">
        <v>31847</v>
      </c>
      <c r="B3512" s="22" t="str">
        <f t="shared" si="160"/>
        <v>BLC Recombinant Protein Lyophilized 5UG</v>
      </c>
      <c r="C3512" s="23" t="s">
        <v>37196</v>
      </c>
      <c r="D3512" s="23" t="s">
        <v>28242</v>
      </c>
      <c r="E3512" s="23" t="s">
        <v>27912</v>
      </c>
      <c r="F3512" s="24" t="s">
        <v>16839</v>
      </c>
      <c r="H3512" s="23" t="s">
        <v>16124</v>
      </c>
      <c r="I3512" s="23" t="s">
        <v>12601</v>
      </c>
      <c r="J3512" s="23" t="s">
        <v>16961</v>
      </c>
      <c r="K3512" s="23"/>
      <c r="L3512" s="23" t="s">
        <v>16961</v>
      </c>
      <c r="M3512" s="23">
        <v>10563</v>
      </c>
      <c r="N3512" s="23" t="s">
        <v>18597</v>
      </c>
      <c r="O3512" s="23" t="s">
        <v>18703</v>
      </c>
      <c r="P3512" s="23" t="s">
        <v>20755</v>
      </c>
      <c r="Q3512" s="23" t="s">
        <v>32223</v>
      </c>
      <c r="R3512" s="23"/>
      <c r="S3512" s="23"/>
      <c r="T3512" s="23" t="s">
        <v>23792</v>
      </c>
      <c r="U3512" s="23" t="s">
        <v>21267</v>
      </c>
      <c r="V3512" s="23" t="s">
        <v>26529</v>
      </c>
      <c r="AA3512" s="26"/>
    </row>
    <row r="3513" spans="1:27" s="22" customFormat="1" x14ac:dyDescent="0.35">
      <c r="A3513" s="21" t="s">
        <v>31874</v>
      </c>
      <c r="B3513" s="22" t="str">
        <f t="shared" si="160"/>
        <v>Eotaxin-3 Recombinant Protein Lyophilized 5UG</v>
      </c>
      <c r="C3513" s="23" t="s">
        <v>37196</v>
      </c>
      <c r="D3513" s="23" t="s">
        <v>28242</v>
      </c>
      <c r="E3513" s="23" t="s">
        <v>27939</v>
      </c>
      <c r="F3513" s="24" t="s">
        <v>16839</v>
      </c>
      <c r="H3513" s="23" t="s">
        <v>16125</v>
      </c>
      <c r="I3513" s="23" t="s">
        <v>12601</v>
      </c>
      <c r="J3513" s="23" t="s">
        <v>16961</v>
      </c>
      <c r="K3513" s="23"/>
      <c r="L3513" s="23" t="s">
        <v>16961</v>
      </c>
      <c r="M3513" s="23">
        <v>10344</v>
      </c>
      <c r="N3513" s="23" t="s">
        <v>17645</v>
      </c>
      <c r="O3513" s="23" t="s">
        <v>18703</v>
      </c>
      <c r="P3513" s="23" t="s">
        <v>19604</v>
      </c>
      <c r="Q3513" s="23" t="s">
        <v>32223</v>
      </c>
      <c r="R3513" s="23"/>
      <c r="S3513" s="23"/>
      <c r="T3513" s="23" t="s">
        <v>23793</v>
      </c>
      <c r="U3513" s="23" t="s">
        <v>28402</v>
      </c>
      <c r="V3513" s="23" t="s">
        <v>26530</v>
      </c>
      <c r="AA3513" s="26"/>
    </row>
    <row r="3514" spans="1:27" s="22" customFormat="1" x14ac:dyDescent="0.35">
      <c r="A3514" s="21" t="s">
        <v>31875</v>
      </c>
      <c r="B3514" s="22" t="str">
        <f t="shared" si="160"/>
        <v>BRAK Recombinant Protein Lyophilized 5UG</v>
      </c>
      <c r="C3514" s="23" t="s">
        <v>37196</v>
      </c>
      <c r="D3514" s="23" t="s">
        <v>28242</v>
      </c>
      <c r="E3514" s="23" t="s">
        <v>27940</v>
      </c>
      <c r="F3514" s="24" t="s">
        <v>16839</v>
      </c>
      <c r="H3514" s="23" t="s">
        <v>16126</v>
      </c>
      <c r="I3514" s="23" t="s">
        <v>12601</v>
      </c>
      <c r="J3514" s="23" t="s">
        <v>16961</v>
      </c>
      <c r="K3514" s="23"/>
      <c r="L3514" s="23" t="s">
        <v>16961</v>
      </c>
      <c r="M3514" s="23">
        <v>9547</v>
      </c>
      <c r="N3514" s="23" t="s">
        <v>17616</v>
      </c>
      <c r="O3514" s="23" t="s">
        <v>18703</v>
      </c>
      <c r="P3514" s="23" t="s">
        <v>19569</v>
      </c>
      <c r="Q3514" s="23" t="s">
        <v>32223</v>
      </c>
      <c r="R3514" s="23"/>
      <c r="S3514" s="23"/>
      <c r="T3514" s="23" t="s">
        <v>23794</v>
      </c>
      <c r="U3514" s="23" t="s">
        <v>21268</v>
      </c>
      <c r="V3514" s="23" t="s">
        <v>26531</v>
      </c>
      <c r="AA3514" s="26"/>
    </row>
    <row r="3515" spans="1:27" s="22" customFormat="1" x14ac:dyDescent="0.35">
      <c r="A3515" s="21" t="s">
        <v>31848</v>
      </c>
      <c r="B3515" s="22" t="str">
        <f t="shared" si="160"/>
        <v>CTACK Recombinant Protein Lyophilized 5UG</v>
      </c>
      <c r="C3515" s="23" t="s">
        <v>37196</v>
      </c>
      <c r="D3515" s="23" t="s">
        <v>28242</v>
      </c>
      <c r="E3515" s="23" t="s">
        <v>27913</v>
      </c>
      <c r="F3515" s="24" t="s">
        <v>16839</v>
      </c>
      <c r="H3515" s="23" t="s">
        <v>16127</v>
      </c>
      <c r="I3515" s="23" t="s">
        <v>12601</v>
      </c>
      <c r="J3515" s="23" t="s">
        <v>16961</v>
      </c>
      <c r="K3515" s="23"/>
      <c r="L3515" s="23" t="s">
        <v>16961</v>
      </c>
      <c r="M3515" s="23">
        <v>10850</v>
      </c>
      <c r="N3515" s="23" t="s">
        <v>17620</v>
      </c>
      <c r="O3515" s="23" t="s">
        <v>18703</v>
      </c>
      <c r="P3515" s="23" t="s">
        <v>19574</v>
      </c>
      <c r="Q3515" s="23" t="s">
        <v>32223</v>
      </c>
      <c r="R3515" s="23"/>
      <c r="S3515" s="23"/>
      <c r="T3515" s="23" t="s">
        <v>23795</v>
      </c>
      <c r="U3515" s="23" t="s">
        <v>21269</v>
      </c>
      <c r="V3515" s="23" t="s">
        <v>26532</v>
      </c>
      <c r="AA3515" s="26"/>
    </row>
    <row r="3516" spans="1:27" s="22" customFormat="1" x14ac:dyDescent="0.35">
      <c r="A3516" s="21" t="s">
        <v>31851</v>
      </c>
      <c r="B3516" s="22" t="str">
        <f t="shared" si="160"/>
        <v>CXCL16 Recombinant Protein Lyophilized 5UG</v>
      </c>
      <c r="C3516" s="23" t="s">
        <v>37196</v>
      </c>
      <c r="D3516" s="23" t="s">
        <v>28242</v>
      </c>
      <c r="E3516" s="23" t="s">
        <v>27916</v>
      </c>
      <c r="F3516" s="24" t="s">
        <v>16839</v>
      </c>
      <c r="H3516" s="23" t="s">
        <v>16128</v>
      </c>
      <c r="I3516" s="23" t="s">
        <v>12601</v>
      </c>
      <c r="J3516" s="23" t="s">
        <v>16961</v>
      </c>
      <c r="K3516" s="23"/>
      <c r="L3516" s="23" t="s">
        <v>16961</v>
      </c>
      <c r="M3516" s="23">
        <v>58191</v>
      </c>
      <c r="N3516" s="23" t="s">
        <v>18598</v>
      </c>
      <c r="O3516" s="23" t="s">
        <v>18703</v>
      </c>
      <c r="P3516" s="23" t="s">
        <v>20756</v>
      </c>
      <c r="Q3516" s="23" t="s">
        <v>32223</v>
      </c>
      <c r="R3516" s="23"/>
      <c r="S3516" s="23"/>
      <c r="T3516" s="23" t="s">
        <v>23796</v>
      </c>
      <c r="U3516" s="23" t="s">
        <v>21270</v>
      </c>
      <c r="V3516" s="23" t="s">
        <v>26533</v>
      </c>
      <c r="AA3516" s="26"/>
    </row>
    <row r="3517" spans="1:27" s="22" customFormat="1" x14ac:dyDescent="0.35">
      <c r="A3517" s="21" t="s">
        <v>31876</v>
      </c>
      <c r="B3517" s="22" t="str">
        <f t="shared" si="160"/>
        <v>LD78 beta Recombinant Protein Lyophilized 5UG</v>
      </c>
      <c r="C3517" s="23" t="s">
        <v>37196</v>
      </c>
      <c r="D3517" s="23" t="s">
        <v>28242</v>
      </c>
      <c r="E3517" s="23" t="s">
        <v>27941</v>
      </c>
      <c r="F3517" s="24" t="s">
        <v>16839</v>
      </c>
      <c r="H3517" s="23" t="s">
        <v>16129</v>
      </c>
      <c r="I3517" s="23" t="s">
        <v>12601</v>
      </c>
      <c r="J3517" s="23" t="s">
        <v>16961</v>
      </c>
      <c r="K3517" s="23"/>
      <c r="L3517" s="23" t="s">
        <v>16961</v>
      </c>
      <c r="M3517" s="23">
        <v>6349</v>
      </c>
      <c r="N3517" s="23" t="s">
        <v>18599</v>
      </c>
      <c r="O3517" s="23" t="s">
        <v>18703</v>
      </c>
      <c r="P3517" s="23" t="s">
        <v>19842</v>
      </c>
      <c r="Q3517" s="23" t="s">
        <v>32223</v>
      </c>
      <c r="R3517" s="23"/>
      <c r="S3517" s="23"/>
      <c r="T3517" s="23" t="s">
        <v>23797</v>
      </c>
      <c r="U3517" s="23" t="s">
        <v>21241</v>
      </c>
      <c r="V3517" s="23" t="s">
        <v>26534</v>
      </c>
      <c r="AA3517" s="26"/>
    </row>
    <row r="3518" spans="1:27" s="22" customFormat="1" x14ac:dyDescent="0.35">
      <c r="A3518" s="21" t="s">
        <v>31853</v>
      </c>
      <c r="B3518" s="22" t="str">
        <f t="shared" si="160"/>
        <v>MEC Recombinant Protein Lyophilized 5UG</v>
      </c>
      <c r="C3518" s="23" t="s">
        <v>37196</v>
      </c>
      <c r="D3518" s="23" t="s">
        <v>28242</v>
      </c>
      <c r="E3518" s="23" t="s">
        <v>27918</v>
      </c>
      <c r="F3518" s="24" t="s">
        <v>16839</v>
      </c>
      <c r="H3518" s="23" t="s">
        <v>16130</v>
      </c>
      <c r="I3518" s="23" t="s">
        <v>12601</v>
      </c>
      <c r="J3518" s="23" t="s">
        <v>16961</v>
      </c>
      <c r="K3518" s="23"/>
      <c r="L3518" s="23" t="s">
        <v>16961</v>
      </c>
      <c r="M3518" s="23">
        <v>56477</v>
      </c>
      <c r="N3518" s="23" t="s">
        <v>17632</v>
      </c>
      <c r="O3518" s="23" t="s">
        <v>18703</v>
      </c>
      <c r="P3518" s="23" t="s">
        <v>19589</v>
      </c>
      <c r="Q3518" s="23" t="s">
        <v>32223</v>
      </c>
      <c r="R3518" s="23"/>
      <c r="S3518" s="23"/>
      <c r="T3518" s="23" t="s">
        <v>23798</v>
      </c>
      <c r="U3518" s="23" t="s">
        <v>21271</v>
      </c>
      <c r="V3518" s="23" t="s">
        <v>26535</v>
      </c>
      <c r="AA3518" s="26"/>
    </row>
    <row r="3519" spans="1:27" s="22" customFormat="1" x14ac:dyDescent="0.35">
      <c r="A3519" s="21" t="s">
        <v>31877</v>
      </c>
      <c r="B3519" s="22" t="str">
        <f t="shared" si="160"/>
        <v>LAG-1 Recombinant Protein Lyophilized 5UG</v>
      </c>
      <c r="C3519" s="23" t="s">
        <v>37196</v>
      </c>
      <c r="D3519" s="23" t="s">
        <v>28242</v>
      </c>
      <c r="E3519" s="23" t="s">
        <v>27942</v>
      </c>
      <c r="F3519" s="24" t="s">
        <v>16839</v>
      </c>
      <c r="H3519" s="23" t="s">
        <v>16131</v>
      </c>
      <c r="I3519" s="23" t="s">
        <v>12601</v>
      </c>
      <c r="J3519" s="23" t="s">
        <v>16961</v>
      </c>
      <c r="K3519" s="23"/>
      <c r="L3519" s="23" t="s">
        <v>16961</v>
      </c>
      <c r="M3519" s="23">
        <v>6351</v>
      </c>
      <c r="N3519" s="23" t="s">
        <v>17547</v>
      </c>
      <c r="O3519" s="23" t="s">
        <v>18703</v>
      </c>
      <c r="P3519" s="23" t="s">
        <v>19456</v>
      </c>
      <c r="Q3519" s="23" t="s">
        <v>32223</v>
      </c>
      <c r="R3519" s="23"/>
      <c r="S3519" s="23"/>
      <c r="T3519" s="23" t="s">
        <v>23799</v>
      </c>
      <c r="U3519" s="23" t="s">
        <v>21272</v>
      </c>
      <c r="V3519" s="23" t="s">
        <v>26536</v>
      </c>
      <c r="AA3519" s="26"/>
    </row>
    <row r="3520" spans="1:27" s="22" customFormat="1" x14ac:dyDescent="0.35">
      <c r="A3520" s="21" t="s">
        <v>31854</v>
      </c>
      <c r="B3520" s="22" t="str">
        <f t="shared" si="160"/>
        <v>MIP-1 beta Recombinant Protein Lyophilized 5UG</v>
      </c>
      <c r="C3520" s="23" t="s">
        <v>37196</v>
      </c>
      <c r="D3520" s="23" t="s">
        <v>28242</v>
      </c>
      <c r="E3520" s="23" t="s">
        <v>27919</v>
      </c>
      <c r="F3520" s="24" t="s">
        <v>16839</v>
      </c>
      <c r="H3520" s="23" t="s">
        <v>16132</v>
      </c>
      <c r="I3520" s="23" t="s">
        <v>12601</v>
      </c>
      <c r="J3520" s="23" t="s">
        <v>16961</v>
      </c>
      <c r="K3520" s="23"/>
      <c r="L3520" s="23" t="s">
        <v>16961</v>
      </c>
      <c r="M3520" s="23">
        <v>6351</v>
      </c>
      <c r="N3520" s="23" t="s">
        <v>17547</v>
      </c>
      <c r="O3520" s="23" t="s">
        <v>18703</v>
      </c>
      <c r="P3520" s="23" t="s">
        <v>19456</v>
      </c>
      <c r="Q3520" s="23" t="s">
        <v>32223</v>
      </c>
      <c r="R3520" s="23"/>
      <c r="S3520" s="23"/>
      <c r="T3520" s="23" t="s">
        <v>23800</v>
      </c>
      <c r="U3520" s="23" t="s">
        <v>28403</v>
      </c>
      <c r="V3520" s="23" t="s">
        <v>26537</v>
      </c>
      <c r="AA3520" s="26"/>
    </row>
    <row r="3521" spans="1:27" s="22" customFormat="1" x14ac:dyDescent="0.35">
      <c r="A3521" s="21" t="s">
        <v>31878</v>
      </c>
      <c r="B3521" s="22" t="str">
        <f t="shared" si="160"/>
        <v>GRO Recombinant Protein Lyophilized 5UG</v>
      </c>
      <c r="C3521" s="23" t="s">
        <v>37196</v>
      </c>
      <c r="D3521" s="23" t="s">
        <v>28242</v>
      </c>
      <c r="E3521" s="23" t="s">
        <v>27943</v>
      </c>
      <c r="F3521" s="24" t="s">
        <v>16839</v>
      </c>
      <c r="H3521" s="23" t="s">
        <v>16133</v>
      </c>
      <c r="I3521" s="23" t="s">
        <v>12601</v>
      </c>
      <c r="J3521" s="23" t="s">
        <v>16961</v>
      </c>
      <c r="K3521" s="23"/>
      <c r="L3521" s="23" t="s">
        <v>16961</v>
      </c>
      <c r="M3521" s="23">
        <v>81503</v>
      </c>
      <c r="N3521" s="23" t="s">
        <v>17929</v>
      </c>
      <c r="O3521" s="23" t="s">
        <v>18725</v>
      </c>
      <c r="P3521" s="23" t="s">
        <v>20757</v>
      </c>
      <c r="Q3521" s="23" t="s">
        <v>32223</v>
      </c>
      <c r="R3521" s="23"/>
      <c r="S3521" s="23"/>
      <c r="T3521" s="23" t="s">
        <v>23801</v>
      </c>
      <c r="U3521" s="23" t="s">
        <v>21273</v>
      </c>
      <c r="V3521" s="23" t="s">
        <v>26538</v>
      </c>
      <c r="AA3521" s="26"/>
    </row>
    <row r="3522" spans="1:27" s="22" customFormat="1" x14ac:dyDescent="0.35">
      <c r="A3522" s="21" t="s">
        <v>31868</v>
      </c>
      <c r="B3522" s="22" t="str">
        <f t="shared" si="160"/>
        <v>GRO beta Recombinant Protein Lyophilized 5UG</v>
      </c>
      <c r="C3522" s="23" t="s">
        <v>37196</v>
      </c>
      <c r="D3522" s="23" t="s">
        <v>28242</v>
      </c>
      <c r="E3522" s="23" t="s">
        <v>27933</v>
      </c>
      <c r="F3522" s="24" t="s">
        <v>16839</v>
      </c>
      <c r="H3522" s="23" t="s">
        <v>16134</v>
      </c>
      <c r="I3522" s="23" t="s">
        <v>12601</v>
      </c>
      <c r="J3522" s="23" t="s">
        <v>16961</v>
      </c>
      <c r="K3522" s="23"/>
      <c r="L3522" s="23" t="s">
        <v>16961</v>
      </c>
      <c r="M3522" s="23">
        <v>114105</v>
      </c>
      <c r="N3522" s="23" t="s">
        <v>18576</v>
      </c>
      <c r="O3522" s="23" t="s">
        <v>18725</v>
      </c>
      <c r="P3522" s="23" t="s">
        <v>20758</v>
      </c>
      <c r="Q3522" s="23" t="s">
        <v>32223</v>
      </c>
      <c r="R3522" s="23"/>
      <c r="S3522" s="23"/>
      <c r="T3522" s="23" t="s">
        <v>23802</v>
      </c>
      <c r="U3522" s="23" t="s">
        <v>21273</v>
      </c>
      <c r="V3522" s="23" t="s">
        <v>26539</v>
      </c>
      <c r="AA3522" s="26"/>
    </row>
    <row r="3523" spans="1:27" s="22" customFormat="1" x14ac:dyDescent="0.35">
      <c r="A3523" s="21" t="s">
        <v>31834</v>
      </c>
      <c r="B3523" s="22" t="str">
        <f t="shared" si="160"/>
        <v>MCP-1 Recombinant Protein Lyophilized 2UG</v>
      </c>
      <c r="C3523" s="23" t="s">
        <v>37196</v>
      </c>
      <c r="D3523" s="23" t="s">
        <v>28242</v>
      </c>
      <c r="E3523" s="23" t="s">
        <v>27899</v>
      </c>
      <c r="F3523" s="24" t="s">
        <v>16839</v>
      </c>
      <c r="H3523" s="23" t="s">
        <v>16135</v>
      </c>
      <c r="I3523" s="23" t="s">
        <v>12601</v>
      </c>
      <c r="J3523" s="23" t="s">
        <v>16961</v>
      </c>
      <c r="K3523" s="23"/>
      <c r="L3523" s="23" t="s">
        <v>16961</v>
      </c>
      <c r="M3523" s="23">
        <v>24770</v>
      </c>
      <c r="N3523" s="23" t="s">
        <v>17546</v>
      </c>
      <c r="O3523" s="23" t="s">
        <v>18725</v>
      </c>
      <c r="P3523" s="23" t="s">
        <v>20759</v>
      </c>
      <c r="Q3523" s="23" t="s">
        <v>32257</v>
      </c>
      <c r="R3523" s="23"/>
      <c r="S3523" s="23"/>
      <c r="T3523" s="23" t="s">
        <v>23803</v>
      </c>
      <c r="U3523" s="23" t="s">
        <v>21147</v>
      </c>
      <c r="V3523" s="23" t="s">
        <v>26540</v>
      </c>
      <c r="AA3523" s="26"/>
    </row>
    <row r="3524" spans="1:27" s="22" customFormat="1" x14ac:dyDescent="0.35">
      <c r="A3524" s="21" t="s">
        <v>31831</v>
      </c>
      <c r="B3524" s="22" t="str">
        <f t="shared" ref="B3524:B3587" si="161">CONCATENATE(A3524, " ", Q3524)</f>
        <v>RANTES Recombinant Protein Lyophilized 5UG</v>
      </c>
      <c r="C3524" s="23" t="s">
        <v>37196</v>
      </c>
      <c r="D3524" s="23" t="s">
        <v>28242</v>
      </c>
      <c r="E3524" s="23" t="s">
        <v>27896</v>
      </c>
      <c r="F3524" s="24" t="s">
        <v>16839</v>
      </c>
      <c r="H3524" s="23" t="s">
        <v>16136</v>
      </c>
      <c r="I3524" s="23" t="s">
        <v>12601</v>
      </c>
      <c r="J3524" s="23" t="s">
        <v>16961</v>
      </c>
      <c r="K3524" s="23"/>
      <c r="L3524" s="23" t="s">
        <v>16961</v>
      </c>
      <c r="M3524" s="23">
        <v>81780</v>
      </c>
      <c r="N3524" s="23" t="s">
        <v>18571</v>
      </c>
      <c r="O3524" s="23" t="s">
        <v>18725</v>
      </c>
      <c r="P3524" s="23" t="s">
        <v>20760</v>
      </c>
      <c r="Q3524" s="23" t="s">
        <v>32223</v>
      </c>
      <c r="R3524" s="23"/>
      <c r="S3524" s="23"/>
      <c r="T3524" s="23" t="s">
        <v>23804</v>
      </c>
      <c r="U3524" s="23" t="s">
        <v>21274</v>
      </c>
      <c r="V3524" s="23" t="s">
        <v>26466</v>
      </c>
      <c r="AA3524" s="26"/>
    </row>
    <row r="3525" spans="1:27" s="22" customFormat="1" x14ac:dyDescent="0.35">
      <c r="A3525" s="21" t="s">
        <v>31833</v>
      </c>
      <c r="B3525" s="22" t="str">
        <f t="shared" si="161"/>
        <v>MIP-1 alpha Recombinant Protein Lyophilized 5UG</v>
      </c>
      <c r="C3525" s="23" t="s">
        <v>37196</v>
      </c>
      <c r="D3525" s="23" t="s">
        <v>28242</v>
      </c>
      <c r="E3525" s="23" t="s">
        <v>27898</v>
      </c>
      <c r="F3525" s="24" t="s">
        <v>16839</v>
      </c>
      <c r="H3525" s="23" t="s">
        <v>16137</v>
      </c>
      <c r="I3525" s="23" t="s">
        <v>12601</v>
      </c>
      <c r="J3525" s="23" t="s">
        <v>16961</v>
      </c>
      <c r="K3525" s="23"/>
      <c r="L3525" s="23" t="s">
        <v>16961</v>
      </c>
      <c r="M3525" s="23">
        <v>25542</v>
      </c>
      <c r="N3525" s="23" t="s">
        <v>18573</v>
      </c>
      <c r="O3525" s="23" t="s">
        <v>18725</v>
      </c>
      <c r="P3525" s="23" t="s">
        <v>20761</v>
      </c>
      <c r="Q3525" s="23" t="s">
        <v>32223</v>
      </c>
      <c r="R3525" s="23"/>
      <c r="S3525" s="23"/>
      <c r="T3525" s="23" t="s">
        <v>23805</v>
      </c>
      <c r="U3525" s="23" t="s">
        <v>21275</v>
      </c>
      <c r="V3525" s="23" t="s">
        <v>26541</v>
      </c>
      <c r="AA3525" s="26"/>
    </row>
    <row r="3526" spans="1:27" s="22" customFormat="1" x14ac:dyDescent="0.35">
      <c r="A3526" s="21" t="s">
        <v>31864</v>
      </c>
      <c r="B3526" s="22" t="str">
        <f t="shared" si="161"/>
        <v>Fractalkine Recombinant Protein Lyophilized 5UG</v>
      </c>
      <c r="C3526" s="23" t="s">
        <v>37196</v>
      </c>
      <c r="D3526" s="23" t="s">
        <v>28242</v>
      </c>
      <c r="E3526" s="23" t="s">
        <v>27929</v>
      </c>
      <c r="F3526" s="24" t="s">
        <v>16839</v>
      </c>
      <c r="H3526" s="23" t="s">
        <v>16138</v>
      </c>
      <c r="I3526" s="23" t="s">
        <v>12601</v>
      </c>
      <c r="J3526" s="23" t="s">
        <v>16961</v>
      </c>
      <c r="K3526" s="23"/>
      <c r="L3526" s="23" t="s">
        <v>16961</v>
      </c>
      <c r="M3526" s="23">
        <v>89808</v>
      </c>
      <c r="N3526" s="23" t="s">
        <v>18330</v>
      </c>
      <c r="O3526" s="23" t="s">
        <v>18725</v>
      </c>
      <c r="P3526" s="23" t="s">
        <v>20762</v>
      </c>
      <c r="Q3526" s="23" t="s">
        <v>32223</v>
      </c>
      <c r="R3526" s="23"/>
      <c r="S3526" s="23"/>
      <c r="T3526" s="23" t="s">
        <v>23806</v>
      </c>
      <c r="U3526" s="23" t="s">
        <v>21276</v>
      </c>
      <c r="V3526" s="23" t="s">
        <v>26542</v>
      </c>
      <c r="AA3526" s="26"/>
    </row>
    <row r="3527" spans="1:27" s="22" customFormat="1" x14ac:dyDescent="0.35">
      <c r="A3527" s="21" t="s">
        <v>31843</v>
      </c>
      <c r="B3527" s="22" t="str">
        <f t="shared" si="161"/>
        <v>SDF-1 alpha Recombinant Protein Lyophilized 2UG</v>
      </c>
      <c r="C3527" s="23" t="s">
        <v>37196</v>
      </c>
      <c r="D3527" s="23" t="s">
        <v>28242</v>
      </c>
      <c r="E3527" s="23" t="s">
        <v>27908</v>
      </c>
      <c r="F3527" s="24" t="s">
        <v>16839</v>
      </c>
      <c r="H3527" s="23" t="s">
        <v>16139</v>
      </c>
      <c r="I3527" s="23" t="s">
        <v>12601</v>
      </c>
      <c r="J3527" s="23" t="s">
        <v>16961</v>
      </c>
      <c r="K3527" s="23"/>
      <c r="L3527" s="23" t="s">
        <v>16961</v>
      </c>
      <c r="M3527" s="23">
        <v>24772</v>
      </c>
      <c r="N3527" s="23" t="s">
        <v>17910</v>
      </c>
      <c r="O3527" s="23" t="s">
        <v>18725</v>
      </c>
      <c r="P3527" s="23" t="s">
        <v>20709</v>
      </c>
      <c r="Q3527" s="23" t="s">
        <v>32257</v>
      </c>
      <c r="R3527" s="23"/>
      <c r="S3527" s="23"/>
      <c r="T3527" s="23" t="s">
        <v>28404</v>
      </c>
      <c r="U3527" s="23" t="s">
        <v>21277</v>
      </c>
      <c r="V3527" s="23" t="s">
        <v>26543</v>
      </c>
      <c r="AA3527" s="26"/>
    </row>
    <row r="3528" spans="1:27" s="22" customFormat="1" x14ac:dyDescent="0.35">
      <c r="A3528" s="21" t="s">
        <v>31844</v>
      </c>
      <c r="B3528" s="22" t="str">
        <f t="shared" si="161"/>
        <v>SDF-1 beta Recombinant Protein Lyophilized 2UG</v>
      </c>
      <c r="C3528" s="23" t="s">
        <v>37196</v>
      </c>
      <c r="D3528" s="23" t="s">
        <v>28253</v>
      </c>
      <c r="E3528" s="23" t="s">
        <v>27909</v>
      </c>
      <c r="F3528" s="24" t="s">
        <v>16839</v>
      </c>
      <c r="H3528" s="23" t="s">
        <v>16140</v>
      </c>
      <c r="I3528" s="23" t="s">
        <v>12601</v>
      </c>
      <c r="J3528" s="23" t="s">
        <v>16961</v>
      </c>
      <c r="K3528" s="23"/>
      <c r="L3528" s="23" t="s">
        <v>16961</v>
      </c>
      <c r="M3528" s="23">
        <v>24772</v>
      </c>
      <c r="N3528" s="23" t="s">
        <v>17910</v>
      </c>
      <c r="O3528" s="23" t="s">
        <v>18725</v>
      </c>
      <c r="P3528" s="23" t="s">
        <v>20709</v>
      </c>
      <c r="Q3528" s="23" t="s">
        <v>32257</v>
      </c>
      <c r="R3528" s="23"/>
      <c r="S3528" s="23"/>
      <c r="T3528" s="23" t="s">
        <v>28405</v>
      </c>
      <c r="U3528" s="23" t="s">
        <v>21278</v>
      </c>
      <c r="V3528" s="23" t="s">
        <v>26544</v>
      </c>
      <c r="AA3528" s="26"/>
    </row>
    <row r="3529" spans="1:27" s="22" customFormat="1" x14ac:dyDescent="0.35">
      <c r="A3529" s="21" t="s">
        <v>31840</v>
      </c>
      <c r="B3529" s="22" t="str">
        <f t="shared" si="161"/>
        <v>IP-10 Recombinant Protein Lyophilized 5UG</v>
      </c>
      <c r="C3529" s="23" t="s">
        <v>37196</v>
      </c>
      <c r="D3529" s="23" t="s">
        <v>28242</v>
      </c>
      <c r="E3529" s="23" t="s">
        <v>27905</v>
      </c>
      <c r="F3529" s="24" t="s">
        <v>16839</v>
      </c>
      <c r="H3529" s="23" t="s">
        <v>16141</v>
      </c>
      <c r="I3529" s="23" t="s">
        <v>12601</v>
      </c>
      <c r="J3529" s="23" t="s">
        <v>16961</v>
      </c>
      <c r="K3529" s="23"/>
      <c r="L3529" s="23" t="s">
        <v>16961</v>
      </c>
      <c r="M3529" s="23">
        <v>245920</v>
      </c>
      <c r="N3529" s="23" t="s">
        <v>18577</v>
      </c>
      <c r="O3529" s="23" t="s">
        <v>18725</v>
      </c>
      <c r="P3529" s="23" t="s">
        <v>20763</v>
      </c>
      <c r="Q3529" s="23" t="s">
        <v>32223</v>
      </c>
      <c r="R3529" s="23"/>
      <c r="S3529" s="23"/>
      <c r="T3529" s="23" t="s">
        <v>23807</v>
      </c>
      <c r="U3529" s="23" t="s">
        <v>21279</v>
      </c>
      <c r="V3529" s="23" t="s">
        <v>26545</v>
      </c>
      <c r="AA3529" s="26"/>
    </row>
    <row r="3530" spans="1:27" s="22" customFormat="1" x14ac:dyDescent="0.35">
      <c r="A3530" s="21" t="s">
        <v>31568</v>
      </c>
      <c r="B3530" s="22" t="str">
        <f t="shared" si="161"/>
        <v>IL-10 Recombinant Protein Lyophilized 2UG</v>
      </c>
      <c r="C3530" s="23" t="s">
        <v>37196</v>
      </c>
      <c r="D3530" s="23" t="s">
        <v>28242</v>
      </c>
      <c r="E3530" s="23" t="s">
        <v>27822</v>
      </c>
      <c r="F3530" s="24" t="s">
        <v>16839</v>
      </c>
      <c r="H3530" s="23" t="s">
        <v>16142</v>
      </c>
      <c r="I3530" s="23" t="s">
        <v>12601</v>
      </c>
      <c r="J3530" s="23" t="s">
        <v>16961</v>
      </c>
      <c r="K3530" s="23"/>
      <c r="L3530" s="23" t="s">
        <v>16961</v>
      </c>
      <c r="M3530" s="23">
        <v>16153</v>
      </c>
      <c r="N3530" s="23" t="s">
        <v>17565</v>
      </c>
      <c r="O3530" s="23" t="s">
        <v>18742</v>
      </c>
      <c r="P3530" s="23" t="s">
        <v>19125</v>
      </c>
      <c r="Q3530" s="23" t="s">
        <v>32257</v>
      </c>
      <c r="R3530" s="23"/>
      <c r="S3530" s="23"/>
      <c r="T3530" s="23" t="s">
        <v>28406</v>
      </c>
      <c r="U3530" s="23" t="s">
        <v>21280</v>
      </c>
      <c r="V3530" s="23" t="s">
        <v>26546</v>
      </c>
      <c r="AA3530" s="26"/>
    </row>
    <row r="3531" spans="1:27" s="22" customFormat="1" x14ac:dyDescent="0.35">
      <c r="A3531" s="21" t="s">
        <v>31760</v>
      </c>
      <c r="B3531" s="22" t="str">
        <f t="shared" si="161"/>
        <v>IL-12 Recombinant Protein Lyophilized 2UG</v>
      </c>
      <c r="C3531" s="23" t="s">
        <v>12591</v>
      </c>
      <c r="D3531" s="23" t="s">
        <v>28242</v>
      </c>
      <c r="E3531" s="23" t="s">
        <v>27824</v>
      </c>
      <c r="F3531" s="24" t="s">
        <v>16839</v>
      </c>
      <c r="H3531" s="23" t="s">
        <v>16143</v>
      </c>
      <c r="I3531" s="23" t="s">
        <v>12594</v>
      </c>
      <c r="J3531" s="23" t="s">
        <v>16961</v>
      </c>
      <c r="K3531" s="23"/>
      <c r="L3531" s="23" t="s">
        <v>16961</v>
      </c>
      <c r="M3531" s="23">
        <v>16159</v>
      </c>
      <c r="N3531" s="23" t="s">
        <v>17566</v>
      </c>
      <c r="O3531" s="23" t="s">
        <v>18742</v>
      </c>
      <c r="P3531" s="23" t="s">
        <v>19475</v>
      </c>
      <c r="Q3531" s="23" t="s">
        <v>32257</v>
      </c>
      <c r="R3531" s="23"/>
      <c r="S3531" s="23"/>
      <c r="T3531" s="23" t="s">
        <v>23808</v>
      </c>
      <c r="U3531" s="23" t="s">
        <v>21281</v>
      </c>
      <c r="V3531" s="23" t="s">
        <v>26547</v>
      </c>
      <c r="AA3531" s="26"/>
    </row>
    <row r="3532" spans="1:27" s="22" customFormat="1" x14ac:dyDescent="0.35">
      <c r="A3532" s="21" t="s">
        <v>31762</v>
      </c>
      <c r="B3532" s="22" t="str">
        <f t="shared" si="161"/>
        <v>IL-13 Recombinant Protein Lyophilized 2UG</v>
      </c>
      <c r="C3532" s="23" t="s">
        <v>37196</v>
      </c>
      <c r="D3532" s="23" t="s">
        <v>28242</v>
      </c>
      <c r="E3532" s="23" t="s">
        <v>27826</v>
      </c>
      <c r="F3532" s="24" t="s">
        <v>16839</v>
      </c>
      <c r="H3532" s="23" t="s">
        <v>16144</v>
      </c>
      <c r="I3532" s="23" t="s">
        <v>12601</v>
      </c>
      <c r="J3532" s="23" t="s">
        <v>16961</v>
      </c>
      <c r="K3532" s="23"/>
      <c r="L3532" s="23" t="s">
        <v>16961</v>
      </c>
      <c r="M3532" s="23">
        <v>16163</v>
      </c>
      <c r="N3532" s="23" t="s">
        <v>17628</v>
      </c>
      <c r="O3532" s="23" t="s">
        <v>18742</v>
      </c>
      <c r="P3532" s="23" t="s">
        <v>19585</v>
      </c>
      <c r="Q3532" s="23" t="s">
        <v>32257</v>
      </c>
      <c r="R3532" s="23"/>
      <c r="S3532" s="23"/>
      <c r="T3532" s="23" t="s">
        <v>23809</v>
      </c>
      <c r="U3532" s="23" t="s">
        <v>21282</v>
      </c>
      <c r="V3532" s="23" t="s">
        <v>26548</v>
      </c>
      <c r="AA3532" s="26"/>
    </row>
    <row r="3533" spans="1:27" s="22" customFormat="1" x14ac:dyDescent="0.35">
      <c r="A3533" s="21" t="s">
        <v>31764</v>
      </c>
      <c r="B3533" s="22" t="str">
        <f t="shared" si="161"/>
        <v>IL-15 Recombinant Protein Lyophilized 2UG</v>
      </c>
      <c r="C3533" s="23" t="s">
        <v>37196</v>
      </c>
      <c r="D3533" s="23" t="s">
        <v>28242</v>
      </c>
      <c r="E3533" s="23" t="s">
        <v>27828</v>
      </c>
      <c r="F3533" s="24" t="s">
        <v>16839</v>
      </c>
      <c r="H3533" s="23" t="s">
        <v>16145</v>
      </c>
      <c r="I3533" s="23" t="s">
        <v>12601</v>
      </c>
      <c r="J3533" s="23" t="s">
        <v>16961</v>
      </c>
      <c r="K3533" s="23"/>
      <c r="L3533" s="23" t="s">
        <v>16961</v>
      </c>
      <c r="M3533" s="23">
        <v>16168</v>
      </c>
      <c r="N3533" s="23" t="s">
        <v>17369</v>
      </c>
      <c r="O3533" s="23" t="s">
        <v>18742</v>
      </c>
      <c r="P3533" s="23" t="s">
        <v>19271</v>
      </c>
      <c r="Q3533" s="23" t="s">
        <v>32257</v>
      </c>
      <c r="R3533" s="23"/>
      <c r="S3533" s="23"/>
      <c r="T3533" s="23" t="s">
        <v>23810</v>
      </c>
      <c r="U3533" s="23" t="s">
        <v>21283</v>
      </c>
      <c r="V3533" s="23" t="s">
        <v>26549</v>
      </c>
      <c r="AA3533" s="26"/>
    </row>
    <row r="3534" spans="1:27" s="22" customFormat="1" x14ac:dyDescent="0.35">
      <c r="A3534" s="21" t="s">
        <v>31766</v>
      </c>
      <c r="B3534" s="22" t="str">
        <f t="shared" si="161"/>
        <v>IL-17A Recombinant Protein Lyophilized 5UG</v>
      </c>
      <c r="C3534" s="23" t="s">
        <v>37196</v>
      </c>
      <c r="D3534" s="23" t="s">
        <v>28242</v>
      </c>
      <c r="E3534" s="23" t="s">
        <v>27830</v>
      </c>
      <c r="F3534" s="24" t="s">
        <v>16839</v>
      </c>
      <c r="H3534" s="23" t="s">
        <v>16146</v>
      </c>
      <c r="I3534" s="23" t="s">
        <v>12601</v>
      </c>
      <c r="J3534" s="23" t="s">
        <v>16961</v>
      </c>
      <c r="K3534" s="23"/>
      <c r="L3534" s="23" t="s">
        <v>16961</v>
      </c>
      <c r="M3534" s="23">
        <v>16171</v>
      </c>
      <c r="N3534" s="23" t="s">
        <v>18600</v>
      </c>
      <c r="O3534" s="23" t="s">
        <v>18742</v>
      </c>
      <c r="P3534" s="23" t="s">
        <v>20764</v>
      </c>
      <c r="Q3534" s="23" t="s">
        <v>32223</v>
      </c>
      <c r="R3534" s="23"/>
      <c r="S3534" s="23"/>
      <c r="T3534" s="23" t="s">
        <v>23811</v>
      </c>
      <c r="U3534" s="23" t="s">
        <v>21284</v>
      </c>
      <c r="V3534" s="23" t="s">
        <v>26550</v>
      </c>
      <c r="AA3534" s="26"/>
    </row>
    <row r="3535" spans="1:27" s="22" customFormat="1" x14ac:dyDescent="0.35">
      <c r="A3535" s="21" t="s">
        <v>31771</v>
      </c>
      <c r="B3535" s="22" t="str">
        <f t="shared" si="161"/>
        <v>IL-17F Recombinant Protein Lyophilized 5UG</v>
      </c>
      <c r="C3535" s="23" t="s">
        <v>37196</v>
      </c>
      <c r="D3535" s="23" t="s">
        <v>28242</v>
      </c>
      <c r="E3535" s="23" t="s">
        <v>27835</v>
      </c>
      <c r="F3535" s="24" t="s">
        <v>16839</v>
      </c>
      <c r="H3535" s="23" t="s">
        <v>16147</v>
      </c>
      <c r="I3535" s="23" t="s">
        <v>12601</v>
      </c>
      <c r="J3535" s="23" t="s">
        <v>16961</v>
      </c>
      <c r="K3535" s="23"/>
      <c r="L3535" s="23" t="s">
        <v>16961</v>
      </c>
      <c r="M3535" s="23">
        <v>257630</v>
      </c>
      <c r="N3535" s="23" t="s">
        <v>18601</v>
      </c>
      <c r="O3535" s="23" t="s">
        <v>18742</v>
      </c>
      <c r="P3535" s="23" t="s">
        <v>20765</v>
      </c>
      <c r="Q3535" s="23" t="s">
        <v>32223</v>
      </c>
      <c r="R3535" s="23"/>
      <c r="S3535" s="23"/>
      <c r="T3535" s="23" t="s">
        <v>23812</v>
      </c>
      <c r="U3535" s="23"/>
      <c r="V3535" s="23" t="s">
        <v>26551</v>
      </c>
      <c r="AA3535" s="26"/>
    </row>
    <row r="3536" spans="1:27" s="22" customFormat="1" x14ac:dyDescent="0.35">
      <c r="A3536" s="21" t="s">
        <v>31879</v>
      </c>
      <c r="B3536" s="22" t="str">
        <f t="shared" si="161"/>
        <v>IL-21 Recombinant Protein Lyophilized 2UG</v>
      </c>
      <c r="C3536" s="23" t="s">
        <v>37196</v>
      </c>
      <c r="D3536" s="23" t="s">
        <v>28242</v>
      </c>
      <c r="E3536" s="23" t="s">
        <v>27944</v>
      </c>
      <c r="F3536" s="24" t="s">
        <v>16839</v>
      </c>
      <c r="H3536" s="23" t="s">
        <v>16148</v>
      </c>
      <c r="I3536" s="23" t="s">
        <v>12601</v>
      </c>
      <c r="J3536" s="23" t="s">
        <v>16961</v>
      </c>
      <c r="K3536" s="23"/>
      <c r="L3536" s="23" t="s">
        <v>16961</v>
      </c>
      <c r="M3536" s="23">
        <v>60505</v>
      </c>
      <c r="N3536" s="23" t="s">
        <v>17568</v>
      </c>
      <c r="O3536" s="23" t="s">
        <v>18742</v>
      </c>
      <c r="P3536" s="23" t="s">
        <v>19477</v>
      </c>
      <c r="Q3536" s="23" t="s">
        <v>32257</v>
      </c>
      <c r="R3536" s="23"/>
      <c r="S3536" s="23"/>
      <c r="T3536" s="23" t="s">
        <v>23813</v>
      </c>
      <c r="U3536" s="23" t="s">
        <v>21285</v>
      </c>
      <c r="V3536" s="23" t="s">
        <v>26552</v>
      </c>
      <c r="AA3536" s="26"/>
    </row>
    <row r="3537" spans="1:27" s="22" customFormat="1" x14ac:dyDescent="0.35">
      <c r="A3537" s="21" t="s">
        <v>31769</v>
      </c>
      <c r="B3537" s="22" t="str">
        <f t="shared" si="161"/>
        <v>IL-22 Recombinant Protein Lyophilized 2UG</v>
      </c>
      <c r="C3537" s="23" t="s">
        <v>37196</v>
      </c>
      <c r="D3537" s="23" t="s">
        <v>28242</v>
      </c>
      <c r="E3537" s="23" t="s">
        <v>27833</v>
      </c>
      <c r="F3537" s="24" t="s">
        <v>16839</v>
      </c>
      <c r="H3537" s="23" t="s">
        <v>16149</v>
      </c>
      <c r="I3537" s="23" t="s">
        <v>12601</v>
      </c>
      <c r="J3537" s="23" t="s">
        <v>16961</v>
      </c>
      <c r="K3537" s="23"/>
      <c r="L3537" s="23" t="s">
        <v>16961</v>
      </c>
      <c r="M3537" s="23">
        <v>50929</v>
      </c>
      <c r="N3537" s="23" t="s">
        <v>17570</v>
      </c>
      <c r="O3537" s="23" t="s">
        <v>18742</v>
      </c>
      <c r="P3537" s="23" t="s">
        <v>19479</v>
      </c>
      <c r="Q3537" s="23" t="s">
        <v>32257</v>
      </c>
      <c r="R3537" s="23"/>
      <c r="S3537" s="23"/>
      <c r="T3537" s="23" t="s">
        <v>23814</v>
      </c>
      <c r="U3537" s="23" t="s">
        <v>21286</v>
      </c>
      <c r="V3537" s="23" t="s">
        <v>26553</v>
      </c>
      <c r="AA3537" s="26"/>
    </row>
    <row r="3538" spans="1:27" s="22" customFormat="1" x14ac:dyDescent="0.35">
      <c r="A3538" s="21" t="s">
        <v>31880</v>
      </c>
      <c r="B3538" s="22" t="str">
        <f t="shared" si="161"/>
        <v>SF20 Recombinant Protein Lyophilized 2UG</v>
      </c>
      <c r="C3538" s="23" t="s">
        <v>37196</v>
      </c>
      <c r="D3538" s="23" t="s">
        <v>28242</v>
      </c>
      <c r="E3538" s="23" t="s">
        <v>27945</v>
      </c>
      <c r="F3538" s="24" t="s">
        <v>16839</v>
      </c>
      <c r="H3538" s="23" t="s">
        <v>16150</v>
      </c>
      <c r="I3538" s="23" t="s">
        <v>12601</v>
      </c>
      <c r="J3538" s="23" t="s">
        <v>16961</v>
      </c>
      <c r="K3538" s="23"/>
      <c r="L3538" s="23" t="s">
        <v>16961</v>
      </c>
      <c r="M3538" s="23">
        <v>28106</v>
      </c>
      <c r="N3538" s="23" t="s">
        <v>18602</v>
      </c>
      <c r="O3538" s="23" t="s">
        <v>18742</v>
      </c>
      <c r="P3538" s="23" t="s">
        <v>20766</v>
      </c>
      <c r="Q3538" s="23" t="s">
        <v>32257</v>
      </c>
      <c r="R3538" s="23"/>
      <c r="S3538" s="23"/>
      <c r="T3538" s="23" t="s">
        <v>23815</v>
      </c>
      <c r="U3538" s="23"/>
      <c r="V3538" s="23" t="s">
        <v>26554</v>
      </c>
      <c r="AA3538" s="26"/>
    </row>
    <row r="3539" spans="1:27" s="22" customFormat="1" x14ac:dyDescent="0.35">
      <c r="A3539" s="21" t="s">
        <v>31774</v>
      </c>
      <c r="B3539" s="22" t="str">
        <f t="shared" si="161"/>
        <v>IL-31 Recombinant Protein Lyophilized 2UG</v>
      </c>
      <c r="C3539" s="23" t="s">
        <v>37196</v>
      </c>
      <c r="D3539" s="23" t="s">
        <v>28242</v>
      </c>
      <c r="E3539" s="23" t="s">
        <v>27838</v>
      </c>
      <c r="F3539" s="24" t="s">
        <v>16839</v>
      </c>
      <c r="H3539" s="23" t="s">
        <v>16151</v>
      </c>
      <c r="I3539" s="23" t="s">
        <v>12601</v>
      </c>
      <c r="J3539" s="23" t="s">
        <v>16961</v>
      </c>
      <c r="K3539" s="23"/>
      <c r="L3539" s="23" t="s">
        <v>16961</v>
      </c>
      <c r="M3539" s="23">
        <v>76399</v>
      </c>
      <c r="N3539" s="23" t="s">
        <v>18603</v>
      </c>
      <c r="O3539" s="23" t="s">
        <v>18742</v>
      </c>
      <c r="P3539" s="23" t="s">
        <v>20767</v>
      </c>
      <c r="Q3539" s="23" t="s">
        <v>32257</v>
      </c>
      <c r="R3539" s="23"/>
      <c r="S3539" s="23"/>
      <c r="T3539" s="23" t="s">
        <v>23816</v>
      </c>
      <c r="U3539" s="23"/>
      <c r="V3539" s="23" t="s">
        <v>26555</v>
      </c>
      <c r="AA3539" s="26"/>
    </row>
    <row r="3540" spans="1:27" s="22" customFormat="1" x14ac:dyDescent="0.35">
      <c r="A3540" s="21" t="s">
        <v>31571</v>
      </c>
      <c r="B3540" s="22" t="str">
        <f t="shared" si="161"/>
        <v>IL-33 Recombinant Protein Lyophilized 2UG</v>
      </c>
      <c r="C3540" s="23" t="s">
        <v>37196</v>
      </c>
      <c r="D3540" s="23" t="s">
        <v>28242</v>
      </c>
      <c r="E3540" s="23" t="s">
        <v>27839</v>
      </c>
      <c r="F3540" s="24" t="s">
        <v>16839</v>
      </c>
      <c r="H3540" s="23" t="s">
        <v>16152</v>
      </c>
      <c r="I3540" s="23" t="s">
        <v>12601</v>
      </c>
      <c r="J3540" s="23" t="s">
        <v>16961</v>
      </c>
      <c r="K3540" s="23"/>
      <c r="L3540" s="23" t="s">
        <v>16961</v>
      </c>
      <c r="M3540" s="23">
        <v>77125</v>
      </c>
      <c r="N3540" s="23" t="s">
        <v>17320</v>
      </c>
      <c r="O3540" s="23" t="s">
        <v>18742</v>
      </c>
      <c r="P3540" s="23" t="s">
        <v>19215</v>
      </c>
      <c r="Q3540" s="23" t="s">
        <v>32257</v>
      </c>
      <c r="R3540" s="23"/>
      <c r="S3540" s="23"/>
      <c r="T3540" s="23" t="s">
        <v>23817</v>
      </c>
      <c r="U3540" s="23" t="s">
        <v>28407</v>
      </c>
      <c r="V3540" s="23" t="s">
        <v>26556</v>
      </c>
      <c r="AA3540" s="26"/>
    </row>
    <row r="3541" spans="1:27" s="22" customFormat="1" x14ac:dyDescent="0.35">
      <c r="A3541" s="21" t="s">
        <v>31752</v>
      </c>
      <c r="B3541" s="22" t="str">
        <f t="shared" si="161"/>
        <v>IL-1 alpha Recombinant Protein Lyophilized 2UG</v>
      </c>
      <c r="C3541" s="23" t="s">
        <v>37196</v>
      </c>
      <c r="D3541" s="23" t="s">
        <v>28242</v>
      </c>
      <c r="E3541" s="23" t="s">
        <v>27814</v>
      </c>
      <c r="F3541" s="24" t="s">
        <v>16839</v>
      </c>
      <c r="H3541" s="23" t="s">
        <v>16153</v>
      </c>
      <c r="I3541" s="23" t="s">
        <v>12601</v>
      </c>
      <c r="J3541" s="23" t="s">
        <v>16961</v>
      </c>
      <c r="K3541" s="23"/>
      <c r="L3541" s="23" t="s">
        <v>16961</v>
      </c>
      <c r="M3541" s="23">
        <v>16175</v>
      </c>
      <c r="N3541" s="23" t="s">
        <v>17609</v>
      </c>
      <c r="O3541" s="23" t="s">
        <v>18742</v>
      </c>
      <c r="P3541" s="23" t="s">
        <v>19560</v>
      </c>
      <c r="Q3541" s="23" t="s">
        <v>32257</v>
      </c>
      <c r="R3541" s="23"/>
      <c r="S3541" s="23"/>
      <c r="T3541" s="23" t="s">
        <v>28408</v>
      </c>
      <c r="U3541" s="23" t="s">
        <v>21142</v>
      </c>
      <c r="V3541" s="23" t="s">
        <v>26557</v>
      </c>
      <c r="AA3541" s="26"/>
    </row>
    <row r="3542" spans="1:27" s="22" customFormat="1" x14ac:dyDescent="0.35">
      <c r="A3542" s="21" t="s">
        <v>31567</v>
      </c>
      <c r="B3542" s="22" t="str">
        <f t="shared" si="161"/>
        <v>IL-2 Recombinant Protein Lyophilized 5UG</v>
      </c>
      <c r="C3542" s="23" t="s">
        <v>37196</v>
      </c>
      <c r="D3542" s="23" t="s">
        <v>28242</v>
      </c>
      <c r="E3542" s="23" t="s">
        <v>27816</v>
      </c>
      <c r="F3542" s="24" t="s">
        <v>16839</v>
      </c>
      <c r="H3542" s="23" t="s">
        <v>16154</v>
      </c>
      <c r="I3542" s="23" t="s">
        <v>12601</v>
      </c>
      <c r="J3542" s="23" t="s">
        <v>16961</v>
      </c>
      <c r="K3542" s="23"/>
      <c r="L3542" s="23" t="s">
        <v>16961</v>
      </c>
      <c r="M3542" s="23">
        <v>16183</v>
      </c>
      <c r="N3542" s="23" t="s">
        <v>17562</v>
      </c>
      <c r="O3542" s="23" t="s">
        <v>18742</v>
      </c>
      <c r="P3542" s="23" t="s">
        <v>19471</v>
      </c>
      <c r="Q3542" s="23" t="s">
        <v>32223</v>
      </c>
      <c r="R3542" s="23"/>
      <c r="S3542" s="23"/>
      <c r="T3542" s="23" t="s">
        <v>23818</v>
      </c>
      <c r="U3542" s="23" t="s">
        <v>21287</v>
      </c>
      <c r="V3542" s="23" t="s">
        <v>26558</v>
      </c>
      <c r="AA3542" s="26"/>
    </row>
    <row r="3543" spans="1:27" s="22" customFormat="1" x14ac:dyDescent="0.35">
      <c r="A3543" s="21" t="s">
        <v>31754</v>
      </c>
      <c r="B3543" s="22" t="str">
        <f t="shared" si="161"/>
        <v>IL-3 Recombinant Protein Lyophilized 2UG</v>
      </c>
      <c r="C3543" s="23" t="s">
        <v>37196</v>
      </c>
      <c r="D3543" s="23" t="s">
        <v>28242</v>
      </c>
      <c r="E3543" s="23" t="s">
        <v>27817</v>
      </c>
      <c r="F3543" s="24" t="s">
        <v>16839</v>
      </c>
      <c r="H3543" s="23" t="s">
        <v>16155</v>
      </c>
      <c r="I3543" s="23" t="s">
        <v>12601</v>
      </c>
      <c r="J3543" s="23" t="s">
        <v>16961</v>
      </c>
      <c r="K3543" s="23"/>
      <c r="L3543" s="23" t="s">
        <v>16961</v>
      </c>
      <c r="M3543" s="23">
        <v>16187</v>
      </c>
      <c r="N3543" s="23" t="s">
        <v>18604</v>
      </c>
      <c r="O3543" s="23" t="s">
        <v>18742</v>
      </c>
      <c r="P3543" s="23" t="s">
        <v>20768</v>
      </c>
      <c r="Q3543" s="23" t="s">
        <v>32257</v>
      </c>
      <c r="R3543" s="23"/>
      <c r="S3543" s="23"/>
      <c r="T3543" s="23" t="s">
        <v>23819</v>
      </c>
      <c r="U3543" s="23" t="s">
        <v>21288</v>
      </c>
      <c r="V3543" s="23" t="s">
        <v>26559</v>
      </c>
      <c r="AA3543" s="26"/>
    </row>
    <row r="3544" spans="1:27" s="22" customFormat="1" x14ac:dyDescent="0.35">
      <c r="A3544" s="21" t="s">
        <v>31755</v>
      </c>
      <c r="B3544" s="22" t="str">
        <f t="shared" si="161"/>
        <v>IL-4 Recombinant Protein Lyophilized 5UG</v>
      </c>
      <c r="C3544" s="23" t="s">
        <v>37196</v>
      </c>
      <c r="D3544" s="23" t="s">
        <v>28242</v>
      </c>
      <c r="E3544" s="23" t="s">
        <v>27818</v>
      </c>
      <c r="F3544" s="24" t="s">
        <v>16839</v>
      </c>
      <c r="H3544" s="23" t="s">
        <v>16156</v>
      </c>
      <c r="I3544" s="23" t="s">
        <v>12601</v>
      </c>
      <c r="J3544" s="23" t="s">
        <v>16961</v>
      </c>
      <c r="K3544" s="23"/>
      <c r="L3544" s="23" t="s">
        <v>16961</v>
      </c>
      <c r="M3544" s="23">
        <v>16189</v>
      </c>
      <c r="N3544" s="23" t="s">
        <v>17563</v>
      </c>
      <c r="O3544" s="23" t="s">
        <v>18742</v>
      </c>
      <c r="P3544" s="23" t="s">
        <v>19473</v>
      </c>
      <c r="Q3544" s="23" t="s">
        <v>32223</v>
      </c>
      <c r="R3544" s="23"/>
      <c r="S3544" s="23"/>
      <c r="T3544" s="23" t="s">
        <v>23820</v>
      </c>
      <c r="U3544" s="23" t="s">
        <v>21289</v>
      </c>
      <c r="V3544" s="23" t="s">
        <v>26560</v>
      </c>
      <c r="AA3544" s="26"/>
    </row>
    <row r="3545" spans="1:27" s="22" customFormat="1" x14ac:dyDescent="0.35">
      <c r="A3545" s="21" t="s">
        <v>31756</v>
      </c>
      <c r="B3545" s="22" t="str">
        <f t="shared" si="161"/>
        <v>IL-5 Recombinant Protein Lyophilized 5UG</v>
      </c>
      <c r="C3545" s="23" t="s">
        <v>37196</v>
      </c>
      <c r="D3545" s="23" t="s">
        <v>28242</v>
      </c>
      <c r="E3545" s="23" t="s">
        <v>27819</v>
      </c>
      <c r="F3545" s="24" t="s">
        <v>16839</v>
      </c>
      <c r="H3545" s="23" t="s">
        <v>16157</v>
      </c>
      <c r="I3545" s="23" t="s">
        <v>12601</v>
      </c>
      <c r="J3545" s="23" t="s">
        <v>16961</v>
      </c>
      <c r="K3545" s="23"/>
      <c r="L3545" s="23" t="s">
        <v>16961</v>
      </c>
      <c r="M3545" s="23">
        <v>3567</v>
      </c>
      <c r="N3545" s="23" t="s">
        <v>17303</v>
      </c>
      <c r="O3545" s="23" t="s">
        <v>18703</v>
      </c>
      <c r="P3545" s="23" t="s">
        <v>19281</v>
      </c>
      <c r="Q3545" s="23" t="s">
        <v>32223</v>
      </c>
      <c r="R3545" s="23"/>
      <c r="S3545" s="23"/>
      <c r="T3545" s="23" t="s">
        <v>23821</v>
      </c>
      <c r="U3545" s="23" t="s">
        <v>21290</v>
      </c>
      <c r="V3545" s="23" t="s">
        <v>26561</v>
      </c>
      <c r="AA3545" s="26"/>
    </row>
    <row r="3546" spans="1:27" s="22" customFormat="1" x14ac:dyDescent="0.35">
      <c r="A3546" s="21" t="s">
        <v>31757</v>
      </c>
      <c r="B3546" s="22" t="str">
        <f t="shared" si="161"/>
        <v>IL-7 Recombinant Protein Lyophilized 2UG</v>
      </c>
      <c r="C3546" s="23" t="s">
        <v>37196</v>
      </c>
      <c r="D3546" s="23" t="s">
        <v>28242</v>
      </c>
      <c r="E3546" s="23" t="s">
        <v>27820</v>
      </c>
      <c r="F3546" s="24" t="s">
        <v>16839</v>
      </c>
      <c r="H3546" s="23" t="s">
        <v>16158</v>
      </c>
      <c r="I3546" s="23" t="s">
        <v>12601</v>
      </c>
      <c r="J3546" s="23" t="s">
        <v>16961</v>
      </c>
      <c r="K3546" s="23"/>
      <c r="L3546" s="23" t="s">
        <v>16961</v>
      </c>
      <c r="M3546" s="23">
        <v>16196</v>
      </c>
      <c r="N3546" s="23" t="s">
        <v>18605</v>
      </c>
      <c r="O3546" s="23" t="s">
        <v>18742</v>
      </c>
      <c r="P3546" s="23" t="s">
        <v>20769</v>
      </c>
      <c r="Q3546" s="23" t="s">
        <v>32257</v>
      </c>
      <c r="R3546" s="23"/>
      <c r="S3546" s="23"/>
      <c r="T3546" s="23" t="s">
        <v>23822</v>
      </c>
      <c r="U3546" s="23" t="s">
        <v>21291</v>
      </c>
      <c r="V3546" s="23" t="s">
        <v>26562</v>
      </c>
      <c r="AA3546" s="26"/>
    </row>
    <row r="3547" spans="1:27" s="22" customFormat="1" x14ac:dyDescent="0.35">
      <c r="A3547" s="21" t="s">
        <v>31758</v>
      </c>
      <c r="B3547" s="22" t="str">
        <f t="shared" si="161"/>
        <v>IL-9 Recombinant Protein Lyophilized 2UG</v>
      </c>
      <c r="C3547" s="23" t="s">
        <v>37196</v>
      </c>
      <c r="D3547" s="23" t="s">
        <v>28242</v>
      </c>
      <c r="E3547" s="23" t="s">
        <v>27821</v>
      </c>
      <c r="F3547" s="24" t="s">
        <v>16839</v>
      </c>
      <c r="H3547" s="23" t="s">
        <v>16159</v>
      </c>
      <c r="I3547" s="23" t="s">
        <v>12601</v>
      </c>
      <c r="J3547" s="23" t="s">
        <v>16961</v>
      </c>
      <c r="K3547" s="23"/>
      <c r="L3547" s="23" t="s">
        <v>16961</v>
      </c>
      <c r="M3547" s="23">
        <v>16198</v>
      </c>
      <c r="N3547" s="23" t="s">
        <v>18606</v>
      </c>
      <c r="O3547" s="23" t="s">
        <v>18742</v>
      </c>
      <c r="P3547" s="23" t="s">
        <v>20770</v>
      </c>
      <c r="Q3547" s="23" t="s">
        <v>32257</v>
      </c>
      <c r="R3547" s="23"/>
      <c r="S3547" s="23"/>
      <c r="T3547" s="23" t="s">
        <v>23823</v>
      </c>
      <c r="U3547" s="23" t="s">
        <v>21292</v>
      </c>
      <c r="V3547" s="23" t="s">
        <v>26563</v>
      </c>
      <c r="AA3547" s="26"/>
    </row>
    <row r="3548" spans="1:27" s="22" customFormat="1" x14ac:dyDescent="0.35">
      <c r="A3548" s="21" t="s">
        <v>31759</v>
      </c>
      <c r="B3548" s="22" t="str">
        <f t="shared" si="161"/>
        <v>IL-11 Recombinant Protein Lyophilized 2UG</v>
      </c>
      <c r="C3548" s="23" t="s">
        <v>37196</v>
      </c>
      <c r="D3548" s="23" t="s">
        <v>28242</v>
      </c>
      <c r="E3548" s="23" t="s">
        <v>27823</v>
      </c>
      <c r="F3548" s="24" t="s">
        <v>16839</v>
      </c>
      <c r="H3548" s="23" t="s">
        <v>16160</v>
      </c>
      <c r="I3548" s="23" t="s">
        <v>12601</v>
      </c>
      <c r="J3548" s="23" t="s">
        <v>16961</v>
      </c>
      <c r="K3548" s="23"/>
      <c r="L3548" s="23" t="s">
        <v>16961</v>
      </c>
      <c r="M3548" s="23">
        <v>16153</v>
      </c>
      <c r="N3548" s="23" t="s">
        <v>17565</v>
      </c>
      <c r="O3548" s="23" t="s">
        <v>18742</v>
      </c>
      <c r="P3548" s="23" t="s">
        <v>19125</v>
      </c>
      <c r="Q3548" s="23" t="s">
        <v>32257</v>
      </c>
      <c r="R3548" s="23"/>
      <c r="S3548" s="23"/>
      <c r="T3548" s="23" t="s">
        <v>23824</v>
      </c>
      <c r="U3548" s="23" t="s">
        <v>28347</v>
      </c>
      <c r="V3548" s="23" t="s">
        <v>26564</v>
      </c>
      <c r="AA3548" s="26"/>
    </row>
    <row r="3549" spans="1:27" s="22" customFormat="1" x14ac:dyDescent="0.35">
      <c r="A3549" s="21" t="s">
        <v>31781</v>
      </c>
      <c r="B3549" s="22" t="str">
        <f t="shared" si="161"/>
        <v>SCF Recombinant Protein Lyophilized 2UG</v>
      </c>
      <c r="C3549" s="23" t="s">
        <v>37196</v>
      </c>
      <c r="D3549" s="23" t="s">
        <v>28242</v>
      </c>
      <c r="E3549" s="23" t="s">
        <v>27846</v>
      </c>
      <c r="F3549" s="24" t="s">
        <v>16839</v>
      </c>
      <c r="H3549" s="23" t="s">
        <v>16161</v>
      </c>
      <c r="I3549" s="23" t="s">
        <v>12601</v>
      </c>
      <c r="J3549" s="23" t="s">
        <v>16961</v>
      </c>
      <c r="K3549" s="23"/>
      <c r="L3549" s="23" t="s">
        <v>16961</v>
      </c>
      <c r="M3549" s="23">
        <v>17311</v>
      </c>
      <c r="N3549" s="23" t="s">
        <v>17170</v>
      </c>
      <c r="O3549" s="23" t="s">
        <v>18742</v>
      </c>
      <c r="P3549" s="23" t="s">
        <v>18968</v>
      </c>
      <c r="Q3549" s="23" t="s">
        <v>32257</v>
      </c>
      <c r="R3549" s="23"/>
      <c r="S3549" s="23"/>
      <c r="T3549" s="23" t="s">
        <v>23825</v>
      </c>
      <c r="U3549" s="23" t="s">
        <v>21293</v>
      </c>
      <c r="V3549" s="23" t="s">
        <v>26565</v>
      </c>
      <c r="AA3549" s="26"/>
    </row>
    <row r="3550" spans="1:27" s="22" customFormat="1" x14ac:dyDescent="0.35">
      <c r="A3550" s="21" t="s">
        <v>31785</v>
      </c>
      <c r="B3550" s="22" t="str">
        <f t="shared" si="161"/>
        <v>G-CSF Recombinant Protein Lyophilized 2UG</v>
      </c>
      <c r="C3550" s="23" t="s">
        <v>37196</v>
      </c>
      <c r="D3550" s="23" t="s">
        <v>28242</v>
      </c>
      <c r="E3550" s="23" t="s">
        <v>27850</v>
      </c>
      <c r="F3550" s="24" t="s">
        <v>16839</v>
      </c>
      <c r="H3550" s="23" t="s">
        <v>16162</v>
      </c>
      <c r="I3550" s="23" t="s">
        <v>12601</v>
      </c>
      <c r="J3550" s="23" t="s">
        <v>16961</v>
      </c>
      <c r="K3550" s="23"/>
      <c r="L3550" s="23" t="s">
        <v>16961</v>
      </c>
      <c r="M3550" s="23">
        <v>12985</v>
      </c>
      <c r="N3550" s="23" t="s">
        <v>17560</v>
      </c>
      <c r="O3550" s="23" t="s">
        <v>18742</v>
      </c>
      <c r="P3550" s="23" t="s">
        <v>19469</v>
      </c>
      <c r="Q3550" s="23" t="s">
        <v>32257</v>
      </c>
      <c r="R3550" s="23"/>
      <c r="S3550" s="23"/>
      <c r="T3550" s="23" t="s">
        <v>23826</v>
      </c>
      <c r="U3550" s="23" t="s">
        <v>21288</v>
      </c>
      <c r="V3550" s="23" t="s">
        <v>26566</v>
      </c>
      <c r="AA3550" s="26"/>
    </row>
    <row r="3551" spans="1:27" s="22" customFormat="1" x14ac:dyDescent="0.35">
      <c r="A3551" s="21" t="s">
        <v>31681</v>
      </c>
      <c r="B3551" s="22" t="str">
        <f t="shared" si="161"/>
        <v>IGF-I Recombinant Protein Lyophilized 10UG</v>
      </c>
      <c r="C3551" s="23" t="s">
        <v>37196</v>
      </c>
      <c r="D3551" s="23" t="s">
        <v>28242</v>
      </c>
      <c r="E3551" s="23" t="s">
        <v>27743</v>
      </c>
      <c r="F3551" s="24" t="s">
        <v>16839</v>
      </c>
      <c r="H3551" s="23" t="s">
        <v>16163</v>
      </c>
      <c r="I3551" s="23" t="s">
        <v>12601</v>
      </c>
      <c r="J3551" s="23" t="s">
        <v>16961</v>
      </c>
      <c r="K3551" s="23"/>
      <c r="L3551" s="23" t="s">
        <v>16961</v>
      </c>
      <c r="M3551" s="23">
        <v>16000</v>
      </c>
      <c r="N3551" s="23" t="s">
        <v>18607</v>
      </c>
      <c r="O3551" s="23" t="s">
        <v>18742</v>
      </c>
      <c r="P3551" s="23" t="s">
        <v>20679</v>
      </c>
      <c r="Q3551" s="23" t="s">
        <v>32222</v>
      </c>
      <c r="R3551" s="23"/>
      <c r="S3551" s="23"/>
      <c r="T3551" s="23" t="s">
        <v>23827</v>
      </c>
      <c r="U3551" s="23" t="s">
        <v>21294</v>
      </c>
      <c r="V3551" s="23" t="s">
        <v>26567</v>
      </c>
      <c r="AA3551" s="26"/>
    </row>
    <row r="3552" spans="1:27" s="22" customFormat="1" x14ac:dyDescent="0.35">
      <c r="A3552" s="21" t="s">
        <v>31788</v>
      </c>
      <c r="B3552" s="22" t="str">
        <f t="shared" si="161"/>
        <v>Cardiotrophin-1 Recombinant Protein Lyophilized 2UG</v>
      </c>
      <c r="C3552" s="23" t="s">
        <v>37196</v>
      </c>
      <c r="D3552" s="23" t="s">
        <v>28242</v>
      </c>
      <c r="E3552" s="23" t="s">
        <v>27853</v>
      </c>
      <c r="F3552" s="24" t="s">
        <v>16839</v>
      </c>
      <c r="H3552" s="23" t="s">
        <v>16164</v>
      </c>
      <c r="I3552" s="23" t="s">
        <v>12601</v>
      </c>
      <c r="J3552" s="23" t="s">
        <v>16961</v>
      </c>
      <c r="K3552" s="23"/>
      <c r="L3552" s="23" t="s">
        <v>16961</v>
      </c>
      <c r="M3552" s="23">
        <v>13019</v>
      </c>
      <c r="N3552" s="23" t="s">
        <v>18608</v>
      </c>
      <c r="O3552" s="23" t="s">
        <v>18742</v>
      </c>
      <c r="P3552" s="23" t="s">
        <v>20771</v>
      </c>
      <c r="Q3552" s="23" t="s">
        <v>32257</v>
      </c>
      <c r="R3552" s="23"/>
      <c r="S3552" s="23"/>
      <c r="T3552" s="23" t="s">
        <v>23828</v>
      </c>
      <c r="U3552" s="23" t="s">
        <v>21295</v>
      </c>
      <c r="V3552" s="23" t="s">
        <v>29268</v>
      </c>
      <c r="AA3552" s="26"/>
    </row>
    <row r="3553" spans="1:27" s="22" customFormat="1" x14ac:dyDescent="0.35">
      <c r="A3553" s="21" t="s">
        <v>31881</v>
      </c>
      <c r="B3553" s="22" t="str">
        <f t="shared" si="161"/>
        <v>Neuropoietin Recombinant Protein Lyophilized 5UG</v>
      </c>
      <c r="C3553" s="23" t="s">
        <v>37196</v>
      </c>
      <c r="D3553" s="23" t="s">
        <v>28242</v>
      </c>
      <c r="E3553" s="23" t="s">
        <v>27946</v>
      </c>
      <c r="F3553" s="24" t="s">
        <v>16839</v>
      </c>
      <c r="H3553" s="23" t="s">
        <v>16165</v>
      </c>
      <c r="I3553" s="23" t="s">
        <v>12601</v>
      </c>
      <c r="J3553" s="23" t="s">
        <v>16961</v>
      </c>
      <c r="K3553" s="23"/>
      <c r="L3553" s="23" t="s">
        <v>16961</v>
      </c>
      <c r="M3553" s="23">
        <v>244218</v>
      </c>
      <c r="N3553" s="23" t="s">
        <v>18609</v>
      </c>
      <c r="O3553" s="23" t="s">
        <v>18742</v>
      </c>
      <c r="P3553" s="23" t="s">
        <v>20772</v>
      </c>
      <c r="Q3553" s="23" t="s">
        <v>32223</v>
      </c>
      <c r="R3553" s="23"/>
      <c r="S3553" s="23"/>
      <c r="T3553" s="23" t="s">
        <v>23829</v>
      </c>
      <c r="U3553" s="23" t="s">
        <v>28409</v>
      </c>
      <c r="V3553" s="23" t="s">
        <v>26568</v>
      </c>
      <c r="AA3553" s="26"/>
    </row>
    <row r="3554" spans="1:27" s="22" customFormat="1" x14ac:dyDescent="0.35">
      <c r="A3554" s="21" t="s">
        <v>31784</v>
      </c>
      <c r="B3554" s="22" t="str">
        <f t="shared" si="161"/>
        <v>Flt3 Ligand Recombinant Protein Lyophilized 2UG</v>
      </c>
      <c r="C3554" s="23" t="s">
        <v>37196</v>
      </c>
      <c r="D3554" s="23" t="s">
        <v>28242</v>
      </c>
      <c r="E3554" s="23" t="s">
        <v>27849</v>
      </c>
      <c r="F3554" s="24" t="s">
        <v>16839</v>
      </c>
      <c r="H3554" s="23" t="s">
        <v>16166</v>
      </c>
      <c r="I3554" s="23" t="s">
        <v>12601</v>
      </c>
      <c r="J3554" s="23" t="s">
        <v>16961</v>
      </c>
      <c r="K3554" s="23"/>
      <c r="L3554" s="23" t="s">
        <v>16961</v>
      </c>
      <c r="M3554" s="23">
        <v>14256</v>
      </c>
      <c r="N3554" s="23" t="s">
        <v>17388</v>
      </c>
      <c r="O3554" s="23" t="s">
        <v>18742</v>
      </c>
      <c r="P3554" s="23" t="s">
        <v>19293</v>
      </c>
      <c r="Q3554" s="23" t="s">
        <v>32257</v>
      </c>
      <c r="R3554" s="23"/>
      <c r="S3554" s="23"/>
      <c r="T3554" s="23" t="s">
        <v>23830</v>
      </c>
      <c r="U3554" s="23" t="s">
        <v>21296</v>
      </c>
      <c r="V3554" s="23" t="s">
        <v>26569</v>
      </c>
      <c r="AA3554" s="26"/>
    </row>
    <row r="3555" spans="1:27" s="22" customFormat="1" x14ac:dyDescent="0.35">
      <c r="A3555" s="21" t="s">
        <v>31882</v>
      </c>
      <c r="B3555" s="22" t="str">
        <f t="shared" si="161"/>
        <v>IFN lambda 2 Recombinant Protein Lyophilized 5UG</v>
      </c>
      <c r="C3555" s="23" t="s">
        <v>37196</v>
      </c>
      <c r="D3555" s="23" t="s">
        <v>28242</v>
      </c>
      <c r="E3555" s="23" t="s">
        <v>27947</v>
      </c>
      <c r="F3555" s="24" t="s">
        <v>16839</v>
      </c>
      <c r="H3555" s="23" t="s">
        <v>16167</v>
      </c>
      <c r="I3555" s="23" t="s">
        <v>12601</v>
      </c>
      <c r="J3555" s="23" t="s">
        <v>16961</v>
      </c>
      <c r="K3555" s="23"/>
      <c r="L3555" s="23" t="s">
        <v>16961</v>
      </c>
      <c r="M3555" s="23">
        <v>330496</v>
      </c>
      <c r="N3555" s="23" t="s">
        <v>18610</v>
      </c>
      <c r="O3555" s="23" t="s">
        <v>18742</v>
      </c>
      <c r="P3555" s="23" t="s">
        <v>20773</v>
      </c>
      <c r="Q3555" s="23" t="s">
        <v>32223</v>
      </c>
      <c r="R3555" s="23"/>
      <c r="S3555" s="23"/>
      <c r="T3555" s="23" t="s">
        <v>23831</v>
      </c>
      <c r="U3555" s="23" t="s">
        <v>21187</v>
      </c>
      <c r="V3555" s="23" t="s">
        <v>26570</v>
      </c>
      <c r="AA3555" s="26"/>
    </row>
    <row r="3556" spans="1:27" s="22" customFormat="1" x14ac:dyDescent="0.35">
      <c r="A3556" s="21" t="s">
        <v>31723</v>
      </c>
      <c r="B3556" s="22" t="str">
        <f t="shared" si="161"/>
        <v>Noggin Recombinant Protein Lyophilized 5UG</v>
      </c>
      <c r="C3556" s="23" t="s">
        <v>37196</v>
      </c>
      <c r="D3556" s="23" t="s">
        <v>28242</v>
      </c>
      <c r="E3556" s="23" t="s">
        <v>27785</v>
      </c>
      <c r="F3556" s="24" t="s">
        <v>16839</v>
      </c>
      <c r="H3556" s="23" t="s">
        <v>16168</v>
      </c>
      <c r="I3556" s="23" t="s">
        <v>12601</v>
      </c>
      <c r="J3556" s="23" t="s">
        <v>16961</v>
      </c>
      <c r="K3556" s="23"/>
      <c r="L3556" s="23" t="s">
        <v>16961</v>
      </c>
      <c r="M3556" s="23">
        <v>18121</v>
      </c>
      <c r="N3556" s="23" t="s">
        <v>18611</v>
      </c>
      <c r="O3556" s="23" t="s">
        <v>18742</v>
      </c>
      <c r="P3556" s="23" t="s">
        <v>20774</v>
      </c>
      <c r="Q3556" s="23" t="s">
        <v>32223</v>
      </c>
      <c r="R3556" s="23"/>
      <c r="S3556" s="23"/>
      <c r="T3556" s="23" t="s">
        <v>28410</v>
      </c>
      <c r="U3556" s="23" t="s">
        <v>21297</v>
      </c>
      <c r="V3556" s="23" t="s">
        <v>26571</v>
      </c>
      <c r="AA3556" s="26"/>
    </row>
    <row r="3557" spans="1:27" s="22" customFormat="1" x14ac:dyDescent="0.35">
      <c r="A3557" s="21" t="s">
        <v>31883</v>
      </c>
      <c r="B3557" s="22" t="str">
        <f t="shared" si="161"/>
        <v>TNF alpha Recombinant Protein Lyophilized 5UG</v>
      </c>
      <c r="C3557" s="23" t="s">
        <v>37196</v>
      </c>
      <c r="D3557" s="23" t="s">
        <v>28242</v>
      </c>
      <c r="E3557" s="23" t="s">
        <v>27948</v>
      </c>
      <c r="F3557" s="24" t="s">
        <v>16839</v>
      </c>
      <c r="H3557" s="23" t="s">
        <v>16169</v>
      </c>
      <c r="I3557" s="23" t="s">
        <v>12601</v>
      </c>
      <c r="J3557" s="23" t="s">
        <v>16961</v>
      </c>
      <c r="K3557" s="23"/>
      <c r="L3557" s="23" t="s">
        <v>16961</v>
      </c>
      <c r="M3557" s="23">
        <v>21926</v>
      </c>
      <c r="N3557" s="23" t="s">
        <v>18178</v>
      </c>
      <c r="O3557" s="23" t="s">
        <v>18742</v>
      </c>
      <c r="P3557" s="23" t="s">
        <v>20235</v>
      </c>
      <c r="Q3557" s="23" t="s">
        <v>32223</v>
      </c>
      <c r="R3557" s="23"/>
      <c r="S3557" s="23"/>
      <c r="T3557" s="23" t="s">
        <v>23832</v>
      </c>
      <c r="U3557" s="23" t="s">
        <v>21298</v>
      </c>
      <c r="V3557" s="23" t="s">
        <v>33927</v>
      </c>
      <c r="AA3557" s="26"/>
    </row>
    <row r="3558" spans="1:27" s="22" customFormat="1" x14ac:dyDescent="0.35">
      <c r="A3558" s="21" t="s">
        <v>31786</v>
      </c>
      <c r="B3558" s="22" t="str">
        <f t="shared" si="161"/>
        <v>M-CSF Recombinant Protein Lyophilized 2UG</v>
      </c>
      <c r="C3558" s="23" t="s">
        <v>37196</v>
      </c>
      <c r="D3558" s="23" t="s">
        <v>28242</v>
      </c>
      <c r="E3558" s="23" t="s">
        <v>27851</v>
      </c>
      <c r="F3558" s="24" t="s">
        <v>16839</v>
      </c>
      <c r="H3558" s="23" t="s">
        <v>16170</v>
      </c>
      <c r="I3558" s="23" t="s">
        <v>12601</v>
      </c>
      <c r="J3558" s="23" t="s">
        <v>16961</v>
      </c>
      <c r="K3558" s="23"/>
      <c r="L3558" s="23" t="s">
        <v>16961</v>
      </c>
      <c r="M3558" s="23">
        <v>12977</v>
      </c>
      <c r="N3558" s="23" t="s">
        <v>17815</v>
      </c>
      <c r="O3558" s="23" t="s">
        <v>18742</v>
      </c>
      <c r="P3558" s="23" t="s">
        <v>19933</v>
      </c>
      <c r="Q3558" s="23" t="s">
        <v>32257</v>
      </c>
      <c r="R3558" s="23"/>
      <c r="S3558" s="23"/>
      <c r="T3558" s="23" t="s">
        <v>23833</v>
      </c>
      <c r="U3558" s="23" t="s">
        <v>21299</v>
      </c>
      <c r="V3558" s="23" t="s">
        <v>26572</v>
      </c>
      <c r="AA3558" s="26"/>
    </row>
    <row r="3559" spans="1:27" s="22" customFormat="1" x14ac:dyDescent="0.35">
      <c r="A3559" s="21" t="s">
        <v>31780</v>
      </c>
      <c r="B3559" s="22" t="str">
        <f t="shared" si="161"/>
        <v>GM-CSF Recombinant Protein Lyophilized 5UG</v>
      </c>
      <c r="C3559" s="23" t="s">
        <v>37196</v>
      </c>
      <c r="D3559" s="23" t="s">
        <v>28242</v>
      </c>
      <c r="E3559" s="23" t="s">
        <v>27845</v>
      </c>
      <c r="F3559" s="24" t="s">
        <v>16839</v>
      </c>
      <c r="H3559" s="23" t="s">
        <v>16171</v>
      </c>
      <c r="I3559" s="23" t="s">
        <v>12601</v>
      </c>
      <c r="J3559" s="23" t="s">
        <v>16961</v>
      </c>
      <c r="K3559" s="23"/>
      <c r="L3559" s="23" t="s">
        <v>16961</v>
      </c>
      <c r="M3559" s="23">
        <v>12981</v>
      </c>
      <c r="N3559" s="23" t="s">
        <v>18390</v>
      </c>
      <c r="O3559" s="23" t="s">
        <v>18742</v>
      </c>
      <c r="P3559" s="23" t="s">
        <v>20508</v>
      </c>
      <c r="Q3559" s="23" t="s">
        <v>32223</v>
      </c>
      <c r="R3559" s="23"/>
      <c r="S3559" s="23"/>
      <c r="T3559" s="23" t="s">
        <v>23834</v>
      </c>
      <c r="U3559" s="23" t="s">
        <v>28411</v>
      </c>
      <c r="V3559" s="23" t="s">
        <v>26573</v>
      </c>
      <c r="AA3559" s="26"/>
    </row>
    <row r="3560" spans="1:27" s="22" customFormat="1" x14ac:dyDescent="0.35">
      <c r="A3560" s="21" t="s">
        <v>31776</v>
      </c>
      <c r="B3560" s="22" t="str">
        <f t="shared" si="161"/>
        <v>IFN gamma Recombinant Protein Lyophilized 20UG</v>
      </c>
      <c r="C3560" s="23" t="s">
        <v>37196</v>
      </c>
      <c r="D3560" s="23" t="s">
        <v>28242</v>
      </c>
      <c r="E3560" s="23" t="s">
        <v>27841</v>
      </c>
      <c r="F3560" s="24" t="s">
        <v>16839</v>
      </c>
      <c r="H3560" s="23" t="s">
        <v>16172</v>
      </c>
      <c r="I3560" s="23" t="s">
        <v>12601</v>
      </c>
      <c r="J3560" s="23" t="s">
        <v>16961</v>
      </c>
      <c r="K3560" s="23"/>
      <c r="L3560" s="23" t="s">
        <v>16961</v>
      </c>
      <c r="M3560" s="23">
        <v>15978</v>
      </c>
      <c r="N3560" s="23" t="s">
        <v>17914</v>
      </c>
      <c r="O3560" s="23" t="s">
        <v>18742</v>
      </c>
      <c r="P3560" s="23" t="s">
        <v>19930</v>
      </c>
      <c r="Q3560" s="23" t="s">
        <v>32259</v>
      </c>
      <c r="R3560" s="23"/>
      <c r="S3560" s="23"/>
      <c r="T3560" s="23" t="s">
        <v>23835</v>
      </c>
      <c r="U3560" s="23" t="s">
        <v>21300</v>
      </c>
      <c r="V3560" s="23" t="s">
        <v>26574</v>
      </c>
      <c r="AA3560" s="26"/>
    </row>
    <row r="3561" spans="1:27" s="22" customFormat="1" x14ac:dyDescent="0.35">
      <c r="A3561" s="21" t="s">
        <v>31884</v>
      </c>
      <c r="B3561" s="22" t="str">
        <f t="shared" si="161"/>
        <v>EGF Recombinant Protein Lyophilized 100UG</v>
      </c>
      <c r="C3561" s="23" t="s">
        <v>37196</v>
      </c>
      <c r="D3561" s="23" t="s">
        <v>28242</v>
      </c>
      <c r="E3561" s="23" t="s">
        <v>27949</v>
      </c>
      <c r="F3561" s="24" t="s">
        <v>16839</v>
      </c>
      <c r="H3561" s="23" t="s">
        <v>16173</v>
      </c>
      <c r="I3561" s="23" t="s">
        <v>12601</v>
      </c>
      <c r="J3561" s="23" t="s">
        <v>16961</v>
      </c>
      <c r="K3561" s="23"/>
      <c r="L3561" s="23" t="s">
        <v>16961</v>
      </c>
      <c r="M3561" s="23">
        <v>13645</v>
      </c>
      <c r="N3561" s="23" t="s">
        <v>17387</v>
      </c>
      <c r="O3561" s="23" t="s">
        <v>18742</v>
      </c>
      <c r="P3561" s="23" t="s">
        <v>19292</v>
      </c>
      <c r="Q3561" s="23" t="s">
        <v>31510</v>
      </c>
      <c r="R3561" s="23"/>
      <c r="S3561" s="23"/>
      <c r="T3561" s="23" t="s">
        <v>23836</v>
      </c>
      <c r="U3561" s="23" t="s">
        <v>21301</v>
      </c>
      <c r="V3561" s="23" t="s">
        <v>26575</v>
      </c>
      <c r="AA3561" s="26"/>
    </row>
    <row r="3562" spans="1:27" s="22" customFormat="1" x14ac:dyDescent="0.35">
      <c r="A3562" s="21" t="s">
        <v>31794</v>
      </c>
      <c r="B3562" s="22" t="str">
        <f t="shared" si="161"/>
        <v>Soluble RANK Ligand Recombinant Protein Lyophilized 2UG</v>
      </c>
      <c r="C3562" s="23" t="s">
        <v>37196</v>
      </c>
      <c r="D3562" s="23" t="s">
        <v>28242</v>
      </c>
      <c r="E3562" s="23" t="s">
        <v>27859</v>
      </c>
      <c r="F3562" s="24" t="s">
        <v>16839</v>
      </c>
      <c r="H3562" s="23" t="s">
        <v>16174</v>
      </c>
      <c r="I3562" s="23" t="s">
        <v>12601</v>
      </c>
      <c r="J3562" s="23" t="s">
        <v>16961</v>
      </c>
      <c r="K3562" s="23"/>
      <c r="L3562" s="23" t="s">
        <v>16961</v>
      </c>
      <c r="M3562" s="23">
        <v>21943</v>
      </c>
      <c r="N3562" s="23" t="s">
        <v>17487</v>
      </c>
      <c r="O3562" s="23" t="s">
        <v>18742</v>
      </c>
      <c r="P3562" s="23" t="s">
        <v>19413</v>
      </c>
      <c r="Q3562" s="23" t="s">
        <v>32257</v>
      </c>
      <c r="R3562" s="23"/>
      <c r="S3562" s="23"/>
      <c r="T3562" s="23" t="s">
        <v>23837</v>
      </c>
      <c r="U3562" s="23" t="s">
        <v>21302</v>
      </c>
      <c r="V3562" s="23" t="s">
        <v>26576</v>
      </c>
      <c r="AA3562" s="26"/>
    </row>
    <row r="3563" spans="1:27" s="22" customFormat="1" x14ac:dyDescent="0.35">
      <c r="A3563" s="21" t="s">
        <v>31799</v>
      </c>
      <c r="B3563" s="22" t="str">
        <f t="shared" si="161"/>
        <v>LIGHT Recombinant Protein Lyophilized 5UG</v>
      </c>
      <c r="C3563" s="23" t="s">
        <v>37196</v>
      </c>
      <c r="D3563" s="23" t="s">
        <v>28242</v>
      </c>
      <c r="E3563" s="23" t="s">
        <v>27864</v>
      </c>
      <c r="F3563" s="24" t="s">
        <v>16839</v>
      </c>
      <c r="H3563" s="23" t="s">
        <v>16175</v>
      </c>
      <c r="I3563" s="23" t="s">
        <v>12601</v>
      </c>
      <c r="J3563" s="23" t="s">
        <v>16961</v>
      </c>
      <c r="K3563" s="23"/>
      <c r="L3563" s="23" t="s">
        <v>16961</v>
      </c>
      <c r="M3563" s="23">
        <v>50930</v>
      </c>
      <c r="N3563" s="23" t="s">
        <v>18612</v>
      </c>
      <c r="O3563" s="23" t="s">
        <v>18742</v>
      </c>
      <c r="P3563" s="23" t="s">
        <v>20775</v>
      </c>
      <c r="Q3563" s="23" t="s">
        <v>32223</v>
      </c>
      <c r="R3563" s="23"/>
      <c r="S3563" s="23"/>
      <c r="T3563" s="23" t="s">
        <v>28412</v>
      </c>
      <c r="U3563" s="23"/>
      <c r="V3563" s="23" t="s">
        <v>26577</v>
      </c>
      <c r="AA3563" s="26"/>
    </row>
    <row r="3564" spans="1:27" s="22" customFormat="1" x14ac:dyDescent="0.35">
      <c r="A3564" s="21" t="s">
        <v>31800</v>
      </c>
      <c r="B3564" s="22" t="str">
        <f t="shared" si="161"/>
        <v>APRIL Recombinant Protein Lyophilized 5UG</v>
      </c>
      <c r="C3564" s="23" t="s">
        <v>37196</v>
      </c>
      <c r="D3564" s="23" t="s">
        <v>28413</v>
      </c>
      <c r="E3564" s="23" t="s">
        <v>27865</v>
      </c>
      <c r="F3564" s="24" t="s">
        <v>16839</v>
      </c>
      <c r="H3564" s="23" t="s">
        <v>16176</v>
      </c>
      <c r="I3564" s="23" t="s">
        <v>12601</v>
      </c>
      <c r="J3564" s="23" t="s">
        <v>16961</v>
      </c>
      <c r="K3564" s="23"/>
      <c r="L3564" s="23" t="s">
        <v>16961</v>
      </c>
      <c r="M3564" s="23">
        <v>69583</v>
      </c>
      <c r="N3564" s="23" t="s">
        <v>17484</v>
      </c>
      <c r="O3564" s="23" t="s">
        <v>18742</v>
      </c>
      <c r="P3564" s="23" t="s">
        <v>19359</v>
      </c>
      <c r="Q3564" s="23" t="s">
        <v>32223</v>
      </c>
      <c r="R3564" s="23"/>
      <c r="S3564" s="23"/>
      <c r="T3564" s="23" t="s">
        <v>23838</v>
      </c>
      <c r="U3564" s="23" t="s">
        <v>21303</v>
      </c>
      <c r="V3564" s="23" t="s">
        <v>26578</v>
      </c>
      <c r="AA3564" s="26"/>
    </row>
    <row r="3565" spans="1:27" s="22" customFormat="1" x14ac:dyDescent="0.35">
      <c r="A3565" s="21" t="s">
        <v>31885</v>
      </c>
      <c r="B3565" s="22" t="str">
        <f t="shared" si="161"/>
        <v>Thrombopoeitin Recombinant Protein Lyophilized 2UG</v>
      </c>
      <c r="C3565" s="23" t="s">
        <v>37196</v>
      </c>
      <c r="D3565" s="23" t="s">
        <v>28242</v>
      </c>
      <c r="E3565" s="23" t="s">
        <v>27950</v>
      </c>
      <c r="F3565" s="24" t="s">
        <v>16839</v>
      </c>
      <c r="H3565" s="23" t="s">
        <v>16177</v>
      </c>
      <c r="I3565" s="23" t="s">
        <v>12601</v>
      </c>
      <c r="J3565" s="23" t="s">
        <v>16961</v>
      </c>
      <c r="K3565" s="23"/>
      <c r="L3565" s="23" t="s">
        <v>16961</v>
      </c>
      <c r="M3565" s="23">
        <v>21832</v>
      </c>
      <c r="N3565" s="23" t="s">
        <v>18613</v>
      </c>
      <c r="O3565" s="23" t="s">
        <v>18742</v>
      </c>
      <c r="P3565" s="23" t="s">
        <v>20776</v>
      </c>
      <c r="Q3565" s="23" t="s">
        <v>32257</v>
      </c>
      <c r="R3565" s="23"/>
      <c r="S3565" s="23"/>
      <c r="T3565" s="23" t="s">
        <v>23839</v>
      </c>
      <c r="U3565" s="23" t="s">
        <v>21304</v>
      </c>
      <c r="V3565" s="23" t="s">
        <v>26579</v>
      </c>
      <c r="AA3565" s="26"/>
    </row>
    <row r="3566" spans="1:27" s="22" customFormat="1" x14ac:dyDescent="0.35">
      <c r="A3566" s="21" t="s">
        <v>31886</v>
      </c>
      <c r="B3566" s="22" t="str">
        <f t="shared" si="161"/>
        <v>Soluble CD40 Ligand Recombinant Protein Lyophilized 5UG</v>
      </c>
      <c r="C3566" s="23" t="s">
        <v>37196</v>
      </c>
      <c r="D3566" s="23" t="s">
        <v>28242</v>
      </c>
      <c r="E3566" s="23" t="s">
        <v>27951</v>
      </c>
      <c r="F3566" s="24" t="s">
        <v>16839</v>
      </c>
      <c r="H3566" s="23" t="s">
        <v>16178</v>
      </c>
      <c r="I3566" s="23" t="s">
        <v>12601</v>
      </c>
      <c r="J3566" s="23" t="s">
        <v>16961</v>
      </c>
      <c r="K3566" s="23"/>
      <c r="L3566" s="23" t="s">
        <v>16961</v>
      </c>
      <c r="M3566" s="23">
        <v>21939</v>
      </c>
      <c r="N3566" s="23" t="s">
        <v>18470</v>
      </c>
      <c r="O3566" s="23" t="s">
        <v>18742</v>
      </c>
      <c r="P3566" s="23" t="s">
        <v>20593</v>
      </c>
      <c r="Q3566" s="23" t="s">
        <v>32223</v>
      </c>
      <c r="R3566" s="23"/>
      <c r="S3566" s="23"/>
      <c r="T3566" s="23" t="s">
        <v>23840</v>
      </c>
      <c r="U3566" s="23" t="s">
        <v>28414</v>
      </c>
      <c r="V3566" s="23" t="s">
        <v>26580</v>
      </c>
      <c r="AA3566" s="26"/>
    </row>
    <row r="3567" spans="1:27" s="22" customFormat="1" x14ac:dyDescent="0.35">
      <c r="A3567" s="21" t="s">
        <v>31678</v>
      </c>
      <c r="B3567" s="22" t="str">
        <f t="shared" si="161"/>
        <v>Prolactin Recombinant Protein Lyophilized 10UG</v>
      </c>
      <c r="C3567" s="23" t="s">
        <v>37196</v>
      </c>
      <c r="D3567" s="23" t="s">
        <v>28242</v>
      </c>
      <c r="E3567" s="23" t="s">
        <v>27740</v>
      </c>
      <c r="F3567" s="24" t="s">
        <v>16839</v>
      </c>
      <c r="H3567" s="23" t="s">
        <v>16179</v>
      </c>
      <c r="I3567" s="23" t="s">
        <v>12601</v>
      </c>
      <c r="J3567" s="23" t="s">
        <v>16961</v>
      </c>
      <c r="K3567" s="23"/>
      <c r="L3567" s="23" t="s">
        <v>16961</v>
      </c>
      <c r="M3567" s="23">
        <v>19109</v>
      </c>
      <c r="N3567" s="23" t="s">
        <v>18614</v>
      </c>
      <c r="O3567" s="23" t="s">
        <v>18742</v>
      </c>
      <c r="P3567" s="23" t="s">
        <v>20777</v>
      </c>
      <c r="Q3567" s="23" t="s">
        <v>32222</v>
      </c>
      <c r="R3567" s="23"/>
      <c r="S3567" s="23"/>
      <c r="T3567" s="23" t="s">
        <v>23841</v>
      </c>
      <c r="U3567" s="23" t="s">
        <v>21155</v>
      </c>
      <c r="V3567" s="23" t="s">
        <v>26581</v>
      </c>
      <c r="AA3567" s="26"/>
    </row>
    <row r="3568" spans="1:27" s="22" customFormat="1" x14ac:dyDescent="0.35">
      <c r="A3568" s="21" t="s">
        <v>31683</v>
      </c>
      <c r="B3568" s="22" t="str">
        <f t="shared" si="161"/>
        <v>PDGF-AA Recombinant Protein Lyophilized 2UG</v>
      </c>
      <c r="C3568" s="23" t="s">
        <v>37196</v>
      </c>
      <c r="D3568" s="23" t="s">
        <v>28242</v>
      </c>
      <c r="E3568" s="23" t="s">
        <v>27745</v>
      </c>
      <c r="F3568" s="24" t="s">
        <v>16839</v>
      </c>
      <c r="H3568" s="23" t="s">
        <v>16180</v>
      </c>
      <c r="I3568" s="23" t="s">
        <v>12601</v>
      </c>
      <c r="J3568" s="23" t="s">
        <v>16961</v>
      </c>
      <c r="K3568" s="23"/>
      <c r="L3568" s="23" t="s">
        <v>16961</v>
      </c>
      <c r="M3568" s="23">
        <v>18590</v>
      </c>
      <c r="N3568" s="23" t="s">
        <v>18615</v>
      </c>
      <c r="O3568" s="23" t="s">
        <v>18742</v>
      </c>
      <c r="P3568" s="23" t="s">
        <v>20778</v>
      </c>
      <c r="Q3568" s="23" t="s">
        <v>32257</v>
      </c>
      <c r="R3568" s="23"/>
      <c r="S3568" s="23"/>
      <c r="T3568" s="23" t="s">
        <v>28415</v>
      </c>
      <c r="U3568" s="23" t="s">
        <v>21305</v>
      </c>
      <c r="V3568" s="23" t="s">
        <v>26582</v>
      </c>
      <c r="AA3568" s="26"/>
    </row>
    <row r="3569" spans="1:27" s="22" customFormat="1" x14ac:dyDescent="0.35">
      <c r="A3569" s="21" t="s">
        <v>31684</v>
      </c>
      <c r="B3569" s="22" t="str">
        <f t="shared" si="161"/>
        <v>PDGF-BB Recombinant Protein Lyophilized 2UG</v>
      </c>
      <c r="C3569" s="23" t="s">
        <v>37196</v>
      </c>
      <c r="D3569" s="23" t="s">
        <v>28242</v>
      </c>
      <c r="E3569" s="23" t="s">
        <v>27746</v>
      </c>
      <c r="F3569" s="24" t="s">
        <v>16839</v>
      </c>
      <c r="H3569" s="23" t="s">
        <v>16181</v>
      </c>
      <c r="I3569" s="23" t="s">
        <v>12601</v>
      </c>
      <c r="J3569" s="23" t="s">
        <v>16961</v>
      </c>
      <c r="K3569" s="23"/>
      <c r="L3569" s="23" t="s">
        <v>16961</v>
      </c>
      <c r="M3569" s="23">
        <v>5155</v>
      </c>
      <c r="N3569" s="23" t="s">
        <v>17390</v>
      </c>
      <c r="O3569" s="23" t="s">
        <v>18703</v>
      </c>
      <c r="P3569" s="23" t="s">
        <v>19089</v>
      </c>
      <c r="Q3569" s="23" t="s">
        <v>32257</v>
      </c>
      <c r="R3569" s="23"/>
      <c r="S3569" s="23"/>
      <c r="T3569" s="23" t="s">
        <v>28416</v>
      </c>
      <c r="U3569" s="23" t="s">
        <v>21306</v>
      </c>
      <c r="V3569" s="23" t="s">
        <v>26583</v>
      </c>
      <c r="AA3569" s="26"/>
    </row>
    <row r="3570" spans="1:27" s="22" customFormat="1" x14ac:dyDescent="0.35">
      <c r="A3570" s="21" t="s">
        <v>31795</v>
      </c>
      <c r="B3570" s="22" t="str">
        <f t="shared" si="161"/>
        <v>TRAIL Recombinant Protein Lyophilized 10UG</v>
      </c>
      <c r="C3570" s="23" t="s">
        <v>37196</v>
      </c>
      <c r="D3570" s="23" t="s">
        <v>28242</v>
      </c>
      <c r="E3570" s="23" t="s">
        <v>27860</v>
      </c>
      <c r="F3570" s="24" t="s">
        <v>16839</v>
      </c>
      <c r="H3570" s="23" t="s">
        <v>16182</v>
      </c>
      <c r="I3570" s="23" t="s">
        <v>12601</v>
      </c>
      <c r="J3570" s="23" t="s">
        <v>16961</v>
      </c>
      <c r="K3570" s="23"/>
      <c r="L3570" s="23" t="s">
        <v>16961</v>
      </c>
      <c r="M3570" s="23">
        <v>22035</v>
      </c>
      <c r="N3570" s="23" t="s">
        <v>17524</v>
      </c>
      <c r="O3570" s="23" t="s">
        <v>18742</v>
      </c>
      <c r="P3570" s="23" t="s">
        <v>20779</v>
      </c>
      <c r="Q3570" s="23" t="s">
        <v>32222</v>
      </c>
      <c r="R3570" s="23"/>
      <c r="S3570" s="23"/>
      <c r="T3570" s="23" t="s">
        <v>23842</v>
      </c>
      <c r="U3570" s="23" t="s">
        <v>21307</v>
      </c>
      <c r="V3570" s="23" t="s">
        <v>26584</v>
      </c>
      <c r="AA3570" s="26"/>
    </row>
    <row r="3571" spans="1:27" s="22" customFormat="1" x14ac:dyDescent="0.35">
      <c r="A3571" s="21" t="s">
        <v>31752</v>
      </c>
      <c r="B3571" s="22" t="str">
        <f t="shared" si="161"/>
        <v>IL-1 alpha Recombinant Protein Lyophilized 2UG</v>
      </c>
      <c r="C3571" s="23" t="s">
        <v>37196</v>
      </c>
      <c r="D3571" s="23" t="s">
        <v>28242</v>
      </c>
      <c r="E3571" s="23" t="s">
        <v>27814</v>
      </c>
      <c r="F3571" s="24" t="s">
        <v>16839</v>
      </c>
      <c r="H3571" s="23" t="s">
        <v>16183</v>
      </c>
      <c r="I3571" s="23" t="s">
        <v>12601</v>
      </c>
      <c r="J3571" s="23" t="s">
        <v>16961</v>
      </c>
      <c r="K3571" s="23"/>
      <c r="L3571" s="23" t="s">
        <v>16961</v>
      </c>
      <c r="M3571" s="23">
        <v>24493</v>
      </c>
      <c r="N3571" s="23" t="s">
        <v>17609</v>
      </c>
      <c r="O3571" s="23" t="s">
        <v>18725</v>
      </c>
      <c r="P3571" s="23" t="s">
        <v>20780</v>
      </c>
      <c r="Q3571" s="23" t="s">
        <v>32257</v>
      </c>
      <c r="R3571" s="23"/>
      <c r="S3571" s="23"/>
      <c r="T3571" s="23" t="s">
        <v>28417</v>
      </c>
      <c r="U3571" s="23" t="s">
        <v>21308</v>
      </c>
      <c r="V3571" s="23" t="s">
        <v>26585</v>
      </c>
      <c r="AA3571" s="26"/>
    </row>
    <row r="3572" spans="1:27" s="22" customFormat="1" x14ac:dyDescent="0.35">
      <c r="A3572" s="21" t="s">
        <v>31567</v>
      </c>
      <c r="B3572" s="22" t="str">
        <f t="shared" si="161"/>
        <v>IL-2 Recombinant Protein Lyophilized 5UG</v>
      </c>
      <c r="C3572" s="23" t="s">
        <v>37196</v>
      </c>
      <c r="D3572" s="23" t="s">
        <v>28242</v>
      </c>
      <c r="E3572" s="23" t="s">
        <v>27816</v>
      </c>
      <c r="F3572" s="24" t="s">
        <v>16839</v>
      </c>
      <c r="H3572" s="23" t="s">
        <v>16184</v>
      </c>
      <c r="I3572" s="23" t="s">
        <v>12601</v>
      </c>
      <c r="J3572" s="23" t="s">
        <v>16961</v>
      </c>
      <c r="K3572" s="23"/>
      <c r="L3572" s="23" t="s">
        <v>16961</v>
      </c>
      <c r="M3572" s="23">
        <v>116562</v>
      </c>
      <c r="N3572" s="23" t="s">
        <v>17562</v>
      </c>
      <c r="O3572" s="23" t="s">
        <v>18725</v>
      </c>
      <c r="P3572" s="23" t="s">
        <v>19472</v>
      </c>
      <c r="Q3572" s="23" t="s">
        <v>32223</v>
      </c>
      <c r="R3572" s="23"/>
      <c r="S3572" s="23"/>
      <c r="T3572" s="23" t="s">
        <v>23843</v>
      </c>
      <c r="U3572" s="23" t="s">
        <v>21309</v>
      </c>
      <c r="V3572" s="23" t="s">
        <v>26586</v>
      </c>
      <c r="AA3572" s="26"/>
    </row>
    <row r="3573" spans="1:27" s="22" customFormat="1" x14ac:dyDescent="0.35">
      <c r="A3573" s="21" t="s">
        <v>31887</v>
      </c>
      <c r="B3573" s="22" t="str">
        <f t="shared" si="161"/>
        <v>IL-3 beta Recombinant Protein Lyophilized 5UG</v>
      </c>
      <c r="C3573" s="23" t="s">
        <v>37196</v>
      </c>
      <c r="D3573" s="23" t="s">
        <v>28242</v>
      </c>
      <c r="E3573" s="23" t="s">
        <v>27952</v>
      </c>
      <c r="F3573" s="24" t="s">
        <v>16839</v>
      </c>
      <c r="H3573" s="23" t="s">
        <v>16185</v>
      </c>
      <c r="I3573" s="23" t="s">
        <v>12601</v>
      </c>
      <c r="J3573" s="23" t="s">
        <v>16961</v>
      </c>
      <c r="K3573" s="23"/>
      <c r="L3573" s="23" t="s">
        <v>16961</v>
      </c>
      <c r="M3573" s="23">
        <v>171081</v>
      </c>
      <c r="N3573" s="23" t="s">
        <v>18616</v>
      </c>
      <c r="O3573" s="23" t="s">
        <v>18725</v>
      </c>
      <c r="P3573" s="23" t="s">
        <v>20781</v>
      </c>
      <c r="Q3573" s="23" t="s">
        <v>32223</v>
      </c>
      <c r="R3573" s="23"/>
      <c r="S3573" s="23"/>
      <c r="T3573" s="23" t="s">
        <v>23844</v>
      </c>
      <c r="U3573" s="23" t="s">
        <v>21310</v>
      </c>
      <c r="V3573" s="23" t="s">
        <v>26587</v>
      </c>
      <c r="AA3573" s="26"/>
    </row>
    <row r="3574" spans="1:27" s="22" customFormat="1" x14ac:dyDescent="0.35">
      <c r="A3574" s="21" t="s">
        <v>31755</v>
      </c>
      <c r="B3574" s="22" t="str">
        <f t="shared" si="161"/>
        <v>IL-4 Recombinant Protein Lyophilized 5UG</v>
      </c>
      <c r="C3574" s="23" t="s">
        <v>37196</v>
      </c>
      <c r="D3574" s="23" t="s">
        <v>28242</v>
      </c>
      <c r="E3574" s="23" t="s">
        <v>27818</v>
      </c>
      <c r="F3574" s="24" t="s">
        <v>16839</v>
      </c>
      <c r="H3574" s="23" t="s">
        <v>16186</v>
      </c>
      <c r="I3574" s="23" t="s">
        <v>12601</v>
      </c>
      <c r="J3574" s="23" t="s">
        <v>16961</v>
      </c>
      <c r="K3574" s="23"/>
      <c r="L3574" s="23" t="s">
        <v>16961</v>
      </c>
      <c r="M3574" s="23">
        <v>287287</v>
      </c>
      <c r="N3574" s="23" t="s">
        <v>17563</v>
      </c>
      <c r="O3574" s="23" t="s">
        <v>18725</v>
      </c>
      <c r="P3574" s="23" t="s">
        <v>20782</v>
      </c>
      <c r="Q3574" s="23" t="s">
        <v>32223</v>
      </c>
      <c r="R3574" s="23"/>
      <c r="S3574" s="23"/>
      <c r="T3574" s="23" t="s">
        <v>23845</v>
      </c>
      <c r="U3574" s="23" t="s">
        <v>21311</v>
      </c>
      <c r="V3574" s="23" t="s">
        <v>26588</v>
      </c>
      <c r="AA3574" s="26"/>
    </row>
    <row r="3575" spans="1:27" s="22" customFormat="1" x14ac:dyDescent="0.35">
      <c r="A3575" s="21" t="s">
        <v>31756</v>
      </c>
      <c r="B3575" s="22" t="str">
        <f t="shared" si="161"/>
        <v>IL-5 Recombinant Protein Lyophilized 2UG</v>
      </c>
      <c r="C3575" s="23" t="s">
        <v>37196</v>
      </c>
      <c r="D3575" s="23" t="s">
        <v>28242</v>
      </c>
      <c r="E3575" s="23" t="s">
        <v>27819</v>
      </c>
      <c r="F3575" s="24" t="s">
        <v>16839</v>
      </c>
      <c r="H3575" s="23" t="s">
        <v>16187</v>
      </c>
      <c r="I3575" s="23" t="s">
        <v>12601</v>
      </c>
      <c r="J3575" s="23" t="s">
        <v>16961</v>
      </c>
      <c r="K3575" s="23"/>
      <c r="L3575" s="23" t="s">
        <v>16961</v>
      </c>
      <c r="M3575" s="23">
        <v>24497</v>
      </c>
      <c r="N3575" s="23" t="s">
        <v>18617</v>
      </c>
      <c r="O3575" s="23" t="s">
        <v>18725</v>
      </c>
      <c r="P3575" s="23" t="s">
        <v>20783</v>
      </c>
      <c r="Q3575" s="23" t="s">
        <v>32257</v>
      </c>
      <c r="R3575" s="23"/>
      <c r="S3575" s="23"/>
      <c r="T3575" s="23" t="s">
        <v>23846</v>
      </c>
      <c r="U3575" s="23" t="s">
        <v>21312</v>
      </c>
      <c r="V3575" s="23" t="s">
        <v>26589</v>
      </c>
      <c r="AA3575" s="26"/>
    </row>
    <row r="3576" spans="1:27" s="22" customFormat="1" x14ac:dyDescent="0.35">
      <c r="A3576" s="21" t="s">
        <v>31641</v>
      </c>
      <c r="B3576" s="22" t="str">
        <f t="shared" si="161"/>
        <v>IL-6 Recombinant Protein Lyophilized 2UG</v>
      </c>
      <c r="C3576" s="23" t="s">
        <v>37196</v>
      </c>
      <c r="D3576" s="23" t="s">
        <v>28242</v>
      </c>
      <c r="E3576" s="23" t="s">
        <v>27703</v>
      </c>
      <c r="F3576" s="24" t="s">
        <v>16839</v>
      </c>
      <c r="H3576" s="23" t="s">
        <v>16188</v>
      </c>
      <c r="I3576" s="23" t="s">
        <v>12601</v>
      </c>
      <c r="J3576" s="23" t="s">
        <v>16961</v>
      </c>
      <c r="K3576" s="23"/>
      <c r="L3576" s="23" t="s">
        <v>16961</v>
      </c>
      <c r="M3576" s="23">
        <v>24498</v>
      </c>
      <c r="N3576" s="23" t="s">
        <v>17306</v>
      </c>
      <c r="O3576" s="23" t="s">
        <v>18725</v>
      </c>
      <c r="P3576" s="23" t="s">
        <v>20784</v>
      </c>
      <c r="Q3576" s="23" t="s">
        <v>32257</v>
      </c>
      <c r="R3576" s="23"/>
      <c r="S3576" s="23"/>
      <c r="T3576" s="23" t="s">
        <v>23847</v>
      </c>
      <c r="U3576" s="23" t="s">
        <v>21313</v>
      </c>
      <c r="V3576" s="23" t="s">
        <v>26590</v>
      </c>
      <c r="AA3576" s="26"/>
    </row>
    <row r="3577" spans="1:27" s="22" customFormat="1" x14ac:dyDescent="0.35">
      <c r="A3577" s="21" t="s">
        <v>31757</v>
      </c>
      <c r="B3577" s="22" t="str">
        <f t="shared" si="161"/>
        <v>IL-7 Recombinant Protein Lyophilized 2UG</v>
      </c>
      <c r="C3577" s="23" t="s">
        <v>37196</v>
      </c>
      <c r="D3577" s="23" t="s">
        <v>28242</v>
      </c>
      <c r="E3577" s="23" t="s">
        <v>27820</v>
      </c>
      <c r="F3577" s="24" t="s">
        <v>16839</v>
      </c>
      <c r="H3577" s="23" t="s">
        <v>16189</v>
      </c>
      <c r="I3577" s="23" t="s">
        <v>12601</v>
      </c>
      <c r="J3577" s="23" t="s">
        <v>16961</v>
      </c>
      <c r="K3577" s="23"/>
      <c r="L3577" s="23" t="s">
        <v>16961</v>
      </c>
      <c r="M3577" s="23">
        <v>25647</v>
      </c>
      <c r="N3577" s="23" t="s">
        <v>18605</v>
      </c>
      <c r="O3577" s="23" t="s">
        <v>18725</v>
      </c>
      <c r="P3577" s="23" t="s">
        <v>20785</v>
      </c>
      <c r="Q3577" s="23" t="s">
        <v>32257</v>
      </c>
      <c r="R3577" s="23"/>
      <c r="S3577" s="23"/>
      <c r="T3577" s="23" t="s">
        <v>23848</v>
      </c>
      <c r="U3577" s="23" t="s">
        <v>21314</v>
      </c>
      <c r="V3577" s="23" t="s">
        <v>26591</v>
      </c>
      <c r="AA3577" s="26"/>
    </row>
    <row r="3578" spans="1:27" s="22" customFormat="1" x14ac:dyDescent="0.35">
      <c r="A3578" s="21" t="s">
        <v>31883</v>
      </c>
      <c r="B3578" s="22" t="str">
        <f t="shared" si="161"/>
        <v>TNF alpha Recombinant Protein Lyophilized 5UG</v>
      </c>
      <c r="C3578" s="23" t="s">
        <v>37196</v>
      </c>
      <c r="D3578" s="23" t="s">
        <v>28242</v>
      </c>
      <c r="E3578" s="23" t="s">
        <v>27948</v>
      </c>
      <c r="F3578" s="24" t="s">
        <v>16839</v>
      </c>
      <c r="H3578" s="23" t="s">
        <v>16190</v>
      </c>
      <c r="I3578" s="23" t="s">
        <v>12601</v>
      </c>
      <c r="J3578" s="23" t="s">
        <v>16961</v>
      </c>
      <c r="K3578" s="23"/>
      <c r="L3578" s="23" t="s">
        <v>16961</v>
      </c>
      <c r="M3578" s="23">
        <v>24835</v>
      </c>
      <c r="N3578" s="23" t="s">
        <v>18178</v>
      </c>
      <c r="O3578" s="23" t="s">
        <v>18725</v>
      </c>
      <c r="P3578" s="23" t="s">
        <v>20786</v>
      </c>
      <c r="Q3578" s="23" t="s">
        <v>32223</v>
      </c>
      <c r="R3578" s="23"/>
      <c r="S3578" s="23"/>
      <c r="T3578" s="23" t="s">
        <v>28418</v>
      </c>
      <c r="U3578" s="23" t="s">
        <v>21315</v>
      </c>
      <c r="V3578" s="23" t="s">
        <v>33928</v>
      </c>
      <c r="AA3578" s="26"/>
    </row>
    <row r="3579" spans="1:27" s="22" customFormat="1" x14ac:dyDescent="0.35">
      <c r="A3579" s="21" t="s">
        <v>31762</v>
      </c>
      <c r="B3579" s="22" t="str">
        <f t="shared" si="161"/>
        <v>IL-13 Recombinant Protein Lyophilized 2UG</v>
      </c>
      <c r="C3579" s="23" t="s">
        <v>37196</v>
      </c>
      <c r="D3579" s="23" t="s">
        <v>28242</v>
      </c>
      <c r="E3579" s="23" t="s">
        <v>27826</v>
      </c>
      <c r="F3579" s="24" t="s">
        <v>16839</v>
      </c>
      <c r="H3579" s="23" t="s">
        <v>16191</v>
      </c>
      <c r="I3579" s="23" t="s">
        <v>12601</v>
      </c>
      <c r="J3579" s="23" t="s">
        <v>16961</v>
      </c>
      <c r="K3579" s="23"/>
      <c r="L3579" s="23" t="s">
        <v>16961</v>
      </c>
      <c r="M3579" s="23">
        <v>116553</v>
      </c>
      <c r="N3579" s="23" t="s">
        <v>17628</v>
      </c>
      <c r="O3579" s="23" t="s">
        <v>18725</v>
      </c>
      <c r="P3579" s="23" t="s">
        <v>20787</v>
      </c>
      <c r="Q3579" s="23" t="s">
        <v>32257</v>
      </c>
      <c r="R3579" s="23"/>
      <c r="S3579" s="23"/>
      <c r="T3579" s="23" t="s">
        <v>23849</v>
      </c>
      <c r="U3579" s="23" t="s">
        <v>21316</v>
      </c>
      <c r="V3579" s="23" t="s">
        <v>29269</v>
      </c>
      <c r="AA3579" s="26"/>
    </row>
    <row r="3580" spans="1:27" s="22" customFormat="1" x14ac:dyDescent="0.35">
      <c r="A3580" s="21" t="s">
        <v>31762</v>
      </c>
      <c r="B3580" s="22" t="str">
        <f t="shared" si="161"/>
        <v>IL-13 Recombinant Protein Lyophilized 2UG</v>
      </c>
      <c r="C3580" s="23" t="s">
        <v>37196</v>
      </c>
      <c r="D3580" s="23" t="s">
        <v>28242</v>
      </c>
      <c r="E3580" s="23" t="s">
        <v>27826</v>
      </c>
      <c r="F3580" s="24" t="s">
        <v>16839</v>
      </c>
      <c r="H3580" s="23" t="s">
        <v>16192</v>
      </c>
      <c r="I3580" s="23" t="s">
        <v>12601</v>
      </c>
      <c r="J3580" s="23" t="s">
        <v>16961</v>
      </c>
      <c r="K3580" s="23"/>
      <c r="L3580" s="23" t="s">
        <v>16961</v>
      </c>
      <c r="M3580" s="23">
        <v>116553</v>
      </c>
      <c r="N3580" s="23" t="s">
        <v>17628</v>
      </c>
      <c r="O3580" s="23" t="s">
        <v>18725</v>
      </c>
      <c r="P3580" s="23" t="s">
        <v>20787</v>
      </c>
      <c r="Q3580" s="23" t="s">
        <v>32257</v>
      </c>
      <c r="R3580" s="23"/>
      <c r="S3580" s="23"/>
      <c r="T3580" s="23" t="s">
        <v>28419</v>
      </c>
      <c r="U3580" s="23" t="s">
        <v>21317</v>
      </c>
      <c r="V3580" s="23" t="s">
        <v>29270</v>
      </c>
      <c r="AA3580" s="26"/>
    </row>
    <row r="3581" spans="1:27" s="22" customFormat="1" x14ac:dyDescent="0.35">
      <c r="A3581" s="21" t="s">
        <v>31568</v>
      </c>
      <c r="B3581" s="22" t="str">
        <f t="shared" si="161"/>
        <v>IL-10 Recombinant Protein Lyophilized 2UG</v>
      </c>
      <c r="C3581" s="23" t="s">
        <v>37196</v>
      </c>
      <c r="D3581" s="23" t="s">
        <v>28242</v>
      </c>
      <c r="E3581" s="23" t="s">
        <v>27822</v>
      </c>
      <c r="F3581" s="24" t="s">
        <v>16839</v>
      </c>
      <c r="H3581" s="23" t="s">
        <v>16193</v>
      </c>
      <c r="I3581" s="23" t="s">
        <v>12601</v>
      </c>
      <c r="J3581" s="23" t="s">
        <v>16961</v>
      </c>
      <c r="K3581" s="23"/>
      <c r="L3581" s="23" t="s">
        <v>16961</v>
      </c>
      <c r="M3581" s="23">
        <v>25325</v>
      </c>
      <c r="N3581" s="23" t="s">
        <v>17565</v>
      </c>
      <c r="O3581" s="23" t="s">
        <v>18725</v>
      </c>
      <c r="P3581" s="23" t="s">
        <v>20788</v>
      </c>
      <c r="Q3581" s="23" t="s">
        <v>32257</v>
      </c>
      <c r="R3581" s="23"/>
      <c r="S3581" s="23"/>
      <c r="T3581" s="23" t="s">
        <v>28420</v>
      </c>
      <c r="U3581" s="23" t="s">
        <v>21318</v>
      </c>
      <c r="V3581" s="23" t="s">
        <v>26592</v>
      </c>
      <c r="AA3581" s="26"/>
    </row>
    <row r="3582" spans="1:27" s="22" customFormat="1" x14ac:dyDescent="0.35">
      <c r="A3582" s="21" t="s">
        <v>31776</v>
      </c>
      <c r="B3582" s="22" t="str">
        <f t="shared" si="161"/>
        <v>IFN gamma Recombinant Protein Lyophilized 20UG</v>
      </c>
      <c r="C3582" s="23" t="s">
        <v>37196</v>
      </c>
      <c r="D3582" s="23" t="s">
        <v>28242</v>
      </c>
      <c r="E3582" s="23" t="s">
        <v>27841</v>
      </c>
      <c r="F3582" s="24" t="s">
        <v>16839</v>
      </c>
      <c r="H3582" s="23" t="s">
        <v>16194</v>
      </c>
      <c r="I3582" s="23" t="s">
        <v>12601</v>
      </c>
      <c r="J3582" s="23" t="s">
        <v>16961</v>
      </c>
      <c r="K3582" s="23"/>
      <c r="L3582" s="23" t="s">
        <v>16961</v>
      </c>
      <c r="M3582" s="23">
        <v>25712</v>
      </c>
      <c r="N3582" s="23" t="s">
        <v>17914</v>
      </c>
      <c r="O3582" s="23" t="s">
        <v>18725</v>
      </c>
      <c r="P3582" s="23" t="s">
        <v>20789</v>
      </c>
      <c r="Q3582" s="23" t="s">
        <v>32259</v>
      </c>
      <c r="R3582" s="23"/>
      <c r="S3582" s="23"/>
      <c r="T3582" s="23" t="s">
        <v>23850</v>
      </c>
      <c r="U3582" s="23" t="s">
        <v>21319</v>
      </c>
      <c r="V3582" s="23" t="s">
        <v>26593</v>
      </c>
      <c r="AA3582" s="26"/>
    </row>
    <row r="3583" spans="1:27" s="22" customFormat="1" x14ac:dyDescent="0.35">
      <c r="A3583" s="21" t="s">
        <v>31787</v>
      </c>
      <c r="B3583" s="22" t="str">
        <f t="shared" si="161"/>
        <v>Leptin Recombinant Protein Lyophilized 200UG</v>
      </c>
      <c r="C3583" s="23" t="s">
        <v>37196</v>
      </c>
      <c r="D3583" s="23" t="s">
        <v>28242</v>
      </c>
      <c r="E3583" s="23" t="s">
        <v>27852</v>
      </c>
      <c r="F3583" s="24" t="s">
        <v>16839</v>
      </c>
      <c r="H3583" s="23" t="s">
        <v>16195</v>
      </c>
      <c r="I3583" s="23" t="s">
        <v>12601</v>
      </c>
      <c r="J3583" s="23" t="s">
        <v>16961</v>
      </c>
      <c r="K3583" s="23"/>
      <c r="L3583" s="23" t="s">
        <v>16961</v>
      </c>
      <c r="M3583" s="23">
        <v>25608</v>
      </c>
      <c r="N3583" s="23" t="s">
        <v>18618</v>
      </c>
      <c r="O3583" s="23" t="s">
        <v>18725</v>
      </c>
      <c r="P3583" s="23" t="s">
        <v>20790</v>
      </c>
      <c r="Q3583" s="23" t="s">
        <v>31511</v>
      </c>
      <c r="R3583" s="23"/>
      <c r="S3583" s="23"/>
      <c r="T3583" s="23" t="s">
        <v>23851</v>
      </c>
      <c r="U3583" s="23" t="s">
        <v>28421</v>
      </c>
      <c r="V3583" s="23" t="s">
        <v>26594</v>
      </c>
      <c r="AA3583" s="26"/>
    </row>
    <row r="3584" spans="1:27" s="22" customFormat="1" x14ac:dyDescent="0.35">
      <c r="A3584" s="21" t="s">
        <v>31781</v>
      </c>
      <c r="B3584" s="22" t="str">
        <f t="shared" si="161"/>
        <v>SCF Recombinant Protein Lyophilized 2UG</v>
      </c>
      <c r="C3584" s="23" t="s">
        <v>37196</v>
      </c>
      <c r="D3584" s="23" t="s">
        <v>28242</v>
      </c>
      <c r="E3584" s="23" t="s">
        <v>27846</v>
      </c>
      <c r="F3584" s="24" t="s">
        <v>16839</v>
      </c>
      <c r="H3584" s="23" t="s">
        <v>16196</v>
      </c>
      <c r="I3584" s="23" t="s">
        <v>12601</v>
      </c>
      <c r="J3584" s="23" t="s">
        <v>16961</v>
      </c>
      <c r="K3584" s="23"/>
      <c r="L3584" s="23" t="s">
        <v>16961</v>
      </c>
      <c r="M3584" s="23">
        <v>60427</v>
      </c>
      <c r="N3584" s="23" t="s">
        <v>17575</v>
      </c>
      <c r="O3584" s="23" t="s">
        <v>18725</v>
      </c>
      <c r="P3584" s="23" t="s">
        <v>19484</v>
      </c>
      <c r="Q3584" s="23" t="s">
        <v>32257</v>
      </c>
      <c r="R3584" s="23"/>
      <c r="S3584" s="23"/>
      <c r="T3584" s="23" t="s">
        <v>23852</v>
      </c>
      <c r="U3584" s="23" t="s">
        <v>21320</v>
      </c>
      <c r="V3584" s="23" t="s">
        <v>26595</v>
      </c>
      <c r="AA3584" s="26"/>
    </row>
    <row r="3585" spans="1:27" s="22" customFormat="1" x14ac:dyDescent="0.35">
      <c r="A3585" s="21" t="s">
        <v>31780</v>
      </c>
      <c r="B3585" s="22" t="str">
        <f t="shared" si="161"/>
        <v>GM-CSF Recombinant Protein Lyophilized 5UG</v>
      </c>
      <c r="C3585" s="23" t="s">
        <v>37196</v>
      </c>
      <c r="D3585" s="23" t="s">
        <v>28242</v>
      </c>
      <c r="E3585" s="23" t="s">
        <v>27845</v>
      </c>
      <c r="F3585" s="24" t="s">
        <v>16839</v>
      </c>
      <c r="H3585" s="23" t="s">
        <v>16197</v>
      </c>
      <c r="I3585" s="23" t="s">
        <v>12601</v>
      </c>
      <c r="J3585" s="23" t="s">
        <v>16961</v>
      </c>
      <c r="K3585" s="23"/>
      <c r="L3585" s="23" t="s">
        <v>16961</v>
      </c>
      <c r="M3585" s="23">
        <v>116630</v>
      </c>
      <c r="N3585" s="23" t="s">
        <v>18390</v>
      </c>
      <c r="O3585" s="23" t="s">
        <v>18725</v>
      </c>
      <c r="P3585" s="23" t="s">
        <v>20791</v>
      </c>
      <c r="Q3585" s="23" t="s">
        <v>32223</v>
      </c>
      <c r="R3585" s="23"/>
      <c r="S3585" s="23"/>
      <c r="T3585" s="23" t="s">
        <v>23853</v>
      </c>
      <c r="U3585" s="23" t="s">
        <v>21321</v>
      </c>
      <c r="V3585" s="23" t="s">
        <v>26596</v>
      </c>
      <c r="AA3585" s="26"/>
    </row>
    <row r="3586" spans="1:27" s="22" customFormat="1" x14ac:dyDescent="0.35">
      <c r="A3586" s="21" t="s">
        <v>31764</v>
      </c>
      <c r="B3586" s="22" t="str">
        <f t="shared" si="161"/>
        <v>IL-15 Recombinant Protein Lyophilized 2UG</v>
      </c>
      <c r="C3586" s="23" t="s">
        <v>37196</v>
      </c>
      <c r="D3586" s="23" t="s">
        <v>28242</v>
      </c>
      <c r="E3586" s="23" t="s">
        <v>27828</v>
      </c>
      <c r="F3586" s="24" t="s">
        <v>16839</v>
      </c>
      <c r="H3586" s="23" t="s">
        <v>16198</v>
      </c>
      <c r="I3586" s="23" t="s">
        <v>12601</v>
      </c>
      <c r="J3586" s="23" t="s">
        <v>16961</v>
      </c>
      <c r="K3586" s="23"/>
      <c r="L3586" s="23" t="s">
        <v>16961</v>
      </c>
      <c r="M3586" s="23">
        <v>25670</v>
      </c>
      <c r="N3586" s="23" t="s">
        <v>17369</v>
      </c>
      <c r="O3586" s="23" t="s">
        <v>18725</v>
      </c>
      <c r="P3586" s="23" t="s">
        <v>20792</v>
      </c>
      <c r="Q3586" s="23" t="s">
        <v>32257</v>
      </c>
      <c r="R3586" s="23"/>
      <c r="S3586" s="23"/>
      <c r="T3586" s="23" t="s">
        <v>23854</v>
      </c>
      <c r="U3586" s="23" t="s">
        <v>21322</v>
      </c>
      <c r="V3586" s="23" t="s">
        <v>26597</v>
      </c>
      <c r="AA3586" s="26"/>
    </row>
    <row r="3587" spans="1:27" s="22" customFormat="1" x14ac:dyDescent="0.35">
      <c r="A3587" s="21" t="s">
        <v>31884</v>
      </c>
      <c r="B3587" s="22" t="str">
        <f t="shared" si="161"/>
        <v>EGF Recombinant Protein Lyophilized 20UG</v>
      </c>
      <c r="C3587" s="23" t="s">
        <v>37196</v>
      </c>
      <c r="D3587" s="23" t="s">
        <v>28242</v>
      </c>
      <c r="E3587" s="23" t="s">
        <v>27949</v>
      </c>
      <c r="F3587" s="24" t="s">
        <v>16839</v>
      </c>
      <c r="H3587" s="23" t="s">
        <v>16199</v>
      </c>
      <c r="I3587" s="23" t="s">
        <v>12601</v>
      </c>
      <c r="J3587" s="23" t="s">
        <v>16961</v>
      </c>
      <c r="K3587" s="23"/>
      <c r="L3587" s="23" t="s">
        <v>16961</v>
      </c>
      <c r="M3587" s="23">
        <v>25313</v>
      </c>
      <c r="N3587" s="23" t="s">
        <v>17387</v>
      </c>
      <c r="O3587" s="23" t="s">
        <v>18725</v>
      </c>
      <c r="P3587" s="23" t="s">
        <v>20793</v>
      </c>
      <c r="Q3587" s="23" t="s">
        <v>32259</v>
      </c>
      <c r="R3587" s="23"/>
      <c r="S3587" s="23"/>
      <c r="T3587" s="23" t="s">
        <v>28422</v>
      </c>
      <c r="U3587" s="23" t="s">
        <v>21301</v>
      </c>
      <c r="V3587" s="23" t="s">
        <v>26598</v>
      </c>
      <c r="AA3587" s="26"/>
    </row>
    <row r="3588" spans="1:27" s="22" customFormat="1" x14ac:dyDescent="0.35">
      <c r="A3588" s="21" t="s">
        <v>31678</v>
      </c>
      <c r="B3588" s="22" t="str">
        <f t="shared" ref="B3588:B3651" si="162">CONCATENATE(A3588, " ", Q3588)</f>
        <v>Prolactin Recombinant Protein Lyophilized 10UG</v>
      </c>
      <c r="C3588" s="23" t="s">
        <v>37196</v>
      </c>
      <c r="D3588" s="23" t="s">
        <v>28242</v>
      </c>
      <c r="E3588" s="23" t="s">
        <v>27740</v>
      </c>
      <c r="F3588" s="24" t="s">
        <v>16839</v>
      </c>
      <c r="H3588" s="23" t="s">
        <v>16200</v>
      </c>
      <c r="I3588" s="23" t="s">
        <v>12601</v>
      </c>
      <c r="J3588" s="23" t="s">
        <v>16961</v>
      </c>
      <c r="K3588" s="23"/>
      <c r="L3588" s="23" t="s">
        <v>16961</v>
      </c>
      <c r="M3588" s="23">
        <v>24683</v>
      </c>
      <c r="N3588" s="23" t="s">
        <v>18614</v>
      </c>
      <c r="O3588" s="23" t="s">
        <v>18725</v>
      </c>
      <c r="P3588" s="23" t="s">
        <v>20794</v>
      </c>
      <c r="Q3588" s="23" t="s">
        <v>32222</v>
      </c>
      <c r="R3588" s="23"/>
      <c r="S3588" s="23"/>
      <c r="T3588" s="23" t="s">
        <v>23855</v>
      </c>
      <c r="U3588" s="23" t="s">
        <v>21155</v>
      </c>
      <c r="V3588" s="23" t="s">
        <v>26599</v>
      </c>
      <c r="AA3588" s="26"/>
    </row>
    <row r="3589" spans="1:27" s="22" customFormat="1" x14ac:dyDescent="0.35">
      <c r="A3589" s="21" t="s">
        <v>31786</v>
      </c>
      <c r="B3589" s="22" t="str">
        <f t="shared" si="162"/>
        <v>M-CSF Recombinant Protein Lyophilized 2UG</v>
      </c>
      <c r="C3589" s="23" t="s">
        <v>37196</v>
      </c>
      <c r="D3589" s="23" t="s">
        <v>28242</v>
      </c>
      <c r="E3589" s="23" t="s">
        <v>27851</v>
      </c>
      <c r="F3589" s="24" t="s">
        <v>16839</v>
      </c>
      <c r="H3589" s="23" t="s">
        <v>16201</v>
      </c>
      <c r="I3589" s="23" t="s">
        <v>12601</v>
      </c>
      <c r="J3589" s="23" t="s">
        <v>16961</v>
      </c>
      <c r="K3589" s="23"/>
      <c r="L3589" s="23" t="s">
        <v>16961</v>
      </c>
      <c r="M3589" s="23">
        <v>78965</v>
      </c>
      <c r="N3589" s="23" t="s">
        <v>17815</v>
      </c>
      <c r="O3589" s="23" t="s">
        <v>18725</v>
      </c>
      <c r="P3589" s="23" t="s">
        <v>19821</v>
      </c>
      <c r="Q3589" s="23" t="s">
        <v>32257</v>
      </c>
      <c r="R3589" s="23"/>
      <c r="S3589" s="23"/>
      <c r="T3589" s="23" t="s">
        <v>23856</v>
      </c>
      <c r="U3589" s="23" t="s">
        <v>21323</v>
      </c>
      <c r="V3589" s="23" t="s">
        <v>26600</v>
      </c>
      <c r="AA3589" s="26"/>
    </row>
    <row r="3590" spans="1:27" s="22" customFormat="1" x14ac:dyDescent="0.35">
      <c r="A3590" s="21" t="s">
        <v>31888</v>
      </c>
      <c r="B3590" s="22" t="str">
        <f t="shared" si="162"/>
        <v>FGF Basic Recombinant Protein Lyophilized 10UG</v>
      </c>
      <c r="C3590" s="23" t="s">
        <v>37196</v>
      </c>
      <c r="D3590" s="23" t="s">
        <v>28242</v>
      </c>
      <c r="E3590" s="23" t="s">
        <v>27953</v>
      </c>
      <c r="F3590" s="24" t="s">
        <v>16839</v>
      </c>
      <c r="H3590" s="23" t="s">
        <v>16202</v>
      </c>
      <c r="I3590" s="23" t="s">
        <v>12601</v>
      </c>
      <c r="J3590" s="23" t="s">
        <v>16961</v>
      </c>
      <c r="K3590" s="23"/>
      <c r="L3590" s="23" t="s">
        <v>16961</v>
      </c>
      <c r="M3590" s="23">
        <v>54250</v>
      </c>
      <c r="N3590" s="23" t="s">
        <v>17611</v>
      </c>
      <c r="O3590" s="23" t="s">
        <v>18725</v>
      </c>
      <c r="P3590" s="23" t="s">
        <v>20601</v>
      </c>
      <c r="Q3590" s="23" t="s">
        <v>32222</v>
      </c>
      <c r="R3590" s="23"/>
      <c r="S3590" s="23"/>
      <c r="T3590" s="23" t="s">
        <v>23857</v>
      </c>
      <c r="U3590" s="23" t="s">
        <v>28423</v>
      </c>
      <c r="V3590" s="23" t="s">
        <v>26601</v>
      </c>
      <c r="AA3590" s="26"/>
    </row>
    <row r="3591" spans="1:27" s="22" customFormat="1" x14ac:dyDescent="0.35">
      <c r="A3591" s="21" t="s">
        <v>31794</v>
      </c>
      <c r="B3591" s="22" t="str">
        <f t="shared" si="162"/>
        <v>Soluble RANK Ligand Recombinant Protein Lyophilized 2UG</v>
      </c>
      <c r="C3591" s="23" t="s">
        <v>37196</v>
      </c>
      <c r="D3591" s="23" t="s">
        <v>28242</v>
      </c>
      <c r="E3591" s="23" t="s">
        <v>27859</v>
      </c>
      <c r="F3591" s="24" t="s">
        <v>16839</v>
      </c>
      <c r="H3591" s="23" t="s">
        <v>16203</v>
      </c>
      <c r="I3591" s="23" t="s">
        <v>12601</v>
      </c>
      <c r="J3591" s="23" t="s">
        <v>16961</v>
      </c>
      <c r="K3591" s="23"/>
      <c r="L3591" s="23" t="s">
        <v>16961</v>
      </c>
      <c r="M3591" s="23">
        <v>117516</v>
      </c>
      <c r="N3591" s="23" t="s">
        <v>17487</v>
      </c>
      <c r="O3591" s="23" t="s">
        <v>18725</v>
      </c>
      <c r="P3591" s="23" t="s">
        <v>20795</v>
      </c>
      <c r="Q3591" s="23" t="s">
        <v>32257</v>
      </c>
      <c r="R3591" s="23"/>
      <c r="S3591" s="23"/>
      <c r="T3591" s="23" t="s">
        <v>23858</v>
      </c>
      <c r="U3591" s="23" t="s">
        <v>21324</v>
      </c>
      <c r="V3591" s="23" t="s">
        <v>26602</v>
      </c>
      <c r="AA3591" s="26"/>
    </row>
    <row r="3592" spans="1:27" s="22" customFormat="1" x14ac:dyDescent="0.35">
      <c r="A3592" s="21" t="s">
        <v>31688</v>
      </c>
      <c r="B3592" s="22" t="str">
        <f t="shared" si="162"/>
        <v>VEGF165 Recombinant Protein Lyophilized 2UG</v>
      </c>
      <c r="C3592" s="23" t="s">
        <v>37196</v>
      </c>
      <c r="D3592" s="23" t="s">
        <v>28242</v>
      </c>
      <c r="E3592" s="23" t="s">
        <v>27750</v>
      </c>
      <c r="F3592" s="24" t="s">
        <v>16839</v>
      </c>
      <c r="H3592" s="23" t="s">
        <v>16204</v>
      </c>
      <c r="I3592" s="23" t="s">
        <v>12601</v>
      </c>
      <c r="J3592" s="23" t="s">
        <v>16961</v>
      </c>
      <c r="K3592" s="23"/>
      <c r="L3592" s="23" t="s">
        <v>16961</v>
      </c>
      <c r="M3592" s="23">
        <v>83785</v>
      </c>
      <c r="N3592" s="23" t="s">
        <v>17194</v>
      </c>
      <c r="O3592" s="23" t="s">
        <v>18725</v>
      </c>
      <c r="P3592" s="23" t="s">
        <v>20537</v>
      </c>
      <c r="Q3592" s="23" t="s">
        <v>32257</v>
      </c>
      <c r="R3592" s="23"/>
      <c r="S3592" s="23"/>
      <c r="T3592" s="23" t="s">
        <v>23859</v>
      </c>
      <c r="U3592" s="23" t="s">
        <v>21325</v>
      </c>
      <c r="V3592" s="23" t="s">
        <v>26603</v>
      </c>
      <c r="AA3592" s="26"/>
    </row>
    <row r="3593" spans="1:27" s="22" customFormat="1" x14ac:dyDescent="0.35">
      <c r="A3593" s="21" t="s">
        <v>31823</v>
      </c>
      <c r="B3593" s="22" t="str">
        <f t="shared" si="162"/>
        <v>Resistin Recombinant Protein Lyophilized 5UG</v>
      </c>
      <c r="C3593" s="23" t="s">
        <v>37196</v>
      </c>
      <c r="D3593" s="23" t="s">
        <v>28254</v>
      </c>
      <c r="E3593" s="23" t="s">
        <v>27888</v>
      </c>
      <c r="F3593" s="24" t="s">
        <v>16839</v>
      </c>
      <c r="H3593" s="23" t="s">
        <v>16205</v>
      </c>
      <c r="I3593" s="23" t="s">
        <v>12601</v>
      </c>
      <c r="J3593" s="23" t="s">
        <v>16961</v>
      </c>
      <c r="K3593" s="23"/>
      <c r="L3593" s="23" t="s">
        <v>16961</v>
      </c>
      <c r="M3593" s="23">
        <v>246250</v>
      </c>
      <c r="N3593" s="23" t="s">
        <v>17443</v>
      </c>
      <c r="O3593" s="23" t="s">
        <v>18725</v>
      </c>
      <c r="P3593" s="23" t="s">
        <v>20796</v>
      </c>
      <c r="Q3593" s="23" t="s">
        <v>32223</v>
      </c>
      <c r="R3593" s="23"/>
      <c r="S3593" s="23"/>
      <c r="T3593" s="23" t="s">
        <v>23860</v>
      </c>
      <c r="U3593" s="23"/>
      <c r="V3593" s="23" t="s">
        <v>26604</v>
      </c>
      <c r="AA3593" s="26"/>
    </row>
    <row r="3594" spans="1:27" s="22" customFormat="1" x14ac:dyDescent="0.35">
      <c r="A3594" s="21" t="s">
        <v>31889</v>
      </c>
      <c r="B3594" s="22" t="str">
        <f t="shared" si="162"/>
        <v>RELM alpha Recombinant Protein Lyophilized 5UG</v>
      </c>
      <c r="C3594" s="23" t="s">
        <v>37196</v>
      </c>
      <c r="D3594" s="23" t="s">
        <v>28242</v>
      </c>
      <c r="E3594" s="23" t="s">
        <v>27954</v>
      </c>
      <c r="F3594" s="24" t="s">
        <v>16839</v>
      </c>
      <c r="H3594" s="23" t="s">
        <v>16206</v>
      </c>
      <c r="I3594" s="23" t="s">
        <v>12601</v>
      </c>
      <c r="J3594" s="23" t="s">
        <v>16961</v>
      </c>
      <c r="K3594" s="23"/>
      <c r="L3594" s="23" t="s">
        <v>16961</v>
      </c>
      <c r="M3594" s="23">
        <v>57262</v>
      </c>
      <c r="N3594" s="23" t="s">
        <v>18619</v>
      </c>
      <c r="O3594" s="23" t="s">
        <v>18742</v>
      </c>
      <c r="P3594" s="23" t="s">
        <v>20797</v>
      </c>
      <c r="Q3594" s="23" t="s">
        <v>32223</v>
      </c>
      <c r="R3594" s="23"/>
      <c r="S3594" s="23"/>
      <c r="T3594" s="23" t="s">
        <v>23861</v>
      </c>
      <c r="U3594" s="23"/>
      <c r="V3594" s="23" t="s">
        <v>26605</v>
      </c>
      <c r="AA3594" s="26"/>
    </row>
    <row r="3595" spans="1:27" s="22" customFormat="1" x14ac:dyDescent="0.35">
      <c r="A3595" s="21" t="s">
        <v>31632</v>
      </c>
      <c r="B3595" s="22" t="str">
        <f t="shared" si="162"/>
        <v>RELM beta Recombinant Protein Lyophilized 5UG</v>
      </c>
      <c r="C3595" s="23" t="s">
        <v>37196</v>
      </c>
      <c r="D3595" s="23" t="s">
        <v>28242</v>
      </c>
      <c r="E3595" s="23" t="s">
        <v>27694</v>
      </c>
      <c r="F3595" s="24" t="s">
        <v>16839</v>
      </c>
      <c r="H3595" s="23" t="s">
        <v>16207</v>
      </c>
      <c r="I3595" s="23" t="s">
        <v>12601</v>
      </c>
      <c r="J3595" s="23" t="s">
        <v>16961</v>
      </c>
      <c r="K3595" s="23"/>
      <c r="L3595" s="23" t="s">
        <v>16961</v>
      </c>
      <c r="M3595" s="23">
        <v>57263</v>
      </c>
      <c r="N3595" s="23" t="s">
        <v>18620</v>
      </c>
      <c r="O3595" s="23" t="s">
        <v>18742</v>
      </c>
      <c r="P3595" s="23" t="s">
        <v>20798</v>
      </c>
      <c r="Q3595" s="23" t="s">
        <v>32223</v>
      </c>
      <c r="R3595" s="23"/>
      <c r="S3595" s="23"/>
      <c r="T3595" s="23" t="s">
        <v>28424</v>
      </c>
      <c r="U3595" s="23"/>
      <c r="V3595" s="23" t="s">
        <v>26606</v>
      </c>
      <c r="AA3595" s="26"/>
    </row>
    <row r="3596" spans="1:27" s="22" customFormat="1" x14ac:dyDescent="0.35">
      <c r="A3596" s="21" t="s">
        <v>31890</v>
      </c>
      <c r="B3596" s="22" t="str">
        <f t="shared" si="162"/>
        <v>RELM gamma Recombinant Protein Lyophilized 5UG</v>
      </c>
      <c r="C3596" s="23" t="s">
        <v>37196</v>
      </c>
      <c r="D3596" s="23" t="s">
        <v>28242</v>
      </c>
      <c r="E3596" s="23" t="s">
        <v>27955</v>
      </c>
      <c r="F3596" s="24" t="s">
        <v>16839</v>
      </c>
      <c r="H3596" s="23" t="s">
        <v>16208</v>
      </c>
      <c r="I3596" s="23" t="s">
        <v>12601</v>
      </c>
      <c r="J3596" s="23" t="s">
        <v>16961</v>
      </c>
      <c r="K3596" s="23"/>
      <c r="L3596" s="23" t="s">
        <v>16961</v>
      </c>
      <c r="M3596" s="23">
        <v>245195</v>
      </c>
      <c r="N3596" s="23" t="s">
        <v>18621</v>
      </c>
      <c r="O3596" s="23" t="s">
        <v>18742</v>
      </c>
      <c r="P3596" s="23" t="s">
        <v>20799</v>
      </c>
      <c r="Q3596" s="23" t="s">
        <v>32223</v>
      </c>
      <c r="R3596" s="23"/>
      <c r="S3596" s="23"/>
      <c r="T3596" s="23" t="s">
        <v>28425</v>
      </c>
      <c r="U3596" s="23"/>
      <c r="V3596" s="23" t="s">
        <v>26607</v>
      </c>
      <c r="AA3596" s="26"/>
    </row>
    <row r="3597" spans="1:27" s="22" customFormat="1" x14ac:dyDescent="0.35">
      <c r="A3597" s="21" t="s">
        <v>31891</v>
      </c>
      <c r="B3597" s="22" t="str">
        <f t="shared" si="162"/>
        <v>gAcrp30 Recombinant Protein Lyophilized 5UG</v>
      </c>
      <c r="C3597" s="23" t="s">
        <v>37196</v>
      </c>
      <c r="D3597" s="23" t="s">
        <v>28242</v>
      </c>
      <c r="E3597" s="23" t="s">
        <v>27956</v>
      </c>
      <c r="F3597" s="24" t="s">
        <v>16839</v>
      </c>
      <c r="H3597" s="23" t="s">
        <v>16209</v>
      </c>
      <c r="I3597" s="23" t="s">
        <v>12601</v>
      </c>
      <c r="J3597" s="23" t="s">
        <v>16961</v>
      </c>
      <c r="K3597" s="23"/>
      <c r="L3597" s="23" t="s">
        <v>16961</v>
      </c>
      <c r="M3597" s="23">
        <v>11450</v>
      </c>
      <c r="N3597" s="23" t="s">
        <v>18274</v>
      </c>
      <c r="O3597" s="23" t="s">
        <v>18742</v>
      </c>
      <c r="P3597" s="23" t="s">
        <v>20364</v>
      </c>
      <c r="Q3597" s="23" t="s">
        <v>32223</v>
      </c>
      <c r="R3597" s="23"/>
      <c r="S3597" s="23"/>
      <c r="T3597" s="23" t="s">
        <v>23862</v>
      </c>
      <c r="U3597" s="23" t="s">
        <v>28426</v>
      </c>
      <c r="V3597" s="23" t="s">
        <v>26608</v>
      </c>
      <c r="AA3597" s="26"/>
    </row>
    <row r="3598" spans="1:27" s="22" customFormat="1" x14ac:dyDescent="0.35">
      <c r="A3598" s="21" t="s">
        <v>31823</v>
      </c>
      <c r="B3598" s="22" t="str">
        <f t="shared" si="162"/>
        <v>Resistin Recombinant Protein Lyophilized 5UG</v>
      </c>
      <c r="C3598" s="23" t="s">
        <v>37196</v>
      </c>
      <c r="D3598" s="23" t="s">
        <v>28242</v>
      </c>
      <c r="E3598" s="23" t="s">
        <v>27888</v>
      </c>
      <c r="F3598" s="24" t="s">
        <v>16839</v>
      </c>
      <c r="H3598" s="23" t="s">
        <v>16210</v>
      </c>
      <c r="I3598" s="23" t="s">
        <v>12601</v>
      </c>
      <c r="J3598" s="23" t="s">
        <v>16961</v>
      </c>
      <c r="K3598" s="23"/>
      <c r="L3598" s="23" t="s">
        <v>16961</v>
      </c>
      <c r="M3598" s="23">
        <v>57264</v>
      </c>
      <c r="N3598" s="23" t="s">
        <v>17443</v>
      </c>
      <c r="O3598" s="23" t="s">
        <v>18742</v>
      </c>
      <c r="P3598" s="23" t="s">
        <v>20800</v>
      </c>
      <c r="Q3598" s="23" t="s">
        <v>32223</v>
      </c>
      <c r="R3598" s="23"/>
      <c r="S3598" s="23"/>
      <c r="T3598" s="23" t="s">
        <v>23863</v>
      </c>
      <c r="U3598" s="23"/>
      <c r="V3598" s="23" t="s">
        <v>26609</v>
      </c>
      <c r="AA3598" s="26"/>
    </row>
    <row r="3599" spans="1:27" s="22" customFormat="1" x14ac:dyDescent="0.35">
      <c r="A3599" s="21" t="s">
        <v>31694</v>
      </c>
      <c r="B3599" s="22" t="str">
        <f t="shared" si="162"/>
        <v>FGF-9 Recombinant Protein Lyophilized 2UG</v>
      </c>
      <c r="C3599" s="23" t="s">
        <v>37196</v>
      </c>
      <c r="D3599" s="23" t="s">
        <v>28253</v>
      </c>
      <c r="E3599" s="23" t="s">
        <v>27756</v>
      </c>
      <c r="F3599" s="24" t="s">
        <v>16839</v>
      </c>
      <c r="H3599" s="23" t="s">
        <v>16211</v>
      </c>
      <c r="I3599" s="23" t="s">
        <v>12601</v>
      </c>
      <c r="J3599" s="23" t="s">
        <v>16961</v>
      </c>
      <c r="K3599" s="23"/>
      <c r="L3599" s="23" t="s">
        <v>16961</v>
      </c>
      <c r="M3599" s="23">
        <v>14180</v>
      </c>
      <c r="N3599" s="23" t="s">
        <v>18622</v>
      </c>
      <c r="O3599" s="23" t="s">
        <v>18742</v>
      </c>
      <c r="P3599" s="23" t="s">
        <v>20801</v>
      </c>
      <c r="Q3599" s="23" t="s">
        <v>32257</v>
      </c>
      <c r="R3599" s="23"/>
      <c r="S3599" s="23"/>
      <c r="T3599" s="23" t="s">
        <v>23864</v>
      </c>
      <c r="U3599" s="23" t="s">
        <v>21162</v>
      </c>
      <c r="V3599" s="23" t="s">
        <v>26610</v>
      </c>
      <c r="AA3599" s="26"/>
    </row>
    <row r="3600" spans="1:27" s="22" customFormat="1" x14ac:dyDescent="0.35">
      <c r="A3600" s="21" t="s">
        <v>31787</v>
      </c>
      <c r="B3600" s="22" t="str">
        <f t="shared" si="162"/>
        <v>Leptin Recombinant Protein Lyophilized 200UG</v>
      </c>
      <c r="C3600" s="23" t="s">
        <v>37196</v>
      </c>
      <c r="D3600" s="23" t="s">
        <v>28242</v>
      </c>
      <c r="E3600" s="23" t="s">
        <v>27852</v>
      </c>
      <c r="F3600" s="24" t="s">
        <v>16839</v>
      </c>
      <c r="H3600" s="23" t="s">
        <v>16212</v>
      </c>
      <c r="I3600" s="23" t="s">
        <v>12601</v>
      </c>
      <c r="J3600" s="23" t="s">
        <v>16961</v>
      </c>
      <c r="K3600" s="23"/>
      <c r="L3600" s="23" t="s">
        <v>16961</v>
      </c>
      <c r="M3600" s="23">
        <v>16846</v>
      </c>
      <c r="N3600" s="23" t="s">
        <v>18618</v>
      </c>
      <c r="O3600" s="23" t="s">
        <v>18742</v>
      </c>
      <c r="P3600" s="23" t="s">
        <v>20802</v>
      </c>
      <c r="Q3600" s="23" t="s">
        <v>31511</v>
      </c>
      <c r="R3600" s="23"/>
      <c r="S3600" s="23"/>
      <c r="T3600" s="23" t="s">
        <v>23865</v>
      </c>
      <c r="U3600" s="23" t="s">
        <v>28427</v>
      </c>
      <c r="V3600" s="23" t="s">
        <v>26611</v>
      </c>
      <c r="AA3600" s="26"/>
    </row>
    <row r="3601" spans="1:27" s="22" customFormat="1" x14ac:dyDescent="0.35">
      <c r="A3601" s="21" t="s">
        <v>31892</v>
      </c>
      <c r="B3601" s="22" t="str">
        <f t="shared" si="162"/>
        <v>VEGF Recombinant Protein Lyophilized 2UG</v>
      </c>
      <c r="C3601" s="23" t="s">
        <v>37196</v>
      </c>
      <c r="D3601" s="23" t="s">
        <v>28242</v>
      </c>
      <c r="E3601" s="23" t="s">
        <v>27957</v>
      </c>
      <c r="F3601" s="24" t="s">
        <v>16839</v>
      </c>
      <c r="H3601" s="23" t="s">
        <v>16213</v>
      </c>
      <c r="I3601" s="23" t="s">
        <v>12601</v>
      </c>
      <c r="J3601" s="23" t="s">
        <v>16961</v>
      </c>
      <c r="K3601" s="23"/>
      <c r="L3601" s="23" t="s">
        <v>16961</v>
      </c>
      <c r="M3601" s="23">
        <v>22339</v>
      </c>
      <c r="N3601" s="23" t="s">
        <v>17194</v>
      </c>
      <c r="O3601" s="23" t="s">
        <v>18742</v>
      </c>
      <c r="P3601" s="23" t="s">
        <v>19007</v>
      </c>
      <c r="Q3601" s="23" t="s">
        <v>32257</v>
      </c>
      <c r="R3601" s="23"/>
      <c r="S3601" s="23"/>
      <c r="T3601" s="23" t="s">
        <v>23866</v>
      </c>
      <c r="U3601" s="23" t="s">
        <v>21326</v>
      </c>
      <c r="V3601" s="23" t="s">
        <v>26612</v>
      </c>
      <c r="AA3601" s="26"/>
    </row>
    <row r="3602" spans="1:27" s="22" customFormat="1" x14ac:dyDescent="0.35">
      <c r="A3602" s="21" t="s">
        <v>31893</v>
      </c>
      <c r="B3602" s="22" t="str">
        <f t="shared" si="162"/>
        <v>FGF basic Recombinant Protein Lyophilized 10UG</v>
      </c>
      <c r="C3602" s="23" t="s">
        <v>37196</v>
      </c>
      <c r="D3602" s="23" t="s">
        <v>28253</v>
      </c>
      <c r="E3602" s="23" t="s">
        <v>27958</v>
      </c>
      <c r="F3602" s="24" t="s">
        <v>16839</v>
      </c>
      <c r="H3602" s="23" t="s">
        <v>16214</v>
      </c>
      <c r="I3602" s="23" t="s">
        <v>12601</v>
      </c>
      <c r="J3602" s="23" t="s">
        <v>16961</v>
      </c>
      <c r="K3602" s="23"/>
      <c r="L3602" s="23" t="s">
        <v>16961</v>
      </c>
      <c r="M3602" s="23">
        <v>14173</v>
      </c>
      <c r="N3602" s="23" t="s">
        <v>17611</v>
      </c>
      <c r="O3602" s="23" t="s">
        <v>18742</v>
      </c>
      <c r="P3602" s="23" t="s">
        <v>19562</v>
      </c>
      <c r="Q3602" s="23" t="s">
        <v>32222</v>
      </c>
      <c r="R3602" s="23"/>
      <c r="S3602" s="23"/>
      <c r="T3602" s="23" t="s">
        <v>23867</v>
      </c>
      <c r="U3602" s="23" t="s">
        <v>28428</v>
      </c>
      <c r="V3602" s="23" t="s">
        <v>26613</v>
      </c>
      <c r="AA3602" s="26"/>
    </row>
    <row r="3603" spans="1:27" s="22" customFormat="1" x14ac:dyDescent="0.35">
      <c r="A3603" s="21" t="s">
        <v>31894</v>
      </c>
      <c r="B3603" s="22" t="str">
        <f t="shared" si="162"/>
        <v>FGF acidic Recombinant Protein Lyophilized 10UG</v>
      </c>
      <c r="C3603" s="23" t="s">
        <v>37196</v>
      </c>
      <c r="D3603" s="23" t="s">
        <v>28253</v>
      </c>
      <c r="E3603" s="23" t="s">
        <v>27959</v>
      </c>
      <c r="F3603" s="24" t="s">
        <v>16839</v>
      </c>
      <c r="H3603" s="23" t="s">
        <v>16215</v>
      </c>
      <c r="I3603" s="23" t="s">
        <v>12601</v>
      </c>
      <c r="J3603" s="23" t="s">
        <v>16961</v>
      </c>
      <c r="K3603" s="23"/>
      <c r="L3603" s="23" t="s">
        <v>16961</v>
      </c>
      <c r="M3603" s="23">
        <v>14164</v>
      </c>
      <c r="N3603" s="23" t="s">
        <v>17522</v>
      </c>
      <c r="O3603" s="23" t="s">
        <v>18742</v>
      </c>
      <c r="P3603" s="23" t="s">
        <v>19495</v>
      </c>
      <c r="Q3603" s="23" t="s">
        <v>32222</v>
      </c>
      <c r="R3603" s="23"/>
      <c r="S3603" s="23"/>
      <c r="T3603" s="23" t="s">
        <v>23868</v>
      </c>
      <c r="U3603" s="23" t="s">
        <v>28429</v>
      </c>
      <c r="V3603" s="23" t="s">
        <v>26614</v>
      </c>
      <c r="AA3603" s="26"/>
    </row>
    <row r="3604" spans="1:27" s="22" customFormat="1" x14ac:dyDescent="0.35">
      <c r="A3604" s="21" t="s">
        <v>31895</v>
      </c>
      <c r="B3604" s="22" t="str">
        <f t="shared" si="162"/>
        <v>Slit2 Recombinant Protein Lyophilized 5UG</v>
      </c>
      <c r="C3604" s="23" t="s">
        <v>3</v>
      </c>
      <c r="D3604" s="23" t="s">
        <v>28242</v>
      </c>
      <c r="E3604" s="23" t="s">
        <v>27960</v>
      </c>
      <c r="F3604" s="24" t="s">
        <v>16839</v>
      </c>
      <c r="H3604" s="23" t="s">
        <v>16216</v>
      </c>
      <c r="I3604" s="23" t="s">
        <v>12592</v>
      </c>
      <c r="J3604" s="23" t="s">
        <v>16961</v>
      </c>
      <c r="K3604" s="23"/>
      <c r="L3604" s="23" t="s">
        <v>16961</v>
      </c>
      <c r="M3604" s="23">
        <v>9353</v>
      </c>
      <c r="N3604" s="23" t="s">
        <v>747</v>
      </c>
      <c r="O3604" s="23" t="s">
        <v>18703</v>
      </c>
      <c r="P3604" s="23" t="s">
        <v>20803</v>
      </c>
      <c r="Q3604" s="23" t="s">
        <v>32223</v>
      </c>
      <c r="R3604" s="23"/>
      <c r="S3604" s="23"/>
      <c r="T3604" s="23" t="s">
        <v>23869</v>
      </c>
      <c r="U3604" s="23"/>
      <c r="V3604" s="23" t="s">
        <v>26615</v>
      </c>
      <c r="AA3604" s="26"/>
    </row>
    <row r="3605" spans="1:27" s="22" customFormat="1" x14ac:dyDescent="0.35">
      <c r="A3605" s="21" t="s">
        <v>31896</v>
      </c>
      <c r="B3605" s="22" t="str">
        <f t="shared" si="162"/>
        <v>NGF beta Recombinant Protein Lyophilized 20UG</v>
      </c>
      <c r="C3605" s="23" t="s">
        <v>37196</v>
      </c>
      <c r="D3605" s="23" t="s">
        <v>28242</v>
      </c>
      <c r="E3605" s="23" t="s">
        <v>27961</v>
      </c>
      <c r="F3605" s="24" t="s">
        <v>16839</v>
      </c>
      <c r="H3605" s="23" t="s">
        <v>16217</v>
      </c>
      <c r="I3605" s="23" t="s">
        <v>12601</v>
      </c>
      <c r="J3605" s="23" t="s">
        <v>16961</v>
      </c>
      <c r="K3605" s="23"/>
      <c r="L3605" s="23" t="s">
        <v>16961</v>
      </c>
      <c r="M3605" s="23">
        <v>4803</v>
      </c>
      <c r="N3605" s="23" t="s">
        <v>248</v>
      </c>
      <c r="O3605" s="23" t="s">
        <v>18703</v>
      </c>
      <c r="P3605" s="23" t="s">
        <v>19570</v>
      </c>
      <c r="Q3605" s="23" t="s">
        <v>32259</v>
      </c>
      <c r="R3605" s="23"/>
      <c r="S3605" s="23"/>
      <c r="T3605" s="23" t="s">
        <v>28430</v>
      </c>
      <c r="U3605" s="23" t="s">
        <v>28431</v>
      </c>
      <c r="V3605" s="23" t="s">
        <v>26616</v>
      </c>
      <c r="AA3605" s="26"/>
    </row>
    <row r="3606" spans="1:27" s="22" customFormat="1" x14ac:dyDescent="0.35">
      <c r="A3606" s="21" t="s">
        <v>31897</v>
      </c>
      <c r="B3606" s="22" t="str">
        <f t="shared" si="162"/>
        <v>BDNF Recombinant Protein Lyophilized 2UG</v>
      </c>
      <c r="C3606" s="23" t="s">
        <v>37196</v>
      </c>
      <c r="D3606" s="23" t="s">
        <v>28242</v>
      </c>
      <c r="E3606" s="23" t="s">
        <v>27962</v>
      </c>
      <c r="F3606" s="24" t="s">
        <v>16839</v>
      </c>
      <c r="H3606" s="23" t="s">
        <v>16218</v>
      </c>
      <c r="I3606" s="23" t="s">
        <v>12601</v>
      </c>
      <c r="J3606" s="23" t="s">
        <v>16961</v>
      </c>
      <c r="K3606" s="23"/>
      <c r="L3606" s="23" t="s">
        <v>16961</v>
      </c>
      <c r="M3606" s="23">
        <v>627</v>
      </c>
      <c r="N3606" s="23" t="s">
        <v>49</v>
      </c>
      <c r="O3606" s="23" t="s">
        <v>18703</v>
      </c>
      <c r="P3606" s="23" t="s">
        <v>19580</v>
      </c>
      <c r="Q3606" s="23" t="s">
        <v>32257</v>
      </c>
      <c r="R3606" s="23"/>
      <c r="S3606" s="23"/>
      <c r="T3606" s="23" t="s">
        <v>23870</v>
      </c>
      <c r="U3606" s="23" t="s">
        <v>28432</v>
      </c>
      <c r="V3606" s="23" t="s">
        <v>26617</v>
      </c>
      <c r="AA3606" s="26"/>
    </row>
    <row r="3607" spans="1:27" s="22" customFormat="1" x14ac:dyDescent="0.35">
      <c r="A3607" s="21" t="s">
        <v>31898</v>
      </c>
      <c r="B3607" s="22" t="str">
        <f t="shared" si="162"/>
        <v>NT-3 Recombinant Protein Lyophilized 2UG</v>
      </c>
      <c r="C3607" s="23" t="s">
        <v>37196</v>
      </c>
      <c r="D3607" s="23" t="s">
        <v>28242</v>
      </c>
      <c r="E3607" s="23" t="s">
        <v>27963</v>
      </c>
      <c r="F3607" s="24" t="s">
        <v>16839</v>
      </c>
      <c r="H3607" s="23" t="s">
        <v>16219</v>
      </c>
      <c r="I3607" s="23" t="s">
        <v>12601</v>
      </c>
      <c r="J3607" s="23" t="s">
        <v>16961</v>
      </c>
      <c r="K3607" s="23"/>
      <c r="L3607" s="23" t="s">
        <v>16961</v>
      </c>
      <c r="M3607" s="23">
        <v>4908</v>
      </c>
      <c r="N3607" s="23" t="s">
        <v>17625</v>
      </c>
      <c r="O3607" s="23" t="s">
        <v>18703</v>
      </c>
      <c r="P3607" s="23" t="s">
        <v>19581</v>
      </c>
      <c r="Q3607" s="23" t="s">
        <v>32257</v>
      </c>
      <c r="R3607" s="23"/>
      <c r="S3607" s="23"/>
      <c r="T3607" s="23" t="s">
        <v>28433</v>
      </c>
      <c r="U3607" s="23" t="s">
        <v>21327</v>
      </c>
      <c r="V3607" s="23" t="s">
        <v>26618</v>
      </c>
      <c r="AA3607" s="26"/>
    </row>
    <row r="3608" spans="1:27" s="22" customFormat="1" x14ac:dyDescent="0.35">
      <c r="A3608" s="21" t="s">
        <v>31899</v>
      </c>
      <c r="B3608" s="22" t="str">
        <f t="shared" si="162"/>
        <v>NT-4 Recombinant Protein Lyophilized 2UG</v>
      </c>
      <c r="C3608" s="23" t="s">
        <v>37196</v>
      </c>
      <c r="D3608" s="23" t="s">
        <v>28242</v>
      </c>
      <c r="E3608" s="23" t="s">
        <v>27964</v>
      </c>
      <c r="F3608" s="24" t="s">
        <v>16839</v>
      </c>
      <c r="H3608" s="23" t="s">
        <v>16220</v>
      </c>
      <c r="I3608" s="23" t="s">
        <v>12601</v>
      </c>
      <c r="J3608" s="23" t="s">
        <v>16961</v>
      </c>
      <c r="K3608" s="23"/>
      <c r="L3608" s="23" t="s">
        <v>16961</v>
      </c>
      <c r="M3608" s="23">
        <v>4909</v>
      </c>
      <c r="N3608" s="23" t="s">
        <v>18623</v>
      </c>
      <c r="O3608" s="23" t="s">
        <v>18703</v>
      </c>
      <c r="P3608" s="23" t="s">
        <v>20804</v>
      </c>
      <c r="Q3608" s="23" t="s">
        <v>32257</v>
      </c>
      <c r="R3608" s="23"/>
      <c r="S3608" s="23"/>
      <c r="T3608" s="23" t="s">
        <v>28434</v>
      </c>
      <c r="U3608" s="23" t="s">
        <v>21328</v>
      </c>
      <c r="V3608" s="23" t="s">
        <v>26619</v>
      </c>
      <c r="AA3608" s="26"/>
    </row>
    <row r="3609" spans="1:27" s="22" customFormat="1" x14ac:dyDescent="0.35">
      <c r="A3609" s="21" t="s">
        <v>31900</v>
      </c>
      <c r="B3609" s="22" t="str">
        <f t="shared" si="162"/>
        <v>GDNF Recombinant Protein Lyophilized 2UG</v>
      </c>
      <c r="C3609" s="23" t="s">
        <v>37196</v>
      </c>
      <c r="D3609" s="23" t="s">
        <v>28242</v>
      </c>
      <c r="E3609" s="23" t="s">
        <v>27965</v>
      </c>
      <c r="F3609" s="24" t="s">
        <v>16839</v>
      </c>
      <c r="H3609" s="23" t="s">
        <v>16221</v>
      </c>
      <c r="I3609" s="23" t="s">
        <v>12601</v>
      </c>
      <c r="J3609" s="23" t="s">
        <v>16961</v>
      </c>
      <c r="K3609" s="23"/>
      <c r="L3609" s="23" t="s">
        <v>16961</v>
      </c>
      <c r="M3609" s="23">
        <v>2668</v>
      </c>
      <c r="N3609" s="23" t="s">
        <v>418</v>
      </c>
      <c r="O3609" s="23" t="s">
        <v>18703</v>
      </c>
      <c r="P3609" s="23" t="s">
        <v>19681</v>
      </c>
      <c r="Q3609" s="23" t="s">
        <v>32257</v>
      </c>
      <c r="R3609" s="23"/>
      <c r="S3609" s="23"/>
      <c r="T3609" s="23" t="s">
        <v>23871</v>
      </c>
      <c r="U3609" s="23" t="s">
        <v>21329</v>
      </c>
      <c r="V3609" s="23" t="s">
        <v>26620</v>
      </c>
      <c r="AA3609" s="26"/>
    </row>
    <row r="3610" spans="1:27" s="22" customFormat="1" x14ac:dyDescent="0.35">
      <c r="A3610" s="21" t="s">
        <v>31901</v>
      </c>
      <c r="B3610" s="22" t="str">
        <f t="shared" si="162"/>
        <v>Neurturin Recombinant Protein Lyophilized 5UG</v>
      </c>
      <c r="C3610" s="23" t="s">
        <v>37196</v>
      </c>
      <c r="D3610" s="23" t="s">
        <v>28242</v>
      </c>
      <c r="E3610" s="23" t="s">
        <v>27966</v>
      </c>
      <c r="F3610" s="24" t="s">
        <v>16839</v>
      </c>
      <c r="H3610" s="23" t="s">
        <v>16222</v>
      </c>
      <c r="I3610" s="23" t="s">
        <v>12601</v>
      </c>
      <c r="J3610" s="23" t="s">
        <v>16961</v>
      </c>
      <c r="K3610" s="23"/>
      <c r="L3610" s="23" t="s">
        <v>16961</v>
      </c>
      <c r="M3610" s="23">
        <v>4902</v>
      </c>
      <c r="N3610" s="23" t="s">
        <v>18624</v>
      </c>
      <c r="O3610" s="23" t="s">
        <v>18703</v>
      </c>
      <c r="P3610" s="23" t="s">
        <v>20805</v>
      </c>
      <c r="Q3610" s="23" t="s">
        <v>32223</v>
      </c>
      <c r="R3610" s="23"/>
      <c r="S3610" s="23"/>
      <c r="T3610" s="23" t="s">
        <v>23872</v>
      </c>
      <c r="U3610" s="23" t="s">
        <v>21330</v>
      </c>
      <c r="V3610" s="23" t="s">
        <v>26621</v>
      </c>
      <c r="AA3610" s="26"/>
    </row>
    <row r="3611" spans="1:27" s="22" customFormat="1" x14ac:dyDescent="0.35">
      <c r="A3611" s="21" t="s">
        <v>31902</v>
      </c>
      <c r="B3611" s="22" t="str">
        <f t="shared" si="162"/>
        <v>Persephin Recombinant Protein Lyophilized 5UG</v>
      </c>
      <c r="C3611" s="23" t="s">
        <v>37196</v>
      </c>
      <c r="D3611" s="23" t="s">
        <v>28242</v>
      </c>
      <c r="E3611" s="23" t="s">
        <v>27967</v>
      </c>
      <c r="F3611" s="24" t="s">
        <v>16839</v>
      </c>
      <c r="H3611" s="23" t="s">
        <v>16223</v>
      </c>
      <c r="I3611" s="23" t="s">
        <v>12601</v>
      </c>
      <c r="J3611" s="23" t="s">
        <v>16961</v>
      </c>
      <c r="K3611" s="23"/>
      <c r="L3611" s="23" t="s">
        <v>16961</v>
      </c>
      <c r="M3611" s="23">
        <v>5623</v>
      </c>
      <c r="N3611" s="23" t="s">
        <v>18625</v>
      </c>
      <c r="O3611" s="23" t="s">
        <v>18703</v>
      </c>
      <c r="P3611" s="23" t="s">
        <v>20806</v>
      </c>
      <c r="Q3611" s="23" t="s">
        <v>32223</v>
      </c>
      <c r="R3611" s="23"/>
      <c r="S3611" s="23"/>
      <c r="T3611" s="23" t="s">
        <v>23873</v>
      </c>
      <c r="U3611" s="23" t="s">
        <v>21331</v>
      </c>
      <c r="V3611" s="23" t="s">
        <v>26622</v>
      </c>
      <c r="AA3611" s="26"/>
    </row>
    <row r="3612" spans="1:27" s="22" customFormat="1" x14ac:dyDescent="0.35">
      <c r="A3612" s="21" t="s">
        <v>31903</v>
      </c>
      <c r="B3612" s="22" t="str">
        <f t="shared" si="162"/>
        <v>CNTF Recombinant Protein Lyophilized 5UG</v>
      </c>
      <c r="C3612" s="23" t="s">
        <v>37196</v>
      </c>
      <c r="D3612" s="23" t="s">
        <v>28242</v>
      </c>
      <c r="E3612" s="23" t="s">
        <v>27968</v>
      </c>
      <c r="F3612" s="24" t="s">
        <v>16839</v>
      </c>
      <c r="H3612" s="23" t="s">
        <v>16224</v>
      </c>
      <c r="I3612" s="23" t="s">
        <v>12601</v>
      </c>
      <c r="J3612" s="23" t="s">
        <v>16961</v>
      </c>
      <c r="K3612" s="23"/>
      <c r="L3612" s="23" t="s">
        <v>16961</v>
      </c>
      <c r="M3612" s="23">
        <v>1270</v>
      </c>
      <c r="N3612" s="23" t="s">
        <v>17635</v>
      </c>
      <c r="O3612" s="23" t="s">
        <v>18703</v>
      </c>
      <c r="P3612" s="23" t="s">
        <v>19592</v>
      </c>
      <c r="Q3612" s="23" t="s">
        <v>32223</v>
      </c>
      <c r="R3612" s="23"/>
      <c r="S3612" s="23"/>
      <c r="T3612" s="23" t="s">
        <v>23874</v>
      </c>
      <c r="U3612" s="23" t="s">
        <v>21332</v>
      </c>
      <c r="V3612" s="23" t="s">
        <v>26623</v>
      </c>
      <c r="AA3612" s="26"/>
    </row>
    <row r="3613" spans="1:27" s="22" customFormat="1" x14ac:dyDescent="0.35">
      <c r="A3613" s="21" t="s">
        <v>31904</v>
      </c>
      <c r="B3613" s="22" t="str">
        <f t="shared" si="162"/>
        <v>Pleiotrophin Recombinant Protein Lyophilized 5UG</v>
      </c>
      <c r="C3613" s="23" t="s">
        <v>37196</v>
      </c>
      <c r="D3613" s="23" t="s">
        <v>28242</v>
      </c>
      <c r="E3613" s="23" t="s">
        <v>27969</v>
      </c>
      <c r="F3613" s="24" t="s">
        <v>16839</v>
      </c>
      <c r="H3613" s="23" t="s">
        <v>16225</v>
      </c>
      <c r="I3613" s="23" t="s">
        <v>12601</v>
      </c>
      <c r="J3613" s="23" t="s">
        <v>16961</v>
      </c>
      <c r="K3613" s="23"/>
      <c r="L3613" s="23" t="s">
        <v>16961</v>
      </c>
      <c r="M3613" s="23">
        <v>5764</v>
      </c>
      <c r="N3613" s="23" t="s">
        <v>18626</v>
      </c>
      <c r="O3613" s="23" t="s">
        <v>18703</v>
      </c>
      <c r="P3613" s="23" t="s">
        <v>20807</v>
      </c>
      <c r="Q3613" s="23" t="s">
        <v>32223</v>
      </c>
      <c r="R3613" s="23"/>
      <c r="S3613" s="23"/>
      <c r="T3613" s="23" t="s">
        <v>23875</v>
      </c>
      <c r="U3613" s="23"/>
      <c r="V3613" s="23" t="s">
        <v>26624</v>
      </c>
      <c r="AA3613" s="26"/>
    </row>
    <row r="3614" spans="1:27" s="22" customFormat="1" x14ac:dyDescent="0.35">
      <c r="A3614" s="21" t="s">
        <v>31905</v>
      </c>
      <c r="B3614" s="22" t="str">
        <f t="shared" si="162"/>
        <v>Midkine Recombinant Protein Lyophilized 5UG</v>
      </c>
      <c r="C3614" s="23" t="s">
        <v>37196</v>
      </c>
      <c r="D3614" s="23" t="s">
        <v>28242</v>
      </c>
      <c r="E3614" s="23" t="s">
        <v>27970</v>
      </c>
      <c r="F3614" s="24" t="s">
        <v>16839</v>
      </c>
      <c r="H3614" s="23" t="s">
        <v>16226</v>
      </c>
      <c r="I3614" s="23" t="s">
        <v>12601</v>
      </c>
      <c r="J3614" s="23" t="s">
        <v>16961</v>
      </c>
      <c r="K3614" s="23"/>
      <c r="L3614" s="23" t="s">
        <v>16961</v>
      </c>
      <c r="M3614" s="23">
        <v>4192</v>
      </c>
      <c r="N3614" s="23" t="s">
        <v>803</v>
      </c>
      <c r="O3614" s="23" t="s">
        <v>18703</v>
      </c>
      <c r="P3614" s="23" t="s">
        <v>20808</v>
      </c>
      <c r="Q3614" s="23" t="s">
        <v>32223</v>
      </c>
      <c r="R3614" s="23"/>
      <c r="S3614" s="23"/>
      <c r="T3614" s="23" t="s">
        <v>23876</v>
      </c>
      <c r="U3614" s="23" t="s">
        <v>21218</v>
      </c>
      <c r="V3614" s="23" t="s">
        <v>26625</v>
      </c>
      <c r="AA3614" s="26"/>
    </row>
    <row r="3615" spans="1:27" s="22" customFormat="1" x14ac:dyDescent="0.35">
      <c r="A3615" s="21" t="s">
        <v>31896</v>
      </c>
      <c r="B3615" s="22" t="str">
        <f t="shared" si="162"/>
        <v>NGF beta Recombinant Protein Lyophilized 5UG</v>
      </c>
      <c r="C3615" s="23" t="s">
        <v>37196</v>
      </c>
      <c r="D3615" s="23" t="s">
        <v>28242</v>
      </c>
      <c r="E3615" s="23" t="s">
        <v>27961</v>
      </c>
      <c r="F3615" s="24" t="s">
        <v>16839</v>
      </c>
      <c r="H3615" s="23" t="s">
        <v>16227</v>
      </c>
      <c r="I3615" s="23" t="s">
        <v>12601</v>
      </c>
      <c r="J3615" s="23" t="s">
        <v>16961</v>
      </c>
      <c r="K3615" s="23"/>
      <c r="L3615" s="23" t="s">
        <v>16961</v>
      </c>
      <c r="M3615" s="23">
        <v>18049</v>
      </c>
      <c r="N3615" s="23" t="s">
        <v>17933</v>
      </c>
      <c r="O3615" s="23" t="s">
        <v>18742</v>
      </c>
      <c r="P3615" s="23" t="s">
        <v>9781</v>
      </c>
      <c r="Q3615" s="23" t="s">
        <v>32223</v>
      </c>
      <c r="R3615" s="23"/>
      <c r="S3615" s="23"/>
      <c r="T3615" s="23" t="s">
        <v>28435</v>
      </c>
      <c r="U3615" s="23" t="s">
        <v>21333</v>
      </c>
      <c r="V3615" s="23" t="s">
        <v>26626</v>
      </c>
      <c r="AA3615" s="26"/>
    </row>
    <row r="3616" spans="1:27" s="22" customFormat="1" x14ac:dyDescent="0.35">
      <c r="A3616" s="21" t="s">
        <v>31902</v>
      </c>
      <c r="B3616" s="22" t="str">
        <f t="shared" si="162"/>
        <v>Persephin Recombinant Protein Lyophilized 5UG</v>
      </c>
      <c r="C3616" s="23" t="s">
        <v>37196</v>
      </c>
      <c r="D3616" s="23" t="s">
        <v>28242</v>
      </c>
      <c r="E3616" s="23" t="s">
        <v>27967</v>
      </c>
      <c r="F3616" s="24" t="s">
        <v>16839</v>
      </c>
      <c r="H3616" s="23" t="s">
        <v>16228</v>
      </c>
      <c r="I3616" s="23" t="s">
        <v>12601</v>
      </c>
      <c r="J3616" s="23" t="s">
        <v>16961</v>
      </c>
      <c r="K3616" s="23"/>
      <c r="L3616" s="23" t="s">
        <v>16961</v>
      </c>
      <c r="M3616" s="23">
        <v>19197</v>
      </c>
      <c r="N3616" s="23" t="s">
        <v>18627</v>
      </c>
      <c r="O3616" s="23" t="s">
        <v>18742</v>
      </c>
      <c r="P3616" s="23" t="s">
        <v>20809</v>
      </c>
      <c r="Q3616" s="23" t="s">
        <v>32223</v>
      </c>
      <c r="R3616" s="23"/>
      <c r="S3616" s="23"/>
      <c r="T3616" s="23" t="s">
        <v>28436</v>
      </c>
      <c r="U3616" s="23" t="s">
        <v>21334</v>
      </c>
      <c r="V3616" s="23" t="s">
        <v>26627</v>
      </c>
      <c r="AA3616" s="26"/>
    </row>
    <row r="3617" spans="1:27" s="22" customFormat="1" x14ac:dyDescent="0.35">
      <c r="A3617" s="21" t="s">
        <v>31906</v>
      </c>
      <c r="B3617" s="22" t="str">
        <f t="shared" si="162"/>
        <v>Neuritin Recombinant Protein Lyophilized 5UG</v>
      </c>
      <c r="C3617" s="23" t="s">
        <v>37196</v>
      </c>
      <c r="D3617" s="23" t="s">
        <v>28242</v>
      </c>
      <c r="E3617" s="23" t="s">
        <v>27971</v>
      </c>
      <c r="F3617" s="24" t="s">
        <v>16839</v>
      </c>
      <c r="H3617" s="23" t="s">
        <v>16229</v>
      </c>
      <c r="I3617" s="23" t="s">
        <v>12601</v>
      </c>
      <c r="J3617" s="23" t="s">
        <v>16961</v>
      </c>
      <c r="K3617" s="23"/>
      <c r="L3617" s="23" t="s">
        <v>16961</v>
      </c>
      <c r="M3617" s="23">
        <v>51299</v>
      </c>
      <c r="N3617" s="23" t="s">
        <v>18282</v>
      </c>
      <c r="O3617" s="23" t="s">
        <v>18703</v>
      </c>
      <c r="P3617" s="23" t="s">
        <v>20375</v>
      </c>
      <c r="Q3617" s="23" t="s">
        <v>32223</v>
      </c>
      <c r="R3617" s="23"/>
      <c r="S3617" s="23"/>
      <c r="T3617" s="23" t="s">
        <v>23877</v>
      </c>
      <c r="U3617" s="23" t="s">
        <v>21335</v>
      </c>
      <c r="V3617" s="23" t="s">
        <v>26628</v>
      </c>
      <c r="AA3617" s="26"/>
    </row>
    <row r="3618" spans="1:27" s="22" customFormat="1" x14ac:dyDescent="0.35">
      <c r="A3618" s="21" t="s">
        <v>31907</v>
      </c>
      <c r="B3618" s="22" t="str">
        <f t="shared" si="162"/>
        <v>GMF beta Recombinant Protein Lyophilized 2UG</v>
      </c>
      <c r="C3618" s="23" t="s">
        <v>37196</v>
      </c>
      <c r="D3618" s="23" t="s">
        <v>28242</v>
      </c>
      <c r="E3618" s="23" t="s">
        <v>27972</v>
      </c>
      <c r="F3618" s="24" t="s">
        <v>16839</v>
      </c>
      <c r="H3618" s="23" t="s">
        <v>16230</v>
      </c>
      <c r="I3618" s="23" t="s">
        <v>12601</v>
      </c>
      <c r="J3618" s="23" t="s">
        <v>16961</v>
      </c>
      <c r="K3618" s="23"/>
      <c r="L3618" s="23" t="s">
        <v>16961</v>
      </c>
      <c r="M3618" s="23">
        <v>2764</v>
      </c>
      <c r="N3618" s="23" t="s">
        <v>18299</v>
      </c>
      <c r="O3618" s="23" t="s">
        <v>18703</v>
      </c>
      <c r="P3618" s="23" t="s">
        <v>20400</v>
      </c>
      <c r="Q3618" s="23" t="s">
        <v>32257</v>
      </c>
      <c r="R3618" s="23"/>
      <c r="S3618" s="23"/>
      <c r="T3618" s="23" t="s">
        <v>28437</v>
      </c>
      <c r="U3618" s="23"/>
      <c r="V3618" s="23" t="s">
        <v>26629</v>
      </c>
      <c r="AA3618" s="26"/>
    </row>
    <row r="3619" spans="1:27" s="22" customFormat="1" x14ac:dyDescent="0.35">
      <c r="A3619" s="21" t="s">
        <v>31900</v>
      </c>
      <c r="B3619" s="22" t="str">
        <f t="shared" si="162"/>
        <v>GDNF Recombinant Protein Lyophilized 2UG</v>
      </c>
      <c r="C3619" s="23" t="s">
        <v>37196</v>
      </c>
      <c r="D3619" s="23" t="s">
        <v>28242</v>
      </c>
      <c r="E3619" s="23" t="s">
        <v>27965</v>
      </c>
      <c r="F3619" s="24" t="s">
        <v>16839</v>
      </c>
      <c r="H3619" s="23" t="s">
        <v>16231</v>
      </c>
      <c r="I3619" s="23" t="s">
        <v>12601</v>
      </c>
      <c r="J3619" s="23" t="s">
        <v>16961</v>
      </c>
      <c r="K3619" s="23"/>
      <c r="L3619" s="23" t="s">
        <v>16961</v>
      </c>
      <c r="M3619" s="23">
        <v>14573</v>
      </c>
      <c r="N3619" s="23" t="s">
        <v>18628</v>
      </c>
      <c r="O3619" s="23" t="s">
        <v>18742</v>
      </c>
      <c r="P3619" s="23" t="s">
        <v>20810</v>
      </c>
      <c r="Q3619" s="23" t="s">
        <v>32257</v>
      </c>
      <c r="R3619" s="23"/>
      <c r="S3619" s="23"/>
      <c r="T3619" s="23" t="s">
        <v>28438</v>
      </c>
      <c r="U3619" s="23" t="s">
        <v>28439</v>
      </c>
      <c r="V3619" s="23" t="s">
        <v>26630</v>
      </c>
      <c r="AA3619" s="26"/>
    </row>
    <row r="3620" spans="1:27" s="22" customFormat="1" x14ac:dyDescent="0.35">
      <c r="A3620" s="21" t="s">
        <v>31903</v>
      </c>
      <c r="B3620" s="22" t="str">
        <f t="shared" si="162"/>
        <v>CNTF Recombinant Protein Lyophilized 5UG</v>
      </c>
      <c r="C3620" s="23" t="s">
        <v>37196</v>
      </c>
      <c r="D3620" s="23" t="s">
        <v>28242</v>
      </c>
      <c r="E3620" s="23" t="s">
        <v>27968</v>
      </c>
      <c r="F3620" s="24" t="s">
        <v>16839</v>
      </c>
      <c r="H3620" s="23" t="s">
        <v>16232</v>
      </c>
      <c r="I3620" s="23" t="s">
        <v>12601</v>
      </c>
      <c r="J3620" s="23" t="s">
        <v>16961</v>
      </c>
      <c r="K3620" s="23"/>
      <c r="L3620" s="23" t="s">
        <v>16961</v>
      </c>
      <c r="M3620" s="23">
        <v>25707</v>
      </c>
      <c r="N3620" s="23" t="s">
        <v>18629</v>
      </c>
      <c r="O3620" s="23" t="s">
        <v>18725</v>
      </c>
      <c r="P3620" s="23" t="s">
        <v>20811</v>
      </c>
      <c r="Q3620" s="23" t="s">
        <v>32223</v>
      </c>
      <c r="R3620" s="23"/>
      <c r="S3620" s="23"/>
      <c r="T3620" s="23" t="s">
        <v>23878</v>
      </c>
      <c r="U3620" s="23" t="s">
        <v>21336</v>
      </c>
      <c r="V3620" s="23" t="s">
        <v>26631</v>
      </c>
      <c r="AA3620" s="26"/>
    </row>
    <row r="3621" spans="1:27" s="22" customFormat="1" x14ac:dyDescent="0.35">
      <c r="A3621" s="21" t="s">
        <v>31900</v>
      </c>
      <c r="B3621" s="22" t="str">
        <f t="shared" si="162"/>
        <v>GDNF Recombinant Protein Lyophilized 2UG</v>
      </c>
      <c r="C3621" s="23" t="s">
        <v>37196</v>
      </c>
      <c r="D3621" s="23" t="s">
        <v>28242</v>
      </c>
      <c r="E3621" s="23" t="s">
        <v>27965</v>
      </c>
      <c r="F3621" s="24" t="s">
        <v>16839</v>
      </c>
      <c r="H3621" s="23" t="s">
        <v>16233</v>
      </c>
      <c r="I3621" s="23" t="s">
        <v>12601</v>
      </c>
      <c r="J3621" s="23" t="s">
        <v>16961</v>
      </c>
      <c r="K3621" s="23"/>
      <c r="L3621" s="23" t="s">
        <v>16961</v>
      </c>
      <c r="M3621" s="23">
        <v>25453</v>
      </c>
      <c r="N3621" s="23" t="s">
        <v>18628</v>
      </c>
      <c r="O3621" s="23" t="s">
        <v>18725</v>
      </c>
      <c r="P3621" s="23" t="s">
        <v>20812</v>
      </c>
      <c r="Q3621" s="23" t="s">
        <v>32257</v>
      </c>
      <c r="R3621" s="23"/>
      <c r="S3621" s="23"/>
      <c r="T3621" s="23" t="s">
        <v>28440</v>
      </c>
      <c r="U3621" s="23" t="s">
        <v>21337</v>
      </c>
      <c r="V3621" s="23" t="s">
        <v>26632</v>
      </c>
      <c r="AA3621" s="26"/>
    </row>
    <row r="3622" spans="1:27" s="22" customFormat="1" x14ac:dyDescent="0.35">
      <c r="A3622" s="21" t="s">
        <v>31908</v>
      </c>
      <c r="B3622" s="22" t="str">
        <f t="shared" si="162"/>
        <v>PDGF-AB Recombinant Protein Lyophilized 2UG</v>
      </c>
      <c r="C3622" s="23" t="s">
        <v>37196</v>
      </c>
      <c r="D3622" s="23" t="s">
        <v>28242</v>
      </c>
      <c r="E3622" s="23" t="s">
        <v>27973</v>
      </c>
      <c r="F3622" s="24" t="s">
        <v>16839</v>
      </c>
      <c r="H3622" s="23" t="s">
        <v>16234</v>
      </c>
      <c r="I3622" s="23" t="s">
        <v>12601</v>
      </c>
      <c r="J3622" s="23" t="s">
        <v>16961</v>
      </c>
      <c r="K3622" s="23"/>
      <c r="L3622" s="23" t="s">
        <v>16961</v>
      </c>
      <c r="M3622" s="23" t="s">
        <v>18630</v>
      </c>
      <c r="N3622" s="23" t="s">
        <v>18284</v>
      </c>
      <c r="O3622" s="23" t="s">
        <v>18703</v>
      </c>
      <c r="P3622" s="23" t="s">
        <v>20377</v>
      </c>
      <c r="Q3622" s="23" t="s">
        <v>32257</v>
      </c>
      <c r="R3622" s="23"/>
      <c r="S3622" s="23"/>
      <c r="T3622" s="23" t="s">
        <v>28441</v>
      </c>
      <c r="U3622" s="23" t="s">
        <v>28442</v>
      </c>
      <c r="V3622" s="23" t="s">
        <v>26633</v>
      </c>
      <c r="AA3622" s="26"/>
    </row>
    <row r="3623" spans="1:27" s="22" customFormat="1" x14ac:dyDescent="0.35">
      <c r="A3623" s="21" t="s">
        <v>31909</v>
      </c>
      <c r="B3623" s="22" t="str">
        <f t="shared" si="162"/>
        <v>Areomonas Aminopeptidase Recombinant Protein Lyophilized 100UG</v>
      </c>
      <c r="C3623" s="23" t="s">
        <v>37196</v>
      </c>
      <c r="D3623" s="23" t="s">
        <v>28242</v>
      </c>
      <c r="E3623" s="23" t="s">
        <v>27974</v>
      </c>
      <c r="F3623" s="24" t="s">
        <v>16839</v>
      </c>
      <c r="H3623" s="23" t="s">
        <v>16235</v>
      </c>
      <c r="I3623" s="23" t="s">
        <v>12601</v>
      </c>
      <c r="J3623" s="23" t="s">
        <v>16961</v>
      </c>
      <c r="K3623" s="23"/>
      <c r="L3623" s="23" t="s">
        <v>16961</v>
      </c>
      <c r="M3623" s="23">
        <v>3096279</v>
      </c>
      <c r="N3623" s="23" t="s">
        <v>18631</v>
      </c>
      <c r="O3623" s="23" t="s">
        <v>20813</v>
      </c>
      <c r="P3623" s="23" t="s">
        <v>20814</v>
      </c>
      <c r="Q3623" s="23" t="s">
        <v>31510</v>
      </c>
      <c r="R3623" s="23"/>
      <c r="S3623" s="23"/>
      <c r="T3623" s="23" t="s">
        <v>23879</v>
      </c>
      <c r="U3623" s="23" t="s">
        <v>21338</v>
      </c>
      <c r="V3623" s="23" t="s">
        <v>26634</v>
      </c>
      <c r="AA3623" s="26"/>
    </row>
    <row r="3624" spans="1:27" s="22" customFormat="1" x14ac:dyDescent="0.35">
      <c r="A3624" s="21" t="s">
        <v>31897</v>
      </c>
      <c r="B3624" s="22" t="str">
        <f t="shared" si="162"/>
        <v>BDNF Recombinant Protein Lyophilized 10UG</v>
      </c>
      <c r="C3624" s="23" t="s">
        <v>37196</v>
      </c>
      <c r="D3624" s="23" t="s">
        <v>28242</v>
      </c>
      <c r="E3624" s="23" t="s">
        <v>27962</v>
      </c>
      <c r="F3624" s="24" t="s">
        <v>16839</v>
      </c>
      <c r="H3624" s="23" t="s">
        <v>16236</v>
      </c>
      <c r="I3624" s="23" t="s">
        <v>12601</v>
      </c>
      <c r="J3624" s="23" t="s">
        <v>16961</v>
      </c>
      <c r="K3624" s="23"/>
      <c r="L3624" s="23" t="s">
        <v>16961</v>
      </c>
      <c r="M3624" s="23">
        <v>627</v>
      </c>
      <c r="N3624" s="23" t="s">
        <v>49</v>
      </c>
      <c r="O3624" s="23" t="s">
        <v>18703</v>
      </c>
      <c r="P3624" s="23" t="s">
        <v>19580</v>
      </c>
      <c r="Q3624" s="23" t="s">
        <v>32222</v>
      </c>
      <c r="R3624" s="23"/>
      <c r="S3624" s="23"/>
      <c r="T3624" s="23" t="s">
        <v>23870</v>
      </c>
      <c r="U3624" s="23" t="s">
        <v>28443</v>
      </c>
      <c r="V3624" s="23" t="s">
        <v>26617</v>
      </c>
      <c r="AA3624" s="26"/>
    </row>
    <row r="3625" spans="1:27" s="22" customFormat="1" x14ac:dyDescent="0.35">
      <c r="A3625" s="21" t="s">
        <v>31910</v>
      </c>
      <c r="B3625" s="22" t="str">
        <f t="shared" si="162"/>
        <v>EGF receptor Recombinant Protein Lyophilized 2UG</v>
      </c>
      <c r="C3625" s="23" t="s">
        <v>12591</v>
      </c>
      <c r="D3625" s="23" t="s">
        <v>16928</v>
      </c>
      <c r="E3625" s="23" t="s">
        <v>27975</v>
      </c>
      <c r="F3625" s="24" t="s">
        <v>16839</v>
      </c>
      <c r="H3625" s="23" t="s">
        <v>16237</v>
      </c>
      <c r="I3625" s="23" t="s">
        <v>12594</v>
      </c>
      <c r="J3625" s="23" t="s">
        <v>16961</v>
      </c>
      <c r="K3625" s="23"/>
      <c r="L3625" s="23" t="s">
        <v>16961</v>
      </c>
      <c r="M3625" s="23">
        <v>1956</v>
      </c>
      <c r="N3625" s="23" t="s">
        <v>39</v>
      </c>
      <c r="O3625" s="23" t="s">
        <v>18703</v>
      </c>
      <c r="P3625" s="23" t="s">
        <v>19334</v>
      </c>
      <c r="Q3625" s="23" t="s">
        <v>32257</v>
      </c>
      <c r="R3625" s="23"/>
      <c r="S3625" s="23"/>
      <c r="T3625" s="23" t="s">
        <v>23880</v>
      </c>
      <c r="U3625" s="23" t="s">
        <v>28444</v>
      </c>
      <c r="V3625" s="23" t="s">
        <v>26635</v>
      </c>
      <c r="AA3625" s="26"/>
    </row>
    <row r="3626" spans="1:27" s="22" customFormat="1" x14ac:dyDescent="0.35">
      <c r="A3626" s="21" t="s">
        <v>31911</v>
      </c>
      <c r="B3626" s="22" t="str">
        <f t="shared" si="162"/>
        <v>GDF-2 Recombinant Protein Lyophilized 2UG</v>
      </c>
      <c r="C3626" s="23" t="s">
        <v>12591</v>
      </c>
      <c r="D3626" s="23" t="s">
        <v>16929</v>
      </c>
      <c r="E3626" s="23" t="s">
        <v>27976</v>
      </c>
      <c r="F3626" s="24" t="s">
        <v>16839</v>
      </c>
      <c r="H3626" s="23" t="s">
        <v>16238</v>
      </c>
      <c r="I3626" s="23" t="s">
        <v>12594</v>
      </c>
      <c r="J3626" s="23" t="s">
        <v>16961</v>
      </c>
      <c r="K3626" s="23"/>
      <c r="L3626" s="23" t="s">
        <v>16961</v>
      </c>
      <c r="M3626" s="23">
        <v>2658</v>
      </c>
      <c r="N3626" s="23" t="s">
        <v>18632</v>
      </c>
      <c r="O3626" s="23" t="s">
        <v>18703</v>
      </c>
      <c r="P3626" s="23" t="s">
        <v>20815</v>
      </c>
      <c r="Q3626" s="23" t="s">
        <v>32257</v>
      </c>
      <c r="R3626" s="23"/>
      <c r="S3626" s="23"/>
      <c r="T3626" s="23" t="s">
        <v>23881</v>
      </c>
      <c r="U3626" s="23" t="s">
        <v>28445</v>
      </c>
      <c r="V3626" s="23" t="s">
        <v>26636</v>
      </c>
      <c r="AA3626" s="26"/>
    </row>
    <row r="3627" spans="1:27" s="22" customFormat="1" x14ac:dyDescent="0.35">
      <c r="A3627" s="21" t="s">
        <v>31674</v>
      </c>
      <c r="B3627" s="22" t="str">
        <f t="shared" si="162"/>
        <v>Heregulin-B1 Recombinant Protein Lyophilized 50UG</v>
      </c>
      <c r="C3627" s="23" t="s">
        <v>37196</v>
      </c>
      <c r="D3627" s="23" t="s">
        <v>28242</v>
      </c>
      <c r="E3627" s="23" t="s">
        <v>27977</v>
      </c>
      <c r="F3627" s="24" t="s">
        <v>16839</v>
      </c>
      <c r="H3627" s="23" t="s">
        <v>16239</v>
      </c>
      <c r="I3627" s="23" t="s">
        <v>12601</v>
      </c>
      <c r="J3627" s="23" t="s">
        <v>16961</v>
      </c>
      <c r="K3627" s="23"/>
      <c r="L3627" s="23" t="s">
        <v>16961</v>
      </c>
      <c r="M3627" s="23">
        <v>3084</v>
      </c>
      <c r="N3627" s="23" t="s">
        <v>17331</v>
      </c>
      <c r="O3627" s="23" t="s">
        <v>18703</v>
      </c>
      <c r="P3627" s="23" t="s">
        <v>19222</v>
      </c>
      <c r="Q3627" s="23" t="s">
        <v>31513</v>
      </c>
      <c r="R3627" s="23"/>
      <c r="S3627" s="23"/>
      <c r="T3627" s="23" t="s">
        <v>23882</v>
      </c>
      <c r="U3627" s="23" t="s">
        <v>28446</v>
      </c>
      <c r="V3627" s="23" t="s">
        <v>26310</v>
      </c>
      <c r="AA3627" s="26"/>
    </row>
    <row r="3628" spans="1:27" s="22" customFormat="1" x14ac:dyDescent="0.35">
      <c r="A3628" s="21" t="s">
        <v>31912</v>
      </c>
      <c r="B3628" s="22" t="str">
        <f t="shared" si="162"/>
        <v>IFN-omega Recombinant Protein Lyophilized 20UG</v>
      </c>
      <c r="C3628" s="23" t="s">
        <v>37196</v>
      </c>
      <c r="D3628" s="23" t="s">
        <v>28242</v>
      </c>
      <c r="E3628" s="23" t="s">
        <v>27978</v>
      </c>
      <c r="F3628" s="24" t="s">
        <v>16839</v>
      </c>
      <c r="H3628" s="23" t="s">
        <v>16240</v>
      </c>
      <c r="I3628" s="23" t="s">
        <v>12601</v>
      </c>
      <c r="J3628" s="23" t="s">
        <v>16961</v>
      </c>
      <c r="K3628" s="23"/>
      <c r="L3628" s="23" t="s">
        <v>16961</v>
      </c>
      <c r="M3628" s="23">
        <v>3467</v>
      </c>
      <c r="N3628" s="23" t="s">
        <v>18077</v>
      </c>
      <c r="O3628" s="23" t="s">
        <v>18703</v>
      </c>
      <c r="P3628" s="23" t="s">
        <v>20111</v>
      </c>
      <c r="Q3628" s="23" t="s">
        <v>32259</v>
      </c>
      <c r="R3628" s="23"/>
      <c r="S3628" s="23"/>
      <c r="T3628" s="23" t="s">
        <v>23883</v>
      </c>
      <c r="U3628" s="23" t="s">
        <v>28447</v>
      </c>
      <c r="V3628" s="23" t="s">
        <v>26637</v>
      </c>
      <c r="AA3628" s="26"/>
    </row>
    <row r="3629" spans="1:27" s="22" customFormat="1" x14ac:dyDescent="0.35">
      <c r="A3629" s="21" t="s">
        <v>31760</v>
      </c>
      <c r="B3629" s="22" t="str">
        <f t="shared" si="162"/>
        <v>IL-12 Recombinant Protein Lyophilized 2UG</v>
      </c>
      <c r="C3629" s="23" t="s">
        <v>12590</v>
      </c>
      <c r="D3629" s="23" t="s">
        <v>16930</v>
      </c>
      <c r="E3629" s="23" t="s">
        <v>27824</v>
      </c>
      <c r="F3629" s="24" t="s">
        <v>16839</v>
      </c>
      <c r="H3629" s="23" t="s">
        <v>16241</v>
      </c>
      <c r="I3629" s="23" t="s">
        <v>12608</v>
      </c>
      <c r="J3629" s="23" t="s">
        <v>16961</v>
      </c>
      <c r="K3629" s="23"/>
      <c r="L3629" s="23" t="s">
        <v>16961</v>
      </c>
      <c r="M3629" s="23">
        <v>3593</v>
      </c>
      <c r="N3629" s="23" t="s">
        <v>17149</v>
      </c>
      <c r="O3629" s="23" t="s">
        <v>18703</v>
      </c>
      <c r="P3629" s="23" t="s">
        <v>18927</v>
      </c>
      <c r="Q3629" s="23" t="s">
        <v>32257</v>
      </c>
      <c r="R3629" s="23"/>
      <c r="S3629" s="23"/>
      <c r="T3629" s="23" t="s">
        <v>23884</v>
      </c>
      <c r="U3629" s="23" t="s">
        <v>28445</v>
      </c>
      <c r="V3629" s="23" t="s">
        <v>26638</v>
      </c>
      <c r="AA3629" s="26"/>
    </row>
    <row r="3630" spans="1:27" s="22" customFormat="1" x14ac:dyDescent="0.35">
      <c r="A3630" s="21" t="s">
        <v>31766</v>
      </c>
      <c r="B3630" s="22" t="str">
        <f t="shared" si="162"/>
        <v>IL-17A Recombinant Protein Lyophilized 25UG</v>
      </c>
      <c r="C3630" s="23" t="s">
        <v>37196</v>
      </c>
      <c r="D3630" s="23" t="s">
        <v>28242</v>
      </c>
      <c r="E3630" s="23" t="s">
        <v>27830</v>
      </c>
      <c r="F3630" s="24" t="s">
        <v>16839</v>
      </c>
      <c r="H3630" s="23" t="s">
        <v>16242</v>
      </c>
      <c r="I3630" s="23" t="s">
        <v>12601</v>
      </c>
      <c r="J3630" s="23" t="s">
        <v>16961</v>
      </c>
      <c r="K3630" s="23"/>
      <c r="L3630" s="23" t="s">
        <v>16961</v>
      </c>
      <c r="M3630" s="23">
        <v>3605</v>
      </c>
      <c r="N3630" s="23" t="s">
        <v>17608</v>
      </c>
      <c r="O3630" s="23" t="s">
        <v>18703</v>
      </c>
      <c r="P3630" s="23" t="s">
        <v>19557</v>
      </c>
      <c r="Q3630" s="23" t="s">
        <v>31512</v>
      </c>
      <c r="R3630" s="23"/>
      <c r="S3630" s="23"/>
      <c r="T3630" s="23" t="s">
        <v>23885</v>
      </c>
      <c r="U3630" s="23" t="s">
        <v>28448</v>
      </c>
      <c r="V3630" s="23" t="s">
        <v>26401</v>
      </c>
      <c r="AA3630" s="26"/>
    </row>
    <row r="3631" spans="1:27" s="22" customFormat="1" x14ac:dyDescent="0.35">
      <c r="A3631" s="21" t="s">
        <v>31641</v>
      </c>
      <c r="B3631" s="22" t="str">
        <f t="shared" si="162"/>
        <v>IL-6 Recombinant Protein Lyophilized 20UG</v>
      </c>
      <c r="C3631" s="23" t="s">
        <v>37196</v>
      </c>
      <c r="D3631" s="23" t="s">
        <v>28242</v>
      </c>
      <c r="E3631" s="23" t="s">
        <v>27703</v>
      </c>
      <c r="F3631" s="24" t="s">
        <v>16839</v>
      </c>
      <c r="H3631" s="23" t="s">
        <v>16243</v>
      </c>
      <c r="I3631" s="23" t="s">
        <v>12601</v>
      </c>
      <c r="J3631" s="23" t="s">
        <v>16961</v>
      </c>
      <c r="K3631" s="23"/>
      <c r="L3631" s="23" t="s">
        <v>16961</v>
      </c>
      <c r="M3631" s="23">
        <v>3569</v>
      </c>
      <c r="N3631" s="23" t="s">
        <v>17118</v>
      </c>
      <c r="O3631" s="23" t="s">
        <v>18703</v>
      </c>
      <c r="P3631" s="23" t="s">
        <v>18885</v>
      </c>
      <c r="Q3631" s="23" t="s">
        <v>32259</v>
      </c>
      <c r="R3631" s="23"/>
      <c r="S3631" s="23"/>
      <c r="T3631" s="23" t="s">
        <v>28449</v>
      </c>
      <c r="U3631" s="23" t="s">
        <v>28450</v>
      </c>
      <c r="V3631" s="23" t="s">
        <v>26639</v>
      </c>
      <c r="AA3631" s="26"/>
    </row>
    <row r="3632" spans="1:27" s="22" customFormat="1" x14ac:dyDescent="0.35">
      <c r="A3632" s="21" t="s">
        <v>31913</v>
      </c>
      <c r="B3632" s="22" t="str">
        <f t="shared" si="162"/>
        <v>KLF4-TAT Recombinant Protein Lyophilized 5UG</v>
      </c>
      <c r="C3632" s="23" t="s">
        <v>3</v>
      </c>
      <c r="D3632" s="23" t="s">
        <v>16931</v>
      </c>
      <c r="E3632" s="23" t="s">
        <v>27979</v>
      </c>
      <c r="F3632" s="24" t="s">
        <v>16839</v>
      </c>
      <c r="H3632" s="23" t="s">
        <v>16244</v>
      </c>
      <c r="I3632" s="23" t="s">
        <v>12592</v>
      </c>
      <c r="J3632" s="23" t="s">
        <v>16961</v>
      </c>
      <c r="K3632" s="23"/>
      <c r="L3632" s="23" t="s">
        <v>16961</v>
      </c>
      <c r="M3632" s="23">
        <v>9314</v>
      </c>
      <c r="N3632" s="23" t="s">
        <v>106</v>
      </c>
      <c r="O3632" s="23" t="s">
        <v>18703</v>
      </c>
      <c r="P3632" s="23" t="s">
        <v>20816</v>
      </c>
      <c r="Q3632" s="23" t="s">
        <v>32223</v>
      </c>
      <c r="R3632" s="23"/>
      <c r="S3632" s="23"/>
      <c r="T3632" s="23" t="s">
        <v>29246</v>
      </c>
      <c r="U3632" s="23" t="s">
        <v>28445</v>
      </c>
      <c r="V3632" s="23" t="s">
        <v>26640</v>
      </c>
      <c r="AA3632" s="26"/>
    </row>
    <row r="3633" spans="1:27" s="22" customFormat="1" x14ac:dyDescent="0.35">
      <c r="A3633" s="21" t="s">
        <v>31914</v>
      </c>
      <c r="B3633" s="22" t="str">
        <f t="shared" si="162"/>
        <v>MMP-3 Recombinant Protein Lyophilized 2UG</v>
      </c>
      <c r="C3633" s="23" t="s">
        <v>37196</v>
      </c>
      <c r="D3633" s="23" t="s">
        <v>28242</v>
      </c>
      <c r="E3633" s="23" t="s">
        <v>27980</v>
      </c>
      <c r="F3633" s="24" t="s">
        <v>16839</v>
      </c>
      <c r="H3633" s="23" t="s">
        <v>16245</v>
      </c>
      <c r="I3633" s="23" t="s">
        <v>12601</v>
      </c>
      <c r="J3633" s="23" t="s">
        <v>16961</v>
      </c>
      <c r="K3633" s="23"/>
      <c r="L3633" s="23" t="s">
        <v>16961</v>
      </c>
      <c r="M3633" s="23">
        <v>4314</v>
      </c>
      <c r="N3633" s="23" t="s">
        <v>450</v>
      </c>
      <c r="O3633" s="23" t="s">
        <v>18703</v>
      </c>
      <c r="P3633" s="23" t="s">
        <v>19779</v>
      </c>
      <c r="Q3633" s="23" t="s">
        <v>32257</v>
      </c>
      <c r="R3633" s="23"/>
      <c r="S3633" s="23"/>
      <c r="T3633" s="23" t="s">
        <v>23886</v>
      </c>
      <c r="U3633" s="23" t="s">
        <v>28451</v>
      </c>
      <c r="V3633" s="23" t="s">
        <v>26641</v>
      </c>
      <c r="AA3633" s="26"/>
    </row>
    <row r="3634" spans="1:27" s="22" customFormat="1" x14ac:dyDescent="0.35">
      <c r="A3634" s="21" t="s">
        <v>31915</v>
      </c>
      <c r="B3634" s="22" t="str">
        <f t="shared" si="162"/>
        <v>Nanog-TAT Recombinant Protein Lyophilized 5UG</v>
      </c>
      <c r="C3634" s="23" t="s">
        <v>37196</v>
      </c>
      <c r="D3634" s="23" t="s">
        <v>16929</v>
      </c>
      <c r="E3634" s="23" t="s">
        <v>27981</v>
      </c>
      <c r="F3634" s="24" t="s">
        <v>16839</v>
      </c>
      <c r="H3634" s="23" t="s">
        <v>16246</v>
      </c>
      <c r="I3634" s="23" t="s">
        <v>12601</v>
      </c>
      <c r="J3634" s="23" t="s">
        <v>16961</v>
      </c>
      <c r="K3634" s="23"/>
      <c r="L3634" s="23" t="s">
        <v>16961</v>
      </c>
      <c r="M3634" s="23">
        <v>388112</v>
      </c>
      <c r="N3634" s="23" t="s">
        <v>18633</v>
      </c>
      <c r="O3634" s="23" t="s">
        <v>18703</v>
      </c>
      <c r="P3634" s="23" t="s">
        <v>20817</v>
      </c>
      <c r="Q3634" s="23" t="s">
        <v>32223</v>
      </c>
      <c r="R3634" s="23"/>
      <c r="S3634" s="23"/>
      <c r="T3634" s="23" t="s">
        <v>23887</v>
      </c>
      <c r="U3634" s="23" t="s">
        <v>28445</v>
      </c>
      <c r="V3634" s="23" t="s">
        <v>26642</v>
      </c>
      <c r="AA3634" s="26"/>
    </row>
    <row r="3635" spans="1:27" s="22" customFormat="1" x14ac:dyDescent="0.35">
      <c r="A3635" s="21" t="s">
        <v>31916</v>
      </c>
      <c r="B3635" s="22" t="str">
        <f t="shared" si="162"/>
        <v>p16-INK4a-TAT Recombinant Protein Lyophilized 5UG</v>
      </c>
      <c r="C3635" s="23" t="s">
        <v>37196</v>
      </c>
      <c r="D3635" s="23" t="s">
        <v>16928</v>
      </c>
      <c r="E3635" s="23" t="s">
        <v>27982</v>
      </c>
      <c r="F3635" s="24" t="s">
        <v>16839</v>
      </c>
      <c r="H3635" s="23" t="s">
        <v>16247</v>
      </c>
      <c r="I3635" s="23" t="s">
        <v>12601</v>
      </c>
      <c r="J3635" s="23" t="s">
        <v>16961</v>
      </c>
      <c r="K3635" s="23"/>
      <c r="L3635" s="23" t="s">
        <v>16961</v>
      </c>
      <c r="M3635" s="23">
        <v>1029</v>
      </c>
      <c r="N3635" s="23" t="s">
        <v>35</v>
      </c>
      <c r="O3635" s="23" t="s">
        <v>18703</v>
      </c>
      <c r="P3635" s="23" t="s">
        <v>20667</v>
      </c>
      <c r="Q3635" s="23" t="s">
        <v>32223</v>
      </c>
      <c r="R3635" s="23"/>
      <c r="S3635" s="23"/>
      <c r="T3635" s="23" t="s">
        <v>23888</v>
      </c>
      <c r="U3635" s="23" t="s">
        <v>28445</v>
      </c>
      <c r="V3635" s="23" t="s">
        <v>26643</v>
      </c>
      <c r="AA3635" s="26"/>
    </row>
    <row r="3636" spans="1:27" s="22" customFormat="1" x14ac:dyDescent="0.35">
      <c r="A3636" s="21" t="s">
        <v>31917</v>
      </c>
      <c r="B3636" s="22" t="str">
        <f t="shared" si="162"/>
        <v>PECAM-1 Recombinant Protein Lyophilized 10UG</v>
      </c>
      <c r="C3636" s="23" t="s">
        <v>3</v>
      </c>
      <c r="D3636" s="23" t="s">
        <v>16932</v>
      </c>
      <c r="E3636" s="23" t="s">
        <v>27983</v>
      </c>
      <c r="F3636" s="24" t="s">
        <v>16839</v>
      </c>
      <c r="H3636" s="23" t="s">
        <v>16248</v>
      </c>
      <c r="I3636" s="23" t="s">
        <v>12592</v>
      </c>
      <c r="J3636" s="23" t="s">
        <v>16961</v>
      </c>
      <c r="K3636" s="23"/>
      <c r="L3636" s="23" t="s">
        <v>16961</v>
      </c>
      <c r="M3636" s="23">
        <v>5175</v>
      </c>
      <c r="N3636" s="23" t="s">
        <v>711</v>
      </c>
      <c r="O3636" s="23" t="s">
        <v>18703</v>
      </c>
      <c r="P3636" s="23" t="s">
        <v>18747</v>
      </c>
      <c r="Q3636" s="23" t="s">
        <v>32222</v>
      </c>
      <c r="R3636" s="23"/>
      <c r="S3636" s="23"/>
      <c r="T3636" s="23" t="s">
        <v>23889</v>
      </c>
      <c r="U3636" s="23" t="s">
        <v>28445</v>
      </c>
      <c r="V3636" s="23" t="s">
        <v>26644</v>
      </c>
      <c r="AA3636" s="26"/>
    </row>
    <row r="3637" spans="1:27" s="22" customFormat="1" x14ac:dyDescent="0.35">
      <c r="A3637" s="21" t="s">
        <v>31677</v>
      </c>
      <c r="B3637" s="22" t="str">
        <f t="shared" si="162"/>
        <v>PlGF-1 Recombinant Protein Lyophilized 25UG</v>
      </c>
      <c r="C3637" s="23" t="s">
        <v>37196</v>
      </c>
      <c r="D3637" s="23" t="s">
        <v>28452</v>
      </c>
      <c r="E3637" s="23" t="s">
        <v>27739</v>
      </c>
      <c r="F3637" s="24" t="s">
        <v>16839</v>
      </c>
      <c r="H3637" s="23" t="s">
        <v>16249</v>
      </c>
      <c r="I3637" s="23" t="s">
        <v>12601</v>
      </c>
      <c r="J3637" s="23" t="s">
        <v>16961</v>
      </c>
      <c r="K3637" s="23"/>
      <c r="L3637" s="23" t="s">
        <v>16961</v>
      </c>
      <c r="M3637" s="23">
        <v>5228</v>
      </c>
      <c r="N3637" s="23" t="s">
        <v>17158</v>
      </c>
      <c r="O3637" s="23" t="s">
        <v>18703</v>
      </c>
      <c r="P3637" s="23" t="s">
        <v>18947</v>
      </c>
      <c r="Q3637" s="23" t="s">
        <v>31512</v>
      </c>
      <c r="R3637" s="23"/>
      <c r="S3637" s="23"/>
      <c r="T3637" s="23" t="s">
        <v>23621</v>
      </c>
      <c r="U3637" s="23" t="s">
        <v>21339</v>
      </c>
      <c r="V3637" s="23" t="s">
        <v>26645</v>
      </c>
      <c r="AA3637" s="26"/>
    </row>
    <row r="3638" spans="1:27" s="22" customFormat="1" x14ac:dyDescent="0.35">
      <c r="A3638" s="21" t="s">
        <v>31918</v>
      </c>
      <c r="B3638" s="22" t="str">
        <f t="shared" si="162"/>
        <v>sCD100 Recombinant Protein Lyophilized 5UG</v>
      </c>
      <c r="C3638" s="23" t="s">
        <v>12591</v>
      </c>
      <c r="D3638" s="23" t="s">
        <v>16933</v>
      </c>
      <c r="E3638" s="23" t="s">
        <v>27984</v>
      </c>
      <c r="F3638" s="24" t="s">
        <v>16839</v>
      </c>
      <c r="H3638" s="23" t="s">
        <v>16250</v>
      </c>
      <c r="I3638" s="23" t="s">
        <v>12594</v>
      </c>
      <c r="J3638" s="23" t="s">
        <v>16961</v>
      </c>
      <c r="K3638" s="23"/>
      <c r="L3638" s="23" t="s">
        <v>16961</v>
      </c>
      <c r="M3638" s="23">
        <v>10507</v>
      </c>
      <c r="N3638" s="23" t="s">
        <v>17036</v>
      </c>
      <c r="O3638" s="23" t="s">
        <v>18703</v>
      </c>
      <c r="P3638" s="23" t="s">
        <v>18746</v>
      </c>
      <c r="Q3638" s="23" t="s">
        <v>32223</v>
      </c>
      <c r="R3638" s="23"/>
      <c r="S3638" s="23"/>
      <c r="T3638" s="23" t="s">
        <v>23890</v>
      </c>
      <c r="U3638" s="23" t="s">
        <v>28445</v>
      </c>
      <c r="V3638" s="23" t="s">
        <v>26646</v>
      </c>
      <c r="AA3638" s="26"/>
    </row>
    <row r="3639" spans="1:27" s="22" customFormat="1" x14ac:dyDescent="0.35">
      <c r="A3639" s="21" t="s">
        <v>31919</v>
      </c>
      <c r="B3639" s="22" t="str">
        <f t="shared" si="162"/>
        <v>sFas Ligand Recombinant Protein Lyophilized 2UG</v>
      </c>
      <c r="C3639" s="23" t="s">
        <v>12591</v>
      </c>
      <c r="D3639" s="23" t="s">
        <v>28453</v>
      </c>
      <c r="E3639" s="23" t="s">
        <v>27985</v>
      </c>
      <c r="F3639" s="24" t="s">
        <v>16839</v>
      </c>
      <c r="H3639" s="23" t="s">
        <v>16251</v>
      </c>
      <c r="I3639" s="23" t="s">
        <v>12594</v>
      </c>
      <c r="J3639" s="23" t="s">
        <v>16961</v>
      </c>
      <c r="K3639" s="23"/>
      <c r="L3639" s="23" t="s">
        <v>16961</v>
      </c>
      <c r="M3639" s="23">
        <v>356</v>
      </c>
      <c r="N3639" s="23" t="s">
        <v>17475</v>
      </c>
      <c r="O3639" s="23" t="s">
        <v>18703</v>
      </c>
      <c r="P3639" s="23" t="s">
        <v>19403</v>
      </c>
      <c r="Q3639" s="23" t="s">
        <v>32257</v>
      </c>
      <c r="R3639" s="23"/>
      <c r="S3639" s="23"/>
      <c r="T3639" s="23" t="s">
        <v>23891</v>
      </c>
      <c r="U3639" s="23" t="s">
        <v>28454</v>
      </c>
      <c r="V3639" s="23" t="s">
        <v>26647</v>
      </c>
      <c r="AA3639" s="26"/>
    </row>
    <row r="3640" spans="1:27" s="22" customFormat="1" x14ac:dyDescent="0.35">
      <c r="A3640" s="21" t="s">
        <v>31920</v>
      </c>
      <c r="B3640" s="22" t="str">
        <f t="shared" si="162"/>
        <v>Thrombomodulin Recombinant Protein Lyophilized 2UG</v>
      </c>
      <c r="C3640" s="23" t="s">
        <v>3</v>
      </c>
      <c r="D3640" s="23" t="s">
        <v>28455</v>
      </c>
      <c r="E3640" s="23" t="s">
        <v>27986</v>
      </c>
      <c r="F3640" s="24" t="s">
        <v>16839</v>
      </c>
      <c r="H3640" s="23" t="s">
        <v>16252</v>
      </c>
      <c r="I3640" s="23" t="s">
        <v>12592</v>
      </c>
      <c r="J3640" s="23" t="s">
        <v>16961</v>
      </c>
      <c r="K3640" s="23"/>
      <c r="L3640" s="23" t="s">
        <v>16961</v>
      </c>
      <c r="M3640" s="23">
        <v>7056</v>
      </c>
      <c r="N3640" s="23" t="s">
        <v>650</v>
      </c>
      <c r="O3640" s="23" t="s">
        <v>18703</v>
      </c>
      <c r="P3640" s="23" t="s">
        <v>20818</v>
      </c>
      <c r="Q3640" s="23" t="s">
        <v>32257</v>
      </c>
      <c r="R3640" s="23"/>
      <c r="S3640" s="23"/>
      <c r="T3640" s="23" t="s">
        <v>23892</v>
      </c>
      <c r="U3640" s="23" t="s">
        <v>28456</v>
      </c>
      <c r="V3640" s="23" t="s">
        <v>26648</v>
      </c>
      <c r="AA3640" s="26"/>
    </row>
    <row r="3641" spans="1:27" s="22" customFormat="1" x14ac:dyDescent="0.35">
      <c r="A3641" s="21" t="s">
        <v>31921</v>
      </c>
      <c r="B3641" s="22" t="str">
        <f t="shared" si="162"/>
        <v>VCAM-1 Recombinant Protein Lyophilized 10UG</v>
      </c>
      <c r="C3641" s="23" t="s">
        <v>3</v>
      </c>
      <c r="D3641" s="23" t="s">
        <v>16933</v>
      </c>
      <c r="E3641" s="23" t="s">
        <v>27987</v>
      </c>
      <c r="F3641" s="24" t="s">
        <v>16839</v>
      </c>
      <c r="H3641" s="23" t="s">
        <v>16253</v>
      </c>
      <c r="I3641" s="23" t="s">
        <v>12592</v>
      </c>
      <c r="J3641" s="23" t="s">
        <v>16961</v>
      </c>
      <c r="K3641" s="23"/>
      <c r="L3641" s="23" t="s">
        <v>16961</v>
      </c>
      <c r="M3641" s="23">
        <v>7412</v>
      </c>
      <c r="N3641" s="23" t="s">
        <v>601</v>
      </c>
      <c r="O3641" s="23" t="s">
        <v>18703</v>
      </c>
      <c r="P3641" s="23" t="s">
        <v>19006</v>
      </c>
      <c r="Q3641" s="23" t="s">
        <v>32222</v>
      </c>
      <c r="R3641" s="23"/>
      <c r="S3641" s="23"/>
      <c r="T3641" s="23" t="s">
        <v>23893</v>
      </c>
      <c r="U3641" s="23" t="s">
        <v>28445</v>
      </c>
      <c r="V3641" s="23" t="s">
        <v>26649</v>
      </c>
      <c r="AA3641" s="26"/>
    </row>
    <row r="3642" spans="1:27" s="22" customFormat="1" x14ac:dyDescent="0.35">
      <c r="A3642" s="21" t="s">
        <v>31922</v>
      </c>
      <c r="B3642" s="22" t="str">
        <f t="shared" si="162"/>
        <v>Vitronectin Recombinant Protein Lyophilized 100UG</v>
      </c>
      <c r="C3642" s="23" t="s">
        <v>3</v>
      </c>
      <c r="D3642" s="23" t="s">
        <v>16928</v>
      </c>
      <c r="E3642" s="23" t="s">
        <v>27988</v>
      </c>
      <c r="F3642" s="24" t="s">
        <v>16839</v>
      </c>
      <c r="H3642" s="23" t="s">
        <v>16254</v>
      </c>
      <c r="I3642" s="23" t="s">
        <v>12592</v>
      </c>
      <c r="J3642" s="23" t="s">
        <v>16961</v>
      </c>
      <c r="K3642" s="23"/>
      <c r="L3642" s="23" t="s">
        <v>16961</v>
      </c>
      <c r="M3642" s="23">
        <v>7448</v>
      </c>
      <c r="N3642" s="23" t="s">
        <v>909</v>
      </c>
      <c r="O3642" s="23" t="s">
        <v>18703</v>
      </c>
      <c r="P3642" s="23" t="s">
        <v>19236</v>
      </c>
      <c r="Q3642" s="23" t="s">
        <v>31510</v>
      </c>
      <c r="R3642" s="23"/>
      <c r="S3642" s="23"/>
      <c r="T3642" s="23" t="s">
        <v>23894</v>
      </c>
      <c r="U3642" s="23" t="s">
        <v>28457</v>
      </c>
      <c r="V3642" s="23" t="s">
        <v>26650</v>
      </c>
      <c r="AA3642" s="26"/>
    </row>
    <row r="3643" spans="1:27" s="22" customFormat="1" x14ac:dyDescent="0.35">
      <c r="A3643" s="21" t="s">
        <v>31781</v>
      </c>
      <c r="B3643" s="22" t="str">
        <f t="shared" si="162"/>
        <v>SCF Recombinant Protein Lyophilized 10UG</v>
      </c>
      <c r="C3643" s="23" t="s">
        <v>37196</v>
      </c>
      <c r="D3643" s="23" t="s">
        <v>28242</v>
      </c>
      <c r="E3643" s="23" t="s">
        <v>27846</v>
      </c>
      <c r="F3643" s="24" t="s">
        <v>16839</v>
      </c>
      <c r="H3643" s="23" t="s">
        <v>16255</v>
      </c>
      <c r="I3643" s="23" t="s">
        <v>12601</v>
      </c>
      <c r="J3643" s="23" t="s">
        <v>16961</v>
      </c>
      <c r="K3643" s="23"/>
      <c r="L3643" s="23" t="s">
        <v>16961</v>
      </c>
      <c r="M3643" s="23">
        <v>17311</v>
      </c>
      <c r="N3643" s="23" t="s">
        <v>17170</v>
      </c>
      <c r="O3643" s="23" t="s">
        <v>18742</v>
      </c>
      <c r="P3643" s="23" t="s">
        <v>18968</v>
      </c>
      <c r="Q3643" s="23" t="s">
        <v>32222</v>
      </c>
      <c r="R3643" s="23"/>
      <c r="S3643" s="23"/>
      <c r="T3643" s="23" t="s">
        <v>23825</v>
      </c>
      <c r="U3643" s="23" t="s">
        <v>28458</v>
      </c>
      <c r="V3643" s="23" t="s">
        <v>26651</v>
      </c>
      <c r="AA3643" s="26"/>
    </row>
    <row r="3644" spans="1:27" s="22" customFormat="1" x14ac:dyDescent="0.35">
      <c r="A3644" s="21" t="s">
        <v>31758</v>
      </c>
      <c r="B3644" s="22" t="str">
        <f t="shared" si="162"/>
        <v>IL-9 Recombinant Protein Lyophilized 2UG</v>
      </c>
      <c r="C3644" s="23" t="s">
        <v>37196</v>
      </c>
      <c r="D3644" s="23" t="s">
        <v>16930</v>
      </c>
      <c r="E3644" s="23" t="s">
        <v>27821</v>
      </c>
      <c r="F3644" s="24" t="s">
        <v>16839</v>
      </c>
      <c r="H3644" s="23" t="s">
        <v>16256</v>
      </c>
      <c r="I3644" s="23" t="s">
        <v>12601</v>
      </c>
      <c r="J3644" s="23" t="s">
        <v>16961</v>
      </c>
      <c r="K3644" s="23"/>
      <c r="L3644" s="23" t="s">
        <v>16961</v>
      </c>
      <c r="M3644" s="23">
        <v>116558</v>
      </c>
      <c r="N3644" s="23" t="s">
        <v>18606</v>
      </c>
      <c r="O3644" s="23" t="s">
        <v>18725</v>
      </c>
      <c r="P3644" s="23" t="s">
        <v>20819</v>
      </c>
      <c r="Q3644" s="23" t="s">
        <v>32257</v>
      </c>
      <c r="R3644" s="23"/>
      <c r="S3644" s="23"/>
      <c r="T3644" s="23" t="s">
        <v>23895</v>
      </c>
      <c r="U3644" s="23" t="s">
        <v>28445</v>
      </c>
      <c r="V3644" s="23" t="s">
        <v>26652</v>
      </c>
      <c r="AA3644" s="26"/>
    </row>
    <row r="3645" spans="1:27" s="22" customFormat="1" x14ac:dyDescent="0.35">
      <c r="A3645" s="21" t="s">
        <v>31885</v>
      </c>
      <c r="B3645" s="22" t="str">
        <f t="shared" si="162"/>
        <v>Thrombopoeitin Recombinant Protein Lyophilized 10UG</v>
      </c>
      <c r="C3645" s="23" t="s">
        <v>37196</v>
      </c>
      <c r="D3645" s="23" t="s">
        <v>28242</v>
      </c>
      <c r="E3645" s="23" t="s">
        <v>27950</v>
      </c>
      <c r="F3645" s="24" t="s">
        <v>16839</v>
      </c>
      <c r="H3645" s="23" t="s">
        <v>16257</v>
      </c>
      <c r="I3645" s="23" t="s">
        <v>12601</v>
      </c>
      <c r="J3645" s="23" t="s">
        <v>16961</v>
      </c>
      <c r="K3645" s="23"/>
      <c r="L3645" s="23" t="s">
        <v>16961</v>
      </c>
      <c r="M3645" s="23">
        <v>81811</v>
      </c>
      <c r="N3645" s="23" t="s">
        <v>18613</v>
      </c>
      <c r="O3645" s="23" t="s">
        <v>18725</v>
      </c>
      <c r="P3645" s="23" t="s">
        <v>20820</v>
      </c>
      <c r="Q3645" s="23" t="s">
        <v>32222</v>
      </c>
      <c r="R3645" s="23"/>
      <c r="S3645" s="23"/>
      <c r="T3645" s="23" t="s">
        <v>23896</v>
      </c>
      <c r="U3645" s="23" t="s">
        <v>28459</v>
      </c>
      <c r="V3645" s="23" t="s">
        <v>26653</v>
      </c>
      <c r="AA3645" s="26"/>
    </row>
    <row r="3646" spans="1:27" s="22" customFormat="1" x14ac:dyDescent="0.35">
      <c r="A3646" s="21" t="s">
        <v>31923</v>
      </c>
      <c r="B3646" s="22" t="str">
        <f t="shared" si="162"/>
        <v>Staphylococcus Glu-C Recombinant Protein Lyophilized 50UG</v>
      </c>
      <c r="C3646" s="23" t="s">
        <v>37196</v>
      </c>
      <c r="D3646" s="23" t="s">
        <v>28253</v>
      </c>
      <c r="E3646" s="23" t="s">
        <v>27989</v>
      </c>
      <c r="F3646" s="24" t="s">
        <v>16839</v>
      </c>
      <c r="H3646" s="23" t="s">
        <v>16258</v>
      </c>
      <c r="I3646" s="23" t="s">
        <v>12601</v>
      </c>
      <c r="J3646" s="23" t="s">
        <v>16961</v>
      </c>
      <c r="K3646" s="23"/>
      <c r="L3646" s="23" t="s">
        <v>16961</v>
      </c>
      <c r="M3646" s="23">
        <v>17368967</v>
      </c>
      <c r="N3646" s="23" t="s">
        <v>18634</v>
      </c>
      <c r="O3646" s="23" t="s">
        <v>20821</v>
      </c>
      <c r="P3646" s="23" t="s">
        <v>20822</v>
      </c>
      <c r="Q3646" s="23" t="s">
        <v>31513</v>
      </c>
      <c r="R3646" s="23"/>
      <c r="S3646" s="23"/>
      <c r="T3646" s="23" t="s">
        <v>23897</v>
      </c>
      <c r="U3646" s="23" t="s">
        <v>21340</v>
      </c>
      <c r="V3646" s="23" t="s">
        <v>26654</v>
      </c>
      <c r="AA3646" s="26"/>
    </row>
    <row r="3647" spans="1:27" s="22" customFormat="1" x14ac:dyDescent="0.35">
      <c r="A3647" s="21" t="s">
        <v>31924</v>
      </c>
      <c r="B3647" s="22" t="str">
        <f t="shared" si="162"/>
        <v>Yeast Kex-2 Recombinant Protein Lyophilized 50UG</v>
      </c>
      <c r="C3647" s="23" t="s">
        <v>12590</v>
      </c>
      <c r="D3647" s="23" t="s">
        <v>28253</v>
      </c>
      <c r="E3647" s="23" t="s">
        <v>27990</v>
      </c>
      <c r="F3647" s="24" t="s">
        <v>16839</v>
      </c>
      <c r="H3647" s="23" t="s">
        <v>16259</v>
      </c>
      <c r="I3647" s="23" t="s">
        <v>12608</v>
      </c>
      <c r="J3647" s="23" t="s">
        <v>16961</v>
      </c>
      <c r="K3647" s="23"/>
      <c r="L3647" s="23" t="s">
        <v>16961</v>
      </c>
      <c r="M3647" s="23">
        <v>855483</v>
      </c>
      <c r="N3647" s="23" t="s">
        <v>18635</v>
      </c>
      <c r="O3647" s="23" t="s">
        <v>20823</v>
      </c>
      <c r="P3647" s="23" t="s">
        <v>20824</v>
      </c>
      <c r="Q3647" s="23" t="s">
        <v>31513</v>
      </c>
      <c r="R3647" s="23"/>
      <c r="S3647" s="23"/>
      <c r="T3647" s="23" t="s">
        <v>23898</v>
      </c>
      <c r="U3647" s="23" t="s">
        <v>21341</v>
      </c>
      <c r="V3647" s="23" t="s">
        <v>26655</v>
      </c>
      <c r="AA3647" s="26"/>
    </row>
    <row r="3648" spans="1:27" s="22" customFormat="1" x14ac:dyDescent="0.35">
      <c r="A3648" s="21" t="s">
        <v>31925</v>
      </c>
      <c r="B3648" s="22" t="str">
        <f t="shared" si="162"/>
        <v>ANG-2 Recombinant Protein Lyophilized 5UG</v>
      </c>
      <c r="C3648" s="23" t="s">
        <v>12591</v>
      </c>
      <c r="D3648" s="23" t="s">
        <v>16929</v>
      </c>
      <c r="E3648" s="23" t="s">
        <v>27991</v>
      </c>
      <c r="F3648" s="24" t="s">
        <v>16839</v>
      </c>
      <c r="H3648" s="23" t="s">
        <v>16260</v>
      </c>
      <c r="I3648" s="23" t="s">
        <v>12594</v>
      </c>
      <c r="J3648" s="23" t="s">
        <v>16961</v>
      </c>
      <c r="K3648" s="23"/>
      <c r="L3648" s="23" t="s">
        <v>16961</v>
      </c>
      <c r="M3648" s="23">
        <v>285</v>
      </c>
      <c r="N3648" s="23" t="s">
        <v>17508</v>
      </c>
      <c r="O3648" s="23" t="s">
        <v>18703</v>
      </c>
      <c r="P3648" s="23" t="s">
        <v>19039</v>
      </c>
      <c r="Q3648" s="23" t="s">
        <v>32223</v>
      </c>
      <c r="R3648" s="23"/>
      <c r="S3648" s="23"/>
      <c r="T3648" s="23" t="s">
        <v>27075</v>
      </c>
      <c r="U3648" s="23" t="s">
        <v>28460</v>
      </c>
      <c r="V3648" s="23" t="s">
        <v>29271</v>
      </c>
      <c r="AA3648" s="26"/>
    </row>
    <row r="3649" spans="1:27" s="22" customFormat="1" x14ac:dyDescent="0.35">
      <c r="A3649" s="21" t="s">
        <v>31926</v>
      </c>
      <c r="B3649" s="22" t="str">
        <f t="shared" si="162"/>
        <v>BMP-5 Recombinant Protein Lyophilized 2UG</v>
      </c>
      <c r="C3649" s="23" t="s">
        <v>12591</v>
      </c>
      <c r="D3649" s="23" t="s">
        <v>16929</v>
      </c>
      <c r="E3649" s="23" t="s">
        <v>27992</v>
      </c>
      <c r="F3649" s="24" t="s">
        <v>16839</v>
      </c>
      <c r="H3649" s="23" t="s">
        <v>16261</v>
      </c>
      <c r="I3649" s="23" t="s">
        <v>12594</v>
      </c>
      <c r="J3649" s="23" t="s">
        <v>16961</v>
      </c>
      <c r="K3649" s="23"/>
      <c r="L3649" s="23" t="s">
        <v>16961</v>
      </c>
      <c r="M3649" s="23">
        <v>653</v>
      </c>
      <c r="N3649" s="23" t="s">
        <v>18636</v>
      </c>
      <c r="O3649" s="23" t="s">
        <v>18703</v>
      </c>
      <c r="P3649" s="23" t="s">
        <v>20825</v>
      </c>
      <c r="Q3649" s="23" t="s">
        <v>32257</v>
      </c>
      <c r="R3649" s="23"/>
      <c r="S3649" s="23"/>
      <c r="T3649" s="23" t="s">
        <v>28461</v>
      </c>
      <c r="U3649" s="23" t="s">
        <v>28462</v>
      </c>
      <c r="V3649" s="23" t="s">
        <v>26656</v>
      </c>
      <c r="AA3649" s="26"/>
    </row>
    <row r="3650" spans="1:27" s="22" customFormat="1" x14ac:dyDescent="0.35">
      <c r="A3650" s="21" t="s">
        <v>31927</v>
      </c>
      <c r="B3650" s="22" t="str">
        <f t="shared" si="162"/>
        <v>Furin Recombinant Protein Lyophilized 2UG</v>
      </c>
      <c r="C3650" s="23" t="s">
        <v>12590</v>
      </c>
      <c r="D3650" s="23" t="s">
        <v>16929</v>
      </c>
      <c r="E3650" s="23" t="s">
        <v>27993</v>
      </c>
      <c r="F3650" s="24" t="s">
        <v>16839</v>
      </c>
      <c r="H3650" s="23" t="s">
        <v>16262</v>
      </c>
      <c r="I3650" s="23" t="s">
        <v>12610</v>
      </c>
      <c r="J3650" s="23" t="s">
        <v>16961</v>
      </c>
      <c r="K3650" s="23"/>
      <c r="L3650" s="23" t="s">
        <v>16961</v>
      </c>
      <c r="M3650" s="23">
        <v>5045</v>
      </c>
      <c r="N3650" s="23" t="s">
        <v>658</v>
      </c>
      <c r="O3650" s="23" t="s">
        <v>18703</v>
      </c>
      <c r="P3650" s="23" t="s">
        <v>20826</v>
      </c>
      <c r="Q3650" s="23" t="s">
        <v>32257</v>
      </c>
      <c r="R3650" s="23"/>
      <c r="S3650" s="23"/>
      <c r="T3650" s="23" t="s">
        <v>27076</v>
      </c>
      <c r="U3650" s="23" t="s">
        <v>28463</v>
      </c>
      <c r="V3650" s="23" t="s">
        <v>26657</v>
      </c>
      <c r="AA3650" s="26"/>
    </row>
    <row r="3651" spans="1:27" s="22" customFormat="1" x14ac:dyDescent="0.35">
      <c r="A3651" s="21" t="s">
        <v>31685</v>
      </c>
      <c r="B3651" s="22" t="str">
        <f t="shared" si="162"/>
        <v>FGF-acidic Recombinant Protein Lyophilized 10UG</v>
      </c>
      <c r="C3651" s="23" t="s">
        <v>37196</v>
      </c>
      <c r="D3651" s="23" t="s">
        <v>16929</v>
      </c>
      <c r="E3651" s="23" t="s">
        <v>27994</v>
      </c>
      <c r="F3651" s="24" t="s">
        <v>16839</v>
      </c>
      <c r="H3651" s="23" t="s">
        <v>16263</v>
      </c>
      <c r="I3651" s="23" t="s">
        <v>12601</v>
      </c>
      <c r="J3651" s="23" t="s">
        <v>16961</v>
      </c>
      <c r="K3651" s="23"/>
      <c r="L3651" s="23" t="s">
        <v>16961</v>
      </c>
      <c r="M3651" s="23">
        <v>25317</v>
      </c>
      <c r="N3651" s="23" t="s">
        <v>17522</v>
      </c>
      <c r="O3651" s="23" t="s">
        <v>18725</v>
      </c>
      <c r="P3651" s="23" t="s">
        <v>20827</v>
      </c>
      <c r="Q3651" s="23" t="s">
        <v>32222</v>
      </c>
      <c r="R3651" s="23"/>
      <c r="S3651" s="23"/>
      <c r="T3651" s="23" t="s">
        <v>23899</v>
      </c>
      <c r="U3651" s="23" t="s">
        <v>28464</v>
      </c>
      <c r="V3651" s="23" t="s">
        <v>26614</v>
      </c>
      <c r="AA3651" s="26"/>
    </row>
    <row r="3652" spans="1:27" s="22" customFormat="1" x14ac:dyDescent="0.35">
      <c r="A3652" s="21" t="s">
        <v>31928</v>
      </c>
      <c r="B3652" s="22" t="str">
        <f t="shared" ref="B3652:B3715" si="163">CONCATENATE(A3652, " ", Q3652)</f>
        <v>Activin-A Recombinant Protein Lyophilized 10UG</v>
      </c>
      <c r="C3652" s="23" t="s">
        <v>37196</v>
      </c>
      <c r="D3652" s="23" t="s">
        <v>16933</v>
      </c>
      <c r="E3652" s="23" t="s">
        <v>27995</v>
      </c>
      <c r="F3652" s="24" t="s">
        <v>16839</v>
      </c>
      <c r="H3652" s="23" t="s">
        <v>16264</v>
      </c>
      <c r="I3652" s="23" t="s">
        <v>12601</v>
      </c>
      <c r="J3652" s="23" t="s">
        <v>16961</v>
      </c>
      <c r="K3652" s="23"/>
      <c r="L3652" s="23" t="s">
        <v>16961</v>
      </c>
      <c r="M3652" s="23">
        <v>4087</v>
      </c>
      <c r="N3652" s="23" t="s">
        <v>86</v>
      </c>
      <c r="O3652" s="23" t="s">
        <v>18703</v>
      </c>
      <c r="P3652" s="23" t="s">
        <v>20696</v>
      </c>
      <c r="Q3652" s="23" t="s">
        <v>32222</v>
      </c>
      <c r="R3652" s="23"/>
      <c r="S3652" s="23"/>
      <c r="T3652" s="23" t="s">
        <v>28465</v>
      </c>
      <c r="U3652" s="23" t="s">
        <v>28466</v>
      </c>
      <c r="V3652" s="23" t="s">
        <v>26658</v>
      </c>
      <c r="AA3652" s="26"/>
    </row>
    <row r="3653" spans="1:27" s="22" customFormat="1" x14ac:dyDescent="0.35">
      <c r="A3653" s="21" t="s">
        <v>31929</v>
      </c>
      <c r="B3653" s="22" t="str">
        <f t="shared" si="163"/>
        <v>Nesfatin-1 Recombinant Protein Lyophilized 2UG</v>
      </c>
      <c r="C3653" s="23" t="s">
        <v>37196</v>
      </c>
      <c r="D3653" s="23" t="s">
        <v>16930</v>
      </c>
      <c r="E3653" s="23" t="s">
        <v>27996</v>
      </c>
      <c r="F3653" s="24" t="s">
        <v>16839</v>
      </c>
      <c r="H3653" s="23" t="s">
        <v>16265</v>
      </c>
      <c r="I3653" s="23" t="s">
        <v>12601</v>
      </c>
      <c r="J3653" s="23" t="s">
        <v>16961</v>
      </c>
      <c r="K3653" s="23"/>
      <c r="L3653" s="23" t="s">
        <v>16961</v>
      </c>
      <c r="M3653" s="23">
        <v>4925</v>
      </c>
      <c r="N3653" s="23" t="s">
        <v>18637</v>
      </c>
      <c r="O3653" s="23" t="s">
        <v>18703</v>
      </c>
      <c r="P3653" s="23" t="s">
        <v>20828</v>
      </c>
      <c r="Q3653" s="23" t="s">
        <v>32257</v>
      </c>
      <c r="R3653" s="23"/>
      <c r="S3653" s="23"/>
      <c r="T3653" s="23" t="s">
        <v>28467</v>
      </c>
      <c r="U3653" s="23" t="s">
        <v>28468</v>
      </c>
      <c r="V3653" s="23" t="s">
        <v>26659</v>
      </c>
      <c r="AA3653" s="26"/>
    </row>
    <row r="3654" spans="1:27" s="22" customFormat="1" x14ac:dyDescent="0.35">
      <c r="A3654" s="21" t="s">
        <v>31930</v>
      </c>
      <c r="B3654" s="22" t="str">
        <f t="shared" si="163"/>
        <v>Amphiregulin Recombinant Protein Lyophilized 10UG</v>
      </c>
      <c r="C3654" s="23" t="s">
        <v>37196</v>
      </c>
      <c r="D3654" s="23" t="s">
        <v>16929</v>
      </c>
      <c r="E3654" s="23" t="s">
        <v>27997</v>
      </c>
      <c r="F3654" s="24" t="s">
        <v>16839</v>
      </c>
      <c r="H3654" s="23" t="s">
        <v>16266</v>
      </c>
      <c r="I3654" s="23" t="s">
        <v>12601</v>
      </c>
      <c r="J3654" s="23" t="s">
        <v>16961</v>
      </c>
      <c r="K3654" s="23"/>
      <c r="L3654" s="23" t="s">
        <v>16961</v>
      </c>
      <c r="M3654" s="23">
        <v>374</v>
      </c>
      <c r="N3654" s="23" t="s">
        <v>18217</v>
      </c>
      <c r="O3654" s="23" t="s">
        <v>18703</v>
      </c>
      <c r="P3654" s="23" t="s">
        <v>20294</v>
      </c>
      <c r="Q3654" s="23" t="s">
        <v>32222</v>
      </c>
      <c r="R3654" s="23"/>
      <c r="S3654" s="23"/>
      <c r="T3654" s="23" t="s">
        <v>23900</v>
      </c>
      <c r="U3654" s="23" t="s">
        <v>28469</v>
      </c>
      <c r="V3654" s="23" t="s">
        <v>26660</v>
      </c>
      <c r="AA3654" s="26"/>
    </row>
    <row r="3655" spans="1:27" s="22" customFormat="1" x14ac:dyDescent="0.35">
      <c r="A3655" s="21" t="s">
        <v>31931</v>
      </c>
      <c r="B3655" s="22" t="str">
        <f t="shared" si="163"/>
        <v>BMP-3 Recombinant Protein Lyophilized 10UG</v>
      </c>
      <c r="C3655" s="23" t="s">
        <v>37196</v>
      </c>
      <c r="D3655" s="23" t="s">
        <v>16929</v>
      </c>
      <c r="E3655" s="23" t="s">
        <v>27998</v>
      </c>
      <c r="F3655" s="24" t="s">
        <v>16839</v>
      </c>
      <c r="H3655" s="23" t="s">
        <v>16267</v>
      </c>
      <c r="I3655" s="23" t="s">
        <v>12601</v>
      </c>
      <c r="J3655" s="23" t="s">
        <v>16961</v>
      </c>
      <c r="K3655" s="23"/>
      <c r="L3655" s="23" t="s">
        <v>16961</v>
      </c>
      <c r="M3655" s="23">
        <v>651</v>
      </c>
      <c r="N3655" s="23" t="s">
        <v>18638</v>
      </c>
      <c r="O3655" s="23" t="s">
        <v>18703</v>
      </c>
      <c r="P3655" s="23" t="s">
        <v>20829</v>
      </c>
      <c r="Q3655" s="23" t="s">
        <v>32222</v>
      </c>
      <c r="R3655" s="23"/>
      <c r="S3655" s="23"/>
      <c r="T3655" s="23" t="s">
        <v>28470</v>
      </c>
      <c r="U3655" s="23" t="s">
        <v>28471</v>
      </c>
      <c r="V3655" s="23" t="s">
        <v>26661</v>
      </c>
      <c r="AA3655" s="26"/>
    </row>
    <row r="3656" spans="1:27" s="22" customFormat="1" x14ac:dyDescent="0.35">
      <c r="A3656" s="21" t="s">
        <v>31720</v>
      </c>
      <c r="B3656" s="22" t="str">
        <f t="shared" si="163"/>
        <v>BMP-4 Recombinant Protein Lyophilized 2UG</v>
      </c>
      <c r="C3656" s="23" t="s">
        <v>37196</v>
      </c>
      <c r="D3656" s="23" t="s">
        <v>16930</v>
      </c>
      <c r="E3656" s="23" t="s">
        <v>27999</v>
      </c>
      <c r="F3656" s="24" t="s">
        <v>16839</v>
      </c>
      <c r="H3656" s="23" t="s">
        <v>16268</v>
      </c>
      <c r="I3656" s="23" t="s">
        <v>12601</v>
      </c>
      <c r="J3656" s="23" t="s">
        <v>16961</v>
      </c>
      <c r="K3656" s="23"/>
      <c r="L3656" s="23" t="s">
        <v>16961</v>
      </c>
      <c r="M3656" s="23">
        <v>652</v>
      </c>
      <c r="N3656" s="23" t="s">
        <v>235</v>
      </c>
      <c r="O3656" s="23" t="s">
        <v>18703</v>
      </c>
      <c r="P3656" s="23" t="s">
        <v>20693</v>
      </c>
      <c r="Q3656" s="23" t="s">
        <v>32257</v>
      </c>
      <c r="R3656" s="23"/>
      <c r="S3656" s="23"/>
      <c r="T3656" s="23" t="s">
        <v>28472</v>
      </c>
      <c r="U3656" s="23" t="s">
        <v>28473</v>
      </c>
      <c r="V3656" s="23" t="s">
        <v>26662</v>
      </c>
      <c r="AA3656" s="26"/>
    </row>
    <row r="3657" spans="1:27" s="22" customFormat="1" x14ac:dyDescent="0.35">
      <c r="A3657" s="21" t="s">
        <v>31720</v>
      </c>
      <c r="B3657" s="22" t="str">
        <f t="shared" si="163"/>
        <v>BMP-4 Recombinant Protein Lyophilized 10UG</v>
      </c>
      <c r="C3657" s="23" t="s">
        <v>37196</v>
      </c>
      <c r="D3657" s="23" t="s">
        <v>16930</v>
      </c>
      <c r="E3657" s="23" t="s">
        <v>27999</v>
      </c>
      <c r="F3657" s="24" t="s">
        <v>16839</v>
      </c>
      <c r="H3657" s="23" t="s">
        <v>16269</v>
      </c>
      <c r="I3657" s="23" t="s">
        <v>12601</v>
      </c>
      <c r="J3657" s="23" t="s">
        <v>16961</v>
      </c>
      <c r="K3657" s="23"/>
      <c r="L3657" s="23" t="s">
        <v>16961</v>
      </c>
      <c r="M3657" s="23">
        <v>652</v>
      </c>
      <c r="N3657" s="23" t="s">
        <v>235</v>
      </c>
      <c r="O3657" s="23" t="s">
        <v>18703</v>
      </c>
      <c r="P3657" s="23" t="s">
        <v>20693</v>
      </c>
      <c r="Q3657" s="23" t="s">
        <v>32222</v>
      </c>
      <c r="R3657" s="23"/>
      <c r="S3657" s="23"/>
      <c r="T3657" s="23" t="s">
        <v>28472</v>
      </c>
      <c r="U3657" s="23" t="s">
        <v>28474</v>
      </c>
      <c r="V3657" s="23" t="s">
        <v>26662</v>
      </c>
      <c r="AA3657" s="26"/>
    </row>
    <row r="3658" spans="1:27" s="22" customFormat="1" x14ac:dyDescent="0.35">
      <c r="A3658" s="21" t="s">
        <v>31932</v>
      </c>
      <c r="B3658" s="22" t="str">
        <f t="shared" si="163"/>
        <v>CDNF Recombinant Protein Lyophilized 5UG</v>
      </c>
      <c r="C3658" s="23" t="s">
        <v>37196</v>
      </c>
      <c r="D3658" s="23" t="s">
        <v>16930</v>
      </c>
      <c r="E3658" s="23" t="s">
        <v>28000</v>
      </c>
      <c r="F3658" s="24" t="s">
        <v>16839</v>
      </c>
      <c r="H3658" s="23" t="s">
        <v>16270</v>
      </c>
      <c r="I3658" s="23" t="s">
        <v>12601</v>
      </c>
      <c r="J3658" s="23" t="s">
        <v>16961</v>
      </c>
      <c r="K3658" s="23"/>
      <c r="L3658" s="23" t="s">
        <v>16961</v>
      </c>
      <c r="M3658" s="23">
        <v>441549</v>
      </c>
      <c r="N3658" s="23" t="s">
        <v>18084</v>
      </c>
      <c r="O3658" s="23" t="s">
        <v>18703</v>
      </c>
      <c r="P3658" s="23" t="s">
        <v>20120</v>
      </c>
      <c r="Q3658" s="23" t="s">
        <v>32223</v>
      </c>
      <c r="R3658" s="23"/>
      <c r="S3658" s="23"/>
      <c r="T3658" s="23" t="s">
        <v>23901</v>
      </c>
      <c r="U3658" s="23" t="s">
        <v>28475</v>
      </c>
      <c r="V3658" s="23" t="s">
        <v>26663</v>
      </c>
      <c r="AA3658" s="26"/>
    </row>
    <row r="3659" spans="1:27" s="22" customFormat="1" x14ac:dyDescent="0.35">
      <c r="A3659" s="21" t="s">
        <v>31933</v>
      </c>
      <c r="B3659" s="22" t="str">
        <f t="shared" si="163"/>
        <v>Chemerin Recombinant Protein Lyophilized 5UG</v>
      </c>
      <c r="C3659" s="23" t="s">
        <v>37196</v>
      </c>
      <c r="D3659" s="23" t="s">
        <v>16930</v>
      </c>
      <c r="E3659" s="23" t="s">
        <v>28001</v>
      </c>
      <c r="F3659" s="24" t="s">
        <v>16839</v>
      </c>
      <c r="H3659" s="23" t="s">
        <v>16271</v>
      </c>
      <c r="I3659" s="23" t="s">
        <v>12601</v>
      </c>
      <c r="J3659" s="23" t="s">
        <v>16961</v>
      </c>
      <c r="K3659" s="23"/>
      <c r="L3659" s="23" t="s">
        <v>16961</v>
      </c>
      <c r="M3659" s="23">
        <v>5919</v>
      </c>
      <c r="N3659" s="23" t="s">
        <v>18377</v>
      </c>
      <c r="O3659" s="23" t="s">
        <v>18703</v>
      </c>
      <c r="P3659" s="23" t="s">
        <v>20494</v>
      </c>
      <c r="Q3659" s="23" t="s">
        <v>32223</v>
      </c>
      <c r="R3659" s="23"/>
      <c r="S3659" s="23"/>
      <c r="T3659" s="23" t="s">
        <v>23902</v>
      </c>
      <c r="U3659" s="23" t="s">
        <v>28476</v>
      </c>
      <c r="V3659" s="23" t="s">
        <v>26664</v>
      </c>
      <c r="AA3659" s="26"/>
    </row>
    <row r="3660" spans="1:27" s="22" customFormat="1" x14ac:dyDescent="0.35">
      <c r="A3660" s="21" t="s">
        <v>31934</v>
      </c>
      <c r="B3660" s="22" t="str">
        <f t="shared" si="163"/>
        <v>Enterokinase Recombinant Protein Lyophilized 10UG</v>
      </c>
      <c r="C3660" s="23" t="s">
        <v>12591</v>
      </c>
      <c r="D3660" s="23" t="s">
        <v>16934</v>
      </c>
      <c r="E3660" s="23" t="s">
        <v>28002</v>
      </c>
      <c r="F3660" s="24" t="s">
        <v>16839</v>
      </c>
      <c r="H3660" s="23" t="s">
        <v>16272</v>
      </c>
      <c r="I3660" s="23" t="s">
        <v>12594</v>
      </c>
      <c r="J3660" s="23" t="s">
        <v>16961</v>
      </c>
      <c r="K3660" s="23"/>
      <c r="L3660" s="23" t="s">
        <v>16961</v>
      </c>
      <c r="M3660" s="23">
        <v>5651</v>
      </c>
      <c r="N3660" s="23" t="s">
        <v>18639</v>
      </c>
      <c r="O3660" s="23" t="s">
        <v>18703</v>
      </c>
      <c r="P3660" s="23" t="s">
        <v>20830</v>
      </c>
      <c r="Q3660" s="23" t="s">
        <v>32222</v>
      </c>
      <c r="R3660" s="23"/>
      <c r="S3660" s="23"/>
      <c r="T3660" s="23" t="s">
        <v>23903</v>
      </c>
      <c r="U3660" s="23" t="s">
        <v>28477</v>
      </c>
      <c r="V3660" s="23" t="s">
        <v>26665</v>
      </c>
      <c r="AA3660" s="26"/>
    </row>
    <row r="3661" spans="1:27" s="22" customFormat="1" x14ac:dyDescent="0.35">
      <c r="A3661" s="21" t="s">
        <v>31935</v>
      </c>
      <c r="B3661" s="22" t="str">
        <f t="shared" si="163"/>
        <v>E-Selectin Recombinant Protein Lyophilized 10UG</v>
      </c>
      <c r="C3661" s="23" t="s">
        <v>12591</v>
      </c>
      <c r="D3661" s="23" t="s">
        <v>16929</v>
      </c>
      <c r="E3661" s="23" t="s">
        <v>28003</v>
      </c>
      <c r="F3661" s="24" t="s">
        <v>16839</v>
      </c>
      <c r="H3661" s="23" t="s">
        <v>16273</v>
      </c>
      <c r="I3661" s="23" t="s">
        <v>12594</v>
      </c>
      <c r="J3661" s="23" t="s">
        <v>16961</v>
      </c>
      <c r="K3661" s="23"/>
      <c r="L3661" s="23" t="s">
        <v>16961</v>
      </c>
      <c r="M3661" s="23">
        <v>28</v>
      </c>
      <c r="N3661" s="23" t="s">
        <v>18640</v>
      </c>
      <c r="O3661" s="23" t="s">
        <v>18703</v>
      </c>
      <c r="P3661" s="23" t="s">
        <v>20831</v>
      </c>
      <c r="Q3661" s="23" t="s">
        <v>32222</v>
      </c>
      <c r="R3661" s="23"/>
      <c r="S3661" s="23"/>
      <c r="T3661" s="23" t="s">
        <v>23904</v>
      </c>
      <c r="U3661" s="23" t="s">
        <v>28478</v>
      </c>
      <c r="V3661" s="23" t="s">
        <v>26666</v>
      </c>
      <c r="AA3661" s="26"/>
    </row>
    <row r="3662" spans="1:27" s="22" customFormat="1" x14ac:dyDescent="0.35">
      <c r="A3662" s="21" t="s">
        <v>31936</v>
      </c>
      <c r="B3662" s="22" t="str">
        <f t="shared" si="163"/>
        <v>Fetuin A Recombinant Protein Lyophilized 10UG</v>
      </c>
      <c r="C3662" s="23" t="s">
        <v>3</v>
      </c>
      <c r="D3662" s="23" t="s">
        <v>16930</v>
      </c>
      <c r="E3662" s="23" t="s">
        <v>28004</v>
      </c>
      <c r="F3662" s="24" t="s">
        <v>16839</v>
      </c>
      <c r="H3662" s="23" t="s">
        <v>16274</v>
      </c>
      <c r="I3662" s="23" t="s">
        <v>12592</v>
      </c>
      <c r="J3662" s="23" t="s">
        <v>16961</v>
      </c>
      <c r="K3662" s="23"/>
      <c r="L3662" s="23" t="s">
        <v>16961</v>
      </c>
      <c r="M3662" s="23">
        <v>197</v>
      </c>
      <c r="N3662" s="23" t="s">
        <v>17086</v>
      </c>
      <c r="O3662" s="23" t="s">
        <v>18703</v>
      </c>
      <c r="P3662" s="23" t="s">
        <v>18835</v>
      </c>
      <c r="Q3662" s="23" t="s">
        <v>32222</v>
      </c>
      <c r="R3662" s="23"/>
      <c r="S3662" s="23"/>
      <c r="T3662" s="23" t="s">
        <v>28479</v>
      </c>
      <c r="U3662" s="23" t="s">
        <v>28480</v>
      </c>
      <c r="V3662" s="23" t="s">
        <v>26667</v>
      </c>
      <c r="AA3662" s="26"/>
    </row>
    <row r="3663" spans="1:27" s="22" customFormat="1" x14ac:dyDescent="0.35">
      <c r="A3663" s="21" t="s">
        <v>31785</v>
      </c>
      <c r="B3663" s="22" t="str">
        <f t="shared" si="163"/>
        <v>G-CSF Recombinant Protein Lyophilized 10UG</v>
      </c>
      <c r="C3663" s="23" t="s">
        <v>37196</v>
      </c>
      <c r="D3663" s="23" t="s">
        <v>16930</v>
      </c>
      <c r="E3663" s="23" t="s">
        <v>28005</v>
      </c>
      <c r="F3663" s="24" t="s">
        <v>16839</v>
      </c>
      <c r="H3663" s="23" t="s">
        <v>16275</v>
      </c>
      <c r="I3663" s="23" t="s">
        <v>12601</v>
      </c>
      <c r="J3663" s="23" t="s">
        <v>16961</v>
      </c>
      <c r="K3663" s="23"/>
      <c r="L3663" s="23" t="s">
        <v>16961</v>
      </c>
      <c r="M3663" s="23">
        <v>1440</v>
      </c>
      <c r="N3663" s="23" t="s">
        <v>911</v>
      </c>
      <c r="O3663" s="23" t="s">
        <v>20717</v>
      </c>
      <c r="P3663" s="23" t="s">
        <v>19553</v>
      </c>
      <c r="Q3663" s="23" t="s">
        <v>32222</v>
      </c>
      <c r="R3663" s="23"/>
      <c r="S3663" s="23"/>
      <c r="T3663" s="23" t="s">
        <v>23696</v>
      </c>
      <c r="U3663" s="23" t="s">
        <v>28481</v>
      </c>
      <c r="V3663" s="23" t="s">
        <v>26421</v>
      </c>
      <c r="AA3663" s="26"/>
    </row>
    <row r="3664" spans="1:27" s="22" customFormat="1" x14ac:dyDescent="0.35">
      <c r="A3664" s="21" t="s">
        <v>31937</v>
      </c>
      <c r="B3664" s="22" t="str">
        <f t="shared" si="163"/>
        <v>GDF-7 Recombinant Protein Lyophilized 2UG</v>
      </c>
      <c r="C3664" s="23" t="s">
        <v>37196</v>
      </c>
      <c r="D3664" s="23" t="s">
        <v>16930</v>
      </c>
      <c r="E3664" s="23" t="s">
        <v>28006</v>
      </c>
      <c r="F3664" s="24" t="s">
        <v>16839</v>
      </c>
      <c r="H3664" s="23" t="s">
        <v>16276</v>
      </c>
      <c r="I3664" s="23" t="s">
        <v>12601</v>
      </c>
      <c r="J3664" s="23" t="s">
        <v>16961</v>
      </c>
      <c r="K3664" s="23"/>
      <c r="L3664" s="23" t="s">
        <v>16961</v>
      </c>
      <c r="M3664" s="23">
        <v>151449</v>
      </c>
      <c r="N3664" s="23" t="s">
        <v>18641</v>
      </c>
      <c r="O3664" s="23" t="s">
        <v>18703</v>
      </c>
      <c r="P3664" s="23" t="s">
        <v>20832</v>
      </c>
      <c r="Q3664" s="23" t="s">
        <v>32257</v>
      </c>
      <c r="R3664" s="23"/>
      <c r="S3664" s="23"/>
      <c r="T3664" s="23" t="s">
        <v>28482</v>
      </c>
      <c r="U3664" s="23" t="s">
        <v>28483</v>
      </c>
      <c r="V3664" s="23" t="s">
        <v>26668</v>
      </c>
      <c r="AA3664" s="26"/>
    </row>
    <row r="3665" spans="1:27" s="22" customFormat="1" x14ac:dyDescent="0.35">
      <c r="A3665" s="21" t="s">
        <v>31938</v>
      </c>
      <c r="B3665" s="22" t="str">
        <f t="shared" si="163"/>
        <v>IFN-y Recombinant Protein Lyophilized 100UG</v>
      </c>
      <c r="C3665" s="23" t="s">
        <v>37196</v>
      </c>
      <c r="D3665" s="23" t="s">
        <v>16930</v>
      </c>
      <c r="E3665" s="23" t="s">
        <v>28007</v>
      </c>
      <c r="F3665" s="24" t="s">
        <v>16839</v>
      </c>
      <c r="H3665" s="23" t="s">
        <v>16277</v>
      </c>
      <c r="I3665" s="23" t="s">
        <v>12601</v>
      </c>
      <c r="J3665" s="23" t="s">
        <v>16961</v>
      </c>
      <c r="K3665" s="23"/>
      <c r="L3665" s="23" t="s">
        <v>16961</v>
      </c>
      <c r="M3665" s="23">
        <v>3458</v>
      </c>
      <c r="N3665" s="23" t="s">
        <v>280</v>
      </c>
      <c r="O3665" s="23" t="s">
        <v>18703</v>
      </c>
      <c r="P3665" s="23" t="s">
        <v>18870</v>
      </c>
      <c r="Q3665" s="23" t="s">
        <v>31510</v>
      </c>
      <c r="R3665" s="23"/>
      <c r="S3665" s="23"/>
      <c r="T3665" s="23" t="s">
        <v>28484</v>
      </c>
      <c r="U3665" s="23" t="s">
        <v>21342</v>
      </c>
      <c r="V3665" s="23" t="s">
        <v>26412</v>
      </c>
      <c r="AA3665" s="26"/>
    </row>
    <row r="3666" spans="1:27" s="22" customFormat="1" x14ac:dyDescent="0.35">
      <c r="A3666" s="21" t="s">
        <v>31764</v>
      </c>
      <c r="B3666" s="22" t="str">
        <f t="shared" si="163"/>
        <v>IL-15 Recombinant Protein Lyophilized 10UG</v>
      </c>
      <c r="C3666" s="23" t="s">
        <v>37196</v>
      </c>
      <c r="D3666" s="23" t="s">
        <v>16930</v>
      </c>
      <c r="E3666" s="23" t="s">
        <v>28008</v>
      </c>
      <c r="F3666" s="24" t="s">
        <v>16839</v>
      </c>
      <c r="H3666" s="23" t="s">
        <v>16278</v>
      </c>
      <c r="I3666" s="23" t="s">
        <v>12601</v>
      </c>
      <c r="J3666" s="23" t="s">
        <v>16961</v>
      </c>
      <c r="K3666" s="23"/>
      <c r="L3666" s="23" t="s">
        <v>16961</v>
      </c>
      <c r="M3666" s="23">
        <v>3596</v>
      </c>
      <c r="N3666" s="23" t="s">
        <v>17358</v>
      </c>
      <c r="O3666" s="23" t="s">
        <v>18703</v>
      </c>
      <c r="P3666" s="23" t="s">
        <v>19256</v>
      </c>
      <c r="Q3666" s="23" t="s">
        <v>32222</v>
      </c>
      <c r="R3666" s="23"/>
      <c r="S3666" s="23"/>
      <c r="T3666" s="23" t="s">
        <v>23905</v>
      </c>
      <c r="U3666" s="23" t="s">
        <v>28485</v>
      </c>
      <c r="V3666" s="23" t="s">
        <v>26669</v>
      </c>
      <c r="AA3666" s="26"/>
    </row>
    <row r="3667" spans="1:27" s="22" customFormat="1" x14ac:dyDescent="0.35">
      <c r="A3667" s="21" t="s">
        <v>31939</v>
      </c>
      <c r="B3667" s="22" t="str">
        <f t="shared" si="163"/>
        <v>IL-23 Recombinant Protein Lyophilized 2UG</v>
      </c>
      <c r="C3667" s="23" t="s">
        <v>12590</v>
      </c>
      <c r="D3667" s="23" t="s">
        <v>16929</v>
      </c>
      <c r="E3667" s="23" t="s">
        <v>28009</v>
      </c>
      <c r="F3667" s="24" t="s">
        <v>16839</v>
      </c>
      <c r="H3667" s="23" t="s">
        <v>16279</v>
      </c>
      <c r="I3667" s="23" t="s">
        <v>12608</v>
      </c>
      <c r="J3667" s="23" t="s">
        <v>16961</v>
      </c>
      <c r="K3667" s="23"/>
      <c r="L3667" s="23" t="s">
        <v>16961</v>
      </c>
      <c r="M3667" s="23">
        <v>51561</v>
      </c>
      <c r="N3667" s="23" t="s">
        <v>18387</v>
      </c>
      <c r="O3667" s="23" t="s">
        <v>18703</v>
      </c>
      <c r="P3667" s="23" t="s">
        <v>19372</v>
      </c>
      <c r="Q3667" s="23" t="s">
        <v>32257</v>
      </c>
      <c r="R3667" s="23"/>
      <c r="S3667" s="23"/>
      <c r="T3667" s="23" t="s">
        <v>23906</v>
      </c>
      <c r="U3667" s="23" t="s">
        <v>28486</v>
      </c>
      <c r="V3667" s="23" t="s">
        <v>26670</v>
      </c>
      <c r="AA3667" s="26"/>
    </row>
    <row r="3668" spans="1:27" s="22" customFormat="1" x14ac:dyDescent="0.35">
      <c r="A3668" s="21" t="s">
        <v>31940</v>
      </c>
      <c r="B3668" s="22" t="str">
        <f t="shared" si="163"/>
        <v>IL-34 Recombinant Protein Lyophilized 2UG</v>
      </c>
      <c r="C3668" s="23" t="s">
        <v>3</v>
      </c>
      <c r="D3668" s="23" t="s">
        <v>16929</v>
      </c>
      <c r="E3668" s="23" t="s">
        <v>28010</v>
      </c>
      <c r="F3668" s="24" t="s">
        <v>16839</v>
      </c>
      <c r="H3668" s="23" t="s">
        <v>16280</v>
      </c>
      <c r="I3668" s="23" t="s">
        <v>12592</v>
      </c>
      <c r="J3668" s="23" t="s">
        <v>16961</v>
      </c>
      <c r="K3668" s="23"/>
      <c r="L3668" s="23" t="s">
        <v>16961</v>
      </c>
      <c r="M3668" s="23">
        <v>146433</v>
      </c>
      <c r="N3668" s="23" t="s">
        <v>18642</v>
      </c>
      <c r="O3668" s="23" t="s">
        <v>18703</v>
      </c>
      <c r="P3668" s="23" t="s">
        <v>20833</v>
      </c>
      <c r="Q3668" s="23" t="s">
        <v>32257</v>
      </c>
      <c r="R3668" s="23"/>
      <c r="S3668" s="23"/>
      <c r="T3668" s="23" t="s">
        <v>23907</v>
      </c>
      <c r="U3668" s="23" t="s">
        <v>28444</v>
      </c>
      <c r="V3668" s="23" t="s">
        <v>26671</v>
      </c>
      <c r="AA3668" s="26"/>
    </row>
    <row r="3669" spans="1:27" s="22" customFormat="1" x14ac:dyDescent="0.35">
      <c r="A3669" s="21" t="s">
        <v>31757</v>
      </c>
      <c r="B3669" s="22" t="str">
        <f t="shared" si="163"/>
        <v>IL-7 Recombinant Protein Lyophilized 10UG</v>
      </c>
      <c r="C3669" s="23" t="s">
        <v>37196</v>
      </c>
      <c r="D3669" s="23" t="s">
        <v>16930</v>
      </c>
      <c r="E3669" s="23" t="s">
        <v>28011</v>
      </c>
      <c r="F3669" s="24" t="s">
        <v>16839</v>
      </c>
      <c r="H3669" s="23" t="s">
        <v>16281</v>
      </c>
      <c r="I3669" s="23" t="s">
        <v>12601</v>
      </c>
      <c r="J3669" s="23" t="s">
        <v>16961</v>
      </c>
      <c r="K3669" s="23"/>
      <c r="L3669" s="23" t="s">
        <v>16961</v>
      </c>
      <c r="M3669" s="23">
        <v>3574</v>
      </c>
      <c r="N3669" s="23" t="s">
        <v>17119</v>
      </c>
      <c r="O3669" s="23" t="s">
        <v>18703</v>
      </c>
      <c r="P3669" s="23" t="s">
        <v>18886</v>
      </c>
      <c r="Q3669" s="23" t="s">
        <v>32222</v>
      </c>
      <c r="R3669" s="23"/>
      <c r="S3669" s="23"/>
      <c r="T3669" s="23" t="s">
        <v>23678</v>
      </c>
      <c r="U3669" s="23" t="s">
        <v>28487</v>
      </c>
      <c r="V3669" s="23" t="s">
        <v>26392</v>
      </c>
      <c r="AA3669" s="26"/>
    </row>
    <row r="3670" spans="1:27" s="22" customFormat="1" x14ac:dyDescent="0.35">
      <c r="A3670" s="21" t="s">
        <v>31941</v>
      </c>
      <c r="B3670" s="22" t="str">
        <f t="shared" si="163"/>
        <v>Lin28-TAT Recombinant Protein Lyophilized 5UG</v>
      </c>
      <c r="C3670" s="23" t="s">
        <v>37196</v>
      </c>
      <c r="D3670" s="23" t="s">
        <v>16931</v>
      </c>
      <c r="E3670" s="23" t="s">
        <v>28012</v>
      </c>
      <c r="F3670" s="24" t="s">
        <v>16839</v>
      </c>
      <c r="H3670" s="23" t="s">
        <v>16282</v>
      </c>
      <c r="I3670" s="23" t="s">
        <v>12601</v>
      </c>
      <c r="J3670" s="23" t="s">
        <v>16961</v>
      </c>
      <c r="K3670" s="23"/>
      <c r="L3670" s="23" t="s">
        <v>16961</v>
      </c>
      <c r="M3670" s="23">
        <v>79727</v>
      </c>
      <c r="N3670" s="23" t="s">
        <v>841</v>
      </c>
      <c r="O3670" s="23" t="s">
        <v>18703</v>
      </c>
      <c r="P3670" s="23" t="s">
        <v>20834</v>
      </c>
      <c r="Q3670" s="23" t="s">
        <v>32223</v>
      </c>
      <c r="R3670" s="23"/>
      <c r="S3670" s="23"/>
      <c r="T3670" s="23" t="s">
        <v>23908</v>
      </c>
      <c r="U3670" s="23" t="s">
        <v>28488</v>
      </c>
      <c r="V3670" s="23" t="s">
        <v>26672</v>
      </c>
      <c r="AA3670" s="26"/>
    </row>
    <row r="3671" spans="1:27" s="22" customFormat="1" x14ac:dyDescent="0.35">
      <c r="A3671" s="21" t="s">
        <v>31942</v>
      </c>
      <c r="B3671" s="22" t="str">
        <f t="shared" si="163"/>
        <v>MANF Recombinant Protein Lyophilized 5UG</v>
      </c>
      <c r="C3671" s="23" t="s">
        <v>37196</v>
      </c>
      <c r="D3671" s="23" t="s">
        <v>16930</v>
      </c>
      <c r="E3671" s="23" t="s">
        <v>28013</v>
      </c>
      <c r="F3671" s="24" t="s">
        <v>16839</v>
      </c>
      <c r="H3671" s="23" t="s">
        <v>16283</v>
      </c>
      <c r="I3671" s="23" t="s">
        <v>12601</v>
      </c>
      <c r="J3671" s="23" t="s">
        <v>16961</v>
      </c>
      <c r="K3671" s="23"/>
      <c r="L3671" s="23" t="s">
        <v>16961</v>
      </c>
      <c r="M3671" s="23">
        <v>7873</v>
      </c>
      <c r="N3671" s="23" t="s">
        <v>18085</v>
      </c>
      <c r="O3671" s="23" t="s">
        <v>18703</v>
      </c>
      <c r="P3671" s="23" t="s">
        <v>20121</v>
      </c>
      <c r="Q3671" s="23" t="s">
        <v>32223</v>
      </c>
      <c r="R3671" s="23"/>
      <c r="S3671" s="23"/>
      <c r="T3671" s="23" t="s">
        <v>23909</v>
      </c>
      <c r="U3671" s="23" t="s">
        <v>28475</v>
      </c>
      <c r="V3671" s="23" t="s">
        <v>26673</v>
      </c>
      <c r="AA3671" s="26"/>
    </row>
    <row r="3672" spans="1:27" s="22" customFormat="1" x14ac:dyDescent="0.35">
      <c r="A3672" s="21" t="s">
        <v>31834</v>
      </c>
      <c r="B3672" s="22" t="str">
        <f t="shared" si="163"/>
        <v>MCP-1 Recombinant Protein Lyophilized 20UG</v>
      </c>
      <c r="C3672" s="23" t="s">
        <v>37196</v>
      </c>
      <c r="D3672" s="23" t="s">
        <v>16930</v>
      </c>
      <c r="E3672" s="23" t="s">
        <v>28014</v>
      </c>
      <c r="F3672" s="24" t="s">
        <v>16839</v>
      </c>
      <c r="H3672" s="23" t="s">
        <v>16284</v>
      </c>
      <c r="I3672" s="23" t="s">
        <v>12601</v>
      </c>
      <c r="J3672" s="23" t="s">
        <v>16961</v>
      </c>
      <c r="K3672" s="23"/>
      <c r="L3672" s="23" t="s">
        <v>16961</v>
      </c>
      <c r="M3672" s="23">
        <v>6347</v>
      </c>
      <c r="N3672" s="23" t="s">
        <v>17545</v>
      </c>
      <c r="O3672" s="23" t="s">
        <v>18703</v>
      </c>
      <c r="P3672" s="23" t="s">
        <v>19454</v>
      </c>
      <c r="Q3672" s="23" t="s">
        <v>32259</v>
      </c>
      <c r="R3672" s="23"/>
      <c r="S3672" s="23"/>
      <c r="T3672" s="23" t="s">
        <v>23757</v>
      </c>
      <c r="U3672" s="23" t="s">
        <v>28489</v>
      </c>
      <c r="V3672" s="23" t="s">
        <v>26493</v>
      </c>
      <c r="AA3672" s="26"/>
    </row>
    <row r="3673" spans="1:27" s="22" customFormat="1" x14ac:dyDescent="0.35">
      <c r="A3673" s="21" t="s">
        <v>31898</v>
      </c>
      <c r="B3673" s="22" t="str">
        <f t="shared" si="163"/>
        <v>NT-3 Recombinant Protein Lyophilized 10UG</v>
      </c>
      <c r="C3673" s="23" t="s">
        <v>37196</v>
      </c>
      <c r="D3673" s="23" t="s">
        <v>16930</v>
      </c>
      <c r="E3673" s="23" t="s">
        <v>28015</v>
      </c>
      <c r="F3673" s="24" t="s">
        <v>16839</v>
      </c>
      <c r="H3673" s="23" t="s">
        <v>16285</v>
      </c>
      <c r="I3673" s="23" t="s">
        <v>12601</v>
      </c>
      <c r="J3673" s="23" t="s">
        <v>16961</v>
      </c>
      <c r="K3673" s="23"/>
      <c r="L3673" s="23" t="s">
        <v>16961</v>
      </c>
      <c r="M3673" s="23">
        <v>4908</v>
      </c>
      <c r="N3673" s="23" t="s">
        <v>17625</v>
      </c>
      <c r="O3673" s="23" t="s">
        <v>18703</v>
      </c>
      <c r="P3673" s="23" t="s">
        <v>19581</v>
      </c>
      <c r="Q3673" s="23" t="s">
        <v>32222</v>
      </c>
      <c r="R3673" s="23"/>
      <c r="S3673" s="23"/>
      <c r="T3673" s="23" t="s">
        <v>28490</v>
      </c>
      <c r="U3673" s="23" t="s">
        <v>28491</v>
      </c>
      <c r="V3673" s="23" t="s">
        <v>26618</v>
      </c>
      <c r="AA3673" s="26"/>
    </row>
    <row r="3674" spans="1:27" s="22" customFormat="1" x14ac:dyDescent="0.35">
      <c r="A3674" s="21" t="s">
        <v>31899</v>
      </c>
      <c r="B3674" s="22" t="str">
        <f t="shared" si="163"/>
        <v>NT-4 Recombinant Protein Lyophilized 10UG</v>
      </c>
      <c r="C3674" s="23" t="s">
        <v>37196</v>
      </c>
      <c r="D3674" s="23" t="s">
        <v>16930</v>
      </c>
      <c r="E3674" s="23" t="s">
        <v>28016</v>
      </c>
      <c r="F3674" s="24" t="s">
        <v>16839</v>
      </c>
      <c r="H3674" s="23" t="s">
        <v>16286</v>
      </c>
      <c r="I3674" s="23" t="s">
        <v>12601</v>
      </c>
      <c r="J3674" s="23" t="s">
        <v>16961</v>
      </c>
      <c r="K3674" s="23"/>
      <c r="L3674" s="23" t="s">
        <v>16961</v>
      </c>
      <c r="M3674" s="23">
        <v>4909</v>
      </c>
      <c r="N3674" s="23" t="s">
        <v>18623</v>
      </c>
      <c r="O3674" s="23" t="s">
        <v>18703</v>
      </c>
      <c r="P3674" s="23" t="s">
        <v>20804</v>
      </c>
      <c r="Q3674" s="23" t="s">
        <v>32222</v>
      </c>
      <c r="R3674" s="23"/>
      <c r="S3674" s="23"/>
      <c r="T3674" s="23" t="s">
        <v>28492</v>
      </c>
      <c r="U3674" s="23" t="s">
        <v>28493</v>
      </c>
      <c r="V3674" s="23" t="s">
        <v>26619</v>
      </c>
      <c r="AA3674" s="26"/>
    </row>
    <row r="3675" spans="1:27" s="22" customFormat="1" x14ac:dyDescent="0.35">
      <c r="A3675" s="21" t="s">
        <v>31831</v>
      </c>
      <c r="B3675" s="22" t="str">
        <f t="shared" si="163"/>
        <v>RANTES Recombinant Protein Lyophilized 20UG</v>
      </c>
      <c r="C3675" s="23" t="s">
        <v>37196</v>
      </c>
      <c r="D3675" s="23" t="s">
        <v>16930</v>
      </c>
      <c r="E3675" s="23" t="s">
        <v>28017</v>
      </c>
      <c r="F3675" s="24" t="s">
        <v>16839</v>
      </c>
      <c r="H3675" s="23" t="s">
        <v>16287</v>
      </c>
      <c r="I3675" s="23" t="s">
        <v>12601</v>
      </c>
      <c r="J3675" s="23" t="s">
        <v>16961</v>
      </c>
      <c r="K3675" s="23"/>
      <c r="L3675" s="23" t="s">
        <v>16961</v>
      </c>
      <c r="M3675" s="23">
        <v>6352</v>
      </c>
      <c r="N3675" s="23" t="s">
        <v>386</v>
      </c>
      <c r="O3675" s="23" t="s">
        <v>18703</v>
      </c>
      <c r="P3675" s="23" t="s">
        <v>19457</v>
      </c>
      <c r="Q3675" s="23" t="s">
        <v>32259</v>
      </c>
      <c r="R3675" s="23"/>
      <c r="S3675" s="23"/>
      <c r="T3675" s="23" t="s">
        <v>23758</v>
      </c>
      <c r="U3675" s="23" t="s">
        <v>28494</v>
      </c>
      <c r="V3675" s="23" t="s">
        <v>26494</v>
      </c>
      <c r="AA3675" s="26"/>
    </row>
    <row r="3676" spans="1:27" s="22" customFormat="1" x14ac:dyDescent="0.35">
      <c r="A3676" s="21" t="s">
        <v>31943</v>
      </c>
      <c r="B3676" s="22" t="str">
        <f t="shared" si="163"/>
        <v>sCD27 Ligand Recombinant Protein Lyophilized 10UG</v>
      </c>
      <c r="C3676" s="23" t="s">
        <v>12591</v>
      </c>
      <c r="D3676" s="23" t="s">
        <v>16929</v>
      </c>
      <c r="E3676" s="23" t="s">
        <v>28018</v>
      </c>
      <c r="F3676" s="24" t="s">
        <v>16839</v>
      </c>
      <c r="H3676" s="23" t="s">
        <v>16288</v>
      </c>
      <c r="I3676" s="23" t="s">
        <v>12594</v>
      </c>
      <c r="J3676" s="23" t="s">
        <v>16961</v>
      </c>
      <c r="K3676" s="23"/>
      <c r="L3676" s="23" t="s">
        <v>16961</v>
      </c>
      <c r="M3676" s="23">
        <v>970</v>
      </c>
      <c r="N3676" s="23" t="s">
        <v>17397</v>
      </c>
      <c r="O3676" s="23" t="s">
        <v>18703</v>
      </c>
      <c r="P3676" s="23" t="s">
        <v>19304</v>
      </c>
      <c r="Q3676" s="23" t="s">
        <v>32222</v>
      </c>
      <c r="R3676" s="23"/>
      <c r="S3676" s="23"/>
      <c r="T3676" s="23" t="s">
        <v>23910</v>
      </c>
      <c r="U3676" s="23" t="s">
        <v>28495</v>
      </c>
      <c r="V3676" s="23" t="s">
        <v>26674</v>
      </c>
      <c r="AA3676" s="26"/>
    </row>
    <row r="3677" spans="1:27" s="22" customFormat="1" x14ac:dyDescent="0.35">
      <c r="A3677" s="21" t="s">
        <v>31944</v>
      </c>
      <c r="B3677" s="22" t="str">
        <f t="shared" si="163"/>
        <v>sCD30 Ligand Recombinant Protein Lyophilized 10UG</v>
      </c>
      <c r="C3677" s="23" t="s">
        <v>12591</v>
      </c>
      <c r="D3677" s="23" t="s">
        <v>16929</v>
      </c>
      <c r="E3677" s="23" t="s">
        <v>28019</v>
      </c>
      <c r="F3677" s="24" t="s">
        <v>16839</v>
      </c>
      <c r="H3677" s="23" t="s">
        <v>16289</v>
      </c>
      <c r="I3677" s="23" t="s">
        <v>12594</v>
      </c>
      <c r="J3677" s="23" t="s">
        <v>16961</v>
      </c>
      <c r="K3677" s="23"/>
      <c r="L3677" s="23" t="s">
        <v>16961</v>
      </c>
      <c r="M3677" s="23">
        <v>944</v>
      </c>
      <c r="N3677" s="23" t="s">
        <v>17419</v>
      </c>
      <c r="O3677" s="23" t="s">
        <v>18703</v>
      </c>
      <c r="P3677" s="23" t="s">
        <v>19332</v>
      </c>
      <c r="Q3677" s="23" t="s">
        <v>32222</v>
      </c>
      <c r="R3677" s="23"/>
      <c r="S3677" s="23"/>
      <c r="T3677" s="23" t="s">
        <v>23911</v>
      </c>
      <c r="U3677" s="23" t="s">
        <v>28495</v>
      </c>
      <c r="V3677" s="23" t="s">
        <v>26675</v>
      </c>
      <c r="AA3677" s="26"/>
    </row>
    <row r="3678" spans="1:27" s="22" customFormat="1" x14ac:dyDescent="0.35">
      <c r="A3678" s="21" t="s">
        <v>31945</v>
      </c>
      <c r="B3678" s="22" t="str">
        <f t="shared" si="163"/>
        <v>sCD34 Recombinant Protein Lyophilized 5UG</v>
      </c>
      <c r="C3678" s="23" t="s">
        <v>12591</v>
      </c>
      <c r="D3678" s="23" t="s">
        <v>16929</v>
      </c>
      <c r="E3678" s="23" t="s">
        <v>28020</v>
      </c>
      <c r="F3678" s="24" t="s">
        <v>16839</v>
      </c>
      <c r="H3678" s="23" t="s">
        <v>16290</v>
      </c>
      <c r="I3678" s="23" t="s">
        <v>12594</v>
      </c>
      <c r="J3678" s="23" t="s">
        <v>16961</v>
      </c>
      <c r="K3678" s="23"/>
      <c r="L3678" s="23" t="s">
        <v>16961</v>
      </c>
      <c r="M3678" s="23">
        <v>947</v>
      </c>
      <c r="N3678" s="23" t="s">
        <v>488</v>
      </c>
      <c r="O3678" s="23" t="s">
        <v>18703</v>
      </c>
      <c r="P3678" s="23" t="s">
        <v>19198</v>
      </c>
      <c r="Q3678" s="23" t="s">
        <v>32223</v>
      </c>
      <c r="R3678" s="23"/>
      <c r="S3678" s="23"/>
      <c r="T3678" s="23" t="s">
        <v>23912</v>
      </c>
      <c r="U3678" s="23" t="s">
        <v>28444</v>
      </c>
      <c r="V3678" s="23" t="s">
        <v>26676</v>
      </c>
      <c r="AA3678" s="26"/>
    </row>
    <row r="3679" spans="1:27" s="22" customFormat="1" x14ac:dyDescent="0.35">
      <c r="A3679" s="21" t="s">
        <v>31946</v>
      </c>
      <c r="B3679" s="22" t="str">
        <f t="shared" si="163"/>
        <v>Osteonectin Recombinant Protein Lyophilized 10UG</v>
      </c>
      <c r="C3679" s="23" t="s">
        <v>12591</v>
      </c>
      <c r="D3679" s="23" t="s">
        <v>16930</v>
      </c>
      <c r="E3679" s="23" t="s">
        <v>28021</v>
      </c>
      <c r="F3679" s="24" t="s">
        <v>16839</v>
      </c>
      <c r="H3679" s="23" t="s">
        <v>16291</v>
      </c>
      <c r="I3679" s="23" t="s">
        <v>12594</v>
      </c>
      <c r="J3679" s="23" t="s">
        <v>16961</v>
      </c>
      <c r="K3679" s="23"/>
      <c r="L3679" s="23" t="s">
        <v>16961</v>
      </c>
      <c r="M3679" s="23">
        <v>6678</v>
      </c>
      <c r="N3679" s="23" t="s">
        <v>17787</v>
      </c>
      <c r="O3679" s="23" t="s">
        <v>18703</v>
      </c>
      <c r="P3679" s="23" t="s">
        <v>19783</v>
      </c>
      <c r="Q3679" s="23" t="s">
        <v>32222</v>
      </c>
      <c r="R3679" s="23"/>
      <c r="S3679" s="23"/>
      <c r="T3679" s="23" t="s">
        <v>23913</v>
      </c>
      <c r="U3679" s="23" t="s">
        <v>28496</v>
      </c>
      <c r="V3679" s="23" t="s">
        <v>26677</v>
      </c>
      <c r="AA3679" s="26"/>
    </row>
    <row r="3680" spans="1:27" s="22" customFormat="1" x14ac:dyDescent="0.35">
      <c r="A3680" s="21" t="s">
        <v>31947</v>
      </c>
      <c r="B3680" s="22" t="str">
        <f t="shared" si="163"/>
        <v>Beta-NGF Recombinant Protein Lyophilized 100UG</v>
      </c>
      <c r="C3680" s="23" t="s">
        <v>37196</v>
      </c>
      <c r="D3680" s="23" t="s">
        <v>16930</v>
      </c>
      <c r="E3680" s="23" t="s">
        <v>28022</v>
      </c>
      <c r="F3680" s="24" t="s">
        <v>16839</v>
      </c>
      <c r="H3680" s="23" t="s">
        <v>16292</v>
      </c>
      <c r="I3680" s="23" t="s">
        <v>12601</v>
      </c>
      <c r="J3680" s="23" t="s">
        <v>16961</v>
      </c>
      <c r="K3680" s="23"/>
      <c r="L3680" s="23" t="s">
        <v>16961</v>
      </c>
      <c r="M3680" s="23">
        <v>4803</v>
      </c>
      <c r="N3680" s="23" t="s">
        <v>248</v>
      </c>
      <c r="O3680" s="23" t="s">
        <v>18703</v>
      </c>
      <c r="P3680" s="23" t="s">
        <v>19570</v>
      </c>
      <c r="Q3680" s="23" t="s">
        <v>31510</v>
      </c>
      <c r="R3680" s="23"/>
      <c r="S3680" s="23"/>
      <c r="T3680" s="23" t="s">
        <v>28497</v>
      </c>
      <c r="U3680" s="23" t="s">
        <v>28431</v>
      </c>
      <c r="V3680" s="23" t="s">
        <v>26678</v>
      </c>
      <c r="AA3680" s="26"/>
    </row>
    <row r="3681" spans="1:27" s="22" customFormat="1" x14ac:dyDescent="0.35">
      <c r="A3681" s="21" t="s">
        <v>31948</v>
      </c>
      <c r="B3681" s="22" t="str">
        <f t="shared" si="163"/>
        <v>TGF-a Recombinant Protein Lyophilized 100UG</v>
      </c>
      <c r="C3681" s="23" t="s">
        <v>37196</v>
      </c>
      <c r="D3681" s="23" t="s">
        <v>16930</v>
      </c>
      <c r="E3681" s="23" t="s">
        <v>28023</v>
      </c>
      <c r="F3681" s="24" t="s">
        <v>16839</v>
      </c>
      <c r="H3681" s="23" t="s">
        <v>16293</v>
      </c>
      <c r="I3681" s="23" t="s">
        <v>12601</v>
      </c>
      <c r="J3681" s="23" t="s">
        <v>16961</v>
      </c>
      <c r="K3681" s="23"/>
      <c r="L3681" s="23" t="s">
        <v>16961</v>
      </c>
      <c r="M3681" s="23">
        <v>7039</v>
      </c>
      <c r="N3681" s="23" t="s">
        <v>790</v>
      </c>
      <c r="O3681" s="23" t="s">
        <v>18703</v>
      </c>
      <c r="P3681" s="23" t="s">
        <v>20666</v>
      </c>
      <c r="Q3681" s="23" t="s">
        <v>31510</v>
      </c>
      <c r="R3681" s="23"/>
      <c r="S3681" s="23"/>
      <c r="T3681" s="23" t="s">
        <v>28251</v>
      </c>
      <c r="U3681" s="23" t="s">
        <v>28498</v>
      </c>
      <c r="V3681" s="23" t="s">
        <v>26280</v>
      </c>
      <c r="AA3681" s="26"/>
    </row>
    <row r="3682" spans="1:27" s="22" customFormat="1" x14ac:dyDescent="0.35">
      <c r="A3682" s="21" t="s">
        <v>31949</v>
      </c>
      <c r="B3682" s="22" t="str">
        <f t="shared" si="163"/>
        <v>TGF-Beta3 Recombinant Protein Lyophilized 10UG</v>
      </c>
      <c r="C3682" s="23" t="s">
        <v>37196</v>
      </c>
      <c r="D3682" s="23" t="s">
        <v>16930</v>
      </c>
      <c r="E3682" s="23" t="s">
        <v>28024</v>
      </c>
      <c r="F3682" s="24" t="s">
        <v>16839</v>
      </c>
      <c r="H3682" s="23" t="s">
        <v>16294</v>
      </c>
      <c r="I3682" s="23" t="s">
        <v>12601</v>
      </c>
      <c r="J3682" s="23" t="s">
        <v>16961</v>
      </c>
      <c r="K3682" s="23"/>
      <c r="L3682" s="23" t="s">
        <v>16961</v>
      </c>
      <c r="M3682" s="23">
        <v>7043</v>
      </c>
      <c r="N3682" s="23" t="s">
        <v>18389</v>
      </c>
      <c r="O3682" s="23" t="s">
        <v>18703</v>
      </c>
      <c r="P3682" s="23" t="s">
        <v>20507</v>
      </c>
      <c r="Q3682" s="23" t="s">
        <v>32222</v>
      </c>
      <c r="R3682" s="23"/>
      <c r="S3682" s="23"/>
      <c r="T3682" s="23" t="s">
        <v>28499</v>
      </c>
      <c r="U3682" s="23" t="s">
        <v>28500</v>
      </c>
      <c r="V3682" s="23" t="s">
        <v>26339</v>
      </c>
      <c r="AA3682" s="26"/>
    </row>
    <row r="3683" spans="1:27" s="22" customFormat="1" x14ac:dyDescent="0.35">
      <c r="A3683" s="21" t="s">
        <v>31950</v>
      </c>
      <c r="B3683" s="22" t="str">
        <f t="shared" si="163"/>
        <v>TIGAR-TAT Recombinant Protein Lyophilized 5UG</v>
      </c>
      <c r="C3683" s="23" t="s">
        <v>37196</v>
      </c>
      <c r="D3683" s="23" t="s">
        <v>16929</v>
      </c>
      <c r="E3683" s="23" t="s">
        <v>28025</v>
      </c>
      <c r="F3683" s="24" t="s">
        <v>16839</v>
      </c>
      <c r="H3683" s="23" t="s">
        <v>16295</v>
      </c>
      <c r="I3683" s="23" t="s">
        <v>12601</v>
      </c>
      <c r="J3683" s="23" t="s">
        <v>16961</v>
      </c>
      <c r="K3683" s="23"/>
      <c r="L3683" s="23" t="s">
        <v>16961</v>
      </c>
      <c r="M3683" s="23">
        <v>57103</v>
      </c>
      <c r="N3683" s="23" t="s">
        <v>18643</v>
      </c>
      <c r="O3683" s="23" t="s">
        <v>18703</v>
      </c>
      <c r="P3683" s="23" t="s">
        <v>20835</v>
      </c>
      <c r="Q3683" s="23" t="s">
        <v>32223</v>
      </c>
      <c r="R3683" s="23"/>
      <c r="S3683" s="23"/>
      <c r="T3683" s="23" t="s">
        <v>23914</v>
      </c>
      <c r="U3683" s="23" t="s">
        <v>28501</v>
      </c>
      <c r="V3683" s="23" t="s">
        <v>26679</v>
      </c>
      <c r="AA3683" s="26"/>
    </row>
    <row r="3684" spans="1:27" s="22" customFormat="1" x14ac:dyDescent="0.35">
      <c r="A3684" s="21" t="s">
        <v>31951</v>
      </c>
      <c r="B3684" s="22" t="str">
        <f t="shared" si="163"/>
        <v>VAP-1 Recombinant Protein Lyophilized 2UG</v>
      </c>
      <c r="C3684" s="23" t="s">
        <v>12591</v>
      </c>
      <c r="D3684" s="23" t="s">
        <v>16929</v>
      </c>
      <c r="E3684" s="23" t="s">
        <v>28026</v>
      </c>
      <c r="F3684" s="24" t="s">
        <v>16839</v>
      </c>
      <c r="H3684" s="23" t="s">
        <v>16296</v>
      </c>
      <c r="I3684" s="23" t="s">
        <v>12594</v>
      </c>
      <c r="J3684" s="23" t="s">
        <v>16961</v>
      </c>
      <c r="K3684" s="23"/>
      <c r="L3684" s="23" t="s">
        <v>16961</v>
      </c>
      <c r="M3684" s="23">
        <v>8639</v>
      </c>
      <c r="N3684" s="23" t="s">
        <v>18644</v>
      </c>
      <c r="O3684" s="23" t="s">
        <v>18703</v>
      </c>
      <c r="P3684" s="23" t="s">
        <v>20836</v>
      </c>
      <c r="Q3684" s="23" t="s">
        <v>32257</v>
      </c>
      <c r="R3684" s="23"/>
      <c r="S3684" s="23"/>
      <c r="T3684" s="23" t="s">
        <v>29311</v>
      </c>
      <c r="U3684" s="23" t="s">
        <v>28502</v>
      </c>
      <c r="V3684" s="23" t="s">
        <v>29272</v>
      </c>
      <c r="AA3684" s="26"/>
    </row>
    <row r="3685" spans="1:27" s="22" customFormat="1" x14ac:dyDescent="0.35">
      <c r="A3685" s="21" t="s">
        <v>31952</v>
      </c>
      <c r="B3685" s="22" t="str">
        <f t="shared" si="163"/>
        <v>WNT-7A Recombinant Protein Lyophilized 3UG</v>
      </c>
      <c r="C3685" s="23" t="s">
        <v>3</v>
      </c>
      <c r="D3685" s="23" t="s">
        <v>16935</v>
      </c>
      <c r="E3685" s="23" t="s">
        <v>28027</v>
      </c>
      <c r="F3685" s="24" t="s">
        <v>16839</v>
      </c>
      <c r="H3685" s="23" t="s">
        <v>16297</v>
      </c>
      <c r="I3685" s="23" t="s">
        <v>12592</v>
      </c>
      <c r="J3685" s="23" t="s">
        <v>16961</v>
      </c>
      <c r="K3685" s="23"/>
      <c r="L3685" s="23" t="s">
        <v>16961</v>
      </c>
      <c r="M3685" s="23">
        <v>7476</v>
      </c>
      <c r="N3685" s="23" t="s">
        <v>18645</v>
      </c>
      <c r="O3685" s="23" t="s">
        <v>18703</v>
      </c>
      <c r="P3685" s="23" t="s">
        <v>20837</v>
      </c>
      <c r="Q3685" s="23" t="s">
        <v>33419</v>
      </c>
      <c r="R3685" s="23"/>
      <c r="S3685" s="23"/>
      <c r="T3685" s="23" t="s">
        <v>28503</v>
      </c>
      <c r="U3685" s="23" t="s">
        <v>21343</v>
      </c>
      <c r="V3685" s="23" t="s">
        <v>26680</v>
      </c>
      <c r="AA3685" s="26"/>
    </row>
    <row r="3686" spans="1:27" s="22" customFormat="1" x14ac:dyDescent="0.35">
      <c r="A3686" s="21" t="s">
        <v>31711</v>
      </c>
      <c r="B3686" s="22" t="str">
        <f t="shared" si="163"/>
        <v>Betacellulin Recombinant Protein Lyophilized 5UG</v>
      </c>
      <c r="C3686" s="23" t="s">
        <v>37196</v>
      </c>
      <c r="D3686" s="23" t="s">
        <v>16930</v>
      </c>
      <c r="E3686" s="23" t="s">
        <v>28028</v>
      </c>
      <c r="F3686" s="24" t="s">
        <v>16839</v>
      </c>
      <c r="H3686" s="23" t="s">
        <v>16298</v>
      </c>
      <c r="I3686" s="23" t="s">
        <v>12601</v>
      </c>
      <c r="J3686" s="23" t="s">
        <v>16961</v>
      </c>
      <c r="K3686" s="23"/>
      <c r="L3686" s="23" t="s">
        <v>16961</v>
      </c>
      <c r="M3686" s="23">
        <v>12223</v>
      </c>
      <c r="N3686" s="23" t="s">
        <v>17915</v>
      </c>
      <c r="O3686" s="23" t="s">
        <v>18742</v>
      </c>
      <c r="P3686" s="23" t="s">
        <v>20838</v>
      </c>
      <c r="Q3686" s="23" t="s">
        <v>32223</v>
      </c>
      <c r="R3686" s="23"/>
      <c r="S3686" s="23"/>
      <c r="T3686" s="23" t="s">
        <v>23915</v>
      </c>
      <c r="U3686" s="23" t="s">
        <v>28504</v>
      </c>
      <c r="V3686" s="23" t="s">
        <v>26681</v>
      </c>
      <c r="AA3686" s="26"/>
    </row>
    <row r="3687" spans="1:27" s="22" customFormat="1" x14ac:dyDescent="0.35">
      <c r="A3687" s="21" t="s">
        <v>31953</v>
      </c>
      <c r="B3687" s="22" t="str">
        <f t="shared" si="163"/>
        <v>GDF-5 Recombinant Protein Lyophilized 10UG</v>
      </c>
      <c r="C3687" s="23" t="s">
        <v>37196</v>
      </c>
      <c r="D3687" s="23" t="s">
        <v>16930</v>
      </c>
      <c r="E3687" s="23" t="s">
        <v>28029</v>
      </c>
      <c r="F3687" s="24" t="s">
        <v>16839</v>
      </c>
      <c r="H3687" s="23" t="s">
        <v>16299</v>
      </c>
      <c r="I3687" s="23" t="s">
        <v>12601</v>
      </c>
      <c r="J3687" s="23" t="s">
        <v>16961</v>
      </c>
      <c r="K3687" s="23"/>
      <c r="L3687" s="23" t="s">
        <v>16961</v>
      </c>
      <c r="M3687" s="23">
        <v>8200</v>
      </c>
      <c r="N3687" s="23" t="s">
        <v>18646</v>
      </c>
      <c r="O3687" s="23" t="s">
        <v>18703</v>
      </c>
      <c r="P3687" s="23" t="s">
        <v>20839</v>
      </c>
      <c r="Q3687" s="23" t="s">
        <v>32222</v>
      </c>
      <c r="R3687" s="23"/>
      <c r="S3687" s="23"/>
      <c r="T3687" s="23" t="s">
        <v>23916</v>
      </c>
      <c r="U3687" s="23" t="s">
        <v>28444</v>
      </c>
      <c r="V3687" s="23" t="s">
        <v>26682</v>
      </c>
      <c r="AA3687" s="26"/>
    </row>
    <row r="3688" spans="1:27" s="22" customFormat="1" x14ac:dyDescent="0.35">
      <c r="A3688" s="21" t="s">
        <v>31706</v>
      </c>
      <c r="B3688" s="22" t="str">
        <f t="shared" si="163"/>
        <v>HGF Recombinant Protein Lyophilized 5UG</v>
      </c>
      <c r="C3688" s="23" t="s">
        <v>12590</v>
      </c>
      <c r="D3688" s="23" t="s">
        <v>16929</v>
      </c>
      <c r="E3688" s="23" t="s">
        <v>28030</v>
      </c>
      <c r="F3688" s="24" t="s">
        <v>16839</v>
      </c>
      <c r="H3688" s="23" t="s">
        <v>16300</v>
      </c>
      <c r="I3688" s="23" t="s">
        <v>12608</v>
      </c>
      <c r="J3688" s="23" t="s">
        <v>16961</v>
      </c>
      <c r="K3688" s="23"/>
      <c r="L3688" s="23" t="s">
        <v>16961</v>
      </c>
      <c r="M3688" s="23">
        <v>15234</v>
      </c>
      <c r="N3688" s="23" t="s">
        <v>18647</v>
      </c>
      <c r="O3688" s="23" t="s">
        <v>18742</v>
      </c>
      <c r="P3688" s="23" t="s">
        <v>20840</v>
      </c>
      <c r="Q3688" s="23" t="s">
        <v>32223</v>
      </c>
      <c r="R3688" s="23"/>
      <c r="S3688" s="23"/>
      <c r="T3688" s="23" t="s">
        <v>28505</v>
      </c>
      <c r="U3688" s="23" t="s">
        <v>28506</v>
      </c>
      <c r="V3688" s="23" t="s">
        <v>26683</v>
      </c>
      <c r="AA3688" s="26"/>
    </row>
    <row r="3689" spans="1:27" s="22" customFormat="1" x14ac:dyDescent="0.35">
      <c r="A3689" s="21" t="s">
        <v>31905</v>
      </c>
      <c r="B3689" s="22" t="str">
        <f t="shared" si="163"/>
        <v>Midkine Recombinant Protein Lyophilized 5UG</v>
      </c>
      <c r="C3689" s="23" t="s">
        <v>37196</v>
      </c>
      <c r="D3689" s="23" t="s">
        <v>16930</v>
      </c>
      <c r="E3689" s="23" t="s">
        <v>28031</v>
      </c>
      <c r="F3689" s="24" t="s">
        <v>16839</v>
      </c>
      <c r="H3689" s="23" t="s">
        <v>16301</v>
      </c>
      <c r="I3689" s="23" t="s">
        <v>12601</v>
      </c>
      <c r="J3689" s="23" t="s">
        <v>16961</v>
      </c>
      <c r="K3689" s="23"/>
      <c r="L3689" s="23" t="s">
        <v>16961</v>
      </c>
      <c r="M3689" s="23">
        <v>17242</v>
      </c>
      <c r="N3689" s="23" t="s">
        <v>18648</v>
      </c>
      <c r="O3689" s="23" t="s">
        <v>18742</v>
      </c>
      <c r="P3689" s="23" t="s">
        <v>20841</v>
      </c>
      <c r="Q3689" s="23" t="s">
        <v>32223</v>
      </c>
      <c r="R3689" s="23"/>
      <c r="S3689" s="23"/>
      <c r="T3689" s="23" t="s">
        <v>23917</v>
      </c>
      <c r="U3689" s="23" t="s">
        <v>28507</v>
      </c>
      <c r="V3689" s="23" t="s">
        <v>26684</v>
      </c>
      <c r="AA3689" s="26"/>
    </row>
    <row r="3690" spans="1:27" s="22" customFormat="1" x14ac:dyDescent="0.35">
      <c r="A3690" s="21" t="s">
        <v>31954</v>
      </c>
      <c r="B3690" s="22" t="str">
        <f t="shared" si="163"/>
        <v>Mycoplasma Arginine Deiminase Recombinant Protein Lyophilized 5UG</v>
      </c>
      <c r="C3690" s="23" t="s">
        <v>37196</v>
      </c>
      <c r="D3690" s="23" t="s">
        <v>16933</v>
      </c>
      <c r="E3690" s="23" t="s">
        <v>28032</v>
      </c>
      <c r="F3690" s="24" t="s">
        <v>16839</v>
      </c>
      <c r="H3690" s="23" t="s">
        <v>16302</v>
      </c>
      <c r="I3690" s="23" t="s">
        <v>12601</v>
      </c>
      <c r="J3690" s="23" t="s">
        <v>16961</v>
      </c>
      <c r="K3690" s="23"/>
      <c r="L3690" s="23" t="s">
        <v>16961</v>
      </c>
      <c r="M3690" s="23">
        <v>8970640</v>
      </c>
      <c r="N3690" s="23" t="s">
        <v>18649</v>
      </c>
      <c r="O3690" s="23" t="s">
        <v>20842</v>
      </c>
      <c r="P3690" s="23" t="s">
        <v>20843</v>
      </c>
      <c r="Q3690" s="23" t="s">
        <v>32223</v>
      </c>
      <c r="R3690" s="23"/>
      <c r="S3690" s="23"/>
      <c r="T3690" s="23" t="s">
        <v>23918</v>
      </c>
      <c r="U3690" s="23" t="s">
        <v>28508</v>
      </c>
      <c r="V3690" s="23" t="s">
        <v>26685</v>
      </c>
      <c r="AA3690" s="26"/>
    </row>
    <row r="3691" spans="1:27" s="22" customFormat="1" x14ac:dyDescent="0.35">
      <c r="A3691" s="21" t="s">
        <v>31955</v>
      </c>
      <c r="B3691" s="22" t="str">
        <f t="shared" si="163"/>
        <v>Carboxypeptidase-B Recombinant Protein Lyophilized 5UG</v>
      </c>
      <c r="C3691" s="23" t="s">
        <v>37196</v>
      </c>
      <c r="D3691" s="23" t="s">
        <v>16929</v>
      </c>
      <c r="E3691" s="23" t="s">
        <v>28033</v>
      </c>
      <c r="F3691" s="24" t="s">
        <v>16839</v>
      </c>
      <c r="H3691" s="23" t="s">
        <v>16303</v>
      </c>
      <c r="I3691" s="23" t="s">
        <v>12601</v>
      </c>
      <c r="J3691" s="23" t="s">
        <v>16961</v>
      </c>
      <c r="K3691" s="23"/>
      <c r="L3691" s="23" t="s">
        <v>16961</v>
      </c>
      <c r="M3691" s="23">
        <v>24271</v>
      </c>
      <c r="N3691" s="23" t="s">
        <v>18650</v>
      </c>
      <c r="O3691" s="23" t="s">
        <v>18725</v>
      </c>
      <c r="P3691" s="23" t="s">
        <v>20844</v>
      </c>
      <c r="Q3691" s="23" t="s">
        <v>32223</v>
      </c>
      <c r="R3691" s="23"/>
      <c r="S3691" s="23"/>
      <c r="T3691" s="23" t="s">
        <v>23919</v>
      </c>
      <c r="U3691" s="23" t="s">
        <v>28509</v>
      </c>
      <c r="V3691" s="23" t="s">
        <v>26686</v>
      </c>
      <c r="AA3691" s="26"/>
    </row>
    <row r="3692" spans="1:27" s="22" customFormat="1" x14ac:dyDescent="0.35">
      <c r="A3692" s="21" t="s">
        <v>31782</v>
      </c>
      <c r="B3692" s="22" t="str">
        <f t="shared" si="163"/>
        <v>Oncostatin M Recombinant Protein Lyophilized 2UG</v>
      </c>
      <c r="C3692" s="23" t="s">
        <v>37196</v>
      </c>
      <c r="D3692" s="23" t="s">
        <v>16930</v>
      </c>
      <c r="E3692" s="23" t="s">
        <v>28034</v>
      </c>
      <c r="F3692" s="24" t="s">
        <v>16839</v>
      </c>
      <c r="H3692" s="23" t="s">
        <v>16304</v>
      </c>
      <c r="I3692" s="23" t="s">
        <v>12601</v>
      </c>
      <c r="J3692" s="23" t="s">
        <v>16961</v>
      </c>
      <c r="K3692" s="23"/>
      <c r="L3692" s="23" t="s">
        <v>16961</v>
      </c>
      <c r="M3692" s="23">
        <v>289747</v>
      </c>
      <c r="N3692" s="23" t="s">
        <v>18651</v>
      </c>
      <c r="O3692" s="23" t="s">
        <v>18725</v>
      </c>
      <c r="P3692" s="23" t="s">
        <v>20845</v>
      </c>
      <c r="Q3692" s="23" t="s">
        <v>32257</v>
      </c>
      <c r="R3692" s="23"/>
      <c r="S3692" s="23"/>
      <c r="T3692" s="23" t="s">
        <v>23920</v>
      </c>
      <c r="U3692" s="23" t="s">
        <v>28510</v>
      </c>
      <c r="V3692" s="23" t="s">
        <v>26687</v>
      </c>
      <c r="AA3692" s="26"/>
    </row>
    <row r="3693" spans="1:27" s="22" customFormat="1" x14ac:dyDescent="0.35">
      <c r="A3693" s="21" t="s">
        <v>31956</v>
      </c>
      <c r="B3693" s="22" t="str">
        <f t="shared" si="163"/>
        <v>TPO Recombinant Protein Lyophilized 2UG</v>
      </c>
      <c r="C3693" s="23" t="s">
        <v>37196</v>
      </c>
      <c r="D3693" s="23" t="s">
        <v>16930</v>
      </c>
      <c r="E3693" s="23" t="s">
        <v>28035</v>
      </c>
      <c r="F3693" s="24" t="s">
        <v>16839</v>
      </c>
      <c r="H3693" s="23" t="s">
        <v>16305</v>
      </c>
      <c r="I3693" s="23" t="s">
        <v>12601</v>
      </c>
      <c r="J3693" s="23" t="s">
        <v>16961</v>
      </c>
      <c r="K3693" s="23"/>
      <c r="L3693" s="23" t="s">
        <v>16961</v>
      </c>
      <c r="M3693" s="23">
        <v>81811</v>
      </c>
      <c r="N3693" s="23" t="s">
        <v>18613</v>
      </c>
      <c r="O3693" s="23" t="s">
        <v>18725</v>
      </c>
      <c r="P3693" s="23" t="s">
        <v>20820</v>
      </c>
      <c r="Q3693" s="23" t="s">
        <v>32257</v>
      </c>
      <c r="R3693" s="23"/>
      <c r="S3693" s="23"/>
      <c r="T3693" s="23" t="s">
        <v>23896</v>
      </c>
      <c r="U3693" s="23" t="s">
        <v>28511</v>
      </c>
      <c r="V3693" s="23" t="s">
        <v>26688</v>
      </c>
      <c r="AA3693" s="26"/>
    </row>
    <row r="3694" spans="1:27" s="22" customFormat="1" x14ac:dyDescent="0.35">
      <c r="A3694" s="21" t="s">
        <v>31884</v>
      </c>
      <c r="B3694" s="22" t="str">
        <f t="shared" si="163"/>
        <v>EGF Recombinant Protein Lyophilized 100UG</v>
      </c>
      <c r="C3694" s="23" t="s">
        <v>37196</v>
      </c>
      <c r="D3694" s="23" t="s">
        <v>16929</v>
      </c>
      <c r="E3694" s="23" t="s">
        <v>27949</v>
      </c>
      <c r="F3694" s="24" t="s">
        <v>16839</v>
      </c>
      <c r="H3694" s="23" t="s">
        <v>16306</v>
      </c>
      <c r="I3694" s="23" t="s">
        <v>12601</v>
      </c>
      <c r="J3694" s="23" t="s">
        <v>16961</v>
      </c>
      <c r="K3694" s="23"/>
      <c r="L3694" s="23" t="s">
        <v>16961</v>
      </c>
      <c r="M3694" s="23">
        <v>1950</v>
      </c>
      <c r="N3694" s="23" t="s">
        <v>271</v>
      </c>
      <c r="O3694" s="23" t="s">
        <v>18703</v>
      </c>
      <c r="P3694" s="23" t="s">
        <v>19341</v>
      </c>
      <c r="Q3694" s="23" t="s">
        <v>31510</v>
      </c>
      <c r="R3694" s="23"/>
      <c r="S3694" s="23"/>
      <c r="T3694" s="23" t="s">
        <v>23921</v>
      </c>
      <c r="U3694" s="23" t="s">
        <v>21344</v>
      </c>
      <c r="V3694" s="23" t="s">
        <v>26689</v>
      </c>
      <c r="AA3694" s="26"/>
    </row>
    <row r="3695" spans="1:27" s="22" customFormat="1" x14ac:dyDescent="0.35">
      <c r="A3695" s="21" t="s">
        <v>31696</v>
      </c>
      <c r="B3695" s="22" t="str">
        <f t="shared" si="163"/>
        <v>FGF-10 Recombinant Protein Lyophilized 25UG</v>
      </c>
      <c r="C3695" s="23" t="s">
        <v>37196</v>
      </c>
      <c r="D3695" s="23" t="s">
        <v>16929</v>
      </c>
      <c r="E3695" s="23" t="s">
        <v>27758</v>
      </c>
      <c r="F3695" s="24" t="s">
        <v>16839</v>
      </c>
      <c r="H3695" s="23" t="s">
        <v>16307</v>
      </c>
      <c r="I3695" s="23" t="s">
        <v>12601</v>
      </c>
      <c r="J3695" s="23" t="s">
        <v>16961</v>
      </c>
      <c r="K3695" s="23"/>
      <c r="L3695" s="23" t="s">
        <v>16961</v>
      </c>
      <c r="M3695" s="23">
        <v>2255</v>
      </c>
      <c r="N3695" s="23" t="s">
        <v>18534</v>
      </c>
      <c r="O3695" s="23" t="s">
        <v>18703</v>
      </c>
      <c r="P3695" s="23" t="s">
        <v>20682</v>
      </c>
      <c r="Q3695" s="23" t="s">
        <v>31512</v>
      </c>
      <c r="R3695" s="23"/>
      <c r="S3695" s="23"/>
      <c r="T3695" s="23" t="s">
        <v>23634</v>
      </c>
      <c r="U3695" s="23" t="s">
        <v>21163</v>
      </c>
      <c r="V3695" s="23" t="s">
        <v>26690</v>
      </c>
      <c r="AA3695" s="26"/>
    </row>
    <row r="3696" spans="1:27" s="22" customFormat="1" x14ac:dyDescent="0.35">
      <c r="A3696" s="21" t="s">
        <v>31685</v>
      </c>
      <c r="B3696" s="22" t="str">
        <f t="shared" si="163"/>
        <v>FGF-acidic Recombinant Protein Lyophilized 50UG</v>
      </c>
      <c r="C3696" s="23" t="s">
        <v>37196</v>
      </c>
      <c r="D3696" s="23" t="s">
        <v>16929</v>
      </c>
      <c r="E3696" s="23" t="s">
        <v>28036</v>
      </c>
      <c r="F3696" s="24" t="s">
        <v>16839</v>
      </c>
      <c r="H3696" s="23" t="s">
        <v>16308</v>
      </c>
      <c r="I3696" s="23" t="s">
        <v>12601</v>
      </c>
      <c r="J3696" s="23" t="s">
        <v>16961</v>
      </c>
      <c r="K3696" s="23"/>
      <c r="L3696" s="23" t="s">
        <v>16961</v>
      </c>
      <c r="M3696" s="23">
        <v>14164</v>
      </c>
      <c r="N3696" s="23" t="s">
        <v>17522</v>
      </c>
      <c r="O3696" s="23" t="s">
        <v>18742</v>
      </c>
      <c r="P3696" s="23" t="s">
        <v>19495</v>
      </c>
      <c r="Q3696" s="23" t="s">
        <v>31513</v>
      </c>
      <c r="R3696" s="23"/>
      <c r="S3696" s="23"/>
      <c r="T3696" s="23" t="s">
        <v>23625</v>
      </c>
      <c r="U3696" s="23" t="s">
        <v>33433</v>
      </c>
      <c r="V3696" s="23" t="s">
        <v>26691</v>
      </c>
      <c r="AA3696" s="26"/>
    </row>
    <row r="3697" spans="1:27" s="22" customFormat="1" x14ac:dyDescent="0.35">
      <c r="A3697" s="21" t="s">
        <v>31686</v>
      </c>
      <c r="B3697" s="22" t="str">
        <f t="shared" si="163"/>
        <v>FGF-basic Recombinant Protein Lyophilized 50UG</v>
      </c>
      <c r="C3697" s="23" t="s">
        <v>37196</v>
      </c>
      <c r="D3697" s="23" t="s">
        <v>16929</v>
      </c>
      <c r="E3697" s="23" t="s">
        <v>27748</v>
      </c>
      <c r="F3697" s="24" t="s">
        <v>16839</v>
      </c>
      <c r="H3697" s="23" t="s">
        <v>16309</v>
      </c>
      <c r="I3697" s="23" t="s">
        <v>12601</v>
      </c>
      <c r="J3697" s="23" t="s">
        <v>16961</v>
      </c>
      <c r="K3697" s="23"/>
      <c r="L3697" s="23" t="s">
        <v>16961</v>
      </c>
      <c r="M3697" s="23">
        <v>2247</v>
      </c>
      <c r="N3697" s="23" t="s">
        <v>107</v>
      </c>
      <c r="O3697" s="23" t="s">
        <v>18703</v>
      </c>
      <c r="P3697" s="23" t="s">
        <v>18734</v>
      </c>
      <c r="Q3697" s="23" t="s">
        <v>31513</v>
      </c>
      <c r="R3697" s="23"/>
      <c r="S3697" s="23"/>
      <c r="T3697" s="23" t="s">
        <v>23626</v>
      </c>
      <c r="U3697" s="23" t="s">
        <v>28288</v>
      </c>
      <c r="V3697" s="23" t="s">
        <v>26322</v>
      </c>
      <c r="AA3697" s="26"/>
    </row>
    <row r="3698" spans="1:27" s="22" customFormat="1" x14ac:dyDescent="0.35">
      <c r="A3698" s="21" t="s">
        <v>31957</v>
      </c>
      <c r="B3698" s="22" t="str">
        <f t="shared" si="163"/>
        <v>Flt3-Ligand Recombinant Protein Lyophilized 10UG</v>
      </c>
      <c r="C3698" s="23" t="s">
        <v>37196</v>
      </c>
      <c r="D3698" s="23" t="s">
        <v>16930</v>
      </c>
      <c r="E3698" s="23" t="s">
        <v>28037</v>
      </c>
      <c r="F3698" s="24" t="s">
        <v>16839</v>
      </c>
      <c r="H3698" s="23" t="s">
        <v>16310</v>
      </c>
      <c r="I3698" s="23" t="s">
        <v>12601</v>
      </c>
      <c r="J3698" s="23" t="s">
        <v>16961</v>
      </c>
      <c r="K3698" s="23"/>
      <c r="L3698" s="23" t="s">
        <v>16961</v>
      </c>
      <c r="M3698" s="23">
        <v>2323</v>
      </c>
      <c r="N3698" s="23" t="s">
        <v>17089</v>
      </c>
      <c r="O3698" s="23" t="s">
        <v>18703</v>
      </c>
      <c r="P3698" s="23" t="s">
        <v>18840</v>
      </c>
      <c r="Q3698" s="23" t="s">
        <v>32222</v>
      </c>
      <c r="R3698" s="23"/>
      <c r="S3698" s="23"/>
      <c r="T3698" s="23" t="s">
        <v>23922</v>
      </c>
      <c r="U3698" s="23" t="s">
        <v>21345</v>
      </c>
      <c r="V3698" s="23" t="s">
        <v>26420</v>
      </c>
      <c r="AA3698" s="26"/>
    </row>
    <row r="3699" spans="1:27" s="22" customFormat="1" x14ac:dyDescent="0.35">
      <c r="A3699" s="21" t="s">
        <v>31958</v>
      </c>
      <c r="B3699" s="22" t="str">
        <f t="shared" si="163"/>
        <v>GASP-1 Recombinant Protein Lyophilized 5UG</v>
      </c>
      <c r="C3699" s="23" t="s">
        <v>12591</v>
      </c>
      <c r="D3699" s="23" t="s">
        <v>16936</v>
      </c>
      <c r="E3699" s="23" t="s">
        <v>28038</v>
      </c>
      <c r="F3699" s="24" t="s">
        <v>16839</v>
      </c>
      <c r="H3699" s="23" t="s">
        <v>16311</v>
      </c>
      <c r="I3699" s="23" t="s">
        <v>12594</v>
      </c>
      <c r="J3699" s="23" t="s">
        <v>16961</v>
      </c>
      <c r="K3699" s="23"/>
      <c r="L3699" s="23" t="s">
        <v>16961</v>
      </c>
      <c r="M3699" s="23">
        <v>9737</v>
      </c>
      <c r="N3699" s="23" t="s">
        <v>18652</v>
      </c>
      <c r="O3699" s="23" t="s">
        <v>18703</v>
      </c>
      <c r="P3699" s="23" t="s">
        <v>20846</v>
      </c>
      <c r="Q3699" s="23" t="s">
        <v>32223</v>
      </c>
      <c r="R3699" s="23"/>
      <c r="S3699" s="23"/>
      <c r="T3699" s="23" t="s">
        <v>28512</v>
      </c>
      <c r="U3699" s="23" t="s">
        <v>28513</v>
      </c>
      <c r="V3699" s="23" t="s">
        <v>26692</v>
      </c>
      <c r="AA3699" s="26"/>
    </row>
    <row r="3700" spans="1:27" s="22" customFormat="1" x14ac:dyDescent="0.35">
      <c r="A3700" s="21" t="s">
        <v>31733</v>
      </c>
      <c r="B3700" s="22" t="str">
        <f t="shared" si="163"/>
        <v>GDF-3 Recombinant Protein Lyophilized 20UG</v>
      </c>
      <c r="C3700" s="23" t="s">
        <v>37196</v>
      </c>
      <c r="D3700" s="23" t="s">
        <v>16937</v>
      </c>
      <c r="E3700" s="23" t="s">
        <v>27795</v>
      </c>
      <c r="F3700" s="24" t="s">
        <v>16839</v>
      </c>
      <c r="H3700" s="23" t="s">
        <v>16312</v>
      </c>
      <c r="I3700" s="23" t="s">
        <v>12601</v>
      </c>
      <c r="J3700" s="23" t="s">
        <v>16961</v>
      </c>
      <c r="K3700" s="23"/>
      <c r="L3700" s="23" t="s">
        <v>16961</v>
      </c>
      <c r="M3700" s="23">
        <v>9573</v>
      </c>
      <c r="N3700" s="23" t="s">
        <v>18552</v>
      </c>
      <c r="O3700" s="23" t="s">
        <v>18703</v>
      </c>
      <c r="P3700" s="23" t="s">
        <v>20701</v>
      </c>
      <c r="Q3700" s="23" t="s">
        <v>32259</v>
      </c>
      <c r="R3700" s="23"/>
      <c r="S3700" s="23"/>
      <c r="T3700" s="23" t="s">
        <v>28514</v>
      </c>
      <c r="U3700" s="23" t="s">
        <v>21346</v>
      </c>
      <c r="V3700" s="23" t="s">
        <v>26366</v>
      </c>
      <c r="AA3700" s="26"/>
    </row>
    <row r="3701" spans="1:27" s="22" customFormat="1" x14ac:dyDescent="0.35">
      <c r="A3701" s="21" t="s">
        <v>31780</v>
      </c>
      <c r="B3701" s="22" t="str">
        <f t="shared" si="163"/>
        <v>GM-CSF Recombinant Protein Lyophilized 20UG</v>
      </c>
      <c r="C3701" s="23" t="s">
        <v>37196</v>
      </c>
      <c r="D3701" s="23" t="s">
        <v>16930</v>
      </c>
      <c r="E3701" s="23" t="s">
        <v>27845</v>
      </c>
      <c r="F3701" s="24" t="s">
        <v>16839</v>
      </c>
      <c r="H3701" s="23" t="s">
        <v>16313</v>
      </c>
      <c r="I3701" s="23" t="s">
        <v>12601</v>
      </c>
      <c r="J3701" s="23" t="s">
        <v>16961</v>
      </c>
      <c r="K3701" s="23"/>
      <c r="L3701" s="23" t="s">
        <v>16961</v>
      </c>
      <c r="M3701" s="23">
        <v>1437</v>
      </c>
      <c r="N3701" s="23" t="s">
        <v>17101</v>
      </c>
      <c r="O3701" s="23" t="s">
        <v>18703</v>
      </c>
      <c r="P3701" s="23" t="s">
        <v>18854</v>
      </c>
      <c r="Q3701" s="23" t="s">
        <v>32259</v>
      </c>
      <c r="R3701" s="23"/>
      <c r="S3701" s="23"/>
      <c r="T3701" s="23" t="s">
        <v>23923</v>
      </c>
      <c r="U3701" s="23" t="s">
        <v>21347</v>
      </c>
      <c r="V3701" s="23" t="s">
        <v>26693</v>
      </c>
      <c r="AA3701" s="26"/>
    </row>
    <row r="3702" spans="1:27" s="22" customFormat="1" x14ac:dyDescent="0.35">
      <c r="A3702" s="21" t="s">
        <v>31959</v>
      </c>
      <c r="B3702" s="22" t="str">
        <f t="shared" si="163"/>
        <v>Gremlin-1 Recombinant Protein Lyophilized 10UG</v>
      </c>
      <c r="C3702" s="23" t="s">
        <v>12591</v>
      </c>
      <c r="D3702" s="23" t="s">
        <v>16931</v>
      </c>
      <c r="E3702" s="23" t="s">
        <v>28039</v>
      </c>
      <c r="F3702" s="24" t="s">
        <v>16839</v>
      </c>
      <c r="H3702" s="23" t="s">
        <v>16314</v>
      </c>
      <c r="I3702" s="23" t="s">
        <v>12594</v>
      </c>
      <c r="J3702" s="23" t="s">
        <v>16961</v>
      </c>
      <c r="K3702" s="23"/>
      <c r="L3702" s="23" t="s">
        <v>16961</v>
      </c>
      <c r="M3702" s="23">
        <v>26585</v>
      </c>
      <c r="N3702" s="23" t="s">
        <v>18653</v>
      </c>
      <c r="O3702" s="23" t="s">
        <v>18703</v>
      </c>
      <c r="P3702" s="23" t="s">
        <v>19068</v>
      </c>
      <c r="Q3702" s="23" t="s">
        <v>32222</v>
      </c>
      <c r="R3702" s="23"/>
      <c r="S3702" s="23"/>
      <c r="T3702" s="23" t="s">
        <v>28515</v>
      </c>
      <c r="U3702" s="23" t="s">
        <v>28516</v>
      </c>
      <c r="V3702" s="23" t="s">
        <v>26694</v>
      </c>
      <c r="AA3702" s="26"/>
    </row>
    <row r="3703" spans="1:27" s="22" customFormat="1" x14ac:dyDescent="0.35">
      <c r="A3703" s="21" t="s">
        <v>31681</v>
      </c>
      <c r="B3703" s="22" t="str">
        <f t="shared" si="163"/>
        <v>IGF-I Recombinant Protein Lyophilized 100UG</v>
      </c>
      <c r="C3703" s="23" t="s">
        <v>37196</v>
      </c>
      <c r="D3703" s="23" t="s">
        <v>16930</v>
      </c>
      <c r="E3703" s="23" t="s">
        <v>27743</v>
      </c>
      <c r="F3703" s="24" t="s">
        <v>16839</v>
      </c>
      <c r="H3703" s="23" t="s">
        <v>16315</v>
      </c>
      <c r="I3703" s="23" t="s">
        <v>12601</v>
      </c>
      <c r="J3703" s="23" t="s">
        <v>16961</v>
      </c>
      <c r="K3703" s="23"/>
      <c r="L3703" s="23" t="s">
        <v>16961</v>
      </c>
      <c r="M3703" s="23">
        <v>3486</v>
      </c>
      <c r="N3703" s="23" t="s">
        <v>17110</v>
      </c>
      <c r="O3703" s="23" t="s">
        <v>18703</v>
      </c>
      <c r="P3703" s="23" t="s">
        <v>20679</v>
      </c>
      <c r="Q3703" s="23" t="s">
        <v>31510</v>
      </c>
      <c r="R3703" s="23"/>
      <c r="S3703" s="23"/>
      <c r="T3703" s="23" t="s">
        <v>23624</v>
      </c>
      <c r="U3703" s="23" t="s">
        <v>21348</v>
      </c>
      <c r="V3703" s="23" t="s">
        <v>26695</v>
      </c>
      <c r="AA3703" s="26"/>
    </row>
    <row r="3704" spans="1:27" s="22" customFormat="1" x14ac:dyDescent="0.35">
      <c r="A3704" s="21" t="s">
        <v>31682</v>
      </c>
      <c r="B3704" s="22" t="str">
        <f t="shared" si="163"/>
        <v>IGF-II Recombinant Protein Lyophilized 50UG</v>
      </c>
      <c r="C3704" s="23" t="s">
        <v>37196</v>
      </c>
      <c r="D3704" s="23" t="s">
        <v>16930</v>
      </c>
      <c r="E3704" s="23" t="s">
        <v>27744</v>
      </c>
      <c r="F3704" s="24" t="s">
        <v>16839</v>
      </c>
      <c r="H3704" s="23" t="s">
        <v>16316</v>
      </c>
      <c r="I3704" s="23" t="s">
        <v>12601</v>
      </c>
      <c r="J3704" s="23" t="s">
        <v>16961</v>
      </c>
      <c r="K3704" s="23"/>
      <c r="L3704" s="23" t="s">
        <v>16961</v>
      </c>
      <c r="M3704" s="23">
        <v>3481</v>
      </c>
      <c r="N3704" s="23" t="s">
        <v>244</v>
      </c>
      <c r="O3704" s="23" t="s">
        <v>18703</v>
      </c>
      <c r="P3704" s="23" t="s">
        <v>18872</v>
      </c>
      <c r="Q3704" s="23" t="s">
        <v>31513</v>
      </c>
      <c r="R3704" s="23"/>
      <c r="S3704" s="23"/>
      <c r="T3704" s="23" t="s">
        <v>23624</v>
      </c>
      <c r="U3704" s="23" t="s">
        <v>21349</v>
      </c>
      <c r="V3704" s="23" t="s">
        <v>26696</v>
      </c>
      <c r="AA3704" s="26"/>
    </row>
    <row r="3705" spans="1:27" s="22" customFormat="1" x14ac:dyDescent="0.35">
      <c r="A3705" s="21" t="s">
        <v>31765</v>
      </c>
      <c r="B3705" s="22" t="str">
        <f t="shared" si="163"/>
        <v>IL-16 Recombinant Protein Lyophilized 10UG</v>
      </c>
      <c r="C3705" s="23" t="s">
        <v>37196</v>
      </c>
      <c r="D3705" s="23" t="s">
        <v>16930</v>
      </c>
      <c r="E3705" s="23" t="s">
        <v>27829</v>
      </c>
      <c r="F3705" s="24" t="s">
        <v>16839</v>
      </c>
      <c r="H3705" s="23" t="s">
        <v>16317</v>
      </c>
      <c r="I3705" s="23" t="s">
        <v>12601</v>
      </c>
      <c r="J3705" s="23" t="s">
        <v>16961</v>
      </c>
      <c r="K3705" s="23"/>
      <c r="L3705" s="23" t="s">
        <v>16961</v>
      </c>
      <c r="M3705" s="23">
        <v>3603</v>
      </c>
      <c r="N3705" s="23" t="s">
        <v>17612</v>
      </c>
      <c r="O3705" s="23" t="s">
        <v>18703</v>
      </c>
      <c r="P3705" s="23" t="s">
        <v>19563</v>
      </c>
      <c r="Q3705" s="23" t="s">
        <v>32222</v>
      </c>
      <c r="R3705" s="23"/>
      <c r="S3705" s="23"/>
      <c r="T3705" s="23" t="s">
        <v>23924</v>
      </c>
      <c r="U3705" s="23" t="s">
        <v>21350</v>
      </c>
      <c r="V3705" s="23" t="s">
        <v>26697</v>
      </c>
      <c r="AA3705" s="26"/>
    </row>
    <row r="3706" spans="1:27" s="22" customFormat="1" x14ac:dyDescent="0.35">
      <c r="A3706" s="21" t="s">
        <v>31960</v>
      </c>
      <c r="B3706" s="22" t="str">
        <f t="shared" si="163"/>
        <v>IL-1beta Recombinant Protein Lyophilized 10UG</v>
      </c>
      <c r="C3706" s="23" t="s">
        <v>37196</v>
      </c>
      <c r="D3706" s="23" t="s">
        <v>16930</v>
      </c>
      <c r="E3706" s="23" t="s">
        <v>28040</v>
      </c>
      <c r="F3706" s="24" t="s">
        <v>16839</v>
      </c>
      <c r="H3706" s="23" t="s">
        <v>16318</v>
      </c>
      <c r="I3706" s="23" t="s">
        <v>12601</v>
      </c>
      <c r="J3706" s="23" t="s">
        <v>16961</v>
      </c>
      <c r="K3706" s="23"/>
      <c r="L3706" s="23" t="s">
        <v>16961</v>
      </c>
      <c r="M3706" s="23">
        <v>16176</v>
      </c>
      <c r="N3706" s="23" t="s">
        <v>17610</v>
      </c>
      <c r="O3706" s="23" t="s">
        <v>18742</v>
      </c>
      <c r="P3706" s="23" t="s">
        <v>19561</v>
      </c>
      <c r="Q3706" s="23" t="s">
        <v>32222</v>
      </c>
      <c r="R3706" s="23"/>
      <c r="S3706" s="23"/>
      <c r="T3706" s="23" t="s">
        <v>28517</v>
      </c>
      <c r="U3706" s="23" t="s">
        <v>21351</v>
      </c>
      <c r="V3706" s="23" t="s">
        <v>26698</v>
      </c>
      <c r="AA3706" s="26"/>
    </row>
    <row r="3707" spans="1:27" s="22" customFormat="1" x14ac:dyDescent="0.35">
      <c r="A3707" s="21" t="s">
        <v>31567</v>
      </c>
      <c r="B3707" s="22" t="str">
        <f t="shared" si="163"/>
        <v>IL-2 Recombinant Protein Lyophilized 50UG</v>
      </c>
      <c r="C3707" s="23" t="s">
        <v>37196</v>
      </c>
      <c r="D3707" s="23" t="s">
        <v>16930</v>
      </c>
      <c r="E3707" s="23" t="s">
        <v>27816</v>
      </c>
      <c r="F3707" s="24" t="s">
        <v>16839</v>
      </c>
      <c r="H3707" s="23" t="s">
        <v>16319</v>
      </c>
      <c r="I3707" s="23" t="s">
        <v>12601</v>
      </c>
      <c r="J3707" s="23" t="s">
        <v>16961</v>
      </c>
      <c r="K3707" s="23"/>
      <c r="L3707" s="23" t="s">
        <v>16961</v>
      </c>
      <c r="M3707" s="23">
        <v>3558</v>
      </c>
      <c r="N3707" s="23" t="s">
        <v>17296</v>
      </c>
      <c r="O3707" s="23" t="s">
        <v>18703</v>
      </c>
      <c r="P3707" s="23" t="s">
        <v>19178</v>
      </c>
      <c r="Q3707" s="23" t="s">
        <v>31513</v>
      </c>
      <c r="R3707" s="23"/>
      <c r="S3707" s="23"/>
      <c r="T3707" s="23" t="s">
        <v>23925</v>
      </c>
      <c r="U3707" s="23" t="s">
        <v>21352</v>
      </c>
      <c r="V3707" s="23" t="s">
        <v>26387</v>
      </c>
      <c r="AA3707" s="26"/>
    </row>
    <row r="3708" spans="1:27" s="22" customFormat="1" x14ac:dyDescent="0.35">
      <c r="A3708" s="21" t="s">
        <v>31961</v>
      </c>
      <c r="B3708" s="22" t="str">
        <f t="shared" si="163"/>
        <v>IL-24 Recombinant Protein Lyophilized 5UG</v>
      </c>
      <c r="C3708" s="23" t="s">
        <v>12591</v>
      </c>
      <c r="D3708" s="23" t="s">
        <v>16929</v>
      </c>
      <c r="E3708" s="23" t="s">
        <v>28041</v>
      </c>
      <c r="F3708" s="24" t="s">
        <v>16839</v>
      </c>
      <c r="H3708" s="23" t="s">
        <v>16320</v>
      </c>
      <c r="I3708" s="23" t="s">
        <v>12594</v>
      </c>
      <c r="J3708" s="23" t="s">
        <v>16961</v>
      </c>
      <c r="K3708" s="23"/>
      <c r="L3708" s="23" t="s">
        <v>16961</v>
      </c>
      <c r="M3708" s="23">
        <v>11009</v>
      </c>
      <c r="N3708" s="23" t="s">
        <v>17571</v>
      </c>
      <c r="O3708" s="23" t="s">
        <v>18703</v>
      </c>
      <c r="P3708" s="23" t="s">
        <v>19481</v>
      </c>
      <c r="Q3708" s="23" t="s">
        <v>32223</v>
      </c>
      <c r="R3708" s="23"/>
      <c r="S3708" s="23"/>
      <c r="T3708" s="23" t="s">
        <v>27077</v>
      </c>
      <c r="U3708" s="23"/>
      <c r="V3708" s="23" t="s">
        <v>26699</v>
      </c>
      <c r="AA3708" s="26"/>
    </row>
    <row r="3709" spans="1:27" s="22" customFormat="1" x14ac:dyDescent="0.35">
      <c r="A3709" s="21" t="s">
        <v>31754</v>
      </c>
      <c r="B3709" s="22" t="str">
        <f t="shared" si="163"/>
        <v>IL-3 Recombinant Protein Lyophilized 10UG</v>
      </c>
      <c r="C3709" s="23" t="s">
        <v>37196</v>
      </c>
      <c r="D3709" s="23" t="s">
        <v>16930</v>
      </c>
      <c r="E3709" s="23" t="s">
        <v>27817</v>
      </c>
      <c r="F3709" s="24" t="s">
        <v>16839</v>
      </c>
      <c r="H3709" s="23" t="s">
        <v>16321</v>
      </c>
      <c r="I3709" s="23" t="s">
        <v>12601</v>
      </c>
      <c r="J3709" s="23" t="s">
        <v>16961</v>
      </c>
      <c r="K3709" s="23"/>
      <c r="L3709" s="23" t="s">
        <v>16961</v>
      </c>
      <c r="M3709" s="23">
        <v>3562</v>
      </c>
      <c r="N3709" s="23" t="s">
        <v>18106</v>
      </c>
      <c r="O3709" s="23" t="s">
        <v>18703</v>
      </c>
      <c r="P3709" s="23" t="s">
        <v>20145</v>
      </c>
      <c r="Q3709" s="23" t="s">
        <v>32222</v>
      </c>
      <c r="R3709" s="23"/>
      <c r="S3709" s="23"/>
      <c r="T3709" s="23" t="s">
        <v>23926</v>
      </c>
      <c r="U3709" s="23" t="s">
        <v>21347</v>
      </c>
      <c r="V3709" s="23" t="s">
        <v>26700</v>
      </c>
      <c r="AA3709" s="26"/>
    </row>
    <row r="3710" spans="1:27" s="22" customFormat="1" x14ac:dyDescent="0.35">
      <c r="A3710" s="21" t="s">
        <v>31962</v>
      </c>
      <c r="B3710" s="22" t="str">
        <f t="shared" si="163"/>
        <v>IL-36beta Recombinant Protein Lyophilized 2UG</v>
      </c>
      <c r="C3710" s="23" t="s">
        <v>37196</v>
      </c>
      <c r="D3710" s="23" t="s">
        <v>16930</v>
      </c>
      <c r="E3710" s="23" t="s">
        <v>28042</v>
      </c>
      <c r="F3710" s="24" t="s">
        <v>16839</v>
      </c>
      <c r="H3710" s="23" t="s">
        <v>16322</v>
      </c>
      <c r="I3710" s="23" t="s">
        <v>12601</v>
      </c>
      <c r="J3710" s="23" t="s">
        <v>16961</v>
      </c>
      <c r="K3710" s="23"/>
      <c r="L3710" s="23" t="s">
        <v>16961</v>
      </c>
      <c r="M3710" s="23">
        <v>27177</v>
      </c>
      <c r="N3710" s="23" t="s">
        <v>17510</v>
      </c>
      <c r="O3710" s="23" t="s">
        <v>18703</v>
      </c>
      <c r="P3710" s="23" t="s">
        <v>19431</v>
      </c>
      <c r="Q3710" s="23" t="s">
        <v>32257</v>
      </c>
      <c r="R3710" s="23"/>
      <c r="S3710" s="23"/>
      <c r="T3710" s="23" t="s">
        <v>28518</v>
      </c>
      <c r="U3710" s="23"/>
      <c r="V3710" s="23" t="s">
        <v>26701</v>
      </c>
      <c r="AA3710" s="26"/>
    </row>
    <row r="3711" spans="1:27" s="22" customFormat="1" x14ac:dyDescent="0.35">
      <c r="A3711" s="21" t="s">
        <v>31963</v>
      </c>
      <c r="B3711" s="22" t="str">
        <f t="shared" si="163"/>
        <v>IL-36gamma Recombinant Protein Lyophilized 2UG</v>
      </c>
      <c r="C3711" s="23" t="s">
        <v>37196</v>
      </c>
      <c r="D3711" s="23" t="s">
        <v>16929</v>
      </c>
      <c r="E3711" s="23" t="s">
        <v>28043</v>
      </c>
      <c r="F3711" s="24" t="s">
        <v>16839</v>
      </c>
      <c r="H3711" s="23" t="s">
        <v>16323</v>
      </c>
      <c r="I3711" s="23" t="s">
        <v>12601</v>
      </c>
      <c r="J3711" s="23" t="s">
        <v>16961</v>
      </c>
      <c r="K3711" s="23"/>
      <c r="L3711" s="23" t="s">
        <v>16961</v>
      </c>
      <c r="M3711" s="23">
        <v>56300</v>
      </c>
      <c r="N3711" s="23" t="s">
        <v>18500</v>
      </c>
      <c r="O3711" s="23" t="s">
        <v>18703</v>
      </c>
      <c r="P3711" s="23" t="s">
        <v>20632</v>
      </c>
      <c r="Q3711" s="23" t="s">
        <v>32257</v>
      </c>
      <c r="R3711" s="23"/>
      <c r="S3711" s="23"/>
      <c r="T3711" s="23" t="s">
        <v>28519</v>
      </c>
      <c r="U3711" s="23"/>
      <c r="V3711" s="23" t="s">
        <v>26702</v>
      </c>
      <c r="AA3711" s="26"/>
    </row>
    <row r="3712" spans="1:27" s="22" customFormat="1" x14ac:dyDescent="0.35">
      <c r="A3712" s="21" t="s">
        <v>31755</v>
      </c>
      <c r="B3712" s="22" t="str">
        <f t="shared" si="163"/>
        <v>IL-4 Recombinant Protein Lyophilized 20UG</v>
      </c>
      <c r="C3712" s="23" t="s">
        <v>37196</v>
      </c>
      <c r="D3712" s="23" t="s">
        <v>16930</v>
      </c>
      <c r="E3712" s="23" t="s">
        <v>27818</v>
      </c>
      <c r="F3712" s="24" t="s">
        <v>16839</v>
      </c>
      <c r="H3712" s="23" t="s">
        <v>16324</v>
      </c>
      <c r="I3712" s="23" t="s">
        <v>12601</v>
      </c>
      <c r="J3712" s="23" t="s">
        <v>16961</v>
      </c>
      <c r="K3712" s="23"/>
      <c r="L3712" s="23" t="s">
        <v>16961</v>
      </c>
      <c r="M3712" s="23">
        <v>3565</v>
      </c>
      <c r="N3712" s="23" t="s">
        <v>177</v>
      </c>
      <c r="O3712" s="23" t="s">
        <v>18703</v>
      </c>
      <c r="P3712" s="23" t="s">
        <v>18883</v>
      </c>
      <c r="Q3712" s="23" t="s">
        <v>32259</v>
      </c>
      <c r="R3712" s="23"/>
      <c r="S3712" s="23"/>
      <c r="T3712" s="23" t="s">
        <v>23676</v>
      </c>
      <c r="U3712" s="23" t="s">
        <v>21353</v>
      </c>
      <c r="V3712" s="23" t="s">
        <v>26703</v>
      </c>
      <c r="AA3712" s="26"/>
    </row>
    <row r="3713" spans="1:27" s="22" customFormat="1" x14ac:dyDescent="0.35">
      <c r="A3713" s="21" t="s">
        <v>31687</v>
      </c>
      <c r="B3713" s="22" t="str">
        <f t="shared" si="163"/>
        <v>KGF Recombinant Protein Lyophilized 10UG</v>
      </c>
      <c r="C3713" s="23" t="s">
        <v>37196</v>
      </c>
      <c r="D3713" s="23" t="s">
        <v>16929</v>
      </c>
      <c r="E3713" s="23" t="s">
        <v>27749</v>
      </c>
      <c r="F3713" s="24" t="s">
        <v>16839</v>
      </c>
      <c r="H3713" s="23" t="s">
        <v>16325</v>
      </c>
      <c r="I3713" s="23" t="s">
        <v>12601</v>
      </c>
      <c r="J3713" s="23" t="s">
        <v>16961</v>
      </c>
      <c r="K3713" s="23"/>
      <c r="L3713" s="23" t="s">
        <v>16961</v>
      </c>
      <c r="M3713" s="23">
        <v>2252</v>
      </c>
      <c r="N3713" s="23" t="s">
        <v>18297</v>
      </c>
      <c r="O3713" s="23" t="s">
        <v>18703</v>
      </c>
      <c r="P3713" s="23" t="s">
        <v>20397</v>
      </c>
      <c r="Q3713" s="23" t="s">
        <v>32222</v>
      </c>
      <c r="R3713" s="23"/>
      <c r="S3713" s="23"/>
      <c r="T3713" s="23" t="s">
        <v>23927</v>
      </c>
      <c r="U3713" s="23" t="s">
        <v>21354</v>
      </c>
      <c r="V3713" s="23" t="s">
        <v>26704</v>
      </c>
      <c r="AA3713" s="26"/>
    </row>
    <row r="3714" spans="1:27" s="22" customFormat="1" x14ac:dyDescent="0.35">
      <c r="A3714" s="21" t="s">
        <v>31786</v>
      </c>
      <c r="B3714" s="22" t="str">
        <f t="shared" si="163"/>
        <v>M-CSF Recombinant Protein Lyophilized 10UG</v>
      </c>
      <c r="C3714" s="23" t="s">
        <v>37196</v>
      </c>
      <c r="D3714" s="23" t="s">
        <v>16930</v>
      </c>
      <c r="E3714" s="23" t="s">
        <v>27851</v>
      </c>
      <c r="F3714" s="24" t="s">
        <v>16839</v>
      </c>
      <c r="H3714" s="23" t="s">
        <v>16326</v>
      </c>
      <c r="I3714" s="23" t="s">
        <v>12601</v>
      </c>
      <c r="J3714" s="23" t="s">
        <v>16961</v>
      </c>
      <c r="K3714" s="23"/>
      <c r="L3714" s="23" t="s">
        <v>16961</v>
      </c>
      <c r="M3714" s="23">
        <v>1435</v>
      </c>
      <c r="N3714" s="23" t="s">
        <v>387</v>
      </c>
      <c r="O3714" s="23" t="s">
        <v>18703</v>
      </c>
      <c r="P3714" s="23" t="s">
        <v>19791</v>
      </c>
      <c r="Q3714" s="23" t="s">
        <v>32222</v>
      </c>
      <c r="R3714" s="23"/>
      <c r="S3714" s="23"/>
      <c r="T3714" s="23" t="s">
        <v>23697</v>
      </c>
      <c r="U3714" s="23" t="s">
        <v>21355</v>
      </c>
      <c r="V3714" s="23" t="s">
        <v>26705</v>
      </c>
      <c r="AA3714" s="26"/>
    </row>
    <row r="3715" spans="1:27" s="22" customFormat="1" x14ac:dyDescent="0.35">
      <c r="A3715" s="21" t="s">
        <v>31684</v>
      </c>
      <c r="B3715" s="22" t="str">
        <f t="shared" si="163"/>
        <v>PDGF-BB Recombinant Protein Lyophilized 10UG</v>
      </c>
      <c r="C3715" s="23" t="s">
        <v>37196</v>
      </c>
      <c r="D3715" s="23" t="s">
        <v>16930</v>
      </c>
      <c r="E3715" s="23" t="s">
        <v>27746</v>
      </c>
      <c r="F3715" s="24" t="s">
        <v>16839</v>
      </c>
      <c r="H3715" s="23" t="s">
        <v>16327</v>
      </c>
      <c r="I3715" s="23" t="s">
        <v>12601</v>
      </c>
      <c r="J3715" s="23" t="s">
        <v>16961</v>
      </c>
      <c r="K3715" s="23"/>
      <c r="L3715" s="23" t="s">
        <v>16961</v>
      </c>
      <c r="M3715" s="23">
        <v>5155</v>
      </c>
      <c r="N3715" s="23" t="s">
        <v>17390</v>
      </c>
      <c r="O3715" s="23" t="s">
        <v>18703</v>
      </c>
      <c r="P3715" s="23" t="s">
        <v>19089</v>
      </c>
      <c r="Q3715" s="23" t="s">
        <v>32222</v>
      </c>
      <c r="R3715" s="23"/>
      <c r="S3715" s="23"/>
      <c r="T3715" s="23" t="s">
        <v>28520</v>
      </c>
      <c r="U3715" s="23" t="s">
        <v>21356</v>
      </c>
      <c r="V3715" s="23" t="s">
        <v>26706</v>
      </c>
      <c r="AA3715" s="26"/>
    </row>
    <row r="3716" spans="1:27" s="22" customFormat="1" x14ac:dyDescent="0.35">
      <c r="A3716" s="21" t="s">
        <v>31781</v>
      </c>
      <c r="B3716" s="22" t="str">
        <f t="shared" ref="B3716:B3779" si="164">CONCATENATE(A3716, " ", Q3716)</f>
        <v>SCF Recombinant Protein Lyophilized 10UG</v>
      </c>
      <c r="C3716" s="23" t="s">
        <v>37196</v>
      </c>
      <c r="D3716" s="23" t="s">
        <v>16930</v>
      </c>
      <c r="E3716" s="23" t="s">
        <v>27846</v>
      </c>
      <c r="F3716" s="24" t="s">
        <v>16839</v>
      </c>
      <c r="H3716" s="23" t="s">
        <v>16328</v>
      </c>
      <c r="I3716" s="23" t="s">
        <v>12601</v>
      </c>
      <c r="J3716" s="23" t="s">
        <v>16961</v>
      </c>
      <c r="K3716" s="23"/>
      <c r="L3716" s="23" t="s">
        <v>16961</v>
      </c>
      <c r="M3716" s="23">
        <v>4254</v>
      </c>
      <c r="N3716" s="23" t="s">
        <v>625</v>
      </c>
      <c r="O3716" s="23" t="s">
        <v>18703</v>
      </c>
      <c r="P3716" s="23" t="s">
        <v>18967</v>
      </c>
      <c r="Q3716" s="23" t="s">
        <v>32222</v>
      </c>
      <c r="R3716" s="23"/>
      <c r="S3716" s="23"/>
      <c r="T3716" s="23" t="s">
        <v>23928</v>
      </c>
      <c r="U3716" s="23" t="s">
        <v>21357</v>
      </c>
      <c r="V3716" s="23" t="s">
        <v>26707</v>
      </c>
      <c r="AA3716" s="26"/>
    </row>
    <row r="3717" spans="1:27" s="22" customFormat="1" x14ac:dyDescent="0.35">
      <c r="A3717" s="21" t="s">
        <v>31644</v>
      </c>
      <c r="B3717" s="22" t="str">
        <f t="shared" si="164"/>
        <v>TNF-alpha Recombinant Protein Lyophilized 50UG</v>
      </c>
      <c r="C3717" s="23" t="s">
        <v>37196</v>
      </c>
      <c r="D3717" s="23" t="s">
        <v>16930</v>
      </c>
      <c r="E3717" s="23" t="s">
        <v>27706</v>
      </c>
      <c r="F3717" s="24" t="s">
        <v>16839</v>
      </c>
      <c r="H3717" s="23" t="s">
        <v>16329</v>
      </c>
      <c r="I3717" s="23" t="s">
        <v>12601</v>
      </c>
      <c r="J3717" s="23" t="s">
        <v>16961</v>
      </c>
      <c r="K3717" s="23"/>
      <c r="L3717" s="23" t="s">
        <v>16961</v>
      </c>
      <c r="M3717" s="23">
        <v>7124</v>
      </c>
      <c r="N3717" s="23" t="s">
        <v>17187</v>
      </c>
      <c r="O3717" s="23" t="s">
        <v>18703</v>
      </c>
      <c r="P3717" s="23" t="s">
        <v>18994</v>
      </c>
      <c r="Q3717" s="23" t="s">
        <v>31513</v>
      </c>
      <c r="R3717" s="23"/>
      <c r="S3717" s="23"/>
      <c r="T3717" s="23" t="s">
        <v>23929</v>
      </c>
      <c r="U3717" s="23" t="s">
        <v>21358</v>
      </c>
      <c r="V3717" s="23" t="s">
        <v>26708</v>
      </c>
      <c r="AA3717" s="26"/>
    </row>
    <row r="3718" spans="1:27" s="22" customFormat="1" x14ac:dyDescent="0.35">
      <c r="A3718" s="21" t="s">
        <v>31956</v>
      </c>
      <c r="B3718" s="22" t="str">
        <f t="shared" si="164"/>
        <v>TPO Recombinant Protein Lyophilized 10UG</v>
      </c>
      <c r="C3718" s="23" t="s">
        <v>37196</v>
      </c>
      <c r="D3718" s="23" t="s">
        <v>16930</v>
      </c>
      <c r="E3718" s="23" t="s">
        <v>28044</v>
      </c>
      <c r="F3718" s="24" t="s">
        <v>16839</v>
      </c>
      <c r="H3718" s="23" t="s">
        <v>16330</v>
      </c>
      <c r="I3718" s="23" t="s">
        <v>12601</v>
      </c>
      <c r="J3718" s="23" t="s">
        <v>16961</v>
      </c>
      <c r="K3718" s="23"/>
      <c r="L3718" s="23" t="s">
        <v>16961</v>
      </c>
      <c r="M3718" s="23">
        <v>7066</v>
      </c>
      <c r="N3718" s="23" t="s">
        <v>18417</v>
      </c>
      <c r="O3718" s="23" t="s">
        <v>18703</v>
      </c>
      <c r="P3718" s="23" t="s">
        <v>20536</v>
      </c>
      <c r="Q3718" s="23" t="s">
        <v>32222</v>
      </c>
      <c r="R3718" s="23"/>
      <c r="S3718" s="23"/>
      <c r="T3718" s="23" t="s">
        <v>23694</v>
      </c>
      <c r="U3718" s="23" t="s">
        <v>21359</v>
      </c>
      <c r="V3718" s="23" t="s">
        <v>26709</v>
      </c>
      <c r="AA3718" s="26"/>
    </row>
    <row r="3719" spans="1:27" s="22" customFormat="1" x14ac:dyDescent="0.35">
      <c r="A3719" s="21" t="s">
        <v>31796</v>
      </c>
      <c r="B3719" s="22" t="str">
        <f t="shared" si="164"/>
        <v>TWEAK Recombinant Protein Lyophilized 25UG</v>
      </c>
      <c r="C3719" s="23" t="s">
        <v>37196</v>
      </c>
      <c r="D3719" s="23" t="s">
        <v>16930</v>
      </c>
      <c r="E3719" s="23" t="s">
        <v>27861</v>
      </c>
      <c r="F3719" s="24" t="s">
        <v>16839</v>
      </c>
      <c r="H3719" s="23" t="s">
        <v>16331</v>
      </c>
      <c r="I3719" s="23" t="s">
        <v>12601</v>
      </c>
      <c r="J3719" s="23" t="s">
        <v>16961</v>
      </c>
      <c r="K3719" s="23"/>
      <c r="L3719" s="23" t="s">
        <v>16961</v>
      </c>
      <c r="M3719" s="23">
        <v>8742</v>
      </c>
      <c r="N3719" s="23" t="s">
        <v>18565</v>
      </c>
      <c r="O3719" s="23" t="s">
        <v>18703</v>
      </c>
      <c r="P3719" s="23" t="s">
        <v>20721</v>
      </c>
      <c r="Q3719" s="23" t="s">
        <v>31512</v>
      </c>
      <c r="R3719" s="23"/>
      <c r="S3719" s="23"/>
      <c r="T3719" s="23" t="s">
        <v>23930</v>
      </c>
      <c r="U3719" s="23" t="s">
        <v>21360</v>
      </c>
      <c r="V3719" s="23" t="s">
        <v>26710</v>
      </c>
      <c r="AA3719" s="26"/>
    </row>
    <row r="3720" spans="1:27" s="22" customFormat="1" x14ac:dyDescent="0.35">
      <c r="A3720" s="21" t="s">
        <v>31689</v>
      </c>
      <c r="B3720" s="22" t="str">
        <f t="shared" si="164"/>
        <v>VEGF121 Recombinant Protein Lyophilized 10UG</v>
      </c>
      <c r="C3720" s="23" t="s">
        <v>37196</v>
      </c>
      <c r="D3720" s="23" t="s">
        <v>16930</v>
      </c>
      <c r="E3720" s="23" t="s">
        <v>27751</v>
      </c>
      <c r="F3720" s="24" t="s">
        <v>16839</v>
      </c>
      <c r="H3720" s="23" t="s">
        <v>16332</v>
      </c>
      <c r="I3720" s="23" t="s">
        <v>12601</v>
      </c>
      <c r="J3720" s="23" t="s">
        <v>16961</v>
      </c>
      <c r="K3720" s="23"/>
      <c r="L3720" s="23" t="s">
        <v>16961</v>
      </c>
      <c r="M3720" s="23">
        <v>7422</v>
      </c>
      <c r="N3720" s="23" t="s">
        <v>56</v>
      </c>
      <c r="O3720" s="23" t="s">
        <v>18703</v>
      </c>
      <c r="P3720" s="23" t="s">
        <v>19100</v>
      </c>
      <c r="Q3720" s="23" t="s">
        <v>32222</v>
      </c>
      <c r="R3720" s="23"/>
      <c r="S3720" s="23"/>
      <c r="T3720" s="23" t="s">
        <v>23629</v>
      </c>
      <c r="U3720" s="23" t="s">
        <v>21361</v>
      </c>
      <c r="V3720" s="23" t="s">
        <v>26325</v>
      </c>
      <c r="AA3720" s="26"/>
    </row>
    <row r="3721" spans="1:27" s="22" customFormat="1" x14ac:dyDescent="0.35">
      <c r="A3721" s="21" t="s">
        <v>31688</v>
      </c>
      <c r="B3721" s="22" t="str">
        <f t="shared" si="164"/>
        <v>VEGF165 Recombinant Protein Lyophilized 10UG</v>
      </c>
      <c r="C3721" s="23" t="s">
        <v>37196</v>
      </c>
      <c r="D3721" s="23" t="s">
        <v>16930</v>
      </c>
      <c r="E3721" s="23" t="s">
        <v>27750</v>
      </c>
      <c r="F3721" s="24" t="s">
        <v>16839</v>
      </c>
      <c r="H3721" s="23" t="s">
        <v>16333</v>
      </c>
      <c r="I3721" s="23" t="s">
        <v>12601</v>
      </c>
      <c r="J3721" s="23" t="s">
        <v>16961</v>
      </c>
      <c r="K3721" s="23"/>
      <c r="L3721" s="23" t="s">
        <v>16961</v>
      </c>
      <c r="M3721" s="23">
        <v>7422</v>
      </c>
      <c r="N3721" s="23" t="s">
        <v>56</v>
      </c>
      <c r="O3721" s="23" t="s">
        <v>18703</v>
      </c>
      <c r="P3721" s="23" t="s">
        <v>19010</v>
      </c>
      <c r="Q3721" s="23" t="s">
        <v>32222</v>
      </c>
      <c r="R3721" s="23"/>
      <c r="S3721" s="23"/>
      <c r="T3721" s="23" t="s">
        <v>23931</v>
      </c>
      <c r="U3721" s="23" t="s">
        <v>21362</v>
      </c>
      <c r="V3721" s="23" t="s">
        <v>26711</v>
      </c>
      <c r="AA3721" s="26"/>
    </row>
    <row r="3722" spans="1:27" s="22" customFormat="1" x14ac:dyDescent="0.35">
      <c r="A3722" s="21" t="s">
        <v>31825</v>
      </c>
      <c r="B3722" s="22" t="str">
        <f t="shared" si="164"/>
        <v>Adiponectin Recombinant Protein Lyophilized 5UG</v>
      </c>
      <c r="C3722" s="23" t="s">
        <v>12590</v>
      </c>
      <c r="D3722" s="23" t="s">
        <v>16929</v>
      </c>
      <c r="E3722" s="23" t="s">
        <v>27890</v>
      </c>
      <c r="F3722" s="24" t="s">
        <v>16839</v>
      </c>
      <c r="H3722" s="23" t="s">
        <v>16334</v>
      </c>
      <c r="I3722" s="23" t="s">
        <v>12610</v>
      </c>
      <c r="J3722" s="23" t="s">
        <v>16961</v>
      </c>
      <c r="K3722" s="23"/>
      <c r="L3722" s="23" t="s">
        <v>16961</v>
      </c>
      <c r="M3722" s="23">
        <v>11450</v>
      </c>
      <c r="N3722" s="23" t="s">
        <v>18274</v>
      </c>
      <c r="O3722" s="23" t="s">
        <v>18742</v>
      </c>
      <c r="P3722" s="23" t="s">
        <v>20364</v>
      </c>
      <c r="Q3722" s="23" t="s">
        <v>32223</v>
      </c>
      <c r="R3722" s="23"/>
      <c r="S3722" s="23"/>
      <c r="T3722" s="23" t="s">
        <v>28521</v>
      </c>
      <c r="U3722" s="23" t="s">
        <v>28522</v>
      </c>
      <c r="V3722" s="23" t="s">
        <v>26712</v>
      </c>
      <c r="AA3722" s="26"/>
    </row>
    <row r="3723" spans="1:27" s="22" customFormat="1" x14ac:dyDescent="0.35">
      <c r="A3723" s="21" t="s">
        <v>31720</v>
      </c>
      <c r="B3723" s="22" t="str">
        <f t="shared" si="164"/>
        <v>BMP-4 Recombinant Protein Lyophilized 2UG</v>
      </c>
      <c r="C3723" s="23" t="s">
        <v>37196</v>
      </c>
      <c r="D3723" s="23" t="s">
        <v>16930</v>
      </c>
      <c r="E3723" s="23" t="s">
        <v>27782</v>
      </c>
      <c r="F3723" s="24" t="s">
        <v>16839</v>
      </c>
      <c r="H3723" s="23" t="s">
        <v>16335</v>
      </c>
      <c r="I3723" s="23" t="s">
        <v>12601</v>
      </c>
      <c r="J3723" s="23" t="s">
        <v>16961</v>
      </c>
      <c r="K3723" s="23"/>
      <c r="L3723" s="23" t="s">
        <v>16961</v>
      </c>
      <c r="M3723" s="23">
        <v>12159</v>
      </c>
      <c r="N3723" s="23" t="s">
        <v>18654</v>
      </c>
      <c r="O3723" s="23" t="s">
        <v>18742</v>
      </c>
      <c r="P3723" s="23" t="s">
        <v>20847</v>
      </c>
      <c r="Q3723" s="23" t="s">
        <v>32257</v>
      </c>
      <c r="R3723" s="23"/>
      <c r="S3723" s="23"/>
      <c r="T3723" s="23" t="s">
        <v>28523</v>
      </c>
      <c r="U3723" s="23" t="s">
        <v>21363</v>
      </c>
      <c r="V3723" s="23" t="s">
        <v>26713</v>
      </c>
      <c r="AA3723" s="26"/>
    </row>
    <row r="3724" spans="1:27" s="22" customFormat="1" x14ac:dyDescent="0.35">
      <c r="A3724" s="21" t="s">
        <v>31964</v>
      </c>
      <c r="B3724" s="22" t="str">
        <f t="shared" si="164"/>
        <v>FGF-Basic Recombinant Protein Lyophilized 50UG</v>
      </c>
      <c r="C3724" s="23" t="s">
        <v>37196</v>
      </c>
      <c r="D3724" s="23" t="s">
        <v>16929</v>
      </c>
      <c r="E3724" s="23" t="s">
        <v>28045</v>
      </c>
      <c r="F3724" s="24" t="s">
        <v>16839</v>
      </c>
      <c r="H3724" s="23" t="s">
        <v>16336</v>
      </c>
      <c r="I3724" s="23" t="s">
        <v>12601</v>
      </c>
      <c r="J3724" s="23" t="s">
        <v>16961</v>
      </c>
      <c r="K3724" s="23"/>
      <c r="L3724" s="23" t="s">
        <v>16961</v>
      </c>
      <c r="M3724" s="23">
        <v>14173</v>
      </c>
      <c r="N3724" s="23" t="s">
        <v>17611</v>
      </c>
      <c r="O3724" s="23" t="s">
        <v>18742</v>
      </c>
      <c r="P3724" s="23" t="s">
        <v>19562</v>
      </c>
      <c r="Q3724" s="23" t="s">
        <v>31513</v>
      </c>
      <c r="R3724" s="23"/>
      <c r="S3724" s="23"/>
      <c r="T3724" s="23" t="s">
        <v>23867</v>
      </c>
      <c r="U3724" s="23" t="s">
        <v>21364</v>
      </c>
      <c r="V3724" s="23" t="s">
        <v>26714</v>
      </c>
      <c r="AA3724" s="26"/>
    </row>
    <row r="3725" spans="1:27" s="22" customFormat="1" x14ac:dyDescent="0.35">
      <c r="A3725" s="21" t="s">
        <v>31780</v>
      </c>
      <c r="B3725" s="22" t="str">
        <f t="shared" si="164"/>
        <v>GM-CSF Recombinant Protein Lyophilized 20UG</v>
      </c>
      <c r="C3725" s="23" t="s">
        <v>37196</v>
      </c>
      <c r="D3725" s="23" t="s">
        <v>16930</v>
      </c>
      <c r="E3725" s="23" t="s">
        <v>27845</v>
      </c>
      <c r="F3725" s="24" t="s">
        <v>16839</v>
      </c>
      <c r="H3725" s="23" t="s">
        <v>16337</v>
      </c>
      <c r="I3725" s="23" t="s">
        <v>12601</v>
      </c>
      <c r="J3725" s="23" t="s">
        <v>16961</v>
      </c>
      <c r="K3725" s="23"/>
      <c r="L3725" s="23" t="s">
        <v>16961</v>
      </c>
      <c r="M3725" s="23">
        <v>12981</v>
      </c>
      <c r="N3725" s="23" t="s">
        <v>18390</v>
      </c>
      <c r="O3725" s="23" t="s">
        <v>18742</v>
      </c>
      <c r="P3725" s="23" t="s">
        <v>20508</v>
      </c>
      <c r="Q3725" s="23" t="s">
        <v>32259</v>
      </c>
      <c r="R3725" s="23"/>
      <c r="S3725" s="23"/>
      <c r="T3725" s="23" t="s">
        <v>23932</v>
      </c>
      <c r="U3725" s="23" t="s">
        <v>21365</v>
      </c>
      <c r="V3725" s="23" t="s">
        <v>26715</v>
      </c>
      <c r="AA3725" s="26"/>
    </row>
    <row r="3726" spans="1:27" s="22" customFormat="1" x14ac:dyDescent="0.35">
      <c r="A3726" s="21" t="s">
        <v>31754</v>
      </c>
      <c r="B3726" s="22" t="str">
        <f t="shared" si="164"/>
        <v>IL-3 Recombinant Protein Lyophilized 10UG</v>
      </c>
      <c r="C3726" s="23" t="s">
        <v>37196</v>
      </c>
      <c r="D3726" s="23" t="s">
        <v>16930</v>
      </c>
      <c r="E3726" s="23" t="s">
        <v>27817</v>
      </c>
      <c r="F3726" s="24" t="s">
        <v>16839</v>
      </c>
      <c r="H3726" s="23" t="s">
        <v>16338</v>
      </c>
      <c r="I3726" s="23" t="s">
        <v>12601</v>
      </c>
      <c r="J3726" s="23" t="s">
        <v>16961</v>
      </c>
      <c r="K3726" s="23"/>
      <c r="L3726" s="23" t="s">
        <v>16961</v>
      </c>
      <c r="M3726" s="23">
        <v>16187</v>
      </c>
      <c r="N3726" s="23" t="s">
        <v>18604</v>
      </c>
      <c r="O3726" s="23" t="s">
        <v>18742</v>
      </c>
      <c r="P3726" s="23" t="s">
        <v>20768</v>
      </c>
      <c r="Q3726" s="23" t="s">
        <v>32222</v>
      </c>
      <c r="R3726" s="23"/>
      <c r="S3726" s="23"/>
      <c r="T3726" s="23" t="s">
        <v>23819</v>
      </c>
      <c r="U3726" s="23" t="s">
        <v>21366</v>
      </c>
      <c r="V3726" s="23" t="s">
        <v>26716</v>
      </c>
      <c r="AA3726" s="26"/>
    </row>
    <row r="3727" spans="1:27" s="22" customFormat="1" x14ac:dyDescent="0.35">
      <c r="A3727" s="21" t="s">
        <v>31755</v>
      </c>
      <c r="B3727" s="22" t="str">
        <f t="shared" si="164"/>
        <v>IL-4 Recombinant Protein Lyophilized 20UG</v>
      </c>
      <c r="C3727" s="23" t="s">
        <v>37196</v>
      </c>
      <c r="D3727" s="23" t="s">
        <v>16930</v>
      </c>
      <c r="E3727" s="23" t="s">
        <v>27818</v>
      </c>
      <c r="F3727" s="24" t="s">
        <v>16839</v>
      </c>
      <c r="H3727" s="23" t="s">
        <v>16339</v>
      </c>
      <c r="I3727" s="23" t="s">
        <v>12601</v>
      </c>
      <c r="J3727" s="23" t="s">
        <v>16961</v>
      </c>
      <c r="K3727" s="23"/>
      <c r="L3727" s="23" t="s">
        <v>16961</v>
      </c>
      <c r="M3727" s="23">
        <v>16189</v>
      </c>
      <c r="N3727" s="23" t="s">
        <v>17563</v>
      </c>
      <c r="O3727" s="23" t="s">
        <v>18742</v>
      </c>
      <c r="P3727" s="23" t="s">
        <v>19473</v>
      </c>
      <c r="Q3727" s="23" t="s">
        <v>32259</v>
      </c>
      <c r="R3727" s="23"/>
      <c r="S3727" s="23"/>
      <c r="T3727" s="23" t="s">
        <v>23820</v>
      </c>
      <c r="U3727" s="23" t="s">
        <v>21367</v>
      </c>
      <c r="V3727" s="23" t="s">
        <v>26717</v>
      </c>
      <c r="AA3727" s="26"/>
    </row>
    <row r="3728" spans="1:27" s="22" customFormat="1" x14ac:dyDescent="0.35">
      <c r="A3728" s="21" t="s">
        <v>31786</v>
      </c>
      <c r="B3728" s="22" t="str">
        <f t="shared" si="164"/>
        <v>M-CSF Recombinant Protein Lyophilized 10UG</v>
      </c>
      <c r="C3728" s="23" t="s">
        <v>37196</v>
      </c>
      <c r="D3728" s="23" t="s">
        <v>16930</v>
      </c>
      <c r="E3728" s="23" t="s">
        <v>27851</v>
      </c>
      <c r="F3728" s="24" t="s">
        <v>16839</v>
      </c>
      <c r="H3728" s="23" t="s">
        <v>16340</v>
      </c>
      <c r="I3728" s="23" t="s">
        <v>12601</v>
      </c>
      <c r="J3728" s="23" t="s">
        <v>16961</v>
      </c>
      <c r="K3728" s="23"/>
      <c r="L3728" s="23" t="s">
        <v>16961</v>
      </c>
      <c r="M3728" s="23">
        <v>12977</v>
      </c>
      <c r="N3728" s="23" t="s">
        <v>17815</v>
      </c>
      <c r="O3728" s="23" t="s">
        <v>18742</v>
      </c>
      <c r="P3728" s="23" t="s">
        <v>19933</v>
      </c>
      <c r="Q3728" s="23" t="s">
        <v>32222</v>
      </c>
      <c r="R3728" s="23"/>
      <c r="S3728" s="23"/>
      <c r="T3728" s="23" t="s">
        <v>23833</v>
      </c>
      <c r="U3728" s="23" t="s">
        <v>21368</v>
      </c>
      <c r="V3728" s="23" t="s">
        <v>26718</v>
      </c>
      <c r="AA3728" s="26"/>
    </row>
    <row r="3729" spans="1:27" s="22" customFormat="1" x14ac:dyDescent="0.35">
      <c r="A3729" s="21" t="s">
        <v>31780</v>
      </c>
      <c r="B3729" s="22" t="str">
        <f t="shared" si="164"/>
        <v>GM-CSF Recombinant Protein Lyophilized 20UG</v>
      </c>
      <c r="C3729" s="23" t="s">
        <v>37196</v>
      </c>
      <c r="D3729" s="23" t="s">
        <v>16930</v>
      </c>
      <c r="E3729" s="23" t="s">
        <v>27845</v>
      </c>
      <c r="F3729" s="24" t="s">
        <v>16839</v>
      </c>
      <c r="H3729" s="23" t="s">
        <v>16341</v>
      </c>
      <c r="I3729" s="23" t="s">
        <v>12601</v>
      </c>
      <c r="J3729" s="23" t="s">
        <v>16961</v>
      </c>
      <c r="K3729" s="23"/>
      <c r="L3729" s="23" t="s">
        <v>16961</v>
      </c>
      <c r="M3729" s="23">
        <v>116630</v>
      </c>
      <c r="N3729" s="23" t="s">
        <v>18390</v>
      </c>
      <c r="O3729" s="23" t="s">
        <v>18725</v>
      </c>
      <c r="P3729" s="23" t="s">
        <v>20791</v>
      </c>
      <c r="Q3729" s="23" t="s">
        <v>32259</v>
      </c>
      <c r="R3729" s="23"/>
      <c r="S3729" s="23"/>
      <c r="T3729" s="23" t="s">
        <v>23933</v>
      </c>
      <c r="U3729" s="23" t="s">
        <v>21369</v>
      </c>
      <c r="V3729" s="23" t="s">
        <v>26719</v>
      </c>
      <c r="AA3729" s="26"/>
    </row>
    <row r="3730" spans="1:27" s="22" customFormat="1" x14ac:dyDescent="0.35">
      <c r="A3730" s="21" t="s">
        <v>31965</v>
      </c>
      <c r="B3730" s="22" t="str">
        <f t="shared" si="164"/>
        <v>Secreted IL-2 Receptor alpha Recombinant Protein Lyophilized 5UG</v>
      </c>
      <c r="C3730" s="23" t="s">
        <v>12591</v>
      </c>
      <c r="D3730" s="23" t="s">
        <v>28242</v>
      </c>
      <c r="E3730" s="23" t="s">
        <v>28046</v>
      </c>
      <c r="F3730" s="24" t="s">
        <v>16839</v>
      </c>
      <c r="H3730" s="23" t="s">
        <v>16342</v>
      </c>
      <c r="I3730" s="23" t="s">
        <v>12594</v>
      </c>
      <c r="J3730" s="23" t="s">
        <v>16961</v>
      </c>
      <c r="K3730" s="23"/>
      <c r="L3730" s="23" t="s">
        <v>16961</v>
      </c>
      <c r="M3730" s="23">
        <v>3559</v>
      </c>
      <c r="N3730" s="23" t="s">
        <v>168</v>
      </c>
      <c r="O3730" s="23" t="s">
        <v>18703</v>
      </c>
      <c r="P3730" s="23" t="s">
        <v>18888</v>
      </c>
      <c r="Q3730" s="23" t="s">
        <v>32223</v>
      </c>
      <c r="R3730" s="23"/>
      <c r="S3730" s="23"/>
      <c r="T3730" s="23" t="s">
        <v>31966</v>
      </c>
      <c r="U3730" s="23" t="s">
        <v>33988</v>
      </c>
      <c r="V3730" s="23" t="s">
        <v>26720</v>
      </c>
      <c r="AA3730" s="26"/>
    </row>
    <row r="3731" spans="1:27" s="22" customFormat="1" x14ac:dyDescent="0.35">
      <c r="A3731" s="21" t="s">
        <v>31967</v>
      </c>
      <c r="B3731" s="22" t="str">
        <f t="shared" si="164"/>
        <v>IGF-I LR3 Recombinant Protein Lyophilized 200UG</v>
      </c>
      <c r="C3731" s="23" t="s">
        <v>37196</v>
      </c>
      <c r="D3731" s="23" t="s">
        <v>16938</v>
      </c>
      <c r="E3731" s="23" t="s">
        <v>28047</v>
      </c>
      <c r="F3731" s="24" t="s">
        <v>16839</v>
      </c>
      <c r="H3731" s="23" t="s">
        <v>16343</v>
      </c>
      <c r="I3731" s="23" t="s">
        <v>12589</v>
      </c>
      <c r="J3731" s="23" t="s">
        <v>16961</v>
      </c>
      <c r="K3731" s="23"/>
      <c r="L3731" s="23" t="s">
        <v>16961</v>
      </c>
      <c r="M3731" s="23">
        <v>3479</v>
      </c>
      <c r="N3731" s="23" t="s">
        <v>126</v>
      </c>
      <c r="O3731" s="23" t="s">
        <v>18703</v>
      </c>
      <c r="P3731" s="23" t="s">
        <v>18871</v>
      </c>
      <c r="Q3731" s="23" t="s">
        <v>31511</v>
      </c>
      <c r="R3731" s="23"/>
      <c r="S3731" s="23"/>
      <c r="T3731" s="23" t="s">
        <v>29247</v>
      </c>
      <c r="U3731" s="23"/>
      <c r="V3731" s="23" t="s">
        <v>26721</v>
      </c>
      <c r="AA3731" s="26"/>
    </row>
    <row r="3732" spans="1:27" s="22" customFormat="1" x14ac:dyDescent="0.35">
      <c r="A3732" s="21" t="s">
        <v>31686</v>
      </c>
      <c r="B3732" s="22" t="str">
        <f t="shared" si="164"/>
        <v>FGF-basic Recombinant Protein Lyophilized 10UG</v>
      </c>
      <c r="C3732" s="23" t="s">
        <v>37196</v>
      </c>
      <c r="D3732" s="23" t="s">
        <v>16938</v>
      </c>
      <c r="E3732" s="23" t="s">
        <v>28047</v>
      </c>
      <c r="F3732" s="24" t="s">
        <v>16839</v>
      </c>
      <c r="H3732" s="23" t="s">
        <v>16344</v>
      </c>
      <c r="I3732" s="23" t="s">
        <v>12589</v>
      </c>
      <c r="J3732" s="23" t="s">
        <v>16961</v>
      </c>
      <c r="K3732" s="23"/>
      <c r="L3732" s="23" t="s">
        <v>16961</v>
      </c>
      <c r="M3732" s="23">
        <v>2247</v>
      </c>
      <c r="N3732" s="23" t="s">
        <v>107</v>
      </c>
      <c r="O3732" s="23" t="s">
        <v>18703</v>
      </c>
      <c r="P3732" s="23" t="s">
        <v>18734</v>
      </c>
      <c r="Q3732" s="23" t="s">
        <v>32222</v>
      </c>
      <c r="R3732" s="23"/>
      <c r="S3732" s="23"/>
      <c r="T3732" s="23" t="s">
        <v>23934</v>
      </c>
      <c r="U3732" s="23" t="s">
        <v>21370</v>
      </c>
      <c r="V3732" s="23" t="s">
        <v>26722</v>
      </c>
      <c r="AA3732" s="26"/>
    </row>
    <row r="3733" spans="1:27" s="22" customFormat="1" x14ac:dyDescent="0.35">
      <c r="A3733" s="21" t="s">
        <v>31968</v>
      </c>
      <c r="B3733" s="22" t="str">
        <f t="shared" si="164"/>
        <v>VEGF-C Recombinant Protein Lyophilized 5UG</v>
      </c>
      <c r="C3733" s="23" t="s">
        <v>3</v>
      </c>
      <c r="D3733" s="23" t="s">
        <v>16939</v>
      </c>
      <c r="E3733" s="23" t="s">
        <v>28047</v>
      </c>
      <c r="F3733" s="24" t="s">
        <v>16839</v>
      </c>
      <c r="H3733" s="23" t="s">
        <v>16345</v>
      </c>
      <c r="I3733" s="23" t="s">
        <v>12592</v>
      </c>
      <c r="J3733" s="23" t="s">
        <v>16961</v>
      </c>
      <c r="K3733" s="23"/>
      <c r="L3733" s="23" t="s">
        <v>16961</v>
      </c>
      <c r="M3733" s="23">
        <v>7424</v>
      </c>
      <c r="N3733" s="23" t="s">
        <v>17195</v>
      </c>
      <c r="O3733" s="23" t="s">
        <v>18703</v>
      </c>
      <c r="P3733" s="23" t="s">
        <v>19012</v>
      </c>
      <c r="Q3733" s="23" t="s">
        <v>32223</v>
      </c>
      <c r="R3733" s="23"/>
      <c r="S3733" s="23"/>
      <c r="T3733" s="23" t="s">
        <v>23935</v>
      </c>
      <c r="U3733" s="23"/>
      <c r="V3733" s="23" t="s">
        <v>26723</v>
      </c>
      <c r="AA3733" s="26"/>
    </row>
    <row r="3734" spans="1:27" s="22" customFormat="1" x14ac:dyDescent="0.35">
      <c r="A3734" s="21" t="s">
        <v>31969</v>
      </c>
      <c r="B3734" s="22" t="str">
        <f t="shared" si="164"/>
        <v>FGF-8a Recombinant Protein Lyophilized 5UG</v>
      </c>
      <c r="C3734" s="23" t="s">
        <v>12591</v>
      </c>
      <c r="D3734" s="23" t="s">
        <v>16939</v>
      </c>
      <c r="E3734" s="23" t="s">
        <v>28047</v>
      </c>
      <c r="F3734" s="24" t="s">
        <v>16839</v>
      </c>
      <c r="H3734" s="23" t="s">
        <v>16346</v>
      </c>
      <c r="I3734" s="23" t="s">
        <v>12594</v>
      </c>
      <c r="J3734" s="23" t="s">
        <v>16961</v>
      </c>
      <c r="K3734" s="23"/>
      <c r="L3734" s="23" t="s">
        <v>16961</v>
      </c>
      <c r="M3734" s="23">
        <v>2253</v>
      </c>
      <c r="N3734" s="23" t="s">
        <v>17935</v>
      </c>
      <c r="O3734" s="23" t="s">
        <v>18703</v>
      </c>
      <c r="P3734" s="23" t="s">
        <v>20848</v>
      </c>
      <c r="Q3734" s="23" t="s">
        <v>32223</v>
      </c>
      <c r="R3734" s="23"/>
      <c r="S3734" s="23"/>
      <c r="T3734" s="23" t="s">
        <v>23936</v>
      </c>
      <c r="U3734" s="23" t="s">
        <v>21371</v>
      </c>
      <c r="V3734" s="23" t="s">
        <v>26724</v>
      </c>
      <c r="AA3734" s="26"/>
    </row>
    <row r="3735" spans="1:27" s="22" customFormat="1" x14ac:dyDescent="0.35">
      <c r="A3735" s="21" t="s">
        <v>31706</v>
      </c>
      <c r="B3735" s="22" t="str">
        <f t="shared" si="164"/>
        <v>HGF Recombinant Protein Lyophilized 5UG</v>
      </c>
      <c r="C3735" s="23" t="s">
        <v>3</v>
      </c>
      <c r="D3735" s="23" t="s">
        <v>16939</v>
      </c>
      <c r="E3735" s="23" t="s">
        <v>28047</v>
      </c>
      <c r="F3735" s="24" t="s">
        <v>16839</v>
      </c>
      <c r="H3735" s="23" t="s">
        <v>16347</v>
      </c>
      <c r="I3735" s="23" t="s">
        <v>12592</v>
      </c>
      <c r="J3735" s="23" t="s">
        <v>16961</v>
      </c>
      <c r="K3735" s="23"/>
      <c r="L3735" s="23" t="s">
        <v>16961</v>
      </c>
      <c r="M3735" s="23">
        <v>3082</v>
      </c>
      <c r="N3735" s="23" t="s">
        <v>18405</v>
      </c>
      <c r="O3735" s="23" t="s">
        <v>18703</v>
      </c>
      <c r="P3735" s="23" t="s">
        <v>20524</v>
      </c>
      <c r="Q3735" s="23" t="s">
        <v>32223</v>
      </c>
      <c r="R3735" s="23"/>
      <c r="S3735" s="23"/>
      <c r="T3735" s="23" t="s">
        <v>23937</v>
      </c>
      <c r="U3735" s="23" t="s">
        <v>21372</v>
      </c>
      <c r="V3735" s="23" t="s">
        <v>26725</v>
      </c>
      <c r="AA3735" s="26"/>
    </row>
    <row r="3736" spans="1:27" s="22" customFormat="1" x14ac:dyDescent="0.35">
      <c r="A3736" s="21" t="s">
        <v>31970</v>
      </c>
      <c r="B3736" s="22" t="str">
        <f t="shared" si="164"/>
        <v>Growth Hormone Recombinant Protein Lyophilized 10UG</v>
      </c>
      <c r="C3736" s="23" t="s">
        <v>37196</v>
      </c>
      <c r="D3736" s="23" t="s">
        <v>16938</v>
      </c>
      <c r="E3736" s="23" t="s">
        <v>28047</v>
      </c>
      <c r="F3736" s="24" t="s">
        <v>16839</v>
      </c>
      <c r="H3736" s="23" t="s">
        <v>16348</v>
      </c>
      <c r="I3736" s="23" t="s">
        <v>12589</v>
      </c>
      <c r="J3736" s="23" t="s">
        <v>16961</v>
      </c>
      <c r="K3736" s="23"/>
      <c r="L3736" s="23" t="s">
        <v>16961</v>
      </c>
      <c r="M3736" s="23">
        <v>2688</v>
      </c>
      <c r="N3736" s="23" t="s">
        <v>477</v>
      </c>
      <c r="O3736" s="23" t="s">
        <v>18703</v>
      </c>
      <c r="P3736" s="23" t="s">
        <v>19927</v>
      </c>
      <c r="Q3736" s="23" t="s">
        <v>32222</v>
      </c>
      <c r="R3736" s="23"/>
      <c r="S3736" s="23"/>
      <c r="T3736" s="23" t="s">
        <v>23938</v>
      </c>
      <c r="U3736" s="23" t="s">
        <v>21373</v>
      </c>
      <c r="V3736" s="23" t="s">
        <v>26726</v>
      </c>
      <c r="AA3736" s="26"/>
    </row>
    <row r="3737" spans="1:27" s="22" customFormat="1" x14ac:dyDescent="0.35">
      <c r="A3737" s="21" t="s">
        <v>31971</v>
      </c>
      <c r="B3737" s="22" t="str">
        <f t="shared" si="164"/>
        <v>EG-VEGF Recombinant Protein Lyophilized 5UG</v>
      </c>
      <c r="C3737" s="23" t="s">
        <v>37196</v>
      </c>
      <c r="D3737" s="23" t="s">
        <v>16938</v>
      </c>
      <c r="E3737" s="23" t="s">
        <v>28047</v>
      </c>
      <c r="F3737" s="24" t="s">
        <v>16839</v>
      </c>
      <c r="H3737" s="23" t="s">
        <v>16349</v>
      </c>
      <c r="I3737" s="23" t="s">
        <v>12589</v>
      </c>
      <c r="J3737" s="23" t="s">
        <v>16961</v>
      </c>
      <c r="K3737" s="23"/>
      <c r="L3737" s="23" t="s">
        <v>16961</v>
      </c>
      <c r="M3737" s="23">
        <v>84322</v>
      </c>
      <c r="N3737" s="23" t="s">
        <v>18655</v>
      </c>
      <c r="O3737" s="23" t="s">
        <v>18703</v>
      </c>
      <c r="P3737" s="23" t="s">
        <v>20849</v>
      </c>
      <c r="Q3737" s="23" t="s">
        <v>32223</v>
      </c>
      <c r="R3737" s="23"/>
      <c r="S3737" s="23"/>
      <c r="T3737" s="23" t="s">
        <v>23939</v>
      </c>
      <c r="U3737" s="23"/>
      <c r="V3737" s="23" t="s">
        <v>26727</v>
      </c>
      <c r="AA3737" s="26"/>
    </row>
    <row r="3738" spans="1:27" s="22" customFormat="1" x14ac:dyDescent="0.35">
      <c r="A3738" s="21" t="s">
        <v>31972</v>
      </c>
      <c r="B3738" s="22" t="str">
        <f t="shared" si="164"/>
        <v>HB-EGF Recombinant Protein Lyophilized 10UG</v>
      </c>
      <c r="C3738" s="23" t="s">
        <v>37196</v>
      </c>
      <c r="D3738" s="23" t="s">
        <v>16939</v>
      </c>
      <c r="E3738" s="23" t="s">
        <v>28047</v>
      </c>
      <c r="F3738" s="24" t="s">
        <v>16839</v>
      </c>
      <c r="H3738" s="23" t="s">
        <v>16350</v>
      </c>
      <c r="I3738" s="23" t="s">
        <v>12589</v>
      </c>
      <c r="J3738" s="23" t="s">
        <v>16961</v>
      </c>
      <c r="K3738" s="23"/>
      <c r="L3738" s="23" t="s">
        <v>16961</v>
      </c>
      <c r="M3738" s="23">
        <v>1839</v>
      </c>
      <c r="N3738" s="23" t="s">
        <v>18656</v>
      </c>
      <c r="O3738" s="23" t="s">
        <v>18703</v>
      </c>
      <c r="P3738" s="23" t="s">
        <v>20850</v>
      </c>
      <c r="Q3738" s="23" t="s">
        <v>32222</v>
      </c>
      <c r="R3738" s="23"/>
      <c r="S3738" s="23"/>
      <c r="T3738" s="23" t="s">
        <v>23940</v>
      </c>
      <c r="U3738" s="23" t="s">
        <v>21374</v>
      </c>
      <c r="V3738" s="23" t="s">
        <v>26728</v>
      </c>
      <c r="AA3738" s="26"/>
    </row>
    <row r="3739" spans="1:27" s="22" customFormat="1" x14ac:dyDescent="0.35">
      <c r="A3739" s="21" t="s">
        <v>31973</v>
      </c>
      <c r="B3739" s="22" t="str">
        <f t="shared" si="164"/>
        <v>HPRG Recombinant Protein Lyophilized 5UG</v>
      </c>
      <c r="C3739" s="23" t="s">
        <v>12591</v>
      </c>
      <c r="D3739" s="23" t="s">
        <v>16940</v>
      </c>
      <c r="E3739" s="23" t="s">
        <v>28047</v>
      </c>
      <c r="F3739" s="24" t="s">
        <v>16839</v>
      </c>
      <c r="H3739" s="23" t="s">
        <v>16351</v>
      </c>
      <c r="I3739" s="23" t="s">
        <v>12594</v>
      </c>
      <c r="J3739" s="23" t="s">
        <v>16961</v>
      </c>
      <c r="K3739" s="23"/>
      <c r="L3739" s="23" t="s">
        <v>16961</v>
      </c>
      <c r="M3739" s="23">
        <v>3273</v>
      </c>
      <c r="N3739" s="23" t="s">
        <v>18657</v>
      </c>
      <c r="O3739" s="23" t="s">
        <v>18703</v>
      </c>
      <c r="P3739" s="23" t="s">
        <v>20851</v>
      </c>
      <c r="Q3739" s="23" t="s">
        <v>32223</v>
      </c>
      <c r="R3739" s="23"/>
      <c r="S3739" s="23"/>
      <c r="T3739" s="23" t="s">
        <v>23941</v>
      </c>
      <c r="U3739" s="23" t="s">
        <v>21375</v>
      </c>
      <c r="V3739" s="23" t="s">
        <v>26729</v>
      </c>
      <c r="AA3739" s="26"/>
    </row>
    <row r="3740" spans="1:27" s="22" customFormat="1" x14ac:dyDescent="0.35">
      <c r="A3740" s="21" t="s">
        <v>31974</v>
      </c>
      <c r="B3740" s="22" t="str">
        <f t="shared" si="164"/>
        <v>EGF-L7 Recombinant Protein Lyophilized 2UG</v>
      </c>
      <c r="C3740" s="23" t="s">
        <v>37196</v>
      </c>
      <c r="D3740" s="23" t="s">
        <v>16938</v>
      </c>
      <c r="E3740" s="23" t="s">
        <v>28047</v>
      </c>
      <c r="F3740" s="24" t="s">
        <v>16839</v>
      </c>
      <c r="H3740" s="23" t="s">
        <v>16352</v>
      </c>
      <c r="I3740" s="23" t="s">
        <v>12589</v>
      </c>
      <c r="J3740" s="23" t="s">
        <v>16961</v>
      </c>
      <c r="K3740" s="23"/>
      <c r="L3740" s="23" t="s">
        <v>16961</v>
      </c>
      <c r="M3740" s="23">
        <v>51162</v>
      </c>
      <c r="N3740" s="23" t="s">
        <v>18658</v>
      </c>
      <c r="O3740" s="23" t="s">
        <v>18703</v>
      </c>
      <c r="P3740" s="23" t="s">
        <v>20852</v>
      </c>
      <c r="Q3740" s="23" t="s">
        <v>32257</v>
      </c>
      <c r="R3740" s="23"/>
      <c r="S3740" s="23"/>
      <c r="T3740" s="23" t="s">
        <v>31975</v>
      </c>
      <c r="U3740" s="23"/>
      <c r="V3740" s="23" t="s">
        <v>29273</v>
      </c>
      <c r="AA3740" s="26"/>
    </row>
    <row r="3741" spans="1:27" s="22" customFormat="1" x14ac:dyDescent="0.35">
      <c r="A3741" s="21" t="s">
        <v>31974</v>
      </c>
      <c r="B3741" s="22" t="str">
        <f t="shared" si="164"/>
        <v>EGF-L7 Recombinant Protein Lyophilized 10UG</v>
      </c>
      <c r="C3741" s="23" t="s">
        <v>12591</v>
      </c>
      <c r="D3741" s="23" t="s">
        <v>16939</v>
      </c>
      <c r="E3741" s="23" t="s">
        <v>28047</v>
      </c>
      <c r="F3741" s="24" t="s">
        <v>16839</v>
      </c>
      <c r="H3741" s="23" t="s">
        <v>16353</v>
      </c>
      <c r="I3741" s="23" t="s">
        <v>12594</v>
      </c>
      <c r="J3741" s="23" t="s">
        <v>16961</v>
      </c>
      <c r="K3741" s="23"/>
      <c r="L3741" s="23" t="s">
        <v>16961</v>
      </c>
      <c r="M3741" s="23">
        <v>51162</v>
      </c>
      <c r="N3741" s="23" t="s">
        <v>18658</v>
      </c>
      <c r="O3741" s="23" t="s">
        <v>18703</v>
      </c>
      <c r="P3741" s="23" t="s">
        <v>20852</v>
      </c>
      <c r="Q3741" s="23" t="s">
        <v>32222</v>
      </c>
      <c r="R3741" s="23"/>
      <c r="S3741" s="23"/>
      <c r="T3741" s="23" t="s">
        <v>23942</v>
      </c>
      <c r="U3741" s="23"/>
      <c r="V3741" s="23" t="s">
        <v>26730</v>
      </c>
      <c r="AA3741" s="26"/>
    </row>
    <row r="3742" spans="1:27" s="22" customFormat="1" x14ac:dyDescent="0.35">
      <c r="A3742" s="21" t="s">
        <v>31976</v>
      </c>
      <c r="B3742" s="22" t="str">
        <f t="shared" si="164"/>
        <v>Mesothelin Recombinant Protein Lyophilized 10UG</v>
      </c>
      <c r="C3742" s="23" t="s">
        <v>12591</v>
      </c>
      <c r="D3742" s="23" t="s">
        <v>16939</v>
      </c>
      <c r="E3742" s="23" t="s">
        <v>28047</v>
      </c>
      <c r="F3742" s="24" t="s">
        <v>16839</v>
      </c>
      <c r="H3742" s="23" t="s">
        <v>16354</v>
      </c>
      <c r="I3742" s="23" t="s">
        <v>12594</v>
      </c>
      <c r="J3742" s="23" t="s">
        <v>16961</v>
      </c>
      <c r="K3742" s="23"/>
      <c r="L3742" s="23" t="s">
        <v>16961</v>
      </c>
      <c r="M3742" s="23">
        <v>10232</v>
      </c>
      <c r="N3742" s="23" t="s">
        <v>1081</v>
      </c>
      <c r="O3742" s="23" t="s">
        <v>18703</v>
      </c>
      <c r="P3742" s="23" t="s">
        <v>18923</v>
      </c>
      <c r="Q3742" s="23" t="s">
        <v>32222</v>
      </c>
      <c r="R3742" s="23"/>
      <c r="S3742" s="23"/>
      <c r="T3742" s="23" t="s">
        <v>23943</v>
      </c>
      <c r="U3742" s="23" t="s">
        <v>21376</v>
      </c>
      <c r="V3742" s="23" t="s">
        <v>26731</v>
      </c>
      <c r="AA3742" s="26"/>
    </row>
    <row r="3743" spans="1:27" s="22" customFormat="1" x14ac:dyDescent="0.35">
      <c r="A3743" s="21" t="s">
        <v>31977</v>
      </c>
      <c r="B3743" s="22" t="str">
        <f t="shared" si="164"/>
        <v>EPO Recombinant Protein Lyophilized 10UG</v>
      </c>
      <c r="C3743" s="23" t="s">
        <v>12591</v>
      </c>
      <c r="D3743" s="23" t="s">
        <v>16940</v>
      </c>
      <c r="E3743" s="23" t="s">
        <v>28047</v>
      </c>
      <c r="F3743" s="24" t="s">
        <v>16839</v>
      </c>
      <c r="H3743" s="23" t="s">
        <v>16355</v>
      </c>
      <c r="I3743" s="23" t="s">
        <v>12594</v>
      </c>
      <c r="J3743" s="23" t="s">
        <v>16961</v>
      </c>
      <c r="K3743" s="23"/>
      <c r="L3743" s="23" t="s">
        <v>16961</v>
      </c>
      <c r="M3743" s="23">
        <v>2055</v>
      </c>
      <c r="N3743" s="23" t="s">
        <v>18659</v>
      </c>
      <c r="O3743" s="23" t="s">
        <v>18703</v>
      </c>
      <c r="P3743" s="23" t="s">
        <v>20853</v>
      </c>
      <c r="Q3743" s="23" t="s">
        <v>32222</v>
      </c>
      <c r="R3743" s="23"/>
      <c r="S3743" s="23"/>
      <c r="T3743" s="23" t="s">
        <v>23944</v>
      </c>
      <c r="U3743" s="23" t="s">
        <v>21377</v>
      </c>
      <c r="V3743" s="23" t="s">
        <v>26732</v>
      </c>
      <c r="AA3743" s="26"/>
    </row>
    <row r="3744" spans="1:27" s="22" customFormat="1" x14ac:dyDescent="0.35">
      <c r="A3744" s="21" t="s">
        <v>31978</v>
      </c>
      <c r="B3744" s="22" t="str">
        <f t="shared" si="164"/>
        <v>Irisin Recombinant Protein Lyophilized 2UG</v>
      </c>
      <c r="C3744" s="23" t="s">
        <v>12591</v>
      </c>
      <c r="D3744" s="23" t="s">
        <v>16940</v>
      </c>
      <c r="E3744" s="23" t="s">
        <v>28047</v>
      </c>
      <c r="F3744" s="24" t="s">
        <v>16839</v>
      </c>
      <c r="H3744" s="23" t="s">
        <v>16356</v>
      </c>
      <c r="I3744" s="23" t="s">
        <v>12594</v>
      </c>
      <c r="J3744" s="23" t="s">
        <v>16961</v>
      </c>
      <c r="K3744" s="23"/>
      <c r="L3744" s="23" t="s">
        <v>16961</v>
      </c>
      <c r="M3744" s="23">
        <v>252995</v>
      </c>
      <c r="N3744" s="23" t="s">
        <v>17504</v>
      </c>
      <c r="O3744" s="23" t="s">
        <v>18703</v>
      </c>
      <c r="P3744" s="23" t="s">
        <v>19428</v>
      </c>
      <c r="Q3744" s="23" t="s">
        <v>32257</v>
      </c>
      <c r="R3744" s="23"/>
      <c r="S3744" s="23"/>
      <c r="T3744" s="23" t="s">
        <v>23945</v>
      </c>
      <c r="U3744" s="23" t="s">
        <v>21378</v>
      </c>
      <c r="V3744" s="23" t="s">
        <v>26733</v>
      </c>
      <c r="AA3744" s="26"/>
    </row>
    <row r="3745" spans="1:27" s="22" customFormat="1" x14ac:dyDescent="0.35">
      <c r="A3745" s="21" t="s">
        <v>31979</v>
      </c>
      <c r="B3745" s="22" t="str">
        <f t="shared" si="164"/>
        <v>Vimentin Recombinant Protein Lyophilized 20UG</v>
      </c>
      <c r="C3745" s="23" t="s">
        <v>37196</v>
      </c>
      <c r="D3745" s="23" t="s">
        <v>16939</v>
      </c>
      <c r="E3745" s="23" t="s">
        <v>28047</v>
      </c>
      <c r="F3745" s="24" t="s">
        <v>16839</v>
      </c>
      <c r="H3745" s="23" t="s">
        <v>16357</v>
      </c>
      <c r="I3745" s="23" t="s">
        <v>12589</v>
      </c>
      <c r="J3745" s="23" t="s">
        <v>16961</v>
      </c>
      <c r="K3745" s="23"/>
      <c r="L3745" s="23" t="s">
        <v>16961</v>
      </c>
      <c r="M3745" s="23">
        <v>7431</v>
      </c>
      <c r="N3745" s="23" t="s">
        <v>182</v>
      </c>
      <c r="O3745" s="23" t="s">
        <v>18703</v>
      </c>
      <c r="P3745" s="23" t="s">
        <v>20854</v>
      </c>
      <c r="Q3745" s="23" t="s">
        <v>32259</v>
      </c>
      <c r="R3745" s="23"/>
      <c r="S3745" s="23"/>
      <c r="T3745" s="23" t="s">
        <v>23946</v>
      </c>
      <c r="U3745" s="23"/>
      <c r="V3745" s="23" t="s">
        <v>26734</v>
      </c>
      <c r="AA3745" s="26"/>
    </row>
    <row r="3746" spans="1:27" s="22" customFormat="1" x14ac:dyDescent="0.35">
      <c r="A3746" s="21" t="s">
        <v>31980</v>
      </c>
      <c r="B3746" s="22" t="str">
        <f t="shared" si="164"/>
        <v>sCD4 Recombinant Protein Lyophilized 10UG</v>
      </c>
      <c r="C3746" s="23" t="s">
        <v>12591</v>
      </c>
      <c r="D3746" s="23" t="s">
        <v>16939</v>
      </c>
      <c r="E3746" s="23" t="s">
        <v>28047</v>
      </c>
      <c r="F3746" s="24" t="s">
        <v>16839</v>
      </c>
      <c r="H3746" s="23" t="s">
        <v>16358</v>
      </c>
      <c r="I3746" s="23" t="s">
        <v>12594</v>
      </c>
      <c r="J3746" s="23" t="s">
        <v>16961</v>
      </c>
      <c r="K3746" s="23"/>
      <c r="L3746" s="23" t="s">
        <v>16961</v>
      </c>
      <c r="M3746" s="23">
        <v>920</v>
      </c>
      <c r="N3746" s="23" t="s">
        <v>250</v>
      </c>
      <c r="O3746" s="23" t="s">
        <v>18703</v>
      </c>
      <c r="P3746" s="23" t="s">
        <v>20855</v>
      </c>
      <c r="Q3746" s="23" t="s">
        <v>32222</v>
      </c>
      <c r="R3746" s="23"/>
      <c r="S3746" s="23"/>
      <c r="T3746" s="23" t="s">
        <v>23947</v>
      </c>
      <c r="U3746" s="23" t="s">
        <v>21379</v>
      </c>
      <c r="V3746" s="23" t="s">
        <v>26735</v>
      </c>
      <c r="AA3746" s="26"/>
    </row>
    <row r="3747" spans="1:27" s="22" customFormat="1" x14ac:dyDescent="0.35">
      <c r="A3747" s="21" t="s">
        <v>31953</v>
      </c>
      <c r="B3747" s="22" t="str">
        <f t="shared" si="164"/>
        <v>GDF-5 Recombinant Protein Lyophilized 10UG</v>
      </c>
      <c r="C3747" s="23" t="s">
        <v>37196</v>
      </c>
      <c r="D3747" s="23" t="s">
        <v>16938</v>
      </c>
      <c r="E3747" s="23" t="s">
        <v>28047</v>
      </c>
      <c r="F3747" s="24" t="s">
        <v>16839</v>
      </c>
      <c r="H3747" s="23" t="s">
        <v>16359</v>
      </c>
      <c r="I3747" s="23" t="s">
        <v>12589</v>
      </c>
      <c r="J3747" s="23" t="s">
        <v>16961</v>
      </c>
      <c r="K3747" s="23"/>
      <c r="L3747" s="23" t="s">
        <v>16961</v>
      </c>
      <c r="M3747" s="23">
        <v>8200</v>
      </c>
      <c r="N3747" s="23" t="s">
        <v>18646</v>
      </c>
      <c r="O3747" s="23" t="s">
        <v>18703</v>
      </c>
      <c r="P3747" s="23" t="s">
        <v>20839</v>
      </c>
      <c r="Q3747" s="23" t="s">
        <v>32222</v>
      </c>
      <c r="R3747" s="23"/>
      <c r="S3747" s="23"/>
      <c r="T3747" s="23" t="s">
        <v>23948</v>
      </c>
      <c r="U3747" s="23" t="s">
        <v>21380</v>
      </c>
      <c r="V3747" s="23" t="s">
        <v>26736</v>
      </c>
      <c r="AA3747" s="26"/>
    </row>
    <row r="3748" spans="1:27" s="22" customFormat="1" x14ac:dyDescent="0.35">
      <c r="A3748" s="21" t="s">
        <v>31636</v>
      </c>
      <c r="B3748" s="22" t="str">
        <f t="shared" si="164"/>
        <v>BMP-2 Recombinant Protein Lyophilized 2UG</v>
      </c>
      <c r="C3748" s="23" t="s">
        <v>12591</v>
      </c>
      <c r="D3748" s="23" t="s">
        <v>16939</v>
      </c>
      <c r="E3748" s="23" t="s">
        <v>28047</v>
      </c>
      <c r="F3748" s="24" t="s">
        <v>16839</v>
      </c>
      <c r="H3748" s="23" t="s">
        <v>16360</v>
      </c>
      <c r="I3748" s="23" t="s">
        <v>12594</v>
      </c>
      <c r="J3748" s="23" t="s">
        <v>16961</v>
      </c>
      <c r="K3748" s="23"/>
      <c r="L3748" s="23" t="s">
        <v>16961</v>
      </c>
      <c r="M3748" s="23">
        <v>650</v>
      </c>
      <c r="N3748" s="23" t="s">
        <v>245</v>
      </c>
      <c r="O3748" s="23" t="s">
        <v>18703</v>
      </c>
      <c r="P3748" s="23" t="s">
        <v>18735</v>
      </c>
      <c r="Q3748" s="23" t="s">
        <v>32257</v>
      </c>
      <c r="R3748" s="23"/>
      <c r="S3748" s="23"/>
      <c r="T3748" s="23" t="s">
        <v>31981</v>
      </c>
      <c r="U3748" s="23" t="s">
        <v>31982</v>
      </c>
      <c r="V3748" s="23" t="s">
        <v>26737</v>
      </c>
      <c r="AA3748" s="26"/>
    </row>
    <row r="3749" spans="1:27" s="22" customFormat="1" x14ac:dyDescent="0.35">
      <c r="A3749" s="21" t="s">
        <v>31983</v>
      </c>
      <c r="B3749" s="22" t="str">
        <f t="shared" si="164"/>
        <v>BMP-7 Recombinant Protein Lyophilized 2UG</v>
      </c>
      <c r="C3749" s="23" t="s">
        <v>12591</v>
      </c>
      <c r="D3749" s="23" t="s">
        <v>16938</v>
      </c>
      <c r="E3749" s="23" t="s">
        <v>28047</v>
      </c>
      <c r="F3749" s="24" t="s">
        <v>16839</v>
      </c>
      <c r="H3749" s="23" t="s">
        <v>16361</v>
      </c>
      <c r="I3749" s="23" t="s">
        <v>12594</v>
      </c>
      <c r="J3749" s="23" t="s">
        <v>16961</v>
      </c>
      <c r="K3749" s="23"/>
      <c r="L3749" s="23" t="s">
        <v>16961</v>
      </c>
      <c r="M3749" s="23">
        <v>655</v>
      </c>
      <c r="N3749" s="23" t="s">
        <v>480</v>
      </c>
      <c r="O3749" s="23" t="s">
        <v>18703</v>
      </c>
      <c r="P3749" s="23" t="s">
        <v>20856</v>
      </c>
      <c r="Q3749" s="23" t="s">
        <v>32257</v>
      </c>
      <c r="R3749" s="23"/>
      <c r="S3749" s="23"/>
      <c r="T3749" s="23" t="s">
        <v>23949</v>
      </c>
      <c r="U3749" s="23" t="s">
        <v>21381</v>
      </c>
      <c r="V3749" s="23" t="s">
        <v>26738</v>
      </c>
      <c r="AA3749" s="26"/>
    </row>
    <row r="3750" spans="1:27" s="22" customFormat="1" x14ac:dyDescent="0.35">
      <c r="A3750" s="21" t="s">
        <v>31983</v>
      </c>
      <c r="B3750" s="22" t="str">
        <f t="shared" si="164"/>
        <v>BMP-7 Recombinant Protein Lyophilized 2UG</v>
      </c>
      <c r="C3750" s="23" t="s">
        <v>12591</v>
      </c>
      <c r="D3750" s="23" t="s">
        <v>16938</v>
      </c>
      <c r="E3750" s="23" t="s">
        <v>28047</v>
      </c>
      <c r="F3750" s="24" t="s">
        <v>16839</v>
      </c>
      <c r="H3750" s="23" t="s">
        <v>16362</v>
      </c>
      <c r="I3750" s="23" t="s">
        <v>12594</v>
      </c>
      <c r="J3750" s="23" t="s">
        <v>16961</v>
      </c>
      <c r="K3750" s="23"/>
      <c r="L3750" s="23" t="s">
        <v>16961</v>
      </c>
      <c r="M3750" s="23">
        <v>655</v>
      </c>
      <c r="N3750" s="23" t="s">
        <v>480</v>
      </c>
      <c r="O3750" s="23" t="s">
        <v>18703</v>
      </c>
      <c r="P3750" s="23" t="s">
        <v>20856</v>
      </c>
      <c r="Q3750" s="23" t="s">
        <v>32257</v>
      </c>
      <c r="R3750" s="23"/>
      <c r="S3750" s="23"/>
      <c r="T3750" s="23" t="s">
        <v>23950</v>
      </c>
      <c r="U3750" s="23" t="s">
        <v>21382</v>
      </c>
      <c r="V3750" s="23" t="s">
        <v>26738</v>
      </c>
      <c r="AA3750" s="26"/>
    </row>
    <row r="3751" spans="1:27" s="22" customFormat="1" x14ac:dyDescent="0.35">
      <c r="A3751" s="21" t="s">
        <v>31727</v>
      </c>
      <c r="B3751" s="22" t="str">
        <f t="shared" si="164"/>
        <v>Activin A Recombinant Protein Lyophilized 2UG</v>
      </c>
      <c r="C3751" s="23" t="s">
        <v>12591</v>
      </c>
      <c r="D3751" s="23" t="s">
        <v>16939</v>
      </c>
      <c r="E3751" s="23" t="s">
        <v>28047</v>
      </c>
      <c r="F3751" s="24" t="s">
        <v>16839</v>
      </c>
      <c r="H3751" s="23" t="s">
        <v>16363</v>
      </c>
      <c r="I3751" s="23" t="s">
        <v>12594</v>
      </c>
      <c r="J3751" s="23" t="s">
        <v>16961</v>
      </c>
      <c r="K3751" s="23"/>
      <c r="L3751" s="23" t="s">
        <v>16961</v>
      </c>
      <c r="M3751" s="23">
        <v>92</v>
      </c>
      <c r="N3751" s="23" t="s">
        <v>17861</v>
      </c>
      <c r="O3751" s="23" t="s">
        <v>18703</v>
      </c>
      <c r="P3751" s="23" t="s">
        <v>20857</v>
      </c>
      <c r="Q3751" s="23" t="s">
        <v>32257</v>
      </c>
      <c r="R3751" s="23"/>
      <c r="S3751" s="23"/>
      <c r="T3751" s="23" t="s">
        <v>27078</v>
      </c>
      <c r="U3751" s="23" t="s">
        <v>21383</v>
      </c>
      <c r="V3751" s="23" t="s">
        <v>26658</v>
      </c>
      <c r="AA3751" s="26"/>
    </row>
    <row r="3752" spans="1:27" s="22" customFormat="1" x14ac:dyDescent="0.35">
      <c r="A3752" s="21" t="s">
        <v>31984</v>
      </c>
      <c r="B3752" s="22" t="str">
        <f t="shared" si="164"/>
        <v>Activin B Recombinant Protein Lyophilized 2UG</v>
      </c>
      <c r="C3752" s="23" t="s">
        <v>12590</v>
      </c>
      <c r="D3752" s="23" t="s">
        <v>16939</v>
      </c>
      <c r="E3752" s="23" t="s">
        <v>28047</v>
      </c>
      <c r="F3752" s="24" t="s">
        <v>16839</v>
      </c>
      <c r="H3752" s="23" t="s">
        <v>16364</v>
      </c>
      <c r="I3752" s="23" t="s">
        <v>12610</v>
      </c>
      <c r="J3752" s="23" t="s">
        <v>16961</v>
      </c>
      <c r="K3752" s="23"/>
      <c r="L3752" s="23" t="s">
        <v>16961</v>
      </c>
      <c r="M3752" s="23">
        <v>91</v>
      </c>
      <c r="N3752" s="23" t="s">
        <v>17335</v>
      </c>
      <c r="O3752" s="23" t="s">
        <v>18703</v>
      </c>
      <c r="P3752" s="23" t="s">
        <v>19227</v>
      </c>
      <c r="Q3752" s="23" t="s">
        <v>32257</v>
      </c>
      <c r="R3752" s="23"/>
      <c r="S3752" s="23"/>
      <c r="T3752" s="23" t="s">
        <v>31985</v>
      </c>
      <c r="U3752" s="23" t="s">
        <v>21384</v>
      </c>
      <c r="V3752" s="23" t="s">
        <v>26739</v>
      </c>
      <c r="AA3752" s="26"/>
    </row>
    <row r="3753" spans="1:27" s="22" customFormat="1" x14ac:dyDescent="0.35">
      <c r="A3753" s="21" t="s">
        <v>31986</v>
      </c>
      <c r="B3753" s="22" t="str">
        <f t="shared" si="164"/>
        <v>GDF-15/MIC-1 Recombinant Protein Lyophilized 5UG</v>
      </c>
      <c r="C3753" s="23" t="s">
        <v>12590</v>
      </c>
      <c r="D3753" s="23" t="s">
        <v>16938</v>
      </c>
      <c r="E3753" s="23" t="s">
        <v>28047</v>
      </c>
      <c r="F3753" s="24" t="s">
        <v>16839</v>
      </c>
      <c r="H3753" s="23" t="s">
        <v>16365</v>
      </c>
      <c r="I3753" s="23" t="s">
        <v>12611</v>
      </c>
      <c r="J3753" s="23" t="s">
        <v>16961</v>
      </c>
      <c r="K3753" s="23"/>
      <c r="L3753" s="23" t="s">
        <v>16961</v>
      </c>
      <c r="M3753" s="23">
        <v>9518</v>
      </c>
      <c r="N3753" s="23" t="s">
        <v>17346</v>
      </c>
      <c r="O3753" s="23" t="s">
        <v>18703</v>
      </c>
      <c r="P3753" s="23" t="s">
        <v>19243</v>
      </c>
      <c r="Q3753" s="23" t="s">
        <v>32223</v>
      </c>
      <c r="R3753" s="23"/>
      <c r="S3753" s="23"/>
      <c r="T3753" s="23" t="s">
        <v>31987</v>
      </c>
      <c r="U3753" s="23" t="s">
        <v>21385</v>
      </c>
      <c r="V3753" s="23" t="s">
        <v>26740</v>
      </c>
      <c r="AA3753" s="26"/>
    </row>
    <row r="3754" spans="1:27" s="22" customFormat="1" x14ac:dyDescent="0.35">
      <c r="A3754" s="21" t="s">
        <v>31986</v>
      </c>
      <c r="B3754" s="22" t="str">
        <f t="shared" si="164"/>
        <v>GDF-15/MIC-1 Recombinant Protein Lyophilized 5UG</v>
      </c>
      <c r="C3754" s="23" t="s">
        <v>12591</v>
      </c>
      <c r="D3754" s="23" t="s">
        <v>16939</v>
      </c>
      <c r="E3754" s="23" t="s">
        <v>28047</v>
      </c>
      <c r="F3754" s="24" t="s">
        <v>16839</v>
      </c>
      <c r="H3754" s="23" t="s">
        <v>16366</v>
      </c>
      <c r="I3754" s="23" t="s">
        <v>12594</v>
      </c>
      <c r="J3754" s="23" t="s">
        <v>16961</v>
      </c>
      <c r="K3754" s="23"/>
      <c r="L3754" s="23" t="s">
        <v>16961</v>
      </c>
      <c r="M3754" s="23">
        <v>9518</v>
      </c>
      <c r="N3754" s="23" t="s">
        <v>17346</v>
      </c>
      <c r="O3754" s="23" t="s">
        <v>18703</v>
      </c>
      <c r="P3754" s="23" t="s">
        <v>19243</v>
      </c>
      <c r="Q3754" s="23" t="s">
        <v>32223</v>
      </c>
      <c r="R3754" s="23"/>
      <c r="S3754" s="23"/>
      <c r="T3754" s="23" t="s">
        <v>31988</v>
      </c>
      <c r="U3754" s="23" t="s">
        <v>21386</v>
      </c>
      <c r="V3754" s="23" t="s">
        <v>26740</v>
      </c>
      <c r="AA3754" s="26"/>
    </row>
    <row r="3755" spans="1:27" s="22" customFormat="1" x14ac:dyDescent="0.35">
      <c r="A3755" s="21" t="s">
        <v>31989</v>
      </c>
      <c r="B3755" s="22" t="str">
        <f t="shared" si="164"/>
        <v>R-Spondin-1 Recombinant Protein Lyophilized 5UG</v>
      </c>
      <c r="C3755" s="23" t="s">
        <v>12591</v>
      </c>
      <c r="D3755" s="23" t="s">
        <v>16939</v>
      </c>
      <c r="E3755" s="23" t="s">
        <v>28047</v>
      </c>
      <c r="F3755" s="24" t="s">
        <v>16839</v>
      </c>
      <c r="H3755" s="23" t="s">
        <v>16367</v>
      </c>
      <c r="I3755" s="23" t="s">
        <v>12594</v>
      </c>
      <c r="J3755" s="23" t="s">
        <v>16961</v>
      </c>
      <c r="K3755" s="23"/>
      <c r="L3755" s="23" t="s">
        <v>16961</v>
      </c>
      <c r="M3755" s="23">
        <v>284654</v>
      </c>
      <c r="N3755" s="23" t="s">
        <v>17167</v>
      </c>
      <c r="O3755" s="23" t="s">
        <v>18703</v>
      </c>
      <c r="P3755" s="23" t="s">
        <v>18959</v>
      </c>
      <c r="Q3755" s="23" t="s">
        <v>32223</v>
      </c>
      <c r="R3755" s="23"/>
      <c r="S3755" s="23"/>
      <c r="T3755" s="23" t="s">
        <v>31990</v>
      </c>
      <c r="U3755" s="23" t="s">
        <v>21387</v>
      </c>
      <c r="V3755" s="23" t="s">
        <v>26741</v>
      </c>
      <c r="AA3755" s="26"/>
    </row>
    <row r="3756" spans="1:27" s="22" customFormat="1" x14ac:dyDescent="0.35">
      <c r="A3756" s="21" t="s">
        <v>31991</v>
      </c>
      <c r="B3756" s="22" t="str">
        <f t="shared" si="164"/>
        <v>BMP-10 Recombinant Protein Lyophilized 2UG</v>
      </c>
      <c r="C3756" s="23" t="s">
        <v>3</v>
      </c>
      <c r="D3756" s="23" t="s">
        <v>16939</v>
      </c>
      <c r="E3756" s="23" t="s">
        <v>28047</v>
      </c>
      <c r="F3756" s="24" t="s">
        <v>16839</v>
      </c>
      <c r="H3756" s="23" t="s">
        <v>16368</v>
      </c>
      <c r="I3756" s="23" t="s">
        <v>12592</v>
      </c>
      <c r="J3756" s="23" t="s">
        <v>16961</v>
      </c>
      <c r="K3756" s="23"/>
      <c r="L3756" s="23" t="s">
        <v>16961</v>
      </c>
      <c r="M3756" s="23">
        <v>12154</v>
      </c>
      <c r="N3756" s="23" t="s">
        <v>18660</v>
      </c>
      <c r="O3756" s="23" t="s">
        <v>18703</v>
      </c>
      <c r="P3756" s="23" t="s">
        <v>20858</v>
      </c>
      <c r="Q3756" s="23" t="s">
        <v>32257</v>
      </c>
      <c r="R3756" s="23"/>
      <c r="S3756" s="23"/>
      <c r="T3756" s="23" t="s">
        <v>23951</v>
      </c>
      <c r="U3756" s="23" t="s">
        <v>31992</v>
      </c>
      <c r="V3756" s="23" t="s">
        <v>26742</v>
      </c>
      <c r="AA3756" s="26"/>
    </row>
    <row r="3757" spans="1:27" s="22" customFormat="1" x14ac:dyDescent="0.35">
      <c r="A3757" s="21" t="s">
        <v>31993</v>
      </c>
      <c r="B3757" s="22" t="str">
        <f t="shared" si="164"/>
        <v>R-Spondin-2 Recombinant Protein Lyophilized 5UG</v>
      </c>
      <c r="C3757" s="23" t="s">
        <v>12591</v>
      </c>
      <c r="D3757" s="23" t="s">
        <v>16939</v>
      </c>
      <c r="E3757" s="23" t="s">
        <v>28047</v>
      </c>
      <c r="F3757" s="24" t="s">
        <v>16839</v>
      </c>
      <c r="H3757" s="23" t="s">
        <v>16369</v>
      </c>
      <c r="I3757" s="23" t="s">
        <v>12594</v>
      </c>
      <c r="J3757" s="23" t="s">
        <v>16961</v>
      </c>
      <c r="K3757" s="23"/>
      <c r="L3757" s="23" t="s">
        <v>16961</v>
      </c>
      <c r="M3757" s="23">
        <v>340419</v>
      </c>
      <c r="N3757" s="23" t="s">
        <v>18661</v>
      </c>
      <c r="O3757" s="23" t="s">
        <v>18703</v>
      </c>
      <c r="P3757" s="23" t="s">
        <v>20859</v>
      </c>
      <c r="Q3757" s="23" t="s">
        <v>32223</v>
      </c>
      <c r="R3757" s="23"/>
      <c r="S3757" s="23"/>
      <c r="T3757" s="23" t="s">
        <v>31994</v>
      </c>
      <c r="U3757" s="23" t="s">
        <v>21388</v>
      </c>
      <c r="V3757" s="23" t="s">
        <v>26743</v>
      </c>
      <c r="AA3757" s="26"/>
    </row>
    <row r="3758" spans="1:27" s="22" customFormat="1" x14ac:dyDescent="0.35">
      <c r="A3758" s="21" t="s">
        <v>31995</v>
      </c>
      <c r="B3758" s="22" t="str">
        <f t="shared" si="164"/>
        <v>R-Spondin-3 Recombinant Protein Lyophilized 5UG</v>
      </c>
      <c r="C3758" s="23" t="s">
        <v>12591</v>
      </c>
      <c r="D3758" s="23" t="s">
        <v>16939</v>
      </c>
      <c r="E3758" s="23" t="s">
        <v>28047</v>
      </c>
      <c r="F3758" s="24" t="s">
        <v>16839</v>
      </c>
      <c r="H3758" s="23" t="s">
        <v>16370</v>
      </c>
      <c r="I3758" s="23" t="s">
        <v>12594</v>
      </c>
      <c r="J3758" s="23" t="s">
        <v>16961</v>
      </c>
      <c r="K3758" s="23"/>
      <c r="L3758" s="23" t="s">
        <v>16961</v>
      </c>
      <c r="M3758" s="23">
        <v>84870</v>
      </c>
      <c r="N3758" s="23" t="s">
        <v>17440</v>
      </c>
      <c r="O3758" s="23" t="s">
        <v>18703</v>
      </c>
      <c r="P3758" s="23" t="s">
        <v>19355</v>
      </c>
      <c r="Q3758" s="23" t="s">
        <v>32223</v>
      </c>
      <c r="R3758" s="23"/>
      <c r="S3758" s="23"/>
      <c r="T3758" s="23" t="s">
        <v>31996</v>
      </c>
      <c r="U3758" s="23" t="s">
        <v>21389</v>
      </c>
      <c r="V3758" s="23" t="s">
        <v>26744</v>
      </c>
      <c r="AA3758" s="26"/>
    </row>
    <row r="3759" spans="1:27" s="22" customFormat="1" x14ac:dyDescent="0.35">
      <c r="A3759" s="21" t="s">
        <v>31997</v>
      </c>
      <c r="B3759" s="22" t="str">
        <f t="shared" si="164"/>
        <v>DKK-2 Recombinant Protein Lyophilized 2UG</v>
      </c>
      <c r="C3759" s="23" t="s">
        <v>12591</v>
      </c>
      <c r="D3759" s="23" t="s">
        <v>16938</v>
      </c>
      <c r="E3759" s="23" t="s">
        <v>28047</v>
      </c>
      <c r="F3759" s="24" t="s">
        <v>16839</v>
      </c>
      <c r="H3759" s="23" t="s">
        <v>16371</v>
      </c>
      <c r="I3759" s="23" t="s">
        <v>12594</v>
      </c>
      <c r="J3759" s="23" t="s">
        <v>16961</v>
      </c>
      <c r="K3759" s="23"/>
      <c r="L3759" s="23" t="s">
        <v>16961</v>
      </c>
      <c r="M3759" s="23">
        <v>27123</v>
      </c>
      <c r="N3759" s="23" t="s">
        <v>18059</v>
      </c>
      <c r="O3759" s="23" t="s">
        <v>18703</v>
      </c>
      <c r="P3759" s="23" t="s">
        <v>20091</v>
      </c>
      <c r="Q3759" s="23" t="s">
        <v>32257</v>
      </c>
      <c r="R3759" s="23"/>
      <c r="S3759" s="23"/>
      <c r="T3759" s="23" t="s">
        <v>31998</v>
      </c>
      <c r="U3759" s="23" t="s">
        <v>31999</v>
      </c>
      <c r="V3759" s="23" t="s">
        <v>26745</v>
      </c>
      <c r="AA3759" s="26"/>
    </row>
    <row r="3760" spans="1:27" s="22" customFormat="1" x14ac:dyDescent="0.35">
      <c r="A3760" s="21" t="s">
        <v>32000</v>
      </c>
      <c r="B3760" s="22" t="str">
        <f t="shared" si="164"/>
        <v>DKK-3 Recombinant Protein Lyophilized 2UG</v>
      </c>
      <c r="C3760" s="23" t="s">
        <v>12591</v>
      </c>
      <c r="D3760" s="23" t="s">
        <v>16938</v>
      </c>
      <c r="E3760" s="23" t="s">
        <v>28047</v>
      </c>
      <c r="F3760" s="24" t="s">
        <v>16839</v>
      </c>
      <c r="H3760" s="23" t="s">
        <v>16372</v>
      </c>
      <c r="I3760" s="23" t="s">
        <v>12594</v>
      </c>
      <c r="J3760" s="23" t="s">
        <v>16961</v>
      </c>
      <c r="K3760" s="23"/>
      <c r="L3760" s="23" t="s">
        <v>16961</v>
      </c>
      <c r="M3760" s="23">
        <v>27122</v>
      </c>
      <c r="N3760" s="23" t="s">
        <v>17069</v>
      </c>
      <c r="O3760" s="23" t="s">
        <v>18703</v>
      </c>
      <c r="P3760" s="23" t="s">
        <v>18811</v>
      </c>
      <c r="Q3760" s="23" t="s">
        <v>32257</v>
      </c>
      <c r="R3760" s="23"/>
      <c r="S3760" s="23"/>
      <c r="T3760" s="23" t="s">
        <v>32001</v>
      </c>
      <c r="U3760" s="23" t="s">
        <v>32002</v>
      </c>
      <c r="V3760" s="23" t="s">
        <v>26746</v>
      </c>
      <c r="AA3760" s="26"/>
    </row>
    <row r="3761" spans="1:27" s="22" customFormat="1" x14ac:dyDescent="0.35">
      <c r="A3761" s="21" t="s">
        <v>32003</v>
      </c>
      <c r="B3761" s="22" t="str">
        <f t="shared" si="164"/>
        <v>Wnt-9b Recombinant Protein Lyophilized 5UG</v>
      </c>
      <c r="C3761" s="23" t="s">
        <v>12591</v>
      </c>
      <c r="D3761" s="23" t="s">
        <v>16939</v>
      </c>
      <c r="E3761" s="23" t="s">
        <v>28047</v>
      </c>
      <c r="F3761" s="24" t="s">
        <v>16839</v>
      </c>
      <c r="H3761" s="23" t="s">
        <v>16373</v>
      </c>
      <c r="I3761" s="23" t="s">
        <v>12594</v>
      </c>
      <c r="J3761" s="23" t="s">
        <v>16961</v>
      </c>
      <c r="K3761" s="23"/>
      <c r="L3761" s="23" t="s">
        <v>16961</v>
      </c>
      <c r="M3761" s="23">
        <v>7484</v>
      </c>
      <c r="N3761" s="23" t="s">
        <v>18662</v>
      </c>
      <c r="O3761" s="23" t="s">
        <v>18703</v>
      </c>
      <c r="P3761" s="23" t="s">
        <v>20860</v>
      </c>
      <c r="Q3761" s="23" t="s">
        <v>32223</v>
      </c>
      <c r="R3761" s="23"/>
      <c r="S3761" s="23"/>
      <c r="T3761" s="23" t="s">
        <v>32004</v>
      </c>
      <c r="U3761" s="23" t="s">
        <v>21390</v>
      </c>
      <c r="V3761" s="23" t="s">
        <v>29274</v>
      </c>
      <c r="AA3761" s="26"/>
    </row>
    <row r="3762" spans="1:27" s="22" customFormat="1" x14ac:dyDescent="0.35">
      <c r="A3762" s="21" t="s">
        <v>32005</v>
      </c>
      <c r="B3762" s="22" t="str">
        <f t="shared" si="164"/>
        <v>sFRP-4 Recombinant Protein Lyophilized 5UG</v>
      </c>
      <c r="C3762" s="23" t="s">
        <v>12591</v>
      </c>
      <c r="D3762" s="23" t="s">
        <v>16939</v>
      </c>
      <c r="E3762" s="23" t="s">
        <v>28047</v>
      </c>
      <c r="F3762" s="24" t="s">
        <v>16839</v>
      </c>
      <c r="H3762" s="23" t="s">
        <v>16374</v>
      </c>
      <c r="I3762" s="23" t="s">
        <v>12594</v>
      </c>
      <c r="J3762" s="23" t="s">
        <v>16961</v>
      </c>
      <c r="K3762" s="23"/>
      <c r="L3762" s="23" t="s">
        <v>16961</v>
      </c>
      <c r="M3762" s="23">
        <v>6424</v>
      </c>
      <c r="N3762" s="23" t="s">
        <v>18663</v>
      </c>
      <c r="O3762" s="23" t="s">
        <v>18703</v>
      </c>
      <c r="P3762" s="23" t="s">
        <v>20861</v>
      </c>
      <c r="Q3762" s="23" t="s">
        <v>32223</v>
      </c>
      <c r="R3762" s="23"/>
      <c r="S3762" s="23"/>
      <c r="T3762" s="23" t="s">
        <v>27079</v>
      </c>
      <c r="U3762" s="23" t="s">
        <v>21391</v>
      </c>
      <c r="V3762" s="23" t="s">
        <v>29275</v>
      </c>
      <c r="AA3762" s="26"/>
    </row>
    <row r="3763" spans="1:27" s="22" customFormat="1" x14ac:dyDescent="0.35">
      <c r="A3763" s="21" t="s">
        <v>32006</v>
      </c>
      <c r="B3763" s="22" t="str">
        <f t="shared" si="164"/>
        <v>FSTL1 Recombinant Protein Lyophilized 10UG</v>
      </c>
      <c r="C3763" s="23" t="s">
        <v>12591</v>
      </c>
      <c r="D3763" s="23" t="s">
        <v>16939</v>
      </c>
      <c r="E3763" s="23" t="s">
        <v>28047</v>
      </c>
      <c r="F3763" s="24" t="s">
        <v>16839</v>
      </c>
      <c r="H3763" s="23" t="s">
        <v>16375</v>
      </c>
      <c r="I3763" s="23" t="s">
        <v>12594</v>
      </c>
      <c r="J3763" s="23" t="s">
        <v>16961</v>
      </c>
      <c r="K3763" s="23"/>
      <c r="L3763" s="23" t="s">
        <v>16961</v>
      </c>
      <c r="M3763" s="23">
        <v>11167</v>
      </c>
      <c r="N3763" s="23" t="s">
        <v>17091</v>
      </c>
      <c r="O3763" s="23" t="s">
        <v>18703</v>
      </c>
      <c r="P3763" s="23" t="s">
        <v>18842</v>
      </c>
      <c r="Q3763" s="23" t="s">
        <v>32222</v>
      </c>
      <c r="R3763" s="23"/>
      <c r="S3763" s="23"/>
      <c r="T3763" s="23" t="s">
        <v>23952</v>
      </c>
      <c r="U3763" s="23" t="s">
        <v>21392</v>
      </c>
      <c r="V3763" s="23" t="s">
        <v>26747</v>
      </c>
      <c r="AA3763" s="26"/>
    </row>
    <row r="3764" spans="1:27" s="22" customFormat="1" x14ac:dyDescent="0.35">
      <c r="A3764" s="21" t="s">
        <v>32007</v>
      </c>
      <c r="B3764" s="22" t="str">
        <f t="shared" si="164"/>
        <v>INSL5/INSL7 Hybrid Recombinant Protein Lyophilized 5UG</v>
      </c>
      <c r="C3764" s="23" t="s">
        <v>37196</v>
      </c>
      <c r="D3764" s="23" t="s">
        <v>16938</v>
      </c>
      <c r="E3764" s="23" t="s">
        <v>28047</v>
      </c>
      <c r="F3764" s="24" t="s">
        <v>16839</v>
      </c>
      <c r="H3764" s="23" t="s">
        <v>16376</v>
      </c>
      <c r="I3764" s="23" t="s">
        <v>12589</v>
      </c>
      <c r="J3764" s="23" t="s">
        <v>16961</v>
      </c>
      <c r="K3764" s="23"/>
      <c r="L3764" s="23" t="s">
        <v>16961</v>
      </c>
      <c r="M3764" s="23">
        <v>10022</v>
      </c>
      <c r="N3764" s="23" t="s">
        <v>18664</v>
      </c>
      <c r="O3764" s="23"/>
      <c r="P3764" s="23" t="s">
        <v>20862</v>
      </c>
      <c r="Q3764" s="23" t="s">
        <v>32223</v>
      </c>
      <c r="R3764" s="23"/>
      <c r="S3764" s="23"/>
      <c r="T3764" s="23" t="s">
        <v>23953</v>
      </c>
      <c r="U3764" s="23"/>
      <c r="V3764" s="23" t="s">
        <v>26748</v>
      </c>
      <c r="AA3764" s="26"/>
    </row>
    <row r="3765" spans="1:27" s="22" customFormat="1" x14ac:dyDescent="0.35">
      <c r="A3765" s="21" t="s">
        <v>32008</v>
      </c>
      <c r="B3765" s="22" t="str">
        <f t="shared" si="164"/>
        <v>ANGPTL3 Recombinant Protein Lyophilized 10UG</v>
      </c>
      <c r="C3765" s="23" t="s">
        <v>12591</v>
      </c>
      <c r="D3765" s="23" t="s">
        <v>16938</v>
      </c>
      <c r="E3765" s="23" t="s">
        <v>28047</v>
      </c>
      <c r="F3765" s="24" t="s">
        <v>16839</v>
      </c>
      <c r="H3765" s="23" t="s">
        <v>16377</v>
      </c>
      <c r="I3765" s="23" t="s">
        <v>12594</v>
      </c>
      <c r="J3765" s="23" t="s">
        <v>16961</v>
      </c>
      <c r="K3765" s="23"/>
      <c r="L3765" s="23" t="s">
        <v>16961</v>
      </c>
      <c r="M3765" s="23">
        <v>27329</v>
      </c>
      <c r="N3765" s="23" t="s">
        <v>17020</v>
      </c>
      <c r="O3765" s="23" t="s">
        <v>18703</v>
      </c>
      <c r="P3765" s="23" t="s">
        <v>18714</v>
      </c>
      <c r="Q3765" s="23" t="s">
        <v>32222</v>
      </c>
      <c r="R3765" s="23"/>
      <c r="S3765" s="23"/>
      <c r="T3765" s="23" t="s">
        <v>32009</v>
      </c>
      <c r="U3765" s="23" t="s">
        <v>21393</v>
      </c>
      <c r="V3765" s="23" t="s">
        <v>26749</v>
      </c>
      <c r="AA3765" s="26"/>
    </row>
    <row r="3766" spans="1:27" s="22" customFormat="1" x14ac:dyDescent="0.35">
      <c r="A3766" s="21" t="s">
        <v>32010</v>
      </c>
      <c r="B3766" s="22" t="str">
        <f t="shared" si="164"/>
        <v>C1 Inhibitor Recombinant Protein Lyophilized 50UG</v>
      </c>
      <c r="C3766" s="23" t="s">
        <v>12591</v>
      </c>
      <c r="D3766" s="23" t="s">
        <v>16939</v>
      </c>
      <c r="E3766" s="23" t="s">
        <v>28047</v>
      </c>
      <c r="F3766" s="24" t="s">
        <v>16839</v>
      </c>
      <c r="H3766" s="23" t="s">
        <v>16378</v>
      </c>
      <c r="I3766" s="23" t="s">
        <v>12594</v>
      </c>
      <c r="J3766" s="23" t="s">
        <v>16961</v>
      </c>
      <c r="K3766" s="23"/>
      <c r="L3766" s="23" t="s">
        <v>16961</v>
      </c>
      <c r="M3766" s="23">
        <v>710</v>
      </c>
      <c r="N3766" s="23" t="s">
        <v>17851</v>
      </c>
      <c r="O3766" s="23" t="s">
        <v>18703</v>
      </c>
      <c r="P3766" s="23" t="s">
        <v>19860</v>
      </c>
      <c r="Q3766" s="23" t="s">
        <v>31513</v>
      </c>
      <c r="R3766" s="23"/>
      <c r="S3766" s="23"/>
      <c r="T3766" s="23" t="s">
        <v>32011</v>
      </c>
      <c r="U3766" s="23" t="s">
        <v>32012</v>
      </c>
      <c r="V3766" s="23" t="s">
        <v>26750</v>
      </c>
      <c r="AA3766" s="26"/>
    </row>
    <row r="3767" spans="1:27" s="22" customFormat="1" x14ac:dyDescent="0.35">
      <c r="A3767" s="21" t="s">
        <v>32013</v>
      </c>
      <c r="B3767" s="22" t="str">
        <f t="shared" si="164"/>
        <v>ANGPTL-7 Recombinant Protein Lyophilized 5UG</v>
      </c>
      <c r="C3767" s="23" t="s">
        <v>12590</v>
      </c>
      <c r="D3767" s="23" t="s">
        <v>16938</v>
      </c>
      <c r="E3767" s="23" t="s">
        <v>28047</v>
      </c>
      <c r="F3767" s="24" t="s">
        <v>16839</v>
      </c>
      <c r="H3767" s="23" t="s">
        <v>16379</v>
      </c>
      <c r="I3767" s="23" t="s">
        <v>12610</v>
      </c>
      <c r="J3767" s="23" t="s">
        <v>16961</v>
      </c>
      <c r="K3767" s="23"/>
      <c r="L3767" s="23" t="s">
        <v>16961</v>
      </c>
      <c r="M3767" s="23">
        <v>10218</v>
      </c>
      <c r="N3767" s="23" t="s">
        <v>17216</v>
      </c>
      <c r="O3767" s="23" t="s">
        <v>18703</v>
      </c>
      <c r="P3767" s="23" t="s">
        <v>19346</v>
      </c>
      <c r="Q3767" s="23" t="s">
        <v>32223</v>
      </c>
      <c r="R3767" s="23"/>
      <c r="S3767" s="23"/>
      <c r="T3767" s="23" t="s">
        <v>27080</v>
      </c>
      <c r="U3767" s="23" t="s">
        <v>21394</v>
      </c>
      <c r="V3767" s="23" t="s">
        <v>26751</v>
      </c>
      <c r="AA3767" s="26"/>
    </row>
    <row r="3768" spans="1:27" s="22" customFormat="1" x14ac:dyDescent="0.35">
      <c r="A3768" s="21" t="s">
        <v>32014</v>
      </c>
      <c r="B3768" s="22" t="str">
        <f t="shared" si="164"/>
        <v>Thymosin beta 4 Recombinant Protein Lyophilized 20UG</v>
      </c>
      <c r="C3768" s="23" t="s">
        <v>37196</v>
      </c>
      <c r="D3768" s="23" t="s">
        <v>16939</v>
      </c>
      <c r="E3768" s="23" t="s">
        <v>28047</v>
      </c>
      <c r="F3768" s="24" t="s">
        <v>16839</v>
      </c>
      <c r="H3768" s="23" t="s">
        <v>16380</v>
      </c>
      <c r="I3768" s="23" t="s">
        <v>12589</v>
      </c>
      <c r="J3768" s="23" t="s">
        <v>16961</v>
      </c>
      <c r="K3768" s="23"/>
      <c r="L3768" s="23" t="s">
        <v>16961</v>
      </c>
      <c r="M3768" s="23">
        <v>7114</v>
      </c>
      <c r="N3768" s="23" t="s">
        <v>18665</v>
      </c>
      <c r="O3768" s="23" t="s">
        <v>18703</v>
      </c>
      <c r="P3768" s="23" t="s">
        <v>20863</v>
      </c>
      <c r="Q3768" s="23" t="s">
        <v>32259</v>
      </c>
      <c r="R3768" s="23"/>
      <c r="S3768" s="23"/>
      <c r="T3768" s="23" t="s">
        <v>23954</v>
      </c>
      <c r="U3768" s="23" t="s">
        <v>33434</v>
      </c>
      <c r="V3768" s="23" t="s">
        <v>26752</v>
      </c>
      <c r="AA3768" s="26"/>
    </row>
    <row r="3769" spans="1:27" s="22" customFormat="1" x14ac:dyDescent="0.35">
      <c r="A3769" s="21" t="s">
        <v>32015</v>
      </c>
      <c r="B3769" s="22" t="str">
        <f t="shared" si="164"/>
        <v>Tigar Recombinant Protein Lyophilized 5UG</v>
      </c>
      <c r="C3769" s="23" t="s">
        <v>37196</v>
      </c>
      <c r="D3769" s="23" t="s">
        <v>16939</v>
      </c>
      <c r="E3769" s="23" t="s">
        <v>28047</v>
      </c>
      <c r="F3769" s="24" t="s">
        <v>16839</v>
      </c>
      <c r="H3769" s="23" t="s">
        <v>16381</v>
      </c>
      <c r="I3769" s="23" t="s">
        <v>12589</v>
      </c>
      <c r="J3769" s="23" t="s">
        <v>16961</v>
      </c>
      <c r="K3769" s="23"/>
      <c r="L3769" s="23" t="s">
        <v>16961</v>
      </c>
      <c r="M3769" s="23">
        <v>57103</v>
      </c>
      <c r="N3769" s="23" t="s">
        <v>18666</v>
      </c>
      <c r="O3769" s="23" t="s">
        <v>18703</v>
      </c>
      <c r="P3769" s="23" t="s">
        <v>20835</v>
      </c>
      <c r="Q3769" s="23" t="s">
        <v>32223</v>
      </c>
      <c r="R3769" s="23"/>
      <c r="S3769" s="23"/>
      <c r="T3769" s="23" t="s">
        <v>23955</v>
      </c>
      <c r="U3769" s="23"/>
      <c r="V3769" s="23" t="s">
        <v>26753</v>
      </c>
      <c r="AA3769" s="26"/>
    </row>
    <row r="3770" spans="1:27" s="22" customFormat="1" x14ac:dyDescent="0.35">
      <c r="A3770" s="21" t="s">
        <v>32016</v>
      </c>
      <c r="B3770" s="22" t="str">
        <f t="shared" si="164"/>
        <v>Uteroglobin Recombinant Protein Lyophilized 10UG</v>
      </c>
      <c r="C3770" s="23" t="s">
        <v>37196</v>
      </c>
      <c r="D3770" s="23" t="s">
        <v>16938</v>
      </c>
      <c r="E3770" s="23" t="s">
        <v>28047</v>
      </c>
      <c r="F3770" s="24" t="s">
        <v>16839</v>
      </c>
      <c r="H3770" s="23" t="s">
        <v>16382</v>
      </c>
      <c r="I3770" s="23" t="s">
        <v>12589</v>
      </c>
      <c r="J3770" s="23" t="s">
        <v>16961</v>
      </c>
      <c r="K3770" s="23"/>
      <c r="L3770" s="23" t="s">
        <v>16961</v>
      </c>
      <c r="M3770" s="23">
        <v>7356</v>
      </c>
      <c r="N3770" s="23" t="s">
        <v>892</v>
      </c>
      <c r="O3770" s="23" t="s">
        <v>18703</v>
      </c>
      <c r="P3770" s="23" t="s">
        <v>20864</v>
      </c>
      <c r="Q3770" s="23" t="s">
        <v>32222</v>
      </c>
      <c r="R3770" s="23"/>
      <c r="S3770" s="23"/>
      <c r="T3770" s="23" t="s">
        <v>27081</v>
      </c>
      <c r="U3770" s="23"/>
      <c r="V3770" s="23" t="s">
        <v>26754</v>
      </c>
      <c r="AA3770" s="26"/>
    </row>
    <row r="3771" spans="1:27" s="22" customFormat="1" x14ac:dyDescent="0.35">
      <c r="A3771" s="21" t="s">
        <v>32017</v>
      </c>
      <c r="B3771" s="22" t="str">
        <f t="shared" si="164"/>
        <v>Tissue Factor Recombinant Protein Lyophilized 2UG</v>
      </c>
      <c r="C3771" s="23" t="s">
        <v>12591</v>
      </c>
      <c r="D3771" s="23" t="s">
        <v>16939</v>
      </c>
      <c r="E3771" s="23" t="s">
        <v>28047</v>
      </c>
      <c r="F3771" s="24" t="s">
        <v>16839</v>
      </c>
      <c r="H3771" s="23" t="s">
        <v>16383</v>
      </c>
      <c r="I3771" s="23" t="s">
        <v>12594</v>
      </c>
      <c r="J3771" s="23" t="s">
        <v>16961</v>
      </c>
      <c r="K3771" s="23"/>
      <c r="L3771" s="23" t="s">
        <v>16961</v>
      </c>
      <c r="M3771" s="23">
        <v>2152</v>
      </c>
      <c r="N3771" s="23" t="s">
        <v>249</v>
      </c>
      <c r="O3771" s="23" t="s">
        <v>18703</v>
      </c>
      <c r="P3771" s="23" t="s">
        <v>19187</v>
      </c>
      <c r="Q3771" s="23" t="s">
        <v>32257</v>
      </c>
      <c r="R3771" s="23"/>
      <c r="S3771" s="23"/>
      <c r="T3771" s="23" t="s">
        <v>23956</v>
      </c>
      <c r="U3771" s="23"/>
      <c r="V3771" s="23" t="s">
        <v>26755</v>
      </c>
      <c r="AA3771" s="26"/>
    </row>
    <row r="3772" spans="1:27" s="22" customFormat="1" x14ac:dyDescent="0.35">
      <c r="A3772" s="21" t="s">
        <v>32018</v>
      </c>
      <c r="B3772" s="22" t="str">
        <f t="shared" si="164"/>
        <v>FGFR1a Recombinant Protein Lyophilized 10UG</v>
      </c>
      <c r="C3772" s="23" t="s">
        <v>12591</v>
      </c>
      <c r="D3772" s="23" t="s">
        <v>16939</v>
      </c>
      <c r="E3772" s="23" t="s">
        <v>28047</v>
      </c>
      <c r="F3772" s="24" t="s">
        <v>16839</v>
      </c>
      <c r="H3772" s="23" t="s">
        <v>16384</v>
      </c>
      <c r="I3772" s="23" t="s">
        <v>12594</v>
      </c>
      <c r="J3772" s="23" t="s">
        <v>16961</v>
      </c>
      <c r="K3772" s="23"/>
      <c r="L3772" s="23" t="s">
        <v>16961</v>
      </c>
      <c r="M3772" s="23">
        <v>2260</v>
      </c>
      <c r="N3772" s="23" t="s">
        <v>91</v>
      </c>
      <c r="O3772" s="23" t="s">
        <v>18703</v>
      </c>
      <c r="P3772" s="23" t="s">
        <v>18837</v>
      </c>
      <c r="Q3772" s="23" t="s">
        <v>32222</v>
      </c>
      <c r="R3772" s="23"/>
      <c r="S3772" s="23"/>
      <c r="T3772" s="23" t="s">
        <v>23957</v>
      </c>
      <c r="U3772" s="23" t="s">
        <v>21395</v>
      </c>
      <c r="V3772" s="23" t="s">
        <v>26756</v>
      </c>
      <c r="AA3772" s="26"/>
    </row>
    <row r="3773" spans="1:27" s="22" customFormat="1" x14ac:dyDescent="0.35">
      <c r="A3773" s="21" t="s">
        <v>32019</v>
      </c>
      <c r="B3773" s="22" t="str">
        <f t="shared" si="164"/>
        <v>FGFR2a Recombinant Protein Lyophilized 10UG</v>
      </c>
      <c r="C3773" s="23" t="s">
        <v>12591</v>
      </c>
      <c r="D3773" s="23" t="s">
        <v>16939</v>
      </c>
      <c r="E3773" s="23" t="s">
        <v>28047</v>
      </c>
      <c r="F3773" s="24" t="s">
        <v>16839</v>
      </c>
      <c r="H3773" s="23" t="s">
        <v>16385</v>
      </c>
      <c r="I3773" s="23" t="s">
        <v>12594</v>
      </c>
      <c r="J3773" s="23" t="s">
        <v>16961</v>
      </c>
      <c r="K3773" s="23"/>
      <c r="L3773" s="23" t="s">
        <v>16961</v>
      </c>
      <c r="M3773" s="23">
        <v>2263</v>
      </c>
      <c r="N3773" s="23" t="s">
        <v>178</v>
      </c>
      <c r="O3773" s="23" t="s">
        <v>18703</v>
      </c>
      <c r="P3773" s="23" t="s">
        <v>19208</v>
      </c>
      <c r="Q3773" s="23" t="s">
        <v>32222</v>
      </c>
      <c r="R3773" s="23"/>
      <c r="S3773" s="23"/>
      <c r="T3773" s="23" t="s">
        <v>23958</v>
      </c>
      <c r="U3773" s="23" t="s">
        <v>21395</v>
      </c>
      <c r="V3773" s="23" t="s">
        <v>26757</v>
      </c>
      <c r="AA3773" s="26"/>
    </row>
    <row r="3774" spans="1:27" s="22" customFormat="1" x14ac:dyDescent="0.35">
      <c r="A3774" s="21" t="s">
        <v>32020</v>
      </c>
      <c r="B3774" s="22" t="str">
        <f t="shared" si="164"/>
        <v>ROR1 Recombinant Protein Lyophilized 20UG</v>
      </c>
      <c r="C3774" s="23" t="s">
        <v>12591</v>
      </c>
      <c r="D3774" s="23" t="s">
        <v>16939</v>
      </c>
      <c r="E3774" s="23" t="s">
        <v>28047</v>
      </c>
      <c r="F3774" s="24" t="s">
        <v>16839</v>
      </c>
      <c r="H3774" s="23" t="s">
        <v>16386</v>
      </c>
      <c r="I3774" s="23" t="s">
        <v>12594</v>
      </c>
      <c r="J3774" s="23" t="s">
        <v>16961</v>
      </c>
      <c r="K3774" s="23"/>
      <c r="L3774" s="23" t="s">
        <v>16961</v>
      </c>
      <c r="M3774" s="23">
        <v>4919</v>
      </c>
      <c r="N3774" s="23" t="s">
        <v>17288</v>
      </c>
      <c r="O3774" s="23" t="s">
        <v>18703</v>
      </c>
      <c r="P3774" s="23" t="s">
        <v>20865</v>
      </c>
      <c r="Q3774" s="23" t="s">
        <v>32259</v>
      </c>
      <c r="R3774" s="23"/>
      <c r="S3774" s="23"/>
      <c r="T3774" s="23" t="s">
        <v>23959</v>
      </c>
      <c r="U3774" s="23"/>
      <c r="V3774" s="23" t="s">
        <v>26758</v>
      </c>
      <c r="AA3774" s="26"/>
    </row>
    <row r="3775" spans="1:27" s="22" customFormat="1" x14ac:dyDescent="0.35">
      <c r="A3775" s="21" t="s">
        <v>32021</v>
      </c>
      <c r="B3775" s="22" t="str">
        <f t="shared" si="164"/>
        <v>FGFR3 (IIIc) Fc Recombinant Protein Lyophilized 10UG</v>
      </c>
      <c r="C3775" s="23" t="s">
        <v>12591</v>
      </c>
      <c r="D3775" s="23" t="s">
        <v>16939</v>
      </c>
      <c r="E3775" s="23" t="s">
        <v>28047</v>
      </c>
      <c r="F3775" s="24" t="s">
        <v>16839</v>
      </c>
      <c r="H3775" s="23" t="s">
        <v>16387</v>
      </c>
      <c r="I3775" s="23" t="s">
        <v>12594</v>
      </c>
      <c r="J3775" s="23" t="s">
        <v>16961</v>
      </c>
      <c r="K3775" s="23"/>
      <c r="L3775" s="23" t="s">
        <v>16961</v>
      </c>
      <c r="M3775" s="23">
        <v>2261</v>
      </c>
      <c r="N3775" s="23" t="s">
        <v>161</v>
      </c>
      <c r="O3775" s="23" t="s">
        <v>18703</v>
      </c>
      <c r="P3775" s="23" t="s">
        <v>20866</v>
      </c>
      <c r="Q3775" s="23" t="s">
        <v>32222</v>
      </c>
      <c r="R3775" s="23"/>
      <c r="S3775" s="23"/>
      <c r="T3775" s="23" t="s">
        <v>23960</v>
      </c>
      <c r="U3775" s="23" t="s">
        <v>21396</v>
      </c>
      <c r="V3775" s="23" t="s">
        <v>26759</v>
      </c>
      <c r="AA3775" s="26"/>
    </row>
    <row r="3776" spans="1:27" s="22" customFormat="1" x14ac:dyDescent="0.35">
      <c r="A3776" s="21" t="s">
        <v>32022</v>
      </c>
      <c r="B3776" s="22" t="str">
        <f t="shared" si="164"/>
        <v>sIL-2 Receptor a Recombinant Protein Lyophilized 5UG</v>
      </c>
      <c r="C3776" s="23" t="s">
        <v>12590</v>
      </c>
      <c r="D3776" s="23" t="s">
        <v>16938</v>
      </c>
      <c r="E3776" s="23" t="s">
        <v>28047</v>
      </c>
      <c r="F3776" s="24" t="s">
        <v>16839</v>
      </c>
      <c r="H3776" s="23" t="s">
        <v>16388</v>
      </c>
      <c r="I3776" s="23" t="s">
        <v>12608</v>
      </c>
      <c r="J3776" s="23" t="s">
        <v>16961</v>
      </c>
      <c r="K3776" s="23"/>
      <c r="L3776" s="23" t="s">
        <v>16961</v>
      </c>
      <c r="M3776" s="23">
        <v>3559</v>
      </c>
      <c r="N3776" s="23" t="s">
        <v>168</v>
      </c>
      <c r="O3776" s="23" t="s">
        <v>18703</v>
      </c>
      <c r="P3776" s="23" t="s">
        <v>18888</v>
      </c>
      <c r="Q3776" s="23" t="s">
        <v>32223</v>
      </c>
      <c r="R3776" s="23"/>
      <c r="S3776" s="23"/>
      <c r="T3776" s="23" t="s">
        <v>32023</v>
      </c>
      <c r="U3776" s="23" t="s">
        <v>21397</v>
      </c>
      <c r="V3776" s="23" t="s">
        <v>26720</v>
      </c>
      <c r="AA3776" s="26"/>
    </row>
    <row r="3777" spans="1:27" s="22" customFormat="1" x14ac:dyDescent="0.35">
      <c r="A3777" s="21" t="s">
        <v>32024</v>
      </c>
      <c r="B3777" s="22" t="str">
        <f t="shared" si="164"/>
        <v>IL-4 Receptor Recombinant Protein Lyophilized 3UG</v>
      </c>
      <c r="C3777" s="23" t="s">
        <v>3</v>
      </c>
      <c r="D3777" s="23" t="s">
        <v>16938</v>
      </c>
      <c r="E3777" s="23" t="s">
        <v>28047</v>
      </c>
      <c r="F3777" s="24" t="s">
        <v>16839</v>
      </c>
      <c r="H3777" s="23" t="s">
        <v>16389</v>
      </c>
      <c r="I3777" s="23" t="s">
        <v>12592</v>
      </c>
      <c r="J3777" s="23" t="s">
        <v>16961</v>
      </c>
      <c r="K3777" s="23"/>
      <c r="L3777" s="23" t="s">
        <v>16961</v>
      </c>
      <c r="M3777" s="23">
        <v>3565</v>
      </c>
      <c r="N3777" s="23" t="s">
        <v>177</v>
      </c>
      <c r="O3777" s="23" t="s">
        <v>18703</v>
      </c>
      <c r="P3777" s="23" t="s">
        <v>18883</v>
      </c>
      <c r="Q3777" s="23" t="s">
        <v>33419</v>
      </c>
      <c r="R3777" s="23"/>
      <c r="S3777" s="23"/>
      <c r="T3777" s="23" t="s">
        <v>27082</v>
      </c>
      <c r="U3777" s="23" t="s">
        <v>21398</v>
      </c>
      <c r="V3777" s="23" t="s">
        <v>26760</v>
      </c>
      <c r="AA3777" s="26"/>
    </row>
    <row r="3778" spans="1:27" s="22" customFormat="1" x14ac:dyDescent="0.35">
      <c r="A3778" s="21" t="s">
        <v>32025</v>
      </c>
      <c r="B3778" s="22" t="str">
        <f t="shared" si="164"/>
        <v>sIL-4 Receptor alpha Recombinant Protein Lyophilized 5UG</v>
      </c>
      <c r="C3778" s="23" t="s">
        <v>12591</v>
      </c>
      <c r="D3778" s="23" t="s">
        <v>16939</v>
      </c>
      <c r="E3778" s="23" t="s">
        <v>28047</v>
      </c>
      <c r="F3778" s="24" t="s">
        <v>16839</v>
      </c>
      <c r="H3778" s="23" t="s">
        <v>16390</v>
      </c>
      <c r="I3778" s="23" t="s">
        <v>12594</v>
      </c>
      <c r="J3778" s="23" t="s">
        <v>16961</v>
      </c>
      <c r="K3778" s="23"/>
      <c r="L3778" s="23" t="s">
        <v>16961</v>
      </c>
      <c r="M3778" s="23">
        <v>3566</v>
      </c>
      <c r="N3778" s="23" t="s">
        <v>17129</v>
      </c>
      <c r="O3778" s="23" t="s">
        <v>18703</v>
      </c>
      <c r="P3778" s="23" t="s">
        <v>18898</v>
      </c>
      <c r="Q3778" s="23" t="s">
        <v>32223</v>
      </c>
      <c r="R3778" s="23"/>
      <c r="S3778" s="23"/>
      <c r="T3778" s="23" t="s">
        <v>32026</v>
      </c>
      <c r="U3778" s="23" t="s">
        <v>21398</v>
      </c>
      <c r="V3778" s="23" t="s">
        <v>26760</v>
      </c>
      <c r="AA3778" s="26"/>
    </row>
    <row r="3779" spans="1:27" s="22" customFormat="1" x14ac:dyDescent="0.35">
      <c r="A3779" s="21" t="s">
        <v>32027</v>
      </c>
      <c r="B3779" s="22" t="str">
        <f t="shared" si="164"/>
        <v>IL-6 Receptor Recombinant Protein Lyophilized 5UG</v>
      </c>
      <c r="C3779" s="23" t="s">
        <v>3</v>
      </c>
      <c r="D3779" s="23" t="s">
        <v>16938</v>
      </c>
      <c r="E3779" s="23" t="s">
        <v>28047</v>
      </c>
      <c r="F3779" s="24" t="s">
        <v>16839</v>
      </c>
      <c r="H3779" s="23" t="s">
        <v>16391</v>
      </c>
      <c r="I3779" s="23" t="s">
        <v>12592</v>
      </c>
      <c r="J3779" s="23" t="s">
        <v>16961</v>
      </c>
      <c r="K3779" s="23"/>
      <c r="L3779" s="23" t="s">
        <v>16961</v>
      </c>
      <c r="M3779" s="23">
        <v>3570</v>
      </c>
      <c r="N3779" s="23" t="s">
        <v>17128</v>
      </c>
      <c r="O3779" s="23" t="s">
        <v>18703</v>
      </c>
      <c r="P3779" s="23" t="s">
        <v>18897</v>
      </c>
      <c r="Q3779" s="23" t="s">
        <v>32223</v>
      </c>
      <c r="R3779" s="23"/>
      <c r="S3779" s="23"/>
      <c r="T3779" s="23" t="s">
        <v>32028</v>
      </c>
      <c r="U3779" s="23" t="s">
        <v>21399</v>
      </c>
      <c r="V3779" s="23" t="s">
        <v>26761</v>
      </c>
      <c r="AA3779" s="26"/>
    </row>
    <row r="3780" spans="1:27" s="22" customFormat="1" x14ac:dyDescent="0.35">
      <c r="A3780" s="21" t="s">
        <v>32029</v>
      </c>
      <c r="B3780" s="22" t="str">
        <f t="shared" ref="B3780:B3843" si="165">CONCATENATE(A3780, " ", Q3780)</f>
        <v>IL-6 Receptor alpha Recombinant Protein Lyophilized 5UG</v>
      </c>
      <c r="C3780" s="23" t="s">
        <v>12591</v>
      </c>
      <c r="D3780" s="23" t="s">
        <v>16939</v>
      </c>
      <c r="E3780" s="23" t="s">
        <v>28047</v>
      </c>
      <c r="F3780" s="24" t="s">
        <v>16839</v>
      </c>
      <c r="H3780" s="23" t="s">
        <v>16392</v>
      </c>
      <c r="I3780" s="23" t="s">
        <v>12594</v>
      </c>
      <c r="J3780" s="23" t="s">
        <v>16961</v>
      </c>
      <c r="K3780" s="23"/>
      <c r="L3780" s="23" t="s">
        <v>16961</v>
      </c>
      <c r="M3780" s="23">
        <v>3570</v>
      </c>
      <c r="N3780" s="23" t="s">
        <v>17128</v>
      </c>
      <c r="O3780" s="23" t="s">
        <v>18703</v>
      </c>
      <c r="P3780" s="23" t="s">
        <v>18897</v>
      </c>
      <c r="Q3780" s="23" t="s">
        <v>32223</v>
      </c>
      <c r="R3780" s="23"/>
      <c r="S3780" s="23"/>
      <c r="T3780" s="23" t="s">
        <v>32030</v>
      </c>
      <c r="U3780" s="23" t="s">
        <v>32031</v>
      </c>
      <c r="V3780" s="23" t="s">
        <v>26761</v>
      </c>
      <c r="AA3780" s="26"/>
    </row>
    <row r="3781" spans="1:27" s="22" customFormat="1" x14ac:dyDescent="0.35">
      <c r="A3781" s="21" t="s">
        <v>32032</v>
      </c>
      <c r="B3781" s="22" t="str">
        <f t="shared" si="165"/>
        <v>IL-12Hp70 Recombinant Protein Lyophilized 2UG</v>
      </c>
      <c r="C3781" s="23" t="s">
        <v>3</v>
      </c>
      <c r="D3781" s="23" t="s">
        <v>16938</v>
      </c>
      <c r="E3781" s="23" t="s">
        <v>28047</v>
      </c>
      <c r="F3781" s="24" t="s">
        <v>16839</v>
      </c>
      <c r="H3781" s="23" t="s">
        <v>16393</v>
      </c>
      <c r="I3781" s="23" t="s">
        <v>12592</v>
      </c>
      <c r="J3781" s="23" t="s">
        <v>16961</v>
      </c>
      <c r="K3781" s="23"/>
      <c r="L3781" s="23" t="s">
        <v>16961</v>
      </c>
      <c r="M3781" s="23">
        <v>3592</v>
      </c>
      <c r="N3781" s="23" t="s">
        <v>17148</v>
      </c>
      <c r="O3781" s="23" t="s">
        <v>18703</v>
      </c>
      <c r="P3781" s="23" t="s">
        <v>18926</v>
      </c>
      <c r="Q3781" s="23" t="s">
        <v>32257</v>
      </c>
      <c r="R3781" s="23"/>
      <c r="S3781" s="23"/>
      <c r="T3781" s="23" t="s">
        <v>23961</v>
      </c>
      <c r="U3781" s="23" t="s">
        <v>21400</v>
      </c>
      <c r="V3781" s="23" t="s">
        <v>26762</v>
      </c>
      <c r="AA3781" s="26"/>
    </row>
    <row r="3782" spans="1:27" s="22" customFormat="1" x14ac:dyDescent="0.35">
      <c r="A3782" s="21" t="s">
        <v>31879</v>
      </c>
      <c r="B3782" s="22" t="str">
        <f t="shared" si="165"/>
        <v>IL-21 Recombinant Protein Lyophilized 2UG</v>
      </c>
      <c r="C3782" s="23" t="s">
        <v>37196</v>
      </c>
      <c r="D3782" s="23" t="s">
        <v>16938</v>
      </c>
      <c r="E3782" s="23" t="s">
        <v>28047</v>
      </c>
      <c r="F3782" s="24" t="s">
        <v>16839</v>
      </c>
      <c r="H3782" s="23" t="s">
        <v>16394</v>
      </c>
      <c r="I3782" s="23" t="s">
        <v>12589</v>
      </c>
      <c r="J3782" s="23" t="s">
        <v>16961</v>
      </c>
      <c r="K3782" s="23"/>
      <c r="L3782" s="23" t="s">
        <v>16961</v>
      </c>
      <c r="M3782" s="23">
        <v>59067</v>
      </c>
      <c r="N3782" s="23" t="s">
        <v>17403</v>
      </c>
      <c r="O3782" s="23" t="s">
        <v>18703</v>
      </c>
      <c r="P3782" s="23" t="s">
        <v>19314</v>
      </c>
      <c r="Q3782" s="23" t="s">
        <v>32257</v>
      </c>
      <c r="R3782" s="23"/>
      <c r="S3782" s="23"/>
      <c r="T3782" s="23" t="s">
        <v>23962</v>
      </c>
      <c r="U3782" s="23" t="s">
        <v>21401</v>
      </c>
      <c r="V3782" s="23" t="s">
        <v>26763</v>
      </c>
      <c r="AA3782" s="26"/>
    </row>
    <row r="3783" spans="1:27" s="22" customFormat="1" x14ac:dyDescent="0.35">
      <c r="A3783" s="21" t="s">
        <v>32033</v>
      </c>
      <c r="B3783" s="22" t="str">
        <f t="shared" si="165"/>
        <v>IL-36 alpha Recombinant Protein Lyophilized 2UG</v>
      </c>
      <c r="C3783" s="23" t="s">
        <v>37196</v>
      </c>
      <c r="D3783" s="23" t="s">
        <v>16938</v>
      </c>
      <c r="E3783" s="23" t="s">
        <v>28047</v>
      </c>
      <c r="F3783" s="24" t="s">
        <v>16839</v>
      </c>
      <c r="H3783" s="23" t="s">
        <v>16395</v>
      </c>
      <c r="I3783" s="23" t="s">
        <v>12589</v>
      </c>
      <c r="J3783" s="23" t="s">
        <v>16961</v>
      </c>
      <c r="K3783" s="23"/>
      <c r="L3783" s="23" t="s">
        <v>16961</v>
      </c>
      <c r="M3783" s="23">
        <v>27179</v>
      </c>
      <c r="N3783" s="23" t="s">
        <v>17623</v>
      </c>
      <c r="O3783" s="23" t="s">
        <v>18703</v>
      </c>
      <c r="P3783" s="23" t="s">
        <v>19577</v>
      </c>
      <c r="Q3783" s="23" t="s">
        <v>32257</v>
      </c>
      <c r="R3783" s="23"/>
      <c r="S3783" s="23"/>
      <c r="T3783" s="23" t="s">
        <v>23963</v>
      </c>
      <c r="U3783" s="23" t="s">
        <v>21402</v>
      </c>
      <c r="V3783" s="23" t="s">
        <v>26764</v>
      </c>
      <c r="AA3783" s="26"/>
    </row>
    <row r="3784" spans="1:27" s="22" customFormat="1" x14ac:dyDescent="0.35">
      <c r="A3784" s="21" t="s">
        <v>32034</v>
      </c>
      <c r="B3784" s="22" t="str">
        <f t="shared" si="165"/>
        <v>IL-36RA Recombinant Protein Lyophilized 5UG</v>
      </c>
      <c r="C3784" s="23" t="s">
        <v>37196</v>
      </c>
      <c r="D3784" s="23" t="s">
        <v>16938</v>
      </c>
      <c r="E3784" s="23" t="s">
        <v>28047</v>
      </c>
      <c r="F3784" s="24" t="s">
        <v>16839</v>
      </c>
      <c r="H3784" s="23" t="s">
        <v>16396</v>
      </c>
      <c r="I3784" s="23" t="s">
        <v>12589</v>
      </c>
      <c r="J3784" s="23" t="s">
        <v>16961</v>
      </c>
      <c r="K3784" s="23"/>
      <c r="L3784" s="23" t="s">
        <v>16961</v>
      </c>
      <c r="M3784" s="23">
        <v>26525</v>
      </c>
      <c r="N3784" s="23" t="s">
        <v>17499</v>
      </c>
      <c r="O3784" s="23" t="s">
        <v>18703</v>
      </c>
      <c r="P3784" s="23" t="s">
        <v>19423</v>
      </c>
      <c r="Q3784" s="23" t="s">
        <v>32223</v>
      </c>
      <c r="R3784" s="23"/>
      <c r="S3784" s="23"/>
      <c r="T3784" s="23" t="s">
        <v>27083</v>
      </c>
      <c r="U3784" s="23" t="s">
        <v>21403</v>
      </c>
      <c r="V3784" s="23" t="s">
        <v>26765</v>
      </c>
      <c r="AA3784" s="26"/>
    </row>
    <row r="3785" spans="1:27" s="22" customFormat="1" x14ac:dyDescent="0.35">
      <c r="A3785" s="21" t="s">
        <v>32035</v>
      </c>
      <c r="B3785" s="22" t="str">
        <f t="shared" si="165"/>
        <v>IL-35 Recombinant Protein Lyophilized 2UG</v>
      </c>
      <c r="C3785" s="23" t="s">
        <v>3</v>
      </c>
      <c r="D3785" s="23" t="s">
        <v>16940</v>
      </c>
      <c r="E3785" s="23" t="s">
        <v>28047</v>
      </c>
      <c r="F3785" s="24" t="s">
        <v>16839</v>
      </c>
      <c r="H3785" s="23" t="s">
        <v>16397</v>
      </c>
      <c r="I3785" s="23" t="s">
        <v>12592</v>
      </c>
      <c r="J3785" s="23" t="s">
        <v>16961</v>
      </c>
      <c r="K3785" s="23"/>
      <c r="L3785" s="23" t="s">
        <v>16961</v>
      </c>
      <c r="M3785" s="23">
        <v>3592</v>
      </c>
      <c r="N3785" s="23" t="s">
        <v>17148</v>
      </c>
      <c r="O3785" s="23" t="s">
        <v>18703</v>
      </c>
      <c r="P3785" s="23" t="s">
        <v>18926</v>
      </c>
      <c r="Q3785" s="23" t="s">
        <v>32257</v>
      </c>
      <c r="R3785" s="23"/>
      <c r="S3785" s="23"/>
      <c r="T3785" s="23" t="s">
        <v>23964</v>
      </c>
      <c r="U3785" s="23" t="s">
        <v>21404</v>
      </c>
      <c r="V3785" s="23" t="s">
        <v>26766</v>
      </c>
      <c r="AA3785" s="26"/>
    </row>
    <row r="3786" spans="1:27" s="22" customFormat="1" x14ac:dyDescent="0.35">
      <c r="A3786" s="21" t="s">
        <v>32036</v>
      </c>
      <c r="B3786" s="22" t="str">
        <f t="shared" si="165"/>
        <v>IL-27 Recombinant Protein Lyophilized 2UG</v>
      </c>
      <c r="C3786" s="23" t="s">
        <v>3</v>
      </c>
      <c r="D3786" s="23" t="s">
        <v>16940</v>
      </c>
      <c r="E3786" s="23" t="s">
        <v>28047</v>
      </c>
      <c r="F3786" s="24" t="s">
        <v>16839</v>
      </c>
      <c r="H3786" s="23" t="s">
        <v>16398</v>
      </c>
      <c r="I3786" s="23" t="s">
        <v>12592</v>
      </c>
      <c r="J3786" s="23" t="s">
        <v>16961</v>
      </c>
      <c r="K3786" s="23"/>
      <c r="L3786" s="23" t="s">
        <v>16961</v>
      </c>
      <c r="M3786" s="23">
        <v>246778</v>
      </c>
      <c r="N3786" s="23" t="s">
        <v>18667</v>
      </c>
      <c r="O3786" s="23" t="s">
        <v>18703</v>
      </c>
      <c r="P3786" s="23" t="s">
        <v>20867</v>
      </c>
      <c r="Q3786" s="23" t="s">
        <v>32257</v>
      </c>
      <c r="R3786" s="23"/>
      <c r="S3786" s="23"/>
      <c r="T3786" s="23" t="s">
        <v>27084</v>
      </c>
      <c r="U3786" s="23" t="s">
        <v>21405</v>
      </c>
      <c r="V3786" s="23" t="s">
        <v>26767</v>
      </c>
      <c r="AA3786" s="26"/>
    </row>
    <row r="3787" spans="1:27" s="22" customFormat="1" x14ac:dyDescent="0.35">
      <c r="A3787" s="21" t="s">
        <v>32037</v>
      </c>
      <c r="B3787" s="22" t="str">
        <f t="shared" si="165"/>
        <v>IL-37 Recombinant Protein Lyophilized 5UG</v>
      </c>
      <c r="C3787" s="23" t="s">
        <v>37196</v>
      </c>
      <c r="D3787" s="23" t="s">
        <v>16939</v>
      </c>
      <c r="E3787" s="23" t="s">
        <v>28047</v>
      </c>
      <c r="F3787" s="24" t="s">
        <v>16839</v>
      </c>
      <c r="H3787" s="23" t="s">
        <v>16399</v>
      </c>
      <c r="I3787" s="23" t="s">
        <v>12589</v>
      </c>
      <c r="J3787" s="23" t="s">
        <v>16961</v>
      </c>
      <c r="K3787" s="23"/>
      <c r="L3787" s="23" t="s">
        <v>16961</v>
      </c>
      <c r="M3787" s="23">
        <v>27178</v>
      </c>
      <c r="N3787" s="23" t="s">
        <v>17472</v>
      </c>
      <c r="O3787" s="23" t="s">
        <v>18703</v>
      </c>
      <c r="P3787" s="23" t="s">
        <v>19400</v>
      </c>
      <c r="Q3787" s="23" t="s">
        <v>32223</v>
      </c>
      <c r="R3787" s="23"/>
      <c r="S3787" s="23"/>
      <c r="T3787" s="23" t="s">
        <v>23965</v>
      </c>
      <c r="U3787" s="23" t="s">
        <v>21406</v>
      </c>
      <c r="V3787" s="23" t="s">
        <v>26768</v>
      </c>
      <c r="AA3787" s="26"/>
    </row>
    <row r="3788" spans="1:27" s="22" customFormat="1" x14ac:dyDescent="0.35">
      <c r="A3788" s="21" t="s">
        <v>31761</v>
      </c>
      <c r="B3788" s="22" t="str">
        <f t="shared" si="165"/>
        <v>IL-12 p40 Recombinant Protein Lyophilized 2UG</v>
      </c>
      <c r="C3788" s="23" t="s">
        <v>3</v>
      </c>
      <c r="D3788" s="23" t="s">
        <v>16939</v>
      </c>
      <c r="E3788" s="23" t="s">
        <v>28047</v>
      </c>
      <c r="F3788" s="24" t="s">
        <v>16839</v>
      </c>
      <c r="H3788" s="23" t="s">
        <v>16400</v>
      </c>
      <c r="I3788" s="23" t="s">
        <v>12592</v>
      </c>
      <c r="J3788" s="23" t="s">
        <v>16961</v>
      </c>
      <c r="K3788" s="23"/>
      <c r="L3788" s="23" t="s">
        <v>16961</v>
      </c>
      <c r="M3788" s="23">
        <v>16160</v>
      </c>
      <c r="N3788" s="23" t="s">
        <v>17497</v>
      </c>
      <c r="O3788" s="23" t="s">
        <v>20868</v>
      </c>
      <c r="P3788" s="23" t="s">
        <v>19480</v>
      </c>
      <c r="Q3788" s="23" t="s">
        <v>32257</v>
      </c>
      <c r="R3788" s="23"/>
      <c r="S3788" s="23"/>
      <c r="T3788" s="23" t="s">
        <v>23966</v>
      </c>
      <c r="U3788" s="23" t="s">
        <v>21407</v>
      </c>
      <c r="V3788" s="23" t="s">
        <v>26769</v>
      </c>
      <c r="AA3788" s="26"/>
    </row>
    <row r="3789" spans="1:27" s="22" customFormat="1" x14ac:dyDescent="0.35">
      <c r="A3789" s="21" t="s">
        <v>32038</v>
      </c>
      <c r="B3789" s="22" t="str">
        <f t="shared" si="165"/>
        <v>Eotaxin Recombinant Protein Lyophilized 5UG</v>
      </c>
      <c r="C3789" s="23" t="s">
        <v>37196</v>
      </c>
      <c r="D3789" s="23" t="s">
        <v>16938</v>
      </c>
      <c r="E3789" s="23" t="s">
        <v>28047</v>
      </c>
      <c r="F3789" s="24" t="s">
        <v>16839</v>
      </c>
      <c r="H3789" s="23" t="s">
        <v>16401</v>
      </c>
      <c r="I3789" s="23" t="s">
        <v>12589</v>
      </c>
      <c r="J3789" s="23" t="s">
        <v>16961</v>
      </c>
      <c r="K3789" s="23"/>
      <c r="L3789" s="23" t="s">
        <v>16961</v>
      </c>
      <c r="M3789" s="23">
        <v>20292</v>
      </c>
      <c r="N3789" s="23" t="s">
        <v>18668</v>
      </c>
      <c r="O3789" s="23" t="s">
        <v>20868</v>
      </c>
      <c r="P3789" s="23" t="s">
        <v>20869</v>
      </c>
      <c r="Q3789" s="23" t="s">
        <v>32223</v>
      </c>
      <c r="R3789" s="23"/>
      <c r="S3789" s="23"/>
      <c r="T3789" s="23" t="s">
        <v>23967</v>
      </c>
      <c r="U3789" s="23" t="s">
        <v>21408</v>
      </c>
      <c r="V3789" s="23" t="s">
        <v>26770</v>
      </c>
      <c r="AA3789" s="26"/>
    </row>
    <row r="3790" spans="1:27" s="22" customFormat="1" x14ac:dyDescent="0.35">
      <c r="A3790" s="21" t="s">
        <v>32039</v>
      </c>
      <c r="B3790" s="22" t="str">
        <f t="shared" si="165"/>
        <v>LIF Recombinant Protein Lyophilized 5UG</v>
      </c>
      <c r="C3790" s="23" t="s">
        <v>37196</v>
      </c>
      <c r="D3790" s="23" t="s">
        <v>16938</v>
      </c>
      <c r="E3790" s="23" t="s">
        <v>28047</v>
      </c>
      <c r="F3790" s="24" t="s">
        <v>16839</v>
      </c>
      <c r="H3790" s="23" t="s">
        <v>16402</v>
      </c>
      <c r="I3790" s="23" t="s">
        <v>12589</v>
      </c>
      <c r="J3790" s="23" t="s">
        <v>16961</v>
      </c>
      <c r="K3790" s="23"/>
      <c r="L3790" s="23" t="s">
        <v>16961</v>
      </c>
      <c r="M3790" s="23">
        <v>16878</v>
      </c>
      <c r="N3790" s="23" t="s">
        <v>17905</v>
      </c>
      <c r="O3790" s="23" t="s">
        <v>20868</v>
      </c>
      <c r="P3790" s="23" t="s">
        <v>19129</v>
      </c>
      <c r="Q3790" s="23" t="s">
        <v>32223</v>
      </c>
      <c r="R3790" s="23"/>
      <c r="S3790" s="23"/>
      <c r="T3790" s="23" t="s">
        <v>23968</v>
      </c>
      <c r="U3790" s="23" t="s">
        <v>21409</v>
      </c>
      <c r="V3790" s="23" t="s">
        <v>26771</v>
      </c>
      <c r="AA3790" s="26"/>
    </row>
    <row r="3791" spans="1:27" s="22" customFormat="1" x14ac:dyDescent="0.35">
      <c r="A3791" s="21" t="s">
        <v>31659</v>
      </c>
      <c r="B3791" s="22" t="str">
        <f t="shared" si="165"/>
        <v>BD-2 Recombinant Protein Lyophilized 5UG</v>
      </c>
      <c r="C3791" s="23" t="s">
        <v>37196</v>
      </c>
      <c r="D3791" s="23" t="s">
        <v>16938</v>
      </c>
      <c r="E3791" s="23" t="s">
        <v>28047</v>
      </c>
      <c r="F3791" s="24" t="s">
        <v>16839</v>
      </c>
      <c r="H3791" s="23" t="s">
        <v>16403</v>
      </c>
      <c r="I3791" s="23" t="s">
        <v>12589</v>
      </c>
      <c r="J3791" s="23" t="s">
        <v>16961</v>
      </c>
      <c r="K3791" s="23"/>
      <c r="L3791" s="23" t="s">
        <v>16961</v>
      </c>
      <c r="M3791" s="23">
        <v>13215</v>
      </c>
      <c r="N3791" s="23" t="s">
        <v>18669</v>
      </c>
      <c r="O3791" s="23" t="s">
        <v>20868</v>
      </c>
      <c r="P3791" s="23" t="s">
        <v>20870</v>
      </c>
      <c r="Q3791" s="23" t="s">
        <v>32223</v>
      </c>
      <c r="R3791" s="23"/>
      <c r="S3791" s="23"/>
      <c r="T3791" s="23" t="s">
        <v>23969</v>
      </c>
      <c r="U3791" s="23"/>
      <c r="V3791" s="23" t="s">
        <v>26772</v>
      </c>
      <c r="AA3791" s="26"/>
    </row>
    <row r="3792" spans="1:27" s="22" customFormat="1" x14ac:dyDescent="0.35">
      <c r="A3792" s="21" t="s">
        <v>32039</v>
      </c>
      <c r="B3792" s="22" t="str">
        <f t="shared" si="165"/>
        <v>LIF Recombinant Protein Lyophilized 5UG</v>
      </c>
      <c r="C3792" s="23" t="s">
        <v>37196</v>
      </c>
      <c r="D3792" s="23" t="s">
        <v>16938</v>
      </c>
      <c r="E3792" s="23" t="s">
        <v>28047</v>
      </c>
      <c r="F3792" s="24" t="s">
        <v>16839</v>
      </c>
      <c r="H3792" s="23" t="s">
        <v>16404</v>
      </c>
      <c r="I3792" s="23" t="s">
        <v>12589</v>
      </c>
      <c r="J3792" s="23" t="s">
        <v>16961</v>
      </c>
      <c r="K3792" s="23"/>
      <c r="L3792" s="23" t="s">
        <v>16961</v>
      </c>
      <c r="M3792" s="23">
        <v>3976</v>
      </c>
      <c r="N3792" s="23" t="s">
        <v>17139</v>
      </c>
      <c r="O3792" s="23" t="s">
        <v>18703</v>
      </c>
      <c r="P3792" s="23" t="s">
        <v>18912</v>
      </c>
      <c r="Q3792" s="23" t="s">
        <v>32223</v>
      </c>
      <c r="R3792" s="23"/>
      <c r="S3792" s="23"/>
      <c r="T3792" s="23" t="s">
        <v>23970</v>
      </c>
      <c r="U3792" s="23" t="s">
        <v>21410</v>
      </c>
      <c r="V3792" s="23" t="s">
        <v>26773</v>
      </c>
      <c r="AA3792" s="26"/>
    </row>
    <row r="3793" spans="1:27" s="22" customFormat="1" x14ac:dyDescent="0.35">
      <c r="A3793" s="21" t="s">
        <v>31782</v>
      </c>
      <c r="B3793" s="22" t="str">
        <f t="shared" si="165"/>
        <v>Oncostatin M Recombinant Protein Lyophilized 2UG</v>
      </c>
      <c r="C3793" s="23" t="s">
        <v>3</v>
      </c>
      <c r="D3793" s="23" t="s">
        <v>16939</v>
      </c>
      <c r="E3793" s="23" t="s">
        <v>28047</v>
      </c>
      <c r="F3793" s="24" t="s">
        <v>16839</v>
      </c>
      <c r="H3793" s="23" t="s">
        <v>16405</v>
      </c>
      <c r="I3793" s="23" t="s">
        <v>12592</v>
      </c>
      <c r="J3793" s="23" t="s">
        <v>16961</v>
      </c>
      <c r="K3793" s="23"/>
      <c r="L3793" s="23" t="s">
        <v>16961</v>
      </c>
      <c r="M3793" s="23">
        <v>5008</v>
      </c>
      <c r="N3793" s="23" t="s">
        <v>17636</v>
      </c>
      <c r="O3793" s="23" t="s">
        <v>18703</v>
      </c>
      <c r="P3793" s="23" t="s">
        <v>19019</v>
      </c>
      <c r="Q3793" s="23" t="s">
        <v>32257</v>
      </c>
      <c r="R3793" s="23"/>
      <c r="S3793" s="23"/>
      <c r="T3793" s="23" t="s">
        <v>23971</v>
      </c>
      <c r="U3793" s="23" t="s">
        <v>21411</v>
      </c>
      <c r="V3793" s="23" t="s">
        <v>26774</v>
      </c>
      <c r="AA3793" s="26"/>
    </row>
    <row r="3794" spans="1:27" s="22" customFormat="1" x14ac:dyDescent="0.35">
      <c r="A3794" s="21" t="s">
        <v>32038</v>
      </c>
      <c r="B3794" s="22" t="str">
        <f t="shared" si="165"/>
        <v>Eotaxin Recombinant Protein Lyophilized 5UG</v>
      </c>
      <c r="C3794" s="23" t="s">
        <v>37196</v>
      </c>
      <c r="D3794" s="23" t="s">
        <v>16938</v>
      </c>
      <c r="E3794" s="23" t="s">
        <v>28047</v>
      </c>
      <c r="F3794" s="24" t="s">
        <v>16839</v>
      </c>
      <c r="H3794" s="23" t="s">
        <v>16406</v>
      </c>
      <c r="I3794" s="23" t="s">
        <v>12589</v>
      </c>
      <c r="J3794" s="23" t="s">
        <v>16961</v>
      </c>
      <c r="K3794" s="23"/>
      <c r="L3794" s="23" t="s">
        <v>16961</v>
      </c>
      <c r="M3794" s="23">
        <v>6356</v>
      </c>
      <c r="N3794" s="23" t="s">
        <v>18195</v>
      </c>
      <c r="O3794" s="23" t="s">
        <v>18703</v>
      </c>
      <c r="P3794" s="23" t="s">
        <v>20259</v>
      </c>
      <c r="Q3794" s="23" t="s">
        <v>32223</v>
      </c>
      <c r="R3794" s="23"/>
      <c r="S3794" s="23"/>
      <c r="T3794" s="23" t="s">
        <v>23972</v>
      </c>
      <c r="U3794" s="23" t="s">
        <v>21412</v>
      </c>
      <c r="V3794" s="23" t="s">
        <v>26775</v>
      </c>
      <c r="AA3794" s="26"/>
    </row>
    <row r="3795" spans="1:27" s="22" customFormat="1" x14ac:dyDescent="0.35">
      <c r="A3795" s="21" t="s">
        <v>32040</v>
      </c>
      <c r="B3795" s="22" t="str">
        <f t="shared" si="165"/>
        <v>Leptin Receptor Recombinant Protein Lyophilized 20UG</v>
      </c>
      <c r="C3795" s="23" t="s">
        <v>12591</v>
      </c>
      <c r="D3795" s="23" t="s">
        <v>16938</v>
      </c>
      <c r="E3795" s="23" t="s">
        <v>28047</v>
      </c>
      <c r="F3795" s="24" t="s">
        <v>16839</v>
      </c>
      <c r="H3795" s="23" t="s">
        <v>16407</v>
      </c>
      <c r="I3795" s="23" t="s">
        <v>12594</v>
      </c>
      <c r="J3795" s="23" t="s">
        <v>16961</v>
      </c>
      <c r="K3795" s="23"/>
      <c r="L3795" s="23" t="s">
        <v>16961</v>
      </c>
      <c r="M3795" s="23">
        <v>3953</v>
      </c>
      <c r="N3795" s="23" t="s">
        <v>254</v>
      </c>
      <c r="O3795" s="23" t="s">
        <v>18703</v>
      </c>
      <c r="P3795" s="23" t="s">
        <v>18908</v>
      </c>
      <c r="Q3795" s="23" t="s">
        <v>32259</v>
      </c>
      <c r="R3795" s="23"/>
      <c r="S3795" s="23"/>
      <c r="T3795" s="23" t="s">
        <v>23973</v>
      </c>
      <c r="U3795" s="23"/>
      <c r="V3795" s="23" t="s">
        <v>26776</v>
      </c>
      <c r="AA3795" s="26"/>
    </row>
    <row r="3796" spans="1:27" s="22" customFormat="1" x14ac:dyDescent="0.35">
      <c r="A3796" s="21" t="s">
        <v>32041</v>
      </c>
      <c r="B3796" s="22" t="str">
        <f t="shared" si="165"/>
        <v>BD-5 Recombinant Protein Lyophilized 5UG</v>
      </c>
      <c r="C3796" s="23" t="s">
        <v>37196</v>
      </c>
      <c r="D3796" s="23" t="s">
        <v>16938</v>
      </c>
      <c r="E3796" s="23" t="s">
        <v>28047</v>
      </c>
      <c r="F3796" s="24" t="s">
        <v>16839</v>
      </c>
      <c r="H3796" s="23" t="s">
        <v>16408</v>
      </c>
      <c r="I3796" s="23" t="s">
        <v>12589</v>
      </c>
      <c r="J3796" s="23" t="s">
        <v>16961</v>
      </c>
      <c r="K3796" s="23"/>
      <c r="L3796" s="23" t="s">
        <v>16961</v>
      </c>
      <c r="M3796" s="23">
        <v>245908</v>
      </c>
      <c r="N3796" s="23" t="s">
        <v>18670</v>
      </c>
      <c r="O3796" s="23" t="s">
        <v>18703</v>
      </c>
      <c r="P3796" s="23" t="s">
        <v>20871</v>
      </c>
      <c r="Q3796" s="23" t="s">
        <v>32223</v>
      </c>
      <c r="R3796" s="23"/>
      <c r="S3796" s="23"/>
      <c r="T3796" s="23" t="s">
        <v>32042</v>
      </c>
      <c r="U3796" s="23"/>
      <c r="V3796" s="23" t="s">
        <v>26777</v>
      </c>
      <c r="AA3796" s="26"/>
    </row>
    <row r="3797" spans="1:27" s="22" customFormat="1" x14ac:dyDescent="0.35">
      <c r="A3797" s="21" t="s">
        <v>32043</v>
      </c>
      <c r="B3797" s="22" t="str">
        <f t="shared" si="165"/>
        <v>MIF Recombinant Protein Lyophilized 5UG</v>
      </c>
      <c r="C3797" s="23" t="s">
        <v>12590</v>
      </c>
      <c r="D3797" s="23" t="s">
        <v>16938</v>
      </c>
      <c r="E3797" s="23" t="s">
        <v>28047</v>
      </c>
      <c r="F3797" s="24" t="s">
        <v>16839</v>
      </c>
      <c r="H3797" s="23" t="s">
        <v>16409</v>
      </c>
      <c r="I3797" s="23" t="s">
        <v>12610</v>
      </c>
      <c r="J3797" s="23" t="s">
        <v>16961</v>
      </c>
      <c r="K3797" s="23"/>
      <c r="L3797" s="23" t="s">
        <v>16961</v>
      </c>
      <c r="M3797" s="23">
        <v>4282</v>
      </c>
      <c r="N3797" s="23" t="s">
        <v>292</v>
      </c>
      <c r="O3797" s="23" t="s">
        <v>18703</v>
      </c>
      <c r="P3797" s="23" t="s">
        <v>20367</v>
      </c>
      <c r="Q3797" s="23" t="s">
        <v>32223</v>
      </c>
      <c r="R3797" s="23"/>
      <c r="S3797" s="23"/>
      <c r="T3797" s="23" t="s">
        <v>32044</v>
      </c>
      <c r="U3797" s="23" t="s">
        <v>21413</v>
      </c>
      <c r="V3797" s="23" t="s">
        <v>26778</v>
      </c>
      <c r="AA3797" s="26"/>
    </row>
    <row r="3798" spans="1:27" s="22" customFormat="1" x14ac:dyDescent="0.35">
      <c r="A3798" s="21" t="s">
        <v>32045</v>
      </c>
      <c r="B3798" s="22" t="str">
        <f t="shared" si="165"/>
        <v>C5a Recombinant Protein Lyophilized 5UG</v>
      </c>
      <c r="C3798" s="23" t="s">
        <v>37196</v>
      </c>
      <c r="D3798" s="23" t="s">
        <v>16938</v>
      </c>
      <c r="E3798" s="23" t="s">
        <v>28047</v>
      </c>
      <c r="F3798" s="24" t="s">
        <v>16839</v>
      </c>
      <c r="H3798" s="23" t="s">
        <v>16410</v>
      </c>
      <c r="I3798" s="23" t="s">
        <v>12589</v>
      </c>
      <c r="J3798" s="23" t="s">
        <v>16961</v>
      </c>
      <c r="K3798" s="23"/>
      <c r="L3798" s="23" t="s">
        <v>16961</v>
      </c>
      <c r="M3798" s="23">
        <v>728</v>
      </c>
      <c r="N3798" s="23" t="s">
        <v>18671</v>
      </c>
      <c r="O3798" s="23" t="s">
        <v>18703</v>
      </c>
      <c r="P3798" s="23" t="s">
        <v>20872</v>
      </c>
      <c r="Q3798" s="23" t="s">
        <v>32223</v>
      </c>
      <c r="R3798" s="23"/>
      <c r="S3798" s="23"/>
      <c r="T3798" s="23" t="s">
        <v>23974</v>
      </c>
      <c r="U3798" s="23" t="s">
        <v>21414</v>
      </c>
      <c r="V3798" s="23" t="s">
        <v>26779</v>
      </c>
      <c r="AA3798" s="26"/>
    </row>
    <row r="3799" spans="1:27" s="22" customFormat="1" x14ac:dyDescent="0.35">
      <c r="A3799" s="21" t="s">
        <v>32046</v>
      </c>
      <c r="B3799" s="22" t="str">
        <f t="shared" si="165"/>
        <v>sRANK Ligand Recombinant Protein Lyophilized 2UG</v>
      </c>
      <c r="C3799" s="23" t="s">
        <v>12591</v>
      </c>
      <c r="D3799" s="23" t="s">
        <v>16938</v>
      </c>
      <c r="E3799" s="23" t="s">
        <v>28047</v>
      </c>
      <c r="F3799" s="24" t="s">
        <v>16839</v>
      </c>
      <c r="H3799" s="23" t="s">
        <v>16411</v>
      </c>
      <c r="I3799" s="23" t="s">
        <v>12594</v>
      </c>
      <c r="J3799" s="23" t="s">
        <v>16961</v>
      </c>
      <c r="K3799" s="23"/>
      <c r="L3799" s="23" t="s">
        <v>16961</v>
      </c>
      <c r="M3799" s="23">
        <v>8792</v>
      </c>
      <c r="N3799" s="23" t="s">
        <v>17425</v>
      </c>
      <c r="O3799" s="23" t="s">
        <v>18703</v>
      </c>
      <c r="P3799" s="23" t="s">
        <v>19338</v>
      </c>
      <c r="Q3799" s="23" t="s">
        <v>32257</v>
      </c>
      <c r="R3799" s="23"/>
      <c r="S3799" s="23"/>
      <c r="T3799" s="23" t="s">
        <v>27085</v>
      </c>
      <c r="U3799" s="23" t="s">
        <v>21302</v>
      </c>
      <c r="V3799" s="23" t="s">
        <v>26780</v>
      </c>
      <c r="AA3799" s="26"/>
    </row>
    <row r="3800" spans="1:27" s="22" customFormat="1" x14ac:dyDescent="0.35">
      <c r="A3800" s="21" t="s">
        <v>32047</v>
      </c>
      <c r="B3800" s="22" t="str">
        <f t="shared" si="165"/>
        <v>CTLA-4 Fc Recombinant Protein Lyophilized 50UG</v>
      </c>
      <c r="C3800" s="23" t="s">
        <v>12591</v>
      </c>
      <c r="D3800" s="23" t="s">
        <v>16938</v>
      </c>
      <c r="E3800" s="23" t="s">
        <v>28047</v>
      </c>
      <c r="F3800" s="24" t="s">
        <v>16839</v>
      </c>
      <c r="H3800" s="23" t="s">
        <v>16412</v>
      </c>
      <c r="I3800" s="23" t="s">
        <v>12594</v>
      </c>
      <c r="J3800" s="23" t="s">
        <v>16961</v>
      </c>
      <c r="K3800" s="23"/>
      <c r="L3800" s="23" t="s">
        <v>16961</v>
      </c>
      <c r="M3800" s="23">
        <v>1493</v>
      </c>
      <c r="N3800" s="23" t="s">
        <v>37</v>
      </c>
      <c r="O3800" s="23" t="s">
        <v>18703</v>
      </c>
      <c r="P3800" s="23" t="s">
        <v>18803</v>
      </c>
      <c r="Q3800" s="23" t="s">
        <v>31513</v>
      </c>
      <c r="R3800" s="23"/>
      <c r="S3800" s="23"/>
      <c r="T3800" s="23" t="s">
        <v>23975</v>
      </c>
      <c r="U3800" s="23"/>
      <c r="V3800" s="23" t="s">
        <v>26781</v>
      </c>
      <c r="AA3800" s="26"/>
    </row>
    <row r="3801" spans="1:27" s="22" customFormat="1" x14ac:dyDescent="0.35">
      <c r="A3801" s="21" t="s">
        <v>32048</v>
      </c>
      <c r="B3801" s="22" t="str">
        <f t="shared" si="165"/>
        <v>B7-1 Fc Recombinant Protein Lyophilized 20UG</v>
      </c>
      <c r="C3801" s="23" t="s">
        <v>12591</v>
      </c>
      <c r="D3801" s="23" t="s">
        <v>16939</v>
      </c>
      <c r="E3801" s="23" t="s">
        <v>28047</v>
      </c>
      <c r="F3801" s="24" t="s">
        <v>16839</v>
      </c>
      <c r="H3801" s="23" t="s">
        <v>16413</v>
      </c>
      <c r="I3801" s="23" t="s">
        <v>12594</v>
      </c>
      <c r="J3801" s="23" t="s">
        <v>16961</v>
      </c>
      <c r="K3801" s="23"/>
      <c r="L3801" s="23" t="s">
        <v>16961</v>
      </c>
      <c r="M3801" s="23">
        <v>941</v>
      </c>
      <c r="N3801" s="23" t="s">
        <v>158</v>
      </c>
      <c r="O3801" s="23" t="s">
        <v>18703</v>
      </c>
      <c r="P3801" s="23" t="s">
        <v>18727</v>
      </c>
      <c r="Q3801" s="23" t="s">
        <v>32259</v>
      </c>
      <c r="R3801" s="23"/>
      <c r="S3801" s="23"/>
      <c r="T3801" s="23" t="s">
        <v>23976</v>
      </c>
      <c r="U3801" s="23" t="s">
        <v>33989</v>
      </c>
      <c r="V3801" s="23" t="s">
        <v>26782</v>
      </c>
      <c r="AA3801" s="26"/>
    </row>
    <row r="3802" spans="1:27" s="22" customFormat="1" x14ac:dyDescent="0.35">
      <c r="A3802" s="21" t="s">
        <v>32049</v>
      </c>
      <c r="B3802" s="22" t="str">
        <f t="shared" si="165"/>
        <v>B7-2 Fc Recombinant Protein Lyophilized 20UG</v>
      </c>
      <c r="C3802" s="23" t="s">
        <v>12591</v>
      </c>
      <c r="D3802" s="23" t="s">
        <v>16939</v>
      </c>
      <c r="E3802" s="23" t="s">
        <v>28047</v>
      </c>
      <c r="F3802" s="24" t="s">
        <v>16839</v>
      </c>
      <c r="H3802" s="23" t="s">
        <v>16414</v>
      </c>
      <c r="I3802" s="23" t="s">
        <v>12594</v>
      </c>
      <c r="J3802" s="23" t="s">
        <v>16961</v>
      </c>
      <c r="K3802" s="23"/>
      <c r="L3802" s="23" t="s">
        <v>16961</v>
      </c>
      <c r="M3802" s="23">
        <v>12524</v>
      </c>
      <c r="N3802" s="23" t="s">
        <v>17555</v>
      </c>
      <c r="O3802" s="23" t="s">
        <v>18703</v>
      </c>
      <c r="P3802" s="23" t="s">
        <v>19467</v>
      </c>
      <c r="Q3802" s="23" t="s">
        <v>32259</v>
      </c>
      <c r="R3802" s="23"/>
      <c r="S3802" s="23"/>
      <c r="T3802" s="23" t="s">
        <v>23977</v>
      </c>
      <c r="U3802" s="23" t="s">
        <v>33989</v>
      </c>
      <c r="V3802" s="23" t="s">
        <v>26783</v>
      </c>
      <c r="AA3802" s="26"/>
    </row>
    <row r="3803" spans="1:27" s="22" customFormat="1" x14ac:dyDescent="0.35">
      <c r="A3803" s="21" t="s">
        <v>32050</v>
      </c>
      <c r="B3803" s="22" t="str">
        <f t="shared" si="165"/>
        <v>sCD28Fc Recombinant Protein Lyophilized 20UG</v>
      </c>
      <c r="C3803" s="23" t="s">
        <v>12591</v>
      </c>
      <c r="D3803" s="23" t="s">
        <v>16939</v>
      </c>
      <c r="E3803" s="23" t="s">
        <v>28047</v>
      </c>
      <c r="F3803" s="24" t="s">
        <v>16839</v>
      </c>
      <c r="H3803" s="23" t="s">
        <v>16415</v>
      </c>
      <c r="I3803" s="23" t="s">
        <v>12594</v>
      </c>
      <c r="J3803" s="23" t="s">
        <v>16961</v>
      </c>
      <c r="K3803" s="23"/>
      <c r="L3803" s="23" t="s">
        <v>16961</v>
      </c>
      <c r="M3803" s="23">
        <v>940</v>
      </c>
      <c r="N3803" s="23" t="s">
        <v>17279</v>
      </c>
      <c r="O3803" s="23" t="s">
        <v>18703</v>
      </c>
      <c r="P3803" s="23" t="s">
        <v>19313</v>
      </c>
      <c r="Q3803" s="23" t="s">
        <v>32259</v>
      </c>
      <c r="R3803" s="23"/>
      <c r="S3803" s="23"/>
      <c r="T3803" s="23" t="s">
        <v>23978</v>
      </c>
      <c r="U3803" s="23" t="s">
        <v>21415</v>
      </c>
      <c r="V3803" s="23" t="s">
        <v>26784</v>
      </c>
      <c r="AA3803" s="26"/>
    </row>
    <row r="3804" spans="1:27" s="22" customFormat="1" x14ac:dyDescent="0.35">
      <c r="A3804" s="21" t="s">
        <v>32051</v>
      </c>
      <c r="B3804" s="22" t="str">
        <f t="shared" si="165"/>
        <v>PD-L1 Fc Recombinant Protein Lyophilized 20UG</v>
      </c>
      <c r="C3804" s="23" t="s">
        <v>12591</v>
      </c>
      <c r="D3804" s="23" t="s">
        <v>16939</v>
      </c>
      <c r="E3804" s="23" t="s">
        <v>28047</v>
      </c>
      <c r="F3804" s="24" t="s">
        <v>16839</v>
      </c>
      <c r="H3804" s="23" t="s">
        <v>16416</v>
      </c>
      <c r="I3804" s="23" t="s">
        <v>12594</v>
      </c>
      <c r="J3804" s="23" t="s">
        <v>16961</v>
      </c>
      <c r="K3804" s="23"/>
      <c r="L3804" s="23" t="s">
        <v>16961</v>
      </c>
      <c r="M3804" s="23">
        <v>29126</v>
      </c>
      <c r="N3804" s="23" t="s">
        <v>98</v>
      </c>
      <c r="O3804" s="23" t="s">
        <v>18703</v>
      </c>
      <c r="P3804" s="23" t="s">
        <v>18942</v>
      </c>
      <c r="Q3804" s="23" t="s">
        <v>32259</v>
      </c>
      <c r="R3804" s="23"/>
      <c r="S3804" s="23"/>
      <c r="T3804" s="23" t="s">
        <v>23979</v>
      </c>
      <c r="U3804" s="23" t="s">
        <v>21416</v>
      </c>
      <c r="V3804" s="23" t="s">
        <v>26785</v>
      </c>
      <c r="AA3804" s="26"/>
    </row>
    <row r="3805" spans="1:27" s="22" customFormat="1" x14ac:dyDescent="0.35">
      <c r="A3805" s="21" t="s">
        <v>32052</v>
      </c>
      <c r="B3805" s="22" t="str">
        <f t="shared" si="165"/>
        <v>TREM-1-Fc Recombinant Protein Lyophilized 10UG</v>
      </c>
      <c r="C3805" s="23" t="s">
        <v>12591</v>
      </c>
      <c r="D3805" s="23" t="s">
        <v>16939</v>
      </c>
      <c r="E3805" s="23" t="s">
        <v>28047</v>
      </c>
      <c r="F3805" s="24" t="s">
        <v>16839</v>
      </c>
      <c r="H3805" s="23" t="s">
        <v>16417</v>
      </c>
      <c r="I3805" s="23" t="s">
        <v>12594</v>
      </c>
      <c r="J3805" s="23" t="s">
        <v>16961</v>
      </c>
      <c r="K3805" s="23"/>
      <c r="L3805" s="23" t="s">
        <v>16961</v>
      </c>
      <c r="M3805" s="23">
        <v>54210</v>
      </c>
      <c r="N3805" s="23" t="s">
        <v>17832</v>
      </c>
      <c r="O3805" s="23" t="s">
        <v>18703</v>
      </c>
      <c r="P3805" s="23" t="s">
        <v>19838</v>
      </c>
      <c r="Q3805" s="23" t="s">
        <v>32222</v>
      </c>
      <c r="R3805" s="23"/>
      <c r="S3805" s="23"/>
      <c r="T3805" s="23" t="s">
        <v>23980</v>
      </c>
      <c r="U3805" s="23"/>
      <c r="V3805" s="23" t="s">
        <v>26786</v>
      </c>
      <c r="AA3805" s="26"/>
    </row>
    <row r="3806" spans="1:27" s="22" customFormat="1" x14ac:dyDescent="0.35">
      <c r="A3806" s="21" t="s">
        <v>32053</v>
      </c>
      <c r="B3806" s="22" t="str">
        <f t="shared" si="165"/>
        <v>B7-H2 Fc Recombinant Protein Lyophilized 20UG</v>
      </c>
      <c r="C3806" s="23" t="s">
        <v>12591</v>
      </c>
      <c r="D3806" s="23" t="s">
        <v>16939</v>
      </c>
      <c r="E3806" s="23" t="s">
        <v>28047</v>
      </c>
      <c r="F3806" s="24" t="s">
        <v>16839</v>
      </c>
      <c r="H3806" s="23" t="s">
        <v>16418</v>
      </c>
      <c r="I3806" s="23" t="s">
        <v>12594</v>
      </c>
      <c r="J3806" s="23" t="s">
        <v>16961</v>
      </c>
      <c r="K3806" s="23"/>
      <c r="L3806" s="23" t="s">
        <v>16961</v>
      </c>
      <c r="M3806" s="23">
        <v>23308</v>
      </c>
      <c r="N3806" s="23" t="s">
        <v>17026</v>
      </c>
      <c r="O3806" s="23" t="s">
        <v>18703</v>
      </c>
      <c r="P3806" s="23" t="s">
        <v>18728</v>
      </c>
      <c r="Q3806" s="23" t="s">
        <v>32259</v>
      </c>
      <c r="R3806" s="23"/>
      <c r="S3806" s="23"/>
      <c r="T3806" s="23" t="s">
        <v>23981</v>
      </c>
      <c r="U3806" s="23" t="s">
        <v>21417</v>
      </c>
      <c r="V3806" s="23" t="s">
        <v>26787</v>
      </c>
      <c r="AA3806" s="26"/>
    </row>
    <row r="3807" spans="1:27" s="22" customFormat="1" x14ac:dyDescent="0.35">
      <c r="A3807" s="21" t="s">
        <v>32054</v>
      </c>
      <c r="B3807" s="22" t="str">
        <f t="shared" si="165"/>
        <v>sRANKL Recombinant Protein Lyophilized 2UG</v>
      </c>
      <c r="C3807" s="23" t="s">
        <v>12591</v>
      </c>
      <c r="D3807" s="23" t="s">
        <v>16939</v>
      </c>
      <c r="E3807" s="23" t="s">
        <v>28047</v>
      </c>
      <c r="F3807" s="24" t="s">
        <v>16839</v>
      </c>
      <c r="H3807" s="23" t="s">
        <v>16419</v>
      </c>
      <c r="I3807" s="23" t="s">
        <v>12594</v>
      </c>
      <c r="J3807" s="23" t="s">
        <v>16961</v>
      </c>
      <c r="K3807" s="23"/>
      <c r="L3807" s="23" t="s">
        <v>16961</v>
      </c>
      <c r="M3807" s="23">
        <v>21943</v>
      </c>
      <c r="N3807" s="23" t="s">
        <v>17487</v>
      </c>
      <c r="O3807" s="23" t="s">
        <v>20868</v>
      </c>
      <c r="P3807" s="23" t="s">
        <v>19413</v>
      </c>
      <c r="Q3807" s="23" t="s">
        <v>32257</v>
      </c>
      <c r="R3807" s="23"/>
      <c r="S3807" s="23"/>
      <c r="T3807" s="23" t="s">
        <v>23982</v>
      </c>
      <c r="U3807" s="23" t="s">
        <v>21302</v>
      </c>
      <c r="V3807" s="23" t="s">
        <v>26788</v>
      </c>
      <c r="AA3807" s="26"/>
    </row>
    <row r="3808" spans="1:27" s="22" customFormat="1" x14ac:dyDescent="0.35">
      <c r="A3808" s="21" t="s">
        <v>32055</v>
      </c>
      <c r="B3808" s="22" t="str">
        <f t="shared" si="165"/>
        <v>WNT-3A Recombinant Protein Lyophilized 2UG</v>
      </c>
      <c r="C3808" s="23" t="s">
        <v>12590</v>
      </c>
      <c r="D3808" s="23" t="s">
        <v>16941</v>
      </c>
      <c r="E3808" s="23" t="s">
        <v>28047</v>
      </c>
      <c r="F3808" s="24" t="s">
        <v>16839</v>
      </c>
      <c r="H3808" s="23" t="s">
        <v>16420</v>
      </c>
      <c r="I3808" s="23" t="s">
        <v>12611</v>
      </c>
      <c r="J3808" s="23" t="s">
        <v>16961</v>
      </c>
      <c r="K3808" s="23"/>
      <c r="L3808" s="23" t="s">
        <v>16961</v>
      </c>
      <c r="M3808" s="23">
        <v>22416</v>
      </c>
      <c r="N3808" s="23" t="s">
        <v>18672</v>
      </c>
      <c r="O3808" s="23" t="s">
        <v>20868</v>
      </c>
      <c r="P3808" s="23" t="s">
        <v>20873</v>
      </c>
      <c r="Q3808" s="23" t="s">
        <v>32257</v>
      </c>
      <c r="R3808" s="23"/>
      <c r="S3808" s="23"/>
      <c r="T3808" s="23" t="s">
        <v>23983</v>
      </c>
      <c r="U3808" s="23" t="s">
        <v>21418</v>
      </c>
      <c r="V3808" s="23" t="s">
        <v>26789</v>
      </c>
      <c r="AA3808" s="26"/>
    </row>
    <row r="3809" spans="1:27" s="22" customFormat="1" x14ac:dyDescent="0.35">
      <c r="A3809" s="21" t="s">
        <v>32056</v>
      </c>
      <c r="B3809" s="22" t="str">
        <f t="shared" si="165"/>
        <v>Sonic Hedgehog Recombinant Protein Lyophilized 5UG</v>
      </c>
      <c r="C3809" s="23" t="s">
        <v>37196</v>
      </c>
      <c r="D3809" s="23" t="s">
        <v>16940</v>
      </c>
      <c r="E3809" s="23" t="s">
        <v>28047</v>
      </c>
      <c r="F3809" s="24" t="s">
        <v>16839</v>
      </c>
      <c r="H3809" s="23" t="s">
        <v>16421</v>
      </c>
      <c r="I3809" s="23" t="s">
        <v>12589</v>
      </c>
      <c r="J3809" s="23" t="s">
        <v>16961</v>
      </c>
      <c r="K3809" s="23"/>
      <c r="L3809" s="23" t="s">
        <v>16961</v>
      </c>
      <c r="M3809" s="23">
        <v>20423</v>
      </c>
      <c r="N3809" s="23" t="s">
        <v>18293</v>
      </c>
      <c r="O3809" s="23" t="s">
        <v>20868</v>
      </c>
      <c r="P3809" s="23" t="s">
        <v>20392</v>
      </c>
      <c r="Q3809" s="23" t="s">
        <v>32223</v>
      </c>
      <c r="R3809" s="23"/>
      <c r="S3809" s="23"/>
      <c r="T3809" s="23" t="s">
        <v>23984</v>
      </c>
      <c r="U3809" s="23" t="s">
        <v>21419</v>
      </c>
      <c r="V3809" s="23" t="s">
        <v>26790</v>
      </c>
      <c r="AA3809" s="26"/>
    </row>
    <row r="3810" spans="1:27" s="22" customFormat="1" x14ac:dyDescent="0.35">
      <c r="A3810" s="21" t="s">
        <v>31971</v>
      </c>
      <c r="B3810" s="22" t="str">
        <f t="shared" si="165"/>
        <v>EG-VEGF Recombinant Protein Lyophilized 5UG</v>
      </c>
      <c r="C3810" s="23" t="s">
        <v>37196</v>
      </c>
      <c r="D3810" s="23" t="s">
        <v>16938</v>
      </c>
      <c r="E3810" s="23" t="s">
        <v>28047</v>
      </c>
      <c r="F3810" s="24" t="s">
        <v>16839</v>
      </c>
      <c r="H3810" s="23" t="s">
        <v>16422</v>
      </c>
      <c r="I3810" s="23" t="s">
        <v>12589</v>
      </c>
      <c r="J3810" s="23" t="s">
        <v>16961</v>
      </c>
      <c r="K3810" s="23"/>
      <c r="L3810" s="23" t="s">
        <v>16961</v>
      </c>
      <c r="M3810" s="23">
        <v>246691</v>
      </c>
      <c r="N3810" s="23" t="s">
        <v>18673</v>
      </c>
      <c r="O3810" s="23" t="s">
        <v>20868</v>
      </c>
      <c r="P3810" s="23" t="s">
        <v>20874</v>
      </c>
      <c r="Q3810" s="23" t="s">
        <v>32223</v>
      </c>
      <c r="R3810" s="23"/>
      <c r="S3810" s="23"/>
      <c r="T3810" s="23" t="s">
        <v>32057</v>
      </c>
      <c r="U3810" s="23"/>
      <c r="V3810" s="23" t="s">
        <v>26791</v>
      </c>
      <c r="AA3810" s="26"/>
    </row>
    <row r="3811" spans="1:27" s="22" customFormat="1" x14ac:dyDescent="0.35">
      <c r="A3811" s="21" t="s">
        <v>32058</v>
      </c>
      <c r="B3811" s="22" t="str">
        <f t="shared" si="165"/>
        <v>TFF-2 Recombinant Protein Lyophilized 5UG</v>
      </c>
      <c r="C3811" s="23" t="s">
        <v>37196</v>
      </c>
      <c r="D3811" s="23" t="s">
        <v>16938</v>
      </c>
      <c r="E3811" s="23" t="s">
        <v>28047</v>
      </c>
      <c r="F3811" s="24" t="s">
        <v>16839</v>
      </c>
      <c r="H3811" s="23" t="s">
        <v>16423</v>
      </c>
      <c r="I3811" s="23" t="s">
        <v>12589</v>
      </c>
      <c r="J3811" s="23" t="s">
        <v>16961</v>
      </c>
      <c r="K3811" s="23"/>
      <c r="L3811" s="23" t="s">
        <v>16961</v>
      </c>
      <c r="M3811" s="23">
        <v>21785</v>
      </c>
      <c r="N3811" s="23" t="s">
        <v>18674</v>
      </c>
      <c r="O3811" s="23" t="s">
        <v>20868</v>
      </c>
      <c r="P3811" s="23" t="s">
        <v>20875</v>
      </c>
      <c r="Q3811" s="23" t="s">
        <v>32223</v>
      </c>
      <c r="R3811" s="23"/>
      <c r="S3811" s="23"/>
      <c r="T3811" s="23" t="s">
        <v>23985</v>
      </c>
      <c r="U3811" s="23"/>
      <c r="V3811" s="23" t="s">
        <v>26792</v>
      </c>
      <c r="AA3811" s="26"/>
    </row>
    <row r="3812" spans="1:27" s="22" customFormat="1" x14ac:dyDescent="0.35">
      <c r="A3812" s="21" t="s">
        <v>32059</v>
      </c>
      <c r="B3812" s="22" t="str">
        <f t="shared" si="165"/>
        <v>TFF-1 Recombinant Protein Lyophilized 5UG</v>
      </c>
      <c r="C3812" s="23" t="s">
        <v>37196</v>
      </c>
      <c r="D3812" s="23" t="s">
        <v>16938</v>
      </c>
      <c r="E3812" s="23" t="s">
        <v>28047</v>
      </c>
      <c r="F3812" s="24" t="s">
        <v>16839</v>
      </c>
      <c r="H3812" s="23" t="s">
        <v>16424</v>
      </c>
      <c r="I3812" s="23" t="s">
        <v>12589</v>
      </c>
      <c r="J3812" s="23" t="s">
        <v>16961</v>
      </c>
      <c r="K3812" s="23"/>
      <c r="L3812" s="23" t="s">
        <v>16961</v>
      </c>
      <c r="M3812" s="23">
        <v>21784</v>
      </c>
      <c r="N3812" s="23" t="s">
        <v>18675</v>
      </c>
      <c r="O3812" s="23" t="s">
        <v>20868</v>
      </c>
      <c r="P3812" s="23" t="s">
        <v>20876</v>
      </c>
      <c r="Q3812" s="23" t="s">
        <v>32223</v>
      </c>
      <c r="R3812" s="23"/>
      <c r="S3812" s="23"/>
      <c r="T3812" s="23" t="s">
        <v>23986</v>
      </c>
      <c r="U3812" s="23"/>
      <c r="V3812" s="23" t="s">
        <v>26793</v>
      </c>
      <c r="AA3812" s="26"/>
    </row>
    <row r="3813" spans="1:27" s="22" customFormat="1" x14ac:dyDescent="0.35">
      <c r="A3813" s="21" t="s">
        <v>31989</v>
      </c>
      <c r="B3813" s="22" t="str">
        <f t="shared" si="165"/>
        <v>R-Spondin-1 Recombinant Protein Lyophilized 5UG</v>
      </c>
      <c r="C3813" s="23" t="s">
        <v>12591</v>
      </c>
      <c r="D3813" s="23" t="s">
        <v>16939</v>
      </c>
      <c r="E3813" s="23" t="s">
        <v>28047</v>
      </c>
      <c r="F3813" s="24" t="s">
        <v>16839</v>
      </c>
      <c r="H3813" s="23" t="s">
        <v>16425</v>
      </c>
      <c r="I3813" s="23" t="s">
        <v>12594</v>
      </c>
      <c r="J3813" s="23" t="s">
        <v>16961</v>
      </c>
      <c r="K3813" s="23"/>
      <c r="L3813" s="23" t="s">
        <v>16961</v>
      </c>
      <c r="M3813" s="23">
        <v>192199</v>
      </c>
      <c r="N3813" s="23" t="s">
        <v>18676</v>
      </c>
      <c r="O3813" s="23" t="s">
        <v>20868</v>
      </c>
      <c r="P3813" s="23" t="s">
        <v>20877</v>
      </c>
      <c r="Q3813" s="23" t="s">
        <v>32223</v>
      </c>
      <c r="R3813" s="23"/>
      <c r="S3813" s="23"/>
      <c r="T3813" s="23" t="s">
        <v>23987</v>
      </c>
      <c r="U3813" s="23" t="s">
        <v>21420</v>
      </c>
      <c r="V3813" s="23" t="s">
        <v>26794</v>
      </c>
      <c r="AA3813" s="26"/>
    </row>
    <row r="3814" spans="1:27" s="22" customFormat="1" x14ac:dyDescent="0.35">
      <c r="A3814" s="21" t="s">
        <v>31785</v>
      </c>
      <c r="B3814" s="22" t="str">
        <f t="shared" si="165"/>
        <v>G-CSF Recombinant Protein Lyophilized 2UG</v>
      </c>
      <c r="C3814" s="23" t="s">
        <v>37196</v>
      </c>
      <c r="D3814" s="23" t="s">
        <v>16938</v>
      </c>
      <c r="E3814" s="23" t="s">
        <v>28047</v>
      </c>
      <c r="F3814" s="24" t="s">
        <v>16839</v>
      </c>
      <c r="H3814" s="23" t="s">
        <v>16426</v>
      </c>
      <c r="I3814" s="23" t="s">
        <v>12589</v>
      </c>
      <c r="J3814" s="23" t="s">
        <v>16961</v>
      </c>
      <c r="K3814" s="23"/>
      <c r="L3814" s="23" t="s">
        <v>16961</v>
      </c>
      <c r="M3814" s="23">
        <v>25610</v>
      </c>
      <c r="N3814" s="23" t="s">
        <v>17560</v>
      </c>
      <c r="O3814" s="23" t="s">
        <v>18725</v>
      </c>
      <c r="P3814" s="23" t="s">
        <v>20878</v>
      </c>
      <c r="Q3814" s="23" t="s">
        <v>32257</v>
      </c>
      <c r="R3814" s="23"/>
      <c r="S3814" s="23"/>
      <c r="T3814" s="23" t="s">
        <v>23988</v>
      </c>
      <c r="U3814" s="23" t="s">
        <v>21421</v>
      </c>
      <c r="V3814" s="23" t="s">
        <v>26795</v>
      </c>
      <c r="AA3814" s="26"/>
    </row>
    <row r="3815" spans="1:27" s="22" customFormat="1" x14ac:dyDescent="0.35">
      <c r="A3815" s="21" t="s">
        <v>32060</v>
      </c>
      <c r="B3815" s="22" t="str">
        <f t="shared" si="165"/>
        <v>PLGF-1 Recombinant Protein Lyophilized 5UG</v>
      </c>
      <c r="C3815" s="23" t="s">
        <v>37196</v>
      </c>
      <c r="D3815" s="23" t="s">
        <v>16939</v>
      </c>
      <c r="E3815" s="23" t="s">
        <v>28047</v>
      </c>
      <c r="F3815" s="24" t="s">
        <v>16839</v>
      </c>
      <c r="H3815" s="23" t="s">
        <v>16427</v>
      </c>
      <c r="I3815" s="23" t="s">
        <v>12589</v>
      </c>
      <c r="J3815" s="23" t="s">
        <v>16961</v>
      </c>
      <c r="K3815" s="23"/>
      <c r="L3815" s="23" t="s">
        <v>16961</v>
      </c>
      <c r="M3815" s="23">
        <v>94203</v>
      </c>
      <c r="N3815" s="23" t="s">
        <v>17417</v>
      </c>
      <c r="O3815" s="23" t="s">
        <v>18725</v>
      </c>
      <c r="P3815" s="23" t="s">
        <v>20879</v>
      </c>
      <c r="Q3815" s="23" t="s">
        <v>32223</v>
      </c>
      <c r="R3815" s="23"/>
      <c r="S3815" s="23"/>
      <c r="T3815" s="23" t="s">
        <v>32061</v>
      </c>
      <c r="U3815" s="23"/>
      <c r="V3815" s="23" t="s">
        <v>26796</v>
      </c>
      <c r="AA3815" s="26"/>
    </row>
    <row r="3816" spans="1:27" s="22" customFormat="1" x14ac:dyDescent="0.35">
      <c r="A3816" s="21" t="s">
        <v>32062</v>
      </c>
      <c r="B3816" s="22" t="str">
        <f t="shared" si="165"/>
        <v>Lysobacter Enzymogenes Arg-C Recombinant Protein Lyophilized 5UG</v>
      </c>
      <c r="C3816" s="23" t="s">
        <v>12590</v>
      </c>
      <c r="D3816" s="23" t="s">
        <v>16938</v>
      </c>
      <c r="E3816" s="23" t="s">
        <v>28047</v>
      </c>
      <c r="F3816" s="24" t="s">
        <v>16839</v>
      </c>
      <c r="H3816" s="23" t="s">
        <v>16428</v>
      </c>
      <c r="I3816" s="23" t="s">
        <v>12610</v>
      </c>
      <c r="J3816" s="23" t="s">
        <v>16961</v>
      </c>
      <c r="K3816" s="23"/>
      <c r="L3816" s="23" t="s">
        <v>16961</v>
      </c>
      <c r="M3816" s="23"/>
      <c r="N3816" s="23" t="s">
        <v>18677</v>
      </c>
      <c r="O3816" s="23" t="s">
        <v>20880</v>
      </c>
      <c r="P3816" s="23" t="s">
        <v>20881</v>
      </c>
      <c r="Q3816" s="23" t="s">
        <v>32223</v>
      </c>
      <c r="R3816" s="23"/>
      <c r="S3816" s="23"/>
      <c r="T3816" s="23" t="s">
        <v>23989</v>
      </c>
      <c r="U3816" s="23" t="s">
        <v>21422</v>
      </c>
      <c r="V3816" s="23" t="s">
        <v>26797</v>
      </c>
      <c r="AA3816" s="26"/>
    </row>
    <row r="3817" spans="1:27" s="22" customFormat="1" x14ac:dyDescent="0.35">
      <c r="A3817" s="21" t="s">
        <v>31713</v>
      </c>
      <c r="B3817" s="22" t="str">
        <f t="shared" si="165"/>
        <v>FGF-23 Recombinant Protein Lyophilized 5UG</v>
      </c>
      <c r="C3817" s="23" t="s">
        <v>37196</v>
      </c>
      <c r="D3817" s="23" t="s">
        <v>16939</v>
      </c>
      <c r="E3817" s="23" t="s">
        <v>28047</v>
      </c>
      <c r="F3817" s="24" t="s">
        <v>16839</v>
      </c>
      <c r="H3817" s="23" t="s">
        <v>16429</v>
      </c>
      <c r="I3817" s="23" t="s">
        <v>12589</v>
      </c>
      <c r="J3817" s="23" t="s">
        <v>16961</v>
      </c>
      <c r="K3817" s="23"/>
      <c r="L3817" s="23" t="s">
        <v>16961</v>
      </c>
      <c r="M3817" s="23">
        <v>64654</v>
      </c>
      <c r="N3817" s="23" t="s">
        <v>17462</v>
      </c>
      <c r="O3817" s="23" t="s">
        <v>20868</v>
      </c>
      <c r="P3817" s="23" t="s">
        <v>19496</v>
      </c>
      <c r="Q3817" s="23" t="s">
        <v>32223</v>
      </c>
      <c r="R3817" s="23"/>
      <c r="S3817" s="23"/>
      <c r="T3817" s="23" t="s">
        <v>32063</v>
      </c>
      <c r="U3817" s="23" t="s">
        <v>33990</v>
      </c>
      <c r="V3817" s="23" t="s">
        <v>26798</v>
      </c>
      <c r="AA3817" s="26"/>
    </row>
    <row r="3818" spans="1:27" s="22" customFormat="1" x14ac:dyDescent="0.35">
      <c r="A3818" s="21" t="s">
        <v>32064</v>
      </c>
      <c r="B3818" s="22" t="str">
        <f t="shared" si="165"/>
        <v>IGF-BP-3 Recombinant Protein (Animal Free) Lyophilized 5UG</v>
      </c>
      <c r="C3818" s="23" t="s">
        <v>37196</v>
      </c>
      <c r="D3818" s="23" t="s">
        <v>16938</v>
      </c>
      <c r="E3818" s="23" t="s">
        <v>28047</v>
      </c>
      <c r="F3818" s="24" t="s">
        <v>16839</v>
      </c>
      <c r="H3818" s="23" t="s">
        <v>16430</v>
      </c>
      <c r="I3818" s="23" t="s">
        <v>12589</v>
      </c>
      <c r="J3818" s="23" t="s">
        <v>16961</v>
      </c>
      <c r="K3818" s="23"/>
      <c r="L3818" s="23" t="s">
        <v>16961</v>
      </c>
      <c r="M3818" s="23">
        <v>3486</v>
      </c>
      <c r="N3818" s="23" t="s">
        <v>17110</v>
      </c>
      <c r="O3818" s="23" t="s">
        <v>18703</v>
      </c>
      <c r="P3818" s="23" t="s">
        <v>18875</v>
      </c>
      <c r="Q3818" s="23" t="s">
        <v>32223</v>
      </c>
      <c r="R3818" s="23"/>
      <c r="S3818" s="23"/>
      <c r="T3818" s="23" t="s">
        <v>32065</v>
      </c>
      <c r="U3818" s="23" t="s">
        <v>32258</v>
      </c>
      <c r="V3818" s="23" t="s">
        <v>26799</v>
      </c>
      <c r="AA3818" s="26"/>
    </row>
    <row r="3819" spans="1:27" s="22" customFormat="1" x14ac:dyDescent="0.35">
      <c r="A3819" s="21" t="s">
        <v>32066</v>
      </c>
      <c r="B3819" s="22" t="str">
        <f t="shared" si="165"/>
        <v>IGF-I-LR3 Recombinant Protein (Animal Free) Lyophilized 200UG</v>
      </c>
      <c r="C3819" s="23" t="s">
        <v>37196</v>
      </c>
      <c r="D3819" s="23" t="s">
        <v>16938</v>
      </c>
      <c r="E3819" s="23" t="s">
        <v>28047</v>
      </c>
      <c r="F3819" s="24" t="s">
        <v>16839</v>
      </c>
      <c r="H3819" s="23" t="s">
        <v>16431</v>
      </c>
      <c r="I3819" s="23" t="s">
        <v>12589</v>
      </c>
      <c r="J3819" s="23" t="s">
        <v>16961</v>
      </c>
      <c r="K3819" s="23"/>
      <c r="L3819" s="23" t="s">
        <v>16961</v>
      </c>
      <c r="M3819" s="23">
        <v>3479</v>
      </c>
      <c r="N3819" s="23" t="s">
        <v>126</v>
      </c>
      <c r="O3819" s="23" t="s">
        <v>18703</v>
      </c>
      <c r="P3819" s="23" t="s">
        <v>18871</v>
      </c>
      <c r="Q3819" s="23" t="s">
        <v>31511</v>
      </c>
      <c r="R3819" s="23"/>
      <c r="S3819" s="23"/>
      <c r="T3819" s="23" t="s">
        <v>29247</v>
      </c>
      <c r="U3819" s="23" t="s">
        <v>21423</v>
      </c>
      <c r="V3819" s="23" t="s">
        <v>26721</v>
      </c>
      <c r="AA3819" s="26"/>
    </row>
    <row r="3820" spans="1:27" s="22" customFormat="1" x14ac:dyDescent="0.35">
      <c r="A3820" s="21" t="s">
        <v>32067</v>
      </c>
      <c r="B3820" s="22" t="str">
        <f t="shared" si="165"/>
        <v>PDGF-AA Recombinant Protein (Animal Free) Lyophilized 2UG</v>
      </c>
      <c r="C3820" s="23" t="s">
        <v>37196</v>
      </c>
      <c r="D3820" s="23" t="s">
        <v>16938</v>
      </c>
      <c r="E3820" s="23" t="s">
        <v>28047</v>
      </c>
      <c r="F3820" s="24" t="s">
        <v>16839</v>
      </c>
      <c r="H3820" s="23" t="s">
        <v>16432</v>
      </c>
      <c r="I3820" s="23" t="s">
        <v>12589</v>
      </c>
      <c r="J3820" s="23" t="s">
        <v>16961</v>
      </c>
      <c r="K3820" s="23"/>
      <c r="L3820" s="23" t="s">
        <v>16961</v>
      </c>
      <c r="M3820" s="23">
        <v>5154</v>
      </c>
      <c r="N3820" s="23" t="s">
        <v>18284</v>
      </c>
      <c r="O3820" s="23" t="s">
        <v>18703</v>
      </c>
      <c r="P3820" s="23" t="s">
        <v>20377</v>
      </c>
      <c r="Q3820" s="23" t="s">
        <v>32257</v>
      </c>
      <c r="R3820" s="23"/>
      <c r="S3820" s="23"/>
      <c r="T3820" s="23" t="s">
        <v>23990</v>
      </c>
      <c r="U3820" s="23" t="s">
        <v>21424</v>
      </c>
      <c r="V3820" s="23" t="s">
        <v>26800</v>
      </c>
      <c r="AA3820" s="26"/>
    </row>
    <row r="3821" spans="1:27" s="22" customFormat="1" x14ac:dyDescent="0.35">
      <c r="A3821" s="21" t="s">
        <v>32068</v>
      </c>
      <c r="B3821" s="22" t="str">
        <f t="shared" si="165"/>
        <v>FGF-basic Recombinant Protein (Animal Free) Lyophilized 10UG</v>
      </c>
      <c r="C3821" s="23" t="s">
        <v>37196</v>
      </c>
      <c r="D3821" s="23" t="s">
        <v>16938</v>
      </c>
      <c r="E3821" s="23" t="s">
        <v>28047</v>
      </c>
      <c r="F3821" s="24" t="s">
        <v>16839</v>
      </c>
      <c r="H3821" s="23" t="s">
        <v>16433</v>
      </c>
      <c r="I3821" s="23" t="s">
        <v>12589</v>
      </c>
      <c r="J3821" s="23" t="s">
        <v>16961</v>
      </c>
      <c r="K3821" s="23"/>
      <c r="L3821" s="23" t="s">
        <v>16961</v>
      </c>
      <c r="M3821" s="23">
        <v>2247</v>
      </c>
      <c r="N3821" s="23" t="s">
        <v>107</v>
      </c>
      <c r="O3821" s="23" t="s">
        <v>18703</v>
      </c>
      <c r="P3821" s="23" t="s">
        <v>18734</v>
      </c>
      <c r="Q3821" s="23" t="s">
        <v>32222</v>
      </c>
      <c r="R3821" s="23"/>
      <c r="S3821" s="23"/>
      <c r="T3821" s="23" t="s">
        <v>23934</v>
      </c>
      <c r="U3821" s="23" t="s">
        <v>21370</v>
      </c>
      <c r="V3821" s="23" t="s">
        <v>26722</v>
      </c>
      <c r="AA3821" s="26"/>
    </row>
    <row r="3822" spans="1:27" s="22" customFormat="1" x14ac:dyDescent="0.35">
      <c r="A3822" s="21" t="s">
        <v>32069</v>
      </c>
      <c r="B3822" s="22" t="str">
        <f t="shared" si="165"/>
        <v>TGF-beta1 Recombinant Protein (Animal Free) Lyophilized 2UG</v>
      </c>
      <c r="C3822" s="23" t="s">
        <v>12591</v>
      </c>
      <c r="D3822" s="23" t="s">
        <v>16938</v>
      </c>
      <c r="E3822" s="23" t="s">
        <v>28047</v>
      </c>
      <c r="F3822" s="24" t="s">
        <v>16839</v>
      </c>
      <c r="H3822" s="23" t="s">
        <v>16434</v>
      </c>
      <c r="I3822" s="23" t="s">
        <v>12594</v>
      </c>
      <c r="J3822" s="23" t="s">
        <v>16961</v>
      </c>
      <c r="K3822" s="23"/>
      <c r="L3822" s="23" t="s">
        <v>16961</v>
      </c>
      <c r="M3822" s="23">
        <v>8743</v>
      </c>
      <c r="N3822" s="23" t="s">
        <v>17372</v>
      </c>
      <c r="O3822" s="23" t="s">
        <v>18703</v>
      </c>
      <c r="P3822" s="23" t="s">
        <v>19273</v>
      </c>
      <c r="Q3822" s="23" t="s">
        <v>32257</v>
      </c>
      <c r="R3822" s="23"/>
      <c r="S3822" s="23"/>
      <c r="T3822" s="23" t="s">
        <v>32070</v>
      </c>
      <c r="U3822" s="23" t="s">
        <v>32071</v>
      </c>
      <c r="V3822" s="23" t="s">
        <v>26801</v>
      </c>
      <c r="AA3822" s="26"/>
    </row>
    <row r="3823" spans="1:27" s="22" customFormat="1" x14ac:dyDescent="0.35">
      <c r="A3823" s="21" t="s">
        <v>32072</v>
      </c>
      <c r="B3823" s="22" t="str">
        <f t="shared" si="165"/>
        <v>FGF-9 Recombinant Protein (Animal Free) Lyophilized 5UG</v>
      </c>
      <c r="C3823" s="23" t="s">
        <v>37196</v>
      </c>
      <c r="D3823" s="23" t="s">
        <v>16939</v>
      </c>
      <c r="E3823" s="23" t="s">
        <v>28047</v>
      </c>
      <c r="F3823" s="24" t="s">
        <v>16839</v>
      </c>
      <c r="H3823" s="23" t="s">
        <v>16435</v>
      </c>
      <c r="I3823" s="23" t="s">
        <v>12589</v>
      </c>
      <c r="J3823" s="23" t="s">
        <v>16961</v>
      </c>
      <c r="K3823" s="23"/>
      <c r="L3823" s="23" t="s">
        <v>16961</v>
      </c>
      <c r="M3823" s="23">
        <v>2254</v>
      </c>
      <c r="N3823" s="23" t="s">
        <v>17088</v>
      </c>
      <c r="O3823" s="23" t="s">
        <v>18703</v>
      </c>
      <c r="P3823" s="23" t="s">
        <v>18839</v>
      </c>
      <c r="Q3823" s="23" t="s">
        <v>32223</v>
      </c>
      <c r="R3823" s="23"/>
      <c r="S3823" s="23"/>
      <c r="T3823" s="23" t="s">
        <v>23991</v>
      </c>
      <c r="U3823" s="23" t="s">
        <v>21425</v>
      </c>
      <c r="V3823" s="23" t="s">
        <v>26802</v>
      </c>
      <c r="AA3823" s="26"/>
    </row>
    <row r="3824" spans="1:27" s="22" customFormat="1" x14ac:dyDescent="0.35">
      <c r="A3824" s="21" t="s">
        <v>32073</v>
      </c>
      <c r="B3824" s="22" t="str">
        <f t="shared" si="165"/>
        <v>FGF-8 Recombinant Protein (Animal Free) Lyophilized 5UG</v>
      </c>
      <c r="C3824" s="23" t="s">
        <v>37196</v>
      </c>
      <c r="D3824" s="23" t="s">
        <v>16942</v>
      </c>
      <c r="E3824" s="23" t="s">
        <v>28047</v>
      </c>
      <c r="F3824" s="24" t="s">
        <v>16839</v>
      </c>
      <c r="H3824" s="23" t="s">
        <v>16436</v>
      </c>
      <c r="I3824" s="23" t="s">
        <v>12589</v>
      </c>
      <c r="J3824" s="23" t="s">
        <v>16961</v>
      </c>
      <c r="K3824" s="23"/>
      <c r="L3824" s="23" t="s">
        <v>16961</v>
      </c>
      <c r="M3824" s="23">
        <v>2253</v>
      </c>
      <c r="N3824" s="23" t="s">
        <v>17935</v>
      </c>
      <c r="O3824" s="23" t="s">
        <v>18703</v>
      </c>
      <c r="P3824" s="23" t="s">
        <v>20681</v>
      </c>
      <c r="Q3824" s="23" t="s">
        <v>32223</v>
      </c>
      <c r="R3824" s="23"/>
      <c r="S3824" s="23"/>
      <c r="T3824" s="23" t="s">
        <v>23992</v>
      </c>
      <c r="U3824" s="23" t="s">
        <v>21426</v>
      </c>
      <c r="V3824" s="23" t="s">
        <v>26803</v>
      </c>
      <c r="AA3824" s="26"/>
    </row>
    <row r="3825" spans="1:27" s="22" customFormat="1" x14ac:dyDescent="0.35">
      <c r="A3825" s="21" t="s">
        <v>32074</v>
      </c>
      <c r="B3825" s="22" t="str">
        <f t="shared" si="165"/>
        <v>FGF-18 Recombinant Protein (Animal Free) Lyophilized 5UG</v>
      </c>
      <c r="C3825" s="23" t="s">
        <v>37196</v>
      </c>
      <c r="D3825" s="23" t="s">
        <v>16939</v>
      </c>
      <c r="E3825" s="23" t="s">
        <v>28047</v>
      </c>
      <c r="F3825" s="24" t="s">
        <v>16839</v>
      </c>
      <c r="H3825" s="23" t="s">
        <v>16437</v>
      </c>
      <c r="I3825" s="23" t="s">
        <v>12589</v>
      </c>
      <c r="J3825" s="23" t="s">
        <v>16961</v>
      </c>
      <c r="K3825" s="23"/>
      <c r="L3825" s="23" t="s">
        <v>16961</v>
      </c>
      <c r="M3825" s="23">
        <v>8817</v>
      </c>
      <c r="N3825" s="23" t="s">
        <v>18535</v>
      </c>
      <c r="O3825" s="23" t="s">
        <v>18703</v>
      </c>
      <c r="P3825" s="23" t="s">
        <v>20683</v>
      </c>
      <c r="Q3825" s="23" t="s">
        <v>32223</v>
      </c>
      <c r="R3825" s="23"/>
      <c r="S3825" s="23"/>
      <c r="T3825" s="23" t="s">
        <v>23993</v>
      </c>
      <c r="U3825" s="23" t="s">
        <v>21425</v>
      </c>
      <c r="V3825" s="23" t="s">
        <v>26804</v>
      </c>
      <c r="AA3825" s="26"/>
    </row>
    <row r="3826" spans="1:27" s="22" customFormat="1" x14ac:dyDescent="0.35">
      <c r="A3826" s="21" t="s">
        <v>32075</v>
      </c>
      <c r="B3826" s="22" t="str">
        <f t="shared" si="165"/>
        <v>FGF-4 Recombinant Protein (Animal Free) Lyophilized 5UG</v>
      </c>
      <c r="C3826" s="23" t="s">
        <v>37196</v>
      </c>
      <c r="D3826" s="23" t="s">
        <v>16939</v>
      </c>
      <c r="E3826" s="23" t="s">
        <v>28047</v>
      </c>
      <c r="F3826" s="24" t="s">
        <v>16839</v>
      </c>
      <c r="H3826" s="23" t="s">
        <v>16438</v>
      </c>
      <c r="I3826" s="23" t="s">
        <v>12589</v>
      </c>
      <c r="J3826" s="23" t="s">
        <v>16961</v>
      </c>
      <c r="K3826" s="23"/>
      <c r="L3826" s="23" t="s">
        <v>16961</v>
      </c>
      <c r="M3826" s="23">
        <v>2249</v>
      </c>
      <c r="N3826" s="23" t="s">
        <v>18538</v>
      </c>
      <c r="O3826" s="23" t="s">
        <v>18703</v>
      </c>
      <c r="P3826" s="23" t="s">
        <v>20686</v>
      </c>
      <c r="Q3826" s="23" t="s">
        <v>32223</v>
      </c>
      <c r="R3826" s="23"/>
      <c r="S3826" s="23"/>
      <c r="T3826" s="23" t="s">
        <v>23994</v>
      </c>
      <c r="U3826" s="23" t="s">
        <v>21425</v>
      </c>
      <c r="V3826" s="23" t="s">
        <v>26805</v>
      </c>
      <c r="AA3826" s="26"/>
    </row>
    <row r="3827" spans="1:27" s="22" customFormat="1" x14ac:dyDescent="0.35">
      <c r="A3827" s="21" t="s">
        <v>32076</v>
      </c>
      <c r="B3827" s="22" t="str">
        <f t="shared" si="165"/>
        <v>FGF-19 Recombinant Protein (Animal Free) Lyophilized 5UG</v>
      </c>
      <c r="C3827" s="23" t="s">
        <v>37196</v>
      </c>
      <c r="D3827" s="23" t="s">
        <v>16939</v>
      </c>
      <c r="E3827" s="23" t="s">
        <v>28047</v>
      </c>
      <c r="F3827" s="24" t="s">
        <v>16839</v>
      </c>
      <c r="H3827" s="23" t="s">
        <v>16439</v>
      </c>
      <c r="I3827" s="23" t="s">
        <v>12589</v>
      </c>
      <c r="J3827" s="23" t="s">
        <v>16961</v>
      </c>
      <c r="K3827" s="23"/>
      <c r="L3827" s="23" t="s">
        <v>16961</v>
      </c>
      <c r="M3827" s="23">
        <v>9965</v>
      </c>
      <c r="N3827" s="23" t="s">
        <v>18254</v>
      </c>
      <c r="O3827" s="23" t="s">
        <v>18703</v>
      </c>
      <c r="P3827" s="23" t="s">
        <v>19401</v>
      </c>
      <c r="Q3827" s="23" t="s">
        <v>32223</v>
      </c>
      <c r="R3827" s="23"/>
      <c r="S3827" s="23"/>
      <c r="T3827" s="23" t="s">
        <v>23995</v>
      </c>
      <c r="U3827" s="23" t="s">
        <v>21427</v>
      </c>
      <c r="V3827" s="23" t="s">
        <v>26806</v>
      </c>
      <c r="AA3827" s="26"/>
    </row>
    <row r="3828" spans="1:27" s="22" customFormat="1" x14ac:dyDescent="0.35">
      <c r="A3828" s="21" t="s">
        <v>32077</v>
      </c>
      <c r="B3828" s="22" t="str">
        <f t="shared" si="165"/>
        <v>Growth Hormone Recombinant Protein (Animal Free) Lyophilized 10UG</v>
      </c>
      <c r="C3828" s="23" t="s">
        <v>37196</v>
      </c>
      <c r="D3828" s="23" t="s">
        <v>16938</v>
      </c>
      <c r="E3828" s="23" t="s">
        <v>28047</v>
      </c>
      <c r="F3828" s="24" t="s">
        <v>16839</v>
      </c>
      <c r="H3828" s="23" t="s">
        <v>16440</v>
      </c>
      <c r="I3828" s="23" t="s">
        <v>12589</v>
      </c>
      <c r="J3828" s="23" t="s">
        <v>16961</v>
      </c>
      <c r="K3828" s="23"/>
      <c r="L3828" s="23" t="s">
        <v>16961</v>
      </c>
      <c r="M3828" s="23">
        <v>2688</v>
      </c>
      <c r="N3828" s="23" t="s">
        <v>477</v>
      </c>
      <c r="O3828" s="23" t="s">
        <v>18703</v>
      </c>
      <c r="P3828" s="23" t="s">
        <v>19927</v>
      </c>
      <c r="Q3828" s="23" t="s">
        <v>32222</v>
      </c>
      <c r="R3828" s="23"/>
      <c r="S3828" s="23"/>
      <c r="T3828" s="23" t="s">
        <v>23996</v>
      </c>
      <c r="U3828" s="23" t="s">
        <v>21428</v>
      </c>
      <c r="V3828" s="23" t="s">
        <v>26807</v>
      </c>
      <c r="AA3828" s="26"/>
    </row>
    <row r="3829" spans="1:27" s="22" customFormat="1" x14ac:dyDescent="0.35">
      <c r="A3829" s="21" t="s">
        <v>32078</v>
      </c>
      <c r="B3829" s="22" t="str">
        <f t="shared" si="165"/>
        <v>FGF-21 Recombinant Protein (Animal Free) Lyophilized 5UG</v>
      </c>
      <c r="C3829" s="23" t="s">
        <v>37196</v>
      </c>
      <c r="D3829" s="23" t="s">
        <v>16939</v>
      </c>
      <c r="E3829" s="23" t="s">
        <v>28047</v>
      </c>
      <c r="F3829" s="24" t="s">
        <v>16839</v>
      </c>
      <c r="H3829" s="23" t="s">
        <v>16441</v>
      </c>
      <c r="I3829" s="23" t="s">
        <v>12589</v>
      </c>
      <c r="J3829" s="23" t="s">
        <v>16961</v>
      </c>
      <c r="K3829" s="23"/>
      <c r="L3829" s="23" t="s">
        <v>16961</v>
      </c>
      <c r="M3829" s="23">
        <v>26291</v>
      </c>
      <c r="N3829" s="23" t="s">
        <v>459</v>
      </c>
      <c r="O3829" s="23" t="s">
        <v>18703</v>
      </c>
      <c r="P3829" s="23" t="s">
        <v>19184</v>
      </c>
      <c r="Q3829" s="23" t="s">
        <v>32223</v>
      </c>
      <c r="R3829" s="23"/>
      <c r="S3829" s="23"/>
      <c r="T3829" s="23" t="s">
        <v>23997</v>
      </c>
      <c r="U3829" s="23" t="s">
        <v>21429</v>
      </c>
      <c r="V3829" s="23" t="s">
        <v>26808</v>
      </c>
      <c r="AA3829" s="26"/>
    </row>
    <row r="3830" spans="1:27" s="22" customFormat="1" x14ac:dyDescent="0.35">
      <c r="A3830" s="21" t="s">
        <v>32079</v>
      </c>
      <c r="B3830" s="22" t="str">
        <f t="shared" si="165"/>
        <v>BMP-2 Recombinant Protein (Animal Free) Lyophilized 2UG</v>
      </c>
      <c r="C3830" s="23" t="s">
        <v>37196</v>
      </c>
      <c r="D3830" s="23" t="s">
        <v>16938</v>
      </c>
      <c r="E3830" s="23" t="s">
        <v>28047</v>
      </c>
      <c r="F3830" s="24" t="s">
        <v>16839</v>
      </c>
      <c r="H3830" s="23" t="s">
        <v>16442</v>
      </c>
      <c r="I3830" s="23" t="s">
        <v>12589</v>
      </c>
      <c r="J3830" s="23" t="s">
        <v>16961</v>
      </c>
      <c r="K3830" s="23"/>
      <c r="L3830" s="23" t="s">
        <v>16961</v>
      </c>
      <c r="M3830" s="23">
        <v>650</v>
      </c>
      <c r="N3830" s="23" t="s">
        <v>245</v>
      </c>
      <c r="O3830" s="23" t="s">
        <v>18703</v>
      </c>
      <c r="P3830" s="23" t="s">
        <v>18735</v>
      </c>
      <c r="Q3830" s="23" t="s">
        <v>32257</v>
      </c>
      <c r="R3830" s="23"/>
      <c r="S3830" s="23"/>
      <c r="T3830" s="23" t="s">
        <v>23998</v>
      </c>
      <c r="U3830" s="23" t="s">
        <v>32080</v>
      </c>
      <c r="V3830" s="23" t="s">
        <v>26271</v>
      </c>
      <c r="AA3830" s="26"/>
    </row>
    <row r="3831" spans="1:27" s="22" customFormat="1" x14ac:dyDescent="0.35">
      <c r="A3831" s="21" t="s">
        <v>32081</v>
      </c>
      <c r="B3831" s="22" t="str">
        <f t="shared" si="165"/>
        <v>BMP-13/CDMP-2 Recombinant Protein (Animal Free) Lyophilized 10UG</v>
      </c>
      <c r="C3831" s="23" t="s">
        <v>37196</v>
      </c>
      <c r="D3831" s="23" t="s">
        <v>16939</v>
      </c>
      <c r="E3831" s="23" t="s">
        <v>28047</v>
      </c>
      <c r="F3831" s="24" t="s">
        <v>16839</v>
      </c>
      <c r="H3831" s="23" t="s">
        <v>16443</v>
      </c>
      <c r="I3831" s="23" t="s">
        <v>12589</v>
      </c>
      <c r="J3831" s="23" t="s">
        <v>16961</v>
      </c>
      <c r="K3831" s="23"/>
      <c r="L3831" s="23" t="s">
        <v>16961</v>
      </c>
      <c r="M3831" s="23">
        <v>392255</v>
      </c>
      <c r="N3831" s="23" t="s">
        <v>18545</v>
      </c>
      <c r="O3831" s="23" t="s">
        <v>18703</v>
      </c>
      <c r="P3831" s="23" t="s">
        <v>20692</v>
      </c>
      <c r="Q3831" s="23" t="s">
        <v>32222</v>
      </c>
      <c r="R3831" s="23"/>
      <c r="S3831" s="23"/>
      <c r="T3831" s="23" t="s">
        <v>23999</v>
      </c>
      <c r="U3831" s="23" t="s">
        <v>21430</v>
      </c>
      <c r="V3831" s="23" t="s">
        <v>26809</v>
      </c>
      <c r="AA3831" s="26"/>
    </row>
    <row r="3832" spans="1:27" s="22" customFormat="1" x14ac:dyDescent="0.35">
      <c r="A3832" s="21" t="s">
        <v>32082</v>
      </c>
      <c r="B3832" s="22" t="str">
        <f t="shared" si="165"/>
        <v>Vitronectin Recombinant Protein (Animal Free) Lyophilized 100UG</v>
      </c>
      <c r="C3832" s="23" t="s">
        <v>3</v>
      </c>
      <c r="D3832" s="23" t="s">
        <v>16939</v>
      </c>
      <c r="E3832" s="23" t="s">
        <v>28047</v>
      </c>
      <c r="F3832" s="24" t="s">
        <v>16839</v>
      </c>
      <c r="H3832" s="23" t="s">
        <v>16444</v>
      </c>
      <c r="I3832" s="23" t="s">
        <v>12592</v>
      </c>
      <c r="J3832" s="23" t="s">
        <v>16961</v>
      </c>
      <c r="K3832" s="23"/>
      <c r="L3832" s="23" t="s">
        <v>16961</v>
      </c>
      <c r="M3832" s="23">
        <v>7448</v>
      </c>
      <c r="N3832" s="23" t="s">
        <v>909</v>
      </c>
      <c r="O3832" s="23" t="s">
        <v>18703</v>
      </c>
      <c r="P3832" s="23" t="s">
        <v>19236</v>
      </c>
      <c r="Q3832" s="23" t="s">
        <v>31510</v>
      </c>
      <c r="R3832" s="23"/>
      <c r="S3832" s="23"/>
      <c r="T3832" s="23" t="s">
        <v>24000</v>
      </c>
      <c r="U3832" s="23" t="s">
        <v>21431</v>
      </c>
      <c r="V3832" s="23" t="s">
        <v>26810</v>
      </c>
      <c r="AA3832" s="26"/>
    </row>
    <row r="3833" spans="1:27" s="22" customFormat="1" x14ac:dyDescent="0.35">
      <c r="A3833" s="21" t="s">
        <v>32083</v>
      </c>
      <c r="B3833" s="22" t="str">
        <f t="shared" si="165"/>
        <v>IL-1alpha Recombinant Protein (Animal Free) Lyophilized 2UG</v>
      </c>
      <c r="C3833" s="23" t="s">
        <v>37196</v>
      </c>
      <c r="D3833" s="23" t="s">
        <v>16938</v>
      </c>
      <c r="E3833" s="23" t="s">
        <v>28047</v>
      </c>
      <c r="F3833" s="24" t="s">
        <v>16839</v>
      </c>
      <c r="H3833" s="23" t="s">
        <v>16445</v>
      </c>
      <c r="I3833" s="23" t="s">
        <v>12589</v>
      </c>
      <c r="J3833" s="23" t="s">
        <v>16961</v>
      </c>
      <c r="K3833" s="23"/>
      <c r="L3833" s="23" t="s">
        <v>16961</v>
      </c>
      <c r="M3833" s="23">
        <v>3552</v>
      </c>
      <c r="N3833" s="23" t="s">
        <v>17561</v>
      </c>
      <c r="O3833" s="23" t="s">
        <v>18703</v>
      </c>
      <c r="P3833" s="23" t="s">
        <v>19470</v>
      </c>
      <c r="Q3833" s="23" t="s">
        <v>32257</v>
      </c>
      <c r="R3833" s="23"/>
      <c r="S3833" s="23"/>
      <c r="T3833" s="23" t="s">
        <v>32084</v>
      </c>
      <c r="U3833" s="23" t="s">
        <v>21432</v>
      </c>
      <c r="V3833" s="23" t="s">
        <v>26811</v>
      </c>
      <c r="AA3833" s="26"/>
    </row>
    <row r="3834" spans="1:27" s="22" customFormat="1" x14ac:dyDescent="0.35">
      <c r="A3834" s="21" t="s">
        <v>32085</v>
      </c>
      <c r="B3834" s="22" t="str">
        <f t="shared" si="165"/>
        <v>IL-1RA Recombinant Protein (Animal Free) Lyophilized 20UG</v>
      </c>
      <c r="C3834" s="23" t="s">
        <v>37196</v>
      </c>
      <c r="D3834" s="23" t="s">
        <v>16938</v>
      </c>
      <c r="E3834" s="23" t="s">
        <v>28047</v>
      </c>
      <c r="F3834" s="24" t="s">
        <v>16839</v>
      </c>
      <c r="H3834" s="23" t="s">
        <v>16446</v>
      </c>
      <c r="I3834" s="23" t="s">
        <v>12589</v>
      </c>
      <c r="J3834" s="23" t="s">
        <v>16961</v>
      </c>
      <c r="K3834" s="23"/>
      <c r="L3834" s="23" t="s">
        <v>16961</v>
      </c>
      <c r="M3834" s="23">
        <v>3557</v>
      </c>
      <c r="N3834" s="23" t="s">
        <v>400</v>
      </c>
      <c r="O3834" s="23" t="s">
        <v>18703</v>
      </c>
      <c r="P3834" s="23" t="s">
        <v>19558</v>
      </c>
      <c r="Q3834" s="23" t="s">
        <v>32259</v>
      </c>
      <c r="R3834" s="23"/>
      <c r="S3834" s="23"/>
      <c r="T3834" s="23" t="s">
        <v>32086</v>
      </c>
      <c r="U3834" s="23" t="s">
        <v>32087</v>
      </c>
      <c r="V3834" s="23" t="s">
        <v>26812</v>
      </c>
      <c r="AA3834" s="26"/>
    </row>
    <row r="3835" spans="1:27" s="22" customFormat="1" x14ac:dyDescent="0.35">
      <c r="A3835" s="21" t="s">
        <v>32088</v>
      </c>
      <c r="B3835" s="22" t="str">
        <f t="shared" si="165"/>
        <v>IL-8 Recombinant Protein (Animal Free) Lyophilized 5UG</v>
      </c>
      <c r="C3835" s="23" t="s">
        <v>37196</v>
      </c>
      <c r="D3835" s="23" t="s">
        <v>16938</v>
      </c>
      <c r="E3835" s="23" t="s">
        <v>28047</v>
      </c>
      <c r="F3835" s="24" t="s">
        <v>16839</v>
      </c>
      <c r="H3835" s="23" t="s">
        <v>16447</v>
      </c>
      <c r="I3835" s="23" t="s">
        <v>12589</v>
      </c>
      <c r="J3835" s="23" t="s">
        <v>16961</v>
      </c>
      <c r="K3835" s="23"/>
      <c r="L3835" s="23" t="s">
        <v>16961</v>
      </c>
      <c r="M3835" s="23">
        <v>3576</v>
      </c>
      <c r="N3835" s="23" t="s">
        <v>18521</v>
      </c>
      <c r="O3835" s="23" t="s">
        <v>18703</v>
      </c>
      <c r="P3835" s="23" t="s">
        <v>19220</v>
      </c>
      <c r="Q3835" s="23" t="s">
        <v>32223</v>
      </c>
      <c r="R3835" s="23"/>
      <c r="S3835" s="23"/>
      <c r="T3835" s="23" t="s">
        <v>24001</v>
      </c>
      <c r="U3835" s="23" t="s">
        <v>21433</v>
      </c>
      <c r="V3835" s="23" t="s">
        <v>26813</v>
      </c>
      <c r="AA3835" s="26"/>
    </row>
    <row r="3836" spans="1:27" s="22" customFormat="1" x14ac:dyDescent="0.35">
      <c r="A3836" s="21" t="s">
        <v>32089</v>
      </c>
      <c r="B3836" s="22" t="str">
        <f t="shared" si="165"/>
        <v>IL-9 Recombinant Protein (Animal Free) Lyophilized 2UG</v>
      </c>
      <c r="C3836" s="23" t="s">
        <v>37196</v>
      </c>
      <c r="D3836" s="23" t="s">
        <v>16938</v>
      </c>
      <c r="E3836" s="23" t="s">
        <v>28047</v>
      </c>
      <c r="F3836" s="24" t="s">
        <v>16839</v>
      </c>
      <c r="H3836" s="23" t="s">
        <v>16448</v>
      </c>
      <c r="I3836" s="23" t="s">
        <v>12589</v>
      </c>
      <c r="J3836" s="23" t="s">
        <v>16961</v>
      </c>
      <c r="K3836" s="23"/>
      <c r="L3836" s="23" t="s">
        <v>16961</v>
      </c>
      <c r="M3836" s="23">
        <v>3578</v>
      </c>
      <c r="N3836" s="23" t="s">
        <v>17999</v>
      </c>
      <c r="O3836" s="23" t="s">
        <v>18703</v>
      </c>
      <c r="P3836" s="23" t="s">
        <v>20028</v>
      </c>
      <c r="Q3836" s="23" t="s">
        <v>32257</v>
      </c>
      <c r="R3836" s="23"/>
      <c r="S3836" s="23"/>
      <c r="T3836" s="23" t="s">
        <v>32090</v>
      </c>
      <c r="U3836" s="23" t="s">
        <v>21434</v>
      </c>
      <c r="V3836" s="23" t="s">
        <v>26814</v>
      </c>
      <c r="AA3836" s="26"/>
    </row>
    <row r="3837" spans="1:27" s="22" customFormat="1" x14ac:dyDescent="0.35">
      <c r="A3837" s="21" t="s">
        <v>32091</v>
      </c>
      <c r="B3837" s="22" t="str">
        <f t="shared" si="165"/>
        <v>IL-10 Recombinant Protein (Animal Free) Lyophilized 2UG</v>
      </c>
      <c r="C3837" s="23" t="s">
        <v>37196</v>
      </c>
      <c r="D3837" s="23" t="s">
        <v>16938</v>
      </c>
      <c r="E3837" s="23" t="s">
        <v>28047</v>
      </c>
      <c r="F3837" s="24" t="s">
        <v>16839</v>
      </c>
      <c r="H3837" s="23" t="s">
        <v>16449</v>
      </c>
      <c r="I3837" s="23" t="s">
        <v>12589</v>
      </c>
      <c r="J3837" s="23" t="s">
        <v>16961</v>
      </c>
      <c r="K3837" s="23"/>
      <c r="L3837" s="23" t="s">
        <v>16961</v>
      </c>
      <c r="M3837" s="23">
        <v>3586</v>
      </c>
      <c r="N3837" s="23" t="s">
        <v>38</v>
      </c>
      <c r="O3837" s="23" t="s">
        <v>18703</v>
      </c>
      <c r="P3837" s="23" t="s">
        <v>19074</v>
      </c>
      <c r="Q3837" s="23" t="s">
        <v>32257</v>
      </c>
      <c r="R3837" s="23"/>
      <c r="S3837" s="23"/>
      <c r="T3837" s="23" t="s">
        <v>32092</v>
      </c>
      <c r="U3837" s="23" t="s">
        <v>32093</v>
      </c>
      <c r="V3837" s="23" t="s">
        <v>26815</v>
      </c>
      <c r="AA3837" s="26"/>
    </row>
    <row r="3838" spans="1:27" s="22" customFormat="1" x14ac:dyDescent="0.35">
      <c r="A3838" s="21" t="s">
        <v>32094</v>
      </c>
      <c r="B3838" s="22" t="str">
        <f t="shared" si="165"/>
        <v>IL-11 Recombinant Protein (Animal Free) Lyophilized 2UG</v>
      </c>
      <c r="C3838" s="23" t="s">
        <v>37196</v>
      </c>
      <c r="D3838" s="23" t="s">
        <v>16938</v>
      </c>
      <c r="E3838" s="23" t="s">
        <v>28047</v>
      </c>
      <c r="F3838" s="24" t="s">
        <v>16839</v>
      </c>
      <c r="H3838" s="23" t="s">
        <v>16450</v>
      </c>
      <c r="I3838" s="23" t="s">
        <v>12589</v>
      </c>
      <c r="J3838" s="23" t="s">
        <v>16961</v>
      </c>
      <c r="K3838" s="23"/>
      <c r="L3838" s="23" t="s">
        <v>16961</v>
      </c>
      <c r="M3838" s="23">
        <v>3589</v>
      </c>
      <c r="N3838" s="23" t="s">
        <v>17606</v>
      </c>
      <c r="O3838" s="23" t="s">
        <v>18703</v>
      </c>
      <c r="P3838" s="23" t="s">
        <v>19555</v>
      </c>
      <c r="Q3838" s="23" t="s">
        <v>32257</v>
      </c>
      <c r="R3838" s="23"/>
      <c r="S3838" s="23"/>
      <c r="T3838" s="23" t="s">
        <v>32095</v>
      </c>
      <c r="U3838" s="23" t="s">
        <v>21435</v>
      </c>
      <c r="V3838" s="23" t="s">
        <v>26816</v>
      </c>
      <c r="AA3838" s="26"/>
    </row>
    <row r="3839" spans="1:27" s="22" customFormat="1" x14ac:dyDescent="0.35">
      <c r="A3839" s="21" t="s">
        <v>32096</v>
      </c>
      <c r="B3839" s="22" t="str">
        <f t="shared" si="165"/>
        <v>IL-13 Recombinant Protein (Animal Free) Lyophilized 2UG</v>
      </c>
      <c r="C3839" s="23" t="s">
        <v>37196</v>
      </c>
      <c r="D3839" s="23" t="s">
        <v>16938</v>
      </c>
      <c r="E3839" s="23" t="s">
        <v>28047</v>
      </c>
      <c r="F3839" s="24" t="s">
        <v>16839</v>
      </c>
      <c r="H3839" s="23" t="s">
        <v>16451</v>
      </c>
      <c r="I3839" s="23" t="s">
        <v>12589</v>
      </c>
      <c r="J3839" s="23" t="s">
        <v>16961</v>
      </c>
      <c r="K3839" s="23"/>
      <c r="L3839" s="23" t="s">
        <v>16961</v>
      </c>
      <c r="M3839" s="23">
        <v>3596</v>
      </c>
      <c r="N3839" s="23" t="s">
        <v>17358</v>
      </c>
      <c r="O3839" s="23" t="s">
        <v>18703</v>
      </c>
      <c r="P3839" s="23" t="s">
        <v>19256</v>
      </c>
      <c r="Q3839" s="23" t="s">
        <v>32257</v>
      </c>
      <c r="R3839" s="23"/>
      <c r="S3839" s="23"/>
      <c r="T3839" s="23" t="s">
        <v>32097</v>
      </c>
      <c r="U3839" s="23" t="s">
        <v>21436</v>
      </c>
      <c r="V3839" s="23" t="s">
        <v>29276</v>
      </c>
      <c r="AA3839" s="26"/>
    </row>
    <row r="3840" spans="1:27" s="22" customFormat="1" x14ac:dyDescent="0.35">
      <c r="A3840" s="21" t="s">
        <v>32098</v>
      </c>
      <c r="B3840" s="22" t="str">
        <f t="shared" si="165"/>
        <v>IL-21 Recombinant Protein (Animal Free) Lyophilized 2UG</v>
      </c>
      <c r="C3840" s="23" t="s">
        <v>37196</v>
      </c>
      <c r="D3840" s="23" t="s">
        <v>16938</v>
      </c>
      <c r="E3840" s="23" t="s">
        <v>28047</v>
      </c>
      <c r="F3840" s="24" t="s">
        <v>16839</v>
      </c>
      <c r="H3840" s="23" t="s">
        <v>16452</v>
      </c>
      <c r="I3840" s="23" t="s">
        <v>12589</v>
      </c>
      <c r="J3840" s="23" t="s">
        <v>16961</v>
      </c>
      <c r="K3840" s="23"/>
      <c r="L3840" s="23" t="s">
        <v>16961</v>
      </c>
      <c r="M3840" s="23">
        <v>59067</v>
      </c>
      <c r="N3840" s="23" t="s">
        <v>17403</v>
      </c>
      <c r="O3840" s="23" t="s">
        <v>18703</v>
      </c>
      <c r="P3840" s="23" t="s">
        <v>19314</v>
      </c>
      <c r="Q3840" s="23" t="s">
        <v>32257</v>
      </c>
      <c r="R3840" s="23"/>
      <c r="S3840" s="23"/>
      <c r="T3840" s="23" t="s">
        <v>24002</v>
      </c>
      <c r="U3840" s="23" t="s">
        <v>21401</v>
      </c>
      <c r="V3840" s="23" t="s">
        <v>26763</v>
      </c>
      <c r="AA3840" s="26"/>
    </row>
    <row r="3841" spans="1:27" s="22" customFormat="1" x14ac:dyDescent="0.35">
      <c r="A3841" s="21" t="s">
        <v>32099</v>
      </c>
      <c r="B3841" s="22" t="str">
        <f t="shared" si="165"/>
        <v>IL-22 Recombinant Protein (Animal Free) Lyophilized 2UG</v>
      </c>
      <c r="C3841" s="23" t="s">
        <v>37196</v>
      </c>
      <c r="D3841" s="23" t="s">
        <v>16938</v>
      </c>
      <c r="E3841" s="23" t="s">
        <v>28047</v>
      </c>
      <c r="F3841" s="24" t="s">
        <v>16839</v>
      </c>
      <c r="H3841" s="23" t="s">
        <v>16453</v>
      </c>
      <c r="I3841" s="23" t="s">
        <v>12589</v>
      </c>
      <c r="J3841" s="23" t="s">
        <v>16961</v>
      </c>
      <c r="K3841" s="23"/>
      <c r="L3841" s="23" t="s">
        <v>16961</v>
      </c>
      <c r="M3841" s="23">
        <v>50616</v>
      </c>
      <c r="N3841" s="23" t="s">
        <v>17398</v>
      </c>
      <c r="O3841" s="23" t="s">
        <v>18703</v>
      </c>
      <c r="P3841" s="23" t="s">
        <v>19307</v>
      </c>
      <c r="Q3841" s="23" t="s">
        <v>32257</v>
      </c>
      <c r="R3841" s="23"/>
      <c r="S3841" s="23"/>
      <c r="T3841" s="23" t="s">
        <v>32100</v>
      </c>
      <c r="U3841" s="23" t="s">
        <v>32101</v>
      </c>
      <c r="V3841" s="23" t="s">
        <v>26817</v>
      </c>
      <c r="AA3841" s="26"/>
    </row>
    <row r="3842" spans="1:27" s="22" customFormat="1" x14ac:dyDescent="0.35">
      <c r="A3842" s="21" t="s">
        <v>32102</v>
      </c>
      <c r="B3842" s="22" t="str">
        <f t="shared" si="165"/>
        <v>IL-17E Recombinant Protein (Animal Free) Lyophilized 5UG</v>
      </c>
      <c r="C3842" s="23" t="s">
        <v>37196</v>
      </c>
      <c r="D3842" s="23" t="s">
        <v>16938</v>
      </c>
      <c r="E3842" s="23" t="s">
        <v>28047</v>
      </c>
      <c r="F3842" s="24" t="s">
        <v>16839</v>
      </c>
      <c r="H3842" s="23" t="s">
        <v>16454</v>
      </c>
      <c r="I3842" s="23" t="s">
        <v>12589</v>
      </c>
      <c r="J3842" s="23" t="s">
        <v>16961</v>
      </c>
      <c r="K3842" s="23"/>
      <c r="L3842" s="23" t="s">
        <v>16961</v>
      </c>
      <c r="M3842" s="23">
        <v>64806</v>
      </c>
      <c r="N3842" s="23" t="s">
        <v>17117</v>
      </c>
      <c r="O3842" s="23" t="s">
        <v>18703</v>
      </c>
      <c r="P3842" s="23" t="s">
        <v>18884</v>
      </c>
      <c r="Q3842" s="23" t="s">
        <v>32223</v>
      </c>
      <c r="R3842" s="23"/>
      <c r="S3842" s="23"/>
      <c r="T3842" s="23" t="s">
        <v>24003</v>
      </c>
      <c r="U3842" s="23" t="s">
        <v>21437</v>
      </c>
      <c r="V3842" s="23" t="s">
        <v>26818</v>
      </c>
      <c r="AA3842" s="26"/>
    </row>
    <row r="3843" spans="1:27" s="22" customFormat="1" x14ac:dyDescent="0.35">
      <c r="A3843" s="21" t="s">
        <v>32103</v>
      </c>
      <c r="B3843" s="22" t="str">
        <f t="shared" si="165"/>
        <v>IL-17F Recombinant Protein (Animal Free) Lyophilized 5UG</v>
      </c>
      <c r="C3843" s="23" t="s">
        <v>37196</v>
      </c>
      <c r="D3843" s="23" t="s">
        <v>16938</v>
      </c>
      <c r="E3843" s="23" t="s">
        <v>28047</v>
      </c>
      <c r="F3843" s="24" t="s">
        <v>16839</v>
      </c>
      <c r="H3843" s="23" t="s">
        <v>16455</v>
      </c>
      <c r="I3843" s="23" t="s">
        <v>12589</v>
      </c>
      <c r="J3843" s="23" t="s">
        <v>16961</v>
      </c>
      <c r="K3843" s="23"/>
      <c r="L3843" s="23" t="s">
        <v>16961</v>
      </c>
      <c r="M3843" s="23">
        <v>112744</v>
      </c>
      <c r="N3843" s="23" t="s">
        <v>17329</v>
      </c>
      <c r="O3843" s="23" t="s">
        <v>18703</v>
      </c>
      <c r="P3843" s="23" t="s">
        <v>19075</v>
      </c>
      <c r="Q3843" s="23" t="s">
        <v>32223</v>
      </c>
      <c r="R3843" s="23"/>
      <c r="S3843" s="23"/>
      <c r="T3843" s="23" t="s">
        <v>24004</v>
      </c>
      <c r="U3843" s="23" t="s">
        <v>21438</v>
      </c>
      <c r="V3843" s="23" t="s">
        <v>26819</v>
      </c>
      <c r="AA3843" s="26"/>
    </row>
    <row r="3844" spans="1:27" s="22" customFormat="1" x14ac:dyDescent="0.35">
      <c r="A3844" s="21" t="s">
        <v>32104</v>
      </c>
      <c r="B3844" s="22" t="str">
        <f t="shared" ref="B3844:B3907" si="166">CONCATENATE(A3844, " ", Q3844)</f>
        <v>IL-17D Recombinant Protein (Animal Free) Lyophilized 5UG</v>
      </c>
      <c r="C3844" s="23" t="s">
        <v>37196</v>
      </c>
      <c r="D3844" s="23" t="s">
        <v>16938</v>
      </c>
      <c r="E3844" s="23" t="s">
        <v>28047</v>
      </c>
      <c r="F3844" s="24" t="s">
        <v>16839</v>
      </c>
      <c r="H3844" s="23" t="s">
        <v>16456</v>
      </c>
      <c r="I3844" s="23" t="s">
        <v>12589</v>
      </c>
      <c r="J3844" s="23" t="s">
        <v>16961</v>
      </c>
      <c r="K3844" s="23"/>
      <c r="L3844" s="23" t="s">
        <v>16961</v>
      </c>
      <c r="M3844" s="23">
        <v>53342</v>
      </c>
      <c r="N3844" s="23" t="s">
        <v>18561</v>
      </c>
      <c r="O3844" s="23" t="s">
        <v>18703</v>
      </c>
      <c r="P3844" s="23" t="s">
        <v>20713</v>
      </c>
      <c r="Q3844" s="23" t="s">
        <v>32223</v>
      </c>
      <c r="R3844" s="23"/>
      <c r="S3844" s="23"/>
      <c r="T3844" s="23" t="s">
        <v>24005</v>
      </c>
      <c r="U3844" s="23" t="s">
        <v>21059</v>
      </c>
      <c r="V3844" s="23" t="s">
        <v>26820</v>
      </c>
      <c r="AA3844" s="26"/>
    </row>
    <row r="3845" spans="1:27" s="22" customFormat="1" x14ac:dyDescent="0.35">
      <c r="A3845" s="21" t="s">
        <v>32105</v>
      </c>
      <c r="B3845" s="22" t="str">
        <f t="shared" si="166"/>
        <v>IL-33 Recombinant Protein (Animal Free) Lyophilized 2UG</v>
      </c>
      <c r="C3845" s="23" t="s">
        <v>37196</v>
      </c>
      <c r="D3845" s="23" t="s">
        <v>16938</v>
      </c>
      <c r="E3845" s="23" t="s">
        <v>28047</v>
      </c>
      <c r="F3845" s="24" t="s">
        <v>16839</v>
      </c>
      <c r="H3845" s="23" t="s">
        <v>16457</v>
      </c>
      <c r="I3845" s="23" t="s">
        <v>12589</v>
      </c>
      <c r="J3845" s="23" t="s">
        <v>16961</v>
      </c>
      <c r="K3845" s="23"/>
      <c r="L3845" s="23" t="s">
        <v>16961</v>
      </c>
      <c r="M3845" s="23">
        <v>90865</v>
      </c>
      <c r="N3845" s="23" t="s">
        <v>17326</v>
      </c>
      <c r="O3845" s="23" t="s">
        <v>18703</v>
      </c>
      <c r="P3845" s="23" t="s">
        <v>19277</v>
      </c>
      <c r="Q3845" s="23" t="s">
        <v>32257</v>
      </c>
      <c r="R3845" s="23"/>
      <c r="S3845" s="23"/>
      <c r="T3845" s="23" t="s">
        <v>32106</v>
      </c>
      <c r="U3845" s="23" t="s">
        <v>21439</v>
      </c>
      <c r="V3845" s="23" t="s">
        <v>26821</v>
      </c>
      <c r="AA3845" s="26"/>
    </row>
    <row r="3846" spans="1:27" s="22" customFormat="1" x14ac:dyDescent="0.35">
      <c r="A3846" s="21" t="s">
        <v>32107</v>
      </c>
      <c r="B3846" s="22" t="str">
        <f t="shared" si="166"/>
        <v>IL-36-gamma Recombinant Protein (Animal Free) Lyophilized 2UG</v>
      </c>
      <c r="C3846" s="23" t="s">
        <v>37196</v>
      </c>
      <c r="D3846" s="23" t="s">
        <v>16939</v>
      </c>
      <c r="E3846" s="23" t="s">
        <v>28047</v>
      </c>
      <c r="F3846" s="24" t="s">
        <v>16839</v>
      </c>
      <c r="H3846" s="23" t="s">
        <v>16458</v>
      </c>
      <c r="I3846" s="23" t="s">
        <v>12589</v>
      </c>
      <c r="J3846" s="23" t="s">
        <v>16961</v>
      </c>
      <c r="K3846" s="23"/>
      <c r="L3846" s="23" t="s">
        <v>16961</v>
      </c>
      <c r="M3846" s="23">
        <v>56300</v>
      </c>
      <c r="N3846" s="23" t="s">
        <v>18500</v>
      </c>
      <c r="O3846" s="23" t="s">
        <v>18703</v>
      </c>
      <c r="P3846" s="23" t="s">
        <v>20632</v>
      </c>
      <c r="Q3846" s="23" t="s">
        <v>32257</v>
      </c>
      <c r="R3846" s="23"/>
      <c r="S3846" s="23"/>
      <c r="T3846" s="23" t="s">
        <v>24006</v>
      </c>
      <c r="U3846" s="23" t="s">
        <v>21440</v>
      </c>
      <c r="V3846" s="23" t="s">
        <v>26702</v>
      </c>
      <c r="AA3846" s="26"/>
    </row>
    <row r="3847" spans="1:27" s="22" customFormat="1" x14ac:dyDescent="0.35">
      <c r="A3847" s="21" t="s">
        <v>32108</v>
      </c>
      <c r="B3847" s="22" t="str">
        <f t="shared" si="166"/>
        <v>IL-37 Recombinant Protein (Animal Free) Lyophilized 5UG</v>
      </c>
      <c r="C3847" s="23" t="s">
        <v>37196</v>
      </c>
      <c r="D3847" s="23" t="s">
        <v>16939</v>
      </c>
      <c r="E3847" s="23" t="s">
        <v>28047</v>
      </c>
      <c r="F3847" s="24" t="s">
        <v>16839</v>
      </c>
      <c r="H3847" s="23" t="s">
        <v>16459</v>
      </c>
      <c r="I3847" s="23" t="s">
        <v>12589</v>
      </c>
      <c r="J3847" s="23" t="s">
        <v>16961</v>
      </c>
      <c r="K3847" s="23"/>
      <c r="L3847" s="23" t="s">
        <v>16961</v>
      </c>
      <c r="M3847" s="23">
        <v>27178</v>
      </c>
      <c r="N3847" s="23" t="s">
        <v>17472</v>
      </c>
      <c r="O3847" s="23" t="s">
        <v>18703</v>
      </c>
      <c r="P3847" s="23" t="s">
        <v>19400</v>
      </c>
      <c r="Q3847" s="23" t="s">
        <v>32223</v>
      </c>
      <c r="R3847" s="23"/>
      <c r="S3847" s="23"/>
      <c r="T3847" s="23" t="s">
        <v>23965</v>
      </c>
      <c r="U3847" s="23" t="s">
        <v>21406</v>
      </c>
      <c r="V3847" s="23" t="s">
        <v>26768</v>
      </c>
      <c r="AA3847" s="26"/>
    </row>
    <row r="3848" spans="1:27" s="22" customFormat="1" x14ac:dyDescent="0.35">
      <c r="A3848" s="21" t="s">
        <v>32091</v>
      </c>
      <c r="B3848" s="22" t="str">
        <f t="shared" si="166"/>
        <v>IL-10 Recombinant Protein (Animal Free) Lyophilized 2UG</v>
      </c>
      <c r="C3848" s="23" t="s">
        <v>37196</v>
      </c>
      <c r="D3848" s="23" t="s">
        <v>16938</v>
      </c>
      <c r="E3848" s="23" t="s">
        <v>28047</v>
      </c>
      <c r="F3848" s="24" t="s">
        <v>16839</v>
      </c>
      <c r="H3848" s="23" t="s">
        <v>16460</v>
      </c>
      <c r="I3848" s="23" t="s">
        <v>12589</v>
      </c>
      <c r="J3848" s="23" t="s">
        <v>16961</v>
      </c>
      <c r="K3848" s="23"/>
      <c r="L3848" s="23" t="s">
        <v>16961</v>
      </c>
      <c r="M3848" s="23">
        <v>16153</v>
      </c>
      <c r="N3848" s="23" t="s">
        <v>17565</v>
      </c>
      <c r="O3848" s="23" t="s">
        <v>18742</v>
      </c>
      <c r="P3848" s="23" t="s">
        <v>19125</v>
      </c>
      <c r="Q3848" s="23" t="s">
        <v>32257</v>
      </c>
      <c r="R3848" s="23"/>
      <c r="S3848" s="23"/>
      <c r="T3848" s="23" t="s">
        <v>24007</v>
      </c>
      <c r="U3848" s="23" t="s">
        <v>21441</v>
      </c>
      <c r="V3848" s="23" t="s">
        <v>26822</v>
      </c>
      <c r="AA3848" s="26"/>
    </row>
    <row r="3849" spans="1:27" s="22" customFormat="1" x14ac:dyDescent="0.35">
      <c r="A3849" s="21" t="s">
        <v>32099</v>
      </c>
      <c r="B3849" s="22" t="str">
        <f t="shared" si="166"/>
        <v>IL-22 Recombinant Protein (Animal Free) Lyophilized 2UG</v>
      </c>
      <c r="C3849" s="23" t="s">
        <v>37196</v>
      </c>
      <c r="D3849" s="23" t="s">
        <v>16938</v>
      </c>
      <c r="E3849" s="23" t="s">
        <v>28047</v>
      </c>
      <c r="F3849" s="24" t="s">
        <v>16839</v>
      </c>
      <c r="H3849" s="23" t="s">
        <v>16461</v>
      </c>
      <c r="I3849" s="23" t="s">
        <v>12589</v>
      </c>
      <c r="J3849" s="23" t="s">
        <v>16961</v>
      </c>
      <c r="K3849" s="23"/>
      <c r="L3849" s="23" t="s">
        <v>16961</v>
      </c>
      <c r="M3849" s="23">
        <v>50929</v>
      </c>
      <c r="N3849" s="23" t="s">
        <v>17570</v>
      </c>
      <c r="O3849" s="23" t="s">
        <v>18742</v>
      </c>
      <c r="P3849" s="23" t="s">
        <v>19479</v>
      </c>
      <c r="Q3849" s="23" t="s">
        <v>32257</v>
      </c>
      <c r="R3849" s="23"/>
      <c r="S3849" s="23"/>
      <c r="T3849" s="23" t="s">
        <v>24008</v>
      </c>
      <c r="U3849" s="23" t="s">
        <v>21442</v>
      </c>
      <c r="V3849" s="23" t="s">
        <v>26823</v>
      </c>
      <c r="AA3849" s="26"/>
    </row>
    <row r="3850" spans="1:27" s="22" customFormat="1" x14ac:dyDescent="0.35">
      <c r="A3850" s="21" t="s">
        <v>32109</v>
      </c>
      <c r="B3850" s="22" t="str">
        <f t="shared" si="166"/>
        <v>IL-1 beta Recombinant Protein (Animal Free) Lyophilized 2UG</v>
      </c>
      <c r="C3850" s="23" t="s">
        <v>37196</v>
      </c>
      <c r="D3850" s="23" t="s">
        <v>16938</v>
      </c>
      <c r="E3850" s="23" t="s">
        <v>28047</v>
      </c>
      <c r="F3850" s="24" t="s">
        <v>16839</v>
      </c>
      <c r="H3850" s="23" t="s">
        <v>16462</v>
      </c>
      <c r="I3850" s="23" t="s">
        <v>12589</v>
      </c>
      <c r="J3850" s="23" t="s">
        <v>16961</v>
      </c>
      <c r="K3850" s="23"/>
      <c r="L3850" s="23" t="s">
        <v>16961</v>
      </c>
      <c r="M3850" s="23">
        <v>16176</v>
      </c>
      <c r="N3850" s="23" t="s">
        <v>17610</v>
      </c>
      <c r="O3850" s="23" t="s">
        <v>18742</v>
      </c>
      <c r="P3850" s="23" t="s">
        <v>19561</v>
      </c>
      <c r="Q3850" s="23" t="s">
        <v>32257</v>
      </c>
      <c r="R3850" s="23"/>
      <c r="S3850" s="23"/>
      <c r="T3850" s="23" t="s">
        <v>27086</v>
      </c>
      <c r="U3850" s="23" t="s">
        <v>21443</v>
      </c>
      <c r="V3850" s="23" t="s">
        <v>26824</v>
      </c>
      <c r="AA3850" s="26"/>
    </row>
    <row r="3851" spans="1:27" s="22" customFormat="1" x14ac:dyDescent="0.35">
      <c r="A3851" s="21" t="s">
        <v>32110</v>
      </c>
      <c r="B3851" s="22" t="str">
        <f t="shared" si="166"/>
        <v>IL-2 Recombinant Protein (Animal Free) Lyophilized 5UG</v>
      </c>
      <c r="C3851" s="23" t="s">
        <v>37196</v>
      </c>
      <c r="D3851" s="23" t="s">
        <v>16938</v>
      </c>
      <c r="E3851" s="23" t="s">
        <v>28047</v>
      </c>
      <c r="F3851" s="24" t="s">
        <v>16839</v>
      </c>
      <c r="H3851" s="23" t="s">
        <v>16463</v>
      </c>
      <c r="I3851" s="23" t="s">
        <v>12589</v>
      </c>
      <c r="J3851" s="23" t="s">
        <v>16961</v>
      </c>
      <c r="K3851" s="23"/>
      <c r="L3851" s="23" t="s">
        <v>16961</v>
      </c>
      <c r="M3851" s="23">
        <v>16183</v>
      </c>
      <c r="N3851" s="23" t="s">
        <v>17562</v>
      </c>
      <c r="O3851" s="23" t="s">
        <v>18742</v>
      </c>
      <c r="P3851" s="23" t="s">
        <v>19471</v>
      </c>
      <c r="Q3851" s="23" t="s">
        <v>32223</v>
      </c>
      <c r="R3851" s="23"/>
      <c r="S3851" s="23"/>
      <c r="T3851" s="23" t="s">
        <v>32111</v>
      </c>
      <c r="U3851" s="23" t="s">
        <v>21444</v>
      </c>
      <c r="V3851" s="23" t="s">
        <v>26825</v>
      </c>
      <c r="AA3851" s="26"/>
    </row>
    <row r="3852" spans="1:27" s="22" customFormat="1" x14ac:dyDescent="0.35">
      <c r="A3852" s="21" t="s">
        <v>32112</v>
      </c>
      <c r="B3852" s="22" t="str">
        <f t="shared" si="166"/>
        <v>IL-6 Recombinant Protein (Animal Free) Lyophilized 2UG</v>
      </c>
      <c r="C3852" s="23" t="s">
        <v>37196</v>
      </c>
      <c r="D3852" s="23" t="s">
        <v>16938</v>
      </c>
      <c r="E3852" s="23" t="s">
        <v>28047</v>
      </c>
      <c r="F3852" s="24" t="s">
        <v>16839</v>
      </c>
      <c r="H3852" s="23" t="s">
        <v>16464</v>
      </c>
      <c r="I3852" s="23" t="s">
        <v>12589</v>
      </c>
      <c r="J3852" s="23" t="s">
        <v>16961</v>
      </c>
      <c r="K3852" s="23"/>
      <c r="L3852" s="23" t="s">
        <v>16961</v>
      </c>
      <c r="M3852" s="23">
        <v>16193</v>
      </c>
      <c r="N3852" s="23" t="s">
        <v>17306</v>
      </c>
      <c r="O3852" s="23" t="s">
        <v>18742</v>
      </c>
      <c r="P3852" s="23" t="s">
        <v>19196</v>
      </c>
      <c r="Q3852" s="23" t="s">
        <v>32257</v>
      </c>
      <c r="R3852" s="23"/>
      <c r="S3852" s="23"/>
      <c r="T3852" s="23" t="s">
        <v>32113</v>
      </c>
      <c r="U3852" s="23" t="s">
        <v>21445</v>
      </c>
      <c r="V3852" s="23" t="s">
        <v>26826</v>
      </c>
      <c r="AA3852" s="26"/>
    </row>
    <row r="3853" spans="1:27" s="22" customFormat="1" x14ac:dyDescent="0.35">
      <c r="A3853" s="21" t="s">
        <v>32114</v>
      </c>
      <c r="B3853" s="22" t="str">
        <f t="shared" si="166"/>
        <v>LIF Recombinant Protein (Animal Free) Lyophilized 5UG</v>
      </c>
      <c r="C3853" s="23" t="s">
        <v>37196</v>
      </c>
      <c r="D3853" s="23" t="s">
        <v>16938</v>
      </c>
      <c r="E3853" s="23" t="s">
        <v>28047</v>
      </c>
      <c r="F3853" s="24" t="s">
        <v>16839</v>
      </c>
      <c r="H3853" s="23" t="s">
        <v>16465</v>
      </c>
      <c r="I3853" s="23" t="s">
        <v>12589</v>
      </c>
      <c r="J3853" s="23" t="s">
        <v>16961</v>
      </c>
      <c r="K3853" s="23"/>
      <c r="L3853" s="23" t="s">
        <v>16961</v>
      </c>
      <c r="M3853" s="23">
        <v>16878</v>
      </c>
      <c r="N3853" s="23" t="s">
        <v>17905</v>
      </c>
      <c r="O3853" s="23" t="s">
        <v>20868</v>
      </c>
      <c r="P3853" s="23" t="s">
        <v>19129</v>
      </c>
      <c r="Q3853" s="23" t="s">
        <v>32223</v>
      </c>
      <c r="R3853" s="23"/>
      <c r="S3853" s="23"/>
      <c r="T3853" s="23" t="s">
        <v>23968</v>
      </c>
      <c r="U3853" s="23" t="s">
        <v>21409</v>
      </c>
      <c r="V3853" s="23" t="s">
        <v>26771</v>
      </c>
      <c r="AA3853" s="26"/>
    </row>
    <row r="3854" spans="1:27" s="22" customFormat="1" x14ac:dyDescent="0.35">
      <c r="A3854" s="21" t="s">
        <v>32115</v>
      </c>
      <c r="B3854" s="22" t="str">
        <f t="shared" si="166"/>
        <v>G-CSF Recombinant Protein (Animal Free) Lyophilized 2UG</v>
      </c>
      <c r="C3854" s="23" t="s">
        <v>37196</v>
      </c>
      <c r="D3854" s="23" t="s">
        <v>16938</v>
      </c>
      <c r="E3854" s="23" t="s">
        <v>28047</v>
      </c>
      <c r="F3854" s="24" t="s">
        <v>16839</v>
      </c>
      <c r="H3854" s="23" t="s">
        <v>16466</v>
      </c>
      <c r="I3854" s="23" t="s">
        <v>12589</v>
      </c>
      <c r="J3854" s="23" t="s">
        <v>16961</v>
      </c>
      <c r="K3854" s="23"/>
      <c r="L3854" s="23" t="s">
        <v>16961</v>
      </c>
      <c r="M3854" s="23">
        <v>12985</v>
      </c>
      <c r="N3854" s="23" t="s">
        <v>17560</v>
      </c>
      <c r="O3854" s="23" t="s">
        <v>18742</v>
      </c>
      <c r="P3854" s="23" t="s">
        <v>19469</v>
      </c>
      <c r="Q3854" s="23" t="s">
        <v>32257</v>
      </c>
      <c r="R3854" s="23"/>
      <c r="S3854" s="23"/>
      <c r="T3854" s="23" t="s">
        <v>24009</v>
      </c>
      <c r="U3854" s="23" t="s">
        <v>21421</v>
      </c>
      <c r="V3854" s="23" t="s">
        <v>26827</v>
      </c>
      <c r="AA3854" s="26"/>
    </row>
    <row r="3855" spans="1:27" s="22" customFormat="1" x14ac:dyDescent="0.35">
      <c r="A3855" s="21" t="s">
        <v>32116</v>
      </c>
      <c r="B3855" s="22" t="str">
        <f t="shared" si="166"/>
        <v>NOGGIN Recombinant Protein (Animal Free) Lyophilized 5UG</v>
      </c>
      <c r="C3855" s="23" t="s">
        <v>37196</v>
      </c>
      <c r="D3855" s="23" t="s">
        <v>16938</v>
      </c>
      <c r="E3855" s="23" t="s">
        <v>28047</v>
      </c>
      <c r="F3855" s="24" t="s">
        <v>16839</v>
      </c>
      <c r="H3855" s="23" t="s">
        <v>16467</v>
      </c>
      <c r="I3855" s="23" t="s">
        <v>12589</v>
      </c>
      <c r="J3855" s="23" t="s">
        <v>16961</v>
      </c>
      <c r="K3855" s="23"/>
      <c r="L3855" s="23" t="s">
        <v>16961</v>
      </c>
      <c r="M3855" s="23">
        <v>18121</v>
      </c>
      <c r="N3855" s="23" t="s">
        <v>18611</v>
      </c>
      <c r="O3855" s="23" t="s">
        <v>18742</v>
      </c>
      <c r="P3855" s="23" t="s">
        <v>20774</v>
      </c>
      <c r="Q3855" s="23" t="s">
        <v>32223</v>
      </c>
      <c r="R3855" s="23"/>
      <c r="S3855" s="23"/>
      <c r="T3855" s="23" t="s">
        <v>32117</v>
      </c>
      <c r="U3855" s="23" t="s">
        <v>21446</v>
      </c>
      <c r="V3855" s="23" t="s">
        <v>26828</v>
      </c>
      <c r="AA3855" s="26"/>
    </row>
    <row r="3856" spans="1:27" s="22" customFormat="1" x14ac:dyDescent="0.35">
      <c r="A3856" s="21" t="s">
        <v>32118</v>
      </c>
      <c r="B3856" s="22" t="str">
        <f t="shared" si="166"/>
        <v>IFN-beta Recombinant Protein (Animal Free) Lyophilized 5UG</v>
      </c>
      <c r="C3856" s="23" t="s">
        <v>37196</v>
      </c>
      <c r="D3856" s="23" t="s">
        <v>16939</v>
      </c>
      <c r="E3856" s="23" t="s">
        <v>28047</v>
      </c>
      <c r="F3856" s="24" t="s">
        <v>16839</v>
      </c>
      <c r="H3856" s="23" t="s">
        <v>16468</v>
      </c>
      <c r="I3856" s="23" t="s">
        <v>12589</v>
      </c>
      <c r="J3856" s="23" t="s">
        <v>16961</v>
      </c>
      <c r="K3856" s="23"/>
      <c r="L3856" s="23" t="s">
        <v>16961</v>
      </c>
      <c r="M3856" s="23">
        <v>3456</v>
      </c>
      <c r="N3856" s="23" t="s">
        <v>858</v>
      </c>
      <c r="O3856" s="23" t="s">
        <v>18703</v>
      </c>
      <c r="P3856" s="23" t="s">
        <v>20715</v>
      </c>
      <c r="Q3856" s="23" t="s">
        <v>32223</v>
      </c>
      <c r="R3856" s="23"/>
      <c r="S3856" s="23"/>
      <c r="T3856" s="23" t="s">
        <v>32119</v>
      </c>
      <c r="U3856" s="23" t="s">
        <v>21447</v>
      </c>
      <c r="V3856" s="23" t="s">
        <v>26829</v>
      </c>
      <c r="AA3856" s="26"/>
    </row>
    <row r="3857" spans="1:27" s="22" customFormat="1" x14ac:dyDescent="0.35">
      <c r="A3857" s="21" t="s">
        <v>32120</v>
      </c>
      <c r="B3857" s="22" t="str">
        <f t="shared" si="166"/>
        <v>IFN-Lambda-1 Recombinant Protein (Animal Free) Lyophilized 5UG</v>
      </c>
      <c r="C3857" s="23" t="s">
        <v>37196</v>
      </c>
      <c r="D3857" s="23" t="s">
        <v>16938</v>
      </c>
      <c r="E3857" s="23" t="s">
        <v>28047</v>
      </c>
      <c r="F3857" s="24" t="s">
        <v>16839</v>
      </c>
      <c r="H3857" s="23" t="s">
        <v>16469</v>
      </c>
      <c r="I3857" s="23" t="s">
        <v>12589</v>
      </c>
      <c r="J3857" s="23" t="s">
        <v>16961</v>
      </c>
      <c r="K3857" s="23"/>
      <c r="L3857" s="23" t="s">
        <v>16961</v>
      </c>
      <c r="M3857" s="23">
        <v>282618</v>
      </c>
      <c r="N3857" s="23" t="s">
        <v>17120</v>
      </c>
      <c r="O3857" s="23" t="s">
        <v>18703</v>
      </c>
      <c r="P3857" s="23" t="s">
        <v>18887</v>
      </c>
      <c r="Q3857" s="23" t="s">
        <v>32223</v>
      </c>
      <c r="R3857" s="23"/>
      <c r="S3857" s="23"/>
      <c r="T3857" s="23" t="s">
        <v>32121</v>
      </c>
      <c r="U3857" s="23" t="s">
        <v>21448</v>
      </c>
      <c r="V3857" s="23" t="s">
        <v>29277</v>
      </c>
      <c r="AA3857" s="26"/>
    </row>
    <row r="3858" spans="1:27" s="22" customFormat="1" x14ac:dyDescent="0.35">
      <c r="A3858" s="21" t="s">
        <v>32114</v>
      </c>
      <c r="B3858" s="22" t="str">
        <f t="shared" si="166"/>
        <v>LIF Recombinant Protein (Animal Free) Lyophilized 5UG</v>
      </c>
      <c r="C3858" s="23" t="s">
        <v>37196</v>
      </c>
      <c r="D3858" s="23" t="s">
        <v>16938</v>
      </c>
      <c r="E3858" s="23" t="s">
        <v>28047</v>
      </c>
      <c r="F3858" s="24" t="s">
        <v>16839</v>
      </c>
      <c r="H3858" s="23" t="s">
        <v>16470</v>
      </c>
      <c r="I3858" s="23" t="s">
        <v>12589</v>
      </c>
      <c r="J3858" s="23" t="s">
        <v>16961</v>
      </c>
      <c r="K3858" s="23"/>
      <c r="L3858" s="23" t="s">
        <v>16961</v>
      </c>
      <c r="M3858" s="23">
        <v>3976</v>
      </c>
      <c r="N3858" s="23" t="s">
        <v>17139</v>
      </c>
      <c r="O3858" s="23" t="s">
        <v>18703</v>
      </c>
      <c r="P3858" s="23" t="s">
        <v>18912</v>
      </c>
      <c r="Q3858" s="23" t="s">
        <v>32223</v>
      </c>
      <c r="R3858" s="23"/>
      <c r="S3858" s="23"/>
      <c r="T3858" s="23" t="s">
        <v>23970</v>
      </c>
      <c r="U3858" s="23" t="s">
        <v>21410</v>
      </c>
      <c r="V3858" s="23" t="s">
        <v>26773</v>
      </c>
      <c r="AA3858" s="26"/>
    </row>
    <row r="3859" spans="1:27" s="22" customFormat="1" x14ac:dyDescent="0.35">
      <c r="A3859" s="21" t="s">
        <v>32122</v>
      </c>
      <c r="B3859" s="22" t="str">
        <f t="shared" si="166"/>
        <v>MIP-1a Recombinant Protein Lyophilized 5UG</v>
      </c>
      <c r="C3859" s="23" t="s">
        <v>37196</v>
      </c>
      <c r="D3859" s="23" t="s">
        <v>16938</v>
      </c>
      <c r="E3859" s="23" t="s">
        <v>28047</v>
      </c>
      <c r="F3859" s="24" t="s">
        <v>16839</v>
      </c>
      <c r="H3859" s="23" t="s">
        <v>16471</v>
      </c>
      <c r="I3859" s="23" t="s">
        <v>12589</v>
      </c>
      <c r="J3859" s="23" t="s">
        <v>16961</v>
      </c>
      <c r="K3859" s="23"/>
      <c r="L3859" s="23" t="s">
        <v>16961</v>
      </c>
      <c r="M3859" s="23">
        <v>6348</v>
      </c>
      <c r="N3859" s="23" t="s">
        <v>17617</v>
      </c>
      <c r="O3859" s="23" t="s">
        <v>18703</v>
      </c>
      <c r="P3859" s="23" t="s">
        <v>19571</v>
      </c>
      <c r="Q3859" s="23" t="s">
        <v>32223</v>
      </c>
      <c r="R3859" s="23"/>
      <c r="S3859" s="23"/>
      <c r="T3859" s="23" t="s">
        <v>24010</v>
      </c>
      <c r="U3859" s="23" t="s">
        <v>21449</v>
      </c>
      <c r="V3859" s="23" t="s">
        <v>26830</v>
      </c>
      <c r="AA3859" s="26"/>
    </row>
    <row r="3860" spans="1:27" s="22" customFormat="1" x14ac:dyDescent="0.35">
      <c r="A3860" s="21" t="s">
        <v>32123</v>
      </c>
      <c r="B3860" s="22" t="str">
        <f t="shared" si="166"/>
        <v>Oncostatin-M Recombinant Protein (Animal Free) Lyophilized 2UG</v>
      </c>
      <c r="C3860" s="23" t="s">
        <v>37196</v>
      </c>
      <c r="D3860" s="23" t="s">
        <v>16938</v>
      </c>
      <c r="E3860" s="23" t="s">
        <v>28047</v>
      </c>
      <c r="F3860" s="24" t="s">
        <v>16839</v>
      </c>
      <c r="H3860" s="23" t="s">
        <v>16472</v>
      </c>
      <c r="I3860" s="23" t="s">
        <v>12589</v>
      </c>
      <c r="J3860" s="23" t="s">
        <v>16961</v>
      </c>
      <c r="K3860" s="23"/>
      <c r="L3860" s="23" t="s">
        <v>16961</v>
      </c>
      <c r="M3860" s="23">
        <v>5008</v>
      </c>
      <c r="N3860" s="23" t="s">
        <v>17636</v>
      </c>
      <c r="O3860" s="23" t="s">
        <v>18703</v>
      </c>
      <c r="P3860" s="23" t="s">
        <v>19019</v>
      </c>
      <c r="Q3860" s="23" t="s">
        <v>32257</v>
      </c>
      <c r="R3860" s="23"/>
      <c r="S3860" s="23"/>
      <c r="T3860" s="23" t="s">
        <v>32124</v>
      </c>
      <c r="U3860" s="23" t="s">
        <v>32125</v>
      </c>
      <c r="V3860" s="23" t="s">
        <v>26831</v>
      </c>
      <c r="AA3860" s="26"/>
    </row>
    <row r="3861" spans="1:27" s="22" customFormat="1" x14ac:dyDescent="0.35">
      <c r="A3861" s="21" t="s">
        <v>32126</v>
      </c>
      <c r="B3861" s="22" t="str">
        <f t="shared" si="166"/>
        <v>Leptin Recombinant Protein (Animal Free) Lyophilized 200UG</v>
      </c>
      <c r="C3861" s="23" t="s">
        <v>37196</v>
      </c>
      <c r="D3861" s="23" t="s">
        <v>16938</v>
      </c>
      <c r="E3861" s="23" t="s">
        <v>28047</v>
      </c>
      <c r="F3861" s="24" t="s">
        <v>16839</v>
      </c>
      <c r="H3861" s="23" t="s">
        <v>16473</v>
      </c>
      <c r="I3861" s="23" t="s">
        <v>12589</v>
      </c>
      <c r="J3861" s="23" t="s">
        <v>16961</v>
      </c>
      <c r="K3861" s="23"/>
      <c r="L3861" s="23" t="s">
        <v>16961</v>
      </c>
      <c r="M3861" s="23">
        <v>3952</v>
      </c>
      <c r="N3861" s="23" t="s">
        <v>17621</v>
      </c>
      <c r="O3861" s="23" t="s">
        <v>18703</v>
      </c>
      <c r="P3861" s="23" t="s">
        <v>19575</v>
      </c>
      <c r="Q3861" s="23" t="s">
        <v>31511</v>
      </c>
      <c r="R3861" s="23"/>
      <c r="S3861" s="23"/>
      <c r="T3861" s="23" t="s">
        <v>24011</v>
      </c>
      <c r="U3861" s="23"/>
      <c r="V3861" s="23" t="s">
        <v>26832</v>
      </c>
      <c r="AA3861" s="26"/>
    </row>
    <row r="3862" spans="1:27" s="22" customFormat="1" x14ac:dyDescent="0.35">
      <c r="A3862" s="21" t="s">
        <v>32127</v>
      </c>
      <c r="B3862" s="22" t="str">
        <f t="shared" si="166"/>
        <v>SDF-1alpha Recombinant Protein (Animal Free) Lyophilized 2UG</v>
      </c>
      <c r="C3862" s="23" t="s">
        <v>37196</v>
      </c>
      <c r="D3862" s="23" t="s">
        <v>16938</v>
      </c>
      <c r="E3862" s="23" t="s">
        <v>28047</v>
      </c>
      <c r="F3862" s="24" t="s">
        <v>16839</v>
      </c>
      <c r="H3862" s="23" t="s">
        <v>16474</v>
      </c>
      <c r="I3862" s="23" t="s">
        <v>12589</v>
      </c>
      <c r="J3862" s="23" t="s">
        <v>16961</v>
      </c>
      <c r="K3862" s="23"/>
      <c r="L3862" s="23" t="s">
        <v>16961</v>
      </c>
      <c r="M3862" s="23">
        <v>6387</v>
      </c>
      <c r="N3862" s="23" t="s">
        <v>61</v>
      </c>
      <c r="O3862" s="23" t="s">
        <v>18703</v>
      </c>
      <c r="P3862" s="23" t="s">
        <v>19608</v>
      </c>
      <c r="Q3862" s="23" t="s">
        <v>32257</v>
      </c>
      <c r="R3862" s="23"/>
      <c r="S3862" s="23"/>
      <c r="T3862" s="23" t="s">
        <v>24012</v>
      </c>
      <c r="U3862" s="23" t="s">
        <v>21450</v>
      </c>
      <c r="V3862" s="23" t="s">
        <v>26833</v>
      </c>
      <c r="AA3862" s="26"/>
    </row>
    <row r="3863" spans="1:27" s="22" customFormat="1" x14ac:dyDescent="0.35">
      <c r="A3863" s="21" t="s">
        <v>32128</v>
      </c>
      <c r="B3863" s="22" t="str">
        <f t="shared" si="166"/>
        <v>SDF-1beta Recombinant Protein (Animal Free) Lyophilized 2UG</v>
      </c>
      <c r="C3863" s="23" t="s">
        <v>37196</v>
      </c>
      <c r="D3863" s="23" t="s">
        <v>16938</v>
      </c>
      <c r="E3863" s="23" t="s">
        <v>28047</v>
      </c>
      <c r="F3863" s="24" t="s">
        <v>16839</v>
      </c>
      <c r="H3863" s="23" t="s">
        <v>16475</v>
      </c>
      <c r="I3863" s="23" t="s">
        <v>12589</v>
      </c>
      <c r="J3863" s="23" t="s">
        <v>16961</v>
      </c>
      <c r="K3863" s="23"/>
      <c r="L3863" s="23" t="s">
        <v>16961</v>
      </c>
      <c r="M3863" s="23">
        <v>6387</v>
      </c>
      <c r="N3863" s="23" t="s">
        <v>61</v>
      </c>
      <c r="O3863" s="23" t="s">
        <v>18703</v>
      </c>
      <c r="P3863" s="23" t="s">
        <v>19608</v>
      </c>
      <c r="Q3863" s="23" t="s">
        <v>32257</v>
      </c>
      <c r="R3863" s="23"/>
      <c r="S3863" s="23"/>
      <c r="T3863" s="23" t="s">
        <v>24013</v>
      </c>
      <c r="U3863" s="23" t="s">
        <v>21451</v>
      </c>
      <c r="V3863" s="23" t="s">
        <v>26834</v>
      </c>
      <c r="AA3863" s="26"/>
    </row>
    <row r="3864" spans="1:27" s="22" customFormat="1" x14ac:dyDescent="0.35">
      <c r="A3864" s="21" t="s">
        <v>32129</v>
      </c>
      <c r="B3864" s="22" t="str">
        <f t="shared" si="166"/>
        <v>I-TAC Recombinant Protein (Animal Free) Lyophilized 5UG</v>
      </c>
      <c r="C3864" s="23" t="s">
        <v>37196</v>
      </c>
      <c r="D3864" s="23" t="s">
        <v>16938</v>
      </c>
      <c r="E3864" s="23" t="s">
        <v>28047</v>
      </c>
      <c r="F3864" s="24" t="s">
        <v>16839</v>
      </c>
      <c r="H3864" s="23" t="s">
        <v>16476</v>
      </c>
      <c r="I3864" s="23" t="s">
        <v>12589</v>
      </c>
      <c r="J3864" s="23" t="s">
        <v>16961</v>
      </c>
      <c r="K3864" s="23"/>
      <c r="L3864" s="23" t="s">
        <v>16961</v>
      </c>
      <c r="M3864" s="23">
        <v>6373</v>
      </c>
      <c r="N3864" s="23" t="s">
        <v>18596</v>
      </c>
      <c r="O3864" s="23" t="s">
        <v>18703</v>
      </c>
      <c r="P3864" s="23" t="s">
        <v>20754</v>
      </c>
      <c r="Q3864" s="23" t="s">
        <v>32223</v>
      </c>
      <c r="R3864" s="23"/>
      <c r="S3864" s="23"/>
      <c r="T3864" s="23" t="s">
        <v>24014</v>
      </c>
      <c r="U3864" s="23" t="s">
        <v>21452</v>
      </c>
      <c r="V3864" s="23" t="s">
        <v>26835</v>
      </c>
      <c r="AA3864" s="26"/>
    </row>
    <row r="3865" spans="1:27" s="22" customFormat="1" x14ac:dyDescent="0.35">
      <c r="A3865" s="21" t="s">
        <v>32130</v>
      </c>
      <c r="B3865" s="22" t="str">
        <f t="shared" si="166"/>
        <v>BD-5 Recombinant Protein (Animal Free) Lyophilized 5UG</v>
      </c>
      <c r="C3865" s="23" t="s">
        <v>37196</v>
      </c>
      <c r="D3865" s="23" t="s">
        <v>16938</v>
      </c>
      <c r="E3865" s="23" t="s">
        <v>28047</v>
      </c>
      <c r="F3865" s="24" t="s">
        <v>16839</v>
      </c>
      <c r="H3865" s="23" t="s">
        <v>16477</v>
      </c>
      <c r="I3865" s="23" t="s">
        <v>12589</v>
      </c>
      <c r="J3865" s="23" t="s">
        <v>16961</v>
      </c>
      <c r="K3865" s="23"/>
      <c r="L3865" s="23" t="s">
        <v>16961</v>
      </c>
      <c r="M3865" s="23">
        <v>245908</v>
      </c>
      <c r="N3865" s="23" t="s">
        <v>18670</v>
      </c>
      <c r="O3865" s="23" t="s">
        <v>18703</v>
      </c>
      <c r="P3865" s="23" t="s">
        <v>20871</v>
      </c>
      <c r="Q3865" s="23" t="s">
        <v>32223</v>
      </c>
      <c r="R3865" s="23"/>
      <c r="S3865" s="23"/>
      <c r="T3865" s="23" t="s">
        <v>32042</v>
      </c>
      <c r="U3865" s="23"/>
      <c r="V3865" s="23" t="s">
        <v>26777</v>
      </c>
      <c r="AA3865" s="26"/>
    </row>
    <row r="3866" spans="1:27" s="22" customFormat="1" x14ac:dyDescent="0.35">
      <c r="A3866" s="21" t="s">
        <v>32131</v>
      </c>
      <c r="B3866" s="22" t="str">
        <f t="shared" si="166"/>
        <v>sRank Ligand Recombinant Protein (Animal Free) Lyophilized 2UG</v>
      </c>
      <c r="C3866" s="23" t="s">
        <v>37196</v>
      </c>
      <c r="D3866" s="23" t="s">
        <v>16938</v>
      </c>
      <c r="E3866" s="23" t="s">
        <v>28047</v>
      </c>
      <c r="F3866" s="24" t="s">
        <v>16839</v>
      </c>
      <c r="H3866" s="23" t="s">
        <v>16478</v>
      </c>
      <c r="I3866" s="23" t="s">
        <v>12589</v>
      </c>
      <c r="J3866" s="23" t="s">
        <v>16961</v>
      </c>
      <c r="K3866" s="23"/>
      <c r="L3866" s="23" t="s">
        <v>16961</v>
      </c>
      <c r="M3866" s="23">
        <v>8600</v>
      </c>
      <c r="N3866" s="23" t="s">
        <v>17273</v>
      </c>
      <c r="O3866" s="23" t="s">
        <v>18703</v>
      </c>
      <c r="P3866" s="23" t="s">
        <v>19210</v>
      </c>
      <c r="Q3866" s="23" t="s">
        <v>32257</v>
      </c>
      <c r="R3866" s="23"/>
      <c r="S3866" s="23"/>
      <c r="T3866" s="23" t="s">
        <v>24015</v>
      </c>
      <c r="U3866" s="23" t="s">
        <v>21302</v>
      </c>
      <c r="V3866" s="23" t="s">
        <v>26836</v>
      </c>
      <c r="AA3866" s="26"/>
    </row>
    <row r="3867" spans="1:27" s="22" customFormat="1" x14ac:dyDescent="0.35">
      <c r="A3867" s="21" t="s">
        <v>32132</v>
      </c>
      <c r="B3867" s="22" t="str">
        <f t="shared" si="166"/>
        <v>CD40 Ligand Recombinant Protein (Animal Free) Lyophilized 10UG</v>
      </c>
      <c r="C3867" s="23" t="s">
        <v>37196</v>
      </c>
      <c r="D3867" s="23" t="s">
        <v>16938</v>
      </c>
      <c r="E3867" s="23" t="s">
        <v>28047</v>
      </c>
      <c r="F3867" s="24" t="s">
        <v>16839</v>
      </c>
      <c r="H3867" s="23" t="s">
        <v>16479</v>
      </c>
      <c r="I3867" s="23" t="s">
        <v>12589</v>
      </c>
      <c r="J3867" s="23" t="s">
        <v>16961</v>
      </c>
      <c r="K3867" s="23"/>
      <c r="L3867" s="23" t="s">
        <v>16961</v>
      </c>
      <c r="M3867" s="23">
        <v>959</v>
      </c>
      <c r="N3867" s="23" t="s">
        <v>569</v>
      </c>
      <c r="O3867" s="23" t="s">
        <v>18703</v>
      </c>
      <c r="P3867" s="23" t="s">
        <v>19342</v>
      </c>
      <c r="Q3867" s="23" t="s">
        <v>32222</v>
      </c>
      <c r="R3867" s="23"/>
      <c r="S3867" s="23"/>
      <c r="T3867" s="23" t="s">
        <v>32133</v>
      </c>
      <c r="U3867" s="23" t="s">
        <v>21453</v>
      </c>
      <c r="V3867" s="23" t="s">
        <v>26837</v>
      </c>
      <c r="AA3867" s="26"/>
    </row>
    <row r="3868" spans="1:27" s="22" customFormat="1" x14ac:dyDescent="0.35">
      <c r="A3868" s="21" t="s">
        <v>32134</v>
      </c>
      <c r="B3868" s="22" t="str">
        <f t="shared" si="166"/>
        <v>BAFF Recombinant Protein (Animal Free) Lyophilized 5UG</v>
      </c>
      <c r="C3868" s="23" t="s">
        <v>37196</v>
      </c>
      <c r="D3868" s="23" t="s">
        <v>16939</v>
      </c>
      <c r="E3868" s="23" t="s">
        <v>28047</v>
      </c>
      <c r="F3868" s="24" t="s">
        <v>16839</v>
      </c>
      <c r="H3868" s="23" t="s">
        <v>16480</v>
      </c>
      <c r="I3868" s="23" t="s">
        <v>12589</v>
      </c>
      <c r="J3868" s="23" t="s">
        <v>16961</v>
      </c>
      <c r="K3868" s="23"/>
      <c r="L3868" s="23" t="s">
        <v>16961</v>
      </c>
      <c r="M3868" s="23">
        <v>10673</v>
      </c>
      <c r="N3868" s="23" t="s">
        <v>17028</v>
      </c>
      <c r="O3868" s="23" t="s">
        <v>18703</v>
      </c>
      <c r="P3868" s="23" t="s">
        <v>18731</v>
      </c>
      <c r="Q3868" s="23" t="s">
        <v>32223</v>
      </c>
      <c r="R3868" s="23"/>
      <c r="S3868" s="23"/>
      <c r="T3868" s="23" t="s">
        <v>24016</v>
      </c>
      <c r="U3868" s="23" t="s">
        <v>21454</v>
      </c>
      <c r="V3868" s="23" t="s">
        <v>26838</v>
      </c>
      <c r="AA3868" s="26"/>
    </row>
    <row r="3869" spans="1:27" s="22" customFormat="1" x14ac:dyDescent="0.35">
      <c r="A3869" s="21" t="s">
        <v>32135</v>
      </c>
      <c r="B3869" s="22" t="str">
        <f t="shared" si="166"/>
        <v>TNF-alpha Recombinant Protein (Animal Free) Lyophilized 5UG</v>
      </c>
      <c r="C3869" s="23" t="s">
        <v>37196</v>
      </c>
      <c r="D3869" s="23" t="s">
        <v>16938</v>
      </c>
      <c r="E3869" s="23" t="s">
        <v>28047</v>
      </c>
      <c r="F3869" s="24" t="s">
        <v>16839</v>
      </c>
      <c r="H3869" s="23" t="s">
        <v>16481</v>
      </c>
      <c r="I3869" s="23" t="s">
        <v>12589</v>
      </c>
      <c r="J3869" s="23" t="s">
        <v>16961</v>
      </c>
      <c r="K3869" s="23"/>
      <c r="L3869" s="23" t="s">
        <v>16961</v>
      </c>
      <c r="M3869" s="23">
        <v>21926</v>
      </c>
      <c r="N3869" s="23" t="s">
        <v>18178</v>
      </c>
      <c r="O3869" s="23" t="s">
        <v>18742</v>
      </c>
      <c r="P3869" s="23" t="s">
        <v>20235</v>
      </c>
      <c r="Q3869" s="23" t="s">
        <v>32223</v>
      </c>
      <c r="R3869" s="23"/>
      <c r="S3869" s="23"/>
      <c r="T3869" s="23" t="s">
        <v>24017</v>
      </c>
      <c r="U3869" s="23" t="s">
        <v>32136</v>
      </c>
      <c r="V3869" s="23" t="s">
        <v>33929</v>
      </c>
      <c r="AA3869" s="26"/>
    </row>
    <row r="3870" spans="1:27" s="22" customFormat="1" x14ac:dyDescent="0.35">
      <c r="A3870" s="21" t="s">
        <v>32137</v>
      </c>
      <c r="B3870" s="22" t="str">
        <f t="shared" si="166"/>
        <v>IFN-gamma Recombinant Protein (Animal Free) Lyophilized 20UG</v>
      </c>
      <c r="C3870" s="23" t="s">
        <v>37196</v>
      </c>
      <c r="D3870" s="23" t="s">
        <v>16938</v>
      </c>
      <c r="E3870" s="23" t="s">
        <v>28047</v>
      </c>
      <c r="F3870" s="24" t="s">
        <v>16839</v>
      </c>
      <c r="H3870" s="23" t="s">
        <v>16482</v>
      </c>
      <c r="I3870" s="23" t="s">
        <v>12589</v>
      </c>
      <c r="J3870" s="23" t="s">
        <v>16961</v>
      </c>
      <c r="K3870" s="23"/>
      <c r="L3870" s="23" t="s">
        <v>16961</v>
      </c>
      <c r="M3870" s="23">
        <v>15978</v>
      </c>
      <c r="N3870" s="23" t="s">
        <v>17914</v>
      </c>
      <c r="O3870" s="23" t="s">
        <v>18742</v>
      </c>
      <c r="P3870" s="23" t="s">
        <v>19930</v>
      </c>
      <c r="Q3870" s="23" t="s">
        <v>32259</v>
      </c>
      <c r="R3870" s="23"/>
      <c r="S3870" s="23"/>
      <c r="T3870" s="23" t="s">
        <v>32138</v>
      </c>
      <c r="U3870" s="23" t="s">
        <v>21455</v>
      </c>
      <c r="V3870" s="23" t="s">
        <v>26839</v>
      </c>
      <c r="AA3870" s="26"/>
    </row>
    <row r="3871" spans="1:27" s="22" customFormat="1" x14ac:dyDescent="0.35">
      <c r="A3871" s="21" t="s">
        <v>32139</v>
      </c>
      <c r="B3871" s="22" t="str">
        <f t="shared" si="166"/>
        <v>EGF Recombinant Protein (Animal Free) Lyophilized 100UG</v>
      </c>
      <c r="C3871" s="23" t="s">
        <v>37196</v>
      </c>
      <c r="D3871" s="23" t="s">
        <v>16938</v>
      </c>
      <c r="E3871" s="23" t="s">
        <v>28047</v>
      </c>
      <c r="F3871" s="24" t="s">
        <v>16839</v>
      </c>
      <c r="H3871" s="23" t="s">
        <v>16483</v>
      </c>
      <c r="I3871" s="23" t="s">
        <v>12589</v>
      </c>
      <c r="J3871" s="23" t="s">
        <v>16961</v>
      </c>
      <c r="K3871" s="23"/>
      <c r="L3871" s="23" t="s">
        <v>16961</v>
      </c>
      <c r="M3871" s="23">
        <v>13645</v>
      </c>
      <c r="N3871" s="23" t="s">
        <v>17387</v>
      </c>
      <c r="O3871" s="23" t="s">
        <v>18742</v>
      </c>
      <c r="P3871" s="23" t="s">
        <v>19292</v>
      </c>
      <c r="Q3871" s="23" t="s">
        <v>31510</v>
      </c>
      <c r="R3871" s="23"/>
      <c r="S3871" s="23"/>
      <c r="T3871" s="23" t="s">
        <v>24018</v>
      </c>
      <c r="U3871" s="23" t="s">
        <v>21456</v>
      </c>
      <c r="V3871" s="23" t="s">
        <v>26840</v>
      </c>
      <c r="AA3871" s="26"/>
    </row>
    <row r="3872" spans="1:27" s="22" customFormat="1" x14ac:dyDescent="0.35">
      <c r="A3872" s="21" t="s">
        <v>32140</v>
      </c>
      <c r="B3872" s="22" t="str">
        <f t="shared" si="166"/>
        <v>TPO Recombinant Protein (Animal Free) Lyophilized 2UG</v>
      </c>
      <c r="C3872" s="23" t="s">
        <v>37196</v>
      </c>
      <c r="D3872" s="23" t="s">
        <v>16938</v>
      </c>
      <c r="E3872" s="23" t="s">
        <v>28047</v>
      </c>
      <c r="F3872" s="24" t="s">
        <v>16839</v>
      </c>
      <c r="H3872" s="23" t="s">
        <v>16484</v>
      </c>
      <c r="I3872" s="23" t="s">
        <v>12589</v>
      </c>
      <c r="J3872" s="23" t="s">
        <v>16961</v>
      </c>
      <c r="K3872" s="23"/>
      <c r="L3872" s="23" t="s">
        <v>16961</v>
      </c>
      <c r="M3872" s="23">
        <v>21832</v>
      </c>
      <c r="N3872" s="23" t="s">
        <v>18613</v>
      </c>
      <c r="O3872" s="23" t="s">
        <v>18742</v>
      </c>
      <c r="P3872" s="23" t="s">
        <v>20776</v>
      </c>
      <c r="Q3872" s="23" t="s">
        <v>32257</v>
      </c>
      <c r="R3872" s="23"/>
      <c r="S3872" s="23"/>
      <c r="T3872" s="23" t="s">
        <v>24019</v>
      </c>
      <c r="U3872" s="23" t="s">
        <v>21457</v>
      </c>
      <c r="V3872" s="23" t="s">
        <v>26841</v>
      </c>
      <c r="AA3872" s="26"/>
    </row>
    <row r="3873" spans="1:27" s="22" customFormat="1" x14ac:dyDescent="0.35">
      <c r="A3873" s="21" t="s">
        <v>32141</v>
      </c>
      <c r="B3873" s="22" t="str">
        <f t="shared" si="166"/>
        <v>IGF-Binding Protein 7 Recombinant Protein (Animal Free) Lyophilized 5UG</v>
      </c>
      <c r="C3873" s="23" t="s">
        <v>37196</v>
      </c>
      <c r="D3873" s="23" t="s">
        <v>16938</v>
      </c>
      <c r="E3873" s="23" t="s">
        <v>28047</v>
      </c>
      <c r="F3873" s="24" t="s">
        <v>16839</v>
      </c>
      <c r="H3873" s="23" t="s">
        <v>16485</v>
      </c>
      <c r="I3873" s="23" t="s">
        <v>12589</v>
      </c>
      <c r="J3873" s="23" t="s">
        <v>16961</v>
      </c>
      <c r="K3873" s="23"/>
      <c r="L3873" s="23" t="s">
        <v>16961</v>
      </c>
      <c r="M3873" s="23">
        <v>3490</v>
      </c>
      <c r="N3873" s="23" t="s">
        <v>945</v>
      </c>
      <c r="O3873" s="23" t="s">
        <v>18703</v>
      </c>
      <c r="P3873" s="23" t="s">
        <v>20726</v>
      </c>
      <c r="Q3873" s="23" t="s">
        <v>32223</v>
      </c>
      <c r="R3873" s="23"/>
      <c r="S3873" s="23"/>
      <c r="T3873" s="23" t="s">
        <v>32142</v>
      </c>
      <c r="U3873" s="23"/>
      <c r="V3873" s="23" t="s">
        <v>26842</v>
      </c>
      <c r="AA3873" s="26"/>
    </row>
    <row r="3874" spans="1:27" s="22" customFormat="1" x14ac:dyDescent="0.35">
      <c r="A3874" s="21" t="s">
        <v>32110</v>
      </c>
      <c r="B3874" s="22" t="str">
        <f t="shared" si="166"/>
        <v>IL-2 Recombinant Protein (Animal Free) Lyophilized 5UG</v>
      </c>
      <c r="C3874" s="23" t="s">
        <v>37196</v>
      </c>
      <c r="D3874" s="23" t="s">
        <v>16938</v>
      </c>
      <c r="E3874" s="23" t="s">
        <v>28047</v>
      </c>
      <c r="F3874" s="24" t="s">
        <v>16839</v>
      </c>
      <c r="H3874" s="23" t="s">
        <v>16486</v>
      </c>
      <c r="I3874" s="23" t="s">
        <v>12589</v>
      </c>
      <c r="J3874" s="23" t="s">
        <v>16961</v>
      </c>
      <c r="K3874" s="23"/>
      <c r="L3874" s="23" t="s">
        <v>16961</v>
      </c>
      <c r="M3874" s="23">
        <v>116562</v>
      </c>
      <c r="N3874" s="23" t="s">
        <v>17562</v>
      </c>
      <c r="O3874" s="23" t="s">
        <v>18725</v>
      </c>
      <c r="P3874" s="23" t="s">
        <v>19472</v>
      </c>
      <c r="Q3874" s="23" t="s">
        <v>32223</v>
      </c>
      <c r="R3874" s="23"/>
      <c r="S3874" s="23"/>
      <c r="T3874" s="23" t="s">
        <v>32143</v>
      </c>
      <c r="U3874" s="23" t="s">
        <v>21458</v>
      </c>
      <c r="V3874" s="23" t="s">
        <v>26843</v>
      </c>
      <c r="AA3874" s="26"/>
    </row>
    <row r="3875" spans="1:27" s="22" customFormat="1" x14ac:dyDescent="0.35">
      <c r="A3875" s="21" t="s">
        <v>32144</v>
      </c>
      <c r="B3875" s="22" t="str">
        <f t="shared" si="166"/>
        <v>SCF Recombinant Protein (Animal Free) Lyophilized 2UG</v>
      </c>
      <c r="C3875" s="23" t="s">
        <v>37196</v>
      </c>
      <c r="D3875" s="23" t="s">
        <v>16938</v>
      </c>
      <c r="E3875" s="23" t="s">
        <v>28047</v>
      </c>
      <c r="F3875" s="24" t="s">
        <v>16839</v>
      </c>
      <c r="H3875" s="23" t="s">
        <v>16487</v>
      </c>
      <c r="I3875" s="23" t="s">
        <v>12589</v>
      </c>
      <c r="J3875" s="23" t="s">
        <v>16961</v>
      </c>
      <c r="K3875" s="23"/>
      <c r="L3875" s="23" t="s">
        <v>16961</v>
      </c>
      <c r="M3875" s="23">
        <v>60427</v>
      </c>
      <c r="N3875" s="23" t="s">
        <v>17575</v>
      </c>
      <c r="O3875" s="23" t="s">
        <v>18725</v>
      </c>
      <c r="P3875" s="23" t="s">
        <v>19484</v>
      </c>
      <c r="Q3875" s="23" t="s">
        <v>32257</v>
      </c>
      <c r="R3875" s="23"/>
      <c r="S3875" s="23"/>
      <c r="T3875" s="23" t="s">
        <v>24020</v>
      </c>
      <c r="U3875" s="23" t="s">
        <v>21459</v>
      </c>
      <c r="V3875" s="23" t="s">
        <v>26844</v>
      </c>
      <c r="AA3875" s="26"/>
    </row>
    <row r="3876" spans="1:27" s="22" customFormat="1" x14ac:dyDescent="0.35">
      <c r="A3876" s="21" t="s">
        <v>32139</v>
      </c>
      <c r="B3876" s="22" t="str">
        <f t="shared" si="166"/>
        <v>EGF Recombinant Protein (Animal Free) Lyophilized 20UG</v>
      </c>
      <c r="C3876" s="23" t="s">
        <v>37196</v>
      </c>
      <c r="D3876" s="23" t="s">
        <v>16938</v>
      </c>
      <c r="E3876" s="23" t="s">
        <v>28047</v>
      </c>
      <c r="F3876" s="24" t="s">
        <v>16839</v>
      </c>
      <c r="H3876" s="23" t="s">
        <v>16488</v>
      </c>
      <c r="I3876" s="23" t="s">
        <v>12589</v>
      </c>
      <c r="J3876" s="23" t="s">
        <v>16961</v>
      </c>
      <c r="K3876" s="23"/>
      <c r="L3876" s="23" t="s">
        <v>16961</v>
      </c>
      <c r="M3876" s="23">
        <v>25313</v>
      </c>
      <c r="N3876" s="23" t="s">
        <v>17387</v>
      </c>
      <c r="O3876" s="23" t="s">
        <v>18725</v>
      </c>
      <c r="P3876" s="23" t="s">
        <v>20793</v>
      </c>
      <c r="Q3876" s="23" t="s">
        <v>32259</v>
      </c>
      <c r="R3876" s="23"/>
      <c r="S3876" s="23"/>
      <c r="T3876" s="23" t="s">
        <v>24021</v>
      </c>
      <c r="U3876" s="23" t="s">
        <v>21456</v>
      </c>
      <c r="V3876" s="23" t="s">
        <v>26845</v>
      </c>
      <c r="AA3876" s="26"/>
    </row>
    <row r="3877" spans="1:27" s="22" customFormat="1" x14ac:dyDescent="0.35">
      <c r="A3877" s="21" t="s">
        <v>32145</v>
      </c>
      <c r="B3877" s="22" t="str">
        <f t="shared" si="166"/>
        <v>M-CSF Recombinant Protein (Animal Free) Lyophilized 2UG</v>
      </c>
      <c r="C3877" s="23" t="s">
        <v>37196</v>
      </c>
      <c r="D3877" s="23" t="s">
        <v>16938</v>
      </c>
      <c r="E3877" s="23" t="s">
        <v>28047</v>
      </c>
      <c r="F3877" s="24" t="s">
        <v>16839</v>
      </c>
      <c r="H3877" s="23" t="s">
        <v>16489</v>
      </c>
      <c r="I3877" s="23" t="s">
        <v>12589</v>
      </c>
      <c r="J3877" s="23" t="s">
        <v>16961</v>
      </c>
      <c r="K3877" s="23"/>
      <c r="L3877" s="23" t="s">
        <v>16961</v>
      </c>
      <c r="M3877" s="23">
        <v>78965</v>
      </c>
      <c r="N3877" s="23" t="s">
        <v>17815</v>
      </c>
      <c r="O3877" s="23" t="s">
        <v>18725</v>
      </c>
      <c r="P3877" s="23" t="s">
        <v>19821</v>
      </c>
      <c r="Q3877" s="23" t="s">
        <v>32257</v>
      </c>
      <c r="R3877" s="23"/>
      <c r="S3877" s="23"/>
      <c r="T3877" s="23" t="s">
        <v>24022</v>
      </c>
      <c r="U3877" s="23" t="s">
        <v>21460</v>
      </c>
      <c r="V3877" s="23" t="s">
        <v>26846</v>
      </c>
      <c r="AA3877" s="26"/>
    </row>
    <row r="3878" spans="1:27" s="22" customFormat="1" x14ac:dyDescent="0.35">
      <c r="A3878" s="21" t="s">
        <v>32146</v>
      </c>
      <c r="B3878" s="22" t="str">
        <f t="shared" si="166"/>
        <v>GDNF Recombinant Protein (Animal Free) Lyophilized 2UG</v>
      </c>
      <c r="C3878" s="23" t="s">
        <v>37196</v>
      </c>
      <c r="D3878" s="23" t="s">
        <v>16938</v>
      </c>
      <c r="E3878" s="23" t="s">
        <v>28047</v>
      </c>
      <c r="F3878" s="24" t="s">
        <v>16839</v>
      </c>
      <c r="H3878" s="23" t="s">
        <v>16490</v>
      </c>
      <c r="I3878" s="23" t="s">
        <v>12589</v>
      </c>
      <c r="J3878" s="23" t="s">
        <v>16961</v>
      </c>
      <c r="K3878" s="23"/>
      <c r="L3878" s="23" t="s">
        <v>16961</v>
      </c>
      <c r="M3878" s="23">
        <v>2668</v>
      </c>
      <c r="N3878" s="23" t="s">
        <v>418</v>
      </c>
      <c r="O3878" s="23" t="s">
        <v>18703</v>
      </c>
      <c r="P3878" s="23" t="s">
        <v>19681</v>
      </c>
      <c r="Q3878" s="23" t="s">
        <v>32257</v>
      </c>
      <c r="R3878" s="23"/>
      <c r="S3878" s="23"/>
      <c r="T3878" s="23" t="s">
        <v>32147</v>
      </c>
      <c r="U3878" s="23" t="s">
        <v>21461</v>
      </c>
      <c r="V3878" s="23" t="s">
        <v>26847</v>
      </c>
      <c r="AA3878" s="26"/>
    </row>
    <row r="3879" spans="1:27" s="22" customFormat="1" x14ac:dyDescent="0.35">
      <c r="A3879" s="21" t="s">
        <v>32148</v>
      </c>
      <c r="B3879" s="22" t="str">
        <f t="shared" si="166"/>
        <v>CNTF Recombinant Protein (Animal Free) Lyophilized 5UG</v>
      </c>
      <c r="C3879" s="23" t="s">
        <v>37196</v>
      </c>
      <c r="D3879" s="23" t="s">
        <v>16938</v>
      </c>
      <c r="E3879" s="23" t="s">
        <v>28047</v>
      </c>
      <c r="F3879" s="24" t="s">
        <v>16839</v>
      </c>
      <c r="H3879" s="23" t="s">
        <v>16491</v>
      </c>
      <c r="I3879" s="23" t="s">
        <v>12589</v>
      </c>
      <c r="J3879" s="23" t="s">
        <v>16961</v>
      </c>
      <c r="K3879" s="23"/>
      <c r="L3879" s="23" t="s">
        <v>16961</v>
      </c>
      <c r="M3879" s="23">
        <v>1270</v>
      </c>
      <c r="N3879" s="23" t="s">
        <v>17635</v>
      </c>
      <c r="O3879" s="23" t="s">
        <v>18703</v>
      </c>
      <c r="P3879" s="23" t="s">
        <v>19592</v>
      </c>
      <c r="Q3879" s="23" t="s">
        <v>32223</v>
      </c>
      <c r="R3879" s="23"/>
      <c r="S3879" s="23"/>
      <c r="T3879" s="23" t="s">
        <v>24023</v>
      </c>
      <c r="U3879" s="23" t="s">
        <v>21462</v>
      </c>
      <c r="V3879" s="23" t="s">
        <v>26848</v>
      </c>
      <c r="AA3879" s="26"/>
    </row>
    <row r="3880" spans="1:27" s="22" customFormat="1" x14ac:dyDescent="0.35">
      <c r="A3880" s="21" t="s">
        <v>32126</v>
      </c>
      <c r="B3880" s="22" t="str">
        <f t="shared" si="166"/>
        <v>Leptin Recombinant Protein (Animal Free) Lyophilized 200UG</v>
      </c>
      <c r="C3880" s="23" t="s">
        <v>37196</v>
      </c>
      <c r="D3880" s="23" t="s">
        <v>16938</v>
      </c>
      <c r="E3880" s="23" t="s">
        <v>28047</v>
      </c>
      <c r="F3880" s="24" t="s">
        <v>16839</v>
      </c>
      <c r="H3880" s="23" t="s">
        <v>16492</v>
      </c>
      <c r="I3880" s="23" t="s">
        <v>12589</v>
      </c>
      <c r="J3880" s="23" t="s">
        <v>16961</v>
      </c>
      <c r="K3880" s="23"/>
      <c r="L3880" s="23" t="s">
        <v>16961</v>
      </c>
      <c r="M3880" s="23">
        <v>16846</v>
      </c>
      <c r="N3880" s="23" t="s">
        <v>18618</v>
      </c>
      <c r="O3880" s="23" t="s">
        <v>18742</v>
      </c>
      <c r="P3880" s="23" t="s">
        <v>20802</v>
      </c>
      <c r="Q3880" s="23" t="s">
        <v>31511</v>
      </c>
      <c r="R3880" s="23"/>
      <c r="S3880" s="23"/>
      <c r="T3880" s="23" t="s">
        <v>24024</v>
      </c>
      <c r="U3880" s="23"/>
      <c r="V3880" s="23" t="s">
        <v>26849</v>
      </c>
      <c r="AA3880" s="26"/>
    </row>
    <row r="3881" spans="1:27" s="22" customFormat="1" x14ac:dyDescent="0.35">
      <c r="A3881" s="21" t="s">
        <v>32149</v>
      </c>
      <c r="B3881" s="22" t="str">
        <f t="shared" si="166"/>
        <v>VEGF Recombinant Protein (Animal Free) Lyophilized 2UG</v>
      </c>
      <c r="C3881" s="23" t="s">
        <v>37196</v>
      </c>
      <c r="D3881" s="23" t="s">
        <v>16938</v>
      </c>
      <c r="E3881" s="23" t="s">
        <v>28047</v>
      </c>
      <c r="F3881" s="24" t="s">
        <v>16839</v>
      </c>
      <c r="H3881" s="23" t="s">
        <v>16493</v>
      </c>
      <c r="I3881" s="23" t="s">
        <v>12589</v>
      </c>
      <c r="J3881" s="23" t="s">
        <v>16961</v>
      </c>
      <c r="K3881" s="23"/>
      <c r="L3881" s="23" t="s">
        <v>16961</v>
      </c>
      <c r="M3881" s="23">
        <v>22339</v>
      </c>
      <c r="N3881" s="23" t="s">
        <v>17194</v>
      </c>
      <c r="O3881" s="23" t="s">
        <v>18742</v>
      </c>
      <c r="P3881" s="23" t="s">
        <v>19007</v>
      </c>
      <c r="Q3881" s="23" t="s">
        <v>32257</v>
      </c>
      <c r="R3881" s="23"/>
      <c r="S3881" s="23"/>
      <c r="T3881" s="23" t="s">
        <v>32150</v>
      </c>
      <c r="U3881" s="23" t="s">
        <v>21463</v>
      </c>
      <c r="V3881" s="23" t="s">
        <v>26850</v>
      </c>
      <c r="AA3881" s="26"/>
    </row>
    <row r="3882" spans="1:27" s="22" customFormat="1" x14ac:dyDescent="0.35">
      <c r="A3882" s="21" t="s">
        <v>32146</v>
      </c>
      <c r="B3882" s="22" t="str">
        <f t="shared" si="166"/>
        <v>GDNF Recombinant Protein (Animal Free) Lyophilized 2UG</v>
      </c>
      <c r="C3882" s="23" t="s">
        <v>37196</v>
      </c>
      <c r="D3882" s="23" t="s">
        <v>16938</v>
      </c>
      <c r="E3882" s="23" t="s">
        <v>28047</v>
      </c>
      <c r="F3882" s="24" t="s">
        <v>16839</v>
      </c>
      <c r="H3882" s="23" t="s">
        <v>16494</v>
      </c>
      <c r="I3882" s="23" t="s">
        <v>12589</v>
      </c>
      <c r="J3882" s="23" t="s">
        <v>16961</v>
      </c>
      <c r="K3882" s="23"/>
      <c r="L3882" s="23" t="s">
        <v>16961</v>
      </c>
      <c r="M3882" s="23">
        <v>14573</v>
      </c>
      <c r="N3882" s="23" t="s">
        <v>18628</v>
      </c>
      <c r="O3882" s="23" t="s">
        <v>18742</v>
      </c>
      <c r="P3882" s="23" t="s">
        <v>20810</v>
      </c>
      <c r="Q3882" s="23" t="s">
        <v>32257</v>
      </c>
      <c r="R3882" s="23"/>
      <c r="S3882" s="23"/>
      <c r="T3882" s="23" t="s">
        <v>32151</v>
      </c>
      <c r="U3882" s="23" t="s">
        <v>21464</v>
      </c>
      <c r="V3882" s="23" t="s">
        <v>26851</v>
      </c>
      <c r="AA3882" s="26"/>
    </row>
    <row r="3883" spans="1:27" s="22" customFormat="1" x14ac:dyDescent="0.35">
      <c r="A3883" s="21" t="s">
        <v>32148</v>
      </c>
      <c r="B3883" s="22" t="str">
        <f t="shared" si="166"/>
        <v>CNTF Recombinant Protein (Animal Free) Lyophilized 5UG</v>
      </c>
      <c r="C3883" s="23" t="s">
        <v>37196</v>
      </c>
      <c r="D3883" s="23" t="s">
        <v>16938</v>
      </c>
      <c r="E3883" s="23" t="s">
        <v>28047</v>
      </c>
      <c r="F3883" s="24" t="s">
        <v>16839</v>
      </c>
      <c r="H3883" s="23" t="s">
        <v>16495</v>
      </c>
      <c r="I3883" s="23" t="s">
        <v>12589</v>
      </c>
      <c r="J3883" s="23" t="s">
        <v>16961</v>
      </c>
      <c r="K3883" s="23"/>
      <c r="L3883" s="23" t="s">
        <v>16961</v>
      </c>
      <c r="M3883" s="23">
        <v>25707</v>
      </c>
      <c r="N3883" s="23" t="s">
        <v>18629</v>
      </c>
      <c r="O3883" s="23" t="s">
        <v>18725</v>
      </c>
      <c r="P3883" s="23" t="s">
        <v>20811</v>
      </c>
      <c r="Q3883" s="23" t="s">
        <v>32223</v>
      </c>
      <c r="R3883" s="23"/>
      <c r="S3883" s="23"/>
      <c r="T3883" s="23" t="s">
        <v>24025</v>
      </c>
      <c r="U3883" s="23" t="s">
        <v>21465</v>
      </c>
      <c r="V3883" s="23" t="s">
        <v>26852</v>
      </c>
      <c r="AA3883" s="26"/>
    </row>
    <row r="3884" spans="1:27" s="22" customFormat="1" x14ac:dyDescent="0.35">
      <c r="A3884" s="21" t="s">
        <v>32146</v>
      </c>
      <c r="B3884" s="22" t="str">
        <f t="shared" si="166"/>
        <v>GDNF Recombinant Protein (Animal Free) Lyophilized 2UG</v>
      </c>
      <c r="C3884" s="23" t="s">
        <v>37196</v>
      </c>
      <c r="D3884" s="23" t="s">
        <v>16938</v>
      </c>
      <c r="E3884" s="23" t="s">
        <v>28047</v>
      </c>
      <c r="F3884" s="24" t="s">
        <v>16839</v>
      </c>
      <c r="H3884" s="23" t="s">
        <v>16496</v>
      </c>
      <c r="I3884" s="23" t="s">
        <v>12589</v>
      </c>
      <c r="J3884" s="23" t="s">
        <v>16961</v>
      </c>
      <c r="K3884" s="23"/>
      <c r="L3884" s="23" t="s">
        <v>16961</v>
      </c>
      <c r="M3884" s="23">
        <v>25453</v>
      </c>
      <c r="N3884" s="23" t="s">
        <v>18628</v>
      </c>
      <c r="O3884" s="23" t="s">
        <v>18725</v>
      </c>
      <c r="P3884" s="23" t="s">
        <v>20812</v>
      </c>
      <c r="Q3884" s="23" t="s">
        <v>32257</v>
      </c>
      <c r="R3884" s="23"/>
      <c r="S3884" s="23"/>
      <c r="T3884" s="23" t="s">
        <v>24026</v>
      </c>
      <c r="U3884" s="23" t="s">
        <v>21466</v>
      </c>
      <c r="V3884" s="23" t="s">
        <v>26853</v>
      </c>
      <c r="AA3884" s="26"/>
    </row>
    <row r="3885" spans="1:27" s="22" customFormat="1" x14ac:dyDescent="0.35">
      <c r="A3885" s="21" t="s">
        <v>32152</v>
      </c>
      <c r="B3885" s="22" t="str">
        <f t="shared" si="166"/>
        <v>Human Coronavirus 229E Recombinant protein His Tag 100UG</v>
      </c>
      <c r="C3885" s="23" t="s">
        <v>37196</v>
      </c>
      <c r="D3885" s="23" t="s">
        <v>16943</v>
      </c>
      <c r="E3885" s="23" t="s">
        <v>27654</v>
      </c>
      <c r="F3885" s="24" t="s">
        <v>16840</v>
      </c>
      <c r="H3885" s="23" t="s">
        <v>16497</v>
      </c>
      <c r="I3885" s="23" t="s">
        <v>12589</v>
      </c>
      <c r="J3885" s="23" t="s">
        <v>16968</v>
      </c>
      <c r="K3885" s="23" t="s">
        <v>16783</v>
      </c>
      <c r="L3885" s="23" t="s">
        <v>16961</v>
      </c>
      <c r="M3885" s="23"/>
      <c r="N3885" s="23"/>
      <c r="O3885" s="23"/>
      <c r="P3885" s="23"/>
      <c r="Q3885" s="23" t="s">
        <v>31510</v>
      </c>
      <c r="R3885" s="23"/>
      <c r="S3885" s="23"/>
      <c r="T3885" s="23" t="s">
        <v>24027</v>
      </c>
      <c r="U3885" s="23" t="s">
        <v>16882</v>
      </c>
      <c r="V3885" s="23" t="s">
        <v>28524</v>
      </c>
      <c r="AA3885" s="26"/>
    </row>
    <row r="3886" spans="1:27" s="22" customFormat="1" x14ac:dyDescent="0.35">
      <c r="A3886" s="21" t="s">
        <v>32153</v>
      </c>
      <c r="B3886" s="22" t="str">
        <f t="shared" si="166"/>
        <v>MERS Spike S1 Recombinant protein  His Tag 100UG</v>
      </c>
      <c r="C3886" s="23" t="s">
        <v>37196</v>
      </c>
      <c r="D3886" s="23" t="s">
        <v>16943</v>
      </c>
      <c r="E3886" s="23" t="s">
        <v>28048</v>
      </c>
      <c r="F3886" s="24" t="s">
        <v>16840</v>
      </c>
      <c r="H3886" s="23" t="s">
        <v>16498</v>
      </c>
      <c r="I3886" s="23" t="s">
        <v>12589</v>
      </c>
      <c r="J3886" s="23" t="s">
        <v>16968</v>
      </c>
      <c r="K3886" s="23" t="s">
        <v>16784</v>
      </c>
      <c r="L3886" s="23" t="s">
        <v>16961</v>
      </c>
      <c r="M3886" s="23"/>
      <c r="N3886" s="23"/>
      <c r="O3886" s="23"/>
      <c r="P3886" s="23"/>
      <c r="Q3886" s="23" t="s">
        <v>31510</v>
      </c>
      <c r="R3886" s="23"/>
      <c r="S3886" s="23"/>
      <c r="T3886" s="23" t="s">
        <v>24028</v>
      </c>
      <c r="U3886" s="23" t="s">
        <v>16882</v>
      </c>
      <c r="V3886" s="23" t="s">
        <v>29248</v>
      </c>
      <c r="AA3886" s="26"/>
    </row>
    <row r="3887" spans="1:27" s="22" customFormat="1" x14ac:dyDescent="0.35">
      <c r="A3887" s="21" t="s">
        <v>32154</v>
      </c>
      <c r="B3887" s="22" t="str">
        <f t="shared" si="166"/>
        <v>Human Coronavirus NL63 Recombinant protein Liquid 100UG</v>
      </c>
      <c r="C3887" s="23" t="s">
        <v>37196</v>
      </c>
      <c r="D3887" s="23" t="s">
        <v>16944</v>
      </c>
      <c r="E3887" s="23" t="s">
        <v>28048</v>
      </c>
      <c r="F3887" s="24" t="s">
        <v>16840</v>
      </c>
      <c r="H3887" s="23" t="s">
        <v>16499</v>
      </c>
      <c r="I3887" s="23" t="s">
        <v>12589</v>
      </c>
      <c r="J3887" s="23" t="s">
        <v>16961</v>
      </c>
      <c r="K3887" s="23" t="s">
        <v>16785</v>
      </c>
      <c r="L3887" s="23" t="s">
        <v>16961</v>
      </c>
      <c r="M3887" s="23"/>
      <c r="N3887" s="23"/>
      <c r="O3887" s="23"/>
      <c r="P3887" s="23"/>
      <c r="Q3887" s="23" t="s">
        <v>31510</v>
      </c>
      <c r="R3887" s="23"/>
      <c r="S3887" s="23"/>
      <c r="T3887" s="23" t="s">
        <v>27087</v>
      </c>
      <c r="U3887" s="23" t="s">
        <v>16882</v>
      </c>
      <c r="V3887" s="23" t="s">
        <v>29254</v>
      </c>
      <c r="AA3887" s="26"/>
    </row>
    <row r="3888" spans="1:27" s="22" customFormat="1" x14ac:dyDescent="0.35">
      <c r="A3888" s="21" t="s">
        <v>27586</v>
      </c>
      <c r="B3888" s="22" t="str">
        <f t="shared" si="166"/>
        <v>SARS Coronavirus Envelope Recombinant Protein His Tag 50UG</v>
      </c>
      <c r="C3888" s="23" t="s">
        <v>37196</v>
      </c>
      <c r="D3888" s="23" t="s">
        <v>16945</v>
      </c>
      <c r="E3888" s="23" t="s">
        <v>27654</v>
      </c>
      <c r="F3888" s="24" t="s">
        <v>16840</v>
      </c>
      <c r="H3888" s="23" t="s">
        <v>16500</v>
      </c>
      <c r="I3888" s="23" t="s">
        <v>12589</v>
      </c>
      <c r="J3888" s="23" t="s">
        <v>16968</v>
      </c>
      <c r="K3888" s="23" t="s">
        <v>16786</v>
      </c>
      <c r="L3888" s="23" t="s">
        <v>16961</v>
      </c>
      <c r="M3888" s="23"/>
      <c r="N3888" s="23"/>
      <c r="O3888" s="23"/>
      <c r="P3888" s="23"/>
      <c r="Q3888" s="23" t="s">
        <v>31513</v>
      </c>
      <c r="R3888" s="23"/>
      <c r="S3888" s="23"/>
      <c r="T3888" s="23" t="s">
        <v>24029</v>
      </c>
      <c r="U3888" s="23" t="s">
        <v>16882</v>
      </c>
      <c r="V3888" s="23" t="s">
        <v>27088</v>
      </c>
      <c r="AA3888" s="26"/>
    </row>
    <row r="3889" spans="1:27" s="22" customFormat="1" x14ac:dyDescent="0.35">
      <c r="A3889" s="21" t="s">
        <v>32155</v>
      </c>
      <c r="B3889" s="22" t="str">
        <f t="shared" si="166"/>
        <v>SARS Coronavirus Nucleocapsid Recombinant protein (1-49 aa) Liquid 50UG</v>
      </c>
      <c r="C3889" s="23" t="s">
        <v>37196</v>
      </c>
      <c r="D3889" s="23" t="s">
        <v>16945</v>
      </c>
      <c r="E3889" s="23" t="s">
        <v>27654</v>
      </c>
      <c r="F3889" s="24" t="s">
        <v>16840</v>
      </c>
      <c r="H3889" s="23" t="s">
        <v>16501</v>
      </c>
      <c r="I3889" s="23" t="s">
        <v>12589</v>
      </c>
      <c r="J3889" s="23" t="s">
        <v>16961</v>
      </c>
      <c r="K3889" s="23" t="s">
        <v>16787</v>
      </c>
      <c r="L3889" s="23" t="s">
        <v>16961</v>
      </c>
      <c r="M3889" s="23"/>
      <c r="N3889" s="23"/>
      <c r="O3889" s="23"/>
      <c r="P3889" s="23"/>
      <c r="Q3889" s="23" t="s">
        <v>31513</v>
      </c>
      <c r="R3889" s="23"/>
      <c r="S3889" s="23"/>
      <c r="T3889" s="23" t="s">
        <v>24030</v>
      </c>
      <c r="U3889" s="23" t="s">
        <v>16882</v>
      </c>
      <c r="V3889" s="23" t="s">
        <v>26854</v>
      </c>
      <c r="AA3889" s="26"/>
    </row>
    <row r="3890" spans="1:27" s="22" customFormat="1" x14ac:dyDescent="0.35">
      <c r="A3890" s="21" t="s">
        <v>27587</v>
      </c>
      <c r="B3890" s="22" t="str">
        <f t="shared" si="166"/>
        <v>SARS Coronavirus Nucleocapsid Recombinant protein (340-390 aa) His Tag 50UG</v>
      </c>
      <c r="C3890" s="23" t="s">
        <v>37196</v>
      </c>
      <c r="D3890" s="23" t="s">
        <v>16945</v>
      </c>
      <c r="E3890" s="23" t="s">
        <v>27654</v>
      </c>
      <c r="F3890" s="24" t="s">
        <v>16840</v>
      </c>
      <c r="H3890" s="23" t="s">
        <v>16502</v>
      </c>
      <c r="I3890" s="23" t="s">
        <v>12589</v>
      </c>
      <c r="J3890" s="23" t="s">
        <v>16968</v>
      </c>
      <c r="K3890" s="23" t="s">
        <v>16788</v>
      </c>
      <c r="L3890" s="23" t="s">
        <v>16961</v>
      </c>
      <c r="M3890" s="23"/>
      <c r="N3890" s="23"/>
      <c r="O3890" s="23"/>
      <c r="P3890" s="23"/>
      <c r="Q3890" s="23" t="s">
        <v>31513</v>
      </c>
      <c r="R3890" s="23"/>
      <c r="S3890" s="23"/>
      <c r="T3890" s="23" t="s">
        <v>24031</v>
      </c>
      <c r="U3890" s="23" t="s">
        <v>16882</v>
      </c>
      <c r="V3890" s="23" t="s">
        <v>27089</v>
      </c>
      <c r="AA3890" s="26"/>
    </row>
    <row r="3891" spans="1:27" s="22" customFormat="1" x14ac:dyDescent="0.35">
      <c r="A3891" s="21" t="s">
        <v>27588</v>
      </c>
      <c r="B3891" s="22" t="str">
        <f t="shared" si="166"/>
        <v>SARS Coronavirus Membrane Recombinant protein His Tag 50UG</v>
      </c>
      <c r="C3891" s="23" t="s">
        <v>37196</v>
      </c>
      <c r="D3891" s="23" t="s">
        <v>16945</v>
      </c>
      <c r="E3891" s="23" t="s">
        <v>27654</v>
      </c>
      <c r="F3891" s="24" t="s">
        <v>16840</v>
      </c>
      <c r="H3891" s="23" t="s">
        <v>16503</v>
      </c>
      <c r="I3891" s="23" t="s">
        <v>12589</v>
      </c>
      <c r="J3891" s="23" t="s">
        <v>16968</v>
      </c>
      <c r="K3891" s="23" t="s">
        <v>16789</v>
      </c>
      <c r="L3891" s="23" t="s">
        <v>16961</v>
      </c>
      <c r="M3891" s="23"/>
      <c r="N3891" s="23"/>
      <c r="O3891" s="23"/>
      <c r="P3891" s="23"/>
      <c r="Q3891" s="23" t="s">
        <v>31513</v>
      </c>
      <c r="R3891" s="23"/>
      <c r="S3891" s="23"/>
      <c r="T3891" s="23" t="s">
        <v>24032</v>
      </c>
      <c r="U3891" s="23" t="s">
        <v>16882</v>
      </c>
      <c r="V3891" s="23" t="s">
        <v>27090</v>
      </c>
      <c r="AA3891" s="26"/>
    </row>
    <row r="3892" spans="1:27" s="22" customFormat="1" x14ac:dyDescent="0.35">
      <c r="A3892" s="21" t="s">
        <v>32156</v>
      </c>
      <c r="B3892" s="22" t="str">
        <f t="shared" si="166"/>
        <v>SARS Coronavirus Spike Recombinant protein (1-53, 90-115, 171-205 aa) His Tag 50UG</v>
      </c>
      <c r="C3892" s="23" t="s">
        <v>37196</v>
      </c>
      <c r="D3892" s="23" t="s">
        <v>16945</v>
      </c>
      <c r="E3892" s="23" t="s">
        <v>27654</v>
      </c>
      <c r="F3892" s="24" t="s">
        <v>16840</v>
      </c>
      <c r="H3892" s="23" t="s">
        <v>16504</v>
      </c>
      <c r="I3892" s="23" t="s">
        <v>12589</v>
      </c>
      <c r="J3892" s="23" t="s">
        <v>16968</v>
      </c>
      <c r="K3892" s="23" t="s">
        <v>16790</v>
      </c>
      <c r="L3892" s="23" t="s">
        <v>16961</v>
      </c>
      <c r="M3892" s="23"/>
      <c r="N3892" s="23"/>
      <c r="O3892" s="23"/>
      <c r="P3892" s="23"/>
      <c r="Q3892" s="23" t="s">
        <v>31513</v>
      </c>
      <c r="R3892" s="23"/>
      <c r="S3892" s="23"/>
      <c r="T3892" s="23" t="s">
        <v>24033</v>
      </c>
      <c r="U3892" s="23" t="s">
        <v>16882</v>
      </c>
      <c r="V3892" s="23" t="s">
        <v>27091</v>
      </c>
      <c r="AA3892" s="26"/>
    </row>
    <row r="3893" spans="1:27" s="22" customFormat="1" x14ac:dyDescent="0.35">
      <c r="A3893" s="21" t="s">
        <v>32157</v>
      </c>
      <c r="B3893" s="22" t="str">
        <f t="shared" si="166"/>
        <v>SARS Coronavirus Spike Recombinant protein (408-470, 540-573 aa) His Tag 50UG</v>
      </c>
      <c r="C3893" s="23" t="s">
        <v>37196</v>
      </c>
      <c r="D3893" s="23" t="s">
        <v>16945</v>
      </c>
      <c r="E3893" s="23" t="s">
        <v>27654</v>
      </c>
      <c r="F3893" s="24" t="s">
        <v>16840</v>
      </c>
      <c r="H3893" s="23" t="s">
        <v>16505</v>
      </c>
      <c r="I3893" s="23" t="s">
        <v>12589</v>
      </c>
      <c r="J3893" s="23" t="s">
        <v>16968</v>
      </c>
      <c r="K3893" s="23" t="s">
        <v>16790</v>
      </c>
      <c r="L3893" s="23" t="s">
        <v>16961</v>
      </c>
      <c r="M3893" s="23"/>
      <c r="N3893" s="23"/>
      <c r="O3893" s="23"/>
      <c r="P3893" s="23"/>
      <c r="Q3893" s="23" t="s">
        <v>31513</v>
      </c>
      <c r="R3893" s="23"/>
      <c r="S3893" s="23"/>
      <c r="T3893" s="23" t="s">
        <v>24034</v>
      </c>
      <c r="U3893" s="23" t="s">
        <v>16882</v>
      </c>
      <c r="V3893" s="23" t="s">
        <v>27092</v>
      </c>
      <c r="AA3893" s="26"/>
    </row>
    <row r="3894" spans="1:27" s="22" customFormat="1" x14ac:dyDescent="0.35">
      <c r="A3894" s="21" t="s">
        <v>27589</v>
      </c>
      <c r="B3894" s="22" t="str">
        <f t="shared" si="166"/>
        <v>SARS Coronavirus Mosaic Recombinant protein His Tag 50UG</v>
      </c>
      <c r="C3894" s="23" t="s">
        <v>37196</v>
      </c>
      <c r="D3894" s="23" t="s">
        <v>16945</v>
      </c>
      <c r="E3894" s="23" t="s">
        <v>27654</v>
      </c>
      <c r="F3894" s="24" t="s">
        <v>16840</v>
      </c>
      <c r="H3894" s="23" t="s">
        <v>16506</v>
      </c>
      <c r="I3894" s="23" t="s">
        <v>12589</v>
      </c>
      <c r="J3894" s="23" t="s">
        <v>16968</v>
      </c>
      <c r="K3894" s="23" t="s">
        <v>16791</v>
      </c>
      <c r="L3894" s="23" t="s">
        <v>16961</v>
      </c>
      <c r="M3894" s="23"/>
      <c r="N3894" s="23"/>
      <c r="O3894" s="23"/>
      <c r="P3894" s="23"/>
      <c r="Q3894" s="23" t="s">
        <v>31513</v>
      </c>
      <c r="R3894" s="23"/>
      <c r="S3894" s="23"/>
      <c r="T3894" s="23" t="s">
        <v>24035</v>
      </c>
      <c r="U3894" s="23" t="s">
        <v>16882</v>
      </c>
      <c r="V3894" s="23" t="s">
        <v>27093</v>
      </c>
      <c r="AA3894" s="26"/>
    </row>
    <row r="3895" spans="1:27" s="22" customFormat="1" x14ac:dyDescent="0.35">
      <c r="A3895" s="21" t="s">
        <v>27590</v>
      </c>
      <c r="B3895" s="22" t="str">
        <f t="shared" si="166"/>
        <v>SARS-CoV-2 (COVID-19) Spike Glycoprotein-S1, Recombinant protein Fc Tag 50UG</v>
      </c>
      <c r="C3895" s="23" t="s">
        <v>3</v>
      </c>
      <c r="D3895" s="23" t="s">
        <v>16946</v>
      </c>
      <c r="E3895" s="23" t="s">
        <v>27654</v>
      </c>
      <c r="F3895" s="24" t="s">
        <v>16840</v>
      </c>
      <c r="H3895" s="23" t="s">
        <v>16507</v>
      </c>
      <c r="I3895" s="23" t="s">
        <v>12592</v>
      </c>
      <c r="J3895" s="23" t="s">
        <v>16978</v>
      </c>
      <c r="K3895" s="23" t="s">
        <v>16792</v>
      </c>
      <c r="L3895" s="23" t="s">
        <v>16961</v>
      </c>
      <c r="M3895" s="23"/>
      <c r="N3895" s="23"/>
      <c r="O3895" s="23"/>
      <c r="P3895" s="23"/>
      <c r="Q3895" s="23" t="s">
        <v>31513</v>
      </c>
      <c r="R3895" s="23"/>
      <c r="S3895" s="23"/>
      <c r="T3895" s="23" t="s">
        <v>24036</v>
      </c>
      <c r="U3895" s="23" t="s">
        <v>16882</v>
      </c>
      <c r="V3895" s="23" t="s">
        <v>27094</v>
      </c>
      <c r="AA3895" s="26"/>
    </row>
    <row r="3896" spans="1:27" s="22" customFormat="1" x14ac:dyDescent="0.35">
      <c r="A3896" s="21" t="s">
        <v>27591</v>
      </c>
      <c r="B3896" s="22" t="str">
        <f t="shared" si="166"/>
        <v>SARS-CoV-2 (COVID-19) Spike Glycoprotein-S2, Recombinant protein Fc Tag 50UG</v>
      </c>
      <c r="C3896" s="23" t="s">
        <v>3</v>
      </c>
      <c r="D3896" s="23" t="s">
        <v>16946</v>
      </c>
      <c r="E3896" s="23" t="s">
        <v>27654</v>
      </c>
      <c r="F3896" s="24" t="s">
        <v>16840</v>
      </c>
      <c r="H3896" s="23" t="s">
        <v>16508</v>
      </c>
      <c r="I3896" s="23" t="s">
        <v>12592</v>
      </c>
      <c r="J3896" s="23" t="s">
        <v>16978</v>
      </c>
      <c r="K3896" s="23" t="s">
        <v>16793</v>
      </c>
      <c r="L3896" s="23" t="s">
        <v>16961</v>
      </c>
      <c r="M3896" s="23"/>
      <c r="N3896" s="23"/>
      <c r="O3896" s="23"/>
      <c r="P3896" s="23"/>
      <c r="Q3896" s="23" t="s">
        <v>31513</v>
      </c>
      <c r="R3896" s="23"/>
      <c r="S3896" s="23"/>
      <c r="T3896" s="23" t="s">
        <v>24036</v>
      </c>
      <c r="U3896" s="23" t="s">
        <v>16882</v>
      </c>
      <c r="V3896" s="23" t="s">
        <v>27095</v>
      </c>
      <c r="AA3896" s="26"/>
    </row>
    <row r="3897" spans="1:27" s="22" customFormat="1" x14ac:dyDescent="0.35">
      <c r="A3897" s="21" t="s">
        <v>27592</v>
      </c>
      <c r="B3897" s="22" t="str">
        <f t="shared" si="166"/>
        <v>SARS Coronavirus Nucleocapsid Recombinant protein (422aa) His Tag 5UG</v>
      </c>
      <c r="C3897" s="23" t="s">
        <v>37196</v>
      </c>
      <c r="D3897" s="23" t="s">
        <v>16847</v>
      </c>
      <c r="E3897" s="23" t="s">
        <v>27654</v>
      </c>
      <c r="F3897" s="24" t="s">
        <v>16840</v>
      </c>
      <c r="H3897" s="23" t="s">
        <v>16509</v>
      </c>
      <c r="I3897" s="23" t="s">
        <v>12589</v>
      </c>
      <c r="J3897" s="23" t="s">
        <v>16968</v>
      </c>
      <c r="K3897" s="23" t="s">
        <v>32261</v>
      </c>
      <c r="L3897" s="23" t="s">
        <v>16961</v>
      </c>
      <c r="M3897" s="23"/>
      <c r="N3897" s="23"/>
      <c r="O3897" s="23"/>
      <c r="P3897" s="23"/>
      <c r="Q3897" s="23" t="s">
        <v>32223</v>
      </c>
      <c r="R3897" s="23"/>
      <c r="S3897" s="23"/>
      <c r="T3897" s="23" t="s">
        <v>24037</v>
      </c>
      <c r="U3897" s="23" t="s">
        <v>16882</v>
      </c>
      <c r="V3897" s="23" t="s">
        <v>28525</v>
      </c>
      <c r="AA3897" s="26"/>
    </row>
    <row r="3898" spans="1:27" s="22" customFormat="1" x14ac:dyDescent="0.35">
      <c r="A3898" s="21" t="s">
        <v>32158</v>
      </c>
      <c r="B3898" s="22" t="str">
        <f t="shared" si="166"/>
        <v>SARS Coronavirus Matrix Recombinant protein Liquid 100UG</v>
      </c>
      <c r="C3898" s="23" t="s">
        <v>37196</v>
      </c>
      <c r="D3898" s="23" t="s">
        <v>16947</v>
      </c>
      <c r="E3898" s="23" t="s">
        <v>27654</v>
      </c>
      <c r="F3898" s="24" t="s">
        <v>16840</v>
      </c>
      <c r="H3898" s="23" t="s">
        <v>16510</v>
      </c>
      <c r="I3898" s="23" t="s">
        <v>12589</v>
      </c>
      <c r="J3898" s="23" t="s">
        <v>16961</v>
      </c>
      <c r="K3898" s="23" t="s">
        <v>16794</v>
      </c>
      <c r="L3898" s="23" t="s">
        <v>16961</v>
      </c>
      <c r="M3898" s="23"/>
      <c r="N3898" s="23"/>
      <c r="O3898" s="23"/>
      <c r="P3898" s="23"/>
      <c r="Q3898" s="23" t="s">
        <v>31510</v>
      </c>
      <c r="R3898" s="23" t="s">
        <v>16959</v>
      </c>
      <c r="S3898" s="23" t="s">
        <v>21479</v>
      </c>
      <c r="T3898" s="23" t="s">
        <v>24037</v>
      </c>
      <c r="U3898" s="23" t="s">
        <v>16882</v>
      </c>
      <c r="V3898" s="23" t="s">
        <v>26855</v>
      </c>
      <c r="AA3898" s="26"/>
    </row>
    <row r="3899" spans="1:27" s="22" customFormat="1" x14ac:dyDescent="0.35">
      <c r="A3899" s="21" t="s">
        <v>27593</v>
      </c>
      <c r="B3899" s="22" t="str">
        <f t="shared" si="166"/>
        <v>SARS Coronavirus Nucleocapsid Core Recombinant protein (1-49 aa) GST Tag 100UG</v>
      </c>
      <c r="C3899" s="23" t="s">
        <v>37196</v>
      </c>
      <c r="D3899" s="23" t="s">
        <v>16947</v>
      </c>
      <c r="E3899" s="23" t="s">
        <v>27654</v>
      </c>
      <c r="F3899" s="24" t="s">
        <v>16840</v>
      </c>
      <c r="H3899" s="23" t="s">
        <v>16511</v>
      </c>
      <c r="I3899" s="23" t="s">
        <v>12589</v>
      </c>
      <c r="J3899" s="23" t="s">
        <v>16982</v>
      </c>
      <c r="K3899" s="23" t="s">
        <v>16795</v>
      </c>
      <c r="L3899" s="23" t="s">
        <v>16961</v>
      </c>
      <c r="M3899" s="23"/>
      <c r="N3899" s="23"/>
      <c r="O3899" s="23"/>
      <c r="P3899" s="23"/>
      <c r="Q3899" s="23" t="s">
        <v>31510</v>
      </c>
      <c r="R3899" s="23" t="s">
        <v>16959</v>
      </c>
      <c r="S3899" s="23" t="s">
        <v>21479</v>
      </c>
      <c r="T3899" s="23" t="s">
        <v>24037</v>
      </c>
      <c r="U3899" s="23" t="s">
        <v>16882</v>
      </c>
      <c r="V3899" s="23" t="s">
        <v>27096</v>
      </c>
      <c r="AA3899" s="26"/>
    </row>
    <row r="3900" spans="1:27" s="22" customFormat="1" x14ac:dyDescent="0.35">
      <c r="A3900" s="21" t="s">
        <v>32159</v>
      </c>
      <c r="B3900" s="22" t="str">
        <f t="shared" si="166"/>
        <v>SARS Coronavirus Nucleocapsid Core Recombinant protein (340-390 aa) Liquid 100UG</v>
      </c>
      <c r="C3900" s="23" t="s">
        <v>37196</v>
      </c>
      <c r="D3900" s="23" t="s">
        <v>16947</v>
      </c>
      <c r="E3900" s="23" t="s">
        <v>27654</v>
      </c>
      <c r="F3900" s="24" t="s">
        <v>16840</v>
      </c>
      <c r="H3900" s="23" t="s">
        <v>16512</v>
      </c>
      <c r="I3900" s="23" t="s">
        <v>12589</v>
      </c>
      <c r="J3900" s="23" t="s">
        <v>16961</v>
      </c>
      <c r="K3900" s="23" t="s">
        <v>16800</v>
      </c>
      <c r="L3900" s="23" t="s">
        <v>16961</v>
      </c>
      <c r="M3900" s="23"/>
      <c r="N3900" s="23"/>
      <c r="O3900" s="23"/>
      <c r="P3900" s="23"/>
      <c r="Q3900" s="23" t="s">
        <v>31510</v>
      </c>
      <c r="R3900" s="23" t="s">
        <v>16959</v>
      </c>
      <c r="S3900" s="23" t="s">
        <v>21479</v>
      </c>
      <c r="T3900" s="23" t="s">
        <v>24037</v>
      </c>
      <c r="U3900" s="23" t="s">
        <v>16882</v>
      </c>
      <c r="V3900" s="23" t="s">
        <v>26856</v>
      </c>
      <c r="AA3900" s="26"/>
    </row>
    <row r="3901" spans="1:27" s="22" customFormat="1" x14ac:dyDescent="0.35">
      <c r="A3901" s="21" t="s">
        <v>32160</v>
      </c>
      <c r="B3901" s="22" t="str">
        <f t="shared" si="166"/>
        <v>SARS Coronavirus Spike Mosaic Recombinant protein (Center) Liquid 100UG</v>
      </c>
      <c r="C3901" s="23" t="s">
        <v>37196</v>
      </c>
      <c r="D3901" s="23" t="s">
        <v>16947</v>
      </c>
      <c r="E3901" s="23" t="s">
        <v>27654</v>
      </c>
      <c r="F3901" s="24" t="s">
        <v>16840</v>
      </c>
      <c r="H3901" s="23" t="s">
        <v>16513</v>
      </c>
      <c r="I3901" s="23" t="s">
        <v>12589</v>
      </c>
      <c r="J3901" s="23" t="s">
        <v>16961</v>
      </c>
      <c r="K3901" s="23" t="s">
        <v>16796</v>
      </c>
      <c r="L3901" s="23" t="s">
        <v>16961</v>
      </c>
      <c r="M3901" s="23"/>
      <c r="N3901" s="23"/>
      <c r="O3901" s="23"/>
      <c r="P3901" s="23"/>
      <c r="Q3901" s="23" t="s">
        <v>31510</v>
      </c>
      <c r="R3901" s="23" t="s">
        <v>16959</v>
      </c>
      <c r="S3901" s="23" t="s">
        <v>21479</v>
      </c>
      <c r="T3901" s="23" t="s">
        <v>24037</v>
      </c>
      <c r="U3901" s="23" t="s">
        <v>16882</v>
      </c>
      <c r="V3901" s="23" t="s">
        <v>26857</v>
      </c>
      <c r="AA3901" s="26"/>
    </row>
    <row r="3902" spans="1:27" s="22" customFormat="1" x14ac:dyDescent="0.35">
      <c r="A3902" s="21" t="s">
        <v>32161</v>
      </c>
      <c r="B3902" s="22" t="str">
        <f t="shared" si="166"/>
        <v>SARS Coronavirus Spike Mosaic Recombinant protein (C-terminus) Liquid 100UG</v>
      </c>
      <c r="C3902" s="23" t="s">
        <v>37196</v>
      </c>
      <c r="D3902" s="23" t="s">
        <v>16947</v>
      </c>
      <c r="E3902" s="23" t="s">
        <v>27654</v>
      </c>
      <c r="F3902" s="24" t="s">
        <v>16840</v>
      </c>
      <c r="H3902" s="23" t="s">
        <v>16514</v>
      </c>
      <c r="I3902" s="23" t="s">
        <v>12589</v>
      </c>
      <c r="J3902" s="23" t="s">
        <v>16961</v>
      </c>
      <c r="K3902" s="23" t="s">
        <v>16796</v>
      </c>
      <c r="L3902" s="23" t="s">
        <v>16961</v>
      </c>
      <c r="M3902" s="23"/>
      <c r="N3902" s="23"/>
      <c r="O3902" s="23"/>
      <c r="P3902" s="23"/>
      <c r="Q3902" s="23" t="s">
        <v>31510</v>
      </c>
      <c r="R3902" s="23" t="s">
        <v>16959</v>
      </c>
      <c r="S3902" s="23" t="s">
        <v>21479</v>
      </c>
      <c r="T3902" s="23" t="s">
        <v>24037</v>
      </c>
      <c r="U3902" s="23" t="s">
        <v>16882</v>
      </c>
      <c r="V3902" s="23" t="s">
        <v>26858</v>
      </c>
      <c r="AA3902" s="26"/>
    </row>
    <row r="3903" spans="1:27" s="22" customFormat="1" x14ac:dyDescent="0.35">
      <c r="A3903" s="21" t="s">
        <v>32162</v>
      </c>
      <c r="B3903" s="22" t="str">
        <f t="shared" si="166"/>
        <v>SARS Coronavirus Spike Mosaic Recombinant protein (N-terminus) Liquid 100UG</v>
      </c>
      <c r="C3903" s="23" t="s">
        <v>37196</v>
      </c>
      <c r="D3903" s="23" t="s">
        <v>16947</v>
      </c>
      <c r="E3903" s="23" t="s">
        <v>27654</v>
      </c>
      <c r="F3903" s="24" t="s">
        <v>16840</v>
      </c>
      <c r="H3903" s="23" t="s">
        <v>16515</v>
      </c>
      <c r="I3903" s="23" t="s">
        <v>12589</v>
      </c>
      <c r="J3903" s="23" t="s">
        <v>16961</v>
      </c>
      <c r="K3903" s="23" t="s">
        <v>16796</v>
      </c>
      <c r="L3903" s="23" t="s">
        <v>16961</v>
      </c>
      <c r="M3903" s="23"/>
      <c r="N3903" s="23"/>
      <c r="O3903" s="23"/>
      <c r="P3903" s="23"/>
      <c r="Q3903" s="23" t="s">
        <v>31510</v>
      </c>
      <c r="R3903" s="23" t="s">
        <v>16959</v>
      </c>
      <c r="S3903" s="23" t="s">
        <v>21479</v>
      </c>
      <c r="T3903" s="23" t="s">
        <v>24037</v>
      </c>
      <c r="U3903" s="23" t="s">
        <v>16882</v>
      </c>
      <c r="V3903" s="23" t="s">
        <v>26859</v>
      </c>
      <c r="AA3903" s="26"/>
    </row>
    <row r="3904" spans="1:27" s="22" customFormat="1" x14ac:dyDescent="0.35">
      <c r="A3904" s="21" t="s">
        <v>27594</v>
      </c>
      <c r="B3904" s="22" t="str">
        <f t="shared" si="166"/>
        <v>SARS-CoV-2 (COVID-19) Nucleocapsid Recombinant protein His Tag 50UG</v>
      </c>
      <c r="C3904" s="23" t="s">
        <v>37196</v>
      </c>
      <c r="D3904" s="23" t="s">
        <v>16948</v>
      </c>
      <c r="E3904" s="23" t="s">
        <v>27654</v>
      </c>
      <c r="F3904" s="24" t="s">
        <v>16840</v>
      </c>
      <c r="H3904" s="23" t="s">
        <v>16516</v>
      </c>
      <c r="I3904" s="23" t="s">
        <v>12589</v>
      </c>
      <c r="J3904" s="23" t="s">
        <v>16968</v>
      </c>
      <c r="K3904" s="23" t="s">
        <v>16797</v>
      </c>
      <c r="L3904" s="23" t="s">
        <v>16961</v>
      </c>
      <c r="M3904" s="23"/>
      <c r="N3904" s="23"/>
      <c r="O3904" s="23"/>
      <c r="P3904" s="23"/>
      <c r="Q3904" s="23" t="s">
        <v>31513</v>
      </c>
      <c r="R3904" s="23"/>
      <c r="S3904" s="23"/>
      <c r="T3904" s="23" t="s">
        <v>24036</v>
      </c>
      <c r="U3904" s="23" t="s">
        <v>16882</v>
      </c>
      <c r="V3904" s="23" t="s">
        <v>27097</v>
      </c>
      <c r="AA3904" s="26"/>
    </row>
    <row r="3905" spans="1:27" s="22" customFormat="1" x14ac:dyDescent="0.35">
      <c r="A3905" s="21" t="s">
        <v>27595</v>
      </c>
      <c r="B3905" s="22" t="str">
        <f t="shared" si="166"/>
        <v>SARS-CoV-2 (COVID-19) Spike E Mosaic Recombinant protein His Tag 50UG</v>
      </c>
      <c r="C3905" s="23" t="s">
        <v>37196</v>
      </c>
      <c r="D3905" s="23" t="s">
        <v>16949</v>
      </c>
      <c r="E3905" s="23" t="s">
        <v>27654</v>
      </c>
      <c r="F3905" s="24" t="s">
        <v>16840</v>
      </c>
      <c r="H3905" s="23" t="s">
        <v>16517</v>
      </c>
      <c r="I3905" s="23" t="s">
        <v>12589</v>
      </c>
      <c r="J3905" s="23" t="s">
        <v>16968</v>
      </c>
      <c r="K3905" s="23" t="s">
        <v>16798</v>
      </c>
      <c r="L3905" s="23" t="s">
        <v>16961</v>
      </c>
      <c r="M3905" s="23"/>
      <c r="N3905" s="23"/>
      <c r="O3905" s="23"/>
      <c r="P3905" s="23"/>
      <c r="Q3905" s="23" t="s">
        <v>31513</v>
      </c>
      <c r="R3905" s="23"/>
      <c r="S3905" s="23"/>
      <c r="T3905" s="23" t="s">
        <v>24036</v>
      </c>
      <c r="U3905" s="23" t="s">
        <v>16882</v>
      </c>
      <c r="V3905" s="23" t="s">
        <v>27098</v>
      </c>
      <c r="AA3905" s="26"/>
    </row>
    <row r="3906" spans="1:27" s="22" customFormat="1" x14ac:dyDescent="0.35">
      <c r="A3906" s="21" t="s">
        <v>27596</v>
      </c>
      <c r="B3906" s="22" t="str">
        <f t="shared" si="166"/>
        <v>SARS-CoV-2 (COVID-19) Nucleocapsid Mosaic Recombinant protein His Tag 50UG</v>
      </c>
      <c r="C3906" s="23" t="s">
        <v>37196</v>
      </c>
      <c r="D3906" s="23" t="s">
        <v>16949</v>
      </c>
      <c r="E3906" s="23" t="s">
        <v>27654</v>
      </c>
      <c r="F3906" s="24" t="s">
        <v>16840</v>
      </c>
      <c r="H3906" s="23" t="s">
        <v>16518</v>
      </c>
      <c r="I3906" s="23" t="s">
        <v>12589</v>
      </c>
      <c r="J3906" s="23" t="s">
        <v>16968</v>
      </c>
      <c r="K3906" s="23" t="s">
        <v>16799</v>
      </c>
      <c r="L3906" s="23" t="s">
        <v>16961</v>
      </c>
      <c r="M3906" s="23"/>
      <c r="N3906" s="23"/>
      <c r="O3906" s="23"/>
      <c r="P3906" s="23"/>
      <c r="Q3906" s="23" t="s">
        <v>31513</v>
      </c>
      <c r="R3906" s="23"/>
      <c r="S3906" s="23"/>
      <c r="T3906" s="23" t="s">
        <v>24036</v>
      </c>
      <c r="U3906" s="23" t="s">
        <v>16882</v>
      </c>
      <c r="V3906" s="23" t="s">
        <v>27099</v>
      </c>
      <c r="AA3906" s="26"/>
    </row>
    <row r="3907" spans="1:27" s="22" customFormat="1" x14ac:dyDescent="0.35">
      <c r="A3907" s="21" t="s">
        <v>32163</v>
      </c>
      <c r="B3907" s="22" t="str">
        <f t="shared" si="166"/>
        <v>SARS Coronavirus Envelope Recombinant Protein Liquid 100UG</v>
      </c>
      <c r="C3907" s="23" t="s">
        <v>37196</v>
      </c>
      <c r="D3907" s="23" t="s">
        <v>16947</v>
      </c>
      <c r="E3907" s="23" t="s">
        <v>27654</v>
      </c>
      <c r="F3907" s="24" t="s">
        <v>16840</v>
      </c>
      <c r="H3907" s="23" t="s">
        <v>16519</v>
      </c>
      <c r="I3907" s="23" t="s">
        <v>12589</v>
      </c>
      <c r="J3907" s="23" t="s">
        <v>16961</v>
      </c>
      <c r="K3907" s="23" t="s">
        <v>16800</v>
      </c>
      <c r="L3907" s="23" t="s">
        <v>16961</v>
      </c>
      <c r="M3907" s="23"/>
      <c r="N3907" s="23"/>
      <c r="O3907" s="23"/>
      <c r="P3907" s="23"/>
      <c r="Q3907" s="23" t="s">
        <v>31510</v>
      </c>
      <c r="R3907" s="23" t="s">
        <v>16959</v>
      </c>
      <c r="S3907" s="23" t="s">
        <v>21479</v>
      </c>
      <c r="T3907" s="23" t="s">
        <v>24037</v>
      </c>
      <c r="U3907" s="23" t="s">
        <v>16882</v>
      </c>
      <c r="V3907" s="23" t="s">
        <v>29249</v>
      </c>
      <c r="AA3907" s="26"/>
    </row>
    <row r="3908" spans="1:27" s="22" customFormat="1" x14ac:dyDescent="0.35">
      <c r="A3908" s="21" t="s">
        <v>32164</v>
      </c>
      <c r="B3908" s="22" t="str">
        <f t="shared" ref="B3908:B3971" si="167">CONCATENATE(A3908, " ", Q3908)</f>
        <v>SARS Coronavirus Nucleocapsid Core Recombinant protein Liquid 100UG</v>
      </c>
      <c r="C3908" s="23" t="s">
        <v>37196</v>
      </c>
      <c r="D3908" s="23" t="s">
        <v>16947</v>
      </c>
      <c r="E3908" s="23" t="s">
        <v>27654</v>
      </c>
      <c r="F3908" s="24" t="s">
        <v>16840</v>
      </c>
      <c r="H3908" s="23" t="s">
        <v>16520</v>
      </c>
      <c r="I3908" s="23" t="s">
        <v>12589</v>
      </c>
      <c r="J3908" s="23" t="s">
        <v>16961</v>
      </c>
      <c r="K3908" s="23" t="s">
        <v>16801</v>
      </c>
      <c r="L3908" s="23" t="s">
        <v>16961</v>
      </c>
      <c r="M3908" s="23"/>
      <c r="N3908" s="23"/>
      <c r="O3908" s="23"/>
      <c r="P3908" s="23"/>
      <c r="Q3908" s="23" t="s">
        <v>31510</v>
      </c>
      <c r="R3908" s="23" t="s">
        <v>16959</v>
      </c>
      <c r="S3908" s="23" t="s">
        <v>21479</v>
      </c>
      <c r="T3908" s="23" t="s">
        <v>24037</v>
      </c>
      <c r="U3908" s="23" t="s">
        <v>16882</v>
      </c>
      <c r="V3908" s="23" t="s">
        <v>26860</v>
      </c>
      <c r="AA3908" s="26"/>
    </row>
    <row r="3909" spans="1:27" s="22" customFormat="1" x14ac:dyDescent="0.35">
      <c r="A3909" s="21" t="s">
        <v>27597</v>
      </c>
      <c r="B3909" s="22" t="str">
        <f t="shared" si="167"/>
        <v>SARS-CoV-2 (COVID-19) Spike Recombinant protein (800-1000 aa) His Tag 50UG</v>
      </c>
      <c r="C3909" s="23" t="s">
        <v>37196</v>
      </c>
      <c r="D3909" s="23" t="s">
        <v>16949</v>
      </c>
      <c r="E3909" s="23" t="s">
        <v>27654</v>
      </c>
      <c r="F3909" s="24" t="s">
        <v>16840</v>
      </c>
      <c r="H3909" s="23" t="s">
        <v>16521</v>
      </c>
      <c r="I3909" s="23" t="s">
        <v>12589</v>
      </c>
      <c r="J3909" s="23" t="s">
        <v>16968</v>
      </c>
      <c r="K3909" s="23" t="s">
        <v>16802</v>
      </c>
      <c r="L3909" s="23" t="s">
        <v>16961</v>
      </c>
      <c r="M3909" s="23"/>
      <c r="N3909" s="23"/>
      <c r="O3909" s="23"/>
      <c r="P3909" s="23"/>
      <c r="Q3909" s="23" t="s">
        <v>31513</v>
      </c>
      <c r="R3909" s="23"/>
      <c r="S3909" s="23"/>
      <c r="T3909" s="23" t="s">
        <v>24036</v>
      </c>
      <c r="U3909" s="23" t="s">
        <v>16882</v>
      </c>
      <c r="V3909" s="23" t="s">
        <v>27100</v>
      </c>
      <c r="AA3909" s="26"/>
    </row>
    <row r="3910" spans="1:27" s="22" customFormat="1" x14ac:dyDescent="0.35">
      <c r="A3910" s="21" t="s">
        <v>27598</v>
      </c>
      <c r="B3910" s="22" t="str">
        <f t="shared" si="167"/>
        <v>SARS-CoV-2 (COVID-19) Spike Recombinant protein (1000-1200 aa) His Tag 50UG</v>
      </c>
      <c r="C3910" s="23" t="s">
        <v>37196</v>
      </c>
      <c r="D3910" s="23" t="s">
        <v>16949</v>
      </c>
      <c r="E3910" s="23" t="s">
        <v>27654</v>
      </c>
      <c r="F3910" s="24" t="s">
        <v>16840</v>
      </c>
      <c r="H3910" s="23" t="s">
        <v>16522</v>
      </c>
      <c r="I3910" s="23" t="s">
        <v>12589</v>
      </c>
      <c r="J3910" s="23" t="s">
        <v>16968</v>
      </c>
      <c r="K3910" s="23" t="s">
        <v>16803</v>
      </c>
      <c r="L3910" s="23" t="s">
        <v>16961</v>
      </c>
      <c r="M3910" s="23"/>
      <c r="N3910" s="23"/>
      <c r="O3910" s="23"/>
      <c r="P3910" s="23"/>
      <c r="Q3910" s="23" t="s">
        <v>31513</v>
      </c>
      <c r="R3910" s="23"/>
      <c r="S3910" s="23"/>
      <c r="T3910" s="23" t="s">
        <v>24036</v>
      </c>
      <c r="U3910" s="23" t="s">
        <v>16882</v>
      </c>
      <c r="V3910" s="23" t="s">
        <v>27101</v>
      </c>
      <c r="AA3910" s="26"/>
    </row>
    <row r="3911" spans="1:27" s="22" customFormat="1" x14ac:dyDescent="0.35">
      <c r="A3911" s="21" t="s">
        <v>31464</v>
      </c>
      <c r="B3911" s="22" t="str">
        <f t="shared" si="167"/>
        <v>Cytomegalovirus gB Recombinant Protein GST liquid 10UG</v>
      </c>
      <c r="C3911" s="23" t="s">
        <v>37196</v>
      </c>
      <c r="D3911" s="23" t="s">
        <v>16950</v>
      </c>
      <c r="E3911" s="23" t="s">
        <v>28049</v>
      </c>
      <c r="F3911" s="24" t="s">
        <v>16842</v>
      </c>
      <c r="H3911" s="23" t="s">
        <v>16523</v>
      </c>
      <c r="I3911" s="23" t="s">
        <v>12589</v>
      </c>
      <c r="J3911" s="23" t="s">
        <v>16994</v>
      </c>
      <c r="K3911" s="23" t="s">
        <v>16804</v>
      </c>
      <c r="L3911" s="23" t="s">
        <v>16961</v>
      </c>
      <c r="M3911" s="23"/>
      <c r="N3911" s="23"/>
      <c r="O3911" s="23"/>
      <c r="P3911" s="23"/>
      <c r="Q3911" s="23" t="s">
        <v>32222</v>
      </c>
      <c r="R3911" s="23" t="s">
        <v>16959</v>
      </c>
      <c r="S3911" s="23" t="s">
        <v>32165</v>
      </c>
      <c r="T3911" s="23"/>
      <c r="U3911" s="23"/>
      <c r="V3911" s="23" t="s">
        <v>26861</v>
      </c>
      <c r="AA3911" s="26"/>
    </row>
    <row r="3912" spans="1:27" s="22" customFormat="1" x14ac:dyDescent="0.35">
      <c r="A3912" s="21" t="s">
        <v>32166</v>
      </c>
      <c r="B3912" s="22" t="str">
        <f t="shared" si="167"/>
        <v>Cytomegalovirus p28 Recombinant Protein liquid 10UG</v>
      </c>
      <c r="C3912" s="23" t="s">
        <v>37196</v>
      </c>
      <c r="D3912" s="23" t="s">
        <v>16950</v>
      </c>
      <c r="E3912" s="23" t="s">
        <v>28049</v>
      </c>
      <c r="F3912" s="24" t="s">
        <v>16842</v>
      </c>
      <c r="H3912" s="23" t="s">
        <v>16524</v>
      </c>
      <c r="I3912" s="23" t="s">
        <v>12589</v>
      </c>
      <c r="J3912" s="23"/>
      <c r="K3912" s="23" t="s">
        <v>16804</v>
      </c>
      <c r="L3912" s="23" t="s">
        <v>16961</v>
      </c>
      <c r="M3912" s="23"/>
      <c r="N3912" s="23"/>
      <c r="O3912" s="23"/>
      <c r="P3912" s="23"/>
      <c r="Q3912" s="23" t="s">
        <v>32222</v>
      </c>
      <c r="R3912" s="23" t="s">
        <v>16959</v>
      </c>
      <c r="S3912" s="23" t="s">
        <v>32165</v>
      </c>
      <c r="T3912" s="23"/>
      <c r="U3912" s="23"/>
      <c r="V3912" s="23" t="s">
        <v>26862</v>
      </c>
      <c r="AA3912" s="26"/>
    </row>
    <row r="3913" spans="1:27" s="22" customFormat="1" x14ac:dyDescent="0.35">
      <c r="A3913" s="21" t="s">
        <v>32167</v>
      </c>
      <c r="B3913" s="22" t="str">
        <f t="shared" si="167"/>
        <v>Cytomegalovirus p150 Recombinant Protein liquid 10UG</v>
      </c>
      <c r="C3913" s="23" t="s">
        <v>37196</v>
      </c>
      <c r="D3913" s="23" t="s">
        <v>16950</v>
      </c>
      <c r="E3913" s="23" t="s">
        <v>28049</v>
      </c>
      <c r="F3913" s="24" t="s">
        <v>16842</v>
      </c>
      <c r="H3913" s="23" t="s">
        <v>16525</v>
      </c>
      <c r="I3913" s="23" t="s">
        <v>12589</v>
      </c>
      <c r="J3913" s="23"/>
      <c r="K3913" s="23" t="s">
        <v>16804</v>
      </c>
      <c r="L3913" s="23" t="s">
        <v>16961</v>
      </c>
      <c r="M3913" s="23"/>
      <c r="N3913" s="23"/>
      <c r="O3913" s="23"/>
      <c r="P3913" s="23"/>
      <c r="Q3913" s="23" t="s">
        <v>32222</v>
      </c>
      <c r="R3913" s="23" t="s">
        <v>16959</v>
      </c>
      <c r="S3913" s="23" t="s">
        <v>32165</v>
      </c>
      <c r="T3913" s="23"/>
      <c r="U3913" s="23"/>
      <c r="V3913" s="23" t="s">
        <v>26863</v>
      </c>
      <c r="AA3913" s="26"/>
    </row>
    <row r="3914" spans="1:27" s="22" customFormat="1" x14ac:dyDescent="0.35">
      <c r="A3914" s="21" t="s">
        <v>32168</v>
      </c>
      <c r="B3914" s="22" t="str">
        <f t="shared" si="167"/>
        <v>Cytomegalovirus UL83 Recombinant Protein liquid 10UG</v>
      </c>
      <c r="C3914" s="23" t="s">
        <v>37196</v>
      </c>
      <c r="D3914" s="23" t="s">
        <v>16950</v>
      </c>
      <c r="E3914" s="23" t="s">
        <v>28049</v>
      </c>
      <c r="F3914" s="24" t="s">
        <v>16842</v>
      </c>
      <c r="H3914" s="23" t="s">
        <v>16526</v>
      </c>
      <c r="I3914" s="23" t="s">
        <v>12589</v>
      </c>
      <c r="J3914" s="23"/>
      <c r="K3914" s="23" t="s">
        <v>16805</v>
      </c>
      <c r="L3914" s="23" t="s">
        <v>16961</v>
      </c>
      <c r="M3914" s="23"/>
      <c r="N3914" s="23"/>
      <c r="O3914" s="23"/>
      <c r="P3914" s="23"/>
      <c r="Q3914" s="23" t="s">
        <v>32222</v>
      </c>
      <c r="R3914" s="23" t="s">
        <v>16962</v>
      </c>
      <c r="S3914" s="23" t="s">
        <v>32169</v>
      </c>
      <c r="T3914" s="23"/>
      <c r="U3914" s="23"/>
      <c r="V3914" s="23" t="s">
        <v>26257</v>
      </c>
      <c r="AA3914" s="26"/>
    </row>
    <row r="3915" spans="1:27" s="22" customFormat="1" x14ac:dyDescent="0.35">
      <c r="A3915" s="21" t="s">
        <v>32170</v>
      </c>
      <c r="B3915" s="22" t="str">
        <f t="shared" si="167"/>
        <v>Dengue virus 1 E antigen Recombinant Protein liquid 10UG</v>
      </c>
      <c r="C3915" s="23" t="s">
        <v>37196</v>
      </c>
      <c r="D3915" s="23" t="s">
        <v>16950</v>
      </c>
      <c r="E3915" s="23" t="s">
        <v>28049</v>
      </c>
      <c r="F3915" s="24" t="s">
        <v>16842</v>
      </c>
      <c r="H3915" s="23" t="s">
        <v>16527</v>
      </c>
      <c r="I3915" s="23" t="s">
        <v>12589</v>
      </c>
      <c r="J3915" s="23"/>
      <c r="K3915" s="23" t="s">
        <v>16805</v>
      </c>
      <c r="L3915" s="23" t="s">
        <v>16961</v>
      </c>
      <c r="M3915" s="23"/>
      <c r="N3915" s="23"/>
      <c r="O3915" s="23"/>
      <c r="P3915" s="23"/>
      <c r="Q3915" s="23" t="s">
        <v>32222</v>
      </c>
      <c r="R3915" s="23" t="s">
        <v>16962</v>
      </c>
      <c r="S3915" s="23" t="s">
        <v>32169</v>
      </c>
      <c r="T3915" s="23"/>
      <c r="U3915" s="23"/>
      <c r="V3915" s="23" t="s">
        <v>26257</v>
      </c>
      <c r="AA3915" s="26"/>
    </row>
    <row r="3916" spans="1:27" s="22" customFormat="1" x14ac:dyDescent="0.35">
      <c r="A3916" s="21" t="s">
        <v>32171</v>
      </c>
      <c r="B3916" s="22" t="str">
        <f t="shared" si="167"/>
        <v>Dengue virus 2 E antigen Recombinant Protein liquid 10UG</v>
      </c>
      <c r="C3916" s="23" t="s">
        <v>37196</v>
      </c>
      <c r="D3916" s="23" t="s">
        <v>16950</v>
      </c>
      <c r="E3916" s="23" t="s">
        <v>28049</v>
      </c>
      <c r="F3916" s="24" t="s">
        <v>16842</v>
      </c>
      <c r="H3916" s="23" t="s">
        <v>16528</v>
      </c>
      <c r="I3916" s="23" t="s">
        <v>12589</v>
      </c>
      <c r="J3916" s="23"/>
      <c r="K3916" s="23" t="s">
        <v>16805</v>
      </c>
      <c r="L3916" s="23" t="s">
        <v>16961</v>
      </c>
      <c r="M3916" s="23"/>
      <c r="N3916" s="23"/>
      <c r="O3916" s="23"/>
      <c r="P3916" s="23"/>
      <c r="Q3916" s="23" t="s">
        <v>32222</v>
      </c>
      <c r="R3916" s="23" t="s">
        <v>16962</v>
      </c>
      <c r="S3916" s="23" t="s">
        <v>32169</v>
      </c>
      <c r="T3916" s="23"/>
      <c r="U3916" s="23"/>
      <c r="V3916" s="23" t="s">
        <v>26257</v>
      </c>
      <c r="AA3916" s="26"/>
    </row>
    <row r="3917" spans="1:27" s="22" customFormat="1" x14ac:dyDescent="0.35">
      <c r="A3917" s="21" t="s">
        <v>32172</v>
      </c>
      <c r="B3917" s="22" t="str">
        <f t="shared" si="167"/>
        <v>Dengue virus 3 E antigen Recombinant Protein liquid 10UG</v>
      </c>
      <c r="C3917" s="23" t="s">
        <v>37196</v>
      </c>
      <c r="D3917" s="23" t="s">
        <v>16950</v>
      </c>
      <c r="E3917" s="23" t="s">
        <v>28049</v>
      </c>
      <c r="F3917" s="24" t="s">
        <v>16842</v>
      </c>
      <c r="H3917" s="23" t="s">
        <v>16529</v>
      </c>
      <c r="I3917" s="23" t="s">
        <v>12589</v>
      </c>
      <c r="J3917" s="23"/>
      <c r="K3917" s="23" t="s">
        <v>16805</v>
      </c>
      <c r="L3917" s="23" t="s">
        <v>16961</v>
      </c>
      <c r="M3917" s="23"/>
      <c r="N3917" s="23"/>
      <c r="O3917" s="23"/>
      <c r="P3917" s="23"/>
      <c r="Q3917" s="23" t="s">
        <v>32222</v>
      </c>
      <c r="R3917" s="23" t="s">
        <v>16962</v>
      </c>
      <c r="S3917" s="23" t="s">
        <v>32169</v>
      </c>
      <c r="T3917" s="23"/>
      <c r="U3917" s="23"/>
      <c r="V3917" s="23" t="s">
        <v>26257</v>
      </c>
      <c r="AA3917" s="26"/>
    </row>
    <row r="3918" spans="1:27" s="22" customFormat="1" x14ac:dyDescent="0.35">
      <c r="A3918" s="21" t="s">
        <v>32173</v>
      </c>
      <c r="B3918" s="22" t="str">
        <f t="shared" si="167"/>
        <v>Dengue virus 4 E antigen Recombinant Protein liquid 10UG</v>
      </c>
      <c r="C3918" s="23" t="s">
        <v>37196</v>
      </c>
      <c r="D3918" s="23" t="s">
        <v>16950</v>
      </c>
      <c r="E3918" s="23" t="s">
        <v>28049</v>
      </c>
      <c r="F3918" s="24" t="s">
        <v>16842</v>
      </c>
      <c r="H3918" s="23" t="s">
        <v>16530</v>
      </c>
      <c r="I3918" s="23" t="s">
        <v>12589</v>
      </c>
      <c r="J3918" s="23"/>
      <c r="K3918" s="23" t="s">
        <v>16805</v>
      </c>
      <c r="L3918" s="23" t="s">
        <v>16961</v>
      </c>
      <c r="M3918" s="23"/>
      <c r="N3918" s="23"/>
      <c r="O3918" s="23"/>
      <c r="P3918" s="23"/>
      <c r="Q3918" s="23" t="s">
        <v>32222</v>
      </c>
      <c r="R3918" s="23" t="s">
        <v>16962</v>
      </c>
      <c r="S3918" s="23" t="s">
        <v>32169</v>
      </c>
      <c r="T3918" s="23"/>
      <c r="U3918" s="23"/>
      <c r="V3918" s="23" t="s">
        <v>26257</v>
      </c>
      <c r="AA3918" s="26"/>
    </row>
    <row r="3919" spans="1:27" s="22" customFormat="1" x14ac:dyDescent="0.35">
      <c r="A3919" s="21" t="s">
        <v>32174</v>
      </c>
      <c r="B3919" s="22" t="str">
        <f t="shared" si="167"/>
        <v>Epstein-Barr virus EBNA-1 Recombinant Protein liquid 10UG</v>
      </c>
      <c r="C3919" s="23" t="s">
        <v>12590</v>
      </c>
      <c r="D3919" s="23" t="s">
        <v>16950</v>
      </c>
      <c r="E3919" s="23" t="s">
        <v>28050</v>
      </c>
      <c r="F3919" s="24" t="s">
        <v>16842</v>
      </c>
      <c r="H3919" s="23" t="s">
        <v>16531</v>
      </c>
      <c r="I3919" s="23" t="s">
        <v>12604</v>
      </c>
      <c r="J3919" s="23"/>
      <c r="K3919" s="23" t="s">
        <v>16806</v>
      </c>
      <c r="L3919" s="23" t="s">
        <v>16961</v>
      </c>
      <c r="M3919" s="23"/>
      <c r="N3919" s="23"/>
      <c r="O3919" s="23"/>
      <c r="P3919" s="23"/>
      <c r="Q3919" s="23" t="s">
        <v>32222</v>
      </c>
      <c r="R3919" s="23" t="s">
        <v>16962</v>
      </c>
      <c r="S3919" s="23" t="s">
        <v>32169</v>
      </c>
      <c r="T3919" s="23"/>
      <c r="U3919" s="23"/>
      <c r="V3919" s="23" t="s">
        <v>27647</v>
      </c>
      <c r="AA3919" s="26"/>
    </row>
    <row r="3920" spans="1:27" s="22" customFormat="1" x14ac:dyDescent="0.35">
      <c r="A3920" s="21" t="s">
        <v>32175</v>
      </c>
      <c r="B3920" s="22" t="str">
        <f t="shared" si="167"/>
        <v>Feline Immunodeficiency virus core Recombinant Protein liquid 10UG</v>
      </c>
      <c r="C3920" s="23" t="s">
        <v>37196</v>
      </c>
      <c r="D3920" s="23" t="s">
        <v>16951</v>
      </c>
      <c r="E3920" s="23" t="s">
        <v>28049</v>
      </c>
      <c r="F3920" s="24" t="s">
        <v>16842</v>
      </c>
      <c r="H3920" s="23" t="s">
        <v>16532</v>
      </c>
      <c r="I3920" s="23" t="s">
        <v>12589</v>
      </c>
      <c r="J3920" s="23"/>
      <c r="K3920" s="23" t="s">
        <v>16807</v>
      </c>
      <c r="L3920" s="23" t="s">
        <v>16961</v>
      </c>
      <c r="M3920" s="23"/>
      <c r="N3920" s="23"/>
      <c r="O3920" s="23"/>
      <c r="P3920" s="23"/>
      <c r="Q3920" s="23" t="s">
        <v>32222</v>
      </c>
      <c r="R3920" s="23" t="s">
        <v>16962</v>
      </c>
      <c r="S3920" s="23" t="s">
        <v>32169</v>
      </c>
      <c r="T3920" s="23"/>
      <c r="U3920" s="23"/>
      <c r="V3920" s="23"/>
      <c r="AA3920" s="26"/>
    </row>
    <row r="3921" spans="1:27" s="22" customFormat="1" x14ac:dyDescent="0.35">
      <c r="A3921" s="21" t="s">
        <v>32176</v>
      </c>
      <c r="B3921" s="22" t="str">
        <f t="shared" si="167"/>
        <v>Hepatitis A virus VP3 Recombinant Protein liquid 10UG</v>
      </c>
      <c r="C3921" s="23" t="s">
        <v>37196</v>
      </c>
      <c r="D3921" s="23" t="s">
        <v>16951</v>
      </c>
      <c r="E3921" s="23" t="s">
        <v>28049</v>
      </c>
      <c r="F3921" s="24" t="s">
        <v>16842</v>
      </c>
      <c r="H3921" s="23" t="s">
        <v>16533</v>
      </c>
      <c r="I3921" s="23" t="s">
        <v>12589</v>
      </c>
      <c r="J3921" s="23"/>
      <c r="K3921" s="23" t="s">
        <v>16805</v>
      </c>
      <c r="L3921" s="23" t="s">
        <v>16961</v>
      </c>
      <c r="M3921" s="23"/>
      <c r="N3921" s="23"/>
      <c r="O3921" s="23"/>
      <c r="P3921" s="23"/>
      <c r="Q3921" s="23" t="s">
        <v>32222</v>
      </c>
      <c r="R3921" s="23" t="s">
        <v>16962</v>
      </c>
      <c r="S3921" s="23" t="s">
        <v>32169</v>
      </c>
      <c r="T3921" s="23"/>
      <c r="U3921" s="23"/>
      <c r="V3921" s="23" t="s">
        <v>26864</v>
      </c>
      <c r="AA3921" s="26"/>
    </row>
    <row r="3922" spans="1:27" s="22" customFormat="1" x14ac:dyDescent="0.35">
      <c r="A3922" s="21" t="s">
        <v>32177</v>
      </c>
      <c r="B3922" s="22" t="str">
        <f t="shared" si="167"/>
        <v>Hepatitis B virus E antigen Recombinant Protein liquid 10UG</v>
      </c>
      <c r="C3922" s="23" t="s">
        <v>37196</v>
      </c>
      <c r="D3922" s="23" t="s">
        <v>16952</v>
      </c>
      <c r="E3922" s="23" t="s">
        <v>28049</v>
      </c>
      <c r="F3922" s="24" t="s">
        <v>16842</v>
      </c>
      <c r="H3922" s="23" t="s">
        <v>16534</v>
      </c>
      <c r="I3922" s="23" t="s">
        <v>12589</v>
      </c>
      <c r="J3922" s="23"/>
      <c r="K3922" s="23" t="s">
        <v>16808</v>
      </c>
      <c r="L3922" s="23" t="s">
        <v>16961</v>
      </c>
      <c r="M3922" s="23"/>
      <c r="N3922" s="23"/>
      <c r="O3922" s="23"/>
      <c r="P3922" s="23"/>
      <c r="Q3922" s="23" t="s">
        <v>32222</v>
      </c>
      <c r="R3922" s="23" t="s">
        <v>16959</v>
      </c>
      <c r="S3922" s="23" t="s">
        <v>32165</v>
      </c>
      <c r="T3922" s="23"/>
      <c r="U3922" s="23"/>
      <c r="V3922" s="23" t="s">
        <v>26865</v>
      </c>
      <c r="AA3922" s="26"/>
    </row>
    <row r="3923" spans="1:27" s="22" customFormat="1" x14ac:dyDescent="0.35">
      <c r="A3923" s="21" t="s">
        <v>32178</v>
      </c>
      <c r="B3923" s="22" t="str">
        <f t="shared" si="167"/>
        <v>Hepatitis B virus core Recombinant Protein liquid 10UG</v>
      </c>
      <c r="C3923" s="23" t="s">
        <v>37196</v>
      </c>
      <c r="D3923" s="23" t="s">
        <v>16950</v>
      </c>
      <c r="E3923" s="23" t="s">
        <v>28049</v>
      </c>
      <c r="F3923" s="24" t="s">
        <v>16842</v>
      </c>
      <c r="H3923" s="23" t="s">
        <v>16535</v>
      </c>
      <c r="I3923" s="23" t="s">
        <v>12589</v>
      </c>
      <c r="J3923" s="23"/>
      <c r="K3923" s="23" t="s">
        <v>16809</v>
      </c>
      <c r="L3923" s="23" t="s">
        <v>16961</v>
      </c>
      <c r="M3923" s="23"/>
      <c r="N3923" s="23"/>
      <c r="O3923" s="23"/>
      <c r="P3923" s="23"/>
      <c r="Q3923" s="23" t="s">
        <v>32222</v>
      </c>
      <c r="R3923" s="23" t="s">
        <v>16962</v>
      </c>
      <c r="S3923" s="23" t="s">
        <v>32169</v>
      </c>
      <c r="T3923" s="23"/>
      <c r="U3923" s="23"/>
      <c r="V3923" s="23" t="s">
        <v>26866</v>
      </c>
      <c r="AA3923" s="26"/>
    </row>
    <row r="3924" spans="1:27" s="22" customFormat="1" x14ac:dyDescent="0.35">
      <c r="A3924" s="21" t="s">
        <v>32178</v>
      </c>
      <c r="B3924" s="22" t="str">
        <f t="shared" si="167"/>
        <v>Hepatitis B virus core Recombinant Protein liquid 10UG</v>
      </c>
      <c r="C3924" s="23" t="s">
        <v>12590</v>
      </c>
      <c r="D3924" s="23" t="s">
        <v>16950</v>
      </c>
      <c r="E3924" s="23" t="s">
        <v>28049</v>
      </c>
      <c r="F3924" s="24" t="s">
        <v>16842</v>
      </c>
      <c r="H3924" s="23" t="s">
        <v>16536</v>
      </c>
      <c r="I3924" s="23" t="s">
        <v>12604</v>
      </c>
      <c r="J3924" s="23"/>
      <c r="K3924" s="23" t="s">
        <v>16810</v>
      </c>
      <c r="L3924" s="23" t="s">
        <v>16961</v>
      </c>
      <c r="M3924" s="23"/>
      <c r="N3924" s="23"/>
      <c r="O3924" s="23"/>
      <c r="P3924" s="23"/>
      <c r="Q3924" s="23" t="s">
        <v>32222</v>
      </c>
      <c r="R3924" s="23" t="s">
        <v>16959</v>
      </c>
      <c r="S3924" s="23" t="s">
        <v>32165</v>
      </c>
      <c r="T3924" s="23"/>
      <c r="U3924" s="23"/>
      <c r="V3924" s="23" t="s">
        <v>26866</v>
      </c>
      <c r="AA3924" s="26"/>
    </row>
    <row r="3925" spans="1:27" s="22" customFormat="1" x14ac:dyDescent="0.35">
      <c r="A3925" s="21" t="s">
        <v>29294</v>
      </c>
      <c r="B3925" s="22" t="str">
        <f t="shared" si="167"/>
        <v>Hepatitis B virus Pre-S1+S2 Recombinant Protein terminal 6-His liquid 10UG</v>
      </c>
      <c r="C3925" s="23" t="s">
        <v>37196</v>
      </c>
      <c r="D3925" s="23" t="s">
        <v>16950</v>
      </c>
      <c r="E3925" s="23" t="s">
        <v>28049</v>
      </c>
      <c r="F3925" s="24" t="s">
        <v>16842</v>
      </c>
      <c r="H3925" s="23" t="s">
        <v>16537</v>
      </c>
      <c r="I3925" s="23" t="s">
        <v>12589</v>
      </c>
      <c r="J3925" s="23" t="s">
        <v>16995</v>
      </c>
      <c r="K3925" s="23" t="s">
        <v>16753</v>
      </c>
      <c r="L3925" s="23" t="s">
        <v>16961</v>
      </c>
      <c r="M3925" s="23"/>
      <c r="N3925" s="23"/>
      <c r="O3925" s="23"/>
      <c r="P3925" s="23"/>
      <c r="Q3925" s="23" t="s">
        <v>32222</v>
      </c>
      <c r="R3925" s="23" t="s">
        <v>16962</v>
      </c>
      <c r="S3925" s="23" t="s">
        <v>32169</v>
      </c>
      <c r="T3925" s="23"/>
      <c r="U3925" s="23"/>
      <c r="V3925" s="23" t="s">
        <v>26867</v>
      </c>
      <c r="AA3925" s="26"/>
    </row>
    <row r="3926" spans="1:27" s="22" customFormat="1" x14ac:dyDescent="0.35">
      <c r="A3926" s="21" t="s">
        <v>32179</v>
      </c>
      <c r="B3926" s="22" t="str">
        <f t="shared" si="167"/>
        <v>Hepatitis B virus surface Ag. Recombinant Protein liquid 10UG</v>
      </c>
      <c r="C3926" s="23" t="s">
        <v>12590</v>
      </c>
      <c r="D3926" s="23" t="s">
        <v>16950</v>
      </c>
      <c r="E3926" s="23" t="s">
        <v>28051</v>
      </c>
      <c r="F3926" s="24" t="s">
        <v>16842</v>
      </c>
      <c r="H3926" s="23" t="s">
        <v>16538</v>
      </c>
      <c r="I3926" s="23" t="s">
        <v>12612</v>
      </c>
      <c r="J3926" s="23"/>
      <c r="K3926" s="23" t="s">
        <v>16753</v>
      </c>
      <c r="L3926" s="23" t="s">
        <v>16961</v>
      </c>
      <c r="M3926" s="23"/>
      <c r="N3926" s="23"/>
      <c r="O3926" s="23"/>
      <c r="P3926" s="23"/>
      <c r="Q3926" s="23" t="s">
        <v>32222</v>
      </c>
      <c r="R3926" s="23" t="s">
        <v>16959</v>
      </c>
      <c r="S3926" s="23" t="s">
        <v>32165</v>
      </c>
      <c r="T3926" s="23"/>
      <c r="U3926" s="23"/>
      <c r="V3926" s="23" t="s">
        <v>26868</v>
      </c>
      <c r="AA3926" s="26"/>
    </row>
    <row r="3927" spans="1:27" s="22" customFormat="1" x14ac:dyDescent="0.35">
      <c r="A3927" s="21" t="s">
        <v>29295</v>
      </c>
      <c r="B3927" s="22" t="str">
        <f t="shared" si="167"/>
        <v>Hepatitis B virus pre-S2 Recombinant Protein terminal 6-His liquid 10UG</v>
      </c>
      <c r="C3927" s="23" t="s">
        <v>37196</v>
      </c>
      <c r="D3927" s="23" t="s">
        <v>16950</v>
      </c>
      <c r="E3927" s="23" t="s">
        <v>28049</v>
      </c>
      <c r="F3927" s="24" t="s">
        <v>16842</v>
      </c>
      <c r="H3927" s="23" t="s">
        <v>16539</v>
      </c>
      <c r="I3927" s="23" t="s">
        <v>12589</v>
      </c>
      <c r="J3927" s="23" t="s">
        <v>16995</v>
      </c>
      <c r="K3927" s="23" t="s">
        <v>16753</v>
      </c>
      <c r="L3927" s="23" t="s">
        <v>16961</v>
      </c>
      <c r="M3927" s="23"/>
      <c r="N3927" s="23"/>
      <c r="O3927" s="23"/>
      <c r="P3927" s="23"/>
      <c r="Q3927" s="23" t="s">
        <v>32222</v>
      </c>
      <c r="R3927" s="23" t="s">
        <v>16962</v>
      </c>
      <c r="S3927" s="23" t="s">
        <v>32169</v>
      </c>
      <c r="T3927" s="23"/>
      <c r="U3927" s="23"/>
      <c r="V3927" s="23" t="s">
        <v>26869</v>
      </c>
      <c r="AA3927" s="26"/>
    </row>
    <row r="3928" spans="1:27" s="22" customFormat="1" x14ac:dyDescent="0.35">
      <c r="A3928" s="21" t="s">
        <v>32180</v>
      </c>
      <c r="B3928" s="22" t="str">
        <f t="shared" si="167"/>
        <v>Hepatitis B virus surface Ag Recombinant Protein liquid 10UG</v>
      </c>
      <c r="C3928" s="23" t="s">
        <v>12590</v>
      </c>
      <c r="D3928" s="23" t="s">
        <v>16950</v>
      </c>
      <c r="E3928" s="23" t="s">
        <v>28051</v>
      </c>
      <c r="F3928" s="24" t="s">
        <v>16842</v>
      </c>
      <c r="H3928" s="23" t="s">
        <v>16540</v>
      </c>
      <c r="I3928" s="23" t="s">
        <v>12612</v>
      </c>
      <c r="J3928" s="23"/>
      <c r="K3928" s="23" t="s">
        <v>16753</v>
      </c>
      <c r="L3928" s="23" t="s">
        <v>16961</v>
      </c>
      <c r="M3928" s="23"/>
      <c r="N3928" s="23"/>
      <c r="O3928" s="23"/>
      <c r="P3928" s="23"/>
      <c r="Q3928" s="23" t="s">
        <v>32222</v>
      </c>
      <c r="R3928" s="23" t="s">
        <v>16959</v>
      </c>
      <c r="S3928" s="23" t="s">
        <v>32165</v>
      </c>
      <c r="T3928" s="23"/>
      <c r="U3928" s="23"/>
      <c r="V3928" s="23" t="s">
        <v>26870</v>
      </c>
      <c r="AA3928" s="26"/>
    </row>
    <row r="3929" spans="1:27" s="22" customFormat="1" x14ac:dyDescent="0.35">
      <c r="A3929" s="21" t="s">
        <v>32181</v>
      </c>
      <c r="B3929" s="22" t="str">
        <f t="shared" si="167"/>
        <v>Hepatitis B virus pre-S1 Recombinant Protein liquid 10UG</v>
      </c>
      <c r="C3929" s="23" t="s">
        <v>37196</v>
      </c>
      <c r="D3929" s="23" t="s">
        <v>16950</v>
      </c>
      <c r="E3929" s="23" t="s">
        <v>28049</v>
      </c>
      <c r="F3929" s="24" t="s">
        <v>16842</v>
      </c>
      <c r="H3929" s="23" t="s">
        <v>16541</v>
      </c>
      <c r="I3929" s="23" t="s">
        <v>12589</v>
      </c>
      <c r="J3929" s="23"/>
      <c r="K3929" s="23" t="s">
        <v>16753</v>
      </c>
      <c r="L3929" s="23" t="s">
        <v>16961</v>
      </c>
      <c r="M3929" s="23"/>
      <c r="N3929" s="23"/>
      <c r="O3929" s="23"/>
      <c r="P3929" s="23"/>
      <c r="Q3929" s="23" t="s">
        <v>32222</v>
      </c>
      <c r="R3929" s="23" t="s">
        <v>16959</v>
      </c>
      <c r="S3929" s="23" t="s">
        <v>32165</v>
      </c>
      <c r="T3929" s="23"/>
      <c r="U3929" s="23"/>
      <c r="V3929" s="23" t="s">
        <v>26871</v>
      </c>
      <c r="AA3929" s="26"/>
    </row>
    <row r="3930" spans="1:27" s="22" customFormat="1" x14ac:dyDescent="0.35">
      <c r="A3930" s="21" t="s">
        <v>32178</v>
      </c>
      <c r="B3930" s="22" t="str">
        <f t="shared" si="167"/>
        <v>Hepatitis B virus core Recombinant Protein liquid 10UG</v>
      </c>
      <c r="C3930" s="23" t="s">
        <v>37196</v>
      </c>
      <c r="D3930" s="23" t="s">
        <v>16950</v>
      </c>
      <c r="E3930" s="23" t="s">
        <v>28049</v>
      </c>
      <c r="F3930" s="24" t="s">
        <v>16842</v>
      </c>
      <c r="H3930" s="23" t="s">
        <v>16542</v>
      </c>
      <c r="I3930" s="23" t="s">
        <v>12589</v>
      </c>
      <c r="J3930" s="23"/>
      <c r="K3930" s="23" t="s">
        <v>16811</v>
      </c>
      <c r="L3930" s="23" t="s">
        <v>16961</v>
      </c>
      <c r="M3930" s="23"/>
      <c r="N3930" s="23"/>
      <c r="O3930" s="23"/>
      <c r="P3930" s="23"/>
      <c r="Q3930" s="23" t="s">
        <v>32222</v>
      </c>
      <c r="R3930" s="23" t="s">
        <v>16959</v>
      </c>
      <c r="S3930" s="23" t="s">
        <v>32165</v>
      </c>
      <c r="T3930" s="23"/>
      <c r="U3930" s="23"/>
      <c r="V3930" s="23" t="s">
        <v>26872</v>
      </c>
      <c r="AA3930" s="26"/>
    </row>
    <row r="3931" spans="1:27" s="22" customFormat="1" x14ac:dyDescent="0.35">
      <c r="A3931" s="21" t="s">
        <v>32182</v>
      </c>
      <c r="B3931" s="22" t="str">
        <f t="shared" si="167"/>
        <v>Hepatitis C virus NS3 Recombinant Protein liquid 10UG</v>
      </c>
      <c r="C3931" s="23" t="s">
        <v>37196</v>
      </c>
      <c r="D3931" s="23" t="s">
        <v>16951</v>
      </c>
      <c r="E3931" s="23" t="s">
        <v>28049</v>
      </c>
      <c r="F3931" s="24" t="s">
        <v>16842</v>
      </c>
      <c r="H3931" s="23" t="s">
        <v>16543</v>
      </c>
      <c r="I3931" s="23" t="s">
        <v>12589</v>
      </c>
      <c r="J3931" s="23"/>
      <c r="K3931" s="23" t="s">
        <v>16812</v>
      </c>
      <c r="L3931" s="23" t="s">
        <v>16961</v>
      </c>
      <c r="M3931" s="23"/>
      <c r="N3931" s="23"/>
      <c r="O3931" s="23"/>
      <c r="P3931" s="23"/>
      <c r="Q3931" s="23" t="s">
        <v>32222</v>
      </c>
      <c r="R3931" s="23" t="s">
        <v>16962</v>
      </c>
      <c r="S3931" s="23" t="s">
        <v>32169</v>
      </c>
      <c r="T3931" s="23"/>
      <c r="U3931" s="23"/>
      <c r="V3931" s="23" t="s">
        <v>26873</v>
      </c>
      <c r="AA3931" s="26"/>
    </row>
    <row r="3932" spans="1:27" s="22" customFormat="1" x14ac:dyDescent="0.35">
      <c r="A3932" s="21" t="s">
        <v>32183</v>
      </c>
      <c r="B3932" s="22" t="str">
        <f t="shared" si="167"/>
        <v>Hepatitis C virus core Recombinant Protein liquid 10UG</v>
      </c>
      <c r="C3932" s="23" t="s">
        <v>12590</v>
      </c>
      <c r="D3932" s="23" t="s">
        <v>16950</v>
      </c>
      <c r="E3932" s="23" t="s">
        <v>28049</v>
      </c>
      <c r="F3932" s="24" t="s">
        <v>16842</v>
      </c>
      <c r="H3932" s="23" t="s">
        <v>16544</v>
      </c>
      <c r="I3932" s="23" t="s">
        <v>12604</v>
      </c>
      <c r="J3932" s="23"/>
      <c r="K3932" s="23" t="s">
        <v>16813</v>
      </c>
      <c r="L3932" s="23" t="s">
        <v>16961</v>
      </c>
      <c r="M3932" s="23"/>
      <c r="N3932" s="23"/>
      <c r="O3932" s="23"/>
      <c r="P3932" s="23"/>
      <c r="Q3932" s="23" t="s">
        <v>32222</v>
      </c>
      <c r="R3932" s="23" t="s">
        <v>16959</v>
      </c>
      <c r="S3932" s="23" t="s">
        <v>32165</v>
      </c>
      <c r="T3932" s="23"/>
      <c r="U3932" s="23"/>
      <c r="V3932" s="23" t="s">
        <v>29250</v>
      </c>
      <c r="AA3932" s="26"/>
    </row>
    <row r="3933" spans="1:27" s="22" customFormat="1" x14ac:dyDescent="0.35">
      <c r="A3933" s="21" t="s">
        <v>31465</v>
      </c>
      <c r="B3933" s="22" t="str">
        <f t="shared" si="167"/>
        <v>Hepatitis C virus NS4 Recombinant Protein beta-galactosidase (114 kDa) liquid 10UG</v>
      </c>
      <c r="C3933" s="23" t="s">
        <v>37196</v>
      </c>
      <c r="D3933" s="23" t="s">
        <v>16950</v>
      </c>
      <c r="E3933" s="23" t="s">
        <v>28051</v>
      </c>
      <c r="F3933" s="24" t="s">
        <v>16842</v>
      </c>
      <c r="H3933" s="23" t="s">
        <v>16545</v>
      </c>
      <c r="I3933" s="23" t="s">
        <v>12589</v>
      </c>
      <c r="J3933" s="23" t="s">
        <v>16996</v>
      </c>
      <c r="K3933" s="23" t="s">
        <v>16814</v>
      </c>
      <c r="L3933" s="23" t="s">
        <v>16961</v>
      </c>
      <c r="M3933" s="23"/>
      <c r="N3933" s="23"/>
      <c r="O3933" s="23"/>
      <c r="P3933" s="23"/>
      <c r="Q3933" s="23" t="s">
        <v>32222</v>
      </c>
      <c r="R3933" s="23" t="s">
        <v>16959</v>
      </c>
      <c r="S3933" s="23" t="s">
        <v>32165</v>
      </c>
      <c r="T3933" s="23"/>
      <c r="U3933" s="23"/>
      <c r="V3933" s="23" t="s">
        <v>26874</v>
      </c>
      <c r="AA3933" s="26"/>
    </row>
    <row r="3934" spans="1:27" s="22" customFormat="1" x14ac:dyDescent="0.35">
      <c r="A3934" s="21" t="s">
        <v>32182</v>
      </c>
      <c r="B3934" s="22" t="str">
        <f t="shared" si="167"/>
        <v>Hepatitis C virus NS3 Recombinant Protein liquid 10UG</v>
      </c>
      <c r="C3934" s="23" t="s">
        <v>37196</v>
      </c>
      <c r="D3934" s="23" t="s">
        <v>16951</v>
      </c>
      <c r="E3934" s="23" t="s">
        <v>28049</v>
      </c>
      <c r="F3934" s="24" t="s">
        <v>16842</v>
      </c>
      <c r="H3934" s="23" t="s">
        <v>16546</v>
      </c>
      <c r="I3934" s="23" t="s">
        <v>12589</v>
      </c>
      <c r="J3934" s="23"/>
      <c r="K3934" s="23" t="s">
        <v>16815</v>
      </c>
      <c r="L3934" s="23" t="s">
        <v>16961</v>
      </c>
      <c r="M3934" s="23"/>
      <c r="N3934" s="23"/>
      <c r="O3934" s="23"/>
      <c r="P3934" s="23"/>
      <c r="Q3934" s="23" t="s">
        <v>32222</v>
      </c>
      <c r="R3934" s="23" t="s">
        <v>16962</v>
      </c>
      <c r="S3934" s="23" t="s">
        <v>32169</v>
      </c>
      <c r="T3934" s="23"/>
      <c r="U3934" s="23"/>
      <c r="V3934" s="23" t="s">
        <v>26875</v>
      </c>
      <c r="AA3934" s="26"/>
    </row>
    <row r="3935" spans="1:27" s="22" customFormat="1" x14ac:dyDescent="0.35">
      <c r="A3935" s="21" t="s">
        <v>31466</v>
      </c>
      <c r="B3935" s="22" t="str">
        <f t="shared" si="167"/>
        <v>Hepatitis C virus core Recombinant Protein beta-galactosidase (114 kDa) liquid 10UG</v>
      </c>
      <c r="C3935" s="23" t="s">
        <v>37196</v>
      </c>
      <c r="D3935" s="23" t="s">
        <v>16950</v>
      </c>
      <c r="E3935" s="23" t="s">
        <v>28051</v>
      </c>
      <c r="F3935" s="24" t="s">
        <v>16842</v>
      </c>
      <c r="H3935" s="23" t="s">
        <v>16547</v>
      </c>
      <c r="I3935" s="23" t="s">
        <v>12589</v>
      </c>
      <c r="J3935" s="23" t="s">
        <v>16996</v>
      </c>
      <c r="K3935" s="23" t="s">
        <v>16816</v>
      </c>
      <c r="L3935" s="23" t="s">
        <v>16961</v>
      </c>
      <c r="M3935" s="23"/>
      <c r="N3935" s="23"/>
      <c r="O3935" s="23"/>
      <c r="P3935" s="23"/>
      <c r="Q3935" s="23" t="s">
        <v>32222</v>
      </c>
      <c r="R3935" s="23" t="s">
        <v>16962</v>
      </c>
      <c r="S3935" s="23" t="s">
        <v>32169</v>
      </c>
      <c r="T3935" s="23"/>
      <c r="U3935" s="23"/>
      <c r="V3935" s="23" t="s">
        <v>26876</v>
      </c>
      <c r="AA3935" s="26"/>
    </row>
    <row r="3936" spans="1:27" s="22" customFormat="1" x14ac:dyDescent="0.35">
      <c r="A3936" s="21" t="s">
        <v>32183</v>
      </c>
      <c r="B3936" s="22" t="str">
        <f t="shared" si="167"/>
        <v>Hepatitis C virus core Recombinant Protein liquid 10UG</v>
      </c>
      <c r="C3936" s="23" t="s">
        <v>37196</v>
      </c>
      <c r="D3936" s="23" t="s">
        <v>16950</v>
      </c>
      <c r="E3936" s="23" t="s">
        <v>28049</v>
      </c>
      <c r="F3936" s="24" t="s">
        <v>16842</v>
      </c>
      <c r="H3936" s="23" t="s">
        <v>16548</v>
      </c>
      <c r="I3936" s="23" t="s">
        <v>12589</v>
      </c>
      <c r="J3936" s="23"/>
      <c r="K3936" s="23" t="s">
        <v>16817</v>
      </c>
      <c r="L3936" s="23" t="s">
        <v>16961</v>
      </c>
      <c r="M3936" s="23"/>
      <c r="N3936" s="23"/>
      <c r="O3936" s="23"/>
      <c r="P3936" s="23"/>
      <c r="Q3936" s="23" t="s">
        <v>32222</v>
      </c>
      <c r="R3936" s="23" t="s">
        <v>16962</v>
      </c>
      <c r="S3936" s="23" t="s">
        <v>32169</v>
      </c>
      <c r="T3936" s="23"/>
      <c r="U3936" s="23"/>
      <c r="V3936" s="23" t="s">
        <v>26257</v>
      </c>
      <c r="AA3936" s="26"/>
    </row>
    <row r="3937" spans="1:27" s="22" customFormat="1" x14ac:dyDescent="0.35">
      <c r="A3937" s="21" t="s">
        <v>32184</v>
      </c>
      <c r="B3937" s="22" t="str">
        <f t="shared" si="167"/>
        <v>Hepatitis C virus E2 Recombinant Protein liquid 10UG</v>
      </c>
      <c r="C3937" s="23" t="s">
        <v>37196</v>
      </c>
      <c r="D3937" s="23" t="s">
        <v>16950</v>
      </c>
      <c r="E3937" s="23" t="s">
        <v>28049</v>
      </c>
      <c r="F3937" s="24" t="s">
        <v>16842</v>
      </c>
      <c r="H3937" s="23" t="s">
        <v>16549</v>
      </c>
      <c r="I3937" s="23" t="s">
        <v>12589</v>
      </c>
      <c r="J3937" s="23"/>
      <c r="K3937" s="23" t="s">
        <v>16805</v>
      </c>
      <c r="L3937" s="23" t="s">
        <v>16961</v>
      </c>
      <c r="M3937" s="23"/>
      <c r="N3937" s="23"/>
      <c r="O3937" s="23"/>
      <c r="P3937" s="23"/>
      <c r="Q3937" s="23" t="s">
        <v>32222</v>
      </c>
      <c r="R3937" s="23" t="s">
        <v>16962</v>
      </c>
      <c r="S3937" s="23" t="s">
        <v>32169</v>
      </c>
      <c r="T3937" s="23"/>
      <c r="U3937" s="23"/>
      <c r="V3937" s="23" t="s">
        <v>26257</v>
      </c>
      <c r="AA3937" s="26"/>
    </row>
    <row r="3938" spans="1:27" s="22" customFormat="1" x14ac:dyDescent="0.35">
      <c r="A3938" s="21" t="s">
        <v>32185</v>
      </c>
      <c r="B3938" s="22" t="str">
        <f t="shared" si="167"/>
        <v>Hepatitis C virus E1 Recombinant Protein liquid 10UG</v>
      </c>
      <c r="C3938" s="23" t="s">
        <v>37196</v>
      </c>
      <c r="D3938" s="23" t="s">
        <v>16950</v>
      </c>
      <c r="E3938" s="23" t="s">
        <v>28049</v>
      </c>
      <c r="F3938" s="24" t="s">
        <v>16842</v>
      </c>
      <c r="H3938" s="23" t="s">
        <v>16550</v>
      </c>
      <c r="I3938" s="23" t="s">
        <v>12589</v>
      </c>
      <c r="J3938" s="23"/>
      <c r="K3938" s="23" t="s">
        <v>16805</v>
      </c>
      <c r="L3938" s="23" t="s">
        <v>16961</v>
      </c>
      <c r="M3938" s="23"/>
      <c r="N3938" s="23"/>
      <c r="O3938" s="23"/>
      <c r="P3938" s="23"/>
      <c r="Q3938" s="23" t="s">
        <v>32222</v>
      </c>
      <c r="R3938" s="23" t="s">
        <v>16962</v>
      </c>
      <c r="S3938" s="23" t="s">
        <v>32169</v>
      </c>
      <c r="T3938" s="23"/>
      <c r="U3938" s="23"/>
      <c r="V3938" s="23" t="s">
        <v>26257</v>
      </c>
      <c r="AA3938" s="26"/>
    </row>
    <row r="3939" spans="1:27" s="22" customFormat="1" x14ac:dyDescent="0.35">
      <c r="A3939" s="21" t="s">
        <v>32186</v>
      </c>
      <c r="B3939" s="22" t="str">
        <f t="shared" si="167"/>
        <v>Hepatitis C virus helicase Recombinant Protein liquid 10UG</v>
      </c>
      <c r="C3939" s="23" t="s">
        <v>37196</v>
      </c>
      <c r="D3939" s="23" t="s">
        <v>16951</v>
      </c>
      <c r="E3939" s="23" t="s">
        <v>28051</v>
      </c>
      <c r="F3939" s="24" t="s">
        <v>16842</v>
      </c>
      <c r="H3939" s="23" t="s">
        <v>16551</v>
      </c>
      <c r="I3939" s="23" t="s">
        <v>12589</v>
      </c>
      <c r="J3939" s="23"/>
      <c r="K3939" s="23" t="s">
        <v>16818</v>
      </c>
      <c r="L3939" s="23" t="s">
        <v>16961</v>
      </c>
      <c r="M3939" s="23"/>
      <c r="N3939" s="23"/>
      <c r="O3939" s="23"/>
      <c r="P3939" s="23"/>
      <c r="Q3939" s="23" t="s">
        <v>32222</v>
      </c>
      <c r="R3939" s="23" t="s">
        <v>16962</v>
      </c>
      <c r="S3939" s="23" t="s">
        <v>32169</v>
      </c>
      <c r="T3939" s="23"/>
      <c r="U3939" s="23"/>
      <c r="V3939" s="23" t="s">
        <v>32187</v>
      </c>
      <c r="AA3939" s="26"/>
    </row>
    <row r="3940" spans="1:27" s="22" customFormat="1" x14ac:dyDescent="0.35">
      <c r="A3940" s="21" t="s">
        <v>31467</v>
      </c>
      <c r="B3940" s="22" t="str">
        <f t="shared" si="167"/>
        <v>Hepatitis C virus NS5a Recombinant Protein GST liquid 10UG</v>
      </c>
      <c r="C3940" s="23" t="s">
        <v>37196</v>
      </c>
      <c r="D3940" s="23" t="s">
        <v>16951</v>
      </c>
      <c r="E3940" s="23" t="s">
        <v>28051</v>
      </c>
      <c r="F3940" s="24" t="s">
        <v>16842</v>
      </c>
      <c r="H3940" s="23" t="s">
        <v>16552</v>
      </c>
      <c r="I3940" s="23" t="s">
        <v>12589</v>
      </c>
      <c r="J3940" s="23" t="s">
        <v>16994</v>
      </c>
      <c r="K3940" s="23" t="s">
        <v>16819</v>
      </c>
      <c r="L3940" s="23" t="s">
        <v>16961</v>
      </c>
      <c r="M3940" s="23"/>
      <c r="N3940" s="23"/>
      <c r="O3940" s="23"/>
      <c r="P3940" s="23"/>
      <c r="Q3940" s="23" t="s">
        <v>32222</v>
      </c>
      <c r="R3940" s="23" t="s">
        <v>16962</v>
      </c>
      <c r="S3940" s="23" t="s">
        <v>32169</v>
      </c>
      <c r="T3940" s="23"/>
      <c r="U3940" s="23"/>
      <c r="V3940" s="23" t="s">
        <v>26877</v>
      </c>
      <c r="AA3940" s="26"/>
    </row>
    <row r="3941" spans="1:27" s="22" customFormat="1" x14ac:dyDescent="0.35">
      <c r="A3941" s="21" t="s">
        <v>31468</v>
      </c>
      <c r="B3941" s="22" t="str">
        <f t="shared" si="167"/>
        <v>Hepatitis C virus NS3 Recombinant Protein GST liquid 10UG</v>
      </c>
      <c r="C3941" s="23" t="s">
        <v>37196</v>
      </c>
      <c r="D3941" s="23" t="s">
        <v>16951</v>
      </c>
      <c r="E3941" s="23" t="s">
        <v>28051</v>
      </c>
      <c r="F3941" s="24" t="s">
        <v>16842</v>
      </c>
      <c r="H3941" s="23" t="s">
        <v>16553</v>
      </c>
      <c r="I3941" s="23" t="s">
        <v>12589</v>
      </c>
      <c r="J3941" s="23" t="s">
        <v>16994</v>
      </c>
      <c r="K3941" s="23" t="s">
        <v>16820</v>
      </c>
      <c r="L3941" s="23" t="s">
        <v>16961</v>
      </c>
      <c r="M3941" s="23"/>
      <c r="N3941" s="23"/>
      <c r="O3941" s="23"/>
      <c r="P3941" s="23"/>
      <c r="Q3941" s="23" t="s">
        <v>32222</v>
      </c>
      <c r="R3941" s="23" t="s">
        <v>16962</v>
      </c>
      <c r="S3941" s="23" t="s">
        <v>32169</v>
      </c>
      <c r="T3941" s="23"/>
      <c r="U3941" s="23"/>
      <c r="V3941" s="23" t="s">
        <v>26878</v>
      </c>
      <c r="AA3941" s="26"/>
    </row>
    <row r="3942" spans="1:27" s="22" customFormat="1" x14ac:dyDescent="0.35">
      <c r="A3942" s="21" t="s">
        <v>31469</v>
      </c>
      <c r="B3942" s="22" t="str">
        <f t="shared" si="167"/>
        <v>Hepatitis E virus ORF 3 Recombinant Protein beta-galactosidase liquid 10UG</v>
      </c>
      <c r="C3942" s="23" t="s">
        <v>37196</v>
      </c>
      <c r="D3942" s="23" t="s">
        <v>16950</v>
      </c>
      <c r="E3942" s="23" t="s">
        <v>28049</v>
      </c>
      <c r="F3942" s="24" t="s">
        <v>16842</v>
      </c>
      <c r="H3942" s="23" t="s">
        <v>16554</v>
      </c>
      <c r="I3942" s="23" t="s">
        <v>12589</v>
      </c>
      <c r="J3942" s="23" t="s">
        <v>16997</v>
      </c>
      <c r="K3942" s="23" t="s">
        <v>16821</v>
      </c>
      <c r="L3942" s="23" t="s">
        <v>16961</v>
      </c>
      <c r="M3942" s="23"/>
      <c r="N3942" s="23"/>
      <c r="O3942" s="23"/>
      <c r="P3942" s="23"/>
      <c r="Q3942" s="23" t="s">
        <v>32222</v>
      </c>
      <c r="R3942" s="23" t="s">
        <v>16962</v>
      </c>
      <c r="S3942" s="23" t="s">
        <v>32169</v>
      </c>
      <c r="T3942" s="23"/>
      <c r="U3942" s="23"/>
      <c r="V3942" s="23" t="s">
        <v>26879</v>
      </c>
      <c r="AA3942" s="26"/>
    </row>
    <row r="3943" spans="1:27" s="22" customFormat="1" x14ac:dyDescent="0.35">
      <c r="A3943" s="21" t="s">
        <v>31470</v>
      </c>
      <c r="B3943" s="22" t="str">
        <f t="shared" si="167"/>
        <v>Hepatitis E virus ORF 2 Recombinant Protein beta-galactosidase liquid 10UG</v>
      </c>
      <c r="C3943" s="23" t="s">
        <v>37196</v>
      </c>
      <c r="D3943" s="23" t="s">
        <v>16950</v>
      </c>
      <c r="E3943" s="23" t="s">
        <v>28049</v>
      </c>
      <c r="F3943" s="24" t="s">
        <v>16842</v>
      </c>
      <c r="H3943" s="23" t="s">
        <v>16555</v>
      </c>
      <c r="I3943" s="23" t="s">
        <v>12589</v>
      </c>
      <c r="J3943" s="23" t="s">
        <v>16997</v>
      </c>
      <c r="K3943" s="23" t="s">
        <v>16821</v>
      </c>
      <c r="L3943" s="23" t="s">
        <v>16961</v>
      </c>
      <c r="M3943" s="23"/>
      <c r="N3943" s="23"/>
      <c r="O3943" s="23"/>
      <c r="P3943" s="23"/>
      <c r="Q3943" s="23" t="s">
        <v>32222</v>
      </c>
      <c r="R3943" s="23" t="s">
        <v>16962</v>
      </c>
      <c r="S3943" s="23" t="s">
        <v>32169</v>
      </c>
      <c r="T3943" s="23"/>
      <c r="U3943" s="23"/>
      <c r="V3943" s="23" t="s">
        <v>26880</v>
      </c>
      <c r="AA3943" s="26"/>
    </row>
    <row r="3944" spans="1:27" s="22" customFormat="1" x14ac:dyDescent="0.35">
      <c r="A3944" s="21" t="s">
        <v>31470</v>
      </c>
      <c r="B3944" s="22" t="str">
        <f t="shared" si="167"/>
        <v>Hepatitis E virus ORF 2 Recombinant Protein beta-galactosidase liquid 10UG</v>
      </c>
      <c r="C3944" s="23" t="s">
        <v>37196</v>
      </c>
      <c r="D3944" s="23" t="s">
        <v>16950</v>
      </c>
      <c r="E3944" s="23" t="s">
        <v>28049</v>
      </c>
      <c r="F3944" s="24" t="s">
        <v>16842</v>
      </c>
      <c r="H3944" s="23" t="s">
        <v>16556</v>
      </c>
      <c r="I3944" s="23" t="s">
        <v>12589</v>
      </c>
      <c r="J3944" s="23" t="s">
        <v>16997</v>
      </c>
      <c r="K3944" s="23" t="s">
        <v>16821</v>
      </c>
      <c r="L3944" s="23" t="s">
        <v>16961</v>
      </c>
      <c r="M3944" s="23"/>
      <c r="N3944" s="23"/>
      <c r="O3944" s="23"/>
      <c r="P3944" s="23"/>
      <c r="Q3944" s="23" t="s">
        <v>32222</v>
      </c>
      <c r="R3944" s="23" t="s">
        <v>16962</v>
      </c>
      <c r="S3944" s="23" t="s">
        <v>32169</v>
      </c>
      <c r="T3944" s="23"/>
      <c r="U3944" s="23"/>
      <c r="V3944" s="23" t="s">
        <v>26881</v>
      </c>
      <c r="AA3944" s="26"/>
    </row>
    <row r="3945" spans="1:27" s="22" customFormat="1" x14ac:dyDescent="0.35">
      <c r="A3945" s="21" t="s">
        <v>31471</v>
      </c>
      <c r="B3945" s="22" t="str">
        <f t="shared" si="167"/>
        <v>HIV-1 nef Recombinant Protein beta-galactosidase liquid 10UG</v>
      </c>
      <c r="C3945" s="23" t="s">
        <v>37196</v>
      </c>
      <c r="D3945" s="23" t="s">
        <v>16951</v>
      </c>
      <c r="E3945" s="23" t="s">
        <v>28049</v>
      </c>
      <c r="F3945" s="24" t="s">
        <v>16842</v>
      </c>
      <c r="H3945" s="23" t="s">
        <v>16557</v>
      </c>
      <c r="I3945" s="23" t="s">
        <v>12589</v>
      </c>
      <c r="J3945" s="23" t="s">
        <v>16997</v>
      </c>
      <c r="K3945" s="23" t="s">
        <v>16822</v>
      </c>
      <c r="L3945" s="23" t="s">
        <v>16961</v>
      </c>
      <c r="M3945" s="23"/>
      <c r="N3945" s="23"/>
      <c r="O3945" s="23"/>
      <c r="P3945" s="23"/>
      <c r="Q3945" s="23" t="s">
        <v>32222</v>
      </c>
      <c r="R3945" s="23" t="s">
        <v>16959</v>
      </c>
      <c r="S3945" s="23" t="s">
        <v>32165</v>
      </c>
      <c r="T3945" s="23"/>
      <c r="U3945" s="23"/>
      <c r="V3945" s="23" t="s">
        <v>26882</v>
      </c>
      <c r="AA3945" s="26"/>
    </row>
    <row r="3946" spans="1:27" s="22" customFormat="1" x14ac:dyDescent="0.35">
      <c r="A3946" s="21" t="s">
        <v>31472</v>
      </c>
      <c r="B3946" s="22" t="str">
        <f t="shared" si="167"/>
        <v>HIV-1 gp4l Recombinant Protein beta-galactosidase (114 kDa) liquid 10UG</v>
      </c>
      <c r="C3946" s="23" t="s">
        <v>37196</v>
      </c>
      <c r="D3946" s="23" t="s">
        <v>16953</v>
      </c>
      <c r="E3946" s="23" t="s">
        <v>28051</v>
      </c>
      <c r="F3946" s="24" t="s">
        <v>16842</v>
      </c>
      <c r="H3946" s="23" t="s">
        <v>16558</v>
      </c>
      <c r="I3946" s="23" t="s">
        <v>12589</v>
      </c>
      <c r="J3946" s="23" t="s">
        <v>16996</v>
      </c>
      <c r="K3946" s="23" t="s">
        <v>16814</v>
      </c>
      <c r="L3946" s="23" t="s">
        <v>16961</v>
      </c>
      <c r="M3946" s="23"/>
      <c r="N3946" s="23"/>
      <c r="O3946" s="23"/>
      <c r="P3946" s="23"/>
      <c r="Q3946" s="23" t="s">
        <v>32222</v>
      </c>
      <c r="R3946" s="23" t="s">
        <v>16962</v>
      </c>
      <c r="S3946" s="23" t="s">
        <v>32169</v>
      </c>
      <c r="T3946" s="23"/>
      <c r="U3946" s="23"/>
      <c r="V3946" s="23" t="s">
        <v>26883</v>
      </c>
      <c r="AA3946" s="26"/>
    </row>
    <row r="3947" spans="1:27" s="22" customFormat="1" x14ac:dyDescent="0.35">
      <c r="A3947" s="21" t="s">
        <v>32188</v>
      </c>
      <c r="B3947" s="22" t="str">
        <f t="shared" si="167"/>
        <v>HIV-1 p24 Recombinant Protein liquid 10UG</v>
      </c>
      <c r="C3947" s="23" t="s">
        <v>12590</v>
      </c>
      <c r="D3947" s="23" t="s">
        <v>16950</v>
      </c>
      <c r="E3947" s="23" t="s">
        <v>28049</v>
      </c>
      <c r="F3947" s="24" t="s">
        <v>16842</v>
      </c>
      <c r="H3947" s="23" t="s">
        <v>16559</v>
      </c>
      <c r="I3947" s="23" t="s">
        <v>12604</v>
      </c>
      <c r="J3947" s="23"/>
      <c r="K3947" s="23" t="s">
        <v>16818</v>
      </c>
      <c r="L3947" s="23" t="s">
        <v>16961</v>
      </c>
      <c r="M3947" s="23"/>
      <c r="N3947" s="23"/>
      <c r="O3947" s="23"/>
      <c r="P3947" s="23"/>
      <c r="Q3947" s="23" t="s">
        <v>32222</v>
      </c>
      <c r="R3947" s="23" t="s">
        <v>16959</v>
      </c>
      <c r="S3947" s="23" t="s">
        <v>32165</v>
      </c>
      <c r="T3947" s="23"/>
      <c r="U3947" s="23"/>
      <c r="V3947" s="23" t="s">
        <v>26884</v>
      </c>
      <c r="AA3947" s="26"/>
    </row>
    <row r="3948" spans="1:27" s="22" customFormat="1" x14ac:dyDescent="0.35">
      <c r="A3948" s="21" t="s">
        <v>32189</v>
      </c>
      <c r="B3948" s="22" t="str">
        <f t="shared" si="167"/>
        <v>HIV-1 gp41 Recombinant Protein liquid 10UG</v>
      </c>
      <c r="C3948" s="23" t="s">
        <v>12590</v>
      </c>
      <c r="D3948" s="23" t="s">
        <v>16950</v>
      </c>
      <c r="E3948" s="23" t="s">
        <v>28049</v>
      </c>
      <c r="F3948" s="24" t="s">
        <v>16842</v>
      </c>
      <c r="H3948" s="23" t="s">
        <v>16560</v>
      </c>
      <c r="I3948" s="23" t="s">
        <v>12604</v>
      </c>
      <c r="J3948" s="23"/>
      <c r="K3948" s="23" t="s">
        <v>16823</v>
      </c>
      <c r="L3948" s="23" t="s">
        <v>16961</v>
      </c>
      <c r="M3948" s="23"/>
      <c r="N3948" s="23"/>
      <c r="O3948" s="23"/>
      <c r="P3948" s="23"/>
      <c r="Q3948" s="23" t="s">
        <v>32222</v>
      </c>
      <c r="R3948" s="23" t="s">
        <v>16959</v>
      </c>
      <c r="S3948" s="23" t="s">
        <v>32165</v>
      </c>
      <c r="T3948" s="23"/>
      <c r="U3948" s="23"/>
      <c r="V3948" s="23" t="s">
        <v>26885</v>
      </c>
      <c r="AA3948" s="26"/>
    </row>
    <row r="3949" spans="1:27" s="22" customFormat="1" x14ac:dyDescent="0.35">
      <c r="A3949" s="21" t="s">
        <v>32190</v>
      </c>
      <c r="B3949" s="22" t="str">
        <f t="shared" si="167"/>
        <v>HIV-2 gp36 Recombinant Protein liquid 10UG</v>
      </c>
      <c r="C3949" s="23" t="s">
        <v>12590</v>
      </c>
      <c r="D3949" s="23" t="s">
        <v>16950</v>
      </c>
      <c r="E3949" s="23" t="s">
        <v>28051</v>
      </c>
      <c r="F3949" s="24" t="s">
        <v>16842</v>
      </c>
      <c r="H3949" s="23" t="s">
        <v>16561</v>
      </c>
      <c r="I3949" s="23" t="s">
        <v>12604</v>
      </c>
      <c r="J3949" s="23"/>
      <c r="K3949" s="23" t="s">
        <v>16824</v>
      </c>
      <c r="L3949" s="23" t="s">
        <v>16961</v>
      </c>
      <c r="M3949" s="23"/>
      <c r="N3949" s="23"/>
      <c r="O3949" s="23"/>
      <c r="P3949" s="23"/>
      <c r="Q3949" s="23" t="s">
        <v>32222</v>
      </c>
      <c r="R3949" s="23" t="s">
        <v>16962</v>
      </c>
      <c r="S3949" s="23" t="s">
        <v>32169</v>
      </c>
      <c r="T3949" s="23"/>
      <c r="U3949" s="23"/>
      <c r="V3949" s="23" t="s">
        <v>26886</v>
      </c>
      <c r="AA3949" s="26"/>
    </row>
    <row r="3950" spans="1:27" s="22" customFormat="1" x14ac:dyDescent="0.35">
      <c r="A3950" s="21" t="s">
        <v>31473</v>
      </c>
      <c r="B3950" s="22" t="str">
        <f t="shared" si="167"/>
        <v>HIV-2 gp36 Recombinant Protein beta-galactosidase (114 kDa) liquid 10UG</v>
      </c>
      <c r="C3950" s="23" t="s">
        <v>37196</v>
      </c>
      <c r="D3950" s="23" t="s">
        <v>16953</v>
      </c>
      <c r="E3950" s="23" t="s">
        <v>28051</v>
      </c>
      <c r="F3950" s="24" t="s">
        <v>16842</v>
      </c>
      <c r="H3950" s="23" t="s">
        <v>16562</v>
      </c>
      <c r="I3950" s="23" t="s">
        <v>12589</v>
      </c>
      <c r="J3950" s="23" t="s">
        <v>16996</v>
      </c>
      <c r="K3950" s="23" t="s">
        <v>16814</v>
      </c>
      <c r="L3950" s="23" t="s">
        <v>16961</v>
      </c>
      <c r="M3950" s="23"/>
      <c r="N3950" s="23"/>
      <c r="O3950" s="23"/>
      <c r="P3950" s="23"/>
      <c r="Q3950" s="23" t="s">
        <v>32222</v>
      </c>
      <c r="R3950" s="23" t="s">
        <v>16962</v>
      </c>
      <c r="S3950" s="23" t="s">
        <v>32169</v>
      </c>
      <c r="T3950" s="23"/>
      <c r="U3950" s="23"/>
      <c r="V3950" s="23" t="s">
        <v>26887</v>
      </c>
      <c r="AA3950" s="26"/>
    </row>
    <row r="3951" spans="1:27" s="22" customFormat="1" x14ac:dyDescent="0.35">
      <c r="A3951" s="21" t="s">
        <v>31474</v>
      </c>
      <c r="B3951" s="22" t="str">
        <f t="shared" si="167"/>
        <v>HSV-1 gG Recombinant Protein human superoxide dismutase liquid 10UG</v>
      </c>
      <c r="C3951" s="23" t="s">
        <v>12590</v>
      </c>
      <c r="D3951" s="23" t="s">
        <v>16950</v>
      </c>
      <c r="E3951" s="23" t="s">
        <v>28049</v>
      </c>
      <c r="F3951" s="24" t="s">
        <v>16842</v>
      </c>
      <c r="H3951" s="23" t="s">
        <v>16563</v>
      </c>
      <c r="I3951" s="23" t="s">
        <v>12612</v>
      </c>
      <c r="J3951" s="23" t="s">
        <v>16998</v>
      </c>
      <c r="K3951" s="23" t="s">
        <v>16825</v>
      </c>
      <c r="L3951" s="23" t="s">
        <v>16961</v>
      </c>
      <c r="M3951" s="23"/>
      <c r="N3951" s="23"/>
      <c r="O3951" s="23"/>
      <c r="P3951" s="23"/>
      <c r="Q3951" s="23" t="s">
        <v>32222</v>
      </c>
      <c r="R3951" s="23" t="s">
        <v>16962</v>
      </c>
      <c r="S3951" s="23" t="s">
        <v>32169</v>
      </c>
      <c r="T3951" s="23"/>
      <c r="U3951" s="23"/>
      <c r="V3951" s="23" t="s">
        <v>26888</v>
      </c>
      <c r="AA3951" s="26"/>
    </row>
    <row r="3952" spans="1:27" s="22" customFormat="1" x14ac:dyDescent="0.35">
      <c r="A3952" s="21" t="s">
        <v>32191</v>
      </c>
      <c r="B3952" s="22" t="str">
        <f t="shared" si="167"/>
        <v>HSV-1 gD Recombinant Protein liquid 10UG</v>
      </c>
      <c r="C3952" s="23" t="s">
        <v>12590</v>
      </c>
      <c r="D3952" s="23" t="s">
        <v>16950</v>
      </c>
      <c r="E3952" s="23" t="s">
        <v>28049</v>
      </c>
      <c r="F3952" s="24" t="s">
        <v>16842</v>
      </c>
      <c r="H3952" s="23" t="s">
        <v>16564</v>
      </c>
      <c r="I3952" s="23" t="s">
        <v>12604</v>
      </c>
      <c r="J3952" s="23"/>
      <c r="K3952" s="23" t="s">
        <v>16818</v>
      </c>
      <c r="L3952" s="23" t="s">
        <v>16961</v>
      </c>
      <c r="M3952" s="23"/>
      <c r="N3952" s="23"/>
      <c r="O3952" s="23"/>
      <c r="P3952" s="23"/>
      <c r="Q3952" s="23" t="s">
        <v>32222</v>
      </c>
      <c r="R3952" s="23" t="s">
        <v>16959</v>
      </c>
      <c r="S3952" s="23" t="s">
        <v>32165</v>
      </c>
      <c r="T3952" s="23"/>
      <c r="U3952" s="23"/>
      <c r="V3952" s="23" t="s">
        <v>26889</v>
      </c>
      <c r="AA3952" s="26"/>
    </row>
    <row r="3953" spans="1:27" s="22" customFormat="1" x14ac:dyDescent="0.35">
      <c r="A3953" s="21" t="s">
        <v>31475</v>
      </c>
      <c r="B3953" s="22" t="str">
        <f t="shared" si="167"/>
        <v>HSV-2 gG Recombinant Protein human superoxide dismutase liquid 10UG</v>
      </c>
      <c r="C3953" s="23" t="s">
        <v>12590</v>
      </c>
      <c r="D3953" s="23" t="s">
        <v>16950</v>
      </c>
      <c r="E3953" s="23" t="s">
        <v>28049</v>
      </c>
      <c r="F3953" s="24" t="s">
        <v>16842</v>
      </c>
      <c r="H3953" s="23" t="s">
        <v>16565</v>
      </c>
      <c r="I3953" s="23" t="s">
        <v>12612</v>
      </c>
      <c r="J3953" s="23" t="s">
        <v>16998</v>
      </c>
      <c r="K3953" s="23" t="s">
        <v>16826</v>
      </c>
      <c r="L3953" s="23" t="s">
        <v>16961</v>
      </c>
      <c r="M3953" s="23"/>
      <c r="N3953" s="23"/>
      <c r="O3953" s="23"/>
      <c r="P3953" s="23"/>
      <c r="Q3953" s="23" t="s">
        <v>32222</v>
      </c>
      <c r="R3953" s="23" t="s">
        <v>16962</v>
      </c>
      <c r="S3953" s="23" t="s">
        <v>32169</v>
      </c>
      <c r="T3953" s="23"/>
      <c r="U3953" s="23"/>
      <c r="V3953" s="23" t="s">
        <v>26890</v>
      </c>
      <c r="AA3953" s="26"/>
    </row>
    <row r="3954" spans="1:27" s="22" customFormat="1" x14ac:dyDescent="0.35">
      <c r="A3954" s="21" t="s">
        <v>32192</v>
      </c>
      <c r="B3954" s="22" t="str">
        <f t="shared" si="167"/>
        <v>Mycobacterium tuberculosis 38 kDa Recombinant Protein liquid 10UG</v>
      </c>
      <c r="C3954" s="23" t="s">
        <v>37196</v>
      </c>
      <c r="D3954" s="23" t="s">
        <v>16950</v>
      </c>
      <c r="E3954" s="23" t="s">
        <v>28049</v>
      </c>
      <c r="F3954" s="24" t="s">
        <v>16842</v>
      </c>
      <c r="H3954" s="23" t="s">
        <v>16566</v>
      </c>
      <c r="I3954" s="23" t="s">
        <v>12589</v>
      </c>
      <c r="J3954" s="23"/>
      <c r="K3954" s="23" t="s">
        <v>16805</v>
      </c>
      <c r="L3954" s="23" t="s">
        <v>16961</v>
      </c>
      <c r="M3954" s="23"/>
      <c r="N3954" s="23"/>
      <c r="O3954" s="23"/>
      <c r="P3954" s="23"/>
      <c r="Q3954" s="23" t="s">
        <v>32222</v>
      </c>
      <c r="R3954" s="23" t="s">
        <v>16962</v>
      </c>
      <c r="S3954" s="23" t="s">
        <v>32169</v>
      </c>
      <c r="T3954" s="23"/>
      <c r="U3954" s="23"/>
      <c r="V3954" s="23" t="s">
        <v>26257</v>
      </c>
      <c r="AA3954" s="26"/>
    </row>
    <row r="3955" spans="1:27" s="22" customFormat="1" x14ac:dyDescent="0.35">
      <c r="A3955" s="21" t="s">
        <v>32193</v>
      </c>
      <c r="B3955" s="22" t="str">
        <f t="shared" si="167"/>
        <v>Mycobacterium tuberculosis HSP 70 Recombinant Protein liquid 10UG</v>
      </c>
      <c r="C3955" s="23" t="s">
        <v>37196</v>
      </c>
      <c r="D3955" s="23" t="s">
        <v>16950</v>
      </c>
      <c r="E3955" s="23" t="s">
        <v>28049</v>
      </c>
      <c r="F3955" s="24" t="s">
        <v>16842</v>
      </c>
      <c r="H3955" s="23" t="s">
        <v>16567</v>
      </c>
      <c r="I3955" s="23" t="s">
        <v>12589</v>
      </c>
      <c r="J3955" s="23"/>
      <c r="K3955" s="23" t="s">
        <v>16598</v>
      </c>
      <c r="L3955" s="23" t="s">
        <v>16961</v>
      </c>
      <c r="M3955" s="23"/>
      <c r="N3955" s="23"/>
      <c r="O3955" s="23"/>
      <c r="P3955" s="23"/>
      <c r="Q3955" s="23" t="s">
        <v>32222</v>
      </c>
      <c r="R3955" s="23" t="s">
        <v>16962</v>
      </c>
      <c r="S3955" s="23" t="s">
        <v>32169</v>
      </c>
      <c r="T3955" s="23"/>
      <c r="U3955" s="23"/>
      <c r="V3955" s="23" t="s">
        <v>26891</v>
      </c>
      <c r="AA3955" s="26"/>
    </row>
    <row r="3956" spans="1:27" s="22" customFormat="1" x14ac:dyDescent="0.35">
      <c r="A3956" s="21" t="s">
        <v>31476</v>
      </c>
      <c r="B3956" s="22" t="str">
        <f t="shared" si="167"/>
        <v>Plasmodium falciparum protein II Recombinant Protein maltose binding protein (truncated) liquid 10UG</v>
      </c>
      <c r="C3956" s="23" t="s">
        <v>37196</v>
      </c>
      <c r="D3956" s="23" t="s">
        <v>16951</v>
      </c>
      <c r="E3956" s="23" t="s">
        <v>28049</v>
      </c>
      <c r="F3956" s="24" t="s">
        <v>16842</v>
      </c>
      <c r="H3956" s="23" t="s">
        <v>16568</v>
      </c>
      <c r="I3956" s="23" t="s">
        <v>12589</v>
      </c>
      <c r="J3956" s="23" t="s">
        <v>16999</v>
      </c>
      <c r="K3956" s="23" t="s">
        <v>16827</v>
      </c>
      <c r="L3956" s="23" t="s">
        <v>16961</v>
      </c>
      <c r="M3956" s="23"/>
      <c r="N3956" s="23"/>
      <c r="O3956" s="23"/>
      <c r="P3956" s="23"/>
      <c r="Q3956" s="23" t="s">
        <v>32222</v>
      </c>
      <c r="R3956" s="23" t="s">
        <v>16962</v>
      </c>
      <c r="S3956" s="23" t="s">
        <v>32169</v>
      </c>
      <c r="T3956" s="23"/>
      <c r="U3956" s="23"/>
      <c r="V3956" s="23" t="s">
        <v>26891</v>
      </c>
      <c r="AA3956" s="26"/>
    </row>
    <row r="3957" spans="1:27" s="22" customFormat="1" x14ac:dyDescent="0.35">
      <c r="A3957" s="21" t="s">
        <v>32194</v>
      </c>
      <c r="B3957" s="22" t="str">
        <f t="shared" si="167"/>
        <v>Plasmodium sp. aldolase Recombinant Protein liquid 10UG</v>
      </c>
      <c r="C3957" s="23" t="s">
        <v>37196</v>
      </c>
      <c r="D3957" s="23" t="s">
        <v>16951</v>
      </c>
      <c r="E3957" s="23" t="s">
        <v>28049</v>
      </c>
      <c r="F3957" s="24" t="s">
        <v>16842</v>
      </c>
      <c r="H3957" s="23" t="s">
        <v>16569</v>
      </c>
      <c r="I3957" s="23" t="s">
        <v>12589</v>
      </c>
      <c r="J3957" s="23"/>
      <c r="K3957" s="23" t="s">
        <v>16828</v>
      </c>
      <c r="L3957" s="23" t="s">
        <v>16961</v>
      </c>
      <c r="M3957" s="23"/>
      <c r="N3957" s="23"/>
      <c r="O3957" s="23"/>
      <c r="P3957" s="23"/>
      <c r="Q3957" s="23" t="s">
        <v>32222</v>
      </c>
      <c r="R3957" s="23" t="s">
        <v>16962</v>
      </c>
      <c r="S3957" s="23" t="s">
        <v>32169</v>
      </c>
      <c r="T3957" s="23"/>
      <c r="U3957" s="23"/>
      <c r="V3957" s="23" t="s">
        <v>26892</v>
      </c>
      <c r="AA3957" s="26"/>
    </row>
    <row r="3958" spans="1:27" s="22" customFormat="1" x14ac:dyDescent="0.35">
      <c r="A3958" s="21" t="s">
        <v>31477</v>
      </c>
      <c r="B3958" s="22" t="str">
        <f t="shared" si="167"/>
        <v>Plasmodium vivax MSP Recombinant Protein maltose binding protein (truncated) liquid 10UG</v>
      </c>
      <c r="C3958" s="23" t="s">
        <v>37196</v>
      </c>
      <c r="D3958" s="23" t="s">
        <v>16951</v>
      </c>
      <c r="E3958" s="23" t="s">
        <v>28049</v>
      </c>
      <c r="F3958" s="24" t="s">
        <v>16842</v>
      </c>
      <c r="H3958" s="23" t="s">
        <v>16570</v>
      </c>
      <c r="I3958" s="23" t="s">
        <v>12589</v>
      </c>
      <c r="J3958" s="23" t="s">
        <v>16999</v>
      </c>
      <c r="K3958" s="23" t="s">
        <v>16829</v>
      </c>
      <c r="L3958" s="23" t="s">
        <v>16961</v>
      </c>
      <c r="M3958" s="23"/>
      <c r="N3958" s="23"/>
      <c r="O3958" s="23"/>
      <c r="P3958" s="23"/>
      <c r="Q3958" s="23" t="s">
        <v>32222</v>
      </c>
      <c r="R3958" s="23" t="s">
        <v>16962</v>
      </c>
      <c r="S3958" s="23" t="s">
        <v>32169</v>
      </c>
      <c r="T3958" s="23"/>
      <c r="U3958" s="23"/>
      <c r="V3958" s="23" t="s">
        <v>26893</v>
      </c>
      <c r="AA3958" s="26"/>
    </row>
    <row r="3959" spans="1:27" s="22" customFormat="1" x14ac:dyDescent="0.35">
      <c r="A3959" s="21" t="s">
        <v>31478</v>
      </c>
      <c r="B3959" s="22" t="str">
        <f t="shared" si="167"/>
        <v>Plasmodium vivax CSP Recombinant Protein GST liquid 10UG</v>
      </c>
      <c r="C3959" s="23" t="s">
        <v>37196</v>
      </c>
      <c r="D3959" s="23" t="s">
        <v>16951</v>
      </c>
      <c r="E3959" s="23" t="s">
        <v>28049</v>
      </c>
      <c r="F3959" s="24" t="s">
        <v>16842</v>
      </c>
      <c r="H3959" s="23" t="s">
        <v>16571</v>
      </c>
      <c r="I3959" s="23" t="s">
        <v>12589</v>
      </c>
      <c r="J3959" s="23" t="s">
        <v>16994</v>
      </c>
      <c r="K3959" s="23" t="s">
        <v>16829</v>
      </c>
      <c r="L3959" s="23" t="s">
        <v>16961</v>
      </c>
      <c r="M3959" s="23"/>
      <c r="N3959" s="23"/>
      <c r="O3959" s="23"/>
      <c r="P3959" s="23"/>
      <c r="Q3959" s="23" t="s">
        <v>32222</v>
      </c>
      <c r="R3959" s="23" t="s">
        <v>16962</v>
      </c>
      <c r="S3959" s="23" t="s">
        <v>32169</v>
      </c>
      <c r="T3959" s="23"/>
      <c r="U3959" s="23"/>
      <c r="V3959" s="23" t="s">
        <v>26894</v>
      </c>
      <c r="AA3959" s="26"/>
    </row>
    <row r="3960" spans="1:27" s="22" customFormat="1" x14ac:dyDescent="0.35">
      <c r="A3960" s="21" t="s">
        <v>32195</v>
      </c>
      <c r="B3960" s="22" t="str">
        <f t="shared" si="167"/>
        <v>Rubella virus E2 Recombinant Protein liquid 10UG</v>
      </c>
      <c r="C3960" s="23" t="s">
        <v>37196</v>
      </c>
      <c r="D3960" s="23" t="s">
        <v>16950</v>
      </c>
      <c r="E3960" s="23" t="s">
        <v>28049</v>
      </c>
      <c r="F3960" s="24" t="s">
        <v>16842</v>
      </c>
      <c r="H3960" s="23" t="s">
        <v>16572</v>
      </c>
      <c r="I3960" s="23" t="s">
        <v>12589</v>
      </c>
      <c r="J3960" s="23"/>
      <c r="K3960" s="23" t="s">
        <v>16805</v>
      </c>
      <c r="L3960" s="23" t="s">
        <v>16961</v>
      </c>
      <c r="M3960" s="23"/>
      <c r="N3960" s="23"/>
      <c r="O3960" s="23"/>
      <c r="P3960" s="23"/>
      <c r="Q3960" s="23" t="s">
        <v>32222</v>
      </c>
      <c r="R3960" s="23" t="s">
        <v>16962</v>
      </c>
      <c r="S3960" s="23" t="s">
        <v>32169</v>
      </c>
      <c r="T3960" s="23"/>
      <c r="U3960" s="23"/>
      <c r="V3960" s="23" t="s">
        <v>26257</v>
      </c>
      <c r="AA3960" s="26"/>
    </row>
    <row r="3961" spans="1:27" s="22" customFormat="1" x14ac:dyDescent="0.35">
      <c r="A3961" s="21" t="s">
        <v>32196</v>
      </c>
      <c r="B3961" s="22" t="str">
        <f t="shared" si="167"/>
        <v>Rubella virus E1 Recombinant Protein liquid 10UG</v>
      </c>
      <c r="C3961" s="23" t="s">
        <v>37196</v>
      </c>
      <c r="D3961" s="23" t="s">
        <v>16950</v>
      </c>
      <c r="E3961" s="23" t="s">
        <v>28049</v>
      </c>
      <c r="F3961" s="24" t="s">
        <v>16842</v>
      </c>
      <c r="H3961" s="23" t="s">
        <v>16573</v>
      </c>
      <c r="I3961" s="23" t="s">
        <v>12589</v>
      </c>
      <c r="J3961" s="23"/>
      <c r="K3961" s="23" t="s">
        <v>16805</v>
      </c>
      <c r="L3961" s="23" t="s">
        <v>16961</v>
      </c>
      <c r="M3961" s="23"/>
      <c r="N3961" s="23"/>
      <c r="O3961" s="23"/>
      <c r="P3961" s="23"/>
      <c r="Q3961" s="23" t="s">
        <v>32222</v>
      </c>
      <c r="R3961" s="23" t="s">
        <v>16962</v>
      </c>
      <c r="S3961" s="23" t="s">
        <v>32169</v>
      </c>
      <c r="T3961" s="23"/>
      <c r="U3961" s="23"/>
      <c r="V3961" s="23" t="s">
        <v>26257</v>
      </c>
      <c r="AA3961" s="26"/>
    </row>
    <row r="3962" spans="1:27" s="22" customFormat="1" x14ac:dyDescent="0.35">
      <c r="A3962" s="21" t="s">
        <v>31479</v>
      </c>
      <c r="B3962" s="22" t="str">
        <f t="shared" si="167"/>
        <v>Treponema pallidum p15 Recombinant Protein beta-galactosidase liquid 10UG</v>
      </c>
      <c r="C3962" s="23" t="s">
        <v>37196</v>
      </c>
      <c r="D3962" s="23" t="s">
        <v>16950</v>
      </c>
      <c r="E3962" s="23" t="s">
        <v>28049</v>
      </c>
      <c r="F3962" s="24" t="s">
        <v>16842</v>
      </c>
      <c r="H3962" s="23" t="s">
        <v>16574</v>
      </c>
      <c r="I3962" s="23" t="s">
        <v>12589</v>
      </c>
      <c r="J3962" s="23" t="s">
        <v>16997</v>
      </c>
      <c r="K3962" s="23" t="s">
        <v>16821</v>
      </c>
      <c r="L3962" s="23" t="s">
        <v>16961</v>
      </c>
      <c r="M3962" s="23"/>
      <c r="N3962" s="23"/>
      <c r="O3962" s="23"/>
      <c r="P3962" s="23"/>
      <c r="Q3962" s="23" t="s">
        <v>32222</v>
      </c>
      <c r="R3962" s="23" t="s">
        <v>16962</v>
      </c>
      <c r="S3962" s="23" t="s">
        <v>32169</v>
      </c>
      <c r="T3962" s="23"/>
      <c r="U3962" s="23"/>
      <c r="V3962" s="23" t="s">
        <v>26891</v>
      </c>
      <c r="AA3962" s="26"/>
    </row>
    <row r="3963" spans="1:27" s="22" customFormat="1" x14ac:dyDescent="0.35">
      <c r="A3963" s="21" t="s">
        <v>31480</v>
      </c>
      <c r="B3963" s="22" t="str">
        <f t="shared" si="167"/>
        <v>Treponema pallidum p17 Recombinant Protein beta-galactosidase liquid 10UG</v>
      </c>
      <c r="C3963" s="23" t="s">
        <v>37196</v>
      </c>
      <c r="D3963" s="23" t="s">
        <v>16950</v>
      </c>
      <c r="E3963" s="23" t="s">
        <v>28049</v>
      </c>
      <c r="F3963" s="24" t="s">
        <v>16842</v>
      </c>
      <c r="H3963" s="23" t="s">
        <v>16575</v>
      </c>
      <c r="I3963" s="23" t="s">
        <v>12589</v>
      </c>
      <c r="J3963" s="23" t="s">
        <v>16997</v>
      </c>
      <c r="K3963" s="23" t="s">
        <v>16821</v>
      </c>
      <c r="L3963" s="23" t="s">
        <v>16961</v>
      </c>
      <c r="M3963" s="23"/>
      <c r="N3963" s="23"/>
      <c r="O3963" s="23"/>
      <c r="P3963" s="23"/>
      <c r="Q3963" s="23" t="s">
        <v>32222</v>
      </c>
      <c r="R3963" s="23" t="s">
        <v>16962</v>
      </c>
      <c r="S3963" s="23" t="s">
        <v>32169</v>
      </c>
      <c r="T3963" s="23"/>
      <c r="U3963" s="23"/>
      <c r="V3963" s="23" t="s">
        <v>26891</v>
      </c>
      <c r="AA3963" s="26"/>
    </row>
    <row r="3964" spans="1:27" s="22" customFormat="1" x14ac:dyDescent="0.35">
      <c r="A3964" s="21" t="s">
        <v>31481</v>
      </c>
      <c r="B3964" s="22" t="str">
        <f t="shared" si="167"/>
        <v>Treponema pallidum p47 Recombinant Protein beta-galactosidase liquid 10UG</v>
      </c>
      <c r="C3964" s="23" t="s">
        <v>37196</v>
      </c>
      <c r="D3964" s="23" t="s">
        <v>16950</v>
      </c>
      <c r="E3964" s="23" t="s">
        <v>28049</v>
      </c>
      <c r="F3964" s="24" t="s">
        <v>16842</v>
      </c>
      <c r="H3964" s="23" t="s">
        <v>16576</v>
      </c>
      <c r="I3964" s="23" t="s">
        <v>12589</v>
      </c>
      <c r="J3964" s="23" t="s">
        <v>16997</v>
      </c>
      <c r="K3964" s="23" t="s">
        <v>16821</v>
      </c>
      <c r="L3964" s="23" t="s">
        <v>16961</v>
      </c>
      <c r="M3964" s="23"/>
      <c r="N3964" s="23"/>
      <c r="O3964" s="23"/>
      <c r="P3964" s="23"/>
      <c r="Q3964" s="23" t="s">
        <v>32222</v>
      </c>
      <c r="R3964" s="23" t="s">
        <v>16962</v>
      </c>
      <c r="S3964" s="23" t="s">
        <v>32169</v>
      </c>
      <c r="T3964" s="23"/>
      <c r="U3964" s="23"/>
      <c r="V3964" s="23" t="s">
        <v>26891</v>
      </c>
      <c r="AA3964" s="26"/>
    </row>
    <row r="3965" spans="1:27" s="22" customFormat="1" x14ac:dyDescent="0.35">
      <c r="A3965" s="21" t="s">
        <v>31482</v>
      </c>
      <c r="B3965" s="22" t="str">
        <f t="shared" si="167"/>
        <v>Treponema pallidum TmpA Recombinant Protein beta-galactosidase liquid 10UG</v>
      </c>
      <c r="C3965" s="23" t="s">
        <v>37196</v>
      </c>
      <c r="D3965" s="23" t="s">
        <v>16950</v>
      </c>
      <c r="E3965" s="23" t="s">
        <v>28049</v>
      </c>
      <c r="F3965" s="24" t="s">
        <v>16842</v>
      </c>
      <c r="H3965" s="23" t="s">
        <v>16577</v>
      </c>
      <c r="I3965" s="23" t="s">
        <v>12589</v>
      </c>
      <c r="J3965" s="23" t="s">
        <v>16997</v>
      </c>
      <c r="K3965" s="23" t="s">
        <v>16821</v>
      </c>
      <c r="L3965" s="23" t="s">
        <v>16961</v>
      </c>
      <c r="M3965" s="23"/>
      <c r="N3965" s="23"/>
      <c r="O3965" s="23"/>
      <c r="P3965" s="23"/>
      <c r="Q3965" s="23" t="s">
        <v>32222</v>
      </c>
      <c r="R3965" s="23" t="s">
        <v>16962</v>
      </c>
      <c r="S3965" s="23" t="s">
        <v>32169</v>
      </c>
      <c r="T3965" s="23"/>
      <c r="U3965" s="23"/>
      <c r="V3965" s="23" t="s">
        <v>26891</v>
      </c>
      <c r="AA3965" s="26"/>
    </row>
    <row r="3966" spans="1:27" s="22" customFormat="1" x14ac:dyDescent="0.35">
      <c r="A3966" s="21" t="s">
        <v>31483</v>
      </c>
      <c r="B3966" s="22" t="str">
        <f t="shared" si="167"/>
        <v>West Nile Virus Envelope Recombinant Protein 6-his liquid 10UG</v>
      </c>
      <c r="C3966" s="23" t="s">
        <v>37196</v>
      </c>
      <c r="D3966" s="23" t="s">
        <v>16950</v>
      </c>
      <c r="E3966" s="23" t="s">
        <v>28049</v>
      </c>
      <c r="F3966" s="24" t="s">
        <v>16842</v>
      </c>
      <c r="H3966" s="23" t="s">
        <v>16578</v>
      </c>
      <c r="I3966" s="23" t="s">
        <v>12589</v>
      </c>
      <c r="J3966" s="23" t="s">
        <v>17000</v>
      </c>
      <c r="K3966" s="23" t="s">
        <v>16664</v>
      </c>
      <c r="L3966" s="23" t="s">
        <v>16961</v>
      </c>
      <c r="M3966" s="23"/>
      <c r="N3966" s="23"/>
      <c r="O3966" s="23"/>
      <c r="P3966" s="23"/>
      <c r="Q3966" s="23" t="s">
        <v>32222</v>
      </c>
      <c r="R3966" s="23" t="s">
        <v>16962</v>
      </c>
      <c r="S3966" s="23" t="s">
        <v>32169</v>
      </c>
      <c r="T3966" s="23"/>
      <c r="U3966" s="23"/>
      <c r="V3966" s="23" t="s">
        <v>26895</v>
      </c>
      <c r="AA3966" s="26"/>
    </row>
    <row r="3967" spans="1:27" s="22" customFormat="1" x14ac:dyDescent="0.35">
      <c r="A3967" s="21" t="s">
        <v>32197</v>
      </c>
      <c r="B3967" s="22" t="str">
        <f t="shared" si="167"/>
        <v>Hemagglutinin Recombinant Protein His-Tag and strepII-Tag N-terminal Liquid 50UG</v>
      </c>
      <c r="C3967" s="23" t="s">
        <v>37196</v>
      </c>
      <c r="D3967" s="23" t="s">
        <v>16954</v>
      </c>
      <c r="E3967" s="23" t="s">
        <v>27679</v>
      </c>
      <c r="F3967" s="24" t="s">
        <v>16840</v>
      </c>
      <c r="H3967" s="23" t="s">
        <v>16579</v>
      </c>
      <c r="I3967" s="23" t="s">
        <v>12601</v>
      </c>
      <c r="J3967" s="23" t="s">
        <v>29251</v>
      </c>
      <c r="K3967" s="23" t="s">
        <v>16830</v>
      </c>
      <c r="L3967" s="23" t="s">
        <v>17001</v>
      </c>
      <c r="M3967" s="23">
        <v>3654620</v>
      </c>
      <c r="N3967" s="23" t="s">
        <v>18678</v>
      </c>
      <c r="O3967" s="23" t="s">
        <v>20882</v>
      </c>
      <c r="P3967" s="23" t="s">
        <v>20883</v>
      </c>
      <c r="Q3967" s="23" t="s">
        <v>31513</v>
      </c>
      <c r="R3967" s="23" t="s">
        <v>16959</v>
      </c>
      <c r="S3967" s="23" t="s">
        <v>32165</v>
      </c>
      <c r="T3967" s="23" t="s">
        <v>32198</v>
      </c>
      <c r="U3967" s="23" t="s">
        <v>16882</v>
      </c>
      <c r="V3967" s="23" t="s">
        <v>26896</v>
      </c>
      <c r="AA3967" s="26"/>
    </row>
    <row r="3968" spans="1:27" s="22" customFormat="1" x14ac:dyDescent="0.35">
      <c r="A3968" s="21" t="s">
        <v>32199</v>
      </c>
      <c r="B3968" s="22" t="str">
        <f t="shared" si="167"/>
        <v>PUMA Fragment Recombinant Protein His-Tag and strepII-Tag N-terminal Liquid 50UG</v>
      </c>
      <c r="C3968" s="23" t="s">
        <v>37196</v>
      </c>
      <c r="D3968" s="23" t="s">
        <v>16954</v>
      </c>
      <c r="E3968" s="23" t="s">
        <v>27679</v>
      </c>
      <c r="F3968" s="24" t="s">
        <v>16840</v>
      </c>
      <c r="H3968" s="23" t="s">
        <v>16580</v>
      </c>
      <c r="I3968" s="23" t="s">
        <v>12601</v>
      </c>
      <c r="J3968" s="23" t="s">
        <v>29251</v>
      </c>
      <c r="K3968" s="23" t="s">
        <v>16830</v>
      </c>
      <c r="L3968" s="23" t="s">
        <v>17001</v>
      </c>
      <c r="M3968" s="23">
        <v>27113</v>
      </c>
      <c r="N3968" s="23" t="s">
        <v>1221</v>
      </c>
      <c r="O3968" s="23" t="s">
        <v>18703</v>
      </c>
      <c r="P3968" s="23" t="s">
        <v>20884</v>
      </c>
      <c r="Q3968" s="23" t="s">
        <v>31513</v>
      </c>
      <c r="R3968" s="23" t="s">
        <v>16959</v>
      </c>
      <c r="S3968" s="23" t="s">
        <v>32165</v>
      </c>
      <c r="T3968" s="23" t="s">
        <v>32200</v>
      </c>
      <c r="U3968" s="23" t="s">
        <v>16882</v>
      </c>
      <c r="V3968" s="23" t="s">
        <v>26897</v>
      </c>
      <c r="AA3968" s="26"/>
    </row>
    <row r="3969" spans="1:27" s="22" customFormat="1" x14ac:dyDescent="0.35">
      <c r="A3969" s="21" t="s">
        <v>32201</v>
      </c>
      <c r="B3969" s="22" t="str">
        <f t="shared" si="167"/>
        <v>EndoG Fragment Recombinant Protein His-Tag and strepII-Tag N-terminal Liquid 50UG</v>
      </c>
      <c r="C3969" s="23" t="s">
        <v>37196</v>
      </c>
      <c r="D3969" s="23" t="s">
        <v>16954</v>
      </c>
      <c r="E3969" s="23" t="s">
        <v>27679</v>
      </c>
      <c r="F3969" s="24" t="s">
        <v>16840</v>
      </c>
      <c r="H3969" s="23" t="s">
        <v>16581</v>
      </c>
      <c r="I3969" s="23" t="s">
        <v>12601</v>
      </c>
      <c r="J3969" s="23" t="s">
        <v>29251</v>
      </c>
      <c r="K3969" s="23" t="s">
        <v>16830</v>
      </c>
      <c r="L3969" s="23" t="s">
        <v>17001</v>
      </c>
      <c r="M3969" s="23">
        <v>2021</v>
      </c>
      <c r="N3969" s="23" t="s">
        <v>18679</v>
      </c>
      <c r="O3969" s="23" t="s">
        <v>18703</v>
      </c>
      <c r="P3969" s="23" t="s">
        <v>20885</v>
      </c>
      <c r="Q3969" s="23" t="s">
        <v>31513</v>
      </c>
      <c r="R3969" s="23" t="s">
        <v>16959</v>
      </c>
      <c r="S3969" s="23" t="s">
        <v>32165</v>
      </c>
      <c r="T3969" s="23" t="s">
        <v>32202</v>
      </c>
      <c r="U3969" s="23" t="s">
        <v>16882</v>
      </c>
      <c r="V3969" s="23" t="s">
        <v>26898</v>
      </c>
      <c r="AA3969" s="26"/>
    </row>
    <row r="3970" spans="1:27" s="22" customFormat="1" x14ac:dyDescent="0.35">
      <c r="A3970" s="21" t="s">
        <v>32203</v>
      </c>
      <c r="B3970" s="22" t="str">
        <f t="shared" si="167"/>
        <v>MyD88 Fragment Recombinant Protein His-Tag and strepII-Tag N-terminal Liquid 50UG</v>
      </c>
      <c r="C3970" s="23" t="s">
        <v>37196</v>
      </c>
      <c r="D3970" s="23" t="s">
        <v>16954</v>
      </c>
      <c r="E3970" s="23" t="s">
        <v>27679</v>
      </c>
      <c r="F3970" s="24" t="s">
        <v>16840</v>
      </c>
      <c r="H3970" s="23" t="s">
        <v>16582</v>
      </c>
      <c r="I3970" s="23" t="s">
        <v>12601</v>
      </c>
      <c r="J3970" s="23" t="s">
        <v>29251</v>
      </c>
      <c r="K3970" s="23" t="s">
        <v>16830</v>
      </c>
      <c r="L3970" s="23" t="s">
        <v>17001</v>
      </c>
      <c r="M3970" s="23">
        <v>4615</v>
      </c>
      <c r="N3970" s="23" t="s">
        <v>41</v>
      </c>
      <c r="O3970" s="23" t="s">
        <v>18703</v>
      </c>
      <c r="P3970" s="23" t="s">
        <v>20886</v>
      </c>
      <c r="Q3970" s="23" t="s">
        <v>31513</v>
      </c>
      <c r="R3970" s="23" t="s">
        <v>16959</v>
      </c>
      <c r="S3970" s="23" t="s">
        <v>32165</v>
      </c>
      <c r="T3970" s="23" t="s">
        <v>32204</v>
      </c>
      <c r="U3970" s="23" t="s">
        <v>16882</v>
      </c>
      <c r="V3970" s="23" t="s">
        <v>26899</v>
      </c>
      <c r="AA3970" s="26"/>
    </row>
    <row r="3971" spans="1:27" s="22" customFormat="1" x14ac:dyDescent="0.35">
      <c r="A3971" s="21" t="s">
        <v>29255</v>
      </c>
      <c r="B3971" s="22" t="str">
        <f t="shared" si="167"/>
        <v>CD4 Fragment Recombinant Protein His Tag C-terminal, N-terminal strepII-Tag 50UG</v>
      </c>
      <c r="C3971" s="23" t="s">
        <v>37196</v>
      </c>
      <c r="D3971" s="23" t="s">
        <v>16908</v>
      </c>
      <c r="E3971" s="23" t="s">
        <v>27679</v>
      </c>
      <c r="F3971" s="24" t="s">
        <v>16840</v>
      </c>
      <c r="H3971" s="23" t="s">
        <v>16583</v>
      </c>
      <c r="I3971" s="23" t="s">
        <v>12601</v>
      </c>
      <c r="J3971" s="23" t="s">
        <v>29256</v>
      </c>
      <c r="K3971" s="23" t="s">
        <v>16831</v>
      </c>
      <c r="L3971" s="23" t="s">
        <v>17001</v>
      </c>
      <c r="M3971" s="23">
        <v>920</v>
      </c>
      <c r="N3971" s="23" t="s">
        <v>250</v>
      </c>
      <c r="O3971" s="23" t="s">
        <v>18713</v>
      </c>
      <c r="P3971" s="23" t="s">
        <v>20855</v>
      </c>
      <c r="Q3971" s="23" t="s">
        <v>31513</v>
      </c>
      <c r="R3971" s="23" t="s">
        <v>16959</v>
      </c>
      <c r="S3971" s="23" t="s">
        <v>32165</v>
      </c>
      <c r="T3971" s="23" t="s">
        <v>32205</v>
      </c>
      <c r="U3971" s="23" t="s">
        <v>16882</v>
      </c>
      <c r="V3971" s="23" t="s">
        <v>26900</v>
      </c>
      <c r="AA3971" s="26"/>
    </row>
    <row r="3972" spans="1:27" s="22" customFormat="1" x14ac:dyDescent="0.35">
      <c r="A3972" s="21" t="s">
        <v>31497</v>
      </c>
      <c r="B3972" s="22" t="str">
        <f t="shared" ref="B3972:B3985" si="168">CONCATENATE(A3972, " ", Q3972)</f>
        <v>IL-33 Recombinant Protein C-terminal His Tag 50UG</v>
      </c>
      <c r="C3972" s="23" t="s">
        <v>37196</v>
      </c>
      <c r="D3972" s="23" t="s">
        <v>16954</v>
      </c>
      <c r="E3972" s="23" t="s">
        <v>27679</v>
      </c>
      <c r="F3972" s="24" t="s">
        <v>16840</v>
      </c>
      <c r="H3972" s="23" t="s">
        <v>16584</v>
      </c>
      <c r="I3972" s="23" t="s">
        <v>12601</v>
      </c>
      <c r="J3972" s="23" t="s">
        <v>28527</v>
      </c>
      <c r="K3972" s="23" t="s">
        <v>16831</v>
      </c>
      <c r="L3972" s="23" t="s">
        <v>17001</v>
      </c>
      <c r="M3972" s="23">
        <v>90865</v>
      </c>
      <c r="N3972" s="23" t="s">
        <v>17326</v>
      </c>
      <c r="O3972" s="23" t="s">
        <v>18703</v>
      </c>
      <c r="P3972" s="23" t="s">
        <v>19277</v>
      </c>
      <c r="Q3972" s="23" t="s">
        <v>31513</v>
      </c>
      <c r="R3972" s="23" t="s">
        <v>16959</v>
      </c>
      <c r="S3972" s="23" t="s">
        <v>32165</v>
      </c>
      <c r="T3972" s="23" t="s">
        <v>32206</v>
      </c>
      <c r="U3972" s="23" t="s">
        <v>16882</v>
      </c>
      <c r="V3972" s="23" t="s">
        <v>26901</v>
      </c>
      <c r="AA3972" s="26"/>
    </row>
    <row r="3973" spans="1:27" s="22" customFormat="1" x14ac:dyDescent="0.35">
      <c r="A3973" s="21" t="s">
        <v>31498</v>
      </c>
      <c r="B3973" s="22" t="str">
        <f t="shared" si="168"/>
        <v>XBP1 Recombinant Protein N-terminal His Tag 50UG</v>
      </c>
      <c r="C3973" s="23" t="s">
        <v>37196</v>
      </c>
      <c r="D3973" s="23" t="s">
        <v>16954</v>
      </c>
      <c r="E3973" s="23" t="s">
        <v>27679</v>
      </c>
      <c r="F3973" s="24" t="s">
        <v>16840</v>
      </c>
      <c r="H3973" s="23" t="s">
        <v>16585</v>
      </c>
      <c r="I3973" s="23" t="s">
        <v>12601</v>
      </c>
      <c r="J3973" s="23" t="s">
        <v>29301</v>
      </c>
      <c r="K3973" s="23" t="s">
        <v>16832</v>
      </c>
      <c r="L3973" s="23" t="s">
        <v>17001</v>
      </c>
      <c r="M3973" s="23">
        <v>7494</v>
      </c>
      <c r="N3973" s="23" t="s">
        <v>181</v>
      </c>
      <c r="O3973" s="23" t="s">
        <v>18703</v>
      </c>
      <c r="P3973" s="23" t="s">
        <v>20887</v>
      </c>
      <c r="Q3973" s="23" t="s">
        <v>31513</v>
      </c>
      <c r="R3973" s="23" t="s">
        <v>16959</v>
      </c>
      <c r="S3973" s="23" t="s">
        <v>32165</v>
      </c>
      <c r="T3973" s="23" t="s">
        <v>32207</v>
      </c>
      <c r="U3973" s="23" t="s">
        <v>16882</v>
      </c>
      <c r="V3973" s="23" t="s">
        <v>26902</v>
      </c>
      <c r="AA3973" s="26"/>
    </row>
    <row r="3974" spans="1:27" s="22" customFormat="1" x14ac:dyDescent="0.35">
      <c r="A3974" s="21" t="s">
        <v>31499</v>
      </c>
      <c r="B3974" s="22" t="str">
        <f t="shared" si="168"/>
        <v>Integrin alpha 4 Recombinant Protein N-terminal His Tag 50UG</v>
      </c>
      <c r="C3974" s="23" t="s">
        <v>37196</v>
      </c>
      <c r="D3974" s="23" t="s">
        <v>16954</v>
      </c>
      <c r="E3974" s="23" t="s">
        <v>27679</v>
      </c>
      <c r="F3974" s="24" t="s">
        <v>16840</v>
      </c>
      <c r="H3974" s="23" t="s">
        <v>16586</v>
      </c>
      <c r="I3974" s="23" t="s">
        <v>12601</v>
      </c>
      <c r="J3974" s="23" t="s">
        <v>29301</v>
      </c>
      <c r="K3974" s="23" t="s">
        <v>16833</v>
      </c>
      <c r="L3974" s="23" t="s">
        <v>17001</v>
      </c>
      <c r="M3974" s="23">
        <v>3676</v>
      </c>
      <c r="N3974" s="23" t="s">
        <v>315</v>
      </c>
      <c r="O3974" s="23" t="s">
        <v>18703</v>
      </c>
      <c r="P3974" s="23" t="s">
        <v>20888</v>
      </c>
      <c r="Q3974" s="23" t="s">
        <v>31513</v>
      </c>
      <c r="R3974" s="23" t="s">
        <v>16959</v>
      </c>
      <c r="S3974" s="23" t="s">
        <v>32165</v>
      </c>
      <c r="T3974" s="23" t="s">
        <v>32208</v>
      </c>
      <c r="U3974" s="23" t="s">
        <v>16882</v>
      </c>
      <c r="V3974" s="23" t="s">
        <v>26903</v>
      </c>
      <c r="AA3974" s="26"/>
    </row>
    <row r="3975" spans="1:27" s="22" customFormat="1" x14ac:dyDescent="0.35">
      <c r="A3975" s="21" t="s">
        <v>31500</v>
      </c>
      <c r="B3975" s="22" t="str">
        <f t="shared" si="168"/>
        <v>IL-33 Recombinant Protein N-terminal His Tag 50UG</v>
      </c>
      <c r="C3975" s="23" t="s">
        <v>37196</v>
      </c>
      <c r="D3975" s="23" t="s">
        <v>16954</v>
      </c>
      <c r="E3975" s="23" t="s">
        <v>27679</v>
      </c>
      <c r="F3975" s="24" t="s">
        <v>16840</v>
      </c>
      <c r="H3975" s="23" t="s">
        <v>16587</v>
      </c>
      <c r="I3975" s="23" t="s">
        <v>12601</v>
      </c>
      <c r="J3975" s="23" t="s">
        <v>29301</v>
      </c>
      <c r="K3975" s="23" t="s">
        <v>16831</v>
      </c>
      <c r="L3975" s="23" t="s">
        <v>17001</v>
      </c>
      <c r="M3975" s="23">
        <v>90865</v>
      </c>
      <c r="N3975" s="23" t="s">
        <v>17326</v>
      </c>
      <c r="O3975" s="23" t="s">
        <v>18703</v>
      </c>
      <c r="P3975" s="23" t="s">
        <v>19277</v>
      </c>
      <c r="Q3975" s="23" t="s">
        <v>31513</v>
      </c>
      <c r="R3975" s="23" t="s">
        <v>16959</v>
      </c>
      <c r="S3975" s="23" t="s">
        <v>32165</v>
      </c>
      <c r="T3975" s="23" t="s">
        <v>32209</v>
      </c>
      <c r="U3975" s="23" t="s">
        <v>16882</v>
      </c>
      <c r="V3975" s="23" t="s">
        <v>26904</v>
      </c>
      <c r="AA3975" s="26"/>
    </row>
    <row r="3976" spans="1:27" s="22" customFormat="1" x14ac:dyDescent="0.35">
      <c r="A3976" s="21" t="s">
        <v>31501</v>
      </c>
      <c r="B3976" s="22" t="str">
        <f t="shared" si="168"/>
        <v>IRAK Recombinant Protein C-terminal His Tag 50UG</v>
      </c>
      <c r="C3976" s="23" t="s">
        <v>37196</v>
      </c>
      <c r="D3976" s="23" t="s">
        <v>16954</v>
      </c>
      <c r="E3976" s="23" t="s">
        <v>27679</v>
      </c>
      <c r="F3976" s="24" t="s">
        <v>16840</v>
      </c>
      <c r="H3976" s="23" t="s">
        <v>16588</v>
      </c>
      <c r="I3976" s="23" t="s">
        <v>12601</v>
      </c>
      <c r="J3976" s="23" t="s">
        <v>28527</v>
      </c>
      <c r="K3976" s="23" t="s">
        <v>16831</v>
      </c>
      <c r="L3976" s="23" t="s">
        <v>17001</v>
      </c>
      <c r="M3976" s="23">
        <v>3654</v>
      </c>
      <c r="N3976" s="23" t="s">
        <v>534</v>
      </c>
      <c r="O3976" s="23" t="s">
        <v>18703</v>
      </c>
      <c r="P3976" s="23" t="s">
        <v>20889</v>
      </c>
      <c r="Q3976" s="23" t="s">
        <v>31513</v>
      </c>
      <c r="R3976" s="23" t="s">
        <v>16959</v>
      </c>
      <c r="S3976" s="23" t="s">
        <v>32165</v>
      </c>
      <c r="T3976" s="23" t="s">
        <v>24038</v>
      </c>
      <c r="U3976" s="23" t="s">
        <v>16882</v>
      </c>
      <c r="V3976" s="23" t="s">
        <v>26905</v>
      </c>
      <c r="AA3976" s="26"/>
    </row>
    <row r="3977" spans="1:27" s="22" customFormat="1" x14ac:dyDescent="0.35">
      <c r="A3977" s="21" t="s">
        <v>31502</v>
      </c>
      <c r="B3977" s="22" t="str">
        <f t="shared" si="168"/>
        <v>NELL2 Recombinant Protein C-terminal His Tag 50UG</v>
      </c>
      <c r="C3977" s="23" t="s">
        <v>37196</v>
      </c>
      <c r="D3977" s="23" t="s">
        <v>16954</v>
      </c>
      <c r="E3977" s="23" t="s">
        <v>27679</v>
      </c>
      <c r="F3977" s="24" t="s">
        <v>16840</v>
      </c>
      <c r="H3977" s="23" t="s">
        <v>16589</v>
      </c>
      <c r="I3977" s="23" t="s">
        <v>12601</v>
      </c>
      <c r="J3977" s="23" t="s">
        <v>28527</v>
      </c>
      <c r="K3977" s="23" t="s">
        <v>16834</v>
      </c>
      <c r="L3977" s="23" t="s">
        <v>17001</v>
      </c>
      <c r="M3977" s="23">
        <v>54003</v>
      </c>
      <c r="N3977" s="23" t="s">
        <v>18680</v>
      </c>
      <c r="O3977" s="23" t="s">
        <v>18742</v>
      </c>
      <c r="P3977" s="23" t="s">
        <v>20890</v>
      </c>
      <c r="Q3977" s="23" t="s">
        <v>31513</v>
      </c>
      <c r="R3977" s="23" t="s">
        <v>16959</v>
      </c>
      <c r="S3977" s="23" t="s">
        <v>32165</v>
      </c>
      <c r="T3977" s="23" t="s">
        <v>32210</v>
      </c>
      <c r="U3977" s="23" t="s">
        <v>16882</v>
      </c>
      <c r="V3977" s="23" t="s">
        <v>26906</v>
      </c>
      <c r="AA3977" s="26"/>
    </row>
    <row r="3978" spans="1:27" s="22" customFormat="1" x14ac:dyDescent="0.35">
      <c r="A3978" s="21" t="s">
        <v>31503</v>
      </c>
      <c r="B3978" s="22" t="str">
        <f t="shared" si="168"/>
        <v>RCAN2 Isoform 2 Recombinant Protein C-terminal His Tag 50UG</v>
      </c>
      <c r="C3978" s="23" t="s">
        <v>37196</v>
      </c>
      <c r="D3978" s="23" t="s">
        <v>16954</v>
      </c>
      <c r="E3978" s="23" t="s">
        <v>27679</v>
      </c>
      <c r="F3978" s="24" t="s">
        <v>16840</v>
      </c>
      <c r="H3978" s="23" t="s">
        <v>16590</v>
      </c>
      <c r="I3978" s="23" t="s">
        <v>12601</v>
      </c>
      <c r="J3978" s="23" t="s">
        <v>28527</v>
      </c>
      <c r="K3978" s="23" t="s">
        <v>16834</v>
      </c>
      <c r="L3978" s="23" t="s">
        <v>17001</v>
      </c>
      <c r="M3978" s="23">
        <v>53901</v>
      </c>
      <c r="N3978" s="23" t="s">
        <v>18681</v>
      </c>
      <c r="O3978" s="23" t="s">
        <v>18742</v>
      </c>
      <c r="P3978" s="23" t="s">
        <v>20891</v>
      </c>
      <c r="Q3978" s="23" t="s">
        <v>31513</v>
      </c>
      <c r="R3978" s="23" t="s">
        <v>16959</v>
      </c>
      <c r="S3978" s="23" t="s">
        <v>32165</v>
      </c>
      <c r="T3978" s="23" t="s">
        <v>32211</v>
      </c>
      <c r="U3978" s="23" t="s">
        <v>16882</v>
      </c>
      <c r="V3978" s="23" t="s">
        <v>26907</v>
      </c>
      <c r="AA3978" s="26"/>
    </row>
    <row r="3979" spans="1:27" s="22" customFormat="1" x14ac:dyDescent="0.35">
      <c r="A3979" s="21" t="s">
        <v>31504</v>
      </c>
      <c r="B3979" s="22" t="str">
        <f t="shared" si="168"/>
        <v>MTCH2 Recombinant Protein C-terminal His Tag 50UG</v>
      </c>
      <c r="C3979" s="23" t="s">
        <v>37196</v>
      </c>
      <c r="D3979" s="23" t="s">
        <v>16954</v>
      </c>
      <c r="E3979" s="23" t="s">
        <v>27679</v>
      </c>
      <c r="F3979" s="24" t="s">
        <v>16840</v>
      </c>
      <c r="H3979" s="23" t="s">
        <v>16591</v>
      </c>
      <c r="I3979" s="23" t="s">
        <v>12601</v>
      </c>
      <c r="J3979" s="23" t="s">
        <v>28527</v>
      </c>
      <c r="K3979" s="23" t="s">
        <v>16832</v>
      </c>
      <c r="L3979" s="23" t="s">
        <v>17001</v>
      </c>
      <c r="M3979" s="23">
        <v>56428</v>
      </c>
      <c r="N3979" s="23" t="s">
        <v>18682</v>
      </c>
      <c r="O3979" s="23" t="s">
        <v>18742</v>
      </c>
      <c r="P3979" s="23" t="s">
        <v>20892</v>
      </c>
      <c r="Q3979" s="23" t="s">
        <v>31513</v>
      </c>
      <c r="R3979" s="23" t="s">
        <v>16959</v>
      </c>
      <c r="S3979" s="23" t="s">
        <v>32165</v>
      </c>
      <c r="T3979" s="23" t="s">
        <v>32212</v>
      </c>
      <c r="U3979" s="23" t="s">
        <v>16882</v>
      </c>
      <c r="V3979" s="23" t="s">
        <v>26908</v>
      </c>
      <c r="AA3979" s="26"/>
    </row>
    <row r="3980" spans="1:27" s="22" customFormat="1" x14ac:dyDescent="0.35">
      <c r="A3980" s="21" t="s">
        <v>31505</v>
      </c>
      <c r="B3980" s="22" t="str">
        <f t="shared" si="168"/>
        <v>DR6 Cytoplasmic Domain Recombinant Protein C-terminal His Tag 50UG</v>
      </c>
      <c r="C3980" s="23" t="s">
        <v>37196</v>
      </c>
      <c r="D3980" s="23" t="s">
        <v>16954</v>
      </c>
      <c r="E3980" s="23" t="s">
        <v>27679</v>
      </c>
      <c r="F3980" s="24" t="s">
        <v>16840</v>
      </c>
      <c r="H3980" s="23" t="s">
        <v>16592</v>
      </c>
      <c r="I3980" s="23" t="s">
        <v>12601</v>
      </c>
      <c r="J3980" s="23" t="s">
        <v>28527</v>
      </c>
      <c r="K3980" s="23" t="s">
        <v>16835</v>
      </c>
      <c r="L3980" s="23" t="s">
        <v>17001</v>
      </c>
      <c r="M3980" s="23">
        <v>27242</v>
      </c>
      <c r="N3980" s="23" t="s">
        <v>17186</v>
      </c>
      <c r="O3980" s="23" t="s">
        <v>18703</v>
      </c>
      <c r="P3980" s="23" t="s">
        <v>18992</v>
      </c>
      <c r="Q3980" s="23" t="s">
        <v>31513</v>
      </c>
      <c r="R3980" s="23" t="s">
        <v>16959</v>
      </c>
      <c r="S3980" s="23" t="s">
        <v>32165</v>
      </c>
      <c r="T3980" s="23" t="s">
        <v>32213</v>
      </c>
      <c r="U3980" s="23" t="s">
        <v>16882</v>
      </c>
      <c r="V3980" s="23" t="s">
        <v>26909</v>
      </c>
      <c r="AA3980" s="26"/>
    </row>
    <row r="3981" spans="1:27" s="22" customFormat="1" x14ac:dyDescent="0.35">
      <c r="A3981" s="21" t="s">
        <v>31506</v>
      </c>
      <c r="B3981" s="22" t="str">
        <f t="shared" si="168"/>
        <v>DR6 Extracellular Domain Recombinant Protein C-terminal His Tag 50UG</v>
      </c>
      <c r="C3981" s="23" t="s">
        <v>37196</v>
      </c>
      <c r="D3981" s="23" t="s">
        <v>16954</v>
      </c>
      <c r="E3981" s="23" t="s">
        <v>27679</v>
      </c>
      <c r="F3981" s="24" t="s">
        <v>16840</v>
      </c>
      <c r="H3981" s="23" t="s">
        <v>16593</v>
      </c>
      <c r="I3981" s="23" t="s">
        <v>12601</v>
      </c>
      <c r="J3981" s="23" t="s">
        <v>28527</v>
      </c>
      <c r="K3981" s="23" t="s">
        <v>16835</v>
      </c>
      <c r="L3981" s="23" t="s">
        <v>17001</v>
      </c>
      <c r="M3981" s="23">
        <v>27242</v>
      </c>
      <c r="N3981" s="23" t="s">
        <v>17186</v>
      </c>
      <c r="O3981" s="23" t="s">
        <v>18703</v>
      </c>
      <c r="P3981" s="23" t="s">
        <v>18992</v>
      </c>
      <c r="Q3981" s="23" t="s">
        <v>31513</v>
      </c>
      <c r="R3981" s="23" t="s">
        <v>16959</v>
      </c>
      <c r="S3981" s="23" t="s">
        <v>32165</v>
      </c>
      <c r="T3981" s="23" t="s">
        <v>32214</v>
      </c>
      <c r="U3981" s="23" t="s">
        <v>16882</v>
      </c>
      <c r="V3981" s="23" t="s">
        <v>26910</v>
      </c>
      <c r="AA3981" s="26"/>
    </row>
    <row r="3982" spans="1:27" s="22" customFormat="1" x14ac:dyDescent="0.35">
      <c r="A3982" s="21" t="s">
        <v>31507</v>
      </c>
      <c r="B3982" s="22" t="str">
        <f t="shared" si="168"/>
        <v>ATG5 Recombinant Protein C-terminal His Tag 50UG</v>
      </c>
      <c r="C3982" s="23" t="s">
        <v>37196</v>
      </c>
      <c r="D3982" s="23" t="s">
        <v>16954</v>
      </c>
      <c r="E3982" s="23" t="s">
        <v>27679</v>
      </c>
      <c r="F3982" s="24" t="s">
        <v>16840</v>
      </c>
      <c r="H3982" s="23" t="s">
        <v>16594</v>
      </c>
      <c r="I3982" s="23" t="s">
        <v>12601</v>
      </c>
      <c r="J3982" s="23" t="s">
        <v>28527</v>
      </c>
      <c r="K3982" s="23" t="s">
        <v>16835</v>
      </c>
      <c r="L3982" s="23" t="s">
        <v>17001</v>
      </c>
      <c r="M3982" s="23">
        <v>9474</v>
      </c>
      <c r="N3982" s="23" t="s">
        <v>188</v>
      </c>
      <c r="O3982" s="23" t="s">
        <v>18703</v>
      </c>
      <c r="P3982" s="23" t="s">
        <v>20893</v>
      </c>
      <c r="Q3982" s="23" t="s">
        <v>31513</v>
      </c>
      <c r="R3982" s="23" t="s">
        <v>16959</v>
      </c>
      <c r="S3982" s="23" t="s">
        <v>32165</v>
      </c>
      <c r="T3982" s="23" t="s">
        <v>32215</v>
      </c>
      <c r="U3982" s="23" t="s">
        <v>16882</v>
      </c>
      <c r="V3982" s="23" t="s">
        <v>26911</v>
      </c>
      <c r="AA3982" s="26"/>
    </row>
    <row r="3983" spans="1:27" s="22" customFormat="1" x14ac:dyDescent="0.35">
      <c r="A3983" s="21" t="s">
        <v>31508</v>
      </c>
      <c r="B3983" s="22" t="str">
        <f t="shared" si="168"/>
        <v>ATG7 Recombinant Protein C-terminal His Tag 50UG</v>
      </c>
      <c r="C3983" s="23" t="s">
        <v>37196</v>
      </c>
      <c r="D3983" s="23" t="s">
        <v>16954</v>
      </c>
      <c r="E3983" s="23" t="s">
        <v>27679</v>
      </c>
      <c r="F3983" s="24" t="s">
        <v>16840</v>
      </c>
      <c r="H3983" s="23" t="s">
        <v>16595</v>
      </c>
      <c r="I3983" s="23" t="s">
        <v>12601</v>
      </c>
      <c r="J3983" s="23" t="s">
        <v>28527</v>
      </c>
      <c r="K3983" s="23" t="s">
        <v>16835</v>
      </c>
      <c r="L3983" s="23" t="s">
        <v>17001</v>
      </c>
      <c r="M3983" s="23">
        <v>74244</v>
      </c>
      <c r="N3983" s="23" t="s">
        <v>18683</v>
      </c>
      <c r="O3983" s="23" t="s">
        <v>18742</v>
      </c>
      <c r="P3983" s="23" t="s">
        <v>20894</v>
      </c>
      <c r="Q3983" s="23" t="s">
        <v>31513</v>
      </c>
      <c r="R3983" s="23" t="s">
        <v>16959</v>
      </c>
      <c r="S3983" s="23" t="s">
        <v>32165</v>
      </c>
      <c r="T3983" s="23" t="s">
        <v>32216</v>
      </c>
      <c r="U3983" s="23" t="s">
        <v>16882</v>
      </c>
      <c r="V3983" s="23" t="s">
        <v>26912</v>
      </c>
      <c r="AA3983" s="26"/>
    </row>
    <row r="3984" spans="1:27" s="22" customFormat="1" x14ac:dyDescent="0.35">
      <c r="A3984" s="21" t="s">
        <v>31509</v>
      </c>
      <c r="B3984" s="22" t="str">
        <f t="shared" si="168"/>
        <v>ATG12 Recombinant Protein C-terminal His Tag 50UG</v>
      </c>
      <c r="C3984" s="23" t="s">
        <v>37196</v>
      </c>
      <c r="D3984" s="23" t="s">
        <v>16954</v>
      </c>
      <c r="E3984" s="23" t="s">
        <v>27679</v>
      </c>
      <c r="F3984" s="24" t="s">
        <v>16840</v>
      </c>
      <c r="H3984" s="23" t="s">
        <v>16596</v>
      </c>
      <c r="I3984" s="23" t="s">
        <v>12601</v>
      </c>
      <c r="J3984" s="23" t="s">
        <v>28527</v>
      </c>
      <c r="K3984" s="23" t="s">
        <v>16832</v>
      </c>
      <c r="L3984" s="23" t="s">
        <v>17001</v>
      </c>
      <c r="M3984" s="23">
        <v>9140</v>
      </c>
      <c r="N3984" s="23" t="s">
        <v>464</v>
      </c>
      <c r="O3984" s="23" t="s">
        <v>18703</v>
      </c>
      <c r="P3984" s="23" t="s">
        <v>20895</v>
      </c>
      <c r="Q3984" s="23" t="s">
        <v>31513</v>
      </c>
      <c r="R3984" s="23" t="s">
        <v>16959</v>
      </c>
      <c r="S3984" s="23" t="s">
        <v>32165</v>
      </c>
      <c r="T3984" s="23" t="s">
        <v>32217</v>
      </c>
      <c r="U3984" s="23" t="s">
        <v>16882</v>
      </c>
      <c r="V3984" s="23" t="s">
        <v>26913</v>
      </c>
      <c r="AA3984" s="26"/>
    </row>
    <row r="3985" spans="1:27" s="22" customFormat="1" x14ac:dyDescent="0.35">
      <c r="A3985" s="21" t="s">
        <v>32218</v>
      </c>
      <c r="B3985" s="22" t="str">
        <f t="shared" si="168"/>
        <v>TM Yeast Pst1 Recombinant Protein Liquid 50UG</v>
      </c>
      <c r="C3985" s="23" t="s">
        <v>12590</v>
      </c>
      <c r="D3985" s="23" t="s">
        <v>16954</v>
      </c>
      <c r="E3985" s="23" t="s">
        <v>27679</v>
      </c>
      <c r="F3985" s="24" t="s">
        <v>16840</v>
      </c>
      <c r="H3985" s="23" t="s">
        <v>16597</v>
      </c>
      <c r="I3985" s="23" t="s">
        <v>28526</v>
      </c>
      <c r="J3985" s="23" t="s">
        <v>16961</v>
      </c>
      <c r="K3985" s="23" t="s">
        <v>16836</v>
      </c>
      <c r="L3985" s="23" t="s">
        <v>17001</v>
      </c>
      <c r="M3985" s="23">
        <v>851625</v>
      </c>
      <c r="N3985" s="23" t="s">
        <v>18684</v>
      </c>
      <c r="O3985" s="23" t="s">
        <v>20823</v>
      </c>
      <c r="P3985" s="23" t="s">
        <v>20896</v>
      </c>
      <c r="Q3985" s="23" t="s">
        <v>31513</v>
      </c>
      <c r="R3985" s="23" t="s">
        <v>16959</v>
      </c>
      <c r="S3985" s="23" t="s">
        <v>32165</v>
      </c>
      <c r="T3985" s="23" t="s">
        <v>24039</v>
      </c>
      <c r="U3985" s="23" t="s">
        <v>16882</v>
      </c>
      <c r="V3985" s="23"/>
      <c r="AA3985" s="26"/>
    </row>
  </sheetData>
  <conditionalFormatting sqref="C3275:C3985">
    <cfRule type="cellIs" dxfId="19" priority="21" operator="equal">
      <formula>"#To_Delete#"</formula>
    </cfRule>
  </conditionalFormatting>
  <conditionalFormatting sqref="I3275:I3985">
    <cfRule type="cellIs" dxfId="18" priority="20" operator="equal">
      <formula>"#To_Delete#"</formula>
    </cfRule>
  </conditionalFormatting>
  <conditionalFormatting sqref="H3275:H3985">
    <cfRule type="duplicateValues" dxfId="17" priority="19"/>
  </conditionalFormatting>
  <conditionalFormatting sqref="H3275:H3985">
    <cfRule type="cellIs" dxfId="16" priority="18" operator="equal">
      <formula>"#To_Delete#"</formula>
    </cfRule>
  </conditionalFormatting>
  <conditionalFormatting sqref="H3275:H3985">
    <cfRule type="duplicateValues" dxfId="15" priority="17"/>
  </conditionalFormatting>
  <conditionalFormatting sqref="K3275:K3985">
    <cfRule type="cellIs" dxfId="14" priority="16" operator="equal">
      <formula>"#To_Delete#"</formula>
    </cfRule>
  </conditionalFormatting>
  <conditionalFormatting sqref="E3275:E3985">
    <cfRule type="cellIs" dxfId="13" priority="15" operator="equal">
      <formula>"#To_Delete#"</formula>
    </cfRule>
  </conditionalFormatting>
  <conditionalFormatting sqref="D3275:D3985">
    <cfRule type="cellIs" dxfId="12" priority="14" operator="equal">
      <formula>"#To_Delete#"</formula>
    </cfRule>
  </conditionalFormatting>
  <conditionalFormatting sqref="R3275:R3985">
    <cfRule type="cellIs" dxfId="11" priority="13" operator="equal">
      <formula>"#To_Delete#"</formula>
    </cfRule>
  </conditionalFormatting>
  <conditionalFormatting sqref="M3275:M3985">
    <cfRule type="cellIs" dxfId="10" priority="11" operator="equal">
      <formula>"#To_Delete#"</formula>
    </cfRule>
  </conditionalFormatting>
  <conditionalFormatting sqref="N3275:N3985">
    <cfRule type="cellIs" dxfId="9" priority="10" operator="equal">
      <formula>"#To_Delete#"</formula>
    </cfRule>
  </conditionalFormatting>
  <conditionalFormatting sqref="U3275:U3985">
    <cfRule type="cellIs" dxfId="8" priority="9" operator="equal">
      <formula>"#To_Delete#"</formula>
    </cfRule>
  </conditionalFormatting>
  <conditionalFormatting sqref="S3275:S3985">
    <cfRule type="cellIs" dxfId="7" priority="8" operator="equal">
      <formula>"#To_Delete#"</formula>
    </cfRule>
  </conditionalFormatting>
  <conditionalFormatting sqref="T3275:T3985">
    <cfRule type="cellIs" dxfId="6" priority="7" operator="equal">
      <formula>"#To_Delete#"</formula>
    </cfRule>
  </conditionalFormatting>
  <conditionalFormatting sqref="V3275:V3985">
    <cfRule type="cellIs" dxfId="5" priority="6" operator="equal">
      <formula>"#To_Delete#"</formula>
    </cfRule>
  </conditionalFormatting>
  <conditionalFormatting sqref="G1:G1048576">
    <cfRule type="duplicateValues" dxfId="4" priority="4"/>
    <cfRule type="duplicateValues" dxfId="3" priority="5"/>
    <cfRule type="duplicateValues" dxfId="2" priority="3"/>
    <cfRule type="duplicateValues" dxfId="1" priority="1"/>
  </conditionalFormatting>
  <conditionalFormatting sqref="B1:B1048576">
    <cfRule type="duplicateValues" dxfId="0" priority="2"/>
  </conditionalFormatting>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980FD-892A-49EC-93A1-891673A2395F}">
  <dimension ref="A1:AG3984"/>
  <sheetViews>
    <sheetView topLeftCell="B1" zoomScale="90" zoomScaleNormal="90" workbookViewId="0">
      <selection activeCell="I1" sqref="I1"/>
    </sheetView>
  </sheetViews>
  <sheetFormatPr defaultRowHeight="14.5" x14ac:dyDescent="0.35"/>
  <cols>
    <col min="1" max="1" width="81.54296875" customWidth="1"/>
    <col min="2" max="2" width="4.54296875" customWidth="1"/>
    <col min="3" max="3" width="5.81640625" customWidth="1"/>
    <col min="4" max="4" width="13.453125" customWidth="1"/>
    <col min="5" max="5" width="7.54296875" customWidth="1"/>
    <col min="6" max="6" width="4.7265625" customWidth="1"/>
    <col min="7" max="7" width="21" customWidth="1"/>
    <col min="8" max="8" width="6.7265625" customWidth="1"/>
    <col min="9" max="9" width="6.54296875" customWidth="1"/>
    <col min="10" max="10" width="5.453125" customWidth="1"/>
    <col min="11" max="11" width="4.453125" customWidth="1"/>
    <col min="12" max="12" width="6.7265625" customWidth="1"/>
    <col min="13" max="13" width="30.1796875" style="20" customWidth="1"/>
    <col min="14" max="14" width="6.81640625" customWidth="1"/>
    <col min="15" max="15" width="32" customWidth="1"/>
  </cols>
  <sheetData>
    <row r="1" spans="1:33" x14ac:dyDescent="0.35">
      <c r="A1" t="s">
        <v>37513</v>
      </c>
      <c r="B1" t="s">
        <v>33408</v>
      </c>
      <c r="C1" s="10" t="s">
        <v>34988</v>
      </c>
      <c r="D1" t="s">
        <v>33409</v>
      </c>
      <c r="E1" t="s">
        <v>34562</v>
      </c>
      <c r="F1" t="s">
        <v>33410</v>
      </c>
      <c r="G1" t="s">
        <v>35526</v>
      </c>
      <c r="K1" t="s">
        <v>33417</v>
      </c>
      <c r="L1" t="s">
        <v>31510</v>
      </c>
      <c r="M1" s="20" t="str">
        <f t="shared" ref="M1:M64" si="0">CONCATENATE(B1,C1,D1,E1,F1,G1,H1,I1,J1,K1,L1)</f>
        <v>IHUCOV2SRBDRCHISLY100UG</v>
      </c>
      <c r="O1" t="s">
        <v>35467</v>
      </c>
      <c r="R1" t="str">
        <f t="shared" ref="R1:R64" si="1">IF(ISNUMBER(SEARCH("C-terminal",A1)),"CT",IF(ISNUMBER(SEARCH("N-terminal",A1)),"NT",""))</f>
        <v>CT</v>
      </c>
      <c r="U1" t="str">
        <f t="shared" ref="U1:U64" si="2">IF(ISNUMBER(SEARCH("C-Fc",A1)),"CFC",IF(ISNUMBER(SEARCH("N-Fc",A1)),"NFC",IF(ISNUMBER(SEARCH("Fc-tag",A1)),"FC",IF(ISNUMBER(SEARCH("Fc",A1)),"FC",IF(ISNUMBER(SEARCH("Fc tag",A1)),"FC","")))))</f>
        <v/>
      </c>
      <c r="V1" t="str">
        <f t="shared" ref="V1:V64" si="3">IF(ISNUMBER(SEARCH("C-His",A1)),"CHIS",IF(ISNUMBER(SEARCH("N-His",A1)),"NHIS",IF(ISNUMBER(SEARCH("His-tag",A1)),"HIS",IF(ISNUMBER(SEARCH("His",A1)),"HIS",IF(ISNUMBER(SEARCH("His tag",A1)),"HIS","")))))</f>
        <v>HIS</v>
      </c>
      <c r="W1" t="str">
        <f t="shared" ref="W1:W64" si="4">IF(ISNUMBER(SEARCH("C-Avi",A1)),"CAVI",IF(ISNUMBER(SEARCH("N-Avi",A1)),"NAVI",IF(ISNUMBER(SEARCH("Avi-tag",A1)),"AVI",IF(ISNUMBER(SEARCH("Avi",A1)),"AVI",IF(ISNUMBER(SEARCH("Avi tag",A1)),"AVI","")))))</f>
        <v/>
      </c>
      <c r="AB1" s="10" t="s">
        <v>34988</v>
      </c>
      <c r="AC1" s="10" t="s">
        <v>3</v>
      </c>
      <c r="AD1" t="str">
        <f>CONCATENATE(AC1, " ", A1)</f>
        <v>Human Human SARS-CoV-2 (COVID-19) Spike RBD Recombinant Protein C-terminal His Tag Lyophilized 100UG</v>
      </c>
      <c r="AE1" t="str">
        <f>TRIM(AD1)</f>
        <v>Human Human SARS-CoV-2 (COVID-19) Spike RBD Recombinant Protein C-terminal His Tag Lyophilized 100UG</v>
      </c>
      <c r="AF1" s="10" t="s">
        <v>29315</v>
      </c>
      <c r="AG1" t="str">
        <f>TRIM(CONCATENATE(AC1, " ", AF1))</f>
        <v>Human SARS-CoV-2 (COVID-19) Spike RBD Recombinant Protein C-terminal His Tag Lyophilized</v>
      </c>
    </row>
    <row r="2" spans="1:33" x14ac:dyDescent="0.35">
      <c r="A2" t="s">
        <v>37514</v>
      </c>
      <c r="B2" t="s">
        <v>33408</v>
      </c>
      <c r="C2" s="11" t="s">
        <v>34988</v>
      </c>
      <c r="D2" t="str">
        <f t="shared" ref="D2:D7" si="5">IF(ISNUMBER(SEARCH("SARS",A2)),"COV2","")</f>
        <v>COV2</v>
      </c>
      <c r="E2" t="s">
        <v>34986</v>
      </c>
      <c r="F2" t="s">
        <v>33410</v>
      </c>
      <c r="G2" t="s">
        <v>37480</v>
      </c>
      <c r="K2" t="str">
        <f t="shared" ref="K2:K65" si="6">IF(ISNUMBER(SEARCH("lyophilized",A2)),"LY","")</f>
        <v>LY</v>
      </c>
      <c r="L2" t="s">
        <v>31510</v>
      </c>
      <c r="M2" s="20" t="str">
        <f t="shared" si="0"/>
        <v>IHUCOV2ST1RCFCHISLY100UG</v>
      </c>
      <c r="O2" t="s">
        <v>35468</v>
      </c>
      <c r="R2" t="str">
        <f t="shared" si="1"/>
        <v>CT</v>
      </c>
      <c r="S2" t="str">
        <f t="shared" ref="S2:S65" si="7">IF(ISNUMBER(SEARCH("N-6 His Tag", A2)), "N6HIS", "")</f>
        <v/>
      </c>
      <c r="U2" t="str">
        <f t="shared" si="2"/>
        <v>FC</v>
      </c>
      <c r="V2" t="str">
        <f t="shared" si="3"/>
        <v>HIS</v>
      </c>
      <c r="W2" t="str">
        <f t="shared" si="4"/>
        <v/>
      </c>
      <c r="AB2" s="11" t="s">
        <v>34988</v>
      </c>
      <c r="AC2" s="11" t="s">
        <v>3</v>
      </c>
      <c r="AD2" t="str">
        <f t="shared" ref="AD2:AD65" si="8">CONCATENATE(AC2, " ", A2)</f>
        <v>Human Human SARS-CoV-2 (COVID-19) Spike S1 Recombinant Protein C-terminal Fc His Tag Lyophilized 100UG</v>
      </c>
      <c r="AE2" t="str">
        <f t="shared" ref="AE2:AE65" si="9">TRIM(AD2)</f>
        <v>Human Human SARS-CoV-2 (COVID-19) Spike S1 Recombinant Protein C-terminal Fc His Tag Lyophilized 100UG</v>
      </c>
      <c r="AF2" s="10" t="s">
        <v>31514</v>
      </c>
      <c r="AG2" t="str">
        <f t="shared" ref="AG2:AG65" si="10">TRIM(CONCATENATE(AC2, " ", AF2))</f>
        <v>Human SARS-CoV-2 (COVID-19) Spike S1 Recombinant Protein C-terminal Fc His Tag Lyophilized</v>
      </c>
    </row>
    <row r="3" spans="1:33" x14ac:dyDescent="0.35">
      <c r="A3" t="s">
        <v>37515</v>
      </c>
      <c r="B3" t="s">
        <v>33408</v>
      </c>
      <c r="C3" s="11" t="s">
        <v>34988</v>
      </c>
      <c r="D3" t="str">
        <f t="shared" si="5"/>
        <v>COV2</v>
      </c>
      <c r="E3" t="s">
        <v>34989</v>
      </c>
      <c r="F3" t="s">
        <v>33410</v>
      </c>
      <c r="G3" t="s">
        <v>35526</v>
      </c>
      <c r="K3" t="str">
        <f t="shared" si="6"/>
        <v/>
      </c>
      <c r="L3" t="s">
        <v>31510</v>
      </c>
      <c r="M3" s="20" t="str">
        <f t="shared" si="0"/>
        <v>IHUCOV2S1S2ECDRCHIS100UG</v>
      </c>
      <c r="O3" t="s">
        <v>35469</v>
      </c>
      <c r="R3" t="str">
        <f t="shared" si="1"/>
        <v>CT</v>
      </c>
      <c r="S3" t="str">
        <f t="shared" si="7"/>
        <v/>
      </c>
      <c r="U3" t="str">
        <f t="shared" si="2"/>
        <v/>
      </c>
      <c r="V3" t="str">
        <f t="shared" si="3"/>
        <v>HIS</v>
      </c>
      <c r="W3" t="str">
        <f t="shared" si="4"/>
        <v/>
      </c>
      <c r="AB3" s="11" t="s">
        <v>34988</v>
      </c>
      <c r="AC3" s="11" t="s">
        <v>3</v>
      </c>
      <c r="AD3" t="str">
        <f t="shared" si="8"/>
        <v>Human Human SARS-CoV-2 (COVID-19) S1+S2 ECD (S-ECD) Recombinant Protein C-terminal His Tag 100UG</v>
      </c>
      <c r="AE3" t="str">
        <f t="shared" si="9"/>
        <v>Human Human SARS-CoV-2 (COVID-19) S1+S2 ECD (S-ECD) Recombinant Protein C-terminal His Tag 100UG</v>
      </c>
      <c r="AF3" s="10" t="s">
        <v>31484</v>
      </c>
      <c r="AG3" t="str">
        <f t="shared" si="10"/>
        <v>Human SARS-CoV-2 (COVID-19) S1+S2 ECD (S-ECD) Recombinant Protein C-terminal His Tag</v>
      </c>
    </row>
    <row r="4" spans="1:33" x14ac:dyDescent="0.35">
      <c r="A4" t="s">
        <v>37516</v>
      </c>
      <c r="B4" t="s">
        <v>33408</v>
      </c>
      <c r="C4" s="11" t="s">
        <v>34988</v>
      </c>
      <c r="D4" t="str">
        <f t="shared" si="5"/>
        <v>COV2</v>
      </c>
      <c r="E4" t="s">
        <v>34986</v>
      </c>
      <c r="F4" t="s">
        <v>33410</v>
      </c>
      <c r="G4" t="s">
        <v>37481</v>
      </c>
      <c r="K4" t="str">
        <f t="shared" si="6"/>
        <v>LY</v>
      </c>
      <c r="L4" t="s">
        <v>31510</v>
      </c>
      <c r="M4" s="20" t="str">
        <f t="shared" si="0"/>
        <v>IHUCOV2ST1RCHISAVILY100UG</v>
      </c>
      <c r="O4" t="s">
        <v>35468</v>
      </c>
      <c r="R4" t="str">
        <f t="shared" si="1"/>
        <v>CT</v>
      </c>
      <c r="S4" t="str">
        <f t="shared" si="7"/>
        <v/>
      </c>
      <c r="U4" t="str">
        <f t="shared" si="2"/>
        <v/>
      </c>
      <c r="V4" t="str">
        <f t="shared" si="3"/>
        <v>HIS</v>
      </c>
      <c r="W4" t="str">
        <f t="shared" si="4"/>
        <v>AVI</v>
      </c>
      <c r="AB4" s="11" t="s">
        <v>34988</v>
      </c>
      <c r="AC4" s="11" t="s">
        <v>3</v>
      </c>
      <c r="AD4" t="str">
        <f t="shared" si="8"/>
        <v>Human Human SARS-CoV-2 (COVID-19) Spike S1 Recombinant Protein C-terminal His Tag and Avi Tag Lyophilized 100UG</v>
      </c>
      <c r="AE4" t="str">
        <f t="shared" si="9"/>
        <v>Human Human SARS-CoV-2 (COVID-19) Spike S1 Recombinant Protein C-terminal His Tag and Avi Tag Lyophilized 100UG</v>
      </c>
      <c r="AF4" s="10" t="s">
        <v>31515</v>
      </c>
      <c r="AG4" t="str">
        <f t="shared" si="10"/>
        <v>Human SARS-CoV-2 (COVID-19) Spike S1 Recombinant Protein C-terminal His Tag and Avi Tag Lyophilized</v>
      </c>
    </row>
    <row r="5" spans="1:33" x14ac:dyDescent="0.35">
      <c r="A5" t="s">
        <v>37517</v>
      </c>
      <c r="B5" t="s">
        <v>33408</v>
      </c>
      <c r="C5" s="11" t="s">
        <v>34988</v>
      </c>
      <c r="D5" t="str">
        <f t="shared" si="5"/>
        <v>COV2</v>
      </c>
      <c r="E5" t="s">
        <v>34986</v>
      </c>
      <c r="F5" t="s">
        <v>33410</v>
      </c>
      <c r="G5" t="s">
        <v>35526</v>
      </c>
      <c r="K5" t="str">
        <f t="shared" si="6"/>
        <v>LY</v>
      </c>
      <c r="L5" t="s">
        <v>31510</v>
      </c>
      <c r="M5" s="20" t="str">
        <f t="shared" si="0"/>
        <v>IHUCOV2ST1RCHISLY100UG</v>
      </c>
      <c r="O5" t="s">
        <v>35468</v>
      </c>
      <c r="R5" t="str">
        <f t="shared" si="1"/>
        <v>CT</v>
      </c>
      <c r="S5" t="str">
        <f t="shared" si="7"/>
        <v/>
      </c>
      <c r="U5" t="str">
        <f t="shared" si="2"/>
        <v/>
      </c>
      <c r="V5" t="str">
        <f t="shared" si="3"/>
        <v>HIS</v>
      </c>
      <c r="W5" t="str">
        <f t="shared" si="4"/>
        <v/>
      </c>
      <c r="AB5" s="11" t="s">
        <v>34988</v>
      </c>
      <c r="AC5" s="11" t="s">
        <v>3</v>
      </c>
      <c r="AD5" t="str">
        <f t="shared" si="8"/>
        <v>Human Human SARS-CoV-2 (COVID-19) Spike S1 Recombinant Protein C-terminal His Tag Lyophilized 100UG</v>
      </c>
      <c r="AE5" t="str">
        <f t="shared" si="9"/>
        <v>Human Human SARS-CoV-2 (COVID-19) Spike S1 Recombinant Protein C-terminal His Tag Lyophilized 100UG</v>
      </c>
      <c r="AF5" s="10" t="s">
        <v>29316</v>
      </c>
      <c r="AG5" t="str">
        <f t="shared" si="10"/>
        <v>Human SARS-CoV-2 (COVID-19) Spike S1 Recombinant Protein C-terminal His Tag Lyophilized</v>
      </c>
    </row>
    <row r="6" spans="1:33" x14ac:dyDescent="0.35">
      <c r="A6" t="s">
        <v>37518</v>
      </c>
      <c r="B6" t="s">
        <v>33408</v>
      </c>
      <c r="C6" s="11" t="s">
        <v>37508</v>
      </c>
      <c r="D6" t="str">
        <f t="shared" si="5"/>
        <v>COV2</v>
      </c>
      <c r="E6" t="s">
        <v>34993</v>
      </c>
      <c r="F6" t="s">
        <v>33410</v>
      </c>
      <c r="G6" t="s">
        <v>37482</v>
      </c>
      <c r="K6" t="str">
        <f t="shared" si="6"/>
        <v/>
      </c>
      <c r="L6" t="s">
        <v>31510</v>
      </c>
      <c r="M6" s="20" t="str">
        <f t="shared" si="0"/>
        <v>IBCTCOV2ETRNHISAVI100UG</v>
      </c>
      <c r="O6" t="s">
        <v>35470</v>
      </c>
      <c r="R6" t="str">
        <f t="shared" si="1"/>
        <v>NT</v>
      </c>
      <c r="S6" t="str">
        <f t="shared" si="7"/>
        <v/>
      </c>
      <c r="U6" t="str">
        <f t="shared" si="2"/>
        <v/>
      </c>
      <c r="V6" t="str">
        <f t="shared" si="3"/>
        <v>HIS</v>
      </c>
      <c r="W6" t="str">
        <f t="shared" si="4"/>
        <v>AVI</v>
      </c>
      <c r="AB6" s="11" t="s">
        <v>37508</v>
      </c>
      <c r="AC6" s="11" t="s">
        <v>37196</v>
      </c>
      <c r="AD6" t="str">
        <f t="shared" si="8"/>
        <v>Bacteria-Derived Bacteria-Derived SARS-CoV-2 (COVID-19) Envelope Recombinant Protein N-terminal His Tag and Avi Tag 100UG</v>
      </c>
      <c r="AE6" t="str">
        <f t="shared" si="9"/>
        <v>Bacteria-Derived Bacteria-Derived SARS-CoV-2 (COVID-19) Envelope Recombinant Protein N-terminal His Tag and Avi Tag 100UG</v>
      </c>
      <c r="AF6" s="10" t="s">
        <v>29303</v>
      </c>
      <c r="AG6" t="str">
        <f t="shared" si="10"/>
        <v>Bacteria-Derived SARS-CoV-2 (COVID-19) Envelope Recombinant Protein N-terminal His Tag and Avi Tag</v>
      </c>
    </row>
    <row r="7" spans="1:33" x14ac:dyDescent="0.35">
      <c r="A7" t="s">
        <v>37519</v>
      </c>
      <c r="B7" t="s">
        <v>33408</v>
      </c>
      <c r="C7" s="11" t="s">
        <v>37508</v>
      </c>
      <c r="D7" t="str">
        <f t="shared" si="5"/>
        <v>COV2</v>
      </c>
      <c r="E7" t="s">
        <v>34987</v>
      </c>
      <c r="F7" t="s">
        <v>33410</v>
      </c>
      <c r="G7" t="s">
        <v>35535</v>
      </c>
      <c r="K7" t="str">
        <f t="shared" si="6"/>
        <v/>
      </c>
      <c r="L7" t="s">
        <v>31510</v>
      </c>
      <c r="M7" s="20" t="str">
        <f t="shared" si="0"/>
        <v>IBCTCOV2NTRNHIS100UG</v>
      </c>
      <c r="O7" t="s">
        <v>35471</v>
      </c>
      <c r="R7" t="str">
        <f t="shared" si="1"/>
        <v>NT</v>
      </c>
      <c r="S7" t="str">
        <f t="shared" si="7"/>
        <v/>
      </c>
      <c r="U7" t="str">
        <f t="shared" si="2"/>
        <v/>
      </c>
      <c r="V7" t="str">
        <f t="shared" si="3"/>
        <v>HIS</v>
      </c>
      <c r="W7" t="str">
        <f t="shared" si="4"/>
        <v/>
      </c>
      <c r="AB7" s="11" t="s">
        <v>37508</v>
      </c>
      <c r="AC7" s="11" t="s">
        <v>37196</v>
      </c>
      <c r="AD7" t="str">
        <f t="shared" si="8"/>
        <v>Bacteria-Derived Bacteria-Derived SARS-CoV-2 (COVID-19) Nucleocapsid Recombinant Protein N-terminal His Tag 100UG</v>
      </c>
      <c r="AE7" t="str">
        <f t="shared" si="9"/>
        <v>Bacteria-Derived Bacteria-Derived SARS-CoV-2 (COVID-19) Nucleocapsid Recombinant Protein N-terminal His Tag 100UG</v>
      </c>
      <c r="AF7" s="10" t="s">
        <v>31485</v>
      </c>
      <c r="AG7" t="str">
        <f t="shared" si="10"/>
        <v>Bacteria-Derived SARS-CoV-2 (COVID-19) Nucleocapsid Recombinant Protein N-terminal His Tag</v>
      </c>
    </row>
    <row r="8" spans="1:33" x14ac:dyDescent="0.35">
      <c r="A8" t="s">
        <v>37520</v>
      </c>
      <c r="B8" t="s">
        <v>33408</v>
      </c>
      <c r="C8" s="11" t="s">
        <v>34988</v>
      </c>
      <c r="D8" t="s">
        <v>440</v>
      </c>
      <c r="F8" t="s">
        <v>33410</v>
      </c>
      <c r="G8" t="s">
        <v>37481</v>
      </c>
      <c r="K8" t="str">
        <f t="shared" si="6"/>
        <v>LY</v>
      </c>
      <c r="L8" t="s">
        <v>31510</v>
      </c>
      <c r="M8" s="20" t="str">
        <f t="shared" si="0"/>
        <v>IHUACE2RCHISAVILY100UG</v>
      </c>
      <c r="O8" t="s">
        <v>34617</v>
      </c>
      <c r="R8" t="str">
        <f t="shared" si="1"/>
        <v>CT</v>
      </c>
      <c r="S8" t="str">
        <f t="shared" si="7"/>
        <v/>
      </c>
      <c r="U8" t="str">
        <f t="shared" si="2"/>
        <v/>
      </c>
      <c r="V8" t="str">
        <f t="shared" si="3"/>
        <v>HIS</v>
      </c>
      <c r="W8" t="str">
        <f t="shared" si="4"/>
        <v>AVI</v>
      </c>
      <c r="AB8" s="11" t="s">
        <v>34988</v>
      </c>
      <c r="AC8" s="11" t="s">
        <v>3</v>
      </c>
      <c r="AD8" t="str">
        <f t="shared" si="8"/>
        <v>Human Human Human ACE2 Recombinant Protein C-terminal His Tag and Avi Tag Lyophilized 100UG</v>
      </c>
      <c r="AE8" t="str">
        <f t="shared" si="9"/>
        <v>Human Human Human ACE2 Recombinant Protein C-terminal His Tag and Avi Tag Lyophilized 100UG</v>
      </c>
      <c r="AF8" s="10" t="s">
        <v>29317</v>
      </c>
      <c r="AG8" t="str">
        <f t="shared" si="10"/>
        <v>Human Human ACE2 Recombinant Protein C-terminal His Tag and Avi Tag Lyophilized</v>
      </c>
    </row>
    <row r="9" spans="1:33" x14ac:dyDescent="0.35">
      <c r="A9" t="s">
        <v>32265</v>
      </c>
      <c r="B9" t="s">
        <v>33408</v>
      </c>
      <c r="C9" s="11"/>
      <c r="D9" t="str">
        <f>IF(ISNUMBER(SEARCH("SARS",A9)),"COV2","")</f>
        <v>COV2</v>
      </c>
      <c r="E9" t="s">
        <v>34990</v>
      </c>
      <c r="F9" t="s">
        <v>33410</v>
      </c>
      <c r="G9" t="s">
        <v>35526</v>
      </c>
      <c r="K9" t="str">
        <f t="shared" si="6"/>
        <v>LY</v>
      </c>
      <c r="L9" t="s">
        <v>31510</v>
      </c>
      <c r="M9" s="20" t="str">
        <f t="shared" si="0"/>
        <v>ICOV2S2ECDRCHISLY100UG</v>
      </c>
      <c r="O9" t="s">
        <v>35472</v>
      </c>
      <c r="R9" t="str">
        <f t="shared" si="1"/>
        <v>CT</v>
      </c>
      <c r="S9" t="str">
        <f t="shared" si="7"/>
        <v/>
      </c>
      <c r="U9" t="str">
        <f t="shared" si="2"/>
        <v/>
      </c>
      <c r="V9" t="str">
        <f t="shared" si="3"/>
        <v>HIS</v>
      </c>
      <c r="W9" t="str">
        <f t="shared" si="4"/>
        <v/>
      </c>
      <c r="AB9" s="11"/>
      <c r="AC9" s="11"/>
      <c r="AD9" t="str">
        <f t="shared" si="8"/>
        <v xml:space="preserve"> SARS-CoV-2 (COVID-19) Spike S2 ECD Recombinant Protein C-terminal His Tag Lyophilized 100UG</v>
      </c>
      <c r="AE9" t="str">
        <f t="shared" si="9"/>
        <v>SARS-CoV-2 (COVID-19) Spike S2 ECD Recombinant Protein C-terminal His Tag Lyophilized 100UG</v>
      </c>
      <c r="AF9" s="10" t="s">
        <v>29318</v>
      </c>
      <c r="AG9" t="str">
        <f t="shared" si="10"/>
        <v>SARS-CoV-2 (COVID-19) Spike S2 ECD Recombinant Protein C-terminal His Tag Lyophilized</v>
      </c>
    </row>
    <row r="10" spans="1:33" x14ac:dyDescent="0.35">
      <c r="A10" t="s">
        <v>37521</v>
      </c>
      <c r="B10" t="s">
        <v>33408</v>
      </c>
      <c r="C10" s="11" t="s">
        <v>37508</v>
      </c>
      <c r="D10" t="str">
        <f>IF(ISNUMBER(SEARCH("SARS",A10)),"COV2","")</f>
        <v>COV2</v>
      </c>
      <c r="E10" t="s">
        <v>34991</v>
      </c>
      <c r="F10" t="s">
        <v>33410</v>
      </c>
      <c r="G10" t="s">
        <v>37482</v>
      </c>
      <c r="K10" t="str">
        <f t="shared" si="6"/>
        <v/>
      </c>
      <c r="L10" t="s">
        <v>31510</v>
      </c>
      <c r="M10" s="20" t="str">
        <f t="shared" si="0"/>
        <v>IBCTCOV23CPRORNHISAVI100UG</v>
      </c>
      <c r="O10" t="s">
        <v>35873</v>
      </c>
      <c r="R10" t="str">
        <f t="shared" si="1"/>
        <v>NT</v>
      </c>
      <c r="S10" t="str">
        <f t="shared" si="7"/>
        <v/>
      </c>
      <c r="U10" t="str">
        <f t="shared" si="2"/>
        <v/>
      </c>
      <c r="V10" t="str">
        <f t="shared" si="3"/>
        <v>HIS</v>
      </c>
      <c r="W10" t="str">
        <f t="shared" si="4"/>
        <v>AVI</v>
      </c>
      <c r="AB10" s="11" t="s">
        <v>37508</v>
      </c>
      <c r="AC10" s="11" t="s">
        <v>37196</v>
      </c>
      <c r="AD10" t="str">
        <f t="shared" si="8"/>
        <v>Bacteria-Derived Bacteria-Derived SARS-CoV-2 (COVID-19) 3C-like Proteinase N-terminal His Tag and Avi Tag 100UG</v>
      </c>
      <c r="AE10" t="str">
        <f t="shared" si="9"/>
        <v>Bacteria-Derived Bacteria-Derived SARS-CoV-2 (COVID-19) 3C-like Proteinase N-terminal His Tag and Avi Tag 100UG</v>
      </c>
      <c r="AF10" s="10" t="s">
        <v>31516</v>
      </c>
      <c r="AG10" t="str">
        <f t="shared" si="10"/>
        <v>Bacteria-Derived SARS-CoV-2 (COVID-19) 3C-like Proteinase N-terminal His Tag and Avi Tag</v>
      </c>
    </row>
    <row r="11" spans="1:33" x14ac:dyDescent="0.35">
      <c r="A11" t="s">
        <v>37522</v>
      </c>
      <c r="B11" t="s">
        <v>33408</v>
      </c>
      <c r="C11" s="11" t="s">
        <v>34988</v>
      </c>
      <c r="D11" t="str">
        <f>IF(ISNUMBER(SEARCH("SARS",A11)),"COV2","")</f>
        <v>COV2</v>
      </c>
      <c r="E11" t="s">
        <v>34562</v>
      </c>
      <c r="F11" t="s">
        <v>33410</v>
      </c>
      <c r="G11" t="s">
        <v>37483</v>
      </c>
      <c r="K11" t="str">
        <f t="shared" si="6"/>
        <v>LY</v>
      </c>
      <c r="L11" t="s">
        <v>31510</v>
      </c>
      <c r="M11" s="20" t="str">
        <f t="shared" si="0"/>
        <v>IHUCOV2SRBDRMFCCLY100UG</v>
      </c>
      <c r="O11" t="s">
        <v>35467</v>
      </c>
      <c r="R11" t="str">
        <f t="shared" si="1"/>
        <v>CT</v>
      </c>
      <c r="S11" t="str">
        <f t="shared" si="7"/>
        <v/>
      </c>
      <c r="U11" t="str">
        <f t="shared" si="2"/>
        <v>FC</v>
      </c>
      <c r="V11" t="str">
        <f t="shared" si="3"/>
        <v/>
      </c>
      <c r="W11" t="str">
        <f t="shared" si="4"/>
        <v/>
      </c>
      <c r="AB11" s="11" t="s">
        <v>34988</v>
      </c>
      <c r="AC11" s="11" t="s">
        <v>3</v>
      </c>
      <c r="AD11" t="str">
        <f t="shared" si="8"/>
        <v>Human Human SARS-CoV-2 (COVID-19) Spike RBD Recombinant Protein mFc Tag C-terminal Lyophilized 100UG</v>
      </c>
      <c r="AE11" t="str">
        <f t="shared" si="9"/>
        <v>Human Human SARS-CoV-2 (COVID-19) Spike RBD Recombinant Protein mFc Tag C-terminal Lyophilized 100UG</v>
      </c>
      <c r="AF11" s="10" t="s">
        <v>29319</v>
      </c>
      <c r="AG11" t="str">
        <f t="shared" si="10"/>
        <v>Human SARS-CoV-2 (COVID-19) Spike RBD Recombinant Protein mFc Tag C-terminal Lyophilized</v>
      </c>
    </row>
    <row r="12" spans="1:33" x14ac:dyDescent="0.35">
      <c r="A12" t="s">
        <v>37517</v>
      </c>
      <c r="B12" t="s">
        <v>33408</v>
      </c>
      <c r="C12" s="11" t="s">
        <v>34988</v>
      </c>
      <c r="D12" t="str">
        <f>IF(ISNUMBER(SEARCH("SARS",A12)),"COV2","")</f>
        <v>COV2</v>
      </c>
      <c r="E12" t="s">
        <v>34986</v>
      </c>
      <c r="F12" t="s">
        <v>33410</v>
      </c>
      <c r="G12" t="s">
        <v>35526</v>
      </c>
      <c r="K12" t="str">
        <f t="shared" si="6"/>
        <v>LY</v>
      </c>
      <c r="L12" t="s">
        <v>31510</v>
      </c>
      <c r="M12" s="20" t="str">
        <f t="shared" si="0"/>
        <v>IHUCOV2ST1RCHISLY100UG</v>
      </c>
      <c r="O12" t="s">
        <v>35468</v>
      </c>
      <c r="R12" t="str">
        <f t="shared" si="1"/>
        <v>CT</v>
      </c>
      <c r="S12" t="str">
        <f t="shared" si="7"/>
        <v/>
      </c>
      <c r="U12" t="str">
        <f t="shared" si="2"/>
        <v/>
      </c>
      <c r="V12" t="str">
        <f t="shared" si="3"/>
        <v>HIS</v>
      </c>
      <c r="W12" t="str">
        <f t="shared" si="4"/>
        <v/>
      </c>
      <c r="AB12" s="11" t="s">
        <v>34988</v>
      </c>
      <c r="AC12" s="11" t="s">
        <v>3</v>
      </c>
      <c r="AD12" t="str">
        <f t="shared" si="8"/>
        <v>Human Human SARS-CoV-2 (COVID-19) Spike S1 Recombinant Protein C-terminal His Tag Lyophilized 100UG</v>
      </c>
      <c r="AE12" t="str">
        <f t="shared" si="9"/>
        <v>Human Human SARS-CoV-2 (COVID-19) Spike S1 Recombinant Protein C-terminal His Tag Lyophilized 100UG</v>
      </c>
      <c r="AF12" s="10" t="s">
        <v>29316</v>
      </c>
      <c r="AG12" t="str">
        <f t="shared" si="10"/>
        <v>Human SARS-CoV-2 (COVID-19) Spike S1 Recombinant Protein C-terminal His Tag Lyophilized</v>
      </c>
    </row>
    <row r="13" spans="1:33" x14ac:dyDescent="0.35">
      <c r="A13" t="s">
        <v>37523</v>
      </c>
      <c r="B13" t="s">
        <v>33408</v>
      </c>
      <c r="C13" s="11" t="s">
        <v>37508</v>
      </c>
      <c r="D13" t="str">
        <f>IF(ISNUMBER(SEARCH("SARS",A13)),"COV2","")</f>
        <v>COV2</v>
      </c>
      <c r="E13" t="s">
        <v>35954</v>
      </c>
      <c r="F13" t="s">
        <v>33410</v>
      </c>
      <c r="G13" t="s">
        <v>35535</v>
      </c>
      <c r="K13" t="str">
        <f t="shared" si="6"/>
        <v/>
      </c>
      <c r="L13" t="s">
        <v>31510</v>
      </c>
      <c r="M13" s="20" t="str">
        <f t="shared" si="0"/>
        <v>IBCTCOV2PPNPRNHIS100UG</v>
      </c>
      <c r="O13" t="s">
        <v>35874</v>
      </c>
      <c r="R13" t="str">
        <f t="shared" si="1"/>
        <v>NT</v>
      </c>
      <c r="S13" t="str">
        <f t="shared" si="7"/>
        <v/>
      </c>
      <c r="U13" t="str">
        <f t="shared" si="2"/>
        <v/>
      </c>
      <c r="V13" t="str">
        <f t="shared" si="3"/>
        <v>HIS</v>
      </c>
      <c r="W13" t="str">
        <f t="shared" si="4"/>
        <v/>
      </c>
      <c r="AB13" s="11" t="s">
        <v>37508</v>
      </c>
      <c r="AC13" s="11" t="s">
        <v>37196</v>
      </c>
      <c r="AD13" t="str">
        <f t="shared" si="8"/>
        <v>Bacteria-Derived Bacteria-Derived SARS-CoV-2 (COVID-19) Papain-like Protease N-terminal His Tag 100UG</v>
      </c>
      <c r="AE13" t="str">
        <f t="shared" si="9"/>
        <v>Bacteria-Derived Bacteria-Derived SARS-CoV-2 (COVID-19) Papain-like Protease N-terminal His Tag 100UG</v>
      </c>
      <c r="AF13" s="10" t="s">
        <v>31517</v>
      </c>
      <c r="AG13" t="str">
        <f t="shared" si="10"/>
        <v>Bacteria-Derived SARS-CoV-2 (COVID-19) Papain-like Protease N-terminal His Tag</v>
      </c>
    </row>
    <row r="14" spans="1:33" x14ac:dyDescent="0.35">
      <c r="A14" t="s">
        <v>37524</v>
      </c>
      <c r="B14" t="s">
        <v>33408</v>
      </c>
      <c r="C14" s="11" t="s">
        <v>34988</v>
      </c>
      <c r="D14" t="s">
        <v>440</v>
      </c>
      <c r="F14" t="s">
        <v>33410</v>
      </c>
      <c r="G14" t="s">
        <v>35527</v>
      </c>
      <c r="K14" t="str">
        <f t="shared" si="6"/>
        <v>LY</v>
      </c>
      <c r="L14" t="s">
        <v>31510</v>
      </c>
      <c r="M14" s="20" t="str">
        <f t="shared" si="0"/>
        <v>IHUACE2RCFCLY100UG</v>
      </c>
      <c r="O14" t="s">
        <v>34617</v>
      </c>
      <c r="R14" t="str">
        <f t="shared" si="1"/>
        <v>CT</v>
      </c>
      <c r="S14" t="str">
        <f t="shared" si="7"/>
        <v/>
      </c>
      <c r="U14" t="str">
        <f t="shared" si="2"/>
        <v>FC</v>
      </c>
      <c r="V14" t="str">
        <f t="shared" si="3"/>
        <v/>
      </c>
      <c r="W14" t="str">
        <f t="shared" si="4"/>
        <v/>
      </c>
      <c r="AB14" s="11" t="s">
        <v>34988</v>
      </c>
      <c r="AC14" s="11" t="s">
        <v>3</v>
      </c>
      <c r="AD14" t="str">
        <f t="shared" si="8"/>
        <v>Human Human Human ACE2 Recombinant Protein C-terminal Fc Tag Lyophilized 100UG</v>
      </c>
      <c r="AE14" t="str">
        <f t="shared" si="9"/>
        <v>Human Human Human ACE2 Recombinant Protein C-terminal Fc Tag Lyophilized 100UG</v>
      </c>
      <c r="AF14" s="10" t="s">
        <v>31518</v>
      </c>
      <c r="AG14" t="str">
        <f t="shared" si="10"/>
        <v>Human Human ACE2 Recombinant Protein C-terminal Fc Tag Lyophilized</v>
      </c>
    </row>
    <row r="15" spans="1:33" x14ac:dyDescent="0.35">
      <c r="A15" t="s">
        <v>37515</v>
      </c>
      <c r="B15" t="s">
        <v>33408</v>
      </c>
      <c r="C15" s="11" t="s">
        <v>34988</v>
      </c>
      <c r="D15" t="str">
        <f>IF(ISNUMBER(SEARCH("SARS",A15)),"COV2","")</f>
        <v>COV2</v>
      </c>
      <c r="E15" t="s">
        <v>34989</v>
      </c>
      <c r="F15" t="s">
        <v>33410</v>
      </c>
      <c r="G15" t="s">
        <v>35526</v>
      </c>
      <c r="K15" t="str">
        <f t="shared" si="6"/>
        <v/>
      </c>
      <c r="L15" t="s">
        <v>31510</v>
      </c>
      <c r="M15" s="20" t="str">
        <f t="shared" si="0"/>
        <v>IHUCOV2S1S2ECDRCHIS100UG</v>
      </c>
      <c r="O15" t="s">
        <v>35469</v>
      </c>
      <c r="R15" t="str">
        <f t="shared" si="1"/>
        <v>CT</v>
      </c>
      <c r="S15" t="str">
        <f t="shared" si="7"/>
        <v/>
      </c>
      <c r="U15" t="str">
        <f t="shared" si="2"/>
        <v/>
      </c>
      <c r="V15" t="str">
        <f t="shared" si="3"/>
        <v>HIS</v>
      </c>
      <c r="W15" t="str">
        <f t="shared" si="4"/>
        <v/>
      </c>
      <c r="AB15" s="11" t="s">
        <v>34988</v>
      </c>
      <c r="AC15" s="11" t="s">
        <v>3</v>
      </c>
      <c r="AD15" t="str">
        <f t="shared" si="8"/>
        <v>Human Human SARS-CoV-2 (COVID-19) S1+S2 ECD (S-ECD) Recombinant Protein C-terminal His Tag 100UG</v>
      </c>
      <c r="AE15" t="str">
        <f t="shared" si="9"/>
        <v>Human Human SARS-CoV-2 (COVID-19) S1+S2 ECD (S-ECD) Recombinant Protein C-terminal His Tag 100UG</v>
      </c>
      <c r="AF15" s="10" t="s">
        <v>31484</v>
      </c>
      <c r="AG15" t="str">
        <f t="shared" si="10"/>
        <v>Human SARS-CoV-2 (COVID-19) S1+S2 ECD (S-ECD) Recombinant Protein C-terminal His Tag</v>
      </c>
    </row>
    <row r="16" spans="1:33" x14ac:dyDescent="0.35">
      <c r="A16" t="s">
        <v>37525</v>
      </c>
      <c r="B16" t="s">
        <v>33408</v>
      </c>
      <c r="C16" s="11" t="s">
        <v>34988</v>
      </c>
      <c r="D16" t="str">
        <f>IF(ISNUMBER(SEARCH("SARS",A16)),"COV2","")</f>
        <v>COV2</v>
      </c>
      <c r="E16" t="s">
        <v>34992</v>
      </c>
      <c r="F16" t="s">
        <v>33410</v>
      </c>
      <c r="G16" t="s">
        <v>35526</v>
      </c>
      <c r="K16" t="str">
        <f t="shared" si="6"/>
        <v/>
      </c>
      <c r="L16" t="s">
        <v>31510</v>
      </c>
      <c r="M16" s="20" t="str">
        <f t="shared" si="0"/>
        <v>IHUCOV2S1S2ECDWILDRCHIS100UG</v>
      </c>
      <c r="O16" t="s">
        <v>36235</v>
      </c>
      <c r="R16" t="str">
        <f t="shared" si="1"/>
        <v>CT</v>
      </c>
      <c r="S16" t="str">
        <f t="shared" si="7"/>
        <v/>
      </c>
      <c r="U16" t="str">
        <f t="shared" si="2"/>
        <v/>
      </c>
      <c r="V16" t="str">
        <f t="shared" si="3"/>
        <v>HIS</v>
      </c>
      <c r="W16" t="str">
        <f t="shared" si="4"/>
        <v/>
      </c>
      <c r="AB16" s="11" t="s">
        <v>34988</v>
      </c>
      <c r="AC16" s="11" t="s">
        <v>3</v>
      </c>
      <c r="AD16" t="str">
        <f t="shared" si="8"/>
        <v>Human Human SARS-CoV-2 (COVID-19) S1+S2 ECD (S-ECD) (Wild type pre-fusion state) Recombinant Protein C-terminal His Tag 100UG</v>
      </c>
      <c r="AE16" t="str">
        <f t="shared" si="9"/>
        <v>Human Human SARS-CoV-2 (COVID-19) S1+S2 ECD (S-ECD) (Wild type pre-fusion state) Recombinant Protein C-terminal His Tag 100UG</v>
      </c>
      <c r="AF16" s="18" t="s">
        <v>32219</v>
      </c>
      <c r="AG16" t="str">
        <f t="shared" si="10"/>
        <v>Human SARS-CoV-2 (COVID-19) S1+S2 ECD (S-ECD) (Wild type pre-fusion state) Recombinant Protein C-terminal His Tag</v>
      </c>
    </row>
    <row r="17" spans="1:33" x14ac:dyDescent="0.35">
      <c r="A17" t="s">
        <v>37526</v>
      </c>
      <c r="B17" t="s">
        <v>33408</v>
      </c>
      <c r="C17" s="11" t="s">
        <v>34988</v>
      </c>
      <c r="D17" t="s">
        <v>34553</v>
      </c>
      <c r="F17" t="s">
        <v>33410</v>
      </c>
      <c r="G17" t="s">
        <v>33415</v>
      </c>
      <c r="K17" t="str">
        <f t="shared" si="6"/>
        <v>LY</v>
      </c>
      <c r="L17" t="s">
        <v>31510</v>
      </c>
      <c r="M17" s="20" t="str">
        <f t="shared" si="0"/>
        <v>IHUSLAMF4RHISLY100UG</v>
      </c>
      <c r="O17" t="s">
        <v>34553</v>
      </c>
      <c r="R17" t="str">
        <f t="shared" si="1"/>
        <v/>
      </c>
      <c r="S17" t="str">
        <f t="shared" si="7"/>
        <v/>
      </c>
      <c r="U17" t="str">
        <f t="shared" si="2"/>
        <v/>
      </c>
      <c r="V17" t="str">
        <f t="shared" si="3"/>
        <v>HIS</v>
      </c>
      <c r="W17" t="str">
        <f t="shared" si="4"/>
        <v/>
      </c>
      <c r="AB17" s="11" t="s">
        <v>34988</v>
      </c>
      <c r="AC17" s="11" t="s">
        <v>3</v>
      </c>
      <c r="AD17" t="str">
        <f t="shared" si="8"/>
        <v>Human Human SLAMF 4 Recombinant Protein His Tag Lyophilized 100UG</v>
      </c>
      <c r="AE17" t="str">
        <f t="shared" si="9"/>
        <v>Human Human SLAMF 4 Recombinant Protein His Tag Lyophilized 100UG</v>
      </c>
      <c r="AF17" s="10" t="s">
        <v>29320</v>
      </c>
      <c r="AG17" t="str">
        <f t="shared" si="10"/>
        <v>Human SLAMF 4 Recombinant Protein His Tag Lyophilized</v>
      </c>
    </row>
    <row r="18" spans="1:33" x14ac:dyDescent="0.35">
      <c r="A18" t="s">
        <v>37527</v>
      </c>
      <c r="B18" t="s">
        <v>33408</v>
      </c>
      <c r="C18" s="11" t="s">
        <v>34988</v>
      </c>
      <c r="D18" t="s">
        <v>34553</v>
      </c>
      <c r="F18" t="s">
        <v>33410</v>
      </c>
      <c r="G18" t="s">
        <v>35527</v>
      </c>
      <c r="K18" t="str">
        <f t="shared" si="6"/>
        <v>LY</v>
      </c>
      <c r="L18" t="s">
        <v>31510</v>
      </c>
      <c r="M18" s="20" t="str">
        <f t="shared" si="0"/>
        <v>IHUSLAMF4RCFCLY100UG</v>
      </c>
      <c r="O18" t="s">
        <v>34553</v>
      </c>
      <c r="R18" t="str">
        <f t="shared" si="1"/>
        <v/>
      </c>
      <c r="S18" t="str">
        <f t="shared" si="7"/>
        <v/>
      </c>
      <c r="U18" t="str">
        <f t="shared" si="2"/>
        <v>CFC</v>
      </c>
      <c r="V18" t="str">
        <f t="shared" si="3"/>
        <v/>
      </c>
      <c r="W18" t="str">
        <f t="shared" si="4"/>
        <v/>
      </c>
      <c r="AB18" s="11" t="s">
        <v>34988</v>
      </c>
      <c r="AC18" s="11" t="s">
        <v>3</v>
      </c>
      <c r="AD18" t="str">
        <f t="shared" si="8"/>
        <v>Human Human SLAMF 4 Recombinant Protein C-Fc Tag Lyophilized 100UG</v>
      </c>
      <c r="AE18" t="str">
        <f t="shared" si="9"/>
        <v>Human Human SLAMF 4 Recombinant Protein C-Fc Tag Lyophilized 100UG</v>
      </c>
      <c r="AF18" s="10" t="s">
        <v>29321</v>
      </c>
      <c r="AG18" t="str">
        <f t="shared" si="10"/>
        <v>Human SLAMF 4 Recombinant Protein C-Fc Tag Lyophilized</v>
      </c>
    </row>
    <row r="19" spans="1:33" x14ac:dyDescent="0.35">
      <c r="A19" t="s">
        <v>37528</v>
      </c>
      <c r="B19" t="s">
        <v>33408</v>
      </c>
      <c r="C19" s="11" t="s">
        <v>34988</v>
      </c>
      <c r="D19" t="s">
        <v>17014</v>
      </c>
      <c r="F19" t="s">
        <v>33410</v>
      </c>
      <c r="G19" t="s">
        <v>35527</v>
      </c>
      <c r="K19" t="str">
        <f t="shared" si="6"/>
        <v>LY</v>
      </c>
      <c r="L19" t="s">
        <v>31510</v>
      </c>
      <c r="M19" s="20" t="str">
        <f t="shared" si="0"/>
        <v>IHUTNFRSF9RCFCLY100UG</v>
      </c>
      <c r="O19" t="s">
        <v>17014</v>
      </c>
      <c r="R19" t="str">
        <f t="shared" si="1"/>
        <v/>
      </c>
      <c r="S19" t="str">
        <f t="shared" si="7"/>
        <v/>
      </c>
      <c r="U19" t="str">
        <f t="shared" si="2"/>
        <v>CFC</v>
      </c>
      <c r="V19" t="str">
        <f t="shared" si="3"/>
        <v/>
      </c>
      <c r="W19" t="str">
        <f t="shared" si="4"/>
        <v/>
      </c>
      <c r="AB19" s="11" t="s">
        <v>34988</v>
      </c>
      <c r="AC19" s="11" t="s">
        <v>3</v>
      </c>
      <c r="AD19" t="str">
        <f t="shared" si="8"/>
        <v>Human Human TNFRSF9 Recombinant Protein C-Fc Tag Lyophilized 100UG</v>
      </c>
      <c r="AE19" t="str">
        <f t="shared" si="9"/>
        <v>Human Human TNFRSF9 Recombinant Protein C-Fc Tag Lyophilized 100UG</v>
      </c>
      <c r="AF19" s="10" t="s">
        <v>29322</v>
      </c>
      <c r="AG19" t="str">
        <f t="shared" si="10"/>
        <v>Human TNFRSF9 Recombinant Protein C-Fc Tag Lyophilized</v>
      </c>
    </row>
    <row r="20" spans="1:33" x14ac:dyDescent="0.35">
      <c r="A20" t="s">
        <v>37529</v>
      </c>
      <c r="B20" t="s">
        <v>33408</v>
      </c>
      <c r="C20" s="11" t="s">
        <v>34988</v>
      </c>
      <c r="D20" t="s">
        <v>17015</v>
      </c>
      <c r="F20" t="s">
        <v>33410</v>
      </c>
      <c r="G20" t="s">
        <v>35526</v>
      </c>
      <c r="K20" t="str">
        <f t="shared" si="6"/>
        <v>LY</v>
      </c>
      <c r="L20" t="s">
        <v>31511</v>
      </c>
      <c r="M20" s="20" t="str">
        <f t="shared" si="0"/>
        <v>IHUACVR2BRCHISLY200UG</v>
      </c>
      <c r="O20" t="s">
        <v>17015</v>
      </c>
      <c r="R20" t="str">
        <f t="shared" si="1"/>
        <v/>
      </c>
      <c r="S20" t="str">
        <f t="shared" si="7"/>
        <v/>
      </c>
      <c r="U20" t="str">
        <f t="shared" si="2"/>
        <v/>
      </c>
      <c r="V20" t="str">
        <f t="shared" si="3"/>
        <v>CHIS</v>
      </c>
      <c r="W20" t="str">
        <f t="shared" si="4"/>
        <v/>
      </c>
      <c r="AB20" s="11" t="s">
        <v>34988</v>
      </c>
      <c r="AC20" s="11" t="s">
        <v>3</v>
      </c>
      <c r="AD20" t="str">
        <f t="shared" si="8"/>
        <v>Human Human ACVR2B Recombinant Protein C-His Tag Lyophilized 200UG</v>
      </c>
      <c r="AE20" t="str">
        <f t="shared" si="9"/>
        <v>Human Human ACVR2B Recombinant Protein C-His Tag Lyophilized 200UG</v>
      </c>
      <c r="AF20" s="10" t="s">
        <v>29323</v>
      </c>
      <c r="AG20" t="str">
        <f t="shared" si="10"/>
        <v>Human ACVR2B Recombinant Protein C-His Tag Lyophilized</v>
      </c>
    </row>
    <row r="21" spans="1:33" x14ac:dyDescent="0.35">
      <c r="A21" t="s">
        <v>37530</v>
      </c>
      <c r="B21" t="s">
        <v>33408</v>
      </c>
      <c r="C21" s="11" t="s">
        <v>34988</v>
      </c>
      <c r="D21" t="s">
        <v>17016</v>
      </c>
      <c r="F21" t="s">
        <v>33410</v>
      </c>
      <c r="G21" t="s">
        <v>33415</v>
      </c>
      <c r="K21" t="str">
        <f t="shared" si="6"/>
        <v>LY</v>
      </c>
      <c r="L21" t="s">
        <v>31513</v>
      </c>
      <c r="M21" s="20" t="str">
        <f t="shared" si="0"/>
        <v>IHUADAM8RHISLY50UG</v>
      </c>
      <c r="O21" t="s">
        <v>17016</v>
      </c>
      <c r="R21" t="str">
        <f t="shared" si="1"/>
        <v/>
      </c>
      <c r="S21" t="str">
        <f t="shared" si="7"/>
        <v/>
      </c>
      <c r="U21" t="str">
        <f t="shared" si="2"/>
        <v/>
      </c>
      <c r="V21" t="str">
        <f t="shared" si="3"/>
        <v>HIS</v>
      </c>
      <c r="W21" t="str">
        <f t="shared" si="4"/>
        <v/>
      </c>
      <c r="AB21" s="11" t="s">
        <v>34988</v>
      </c>
      <c r="AC21" s="11" t="s">
        <v>3</v>
      </c>
      <c r="AD21" t="str">
        <f t="shared" si="8"/>
        <v>Human Human ADAM8 Recombinant Protein His Tag Lyophilized 50UG</v>
      </c>
      <c r="AE21" t="str">
        <f t="shared" si="9"/>
        <v>Human Human ADAM8 Recombinant Protein His Tag Lyophilized 50UG</v>
      </c>
      <c r="AF21" s="10" t="s">
        <v>29324</v>
      </c>
      <c r="AG21" t="str">
        <f t="shared" si="10"/>
        <v>Human ADAM8 Recombinant Protein His Tag Lyophilized</v>
      </c>
    </row>
    <row r="22" spans="1:33" x14ac:dyDescent="0.35">
      <c r="A22" t="s">
        <v>37531</v>
      </c>
      <c r="B22" t="s">
        <v>33408</v>
      </c>
      <c r="C22" s="11" t="s">
        <v>37508</v>
      </c>
      <c r="D22" t="s">
        <v>17017</v>
      </c>
      <c r="F22" t="s">
        <v>33410</v>
      </c>
      <c r="G22" t="s">
        <v>88</v>
      </c>
      <c r="K22" t="str">
        <f t="shared" si="6"/>
        <v>LY</v>
      </c>
      <c r="L22" t="s">
        <v>31511</v>
      </c>
      <c r="M22" s="20" t="str">
        <f t="shared" si="0"/>
        <v>IBCTFGF1RTFLY200UG</v>
      </c>
      <c r="O22" t="s">
        <v>17017</v>
      </c>
      <c r="R22" t="str">
        <f t="shared" si="1"/>
        <v/>
      </c>
      <c r="S22" t="str">
        <f t="shared" si="7"/>
        <v/>
      </c>
      <c r="U22" t="str">
        <f t="shared" si="2"/>
        <v/>
      </c>
      <c r="V22" t="str">
        <f t="shared" si="3"/>
        <v/>
      </c>
      <c r="W22" t="str">
        <f t="shared" si="4"/>
        <v/>
      </c>
      <c r="AB22" s="11" t="s">
        <v>37508</v>
      </c>
      <c r="AC22" s="11" t="s">
        <v>37196</v>
      </c>
      <c r="AD22" t="str">
        <f t="shared" si="8"/>
        <v>Bacteria-Derived Bacteria-Derived FGF1 Recombinant Protein Tag free Lyophilized 200UG</v>
      </c>
      <c r="AE22" t="str">
        <f t="shared" si="9"/>
        <v>Bacteria-Derived Bacteria-Derived FGF1 Recombinant Protein Tag free Lyophilized 200UG</v>
      </c>
      <c r="AF22" s="10" t="s">
        <v>29325</v>
      </c>
      <c r="AG22" t="str">
        <f t="shared" si="10"/>
        <v>Bacteria-Derived FGF1 Recombinant Protein Tag free Lyophilized</v>
      </c>
    </row>
    <row r="23" spans="1:33" x14ac:dyDescent="0.35">
      <c r="A23" t="s">
        <v>37532</v>
      </c>
      <c r="B23" t="s">
        <v>33408</v>
      </c>
      <c r="C23" s="11" t="s">
        <v>34988</v>
      </c>
      <c r="D23" t="s">
        <v>12216</v>
      </c>
      <c r="F23" t="s">
        <v>33410</v>
      </c>
      <c r="G23" t="s">
        <v>35527</v>
      </c>
      <c r="K23" t="str">
        <f t="shared" si="6"/>
        <v>LY</v>
      </c>
      <c r="L23" t="s">
        <v>31510</v>
      </c>
      <c r="M23" s="20" t="str">
        <f t="shared" si="0"/>
        <v>IHURAGERCFCLY100UG</v>
      </c>
      <c r="O23" t="s">
        <v>12216</v>
      </c>
      <c r="R23" t="str">
        <f t="shared" si="1"/>
        <v/>
      </c>
      <c r="S23" t="str">
        <f t="shared" si="7"/>
        <v/>
      </c>
      <c r="U23" t="str">
        <f t="shared" si="2"/>
        <v>CFC</v>
      </c>
      <c r="V23" t="str">
        <f t="shared" si="3"/>
        <v/>
      </c>
      <c r="W23" t="str">
        <f t="shared" si="4"/>
        <v/>
      </c>
      <c r="AB23" s="11" t="s">
        <v>34988</v>
      </c>
      <c r="AC23" s="11" t="s">
        <v>3</v>
      </c>
      <c r="AD23" t="str">
        <f t="shared" si="8"/>
        <v>Human Human RAGE Recombinant Protein C-Fc Tag Lyophilized 100UG</v>
      </c>
      <c r="AE23" t="str">
        <f t="shared" si="9"/>
        <v>Human Human RAGE Recombinant Protein C-Fc Tag Lyophilized 100UG</v>
      </c>
      <c r="AF23" s="10" t="s">
        <v>29326</v>
      </c>
      <c r="AG23" t="str">
        <f t="shared" si="10"/>
        <v>Human RAGE Recombinant Protein C-Fc Tag Lyophilized</v>
      </c>
    </row>
    <row r="24" spans="1:33" x14ac:dyDescent="0.35">
      <c r="A24" t="s">
        <v>37533</v>
      </c>
      <c r="B24" t="s">
        <v>33408</v>
      </c>
      <c r="C24" s="11" t="s">
        <v>34988</v>
      </c>
      <c r="D24" t="s">
        <v>40</v>
      </c>
      <c r="F24" t="s">
        <v>33410</v>
      </c>
      <c r="G24" t="s">
        <v>37484</v>
      </c>
      <c r="K24" t="str">
        <f t="shared" si="6"/>
        <v>LY</v>
      </c>
      <c r="L24" t="s">
        <v>31512</v>
      </c>
      <c r="M24" s="20" t="str">
        <f t="shared" si="0"/>
        <v>IHUAKT1RCHISCTWINSTREPLY25UG</v>
      </c>
      <c r="O24" t="s">
        <v>40</v>
      </c>
      <c r="R24" t="str">
        <f t="shared" si="1"/>
        <v/>
      </c>
      <c r="S24" t="str">
        <f t="shared" si="7"/>
        <v/>
      </c>
      <c r="U24" t="str">
        <f t="shared" si="2"/>
        <v/>
      </c>
      <c r="V24" t="str">
        <f t="shared" si="3"/>
        <v>CHIS</v>
      </c>
      <c r="W24" t="str">
        <f t="shared" si="4"/>
        <v/>
      </c>
      <c r="AB24" s="11" t="s">
        <v>34988</v>
      </c>
      <c r="AC24" s="11" t="s">
        <v>3</v>
      </c>
      <c r="AD24" t="str">
        <f t="shared" si="8"/>
        <v>Human Human AKT1 Recombinant Protein C-His C-Twin Strep Tag Lyophilized 25UG</v>
      </c>
      <c r="AE24" t="str">
        <f t="shared" si="9"/>
        <v>Human Human AKT1 Recombinant Protein C-His C-Twin Strep Tag Lyophilized 25UG</v>
      </c>
      <c r="AF24" s="10" t="s">
        <v>29327</v>
      </c>
      <c r="AG24" t="str">
        <f t="shared" si="10"/>
        <v>Human AKT1 Recombinant Protein C-His C-Twin Strep Tag Lyophilized</v>
      </c>
    </row>
    <row r="25" spans="1:33" x14ac:dyDescent="0.35">
      <c r="A25" t="s">
        <v>37534</v>
      </c>
      <c r="B25" t="s">
        <v>33408</v>
      </c>
      <c r="C25" s="11" t="s">
        <v>34988</v>
      </c>
      <c r="D25" t="s">
        <v>34554</v>
      </c>
      <c r="F25" t="s">
        <v>33410</v>
      </c>
      <c r="G25" t="s">
        <v>33415</v>
      </c>
      <c r="K25" t="str">
        <f t="shared" si="6"/>
        <v>LY</v>
      </c>
      <c r="L25" t="s">
        <v>31510</v>
      </c>
      <c r="M25" s="20" t="str">
        <f t="shared" si="0"/>
        <v>IHUALK1RHISLY100UG</v>
      </c>
      <c r="O25" t="s">
        <v>34554</v>
      </c>
      <c r="R25" t="str">
        <f t="shared" si="1"/>
        <v/>
      </c>
      <c r="S25" t="str">
        <f t="shared" si="7"/>
        <v/>
      </c>
      <c r="U25" t="str">
        <f t="shared" si="2"/>
        <v/>
      </c>
      <c r="V25" t="str">
        <f t="shared" si="3"/>
        <v>HIS</v>
      </c>
      <c r="W25" t="str">
        <f t="shared" si="4"/>
        <v/>
      </c>
      <c r="AB25" s="11" t="s">
        <v>34988</v>
      </c>
      <c r="AC25" s="11" t="s">
        <v>3</v>
      </c>
      <c r="AD25" t="str">
        <f t="shared" si="8"/>
        <v>Human Human ALK 1 Recombinant Protein His Tag Lyophilized 100UG</v>
      </c>
      <c r="AE25" t="str">
        <f t="shared" si="9"/>
        <v>Human Human ALK 1 Recombinant Protein His Tag Lyophilized 100UG</v>
      </c>
      <c r="AF25" s="10" t="s">
        <v>29328</v>
      </c>
      <c r="AG25" t="str">
        <f t="shared" si="10"/>
        <v>Human ALK 1 Recombinant Protein His Tag Lyophilized</v>
      </c>
    </row>
    <row r="26" spans="1:33" x14ac:dyDescent="0.35">
      <c r="A26" t="s">
        <v>37535</v>
      </c>
      <c r="B26" t="s">
        <v>33408</v>
      </c>
      <c r="C26" s="11" t="s">
        <v>34988</v>
      </c>
      <c r="D26" t="s">
        <v>17019</v>
      </c>
      <c r="F26" t="s">
        <v>33410</v>
      </c>
      <c r="G26" t="s">
        <v>33415</v>
      </c>
      <c r="K26" t="str">
        <f t="shared" si="6"/>
        <v>LY</v>
      </c>
      <c r="L26" t="s">
        <v>31511</v>
      </c>
      <c r="M26" s="20" t="str">
        <f t="shared" si="0"/>
        <v>IHUBMPR1ARHISLY200UG</v>
      </c>
      <c r="O26" t="s">
        <v>17019</v>
      </c>
      <c r="R26" t="str">
        <f t="shared" si="1"/>
        <v/>
      </c>
      <c r="S26" t="str">
        <f t="shared" si="7"/>
        <v/>
      </c>
      <c r="U26" t="str">
        <f t="shared" si="2"/>
        <v/>
      </c>
      <c r="V26" t="str">
        <f t="shared" si="3"/>
        <v>HIS</v>
      </c>
      <c r="W26" t="str">
        <f t="shared" si="4"/>
        <v/>
      </c>
      <c r="AB26" s="11" t="s">
        <v>34988</v>
      </c>
      <c r="AC26" s="11" t="s">
        <v>3</v>
      </c>
      <c r="AD26" t="str">
        <f t="shared" si="8"/>
        <v>Human Human BMPR1A Recombinant Protein His Tag Lyophilized 200UG</v>
      </c>
      <c r="AE26" t="str">
        <f t="shared" si="9"/>
        <v>Human Human BMPR1A Recombinant Protein His Tag Lyophilized 200UG</v>
      </c>
      <c r="AF26" s="10" t="s">
        <v>29329</v>
      </c>
      <c r="AG26" t="str">
        <f t="shared" si="10"/>
        <v>Human BMPR1A Recombinant Protein His Tag Lyophilized</v>
      </c>
    </row>
    <row r="27" spans="1:33" x14ac:dyDescent="0.35">
      <c r="A27" t="s">
        <v>37536</v>
      </c>
      <c r="B27" t="s">
        <v>33408</v>
      </c>
      <c r="C27" s="11" t="s">
        <v>34988</v>
      </c>
      <c r="D27" t="s">
        <v>17019</v>
      </c>
      <c r="F27" t="s">
        <v>33410</v>
      </c>
      <c r="G27" t="s">
        <v>35527</v>
      </c>
      <c r="K27" t="str">
        <f t="shared" si="6"/>
        <v>LY</v>
      </c>
      <c r="L27" t="s">
        <v>31511</v>
      </c>
      <c r="M27" s="20" t="str">
        <f t="shared" si="0"/>
        <v>IHUBMPR1ARCFCLY200UG</v>
      </c>
      <c r="O27" t="s">
        <v>17019</v>
      </c>
      <c r="R27" t="str">
        <f t="shared" si="1"/>
        <v/>
      </c>
      <c r="S27" t="str">
        <f t="shared" si="7"/>
        <v/>
      </c>
      <c r="U27" t="str">
        <f t="shared" si="2"/>
        <v>CFC</v>
      </c>
      <c r="V27" t="str">
        <f t="shared" si="3"/>
        <v/>
      </c>
      <c r="W27" t="str">
        <f t="shared" si="4"/>
        <v/>
      </c>
      <c r="AB27" s="11" t="s">
        <v>34988</v>
      </c>
      <c r="AC27" s="11" t="s">
        <v>3</v>
      </c>
      <c r="AD27" t="str">
        <f t="shared" si="8"/>
        <v>Human Human BMPR1A Recombinant Protein C-Fc Tag Lyophilized 200UG</v>
      </c>
      <c r="AE27" t="str">
        <f t="shared" si="9"/>
        <v>Human Human BMPR1A Recombinant Protein C-Fc Tag Lyophilized 200UG</v>
      </c>
      <c r="AF27" s="10" t="s">
        <v>29330</v>
      </c>
      <c r="AG27" t="str">
        <f t="shared" si="10"/>
        <v>Human BMPR1A Recombinant Protein C-Fc Tag Lyophilized</v>
      </c>
    </row>
    <row r="28" spans="1:33" x14ac:dyDescent="0.35">
      <c r="A28" t="s">
        <v>37537</v>
      </c>
      <c r="B28" t="s">
        <v>33408</v>
      </c>
      <c r="C28" s="11" t="s">
        <v>34988</v>
      </c>
      <c r="D28" t="s">
        <v>35528</v>
      </c>
      <c r="F28" t="s">
        <v>33410</v>
      </c>
      <c r="G28" t="s">
        <v>33415</v>
      </c>
      <c r="K28" t="str">
        <f t="shared" si="6"/>
        <v>LY</v>
      </c>
      <c r="L28" t="s">
        <v>31510</v>
      </c>
      <c r="M28" s="20" t="str">
        <f t="shared" si="0"/>
        <v>IHUANGPTL3166466RHISLY100UG</v>
      </c>
      <c r="O28" t="s">
        <v>17020</v>
      </c>
      <c r="R28" t="str">
        <f t="shared" si="1"/>
        <v/>
      </c>
      <c r="S28" t="str">
        <f t="shared" si="7"/>
        <v/>
      </c>
      <c r="U28" t="str">
        <f t="shared" si="2"/>
        <v/>
      </c>
      <c r="V28" t="str">
        <f t="shared" si="3"/>
        <v>HIS</v>
      </c>
      <c r="W28" t="str">
        <f t="shared" si="4"/>
        <v/>
      </c>
      <c r="AB28" s="11" t="s">
        <v>34988</v>
      </c>
      <c r="AC28" s="11" t="s">
        <v>3</v>
      </c>
      <c r="AD28" t="str">
        <f t="shared" si="8"/>
        <v>Human Human ANGPTL3 Recombinant Protein His Tag Lyophilized 100UG</v>
      </c>
      <c r="AE28" t="str">
        <f t="shared" si="9"/>
        <v>Human Human ANGPTL3 Recombinant Protein His Tag Lyophilized 100UG</v>
      </c>
      <c r="AF28" s="10" t="s">
        <v>29331</v>
      </c>
      <c r="AG28" t="str">
        <f t="shared" si="10"/>
        <v>Human ANGPTL3 Recombinant Protein His Tag Lyophilized</v>
      </c>
    </row>
    <row r="29" spans="1:33" x14ac:dyDescent="0.35">
      <c r="A29" t="s">
        <v>37538</v>
      </c>
      <c r="B29" t="s">
        <v>33408</v>
      </c>
      <c r="C29" s="11" t="s">
        <v>34988</v>
      </c>
      <c r="D29" t="s">
        <v>17021</v>
      </c>
      <c r="F29" t="s">
        <v>33410</v>
      </c>
      <c r="G29" t="s">
        <v>35535</v>
      </c>
      <c r="K29" t="str">
        <f t="shared" si="6"/>
        <v>LY</v>
      </c>
      <c r="L29" t="s">
        <v>31510</v>
      </c>
      <c r="M29" s="20" t="str">
        <f t="shared" si="0"/>
        <v>IHUANGPTL4RNHISLY100UG</v>
      </c>
      <c r="O29" t="s">
        <v>35473</v>
      </c>
      <c r="R29" t="str">
        <f t="shared" si="1"/>
        <v/>
      </c>
      <c r="S29" t="str">
        <f t="shared" si="7"/>
        <v/>
      </c>
      <c r="U29" t="str">
        <f t="shared" si="2"/>
        <v/>
      </c>
      <c r="V29" t="str">
        <f t="shared" si="3"/>
        <v>NHIS</v>
      </c>
      <c r="W29" t="str">
        <f t="shared" si="4"/>
        <v/>
      </c>
      <c r="AB29" s="11" t="s">
        <v>34988</v>
      </c>
      <c r="AC29" s="11" t="s">
        <v>3</v>
      </c>
      <c r="AD29" t="str">
        <f t="shared" si="8"/>
        <v>Human Human ANGPTL4 (166-406) Recombinant Protein N-His Tag Lyophilized 100UG</v>
      </c>
      <c r="AE29" t="str">
        <f t="shared" si="9"/>
        <v>Human Human ANGPTL4 (166-406) Recombinant Protein N-His Tag Lyophilized 100UG</v>
      </c>
      <c r="AF29" s="10" t="s">
        <v>29332</v>
      </c>
      <c r="AG29" t="str">
        <f t="shared" si="10"/>
        <v>Human ANGPTL4 (166-406) Recombinant Protein N-His Tag Lyophilized</v>
      </c>
    </row>
    <row r="30" spans="1:33" x14ac:dyDescent="0.35">
      <c r="A30" t="s">
        <v>37539</v>
      </c>
      <c r="B30" t="s">
        <v>33408</v>
      </c>
      <c r="C30" s="11" t="s">
        <v>37508</v>
      </c>
      <c r="D30" t="s">
        <v>436</v>
      </c>
      <c r="F30" t="s">
        <v>33410</v>
      </c>
      <c r="G30" t="s">
        <v>88</v>
      </c>
      <c r="K30" t="str">
        <f t="shared" si="6"/>
        <v>LY</v>
      </c>
      <c r="L30" t="s">
        <v>31510</v>
      </c>
      <c r="M30" s="20" t="str">
        <f t="shared" si="0"/>
        <v>IBCTANXA5RTFLY100UG</v>
      </c>
      <c r="O30" t="s">
        <v>436</v>
      </c>
      <c r="R30" t="str">
        <f t="shared" si="1"/>
        <v/>
      </c>
      <c r="S30" t="str">
        <f t="shared" si="7"/>
        <v/>
      </c>
      <c r="U30" t="str">
        <f t="shared" si="2"/>
        <v/>
      </c>
      <c r="V30" t="str">
        <f t="shared" si="3"/>
        <v/>
      </c>
      <c r="W30" t="str">
        <f t="shared" si="4"/>
        <v/>
      </c>
      <c r="AB30" s="11" t="s">
        <v>37508</v>
      </c>
      <c r="AC30" s="11" t="s">
        <v>37196</v>
      </c>
      <c r="AD30" t="str">
        <f t="shared" si="8"/>
        <v>Bacteria-Derived Bacteria-Derived Annexin A5 Recombinant Protein Tag free Lyophilized 100UG</v>
      </c>
      <c r="AE30" t="str">
        <f t="shared" si="9"/>
        <v>Bacteria-Derived Bacteria-Derived Annexin A5 Recombinant Protein Tag free Lyophilized 100UG</v>
      </c>
      <c r="AF30" s="10" t="s">
        <v>29333</v>
      </c>
      <c r="AG30" t="str">
        <f t="shared" si="10"/>
        <v>Bacteria-Derived Annexin A5 Recombinant Protein Tag free Lyophilized</v>
      </c>
    </row>
    <row r="31" spans="1:33" x14ac:dyDescent="0.35">
      <c r="A31" t="s">
        <v>37540</v>
      </c>
      <c r="B31" t="s">
        <v>33408</v>
      </c>
      <c r="C31" s="11" t="s">
        <v>37508</v>
      </c>
      <c r="D31" t="s">
        <v>436</v>
      </c>
      <c r="F31" t="s">
        <v>33410</v>
      </c>
      <c r="G31" t="s">
        <v>33415</v>
      </c>
      <c r="K31" t="str">
        <f t="shared" si="6"/>
        <v>LY</v>
      </c>
      <c r="L31" t="s">
        <v>31510</v>
      </c>
      <c r="M31" s="20" t="str">
        <f t="shared" si="0"/>
        <v>IBCTANXA5RHISLY100UG</v>
      </c>
      <c r="O31" t="s">
        <v>436</v>
      </c>
      <c r="R31" t="str">
        <f t="shared" si="1"/>
        <v/>
      </c>
      <c r="S31" t="str">
        <f t="shared" si="7"/>
        <v/>
      </c>
      <c r="U31" t="str">
        <f t="shared" si="2"/>
        <v/>
      </c>
      <c r="V31" t="str">
        <f t="shared" si="3"/>
        <v>HIS</v>
      </c>
      <c r="W31" t="str">
        <f t="shared" si="4"/>
        <v/>
      </c>
      <c r="AB31" s="11" t="s">
        <v>37508</v>
      </c>
      <c r="AC31" s="11" t="s">
        <v>37196</v>
      </c>
      <c r="AD31" t="str">
        <f t="shared" si="8"/>
        <v>Bacteria-Derived Bacteria-Derived Annexin A5 Recombinant Protein His Tag Lyophilized 100UG</v>
      </c>
      <c r="AE31" t="str">
        <f t="shared" si="9"/>
        <v>Bacteria-Derived Bacteria-Derived Annexin A5 Recombinant Protein His Tag Lyophilized 100UG</v>
      </c>
      <c r="AF31" s="10" t="s">
        <v>29334</v>
      </c>
      <c r="AG31" t="str">
        <f t="shared" si="10"/>
        <v>Bacteria-Derived Annexin A5 Recombinant Protein His Tag Lyophilized</v>
      </c>
    </row>
    <row r="32" spans="1:33" x14ac:dyDescent="0.35">
      <c r="A32" t="s">
        <v>37541</v>
      </c>
      <c r="B32" t="s">
        <v>33408</v>
      </c>
      <c r="C32" s="11" t="s">
        <v>34988</v>
      </c>
      <c r="D32" t="s">
        <v>421</v>
      </c>
      <c r="F32" t="s">
        <v>33410</v>
      </c>
      <c r="G32" t="s">
        <v>33415</v>
      </c>
      <c r="K32" t="str">
        <f t="shared" si="6"/>
        <v>LY</v>
      </c>
      <c r="L32" t="s">
        <v>31513</v>
      </c>
      <c r="M32" s="20" t="str">
        <f t="shared" si="0"/>
        <v>IHUAPOA1RHISLY50UG</v>
      </c>
      <c r="O32" t="s">
        <v>34618</v>
      </c>
      <c r="R32" t="str">
        <f t="shared" si="1"/>
        <v/>
      </c>
      <c r="S32" t="str">
        <f t="shared" si="7"/>
        <v/>
      </c>
      <c r="U32" t="str">
        <f t="shared" si="2"/>
        <v/>
      </c>
      <c r="V32" t="str">
        <f t="shared" si="3"/>
        <v>HIS</v>
      </c>
      <c r="W32" t="str">
        <f t="shared" si="4"/>
        <v/>
      </c>
      <c r="AB32" s="11" t="s">
        <v>34988</v>
      </c>
      <c r="AC32" s="11" t="s">
        <v>3</v>
      </c>
      <c r="AD32" t="str">
        <f t="shared" si="8"/>
        <v>Human Human Apo A1 Recombinant Protein His Tag Lyophilized 50UG</v>
      </c>
      <c r="AE32" t="str">
        <f t="shared" si="9"/>
        <v>Human Human Apo A1 Recombinant Protein His Tag Lyophilized 50UG</v>
      </c>
      <c r="AF32" s="10" t="s">
        <v>29335</v>
      </c>
      <c r="AG32" t="str">
        <f t="shared" si="10"/>
        <v>Human Apo A1 Recombinant Protein His Tag Lyophilized</v>
      </c>
    </row>
    <row r="33" spans="1:33" x14ac:dyDescent="0.35">
      <c r="A33" t="s">
        <v>37542</v>
      </c>
      <c r="B33" t="s">
        <v>33408</v>
      </c>
      <c r="C33" s="11" t="s">
        <v>34988</v>
      </c>
      <c r="D33" t="s">
        <v>17022</v>
      </c>
      <c r="F33" t="s">
        <v>33410</v>
      </c>
      <c r="G33" t="s">
        <v>33415</v>
      </c>
      <c r="K33" t="str">
        <f t="shared" si="6"/>
        <v>LY</v>
      </c>
      <c r="L33" t="s">
        <v>31510</v>
      </c>
      <c r="M33" s="20" t="str">
        <f t="shared" si="0"/>
        <v>IHUAPCSRHISLY100UG</v>
      </c>
      <c r="O33" t="s">
        <v>17022</v>
      </c>
      <c r="R33" t="str">
        <f t="shared" si="1"/>
        <v/>
      </c>
      <c r="S33" t="str">
        <f t="shared" si="7"/>
        <v/>
      </c>
      <c r="U33" t="str">
        <f t="shared" si="2"/>
        <v/>
      </c>
      <c r="V33" t="str">
        <f t="shared" si="3"/>
        <v>HIS</v>
      </c>
      <c r="W33" t="str">
        <f t="shared" si="4"/>
        <v/>
      </c>
      <c r="AB33" s="11" t="s">
        <v>34988</v>
      </c>
      <c r="AC33" s="11" t="s">
        <v>3</v>
      </c>
      <c r="AD33" t="str">
        <f t="shared" si="8"/>
        <v>Human Human APCS Recombinant Protein His Tag Lyophilized 100UG</v>
      </c>
      <c r="AE33" t="str">
        <f t="shared" si="9"/>
        <v>Human Human APCS Recombinant Protein His Tag Lyophilized 100UG</v>
      </c>
      <c r="AF33" s="10" t="s">
        <v>29336</v>
      </c>
      <c r="AG33" t="str">
        <f t="shared" si="10"/>
        <v>Human APCS Recombinant Protein His Tag Lyophilized</v>
      </c>
    </row>
    <row r="34" spans="1:33" x14ac:dyDescent="0.35">
      <c r="A34" t="s">
        <v>37543</v>
      </c>
      <c r="B34" t="s">
        <v>33408</v>
      </c>
      <c r="C34" s="11" t="s">
        <v>34988</v>
      </c>
      <c r="D34" t="s">
        <v>568</v>
      </c>
      <c r="F34" t="s">
        <v>33410</v>
      </c>
      <c r="G34" t="s">
        <v>33415</v>
      </c>
      <c r="K34" t="str">
        <f t="shared" si="6"/>
        <v>LY</v>
      </c>
      <c r="L34" t="s">
        <v>31513</v>
      </c>
      <c r="M34" s="20" t="str">
        <f t="shared" si="0"/>
        <v>IHUARG1RHISLY50UG</v>
      </c>
      <c r="O34" t="s">
        <v>568</v>
      </c>
      <c r="R34" t="str">
        <f t="shared" si="1"/>
        <v/>
      </c>
      <c r="S34" t="str">
        <f t="shared" si="7"/>
        <v/>
      </c>
      <c r="U34" t="str">
        <f t="shared" si="2"/>
        <v/>
      </c>
      <c r="V34" t="str">
        <f t="shared" si="3"/>
        <v>HIS</v>
      </c>
      <c r="W34" t="str">
        <f t="shared" si="4"/>
        <v/>
      </c>
      <c r="AB34" s="11" t="s">
        <v>34988</v>
      </c>
      <c r="AC34" s="11" t="s">
        <v>3</v>
      </c>
      <c r="AD34" t="str">
        <f t="shared" si="8"/>
        <v>Human Human Arginase 1 Recombinant Protein His Tag Lyophilized 50UG</v>
      </c>
      <c r="AE34" t="str">
        <f t="shared" si="9"/>
        <v>Human Human Arginase 1 Recombinant Protein His Tag Lyophilized 50UG</v>
      </c>
      <c r="AF34" s="10" t="s">
        <v>29337</v>
      </c>
      <c r="AG34" t="str">
        <f t="shared" si="10"/>
        <v>Human Arginase 1 Recombinant Protein His Tag Lyophilized</v>
      </c>
    </row>
    <row r="35" spans="1:33" x14ac:dyDescent="0.35">
      <c r="A35" t="s">
        <v>37544</v>
      </c>
      <c r="B35" t="s">
        <v>33408</v>
      </c>
      <c r="C35" s="11" t="s">
        <v>34988</v>
      </c>
      <c r="D35" t="s">
        <v>17023</v>
      </c>
      <c r="F35" t="s">
        <v>33410</v>
      </c>
      <c r="G35" t="s">
        <v>33415</v>
      </c>
      <c r="K35" t="str">
        <f t="shared" si="6"/>
        <v>LY</v>
      </c>
      <c r="L35" t="s">
        <v>31511</v>
      </c>
      <c r="M35" s="20" t="str">
        <f t="shared" si="0"/>
        <v>IHUAXLRHISLY200UG</v>
      </c>
      <c r="O35" t="s">
        <v>17023</v>
      </c>
      <c r="R35" t="str">
        <f t="shared" si="1"/>
        <v/>
      </c>
      <c r="S35" t="str">
        <f t="shared" si="7"/>
        <v/>
      </c>
      <c r="U35" t="str">
        <f t="shared" si="2"/>
        <v/>
      </c>
      <c r="V35" t="str">
        <f t="shared" si="3"/>
        <v>HIS</v>
      </c>
      <c r="W35" t="str">
        <f t="shared" si="4"/>
        <v/>
      </c>
      <c r="AB35" s="11" t="s">
        <v>34988</v>
      </c>
      <c r="AC35" s="11" t="s">
        <v>3</v>
      </c>
      <c r="AD35" t="str">
        <f t="shared" si="8"/>
        <v>Human Human AXL Recombinant Protein His Tag Lyophilized 200UG</v>
      </c>
      <c r="AE35" t="str">
        <f t="shared" si="9"/>
        <v>Human Human AXL Recombinant Protein His Tag Lyophilized 200UG</v>
      </c>
      <c r="AF35" s="10" t="s">
        <v>29338</v>
      </c>
      <c r="AG35" t="str">
        <f t="shared" si="10"/>
        <v>Human AXL Recombinant Protein His Tag Lyophilized</v>
      </c>
    </row>
    <row r="36" spans="1:33" x14ac:dyDescent="0.35">
      <c r="A36" t="s">
        <v>37545</v>
      </c>
      <c r="B36" t="s">
        <v>33408</v>
      </c>
      <c r="C36" s="11" t="s">
        <v>34988</v>
      </c>
      <c r="D36" t="s">
        <v>34555</v>
      </c>
      <c r="F36" t="s">
        <v>33410</v>
      </c>
      <c r="G36" t="s">
        <v>33415</v>
      </c>
      <c r="K36" t="str">
        <f t="shared" si="6"/>
        <v>LY</v>
      </c>
      <c r="L36" t="s">
        <v>31510</v>
      </c>
      <c r="M36" s="20" t="str">
        <f t="shared" si="0"/>
        <v>IHUAZURORHISLY100UG</v>
      </c>
      <c r="O36" t="s">
        <v>34619</v>
      </c>
      <c r="R36" t="str">
        <f t="shared" si="1"/>
        <v/>
      </c>
      <c r="S36" t="str">
        <f t="shared" si="7"/>
        <v/>
      </c>
      <c r="U36" t="str">
        <f t="shared" si="2"/>
        <v/>
      </c>
      <c r="V36" t="str">
        <f t="shared" si="3"/>
        <v>HIS</v>
      </c>
      <c r="W36" t="str">
        <f t="shared" si="4"/>
        <v/>
      </c>
      <c r="AB36" s="11" t="s">
        <v>34988</v>
      </c>
      <c r="AC36" s="11" t="s">
        <v>3</v>
      </c>
      <c r="AD36" t="str">
        <f t="shared" si="8"/>
        <v>Human Human Azurocidin Recombinant Protein His Tag Lyophilized 100UG</v>
      </c>
      <c r="AE36" t="str">
        <f t="shared" si="9"/>
        <v>Human Human Azurocidin Recombinant Protein His Tag Lyophilized 100UG</v>
      </c>
      <c r="AF36" s="10" t="s">
        <v>29339</v>
      </c>
      <c r="AG36" t="str">
        <f t="shared" si="10"/>
        <v>Human Azurocidin Recombinant Protein His Tag Lyophilized</v>
      </c>
    </row>
    <row r="37" spans="1:33" x14ac:dyDescent="0.35">
      <c r="A37" t="s">
        <v>37546</v>
      </c>
      <c r="B37" t="s">
        <v>33408</v>
      </c>
      <c r="C37" s="11" t="s">
        <v>34988</v>
      </c>
      <c r="D37" t="s">
        <v>34556</v>
      </c>
      <c r="E37" t="s">
        <v>35529</v>
      </c>
      <c r="F37" t="s">
        <v>33410</v>
      </c>
      <c r="G37" t="s">
        <v>33415</v>
      </c>
      <c r="K37" t="str">
        <f t="shared" si="6"/>
        <v>LY</v>
      </c>
      <c r="L37" t="s">
        <v>31510</v>
      </c>
      <c r="M37" s="20" t="str">
        <f t="shared" si="0"/>
        <v>IHUB2MRHISLY100UG</v>
      </c>
      <c r="O37" t="s">
        <v>310</v>
      </c>
      <c r="R37" t="str">
        <f t="shared" si="1"/>
        <v/>
      </c>
      <c r="S37" t="str">
        <f t="shared" si="7"/>
        <v/>
      </c>
      <c r="U37" t="str">
        <f t="shared" si="2"/>
        <v/>
      </c>
      <c r="V37" t="str">
        <f t="shared" si="3"/>
        <v>HIS</v>
      </c>
      <c r="W37" t="str">
        <f t="shared" si="4"/>
        <v/>
      </c>
      <c r="AB37" s="11" t="s">
        <v>34988</v>
      </c>
      <c r="AC37" s="11" t="s">
        <v>3</v>
      </c>
      <c r="AD37" t="str">
        <f t="shared" si="8"/>
        <v>Human Human Beta 2 microglobulin Recombinant Protein His Tag Lyophilized 100UG</v>
      </c>
      <c r="AE37" t="str">
        <f t="shared" si="9"/>
        <v>Human Human Beta 2 microglobulin Recombinant Protein His Tag Lyophilized 100UG</v>
      </c>
      <c r="AF37" s="10" t="s">
        <v>29340</v>
      </c>
      <c r="AG37" t="str">
        <f t="shared" si="10"/>
        <v>Human Beta 2 microglobulin Recombinant Protein His Tag Lyophilized</v>
      </c>
    </row>
    <row r="38" spans="1:33" x14ac:dyDescent="0.35">
      <c r="A38" t="s">
        <v>37546</v>
      </c>
      <c r="B38" t="s">
        <v>33408</v>
      </c>
      <c r="C38" s="11" t="s">
        <v>34988</v>
      </c>
      <c r="D38" t="s">
        <v>34556</v>
      </c>
      <c r="E38" t="s">
        <v>35529</v>
      </c>
      <c r="F38" t="s">
        <v>33410</v>
      </c>
      <c r="G38" t="s">
        <v>33415</v>
      </c>
      <c r="K38" t="str">
        <f t="shared" si="6"/>
        <v>LY</v>
      </c>
      <c r="L38" t="s">
        <v>31510</v>
      </c>
      <c r="M38" s="20" t="str">
        <f t="shared" si="0"/>
        <v>IHUB2MRHISLY100UG</v>
      </c>
      <c r="O38" t="s">
        <v>310</v>
      </c>
      <c r="R38" t="str">
        <f t="shared" si="1"/>
        <v/>
      </c>
      <c r="S38" t="str">
        <f t="shared" si="7"/>
        <v/>
      </c>
      <c r="U38" t="str">
        <f t="shared" si="2"/>
        <v/>
      </c>
      <c r="V38" t="str">
        <f t="shared" si="3"/>
        <v>HIS</v>
      </c>
      <c r="W38" t="str">
        <f t="shared" si="4"/>
        <v/>
      </c>
      <c r="AB38" s="11" t="s">
        <v>34988</v>
      </c>
      <c r="AC38" s="11" t="s">
        <v>3</v>
      </c>
      <c r="AD38" t="str">
        <f t="shared" si="8"/>
        <v>Human Human Beta 2 microglobulin Recombinant Protein His Tag Lyophilized 100UG</v>
      </c>
      <c r="AE38" t="str">
        <f t="shared" si="9"/>
        <v>Human Human Beta 2 microglobulin Recombinant Protein His Tag Lyophilized 100UG</v>
      </c>
      <c r="AF38" s="10" t="s">
        <v>29340</v>
      </c>
      <c r="AG38" t="str">
        <f t="shared" si="10"/>
        <v>Human Beta 2 microglobulin Recombinant Protein His Tag Lyophilized</v>
      </c>
    </row>
    <row r="39" spans="1:33" x14ac:dyDescent="0.35">
      <c r="A39" t="s">
        <v>37547</v>
      </c>
      <c r="B39" t="s">
        <v>33408</v>
      </c>
      <c r="C39" s="11" t="s">
        <v>34988</v>
      </c>
      <c r="D39" t="s">
        <v>34556</v>
      </c>
      <c r="E39" t="s">
        <v>35529</v>
      </c>
      <c r="F39" t="s">
        <v>33410</v>
      </c>
      <c r="G39" t="s">
        <v>33415</v>
      </c>
      <c r="K39" t="str">
        <f t="shared" si="6"/>
        <v>LY</v>
      </c>
      <c r="L39" t="s">
        <v>31513</v>
      </c>
      <c r="M39" s="20" t="str">
        <f t="shared" si="0"/>
        <v>IHUB2MRHISLY50UG</v>
      </c>
      <c r="O39" t="s">
        <v>310</v>
      </c>
      <c r="R39" t="str">
        <f t="shared" si="1"/>
        <v/>
      </c>
      <c r="S39" t="str">
        <f t="shared" si="7"/>
        <v/>
      </c>
      <c r="U39" t="str">
        <f t="shared" si="2"/>
        <v/>
      </c>
      <c r="V39" t="str">
        <f t="shared" si="3"/>
        <v>HIS</v>
      </c>
      <c r="W39" t="str">
        <f t="shared" si="4"/>
        <v/>
      </c>
      <c r="AB39" s="11" t="s">
        <v>34988</v>
      </c>
      <c r="AC39" s="11" t="s">
        <v>3</v>
      </c>
      <c r="AD39" t="str">
        <f t="shared" si="8"/>
        <v>Human Human Beta 2 microglobulin Recombinant Protein His Tag Lyophilized 50UG</v>
      </c>
      <c r="AE39" t="str">
        <f t="shared" si="9"/>
        <v>Human Human Beta 2 microglobulin Recombinant Protein His Tag Lyophilized 50UG</v>
      </c>
      <c r="AF39" s="10" t="s">
        <v>29340</v>
      </c>
      <c r="AG39" t="str">
        <f t="shared" si="10"/>
        <v>Human Beta 2 microglobulin Recombinant Protein His Tag Lyophilized</v>
      </c>
    </row>
    <row r="40" spans="1:33" x14ac:dyDescent="0.35">
      <c r="A40" t="s">
        <v>37548</v>
      </c>
      <c r="B40" t="s">
        <v>33408</v>
      </c>
      <c r="C40" s="11" t="s">
        <v>34988</v>
      </c>
      <c r="D40" t="s">
        <v>158</v>
      </c>
      <c r="F40" t="s">
        <v>33410</v>
      </c>
      <c r="G40" t="s">
        <v>33415</v>
      </c>
      <c r="K40" t="str">
        <f t="shared" si="6"/>
        <v>LY</v>
      </c>
      <c r="L40" t="s">
        <v>31510</v>
      </c>
      <c r="M40" s="20" t="str">
        <f t="shared" si="0"/>
        <v>IHUCD80RHISLY100UG</v>
      </c>
      <c r="O40" t="s">
        <v>158</v>
      </c>
      <c r="R40" t="str">
        <f t="shared" si="1"/>
        <v/>
      </c>
      <c r="S40" t="str">
        <f t="shared" si="7"/>
        <v/>
      </c>
      <c r="U40" t="str">
        <f t="shared" si="2"/>
        <v/>
      </c>
      <c r="V40" t="str">
        <f t="shared" si="3"/>
        <v>HIS</v>
      </c>
      <c r="W40" t="str">
        <f t="shared" si="4"/>
        <v/>
      </c>
      <c r="AB40" s="11" t="s">
        <v>34988</v>
      </c>
      <c r="AC40" s="11" t="s">
        <v>3</v>
      </c>
      <c r="AD40" t="str">
        <f t="shared" si="8"/>
        <v>Human Human CD80 Recombinant Protein His Tag Lyophilized 100UG</v>
      </c>
      <c r="AE40" t="str">
        <f t="shared" si="9"/>
        <v>Human Human CD80 Recombinant Protein His Tag Lyophilized 100UG</v>
      </c>
      <c r="AF40" s="10" t="s">
        <v>29341</v>
      </c>
      <c r="AG40" t="str">
        <f t="shared" si="10"/>
        <v>Human CD80 Recombinant Protein His Tag Lyophilized</v>
      </c>
    </row>
    <row r="41" spans="1:33" x14ac:dyDescent="0.35">
      <c r="A41" t="s">
        <v>37549</v>
      </c>
      <c r="B41" t="s">
        <v>33408</v>
      </c>
      <c r="C41" s="11" t="s">
        <v>34988</v>
      </c>
      <c r="D41" t="s">
        <v>158</v>
      </c>
      <c r="F41" t="s">
        <v>33410</v>
      </c>
      <c r="G41" t="s">
        <v>35527</v>
      </c>
      <c r="K41" t="str">
        <f t="shared" si="6"/>
        <v>LY</v>
      </c>
      <c r="L41" t="s">
        <v>31510</v>
      </c>
      <c r="M41" s="20" t="str">
        <f t="shared" si="0"/>
        <v>IHUCD80RCFCLY100UG</v>
      </c>
      <c r="O41" t="s">
        <v>158</v>
      </c>
      <c r="R41" t="str">
        <f t="shared" si="1"/>
        <v/>
      </c>
      <c r="S41" t="str">
        <f t="shared" si="7"/>
        <v/>
      </c>
      <c r="U41" t="str">
        <f t="shared" si="2"/>
        <v>CFC</v>
      </c>
      <c r="V41" t="str">
        <f t="shared" si="3"/>
        <v/>
      </c>
      <c r="W41" t="str">
        <f t="shared" si="4"/>
        <v/>
      </c>
      <c r="AB41" s="11" t="s">
        <v>34988</v>
      </c>
      <c r="AC41" s="11" t="s">
        <v>3</v>
      </c>
      <c r="AD41" t="str">
        <f t="shared" si="8"/>
        <v>Human Human CD80 Recombinant Protein C-Fc Tag Lyophilized 100UG</v>
      </c>
      <c r="AE41" t="str">
        <f t="shared" si="9"/>
        <v>Human Human CD80 Recombinant Protein C-Fc Tag Lyophilized 100UG</v>
      </c>
      <c r="AF41" s="10" t="s">
        <v>29342</v>
      </c>
      <c r="AG41" t="str">
        <f t="shared" si="10"/>
        <v>Human CD80 Recombinant Protein C-Fc Tag Lyophilized</v>
      </c>
    </row>
    <row r="42" spans="1:33" x14ac:dyDescent="0.35">
      <c r="A42" t="s">
        <v>37550</v>
      </c>
      <c r="B42" t="s">
        <v>33408</v>
      </c>
      <c r="C42" s="11" t="s">
        <v>34988</v>
      </c>
      <c r="D42" t="s">
        <v>17026</v>
      </c>
      <c r="F42" t="s">
        <v>33410</v>
      </c>
      <c r="G42" t="s">
        <v>33415</v>
      </c>
      <c r="K42" t="str">
        <f t="shared" si="6"/>
        <v>LY</v>
      </c>
      <c r="L42" t="s">
        <v>31511</v>
      </c>
      <c r="M42" s="20" t="str">
        <f t="shared" si="0"/>
        <v>IHUICOSLGRHISLY200UG</v>
      </c>
      <c r="O42" t="s">
        <v>17026</v>
      </c>
      <c r="R42" t="str">
        <f t="shared" si="1"/>
        <v/>
      </c>
      <c r="S42" t="str">
        <f t="shared" si="7"/>
        <v/>
      </c>
      <c r="U42" t="str">
        <f t="shared" si="2"/>
        <v/>
      </c>
      <c r="V42" t="str">
        <f t="shared" si="3"/>
        <v>HIS</v>
      </c>
      <c r="W42" t="str">
        <f t="shared" si="4"/>
        <v/>
      </c>
      <c r="AB42" s="11" t="s">
        <v>34988</v>
      </c>
      <c r="AC42" s="11" t="s">
        <v>3</v>
      </c>
      <c r="AD42" t="str">
        <f t="shared" si="8"/>
        <v>Human Human ICOSLG Recombinant Protein His Tag Lyophilized 200UG</v>
      </c>
      <c r="AE42" t="str">
        <f t="shared" si="9"/>
        <v>Human Human ICOSLG Recombinant Protein His Tag Lyophilized 200UG</v>
      </c>
      <c r="AF42" s="10" t="s">
        <v>29343</v>
      </c>
      <c r="AG42" t="str">
        <f t="shared" si="10"/>
        <v>Human ICOSLG Recombinant Protein His Tag Lyophilized</v>
      </c>
    </row>
    <row r="43" spans="1:33" x14ac:dyDescent="0.35">
      <c r="A43" t="s">
        <v>37551</v>
      </c>
      <c r="B43" t="s">
        <v>33408</v>
      </c>
      <c r="C43" s="11" t="s">
        <v>34988</v>
      </c>
      <c r="D43" t="s">
        <v>17027</v>
      </c>
      <c r="F43" t="s">
        <v>33410</v>
      </c>
      <c r="G43" t="s">
        <v>33415</v>
      </c>
      <c r="K43" t="str">
        <f t="shared" si="6"/>
        <v>LY</v>
      </c>
      <c r="L43" t="s">
        <v>31510</v>
      </c>
      <c r="M43" s="20" t="str">
        <f t="shared" si="0"/>
        <v>IHUVTCN1RHISLY100UG</v>
      </c>
      <c r="O43" t="s">
        <v>17027</v>
      </c>
      <c r="R43" t="str">
        <f t="shared" si="1"/>
        <v/>
      </c>
      <c r="S43" t="str">
        <f t="shared" si="7"/>
        <v/>
      </c>
      <c r="U43" t="str">
        <f t="shared" si="2"/>
        <v/>
      </c>
      <c r="V43" t="str">
        <f t="shared" si="3"/>
        <v>HIS</v>
      </c>
      <c r="W43" t="str">
        <f t="shared" si="4"/>
        <v/>
      </c>
      <c r="AB43" s="11" t="s">
        <v>34988</v>
      </c>
      <c r="AC43" s="11" t="s">
        <v>3</v>
      </c>
      <c r="AD43" t="str">
        <f t="shared" si="8"/>
        <v>Human Human VTCN1 Recombinant Protein His Tag Lyophilized 100UG</v>
      </c>
      <c r="AE43" t="str">
        <f t="shared" si="9"/>
        <v>Human Human VTCN1 Recombinant Protein His Tag Lyophilized 100UG</v>
      </c>
      <c r="AF43" s="10" t="s">
        <v>29344</v>
      </c>
      <c r="AG43" t="str">
        <f t="shared" si="10"/>
        <v>Human VTCN1 Recombinant Protein His Tag Lyophilized</v>
      </c>
    </row>
    <row r="44" spans="1:33" x14ac:dyDescent="0.35">
      <c r="A44" t="s">
        <v>37552</v>
      </c>
      <c r="B44" t="s">
        <v>33408</v>
      </c>
      <c r="C44" s="11" t="s">
        <v>34988</v>
      </c>
      <c r="D44" t="s">
        <v>236</v>
      </c>
      <c r="F44" t="s">
        <v>33410</v>
      </c>
      <c r="G44" t="s">
        <v>88</v>
      </c>
      <c r="K44" t="str">
        <f t="shared" si="6"/>
        <v>LY</v>
      </c>
      <c r="L44" t="s">
        <v>31510</v>
      </c>
      <c r="M44" s="20" t="str">
        <f t="shared" si="0"/>
        <v>IHUBACE1RTFLY100UG</v>
      </c>
      <c r="O44" t="s">
        <v>236</v>
      </c>
      <c r="R44" t="str">
        <f t="shared" si="1"/>
        <v/>
      </c>
      <c r="S44" t="str">
        <f t="shared" si="7"/>
        <v/>
      </c>
      <c r="U44" t="str">
        <f t="shared" si="2"/>
        <v/>
      </c>
      <c r="V44" t="str">
        <f t="shared" si="3"/>
        <v/>
      </c>
      <c r="W44" t="str">
        <f t="shared" si="4"/>
        <v/>
      </c>
      <c r="AB44" s="11" t="s">
        <v>34988</v>
      </c>
      <c r="AC44" s="11" t="s">
        <v>3</v>
      </c>
      <c r="AD44" t="str">
        <f t="shared" si="8"/>
        <v>Human Human BACE1 Recombinant Protein Tag free Lyophilized 100UG</v>
      </c>
      <c r="AE44" t="str">
        <f t="shared" si="9"/>
        <v>Human Human BACE1 Recombinant Protein Tag free Lyophilized 100UG</v>
      </c>
      <c r="AF44" s="10" t="s">
        <v>29345</v>
      </c>
      <c r="AG44" t="str">
        <f t="shared" si="10"/>
        <v>Human BACE1 Recombinant Protein Tag free Lyophilized</v>
      </c>
    </row>
    <row r="45" spans="1:33" x14ac:dyDescent="0.35">
      <c r="A45" t="s">
        <v>37553</v>
      </c>
      <c r="B45" t="s">
        <v>33408</v>
      </c>
      <c r="C45" s="11" t="s">
        <v>34988</v>
      </c>
      <c r="D45" t="s">
        <v>236</v>
      </c>
      <c r="F45" t="s">
        <v>33410</v>
      </c>
      <c r="G45" t="s">
        <v>33415</v>
      </c>
      <c r="K45" t="str">
        <f t="shared" si="6"/>
        <v>LY</v>
      </c>
      <c r="L45" t="s">
        <v>31510</v>
      </c>
      <c r="M45" s="20" t="str">
        <f t="shared" si="0"/>
        <v>IHUBACE1RHISLY100UG</v>
      </c>
      <c r="O45" t="s">
        <v>236</v>
      </c>
      <c r="R45" t="str">
        <f t="shared" si="1"/>
        <v/>
      </c>
      <c r="S45" t="str">
        <f t="shared" si="7"/>
        <v/>
      </c>
      <c r="U45" t="str">
        <f t="shared" si="2"/>
        <v/>
      </c>
      <c r="V45" t="str">
        <f t="shared" si="3"/>
        <v>HIS</v>
      </c>
      <c r="W45" t="str">
        <f t="shared" si="4"/>
        <v/>
      </c>
      <c r="AB45" s="11" t="s">
        <v>34988</v>
      </c>
      <c r="AC45" s="11" t="s">
        <v>3</v>
      </c>
      <c r="AD45" t="str">
        <f t="shared" si="8"/>
        <v>Human Human BACE1 Recombinant Protein His Tag Lyophilized 100UG</v>
      </c>
      <c r="AE45" t="str">
        <f t="shared" si="9"/>
        <v>Human Human BACE1 Recombinant Protein His Tag Lyophilized 100UG</v>
      </c>
      <c r="AF45" s="10" t="s">
        <v>29346</v>
      </c>
      <c r="AG45" t="str">
        <f t="shared" si="10"/>
        <v>Human BACE1 Recombinant Protein His Tag Lyophilized</v>
      </c>
    </row>
    <row r="46" spans="1:33" x14ac:dyDescent="0.35">
      <c r="A46" t="s">
        <v>37554</v>
      </c>
      <c r="B46" t="s">
        <v>33408</v>
      </c>
      <c r="C46" s="11" t="s">
        <v>34988</v>
      </c>
      <c r="D46" t="s">
        <v>236</v>
      </c>
      <c r="F46" t="s">
        <v>33410</v>
      </c>
      <c r="G46" t="s">
        <v>35536</v>
      </c>
      <c r="K46" t="str">
        <f t="shared" si="6"/>
        <v>LY</v>
      </c>
      <c r="L46" t="s">
        <v>31511</v>
      </c>
      <c r="M46" s="20" t="str">
        <f t="shared" si="0"/>
        <v>IHUBACE1RNFCLY200UG</v>
      </c>
      <c r="O46" t="s">
        <v>236</v>
      </c>
      <c r="R46" t="str">
        <f t="shared" si="1"/>
        <v/>
      </c>
      <c r="S46" t="str">
        <f t="shared" si="7"/>
        <v/>
      </c>
      <c r="U46" t="str">
        <f t="shared" si="2"/>
        <v>NFC</v>
      </c>
      <c r="V46" t="str">
        <f t="shared" si="3"/>
        <v/>
      </c>
      <c r="W46" t="str">
        <f t="shared" si="4"/>
        <v/>
      </c>
      <c r="AB46" s="11" t="s">
        <v>34988</v>
      </c>
      <c r="AC46" s="11" t="s">
        <v>3</v>
      </c>
      <c r="AD46" t="str">
        <f t="shared" si="8"/>
        <v>Human Human BACE1 Recombinant Protein N-Fc Tag Lyophilized 200UG</v>
      </c>
      <c r="AE46" t="str">
        <f t="shared" si="9"/>
        <v>Human Human BACE1 Recombinant Protein N-Fc Tag Lyophilized 200UG</v>
      </c>
      <c r="AF46" s="10" t="s">
        <v>29347</v>
      </c>
      <c r="AG46" t="str">
        <f t="shared" si="10"/>
        <v>Human BACE1 Recombinant Protein N-Fc Tag Lyophilized</v>
      </c>
    </row>
    <row r="47" spans="1:33" x14ac:dyDescent="0.35">
      <c r="A47" t="s">
        <v>37555</v>
      </c>
      <c r="B47" t="s">
        <v>33408</v>
      </c>
      <c r="C47" s="11" t="s">
        <v>34988</v>
      </c>
      <c r="D47" t="s">
        <v>17219</v>
      </c>
      <c r="F47" t="s">
        <v>33410</v>
      </c>
      <c r="G47" t="s">
        <v>35536</v>
      </c>
      <c r="K47" t="str">
        <f t="shared" si="6"/>
        <v>LY</v>
      </c>
      <c r="L47" t="s">
        <v>31510</v>
      </c>
      <c r="M47" s="20" t="str">
        <f t="shared" si="0"/>
        <v>IHUBAFFRNFCLY100UG</v>
      </c>
      <c r="O47" t="s">
        <v>17219</v>
      </c>
      <c r="R47" t="str">
        <f t="shared" si="1"/>
        <v/>
      </c>
      <c r="S47" t="str">
        <f t="shared" si="7"/>
        <v/>
      </c>
      <c r="U47" t="str">
        <f t="shared" si="2"/>
        <v>NFC</v>
      </c>
      <c r="V47" t="str">
        <f t="shared" si="3"/>
        <v/>
      </c>
      <c r="W47" t="str">
        <f t="shared" si="4"/>
        <v/>
      </c>
      <c r="AB47" s="11" t="s">
        <v>34988</v>
      </c>
      <c r="AC47" s="11" t="s">
        <v>3</v>
      </c>
      <c r="AD47" t="str">
        <f t="shared" si="8"/>
        <v>Human Human BAFF Recombinant Protein N-Fc Tag Lyophilized 100UG</v>
      </c>
      <c r="AE47" t="str">
        <f t="shared" si="9"/>
        <v>Human Human BAFF Recombinant Protein N-Fc Tag Lyophilized 100UG</v>
      </c>
      <c r="AF47" s="10" t="s">
        <v>29348</v>
      </c>
      <c r="AG47" t="str">
        <f t="shared" si="10"/>
        <v>Human BAFF Recombinant Protein N-Fc Tag Lyophilized</v>
      </c>
    </row>
    <row r="48" spans="1:33" x14ac:dyDescent="0.35">
      <c r="A48" t="s">
        <v>37556</v>
      </c>
      <c r="B48" t="s">
        <v>33408</v>
      </c>
      <c r="C48" s="11" t="s">
        <v>37508</v>
      </c>
      <c r="D48" t="s">
        <v>148</v>
      </c>
      <c r="F48" t="s">
        <v>33410</v>
      </c>
      <c r="G48" t="s">
        <v>33415</v>
      </c>
      <c r="K48" t="str">
        <f t="shared" si="6"/>
        <v>LY</v>
      </c>
      <c r="L48" t="s">
        <v>31510</v>
      </c>
      <c r="M48" s="20" t="str">
        <f t="shared" si="0"/>
        <v>IBCTBCL2L1RHISLY100UG</v>
      </c>
      <c r="O48" t="s">
        <v>148</v>
      </c>
      <c r="R48" t="str">
        <f t="shared" si="1"/>
        <v/>
      </c>
      <c r="S48" t="str">
        <f t="shared" si="7"/>
        <v/>
      </c>
      <c r="U48" t="str">
        <f t="shared" si="2"/>
        <v/>
      </c>
      <c r="V48" t="str">
        <f t="shared" si="3"/>
        <v>HIS</v>
      </c>
      <c r="W48" t="str">
        <f t="shared" si="4"/>
        <v/>
      </c>
      <c r="AB48" s="11" t="s">
        <v>37508</v>
      </c>
      <c r="AC48" s="11" t="s">
        <v>37196</v>
      </c>
      <c r="AD48" t="str">
        <f t="shared" si="8"/>
        <v>Bacteria-Derived Bacteria-Derived BCL2L1 Recombinant Protein His Tag Lyophilized 100UG</v>
      </c>
      <c r="AE48" t="str">
        <f t="shared" si="9"/>
        <v>Bacteria-Derived Bacteria-Derived BCL2L1 Recombinant Protein His Tag Lyophilized 100UG</v>
      </c>
      <c r="AF48" s="10" t="s">
        <v>29349</v>
      </c>
      <c r="AG48" t="str">
        <f t="shared" si="10"/>
        <v>Bacteria-Derived BCL2L1 Recombinant Protein His Tag Lyophilized</v>
      </c>
    </row>
    <row r="49" spans="1:33" x14ac:dyDescent="0.35">
      <c r="A49" t="s">
        <v>37557</v>
      </c>
      <c r="B49" t="s">
        <v>33408</v>
      </c>
      <c r="C49" s="11" t="s">
        <v>37508</v>
      </c>
      <c r="D49" t="s">
        <v>148</v>
      </c>
      <c r="F49" t="s">
        <v>33410</v>
      </c>
      <c r="G49" t="s">
        <v>35534</v>
      </c>
      <c r="K49" t="str">
        <f t="shared" si="6"/>
        <v>LY</v>
      </c>
      <c r="L49" t="s">
        <v>31510</v>
      </c>
      <c r="M49" s="20" t="str">
        <f t="shared" si="0"/>
        <v>IBCTBCL2L1RNGSTLY100UG</v>
      </c>
      <c r="O49" t="s">
        <v>148</v>
      </c>
      <c r="R49" t="str">
        <f t="shared" si="1"/>
        <v/>
      </c>
      <c r="S49" t="str">
        <f t="shared" si="7"/>
        <v/>
      </c>
      <c r="U49" t="str">
        <f t="shared" si="2"/>
        <v/>
      </c>
      <c r="V49" t="str">
        <f t="shared" si="3"/>
        <v/>
      </c>
      <c r="W49" t="str">
        <f t="shared" si="4"/>
        <v/>
      </c>
      <c r="AB49" s="11" t="s">
        <v>37508</v>
      </c>
      <c r="AC49" s="11" t="s">
        <v>37196</v>
      </c>
      <c r="AD49" t="str">
        <f t="shared" si="8"/>
        <v>Bacteria-Derived Bacteria-Derived BCL2L1 Recombinant Protein N-GST Tag Lyophilized 100UG</v>
      </c>
      <c r="AE49" t="str">
        <f t="shared" si="9"/>
        <v>Bacteria-Derived Bacteria-Derived BCL2L1 Recombinant Protein N-GST Tag Lyophilized 100UG</v>
      </c>
      <c r="AF49" s="10" t="s">
        <v>29350</v>
      </c>
      <c r="AG49" t="str">
        <f t="shared" si="10"/>
        <v>Bacteria-Derived BCL2L1 Recombinant Protein N-GST Tag Lyophilized</v>
      </c>
    </row>
    <row r="50" spans="1:33" x14ac:dyDescent="0.35">
      <c r="A50" t="s">
        <v>37558</v>
      </c>
      <c r="B50" t="s">
        <v>33408</v>
      </c>
      <c r="C50" s="11" t="s">
        <v>34988</v>
      </c>
      <c r="D50" t="s">
        <v>1084</v>
      </c>
      <c r="F50" t="s">
        <v>33410</v>
      </c>
      <c r="G50" t="s">
        <v>33415</v>
      </c>
      <c r="K50" t="str">
        <f t="shared" si="6"/>
        <v>LY</v>
      </c>
      <c r="L50" t="s">
        <v>31510</v>
      </c>
      <c r="M50" s="20" t="str">
        <f t="shared" si="0"/>
        <v>IHUCD48RHISLY100UG</v>
      </c>
      <c r="O50" t="s">
        <v>1084</v>
      </c>
      <c r="R50" t="str">
        <f t="shared" si="1"/>
        <v/>
      </c>
      <c r="S50" t="str">
        <f t="shared" si="7"/>
        <v/>
      </c>
      <c r="U50" t="str">
        <f t="shared" si="2"/>
        <v/>
      </c>
      <c r="V50" t="str">
        <f t="shared" si="3"/>
        <v>HIS</v>
      </c>
      <c r="W50" t="str">
        <f t="shared" si="4"/>
        <v/>
      </c>
      <c r="AB50" s="11" t="s">
        <v>34988</v>
      </c>
      <c r="AC50" s="11" t="s">
        <v>3</v>
      </c>
      <c r="AD50" t="str">
        <f t="shared" si="8"/>
        <v>Human Human CD48 Recombinant Protein His Tag Lyophilized 100UG</v>
      </c>
      <c r="AE50" t="str">
        <f t="shared" si="9"/>
        <v>Human Human CD48 Recombinant Protein His Tag Lyophilized 100UG</v>
      </c>
      <c r="AF50" s="10" t="s">
        <v>29351</v>
      </c>
      <c r="AG50" t="str">
        <f t="shared" si="10"/>
        <v>Human CD48 Recombinant Protein His Tag Lyophilized</v>
      </c>
    </row>
    <row r="51" spans="1:33" x14ac:dyDescent="0.35">
      <c r="A51" t="s">
        <v>37559</v>
      </c>
      <c r="B51" t="s">
        <v>33408</v>
      </c>
      <c r="C51" s="11" t="s">
        <v>37508</v>
      </c>
      <c r="D51" t="s">
        <v>34557</v>
      </c>
      <c r="F51" t="s">
        <v>33410</v>
      </c>
      <c r="G51" t="s">
        <v>88</v>
      </c>
      <c r="K51" t="str">
        <f t="shared" si="6"/>
        <v>LY</v>
      </c>
      <c r="L51" t="s">
        <v>31511</v>
      </c>
      <c r="M51" s="20" t="str">
        <f t="shared" si="0"/>
        <v>IBCTFGFRTFLY200UG</v>
      </c>
      <c r="O51" t="s">
        <v>34620</v>
      </c>
      <c r="R51" t="str">
        <f t="shared" si="1"/>
        <v/>
      </c>
      <c r="S51" t="str">
        <f t="shared" si="7"/>
        <v/>
      </c>
      <c r="U51" t="str">
        <f t="shared" si="2"/>
        <v/>
      </c>
      <c r="V51" t="str">
        <f t="shared" si="3"/>
        <v/>
      </c>
      <c r="W51" t="str">
        <f t="shared" si="4"/>
        <v/>
      </c>
      <c r="AB51" s="11" t="s">
        <v>37508</v>
      </c>
      <c r="AC51" s="11" t="s">
        <v>37196</v>
      </c>
      <c r="AD51" t="str">
        <f t="shared" si="8"/>
        <v>Bacteria-Derived Bacteria-Derived FGF basic Recombinant Protein Tag free Lyophilized 200UG</v>
      </c>
      <c r="AE51" t="str">
        <f t="shared" si="9"/>
        <v>Bacteria-Derived Bacteria-Derived FGF basic Recombinant Protein Tag free Lyophilized 200UG</v>
      </c>
      <c r="AF51" s="10" t="s">
        <v>29352</v>
      </c>
      <c r="AG51" t="str">
        <f t="shared" si="10"/>
        <v>Bacteria-Derived FGF basic Recombinant Protein Tag free Lyophilized</v>
      </c>
    </row>
    <row r="52" spans="1:33" x14ac:dyDescent="0.35">
      <c r="A52" t="s">
        <v>37560</v>
      </c>
      <c r="B52" t="s">
        <v>33408</v>
      </c>
      <c r="C52" s="11" t="s">
        <v>37508</v>
      </c>
      <c r="D52" t="s">
        <v>245</v>
      </c>
      <c r="F52" t="s">
        <v>33410</v>
      </c>
      <c r="G52" t="s">
        <v>88</v>
      </c>
      <c r="K52" t="str">
        <f t="shared" si="6"/>
        <v>LY</v>
      </c>
      <c r="L52" t="s">
        <v>32259</v>
      </c>
      <c r="M52" s="20" t="str">
        <f t="shared" si="0"/>
        <v>IBCTBMP2RTFLY20UG</v>
      </c>
      <c r="O52" t="s">
        <v>245</v>
      </c>
      <c r="R52" t="str">
        <f t="shared" si="1"/>
        <v/>
      </c>
      <c r="S52" t="str">
        <f t="shared" si="7"/>
        <v/>
      </c>
      <c r="U52" t="str">
        <f t="shared" si="2"/>
        <v/>
      </c>
      <c r="V52" t="str">
        <f t="shared" si="3"/>
        <v/>
      </c>
      <c r="W52" t="str">
        <f t="shared" si="4"/>
        <v/>
      </c>
      <c r="AB52" s="11" t="s">
        <v>37508</v>
      </c>
      <c r="AC52" s="11" t="s">
        <v>37196</v>
      </c>
      <c r="AD52" t="str">
        <f t="shared" si="8"/>
        <v>Bacteria-Derived Bacteria-Derived BMP 2 Recombinant Protein Tag free Lyophilized 20UG</v>
      </c>
      <c r="AE52" t="str">
        <f t="shared" si="9"/>
        <v>Bacteria-Derived Bacteria-Derived BMP 2 Recombinant Protein Tag free Lyophilized 20UG</v>
      </c>
      <c r="AF52" s="10" t="s">
        <v>29353</v>
      </c>
      <c r="AG52" t="str">
        <f t="shared" si="10"/>
        <v>Bacteria-Derived BMP 2 Recombinant Protein Tag free Lyophilized</v>
      </c>
    </row>
    <row r="53" spans="1:33" x14ac:dyDescent="0.35">
      <c r="A53" t="s">
        <v>37561</v>
      </c>
      <c r="B53" t="s">
        <v>33408</v>
      </c>
      <c r="C53" s="11" t="s">
        <v>34988</v>
      </c>
      <c r="D53" t="s">
        <v>17029</v>
      </c>
      <c r="F53" t="s">
        <v>33410</v>
      </c>
      <c r="G53" t="s">
        <v>33415</v>
      </c>
      <c r="K53" t="str">
        <f t="shared" si="6"/>
        <v>LY</v>
      </c>
      <c r="L53" t="s">
        <v>31510</v>
      </c>
      <c r="M53" s="20" t="str">
        <f t="shared" si="0"/>
        <v>IHUBTN3A3RHISLY100UG</v>
      </c>
      <c r="O53" t="s">
        <v>17029</v>
      </c>
      <c r="R53" t="str">
        <f t="shared" si="1"/>
        <v/>
      </c>
      <c r="S53" t="str">
        <f t="shared" si="7"/>
        <v/>
      </c>
      <c r="U53" t="str">
        <f t="shared" si="2"/>
        <v/>
      </c>
      <c r="V53" t="str">
        <f t="shared" si="3"/>
        <v>HIS</v>
      </c>
      <c r="W53" t="str">
        <f t="shared" si="4"/>
        <v/>
      </c>
      <c r="AB53" s="11" t="s">
        <v>34988</v>
      </c>
      <c r="AC53" s="11" t="s">
        <v>3</v>
      </c>
      <c r="AD53" t="str">
        <f t="shared" si="8"/>
        <v>Human Human BTN3A3 Recombinant Protein His Tag Lyophilized 100UG</v>
      </c>
      <c r="AE53" t="str">
        <f t="shared" si="9"/>
        <v>Human Human BTN3A3 Recombinant Protein His Tag Lyophilized 100UG</v>
      </c>
      <c r="AF53" s="10" t="s">
        <v>29354</v>
      </c>
      <c r="AG53" t="str">
        <f t="shared" si="10"/>
        <v>Human BTN3A3 Recombinant Protein His Tag Lyophilized</v>
      </c>
    </row>
    <row r="54" spans="1:33" x14ac:dyDescent="0.35">
      <c r="A54" t="s">
        <v>37562</v>
      </c>
      <c r="B54" t="s">
        <v>33408</v>
      </c>
      <c r="C54" s="11" t="s">
        <v>34988</v>
      </c>
      <c r="D54" t="s">
        <v>17030</v>
      </c>
      <c r="F54" t="s">
        <v>33410</v>
      </c>
      <c r="G54" t="s">
        <v>35527</v>
      </c>
      <c r="K54" t="str">
        <f t="shared" si="6"/>
        <v>LY</v>
      </c>
      <c r="L54" t="s">
        <v>31510</v>
      </c>
      <c r="M54" s="20" t="str">
        <f t="shared" si="0"/>
        <v>IHUBTLARCFCLY100UG</v>
      </c>
      <c r="O54" t="s">
        <v>17030</v>
      </c>
      <c r="R54" t="str">
        <f t="shared" si="1"/>
        <v/>
      </c>
      <c r="S54" t="str">
        <f t="shared" si="7"/>
        <v/>
      </c>
      <c r="U54" t="str">
        <f t="shared" si="2"/>
        <v>CFC</v>
      </c>
      <c r="V54" t="str">
        <f t="shared" si="3"/>
        <v/>
      </c>
      <c r="W54" t="str">
        <f t="shared" si="4"/>
        <v/>
      </c>
      <c r="AB54" s="11" t="s">
        <v>34988</v>
      </c>
      <c r="AC54" s="11" t="s">
        <v>3</v>
      </c>
      <c r="AD54" t="str">
        <f t="shared" si="8"/>
        <v>Human Human BTLA Recombinant Protein C-Fc Tag Lyophilized 100UG</v>
      </c>
      <c r="AE54" t="str">
        <f t="shared" si="9"/>
        <v>Human Human BTLA Recombinant Protein C-Fc Tag Lyophilized 100UG</v>
      </c>
      <c r="AF54" s="10" t="s">
        <v>29355</v>
      </c>
      <c r="AG54" t="str">
        <f t="shared" si="10"/>
        <v>Human BTLA Recombinant Protein C-Fc Tag Lyophilized</v>
      </c>
    </row>
    <row r="55" spans="1:33" x14ac:dyDescent="0.35">
      <c r="A55" t="s">
        <v>37563</v>
      </c>
      <c r="B55" t="s">
        <v>33408</v>
      </c>
      <c r="C55" s="11" t="s">
        <v>34988</v>
      </c>
      <c r="D55" t="s">
        <v>17031</v>
      </c>
      <c r="F55" t="s">
        <v>33410</v>
      </c>
      <c r="G55" t="s">
        <v>33415</v>
      </c>
      <c r="K55" t="str">
        <f t="shared" si="6"/>
        <v>LY</v>
      </c>
      <c r="L55" t="s">
        <v>31513</v>
      </c>
      <c r="M55" s="20" t="str">
        <f t="shared" si="0"/>
        <v>IHUCD93RHISLY50UG</v>
      </c>
      <c r="O55" t="s">
        <v>17031</v>
      </c>
      <c r="R55" t="str">
        <f t="shared" si="1"/>
        <v/>
      </c>
      <c r="S55" t="str">
        <f t="shared" si="7"/>
        <v/>
      </c>
      <c r="U55" t="str">
        <f t="shared" si="2"/>
        <v/>
      </c>
      <c r="V55" t="str">
        <f t="shared" si="3"/>
        <v>HIS</v>
      </c>
      <c r="W55" t="str">
        <f t="shared" si="4"/>
        <v/>
      </c>
      <c r="AB55" s="11" t="s">
        <v>34988</v>
      </c>
      <c r="AC55" s="11" t="s">
        <v>3</v>
      </c>
      <c r="AD55" t="str">
        <f t="shared" si="8"/>
        <v>Human Human CD93 Recombinant Protein His Tag Lyophilized 50UG</v>
      </c>
      <c r="AE55" t="str">
        <f t="shared" si="9"/>
        <v>Human Human CD93 Recombinant Protein His Tag Lyophilized 50UG</v>
      </c>
      <c r="AF55" s="10" t="s">
        <v>29356</v>
      </c>
      <c r="AG55" t="str">
        <f t="shared" si="10"/>
        <v>Human CD93 Recombinant Protein His Tag Lyophilized</v>
      </c>
    </row>
    <row r="56" spans="1:33" x14ac:dyDescent="0.35">
      <c r="A56" t="s">
        <v>37564</v>
      </c>
      <c r="B56" t="s">
        <v>33408</v>
      </c>
      <c r="C56" s="11" t="s">
        <v>34988</v>
      </c>
      <c r="D56" t="s">
        <v>17032</v>
      </c>
      <c r="F56" t="s">
        <v>33410</v>
      </c>
      <c r="G56" t="s">
        <v>33415</v>
      </c>
      <c r="K56" t="str">
        <f t="shared" si="6"/>
        <v>LY</v>
      </c>
      <c r="L56" t="s">
        <v>31510</v>
      </c>
      <c r="M56" s="20" t="str">
        <f t="shared" si="0"/>
        <v>IHUCADM1RHISLY100UG</v>
      </c>
      <c r="O56" t="s">
        <v>17032</v>
      </c>
      <c r="R56" t="str">
        <f t="shared" si="1"/>
        <v/>
      </c>
      <c r="S56" t="str">
        <f t="shared" si="7"/>
        <v/>
      </c>
      <c r="U56" t="str">
        <f t="shared" si="2"/>
        <v/>
      </c>
      <c r="V56" t="str">
        <f t="shared" si="3"/>
        <v>HIS</v>
      </c>
      <c r="W56" t="str">
        <f t="shared" si="4"/>
        <v/>
      </c>
      <c r="AB56" s="11" t="s">
        <v>34988</v>
      </c>
      <c r="AC56" s="11" t="s">
        <v>3</v>
      </c>
      <c r="AD56" t="str">
        <f t="shared" si="8"/>
        <v>Human Human CADM1 Recombinant Protein His Tag Lyophilized 100UG</v>
      </c>
      <c r="AE56" t="str">
        <f t="shared" si="9"/>
        <v>Human Human CADM1 Recombinant Protein His Tag Lyophilized 100UG</v>
      </c>
      <c r="AF56" s="10" t="s">
        <v>29357</v>
      </c>
      <c r="AG56" t="str">
        <f t="shared" si="10"/>
        <v>Human CADM1 Recombinant Protein His Tag Lyophilized</v>
      </c>
    </row>
    <row r="57" spans="1:33" x14ac:dyDescent="0.35">
      <c r="A57" t="s">
        <v>37565</v>
      </c>
      <c r="B57" t="s">
        <v>33408</v>
      </c>
      <c r="C57" s="11" t="s">
        <v>34988</v>
      </c>
      <c r="D57" t="s">
        <v>17033</v>
      </c>
      <c r="F57" t="s">
        <v>33410</v>
      </c>
      <c r="G57" t="s">
        <v>33415</v>
      </c>
      <c r="K57" t="str">
        <f t="shared" si="6"/>
        <v>LY</v>
      </c>
      <c r="L57" t="s">
        <v>31510</v>
      </c>
      <c r="M57" s="20" t="str">
        <f t="shared" si="0"/>
        <v>IHUCA2RHISLY100UG</v>
      </c>
      <c r="O57" t="s">
        <v>17033</v>
      </c>
      <c r="R57" t="str">
        <f t="shared" si="1"/>
        <v/>
      </c>
      <c r="S57" t="str">
        <f t="shared" si="7"/>
        <v/>
      </c>
      <c r="U57" t="str">
        <f t="shared" si="2"/>
        <v/>
      </c>
      <c r="V57" t="str">
        <f t="shared" si="3"/>
        <v>HIS</v>
      </c>
      <c r="W57" t="str">
        <f t="shared" si="4"/>
        <v/>
      </c>
      <c r="AB57" s="11" t="s">
        <v>34988</v>
      </c>
      <c r="AC57" s="11" t="s">
        <v>3</v>
      </c>
      <c r="AD57" t="str">
        <f t="shared" si="8"/>
        <v>Human Human Carbonic Anhydrase 2 Recombinant Protein His Tag Lyophilized 100UG</v>
      </c>
      <c r="AE57" t="str">
        <f t="shared" si="9"/>
        <v>Human Human Carbonic Anhydrase 2 Recombinant Protein His Tag Lyophilized 100UG</v>
      </c>
      <c r="AF57" s="10" t="s">
        <v>29358</v>
      </c>
      <c r="AG57" t="str">
        <f t="shared" si="10"/>
        <v>Human Carbonic Anhydrase 2 Recombinant Protein His Tag Lyophilized</v>
      </c>
    </row>
    <row r="58" spans="1:33" x14ac:dyDescent="0.35">
      <c r="A58" t="s">
        <v>37566</v>
      </c>
      <c r="B58" t="s">
        <v>33408</v>
      </c>
      <c r="C58" s="11" t="s">
        <v>34988</v>
      </c>
      <c r="D58" t="s">
        <v>1296</v>
      </c>
      <c r="F58" t="s">
        <v>33410</v>
      </c>
      <c r="G58" t="s">
        <v>33415</v>
      </c>
      <c r="K58" t="str">
        <f t="shared" si="6"/>
        <v>LY</v>
      </c>
      <c r="L58" t="s">
        <v>31510</v>
      </c>
      <c r="M58" s="20" t="str">
        <f t="shared" si="0"/>
        <v>IHUCDH6RHISLY100UG</v>
      </c>
      <c r="O58" t="s">
        <v>1296</v>
      </c>
      <c r="R58" t="str">
        <f t="shared" si="1"/>
        <v/>
      </c>
      <c r="S58" t="str">
        <f t="shared" si="7"/>
        <v/>
      </c>
      <c r="U58" t="str">
        <f t="shared" si="2"/>
        <v/>
      </c>
      <c r="V58" t="str">
        <f t="shared" si="3"/>
        <v>HIS</v>
      </c>
      <c r="W58" t="str">
        <f t="shared" si="4"/>
        <v/>
      </c>
      <c r="AB58" s="11" t="s">
        <v>34988</v>
      </c>
      <c r="AC58" s="11" t="s">
        <v>3</v>
      </c>
      <c r="AD58" t="str">
        <f t="shared" si="8"/>
        <v>Human Human Cadherin 6 Recombinant Protein His Tag Lyophilized 100UG</v>
      </c>
      <c r="AE58" t="str">
        <f t="shared" si="9"/>
        <v>Human Human Cadherin 6 Recombinant Protein His Tag Lyophilized 100UG</v>
      </c>
      <c r="AF58" s="10" t="s">
        <v>29359</v>
      </c>
      <c r="AG58" t="str">
        <f t="shared" si="10"/>
        <v>Human Cadherin 6 Recombinant Protein His Tag Lyophilized</v>
      </c>
    </row>
    <row r="59" spans="1:33" x14ac:dyDescent="0.35">
      <c r="A59" t="s">
        <v>37567</v>
      </c>
      <c r="B59" t="s">
        <v>33408</v>
      </c>
      <c r="C59" s="11" t="s">
        <v>34988</v>
      </c>
      <c r="D59" t="s">
        <v>34558</v>
      </c>
      <c r="F59" t="s">
        <v>33410</v>
      </c>
      <c r="G59" t="s">
        <v>33415</v>
      </c>
      <c r="K59" t="str">
        <f t="shared" si="6"/>
        <v>LY</v>
      </c>
      <c r="L59" t="s">
        <v>32259</v>
      </c>
      <c r="M59" s="20" t="str">
        <f t="shared" si="0"/>
        <v>IHUCCL6RHISLY20UG</v>
      </c>
      <c r="O59" t="s">
        <v>34558</v>
      </c>
      <c r="R59" t="str">
        <f t="shared" si="1"/>
        <v/>
      </c>
      <c r="S59" t="str">
        <f t="shared" si="7"/>
        <v/>
      </c>
      <c r="U59" t="str">
        <f t="shared" si="2"/>
        <v/>
      </c>
      <c r="V59" t="str">
        <f t="shared" si="3"/>
        <v>HIS</v>
      </c>
      <c r="W59" t="str">
        <f t="shared" si="4"/>
        <v/>
      </c>
      <c r="AB59" s="11" t="s">
        <v>34988</v>
      </c>
      <c r="AC59" s="11" t="s">
        <v>3</v>
      </c>
      <c r="AD59" t="str">
        <f t="shared" si="8"/>
        <v>Human Human CCL6 Recombinant Protein His Tag Lyophilized 20UG</v>
      </c>
      <c r="AE59" t="str">
        <f t="shared" si="9"/>
        <v>Human Human CCL6 Recombinant Protein His Tag Lyophilized 20UG</v>
      </c>
      <c r="AF59" s="10" t="s">
        <v>29360</v>
      </c>
      <c r="AG59" t="str">
        <f t="shared" si="10"/>
        <v>Human CCL6 Recombinant Protein His Tag Lyophilized</v>
      </c>
    </row>
    <row r="60" spans="1:33" x14ac:dyDescent="0.35">
      <c r="A60" t="s">
        <v>37548</v>
      </c>
      <c r="B60" t="s">
        <v>33408</v>
      </c>
      <c r="C60" s="11" t="s">
        <v>34988</v>
      </c>
      <c r="D60" t="s">
        <v>158</v>
      </c>
      <c r="F60" t="s">
        <v>33410</v>
      </c>
      <c r="G60" t="s">
        <v>33415</v>
      </c>
      <c r="K60" t="str">
        <f t="shared" si="6"/>
        <v>LY</v>
      </c>
      <c r="L60" t="s">
        <v>31510</v>
      </c>
      <c r="M60" s="20" t="str">
        <f t="shared" si="0"/>
        <v>IHUCD80RHISLY100UG</v>
      </c>
      <c r="O60" t="s">
        <v>158</v>
      </c>
      <c r="R60" t="str">
        <f t="shared" si="1"/>
        <v/>
      </c>
      <c r="S60" t="str">
        <f t="shared" si="7"/>
        <v/>
      </c>
      <c r="U60" t="str">
        <f t="shared" si="2"/>
        <v/>
      </c>
      <c r="V60" t="str">
        <f t="shared" si="3"/>
        <v>HIS</v>
      </c>
      <c r="W60" t="str">
        <f t="shared" si="4"/>
        <v/>
      </c>
      <c r="AB60" s="11" t="s">
        <v>34988</v>
      </c>
      <c r="AC60" s="11" t="s">
        <v>3</v>
      </c>
      <c r="AD60" t="str">
        <f t="shared" si="8"/>
        <v>Human Human CD80 Recombinant Protein His Tag Lyophilized 100UG</v>
      </c>
      <c r="AE60" t="str">
        <f t="shared" si="9"/>
        <v>Human Human CD80 Recombinant Protein His Tag Lyophilized 100UG</v>
      </c>
      <c r="AF60" s="10" t="s">
        <v>29341</v>
      </c>
      <c r="AG60" t="str">
        <f t="shared" si="10"/>
        <v>Human CD80 Recombinant Protein His Tag Lyophilized</v>
      </c>
    </row>
    <row r="61" spans="1:33" x14ac:dyDescent="0.35">
      <c r="A61" t="s">
        <v>37568</v>
      </c>
      <c r="B61" t="s">
        <v>33408</v>
      </c>
      <c r="C61" s="11" t="s">
        <v>34988</v>
      </c>
      <c r="D61" t="s">
        <v>17035</v>
      </c>
      <c r="F61" t="s">
        <v>33410</v>
      </c>
      <c r="G61" t="s">
        <v>35526</v>
      </c>
      <c r="K61" t="str">
        <f t="shared" si="6"/>
        <v>LY</v>
      </c>
      <c r="L61" t="s">
        <v>31511</v>
      </c>
      <c r="M61" s="20" t="str">
        <f t="shared" si="0"/>
        <v>IHUCD40RCHISLY200UG</v>
      </c>
      <c r="O61" t="s">
        <v>17035</v>
      </c>
      <c r="R61" t="str">
        <f t="shared" si="1"/>
        <v/>
      </c>
      <c r="S61" t="str">
        <f t="shared" si="7"/>
        <v/>
      </c>
      <c r="U61" t="str">
        <f t="shared" si="2"/>
        <v/>
      </c>
      <c r="V61" t="str">
        <f t="shared" si="3"/>
        <v>CHIS</v>
      </c>
      <c r="W61" t="str">
        <f t="shared" si="4"/>
        <v/>
      </c>
      <c r="AB61" s="11" t="s">
        <v>34988</v>
      </c>
      <c r="AC61" s="11" t="s">
        <v>3</v>
      </c>
      <c r="AD61" t="str">
        <f t="shared" si="8"/>
        <v>Human Human CD40 Recombinant Protein C-His Tag Lyophilized 200UG</v>
      </c>
      <c r="AE61" t="str">
        <f t="shared" si="9"/>
        <v>Human Human CD40 Recombinant Protein C-His Tag Lyophilized 200UG</v>
      </c>
      <c r="AF61" s="10" t="s">
        <v>29361</v>
      </c>
      <c r="AG61" t="str">
        <f t="shared" si="10"/>
        <v>Human CD40 Recombinant Protein C-His Tag Lyophilized</v>
      </c>
    </row>
    <row r="62" spans="1:33" x14ac:dyDescent="0.35">
      <c r="A62" t="s">
        <v>37569</v>
      </c>
      <c r="B62" t="s">
        <v>33408</v>
      </c>
      <c r="C62" s="11" t="s">
        <v>34988</v>
      </c>
      <c r="D62" t="s">
        <v>17035</v>
      </c>
      <c r="F62" t="s">
        <v>33410</v>
      </c>
      <c r="G62" t="s">
        <v>35527</v>
      </c>
      <c r="K62" t="str">
        <f t="shared" si="6"/>
        <v>LY</v>
      </c>
      <c r="L62" t="s">
        <v>31510</v>
      </c>
      <c r="M62" s="20" t="str">
        <f t="shared" si="0"/>
        <v>IHUCD40RCFCLY100UG</v>
      </c>
      <c r="O62" t="s">
        <v>17035</v>
      </c>
      <c r="R62" t="str">
        <f t="shared" si="1"/>
        <v/>
      </c>
      <c r="S62" t="str">
        <f t="shared" si="7"/>
        <v/>
      </c>
      <c r="U62" t="str">
        <f t="shared" si="2"/>
        <v>CFC</v>
      </c>
      <c r="V62" t="str">
        <f t="shared" si="3"/>
        <v/>
      </c>
      <c r="W62" t="str">
        <f t="shared" si="4"/>
        <v/>
      </c>
      <c r="AB62" s="11" t="s">
        <v>34988</v>
      </c>
      <c r="AC62" s="11" t="s">
        <v>3</v>
      </c>
      <c r="AD62" t="str">
        <f t="shared" si="8"/>
        <v>Human Human CD40 Recombinant Protein C-Fc Tag Lyophilized 100UG</v>
      </c>
      <c r="AE62" t="str">
        <f t="shared" si="9"/>
        <v>Human Human CD40 Recombinant Protein C-Fc Tag Lyophilized 100UG</v>
      </c>
      <c r="AF62" s="10" t="s">
        <v>29362</v>
      </c>
      <c r="AG62" t="str">
        <f t="shared" si="10"/>
        <v>Human CD40 Recombinant Protein C-Fc Tag Lyophilized</v>
      </c>
    </row>
    <row r="63" spans="1:33" x14ac:dyDescent="0.35">
      <c r="A63" t="s">
        <v>37570</v>
      </c>
      <c r="B63" t="s">
        <v>33408</v>
      </c>
      <c r="C63" s="11" t="s">
        <v>34988</v>
      </c>
      <c r="D63" t="s">
        <v>17036</v>
      </c>
      <c r="F63" t="s">
        <v>33410</v>
      </c>
      <c r="G63" t="s">
        <v>35527</v>
      </c>
      <c r="K63" t="str">
        <f t="shared" si="6"/>
        <v>LY</v>
      </c>
      <c r="L63" t="s">
        <v>31510</v>
      </c>
      <c r="M63" s="20" t="str">
        <f t="shared" si="0"/>
        <v>IHUSEMA4DRCFCLY100UG</v>
      </c>
      <c r="O63" t="s">
        <v>17036</v>
      </c>
      <c r="R63" t="str">
        <f t="shared" si="1"/>
        <v/>
      </c>
      <c r="S63" t="str">
        <f t="shared" si="7"/>
        <v/>
      </c>
      <c r="U63" t="str">
        <f t="shared" si="2"/>
        <v>CFC</v>
      </c>
      <c r="V63" t="str">
        <f t="shared" si="3"/>
        <v/>
      </c>
      <c r="W63" t="str">
        <f t="shared" si="4"/>
        <v/>
      </c>
      <c r="AB63" s="11" t="s">
        <v>34988</v>
      </c>
      <c r="AC63" s="11" t="s">
        <v>3</v>
      </c>
      <c r="AD63" t="str">
        <f t="shared" si="8"/>
        <v>Human Human SEMA4D Recombinant Protein C-Fc Tag Lyophilized 100UG</v>
      </c>
      <c r="AE63" t="str">
        <f t="shared" si="9"/>
        <v>Human Human SEMA4D Recombinant Protein C-Fc Tag Lyophilized 100UG</v>
      </c>
      <c r="AF63" s="10" t="s">
        <v>29363</v>
      </c>
      <c r="AG63" t="str">
        <f t="shared" si="10"/>
        <v>Human SEMA4D Recombinant Protein C-Fc Tag Lyophilized</v>
      </c>
    </row>
    <row r="64" spans="1:33" x14ac:dyDescent="0.35">
      <c r="A64" t="s">
        <v>37571</v>
      </c>
      <c r="B64" t="s">
        <v>33408</v>
      </c>
      <c r="C64" s="11" t="s">
        <v>34988</v>
      </c>
      <c r="D64" t="s">
        <v>711</v>
      </c>
      <c r="F64" t="s">
        <v>33410</v>
      </c>
      <c r="G64" t="s">
        <v>33415</v>
      </c>
      <c r="K64" t="str">
        <f t="shared" si="6"/>
        <v>LY</v>
      </c>
      <c r="L64" t="s">
        <v>31510</v>
      </c>
      <c r="M64" s="20" t="str">
        <f t="shared" si="0"/>
        <v>IHUPECAM1RHISLY100UG</v>
      </c>
      <c r="O64" t="s">
        <v>711</v>
      </c>
      <c r="R64" t="str">
        <f t="shared" si="1"/>
        <v/>
      </c>
      <c r="S64" t="str">
        <f t="shared" si="7"/>
        <v/>
      </c>
      <c r="U64" t="str">
        <f t="shared" si="2"/>
        <v/>
      </c>
      <c r="V64" t="str">
        <f t="shared" si="3"/>
        <v>HIS</v>
      </c>
      <c r="W64" t="str">
        <f t="shared" si="4"/>
        <v/>
      </c>
      <c r="AB64" s="11" t="s">
        <v>34988</v>
      </c>
      <c r="AC64" s="11" t="s">
        <v>3</v>
      </c>
      <c r="AD64" t="str">
        <f t="shared" si="8"/>
        <v>Human Human PECAM1 Recombinant Protein His Tag Lyophilized 100UG</v>
      </c>
      <c r="AE64" t="str">
        <f t="shared" si="9"/>
        <v>Human Human PECAM1 Recombinant Protein His Tag Lyophilized 100UG</v>
      </c>
      <c r="AF64" s="10" t="s">
        <v>29364</v>
      </c>
      <c r="AG64" t="str">
        <f t="shared" si="10"/>
        <v>Human PECAM1 Recombinant Protein His Tag Lyophilized</v>
      </c>
    </row>
    <row r="65" spans="1:33" x14ac:dyDescent="0.35">
      <c r="A65" t="s">
        <v>37572</v>
      </c>
      <c r="B65" t="s">
        <v>33408</v>
      </c>
      <c r="C65" s="11" t="s">
        <v>34988</v>
      </c>
      <c r="D65" t="s">
        <v>34559</v>
      </c>
      <c r="F65" t="s">
        <v>33410</v>
      </c>
      <c r="G65" t="s">
        <v>33415</v>
      </c>
      <c r="K65" t="str">
        <f t="shared" si="6"/>
        <v>LY</v>
      </c>
      <c r="L65" t="s">
        <v>31510</v>
      </c>
      <c r="M65" s="20" t="str">
        <f t="shared" ref="M65:M128" si="11">CONCATENATE(B65,C65,D65,E65,F65,G65,H65,I65,J65,K65,L65)</f>
        <v>IHUCD71RHISLY100UG</v>
      </c>
      <c r="O65" t="s">
        <v>34559</v>
      </c>
      <c r="R65" t="str">
        <f t="shared" ref="R65:R128" si="12">IF(ISNUMBER(SEARCH("C-terminal",A65)),"CT",IF(ISNUMBER(SEARCH("N-terminal",A65)),"NT",""))</f>
        <v/>
      </c>
      <c r="S65" t="str">
        <f t="shared" si="7"/>
        <v/>
      </c>
      <c r="U65" t="str">
        <f t="shared" ref="U65:U128" si="13">IF(ISNUMBER(SEARCH("C-Fc",A65)),"CFC",IF(ISNUMBER(SEARCH("N-Fc",A65)),"NFC",IF(ISNUMBER(SEARCH("Fc-tag",A65)),"FC",IF(ISNUMBER(SEARCH("Fc",A65)),"FC",IF(ISNUMBER(SEARCH("Fc tag",A65)),"FC","")))))</f>
        <v/>
      </c>
      <c r="V65" t="str">
        <f t="shared" ref="V65:V128" si="14">IF(ISNUMBER(SEARCH("C-His",A65)),"CHIS",IF(ISNUMBER(SEARCH("N-His",A65)),"NHIS",IF(ISNUMBER(SEARCH("His-tag",A65)),"HIS",IF(ISNUMBER(SEARCH("His",A65)),"HIS",IF(ISNUMBER(SEARCH("His tag",A65)),"HIS","")))))</f>
        <v>HIS</v>
      </c>
      <c r="W65" t="str">
        <f t="shared" ref="W65:W128" si="15">IF(ISNUMBER(SEARCH("C-Avi",A65)),"CAVI",IF(ISNUMBER(SEARCH("N-Avi",A65)),"NAVI",IF(ISNUMBER(SEARCH("Avi-tag",A65)),"AVI",IF(ISNUMBER(SEARCH("Avi",A65)),"AVI",IF(ISNUMBER(SEARCH("Avi tag",A65)),"AVI","")))))</f>
        <v/>
      </c>
      <c r="AB65" s="11" t="s">
        <v>34988</v>
      </c>
      <c r="AC65" s="11" t="s">
        <v>3</v>
      </c>
      <c r="AD65" t="str">
        <f t="shared" si="8"/>
        <v>Human Human CD71 Recombinant Protein His Tag Lyophilized 100UG</v>
      </c>
      <c r="AE65" t="str">
        <f t="shared" si="9"/>
        <v>Human Human CD71 Recombinant Protein His Tag Lyophilized 100UG</v>
      </c>
      <c r="AF65" s="10" t="s">
        <v>29365</v>
      </c>
      <c r="AG65" t="str">
        <f t="shared" si="10"/>
        <v>Human CD71 Recombinant Protein His Tag Lyophilized</v>
      </c>
    </row>
    <row r="66" spans="1:33" x14ac:dyDescent="0.35">
      <c r="A66" t="s">
        <v>37573</v>
      </c>
      <c r="B66" t="s">
        <v>33408</v>
      </c>
      <c r="C66" s="11" t="s">
        <v>34988</v>
      </c>
      <c r="D66" t="s">
        <v>711</v>
      </c>
      <c r="F66" t="s">
        <v>33410</v>
      </c>
      <c r="G66" t="s">
        <v>35527</v>
      </c>
      <c r="K66" t="str">
        <f t="shared" ref="K66:K129" si="16">IF(ISNUMBER(SEARCH("lyophilized",A66)),"LY","")</f>
        <v>LY</v>
      </c>
      <c r="L66" t="s">
        <v>31511</v>
      </c>
      <c r="M66" s="20" t="str">
        <f t="shared" si="11"/>
        <v>IHUPECAM1RCFCLY200UG</v>
      </c>
      <c r="O66" t="s">
        <v>711</v>
      </c>
      <c r="R66" t="str">
        <f t="shared" si="12"/>
        <v/>
      </c>
      <c r="S66" t="str">
        <f t="shared" ref="S66:S129" si="17">IF(ISNUMBER(SEARCH("N-6 His Tag", A66)), "N6HIS", "")</f>
        <v/>
      </c>
      <c r="U66" t="str">
        <f t="shared" si="13"/>
        <v>CFC</v>
      </c>
      <c r="V66" t="str">
        <f t="shared" si="14"/>
        <v/>
      </c>
      <c r="W66" t="str">
        <f t="shared" si="15"/>
        <v/>
      </c>
      <c r="AB66" s="11" t="s">
        <v>34988</v>
      </c>
      <c r="AC66" s="11" t="s">
        <v>3</v>
      </c>
      <c r="AD66" t="str">
        <f t="shared" ref="AD66:AD129" si="18">CONCATENATE(AC66, " ", A66)</f>
        <v>Human Human PECAM1 Recombinant Protein C-Fc Tag Lyophilized 200UG</v>
      </c>
      <c r="AE66" t="str">
        <f t="shared" ref="AE66:AE129" si="19">TRIM(AD66)</f>
        <v>Human Human PECAM1 Recombinant Protein C-Fc Tag Lyophilized 200UG</v>
      </c>
      <c r="AF66" s="10" t="s">
        <v>29366</v>
      </c>
      <c r="AG66" t="str">
        <f t="shared" ref="AG66:AG129" si="20">TRIM(CONCATENATE(AC66, " ", AF66))</f>
        <v>Human PECAM1 Recombinant Protein C-Fc Tag Lyophilized</v>
      </c>
    </row>
    <row r="67" spans="1:33" x14ac:dyDescent="0.35">
      <c r="A67" t="s">
        <v>37574</v>
      </c>
      <c r="B67" t="s">
        <v>33408</v>
      </c>
      <c r="C67" s="11" t="s">
        <v>34988</v>
      </c>
      <c r="D67" t="s">
        <v>34560</v>
      </c>
      <c r="E67" t="s">
        <v>33414</v>
      </c>
      <c r="F67" t="s">
        <v>33410</v>
      </c>
      <c r="G67" t="s">
        <v>33415</v>
      </c>
      <c r="K67" t="str">
        <f t="shared" si="16"/>
        <v>LY</v>
      </c>
      <c r="L67" t="s">
        <v>31510</v>
      </c>
      <c r="M67" s="20" t="str">
        <f t="shared" si="11"/>
        <v>IHUIL2RBRHISLY100UG</v>
      </c>
      <c r="O67" t="s">
        <v>17037</v>
      </c>
      <c r="R67" t="str">
        <f t="shared" si="12"/>
        <v/>
      </c>
      <c r="S67" t="str">
        <f t="shared" si="17"/>
        <v/>
      </c>
      <c r="U67" t="str">
        <f t="shared" si="13"/>
        <v/>
      </c>
      <c r="V67" t="str">
        <f t="shared" si="14"/>
        <v>HIS</v>
      </c>
      <c r="W67" t="str">
        <f t="shared" si="15"/>
        <v/>
      </c>
      <c r="AB67" s="11" t="s">
        <v>34988</v>
      </c>
      <c r="AC67" s="11" t="s">
        <v>3</v>
      </c>
      <c r="AD67" t="str">
        <f t="shared" si="18"/>
        <v>Human Human IL 2 R beta Recombinant Protein His Tag Lyophilized 100UG</v>
      </c>
      <c r="AE67" t="str">
        <f t="shared" si="19"/>
        <v>Human Human IL 2 R beta Recombinant Protein His Tag Lyophilized 100UG</v>
      </c>
      <c r="AF67" s="10" t="s">
        <v>29367</v>
      </c>
      <c r="AG67" t="str">
        <f t="shared" si="20"/>
        <v>Human IL 2 R beta Recombinant Protein His Tag Lyophilized</v>
      </c>
    </row>
    <row r="68" spans="1:33" x14ac:dyDescent="0.35">
      <c r="A68" t="s">
        <v>37575</v>
      </c>
      <c r="B68" t="s">
        <v>33408</v>
      </c>
      <c r="C68" s="11" t="s">
        <v>34988</v>
      </c>
      <c r="D68" t="s">
        <v>34561</v>
      </c>
      <c r="F68" t="s">
        <v>33410</v>
      </c>
      <c r="G68" t="s">
        <v>33415</v>
      </c>
      <c r="K68" t="str">
        <f t="shared" si="16"/>
        <v>LY</v>
      </c>
      <c r="L68" t="s">
        <v>31513</v>
      </c>
      <c r="M68" s="20" t="str">
        <f t="shared" si="11"/>
        <v>IHUSRBCRHISLY50UG</v>
      </c>
      <c r="O68" t="s">
        <v>34561</v>
      </c>
      <c r="R68" t="str">
        <f t="shared" si="12"/>
        <v/>
      </c>
      <c r="S68" t="str">
        <f t="shared" si="17"/>
        <v/>
      </c>
      <c r="U68" t="str">
        <f t="shared" si="13"/>
        <v/>
      </c>
      <c r="V68" t="str">
        <f t="shared" si="14"/>
        <v>HIS</v>
      </c>
      <c r="W68" t="str">
        <f t="shared" si="15"/>
        <v/>
      </c>
      <c r="AB68" s="11" t="s">
        <v>34988</v>
      </c>
      <c r="AC68" s="11" t="s">
        <v>3</v>
      </c>
      <c r="AD68" t="str">
        <f t="shared" si="18"/>
        <v>Human Human SRBC Recombinant Protein His Tag Lyophilized 50UG</v>
      </c>
      <c r="AE68" t="str">
        <f t="shared" si="19"/>
        <v>Human Human SRBC Recombinant Protein His Tag Lyophilized 50UG</v>
      </c>
      <c r="AF68" s="10" t="s">
        <v>29368</v>
      </c>
      <c r="AG68" t="str">
        <f t="shared" si="20"/>
        <v>Human SRBC Recombinant Protein His Tag Lyophilized</v>
      </c>
    </row>
    <row r="69" spans="1:33" x14ac:dyDescent="0.35">
      <c r="A69" t="s">
        <v>37576</v>
      </c>
      <c r="B69" t="s">
        <v>33408</v>
      </c>
      <c r="C69" s="11" t="s">
        <v>34988</v>
      </c>
      <c r="D69" t="s">
        <v>17038</v>
      </c>
      <c r="F69" t="s">
        <v>33410</v>
      </c>
      <c r="G69" t="s">
        <v>35527</v>
      </c>
      <c r="K69" t="str">
        <f t="shared" si="16"/>
        <v>LY</v>
      </c>
      <c r="L69" t="s">
        <v>31510</v>
      </c>
      <c r="M69" s="20" t="str">
        <f t="shared" si="11"/>
        <v>IHUCD72RCFCLY100UG</v>
      </c>
      <c r="O69" t="s">
        <v>17038</v>
      </c>
      <c r="R69" t="str">
        <f t="shared" si="12"/>
        <v/>
      </c>
      <c r="S69" t="str">
        <f t="shared" si="17"/>
        <v/>
      </c>
      <c r="U69" t="str">
        <f t="shared" si="13"/>
        <v>CFC</v>
      </c>
      <c r="V69" t="str">
        <f t="shared" si="14"/>
        <v/>
      </c>
      <c r="W69" t="str">
        <f t="shared" si="15"/>
        <v/>
      </c>
      <c r="AB69" s="11" t="s">
        <v>34988</v>
      </c>
      <c r="AC69" s="11" t="s">
        <v>3</v>
      </c>
      <c r="AD69" t="str">
        <f t="shared" si="18"/>
        <v>Human Human CD72 Recombinant Protein C-Fc Tag Lyophilized 100UG</v>
      </c>
      <c r="AE69" t="str">
        <f t="shared" si="19"/>
        <v>Human Human CD72 Recombinant Protein C-Fc Tag Lyophilized 100UG</v>
      </c>
      <c r="AF69" s="10" t="s">
        <v>29369</v>
      </c>
      <c r="AG69" t="str">
        <f t="shared" si="20"/>
        <v>Human CD72 Recombinant Protein C-Fc Tag Lyophilized</v>
      </c>
    </row>
    <row r="70" spans="1:33" x14ac:dyDescent="0.35">
      <c r="A70" t="s">
        <v>37577</v>
      </c>
      <c r="B70" t="s">
        <v>33408</v>
      </c>
      <c r="C70" s="11" t="s">
        <v>34988</v>
      </c>
      <c r="D70" t="s">
        <v>17039</v>
      </c>
      <c r="F70" t="s">
        <v>33410</v>
      </c>
      <c r="G70" t="s">
        <v>33415</v>
      </c>
      <c r="K70" t="str">
        <f t="shared" si="16"/>
        <v>LY</v>
      </c>
      <c r="L70" t="s">
        <v>31510</v>
      </c>
      <c r="M70" s="20" t="str">
        <f t="shared" si="11"/>
        <v>IHUCD83RHISLY100UG</v>
      </c>
      <c r="O70" t="s">
        <v>17039</v>
      </c>
      <c r="R70" t="str">
        <f t="shared" si="12"/>
        <v/>
      </c>
      <c r="S70" t="str">
        <f t="shared" si="17"/>
        <v/>
      </c>
      <c r="U70" t="str">
        <f t="shared" si="13"/>
        <v/>
      </c>
      <c r="V70" t="str">
        <f t="shared" si="14"/>
        <v>HIS</v>
      </c>
      <c r="W70" t="str">
        <f t="shared" si="15"/>
        <v/>
      </c>
      <c r="AB70" s="11" t="s">
        <v>34988</v>
      </c>
      <c r="AC70" s="11" t="s">
        <v>3</v>
      </c>
      <c r="AD70" t="str">
        <f t="shared" si="18"/>
        <v>Human Human CD83 Recombinant Protein His Tag Lyophilized 100UG</v>
      </c>
      <c r="AE70" t="str">
        <f t="shared" si="19"/>
        <v>Human Human CD83 Recombinant Protein His Tag Lyophilized 100UG</v>
      </c>
      <c r="AF70" s="10" t="s">
        <v>29370</v>
      </c>
      <c r="AG70" t="str">
        <f t="shared" si="20"/>
        <v>Human CD83 Recombinant Protein His Tag Lyophilized</v>
      </c>
    </row>
    <row r="71" spans="1:33" x14ac:dyDescent="0.35">
      <c r="A71" t="s">
        <v>37578</v>
      </c>
      <c r="B71" t="s">
        <v>33408</v>
      </c>
      <c r="C71" s="11" t="s">
        <v>34988</v>
      </c>
      <c r="D71" t="s">
        <v>250</v>
      </c>
      <c r="F71" t="s">
        <v>33410</v>
      </c>
      <c r="G71" t="s">
        <v>33415</v>
      </c>
      <c r="K71" t="str">
        <f t="shared" si="16"/>
        <v>LY</v>
      </c>
      <c r="L71" t="s">
        <v>31510</v>
      </c>
      <c r="M71" s="20" t="str">
        <f t="shared" si="11"/>
        <v>IHUCD4RHISLY100UG</v>
      </c>
      <c r="O71" t="s">
        <v>250</v>
      </c>
      <c r="R71" t="str">
        <f t="shared" si="12"/>
        <v/>
      </c>
      <c r="S71" t="str">
        <f t="shared" si="17"/>
        <v/>
      </c>
      <c r="U71" t="str">
        <f t="shared" si="13"/>
        <v/>
      </c>
      <c r="V71" t="str">
        <f t="shared" si="14"/>
        <v>HIS</v>
      </c>
      <c r="W71" t="str">
        <f t="shared" si="15"/>
        <v/>
      </c>
      <c r="AB71" s="11" t="s">
        <v>34988</v>
      </c>
      <c r="AC71" s="11" t="s">
        <v>3</v>
      </c>
      <c r="AD71" t="str">
        <f t="shared" si="18"/>
        <v>Human Human CD4 Recombinant Protein His Tag Lyophilized 100UG</v>
      </c>
      <c r="AE71" t="str">
        <f t="shared" si="19"/>
        <v>Human Human CD4 Recombinant Protein His Tag Lyophilized 100UG</v>
      </c>
      <c r="AF71" s="10" t="s">
        <v>29371</v>
      </c>
      <c r="AG71" t="str">
        <f t="shared" si="20"/>
        <v>Human CD4 Recombinant Protein His Tag Lyophilized</v>
      </c>
    </row>
    <row r="72" spans="1:33" x14ac:dyDescent="0.35">
      <c r="A72" t="s">
        <v>37579</v>
      </c>
      <c r="B72" t="s">
        <v>33408</v>
      </c>
      <c r="C72" s="11" t="s">
        <v>34988</v>
      </c>
      <c r="D72" t="s">
        <v>60</v>
      </c>
      <c r="F72" t="s">
        <v>33410</v>
      </c>
      <c r="G72" t="s">
        <v>33415</v>
      </c>
      <c r="K72" t="str">
        <f t="shared" si="16"/>
        <v>LY</v>
      </c>
      <c r="L72" t="s">
        <v>31510</v>
      </c>
      <c r="M72" s="20" t="str">
        <f t="shared" si="11"/>
        <v>IHUCD44RHISLY100UG</v>
      </c>
      <c r="O72" t="s">
        <v>60</v>
      </c>
      <c r="R72" t="str">
        <f t="shared" si="12"/>
        <v/>
      </c>
      <c r="S72" t="str">
        <f t="shared" si="17"/>
        <v/>
      </c>
      <c r="U72" t="str">
        <f t="shared" si="13"/>
        <v/>
      </c>
      <c r="V72" t="str">
        <f t="shared" si="14"/>
        <v>HIS</v>
      </c>
      <c r="W72" t="str">
        <f t="shared" si="15"/>
        <v/>
      </c>
      <c r="AB72" s="11" t="s">
        <v>34988</v>
      </c>
      <c r="AC72" s="11" t="s">
        <v>3</v>
      </c>
      <c r="AD72" t="str">
        <f t="shared" si="18"/>
        <v>Human Human CD44 Recombinant Protein His Tag Lyophilized 100UG</v>
      </c>
      <c r="AE72" t="str">
        <f t="shared" si="19"/>
        <v>Human Human CD44 Recombinant Protein His Tag Lyophilized 100UG</v>
      </c>
      <c r="AF72" s="10" t="s">
        <v>29372</v>
      </c>
      <c r="AG72" t="str">
        <f t="shared" si="20"/>
        <v>Human CD44 Recombinant Protein His Tag Lyophilized</v>
      </c>
    </row>
    <row r="73" spans="1:33" x14ac:dyDescent="0.35">
      <c r="A73" t="s">
        <v>37580</v>
      </c>
      <c r="B73" t="s">
        <v>33408</v>
      </c>
      <c r="C73" s="11" t="s">
        <v>34988</v>
      </c>
      <c r="D73" t="s">
        <v>118</v>
      </c>
      <c r="F73" t="s">
        <v>33410</v>
      </c>
      <c r="G73" t="s">
        <v>33415</v>
      </c>
      <c r="K73" t="str">
        <f t="shared" si="16"/>
        <v>LY</v>
      </c>
      <c r="L73" t="s">
        <v>31510</v>
      </c>
      <c r="M73" s="20" t="str">
        <f t="shared" si="11"/>
        <v>IHUCD14RHISLY100UG</v>
      </c>
      <c r="O73" t="s">
        <v>118</v>
      </c>
      <c r="R73" t="str">
        <f t="shared" si="12"/>
        <v/>
      </c>
      <c r="S73" t="str">
        <f t="shared" si="17"/>
        <v/>
      </c>
      <c r="U73" t="str">
        <f t="shared" si="13"/>
        <v/>
      </c>
      <c r="V73" t="str">
        <f t="shared" si="14"/>
        <v>HIS</v>
      </c>
      <c r="W73" t="str">
        <f t="shared" si="15"/>
        <v/>
      </c>
      <c r="AB73" s="11" t="s">
        <v>34988</v>
      </c>
      <c r="AC73" s="11" t="s">
        <v>3</v>
      </c>
      <c r="AD73" t="str">
        <f t="shared" si="18"/>
        <v>Human Human CD14 Recombinant Protein His Tag Lyophilized 100UG</v>
      </c>
      <c r="AE73" t="str">
        <f t="shared" si="19"/>
        <v>Human Human CD14 Recombinant Protein His Tag Lyophilized 100UG</v>
      </c>
      <c r="AF73" s="10" t="s">
        <v>29373</v>
      </c>
      <c r="AG73" t="str">
        <f t="shared" si="20"/>
        <v>Human CD14 Recombinant Protein His Tag Lyophilized</v>
      </c>
    </row>
    <row r="74" spans="1:33" x14ac:dyDescent="0.35">
      <c r="A74" t="s">
        <v>37581</v>
      </c>
      <c r="B74" t="s">
        <v>33408</v>
      </c>
      <c r="C74" s="11" t="s">
        <v>34988</v>
      </c>
      <c r="D74" t="s">
        <v>17040</v>
      </c>
      <c r="F74" t="s">
        <v>33410</v>
      </c>
      <c r="G74" t="s">
        <v>33415</v>
      </c>
      <c r="K74" t="str">
        <f t="shared" si="16"/>
        <v>LY</v>
      </c>
      <c r="L74" t="s">
        <v>31510</v>
      </c>
      <c r="M74" s="20" t="str">
        <f t="shared" si="11"/>
        <v>IHUCD84RHISLY100UG</v>
      </c>
      <c r="O74" t="s">
        <v>17040</v>
      </c>
      <c r="R74" t="str">
        <f t="shared" si="12"/>
        <v/>
      </c>
      <c r="S74" t="str">
        <f t="shared" si="17"/>
        <v/>
      </c>
      <c r="U74" t="str">
        <f t="shared" si="13"/>
        <v/>
      </c>
      <c r="V74" t="str">
        <f t="shared" si="14"/>
        <v>HIS</v>
      </c>
      <c r="W74" t="str">
        <f t="shared" si="15"/>
        <v/>
      </c>
      <c r="AB74" s="11" t="s">
        <v>34988</v>
      </c>
      <c r="AC74" s="11" t="s">
        <v>3</v>
      </c>
      <c r="AD74" t="str">
        <f t="shared" si="18"/>
        <v>Human Human CD84 Recombinant Protein His Tag Lyophilized 100UG</v>
      </c>
      <c r="AE74" t="str">
        <f t="shared" si="19"/>
        <v>Human Human CD84 Recombinant Protein His Tag Lyophilized 100UG</v>
      </c>
      <c r="AF74" s="10" t="s">
        <v>29374</v>
      </c>
      <c r="AG74" t="str">
        <f t="shared" si="20"/>
        <v>Human CD84 Recombinant Protein His Tag Lyophilized</v>
      </c>
    </row>
    <row r="75" spans="1:33" x14ac:dyDescent="0.35">
      <c r="A75" t="s">
        <v>37582</v>
      </c>
      <c r="B75" t="s">
        <v>33408</v>
      </c>
      <c r="C75" s="11" t="s">
        <v>34988</v>
      </c>
      <c r="D75" t="s">
        <v>656</v>
      </c>
      <c r="F75" t="s">
        <v>33410</v>
      </c>
      <c r="G75" t="s">
        <v>33415</v>
      </c>
      <c r="K75" t="str">
        <f t="shared" si="16"/>
        <v>LY</v>
      </c>
      <c r="L75" t="s">
        <v>31510</v>
      </c>
      <c r="M75" s="20" t="str">
        <f t="shared" si="11"/>
        <v>IHUCD74RHISLY100UG</v>
      </c>
      <c r="O75" t="s">
        <v>656</v>
      </c>
      <c r="R75" t="str">
        <f t="shared" si="12"/>
        <v/>
      </c>
      <c r="S75" t="str">
        <f t="shared" si="17"/>
        <v/>
      </c>
      <c r="U75" t="str">
        <f t="shared" si="13"/>
        <v/>
      </c>
      <c r="V75" t="str">
        <f t="shared" si="14"/>
        <v>HIS</v>
      </c>
      <c r="W75" t="str">
        <f t="shared" si="15"/>
        <v/>
      </c>
      <c r="AB75" s="11" t="s">
        <v>34988</v>
      </c>
      <c r="AC75" s="11" t="s">
        <v>3</v>
      </c>
      <c r="AD75" t="str">
        <f t="shared" si="18"/>
        <v>Human Human CD74 Recombinant Protein His Tag Lyophilized 100UG</v>
      </c>
      <c r="AE75" t="str">
        <f t="shared" si="19"/>
        <v>Human Human CD74 Recombinant Protein His Tag Lyophilized 100UG</v>
      </c>
      <c r="AF75" s="10" t="s">
        <v>29375</v>
      </c>
      <c r="AG75" t="str">
        <f t="shared" si="20"/>
        <v>Human CD74 Recombinant Protein His Tag Lyophilized</v>
      </c>
    </row>
    <row r="76" spans="1:33" x14ac:dyDescent="0.35">
      <c r="A76" t="s">
        <v>37583</v>
      </c>
      <c r="B76" t="s">
        <v>33408</v>
      </c>
      <c r="C76" s="11" t="s">
        <v>34988</v>
      </c>
      <c r="D76" t="s">
        <v>118</v>
      </c>
      <c r="F76" t="s">
        <v>33410</v>
      </c>
      <c r="G76" t="s">
        <v>35527</v>
      </c>
      <c r="K76" t="str">
        <f t="shared" si="16"/>
        <v>LY</v>
      </c>
      <c r="L76" t="s">
        <v>31510</v>
      </c>
      <c r="M76" s="20" t="str">
        <f t="shared" si="11"/>
        <v>IHUCD14RCFCLY100UG</v>
      </c>
      <c r="O76" t="s">
        <v>118</v>
      </c>
      <c r="R76" t="str">
        <f t="shared" si="12"/>
        <v/>
      </c>
      <c r="S76" t="str">
        <f t="shared" si="17"/>
        <v/>
      </c>
      <c r="U76" t="str">
        <f t="shared" si="13"/>
        <v>CFC</v>
      </c>
      <c r="V76" t="str">
        <f t="shared" si="14"/>
        <v/>
      </c>
      <c r="W76" t="str">
        <f t="shared" si="15"/>
        <v/>
      </c>
      <c r="AB76" s="11" t="s">
        <v>34988</v>
      </c>
      <c r="AC76" s="11" t="s">
        <v>3</v>
      </c>
      <c r="AD76" t="str">
        <f t="shared" si="18"/>
        <v>Human Human CD14 Recombinant Protein C-Fc Tag Lyophilized 100UG</v>
      </c>
      <c r="AE76" t="str">
        <f t="shared" si="19"/>
        <v>Human Human CD14 Recombinant Protein C-Fc Tag Lyophilized 100UG</v>
      </c>
      <c r="AF76" s="10" t="s">
        <v>29376</v>
      </c>
      <c r="AG76" t="str">
        <f t="shared" si="20"/>
        <v>Human CD14 Recombinant Protein C-Fc Tag Lyophilized</v>
      </c>
    </row>
    <row r="77" spans="1:33" x14ac:dyDescent="0.35">
      <c r="A77" t="s">
        <v>37584</v>
      </c>
      <c r="B77" t="s">
        <v>33408</v>
      </c>
      <c r="C77" s="11" t="s">
        <v>34988</v>
      </c>
      <c r="D77" t="s">
        <v>17041</v>
      </c>
      <c r="F77" t="s">
        <v>33410</v>
      </c>
      <c r="G77" t="s">
        <v>33415</v>
      </c>
      <c r="K77" t="str">
        <f t="shared" si="16"/>
        <v>LY</v>
      </c>
      <c r="L77" t="s">
        <v>31510</v>
      </c>
      <c r="M77" s="20" t="str">
        <f t="shared" si="11"/>
        <v>IHUPVRRHISLY100UG</v>
      </c>
      <c r="O77" t="s">
        <v>17041</v>
      </c>
      <c r="R77" t="str">
        <f t="shared" si="12"/>
        <v/>
      </c>
      <c r="S77" t="str">
        <f t="shared" si="17"/>
        <v/>
      </c>
      <c r="U77" t="str">
        <f t="shared" si="13"/>
        <v/>
      </c>
      <c r="V77" t="str">
        <f t="shared" si="14"/>
        <v>HIS</v>
      </c>
      <c r="W77" t="str">
        <f t="shared" si="15"/>
        <v/>
      </c>
      <c r="AB77" s="11" t="s">
        <v>34988</v>
      </c>
      <c r="AC77" s="11" t="s">
        <v>3</v>
      </c>
      <c r="AD77" t="str">
        <f t="shared" si="18"/>
        <v>Human Human PVR Recombinant Protein His Tag Lyophilized 100UG</v>
      </c>
      <c r="AE77" t="str">
        <f t="shared" si="19"/>
        <v>Human Human PVR Recombinant Protein His Tag Lyophilized 100UG</v>
      </c>
      <c r="AF77" s="10" t="s">
        <v>29377</v>
      </c>
      <c r="AG77" t="str">
        <f t="shared" si="20"/>
        <v>Human PVR Recombinant Protein His Tag Lyophilized</v>
      </c>
    </row>
    <row r="78" spans="1:33" x14ac:dyDescent="0.35">
      <c r="A78" t="s">
        <v>37585</v>
      </c>
      <c r="B78" t="s">
        <v>33408</v>
      </c>
      <c r="C78" s="11" t="s">
        <v>34988</v>
      </c>
      <c r="D78" t="s">
        <v>17042</v>
      </c>
      <c r="F78" t="s">
        <v>33410</v>
      </c>
      <c r="G78" t="s">
        <v>33415</v>
      </c>
      <c r="K78" t="str">
        <f t="shared" si="16"/>
        <v>LY</v>
      </c>
      <c r="L78" t="s">
        <v>31510</v>
      </c>
      <c r="M78" s="20" t="str">
        <f t="shared" si="11"/>
        <v>IHUCD55RHISLY100UG</v>
      </c>
      <c r="O78" t="s">
        <v>17042</v>
      </c>
      <c r="R78" t="str">
        <f t="shared" si="12"/>
        <v/>
      </c>
      <c r="S78" t="str">
        <f t="shared" si="17"/>
        <v/>
      </c>
      <c r="U78" t="str">
        <f t="shared" si="13"/>
        <v/>
      </c>
      <c r="V78" t="str">
        <f t="shared" si="14"/>
        <v>HIS</v>
      </c>
      <c r="W78" t="str">
        <f t="shared" si="15"/>
        <v/>
      </c>
      <c r="AB78" s="11" t="s">
        <v>34988</v>
      </c>
      <c r="AC78" s="11" t="s">
        <v>3</v>
      </c>
      <c r="AD78" t="str">
        <f t="shared" si="18"/>
        <v>Human Human CD55 Recombinant Protein His Tag Lyophilized 100UG</v>
      </c>
      <c r="AE78" t="str">
        <f t="shared" si="19"/>
        <v>Human Human CD55 Recombinant Protein His Tag Lyophilized 100UG</v>
      </c>
      <c r="AF78" s="10" t="s">
        <v>29378</v>
      </c>
      <c r="AG78" t="str">
        <f t="shared" si="20"/>
        <v>Human CD55 Recombinant Protein His Tag Lyophilized</v>
      </c>
    </row>
    <row r="79" spans="1:33" x14ac:dyDescent="0.35">
      <c r="A79" t="s">
        <v>37586</v>
      </c>
      <c r="B79" t="s">
        <v>33408</v>
      </c>
      <c r="C79" s="11" t="s">
        <v>34988</v>
      </c>
      <c r="D79" t="s">
        <v>321</v>
      </c>
      <c r="F79" t="s">
        <v>33410</v>
      </c>
      <c r="G79" t="s">
        <v>33415</v>
      </c>
      <c r="K79" t="str">
        <f t="shared" si="16"/>
        <v>LY</v>
      </c>
      <c r="L79" t="s">
        <v>31510</v>
      </c>
      <c r="M79" s="20" t="str">
        <f t="shared" si="11"/>
        <v>IHUCD5RHISLY100UG</v>
      </c>
      <c r="O79" t="s">
        <v>321</v>
      </c>
      <c r="R79" t="str">
        <f t="shared" si="12"/>
        <v/>
      </c>
      <c r="S79" t="str">
        <f t="shared" si="17"/>
        <v/>
      </c>
      <c r="U79" t="str">
        <f t="shared" si="13"/>
        <v/>
      </c>
      <c r="V79" t="str">
        <f t="shared" si="14"/>
        <v>HIS</v>
      </c>
      <c r="W79" t="str">
        <f t="shared" si="15"/>
        <v/>
      </c>
      <c r="AB79" s="11" t="s">
        <v>34988</v>
      </c>
      <c r="AC79" s="11" t="s">
        <v>3</v>
      </c>
      <c r="AD79" t="str">
        <f t="shared" si="18"/>
        <v>Human Human CD5 Recombinant Protein His Tag Lyophilized 100UG</v>
      </c>
      <c r="AE79" t="str">
        <f t="shared" si="19"/>
        <v>Human Human CD5 Recombinant Protein His Tag Lyophilized 100UG</v>
      </c>
      <c r="AF79" s="10" t="s">
        <v>29379</v>
      </c>
      <c r="AG79" t="str">
        <f t="shared" si="20"/>
        <v>Human CD5 Recombinant Protein His Tag Lyophilized</v>
      </c>
    </row>
    <row r="80" spans="1:33" x14ac:dyDescent="0.35">
      <c r="A80" t="s">
        <v>37587</v>
      </c>
      <c r="B80" t="s">
        <v>33408</v>
      </c>
      <c r="C80" s="11" t="s">
        <v>34988</v>
      </c>
      <c r="D80" t="s">
        <v>171</v>
      </c>
      <c r="F80" t="s">
        <v>33410</v>
      </c>
      <c r="G80" t="s">
        <v>35527</v>
      </c>
      <c r="K80" t="str">
        <f t="shared" si="16"/>
        <v>LY</v>
      </c>
      <c r="L80" t="s">
        <v>31510</v>
      </c>
      <c r="M80" s="20" t="str">
        <f t="shared" si="11"/>
        <v>IHUCD86RCFCLY100UG</v>
      </c>
      <c r="O80" t="s">
        <v>171</v>
      </c>
      <c r="R80" t="str">
        <f t="shared" si="12"/>
        <v/>
      </c>
      <c r="S80" t="str">
        <f t="shared" si="17"/>
        <v/>
      </c>
      <c r="U80" t="str">
        <f t="shared" si="13"/>
        <v>CFC</v>
      </c>
      <c r="V80" t="str">
        <f t="shared" si="14"/>
        <v/>
      </c>
      <c r="W80" t="str">
        <f t="shared" si="15"/>
        <v/>
      </c>
      <c r="AB80" s="11" t="s">
        <v>34988</v>
      </c>
      <c r="AC80" s="11" t="s">
        <v>3</v>
      </c>
      <c r="AD80" t="str">
        <f t="shared" si="18"/>
        <v>Human Human CD86 Recombinant Protein C-Fc Tag Lyophilized 100UG</v>
      </c>
      <c r="AE80" t="str">
        <f t="shared" si="19"/>
        <v>Human Human CD86 Recombinant Protein C-Fc Tag Lyophilized 100UG</v>
      </c>
      <c r="AF80" s="10" t="s">
        <v>29380</v>
      </c>
      <c r="AG80" t="str">
        <f t="shared" si="20"/>
        <v>Human CD86 Recombinant Protein C-Fc Tag Lyophilized</v>
      </c>
    </row>
    <row r="81" spans="1:33" x14ac:dyDescent="0.35">
      <c r="A81" t="s">
        <v>37588</v>
      </c>
      <c r="B81" t="s">
        <v>33408</v>
      </c>
      <c r="C81" s="11" t="s">
        <v>37509</v>
      </c>
      <c r="D81" t="s">
        <v>171</v>
      </c>
      <c r="F81" t="s">
        <v>33410</v>
      </c>
      <c r="G81" t="s">
        <v>33415</v>
      </c>
      <c r="K81" t="str">
        <f t="shared" si="16"/>
        <v>LY</v>
      </c>
      <c r="L81" t="s">
        <v>31510</v>
      </c>
      <c r="M81" s="20" t="str">
        <f t="shared" si="11"/>
        <v>IMNCD86RHISLY100UG</v>
      </c>
      <c r="O81" t="s">
        <v>171</v>
      </c>
      <c r="R81" t="str">
        <f t="shared" si="12"/>
        <v/>
      </c>
      <c r="S81" t="str">
        <f t="shared" si="17"/>
        <v/>
      </c>
      <c r="U81" t="str">
        <f t="shared" si="13"/>
        <v/>
      </c>
      <c r="V81" t="str">
        <f t="shared" si="14"/>
        <v>HIS</v>
      </c>
      <c r="W81" t="str">
        <f t="shared" si="15"/>
        <v/>
      </c>
      <c r="AB81" s="11" t="s">
        <v>37509</v>
      </c>
      <c r="AC81" s="11" t="s">
        <v>37197</v>
      </c>
      <c r="AD81" t="str">
        <f t="shared" si="18"/>
        <v>Monkey Monkey CD86 Recombinant Protein His Tag Lyophilized 100UG</v>
      </c>
      <c r="AE81" t="str">
        <f t="shared" si="19"/>
        <v>Monkey Monkey CD86 Recombinant Protein His Tag Lyophilized 100UG</v>
      </c>
      <c r="AF81" s="10" t="s">
        <v>29381</v>
      </c>
      <c r="AG81" t="str">
        <f t="shared" si="20"/>
        <v>Monkey CD86 Recombinant Protein His Tag Lyophilized</v>
      </c>
    </row>
    <row r="82" spans="1:33" x14ac:dyDescent="0.35">
      <c r="A82" t="s">
        <v>37589</v>
      </c>
      <c r="B82" t="s">
        <v>33408</v>
      </c>
      <c r="C82" s="11" t="s">
        <v>34988</v>
      </c>
      <c r="D82" t="s">
        <v>595</v>
      </c>
      <c r="F82" t="s">
        <v>33410</v>
      </c>
      <c r="G82" t="s">
        <v>33415</v>
      </c>
      <c r="K82" t="str">
        <f t="shared" si="16"/>
        <v>LY</v>
      </c>
      <c r="L82" t="s">
        <v>31510</v>
      </c>
      <c r="M82" s="20" t="str">
        <f t="shared" si="11"/>
        <v>IHUCD36RHISLY100UG</v>
      </c>
      <c r="O82" t="s">
        <v>595</v>
      </c>
      <c r="R82" t="str">
        <f t="shared" si="12"/>
        <v/>
      </c>
      <c r="S82" t="str">
        <f t="shared" si="17"/>
        <v/>
      </c>
      <c r="U82" t="str">
        <f t="shared" si="13"/>
        <v/>
      </c>
      <c r="V82" t="str">
        <f t="shared" si="14"/>
        <v>HIS</v>
      </c>
      <c r="W82" t="str">
        <f t="shared" si="15"/>
        <v/>
      </c>
      <c r="AB82" s="11" t="s">
        <v>34988</v>
      </c>
      <c r="AC82" s="11" t="s">
        <v>3</v>
      </c>
      <c r="AD82" t="str">
        <f t="shared" si="18"/>
        <v>Human Human CD36 Recombinant Protein His Tag Lyophilized 100UG</v>
      </c>
      <c r="AE82" t="str">
        <f t="shared" si="19"/>
        <v>Human Human CD36 Recombinant Protein His Tag Lyophilized 100UG</v>
      </c>
      <c r="AF82" s="10" t="s">
        <v>29382</v>
      </c>
      <c r="AG82" t="str">
        <f t="shared" si="20"/>
        <v>Human CD36 Recombinant Protein His Tag Lyophilized</v>
      </c>
    </row>
    <row r="83" spans="1:33" x14ac:dyDescent="0.35">
      <c r="A83" t="s">
        <v>37590</v>
      </c>
      <c r="B83" t="s">
        <v>33408</v>
      </c>
      <c r="C83" s="11" t="s">
        <v>34988</v>
      </c>
      <c r="D83" t="s">
        <v>171</v>
      </c>
      <c r="F83" t="s">
        <v>33410</v>
      </c>
      <c r="G83" t="s">
        <v>33415</v>
      </c>
      <c r="K83" t="str">
        <f t="shared" si="16"/>
        <v>LY</v>
      </c>
      <c r="L83" t="s">
        <v>31510</v>
      </c>
      <c r="M83" s="20" t="str">
        <f t="shared" si="11"/>
        <v>IHUCD86RHISLY100UG</v>
      </c>
      <c r="O83" t="s">
        <v>171</v>
      </c>
      <c r="R83" t="str">
        <f t="shared" si="12"/>
        <v/>
      </c>
      <c r="S83" t="str">
        <f t="shared" si="17"/>
        <v/>
      </c>
      <c r="U83" t="str">
        <f t="shared" si="13"/>
        <v/>
      </c>
      <c r="V83" t="str">
        <f t="shared" si="14"/>
        <v>HIS</v>
      </c>
      <c r="W83" t="str">
        <f t="shared" si="15"/>
        <v/>
      </c>
      <c r="AB83" s="11" t="s">
        <v>34988</v>
      </c>
      <c r="AC83" s="11" t="s">
        <v>3</v>
      </c>
      <c r="AD83" t="str">
        <f t="shared" si="18"/>
        <v>Human Human CD86 Recombinant Protein His Tag Lyophilized 100UG</v>
      </c>
      <c r="AE83" t="str">
        <f t="shared" si="19"/>
        <v>Human Human CD86 Recombinant Protein His Tag Lyophilized 100UG</v>
      </c>
      <c r="AF83" s="10" t="s">
        <v>29381</v>
      </c>
      <c r="AG83" t="str">
        <f t="shared" si="20"/>
        <v>Human CD86 Recombinant Protein His Tag Lyophilized</v>
      </c>
    </row>
    <row r="84" spans="1:33" x14ac:dyDescent="0.35">
      <c r="A84" t="s">
        <v>37591</v>
      </c>
      <c r="B84" t="s">
        <v>33408</v>
      </c>
      <c r="C84" s="11" t="s">
        <v>34988</v>
      </c>
      <c r="D84" t="s">
        <v>270</v>
      </c>
      <c r="F84" t="s">
        <v>33410</v>
      </c>
      <c r="G84" t="s">
        <v>33415</v>
      </c>
      <c r="K84" t="str">
        <f t="shared" si="16"/>
        <v>LY</v>
      </c>
      <c r="L84" t="s">
        <v>31513</v>
      </c>
      <c r="M84" s="20" t="str">
        <f t="shared" si="11"/>
        <v>IHUCD46RHISLY50UG</v>
      </c>
      <c r="O84" t="s">
        <v>270</v>
      </c>
      <c r="R84" t="str">
        <f t="shared" si="12"/>
        <v/>
      </c>
      <c r="S84" t="str">
        <f t="shared" si="17"/>
        <v/>
      </c>
      <c r="U84" t="str">
        <f t="shared" si="13"/>
        <v/>
      </c>
      <c r="V84" t="str">
        <f t="shared" si="14"/>
        <v>HIS</v>
      </c>
      <c r="W84" t="str">
        <f t="shared" si="15"/>
        <v/>
      </c>
      <c r="AB84" s="11" t="s">
        <v>34988</v>
      </c>
      <c r="AC84" s="11" t="s">
        <v>3</v>
      </c>
      <c r="AD84" t="str">
        <f t="shared" si="18"/>
        <v>Human Human CD46 Recombinant Protein His Tag Lyophilized 50UG</v>
      </c>
      <c r="AE84" t="str">
        <f t="shared" si="19"/>
        <v>Human Human CD46 Recombinant Protein His Tag Lyophilized 50UG</v>
      </c>
      <c r="AF84" s="10" t="s">
        <v>29383</v>
      </c>
      <c r="AG84" t="str">
        <f t="shared" si="20"/>
        <v>Human CD46 Recombinant Protein His Tag Lyophilized</v>
      </c>
    </row>
    <row r="85" spans="1:33" x14ac:dyDescent="0.35">
      <c r="A85" t="s">
        <v>37592</v>
      </c>
      <c r="B85" t="s">
        <v>33408</v>
      </c>
      <c r="C85" s="11" t="s">
        <v>34988</v>
      </c>
      <c r="D85" t="s">
        <v>791</v>
      </c>
      <c r="F85" t="s">
        <v>33410</v>
      </c>
      <c r="G85" t="s">
        <v>33415</v>
      </c>
      <c r="K85" t="str">
        <f t="shared" si="16"/>
        <v>LY</v>
      </c>
      <c r="L85" t="s">
        <v>31511</v>
      </c>
      <c r="M85" s="20" t="str">
        <f t="shared" si="11"/>
        <v>IHUALCAMRHISLY200UG</v>
      </c>
      <c r="O85" t="s">
        <v>791</v>
      </c>
      <c r="R85" t="str">
        <f t="shared" si="12"/>
        <v/>
      </c>
      <c r="S85" t="str">
        <f t="shared" si="17"/>
        <v/>
      </c>
      <c r="U85" t="str">
        <f t="shared" si="13"/>
        <v/>
      </c>
      <c r="V85" t="str">
        <f t="shared" si="14"/>
        <v>HIS</v>
      </c>
      <c r="W85" t="str">
        <f t="shared" si="15"/>
        <v/>
      </c>
      <c r="AB85" s="11" t="s">
        <v>34988</v>
      </c>
      <c r="AC85" s="11" t="s">
        <v>3</v>
      </c>
      <c r="AD85" t="str">
        <f t="shared" si="18"/>
        <v>Human Human ALCAM Recombinant Protein His Tag Lyophilized 200UG</v>
      </c>
      <c r="AE85" t="str">
        <f t="shared" si="19"/>
        <v>Human Human ALCAM Recombinant Protein His Tag Lyophilized 200UG</v>
      </c>
      <c r="AF85" s="10" t="s">
        <v>29384</v>
      </c>
      <c r="AG85" t="str">
        <f t="shared" si="20"/>
        <v>Human ALCAM Recombinant Protein His Tag Lyophilized</v>
      </c>
    </row>
    <row r="86" spans="1:33" x14ac:dyDescent="0.35">
      <c r="A86" t="s">
        <v>37593</v>
      </c>
      <c r="B86" t="s">
        <v>33408</v>
      </c>
      <c r="C86" s="11" t="s">
        <v>34988</v>
      </c>
      <c r="D86" t="s">
        <v>756</v>
      </c>
      <c r="F86" t="s">
        <v>33410</v>
      </c>
      <c r="G86" t="s">
        <v>33415</v>
      </c>
      <c r="K86" t="str">
        <f t="shared" si="16"/>
        <v>LY</v>
      </c>
      <c r="L86" t="s">
        <v>31510</v>
      </c>
      <c r="M86" s="20" t="str">
        <f t="shared" si="11"/>
        <v>IHUMCAMRHISLY100UG</v>
      </c>
      <c r="O86" t="s">
        <v>756</v>
      </c>
      <c r="R86" t="str">
        <f t="shared" si="12"/>
        <v/>
      </c>
      <c r="S86" t="str">
        <f t="shared" si="17"/>
        <v/>
      </c>
      <c r="U86" t="str">
        <f t="shared" si="13"/>
        <v/>
      </c>
      <c r="V86" t="str">
        <f t="shared" si="14"/>
        <v>HIS</v>
      </c>
      <c r="W86" t="str">
        <f t="shared" si="15"/>
        <v/>
      </c>
      <c r="AB86" s="11" t="s">
        <v>34988</v>
      </c>
      <c r="AC86" s="11" t="s">
        <v>3</v>
      </c>
      <c r="AD86" t="str">
        <f t="shared" si="18"/>
        <v>Human Human MCAM Recombinant Protein His Tag Lyophilized 100UG</v>
      </c>
      <c r="AE86" t="str">
        <f t="shared" si="19"/>
        <v>Human Human MCAM Recombinant Protein His Tag Lyophilized 100UG</v>
      </c>
      <c r="AF86" s="10" t="s">
        <v>29385</v>
      </c>
      <c r="AG86" t="str">
        <f t="shared" si="20"/>
        <v>Human MCAM Recombinant Protein His Tag Lyophilized</v>
      </c>
    </row>
    <row r="87" spans="1:33" x14ac:dyDescent="0.35">
      <c r="A87" t="s">
        <v>37594</v>
      </c>
      <c r="B87" t="s">
        <v>33408</v>
      </c>
      <c r="C87" s="11" t="s">
        <v>34988</v>
      </c>
      <c r="D87" t="s">
        <v>171</v>
      </c>
      <c r="F87" t="s">
        <v>33410</v>
      </c>
      <c r="G87" t="s">
        <v>35527</v>
      </c>
      <c r="K87" t="str">
        <f t="shared" si="16"/>
        <v>LY</v>
      </c>
      <c r="L87" t="s">
        <v>31511</v>
      </c>
      <c r="M87" s="20" t="str">
        <f t="shared" si="11"/>
        <v>IHUCD86RCFCLY200UG</v>
      </c>
      <c r="O87" t="s">
        <v>171</v>
      </c>
      <c r="R87" t="str">
        <f t="shared" si="12"/>
        <v/>
      </c>
      <c r="S87" t="str">
        <f t="shared" si="17"/>
        <v/>
      </c>
      <c r="U87" t="str">
        <f t="shared" si="13"/>
        <v>CFC</v>
      </c>
      <c r="V87" t="str">
        <f t="shared" si="14"/>
        <v/>
      </c>
      <c r="W87" t="str">
        <f t="shared" si="15"/>
        <v/>
      </c>
      <c r="AB87" s="11" t="s">
        <v>34988</v>
      </c>
      <c r="AC87" s="11" t="s">
        <v>3</v>
      </c>
      <c r="AD87" t="str">
        <f t="shared" si="18"/>
        <v>Human Human CD86 Recombinant Protein C-Fc Tag Lyophilized 200UG</v>
      </c>
      <c r="AE87" t="str">
        <f t="shared" si="19"/>
        <v>Human Human CD86 Recombinant Protein C-Fc Tag Lyophilized 200UG</v>
      </c>
      <c r="AF87" s="10" t="s">
        <v>29380</v>
      </c>
      <c r="AG87" t="str">
        <f t="shared" si="20"/>
        <v>Human CD86 Recombinant Protein C-Fc Tag Lyophilized</v>
      </c>
    </row>
    <row r="88" spans="1:33" x14ac:dyDescent="0.35">
      <c r="A88" t="s">
        <v>37595</v>
      </c>
      <c r="B88" t="s">
        <v>33408</v>
      </c>
      <c r="C88" s="11" t="s">
        <v>34988</v>
      </c>
      <c r="D88" t="s">
        <v>791</v>
      </c>
      <c r="F88" t="s">
        <v>33410</v>
      </c>
      <c r="G88" t="s">
        <v>35527</v>
      </c>
      <c r="K88" t="str">
        <f t="shared" si="16"/>
        <v>LY</v>
      </c>
      <c r="L88" t="s">
        <v>31511</v>
      </c>
      <c r="M88" s="20" t="str">
        <f t="shared" si="11"/>
        <v>IHUALCAMRCFCLY200UG</v>
      </c>
      <c r="O88" t="s">
        <v>791</v>
      </c>
      <c r="R88" t="str">
        <f t="shared" si="12"/>
        <v/>
      </c>
      <c r="S88" t="str">
        <f t="shared" si="17"/>
        <v/>
      </c>
      <c r="U88" t="str">
        <f t="shared" si="13"/>
        <v>CFC</v>
      </c>
      <c r="V88" t="str">
        <f t="shared" si="14"/>
        <v/>
      </c>
      <c r="W88" t="str">
        <f t="shared" si="15"/>
        <v/>
      </c>
      <c r="AB88" s="11" t="s">
        <v>34988</v>
      </c>
      <c r="AC88" s="11" t="s">
        <v>3</v>
      </c>
      <c r="AD88" t="str">
        <f t="shared" si="18"/>
        <v>Human Human ALCAM Recombinant Protein C-Fc Tag Lyophilized 200UG</v>
      </c>
      <c r="AE88" t="str">
        <f t="shared" si="19"/>
        <v>Human Human ALCAM Recombinant Protein C-Fc Tag Lyophilized 200UG</v>
      </c>
      <c r="AF88" s="10" t="s">
        <v>29386</v>
      </c>
      <c r="AG88" t="str">
        <f t="shared" si="20"/>
        <v>Human ALCAM Recombinant Protein C-Fc Tag Lyophilized</v>
      </c>
    </row>
    <row r="89" spans="1:33" x14ac:dyDescent="0.35">
      <c r="A89" t="s">
        <v>37596</v>
      </c>
      <c r="B89" t="s">
        <v>33408</v>
      </c>
      <c r="C89" s="11" t="s">
        <v>34988</v>
      </c>
      <c r="D89" t="s">
        <v>261</v>
      </c>
      <c r="F89" t="s">
        <v>33410</v>
      </c>
      <c r="G89" t="s">
        <v>33415</v>
      </c>
      <c r="K89" t="str">
        <f t="shared" si="16"/>
        <v>LY</v>
      </c>
      <c r="L89" t="s">
        <v>31513</v>
      </c>
      <c r="M89" s="20" t="str">
        <f t="shared" si="11"/>
        <v>IHUCD47RHISLY50UG</v>
      </c>
      <c r="O89" t="s">
        <v>261</v>
      </c>
      <c r="R89" t="str">
        <f t="shared" si="12"/>
        <v/>
      </c>
      <c r="S89" t="str">
        <f t="shared" si="17"/>
        <v/>
      </c>
      <c r="U89" t="str">
        <f t="shared" si="13"/>
        <v/>
      </c>
      <c r="V89" t="str">
        <f t="shared" si="14"/>
        <v>HIS</v>
      </c>
      <c r="W89" t="str">
        <f t="shared" si="15"/>
        <v/>
      </c>
      <c r="AB89" s="11" t="s">
        <v>34988</v>
      </c>
      <c r="AC89" s="11" t="s">
        <v>3</v>
      </c>
      <c r="AD89" t="str">
        <f t="shared" si="18"/>
        <v>Human Human CD47 Recombinant Protein His Tag Lyophilized 50UG</v>
      </c>
      <c r="AE89" t="str">
        <f t="shared" si="19"/>
        <v>Human Human CD47 Recombinant Protein His Tag Lyophilized 50UG</v>
      </c>
      <c r="AF89" s="10" t="s">
        <v>29387</v>
      </c>
      <c r="AG89" t="str">
        <f t="shared" si="20"/>
        <v>Human CD47 Recombinant Protein His Tag Lyophilized</v>
      </c>
    </row>
    <row r="90" spans="1:33" x14ac:dyDescent="0.35">
      <c r="A90" t="s">
        <v>37597</v>
      </c>
      <c r="B90" t="s">
        <v>33408</v>
      </c>
      <c r="C90" s="11" t="s">
        <v>34988</v>
      </c>
      <c r="D90" t="s">
        <v>34563</v>
      </c>
      <c r="F90" t="s">
        <v>33410</v>
      </c>
      <c r="G90" t="s">
        <v>35527</v>
      </c>
      <c r="K90" t="str">
        <f t="shared" si="16"/>
        <v>LY</v>
      </c>
      <c r="L90" t="s">
        <v>31511</v>
      </c>
      <c r="M90" s="20" t="str">
        <f t="shared" si="11"/>
        <v>IHUTNFRSF7RCFCLY200UG</v>
      </c>
      <c r="O90" t="s">
        <v>34563</v>
      </c>
      <c r="R90" t="str">
        <f t="shared" si="12"/>
        <v/>
      </c>
      <c r="S90" t="str">
        <f t="shared" si="17"/>
        <v/>
      </c>
      <c r="U90" t="str">
        <f t="shared" si="13"/>
        <v>CFC</v>
      </c>
      <c r="V90" t="str">
        <f t="shared" si="14"/>
        <v/>
      </c>
      <c r="W90" t="str">
        <f t="shared" si="15"/>
        <v/>
      </c>
      <c r="AB90" s="11" t="s">
        <v>34988</v>
      </c>
      <c r="AC90" s="11" t="s">
        <v>3</v>
      </c>
      <c r="AD90" t="str">
        <f t="shared" si="18"/>
        <v>Human Human TNFRSF7 Recombinant Protein C-Fc Tag Lyophilized 200UG</v>
      </c>
      <c r="AE90" t="str">
        <f t="shared" si="19"/>
        <v>Human Human TNFRSF7 Recombinant Protein C-Fc Tag Lyophilized 200UG</v>
      </c>
      <c r="AF90" s="10" t="s">
        <v>29388</v>
      </c>
      <c r="AG90" t="str">
        <f t="shared" si="20"/>
        <v>Human TNFRSF7 Recombinant Protein C-Fc Tag Lyophilized</v>
      </c>
    </row>
    <row r="91" spans="1:33" x14ac:dyDescent="0.35">
      <c r="A91" t="s">
        <v>37598</v>
      </c>
      <c r="B91" t="s">
        <v>33408</v>
      </c>
      <c r="C91" s="11" t="s">
        <v>34988</v>
      </c>
      <c r="D91" t="s">
        <v>261</v>
      </c>
      <c r="F91" t="s">
        <v>33410</v>
      </c>
      <c r="G91" t="s">
        <v>35527</v>
      </c>
      <c r="K91" t="str">
        <f t="shared" si="16"/>
        <v>LY</v>
      </c>
      <c r="L91" t="s">
        <v>31510</v>
      </c>
      <c r="M91" s="20" t="str">
        <f t="shared" si="11"/>
        <v>IHUCD47RCFCLY100UG</v>
      </c>
      <c r="O91" t="s">
        <v>261</v>
      </c>
      <c r="R91" t="str">
        <f t="shared" si="12"/>
        <v/>
      </c>
      <c r="S91" t="str">
        <f t="shared" si="17"/>
        <v/>
      </c>
      <c r="U91" t="str">
        <f t="shared" si="13"/>
        <v>CFC</v>
      </c>
      <c r="V91" t="str">
        <f t="shared" si="14"/>
        <v/>
      </c>
      <c r="W91" t="str">
        <f t="shared" si="15"/>
        <v/>
      </c>
      <c r="AB91" s="11" t="s">
        <v>34988</v>
      </c>
      <c r="AC91" s="11" t="s">
        <v>3</v>
      </c>
      <c r="AD91" t="str">
        <f t="shared" si="18"/>
        <v>Human Human CD47 Recombinant Protein C-Fc Tag Lyophilized 100UG</v>
      </c>
      <c r="AE91" t="str">
        <f t="shared" si="19"/>
        <v>Human Human CD47 Recombinant Protein C-Fc Tag Lyophilized 100UG</v>
      </c>
      <c r="AF91" s="10" t="s">
        <v>29389</v>
      </c>
      <c r="AG91" t="str">
        <f t="shared" si="20"/>
        <v>Human CD47 Recombinant Protein C-Fc Tag Lyophilized</v>
      </c>
    </row>
    <row r="92" spans="1:33" x14ac:dyDescent="0.35">
      <c r="A92" t="s">
        <v>37599</v>
      </c>
      <c r="B92" t="s">
        <v>33408</v>
      </c>
      <c r="C92" s="11" t="s">
        <v>34988</v>
      </c>
      <c r="D92" t="s">
        <v>17044</v>
      </c>
      <c r="F92" t="s">
        <v>33410</v>
      </c>
      <c r="G92" t="s">
        <v>35536</v>
      </c>
      <c r="K92" t="str">
        <f t="shared" si="16"/>
        <v>LY</v>
      </c>
      <c r="L92" t="s">
        <v>31513</v>
      </c>
      <c r="M92" s="20" t="str">
        <f t="shared" si="11"/>
        <v>IHUCD37RNFCLY50UG</v>
      </c>
      <c r="O92" t="s">
        <v>17044</v>
      </c>
      <c r="R92" t="str">
        <f t="shared" si="12"/>
        <v/>
      </c>
      <c r="S92" t="str">
        <f t="shared" si="17"/>
        <v/>
      </c>
      <c r="U92" t="str">
        <f t="shared" si="13"/>
        <v>NFC</v>
      </c>
      <c r="V92" t="str">
        <f t="shared" si="14"/>
        <v/>
      </c>
      <c r="W92" t="str">
        <f t="shared" si="15"/>
        <v/>
      </c>
      <c r="AB92" s="11" t="s">
        <v>34988</v>
      </c>
      <c r="AC92" s="11" t="s">
        <v>3</v>
      </c>
      <c r="AD92" t="str">
        <f t="shared" si="18"/>
        <v>Human Human CD37 Recombinant Protein N-Fc Tag Lyophilized 50UG</v>
      </c>
      <c r="AE92" t="str">
        <f t="shared" si="19"/>
        <v>Human Human CD37 Recombinant Protein N-Fc Tag Lyophilized 50UG</v>
      </c>
      <c r="AF92" s="10" t="s">
        <v>29390</v>
      </c>
      <c r="AG92" t="str">
        <f t="shared" si="20"/>
        <v>Human CD37 Recombinant Protein N-Fc Tag Lyophilized</v>
      </c>
    </row>
    <row r="93" spans="1:33" x14ac:dyDescent="0.35">
      <c r="A93" t="s">
        <v>37600</v>
      </c>
      <c r="B93" t="s">
        <v>33408</v>
      </c>
      <c r="C93" s="11" t="s">
        <v>34988</v>
      </c>
      <c r="D93" t="s">
        <v>17045</v>
      </c>
      <c r="F93" t="s">
        <v>33410</v>
      </c>
      <c r="G93" t="s">
        <v>33415</v>
      </c>
      <c r="K93" t="str">
        <f t="shared" si="16"/>
        <v>LY</v>
      </c>
      <c r="L93" t="s">
        <v>31510</v>
      </c>
      <c r="M93" s="20" t="str">
        <f t="shared" si="11"/>
        <v>IHUSLC3A2RHISLY100UG</v>
      </c>
      <c r="O93" t="s">
        <v>17045</v>
      </c>
      <c r="R93" t="str">
        <f t="shared" si="12"/>
        <v/>
      </c>
      <c r="S93" t="str">
        <f t="shared" si="17"/>
        <v/>
      </c>
      <c r="U93" t="str">
        <f t="shared" si="13"/>
        <v/>
      </c>
      <c r="V93" t="str">
        <f t="shared" si="14"/>
        <v>HIS</v>
      </c>
      <c r="W93" t="str">
        <f t="shared" si="15"/>
        <v/>
      </c>
      <c r="AB93" s="11" t="s">
        <v>34988</v>
      </c>
      <c r="AC93" s="11" t="s">
        <v>3</v>
      </c>
      <c r="AD93" t="str">
        <f t="shared" si="18"/>
        <v>Human Human SLC3A2 Recombinant Protein His Tag Lyophilized 100UG</v>
      </c>
      <c r="AE93" t="str">
        <f t="shared" si="19"/>
        <v>Human Human SLC3A2 Recombinant Protein His Tag Lyophilized 100UG</v>
      </c>
      <c r="AF93" s="10" t="s">
        <v>29391</v>
      </c>
      <c r="AG93" t="str">
        <f t="shared" si="20"/>
        <v>Human SLC3A2 Recombinant Protein His Tag Lyophilized</v>
      </c>
    </row>
    <row r="94" spans="1:33" x14ac:dyDescent="0.35">
      <c r="A94" t="s">
        <v>37601</v>
      </c>
      <c r="B94" t="s">
        <v>33408</v>
      </c>
      <c r="C94" s="11" t="s">
        <v>34988</v>
      </c>
      <c r="D94" t="s">
        <v>17031</v>
      </c>
      <c r="F94" t="s">
        <v>33410</v>
      </c>
      <c r="G94" t="s">
        <v>33415</v>
      </c>
      <c r="K94" t="str">
        <f t="shared" si="16"/>
        <v>LY</v>
      </c>
      <c r="L94" t="s">
        <v>32259</v>
      </c>
      <c r="M94" s="20" t="str">
        <f t="shared" si="11"/>
        <v>IHUCD93RHISLY20UG</v>
      </c>
      <c r="O94" t="s">
        <v>602</v>
      </c>
      <c r="R94" t="str">
        <f t="shared" si="12"/>
        <v/>
      </c>
      <c r="S94" t="str">
        <f t="shared" si="17"/>
        <v/>
      </c>
      <c r="U94" t="str">
        <f t="shared" si="13"/>
        <v/>
      </c>
      <c r="V94" t="str">
        <f t="shared" si="14"/>
        <v>HIS</v>
      </c>
      <c r="W94" t="str">
        <f t="shared" si="15"/>
        <v/>
      </c>
      <c r="AB94" s="11" t="s">
        <v>34988</v>
      </c>
      <c r="AC94" s="11" t="s">
        <v>3</v>
      </c>
      <c r="AD94" t="str">
        <f t="shared" si="18"/>
        <v>Human Human CD9 Recombinant Protein His Tag Lyophilized 20UG</v>
      </c>
      <c r="AE94" t="str">
        <f t="shared" si="19"/>
        <v>Human Human CD9 Recombinant Protein His Tag Lyophilized 20UG</v>
      </c>
      <c r="AF94" s="10" t="s">
        <v>29392</v>
      </c>
      <c r="AG94" t="str">
        <f t="shared" si="20"/>
        <v>Human CD9 Recombinant Protein His Tag Lyophilized</v>
      </c>
    </row>
    <row r="95" spans="1:33" x14ac:dyDescent="0.35">
      <c r="A95" t="s">
        <v>37602</v>
      </c>
      <c r="B95" t="s">
        <v>33408</v>
      </c>
      <c r="C95" s="11" t="s">
        <v>34988</v>
      </c>
      <c r="D95" t="s">
        <v>17046</v>
      </c>
      <c r="F95" t="s">
        <v>33410</v>
      </c>
      <c r="G95" t="s">
        <v>33415</v>
      </c>
      <c r="K95" t="str">
        <f t="shared" si="16"/>
        <v>LY</v>
      </c>
      <c r="L95" t="s">
        <v>31510</v>
      </c>
      <c r="M95" s="20" t="str">
        <f t="shared" si="11"/>
        <v>IHUCD69RHISLY100UG</v>
      </c>
      <c r="O95" t="s">
        <v>17046</v>
      </c>
      <c r="R95" t="str">
        <f t="shared" si="12"/>
        <v/>
      </c>
      <c r="S95" t="str">
        <f t="shared" si="17"/>
        <v/>
      </c>
      <c r="U95" t="str">
        <f t="shared" si="13"/>
        <v/>
      </c>
      <c r="V95" t="str">
        <f t="shared" si="14"/>
        <v>HIS</v>
      </c>
      <c r="W95" t="str">
        <f t="shared" si="15"/>
        <v/>
      </c>
      <c r="AB95" s="11" t="s">
        <v>34988</v>
      </c>
      <c r="AC95" s="11" t="s">
        <v>3</v>
      </c>
      <c r="AD95" t="str">
        <f t="shared" si="18"/>
        <v>Human Human CD69 Recombinant Protein His Tag Lyophilized 100UG</v>
      </c>
      <c r="AE95" t="str">
        <f t="shared" si="19"/>
        <v>Human Human CD69 Recombinant Protein His Tag Lyophilized 100UG</v>
      </c>
      <c r="AF95" s="10" t="s">
        <v>29393</v>
      </c>
      <c r="AG95" t="str">
        <f t="shared" si="20"/>
        <v>Human CD69 Recombinant Protein His Tag Lyophilized</v>
      </c>
    </row>
    <row r="96" spans="1:33" x14ac:dyDescent="0.35">
      <c r="A96" t="s">
        <v>37603</v>
      </c>
      <c r="B96" t="s">
        <v>33408</v>
      </c>
      <c r="C96" s="11" t="s">
        <v>34988</v>
      </c>
      <c r="D96" t="s">
        <v>772</v>
      </c>
      <c r="F96" t="s">
        <v>33410</v>
      </c>
      <c r="G96" t="s">
        <v>35527</v>
      </c>
      <c r="K96" t="str">
        <f t="shared" si="16"/>
        <v>LY</v>
      </c>
      <c r="L96" t="s">
        <v>31510</v>
      </c>
      <c r="M96" s="20" t="str">
        <f t="shared" si="11"/>
        <v>IHUCD99RCFCLY100UG</v>
      </c>
      <c r="O96" t="s">
        <v>772</v>
      </c>
      <c r="R96" t="str">
        <f t="shared" si="12"/>
        <v/>
      </c>
      <c r="S96" t="str">
        <f t="shared" si="17"/>
        <v/>
      </c>
      <c r="U96" t="str">
        <f t="shared" si="13"/>
        <v>CFC</v>
      </c>
      <c r="V96" t="str">
        <f t="shared" si="14"/>
        <v/>
      </c>
      <c r="W96" t="str">
        <f t="shared" si="15"/>
        <v/>
      </c>
      <c r="AB96" s="11" t="s">
        <v>34988</v>
      </c>
      <c r="AC96" s="11" t="s">
        <v>3</v>
      </c>
      <c r="AD96" t="str">
        <f t="shared" si="18"/>
        <v>Human Human CD99 Recombinant Protein C-Fc Tag Lyophilized 100UG</v>
      </c>
      <c r="AE96" t="str">
        <f t="shared" si="19"/>
        <v>Human Human CD99 Recombinant Protein C-Fc Tag Lyophilized 100UG</v>
      </c>
      <c r="AF96" s="10" t="s">
        <v>29394</v>
      </c>
      <c r="AG96" t="str">
        <f t="shared" si="20"/>
        <v>Human CD99 Recombinant Protein C-Fc Tag Lyophilized</v>
      </c>
    </row>
    <row r="97" spans="1:33" x14ac:dyDescent="0.35">
      <c r="A97" t="s">
        <v>37604</v>
      </c>
      <c r="B97" t="s">
        <v>33408</v>
      </c>
      <c r="C97" s="11" t="s">
        <v>34988</v>
      </c>
      <c r="D97" t="s">
        <v>887</v>
      </c>
      <c r="F97" t="s">
        <v>33410</v>
      </c>
      <c r="G97" t="s">
        <v>37485</v>
      </c>
      <c r="K97" t="str">
        <f t="shared" si="16"/>
        <v>LY</v>
      </c>
      <c r="L97" t="s">
        <v>31513</v>
      </c>
      <c r="M97" s="20" t="str">
        <f t="shared" si="11"/>
        <v>IHUGYPARNFCCHISLY50UG</v>
      </c>
      <c r="O97" t="s">
        <v>34621</v>
      </c>
      <c r="R97" t="str">
        <f t="shared" si="12"/>
        <v/>
      </c>
      <c r="S97" t="str">
        <f t="shared" si="17"/>
        <v/>
      </c>
      <c r="U97" t="str">
        <f t="shared" si="13"/>
        <v>NFC</v>
      </c>
      <c r="V97" t="str">
        <f t="shared" si="14"/>
        <v>CHIS</v>
      </c>
      <c r="W97" t="str">
        <f t="shared" si="15"/>
        <v/>
      </c>
      <c r="AB97" s="11" t="s">
        <v>34988</v>
      </c>
      <c r="AC97" s="11" t="s">
        <v>3</v>
      </c>
      <c r="AD97" t="str">
        <f t="shared" si="18"/>
        <v>Human Human Glycophorin A Recombinant Protein N-Fc C-His Tag Lyophilized 50UG</v>
      </c>
      <c r="AE97" t="str">
        <f t="shared" si="19"/>
        <v>Human Human Glycophorin A Recombinant Protein N-Fc C-His Tag Lyophilized 50UG</v>
      </c>
      <c r="AF97" s="10" t="s">
        <v>29395</v>
      </c>
      <c r="AG97" t="str">
        <f t="shared" si="20"/>
        <v>Human Glycophorin A Recombinant Protein N-Fc C-His Tag Lyophilized</v>
      </c>
    </row>
    <row r="98" spans="1:33" x14ac:dyDescent="0.35">
      <c r="A98" t="s">
        <v>37605</v>
      </c>
      <c r="B98" t="s">
        <v>33408</v>
      </c>
      <c r="C98" s="11" t="s">
        <v>34988</v>
      </c>
      <c r="D98" t="s">
        <v>34564</v>
      </c>
      <c r="E98" t="s">
        <v>33414</v>
      </c>
      <c r="F98" t="s">
        <v>33410</v>
      </c>
      <c r="G98" t="s">
        <v>35527</v>
      </c>
      <c r="K98" t="str">
        <f t="shared" si="16"/>
        <v>LY</v>
      </c>
      <c r="L98" t="s">
        <v>31510</v>
      </c>
      <c r="M98" s="20" t="str">
        <f t="shared" si="11"/>
        <v>IHUCD79BRCFCLY100UG</v>
      </c>
      <c r="O98" t="s">
        <v>34622</v>
      </c>
      <c r="R98" t="str">
        <f t="shared" si="12"/>
        <v/>
      </c>
      <c r="S98" t="str">
        <f t="shared" si="17"/>
        <v/>
      </c>
      <c r="U98" t="str">
        <f t="shared" si="13"/>
        <v>CFC</v>
      </c>
      <c r="V98" t="str">
        <f t="shared" si="14"/>
        <v/>
      </c>
      <c r="W98" t="str">
        <f t="shared" si="15"/>
        <v/>
      </c>
      <c r="AB98" s="11" t="s">
        <v>34988</v>
      </c>
      <c r="AC98" s="11" t="s">
        <v>3</v>
      </c>
      <c r="AD98" t="str">
        <f t="shared" si="18"/>
        <v>Human Human CD79 b Recombinant Protein C-Fc Tag Lyophilized 100UG</v>
      </c>
      <c r="AE98" t="str">
        <f t="shared" si="19"/>
        <v>Human Human CD79 b Recombinant Protein C-Fc Tag Lyophilized 100UG</v>
      </c>
      <c r="AF98" s="10" t="s">
        <v>29396</v>
      </c>
      <c r="AG98" t="str">
        <f t="shared" si="20"/>
        <v>Human CD79 b Recombinant Protein C-Fc Tag Lyophilized</v>
      </c>
    </row>
    <row r="99" spans="1:33" x14ac:dyDescent="0.35">
      <c r="A99" t="s">
        <v>37606</v>
      </c>
      <c r="B99" t="s">
        <v>33408</v>
      </c>
      <c r="C99" s="11" t="s">
        <v>34988</v>
      </c>
      <c r="D99" t="s">
        <v>34565</v>
      </c>
      <c r="F99" t="s">
        <v>33410</v>
      </c>
      <c r="G99" t="s">
        <v>33415</v>
      </c>
      <c r="K99" t="str">
        <f t="shared" si="16"/>
        <v>LY</v>
      </c>
      <c r="L99" t="s">
        <v>31510</v>
      </c>
      <c r="M99" s="20" t="str">
        <f t="shared" si="11"/>
        <v>IHUIGSF16RHISLY100UG</v>
      </c>
      <c r="O99" t="s">
        <v>34565</v>
      </c>
      <c r="R99" t="str">
        <f t="shared" si="12"/>
        <v/>
      </c>
      <c r="S99" t="str">
        <f t="shared" si="17"/>
        <v/>
      </c>
      <c r="U99" t="str">
        <f t="shared" si="13"/>
        <v/>
      </c>
      <c r="V99" t="str">
        <f t="shared" si="14"/>
        <v>HIS</v>
      </c>
      <c r="W99" t="str">
        <f t="shared" si="15"/>
        <v/>
      </c>
      <c r="AB99" s="11" t="s">
        <v>34988</v>
      </c>
      <c r="AC99" s="11" t="s">
        <v>3</v>
      </c>
      <c r="AD99" t="str">
        <f t="shared" si="18"/>
        <v>Human Human IGSF16 Recombinant Protein His Tag Lyophilized 100UG</v>
      </c>
      <c r="AE99" t="str">
        <f t="shared" si="19"/>
        <v>Human Human IGSF16 Recombinant Protein His Tag Lyophilized 100UG</v>
      </c>
      <c r="AF99" s="10" t="s">
        <v>29397</v>
      </c>
      <c r="AG99" t="str">
        <f t="shared" si="20"/>
        <v>Human IGSF16 Recombinant Protein His Tag Lyophilized</v>
      </c>
    </row>
    <row r="100" spans="1:33" x14ac:dyDescent="0.35">
      <c r="A100" t="s">
        <v>37607</v>
      </c>
      <c r="B100" t="s">
        <v>33408</v>
      </c>
      <c r="C100" s="11" t="s">
        <v>34988</v>
      </c>
      <c r="D100" t="s">
        <v>34566</v>
      </c>
      <c r="E100" t="s">
        <v>35530</v>
      </c>
      <c r="F100" t="s">
        <v>33410</v>
      </c>
      <c r="G100" t="s">
        <v>33415</v>
      </c>
      <c r="K100" t="str">
        <f t="shared" si="16"/>
        <v>LY</v>
      </c>
      <c r="L100" t="s">
        <v>31510</v>
      </c>
      <c r="M100" s="20" t="str">
        <f t="shared" si="11"/>
        <v>IHUCD3DRHISLY100UG</v>
      </c>
      <c r="O100" t="s">
        <v>1192</v>
      </c>
      <c r="R100" t="str">
        <f t="shared" si="12"/>
        <v/>
      </c>
      <c r="S100" t="str">
        <f t="shared" si="17"/>
        <v/>
      </c>
      <c r="U100" t="str">
        <f t="shared" si="13"/>
        <v/>
      </c>
      <c r="V100" t="str">
        <f t="shared" si="14"/>
        <v>HIS</v>
      </c>
      <c r="W100" t="str">
        <f t="shared" si="15"/>
        <v/>
      </c>
      <c r="AB100" s="11" t="s">
        <v>34988</v>
      </c>
      <c r="AC100" s="11" t="s">
        <v>3</v>
      </c>
      <c r="AD100" t="str">
        <f t="shared" si="18"/>
        <v>Human Human CD3 delta Recombinant Protein His Tag Lyophilized 100UG</v>
      </c>
      <c r="AE100" t="str">
        <f t="shared" si="19"/>
        <v>Human Human CD3 delta Recombinant Protein His Tag Lyophilized 100UG</v>
      </c>
      <c r="AF100" s="10" t="s">
        <v>29398</v>
      </c>
      <c r="AG100" t="str">
        <f t="shared" si="20"/>
        <v>Human CD3 delta Recombinant Protein His Tag Lyophilized</v>
      </c>
    </row>
    <row r="101" spans="1:33" x14ac:dyDescent="0.35">
      <c r="A101" t="s">
        <v>37608</v>
      </c>
      <c r="B101" t="s">
        <v>33408</v>
      </c>
      <c r="C101" s="11" t="s">
        <v>34988</v>
      </c>
      <c r="D101" t="s">
        <v>1192</v>
      </c>
      <c r="F101" t="s">
        <v>33410</v>
      </c>
      <c r="G101" t="s">
        <v>33415</v>
      </c>
      <c r="K101" t="str">
        <f t="shared" si="16"/>
        <v>LY</v>
      </c>
      <c r="L101" t="s">
        <v>31510</v>
      </c>
      <c r="M101" s="20" t="str">
        <f t="shared" si="11"/>
        <v>IHUCD3DRHISLY100UG</v>
      </c>
      <c r="O101" t="s">
        <v>1192</v>
      </c>
      <c r="R101" t="str">
        <f t="shared" si="12"/>
        <v/>
      </c>
      <c r="S101" t="str">
        <f t="shared" si="17"/>
        <v/>
      </c>
      <c r="U101" t="str">
        <f t="shared" si="13"/>
        <v/>
      </c>
      <c r="V101" t="str">
        <f t="shared" si="14"/>
        <v>HIS</v>
      </c>
      <c r="W101" t="str">
        <f t="shared" si="15"/>
        <v/>
      </c>
      <c r="AB101" s="11" t="s">
        <v>34988</v>
      </c>
      <c r="AC101" s="11" t="s">
        <v>3</v>
      </c>
      <c r="AD101" t="str">
        <f t="shared" si="18"/>
        <v>Human Human CD3D Recombinant Protein His Tag Lyophilized 100UG</v>
      </c>
      <c r="AE101" t="str">
        <f t="shared" si="19"/>
        <v>Human Human CD3D Recombinant Protein His Tag Lyophilized 100UG</v>
      </c>
      <c r="AF101" s="10" t="s">
        <v>29399</v>
      </c>
      <c r="AG101" t="str">
        <f t="shared" si="20"/>
        <v>Human CD3D Recombinant Protein His Tag Lyophilized</v>
      </c>
    </row>
    <row r="102" spans="1:33" x14ac:dyDescent="0.35">
      <c r="A102" t="s">
        <v>37609</v>
      </c>
      <c r="B102" t="s">
        <v>33408</v>
      </c>
      <c r="C102" s="11" t="s">
        <v>34988</v>
      </c>
      <c r="D102" t="s">
        <v>34566</v>
      </c>
      <c r="E102" t="s">
        <v>35531</v>
      </c>
      <c r="F102" t="s">
        <v>33410</v>
      </c>
      <c r="G102" t="s">
        <v>33415</v>
      </c>
      <c r="K102" t="str">
        <f t="shared" si="16"/>
        <v>LY</v>
      </c>
      <c r="L102" t="s">
        <v>31510</v>
      </c>
      <c r="M102" s="20" t="str">
        <f t="shared" si="11"/>
        <v>IHUCD3EPSRHISLY100UG</v>
      </c>
      <c r="O102" t="s">
        <v>986</v>
      </c>
      <c r="R102" t="str">
        <f t="shared" si="12"/>
        <v/>
      </c>
      <c r="S102" t="str">
        <f t="shared" si="17"/>
        <v/>
      </c>
      <c r="U102" t="str">
        <f t="shared" si="13"/>
        <v/>
      </c>
      <c r="V102" t="str">
        <f t="shared" si="14"/>
        <v>HIS</v>
      </c>
      <c r="W102" t="str">
        <f t="shared" si="15"/>
        <v/>
      </c>
      <c r="AB102" s="11" t="s">
        <v>34988</v>
      </c>
      <c r="AC102" s="11" t="s">
        <v>3</v>
      </c>
      <c r="AD102" t="str">
        <f t="shared" si="18"/>
        <v>Human Human CD3 Epsilon Recombinant Protein His Tag Lyophilized 100UG</v>
      </c>
      <c r="AE102" t="str">
        <f t="shared" si="19"/>
        <v>Human Human CD3 Epsilon Recombinant Protein His Tag Lyophilized 100UG</v>
      </c>
      <c r="AF102" s="10" t="s">
        <v>29400</v>
      </c>
      <c r="AG102" t="str">
        <f t="shared" si="20"/>
        <v>Human CD3 Epsilon Recombinant Protein His Tag Lyophilized</v>
      </c>
    </row>
    <row r="103" spans="1:33" x14ac:dyDescent="0.35">
      <c r="A103" t="s">
        <v>37610</v>
      </c>
      <c r="B103" t="s">
        <v>33408</v>
      </c>
      <c r="C103" s="11" t="s">
        <v>34988</v>
      </c>
      <c r="D103" t="s">
        <v>34566</v>
      </c>
      <c r="E103" t="s">
        <v>35531</v>
      </c>
      <c r="F103" t="s">
        <v>33410</v>
      </c>
      <c r="G103" t="s">
        <v>35527</v>
      </c>
      <c r="K103" t="str">
        <f t="shared" si="16"/>
        <v>LY</v>
      </c>
      <c r="L103" t="s">
        <v>31510</v>
      </c>
      <c r="M103" s="20" t="str">
        <f t="shared" si="11"/>
        <v>IHUCD3EPSRCFCLY100UG</v>
      </c>
      <c r="O103" t="s">
        <v>986</v>
      </c>
      <c r="R103" t="str">
        <f t="shared" si="12"/>
        <v/>
      </c>
      <c r="S103" t="str">
        <f t="shared" si="17"/>
        <v/>
      </c>
      <c r="U103" t="str">
        <f t="shared" si="13"/>
        <v>CFC</v>
      </c>
      <c r="V103" t="str">
        <f t="shared" si="14"/>
        <v/>
      </c>
      <c r="W103" t="str">
        <f t="shared" si="15"/>
        <v/>
      </c>
      <c r="AB103" s="11" t="s">
        <v>34988</v>
      </c>
      <c r="AC103" s="11" t="s">
        <v>3</v>
      </c>
      <c r="AD103" t="str">
        <f t="shared" si="18"/>
        <v>Human Human CD3 Epsilon Recombinant Protein C-Fc Tag Lyophilized 100UG</v>
      </c>
      <c r="AE103" t="str">
        <f t="shared" si="19"/>
        <v>Human Human CD3 Epsilon Recombinant Protein C-Fc Tag Lyophilized 100UG</v>
      </c>
      <c r="AF103" s="10" t="s">
        <v>29401</v>
      </c>
      <c r="AG103" t="str">
        <f t="shared" si="20"/>
        <v>Human CD3 Epsilon Recombinant Protein C-Fc Tag Lyophilized</v>
      </c>
    </row>
    <row r="104" spans="1:33" x14ac:dyDescent="0.35">
      <c r="A104" t="s">
        <v>37611</v>
      </c>
      <c r="B104" t="s">
        <v>33408</v>
      </c>
      <c r="C104" s="11" t="s">
        <v>34988</v>
      </c>
      <c r="D104" t="s">
        <v>17049</v>
      </c>
      <c r="F104" t="s">
        <v>33410</v>
      </c>
      <c r="G104" t="s">
        <v>33415</v>
      </c>
      <c r="K104" t="str">
        <f t="shared" si="16"/>
        <v>LY</v>
      </c>
      <c r="L104" t="s">
        <v>31511</v>
      </c>
      <c r="M104" s="20" t="str">
        <f t="shared" si="11"/>
        <v>IHUSELERHISLY200UG</v>
      </c>
      <c r="O104" t="s">
        <v>34623</v>
      </c>
      <c r="R104" t="str">
        <f t="shared" si="12"/>
        <v/>
      </c>
      <c r="S104" t="str">
        <f t="shared" si="17"/>
        <v/>
      </c>
      <c r="U104" t="str">
        <f t="shared" si="13"/>
        <v/>
      </c>
      <c r="V104" t="str">
        <f t="shared" si="14"/>
        <v>HIS</v>
      </c>
      <c r="W104" t="str">
        <f t="shared" si="15"/>
        <v/>
      </c>
      <c r="AB104" s="11" t="s">
        <v>34988</v>
      </c>
      <c r="AC104" s="11" t="s">
        <v>3</v>
      </c>
      <c r="AD104" t="str">
        <f t="shared" si="18"/>
        <v>Human Human E Selectin Recombinant Protein His Tag Lyophilized 200UG</v>
      </c>
      <c r="AE104" t="str">
        <f t="shared" si="19"/>
        <v>Human Human E Selectin Recombinant Protein His Tag Lyophilized 200UG</v>
      </c>
      <c r="AF104" s="10" t="s">
        <v>29402</v>
      </c>
      <c r="AG104" t="str">
        <f t="shared" si="20"/>
        <v>Human E Selectin Recombinant Protein His Tag Lyophilized</v>
      </c>
    </row>
    <row r="105" spans="1:33" x14ac:dyDescent="0.35">
      <c r="A105" t="s">
        <v>37609</v>
      </c>
      <c r="B105" t="s">
        <v>33408</v>
      </c>
      <c r="C105" s="11" t="s">
        <v>34988</v>
      </c>
      <c r="D105" t="s">
        <v>34566</v>
      </c>
      <c r="E105" t="s">
        <v>35531</v>
      </c>
      <c r="F105" t="s">
        <v>33410</v>
      </c>
      <c r="G105" t="s">
        <v>33415</v>
      </c>
      <c r="K105" t="str">
        <f t="shared" si="16"/>
        <v>LY</v>
      </c>
      <c r="L105" t="s">
        <v>31510</v>
      </c>
      <c r="M105" s="20" t="str">
        <f t="shared" si="11"/>
        <v>IHUCD3EPSRHISLY100UG</v>
      </c>
      <c r="O105" t="s">
        <v>986</v>
      </c>
      <c r="R105" t="str">
        <f t="shared" si="12"/>
        <v/>
      </c>
      <c r="S105" t="str">
        <f t="shared" si="17"/>
        <v/>
      </c>
      <c r="U105" t="str">
        <f t="shared" si="13"/>
        <v/>
      </c>
      <c r="V105" t="str">
        <f t="shared" si="14"/>
        <v>HIS</v>
      </c>
      <c r="W105" t="str">
        <f t="shared" si="15"/>
        <v/>
      </c>
      <c r="AB105" s="11" t="s">
        <v>34988</v>
      </c>
      <c r="AC105" s="11" t="s">
        <v>3</v>
      </c>
      <c r="AD105" t="str">
        <f t="shared" si="18"/>
        <v>Human Human CD3 Epsilon Recombinant Protein His Tag Lyophilized 100UG</v>
      </c>
      <c r="AE105" t="str">
        <f t="shared" si="19"/>
        <v>Human Human CD3 Epsilon Recombinant Protein His Tag Lyophilized 100UG</v>
      </c>
      <c r="AF105" s="10" t="s">
        <v>29400</v>
      </c>
      <c r="AG105" t="str">
        <f t="shared" si="20"/>
        <v>Human CD3 Epsilon Recombinant Protein His Tag Lyophilized</v>
      </c>
    </row>
    <row r="106" spans="1:33" x14ac:dyDescent="0.35">
      <c r="A106" t="s">
        <v>37612</v>
      </c>
      <c r="B106" t="s">
        <v>33408</v>
      </c>
      <c r="C106" s="11" t="s">
        <v>34988</v>
      </c>
      <c r="D106" t="s">
        <v>34566</v>
      </c>
      <c r="E106" t="s">
        <v>35531</v>
      </c>
      <c r="F106" t="s">
        <v>33410</v>
      </c>
      <c r="G106" t="s">
        <v>37480</v>
      </c>
      <c r="K106" t="str">
        <f t="shared" si="16"/>
        <v>LY</v>
      </c>
      <c r="L106" t="s">
        <v>31510</v>
      </c>
      <c r="M106" s="20" t="str">
        <f t="shared" si="11"/>
        <v>IHUCD3EPSRCFCHISLY100UG</v>
      </c>
      <c r="O106" t="s">
        <v>986</v>
      </c>
      <c r="R106" t="str">
        <f t="shared" si="12"/>
        <v/>
      </c>
      <c r="S106" t="str">
        <f t="shared" si="17"/>
        <v/>
      </c>
      <c r="U106" t="str">
        <f t="shared" si="13"/>
        <v>CFC</v>
      </c>
      <c r="V106" t="str">
        <f t="shared" si="14"/>
        <v>HIS</v>
      </c>
      <c r="W106" t="str">
        <f t="shared" si="15"/>
        <v/>
      </c>
      <c r="AB106" s="11" t="s">
        <v>34988</v>
      </c>
      <c r="AC106" s="11" t="s">
        <v>3</v>
      </c>
      <c r="AD106" t="str">
        <f t="shared" si="18"/>
        <v>Human Human CD3 Epsilon Recombinant Protein C-Fc His Tag Lyophilized 100UG</v>
      </c>
      <c r="AE106" t="str">
        <f t="shared" si="19"/>
        <v>Human Human CD3 Epsilon Recombinant Protein C-Fc His Tag Lyophilized 100UG</v>
      </c>
      <c r="AF106" s="10" t="s">
        <v>29403</v>
      </c>
      <c r="AG106" t="str">
        <f t="shared" si="20"/>
        <v>Human CD3 Epsilon Recombinant Protein C-Fc His Tag Lyophilized</v>
      </c>
    </row>
    <row r="107" spans="1:33" x14ac:dyDescent="0.35">
      <c r="A107" t="s">
        <v>37613</v>
      </c>
      <c r="B107" t="s">
        <v>33408</v>
      </c>
      <c r="C107" s="11" t="s">
        <v>34988</v>
      </c>
      <c r="D107" t="s">
        <v>34567</v>
      </c>
      <c r="F107" t="s">
        <v>33410</v>
      </c>
      <c r="G107" t="s">
        <v>33415</v>
      </c>
      <c r="K107" t="str">
        <f t="shared" si="16"/>
        <v>LY</v>
      </c>
      <c r="L107" t="s">
        <v>31510</v>
      </c>
      <c r="M107" s="20" t="str">
        <f t="shared" si="11"/>
        <v>IHUNPMCNRHISLY100UG</v>
      </c>
      <c r="O107" t="s">
        <v>34624</v>
      </c>
      <c r="R107" t="str">
        <f t="shared" si="12"/>
        <v/>
      </c>
      <c r="S107" t="str">
        <f t="shared" si="17"/>
        <v/>
      </c>
      <c r="U107" t="str">
        <f t="shared" si="13"/>
        <v/>
      </c>
      <c r="V107" t="str">
        <f t="shared" si="14"/>
        <v>HIS</v>
      </c>
      <c r="W107" t="str">
        <f t="shared" si="15"/>
        <v/>
      </c>
      <c r="AB107" s="11" t="s">
        <v>34988</v>
      </c>
      <c r="AC107" s="11" t="s">
        <v>3</v>
      </c>
      <c r="AD107" t="str">
        <f t="shared" si="18"/>
        <v>Human Human Nepmucin Recombinant Protein His Tag Lyophilized 100UG</v>
      </c>
      <c r="AE107" t="str">
        <f t="shared" si="19"/>
        <v>Human Human Nepmucin Recombinant Protein His Tag Lyophilized 100UG</v>
      </c>
      <c r="AF107" s="10" t="s">
        <v>29404</v>
      </c>
      <c r="AG107" t="str">
        <f t="shared" si="20"/>
        <v>Human Nepmucin Recombinant Protein His Tag Lyophilized</v>
      </c>
    </row>
    <row r="108" spans="1:33" x14ac:dyDescent="0.35">
      <c r="A108" t="s">
        <v>37614</v>
      </c>
      <c r="B108" t="s">
        <v>33408</v>
      </c>
      <c r="C108" s="11" t="s">
        <v>34988</v>
      </c>
      <c r="D108" t="s">
        <v>17051</v>
      </c>
      <c r="F108" t="s">
        <v>33410</v>
      </c>
      <c r="G108" t="s">
        <v>35527</v>
      </c>
      <c r="K108" t="str">
        <f t="shared" si="16"/>
        <v>LY</v>
      </c>
      <c r="L108" t="s">
        <v>31510</v>
      </c>
      <c r="M108" s="20" t="str">
        <f t="shared" si="11"/>
        <v>IHULILRB1RCFCLY100UG</v>
      </c>
      <c r="O108" t="s">
        <v>17051</v>
      </c>
      <c r="R108" t="str">
        <f t="shared" si="12"/>
        <v/>
      </c>
      <c r="S108" t="str">
        <f t="shared" si="17"/>
        <v/>
      </c>
      <c r="U108" t="str">
        <f t="shared" si="13"/>
        <v>CFC</v>
      </c>
      <c r="V108" t="str">
        <f t="shared" si="14"/>
        <v/>
      </c>
      <c r="W108" t="str">
        <f t="shared" si="15"/>
        <v/>
      </c>
      <c r="AB108" s="11" t="s">
        <v>34988</v>
      </c>
      <c r="AC108" s="11" t="s">
        <v>3</v>
      </c>
      <c r="AD108" t="str">
        <f t="shared" si="18"/>
        <v>Human Human LILRB1 Recombinant Protein C-Fc Tag Lyophilized 100UG</v>
      </c>
      <c r="AE108" t="str">
        <f t="shared" si="19"/>
        <v>Human Human LILRB1 Recombinant Protein C-Fc Tag Lyophilized 100UG</v>
      </c>
      <c r="AF108" s="10" t="s">
        <v>29405</v>
      </c>
      <c r="AG108" t="str">
        <f t="shared" si="20"/>
        <v>Human LILRB1 Recombinant Protein C-Fc Tag Lyophilized</v>
      </c>
    </row>
    <row r="109" spans="1:33" x14ac:dyDescent="0.35">
      <c r="A109" t="s">
        <v>37615</v>
      </c>
      <c r="B109" t="s">
        <v>33408</v>
      </c>
      <c r="C109" s="11" t="s">
        <v>34988</v>
      </c>
      <c r="D109" t="s">
        <v>17052</v>
      </c>
      <c r="F109" t="s">
        <v>33410</v>
      </c>
      <c r="G109" t="s">
        <v>33415</v>
      </c>
      <c r="K109" t="str">
        <f t="shared" si="16"/>
        <v>LY</v>
      </c>
      <c r="L109" t="s">
        <v>31510</v>
      </c>
      <c r="M109" s="20" t="str">
        <f t="shared" si="11"/>
        <v>IHUCEACAM1RHISLY100UG</v>
      </c>
      <c r="O109" t="s">
        <v>17052</v>
      </c>
      <c r="R109" t="str">
        <f t="shared" si="12"/>
        <v/>
      </c>
      <c r="S109" t="str">
        <f t="shared" si="17"/>
        <v/>
      </c>
      <c r="U109" t="str">
        <f t="shared" si="13"/>
        <v/>
      </c>
      <c r="V109" t="str">
        <f t="shared" si="14"/>
        <v>HIS</v>
      </c>
      <c r="W109" t="str">
        <f t="shared" si="15"/>
        <v/>
      </c>
      <c r="AB109" s="11" t="s">
        <v>34988</v>
      </c>
      <c r="AC109" s="11" t="s">
        <v>3</v>
      </c>
      <c r="AD109" t="str">
        <f t="shared" si="18"/>
        <v>Human Human CEACAM 1 Recombinant Protein His Tag Lyophilized 100UG</v>
      </c>
      <c r="AE109" t="str">
        <f t="shared" si="19"/>
        <v>Human Human CEACAM 1 Recombinant Protein His Tag Lyophilized 100UG</v>
      </c>
      <c r="AF109" s="10" t="s">
        <v>29406</v>
      </c>
      <c r="AG109" t="str">
        <f t="shared" si="20"/>
        <v>Human CEACAM 1 Recombinant Protein His Tag Lyophilized</v>
      </c>
    </row>
    <row r="110" spans="1:33" x14ac:dyDescent="0.35">
      <c r="A110" t="s">
        <v>37616</v>
      </c>
      <c r="B110" t="s">
        <v>33408</v>
      </c>
      <c r="C110" s="11" t="s">
        <v>34988</v>
      </c>
      <c r="D110" t="s">
        <v>1070</v>
      </c>
      <c r="F110" t="s">
        <v>33410</v>
      </c>
      <c r="G110" t="s">
        <v>33415</v>
      </c>
      <c r="K110" t="str">
        <f t="shared" si="16"/>
        <v>LY</v>
      </c>
      <c r="L110" t="s">
        <v>31510</v>
      </c>
      <c r="M110" s="20" t="str">
        <f t="shared" si="11"/>
        <v>IHUCEACAM6RHISLY100UG</v>
      </c>
      <c r="O110" t="s">
        <v>1070</v>
      </c>
      <c r="R110" t="str">
        <f t="shared" si="12"/>
        <v/>
      </c>
      <c r="S110" t="str">
        <f t="shared" si="17"/>
        <v/>
      </c>
      <c r="U110" t="str">
        <f t="shared" si="13"/>
        <v/>
      </c>
      <c r="V110" t="str">
        <f t="shared" si="14"/>
        <v>HIS</v>
      </c>
      <c r="W110" t="str">
        <f t="shared" si="15"/>
        <v/>
      </c>
      <c r="AB110" s="11" t="s">
        <v>34988</v>
      </c>
      <c r="AC110" s="11" t="s">
        <v>3</v>
      </c>
      <c r="AD110" t="str">
        <f t="shared" si="18"/>
        <v>Human Human CEACAM 6 Recombinant Protein His Tag Lyophilized 100UG</v>
      </c>
      <c r="AE110" t="str">
        <f t="shared" si="19"/>
        <v>Human Human CEACAM 6 Recombinant Protein His Tag Lyophilized 100UG</v>
      </c>
      <c r="AF110" s="10" t="s">
        <v>29407</v>
      </c>
      <c r="AG110" t="str">
        <f t="shared" si="20"/>
        <v>Human CEACAM 6 Recombinant Protein His Tag Lyophilized</v>
      </c>
    </row>
    <row r="111" spans="1:33" x14ac:dyDescent="0.35">
      <c r="A111" t="s">
        <v>37617</v>
      </c>
      <c r="B111" t="s">
        <v>33408</v>
      </c>
      <c r="C111" s="11" t="s">
        <v>34988</v>
      </c>
      <c r="D111" t="s">
        <v>17053</v>
      </c>
      <c r="F111" t="s">
        <v>33410</v>
      </c>
      <c r="G111" t="s">
        <v>33415</v>
      </c>
      <c r="K111" t="str">
        <f t="shared" si="16"/>
        <v>LY</v>
      </c>
      <c r="L111" t="s">
        <v>31510</v>
      </c>
      <c r="M111" s="20" t="str">
        <f t="shared" si="11"/>
        <v>IHUCEACAM8RHISLY100UG</v>
      </c>
      <c r="O111" t="s">
        <v>17053</v>
      </c>
      <c r="R111" t="str">
        <f t="shared" si="12"/>
        <v/>
      </c>
      <c r="S111" t="str">
        <f t="shared" si="17"/>
        <v/>
      </c>
      <c r="U111" t="str">
        <f t="shared" si="13"/>
        <v/>
      </c>
      <c r="V111" t="str">
        <f t="shared" si="14"/>
        <v>HIS</v>
      </c>
      <c r="W111" t="str">
        <f t="shared" si="15"/>
        <v/>
      </c>
      <c r="AB111" s="11" t="s">
        <v>34988</v>
      </c>
      <c r="AC111" s="11" t="s">
        <v>3</v>
      </c>
      <c r="AD111" t="str">
        <f t="shared" si="18"/>
        <v>Human Human CEACAM 8 Recombinant Protein His Tag Lyophilized 100UG</v>
      </c>
      <c r="AE111" t="str">
        <f t="shared" si="19"/>
        <v>Human Human CEACAM 8 Recombinant Protein His Tag Lyophilized 100UG</v>
      </c>
      <c r="AF111" s="10" t="s">
        <v>29408</v>
      </c>
      <c r="AG111" t="str">
        <f t="shared" si="20"/>
        <v>Human CEACAM 8 Recombinant Protein His Tag Lyophilized</v>
      </c>
    </row>
    <row r="112" spans="1:33" x14ac:dyDescent="0.35">
      <c r="A112" t="s">
        <v>37618</v>
      </c>
      <c r="B112" t="s">
        <v>33408</v>
      </c>
      <c r="C112" s="11" t="s">
        <v>34988</v>
      </c>
      <c r="D112" t="s">
        <v>34568</v>
      </c>
      <c r="F112" t="s">
        <v>33410</v>
      </c>
      <c r="G112" t="s">
        <v>33415</v>
      </c>
      <c r="K112" t="str">
        <f t="shared" si="16"/>
        <v>LY</v>
      </c>
      <c r="L112" t="s">
        <v>31510</v>
      </c>
      <c r="M112" s="20" t="str">
        <f t="shared" si="11"/>
        <v>IHUCGP39RHISLY100UG</v>
      </c>
      <c r="O112" t="s">
        <v>34568</v>
      </c>
      <c r="R112" t="str">
        <f t="shared" si="12"/>
        <v/>
      </c>
      <c r="S112" t="str">
        <f t="shared" si="17"/>
        <v/>
      </c>
      <c r="U112" t="str">
        <f t="shared" si="13"/>
        <v/>
      </c>
      <c r="V112" t="str">
        <f t="shared" si="14"/>
        <v>HIS</v>
      </c>
      <c r="W112" t="str">
        <f t="shared" si="15"/>
        <v/>
      </c>
      <c r="AB112" s="11" t="s">
        <v>34988</v>
      </c>
      <c r="AC112" s="11" t="s">
        <v>3</v>
      </c>
      <c r="AD112" t="str">
        <f t="shared" si="18"/>
        <v>Human Human CGP 39 Recombinant Protein His Tag Lyophilized 100UG</v>
      </c>
      <c r="AE112" t="str">
        <f t="shared" si="19"/>
        <v>Human Human CGP 39 Recombinant Protein His Tag Lyophilized 100UG</v>
      </c>
      <c r="AF112" s="10" t="s">
        <v>29409</v>
      </c>
      <c r="AG112" t="str">
        <f t="shared" si="20"/>
        <v>Human CGP 39 Recombinant Protein His Tag Lyophilized</v>
      </c>
    </row>
    <row r="113" spans="1:33" x14ac:dyDescent="0.35">
      <c r="A113" t="s">
        <v>37619</v>
      </c>
      <c r="B113" t="s">
        <v>33408</v>
      </c>
      <c r="C113" s="11" t="s">
        <v>34988</v>
      </c>
      <c r="D113" t="s">
        <v>34569</v>
      </c>
      <c r="F113" t="s">
        <v>33410</v>
      </c>
      <c r="G113" t="s">
        <v>33415</v>
      </c>
      <c r="K113" t="str">
        <f t="shared" si="16"/>
        <v>LY</v>
      </c>
      <c r="L113" t="s">
        <v>31510</v>
      </c>
      <c r="M113" s="20" t="str">
        <f t="shared" si="11"/>
        <v>IHUTNECTINRHISLY100UG</v>
      </c>
      <c r="O113" t="s">
        <v>35538</v>
      </c>
      <c r="R113" t="str">
        <f t="shared" si="12"/>
        <v/>
      </c>
      <c r="S113" t="str">
        <f t="shared" si="17"/>
        <v/>
      </c>
      <c r="U113" t="str">
        <f t="shared" si="13"/>
        <v/>
      </c>
      <c r="V113" t="str">
        <f t="shared" si="14"/>
        <v>HIS</v>
      </c>
      <c r="W113" t="str">
        <f t="shared" si="15"/>
        <v/>
      </c>
      <c r="AB113" s="11" t="s">
        <v>34988</v>
      </c>
      <c r="AC113" s="11" t="s">
        <v>3</v>
      </c>
      <c r="AD113" t="str">
        <f t="shared" si="18"/>
        <v>Human Human Tetranectin Recombinant Protein His Tag Lyophilized 100UG</v>
      </c>
      <c r="AE113" t="str">
        <f t="shared" si="19"/>
        <v>Human Human Tetranectin Recombinant Protein His Tag Lyophilized 100UG</v>
      </c>
      <c r="AF113" s="10" t="s">
        <v>29410</v>
      </c>
      <c r="AG113" t="str">
        <f t="shared" si="20"/>
        <v>Human Tetranectin Recombinant Protein His Tag Lyophilized</v>
      </c>
    </row>
    <row r="114" spans="1:33" x14ac:dyDescent="0.35">
      <c r="A114" t="s">
        <v>37620</v>
      </c>
      <c r="B114" t="s">
        <v>33408</v>
      </c>
      <c r="C114" s="11" t="s">
        <v>34988</v>
      </c>
      <c r="D114" t="s">
        <v>17056</v>
      </c>
      <c r="F114" t="s">
        <v>33410</v>
      </c>
      <c r="G114" t="s">
        <v>35527</v>
      </c>
      <c r="K114" t="str">
        <f t="shared" si="16"/>
        <v>LY</v>
      </c>
      <c r="L114" t="s">
        <v>31513</v>
      </c>
      <c r="M114" s="20" t="str">
        <f t="shared" si="11"/>
        <v>IHUCLEC4GRCFCLY50UG</v>
      </c>
      <c r="O114" t="s">
        <v>17056</v>
      </c>
      <c r="R114" t="str">
        <f t="shared" si="12"/>
        <v/>
      </c>
      <c r="S114" t="str">
        <f t="shared" si="17"/>
        <v/>
      </c>
      <c r="U114" t="str">
        <f t="shared" si="13"/>
        <v>CFC</v>
      </c>
      <c r="V114" t="str">
        <f t="shared" si="14"/>
        <v/>
      </c>
      <c r="W114" t="str">
        <f t="shared" si="15"/>
        <v/>
      </c>
      <c r="AB114" s="11" t="s">
        <v>34988</v>
      </c>
      <c r="AC114" s="11" t="s">
        <v>3</v>
      </c>
      <c r="AD114" t="str">
        <f t="shared" si="18"/>
        <v>Human Human CLEC4G Recombinant Protein C-Fc Tag Lyophilized 50UG</v>
      </c>
      <c r="AE114" t="str">
        <f t="shared" si="19"/>
        <v>Human Human CLEC4G Recombinant Protein C-Fc Tag Lyophilized 50UG</v>
      </c>
      <c r="AF114" s="10" t="s">
        <v>29411</v>
      </c>
      <c r="AG114" t="str">
        <f t="shared" si="20"/>
        <v>Human CLEC4G Recombinant Protein C-Fc Tag Lyophilized</v>
      </c>
    </row>
    <row r="115" spans="1:33" x14ac:dyDescent="0.35">
      <c r="A115" t="s">
        <v>37621</v>
      </c>
      <c r="B115" t="s">
        <v>33408</v>
      </c>
      <c r="C115" s="11" t="s">
        <v>34988</v>
      </c>
      <c r="D115" t="s">
        <v>34570</v>
      </c>
      <c r="F115" t="s">
        <v>33410</v>
      </c>
      <c r="G115" t="s">
        <v>33415</v>
      </c>
      <c r="K115" t="str">
        <f t="shared" si="16"/>
        <v>LY</v>
      </c>
      <c r="L115" t="s">
        <v>31510</v>
      </c>
      <c r="M115" s="20" t="str">
        <f t="shared" si="11"/>
        <v>IHUCLSTRNRHISLY100UG</v>
      </c>
      <c r="O115" t="s">
        <v>35518</v>
      </c>
      <c r="R115" t="str">
        <f t="shared" si="12"/>
        <v/>
      </c>
      <c r="S115" t="str">
        <f t="shared" si="17"/>
        <v/>
      </c>
      <c r="U115" t="str">
        <f t="shared" si="13"/>
        <v/>
      </c>
      <c r="V115" t="str">
        <f t="shared" si="14"/>
        <v>HIS</v>
      </c>
      <c r="W115" t="str">
        <f t="shared" si="15"/>
        <v/>
      </c>
      <c r="AB115" s="11" t="s">
        <v>34988</v>
      </c>
      <c r="AC115" s="11" t="s">
        <v>3</v>
      </c>
      <c r="AD115" t="str">
        <f t="shared" si="18"/>
        <v>Human Human Clusterin Recombinant Protein His Tag Lyophilized 100UG</v>
      </c>
      <c r="AE115" t="str">
        <f t="shared" si="19"/>
        <v>Human Human Clusterin Recombinant Protein His Tag Lyophilized 100UG</v>
      </c>
      <c r="AF115" s="10" t="s">
        <v>29412</v>
      </c>
      <c r="AG115" t="str">
        <f t="shared" si="20"/>
        <v>Human Clusterin Recombinant Protein His Tag Lyophilized</v>
      </c>
    </row>
    <row r="116" spans="1:33" x14ac:dyDescent="0.35">
      <c r="A116" t="s">
        <v>37622</v>
      </c>
      <c r="B116" t="s">
        <v>33408</v>
      </c>
      <c r="C116" s="11" t="s">
        <v>34988</v>
      </c>
      <c r="D116" t="s">
        <v>17058</v>
      </c>
      <c r="F116" t="s">
        <v>33410</v>
      </c>
      <c r="G116" t="s">
        <v>33415</v>
      </c>
      <c r="K116" t="str">
        <f t="shared" si="16"/>
        <v>LY</v>
      </c>
      <c r="L116" t="s">
        <v>31510</v>
      </c>
      <c r="M116" s="20" t="str">
        <f t="shared" si="11"/>
        <v>IHUCNTN2RHISLY100UG</v>
      </c>
      <c r="O116" t="s">
        <v>17058</v>
      </c>
      <c r="R116" t="str">
        <f t="shared" si="12"/>
        <v/>
      </c>
      <c r="S116" t="str">
        <f t="shared" si="17"/>
        <v/>
      </c>
      <c r="U116" t="str">
        <f t="shared" si="13"/>
        <v/>
      </c>
      <c r="V116" t="str">
        <f t="shared" si="14"/>
        <v>HIS</v>
      </c>
      <c r="W116" t="str">
        <f t="shared" si="15"/>
        <v/>
      </c>
      <c r="AB116" s="11" t="s">
        <v>34988</v>
      </c>
      <c r="AC116" s="11" t="s">
        <v>3</v>
      </c>
      <c r="AD116" t="str">
        <f t="shared" si="18"/>
        <v>Human Human Contactin 2 Recombinant Protein His Tag Lyophilized 100UG</v>
      </c>
      <c r="AE116" t="str">
        <f t="shared" si="19"/>
        <v>Human Human Contactin 2 Recombinant Protein His Tag Lyophilized 100UG</v>
      </c>
      <c r="AF116" s="10" t="s">
        <v>29413</v>
      </c>
      <c r="AG116" t="str">
        <f t="shared" si="20"/>
        <v>Human Contactin 2 Recombinant Protein His Tag Lyophilized</v>
      </c>
    </row>
    <row r="117" spans="1:33" x14ac:dyDescent="0.35">
      <c r="A117" t="s">
        <v>37623</v>
      </c>
      <c r="B117" t="s">
        <v>33408</v>
      </c>
      <c r="C117" s="11" t="s">
        <v>34988</v>
      </c>
      <c r="D117" t="s">
        <v>17059</v>
      </c>
      <c r="E117" t="s">
        <v>33411</v>
      </c>
      <c r="F117" t="s">
        <v>33410</v>
      </c>
      <c r="G117" t="s">
        <v>33415</v>
      </c>
      <c r="K117" t="str">
        <f t="shared" si="16"/>
        <v>LY</v>
      </c>
      <c r="L117" t="s">
        <v>31510</v>
      </c>
      <c r="M117" s="20" t="str">
        <f t="shared" si="11"/>
        <v>IHUCNTFRARHISLY100UG</v>
      </c>
      <c r="O117" t="s">
        <v>34980</v>
      </c>
      <c r="R117" t="str">
        <f t="shared" si="12"/>
        <v/>
      </c>
      <c r="S117" t="str">
        <f t="shared" si="17"/>
        <v/>
      </c>
      <c r="U117" t="str">
        <f t="shared" si="13"/>
        <v/>
      </c>
      <c r="V117" t="str">
        <f t="shared" si="14"/>
        <v>HIS</v>
      </c>
      <c r="W117" t="str">
        <f t="shared" si="15"/>
        <v/>
      </c>
      <c r="AB117" s="11" t="s">
        <v>34988</v>
      </c>
      <c r="AC117" s="11" t="s">
        <v>3</v>
      </c>
      <c r="AD117" t="str">
        <f t="shared" si="18"/>
        <v>Human Human CNTFR alpha Recombinant Protein His Tag Lyophilized 100UG</v>
      </c>
      <c r="AE117" t="str">
        <f t="shared" si="19"/>
        <v>Human Human CNTFR alpha Recombinant Protein His Tag Lyophilized 100UG</v>
      </c>
      <c r="AF117" s="10" t="s">
        <v>29414</v>
      </c>
      <c r="AG117" t="str">
        <f t="shared" si="20"/>
        <v>Human CNTFR alpha Recombinant Protein His Tag Lyophilized</v>
      </c>
    </row>
    <row r="118" spans="1:33" x14ac:dyDescent="0.35">
      <c r="A118" t="s">
        <v>37624</v>
      </c>
      <c r="B118" t="s">
        <v>33408</v>
      </c>
      <c r="C118" s="11" t="s">
        <v>34988</v>
      </c>
      <c r="D118" t="s">
        <v>34571</v>
      </c>
      <c r="F118" t="s">
        <v>33410</v>
      </c>
      <c r="G118" t="s">
        <v>33415</v>
      </c>
      <c r="K118" t="str">
        <f t="shared" si="16"/>
        <v>LY</v>
      </c>
      <c r="L118" t="s">
        <v>31510</v>
      </c>
      <c r="M118" s="20" t="str">
        <f t="shared" si="11"/>
        <v>IHUTSP5RHISLY100UG</v>
      </c>
      <c r="O118" t="s">
        <v>34571</v>
      </c>
      <c r="R118" t="str">
        <f t="shared" si="12"/>
        <v/>
      </c>
      <c r="S118" t="str">
        <f t="shared" si="17"/>
        <v/>
      </c>
      <c r="U118" t="str">
        <f t="shared" si="13"/>
        <v/>
      </c>
      <c r="V118" t="str">
        <f t="shared" si="14"/>
        <v>HIS</v>
      </c>
      <c r="W118" t="str">
        <f t="shared" si="15"/>
        <v/>
      </c>
      <c r="AB118" s="11" t="s">
        <v>34988</v>
      </c>
      <c r="AC118" s="11" t="s">
        <v>3</v>
      </c>
      <c r="AD118" t="str">
        <f t="shared" si="18"/>
        <v>Human Human TSP5 Recombinant Protein His Tag Lyophilized 100UG</v>
      </c>
      <c r="AE118" t="str">
        <f t="shared" si="19"/>
        <v>Human Human TSP5 Recombinant Protein His Tag Lyophilized 100UG</v>
      </c>
      <c r="AF118" s="10" t="s">
        <v>29415</v>
      </c>
      <c r="AG118" t="str">
        <f t="shared" si="20"/>
        <v>Human TSP5 Recombinant Protein His Tag Lyophilized</v>
      </c>
    </row>
    <row r="119" spans="1:33" x14ac:dyDescent="0.35">
      <c r="A119" t="s">
        <v>37625</v>
      </c>
      <c r="B119" t="s">
        <v>33408</v>
      </c>
      <c r="C119" s="11" t="s">
        <v>34988</v>
      </c>
      <c r="D119" t="s">
        <v>34572</v>
      </c>
      <c r="F119" t="s">
        <v>33410</v>
      </c>
      <c r="G119" t="s">
        <v>35527</v>
      </c>
      <c r="K119" t="str">
        <f t="shared" si="16"/>
        <v>LY</v>
      </c>
      <c r="L119" t="s">
        <v>31513</v>
      </c>
      <c r="M119" s="20" t="str">
        <f t="shared" si="11"/>
        <v>IHUCRIPTORCFCLY50UG</v>
      </c>
      <c r="O119" t="s">
        <v>34625</v>
      </c>
      <c r="R119" t="str">
        <f t="shared" si="12"/>
        <v/>
      </c>
      <c r="S119" t="str">
        <f t="shared" si="17"/>
        <v/>
      </c>
      <c r="U119" t="str">
        <f t="shared" si="13"/>
        <v>CFC</v>
      </c>
      <c r="V119" t="str">
        <f t="shared" si="14"/>
        <v/>
      </c>
      <c r="W119" t="str">
        <f t="shared" si="15"/>
        <v/>
      </c>
      <c r="AB119" s="11" t="s">
        <v>34988</v>
      </c>
      <c r="AC119" s="11" t="s">
        <v>3</v>
      </c>
      <c r="AD119" t="str">
        <f t="shared" si="18"/>
        <v>Human Human Cripto Recombinant Protein C-Fc Tag Lyophilized 50UG</v>
      </c>
      <c r="AE119" t="str">
        <f t="shared" si="19"/>
        <v>Human Human Cripto Recombinant Protein C-Fc Tag Lyophilized 50UG</v>
      </c>
      <c r="AF119" s="10" t="s">
        <v>29416</v>
      </c>
      <c r="AG119" t="str">
        <f t="shared" si="20"/>
        <v>Human Cripto Recombinant Protein C-Fc Tag Lyophilized</v>
      </c>
    </row>
    <row r="120" spans="1:33" x14ac:dyDescent="0.35">
      <c r="A120" t="s">
        <v>37626</v>
      </c>
      <c r="B120" t="s">
        <v>33408</v>
      </c>
      <c r="C120" s="11" t="s">
        <v>34988</v>
      </c>
      <c r="D120" t="s">
        <v>194</v>
      </c>
      <c r="F120" t="s">
        <v>33410</v>
      </c>
      <c r="G120" t="s">
        <v>33415</v>
      </c>
      <c r="K120" t="str">
        <f t="shared" si="16"/>
        <v>LY</v>
      </c>
      <c r="L120" t="s">
        <v>33420</v>
      </c>
      <c r="M120" s="20" t="str">
        <f t="shared" si="11"/>
        <v>IHUCRPRHISLY250UG</v>
      </c>
      <c r="O120" t="s">
        <v>194</v>
      </c>
      <c r="R120" t="str">
        <f t="shared" si="12"/>
        <v/>
      </c>
      <c r="S120" t="str">
        <f t="shared" si="17"/>
        <v/>
      </c>
      <c r="U120" t="str">
        <f t="shared" si="13"/>
        <v/>
      </c>
      <c r="V120" t="str">
        <f t="shared" si="14"/>
        <v>HIS</v>
      </c>
      <c r="W120" t="str">
        <f t="shared" si="15"/>
        <v/>
      </c>
      <c r="AB120" s="11" t="s">
        <v>34988</v>
      </c>
      <c r="AC120" s="11" t="s">
        <v>3</v>
      </c>
      <c r="AD120" t="str">
        <f t="shared" si="18"/>
        <v>Human Human CRP Recombinant Protein His Tag Lyophilized 250UG</v>
      </c>
      <c r="AE120" t="str">
        <f t="shared" si="19"/>
        <v>Human Human CRP Recombinant Protein His Tag Lyophilized 250UG</v>
      </c>
      <c r="AF120" s="10" t="s">
        <v>29417</v>
      </c>
      <c r="AG120" t="str">
        <f t="shared" si="20"/>
        <v>Human CRP Recombinant Protein His Tag Lyophilized</v>
      </c>
    </row>
    <row r="121" spans="1:33" x14ac:dyDescent="0.35">
      <c r="A121" t="s">
        <v>37627</v>
      </c>
      <c r="B121" t="s">
        <v>33408</v>
      </c>
      <c r="C121" s="11" t="s">
        <v>34988</v>
      </c>
      <c r="D121" t="s">
        <v>34573</v>
      </c>
      <c r="F121" t="s">
        <v>33410</v>
      </c>
      <c r="G121" t="s">
        <v>33415</v>
      </c>
      <c r="K121" t="str">
        <f t="shared" si="16"/>
        <v>LY</v>
      </c>
      <c r="L121" t="s">
        <v>31513</v>
      </c>
      <c r="M121" s="20" t="str">
        <f t="shared" si="11"/>
        <v>IHUCSTSARHISLY50UG</v>
      </c>
      <c r="O121" t="s">
        <v>34573</v>
      </c>
      <c r="R121" t="str">
        <f t="shared" si="12"/>
        <v/>
      </c>
      <c r="S121" t="str">
        <f t="shared" si="17"/>
        <v/>
      </c>
      <c r="U121" t="str">
        <f t="shared" si="13"/>
        <v/>
      </c>
      <c r="V121" t="str">
        <f t="shared" si="14"/>
        <v>HIS</v>
      </c>
      <c r="W121" t="str">
        <f t="shared" si="15"/>
        <v/>
      </c>
      <c r="AB121" s="11" t="s">
        <v>34988</v>
      </c>
      <c r="AC121" s="11" t="s">
        <v>3</v>
      </c>
      <c r="AD121" t="str">
        <f t="shared" si="18"/>
        <v>Human Human Cystatin SA Recombinant Protein His Tag Lyophilized 50UG</v>
      </c>
      <c r="AE121" t="str">
        <f t="shared" si="19"/>
        <v>Human Human Cystatin SA Recombinant Protein His Tag Lyophilized 50UG</v>
      </c>
      <c r="AF121" s="10" t="s">
        <v>29418</v>
      </c>
      <c r="AG121" t="str">
        <f t="shared" si="20"/>
        <v>Human Cystatin SA Recombinant Protein His Tag Lyophilized</v>
      </c>
    </row>
    <row r="122" spans="1:33" x14ac:dyDescent="0.35">
      <c r="A122" t="s">
        <v>37628</v>
      </c>
      <c r="B122" t="s">
        <v>33408</v>
      </c>
      <c r="C122" s="11" t="s">
        <v>34988</v>
      </c>
      <c r="D122" t="s">
        <v>34575</v>
      </c>
      <c r="F122" t="s">
        <v>33410</v>
      </c>
      <c r="G122" t="s">
        <v>33415</v>
      </c>
      <c r="K122" t="str">
        <f t="shared" si="16"/>
        <v>LY</v>
      </c>
      <c r="L122" t="s">
        <v>31510</v>
      </c>
      <c r="M122" s="20" t="str">
        <f t="shared" si="11"/>
        <v>IHUCSTSRHISLY100UG</v>
      </c>
      <c r="O122" t="s">
        <v>34575</v>
      </c>
      <c r="R122" t="str">
        <f t="shared" si="12"/>
        <v/>
      </c>
      <c r="S122" t="str">
        <f t="shared" si="17"/>
        <v/>
      </c>
      <c r="U122" t="str">
        <f t="shared" si="13"/>
        <v/>
      </c>
      <c r="V122" t="str">
        <f t="shared" si="14"/>
        <v>HIS</v>
      </c>
      <c r="W122" t="str">
        <f t="shared" si="15"/>
        <v/>
      </c>
      <c r="AB122" s="11" t="s">
        <v>34988</v>
      </c>
      <c r="AC122" s="11" t="s">
        <v>3</v>
      </c>
      <c r="AD122" t="str">
        <f t="shared" si="18"/>
        <v>Human Human Cystatin S Recombinant Protein His Tag Lyophilized 100UG</v>
      </c>
      <c r="AE122" t="str">
        <f t="shared" si="19"/>
        <v>Human Human Cystatin S Recombinant Protein His Tag Lyophilized 100UG</v>
      </c>
      <c r="AF122" s="10" t="s">
        <v>29419</v>
      </c>
      <c r="AG122" t="str">
        <f t="shared" si="20"/>
        <v>Human Cystatin S Recombinant Protein His Tag Lyophilized</v>
      </c>
    </row>
    <row r="123" spans="1:33" x14ac:dyDescent="0.35">
      <c r="A123" t="s">
        <v>37629</v>
      </c>
      <c r="B123" t="s">
        <v>33408</v>
      </c>
      <c r="C123" s="11" t="s">
        <v>34988</v>
      </c>
      <c r="D123" t="s">
        <v>34574</v>
      </c>
      <c r="F123" t="s">
        <v>33410</v>
      </c>
      <c r="G123" t="s">
        <v>33415</v>
      </c>
      <c r="K123" t="str">
        <f t="shared" si="16"/>
        <v>LY</v>
      </c>
      <c r="L123" t="s">
        <v>31513</v>
      </c>
      <c r="M123" s="20" t="str">
        <f t="shared" si="11"/>
        <v>IHUCSTDRHISLY50UG</v>
      </c>
      <c r="O123" t="s">
        <v>34574</v>
      </c>
      <c r="R123" t="str">
        <f t="shared" si="12"/>
        <v/>
      </c>
      <c r="S123" t="str">
        <f t="shared" si="17"/>
        <v/>
      </c>
      <c r="U123" t="str">
        <f t="shared" si="13"/>
        <v/>
      </c>
      <c r="V123" t="str">
        <f t="shared" si="14"/>
        <v>HIS</v>
      </c>
      <c r="W123" t="str">
        <f t="shared" si="15"/>
        <v/>
      </c>
      <c r="AB123" s="11" t="s">
        <v>34988</v>
      </c>
      <c r="AC123" s="11" t="s">
        <v>3</v>
      </c>
      <c r="AD123" t="str">
        <f t="shared" si="18"/>
        <v>Human Human Cystatin D Recombinant Protein His Tag Lyophilized 50UG</v>
      </c>
      <c r="AE123" t="str">
        <f t="shared" si="19"/>
        <v>Human Human Cystatin D Recombinant Protein His Tag Lyophilized 50UG</v>
      </c>
      <c r="AF123" s="10" t="s">
        <v>29420</v>
      </c>
      <c r="AG123" t="str">
        <f t="shared" si="20"/>
        <v>Human Cystatin D Recombinant Protein His Tag Lyophilized</v>
      </c>
    </row>
    <row r="124" spans="1:33" x14ac:dyDescent="0.35">
      <c r="A124" t="s">
        <v>37630</v>
      </c>
      <c r="B124" t="s">
        <v>33408</v>
      </c>
      <c r="C124" s="11" t="s">
        <v>34988</v>
      </c>
      <c r="D124" t="s">
        <v>34576</v>
      </c>
      <c r="F124" t="s">
        <v>33410</v>
      </c>
      <c r="G124" t="s">
        <v>33415</v>
      </c>
      <c r="K124" t="str">
        <f t="shared" si="16"/>
        <v>LY</v>
      </c>
      <c r="L124" t="s">
        <v>31511</v>
      </c>
      <c r="M124" s="20" t="str">
        <f t="shared" si="11"/>
        <v>IHUCD115RHISLY200UG</v>
      </c>
      <c r="O124" t="s">
        <v>34576</v>
      </c>
      <c r="R124" t="str">
        <f t="shared" si="12"/>
        <v/>
      </c>
      <c r="S124" t="str">
        <f t="shared" si="17"/>
        <v/>
      </c>
      <c r="U124" t="str">
        <f t="shared" si="13"/>
        <v/>
      </c>
      <c r="V124" t="str">
        <f t="shared" si="14"/>
        <v>HIS</v>
      </c>
      <c r="W124" t="str">
        <f t="shared" si="15"/>
        <v/>
      </c>
      <c r="AB124" s="11" t="s">
        <v>34988</v>
      </c>
      <c r="AC124" s="11" t="s">
        <v>3</v>
      </c>
      <c r="AD124" t="str">
        <f t="shared" si="18"/>
        <v>Human Human CD115 Recombinant Protein His Tag Lyophilized 200UG</v>
      </c>
      <c r="AE124" t="str">
        <f t="shared" si="19"/>
        <v>Human Human CD115 Recombinant Protein His Tag Lyophilized 200UG</v>
      </c>
      <c r="AF124" s="10" t="s">
        <v>29421</v>
      </c>
      <c r="AG124" t="str">
        <f t="shared" si="20"/>
        <v>Human CD115 Recombinant Protein His Tag Lyophilized</v>
      </c>
    </row>
    <row r="125" spans="1:33" x14ac:dyDescent="0.35">
      <c r="A125" t="s">
        <v>37631</v>
      </c>
      <c r="B125" t="s">
        <v>33408</v>
      </c>
      <c r="C125" s="11" t="s">
        <v>34988</v>
      </c>
      <c r="D125" t="s">
        <v>34576</v>
      </c>
      <c r="F125" t="s">
        <v>33410</v>
      </c>
      <c r="G125" t="s">
        <v>35527</v>
      </c>
      <c r="K125" t="str">
        <f t="shared" si="16"/>
        <v>LY</v>
      </c>
      <c r="L125" t="s">
        <v>31511</v>
      </c>
      <c r="M125" s="20" t="str">
        <f t="shared" si="11"/>
        <v>IHUCD115RCFCLY200UG</v>
      </c>
      <c r="O125" t="s">
        <v>34576</v>
      </c>
      <c r="R125" t="str">
        <f t="shared" si="12"/>
        <v/>
      </c>
      <c r="S125" t="str">
        <f t="shared" si="17"/>
        <v/>
      </c>
      <c r="U125" t="str">
        <f t="shared" si="13"/>
        <v>CFC</v>
      </c>
      <c r="V125" t="str">
        <f t="shared" si="14"/>
        <v/>
      </c>
      <c r="W125" t="str">
        <f t="shared" si="15"/>
        <v/>
      </c>
      <c r="AB125" s="11" t="s">
        <v>34988</v>
      </c>
      <c r="AC125" s="11" t="s">
        <v>3</v>
      </c>
      <c r="AD125" t="str">
        <f t="shared" si="18"/>
        <v>Human Human CD115 Recombinant Protein C-Fc Tag Lyophilized 200UG</v>
      </c>
      <c r="AE125" t="str">
        <f t="shared" si="19"/>
        <v>Human Human CD115 Recombinant Protein C-Fc Tag Lyophilized 200UG</v>
      </c>
      <c r="AF125" s="10" t="s">
        <v>29422</v>
      </c>
      <c r="AG125" t="str">
        <f t="shared" si="20"/>
        <v>Human CD115 Recombinant Protein C-Fc Tag Lyophilized</v>
      </c>
    </row>
    <row r="126" spans="1:33" x14ac:dyDescent="0.35">
      <c r="A126" t="s">
        <v>37632</v>
      </c>
      <c r="B126" t="s">
        <v>33408</v>
      </c>
      <c r="C126" s="11" t="s">
        <v>34988</v>
      </c>
      <c r="D126" t="s">
        <v>17066</v>
      </c>
      <c r="F126" t="s">
        <v>33410</v>
      </c>
      <c r="G126" t="s">
        <v>33415</v>
      </c>
      <c r="K126" t="str">
        <f t="shared" si="16"/>
        <v>LY</v>
      </c>
      <c r="L126" t="s">
        <v>31513</v>
      </c>
      <c r="M126" s="20" t="str">
        <f t="shared" si="11"/>
        <v>IHUCTSL1RHISLY50UG</v>
      </c>
      <c r="O126" t="s">
        <v>17066</v>
      </c>
      <c r="R126" t="str">
        <f t="shared" si="12"/>
        <v/>
      </c>
      <c r="S126" t="str">
        <f t="shared" si="17"/>
        <v/>
      </c>
      <c r="U126" t="str">
        <f t="shared" si="13"/>
        <v/>
      </c>
      <c r="V126" t="str">
        <f t="shared" si="14"/>
        <v>HIS</v>
      </c>
      <c r="W126" t="str">
        <f t="shared" si="15"/>
        <v/>
      </c>
      <c r="AB126" s="11" t="s">
        <v>34988</v>
      </c>
      <c r="AC126" s="11" t="s">
        <v>3</v>
      </c>
      <c r="AD126" t="str">
        <f t="shared" si="18"/>
        <v>Human Human Cathepsin L1 Recombinant Protein His Tag Lyophilized 50UG</v>
      </c>
      <c r="AE126" t="str">
        <f t="shared" si="19"/>
        <v>Human Human Cathepsin L1 Recombinant Protein His Tag Lyophilized 50UG</v>
      </c>
      <c r="AF126" s="10" t="s">
        <v>29423</v>
      </c>
      <c r="AG126" t="str">
        <f t="shared" si="20"/>
        <v>Human Cathepsin L1 Recombinant Protein His Tag Lyophilized</v>
      </c>
    </row>
    <row r="127" spans="1:33" x14ac:dyDescent="0.35">
      <c r="A127" t="s">
        <v>37633</v>
      </c>
      <c r="B127" t="s">
        <v>33408</v>
      </c>
      <c r="C127" s="11" t="s">
        <v>34988</v>
      </c>
      <c r="D127" t="s">
        <v>37</v>
      </c>
      <c r="F127" t="s">
        <v>33410</v>
      </c>
      <c r="G127" t="s">
        <v>33415</v>
      </c>
      <c r="K127" t="str">
        <f t="shared" si="16"/>
        <v>LY</v>
      </c>
      <c r="L127" t="s">
        <v>31511</v>
      </c>
      <c r="M127" s="20" t="str">
        <f t="shared" si="11"/>
        <v>IHUCTLA4RHISLY200UG</v>
      </c>
      <c r="O127" t="s">
        <v>37</v>
      </c>
      <c r="R127" t="str">
        <f t="shared" si="12"/>
        <v/>
      </c>
      <c r="S127" t="str">
        <f t="shared" si="17"/>
        <v/>
      </c>
      <c r="U127" t="str">
        <f t="shared" si="13"/>
        <v/>
      </c>
      <c r="V127" t="str">
        <f t="shared" si="14"/>
        <v>HIS</v>
      </c>
      <c r="W127" t="str">
        <f t="shared" si="15"/>
        <v/>
      </c>
      <c r="AB127" s="11" t="s">
        <v>34988</v>
      </c>
      <c r="AC127" s="11" t="s">
        <v>3</v>
      </c>
      <c r="AD127" t="str">
        <f t="shared" si="18"/>
        <v>Human Human CTLA 4 Recombinant Protein His Tag Lyophilized 200UG</v>
      </c>
      <c r="AE127" t="str">
        <f t="shared" si="19"/>
        <v>Human Human CTLA 4 Recombinant Protein His Tag Lyophilized 200UG</v>
      </c>
      <c r="AF127" s="10" t="s">
        <v>29424</v>
      </c>
      <c r="AG127" t="str">
        <f t="shared" si="20"/>
        <v>Human CTLA 4 Recombinant Protein His Tag Lyophilized</v>
      </c>
    </row>
    <row r="128" spans="1:33" x14ac:dyDescent="0.35">
      <c r="A128" t="s">
        <v>37634</v>
      </c>
      <c r="B128" t="s">
        <v>33408</v>
      </c>
      <c r="C128" s="11" t="s">
        <v>34988</v>
      </c>
      <c r="D128" t="s">
        <v>37</v>
      </c>
      <c r="F128" t="s">
        <v>33410</v>
      </c>
      <c r="G128" t="s">
        <v>35527</v>
      </c>
      <c r="K128" t="str">
        <f t="shared" si="16"/>
        <v>LY</v>
      </c>
      <c r="L128" t="s">
        <v>31511</v>
      </c>
      <c r="M128" s="20" t="str">
        <f t="shared" si="11"/>
        <v>IHUCTLA4RCFCLY200UG</v>
      </c>
      <c r="O128" t="s">
        <v>37</v>
      </c>
      <c r="R128" t="str">
        <f t="shared" si="12"/>
        <v/>
      </c>
      <c r="S128" t="str">
        <f t="shared" si="17"/>
        <v/>
      </c>
      <c r="U128" t="str">
        <f t="shared" si="13"/>
        <v>CFC</v>
      </c>
      <c r="V128" t="str">
        <f t="shared" si="14"/>
        <v/>
      </c>
      <c r="W128" t="str">
        <f t="shared" si="15"/>
        <v/>
      </c>
      <c r="AB128" s="11" t="s">
        <v>34988</v>
      </c>
      <c r="AC128" s="11" t="s">
        <v>3</v>
      </c>
      <c r="AD128" t="str">
        <f t="shared" si="18"/>
        <v>Human Human CTLA 4 Recombinant Protein C-Fc Tag Lyophilized 200UG</v>
      </c>
      <c r="AE128" t="str">
        <f t="shared" si="19"/>
        <v>Human Human CTLA 4 Recombinant Protein C-Fc Tag Lyophilized 200UG</v>
      </c>
      <c r="AF128" s="10" t="s">
        <v>29425</v>
      </c>
      <c r="AG128" t="str">
        <f t="shared" si="20"/>
        <v>Human CTLA 4 Recombinant Protein C-Fc Tag Lyophilized</v>
      </c>
    </row>
    <row r="129" spans="1:33" x14ac:dyDescent="0.35">
      <c r="A129" t="s">
        <v>37635</v>
      </c>
      <c r="B129" t="s">
        <v>33408</v>
      </c>
      <c r="C129" s="11" t="s">
        <v>34988</v>
      </c>
      <c r="D129" t="s">
        <v>37</v>
      </c>
      <c r="F129" t="s">
        <v>33410</v>
      </c>
      <c r="G129" t="s">
        <v>33415</v>
      </c>
      <c r="K129" t="str">
        <f t="shared" si="16"/>
        <v>LY</v>
      </c>
      <c r="L129" t="s">
        <v>31510</v>
      </c>
      <c r="M129" s="20" t="str">
        <f t="shared" ref="M129:M192" si="21">CONCATENATE(B129,C129,D129,E129,F129,G129,H129,I129,J129,K129,L129)</f>
        <v>IHUCTLA4RHISLY100UG</v>
      </c>
      <c r="O129" t="s">
        <v>37</v>
      </c>
      <c r="R129" t="str">
        <f t="shared" ref="R129:R192" si="22">IF(ISNUMBER(SEARCH("C-terminal",A129)),"CT",IF(ISNUMBER(SEARCH("N-terminal",A129)),"NT",""))</f>
        <v/>
      </c>
      <c r="S129" t="str">
        <f t="shared" si="17"/>
        <v/>
      </c>
      <c r="U129" t="str">
        <f t="shared" ref="U129:U157" si="23">IF(ISNUMBER(SEARCH("C-Fc",A129)),"CFC",IF(ISNUMBER(SEARCH("N-Fc",A129)),"NFC",IF(ISNUMBER(SEARCH("Fc-tag",A129)),"FC",IF(ISNUMBER(SEARCH("Fc",A129)),"FC",IF(ISNUMBER(SEARCH("Fc tag",A129)),"FC","")))))</f>
        <v/>
      </c>
      <c r="V129" t="str">
        <f t="shared" ref="V129:V157" si="24">IF(ISNUMBER(SEARCH("C-His",A129)),"CHIS",IF(ISNUMBER(SEARCH("N-His",A129)),"NHIS",IF(ISNUMBER(SEARCH("His-tag",A129)),"HIS",IF(ISNUMBER(SEARCH("His",A129)),"HIS",IF(ISNUMBER(SEARCH("His tag",A129)),"HIS","")))))</f>
        <v>HIS</v>
      </c>
      <c r="W129" t="str">
        <f t="shared" ref="W129:W157" si="25">IF(ISNUMBER(SEARCH("C-Avi",A129)),"CAVI",IF(ISNUMBER(SEARCH("N-Avi",A129)),"NAVI",IF(ISNUMBER(SEARCH("Avi-tag",A129)),"AVI",IF(ISNUMBER(SEARCH("Avi",A129)),"AVI",IF(ISNUMBER(SEARCH("Avi tag",A129)),"AVI","")))))</f>
        <v/>
      </c>
      <c r="AB129" s="11" t="s">
        <v>34988</v>
      </c>
      <c r="AC129" s="11" t="s">
        <v>3</v>
      </c>
      <c r="AD129" t="str">
        <f t="shared" si="18"/>
        <v>Human Human CTLA 4 Recombinant Protein His Tag Lyophilized 100UG</v>
      </c>
      <c r="AE129" t="str">
        <f t="shared" si="19"/>
        <v>Human Human CTLA 4 Recombinant Protein His Tag Lyophilized 100UG</v>
      </c>
      <c r="AF129" s="10" t="s">
        <v>29424</v>
      </c>
      <c r="AG129" t="str">
        <f t="shared" si="20"/>
        <v>Human CTLA 4 Recombinant Protein His Tag Lyophilized</v>
      </c>
    </row>
    <row r="130" spans="1:33" x14ac:dyDescent="0.35">
      <c r="A130" t="s">
        <v>37634</v>
      </c>
      <c r="B130" t="s">
        <v>33408</v>
      </c>
      <c r="C130" s="11" t="s">
        <v>34988</v>
      </c>
      <c r="D130" t="s">
        <v>37</v>
      </c>
      <c r="F130" t="s">
        <v>33410</v>
      </c>
      <c r="G130" t="s">
        <v>35527</v>
      </c>
      <c r="K130" t="str">
        <f t="shared" ref="K130:K193" si="26">IF(ISNUMBER(SEARCH("lyophilized",A130)),"LY","")</f>
        <v>LY</v>
      </c>
      <c r="L130" t="s">
        <v>31511</v>
      </c>
      <c r="M130" s="20" t="str">
        <f t="shared" si="21"/>
        <v>IHUCTLA4RCFCLY200UG</v>
      </c>
      <c r="O130" t="s">
        <v>37</v>
      </c>
      <c r="R130" t="str">
        <f t="shared" si="22"/>
        <v/>
      </c>
      <c r="S130" t="str">
        <f t="shared" ref="S130:S193" si="27">IF(ISNUMBER(SEARCH("N-6 His Tag", A130)), "N6HIS", "")</f>
        <v/>
      </c>
      <c r="U130" t="str">
        <f t="shared" si="23"/>
        <v>CFC</v>
      </c>
      <c r="V130" t="str">
        <f t="shared" si="24"/>
        <v/>
      </c>
      <c r="W130" t="str">
        <f t="shared" si="25"/>
        <v/>
      </c>
      <c r="AB130" s="11" t="s">
        <v>34988</v>
      </c>
      <c r="AC130" s="11" t="s">
        <v>3</v>
      </c>
      <c r="AD130" t="str">
        <f t="shared" ref="AD130:AD193" si="28">CONCATENATE(AC130, " ", A130)</f>
        <v>Human Human CTLA 4 Recombinant Protein C-Fc Tag Lyophilized 200UG</v>
      </c>
      <c r="AE130" t="str">
        <f t="shared" ref="AE130:AE193" si="29">TRIM(AD130)</f>
        <v>Human Human CTLA 4 Recombinant Protein C-Fc Tag Lyophilized 200UG</v>
      </c>
      <c r="AF130" s="10" t="s">
        <v>29425</v>
      </c>
      <c r="AG130" t="str">
        <f t="shared" ref="AG130:AG193" si="30">TRIM(CONCATENATE(AC130, " ", AF130))</f>
        <v>Human CTLA 4 Recombinant Protein C-Fc Tag Lyophilized</v>
      </c>
    </row>
    <row r="131" spans="1:33" x14ac:dyDescent="0.35">
      <c r="A131" t="s">
        <v>37636</v>
      </c>
      <c r="B131" t="s">
        <v>33408</v>
      </c>
      <c r="C131" s="11" t="s">
        <v>34988</v>
      </c>
      <c r="D131" t="s">
        <v>692</v>
      </c>
      <c r="F131" t="s">
        <v>33410</v>
      </c>
      <c r="G131" t="s">
        <v>33415</v>
      </c>
      <c r="K131" t="str">
        <f t="shared" si="26"/>
        <v>LY</v>
      </c>
      <c r="L131" t="s">
        <v>31513</v>
      </c>
      <c r="M131" s="20" t="str">
        <f t="shared" si="21"/>
        <v>IHUCTSBRHISLY50UG</v>
      </c>
      <c r="O131" t="s">
        <v>692</v>
      </c>
      <c r="R131" t="str">
        <f t="shared" si="22"/>
        <v/>
      </c>
      <c r="S131" t="str">
        <f t="shared" si="27"/>
        <v/>
      </c>
      <c r="U131" t="str">
        <f t="shared" si="23"/>
        <v/>
      </c>
      <c r="V131" t="str">
        <f t="shared" si="24"/>
        <v>HIS</v>
      </c>
      <c r="W131" t="str">
        <f t="shared" si="25"/>
        <v/>
      </c>
      <c r="AB131" s="11" t="s">
        <v>34988</v>
      </c>
      <c r="AC131" s="11" t="s">
        <v>3</v>
      </c>
      <c r="AD131" t="str">
        <f t="shared" si="28"/>
        <v>Human Human Cathepsin B Recombinant Protein His Tag Lyophilized 50UG</v>
      </c>
      <c r="AE131" t="str">
        <f t="shared" si="29"/>
        <v>Human Human Cathepsin B Recombinant Protein His Tag Lyophilized 50UG</v>
      </c>
      <c r="AF131" s="10" t="s">
        <v>29426</v>
      </c>
      <c r="AG131" t="str">
        <f t="shared" si="30"/>
        <v>Human Cathepsin B Recombinant Protein His Tag Lyophilized</v>
      </c>
    </row>
    <row r="132" spans="1:33" x14ac:dyDescent="0.35">
      <c r="A132" t="s">
        <v>37637</v>
      </c>
      <c r="B132" t="s">
        <v>33408</v>
      </c>
      <c r="C132" s="11" t="s">
        <v>34988</v>
      </c>
      <c r="D132" t="s">
        <v>965</v>
      </c>
      <c r="F132" t="s">
        <v>33410</v>
      </c>
      <c r="G132" t="s">
        <v>33415</v>
      </c>
      <c r="K132" t="str">
        <f t="shared" si="26"/>
        <v>LY</v>
      </c>
      <c r="L132" t="s">
        <v>31513</v>
      </c>
      <c r="M132" s="20" t="str">
        <f t="shared" si="21"/>
        <v>IHUCTSSRHISLY50UG</v>
      </c>
      <c r="O132" t="s">
        <v>965</v>
      </c>
      <c r="R132" t="str">
        <f t="shared" si="22"/>
        <v/>
      </c>
      <c r="S132" t="str">
        <f t="shared" si="27"/>
        <v/>
      </c>
      <c r="U132" t="str">
        <f t="shared" si="23"/>
        <v/>
      </c>
      <c r="V132" t="str">
        <f t="shared" si="24"/>
        <v>HIS</v>
      </c>
      <c r="W132" t="str">
        <f t="shared" si="25"/>
        <v/>
      </c>
      <c r="AB132" s="11" t="s">
        <v>34988</v>
      </c>
      <c r="AC132" s="11" t="s">
        <v>3</v>
      </c>
      <c r="AD132" t="str">
        <f t="shared" si="28"/>
        <v>Human Human Cathepsin S Recombinant Protein His Tag Lyophilized 50UG</v>
      </c>
      <c r="AE132" t="str">
        <f t="shared" si="29"/>
        <v>Human Human Cathepsin S Recombinant Protein His Tag Lyophilized 50UG</v>
      </c>
      <c r="AF132" s="10" t="s">
        <v>29427</v>
      </c>
      <c r="AG132" t="str">
        <f t="shared" si="30"/>
        <v>Human Cathepsin S Recombinant Protein His Tag Lyophilized</v>
      </c>
    </row>
    <row r="133" spans="1:33" x14ac:dyDescent="0.35">
      <c r="A133" t="s">
        <v>37638</v>
      </c>
      <c r="B133" t="s">
        <v>33408</v>
      </c>
      <c r="C133" s="11" t="s">
        <v>34988</v>
      </c>
      <c r="D133" t="s">
        <v>46</v>
      </c>
      <c r="F133" t="s">
        <v>33410</v>
      </c>
      <c r="G133" t="s">
        <v>35536</v>
      </c>
      <c r="K133" t="str">
        <f t="shared" si="26"/>
        <v>LY</v>
      </c>
      <c r="L133" t="s">
        <v>31513</v>
      </c>
      <c r="M133" s="20" t="str">
        <f t="shared" si="21"/>
        <v>IHUCXCR4RNFCLY50UG</v>
      </c>
      <c r="O133" t="s">
        <v>46</v>
      </c>
      <c r="R133" t="str">
        <f t="shared" si="22"/>
        <v/>
      </c>
      <c r="S133" t="str">
        <f t="shared" si="27"/>
        <v/>
      </c>
      <c r="U133" t="str">
        <f t="shared" si="23"/>
        <v>NFC</v>
      </c>
      <c r="V133" t="str">
        <f t="shared" si="24"/>
        <v/>
      </c>
      <c r="W133" t="str">
        <f t="shared" si="25"/>
        <v/>
      </c>
      <c r="AB133" s="11" t="s">
        <v>34988</v>
      </c>
      <c r="AC133" s="11" t="s">
        <v>3</v>
      </c>
      <c r="AD133" t="str">
        <f t="shared" si="28"/>
        <v>Human Human CXCR4 Recombinant Protein N-Fc Tag Lyophilized 50UG</v>
      </c>
      <c r="AE133" t="str">
        <f t="shared" si="29"/>
        <v>Human Human CXCR4 Recombinant Protein N-Fc Tag Lyophilized 50UG</v>
      </c>
      <c r="AF133" s="10" t="s">
        <v>29428</v>
      </c>
      <c r="AG133" t="str">
        <f t="shared" si="30"/>
        <v>Human CXCR4 Recombinant Protein N-Fc Tag Lyophilized</v>
      </c>
    </row>
    <row r="134" spans="1:33" x14ac:dyDescent="0.35">
      <c r="A134" t="s">
        <v>37639</v>
      </c>
      <c r="B134" t="s">
        <v>33408</v>
      </c>
      <c r="C134" s="11" t="s">
        <v>34988</v>
      </c>
      <c r="D134" t="s">
        <v>34577</v>
      </c>
      <c r="F134" t="s">
        <v>33410</v>
      </c>
      <c r="G134" t="s">
        <v>33415</v>
      </c>
      <c r="K134" t="str">
        <f t="shared" si="26"/>
        <v>LY</v>
      </c>
      <c r="L134" t="s">
        <v>31510</v>
      </c>
      <c r="M134" s="20" t="str">
        <f t="shared" si="21"/>
        <v>IHUCARRHISLY100UG</v>
      </c>
      <c r="O134" t="s">
        <v>34577</v>
      </c>
      <c r="R134" t="str">
        <f t="shared" si="22"/>
        <v/>
      </c>
      <c r="S134" t="str">
        <f t="shared" si="27"/>
        <v/>
      </c>
      <c r="U134" t="str">
        <f t="shared" si="23"/>
        <v/>
      </c>
      <c r="V134" t="str">
        <f t="shared" si="24"/>
        <v>HIS</v>
      </c>
      <c r="W134" t="str">
        <f t="shared" si="25"/>
        <v/>
      </c>
      <c r="AB134" s="11" t="s">
        <v>34988</v>
      </c>
      <c r="AC134" s="11" t="s">
        <v>3</v>
      </c>
      <c r="AD134" t="str">
        <f t="shared" si="28"/>
        <v>Human Human CAR Recombinant Protein His Tag Lyophilized 100UG</v>
      </c>
      <c r="AE134" t="str">
        <f t="shared" si="29"/>
        <v>Human Human CAR Recombinant Protein His Tag Lyophilized 100UG</v>
      </c>
      <c r="AF134" s="10" t="s">
        <v>29429</v>
      </c>
      <c r="AG134" t="str">
        <f t="shared" si="30"/>
        <v>Human CAR Recombinant Protein His Tag Lyophilized</v>
      </c>
    </row>
    <row r="135" spans="1:33" x14ac:dyDescent="0.35">
      <c r="A135" t="s">
        <v>37640</v>
      </c>
      <c r="B135" t="s">
        <v>33408</v>
      </c>
      <c r="C135" s="11" t="s">
        <v>34988</v>
      </c>
      <c r="D135" t="s">
        <v>33414</v>
      </c>
      <c r="E135" t="s">
        <v>34582</v>
      </c>
      <c r="F135" t="s">
        <v>33410</v>
      </c>
      <c r="G135" t="s">
        <v>33415</v>
      </c>
      <c r="K135" t="str">
        <f t="shared" si="26"/>
        <v>LY</v>
      </c>
      <c r="L135" t="s">
        <v>31511</v>
      </c>
      <c r="M135" s="20" t="str">
        <f t="shared" si="21"/>
        <v>IHUBPRTGLY2RHISLY200UG</v>
      </c>
      <c r="O135" t="s">
        <v>36011</v>
      </c>
      <c r="R135" t="str">
        <f t="shared" si="22"/>
        <v/>
      </c>
      <c r="S135" t="str">
        <f t="shared" si="27"/>
        <v/>
      </c>
      <c r="U135" t="str">
        <f t="shared" si="23"/>
        <v/>
      </c>
      <c r="V135" t="str">
        <f t="shared" si="24"/>
        <v>HIS</v>
      </c>
      <c r="W135" t="str">
        <f t="shared" si="25"/>
        <v/>
      </c>
      <c r="AB135" s="11" t="s">
        <v>34988</v>
      </c>
      <c r="AC135" s="11" t="s">
        <v>3</v>
      </c>
      <c r="AD135" t="str">
        <f t="shared" si="28"/>
        <v>Human Human Bone proteoglycan II Recombinant Protein His Tag Lyophilized 200UG</v>
      </c>
      <c r="AE135" t="str">
        <f t="shared" si="29"/>
        <v>Human Human Bone proteoglycan II Recombinant Protein His Tag Lyophilized 200UG</v>
      </c>
      <c r="AF135" s="10" t="s">
        <v>29430</v>
      </c>
      <c r="AG135" t="str">
        <f t="shared" si="30"/>
        <v>Human Bone proteoglycan II Recombinant Protein His Tag Lyophilized</v>
      </c>
    </row>
    <row r="136" spans="1:33" x14ac:dyDescent="0.35">
      <c r="A136" t="s">
        <v>37641</v>
      </c>
      <c r="B136" t="s">
        <v>33408</v>
      </c>
      <c r="C136" s="11" t="s">
        <v>37508</v>
      </c>
      <c r="D136" t="s">
        <v>1142</v>
      </c>
      <c r="F136" t="s">
        <v>33410</v>
      </c>
      <c r="G136" t="s">
        <v>33415</v>
      </c>
      <c r="K136" t="str">
        <f t="shared" si="26"/>
        <v>LY</v>
      </c>
      <c r="L136" t="s">
        <v>31511</v>
      </c>
      <c r="M136" s="20" t="str">
        <f t="shared" si="21"/>
        <v>IBCTDIABLORHISLY200UG</v>
      </c>
      <c r="O136" t="s">
        <v>1142</v>
      </c>
      <c r="R136" t="str">
        <f t="shared" si="22"/>
        <v/>
      </c>
      <c r="S136" t="str">
        <f t="shared" si="27"/>
        <v/>
      </c>
      <c r="U136" t="str">
        <f t="shared" si="23"/>
        <v/>
      </c>
      <c r="V136" t="str">
        <f t="shared" si="24"/>
        <v>HIS</v>
      </c>
      <c r="W136" t="str">
        <f t="shared" si="25"/>
        <v/>
      </c>
      <c r="AB136" s="11" t="s">
        <v>37508</v>
      </c>
      <c r="AC136" s="11" t="s">
        <v>37196</v>
      </c>
      <c r="AD136" t="str">
        <f t="shared" si="28"/>
        <v>Bacteria-Derived Bacteria-Derived DIABLO Recombinant Protein His Tag Lyophilized 200UG</v>
      </c>
      <c r="AE136" t="str">
        <f t="shared" si="29"/>
        <v>Bacteria-Derived Bacteria-Derived DIABLO Recombinant Protein His Tag Lyophilized 200UG</v>
      </c>
      <c r="AF136" s="10" t="s">
        <v>29431</v>
      </c>
      <c r="AG136" t="str">
        <f t="shared" si="30"/>
        <v>Bacteria-Derived DIABLO Recombinant Protein His Tag Lyophilized</v>
      </c>
    </row>
    <row r="137" spans="1:33" x14ac:dyDescent="0.35">
      <c r="A137" t="s">
        <v>37642</v>
      </c>
      <c r="B137" t="s">
        <v>33408</v>
      </c>
      <c r="C137" s="11" t="s">
        <v>34988</v>
      </c>
      <c r="D137" t="s">
        <v>392</v>
      </c>
      <c r="F137" t="s">
        <v>33410</v>
      </c>
      <c r="G137" t="s">
        <v>33415</v>
      </c>
      <c r="K137" t="str">
        <f t="shared" si="26"/>
        <v>LY</v>
      </c>
      <c r="L137" t="s">
        <v>31510</v>
      </c>
      <c r="M137" s="20" t="str">
        <f t="shared" si="21"/>
        <v>IHUDKK1RHISLY100UG</v>
      </c>
      <c r="O137" t="s">
        <v>392</v>
      </c>
      <c r="R137" t="str">
        <f t="shared" si="22"/>
        <v/>
      </c>
      <c r="S137" t="str">
        <f t="shared" si="27"/>
        <v/>
      </c>
      <c r="U137" t="str">
        <f t="shared" si="23"/>
        <v/>
      </c>
      <c r="V137" t="str">
        <f t="shared" si="24"/>
        <v>HIS</v>
      </c>
      <c r="W137" t="str">
        <f t="shared" si="25"/>
        <v/>
      </c>
      <c r="AB137" s="11" t="s">
        <v>34988</v>
      </c>
      <c r="AC137" s="11" t="s">
        <v>3</v>
      </c>
      <c r="AD137" t="str">
        <f t="shared" si="28"/>
        <v>Human Human DKK 1 Recombinant Protein His Tag Lyophilized 100UG</v>
      </c>
      <c r="AE137" t="str">
        <f t="shared" si="29"/>
        <v>Human Human DKK 1 Recombinant Protein His Tag Lyophilized 100UG</v>
      </c>
      <c r="AF137" s="10" t="s">
        <v>29432</v>
      </c>
      <c r="AG137" t="str">
        <f t="shared" si="30"/>
        <v>Human DKK 1 Recombinant Protein His Tag Lyophilized</v>
      </c>
    </row>
    <row r="138" spans="1:33" x14ac:dyDescent="0.35">
      <c r="A138" t="s">
        <v>37643</v>
      </c>
      <c r="B138" t="s">
        <v>33408</v>
      </c>
      <c r="C138" s="11" t="s">
        <v>34988</v>
      </c>
      <c r="D138" t="s">
        <v>392</v>
      </c>
      <c r="F138" t="s">
        <v>33410</v>
      </c>
      <c r="G138" t="s">
        <v>37486</v>
      </c>
      <c r="K138" t="str">
        <f t="shared" si="26"/>
        <v>LY</v>
      </c>
      <c r="L138" t="s">
        <v>31512</v>
      </c>
      <c r="M138" s="20" t="str">
        <f t="shared" si="21"/>
        <v>IHUDKK1RCTWINSTREPLY25UG</v>
      </c>
      <c r="O138" t="s">
        <v>392</v>
      </c>
      <c r="R138" t="str">
        <f t="shared" si="22"/>
        <v/>
      </c>
      <c r="S138" t="str">
        <f t="shared" si="27"/>
        <v/>
      </c>
      <c r="U138" t="str">
        <f t="shared" si="23"/>
        <v/>
      </c>
      <c r="V138" t="str">
        <f t="shared" si="24"/>
        <v/>
      </c>
      <c r="W138" t="str">
        <f t="shared" si="25"/>
        <v/>
      </c>
      <c r="AB138" s="11" t="s">
        <v>34988</v>
      </c>
      <c r="AC138" s="11" t="s">
        <v>3</v>
      </c>
      <c r="AD138" t="str">
        <f t="shared" si="28"/>
        <v>Human Human DKK 1 Recombinant Protein C-Twin Strep Tag Lyophilized 25UG</v>
      </c>
      <c r="AE138" t="str">
        <f t="shared" si="29"/>
        <v>Human Human DKK 1 Recombinant Protein C-Twin Strep Tag Lyophilized 25UG</v>
      </c>
      <c r="AF138" s="10" t="s">
        <v>29433</v>
      </c>
      <c r="AG138" t="str">
        <f t="shared" si="30"/>
        <v>Human DKK 1 Recombinant Protein C-Twin Strep Tag Lyophilized</v>
      </c>
    </row>
    <row r="139" spans="1:33" x14ac:dyDescent="0.35">
      <c r="A139" t="s">
        <v>37644</v>
      </c>
      <c r="B139" t="s">
        <v>33408</v>
      </c>
      <c r="C139" s="11" t="s">
        <v>34988</v>
      </c>
      <c r="D139" t="s">
        <v>17069</v>
      </c>
      <c r="F139" t="s">
        <v>33410</v>
      </c>
      <c r="G139" t="s">
        <v>33415</v>
      </c>
      <c r="K139" t="str">
        <f t="shared" si="26"/>
        <v>LY</v>
      </c>
      <c r="L139" t="s">
        <v>31511</v>
      </c>
      <c r="M139" s="20" t="str">
        <f t="shared" si="21"/>
        <v>IHUDKK3RHISLY200UG</v>
      </c>
      <c r="O139" t="s">
        <v>17069</v>
      </c>
      <c r="R139" t="str">
        <f t="shared" si="22"/>
        <v/>
      </c>
      <c r="S139" t="str">
        <f t="shared" si="27"/>
        <v/>
      </c>
      <c r="U139" t="str">
        <f t="shared" si="23"/>
        <v/>
      </c>
      <c r="V139" t="str">
        <f t="shared" si="24"/>
        <v>HIS</v>
      </c>
      <c r="W139" t="str">
        <f t="shared" si="25"/>
        <v/>
      </c>
      <c r="AB139" s="11" t="s">
        <v>34988</v>
      </c>
      <c r="AC139" s="11" t="s">
        <v>3</v>
      </c>
      <c r="AD139" t="str">
        <f t="shared" si="28"/>
        <v>Human Human DKK 3 Recombinant Protein His Tag Lyophilized 200UG</v>
      </c>
      <c r="AE139" t="str">
        <f t="shared" si="29"/>
        <v>Human Human DKK 3 Recombinant Protein His Tag Lyophilized 200UG</v>
      </c>
      <c r="AF139" s="10" t="s">
        <v>29434</v>
      </c>
      <c r="AG139" t="str">
        <f t="shared" si="30"/>
        <v>Human DKK 3 Recombinant Protein His Tag Lyophilized</v>
      </c>
    </row>
    <row r="140" spans="1:33" x14ac:dyDescent="0.35">
      <c r="A140" t="s">
        <v>37645</v>
      </c>
      <c r="B140" t="s">
        <v>33408</v>
      </c>
      <c r="C140" s="11" t="s">
        <v>34988</v>
      </c>
      <c r="D140" t="s">
        <v>34578</v>
      </c>
      <c r="F140" t="s">
        <v>33410</v>
      </c>
      <c r="G140" t="s">
        <v>33415</v>
      </c>
      <c r="K140" t="str">
        <f t="shared" si="26"/>
        <v>LY</v>
      </c>
      <c r="L140" t="s">
        <v>31510</v>
      </c>
      <c r="M140" s="20" t="str">
        <f t="shared" si="21"/>
        <v>IHUDL4RHISLY100UG</v>
      </c>
      <c r="O140" t="s">
        <v>35857</v>
      </c>
      <c r="R140" t="str">
        <f t="shared" si="22"/>
        <v/>
      </c>
      <c r="S140" t="str">
        <f t="shared" si="27"/>
        <v/>
      </c>
      <c r="U140" t="str">
        <f t="shared" si="23"/>
        <v/>
      </c>
      <c r="V140" t="str">
        <f t="shared" si="24"/>
        <v>HIS</v>
      </c>
      <c r="W140" t="str">
        <f t="shared" si="25"/>
        <v/>
      </c>
      <c r="AB140" s="11" t="s">
        <v>34988</v>
      </c>
      <c r="AC140" s="11" t="s">
        <v>3</v>
      </c>
      <c r="AD140" t="str">
        <f t="shared" si="28"/>
        <v>Human Human Delta 4 Recombinant Protein His Tag Lyophilized 100UG</v>
      </c>
      <c r="AE140" t="str">
        <f t="shared" si="29"/>
        <v>Human Human Delta 4 Recombinant Protein His Tag Lyophilized 100UG</v>
      </c>
      <c r="AF140" s="10" t="s">
        <v>29435</v>
      </c>
      <c r="AG140" t="str">
        <f t="shared" si="30"/>
        <v>Human Delta 4 Recombinant Protein His Tag Lyophilized</v>
      </c>
    </row>
    <row r="141" spans="1:33" x14ac:dyDescent="0.35">
      <c r="A141" t="s">
        <v>37646</v>
      </c>
      <c r="B141" t="s">
        <v>33408</v>
      </c>
      <c r="C141" s="11" t="s">
        <v>34988</v>
      </c>
      <c r="D141" t="s">
        <v>34578</v>
      </c>
      <c r="F141" t="s">
        <v>33410</v>
      </c>
      <c r="G141" t="s">
        <v>35527</v>
      </c>
      <c r="K141" t="str">
        <f t="shared" si="26"/>
        <v>LY</v>
      </c>
      <c r="L141" t="s">
        <v>31510</v>
      </c>
      <c r="M141" s="20" t="str">
        <f t="shared" si="21"/>
        <v>IHUDL4RCFCLY100UG</v>
      </c>
      <c r="O141" t="s">
        <v>35857</v>
      </c>
      <c r="R141" t="str">
        <f t="shared" si="22"/>
        <v/>
      </c>
      <c r="S141" t="str">
        <f t="shared" si="27"/>
        <v/>
      </c>
      <c r="U141" t="str">
        <f t="shared" si="23"/>
        <v>CFC</v>
      </c>
      <c r="V141" t="str">
        <f t="shared" si="24"/>
        <v/>
      </c>
      <c r="W141" t="str">
        <f t="shared" si="25"/>
        <v/>
      </c>
      <c r="AB141" s="11" t="s">
        <v>34988</v>
      </c>
      <c r="AC141" s="11" t="s">
        <v>3</v>
      </c>
      <c r="AD141" t="str">
        <f t="shared" si="28"/>
        <v>Human Human Delta4 Recombinant Protein C-Fc Tag Lyophilized 100UG</v>
      </c>
      <c r="AE141" t="str">
        <f t="shared" si="29"/>
        <v>Human Human Delta4 Recombinant Protein C-Fc Tag Lyophilized 100UG</v>
      </c>
      <c r="AF141" s="10" t="s">
        <v>29436</v>
      </c>
      <c r="AG141" t="str">
        <f t="shared" si="30"/>
        <v>Human Delta4 Recombinant Protein C-Fc Tag Lyophilized</v>
      </c>
    </row>
    <row r="142" spans="1:33" x14ac:dyDescent="0.35">
      <c r="A142" t="s">
        <v>37647</v>
      </c>
      <c r="B142" t="s">
        <v>33408</v>
      </c>
      <c r="C142" s="11" t="s">
        <v>34988</v>
      </c>
      <c r="D142" t="s">
        <v>34579</v>
      </c>
      <c r="F142" t="s">
        <v>33410</v>
      </c>
      <c r="G142" t="s">
        <v>88</v>
      </c>
      <c r="K142" t="str">
        <f t="shared" si="26"/>
        <v>LY</v>
      </c>
      <c r="L142" t="s">
        <v>31513</v>
      </c>
      <c r="M142" s="20" t="str">
        <f t="shared" si="21"/>
        <v>IHUCD26RTFLY50UG</v>
      </c>
      <c r="O142" t="s">
        <v>34579</v>
      </c>
      <c r="R142" t="str">
        <f t="shared" si="22"/>
        <v/>
      </c>
      <c r="S142" t="str">
        <f t="shared" si="27"/>
        <v/>
      </c>
      <c r="U142" t="str">
        <f t="shared" si="23"/>
        <v/>
      </c>
      <c r="V142" t="str">
        <f t="shared" si="24"/>
        <v/>
      </c>
      <c r="W142" t="str">
        <f t="shared" si="25"/>
        <v/>
      </c>
      <c r="AB142" s="11" t="s">
        <v>34988</v>
      </c>
      <c r="AC142" s="11" t="s">
        <v>3</v>
      </c>
      <c r="AD142" t="str">
        <f t="shared" si="28"/>
        <v>Human Human CD26 Recombinant Protein Tag free Lyophilized 50UG</v>
      </c>
      <c r="AE142" t="str">
        <f t="shared" si="29"/>
        <v>Human Human CD26 Recombinant Protein Tag free Lyophilized 50UG</v>
      </c>
      <c r="AF142" s="10" t="s">
        <v>29437</v>
      </c>
      <c r="AG142" t="str">
        <f t="shared" si="30"/>
        <v>Human CD26 Recombinant Protein Tag free Lyophilized</v>
      </c>
    </row>
    <row r="143" spans="1:33" x14ac:dyDescent="0.35">
      <c r="A143" t="s">
        <v>37648</v>
      </c>
      <c r="B143" t="s">
        <v>33408</v>
      </c>
      <c r="C143" s="11" t="s">
        <v>34988</v>
      </c>
      <c r="D143" t="s">
        <v>34579</v>
      </c>
      <c r="F143" t="s">
        <v>33410</v>
      </c>
      <c r="G143" t="s">
        <v>33415</v>
      </c>
      <c r="K143" t="str">
        <f t="shared" si="26"/>
        <v>LY</v>
      </c>
      <c r="L143" t="s">
        <v>31513</v>
      </c>
      <c r="M143" s="20" t="str">
        <f t="shared" si="21"/>
        <v>IHUCD26RHISLY50UG</v>
      </c>
      <c r="O143" t="s">
        <v>34579</v>
      </c>
      <c r="R143" t="str">
        <f t="shared" si="22"/>
        <v/>
      </c>
      <c r="S143" t="str">
        <f t="shared" si="27"/>
        <v/>
      </c>
      <c r="U143" t="str">
        <f t="shared" si="23"/>
        <v/>
      </c>
      <c r="V143" t="str">
        <f t="shared" si="24"/>
        <v>HIS</v>
      </c>
      <c r="W143" t="str">
        <f t="shared" si="25"/>
        <v/>
      </c>
      <c r="AB143" s="11" t="s">
        <v>34988</v>
      </c>
      <c r="AC143" s="11" t="s">
        <v>3</v>
      </c>
      <c r="AD143" t="str">
        <f t="shared" si="28"/>
        <v>Human Human CD26 Recombinant Protein His Tag Lyophilized 50UG</v>
      </c>
      <c r="AE143" t="str">
        <f t="shared" si="29"/>
        <v>Human Human CD26 Recombinant Protein His Tag Lyophilized 50UG</v>
      </c>
      <c r="AF143" s="10" t="s">
        <v>29438</v>
      </c>
      <c r="AG143" t="str">
        <f t="shared" si="30"/>
        <v>Human CD26 Recombinant Protein His Tag Lyophilized</v>
      </c>
    </row>
    <row r="144" spans="1:33" x14ac:dyDescent="0.35">
      <c r="A144" t="s">
        <v>37649</v>
      </c>
      <c r="B144" t="s">
        <v>33408</v>
      </c>
      <c r="C144" s="11" t="s">
        <v>34988</v>
      </c>
      <c r="D144" t="s">
        <v>34579</v>
      </c>
      <c r="F144" t="s">
        <v>33410</v>
      </c>
      <c r="G144" t="s">
        <v>35536</v>
      </c>
      <c r="K144" t="str">
        <f t="shared" si="26"/>
        <v>LY</v>
      </c>
      <c r="L144" t="s">
        <v>31513</v>
      </c>
      <c r="M144" s="20" t="str">
        <f t="shared" si="21"/>
        <v>IHUCD26RNFCLY50UG</v>
      </c>
      <c r="O144" t="s">
        <v>34579</v>
      </c>
      <c r="R144" t="str">
        <f t="shared" si="22"/>
        <v/>
      </c>
      <c r="S144" t="str">
        <f t="shared" si="27"/>
        <v/>
      </c>
      <c r="U144" t="str">
        <f t="shared" si="23"/>
        <v>NFC</v>
      </c>
      <c r="V144" t="str">
        <f t="shared" si="24"/>
        <v/>
      </c>
      <c r="W144" t="str">
        <f t="shared" si="25"/>
        <v/>
      </c>
      <c r="AB144" s="11" t="s">
        <v>34988</v>
      </c>
      <c r="AC144" s="11" t="s">
        <v>3</v>
      </c>
      <c r="AD144" t="str">
        <f t="shared" si="28"/>
        <v>Human Human CD26 Recombinant Protein N-Fc Tag Lyophilized 50UG</v>
      </c>
      <c r="AE144" t="str">
        <f t="shared" si="29"/>
        <v>Human Human CD26 Recombinant Protein N-Fc Tag Lyophilized 50UG</v>
      </c>
      <c r="AF144" s="10" t="s">
        <v>29439</v>
      </c>
      <c r="AG144" t="str">
        <f t="shared" si="30"/>
        <v>Human CD26 Recombinant Protein N-Fc Tag Lyophilized</v>
      </c>
    </row>
    <row r="145" spans="1:33" x14ac:dyDescent="0.35">
      <c r="A145" t="s">
        <v>37650</v>
      </c>
      <c r="B145" t="s">
        <v>33408</v>
      </c>
      <c r="C145" s="11" t="s">
        <v>34988</v>
      </c>
      <c r="D145" t="s">
        <v>34580</v>
      </c>
      <c r="F145" t="s">
        <v>33410</v>
      </c>
      <c r="G145" t="s">
        <v>35527</v>
      </c>
      <c r="K145" t="str">
        <f t="shared" si="26"/>
        <v>LY</v>
      </c>
      <c r="L145" t="s">
        <v>31511</v>
      </c>
      <c r="M145" s="20" t="str">
        <f t="shared" si="21"/>
        <v>IHUEPHA3RCFCLY200UG</v>
      </c>
      <c r="O145" t="s">
        <v>34580</v>
      </c>
      <c r="R145" t="str">
        <f t="shared" si="22"/>
        <v/>
      </c>
      <c r="S145" t="str">
        <f t="shared" si="27"/>
        <v/>
      </c>
      <c r="U145" t="str">
        <f t="shared" si="23"/>
        <v>CFC</v>
      </c>
      <c r="V145" t="str">
        <f t="shared" si="24"/>
        <v/>
      </c>
      <c r="W145" t="str">
        <f t="shared" si="25"/>
        <v/>
      </c>
      <c r="AB145" s="11" t="s">
        <v>34988</v>
      </c>
      <c r="AC145" s="11" t="s">
        <v>3</v>
      </c>
      <c r="AD145" t="str">
        <f t="shared" si="28"/>
        <v>Human Human Ephrin A3 Recombinant Protein C-Fc Tag Lyophilized 200UG</v>
      </c>
      <c r="AE145" t="str">
        <f t="shared" si="29"/>
        <v>Human Human Ephrin A3 Recombinant Protein C-Fc Tag Lyophilized 200UG</v>
      </c>
      <c r="AF145" s="10" t="s">
        <v>29440</v>
      </c>
      <c r="AG145" t="str">
        <f t="shared" si="30"/>
        <v>Human Ephrin A3 Recombinant Protein C-Fc Tag Lyophilized</v>
      </c>
    </row>
    <row r="146" spans="1:33" x14ac:dyDescent="0.35">
      <c r="A146" t="s">
        <v>37651</v>
      </c>
      <c r="B146" t="s">
        <v>33408</v>
      </c>
      <c r="C146" s="11" t="s">
        <v>34988</v>
      </c>
      <c r="D146" t="s">
        <v>17343</v>
      </c>
      <c r="F146" t="s">
        <v>33410</v>
      </c>
      <c r="G146" t="s">
        <v>35527</v>
      </c>
      <c r="K146" t="str">
        <f t="shared" si="26"/>
        <v>LY</v>
      </c>
      <c r="L146" t="s">
        <v>33420</v>
      </c>
      <c r="M146" s="20" t="str">
        <f t="shared" si="21"/>
        <v>IHUEPHA4RCFCLY250UG</v>
      </c>
      <c r="O146" t="s">
        <v>17343</v>
      </c>
      <c r="R146" t="str">
        <f t="shared" si="22"/>
        <v/>
      </c>
      <c r="S146" t="str">
        <f t="shared" si="27"/>
        <v/>
      </c>
      <c r="U146" t="str">
        <f t="shared" si="23"/>
        <v>CFC</v>
      </c>
      <c r="V146" t="str">
        <f t="shared" si="24"/>
        <v/>
      </c>
      <c r="W146" t="str">
        <f t="shared" si="25"/>
        <v/>
      </c>
      <c r="AB146" s="11" t="s">
        <v>34988</v>
      </c>
      <c r="AC146" s="11" t="s">
        <v>3</v>
      </c>
      <c r="AD146" t="str">
        <f t="shared" si="28"/>
        <v>Human Human Ephrin A4 Recombinant Protein C-Fc Tag Lyophilized 250UG</v>
      </c>
      <c r="AE146" t="str">
        <f t="shared" si="29"/>
        <v>Human Human Ephrin A4 Recombinant Protein C-Fc Tag Lyophilized 250UG</v>
      </c>
      <c r="AF146" s="10" t="s">
        <v>29441</v>
      </c>
      <c r="AG146" t="str">
        <f t="shared" si="30"/>
        <v>Human Ephrin A4 Recombinant Protein C-Fc Tag Lyophilized</v>
      </c>
    </row>
    <row r="147" spans="1:33" x14ac:dyDescent="0.35">
      <c r="A147" t="s">
        <v>37652</v>
      </c>
      <c r="B147" t="s">
        <v>33408</v>
      </c>
      <c r="C147" s="11" t="s">
        <v>34988</v>
      </c>
      <c r="D147" t="s">
        <v>34581</v>
      </c>
      <c r="F147" t="s">
        <v>33410</v>
      </c>
      <c r="G147" t="s">
        <v>35527</v>
      </c>
      <c r="K147" t="str">
        <f t="shared" si="26"/>
        <v>LY</v>
      </c>
      <c r="L147" t="s">
        <v>31510</v>
      </c>
      <c r="M147" s="20" t="str">
        <f t="shared" si="21"/>
        <v>IHUECDHRCFCLY100UG</v>
      </c>
      <c r="O147" t="s">
        <v>34581</v>
      </c>
      <c r="R147" t="str">
        <f t="shared" si="22"/>
        <v/>
      </c>
      <c r="S147" t="str">
        <f t="shared" si="27"/>
        <v/>
      </c>
      <c r="U147" t="str">
        <f t="shared" si="23"/>
        <v>CFC</v>
      </c>
      <c r="V147" t="str">
        <f t="shared" si="24"/>
        <v/>
      </c>
      <c r="W147" t="str">
        <f t="shared" si="25"/>
        <v/>
      </c>
      <c r="AB147" s="11" t="s">
        <v>34988</v>
      </c>
      <c r="AC147" s="11" t="s">
        <v>3</v>
      </c>
      <c r="AD147" t="str">
        <f t="shared" si="28"/>
        <v>Human Human E Cadherin Recombinant Protein C-Fc Tag Lyophilized 100UG</v>
      </c>
      <c r="AE147" t="str">
        <f t="shared" si="29"/>
        <v>Human Human E Cadherin Recombinant Protein C-Fc Tag Lyophilized 100UG</v>
      </c>
      <c r="AF147" s="10" t="s">
        <v>29442</v>
      </c>
      <c r="AG147" t="str">
        <f t="shared" si="30"/>
        <v>Human E Cadherin Recombinant Protein C-Fc Tag Lyophilized</v>
      </c>
    </row>
    <row r="148" spans="1:33" x14ac:dyDescent="0.35">
      <c r="A148" t="s">
        <v>37653</v>
      </c>
      <c r="B148" t="s">
        <v>33408</v>
      </c>
      <c r="C148" s="11" t="s">
        <v>34988</v>
      </c>
      <c r="D148" t="s">
        <v>17953</v>
      </c>
      <c r="F148" t="s">
        <v>33410</v>
      </c>
      <c r="G148" t="s">
        <v>33415</v>
      </c>
      <c r="K148" t="str">
        <f t="shared" si="26"/>
        <v>LY</v>
      </c>
      <c r="L148" t="s">
        <v>31511</v>
      </c>
      <c r="M148" s="20" t="str">
        <f t="shared" si="21"/>
        <v>IHUEPHB1RHISLY200UG</v>
      </c>
      <c r="O148" t="s">
        <v>17953</v>
      </c>
      <c r="R148" t="str">
        <f t="shared" si="22"/>
        <v/>
      </c>
      <c r="S148" t="str">
        <f t="shared" si="27"/>
        <v/>
      </c>
      <c r="U148" t="str">
        <f t="shared" si="23"/>
        <v/>
      </c>
      <c r="V148" t="str">
        <f t="shared" si="24"/>
        <v>HIS</v>
      </c>
      <c r="W148" t="str">
        <f t="shared" si="25"/>
        <v/>
      </c>
      <c r="AB148" s="11" t="s">
        <v>34988</v>
      </c>
      <c r="AC148" s="11" t="s">
        <v>3</v>
      </c>
      <c r="AD148" t="str">
        <f t="shared" si="28"/>
        <v>Human Human Ephrin B1 Recombinant Protein His Tag Lyophilized 200UG</v>
      </c>
      <c r="AE148" t="str">
        <f t="shared" si="29"/>
        <v>Human Human Ephrin B1 Recombinant Protein His Tag Lyophilized 200UG</v>
      </c>
      <c r="AF148" s="10" t="s">
        <v>29443</v>
      </c>
      <c r="AG148" t="str">
        <f t="shared" si="30"/>
        <v>Human Ephrin B1 Recombinant Protein His Tag Lyophilized</v>
      </c>
    </row>
    <row r="149" spans="1:33" x14ac:dyDescent="0.35">
      <c r="A149" t="s">
        <v>37654</v>
      </c>
      <c r="B149" t="s">
        <v>33408</v>
      </c>
      <c r="C149" s="11" t="s">
        <v>34988</v>
      </c>
      <c r="D149" t="s">
        <v>34583</v>
      </c>
      <c r="F149" t="s">
        <v>33410</v>
      </c>
      <c r="G149" t="s">
        <v>35527</v>
      </c>
      <c r="K149" t="str">
        <f t="shared" si="26"/>
        <v>LY</v>
      </c>
      <c r="L149" t="s">
        <v>31510</v>
      </c>
      <c r="M149" s="20" t="str">
        <f t="shared" si="21"/>
        <v>IHUEPHA1RCFCLY100UG</v>
      </c>
      <c r="O149" t="s">
        <v>34583</v>
      </c>
      <c r="R149" t="str">
        <f t="shared" si="22"/>
        <v/>
      </c>
      <c r="S149" t="str">
        <f t="shared" si="27"/>
        <v/>
      </c>
      <c r="U149" t="str">
        <f t="shared" si="23"/>
        <v>CFC</v>
      </c>
      <c r="V149" t="str">
        <f t="shared" si="24"/>
        <v/>
      </c>
      <c r="W149" t="str">
        <f t="shared" si="25"/>
        <v/>
      </c>
      <c r="AB149" s="11" t="s">
        <v>34988</v>
      </c>
      <c r="AC149" s="11" t="s">
        <v>3</v>
      </c>
      <c r="AD149" t="str">
        <f t="shared" si="28"/>
        <v>Human Human Ephrin A1 Recombinant Protein C-Fc Tag Lyophilized 100UG</v>
      </c>
      <c r="AE149" t="str">
        <f t="shared" si="29"/>
        <v>Human Human Ephrin A1 Recombinant Protein C-Fc Tag Lyophilized 100UG</v>
      </c>
      <c r="AF149" s="10" t="s">
        <v>29444</v>
      </c>
      <c r="AG149" t="str">
        <f t="shared" si="30"/>
        <v>Human Ephrin A1 Recombinant Protein C-Fc Tag Lyophilized</v>
      </c>
    </row>
    <row r="150" spans="1:33" x14ac:dyDescent="0.35">
      <c r="A150" t="s">
        <v>37655</v>
      </c>
      <c r="B150" t="s">
        <v>33408</v>
      </c>
      <c r="C150" s="11" t="s">
        <v>37505</v>
      </c>
      <c r="D150" t="s">
        <v>39</v>
      </c>
      <c r="F150" t="s">
        <v>33410</v>
      </c>
      <c r="G150" t="s">
        <v>33415</v>
      </c>
      <c r="K150" t="str">
        <f t="shared" si="26"/>
        <v>LY</v>
      </c>
      <c r="L150" t="s">
        <v>31513</v>
      </c>
      <c r="M150" s="20" t="str">
        <f t="shared" si="21"/>
        <v>IMSEGFRRHISLY50UG</v>
      </c>
      <c r="O150" t="s">
        <v>39</v>
      </c>
      <c r="R150" t="str">
        <f t="shared" si="22"/>
        <v/>
      </c>
      <c r="S150" t="str">
        <f t="shared" si="27"/>
        <v/>
      </c>
      <c r="U150" t="str">
        <f t="shared" si="23"/>
        <v/>
      </c>
      <c r="V150" t="str">
        <f t="shared" si="24"/>
        <v>HIS</v>
      </c>
      <c r="W150" t="str">
        <f t="shared" si="25"/>
        <v/>
      </c>
      <c r="AB150" s="11" t="s">
        <v>37505</v>
      </c>
      <c r="AC150" s="11" t="s">
        <v>9</v>
      </c>
      <c r="AD150" t="str">
        <f t="shared" si="28"/>
        <v>Mouse Mouse EGFR Recombinant Protein His Tag Lyophilized 50UG</v>
      </c>
      <c r="AE150" t="str">
        <f t="shared" si="29"/>
        <v>Mouse Mouse EGFR Recombinant Protein His Tag Lyophilized 50UG</v>
      </c>
      <c r="AF150" s="10" t="s">
        <v>29445</v>
      </c>
      <c r="AG150" t="str">
        <f t="shared" si="30"/>
        <v>Mouse EGFR Recombinant Protein His Tag Lyophilized</v>
      </c>
    </row>
    <row r="151" spans="1:33" x14ac:dyDescent="0.35">
      <c r="A151" t="s">
        <v>37656</v>
      </c>
      <c r="B151" t="s">
        <v>33408</v>
      </c>
      <c r="C151" s="11" t="s">
        <v>34988</v>
      </c>
      <c r="D151" t="s">
        <v>34584</v>
      </c>
      <c r="F151" t="s">
        <v>33410</v>
      </c>
      <c r="G151" t="s">
        <v>33415</v>
      </c>
      <c r="K151" t="str">
        <f t="shared" si="26"/>
        <v>LY</v>
      </c>
      <c r="L151" t="s">
        <v>31513</v>
      </c>
      <c r="M151" s="20" t="str">
        <f t="shared" si="21"/>
        <v>IHUATOTXNRHISLY50UG</v>
      </c>
      <c r="O151" t="s">
        <v>34626</v>
      </c>
      <c r="R151" t="str">
        <f t="shared" si="22"/>
        <v/>
      </c>
      <c r="S151" t="str">
        <f t="shared" si="27"/>
        <v/>
      </c>
      <c r="U151" t="str">
        <f t="shared" si="23"/>
        <v/>
      </c>
      <c r="V151" t="str">
        <f t="shared" si="24"/>
        <v>HIS</v>
      </c>
      <c r="W151" t="str">
        <f t="shared" si="25"/>
        <v/>
      </c>
      <c r="AB151" s="11" t="s">
        <v>34988</v>
      </c>
      <c r="AC151" s="11" t="s">
        <v>3</v>
      </c>
      <c r="AD151" t="str">
        <f t="shared" si="28"/>
        <v>Human Human Autotaxin Recombinant Protein His Tag Lyophilized 50UG</v>
      </c>
      <c r="AE151" t="str">
        <f t="shared" si="29"/>
        <v>Human Human Autotaxin Recombinant Protein His Tag Lyophilized 50UG</v>
      </c>
      <c r="AF151" s="10" t="s">
        <v>29446</v>
      </c>
      <c r="AG151" t="str">
        <f t="shared" si="30"/>
        <v>Human Autotaxin Recombinant Protein His Tag Lyophilized</v>
      </c>
    </row>
    <row r="152" spans="1:33" x14ac:dyDescent="0.35">
      <c r="A152" t="s">
        <v>37657</v>
      </c>
      <c r="B152" t="s">
        <v>33408</v>
      </c>
      <c r="C152" s="11" t="s">
        <v>34988</v>
      </c>
      <c r="D152" t="s">
        <v>17077</v>
      </c>
      <c r="F152" t="s">
        <v>33410</v>
      </c>
      <c r="G152" t="s">
        <v>33415</v>
      </c>
      <c r="K152" t="str">
        <f t="shared" si="26"/>
        <v>LY</v>
      </c>
      <c r="L152" t="s">
        <v>31511</v>
      </c>
      <c r="M152" s="20" t="str">
        <f t="shared" si="21"/>
        <v>IHUEPHB4RHISLY200UG</v>
      </c>
      <c r="O152" t="s">
        <v>17077</v>
      </c>
      <c r="R152" t="str">
        <f t="shared" si="22"/>
        <v/>
      </c>
      <c r="S152" t="str">
        <f t="shared" si="27"/>
        <v/>
      </c>
      <c r="U152" t="str">
        <f t="shared" si="23"/>
        <v/>
      </c>
      <c r="V152" t="str">
        <f t="shared" si="24"/>
        <v>HIS</v>
      </c>
      <c r="W152" t="str">
        <f t="shared" si="25"/>
        <v/>
      </c>
      <c r="AB152" s="11" t="s">
        <v>34988</v>
      </c>
      <c r="AC152" s="11" t="s">
        <v>3</v>
      </c>
      <c r="AD152" t="str">
        <f t="shared" si="28"/>
        <v>Human Human EPHB4 Recombinant Protein His Tag Lyophilized 200UG</v>
      </c>
      <c r="AE152" t="str">
        <f t="shared" si="29"/>
        <v>Human Human EPHB4 Recombinant Protein His Tag Lyophilized 200UG</v>
      </c>
      <c r="AF152" s="10" t="s">
        <v>29447</v>
      </c>
      <c r="AG152" t="str">
        <f t="shared" si="30"/>
        <v>Human EPHB4 Recombinant Protein His Tag Lyophilized</v>
      </c>
    </row>
    <row r="153" spans="1:33" x14ac:dyDescent="0.35">
      <c r="A153" t="s">
        <v>37658</v>
      </c>
      <c r="B153" t="s">
        <v>33408</v>
      </c>
      <c r="C153" s="11" t="s">
        <v>34988</v>
      </c>
      <c r="D153" t="s">
        <v>1378</v>
      </c>
      <c r="F153" t="s">
        <v>33410</v>
      </c>
      <c r="G153" t="s">
        <v>33415</v>
      </c>
      <c r="K153" t="str">
        <f t="shared" si="26"/>
        <v>LY</v>
      </c>
      <c r="L153" t="s">
        <v>31513</v>
      </c>
      <c r="M153" s="20" t="str">
        <f t="shared" si="21"/>
        <v>IHUEPCAMRHISLY50UG</v>
      </c>
      <c r="O153" t="s">
        <v>34627</v>
      </c>
      <c r="R153" t="str">
        <f t="shared" si="22"/>
        <v/>
      </c>
      <c r="S153" t="str">
        <f t="shared" si="27"/>
        <v/>
      </c>
      <c r="U153" t="str">
        <f t="shared" si="23"/>
        <v/>
      </c>
      <c r="V153" t="str">
        <f t="shared" si="24"/>
        <v>HIS</v>
      </c>
      <c r="W153" t="str">
        <f t="shared" si="25"/>
        <v/>
      </c>
      <c r="AB153" s="11" t="s">
        <v>34988</v>
      </c>
      <c r="AC153" s="11" t="s">
        <v>3</v>
      </c>
      <c r="AD153" t="str">
        <f t="shared" si="28"/>
        <v>Human Human EpCAM Recombinant Protein His Tag Lyophilized 50UG</v>
      </c>
      <c r="AE153" t="str">
        <f t="shared" si="29"/>
        <v>Human Human EpCAM Recombinant Protein His Tag Lyophilized 50UG</v>
      </c>
      <c r="AF153" s="10" t="s">
        <v>29448</v>
      </c>
      <c r="AG153" t="str">
        <f t="shared" si="30"/>
        <v>Human EpCAM Recombinant Protein His Tag Lyophilized</v>
      </c>
    </row>
    <row r="154" spans="1:33" x14ac:dyDescent="0.35">
      <c r="A154" t="s">
        <v>37659</v>
      </c>
      <c r="B154" t="s">
        <v>33408</v>
      </c>
      <c r="C154" s="11" t="s">
        <v>34988</v>
      </c>
      <c r="D154" t="s">
        <v>1378</v>
      </c>
      <c r="F154" t="s">
        <v>33410</v>
      </c>
      <c r="G154" t="s">
        <v>33415</v>
      </c>
      <c r="K154" t="str">
        <f t="shared" si="26"/>
        <v>LY</v>
      </c>
      <c r="L154" t="s">
        <v>31510</v>
      </c>
      <c r="M154" s="20" t="str">
        <f t="shared" si="21"/>
        <v>IHUEPCAMRHISLY100UG</v>
      </c>
      <c r="O154" t="s">
        <v>34627</v>
      </c>
      <c r="R154" t="str">
        <f t="shared" si="22"/>
        <v/>
      </c>
      <c r="S154" t="str">
        <f t="shared" si="27"/>
        <v/>
      </c>
      <c r="U154" t="str">
        <f t="shared" si="23"/>
        <v/>
      </c>
      <c r="V154" t="str">
        <f t="shared" si="24"/>
        <v>HIS</v>
      </c>
      <c r="W154" t="str">
        <f t="shared" si="25"/>
        <v/>
      </c>
      <c r="AB154" s="11" t="s">
        <v>34988</v>
      </c>
      <c r="AC154" s="11" t="s">
        <v>3</v>
      </c>
      <c r="AD154" t="str">
        <f t="shared" si="28"/>
        <v>Human Human EpCAM Recombinant Protein His Tag Lyophilized 100UG</v>
      </c>
      <c r="AE154" t="str">
        <f t="shared" si="29"/>
        <v>Human Human EpCAM Recombinant Protein His Tag Lyophilized 100UG</v>
      </c>
      <c r="AF154" s="10" t="s">
        <v>29448</v>
      </c>
      <c r="AG154" t="str">
        <f t="shared" si="30"/>
        <v>Human EpCAM Recombinant Protein His Tag Lyophilized</v>
      </c>
    </row>
    <row r="155" spans="1:33" x14ac:dyDescent="0.35">
      <c r="A155" t="s">
        <v>37660</v>
      </c>
      <c r="B155" t="s">
        <v>33408</v>
      </c>
      <c r="C155" s="11" t="s">
        <v>34988</v>
      </c>
      <c r="D155" t="s">
        <v>17079</v>
      </c>
      <c r="F155" t="s">
        <v>33410</v>
      </c>
      <c r="G155" t="s">
        <v>88</v>
      </c>
      <c r="K155" t="str">
        <f t="shared" si="26"/>
        <v>LY</v>
      </c>
      <c r="L155" t="s">
        <v>32259</v>
      </c>
      <c r="M155" s="20" t="str">
        <f t="shared" si="21"/>
        <v>IHUEPORTFLY20UG</v>
      </c>
      <c r="O155" t="s">
        <v>17079</v>
      </c>
      <c r="R155" t="str">
        <f t="shared" si="22"/>
        <v/>
      </c>
      <c r="S155" t="str">
        <f t="shared" si="27"/>
        <v/>
      </c>
      <c r="U155" t="str">
        <f t="shared" si="23"/>
        <v/>
      </c>
      <c r="V155" t="str">
        <f t="shared" si="24"/>
        <v/>
      </c>
      <c r="W155" t="str">
        <f t="shared" si="25"/>
        <v/>
      </c>
      <c r="AB155" s="11" t="s">
        <v>34988</v>
      </c>
      <c r="AC155" s="11" t="s">
        <v>3</v>
      </c>
      <c r="AD155" t="str">
        <f t="shared" si="28"/>
        <v>Human Human Erythropoietin Recombinant Protein Tag free Lyophilized 20UG</v>
      </c>
      <c r="AE155" t="str">
        <f t="shared" si="29"/>
        <v>Human Human Erythropoietin Recombinant Protein Tag free Lyophilized 20UG</v>
      </c>
      <c r="AF155" s="10" t="s">
        <v>29449</v>
      </c>
      <c r="AG155" t="str">
        <f t="shared" si="30"/>
        <v>Human Erythropoietin Recombinant Protein Tag free Lyophilized</v>
      </c>
    </row>
    <row r="156" spans="1:33" x14ac:dyDescent="0.35">
      <c r="A156" t="s">
        <v>37661</v>
      </c>
      <c r="B156" t="s">
        <v>33408</v>
      </c>
      <c r="C156" s="11" t="s">
        <v>34988</v>
      </c>
      <c r="D156" t="s">
        <v>34585</v>
      </c>
      <c r="F156" t="s">
        <v>33410</v>
      </c>
      <c r="G156" t="s">
        <v>33415</v>
      </c>
      <c r="K156" t="str">
        <f t="shared" si="26"/>
        <v>LY</v>
      </c>
      <c r="L156" t="s">
        <v>31510</v>
      </c>
      <c r="M156" s="20" t="str">
        <f t="shared" si="21"/>
        <v>IHUHER2RHISLY100UG</v>
      </c>
      <c r="O156" t="s">
        <v>34585</v>
      </c>
      <c r="R156" t="str">
        <f t="shared" si="22"/>
        <v/>
      </c>
      <c r="S156" t="str">
        <f t="shared" si="27"/>
        <v/>
      </c>
      <c r="U156" t="str">
        <f t="shared" si="23"/>
        <v/>
      </c>
      <c r="V156" t="str">
        <f t="shared" si="24"/>
        <v>HIS</v>
      </c>
      <c r="W156" t="str">
        <f t="shared" si="25"/>
        <v/>
      </c>
      <c r="AB156" s="11" t="s">
        <v>34988</v>
      </c>
      <c r="AC156" s="11" t="s">
        <v>3</v>
      </c>
      <c r="AD156" t="str">
        <f t="shared" si="28"/>
        <v>Human Human HER2 Recombinant Protein His Tag Lyophilized 100UG</v>
      </c>
      <c r="AE156" t="str">
        <f t="shared" si="29"/>
        <v>Human Human HER2 Recombinant Protein His Tag Lyophilized 100UG</v>
      </c>
      <c r="AF156" s="10" t="s">
        <v>29450</v>
      </c>
      <c r="AG156" t="str">
        <f t="shared" si="30"/>
        <v>Human HER2 Recombinant Protein His Tag Lyophilized</v>
      </c>
    </row>
    <row r="157" spans="1:33" x14ac:dyDescent="0.35">
      <c r="A157" t="s">
        <v>37662</v>
      </c>
      <c r="B157" t="s">
        <v>33408</v>
      </c>
      <c r="C157" s="11" t="s">
        <v>34988</v>
      </c>
      <c r="D157" t="s">
        <v>34586</v>
      </c>
      <c r="F157" t="s">
        <v>33410</v>
      </c>
      <c r="G157" t="s">
        <v>33415</v>
      </c>
      <c r="K157" t="str">
        <f t="shared" si="26"/>
        <v>LY</v>
      </c>
      <c r="L157" t="s">
        <v>31510</v>
      </c>
      <c r="M157" s="20" t="str">
        <f t="shared" si="21"/>
        <v>IHUHER4RHISLY100UG</v>
      </c>
      <c r="O157" t="s">
        <v>34586</v>
      </c>
      <c r="R157" t="str">
        <f t="shared" si="22"/>
        <v/>
      </c>
      <c r="S157" t="str">
        <f t="shared" si="27"/>
        <v/>
      </c>
      <c r="U157" t="str">
        <f t="shared" si="23"/>
        <v/>
      </c>
      <c r="V157" t="str">
        <f t="shared" si="24"/>
        <v>HIS</v>
      </c>
      <c r="W157" t="str">
        <f t="shared" si="25"/>
        <v/>
      </c>
      <c r="AB157" s="11" t="s">
        <v>34988</v>
      </c>
      <c r="AC157" s="11" t="s">
        <v>3</v>
      </c>
      <c r="AD157" t="str">
        <f t="shared" si="28"/>
        <v>Human Human HER4 Recombinant Protein His Tag Lyophilized 100UG</v>
      </c>
      <c r="AE157" t="str">
        <f t="shared" si="29"/>
        <v>Human Human HER4 Recombinant Protein His Tag Lyophilized 100UG</v>
      </c>
      <c r="AF157" s="10" t="s">
        <v>29451</v>
      </c>
      <c r="AG157" t="str">
        <f t="shared" si="30"/>
        <v>Human HER4 Recombinant Protein His Tag Lyophilized</v>
      </c>
    </row>
    <row r="158" spans="1:33" x14ac:dyDescent="0.35">
      <c r="A158" t="s">
        <v>37663</v>
      </c>
      <c r="B158" t="s">
        <v>33408</v>
      </c>
      <c r="C158" s="11" t="s">
        <v>34988</v>
      </c>
      <c r="D158" t="s">
        <v>34586</v>
      </c>
      <c r="F158" t="s">
        <v>33410</v>
      </c>
      <c r="G158" t="s">
        <v>35527</v>
      </c>
      <c r="K158" t="str">
        <f t="shared" si="26"/>
        <v>LY</v>
      </c>
      <c r="L158" t="s">
        <v>31510</v>
      </c>
      <c r="M158" s="20" t="str">
        <f t="shared" si="21"/>
        <v>IHUHER4RCFCLY100UG</v>
      </c>
      <c r="O158" t="s">
        <v>34586</v>
      </c>
      <c r="R158" t="str">
        <f t="shared" si="22"/>
        <v/>
      </c>
      <c r="S158" t="str">
        <f t="shared" si="27"/>
        <v/>
      </c>
      <c r="U158" t="str">
        <f>IF(ISNUMBER(SEARCH("C-Fc",A158)),"CFC",IF(ISNUMBER(SEARCH("N-Fc",A158)),"NFC",IF(ISNUMBER(SEARCH("Fc-tag",A158)),"FC",IF(ISNUMBER(SEARCH("Fc",A158)),"FC",IF(ISNUMBER(SEARCH("Fc tag",A158)),"FC","")))))</f>
        <v>CFC</v>
      </c>
      <c r="V158" t="str">
        <f>IF(ISNUMBER(SEARCH("C-His",A158)),"CHIS",IF(ISNUMBER(SEARCH("N-His",A158)),"NHIS",IF(ISNUMBER(SEARCH("His-tag",A158)),"HIS",IF(ISNUMBER(SEARCH("His",A158)),"HIS",IF(ISNUMBER(SEARCH("His tag",A158)),"HIS","")))))</f>
        <v/>
      </c>
      <c r="W158" t="str">
        <f>IF(ISNUMBER(SEARCH("C-Avi",A158)),"CAVI",IF(ISNUMBER(SEARCH("N-Avi",A158)),"NAVI",IF(ISNUMBER(SEARCH("Avi-tag",A158)),"AVI",IF(ISNUMBER(SEARCH("Avi",A158)),"AVI",IF(ISNUMBER(SEARCH("Avi tag",A158)),"AVI","")))))</f>
        <v/>
      </c>
      <c r="AB158" s="11" t="s">
        <v>34988</v>
      </c>
      <c r="AC158" s="11" t="s">
        <v>3</v>
      </c>
      <c r="AD158" t="str">
        <f t="shared" si="28"/>
        <v>Human Human HER4 Recombinant Protein C-Fc Tag Lyophilized 100UG</v>
      </c>
      <c r="AE158" t="str">
        <f t="shared" si="29"/>
        <v>Human Human HER4 Recombinant Protein C-Fc Tag Lyophilized 100UG</v>
      </c>
      <c r="AF158" s="10" t="s">
        <v>29452</v>
      </c>
      <c r="AG158" t="str">
        <f t="shared" si="30"/>
        <v>Human HER4 Recombinant Protein C-Fc Tag Lyophilized</v>
      </c>
    </row>
    <row r="159" spans="1:33" x14ac:dyDescent="0.35">
      <c r="A159" t="s">
        <v>37664</v>
      </c>
      <c r="B159" t="s">
        <v>33408</v>
      </c>
      <c r="C159" s="11" t="s">
        <v>37508</v>
      </c>
      <c r="D159" t="s">
        <v>960</v>
      </c>
      <c r="F159" t="s">
        <v>33410</v>
      </c>
      <c r="G159" t="s">
        <v>33415</v>
      </c>
      <c r="K159" t="str">
        <f t="shared" si="26"/>
        <v>LY</v>
      </c>
      <c r="L159" t="s">
        <v>31511</v>
      </c>
      <c r="M159" s="20" t="str">
        <f t="shared" si="21"/>
        <v>IBCTFABP1RHISLY200UG</v>
      </c>
      <c r="O159" t="s">
        <v>960</v>
      </c>
      <c r="R159" t="str">
        <f t="shared" si="22"/>
        <v/>
      </c>
      <c r="S159" t="str">
        <f t="shared" si="27"/>
        <v/>
      </c>
      <c r="U159" t="str">
        <f t="shared" ref="U159:U222" si="31">IF(ISNUMBER(SEARCH("C-Fc",A159)),"CFC",IF(ISNUMBER(SEARCH("N-Fc",A159)),"NFC",IF(ISNUMBER(SEARCH("Fc-tag",A159)),"FC",IF(ISNUMBER(SEARCH("Fc",A159)),"FC",IF(ISNUMBER(SEARCH("Fc tag",A159)),"FC","")))))</f>
        <v/>
      </c>
      <c r="V159" t="str">
        <f t="shared" ref="V159:V222" si="32">IF(ISNUMBER(SEARCH("C-His",A159)),"CHIS",IF(ISNUMBER(SEARCH("N-His",A159)),"NHIS",IF(ISNUMBER(SEARCH("His-tag",A159)),"HIS",IF(ISNUMBER(SEARCH("His",A159)),"HIS",IF(ISNUMBER(SEARCH("His tag",A159)),"HIS","")))))</f>
        <v>HIS</v>
      </c>
      <c r="W159" t="str">
        <f t="shared" ref="W159:W222" si="33">IF(ISNUMBER(SEARCH("C-Avi",A159)),"CAVI",IF(ISNUMBER(SEARCH("N-Avi",A159)),"NAVI",IF(ISNUMBER(SEARCH("Avi-tag",A159)),"AVI",IF(ISNUMBER(SEARCH("Avi",A159)),"AVI",IF(ISNUMBER(SEARCH("Avi tag",A159)),"AVI","")))))</f>
        <v/>
      </c>
      <c r="AB159" s="11" t="s">
        <v>37508</v>
      </c>
      <c r="AC159" s="11" t="s">
        <v>37196</v>
      </c>
      <c r="AD159" t="str">
        <f t="shared" si="28"/>
        <v>Bacteria-Derived Bacteria-Derived FABP 1 Recombinant Protein His Tag Lyophilized 200UG</v>
      </c>
      <c r="AE159" t="str">
        <f t="shared" si="29"/>
        <v>Bacteria-Derived Bacteria-Derived FABP 1 Recombinant Protein His Tag Lyophilized 200UG</v>
      </c>
      <c r="AF159" s="10" t="s">
        <v>29453</v>
      </c>
      <c r="AG159" t="str">
        <f t="shared" si="30"/>
        <v>Bacteria-Derived FABP 1 Recombinant Protein His Tag Lyophilized</v>
      </c>
    </row>
    <row r="160" spans="1:33" x14ac:dyDescent="0.35">
      <c r="A160" t="s">
        <v>37665</v>
      </c>
      <c r="B160" t="s">
        <v>33408</v>
      </c>
      <c r="C160" s="11" t="s">
        <v>37508</v>
      </c>
      <c r="D160" t="s">
        <v>17081</v>
      </c>
      <c r="F160" t="s">
        <v>33410</v>
      </c>
      <c r="G160" t="s">
        <v>33415</v>
      </c>
      <c r="K160" t="str">
        <f t="shared" si="26"/>
        <v>LY</v>
      </c>
      <c r="L160" t="s">
        <v>31511</v>
      </c>
      <c r="M160" s="20" t="str">
        <f t="shared" si="21"/>
        <v>IBCTFABP2RHISLY200UG</v>
      </c>
      <c r="O160" t="s">
        <v>17081</v>
      </c>
      <c r="R160" t="str">
        <f t="shared" si="22"/>
        <v/>
      </c>
      <c r="S160" t="str">
        <f t="shared" si="27"/>
        <v/>
      </c>
      <c r="U160" t="str">
        <f t="shared" si="31"/>
        <v/>
      </c>
      <c r="V160" t="str">
        <f t="shared" si="32"/>
        <v>HIS</v>
      </c>
      <c r="W160" t="str">
        <f t="shared" si="33"/>
        <v/>
      </c>
      <c r="AB160" s="11" t="s">
        <v>37508</v>
      </c>
      <c r="AC160" s="11" t="s">
        <v>37196</v>
      </c>
      <c r="AD160" t="str">
        <f t="shared" si="28"/>
        <v>Bacteria-Derived Bacteria-Derived FABP 2 Recombinant Protein His Tag Lyophilized 200UG</v>
      </c>
      <c r="AE160" t="str">
        <f t="shared" si="29"/>
        <v>Bacteria-Derived Bacteria-Derived FABP 2 Recombinant Protein His Tag Lyophilized 200UG</v>
      </c>
      <c r="AF160" s="10" t="s">
        <v>29454</v>
      </c>
      <c r="AG160" t="str">
        <f t="shared" si="30"/>
        <v>Bacteria-Derived FABP 2 Recombinant Protein His Tag Lyophilized</v>
      </c>
    </row>
    <row r="161" spans="1:33" x14ac:dyDescent="0.35">
      <c r="A161" t="s">
        <v>37666</v>
      </c>
      <c r="B161" t="s">
        <v>33408</v>
      </c>
      <c r="C161" s="11" t="s">
        <v>37508</v>
      </c>
      <c r="D161" t="s">
        <v>17082</v>
      </c>
      <c r="F161" t="s">
        <v>33410</v>
      </c>
      <c r="G161" t="s">
        <v>33415</v>
      </c>
      <c r="K161" t="str">
        <f t="shared" si="26"/>
        <v>LY</v>
      </c>
      <c r="L161" t="s">
        <v>31510</v>
      </c>
      <c r="M161" s="20" t="str">
        <f t="shared" si="21"/>
        <v>IBCTFABP3RHISLY100UG</v>
      </c>
      <c r="O161" t="s">
        <v>17082</v>
      </c>
      <c r="R161" t="str">
        <f t="shared" si="22"/>
        <v/>
      </c>
      <c r="S161" t="str">
        <f t="shared" si="27"/>
        <v/>
      </c>
      <c r="U161" t="str">
        <f t="shared" si="31"/>
        <v/>
      </c>
      <c r="V161" t="str">
        <f t="shared" si="32"/>
        <v>HIS</v>
      </c>
      <c r="W161" t="str">
        <f t="shared" si="33"/>
        <v/>
      </c>
      <c r="AB161" s="11" t="s">
        <v>37508</v>
      </c>
      <c r="AC161" s="11" t="s">
        <v>37196</v>
      </c>
      <c r="AD161" t="str">
        <f t="shared" si="28"/>
        <v>Bacteria-Derived Bacteria-Derived FABP 3 Recombinant Protein His Tag Lyophilized 100UG</v>
      </c>
      <c r="AE161" t="str">
        <f t="shared" si="29"/>
        <v>Bacteria-Derived Bacteria-Derived FABP 3 Recombinant Protein His Tag Lyophilized 100UG</v>
      </c>
      <c r="AF161" s="10" t="s">
        <v>29455</v>
      </c>
      <c r="AG161" t="str">
        <f t="shared" si="30"/>
        <v>Bacteria-Derived FABP 3 Recombinant Protein His Tag Lyophilized</v>
      </c>
    </row>
    <row r="162" spans="1:33" x14ac:dyDescent="0.35">
      <c r="A162" t="s">
        <v>37667</v>
      </c>
      <c r="B162" t="s">
        <v>33408</v>
      </c>
      <c r="C162" s="11" t="s">
        <v>37508</v>
      </c>
      <c r="D162" t="s">
        <v>17083</v>
      </c>
      <c r="F162" t="s">
        <v>33410</v>
      </c>
      <c r="G162" t="s">
        <v>33415</v>
      </c>
      <c r="K162" t="str">
        <f t="shared" si="26"/>
        <v>LY</v>
      </c>
      <c r="L162" t="s">
        <v>31510</v>
      </c>
      <c r="M162" s="20" t="str">
        <f t="shared" si="21"/>
        <v>IBCTFABP5RHISLY100UG</v>
      </c>
      <c r="O162" t="s">
        <v>17083</v>
      </c>
      <c r="R162" t="str">
        <f t="shared" si="22"/>
        <v/>
      </c>
      <c r="S162" t="str">
        <f t="shared" si="27"/>
        <v/>
      </c>
      <c r="U162" t="str">
        <f t="shared" si="31"/>
        <v/>
      </c>
      <c r="V162" t="str">
        <f t="shared" si="32"/>
        <v>HIS</v>
      </c>
      <c r="W162" t="str">
        <f t="shared" si="33"/>
        <v/>
      </c>
      <c r="AB162" s="11" t="s">
        <v>37508</v>
      </c>
      <c r="AC162" s="11" t="s">
        <v>37196</v>
      </c>
      <c r="AD162" t="str">
        <f t="shared" si="28"/>
        <v>Bacteria-Derived Bacteria-Derived FABP 5 Recombinant Protein His Tag Lyophilized 100UG</v>
      </c>
      <c r="AE162" t="str">
        <f t="shared" si="29"/>
        <v>Bacteria-Derived Bacteria-Derived FABP 5 Recombinant Protein His Tag Lyophilized 100UG</v>
      </c>
      <c r="AF162" s="10" t="s">
        <v>29456</v>
      </c>
      <c r="AG162" t="str">
        <f t="shared" si="30"/>
        <v>Bacteria-Derived FABP 5 Recombinant Protein His Tag Lyophilized</v>
      </c>
    </row>
    <row r="163" spans="1:33" x14ac:dyDescent="0.35">
      <c r="A163" t="s">
        <v>37668</v>
      </c>
      <c r="B163" t="s">
        <v>33408</v>
      </c>
      <c r="C163" s="11" t="s">
        <v>37508</v>
      </c>
      <c r="D163" t="s">
        <v>17084</v>
      </c>
      <c r="F163" t="s">
        <v>33410</v>
      </c>
      <c r="G163" t="s">
        <v>33415</v>
      </c>
      <c r="K163" t="str">
        <f t="shared" si="26"/>
        <v>LY</v>
      </c>
      <c r="L163" t="s">
        <v>31510</v>
      </c>
      <c r="M163" s="20" t="str">
        <f t="shared" si="21"/>
        <v>IBCTFABP6RHISLY100UG</v>
      </c>
      <c r="O163" t="s">
        <v>17084</v>
      </c>
      <c r="R163" t="str">
        <f t="shared" si="22"/>
        <v/>
      </c>
      <c r="S163" t="str">
        <f t="shared" si="27"/>
        <v/>
      </c>
      <c r="U163" t="str">
        <f t="shared" si="31"/>
        <v/>
      </c>
      <c r="V163" t="str">
        <f t="shared" si="32"/>
        <v>HIS</v>
      </c>
      <c r="W163" t="str">
        <f t="shared" si="33"/>
        <v/>
      </c>
      <c r="AB163" s="11" t="s">
        <v>37508</v>
      </c>
      <c r="AC163" s="11" t="s">
        <v>37196</v>
      </c>
      <c r="AD163" t="str">
        <f t="shared" si="28"/>
        <v>Bacteria-Derived Bacteria-Derived FABP 6 Recombinant Protein His Tag Lyophilized 100UG</v>
      </c>
      <c r="AE163" t="str">
        <f t="shared" si="29"/>
        <v>Bacteria-Derived Bacteria-Derived FABP 6 Recombinant Protein His Tag Lyophilized 100UG</v>
      </c>
      <c r="AF163" s="10" t="s">
        <v>29457</v>
      </c>
      <c r="AG163" t="str">
        <f t="shared" si="30"/>
        <v>Bacteria-Derived FABP 6 Recombinant Protein His Tag Lyophilized</v>
      </c>
    </row>
    <row r="164" spans="1:33" x14ac:dyDescent="0.35">
      <c r="A164" t="s">
        <v>37669</v>
      </c>
      <c r="B164" t="s">
        <v>33408</v>
      </c>
      <c r="C164" s="11" t="s">
        <v>34988</v>
      </c>
      <c r="D164" t="s">
        <v>34587</v>
      </c>
      <c r="F164" t="s">
        <v>33410</v>
      </c>
      <c r="G164" t="s">
        <v>33415</v>
      </c>
      <c r="K164" t="str">
        <f t="shared" si="26"/>
        <v>LY</v>
      </c>
      <c r="L164" t="s">
        <v>31510</v>
      </c>
      <c r="M164" s="20" t="str">
        <f t="shared" si="21"/>
        <v>IHUFAM171RHISLY100UG</v>
      </c>
      <c r="O164" t="s">
        <v>17085</v>
      </c>
      <c r="R164" t="str">
        <f t="shared" si="22"/>
        <v/>
      </c>
      <c r="S164" t="str">
        <f t="shared" si="27"/>
        <v/>
      </c>
      <c r="U164" t="str">
        <f t="shared" si="31"/>
        <v/>
      </c>
      <c r="V164" t="str">
        <f t="shared" si="32"/>
        <v>HIS</v>
      </c>
      <c r="W164" t="str">
        <f t="shared" si="33"/>
        <v/>
      </c>
      <c r="AB164" s="11" t="s">
        <v>34988</v>
      </c>
      <c r="AC164" s="11" t="s">
        <v>3</v>
      </c>
      <c r="AD164" t="str">
        <f t="shared" si="28"/>
        <v>Human Human FAM171 B Recombinant Protein His Tag Lyophilized 100UG</v>
      </c>
      <c r="AE164" t="str">
        <f t="shared" si="29"/>
        <v>Human Human FAM171 B Recombinant Protein His Tag Lyophilized 100UG</v>
      </c>
      <c r="AF164" s="10" t="s">
        <v>29458</v>
      </c>
      <c r="AG164" t="str">
        <f t="shared" si="30"/>
        <v>Human FAM171 B Recombinant Protein His Tag Lyophilized</v>
      </c>
    </row>
    <row r="165" spans="1:33" x14ac:dyDescent="0.35">
      <c r="A165" t="s">
        <v>37670</v>
      </c>
      <c r="B165" t="s">
        <v>33408</v>
      </c>
      <c r="C165" s="11" t="s">
        <v>34988</v>
      </c>
      <c r="D165" t="s">
        <v>34588</v>
      </c>
      <c r="F165" t="s">
        <v>33410</v>
      </c>
      <c r="G165" t="s">
        <v>33415</v>
      </c>
      <c r="K165" t="str">
        <f t="shared" si="26"/>
        <v>LY</v>
      </c>
      <c r="L165" t="s">
        <v>31513</v>
      </c>
      <c r="M165" s="20" t="str">
        <f t="shared" si="21"/>
        <v>IHUCD95RHISLY50UG</v>
      </c>
      <c r="O165" t="s">
        <v>34588</v>
      </c>
      <c r="R165" t="str">
        <f t="shared" si="22"/>
        <v/>
      </c>
      <c r="S165" t="str">
        <f t="shared" si="27"/>
        <v/>
      </c>
      <c r="U165" t="str">
        <f t="shared" si="31"/>
        <v/>
      </c>
      <c r="V165" t="str">
        <f t="shared" si="32"/>
        <v>HIS</v>
      </c>
      <c r="W165" t="str">
        <f t="shared" si="33"/>
        <v/>
      </c>
      <c r="AB165" s="11" t="s">
        <v>34988</v>
      </c>
      <c r="AC165" s="11" t="s">
        <v>3</v>
      </c>
      <c r="AD165" t="str">
        <f t="shared" si="28"/>
        <v>Human Human CD95 Recombinant Protein His Tag Lyophilized 50UG</v>
      </c>
      <c r="AE165" t="str">
        <f t="shared" si="29"/>
        <v>Human Human CD95 Recombinant Protein His Tag Lyophilized 50UG</v>
      </c>
      <c r="AF165" s="10" t="s">
        <v>29459</v>
      </c>
      <c r="AG165" t="str">
        <f t="shared" si="30"/>
        <v>Human CD95 Recombinant Protein His Tag Lyophilized</v>
      </c>
    </row>
    <row r="166" spans="1:33" x14ac:dyDescent="0.35">
      <c r="A166" t="s">
        <v>37671</v>
      </c>
      <c r="B166" t="s">
        <v>33408</v>
      </c>
      <c r="C166" s="11" t="s">
        <v>34988</v>
      </c>
      <c r="D166" t="s">
        <v>34588</v>
      </c>
      <c r="F166" t="s">
        <v>33410</v>
      </c>
      <c r="G166" t="s">
        <v>35527</v>
      </c>
      <c r="K166" t="str">
        <f t="shared" si="26"/>
        <v>LY</v>
      </c>
      <c r="L166" t="s">
        <v>31510</v>
      </c>
      <c r="M166" s="20" t="str">
        <f t="shared" si="21"/>
        <v>IHUCD95RCFCLY100UG</v>
      </c>
      <c r="O166" t="s">
        <v>34588</v>
      </c>
      <c r="R166" t="str">
        <f t="shared" si="22"/>
        <v/>
      </c>
      <c r="S166" t="str">
        <f t="shared" si="27"/>
        <v/>
      </c>
      <c r="U166" t="str">
        <f t="shared" si="31"/>
        <v>CFC</v>
      </c>
      <c r="V166" t="str">
        <f t="shared" si="32"/>
        <v/>
      </c>
      <c r="W166" t="str">
        <f t="shared" si="33"/>
        <v/>
      </c>
      <c r="AB166" s="11" t="s">
        <v>34988</v>
      </c>
      <c r="AC166" s="11" t="s">
        <v>3</v>
      </c>
      <c r="AD166" t="str">
        <f t="shared" si="28"/>
        <v>Human Human CD95 Recombinant Protein C-Fc Tag Lyophilized 100UG</v>
      </c>
      <c r="AE166" t="str">
        <f t="shared" si="29"/>
        <v>Human Human CD95 Recombinant Protein C-Fc Tag Lyophilized 100UG</v>
      </c>
      <c r="AF166" s="10" t="s">
        <v>29460</v>
      </c>
      <c r="AG166" t="str">
        <f t="shared" si="30"/>
        <v>Human CD95 Recombinant Protein C-Fc Tag Lyophilized</v>
      </c>
    </row>
    <row r="167" spans="1:33" x14ac:dyDescent="0.35">
      <c r="A167" t="s">
        <v>37672</v>
      </c>
      <c r="B167" t="s">
        <v>33408</v>
      </c>
      <c r="C167" s="11" t="s">
        <v>34988</v>
      </c>
      <c r="D167" t="s">
        <v>34589</v>
      </c>
      <c r="E167" t="s">
        <v>33416</v>
      </c>
      <c r="F167" t="s">
        <v>33410</v>
      </c>
      <c r="G167" t="s">
        <v>88</v>
      </c>
      <c r="K167" t="str">
        <f t="shared" si="26"/>
        <v>LY</v>
      </c>
      <c r="L167" t="s">
        <v>31511</v>
      </c>
      <c r="M167" s="20" t="str">
        <f t="shared" si="21"/>
        <v>IHUIGG1FCRTFLY200UG</v>
      </c>
      <c r="O167" t="s">
        <v>34628</v>
      </c>
      <c r="R167" t="str">
        <f t="shared" si="22"/>
        <v/>
      </c>
      <c r="S167" t="str">
        <f t="shared" si="27"/>
        <v/>
      </c>
      <c r="U167" t="str">
        <f t="shared" si="31"/>
        <v>FC</v>
      </c>
      <c r="V167" t="str">
        <f t="shared" si="32"/>
        <v/>
      </c>
      <c r="W167" t="str">
        <f t="shared" si="33"/>
        <v/>
      </c>
      <c r="AB167" s="11" t="s">
        <v>34988</v>
      </c>
      <c r="AC167" s="11" t="s">
        <v>3</v>
      </c>
      <c r="AD167" t="str">
        <f t="shared" si="28"/>
        <v>Human Human IgG1 Fc Recombinant Protein Tag free Lyophilized 200UG</v>
      </c>
      <c r="AE167" t="str">
        <f t="shared" si="29"/>
        <v>Human Human IgG1 Fc Recombinant Protein Tag free Lyophilized 200UG</v>
      </c>
      <c r="AF167" s="10" t="s">
        <v>29461</v>
      </c>
      <c r="AG167" t="str">
        <f t="shared" si="30"/>
        <v>Human IgG1 Fc Recombinant Protein Tag free Lyophilized</v>
      </c>
    </row>
    <row r="168" spans="1:33" x14ac:dyDescent="0.35">
      <c r="A168" t="s">
        <v>37673</v>
      </c>
      <c r="B168" t="s">
        <v>33408</v>
      </c>
      <c r="C168" s="11" t="s">
        <v>34988</v>
      </c>
      <c r="D168" t="s">
        <v>34590</v>
      </c>
      <c r="F168" t="s">
        <v>33410</v>
      </c>
      <c r="G168" t="s">
        <v>33415</v>
      </c>
      <c r="K168" t="str">
        <f t="shared" si="26"/>
        <v>LY</v>
      </c>
      <c r="L168" t="s">
        <v>31510</v>
      </c>
      <c r="M168" s="20" t="str">
        <f t="shared" si="21"/>
        <v>IHUFETUARHISLY100UG</v>
      </c>
      <c r="O168" t="s">
        <v>34590</v>
      </c>
      <c r="R168" t="str">
        <f t="shared" si="22"/>
        <v/>
      </c>
      <c r="S168" t="str">
        <f t="shared" si="27"/>
        <v/>
      </c>
      <c r="U168" t="str">
        <f t="shared" si="31"/>
        <v/>
      </c>
      <c r="V168" t="str">
        <f t="shared" si="32"/>
        <v>HIS</v>
      </c>
      <c r="W168" t="str">
        <f t="shared" si="33"/>
        <v/>
      </c>
      <c r="AB168" s="11" t="s">
        <v>34988</v>
      </c>
      <c r="AC168" s="11" t="s">
        <v>3</v>
      </c>
      <c r="AD168" t="str">
        <f t="shared" si="28"/>
        <v>Human Human Fetuin A Recombinant Protein His Tag Lyophilized 100UG</v>
      </c>
      <c r="AE168" t="str">
        <f t="shared" si="29"/>
        <v>Human Human Fetuin A Recombinant Protein His Tag Lyophilized 100UG</v>
      </c>
      <c r="AF168" s="10" t="s">
        <v>29462</v>
      </c>
      <c r="AG168" t="str">
        <f t="shared" si="30"/>
        <v>Human Fetuin A Recombinant Protein His Tag Lyophilized</v>
      </c>
    </row>
    <row r="169" spans="1:33" x14ac:dyDescent="0.35">
      <c r="A169" t="s">
        <v>37674</v>
      </c>
      <c r="B169" t="s">
        <v>33408</v>
      </c>
      <c r="C169" s="11" t="s">
        <v>34988</v>
      </c>
      <c r="D169" t="s">
        <v>17087</v>
      </c>
      <c r="F169" t="s">
        <v>33410</v>
      </c>
      <c r="G169" t="s">
        <v>33415</v>
      </c>
      <c r="K169" t="str">
        <f t="shared" si="26"/>
        <v>LY</v>
      </c>
      <c r="L169" t="s">
        <v>31510</v>
      </c>
      <c r="M169" s="20" t="str">
        <f t="shared" si="21"/>
        <v>IHUFETUBRHISLY100UG</v>
      </c>
      <c r="O169" t="s">
        <v>17087</v>
      </c>
      <c r="R169" t="str">
        <f t="shared" si="22"/>
        <v/>
      </c>
      <c r="S169" t="str">
        <f t="shared" si="27"/>
        <v/>
      </c>
      <c r="U169" t="str">
        <f t="shared" si="31"/>
        <v/>
      </c>
      <c r="V169" t="str">
        <f t="shared" si="32"/>
        <v>HIS</v>
      </c>
      <c r="W169" t="str">
        <f t="shared" si="33"/>
        <v/>
      </c>
      <c r="AB169" s="11" t="s">
        <v>34988</v>
      </c>
      <c r="AC169" s="11" t="s">
        <v>3</v>
      </c>
      <c r="AD169" t="str">
        <f t="shared" si="28"/>
        <v>Human Human Fetuin B Recombinant Protein His Tag Lyophilized 100UG</v>
      </c>
      <c r="AE169" t="str">
        <f t="shared" si="29"/>
        <v>Human Human Fetuin B Recombinant Protein His Tag Lyophilized 100UG</v>
      </c>
      <c r="AF169" s="10" t="s">
        <v>29463</v>
      </c>
      <c r="AG169" t="str">
        <f t="shared" si="30"/>
        <v>Human Fetuin B Recombinant Protein His Tag Lyophilized</v>
      </c>
    </row>
    <row r="170" spans="1:33" x14ac:dyDescent="0.35">
      <c r="A170" t="s">
        <v>37675</v>
      </c>
      <c r="B170" t="s">
        <v>33408</v>
      </c>
      <c r="C170" s="11" t="s">
        <v>34988</v>
      </c>
      <c r="D170" t="s">
        <v>91</v>
      </c>
      <c r="F170" t="s">
        <v>33410</v>
      </c>
      <c r="G170" t="s">
        <v>33415</v>
      </c>
      <c r="K170" t="str">
        <f t="shared" si="26"/>
        <v>LY</v>
      </c>
      <c r="L170" t="s">
        <v>31511</v>
      </c>
      <c r="M170" s="20" t="str">
        <f t="shared" si="21"/>
        <v>IHUFGFR1RHISLY200UG</v>
      </c>
      <c r="O170" t="s">
        <v>91</v>
      </c>
      <c r="R170" t="str">
        <f t="shared" si="22"/>
        <v/>
      </c>
      <c r="S170" t="str">
        <f t="shared" si="27"/>
        <v/>
      </c>
      <c r="U170" t="str">
        <f t="shared" si="31"/>
        <v/>
      </c>
      <c r="V170" t="str">
        <f t="shared" si="32"/>
        <v>HIS</v>
      </c>
      <c r="W170" t="str">
        <f t="shared" si="33"/>
        <v/>
      </c>
      <c r="AB170" s="11" t="s">
        <v>34988</v>
      </c>
      <c r="AC170" s="11" t="s">
        <v>3</v>
      </c>
      <c r="AD170" t="str">
        <f t="shared" si="28"/>
        <v>Human Human FGFR 1 Recombinant Protein His Tag Lyophilized 200UG</v>
      </c>
      <c r="AE170" t="str">
        <f t="shared" si="29"/>
        <v>Human Human FGFR 1 Recombinant Protein His Tag Lyophilized 200UG</v>
      </c>
      <c r="AF170" s="10" t="s">
        <v>29464</v>
      </c>
      <c r="AG170" t="str">
        <f t="shared" si="30"/>
        <v>Human FGFR 1 Recombinant Protein His Tag Lyophilized</v>
      </c>
    </row>
    <row r="171" spans="1:33" x14ac:dyDescent="0.35">
      <c r="A171" t="s">
        <v>37676</v>
      </c>
      <c r="B171" t="s">
        <v>33408</v>
      </c>
      <c r="C171" s="11" t="s">
        <v>34988</v>
      </c>
      <c r="D171" t="s">
        <v>447</v>
      </c>
      <c r="F171" t="s">
        <v>33410</v>
      </c>
      <c r="G171" t="s">
        <v>33415</v>
      </c>
      <c r="K171" t="str">
        <f t="shared" si="26"/>
        <v>LY</v>
      </c>
      <c r="L171" t="s">
        <v>31511</v>
      </c>
      <c r="M171" s="20" t="str">
        <f t="shared" si="21"/>
        <v>IHUFGFR4RHISLY200UG</v>
      </c>
      <c r="O171" t="s">
        <v>447</v>
      </c>
      <c r="R171" t="str">
        <f t="shared" si="22"/>
        <v/>
      </c>
      <c r="S171" t="str">
        <f t="shared" si="27"/>
        <v/>
      </c>
      <c r="U171" t="str">
        <f t="shared" si="31"/>
        <v/>
      </c>
      <c r="V171" t="str">
        <f t="shared" si="32"/>
        <v>HIS</v>
      </c>
      <c r="W171" t="str">
        <f t="shared" si="33"/>
        <v/>
      </c>
      <c r="AB171" s="11" t="s">
        <v>34988</v>
      </c>
      <c r="AC171" s="11" t="s">
        <v>3</v>
      </c>
      <c r="AD171" t="str">
        <f t="shared" si="28"/>
        <v>Human Human FGFR 4 Recombinant Protein His Tag Lyophilized 200UG</v>
      </c>
      <c r="AE171" t="str">
        <f t="shared" si="29"/>
        <v>Human Human FGFR 4 Recombinant Protein His Tag Lyophilized 200UG</v>
      </c>
      <c r="AF171" s="10" t="s">
        <v>29465</v>
      </c>
      <c r="AG171" t="str">
        <f t="shared" si="30"/>
        <v>Human FGFR 4 Recombinant Protein His Tag Lyophilized</v>
      </c>
    </row>
    <row r="172" spans="1:33" x14ac:dyDescent="0.35">
      <c r="A172" t="s">
        <v>37677</v>
      </c>
      <c r="B172" t="s">
        <v>33408</v>
      </c>
      <c r="C172" s="11" t="s">
        <v>34988</v>
      </c>
      <c r="D172" t="s">
        <v>17088</v>
      </c>
      <c r="F172" t="s">
        <v>33410</v>
      </c>
      <c r="G172" t="s">
        <v>35536</v>
      </c>
      <c r="K172" t="str">
        <f t="shared" si="26"/>
        <v>LY</v>
      </c>
      <c r="L172" t="s">
        <v>31510</v>
      </c>
      <c r="M172" s="20" t="str">
        <f t="shared" si="21"/>
        <v>IHUFGF9RNFCLY100UG</v>
      </c>
      <c r="O172" t="s">
        <v>17088</v>
      </c>
      <c r="R172" t="str">
        <f t="shared" si="22"/>
        <v/>
      </c>
      <c r="S172" t="str">
        <f t="shared" si="27"/>
        <v/>
      </c>
      <c r="U172" t="str">
        <f t="shared" si="31"/>
        <v>NFC</v>
      </c>
      <c r="V172" t="str">
        <f t="shared" si="32"/>
        <v/>
      </c>
      <c r="W172" t="str">
        <f t="shared" si="33"/>
        <v/>
      </c>
      <c r="AB172" s="11" t="s">
        <v>34988</v>
      </c>
      <c r="AC172" s="11" t="s">
        <v>3</v>
      </c>
      <c r="AD172" t="str">
        <f t="shared" si="28"/>
        <v>Human Human FGF9 Recombinant Protein N-Fc Tag Lyophilized 100UG</v>
      </c>
      <c r="AE172" t="str">
        <f t="shared" si="29"/>
        <v>Human Human FGF9 Recombinant Protein N-Fc Tag Lyophilized 100UG</v>
      </c>
      <c r="AF172" s="10" t="s">
        <v>29466</v>
      </c>
      <c r="AG172" t="str">
        <f t="shared" si="30"/>
        <v>Human FGF9 Recombinant Protein N-Fc Tag Lyophilized</v>
      </c>
    </row>
    <row r="173" spans="1:33" x14ac:dyDescent="0.35">
      <c r="A173" t="s">
        <v>37678</v>
      </c>
      <c r="B173" t="s">
        <v>33408</v>
      </c>
      <c r="C173" s="11" t="s">
        <v>34988</v>
      </c>
      <c r="D173" t="s">
        <v>35533</v>
      </c>
      <c r="F173" t="s">
        <v>33410</v>
      </c>
      <c r="G173" t="s">
        <v>88</v>
      </c>
      <c r="K173" t="str">
        <f t="shared" si="26"/>
        <v>LY</v>
      </c>
      <c r="L173" t="s">
        <v>32259</v>
      </c>
      <c r="M173" s="20" t="str">
        <f t="shared" si="21"/>
        <v>IHUFLT3LGHEK293RTFLY20UG</v>
      </c>
      <c r="O173" t="s">
        <v>34965</v>
      </c>
      <c r="R173" t="str">
        <f t="shared" si="22"/>
        <v/>
      </c>
      <c r="S173" t="str">
        <f t="shared" si="27"/>
        <v/>
      </c>
      <c r="U173" t="str">
        <f t="shared" si="31"/>
        <v/>
      </c>
      <c r="V173" t="str">
        <f t="shared" si="32"/>
        <v/>
      </c>
      <c r="W173" t="str">
        <f t="shared" si="33"/>
        <v/>
      </c>
      <c r="AB173" s="11" t="s">
        <v>34988</v>
      </c>
      <c r="AC173" s="11" t="s">
        <v>3</v>
      </c>
      <c r="AD173" t="str">
        <f t="shared" si="28"/>
        <v>Human Human Flt3 Ligand Recombinant Protein (HEK293 Expressed) Tag free Lyophilized 20UG</v>
      </c>
      <c r="AE173" t="str">
        <f t="shared" si="29"/>
        <v>Human Human Flt3 Ligand Recombinant Protein (HEK293 Expressed) Tag free Lyophilized 20UG</v>
      </c>
      <c r="AF173" s="10" t="s">
        <v>29467</v>
      </c>
      <c r="AG173" t="str">
        <f t="shared" si="30"/>
        <v>Human Flt3 Ligand Recombinant Protein (HEK293 Expressed) Tag free Lyophilized</v>
      </c>
    </row>
    <row r="174" spans="1:33" x14ac:dyDescent="0.35">
      <c r="A174" t="s">
        <v>37679</v>
      </c>
      <c r="B174" t="s">
        <v>33408</v>
      </c>
      <c r="C174" s="11" t="s">
        <v>34988</v>
      </c>
      <c r="D174" t="s">
        <v>17089</v>
      </c>
      <c r="F174" t="s">
        <v>33410</v>
      </c>
      <c r="G174" t="s">
        <v>35526</v>
      </c>
      <c r="K174" t="str">
        <f t="shared" si="26"/>
        <v>LY</v>
      </c>
      <c r="L174" t="s">
        <v>32259</v>
      </c>
      <c r="M174" s="20" t="str">
        <f t="shared" si="21"/>
        <v>IHUFLT3LGRCHISLY20UG</v>
      </c>
      <c r="O174" t="s">
        <v>34965</v>
      </c>
      <c r="R174" t="str">
        <f t="shared" si="22"/>
        <v/>
      </c>
      <c r="S174" t="str">
        <f t="shared" si="27"/>
        <v/>
      </c>
      <c r="U174" t="str">
        <f t="shared" si="31"/>
        <v/>
      </c>
      <c r="V174" t="str">
        <f t="shared" si="32"/>
        <v>CHIS</v>
      </c>
      <c r="W174" t="str">
        <f t="shared" si="33"/>
        <v/>
      </c>
      <c r="AB174" s="11" t="s">
        <v>34988</v>
      </c>
      <c r="AC174" s="11" t="s">
        <v>3</v>
      </c>
      <c r="AD174" t="str">
        <f t="shared" si="28"/>
        <v>Human Human Flt3 Ligand Recombinant Protein C-His Tag Lyophilized 20UG</v>
      </c>
      <c r="AE174" t="str">
        <f t="shared" si="29"/>
        <v>Human Human Flt3 Ligand Recombinant Protein C-His Tag Lyophilized 20UG</v>
      </c>
      <c r="AF174" s="10" t="s">
        <v>29468</v>
      </c>
      <c r="AG174" t="str">
        <f t="shared" si="30"/>
        <v>Human Flt3 Ligand Recombinant Protein C-His Tag Lyophilized</v>
      </c>
    </row>
    <row r="175" spans="1:33" x14ac:dyDescent="0.35">
      <c r="A175" t="s">
        <v>37680</v>
      </c>
      <c r="B175" t="s">
        <v>33408</v>
      </c>
      <c r="C175" s="11" t="s">
        <v>34988</v>
      </c>
      <c r="D175" t="s">
        <v>17090</v>
      </c>
      <c r="F175" t="s">
        <v>33410</v>
      </c>
      <c r="G175" t="s">
        <v>33415</v>
      </c>
      <c r="K175" t="str">
        <f t="shared" si="26"/>
        <v>LY</v>
      </c>
      <c r="L175" t="s">
        <v>31510</v>
      </c>
      <c r="M175" s="20" t="str">
        <f t="shared" si="21"/>
        <v>IHUFOLR2RHISLY100UG</v>
      </c>
      <c r="O175" t="s">
        <v>17090</v>
      </c>
      <c r="R175" t="str">
        <f t="shared" si="22"/>
        <v/>
      </c>
      <c r="S175" t="str">
        <f t="shared" si="27"/>
        <v/>
      </c>
      <c r="U175" t="str">
        <f t="shared" si="31"/>
        <v/>
      </c>
      <c r="V175" t="str">
        <f t="shared" si="32"/>
        <v>HIS</v>
      </c>
      <c r="W175" t="str">
        <f t="shared" si="33"/>
        <v/>
      </c>
      <c r="AB175" s="11" t="s">
        <v>34988</v>
      </c>
      <c r="AC175" s="11" t="s">
        <v>3</v>
      </c>
      <c r="AD175" t="str">
        <f t="shared" si="28"/>
        <v>Human Human FOLR2 Recombinant Protein His Tag Lyophilized 100UG</v>
      </c>
      <c r="AE175" t="str">
        <f t="shared" si="29"/>
        <v>Human Human FOLR2 Recombinant Protein His Tag Lyophilized 100UG</v>
      </c>
      <c r="AF175" s="10" t="s">
        <v>29469</v>
      </c>
      <c r="AG175" t="str">
        <f t="shared" si="30"/>
        <v>Human FOLR2 Recombinant Protein His Tag Lyophilized</v>
      </c>
    </row>
    <row r="176" spans="1:33" x14ac:dyDescent="0.35">
      <c r="A176" t="s">
        <v>37681</v>
      </c>
      <c r="B176" t="s">
        <v>33408</v>
      </c>
      <c r="C176" s="11" t="s">
        <v>34988</v>
      </c>
      <c r="D176" t="s">
        <v>17091</v>
      </c>
      <c r="F176" t="s">
        <v>33410</v>
      </c>
      <c r="G176" t="s">
        <v>33415</v>
      </c>
      <c r="K176" t="str">
        <f t="shared" si="26"/>
        <v>LY</v>
      </c>
      <c r="L176" t="s">
        <v>31510</v>
      </c>
      <c r="M176" s="20" t="str">
        <f t="shared" si="21"/>
        <v>IHUFSTL1RHISLY100UG</v>
      </c>
      <c r="O176" t="s">
        <v>17091</v>
      </c>
      <c r="R176" t="str">
        <f t="shared" si="22"/>
        <v/>
      </c>
      <c r="S176" t="str">
        <f t="shared" si="27"/>
        <v/>
      </c>
      <c r="U176" t="str">
        <f t="shared" si="31"/>
        <v/>
      </c>
      <c r="V176" t="str">
        <f t="shared" si="32"/>
        <v>HIS</v>
      </c>
      <c r="W176" t="str">
        <f t="shared" si="33"/>
        <v/>
      </c>
      <c r="AB176" s="11" t="s">
        <v>34988</v>
      </c>
      <c r="AC176" s="11" t="s">
        <v>3</v>
      </c>
      <c r="AD176" t="str">
        <f t="shared" si="28"/>
        <v>Human Human FSTL1 Recombinant Protein His Tag Lyophilized 100UG</v>
      </c>
      <c r="AE176" t="str">
        <f t="shared" si="29"/>
        <v>Human Human FSTL1 Recombinant Protein His Tag Lyophilized 100UG</v>
      </c>
      <c r="AF176" s="10" t="s">
        <v>29470</v>
      </c>
      <c r="AG176" t="str">
        <f t="shared" si="30"/>
        <v>Human FSTL1 Recombinant Protein His Tag Lyophilized</v>
      </c>
    </row>
    <row r="177" spans="1:33" x14ac:dyDescent="0.35">
      <c r="A177" t="s">
        <v>37682</v>
      </c>
      <c r="B177" t="s">
        <v>33408</v>
      </c>
      <c r="C177" s="11" t="s">
        <v>34988</v>
      </c>
      <c r="D177" t="s">
        <v>17092</v>
      </c>
      <c r="F177" t="s">
        <v>33410</v>
      </c>
      <c r="G177" t="s">
        <v>35527</v>
      </c>
      <c r="K177" t="str">
        <f t="shared" si="26"/>
        <v>LY</v>
      </c>
      <c r="L177" t="s">
        <v>31510</v>
      </c>
      <c r="M177" s="20" t="str">
        <f t="shared" si="21"/>
        <v>IHUFZD2RCFCLY100UG</v>
      </c>
      <c r="O177" t="s">
        <v>17092</v>
      </c>
      <c r="R177" t="str">
        <f t="shared" si="22"/>
        <v/>
      </c>
      <c r="S177" t="str">
        <f t="shared" si="27"/>
        <v/>
      </c>
      <c r="U177" t="str">
        <f t="shared" si="31"/>
        <v>CFC</v>
      </c>
      <c r="V177" t="str">
        <f t="shared" si="32"/>
        <v/>
      </c>
      <c r="W177" t="str">
        <f t="shared" si="33"/>
        <v/>
      </c>
      <c r="AB177" s="11" t="s">
        <v>34988</v>
      </c>
      <c r="AC177" s="11" t="s">
        <v>3</v>
      </c>
      <c r="AD177" t="str">
        <f t="shared" si="28"/>
        <v>Human Human Frizzled 2 Recombinant Protein C-Fc Tag Lyophilized 100UG</v>
      </c>
      <c r="AE177" t="str">
        <f t="shared" si="29"/>
        <v>Human Human Frizzled 2 Recombinant Protein C-Fc Tag Lyophilized 100UG</v>
      </c>
      <c r="AF177" s="10" t="s">
        <v>29471</v>
      </c>
      <c r="AG177" t="str">
        <f t="shared" si="30"/>
        <v>Human Frizzled 2 Recombinant Protein C-Fc Tag Lyophilized</v>
      </c>
    </row>
    <row r="178" spans="1:33" x14ac:dyDescent="0.35">
      <c r="A178" t="s">
        <v>37683</v>
      </c>
      <c r="B178" t="s">
        <v>33408</v>
      </c>
      <c r="C178" s="11" t="s">
        <v>34988</v>
      </c>
      <c r="D178" t="s">
        <v>17093</v>
      </c>
      <c r="F178" t="s">
        <v>33410</v>
      </c>
      <c r="G178" t="s">
        <v>35527</v>
      </c>
      <c r="K178" t="str">
        <f t="shared" si="26"/>
        <v>LY</v>
      </c>
      <c r="L178" t="s">
        <v>31510</v>
      </c>
      <c r="M178" s="20" t="str">
        <f t="shared" si="21"/>
        <v>IHUFZD4RCFCLY100UG</v>
      </c>
      <c r="O178" t="s">
        <v>17093</v>
      </c>
      <c r="R178" t="str">
        <f t="shared" si="22"/>
        <v/>
      </c>
      <c r="S178" t="str">
        <f t="shared" si="27"/>
        <v/>
      </c>
      <c r="U178" t="str">
        <f t="shared" si="31"/>
        <v>CFC</v>
      </c>
      <c r="V178" t="str">
        <f t="shared" si="32"/>
        <v/>
      </c>
      <c r="W178" t="str">
        <f t="shared" si="33"/>
        <v/>
      </c>
      <c r="AB178" s="11" t="s">
        <v>34988</v>
      </c>
      <c r="AC178" s="11" t="s">
        <v>3</v>
      </c>
      <c r="AD178" t="str">
        <f t="shared" si="28"/>
        <v>Human Human Frizzled 4 Recombinant Protein C-Fc Tag Lyophilized 100UG</v>
      </c>
      <c r="AE178" t="str">
        <f t="shared" si="29"/>
        <v>Human Human Frizzled 4 Recombinant Protein C-Fc Tag Lyophilized 100UG</v>
      </c>
      <c r="AF178" s="10" t="s">
        <v>29472</v>
      </c>
      <c r="AG178" t="str">
        <f t="shared" si="30"/>
        <v>Human Frizzled 4 Recombinant Protein C-Fc Tag Lyophilized</v>
      </c>
    </row>
    <row r="179" spans="1:33" x14ac:dyDescent="0.35">
      <c r="A179" t="s">
        <v>37684</v>
      </c>
      <c r="B179" t="s">
        <v>33408</v>
      </c>
      <c r="C179" s="11" t="s">
        <v>34988</v>
      </c>
      <c r="D179" t="s">
        <v>17094</v>
      </c>
      <c r="F179" t="s">
        <v>33410</v>
      </c>
      <c r="G179" t="s">
        <v>35527</v>
      </c>
      <c r="K179" t="str">
        <f t="shared" si="26"/>
        <v>LY</v>
      </c>
      <c r="L179" t="s">
        <v>31510</v>
      </c>
      <c r="M179" s="20" t="str">
        <f t="shared" si="21"/>
        <v>IHUFZD5RCFCLY100UG</v>
      </c>
      <c r="O179" t="s">
        <v>17094</v>
      </c>
      <c r="R179" t="str">
        <f t="shared" si="22"/>
        <v/>
      </c>
      <c r="S179" t="str">
        <f t="shared" si="27"/>
        <v/>
      </c>
      <c r="U179" t="str">
        <f t="shared" si="31"/>
        <v>CFC</v>
      </c>
      <c r="V179" t="str">
        <f t="shared" si="32"/>
        <v/>
      </c>
      <c r="W179" t="str">
        <f t="shared" si="33"/>
        <v/>
      </c>
      <c r="AB179" s="11" t="s">
        <v>34988</v>
      </c>
      <c r="AC179" s="11" t="s">
        <v>3</v>
      </c>
      <c r="AD179" t="str">
        <f t="shared" si="28"/>
        <v>Human Human Frizzled 5 Recombinant Protein C-Fc Tag Lyophilized 100UG</v>
      </c>
      <c r="AE179" t="str">
        <f t="shared" si="29"/>
        <v>Human Human Frizzled 5 Recombinant Protein C-Fc Tag Lyophilized 100UG</v>
      </c>
      <c r="AF179" s="10" t="s">
        <v>29473</v>
      </c>
      <c r="AG179" t="str">
        <f t="shared" si="30"/>
        <v>Human Frizzled 5 Recombinant Protein C-Fc Tag Lyophilized</v>
      </c>
    </row>
    <row r="180" spans="1:33" x14ac:dyDescent="0.35">
      <c r="A180" t="s">
        <v>37685</v>
      </c>
      <c r="B180" t="s">
        <v>33408</v>
      </c>
      <c r="C180" s="11" t="s">
        <v>34988</v>
      </c>
      <c r="D180" t="s">
        <v>34591</v>
      </c>
      <c r="F180" t="s">
        <v>33410</v>
      </c>
      <c r="G180" t="s">
        <v>35527</v>
      </c>
      <c r="K180" t="str">
        <f t="shared" si="26"/>
        <v>LY</v>
      </c>
      <c r="L180" t="s">
        <v>31510</v>
      </c>
      <c r="M180" s="20" t="str">
        <f t="shared" si="21"/>
        <v>IHUFR7RCFCLY100UG</v>
      </c>
      <c r="O180" t="s">
        <v>17095</v>
      </c>
      <c r="R180" t="str">
        <f t="shared" si="22"/>
        <v/>
      </c>
      <c r="S180" t="str">
        <f t="shared" si="27"/>
        <v/>
      </c>
      <c r="U180" t="str">
        <f t="shared" si="31"/>
        <v>CFC</v>
      </c>
      <c r="V180" t="str">
        <f t="shared" si="32"/>
        <v/>
      </c>
      <c r="W180" t="str">
        <f t="shared" si="33"/>
        <v/>
      </c>
      <c r="AB180" s="11" t="s">
        <v>34988</v>
      </c>
      <c r="AC180" s="11" t="s">
        <v>3</v>
      </c>
      <c r="AD180" t="str">
        <f t="shared" si="28"/>
        <v>Human Human Frizzled 7 Recombinant Protein C-Fc Tag Lyophilized 100UG</v>
      </c>
      <c r="AE180" t="str">
        <f t="shared" si="29"/>
        <v>Human Human Frizzled 7 Recombinant Protein C-Fc Tag Lyophilized 100UG</v>
      </c>
      <c r="AF180" s="10" t="s">
        <v>29474</v>
      </c>
      <c r="AG180" t="str">
        <f t="shared" si="30"/>
        <v>Human Frizzled 7 Recombinant Protein C-Fc Tag Lyophilized</v>
      </c>
    </row>
    <row r="181" spans="1:33" x14ac:dyDescent="0.35">
      <c r="A181" t="s">
        <v>37686</v>
      </c>
      <c r="B181" t="s">
        <v>33408</v>
      </c>
      <c r="C181" s="11" t="s">
        <v>37508</v>
      </c>
      <c r="D181" t="s">
        <v>34592</v>
      </c>
      <c r="F181" t="s">
        <v>33410</v>
      </c>
      <c r="G181" t="s">
        <v>33415</v>
      </c>
      <c r="K181" t="str">
        <f t="shared" si="26"/>
        <v>LY</v>
      </c>
      <c r="L181" t="s">
        <v>31511</v>
      </c>
      <c r="M181" s="20" t="str">
        <f t="shared" si="21"/>
        <v>IBCTGALS3RHISLY200UG</v>
      </c>
      <c r="O181" t="s">
        <v>35596</v>
      </c>
      <c r="R181" t="str">
        <f t="shared" si="22"/>
        <v/>
      </c>
      <c r="S181" t="str">
        <f t="shared" si="27"/>
        <v/>
      </c>
      <c r="U181" t="str">
        <f t="shared" si="31"/>
        <v/>
      </c>
      <c r="V181" t="str">
        <f t="shared" si="32"/>
        <v>HIS</v>
      </c>
      <c r="W181" t="str">
        <f t="shared" si="33"/>
        <v/>
      </c>
      <c r="AB181" s="11" t="s">
        <v>37508</v>
      </c>
      <c r="AC181" s="11" t="s">
        <v>37196</v>
      </c>
      <c r="AD181" t="str">
        <f t="shared" si="28"/>
        <v>Bacteria-Derived Bacteria-Derived Galectin 3 Recombinant Protein His Tag Lyophilized 200UG</v>
      </c>
      <c r="AE181" t="str">
        <f t="shared" si="29"/>
        <v>Bacteria-Derived Bacteria-Derived Galectin 3 Recombinant Protein His Tag Lyophilized 200UG</v>
      </c>
      <c r="AF181" s="10" t="s">
        <v>29475</v>
      </c>
      <c r="AG181" t="str">
        <f t="shared" si="30"/>
        <v>Bacteria-Derived Galectin 3 Recombinant Protein His Tag Lyophilized</v>
      </c>
    </row>
    <row r="182" spans="1:33" x14ac:dyDescent="0.35">
      <c r="A182" t="s">
        <v>37687</v>
      </c>
      <c r="B182" t="s">
        <v>33408</v>
      </c>
      <c r="C182" s="11" t="s">
        <v>34988</v>
      </c>
      <c r="D182" t="s">
        <v>34629</v>
      </c>
      <c r="F182" t="s">
        <v>33410</v>
      </c>
      <c r="G182" t="s">
        <v>35526</v>
      </c>
      <c r="K182" t="str">
        <f t="shared" si="26"/>
        <v>LY</v>
      </c>
      <c r="L182" t="s">
        <v>31510</v>
      </c>
      <c r="M182" s="20" t="str">
        <f t="shared" si="21"/>
        <v>IHUGCSFRRCHISLY100UG</v>
      </c>
      <c r="O182" t="s">
        <v>34629</v>
      </c>
      <c r="R182" t="str">
        <f t="shared" si="22"/>
        <v/>
      </c>
      <c r="S182" t="str">
        <f t="shared" si="27"/>
        <v/>
      </c>
      <c r="U182" t="str">
        <f t="shared" si="31"/>
        <v/>
      </c>
      <c r="V182" t="str">
        <f t="shared" si="32"/>
        <v>CHIS</v>
      </c>
      <c r="W182" t="str">
        <f t="shared" si="33"/>
        <v/>
      </c>
      <c r="AB182" s="11" t="s">
        <v>34988</v>
      </c>
      <c r="AC182" s="11" t="s">
        <v>3</v>
      </c>
      <c r="AD182" t="str">
        <f t="shared" si="28"/>
        <v>Human Human GCSFR Recombinant Protein C-His Tag Lyophilized 100UG</v>
      </c>
      <c r="AE182" t="str">
        <f t="shared" si="29"/>
        <v>Human Human GCSFR Recombinant Protein C-His Tag Lyophilized 100UG</v>
      </c>
      <c r="AF182" s="10" t="s">
        <v>29476</v>
      </c>
      <c r="AG182" t="str">
        <f t="shared" si="30"/>
        <v>Human GCSFR Recombinant Protein C-His Tag Lyophilized</v>
      </c>
    </row>
    <row r="183" spans="1:33" x14ac:dyDescent="0.35">
      <c r="A183" t="s">
        <v>37688</v>
      </c>
      <c r="B183" t="s">
        <v>33408</v>
      </c>
      <c r="C183" s="11" t="s">
        <v>34988</v>
      </c>
      <c r="D183" t="s">
        <v>34629</v>
      </c>
      <c r="F183" t="s">
        <v>33410</v>
      </c>
      <c r="G183" t="s">
        <v>35527</v>
      </c>
      <c r="K183" t="str">
        <f t="shared" si="26"/>
        <v>LY</v>
      </c>
      <c r="L183" t="s">
        <v>31511</v>
      </c>
      <c r="M183" s="20" t="str">
        <f t="shared" si="21"/>
        <v>IHUGCSFRRCFCLY200UG</v>
      </c>
      <c r="O183" t="s">
        <v>34629</v>
      </c>
      <c r="R183" t="str">
        <f t="shared" si="22"/>
        <v/>
      </c>
      <c r="S183" t="str">
        <f t="shared" si="27"/>
        <v/>
      </c>
      <c r="U183" t="str">
        <f t="shared" si="31"/>
        <v>CFC</v>
      </c>
      <c r="V183" t="str">
        <f t="shared" si="32"/>
        <v/>
      </c>
      <c r="W183" t="str">
        <f t="shared" si="33"/>
        <v/>
      </c>
      <c r="AB183" s="11" t="s">
        <v>34988</v>
      </c>
      <c r="AC183" s="11" t="s">
        <v>3</v>
      </c>
      <c r="AD183" t="str">
        <f t="shared" si="28"/>
        <v>Human Human GCSFR Recombinant Protein C-Fc Tag Lyophilized 200UG</v>
      </c>
      <c r="AE183" t="str">
        <f t="shared" si="29"/>
        <v>Human Human GCSFR Recombinant Protein C-Fc Tag Lyophilized 200UG</v>
      </c>
      <c r="AF183" s="10" t="s">
        <v>29477</v>
      </c>
      <c r="AG183" t="str">
        <f t="shared" si="30"/>
        <v>Human GCSFR Recombinant Protein C-Fc Tag Lyophilized</v>
      </c>
    </row>
    <row r="184" spans="1:33" x14ac:dyDescent="0.35">
      <c r="A184" t="s">
        <v>37689</v>
      </c>
      <c r="B184" t="s">
        <v>33408</v>
      </c>
      <c r="C184" s="11" t="s">
        <v>34988</v>
      </c>
      <c r="D184" t="s">
        <v>17096</v>
      </c>
      <c r="F184" t="s">
        <v>33410</v>
      </c>
      <c r="G184" t="s">
        <v>33415</v>
      </c>
      <c r="K184" t="str">
        <f t="shared" si="26"/>
        <v>LY</v>
      </c>
      <c r="L184" t="s">
        <v>31510</v>
      </c>
      <c r="M184" s="20" t="str">
        <f t="shared" si="21"/>
        <v>IHUGFRA1RHISLY100UG</v>
      </c>
      <c r="O184" t="s">
        <v>17096</v>
      </c>
      <c r="R184" t="str">
        <f t="shared" si="22"/>
        <v/>
      </c>
      <c r="S184" t="str">
        <f t="shared" si="27"/>
        <v/>
      </c>
      <c r="U184" t="str">
        <f t="shared" si="31"/>
        <v/>
      </c>
      <c r="V184" t="str">
        <f t="shared" si="32"/>
        <v>HIS</v>
      </c>
      <c r="W184" t="str">
        <f t="shared" si="33"/>
        <v/>
      </c>
      <c r="AB184" s="11" t="s">
        <v>34988</v>
      </c>
      <c r="AC184" s="11" t="s">
        <v>3</v>
      </c>
      <c r="AD184" t="str">
        <f t="shared" si="28"/>
        <v>Human Human GFRA 1 Recombinant Protein His Tag Lyophilized 100UG</v>
      </c>
      <c r="AE184" t="str">
        <f t="shared" si="29"/>
        <v>Human Human GFRA 1 Recombinant Protein His Tag Lyophilized 100UG</v>
      </c>
      <c r="AF184" s="10" t="s">
        <v>29478</v>
      </c>
      <c r="AG184" t="str">
        <f t="shared" si="30"/>
        <v>Human GFRA 1 Recombinant Protein His Tag Lyophilized</v>
      </c>
    </row>
    <row r="185" spans="1:33" x14ac:dyDescent="0.35">
      <c r="A185" t="s">
        <v>37690</v>
      </c>
      <c r="B185" t="s">
        <v>33408</v>
      </c>
      <c r="C185" s="11" t="s">
        <v>34988</v>
      </c>
      <c r="D185" t="s">
        <v>17097</v>
      </c>
      <c r="F185" t="s">
        <v>33410</v>
      </c>
      <c r="G185" t="s">
        <v>33415</v>
      </c>
      <c r="K185" t="str">
        <f t="shared" si="26"/>
        <v>LY</v>
      </c>
      <c r="L185" t="s">
        <v>31513</v>
      </c>
      <c r="M185" s="20" t="str">
        <f t="shared" si="21"/>
        <v>IHUGHRRHISLY50UG</v>
      </c>
      <c r="O185" t="s">
        <v>17097</v>
      </c>
      <c r="R185" t="str">
        <f t="shared" si="22"/>
        <v/>
      </c>
      <c r="S185" t="str">
        <f t="shared" si="27"/>
        <v/>
      </c>
      <c r="U185" t="str">
        <f t="shared" si="31"/>
        <v/>
      </c>
      <c r="V185" t="str">
        <f t="shared" si="32"/>
        <v>HIS</v>
      </c>
      <c r="W185" t="str">
        <f t="shared" si="33"/>
        <v/>
      </c>
      <c r="AB185" s="11" t="s">
        <v>34988</v>
      </c>
      <c r="AC185" s="11" t="s">
        <v>3</v>
      </c>
      <c r="AD185" t="str">
        <f t="shared" si="28"/>
        <v>Human Human Growth Hormone Receptor Recombinant Protein His Tag Lyophilized 50UG</v>
      </c>
      <c r="AE185" t="str">
        <f t="shared" si="29"/>
        <v>Human Human Growth Hormone Receptor Recombinant Protein His Tag Lyophilized 50UG</v>
      </c>
      <c r="AF185" s="10" t="s">
        <v>29479</v>
      </c>
      <c r="AG185" t="str">
        <f t="shared" si="30"/>
        <v>Human Growth Hormone Receptor Recombinant Protein His Tag Lyophilized</v>
      </c>
    </row>
    <row r="186" spans="1:33" x14ac:dyDescent="0.35">
      <c r="A186" t="s">
        <v>37691</v>
      </c>
      <c r="B186" t="s">
        <v>33408</v>
      </c>
      <c r="C186" s="11" t="s">
        <v>34988</v>
      </c>
      <c r="D186" t="s">
        <v>17097</v>
      </c>
      <c r="F186" t="s">
        <v>33410</v>
      </c>
      <c r="G186" t="s">
        <v>35527</v>
      </c>
      <c r="K186" t="str">
        <f t="shared" si="26"/>
        <v>LY</v>
      </c>
      <c r="L186" t="s">
        <v>31513</v>
      </c>
      <c r="M186" s="20" t="str">
        <f t="shared" si="21"/>
        <v>IHUGHRRCFCLY50UG</v>
      </c>
      <c r="O186" t="s">
        <v>17097</v>
      </c>
      <c r="R186" t="str">
        <f t="shared" si="22"/>
        <v/>
      </c>
      <c r="S186" t="str">
        <f t="shared" si="27"/>
        <v/>
      </c>
      <c r="U186" t="str">
        <f t="shared" si="31"/>
        <v>CFC</v>
      </c>
      <c r="V186" t="str">
        <f t="shared" si="32"/>
        <v/>
      </c>
      <c r="W186" t="str">
        <f t="shared" si="33"/>
        <v/>
      </c>
      <c r="AB186" s="11" t="s">
        <v>34988</v>
      </c>
      <c r="AC186" s="11" t="s">
        <v>3</v>
      </c>
      <c r="AD186" t="str">
        <f t="shared" si="28"/>
        <v>Human Human Growth Hormone Receptor Recombinant Protein C-Fc Tag Lyophilized 50UG</v>
      </c>
      <c r="AE186" t="str">
        <f t="shared" si="29"/>
        <v>Human Human Growth Hormone Receptor Recombinant Protein C-Fc Tag Lyophilized 50UG</v>
      </c>
      <c r="AF186" s="10" t="s">
        <v>29480</v>
      </c>
      <c r="AG186" t="str">
        <f t="shared" si="30"/>
        <v>Human Growth Hormone Receptor Recombinant Protein C-Fc Tag Lyophilized</v>
      </c>
    </row>
    <row r="187" spans="1:33" x14ac:dyDescent="0.35">
      <c r="A187" t="s">
        <v>37692</v>
      </c>
      <c r="B187" t="s">
        <v>33408</v>
      </c>
      <c r="C187" s="11" t="s">
        <v>34988</v>
      </c>
      <c r="D187" t="s">
        <v>17099</v>
      </c>
      <c r="F187" t="s">
        <v>33410</v>
      </c>
      <c r="G187" t="s">
        <v>35536</v>
      </c>
      <c r="K187" t="str">
        <f t="shared" si="26"/>
        <v>LY</v>
      </c>
      <c r="L187" t="s">
        <v>31513</v>
      </c>
      <c r="M187" s="20" t="str">
        <f t="shared" si="21"/>
        <v>IHUTNFRSF18RNFCLY50UG</v>
      </c>
      <c r="O187" t="s">
        <v>17099</v>
      </c>
      <c r="R187" t="str">
        <f t="shared" si="22"/>
        <v/>
      </c>
      <c r="S187" t="str">
        <f t="shared" si="27"/>
        <v/>
      </c>
      <c r="U187" t="str">
        <f t="shared" si="31"/>
        <v>NFC</v>
      </c>
      <c r="V187" t="str">
        <f t="shared" si="32"/>
        <v/>
      </c>
      <c r="W187" t="str">
        <f t="shared" si="33"/>
        <v/>
      </c>
      <c r="AB187" s="11" t="s">
        <v>34988</v>
      </c>
      <c r="AC187" s="11" t="s">
        <v>3</v>
      </c>
      <c r="AD187" t="str">
        <f t="shared" si="28"/>
        <v>Human Human TNFRSF 18 Recombinant Protein N-Fc Tag Lyophilized 50UG</v>
      </c>
      <c r="AE187" t="str">
        <f t="shared" si="29"/>
        <v>Human Human TNFRSF 18 Recombinant Protein N-Fc Tag Lyophilized 50UG</v>
      </c>
      <c r="AF187" s="10" t="s">
        <v>29481</v>
      </c>
      <c r="AG187" t="str">
        <f t="shared" si="30"/>
        <v>Human TNFRSF 18 Recombinant Protein N-Fc Tag Lyophilized</v>
      </c>
    </row>
    <row r="188" spans="1:33" x14ac:dyDescent="0.35">
      <c r="A188" t="s">
        <v>37693</v>
      </c>
      <c r="B188" t="s">
        <v>33408</v>
      </c>
      <c r="C188" s="11" t="s">
        <v>34988</v>
      </c>
      <c r="D188" t="s">
        <v>17099</v>
      </c>
      <c r="F188" t="s">
        <v>33410</v>
      </c>
      <c r="G188" t="s">
        <v>33415</v>
      </c>
      <c r="K188" t="str">
        <f t="shared" si="26"/>
        <v>LY</v>
      </c>
      <c r="L188" t="s">
        <v>31510</v>
      </c>
      <c r="M188" s="20" t="str">
        <f t="shared" si="21"/>
        <v>IHUTNFRSF18RHISLY100UG</v>
      </c>
      <c r="O188" t="s">
        <v>17099</v>
      </c>
      <c r="R188" t="str">
        <f t="shared" si="22"/>
        <v/>
      </c>
      <c r="S188" t="str">
        <f t="shared" si="27"/>
        <v/>
      </c>
      <c r="U188" t="str">
        <f t="shared" si="31"/>
        <v/>
      </c>
      <c r="V188" t="str">
        <f t="shared" si="32"/>
        <v>HIS</v>
      </c>
      <c r="W188" t="str">
        <f t="shared" si="33"/>
        <v/>
      </c>
      <c r="AB188" s="11" t="s">
        <v>34988</v>
      </c>
      <c r="AC188" s="11" t="s">
        <v>3</v>
      </c>
      <c r="AD188" t="str">
        <f t="shared" si="28"/>
        <v>Human Human TNFRSF 18 Recombinant Protein His Tag Lyophilized 100UG</v>
      </c>
      <c r="AE188" t="str">
        <f t="shared" si="29"/>
        <v>Human Human TNFRSF 18 Recombinant Protein His Tag Lyophilized 100UG</v>
      </c>
      <c r="AF188" s="10" t="s">
        <v>29482</v>
      </c>
      <c r="AG188" t="str">
        <f t="shared" si="30"/>
        <v>Human TNFRSF 18 Recombinant Protein His Tag Lyophilized</v>
      </c>
    </row>
    <row r="189" spans="1:33" x14ac:dyDescent="0.35">
      <c r="A189" t="s">
        <v>37694</v>
      </c>
      <c r="B189" t="s">
        <v>33408</v>
      </c>
      <c r="C189" s="11" t="s">
        <v>37508</v>
      </c>
      <c r="D189" t="s">
        <v>34593</v>
      </c>
      <c r="F189" t="s">
        <v>33410</v>
      </c>
      <c r="G189" t="s">
        <v>33415</v>
      </c>
      <c r="K189" t="str">
        <f t="shared" si="26"/>
        <v>LY</v>
      </c>
      <c r="L189" t="s">
        <v>31510</v>
      </c>
      <c r="M189" s="20" t="str">
        <f t="shared" si="21"/>
        <v>IBCTGLTRDXN1RHISLY100UG</v>
      </c>
      <c r="O189" t="s">
        <v>34630</v>
      </c>
      <c r="R189" t="str">
        <f t="shared" si="22"/>
        <v/>
      </c>
      <c r="S189" t="str">
        <f t="shared" si="27"/>
        <v/>
      </c>
      <c r="U189" t="str">
        <f t="shared" si="31"/>
        <v/>
      </c>
      <c r="V189" t="str">
        <f t="shared" si="32"/>
        <v>HIS</v>
      </c>
      <c r="W189" t="str">
        <f t="shared" si="33"/>
        <v/>
      </c>
      <c r="AB189" s="11" t="s">
        <v>37508</v>
      </c>
      <c r="AC189" s="11" t="s">
        <v>37196</v>
      </c>
      <c r="AD189" t="str">
        <f t="shared" si="28"/>
        <v>Bacteria-Derived Bacteria-Derived Glutaredoxin 1 Recombinant Protein His Tag Lyophilized 100UG</v>
      </c>
      <c r="AE189" t="str">
        <f t="shared" si="29"/>
        <v>Bacteria-Derived Bacteria-Derived Glutaredoxin 1 Recombinant Protein His Tag Lyophilized 100UG</v>
      </c>
      <c r="AF189" s="10" t="s">
        <v>29483</v>
      </c>
      <c r="AG189" t="str">
        <f t="shared" si="30"/>
        <v>Bacteria-Derived Glutaredoxin 1 Recombinant Protein His Tag Lyophilized</v>
      </c>
    </row>
    <row r="190" spans="1:33" x14ac:dyDescent="0.35">
      <c r="A190" t="s">
        <v>37695</v>
      </c>
      <c r="B190" t="s">
        <v>33408</v>
      </c>
      <c r="C190" s="11" t="s">
        <v>34988</v>
      </c>
      <c r="D190" t="s">
        <v>34594</v>
      </c>
      <c r="E190" t="s">
        <v>34595</v>
      </c>
      <c r="F190" t="s">
        <v>33410</v>
      </c>
      <c r="G190" t="s">
        <v>88</v>
      </c>
      <c r="K190" t="str">
        <f t="shared" si="26"/>
        <v>LY</v>
      </c>
      <c r="L190" t="s">
        <v>32259</v>
      </c>
      <c r="M190" s="20" t="str">
        <f t="shared" si="21"/>
        <v>IHUGMCSFRTFLY20UG</v>
      </c>
      <c r="O190" t="s">
        <v>34631</v>
      </c>
      <c r="R190" t="str">
        <f t="shared" si="22"/>
        <v/>
      </c>
      <c r="S190" t="str">
        <f t="shared" si="27"/>
        <v/>
      </c>
      <c r="U190" t="str">
        <f t="shared" si="31"/>
        <v/>
      </c>
      <c r="V190" t="str">
        <f t="shared" si="32"/>
        <v/>
      </c>
      <c r="W190" t="str">
        <f t="shared" si="33"/>
        <v/>
      </c>
      <c r="AB190" s="11" t="s">
        <v>34988</v>
      </c>
      <c r="AC190" s="11" t="s">
        <v>3</v>
      </c>
      <c r="AD190" t="str">
        <f t="shared" si="28"/>
        <v>Human Human GM CSF Recombinant Protein Tag free Lyophilized 20UG</v>
      </c>
      <c r="AE190" t="str">
        <f t="shared" si="29"/>
        <v>Human Human GM CSF Recombinant Protein Tag free Lyophilized 20UG</v>
      </c>
      <c r="AF190" s="10" t="s">
        <v>29484</v>
      </c>
      <c r="AG190" t="str">
        <f t="shared" si="30"/>
        <v>Human GM CSF Recombinant Protein Tag free Lyophilized</v>
      </c>
    </row>
    <row r="191" spans="1:33" x14ac:dyDescent="0.35">
      <c r="A191" t="s">
        <v>37696</v>
      </c>
      <c r="B191" t="s">
        <v>33408</v>
      </c>
      <c r="C191" s="11" t="s">
        <v>34988</v>
      </c>
      <c r="D191" t="s">
        <v>828</v>
      </c>
      <c r="F191" t="s">
        <v>33410</v>
      </c>
      <c r="G191" t="s">
        <v>33415</v>
      </c>
      <c r="K191" t="str">
        <f t="shared" si="26"/>
        <v>LY</v>
      </c>
      <c r="L191" t="s">
        <v>31510</v>
      </c>
      <c r="M191" s="20" t="str">
        <f t="shared" si="21"/>
        <v>IHUGPC3RHISLY100UG</v>
      </c>
      <c r="O191" t="s">
        <v>828</v>
      </c>
      <c r="R191" t="str">
        <f t="shared" si="22"/>
        <v/>
      </c>
      <c r="S191" t="str">
        <f t="shared" si="27"/>
        <v/>
      </c>
      <c r="U191" t="str">
        <f t="shared" si="31"/>
        <v/>
      </c>
      <c r="V191" t="str">
        <f t="shared" si="32"/>
        <v>HIS</v>
      </c>
      <c r="W191" t="str">
        <f t="shared" si="33"/>
        <v/>
      </c>
      <c r="AB191" s="11" t="s">
        <v>34988</v>
      </c>
      <c r="AC191" s="11" t="s">
        <v>3</v>
      </c>
      <c r="AD191" t="str">
        <f t="shared" si="28"/>
        <v>Human Human Glypican 3 Recombinant Protein His Tag Lyophilized 100UG</v>
      </c>
      <c r="AE191" t="str">
        <f t="shared" si="29"/>
        <v>Human Human Glypican 3 Recombinant Protein His Tag Lyophilized 100UG</v>
      </c>
      <c r="AF191" s="10" t="s">
        <v>29485</v>
      </c>
      <c r="AG191" t="str">
        <f t="shared" si="30"/>
        <v>Human Glypican 3 Recombinant Protein His Tag Lyophilized</v>
      </c>
    </row>
    <row r="192" spans="1:33" x14ac:dyDescent="0.35">
      <c r="A192" t="s">
        <v>37697</v>
      </c>
      <c r="B192" t="s">
        <v>33408</v>
      </c>
      <c r="C192" s="11" t="s">
        <v>34988</v>
      </c>
      <c r="D192" t="s">
        <v>33412</v>
      </c>
      <c r="E192" t="s">
        <v>35532</v>
      </c>
      <c r="F192" t="s">
        <v>33410</v>
      </c>
      <c r="G192" t="s">
        <v>33415</v>
      </c>
      <c r="K192" t="str">
        <f t="shared" si="26"/>
        <v>LY</v>
      </c>
      <c r="L192" t="s">
        <v>31513</v>
      </c>
      <c r="M192" s="20" t="str">
        <f t="shared" si="21"/>
        <v>IHUGA33RHISLY50UG</v>
      </c>
      <c r="O192" t="s">
        <v>34596</v>
      </c>
      <c r="R192" t="str">
        <f t="shared" si="22"/>
        <v/>
      </c>
      <c r="S192" t="str">
        <f t="shared" si="27"/>
        <v/>
      </c>
      <c r="U192" t="str">
        <f t="shared" si="31"/>
        <v/>
      </c>
      <c r="V192" t="str">
        <f t="shared" si="32"/>
        <v>HIS</v>
      </c>
      <c r="W192" t="str">
        <f t="shared" si="33"/>
        <v/>
      </c>
      <c r="AB192" s="11" t="s">
        <v>34988</v>
      </c>
      <c r="AC192" s="11" t="s">
        <v>3</v>
      </c>
      <c r="AD192" t="str">
        <f t="shared" si="28"/>
        <v>Human Human Glyco Recombinant Protein A33 Recombinant Protein His Tag Lyophilized 50UG</v>
      </c>
      <c r="AE192" t="str">
        <f t="shared" si="29"/>
        <v>Human Human Glyco Recombinant Protein A33 Recombinant Protein His Tag Lyophilized 50UG</v>
      </c>
      <c r="AF192" s="10" t="s">
        <v>29486</v>
      </c>
      <c r="AG192" t="str">
        <f t="shared" si="30"/>
        <v>Human Glyco Recombinant Protein A33 Recombinant Protein His Tag Lyophilized</v>
      </c>
    </row>
    <row r="193" spans="1:33" x14ac:dyDescent="0.35">
      <c r="A193" t="s">
        <v>37697</v>
      </c>
      <c r="B193" t="s">
        <v>33408</v>
      </c>
      <c r="C193" s="11" t="s">
        <v>34988</v>
      </c>
      <c r="D193" t="s">
        <v>33412</v>
      </c>
      <c r="E193" t="s">
        <v>35532</v>
      </c>
      <c r="F193" t="s">
        <v>33410</v>
      </c>
      <c r="G193" t="s">
        <v>33415</v>
      </c>
      <c r="K193" t="str">
        <f t="shared" si="26"/>
        <v>LY</v>
      </c>
      <c r="L193" t="s">
        <v>31513</v>
      </c>
      <c r="M193" s="20" t="str">
        <f t="shared" ref="M193:M256" si="34">CONCATENATE(B193,C193,D193,E193,F193,G193,H193,I193,J193,K193,L193)</f>
        <v>IHUGA33RHISLY50UG</v>
      </c>
      <c r="O193" t="s">
        <v>34596</v>
      </c>
      <c r="R193" t="str">
        <f t="shared" ref="R193:R256" si="35">IF(ISNUMBER(SEARCH("C-terminal",A193)),"CT",IF(ISNUMBER(SEARCH("N-terminal",A193)),"NT",""))</f>
        <v/>
      </c>
      <c r="S193" t="str">
        <f t="shared" si="27"/>
        <v/>
      </c>
      <c r="U193" t="str">
        <f t="shared" si="31"/>
        <v/>
      </c>
      <c r="V193" t="str">
        <f t="shared" si="32"/>
        <v>HIS</v>
      </c>
      <c r="W193" t="str">
        <f t="shared" si="33"/>
        <v/>
      </c>
      <c r="AB193" s="11" t="s">
        <v>34988</v>
      </c>
      <c r="AC193" s="11" t="s">
        <v>3</v>
      </c>
      <c r="AD193" t="str">
        <f t="shared" si="28"/>
        <v>Human Human Glyco Recombinant Protein A33 Recombinant Protein His Tag Lyophilized 50UG</v>
      </c>
      <c r="AE193" t="str">
        <f t="shared" si="29"/>
        <v>Human Human Glyco Recombinant Protein A33 Recombinant Protein His Tag Lyophilized 50UG</v>
      </c>
      <c r="AF193" s="10" t="s">
        <v>29486</v>
      </c>
      <c r="AG193" t="str">
        <f t="shared" si="30"/>
        <v>Human Glyco Recombinant Protein A33 Recombinant Protein His Tag Lyophilized</v>
      </c>
    </row>
    <row r="194" spans="1:33" x14ac:dyDescent="0.35">
      <c r="A194" t="s">
        <v>37698</v>
      </c>
      <c r="B194" t="s">
        <v>33408</v>
      </c>
      <c r="C194" s="11" t="s">
        <v>34988</v>
      </c>
      <c r="D194" t="s">
        <v>34597</v>
      </c>
      <c r="F194" t="s">
        <v>33410</v>
      </c>
      <c r="G194" t="s">
        <v>33415</v>
      </c>
      <c r="K194" t="str">
        <f t="shared" ref="K194:K257" si="36">IF(ISNUMBER(SEARCH("lyophilized",A194)),"LY","")</f>
        <v>LY</v>
      </c>
      <c r="L194" t="s">
        <v>31510</v>
      </c>
      <c r="M194" s="20" t="str">
        <f t="shared" si="34"/>
        <v>IHUGP120RHISLY100UG</v>
      </c>
      <c r="O194" t="s">
        <v>34597</v>
      </c>
      <c r="R194" t="str">
        <f t="shared" si="35"/>
        <v/>
      </c>
      <c r="S194" t="str">
        <f t="shared" ref="S194:S257" si="37">IF(ISNUMBER(SEARCH("N-6 His Tag", A194)), "N6HIS", "")</f>
        <v/>
      </c>
      <c r="U194" t="str">
        <f t="shared" si="31"/>
        <v/>
      </c>
      <c r="V194" t="str">
        <f t="shared" si="32"/>
        <v>HIS</v>
      </c>
      <c r="W194" t="str">
        <f t="shared" si="33"/>
        <v/>
      </c>
      <c r="AB194" s="11" t="s">
        <v>34988</v>
      </c>
      <c r="AC194" s="11" t="s">
        <v>3</v>
      </c>
      <c r="AD194" t="str">
        <f t="shared" ref="AD194:AD257" si="38">CONCATENATE(AC194, " ", A194)</f>
        <v>Human Human GP120 Recombinant Protein His Tag Lyophilized 100UG</v>
      </c>
      <c r="AE194" t="str">
        <f t="shared" ref="AE194:AE257" si="39">TRIM(AD194)</f>
        <v>Human Human GP120 Recombinant Protein His Tag Lyophilized 100UG</v>
      </c>
      <c r="AF194" s="10" t="s">
        <v>29487</v>
      </c>
      <c r="AG194" t="str">
        <f t="shared" ref="AG194:AG257" si="40">TRIM(CONCATENATE(AC194, " ", AF194))</f>
        <v>Human GP120 Recombinant Protein His Tag Lyophilized</v>
      </c>
    </row>
    <row r="195" spans="1:33" x14ac:dyDescent="0.35">
      <c r="A195" t="s">
        <v>37698</v>
      </c>
      <c r="B195" t="s">
        <v>33408</v>
      </c>
      <c r="C195" s="11" t="s">
        <v>34988</v>
      </c>
      <c r="D195" t="s">
        <v>34597</v>
      </c>
      <c r="F195" t="s">
        <v>33410</v>
      </c>
      <c r="G195" t="s">
        <v>33415</v>
      </c>
      <c r="K195" t="str">
        <f t="shared" si="36"/>
        <v>LY</v>
      </c>
      <c r="L195" t="s">
        <v>31510</v>
      </c>
      <c r="M195" s="20" t="str">
        <f t="shared" si="34"/>
        <v>IHUGP120RHISLY100UG</v>
      </c>
      <c r="O195" t="s">
        <v>34597</v>
      </c>
      <c r="R195" t="str">
        <f t="shared" si="35"/>
        <v/>
      </c>
      <c r="S195" t="str">
        <f t="shared" si="37"/>
        <v/>
      </c>
      <c r="U195" t="str">
        <f t="shared" si="31"/>
        <v/>
      </c>
      <c r="V195" t="str">
        <f t="shared" si="32"/>
        <v>HIS</v>
      </c>
      <c r="W195" t="str">
        <f t="shared" si="33"/>
        <v/>
      </c>
      <c r="AB195" s="11" t="s">
        <v>34988</v>
      </c>
      <c r="AC195" s="11" t="s">
        <v>3</v>
      </c>
      <c r="AD195" t="str">
        <f t="shared" si="38"/>
        <v>Human Human GP120 Recombinant Protein His Tag Lyophilized 100UG</v>
      </c>
      <c r="AE195" t="str">
        <f t="shared" si="39"/>
        <v>Human Human GP120 Recombinant Protein His Tag Lyophilized 100UG</v>
      </c>
      <c r="AF195" s="10" t="s">
        <v>29487</v>
      </c>
      <c r="AG195" t="str">
        <f t="shared" si="40"/>
        <v>Human GP120 Recombinant Protein His Tag Lyophilized</v>
      </c>
    </row>
    <row r="196" spans="1:33" x14ac:dyDescent="0.35">
      <c r="A196" t="s">
        <v>37698</v>
      </c>
      <c r="B196" t="s">
        <v>33408</v>
      </c>
      <c r="C196" s="11" t="s">
        <v>34988</v>
      </c>
      <c r="D196" t="s">
        <v>34597</v>
      </c>
      <c r="F196" t="s">
        <v>33410</v>
      </c>
      <c r="G196" t="s">
        <v>33415</v>
      </c>
      <c r="K196" t="str">
        <f t="shared" si="36"/>
        <v>LY</v>
      </c>
      <c r="L196" t="s">
        <v>31510</v>
      </c>
      <c r="M196" s="20" t="str">
        <f t="shared" si="34"/>
        <v>IHUGP120RHISLY100UG</v>
      </c>
      <c r="O196" t="s">
        <v>34597</v>
      </c>
      <c r="R196" t="str">
        <f t="shared" si="35"/>
        <v/>
      </c>
      <c r="S196" t="str">
        <f t="shared" si="37"/>
        <v/>
      </c>
      <c r="U196" t="str">
        <f t="shared" si="31"/>
        <v/>
      </c>
      <c r="V196" t="str">
        <f t="shared" si="32"/>
        <v>HIS</v>
      </c>
      <c r="W196" t="str">
        <f t="shared" si="33"/>
        <v/>
      </c>
      <c r="AB196" s="11" t="s">
        <v>34988</v>
      </c>
      <c r="AC196" s="11" t="s">
        <v>3</v>
      </c>
      <c r="AD196" t="str">
        <f t="shared" si="38"/>
        <v>Human Human GP120 Recombinant Protein His Tag Lyophilized 100UG</v>
      </c>
      <c r="AE196" t="str">
        <f t="shared" si="39"/>
        <v>Human Human GP120 Recombinant Protein His Tag Lyophilized 100UG</v>
      </c>
      <c r="AF196" s="10" t="s">
        <v>29487</v>
      </c>
      <c r="AG196" t="str">
        <f t="shared" si="40"/>
        <v>Human GP120 Recombinant Protein His Tag Lyophilized</v>
      </c>
    </row>
    <row r="197" spans="1:33" x14ac:dyDescent="0.35">
      <c r="A197" t="s">
        <v>37699</v>
      </c>
      <c r="B197" t="s">
        <v>33408</v>
      </c>
      <c r="C197" s="11" t="s">
        <v>34988</v>
      </c>
      <c r="D197" t="s">
        <v>35971</v>
      </c>
      <c r="F197" t="s">
        <v>33410</v>
      </c>
      <c r="G197" t="s">
        <v>33415</v>
      </c>
      <c r="K197" t="str">
        <f t="shared" si="36"/>
        <v>LY</v>
      </c>
      <c r="L197" t="s">
        <v>31510</v>
      </c>
      <c r="M197" s="20" t="str">
        <f t="shared" si="34"/>
        <v>IHUOSTEORHISLY100UG</v>
      </c>
      <c r="O197" t="s">
        <v>35970</v>
      </c>
      <c r="R197" t="str">
        <f t="shared" si="35"/>
        <v/>
      </c>
      <c r="S197" t="str">
        <f t="shared" si="37"/>
        <v/>
      </c>
      <c r="U197" t="str">
        <f t="shared" si="31"/>
        <v/>
      </c>
      <c r="V197" t="str">
        <f t="shared" si="32"/>
        <v>HIS</v>
      </c>
      <c r="W197" t="str">
        <f t="shared" si="33"/>
        <v/>
      </c>
      <c r="AB197" s="11" t="s">
        <v>34988</v>
      </c>
      <c r="AC197" s="11" t="s">
        <v>3</v>
      </c>
      <c r="AD197" t="str">
        <f t="shared" si="38"/>
        <v>Human Human Osteoactivin Recombinant Protein His Tag Lyophilized 100UG</v>
      </c>
      <c r="AE197" t="str">
        <f t="shared" si="39"/>
        <v>Human Human Osteoactivin Recombinant Protein His Tag Lyophilized 100UG</v>
      </c>
      <c r="AF197" s="10" t="s">
        <v>29488</v>
      </c>
      <c r="AG197" t="str">
        <f t="shared" si="40"/>
        <v>Human Osteoactivin Recombinant Protein His Tag Lyophilized</v>
      </c>
    </row>
    <row r="198" spans="1:33" x14ac:dyDescent="0.35">
      <c r="A198" t="s">
        <v>37700</v>
      </c>
      <c r="B198" t="s">
        <v>33408</v>
      </c>
      <c r="C198" s="11" t="s">
        <v>34988</v>
      </c>
      <c r="D198" t="s">
        <v>34599</v>
      </c>
      <c r="E198" t="s">
        <v>34598</v>
      </c>
      <c r="F198" t="s">
        <v>33410</v>
      </c>
      <c r="G198" t="s">
        <v>33415</v>
      </c>
      <c r="K198" t="str">
        <f t="shared" si="36"/>
        <v>LY</v>
      </c>
      <c r="L198" t="s">
        <v>31510</v>
      </c>
      <c r="M198" s="20" t="str">
        <f t="shared" si="34"/>
        <v>IHUFLUANEURHISLY100UG</v>
      </c>
      <c r="O198" t="s">
        <v>35709</v>
      </c>
      <c r="R198" t="str">
        <f t="shared" si="35"/>
        <v/>
      </c>
      <c r="S198" t="str">
        <f t="shared" si="37"/>
        <v/>
      </c>
      <c r="U198" t="str">
        <f t="shared" si="31"/>
        <v/>
      </c>
      <c r="V198" t="str">
        <f t="shared" si="32"/>
        <v>HIS</v>
      </c>
      <c r="W198" t="str">
        <f t="shared" si="33"/>
        <v/>
      </c>
      <c r="AB198" s="11" t="s">
        <v>34988</v>
      </c>
      <c r="AC198" s="11" t="s">
        <v>3</v>
      </c>
      <c r="AD198" t="str">
        <f t="shared" si="38"/>
        <v>Human Human Influenza A virus Neuraminidase Recombinant Protein His Tag Lyophilized 100UG</v>
      </c>
      <c r="AE198" t="str">
        <f t="shared" si="39"/>
        <v>Human Human Influenza A virus Neuraminidase Recombinant Protein His Tag Lyophilized 100UG</v>
      </c>
      <c r="AF198" s="10" t="s">
        <v>29489</v>
      </c>
      <c r="AG198" t="str">
        <f t="shared" si="40"/>
        <v>Human Influenza A virus Neuraminidase Recombinant Protein His Tag Lyophilized</v>
      </c>
    </row>
    <row r="199" spans="1:33" x14ac:dyDescent="0.35">
      <c r="A199" t="s">
        <v>37701</v>
      </c>
      <c r="B199" t="s">
        <v>33408</v>
      </c>
      <c r="C199" s="11" t="s">
        <v>34988</v>
      </c>
      <c r="D199" t="s">
        <v>34599</v>
      </c>
      <c r="E199" t="s">
        <v>34600</v>
      </c>
      <c r="F199" t="s">
        <v>33410</v>
      </c>
      <c r="G199" t="s">
        <v>33415</v>
      </c>
      <c r="K199" t="str">
        <f t="shared" si="36"/>
        <v>LY</v>
      </c>
      <c r="L199" t="s">
        <v>31510</v>
      </c>
      <c r="M199" s="20" t="str">
        <f t="shared" si="34"/>
        <v>IHUFLUAHAGRHISLY100UG</v>
      </c>
      <c r="O199" t="s">
        <v>35710</v>
      </c>
      <c r="R199" t="str">
        <f t="shared" si="35"/>
        <v/>
      </c>
      <c r="S199" t="str">
        <f t="shared" si="37"/>
        <v/>
      </c>
      <c r="U199" t="str">
        <f t="shared" si="31"/>
        <v/>
      </c>
      <c r="V199" t="str">
        <f t="shared" si="32"/>
        <v>HIS</v>
      </c>
      <c r="W199" t="str">
        <f t="shared" si="33"/>
        <v/>
      </c>
      <c r="AB199" s="11" t="s">
        <v>34988</v>
      </c>
      <c r="AC199" s="11" t="s">
        <v>3</v>
      </c>
      <c r="AD199" t="str">
        <f t="shared" si="38"/>
        <v>Human Human Influenza A Hemagglutinin Recombinant Protein His Tag Lyophilized 100UG</v>
      </c>
      <c r="AE199" t="str">
        <f t="shared" si="39"/>
        <v>Human Human Influenza A Hemagglutinin Recombinant Protein His Tag Lyophilized 100UG</v>
      </c>
      <c r="AF199" s="10" t="s">
        <v>29490</v>
      </c>
      <c r="AG199" t="str">
        <f t="shared" si="40"/>
        <v>Human Influenza A Hemagglutinin Recombinant Protein His Tag Lyophilized</v>
      </c>
    </row>
    <row r="200" spans="1:33" x14ac:dyDescent="0.35">
      <c r="A200" t="s">
        <v>37702</v>
      </c>
      <c r="B200" t="s">
        <v>33408</v>
      </c>
      <c r="C200" s="11" t="s">
        <v>34988</v>
      </c>
      <c r="D200" t="s">
        <v>34599</v>
      </c>
      <c r="E200" t="s">
        <v>34600</v>
      </c>
      <c r="F200" t="s">
        <v>33410</v>
      </c>
      <c r="G200" t="s">
        <v>35527</v>
      </c>
      <c r="K200" t="str">
        <f t="shared" si="36"/>
        <v>LY</v>
      </c>
      <c r="L200" t="s">
        <v>31510</v>
      </c>
      <c r="M200" s="20" t="str">
        <f t="shared" si="34"/>
        <v>IHUFLUAHAGRCFCLY100UG</v>
      </c>
      <c r="O200" t="s">
        <v>35710</v>
      </c>
      <c r="R200" t="str">
        <f t="shared" si="35"/>
        <v/>
      </c>
      <c r="S200" t="str">
        <f t="shared" si="37"/>
        <v/>
      </c>
      <c r="U200" t="str">
        <f t="shared" si="31"/>
        <v>CFC</v>
      </c>
      <c r="V200" t="str">
        <f t="shared" si="32"/>
        <v/>
      </c>
      <c r="W200" t="str">
        <f t="shared" si="33"/>
        <v/>
      </c>
      <c r="AB200" s="11" t="s">
        <v>34988</v>
      </c>
      <c r="AC200" s="11" t="s">
        <v>3</v>
      </c>
      <c r="AD200" t="str">
        <f t="shared" si="38"/>
        <v>Human Human Influenza A Hemagglutinin Recombinant Protein C-Fc Tag Lyophilized 100UG</v>
      </c>
      <c r="AE200" t="str">
        <f t="shared" si="39"/>
        <v>Human Human Influenza A Hemagglutinin Recombinant Protein C-Fc Tag Lyophilized 100UG</v>
      </c>
      <c r="AF200" s="10" t="s">
        <v>29491</v>
      </c>
      <c r="AG200" t="str">
        <f t="shared" si="40"/>
        <v>Human Influenza A Hemagglutinin Recombinant Protein C-Fc Tag Lyophilized</v>
      </c>
    </row>
    <row r="201" spans="1:33" x14ac:dyDescent="0.35">
      <c r="A201" t="s">
        <v>37703</v>
      </c>
      <c r="B201" t="s">
        <v>33408</v>
      </c>
      <c r="C201" s="11" t="s">
        <v>34988</v>
      </c>
      <c r="D201" t="s">
        <v>17104</v>
      </c>
      <c r="F201" t="s">
        <v>33410</v>
      </c>
      <c r="G201" t="s">
        <v>33415</v>
      </c>
      <c r="K201" t="str">
        <f t="shared" si="36"/>
        <v>LY</v>
      </c>
      <c r="L201" t="s">
        <v>31513</v>
      </c>
      <c r="M201" s="20" t="str">
        <f t="shared" si="34"/>
        <v>IHUSERPIND1RHISLY50UG</v>
      </c>
      <c r="O201" t="s">
        <v>17104</v>
      </c>
      <c r="R201" t="str">
        <f t="shared" si="35"/>
        <v/>
      </c>
      <c r="S201" t="str">
        <f t="shared" si="37"/>
        <v/>
      </c>
      <c r="U201" t="str">
        <f t="shared" si="31"/>
        <v/>
      </c>
      <c r="V201" t="str">
        <f t="shared" si="32"/>
        <v>HIS</v>
      </c>
      <c r="W201" t="str">
        <f t="shared" si="33"/>
        <v/>
      </c>
      <c r="AB201" s="11" t="s">
        <v>34988</v>
      </c>
      <c r="AC201" s="11" t="s">
        <v>3</v>
      </c>
      <c r="AD201" t="str">
        <f t="shared" si="38"/>
        <v>Human Human SERPIND1 Recombinant Protein His Tag Lyophilized 50UG</v>
      </c>
      <c r="AE201" t="str">
        <f t="shared" si="39"/>
        <v>Human Human SERPIND1 Recombinant Protein His Tag Lyophilized 50UG</v>
      </c>
      <c r="AF201" s="10" t="s">
        <v>29492</v>
      </c>
      <c r="AG201" t="str">
        <f t="shared" si="40"/>
        <v>Human SERPIND1 Recombinant Protein His Tag Lyophilized</v>
      </c>
    </row>
    <row r="202" spans="1:33" x14ac:dyDescent="0.35">
      <c r="A202" t="s">
        <v>37704</v>
      </c>
      <c r="B202" t="s">
        <v>33408</v>
      </c>
      <c r="C202" s="11" t="s">
        <v>34988</v>
      </c>
      <c r="D202" t="s">
        <v>990</v>
      </c>
      <c r="F202" t="s">
        <v>33410</v>
      </c>
      <c r="G202" t="s">
        <v>33415</v>
      </c>
      <c r="K202" t="str">
        <f t="shared" si="36"/>
        <v>LY</v>
      </c>
      <c r="L202" t="s">
        <v>31510</v>
      </c>
      <c r="M202" s="20" t="str">
        <f t="shared" si="34"/>
        <v>IHUWFDC2RHISLY100UG</v>
      </c>
      <c r="O202" t="s">
        <v>990</v>
      </c>
      <c r="R202" t="str">
        <f t="shared" si="35"/>
        <v/>
      </c>
      <c r="S202" t="str">
        <f t="shared" si="37"/>
        <v/>
      </c>
      <c r="U202" t="str">
        <f t="shared" si="31"/>
        <v/>
      </c>
      <c r="V202" t="str">
        <f t="shared" si="32"/>
        <v>HIS</v>
      </c>
      <c r="W202" t="str">
        <f t="shared" si="33"/>
        <v/>
      </c>
      <c r="AB202" s="11" t="s">
        <v>34988</v>
      </c>
      <c r="AC202" s="11" t="s">
        <v>3</v>
      </c>
      <c r="AD202" t="str">
        <f t="shared" si="38"/>
        <v>Human Human WFDC2 Recombinant Protein His Tag Lyophilized 100UG</v>
      </c>
      <c r="AE202" t="str">
        <f t="shared" si="39"/>
        <v>Human Human WFDC2 Recombinant Protein His Tag Lyophilized 100UG</v>
      </c>
      <c r="AF202" s="10" t="s">
        <v>29493</v>
      </c>
      <c r="AG202" t="str">
        <f t="shared" si="40"/>
        <v>Human WFDC2 Recombinant Protein His Tag Lyophilized</v>
      </c>
    </row>
    <row r="203" spans="1:33" x14ac:dyDescent="0.35">
      <c r="A203" t="s">
        <v>37705</v>
      </c>
      <c r="B203" t="s">
        <v>33408</v>
      </c>
      <c r="C203" s="11" t="s">
        <v>34988</v>
      </c>
      <c r="D203" t="s">
        <v>69</v>
      </c>
      <c r="F203" t="s">
        <v>33410</v>
      </c>
      <c r="G203" t="s">
        <v>33415</v>
      </c>
      <c r="K203" t="str">
        <f t="shared" si="36"/>
        <v>LY</v>
      </c>
      <c r="L203" t="s">
        <v>31510</v>
      </c>
      <c r="M203" s="20" t="str">
        <f t="shared" si="34"/>
        <v>IHUHMGB1RHISLY100UG</v>
      </c>
      <c r="O203" t="s">
        <v>69</v>
      </c>
      <c r="R203" t="str">
        <f t="shared" si="35"/>
        <v/>
      </c>
      <c r="S203" t="str">
        <f t="shared" si="37"/>
        <v/>
      </c>
      <c r="U203" t="str">
        <f t="shared" si="31"/>
        <v/>
      </c>
      <c r="V203" t="str">
        <f t="shared" si="32"/>
        <v>HIS</v>
      </c>
      <c r="W203" t="str">
        <f t="shared" si="33"/>
        <v/>
      </c>
      <c r="AB203" s="11" t="s">
        <v>34988</v>
      </c>
      <c r="AC203" s="11" t="s">
        <v>3</v>
      </c>
      <c r="AD203" t="str">
        <f t="shared" si="38"/>
        <v>Human Human HMGB1 Recombinant Protein His Tag Lyophilized 100UG</v>
      </c>
      <c r="AE203" t="str">
        <f t="shared" si="39"/>
        <v>Human Human HMGB1 Recombinant Protein His Tag Lyophilized 100UG</v>
      </c>
      <c r="AF203" s="10" t="s">
        <v>29494</v>
      </c>
      <c r="AG203" t="str">
        <f t="shared" si="40"/>
        <v>Human HMGB1 Recombinant Protein His Tag Lyophilized</v>
      </c>
    </row>
    <row r="204" spans="1:33" x14ac:dyDescent="0.35">
      <c r="A204" t="s">
        <v>37706</v>
      </c>
      <c r="B204" t="s">
        <v>33408</v>
      </c>
      <c r="C204" s="11" t="s">
        <v>37508</v>
      </c>
      <c r="D204" t="s">
        <v>34601</v>
      </c>
      <c r="F204" t="s">
        <v>33410</v>
      </c>
      <c r="G204" t="s">
        <v>35534</v>
      </c>
      <c r="K204" t="str">
        <f t="shared" si="36"/>
        <v>LY</v>
      </c>
      <c r="L204" t="s">
        <v>31510</v>
      </c>
      <c r="M204" s="20" t="str">
        <f t="shared" si="34"/>
        <v>IBCTHSP90ARNGSTLY100UG</v>
      </c>
      <c r="O204" t="s">
        <v>34601</v>
      </c>
      <c r="R204" t="str">
        <f t="shared" si="35"/>
        <v/>
      </c>
      <c r="S204" t="str">
        <f t="shared" si="37"/>
        <v/>
      </c>
      <c r="U204" t="str">
        <f t="shared" si="31"/>
        <v/>
      </c>
      <c r="V204" t="str">
        <f t="shared" si="32"/>
        <v/>
      </c>
      <c r="W204" t="str">
        <f t="shared" si="33"/>
        <v/>
      </c>
      <c r="AB204" s="11" t="s">
        <v>37508</v>
      </c>
      <c r="AC204" s="11" t="s">
        <v>37196</v>
      </c>
      <c r="AD204" t="str">
        <f t="shared" si="38"/>
        <v>Bacteria-Derived Bacteria-Derived HSP 90 alpha Recombinant Protein N-GST Tag Lyophilized 100UG</v>
      </c>
      <c r="AE204" t="str">
        <f t="shared" si="39"/>
        <v>Bacteria-Derived Bacteria-Derived HSP 90 alpha Recombinant Protein N-GST Tag Lyophilized 100UG</v>
      </c>
      <c r="AF204" s="10" t="s">
        <v>29495</v>
      </c>
      <c r="AG204" t="str">
        <f t="shared" si="40"/>
        <v>Bacteria-Derived HSP 90 alpha Recombinant Protein N-GST Tag Lyophilized</v>
      </c>
    </row>
    <row r="205" spans="1:33" x14ac:dyDescent="0.35">
      <c r="A205" t="s">
        <v>37707</v>
      </c>
      <c r="B205" t="s">
        <v>33408</v>
      </c>
      <c r="C205" s="11" t="s">
        <v>34988</v>
      </c>
      <c r="D205" t="s">
        <v>34602</v>
      </c>
      <c r="F205" t="s">
        <v>33410</v>
      </c>
      <c r="G205" t="s">
        <v>33415</v>
      </c>
      <c r="K205" t="str">
        <f t="shared" si="36"/>
        <v>LY</v>
      </c>
      <c r="L205" t="s">
        <v>32260</v>
      </c>
      <c r="M205" s="20" t="str">
        <f t="shared" si="34"/>
        <v>IHUSERALBRHISLY500UG</v>
      </c>
      <c r="O205" t="s">
        <v>619</v>
      </c>
      <c r="R205" t="str">
        <f t="shared" si="35"/>
        <v/>
      </c>
      <c r="S205" t="str">
        <f t="shared" si="37"/>
        <v/>
      </c>
      <c r="U205" t="str">
        <f t="shared" si="31"/>
        <v/>
      </c>
      <c r="V205" t="str">
        <f t="shared" si="32"/>
        <v>HIS</v>
      </c>
      <c r="W205" t="str">
        <f t="shared" si="33"/>
        <v/>
      </c>
      <c r="AB205" s="11" t="s">
        <v>34988</v>
      </c>
      <c r="AC205" s="11" t="s">
        <v>3</v>
      </c>
      <c r="AD205" t="str">
        <f t="shared" si="38"/>
        <v>Human Human Serum Albumin Recombinant Protein His Tag Lyophilized 500UG</v>
      </c>
      <c r="AE205" t="str">
        <f t="shared" si="39"/>
        <v>Human Human Serum Albumin Recombinant Protein His Tag Lyophilized 500UG</v>
      </c>
      <c r="AF205" s="10" t="s">
        <v>29496</v>
      </c>
      <c r="AG205" t="str">
        <f t="shared" si="40"/>
        <v>Human Serum Albumin Recombinant Protein His Tag Lyophilized</v>
      </c>
    </row>
    <row r="206" spans="1:33" x14ac:dyDescent="0.35">
      <c r="A206" t="s">
        <v>37708</v>
      </c>
      <c r="B206" t="s">
        <v>33408</v>
      </c>
      <c r="C206" s="11" t="s">
        <v>34988</v>
      </c>
      <c r="D206" t="s">
        <v>17105</v>
      </c>
      <c r="F206" t="s">
        <v>33410</v>
      </c>
      <c r="G206" t="s">
        <v>33415</v>
      </c>
      <c r="K206" t="str">
        <f t="shared" si="36"/>
        <v>LY</v>
      </c>
      <c r="L206" t="s">
        <v>31510</v>
      </c>
      <c r="M206" s="20" t="str">
        <f t="shared" si="34"/>
        <v>IHUSOSTRHISLY100UG</v>
      </c>
      <c r="O206" t="s">
        <v>17105</v>
      </c>
      <c r="R206" t="str">
        <f t="shared" si="35"/>
        <v/>
      </c>
      <c r="S206" t="str">
        <f t="shared" si="37"/>
        <v/>
      </c>
      <c r="U206" t="str">
        <f t="shared" si="31"/>
        <v/>
      </c>
      <c r="V206" t="str">
        <f t="shared" si="32"/>
        <v>HIS</v>
      </c>
      <c r="W206" t="str">
        <f t="shared" si="33"/>
        <v/>
      </c>
      <c r="AB206" s="11" t="s">
        <v>34988</v>
      </c>
      <c r="AC206" s="11" t="s">
        <v>3</v>
      </c>
      <c r="AD206" t="str">
        <f t="shared" si="38"/>
        <v>Human Human Sclerostin Recombinant Protein His Tag Lyophilized 100UG</v>
      </c>
      <c r="AE206" t="str">
        <f t="shared" si="39"/>
        <v>Human Human Sclerostin Recombinant Protein His Tag Lyophilized 100UG</v>
      </c>
      <c r="AF206" s="10" t="s">
        <v>29497</v>
      </c>
      <c r="AG206" t="str">
        <f t="shared" si="40"/>
        <v>Human Sclerostin Recombinant Protein His Tag Lyophilized</v>
      </c>
    </row>
    <row r="207" spans="1:33" x14ac:dyDescent="0.35">
      <c r="A207" t="s">
        <v>37709</v>
      </c>
      <c r="B207" t="s">
        <v>33408</v>
      </c>
      <c r="C207" s="11" t="s">
        <v>34988</v>
      </c>
      <c r="D207" t="s">
        <v>17106</v>
      </c>
      <c r="F207" t="s">
        <v>33410</v>
      </c>
      <c r="G207" t="s">
        <v>35527</v>
      </c>
      <c r="K207" t="str">
        <f t="shared" si="36"/>
        <v>LY</v>
      </c>
      <c r="L207" t="s">
        <v>31510</v>
      </c>
      <c r="M207" s="20" t="str">
        <f t="shared" si="34"/>
        <v>IHUTNFRSF14RCFCLY100UG</v>
      </c>
      <c r="O207" t="s">
        <v>17106</v>
      </c>
      <c r="R207" t="str">
        <f t="shared" si="35"/>
        <v/>
      </c>
      <c r="S207" t="str">
        <f t="shared" si="37"/>
        <v/>
      </c>
      <c r="U207" t="str">
        <f t="shared" si="31"/>
        <v>CFC</v>
      </c>
      <c r="V207" t="str">
        <f t="shared" si="32"/>
        <v/>
      </c>
      <c r="W207" t="str">
        <f t="shared" si="33"/>
        <v/>
      </c>
      <c r="AB207" s="11" t="s">
        <v>34988</v>
      </c>
      <c r="AC207" s="11" t="s">
        <v>3</v>
      </c>
      <c r="AD207" t="str">
        <f t="shared" si="38"/>
        <v>Human Human TNFRSF 14 Recombinant Protein C-Fc Tag Lyophilized 100UG</v>
      </c>
      <c r="AE207" t="str">
        <f t="shared" si="39"/>
        <v>Human Human TNFRSF 14 Recombinant Protein C-Fc Tag Lyophilized 100UG</v>
      </c>
      <c r="AF207" s="10" t="s">
        <v>29498</v>
      </c>
      <c r="AG207" t="str">
        <f t="shared" si="40"/>
        <v>Human TNFRSF 14 Recombinant Protein C-Fc Tag Lyophilized</v>
      </c>
    </row>
    <row r="208" spans="1:33" x14ac:dyDescent="0.35">
      <c r="A208" t="s">
        <v>37710</v>
      </c>
      <c r="B208" t="s">
        <v>33408</v>
      </c>
      <c r="C208" s="11" t="s">
        <v>34988</v>
      </c>
      <c r="D208" t="s">
        <v>17246</v>
      </c>
      <c r="F208" t="s">
        <v>33410</v>
      </c>
      <c r="G208" t="s">
        <v>37486</v>
      </c>
      <c r="K208" t="str">
        <f t="shared" si="36"/>
        <v>LY</v>
      </c>
      <c r="L208" t="s">
        <v>31512</v>
      </c>
      <c r="M208" s="20" t="str">
        <f t="shared" si="34"/>
        <v>IHUHVEMRCTWINSTREPLY25UG</v>
      </c>
      <c r="O208" t="s">
        <v>17246</v>
      </c>
      <c r="R208" t="str">
        <f t="shared" si="35"/>
        <v/>
      </c>
      <c r="S208" t="str">
        <f t="shared" si="37"/>
        <v/>
      </c>
      <c r="U208" t="str">
        <f t="shared" si="31"/>
        <v/>
      </c>
      <c r="V208" t="str">
        <f t="shared" si="32"/>
        <v/>
      </c>
      <c r="W208" t="str">
        <f t="shared" si="33"/>
        <v/>
      </c>
      <c r="AB208" s="11" t="s">
        <v>34988</v>
      </c>
      <c r="AC208" s="11" t="s">
        <v>3</v>
      </c>
      <c r="AD208" t="str">
        <f t="shared" si="38"/>
        <v>Human Human HVEM Recombinant Protein C-Twin Strep Tag Lyophilized 25UG</v>
      </c>
      <c r="AE208" t="str">
        <f t="shared" si="39"/>
        <v>Human Human HVEM Recombinant Protein C-Twin Strep Tag Lyophilized 25UG</v>
      </c>
      <c r="AF208" s="10" t="s">
        <v>29499</v>
      </c>
      <c r="AG208" t="str">
        <f t="shared" si="40"/>
        <v>Human HVEM Recombinant Protein C-Twin Strep Tag Lyophilized</v>
      </c>
    </row>
    <row r="209" spans="1:33" x14ac:dyDescent="0.35">
      <c r="A209" t="s">
        <v>37711</v>
      </c>
      <c r="B209" t="s">
        <v>33408</v>
      </c>
      <c r="C209" s="11" t="s">
        <v>34988</v>
      </c>
      <c r="D209" t="s">
        <v>140</v>
      </c>
      <c r="F209" t="s">
        <v>33410</v>
      </c>
      <c r="G209" t="s">
        <v>35527</v>
      </c>
      <c r="K209" t="str">
        <f t="shared" si="36"/>
        <v>LY</v>
      </c>
      <c r="L209" t="s">
        <v>31511</v>
      </c>
      <c r="M209" s="20" t="str">
        <f t="shared" si="34"/>
        <v>IHUICAM1RCFCLY200UG</v>
      </c>
      <c r="O209" t="s">
        <v>140</v>
      </c>
      <c r="R209" t="str">
        <f t="shared" si="35"/>
        <v/>
      </c>
      <c r="S209" t="str">
        <f t="shared" si="37"/>
        <v/>
      </c>
      <c r="U209" t="str">
        <f t="shared" si="31"/>
        <v>CFC</v>
      </c>
      <c r="V209" t="str">
        <f t="shared" si="32"/>
        <v/>
      </c>
      <c r="W209" t="str">
        <f t="shared" si="33"/>
        <v/>
      </c>
      <c r="AB209" s="11" t="s">
        <v>34988</v>
      </c>
      <c r="AC209" s="11" t="s">
        <v>3</v>
      </c>
      <c r="AD209" t="str">
        <f t="shared" si="38"/>
        <v>Human Human ICAM 1 Recombinant Protein C-Fc Tag Lyophilized 200UG</v>
      </c>
      <c r="AE209" t="str">
        <f t="shared" si="39"/>
        <v>Human Human ICAM 1 Recombinant Protein C-Fc Tag Lyophilized 200UG</v>
      </c>
      <c r="AF209" s="10" t="s">
        <v>29500</v>
      </c>
      <c r="AG209" t="str">
        <f t="shared" si="40"/>
        <v>Human ICAM 1 Recombinant Protein C-Fc Tag Lyophilized</v>
      </c>
    </row>
    <row r="210" spans="1:33" x14ac:dyDescent="0.35">
      <c r="A210" t="s">
        <v>37712</v>
      </c>
      <c r="B210" t="s">
        <v>33408</v>
      </c>
      <c r="C210" s="11" t="s">
        <v>34988</v>
      </c>
      <c r="D210" t="s">
        <v>226</v>
      </c>
      <c r="F210" t="s">
        <v>33410</v>
      </c>
      <c r="G210" t="s">
        <v>35527</v>
      </c>
      <c r="K210" t="str">
        <f t="shared" si="36"/>
        <v>LY</v>
      </c>
      <c r="L210" t="s">
        <v>31510</v>
      </c>
      <c r="M210" s="20" t="str">
        <f t="shared" si="34"/>
        <v>IHUIFNAR1RCFCLY100UG</v>
      </c>
      <c r="O210" t="s">
        <v>226</v>
      </c>
      <c r="R210" t="str">
        <f t="shared" si="35"/>
        <v/>
      </c>
      <c r="S210" t="str">
        <f t="shared" si="37"/>
        <v/>
      </c>
      <c r="U210" t="str">
        <f t="shared" si="31"/>
        <v>CFC</v>
      </c>
      <c r="V210" t="str">
        <f t="shared" si="32"/>
        <v/>
      </c>
      <c r="W210" t="str">
        <f t="shared" si="33"/>
        <v/>
      </c>
      <c r="AB210" s="11" t="s">
        <v>34988</v>
      </c>
      <c r="AC210" s="11" t="s">
        <v>3</v>
      </c>
      <c r="AD210" t="str">
        <f t="shared" si="38"/>
        <v>Human Human IFNAR 1 Recombinant Protein C-Fc Tag Lyophilized 100UG</v>
      </c>
      <c r="AE210" t="str">
        <f t="shared" si="39"/>
        <v>Human Human IFNAR 1 Recombinant Protein C-Fc Tag Lyophilized 100UG</v>
      </c>
      <c r="AF210" s="10" t="s">
        <v>29501</v>
      </c>
      <c r="AG210" t="str">
        <f t="shared" si="40"/>
        <v>Human IFNAR 1 Recombinant Protein C-Fc Tag Lyophilized</v>
      </c>
    </row>
    <row r="211" spans="1:33" x14ac:dyDescent="0.35">
      <c r="A211" t="s">
        <v>37713</v>
      </c>
      <c r="B211" t="s">
        <v>33408</v>
      </c>
      <c r="C211" s="11" t="s">
        <v>34988</v>
      </c>
      <c r="D211" t="s">
        <v>17107</v>
      </c>
      <c r="F211" t="s">
        <v>33410</v>
      </c>
      <c r="G211" t="s">
        <v>35527</v>
      </c>
      <c r="K211" t="str">
        <f t="shared" si="36"/>
        <v>LY</v>
      </c>
      <c r="L211" t="s">
        <v>31511</v>
      </c>
      <c r="M211" s="20" t="str">
        <f t="shared" si="34"/>
        <v>IHUIFNGR1RCFCLY200UG</v>
      </c>
      <c r="O211" t="s">
        <v>17107</v>
      </c>
      <c r="R211" t="str">
        <f t="shared" si="35"/>
        <v/>
      </c>
      <c r="S211" t="str">
        <f t="shared" si="37"/>
        <v/>
      </c>
      <c r="U211" t="str">
        <f t="shared" si="31"/>
        <v>CFC</v>
      </c>
      <c r="V211" t="str">
        <f t="shared" si="32"/>
        <v/>
      </c>
      <c r="W211" t="str">
        <f t="shared" si="33"/>
        <v/>
      </c>
      <c r="AB211" s="11" t="s">
        <v>34988</v>
      </c>
      <c r="AC211" s="11" t="s">
        <v>3</v>
      </c>
      <c r="AD211" t="str">
        <f t="shared" si="38"/>
        <v>Human Human IFNGR 1 Recombinant Protein C-Fc Tag Lyophilized 200UG</v>
      </c>
      <c r="AE211" t="str">
        <f t="shared" si="39"/>
        <v>Human Human IFNGR 1 Recombinant Protein C-Fc Tag Lyophilized 200UG</v>
      </c>
      <c r="AF211" s="10" t="s">
        <v>29502</v>
      </c>
      <c r="AG211" t="str">
        <f t="shared" si="40"/>
        <v>Human IFNGR 1 Recombinant Protein C-Fc Tag Lyophilized</v>
      </c>
    </row>
    <row r="212" spans="1:33" x14ac:dyDescent="0.35">
      <c r="A212" t="s">
        <v>37714</v>
      </c>
      <c r="B212" t="s">
        <v>33408</v>
      </c>
      <c r="C212" s="11" t="s">
        <v>34988</v>
      </c>
      <c r="D212" t="s">
        <v>17108</v>
      </c>
      <c r="F212" t="s">
        <v>33410</v>
      </c>
      <c r="G212" t="s">
        <v>33415</v>
      </c>
      <c r="K212" t="str">
        <f t="shared" si="36"/>
        <v>LY</v>
      </c>
      <c r="L212" t="s">
        <v>31510</v>
      </c>
      <c r="M212" s="20" t="str">
        <f t="shared" si="34"/>
        <v>IHUIFNAR2RHISLY100UG</v>
      </c>
      <c r="O212" t="s">
        <v>17108</v>
      </c>
      <c r="R212" t="str">
        <f t="shared" si="35"/>
        <v/>
      </c>
      <c r="S212" t="str">
        <f t="shared" si="37"/>
        <v/>
      </c>
      <c r="U212" t="str">
        <f t="shared" si="31"/>
        <v/>
      </c>
      <c r="V212" t="str">
        <f t="shared" si="32"/>
        <v>HIS</v>
      </c>
      <c r="W212" t="str">
        <f t="shared" si="33"/>
        <v/>
      </c>
      <c r="AB212" s="11" t="s">
        <v>34988</v>
      </c>
      <c r="AC212" s="11" t="s">
        <v>3</v>
      </c>
      <c r="AD212" t="str">
        <f t="shared" si="38"/>
        <v>Human Human IFNAR 2 Recombinant Protein His Tag Lyophilized 100UG</v>
      </c>
      <c r="AE212" t="str">
        <f t="shared" si="39"/>
        <v>Human Human IFNAR 2 Recombinant Protein His Tag Lyophilized 100UG</v>
      </c>
      <c r="AF212" s="10" t="s">
        <v>29503</v>
      </c>
      <c r="AG212" t="str">
        <f t="shared" si="40"/>
        <v>Human IFNAR 2 Recombinant Protein His Tag Lyophilized</v>
      </c>
    </row>
    <row r="213" spans="1:33" x14ac:dyDescent="0.35">
      <c r="A213" t="s">
        <v>37715</v>
      </c>
      <c r="B213" t="s">
        <v>33408</v>
      </c>
      <c r="C213" s="11" t="s">
        <v>34988</v>
      </c>
      <c r="D213" t="s">
        <v>17108</v>
      </c>
      <c r="F213" t="s">
        <v>33410</v>
      </c>
      <c r="G213" t="s">
        <v>35527</v>
      </c>
      <c r="K213" t="str">
        <f t="shared" si="36"/>
        <v>LY</v>
      </c>
      <c r="L213" t="s">
        <v>32262</v>
      </c>
      <c r="M213" s="20" t="str">
        <f t="shared" si="34"/>
        <v>IHUIFNAR2RCFCLY1MG</v>
      </c>
      <c r="O213" t="s">
        <v>17108</v>
      </c>
      <c r="R213" t="str">
        <f t="shared" si="35"/>
        <v/>
      </c>
      <c r="S213" t="str">
        <f t="shared" si="37"/>
        <v/>
      </c>
      <c r="U213" t="str">
        <f t="shared" si="31"/>
        <v>CFC</v>
      </c>
      <c r="V213" t="str">
        <f t="shared" si="32"/>
        <v/>
      </c>
      <c r="W213" t="str">
        <f t="shared" si="33"/>
        <v/>
      </c>
      <c r="AB213" s="11" t="s">
        <v>34988</v>
      </c>
      <c r="AC213" s="11" t="s">
        <v>3</v>
      </c>
      <c r="AD213" t="str">
        <f t="shared" si="38"/>
        <v>Human Human IFNAR 2 Recombinant Protein C-Fc Tag Lyophilized 1MG</v>
      </c>
      <c r="AE213" t="str">
        <f t="shared" si="39"/>
        <v>Human Human IFNAR 2 Recombinant Protein C-Fc Tag Lyophilized 1MG</v>
      </c>
      <c r="AF213" s="10" t="s">
        <v>29504</v>
      </c>
      <c r="AG213" t="str">
        <f t="shared" si="40"/>
        <v>Human IFNAR 2 Recombinant Protein C-Fc Tag Lyophilized</v>
      </c>
    </row>
    <row r="214" spans="1:33" x14ac:dyDescent="0.35">
      <c r="A214" t="s">
        <v>37716</v>
      </c>
      <c r="B214" t="s">
        <v>33408</v>
      </c>
      <c r="C214" s="11" t="s">
        <v>34988</v>
      </c>
      <c r="D214" t="s">
        <v>34603</v>
      </c>
      <c r="F214" t="s">
        <v>33410</v>
      </c>
      <c r="G214" t="s">
        <v>88</v>
      </c>
      <c r="K214" t="str">
        <f t="shared" si="36"/>
        <v>LY</v>
      </c>
      <c r="L214" t="s">
        <v>31510</v>
      </c>
      <c r="M214" s="20" t="str">
        <f t="shared" si="34"/>
        <v>IHUIFGRTFLY100UG</v>
      </c>
      <c r="O214" t="s">
        <v>35584</v>
      </c>
      <c r="R214" t="str">
        <f t="shared" si="35"/>
        <v/>
      </c>
      <c r="S214" t="str">
        <f t="shared" si="37"/>
        <v/>
      </c>
      <c r="U214" t="str">
        <f t="shared" si="31"/>
        <v/>
      </c>
      <c r="V214" t="str">
        <f t="shared" si="32"/>
        <v/>
      </c>
      <c r="W214" t="str">
        <f t="shared" si="33"/>
        <v/>
      </c>
      <c r="AB214" s="11" t="s">
        <v>34988</v>
      </c>
      <c r="AC214" s="11" t="s">
        <v>3</v>
      </c>
      <c r="AD214" t="str">
        <f t="shared" si="38"/>
        <v>Human Human Interferon gamma Recombinant Protein (HEK293 Expressed) Tag free Lyophilized 100UG</v>
      </c>
      <c r="AE214" t="str">
        <f t="shared" si="39"/>
        <v>Human Human Interferon gamma Recombinant Protein (HEK293 Expressed) Tag free Lyophilized 100UG</v>
      </c>
      <c r="AF214" s="10" t="s">
        <v>29505</v>
      </c>
      <c r="AG214" t="str">
        <f t="shared" si="40"/>
        <v>Human Interferon gamma Recombinant Protein (HEK293 Expressed) Tag free Lyophilized</v>
      </c>
    </row>
    <row r="215" spans="1:33" x14ac:dyDescent="0.35">
      <c r="A215" t="s">
        <v>37717</v>
      </c>
      <c r="B215" t="s">
        <v>33408</v>
      </c>
      <c r="C215" s="11" t="s">
        <v>34988</v>
      </c>
      <c r="D215" t="s">
        <v>34632</v>
      </c>
      <c r="F215" t="s">
        <v>33410</v>
      </c>
      <c r="G215" t="s">
        <v>35536</v>
      </c>
      <c r="K215" t="str">
        <f t="shared" si="36"/>
        <v>LY</v>
      </c>
      <c r="L215" t="s">
        <v>31510</v>
      </c>
      <c r="M215" s="20" t="str">
        <f t="shared" si="34"/>
        <v>IHUIGFIRNFCLY100UG</v>
      </c>
      <c r="O215" t="s">
        <v>34632</v>
      </c>
      <c r="R215" t="str">
        <f t="shared" si="35"/>
        <v/>
      </c>
      <c r="S215" t="str">
        <f t="shared" si="37"/>
        <v/>
      </c>
      <c r="U215" t="str">
        <f t="shared" si="31"/>
        <v>NFC</v>
      </c>
      <c r="V215" t="str">
        <f t="shared" si="32"/>
        <v/>
      </c>
      <c r="W215" t="str">
        <f t="shared" si="33"/>
        <v/>
      </c>
      <c r="AB215" s="11" t="s">
        <v>34988</v>
      </c>
      <c r="AC215" s="11" t="s">
        <v>3</v>
      </c>
      <c r="AD215" t="str">
        <f t="shared" si="38"/>
        <v>Human Human IGF I Recombinant Protein N-Fc Tag Lyophilized 100UG</v>
      </c>
      <c r="AE215" t="str">
        <f t="shared" si="39"/>
        <v>Human Human IGF I Recombinant Protein N-Fc Tag Lyophilized 100UG</v>
      </c>
      <c r="AF215" s="10" t="s">
        <v>29506</v>
      </c>
      <c r="AG215" t="str">
        <f t="shared" si="40"/>
        <v>Human IGF I Recombinant Protein N-Fc Tag Lyophilized</v>
      </c>
    </row>
    <row r="216" spans="1:33" x14ac:dyDescent="0.35">
      <c r="A216" t="s">
        <v>37718</v>
      </c>
      <c r="B216" t="s">
        <v>33408</v>
      </c>
      <c r="C216" s="11" t="s">
        <v>34988</v>
      </c>
      <c r="D216" t="s">
        <v>34589</v>
      </c>
      <c r="E216" t="s">
        <v>33416</v>
      </c>
      <c r="F216" t="s">
        <v>33410</v>
      </c>
      <c r="G216" t="s">
        <v>16961</v>
      </c>
      <c r="K216" t="str">
        <f t="shared" si="36"/>
        <v>LY</v>
      </c>
      <c r="L216" t="s">
        <v>31511</v>
      </c>
      <c r="M216" s="20" t="str">
        <f t="shared" si="34"/>
        <v>IHUIGG1FCRLY200UG</v>
      </c>
      <c r="O216" t="s">
        <v>34633</v>
      </c>
      <c r="R216" t="str">
        <f t="shared" si="35"/>
        <v/>
      </c>
      <c r="S216" t="str">
        <f t="shared" si="37"/>
        <v/>
      </c>
      <c r="U216" t="str">
        <f t="shared" si="31"/>
        <v>FC</v>
      </c>
      <c r="V216" t="str">
        <f t="shared" si="32"/>
        <v/>
      </c>
      <c r="W216" t="str">
        <f t="shared" si="33"/>
        <v/>
      </c>
      <c r="AB216" s="11" t="s">
        <v>34988</v>
      </c>
      <c r="AC216" s="11" t="s">
        <v>3</v>
      </c>
      <c r="AD216" t="str">
        <f t="shared" si="38"/>
        <v>Human Human IgG1 Fc Region Recombinant Protein Lyophilized 200UG</v>
      </c>
      <c r="AE216" t="str">
        <f t="shared" si="39"/>
        <v>Human Human IgG1 Fc Region Recombinant Protein Lyophilized 200UG</v>
      </c>
      <c r="AF216" s="10" t="s">
        <v>31520</v>
      </c>
      <c r="AG216" t="str">
        <f t="shared" si="40"/>
        <v>Human IgG1 Fc Region Recombinant Protein Lyophilized</v>
      </c>
    </row>
    <row r="217" spans="1:33" x14ac:dyDescent="0.35">
      <c r="A217" t="s">
        <v>37719</v>
      </c>
      <c r="B217" t="s">
        <v>33408</v>
      </c>
      <c r="C217" s="11" t="s">
        <v>34988</v>
      </c>
      <c r="D217" t="s">
        <v>34634</v>
      </c>
      <c r="F217" t="s">
        <v>33410</v>
      </c>
      <c r="G217" t="s">
        <v>35536</v>
      </c>
      <c r="K217" t="str">
        <f t="shared" si="36"/>
        <v>LY</v>
      </c>
      <c r="L217" t="s">
        <v>31510</v>
      </c>
      <c r="M217" s="20" t="str">
        <f t="shared" si="34"/>
        <v>IHUIGFIIRNFCLY100UG</v>
      </c>
      <c r="O217" t="s">
        <v>34634</v>
      </c>
      <c r="R217" t="str">
        <f t="shared" si="35"/>
        <v/>
      </c>
      <c r="S217" t="str">
        <f t="shared" si="37"/>
        <v/>
      </c>
      <c r="U217" t="str">
        <f t="shared" si="31"/>
        <v>NFC</v>
      </c>
      <c r="V217" t="str">
        <f t="shared" si="32"/>
        <v/>
      </c>
      <c r="W217" t="str">
        <f t="shared" si="33"/>
        <v/>
      </c>
      <c r="AB217" s="11" t="s">
        <v>34988</v>
      </c>
      <c r="AC217" s="11" t="s">
        <v>3</v>
      </c>
      <c r="AD217" t="str">
        <f t="shared" si="38"/>
        <v>Human Human IGF II Recombinant Protein N-Fc Tag Lyophilized 100UG</v>
      </c>
      <c r="AE217" t="str">
        <f t="shared" si="39"/>
        <v>Human Human IGF II Recombinant Protein N-Fc Tag Lyophilized 100UG</v>
      </c>
      <c r="AF217" s="10" t="s">
        <v>29507</v>
      </c>
      <c r="AG217" t="str">
        <f t="shared" si="40"/>
        <v>Human IGF II Recombinant Protein N-Fc Tag Lyophilized</v>
      </c>
    </row>
    <row r="218" spans="1:33" x14ac:dyDescent="0.35">
      <c r="A218" t="s">
        <v>37720</v>
      </c>
      <c r="B218" t="s">
        <v>33408</v>
      </c>
      <c r="C218" s="11" t="s">
        <v>34988</v>
      </c>
      <c r="D218" t="s">
        <v>34604</v>
      </c>
      <c r="E218" t="s">
        <v>33416</v>
      </c>
      <c r="F218" t="s">
        <v>33410</v>
      </c>
      <c r="G218" t="s">
        <v>16961</v>
      </c>
      <c r="K218" t="str">
        <f t="shared" si="36"/>
        <v>LY</v>
      </c>
      <c r="L218" t="s">
        <v>31511</v>
      </c>
      <c r="M218" s="20" t="str">
        <f t="shared" si="34"/>
        <v>IHUIGG2FCRLY200UG</v>
      </c>
      <c r="O218" t="s">
        <v>34635</v>
      </c>
      <c r="R218" t="str">
        <f t="shared" si="35"/>
        <v/>
      </c>
      <c r="S218" t="str">
        <f t="shared" si="37"/>
        <v/>
      </c>
      <c r="U218" t="str">
        <f t="shared" si="31"/>
        <v>FC</v>
      </c>
      <c r="V218" t="str">
        <f t="shared" si="32"/>
        <v/>
      </c>
      <c r="W218" t="str">
        <f t="shared" si="33"/>
        <v/>
      </c>
      <c r="AB218" s="11" t="s">
        <v>34988</v>
      </c>
      <c r="AC218" s="11" t="s">
        <v>3</v>
      </c>
      <c r="AD218" t="str">
        <f t="shared" si="38"/>
        <v>Human Human IgG2 Fc Region Recombinant Protein Lyophilized 200UG</v>
      </c>
      <c r="AE218" t="str">
        <f t="shared" si="39"/>
        <v>Human Human IgG2 Fc Region Recombinant Protein Lyophilized 200UG</v>
      </c>
      <c r="AF218" s="10" t="s">
        <v>31521</v>
      </c>
      <c r="AG218" t="str">
        <f t="shared" si="40"/>
        <v>Human IgG2 Fc Region Recombinant Protein Lyophilized</v>
      </c>
    </row>
    <row r="219" spans="1:33" x14ac:dyDescent="0.35">
      <c r="A219" t="s">
        <v>37721</v>
      </c>
      <c r="B219" t="s">
        <v>33408</v>
      </c>
      <c r="C219" s="11" t="s">
        <v>34988</v>
      </c>
      <c r="D219" t="s">
        <v>34605</v>
      </c>
      <c r="E219" t="s">
        <v>33416</v>
      </c>
      <c r="F219" t="s">
        <v>33410</v>
      </c>
      <c r="G219" t="s">
        <v>16961</v>
      </c>
      <c r="K219" t="str">
        <f t="shared" si="36"/>
        <v>LY</v>
      </c>
      <c r="L219" t="s">
        <v>31511</v>
      </c>
      <c r="M219" s="20" t="str">
        <f t="shared" si="34"/>
        <v>IHUIGG3FCRLY200UG</v>
      </c>
      <c r="O219" t="s">
        <v>34636</v>
      </c>
      <c r="R219" t="str">
        <f t="shared" si="35"/>
        <v/>
      </c>
      <c r="S219" t="str">
        <f t="shared" si="37"/>
        <v/>
      </c>
      <c r="U219" t="str">
        <f t="shared" si="31"/>
        <v>FC</v>
      </c>
      <c r="V219" t="str">
        <f t="shared" si="32"/>
        <v/>
      </c>
      <c r="W219" t="str">
        <f t="shared" si="33"/>
        <v/>
      </c>
      <c r="AB219" s="11" t="s">
        <v>34988</v>
      </c>
      <c r="AC219" s="11" t="s">
        <v>3</v>
      </c>
      <c r="AD219" t="str">
        <f t="shared" si="38"/>
        <v>Human Human IgG3 Fc Region Recombinant Protein Lyophilized 200UG</v>
      </c>
      <c r="AE219" t="str">
        <f t="shared" si="39"/>
        <v>Human Human IgG3 Fc Region Recombinant Protein Lyophilized 200UG</v>
      </c>
      <c r="AF219" s="10" t="s">
        <v>31522</v>
      </c>
      <c r="AG219" t="str">
        <f t="shared" si="40"/>
        <v>Human IgG3 Fc Region Recombinant Protein Lyophilized</v>
      </c>
    </row>
    <row r="220" spans="1:33" x14ac:dyDescent="0.35">
      <c r="A220" t="s">
        <v>37722</v>
      </c>
      <c r="B220" t="s">
        <v>33408</v>
      </c>
      <c r="C220" s="11" t="s">
        <v>34988</v>
      </c>
      <c r="D220" t="s">
        <v>17110</v>
      </c>
      <c r="F220" t="s">
        <v>33410</v>
      </c>
      <c r="G220" t="s">
        <v>33415</v>
      </c>
      <c r="K220" t="str">
        <f t="shared" si="36"/>
        <v>LY</v>
      </c>
      <c r="L220" t="s">
        <v>31510</v>
      </c>
      <c r="M220" s="20" t="str">
        <f t="shared" si="34"/>
        <v>IHUIGFBP3RHISLY100UG</v>
      </c>
      <c r="O220" t="s">
        <v>17110</v>
      </c>
      <c r="R220" t="str">
        <f t="shared" si="35"/>
        <v/>
      </c>
      <c r="S220" t="str">
        <f t="shared" si="37"/>
        <v/>
      </c>
      <c r="U220" t="str">
        <f t="shared" si="31"/>
        <v/>
      </c>
      <c r="V220" t="str">
        <f t="shared" si="32"/>
        <v>HIS</v>
      </c>
      <c r="W220" t="str">
        <f t="shared" si="33"/>
        <v/>
      </c>
      <c r="AB220" s="11" t="s">
        <v>34988</v>
      </c>
      <c r="AC220" s="11" t="s">
        <v>3</v>
      </c>
      <c r="AD220" t="str">
        <f t="shared" si="38"/>
        <v>Human Human IGFBP3 Recombinant Protein His Tag Lyophilized 100UG</v>
      </c>
      <c r="AE220" t="str">
        <f t="shared" si="39"/>
        <v>Human Human IGFBP3 Recombinant Protein His Tag Lyophilized 100UG</v>
      </c>
      <c r="AF220" s="10" t="s">
        <v>29508</v>
      </c>
      <c r="AG220" t="str">
        <f t="shared" si="40"/>
        <v>Human IGFBP3 Recombinant Protein His Tag Lyophilized</v>
      </c>
    </row>
    <row r="221" spans="1:33" x14ac:dyDescent="0.35">
      <c r="A221" t="s">
        <v>37723</v>
      </c>
      <c r="B221" t="s">
        <v>33408</v>
      </c>
      <c r="C221" s="11" t="s">
        <v>34988</v>
      </c>
      <c r="D221" t="s">
        <v>34606</v>
      </c>
      <c r="E221" t="s">
        <v>33416</v>
      </c>
      <c r="F221" t="s">
        <v>33410</v>
      </c>
      <c r="G221" t="s">
        <v>16961</v>
      </c>
      <c r="K221" t="str">
        <f t="shared" si="36"/>
        <v>LY</v>
      </c>
      <c r="L221" t="s">
        <v>31511</v>
      </c>
      <c r="M221" s="20" t="str">
        <f t="shared" si="34"/>
        <v>IHUIGG4FCRLY200UG</v>
      </c>
      <c r="O221" t="s">
        <v>34637</v>
      </c>
      <c r="R221" t="str">
        <f t="shared" si="35"/>
        <v/>
      </c>
      <c r="S221" t="str">
        <f t="shared" si="37"/>
        <v/>
      </c>
      <c r="U221" t="str">
        <f t="shared" si="31"/>
        <v>FC</v>
      </c>
      <c r="V221" t="str">
        <f t="shared" si="32"/>
        <v/>
      </c>
      <c r="W221" t="str">
        <f t="shared" si="33"/>
        <v/>
      </c>
      <c r="AB221" s="11" t="s">
        <v>34988</v>
      </c>
      <c r="AC221" s="11" t="s">
        <v>3</v>
      </c>
      <c r="AD221" t="str">
        <f t="shared" si="38"/>
        <v>Human Human IgG4 Fc Region Recombinant Protein Lyophilized 200UG</v>
      </c>
      <c r="AE221" t="str">
        <f t="shared" si="39"/>
        <v>Human Human IgG4 Fc Region Recombinant Protein Lyophilized 200UG</v>
      </c>
      <c r="AF221" s="10" t="s">
        <v>31523</v>
      </c>
      <c r="AG221" t="str">
        <f t="shared" si="40"/>
        <v>Human IgG4 Fc Region Recombinant Protein Lyophilized</v>
      </c>
    </row>
    <row r="222" spans="1:33" x14ac:dyDescent="0.35">
      <c r="A222" t="s">
        <v>37724</v>
      </c>
      <c r="B222" t="s">
        <v>33408</v>
      </c>
      <c r="C222" s="11" t="s">
        <v>34988</v>
      </c>
      <c r="D222" t="s">
        <v>34607</v>
      </c>
      <c r="E222" t="s">
        <v>33416</v>
      </c>
      <c r="F222" t="s">
        <v>33410</v>
      </c>
      <c r="G222" t="s">
        <v>16961</v>
      </c>
      <c r="K222" t="str">
        <f t="shared" si="36"/>
        <v>LY</v>
      </c>
      <c r="L222" t="s">
        <v>31511</v>
      </c>
      <c r="M222" s="20" t="str">
        <f t="shared" si="34"/>
        <v>IHUIGG2AFCRLY200UG</v>
      </c>
      <c r="O222" t="s">
        <v>34638</v>
      </c>
      <c r="R222" t="str">
        <f t="shared" si="35"/>
        <v/>
      </c>
      <c r="S222" t="str">
        <f t="shared" si="37"/>
        <v/>
      </c>
      <c r="U222" t="str">
        <f t="shared" si="31"/>
        <v>FC</v>
      </c>
      <c r="V222" t="str">
        <f t="shared" si="32"/>
        <v/>
      </c>
      <c r="W222" t="str">
        <f t="shared" si="33"/>
        <v/>
      </c>
      <c r="AB222" s="11" t="s">
        <v>34988</v>
      </c>
      <c r="AC222" s="11" t="s">
        <v>3</v>
      </c>
      <c r="AD222" t="str">
        <f t="shared" si="38"/>
        <v>Human Human IgG2a Fc Region Recombinant Protein Lyophilized 200UG</v>
      </c>
      <c r="AE222" t="str">
        <f t="shared" si="39"/>
        <v>Human Human IgG2a Fc Region Recombinant Protein Lyophilized 200UG</v>
      </c>
      <c r="AF222" s="10" t="s">
        <v>31524</v>
      </c>
      <c r="AG222" t="str">
        <f t="shared" si="40"/>
        <v>Human IgG2a Fc Region Recombinant Protein Lyophilized</v>
      </c>
    </row>
    <row r="223" spans="1:33" x14ac:dyDescent="0.35">
      <c r="A223" t="s">
        <v>37725</v>
      </c>
      <c r="B223" t="s">
        <v>33408</v>
      </c>
      <c r="C223" s="11" t="s">
        <v>34988</v>
      </c>
      <c r="D223" t="s">
        <v>17358</v>
      </c>
      <c r="E223" t="s">
        <v>34639</v>
      </c>
      <c r="F223" t="s">
        <v>33410</v>
      </c>
      <c r="G223" t="s">
        <v>33415</v>
      </c>
      <c r="K223" t="str">
        <f t="shared" si="36"/>
        <v>LY</v>
      </c>
      <c r="L223" t="s">
        <v>31510</v>
      </c>
      <c r="M223" s="20" t="str">
        <f t="shared" si="34"/>
        <v>IHUIL13RA1RHISLY100UG</v>
      </c>
      <c r="O223" t="s">
        <v>17112</v>
      </c>
      <c r="R223" t="str">
        <f t="shared" si="35"/>
        <v/>
      </c>
      <c r="S223" t="str">
        <f t="shared" si="37"/>
        <v/>
      </c>
      <c r="U223" t="str">
        <f t="shared" ref="U223:U286" si="41">IF(ISNUMBER(SEARCH("C-Fc",A223)),"CFC",IF(ISNUMBER(SEARCH("N-Fc",A223)),"NFC",IF(ISNUMBER(SEARCH("Fc-tag",A223)),"FC",IF(ISNUMBER(SEARCH("Fc",A223)),"FC",IF(ISNUMBER(SEARCH("Fc tag",A223)),"FC","")))))</f>
        <v/>
      </c>
      <c r="V223" t="str">
        <f t="shared" ref="V223:V286" si="42">IF(ISNUMBER(SEARCH("C-His",A223)),"CHIS",IF(ISNUMBER(SEARCH("N-His",A223)),"NHIS",IF(ISNUMBER(SEARCH("His-tag",A223)),"HIS",IF(ISNUMBER(SEARCH("His",A223)),"HIS",IF(ISNUMBER(SEARCH("His tag",A223)),"HIS","")))))</f>
        <v>HIS</v>
      </c>
      <c r="W223" t="str">
        <f t="shared" ref="W223:W286" si="43">IF(ISNUMBER(SEARCH("C-Avi",A223)),"CAVI",IF(ISNUMBER(SEARCH("N-Avi",A223)),"NAVI",IF(ISNUMBER(SEARCH("Avi-tag",A223)),"AVI",IF(ISNUMBER(SEARCH("Avi",A223)),"AVI",IF(ISNUMBER(SEARCH("Avi tag",A223)),"AVI","")))))</f>
        <v/>
      </c>
      <c r="AB223" s="11" t="s">
        <v>34988</v>
      </c>
      <c r="AC223" s="11" t="s">
        <v>3</v>
      </c>
      <c r="AD223" t="str">
        <f t="shared" si="38"/>
        <v>Human Human IL13 RA1 Recombinant Protein His Tag Lyophilized 100UG</v>
      </c>
      <c r="AE223" t="str">
        <f t="shared" si="39"/>
        <v>Human Human IL13 RA1 Recombinant Protein His Tag Lyophilized 100UG</v>
      </c>
      <c r="AF223" s="10" t="s">
        <v>29509</v>
      </c>
      <c r="AG223" t="str">
        <f t="shared" si="40"/>
        <v>Human IL13 RA1 Recombinant Protein His Tag Lyophilized</v>
      </c>
    </row>
    <row r="224" spans="1:33" x14ac:dyDescent="0.35">
      <c r="A224" t="s">
        <v>37726</v>
      </c>
      <c r="B224" t="s">
        <v>33408</v>
      </c>
      <c r="C224" s="11" t="s">
        <v>34988</v>
      </c>
      <c r="D224" t="s">
        <v>34640</v>
      </c>
      <c r="F224" t="s">
        <v>33410</v>
      </c>
      <c r="G224" t="s">
        <v>33415</v>
      </c>
      <c r="K224" t="str">
        <f t="shared" si="36"/>
        <v>LY</v>
      </c>
      <c r="L224" t="s">
        <v>31511</v>
      </c>
      <c r="M224" s="20" t="str">
        <f t="shared" si="34"/>
        <v>IHUST2RHISLY200UG</v>
      </c>
      <c r="O224" t="s">
        <v>34640</v>
      </c>
      <c r="R224" t="str">
        <f t="shared" si="35"/>
        <v/>
      </c>
      <c r="S224" t="str">
        <f t="shared" si="37"/>
        <v/>
      </c>
      <c r="U224" t="str">
        <f t="shared" si="41"/>
        <v/>
      </c>
      <c r="V224" t="str">
        <f t="shared" si="42"/>
        <v>HIS</v>
      </c>
      <c r="W224" t="str">
        <f t="shared" si="43"/>
        <v/>
      </c>
      <c r="AB224" s="11" t="s">
        <v>34988</v>
      </c>
      <c r="AC224" s="11" t="s">
        <v>3</v>
      </c>
      <c r="AD224" t="str">
        <f t="shared" si="38"/>
        <v>Human Human ST2 Recombinant Protein His Tag Lyophilized 200UG</v>
      </c>
      <c r="AE224" t="str">
        <f t="shared" si="39"/>
        <v>Human Human ST2 Recombinant Protein His Tag Lyophilized 200UG</v>
      </c>
      <c r="AF224" s="10" t="s">
        <v>29510</v>
      </c>
      <c r="AG224" t="str">
        <f t="shared" si="40"/>
        <v>Human ST2 Recombinant Protein His Tag Lyophilized</v>
      </c>
    </row>
    <row r="225" spans="1:33" x14ac:dyDescent="0.35">
      <c r="A225" t="s">
        <v>37727</v>
      </c>
      <c r="B225" t="s">
        <v>33408</v>
      </c>
      <c r="C225" s="11" t="s">
        <v>34988</v>
      </c>
      <c r="D225" t="s">
        <v>34640</v>
      </c>
      <c r="F225" t="s">
        <v>33410</v>
      </c>
      <c r="G225" t="s">
        <v>35527</v>
      </c>
      <c r="K225" t="str">
        <f t="shared" si="36"/>
        <v>LY</v>
      </c>
      <c r="L225" t="s">
        <v>31511</v>
      </c>
      <c r="M225" s="20" t="str">
        <f t="shared" si="34"/>
        <v>IHUST2RCFCLY200UG</v>
      </c>
      <c r="O225" t="s">
        <v>34640</v>
      </c>
      <c r="R225" t="str">
        <f t="shared" si="35"/>
        <v/>
      </c>
      <c r="S225" t="str">
        <f t="shared" si="37"/>
        <v/>
      </c>
      <c r="U225" t="str">
        <f t="shared" si="41"/>
        <v>CFC</v>
      </c>
      <c r="V225" t="str">
        <f t="shared" si="42"/>
        <v/>
      </c>
      <c r="W225" t="str">
        <f t="shared" si="43"/>
        <v/>
      </c>
      <c r="AB225" s="11" t="s">
        <v>34988</v>
      </c>
      <c r="AC225" s="11" t="s">
        <v>3</v>
      </c>
      <c r="AD225" t="str">
        <f t="shared" si="38"/>
        <v>Human Human ST2 Recombinant Protein C-Fc Tag Lyophilized 200UG</v>
      </c>
      <c r="AE225" t="str">
        <f t="shared" si="39"/>
        <v>Human Human ST2 Recombinant Protein C-Fc Tag Lyophilized 200UG</v>
      </c>
      <c r="AF225" s="10" t="s">
        <v>29511</v>
      </c>
      <c r="AG225" t="str">
        <f t="shared" si="40"/>
        <v>Human ST2 Recombinant Protein C-Fc Tag Lyophilized</v>
      </c>
    </row>
    <row r="226" spans="1:33" x14ac:dyDescent="0.35">
      <c r="A226" t="s">
        <v>37728</v>
      </c>
      <c r="B226" t="s">
        <v>33408</v>
      </c>
      <c r="C226" s="11" t="s">
        <v>34988</v>
      </c>
      <c r="D226" t="s">
        <v>17567</v>
      </c>
      <c r="E226" t="s">
        <v>34608</v>
      </c>
      <c r="F226" t="s">
        <v>33410</v>
      </c>
      <c r="G226" t="s">
        <v>35527</v>
      </c>
      <c r="K226" t="str">
        <f t="shared" si="36"/>
        <v>LY</v>
      </c>
      <c r="L226" t="s">
        <v>31511</v>
      </c>
      <c r="M226" s="20" t="str">
        <f t="shared" si="34"/>
        <v>IHUIL18R1RCFCLY200UG</v>
      </c>
      <c r="O226" t="s">
        <v>17114</v>
      </c>
      <c r="R226" t="str">
        <f t="shared" si="35"/>
        <v/>
      </c>
      <c r="S226" t="str">
        <f t="shared" si="37"/>
        <v/>
      </c>
      <c r="U226" t="str">
        <f t="shared" si="41"/>
        <v>CFC</v>
      </c>
      <c r="V226" t="str">
        <f t="shared" si="42"/>
        <v/>
      </c>
      <c r="W226" t="str">
        <f t="shared" si="43"/>
        <v/>
      </c>
      <c r="AB226" s="11" t="s">
        <v>34988</v>
      </c>
      <c r="AC226" s="11" t="s">
        <v>3</v>
      </c>
      <c r="AD226" t="str">
        <f t="shared" si="38"/>
        <v>Human Human IL18 R1 Recombinant Protein C-Fc Tag Lyophilized 200UG</v>
      </c>
      <c r="AE226" t="str">
        <f t="shared" si="39"/>
        <v>Human Human IL18 R1 Recombinant Protein C-Fc Tag Lyophilized 200UG</v>
      </c>
      <c r="AF226" s="10" t="s">
        <v>29512</v>
      </c>
      <c r="AG226" t="str">
        <f t="shared" si="40"/>
        <v>Human IL18 R1 Recombinant Protein C-Fc Tag Lyophilized</v>
      </c>
    </row>
    <row r="227" spans="1:33" x14ac:dyDescent="0.35">
      <c r="A227" t="s">
        <v>37729</v>
      </c>
      <c r="B227" t="s">
        <v>33408</v>
      </c>
      <c r="C227" s="11" t="s">
        <v>34988</v>
      </c>
      <c r="D227" t="s">
        <v>17112</v>
      </c>
      <c r="F227" t="s">
        <v>33410</v>
      </c>
      <c r="G227" t="s">
        <v>35527</v>
      </c>
      <c r="K227" t="str">
        <f t="shared" si="36"/>
        <v>LY</v>
      </c>
      <c r="L227" t="s">
        <v>31511</v>
      </c>
      <c r="M227" s="20" t="str">
        <f t="shared" si="34"/>
        <v>IHUIL13RA1RCFCLY200UG</v>
      </c>
      <c r="O227" t="s">
        <v>17112</v>
      </c>
      <c r="R227" t="str">
        <f t="shared" si="35"/>
        <v/>
      </c>
      <c r="S227" t="str">
        <f t="shared" si="37"/>
        <v/>
      </c>
      <c r="U227" t="str">
        <f t="shared" si="41"/>
        <v>CFC</v>
      </c>
      <c r="V227" t="str">
        <f t="shared" si="42"/>
        <v/>
      </c>
      <c r="W227" t="str">
        <f t="shared" si="43"/>
        <v/>
      </c>
      <c r="AB227" s="11" t="s">
        <v>34988</v>
      </c>
      <c r="AC227" s="11" t="s">
        <v>3</v>
      </c>
      <c r="AD227" t="str">
        <f t="shared" si="38"/>
        <v>Human Human IL13RA1 Recombinant Protein C-Fc Tag Lyophilized 200UG</v>
      </c>
      <c r="AE227" t="str">
        <f t="shared" si="39"/>
        <v>Human Human IL13RA1 Recombinant Protein C-Fc Tag Lyophilized 200UG</v>
      </c>
      <c r="AF227" s="10" t="s">
        <v>29513</v>
      </c>
      <c r="AG227" t="str">
        <f t="shared" si="40"/>
        <v>Human IL13RA1 Recombinant Protein C-Fc Tag Lyophilized</v>
      </c>
    </row>
    <row r="228" spans="1:33" x14ac:dyDescent="0.35">
      <c r="A228" t="s">
        <v>37730</v>
      </c>
      <c r="B228" t="s">
        <v>33408</v>
      </c>
      <c r="C228" s="11" t="s">
        <v>34988</v>
      </c>
      <c r="D228" t="s">
        <v>17112</v>
      </c>
      <c r="F228" t="s">
        <v>33410</v>
      </c>
      <c r="G228" t="s">
        <v>33415</v>
      </c>
      <c r="K228" t="str">
        <f t="shared" si="36"/>
        <v>LY</v>
      </c>
      <c r="L228" t="s">
        <v>31510</v>
      </c>
      <c r="M228" s="20" t="str">
        <f t="shared" si="34"/>
        <v>IHUIL13RA1RHISLY100UG</v>
      </c>
      <c r="O228" t="s">
        <v>17112</v>
      </c>
      <c r="R228" t="str">
        <f t="shared" si="35"/>
        <v/>
      </c>
      <c r="S228" t="str">
        <f t="shared" si="37"/>
        <v/>
      </c>
      <c r="U228" t="str">
        <f t="shared" si="41"/>
        <v/>
      </c>
      <c r="V228" t="str">
        <f t="shared" si="42"/>
        <v>HIS</v>
      </c>
      <c r="W228" t="str">
        <f t="shared" si="43"/>
        <v/>
      </c>
      <c r="AB228" s="11" t="s">
        <v>34988</v>
      </c>
      <c r="AC228" s="11" t="s">
        <v>3</v>
      </c>
      <c r="AD228" t="str">
        <f t="shared" si="38"/>
        <v>Human Human IL13RA1 Recombinant Protein His Tag Lyophilized 100UG</v>
      </c>
      <c r="AE228" t="str">
        <f t="shared" si="39"/>
        <v>Human Human IL13RA1 Recombinant Protein His Tag Lyophilized 100UG</v>
      </c>
      <c r="AF228" s="10" t="s">
        <v>29514</v>
      </c>
      <c r="AG228" t="str">
        <f t="shared" si="40"/>
        <v>Human IL13RA1 Recombinant Protein His Tag Lyophilized</v>
      </c>
    </row>
    <row r="229" spans="1:33" x14ac:dyDescent="0.35">
      <c r="A229" t="s">
        <v>37731</v>
      </c>
      <c r="B229" t="s">
        <v>33408</v>
      </c>
      <c r="C229" s="11" t="s">
        <v>34988</v>
      </c>
      <c r="D229" t="s">
        <v>17116</v>
      </c>
      <c r="F229" t="s">
        <v>33410</v>
      </c>
      <c r="G229" t="s">
        <v>33415</v>
      </c>
      <c r="K229" t="str">
        <f t="shared" si="36"/>
        <v>LY</v>
      </c>
      <c r="L229" t="s">
        <v>31510</v>
      </c>
      <c r="M229" s="20" t="str">
        <f t="shared" si="34"/>
        <v>IHUIL1R2RHISLY100UG</v>
      </c>
      <c r="O229" t="s">
        <v>17116</v>
      </c>
      <c r="R229" t="str">
        <f t="shared" si="35"/>
        <v/>
      </c>
      <c r="S229" t="str">
        <f t="shared" si="37"/>
        <v/>
      </c>
      <c r="U229" t="str">
        <f t="shared" si="41"/>
        <v/>
      </c>
      <c r="V229" t="str">
        <f t="shared" si="42"/>
        <v>HIS</v>
      </c>
      <c r="W229" t="str">
        <f t="shared" si="43"/>
        <v/>
      </c>
      <c r="AB229" s="11" t="s">
        <v>34988</v>
      </c>
      <c r="AC229" s="11" t="s">
        <v>3</v>
      </c>
      <c r="AD229" t="str">
        <f t="shared" si="38"/>
        <v>Human Human IL 1 R2 Recombinant Protein His Tag Lyophilized 100UG</v>
      </c>
      <c r="AE229" t="str">
        <f t="shared" si="39"/>
        <v>Human Human IL 1 R2 Recombinant Protein His Tag Lyophilized 100UG</v>
      </c>
      <c r="AF229" s="10" t="s">
        <v>29515</v>
      </c>
      <c r="AG229" t="str">
        <f t="shared" si="40"/>
        <v>Human IL 1 R2 Recombinant Protein His Tag Lyophilized</v>
      </c>
    </row>
    <row r="230" spans="1:33" x14ac:dyDescent="0.35">
      <c r="A230" t="s">
        <v>37732</v>
      </c>
      <c r="B230" t="s">
        <v>33408</v>
      </c>
      <c r="C230" s="11" t="s">
        <v>34988</v>
      </c>
      <c r="D230" t="s">
        <v>17116</v>
      </c>
      <c r="F230" t="s">
        <v>33410</v>
      </c>
      <c r="G230" t="s">
        <v>35527</v>
      </c>
      <c r="K230" t="str">
        <f t="shared" si="36"/>
        <v>LY</v>
      </c>
      <c r="L230" t="s">
        <v>31510</v>
      </c>
      <c r="M230" s="20" t="str">
        <f t="shared" si="34"/>
        <v>IHUIL1R2RCFCLY100UG</v>
      </c>
      <c r="O230" t="s">
        <v>17116</v>
      </c>
      <c r="R230" t="str">
        <f t="shared" si="35"/>
        <v/>
      </c>
      <c r="S230" t="str">
        <f t="shared" si="37"/>
        <v/>
      </c>
      <c r="U230" t="str">
        <f t="shared" si="41"/>
        <v>CFC</v>
      </c>
      <c r="V230" t="str">
        <f t="shared" si="42"/>
        <v/>
      </c>
      <c r="W230" t="str">
        <f t="shared" si="43"/>
        <v/>
      </c>
      <c r="AB230" s="11" t="s">
        <v>34988</v>
      </c>
      <c r="AC230" s="11" t="s">
        <v>3</v>
      </c>
      <c r="AD230" t="str">
        <f t="shared" si="38"/>
        <v>Human Human IL1 R2 Recombinant Protein C-Fc Tag Lyophilized 100UG</v>
      </c>
      <c r="AE230" t="str">
        <f t="shared" si="39"/>
        <v>Human Human IL1 R2 Recombinant Protein C-Fc Tag Lyophilized 100UG</v>
      </c>
      <c r="AF230" s="10" t="s">
        <v>29516</v>
      </c>
      <c r="AG230" t="str">
        <f t="shared" si="40"/>
        <v>Human IL1 R2 Recombinant Protein C-Fc Tag Lyophilized</v>
      </c>
    </row>
    <row r="231" spans="1:33" x14ac:dyDescent="0.35">
      <c r="A231" t="s">
        <v>37733</v>
      </c>
      <c r="B231" t="s">
        <v>33408</v>
      </c>
      <c r="C231" s="11" t="s">
        <v>34988</v>
      </c>
      <c r="D231" t="s">
        <v>177</v>
      </c>
      <c r="F231" t="s">
        <v>33410</v>
      </c>
      <c r="G231" t="s">
        <v>88</v>
      </c>
      <c r="K231" t="str">
        <f t="shared" si="36"/>
        <v>LY</v>
      </c>
      <c r="L231" t="s">
        <v>32259</v>
      </c>
      <c r="M231" s="20" t="str">
        <f t="shared" si="34"/>
        <v>IHUIL4RTFLY20UG</v>
      </c>
      <c r="O231" t="s">
        <v>34641</v>
      </c>
      <c r="R231" t="str">
        <f t="shared" si="35"/>
        <v/>
      </c>
      <c r="S231" t="str">
        <f t="shared" si="37"/>
        <v/>
      </c>
      <c r="U231" t="str">
        <f t="shared" si="41"/>
        <v/>
      </c>
      <c r="V231" t="str">
        <f t="shared" si="42"/>
        <v/>
      </c>
      <c r="W231" t="str">
        <f t="shared" si="43"/>
        <v/>
      </c>
      <c r="AB231" s="11" t="s">
        <v>34988</v>
      </c>
      <c r="AC231" s="11" t="s">
        <v>3</v>
      </c>
      <c r="AD231" t="str">
        <f t="shared" si="38"/>
        <v>Human Human Interleukin 4 Recombinant Protein (HEK293 Expressed) Tag free Lyophilized 20UG</v>
      </c>
      <c r="AE231" t="str">
        <f t="shared" si="39"/>
        <v>Human Human Interleukin 4 Recombinant Protein (HEK293 Expressed) Tag free Lyophilized 20UG</v>
      </c>
      <c r="AF231" s="10" t="s">
        <v>29517</v>
      </c>
      <c r="AG231" t="str">
        <f t="shared" si="40"/>
        <v>Human Interleukin 4 Recombinant Protein (HEK293 Expressed) Tag free Lyophilized</v>
      </c>
    </row>
    <row r="232" spans="1:33" x14ac:dyDescent="0.35">
      <c r="A232" t="s">
        <v>37734</v>
      </c>
      <c r="B232" t="s">
        <v>33408</v>
      </c>
      <c r="C232" s="11" t="s">
        <v>34988</v>
      </c>
      <c r="D232" t="s">
        <v>17117</v>
      </c>
      <c r="F232" t="s">
        <v>33410</v>
      </c>
      <c r="G232" t="s">
        <v>33415</v>
      </c>
      <c r="K232" t="str">
        <f t="shared" si="36"/>
        <v>LY</v>
      </c>
      <c r="L232" t="s">
        <v>32259</v>
      </c>
      <c r="M232" s="20" t="str">
        <f t="shared" si="34"/>
        <v>IHUIL25RHISLY20UG</v>
      </c>
      <c r="O232" t="s">
        <v>17117</v>
      </c>
      <c r="R232" t="str">
        <f t="shared" si="35"/>
        <v/>
      </c>
      <c r="S232" t="str">
        <f t="shared" si="37"/>
        <v/>
      </c>
      <c r="U232" t="str">
        <f t="shared" si="41"/>
        <v/>
      </c>
      <c r="V232" t="str">
        <f t="shared" si="42"/>
        <v>HIS</v>
      </c>
      <c r="W232" t="str">
        <f t="shared" si="43"/>
        <v/>
      </c>
      <c r="AB232" s="11" t="s">
        <v>34988</v>
      </c>
      <c r="AC232" s="11" t="s">
        <v>3</v>
      </c>
      <c r="AD232" t="str">
        <f t="shared" si="38"/>
        <v>Human Human IL25 Recombinant Protein His Tag Lyophilized 20UG</v>
      </c>
      <c r="AE232" t="str">
        <f t="shared" si="39"/>
        <v>Human Human IL25 Recombinant Protein His Tag Lyophilized 20UG</v>
      </c>
      <c r="AF232" s="10" t="s">
        <v>29518</v>
      </c>
      <c r="AG232" t="str">
        <f t="shared" si="40"/>
        <v>Human IL25 Recombinant Protein His Tag Lyophilized</v>
      </c>
    </row>
    <row r="233" spans="1:33" x14ac:dyDescent="0.35">
      <c r="A233" t="s">
        <v>37735</v>
      </c>
      <c r="B233" t="s">
        <v>33408</v>
      </c>
      <c r="C233" s="11" t="s">
        <v>34988</v>
      </c>
      <c r="D233" t="s">
        <v>17118</v>
      </c>
      <c r="F233" t="s">
        <v>33410</v>
      </c>
      <c r="G233" t="s">
        <v>88</v>
      </c>
      <c r="K233" t="str">
        <f t="shared" si="36"/>
        <v>LY</v>
      </c>
      <c r="L233" t="s">
        <v>32259</v>
      </c>
      <c r="M233" s="20" t="str">
        <f t="shared" si="34"/>
        <v>IHUIL6RTFLY20UG</v>
      </c>
      <c r="O233" t="s">
        <v>34642</v>
      </c>
      <c r="R233" t="str">
        <f t="shared" si="35"/>
        <v/>
      </c>
      <c r="S233" t="str">
        <f t="shared" si="37"/>
        <v/>
      </c>
      <c r="U233" t="str">
        <f t="shared" si="41"/>
        <v/>
      </c>
      <c r="V233" t="str">
        <f t="shared" si="42"/>
        <v/>
      </c>
      <c r="W233" t="str">
        <f t="shared" si="43"/>
        <v/>
      </c>
      <c r="AB233" s="11" t="s">
        <v>34988</v>
      </c>
      <c r="AC233" s="11" t="s">
        <v>3</v>
      </c>
      <c r="AD233" t="str">
        <f t="shared" si="38"/>
        <v>Human Human Interleukin 6 Recombinant Protein (HEK293 Expressed) Tag free Lyophilized 20UG</v>
      </c>
      <c r="AE233" t="str">
        <f t="shared" si="39"/>
        <v>Human Human Interleukin 6 Recombinant Protein (HEK293 Expressed) Tag free Lyophilized 20UG</v>
      </c>
      <c r="AF233" s="10" t="s">
        <v>29519</v>
      </c>
      <c r="AG233" t="str">
        <f t="shared" si="40"/>
        <v>Human Interleukin 6 Recombinant Protein (HEK293 Expressed) Tag free Lyophilized</v>
      </c>
    </row>
    <row r="234" spans="1:33" x14ac:dyDescent="0.35">
      <c r="A234" t="s">
        <v>37736</v>
      </c>
      <c r="B234" t="s">
        <v>33408</v>
      </c>
      <c r="C234" s="11" t="s">
        <v>34988</v>
      </c>
      <c r="D234" t="s">
        <v>17119</v>
      </c>
      <c r="F234" t="s">
        <v>33410</v>
      </c>
      <c r="G234" t="s">
        <v>88</v>
      </c>
      <c r="K234" t="str">
        <f t="shared" si="36"/>
        <v>LY</v>
      </c>
      <c r="L234" t="s">
        <v>32259</v>
      </c>
      <c r="M234" s="20" t="str">
        <f t="shared" si="34"/>
        <v>IHUIL7RTFLY20UG</v>
      </c>
      <c r="O234" t="s">
        <v>34643</v>
      </c>
      <c r="R234" t="str">
        <f t="shared" si="35"/>
        <v/>
      </c>
      <c r="S234" t="str">
        <f t="shared" si="37"/>
        <v/>
      </c>
      <c r="U234" t="str">
        <f t="shared" si="41"/>
        <v/>
      </c>
      <c r="V234" t="str">
        <f t="shared" si="42"/>
        <v/>
      </c>
      <c r="W234" t="str">
        <f t="shared" si="43"/>
        <v/>
      </c>
      <c r="AB234" s="11" t="s">
        <v>34988</v>
      </c>
      <c r="AC234" s="11" t="s">
        <v>3</v>
      </c>
      <c r="AD234" t="str">
        <f t="shared" si="38"/>
        <v>Human Human Interleukin 7 Recombinant Protein (HEK293 Expressed) Tag free Lyophilized 20UG</v>
      </c>
      <c r="AE234" t="str">
        <f t="shared" si="39"/>
        <v>Human Human Interleukin 7 Recombinant Protein (HEK293 Expressed) Tag free Lyophilized 20UG</v>
      </c>
      <c r="AF234" s="10" t="s">
        <v>29520</v>
      </c>
      <c r="AG234" t="str">
        <f t="shared" si="40"/>
        <v>Human Interleukin 7 Recombinant Protein (HEK293 Expressed) Tag free Lyophilized</v>
      </c>
    </row>
    <row r="235" spans="1:33" x14ac:dyDescent="0.35">
      <c r="A235" t="s">
        <v>37737</v>
      </c>
      <c r="B235" t="s">
        <v>33408</v>
      </c>
      <c r="C235" s="11" t="s">
        <v>34988</v>
      </c>
      <c r="D235" t="s">
        <v>34609</v>
      </c>
      <c r="F235" t="s">
        <v>33410</v>
      </c>
      <c r="G235" t="s">
        <v>33415</v>
      </c>
      <c r="K235" t="str">
        <f t="shared" si="36"/>
        <v>LY</v>
      </c>
      <c r="L235" t="s">
        <v>32259</v>
      </c>
      <c r="M235" s="20" t="str">
        <f t="shared" si="34"/>
        <v>IHUIL29RHISLY20UG</v>
      </c>
      <c r="O235" t="s">
        <v>34644</v>
      </c>
      <c r="R235" t="str">
        <f t="shared" si="35"/>
        <v/>
      </c>
      <c r="S235" t="str">
        <f t="shared" si="37"/>
        <v/>
      </c>
      <c r="U235" t="str">
        <f t="shared" si="41"/>
        <v/>
      </c>
      <c r="V235" t="str">
        <f t="shared" si="42"/>
        <v>HIS</v>
      </c>
      <c r="W235" t="str">
        <f t="shared" si="43"/>
        <v/>
      </c>
      <c r="AB235" s="11" t="s">
        <v>34988</v>
      </c>
      <c r="AC235" s="11" t="s">
        <v>3</v>
      </c>
      <c r="AD235" t="str">
        <f t="shared" si="38"/>
        <v>Human Human Interleukin 29 Recombinant Protein (HEK293 Expressed) His Tag Lyophilized 20UG</v>
      </c>
      <c r="AE235" t="str">
        <f t="shared" si="39"/>
        <v>Human Human Interleukin 29 Recombinant Protein (HEK293 Expressed) His Tag Lyophilized 20UG</v>
      </c>
      <c r="AF235" s="10" t="s">
        <v>29521</v>
      </c>
      <c r="AG235" t="str">
        <f t="shared" si="40"/>
        <v>Human Interleukin 29 Recombinant Protein (HEK293 Expressed) His Tag Lyophilized</v>
      </c>
    </row>
    <row r="236" spans="1:33" x14ac:dyDescent="0.35">
      <c r="A236" t="s">
        <v>37738</v>
      </c>
      <c r="B236" t="s">
        <v>33408</v>
      </c>
      <c r="C236" s="11" t="s">
        <v>34988</v>
      </c>
      <c r="D236" t="s">
        <v>34610</v>
      </c>
      <c r="F236" t="s">
        <v>33410</v>
      </c>
      <c r="G236" t="s">
        <v>35527</v>
      </c>
      <c r="K236" t="str">
        <f t="shared" si="36"/>
        <v>LY</v>
      </c>
      <c r="L236" t="s">
        <v>31510</v>
      </c>
      <c r="M236" s="20" t="str">
        <f t="shared" si="34"/>
        <v>IHUCD25RCFCLY100UG</v>
      </c>
      <c r="O236" t="s">
        <v>34610</v>
      </c>
      <c r="R236" t="str">
        <f t="shared" si="35"/>
        <v/>
      </c>
      <c r="S236" t="str">
        <f t="shared" si="37"/>
        <v/>
      </c>
      <c r="U236" t="str">
        <f t="shared" si="41"/>
        <v>CFC</v>
      </c>
      <c r="V236" t="str">
        <f t="shared" si="42"/>
        <v/>
      </c>
      <c r="W236" t="str">
        <f t="shared" si="43"/>
        <v/>
      </c>
      <c r="AB236" s="11" t="s">
        <v>34988</v>
      </c>
      <c r="AC236" s="11" t="s">
        <v>3</v>
      </c>
      <c r="AD236" t="str">
        <f t="shared" si="38"/>
        <v>Human Human CD25 Recombinant Protein C-Fc Tag Lyophilized 100UG</v>
      </c>
      <c r="AE236" t="str">
        <f t="shared" si="39"/>
        <v>Human Human CD25 Recombinant Protein C-Fc Tag Lyophilized 100UG</v>
      </c>
      <c r="AF236" s="10" t="s">
        <v>29522</v>
      </c>
      <c r="AG236" t="str">
        <f t="shared" si="40"/>
        <v>Human CD25 Recombinant Protein C-Fc Tag Lyophilized</v>
      </c>
    </row>
    <row r="237" spans="1:33" x14ac:dyDescent="0.35">
      <c r="A237" t="s">
        <v>37739</v>
      </c>
      <c r="B237" t="s">
        <v>33408</v>
      </c>
      <c r="C237" s="11" t="s">
        <v>34988</v>
      </c>
      <c r="D237" t="s">
        <v>34611</v>
      </c>
      <c r="F237" t="s">
        <v>33410</v>
      </c>
      <c r="G237" t="s">
        <v>35527</v>
      </c>
      <c r="K237" t="str">
        <f t="shared" si="36"/>
        <v>LY</v>
      </c>
      <c r="L237" t="s">
        <v>31510</v>
      </c>
      <c r="M237" s="20" t="str">
        <f t="shared" si="34"/>
        <v>IHUWSX1RCFCLY100UG</v>
      </c>
      <c r="O237" t="s">
        <v>34611</v>
      </c>
      <c r="R237" t="str">
        <f t="shared" si="35"/>
        <v/>
      </c>
      <c r="S237" t="str">
        <f t="shared" si="37"/>
        <v/>
      </c>
      <c r="U237" t="str">
        <f t="shared" si="41"/>
        <v>CFC</v>
      </c>
      <c r="V237" t="str">
        <f t="shared" si="42"/>
        <v/>
      </c>
      <c r="W237" t="str">
        <f t="shared" si="43"/>
        <v/>
      </c>
      <c r="AB237" s="11" t="s">
        <v>34988</v>
      </c>
      <c r="AC237" s="11" t="s">
        <v>3</v>
      </c>
      <c r="AD237" t="str">
        <f t="shared" si="38"/>
        <v>Human Human WSX 1 Recombinant Protein C-Fc Tag Lyophilized 100UG</v>
      </c>
      <c r="AE237" t="str">
        <f t="shared" si="39"/>
        <v>Human Human WSX 1 Recombinant Protein C-Fc Tag Lyophilized 100UG</v>
      </c>
      <c r="AF237" s="10" t="s">
        <v>29523</v>
      </c>
      <c r="AG237" t="str">
        <f t="shared" si="40"/>
        <v>Human WSX 1 Recombinant Protein C-Fc Tag Lyophilized</v>
      </c>
    </row>
    <row r="238" spans="1:33" x14ac:dyDescent="0.35">
      <c r="A238" t="s">
        <v>37740</v>
      </c>
      <c r="B238" t="s">
        <v>33408</v>
      </c>
      <c r="C238" s="11" t="s">
        <v>34988</v>
      </c>
      <c r="D238" t="s">
        <v>34612</v>
      </c>
      <c r="F238" t="s">
        <v>33410</v>
      </c>
      <c r="G238" t="s">
        <v>35527</v>
      </c>
      <c r="K238" t="str">
        <f t="shared" si="36"/>
        <v>LY</v>
      </c>
      <c r="L238" t="s">
        <v>31510</v>
      </c>
      <c r="M238" s="20" t="str">
        <f t="shared" si="34"/>
        <v>IHUCD127RCFCLY100UG</v>
      </c>
      <c r="O238" t="s">
        <v>34612</v>
      </c>
      <c r="R238" t="str">
        <f t="shared" si="35"/>
        <v/>
      </c>
      <c r="S238" t="str">
        <f t="shared" si="37"/>
        <v/>
      </c>
      <c r="U238" t="str">
        <f t="shared" si="41"/>
        <v>CFC</v>
      </c>
      <c r="V238" t="str">
        <f t="shared" si="42"/>
        <v/>
      </c>
      <c r="W238" t="str">
        <f t="shared" si="43"/>
        <v/>
      </c>
      <c r="AB238" s="11" t="s">
        <v>34988</v>
      </c>
      <c r="AC238" s="11" t="s">
        <v>3</v>
      </c>
      <c r="AD238" t="str">
        <f t="shared" si="38"/>
        <v>Human Human CD127 Recombinant Protein C-Fc Tag Lyophilized 100UG</v>
      </c>
      <c r="AE238" t="str">
        <f t="shared" si="39"/>
        <v>Human Human CD127 Recombinant Protein C-Fc Tag Lyophilized 100UG</v>
      </c>
      <c r="AF238" s="10" t="s">
        <v>29524</v>
      </c>
      <c r="AG238" t="str">
        <f t="shared" si="40"/>
        <v>Human CD127 Recombinant Protein C-Fc Tag Lyophilized</v>
      </c>
    </row>
    <row r="239" spans="1:33" x14ac:dyDescent="0.35">
      <c r="A239" t="s">
        <v>37741</v>
      </c>
      <c r="B239" t="s">
        <v>33408</v>
      </c>
      <c r="C239" s="11" t="s">
        <v>34988</v>
      </c>
      <c r="D239" t="s">
        <v>34613</v>
      </c>
      <c r="F239" t="s">
        <v>33410</v>
      </c>
      <c r="G239" t="s">
        <v>33415</v>
      </c>
      <c r="K239" t="str">
        <f t="shared" si="36"/>
        <v>LY</v>
      </c>
      <c r="L239" t="s">
        <v>31513</v>
      </c>
      <c r="M239" s="20" t="str">
        <f t="shared" si="34"/>
        <v>IHUCD125RHISLY50UG</v>
      </c>
      <c r="O239" t="s">
        <v>34613</v>
      </c>
      <c r="R239" t="str">
        <f t="shared" si="35"/>
        <v/>
      </c>
      <c r="S239" t="str">
        <f t="shared" si="37"/>
        <v/>
      </c>
      <c r="U239" t="str">
        <f t="shared" si="41"/>
        <v/>
      </c>
      <c r="V239" t="str">
        <f t="shared" si="42"/>
        <v>HIS</v>
      </c>
      <c r="W239" t="str">
        <f t="shared" si="43"/>
        <v/>
      </c>
      <c r="AB239" s="11" t="s">
        <v>34988</v>
      </c>
      <c r="AC239" s="11" t="s">
        <v>3</v>
      </c>
      <c r="AD239" t="str">
        <f t="shared" si="38"/>
        <v>Human Human CD125 Recombinant Protein His Tag Lyophilized 50UG</v>
      </c>
      <c r="AE239" t="str">
        <f t="shared" si="39"/>
        <v>Human Human CD125 Recombinant Protein His Tag Lyophilized 50UG</v>
      </c>
      <c r="AF239" s="10" t="s">
        <v>29525</v>
      </c>
      <c r="AG239" t="str">
        <f t="shared" si="40"/>
        <v>Human CD125 Recombinant Protein His Tag Lyophilized</v>
      </c>
    </row>
    <row r="240" spans="1:33" x14ac:dyDescent="0.35">
      <c r="A240" t="s">
        <v>37742</v>
      </c>
      <c r="B240" t="s">
        <v>33408</v>
      </c>
      <c r="C240" s="11" t="s">
        <v>34988</v>
      </c>
      <c r="D240" t="s">
        <v>34610</v>
      </c>
      <c r="F240" t="s">
        <v>33410</v>
      </c>
      <c r="G240" t="s">
        <v>33415</v>
      </c>
      <c r="K240" t="str">
        <f t="shared" si="36"/>
        <v>LY</v>
      </c>
      <c r="L240" t="s">
        <v>31510</v>
      </c>
      <c r="M240" s="20" t="str">
        <f t="shared" si="34"/>
        <v>IHUCD25RHISLY100UG</v>
      </c>
      <c r="O240" t="s">
        <v>34610</v>
      </c>
      <c r="R240" t="str">
        <f t="shared" si="35"/>
        <v/>
      </c>
      <c r="S240" t="str">
        <f t="shared" si="37"/>
        <v/>
      </c>
      <c r="U240" t="str">
        <f t="shared" si="41"/>
        <v/>
      </c>
      <c r="V240" t="str">
        <f t="shared" si="42"/>
        <v>HIS</v>
      </c>
      <c r="W240" t="str">
        <f t="shared" si="43"/>
        <v/>
      </c>
      <c r="AB240" s="11" t="s">
        <v>34988</v>
      </c>
      <c r="AC240" s="11" t="s">
        <v>3</v>
      </c>
      <c r="AD240" t="str">
        <f t="shared" si="38"/>
        <v>Human Human CD25 Recombinant Protein His Tag Lyophilized 100UG</v>
      </c>
      <c r="AE240" t="str">
        <f t="shared" si="39"/>
        <v>Human Human CD25 Recombinant Protein His Tag Lyophilized 100UG</v>
      </c>
      <c r="AF240" s="10" t="s">
        <v>29526</v>
      </c>
      <c r="AG240" t="str">
        <f t="shared" si="40"/>
        <v>Human CD25 Recombinant Protein His Tag Lyophilized</v>
      </c>
    </row>
    <row r="241" spans="1:33" x14ac:dyDescent="0.35">
      <c r="A241" t="s">
        <v>37743</v>
      </c>
      <c r="B241" t="s">
        <v>33408</v>
      </c>
      <c r="C241" s="11" t="s">
        <v>37508</v>
      </c>
      <c r="D241" t="s">
        <v>94</v>
      </c>
      <c r="F241" t="s">
        <v>33410</v>
      </c>
      <c r="G241" t="s">
        <v>88</v>
      </c>
      <c r="K241" t="str">
        <f t="shared" si="36"/>
        <v>LY</v>
      </c>
      <c r="L241" t="s">
        <v>32259</v>
      </c>
      <c r="M241" s="20" t="str">
        <f t="shared" si="34"/>
        <v>IBCTIL1BRTFLY20UG</v>
      </c>
      <c r="O241" t="s">
        <v>34645</v>
      </c>
      <c r="R241" t="str">
        <f t="shared" si="35"/>
        <v/>
      </c>
      <c r="S241" t="str">
        <f t="shared" si="37"/>
        <v/>
      </c>
      <c r="U241" t="str">
        <f t="shared" si="41"/>
        <v/>
      </c>
      <c r="V241" t="str">
        <f t="shared" si="42"/>
        <v/>
      </c>
      <c r="W241" t="str">
        <f t="shared" si="43"/>
        <v/>
      </c>
      <c r="AB241" s="11" t="s">
        <v>37508</v>
      </c>
      <c r="AC241" s="11" t="s">
        <v>37196</v>
      </c>
      <c r="AD241" t="str">
        <f t="shared" si="38"/>
        <v>Bacteria-Derived Bacteria-Derived Interleukin 1b Recombinant Protein Tag free Lyophilized 20UG</v>
      </c>
      <c r="AE241" t="str">
        <f t="shared" si="39"/>
        <v>Bacteria-Derived Bacteria-Derived Interleukin 1b Recombinant Protein Tag free Lyophilized 20UG</v>
      </c>
      <c r="AF241" s="10" t="s">
        <v>29527</v>
      </c>
      <c r="AG241" t="str">
        <f t="shared" si="40"/>
        <v>Bacteria-Derived Interleukin 1b Recombinant Protein Tag free Lyophilized</v>
      </c>
    </row>
    <row r="242" spans="1:33" x14ac:dyDescent="0.35">
      <c r="A242" t="s">
        <v>37744</v>
      </c>
      <c r="B242" t="s">
        <v>33408</v>
      </c>
      <c r="C242" s="11" t="s">
        <v>34988</v>
      </c>
      <c r="D242" t="s">
        <v>34614</v>
      </c>
      <c r="F242" t="s">
        <v>33410</v>
      </c>
      <c r="G242" t="s">
        <v>35527</v>
      </c>
      <c r="K242" t="str">
        <f t="shared" si="36"/>
        <v>LY</v>
      </c>
      <c r="L242" t="s">
        <v>31513</v>
      </c>
      <c r="M242" s="20" t="str">
        <f t="shared" si="34"/>
        <v>IHUCD122RCFCLY50UG</v>
      </c>
      <c r="O242" t="s">
        <v>34614</v>
      </c>
      <c r="R242" t="str">
        <f t="shared" si="35"/>
        <v/>
      </c>
      <c r="S242" t="str">
        <f t="shared" si="37"/>
        <v/>
      </c>
      <c r="U242" t="str">
        <f t="shared" si="41"/>
        <v>CFC</v>
      </c>
      <c r="V242" t="str">
        <f t="shared" si="42"/>
        <v/>
      </c>
      <c r="W242" t="str">
        <f t="shared" si="43"/>
        <v/>
      </c>
      <c r="AB242" s="11" t="s">
        <v>34988</v>
      </c>
      <c r="AC242" s="11" t="s">
        <v>3</v>
      </c>
      <c r="AD242" t="str">
        <f t="shared" si="38"/>
        <v>Human Human CD122 Recombinant Protein C-Fc Tag Lyophilized 50UG</v>
      </c>
      <c r="AE242" t="str">
        <f t="shared" si="39"/>
        <v>Human Human CD122 Recombinant Protein C-Fc Tag Lyophilized 50UG</v>
      </c>
      <c r="AF242" s="10" t="s">
        <v>29528</v>
      </c>
      <c r="AG242" t="str">
        <f t="shared" si="40"/>
        <v>Human CD122 Recombinant Protein C-Fc Tag Lyophilized</v>
      </c>
    </row>
    <row r="243" spans="1:33" x14ac:dyDescent="0.35">
      <c r="A243" t="s">
        <v>37745</v>
      </c>
      <c r="B243" t="s">
        <v>33408</v>
      </c>
      <c r="C243" s="11" t="s">
        <v>34988</v>
      </c>
      <c r="D243" t="s">
        <v>34615</v>
      </c>
      <c r="F243" t="s">
        <v>33410</v>
      </c>
      <c r="G243" t="s">
        <v>35527</v>
      </c>
      <c r="K243" t="str">
        <f t="shared" si="36"/>
        <v>LY</v>
      </c>
      <c r="L243" t="s">
        <v>31510</v>
      </c>
      <c r="M243" s="20" t="str">
        <f t="shared" si="34"/>
        <v>IHUIL20R2RCFCLY100UG</v>
      </c>
      <c r="O243" t="s">
        <v>34615</v>
      </c>
      <c r="R243" t="str">
        <f t="shared" si="35"/>
        <v/>
      </c>
      <c r="S243" t="str">
        <f t="shared" si="37"/>
        <v/>
      </c>
      <c r="U243" t="str">
        <f t="shared" si="41"/>
        <v>CFC</v>
      </c>
      <c r="V243" t="str">
        <f t="shared" si="42"/>
        <v/>
      </c>
      <c r="W243" t="str">
        <f t="shared" si="43"/>
        <v/>
      </c>
      <c r="AB243" s="11" t="s">
        <v>34988</v>
      </c>
      <c r="AC243" s="11" t="s">
        <v>3</v>
      </c>
      <c r="AD243" t="str">
        <f t="shared" si="38"/>
        <v>Human Human IL 20R2 Recombinant Protein C-Fc Tag Lyophilized 100UG</v>
      </c>
      <c r="AE243" t="str">
        <f t="shared" si="39"/>
        <v>Human Human IL 20R2 Recombinant Protein C-Fc Tag Lyophilized 100UG</v>
      </c>
      <c r="AF243" s="10" t="s">
        <v>29529</v>
      </c>
      <c r="AG243" t="str">
        <f t="shared" si="40"/>
        <v>Human IL 20R2 Recombinant Protein C-Fc Tag Lyophilized</v>
      </c>
    </row>
    <row r="244" spans="1:33" x14ac:dyDescent="0.35">
      <c r="A244" t="s">
        <v>37746</v>
      </c>
      <c r="B244" t="s">
        <v>33408</v>
      </c>
      <c r="C244" s="11" t="s">
        <v>34988</v>
      </c>
      <c r="D244" t="s">
        <v>34616</v>
      </c>
      <c r="F244" t="s">
        <v>33410</v>
      </c>
      <c r="G244" t="s">
        <v>35527</v>
      </c>
      <c r="K244" t="str">
        <f t="shared" si="36"/>
        <v>LY</v>
      </c>
      <c r="L244" t="s">
        <v>31510</v>
      </c>
      <c r="M244" s="20" t="str">
        <f t="shared" si="34"/>
        <v>IHUCD132RCFCLY100UG</v>
      </c>
      <c r="O244" t="s">
        <v>34616</v>
      </c>
      <c r="R244" t="str">
        <f t="shared" si="35"/>
        <v/>
      </c>
      <c r="S244" t="str">
        <f t="shared" si="37"/>
        <v/>
      </c>
      <c r="U244" t="str">
        <f t="shared" si="41"/>
        <v>CFC</v>
      </c>
      <c r="V244" t="str">
        <f t="shared" si="42"/>
        <v/>
      </c>
      <c r="W244" t="str">
        <f t="shared" si="43"/>
        <v/>
      </c>
      <c r="AB244" s="11" t="s">
        <v>34988</v>
      </c>
      <c r="AC244" s="11" t="s">
        <v>3</v>
      </c>
      <c r="AD244" t="str">
        <f t="shared" si="38"/>
        <v>Human Human CD132 Recombinant Protein C-Fc Tag Lyophilized 100UG</v>
      </c>
      <c r="AE244" t="str">
        <f t="shared" si="39"/>
        <v>Human Human CD132 Recombinant Protein C-Fc Tag Lyophilized 100UG</v>
      </c>
      <c r="AF244" s="10" t="s">
        <v>29530</v>
      </c>
      <c r="AG244" t="str">
        <f t="shared" si="40"/>
        <v>Human CD132 Recombinant Protein C-Fc Tag Lyophilized</v>
      </c>
    </row>
    <row r="245" spans="1:33" x14ac:dyDescent="0.35">
      <c r="A245" t="s">
        <v>37747</v>
      </c>
      <c r="B245" t="s">
        <v>33408</v>
      </c>
      <c r="C245" s="11" t="s">
        <v>34988</v>
      </c>
      <c r="D245" t="s">
        <v>17126</v>
      </c>
      <c r="F245" t="s">
        <v>33410</v>
      </c>
      <c r="G245" t="s">
        <v>33415</v>
      </c>
      <c r="K245" t="str">
        <f t="shared" si="36"/>
        <v>LY</v>
      </c>
      <c r="L245" t="s">
        <v>31511</v>
      </c>
      <c r="M245" s="20" t="str">
        <f t="shared" si="34"/>
        <v>IHUIL18BPRHISLY200UG</v>
      </c>
      <c r="O245" t="s">
        <v>17126</v>
      </c>
      <c r="R245" t="str">
        <f t="shared" si="35"/>
        <v/>
      </c>
      <c r="S245" t="str">
        <f t="shared" si="37"/>
        <v/>
      </c>
      <c r="U245" t="str">
        <f t="shared" si="41"/>
        <v/>
      </c>
      <c r="V245" t="str">
        <f t="shared" si="42"/>
        <v>HIS</v>
      </c>
      <c r="W245" t="str">
        <f t="shared" si="43"/>
        <v/>
      </c>
      <c r="AB245" s="11" t="s">
        <v>34988</v>
      </c>
      <c r="AC245" s="11" t="s">
        <v>3</v>
      </c>
      <c r="AD245" t="str">
        <f t="shared" si="38"/>
        <v>Human Human IL18 BP Recombinant Protein His Tag Lyophilized 200UG</v>
      </c>
      <c r="AE245" t="str">
        <f t="shared" si="39"/>
        <v>Human Human IL18 BP Recombinant Protein His Tag Lyophilized 200UG</v>
      </c>
      <c r="AF245" s="10" t="s">
        <v>29531</v>
      </c>
      <c r="AG245" t="str">
        <f t="shared" si="40"/>
        <v>Human IL18 BP Recombinant Protein His Tag Lyophilized</v>
      </c>
    </row>
    <row r="246" spans="1:33" x14ac:dyDescent="0.35">
      <c r="A246" t="s">
        <v>37748</v>
      </c>
      <c r="B246" t="s">
        <v>33408</v>
      </c>
      <c r="C246" s="11" t="s">
        <v>34988</v>
      </c>
      <c r="D246" t="s">
        <v>34646</v>
      </c>
      <c r="F246" t="s">
        <v>33410</v>
      </c>
      <c r="G246" t="s">
        <v>33415</v>
      </c>
      <c r="K246" t="str">
        <f t="shared" si="36"/>
        <v>LY</v>
      </c>
      <c r="L246" t="s">
        <v>31510</v>
      </c>
      <c r="M246" s="20" t="str">
        <f t="shared" si="34"/>
        <v>IHUIL1R3RHISLY100UG</v>
      </c>
      <c r="O246" t="s">
        <v>34646</v>
      </c>
      <c r="R246" t="str">
        <f t="shared" si="35"/>
        <v/>
      </c>
      <c r="S246" t="str">
        <f t="shared" si="37"/>
        <v/>
      </c>
      <c r="U246" t="str">
        <f t="shared" si="41"/>
        <v/>
      </c>
      <c r="V246" t="str">
        <f t="shared" si="42"/>
        <v>HIS</v>
      </c>
      <c r="W246" t="str">
        <f t="shared" si="43"/>
        <v/>
      </c>
      <c r="AB246" s="11" t="s">
        <v>34988</v>
      </c>
      <c r="AC246" s="11" t="s">
        <v>3</v>
      </c>
      <c r="AD246" t="str">
        <f t="shared" si="38"/>
        <v>Human Human IL1R3 Recombinant Protein His Tag Lyophilized 100UG</v>
      </c>
      <c r="AE246" t="str">
        <f t="shared" si="39"/>
        <v>Human Human IL1R3 Recombinant Protein His Tag Lyophilized 100UG</v>
      </c>
      <c r="AF246" s="10" t="s">
        <v>29532</v>
      </c>
      <c r="AG246" t="str">
        <f t="shared" si="40"/>
        <v>Human IL1R3 Recombinant Protein His Tag Lyophilized</v>
      </c>
    </row>
    <row r="247" spans="1:33" x14ac:dyDescent="0.35">
      <c r="A247" t="s">
        <v>37749</v>
      </c>
      <c r="B247" t="s">
        <v>33408</v>
      </c>
      <c r="C247" s="11" t="s">
        <v>34988</v>
      </c>
      <c r="D247" t="s">
        <v>17126</v>
      </c>
      <c r="F247" t="s">
        <v>33410</v>
      </c>
      <c r="G247" t="s">
        <v>35527</v>
      </c>
      <c r="K247" t="str">
        <f t="shared" si="36"/>
        <v>LY</v>
      </c>
      <c r="L247" t="s">
        <v>31511</v>
      </c>
      <c r="M247" s="20" t="str">
        <f t="shared" si="34"/>
        <v>IHUIL18BPRCFCLY200UG</v>
      </c>
      <c r="O247" t="s">
        <v>17126</v>
      </c>
      <c r="R247" t="str">
        <f t="shared" si="35"/>
        <v/>
      </c>
      <c r="S247" t="str">
        <f t="shared" si="37"/>
        <v/>
      </c>
      <c r="U247" t="str">
        <f t="shared" si="41"/>
        <v>CFC</v>
      </c>
      <c r="V247" t="str">
        <f t="shared" si="42"/>
        <v/>
      </c>
      <c r="W247" t="str">
        <f t="shared" si="43"/>
        <v/>
      </c>
      <c r="AB247" s="11" t="s">
        <v>34988</v>
      </c>
      <c r="AC247" s="11" t="s">
        <v>3</v>
      </c>
      <c r="AD247" t="str">
        <f t="shared" si="38"/>
        <v>Human Human IL18 BP Recombinant Protein C-Fc Tag Lyophilized 200UG</v>
      </c>
      <c r="AE247" t="str">
        <f t="shared" si="39"/>
        <v>Human Human IL18 BP Recombinant Protein C-Fc Tag Lyophilized 200UG</v>
      </c>
      <c r="AF247" s="10" t="s">
        <v>29533</v>
      </c>
      <c r="AG247" t="str">
        <f t="shared" si="40"/>
        <v>Human IL18 BP Recombinant Protein C-Fc Tag Lyophilized</v>
      </c>
    </row>
    <row r="248" spans="1:33" x14ac:dyDescent="0.35">
      <c r="A248" t="s">
        <v>37750</v>
      </c>
      <c r="B248" t="s">
        <v>33408</v>
      </c>
      <c r="C248" s="11" t="s">
        <v>34988</v>
      </c>
      <c r="D248" t="s">
        <v>34646</v>
      </c>
      <c r="F248" t="s">
        <v>33410</v>
      </c>
      <c r="G248" t="s">
        <v>35527</v>
      </c>
      <c r="K248" t="str">
        <f t="shared" si="36"/>
        <v>LY</v>
      </c>
      <c r="L248" t="s">
        <v>31510</v>
      </c>
      <c r="M248" s="20" t="str">
        <f t="shared" si="34"/>
        <v>IHUIL1R3RCFCLY100UG</v>
      </c>
      <c r="O248" t="s">
        <v>34646</v>
      </c>
      <c r="R248" t="str">
        <f t="shared" si="35"/>
        <v/>
      </c>
      <c r="S248" t="str">
        <f t="shared" si="37"/>
        <v/>
      </c>
      <c r="U248" t="str">
        <f t="shared" si="41"/>
        <v>CFC</v>
      </c>
      <c r="V248" t="str">
        <f t="shared" si="42"/>
        <v/>
      </c>
      <c r="W248" t="str">
        <f t="shared" si="43"/>
        <v/>
      </c>
      <c r="AB248" s="11" t="s">
        <v>34988</v>
      </c>
      <c r="AC248" s="11" t="s">
        <v>3</v>
      </c>
      <c r="AD248" t="str">
        <f t="shared" si="38"/>
        <v>Human Human IL1R3 Recombinant Protein C-Fc Tag Lyophilized 100UG</v>
      </c>
      <c r="AE248" t="str">
        <f t="shared" si="39"/>
        <v>Human Human IL1R3 Recombinant Protein C-Fc Tag Lyophilized 100UG</v>
      </c>
      <c r="AF248" s="10" t="s">
        <v>29534</v>
      </c>
      <c r="AG248" t="str">
        <f t="shared" si="40"/>
        <v>Human IL1R3 Recombinant Protein C-Fc Tag Lyophilized</v>
      </c>
    </row>
    <row r="249" spans="1:33" x14ac:dyDescent="0.35">
      <c r="A249" t="s">
        <v>37751</v>
      </c>
      <c r="B249" t="s">
        <v>33408</v>
      </c>
      <c r="C249" s="11" t="s">
        <v>34988</v>
      </c>
      <c r="D249" t="s">
        <v>34647</v>
      </c>
      <c r="F249" t="s">
        <v>33410</v>
      </c>
      <c r="G249" t="s">
        <v>33415</v>
      </c>
      <c r="K249" t="str">
        <f t="shared" si="36"/>
        <v>LY</v>
      </c>
      <c r="L249" t="s">
        <v>31513</v>
      </c>
      <c r="M249" s="20" t="str">
        <f t="shared" si="34"/>
        <v>IHUCD126RHISLY50UG</v>
      </c>
      <c r="O249" t="s">
        <v>34647</v>
      </c>
      <c r="R249" t="str">
        <f t="shared" si="35"/>
        <v/>
      </c>
      <c r="S249" t="str">
        <f t="shared" si="37"/>
        <v/>
      </c>
      <c r="U249" t="str">
        <f t="shared" si="41"/>
        <v/>
      </c>
      <c r="V249" t="str">
        <f t="shared" si="42"/>
        <v>HIS</v>
      </c>
      <c r="W249" t="str">
        <f t="shared" si="43"/>
        <v/>
      </c>
      <c r="AB249" s="11" t="s">
        <v>34988</v>
      </c>
      <c r="AC249" s="11" t="s">
        <v>3</v>
      </c>
      <c r="AD249" t="str">
        <f t="shared" si="38"/>
        <v>Human Human CD126 Recombinant Protein His Tag Lyophilized 50UG</v>
      </c>
      <c r="AE249" t="str">
        <f t="shared" si="39"/>
        <v>Human Human CD126 Recombinant Protein His Tag Lyophilized 50UG</v>
      </c>
      <c r="AF249" s="10" t="s">
        <v>29535</v>
      </c>
      <c r="AG249" t="str">
        <f t="shared" si="40"/>
        <v>Human CD126 Recombinant Protein His Tag Lyophilized</v>
      </c>
    </row>
    <row r="250" spans="1:33" x14ac:dyDescent="0.35">
      <c r="A250" t="s">
        <v>37752</v>
      </c>
      <c r="B250" t="s">
        <v>33408</v>
      </c>
      <c r="C250" s="11" t="s">
        <v>34988</v>
      </c>
      <c r="D250" t="s">
        <v>34648</v>
      </c>
      <c r="F250" t="s">
        <v>33410</v>
      </c>
      <c r="G250" t="s">
        <v>33415</v>
      </c>
      <c r="K250" t="str">
        <f t="shared" si="36"/>
        <v>LY</v>
      </c>
      <c r="L250" t="s">
        <v>31513</v>
      </c>
      <c r="M250" s="20" t="str">
        <f t="shared" si="34"/>
        <v>IHUCD124RHISLY50UG</v>
      </c>
      <c r="O250" t="s">
        <v>34648</v>
      </c>
      <c r="R250" t="str">
        <f t="shared" si="35"/>
        <v/>
      </c>
      <c r="S250" t="str">
        <f t="shared" si="37"/>
        <v/>
      </c>
      <c r="U250" t="str">
        <f t="shared" si="41"/>
        <v/>
      </c>
      <c r="V250" t="str">
        <f t="shared" si="42"/>
        <v>HIS</v>
      </c>
      <c r="W250" t="str">
        <f t="shared" si="43"/>
        <v/>
      </c>
      <c r="AB250" s="11" t="s">
        <v>34988</v>
      </c>
      <c r="AC250" s="11" t="s">
        <v>3</v>
      </c>
      <c r="AD250" t="str">
        <f t="shared" si="38"/>
        <v>Human Human CD124 Recombinant Protein His Tag Lyophilized 50UG</v>
      </c>
      <c r="AE250" t="str">
        <f t="shared" si="39"/>
        <v>Human Human CD124 Recombinant Protein His Tag Lyophilized 50UG</v>
      </c>
      <c r="AF250" s="10" t="s">
        <v>29536</v>
      </c>
      <c r="AG250" t="str">
        <f t="shared" si="40"/>
        <v>Human CD124 Recombinant Protein His Tag Lyophilized</v>
      </c>
    </row>
    <row r="251" spans="1:33" x14ac:dyDescent="0.35">
      <c r="A251" t="s">
        <v>37753</v>
      </c>
      <c r="B251" t="s">
        <v>33408</v>
      </c>
      <c r="C251" s="11" t="s">
        <v>34988</v>
      </c>
      <c r="D251" t="s">
        <v>34649</v>
      </c>
      <c r="F251" t="s">
        <v>33410</v>
      </c>
      <c r="G251" t="s">
        <v>33415</v>
      </c>
      <c r="K251" t="str">
        <f t="shared" si="36"/>
        <v>LY</v>
      </c>
      <c r="L251" t="s">
        <v>31511</v>
      </c>
      <c r="M251" s="20" t="str">
        <f t="shared" si="34"/>
        <v>IHUCD360RHISLY200UG</v>
      </c>
      <c r="O251" t="s">
        <v>34649</v>
      </c>
      <c r="R251" t="str">
        <f t="shared" si="35"/>
        <v/>
      </c>
      <c r="S251" t="str">
        <f t="shared" si="37"/>
        <v/>
      </c>
      <c r="U251" t="str">
        <f t="shared" si="41"/>
        <v/>
      </c>
      <c r="V251" t="str">
        <f t="shared" si="42"/>
        <v>HIS</v>
      </c>
      <c r="W251" t="str">
        <f t="shared" si="43"/>
        <v/>
      </c>
      <c r="AB251" s="11" t="s">
        <v>34988</v>
      </c>
      <c r="AC251" s="11" t="s">
        <v>3</v>
      </c>
      <c r="AD251" t="str">
        <f t="shared" si="38"/>
        <v>Human Human CD360 Recombinant Protein His Tag Lyophilized 200UG</v>
      </c>
      <c r="AE251" t="str">
        <f t="shared" si="39"/>
        <v>Human Human CD360 Recombinant Protein His Tag Lyophilized 200UG</v>
      </c>
      <c r="AF251" s="10" t="s">
        <v>29537</v>
      </c>
      <c r="AG251" t="str">
        <f t="shared" si="40"/>
        <v>Human CD360 Recombinant Protein His Tag Lyophilized</v>
      </c>
    </row>
    <row r="252" spans="1:33" x14ac:dyDescent="0.35">
      <c r="A252" t="s">
        <v>37754</v>
      </c>
      <c r="B252" t="s">
        <v>33408</v>
      </c>
      <c r="C252" s="11" t="s">
        <v>34988</v>
      </c>
      <c r="D252" t="s">
        <v>34649</v>
      </c>
      <c r="F252" t="s">
        <v>33410</v>
      </c>
      <c r="G252" t="s">
        <v>35527</v>
      </c>
      <c r="K252" t="str">
        <f t="shared" si="36"/>
        <v>LY</v>
      </c>
      <c r="L252" t="s">
        <v>31511</v>
      </c>
      <c r="M252" s="20" t="str">
        <f t="shared" si="34"/>
        <v>IHUCD360RCFCLY200UG</v>
      </c>
      <c r="O252" t="s">
        <v>34649</v>
      </c>
      <c r="R252" t="str">
        <f t="shared" si="35"/>
        <v/>
      </c>
      <c r="S252" t="str">
        <f t="shared" si="37"/>
        <v/>
      </c>
      <c r="U252" t="str">
        <f t="shared" si="41"/>
        <v>CFC</v>
      </c>
      <c r="V252" t="str">
        <f t="shared" si="42"/>
        <v/>
      </c>
      <c r="W252" t="str">
        <f t="shared" si="43"/>
        <v/>
      </c>
      <c r="AB252" s="11" t="s">
        <v>34988</v>
      </c>
      <c r="AC252" s="11" t="s">
        <v>3</v>
      </c>
      <c r="AD252" t="str">
        <f t="shared" si="38"/>
        <v>Human Human CD360 Recombinant Protein C-Fc Tag Lyophilized 200UG</v>
      </c>
      <c r="AE252" t="str">
        <f t="shared" si="39"/>
        <v>Human Human CD360 Recombinant Protein C-Fc Tag Lyophilized 200UG</v>
      </c>
      <c r="AF252" s="10" t="s">
        <v>29538</v>
      </c>
      <c r="AG252" t="str">
        <f t="shared" si="40"/>
        <v>Human CD360 Recombinant Protein C-Fc Tag Lyophilized</v>
      </c>
    </row>
    <row r="253" spans="1:33" x14ac:dyDescent="0.35">
      <c r="A253" t="s">
        <v>37755</v>
      </c>
      <c r="B253" t="s">
        <v>33408</v>
      </c>
      <c r="C253" s="11" t="s">
        <v>34988</v>
      </c>
      <c r="D253" t="s">
        <v>34650</v>
      </c>
      <c r="F253" t="s">
        <v>33410</v>
      </c>
      <c r="G253" t="s">
        <v>35527</v>
      </c>
      <c r="K253" t="str">
        <f t="shared" si="36"/>
        <v>LY</v>
      </c>
      <c r="L253" t="s">
        <v>31510</v>
      </c>
      <c r="M253" s="20" t="str">
        <f t="shared" si="34"/>
        <v>IHUCD130RCFCLY100UG</v>
      </c>
      <c r="O253" t="s">
        <v>34650</v>
      </c>
      <c r="R253" t="str">
        <f t="shared" si="35"/>
        <v/>
      </c>
      <c r="S253" t="str">
        <f t="shared" si="37"/>
        <v/>
      </c>
      <c r="U253" t="str">
        <f t="shared" si="41"/>
        <v>CFC</v>
      </c>
      <c r="V253" t="str">
        <f t="shared" si="42"/>
        <v/>
      </c>
      <c r="W253" t="str">
        <f t="shared" si="43"/>
        <v/>
      </c>
      <c r="AB253" s="11" t="s">
        <v>34988</v>
      </c>
      <c r="AC253" s="11" t="s">
        <v>3</v>
      </c>
      <c r="AD253" t="str">
        <f t="shared" si="38"/>
        <v>Human Human CD130 Recombinant Protein C-Fc Tag Lyophilized 100UG</v>
      </c>
      <c r="AE253" t="str">
        <f t="shared" si="39"/>
        <v>Human Human CD130 Recombinant Protein C-Fc Tag Lyophilized 100UG</v>
      </c>
      <c r="AF253" s="10" t="s">
        <v>29539</v>
      </c>
      <c r="AG253" t="str">
        <f t="shared" si="40"/>
        <v>Human CD130 Recombinant Protein C-Fc Tag Lyophilized</v>
      </c>
    </row>
    <row r="254" spans="1:33" x14ac:dyDescent="0.35">
      <c r="A254" t="s">
        <v>37756</v>
      </c>
      <c r="B254" t="s">
        <v>33408</v>
      </c>
      <c r="C254" s="11" t="s">
        <v>34988</v>
      </c>
      <c r="D254" t="s">
        <v>34650</v>
      </c>
      <c r="F254" t="s">
        <v>33410</v>
      </c>
      <c r="G254" t="s">
        <v>33415</v>
      </c>
      <c r="K254" t="str">
        <f t="shared" si="36"/>
        <v>LY</v>
      </c>
      <c r="L254" t="s">
        <v>31510</v>
      </c>
      <c r="M254" s="20" t="str">
        <f t="shared" si="34"/>
        <v>IHUCD130RHISLY100UG</v>
      </c>
      <c r="O254" t="s">
        <v>34650</v>
      </c>
      <c r="R254" t="str">
        <f t="shared" si="35"/>
        <v/>
      </c>
      <c r="S254" t="str">
        <f t="shared" si="37"/>
        <v/>
      </c>
      <c r="U254" t="str">
        <f t="shared" si="41"/>
        <v/>
      </c>
      <c r="V254" t="str">
        <f t="shared" si="42"/>
        <v>HIS</v>
      </c>
      <c r="W254" t="str">
        <f t="shared" si="43"/>
        <v/>
      </c>
      <c r="AB254" s="11" t="s">
        <v>34988</v>
      </c>
      <c r="AC254" s="11" t="s">
        <v>3</v>
      </c>
      <c r="AD254" t="str">
        <f t="shared" si="38"/>
        <v>Human Human CD130 Recombinant Protein His Tag Lyophilized 100UG</v>
      </c>
      <c r="AE254" t="str">
        <f t="shared" si="39"/>
        <v>Human Human CD130 Recombinant Protein His Tag Lyophilized 100UG</v>
      </c>
      <c r="AF254" s="10" t="s">
        <v>29540</v>
      </c>
      <c r="AG254" t="str">
        <f t="shared" si="40"/>
        <v>Human CD130 Recombinant Protein His Tag Lyophilized</v>
      </c>
    </row>
    <row r="255" spans="1:33" x14ac:dyDescent="0.35">
      <c r="A255" t="s">
        <v>37757</v>
      </c>
      <c r="B255" t="s">
        <v>33408</v>
      </c>
      <c r="C255" s="11" t="s">
        <v>34988</v>
      </c>
      <c r="D255" t="s">
        <v>34827</v>
      </c>
      <c r="F255" t="s">
        <v>33410</v>
      </c>
      <c r="G255" t="s">
        <v>33415</v>
      </c>
      <c r="K255" t="str">
        <f t="shared" si="36"/>
        <v>LY</v>
      </c>
      <c r="L255" t="s">
        <v>31513</v>
      </c>
      <c r="M255" s="20" t="str">
        <f t="shared" si="34"/>
        <v>IHUJAGGD1RHISLY50UG</v>
      </c>
      <c r="O255" t="s">
        <v>34827</v>
      </c>
      <c r="R255" t="str">
        <f t="shared" si="35"/>
        <v/>
      </c>
      <c r="S255" t="str">
        <f t="shared" si="37"/>
        <v/>
      </c>
      <c r="U255" t="str">
        <f t="shared" si="41"/>
        <v/>
      </c>
      <c r="V255" t="str">
        <f t="shared" si="42"/>
        <v>HIS</v>
      </c>
      <c r="W255" t="str">
        <f t="shared" si="43"/>
        <v/>
      </c>
      <c r="AB255" s="11" t="s">
        <v>34988</v>
      </c>
      <c r="AC255" s="11" t="s">
        <v>3</v>
      </c>
      <c r="AD255" t="str">
        <f t="shared" si="38"/>
        <v>Human Human Jagged 1 Recombinant Protein His Tag Lyophilized 50UG</v>
      </c>
      <c r="AE255" t="str">
        <f t="shared" si="39"/>
        <v>Human Human Jagged 1 Recombinant Protein His Tag Lyophilized 50UG</v>
      </c>
      <c r="AF255" s="10" t="s">
        <v>29541</v>
      </c>
      <c r="AG255" t="str">
        <f t="shared" si="40"/>
        <v>Human Jagged 1 Recombinant Protein His Tag Lyophilized</v>
      </c>
    </row>
    <row r="256" spans="1:33" x14ac:dyDescent="0.35">
      <c r="A256" t="s">
        <v>37758</v>
      </c>
      <c r="B256" t="s">
        <v>33408</v>
      </c>
      <c r="C256" s="11" t="s">
        <v>34988</v>
      </c>
      <c r="D256" t="s">
        <v>17133</v>
      </c>
      <c r="F256" t="s">
        <v>33410</v>
      </c>
      <c r="G256" t="s">
        <v>35527</v>
      </c>
      <c r="K256" t="str">
        <f t="shared" si="36"/>
        <v>LY</v>
      </c>
      <c r="L256" t="s">
        <v>31510</v>
      </c>
      <c r="M256" s="20" t="str">
        <f t="shared" si="34"/>
        <v>IHUKIR2DL3RCFCLY100UG</v>
      </c>
      <c r="O256" t="s">
        <v>17133</v>
      </c>
      <c r="R256" t="str">
        <f t="shared" si="35"/>
        <v/>
      </c>
      <c r="S256" t="str">
        <f t="shared" si="37"/>
        <v/>
      </c>
      <c r="U256" t="str">
        <f t="shared" si="41"/>
        <v>CFC</v>
      </c>
      <c r="V256" t="str">
        <f t="shared" si="42"/>
        <v/>
      </c>
      <c r="W256" t="str">
        <f t="shared" si="43"/>
        <v/>
      </c>
      <c r="AB256" s="11" t="s">
        <v>34988</v>
      </c>
      <c r="AC256" s="11" t="s">
        <v>3</v>
      </c>
      <c r="AD256" t="str">
        <f t="shared" si="38"/>
        <v>Human Human KIR2DL3 Recombinant Protein C-Fc Tag Lyophilized 100UG</v>
      </c>
      <c r="AE256" t="str">
        <f t="shared" si="39"/>
        <v>Human Human KIR2DL3 Recombinant Protein C-Fc Tag Lyophilized 100UG</v>
      </c>
      <c r="AF256" s="10" t="s">
        <v>29542</v>
      </c>
      <c r="AG256" t="str">
        <f t="shared" si="40"/>
        <v>Human KIR2DL3 Recombinant Protein C-Fc Tag Lyophilized</v>
      </c>
    </row>
    <row r="257" spans="1:33" x14ac:dyDescent="0.35">
      <c r="A257" t="s">
        <v>37759</v>
      </c>
      <c r="B257" t="s">
        <v>33408</v>
      </c>
      <c r="C257" s="11" t="s">
        <v>34988</v>
      </c>
      <c r="D257" t="s">
        <v>451</v>
      </c>
      <c r="F257" t="s">
        <v>33410</v>
      </c>
      <c r="G257" t="s">
        <v>33415</v>
      </c>
      <c r="K257" t="str">
        <f t="shared" si="36"/>
        <v>LY</v>
      </c>
      <c r="L257" t="s">
        <v>31510</v>
      </c>
      <c r="M257" s="20" t="str">
        <f t="shared" ref="M257:M320" si="44">CONCATENATE(B257,C257,D257,E257,F257,G257,H257,I257,J257,K257,L257)</f>
        <v>IHULAMP1RHISLY100UG</v>
      </c>
      <c r="O257" t="s">
        <v>451</v>
      </c>
      <c r="R257" t="str">
        <f t="shared" ref="R257:R320" si="45">IF(ISNUMBER(SEARCH("C-terminal",A257)),"CT",IF(ISNUMBER(SEARCH("N-terminal",A257)),"NT",""))</f>
        <v/>
      </c>
      <c r="S257" t="str">
        <f t="shared" si="37"/>
        <v/>
      </c>
      <c r="U257" t="str">
        <f t="shared" si="41"/>
        <v/>
      </c>
      <c r="V257" t="str">
        <f t="shared" si="42"/>
        <v>HIS</v>
      </c>
      <c r="W257" t="str">
        <f t="shared" si="43"/>
        <v/>
      </c>
      <c r="AB257" s="11" t="s">
        <v>34988</v>
      </c>
      <c r="AC257" s="11" t="s">
        <v>3</v>
      </c>
      <c r="AD257" t="str">
        <f t="shared" si="38"/>
        <v>Human Human LAMP1 Recombinant Protein His Tag Lyophilized 100UG</v>
      </c>
      <c r="AE257" t="str">
        <f t="shared" si="39"/>
        <v>Human Human LAMP1 Recombinant Protein His Tag Lyophilized 100UG</v>
      </c>
      <c r="AF257" s="10" t="s">
        <v>29543</v>
      </c>
      <c r="AG257" t="str">
        <f t="shared" si="40"/>
        <v>Human LAMP1 Recombinant Protein His Tag Lyophilized</v>
      </c>
    </row>
    <row r="258" spans="1:33" x14ac:dyDescent="0.35">
      <c r="A258" t="s">
        <v>37760</v>
      </c>
      <c r="B258" t="s">
        <v>33408</v>
      </c>
      <c r="C258" s="11" t="s">
        <v>34988</v>
      </c>
      <c r="D258" t="s">
        <v>17134</v>
      </c>
      <c r="F258" t="s">
        <v>33410</v>
      </c>
      <c r="G258" t="s">
        <v>33415</v>
      </c>
      <c r="K258" t="str">
        <f t="shared" ref="K258:K321" si="46">IF(ISNUMBER(SEARCH("lyophilized",A258)),"LY","")</f>
        <v>LY</v>
      </c>
      <c r="L258" t="s">
        <v>31510</v>
      </c>
      <c r="M258" s="20" t="str">
        <f t="shared" si="44"/>
        <v>IHULAIR2RHISLY100UG</v>
      </c>
      <c r="O258" t="s">
        <v>17134</v>
      </c>
      <c r="R258" t="str">
        <f t="shared" si="45"/>
        <v/>
      </c>
      <c r="S258" t="str">
        <f t="shared" ref="S258:S321" si="47">IF(ISNUMBER(SEARCH("N-6 His Tag", A258)), "N6HIS", "")</f>
        <v/>
      </c>
      <c r="U258" t="str">
        <f t="shared" si="41"/>
        <v/>
      </c>
      <c r="V258" t="str">
        <f t="shared" si="42"/>
        <v>HIS</v>
      </c>
      <c r="W258" t="str">
        <f t="shared" si="43"/>
        <v/>
      </c>
      <c r="AB258" s="11" t="s">
        <v>34988</v>
      </c>
      <c r="AC258" s="11" t="s">
        <v>3</v>
      </c>
      <c r="AD258" t="str">
        <f t="shared" ref="AD258:AD321" si="48">CONCATENATE(AC258, " ", A258)</f>
        <v>Human Human LAIR2 Recombinant Protein His Tag Lyophilized 100UG</v>
      </c>
      <c r="AE258" t="str">
        <f t="shared" ref="AE258:AE321" si="49">TRIM(AD258)</f>
        <v>Human Human LAIR2 Recombinant Protein His Tag Lyophilized 100UG</v>
      </c>
      <c r="AF258" s="10" t="s">
        <v>29544</v>
      </c>
      <c r="AG258" t="str">
        <f t="shared" ref="AG258:AG321" si="50">TRIM(CONCATENATE(AC258, " ", AF258))</f>
        <v>Human LAIR2 Recombinant Protein His Tag Lyophilized</v>
      </c>
    </row>
    <row r="259" spans="1:33" x14ac:dyDescent="0.35">
      <c r="A259" t="s">
        <v>37761</v>
      </c>
      <c r="B259" t="s">
        <v>33408</v>
      </c>
      <c r="C259" s="11" t="s">
        <v>34988</v>
      </c>
      <c r="D259" t="s">
        <v>34828</v>
      </c>
      <c r="F259" t="s">
        <v>33410</v>
      </c>
      <c r="G259" t="s">
        <v>33415</v>
      </c>
      <c r="K259" t="str">
        <f t="shared" si="46"/>
        <v>LY</v>
      </c>
      <c r="L259" t="s">
        <v>31510</v>
      </c>
      <c r="M259" s="20" t="str">
        <f t="shared" si="44"/>
        <v>IHULPSRHISLY100UG</v>
      </c>
      <c r="O259" t="s">
        <v>34651</v>
      </c>
      <c r="R259" t="str">
        <f t="shared" si="45"/>
        <v/>
      </c>
      <c r="S259" t="str">
        <f t="shared" si="47"/>
        <v/>
      </c>
      <c r="U259" t="str">
        <f t="shared" si="41"/>
        <v/>
      </c>
      <c r="V259" t="str">
        <f t="shared" si="42"/>
        <v>HIS</v>
      </c>
      <c r="W259" t="str">
        <f t="shared" si="43"/>
        <v/>
      </c>
      <c r="AB259" s="11" t="s">
        <v>34988</v>
      </c>
      <c r="AC259" s="11" t="s">
        <v>3</v>
      </c>
      <c r="AD259" t="str">
        <f t="shared" si="48"/>
        <v>Human Human Lipopolysaccharide Recombinant Protein His Tag Lyophilized 100UG</v>
      </c>
      <c r="AE259" t="str">
        <f t="shared" si="49"/>
        <v>Human Human Lipopolysaccharide Recombinant Protein His Tag Lyophilized 100UG</v>
      </c>
      <c r="AF259" s="10" t="s">
        <v>29545</v>
      </c>
      <c r="AG259" t="str">
        <f t="shared" si="50"/>
        <v>Human Lipopolysaccharide Recombinant Protein His Tag Lyophilized</v>
      </c>
    </row>
    <row r="260" spans="1:33" x14ac:dyDescent="0.35">
      <c r="A260" t="s">
        <v>37762</v>
      </c>
      <c r="B260" t="s">
        <v>33408</v>
      </c>
      <c r="C260" s="11" t="s">
        <v>34988</v>
      </c>
      <c r="D260" t="s">
        <v>34829</v>
      </c>
      <c r="F260" t="s">
        <v>33410</v>
      </c>
      <c r="G260" t="s">
        <v>33415</v>
      </c>
      <c r="K260" t="str">
        <f t="shared" si="46"/>
        <v>LY</v>
      </c>
      <c r="L260" t="s">
        <v>31510</v>
      </c>
      <c r="M260" s="20" t="str">
        <f t="shared" si="44"/>
        <v>IHULC2RHISLY100UG</v>
      </c>
      <c r="O260" t="s">
        <v>308</v>
      </c>
      <c r="R260" t="str">
        <f t="shared" si="45"/>
        <v/>
      </c>
      <c r="S260" t="str">
        <f t="shared" si="47"/>
        <v/>
      </c>
      <c r="U260" t="str">
        <f t="shared" si="41"/>
        <v/>
      </c>
      <c r="V260" t="str">
        <f t="shared" si="42"/>
        <v>HIS</v>
      </c>
      <c r="W260" t="str">
        <f t="shared" si="43"/>
        <v/>
      </c>
      <c r="AB260" s="11" t="s">
        <v>34988</v>
      </c>
      <c r="AC260" s="11" t="s">
        <v>3</v>
      </c>
      <c r="AD260" t="str">
        <f t="shared" si="48"/>
        <v>Human Human Lipocalin 2 Recombinant Protein His Tag Lyophilized 100UG</v>
      </c>
      <c r="AE260" t="str">
        <f t="shared" si="49"/>
        <v>Human Human Lipocalin 2 Recombinant Protein His Tag Lyophilized 100UG</v>
      </c>
      <c r="AF260" s="10" t="s">
        <v>29546</v>
      </c>
      <c r="AG260" t="str">
        <f t="shared" si="50"/>
        <v>Human Lipocalin 2 Recombinant Protein His Tag Lyophilized</v>
      </c>
    </row>
    <row r="261" spans="1:33" x14ac:dyDescent="0.35">
      <c r="A261" t="s">
        <v>37763</v>
      </c>
      <c r="B261" t="s">
        <v>33408</v>
      </c>
      <c r="C261" s="11" t="s">
        <v>34988</v>
      </c>
      <c r="D261" t="s">
        <v>77</v>
      </c>
      <c r="F261" t="s">
        <v>33410</v>
      </c>
      <c r="G261" t="s">
        <v>33415</v>
      </c>
      <c r="K261" t="str">
        <f t="shared" si="46"/>
        <v>LY</v>
      </c>
      <c r="L261" t="s">
        <v>31510</v>
      </c>
      <c r="M261" s="20" t="str">
        <f t="shared" si="44"/>
        <v>IHULDLRRHISLY100UG</v>
      </c>
      <c r="O261" t="s">
        <v>77</v>
      </c>
      <c r="R261" t="str">
        <f t="shared" si="45"/>
        <v/>
      </c>
      <c r="S261" t="str">
        <f t="shared" si="47"/>
        <v/>
      </c>
      <c r="U261" t="str">
        <f t="shared" si="41"/>
        <v/>
      </c>
      <c r="V261" t="str">
        <f t="shared" si="42"/>
        <v>HIS</v>
      </c>
      <c r="W261" t="str">
        <f t="shared" si="43"/>
        <v/>
      </c>
      <c r="AB261" s="11" t="s">
        <v>34988</v>
      </c>
      <c r="AC261" s="11" t="s">
        <v>3</v>
      </c>
      <c r="AD261" t="str">
        <f t="shared" si="48"/>
        <v>Human Human LDLR Recombinant Protein His Tag Lyophilized 100UG</v>
      </c>
      <c r="AE261" t="str">
        <f t="shared" si="49"/>
        <v>Human Human LDLR Recombinant Protein His Tag Lyophilized 100UG</v>
      </c>
      <c r="AF261" s="10" t="s">
        <v>29547</v>
      </c>
      <c r="AG261" t="str">
        <f t="shared" si="50"/>
        <v>Human LDLR Recombinant Protein His Tag Lyophilized</v>
      </c>
    </row>
    <row r="262" spans="1:33" x14ac:dyDescent="0.35">
      <c r="A262" t="s">
        <v>37764</v>
      </c>
      <c r="B262" t="s">
        <v>33408</v>
      </c>
      <c r="C262" s="11" t="s">
        <v>34988</v>
      </c>
      <c r="D262" t="s">
        <v>77</v>
      </c>
      <c r="F262" t="s">
        <v>33410</v>
      </c>
      <c r="G262" t="s">
        <v>37486</v>
      </c>
      <c r="K262" t="str">
        <f t="shared" si="46"/>
        <v>LY</v>
      </c>
      <c r="L262" t="s">
        <v>31512</v>
      </c>
      <c r="M262" s="20" t="str">
        <f t="shared" si="44"/>
        <v>IHULDLRRCTWINSTREPLY25UG</v>
      </c>
      <c r="O262" t="s">
        <v>77</v>
      </c>
      <c r="R262" t="str">
        <f t="shared" si="45"/>
        <v/>
      </c>
      <c r="S262" t="str">
        <f t="shared" si="47"/>
        <v/>
      </c>
      <c r="U262" t="str">
        <f t="shared" si="41"/>
        <v/>
      </c>
      <c r="V262" t="str">
        <f t="shared" si="42"/>
        <v/>
      </c>
      <c r="W262" t="str">
        <f t="shared" si="43"/>
        <v/>
      </c>
      <c r="AB262" s="11" t="s">
        <v>34988</v>
      </c>
      <c r="AC262" s="11" t="s">
        <v>3</v>
      </c>
      <c r="AD262" t="str">
        <f t="shared" si="48"/>
        <v>Human Human LDLR Recombinant Protein C-Twin Strep Tag Lyophilized 25UG</v>
      </c>
      <c r="AE262" t="str">
        <f t="shared" si="49"/>
        <v>Human Human LDLR Recombinant Protein C-Twin Strep Tag Lyophilized 25UG</v>
      </c>
      <c r="AF262" s="10" t="s">
        <v>29548</v>
      </c>
      <c r="AG262" t="str">
        <f t="shared" si="50"/>
        <v>Human LDLR Recombinant Protein C-Twin Strep Tag Lyophilized</v>
      </c>
    </row>
    <row r="263" spans="1:33" x14ac:dyDescent="0.35">
      <c r="A263" t="s">
        <v>37765</v>
      </c>
      <c r="B263" t="s">
        <v>33408</v>
      </c>
      <c r="C263" s="11" t="s">
        <v>34988</v>
      </c>
      <c r="D263" t="s">
        <v>254</v>
      </c>
      <c r="F263" t="s">
        <v>33410</v>
      </c>
      <c r="G263" t="s">
        <v>35527</v>
      </c>
      <c r="K263" t="str">
        <f t="shared" si="46"/>
        <v>LY</v>
      </c>
      <c r="L263" t="s">
        <v>31510</v>
      </c>
      <c r="M263" s="20" t="str">
        <f t="shared" si="44"/>
        <v>IHULEPRRCFCLY100UG</v>
      </c>
      <c r="O263" t="s">
        <v>254</v>
      </c>
      <c r="R263" t="str">
        <f t="shared" si="45"/>
        <v/>
      </c>
      <c r="S263" t="str">
        <f t="shared" si="47"/>
        <v/>
      </c>
      <c r="U263" t="str">
        <f t="shared" si="41"/>
        <v>CFC</v>
      </c>
      <c r="V263" t="str">
        <f t="shared" si="42"/>
        <v/>
      </c>
      <c r="W263" t="str">
        <f t="shared" si="43"/>
        <v/>
      </c>
      <c r="AB263" s="11" t="s">
        <v>34988</v>
      </c>
      <c r="AC263" s="11" t="s">
        <v>3</v>
      </c>
      <c r="AD263" t="str">
        <f t="shared" si="48"/>
        <v>Human Human LEPR Recombinant Protein C-Fc Tag Lyophilized 100UG</v>
      </c>
      <c r="AE263" t="str">
        <f t="shared" si="49"/>
        <v>Human Human LEPR Recombinant Protein C-Fc Tag Lyophilized 100UG</v>
      </c>
      <c r="AF263" s="10" t="s">
        <v>29549</v>
      </c>
      <c r="AG263" t="str">
        <f t="shared" si="50"/>
        <v>Human LEPR Recombinant Protein C-Fc Tag Lyophilized</v>
      </c>
    </row>
    <row r="264" spans="1:33" x14ac:dyDescent="0.35">
      <c r="A264" t="s">
        <v>37766</v>
      </c>
      <c r="B264" t="s">
        <v>33408</v>
      </c>
      <c r="C264" s="11" t="s">
        <v>34988</v>
      </c>
      <c r="D264" t="s">
        <v>17136</v>
      </c>
      <c r="F264" t="s">
        <v>33410</v>
      </c>
      <c r="G264" t="s">
        <v>33415</v>
      </c>
      <c r="K264" t="str">
        <f t="shared" si="46"/>
        <v>LY</v>
      </c>
      <c r="L264" t="s">
        <v>31510</v>
      </c>
      <c r="M264" s="20" t="str">
        <f t="shared" si="44"/>
        <v>IHUCD58RHISLY100UG</v>
      </c>
      <c r="O264" t="s">
        <v>17136</v>
      </c>
      <c r="R264" t="str">
        <f t="shared" si="45"/>
        <v/>
      </c>
      <c r="S264" t="str">
        <f t="shared" si="47"/>
        <v/>
      </c>
      <c r="U264" t="str">
        <f t="shared" si="41"/>
        <v/>
      </c>
      <c r="V264" t="str">
        <f t="shared" si="42"/>
        <v>HIS</v>
      </c>
      <c r="W264" t="str">
        <f t="shared" si="43"/>
        <v/>
      </c>
      <c r="AB264" s="11" t="s">
        <v>34988</v>
      </c>
      <c r="AC264" s="11" t="s">
        <v>3</v>
      </c>
      <c r="AD264" t="str">
        <f t="shared" si="48"/>
        <v>Human Human CD58 Recombinant Protein His Tag Lyophilized 100UG</v>
      </c>
      <c r="AE264" t="str">
        <f t="shared" si="49"/>
        <v>Human Human CD58 Recombinant Protein His Tag Lyophilized 100UG</v>
      </c>
      <c r="AF264" s="10" t="s">
        <v>29550</v>
      </c>
      <c r="AG264" t="str">
        <f t="shared" si="50"/>
        <v>Human CD58 Recombinant Protein His Tag Lyophilized</v>
      </c>
    </row>
    <row r="265" spans="1:33" x14ac:dyDescent="0.35">
      <c r="A265" t="s">
        <v>37767</v>
      </c>
      <c r="B265" t="s">
        <v>33408</v>
      </c>
      <c r="C265" s="11" t="s">
        <v>34988</v>
      </c>
      <c r="D265" t="s">
        <v>17137</v>
      </c>
      <c r="F265" t="s">
        <v>33410</v>
      </c>
      <c r="G265" t="s">
        <v>33415</v>
      </c>
      <c r="K265" t="str">
        <f t="shared" si="46"/>
        <v>LY</v>
      </c>
      <c r="L265" t="s">
        <v>31510</v>
      </c>
      <c r="M265" s="20" t="str">
        <f t="shared" si="44"/>
        <v>IHULILRB2RHISLY100UG</v>
      </c>
      <c r="O265" t="s">
        <v>17137</v>
      </c>
      <c r="R265" t="str">
        <f t="shared" si="45"/>
        <v/>
      </c>
      <c r="S265" t="str">
        <f t="shared" si="47"/>
        <v/>
      </c>
      <c r="U265" t="str">
        <f t="shared" si="41"/>
        <v/>
      </c>
      <c r="V265" t="str">
        <f t="shared" si="42"/>
        <v>HIS</v>
      </c>
      <c r="W265" t="str">
        <f t="shared" si="43"/>
        <v/>
      </c>
      <c r="AB265" s="11" t="s">
        <v>34988</v>
      </c>
      <c r="AC265" s="11" t="s">
        <v>3</v>
      </c>
      <c r="AD265" t="str">
        <f t="shared" si="48"/>
        <v>Human Human LILRB2 Recombinant Protein His Tag Lyophilized 100UG</v>
      </c>
      <c r="AE265" t="str">
        <f t="shared" si="49"/>
        <v>Human Human LILRB2 Recombinant Protein His Tag Lyophilized 100UG</v>
      </c>
      <c r="AF265" s="10" t="s">
        <v>29551</v>
      </c>
      <c r="AG265" t="str">
        <f t="shared" si="50"/>
        <v>Human LILRB2 Recombinant Protein His Tag Lyophilized</v>
      </c>
    </row>
    <row r="266" spans="1:33" x14ac:dyDescent="0.35">
      <c r="A266" t="s">
        <v>37768</v>
      </c>
      <c r="B266" t="s">
        <v>33408</v>
      </c>
      <c r="C266" s="11" t="s">
        <v>34988</v>
      </c>
      <c r="D266" t="s">
        <v>17138</v>
      </c>
      <c r="F266" t="s">
        <v>33410</v>
      </c>
      <c r="G266" t="s">
        <v>35527</v>
      </c>
      <c r="K266" t="str">
        <f t="shared" si="46"/>
        <v>LY</v>
      </c>
      <c r="L266" t="s">
        <v>31513</v>
      </c>
      <c r="M266" s="20" t="str">
        <f t="shared" si="44"/>
        <v>IHULILRB4RCFCLY50UG</v>
      </c>
      <c r="O266" t="s">
        <v>17138</v>
      </c>
      <c r="R266" t="str">
        <f t="shared" si="45"/>
        <v/>
      </c>
      <c r="S266" t="str">
        <f t="shared" si="47"/>
        <v/>
      </c>
      <c r="U266" t="str">
        <f t="shared" si="41"/>
        <v>CFC</v>
      </c>
      <c r="V266" t="str">
        <f t="shared" si="42"/>
        <v/>
      </c>
      <c r="W266" t="str">
        <f t="shared" si="43"/>
        <v/>
      </c>
      <c r="AB266" s="11" t="s">
        <v>34988</v>
      </c>
      <c r="AC266" s="11" t="s">
        <v>3</v>
      </c>
      <c r="AD266" t="str">
        <f t="shared" si="48"/>
        <v>Human Human LILRB4 Recombinant Protein C-Fc Tag Lyophilized 50UG</v>
      </c>
      <c r="AE266" t="str">
        <f t="shared" si="49"/>
        <v>Human Human LILRB4 Recombinant Protein C-Fc Tag Lyophilized 50UG</v>
      </c>
      <c r="AF266" s="10" t="s">
        <v>29552</v>
      </c>
      <c r="AG266" t="str">
        <f t="shared" si="50"/>
        <v>Human LILRB4 Recombinant Protein C-Fc Tag Lyophilized</v>
      </c>
    </row>
    <row r="267" spans="1:33" x14ac:dyDescent="0.35">
      <c r="A267" t="s">
        <v>37769</v>
      </c>
      <c r="B267" t="s">
        <v>33408</v>
      </c>
      <c r="C267" s="11" t="s">
        <v>34988</v>
      </c>
      <c r="D267" t="s">
        <v>17139</v>
      </c>
      <c r="F267" t="s">
        <v>33410</v>
      </c>
      <c r="G267" t="s">
        <v>88</v>
      </c>
      <c r="K267" t="str">
        <f t="shared" si="46"/>
        <v>LY</v>
      </c>
      <c r="L267" t="s">
        <v>32259</v>
      </c>
      <c r="M267" s="20" t="str">
        <f t="shared" si="44"/>
        <v>IHULIFRTFLY20UG</v>
      </c>
      <c r="O267" t="s">
        <v>17139</v>
      </c>
      <c r="R267" t="str">
        <f t="shared" si="45"/>
        <v/>
      </c>
      <c r="S267" t="str">
        <f t="shared" si="47"/>
        <v/>
      </c>
      <c r="U267" t="str">
        <f t="shared" si="41"/>
        <v/>
      </c>
      <c r="V267" t="str">
        <f t="shared" si="42"/>
        <v/>
      </c>
      <c r="W267" t="str">
        <f t="shared" si="43"/>
        <v/>
      </c>
      <c r="AB267" s="11" t="s">
        <v>34988</v>
      </c>
      <c r="AC267" s="11" t="s">
        <v>3</v>
      </c>
      <c r="AD267" t="str">
        <f t="shared" si="48"/>
        <v>Human Human LIF Recombinant Protein (HEK293 Expressed) Tag free Lyophilized 20UG</v>
      </c>
      <c r="AE267" t="str">
        <f t="shared" si="49"/>
        <v>Human Human LIF Recombinant Protein (HEK293 Expressed) Tag free Lyophilized 20UG</v>
      </c>
      <c r="AF267" s="10" t="s">
        <v>29553</v>
      </c>
      <c r="AG267" t="str">
        <f t="shared" si="50"/>
        <v>Human LIF Recombinant Protein (HEK293 Expressed) Tag free Lyophilized</v>
      </c>
    </row>
    <row r="268" spans="1:33" x14ac:dyDescent="0.35">
      <c r="A268" t="s">
        <v>37770</v>
      </c>
      <c r="B268" t="s">
        <v>33408</v>
      </c>
      <c r="C268" s="11" t="s">
        <v>34988</v>
      </c>
      <c r="D268" t="s">
        <v>17140</v>
      </c>
      <c r="F268" t="s">
        <v>33410</v>
      </c>
      <c r="G268" t="s">
        <v>35527</v>
      </c>
      <c r="K268" t="str">
        <f t="shared" si="46"/>
        <v>LY</v>
      </c>
      <c r="L268" t="s">
        <v>31511</v>
      </c>
      <c r="M268" s="20" t="str">
        <f t="shared" si="44"/>
        <v>IHULIFRRCFCLY200UG</v>
      </c>
      <c r="O268" t="s">
        <v>17140</v>
      </c>
      <c r="R268" t="str">
        <f t="shared" si="45"/>
        <v/>
      </c>
      <c r="S268" t="str">
        <f t="shared" si="47"/>
        <v/>
      </c>
      <c r="U268" t="str">
        <f t="shared" si="41"/>
        <v>CFC</v>
      </c>
      <c r="V268" t="str">
        <f t="shared" si="42"/>
        <v/>
      </c>
      <c r="W268" t="str">
        <f t="shared" si="43"/>
        <v/>
      </c>
      <c r="AB268" s="11" t="s">
        <v>34988</v>
      </c>
      <c r="AC268" s="11" t="s">
        <v>3</v>
      </c>
      <c r="AD268" t="str">
        <f t="shared" si="48"/>
        <v>Human Human LIFR Recombinant Protein C-Fc Tag Lyophilized 200UG</v>
      </c>
      <c r="AE268" t="str">
        <f t="shared" si="49"/>
        <v>Human Human LIFR Recombinant Protein C-Fc Tag Lyophilized 200UG</v>
      </c>
      <c r="AF268" s="10" t="s">
        <v>29554</v>
      </c>
      <c r="AG268" t="str">
        <f t="shared" si="50"/>
        <v>Human LIFR Recombinant Protein C-Fc Tag Lyophilized</v>
      </c>
    </row>
    <row r="269" spans="1:33" x14ac:dyDescent="0.35">
      <c r="A269" t="s">
        <v>37771</v>
      </c>
      <c r="B269" t="s">
        <v>33408</v>
      </c>
      <c r="C269" s="11" t="s">
        <v>34988</v>
      </c>
      <c r="D269" t="s">
        <v>34652</v>
      </c>
      <c r="F269" t="s">
        <v>33410</v>
      </c>
      <c r="G269" t="s">
        <v>33415</v>
      </c>
      <c r="K269" t="str">
        <f t="shared" si="46"/>
        <v>LY</v>
      </c>
      <c r="L269" t="s">
        <v>31510</v>
      </c>
      <c r="M269" s="20" t="str">
        <f t="shared" si="44"/>
        <v>IHUNGL2RHISLY100UG</v>
      </c>
      <c r="O269" t="s">
        <v>34652</v>
      </c>
      <c r="R269" t="str">
        <f t="shared" si="45"/>
        <v/>
      </c>
      <c r="S269" t="str">
        <f t="shared" si="47"/>
        <v/>
      </c>
      <c r="U269" t="str">
        <f t="shared" si="41"/>
        <v/>
      </c>
      <c r="V269" t="str">
        <f t="shared" si="42"/>
        <v>HIS</v>
      </c>
      <c r="W269" t="str">
        <f t="shared" si="43"/>
        <v/>
      </c>
      <c r="AB269" s="11" t="s">
        <v>34988</v>
      </c>
      <c r="AC269" s="11" t="s">
        <v>3</v>
      </c>
      <c r="AD269" t="str">
        <f t="shared" si="48"/>
        <v>Human Human NGL 2 Recombinant Protein His Tag Lyophilized 100UG</v>
      </c>
      <c r="AE269" t="str">
        <f t="shared" si="49"/>
        <v>Human Human NGL 2 Recombinant Protein His Tag Lyophilized 100UG</v>
      </c>
      <c r="AF269" s="10" t="s">
        <v>29555</v>
      </c>
      <c r="AG269" t="str">
        <f t="shared" si="50"/>
        <v>Human NGL 2 Recombinant Protein His Tag Lyophilized</v>
      </c>
    </row>
    <row r="270" spans="1:33" x14ac:dyDescent="0.35">
      <c r="A270" t="s">
        <v>37772</v>
      </c>
      <c r="B270" t="s">
        <v>33408</v>
      </c>
      <c r="C270" s="11" t="s">
        <v>34988</v>
      </c>
      <c r="D270" t="s">
        <v>34653</v>
      </c>
      <c r="F270" t="s">
        <v>33410</v>
      </c>
      <c r="G270" t="s">
        <v>35527</v>
      </c>
      <c r="K270" t="str">
        <f t="shared" si="46"/>
        <v>LY</v>
      </c>
      <c r="L270" t="s">
        <v>31510</v>
      </c>
      <c r="M270" s="20" t="str">
        <f t="shared" si="44"/>
        <v>IHUTNFRSF3RCFCLY100UG</v>
      </c>
      <c r="O270" t="s">
        <v>34653</v>
      </c>
      <c r="R270" t="str">
        <f t="shared" si="45"/>
        <v/>
      </c>
      <c r="S270" t="str">
        <f t="shared" si="47"/>
        <v/>
      </c>
      <c r="U270" t="str">
        <f t="shared" si="41"/>
        <v>CFC</v>
      </c>
      <c r="V270" t="str">
        <f t="shared" si="42"/>
        <v/>
      </c>
      <c r="W270" t="str">
        <f t="shared" si="43"/>
        <v/>
      </c>
      <c r="AB270" s="11" t="s">
        <v>34988</v>
      </c>
      <c r="AC270" s="11" t="s">
        <v>3</v>
      </c>
      <c r="AD270" t="str">
        <f t="shared" si="48"/>
        <v>Human Human TNFRSF3 Recombinant Protein C-Fc Tag Lyophilized 100UG</v>
      </c>
      <c r="AE270" t="str">
        <f t="shared" si="49"/>
        <v>Human Human TNFRSF3 Recombinant Protein C-Fc Tag Lyophilized 100UG</v>
      </c>
      <c r="AF270" s="10" t="s">
        <v>29556</v>
      </c>
      <c r="AG270" t="str">
        <f t="shared" si="50"/>
        <v>Human TNFRSF3 Recombinant Protein C-Fc Tag Lyophilized</v>
      </c>
    </row>
    <row r="271" spans="1:33" x14ac:dyDescent="0.35">
      <c r="A271" t="s">
        <v>37773</v>
      </c>
      <c r="B271" t="s">
        <v>33408</v>
      </c>
      <c r="C271" s="11" t="s">
        <v>34988</v>
      </c>
      <c r="D271" t="s">
        <v>17785</v>
      </c>
      <c r="F271" t="s">
        <v>33410</v>
      </c>
      <c r="G271" t="s">
        <v>33415</v>
      </c>
      <c r="K271" t="str">
        <f t="shared" si="46"/>
        <v>LY</v>
      </c>
      <c r="L271" t="s">
        <v>31510</v>
      </c>
      <c r="M271" s="20" t="str">
        <f t="shared" si="44"/>
        <v>IHULUMRHISLY100UG</v>
      </c>
      <c r="O271" t="s">
        <v>17785</v>
      </c>
      <c r="R271" t="str">
        <f t="shared" si="45"/>
        <v/>
      </c>
      <c r="S271" t="str">
        <f t="shared" si="47"/>
        <v/>
      </c>
      <c r="U271" t="str">
        <f t="shared" si="41"/>
        <v/>
      </c>
      <c r="V271" t="str">
        <f t="shared" si="42"/>
        <v>HIS</v>
      </c>
      <c r="W271" t="str">
        <f t="shared" si="43"/>
        <v/>
      </c>
      <c r="AB271" s="11" t="s">
        <v>34988</v>
      </c>
      <c r="AC271" s="11" t="s">
        <v>3</v>
      </c>
      <c r="AD271" t="str">
        <f t="shared" si="48"/>
        <v>Human Human Lumican Recombinant Protein His Tag Lyophilized 100UG</v>
      </c>
      <c r="AE271" t="str">
        <f t="shared" si="49"/>
        <v>Human Human Lumican Recombinant Protein His Tag Lyophilized 100UG</v>
      </c>
      <c r="AF271" s="10" t="s">
        <v>29557</v>
      </c>
      <c r="AG271" t="str">
        <f t="shared" si="50"/>
        <v>Human Lumican Recombinant Protein His Tag Lyophilized</v>
      </c>
    </row>
    <row r="272" spans="1:33" x14ac:dyDescent="0.35">
      <c r="A272" t="s">
        <v>37774</v>
      </c>
      <c r="B272" t="s">
        <v>33408</v>
      </c>
      <c r="C272" s="11" t="s">
        <v>34988</v>
      </c>
      <c r="D272" t="s">
        <v>17144</v>
      </c>
      <c r="F272" t="s">
        <v>33410</v>
      </c>
      <c r="G272" t="s">
        <v>33415</v>
      </c>
      <c r="K272" t="str">
        <f t="shared" si="46"/>
        <v>LY</v>
      </c>
      <c r="L272" t="s">
        <v>31510</v>
      </c>
      <c r="M272" s="20" t="str">
        <f t="shared" si="44"/>
        <v>IHULYPD3RHISLY100UG</v>
      </c>
      <c r="O272" t="s">
        <v>17144</v>
      </c>
      <c r="R272" t="str">
        <f t="shared" si="45"/>
        <v/>
      </c>
      <c r="S272" t="str">
        <f t="shared" si="47"/>
        <v/>
      </c>
      <c r="U272" t="str">
        <f t="shared" si="41"/>
        <v/>
      </c>
      <c r="V272" t="str">
        <f t="shared" si="42"/>
        <v>HIS</v>
      </c>
      <c r="W272" t="str">
        <f t="shared" si="43"/>
        <v/>
      </c>
      <c r="AB272" s="11" t="s">
        <v>34988</v>
      </c>
      <c r="AC272" s="11" t="s">
        <v>3</v>
      </c>
      <c r="AD272" t="str">
        <f t="shared" si="48"/>
        <v>Human Human LYPD3 Recombinant Protein His Tag Lyophilized 100UG</v>
      </c>
      <c r="AE272" t="str">
        <f t="shared" si="49"/>
        <v>Human Human LYPD3 Recombinant Protein His Tag Lyophilized 100UG</v>
      </c>
      <c r="AF272" s="10" t="s">
        <v>29558</v>
      </c>
      <c r="AG272" t="str">
        <f t="shared" si="50"/>
        <v>Human LYPD3 Recombinant Protein His Tag Lyophilized</v>
      </c>
    </row>
    <row r="273" spans="1:33" x14ac:dyDescent="0.35">
      <c r="A273" t="s">
        <v>37775</v>
      </c>
      <c r="B273" t="s">
        <v>33408</v>
      </c>
      <c r="C273" s="11" t="s">
        <v>34988</v>
      </c>
      <c r="D273" t="s">
        <v>17145</v>
      </c>
      <c r="F273" t="s">
        <v>33410</v>
      </c>
      <c r="G273" t="s">
        <v>33415</v>
      </c>
      <c r="K273" t="str">
        <f t="shared" si="46"/>
        <v>LY</v>
      </c>
      <c r="L273" t="s">
        <v>31510</v>
      </c>
      <c r="M273" s="20" t="str">
        <f t="shared" si="44"/>
        <v>IHUMICARHISLY100UG</v>
      </c>
      <c r="O273" t="s">
        <v>17145</v>
      </c>
      <c r="R273" t="str">
        <f t="shared" si="45"/>
        <v/>
      </c>
      <c r="S273" t="str">
        <f t="shared" si="47"/>
        <v/>
      </c>
      <c r="U273" t="str">
        <f t="shared" si="41"/>
        <v/>
      </c>
      <c r="V273" t="str">
        <f t="shared" si="42"/>
        <v>HIS</v>
      </c>
      <c r="W273" t="str">
        <f t="shared" si="43"/>
        <v/>
      </c>
      <c r="AB273" s="11" t="s">
        <v>34988</v>
      </c>
      <c r="AC273" s="11" t="s">
        <v>3</v>
      </c>
      <c r="AD273" t="str">
        <f t="shared" si="48"/>
        <v>Human Human MICA Recombinant Protein His Tag Lyophilized 100UG</v>
      </c>
      <c r="AE273" t="str">
        <f t="shared" si="49"/>
        <v>Human Human MICA Recombinant Protein His Tag Lyophilized 100UG</v>
      </c>
      <c r="AF273" s="10" t="s">
        <v>29559</v>
      </c>
      <c r="AG273" t="str">
        <f t="shared" si="50"/>
        <v>Human MICA Recombinant Protein His Tag Lyophilized</v>
      </c>
    </row>
    <row r="274" spans="1:33" x14ac:dyDescent="0.35">
      <c r="A274" t="s">
        <v>37776</v>
      </c>
      <c r="B274" t="s">
        <v>33408</v>
      </c>
      <c r="C274" s="11" t="s">
        <v>34988</v>
      </c>
      <c r="D274" t="s">
        <v>431</v>
      </c>
      <c r="F274" t="s">
        <v>33410</v>
      </c>
      <c r="G274" t="s">
        <v>33415</v>
      </c>
      <c r="K274" t="str">
        <f t="shared" si="46"/>
        <v>LY</v>
      </c>
      <c r="L274" t="s">
        <v>31513</v>
      </c>
      <c r="M274" s="20" t="str">
        <f t="shared" si="44"/>
        <v>IHUMMP1RHISLY50UG</v>
      </c>
      <c r="O274" t="s">
        <v>431</v>
      </c>
      <c r="R274" t="str">
        <f t="shared" si="45"/>
        <v/>
      </c>
      <c r="S274" t="str">
        <f t="shared" si="47"/>
        <v/>
      </c>
      <c r="U274" t="str">
        <f t="shared" si="41"/>
        <v/>
      </c>
      <c r="V274" t="str">
        <f t="shared" si="42"/>
        <v>HIS</v>
      </c>
      <c r="W274" t="str">
        <f t="shared" si="43"/>
        <v/>
      </c>
      <c r="AB274" s="11" t="s">
        <v>34988</v>
      </c>
      <c r="AC274" s="11" t="s">
        <v>3</v>
      </c>
      <c r="AD274" t="str">
        <f t="shared" si="48"/>
        <v>Human Human MMP1 Recombinant Protein His Tag Lyophilized 50UG</v>
      </c>
      <c r="AE274" t="str">
        <f t="shared" si="49"/>
        <v>Human Human MMP1 Recombinant Protein His Tag Lyophilized 50UG</v>
      </c>
      <c r="AF274" s="10" t="s">
        <v>29560</v>
      </c>
      <c r="AG274" t="str">
        <f t="shared" si="50"/>
        <v>Human MMP1 Recombinant Protein His Tag Lyophilized</v>
      </c>
    </row>
    <row r="275" spans="1:33" x14ac:dyDescent="0.35">
      <c r="A275" t="s">
        <v>37777</v>
      </c>
      <c r="B275" t="s">
        <v>33408</v>
      </c>
      <c r="C275" s="11" t="s">
        <v>34988</v>
      </c>
      <c r="D275" t="s">
        <v>214</v>
      </c>
      <c r="F275" t="s">
        <v>33410</v>
      </c>
      <c r="G275" t="s">
        <v>33415</v>
      </c>
      <c r="K275" t="str">
        <f t="shared" si="46"/>
        <v>LY</v>
      </c>
      <c r="L275" t="s">
        <v>31513</v>
      </c>
      <c r="M275" s="20" t="str">
        <f t="shared" si="44"/>
        <v>IHUMMP2RHISLY50UG</v>
      </c>
      <c r="O275" t="s">
        <v>214</v>
      </c>
      <c r="R275" t="str">
        <f t="shared" si="45"/>
        <v/>
      </c>
      <c r="S275" t="str">
        <f t="shared" si="47"/>
        <v/>
      </c>
      <c r="U275" t="str">
        <f t="shared" si="41"/>
        <v/>
      </c>
      <c r="V275" t="str">
        <f t="shared" si="42"/>
        <v>HIS</v>
      </c>
      <c r="W275" t="str">
        <f t="shared" si="43"/>
        <v/>
      </c>
      <c r="AB275" s="11" t="s">
        <v>34988</v>
      </c>
      <c r="AC275" s="11" t="s">
        <v>3</v>
      </c>
      <c r="AD275" t="str">
        <f t="shared" si="48"/>
        <v>Human Human MMP 2 Recombinant Protein His Tag Lyophilized 50UG</v>
      </c>
      <c r="AE275" t="str">
        <f t="shared" si="49"/>
        <v>Human Human MMP 2 Recombinant Protein His Tag Lyophilized 50UG</v>
      </c>
      <c r="AF275" s="10" t="s">
        <v>29561</v>
      </c>
      <c r="AG275" t="str">
        <f t="shared" si="50"/>
        <v>Human MMP 2 Recombinant Protein His Tag Lyophilized</v>
      </c>
    </row>
    <row r="276" spans="1:33" x14ac:dyDescent="0.35">
      <c r="A276" t="s">
        <v>37778</v>
      </c>
      <c r="B276" t="s">
        <v>33408</v>
      </c>
      <c r="C276" s="11" t="s">
        <v>34988</v>
      </c>
      <c r="D276" t="s">
        <v>120</v>
      </c>
      <c r="F276" t="s">
        <v>33410</v>
      </c>
      <c r="G276" t="s">
        <v>33415</v>
      </c>
      <c r="K276" t="str">
        <f t="shared" si="46"/>
        <v>LY</v>
      </c>
      <c r="L276" t="s">
        <v>31513</v>
      </c>
      <c r="M276" s="20" t="str">
        <f t="shared" si="44"/>
        <v>IHUMMP9RHISLY50UG</v>
      </c>
      <c r="O276" t="s">
        <v>120</v>
      </c>
      <c r="R276" t="str">
        <f t="shared" si="45"/>
        <v/>
      </c>
      <c r="S276" t="str">
        <f t="shared" si="47"/>
        <v/>
      </c>
      <c r="U276" t="str">
        <f t="shared" si="41"/>
        <v/>
      </c>
      <c r="V276" t="str">
        <f t="shared" si="42"/>
        <v>HIS</v>
      </c>
      <c r="W276" t="str">
        <f t="shared" si="43"/>
        <v/>
      </c>
      <c r="AB276" s="11" t="s">
        <v>34988</v>
      </c>
      <c r="AC276" s="11" t="s">
        <v>3</v>
      </c>
      <c r="AD276" t="str">
        <f t="shared" si="48"/>
        <v>Human Human MMP9 Recombinant Protein His Tag Lyophilized 50UG</v>
      </c>
      <c r="AE276" t="str">
        <f t="shared" si="49"/>
        <v>Human Human MMP9 Recombinant Protein His Tag Lyophilized 50UG</v>
      </c>
      <c r="AF276" s="10" t="s">
        <v>29562</v>
      </c>
      <c r="AG276" t="str">
        <f t="shared" si="50"/>
        <v>Human MMP9 Recombinant Protein His Tag Lyophilized</v>
      </c>
    </row>
    <row r="277" spans="1:33" x14ac:dyDescent="0.35">
      <c r="A277" t="s">
        <v>37779</v>
      </c>
      <c r="B277" t="s">
        <v>33408</v>
      </c>
      <c r="C277" s="11" t="s">
        <v>34988</v>
      </c>
      <c r="D277" t="s">
        <v>34830</v>
      </c>
      <c r="F277" t="s">
        <v>33410</v>
      </c>
      <c r="G277" t="s">
        <v>88</v>
      </c>
      <c r="K277" t="str">
        <f t="shared" si="46"/>
        <v>LY</v>
      </c>
      <c r="L277" t="s">
        <v>31513</v>
      </c>
      <c r="M277" s="20" t="str">
        <f t="shared" si="44"/>
        <v>IHUNEPRTFLY50UG</v>
      </c>
      <c r="O277" t="s">
        <v>34654</v>
      </c>
      <c r="R277" t="str">
        <f t="shared" si="45"/>
        <v/>
      </c>
      <c r="S277" t="str">
        <f t="shared" si="47"/>
        <v/>
      </c>
      <c r="U277" t="str">
        <f t="shared" si="41"/>
        <v/>
      </c>
      <c r="V277" t="str">
        <f t="shared" si="42"/>
        <v/>
      </c>
      <c r="W277" t="str">
        <f t="shared" si="43"/>
        <v/>
      </c>
      <c r="AB277" s="11" t="s">
        <v>34988</v>
      </c>
      <c r="AC277" s="11" t="s">
        <v>3</v>
      </c>
      <c r="AD277" t="str">
        <f t="shared" si="48"/>
        <v>Human Human Neprilysin Recombinant Protein Tag free Lyophilized 50UG</v>
      </c>
      <c r="AE277" t="str">
        <f t="shared" si="49"/>
        <v>Human Human Neprilysin Recombinant Protein Tag free Lyophilized 50UG</v>
      </c>
      <c r="AF277" s="10" t="s">
        <v>29563</v>
      </c>
      <c r="AG277" t="str">
        <f t="shared" si="50"/>
        <v>Human Neprilysin Recombinant Protein Tag free Lyophilized</v>
      </c>
    </row>
    <row r="278" spans="1:33" x14ac:dyDescent="0.35">
      <c r="A278" t="s">
        <v>37780</v>
      </c>
      <c r="B278" t="s">
        <v>33408</v>
      </c>
      <c r="C278" s="11" t="s">
        <v>34988</v>
      </c>
      <c r="D278" t="s">
        <v>34830</v>
      </c>
      <c r="F278" t="s">
        <v>33410</v>
      </c>
      <c r="G278" t="s">
        <v>35536</v>
      </c>
      <c r="K278" t="str">
        <f t="shared" si="46"/>
        <v>LY</v>
      </c>
      <c r="L278" t="s">
        <v>31513</v>
      </c>
      <c r="M278" s="20" t="str">
        <f t="shared" si="44"/>
        <v>IHUNEPRNFCLY50UG</v>
      </c>
      <c r="O278" t="s">
        <v>34654</v>
      </c>
      <c r="R278" t="str">
        <f t="shared" si="45"/>
        <v/>
      </c>
      <c r="S278" t="str">
        <f t="shared" si="47"/>
        <v/>
      </c>
      <c r="U278" t="str">
        <f t="shared" si="41"/>
        <v>NFC</v>
      </c>
      <c r="V278" t="str">
        <f t="shared" si="42"/>
        <v/>
      </c>
      <c r="W278" t="str">
        <f t="shared" si="43"/>
        <v/>
      </c>
      <c r="AB278" s="11" t="s">
        <v>34988</v>
      </c>
      <c r="AC278" s="11" t="s">
        <v>3</v>
      </c>
      <c r="AD278" t="str">
        <f t="shared" si="48"/>
        <v>Human Human Neprilysin Recombinant Protein N-Fc Tag Lyophilized 50UG</v>
      </c>
      <c r="AE278" t="str">
        <f t="shared" si="49"/>
        <v>Human Human Neprilysin Recombinant Protein N-Fc Tag Lyophilized 50UG</v>
      </c>
      <c r="AF278" s="10" t="s">
        <v>29564</v>
      </c>
      <c r="AG278" t="str">
        <f t="shared" si="50"/>
        <v>Human Neprilysin Recombinant Protein N-Fc Tag Lyophilized</v>
      </c>
    </row>
    <row r="279" spans="1:33" x14ac:dyDescent="0.35">
      <c r="A279" t="s">
        <v>37781</v>
      </c>
      <c r="B279" t="s">
        <v>33408</v>
      </c>
      <c r="C279" s="11" t="s">
        <v>34988</v>
      </c>
      <c r="D279" t="s">
        <v>1081</v>
      </c>
      <c r="F279" t="s">
        <v>33410</v>
      </c>
      <c r="G279" t="s">
        <v>33415</v>
      </c>
      <c r="K279" t="str">
        <f t="shared" si="46"/>
        <v>LY</v>
      </c>
      <c r="L279" t="s">
        <v>31510</v>
      </c>
      <c r="M279" s="20" t="str">
        <f t="shared" si="44"/>
        <v>IHUMSLNRHISLY100UG</v>
      </c>
      <c r="O279" t="s">
        <v>1081</v>
      </c>
      <c r="R279" t="str">
        <f t="shared" si="45"/>
        <v/>
      </c>
      <c r="S279" t="str">
        <f t="shared" si="47"/>
        <v/>
      </c>
      <c r="U279" t="str">
        <f t="shared" si="41"/>
        <v/>
      </c>
      <c r="V279" t="str">
        <f t="shared" si="42"/>
        <v>HIS</v>
      </c>
      <c r="W279" t="str">
        <f t="shared" si="43"/>
        <v/>
      </c>
      <c r="AB279" s="11" t="s">
        <v>34988</v>
      </c>
      <c r="AC279" s="11" t="s">
        <v>3</v>
      </c>
      <c r="AD279" t="str">
        <f t="shared" si="48"/>
        <v>Human Human Mesothelin Recombinant Protein His Tag Lyophilized 100UG</v>
      </c>
      <c r="AE279" t="str">
        <f t="shared" si="49"/>
        <v>Human Human Mesothelin Recombinant Protein His Tag Lyophilized 100UG</v>
      </c>
      <c r="AF279" s="10" t="s">
        <v>29565</v>
      </c>
      <c r="AG279" t="str">
        <f t="shared" si="50"/>
        <v>Human Mesothelin Recombinant Protein His Tag Lyophilized</v>
      </c>
    </row>
    <row r="280" spans="1:33" x14ac:dyDescent="0.35">
      <c r="A280" t="s">
        <v>37782</v>
      </c>
      <c r="B280" t="s">
        <v>33408</v>
      </c>
      <c r="C280" s="11" t="s">
        <v>34988</v>
      </c>
      <c r="D280" t="s">
        <v>1081</v>
      </c>
      <c r="F280" t="s">
        <v>33410</v>
      </c>
      <c r="G280" t="s">
        <v>35536</v>
      </c>
      <c r="K280" t="str">
        <f t="shared" si="46"/>
        <v>LY</v>
      </c>
      <c r="L280" t="s">
        <v>31510</v>
      </c>
      <c r="M280" s="20" t="str">
        <f t="shared" si="44"/>
        <v>IHUMSLNRNFCLY100UG</v>
      </c>
      <c r="O280" t="s">
        <v>1081</v>
      </c>
      <c r="R280" t="str">
        <f t="shared" si="45"/>
        <v/>
      </c>
      <c r="S280" t="str">
        <f t="shared" si="47"/>
        <v/>
      </c>
      <c r="U280" t="str">
        <f t="shared" si="41"/>
        <v>NFC</v>
      </c>
      <c r="V280" t="str">
        <f t="shared" si="42"/>
        <v/>
      </c>
      <c r="W280" t="str">
        <f t="shared" si="43"/>
        <v/>
      </c>
      <c r="AB280" s="11" t="s">
        <v>34988</v>
      </c>
      <c r="AC280" s="11" t="s">
        <v>3</v>
      </c>
      <c r="AD280" t="str">
        <f t="shared" si="48"/>
        <v>Human Human Mesothelin Recombinant Protein N-Fc Tag Lyophilized 100UG</v>
      </c>
      <c r="AE280" t="str">
        <f t="shared" si="49"/>
        <v>Human Human Mesothelin Recombinant Protein N-Fc Tag Lyophilized 100UG</v>
      </c>
      <c r="AF280" s="10" t="s">
        <v>29566</v>
      </c>
      <c r="AG280" t="str">
        <f t="shared" si="50"/>
        <v>Human Mesothelin Recombinant Protein N-Fc Tag Lyophilized</v>
      </c>
    </row>
    <row r="281" spans="1:33" x14ac:dyDescent="0.35">
      <c r="A281" t="s">
        <v>37783</v>
      </c>
      <c r="B281" t="s">
        <v>33408</v>
      </c>
      <c r="C281" s="11" t="s">
        <v>34988</v>
      </c>
      <c r="D281" t="s">
        <v>17146</v>
      </c>
      <c r="F281" t="s">
        <v>33410</v>
      </c>
      <c r="G281" t="s">
        <v>35527</v>
      </c>
      <c r="K281" t="str">
        <f t="shared" si="46"/>
        <v>LY</v>
      </c>
      <c r="L281" t="s">
        <v>31513</v>
      </c>
      <c r="M281" s="20" t="str">
        <f t="shared" si="44"/>
        <v>IHUNCR1RCFCLY50UG</v>
      </c>
      <c r="O281" t="s">
        <v>17146</v>
      </c>
      <c r="R281" t="str">
        <f t="shared" si="45"/>
        <v/>
      </c>
      <c r="S281" t="str">
        <f t="shared" si="47"/>
        <v/>
      </c>
      <c r="U281" t="str">
        <f t="shared" si="41"/>
        <v>CFC</v>
      </c>
      <c r="V281" t="str">
        <f t="shared" si="42"/>
        <v/>
      </c>
      <c r="W281" t="str">
        <f t="shared" si="43"/>
        <v/>
      </c>
      <c r="AB281" s="11" t="s">
        <v>34988</v>
      </c>
      <c r="AC281" s="11" t="s">
        <v>3</v>
      </c>
      <c r="AD281" t="str">
        <f t="shared" si="48"/>
        <v>Human Human NCR1 Recombinant Protein C-Fc Tag Lyophilized 50UG</v>
      </c>
      <c r="AE281" t="str">
        <f t="shared" si="49"/>
        <v>Human Human NCR1 Recombinant Protein C-Fc Tag Lyophilized 50UG</v>
      </c>
      <c r="AF281" s="10" t="s">
        <v>29567</v>
      </c>
      <c r="AG281" t="str">
        <f t="shared" si="50"/>
        <v>Human NCR1 Recombinant Protein C-Fc Tag Lyophilized</v>
      </c>
    </row>
    <row r="282" spans="1:33" x14ac:dyDescent="0.35">
      <c r="A282" t="s">
        <v>37784</v>
      </c>
      <c r="B282" t="s">
        <v>33408</v>
      </c>
      <c r="C282" s="11" t="s">
        <v>34988</v>
      </c>
      <c r="D282" t="s">
        <v>17147</v>
      </c>
      <c r="F282" t="s">
        <v>33410</v>
      </c>
      <c r="G282" t="s">
        <v>33415</v>
      </c>
      <c r="K282" t="str">
        <f t="shared" si="46"/>
        <v>LY</v>
      </c>
      <c r="L282" t="s">
        <v>31510</v>
      </c>
      <c r="M282" s="20" t="str">
        <f t="shared" si="44"/>
        <v>IHUNCR3RHISLY100UG</v>
      </c>
      <c r="O282" t="s">
        <v>17147</v>
      </c>
      <c r="R282" t="str">
        <f t="shared" si="45"/>
        <v/>
      </c>
      <c r="S282" t="str">
        <f t="shared" si="47"/>
        <v/>
      </c>
      <c r="U282" t="str">
        <f t="shared" si="41"/>
        <v/>
      </c>
      <c r="V282" t="str">
        <f t="shared" si="42"/>
        <v>HIS</v>
      </c>
      <c r="W282" t="str">
        <f t="shared" si="43"/>
        <v/>
      </c>
      <c r="AB282" s="11" t="s">
        <v>34988</v>
      </c>
      <c r="AC282" s="11" t="s">
        <v>3</v>
      </c>
      <c r="AD282" t="str">
        <f t="shared" si="48"/>
        <v>Human Human NCR3 Recombinant Protein His Tag Lyophilized 100UG</v>
      </c>
      <c r="AE282" t="str">
        <f t="shared" si="49"/>
        <v>Human Human NCR3 Recombinant Protein His Tag Lyophilized 100UG</v>
      </c>
      <c r="AF282" s="10" t="s">
        <v>29568</v>
      </c>
      <c r="AG282" t="str">
        <f t="shared" si="50"/>
        <v>Human NCR3 Recombinant Protein His Tag Lyophilized</v>
      </c>
    </row>
    <row r="283" spans="1:33" x14ac:dyDescent="0.35">
      <c r="A283" t="s">
        <v>37785</v>
      </c>
      <c r="B283" t="s">
        <v>33408</v>
      </c>
      <c r="C283" s="11" t="s">
        <v>34988</v>
      </c>
      <c r="D283" t="s">
        <v>17147</v>
      </c>
      <c r="F283" t="s">
        <v>33410</v>
      </c>
      <c r="G283" t="s">
        <v>35527</v>
      </c>
      <c r="K283" t="str">
        <f t="shared" si="46"/>
        <v>LY</v>
      </c>
      <c r="L283" t="s">
        <v>31510</v>
      </c>
      <c r="M283" s="20" t="str">
        <f t="shared" si="44"/>
        <v>IHUNCR3RCFCLY100UG</v>
      </c>
      <c r="O283" t="s">
        <v>17147</v>
      </c>
      <c r="R283" t="str">
        <f t="shared" si="45"/>
        <v/>
      </c>
      <c r="S283" t="str">
        <f t="shared" si="47"/>
        <v/>
      </c>
      <c r="U283" t="str">
        <f t="shared" si="41"/>
        <v>CFC</v>
      </c>
      <c r="V283" t="str">
        <f t="shared" si="42"/>
        <v/>
      </c>
      <c r="W283" t="str">
        <f t="shared" si="43"/>
        <v/>
      </c>
      <c r="AB283" s="11" t="s">
        <v>34988</v>
      </c>
      <c r="AC283" s="11" t="s">
        <v>3</v>
      </c>
      <c r="AD283" t="str">
        <f t="shared" si="48"/>
        <v>Human Human NCR3 Recombinant Protein C-Fc Tag Lyophilized 100UG</v>
      </c>
      <c r="AE283" t="str">
        <f t="shared" si="49"/>
        <v>Human Human NCR3 Recombinant Protein C-Fc Tag Lyophilized 100UG</v>
      </c>
      <c r="AF283" s="10" t="s">
        <v>29569</v>
      </c>
      <c r="AG283" t="str">
        <f t="shared" si="50"/>
        <v>Human NCR3 Recombinant Protein C-Fc Tag Lyophilized</v>
      </c>
    </row>
    <row r="284" spans="1:33" x14ac:dyDescent="0.35">
      <c r="A284" t="s">
        <v>37786</v>
      </c>
      <c r="B284" t="s">
        <v>33408</v>
      </c>
      <c r="C284" s="11" t="s">
        <v>34988</v>
      </c>
      <c r="D284" t="s">
        <v>17148</v>
      </c>
      <c r="F284" t="s">
        <v>33410</v>
      </c>
      <c r="G284" t="s">
        <v>35527</v>
      </c>
      <c r="K284" t="str">
        <f t="shared" si="46"/>
        <v>LY</v>
      </c>
      <c r="L284" t="s">
        <v>31513</v>
      </c>
      <c r="M284" s="20" t="str">
        <f t="shared" si="44"/>
        <v>IHUIL12ARCFCLY50UG</v>
      </c>
      <c r="O284" t="s">
        <v>17148</v>
      </c>
      <c r="R284" t="str">
        <f t="shared" si="45"/>
        <v/>
      </c>
      <c r="S284" t="str">
        <f t="shared" si="47"/>
        <v/>
      </c>
      <c r="U284" t="str">
        <f t="shared" si="41"/>
        <v>CFC</v>
      </c>
      <c r="V284" t="str">
        <f t="shared" si="42"/>
        <v/>
      </c>
      <c r="W284" t="str">
        <f t="shared" si="43"/>
        <v/>
      </c>
      <c r="AB284" s="11" t="s">
        <v>34988</v>
      </c>
      <c r="AC284" s="11" t="s">
        <v>3</v>
      </c>
      <c r="AD284" t="str">
        <f t="shared" si="48"/>
        <v>Human Human IL12 A Recombinant Protein C-Fc Tag Lyophilized 50UG</v>
      </c>
      <c r="AE284" t="str">
        <f t="shared" si="49"/>
        <v>Human Human IL12 A Recombinant Protein C-Fc Tag Lyophilized 50UG</v>
      </c>
      <c r="AF284" s="10" t="s">
        <v>29570</v>
      </c>
      <c r="AG284" t="str">
        <f t="shared" si="50"/>
        <v>Human IL12 A Recombinant Protein C-Fc Tag Lyophilized</v>
      </c>
    </row>
    <row r="285" spans="1:33" x14ac:dyDescent="0.35">
      <c r="A285" t="s">
        <v>37787</v>
      </c>
      <c r="B285" t="s">
        <v>33408</v>
      </c>
      <c r="C285" s="11" t="s">
        <v>34988</v>
      </c>
      <c r="D285" t="s">
        <v>17149</v>
      </c>
      <c r="F285" t="s">
        <v>33410</v>
      </c>
      <c r="G285" t="s">
        <v>35527</v>
      </c>
      <c r="K285" t="str">
        <f t="shared" si="46"/>
        <v>LY</v>
      </c>
      <c r="L285" t="s">
        <v>32259</v>
      </c>
      <c r="M285" s="20" t="str">
        <f t="shared" si="44"/>
        <v>IHUIL12BRCFCLY20UG</v>
      </c>
      <c r="O285" t="s">
        <v>17149</v>
      </c>
      <c r="R285" t="str">
        <f t="shared" si="45"/>
        <v/>
      </c>
      <c r="S285" t="str">
        <f t="shared" si="47"/>
        <v/>
      </c>
      <c r="U285" t="str">
        <f t="shared" si="41"/>
        <v>CFC</v>
      </c>
      <c r="V285" t="str">
        <f t="shared" si="42"/>
        <v/>
      </c>
      <c r="W285" t="str">
        <f t="shared" si="43"/>
        <v/>
      </c>
      <c r="AB285" s="11" t="s">
        <v>34988</v>
      </c>
      <c r="AC285" s="11" t="s">
        <v>3</v>
      </c>
      <c r="AD285" t="str">
        <f t="shared" si="48"/>
        <v>Human Human IL12 B Recombinant Protein C-Fc Tag Lyophilized 20UG</v>
      </c>
      <c r="AE285" t="str">
        <f t="shared" si="49"/>
        <v>Human Human IL12 B Recombinant Protein C-Fc Tag Lyophilized 20UG</v>
      </c>
      <c r="AF285" s="10" t="s">
        <v>29571</v>
      </c>
      <c r="AG285" t="str">
        <f t="shared" si="50"/>
        <v>Human IL12 B Recombinant Protein C-Fc Tag Lyophilized</v>
      </c>
    </row>
    <row r="286" spans="1:33" x14ac:dyDescent="0.35">
      <c r="A286" t="s">
        <v>37788</v>
      </c>
      <c r="B286" t="s">
        <v>33408</v>
      </c>
      <c r="C286" s="11" t="s">
        <v>34988</v>
      </c>
      <c r="D286" t="s">
        <v>17149</v>
      </c>
      <c r="F286" t="s">
        <v>33410</v>
      </c>
      <c r="G286" t="s">
        <v>33415</v>
      </c>
      <c r="K286" t="str">
        <f t="shared" si="46"/>
        <v>LY</v>
      </c>
      <c r="L286" t="s">
        <v>32259</v>
      </c>
      <c r="M286" s="20" t="str">
        <f t="shared" si="44"/>
        <v>IHUIL12BRHISLY20UG</v>
      </c>
      <c r="O286" t="s">
        <v>17149</v>
      </c>
      <c r="R286" t="str">
        <f t="shared" si="45"/>
        <v/>
      </c>
      <c r="S286" t="str">
        <f t="shared" si="47"/>
        <v/>
      </c>
      <c r="U286" t="str">
        <f t="shared" si="41"/>
        <v/>
      </c>
      <c r="V286" t="str">
        <f t="shared" si="42"/>
        <v>HIS</v>
      </c>
      <c r="W286" t="str">
        <f t="shared" si="43"/>
        <v/>
      </c>
      <c r="AB286" s="11" t="s">
        <v>34988</v>
      </c>
      <c r="AC286" s="11" t="s">
        <v>3</v>
      </c>
      <c r="AD286" t="str">
        <f t="shared" si="48"/>
        <v>Human Human IL12 B Recombinant Protein His Tag Lyophilized 20UG</v>
      </c>
      <c r="AE286" t="str">
        <f t="shared" si="49"/>
        <v>Human Human IL12 B Recombinant Protein His Tag Lyophilized 20UG</v>
      </c>
      <c r="AF286" s="10" t="s">
        <v>29572</v>
      </c>
      <c r="AG286" t="str">
        <f t="shared" si="50"/>
        <v>Human IL12 B Recombinant Protein His Tag Lyophilized</v>
      </c>
    </row>
    <row r="287" spans="1:33" x14ac:dyDescent="0.35">
      <c r="A287" t="s">
        <v>37789</v>
      </c>
      <c r="B287" t="s">
        <v>33408</v>
      </c>
      <c r="C287" s="11" t="s">
        <v>34988</v>
      </c>
      <c r="D287" t="s">
        <v>35967</v>
      </c>
      <c r="E287" t="s">
        <v>34831</v>
      </c>
      <c r="F287" t="s">
        <v>33410</v>
      </c>
      <c r="G287" t="s">
        <v>33415</v>
      </c>
      <c r="K287" t="str">
        <f t="shared" si="46"/>
        <v>LY</v>
      </c>
      <c r="L287" t="s">
        <v>31513</v>
      </c>
      <c r="M287" s="20" t="str">
        <f t="shared" si="44"/>
        <v>IHUNRLG4YISO1RHISLY50UG</v>
      </c>
      <c r="O287" t="s">
        <v>35966</v>
      </c>
      <c r="R287" t="str">
        <f t="shared" si="45"/>
        <v/>
      </c>
      <c r="S287" t="str">
        <f t="shared" si="47"/>
        <v/>
      </c>
      <c r="U287" t="str">
        <f t="shared" ref="U287:U350" si="51">IF(ISNUMBER(SEARCH("C-Fc",A287)),"CFC",IF(ISNUMBER(SEARCH("N-Fc",A287)),"NFC",IF(ISNUMBER(SEARCH("Fc-tag",A287)),"FC",IF(ISNUMBER(SEARCH("Fc",A287)),"FC",IF(ISNUMBER(SEARCH("Fc tag",A287)),"FC","")))))</f>
        <v/>
      </c>
      <c r="V287" t="str">
        <f t="shared" ref="V287:V350" si="52">IF(ISNUMBER(SEARCH("C-His",A287)),"CHIS",IF(ISNUMBER(SEARCH("N-His",A287)),"NHIS",IF(ISNUMBER(SEARCH("His-tag",A287)),"HIS",IF(ISNUMBER(SEARCH("His",A287)),"HIS",IF(ISNUMBER(SEARCH("His tag",A287)),"HIS","")))))</f>
        <v>HIS</v>
      </c>
      <c r="W287" t="str">
        <f t="shared" ref="W287:W350" si="53">IF(ISNUMBER(SEARCH("C-Avi",A287)),"CAVI",IF(ISNUMBER(SEARCH("N-Avi",A287)),"NAVI",IF(ISNUMBER(SEARCH("Avi-tag",A287)),"AVI",IF(ISNUMBER(SEARCH("Avi",A287)),"AVI",IF(ISNUMBER(SEARCH("Avi tag",A287)),"AVI","")))))</f>
        <v/>
      </c>
      <c r="AB287" s="11" t="s">
        <v>34988</v>
      </c>
      <c r="AC287" s="11" t="s">
        <v>3</v>
      </c>
      <c r="AD287" t="str">
        <f t="shared" si="48"/>
        <v>Human Human Neuroligin 4 Y linked Isoform 1 Recombinant Protein His Tag Lyophilized 50UG</v>
      </c>
      <c r="AE287" t="str">
        <f t="shared" si="49"/>
        <v>Human Human Neuroligin 4 Y linked Isoform 1 Recombinant Protein His Tag Lyophilized 50UG</v>
      </c>
      <c r="AF287" s="10" t="s">
        <v>29573</v>
      </c>
      <c r="AG287" t="str">
        <f t="shared" si="50"/>
        <v>Human Neuroligin 4 Y linked Isoform 1 Recombinant Protein His Tag Lyophilized</v>
      </c>
    </row>
    <row r="288" spans="1:33" x14ac:dyDescent="0.35">
      <c r="A288" t="s">
        <v>37790</v>
      </c>
      <c r="B288" t="s">
        <v>33408</v>
      </c>
      <c r="C288" s="11" t="s">
        <v>34988</v>
      </c>
      <c r="D288" t="s">
        <v>34832</v>
      </c>
      <c r="F288" t="s">
        <v>33410</v>
      </c>
      <c r="G288" t="s">
        <v>35527</v>
      </c>
      <c r="K288" t="str">
        <f t="shared" si="46"/>
        <v>LY</v>
      </c>
      <c r="L288" t="s">
        <v>31510</v>
      </c>
      <c r="M288" s="20" t="str">
        <f t="shared" si="44"/>
        <v>IHUNOGGRCFCLY100UG</v>
      </c>
      <c r="O288" t="s">
        <v>34655</v>
      </c>
      <c r="R288" t="str">
        <f t="shared" si="45"/>
        <v/>
      </c>
      <c r="S288" t="str">
        <f t="shared" si="47"/>
        <v/>
      </c>
      <c r="U288" t="str">
        <f t="shared" si="51"/>
        <v>CFC</v>
      </c>
      <c r="V288" t="str">
        <f t="shared" si="52"/>
        <v/>
      </c>
      <c r="W288" t="str">
        <f t="shared" si="53"/>
        <v/>
      </c>
      <c r="AB288" s="11" t="s">
        <v>34988</v>
      </c>
      <c r="AC288" s="11" t="s">
        <v>3</v>
      </c>
      <c r="AD288" t="str">
        <f t="shared" si="48"/>
        <v>Human Human Noggin Recombinant Protein C-Fc Tag Lyophilized 100UG</v>
      </c>
      <c r="AE288" t="str">
        <f t="shared" si="49"/>
        <v>Human Human Noggin Recombinant Protein C-Fc Tag Lyophilized 100UG</v>
      </c>
      <c r="AF288" s="10" t="s">
        <v>29574</v>
      </c>
      <c r="AG288" t="str">
        <f t="shared" si="50"/>
        <v>Human Noggin Recombinant Protein C-Fc Tag Lyophilized</v>
      </c>
    </row>
    <row r="289" spans="1:33" x14ac:dyDescent="0.35">
      <c r="A289" t="s">
        <v>37791</v>
      </c>
      <c r="B289" t="s">
        <v>33408</v>
      </c>
      <c r="C289" s="11" t="s">
        <v>34988</v>
      </c>
      <c r="D289" t="s">
        <v>34656</v>
      </c>
      <c r="F289" t="s">
        <v>33410</v>
      </c>
      <c r="G289" t="s">
        <v>33415</v>
      </c>
      <c r="K289" t="str">
        <f t="shared" si="46"/>
        <v>LY</v>
      </c>
      <c r="L289" t="s">
        <v>31510</v>
      </c>
      <c r="M289" s="20" t="str">
        <f t="shared" si="44"/>
        <v>IHUHE1RHISLY100UG</v>
      </c>
      <c r="O289" t="s">
        <v>34656</v>
      </c>
      <c r="R289" t="str">
        <f t="shared" si="45"/>
        <v/>
      </c>
      <c r="S289" t="str">
        <f t="shared" si="47"/>
        <v/>
      </c>
      <c r="U289" t="str">
        <f t="shared" si="51"/>
        <v/>
      </c>
      <c r="V289" t="str">
        <f t="shared" si="52"/>
        <v>HIS</v>
      </c>
      <c r="W289" t="str">
        <f t="shared" si="53"/>
        <v/>
      </c>
      <c r="AB289" s="11" t="s">
        <v>34988</v>
      </c>
      <c r="AC289" s="11" t="s">
        <v>3</v>
      </c>
      <c r="AD289" t="str">
        <f t="shared" si="48"/>
        <v>Human Human HE1 Recombinant Protein His Tag Lyophilized 100UG</v>
      </c>
      <c r="AE289" t="str">
        <f t="shared" si="49"/>
        <v>Human Human HE1 Recombinant Protein His Tag Lyophilized 100UG</v>
      </c>
      <c r="AF289" s="10" t="s">
        <v>29575</v>
      </c>
      <c r="AG289" t="str">
        <f t="shared" si="50"/>
        <v>Human HE1 Recombinant Protein His Tag Lyophilized</v>
      </c>
    </row>
    <row r="290" spans="1:33" x14ac:dyDescent="0.35">
      <c r="A290" t="s">
        <v>37792</v>
      </c>
      <c r="B290" t="s">
        <v>33408</v>
      </c>
      <c r="C290" s="11" t="s">
        <v>34988</v>
      </c>
      <c r="D290" t="s">
        <v>649</v>
      </c>
      <c r="F290" t="s">
        <v>33410</v>
      </c>
      <c r="G290" t="s">
        <v>33415</v>
      </c>
      <c r="K290" t="str">
        <f t="shared" si="46"/>
        <v>LY</v>
      </c>
      <c r="L290" t="s">
        <v>31513</v>
      </c>
      <c r="M290" s="20" t="str">
        <f t="shared" si="44"/>
        <v>IHUNRP1RHISLY50UG</v>
      </c>
      <c r="O290" t="s">
        <v>34657</v>
      </c>
      <c r="R290" t="str">
        <f t="shared" si="45"/>
        <v/>
      </c>
      <c r="S290" t="str">
        <f t="shared" si="47"/>
        <v/>
      </c>
      <c r="U290" t="str">
        <f t="shared" si="51"/>
        <v/>
      </c>
      <c r="V290" t="str">
        <f t="shared" si="52"/>
        <v>HIS</v>
      </c>
      <c r="W290" t="str">
        <f t="shared" si="53"/>
        <v/>
      </c>
      <c r="AB290" s="11" t="s">
        <v>34988</v>
      </c>
      <c r="AC290" s="11" t="s">
        <v>3</v>
      </c>
      <c r="AD290" t="str">
        <f t="shared" si="48"/>
        <v>Human Human Neuropilin 1 Recombinant Protein His Tag Lyophilized 50UG</v>
      </c>
      <c r="AE290" t="str">
        <f t="shared" si="49"/>
        <v>Human Human Neuropilin 1 Recombinant Protein His Tag Lyophilized 50UG</v>
      </c>
      <c r="AF290" s="10" t="s">
        <v>29576</v>
      </c>
      <c r="AG290" t="str">
        <f t="shared" si="50"/>
        <v>Human Neuropilin 1 Recombinant Protein His Tag Lyophilized</v>
      </c>
    </row>
    <row r="291" spans="1:33" x14ac:dyDescent="0.35">
      <c r="A291" t="s">
        <v>37793</v>
      </c>
      <c r="B291" t="s">
        <v>33408</v>
      </c>
      <c r="C291" s="11" t="s">
        <v>34988</v>
      </c>
      <c r="D291" t="s">
        <v>649</v>
      </c>
      <c r="F291" t="s">
        <v>33410</v>
      </c>
      <c r="G291" t="s">
        <v>35527</v>
      </c>
      <c r="K291" t="str">
        <f t="shared" si="46"/>
        <v>LY</v>
      </c>
      <c r="L291" t="s">
        <v>31513</v>
      </c>
      <c r="M291" s="20" t="str">
        <f t="shared" si="44"/>
        <v>IHUNRP1RCFCLY50UG</v>
      </c>
      <c r="O291" t="s">
        <v>34657</v>
      </c>
      <c r="R291" t="str">
        <f t="shared" si="45"/>
        <v/>
      </c>
      <c r="S291" t="str">
        <f t="shared" si="47"/>
        <v/>
      </c>
      <c r="U291" t="str">
        <f t="shared" si="51"/>
        <v>CFC</v>
      </c>
      <c r="V291" t="str">
        <f t="shared" si="52"/>
        <v/>
      </c>
      <c r="W291" t="str">
        <f t="shared" si="53"/>
        <v/>
      </c>
      <c r="AB291" s="11" t="s">
        <v>34988</v>
      </c>
      <c r="AC291" s="11" t="s">
        <v>3</v>
      </c>
      <c r="AD291" t="str">
        <f t="shared" si="48"/>
        <v>Human Human Neuropilin 1 Recombinant Protein C-Fc Tag Lyophilized 50UG</v>
      </c>
      <c r="AE291" t="str">
        <f t="shared" si="49"/>
        <v>Human Human Neuropilin 1 Recombinant Protein C-Fc Tag Lyophilized 50UG</v>
      </c>
      <c r="AF291" s="10" t="s">
        <v>29577</v>
      </c>
      <c r="AG291" t="str">
        <f t="shared" si="50"/>
        <v>Human Neuropilin 1 Recombinant Protein C-Fc Tag Lyophilized</v>
      </c>
    </row>
    <row r="292" spans="1:33" x14ac:dyDescent="0.35">
      <c r="A292" t="s">
        <v>37794</v>
      </c>
      <c r="B292" t="s">
        <v>33408</v>
      </c>
      <c r="C292" s="11" t="s">
        <v>34988</v>
      </c>
      <c r="D292" t="s">
        <v>1392</v>
      </c>
      <c r="F292" t="s">
        <v>33410</v>
      </c>
      <c r="G292" t="s">
        <v>33415</v>
      </c>
      <c r="K292" t="str">
        <f t="shared" si="46"/>
        <v>LY</v>
      </c>
      <c r="L292" t="s">
        <v>31510</v>
      </c>
      <c r="M292" s="20" t="str">
        <f t="shared" si="44"/>
        <v>IHUNTRK2RHISLY100UG</v>
      </c>
      <c r="O292" t="s">
        <v>1392</v>
      </c>
      <c r="R292" t="str">
        <f t="shared" si="45"/>
        <v/>
      </c>
      <c r="S292" t="str">
        <f t="shared" si="47"/>
        <v/>
      </c>
      <c r="U292" t="str">
        <f t="shared" si="51"/>
        <v/>
      </c>
      <c r="V292" t="str">
        <f t="shared" si="52"/>
        <v>HIS</v>
      </c>
      <c r="W292" t="str">
        <f t="shared" si="53"/>
        <v/>
      </c>
      <c r="AB292" s="11" t="s">
        <v>34988</v>
      </c>
      <c r="AC292" s="11" t="s">
        <v>3</v>
      </c>
      <c r="AD292" t="str">
        <f t="shared" si="48"/>
        <v>Human Human NTRK2 Recombinant Protein His Tag Lyophilized 100UG</v>
      </c>
      <c r="AE292" t="str">
        <f t="shared" si="49"/>
        <v>Human Human NTRK2 Recombinant Protein His Tag Lyophilized 100UG</v>
      </c>
      <c r="AF292" s="10" t="s">
        <v>29578</v>
      </c>
      <c r="AG292" t="str">
        <f t="shared" si="50"/>
        <v>Human NTRK2 Recombinant Protein His Tag Lyophilized</v>
      </c>
    </row>
    <row r="293" spans="1:33" x14ac:dyDescent="0.35">
      <c r="A293" t="s">
        <v>37795</v>
      </c>
      <c r="B293" t="s">
        <v>33408</v>
      </c>
      <c r="C293" s="11" t="s">
        <v>34988</v>
      </c>
      <c r="D293" t="s">
        <v>1392</v>
      </c>
      <c r="F293" t="s">
        <v>33410</v>
      </c>
      <c r="G293" t="s">
        <v>35527</v>
      </c>
      <c r="K293" t="str">
        <f t="shared" si="46"/>
        <v>LY</v>
      </c>
      <c r="L293" t="s">
        <v>31510</v>
      </c>
      <c r="M293" s="20" t="str">
        <f t="shared" si="44"/>
        <v>IHUNTRK2RCFCLY100UG</v>
      </c>
      <c r="O293" t="s">
        <v>1392</v>
      </c>
      <c r="R293" t="str">
        <f t="shared" si="45"/>
        <v/>
      </c>
      <c r="S293" t="str">
        <f t="shared" si="47"/>
        <v/>
      </c>
      <c r="U293" t="str">
        <f t="shared" si="51"/>
        <v>CFC</v>
      </c>
      <c r="V293" t="str">
        <f t="shared" si="52"/>
        <v/>
      </c>
      <c r="W293" t="str">
        <f t="shared" si="53"/>
        <v/>
      </c>
      <c r="AB293" s="11" t="s">
        <v>34988</v>
      </c>
      <c r="AC293" s="11" t="s">
        <v>3</v>
      </c>
      <c r="AD293" t="str">
        <f t="shared" si="48"/>
        <v>Human Human NTRK2 Recombinant Protein C-Fc Tag Lyophilized 100UG</v>
      </c>
      <c r="AE293" t="str">
        <f t="shared" si="49"/>
        <v>Human Human NTRK2 Recombinant Protein C-Fc Tag Lyophilized 100UG</v>
      </c>
      <c r="AF293" s="10" t="s">
        <v>29579</v>
      </c>
      <c r="AG293" t="str">
        <f t="shared" si="50"/>
        <v>Human NTRK2 Recombinant Protein C-Fc Tag Lyophilized</v>
      </c>
    </row>
    <row r="294" spans="1:33" x14ac:dyDescent="0.35">
      <c r="A294" t="s">
        <v>37796</v>
      </c>
      <c r="B294" t="s">
        <v>33408</v>
      </c>
      <c r="C294" s="11" t="s">
        <v>34988</v>
      </c>
      <c r="D294" t="s">
        <v>394</v>
      </c>
      <c r="F294" t="s">
        <v>33410</v>
      </c>
      <c r="G294" t="s">
        <v>33415</v>
      </c>
      <c r="K294" t="str">
        <f t="shared" si="46"/>
        <v>LY</v>
      </c>
      <c r="L294" t="s">
        <v>31510</v>
      </c>
      <c r="M294" s="20" t="str">
        <f t="shared" si="44"/>
        <v>IHUSPP1RHISLY100UG</v>
      </c>
      <c r="O294" t="s">
        <v>394</v>
      </c>
      <c r="R294" t="str">
        <f t="shared" si="45"/>
        <v/>
      </c>
      <c r="S294" t="str">
        <f t="shared" si="47"/>
        <v/>
      </c>
      <c r="U294" t="str">
        <f t="shared" si="51"/>
        <v/>
      </c>
      <c r="V294" t="str">
        <f t="shared" si="52"/>
        <v>HIS</v>
      </c>
      <c r="W294" t="str">
        <f t="shared" si="53"/>
        <v/>
      </c>
      <c r="AB294" s="11" t="s">
        <v>34988</v>
      </c>
      <c r="AC294" s="11" t="s">
        <v>3</v>
      </c>
      <c r="AD294" t="str">
        <f t="shared" si="48"/>
        <v>Human Human Osteopontin Recombinant Protein His Tag Lyophilized 100UG</v>
      </c>
      <c r="AE294" t="str">
        <f t="shared" si="49"/>
        <v>Human Human Osteopontin Recombinant Protein His Tag Lyophilized 100UG</v>
      </c>
      <c r="AF294" s="10" t="s">
        <v>29580</v>
      </c>
      <c r="AG294" t="str">
        <f t="shared" si="50"/>
        <v>Human Osteopontin Recombinant Protein His Tag Lyophilized</v>
      </c>
    </row>
    <row r="295" spans="1:33" x14ac:dyDescent="0.35">
      <c r="A295" t="s">
        <v>37797</v>
      </c>
      <c r="B295" t="s">
        <v>33408</v>
      </c>
      <c r="C295" s="11" t="s">
        <v>34988</v>
      </c>
      <c r="D295" t="s">
        <v>12119</v>
      </c>
      <c r="F295" t="s">
        <v>33410</v>
      </c>
      <c r="G295" t="s">
        <v>33415</v>
      </c>
      <c r="K295" t="str">
        <f t="shared" si="46"/>
        <v>LY</v>
      </c>
      <c r="L295" t="s">
        <v>31510</v>
      </c>
      <c r="M295" s="20" t="str">
        <f t="shared" si="44"/>
        <v>IHUCD134RHISLY100UG</v>
      </c>
      <c r="O295" t="s">
        <v>12119</v>
      </c>
      <c r="R295" t="str">
        <f t="shared" si="45"/>
        <v/>
      </c>
      <c r="S295" t="str">
        <f t="shared" si="47"/>
        <v/>
      </c>
      <c r="U295" t="str">
        <f t="shared" si="51"/>
        <v/>
      </c>
      <c r="V295" t="str">
        <f t="shared" si="52"/>
        <v>HIS</v>
      </c>
      <c r="W295" t="str">
        <f t="shared" si="53"/>
        <v/>
      </c>
      <c r="AB295" s="11" t="s">
        <v>34988</v>
      </c>
      <c r="AC295" s="11" t="s">
        <v>3</v>
      </c>
      <c r="AD295" t="str">
        <f t="shared" si="48"/>
        <v>Human Human CD134 Recombinant Protein His Tag Lyophilized 100UG</v>
      </c>
      <c r="AE295" t="str">
        <f t="shared" si="49"/>
        <v>Human Human CD134 Recombinant Protein His Tag Lyophilized 100UG</v>
      </c>
      <c r="AF295" s="10" t="s">
        <v>29581</v>
      </c>
      <c r="AG295" t="str">
        <f t="shared" si="50"/>
        <v>Human CD134 Recombinant Protein His Tag Lyophilized</v>
      </c>
    </row>
    <row r="296" spans="1:33" x14ac:dyDescent="0.35">
      <c r="A296" t="s">
        <v>37798</v>
      </c>
      <c r="B296" t="s">
        <v>33408</v>
      </c>
      <c r="C296" s="11" t="s">
        <v>34988</v>
      </c>
      <c r="D296" t="s">
        <v>12119</v>
      </c>
      <c r="F296" t="s">
        <v>33410</v>
      </c>
      <c r="G296" t="s">
        <v>35527</v>
      </c>
      <c r="K296" t="str">
        <f t="shared" si="46"/>
        <v>LY</v>
      </c>
      <c r="L296" t="s">
        <v>31510</v>
      </c>
      <c r="M296" s="20" t="str">
        <f t="shared" si="44"/>
        <v>IHUCD134RCFCLY100UG</v>
      </c>
      <c r="O296" t="s">
        <v>12119</v>
      </c>
      <c r="R296" t="str">
        <f t="shared" si="45"/>
        <v/>
      </c>
      <c r="S296" t="str">
        <f t="shared" si="47"/>
        <v/>
      </c>
      <c r="U296" t="str">
        <f t="shared" si="51"/>
        <v>CFC</v>
      </c>
      <c r="V296" t="str">
        <f t="shared" si="52"/>
        <v/>
      </c>
      <c r="W296" t="str">
        <f t="shared" si="53"/>
        <v/>
      </c>
      <c r="AB296" s="11" t="s">
        <v>34988</v>
      </c>
      <c r="AC296" s="11" t="s">
        <v>3</v>
      </c>
      <c r="AD296" t="str">
        <f t="shared" si="48"/>
        <v>Human Human CD134 Recombinant Protein C-Fc Tag Lyophilized 100UG</v>
      </c>
      <c r="AE296" t="str">
        <f t="shared" si="49"/>
        <v>Human Human CD134 Recombinant Protein C-Fc Tag Lyophilized 100UG</v>
      </c>
      <c r="AF296" s="10" t="s">
        <v>29582</v>
      </c>
      <c r="AG296" t="str">
        <f t="shared" si="50"/>
        <v>Human CD134 Recombinant Protein C-Fc Tag Lyophilized</v>
      </c>
    </row>
    <row r="297" spans="1:33" x14ac:dyDescent="0.35">
      <c r="A297" t="s">
        <v>37799</v>
      </c>
      <c r="B297" t="s">
        <v>33408</v>
      </c>
      <c r="C297" s="11" t="s">
        <v>34988</v>
      </c>
      <c r="D297" t="s">
        <v>17153</v>
      </c>
      <c r="F297" t="s">
        <v>33410</v>
      </c>
      <c r="G297" t="s">
        <v>33415</v>
      </c>
      <c r="K297" t="str">
        <f t="shared" si="46"/>
        <v>LY</v>
      </c>
      <c r="L297" t="s">
        <v>31510</v>
      </c>
      <c r="M297" s="20" t="str">
        <f t="shared" si="44"/>
        <v>IHUCD200RHISLY100UG</v>
      </c>
      <c r="O297" t="s">
        <v>17153</v>
      </c>
      <c r="R297" t="str">
        <f t="shared" si="45"/>
        <v/>
      </c>
      <c r="S297" t="str">
        <f t="shared" si="47"/>
        <v/>
      </c>
      <c r="U297" t="str">
        <f t="shared" si="51"/>
        <v/>
      </c>
      <c r="V297" t="str">
        <f t="shared" si="52"/>
        <v>HIS</v>
      </c>
      <c r="W297" t="str">
        <f t="shared" si="53"/>
        <v/>
      </c>
      <c r="AB297" s="11" t="s">
        <v>34988</v>
      </c>
      <c r="AC297" s="11" t="s">
        <v>3</v>
      </c>
      <c r="AD297" t="str">
        <f t="shared" si="48"/>
        <v>Human Human CD200 Recombinant Protein His Tag Lyophilized 100UG</v>
      </c>
      <c r="AE297" t="str">
        <f t="shared" si="49"/>
        <v>Human Human CD200 Recombinant Protein His Tag Lyophilized 100UG</v>
      </c>
      <c r="AF297" s="10" t="s">
        <v>29583</v>
      </c>
      <c r="AG297" t="str">
        <f t="shared" si="50"/>
        <v>Human CD200 Recombinant Protein His Tag Lyophilized</v>
      </c>
    </row>
    <row r="298" spans="1:33" x14ac:dyDescent="0.35">
      <c r="A298" t="s">
        <v>37800</v>
      </c>
      <c r="B298" t="s">
        <v>33408</v>
      </c>
      <c r="C298" s="11" t="s">
        <v>34988</v>
      </c>
      <c r="D298" t="s">
        <v>17153</v>
      </c>
      <c r="F298" t="s">
        <v>33410</v>
      </c>
      <c r="G298" t="s">
        <v>35527</v>
      </c>
      <c r="K298" t="str">
        <f t="shared" si="46"/>
        <v>LY</v>
      </c>
      <c r="L298" t="s">
        <v>31510</v>
      </c>
      <c r="M298" s="20" t="str">
        <f t="shared" si="44"/>
        <v>IHUCD200RCFCLY100UG</v>
      </c>
      <c r="O298" t="s">
        <v>17153</v>
      </c>
      <c r="R298" t="str">
        <f t="shared" si="45"/>
        <v/>
      </c>
      <c r="S298" t="str">
        <f t="shared" si="47"/>
        <v/>
      </c>
      <c r="U298" t="str">
        <f t="shared" si="51"/>
        <v>CFC</v>
      </c>
      <c r="V298" t="str">
        <f t="shared" si="52"/>
        <v/>
      </c>
      <c r="W298" t="str">
        <f t="shared" si="53"/>
        <v/>
      </c>
      <c r="AB298" s="11" t="s">
        <v>34988</v>
      </c>
      <c r="AC298" s="11" t="s">
        <v>3</v>
      </c>
      <c r="AD298" t="str">
        <f t="shared" si="48"/>
        <v>Human Human CD200 Recombinant Protein C-Fc Tag Lyophilized 100UG</v>
      </c>
      <c r="AE298" t="str">
        <f t="shared" si="49"/>
        <v>Human Human CD200 Recombinant Protein C-Fc Tag Lyophilized 100UG</v>
      </c>
      <c r="AF298" s="10" t="s">
        <v>29584</v>
      </c>
      <c r="AG298" t="str">
        <f t="shared" si="50"/>
        <v>Human CD200 Recombinant Protein C-Fc Tag Lyophilized</v>
      </c>
    </row>
    <row r="299" spans="1:33" x14ac:dyDescent="0.35">
      <c r="A299" t="s">
        <v>37801</v>
      </c>
      <c r="B299" t="s">
        <v>33408</v>
      </c>
      <c r="C299" s="11" t="s">
        <v>34988</v>
      </c>
      <c r="D299" t="s">
        <v>83</v>
      </c>
      <c r="F299" t="s">
        <v>33410</v>
      </c>
      <c r="G299" t="s">
        <v>33415</v>
      </c>
      <c r="K299" t="str">
        <f t="shared" si="46"/>
        <v>LY</v>
      </c>
      <c r="L299" t="s">
        <v>31513</v>
      </c>
      <c r="M299" s="20" t="str">
        <f t="shared" si="44"/>
        <v>IHUPCSK9RHISLY50UG</v>
      </c>
      <c r="O299" t="s">
        <v>83</v>
      </c>
      <c r="R299" t="str">
        <f t="shared" si="45"/>
        <v/>
      </c>
      <c r="S299" t="str">
        <f t="shared" si="47"/>
        <v/>
      </c>
      <c r="U299" t="str">
        <f t="shared" si="51"/>
        <v/>
      </c>
      <c r="V299" t="str">
        <f t="shared" si="52"/>
        <v>HIS</v>
      </c>
      <c r="W299" t="str">
        <f t="shared" si="53"/>
        <v/>
      </c>
      <c r="AB299" s="11" t="s">
        <v>34988</v>
      </c>
      <c r="AC299" s="11" t="s">
        <v>3</v>
      </c>
      <c r="AD299" t="str">
        <f t="shared" si="48"/>
        <v>Human Human PCSK9 Recombinant Protein His Tag Lyophilized 50UG</v>
      </c>
      <c r="AE299" t="str">
        <f t="shared" si="49"/>
        <v>Human Human PCSK9 Recombinant Protein His Tag Lyophilized 50UG</v>
      </c>
      <c r="AF299" s="10" t="s">
        <v>29585</v>
      </c>
      <c r="AG299" t="str">
        <f t="shared" si="50"/>
        <v>Human PCSK9 Recombinant Protein His Tag Lyophilized</v>
      </c>
    </row>
    <row r="300" spans="1:33" x14ac:dyDescent="0.35">
      <c r="A300" t="s">
        <v>37802</v>
      </c>
      <c r="B300" t="s">
        <v>33408</v>
      </c>
      <c r="C300" s="11" t="s">
        <v>34988</v>
      </c>
      <c r="D300" t="s">
        <v>83</v>
      </c>
      <c r="F300" t="s">
        <v>33410</v>
      </c>
      <c r="G300" t="s">
        <v>33415</v>
      </c>
      <c r="K300" t="str">
        <f t="shared" si="46"/>
        <v>LY</v>
      </c>
      <c r="L300" t="s">
        <v>31510</v>
      </c>
      <c r="M300" s="20" t="str">
        <f t="shared" si="44"/>
        <v>IHUPCSK9RHISLY100UG</v>
      </c>
      <c r="O300" t="s">
        <v>83</v>
      </c>
      <c r="R300" t="str">
        <f t="shared" si="45"/>
        <v/>
      </c>
      <c r="S300" t="str">
        <f t="shared" si="47"/>
        <v/>
      </c>
      <c r="U300" t="str">
        <f t="shared" si="51"/>
        <v/>
      </c>
      <c r="V300" t="str">
        <f t="shared" si="52"/>
        <v>HIS</v>
      </c>
      <c r="W300" t="str">
        <f t="shared" si="53"/>
        <v/>
      </c>
      <c r="AB300" s="11" t="s">
        <v>34988</v>
      </c>
      <c r="AC300" s="11" t="s">
        <v>3</v>
      </c>
      <c r="AD300" t="str">
        <f t="shared" si="48"/>
        <v>Human Human PCSK9 Recombinant Protein His Tag Lyophilized 100UG</v>
      </c>
      <c r="AE300" t="str">
        <f t="shared" si="49"/>
        <v>Human Human PCSK9 Recombinant Protein His Tag Lyophilized 100UG</v>
      </c>
      <c r="AF300" s="10" t="s">
        <v>29585</v>
      </c>
      <c r="AG300" t="str">
        <f t="shared" si="50"/>
        <v>Human PCSK9 Recombinant Protein His Tag Lyophilized</v>
      </c>
    </row>
    <row r="301" spans="1:33" x14ac:dyDescent="0.35">
      <c r="A301" t="s">
        <v>37803</v>
      </c>
      <c r="B301" t="s">
        <v>33408</v>
      </c>
      <c r="C301" s="11" t="s">
        <v>37506</v>
      </c>
      <c r="D301" t="s">
        <v>83</v>
      </c>
      <c r="F301" t="s">
        <v>33410</v>
      </c>
      <c r="G301" t="s">
        <v>33415</v>
      </c>
      <c r="K301" t="str">
        <f t="shared" si="46"/>
        <v>LY</v>
      </c>
      <c r="L301" t="s">
        <v>31513</v>
      </c>
      <c r="M301" s="20" t="str">
        <f t="shared" si="44"/>
        <v>IRTPCSK9RHISLY50UG</v>
      </c>
      <c r="O301" t="s">
        <v>83</v>
      </c>
      <c r="R301" t="str">
        <f t="shared" si="45"/>
        <v/>
      </c>
      <c r="S301" t="str">
        <f t="shared" si="47"/>
        <v/>
      </c>
      <c r="U301" t="str">
        <f t="shared" si="51"/>
        <v/>
      </c>
      <c r="V301" t="str">
        <f t="shared" si="52"/>
        <v>HIS</v>
      </c>
      <c r="W301" t="str">
        <f t="shared" si="53"/>
        <v/>
      </c>
      <c r="AB301" s="11" t="s">
        <v>37506</v>
      </c>
      <c r="AC301" s="11" t="s">
        <v>14</v>
      </c>
      <c r="AD301" t="str">
        <f t="shared" si="48"/>
        <v>Rat Rat PCSK9 Recombinant Protein His Tag Lyophilized 50UG</v>
      </c>
      <c r="AE301" t="str">
        <f t="shared" si="49"/>
        <v>Rat Rat PCSK9 Recombinant Protein His Tag Lyophilized 50UG</v>
      </c>
      <c r="AF301" s="10" t="s">
        <v>29585</v>
      </c>
      <c r="AG301" t="str">
        <f t="shared" si="50"/>
        <v>Rat PCSK9 Recombinant Protein His Tag Lyophilized</v>
      </c>
    </row>
    <row r="302" spans="1:33" x14ac:dyDescent="0.35">
      <c r="A302" t="s">
        <v>37804</v>
      </c>
      <c r="B302" t="s">
        <v>33408</v>
      </c>
      <c r="C302" s="11" t="s">
        <v>34988</v>
      </c>
      <c r="D302" t="s">
        <v>34833</v>
      </c>
      <c r="F302" t="s">
        <v>33410</v>
      </c>
      <c r="G302" t="s">
        <v>33415</v>
      </c>
      <c r="K302" t="str">
        <f t="shared" si="46"/>
        <v>LY</v>
      </c>
      <c r="L302" t="s">
        <v>31513</v>
      </c>
      <c r="M302" s="20" t="str">
        <f t="shared" si="44"/>
        <v>IHUD374YRHISLY50UG</v>
      </c>
      <c r="O302" t="s">
        <v>35474</v>
      </c>
      <c r="R302" t="str">
        <f t="shared" si="45"/>
        <v/>
      </c>
      <c r="S302" t="str">
        <f t="shared" si="47"/>
        <v/>
      </c>
      <c r="U302" t="str">
        <f t="shared" si="51"/>
        <v/>
      </c>
      <c r="V302" t="str">
        <f t="shared" si="52"/>
        <v>HIS</v>
      </c>
      <c r="W302" t="str">
        <f t="shared" si="53"/>
        <v/>
      </c>
      <c r="AB302" s="11" t="s">
        <v>34988</v>
      </c>
      <c r="AC302" s="11" t="s">
        <v>3</v>
      </c>
      <c r="AD302" t="str">
        <f t="shared" si="48"/>
        <v>Human Human PCSK9 (D374Y) Recombinant Protein His Tag Lyophilized 50UG</v>
      </c>
      <c r="AE302" t="str">
        <f t="shared" si="49"/>
        <v>Human Human PCSK9 (D374Y) Recombinant Protein His Tag Lyophilized 50UG</v>
      </c>
      <c r="AF302" s="10" t="s">
        <v>29586</v>
      </c>
      <c r="AG302" t="str">
        <f t="shared" si="50"/>
        <v>Human PCSK9 (D374Y) Recombinant Protein His Tag Lyophilized</v>
      </c>
    </row>
    <row r="303" spans="1:33" x14ac:dyDescent="0.35">
      <c r="A303" t="s">
        <v>37805</v>
      </c>
      <c r="B303" t="s">
        <v>33408</v>
      </c>
      <c r="C303" s="11" t="s">
        <v>34988</v>
      </c>
      <c r="D303" t="s">
        <v>34658</v>
      </c>
      <c r="F303" t="s">
        <v>33410</v>
      </c>
      <c r="G303" t="s">
        <v>33415</v>
      </c>
      <c r="K303" t="str">
        <f t="shared" si="46"/>
        <v>LY</v>
      </c>
      <c r="L303" t="s">
        <v>31513</v>
      </c>
      <c r="M303" s="20" t="str">
        <f t="shared" si="44"/>
        <v>IHUPD1RHISLY50UG</v>
      </c>
      <c r="O303" t="s">
        <v>34658</v>
      </c>
      <c r="R303" t="str">
        <f t="shared" si="45"/>
        <v/>
      </c>
      <c r="S303" t="str">
        <f t="shared" si="47"/>
        <v/>
      </c>
      <c r="U303" t="str">
        <f t="shared" si="51"/>
        <v/>
      </c>
      <c r="V303" t="str">
        <f t="shared" si="52"/>
        <v>HIS</v>
      </c>
      <c r="W303" t="str">
        <f t="shared" si="53"/>
        <v/>
      </c>
      <c r="AB303" s="11" t="s">
        <v>34988</v>
      </c>
      <c r="AC303" s="11" t="s">
        <v>3</v>
      </c>
      <c r="AD303" t="str">
        <f t="shared" si="48"/>
        <v>Human Human PD1 Recombinant Protein His Tag Lyophilized 50UG</v>
      </c>
      <c r="AE303" t="str">
        <f t="shared" si="49"/>
        <v>Human Human PD1 Recombinant Protein His Tag Lyophilized 50UG</v>
      </c>
      <c r="AF303" s="10" t="s">
        <v>29587</v>
      </c>
      <c r="AG303" t="str">
        <f t="shared" si="50"/>
        <v>Human PD1 Recombinant Protein His Tag Lyophilized</v>
      </c>
    </row>
    <row r="304" spans="1:33" x14ac:dyDescent="0.35">
      <c r="A304" t="s">
        <v>37806</v>
      </c>
      <c r="B304" t="s">
        <v>33408</v>
      </c>
      <c r="C304" s="11" t="s">
        <v>34988</v>
      </c>
      <c r="D304" t="s">
        <v>34659</v>
      </c>
      <c r="F304" t="s">
        <v>33410</v>
      </c>
      <c r="G304" t="s">
        <v>35527</v>
      </c>
      <c r="K304" t="str">
        <f t="shared" si="46"/>
        <v>LY</v>
      </c>
      <c r="L304" t="s">
        <v>31510</v>
      </c>
      <c r="M304" s="20" t="str">
        <f t="shared" si="44"/>
        <v>IHUPDL1RCFCLY100UG</v>
      </c>
      <c r="O304" t="s">
        <v>34659</v>
      </c>
      <c r="R304" t="str">
        <f t="shared" si="45"/>
        <v/>
      </c>
      <c r="S304" t="str">
        <f t="shared" si="47"/>
        <v/>
      </c>
      <c r="U304" t="str">
        <f t="shared" si="51"/>
        <v>CFC</v>
      </c>
      <c r="V304" t="str">
        <f t="shared" si="52"/>
        <v/>
      </c>
      <c r="W304" t="str">
        <f t="shared" si="53"/>
        <v/>
      </c>
      <c r="AB304" s="11" t="s">
        <v>34988</v>
      </c>
      <c r="AC304" s="11" t="s">
        <v>3</v>
      </c>
      <c r="AD304" t="str">
        <f t="shared" si="48"/>
        <v>Human Human PDL1 Recombinant Protein C-Fc Tag Lyophilized 100UG</v>
      </c>
      <c r="AE304" t="str">
        <f t="shared" si="49"/>
        <v>Human Human PDL1 Recombinant Protein C-Fc Tag Lyophilized 100UG</v>
      </c>
      <c r="AF304" s="10" t="s">
        <v>29588</v>
      </c>
      <c r="AG304" t="str">
        <f t="shared" si="50"/>
        <v>Human PDL1 Recombinant Protein C-Fc Tag Lyophilized</v>
      </c>
    </row>
    <row r="305" spans="1:33" x14ac:dyDescent="0.35">
      <c r="A305" t="s">
        <v>37807</v>
      </c>
      <c r="B305" t="s">
        <v>33408</v>
      </c>
      <c r="C305" s="11" t="s">
        <v>34988</v>
      </c>
      <c r="D305" t="s">
        <v>34658</v>
      </c>
      <c r="F305" t="s">
        <v>33410</v>
      </c>
      <c r="G305" t="s">
        <v>35527</v>
      </c>
      <c r="K305" t="str">
        <f t="shared" si="46"/>
        <v>LY</v>
      </c>
      <c r="L305" t="s">
        <v>31510</v>
      </c>
      <c r="M305" s="20" t="str">
        <f t="shared" si="44"/>
        <v>IHUPD1RCFCLY100UG</v>
      </c>
      <c r="O305" t="s">
        <v>34658</v>
      </c>
      <c r="R305" t="str">
        <f t="shared" si="45"/>
        <v/>
      </c>
      <c r="S305" t="str">
        <f t="shared" si="47"/>
        <v/>
      </c>
      <c r="U305" t="str">
        <f t="shared" si="51"/>
        <v>CFC</v>
      </c>
      <c r="V305" t="str">
        <f t="shared" si="52"/>
        <v/>
      </c>
      <c r="W305" t="str">
        <f t="shared" si="53"/>
        <v/>
      </c>
      <c r="AB305" s="11" t="s">
        <v>34988</v>
      </c>
      <c r="AC305" s="11" t="s">
        <v>3</v>
      </c>
      <c r="AD305" t="str">
        <f t="shared" si="48"/>
        <v>Human Human PD1 Recombinant Protein C-Fc Tag Lyophilized 100UG</v>
      </c>
      <c r="AE305" t="str">
        <f t="shared" si="49"/>
        <v>Human Human PD1 Recombinant Protein C-Fc Tag Lyophilized 100UG</v>
      </c>
      <c r="AF305" s="10" t="s">
        <v>29589</v>
      </c>
      <c r="AG305" t="str">
        <f t="shared" si="50"/>
        <v>Human PD1 Recombinant Protein C-Fc Tag Lyophilized</v>
      </c>
    </row>
    <row r="306" spans="1:33" x14ac:dyDescent="0.35">
      <c r="A306" t="s">
        <v>37808</v>
      </c>
      <c r="B306" t="s">
        <v>33408</v>
      </c>
      <c r="C306" s="11" t="s">
        <v>37509</v>
      </c>
      <c r="D306" t="s">
        <v>34659</v>
      </c>
      <c r="F306" t="s">
        <v>33410</v>
      </c>
      <c r="G306" t="s">
        <v>33415</v>
      </c>
      <c r="K306" t="str">
        <f t="shared" si="46"/>
        <v>LY</v>
      </c>
      <c r="L306" t="s">
        <v>31510</v>
      </c>
      <c r="M306" s="20" t="str">
        <f t="shared" si="44"/>
        <v>IMNPDL1RHISLY100UG</v>
      </c>
      <c r="O306" t="s">
        <v>34659</v>
      </c>
      <c r="R306" t="str">
        <f t="shared" si="45"/>
        <v/>
      </c>
      <c r="S306" t="str">
        <f t="shared" si="47"/>
        <v/>
      </c>
      <c r="U306" t="str">
        <f t="shared" si="51"/>
        <v/>
      </c>
      <c r="V306" t="str">
        <f t="shared" si="52"/>
        <v>HIS</v>
      </c>
      <c r="W306" t="str">
        <f t="shared" si="53"/>
        <v/>
      </c>
      <c r="AB306" s="11" t="s">
        <v>37509</v>
      </c>
      <c r="AC306" s="11" t="s">
        <v>37197</v>
      </c>
      <c r="AD306" t="str">
        <f t="shared" si="48"/>
        <v>Monkey Monkey PDL1 Recombinant Protein His Tag Lyophilized 100UG</v>
      </c>
      <c r="AE306" t="str">
        <f t="shared" si="49"/>
        <v>Monkey Monkey PDL1 Recombinant Protein His Tag Lyophilized 100UG</v>
      </c>
      <c r="AF306" s="10" t="s">
        <v>29590</v>
      </c>
      <c r="AG306" t="str">
        <f t="shared" si="50"/>
        <v>Monkey PDL1 Recombinant Protein His Tag Lyophilized</v>
      </c>
    </row>
    <row r="307" spans="1:33" x14ac:dyDescent="0.35">
      <c r="A307" t="s">
        <v>37809</v>
      </c>
      <c r="B307" t="s">
        <v>33408</v>
      </c>
      <c r="C307" s="11" t="s">
        <v>34988</v>
      </c>
      <c r="D307" t="s">
        <v>34658</v>
      </c>
      <c r="F307" t="s">
        <v>33410</v>
      </c>
      <c r="G307" t="s">
        <v>33415</v>
      </c>
      <c r="K307" t="str">
        <f t="shared" si="46"/>
        <v>LY</v>
      </c>
      <c r="L307" t="s">
        <v>31510</v>
      </c>
      <c r="M307" s="20" t="str">
        <f t="shared" si="44"/>
        <v>IHUPD1RHISLY100UG</v>
      </c>
      <c r="O307" t="s">
        <v>34658</v>
      </c>
      <c r="R307" t="str">
        <f t="shared" si="45"/>
        <v/>
      </c>
      <c r="S307" t="str">
        <f t="shared" si="47"/>
        <v/>
      </c>
      <c r="U307" t="str">
        <f t="shared" si="51"/>
        <v/>
      </c>
      <c r="V307" t="str">
        <f t="shared" si="52"/>
        <v>HIS</v>
      </c>
      <c r="W307" t="str">
        <f t="shared" si="53"/>
        <v/>
      </c>
      <c r="AB307" s="11" t="s">
        <v>34988</v>
      </c>
      <c r="AC307" s="11" t="s">
        <v>3</v>
      </c>
      <c r="AD307" t="str">
        <f t="shared" si="48"/>
        <v>Human Human PD1 Recombinant Protein His Tag Lyophilized 100UG</v>
      </c>
      <c r="AE307" t="str">
        <f t="shared" si="49"/>
        <v>Human Human PD1 Recombinant Protein His Tag Lyophilized 100UG</v>
      </c>
      <c r="AF307" s="10" t="s">
        <v>29587</v>
      </c>
      <c r="AG307" t="str">
        <f t="shared" si="50"/>
        <v>Human PD1 Recombinant Protein His Tag Lyophilized</v>
      </c>
    </row>
    <row r="308" spans="1:33" x14ac:dyDescent="0.35">
      <c r="A308" t="s">
        <v>37810</v>
      </c>
      <c r="B308" t="s">
        <v>33408</v>
      </c>
      <c r="C308" s="11" t="s">
        <v>34988</v>
      </c>
      <c r="D308" t="s">
        <v>34659</v>
      </c>
      <c r="F308" t="s">
        <v>33410</v>
      </c>
      <c r="G308" t="s">
        <v>33415</v>
      </c>
      <c r="K308" t="str">
        <f t="shared" si="46"/>
        <v>LY</v>
      </c>
      <c r="L308" t="s">
        <v>31510</v>
      </c>
      <c r="M308" s="20" t="str">
        <f t="shared" si="44"/>
        <v>IHUPDL1RHISLY100UG</v>
      </c>
      <c r="O308" t="s">
        <v>34659</v>
      </c>
      <c r="R308" t="str">
        <f t="shared" si="45"/>
        <v/>
      </c>
      <c r="S308" t="str">
        <f t="shared" si="47"/>
        <v/>
      </c>
      <c r="U308" t="str">
        <f t="shared" si="51"/>
        <v/>
      </c>
      <c r="V308" t="str">
        <f t="shared" si="52"/>
        <v>HIS</v>
      </c>
      <c r="W308" t="str">
        <f t="shared" si="53"/>
        <v/>
      </c>
      <c r="AB308" s="11" t="s">
        <v>34988</v>
      </c>
      <c r="AC308" s="11" t="s">
        <v>3</v>
      </c>
      <c r="AD308" t="str">
        <f t="shared" si="48"/>
        <v>Human Human PDL1 Recombinant Protein His Tag Lyophilized 100UG</v>
      </c>
      <c r="AE308" t="str">
        <f t="shared" si="49"/>
        <v>Human Human PDL1 Recombinant Protein His Tag Lyophilized 100UG</v>
      </c>
      <c r="AF308" s="10" t="s">
        <v>29590</v>
      </c>
      <c r="AG308" t="str">
        <f t="shared" si="50"/>
        <v>Human PDL1 Recombinant Protein His Tag Lyophilized</v>
      </c>
    </row>
    <row r="309" spans="1:33" x14ac:dyDescent="0.35">
      <c r="A309" t="s">
        <v>37807</v>
      </c>
      <c r="B309" t="s">
        <v>33408</v>
      </c>
      <c r="C309" s="11" t="s">
        <v>34988</v>
      </c>
      <c r="D309" t="s">
        <v>34658</v>
      </c>
      <c r="F309" t="s">
        <v>33410</v>
      </c>
      <c r="G309" t="s">
        <v>35527</v>
      </c>
      <c r="K309" t="str">
        <f t="shared" si="46"/>
        <v>LY</v>
      </c>
      <c r="L309" t="s">
        <v>31510</v>
      </c>
      <c r="M309" s="20" t="str">
        <f t="shared" si="44"/>
        <v>IHUPD1RCFCLY100UG</v>
      </c>
      <c r="O309" t="s">
        <v>34658</v>
      </c>
      <c r="R309" t="str">
        <f t="shared" si="45"/>
        <v/>
      </c>
      <c r="S309" t="str">
        <f t="shared" si="47"/>
        <v/>
      </c>
      <c r="U309" t="str">
        <f t="shared" si="51"/>
        <v>CFC</v>
      </c>
      <c r="V309" t="str">
        <f t="shared" si="52"/>
        <v/>
      </c>
      <c r="W309" t="str">
        <f t="shared" si="53"/>
        <v/>
      </c>
      <c r="AB309" s="11" t="s">
        <v>34988</v>
      </c>
      <c r="AC309" s="11" t="s">
        <v>3</v>
      </c>
      <c r="AD309" t="str">
        <f t="shared" si="48"/>
        <v>Human Human PD1 Recombinant Protein C-Fc Tag Lyophilized 100UG</v>
      </c>
      <c r="AE309" t="str">
        <f t="shared" si="49"/>
        <v>Human Human PD1 Recombinant Protein C-Fc Tag Lyophilized 100UG</v>
      </c>
      <c r="AF309" s="10" t="s">
        <v>29589</v>
      </c>
      <c r="AG309" t="str">
        <f t="shared" si="50"/>
        <v>Human PD1 Recombinant Protein C-Fc Tag Lyophilized</v>
      </c>
    </row>
    <row r="310" spans="1:33" x14ac:dyDescent="0.35">
      <c r="A310" t="s">
        <v>37806</v>
      </c>
      <c r="B310" t="s">
        <v>33408</v>
      </c>
      <c r="C310" s="11" t="s">
        <v>34988</v>
      </c>
      <c r="D310" t="s">
        <v>34659</v>
      </c>
      <c r="F310" t="s">
        <v>33410</v>
      </c>
      <c r="G310" t="s">
        <v>35527</v>
      </c>
      <c r="K310" t="str">
        <f t="shared" si="46"/>
        <v>LY</v>
      </c>
      <c r="L310" t="s">
        <v>31510</v>
      </c>
      <c r="M310" s="20" t="str">
        <f t="shared" si="44"/>
        <v>IHUPDL1RCFCLY100UG</v>
      </c>
      <c r="O310" t="s">
        <v>34659</v>
      </c>
      <c r="R310" t="str">
        <f t="shared" si="45"/>
        <v/>
      </c>
      <c r="S310" t="str">
        <f t="shared" si="47"/>
        <v/>
      </c>
      <c r="U310" t="str">
        <f t="shared" si="51"/>
        <v>CFC</v>
      </c>
      <c r="V310" t="str">
        <f t="shared" si="52"/>
        <v/>
      </c>
      <c r="W310" t="str">
        <f t="shared" si="53"/>
        <v/>
      </c>
      <c r="AB310" s="11" t="s">
        <v>34988</v>
      </c>
      <c r="AC310" s="11" t="s">
        <v>3</v>
      </c>
      <c r="AD310" t="str">
        <f t="shared" si="48"/>
        <v>Human Human PDL1 Recombinant Protein C-Fc Tag Lyophilized 100UG</v>
      </c>
      <c r="AE310" t="str">
        <f t="shared" si="49"/>
        <v>Human Human PDL1 Recombinant Protein C-Fc Tag Lyophilized 100UG</v>
      </c>
      <c r="AF310" s="10" t="s">
        <v>29588</v>
      </c>
      <c r="AG310" t="str">
        <f t="shared" si="50"/>
        <v>Human PDL1 Recombinant Protein C-Fc Tag Lyophilized</v>
      </c>
    </row>
    <row r="311" spans="1:33" x14ac:dyDescent="0.35">
      <c r="A311" t="s">
        <v>37811</v>
      </c>
      <c r="B311" t="s">
        <v>33408</v>
      </c>
      <c r="C311" s="11" t="s">
        <v>34988</v>
      </c>
      <c r="D311" t="s">
        <v>34659</v>
      </c>
      <c r="F311" t="s">
        <v>33410</v>
      </c>
      <c r="G311" t="s">
        <v>37486</v>
      </c>
      <c r="K311" t="str">
        <f t="shared" si="46"/>
        <v>LY</v>
      </c>
      <c r="L311" t="s">
        <v>31512</v>
      </c>
      <c r="M311" s="20" t="str">
        <f t="shared" si="44"/>
        <v>IHUPDL1RCTWINSTREPLY25UG</v>
      </c>
      <c r="O311" t="s">
        <v>34659</v>
      </c>
      <c r="R311" t="str">
        <f t="shared" si="45"/>
        <v/>
      </c>
      <c r="S311" t="str">
        <f t="shared" si="47"/>
        <v/>
      </c>
      <c r="U311" t="str">
        <f t="shared" si="51"/>
        <v/>
      </c>
      <c r="V311" t="str">
        <f t="shared" si="52"/>
        <v/>
      </c>
      <c r="W311" t="str">
        <f t="shared" si="53"/>
        <v/>
      </c>
      <c r="AB311" s="11" t="s">
        <v>34988</v>
      </c>
      <c r="AC311" s="11" t="s">
        <v>3</v>
      </c>
      <c r="AD311" t="str">
        <f t="shared" si="48"/>
        <v>Human Human PDL1 Recombinant Protein C-Twin Strep Tag Lyophilized 25UG</v>
      </c>
      <c r="AE311" t="str">
        <f t="shared" si="49"/>
        <v>Human Human PDL1 Recombinant Protein C-Twin Strep Tag Lyophilized 25UG</v>
      </c>
      <c r="AF311" s="10" t="s">
        <v>29591</v>
      </c>
      <c r="AG311" t="str">
        <f t="shared" si="50"/>
        <v>Human PDL1 Recombinant Protein C-Twin Strep Tag Lyophilized</v>
      </c>
    </row>
    <row r="312" spans="1:33" x14ac:dyDescent="0.35">
      <c r="A312" t="s">
        <v>37812</v>
      </c>
      <c r="B312" t="s">
        <v>33408</v>
      </c>
      <c r="C312" s="11" t="s">
        <v>34988</v>
      </c>
      <c r="D312" t="s">
        <v>34658</v>
      </c>
      <c r="F312" t="s">
        <v>33410</v>
      </c>
      <c r="G312" t="s">
        <v>37486</v>
      </c>
      <c r="K312" t="str">
        <f t="shared" si="46"/>
        <v>LY</v>
      </c>
      <c r="L312" t="s">
        <v>31512</v>
      </c>
      <c r="M312" s="20" t="str">
        <f t="shared" si="44"/>
        <v>IHUPD1RCTWINSTREPLY25UG</v>
      </c>
      <c r="O312" t="s">
        <v>34658</v>
      </c>
      <c r="R312" t="str">
        <f t="shared" si="45"/>
        <v/>
      </c>
      <c r="S312" t="str">
        <f t="shared" si="47"/>
        <v/>
      </c>
      <c r="U312" t="str">
        <f t="shared" si="51"/>
        <v/>
      </c>
      <c r="V312" t="str">
        <f t="shared" si="52"/>
        <v/>
      </c>
      <c r="W312" t="str">
        <f t="shared" si="53"/>
        <v/>
      </c>
      <c r="AB312" s="11" t="s">
        <v>34988</v>
      </c>
      <c r="AC312" s="11" t="s">
        <v>3</v>
      </c>
      <c r="AD312" t="str">
        <f t="shared" si="48"/>
        <v>Human Human PD1 Recombinant Protein C-Twin Strep Tag Lyophilized 25UG</v>
      </c>
      <c r="AE312" t="str">
        <f t="shared" si="49"/>
        <v>Human Human PD1 Recombinant Protein C-Twin Strep Tag Lyophilized 25UG</v>
      </c>
      <c r="AF312" s="10" t="s">
        <v>29592</v>
      </c>
      <c r="AG312" t="str">
        <f t="shared" si="50"/>
        <v>Human PD1 Recombinant Protein C-Twin Strep Tag Lyophilized</v>
      </c>
    </row>
    <row r="313" spans="1:33" x14ac:dyDescent="0.35">
      <c r="A313" t="s">
        <v>37813</v>
      </c>
      <c r="B313" t="s">
        <v>33408</v>
      </c>
      <c r="C313" s="11" t="s">
        <v>37505</v>
      </c>
      <c r="D313" t="s">
        <v>34659</v>
      </c>
      <c r="F313" t="s">
        <v>33410</v>
      </c>
      <c r="G313" t="s">
        <v>33415</v>
      </c>
      <c r="K313" t="str">
        <f t="shared" si="46"/>
        <v>LY</v>
      </c>
      <c r="L313" t="s">
        <v>31510</v>
      </c>
      <c r="M313" s="20" t="str">
        <f t="shared" si="44"/>
        <v>IMSPDL1RHISLY100UG</v>
      </c>
      <c r="O313" t="s">
        <v>34659</v>
      </c>
      <c r="R313" t="str">
        <f t="shared" si="45"/>
        <v/>
      </c>
      <c r="S313" t="str">
        <f t="shared" si="47"/>
        <v/>
      </c>
      <c r="U313" t="str">
        <f t="shared" si="51"/>
        <v/>
      </c>
      <c r="V313" t="str">
        <f t="shared" si="52"/>
        <v>HIS</v>
      </c>
      <c r="W313" t="str">
        <f t="shared" si="53"/>
        <v/>
      </c>
      <c r="AB313" s="11" t="s">
        <v>37505</v>
      </c>
      <c r="AC313" s="11" t="s">
        <v>9</v>
      </c>
      <c r="AD313" t="str">
        <f t="shared" si="48"/>
        <v>Mouse Mouse PDL1 Recombinant Protein His Tag Lyophilized 100UG</v>
      </c>
      <c r="AE313" t="str">
        <f t="shared" si="49"/>
        <v>Mouse Mouse PDL1 Recombinant Protein His Tag Lyophilized 100UG</v>
      </c>
      <c r="AF313" s="10" t="s">
        <v>29590</v>
      </c>
      <c r="AG313" t="str">
        <f t="shared" si="50"/>
        <v>Mouse PDL1 Recombinant Protein His Tag Lyophilized</v>
      </c>
    </row>
    <row r="314" spans="1:33" x14ac:dyDescent="0.35">
      <c r="A314" t="s">
        <v>37814</v>
      </c>
      <c r="B314" t="s">
        <v>33408</v>
      </c>
      <c r="C314" s="11" t="s">
        <v>37505</v>
      </c>
      <c r="D314" t="s">
        <v>34658</v>
      </c>
      <c r="F314" t="s">
        <v>33410</v>
      </c>
      <c r="G314" t="s">
        <v>33415</v>
      </c>
      <c r="K314" t="str">
        <f t="shared" si="46"/>
        <v>LY</v>
      </c>
      <c r="L314" t="s">
        <v>31510</v>
      </c>
      <c r="M314" s="20" t="str">
        <f t="shared" si="44"/>
        <v>IMSPD1RHISLY100UG</v>
      </c>
      <c r="O314" t="s">
        <v>34658</v>
      </c>
      <c r="R314" t="str">
        <f t="shared" si="45"/>
        <v/>
      </c>
      <c r="S314" t="str">
        <f t="shared" si="47"/>
        <v/>
      </c>
      <c r="U314" t="str">
        <f t="shared" si="51"/>
        <v/>
      </c>
      <c r="V314" t="str">
        <f t="shared" si="52"/>
        <v>HIS</v>
      </c>
      <c r="W314" t="str">
        <f t="shared" si="53"/>
        <v/>
      </c>
      <c r="AB314" s="11" t="s">
        <v>37505</v>
      </c>
      <c r="AC314" s="11" t="s">
        <v>9</v>
      </c>
      <c r="AD314" t="str">
        <f t="shared" si="48"/>
        <v>Mouse Mouse PD1 Recombinant Protein His Tag Lyophilized 100UG</v>
      </c>
      <c r="AE314" t="str">
        <f t="shared" si="49"/>
        <v>Mouse Mouse PD1 Recombinant Protein His Tag Lyophilized 100UG</v>
      </c>
      <c r="AF314" s="10" t="s">
        <v>29587</v>
      </c>
      <c r="AG314" t="str">
        <f t="shared" si="50"/>
        <v>Mouse PD1 Recombinant Protein His Tag Lyophilized</v>
      </c>
    </row>
    <row r="315" spans="1:33" x14ac:dyDescent="0.35">
      <c r="A315" t="s">
        <v>37815</v>
      </c>
      <c r="B315" t="s">
        <v>33408</v>
      </c>
      <c r="C315" s="11" t="s">
        <v>34988</v>
      </c>
      <c r="D315" t="s">
        <v>34659</v>
      </c>
      <c r="F315" t="s">
        <v>33410</v>
      </c>
      <c r="G315" t="s">
        <v>35527</v>
      </c>
      <c r="K315" t="str">
        <f t="shared" si="46"/>
        <v>LY</v>
      </c>
      <c r="L315" t="s">
        <v>31511</v>
      </c>
      <c r="M315" s="20" t="str">
        <f t="shared" si="44"/>
        <v>IHUPDL1RCFCLY200UG</v>
      </c>
      <c r="O315" t="s">
        <v>34659</v>
      </c>
      <c r="R315" t="str">
        <f t="shared" si="45"/>
        <v/>
      </c>
      <c r="S315" t="str">
        <f t="shared" si="47"/>
        <v/>
      </c>
      <c r="U315" t="str">
        <f t="shared" si="51"/>
        <v>CFC</v>
      </c>
      <c r="V315" t="str">
        <f t="shared" si="52"/>
        <v/>
      </c>
      <c r="W315" t="str">
        <f t="shared" si="53"/>
        <v/>
      </c>
      <c r="AB315" s="11" t="s">
        <v>34988</v>
      </c>
      <c r="AC315" s="11" t="s">
        <v>3</v>
      </c>
      <c r="AD315" t="str">
        <f t="shared" si="48"/>
        <v>Human Human PDL1 Recombinant Protein C-Fc Tag Lyophilized 200UG</v>
      </c>
      <c r="AE315" t="str">
        <f t="shared" si="49"/>
        <v>Human Human PDL1 Recombinant Protein C-Fc Tag Lyophilized 200UG</v>
      </c>
      <c r="AF315" s="10" t="s">
        <v>29588</v>
      </c>
      <c r="AG315" t="str">
        <f t="shared" si="50"/>
        <v>Human PDL1 Recombinant Protein C-Fc Tag Lyophilized</v>
      </c>
    </row>
    <row r="316" spans="1:33" x14ac:dyDescent="0.35">
      <c r="A316" t="s">
        <v>37807</v>
      </c>
      <c r="B316" t="s">
        <v>33408</v>
      </c>
      <c r="C316" s="11" t="s">
        <v>34988</v>
      </c>
      <c r="D316" t="s">
        <v>34658</v>
      </c>
      <c r="F316" t="s">
        <v>33410</v>
      </c>
      <c r="G316" t="s">
        <v>35527</v>
      </c>
      <c r="K316" t="str">
        <f t="shared" si="46"/>
        <v>LY</v>
      </c>
      <c r="L316" t="s">
        <v>31510</v>
      </c>
      <c r="M316" s="20" t="str">
        <f t="shared" si="44"/>
        <v>IHUPD1RCFCLY100UG</v>
      </c>
      <c r="O316" t="s">
        <v>34658</v>
      </c>
      <c r="R316" t="str">
        <f t="shared" si="45"/>
        <v/>
      </c>
      <c r="S316" t="str">
        <f t="shared" si="47"/>
        <v/>
      </c>
      <c r="U316" t="str">
        <f t="shared" si="51"/>
        <v>CFC</v>
      </c>
      <c r="V316" t="str">
        <f t="shared" si="52"/>
        <v/>
      </c>
      <c r="W316" t="str">
        <f t="shared" si="53"/>
        <v/>
      </c>
      <c r="AB316" s="11" t="s">
        <v>34988</v>
      </c>
      <c r="AC316" s="11" t="s">
        <v>3</v>
      </c>
      <c r="AD316" t="str">
        <f t="shared" si="48"/>
        <v>Human Human PD1 Recombinant Protein C-Fc Tag Lyophilized 100UG</v>
      </c>
      <c r="AE316" t="str">
        <f t="shared" si="49"/>
        <v>Human Human PD1 Recombinant Protein C-Fc Tag Lyophilized 100UG</v>
      </c>
      <c r="AF316" s="10" t="s">
        <v>29589</v>
      </c>
      <c r="AG316" t="str">
        <f t="shared" si="50"/>
        <v>Human PD1 Recombinant Protein C-Fc Tag Lyophilized</v>
      </c>
    </row>
    <row r="317" spans="1:33" x14ac:dyDescent="0.35">
      <c r="A317" t="s">
        <v>37816</v>
      </c>
      <c r="B317" t="s">
        <v>33408</v>
      </c>
      <c r="C317" s="11" t="s">
        <v>34988</v>
      </c>
      <c r="D317" t="s">
        <v>34660</v>
      </c>
      <c r="F317" t="s">
        <v>33410</v>
      </c>
      <c r="G317" t="s">
        <v>33415</v>
      </c>
      <c r="K317" t="str">
        <f t="shared" si="46"/>
        <v>LY</v>
      </c>
      <c r="L317" t="s">
        <v>31510</v>
      </c>
      <c r="M317" s="20" t="str">
        <f t="shared" si="44"/>
        <v>IHUCD273RHISLY100UG</v>
      </c>
      <c r="O317" t="s">
        <v>34660</v>
      </c>
      <c r="R317" t="str">
        <f t="shared" si="45"/>
        <v/>
      </c>
      <c r="S317" t="str">
        <f t="shared" si="47"/>
        <v/>
      </c>
      <c r="U317" t="str">
        <f t="shared" si="51"/>
        <v/>
      </c>
      <c r="V317" t="str">
        <f t="shared" si="52"/>
        <v>HIS</v>
      </c>
      <c r="W317" t="str">
        <f t="shared" si="53"/>
        <v/>
      </c>
      <c r="AB317" s="11" t="s">
        <v>34988</v>
      </c>
      <c r="AC317" s="11" t="s">
        <v>3</v>
      </c>
      <c r="AD317" t="str">
        <f t="shared" si="48"/>
        <v>Human Human CD273 Recombinant Protein His Tag Lyophilized 100UG</v>
      </c>
      <c r="AE317" t="str">
        <f t="shared" si="49"/>
        <v>Human Human CD273 Recombinant Protein His Tag Lyophilized 100UG</v>
      </c>
      <c r="AF317" s="10" t="s">
        <v>29593</v>
      </c>
      <c r="AG317" t="str">
        <f t="shared" si="50"/>
        <v>Human CD273 Recombinant Protein His Tag Lyophilized</v>
      </c>
    </row>
    <row r="318" spans="1:33" x14ac:dyDescent="0.35">
      <c r="A318" t="s">
        <v>37817</v>
      </c>
      <c r="B318" t="s">
        <v>33408</v>
      </c>
      <c r="C318" s="11" t="s">
        <v>34988</v>
      </c>
      <c r="D318" t="s">
        <v>34660</v>
      </c>
      <c r="F318" t="s">
        <v>33410</v>
      </c>
      <c r="G318" t="s">
        <v>35527</v>
      </c>
      <c r="K318" t="str">
        <f t="shared" si="46"/>
        <v>LY</v>
      </c>
      <c r="L318" t="s">
        <v>31510</v>
      </c>
      <c r="M318" s="20" t="str">
        <f t="shared" si="44"/>
        <v>IHUCD273RCFCLY100UG</v>
      </c>
      <c r="O318" t="s">
        <v>34660</v>
      </c>
      <c r="R318" t="str">
        <f t="shared" si="45"/>
        <v/>
      </c>
      <c r="S318" t="str">
        <f t="shared" si="47"/>
        <v/>
      </c>
      <c r="U318" t="str">
        <f t="shared" si="51"/>
        <v>CFC</v>
      </c>
      <c r="V318" t="str">
        <f t="shared" si="52"/>
        <v/>
      </c>
      <c r="W318" t="str">
        <f t="shared" si="53"/>
        <v/>
      </c>
      <c r="AB318" s="11" t="s">
        <v>34988</v>
      </c>
      <c r="AC318" s="11" t="s">
        <v>3</v>
      </c>
      <c r="AD318" t="str">
        <f t="shared" si="48"/>
        <v>Human Human CD273 Recombinant Protein C-Fc Tag Lyophilized 100UG</v>
      </c>
      <c r="AE318" t="str">
        <f t="shared" si="49"/>
        <v>Human Human CD273 Recombinant Protein C-Fc Tag Lyophilized 100UG</v>
      </c>
      <c r="AF318" s="10" t="s">
        <v>29594</v>
      </c>
      <c r="AG318" t="str">
        <f t="shared" si="50"/>
        <v>Human CD273 Recombinant Protein C-Fc Tag Lyophilized</v>
      </c>
    </row>
    <row r="319" spans="1:33" x14ac:dyDescent="0.35">
      <c r="A319" t="s">
        <v>37818</v>
      </c>
      <c r="B319" t="s">
        <v>33408</v>
      </c>
      <c r="C319" s="11" t="s">
        <v>34988</v>
      </c>
      <c r="D319" t="s">
        <v>34661</v>
      </c>
      <c r="F319" t="s">
        <v>33410</v>
      </c>
      <c r="G319" t="s">
        <v>33415</v>
      </c>
      <c r="K319" t="str">
        <f t="shared" si="46"/>
        <v>LY</v>
      </c>
      <c r="L319" t="s">
        <v>31510</v>
      </c>
      <c r="M319" s="20" t="str">
        <f t="shared" si="44"/>
        <v>IHUCD140bRHISLY100UG</v>
      </c>
      <c r="O319" t="s">
        <v>34661</v>
      </c>
      <c r="R319" t="str">
        <f t="shared" si="45"/>
        <v/>
      </c>
      <c r="S319" t="str">
        <f t="shared" si="47"/>
        <v/>
      </c>
      <c r="U319" t="str">
        <f t="shared" si="51"/>
        <v/>
      </c>
      <c r="V319" t="str">
        <f t="shared" si="52"/>
        <v>HIS</v>
      </c>
      <c r="W319" t="str">
        <f t="shared" si="53"/>
        <v/>
      </c>
      <c r="AB319" s="11" t="s">
        <v>34988</v>
      </c>
      <c r="AC319" s="11" t="s">
        <v>3</v>
      </c>
      <c r="AD319" t="str">
        <f t="shared" si="48"/>
        <v>Human Human CD140 b Recombinant Protein His Tag Lyophilized 100UG</v>
      </c>
      <c r="AE319" t="str">
        <f t="shared" si="49"/>
        <v>Human Human CD140 b Recombinant Protein His Tag Lyophilized 100UG</v>
      </c>
      <c r="AF319" s="10" t="s">
        <v>29595</v>
      </c>
      <c r="AG319" t="str">
        <f t="shared" si="50"/>
        <v>Human CD140 b Recombinant Protein His Tag Lyophilized</v>
      </c>
    </row>
    <row r="320" spans="1:33" x14ac:dyDescent="0.35">
      <c r="A320" t="s">
        <v>37819</v>
      </c>
      <c r="B320" t="s">
        <v>33408</v>
      </c>
      <c r="C320" s="11" t="s">
        <v>34988</v>
      </c>
      <c r="D320" t="s">
        <v>34661</v>
      </c>
      <c r="F320" t="s">
        <v>33410</v>
      </c>
      <c r="G320" t="s">
        <v>35527</v>
      </c>
      <c r="K320" t="str">
        <f t="shared" si="46"/>
        <v>LY</v>
      </c>
      <c r="L320" t="s">
        <v>31511</v>
      </c>
      <c r="M320" s="20" t="str">
        <f t="shared" si="44"/>
        <v>IHUCD140bRCFCLY200UG</v>
      </c>
      <c r="O320" t="s">
        <v>34661</v>
      </c>
      <c r="R320" t="str">
        <f t="shared" si="45"/>
        <v/>
      </c>
      <c r="S320" t="str">
        <f t="shared" si="47"/>
        <v/>
      </c>
      <c r="U320" t="str">
        <f t="shared" si="51"/>
        <v>CFC</v>
      </c>
      <c r="V320" t="str">
        <f t="shared" si="52"/>
        <v/>
      </c>
      <c r="W320" t="str">
        <f t="shared" si="53"/>
        <v/>
      </c>
      <c r="AB320" s="11" t="s">
        <v>34988</v>
      </c>
      <c r="AC320" s="11" t="s">
        <v>3</v>
      </c>
      <c r="AD320" t="str">
        <f t="shared" si="48"/>
        <v>Human Human CD140 b Recombinant Protein C-Fc Tag Lyophilized 200UG</v>
      </c>
      <c r="AE320" t="str">
        <f t="shared" si="49"/>
        <v>Human Human CD140 b Recombinant Protein C-Fc Tag Lyophilized 200UG</v>
      </c>
      <c r="AF320" s="10" t="s">
        <v>29596</v>
      </c>
      <c r="AG320" t="str">
        <f t="shared" si="50"/>
        <v>Human CD140 b Recombinant Protein C-Fc Tag Lyophilized</v>
      </c>
    </row>
    <row r="321" spans="1:33" x14ac:dyDescent="0.35">
      <c r="A321" t="s">
        <v>37820</v>
      </c>
      <c r="B321" t="s">
        <v>33408</v>
      </c>
      <c r="C321" s="11" t="s">
        <v>34988</v>
      </c>
      <c r="D321" t="s">
        <v>60</v>
      </c>
      <c r="F321" t="s">
        <v>33410</v>
      </c>
      <c r="G321" t="s">
        <v>35527</v>
      </c>
      <c r="K321" t="str">
        <f t="shared" si="46"/>
        <v>LY</v>
      </c>
      <c r="L321" t="s">
        <v>31510</v>
      </c>
      <c r="M321" s="20" t="str">
        <f t="shared" ref="M321:M384" si="54">CONCATENATE(B321,C321,D321,E321,F321,G321,H321,I321,J321,K321,L321)</f>
        <v>IHUCD44RCFCLY100UG</v>
      </c>
      <c r="O321" t="s">
        <v>60</v>
      </c>
      <c r="R321" t="str">
        <f t="shared" ref="R321:R384" si="55">IF(ISNUMBER(SEARCH("C-terminal",A321)),"CT",IF(ISNUMBER(SEARCH("N-terminal",A321)),"NT",""))</f>
        <v/>
      </c>
      <c r="S321" t="str">
        <f t="shared" si="47"/>
        <v/>
      </c>
      <c r="U321" t="str">
        <f t="shared" si="51"/>
        <v>CFC</v>
      </c>
      <c r="V321" t="str">
        <f t="shared" si="52"/>
        <v/>
      </c>
      <c r="W321" t="str">
        <f t="shared" si="53"/>
        <v/>
      </c>
      <c r="AB321" s="11" t="s">
        <v>34988</v>
      </c>
      <c r="AC321" s="11" t="s">
        <v>3</v>
      </c>
      <c r="AD321" t="str">
        <f t="shared" si="48"/>
        <v>Human Human CD44 Recombinant Protein C-Fc Tag Lyophilized 100UG</v>
      </c>
      <c r="AE321" t="str">
        <f t="shared" si="49"/>
        <v>Human Human CD44 Recombinant Protein C-Fc Tag Lyophilized 100UG</v>
      </c>
      <c r="AF321" s="10" t="s">
        <v>29597</v>
      </c>
      <c r="AG321" t="str">
        <f t="shared" si="50"/>
        <v>Human CD44 Recombinant Protein C-Fc Tag Lyophilized</v>
      </c>
    </row>
    <row r="322" spans="1:33" x14ac:dyDescent="0.35">
      <c r="A322" t="s">
        <v>37821</v>
      </c>
      <c r="B322" t="s">
        <v>33408</v>
      </c>
      <c r="C322" s="11" t="s">
        <v>34988</v>
      </c>
      <c r="D322" t="s">
        <v>34662</v>
      </c>
      <c r="F322" t="s">
        <v>33410</v>
      </c>
      <c r="G322" t="s">
        <v>33415</v>
      </c>
      <c r="K322" t="str">
        <f t="shared" ref="K322:K385" si="56">IF(ISNUMBER(SEARCH("lyophilized",A322)),"LY","")</f>
        <v>LY</v>
      </c>
      <c r="L322" t="s">
        <v>32259</v>
      </c>
      <c r="M322" s="20" t="str">
        <f t="shared" si="54"/>
        <v>IHUPlGFRHISLY20UG</v>
      </c>
      <c r="O322" t="s">
        <v>34662</v>
      </c>
      <c r="R322" t="str">
        <f t="shared" si="55"/>
        <v/>
      </c>
      <c r="S322" t="str">
        <f t="shared" ref="S322:S385" si="57">IF(ISNUMBER(SEARCH("N-6 His Tag", A322)), "N6HIS", "")</f>
        <v/>
      </c>
      <c r="U322" t="str">
        <f t="shared" si="51"/>
        <v/>
      </c>
      <c r="V322" t="str">
        <f t="shared" si="52"/>
        <v>HIS</v>
      </c>
      <c r="W322" t="str">
        <f t="shared" si="53"/>
        <v/>
      </c>
      <c r="AB322" s="11" t="s">
        <v>34988</v>
      </c>
      <c r="AC322" s="11" t="s">
        <v>3</v>
      </c>
      <c r="AD322" t="str">
        <f t="shared" ref="AD322:AD385" si="58">CONCATENATE(AC322, " ", A322)</f>
        <v>Human Human PlGF Recombinant Protein His Tag Lyophilized 20UG</v>
      </c>
      <c r="AE322" t="str">
        <f t="shared" ref="AE322:AE385" si="59">TRIM(AD322)</f>
        <v>Human Human PlGF Recombinant Protein His Tag Lyophilized 20UG</v>
      </c>
      <c r="AF322" s="10" t="s">
        <v>29598</v>
      </c>
      <c r="AG322" t="str">
        <f t="shared" ref="AG322:AG385" si="60">TRIM(CONCATENATE(AC322, " ", AF322))</f>
        <v>Human PlGF Recombinant Protein His Tag Lyophilized</v>
      </c>
    </row>
    <row r="323" spans="1:33" x14ac:dyDescent="0.35">
      <c r="A323" t="s">
        <v>37822</v>
      </c>
      <c r="B323" t="s">
        <v>33408</v>
      </c>
      <c r="C323" s="11" t="s">
        <v>34988</v>
      </c>
      <c r="D323" t="s">
        <v>34834</v>
      </c>
      <c r="E323" t="s">
        <v>34835</v>
      </c>
      <c r="F323" t="s">
        <v>33410</v>
      </c>
      <c r="G323" t="s">
        <v>33415</v>
      </c>
      <c r="K323" t="str">
        <f t="shared" si="56"/>
        <v>LY</v>
      </c>
      <c r="L323" t="s">
        <v>31512</v>
      </c>
      <c r="M323" s="20" t="str">
        <f t="shared" si="54"/>
        <v>IHUPH20HYALRHISLY25UG</v>
      </c>
      <c r="O323" t="s">
        <v>36045</v>
      </c>
      <c r="R323" t="str">
        <f t="shared" si="55"/>
        <v/>
      </c>
      <c r="S323" t="str">
        <f t="shared" si="57"/>
        <v/>
      </c>
      <c r="U323" t="str">
        <f t="shared" si="51"/>
        <v/>
      </c>
      <c r="V323" t="str">
        <f t="shared" si="52"/>
        <v>HIS</v>
      </c>
      <c r="W323" t="str">
        <f t="shared" si="53"/>
        <v/>
      </c>
      <c r="AB323" s="11" t="s">
        <v>34988</v>
      </c>
      <c r="AC323" s="11" t="s">
        <v>3</v>
      </c>
      <c r="AD323" t="str">
        <f t="shared" si="58"/>
        <v>Human Human PH20 Hyaluronidase Recombinant Protein His Tag Lyophilized 25UG</v>
      </c>
      <c r="AE323" t="str">
        <f t="shared" si="59"/>
        <v>Human Human PH20 Hyaluronidase Recombinant Protein His Tag Lyophilized 25UG</v>
      </c>
      <c r="AF323" s="10" t="s">
        <v>29599</v>
      </c>
      <c r="AG323" t="str">
        <f t="shared" si="60"/>
        <v>Human PH20 Hyaluronidase Recombinant Protein His Tag Lyophilized</v>
      </c>
    </row>
    <row r="324" spans="1:33" x14ac:dyDescent="0.35">
      <c r="A324" t="s">
        <v>37823</v>
      </c>
      <c r="B324" t="s">
        <v>33408</v>
      </c>
      <c r="C324" s="11" t="s">
        <v>34988</v>
      </c>
      <c r="D324" t="s">
        <v>34836</v>
      </c>
      <c r="E324" t="s">
        <v>34837</v>
      </c>
      <c r="F324" t="s">
        <v>33410</v>
      </c>
      <c r="G324" t="s">
        <v>33415</v>
      </c>
      <c r="K324" t="str">
        <f t="shared" si="56"/>
        <v>LY</v>
      </c>
      <c r="L324" t="s">
        <v>31510</v>
      </c>
      <c r="M324" s="20" t="str">
        <f t="shared" si="54"/>
        <v>IHUPOLYIGRHISLY100UG</v>
      </c>
      <c r="O324" t="s">
        <v>35912</v>
      </c>
      <c r="R324" t="str">
        <f t="shared" si="55"/>
        <v/>
      </c>
      <c r="S324" t="str">
        <f t="shared" si="57"/>
        <v/>
      </c>
      <c r="U324" t="str">
        <f t="shared" si="51"/>
        <v/>
      </c>
      <c r="V324" t="str">
        <f t="shared" si="52"/>
        <v>HIS</v>
      </c>
      <c r="W324" t="str">
        <f t="shared" si="53"/>
        <v/>
      </c>
      <c r="AB324" s="11" t="s">
        <v>34988</v>
      </c>
      <c r="AC324" s="11" t="s">
        <v>3</v>
      </c>
      <c r="AD324" t="str">
        <f t="shared" si="58"/>
        <v>Human Human Poly Ig receptor Recombinant Protein His Tag Lyophilized 100UG</v>
      </c>
      <c r="AE324" t="str">
        <f t="shared" si="59"/>
        <v>Human Human Poly Ig receptor Recombinant Protein His Tag Lyophilized 100UG</v>
      </c>
      <c r="AF324" s="10" t="s">
        <v>29600</v>
      </c>
      <c r="AG324" t="str">
        <f t="shared" si="60"/>
        <v>Human Poly Ig receptor Recombinant Protein His Tag Lyophilized</v>
      </c>
    </row>
    <row r="325" spans="1:33" x14ac:dyDescent="0.35">
      <c r="A325" t="s">
        <v>37824</v>
      </c>
      <c r="B325" t="s">
        <v>33408</v>
      </c>
      <c r="C325" s="11" t="s">
        <v>34988</v>
      </c>
      <c r="D325" t="s">
        <v>1191</v>
      </c>
      <c r="F325" t="s">
        <v>33410</v>
      </c>
      <c r="G325" t="s">
        <v>33415</v>
      </c>
      <c r="K325" t="str">
        <f t="shared" si="56"/>
        <v>LY</v>
      </c>
      <c r="L325" t="s">
        <v>31513</v>
      </c>
      <c r="M325" s="20" t="str">
        <f t="shared" si="54"/>
        <v>IHUPLAURHISLY50UG</v>
      </c>
      <c r="O325" t="s">
        <v>1191</v>
      </c>
      <c r="R325" t="str">
        <f t="shared" si="55"/>
        <v/>
      </c>
      <c r="S325" t="str">
        <f t="shared" si="57"/>
        <v/>
      </c>
      <c r="U325" t="str">
        <f t="shared" si="51"/>
        <v/>
      </c>
      <c r="V325" t="str">
        <f t="shared" si="52"/>
        <v>HIS</v>
      </c>
      <c r="W325" t="str">
        <f t="shared" si="53"/>
        <v/>
      </c>
      <c r="AB325" s="11" t="s">
        <v>34988</v>
      </c>
      <c r="AC325" s="11" t="s">
        <v>3</v>
      </c>
      <c r="AD325" t="str">
        <f t="shared" si="58"/>
        <v>Human Human PLAU Recombinant Protein His Tag Lyophilized 50UG</v>
      </c>
      <c r="AE325" t="str">
        <f t="shared" si="59"/>
        <v>Human Human PLAU Recombinant Protein His Tag Lyophilized 50UG</v>
      </c>
      <c r="AF325" s="10" t="s">
        <v>29601</v>
      </c>
      <c r="AG325" t="str">
        <f t="shared" si="60"/>
        <v>Human PLAU Recombinant Protein His Tag Lyophilized</v>
      </c>
    </row>
    <row r="326" spans="1:33" x14ac:dyDescent="0.35">
      <c r="A326" t="s">
        <v>37825</v>
      </c>
      <c r="B326" t="s">
        <v>33408</v>
      </c>
      <c r="C326" s="11" t="s">
        <v>34988</v>
      </c>
      <c r="D326" t="s">
        <v>34663</v>
      </c>
      <c r="F326" t="s">
        <v>33410</v>
      </c>
      <c r="G326" t="s">
        <v>35527</v>
      </c>
      <c r="K326" t="str">
        <f t="shared" si="56"/>
        <v>LY</v>
      </c>
      <c r="L326" t="s">
        <v>31510</v>
      </c>
      <c r="M326" s="20" t="str">
        <f t="shared" si="54"/>
        <v>IHUEPCRRCFCLY100UG</v>
      </c>
      <c r="O326" t="s">
        <v>34663</v>
      </c>
      <c r="R326" t="str">
        <f t="shared" si="55"/>
        <v/>
      </c>
      <c r="S326" t="str">
        <f t="shared" si="57"/>
        <v/>
      </c>
      <c r="U326" t="str">
        <f t="shared" si="51"/>
        <v>CFC</v>
      </c>
      <c r="V326" t="str">
        <f t="shared" si="52"/>
        <v/>
      </c>
      <c r="W326" t="str">
        <f t="shared" si="53"/>
        <v/>
      </c>
      <c r="AB326" s="11" t="s">
        <v>34988</v>
      </c>
      <c r="AC326" s="11" t="s">
        <v>3</v>
      </c>
      <c r="AD326" t="str">
        <f t="shared" si="58"/>
        <v>Human Human EPCR Recombinant Protein C-Fc Tag Lyophilized 100UG</v>
      </c>
      <c r="AE326" t="str">
        <f t="shared" si="59"/>
        <v>Human Human EPCR Recombinant Protein C-Fc Tag Lyophilized 100UG</v>
      </c>
      <c r="AF326" s="10" t="s">
        <v>29602</v>
      </c>
      <c r="AG326" t="str">
        <f t="shared" si="60"/>
        <v>Human EPCR Recombinant Protein C-Fc Tag Lyophilized</v>
      </c>
    </row>
    <row r="327" spans="1:33" x14ac:dyDescent="0.35">
      <c r="A327" t="s">
        <v>37826</v>
      </c>
      <c r="B327" t="s">
        <v>33408</v>
      </c>
      <c r="C327" s="11" t="s">
        <v>34988</v>
      </c>
      <c r="D327" t="s">
        <v>34664</v>
      </c>
      <c r="F327" t="s">
        <v>33410</v>
      </c>
      <c r="G327" t="s">
        <v>33415</v>
      </c>
      <c r="K327" t="str">
        <f t="shared" si="56"/>
        <v>LY</v>
      </c>
      <c r="L327" t="s">
        <v>31510</v>
      </c>
      <c r="M327" s="20" t="str">
        <f t="shared" si="54"/>
        <v>IHUPTHR1RHISLY100UG</v>
      </c>
      <c r="O327" t="s">
        <v>34664</v>
      </c>
      <c r="R327" t="str">
        <f t="shared" si="55"/>
        <v/>
      </c>
      <c r="S327" t="str">
        <f t="shared" si="57"/>
        <v/>
      </c>
      <c r="U327" t="str">
        <f t="shared" si="51"/>
        <v/>
      </c>
      <c r="V327" t="str">
        <f t="shared" si="52"/>
        <v>HIS</v>
      </c>
      <c r="W327" t="str">
        <f t="shared" si="53"/>
        <v/>
      </c>
      <c r="AB327" s="11" t="s">
        <v>34988</v>
      </c>
      <c r="AC327" s="11" t="s">
        <v>3</v>
      </c>
      <c r="AD327" t="str">
        <f t="shared" si="58"/>
        <v>Human Human PTHR1 Recombinant Protein His Tag Lyophilized 100UG</v>
      </c>
      <c r="AE327" t="str">
        <f t="shared" si="59"/>
        <v>Human Human PTHR1 Recombinant Protein His Tag Lyophilized 100UG</v>
      </c>
      <c r="AF327" s="10" t="s">
        <v>29603</v>
      </c>
      <c r="AG327" t="str">
        <f t="shared" si="60"/>
        <v>Human PTHR1 Recombinant Protein His Tag Lyophilized</v>
      </c>
    </row>
    <row r="328" spans="1:33" x14ac:dyDescent="0.35">
      <c r="A328" t="s">
        <v>37827</v>
      </c>
      <c r="B328" t="s">
        <v>33408</v>
      </c>
      <c r="C328" s="11" t="s">
        <v>34988</v>
      </c>
      <c r="D328" t="s">
        <v>17348</v>
      </c>
      <c r="F328" t="s">
        <v>33410</v>
      </c>
      <c r="G328" t="s">
        <v>33415</v>
      </c>
      <c r="K328" t="str">
        <f t="shared" si="56"/>
        <v>LY</v>
      </c>
      <c r="L328" t="s">
        <v>31510</v>
      </c>
      <c r="M328" s="20" t="str">
        <f t="shared" si="54"/>
        <v>IHUNECTIN1RHISLY100UG</v>
      </c>
      <c r="O328" t="s">
        <v>17348</v>
      </c>
      <c r="R328" t="str">
        <f t="shared" si="55"/>
        <v/>
      </c>
      <c r="S328" t="str">
        <f t="shared" si="57"/>
        <v/>
      </c>
      <c r="U328" t="str">
        <f t="shared" si="51"/>
        <v/>
      </c>
      <c r="V328" t="str">
        <f t="shared" si="52"/>
        <v>HIS</v>
      </c>
      <c r="W328" t="str">
        <f t="shared" si="53"/>
        <v/>
      </c>
      <c r="AB328" s="11" t="s">
        <v>34988</v>
      </c>
      <c r="AC328" s="11" t="s">
        <v>3</v>
      </c>
      <c r="AD328" t="str">
        <f t="shared" si="58"/>
        <v>Human Human Nectin 1 Recombinant Protein His Tag Lyophilized 100UG</v>
      </c>
      <c r="AE328" t="str">
        <f t="shared" si="59"/>
        <v>Human Human Nectin 1 Recombinant Protein His Tag Lyophilized 100UG</v>
      </c>
      <c r="AF328" s="10" t="s">
        <v>29604</v>
      </c>
      <c r="AG328" t="str">
        <f t="shared" si="60"/>
        <v>Human Nectin 1 Recombinant Protein His Tag Lyophilized</v>
      </c>
    </row>
    <row r="329" spans="1:33" x14ac:dyDescent="0.35">
      <c r="A329" t="s">
        <v>37828</v>
      </c>
      <c r="B329" t="s">
        <v>33408</v>
      </c>
      <c r="C329" s="11" t="s">
        <v>34988</v>
      </c>
      <c r="D329" t="s">
        <v>17163</v>
      </c>
      <c r="F329" t="s">
        <v>33410</v>
      </c>
      <c r="G329" t="s">
        <v>33415</v>
      </c>
      <c r="K329" t="str">
        <f t="shared" si="56"/>
        <v>LY</v>
      </c>
      <c r="L329" t="s">
        <v>31510</v>
      </c>
      <c r="M329" s="20" t="str">
        <f t="shared" si="54"/>
        <v>IHUREG4RHISLY100UG</v>
      </c>
      <c r="O329" t="s">
        <v>17163</v>
      </c>
      <c r="R329" t="str">
        <f t="shared" si="55"/>
        <v/>
      </c>
      <c r="S329" t="str">
        <f t="shared" si="57"/>
        <v/>
      </c>
      <c r="U329" t="str">
        <f t="shared" si="51"/>
        <v/>
      </c>
      <c r="V329" t="str">
        <f t="shared" si="52"/>
        <v>HIS</v>
      </c>
      <c r="W329" t="str">
        <f t="shared" si="53"/>
        <v/>
      </c>
      <c r="AB329" s="11" t="s">
        <v>34988</v>
      </c>
      <c r="AC329" s="11" t="s">
        <v>3</v>
      </c>
      <c r="AD329" t="str">
        <f t="shared" si="58"/>
        <v>Human Human REG4 Recombinant Protein His Tag Lyophilized 100UG</v>
      </c>
      <c r="AE329" t="str">
        <f t="shared" si="59"/>
        <v>Human Human REG4 Recombinant Protein His Tag Lyophilized 100UG</v>
      </c>
      <c r="AF329" s="10" t="s">
        <v>29605</v>
      </c>
      <c r="AG329" t="str">
        <f t="shared" si="60"/>
        <v>Human REG4 Recombinant Protein His Tag Lyophilized</v>
      </c>
    </row>
    <row r="330" spans="1:33" x14ac:dyDescent="0.35">
      <c r="A330" t="s">
        <v>37829</v>
      </c>
      <c r="B330" t="s">
        <v>33408</v>
      </c>
      <c r="C330" s="11" t="s">
        <v>34988</v>
      </c>
      <c r="D330" t="s">
        <v>34665</v>
      </c>
      <c r="F330" t="s">
        <v>33410</v>
      </c>
      <c r="G330" t="s">
        <v>33415</v>
      </c>
      <c r="K330" t="str">
        <f t="shared" si="56"/>
        <v>LY</v>
      </c>
      <c r="L330" t="s">
        <v>31510</v>
      </c>
      <c r="M330" s="20" t="str">
        <f t="shared" si="54"/>
        <v>IHURENINRHISLY100UG</v>
      </c>
      <c r="O330" t="s">
        <v>34665</v>
      </c>
      <c r="R330" t="str">
        <f t="shared" si="55"/>
        <v/>
      </c>
      <c r="S330" t="str">
        <f t="shared" si="57"/>
        <v/>
      </c>
      <c r="U330" t="str">
        <f t="shared" si="51"/>
        <v/>
      </c>
      <c r="V330" t="str">
        <f t="shared" si="52"/>
        <v>HIS</v>
      </c>
      <c r="W330" t="str">
        <f t="shared" si="53"/>
        <v/>
      </c>
      <c r="AB330" s="11" t="s">
        <v>34988</v>
      </c>
      <c r="AC330" s="11" t="s">
        <v>3</v>
      </c>
      <c r="AD330" t="str">
        <f t="shared" si="58"/>
        <v>Human Human RENIN Recombinant Protein His Tag Lyophilized 100UG</v>
      </c>
      <c r="AE330" t="str">
        <f t="shared" si="59"/>
        <v>Human Human RENIN Recombinant Protein His Tag Lyophilized 100UG</v>
      </c>
      <c r="AF330" s="10" t="s">
        <v>29606</v>
      </c>
      <c r="AG330" t="str">
        <f t="shared" si="60"/>
        <v>Human RENIN Recombinant Protein His Tag Lyophilized</v>
      </c>
    </row>
    <row r="331" spans="1:33" x14ac:dyDescent="0.35">
      <c r="A331" t="s">
        <v>37830</v>
      </c>
      <c r="B331" t="s">
        <v>33408</v>
      </c>
      <c r="C331" s="11" t="s">
        <v>37505</v>
      </c>
      <c r="D331" t="s">
        <v>34665</v>
      </c>
      <c r="F331" t="s">
        <v>33410</v>
      </c>
      <c r="G331" t="s">
        <v>33415</v>
      </c>
      <c r="K331" t="str">
        <f t="shared" si="56"/>
        <v>LY</v>
      </c>
      <c r="L331" t="s">
        <v>31510</v>
      </c>
      <c r="M331" s="20" t="str">
        <f t="shared" si="54"/>
        <v>IMSRENINRHISLY100UG</v>
      </c>
      <c r="O331" t="s">
        <v>34665</v>
      </c>
      <c r="R331" t="str">
        <f t="shared" si="55"/>
        <v/>
      </c>
      <c r="S331" t="str">
        <f t="shared" si="57"/>
        <v/>
      </c>
      <c r="U331" t="str">
        <f t="shared" si="51"/>
        <v/>
      </c>
      <c r="V331" t="str">
        <f t="shared" si="52"/>
        <v>HIS</v>
      </c>
      <c r="W331" t="str">
        <f t="shared" si="53"/>
        <v/>
      </c>
      <c r="AB331" s="11" t="s">
        <v>37505</v>
      </c>
      <c r="AC331" s="11" t="s">
        <v>9</v>
      </c>
      <c r="AD331" t="str">
        <f t="shared" si="58"/>
        <v>Mouse Mouse RENIN Recombinant Protein His Tag Lyophilized 100UG</v>
      </c>
      <c r="AE331" t="str">
        <f t="shared" si="59"/>
        <v>Mouse Mouse RENIN Recombinant Protein His Tag Lyophilized 100UG</v>
      </c>
      <c r="AF331" s="10" t="s">
        <v>29606</v>
      </c>
      <c r="AG331" t="str">
        <f t="shared" si="60"/>
        <v>Mouse RENIN Recombinant Protein His Tag Lyophilized</v>
      </c>
    </row>
    <row r="332" spans="1:33" x14ac:dyDescent="0.35">
      <c r="A332" t="s">
        <v>37831</v>
      </c>
      <c r="B332" t="s">
        <v>33408</v>
      </c>
      <c r="C332" s="11" t="s">
        <v>37505</v>
      </c>
      <c r="D332" t="s">
        <v>17288</v>
      </c>
      <c r="F332" t="s">
        <v>33410</v>
      </c>
      <c r="G332" t="s">
        <v>33415</v>
      </c>
      <c r="K332" t="str">
        <f t="shared" si="56"/>
        <v>LY</v>
      </c>
      <c r="L332" t="s">
        <v>31510</v>
      </c>
      <c r="M332" s="20" t="str">
        <f t="shared" si="54"/>
        <v>IMSROR1RHISLY100UG</v>
      </c>
      <c r="O332" t="s">
        <v>17288</v>
      </c>
      <c r="R332" t="str">
        <f t="shared" si="55"/>
        <v/>
      </c>
      <c r="S332" t="str">
        <f t="shared" si="57"/>
        <v/>
      </c>
      <c r="U332" t="str">
        <f t="shared" si="51"/>
        <v/>
      </c>
      <c r="V332" t="str">
        <f t="shared" si="52"/>
        <v>HIS</v>
      </c>
      <c r="W332" t="str">
        <f t="shared" si="53"/>
        <v/>
      </c>
      <c r="AB332" s="11" t="s">
        <v>37505</v>
      </c>
      <c r="AC332" s="11" t="s">
        <v>9</v>
      </c>
      <c r="AD332" t="str">
        <f t="shared" si="58"/>
        <v>Mouse Mouse ROR 1 Recombinant Protein His Tag Lyophilized 100UG</v>
      </c>
      <c r="AE332" t="str">
        <f t="shared" si="59"/>
        <v>Mouse Mouse ROR 1 Recombinant Protein His Tag Lyophilized 100UG</v>
      </c>
      <c r="AF332" s="10" t="s">
        <v>29607</v>
      </c>
      <c r="AG332" t="str">
        <f t="shared" si="60"/>
        <v>Mouse ROR 1 Recombinant Protein His Tag Lyophilized</v>
      </c>
    </row>
    <row r="333" spans="1:33" x14ac:dyDescent="0.35">
      <c r="A333" t="s">
        <v>37832</v>
      </c>
      <c r="B333" t="s">
        <v>33408</v>
      </c>
      <c r="C333" s="11" t="s">
        <v>34988</v>
      </c>
      <c r="D333" t="s">
        <v>17288</v>
      </c>
      <c r="F333" t="s">
        <v>33410</v>
      </c>
      <c r="G333" t="s">
        <v>35527</v>
      </c>
      <c r="K333" t="str">
        <f t="shared" si="56"/>
        <v>LY</v>
      </c>
      <c r="L333" t="s">
        <v>31510</v>
      </c>
      <c r="M333" s="20" t="str">
        <f t="shared" si="54"/>
        <v>IHUROR1RCFCLY100UG</v>
      </c>
      <c r="O333" t="s">
        <v>17288</v>
      </c>
      <c r="R333" t="str">
        <f t="shared" si="55"/>
        <v/>
      </c>
      <c r="S333" t="str">
        <f t="shared" si="57"/>
        <v/>
      </c>
      <c r="U333" t="str">
        <f t="shared" si="51"/>
        <v>CFC</v>
      </c>
      <c r="V333" t="str">
        <f t="shared" si="52"/>
        <v/>
      </c>
      <c r="W333" t="str">
        <f t="shared" si="53"/>
        <v/>
      </c>
      <c r="AB333" s="11" t="s">
        <v>34988</v>
      </c>
      <c r="AC333" s="11" t="s">
        <v>3</v>
      </c>
      <c r="AD333" t="str">
        <f t="shared" si="58"/>
        <v>Human Human ROR 1 Recombinant Protein C-Fc Tag Lyophilized 100UG</v>
      </c>
      <c r="AE333" t="str">
        <f t="shared" si="59"/>
        <v>Human Human ROR 1 Recombinant Protein C-Fc Tag Lyophilized 100UG</v>
      </c>
      <c r="AF333" s="10" t="s">
        <v>29608</v>
      </c>
      <c r="AG333" t="str">
        <f t="shared" si="60"/>
        <v>Human ROR 1 Recombinant Protein C-Fc Tag Lyophilized</v>
      </c>
    </row>
    <row r="334" spans="1:33" x14ac:dyDescent="0.35">
      <c r="A334" t="s">
        <v>37833</v>
      </c>
      <c r="B334" t="s">
        <v>33408</v>
      </c>
      <c r="C334" s="11" t="s">
        <v>34988</v>
      </c>
      <c r="D334" t="s">
        <v>17166</v>
      </c>
      <c r="F334" t="s">
        <v>33410</v>
      </c>
      <c r="G334" t="s">
        <v>35527</v>
      </c>
      <c r="K334" t="str">
        <f t="shared" si="56"/>
        <v>LY</v>
      </c>
      <c r="L334" t="s">
        <v>31513</v>
      </c>
      <c r="M334" s="20" t="str">
        <f t="shared" si="54"/>
        <v>IHUROR2RCFCLY50UG</v>
      </c>
      <c r="O334" t="s">
        <v>17166</v>
      </c>
      <c r="R334" t="str">
        <f t="shared" si="55"/>
        <v/>
      </c>
      <c r="S334" t="str">
        <f t="shared" si="57"/>
        <v/>
      </c>
      <c r="U334" t="str">
        <f t="shared" si="51"/>
        <v>CFC</v>
      </c>
      <c r="V334" t="str">
        <f t="shared" si="52"/>
        <v/>
      </c>
      <c r="W334" t="str">
        <f t="shared" si="53"/>
        <v/>
      </c>
      <c r="AB334" s="11" t="s">
        <v>34988</v>
      </c>
      <c r="AC334" s="11" t="s">
        <v>3</v>
      </c>
      <c r="AD334" t="str">
        <f t="shared" si="58"/>
        <v>Human Human ROR 2 Recombinant Protein C-Fc Tag Lyophilized 50UG</v>
      </c>
      <c r="AE334" t="str">
        <f t="shared" si="59"/>
        <v>Human Human ROR 2 Recombinant Protein C-Fc Tag Lyophilized 50UG</v>
      </c>
      <c r="AF334" s="10" t="s">
        <v>29609</v>
      </c>
      <c r="AG334" t="str">
        <f t="shared" si="60"/>
        <v>Human ROR 2 Recombinant Protein C-Fc Tag Lyophilized</v>
      </c>
    </row>
    <row r="335" spans="1:33" x14ac:dyDescent="0.35">
      <c r="A335" t="s">
        <v>37834</v>
      </c>
      <c r="B335" t="s">
        <v>33408</v>
      </c>
      <c r="C335" s="11" t="s">
        <v>37508</v>
      </c>
      <c r="D335" t="s">
        <v>34838</v>
      </c>
      <c r="E335" t="s">
        <v>33412</v>
      </c>
      <c r="F335" t="s">
        <v>33410</v>
      </c>
      <c r="G335" t="s">
        <v>33415</v>
      </c>
      <c r="K335" t="str">
        <f t="shared" si="56"/>
        <v>LY</v>
      </c>
      <c r="L335" t="s">
        <v>16955</v>
      </c>
      <c r="M335" s="20" t="str">
        <f t="shared" si="54"/>
        <v>IBCTPROGRHISLY2 mg</v>
      </c>
      <c r="O335" t="s">
        <v>35539</v>
      </c>
      <c r="R335" t="str">
        <f t="shared" si="55"/>
        <v/>
      </c>
      <c r="S335" t="str">
        <f t="shared" si="57"/>
        <v/>
      </c>
      <c r="U335" t="str">
        <f t="shared" si="51"/>
        <v/>
      </c>
      <c r="V335" t="str">
        <f t="shared" si="52"/>
        <v>HIS</v>
      </c>
      <c r="W335" t="str">
        <f t="shared" si="53"/>
        <v/>
      </c>
      <c r="AB335" s="11" t="s">
        <v>37508</v>
      </c>
      <c r="AC335" s="11" t="s">
        <v>37196</v>
      </c>
      <c r="AD335" t="str">
        <f t="shared" si="58"/>
        <v>Bacteria-Derived Bacteria-Derived Protein G Recombinant Protein His Tag Lyophilized 2 mg</v>
      </c>
      <c r="AE335" t="str">
        <f t="shared" si="59"/>
        <v>Bacteria-Derived Bacteria-Derived Protein G Recombinant Protein His Tag Lyophilized 2 mg</v>
      </c>
      <c r="AF335" s="10" t="s">
        <v>29610</v>
      </c>
      <c r="AG335" t="str">
        <f t="shared" si="60"/>
        <v>Bacteria-Derived Protein G Recombinant Protein His Tag Lyophilized</v>
      </c>
    </row>
    <row r="336" spans="1:33" x14ac:dyDescent="0.35">
      <c r="A336" t="s">
        <v>37835</v>
      </c>
      <c r="B336" t="s">
        <v>33408</v>
      </c>
      <c r="C336" s="11" t="s">
        <v>37508</v>
      </c>
      <c r="D336" t="s">
        <v>34838</v>
      </c>
      <c r="E336" t="s">
        <v>33418</v>
      </c>
      <c r="F336" t="s">
        <v>33410</v>
      </c>
      <c r="G336" t="s">
        <v>33415</v>
      </c>
      <c r="K336" t="str">
        <f t="shared" si="56"/>
        <v>LY</v>
      </c>
      <c r="L336" t="s">
        <v>16955</v>
      </c>
      <c r="M336" s="20" t="str">
        <f t="shared" si="54"/>
        <v>IBCTPROLRHISLY2 mg</v>
      </c>
      <c r="O336" t="s">
        <v>35540</v>
      </c>
      <c r="R336" t="str">
        <f t="shared" si="55"/>
        <v/>
      </c>
      <c r="S336" t="str">
        <f t="shared" si="57"/>
        <v/>
      </c>
      <c r="U336" t="str">
        <f t="shared" si="51"/>
        <v/>
      </c>
      <c r="V336" t="str">
        <f t="shared" si="52"/>
        <v>HIS</v>
      </c>
      <c r="W336" t="str">
        <f t="shared" si="53"/>
        <v/>
      </c>
      <c r="AB336" s="11" t="s">
        <v>37508</v>
      </c>
      <c r="AC336" s="11" t="s">
        <v>37196</v>
      </c>
      <c r="AD336" t="str">
        <f t="shared" si="58"/>
        <v>Bacteria-Derived Bacteria-Derived Protein L Recombinant Protein His Tag Lyophilized 2 mg</v>
      </c>
      <c r="AE336" t="str">
        <f t="shared" si="59"/>
        <v>Bacteria-Derived Bacteria-Derived Protein L Recombinant Protein His Tag Lyophilized 2 mg</v>
      </c>
      <c r="AF336" s="10" t="s">
        <v>29611</v>
      </c>
      <c r="AG336" t="str">
        <f t="shared" si="60"/>
        <v>Bacteria-Derived Protein L Recombinant Protein His Tag Lyophilized</v>
      </c>
    </row>
    <row r="337" spans="1:33" x14ac:dyDescent="0.35">
      <c r="A337" t="s">
        <v>37836</v>
      </c>
      <c r="B337" t="s">
        <v>33408</v>
      </c>
      <c r="C337" s="11" t="s">
        <v>34988</v>
      </c>
      <c r="D337" t="s">
        <v>17167</v>
      </c>
      <c r="F337" t="s">
        <v>33410</v>
      </c>
      <c r="G337" t="s">
        <v>33415</v>
      </c>
      <c r="K337" t="str">
        <f t="shared" si="56"/>
        <v>LY</v>
      </c>
      <c r="L337" t="s">
        <v>31513</v>
      </c>
      <c r="M337" s="20" t="str">
        <f t="shared" si="54"/>
        <v>IHURSPO1RHISLY50UG</v>
      </c>
      <c r="O337" t="s">
        <v>17167</v>
      </c>
      <c r="R337" t="str">
        <f t="shared" si="55"/>
        <v/>
      </c>
      <c r="S337" t="str">
        <f t="shared" si="57"/>
        <v/>
      </c>
      <c r="U337" t="str">
        <f t="shared" si="51"/>
        <v/>
      </c>
      <c r="V337" t="str">
        <f t="shared" si="52"/>
        <v>HIS</v>
      </c>
      <c r="W337" t="str">
        <f t="shared" si="53"/>
        <v/>
      </c>
      <c r="AB337" s="11" t="s">
        <v>34988</v>
      </c>
      <c r="AC337" s="11" t="s">
        <v>3</v>
      </c>
      <c r="AD337" t="str">
        <f t="shared" si="58"/>
        <v>Human Human Rspondin 1 Recombinant Protein His Tag Lyophilized 50UG</v>
      </c>
      <c r="AE337" t="str">
        <f t="shared" si="59"/>
        <v>Human Human Rspondin 1 Recombinant Protein His Tag Lyophilized 50UG</v>
      </c>
      <c r="AF337" s="10" t="s">
        <v>29612</v>
      </c>
      <c r="AG337" t="str">
        <f t="shared" si="60"/>
        <v>Human Rspondin 1 Recombinant Protein His Tag Lyophilized</v>
      </c>
    </row>
    <row r="338" spans="1:33" x14ac:dyDescent="0.35">
      <c r="A338" t="s">
        <v>37837</v>
      </c>
      <c r="B338" t="s">
        <v>33408</v>
      </c>
      <c r="C338" s="11" t="s">
        <v>34988</v>
      </c>
      <c r="D338" t="s">
        <v>34839</v>
      </c>
      <c r="F338" t="s">
        <v>33410</v>
      </c>
      <c r="G338" t="s">
        <v>33415</v>
      </c>
      <c r="K338" t="str">
        <f t="shared" si="56"/>
        <v>LY</v>
      </c>
      <c r="L338" t="s">
        <v>31513</v>
      </c>
      <c r="M338" s="20" t="str">
        <f t="shared" si="54"/>
        <v>IHURSPO21146RHISLY50UG</v>
      </c>
      <c r="O338" t="s">
        <v>36051</v>
      </c>
      <c r="R338" t="str">
        <f t="shared" si="55"/>
        <v/>
      </c>
      <c r="S338" t="str">
        <f t="shared" si="57"/>
        <v/>
      </c>
      <c r="U338" t="str">
        <f t="shared" si="51"/>
        <v/>
      </c>
      <c r="V338" t="str">
        <f t="shared" si="52"/>
        <v>HIS</v>
      </c>
      <c r="W338" t="str">
        <f t="shared" si="53"/>
        <v/>
      </c>
      <c r="AB338" s="11" t="s">
        <v>34988</v>
      </c>
      <c r="AC338" s="11" t="s">
        <v>3</v>
      </c>
      <c r="AD338" t="str">
        <f t="shared" si="58"/>
        <v>Human Human R Spondin 1 (21-146) Recombinant Protein His Tag Lyophilized 50UG</v>
      </c>
      <c r="AE338" t="str">
        <f t="shared" si="59"/>
        <v>Human Human R Spondin 1 (21-146) Recombinant Protein His Tag Lyophilized 50UG</v>
      </c>
      <c r="AF338" s="10" t="s">
        <v>29613</v>
      </c>
      <c r="AG338" t="str">
        <f t="shared" si="60"/>
        <v>Human R Spondin 1 (21-146) Recombinant Protein His Tag Lyophilized</v>
      </c>
    </row>
    <row r="339" spans="1:33" x14ac:dyDescent="0.35">
      <c r="A339" t="s">
        <v>37838</v>
      </c>
      <c r="B339" t="s">
        <v>33408</v>
      </c>
      <c r="C339" s="11" t="s">
        <v>37508</v>
      </c>
      <c r="D339" t="s">
        <v>1005</v>
      </c>
      <c r="F339" t="s">
        <v>33410</v>
      </c>
      <c r="G339" t="s">
        <v>33415</v>
      </c>
      <c r="K339" t="str">
        <f t="shared" si="56"/>
        <v>LY</v>
      </c>
      <c r="L339" t="s">
        <v>31510</v>
      </c>
      <c r="M339" s="20" t="str">
        <f t="shared" si="54"/>
        <v>IBCTS100A10RHISLY100UG</v>
      </c>
      <c r="O339" t="s">
        <v>1005</v>
      </c>
      <c r="R339" t="str">
        <f t="shared" si="55"/>
        <v/>
      </c>
      <c r="S339" t="str">
        <f t="shared" si="57"/>
        <v/>
      </c>
      <c r="U339" t="str">
        <f t="shared" si="51"/>
        <v/>
      </c>
      <c r="V339" t="str">
        <f t="shared" si="52"/>
        <v>HIS</v>
      </c>
      <c r="W339" t="str">
        <f t="shared" si="53"/>
        <v/>
      </c>
      <c r="AB339" s="11" t="s">
        <v>37508</v>
      </c>
      <c r="AC339" s="11" t="s">
        <v>37196</v>
      </c>
      <c r="AD339" t="str">
        <f t="shared" si="58"/>
        <v>Bacteria-Derived Bacteria-Derived S100A10 Recombinant Protein His Tag Lyophilized 100UG</v>
      </c>
      <c r="AE339" t="str">
        <f t="shared" si="59"/>
        <v>Bacteria-Derived Bacteria-Derived S100A10 Recombinant Protein His Tag Lyophilized 100UG</v>
      </c>
      <c r="AF339" s="10" t="s">
        <v>29614</v>
      </c>
      <c r="AG339" t="str">
        <f t="shared" si="60"/>
        <v>Bacteria-Derived S100A10 Recombinant Protein His Tag Lyophilized</v>
      </c>
    </row>
    <row r="340" spans="1:33" x14ac:dyDescent="0.35">
      <c r="A340" t="s">
        <v>37839</v>
      </c>
      <c r="B340" t="s">
        <v>33408</v>
      </c>
      <c r="C340" s="11" t="s">
        <v>37508</v>
      </c>
      <c r="D340" t="s">
        <v>17168</v>
      </c>
      <c r="F340" t="s">
        <v>33410</v>
      </c>
      <c r="G340" t="s">
        <v>33415</v>
      </c>
      <c r="K340" t="str">
        <f t="shared" si="56"/>
        <v>LY</v>
      </c>
      <c r="L340" t="s">
        <v>31510</v>
      </c>
      <c r="M340" s="20" t="str">
        <f t="shared" si="54"/>
        <v>IBCTS100A14RHISLY100UG</v>
      </c>
      <c r="O340" t="s">
        <v>17168</v>
      </c>
      <c r="R340" t="str">
        <f t="shared" si="55"/>
        <v/>
      </c>
      <c r="S340" t="str">
        <f t="shared" si="57"/>
        <v/>
      </c>
      <c r="U340" t="str">
        <f t="shared" si="51"/>
        <v/>
      </c>
      <c r="V340" t="str">
        <f t="shared" si="52"/>
        <v>HIS</v>
      </c>
      <c r="W340" t="str">
        <f t="shared" si="53"/>
        <v/>
      </c>
      <c r="AB340" s="11" t="s">
        <v>37508</v>
      </c>
      <c r="AC340" s="11" t="s">
        <v>37196</v>
      </c>
      <c r="AD340" t="str">
        <f t="shared" si="58"/>
        <v>Bacteria-Derived Bacteria-Derived S100A14 Recombinant Protein His Tag Lyophilized 100UG</v>
      </c>
      <c r="AE340" t="str">
        <f t="shared" si="59"/>
        <v>Bacteria-Derived Bacteria-Derived S100A14 Recombinant Protein His Tag Lyophilized 100UG</v>
      </c>
      <c r="AF340" s="10" t="s">
        <v>29615</v>
      </c>
      <c r="AG340" t="str">
        <f t="shared" si="60"/>
        <v>Bacteria-Derived S100A14 Recombinant Protein His Tag Lyophilized</v>
      </c>
    </row>
    <row r="341" spans="1:33" x14ac:dyDescent="0.35">
      <c r="A341" t="s">
        <v>37840</v>
      </c>
      <c r="B341" t="s">
        <v>33408</v>
      </c>
      <c r="C341" s="11" t="s">
        <v>37508</v>
      </c>
      <c r="D341" t="s">
        <v>859</v>
      </c>
      <c r="F341" t="s">
        <v>33410</v>
      </c>
      <c r="G341" t="s">
        <v>88</v>
      </c>
      <c r="K341" t="str">
        <f t="shared" si="56"/>
        <v>LY</v>
      </c>
      <c r="L341" t="s">
        <v>31510</v>
      </c>
      <c r="M341" s="20" t="str">
        <f t="shared" si="54"/>
        <v>IBCTS100A6RTFLY100UG</v>
      </c>
      <c r="O341" t="s">
        <v>859</v>
      </c>
      <c r="R341" t="str">
        <f t="shared" si="55"/>
        <v/>
      </c>
      <c r="S341" t="str">
        <f t="shared" si="57"/>
        <v/>
      </c>
      <c r="U341" t="str">
        <f t="shared" si="51"/>
        <v/>
      </c>
      <c r="V341" t="str">
        <f t="shared" si="52"/>
        <v/>
      </c>
      <c r="W341" t="str">
        <f t="shared" si="53"/>
        <v/>
      </c>
      <c r="AB341" s="11" t="s">
        <v>37508</v>
      </c>
      <c r="AC341" s="11" t="s">
        <v>37196</v>
      </c>
      <c r="AD341" t="str">
        <f t="shared" si="58"/>
        <v>Bacteria-Derived Bacteria-Derived S100A6 Recombinant Protein Tag free Lyophilized 100UG</v>
      </c>
      <c r="AE341" t="str">
        <f t="shared" si="59"/>
        <v>Bacteria-Derived Bacteria-Derived S100A6 Recombinant Protein Tag free Lyophilized 100UG</v>
      </c>
      <c r="AF341" s="10" t="s">
        <v>29616</v>
      </c>
      <c r="AG341" t="str">
        <f t="shared" si="60"/>
        <v>Bacteria-Derived S100A6 Recombinant Protein Tag free Lyophilized</v>
      </c>
    </row>
    <row r="342" spans="1:33" x14ac:dyDescent="0.35">
      <c r="A342" t="s">
        <v>37841</v>
      </c>
      <c r="B342" t="s">
        <v>33408</v>
      </c>
      <c r="C342" s="11" t="s">
        <v>37508</v>
      </c>
      <c r="D342" t="s">
        <v>518</v>
      </c>
      <c r="F342" t="s">
        <v>33410</v>
      </c>
      <c r="G342" t="s">
        <v>33415</v>
      </c>
      <c r="K342" t="str">
        <f t="shared" si="56"/>
        <v>LY</v>
      </c>
      <c r="L342" t="s">
        <v>31510</v>
      </c>
      <c r="M342" s="20" t="str">
        <f t="shared" si="54"/>
        <v>IBCTS100BRHISLY100UG</v>
      </c>
      <c r="O342" t="s">
        <v>518</v>
      </c>
      <c r="R342" t="str">
        <f t="shared" si="55"/>
        <v/>
      </c>
      <c r="S342" t="str">
        <f t="shared" si="57"/>
        <v/>
      </c>
      <c r="U342" t="str">
        <f t="shared" si="51"/>
        <v/>
      </c>
      <c r="V342" t="str">
        <f t="shared" si="52"/>
        <v>HIS</v>
      </c>
      <c r="W342" t="str">
        <f t="shared" si="53"/>
        <v/>
      </c>
      <c r="AB342" s="11" t="s">
        <v>37508</v>
      </c>
      <c r="AC342" s="11" t="s">
        <v>37196</v>
      </c>
      <c r="AD342" t="str">
        <f t="shared" si="58"/>
        <v>Bacteria-Derived Bacteria-Derived S100B Recombinant Protein His Tag Lyophilized 100UG</v>
      </c>
      <c r="AE342" t="str">
        <f t="shared" si="59"/>
        <v>Bacteria-Derived Bacteria-Derived S100B Recombinant Protein His Tag Lyophilized 100UG</v>
      </c>
      <c r="AF342" s="10" t="s">
        <v>29617</v>
      </c>
      <c r="AG342" t="str">
        <f t="shared" si="60"/>
        <v>Bacteria-Derived S100B Recombinant Protein His Tag Lyophilized</v>
      </c>
    </row>
    <row r="343" spans="1:33" x14ac:dyDescent="0.35">
      <c r="A343" t="s">
        <v>37842</v>
      </c>
      <c r="B343" t="s">
        <v>33408</v>
      </c>
      <c r="C343" s="11" t="s">
        <v>37508</v>
      </c>
      <c r="D343" t="s">
        <v>840</v>
      </c>
      <c r="F343" t="s">
        <v>33410</v>
      </c>
      <c r="G343" t="s">
        <v>88</v>
      </c>
      <c r="K343" t="str">
        <f t="shared" si="56"/>
        <v>LY</v>
      </c>
      <c r="L343" t="s">
        <v>31510</v>
      </c>
      <c r="M343" s="20" t="str">
        <f t="shared" si="54"/>
        <v>IBCTS100PRTFLY100UG</v>
      </c>
      <c r="O343" t="s">
        <v>840</v>
      </c>
      <c r="R343" t="str">
        <f t="shared" si="55"/>
        <v/>
      </c>
      <c r="S343" t="str">
        <f t="shared" si="57"/>
        <v/>
      </c>
      <c r="U343" t="str">
        <f t="shared" si="51"/>
        <v/>
      </c>
      <c r="V343" t="str">
        <f t="shared" si="52"/>
        <v/>
      </c>
      <c r="W343" t="str">
        <f t="shared" si="53"/>
        <v/>
      </c>
      <c r="AB343" s="11" t="s">
        <v>37508</v>
      </c>
      <c r="AC343" s="11" t="s">
        <v>37196</v>
      </c>
      <c r="AD343" t="str">
        <f t="shared" si="58"/>
        <v>Bacteria-Derived Bacteria-Derived S100P Recombinant Protein Tag free Lyophilized 100UG</v>
      </c>
      <c r="AE343" t="str">
        <f t="shared" si="59"/>
        <v>Bacteria-Derived Bacteria-Derived S100P Recombinant Protein Tag free Lyophilized 100UG</v>
      </c>
      <c r="AF343" s="10" t="s">
        <v>29618</v>
      </c>
      <c r="AG343" t="str">
        <f t="shared" si="60"/>
        <v>Bacteria-Derived S100P Recombinant Protein Tag free Lyophilized</v>
      </c>
    </row>
    <row r="344" spans="1:33" x14ac:dyDescent="0.35">
      <c r="A344" t="s">
        <v>37843</v>
      </c>
      <c r="B344" t="s">
        <v>33408</v>
      </c>
      <c r="C344" s="11" t="s">
        <v>34988</v>
      </c>
      <c r="D344" t="s">
        <v>561</v>
      </c>
      <c r="F344" t="s">
        <v>33410</v>
      </c>
      <c r="G344" t="s">
        <v>35527</v>
      </c>
      <c r="K344" t="str">
        <f t="shared" si="56"/>
        <v>LY</v>
      </c>
      <c r="L344" t="s">
        <v>31513</v>
      </c>
      <c r="M344" s="20" t="str">
        <f t="shared" si="54"/>
        <v>IHUSCARB1RCFCLY50UG</v>
      </c>
      <c r="O344" t="s">
        <v>561</v>
      </c>
      <c r="R344" t="str">
        <f t="shared" si="55"/>
        <v/>
      </c>
      <c r="S344" t="str">
        <f t="shared" si="57"/>
        <v/>
      </c>
      <c r="U344" t="str">
        <f t="shared" si="51"/>
        <v>CFC</v>
      </c>
      <c r="V344" t="str">
        <f t="shared" si="52"/>
        <v/>
      </c>
      <c r="W344" t="str">
        <f t="shared" si="53"/>
        <v/>
      </c>
      <c r="AB344" s="11" t="s">
        <v>34988</v>
      </c>
      <c r="AC344" s="11" t="s">
        <v>3</v>
      </c>
      <c r="AD344" t="str">
        <f t="shared" si="58"/>
        <v>Human Human SCARB1 Recombinant Protein C-Fc Tag Lyophilized 50UG</v>
      </c>
      <c r="AE344" t="str">
        <f t="shared" si="59"/>
        <v>Human Human SCARB1 Recombinant Protein C-Fc Tag Lyophilized 50UG</v>
      </c>
      <c r="AF344" s="10" t="s">
        <v>29619</v>
      </c>
      <c r="AG344" t="str">
        <f t="shared" si="60"/>
        <v>Human SCARB1 Recombinant Protein C-Fc Tag Lyophilized</v>
      </c>
    </row>
    <row r="345" spans="1:33" x14ac:dyDescent="0.35">
      <c r="A345" t="s">
        <v>37844</v>
      </c>
      <c r="B345" t="s">
        <v>33408</v>
      </c>
      <c r="C345" s="11" t="s">
        <v>34988</v>
      </c>
      <c r="D345" t="s">
        <v>17169</v>
      </c>
      <c r="F345" t="s">
        <v>33410</v>
      </c>
      <c r="G345" t="s">
        <v>35527</v>
      </c>
      <c r="K345" t="str">
        <f t="shared" si="56"/>
        <v>LY</v>
      </c>
      <c r="L345" t="s">
        <v>31510</v>
      </c>
      <c r="M345" s="20" t="str">
        <f t="shared" si="54"/>
        <v>IHUSCARB2RCFCLY100UG</v>
      </c>
      <c r="O345" t="s">
        <v>17169</v>
      </c>
      <c r="R345" t="str">
        <f t="shared" si="55"/>
        <v/>
      </c>
      <c r="S345" t="str">
        <f t="shared" si="57"/>
        <v/>
      </c>
      <c r="U345" t="str">
        <f t="shared" si="51"/>
        <v>CFC</v>
      </c>
      <c r="V345" t="str">
        <f t="shared" si="52"/>
        <v/>
      </c>
      <c r="W345" t="str">
        <f t="shared" si="53"/>
        <v/>
      </c>
      <c r="AB345" s="11" t="s">
        <v>34988</v>
      </c>
      <c r="AC345" s="11" t="s">
        <v>3</v>
      </c>
      <c r="AD345" t="str">
        <f t="shared" si="58"/>
        <v>Human Human SCARB2 Recombinant Protein C-Fc Tag Lyophilized 100UG</v>
      </c>
      <c r="AE345" t="str">
        <f t="shared" si="59"/>
        <v>Human Human SCARB2 Recombinant Protein C-Fc Tag Lyophilized 100UG</v>
      </c>
      <c r="AF345" s="10" t="s">
        <v>29620</v>
      </c>
      <c r="AG345" t="str">
        <f t="shared" si="60"/>
        <v>Human SCARB2 Recombinant Protein C-Fc Tag Lyophilized</v>
      </c>
    </row>
    <row r="346" spans="1:33" x14ac:dyDescent="0.35">
      <c r="A346" t="s">
        <v>37845</v>
      </c>
      <c r="B346" t="s">
        <v>33408</v>
      </c>
      <c r="C346" s="11" t="s">
        <v>34988</v>
      </c>
      <c r="D346" t="s">
        <v>11857</v>
      </c>
      <c r="F346" t="s">
        <v>33410</v>
      </c>
      <c r="G346" t="s">
        <v>88</v>
      </c>
      <c r="K346" t="str">
        <f t="shared" si="56"/>
        <v>LY</v>
      </c>
      <c r="L346" t="s">
        <v>32259</v>
      </c>
      <c r="M346" s="20" t="str">
        <f t="shared" si="54"/>
        <v>IHUSCFRTFLY20UG</v>
      </c>
      <c r="O346" t="s">
        <v>11857</v>
      </c>
      <c r="R346" t="str">
        <f t="shared" si="55"/>
        <v/>
      </c>
      <c r="S346" t="str">
        <f t="shared" si="57"/>
        <v/>
      </c>
      <c r="U346" t="str">
        <f t="shared" si="51"/>
        <v/>
      </c>
      <c r="V346" t="str">
        <f t="shared" si="52"/>
        <v/>
      </c>
      <c r="W346" t="str">
        <f t="shared" si="53"/>
        <v/>
      </c>
      <c r="AB346" s="11" t="s">
        <v>34988</v>
      </c>
      <c r="AC346" s="11" t="s">
        <v>3</v>
      </c>
      <c r="AD346" t="str">
        <f t="shared" si="58"/>
        <v>Human Human SCF Recombinant Protein (HEK293 Expressed) Tag free Lyophilized 20UG</v>
      </c>
      <c r="AE346" t="str">
        <f t="shared" si="59"/>
        <v>Human Human SCF Recombinant Protein (HEK293 Expressed) Tag free Lyophilized 20UG</v>
      </c>
      <c r="AF346" s="10" t="s">
        <v>29621</v>
      </c>
      <c r="AG346" t="str">
        <f t="shared" si="60"/>
        <v>Human SCF Recombinant Protein (HEK293 Expressed) Tag free Lyophilized</v>
      </c>
    </row>
    <row r="347" spans="1:33" x14ac:dyDescent="0.35">
      <c r="A347" t="s">
        <v>37846</v>
      </c>
      <c r="B347" t="s">
        <v>33408</v>
      </c>
      <c r="C347" s="11" t="s">
        <v>34988</v>
      </c>
      <c r="D347" t="s">
        <v>11857</v>
      </c>
      <c r="F347" t="s">
        <v>33410</v>
      </c>
      <c r="G347" t="s">
        <v>33415</v>
      </c>
      <c r="K347" t="str">
        <f t="shared" si="56"/>
        <v>LY</v>
      </c>
      <c r="L347" t="s">
        <v>32259</v>
      </c>
      <c r="M347" s="20" t="str">
        <f t="shared" si="54"/>
        <v>IHUSCFRHISLY20UG</v>
      </c>
      <c r="O347" t="s">
        <v>11857</v>
      </c>
      <c r="R347" t="str">
        <f t="shared" si="55"/>
        <v/>
      </c>
      <c r="S347" t="str">
        <f t="shared" si="57"/>
        <v/>
      </c>
      <c r="U347" t="str">
        <f t="shared" si="51"/>
        <v/>
      </c>
      <c r="V347" t="str">
        <f t="shared" si="52"/>
        <v>HIS</v>
      </c>
      <c r="W347" t="str">
        <f t="shared" si="53"/>
        <v/>
      </c>
      <c r="AB347" s="11" t="s">
        <v>34988</v>
      </c>
      <c r="AC347" s="11" t="s">
        <v>3</v>
      </c>
      <c r="AD347" t="str">
        <f t="shared" si="58"/>
        <v>Human Human SCF Recombinant Protein His Tag Lyophilized 20UG</v>
      </c>
      <c r="AE347" t="str">
        <f t="shared" si="59"/>
        <v>Human Human SCF Recombinant Protein His Tag Lyophilized 20UG</v>
      </c>
      <c r="AF347" s="10" t="s">
        <v>29622</v>
      </c>
      <c r="AG347" t="str">
        <f t="shared" si="60"/>
        <v>Human SCF Recombinant Protein His Tag Lyophilized</v>
      </c>
    </row>
    <row r="348" spans="1:33" x14ac:dyDescent="0.35">
      <c r="A348" t="s">
        <v>37847</v>
      </c>
      <c r="B348" t="s">
        <v>33408</v>
      </c>
      <c r="C348" s="11" t="s">
        <v>34988</v>
      </c>
      <c r="D348" t="s">
        <v>854</v>
      </c>
      <c r="F348" t="s">
        <v>33410</v>
      </c>
      <c r="G348" t="s">
        <v>33415</v>
      </c>
      <c r="K348" t="str">
        <f t="shared" si="56"/>
        <v>LY</v>
      </c>
      <c r="L348" t="s">
        <v>31510</v>
      </c>
      <c r="M348" s="20" t="str">
        <f t="shared" si="54"/>
        <v>IHUSERPINF1RHISLY100UG</v>
      </c>
      <c r="O348" t="s">
        <v>34666</v>
      </c>
      <c r="R348" t="str">
        <f t="shared" si="55"/>
        <v/>
      </c>
      <c r="S348" t="str">
        <f t="shared" si="57"/>
        <v/>
      </c>
      <c r="U348" t="str">
        <f t="shared" si="51"/>
        <v/>
      </c>
      <c r="V348" t="str">
        <f t="shared" si="52"/>
        <v>HIS</v>
      </c>
      <c r="W348" t="str">
        <f t="shared" si="53"/>
        <v/>
      </c>
      <c r="AB348" s="11" t="s">
        <v>34988</v>
      </c>
      <c r="AC348" s="11" t="s">
        <v>3</v>
      </c>
      <c r="AD348" t="str">
        <f t="shared" si="58"/>
        <v>Human Human Serpin F1 Recombinant Protein His Tag Lyophilized 100UG</v>
      </c>
      <c r="AE348" t="str">
        <f t="shared" si="59"/>
        <v>Human Human Serpin F1 Recombinant Protein His Tag Lyophilized 100UG</v>
      </c>
      <c r="AF348" s="10" t="s">
        <v>29623</v>
      </c>
      <c r="AG348" t="str">
        <f t="shared" si="60"/>
        <v>Human Serpin F1 Recombinant Protein His Tag Lyophilized</v>
      </c>
    </row>
    <row r="349" spans="1:33" x14ac:dyDescent="0.35">
      <c r="A349" t="s">
        <v>37848</v>
      </c>
      <c r="B349" t="s">
        <v>33408</v>
      </c>
      <c r="C349" s="11" t="s">
        <v>34988</v>
      </c>
      <c r="D349" t="s">
        <v>1054</v>
      </c>
      <c r="F349" t="s">
        <v>33410</v>
      </c>
      <c r="G349" t="s">
        <v>33415</v>
      </c>
      <c r="K349" t="str">
        <f t="shared" si="56"/>
        <v>LY</v>
      </c>
      <c r="L349" t="s">
        <v>31513</v>
      </c>
      <c r="M349" s="20" t="str">
        <f t="shared" si="54"/>
        <v>IHUSERPINH1RHISLY50UG</v>
      </c>
      <c r="O349" t="s">
        <v>34667</v>
      </c>
      <c r="R349" t="str">
        <f t="shared" si="55"/>
        <v/>
      </c>
      <c r="S349" t="str">
        <f t="shared" si="57"/>
        <v/>
      </c>
      <c r="U349" t="str">
        <f t="shared" si="51"/>
        <v/>
      </c>
      <c r="V349" t="str">
        <f t="shared" si="52"/>
        <v>HIS</v>
      </c>
      <c r="W349" t="str">
        <f t="shared" si="53"/>
        <v/>
      </c>
      <c r="AB349" s="11" t="s">
        <v>34988</v>
      </c>
      <c r="AC349" s="11" t="s">
        <v>3</v>
      </c>
      <c r="AD349" t="str">
        <f t="shared" si="58"/>
        <v>Human Human Serpin H1 Recombinant Protein His Tag Lyophilized 50UG</v>
      </c>
      <c r="AE349" t="str">
        <f t="shared" si="59"/>
        <v>Human Human Serpin H1 Recombinant Protein His Tag Lyophilized 50UG</v>
      </c>
      <c r="AF349" s="10" t="s">
        <v>29624</v>
      </c>
      <c r="AG349" t="str">
        <f t="shared" si="60"/>
        <v>Human Serpin H1 Recombinant Protein His Tag Lyophilized</v>
      </c>
    </row>
    <row r="350" spans="1:33" x14ac:dyDescent="0.35">
      <c r="A350" t="s">
        <v>37849</v>
      </c>
      <c r="B350" t="s">
        <v>33408</v>
      </c>
      <c r="C350" s="11" t="s">
        <v>34988</v>
      </c>
      <c r="D350" t="s">
        <v>423</v>
      </c>
      <c r="F350" t="s">
        <v>33410</v>
      </c>
      <c r="G350" t="s">
        <v>33415</v>
      </c>
      <c r="K350" t="str">
        <f t="shared" si="56"/>
        <v>LY</v>
      </c>
      <c r="L350" t="s">
        <v>31513</v>
      </c>
      <c r="M350" s="20" t="str">
        <f t="shared" si="54"/>
        <v>IHUSERPINA1RHISLY50UG</v>
      </c>
      <c r="O350" t="s">
        <v>34668</v>
      </c>
      <c r="R350" t="str">
        <f t="shared" si="55"/>
        <v/>
      </c>
      <c r="S350" t="str">
        <f t="shared" si="57"/>
        <v/>
      </c>
      <c r="U350" t="str">
        <f t="shared" si="51"/>
        <v/>
      </c>
      <c r="V350" t="str">
        <f t="shared" si="52"/>
        <v>HIS</v>
      </c>
      <c r="W350" t="str">
        <f t="shared" si="53"/>
        <v/>
      </c>
      <c r="AB350" s="11" t="s">
        <v>34988</v>
      </c>
      <c r="AC350" s="11" t="s">
        <v>3</v>
      </c>
      <c r="AD350" t="str">
        <f t="shared" si="58"/>
        <v>Human Human Serpin A1 Recombinant Protein His Tag Lyophilized 50UG</v>
      </c>
      <c r="AE350" t="str">
        <f t="shared" si="59"/>
        <v>Human Human Serpin A1 Recombinant Protein His Tag Lyophilized 50UG</v>
      </c>
      <c r="AF350" s="10" t="s">
        <v>29625</v>
      </c>
      <c r="AG350" t="str">
        <f t="shared" si="60"/>
        <v>Human Serpin A1 Recombinant Protein His Tag Lyophilized</v>
      </c>
    </row>
    <row r="351" spans="1:33" x14ac:dyDescent="0.35">
      <c r="A351" t="s">
        <v>37850</v>
      </c>
      <c r="B351" t="s">
        <v>33408</v>
      </c>
      <c r="C351" s="11" t="s">
        <v>34988</v>
      </c>
      <c r="D351" t="s">
        <v>17171</v>
      </c>
      <c r="F351" t="s">
        <v>33410</v>
      </c>
      <c r="G351" t="s">
        <v>33415</v>
      </c>
      <c r="K351" t="str">
        <f t="shared" si="56"/>
        <v>LY</v>
      </c>
      <c r="L351" t="s">
        <v>31510</v>
      </c>
      <c r="M351" s="20" t="str">
        <f t="shared" si="54"/>
        <v>IHUSECTM1RHISLY100UG</v>
      </c>
      <c r="O351" t="s">
        <v>17171</v>
      </c>
      <c r="R351" t="str">
        <f t="shared" si="55"/>
        <v/>
      </c>
      <c r="S351" t="str">
        <f t="shared" si="57"/>
        <v/>
      </c>
      <c r="U351" t="str">
        <f t="shared" ref="U351:U414" si="61">IF(ISNUMBER(SEARCH("C-Fc",A351)),"CFC",IF(ISNUMBER(SEARCH("N-Fc",A351)),"NFC",IF(ISNUMBER(SEARCH("Fc-tag",A351)),"FC",IF(ISNUMBER(SEARCH("Fc",A351)),"FC",IF(ISNUMBER(SEARCH("Fc tag",A351)),"FC","")))))</f>
        <v/>
      </c>
      <c r="V351" t="str">
        <f t="shared" ref="V351:V414" si="62">IF(ISNUMBER(SEARCH("C-His",A351)),"CHIS",IF(ISNUMBER(SEARCH("N-His",A351)),"NHIS",IF(ISNUMBER(SEARCH("His-tag",A351)),"HIS",IF(ISNUMBER(SEARCH("His",A351)),"HIS",IF(ISNUMBER(SEARCH("His tag",A351)),"HIS","")))))</f>
        <v>HIS</v>
      </c>
      <c r="W351" t="str">
        <f t="shared" ref="W351:W414" si="63">IF(ISNUMBER(SEARCH("C-Avi",A351)),"CAVI",IF(ISNUMBER(SEARCH("N-Avi",A351)),"NAVI",IF(ISNUMBER(SEARCH("Avi-tag",A351)),"AVI",IF(ISNUMBER(SEARCH("Avi",A351)),"AVI",IF(ISNUMBER(SEARCH("Avi tag",A351)),"AVI","")))))</f>
        <v/>
      </c>
      <c r="AB351" s="11" t="s">
        <v>34988</v>
      </c>
      <c r="AC351" s="11" t="s">
        <v>3</v>
      </c>
      <c r="AD351" t="str">
        <f t="shared" si="58"/>
        <v>Human Human SECTM1 Recombinant Protein His Tag Lyophilized 100UG</v>
      </c>
      <c r="AE351" t="str">
        <f t="shared" si="59"/>
        <v>Human Human SECTM1 Recombinant Protein His Tag Lyophilized 100UG</v>
      </c>
      <c r="AF351" s="10" t="s">
        <v>29626</v>
      </c>
      <c r="AG351" t="str">
        <f t="shared" si="60"/>
        <v>Human SECTM1 Recombinant Protein His Tag Lyophilized</v>
      </c>
    </row>
    <row r="352" spans="1:33" x14ac:dyDescent="0.35">
      <c r="A352" t="s">
        <v>37851</v>
      </c>
      <c r="B352" t="s">
        <v>33408</v>
      </c>
      <c r="C352" s="11" t="s">
        <v>34988</v>
      </c>
      <c r="D352" t="s">
        <v>17172</v>
      </c>
      <c r="F352" t="s">
        <v>33410</v>
      </c>
      <c r="G352" t="s">
        <v>33415</v>
      </c>
      <c r="K352" t="str">
        <f t="shared" si="56"/>
        <v>LY</v>
      </c>
      <c r="L352" t="s">
        <v>31512</v>
      </c>
      <c r="M352" s="20" t="str">
        <f t="shared" si="54"/>
        <v>IHUSERPINE2RHISLY25UG</v>
      </c>
      <c r="O352" t="s">
        <v>34669</v>
      </c>
      <c r="R352" t="str">
        <f t="shared" si="55"/>
        <v/>
      </c>
      <c r="S352" t="str">
        <f t="shared" si="57"/>
        <v/>
      </c>
      <c r="U352" t="str">
        <f t="shared" si="61"/>
        <v/>
      </c>
      <c r="V352" t="str">
        <f t="shared" si="62"/>
        <v>HIS</v>
      </c>
      <c r="W352" t="str">
        <f t="shared" si="63"/>
        <v/>
      </c>
      <c r="AB352" s="11" t="s">
        <v>34988</v>
      </c>
      <c r="AC352" s="11" t="s">
        <v>3</v>
      </c>
      <c r="AD352" t="str">
        <f t="shared" si="58"/>
        <v>Human Human Serpin E2 Recombinant Protein His Tag Lyophilized 25UG</v>
      </c>
      <c r="AE352" t="str">
        <f t="shared" si="59"/>
        <v>Human Human Serpin E2 Recombinant Protein His Tag Lyophilized 25UG</v>
      </c>
      <c r="AF352" s="10" t="s">
        <v>29627</v>
      </c>
      <c r="AG352" t="str">
        <f t="shared" si="60"/>
        <v>Human Serpin E2 Recombinant Protein His Tag Lyophilized</v>
      </c>
    </row>
    <row r="353" spans="1:33" x14ac:dyDescent="0.35">
      <c r="A353" t="s">
        <v>37852</v>
      </c>
      <c r="B353" t="s">
        <v>33408</v>
      </c>
      <c r="C353" s="11" t="s">
        <v>34988</v>
      </c>
      <c r="D353" t="s">
        <v>921</v>
      </c>
      <c r="F353" t="s">
        <v>33410</v>
      </c>
      <c r="G353" t="s">
        <v>33415</v>
      </c>
      <c r="K353" t="str">
        <f t="shared" si="56"/>
        <v>LY</v>
      </c>
      <c r="L353" t="s">
        <v>31513</v>
      </c>
      <c r="M353" s="20" t="str">
        <f t="shared" si="54"/>
        <v>IHUSERPINA3RHISLY50UG</v>
      </c>
      <c r="O353" t="s">
        <v>921</v>
      </c>
      <c r="R353" t="str">
        <f t="shared" si="55"/>
        <v/>
      </c>
      <c r="S353" t="str">
        <f t="shared" si="57"/>
        <v/>
      </c>
      <c r="U353" t="str">
        <f t="shared" si="61"/>
        <v/>
      </c>
      <c r="V353" t="str">
        <f t="shared" si="62"/>
        <v>HIS</v>
      </c>
      <c r="W353" t="str">
        <f t="shared" si="63"/>
        <v/>
      </c>
      <c r="AB353" s="11" t="s">
        <v>34988</v>
      </c>
      <c r="AC353" s="11" t="s">
        <v>3</v>
      </c>
      <c r="AD353" t="str">
        <f t="shared" si="58"/>
        <v>Human Human SERPINA3 Recombinant Protein His Tag Lyophilized 50UG</v>
      </c>
      <c r="AE353" t="str">
        <f t="shared" si="59"/>
        <v>Human Human SERPINA3 Recombinant Protein His Tag Lyophilized 50UG</v>
      </c>
      <c r="AF353" s="10" t="s">
        <v>29628</v>
      </c>
      <c r="AG353" t="str">
        <f t="shared" si="60"/>
        <v>Human SERPINA3 Recombinant Protein His Tag Lyophilized</v>
      </c>
    </row>
    <row r="354" spans="1:33" x14ac:dyDescent="0.35">
      <c r="A354" t="s">
        <v>37853</v>
      </c>
      <c r="B354" t="s">
        <v>33408</v>
      </c>
      <c r="C354" s="11" t="s">
        <v>34988</v>
      </c>
      <c r="D354" t="s">
        <v>17173</v>
      </c>
      <c r="F354" t="s">
        <v>33410</v>
      </c>
      <c r="G354" t="s">
        <v>33415</v>
      </c>
      <c r="K354" t="str">
        <f t="shared" si="56"/>
        <v>LY</v>
      </c>
      <c r="L354" t="s">
        <v>31510</v>
      </c>
      <c r="M354" s="20" t="str">
        <f t="shared" si="54"/>
        <v>IHUSEMA4ARHISLY100UG</v>
      </c>
      <c r="O354" t="s">
        <v>17173</v>
      </c>
      <c r="R354" t="str">
        <f t="shared" si="55"/>
        <v/>
      </c>
      <c r="S354" t="str">
        <f t="shared" si="57"/>
        <v/>
      </c>
      <c r="U354" t="str">
        <f t="shared" si="61"/>
        <v/>
      </c>
      <c r="V354" t="str">
        <f t="shared" si="62"/>
        <v>HIS</v>
      </c>
      <c r="W354" t="str">
        <f t="shared" si="63"/>
        <v/>
      </c>
      <c r="AB354" s="11" t="s">
        <v>34988</v>
      </c>
      <c r="AC354" s="11" t="s">
        <v>3</v>
      </c>
      <c r="AD354" t="str">
        <f t="shared" si="58"/>
        <v>Human Human Semaphorin 4A Recombinant Protein His Tag Lyophilized 100UG</v>
      </c>
      <c r="AE354" t="str">
        <f t="shared" si="59"/>
        <v>Human Human Semaphorin 4A Recombinant Protein His Tag Lyophilized 100UG</v>
      </c>
      <c r="AF354" s="10" t="s">
        <v>29629</v>
      </c>
      <c r="AG354" t="str">
        <f t="shared" si="60"/>
        <v>Human Semaphorin 4A Recombinant Protein His Tag Lyophilized</v>
      </c>
    </row>
    <row r="355" spans="1:33" x14ac:dyDescent="0.35">
      <c r="A355" t="s">
        <v>37854</v>
      </c>
      <c r="B355" t="s">
        <v>33408</v>
      </c>
      <c r="C355" s="11" t="s">
        <v>34988</v>
      </c>
      <c r="D355" t="s">
        <v>64</v>
      </c>
      <c r="F355" t="s">
        <v>33410</v>
      </c>
      <c r="G355" t="s">
        <v>33415</v>
      </c>
      <c r="K355" t="str">
        <f t="shared" si="56"/>
        <v>LY</v>
      </c>
      <c r="L355" t="s">
        <v>31513</v>
      </c>
      <c r="M355" s="20" t="str">
        <f t="shared" si="54"/>
        <v>IHUSHHRHISLY50UG</v>
      </c>
      <c r="O355" t="s">
        <v>64</v>
      </c>
      <c r="R355" t="str">
        <f t="shared" si="55"/>
        <v/>
      </c>
      <c r="S355" t="str">
        <f t="shared" si="57"/>
        <v/>
      </c>
      <c r="U355" t="str">
        <f t="shared" si="61"/>
        <v/>
      </c>
      <c r="V355" t="str">
        <f t="shared" si="62"/>
        <v>HIS</v>
      </c>
      <c r="W355" t="str">
        <f t="shared" si="63"/>
        <v/>
      </c>
      <c r="AB355" s="11" t="s">
        <v>34988</v>
      </c>
      <c r="AC355" s="11" t="s">
        <v>3</v>
      </c>
      <c r="AD355" t="str">
        <f t="shared" si="58"/>
        <v>Human Human Sonic Hedgehog Recombinant Protein His Tag Lyophilized 50UG</v>
      </c>
      <c r="AE355" t="str">
        <f t="shared" si="59"/>
        <v>Human Human Sonic Hedgehog Recombinant Protein His Tag Lyophilized 50UG</v>
      </c>
      <c r="AF355" s="10" t="s">
        <v>29630</v>
      </c>
      <c r="AG355" t="str">
        <f t="shared" si="60"/>
        <v>Human Sonic Hedgehog Recombinant Protein His Tag Lyophilized</v>
      </c>
    </row>
    <row r="356" spans="1:33" x14ac:dyDescent="0.35">
      <c r="A356" t="s">
        <v>37855</v>
      </c>
      <c r="B356" t="s">
        <v>33408</v>
      </c>
      <c r="C356" s="11" t="s">
        <v>34988</v>
      </c>
      <c r="D356" t="s">
        <v>17174</v>
      </c>
      <c r="F356" t="s">
        <v>33410</v>
      </c>
      <c r="G356" t="s">
        <v>35527</v>
      </c>
      <c r="K356" t="str">
        <f t="shared" si="56"/>
        <v>LY</v>
      </c>
      <c r="L356" t="s">
        <v>31510</v>
      </c>
      <c r="M356" s="20" t="str">
        <f t="shared" si="54"/>
        <v>IHUSIGLEC5RCFCLY100UG</v>
      </c>
      <c r="O356" t="s">
        <v>17174</v>
      </c>
      <c r="R356" t="str">
        <f t="shared" si="55"/>
        <v/>
      </c>
      <c r="S356" t="str">
        <f t="shared" si="57"/>
        <v/>
      </c>
      <c r="U356" t="str">
        <f t="shared" si="61"/>
        <v>CFC</v>
      </c>
      <c r="V356" t="str">
        <f t="shared" si="62"/>
        <v/>
      </c>
      <c r="W356" t="str">
        <f t="shared" si="63"/>
        <v/>
      </c>
      <c r="AB356" s="11" t="s">
        <v>34988</v>
      </c>
      <c r="AC356" s="11" t="s">
        <v>3</v>
      </c>
      <c r="AD356" t="str">
        <f t="shared" si="58"/>
        <v>Human Human SIGLEC5 Recombinant Protein C-Fc Tag Lyophilized 100UG</v>
      </c>
      <c r="AE356" t="str">
        <f t="shared" si="59"/>
        <v>Human Human SIGLEC5 Recombinant Protein C-Fc Tag Lyophilized 100UG</v>
      </c>
      <c r="AF356" s="10" t="s">
        <v>29631</v>
      </c>
      <c r="AG356" t="str">
        <f t="shared" si="60"/>
        <v>Human SIGLEC5 Recombinant Protein C-Fc Tag Lyophilized</v>
      </c>
    </row>
    <row r="357" spans="1:33" x14ac:dyDescent="0.35">
      <c r="A357" t="s">
        <v>37856</v>
      </c>
      <c r="B357" t="s">
        <v>33408</v>
      </c>
      <c r="C357" s="11" t="s">
        <v>34988</v>
      </c>
      <c r="D357" t="s">
        <v>17175</v>
      </c>
      <c r="F357" t="s">
        <v>33410</v>
      </c>
      <c r="G357" t="s">
        <v>35527</v>
      </c>
      <c r="K357" t="str">
        <f t="shared" si="56"/>
        <v>LY</v>
      </c>
      <c r="L357" t="s">
        <v>31510</v>
      </c>
      <c r="M357" s="20" t="str">
        <f t="shared" si="54"/>
        <v>IHUSIGLEC6RCFCLY100UG</v>
      </c>
      <c r="O357" t="s">
        <v>17175</v>
      </c>
      <c r="R357" t="str">
        <f t="shared" si="55"/>
        <v/>
      </c>
      <c r="S357" t="str">
        <f t="shared" si="57"/>
        <v/>
      </c>
      <c r="U357" t="str">
        <f t="shared" si="61"/>
        <v>CFC</v>
      </c>
      <c r="V357" t="str">
        <f t="shared" si="62"/>
        <v/>
      </c>
      <c r="W357" t="str">
        <f t="shared" si="63"/>
        <v/>
      </c>
      <c r="AB357" s="11" t="s">
        <v>34988</v>
      </c>
      <c r="AC357" s="11" t="s">
        <v>3</v>
      </c>
      <c r="AD357" t="str">
        <f t="shared" si="58"/>
        <v>Human Human SIGLEC6 Recombinant Protein C-Fc Tag Lyophilized 100UG</v>
      </c>
      <c r="AE357" t="str">
        <f t="shared" si="59"/>
        <v>Human Human SIGLEC6 Recombinant Protein C-Fc Tag Lyophilized 100UG</v>
      </c>
      <c r="AF357" s="10" t="s">
        <v>29632</v>
      </c>
      <c r="AG357" t="str">
        <f t="shared" si="60"/>
        <v>Human SIGLEC6 Recombinant Protein C-Fc Tag Lyophilized</v>
      </c>
    </row>
    <row r="358" spans="1:33" x14ac:dyDescent="0.35">
      <c r="A358" t="s">
        <v>37857</v>
      </c>
      <c r="B358" t="s">
        <v>33408</v>
      </c>
      <c r="C358" s="11" t="s">
        <v>34988</v>
      </c>
      <c r="D358" t="s">
        <v>17176</v>
      </c>
      <c r="F358" t="s">
        <v>33410</v>
      </c>
      <c r="G358" t="s">
        <v>33415</v>
      </c>
      <c r="K358" t="str">
        <f t="shared" si="56"/>
        <v>LY</v>
      </c>
      <c r="L358" t="s">
        <v>31510</v>
      </c>
      <c r="M358" s="20" t="str">
        <f t="shared" si="54"/>
        <v>IHUSIRPARHISLY100UG</v>
      </c>
      <c r="O358" t="s">
        <v>17176</v>
      </c>
      <c r="R358" t="str">
        <f t="shared" si="55"/>
        <v/>
      </c>
      <c r="S358" t="str">
        <f t="shared" si="57"/>
        <v/>
      </c>
      <c r="U358" t="str">
        <f t="shared" si="61"/>
        <v/>
      </c>
      <c r="V358" t="str">
        <f t="shared" si="62"/>
        <v>HIS</v>
      </c>
      <c r="W358" t="str">
        <f t="shared" si="63"/>
        <v/>
      </c>
      <c r="AB358" s="11" t="s">
        <v>34988</v>
      </c>
      <c r="AC358" s="11" t="s">
        <v>3</v>
      </c>
      <c r="AD358" t="str">
        <f t="shared" si="58"/>
        <v>Human Human SIRP alpha Recombinant Protein His Tag Lyophilized 100UG</v>
      </c>
      <c r="AE358" t="str">
        <f t="shared" si="59"/>
        <v>Human Human SIRP alpha Recombinant Protein His Tag Lyophilized 100UG</v>
      </c>
      <c r="AF358" s="10" t="s">
        <v>29633</v>
      </c>
      <c r="AG358" t="str">
        <f t="shared" si="60"/>
        <v>Human SIRP alpha Recombinant Protein His Tag Lyophilized</v>
      </c>
    </row>
    <row r="359" spans="1:33" x14ac:dyDescent="0.35">
      <c r="A359" t="s">
        <v>37858</v>
      </c>
      <c r="B359" t="s">
        <v>33408</v>
      </c>
      <c r="C359" s="11" t="s">
        <v>34988</v>
      </c>
      <c r="D359" t="s">
        <v>17176</v>
      </c>
      <c r="F359" t="s">
        <v>33410</v>
      </c>
      <c r="G359" t="s">
        <v>35527</v>
      </c>
      <c r="K359" t="str">
        <f t="shared" si="56"/>
        <v>LY</v>
      </c>
      <c r="L359" t="s">
        <v>31510</v>
      </c>
      <c r="M359" s="20" t="str">
        <f t="shared" si="54"/>
        <v>IHUSIRPARCFCLY100UG</v>
      </c>
      <c r="O359" t="s">
        <v>17176</v>
      </c>
      <c r="R359" t="str">
        <f t="shared" si="55"/>
        <v/>
      </c>
      <c r="S359" t="str">
        <f t="shared" si="57"/>
        <v/>
      </c>
      <c r="U359" t="str">
        <f t="shared" si="61"/>
        <v>CFC</v>
      </c>
      <c r="V359" t="str">
        <f t="shared" si="62"/>
        <v/>
      </c>
      <c r="W359" t="str">
        <f t="shared" si="63"/>
        <v/>
      </c>
      <c r="AB359" s="11" t="s">
        <v>34988</v>
      </c>
      <c r="AC359" s="11" t="s">
        <v>3</v>
      </c>
      <c r="AD359" t="str">
        <f t="shared" si="58"/>
        <v>Human Human SIRPA Recombinant Protein C-Fc Tag Lyophilized 100UG</v>
      </c>
      <c r="AE359" t="str">
        <f t="shared" si="59"/>
        <v>Human Human SIRPA Recombinant Protein C-Fc Tag Lyophilized 100UG</v>
      </c>
      <c r="AF359" s="10" t="s">
        <v>29634</v>
      </c>
      <c r="AG359" t="str">
        <f t="shared" si="60"/>
        <v>Human SIRPA Recombinant Protein C-Fc Tag Lyophilized</v>
      </c>
    </row>
    <row r="360" spans="1:33" x14ac:dyDescent="0.35">
      <c r="A360" t="s">
        <v>37859</v>
      </c>
      <c r="B360" t="s">
        <v>33408</v>
      </c>
      <c r="C360" s="11" t="s">
        <v>34988</v>
      </c>
      <c r="D360" t="s">
        <v>17176</v>
      </c>
      <c r="F360" t="s">
        <v>33410</v>
      </c>
      <c r="G360" t="s">
        <v>37190</v>
      </c>
      <c r="K360" t="str">
        <f t="shared" si="56"/>
        <v>LY</v>
      </c>
      <c r="L360" t="s">
        <v>31510</v>
      </c>
      <c r="M360" s="20" t="str">
        <f t="shared" si="54"/>
        <v>IHUSIRPARCMFCLY100UG</v>
      </c>
      <c r="O360" t="s">
        <v>17176</v>
      </c>
      <c r="R360" t="str">
        <f t="shared" si="55"/>
        <v/>
      </c>
      <c r="S360" t="str">
        <f t="shared" si="57"/>
        <v/>
      </c>
      <c r="U360" t="str">
        <f t="shared" si="61"/>
        <v>FC</v>
      </c>
      <c r="V360" t="str">
        <f t="shared" si="62"/>
        <v/>
      </c>
      <c r="W360" t="str">
        <f t="shared" si="63"/>
        <v/>
      </c>
      <c r="AB360" s="11" t="s">
        <v>34988</v>
      </c>
      <c r="AC360" s="11" t="s">
        <v>3</v>
      </c>
      <c r="AD360" t="str">
        <f t="shared" si="58"/>
        <v>Human Human SIRPA Recombinant Protein C-mFc Tag Lyophilized 100UG</v>
      </c>
      <c r="AE360" t="str">
        <f t="shared" si="59"/>
        <v>Human Human SIRPA Recombinant Protein C-mFc Tag Lyophilized 100UG</v>
      </c>
      <c r="AF360" s="10" t="s">
        <v>29635</v>
      </c>
      <c r="AG360" t="str">
        <f t="shared" si="60"/>
        <v>Human SIRPA Recombinant Protein C-mFc Tag Lyophilized</v>
      </c>
    </row>
    <row r="361" spans="1:33" x14ac:dyDescent="0.35">
      <c r="A361" t="s">
        <v>37860</v>
      </c>
      <c r="B361" t="s">
        <v>33408</v>
      </c>
      <c r="C361" s="11" t="s">
        <v>34988</v>
      </c>
      <c r="D361" t="s">
        <v>17177</v>
      </c>
      <c r="F361" t="s">
        <v>33410</v>
      </c>
      <c r="G361" t="s">
        <v>35527</v>
      </c>
      <c r="K361" t="str">
        <f t="shared" si="56"/>
        <v>LY</v>
      </c>
      <c r="L361" t="s">
        <v>31510</v>
      </c>
      <c r="M361" s="20" t="str">
        <f t="shared" si="54"/>
        <v>IHUSIRPGRCFCLY100UG</v>
      </c>
      <c r="O361" t="s">
        <v>17177</v>
      </c>
      <c r="R361" t="str">
        <f t="shared" si="55"/>
        <v/>
      </c>
      <c r="S361" t="str">
        <f t="shared" si="57"/>
        <v/>
      </c>
      <c r="U361" t="str">
        <f t="shared" si="61"/>
        <v>CFC</v>
      </c>
      <c r="V361" t="str">
        <f t="shared" si="62"/>
        <v/>
      </c>
      <c r="W361" t="str">
        <f t="shared" si="63"/>
        <v/>
      </c>
      <c r="AB361" s="11" t="s">
        <v>34988</v>
      </c>
      <c r="AC361" s="11" t="s">
        <v>3</v>
      </c>
      <c r="AD361" t="str">
        <f t="shared" si="58"/>
        <v>Human Human SIRPG Recombinant Protein C-Fc Tag Lyophilized 100UG</v>
      </c>
      <c r="AE361" t="str">
        <f t="shared" si="59"/>
        <v>Human Human SIRPG Recombinant Protein C-Fc Tag Lyophilized 100UG</v>
      </c>
      <c r="AF361" s="10" t="s">
        <v>29636</v>
      </c>
      <c r="AG361" t="str">
        <f t="shared" si="60"/>
        <v>Human SIRPG Recombinant Protein C-Fc Tag Lyophilized</v>
      </c>
    </row>
    <row r="362" spans="1:33" x14ac:dyDescent="0.35">
      <c r="A362" t="s">
        <v>37861</v>
      </c>
      <c r="B362" t="s">
        <v>33408</v>
      </c>
      <c r="C362" s="11" t="s">
        <v>34988</v>
      </c>
      <c r="D362" t="s">
        <v>17178</v>
      </c>
      <c r="F362" t="s">
        <v>33410</v>
      </c>
      <c r="G362" t="s">
        <v>33415</v>
      </c>
      <c r="K362" t="str">
        <f t="shared" si="56"/>
        <v>LY</v>
      </c>
      <c r="L362" t="s">
        <v>31510</v>
      </c>
      <c r="M362" s="20" t="str">
        <f t="shared" si="54"/>
        <v>IHUSLITRK6RHISLY100UG</v>
      </c>
      <c r="O362" t="s">
        <v>17178</v>
      </c>
      <c r="R362" t="str">
        <f t="shared" si="55"/>
        <v/>
      </c>
      <c r="S362" t="str">
        <f t="shared" si="57"/>
        <v/>
      </c>
      <c r="U362" t="str">
        <f t="shared" si="61"/>
        <v/>
      </c>
      <c r="V362" t="str">
        <f t="shared" si="62"/>
        <v>HIS</v>
      </c>
      <c r="W362" t="str">
        <f t="shared" si="63"/>
        <v/>
      </c>
      <c r="AB362" s="11" t="s">
        <v>34988</v>
      </c>
      <c r="AC362" s="11" t="s">
        <v>3</v>
      </c>
      <c r="AD362" t="str">
        <f t="shared" si="58"/>
        <v>Human Human SLITRK6 Recombinant Protein His Tag Lyophilized 100UG</v>
      </c>
      <c r="AE362" t="str">
        <f t="shared" si="59"/>
        <v>Human Human SLITRK6 Recombinant Protein His Tag Lyophilized 100UG</v>
      </c>
      <c r="AF362" s="10" t="s">
        <v>29637</v>
      </c>
      <c r="AG362" t="str">
        <f t="shared" si="60"/>
        <v>Human SLITRK6 Recombinant Protein His Tag Lyophilized</v>
      </c>
    </row>
    <row r="363" spans="1:33" x14ac:dyDescent="0.35">
      <c r="A363" t="s">
        <v>37862</v>
      </c>
      <c r="B363" t="s">
        <v>33408</v>
      </c>
      <c r="C363" s="11" t="s">
        <v>37508</v>
      </c>
      <c r="D363" t="s">
        <v>253</v>
      </c>
      <c r="F363" t="s">
        <v>33410</v>
      </c>
      <c r="G363" t="s">
        <v>33415</v>
      </c>
      <c r="K363" t="str">
        <f t="shared" si="56"/>
        <v>LY</v>
      </c>
      <c r="L363" t="s">
        <v>31510</v>
      </c>
      <c r="M363" s="20" t="str">
        <f t="shared" si="54"/>
        <v>IBCTSOD2RHISLY100UG</v>
      </c>
      <c r="O363" t="s">
        <v>253</v>
      </c>
      <c r="R363" t="str">
        <f t="shared" si="55"/>
        <v/>
      </c>
      <c r="S363" t="str">
        <f t="shared" si="57"/>
        <v/>
      </c>
      <c r="U363" t="str">
        <f t="shared" si="61"/>
        <v/>
      </c>
      <c r="V363" t="str">
        <f t="shared" si="62"/>
        <v>HIS</v>
      </c>
      <c r="W363" t="str">
        <f t="shared" si="63"/>
        <v/>
      </c>
      <c r="AB363" s="11" t="s">
        <v>37508</v>
      </c>
      <c r="AC363" s="11" t="s">
        <v>37196</v>
      </c>
      <c r="AD363" t="str">
        <f t="shared" si="58"/>
        <v>Bacteria-Derived Bacteria-Derived SOD2 Recombinant Protein His Tag Lyophilized 100UG</v>
      </c>
      <c r="AE363" t="str">
        <f t="shared" si="59"/>
        <v>Bacteria-Derived Bacteria-Derived SOD2 Recombinant Protein His Tag Lyophilized 100UG</v>
      </c>
      <c r="AF363" s="10" t="s">
        <v>29638</v>
      </c>
      <c r="AG363" t="str">
        <f t="shared" si="60"/>
        <v>Bacteria-Derived SOD2 Recombinant Protein His Tag Lyophilized</v>
      </c>
    </row>
    <row r="364" spans="1:33" x14ac:dyDescent="0.35">
      <c r="A364" t="s">
        <v>37863</v>
      </c>
      <c r="B364" t="s">
        <v>33408</v>
      </c>
      <c r="C364" s="11" t="s">
        <v>37508</v>
      </c>
      <c r="D364" t="s">
        <v>34840</v>
      </c>
      <c r="F364" t="s">
        <v>33410</v>
      </c>
      <c r="G364" t="s">
        <v>33415</v>
      </c>
      <c r="K364" t="str">
        <f t="shared" si="56"/>
        <v>LY</v>
      </c>
      <c r="L364" t="s">
        <v>31510</v>
      </c>
      <c r="M364" s="20" t="str">
        <f t="shared" si="54"/>
        <v>IBCTSTMNRHISLY100UG</v>
      </c>
      <c r="O364" t="s">
        <v>34670</v>
      </c>
      <c r="R364" t="str">
        <f t="shared" si="55"/>
        <v/>
      </c>
      <c r="S364" t="str">
        <f t="shared" si="57"/>
        <v/>
      </c>
      <c r="U364" t="str">
        <f t="shared" si="61"/>
        <v/>
      </c>
      <c r="V364" t="str">
        <f t="shared" si="62"/>
        <v>HIS</v>
      </c>
      <c r="W364" t="str">
        <f t="shared" si="63"/>
        <v/>
      </c>
      <c r="AB364" s="11" t="s">
        <v>37508</v>
      </c>
      <c r="AC364" s="11" t="s">
        <v>37196</v>
      </c>
      <c r="AD364" t="str">
        <f t="shared" si="58"/>
        <v>Bacteria-Derived Bacteria-Derived Stathmin Recombinant Protein His Tag Lyophilized 100UG</v>
      </c>
      <c r="AE364" t="str">
        <f t="shared" si="59"/>
        <v>Bacteria-Derived Bacteria-Derived Stathmin Recombinant Protein His Tag Lyophilized 100UG</v>
      </c>
      <c r="AF364" s="10" t="s">
        <v>29639</v>
      </c>
      <c r="AG364" t="str">
        <f t="shared" si="60"/>
        <v>Bacteria-Derived Stathmin Recombinant Protein His Tag Lyophilized</v>
      </c>
    </row>
    <row r="365" spans="1:33" x14ac:dyDescent="0.35">
      <c r="A365" t="s">
        <v>37864</v>
      </c>
      <c r="B365" t="s">
        <v>33408</v>
      </c>
      <c r="C365" s="11" t="s">
        <v>34988</v>
      </c>
      <c r="D365" t="s">
        <v>17179</v>
      </c>
      <c r="F365" t="s">
        <v>33410</v>
      </c>
      <c r="G365" t="s">
        <v>33415</v>
      </c>
      <c r="K365" t="str">
        <f t="shared" si="56"/>
        <v>LY</v>
      </c>
      <c r="L365" t="s">
        <v>31513</v>
      </c>
      <c r="M365" s="20" t="str">
        <f t="shared" si="54"/>
        <v>IHUTFPI2RHISLY50UG</v>
      </c>
      <c r="O365" t="s">
        <v>17179</v>
      </c>
      <c r="R365" t="str">
        <f t="shared" si="55"/>
        <v/>
      </c>
      <c r="S365" t="str">
        <f t="shared" si="57"/>
        <v/>
      </c>
      <c r="U365" t="str">
        <f t="shared" si="61"/>
        <v/>
      </c>
      <c r="V365" t="str">
        <f t="shared" si="62"/>
        <v>HIS</v>
      </c>
      <c r="W365" t="str">
        <f t="shared" si="63"/>
        <v/>
      </c>
      <c r="AB365" s="11" t="s">
        <v>34988</v>
      </c>
      <c r="AC365" s="11" t="s">
        <v>3</v>
      </c>
      <c r="AD365" t="str">
        <f t="shared" si="58"/>
        <v>Human Human TFPI2 Recombinant Protein His Tag Lyophilized 50UG</v>
      </c>
      <c r="AE365" t="str">
        <f t="shared" si="59"/>
        <v>Human Human TFPI2 Recombinant Protein His Tag Lyophilized 50UG</v>
      </c>
      <c r="AF365" s="10" t="s">
        <v>29640</v>
      </c>
      <c r="AG365" t="str">
        <f t="shared" si="60"/>
        <v>Human TFPI2 Recombinant Protein His Tag Lyophilized</v>
      </c>
    </row>
    <row r="366" spans="1:33" x14ac:dyDescent="0.35">
      <c r="A366" t="s">
        <v>37865</v>
      </c>
      <c r="B366" t="s">
        <v>33408</v>
      </c>
      <c r="C366" s="11" t="s">
        <v>34988</v>
      </c>
      <c r="D366" t="s">
        <v>17180</v>
      </c>
      <c r="F366" t="s">
        <v>33410</v>
      </c>
      <c r="G366" t="s">
        <v>33415</v>
      </c>
      <c r="K366" t="str">
        <f t="shared" si="56"/>
        <v>LY</v>
      </c>
      <c r="L366" t="s">
        <v>31513</v>
      </c>
      <c r="M366" s="20" t="str">
        <f t="shared" si="54"/>
        <v>IHUTFPIRHISLY50UG</v>
      </c>
      <c r="O366" t="s">
        <v>17180</v>
      </c>
      <c r="R366" t="str">
        <f t="shared" si="55"/>
        <v/>
      </c>
      <c r="S366" t="str">
        <f t="shared" si="57"/>
        <v/>
      </c>
      <c r="U366" t="str">
        <f t="shared" si="61"/>
        <v/>
      </c>
      <c r="V366" t="str">
        <f t="shared" si="62"/>
        <v>HIS</v>
      </c>
      <c r="W366" t="str">
        <f t="shared" si="63"/>
        <v/>
      </c>
      <c r="AB366" s="11" t="s">
        <v>34988</v>
      </c>
      <c r="AC366" s="11" t="s">
        <v>3</v>
      </c>
      <c r="AD366" t="str">
        <f t="shared" si="58"/>
        <v>Human Human TFPI Recombinant Protein His Tag Lyophilized 50UG</v>
      </c>
      <c r="AE366" t="str">
        <f t="shared" si="59"/>
        <v>Human Human TFPI Recombinant Protein His Tag Lyophilized 50UG</v>
      </c>
      <c r="AF366" s="10" t="s">
        <v>29641</v>
      </c>
      <c r="AG366" t="str">
        <f t="shared" si="60"/>
        <v>Human TFPI Recombinant Protein His Tag Lyophilized</v>
      </c>
    </row>
    <row r="367" spans="1:33" x14ac:dyDescent="0.35">
      <c r="A367" t="s">
        <v>37866</v>
      </c>
      <c r="B367" t="s">
        <v>33408</v>
      </c>
      <c r="C367" s="11" t="s">
        <v>34988</v>
      </c>
      <c r="D367" t="s">
        <v>18027</v>
      </c>
      <c r="F367" t="s">
        <v>33410</v>
      </c>
      <c r="G367" t="s">
        <v>88</v>
      </c>
      <c r="K367" t="str">
        <f t="shared" si="56"/>
        <v>LY</v>
      </c>
      <c r="L367" t="s">
        <v>31513</v>
      </c>
      <c r="M367" s="20" t="str">
        <f t="shared" si="54"/>
        <v>IHUTGFB1RTFLY50UG</v>
      </c>
      <c r="O367" t="s">
        <v>18027</v>
      </c>
      <c r="R367" t="str">
        <f t="shared" si="55"/>
        <v/>
      </c>
      <c r="S367" t="str">
        <f t="shared" si="57"/>
        <v/>
      </c>
      <c r="U367" t="str">
        <f t="shared" si="61"/>
        <v/>
      </c>
      <c r="V367" t="str">
        <f t="shared" si="62"/>
        <v/>
      </c>
      <c r="W367" t="str">
        <f t="shared" si="63"/>
        <v/>
      </c>
      <c r="AB367" s="11" t="s">
        <v>34988</v>
      </c>
      <c r="AC367" s="11" t="s">
        <v>3</v>
      </c>
      <c r="AD367" t="str">
        <f t="shared" si="58"/>
        <v>Human Human TGF Beta 1 Recombinant Protein Tag free Lyophilized 50UG</v>
      </c>
      <c r="AE367" t="str">
        <f t="shared" si="59"/>
        <v>Human Human TGF Beta 1 Recombinant Protein Tag free Lyophilized 50UG</v>
      </c>
      <c r="AF367" s="10" t="s">
        <v>29642</v>
      </c>
      <c r="AG367" t="str">
        <f t="shared" si="60"/>
        <v>Human TGF Beta 1 Recombinant Protein Tag free Lyophilized</v>
      </c>
    </row>
    <row r="368" spans="1:33" x14ac:dyDescent="0.35">
      <c r="A368" t="s">
        <v>37867</v>
      </c>
      <c r="B368" t="s">
        <v>33408</v>
      </c>
      <c r="C368" s="11" t="s">
        <v>34988</v>
      </c>
      <c r="D368" t="s">
        <v>34671</v>
      </c>
      <c r="F368" t="s">
        <v>33410</v>
      </c>
      <c r="G368" t="s">
        <v>35527</v>
      </c>
      <c r="K368" t="str">
        <f t="shared" si="56"/>
        <v>LY</v>
      </c>
      <c r="L368" t="s">
        <v>31510</v>
      </c>
      <c r="M368" s="20" t="str">
        <f t="shared" si="54"/>
        <v>IHUTGFR2RCFCLY100UG</v>
      </c>
      <c r="O368" t="s">
        <v>34671</v>
      </c>
      <c r="R368" t="str">
        <f t="shared" si="55"/>
        <v/>
      </c>
      <c r="S368" t="str">
        <f t="shared" si="57"/>
        <v/>
      </c>
      <c r="U368" t="str">
        <f t="shared" si="61"/>
        <v>CFC</v>
      </c>
      <c r="V368" t="str">
        <f t="shared" si="62"/>
        <v/>
      </c>
      <c r="W368" t="str">
        <f t="shared" si="63"/>
        <v/>
      </c>
      <c r="AB368" s="11" t="s">
        <v>34988</v>
      </c>
      <c r="AC368" s="11" t="s">
        <v>3</v>
      </c>
      <c r="AD368" t="str">
        <f t="shared" si="58"/>
        <v>Human Human TGFR2 Recombinant Protein C-Fc Tag Lyophilized 100UG</v>
      </c>
      <c r="AE368" t="str">
        <f t="shared" si="59"/>
        <v>Human Human TGFR2 Recombinant Protein C-Fc Tag Lyophilized 100UG</v>
      </c>
      <c r="AF368" s="10" t="s">
        <v>29643</v>
      </c>
      <c r="AG368" t="str">
        <f t="shared" si="60"/>
        <v>Human TGFR2 Recombinant Protein C-Fc Tag Lyophilized</v>
      </c>
    </row>
    <row r="369" spans="1:33" x14ac:dyDescent="0.35">
      <c r="A369" t="s">
        <v>37868</v>
      </c>
      <c r="B369" t="s">
        <v>33408</v>
      </c>
      <c r="C369" s="11" t="s">
        <v>34988</v>
      </c>
      <c r="D369" t="s">
        <v>17182</v>
      </c>
      <c r="F369" t="s">
        <v>33410</v>
      </c>
      <c r="G369" t="s">
        <v>33415</v>
      </c>
      <c r="K369" t="str">
        <f t="shared" si="56"/>
        <v>LY</v>
      </c>
      <c r="L369" t="s">
        <v>31510</v>
      </c>
      <c r="M369" s="20" t="str">
        <f t="shared" si="54"/>
        <v>IHUTHSD1RHISLY100UG</v>
      </c>
      <c r="O369" t="s">
        <v>17182</v>
      </c>
      <c r="R369" t="str">
        <f t="shared" si="55"/>
        <v/>
      </c>
      <c r="S369" t="str">
        <f t="shared" si="57"/>
        <v/>
      </c>
      <c r="U369" t="str">
        <f t="shared" si="61"/>
        <v/>
      </c>
      <c r="V369" t="str">
        <f t="shared" si="62"/>
        <v>HIS</v>
      </c>
      <c r="W369" t="str">
        <f t="shared" si="63"/>
        <v/>
      </c>
      <c r="AB369" s="11" t="s">
        <v>34988</v>
      </c>
      <c r="AC369" s="11" t="s">
        <v>3</v>
      </c>
      <c r="AD369" t="str">
        <f t="shared" si="58"/>
        <v>Human Human THSD1 Recombinant Protein His Tag Lyophilized 100UG</v>
      </c>
      <c r="AE369" t="str">
        <f t="shared" si="59"/>
        <v>Human Human THSD1 Recombinant Protein His Tag Lyophilized 100UG</v>
      </c>
      <c r="AF369" s="10" t="s">
        <v>29644</v>
      </c>
      <c r="AG369" t="str">
        <f t="shared" si="60"/>
        <v>Human THSD1 Recombinant Protein His Tag Lyophilized</v>
      </c>
    </row>
    <row r="370" spans="1:33" x14ac:dyDescent="0.35">
      <c r="A370" t="s">
        <v>37869</v>
      </c>
      <c r="B370" t="s">
        <v>33408</v>
      </c>
      <c r="C370" s="11" t="s">
        <v>34988</v>
      </c>
      <c r="D370" t="s">
        <v>358</v>
      </c>
      <c r="F370" t="s">
        <v>33410</v>
      </c>
      <c r="G370" t="s">
        <v>33415</v>
      </c>
      <c r="K370" t="str">
        <f t="shared" si="56"/>
        <v>LY</v>
      </c>
      <c r="L370" t="s">
        <v>31513</v>
      </c>
      <c r="M370" s="20" t="str">
        <f t="shared" si="54"/>
        <v>IHUTIMP1RHISLY50UG</v>
      </c>
      <c r="O370" t="s">
        <v>358</v>
      </c>
      <c r="R370" t="str">
        <f t="shared" si="55"/>
        <v/>
      </c>
      <c r="S370" t="str">
        <f t="shared" si="57"/>
        <v/>
      </c>
      <c r="U370" t="str">
        <f t="shared" si="61"/>
        <v/>
      </c>
      <c r="V370" t="str">
        <f t="shared" si="62"/>
        <v>HIS</v>
      </c>
      <c r="W370" t="str">
        <f t="shared" si="63"/>
        <v/>
      </c>
      <c r="AB370" s="11" t="s">
        <v>34988</v>
      </c>
      <c r="AC370" s="11" t="s">
        <v>3</v>
      </c>
      <c r="AD370" t="str">
        <f t="shared" si="58"/>
        <v>Human Human TIMP1 Recombinant Protein His Tag Lyophilized 50UG</v>
      </c>
      <c r="AE370" t="str">
        <f t="shared" si="59"/>
        <v>Human Human TIMP1 Recombinant Protein His Tag Lyophilized 50UG</v>
      </c>
      <c r="AF370" s="10" t="s">
        <v>29645</v>
      </c>
      <c r="AG370" t="str">
        <f t="shared" si="60"/>
        <v>Human TIMP1 Recombinant Protein His Tag Lyophilized</v>
      </c>
    </row>
    <row r="371" spans="1:33" x14ac:dyDescent="0.35">
      <c r="A371" t="s">
        <v>37870</v>
      </c>
      <c r="B371" t="s">
        <v>33408</v>
      </c>
      <c r="C371" s="11" t="s">
        <v>34988</v>
      </c>
      <c r="D371" t="s">
        <v>34672</v>
      </c>
      <c r="F371" t="s">
        <v>33410</v>
      </c>
      <c r="G371" t="s">
        <v>35527</v>
      </c>
      <c r="K371" t="str">
        <f t="shared" si="56"/>
        <v>LY</v>
      </c>
      <c r="L371" t="s">
        <v>31510</v>
      </c>
      <c r="M371" s="20" t="str">
        <f t="shared" si="54"/>
        <v>IHUVSTM3RCFCLY100UG</v>
      </c>
      <c r="O371" t="s">
        <v>34672</v>
      </c>
      <c r="R371" t="str">
        <f t="shared" si="55"/>
        <v/>
      </c>
      <c r="S371" t="str">
        <f t="shared" si="57"/>
        <v/>
      </c>
      <c r="U371" t="str">
        <f t="shared" si="61"/>
        <v>CFC</v>
      </c>
      <c r="V371" t="str">
        <f t="shared" si="62"/>
        <v/>
      </c>
      <c r="W371" t="str">
        <f t="shared" si="63"/>
        <v/>
      </c>
      <c r="AB371" s="11" t="s">
        <v>34988</v>
      </c>
      <c r="AC371" s="11" t="s">
        <v>3</v>
      </c>
      <c r="AD371" t="str">
        <f t="shared" si="58"/>
        <v>Human Human VSTM3 Recombinant Protein C-Fc Tag Lyophilized 100UG</v>
      </c>
      <c r="AE371" t="str">
        <f t="shared" si="59"/>
        <v>Human Human VSTM3 Recombinant Protein C-Fc Tag Lyophilized 100UG</v>
      </c>
      <c r="AF371" s="10" t="s">
        <v>29646</v>
      </c>
      <c r="AG371" t="str">
        <f t="shared" si="60"/>
        <v>Human VSTM3 Recombinant Protein C-Fc Tag Lyophilized</v>
      </c>
    </row>
    <row r="372" spans="1:33" x14ac:dyDescent="0.35">
      <c r="A372" t="s">
        <v>37871</v>
      </c>
      <c r="B372" t="s">
        <v>33408</v>
      </c>
      <c r="C372" s="11" t="s">
        <v>34988</v>
      </c>
      <c r="D372" t="s">
        <v>34673</v>
      </c>
      <c r="F372" t="s">
        <v>33410</v>
      </c>
      <c r="G372" t="s">
        <v>33415</v>
      </c>
      <c r="K372" t="str">
        <f t="shared" si="56"/>
        <v>LY</v>
      </c>
      <c r="L372" t="s">
        <v>31510</v>
      </c>
      <c r="M372" s="20" t="str">
        <f t="shared" si="54"/>
        <v>IHUTIM3RHISLY100UG</v>
      </c>
      <c r="O372" t="s">
        <v>34673</v>
      </c>
      <c r="R372" t="str">
        <f t="shared" si="55"/>
        <v/>
      </c>
      <c r="S372" t="str">
        <f t="shared" si="57"/>
        <v/>
      </c>
      <c r="U372" t="str">
        <f t="shared" si="61"/>
        <v/>
      </c>
      <c r="V372" t="str">
        <f t="shared" si="62"/>
        <v>HIS</v>
      </c>
      <c r="W372" t="str">
        <f t="shared" si="63"/>
        <v/>
      </c>
      <c r="AB372" s="11" t="s">
        <v>34988</v>
      </c>
      <c r="AC372" s="11" t="s">
        <v>3</v>
      </c>
      <c r="AD372" t="str">
        <f t="shared" si="58"/>
        <v>Human Human TIM3 Recombinant Protein His Tag Lyophilized 100UG</v>
      </c>
      <c r="AE372" t="str">
        <f t="shared" si="59"/>
        <v>Human Human TIM3 Recombinant Protein His Tag Lyophilized 100UG</v>
      </c>
      <c r="AF372" s="10" t="s">
        <v>29647</v>
      </c>
      <c r="AG372" t="str">
        <f t="shared" si="60"/>
        <v>Human TIM3 Recombinant Protein His Tag Lyophilized</v>
      </c>
    </row>
    <row r="373" spans="1:33" x14ac:dyDescent="0.35">
      <c r="A373" t="s">
        <v>37872</v>
      </c>
      <c r="B373" t="s">
        <v>33408</v>
      </c>
      <c r="C373" s="11" t="s">
        <v>34988</v>
      </c>
      <c r="D373" t="s">
        <v>34673</v>
      </c>
      <c r="F373" t="s">
        <v>33410</v>
      </c>
      <c r="G373" t="s">
        <v>35527</v>
      </c>
      <c r="K373" t="str">
        <f t="shared" si="56"/>
        <v>LY</v>
      </c>
      <c r="L373" t="s">
        <v>31510</v>
      </c>
      <c r="M373" s="20" t="str">
        <f t="shared" si="54"/>
        <v>IHUTIM3RCFCLY100UG</v>
      </c>
      <c r="O373" t="s">
        <v>34673</v>
      </c>
      <c r="R373" t="str">
        <f t="shared" si="55"/>
        <v/>
      </c>
      <c r="S373" t="str">
        <f t="shared" si="57"/>
        <v/>
      </c>
      <c r="U373" t="str">
        <f t="shared" si="61"/>
        <v>CFC</v>
      </c>
      <c r="V373" t="str">
        <f t="shared" si="62"/>
        <v/>
      </c>
      <c r="W373" t="str">
        <f t="shared" si="63"/>
        <v/>
      </c>
      <c r="AB373" s="11" t="s">
        <v>34988</v>
      </c>
      <c r="AC373" s="11" t="s">
        <v>3</v>
      </c>
      <c r="AD373" t="str">
        <f t="shared" si="58"/>
        <v>Human Human TIM3 Recombinant Protein C-Fc Tag Lyophilized 100UG</v>
      </c>
      <c r="AE373" t="str">
        <f t="shared" si="59"/>
        <v>Human Human TIM3 Recombinant Protein C-Fc Tag Lyophilized 100UG</v>
      </c>
      <c r="AF373" s="10" t="s">
        <v>29648</v>
      </c>
      <c r="AG373" t="str">
        <f t="shared" si="60"/>
        <v>Human TIM3 Recombinant Protein C-Fc Tag Lyophilized</v>
      </c>
    </row>
    <row r="374" spans="1:33" x14ac:dyDescent="0.35">
      <c r="A374" t="s">
        <v>37873</v>
      </c>
      <c r="B374" t="s">
        <v>33408</v>
      </c>
      <c r="C374" s="11" t="s">
        <v>34988</v>
      </c>
      <c r="D374" t="s">
        <v>34674</v>
      </c>
      <c r="F374" t="s">
        <v>33410</v>
      </c>
      <c r="G374" t="s">
        <v>33415</v>
      </c>
      <c r="K374" t="str">
        <f t="shared" si="56"/>
        <v>LY</v>
      </c>
      <c r="L374" t="s">
        <v>31510</v>
      </c>
      <c r="M374" s="20" t="str">
        <f t="shared" si="54"/>
        <v>IHUTNFR1RHISLY100UG</v>
      </c>
      <c r="O374" t="s">
        <v>34674</v>
      </c>
      <c r="R374" t="str">
        <f t="shared" si="55"/>
        <v/>
      </c>
      <c r="S374" t="str">
        <f t="shared" si="57"/>
        <v/>
      </c>
      <c r="U374" t="str">
        <f t="shared" si="61"/>
        <v/>
      </c>
      <c r="V374" t="str">
        <f t="shared" si="62"/>
        <v>HIS</v>
      </c>
      <c r="W374" t="str">
        <f t="shared" si="63"/>
        <v/>
      </c>
      <c r="AB374" s="11" t="s">
        <v>34988</v>
      </c>
      <c r="AC374" s="11" t="s">
        <v>3</v>
      </c>
      <c r="AD374" t="str">
        <f t="shared" si="58"/>
        <v>Human Human TNFR1 Recombinant Protein His Tag Lyophilized 100UG</v>
      </c>
      <c r="AE374" t="str">
        <f t="shared" si="59"/>
        <v>Human Human TNFR1 Recombinant Protein His Tag Lyophilized 100UG</v>
      </c>
      <c r="AF374" s="10" t="s">
        <v>29649</v>
      </c>
      <c r="AG374" t="str">
        <f t="shared" si="60"/>
        <v>Human TNFR1 Recombinant Protein His Tag Lyophilized</v>
      </c>
    </row>
    <row r="375" spans="1:33" x14ac:dyDescent="0.35">
      <c r="A375" t="s">
        <v>37874</v>
      </c>
      <c r="B375" t="s">
        <v>33408</v>
      </c>
      <c r="C375" s="11" t="s">
        <v>34988</v>
      </c>
      <c r="D375" t="s">
        <v>34674</v>
      </c>
      <c r="F375" t="s">
        <v>33410</v>
      </c>
      <c r="G375" t="s">
        <v>35527</v>
      </c>
      <c r="K375" t="str">
        <f t="shared" si="56"/>
        <v>LY</v>
      </c>
      <c r="L375" t="s">
        <v>31510</v>
      </c>
      <c r="M375" s="20" t="str">
        <f t="shared" si="54"/>
        <v>IHUTNFR1RCFCLY100UG</v>
      </c>
      <c r="O375" t="s">
        <v>34674</v>
      </c>
      <c r="R375" t="str">
        <f t="shared" si="55"/>
        <v/>
      </c>
      <c r="S375" t="str">
        <f t="shared" si="57"/>
        <v/>
      </c>
      <c r="U375" t="str">
        <f t="shared" si="61"/>
        <v>CFC</v>
      </c>
      <c r="V375" t="str">
        <f t="shared" si="62"/>
        <v/>
      </c>
      <c r="W375" t="str">
        <f t="shared" si="63"/>
        <v/>
      </c>
      <c r="AB375" s="11" t="s">
        <v>34988</v>
      </c>
      <c r="AC375" s="11" t="s">
        <v>3</v>
      </c>
      <c r="AD375" t="str">
        <f t="shared" si="58"/>
        <v>Human Human TNFR1 Recombinant Protein C-Fc Tag Lyophilized 100UG</v>
      </c>
      <c r="AE375" t="str">
        <f t="shared" si="59"/>
        <v>Human Human TNFR1 Recombinant Protein C-Fc Tag Lyophilized 100UG</v>
      </c>
      <c r="AF375" s="10" t="s">
        <v>29650</v>
      </c>
      <c r="AG375" t="str">
        <f t="shared" si="60"/>
        <v>Human TNFR1 Recombinant Protein C-Fc Tag Lyophilized</v>
      </c>
    </row>
    <row r="376" spans="1:33" x14ac:dyDescent="0.35">
      <c r="A376" t="s">
        <v>37875</v>
      </c>
      <c r="B376" t="s">
        <v>33408</v>
      </c>
      <c r="C376" s="11" t="s">
        <v>34988</v>
      </c>
      <c r="D376" t="s">
        <v>34675</v>
      </c>
      <c r="F376" t="s">
        <v>33410</v>
      </c>
      <c r="G376" t="s">
        <v>35527</v>
      </c>
      <c r="K376" t="str">
        <f t="shared" si="56"/>
        <v>LY</v>
      </c>
      <c r="L376" t="s">
        <v>31511</v>
      </c>
      <c r="M376" s="20" t="str">
        <f t="shared" si="54"/>
        <v>IHUDR6RCFCLY200UG</v>
      </c>
      <c r="O376" t="s">
        <v>34675</v>
      </c>
      <c r="R376" t="str">
        <f t="shared" si="55"/>
        <v/>
      </c>
      <c r="S376" t="str">
        <f t="shared" si="57"/>
        <v/>
      </c>
      <c r="U376" t="str">
        <f t="shared" si="61"/>
        <v>CFC</v>
      </c>
      <c r="V376" t="str">
        <f t="shared" si="62"/>
        <v/>
      </c>
      <c r="W376" t="str">
        <f t="shared" si="63"/>
        <v/>
      </c>
      <c r="AB376" s="11" t="s">
        <v>34988</v>
      </c>
      <c r="AC376" s="11" t="s">
        <v>3</v>
      </c>
      <c r="AD376" t="str">
        <f t="shared" si="58"/>
        <v>Human Human DR6 Recombinant Protein C-Fc Tag Lyophilized 200UG</v>
      </c>
      <c r="AE376" t="str">
        <f t="shared" si="59"/>
        <v>Human Human DR6 Recombinant Protein C-Fc Tag Lyophilized 200UG</v>
      </c>
      <c r="AF376" s="10" t="s">
        <v>29651</v>
      </c>
      <c r="AG376" t="str">
        <f t="shared" si="60"/>
        <v>Human DR6 Recombinant Protein C-Fc Tag Lyophilized</v>
      </c>
    </row>
    <row r="377" spans="1:33" x14ac:dyDescent="0.35">
      <c r="A377" t="s">
        <v>37876</v>
      </c>
      <c r="B377" t="s">
        <v>33408</v>
      </c>
      <c r="C377" s="11" t="s">
        <v>34988</v>
      </c>
      <c r="D377" t="s">
        <v>34676</v>
      </c>
      <c r="F377" t="s">
        <v>33410</v>
      </c>
      <c r="G377" t="s">
        <v>33415</v>
      </c>
      <c r="K377" t="str">
        <f t="shared" si="56"/>
        <v>LY</v>
      </c>
      <c r="L377" t="s">
        <v>31513</v>
      </c>
      <c r="M377" s="20" t="str">
        <f t="shared" si="54"/>
        <v>IHUTNFRIIRHISLY50UG</v>
      </c>
      <c r="O377" t="s">
        <v>34676</v>
      </c>
      <c r="R377" t="str">
        <f t="shared" si="55"/>
        <v/>
      </c>
      <c r="S377" t="str">
        <f t="shared" si="57"/>
        <v/>
      </c>
      <c r="U377" t="str">
        <f t="shared" si="61"/>
        <v/>
      </c>
      <c r="V377" t="str">
        <f t="shared" si="62"/>
        <v>HIS</v>
      </c>
      <c r="W377" t="str">
        <f t="shared" si="63"/>
        <v/>
      </c>
      <c r="AB377" s="11" t="s">
        <v>34988</v>
      </c>
      <c r="AC377" s="11" t="s">
        <v>3</v>
      </c>
      <c r="AD377" t="str">
        <f t="shared" si="58"/>
        <v>Human Human TNFRII Recombinant Protein His Tag Lyophilized 50UG</v>
      </c>
      <c r="AE377" t="str">
        <f t="shared" si="59"/>
        <v>Human Human TNFRII Recombinant Protein His Tag Lyophilized 50UG</v>
      </c>
      <c r="AF377" s="10" t="s">
        <v>29652</v>
      </c>
      <c r="AG377" t="str">
        <f t="shared" si="60"/>
        <v>Human TNFRII Recombinant Protein His Tag Lyophilized</v>
      </c>
    </row>
    <row r="378" spans="1:33" x14ac:dyDescent="0.35">
      <c r="A378" t="s">
        <v>37877</v>
      </c>
      <c r="B378" t="s">
        <v>33408</v>
      </c>
      <c r="C378" s="11" t="s">
        <v>34988</v>
      </c>
      <c r="D378" t="s">
        <v>34841</v>
      </c>
      <c r="F378" t="s">
        <v>33410</v>
      </c>
      <c r="G378" t="s">
        <v>88</v>
      </c>
      <c r="K378" t="str">
        <f t="shared" si="56"/>
        <v>LY</v>
      </c>
      <c r="L378" t="s">
        <v>31510</v>
      </c>
      <c r="M378" s="20" t="str">
        <f t="shared" si="54"/>
        <v>IHUTNFARTFLY100UG</v>
      </c>
      <c r="O378" t="s">
        <v>34841</v>
      </c>
      <c r="R378" t="str">
        <f t="shared" si="55"/>
        <v/>
      </c>
      <c r="S378" t="str">
        <f t="shared" si="57"/>
        <v/>
      </c>
      <c r="U378" t="str">
        <f t="shared" si="61"/>
        <v/>
      </c>
      <c r="V378" t="str">
        <f t="shared" si="62"/>
        <v/>
      </c>
      <c r="W378" t="str">
        <f t="shared" si="63"/>
        <v/>
      </c>
      <c r="AB378" s="11" t="s">
        <v>34988</v>
      </c>
      <c r="AC378" s="11" t="s">
        <v>3</v>
      </c>
      <c r="AD378" t="str">
        <f t="shared" si="58"/>
        <v>Human Human TNF alpha Recombinant Protein (HEK293 Expressed) Tag free Lyophilized 100UG</v>
      </c>
      <c r="AE378" t="str">
        <f t="shared" si="59"/>
        <v>Human Human TNF alpha Recombinant Protein (HEK293 Expressed) Tag free Lyophilized 100UG</v>
      </c>
      <c r="AF378" s="10" t="s">
        <v>29653</v>
      </c>
      <c r="AG378" t="str">
        <f t="shared" si="60"/>
        <v>Human TNF alpha Recombinant Protein (HEK293 Expressed) Tag free Lyophilized</v>
      </c>
    </row>
    <row r="379" spans="1:33" x14ac:dyDescent="0.35">
      <c r="A379" t="s">
        <v>37878</v>
      </c>
      <c r="B379" t="s">
        <v>33408</v>
      </c>
      <c r="C379" s="11" t="s">
        <v>34988</v>
      </c>
      <c r="D379" t="s">
        <v>34677</v>
      </c>
      <c r="F379" t="s">
        <v>33410</v>
      </c>
      <c r="G379" t="s">
        <v>35536</v>
      </c>
      <c r="K379" t="str">
        <f t="shared" si="56"/>
        <v>LY</v>
      </c>
      <c r="L379" t="s">
        <v>31510</v>
      </c>
      <c r="M379" s="20" t="str">
        <f t="shared" si="54"/>
        <v>IHUFN14RNFCLY100UG</v>
      </c>
      <c r="O379" t="s">
        <v>34677</v>
      </c>
      <c r="R379" t="str">
        <f t="shared" si="55"/>
        <v/>
      </c>
      <c r="S379" t="str">
        <f t="shared" si="57"/>
        <v/>
      </c>
      <c r="U379" t="str">
        <f t="shared" si="61"/>
        <v>NFC</v>
      </c>
      <c r="V379" t="str">
        <f t="shared" si="62"/>
        <v/>
      </c>
      <c r="W379" t="str">
        <f t="shared" si="63"/>
        <v/>
      </c>
      <c r="AB379" s="11" t="s">
        <v>34988</v>
      </c>
      <c r="AC379" s="11" t="s">
        <v>3</v>
      </c>
      <c r="AD379" t="str">
        <f t="shared" si="58"/>
        <v>Human Human FN14 Recombinant Protein N-Fc Tag Lyophilized 100UG</v>
      </c>
      <c r="AE379" t="str">
        <f t="shared" si="59"/>
        <v>Human Human FN14 Recombinant Protein N-Fc Tag Lyophilized 100UG</v>
      </c>
      <c r="AF379" s="10" t="s">
        <v>29654</v>
      </c>
      <c r="AG379" t="str">
        <f t="shared" si="60"/>
        <v>Human FN14 Recombinant Protein N-Fc Tag Lyophilized</v>
      </c>
    </row>
    <row r="380" spans="1:33" x14ac:dyDescent="0.35">
      <c r="A380" t="s">
        <v>37879</v>
      </c>
      <c r="B380" t="s">
        <v>33408</v>
      </c>
      <c r="C380" s="11" t="s">
        <v>34988</v>
      </c>
      <c r="D380" t="s">
        <v>34739</v>
      </c>
      <c r="F380" t="s">
        <v>33410</v>
      </c>
      <c r="G380" t="s">
        <v>33415</v>
      </c>
      <c r="K380" t="str">
        <f t="shared" si="56"/>
        <v>LY</v>
      </c>
      <c r="L380" t="s">
        <v>31510</v>
      </c>
      <c r="M380" s="20" t="str">
        <f t="shared" si="54"/>
        <v>IHUOPGRHISLY100UG</v>
      </c>
      <c r="O380" t="s">
        <v>34739</v>
      </c>
      <c r="R380" t="str">
        <f t="shared" si="55"/>
        <v/>
      </c>
      <c r="S380" t="str">
        <f t="shared" si="57"/>
        <v/>
      </c>
      <c r="U380" t="str">
        <f t="shared" si="61"/>
        <v/>
      </c>
      <c r="V380" t="str">
        <f t="shared" si="62"/>
        <v>HIS</v>
      </c>
      <c r="W380" t="str">
        <f t="shared" si="63"/>
        <v/>
      </c>
      <c r="AB380" s="11" t="s">
        <v>34988</v>
      </c>
      <c r="AC380" s="11" t="s">
        <v>3</v>
      </c>
      <c r="AD380" t="str">
        <f t="shared" si="58"/>
        <v>Human Human Osteoprotegerin Recombinant Protein His Tag Lyophilized 100UG</v>
      </c>
      <c r="AE380" t="str">
        <f t="shared" si="59"/>
        <v>Human Human Osteoprotegerin Recombinant Protein His Tag Lyophilized 100UG</v>
      </c>
      <c r="AF380" s="10" t="s">
        <v>29655</v>
      </c>
      <c r="AG380" t="str">
        <f t="shared" si="60"/>
        <v>Human Osteoprotegerin Recombinant Protein His Tag Lyophilized</v>
      </c>
    </row>
    <row r="381" spans="1:33" x14ac:dyDescent="0.35">
      <c r="A381" t="s">
        <v>37880</v>
      </c>
      <c r="B381" t="s">
        <v>33408</v>
      </c>
      <c r="C381" s="11" t="s">
        <v>34988</v>
      </c>
      <c r="D381" t="s">
        <v>34739</v>
      </c>
      <c r="F381" t="s">
        <v>33410</v>
      </c>
      <c r="G381" t="s">
        <v>35527</v>
      </c>
      <c r="K381" t="str">
        <f t="shared" si="56"/>
        <v>LY</v>
      </c>
      <c r="L381" t="s">
        <v>31510</v>
      </c>
      <c r="M381" s="20" t="str">
        <f t="shared" si="54"/>
        <v>IHUOPGRCFCLY100UG</v>
      </c>
      <c r="O381" t="s">
        <v>34739</v>
      </c>
      <c r="R381" t="str">
        <f t="shared" si="55"/>
        <v/>
      </c>
      <c r="S381" t="str">
        <f t="shared" si="57"/>
        <v/>
      </c>
      <c r="U381" t="str">
        <f t="shared" si="61"/>
        <v>CFC</v>
      </c>
      <c r="V381" t="str">
        <f t="shared" si="62"/>
        <v/>
      </c>
      <c r="W381" t="str">
        <f t="shared" si="63"/>
        <v/>
      </c>
      <c r="AB381" s="11" t="s">
        <v>34988</v>
      </c>
      <c r="AC381" s="11" t="s">
        <v>3</v>
      </c>
      <c r="AD381" t="str">
        <f t="shared" si="58"/>
        <v>Human Human Osteoprotegerin Recombinant Protein C-Fc Tag Lyophilized 100UG</v>
      </c>
      <c r="AE381" t="str">
        <f t="shared" si="59"/>
        <v>Human Human Osteoprotegerin Recombinant Protein C-Fc Tag Lyophilized 100UG</v>
      </c>
      <c r="AF381" s="10" t="s">
        <v>29656</v>
      </c>
      <c r="AG381" t="str">
        <f t="shared" si="60"/>
        <v>Human Osteoprotegerin Recombinant Protein C-Fc Tag Lyophilized</v>
      </c>
    </row>
    <row r="382" spans="1:33" x14ac:dyDescent="0.35">
      <c r="A382" t="s">
        <v>37881</v>
      </c>
      <c r="B382" t="s">
        <v>33408</v>
      </c>
      <c r="C382" s="12" t="s">
        <v>34988</v>
      </c>
      <c r="D382" t="s">
        <v>34678</v>
      </c>
      <c r="F382" t="s">
        <v>33410</v>
      </c>
      <c r="G382" t="s">
        <v>33415</v>
      </c>
      <c r="K382" t="str">
        <f t="shared" si="56"/>
        <v>LY</v>
      </c>
      <c r="L382" t="s">
        <v>31510</v>
      </c>
      <c r="M382" s="20" t="str">
        <f t="shared" si="54"/>
        <v>IHUDR4RHISLY100UG</v>
      </c>
      <c r="O382" t="s">
        <v>34678</v>
      </c>
      <c r="R382" t="str">
        <f t="shared" si="55"/>
        <v/>
      </c>
      <c r="S382" t="str">
        <f t="shared" si="57"/>
        <v/>
      </c>
      <c r="U382" t="str">
        <f t="shared" si="61"/>
        <v/>
      </c>
      <c r="V382" t="str">
        <f t="shared" si="62"/>
        <v>HIS</v>
      </c>
      <c r="W382" t="str">
        <f t="shared" si="63"/>
        <v/>
      </c>
      <c r="AB382" s="12" t="s">
        <v>34988</v>
      </c>
      <c r="AC382" s="12" t="s">
        <v>3</v>
      </c>
      <c r="AD382" t="str">
        <f t="shared" si="58"/>
        <v>Human Human DR4 Recombinant Protein His Tag Lyophilized 100UG</v>
      </c>
      <c r="AE382" t="str">
        <f t="shared" si="59"/>
        <v>Human Human DR4 Recombinant Protein His Tag Lyophilized 100UG</v>
      </c>
      <c r="AF382" s="10" t="s">
        <v>29657</v>
      </c>
      <c r="AG382" t="str">
        <f t="shared" si="60"/>
        <v>Human DR4 Recombinant Protein His Tag Lyophilized</v>
      </c>
    </row>
    <row r="383" spans="1:33" x14ac:dyDescent="0.35">
      <c r="A383" t="s">
        <v>37882</v>
      </c>
      <c r="B383" t="s">
        <v>33408</v>
      </c>
      <c r="C383" s="11" t="s">
        <v>34988</v>
      </c>
      <c r="D383" t="s">
        <v>34678</v>
      </c>
      <c r="F383" t="s">
        <v>33410</v>
      </c>
      <c r="G383" t="s">
        <v>35527</v>
      </c>
      <c r="K383" t="str">
        <f t="shared" si="56"/>
        <v>LY</v>
      </c>
      <c r="L383" t="s">
        <v>31510</v>
      </c>
      <c r="M383" s="20" t="str">
        <f t="shared" si="54"/>
        <v>IHUDR4RCFCLY100UG</v>
      </c>
      <c r="O383" t="s">
        <v>34678</v>
      </c>
      <c r="R383" t="str">
        <f t="shared" si="55"/>
        <v/>
      </c>
      <c r="S383" t="str">
        <f t="shared" si="57"/>
        <v/>
      </c>
      <c r="U383" t="str">
        <f t="shared" si="61"/>
        <v>CFC</v>
      </c>
      <c r="V383" t="str">
        <f t="shared" si="62"/>
        <v/>
      </c>
      <c r="W383" t="str">
        <f t="shared" si="63"/>
        <v/>
      </c>
      <c r="AB383" s="11" t="s">
        <v>34988</v>
      </c>
      <c r="AC383" s="11" t="s">
        <v>3</v>
      </c>
      <c r="AD383" t="str">
        <f t="shared" si="58"/>
        <v>Human Human DR4 Recombinant Protein C-Fc Tag Lyophilized 100UG</v>
      </c>
      <c r="AE383" t="str">
        <f t="shared" si="59"/>
        <v>Human Human DR4 Recombinant Protein C-Fc Tag Lyophilized 100UG</v>
      </c>
      <c r="AF383" s="10" t="s">
        <v>29658</v>
      </c>
      <c r="AG383" t="str">
        <f t="shared" si="60"/>
        <v>Human DR4 Recombinant Protein C-Fc Tag Lyophilized</v>
      </c>
    </row>
    <row r="384" spans="1:33" x14ac:dyDescent="0.35">
      <c r="A384" t="s">
        <v>37883</v>
      </c>
      <c r="B384" t="s">
        <v>33408</v>
      </c>
      <c r="C384" s="11" t="s">
        <v>34988</v>
      </c>
      <c r="D384" t="s">
        <v>11621</v>
      </c>
      <c r="F384" t="s">
        <v>33410</v>
      </c>
      <c r="G384" t="s">
        <v>33415</v>
      </c>
      <c r="K384" t="str">
        <f t="shared" si="56"/>
        <v>LY</v>
      </c>
      <c r="L384" t="s">
        <v>31510</v>
      </c>
      <c r="M384" s="20" t="str">
        <f t="shared" si="54"/>
        <v>IHUDR5RHISLY100UG</v>
      </c>
      <c r="O384" t="s">
        <v>11621</v>
      </c>
      <c r="R384" t="str">
        <f t="shared" si="55"/>
        <v/>
      </c>
      <c r="S384" t="str">
        <f t="shared" si="57"/>
        <v/>
      </c>
      <c r="U384" t="str">
        <f t="shared" si="61"/>
        <v/>
      </c>
      <c r="V384" t="str">
        <f t="shared" si="62"/>
        <v>HIS</v>
      </c>
      <c r="W384" t="str">
        <f t="shared" si="63"/>
        <v/>
      </c>
      <c r="AB384" s="11" t="s">
        <v>34988</v>
      </c>
      <c r="AC384" s="11" t="s">
        <v>3</v>
      </c>
      <c r="AD384" t="str">
        <f t="shared" si="58"/>
        <v>Human Human DR5 Recombinant Protein His Tag Lyophilized 100UG</v>
      </c>
      <c r="AE384" t="str">
        <f t="shared" si="59"/>
        <v>Human Human DR5 Recombinant Protein His Tag Lyophilized 100UG</v>
      </c>
      <c r="AF384" s="10" t="s">
        <v>29659</v>
      </c>
      <c r="AG384" t="str">
        <f t="shared" si="60"/>
        <v>Human DR5 Recombinant Protein His Tag Lyophilized</v>
      </c>
    </row>
    <row r="385" spans="1:33" x14ac:dyDescent="0.35">
      <c r="A385" t="s">
        <v>37884</v>
      </c>
      <c r="B385" t="s">
        <v>33408</v>
      </c>
      <c r="C385" s="11" t="s">
        <v>34988</v>
      </c>
      <c r="D385" t="s">
        <v>11621</v>
      </c>
      <c r="F385" t="s">
        <v>33410</v>
      </c>
      <c r="G385" t="s">
        <v>35527</v>
      </c>
      <c r="K385" t="str">
        <f t="shared" si="56"/>
        <v>LY</v>
      </c>
      <c r="L385" t="s">
        <v>31510</v>
      </c>
      <c r="M385" s="20" t="str">
        <f t="shared" ref="M385:M448" si="64">CONCATENATE(B385,C385,D385,E385,F385,G385,H385,I385,J385,K385,L385)</f>
        <v>IHUDR5RCFCLY100UG</v>
      </c>
      <c r="O385" t="s">
        <v>11621</v>
      </c>
      <c r="R385" t="str">
        <f t="shared" ref="R385:R448" si="65">IF(ISNUMBER(SEARCH("C-terminal",A385)),"CT",IF(ISNUMBER(SEARCH("N-terminal",A385)),"NT",""))</f>
        <v/>
      </c>
      <c r="S385" t="str">
        <f t="shared" si="57"/>
        <v/>
      </c>
      <c r="U385" t="str">
        <f t="shared" si="61"/>
        <v>CFC</v>
      </c>
      <c r="V385" t="str">
        <f t="shared" si="62"/>
        <v/>
      </c>
      <c r="W385" t="str">
        <f t="shared" si="63"/>
        <v/>
      </c>
      <c r="AB385" s="11" t="s">
        <v>34988</v>
      </c>
      <c r="AC385" s="11" t="s">
        <v>3</v>
      </c>
      <c r="AD385" t="str">
        <f t="shared" si="58"/>
        <v>Human Human DR5 Recombinant Protein C-Fc Tag Lyophilized 100UG</v>
      </c>
      <c r="AE385" t="str">
        <f t="shared" si="59"/>
        <v>Human Human DR5 Recombinant Protein C-Fc Tag Lyophilized 100UG</v>
      </c>
      <c r="AF385" s="10" t="s">
        <v>29660</v>
      </c>
      <c r="AG385" t="str">
        <f t="shared" si="60"/>
        <v>Human DR5 Recombinant Protein C-Fc Tag Lyophilized</v>
      </c>
    </row>
    <row r="386" spans="1:33" x14ac:dyDescent="0.35">
      <c r="A386" t="s">
        <v>37885</v>
      </c>
      <c r="B386" t="s">
        <v>33408</v>
      </c>
      <c r="C386" s="11" t="s">
        <v>34988</v>
      </c>
      <c r="D386" t="s">
        <v>34679</v>
      </c>
      <c r="F386" t="s">
        <v>33410</v>
      </c>
      <c r="G386" t="s">
        <v>33415</v>
      </c>
      <c r="K386" t="str">
        <f t="shared" ref="K386:K449" si="66">IF(ISNUMBER(SEARCH("lyophilized",A386)),"LY","")</f>
        <v>LY</v>
      </c>
      <c r="L386" t="s">
        <v>31510</v>
      </c>
      <c r="M386" s="20" t="str">
        <f t="shared" si="64"/>
        <v>IHUCD264RHISLY100UG</v>
      </c>
      <c r="O386" t="s">
        <v>34679</v>
      </c>
      <c r="R386" t="str">
        <f t="shared" si="65"/>
        <v/>
      </c>
      <c r="S386" t="str">
        <f t="shared" ref="S386:S449" si="67">IF(ISNUMBER(SEARCH("N-6 His Tag", A386)), "N6HIS", "")</f>
        <v/>
      </c>
      <c r="U386" t="str">
        <f t="shared" si="61"/>
        <v/>
      </c>
      <c r="V386" t="str">
        <f t="shared" si="62"/>
        <v>HIS</v>
      </c>
      <c r="W386" t="str">
        <f t="shared" si="63"/>
        <v/>
      </c>
      <c r="AB386" s="11" t="s">
        <v>34988</v>
      </c>
      <c r="AC386" s="11" t="s">
        <v>3</v>
      </c>
      <c r="AD386" t="str">
        <f t="shared" ref="AD386:AD449" si="68">CONCATENATE(AC386, " ", A386)</f>
        <v>Human Human CD264 Recombinant Protein His Tag Lyophilized 100UG</v>
      </c>
      <c r="AE386" t="str">
        <f t="shared" ref="AE386:AE449" si="69">TRIM(AD386)</f>
        <v>Human Human CD264 Recombinant Protein His Tag Lyophilized 100UG</v>
      </c>
      <c r="AF386" s="10" t="s">
        <v>29661</v>
      </c>
      <c r="AG386" t="str">
        <f t="shared" ref="AG386:AG449" si="70">TRIM(CONCATENATE(AC386, " ", AF386))</f>
        <v>Human CD264 Recombinant Protein His Tag Lyophilized</v>
      </c>
    </row>
    <row r="387" spans="1:33" x14ac:dyDescent="0.35">
      <c r="A387" t="s">
        <v>37886</v>
      </c>
      <c r="B387" t="s">
        <v>33408</v>
      </c>
      <c r="C387" s="11" t="s">
        <v>34988</v>
      </c>
      <c r="D387" t="s">
        <v>88</v>
      </c>
      <c r="F387" t="s">
        <v>33410</v>
      </c>
      <c r="G387" t="s">
        <v>33415</v>
      </c>
      <c r="K387" t="str">
        <f t="shared" si="66"/>
        <v>LY</v>
      </c>
      <c r="L387" t="s">
        <v>31511</v>
      </c>
      <c r="M387" s="20" t="str">
        <f t="shared" si="64"/>
        <v>IHUTFRHISLY200UG</v>
      </c>
      <c r="O387" t="s">
        <v>88</v>
      </c>
      <c r="R387" t="str">
        <f t="shared" si="65"/>
        <v/>
      </c>
      <c r="S387" t="str">
        <f t="shared" si="67"/>
        <v/>
      </c>
      <c r="U387" t="str">
        <f t="shared" si="61"/>
        <v/>
      </c>
      <c r="V387" t="str">
        <f t="shared" si="62"/>
        <v>HIS</v>
      </c>
      <c r="W387" t="str">
        <f t="shared" si="63"/>
        <v/>
      </c>
      <c r="AB387" s="11" t="s">
        <v>34988</v>
      </c>
      <c r="AC387" s="11" t="s">
        <v>3</v>
      </c>
      <c r="AD387" t="str">
        <f t="shared" si="68"/>
        <v>Human Human Transferrin Recombinant Protein His Tag Lyophilized 200UG</v>
      </c>
      <c r="AE387" t="str">
        <f t="shared" si="69"/>
        <v>Human Human Transferrin Recombinant Protein His Tag Lyophilized 200UG</v>
      </c>
      <c r="AF387" s="10" t="s">
        <v>29662</v>
      </c>
      <c r="AG387" t="str">
        <f t="shared" si="70"/>
        <v>Human Transferrin Recombinant Protein His Tag Lyophilized</v>
      </c>
    </row>
    <row r="388" spans="1:33" x14ac:dyDescent="0.35">
      <c r="A388" t="s">
        <v>37887</v>
      </c>
      <c r="B388" t="s">
        <v>33408</v>
      </c>
      <c r="C388" s="11" t="s">
        <v>34988</v>
      </c>
      <c r="D388" t="s">
        <v>216</v>
      </c>
      <c r="F388" t="s">
        <v>33410</v>
      </c>
      <c r="G388" t="s">
        <v>33415</v>
      </c>
      <c r="K388" t="str">
        <f t="shared" si="66"/>
        <v>LY</v>
      </c>
      <c r="L388" t="s">
        <v>31510</v>
      </c>
      <c r="M388" s="20" t="str">
        <f t="shared" si="64"/>
        <v>IHUTTRRHISLY100UG</v>
      </c>
      <c r="O388" t="s">
        <v>216</v>
      </c>
      <c r="R388" t="str">
        <f t="shared" si="65"/>
        <v/>
      </c>
      <c r="S388" t="str">
        <f t="shared" si="67"/>
        <v/>
      </c>
      <c r="U388" t="str">
        <f t="shared" si="61"/>
        <v/>
      </c>
      <c r="V388" t="str">
        <f t="shared" si="62"/>
        <v>HIS</v>
      </c>
      <c r="W388" t="str">
        <f t="shared" si="63"/>
        <v/>
      </c>
      <c r="AB388" s="11" t="s">
        <v>34988</v>
      </c>
      <c r="AC388" s="11" t="s">
        <v>3</v>
      </c>
      <c r="AD388" t="str">
        <f t="shared" si="68"/>
        <v>Human Human Transthyretin Recombinant Protein His Tag Lyophilized 100UG</v>
      </c>
      <c r="AE388" t="str">
        <f t="shared" si="69"/>
        <v>Human Human Transthyretin Recombinant Protein His Tag Lyophilized 100UG</v>
      </c>
      <c r="AF388" s="10" t="s">
        <v>29663</v>
      </c>
      <c r="AG388" t="str">
        <f t="shared" si="70"/>
        <v>Human Transthyretin Recombinant Protein His Tag Lyophilized</v>
      </c>
    </row>
    <row r="389" spans="1:33" x14ac:dyDescent="0.35">
      <c r="A389" t="s">
        <v>37888</v>
      </c>
      <c r="B389" t="s">
        <v>33408</v>
      </c>
      <c r="C389" s="11" t="s">
        <v>34988</v>
      </c>
      <c r="D389" t="s">
        <v>17191</v>
      </c>
      <c r="F389" t="s">
        <v>33410</v>
      </c>
      <c r="G389" t="s">
        <v>35527</v>
      </c>
      <c r="K389" t="str">
        <f t="shared" si="66"/>
        <v>LY</v>
      </c>
      <c r="L389" t="s">
        <v>31511</v>
      </c>
      <c r="M389" s="20" t="str">
        <f t="shared" si="64"/>
        <v>IHUTYRO3RCFCLY200UG</v>
      </c>
      <c r="O389" t="s">
        <v>17191</v>
      </c>
      <c r="R389" t="str">
        <f t="shared" si="65"/>
        <v/>
      </c>
      <c r="S389" t="str">
        <f t="shared" si="67"/>
        <v/>
      </c>
      <c r="U389" t="str">
        <f t="shared" si="61"/>
        <v>CFC</v>
      </c>
      <c r="V389" t="str">
        <f t="shared" si="62"/>
        <v/>
      </c>
      <c r="W389" t="str">
        <f t="shared" si="63"/>
        <v/>
      </c>
      <c r="AB389" s="11" t="s">
        <v>34988</v>
      </c>
      <c r="AC389" s="11" t="s">
        <v>3</v>
      </c>
      <c r="AD389" t="str">
        <f t="shared" si="68"/>
        <v>Human Human TYRO3 Recombinant Protein C-Fc Tag Lyophilized 200UG</v>
      </c>
      <c r="AE389" t="str">
        <f t="shared" si="69"/>
        <v>Human Human TYRO3 Recombinant Protein C-Fc Tag Lyophilized 200UG</v>
      </c>
      <c r="AF389" s="10" t="s">
        <v>29664</v>
      </c>
      <c r="AG389" t="str">
        <f t="shared" si="70"/>
        <v>Human TYRO3 Recombinant Protein C-Fc Tag Lyophilized</v>
      </c>
    </row>
    <row r="390" spans="1:33" x14ac:dyDescent="0.35">
      <c r="A390" t="s">
        <v>37889</v>
      </c>
      <c r="B390" t="s">
        <v>33408</v>
      </c>
      <c r="C390" s="11" t="s">
        <v>37508</v>
      </c>
      <c r="D390" t="s">
        <v>532</v>
      </c>
      <c r="F390" t="s">
        <v>33410</v>
      </c>
      <c r="G390" t="s">
        <v>33415</v>
      </c>
      <c r="K390" t="str">
        <f t="shared" si="66"/>
        <v>LY</v>
      </c>
      <c r="L390" t="s">
        <v>31513</v>
      </c>
      <c r="M390" s="20" t="str">
        <f t="shared" si="64"/>
        <v>IBCTUCHL1RHISLY50UG</v>
      </c>
      <c r="O390" t="s">
        <v>532</v>
      </c>
      <c r="R390" t="str">
        <f t="shared" si="65"/>
        <v/>
      </c>
      <c r="S390" t="str">
        <f t="shared" si="67"/>
        <v/>
      </c>
      <c r="U390" t="str">
        <f t="shared" si="61"/>
        <v/>
      </c>
      <c r="V390" t="str">
        <f t="shared" si="62"/>
        <v>HIS</v>
      </c>
      <c r="W390" t="str">
        <f t="shared" si="63"/>
        <v/>
      </c>
      <c r="AB390" s="11" t="s">
        <v>37508</v>
      </c>
      <c r="AC390" s="11" t="s">
        <v>37196</v>
      </c>
      <c r="AD390" t="str">
        <f t="shared" si="68"/>
        <v>Bacteria-Derived Bacteria-Derived UCHL1 Recombinant Protein His Tag Lyophilized 50UG</v>
      </c>
      <c r="AE390" t="str">
        <f t="shared" si="69"/>
        <v>Bacteria-Derived Bacteria-Derived UCHL1 Recombinant Protein His Tag Lyophilized 50UG</v>
      </c>
      <c r="AF390" s="10" t="s">
        <v>29665</v>
      </c>
      <c r="AG390" t="str">
        <f t="shared" si="70"/>
        <v>Bacteria-Derived UCHL1 Recombinant Protein His Tag Lyophilized</v>
      </c>
    </row>
    <row r="391" spans="1:33" x14ac:dyDescent="0.35">
      <c r="A391" t="s">
        <v>37890</v>
      </c>
      <c r="B391" t="s">
        <v>33408</v>
      </c>
      <c r="C391" s="11" t="s">
        <v>34988</v>
      </c>
      <c r="D391" t="s">
        <v>34680</v>
      </c>
      <c r="F391" t="s">
        <v>33410</v>
      </c>
      <c r="G391" t="s">
        <v>33415</v>
      </c>
      <c r="K391" t="str">
        <f t="shared" si="66"/>
        <v>LY</v>
      </c>
      <c r="L391" t="s">
        <v>31511</v>
      </c>
      <c r="M391" s="20" t="str">
        <f t="shared" si="64"/>
        <v>IHUCD87RHISLY200UG</v>
      </c>
      <c r="O391" t="s">
        <v>34680</v>
      </c>
      <c r="R391" t="str">
        <f t="shared" si="65"/>
        <v/>
      </c>
      <c r="S391" t="str">
        <f t="shared" si="67"/>
        <v/>
      </c>
      <c r="U391" t="str">
        <f t="shared" si="61"/>
        <v/>
      </c>
      <c r="V391" t="str">
        <f t="shared" si="62"/>
        <v>HIS</v>
      </c>
      <c r="W391" t="str">
        <f t="shared" si="63"/>
        <v/>
      </c>
      <c r="AB391" s="11" t="s">
        <v>34988</v>
      </c>
      <c r="AC391" s="11" t="s">
        <v>3</v>
      </c>
      <c r="AD391" t="str">
        <f t="shared" si="68"/>
        <v>Human Human CD87 Recombinant Protein His Tag Lyophilized 200UG</v>
      </c>
      <c r="AE391" t="str">
        <f t="shared" si="69"/>
        <v>Human Human CD87 Recombinant Protein His Tag Lyophilized 200UG</v>
      </c>
      <c r="AF391" s="10" t="s">
        <v>29666</v>
      </c>
      <c r="AG391" t="str">
        <f t="shared" si="70"/>
        <v>Human CD87 Recombinant Protein His Tag Lyophilized</v>
      </c>
    </row>
    <row r="392" spans="1:33" x14ac:dyDescent="0.35">
      <c r="A392" t="s">
        <v>37891</v>
      </c>
      <c r="B392" t="s">
        <v>33408</v>
      </c>
      <c r="C392" s="11" t="s">
        <v>34988</v>
      </c>
      <c r="D392" t="s">
        <v>34842</v>
      </c>
      <c r="F392" t="s">
        <v>33410</v>
      </c>
      <c r="G392" t="s">
        <v>33415</v>
      </c>
      <c r="K392" t="str">
        <f t="shared" si="66"/>
        <v>LY</v>
      </c>
      <c r="L392" t="s">
        <v>31510</v>
      </c>
      <c r="M392" s="20" t="str">
        <f t="shared" si="64"/>
        <v>IHUVSRNRHISLY100UG</v>
      </c>
      <c r="O392" t="s">
        <v>34842</v>
      </c>
      <c r="R392" t="str">
        <f t="shared" si="65"/>
        <v/>
      </c>
      <c r="S392" t="str">
        <f t="shared" si="67"/>
        <v/>
      </c>
      <c r="U392" t="str">
        <f t="shared" si="61"/>
        <v/>
      </c>
      <c r="V392" t="str">
        <f t="shared" si="62"/>
        <v>HIS</v>
      </c>
      <c r="W392" t="str">
        <f t="shared" si="63"/>
        <v/>
      </c>
      <c r="AB392" s="11" t="s">
        <v>34988</v>
      </c>
      <c r="AC392" s="11" t="s">
        <v>3</v>
      </c>
      <c r="AD392" t="str">
        <f t="shared" si="68"/>
        <v>Human Human Vasorin Recombinant Protein His Tag Lyophilized 100UG</v>
      </c>
      <c r="AE392" t="str">
        <f t="shared" si="69"/>
        <v>Human Human Vasorin Recombinant Protein His Tag Lyophilized 100UG</v>
      </c>
      <c r="AF392" s="10" t="s">
        <v>29667</v>
      </c>
      <c r="AG392" t="str">
        <f t="shared" si="70"/>
        <v>Human Vasorin Recombinant Protein His Tag Lyophilized</v>
      </c>
    </row>
    <row r="393" spans="1:33" x14ac:dyDescent="0.35">
      <c r="A393" t="s">
        <v>37892</v>
      </c>
      <c r="B393" t="s">
        <v>33408</v>
      </c>
      <c r="C393" s="11" t="s">
        <v>34988</v>
      </c>
      <c r="D393" t="s">
        <v>601</v>
      </c>
      <c r="F393" t="s">
        <v>33410</v>
      </c>
      <c r="G393" t="s">
        <v>33415</v>
      </c>
      <c r="K393" t="str">
        <f t="shared" si="66"/>
        <v>LY</v>
      </c>
      <c r="L393" t="s">
        <v>31510</v>
      </c>
      <c r="M393" s="20" t="str">
        <f t="shared" si="64"/>
        <v>IHUVCAM1RHISLY100UG</v>
      </c>
      <c r="O393" t="s">
        <v>601</v>
      </c>
      <c r="R393" t="str">
        <f t="shared" si="65"/>
        <v/>
      </c>
      <c r="S393" t="str">
        <f t="shared" si="67"/>
        <v/>
      </c>
      <c r="U393" t="str">
        <f t="shared" si="61"/>
        <v/>
      </c>
      <c r="V393" t="str">
        <f t="shared" si="62"/>
        <v>HIS</v>
      </c>
      <c r="W393" t="str">
        <f t="shared" si="63"/>
        <v/>
      </c>
      <c r="AB393" s="11" t="s">
        <v>34988</v>
      </c>
      <c r="AC393" s="11" t="s">
        <v>3</v>
      </c>
      <c r="AD393" t="str">
        <f t="shared" si="68"/>
        <v>Human Human VCAM 1 Recombinant Protein His Tag Lyophilized 100UG</v>
      </c>
      <c r="AE393" t="str">
        <f t="shared" si="69"/>
        <v>Human Human VCAM 1 Recombinant Protein His Tag Lyophilized 100UG</v>
      </c>
      <c r="AF393" s="10" t="s">
        <v>29668</v>
      </c>
      <c r="AG393" t="str">
        <f t="shared" si="70"/>
        <v>Human VCAM 1 Recombinant Protein His Tag Lyophilized</v>
      </c>
    </row>
    <row r="394" spans="1:33" x14ac:dyDescent="0.35">
      <c r="A394" t="s">
        <v>37893</v>
      </c>
      <c r="B394" t="s">
        <v>33408</v>
      </c>
      <c r="C394" s="11" t="s">
        <v>34988</v>
      </c>
      <c r="D394" t="s">
        <v>34681</v>
      </c>
      <c r="F394" t="s">
        <v>33410</v>
      </c>
      <c r="G394" t="s">
        <v>88</v>
      </c>
      <c r="K394" t="str">
        <f t="shared" si="66"/>
        <v>LY</v>
      </c>
      <c r="L394" t="s">
        <v>32259</v>
      </c>
      <c r="M394" s="20" t="str">
        <f t="shared" si="64"/>
        <v>IHUVEGF120RTFLY20UG</v>
      </c>
      <c r="O394" t="s">
        <v>34681</v>
      </c>
      <c r="R394" t="str">
        <f t="shared" si="65"/>
        <v/>
      </c>
      <c r="S394" t="str">
        <f t="shared" si="67"/>
        <v/>
      </c>
      <c r="U394" t="str">
        <f t="shared" si="61"/>
        <v/>
      </c>
      <c r="V394" t="str">
        <f t="shared" si="62"/>
        <v/>
      </c>
      <c r="W394" t="str">
        <f t="shared" si="63"/>
        <v/>
      </c>
      <c r="AB394" s="11" t="s">
        <v>34988</v>
      </c>
      <c r="AC394" s="11" t="s">
        <v>3</v>
      </c>
      <c r="AD394" t="str">
        <f t="shared" si="68"/>
        <v>Human Human VEGF 120 Recombinant Protein (HEK293 Expressed) Tag free Lyophilized 20UG</v>
      </c>
      <c r="AE394" t="str">
        <f t="shared" si="69"/>
        <v>Human Human VEGF 120 Recombinant Protein (HEK293 Expressed) Tag free Lyophilized 20UG</v>
      </c>
      <c r="AF394" s="10" t="s">
        <v>29669</v>
      </c>
      <c r="AG394" t="str">
        <f t="shared" si="70"/>
        <v>Human VEGF 120 Recombinant Protein (HEK293 Expressed) Tag free Lyophilized</v>
      </c>
    </row>
    <row r="395" spans="1:33" x14ac:dyDescent="0.35">
      <c r="A395" t="s">
        <v>37894</v>
      </c>
      <c r="B395" t="s">
        <v>33408</v>
      </c>
      <c r="C395" s="11" t="s">
        <v>34988</v>
      </c>
      <c r="D395" t="s">
        <v>17276</v>
      </c>
      <c r="F395" t="s">
        <v>33410</v>
      </c>
      <c r="G395" t="s">
        <v>88</v>
      </c>
      <c r="K395" t="str">
        <f t="shared" si="66"/>
        <v>LY</v>
      </c>
      <c r="L395" t="s">
        <v>32259</v>
      </c>
      <c r="M395" s="20" t="str">
        <f t="shared" si="64"/>
        <v>IHUVEGF121RTFLY20UG</v>
      </c>
      <c r="O395" t="s">
        <v>17276</v>
      </c>
      <c r="R395" t="str">
        <f t="shared" si="65"/>
        <v/>
      </c>
      <c r="S395" t="str">
        <f t="shared" si="67"/>
        <v/>
      </c>
      <c r="U395" t="str">
        <f t="shared" si="61"/>
        <v/>
      </c>
      <c r="V395" t="str">
        <f t="shared" si="62"/>
        <v/>
      </c>
      <c r="W395" t="str">
        <f t="shared" si="63"/>
        <v/>
      </c>
      <c r="AB395" s="11" t="s">
        <v>34988</v>
      </c>
      <c r="AC395" s="11" t="s">
        <v>3</v>
      </c>
      <c r="AD395" t="str">
        <f t="shared" si="68"/>
        <v>Human Human VEGF 121 Recombinant Protein Tag free Lyophilized 20UG</v>
      </c>
      <c r="AE395" t="str">
        <f t="shared" si="69"/>
        <v>Human Human VEGF 121 Recombinant Protein Tag free Lyophilized 20UG</v>
      </c>
      <c r="AF395" s="10" t="s">
        <v>29670</v>
      </c>
      <c r="AG395" t="str">
        <f t="shared" si="70"/>
        <v>Human VEGF 121 Recombinant Protein Tag free Lyophilized</v>
      </c>
    </row>
    <row r="396" spans="1:33" x14ac:dyDescent="0.35">
      <c r="A396" t="s">
        <v>37895</v>
      </c>
      <c r="B396" t="s">
        <v>33408</v>
      </c>
      <c r="C396" s="11" t="s">
        <v>34988</v>
      </c>
      <c r="D396" t="s">
        <v>34682</v>
      </c>
      <c r="F396" t="s">
        <v>33410</v>
      </c>
      <c r="G396" t="s">
        <v>33415</v>
      </c>
      <c r="K396" t="str">
        <f t="shared" si="66"/>
        <v>LY</v>
      </c>
      <c r="L396" t="s">
        <v>31510</v>
      </c>
      <c r="M396" s="20" t="str">
        <f t="shared" si="64"/>
        <v>IHUVEGFR1RHISLY100UG</v>
      </c>
      <c r="O396" t="s">
        <v>34682</v>
      </c>
      <c r="R396" t="str">
        <f t="shared" si="65"/>
        <v/>
      </c>
      <c r="S396" t="str">
        <f t="shared" si="67"/>
        <v/>
      </c>
      <c r="U396" t="str">
        <f t="shared" si="61"/>
        <v/>
      </c>
      <c r="V396" t="str">
        <f t="shared" si="62"/>
        <v>HIS</v>
      </c>
      <c r="W396" t="str">
        <f t="shared" si="63"/>
        <v/>
      </c>
      <c r="AB396" s="11" t="s">
        <v>34988</v>
      </c>
      <c r="AC396" s="11" t="s">
        <v>3</v>
      </c>
      <c r="AD396" t="str">
        <f t="shared" si="68"/>
        <v>Human Human VEGF R1 Recombinant Protein His Tag Lyophilized 100UG</v>
      </c>
      <c r="AE396" t="str">
        <f t="shared" si="69"/>
        <v>Human Human VEGF R1 Recombinant Protein His Tag Lyophilized 100UG</v>
      </c>
      <c r="AF396" s="10" t="s">
        <v>29671</v>
      </c>
      <c r="AG396" t="str">
        <f t="shared" si="70"/>
        <v>Human VEGF R1 Recombinant Protein His Tag Lyophilized</v>
      </c>
    </row>
    <row r="397" spans="1:33" x14ac:dyDescent="0.35">
      <c r="A397" t="s">
        <v>37896</v>
      </c>
      <c r="B397" t="s">
        <v>33408</v>
      </c>
      <c r="C397" s="11" t="s">
        <v>34988</v>
      </c>
      <c r="D397" t="s">
        <v>34683</v>
      </c>
      <c r="F397" t="s">
        <v>33410</v>
      </c>
      <c r="G397" t="s">
        <v>88</v>
      </c>
      <c r="K397" t="str">
        <f t="shared" si="66"/>
        <v>LY</v>
      </c>
      <c r="L397" t="s">
        <v>32259</v>
      </c>
      <c r="M397" s="20" t="str">
        <f t="shared" si="64"/>
        <v>IHUVEGF164RTFLY20UG</v>
      </c>
      <c r="O397" t="s">
        <v>34683</v>
      </c>
      <c r="R397" t="str">
        <f t="shared" si="65"/>
        <v/>
      </c>
      <c r="S397" t="str">
        <f t="shared" si="67"/>
        <v/>
      </c>
      <c r="U397" t="str">
        <f t="shared" si="61"/>
        <v/>
      </c>
      <c r="V397" t="str">
        <f t="shared" si="62"/>
        <v/>
      </c>
      <c r="W397" t="str">
        <f t="shared" si="63"/>
        <v/>
      </c>
      <c r="AB397" s="11" t="s">
        <v>34988</v>
      </c>
      <c r="AC397" s="11" t="s">
        <v>3</v>
      </c>
      <c r="AD397" t="str">
        <f t="shared" si="68"/>
        <v>Human Human VEGF 164 Recombinant Protein (HEK293 Expressed) Tag free Lyophilized 20UG</v>
      </c>
      <c r="AE397" t="str">
        <f t="shared" si="69"/>
        <v>Human Human VEGF 164 Recombinant Protein (HEK293 Expressed) Tag free Lyophilized 20UG</v>
      </c>
      <c r="AF397" s="10" t="s">
        <v>29672</v>
      </c>
      <c r="AG397" t="str">
        <f t="shared" si="70"/>
        <v>Human VEGF 164 Recombinant Protein (HEK293 Expressed) Tag free Lyophilized</v>
      </c>
    </row>
    <row r="398" spans="1:33" x14ac:dyDescent="0.35">
      <c r="A398" t="s">
        <v>37897</v>
      </c>
      <c r="B398" t="s">
        <v>33408</v>
      </c>
      <c r="C398" s="11" t="s">
        <v>34988</v>
      </c>
      <c r="D398" t="s">
        <v>34684</v>
      </c>
      <c r="F398" t="s">
        <v>33410</v>
      </c>
      <c r="G398" t="s">
        <v>88</v>
      </c>
      <c r="K398" t="str">
        <f t="shared" si="66"/>
        <v>LY</v>
      </c>
      <c r="L398" t="s">
        <v>31513</v>
      </c>
      <c r="M398" s="20" t="str">
        <f t="shared" si="64"/>
        <v>IHUVEGF165RTFLY50UG</v>
      </c>
      <c r="O398" t="s">
        <v>34684</v>
      </c>
      <c r="R398" t="str">
        <f t="shared" si="65"/>
        <v/>
      </c>
      <c r="S398" t="str">
        <f t="shared" si="67"/>
        <v/>
      </c>
      <c r="U398" t="str">
        <f t="shared" si="61"/>
        <v/>
      </c>
      <c r="V398" t="str">
        <f t="shared" si="62"/>
        <v/>
      </c>
      <c r="W398" t="str">
        <f t="shared" si="63"/>
        <v/>
      </c>
      <c r="AB398" s="11" t="s">
        <v>34988</v>
      </c>
      <c r="AC398" s="11" t="s">
        <v>3</v>
      </c>
      <c r="AD398" t="str">
        <f t="shared" si="68"/>
        <v>Human Human VEGF 165 Recombinant Protein Tag free Lyophilized 50UG</v>
      </c>
      <c r="AE398" t="str">
        <f t="shared" si="69"/>
        <v>Human Human VEGF 165 Recombinant Protein Tag free Lyophilized 50UG</v>
      </c>
      <c r="AF398" s="10" t="s">
        <v>29673</v>
      </c>
      <c r="AG398" t="str">
        <f t="shared" si="70"/>
        <v>Human VEGF 165 Recombinant Protein Tag free Lyophilized</v>
      </c>
    </row>
    <row r="399" spans="1:33" x14ac:dyDescent="0.35">
      <c r="A399" t="s">
        <v>37898</v>
      </c>
      <c r="B399" t="s">
        <v>33408</v>
      </c>
      <c r="C399" s="11" t="s">
        <v>34988</v>
      </c>
      <c r="D399" t="s">
        <v>34684</v>
      </c>
      <c r="F399" t="s">
        <v>33410</v>
      </c>
      <c r="G399" t="s">
        <v>33415</v>
      </c>
      <c r="K399" t="str">
        <f t="shared" si="66"/>
        <v>LY</v>
      </c>
      <c r="L399" t="s">
        <v>31513</v>
      </c>
      <c r="M399" s="20" t="str">
        <f t="shared" si="64"/>
        <v>IHUVEGF165RHISLY50UG</v>
      </c>
      <c r="O399" t="s">
        <v>34684</v>
      </c>
      <c r="R399" t="str">
        <f t="shared" si="65"/>
        <v/>
      </c>
      <c r="S399" t="str">
        <f t="shared" si="67"/>
        <v/>
      </c>
      <c r="U399" t="str">
        <f t="shared" si="61"/>
        <v/>
      </c>
      <c r="V399" t="str">
        <f t="shared" si="62"/>
        <v>HIS</v>
      </c>
      <c r="W399" t="str">
        <f t="shared" si="63"/>
        <v/>
      </c>
      <c r="AB399" s="11" t="s">
        <v>34988</v>
      </c>
      <c r="AC399" s="11" t="s">
        <v>3</v>
      </c>
      <c r="AD399" t="str">
        <f t="shared" si="68"/>
        <v>Human Human VEGF 165 Recombinant Protein His Tag Lyophilized 50UG</v>
      </c>
      <c r="AE399" t="str">
        <f t="shared" si="69"/>
        <v>Human Human VEGF 165 Recombinant Protein His Tag Lyophilized 50UG</v>
      </c>
      <c r="AF399" s="10" t="s">
        <v>29674</v>
      </c>
      <c r="AG399" t="str">
        <f t="shared" si="70"/>
        <v>Human VEGF 165 Recombinant Protein His Tag Lyophilized</v>
      </c>
    </row>
    <row r="400" spans="1:33" x14ac:dyDescent="0.35">
      <c r="A400" t="s">
        <v>37899</v>
      </c>
      <c r="B400" t="s">
        <v>33408</v>
      </c>
      <c r="C400" s="11" t="s">
        <v>34988</v>
      </c>
      <c r="D400" t="s">
        <v>34685</v>
      </c>
      <c r="F400" t="s">
        <v>33410</v>
      </c>
      <c r="G400" t="s">
        <v>33415</v>
      </c>
      <c r="K400" t="str">
        <f t="shared" si="66"/>
        <v>LY</v>
      </c>
      <c r="L400" t="s">
        <v>31513</v>
      </c>
      <c r="M400" s="20" t="str">
        <f t="shared" si="64"/>
        <v>IHUVEGFB186RHISLY50UG</v>
      </c>
      <c r="O400" t="s">
        <v>34685</v>
      </c>
      <c r="R400" t="str">
        <f t="shared" si="65"/>
        <v/>
      </c>
      <c r="S400" t="str">
        <f t="shared" si="67"/>
        <v/>
      </c>
      <c r="U400" t="str">
        <f t="shared" si="61"/>
        <v/>
      </c>
      <c r="V400" t="str">
        <f t="shared" si="62"/>
        <v>HIS</v>
      </c>
      <c r="W400" t="str">
        <f t="shared" si="63"/>
        <v/>
      </c>
      <c r="AB400" s="11" t="s">
        <v>34988</v>
      </c>
      <c r="AC400" s="11" t="s">
        <v>3</v>
      </c>
      <c r="AD400" t="str">
        <f t="shared" si="68"/>
        <v>Human Human VEGF B 186 Recombinant Protein His Tag Lyophilized 50UG</v>
      </c>
      <c r="AE400" t="str">
        <f t="shared" si="69"/>
        <v>Human Human VEGF B 186 Recombinant Protein His Tag Lyophilized 50UG</v>
      </c>
      <c r="AF400" s="10" t="s">
        <v>29675</v>
      </c>
      <c r="AG400" t="str">
        <f t="shared" si="70"/>
        <v>Human VEGF B 186 Recombinant Protein His Tag Lyophilized</v>
      </c>
    </row>
    <row r="401" spans="1:33" x14ac:dyDescent="0.35">
      <c r="A401" t="s">
        <v>37900</v>
      </c>
      <c r="B401" t="s">
        <v>33408</v>
      </c>
      <c r="C401" s="11" t="s">
        <v>34988</v>
      </c>
      <c r="D401" t="s">
        <v>17195</v>
      </c>
      <c r="F401" t="s">
        <v>33410</v>
      </c>
      <c r="G401" t="s">
        <v>33415</v>
      </c>
      <c r="K401" t="str">
        <f t="shared" si="66"/>
        <v>LY</v>
      </c>
      <c r="L401" t="s">
        <v>31513</v>
      </c>
      <c r="M401" s="20" t="str">
        <f t="shared" si="64"/>
        <v>IHUVEGFCRHISLY50UG</v>
      </c>
      <c r="O401" t="s">
        <v>17195</v>
      </c>
      <c r="R401" t="str">
        <f t="shared" si="65"/>
        <v/>
      </c>
      <c r="S401" t="str">
        <f t="shared" si="67"/>
        <v/>
      </c>
      <c r="U401" t="str">
        <f t="shared" si="61"/>
        <v/>
      </c>
      <c r="V401" t="str">
        <f t="shared" si="62"/>
        <v>HIS</v>
      </c>
      <c r="W401" t="str">
        <f t="shared" si="63"/>
        <v/>
      </c>
      <c r="AB401" s="11" t="s">
        <v>34988</v>
      </c>
      <c r="AC401" s="11" t="s">
        <v>3</v>
      </c>
      <c r="AD401" t="str">
        <f t="shared" si="68"/>
        <v>Human Human VEGF C Recombinant Protein His Tag Lyophilized 50UG</v>
      </c>
      <c r="AE401" t="str">
        <f t="shared" si="69"/>
        <v>Human Human VEGF C Recombinant Protein His Tag Lyophilized 50UG</v>
      </c>
      <c r="AF401" s="10" t="s">
        <v>29676</v>
      </c>
      <c r="AG401" t="str">
        <f t="shared" si="70"/>
        <v>Human VEGF C Recombinant Protein His Tag Lyophilized</v>
      </c>
    </row>
    <row r="402" spans="1:33" x14ac:dyDescent="0.35">
      <c r="A402" t="s">
        <v>37901</v>
      </c>
      <c r="B402" t="s">
        <v>33408</v>
      </c>
      <c r="C402" s="11" t="s">
        <v>34988</v>
      </c>
      <c r="D402" t="s">
        <v>34686</v>
      </c>
      <c r="F402" t="s">
        <v>33410</v>
      </c>
      <c r="G402" t="s">
        <v>33415</v>
      </c>
      <c r="K402" t="str">
        <f t="shared" si="66"/>
        <v>LY</v>
      </c>
      <c r="L402" t="s">
        <v>31510</v>
      </c>
      <c r="M402" s="20" t="str">
        <f t="shared" si="64"/>
        <v>IHUVEGFDRHISLY100UG</v>
      </c>
      <c r="O402" t="s">
        <v>34686</v>
      </c>
      <c r="R402" t="str">
        <f t="shared" si="65"/>
        <v/>
      </c>
      <c r="S402" t="str">
        <f t="shared" si="67"/>
        <v/>
      </c>
      <c r="U402" t="str">
        <f t="shared" si="61"/>
        <v/>
      </c>
      <c r="V402" t="str">
        <f t="shared" si="62"/>
        <v>HIS</v>
      </c>
      <c r="W402" t="str">
        <f t="shared" si="63"/>
        <v/>
      </c>
      <c r="AB402" s="11" t="s">
        <v>34988</v>
      </c>
      <c r="AC402" s="11" t="s">
        <v>3</v>
      </c>
      <c r="AD402" t="str">
        <f t="shared" si="68"/>
        <v>Human Human VEGFD Recombinant Protein His Tag Lyophilized 100UG</v>
      </c>
      <c r="AE402" t="str">
        <f t="shared" si="69"/>
        <v>Human Human VEGFD Recombinant Protein His Tag Lyophilized 100UG</v>
      </c>
      <c r="AF402" s="10" t="s">
        <v>29677</v>
      </c>
      <c r="AG402" t="str">
        <f t="shared" si="70"/>
        <v>Human VEGFD Recombinant Protein His Tag Lyophilized</v>
      </c>
    </row>
    <row r="403" spans="1:33" x14ac:dyDescent="0.35">
      <c r="A403" t="s">
        <v>37902</v>
      </c>
      <c r="B403" t="s">
        <v>33408</v>
      </c>
      <c r="C403" s="11" t="s">
        <v>34988</v>
      </c>
      <c r="D403" t="s">
        <v>17197</v>
      </c>
      <c r="F403" t="s">
        <v>33410</v>
      </c>
      <c r="G403" t="s">
        <v>33415</v>
      </c>
      <c r="K403" t="str">
        <f t="shared" si="66"/>
        <v>LY</v>
      </c>
      <c r="L403" t="s">
        <v>31510</v>
      </c>
      <c r="M403" s="20" t="str">
        <f t="shared" si="64"/>
        <v>IHUVLDLRRHISLY100UG</v>
      </c>
      <c r="O403" t="s">
        <v>17197</v>
      </c>
      <c r="R403" t="str">
        <f t="shared" si="65"/>
        <v/>
      </c>
      <c r="S403" t="str">
        <f t="shared" si="67"/>
        <v/>
      </c>
      <c r="U403" t="str">
        <f t="shared" si="61"/>
        <v/>
      </c>
      <c r="V403" t="str">
        <f t="shared" si="62"/>
        <v>HIS</v>
      </c>
      <c r="W403" t="str">
        <f t="shared" si="63"/>
        <v/>
      </c>
      <c r="AB403" s="11" t="s">
        <v>34988</v>
      </c>
      <c r="AC403" s="11" t="s">
        <v>3</v>
      </c>
      <c r="AD403" t="str">
        <f t="shared" si="68"/>
        <v>Human Human VLDLR Recombinant Protein His Tag Lyophilized 100UG</v>
      </c>
      <c r="AE403" t="str">
        <f t="shared" si="69"/>
        <v>Human Human VLDLR Recombinant Protein His Tag Lyophilized 100UG</v>
      </c>
      <c r="AF403" s="10" t="s">
        <v>29678</v>
      </c>
      <c r="AG403" t="str">
        <f t="shared" si="70"/>
        <v>Human VLDLR Recombinant Protein His Tag Lyophilized</v>
      </c>
    </row>
    <row r="404" spans="1:33" x14ac:dyDescent="0.35">
      <c r="A404" t="s">
        <v>37903</v>
      </c>
      <c r="B404" t="s">
        <v>33408</v>
      </c>
      <c r="C404" s="11" t="s">
        <v>34988</v>
      </c>
      <c r="D404" t="s">
        <v>17198</v>
      </c>
      <c r="F404" t="s">
        <v>33410</v>
      </c>
      <c r="G404" t="s">
        <v>33415</v>
      </c>
      <c r="K404" t="str">
        <f t="shared" si="66"/>
        <v>LY</v>
      </c>
      <c r="L404" t="s">
        <v>31511</v>
      </c>
      <c r="M404" s="20" t="str">
        <f t="shared" si="64"/>
        <v>IHUVSIG2RHISLY200UG</v>
      </c>
      <c r="O404" t="s">
        <v>17198</v>
      </c>
      <c r="R404" t="str">
        <f t="shared" si="65"/>
        <v/>
      </c>
      <c r="S404" t="str">
        <f t="shared" si="67"/>
        <v/>
      </c>
      <c r="U404" t="str">
        <f t="shared" si="61"/>
        <v/>
      </c>
      <c r="V404" t="str">
        <f t="shared" si="62"/>
        <v>HIS</v>
      </c>
      <c r="W404" t="str">
        <f t="shared" si="63"/>
        <v/>
      </c>
      <c r="AB404" s="11" t="s">
        <v>34988</v>
      </c>
      <c r="AC404" s="11" t="s">
        <v>3</v>
      </c>
      <c r="AD404" t="str">
        <f t="shared" si="68"/>
        <v>Human Human VSIG2 Recombinant Protein His Tag Lyophilized 200UG</v>
      </c>
      <c r="AE404" t="str">
        <f t="shared" si="69"/>
        <v>Human Human VSIG2 Recombinant Protein His Tag Lyophilized 200UG</v>
      </c>
      <c r="AF404" s="10" t="s">
        <v>29679</v>
      </c>
      <c r="AG404" t="str">
        <f t="shared" si="70"/>
        <v>Human VSIG2 Recombinant Protein His Tag Lyophilized</v>
      </c>
    </row>
    <row r="405" spans="1:33" x14ac:dyDescent="0.35">
      <c r="A405" t="s">
        <v>37904</v>
      </c>
      <c r="B405" t="s">
        <v>33408</v>
      </c>
      <c r="C405" s="11" t="s">
        <v>34988</v>
      </c>
      <c r="D405" t="s">
        <v>17199</v>
      </c>
      <c r="F405" t="s">
        <v>33410</v>
      </c>
      <c r="G405" t="s">
        <v>33415</v>
      </c>
      <c r="K405" t="str">
        <f t="shared" si="66"/>
        <v>LY</v>
      </c>
      <c r="L405" t="s">
        <v>31510</v>
      </c>
      <c r="M405" s="20" t="str">
        <f t="shared" si="64"/>
        <v>IHUVSIG4RHISLY100UG</v>
      </c>
      <c r="O405" t="s">
        <v>17199</v>
      </c>
      <c r="R405" t="str">
        <f t="shared" si="65"/>
        <v/>
      </c>
      <c r="S405" t="str">
        <f t="shared" si="67"/>
        <v/>
      </c>
      <c r="U405" t="str">
        <f t="shared" si="61"/>
        <v/>
      </c>
      <c r="V405" t="str">
        <f t="shared" si="62"/>
        <v>HIS</v>
      </c>
      <c r="W405" t="str">
        <f t="shared" si="63"/>
        <v/>
      </c>
      <c r="AB405" s="11" t="s">
        <v>34988</v>
      </c>
      <c r="AC405" s="11" t="s">
        <v>3</v>
      </c>
      <c r="AD405" t="str">
        <f t="shared" si="68"/>
        <v>Human Human VSIG4 Recombinant Protein His Tag Lyophilized 100UG</v>
      </c>
      <c r="AE405" t="str">
        <f t="shared" si="69"/>
        <v>Human Human VSIG4 Recombinant Protein His Tag Lyophilized 100UG</v>
      </c>
      <c r="AF405" s="10" t="s">
        <v>29680</v>
      </c>
      <c r="AG405" t="str">
        <f t="shared" si="70"/>
        <v>Human VSIG4 Recombinant Protein His Tag Lyophilized</v>
      </c>
    </row>
    <row r="406" spans="1:33" x14ac:dyDescent="0.35">
      <c r="A406" t="s">
        <v>37814</v>
      </c>
      <c r="B406" t="s">
        <v>33408</v>
      </c>
      <c r="C406" s="11" t="s">
        <v>37505</v>
      </c>
      <c r="D406" t="s">
        <v>34658</v>
      </c>
      <c r="F406" t="s">
        <v>33410</v>
      </c>
      <c r="G406" t="s">
        <v>33415</v>
      </c>
      <c r="K406" t="str">
        <f t="shared" si="66"/>
        <v>LY</v>
      </c>
      <c r="L406" t="s">
        <v>31510</v>
      </c>
      <c r="M406" s="20" t="str">
        <f t="shared" si="64"/>
        <v>IMSPD1RHISLY100UG</v>
      </c>
      <c r="O406" t="s">
        <v>34658</v>
      </c>
      <c r="R406" t="str">
        <f t="shared" si="65"/>
        <v/>
      </c>
      <c r="S406" t="str">
        <f t="shared" si="67"/>
        <v/>
      </c>
      <c r="U406" t="str">
        <f t="shared" si="61"/>
        <v/>
      </c>
      <c r="V406" t="str">
        <f t="shared" si="62"/>
        <v>HIS</v>
      </c>
      <c r="W406" t="str">
        <f t="shared" si="63"/>
        <v/>
      </c>
      <c r="AB406" s="11" t="s">
        <v>37505</v>
      </c>
      <c r="AC406" s="11" t="s">
        <v>9</v>
      </c>
      <c r="AD406" t="str">
        <f t="shared" si="68"/>
        <v>Mouse Mouse PD1 Recombinant Protein His Tag Lyophilized 100UG</v>
      </c>
      <c r="AE406" t="str">
        <f t="shared" si="69"/>
        <v>Mouse Mouse PD1 Recombinant Protein His Tag Lyophilized 100UG</v>
      </c>
      <c r="AF406" s="10" t="s">
        <v>29587</v>
      </c>
      <c r="AG406" t="str">
        <f t="shared" si="70"/>
        <v>Mouse PD1 Recombinant Protein His Tag Lyophilized</v>
      </c>
    </row>
    <row r="407" spans="1:33" x14ac:dyDescent="0.35">
      <c r="A407" t="s">
        <v>37635</v>
      </c>
      <c r="B407" t="s">
        <v>33408</v>
      </c>
      <c r="C407" s="11" t="s">
        <v>34988</v>
      </c>
      <c r="D407" t="s">
        <v>37</v>
      </c>
      <c r="F407" t="s">
        <v>33410</v>
      </c>
      <c r="G407" t="s">
        <v>33415</v>
      </c>
      <c r="K407" t="str">
        <f t="shared" si="66"/>
        <v>LY</v>
      </c>
      <c r="L407" t="s">
        <v>31510</v>
      </c>
      <c r="M407" s="20" t="str">
        <f t="shared" si="64"/>
        <v>IHUCTLA4RHISLY100UG</v>
      </c>
      <c r="O407" t="s">
        <v>37</v>
      </c>
      <c r="R407" t="str">
        <f t="shared" si="65"/>
        <v/>
      </c>
      <c r="S407" t="str">
        <f t="shared" si="67"/>
        <v/>
      </c>
      <c r="U407" t="str">
        <f t="shared" si="61"/>
        <v/>
      </c>
      <c r="V407" t="str">
        <f t="shared" si="62"/>
        <v>HIS</v>
      </c>
      <c r="W407" t="str">
        <f t="shared" si="63"/>
        <v/>
      </c>
      <c r="AB407" s="11" t="s">
        <v>34988</v>
      </c>
      <c r="AC407" s="11" t="s">
        <v>3</v>
      </c>
      <c r="AD407" t="str">
        <f t="shared" si="68"/>
        <v>Human Human CTLA 4 Recombinant Protein His Tag Lyophilized 100UG</v>
      </c>
      <c r="AE407" t="str">
        <f t="shared" si="69"/>
        <v>Human Human CTLA 4 Recombinant Protein His Tag Lyophilized 100UG</v>
      </c>
      <c r="AF407" s="10" t="s">
        <v>29424</v>
      </c>
      <c r="AG407" t="str">
        <f t="shared" si="70"/>
        <v>Human CTLA 4 Recombinant Protein His Tag Lyophilized</v>
      </c>
    </row>
    <row r="408" spans="1:33" x14ac:dyDescent="0.35">
      <c r="A408" t="s">
        <v>37816</v>
      </c>
      <c r="B408" t="s">
        <v>33408</v>
      </c>
      <c r="C408" s="11" t="s">
        <v>34988</v>
      </c>
      <c r="D408" t="s">
        <v>34660</v>
      </c>
      <c r="F408" t="s">
        <v>33410</v>
      </c>
      <c r="G408" t="s">
        <v>33415</v>
      </c>
      <c r="K408" t="str">
        <f t="shared" si="66"/>
        <v>LY</v>
      </c>
      <c r="L408" t="s">
        <v>31510</v>
      </c>
      <c r="M408" s="20" t="str">
        <f t="shared" si="64"/>
        <v>IHUCD273RHISLY100UG</v>
      </c>
      <c r="O408" t="s">
        <v>34660</v>
      </c>
      <c r="R408" t="str">
        <f t="shared" si="65"/>
        <v/>
      </c>
      <c r="S408" t="str">
        <f t="shared" si="67"/>
        <v/>
      </c>
      <c r="U408" t="str">
        <f t="shared" si="61"/>
        <v/>
      </c>
      <c r="V408" t="str">
        <f t="shared" si="62"/>
        <v>HIS</v>
      </c>
      <c r="W408" t="str">
        <f t="shared" si="63"/>
        <v/>
      </c>
      <c r="AB408" s="11" t="s">
        <v>34988</v>
      </c>
      <c r="AC408" s="11" t="s">
        <v>3</v>
      </c>
      <c r="AD408" t="str">
        <f t="shared" si="68"/>
        <v>Human Human CD273 Recombinant Protein His Tag Lyophilized 100UG</v>
      </c>
      <c r="AE408" t="str">
        <f t="shared" si="69"/>
        <v>Human Human CD273 Recombinant Protein His Tag Lyophilized 100UG</v>
      </c>
      <c r="AF408" s="10" t="s">
        <v>29593</v>
      </c>
      <c r="AG408" t="str">
        <f t="shared" si="70"/>
        <v>Human CD273 Recombinant Protein His Tag Lyophilized</v>
      </c>
    </row>
    <row r="409" spans="1:33" x14ac:dyDescent="0.35">
      <c r="A409" t="s">
        <v>37810</v>
      </c>
      <c r="B409" t="s">
        <v>33408</v>
      </c>
      <c r="C409" s="11" t="s">
        <v>34988</v>
      </c>
      <c r="D409" t="s">
        <v>34659</v>
      </c>
      <c r="F409" t="s">
        <v>33410</v>
      </c>
      <c r="G409" t="s">
        <v>33415</v>
      </c>
      <c r="K409" t="str">
        <f t="shared" si="66"/>
        <v>LY</v>
      </c>
      <c r="L409" t="s">
        <v>31510</v>
      </c>
      <c r="M409" s="20" t="str">
        <f t="shared" si="64"/>
        <v>IHUPDL1RHISLY100UG</v>
      </c>
      <c r="O409" t="s">
        <v>34659</v>
      </c>
      <c r="R409" t="str">
        <f t="shared" si="65"/>
        <v/>
      </c>
      <c r="S409" t="str">
        <f t="shared" si="67"/>
        <v/>
      </c>
      <c r="U409" t="str">
        <f t="shared" si="61"/>
        <v/>
      </c>
      <c r="V409" t="str">
        <f t="shared" si="62"/>
        <v>HIS</v>
      </c>
      <c r="W409" t="str">
        <f t="shared" si="63"/>
        <v/>
      </c>
      <c r="AB409" s="11" t="s">
        <v>34988</v>
      </c>
      <c r="AC409" s="11" t="s">
        <v>3</v>
      </c>
      <c r="AD409" t="str">
        <f t="shared" si="68"/>
        <v>Human Human PDL1 Recombinant Protein His Tag Lyophilized 100UG</v>
      </c>
      <c r="AE409" t="str">
        <f t="shared" si="69"/>
        <v>Human Human PDL1 Recombinant Protein His Tag Lyophilized 100UG</v>
      </c>
      <c r="AF409" s="10" t="s">
        <v>29590</v>
      </c>
      <c r="AG409" t="str">
        <f t="shared" si="70"/>
        <v>Human PDL1 Recombinant Protein His Tag Lyophilized</v>
      </c>
    </row>
    <row r="410" spans="1:33" x14ac:dyDescent="0.35">
      <c r="A410" t="s">
        <v>37905</v>
      </c>
      <c r="B410" t="s">
        <v>33408</v>
      </c>
      <c r="C410" s="11" t="s">
        <v>34988</v>
      </c>
      <c r="D410" t="s">
        <v>34843</v>
      </c>
      <c r="F410" t="s">
        <v>33410</v>
      </c>
      <c r="G410" t="s">
        <v>88</v>
      </c>
      <c r="K410" t="str">
        <f t="shared" si="66"/>
        <v>LY</v>
      </c>
      <c r="L410" t="s">
        <v>31512</v>
      </c>
      <c r="M410" s="20" t="str">
        <f t="shared" si="64"/>
        <v>IHUATVARTFLY25UG</v>
      </c>
      <c r="O410" t="s">
        <v>34843</v>
      </c>
      <c r="R410" t="str">
        <f t="shared" si="65"/>
        <v/>
      </c>
      <c r="S410" t="str">
        <f t="shared" si="67"/>
        <v/>
      </c>
      <c r="U410" t="str">
        <f t="shared" si="61"/>
        <v/>
      </c>
      <c r="V410" t="str">
        <f t="shared" si="62"/>
        <v/>
      </c>
      <c r="W410" t="str">
        <f t="shared" si="63"/>
        <v/>
      </c>
      <c r="AB410" s="11" t="s">
        <v>34988</v>
      </c>
      <c r="AC410" s="11" t="s">
        <v>3</v>
      </c>
      <c r="AD410" t="str">
        <f t="shared" si="68"/>
        <v>Human Human Activin A Recombinant Protein Tag Free Lyophilized 25UG</v>
      </c>
      <c r="AE410" t="str">
        <f t="shared" si="69"/>
        <v>Human Human Activin A Recombinant Protein Tag Free Lyophilized 25UG</v>
      </c>
      <c r="AF410" s="10" t="s">
        <v>29681</v>
      </c>
      <c r="AG410" t="str">
        <f t="shared" si="70"/>
        <v>Human Activin A Recombinant Protein Tag Free Lyophilized</v>
      </c>
    </row>
    <row r="411" spans="1:33" x14ac:dyDescent="0.35">
      <c r="A411" t="s">
        <v>37906</v>
      </c>
      <c r="B411" t="s">
        <v>33408</v>
      </c>
      <c r="C411" s="11" t="s">
        <v>34988</v>
      </c>
      <c r="D411" t="s">
        <v>34844</v>
      </c>
      <c r="F411" t="s">
        <v>33410</v>
      </c>
      <c r="G411" t="s">
        <v>88</v>
      </c>
      <c r="K411" t="str">
        <f t="shared" si="66"/>
        <v>LY</v>
      </c>
      <c r="L411" t="s">
        <v>31513</v>
      </c>
      <c r="M411" s="20" t="str">
        <f t="shared" si="64"/>
        <v>IHUGCSFRTFLY50UG</v>
      </c>
      <c r="O411" t="s">
        <v>34844</v>
      </c>
      <c r="R411" t="str">
        <f t="shared" si="65"/>
        <v/>
      </c>
      <c r="S411" t="str">
        <f t="shared" si="67"/>
        <v/>
      </c>
      <c r="U411" t="str">
        <f t="shared" si="61"/>
        <v/>
      </c>
      <c r="V411" t="str">
        <f t="shared" si="62"/>
        <v/>
      </c>
      <c r="W411" t="str">
        <f t="shared" si="63"/>
        <v/>
      </c>
      <c r="AB411" s="11" t="s">
        <v>34988</v>
      </c>
      <c r="AC411" s="11" t="s">
        <v>3</v>
      </c>
      <c r="AD411" t="str">
        <f t="shared" si="68"/>
        <v>Human Human G-CSF Recombinant Protein Tag Free Lyophilized 50UG</v>
      </c>
      <c r="AE411" t="str">
        <f t="shared" si="69"/>
        <v>Human Human G-CSF Recombinant Protein Tag Free Lyophilized 50UG</v>
      </c>
      <c r="AF411" s="10" t="s">
        <v>29682</v>
      </c>
      <c r="AG411" t="str">
        <f t="shared" si="70"/>
        <v>Human G-CSF Recombinant Protein Tag Free Lyophilized</v>
      </c>
    </row>
    <row r="412" spans="1:33" x14ac:dyDescent="0.35">
      <c r="A412" t="s">
        <v>37907</v>
      </c>
      <c r="B412" t="s">
        <v>33408</v>
      </c>
      <c r="C412" s="11" t="s">
        <v>34988</v>
      </c>
      <c r="D412" t="s">
        <v>34845</v>
      </c>
      <c r="F412" t="s">
        <v>33410</v>
      </c>
      <c r="G412" t="s">
        <v>88</v>
      </c>
      <c r="K412" t="str">
        <f t="shared" si="66"/>
        <v>LY</v>
      </c>
      <c r="L412" t="s">
        <v>31513</v>
      </c>
      <c r="M412" s="20" t="str">
        <f t="shared" si="64"/>
        <v>IHUSOSMRTFLY50UG</v>
      </c>
      <c r="O412" t="s">
        <v>17636</v>
      </c>
      <c r="R412" t="str">
        <f t="shared" si="65"/>
        <v/>
      </c>
      <c r="S412" t="str">
        <f t="shared" si="67"/>
        <v/>
      </c>
      <c r="U412" t="str">
        <f t="shared" si="61"/>
        <v/>
      </c>
      <c r="V412" t="str">
        <f t="shared" si="62"/>
        <v/>
      </c>
      <c r="W412" t="str">
        <f t="shared" si="63"/>
        <v/>
      </c>
      <c r="AB412" s="11" t="s">
        <v>34988</v>
      </c>
      <c r="AC412" s="11" t="s">
        <v>3</v>
      </c>
      <c r="AD412" t="str">
        <f t="shared" si="68"/>
        <v>Human Human Oncostatin M Recombinant Protein Tag Free Lyophilized 50UG</v>
      </c>
      <c r="AE412" t="str">
        <f t="shared" si="69"/>
        <v>Human Human Oncostatin M Recombinant Protein Tag Free Lyophilized 50UG</v>
      </c>
      <c r="AF412" s="10" t="s">
        <v>29683</v>
      </c>
      <c r="AG412" t="str">
        <f t="shared" si="70"/>
        <v>Human Oncostatin M Recombinant Protein Tag Free Lyophilized</v>
      </c>
    </row>
    <row r="413" spans="1:33" x14ac:dyDescent="0.35">
      <c r="A413" t="s">
        <v>37908</v>
      </c>
      <c r="B413" t="s">
        <v>33408</v>
      </c>
      <c r="C413" s="11" t="s">
        <v>37509</v>
      </c>
      <c r="D413" t="s">
        <v>34846</v>
      </c>
      <c r="F413" t="s">
        <v>33410</v>
      </c>
      <c r="G413" t="s">
        <v>33415</v>
      </c>
      <c r="K413" t="str">
        <f t="shared" si="66"/>
        <v>LY</v>
      </c>
      <c r="L413" t="s">
        <v>31510</v>
      </c>
      <c r="M413" s="20" t="str">
        <f t="shared" si="64"/>
        <v>IMN41BBRHISLY100UG</v>
      </c>
      <c r="O413" t="s">
        <v>34846</v>
      </c>
      <c r="R413" t="str">
        <f t="shared" si="65"/>
        <v/>
      </c>
      <c r="S413" t="str">
        <f t="shared" si="67"/>
        <v/>
      </c>
      <c r="U413" t="str">
        <f t="shared" si="61"/>
        <v/>
      </c>
      <c r="V413" t="str">
        <f t="shared" si="62"/>
        <v>HIS</v>
      </c>
      <c r="W413" t="str">
        <f t="shared" si="63"/>
        <v/>
      </c>
      <c r="AB413" s="11" t="s">
        <v>37509</v>
      </c>
      <c r="AC413" s="11" t="s">
        <v>37197</v>
      </c>
      <c r="AD413" t="str">
        <f t="shared" si="68"/>
        <v>Monkey Monkey 4-1BB Recombinant Protein His Tag Lyophilized 100UG</v>
      </c>
      <c r="AE413" t="str">
        <f t="shared" si="69"/>
        <v>Monkey Monkey 4-1BB Recombinant Protein His Tag Lyophilized 100UG</v>
      </c>
      <c r="AF413" s="10" t="s">
        <v>29684</v>
      </c>
      <c r="AG413" t="str">
        <f t="shared" si="70"/>
        <v>Monkey 4-1BB Recombinant Protein His Tag Lyophilized</v>
      </c>
    </row>
    <row r="414" spans="1:33" x14ac:dyDescent="0.35">
      <c r="A414" t="s">
        <v>37909</v>
      </c>
      <c r="B414" t="s">
        <v>33408</v>
      </c>
      <c r="C414" s="11" t="s">
        <v>37509</v>
      </c>
      <c r="D414" t="s">
        <v>34847</v>
      </c>
      <c r="F414" t="s">
        <v>33410</v>
      </c>
      <c r="G414" t="s">
        <v>33416</v>
      </c>
      <c r="K414" t="str">
        <f t="shared" si="66"/>
        <v>LY</v>
      </c>
      <c r="L414" t="s">
        <v>31510</v>
      </c>
      <c r="M414" s="20" t="str">
        <f t="shared" si="64"/>
        <v>IMNB71RFCLY100UG</v>
      </c>
      <c r="O414" t="s">
        <v>34847</v>
      </c>
      <c r="R414" t="str">
        <f t="shared" si="65"/>
        <v/>
      </c>
      <c r="S414" t="str">
        <f t="shared" si="67"/>
        <v/>
      </c>
      <c r="U414" t="str">
        <f t="shared" si="61"/>
        <v>FC</v>
      </c>
      <c r="V414" t="str">
        <f t="shared" si="62"/>
        <v/>
      </c>
      <c r="W414" t="str">
        <f t="shared" si="63"/>
        <v/>
      </c>
      <c r="AB414" s="11" t="s">
        <v>37509</v>
      </c>
      <c r="AC414" s="11" t="s">
        <v>37197</v>
      </c>
      <c r="AD414" t="str">
        <f t="shared" si="68"/>
        <v>Monkey Monkey B7-1 Recombinant Protein Fc Tag Lyophilized 100UG</v>
      </c>
      <c r="AE414" t="str">
        <f t="shared" si="69"/>
        <v>Monkey Monkey B7-1 Recombinant Protein Fc Tag Lyophilized 100UG</v>
      </c>
      <c r="AF414" s="10" t="s">
        <v>29685</v>
      </c>
      <c r="AG414" t="str">
        <f t="shared" si="70"/>
        <v>Monkey B7-1 Recombinant Protein Fc Tag Lyophilized</v>
      </c>
    </row>
    <row r="415" spans="1:33" x14ac:dyDescent="0.35">
      <c r="A415" t="s">
        <v>37910</v>
      </c>
      <c r="B415" t="s">
        <v>33408</v>
      </c>
      <c r="C415" s="11" t="s">
        <v>37509</v>
      </c>
      <c r="D415" t="s">
        <v>261</v>
      </c>
      <c r="F415" t="s">
        <v>33410</v>
      </c>
      <c r="G415" t="s">
        <v>33416</v>
      </c>
      <c r="K415" t="str">
        <f t="shared" si="66"/>
        <v>LY</v>
      </c>
      <c r="L415" t="s">
        <v>31510</v>
      </c>
      <c r="M415" s="20" t="str">
        <f t="shared" si="64"/>
        <v>IMNCD47RFCLY100UG</v>
      </c>
      <c r="O415" t="s">
        <v>261</v>
      </c>
      <c r="R415" t="str">
        <f t="shared" si="65"/>
        <v/>
      </c>
      <c r="S415" t="str">
        <f t="shared" si="67"/>
        <v/>
      </c>
      <c r="U415" t="str">
        <f t="shared" ref="U415:U478" si="71">IF(ISNUMBER(SEARCH("C-Fc",A415)),"CFC",IF(ISNUMBER(SEARCH("N-Fc",A415)),"NFC",IF(ISNUMBER(SEARCH("Fc-tag",A415)),"FC",IF(ISNUMBER(SEARCH("Fc",A415)),"FC",IF(ISNUMBER(SEARCH("Fc tag",A415)),"FC","")))))</f>
        <v>FC</v>
      </c>
      <c r="V415" t="str">
        <f t="shared" ref="V415:V478" si="72">IF(ISNUMBER(SEARCH("C-His",A415)),"CHIS",IF(ISNUMBER(SEARCH("N-His",A415)),"NHIS",IF(ISNUMBER(SEARCH("His-tag",A415)),"HIS",IF(ISNUMBER(SEARCH("His",A415)),"HIS",IF(ISNUMBER(SEARCH("His tag",A415)),"HIS","")))))</f>
        <v/>
      </c>
      <c r="W415" t="str">
        <f t="shared" ref="W415:W478" si="73">IF(ISNUMBER(SEARCH("C-Avi",A415)),"CAVI",IF(ISNUMBER(SEARCH("N-Avi",A415)),"NAVI",IF(ISNUMBER(SEARCH("Avi-tag",A415)),"AVI",IF(ISNUMBER(SEARCH("Avi",A415)),"AVI",IF(ISNUMBER(SEARCH("Avi tag",A415)),"AVI","")))))</f>
        <v/>
      </c>
      <c r="AB415" s="11" t="s">
        <v>37509</v>
      </c>
      <c r="AC415" s="11" t="s">
        <v>37197</v>
      </c>
      <c r="AD415" t="str">
        <f t="shared" si="68"/>
        <v>Monkey Monkey CD47 Recombinant Protein Fc Tag Lyophilized 100UG</v>
      </c>
      <c r="AE415" t="str">
        <f t="shared" si="69"/>
        <v>Monkey Monkey CD47 Recombinant Protein Fc Tag Lyophilized 100UG</v>
      </c>
      <c r="AF415" s="10" t="s">
        <v>29686</v>
      </c>
      <c r="AG415" t="str">
        <f t="shared" si="70"/>
        <v>Monkey CD47 Recombinant Protein Fc Tag Lyophilized</v>
      </c>
    </row>
    <row r="416" spans="1:33" x14ac:dyDescent="0.35">
      <c r="A416" t="s">
        <v>37911</v>
      </c>
      <c r="B416" t="s">
        <v>33408</v>
      </c>
      <c r="C416" s="11" t="s">
        <v>37509</v>
      </c>
      <c r="D416" t="s">
        <v>34854</v>
      </c>
      <c r="F416" t="s">
        <v>33410</v>
      </c>
      <c r="G416" t="s">
        <v>33416</v>
      </c>
      <c r="K416" t="str">
        <f t="shared" si="66"/>
        <v>LY</v>
      </c>
      <c r="L416" t="s">
        <v>31510</v>
      </c>
      <c r="M416" s="20" t="str">
        <f t="shared" si="64"/>
        <v>IMNDR3TNFRSF25RFCLY100UG</v>
      </c>
      <c r="O416" t="s">
        <v>34854</v>
      </c>
      <c r="R416" t="str">
        <f t="shared" si="65"/>
        <v/>
      </c>
      <c r="S416" t="str">
        <f t="shared" si="67"/>
        <v/>
      </c>
      <c r="U416" t="str">
        <f t="shared" si="71"/>
        <v>FC</v>
      </c>
      <c r="V416" t="str">
        <f t="shared" si="72"/>
        <v/>
      </c>
      <c r="W416" t="str">
        <f t="shared" si="73"/>
        <v/>
      </c>
      <c r="AB416" s="11" t="s">
        <v>37509</v>
      </c>
      <c r="AC416" s="11" t="s">
        <v>37197</v>
      </c>
      <c r="AD416" t="str">
        <f t="shared" si="68"/>
        <v>Monkey Monkey DR3 / TNFRSF25 Recombinant Protein Fc Tag Lyophilized 100UG</v>
      </c>
      <c r="AE416" t="str">
        <f t="shared" si="69"/>
        <v>Monkey Monkey DR3 / TNFRSF25 Recombinant Protein Fc Tag Lyophilized 100UG</v>
      </c>
      <c r="AF416" s="10" t="s">
        <v>29687</v>
      </c>
      <c r="AG416" t="str">
        <f t="shared" si="70"/>
        <v>Monkey DR3 / TNFRSF25 Recombinant Protein Fc Tag Lyophilized</v>
      </c>
    </row>
    <row r="417" spans="1:33" x14ac:dyDescent="0.35">
      <c r="A417" t="s">
        <v>37912</v>
      </c>
      <c r="B417" t="s">
        <v>33408</v>
      </c>
      <c r="C417" s="11" t="s">
        <v>37509</v>
      </c>
      <c r="D417" t="s">
        <v>17206</v>
      </c>
      <c r="F417" t="s">
        <v>33410</v>
      </c>
      <c r="G417" t="s">
        <v>33415</v>
      </c>
      <c r="K417" t="str">
        <f t="shared" si="66"/>
        <v>LY</v>
      </c>
      <c r="L417" t="s">
        <v>31510</v>
      </c>
      <c r="M417" s="20" t="str">
        <f t="shared" si="64"/>
        <v>IMNFOLR1RHISLY100UG</v>
      </c>
      <c r="O417" t="s">
        <v>17206</v>
      </c>
      <c r="R417" t="str">
        <f t="shared" si="65"/>
        <v/>
      </c>
      <c r="S417" t="str">
        <f t="shared" si="67"/>
        <v/>
      </c>
      <c r="U417" t="str">
        <f t="shared" si="71"/>
        <v/>
      </c>
      <c r="V417" t="str">
        <f t="shared" si="72"/>
        <v>HIS</v>
      </c>
      <c r="W417" t="str">
        <f t="shared" si="73"/>
        <v/>
      </c>
      <c r="AB417" s="11" t="s">
        <v>37509</v>
      </c>
      <c r="AC417" s="11" t="s">
        <v>37197</v>
      </c>
      <c r="AD417" t="str">
        <f t="shared" si="68"/>
        <v>Monkey Monkey FOLR1 Recombinant Protein His Tag Lyophilized 100UG</v>
      </c>
      <c r="AE417" t="str">
        <f t="shared" si="69"/>
        <v>Monkey Monkey FOLR1 Recombinant Protein His Tag Lyophilized 100UG</v>
      </c>
      <c r="AF417" s="10" t="s">
        <v>29688</v>
      </c>
      <c r="AG417" t="str">
        <f t="shared" si="70"/>
        <v>Monkey FOLR1 Recombinant Protein His Tag Lyophilized</v>
      </c>
    </row>
    <row r="418" spans="1:33" x14ac:dyDescent="0.35">
      <c r="A418" t="s">
        <v>37913</v>
      </c>
      <c r="B418" t="s">
        <v>33408</v>
      </c>
      <c r="C418" s="11" t="s">
        <v>34988</v>
      </c>
      <c r="D418" t="s">
        <v>34848</v>
      </c>
      <c r="F418" t="s">
        <v>33410</v>
      </c>
      <c r="G418" t="s">
        <v>33415</v>
      </c>
      <c r="K418" t="str">
        <f t="shared" si="66"/>
        <v>LY</v>
      </c>
      <c r="L418" t="s">
        <v>31513</v>
      </c>
      <c r="M418" s="20" t="str">
        <f t="shared" si="64"/>
        <v>IHUIL4RARHISLY50UG</v>
      </c>
      <c r="O418" t="s">
        <v>34848</v>
      </c>
      <c r="R418" t="str">
        <f t="shared" si="65"/>
        <v/>
      </c>
      <c r="S418" t="str">
        <f t="shared" si="67"/>
        <v/>
      </c>
      <c r="U418" t="str">
        <f t="shared" si="71"/>
        <v/>
      </c>
      <c r="V418" t="str">
        <f t="shared" si="72"/>
        <v>HIS</v>
      </c>
      <c r="W418" t="str">
        <f t="shared" si="73"/>
        <v/>
      </c>
      <c r="AB418" s="11" t="s">
        <v>34988</v>
      </c>
      <c r="AC418" s="11" t="s">
        <v>3</v>
      </c>
      <c r="AD418" t="str">
        <f t="shared" si="68"/>
        <v>Human Human IL-4 R alpha Recombinant Protein His Tag Lyophilized 50UG</v>
      </c>
      <c r="AE418" t="str">
        <f t="shared" si="69"/>
        <v>Human Human IL-4 R alpha Recombinant Protein His Tag Lyophilized 50UG</v>
      </c>
      <c r="AF418" s="10" t="s">
        <v>29689</v>
      </c>
      <c r="AG418" t="str">
        <f t="shared" si="70"/>
        <v>Human IL-4 R alpha Recombinant Protein His Tag Lyophilized</v>
      </c>
    </row>
    <row r="419" spans="1:33" x14ac:dyDescent="0.35">
      <c r="A419" t="s">
        <v>37914</v>
      </c>
      <c r="B419" t="s">
        <v>33408</v>
      </c>
      <c r="C419" s="11" t="s">
        <v>34988</v>
      </c>
      <c r="D419" t="s">
        <v>34848</v>
      </c>
      <c r="F419" t="s">
        <v>33410</v>
      </c>
      <c r="G419" t="s">
        <v>33416</v>
      </c>
      <c r="K419" t="str">
        <f t="shared" si="66"/>
        <v>LY</v>
      </c>
      <c r="L419" t="s">
        <v>31513</v>
      </c>
      <c r="M419" s="20" t="str">
        <f t="shared" si="64"/>
        <v>IHUIL4RARFCLY50UG</v>
      </c>
      <c r="O419" t="s">
        <v>34848</v>
      </c>
      <c r="R419" t="str">
        <f t="shared" si="65"/>
        <v/>
      </c>
      <c r="S419" t="str">
        <f t="shared" si="67"/>
        <v/>
      </c>
      <c r="U419" t="str">
        <f t="shared" si="71"/>
        <v>FC</v>
      </c>
      <c r="V419" t="str">
        <f t="shared" si="72"/>
        <v/>
      </c>
      <c r="W419" t="str">
        <f t="shared" si="73"/>
        <v/>
      </c>
      <c r="AB419" s="11" t="s">
        <v>34988</v>
      </c>
      <c r="AC419" s="11" t="s">
        <v>3</v>
      </c>
      <c r="AD419" t="str">
        <f t="shared" si="68"/>
        <v>Human Human IL-4 R alpha Recombinant Protein Fc Tag Lyophilized 50UG</v>
      </c>
      <c r="AE419" t="str">
        <f t="shared" si="69"/>
        <v>Human Human IL-4 R alpha Recombinant Protein Fc Tag Lyophilized 50UG</v>
      </c>
      <c r="AF419" s="10" t="s">
        <v>29690</v>
      </c>
      <c r="AG419" t="str">
        <f t="shared" si="70"/>
        <v>Human IL-4 R alpha Recombinant Protein Fc Tag Lyophilized</v>
      </c>
    </row>
    <row r="420" spans="1:33" x14ac:dyDescent="0.35">
      <c r="A420" t="s">
        <v>37915</v>
      </c>
      <c r="B420" t="s">
        <v>33408</v>
      </c>
      <c r="C420" s="11" t="s">
        <v>37509</v>
      </c>
      <c r="D420" t="s">
        <v>17183</v>
      </c>
      <c r="F420" t="s">
        <v>33410</v>
      </c>
      <c r="G420" t="s">
        <v>33415</v>
      </c>
      <c r="K420" t="str">
        <f t="shared" si="66"/>
        <v>LY</v>
      </c>
      <c r="L420" t="s">
        <v>31513</v>
      </c>
      <c r="M420" s="20" t="str">
        <f t="shared" si="64"/>
        <v>IMNTIGITRHISLY50UG</v>
      </c>
      <c r="O420" t="s">
        <v>17183</v>
      </c>
      <c r="R420" t="str">
        <f t="shared" si="65"/>
        <v/>
      </c>
      <c r="S420" t="str">
        <f t="shared" si="67"/>
        <v/>
      </c>
      <c r="U420" t="str">
        <f t="shared" si="71"/>
        <v/>
      </c>
      <c r="V420" t="str">
        <f t="shared" si="72"/>
        <v>HIS</v>
      </c>
      <c r="W420" t="str">
        <f t="shared" si="73"/>
        <v/>
      </c>
      <c r="AB420" s="11" t="s">
        <v>37509</v>
      </c>
      <c r="AC420" s="11" t="s">
        <v>37197</v>
      </c>
      <c r="AD420" t="str">
        <f t="shared" si="68"/>
        <v>Monkey Monkey TIGIT Recombinant Protein His Tag Lyophilized 50UG</v>
      </c>
      <c r="AE420" t="str">
        <f t="shared" si="69"/>
        <v>Monkey Monkey TIGIT Recombinant Protein His Tag Lyophilized 50UG</v>
      </c>
      <c r="AF420" s="10" t="s">
        <v>29691</v>
      </c>
      <c r="AG420" t="str">
        <f t="shared" si="70"/>
        <v>Monkey TIGIT Recombinant Protein His Tag Lyophilized</v>
      </c>
    </row>
    <row r="421" spans="1:33" x14ac:dyDescent="0.35">
      <c r="A421" t="s">
        <v>37916</v>
      </c>
      <c r="B421" t="s">
        <v>33408</v>
      </c>
      <c r="C421" s="11" t="s">
        <v>37509</v>
      </c>
      <c r="D421" t="s">
        <v>17183</v>
      </c>
      <c r="F421" t="s">
        <v>33410</v>
      </c>
      <c r="G421" t="s">
        <v>33416</v>
      </c>
      <c r="K421" t="str">
        <f t="shared" si="66"/>
        <v>LY</v>
      </c>
      <c r="L421" t="s">
        <v>31513</v>
      </c>
      <c r="M421" s="20" t="str">
        <f t="shared" si="64"/>
        <v>IMNTIGITRFCLY50UG</v>
      </c>
      <c r="O421" t="s">
        <v>17183</v>
      </c>
      <c r="R421" t="str">
        <f t="shared" si="65"/>
        <v/>
      </c>
      <c r="S421" t="str">
        <f t="shared" si="67"/>
        <v/>
      </c>
      <c r="U421" t="str">
        <f t="shared" si="71"/>
        <v>FC</v>
      </c>
      <c r="V421" t="str">
        <f t="shared" si="72"/>
        <v/>
      </c>
      <c r="W421" t="str">
        <f t="shared" si="73"/>
        <v/>
      </c>
      <c r="AB421" s="11" t="s">
        <v>37509</v>
      </c>
      <c r="AC421" s="11" t="s">
        <v>37197</v>
      </c>
      <c r="AD421" t="str">
        <f t="shared" si="68"/>
        <v>Monkey Monkey TIGIT Recombinant Protein Fc Tag Lyophilized 50UG</v>
      </c>
      <c r="AE421" t="str">
        <f t="shared" si="69"/>
        <v>Monkey Monkey TIGIT Recombinant Protein Fc Tag Lyophilized 50UG</v>
      </c>
      <c r="AF421" s="10" t="s">
        <v>29692</v>
      </c>
      <c r="AG421" t="str">
        <f t="shared" si="70"/>
        <v>Monkey TIGIT Recombinant Protein Fc Tag Lyophilized</v>
      </c>
    </row>
    <row r="422" spans="1:33" x14ac:dyDescent="0.35">
      <c r="A422" t="s">
        <v>37917</v>
      </c>
      <c r="B422" t="s">
        <v>33408</v>
      </c>
      <c r="C422" s="11" t="s">
        <v>37511</v>
      </c>
      <c r="D422" t="s">
        <v>17035</v>
      </c>
      <c r="F422" t="s">
        <v>33410</v>
      </c>
      <c r="G422" t="s">
        <v>33415</v>
      </c>
      <c r="K422" t="str">
        <f t="shared" si="66"/>
        <v>LY</v>
      </c>
      <c r="L422" t="s">
        <v>31510</v>
      </c>
      <c r="M422" s="20" t="str">
        <f t="shared" si="64"/>
        <v>IMNCYCD40RHISLY100UG</v>
      </c>
      <c r="O422" t="s">
        <v>17035</v>
      </c>
      <c r="R422" t="str">
        <f t="shared" si="65"/>
        <v/>
      </c>
      <c r="S422" t="str">
        <f t="shared" si="67"/>
        <v/>
      </c>
      <c r="U422" t="str">
        <f t="shared" si="71"/>
        <v/>
      </c>
      <c r="V422" t="str">
        <f t="shared" si="72"/>
        <v>HIS</v>
      </c>
      <c r="W422" t="str">
        <f t="shared" si="73"/>
        <v/>
      </c>
      <c r="AB422" s="11" t="s">
        <v>37511</v>
      </c>
      <c r="AC422" s="11" t="s">
        <v>37232</v>
      </c>
      <c r="AD422" t="str">
        <f t="shared" si="68"/>
        <v>Monkey Cynomolgus Monkey Cynomolgus CD40 Recombinant Protein His Tag Lyophilized 100UG</v>
      </c>
      <c r="AE422" t="str">
        <f t="shared" si="69"/>
        <v>Monkey Cynomolgus Monkey Cynomolgus CD40 Recombinant Protein His Tag Lyophilized 100UG</v>
      </c>
      <c r="AF422" s="10" t="s">
        <v>29693</v>
      </c>
      <c r="AG422" t="str">
        <f t="shared" si="70"/>
        <v>Monkey Cynomolgus CD40 Recombinant Protein His Tag Lyophilized</v>
      </c>
    </row>
    <row r="423" spans="1:33" x14ac:dyDescent="0.35">
      <c r="A423" t="s">
        <v>37918</v>
      </c>
      <c r="B423" t="s">
        <v>33408</v>
      </c>
      <c r="C423" s="11" t="s">
        <v>34988</v>
      </c>
      <c r="D423" t="s">
        <v>17208</v>
      </c>
      <c r="F423" t="s">
        <v>33410</v>
      </c>
      <c r="G423" t="s">
        <v>33416</v>
      </c>
      <c r="K423" t="str">
        <f t="shared" si="66"/>
        <v>LY</v>
      </c>
      <c r="L423" t="s">
        <v>31510</v>
      </c>
      <c r="M423" s="20" t="str">
        <f t="shared" si="64"/>
        <v>IHUCRTAMRFCLY100UG</v>
      </c>
      <c r="O423" t="s">
        <v>17208</v>
      </c>
      <c r="R423" t="str">
        <f t="shared" si="65"/>
        <v/>
      </c>
      <c r="S423" t="str">
        <f t="shared" si="67"/>
        <v/>
      </c>
      <c r="U423" t="str">
        <f t="shared" si="71"/>
        <v>FC</v>
      </c>
      <c r="V423" t="str">
        <f t="shared" si="72"/>
        <v/>
      </c>
      <c r="W423" t="str">
        <f t="shared" si="73"/>
        <v/>
      </c>
      <c r="AB423" s="11" t="s">
        <v>34988</v>
      </c>
      <c r="AC423" s="11" t="s">
        <v>3</v>
      </c>
      <c r="AD423" t="str">
        <f t="shared" si="68"/>
        <v>Human Human CRTAM Recombinant Protein Fc Tag Lyophilized 100UG</v>
      </c>
      <c r="AE423" t="str">
        <f t="shared" si="69"/>
        <v>Human Human CRTAM Recombinant Protein Fc Tag Lyophilized 100UG</v>
      </c>
      <c r="AF423" s="10" t="s">
        <v>29694</v>
      </c>
      <c r="AG423" t="str">
        <f t="shared" si="70"/>
        <v>Human CRTAM Recombinant Protein Fc Tag Lyophilized</v>
      </c>
    </row>
    <row r="424" spans="1:33" x14ac:dyDescent="0.35">
      <c r="A424" t="s">
        <v>37696</v>
      </c>
      <c r="B424" t="s">
        <v>33408</v>
      </c>
      <c r="C424" s="11" t="s">
        <v>34988</v>
      </c>
      <c r="D424" t="s">
        <v>828</v>
      </c>
      <c r="F424" t="s">
        <v>33410</v>
      </c>
      <c r="G424" t="s">
        <v>33415</v>
      </c>
      <c r="K424" t="str">
        <f t="shared" si="66"/>
        <v>LY</v>
      </c>
      <c r="L424" t="s">
        <v>31510</v>
      </c>
      <c r="M424" s="20" t="str">
        <f t="shared" si="64"/>
        <v>IHUGPC3RHISLY100UG</v>
      </c>
      <c r="O424" t="s">
        <v>828</v>
      </c>
      <c r="R424" t="str">
        <f t="shared" si="65"/>
        <v/>
      </c>
      <c r="S424" t="str">
        <f t="shared" si="67"/>
        <v/>
      </c>
      <c r="U424" t="str">
        <f t="shared" si="71"/>
        <v/>
      </c>
      <c r="V424" t="str">
        <f t="shared" si="72"/>
        <v>HIS</v>
      </c>
      <c r="W424" t="str">
        <f t="shared" si="73"/>
        <v/>
      </c>
      <c r="AB424" s="11" t="s">
        <v>34988</v>
      </c>
      <c r="AC424" s="11" t="s">
        <v>3</v>
      </c>
      <c r="AD424" t="str">
        <f t="shared" si="68"/>
        <v>Human Human Glypican 3 Recombinant Protein His Tag Lyophilized 100UG</v>
      </c>
      <c r="AE424" t="str">
        <f t="shared" si="69"/>
        <v>Human Human Glypican 3 Recombinant Protein His Tag Lyophilized 100UG</v>
      </c>
      <c r="AF424" s="10" t="s">
        <v>29485</v>
      </c>
      <c r="AG424" t="str">
        <f t="shared" si="70"/>
        <v>Human Glypican 3 Recombinant Protein His Tag Lyophilized</v>
      </c>
    </row>
    <row r="425" spans="1:33" x14ac:dyDescent="0.35">
      <c r="A425" t="s">
        <v>37919</v>
      </c>
      <c r="B425" t="s">
        <v>33408</v>
      </c>
      <c r="C425" s="11" t="s">
        <v>37511</v>
      </c>
      <c r="D425" t="s">
        <v>828</v>
      </c>
      <c r="F425" t="s">
        <v>33410</v>
      </c>
      <c r="G425" t="s">
        <v>33416</v>
      </c>
      <c r="K425" t="str">
        <f t="shared" si="66"/>
        <v>LY</v>
      </c>
      <c r="L425" t="s">
        <v>31510</v>
      </c>
      <c r="M425" s="20" t="str">
        <f t="shared" si="64"/>
        <v>IMNCYGPC3RFCLY100UG</v>
      </c>
      <c r="O425" t="s">
        <v>828</v>
      </c>
      <c r="R425" t="str">
        <f t="shared" si="65"/>
        <v/>
      </c>
      <c r="S425" t="str">
        <f t="shared" si="67"/>
        <v/>
      </c>
      <c r="U425" t="str">
        <f t="shared" si="71"/>
        <v>FC</v>
      </c>
      <c r="V425" t="str">
        <f t="shared" si="72"/>
        <v/>
      </c>
      <c r="W425" t="str">
        <f t="shared" si="73"/>
        <v/>
      </c>
      <c r="AB425" s="11" t="s">
        <v>37511</v>
      </c>
      <c r="AC425" s="11" t="s">
        <v>37232</v>
      </c>
      <c r="AD425" t="str">
        <f t="shared" si="68"/>
        <v>Monkey Cynomolgus Monkey Cynomolgus Glypican 3 Recombinant Protein Fc Tag Lyophilized 100UG</v>
      </c>
      <c r="AE425" t="str">
        <f t="shared" si="69"/>
        <v>Monkey Cynomolgus Monkey Cynomolgus Glypican 3 Recombinant Protein Fc Tag Lyophilized 100UG</v>
      </c>
      <c r="AF425" s="10" t="s">
        <v>29695</v>
      </c>
      <c r="AG425" t="str">
        <f t="shared" si="70"/>
        <v>Monkey Cynomolgus Glypican 3 Recombinant Protein Fc Tag Lyophilized</v>
      </c>
    </row>
    <row r="426" spans="1:33" x14ac:dyDescent="0.35">
      <c r="A426" t="s">
        <v>37920</v>
      </c>
      <c r="B426" t="s">
        <v>33408</v>
      </c>
      <c r="C426" s="11" t="s">
        <v>37509</v>
      </c>
      <c r="D426" t="s">
        <v>77</v>
      </c>
      <c r="F426" t="s">
        <v>33410</v>
      </c>
      <c r="G426" t="s">
        <v>33415</v>
      </c>
      <c r="K426" t="str">
        <f t="shared" si="66"/>
        <v>LY</v>
      </c>
      <c r="L426" t="s">
        <v>31510</v>
      </c>
      <c r="M426" s="20" t="str">
        <f t="shared" si="64"/>
        <v>IMNLDLRRHISLY100UG</v>
      </c>
      <c r="O426" t="s">
        <v>77</v>
      </c>
      <c r="R426" t="str">
        <f t="shared" si="65"/>
        <v/>
      </c>
      <c r="S426" t="str">
        <f t="shared" si="67"/>
        <v/>
      </c>
      <c r="U426" t="str">
        <f t="shared" si="71"/>
        <v/>
      </c>
      <c r="V426" t="str">
        <f t="shared" si="72"/>
        <v>HIS</v>
      </c>
      <c r="W426" t="str">
        <f t="shared" si="73"/>
        <v/>
      </c>
      <c r="AB426" s="11" t="s">
        <v>37509</v>
      </c>
      <c r="AC426" s="11" t="s">
        <v>37197</v>
      </c>
      <c r="AD426" t="str">
        <f t="shared" si="68"/>
        <v>Monkey Monkey LDL R Recombinant Protein His Tag Lyophilized 100UG</v>
      </c>
      <c r="AE426" t="str">
        <f t="shared" si="69"/>
        <v>Monkey Monkey LDL R Recombinant Protein His Tag Lyophilized 100UG</v>
      </c>
      <c r="AF426" s="10" t="s">
        <v>29696</v>
      </c>
      <c r="AG426" t="str">
        <f t="shared" si="70"/>
        <v>Monkey LDL R Recombinant Protein His Tag Lyophilized</v>
      </c>
    </row>
    <row r="427" spans="1:33" x14ac:dyDescent="0.35">
      <c r="A427" t="s">
        <v>37921</v>
      </c>
      <c r="B427" t="s">
        <v>33408</v>
      </c>
      <c r="C427" s="11" t="s">
        <v>37511</v>
      </c>
      <c r="D427" t="s">
        <v>17138</v>
      </c>
      <c r="F427" t="s">
        <v>33410</v>
      </c>
      <c r="G427" t="s">
        <v>33416</v>
      </c>
      <c r="K427" t="str">
        <f t="shared" si="66"/>
        <v>LY</v>
      </c>
      <c r="L427" t="s">
        <v>31510</v>
      </c>
      <c r="M427" s="20" t="str">
        <f t="shared" si="64"/>
        <v>IMNCYLILRB4RFCLY100UG</v>
      </c>
      <c r="O427" t="s">
        <v>17138</v>
      </c>
      <c r="R427" t="str">
        <f t="shared" si="65"/>
        <v/>
      </c>
      <c r="S427" t="str">
        <f t="shared" si="67"/>
        <v/>
      </c>
      <c r="U427" t="str">
        <f t="shared" si="71"/>
        <v>FC</v>
      </c>
      <c r="V427" t="str">
        <f t="shared" si="72"/>
        <v/>
      </c>
      <c r="W427" t="str">
        <f t="shared" si="73"/>
        <v/>
      </c>
      <c r="AB427" s="11" t="s">
        <v>37511</v>
      </c>
      <c r="AC427" s="11" t="s">
        <v>37232</v>
      </c>
      <c r="AD427" t="str">
        <f t="shared" si="68"/>
        <v>Monkey Cynomolgus Monkey Cynomolgus LILRB4 Recombinant Protein Fc Tag Lyophilized 100UG</v>
      </c>
      <c r="AE427" t="str">
        <f t="shared" si="69"/>
        <v>Monkey Cynomolgus Monkey Cynomolgus LILRB4 Recombinant Protein Fc Tag Lyophilized 100UG</v>
      </c>
      <c r="AF427" s="10" t="s">
        <v>29697</v>
      </c>
      <c r="AG427" t="str">
        <f t="shared" si="70"/>
        <v>Monkey Cynomolgus LILRB4 Recombinant Protein Fc Tag Lyophilized</v>
      </c>
    </row>
    <row r="428" spans="1:33" x14ac:dyDescent="0.35">
      <c r="A428" t="s">
        <v>37922</v>
      </c>
      <c r="B428" t="s">
        <v>33408</v>
      </c>
      <c r="C428" s="11" t="s">
        <v>37511</v>
      </c>
      <c r="D428" t="s">
        <v>17138</v>
      </c>
      <c r="F428" t="s">
        <v>33410</v>
      </c>
      <c r="G428" t="s">
        <v>33415</v>
      </c>
      <c r="K428" t="str">
        <f t="shared" si="66"/>
        <v>LY</v>
      </c>
      <c r="L428" t="s">
        <v>31510</v>
      </c>
      <c r="M428" s="20" t="str">
        <f t="shared" si="64"/>
        <v>IMNCYLILRB4RHISLY100UG</v>
      </c>
      <c r="O428" t="s">
        <v>17138</v>
      </c>
      <c r="R428" t="str">
        <f t="shared" si="65"/>
        <v/>
      </c>
      <c r="S428" t="str">
        <f t="shared" si="67"/>
        <v/>
      </c>
      <c r="U428" t="str">
        <f t="shared" si="71"/>
        <v/>
      </c>
      <c r="V428" t="str">
        <f t="shared" si="72"/>
        <v>HIS</v>
      </c>
      <c r="W428" t="str">
        <f t="shared" si="73"/>
        <v/>
      </c>
      <c r="AB428" s="11" t="s">
        <v>37511</v>
      </c>
      <c r="AC428" s="11" t="s">
        <v>37232</v>
      </c>
      <c r="AD428" t="str">
        <f t="shared" si="68"/>
        <v>Monkey Cynomolgus Monkey Cynomolgus LILRB4 Recombinant Protein His Tag Lyophilized 100UG</v>
      </c>
      <c r="AE428" t="str">
        <f t="shared" si="69"/>
        <v>Monkey Cynomolgus Monkey Cynomolgus LILRB4 Recombinant Protein His Tag Lyophilized 100UG</v>
      </c>
      <c r="AF428" s="10" t="s">
        <v>29698</v>
      </c>
      <c r="AG428" t="str">
        <f t="shared" si="70"/>
        <v>Monkey Cynomolgus LILRB4 Recombinant Protein His Tag Lyophilized</v>
      </c>
    </row>
    <row r="429" spans="1:33" x14ac:dyDescent="0.35">
      <c r="A429" t="s">
        <v>37923</v>
      </c>
      <c r="B429" t="s">
        <v>33408</v>
      </c>
      <c r="C429" s="11" t="s">
        <v>37511</v>
      </c>
      <c r="D429" t="s">
        <v>34849</v>
      </c>
      <c r="F429" t="s">
        <v>33410</v>
      </c>
      <c r="G429" t="s">
        <v>33415</v>
      </c>
      <c r="K429" t="str">
        <f t="shared" si="66"/>
        <v>LY</v>
      </c>
      <c r="L429" t="s">
        <v>31510</v>
      </c>
      <c r="M429" s="20" t="str">
        <f t="shared" si="64"/>
        <v>IMNCYMCSFRRHISLY100UG</v>
      </c>
      <c r="O429" t="s">
        <v>34849</v>
      </c>
      <c r="R429" t="str">
        <f t="shared" si="65"/>
        <v/>
      </c>
      <c r="S429" t="str">
        <f t="shared" si="67"/>
        <v/>
      </c>
      <c r="U429" t="str">
        <f t="shared" si="71"/>
        <v/>
      </c>
      <c r="V429" t="str">
        <f t="shared" si="72"/>
        <v>HIS</v>
      </c>
      <c r="W429" t="str">
        <f t="shared" si="73"/>
        <v/>
      </c>
      <c r="AB429" s="11" t="s">
        <v>37511</v>
      </c>
      <c r="AC429" s="11" t="s">
        <v>37232</v>
      </c>
      <c r="AD429" t="str">
        <f t="shared" si="68"/>
        <v>Monkey Cynomolgus Monkey Cynomolgus M-CSF R Recombinant Protein His Tag Lyophilized 100UG</v>
      </c>
      <c r="AE429" t="str">
        <f t="shared" si="69"/>
        <v>Monkey Cynomolgus Monkey Cynomolgus M-CSF R Recombinant Protein His Tag Lyophilized 100UG</v>
      </c>
      <c r="AF429" s="10" t="s">
        <v>29699</v>
      </c>
      <c r="AG429" t="str">
        <f t="shared" si="70"/>
        <v>Monkey Cynomolgus M-CSF R Recombinant Protein His Tag Lyophilized</v>
      </c>
    </row>
    <row r="430" spans="1:33" x14ac:dyDescent="0.35">
      <c r="A430" t="s">
        <v>37924</v>
      </c>
      <c r="B430" t="s">
        <v>33408</v>
      </c>
      <c r="C430" s="11" t="s">
        <v>37511</v>
      </c>
      <c r="D430" t="s">
        <v>34849</v>
      </c>
      <c r="F430" t="s">
        <v>33410</v>
      </c>
      <c r="G430" t="s">
        <v>33416</v>
      </c>
      <c r="K430" t="str">
        <f t="shared" si="66"/>
        <v>LY</v>
      </c>
      <c r="L430" t="s">
        <v>31510</v>
      </c>
      <c r="M430" s="20" t="str">
        <f t="shared" si="64"/>
        <v>IMNCYMCSFRRFCLY100UG</v>
      </c>
      <c r="O430" t="s">
        <v>34849</v>
      </c>
      <c r="R430" t="str">
        <f t="shared" si="65"/>
        <v/>
      </c>
      <c r="S430" t="str">
        <f t="shared" si="67"/>
        <v/>
      </c>
      <c r="U430" t="str">
        <f t="shared" si="71"/>
        <v>FC</v>
      </c>
      <c r="V430" t="str">
        <f t="shared" si="72"/>
        <v/>
      </c>
      <c r="W430" t="str">
        <f t="shared" si="73"/>
        <v/>
      </c>
      <c r="AB430" s="11" t="s">
        <v>37511</v>
      </c>
      <c r="AC430" s="11" t="s">
        <v>37232</v>
      </c>
      <c r="AD430" t="str">
        <f t="shared" si="68"/>
        <v>Monkey Cynomolgus Monkey Cynomolgus M-CSF R Recombinant Protein Fc Tag Lyophilized 100UG</v>
      </c>
      <c r="AE430" t="str">
        <f t="shared" si="69"/>
        <v>Monkey Cynomolgus Monkey Cynomolgus M-CSF R Recombinant Protein Fc Tag Lyophilized 100UG</v>
      </c>
      <c r="AF430" s="10" t="s">
        <v>29700</v>
      </c>
      <c r="AG430" t="str">
        <f t="shared" si="70"/>
        <v>Monkey Cynomolgus M-CSF R Recombinant Protein Fc Tag Lyophilized</v>
      </c>
    </row>
    <row r="431" spans="1:33" x14ac:dyDescent="0.35">
      <c r="A431" t="s">
        <v>37925</v>
      </c>
      <c r="B431" t="s">
        <v>33408</v>
      </c>
      <c r="C431" s="11" t="s">
        <v>37509</v>
      </c>
      <c r="D431" t="s">
        <v>83</v>
      </c>
      <c r="F431" t="s">
        <v>33410</v>
      </c>
      <c r="G431" t="s">
        <v>33415</v>
      </c>
      <c r="K431" t="str">
        <f t="shared" si="66"/>
        <v>LY</v>
      </c>
      <c r="L431" t="s">
        <v>31513</v>
      </c>
      <c r="M431" s="20" t="str">
        <f t="shared" si="64"/>
        <v>IMNPCSK9RHISLY50UG</v>
      </c>
      <c r="O431" t="s">
        <v>83</v>
      </c>
      <c r="R431" t="str">
        <f t="shared" si="65"/>
        <v/>
      </c>
      <c r="S431" t="str">
        <f t="shared" si="67"/>
        <v/>
      </c>
      <c r="U431" t="str">
        <f t="shared" si="71"/>
        <v/>
      </c>
      <c r="V431" t="str">
        <f t="shared" si="72"/>
        <v>HIS</v>
      </c>
      <c r="W431" t="str">
        <f t="shared" si="73"/>
        <v/>
      </c>
      <c r="AB431" s="11" t="s">
        <v>37509</v>
      </c>
      <c r="AC431" s="11" t="s">
        <v>37197</v>
      </c>
      <c r="AD431" t="str">
        <f t="shared" si="68"/>
        <v>Monkey Monkey PCSK9 Recombinant Protein His Tag Lyophilized 50UG</v>
      </c>
      <c r="AE431" t="str">
        <f t="shared" si="69"/>
        <v>Monkey Monkey PCSK9 Recombinant Protein His Tag Lyophilized 50UG</v>
      </c>
      <c r="AF431" s="10" t="s">
        <v>29585</v>
      </c>
      <c r="AG431" t="str">
        <f t="shared" si="70"/>
        <v>Monkey PCSK9 Recombinant Protein His Tag Lyophilized</v>
      </c>
    </row>
    <row r="432" spans="1:33" x14ac:dyDescent="0.35">
      <c r="A432" t="s">
        <v>37926</v>
      </c>
      <c r="B432" t="s">
        <v>33408</v>
      </c>
      <c r="C432" s="11" t="s">
        <v>37511</v>
      </c>
      <c r="D432" t="s">
        <v>34673</v>
      </c>
      <c r="F432" t="s">
        <v>33410</v>
      </c>
      <c r="G432" t="s">
        <v>33416</v>
      </c>
      <c r="K432" t="str">
        <f t="shared" si="66"/>
        <v>LY</v>
      </c>
      <c r="L432" t="s">
        <v>31510</v>
      </c>
      <c r="M432" s="20" t="str">
        <f t="shared" si="64"/>
        <v>IMNCYTIM3RFCLY100UG</v>
      </c>
      <c r="O432" t="s">
        <v>34673</v>
      </c>
      <c r="R432" t="str">
        <f t="shared" si="65"/>
        <v/>
      </c>
      <c r="S432" t="str">
        <f t="shared" si="67"/>
        <v/>
      </c>
      <c r="U432" t="str">
        <f t="shared" si="71"/>
        <v>FC</v>
      </c>
      <c r="V432" t="str">
        <f t="shared" si="72"/>
        <v/>
      </c>
      <c r="W432" t="str">
        <f t="shared" si="73"/>
        <v/>
      </c>
      <c r="AB432" s="11" t="s">
        <v>37511</v>
      </c>
      <c r="AC432" s="11" t="s">
        <v>37232</v>
      </c>
      <c r="AD432" t="str">
        <f t="shared" si="68"/>
        <v>Monkey Cynomolgus Monkey Cynomolgus TIM-3 Recombinant Protein Fc Tag Lyophilized 100UG</v>
      </c>
      <c r="AE432" t="str">
        <f t="shared" si="69"/>
        <v>Monkey Cynomolgus Monkey Cynomolgus TIM-3 Recombinant Protein Fc Tag Lyophilized 100UG</v>
      </c>
      <c r="AF432" s="10" t="s">
        <v>29701</v>
      </c>
      <c r="AG432" t="str">
        <f t="shared" si="70"/>
        <v>Monkey Cynomolgus TIM-3 Recombinant Protein Fc Tag Lyophilized</v>
      </c>
    </row>
    <row r="433" spans="1:33" x14ac:dyDescent="0.35">
      <c r="A433" t="s">
        <v>37927</v>
      </c>
      <c r="B433" t="s">
        <v>33408</v>
      </c>
      <c r="C433" s="11" t="s">
        <v>37512</v>
      </c>
      <c r="D433" t="s">
        <v>83</v>
      </c>
      <c r="F433" t="s">
        <v>33410</v>
      </c>
      <c r="G433" t="s">
        <v>33415</v>
      </c>
      <c r="K433" t="str">
        <f t="shared" si="66"/>
        <v>LY</v>
      </c>
      <c r="L433" t="s">
        <v>31513</v>
      </c>
      <c r="M433" s="20" t="str">
        <f t="shared" si="64"/>
        <v>IHMPCSK9RHISLY50UG</v>
      </c>
      <c r="O433" t="s">
        <v>83</v>
      </c>
      <c r="R433" t="str">
        <f t="shared" si="65"/>
        <v/>
      </c>
      <c r="S433" t="str">
        <f t="shared" si="67"/>
        <v/>
      </c>
      <c r="U433" t="str">
        <f t="shared" si="71"/>
        <v/>
      </c>
      <c r="V433" t="str">
        <f t="shared" si="72"/>
        <v>HIS</v>
      </c>
      <c r="W433" t="str">
        <f t="shared" si="73"/>
        <v/>
      </c>
      <c r="AB433" s="11" t="s">
        <v>37204</v>
      </c>
      <c r="AC433" s="11" t="s">
        <v>37204</v>
      </c>
      <c r="AD433" t="str">
        <f t="shared" si="68"/>
        <v>Hamster Hamster PCSK9 Recombinant Protein His Tag Lyophilized 50UG</v>
      </c>
      <c r="AE433" t="str">
        <f t="shared" si="69"/>
        <v>Hamster Hamster PCSK9 Recombinant Protein His Tag Lyophilized 50UG</v>
      </c>
      <c r="AF433" s="10" t="s">
        <v>29585</v>
      </c>
      <c r="AG433" t="str">
        <f t="shared" si="70"/>
        <v>Hamster PCSK9 Recombinant Protein His Tag Lyophilized</v>
      </c>
    </row>
    <row r="434" spans="1:33" x14ac:dyDescent="0.35">
      <c r="A434" t="s">
        <v>37928</v>
      </c>
      <c r="B434" t="s">
        <v>33408</v>
      </c>
      <c r="C434" s="11" t="s">
        <v>34988</v>
      </c>
      <c r="D434" t="s">
        <v>34850</v>
      </c>
      <c r="F434" t="s">
        <v>33410</v>
      </c>
      <c r="G434" t="s">
        <v>33416</v>
      </c>
      <c r="K434" t="str">
        <f t="shared" si="66"/>
        <v>LY</v>
      </c>
      <c r="L434" t="s">
        <v>31513</v>
      </c>
      <c r="M434" s="20" t="str">
        <f t="shared" si="64"/>
        <v>IHU41BBLGRFCLY50UG</v>
      </c>
      <c r="O434" t="s">
        <v>34964</v>
      </c>
      <c r="R434" t="str">
        <f t="shared" si="65"/>
        <v/>
      </c>
      <c r="S434" t="str">
        <f t="shared" si="67"/>
        <v/>
      </c>
      <c r="U434" t="str">
        <f t="shared" si="71"/>
        <v>FC</v>
      </c>
      <c r="V434" t="str">
        <f t="shared" si="72"/>
        <v/>
      </c>
      <c r="W434" t="str">
        <f t="shared" si="73"/>
        <v/>
      </c>
      <c r="AB434" s="11" t="s">
        <v>34988</v>
      </c>
      <c r="AC434" s="11" t="s">
        <v>3</v>
      </c>
      <c r="AD434" t="str">
        <f t="shared" si="68"/>
        <v>Human Human 4‑1BB Ligand Recombinant Protein Fc Tag Lyophilized 50UG</v>
      </c>
      <c r="AE434" t="str">
        <f t="shared" si="69"/>
        <v>Human Human 4‑1BB Ligand Recombinant Protein Fc Tag Lyophilized 50UG</v>
      </c>
      <c r="AF434" s="10" t="s">
        <v>29702</v>
      </c>
      <c r="AG434" t="str">
        <f t="shared" si="70"/>
        <v>Human 4‑1BB Ligand Recombinant Protein Fc Tag Lyophilized</v>
      </c>
    </row>
    <row r="435" spans="1:33" x14ac:dyDescent="0.35">
      <c r="A435" t="s">
        <v>37929</v>
      </c>
      <c r="B435" t="s">
        <v>33408</v>
      </c>
      <c r="C435" s="11" t="s">
        <v>37508</v>
      </c>
      <c r="D435" t="s">
        <v>17214</v>
      </c>
      <c r="F435" t="s">
        <v>33410</v>
      </c>
      <c r="G435" t="s">
        <v>33415</v>
      </c>
      <c r="K435" t="str">
        <f t="shared" si="66"/>
        <v>LY</v>
      </c>
      <c r="L435" t="s">
        <v>31510</v>
      </c>
      <c r="M435" s="20" t="str">
        <f t="shared" si="64"/>
        <v>IBCTAIMP1RHISLY100UG</v>
      </c>
      <c r="O435" t="s">
        <v>17214</v>
      </c>
      <c r="R435" t="str">
        <f t="shared" si="65"/>
        <v/>
      </c>
      <c r="S435" t="str">
        <f t="shared" si="67"/>
        <v/>
      </c>
      <c r="U435" t="str">
        <f t="shared" si="71"/>
        <v/>
      </c>
      <c r="V435" t="str">
        <f t="shared" si="72"/>
        <v>HIS</v>
      </c>
      <c r="W435" t="str">
        <f t="shared" si="73"/>
        <v/>
      </c>
      <c r="AB435" s="11" t="s">
        <v>37508</v>
      </c>
      <c r="AC435" s="11" t="s">
        <v>37196</v>
      </c>
      <c r="AD435" t="str">
        <f t="shared" si="68"/>
        <v>Bacteria-Derived Bacteria-Derived AIMP1 Recombinant Protein His Tag Lyophilized 100UG</v>
      </c>
      <c r="AE435" t="str">
        <f t="shared" si="69"/>
        <v>Bacteria-Derived Bacteria-Derived AIMP1 Recombinant Protein His Tag Lyophilized 100UG</v>
      </c>
      <c r="AF435" s="10" t="s">
        <v>29703</v>
      </c>
      <c r="AG435" t="str">
        <f t="shared" si="70"/>
        <v>Bacteria-Derived AIMP1 Recombinant Protein His Tag Lyophilized</v>
      </c>
    </row>
    <row r="436" spans="1:33" x14ac:dyDescent="0.35">
      <c r="A436" t="s">
        <v>37930</v>
      </c>
      <c r="B436" t="s">
        <v>33408</v>
      </c>
      <c r="C436" s="11" t="s">
        <v>34988</v>
      </c>
      <c r="D436" t="s">
        <v>17508</v>
      </c>
      <c r="F436" t="s">
        <v>33410</v>
      </c>
      <c r="G436" t="s">
        <v>33415</v>
      </c>
      <c r="K436" t="str">
        <f t="shared" si="66"/>
        <v>LY</v>
      </c>
      <c r="L436" t="s">
        <v>31510</v>
      </c>
      <c r="M436" s="20" t="str">
        <f t="shared" si="64"/>
        <v>IHUANGPT2RHISLY100UG</v>
      </c>
      <c r="O436" t="s">
        <v>17508</v>
      </c>
      <c r="R436" t="str">
        <f t="shared" si="65"/>
        <v/>
      </c>
      <c r="S436" t="str">
        <f t="shared" si="67"/>
        <v/>
      </c>
      <c r="U436" t="str">
        <f t="shared" si="71"/>
        <v/>
      </c>
      <c r="V436" t="str">
        <f t="shared" si="72"/>
        <v>HIS</v>
      </c>
      <c r="W436" t="str">
        <f t="shared" si="73"/>
        <v/>
      </c>
      <c r="AB436" s="11" t="s">
        <v>34988</v>
      </c>
      <c r="AC436" s="11" t="s">
        <v>3</v>
      </c>
      <c r="AD436" t="str">
        <f t="shared" si="68"/>
        <v>Human Human Angiopoietin-2 Recombinant Protein His Tag Lyophilized 100UG</v>
      </c>
      <c r="AE436" t="str">
        <f t="shared" si="69"/>
        <v>Human Human Angiopoietin-2 Recombinant Protein His Tag Lyophilized 100UG</v>
      </c>
      <c r="AF436" s="10" t="s">
        <v>29704</v>
      </c>
      <c r="AG436" t="str">
        <f t="shared" si="70"/>
        <v>Human Angiopoietin-2 Recombinant Protein His Tag Lyophilized</v>
      </c>
    </row>
    <row r="437" spans="1:33" x14ac:dyDescent="0.35">
      <c r="A437" t="s">
        <v>37931</v>
      </c>
      <c r="B437" t="s">
        <v>33408</v>
      </c>
      <c r="C437" s="11" t="s">
        <v>34988</v>
      </c>
      <c r="D437" t="s">
        <v>17216</v>
      </c>
      <c r="F437" t="s">
        <v>33410</v>
      </c>
      <c r="G437" t="s">
        <v>33415</v>
      </c>
      <c r="K437" t="str">
        <f t="shared" si="66"/>
        <v>LY</v>
      </c>
      <c r="L437" t="s">
        <v>31510</v>
      </c>
      <c r="M437" s="20" t="str">
        <f t="shared" si="64"/>
        <v>IHUANGPTL7RHISLY100UG</v>
      </c>
      <c r="O437" t="s">
        <v>17216</v>
      </c>
      <c r="R437" t="str">
        <f t="shared" si="65"/>
        <v/>
      </c>
      <c r="S437" t="str">
        <f t="shared" si="67"/>
        <v/>
      </c>
      <c r="U437" t="str">
        <f t="shared" si="71"/>
        <v/>
      </c>
      <c r="V437" t="str">
        <f t="shared" si="72"/>
        <v>HIS</v>
      </c>
      <c r="W437" t="str">
        <f t="shared" si="73"/>
        <v/>
      </c>
      <c r="AB437" s="11" t="s">
        <v>34988</v>
      </c>
      <c r="AC437" s="11" t="s">
        <v>3</v>
      </c>
      <c r="AD437" t="str">
        <f t="shared" si="68"/>
        <v>Human Human ANGPTL7 Recombinant Protein His Tag Lyophilized 100UG</v>
      </c>
      <c r="AE437" t="str">
        <f t="shared" si="69"/>
        <v>Human Human ANGPTL7 Recombinant Protein His Tag Lyophilized 100UG</v>
      </c>
      <c r="AF437" s="10" t="s">
        <v>29705</v>
      </c>
      <c r="AG437" t="str">
        <f t="shared" si="70"/>
        <v>Human ANGPTL7 Recombinant Protein His Tag Lyophilized</v>
      </c>
    </row>
    <row r="438" spans="1:33" x14ac:dyDescent="0.35">
      <c r="A438" t="s">
        <v>37932</v>
      </c>
      <c r="B438" t="s">
        <v>33408</v>
      </c>
      <c r="C438" s="11" t="s">
        <v>34988</v>
      </c>
      <c r="D438" t="s">
        <v>34851</v>
      </c>
      <c r="F438" t="s">
        <v>33410</v>
      </c>
      <c r="G438" t="s">
        <v>33415</v>
      </c>
      <c r="K438" t="str">
        <f t="shared" si="66"/>
        <v>LY</v>
      </c>
      <c r="L438" t="s">
        <v>31510</v>
      </c>
      <c r="M438" s="20" t="str">
        <f t="shared" si="64"/>
        <v>IHUB7H3RHISLY100UG</v>
      </c>
      <c r="O438" t="s">
        <v>34851</v>
      </c>
      <c r="R438" t="str">
        <f t="shared" si="65"/>
        <v/>
      </c>
      <c r="S438" t="str">
        <f t="shared" si="67"/>
        <v/>
      </c>
      <c r="U438" t="str">
        <f t="shared" si="71"/>
        <v/>
      </c>
      <c r="V438" t="str">
        <f t="shared" si="72"/>
        <v>HIS</v>
      </c>
      <c r="W438" t="str">
        <f t="shared" si="73"/>
        <v/>
      </c>
      <c r="AB438" s="11" t="s">
        <v>34988</v>
      </c>
      <c r="AC438" s="11" t="s">
        <v>3</v>
      </c>
      <c r="AD438" t="str">
        <f t="shared" si="68"/>
        <v>Human Human B7-H3 Recombinant Protein His Tag Lyophilized 100UG</v>
      </c>
      <c r="AE438" t="str">
        <f t="shared" si="69"/>
        <v>Human Human B7-H3 Recombinant Protein His Tag Lyophilized 100UG</v>
      </c>
      <c r="AF438" s="10" t="s">
        <v>29706</v>
      </c>
      <c r="AG438" t="str">
        <f t="shared" si="70"/>
        <v>Human B7-H3 Recombinant Protein His Tag Lyophilized</v>
      </c>
    </row>
    <row r="439" spans="1:33" x14ac:dyDescent="0.35">
      <c r="A439" t="s">
        <v>37933</v>
      </c>
      <c r="B439" t="s">
        <v>33408</v>
      </c>
      <c r="C439" s="11" t="s">
        <v>34988</v>
      </c>
      <c r="D439" t="s">
        <v>34851</v>
      </c>
      <c r="F439" t="s">
        <v>33410</v>
      </c>
      <c r="G439" t="s">
        <v>33416</v>
      </c>
      <c r="K439" t="str">
        <f t="shared" si="66"/>
        <v>LY</v>
      </c>
      <c r="L439" t="s">
        <v>31510</v>
      </c>
      <c r="M439" s="20" t="str">
        <f t="shared" si="64"/>
        <v>IHUB7H3RFCLY100UG</v>
      </c>
      <c r="O439" t="s">
        <v>34851</v>
      </c>
      <c r="R439" t="str">
        <f t="shared" si="65"/>
        <v/>
      </c>
      <c r="S439" t="str">
        <f t="shared" si="67"/>
        <v/>
      </c>
      <c r="U439" t="str">
        <f t="shared" si="71"/>
        <v>FC</v>
      </c>
      <c r="V439" t="str">
        <f t="shared" si="72"/>
        <v/>
      </c>
      <c r="W439" t="str">
        <f t="shared" si="73"/>
        <v/>
      </c>
      <c r="AB439" s="11" t="s">
        <v>34988</v>
      </c>
      <c r="AC439" s="11" t="s">
        <v>3</v>
      </c>
      <c r="AD439" t="str">
        <f t="shared" si="68"/>
        <v>Human Human B7-H3 Recombinant Protein Fc Tag Lyophilized 100UG</v>
      </c>
      <c r="AE439" t="str">
        <f t="shared" si="69"/>
        <v>Human Human B7-H3 Recombinant Protein Fc Tag Lyophilized 100UG</v>
      </c>
      <c r="AF439" s="10" t="s">
        <v>29707</v>
      </c>
      <c r="AG439" t="str">
        <f t="shared" si="70"/>
        <v>Human B7-H3 Recombinant Protein Fc Tag Lyophilized</v>
      </c>
    </row>
    <row r="440" spans="1:33" x14ac:dyDescent="0.35">
      <c r="A440" t="s">
        <v>37934</v>
      </c>
      <c r="B440" t="s">
        <v>33408</v>
      </c>
      <c r="C440" s="11" t="s">
        <v>34988</v>
      </c>
      <c r="D440" t="s">
        <v>34852</v>
      </c>
      <c r="F440" t="s">
        <v>33410</v>
      </c>
      <c r="G440" t="s">
        <v>33415</v>
      </c>
      <c r="K440" t="str">
        <f t="shared" si="66"/>
        <v>LY</v>
      </c>
      <c r="L440" t="s">
        <v>31510</v>
      </c>
      <c r="M440" s="20" t="str">
        <f t="shared" si="64"/>
        <v>IHUB7H5RHISLY100UG</v>
      </c>
      <c r="O440" t="s">
        <v>34852</v>
      </c>
      <c r="R440" t="str">
        <f t="shared" si="65"/>
        <v/>
      </c>
      <c r="S440" t="str">
        <f t="shared" si="67"/>
        <v/>
      </c>
      <c r="U440" t="str">
        <f t="shared" si="71"/>
        <v/>
      </c>
      <c r="V440" t="str">
        <f t="shared" si="72"/>
        <v>HIS</v>
      </c>
      <c r="W440" t="str">
        <f t="shared" si="73"/>
        <v/>
      </c>
      <c r="AB440" s="11" t="s">
        <v>34988</v>
      </c>
      <c r="AC440" s="11" t="s">
        <v>3</v>
      </c>
      <c r="AD440" t="str">
        <f t="shared" si="68"/>
        <v>Human Human B7-H5 Recombinant Protein His Tag Lyophilized 100UG</v>
      </c>
      <c r="AE440" t="str">
        <f t="shared" si="69"/>
        <v>Human Human B7-H5 Recombinant Protein His Tag Lyophilized 100UG</v>
      </c>
      <c r="AF440" s="10" t="s">
        <v>29708</v>
      </c>
      <c r="AG440" t="str">
        <f t="shared" si="70"/>
        <v>Human B7-H5 Recombinant Protein His Tag Lyophilized</v>
      </c>
    </row>
    <row r="441" spans="1:33" x14ac:dyDescent="0.35">
      <c r="A441" t="s">
        <v>37935</v>
      </c>
      <c r="B441" t="s">
        <v>33408</v>
      </c>
      <c r="C441" s="11" t="s">
        <v>34988</v>
      </c>
      <c r="D441" t="s">
        <v>34852</v>
      </c>
      <c r="F441" t="s">
        <v>33410</v>
      </c>
      <c r="G441" t="s">
        <v>33416</v>
      </c>
      <c r="K441" t="str">
        <f t="shared" si="66"/>
        <v>LY</v>
      </c>
      <c r="L441" t="s">
        <v>31510</v>
      </c>
      <c r="M441" s="20" t="str">
        <f t="shared" si="64"/>
        <v>IHUB7H5RFCLY100UG</v>
      </c>
      <c r="O441" t="s">
        <v>34852</v>
      </c>
      <c r="R441" t="str">
        <f t="shared" si="65"/>
        <v/>
      </c>
      <c r="S441" t="str">
        <f t="shared" si="67"/>
        <v/>
      </c>
      <c r="U441" t="str">
        <f t="shared" si="71"/>
        <v>FC</v>
      </c>
      <c r="V441" t="str">
        <f t="shared" si="72"/>
        <v/>
      </c>
      <c r="W441" t="str">
        <f t="shared" si="73"/>
        <v/>
      </c>
      <c r="AB441" s="11" t="s">
        <v>34988</v>
      </c>
      <c r="AC441" s="11" t="s">
        <v>3</v>
      </c>
      <c r="AD441" t="str">
        <f t="shared" si="68"/>
        <v>Human Human B7-H5 Recombinant Protein Fc Tag Lyophilized 100UG</v>
      </c>
      <c r="AE441" t="str">
        <f t="shared" si="69"/>
        <v>Human Human B7-H5 Recombinant Protein Fc Tag Lyophilized 100UG</v>
      </c>
      <c r="AF441" s="10" t="s">
        <v>29709</v>
      </c>
      <c r="AG441" t="str">
        <f t="shared" si="70"/>
        <v>Human B7-H5 Recombinant Protein Fc Tag Lyophilized</v>
      </c>
    </row>
    <row r="442" spans="1:33" x14ac:dyDescent="0.35">
      <c r="A442" t="s">
        <v>37936</v>
      </c>
      <c r="B442" t="s">
        <v>33408</v>
      </c>
      <c r="C442" s="11" t="s">
        <v>34988</v>
      </c>
      <c r="D442" t="s">
        <v>17219</v>
      </c>
      <c r="F442" t="s">
        <v>33410</v>
      </c>
      <c r="G442" t="s">
        <v>33415</v>
      </c>
      <c r="K442" t="str">
        <f t="shared" si="66"/>
        <v>LY</v>
      </c>
      <c r="L442" t="s">
        <v>31513</v>
      </c>
      <c r="M442" s="20" t="str">
        <f t="shared" si="64"/>
        <v>IHUBAFFRHISLY50UG</v>
      </c>
      <c r="O442" t="s">
        <v>17219</v>
      </c>
      <c r="R442" t="str">
        <f t="shared" si="65"/>
        <v/>
      </c>
      <c r="S442" t="str">
        <f t="shared" si="67"/>
        <v/>
      </c>
      <c r="U442" t="str">
        <f t="shared" si="71"/>
        <v/>
      </c>
      <c r="V442" t="str">
        <f t="shared" si="72"/>
        <v>HIS</v>
      </c>
      <c r="W442" t="str">
        <f t="shared" si="73"/>
        <v/>
      </c>
      <c r="AB442" s="11" t="s">
        <v>34988</v>
      </c>
      <c r="AC442" s="11" t="s">
        <v>3</v>
      </c>
      <c r="AD442" t="str">
        <f t="shared" si="68"/>
        <v>Human Human BAFF Recombinant Protein His Tag Lyophilized 50UG</v>
      </c>
      <c r="AE442" t="str">
        <f t="shared" si="69"/>
        <v>Human Human BAFF Recombinant Protein His Tag Lyophilized 50UG</v>
      </c>
      <c r="AF442" s="10" t="s">
        <v>29710</v>
      </c>
      <c r="AG442" t="str">
        <f t="shared" si="70"/>
        <v>Human BAFF Recombinant Protein His Tag Lyophilized</v>
      </c>
    </row>
    <row r="443" spans="1:33" x14ac:dyDescent="0.35">
      <c r="A443" t="s">
        <v>37937</v>
      </c>
      <c r="B443" t="s">
        <v>33408</v>
      </c>
      <c r="C443" s="11" t="s">
        <v>34988</v>
      </c>
      <c r="D443" t="s">
        <v>17220</v>
      </c>
      <c r="F443" t="s">
        <v>33410</v>
      </c>
      <c r="G443" t="s">
        <v>33416</v>
      </c>
      <c r="K443" t="str">
        <f t="shared" si="66"/>
        <v>LY</v>
      </c>
      <c r="L443" t="s">
        <v>31510</v>
      </c>
      <c r="M443" s="20" t="str">
        <f t="shared" si="64"/>
        <v>IHUBAFFRRFCLY100UG</v>
      </c>
      <c r="O443" t="s">
        <v>17220</v>
      </c>
      <c r="R443" t="str">
        <f t="shared" si="65"/>
        <v/>
      </c>
      <c r="S443" t="str">
        <f t="shared" si="67"/>
        <v/>
      </c>
      <c r="U443" t="str">
        <f t="shared" si="71"/>
        <v>FC</v>
      </c>
      <c r="V443" t="str">
        <f t="shared" si="72"/>
        <v/>
      </c>
      <c r="W443" t="str">
        <f t="shared" si="73"/>
        <v/>
      </c>
      <c r="AB443" s="11" t="s">
        <v>34988</v>
      </c>
      <c r="AC443" s="11" t="s">
        <v>3</v>
      </c>
      <c r="AD443" t="str">
        <f t="shared" si="68"/>
        <v>Human Human BAFFR Recombinant Protein Fc Tag Lyophilized 100UG</v>
      </c>
      <c r="AE443" t="str">
        <f t="shared" si="69"/>
        <v>Human Human BAFFR Recombinant Protein Fc Tag Lyophilized 100UG</v>
      </c>
      <c r="AF443" s="10" t="s">
        <v>29711</v>
      </c>
      <c r="AG443" t="str">
        <f t="shared" si="70"/>
        <v>Human BAFFR Recombinant Protein Fc Tag Lyophilized</v>
      </c>
    </row>
    <row r="444" spans="1:33" x14ac:dyDescent="0.35">
      <c r="A444" t="s">
        <v>37938</v>
      </c>
      <c r="B444" t="s">
        <v>33408</v>
      </c>
      <c r="C444" s="11" t="s">
        <v>34988</v>
      </c>
      <c r="D444" t="s">
        <v>18542</v>
      </c>
      <c r="F444" t="s">
        <v>33410</v>
      </c>
      <c r="G444" t="s">
        <v>33416</v>
      </c>
      <c r="K444" t="str">
        <f t="shared" si="66"/>
        <v>LY</v>
      </c>
      <c r="L444" t="s">
        <v>31513</v>
      </c>
      <c r="M444" s="20" t="str">
        <f t="shared" si="64"/>
        <v>IHUBTCRFCLY50UG</v>
      </c>
      <c r="O444" t="s">
        <v>18542</v>
      </c>
      <c r="R444" t="str">
        <f t="shared" si="65"/>
        <v/>
      </c>
      <c r="S444" t="str">
        <f t="shared" si="67"/>
        <v/>
      </c>
      <c r="U444" t="str">
        <f t="shared" si="71"/>
        <v>FC</v>
      </c>
      <c r="V444" t="str">
        <f t="shared" si="72"/>
        <v/>
      </c>
      <c r="W444" t="str">
        <f t="shared" si="73"/>
        <v/>
      </c>
      <c r="AB444" s="11" t="s">
        <v>34988</v>
      </c>
      <c r="AC444" s="11" t="s">
        <v>3</v>
      </c>
      <c r="AD444" t="str">
        <f t="shared" si="68"/>
        <v>Human Human Betacellulin Recombinant Protein Fc Tag Lyophilized 50UG</v>
      </c>
      <c r="AE444" t="str">
        <f t="shared" si="69"/>
        <v>Human Human Betacellulin Recombinant Protein Fc Tag Lyophilized 50UG</v>
      </c>
      <c r="AF444" s="10" t="s">
        <v>29712</v>
      </c>
      <c r="AG444" t="str">
        <f t="shared" si="70"/>
        <v>Human Betacellulin Recombinant Protein Fc Tag Lyophilized</v>
      </c>
    </row>
    <row r="445" spans="1:33" x14ac:dyDescent="0.35">
      <c r="A445" t="s">
        <v>37939</v>
      </c>
      <c r="B445" t="s">
        <v>33408</v>
      </c>
      <c r="C445" s="11" t="s">
        <v>34988</v>
      </c>
      <c r="D445" t="s">
        <v>17030</v>
      </c>
      <c r="F445" t="s">
        <v>33410</v>
      </c>
      <c r="G445" t="s">
        <v>33416</v>
      </c>
      <c r="K445" t="str">
        <f t="shared" si="66"/>
        <v>LY</v>
      </c>
      <c r="L445" t="s">
        <v>31510</v>
      </c>
      <c r="M445" s="20" t="str">
        <f t="shared" si="64"/>
        <v>IHUBTLARFCLY100UG</v>
      </c>
      <c r="O445" t="s">
        <v>17030</v>
      </c>
      <c r="R445" t="str">
        <f t="shared" si="65"/>
        <v/>
      </c>
      <c r="S445" t="str">
        <f t="shared" si="67"/>
        <v/>
      </c>
      <c r="U445" t="str">
        <f t="shared" si="71"/>
        <v>FC</v>
      </c>
      <c r="V445" t="str">
        <f t="shared" si="72"/>
        <v/>
      </c>
      <c r="W445" t="str">
        <f t="shared" si="73"/>
        <v/>
      </c>
      <c r="AB445" s="11" t="s">
        <v>34988</v>
      </c>
      <c r="AC445" s="11" t="s">
        <v>3</v>
      </c>
      <c r="AD445" t="str">
        <f t="shared" si="68"/>
        <v>Human Human BTLA Recombinant Protein Fc Tag Lyophilized 100UG</v>
      </c>
      <c r="AE445" t="str">
        <f t="shared" si="69"/>
        <v>Human Human BTLA Recombinant Protein Fc Tag Lyophilized 100UG</v>
      </c>
      <c r="AF445" s="10" t="s">
        <v>29713</v>
      </c>
      <c r="AG445" t="str">
        <f t="shared" si="70"/>
        <v>Human BTLA Recombinant Protein Fc Tag Lyophilized</v>
      </c>
    </row>
    <row r="446" spans="1:33" x14ac:dyDescent="0.35">
      <c r="A446" t="s">
        <v>37940</v>
      </c>
      <c r="B446" t="s">
        <v>33408</v>
      </c>
      <c r="C446" s="11" t="s">
        <v>34988</v>
      </c>
      <c r="D446" t="s">
        <v>17030</v>
      </c>
      <c r="F446" t="s">
        <v>33410</v>
      </c>
      <c r="G446" t="s">
        <v>33415</v>
      </c>
      <c r="K446" t="str">
        <f t="shared" si="66"/>
        <v>LY</v>
      </c>
      <c r="L446" t="s">
        <v>31513</v>
      </c>
      <c r="M446" s="20" t="str">
        <f t="shared" si="64"/>
        <v>IHUBTLARHISLY50UG</v>
      </c>
      <c r="O446" t="s">
        <v>17030</v>
      </c>
      <c r="R446" t="str">
        <f t="shared" si="65"/>
        <v/>
      </c>
      <c r="S446" t="str">
        <f t="shared" si="67"/>
        <v/>
      </c>
      <c r="U446" t="str">
        <f t="shared" si="71"/>
        <v/>
      </c>
      <c r="V446" t="str">
        <f t="shared" si="72"/>
        <v>HIS</v>
      </c>
      <c r="W446" t="str">
        <f t="shared" si="73"/>
        <v/>
      </c>
      <c r="AB446" s="11" t="s">
        <v>34988</v>
      </c>
      <c r="AC446" s="11" t="s">
        <v>3</v>
      </c>
      <c r="AD446" t="str">
        <f t="shared" si="68"/>
        <v>Human Human BTLA Recombinant Protein His Tag Lyophilized 50UG</v>
      </c>
      <c r="AE446" t="str">
        <f t="shared" si="69"/>
        <v>Human Human BTLA Recombinant Protein His Tag Lyophilized 50UG</v>
      </c>
      <c r="AF446" s="10" t="s">
        <v>29714</v>
      </c>
      <c r="AG446" t="str">
        <f t="shared" si="70"/>
        <v>Human BTLA Recombinant Protein His Tag Lyophilized</v>
      </c>
    </row>
    <row r="447" spans="1:33" x14ac:dyDescent="0.35">
      <c r="A447" t="s">
        <v>37941</v>
      </c>
      <c r="B447" t="s">
        <v>33408</v>
      </c>
      <c r="C447" s="11" t="s">
        <v>34988</v>
      </c>
      <c r="D447" t="s">
        <v>17222</v>
      </c>
      <c r="F447" t="s">
        <v>33410</v>
      </c>
      <c r="G447" t="s">
        <v>33415</v>
      </c>
      <c r="K447" t="str">
        <f t="shared" si="66"/>
        <v>LY</v>
      </c>
      <c r="L447" t="s">
        <v>31510</v>
      </c>
      <c r="M447" s="20" t="str">
        <f t="shared" si="64"/>
        <v>IHUBTN1A1RHISLY100UG</v>
      </c>
      <c r="O447" t="s">
        <v>17222</v>
      </c>
      <c r="R447" t="str">
        <f t="shared" si="65"/>
        <v/>
      </c>
      <c r="S447" t="str">
        <f t="shared" si="67"/>
        <v/>
      </c>
      <c r="U447" t="str">
        <f t="shared" si="71"/>
        <v/>
      </c>
      <c r="V447" t="str">
        <f t="shared" si="72"/>
        <v>HIS</v>
      </c>
      <c r="W447" t="str">
        <f t="shared" si="73"/>
        <v/>
      </c>
      <c r="AB447" s="11" t="s">
        <v>34988</v>
      </c>
      <c r="AC447" s="11" t="s">
        <v>3</v>
      </c>
      <c r="AD447" t="str">
        <f t="shared" si="68"/>
        <v>Human Human BTN1A1 Recombinant Protein His Tag Lyophilized 100UG</v>
      </c>
      <c r="AE447" t="str">
        <f t="shared" si="69"/>
        <v>Human Human BTN1A1 Recombinant Protein His Tag Lyophilized 100UG</v>
      </c>
      <c r="AF447" s="10" t="s">
        <v>29715</v>
      </c>
      <c r="AG447" t="str">
        <f t="shared" si="70"/>
        <v>Human BTN1A1 Recombinant Protein His Tag Lyophilized</v>
      </c>
    </row>
    <row r="448" spans="1:33" x14ac:dyDescent="0.35">
      <c r="A448" t="s">
        <v>37942</v>
      </c>
      <c r="B448" t="s">
        <v>33408</v>
      </c>
      <c r="C448" s="11" t="s">
        <v>34988</v>
      </c>
      <c r="D448" t="s">
        <v>17222</v>
      </c>
      <c r="F448" t="s">
        <v>33410</v>
      </c>
      <c r="G448" t="s">
        <v>33416</v>
      </c>
      <c r="K448" t="str">
        <f t="shared" si="66"/>
        <v>LY</v>
      </c>
      <c r="L448" t="s">
        <v>31510</v>
      </c>
      <c r="M448" s="20" t="str">
        <f t="shared" si="64"/>
        <v>IHUBTN1A1RFCLY100UG</v>
      </c>
      <c r="O448" t="s">
        <v>17222</v>
      </c>
      <c r="R448" t="str">
        <f t="shared" si="65"/>
        <v/>
      </c>
      <c r="S448" t="str">
        <f t="shared" si="67"/>
        <v/>
      </c>
      <c r="U448" t="str">
        <f t="shared" si="71"/>
        <v>FC</v>
      </c>
      <c r="V448" t="str">
        <f t="shared" si="72"/>
        <v/>
      </c>
      <c r="W448" t="str">
        <f t="shared" si="73"/>
        <v/>
      </c>
      <c r="AB448" s="11" t="s">
        <v>34988</v>
      </c>
      <c r="AC448" s="11" t="s">
        <v>3</v>
      </c>
      <c r="AD448" t="str">
        <f t="shared" si="68"/>
        <v>Human Human BTN1A1 Recombinant Protein Fc Tag Lyophilized 100UG</v>
      </c>
      <c r="AE448" t="str">
        <f t="shared" si="69"/>
        <v>Human Human BTN1A1 Recombinant Protein Fc Tag Lyophilized 100UG</v>
      </c>
      <c r="AF448" s="10" t="s">
        <v>29716</v>
      </c>
      <c r="AG448" t="str">
        <f t="shared" si="70"/>
        <v>Human BTN1A1 Recombinant Protein Fc Tag Lyophilized</v>
      </c>
    </row>
    <row r="449" spans="1:33" x14ac:dyDescent="0.35">
      <c r="A449" t="s">
        <v>37943</v>
      </c>
      <c r="B449" t="s">
        <v>33408</v>
      </c>
      <c r="C449" s="11" t="s">
        <v>34988</v>
      </c>
      <c r="D449" t="s">
        <v>17223</v>
      </c>
      <c r="F449" t="s">
        <v>33410</v>
      </c>
      <c r="G449" t="s">
        <v>33416</v>
      </c>
      <c r="K449" t="str">
        <f t="shared" si="66"/>
        <v>LY</v>
      </c>
      <c r="L449" t="s">
        <v>31510</v>
      </c>
      <c r="M449" s="20" t="str">
        <f t="shared" ref="M449:M512" si="74">CONCATENATE(B449,C449,D449,E449,F449,G449,H449,I449,J449,K449,L449)</f>
        <v>IHUBTN3A1RFCLY100UG</v>
      </c>
      <c r="O449" t="s">
        <v>17223</v>
      </c>
      <c r="R449" t="str">
        <f t="shared" ref="R449:R512" si="75">IF(ISNUMBER(SEARCH("C-terminal",A449)),"CT",IF(ISNUMBER(SEARCH("N-terminal",A449)),"NT",""))</f>
        <v/>
      </c>
      <c r="S449" t="str">
        <f t="shared" si="67"/>
        <v/>
      </c>
      <c r="U449" t="str">
        <f t="shared" si="71"/>
        <v>FC</v>
      </c>
      <c r="V449" t="str">
        <f t="shared" si="72"/>
        <v/>
      </c>
      <c r="W449" t="str">
        <f t="shared" si="73"/>
        <v/>
      </c>
      <c r="AB449" s="11" t="s">
        <v>34988</v>
      </c>
      <c r="AC449" s="11" t="s">
        <v>3</v>
      </c>
      <c r="AD449" t="str">
        <f t="shared" si="68"/>
        <v>Human Human BTN3A1 Recombinant Protein Fc Tag Lyophilized 100UG</v>
      </c>
      <c r="AE449" t="str">
        <f t="shared" si="69"/>
        <v>Human Human BTN3A1 Recombinant Protein Fc Tag Lyophilized 100UG</v>
      </c>
      <c r="AF449" s="10" t="s">
        <v>29717</v>
      </c>
      <c r="AG449" t="str">
        <f t="shared" si="70"/>
        <v>Human BTN3A1 Recombinant Protein Fc Tag Lyophilized</v>
      </c>
    </row>
    <row r="450" spans="1:33" x14ac:dyDescent="0.35">
      <c r="A450" t="s">
        <v>37944</v>
      </c>
      <c r="B450" t="s">
        <v>33408</v>
      </c>
      <c r="C450" s="11" t="s">
        <v>34988</v>
      </c>
      <c r="D450" t="s">
        <v>556</v>
      </c>
      <c r="F450" t="s">
        <v>33410</v>
      </c>
      <c r="G450" t="s">
        <v>33415</v>
      </c>
      <c r="K450" t="str">
        <f t="shared" ref="K450:K513" si="76">IF(ISNUMBER(SEARCH("lyophilized",A450)),"LY","")</f>
        <v>LY</v>
      </c>
      <c r="L450" t="s">
        <v>31513</v>
      </c>
      <c r="M450" s="20" t="str">
        <f t="shared" si="74"/>
        <v>IHUCA9RHISLY50UG</v>
      </c>
      <c r="O450" t="s">
        <v>35813</v>
      </c>
      <c r="R450" t="str">
        <f t="shared" si="75"/>
        <v/>
      </c>
      <c r="S450" t="str">
        <f t="shared" ref="S450:S513" si="77">IF(ISNUMBER(SEARCH("N-6 His Tag", A450)), "N6HIS", "")</f>
        <v/>
      </c>
      <c r="U450" t="str">
        <f t="shared" si="71"/>
        <v/>
      </c>
      <c r="V450" t="str">
        <f t="shared" si="72"/>
        <v>HIS</v>
      </c>
      <c r="W450" t="str">
        <f t="shared" si="73"/>
        <v/>
      </c>
      <c r="AB450" s="11" t="s">
        <v>34988</v>
      </c>
      <c r="AC450" s="11" t="s">
        <v>3</v>
      </c>
      <c r="AD450" t="str">
        <f t="shared" ref="AD450:AD513" si="78">CONCATENATE(AC450, " ", A450)</f>
        <v>Human Human Carbonic Anhydrase IX Recombinant Protein His Tag Lyophilized 50UG</v>
      </c>
      <c r="AE450" t="str">
        <f t="shared" ref="AE450:AE513" si="79">TRIM(AD450)</f>
        <v>Human Human Carbonic Anhydrase IX Recombinant Protein His Tag Lyophilized 50UG</v>
      </c>
      <c r="AF450" s="10" t="s">
        <v>29718</v>
      </c>
      <c r="AG450" t="str">
        <f t="shared" ref="AG450:AG513" si="80">TRIM(CONCATENATE(AC450, " ", AF450))</f>
        <v>Human Carbonic Anhydrase IX Recombinant Protein His Tag Lyophilized</v>
      </c>
    </row>
    <row r="451" spans="1:33" x14ac:dyDescent="0.35">
      <c r="A451" t="s">
        <v>37945</v>
      </c>
      <c r="B451" t="s">
        <v>33408</v>
      </c>
      <c r="C451" s="11" t="s">
        <v>34988</v>
      </c>
      <c r="D451" t="s">
        <v>17225</v>
      </c>
      <c r="F451" t="s">
        <v>33410</v>
      </c>
      <c r="G451" t="s">
        <v>33415</v>
      </c>
      <c r="K451" t="str">
        <f t="shared" si="76"/>
        <v>LY</v>
      </c>
      <c r="L451" t="s">
        <v>31510</v>
      </c>
      <c r="M451" s="20" t="str">
        <f t="shared" si="74"/>
        <v>IHUCD117RHISLY100UG</v>
      </c>
      <c r="O451" t="s">
        <v>17225</v>
      </c>
      <c r="R451" t="str">
        <f t="shared" si="75"/>
        <v/>
      </c>
      <c r="S451" t="str">
        <f t="shared" si="77"/>
        <v/>
      </c>
      <c r="U451" t="str">
        <f t="shared" si="71"/>
        <v/>
      </c>
      <c r="V451" t="str">
        <f t="shared" si="72"/>
        <v>HIS</v>
      </c>
      <c r="W451" t="str">
        <f t="shared" si="73"/>
        <v/>
      </c>
      <c r="AB451" s="11" t="s">
        <v>34988</v>
      </c>
      <c r="AC451" s="11" t="s">
        <v>3</v>
      </c>
      <c r="AD451" t="str">
        <f t="shared" si="78"/>
        <v>Human Human CD117 Recombinant Protein His Tag Lyophilized 100UG</v>
      </c>
      <c r="AE451" t="str">
        <f t="shared" si="79"/>
        <v>Human Human CD117 Recombinant Protein His Tag Lyophilized 100UG</v>
      </c>
      <c r="AF451" s="10" t="s">
        <v>29719</v>
      </c>
      <c r="AG451" t="str">
        <f t="shared" si="80"/>
        <v>Human CD117 Recombinant Protein His Tag Lyophilized</v>
      </c>
    </row>
    <row r="452" spans="1:33" x14ac:dyDescent="0.35">
      <c r="A452" t="s">
        <v>37946</v>
      </c>
      <c r="B452" t="s">
        <v>33408</v>
      </c>
      <c r="C452" s="11" t="s">
        <v>34988</v>
      </c>
      <c r="D452" t="s">
        <v>17225</v>
      </c>
      <c r="F452" t="s">
        <v>33410</v>
      </c>
      <c r="G452" t="s">
        <v>33416</v>
      </c>
      <c r="K452" t="str">
        <f t="shared" si="76"/>
        <v>LY</v>
      </c>
      <c r="L452" t="s">
        <v>31510</v>
      </c>
      <c r="M452" s="20" t="str">
        <f t="shared" si="74"/>
        <v>IHUCD117RFCLY100UG</v>
      </c>
      <c r="O452" t="s">
        <v>17225</v>
      </c>
      <c r="R452" t="str">
        <f t="shared" si="75"/>
        <v/>
      </c>
      <c r="S452" t="str">
        <f t="shared" si="77"/>
        <v/>
      </c>
      <c r="U452" t="str">
        <f t="shared" si="71"/>
        <v>FC</v>
      </c>
      <c r="V452" t="str">
        <f t="shared" si="72"/>
        <v/>
      </c>
      <c r="W452" t="str">
        <f t="shared" si="73"/>
        <v/>
      </c>
      <c r="AB452" s="11" t="s">
        <v>34988</v>
      </c>
      <c r="AC452" s="11" t="s">
        <v>3</v>
      </c>
      <c r="AD452" t="str">
        <f t="shared" si="78"/>
        <v>Human Human CD117 Recombinant Protein Fc Tag Lyophilized 100UG</v>
      </c>
      <c r="AE452" t="str">
        <f t="shared" si="79"/>
        <v>Human Human CD117 Recombinant Protein Fc Tag Lyophilized 100UG</v>
      </c>
      <c r="AF452" s="10" t="s">
        <v>29720</v>
      </c>
      <c r="AG452" t="str">
        <f t="shared" si="80"/>
        <v>Human CD117 Recombinant Protein Fc Tag Lyophilized</v>
      </c>
    </row>
    <row r="453" spans="1:33" x14ac:dyDescent="0.35">
      <c r="A453" t="s">
        <v>37947</v>
      </c>
      <c r="B453" t="s">
        <v>33408</v>
      </c>
      <c r="C453" s="11" t="s">
        <v>34988</v>
      </c>
      <c r="D453" t="s">
        <v>17226</v>
      </c>
      <c r="F453" t="s">
        <v>33410</v>
      </c>
      <c r="G453" t="s">
        <v>33416</v>
      </c>
      <c r="K453" t="str">
        <f t="shared" si="76"/>
        <v>LY</v>
      </c>
      <c r="L453" t="s">
        <v>31510</v>
      </c>
      <c r="M453" s="20" t="str">
        <f t="shared" si="74"/>
        <v>IHUCD155RFCLY100UG</v>
      </c>
      <c r="O453" t="s">
        <v>17226</v>
      </c>
      <c r="R453" t="str">
        <f t="shared" si="75"/>
        <v/>
      </c>
      <c r="S453" t="str">
        <f t="shared" si="77"/>
        <v/>
      </c>
      <c r="U453" t="str">
        <f t="shared" si="71"/>
        <v>FC</v>
      </c>
      <c r="V453" t="str">
        <f t="shared" si="72"/>
        <v/>
      </c>
      <c r="W453" t="str">
        <f t="shared" si="73"/>
        <v/>
      </c>
      <c r="AB453" s="11" t="s">
        <v>34988</v>
      </c>
      <c r="AC453" s="11" t="s">
        <v>3</v>
      </c>
      <c r="AD453" t="str">
        <f t="shared" si="78"/>
        <v>Human Human CD155 Recombinant Protein Fc Tag Lyophilized 100UG</v>
      </c>
      <c r="AE453" t="str">
        <f t="shared" si="79"/>
        <v>Human Human CD155 Recombinant Protein Fc Tag Lyophilized 100UG</v>
      </c>
      <c r="AF453" s="10" t="s">
        <v>29721</v>
      </c>
      <c r="AG453" t="str">
        <f t="shared" si="80"/>
        <v>Human CD155 Recombinant Protein Fc Tag Lyophilized</v>
      </c>
    </row>
    <row r="454" spans="1:33" x14ac:dyDescent="0.35">
      <c r="A454" t="s">
        <v>37948</v>
      </c>
      <c r="B454" t="s">
        <v>33408</v>
      </c>
      <c r="C454" s="11" t="s">
        <v>34988</v>
      </c>
      <c r="D454" t="s">
        <v>17226</v>
      </c>
      <c r="F454" t="s">
        <v>33410</v>
      </c>
      <c r="G454" t="s">
        <v>37487</v>
      </c>
      <c r="K454" t="str">
        <f t="shared" si="76"/>
        <v>LY</v>
      </c>
      <c r="L454" t="s">
        <v>31510</v>
      </c>
      <c r="M454" s="20" t="str">
        <f t="shared" si="74"/>
        <v>IHUCD155RMSIGG2AFCLY100UG</v>
      </c>
      <c r="O454" t="s">
        <v>17226</v>
      </c>
      <c r="R454" t="str">
        <f t="shared" si="75"/>
        <v/>
      </c>
      <c r="S454" t="str">
        <f t="shared" si="77"/>
        <v/>
      </c>
      <c r="U454" t="str">
        <f t="shared" si="71"/>
        <v>FC</v>
      </c>
      <c r="V454" t="str">
        <f t="shared" si="72"/>
        <v/>
      </c>
      <c r="W454" t="str">
        <f t="shared" si="73"/>
        <v/>
      </c>
      <c r="AB454" s="11" t="s">
        <v>34988</v>
      </c>
      <c r="AC454" s="11" t="s">
        <v>3</v>
      </c>
      <c r="AD454" t="str">
        <f t="shared" si="78"/>
        <v>Human Human CD155 Recombinant Protein Mouse IgG2a Fc Tag Lyophilized 100UG</v>
      </c>
      <c r="AE454" t="str">
        <f t="shared" si="79"/>
        <v>Human Human CD155 Recombinant Protein Mouse IgG2a Fc Tag Lyophilized 100UG</v>
      </c>
      <c r="AF454" s="10" t="s">
        <v>29722</v>
      </c>
      <c r="AG454" t="str">
        <f t="shared" si="80"/>
        <v>Human CD155 Recombinant Protein Mouse IgG2a Fc Tag Lyophilized</v>
      </c>
    </row>
    <row r="455" spans="1:33" x14ac:dyDescent="0.35">
      <c r="A455" t="s">
        <v>37949</v>
      </c>
      <c r="B455" t="s">
        <v>33408</v>
      </c>
      <c r="C455" s="11" t="s">
        <v>34988</v>
      </c>
      <c r="D455" t="s">
        <v>17227</v>
      </c>
      <c r="F455" t="s">
        <v>33410</v>
      </c>
      <c r="G455" t="s">
        <v>33415</v>
      </c>
      <c r="K455" t="str">
        <f t="shared" si="76"/>
        <v>LY</v>
      </c>
      <c r="L455" t="s">
        <v>31510</v>
      </c>
      <c r="M455" s="20" t="str">
        <f t="shared" si="74"/>
        <v>IHUCD160RHISLY100UG</v>
      </c>
      <c r="O455" t="s">
        <v>17227</v>
      </c>
      <c r="R455" t="str">
        <f t="shared" si="75"/>
        <v/>
      </c>
      <c r="S455" t="str">
        <f t="shared" si="77"/>
        <v/>
      </c>
      <c r="U455" t="str">
        <f t="shared" si="71"/>
        <v/>
      </c>
      <c r="V455" t="str">
        <f t="shared" si="72"/>
        <v>HIS</v>
      </c>
      <c r="W455" t="str">
        <f t="shared" si="73"/>
        <v/>
      </c>
      <c r="AB455" s="11" t="s">
        <v>34988</v>
      </c>
      <c r="AC455" s="11" t="s">
        <v>3</v>
      </c>
      <c r="AD455" t="str">
        <f t="shared" si="78"/>
        <v>Human Human CD160 Recombinant Protein His Tag Lyophilized 100UG</v>
      </c>
      <c r="AE455" t="str">
        <f t="shared" si="79"/>
        <v>Human Human CD160 Recombinant Protein His Tag Lyophilized 100UG</v>
      </c>
      <c r="AF455" s="10" t="s">
        <v>29723</v>
      </c>
      <c r="AG455" t="str">
        <f t="shared" si="80"/>
        <v>Human CD160 Recombinant Protein His Tag Lyophilized</v>
      </c>
    </row>
    <row r="456" spans="1:33" x14ac:dyDescent="0.35">
      <c r="A456" t="s">
        <v>37950</v>
      </c>
      <c r="B456" t="s">
        <v>33408</v>
      </c>
      <c r="C456" s="11" t="s">
        <v>34988</v>
      </c>
      <c r="D456" t="s">
        <v>462</v>
      </c>
      <c r="F456" t="s">
        <v>33410</v>
      </c>
      <c r="G456" t="s">
        <v>33415</v>
      </c>
      <c r="K456" t="str">
        <f t="shared" si="76"/>
        <v>LY</v>
      </c>
      <c r="L456" t="s">
        <v>31510</v>
      </c>
      <c r="M456" s="20" t="str">
        <f t="shared" si="74"/>
        <v>IHUCD163RHISLY100UG</v>
      </c>
      <c r="O456" t="s">
        <v>462</v>
      </c>
      <c r="R456" t="str">
        <f t="shared" si="75"/>
        <v/>
      </c>
      <c r="S456" t="str">
        <f t="shared" si="77"/>
        <v/>
      </c>
      <c r="U456" t="str">
        <f t="shared" si="71"/>
        <v/>
      </c>
      <c r="V456" t="str">
        <f t="shared" si="72"/>
        <v>HIS</v>
      </c>
      <c r="W456" t="str">
        <f t="shared" si="73"/>
        <v/>
      </c>
      <c r="AB456" s="11" t="s">
        <v>34988</v>
      </c>
      <c r="AC456" s="11" t="s">
        <v>3</v>
      </c>
      <c r="AD456" t="str">
        <f t="shared" si="78"/>
        <v>Human Human CD163 Recombinant Protein His Tag Lyophilized 100UG</v>
      </c>
      <c r="AE456" t="str">
        <f t="shared" si="79"/>
        <v>Human Human CD163 Recombinant Protein His Tag Lyophilized 100UG</v>
      </c>
      <c r="AF456" s="10" t="s">
        <v>29724</v>
      </c>
      <c r="AG456" t="str">
        <f t="shared" si="80"/>
        <v>Human CD163 Recombinant Protein His Tag Lyophilized</v>
      </c>
    </row>
    <row r="457" spans="1:33" x14ac:dyDescent="0.35">
      <c r="A457" t="s">
        <v>37951</v>
      </c>
      <c r="B457" t="s">
        <v>33408</v>
      </c>
      <c r="C457" s="11" t="s">
        <v>34988</v>
      </c>
      <c r="D457" t="s">
        <v>17228</v>
      </c>
      <c r="F457" t="s">
        <v>33410</v>
      </c>
      <c r="G457" t="s">
        <v>33416</v>
      </c>
      <c r="K457" t="str">
        <f t="shared" si="76"/>
        <v>LY</v>
      </c>
      <c r="L457" t="s">
        <v>31510</v>
      </c>
      <c r="M457" s="20" t="str">
        <f t="shared" si="74"/>
        <v>IHUCD28HRFCLY100UG</v>
      </c>
      <c r="O457" t="s">
        <v>17228</v>
      </c>
      <c r="R457" t="str">
        <f t="shared" si="75"/>
        <v/>
      </c>
      <c r="S457" t="str">
        <f t="shared" si="77"/>
        <v/>
      </c>
      <c r="U457" t="str">
        <f t="shared" si="71"/>
        <v>FC</v>
      </c>
      <c r="V457" t="str">
        <f t="shared" si="72"/>
        <v/>
      </c>
      <c r="W457" t="str">
        <f t="shared" si="73"/>
        <v/>
      </c>
      <c r="AB457" s="11" t="s">
        <v>34988</v>
      </c>
      <c r="AC457" s="11" t="s">
        <v>3</v>
      </c>
      <c r="AD457" t="str">
        <f t="shared" si="78"/>
        <v>Human Human CD28H Recombinant Protein Fc Tag Lyophilized 100UG</v>
      </c>
      <c r="AE457" t="str">
        <f t="shared" si="79"/>
        <v>Human Human CD28H Recombinant Protein Fc Tag Lyophilized 100UG</v>
      </c>
      <c r="AF457" s="10" t="s">
        <v>29725</v>
      </c>
      <c r="AG457" t="str">
        <f t="shared" si="80"/>
        <v>Human CD28H Recombinant Protein Fc Tag Lyophilized</v>
      </c>
    </row>
    <row r="458" spans="1:33" x14ac:dyDescent="0.35">
      <c r="A458" t="s">
        <v>37952</v>
      </c>
      <c r="B458" t="s">
        <v>33408</v>
      </c>
      <c r="C458" s="11" t="s">
        <v>34988</v>
      </c>
      <c r="D458" t="s">
        <v>569</v>
      </c>
      <c r="F458" t="s">
        <v>33410</v>
      </c>
      <c r="G458" t="s">
        <v>33415</v>
      </c>
      <c r="K458" t="str">
        <f t="shared" si="76"/>
        <v>LY</v>
      </c>
      <c r="L458" t="s">
        <v>31510</v>
      </c>
      <c r="M458" s="20" t="str">
        <f t="shared" si="74"/>
        <v>IHUCD40LGRHISLY100UG</v>
      </c>
      <c r="O458" t="s">
        <v>569</v>
      </c>
      <c r="R458" t="str">
        <f t="shared" si="75"/>
        <v/>
      </c>
      <c r="S458" t="str">
        <f t="shared" si="77"/>
        <v/>
      </c>
      <c r="U458" t="str">
        <f t="shared" si="71"/>
        <v/>
      </c>
      <c r="V458" t="str">
        <f t="shared" si="72"/>
        <v>HIS</v>
      </c>
      <c r="W458" t="str">
        <f t="shared" si="73"/>
        <v/>
      </c>
      <c r="AB458" s="11" t="s">
        <v>34988</v>
      </c>
      <c r="AC458" s="11" t="s">
        <v>3</v>
      </c>
      <c r="AD458" t="str">
        <f t="shared" si="78"/>
        <v>Human Human CD40 Ligand Recombinant Protein His Tag Lyophilized 100UG</v>
      </c>
      <c r="AE458" t="str">
        <f t="shared" si="79"/>
        <v>Human Human CD40 Ligand Recombinant Protein His Tag Lyophilized 100UG</v>
      </c>
      <c r="AF458" s="10" t="s">
        <v>29726</v>
      </c>
      <c r="AG458" t="str">
        <f t="shared" si="80"/>
        <v>Human CD40 Ligand Recombinant Protein His Tag Lyophilized</v>
      </c>
    </row>
    <row r="459" spans="1:33" x14ac:dyDescent="0.35">
      <c r="A459" t="s">
        <v>37953</v>
      </c>
      <c r="B459" t="s">
        <v>33408</v>
      </c>
      <c r="C459" s="11" t="s">
        <v>34988</v>
      </c>
      <c r="D459" t="s">
        <v>569</v>
      </c>
      <c r="F459" t="s">
        <v>33410</v>
      </c>
      <c r="G459" t="s">
        <v>33416</v>
      </c>
      <c r="K459" t="str">
        <f t="shared" si="76"/>
        <v>LY</v>
      </c>
      <c r="L459" t="s">
        <v>31510</v>
      </c>
      <c r="M459" s="20" t="str">
        <f t="shared" si="74"/>
        <v>IHUCD40LGRFCLY100UG</v>
      </c>
      <c r="O459" t="s">
        <v>569</v>
      </c>
      <c r="R459" t="str">
        <f t="shared" si="75"/>
        <v/>
      </c>
      <c r="S459" t="str">
        <f t="shared" si="77"/>
        <v/>
      </c>
      <c r="U459" t="str">
        <f t="shared" si="71"/>
        <v>FC</v>
      </c>
      <c r="V459" t="str">
        <f t="shared" si="72"/>
        <v/>
      </c>
      <c r="W459" t="str">
        <f t="shared" si="73"/>
        <v/>
      </c>
      <c r="AB459" s="11" t="s">
        <v>34988</v>
      </c>
      <c r="AC459" s="11" t="s">
        <v>3</v>
      </c>
      <c r="AD459" t="str">
        <f t="shared" si="78"/>
        <v>Human Human CD40 Ligand Recombinant Protein Fc Tag Lyophilized 100UG</v>
      </c>
      <c r="AE459" t="str">
        <f t="shared" si="79"/>
        <v>Human Human CD40 Ligand Recombinant Protein Fc Tag Lyophilized 100UG</v>
      </c>
      <c r="AF459" s="10" t="s">
        <v>29727</v>
      </c>
      <c r="AG459" t="str">
        <f t="shared" si="80"/>
        <v>Human CD40 Ligand Recombinant Protein Fc Tag Lyophilized</v>
      </c>
    </row>
    <row r="460" spans="1:33" x14ac:dyDescent="0.35">
      <c r="A460" t="s">
        <v>37954</v>
      </c>
      <c r="B460" t="s">
        <v>33408</v>
      </c>
      <c r="C460" s="11" t="s">
        <v>34988</v>
      </c>
      <c r="D460" t="s">
        <v>261</v>
      </c>
      <c r="F460" t="s">
        <v>33410</v>
      </c>
      <c r="G460" t="s">
        <v>37487</v>
      </c>
      <c r="K460" t="str">
        <f t="shared" si="76"/>
        <v>LY</v>
      </c>
      <c r="L460" t="s">
        <v>31510</v>
      </c>
      <c r="M460" s="20" t="str">
        <f t="shared" si="74"/>
        <v>IHUCD47RMSIGG2AFCLY100UG</v>
      </c>
      <c r="O460" t="s">
        <v>261</v>
      </c>
      <c r="R460" t="str">
        <f t="shared" si="75"/>
        <v/>
      </c>
      <c r="S460" t="str">
        <f t="shared" si="77"/>
        <v/>
      </c>
      <c r="U460" t="str">
        <f t="shared" si="71"/>
        <v>FC</v>
      </c>
      <c r="V460" t="str">
        <f t="shared" si="72"/>
        <v/>
      </c>
      <c r="W460" t="str">
        <f t="shared" si="73"/>
        <v/>
      </c>
      <c r="AB460" s="11" t="s">
        <v>34988</v>
      </c>
      <c r="AC460" s="11" t="s">
        <v>3</v>
      </c>
      <c r="AD460" t="str">
        <f t="shared" si="78"/>
        <v>Human Human CD47 Recombinant Protein Mouse IgG2a Fc Tag Lyophilized 100UG</v>
      </c>
      <c r="AE460" t="str">
        <f t="shared" si="79"/>
        <v>Human Human CD47 Recombinant Protein Mouse IgG2a Fc Tag Lyophilized 100UG</v>
      </c>
      <c r="AF460" s="10" t="s">
        <v>29728</v>
      </c>
      <c r="AG460" t="str">
        <f t="shared" si="80"/>
        <v>Human CD47 Recombinant Protein Mouse IgG2a Fc Tag Lyophilized</v>
      </c>
    </row>
    <row r="461" spans="1:33" x14ac:dyDescent="0.35">
      <c r="A461" t="s">
        <v>37955</v>
      </c>
      <c r="B461" t="s">
        <v>33408</v>
      </c>
      <c r="C461" s="11" t="s">
        <v>34988</v>
      </c>
      <c r="D461" t="s">
        <v>17136</v>
      </c>
      <c r="F461" t="s">
        <v>33410</v>
      </c>
      <c r="G461" t="s">
        <v>33416</v>
      </c>
      <c r="K461" t="str">
        <f t="shared" si="76"/>
        <v>LY</v>
      </c>
      <c r="L461" t="s">
        <v>31510</v>
      </c>
      <c r="M461" s="20" t="str">
        <f t="shared" si="74"/>
        <v>IHUCD58RFCLY100UG</v>
      </c>
      <c r="O461" t="s">
        <v>17136</v>
      </c>
      <c r="R461" t="str">
        <f t="shared" si="75"/>
        <v/>
      </c>
      <c r="S461" t="str">
        <f t="shared" si="77"/>
        <v/>
      </c>
      <c r="U461" t="str">
        <f t="shared" si="71"/>
        <v>FC</v>
      </c>
      <c r="V461" t="str">
        <f t="shared" si="72"/>
        <v/>
      </c>
      <c r="W461" t="str">
        <f t="shared" si="73"/>
        <v/>
      </c>
      <c r="AB461" s="11" t="s">
        <v>34988</v>
      </c>
      <c r="AC461" s="11" t="s">
        <v>3</v>
      </c>
      <c r="AD461" t="str">
        <f t="shared" si="78"/>
        <v>Human Human CD58 Recombinant Protein Fc Tag Lyophilized 100UG</v>
      </c>
      <c r="AE461" t="str">
        <f t="shared" si="79"/>
        <v>Human Human CD58 Recombinant Protein Fc Tag Lyophilized 100UG</v>
      </c>
      <c r="AF461" s="10" t="s">
        <v>29729</v>
      </c>
      <c r="AG461" t="str">
        <f t="shared" si="80"/>
        <v>Human CD58 Recombinant Protein Fc Tag Lyophilized</v>
      </c>
    </row>
    <row r="462" spans="1:33" x14ac:dyDescent="0.35">
      <c r="A462" t="s">
        <v>37956</v>
      </c>
      <c r="B462" t="s">
        <v>33408</v>
      </c>
      <c r="C462" s="11" t="s">
        <v>34988</v>
      </c>
      <c r="D462" t="s">
        <v>772</v>
      </c>
      <c r="F462" t="s">
        <v>33410</v>
      </c>
      <c r="G462" t="s">
        <v>33415</v>
      </c>
      <c r="K462" t="str">
        <f t="shared" si="76"/>
        <v>LY</v>
      </c>
      <c r="L462" t="s">
        <v>31510</v>
      </c>
      <c r="M462" s="20" t="str">
        <f t="shared" si="74"/>
        <v>IHUCD99RHISLY100UG</v>
      </c>
      <c r="O462" t="s">
        <v>772</v>
      </c>
      <c r="R462" t="str">
        <f t="shared" si="75"/>
        <v/>
      </c>
      <c r="S462" t="str">
        <f t="shared" si="77"/>
        <v/>
      </c>
      <c r="U462" t="str">
        <f t="shared" si="71"/>
        <v/>
      </c>
      <c r="V462" t="str">
        <f t="shared" si="72"/>
        <v>HIS</v>
      </c>
      <c r="W462" t="str">
        <f t="shared" si="73"/>
        <v/>
      </c>
      <c r="AB462" s="11" t="s">
        <v>34988</v>
      </c>
      <c r="AC462" s="11" t="s">
        <v>3</v>
      </c>
      <c r="AD462" t="str">
        <f t="shared" si="78"/>
        <v>Human Human CD99 Recombinant Protein His Tag Lyophilized 100UG</v>
      </c>
      <c r="AE462" t="str">
        <f t="shared" si="79"/>
        <v>Human Human CD99 Recombinant Protein His Tag Lyophilized 100UG</v>
      </c>
      <c r="AF462" s="10" t="s">
        <v>29730</v>
      </c>
      <c r="AG462" t="str">
        <f t="shared" si="80"/>
        <v>Human CD99 Recombinant Protein His Tag Lyophilized</v>
      </c>
    </row>
    <row r="463" spans="1:33" x14ac:dyDescent="0.35">
      <c r="A463" t="s">
        <v>37957</v>
      </c>
      <c r="B463" t="s">
        <v>33408</v>
      </c>
      <c r="C463" s="11" t="s">
        <v>34988</v>
      </c>
      <c r="D463" t="s">
        <v>18479</v>
      </c>
      <c r="F463" t="s">
        <v>33410</v>
      </c>
      <c r="G463" t="s">
        <v>33415</v>
      </c>
      <c r="K463" t="str">
        <f t="shared" si="76"/>
        <v>LY</v>
      </c>
      <c r="L463" t="s">
        <v>31510</v>
      </c>
      <c r="M463" s="20" t="str">
        <f t="shared" si="74"/>
        <v>IHUCGARHISLY100UG</v>
      </c>
      <c r="O463" t="s">
        <v>18479</v>
      </c>
      <c r="R463" t="str">
        <f t="shared" si="75"/>
        <v/>
      </c>
      <c r="S463" t="str">
        <f t="shared" si="77"/>
        <v/>
      </c>
      <c r="U463" t="str">
        <f t="shared" si="71"/>
        <v/>
      </c>
      <c r="V463" t="str">
        <f t="shared" si="72"/>
        <v>HIS</v>
      </c>
      <c r="W463" t="str">
        <f t="shared" si="73"/>
        <v/>
      </c>
      <c r="AB463" s="11" t="s">
        <v>34988</v>
      </c>
      <c r="AC463" s="11" t="s">
        <v>3</v>
      </c>
      <c r="AD463" t="str">
        <f t="shared" si="78"/>
        <v>Human Human CG alpha Recombinant Protein His Tag Lyophilized 100UG</v>
      </c>
      <c r="AE463" t="str">
        <f t="shared" si="79"/>
        <v>Human Human CG alpha Recombinant Protein His Tag Lyophilized 100UG</v>
      </c>
      <c r="AF463" s="10" t="s">
        <v>29731</v>
      </c>
      <c r="AG463" t="str">
        <f t="shared" si="80"/>
        <v>Human CG alpha Recombinant Protein His Tag Lyophilized</v>
      </c>
    </row>
    <row r="464" spans="1:33" x14ac:dyDescent="0.35">
      <c r="A464" t="s">
        <v>37958</v>
      </c>
      <c r="B464" t="s">
        <v>33408</v>
      </c>
      <c r="C464" s="11" t="s">
        <v>34988</v>
      </c>
      <c r="D464" t="s">
        <v>37</v>
      </c>
      <c r="F464" t="s">
        <v>33410</v>
      </c>
      <c r="G464" t="s">
        <v>37487</v>
      </c>
      <c r="K464" t="str">
        <f t="shared" si="76"/>
        <v>LY</v>
      </c>
      <c r="L464" t="s">
        <v>31510</v>
      </c>
      <c r="M464" s="20" t="str">
        <f t="shared" si="74"/>
        <v>IHUCTLA4RMSIGG2AFCLY100UG</v>
      </c>
      <c r="O464" t="s">
        <v>37</v>
      </c>
      <c r="R464" t="str">
        <f t="shared" si="75"/>
        <v/>
      </c>
      <c r="S464" t="str">
        <f t="shared" si="77"/>
        <v/>
      </c>
      <c r="U464" t="str">
        <f t="shared" si="71"/>
        <v>FC</v>
      </c>
      <c r="V464" t="str">
        <f t="shared" si="72"/>
        <v/>
      </c>
      <c r="W464" t="str">
        <f t="shared" si="73"/>
        <v/>
      </c>
      <c r="AB464" s="11" t="s">
        <v>34988</v>
      </c>
      <c r="AC464" s="11" t="s">
        <v>3</v>
      </c>
      <c r="AD464" t="str">
        <f t="shared" si="78"/>
        <v>Human Human CTLA-4 Recombinant Protein Mouse IgG2a Fc Tag Lyophilized 100UG</v>
      </c>
      <c r="AE464" t="str">
        <f t="shared" si="79"/>
        <v>Human Human CTLA-4 Recombinant Protein Mouse IgG2a Fc Tag Lyophilized 100UG</v>
      </c>
      <c r="AF464" s="10" t="s">
        <v>29732</v>
      </c>
      <c r="AG464" t="str">
        <f t="shared" si="80"/>
        <v>Human CTLA-4 Recombinant Protein Mouse IgG2a Fc Tag Lyophilized</v>
      </c>
    </row>
    <row r="465" spans="1:33" x14ac:dyDescent="0.35">
      <c r="A465" t="s">
        <v>37959</v>
      </c>
      <c r="B465" t="s">
        <v>33408</v>
      </c>
      <c r="C465" s="11" t="s">
        <v>34988</v>
      </c>
      <c r="D465" t="s">
        <v>17232</v>
      </c>
      <c r="F465" t="s">
        <v>33410</v>
      </c>
      <c r="G465" t="s">
        <v>33415</v>
      </c>
      <c r="K465" t="str">
        <f t="shared" si="76"/>
        <v>LY</v>
      </c>
      <c r="L465" t="s">
        <v>31513</v>
      </c>
      <c r="M465" s="20" t="str">
        <f t="shared" si="74"/>
        <v>IHUCX3CL1RHISLY50UG</v>
      </c>
      <c r="O465" t="s">
        <v>17232</v>
      </c>
      <c r="R465" t="str">
        <f t="shared" si="75"/>
        <v/>
      </c>
      <c r="S465" t="str">
        <f t="shared" si="77"/>
        <v/>
      </c>
      <c r="U465" t="str">
        <f t="shared" si="71"/>
        <v/>
      </c>
      <c r="V465" t="str">
        <f t="shared" si="72"/>
        <v>HIS</v>
      </c>
      <c r="W465" t="str">
        <f t="shared" si="73"/>
        <v/>
      </c>
      <c r="AB465" s="11" t="s">
        <v>34988</v>
      </c>
      <c r="AC465" s="11" t="s">
        <v>3</v>
      </c>
      <c r="AD465" t="str">
        <f t="shared" si="78"/>
        <v>Human Human CX3CL1 Recombinant Protein His Tag Lyophilized 50UG</v>
      </c>
      <c r="AE465" t="str">
        <f t="shared" si="79"/>
        <v>Human Human CX3CL1 Recombinant Protein His Tag Lyophilized 50UG</v>
      </c>
      <c r="AF465" s="10" t="s">
        <v>29733</v>
      </c>
      <c r="AG465" t="str">
        <f t="shared" si="80"/>
        <v>Human CX3CL1 Recombinant Protein His Tag Lyophilized</v>
      </c>
    </row>
    <row r="466" spans="1:33" x14ac:dyDescent="0.35">
      <c r="A466" t="s">
        <v>37960</v>
      </c>
      <c r="B466" t="s">
        <v>33408</v>
      </c>
      <c r="C466" s="11" t="s">
        <v>34988</v>
      </c>
      <c r="D466" t="s">
        <v>392</v>
      </c>
      <c r="F466" t="s">
        <v>33410</v>
      </c>
      <c r="G466" t="s">
        <v>33416</v>
      </c>
      <c r="K466" t="str">
        <f t="shared" si="76"/>
        <v>LY</v>
      </c>
      <c r="L466" t="s">
        <v>31510</v>
      </c>
      <c r="M466" s="20" t="str">
        <f t="shared" si="74"/>
        <v>IHUDKK1RFCLY100UG</v>
      </c>
      <c r="O466" t="s">
        <v>34865</v>
      </c>
      <c r="R466" t="str">
        <f t="shared" si="75"/>
        <v/>
      </c>
      <c r="S466" t="str">
        <f t="shared" si="77"/>
        <v/>
      </c>
      <c r="U466" t="str">
        <f t="shared" si="71"/>
        <v>FC</v>
      </c>
      <c r="V466" t="str">
        <f t="shared" si="72"/>
        <v/>
      </c>
      <c r="W466" t="str">
        <f t="shared" si="73"/>
        <v/>
      </c>
      <c r="AB466" s="11" t="s">
        <v>34988</v>
      </c>
      <c r="AC466" s="11" t="s">
        <v>3</v>
      </c>
      <c r="AD466" t="str">
        <f t="shared" si="78"/>
        <v>Human Human Dkk-1 Recombinant Protein Fc Tag Lyophilized 100UG</v>
      </c>
      <c r="AE466" t="str">
        <f t="shared" si="79"/>
        <v>Human Human Dkk-1 Recombinant Protein Fc Tag Lyophilized 100UG</v>
      </c>
      <c r="AF466" s="10" t="s">
        <v>29734</v>
      </c>
      <c r="AG466" t="str">
        <f t="shared" si="80"/>
        <v>Human Dkk-1 Recombinant Protein Fc Tag Lyophilized</v>
      </c>
    </row>
    <row r="467" spans="1:33" x14ac:dyDescent="0.35">
      <c r="A467" t="s">
        <v>37961</v>
      </c>
      <c r="B467" t="s">
        <v>33408</v>
      </c>
      <c r="C467" s="11" t="s">
        <v>34988</v>
      </c>
      <c r="D467" t="s">
        <v>17234</v>
      </c>
      <c r="F467" t="s">
        <v>33410</v>
      </c>
      <c r="G467" t="s">
        <v>33415</v>
      </c>
      <c r="K467" t="str">
        <f t="shared" si="76"/>
        <v>LY</v>
      </c>
      <c r="L467" t="s">
        <v>31510</v>
      </c>
      <c r="M467" s="20" t="str">
        <f t="shared" si="74"/>
        <v>IHUDLL1RHISLY100UG</v>
      </c>
      <c r="O467" t="s">
        <v>17234</v>
      </c>
      <c r="R467" t="str">
        <f t="shared" si="75"/>
        <v/>
      </c>
      <c r="S467" t="str">
        <f t="shared" si="77"/>
        <v/>
      </c>
      <c r="U467" t="str">
        <f t="shared" si="71"/>
        <v/>
      </c>
      <c r="V467" t="str">
        <f t="shared" si="72"/>
        <v>HIS</v>
      </c>
      <c r="W467" t="str">
        <f t="shared" si="73"/>
        <v/>
      </c>
      <c r="AB467" s="11" t="s">
        <v>34988</v>
      </c>
      <c r="AC467" s="11" t="s">
        <v>3</v>
      </c>
      <c r="AD467" t="str">
        <f t="shared" si="78"/>
        <v>Human Human DLL1 Recombinant Protein His Tag Lyophilized 100UG</v>
      </c>
      <c r="AE467" t="str">
        <f t="shared" si="79"/>
        <v>Human Human DLL1 Recombinant Protein His Tag Lyophilized 100UG</v>
      </c>
      <c r="AF467" s="10" t="s">
        <v>29735</v>
      </c>
      <c r="AG467" t="str">
        <f t="shared" si="80"/>
        <v>Human DLL1 Recombinant Protein His Tag Lyophilized</v>
      </c>
    </row>
    <row r="468" spans="1:33" x14ac:dyDescent="0.35">
      <c r="A468" t="s">
        <v>37962</v>
      </c>
      <c r="B468" t="s">
        <v>33408</v>
      </c>
      <c r="C468" s="11" t="s">
        <v>34988</v>
      </c>
      <c r="D468" t="s">
        <v>34853</v>
      </c>
      <c r="F468" t="s">
        <v>33410</v>
      </c>
      <c r="G468" t="s">
        <v>33415</v>
      </c>
      <c r="K468" t="str">
        <f t="shared" si="76"/>
        <v>LY</v>
      </c>
      <c r="L468" t="s">
        <v>31510</v>
      </c>
      <c r="M468" s="20" t="str">
        <f t="shared" si="74"/>
        <v>IHUDNAM1RHISLY100UG</v>
      </c>
      <c r="O468" t="s">
        <v>34853</v>
      </c>
      <c r="R468" t="str">
        <f t="shared" si="75"/>
        <v/>
      </c>
      <c r="S468" t="str">
        <f t="shared" si="77"/>
        <v/>
      </c>
      <c r="U468" t="str">
        <f t="shared" si="71"/>
        <v/>
      </c>
      <c r="V468" t="str">
        <f t="shared" si="72"/>
        <v>HIS</v>
      </c>
      <c r="W468" t="str">
        <f t="shared" si="73"/>
        <v/>
      </c>
      <c r="AB468" s="11" t="s">
        <v>34988</v>
      </c>
      <c r="AC468" s="11" t="s">
        <v>3</v>
      </c>
      <c r="AD468" t="str">
        <f t="shared" si="78"/>
        <v>Human Human DNAM-1 Recombinant Protein His Tag Lyophilized 100UG</v>
      </c>
      <c r="AE468" t="str">
        <f t="shared" si="79"/>
        <v>Human Human DNAM-1 Recombinant Protein His Tag Lyophilized 100UG</v>
      </c>
      <c r="AF468" s="10" t="s">
        <v>29736</v>
      </c>
      <c r="AG468" t="str">
        <f t="shared" si="80"/>
        <v>Human DNAM-1 Recombinant Protein His Tag Lyophilized</v>
      </c>
    </row>
    <row r="469" spans="1:33" x14ac:dyDescent="0.35">
      <c r="A469" t="s">
        <v>37963</v>
      </c>
      <c r="B469" t="s">
        <v>33408</v>
      </c>
      <c r="C469" s="11" t="s">
        <v>34988</v>
      </c>
      <c r="D469" t="s">
        <v>34853</v>
      </c>
      <c r="F469" t="s">
        <v>33410</v>
      </c>
      <c r="G469" t="s">
        <v>33416</v>
      </c>
      <c r="K469" t="str">
        <f t="shared" si="76"/>
        <v>LY</v>
      </c>
      <c r="L469" t="s">
        <v>31510</v>
      </c>
      <c r="M469" s="20" t="str">
        <f t="shared" si="74"/>
        <v>IHUDNAM1RFCLY100UG</v>
      </c>
      <c r="O469" t="s">
        <v>34853</v>
      </c>
      <c r="R469" t="str">
        <f t="shared" si="75"/>
        <v/>
      </c>
      <c r="S469" t="str">
        <f t="shared" si="77"/>
        <v/>
      </c>
      <c r="U469" t="str">
        <f t="shared" si="71"/>
        <v>FC</v>
      </c>
      <c r="V469" t="str">
        <f t="shared" si="72"/>
        <v/>
      </c>
      <c r="W469" t="str">
        <f t="shared" si="73"/>
        <v/>
      </c>
      <c r="AB469" s="11" t="s">
        <v>34988</v>
      </c>
      <c r="AC469" s="11" t="s">
        <v>3</v>
      </c>
      <c r="AD469" t="str">
        <f t="shared" si="78"/>
        <v>Human Human DNAM-1 Recombinant Protein Fc Tag Lyophilized 100UG</v>
      </c>
      <c r="AE469" t="str">
        <f t="shared" si="79"/>
        <v>Human Human DNAM-1 Recombinant Protein Fc Tag Lyophilized 100UG</v>
      </c>
      <c r="AF469" s="10" t="s">
        <v>29737</v>
      </c>
      <c r="AG469" t="str">
        <f t="shared" si="80"/>
        <v>Human DNAM-1 Recombinant Protein Fc Tag Lyophilized</v>
      </c>
    </row>
    <row r="470" spans="1:33" x14ac:dyDescent="0.35">
      <c r="A470" t="s">
        <v>37964</v>
      </c>
      <c r="B470" t="s">
        <v>33408</v>
      </c>
      <c r="C470" s="11" t="s">
        <v>34988</v>
      </c>
      <c r="D470" t="s">
        <v>34854</v>
      </c>
      <c r="F470" t="s">
        <v>33410</v>
      </c>
      <c r="G470" t="s">
        <v>33416</v>
      </c>
      <c r="K470" t="str">
        <f t="shared" si="76"/>
        <v>LY</v>
      </c>
      <c r="L470" t="s">
        <v>31510</v>
      </c>
      <c r="M470" s="20" t="str">
        <f t="shared" si="74"/>
        <v>IHUDR3TNFRSF25RFCLY100UG</v>
      </c>
      <c r="O470" t="s">
        <v>34854</v>
      </c>
      <c r="R470" t="str">
        <f t="shared" si="75"/>
        <v/>
      </c>
      <c r="S470" t="str">
        <f t="shared" si="77"/>
        <v/>
      </c>
      <c r="U470" t="str">
        <f t="shared" si="71"/>
        <v>FC</v>
      </c>
      <c r="V470" t="str">
        <f t="shared" si="72"/>
        <v/>
      </c>
      <c r="W470" t="str">
        <f t="shared" si="73"/>
        <v/>
      </c>
      <c r="AB470" s="11" t="s">
        <v>34988</v>
      </c>
      <c r="AC470" s="11" t="s">
        <v>3</v>
      </c>
      <c r="AD470" t="str">
        <f t="shared" si="78"/>
        <v>Human Human DR3 / TNFRSF25 Recombinant Protein Fc Tag Lyophilized 100UG</v>
      </c>
      <c r="AE470" t="str">
        <f t="shared" si="79"/>
        <v>Human Human DR3 / TNFRSF25 Recombinant Protein Fc Tag Lyophilized 100UG</v>
      </c>
      <c r="AF470" s="10" t="s">
        <v>29687</v>
      </c>
      <c r="AG470" t="str">
        <f t="shared" si="80"/>
        <v>Human DR3 / TNFRSF25 Recombinant Protein Fc Tag Lyophilized</v>
      </c>
    </row>
    <row r="471" spans="1:33" x14ac:dyDescent="0.35">
      <c r="A471" t="s">
        <v>37965</v>
      </c>
      <c r="B471" t="s">
        <v>33408</v>
      </c>
      <c r="C471" s="11" t="s">
        <v>34988</v>
      </c>
      <c r="D471" t="s">
        <v>17343</v>
      </c>
      <c r="F471" t="s">
        <v>33410</v>
      </c>
      <c r="G471" t="s">
        <v>33415</v>
      </c>
      <c r="K471" t="str">
        <f t="shared" si="76"/>
        <v>LY</v>
      </c>
      <c r="L471" t="s">
        <v>31510</v>
      </c>
      <c r="M471" s="20" t="str">
        <f t="shared" si="74"/>
        <v>IHUEPHA4RHISLY100UG</v>
      </c>
      <c r="O471" t="s">
        <v>17343</v>
      </c>
      <c r="R471" t="str">
        <f t="shared" si="75"/>
        <v/>
      </c>
      <c r="S471" t="str">
        <f t="shared" si="77"/>
        <v/>
      </c>
      <c r="U471" t="str">
        <f t="shared" si="71"/>
        <v/>
      </c>
      <c r="V471" t="str">
        <f t="shared" si="72"/>
        <v>HIS</v>
      </c>
      <c r="W471" t="str">
        <f t="shared" si="73"/>
        <v/>
      </c>
      <c r="AB471" s="11" t="s">
        <v>34988</v>
      </c>
      <c r="AC471" s="11" t="s">
        <v>3</v>
      </c>
      <c r="AD471" t="str">
        <f t="shared" si="78"/>
        <v>Human Human Ephrin-A4 Recombinant Protein His Tag Lyophilized 100UG</v>
      </c>
      <c r="AE471" t="str">
        <f t="shared" si="79"/>
        <v>Human Human Ephrin-A4 Recombinant Protein His Tag Lyophilized 100UG</v>
      </c>
      <c r="AF471" s="10" t="s">
        <v>29738</v>
      </c>
      <c r="AG471" t="str">
        <f t="shared" si="80"/>
        <v>Human Ephrin-A4 Recombinant Protein His Tag Lyophilized</v>
      </c>
    </row>
    <row r="472" spans="1:33" x14ac:dyDescent="0.35">
      <c r="A472" t="s">
        <v>37966</v>
      </c>
      <c r="B472" t="s">
        <v>33408</v>
      </c>
      <c r="C472" s="11" t="s">
        <v>34988</v>
      </c>
      <c r="D472" t="s">
        <v>17049</v>
      </c>
      <c r="F472" t="s">
        <v>33410</v>
      </c>
      <c r="G472" t="s">
        <v>33416</v>
      </c>
      <c r="K472" t="str">
        <f t="shared" si="76"/>
        <v>LY</v>
      </c>
      <c r="L472" t="s">
        <v>31510</v>
      </c>
      <c r="M472" s="20" t="str">
        <f t="shared" si="74"/>
        <v>IHUSELERFCLY100UG</v>
      </c>
      <c r="O472" t="s">
        <v>34623</v>
      </c>
      <c r="R472" t="str">
        <f t="shared" si="75"/>
        <v/>
      </c>
      <c r="S472" t="str">
        <f t="shared" si="77"/>
        <v/>
      </c>
      <c r="U472" t="str">
        <f t="shared" si="71"/>
        <v>FC</v>
      </c>
      <c r="V472" t="str">
        <f t="shared" si="72"/>
        <v/>
      </c>
      <c r="W472" t="str">
        <f t="shared" si="73"/>
        <v/>
      </c>
      <c r="AB472" s="11" t="s">
        <v>34988</v>
      </c>
      <c r="AC472" s="11" t="s">
        <v>3</v>
      </c>
      <c r="AD472" t="str">
        <f t="shared" si="78"/>
        <v>Human Human E-Selectin Recombinant Protein Fc Tag Lyophilized 100UG</v>
      </c>
      <c r="AE472" t="str">
        <f t="shared" si="79"/>
        <v>Human Human E-Selectin Recombinant Protein Fc Tag Lyophilized 100UG</v>
      </c>
      <c r="AF472" s="10" t="s">
        <v>29739</v>
      </c>
      <c r="AG472" t="str">
        <f t="shared" si="80"/>
        <v>Human E-Selectin Recombinant Protein Fc Tag Lyophilized</v>
      </c>
    </row>
    <row r="473" spans="1:33" x14ac:dyDescent="0.35">
      <c r="A473" t="s">
        <v>37967</v>
      </c>
      <c r="B473" t="s">
        <v>33408</v>
      </c>
      <c r="C473" s="11" t="s">
        <v>37508</v>
      </c>
      <c r="D473" t="s">
        <v>17238</v>
      </c>
      <c r="F473" t="s">
        <v>33410</v>
      </c>
      <c r="G473" t="s">
        <v>33415</v>
      </c>
      <c r="K473" t="str">
        <f t="shared" si="76"/>
        <v>LY</v>
      </c>
      <c r="L473" t="s">
        <v>31510</v>
      </c>
      <c r="M473" s="20" t="str">
        <f t="shared" si="74"/>
        <v>IBCTFABP8RHISLY100UG</v>
      </c>
      <c r="O473" t="s">
        <v>17238</v>
      </c>
      <c r="R473" t="str">
        <f t="shared" si="75"/>
        <v/>
      </c>
      <c r="S473" t="str">
        <f t="shared" si="77"/>
        <v/>
      </c>
      <c r="U473" t="str">
        <f t="shared" si="71"/>
        <v/>
      </c>
      <c r="V473" t="str">
        <f t="shared" si="72"/>
        <v>HIS</v>
      </c>
      <c r="W473" t="str">
        <f t="shared" si="73"/>
        <v/>
      </c>
      <c r="AB473" s="11" t="s">
        <v>37508</v>
      </c>
      <c r="AC473" s="11" t="s">
        <v>37196</v>
      </c>
      <c r="AD473" t="str">
        <f t="shared" si="78"/>
        <v>Bacteria-Derived Bacteria-Derived FABP8 Recombinant Protein His Tag Lyophilized 100UG</v>
      </c>
      <c r="AE473" t="str">
        <f t="shared" si="79"/>
        <v>Bacteria-Derived Bacteria-Derived FABP8 Recombinant Protein His Tag Lyophilized 100UG</v>
      </c>
      <c r="AF473" s="10" t="s">
        <v>29740</v>
      </c>
      <c r="AG473" t="str">
        <f t="shared" si="80"/>
        <v>Bacteria-Derived FABP8 Recombinant Protein His Tag Lyophilized</v>
      </c>
    </row>
    <row r="474" spans="1:33" x14ac:dyDescent="0.35">
      <c r="A474" t="s">
        <v>37968</v>
      </c>
      <c r="B474" t="s">
        <v>33408</v>
      </c>
      <c r="C474" s="11" t="s">
        <v>37508</v>
      </c>
      <c r="D474" t="s">
        <v>12292</v>
      </c>
      <c r="F474" t="s">
        <v>33410</v>
      </c>
      <c r="G474" t="s">
        <v>33415</v>
      </c>
      <c r="K474" t="str">
        <f t="shared" si="76"/>
        <v>LY</v>
      </c>
      <c r="L474" t="s">
        <v>31510</v>
      </c>
      <c r="M474" s="20" t="str">
        <f t="shared" si="74"/>
        <v>IBCTFKBP12RHISLY100UG</v>
      </c>
      <c r="O474" t="s">
        <v>12292</v>
      </c>
      <c r="R474" t="str">
        <f t="shared" si="75"/>
        <v/>
      </c>
      <c r="S474" t="str">
        <f t="shared" si="77"/>
        <v/>
      </c>
      <c r="U474" t="str">
        <f t="shared" si="71"/>
        <v/>
      </c>
      <c r="V474" t="str">
        <f t="shared" si="72"/>
        <v>HIS</v>
      </c>
      <c r="W474" t="str">
        <f t="shared" si="73"/>
        <v/>
      </c>
      <c r="AB474" s="11" t="s">
        <v>37508</v>
      </c>
      <c r="AC474" s="11" t="s">
        <v>37196</v>
      </c>
      <c r="AD474" t="str">
        <f t="shared" si="78"/>
        <v>Bacteria-Derived Bacteria-Derived FKBP12 Recombinant Protein His Tag Lyophilized 100UG</v>
      </c>
      <c r="AE474" t="str">
        <f t="shared" si="79"/>
        <v>Bacteria-Derived Bacteria-Derived FKBP12 Recombinant Protein His Tag Lyophilized 100UG</v>
      </c>
      <c r="AF474" s="10" t="s">
        <v>29741</v>
      </c>
      <c r="AG474" t="str">
        <f t="shared" si="80"/>
        <v>Bacteria-Derived FKBP12 Recombinant Protein His Tag Lyophilized</v>
      </c>
    </row>
    <row r="475" spans="1:33" x14ac:dyDescent="0.35">
      <c r="A475" t="s">
        <v>37969</v>
      </c>
      <c r="B475" t="s">
        <v>33408</v>
      </c>
      <c r="C475" s="11" t="s">
        <v>34988</v>
      </c>
      <c r="D475" t="s">
        <v>17239</v>
      </c>
      <c r="F475" t="s">
        <v>33410</v>
      </c>
      <c r="G475" t="s">
        <v>37488</v>
      </c>
      <c r="K475" t="str">
        <f t="shared" si="76"/>
        <v>LY</v>
      </c>
      <c r="L475" t="s">
        <v>31513</v>
      </c>
      <c r="M475" s="20" t="str">
        <f t="shared" si="74"/>
        <v>IHUFKBP4RHISPALY50UG</v>
      </c>
      <c r="O475" t="s">
        <v>17239</v>
      </c>
      <c r="R475" t="str">
        <f t="shared" si="75"/>
        <v/>
      </c>
      <c r="S475" t="str">
        <f t="shared" si="77"/>
        <v/>
      </c>
      <c r="U475" t="str">
        <f t="shared" si="71"/>
        <v/>
      </c>
      <c r="V475" t="str">
        <f t="shared" si="72"/>
        <v>HIS</v>
      </c>
      <c r="W475" t="str">
        <f t="shared" si="73"/>
        <v/>
      </c>
      <c r="AB475" s="11" t="s">
        <v>34988</v>
      </c>
      <c r="AC475" s="11" t="s">
        <v>3</v>
      </c>
      <c r="AD475" t="str">
        <f t="shared" si="78"/>
        <v>Human Human FKBP4 Recombinant Protein His Tag and PA Tag Lyophilized 50UG</v>
      </c>
      <c r="AE475" t="str">
        <f t="shared" si="79"/>
        <v>Human Human FKBP4 Recombinant Protein His Tag and PA Tag Lyophilized 50UG</v>
      </c>
      <c r="AF475" s="10" t="s">
        <v>29742</v>
      </c>
      <c r="AG475" t="str">
        <f t="shared" si="80"/>
        <v>Human FKBP4 Recombinant Protein His Tag and PA Tag Lyophilized</v>
      </c>
    </row>
    <row r="476" spans="1:33" x14ac:dyDescent="0.35">
      <c r="A476" t="s">
        <v>37970</v>
      </c>
      <c r="B476" t="s">
        <v>33408</v>
      </c>
      <c r="C476" s="11" t="s">
        <v>34988</v>
      </c>
      <c r="D476" t="s">
        <v>34592</v>
      </c>
      <c r="F476" t="s">
        <v>33410</v>
      </c>
      <c r="G476" t="s">
        <v>33415</v>
      </c>
      <c r="K476" t="str">
        <f t="shared" si="76"/>
        <v>LY</v>
      </c>
      <c r="L476" t="s">
        <v>31510</v>
      </c>
      <c r="M476" s="20" t="str">
        <f t="shared" si="74"/>
        <v>IHUGALS3RHISLY100UG</v>
      </c>
      <c r="O476" t="s">
        <v>35596</v>
      </c>
      <c r="R476" t="str">
        <f t="shared" si="75"/>
        <v/>
      </c>
      <c r="S476" t="str">
        <f t="shared" si="77"/>
        <v/>
      </c>
      <c r="U476" t="str">
        <f t="shared" si="71"/>
        <v/>
      </c>
      <c r="V476" t="str">
        <f t="shared" si="72"/>
        <v>HIS</v>
      </c>
      <c r="W476" t="str">
        <f t="shared" si="73"/>
        <v/>
      </c>
      <c r="AB476" s="11" t="s">
        <v>34988</v>
      </c>
      <c r="AC476" s="11" t="s">
        <v>3</v>
      </c>
      <c r="AD476" t="str">
        <f t="shared" si="78"/>
        <v>Human Human Galectin-3 Recombinant Protein His Tag Lyophilized 100UG</v>
      </c>
      <c r="AE476" t="str">
        <f t="shared" si="79"/>
        <v>Human Human Galectin-3 Recombinant Protein His Tag Lyophilized 100UG</v>
      </c>
      <c r="AF476" s="10" t="s">
        <v>29743</v>
      </c>
      <c r="AG476" t="str">
        <f t="shared" si="80"/>
        <v>Human Galectin-3 Recombinant Protein His Tag Lyophilized</v>
      </c>
    </row>
    <row r="477" spans="1:33" x14ac:dyDescent="0.35">
      <c r="A477" t="s">
        <v>37971</v>
      </c>
      <c r="B477" t="s">
        <v>33408</v>
      </c>
      <c r="C477" s="11" t="s">
        <v>34988</v>
      </c>
      <c r="D477" t="s">
        <v>34855</v>
      </c>
      <c r="F477" t="s">
        <v>33410</v>
      </c>
      <c r="G477" t="s">
        <v>33415</v>
      </c>
      <c r="K477" t="str">
        <f t="shared" si="76"/>
        <v>LY</v>
      </c>
      <c r="L477" t="s">
        <v>31510</v>
      </c>
      <c r="M477" s="20" t="str">
        <f t="shared" si="74"/>
        <v>IHUGALS4RHISLY100UG</v>
      </c>
      <c r="O477" t="s">
        <v>12398</v>
      </c>
      <c r="R477" t="str">
        <f t="shared" si="75"/>
        <v/>
      </c>
      <c r="S477" t="str">
        <f t="shared" si="77"/>
        <v/>
      </c>
      <c r="U477" t="str">
        <f t="shared" si="71"/>
        <v/>
      </c>
      <c r="V477" t="str">
        <f t="shared" si="72"/>
        <v>HIS</v>
      </c>
      <c r="W477" t="str">
        <f t="shared" si="73"/>
        <v/>
      </c>
      <c r="AB477" s="11" t="s">
        <v>34988</v>
      </c>
      <c r="AC477" s="11" t="s">
        <v>3</v>
      </c>
      <c r="AD477" t="str">
        <f t="shared" si="78"/>
        <v>Human Human Galectin-4 Recombinant Protein His Tag Lyophilized 100UG</v>
      </c>
      <c r="AE477" t="str">
        <f t="shared" si="79"/>
        <v>Human Human Galectin-4 Recombinant Protein His Tag Lyophilized 100UG</v>
      </c>
      <c r="AF477" s="10" t="s">
        <v>29744</v>
      </c>
      <c r="AG477" t="str">
        <f t="shared" si="80"/>
        <v>Human Galectin-4 Recombinant Protein His Tag Lyophilized</v>
      </c>
    </row>
    <row r="478" spans="1:33" x14ac:dyDescent="0.35">
      <c r="A478" t="s">
        <v>37972</v>
      </c>
      <c r="B478" t="s">
        <v>33408</v>
      </c>
      <c r="C478" s="11" t="s">
        <v>34988</v>
      </c>
      <c r="D478" t="s">
        <v>34856</v>
      </c>
      <c r="F478" t="s">
        <v>33410</v>
      </c>
      <c r="G478" t="s">
        <v>33415</v>
      </c>
      <c r="K478" t="str">
        <f t="shared" si="76"/>
        <v>LY</v>
      </c>
      <c r="L478" t="s">
        <v>31513</v>
      </c>
      <c r="M478" s="20" t="str">
        <f t="shared" si="74"/>
        <v>IHUGALS9RHISLY50UG</v>
      </c>
      <c r="O478" t="s">
        <v>35598</v>
      </c>
      <c r="R478" t="str">
        <f t="shared" si="75"/>
        <v/>
      </c>
      <c r="S478" t="str">
        <f t="shared" si="77"/>
        <v/>
      </c>
      <c r="U478" t="str">
        <f t="shared" si="71"/>
        <v/>
      </c>
      <c r="V478" t="str">
        <f t="shared" si="72"/>
        <v>HIS</v>
      </c>
      <c r="W478" t="str">
        <f t="shared" si="73"/>
        <v/>
      </c>
      <c r="AB478" s="11" t="s">
        <v>34988</v>
      </c>
      <c r="AC478" s="11" t="s">
        <v>3</v>
      </c>
      <c r="AD478" t="str">
        <f t="shared" si="78"/>
        <v>Human Human Galectin-9 Recombinant Protein His Tag Lyophilized 50UG</v>
      </c>
      <c r="AE478" t="str">
        <f t="shared" si="79"/>
        <v>Human Human Galectin-9 Recombinant Protein His Tag Lyophilized 50UG</v>
      </c>
      <c r="AF478" s="10" t="s">
        <v>29745</v>
      </c>
      <c r="AG478" t="str">
        <f t="shared" si="80"/>
        <v>Human Galectin-9 Recombinant Protein His Tag Lyophilized</v>
      </c>
    </row>
    <row r="479" spans="1:33" x14ac:dyDescent="0.35">
      <c r="A479" t="s">
        <v>37973</v>
      </c>
      <c r="B479" t="s">
        <v>33408</v>
      </c>
      <c r="C479" s="11" t="s">
        <v>37508</v>
      </c>
      <c r="D479" t="s">
        <v>22</v>
      </c>
      <c r="F479" t="s">
        <v>33410</v>
      </c>
      <c r="G479" t="s">
        <v>33415</v>
      </c>
      <c r="K479" t="str">
        <f t="shared" si="76"/>
        <v>LY</v>
      </c>
      <c r="L479" t="s">
        <v>31510</v>
      </c>
      <c r="M479" s="20" t="str">
        <f t="shared" si="74"/>
        <v>IBCTGAPDHRHISLY100UG</v>
      </c>
      <c r="O479" t="s">
        <v>22</v>
      </c>
      <c r="R479" t="str">
        <f t="shared" si="75"/>
        <v/>
      </c>
      <c r="S479" t="str">
        <f t="shared" si="77"/>
        <v/>
      </c>
      <c r="U479" t="str">
        <f t="shared" ref="U479:U542" si="81">IF(ISNUMBER(SEARCH("C-Fc",A479)),"CFC",IF(ISNUMBER(SEARCH("N-Fc",A479)),"NFC",IF(ISNUMBER(SEARCH("Fc-tag",A479)),"FC",IF(ISNUMBER(SEARCH("Fc",A479)),"FC",IF(ISNUMBER(SEARCH("Fc tag",A479)),"FC","")))))</f>
        <v/>
      </c>
      <c r="V479" t="str">
        <f t="shared" ref="V479:V542" si="82">IF(ISNUMBER(SEARCH("C-His",A479)),"CHIS",IF(ISNUMBER(SEARCH("N-His",A479)),"NHIS",IF(ISNUMBER(SEARCH("His-tag",A479)),"HIS",IF(ISNUMBER(SEARCH("His",A479)),"HIS",IF(ISNUMBER(SEARCH("His tag",A479)),"HIS","")))))</f>
        <v>HIS</v>
      </c>
      <c r="W479" t="str">
        <f t="shared" ref="W479:W542" si="83">IF(ISNUMBER(SEARCH("C-Avi",A479)),"CAVI",IF(ISNUMBER(SEARCH("N-Avi",A479)),"NAVI",IF(ISNUMBER(SEARCH("Avi-tag",A479)),"AVI",IF(ISNUMBER(SEARCH("Avi",A479)),"AVI",IF(ISNUMBER(SEARCH("Avi tag",A479)),"AVI","")))))</f>
        <v/>
      </c>
      <c r="AB479" s="11" t="s">
        <v>37508</v>
      </c>
      <c r="AC479" s="11" t="s">
        <v>37196</v>
      </c>
      <c r="AD479" t="str">
        <f t="shared" si="78"/>
        <v>Bacteria-Derived Bacteria-Derived GAPDH Recombinant Protein His Tag Lyophilized 100UG</v>
      </c>
      <c r="AE479" t="str">
        <f t="shared" si="79"/>
        <v>Bacteria-Derived Bacteria-Derived GAPDH Recombinant Protein His Tag Lyophilized 100UG</v>
      </c>
      <c r="AF479" s="10" t="s">
        <v>29746</v>
      </c>
      <c r="AG479" t="str">
        <f t="shared" si="80"/>
        <v>Bacteria-Derived GAPDH Recombinant Protein His Tag Lyophilized</v>
      </c>
    </row>
    <row r="480" spans="1:33" x14ac:dyDescent="0.35">
      <c r="A480" t="s">
        <v>37974</v>
      </c>
      <c r="B480" t="s">
        <v>33408</v>
      </c>
      <c r="C480" s="11" t="s">
        <v>34988</v>
      </c>
      <c r="D480" t="s">
        <v>34857</v>
      </c>
      <c r="F480" t="s">
        <v>33410</v>
      </c>
      <c r="G480" t="s">
        <v>33415</v>
      </c>
      <c r="K480" t="str">
        <f t="shared" si="76"/>
        <v>LY</v>
      </c>
      <c r="L480" t="s">
        <v>31510</v>
      </c>
      <c r="M480" s="20" t="str">
        <f t="shared" si="74"/>
        <v>IHUGREMRHISLY100UG</v>
      </c>
      <c r="O480" t="s">
        <v>17243</v>
      </c>
      <c r="R480" t="str">
        <f t="shared" si="75"/>
        <v/>
      </c>
      <c r="S480" t="str">
        <f t="shared" si="77"/>
        <v/>
      </c>
      <c r="U480" t="str">
        <f t="shared" si="81"/>
        <v/>
      </c>
      <c r="V480" t="str">
        <f t="shared" si="82"/>
        <v>HIS</v>
      </c>
      <c r="W480" t="str">
        <f t="shared" si="83"/>
        <v/>
      </c>
      <c r="AB480" s="11" t="s">
        <v>34988</v>
      </c>
      <c r="AC480" s="11" t="s">
        <v>3</v>
      </c>
      <c r="AD480" t="str">
        <f t="shared" si="78"/>
        <v>Human Human Gremlin Recombinant Protein His Tag Lyophilized 100UG</v>
      </c>
      <c r="AE480" t="str">
        <f t="shared" si="79"/>
        <v>Human Human Gremlin Recombinant Protein His Tag Lyophilized 100UG</v>
      </c>
      <c r="AF480" s="10" t="s">
        <v>29747</v>
      </c>
      <c r="AG480" t="str">
        <f t="shared" si="80"/>
        <v>Human Gremlin Recombinant Protein His Tag Lyophilized</v>
      </c>
    </row>
    <row r="481" spans="1:33" x14ac:dyDescent="0.35">
      <c r="A481" t="s">
        <v>37975</v>
      </c>
      <c r="B481" t="s">
        <v>33408</v>
      </c>
      <c r="C481" s="11" t="s">
        <v>34988</v>
      </c>
      <c r="D481" t="s">
        <v>34857</v>
      </c>
      <c r="F481" t="s">
        <v>33410</v>
      </c>
      <c r="G481" t="s">
        <v>33416</v>
      </c>
      <c r="K481" t="str">
        <f t="shared" si="76"/>
        <v>LY</v>
      </c>
      <c r="L481" t="s">
        <v>31510</v>
      </c>
      <c r="M481" s="20" t="str">
        <f t="shared" si="74"/>
        <v>IHUGREMRFCLY100UG</v>
      </c>
      <c r="O481" t="s">
        <v>17243</v>
      </c>
      <c r="R481" t="str">
        <f t="shared" si="75"/>
        <v/>
      </c>
      <c r="S481" t="str">
        <f t="shared" si="77"/>
        <v/>
      </c>
      <c r="U481" t="str">
        <f t="shared" si="81"/>
        <v>FC</v>
      </c>
      <c r="V481" t="str">
        <f t="shared" si="82"/>
        <v/>
      </c>
      <c r="W481" t="str">
        <f t="shared" si="83"/>
        <v/>
      </c>
      <c r="AB481" s="11" t="s">
        <v>34988</v>
      </c>
      <c r="AC481" s="11" t="s">
        <v>3</v>
      </c>
      <c r="AD481" t="str">
        <f t="shared" si="78"/>
        <v>Human Human Gremlin Recombinant Protein Fc Tag Lyophilized 100UG</v>
      </c>
      <c r="AE481" t="str">
        <f t="shared" si="79"/>
        <v>Human Human Gremlin Recombinant Protein Fc Tag Lyophilized 100UG</v>
      </c>
      <c r="AF481" s="10" t="s">
        <v>29748</v>
      </c>
      <c r="AG481" t="str">
        <f t="shared" si="80"/>
        <v>Human Gremlin Recombinant Protein Fc Tag Lyophilized</v>
      </c>
    </row>
    <row r="482" spans="1:33" x14ac:dyDescent="0.35">
      <c r="A482" t="s">
        <v>37976</v>
      </c>
      <c r="B482" t="s">
        <v>33408</v>
      </c>
      <c r="C482" s="11" t="s">
        <v>37508</v>
      </c>
      <c r="D482" t="s">
        <v>17244</v>
      </c>
      <c r="F482" t="s">
        <v>33410</v>
      </c>
      <c r="G482" t="s">
        <v>33415</v>
      </c>
      <c r="K482" t="str">
        <f t="shared" si="76"/>
        <v>LY</v>
      </c>
      <c r="L482" t="s">
        <v>31510</v>
      </c>
      <c r="M482" s="20" t="str">
        <f t="shared" si="74"/>
        <v>IBCTHABP1RHISLY100UG</v>
      </c>
      <c r="O482" t="s">
        <v>17244</v>
      </c>
      <c r="R482" t="str">
        <f t="shared" si="75"/>
        <v/>
      </c>
      <c r="S482" t="str">
        <f t="shared" si="77"/>
        <v/>
      </c>
      <c r="U482" t="str">
        <f t="shared" si="81"/>
        <v/>
      </c>
      <c r="V482" t="str">
        <f t="shared" si="82"/>
        <v>HIS</v>
      </c>
      <c r="W482" t="str">
        <f t="shared" si="83"/>
        <v/>
      </c>
      <c r="AB482" s="11" t="s">
        <v>37508</v>
      </c>
      <c r="AC482" s="11" t="s">
        <v>37196</v>
      </c>
      <c r="AD482" t="str">
        <f t="shared" si="78"/>
        <v>Bacteria-Derived Bacteria-Derived HABP1 Recombinant Protein His Tag Lyophilized 100UG</v>
      </c>
      <c r="AE482" t="str">
        <f t="shared" si="79"/>
        <v>Bacteria-Derived Bacteria-Derived HABP1 Recombinant Protein His Tag Lyophilized 100UG</v>
      </c>
      <c r="AF482" s="10" t="s">
        <v>29749</v>
      </c>
      <c r="AG482" t="str">
        <f t="shared" si="80"/>
        <v>Bacteria-Derived HABP1 Recombinant Protein His Tag Lyophilized</v>
      </c>
    </row>
    <row r="483" spans="1:33" x14ac:dyDescent="0.35">
      <c r="A483" t="s">
        <v>37977</v>
      </c>
      <c r="B483" t="s">
        <v>33408</v>
      </c>
      <c r="C483" s="11" t="s">
        <v>34988</v>
      </c>
      <c r="D483" t="s">
        <v>34585</v>
      </c>
      <c r="F483" t="s">
        <v>33410</v>
      </c>
      <c r="G483" t="s">
        <v>33416</v>
      </c>
      <c r="K483" t="str">
        <f t="shared" si="76"/>
        <v>LY</v>
      </c>
      <c r="L483" t="s">
        <v>31512</v>
      </c>
      <c r="M483" s="20" t="str">
        <f t="shared" si="74"/>
        <v>IHUHER2RFCLY25UG</v>
      </c>
      <c r="O483" t="s">
        <v>17245</v>
      </c>
      <c r="R483" t="str">
        <f t="shared" si="75"/>
        <v/>
      </c>
      <c r="S483" t="str">
        <f t="shared" si="77"/>
        <v/>
      </c>
      <c r="U483" t="str">
        <f t="shared" si="81"/>
        <v>FC</v>
      </c>
      <c r="V483" t="str">
        <f t="shared" si="82"/>
        <v/>
      </c>
      <c r="W483" t="str">
        <f t="shared" si="83"/>
        <v/>
      </c>
      <c r="AB483" s="11" t="s">
        <v>34988</v>
      </c>
      <c r="AC483" s="11" t="s">
        <v>3</v>
      </c>
      <c r="AD483" t="str">
        <f t="shared" si="78"/>
        <v>Human Human Her2 Recombinant Protein Fc Tag Lyophilized 25UG</v>
      </c>
      <c r="AE483" t="str">
        <f t="shared" si="79"/>
        <v>Human Human Her2 Recombinant Protein Fc Tag Lyophilized 25UG</v>
      </c>
      <c r="AF483" s="10" t="s">
        <v>29750</v>
      </c>
      <c r="AG483" t="str">
        <f t="shared" si="80"/>
        <v>Human Her2 Recombinant Protein Fc Tag Lyophilized</v>
      </c>
    </row>
    <row r="484" spans="1:33" x14ac:dyDescent="0.35">
      <c r="A484" t="s">
        <v>37978</v>
      </c>
      <c r="B484" t="s">
        <v>33408</v>
      </c>
      <c r="C484" s="11" t="s">
        <v>34988</v>
      </c>
      <c r="D484" t="s">
        <v>17246</v>
      </c>
      <c r="F484" t="s">
        <v>33410</v>
      </c>
      <c r="G484" t="s">
        <v>33415</v>
      </c>
      <c r="K484" t="str">
        <f t="shared" si="76"/>
        <v>LY</v>
      </c>
      <c r="L484" t="s">
        <v>31510</v>
      </c>
      <c r="M484" s="20" t="str">
        <f t="shared" si="74"/>
        <v>IHUHVEMRHISLY100UG</v>
      </c>
      <c r="O484" t="s">
        <v>17246</v>
      </c>
      <c r="R484" t="str">
        <f t="shared" si="75"/>
        <v/>
      </c>
      <c r="S484" t="str">
        <f t="shared" si="77"/>
        <v/>
      </c>
      <c r="U484" t="str">
        <f t="shared" si="81"/>
        <v/>
      </c>
      <c r="V484" t="str">
        <f t="shared" si="82"/>
        <v>HIS</v>
      </c>
      <c r="W484" t="str">
        <f t="shared" si="83"/>
        <v/>
      </c>
      <c r="AB484" s="11" t="s">
        <v>34988</v>
      </c>
      <c r="AC484" s="11" t="s">
        <v>3</v>
      </c>
      <c r="AD484" t="str">
        <f t="shared" si="78"/>
        <v>Human Human HVEM Recombinant Protein His Tag Lyophilized 100UG</v>
      </c>
      <c r="AE484" t="str">
        <f t="shared" si="79"/>
        <v>Human Human HVEM Recombinant Protein His Tag Lyophilized 100UG</v>
      </c>
      <c r="AF484" s="10" t="s">
        <v>29751</v>
      </c>
      <c r="AG484" t="str">
        <f t="shared" si="80"/>
        <v>Human HVEM Recombinant Protein His Tag Lyophilized</v>
      </c>
    </row>
    <row r="485" spans="1:33" x14ac:dyDescent="0.35">
      <c r="A485" t="s">
        <v>37979</v>
      </c>
      <c r="B485" t="s">
        <v>33408</v>
      </c>
      <c r="C485" s="11" t="s">
        <v>34988</v>
      </c>
      <c r="D485" t="s">
        <v>17107</v>
      </c>
      <c r="F485" t="s">
        <v>33410</v>
      </c>
      <c r="G485" t="s">
        <v>33415</v>
      </c>
      <c r="K485" t="str">
        <f t="shared" si="76"/>
        <v>LY</v>
      </c>
      <c r="L485" t="s">
        <v>31511</v>
      </c>
      <c r="M485" s="20" t="str">
        <f t="shared" si="74"/>
        <v>IHUIFNGR1RHISLY200UG</v>
      </c>
      <c r="O485" t="s">
        <v>17107</v>
      </c>
      <c r="R485" t="str">
        <f t="shared" si="75"/>
        <v/>
      </c>
      <c r="S485" t="str">
        <f t="shared" si="77"/>
        <v/>
      </c>
      <c r="U485" t="str">
        <f t="shared" si="81"/>
        <v/>
      </c>
      <c r="V485" t="str">
        <f t="shared" si="82"/>
        <v>HIS</v>
      </c>
      <c r="W485" t="str">
        <f t="shared" si="83"/>
        <v/>
      </c>
      <c r="AB485" s="11" t="s">
        <v>34988</v>
      </c>
      <c r="AC485" s="11" t="s">
        <v>3</v>
      </c>
      <c r="AD485" t="str">
        <f t="shared" si="78"/>
        <v>Human Human IFN-gamma R1 Recombinant Protein His Tag Lyophilized 200UG</v>
      </c>
      <c r="AE485" t="str">
        <f t="shared" si="79"/>
        <v>Human Human IFN-gamma R1 Recombinant Protein His Tag Lyophilized 200UG</v>
      </c>
      <c r="AF485" s="10" t="s">
        <v>29752</v>
      </c>
      <c r="AG485" t="str">
        <f t="shared" si="80"/>
        <v>Human IFN-gamma R1 Recombinant Protein His Tag Lyophilized</v>
      </c>
    </row>
    <row r="486" spans="1:33" x14ac:dyDescent="0.35">
      <c r="A486" t="s">
        <v>37980</v>
      </c>
      <c r="B486" t="s">
        <v>33408</v>
      </c>
      <c r="C486" s="11" t="s">
        <v>34988</v>
      </c>
      <c r="D486" t="s">
        <v>17771</v>
      </c>
      <c r="F486" t="s">
        <v>33410</v>
      </c>
      <c r="G486" t="s">
        <v>33415</v>
      </c>
      <c r="K486" t="str">
        <f t="shared" si="76"/>
        <v>LY</v>
      </c>
      <c r="L486" t="s">
        <v>31513</v>
      </c>
      <c r="M486" s="20" t="str">
        <f t="shared" si="74"/>
        <v>IHUIGFBP4RHISLY50UG</v>
      </c>
      <c r="O486" t="s">
        <v>17771</v>
      </c>
      <c r="R486" t="str">
        <f t="shared" si="75"/>
        <v/>
      </c>
      <c r="S486" t="str">
        <f t="shared" si="77"/>
        <v/>
      </c>
      <c r="U486" t="str">
        <f t="shared" si="81"/>
        <v/>
      </c>
      <c r="V486" t="str">
        <f t="shared" si="82"/>
        <v>HIS</v>
      </c>
      <c r="W486" t="str">
        <f t="shared" si="83"/>
        <v/>
      </c>
      <c r="AB486" s="11" t="s">
        <v>34988</v>
      </c>
      <c r="AC486" s="11" t="s">
        <v>3</v>
      </c>
      <c r="AD486" t="str">
        <f t="shared" si="78"/>
        <v>Human Human IGFBP-4 Recombinant Protein His Tag Lyophilized 50UG</v>
      </c>
      <c r="AE486" t="str">
        <f t="shared" si="79"/>
        <v>Human Human IGFBP-4 Recombinant Protein His Tag Lyophilized 50UG</v>
      </c>
      <c r="AF486" s="10" t="s">
        <v>29753</v>
      </c>
      <c r="AG486" t="str">
        <f t="shared" si="80"/>
        <v>Human IGFBP-4 Recombinant Protein His Tag Lyophilized</v>
      </c>
    </row>
    <row r="487" spans="1:33" x14ac:dyDescent="0.35">
      <c r="A487" t="s">
        <v>37981</v>
      </c>
      <c r="B487" t="s">
        <v>33408</v>
      </c>
      <c r="C487" s="11" t="s">
        <v>34988</v>
      </c>
      <c r="D487" t="s">
        <v>945</v>
      </c>
      <c r="F487" t="s">
        <v>33410</v>
      </c>
      <c r="G487" t="s">
        <v>33415</v>
      </c>
      <c r="K487" t="str">
        <f t="shared" si="76"/>
        <v>LY</v>
      </c>
      <c r="L487" t="s">
        <v>31513</v>
      </c>
      <c r="M487" s="20" t="str">
        <f t="shared" si="74"/>
        <v>IHUIGFBP7RHISLY50UG</v>
      </c>
      <c r="O487" t="s">
        <v>945</v>
      </c>
      <c r="R487" t="str">
        <f t="shared" si="75"/>
        <v/>
      </c>
      <c r="S487" t="str">
        <f t="shared" si="77"/>
        <v/>
      </c>
      <c r="U487" t="str">
        <f t="shared" si="81"/>
        <v/>
      </c>
      <c r="V487" t="str">
        <f t="shared" si="82"/>
        <v>HIS</v>
      </c>
      <c r="W487" t="str">
        <f t="shared" si="83"/>
        <v/>
      </c>
      <c r="AB487" s="11" t="s">
        <v>34988</v>
      </c>
      <c r="AC487" s="11" t="s">
        <v>3</v>
      </c>
      <c r="AD487" t="str">
        <f t="shared" si="78"/>
        <v>Human Human IGFBP-7 Recombinant Protein His Tag Lyophilized 50UG</v>
      </c>
      <c r="AE487" t="str">
        <f t="shared" si="79"/>
        <v>Human Human IGFBP-7 Recombinant Protein His Tag Lyophilized 50UG</v>
      </c>
      <c r="AF487" s="10" t="s">
        <v>29754</v>
      </c>
      <c r="AG487" t="str">
        <f t="shared" si="80"/>
        <v>Human IGFBP-7 Recombinant Protein His Tag Lyophilized</v>
      </c>
    </row>
    <row r="488" spans="1:33" x14ac:dyDescent="0.35">
      <c r="A488" t="s">
        <v>37982</v>
      </c>
      <c r="B488" t="s">
        <v>33408</v>
      </c>
      <c r="C488" s="11" t="s">
        <v>34988</v>
      </c>
      <c r="D488" t="s">
        <v>34858</v>
      </c>
      <c r="F488" t="s">
        <v>33410</v>
      </c>
      <c r="G488" t="s">
        <v>33415</v>
      </c>
      <c r="K488" t="str">
        <f t="shared" si="76"/>
        <v>LY</v>
      </c>
      <c r="L488" t="s">
        <v>31511</v>
      </c>
      <c r="M488" s="20" t="str">
        <f t="shared" si="74"/>
        <v>IHUIGGFCRHISLY200UG</v>
      </c>
      <c r="O488" t="s">
        <v>34687</v>
      </c>
      <c r="R488" t="str">
        <f t="shared" si="75"/>
        <v/>
      </c>
      <c r="S488" t="str">
        <f t="shared" si="77"/>
        <v/>
      </c>
      <c r="U488" t="str">
        <f t="shared" si="81"/>
        <v>FC</v>
      </c>
      <c r="V488" t="str">
        <f t="shared" si="82"/>
        <v>HIS</v>
      </c>
      <c r="W488" t="str">
        <f t="shared" si="83"/>
        <v/>
      </c>
      <c r="AB488" s="11" t="s">
        <v>34988</v>
      </c>
      <c r="AC488" s="11" t="s">
        <v>3</v>
      </c>
      <c r="AD488" t="str">
        <f t="shared" si="78"/>
        <v>Human Human IgG Fc Recombinant Protein His Tag Lyophilized 200UG</v>
      </c>
      <c r="AE488" t="str">
        <f t="shared" si="79"/>
        <v>Human Human IgG Fc Recombinant Protein His Tag Lyophilized 200UG</v>
      </c>
      <c r="AF488" s="10" t="s">
        <v>29755</v>
      </c>
      <c r="AG488" t="str">
        <f t="shared" si="80"/>
        <v>Human IgG Fc Recombinant Protein His Tag Lyophilized</v>
      </c>
    </row>
    <row r="489" spans="1:33" x14ac:dyDescent="0.35">
      <c r="A489" t="s">
        <v>37983</v>
      </c>
      <c r="B489" t="s">
        <v>33408</v>
      </c>
      <c r="C489" s="11" t="s">
        <v>34988</v>
      </c>
      <c r="D489" t="s">
        <v>38</v>
      </c>
      <c r="F489" t="s">
        <v>33410</v>
      </c>
      <c r="G489" t="s">
        <v>33415</v>
      </c>
      <c r="K489" t="str">
        <f t="shared" si="76"/>
        <v>LY</v>
      </c>
      <c r="L489" t="s">
        <v>32259</v>
      </c>
      <c r="M489" s="20" t="str">
        <f t="shared" si="74"/>
        <v>IHUIL10RHISLY20UG</v>
      </c>
      <c r="O489" t="s">
        <v>38</v>
      </c>
      <c r="R489" t="str">
        <f t="shared" si="75"/>
        <v/>
      </c>
      <c r="S489" t="str">
        <f t="shared" si="77"/>
        <v/>
      </c>
      <c r="U489" t="str">
        <f t="shared" si="81"/>
        <v/>
      </c>
      <c r="V489" t="str">
        <f t="shared" si="82"/>
        <v>HIS</v>
      </c>
      <c r="W489" t="str">
        <f t="shared" si="83"/>
        <v/>
      </c>
      <c r="AB489" s="11" t="s">
        <v>34988</v>
      </c>
      <c r="AC489" s="11" t="s">
        <v>3</v>
      </c>
      <c r="AD489" t="str">
        <f t="shared" si="78"/>
        <v>Human Human IL-10 Recombinant Protein His Tag Lyophilized 20UG</v>
      </c>
      <c r="AE489" t="str">
        <f t="shared" si="79"/>
        <v>Human Human IL-10 Recombinant Protein His Tag Lyophilized 20UG</v>
      </c>
      <c r="AF489" s="10" t="s">
        <v>29756</v>
      </c>
      <c r="AG489" t="str">
        <f t="shared" si="80"/>
        <v>Human IL-10 Recombinant Protein His Tag Lyophilized</v>
      </c>
    </row>
    <row r="490" spans="1:33" x14ac:dyDescent="0.35">
      <c r="A490" t="s">
        <v>37984</v>
      </c>
      <c r="B490" t="s">
        <v>33408</v>
      </c>
      <c r="C490" s="11" t="s">
        <v>34988</v>
      </c>
      <c r="D490" t="s">
        <v>17329</v>
      </c>
      <c r="F490" t="s">
        <v>33410</v>
      </c>
      <c r="G490" t="s">
        <v>33415</v>
      </c>
      <c r="K490" t="str">
        <f t="shared" si="76"/>
        <v>LY</v>
      </c>
      <c r="L490" t="s">
        <v>32259</v>
      </c>
      <c r="M490" s="20" t="str">
        <f t="shared" si="74"/>
        <v>IHUIL17FRHISLY20UG</v>
      </c>
      <c r="O490" t="s">
        <v>17329</v>
      </c>
      <c r="R490" t="str">
        <f t="shared" si="75"/>
        <v/>
      </c>
      <c r="S490" t="str">
        <f t="shared" si="77"/>
        <v/>
      </c>
      <c r="U490" t="str">
        <f t="shared" si="81"/>
        <v/>
      </c>
      <c r="V490" t="str">
        <f t="shared" si="82"/>
        <v>HIS</v>
      </c>
      <c r="W490" t="str">
        <f t="shared" si="83"/>
        <v/>
      </c>
      <c r="AB490" s="11" t="s">
        <v>34988</v>
      </c>
      <c r="AC490" s="11" t="s">
        <v>3</v>
      </c>
      <c r="AD490" t="str">
        <f t="shared" si="78"/>
        <v>Human Human IL-17F Recombinant Protein His Tag Lyophilized 20UG</v>
      </c>
      <c r="AE490" t="str">
        <f t="shared" si="79"/>
        <v>Human Human IL-17F Recombinant Protein His Tag Lyophilized 20UG</v>
      </c>
      <c r="AF490" s="10" t="s">
        <v>29757</v>
      </c>
      <c r="AG490" t="str">
        <f t="shared" si="80"/>
        <v>Human IL-17F Recombinant Protein His Tag Lyophilized</v>
      </c>
    </row>
    <row r="491" spans="1:33" x14ac:dyDescent="0.35">
      <c r="A491" t="s">
        <v>37985</v>
      </c>
      <c r="B491" t="s">
        <v>33408</v>
      </c>
      <c r="C491" s="11" t="s">
        <v>37508</v>
      </c>
      <c r="D491" t="s">
        <v>17472</v>
      </c>
      <c r="F491" t="s">
        <v>33410</v>
      </c>
      <c r="G491" t="s">
        <v>33415</v>
      </c>
      <c r="K491" t="str">
        <f t="shared" si="76"/>
        <v>LY</v>
      </c>
      <c r="L491" t="s">
        <v>31513</v>
      </c>
      <c r="M491" s="20" t="str">
        <f t="shared" si="74"/>
        <v>IBCTIL37RHISLY50UG</v>
      </c>
      <c r="O491" t="s">
        <v>17472</v>
      </c>
      <c r="R491" t="str">
        <f t="shared" si="75"/>
        <v/>
      </c>
      <c r="S491" t="str">
        <f t="shared" si="77"/>
        <v/>
      </c>
      <c r="U491" t="str">
        <f t="shared" si="81"/>
        <v/>
      </c>
      <c r="V491" t="str">
        <f t="shared" si="82"/>
        <v>HIS</v>
      </c>
      <c r="W491" t="str">
        <f t="shared" si="83"/>
        <v/>
      </c>
      <c r="AB491" s="11" t="s">
        <v>37508</v>
      </c>
      <c r="AC491" s="11" t="s">
        <v>37196</v>
      </c>
      <c r="AD491" t="str">
        <f t="shared" si="78"/>
        <v>Bacteria-Derived Bacteria-Derived IL-37 Recombinant Protein His Tag Lyophilized 50UG</v>
      </c>
      <c r="AE491" t="str">
        <f t="shared" si="79"/>
        <v>Bacteria-Derived Bacteria-Derived IL-37 Recombinant Protein His Tag Lyophilized 50UG</v>
      </c>
      <c r="AF491" s="10" t="s">
        <v>37264</v>
      </c>
      <c r="AG491" t="str">
        <f t="shared" si="80"/>
        <v>Bacteria-Derived IL-37b Recombinant Protein His Tag Lyophilized</v>
      </c>
    </row>
    <row r="492" spans="1:33" x14ac:dyDescent="0.35">
      <c r="A492" t="s">
        <v>37986</v>
      </c>
      <c r="B492" t="s">
        <v>33408</v>
      </c>
      <c r="C492" s="11" t="s">
        <v>34988</v>
      </c>
      <c r="D492" t="s">
        <v>17254</v>
      </c>
      <c r="F492" t="s">
        <v>33410</v>
      </c>
      <c r="G492" t="s">
        <v>33415</v>
      </c>
      <c r="K492" t="str">
        <f t="shared" si="76"/>
        <v>LY</v>
      </c>
      <c r="L492" t="s">
        <v>31510</v>
      </c>
      <c r="M492" s="20" t="str">
        <f t="shared" si="74"/>
        <v>IHULAPRHISLY100UG</v>
      </c>
      <c r="O492" t="s">
        <v>17254</v>
      </c>
      <c r="R492" t="str">
        <f t="shared" si="75"/>
        <v/>
      </c>
      <c r="S492" t="str">
        <f t="shared" si="77"/>
        <v/>
      </c>
      <c r="U492" t="str">
        <f t="shared" si="81"/>
        <v/>
      </c>
      <c r="V492" t="str">
        <f t="shared" si="82"/>
        <v>HIS</v>
      </c>
      <c r="W492" t="str">
        <f t="shared" si="83"/>
        <v/>
      </c>
      <c r="AB492" s="11" t="s">
        <v>34988</v>
      </c>
      <c r="AC492" s="11" t="s">
        <v>3</v>
      </c>
      <c r="AD492" t="str">
        <f t="shared" si="78"/>
        <v>Human Human LAP Recombinant Protein His Tag Lyophilized 100UG</v>
      </c>
      <c r="AE492" t="str">
        <f t="shared" si="79"/>
        <v>Human Human LAP Recombinant Protein His Tag Lyophilized 100UG</v>
      </c>
      <c r="AF492" s="10" t="s">
        <v>29759</v>
      </c>
      <c r="AG492" t="str">
        <f t="shared" si="80"/>
        <v>Human LAP Recombinant Protein His Tag Lyophilized</v>
      </c>
    </row>
    <row r="493" spans="1:33" x14ac:dyDescent="0.35">
      <c r="A493" t="s">
        <v>37987</v>
      </c>
      <c r="B493" t="s">
        <v>33408</v>
      </c>
      <c r="C493" s="11" t="s">
        <v>34988</v>
      </c>
      <c r="D493" t="s">
        <v>34843</v>
      </c>
      <c r="F493" t="s">
        <v>33410</v>
      </c>
      <c r="G493" t="s">
        <v>33415</v>
      </c>
      <c r="K493" t="str">
        <f t="shared" si="76"/>
        <v>LY</v>
      </c>
      <c r="L493" t="s">
        <v>31510</v>
      </c>
      <c r="M493" s="20" t="str">
        <f t="shared" si="74"/>
        <v>IHUATVARHISLY100UG</v>
      </c>
      <c r="O493" t="s">
        <v>34843</v>
      </c>
      <c r="R493" t="str">
        <f t="shared" si="75"/>
        <v/>
      </c>
      <c r="S493" t="str">
        <f t="shared" si="77"/>
        <v/>
      </c>
      <c r="U493" t="str">
        <f t="shared" si="81"/>
        <v/>
      </c>
      <c r="V493" t="str">
        <f t="shared" si="82"/>
        <v>HIS</v>
      </c>
      <c r="W493" t="str">
        <f t="shared" si="83"/>
        <v/>
      </c>
      <c r="AB493" s="11" t="s">
        <v>34988</v>
      </c>
      <c r="AC493" s="11" t="s">
        <v>3</v>
      </c>
      <c r="AD493" t="str">
        <f t="shared" si="78"/>
        <v>Human Human Activin A Recombinant Protein His Tag Lyophilized 100UG</v>
      </c>
      <c r="AE493" t="str">
        <f t="shared" si="79"/>
        <v>Human Human Activin A Recombinant Protein His Tag Lyophilized 100UG</v>
      </c>
      <c r="AF493" s="10" t="s">
        <v>29760</v>
      </c>
      <c r="AG493" t="str">
        <f t="shared" si="80"/>
        <v>Human Activin A Recombinant Protein His Tag Lyophilized</v>
      </c>
    </row>
    <row r="494" spans="1:33" x14ac:dyDescent="0.35">
      <c r="A494" t="s">
        <v>37988</v>
      </c>
      <c r="B494" t="s">
        <v>33408</v>
      </c>
      <c r="C494" s="11" t="s">
        <v>34988</v>
      </c>
      <c r="D494" t="s">
        <v>18027</v>
      </c>
      <c r="F494" t="s">
        <v>33410</v>
      </c>
      <c r="G494" t="s">
        <v>33415</v>
      </c>
      <c r="K494" t="str">
        <f t="shared" si="76"/>
        <v>LY</v>
      </c>
      <c r="L494" t="s">
        <v>31513</v>
      </c>
      <c r="M494" s="20" t="str">
        <f t="shared" si="74"/>
        <v>IHUTGFB1RHISLY50UG</v>
      </c>
      <c r="O494" t="s">
        <v>18027</v>
      </c>
      <c r="R494" t="str">
        <f t="shared" si="75"/>
        <v/>
      </c>
      <c r="S494" t="str">
        <f t="shared" si="77"/>
        <v/>
      </c>
      <c r="U494" t="str">
        <f t="shared" si="81"/>
        <v/>
      </c>
      <c r="V494" t="str">
        <f t="shared" si="82"/>
        <v>HIS</v>
      </c>
      <c r="W494" t="str">
        <f t="shared" si="83"/>
        <v/>
      </c>
      <c r="AB494" s="11" t="s">
        <v>34988</v>
      </c>
      <c r="AC494" s="11" t="s">
        <v>3</v>
      </c>
      <c r="AD494" t="str">
        <f t="shared" si="78"/>
        <v>Human Human TGF-beta 1 Recombinant Protein His Tag Lyophilized 50UG</v>
      </c>
      <c r="AE494" t="str">
        <f t="shared" si="79"/>
        <v>Human Human TGF-beta 1 Recombinant Protein His Tag Lyophilized 50UG</v>
      </c>
      <c r="AF494" s="10" t="s">
        <v>29761</v>
      </c>
      <c r="AG494" t="str">
        <f t="shared" si="80"/>
        <v>Human TGF-beta 1 Recombinant Protein His Tag Lyophilized</v>
      </c>
    </row>
    <row r="495" spans="1:33" x14ac:dyDescent="0.35">
      <c r="A495" t="s">
        <v>37989</v>
      </c>
      <c r="B495" t="s">
        <v>33408</v>
      </c>
      <c r="C495" s="11" t="s">
        <v>34988</v>
      </c>
      <c r="D495" t="s">
        <v>77</v>
      </c>
      <c r="F495" t="s">
        <v>33410</v>
      </c>
      <c r="G495" t="s">
        <v>33416</v>
      </c>
      <c r="K495" t="str">
        <f t="shared" si="76"/>
        <v>LY</v>
      </c>
      <c r="L495" t="s">
        <v>31510</v>
      </c>
      <c r="M495" s="20" t="str">
        <f t="shared" si="74"/>
        <v>IHULDLRRFCLY100UG</v>
      </c>
      <c r="O495" t="s">
        <v>77</v>
      </c>
      <c r="R495" t="str">
        <f t="shared" si="75"/>
        <v/>
      </c>
      <c r="S495" t="str">
        <f t="shared" si="77"/>
        <v/>
      </c>
      <c r="U495" t="str">
        <f t="shared" si="81"/>
        <v>FC</v>
      </c>
      <c r="V495" t="str">
        <f t="shared" si="82"/>
        <v/>
      </c>
      <c r="W495" t="str">
        <f t="shared" si="83"/>
        <v/>
      </c>
      <c r="AB495" s="11" t="s">
        <v>34988</v>
      </c>
      <c r="AC495" s="11" t="s">
        <v>3</v>
      </c>
      <c r="AD495" t="str">
        <f t="shared" si="78"/>
        <v>Human Human LDL R Recombinant Protein Fc Tag Lyophilized 100UG</v>
      </c>
      <c r="AE495" t="str">
        <f t="shared" si="79"/>
        <v>Human Human LDL R Recombinant Protein Fc Tag Lyophilized 100UG</v>
      </c>
      <c r="AF495" s="10" t="s">
        <v>29762</v>
      </c>
      <c r="AG495" t="str">
        <f t="shared" si="80"/>
        <v>Human LDL R Recombinant Protein Fc Tag Lyophilized</v>
      </c>
    </row>
    <row r="496" spans="1:33" x14ac:dyDescent="0.35">
      <c r="A496" t="s">
        <v>37990</v>
      </c>
      <c r="B496" t="s">
        <v>33408</v>
      </c>
      <c r="C496" s="11" t="s">
        <v>34988</v>
      </c>
      <c r="D496" t="s">
        <v>17137</v>
      </c>
      <c r="F496" t="s">
        <v>33410</v>
      </c>
      <c r="G496" t="s">
        <v>33416</v>
      </c>
      <c r="K496" t="str">
        <f t="shared" si="76"/>
        <v>LY</v>
      </c>
      <c r="L496" t="s">
        <v>31510</v>
      </c>
      <c r="M496" s="20" t="str">
        <f t="shared" si="74"/>
        <v>IHULILRB2RFCLY100UG</v>
      </c>
      <c r="O496" t="s">
        <v>17137</v>
      </c>
      <c r="R496" t="str">
        <f t="shared" si="75"/>
        <v/>
      </c>
      <c r="S496" t="str">
        <f t="shared" si="77"/>
        <v/>
      </c>
      <c r="U496" t="str">
        <f t="shared" si="81"/>
        <v>FC</v>
      </c>
      <c r="V496" t="str">
        <f t="shared" si="82"/>
        <v/>
      </c>
      <c r="W496" t="str">
        <f t="shared" si="83"/>
        <v/>
      </c>
      <c r="AB496" s="11" t="s">
        <v>34988</v>
      </c>
      <c r="AC496" s="11" t="s">
        <v>3</v>
      </c>
      <c r="AD496" t="str">
        <f t="shared" si="78"/>
        <v>Human Human LILRB2 Recombinant Protein Fc Tag Lyophilized 100UG</v>
      </c>
      <c r="AE496" t="str">
        <f t="shared" si="79"/>
        <v>Human Human LILRB2 Recombinant Protein Fc Tag Lyophilized 100UG</v>
      </c>
      <c r="AF496" s="10" t="s">
        <v>29763</v>
      </c>
      <c r="AG496" t="str">
        <f t="shared" si="80"/>
        <v>Human LILRB2 Recombinant Protein Fc Tag Lyophilized</v>
      </c>
    </row>
    <row r="497" spans="1:33" x14ac:dyDescent="0.35">
      <c r="A497" t="s">
        <v>37991</v>
      </c>
      <c r="B497" t="s">
        <v>33408</v>
      </c>
      <c r="C497" s="11" t="s">
        <v>34988</v>
      </c>
      <c r="D497" t="s">
        <v>17256</v>
      </c>
      <c r="F497" t="s">
        <v>33410</v>
      </c>
      <c r="G497" t="s">
        <v>33416</v>
      </c>
      <c r="K497" t="str">
        <f t="shared" si="76"/>
        <v>LY</v>
      </c>
      <c r="L497" t="s">
        <v>31510</v>
      </c>
      <c r="M497" s="20" t="str">
        <f t="shared" si="74"/>
        <v>IHULILRB3RFCLY100UG</v>
      </c>
      <c r="O497" t="s">
        <v>17256</v>
      </c>
      <c r="R497" t="str">
        <f t="shared" si="75"/>
        <v/>
      </c>
      <c r="S497" t="str">
        <f t="shared" si="77"/>
        <v/>
      </c>
      <c r="U497" t="str">
        <f t="shared" si="81"/>
        <v>FC</v>
      </c>
      <c r="V497" t="str">
        <f t="shared" si="82"/>
        <v/>
      </c>
      <c r="W497" t="str">
        <f t="shared" si="83"/>
        <v/>
      </c>
      <c r="AB497" s="11" t="s">
        <v>34988</v>
      </c>
      <c r="AC497" s="11" t="s">
        <v>3</v>
      </c>
      <c r="AD497" t="str">
        <f t="shared" si="78"/>
        <v>Human Human LILRB3 Recombinant Protein Fc Tag Lyophilized 100UG</v>
      </c>
      <c r="AE497" t="str">
        <f t="shared" si="79"/>
        <v>Human Human LILRB3 Recombinant Protein Fc Tag Lyophilized 100UG</v>
      </c>
      <c r="AF497" s="10" t="s">
        <v>29764</v>
      </c>
      <c r="AG497" t="str">
        <f t="shared" si="80"/>
        <v>Human LILRB3 Recombinant Protein Fc Tag Lyophilized</v>
      </c>
    </row>
    <row r="498" spans="1:33" x14ac:dyDescent="0.35">
      <c r="A498" t="s">
        <v>37992</v>
      </c>
      <c r="B498" t="s">
        <v>33408</v>
      </c>
      <c r="C498" s="11" t="s">
        <v>34988</v>
      </c>
      <c r="D498" t="s">
        <v>17256</v>
      </c>
      <c r="F498" t="s">
        <v>33410</v>
      </c>
      <c r="G498" t="s">
        <v>33415</v>
      </c>
      <c r="K498" t="str">
        <f t="shared" si="76"/>
        <v>LY</v>
      </c>
      <c r="L498" t="s">
        <v>31510</v>
      </c>
      <c r="M498" s="20" t="str">
        <f t="shared" si="74"/>
        <v>IHULILRB3RHISLY100UG</v>
      </c>
      <c r="O498" t="s">
        <v>17256</v>
      </c>
      <c r="R498" t="str">
        <f t="shared" si="75"/>
        <v/>
      </c>
      <c r="S498" t="str">
        <f t="shared" si="77"/>
        <v/>
      </c>
      <c r="U498" t="str">
        <f t="shared" si="81"/>
        <v/>
      </c>
      <c r="V498" t="str">
        <f t="shared" si="82"/>
        <v>HIS</v>
      </c>
      <c r="W498" t="str">
        <f t="shared" si="83"/>
        <v/>
      </c>
      <c r="AB498" s="11" t="s">
        <v>34988</v>
      </c>
      <c r="AC498" s="11" t="s">
        <v>3</v>
      </c>
      <c r="AD498" t="str">
        <f t="shared" si="78"/>
        <v>Human Human LILRB3 Recombinant Protein His Tag Lyophilized 100UG</v>
      </c>
      <c r="AE498" t="str">
        <f t="shared" si="79"/>
        <v>Human Human LILRB3 Recombinant Protein His Tag Lyophilized 100UG</v>
      </c>
      <c r="AF498" s="10" t="s">
        <v>29765</v>
      </c>
      <c r="AG498" t="str">
        <f t="shared" si="80"/>
        <v>Human LILRB3 Recombinant Protein His Tag Lyophilized</v>
      </c>
    </row>
    <row r="499" spans="1:33" x14ac:dyDescent="0.35">
      <c r="A499" t="s">
        <v>37993</v>
      </c>
      <c r="B499" t="s">
        <v>33408</v>
      </c>
      <c r="C499" s="11" t="s">
        <v>34988</v>
      </c>
      <c r="D499" t="s">
        <v>17257</v>
      </c>
      <c r="F499" t="s">
        <v>33410</v>
      </c>
      <c r="G499" t="s">
        <v>33415</v>
      </c>
      <c r="K499" t="str">
        <f t="shared" si="76"/>
        <v>LY</v>
      </c>
      <c r="L499" t="s">
        <v>31510</v>
      </c>
      <c r="M499" s="20" t="str">
        <f t="shared" si="74"/>
        <v>IHULILRB5RHISLY100UG</v>
      </c>
      <c r="O499" t="s">
        <v>17257</v>
      </c>
      <c r="R499" t="str">
        <f t="shared" si="75"/>
        <v/>
      </c>
      <c r="S499" t="str">
        <f t="shared" si="77"/>
        <v/>
      </c>
      <c r="U499" t="str">
        <f t="shared" si="81"/>
        <v/>
      </c>
      <c r="V499" t="str">
        <f t="shared" si="82"/>
        <v>HIS</v>
      </c>
      <c r="W499" t="str">
        <f t="shared" si="83"/>
        <v/>
      </c>
      <c r="AB499" s="11" t="s">
        <v>34988</v>
      </c>
      <c r="AC499" s="11" t="s">
        <v>3</v>
      </c>
      <c r="AD499" t="str">
        <f t="shared" si="78"/>
        <v>Human Human LILRB5 Recombinant Protein His Tag Lyophilized 100UG</v>
      </c>
      <c r="AE499" t="str">
        <f t="shared" si="79"/>
        <v>Human Human LILRB5 Recombinant Protein His Tag Lyophilized 100UG</v>
      </c>
      <c r="AF499" s="10" t="s">
        <v>29766</v>
      </c>
      <c r="AG499" t="str">
        <f t="shared" si="80"/>
        <v>Human LILRB5 Recombinant Protein His Tag Lyophilized</v>
      </c>
    </row>
    <row r="500" spans="1:33" x14ac:dyDescent="0.35">
      <c r="A500" t="s">
        <v>37994</v>
      </c>
      <c r="B500" t="s">
        <v>33408</v>
      </c>
      <c r="C500" s="11" t="s">
        <v>34988</v>
      </c>
      <c r="D500" t="s">
        <v>968</v>
      </c>
      <c r="F500" t="s">
        <v>33410</v>
      </c>
      <c r="G500" t="s">
        <v>33416</v>
      </c>
      <c r="K500" t="str">
        <f t="shared" si="76"/>
        <v>LY</v>
      </c>
      <c r="L500" t="s">
        <v>31513</v>
      </c>
      <c r="M500" s="20" t="str">
        <f t="shared" si="74"/>
        <v>IHULOXL2RFCLY50UG</v>
      </c>
      <c r="O500" t="s">
        <v>968</v>
      </c>
      <c r="R500" t="str">
        <f t="shared" si="75"/>
        <v/>
      </c>
      <c r="S500" t="str">
        <f t="shared" si="77"/>
        <v/>
      </c>
      <c r="U500" t="str">
        <f t="shared" si="81"/>
        <v>FC</v>
      </c>
      <c r="V500" t="str">
        <f t="shared" si="82"/>
        <v/>
      </c>
      <c r="W500" t="str">
        <f t="shared" si="83"/>
        <v/>
      </c>
      <c r="AB500" s="11" t="s">
        <v>34988</v>
      </c>
      <c r="AC500" s="11" t="s">
        <v>3</v>
      </c>
      <c r="AD500" t="str">
        <f t="shared" si="78"/>
        <v>Human Human LOXL2 Recombinant Protein Fc Tag Lyophilized 50UG</v>
      </c>
      <c r="AE500" t="str">
        <f t="shared" si="79"/>
        <v>Human Human LOXL2 Recombinant Protein Fc Tag Lyophilized 50UG</v>
      </c>
      <c r="AF500" s="10" t="s">
        <v>29767</v>
      </c>
      <c r="AG500" t="str">
        <f t="shared" si="80"/>
        <v>Human LOXL2 Recombinant Protein Fc Tag Lyophilized</v>
      </c>
    </row>
    <row r="501" spans="1:33" x14ac:dyDescent="0.35">
      <c r="A501" t="s">
        <v>37995</v>
      </c>
      <c r="B501" t="s">
        <v>33408</v>
      </c>
      <c r="C501" s="11" t="s">
        <v>34988</v>
      </c>
      <c r="D501" t="s">
        <v>17258</v>
      </c>
      <c r="F501" t="s">
        <v>33410</v>
      </c>
      <c r="G501" t="s">
        <v>33416</v>
      </c>
      <c r="K501" t="str">
        <f t="shared" si="76"/>
        <v>LY</v>
      </c>
      <c r="L501" t="s">
        <v>31510</v>
      </c>
      <c r="M501" s="20" t="str">
        <f t="shared" si="74"/>
        <v>IHULRRC32RFCLY100UG</v>
      </c>
      <c r="O501" t="s">
        <v>17258</v>
      </c>
      <c r="R501" t="str">
        <f t="shared" si="75"/>
        <v/>
      </c>
      <c r="S501" t="str">
        <f t="shared" si="77"/>
        <v/>
      </c>
      <c r="U501" t="str">
        <f t="shared" si="81"/>
        <v>FC</v>
      </c>
      <c r="V501" t="str">
        <f t="shared" si="82"/>
        <v/>
      </c>
      <c r="W501" t="str">
        <f t="shared" si="83"/>
        <v/>
      </c>
      <c r="AB501" s="11" t="s">
        <v>34988</v>
      </c>
      <c r="AC501" s="11" t="s">
        <v>3</v>
      </c>
      <c r="AD501" t="str">
        <f t="shared" si="78"/>
        <v>Human Human LRRC32 Recombinant Protein Fc Tag Lyophilized 100UG</v>
      </c>
      <c r="AE501" t="str">
        <f t="shared" si="79"/>
        <v>Human Human LRRC32 Recombinant Protein Fc Tag Lyophilized 100UG</v>
      </c>
      <c r="AF501" s="10" t="s">
        <v>29768</v>
      </c>
      <c r="AG501" t="str">
        <f t="shared" si="80"/>
        <v>Human LRRC32 Recombinant Protein Fc Tag Lyophilized</v>
      </c>
    </row>
    <row r="502" spans="1:33" x14ac:dyDescent="0.35">
      <c r="A502" t="s">
        <v>37996</v>
      </c>
      <c r="B502" t="s">
        <v>33408</v>
      </c>
      <c r="C502" s="11" t="s">
        <v>34988</v>
      </c>
      <c r="D502" t="s">
        <v>17259</v>
      </c>
      <c r="F502" t="s">
        <v>33410</v>
      </c>
      <c r="G502" t="s">
        <v>33415</v>
      </c>
      <c r="K502" t="str">
        <f t="shared" si="76"/>
        <v>LY</v>
      </c>
      <c r="L502" t="s">
        <v>31510</v>
      </c>
      <c r="M502" s="20" t="str">
        <f t="shared" si="74"/>
        <v>IHUMBLRHISLY100UG</v>
      </c>
      <c r="O502" t="s">
        <v>17259</v>
      </c>
      <c r="R502" t="str">
        <f t="shared" si="75"/>
        <v/>
      </c>
      <c r="S502" t="str">
        <f t="shared" si="77"/>
        <v/>
      </c>
      <c r="U502" t="str">
        <f t="shared" si="81"/>
        <v/>
      </c>
      <c r="V502" t="str">
        <f t="shared" si="82"/>
        <v>HIS</v>
      </c>
      <c r="W502" t="str">
        <f t="shared" si="83"/>
        <v/>
      </c>
      <c r="AB502" s="11" t="s">
        <v>34988</v>
      </c>
      <c r="AC502" s="11" t="s">
        <v>3</v>
      </c>
      <c r="AD502" t="str">
        <f t="shared" si="78"/>
        <v>Human Human MBL Recombinant Protein His Tag Lyophilized 100UG</v>
      </c>
      <c r="AE502" t="str">
        <f t="shared" si="79"/>
        <v>Human Human MBL Recombinant Protein His Tag Lyophilized 100UG</v>
      </c>
      <c r="AF502" s="10" t="s">
        <v>29769</v>
      </c>
      <c r="AG502" t="str">
        <f t="shared" si="80"/>
        <v>Human MBL Recombinant Protein His Tag Lyophilized</v>
      </c>
    </row>
    <row r="503" spans="1:33" x14ac:dyDescent="0.35">
      <c r="A503" t="s">
        <v>37997</v>
      </c>
      <c r="B503" t="s">
        <v>33408</v>
      </c>
      <c r="C503" s="11" t="s">
        <v>34988</v>
      </c>
      <c r="D503" t="s">
        <v>11681</v>
      </c>
      <c r="F503" t="s">
        <v>33410</v>
      </c>
      <c r="G503" t="s">
        <v>33415</v>
      </c>
      <c r="K503" t="str">
        <f t="shared" si="76"/>
        <v>LY</v>
      </c>
      <c r="L503" t="s">
        <v>31513</v>
      </c>
      <c r="M503" s="20" t="str">
        <f t="shared" si="74"/>
        <v>IHUMCSFRHISLY50UG</v>
      </c>
      <c r="O503" t="s">
        <v>11681</v>
      </c>
      <c r="R503" t="str">
        <f t="shared" si="75"/>
        <v/>
      </c>
      <c r="S503" t="str">
        <f t="shared" si="77"/>
        <v/>
      </c>
      <c r="U503" t="str">
        <f t="shared" si="81"/>
        <v/>
      </c>
      <c r="V503" t="str">
        <f t="shared" si="82"/>
        <v>HIS</v>
      </c>
      <c r="W503" t="str">
        <f t="shared" si="83"/>
        <v/>
      </c>
      <c r="AB503" s="11" t="s">
        <v>34988</v>
      </c>
      <c r="AC503" s="11" t="s">
        <v>3</v>
      </c>
      <c r="AD503" t="str">
        <f t="shared" si="78"/>
        <v>Human Human M-CSF Recombinant Protein His Tag Lyophilized 50UG</v>
      </c>
      <c r="AE503" t="str">
        <f t="shared" si="79"/>
        <v>Human Human M-CSF Recombinant Protein His Tag Lyophilized 50UG</v>
      </c>
      <c r="AF503" s="10" t="s">
        <v>29770</v>
      </c>
      <c r="AG503" t="str">
        <f t="shared" si="80"/>
        <v>Human M-CSF Recombinant Protein His Tag Lyophilized</v>
      </c>
    </row>
    <row r="504" spans="1:33" x14ac:dyDescent="0.35">
      <c r="A504" t="s">
        <v>37998</v>
      </c>
      <c r="B504" t="s">
        <v>33408</v>
      </c>
      <c r="C504" s="11" t="s">
        <v>34988</v>
      </c>
      <c r="D504" t="s">
        <v>17399</v>
      </c>
      <c r="F504" t="s">
        <v>33410</v>
      </c>
      <c r="G504" t="s">
        <v>33415</v>
      </c>
      <c r="K504" t="str">
        <f t="shared" si="76"/>
        <v>LY</v>
      </c>
      <c r="L504" t="s">
        <v>31510</v>
      </c>
      <c r="M504" s="20" t="str">
        <f t="shared" si="74"/>
        <v>IHUNECTIN2RHISLY100UG</v>
      </c>
      <c r="O504" t="s">
        <v>17399</v>
      </c>
      <c r="R504" t="str">
        <f t="shared" si="75"/>
        <v/>
      </c>
      <c r="S504" t="str">
        <f t="shared" si="77"/>
        <v/>
      </c>
      <c r="U504" t="str">
        <f t="shared" si="81"/>
        <v/>
      </c>
      <c r="V504" t="str">
        <f t="shared" si="82"/>
        <v>HIS</v>
      </c>
      <c r="W504" t="str">
        <f t="shared" si="83"/>
        <v/>
      </c>
      <c r="AB504" s="11" t="s">
        <v>34988</v>
      </c>
      <c r="AC504" s="11" t="s">
        <v>3</v>
      </c>
      <c r="AD504" t="str">
        <f t="shared" si="78"/>
        <v>Human Human Nectin-2 Recombinant Protein His Tag Lyophilized 100UG</v>
      </c>
      <c r="AE504" t="str">
        <f t="shared" si="79"/>
        <v>Human Human Nectin-2 Recombinant Protein His Tag Lyophilized 100UG</v>
      </c>
      <c r="AF504" s="10" t="s">
        <v>29771</v>
      </c>
      <c r="AG504" t="str">
        <f t="shared" si="80"/>
        <v>Human Nectin-2 Recombinant Protein His Tag Lyophilized</v>
      </c>
    </row>
    <row r="505" spans="1:33" x14ac:dyDescent="0.35">
      <c r="A505" t="s">
        <v>37999</v>
      </c>
      <c r="B505" t="s">
        <v>33408</v>
      </c>
      <c r="C505" s="11" t="s">
        <v>34988</v>
      </c>
      <c r="D505" t="s">
        <v>17399</v>
      </c>
      <c r="F505" t="s">
        <v>33410</v>
      </c>
      <c r="G505" t="s">
        <v>33416</v>
      </c>
      <c r="K505" t="str">
        <f t="shared" si="76"/>
        <v>LY</v>
      </c>
      <c r="L505" t="s">
        <v>31510</v>
      </c>
      <c r="M505" s="20" t="str">
        <f t="shared" si="74"/>
        <v>IHUNECTIN2RFCLY100UG</v>
      </c>
      <c r="O505" t="s">
        <v>17399</v>
      </c>
      <c r="R505" t="str">
        <f t="shared" si="75"/>
        <v/>
      </c>
      <c r="S505" t="str">
        <f t="shared" si="77"/>
        <v/>
      </c>
      <c r="U505" t="str">
        <f t="shared" si="81"/>
        <v>FC</v>
      </c>
      <c r="V505" t="str">
        <f t="shared" si="82"/>
        <v/>
      </c>
      <c r="W505" t="str">
        <f t="shared" si="83"/>
        <v/>
      </c>
      <c r="AB505" s="11" t="s">
        <v>34988</v>
      </c>
      <c r="AC505" s="11" t="s">
        <v>3</v>
      </c>
      <c r="AD505" t="str">
        <f t="shared" si="78"/>
        <v>Human Human Nectin-2 Recombinant Protein Fc Tag Lyophilized 100UG</v>
      </c>
      <c r="AE505" t="str">
        <f t="shared" si="79"/>
        <v>Human Human Nectin-2 Recombinant Protein Fc Tag Lyophilized 100UG</v>
      </c>
      <c r="AF505" s="10" t="s">
        <v>29772</v>
      </c>
      <c r="AG505" t="str">
        <f t="shared" si="80"/>
        <v>Human Nectin-2 Recombinant Protein Fc Tag Lyophilized</v>
      </c>
    </row>
    <row r="506" spans="1:33" x14ac:dyDescent="0.35">
      <c r="A506" t="s">
        <v>38000</v>
      </c>
      <c r="B506" t="s">
        <v>33408</v>
      </c>
      <c r="C506" s="11" t="s">
        <v>34988</v>
      </c>
      <c r="D506" t="s">
        <v>17884</v>
      </c>
      <c r="F506" t="s">
        <v>33410</v>
      </c>
      <c r="G506" t="s">
        <v>33415</v>
      </c>
      <c r="K506" t="str">
        <f t="shared" si="76"/>
        <v>LY</v>
      </c>
      <c r="L506" t="s">
        <v>31510</v>
      </c>
      <c r="M506" s="20" t="str">
        <f t="shared" si="74"/>
        <v>IHUNECTIN3RHISLY100UG</v>
      </c>
      <c r="O506" t="s">
        <v>17884</v>
      </c>
      <c r="R506" t="str">
        <f t="shared" si="75"/>
        <v/>
      </c>
      <c r="S506" t="str">
        <f t="shared" si="77"/>
        <v/>
      </c>
      <c r="U506" t="str">
        <f t="shared" si="81"/>
        <v/>
      </c>
      <c r="V506" t="str">
        <f t="shared" si="82"/>
        <v>HIS</v>
      </c>
      <c r="W506" t="str">
        <f t="shared" si="83"/>
        <v/>
      </c>
      <c r="AB506" s="11" t="s">
        <v>34988</v>
      </c>
      <c r="AC506" s="11" t="s">
        <v>3</v>
      </c>
      <c r="AD506" t="str">
        <f t="shared" si="78"/>
        <v>Human Human Nectin-3 Recombinant Protein His Tag Lyophilized 100UG</v>
      </c>
      <c r="AE506" t="str">
        <f t="shared" si="79"/>
        <v>Human Human Nectin-3 Recombinant Protein His Tag Lyophilized 100UG</v>
      </c>
      <c r="AF506" s="10" t="s">
        <v>29773</v>
      </c>
      <c r="AG506" t="str">
        <f t="shared" si="80"/>
        <v>Human Nectin-3 Recombinant Protein His Tag Lyophilized</v>
      </c>
    </row>
    <row r="507" spans="1:33" x14ac:dyDescent="0.35">
      <c r="A507" t="s">
        <v>38001</v>
      </c>
      <c r="B507" t="s">
        <v>33408</v>
      </c>
      <c r="C507" s="11" t="s">
        <v>34988</v>
      </c>
      <c r="D507" t="s">
        <v>17884</v>
      </c>
      <c r="F507" t="s">
        <v>33410</v>
      </c>
      <c r="G507" t="s">
        <v>33416</v>
      </c>
      <c r="K507" t="str">
        <f t="shared" si="76"/>
        <v>LY</v>
      </c>
      <c r="L507" t="s">
        <v>31510</v>
      </c>
      <c r="M507" s="20" t="str">
        <f t="shared" si="74"/>
        <v>IHUNECTIN3RFCLY100UG</v>
      </c>
      <c r="O507" t="s">
        <v>17884</v>
      </c>
      <c r="R507" t="str">
        <f t="shared" si="75"/>
        <v/>
      </c>
      <c r="S507" t="str">
        <f t="shared" si="77"/>
        <v/>
      </c>
      <c r="U507" t="str">
        <f t="shared" si="81"/>
        <v>FC</v>
      </c>
      <c r="V507" t="str">
        <f t="shared" si="82"/>
        <v/>
      </c>
      <c r="W507" t="str">
        <f t="shared" si="83"/>
        <v/>
      </c>
      <c r="AB507" s="11" t="s">
        <v>34988</v>
      </c>
      <c r="AC507" s="11" t="s">
        <v>3</v>
      </c>
      <c r="AD507" t="str">
        <f t="shared" si="78"/>
        <v>Human Human Nectin-3 Recombinant Protein Fc Tag Lyophilized 100UG</v>
      </c>
      <c r="AE507" t="str">
        <f t="shared" si="79"/>
        <v>Human Human Nectin-3 Recombinant Protein Fc Tag Lyophilized 100UG</v>
      </c>
      <c r="AF507" s="10" t="s">
        <v>29774</v>
      </c>
      <c r="AG507" t="str">
        <f t="shared" si="80"/>
        <v>Human Nectin-3 Recombinant Protein Fc Tag Lyophilized</v>
      </c>
    </row>
    <row r="508" spans="1:33" x14ac:dyDescent="0.35">
      <c r="A508" t="s">
        <v>38002</v>
      </c>
      <c r="B508" t="s">
        <v>33408</v>
      </c>
      <c r="C508" s="11" t="s">
        <v>34988</v>
      </c>
      <c r="D508" t="s">
        <v>34859</v>
      </c>
      <c r="F508" t="s">
        <v>33410</v>
      </c>
      <c r="G508" t="s">
        <v>33415</v>
      </c>
      <c r="K508" t="str">
        <f t="shared" si="76"/>
        <v>LY</v>
      </c>
      <c r="L508" t="s">
        <v>31513</v>
      </c>
      <c r="M508" s="20" t="str">
        <f t="shared" si="74"/>
        <v>IHUNRG4RHISLY50UG</v>
      </c>
      <c r="O508" t="s">
        <v>34866</v>
      </c>
      <c r="R508" t="str">
        <f t="shared" si="75"/>
        <v/>
      </c>
      <c r="S508" t="str">
        <f t="shared" si="77"/>
        <v/>
      </c>
      <c r="U508" t="str">
        <f t="shared" si="81"/>
        <v/>
      </c>
      <c r="V508" t="str">
        <f t="shared" si="82"/>
        <v>HIS</v>
      </c>
      <c r="W508" t="str">
        <f t="shared" si="83"/>
        <v/>
      </c>
      <c r="AB508" s="11" t="s">
        <v>34988</v>
      </c>
      <c r="AC508" s="11" t="s">
        <v>3</v>
      </c>
      <c r="AD508" t="str">
        <f t="shared" si="78"/>
        <v>Human Human Neuregulin-4 Recombinant Protein His Tag Lyophilized 50UG</v>
      </c>
      <c r="AE508" t="str">
        <f t="shared" si="79"/>
        <v>Human Human Neuregulin-4 Recombinant Protein His Tag Lyophilized 50UG</v>
      </c>
      <c r="AF508" s="10" t="s">
        <v>29775</v>
      </c>
      <c r="AG508" t="str">
        <f t="shared" si="80"/>
        <v>Human Neuregulin-4 Recombinant Protein His Tag Lyophilized</v>
      </c>
    </row>
    <row r="509" spans="1:33" x14ac:dyDescent="0.35">
      <c r="A509" t="s">
        <v>38003</v>
      </c>
      <c r="B509" t="s">
        <v>33408</v>
      </c>
      <c r="C509" s="11" t="s">
        <v>37508</v>
      </c>
      <c r="D509" t="s">
        <v>653</v>
      </c>
      <c r="F509" t="s">
        <v>33410</v>
      </c>
      <c r="G509" t="s">
        <v>33415</v>
      </c>
      <c r="K509" t="str">
        <f t="shared" si="76"/>
        <v>LY</v>
      </c>
      <c r="L509" t="s">
        <v>31510</v>
      </c>
      <c r="M509" s="20" t="str">
        <f t="shared" si="74"/>
        <v>IBCTNME1RHISLY100UG</v>
      </c>
      <c r="O509" t="s">
        <v>653</v>
      </c>
      <c r="R509" t="str">
        <f t="shared" si="75"/>
        <v/>
      </c>
      <c r="S509" t="str">
        <f t="shared" si="77"/>
        <v/>
      </c>
      <c r="U509" t="str">
        <f t="shared" si="81"/>
        <v/>
      </c>
      <c r="V509" t="str">
        <f t="shared" si="82"/>
        <v>HIS</v>
      </c>
      <c r="W509" t="str">
        <f t="shared" si="83"/>
        <v/>
      </c>
      <c r="AB509" s="11" t="s">
        <v>37508</v>
      </c>
      <c r="AC509" s="11" t="s">
        <v>37196</v>
      </c>
      <c r="AD509" t="str">
        <f t="shared" si="78"/>
        <v>Bacteria-Derived Bacteria-Derived NME1 Recombinant Protein His Tag Lyophilized 100UG</v>
      </c>
      <c r="AE509" t="str">
        <f t="shared" si="79"/>
        <v>Bacteria-Derived Bacteria-Derived NME1 Recombinant Protein His Tag Lyophilized 100UG</v>
      </c>
      <c r="AF509" s="10" t="s">
        <v>29776</v>
      </c>
      <c r="AG509" t="str">
        <f t="shared" si="80"/>
        <v>Bacteria-Derived NME1 Recombinant Protein His Tag Lyophilized</v>
      </c>
    </row>
    <row r="510" spans="1:33" x14ac:dyDescent="0.35">
      <c r="A510" t="s">
        <v>38004</v>
      </c>
      <c r="B510" t="s">
        <v>33408</v>
      </c>
      <c r="C510" s="11" t="s">
        <v>34988</v>
      </c>
      <c r="D510" t="s">
        <v>34860</v>
      </c>
      <c r="F510" t="s">
        <v>33410</v>
      </c>
      <c r="G510" t="s">
        <v>33416</v>
      </c>
      <c r="K510" t="str">
        <f t="shared" si="76"/>
        <v>LY</v>
      </c>
      <c r="L510" t="s">
        <v>31510</v>
      </c>
      <c r="M510" s="20" t="str">
        <f t="shared" si="74"/>
        <v>IHUOX40LGRFCLY100UG</v>
      </c>
      <c r="O510" t="s">
        <v>34860</v>
      </c>
      <c r="R510" t="str">
        <f t="shared" si="75"/>
        <v/>
      </c>
      <c r="S510" t="str">
        <f t="shared" si="77"/>
        <v/>
      </c>
      <c r="U510" t="str">
        <f t="shared" si="81"/>
        <v>FC</v>
      </c>
      <c r="V510" t="str">
        <f t="shared" si="82"/>
        <v/>
      </c>
      <c r="W510" t="str">
        <f t="shared" si="83"/>
        <v/>
      </c>
      <c r="AB510" s="11" t="s">
        <v>34988</v>
      </c>
      <c r="AC510" s="11" t="s">
        <v>3</v>
      </c>
      <c r="AD510" t="str">
        <f t="shared" si="78"/>
        <v>Human Human OX40 Ligand Recombinant Protein Fc Tag Lyophilized 100UG</v>
      </c>
      <c r="AE510" t="str">
        <f t="shared" si="79"/>
        <v>Human Human OX40 Ligand Recombinant Protein Fc Tag Lyophilized 100UG</v>
      </c>
      <c r="AF510" s="10" t="s">
        <v>29777</v>
      </c>
      <c r="AG510" t="str">
        <f t="shared" si="80"/>
        <v>Human OX40 Ligand Recombinant Protein Fc Tag Lyophilized</v>
      </c>
    </row>
    <row r="511" spans="1:33" x14ac:dyDescent="0.35">
      <c r="A511" t="s">
        <v>37801</v>
      </c>
      <c r="B511" t="s">
        <v>33408</v>
      </c>
      <c r="C511" s="11" t="s">
        <v>34988</v>
      </c>
      <c r="D511" t="s">
        <v>83</v>
      </c>
      <c r="F511" t="s">
        <v>33410</v>
      </c>
      <c r="G511" t="s">
        <v>33415</v>
      </c>
      <c r="K511" t="str">
        <f t="shared" si="76"/>
        <v>LY</v>
      </c>
      <c r="L511" t="s">
        <v>31513</v>
      </c>
      <c r="M511" s="20" t="str">
        <f t="shared" si="74"/>
        <v>IHUPCSK9RHISLY50UG</v>
      </c>
      <c r="O511" t="s">
        <v>83</v>
      </c>
      <c r="R511" t="str">
        <f t="shared" si="75"/>
        <v/>
      </c>
      <c r="S511" t="str">
        <f t="shared" si="77"/>
        <v/>
      </c>
      <c r="U511" t="str">
        <f t="shared" si="81"/>
        <v/>
      </c>
      <c r="V511" t="str">
        <f t="shared" si="82"/>
        <v>HIS</v>
      </c>
      <c r="W511" t="str">
        <f t="shared" si="83"/>
        <v/>
      </c>
      <c r="AB511" s="11" t="s">
        <v>34988</v>
      </c>
      <c r="AC511" s="11" t="s">
        <v>3</v>
      </c>
      <c r="AD511" t="str">
        <f t="shared" si="78"/>
        <v>Human Human PCSK9 Recombinant Protein His Tag Lyophilized 50UG</v>
      </c>
      <c r="AE511" t="str">
        <f t="shared" si="79"/>
        <v>Human Human PCSK9 Recombinant Protein His Tag Lyophilized 50UG</v>
      </c>
      <c r="AF511" s="10" t="s">
        <v>29585</v>
      </c>
      <c r="AG511" t="str">
        <f t="shared" si="80"/>
        <v>Human PCSK9 Recombinant Protein His Tag Lyophilized</v>
      </c>
    </row>
    <row r="512" spans="1:33" x14ac:dyDescent="0.35">
      <c r="A512" t="s">
        <v>38005</v>
      </c>
      <c r="B512" t="s">
        <v>33408</v>
      </c>
      <c r="C512" s="11" t="s">
        <v>37508</v>
      </c>
      <c r="D512" t="s">
        <v>17390</v>
      </c>
      <c r="F512" t="s">
        <v>33410</v>
      </c>
      <c r="G512" t="s">
        <v>37489</v>
      </c>
      <c r="K512" t="str">
        <f t="shared" si="76"/>
        <v>LY</v>
      </c>
      <c r="L512" t="s">
        <v>31513</v>
      </c>
      <c r="M512" s="20" t="str">
        <f t="shared" si="74"/>
        <v>IBCTPDGFBRHISAVILY50UG</v>
      </c>
      <c r="O512" t="s">
        <v>17390</v>
      </c>
      <c r="R512" t="str">
        <f t="shared" si="75"/>
        <v/>
      </c>
      <c r="S512" t="str">
        <f t="shared" si="77"/>
        <v/>
      </c>
      <c r="U512" t="str">
        <f t="shared" si="81"/>
        <v/>
      </c>
      <c r="V512" t="str">
        <f t="shared" si="82"/>
        <v>HIS</v>
      </c>
      <c r="W512" t="str">
        <f t="shared" si="83"/>
        <v>AVI</v>
      </c>
      <c r="AB512" s="11" t="s">
        <v>37508</v>
      </c>
      <c r="AC512" s="11" t="s">
        <v>37196</v>
      </c>
      <c r="AD512" t="str">
        <f t="shared" si="78"/>
        <v>Bacteria-Derived Bacteria-Derived PDGF-B Recombinant Protein His Tag and Avi Tag Lyophilized 50UG</v>
      </c>
      <c r="AE512" t="str">
        <f t="shared" si="79"/>
        <v>Bacteria-Derived Bacteria-Derived PDGF-B Recombinant Protein His Tag and Avi Tag Lyophilized 50UG</v>
      </c>
      <c r="AF512" s="10" t="s">
        <v>29778</v>
      </c>
      <c r="AG512" t="str">
        <f t="shared" si="80"/>
        <v>Bacteria-Derived PDGF-B Recombinant Protein His Tag and Avi Tag Lyophilized</v>
      </c>
    </row>
    <row r="513" spans="1:33" x14ac:dyDescent="0.35">
      <c r="A513" t="s">
        <v>38006</v>
      </c>
      <c r="B513" t="s">
        <v>33408</v>
      </c>
      <c r="C513" s="11" t="s">
        <v>34988</v>
      </c>
      <c r="D513" t="s">
        <v>34659</v>
      </c>
      <c r="F513" t="s">
        <v>33410</v>
      </c>
      <c r="G513" t="s">
        <v>37490</v>
      </c>
      <c r="K513" t="str">
        <f t="shared" si="76"/>
        <v>LY</v>
      </c>
      <c r="L513" t="s">
        <v>31510</v>
      </c>
      <c r="M513" s="20" t="str">
        <f t="shared" ref="M513:M576" si="84">CONCATENATE(B513,C513,D513,E513,F513,G513,H513,I513,J513,K513,L513)</f>
        <v>IHUPDL1RMSFCLY100UG</v>
      </c>
      <c r="O513" t="s">
        <v>34659</v>
      </c>
      <c r="R513" t="str">
        <f t="shared" ref="R513:R576" si="85">IF(ISNUMBER(SEARCH("C-terminal",A513)),"CT",IF(ISNUMBER(SEARCH("N-terminal",A513)),"NT",""))</f>
        <v/>
      </c>
      <c r="S513" t="str">
        <f t="shared" si="77"/>
        <v/>
      </c>
      <c r="U513" t="str">
        <f t="shared" si="81"/>
        <v>FC</v>
      </c>
      <c r="V513" t="str">
        <f t="shared" si="82"/>
        <v/>
      </c>
      <c r="W513" t="str">
        <f t="shared" si="83"/>
        <v/>
      </c>
      <c r="AB513" s="11" t="s">
        <v>34988</v>
      </c>
      <c r="AC513" s="11" t="s">
        <v>3</v>
      </c>
      <c r="AD513" t="str">
        <f t="shared" si="78"/>
        <v>Human Human PD-L1 Recombinant Protein Mouse Fc Tag Lyophilized 100UG</v>
      </c>
      <c r="AE513" t="str">
        <f t="shared" si="79"/>
        <v>Human Human PD-L1 Recombinant Protein Mouse Fc Tag Lyophilized 100UG</v>
      </c>
      <c r="AF513" s="10" t="s">
        <v>29779</v>
      </c>
      <c r="AG513" t="str">
        <f t="shared" si="80"/>
        <v>Human PD-L1 Recombinant Protein Mouse Fc Tag Lyophilized</v>
      </c>
    </row>
    <row r="514" spans="1:33" x14ac:dyDescent="0.35">
      <c r="A514" t="s">
        <v>38007</v>
      </c>
      <c r="B514" t="s">
        <v>33408</v>
      </c>
      <c r="C514" s="11" t="s">
        <v>34988</v>
      </c>
      <c r="D514" t="s">
        <v>34861</v>
      </c>
      <c r="F514" t="s">
        <v>33410</v>
      </c>
      <c r="G514" t="s">
        <v>37490</v>
      </c>
      <c r="K514" t="str">
        <f t="shared" ref="K514:K577" si="86">IF(ISNUMBER(SEARCH("lyophilized",A514)),"LY","")</f>
        <v>LY</v>
      </c>
      <c r="L514" t="s">
        <v>31510</v>
      </c>
      <c r="M514" s="20" t="str">
        <f t="shared" si="84"/>
        <v>IHUPDL2RMSFCLY100UG</v>
      </c>
      <c r="O514" t="s">
        <v>34861</v>
      </c>
      <c r="R514" t="str">
        <f t="shared" si="85"/>
        <v/>
      </c>
      <c r="S514" t="str">
        <f t="shared" ref="S514:S577" si="87">IF(ISNUMBER(SEARCH("N-6 His Tag", A514)), "N6HIS", "")</f>
        <v/>
      </c>
      <c r="U514" t="str">
        <f t="shared" si="81"/>
        <v>FC</v>
      </c>
      <c r="V514" t="str">
        <f t="shared" si="82"/>
        <v/>
      </c>
      <c r="W514" t="str">
        <f t="shared" si="83"/>
        <v/>
      </c>
      <c r="AB514" s="11" t="s">
        <v>34988</v>
      </c>
      <c r="AC514" s="11" t="s">
        <v>3</v>
      </c>
      <c r="AD514" t="str">
        <f t="shared" ref="AD514:AD577" si="88">CONCATENATE(AC514, " ", A514)</f>
        <v>Human Human PD-L2 Recombinant Protein Mouse Fc Tag Lyophilized 100UG</v>
      </c>
      <c r="AE514" t="str">
        <f t="shared" ref="AE514:AE577" si="89">TRIM(AD514)</f>
        <v>Human Human PD-L2 Recombinant Protein Mouse Fc Tag Lyophilized 100UG</v>
      </c>
      <c r="AF514" s="10" t="s">
        <v>29780</v>
      </c>
      <c r="AG514" t="str">
        <f t="shared" ref="AG514:AG577" si="90">TRIM(CONCATENATE(AC514, " ", AF514))</f>
        <v>Human PD-L2 Recombinant Protein Mouse Fc Tag Lyophilized</v>
      </c>
    </row>
    <row r="515" spans="1:33" x14ac:dyDescent="0.35">
      <c r="A515" t="s">
        <v>38008</v>
      </c>
      <c r="B515" t="s">
        <v>33408</v>
      </c>
      <c r="C515" s="11" t="s">
        <v>34988</v>
      </c>
      <c r="D515" t="s">
        <v>34862</v>
      </c>
      <c r="F515" t="s">
        <v>33410</v>
      </c>
      <c r="G515" t="s">
        <v>33415</v>
      </c>
      <c r="K515" t="str">
        <f t="shared" si="86"/>
        <v>LY</v>
      </c>
      <c r="L515" t="s">
        <v>31510</v>
      </c>
      <c r="M515" s="20" t="str">
        <f t="shared" si="84"/>
        <v>IHUSELEPRHISLY100UG</v>
      </c>
      <c r="O515" t="s">
        <v>34867</v>
      </c>
      <c r="R515" t="str">
        <f t="shared" si="85"/>
        <v/>
      </c>
      <c r="S515" t="str">
        <f t="shared" si="87"/>
        <v/>
      </c>
      <c r="U515" t="str">
        <f t="shared" si="81"/>
        <v/>
      </c>
      <c r="V515" t="str">
        <f t="shared" si="82"/>
        <v>HIS</v>
      </c>
      <c r="W515" t="str">
        <f t="shared" si="83"/>
        <v/>
      </c>
      <c r="AB515" s="11" t="s">
        <v>34988</v>
      </c>
      <c r="AC515" s="11" t="s">
        <v>3</v>
      </c>
      <c r="AD515" t="str">
        <f t="shared" si="88"/>
        <v>Human Human P-Selectin Recombinant Protein His Tag Lyophilized 100UG</v>
      </c>
      <c r="AE515" t="str">
        <f t="shared" si="89"/>
        <v>Human Human P-Selectin Recombinant Protein His Tag Lyophilized 100UG</v>
      </c>
      <c r="AF515" s="10" t="s">
        <v>29781</v>
      </c>
      <c r="AG515" t="str">
        <f t="shared" si="90"/>
        <v>Human P-Selectin Recombinant Protein His Tag Lyophilized</v>
      </c>
    </row>
    <row r="516" spans="1:33" x14ac:dyDescent="0.35">
      <c r="A516" t="s">
        <v>38009</v>
      </c>
      <c r="B516" t="s">
        <v>33408</v>
      </c>
      <c r="C516" s="11" t="s">
        <v>34988</v>
      </c>
      <c r="D516" t="s">
        <v>34862</v>
      </c>
      <c r="F516" t="s">
        <v>33410</v>
      </c>
      <c r="G516" t="s">
        <v>33416</v>
      </c>
      <c r="K516" t="str">
        <f t="shared" si="86"/>
        <v>LY</v>
      </c>
      <c r="L516" t="s">
        <v>31510</v>
      </c>
      <c r="M516" s="20" t="str">
        <f t="shared" si="84"/>
        <v>IHUSELEPRFCLY100UG</v>
      </c>
      <c r="O516" t="s">
        <v>34867</v>
      </c>
      <c r="R516" t="str">
        <f t="shared" si="85"/>
        <v/>
      </c>
      <c r="S516" t="str">
        <f t="shared" si="87"/>
        <v/>
      </c>
      <c r="U516" t="str">
        <f t="shared" si="81"/>
        <v>FC</v>
      </c>
      <c r="V516" t="str">
        <f t="shared" si="82"/>
        <v/>
      </c>
      <c r="W516" t="str">
        <f t="shared" si="83"/>
        <v/>
      </c>
      <c r="AB516" s="11" t="s">
        <v>34988</v>
      </c>
      <c r="AC516" s="11" t="s">
        <v>3</v>
      </c>
      <c r="AD516" t="str">
        <f t="shared" si="88"/>
        <v>Human Human P-Selectin Recombinant Protein Fc Tag Lyophilized 100UG</v>
      </c>
      <c r="AE516" t="str">
        <f t="shared" si="89"/>
        <v>Human Human P-Selectin Recombinant Protein Fc Tag Lyophilized 100UG</v>
      </c>
      <c r="AF516" s="10" t="s">
        <v>29782</v>
      </c>
      <c r="AG516" t="str">
        <f t="shared" si="90"/>
        <v>Human P-Selectin Recombinant Protein Fc Tag Lyophilized</v>
      </c>
    </row>
    <row r="517" spans="1:33" x14ac:dyDescent="0.35">
      <c r="A517" t="s">
        <v>38010</v>
      </c>
      <c r="B517" t="s">
        <v>33408</v>
      </c>
      <c r="C517" s="11" t="s">
        <v>37508</v>
      </c>
      <c r="D517" t="s">
        <v>17269</v>
      </c>
      <c r="F517" t="s">
        <v>33410</v>
      </c>
      <c r="G517" t="s">
        <v>33415</v>
      </c>
      <c r="K517" t="str">
        <f t="shared" si="86"/>
        <v>LY</v>
      </c>
      <c r="L517" t="s">
        <v>31510</v>
      </c>
      <c r="M517" s="20" t="str">
        <f t="shared" si="84"/>
        <v>IBCTPSME3RHISLY100UG</v>
      </c>
      <c r="O517" t="s">
        <v>17269</v>
      </c>
      <c r="R517" t="str">
        <f t="shared" si="85"/>
        <v/>
      </c>
      <c r="S517" t="str">
        <f t="shared" si="87"/>
        <v/>
      </c>
      <c r="U517" t="str">
        <f t="shared" si="81"/>
        <v/>
      </c>
      <c r="V517" t="str">
        <f t="shared" si="82"/>
        <v>HIS</v>
      </c>
      <c r="W517" t="str">
        <f t="shared" si="83"/>
        <v/>
      </c>
      <c r="AB517" s="11" t="s">
        <v>37508</v>
      </c>
      <c r="AC517" s="11" t="s">
        <v>37196</v>
      </c>
      <c r="AD517" t="str">
        <f t="shared" si="88"/>
        <v>Bacteria-Derived Bacteria-Derived PSME3 Recombinant Protein His Tag Lyophilized 100UG</v>
      </c>
      <c r="AE517" t="str">
        <f t="shared" si="89"/>
        <v>Bacteria-Derived Bacteria-Derived PSME3 Recombinant Protein His Tag Lyophilized 100UG</v>
      </c>
      <c r="AF517" s="10" t="s">
        <v>29783</v>
      </c>
      <c r="AG517" t="str">
        <f t="shared" si="90"/>
        <v>Bacteria-Derived PSME3 Recombinant Protein His Tag Lyophilized</v>
      </c>
    </row>
    <row r="518" spans="1:33" x14ac:dyDescent="0.35">
      <c r="A518" t="s">
        <v>38011</v>
      </c>
      <c r="B518" t="s">
        <v>33408</v>
      </c>
      <c r="C518" s="11" t="s">
        <v>34988</v>
      </c>
      <c r="D518" t="s">
        <v>17270</v>
      </c>
      <c r="F518" t="s">
        <v>33410</v>
      </c>
      <c r="G518" t="s">
        <v>33415</v>
      </c>
      <c r="K518" t="str">
        <f t="shared" si="86"/>
        <v>LY</v>
      </c>
      <c r="L518" t="s">
        <v>31510</v>
      </c>
      <c r="M518" s="20" t="str">
        <f t="shared" si="84"/>
        <v>IHUPTPRDRHISLY100UG</v>
      </c>
      <c r="O518" t="s">
        <v>17270</v>
      </c>
      <c r="R518" t="str">
        <f t="shared" si="85"/>
        <v/>
      </c>
      <c r="S518" t="str">
        <f t="shared" si="87"/>
        <v/>
      </c>
      <c r="U518" t="str">
        <f t="shared" si="81"/>
        <v/>
      </c>
      <c r="V518" t="str">
        <f t="shared" si="82"/>
        <v>HIS</v>
      </c>
      <c r="W518" t="str">
        <f t="shared" si="83"/>
        <v/>
      </c>
      <c r="AB518" s="11" t="s">
        <v>34988</v>
      </c>
      <c r="AC518" s="11" t="s">
        <v>3</v>
      </c>
      <c r="AD518" t="str">
        <f t="shared" si="88"/>
        <v>Human Human PTPRD Recombinant Protein His Tag Lyophilized 100UG</v>
      </c>
      <c r="AE518" t="str">
        <f t="shared" si="89"/>
        <v>Human Human PTPRD Recombinant Protein His Tag Lyophilized 100UG</v>
      </c>
      <c r="AF518" s="10" t="s">
        <v>29784</v>
      </c>
      <c r="AG518" t="str">
        <f t="shared" si="90"/>
        <v>Human PTPRD Recombinant Protein His Tag Lyophilized</v>
      </c>
    </row>
    <row r="519" spans="1:33" x14ac:dyDescent="0.35">
      <c r="A519" t="s">
        <v>38012</v>
      </c>
      <c r="B519" t="s">
        <v>33408</v>
      </c>
      <c r="C519" s="11" t="s">
        <v>34988</v>
      </c>
      <c r="D519" t="s">
        <v>17166</v>
      </c>
      <c r="F519" t="s">
        <v>33410</v>
      </c>
      <c r="G519" t="s">
        <v>33415</v>
      </c>
      <c r="K519" t="str">
        <f t="shared" si="86"/>
        <v>LY</v>
      </c>
      <c r="L519" t="s">
        <v>31513</v>
      </c>
      <c r="M519" s="20" t="str">
        <f t="shared" si="84"/>
        <v>IHUROR2RHISLY50UG</v>
      </c>
      <c r="O519" t="s">
        <v>17166</v>
      </c>
      <c r="R519" t="str">
        <f t="shared" si="85"/>
        <v/>
      </c>
      <c r="S519" t="str">
        <f t="shared" si="87"/>
        <v/>
      </c>
      <c r="U519" t="str">
        <f t="shared" si="81"/>
        <v/>
      </c>
      <c r="V519" t="str">
        <f t="shared" si="82"/>
        <v>HIS</v>
      </c>
      <c r="W519" t="str">
        <f t="shared" si="83"/>
        <v/>
      </c>
      <c r="AB519" s="11" t="s">
        <v>34988</v>
      </c>
      <c r="AC519" s="11" t="s">
        <v>3</v>
      </c>
      <c r="AD519" t="str">
        <f t="shared" si="88"/>
        <v>Human Human ROR2 Recombinant Protein His Tag Lyophilized 50UG</v>
      </c>
      <c r="AE519" t="str">
        <f t="shared" si="89"/>
        <v>Human Human ROR2 Recombinant Protein His Tag Lyophilized 50UG</v>
      </c>
      <c r="AF519" s="10" t="s">
        <v>29785</v>
      </c>
      <c r="AG519" t="str">
        <f t="shared" si="90"/>
        <v>Human ROR2 Recombinant Protein His Tag Lyophilized</v>
      </c>
    </row>
    <row r="520" spans="1:33" x14ac:dyDescent="0.35">
      <c r="A520" t="s">
        <v>38013</v>
      </c>
      <c r="B520" t="s">
        <v>33408</v>
      </c>
      <c r="C520" s="11" t="s">
        <v>37508</v>
      </c>
      <c r="D520" t="s">
        <v>293</v>
      </c>
      <c r="F520" t="s">
        <v>33410</v>
      </c>
      <c r="G520" t="s">
        <v>88</v>
      </c>
      <c r="K520" t="str">
        <f t="shared" si="86"/>
        <v>LY</v>
      </c>
      <c r="L520" t="s">
        <v>31510</v>
      </c>
      <c r="M520" s="20" t="str">
        <f t="shared" si="84"/>
        <v>IBCTS100A8RTFLY100UG</v>
      </c>
      <c r="O520" t="s">
        <v>293</v>
      </c>
      <c r="R520" t="str">
        <f t="shared" si="85"/>
        <v/>
      </c>
      <c r="S520" t="str">
        <f t="shared" si="87"/>
        <v/>
      </c>
      <c r="U520" t="str">
        <f t="shared" si="81"/>
        <v/>
      </c>
      <c r="V520" t="str">
        <f t="shared" si="82"/>
        <v/>
      </c>
      <c r="W520" t="str">
        <f t="shared" si="83"/>
        <v/>
      </c>
      <c r="AB520" s="11" t="s">
        <v>37508</v>
      </c>
      <c r="AC520" s="11" t="s">
        <v>37196</v>
      </c>
      <c r="AD520" t="str">
        <f t="shared" si="88"/>
        <v>Bacteria-Derived Bacteria-Derived S100A8 Recombinant Protein Tag Free Lyophilized 100UG</v>
      </c>
      <c r="AE520" t="str">
        <f t="shared" si="89"/>
        <v>Bacteria-Derived Bacteria-Derived S100A8 Recombinant Protein Tag Free Lyophilized 100UG</v>
      </c>
      <c r="AF520" s="10" t="s">
        <v>29786</v>
      </c>
      <c r="AG520" t="str">
        <f t="shared" si="90"/>
        <v>Bacteria-Derived S100A8 Recombinant Protein Tag Free Lyophilized</v>
      </c>
    </row>
    <row r="521" spans="1:33" x14ac:dyDescent="0.35">
      <c r="A521" t="s">
        <v>38014</v>
      </c>
      <c r="B521" t="s">
        <v>33408</v>
      </c>
      <c r="C521" s="11" t="s">
        <v>37508</v>
      </c>
      <c r="D521" t="s">
        <v>186</v>
      </c>
      <c r="F521" t="s">
        <v>33410</v>
      </c>
      <c r="G521" t="s">
        <v>33415</v>
      </c>
      <c r="K521" t="str">
        <f t="shared" si="86"/>
        <v>LY</v>
      </c>
      <c r="L521" t="s">
        <v>31510</v>
      </c>
      <c r="M521" s="20" t="str">
        <f t="shared" si="84"/>
        <v>IBCTSOD1RHISLY100UG</v>
      </c>
      <c r="O521" t="s">
        <v>186</v>
      </c>
      <c r="R521" t="str">
        <f t="shared" si="85"/>
        <v/>
      </c>
      <c r="S521" t="str">
        <f t="shared" si="87"/>
        <v/>
      </c>
      <c r="U521" t="str">
        <f t="shared" si="81"/>
        <v/>
      </c>
      <c r="V521" t="str">
        <f t="shared" si="82"/>
        <v>HIS</v>
      </c>
      <c r="W521" t="str">
        <f t="shared" si="83"/>
        <v/>
      </c>
      <c r="AB521" s="11" t="s">
        <v>37508</v>
      </c>
      <c r="AC521" s="11" t="s">
        <v>37196</v>
      </c>
      <c r="AD521" t="str">
        <f t="shared" si="88"/>
        <v>Bacteria-Derived Bacteria-Derived SOD1 Recombinant Protein His Tag Lyophilized 100UG</v>
      </c>
      <c r="AE521" t="str">
        <f t="shared" si="89"/>
        <v>Bacteria-Derived Bacteria-Derived SOD1 Recombinant Protein His Tag Lyophilized 100UG</v>
      </c>
      <c r="AF521" s="10" t="s">
        <v>29787</v>
      </c>
      <c r="AG521" t="str">
        <f t="shared" si="90"/>
        <v>Bacteria-Derived SOD1 Recombinant Protein His Tag Lyophilized</v>
      </c>
    </row>
    <row r="522" spans="1:33" x14ac:dyDescent="0.35">
      <c r="A522" t="s">
        <v>38015</v>
      </c>
      <c r="B522" t="s">
        <v>33408</v>
      </c>
      <c r="C522" s="11" t="s">
        <v>34988</v>
      </c>
      <c r="D522" t="s">
        <v>17183</v>
      </c>
      <c r="F522" t="s">
        <v>33410</v>
      </c>
      <c r="G522" t="s">
        <v>33415</v>
      </c>
      <c r="K522" t="str">
        <f t="shared" si="86"/>
        <v>LY</v>
      </c>
      <c r="L522" t="s">
        <v>31510</v>
      </c>
      <c r="M522" s="20" t="str">
        <f t="shared" si="84"/>
        <v>IHUTIGITRHISLY100UG</v>
      </c>
      <c r="O522" t="s">
        <v>17183</v>
      </c>
      <c r="R522" t="str">
        <f t="shared" si="85"/>
        <v/>
      </c>
      <c r="S522" t="str">
        <f t="shared" si="87"/>
        <v/>
      </c>
      <c r="U522" t="str">
        <f t="shared" si="81"/>
        <v/>
      </c>
      <c r="V522" t="str">
        <f t="shared" si="82"/>
        <v>HIS</v>
      </c>
      <c r="W522" t="str">
        <f t="shared" si="83"/>
        <v/>
      </c>
      <c r="AB522" s="11" t="s">
        <v>34988</v>
      </c>
      <c r="AC522" s="11" t="s">
        <v>3</v>
      </c>
      <c r="AD522" t="str">
        <f t="shared" si="88"/>
        <v>Human Human TIGIT Recombinant Protein His Tag Lyophilized 100UG</v>
      </c>
      <c r="AE522" t="str">
        <f t="shared" si="89"/>
        <v>Human Human TIGIT Recombinant Protein His Tag Lyophilized 100UG</v>
      </c>
      <c r="AF522" s="10" t="s">
        <v>29691</v>
      </c>
      <c r="AG522" t="str">
        <f t="shared" si="90"/>
        <v>Human TIGIT Recombinant Protein His Tag Lyophilized</v>
      </c>
    </row>
    <row r="523" spans="1:33" x14ac:dyDescent="0.35">
      <c r="A523" t="s">
        <v>38016</v>
      </c>
      <c r="B523" t="s">
        <v>33408</v>
      </c>
      <c r="C523" s="11" t="s">
        <v>34988</v>
      </c>
      <c r="D523" t="s">
        <v>17183</v>
      </c>
      <c r="F523" t="s">
        <v>33410</v>
      </c>
      <c r="G523" t="s">
        <v>37487</v>
      </c>
      <c r="K523" t="str">
        <f t="shared" si="86"/>
        <v>LY</v>
      </c>
      <c r="L523" t="s">
        <v>31510</v>
      </c>
      <c r="M523" s="20" t="str">
        <f t="shared" si="84"/>
        <v>IHUTIGITRMSIGG2AFCLY100UG</v>
      </c>
      <c r="O523" t="s">
        <v>17183</v>
      </c>
      <c r="R523" t="str">
        <f t="shared" si="85"/>
        <v/>
      </c>
      <c r="S523" t="str">
        <f t="shared" si="87"/>
        <v/>
      </c>
      <c r="U523" t="str">
        <f t="shared" si="81"/>
        <v>FC</v>
      </c>
      <c r="V523" t="str">
        <f t="shared" si="82"/>
        <v/>
      </c>
      <c r="W523" t="str">
        <f t="shared" si="83"/>
        <v/>
      </c>
      <c r="AB523" s="11" t="s">
        <v>34988</v>
      </c>
      <c r="AC523" s="11" t="s">
        <v>3</v>
      </c>
      <c r="AD523" t="str">
        <f t="shared" si="88"/>
        <v>Human Human TIGIT Recombinant Protein Mouse IgG2a Fc Tag Lyophilized 100UG</v>
      </c>
      <c r="AE523" t="str">
        <f t="shared" si="89"/>
        <v>Human Human TIGIT Recombinant Protein Mouse IgG2a Fc Tag Lyophilized 100UG</v>
      </c>
      <c r="AF523" s="10" t="s">
        <v>29788</v>
      </c>
      <c r="AG523" t="str">
        <f t="shared" si="90"/>
        <v>Human TIGIT Recombinant Protein Mouse IgG2a Fc Tag Lyophilized</v>
      </c>
    </row>
    <row r="524" spans="1:33" x14ac:dyDescent="0.35">
      <c r="A524" t="s">
        <v>38017</v>
      </c>
      <c r="B524" t="s">
        <v>33408</v>
      </c>
      <c r="C524" s="11" t="s">
        <v>34988</v>
      </c>
      <c r="D524" t="s">
        <v>542</v>
      </c>
      <c r="F524" t="s">
        <v>33410</v>
      </c>
      <c r="G524" t="s">
        <v>33415</v>
      </c>
      <c r="K524" t="str">
        <f t="shared" si="86"/>
        <v>LY</v>
      </c>
      <c r="L524" t="s">
        <v>31513</v>
      </c>
      <c r="M524" s="20" t="str">
        <f t="shared" si="84"/>
        <v>IHUTIMP2RHISLY50UG</v>
      </c>
      <c r="O524" t="s">
        <v>542</v>
      </c>
      <c r="R524" t="str">
        <f t="shared" si="85"/>
        <v/>
      </c>
      <c r="S524" t="str">
        <f t="shared" si="87"/>
        <v/>
      </c>
      <c r="U524" t="str">
        <f t="shared" si="81"/>
        <v/>
      </c>
      <c r="V524" t="str">
        <f t="shared" si="82"/>
        <v>HIS</v>
      </c>
      <c r="W524" t="str">
        <f t="shared" si="83"/>
        <v/>
      </c>
      <c r="AB524" s="11" t="s">
        <v>34988</v>
      </c>
      <c r="AC524" s="11" t="s">
        <v>3</v>
      </c>
      <c r="AD524" t="str">
        <f t="shared" si="88"/>
        <v>Human Human TIMP-2 Recombinant Protein His Tag Lyophilized 50UG</v>
      </c>
      <c r="AE524" t="str">
        <f t="shared" si="89"/>
        <v>Human Human TIMP-2 Recombinant Protein His Tag Lyophilized 50UG</v>
      </c>
      <c r="AF524" s="10" t="s">
        <v>29789</v>
      </c>
      <c r="AG524" t="str">
        <f t="shared" si="90"/>
        <v>Human TIMP-2 Recombinant Protein His Tag Lyophilized</v>
      </c>
    </row>
    <row r="525" spans="1:33" x14ac:dyDescent="0.35">
      <c r="A525" t="s">
        <v>38018</v>
      </c>
      <c r="B525" t="s">
        <v>33408</v>
      </c>
      <c r="C525" s="11" t="s">
        <v>34988</v>
      </c>
      <c r="D525" t="s">
        <v>34841</v>
      </c>
      <c r="F525" t="s">
        <v>33410</v>
      </c>
      <c r="G525" t="s">
        <v>33415</v>
      </c>
      <c r="K525" t="str">
        <f t="shared" si="86"/>
        <v>LY</v>
      </c>
      <c r="L525" t="s">
        <v>31510</v>
      </c>
      <c r="M525" s="20" t="str">
        <f t="shared" si="84"/>
        <v>IHUTNFARHISLY100UG</v>
      </c>
      <c r="O525" t="s">
        <v>34841</v>
      </c>
      <c r="R525" t="str">
        <f t="shared" si="85"/>
        <v/>
      </c>
      <c r="S525" t="str">
        <f t="shared" si="87"/>
        <v/>
      </c>
      <c r="U525" t="str">
        <f t="shared" si="81"/>
        <v/>
      </c>
      <c r="V525" t="str">
        <f t="shared" si="82"/>
        <v>HIS</v>
      </c>
      <c r="W525" t="str">
        <f t="shared" si="83"/>
        <v/>
      </c>
      <c r="AB525" s="11" t="s">
        <v>34988</v>
      </c>
      <c r="AC525" s="11" t="s">
        <v>3</v>
      </c>
      <c r="AD525" t="str">
        <f t="shared" si="88"/>
        <v>Human Human TNF-alpha Recombinant Protein His Tag Lyophilized 100UG</v>
      </c>
      <c r="AE525" t="str">
        <f t="shared" si="89"/>
        <v>Human Human TNF-alpha Recombinant Protein His Tag Lyophilized 100UG</v>
      </c>
      <c r="AF525" s="10" t="s">
        <v>29790</v>
      </c>
      <c r="AG525" t="str">
        <f t="shared" si="90"/>
        <v>Human TNF-alpha Recombinant Protein His Tag Lyophilized</v>
      </c>
    </row>
    <row r="526" spans="1:33" x14ac:dyDescent="0.35">
      <c r="A526" t="s">
        <v>38019</v>
      </c>
      <c r="B526" t="s">
        <v>33408</v>
      </c>
      <c r="C526" s="11" t="s">
        <v>34988</v>
      </c>
      <c r="D526" t="s">
        <v>17273</v>
      </c>
      <c r="F526" t="s">
        <v>33410</v>
      </c>
      <c r="G526" t="s">
        <v>33415</v>
      </c>
      <c r="K526" t="str">
        <f t="shared" si="86"/>
        <v>LY</v>
      </c>
      <c r="L526" t="s">
        <v>31513</v>
      </c>
      <c r="M526" s="20" t="str">
        <f t="shared" si="84"/>
        <v>IHUTNFSF11RHISLY50UG</v>
      </c>
      <c r="O526" t="s">
        <v>17273</v>
      </c>
      <c r="R526" t="str">
        <f t="shared" si="85"/>
        <v/>
      </c>
      <c r="S526" t="str">
        <f t="shared" si="87"/>
        <v/>
      </c>
      <c r="U526" t="str">
        <f t="shared" si="81"/>
        <v/>
      </c>
      <c r="V526" t="str">
        <f t="shared" si="82"/>
        <v>HIS</v>
      </c>
      <c r="W526" t="str">
        <f t="shared" si="83"/>
        <v/>
      </c>
      <c r="AB526" s="11" t="s">
        <v>34988</v>
      </c>
      <c r="AC526" s="11" t="s">
        <v>3</v>
      </c>
      <c r="AD526" t="str">
        <f t="shared" si="88"/>
        <v>Human Human TNFSF11 Recombinant Protein His Tag Lyophilized 50UG</v>
      </c>
      <c r="AE526" t="str">
        <f t="shared" si="89"/>
        <v>Human Human TNFSF11 Recombinant Protein His Tag Lyophilized 50UG</v>
      </c>
      <c r="AF526" s="10" t="s">
        <v>29791</v>
      </c>
      <c r="AG526" t="str">
        <f t="shared" si="90"/>
        <v>Human TNFSF11 Recombinant Protein His Tag Lyophilized</v>
      </c>
    </row>
    <row r="527" spans="1:33" x14ac:dyDescent="0.35">
      <c r="A527" t="s">
        <v>38020</v>
      </c>
      <c r="B527" t="s">
        <v>33408</v>
      </c>
      <c r="C527" s="11" t="s">
        <v>37508</v>
      </c>
      <c r="D527" t="s">
        <v>1227</v>
      </c>
      <c r="F527" t="s">
        <v>33410</v>
      </c>
      <c r="G527" t="s">
        <v>33415</v>
      </c>
      <c r="K527" t="str">
        <f t="shared" si="86"/>
        <v>LY</v>
      </c>
      <c r="L527" t="s">
        <v>31510</v>
      </c>
      <c r="M527" s="20" t="str">
        <f t="shared" si="84"/>
        <v>IBCTUCHL3RHISLY100UG</v>
      </c>
      <c r="O527" t="s">
        <v>1227</v>
      </c>
      <c r="R527" t="str">
        <f t="shared" si="85"/>
        <v/>
      </c>
      <c r="S527" t="str">
        <f t="shared" si="87"/>
        <v/>
      </c>
      <c r="U527" t="str">
        <f t="shared" si="81"/>
        <v/>
      </c>
      <c r="V527" t="str">
        <f t="shared" si="82"/>
        <v>HIS</v>
      </c>
      <c r="W527" t="str">
        <f t="shared" si="83"/>
        <v/>
      </c>
      <c r="AB527" s="11" t="s">
        <v>37508</v>
      </c>
      <c r="AC527" s="11" t="s">
        <v>37196</v>
      </c>
      <c r="AD527" t="str">
        <f t="shared" si="88"/>
        <v>Bacteria-Derived Bacteria-Derived UCH-L3 Recombinant Protein His Tag Lyophilized 100UG</v>
      </c>
      <c r="AE527" t="str">
        <f t="shared" si="89"/>
        <v>Bacteria-Derived Bacteria-Derived UCH-L3 Recombinant Protein His Tag Lyophilized 100UG</v>
      </c>
      <c r="AF527" s="10" t="s">
        <v>29792</v>
      </c>
      <c r="AG527" t="str">
        <f t="shared" si="90"/>
        <v>Bacteria-Derived UCH-L3 Recombinant Protein His Tag Lyophilized</v>
      </c>
    </row>
    <row r="528" spans="1:33" x14ac:dyDescent="0.35">
      <c r="A528" t="s">
        <v>38021</v>
      </c>
      <c r="B528" t="s">
        <v>33408</v>
      </c>
      <c r="C528" s="11" t="s">
        <v>34988</v>
      </c>
      <c r="D528" t="s">
        <v>34688</v>
      </c>
      <c r="F528" t="s">
        <v>33410</v>
      </c>
      <c r="G528" t="s">
        <v>33416</v>
      </c>
      <c r="K528" t="str">
        <f t="shared" si="86"/>
        <v>LY</v>
      </c>
      <c r="L528" t="s">
        <v>31510</v>
      </c>
      <c r="M528" s="20" t="str">
        <f t="shared" si="84"/>
        <v>IHUVEGFR3RFCLY100UG</v>
      </c>
      <c r="O528" t="s">
        <v>34688</v>
      </c>
      <c r="R528" t="str">
        <f t="shared" si="85"/>
        <v/>
      </c>
      <c r="S528" t="str">
        <f t="shared" si="87"/>
        <v/>
      </c>
      <c r="U528" t="str">
        <f t="shared" si="81"/>
        <v>FC</v>
      </c>
      <c r="V528" t="str">
        <f t="shared" si="82"/>
        <v/>
      </c>
      <c r="W528" t="str">
        <f t="shared" si="83"/>
        <v/>
      </c>
      <c r="AB528" s="11" t="s">
        <v>34988</v>
      </c>
      <c r="AC528" s="11" t="s">
        <v>3</v>
      </c>
      <c r="AD528" t="str">
        <f t="shared" si="88"/>
        <v>Human Human VEGF R3 Recombinant Protein Fc Tag Lyophilized 100UG</v>
      </c>
      <c r="AE528" t="str">
        <f t="shared" si="89"/>
        <v>Human Human VEGF R3 Recombinant Protein Fc Tag Lyophilized 100UG</v>
      </c>
      <c r="AF528" s="10" t="s">
        <v>29793</v>
      </c>
      <c r="AG528" t="str">
        <f t="shared" si="90"/>
        <v>Human VEGF R3 Recombinant Protein Fc Tag Lyophilized</v>
      </c>
    </row>
    <row r="529" spans="1:33" x14ac:dyDescent="0.35">
      <c r="A529" t="s">
        <v>38022</v>
      </c>
      <c r="B529" t="s">
        <v>33408</v>
      </c>
      <c r="C529" s="11" t="s">
        <v>34988</v>
      </c>
      <c r="D529" t="s">
        <v>17276</v>
      </c>
      <c r="F529" t="s">
        <v>33410</v>
      </c>
      <c r="G529" t="s">
        <v>33415</v>
      </c>
      <c r="K529" t="str">
        <f t="shared" si="86"/>
        <v>LY</v>
      </c>
      <c r="L529" t="s">
        <v>31513</v>
      </c>
      <c r="M529" s="20" t="str">
        <f t="shared" si="84"/>
        <v>IHUVEGF121RHISLY50UG</v>
      </c>
      <c r="O529" t="s">
        <v>17276</v>
      </c>
      <c r="R529" t="str">
        <f t="shared" si="85"/>
        <v/>
      </c>
      <c r="S529" t="str">
        <f t="shared" si="87"/>
        <v/>
      </c>
      <c r="U529" t="str">
        <f t="shared" si="81"/>
        <v/>
      </c>
      <c r="V529" t="str">
        <f t="shared" si="82"/>
        <v>HIS</v>
      </c>
      <c r="W529" t="str">
        <f t="shared" si="83"/>
        <v/>
      </c>
      <c r="AB529" s="11" t="s">
        <v>34988</v>
      </c>
      <c r="AC529" s="11" t="s">
        <v>3</v>
      </c>
      <c r="AD529" t="str">
        <f t="shared" si="88"/>
        <v>Human Human VEGF121 Recombinant Protein His Tag Lyophilized 50UG</v>
      </c>
      <c r="AE529" t="str">
        <f t="shared" si="89"/>
        <v>Human Human VEGF121 Recombinant Protein His Tag Lyophilized 50UG</v>
      </c>
      <c r="AF529" s="10" t="s">
        <v>29794</v>
      </c>
      <c r="AG529" t="str">
        <f t="shared" si="90"/>
        <v>Human VEGF121 Recombinant Protein His Tag Lyophilized</v>
      </c>
    </row>
    <row r="530" spans="1:33" x14ac:dyDescent="0.35">
      <c r="A530" t="s">
        <v>38023</v>
      </c>
      <c r="B530" t="s">
        <v>33408</v>
      </c>
      <c r="C530" s="11" t="s">
        <v>34988</v>
      </c>
      <c r="D530" t="s">
        <v>17277</v>
      </c>
      <c r="F530" t="s">
        <v>33410</v>
      </c>
      <c r="G530" t="s">
        <v>33415</v>
      </c>
      <c r="K530" t="str">
        <f t="shared" si="86"/>
        <v>LY</v>
      </c>
      <c r="L530" t="s">
        <v>31510</v>
      </c>
      <c r="M530" s="20" t="str">
        <f t="shared" si="84"/>
        <v>IHUVSIG8RHISLY100UG</v>
      </c>
      <c r="O530" t="s">
        <v>17277</v>
      </c>
      <c r="R530" t="str">
        <f t="shared" si="85"/>
        <v/>
      </c>
      <c r="S530" t="str">
        <f t="shared" si="87"/>
        <v/>
      </c>
      <c r="U530" t="str">
        <f t="shared" si="81"/>
        <v/>
      </c>
      <c r="V530" t="str">
        <f t="shared" si="82"/>
        <v>HIS</v>
      </c>
      <c r="W530" t="str">
        <f t="shared" si="83"/>
        <v/>
      </c>
      <c r="AB530" s="11" t="s">
        <v>34988</v>
      </c>
      <c r="AC530" s="11" t="s">
        <v>3</v>
      </c>
      <c r="AD530" t="str">
        <f t="shared" si="88"/>
        <v>Human Human VSIG8 Recombinant Protein His Tag Lyophilized 100UG</v>
      </c>
      <c r="AE530" t="str">
        <f t="shared" si="89"/>
        <v>Human Human VSIG8 Recombinant Protein His Tag Lyophilized 100UG</v>
      </c>
      <c r="AF530" s="10" t="s">
        <v>29795</v>
      </c>
      <c r="AG530" t="str">
        <f t="shared" si="90"/>
        <v>Human VSIG8 Recombinant Protein His Tag Lyophilized</v>
      </c>
    </row>
    <row r="531" spans="1:33" x14ac:dyDescent="0.35">
      <c r="A531" t="s">
        <v>38024</v>
      </c>
      <c r="B531" t="s">
        <v>33408</v>
      </c>
      <c r="C531" s="11" t="s">
        <v>34988</v>
      </c>
      <c r="D531" t="s">
        <v>17277</v>
      </c>
      <c r="F531" t="s">
        <v>33410</v>
      </c>
      <c r="G531" t="s">
        <v>33416</v>
      </c>
      <c r="K531" t="str">
        <f t="shared" si="86"/>
        <v>LY</v>
      </c>
      <c r="L531" t="s">
        <v>31510</v>
      </c>
      <c r="M531" s="20" t="str">
        <f t="shared" si="84"/>
        <v>IHUVSIG8RFCLY100UG</v>
      </c>
      <c r="O531" t="s">
        <v>17277</v>
      </c>
      <c r="R531" t="str">
        <f t="shared" si="85"/>
        <v/>
      </c>
      <c r="S531" t="str">
        <f t="shared" si="87"/>
        <v/>
      </c>
      <c r="U531" t="str">
        <f t="shared" si="81"/>
        <v>FC</v>
      </c>
      <c r="V531" t="str">
        <f t="shared" si="82"/>
        <v/>
      </c>
      <c r="W531" t="str">
        <f t="shared" si="83"/>
        <v/>
      </c>
      <c r="AB531" s="11" t="s">
        <v>34988</v>
      </c>
      <c r="AC531" s="11" t="s">
        <v>3</v>
      </c>
      <c r="AD531" t="str">
        <f t="shared" si="88"/>
        <v>Human Human VSIG8 Recombinant Protein Fc Tag Lyophilized 100UG</v>
      </c>
      <c r="AE531" t="str">
        <f t="shared" si="89"/>
        <v>Human Human VSIG8 Recombinant Protein Fc Tag Lyophilized 100UG</v>
      </c>
      <c r="AF531" s="10" t="s">
        <v>29796</v>
      </c>
      <c r="AG531" t="str">
        <f t="shared" si="90"/>
        <v>Human VSIG8 Recombinant Protein Fc Tag Lyophilized</v>
      </c>
    </row>
    <row r="532" spans="1:33" x14ac:dyDescent="0.35">
      <c r="A532" t="s">
        <v>38025</v>
      </c>
      <c r="B532" t="s">
        <v>33408</v>
      </c>
      <c r="C532" s="11" t="s">
        <v>37505</v>
      </c>
      <c r="D532" t="s">
        <v>34846</v>
      </c>
      <c r="F532" t="s">
        <v>33410</v>
      </c>
      <c r="G532" t="s">
        <v>33415</v>
      </c>
      <c r="K532" t="str">
        <f t="shared" si="86"/>
        <v>LY</v>
      </c>
      <c r="L532" t="s">
        <v>31510</v>
      </c>
      <c r="M532" s="20" t="str">
        <f t="shared" si="84"/>
        <v>IMS41BBRHISLY100UG</v>
      </c>
      <c r="O532" t="s">
        <v>34846</v>
      </c>
      <c r="R532" t="str">
        <f t="shared" si="85"/>
        <v/>
      </c>
      <c r="S532" t="str">
        <f t="shared" si="87"/>
        <v/>
      </c>
      <c r="U532" t="str">
        <f t="shared" si="81"/>
        <v/>
      </c>
      <c r="V532" t="str">
        <f t="shared" si="82"/>
        <v>HIS</v>
      </c>
      <c r="W532" t="str">
        <f t="shared" si="83"/>
        <v/>
      </c>
      <c r="AB532" s="11" t="s">
        <v>37505</v>
      </c>
      <c r="AC532" s="11" t="s">
        <v>9</v>
      </c>
      <c r="AD532" t="str">
        <f t="shared" si="88"/>
        <v>Mouse Mouse 4-1BB Recombinant Protein His Tag Lyophilized 100UG</v>
      </c>
      <c r="AE532" t="str">
        <f t="shared" si="89"/>
        <v>Mouse Mouse 4-1BB Recombinant Protein His Tag Lyophilized 100UG</v>
      </c>
      <c r="AF532" s="10" t="s">
        <v>29684</v>
      </c>
      <c r="AG532" t="str">
        <f t="shared" si="90"/>
        <v>Mouse 4-1BB Recombinant Protein His Tag Lyophilized</v>
      </c>
    </row>
    <row r="533" spans="1:33" x14ac:dyDescent="0.35">
      <c r="A533" t="s">
        <v>38026</v>
      </c>
      <c r="B533" t="s">
        <v>33408</v>
      </c>
      <c r="C533" s="11" t="s">
        <v>34988</v>
      </c>
      <c r="D533" t="s">
        <v>34846</v>
      </c>
      <c r="F533" t="s">
        <v>33410</v>
      </c>
      <c r="G533" t="s">
        <v>33416</v>
      </c>
      <c r="K533" t="str">
        <f t="shared" si="86"/>
        <v>LY</v>
      </c>
      <c r="L533" t="s">
        <v>31510</v>
      </c>
      <c r="M533" s="20" t="str">
        <f t="shared" si="84"/>
        <v>IHU41BBRFCLY100UG</v>
      </c>
      <c r="O533" t="s">
        <v>34846</v>
      </c>
      <c r="R533" t="str">
        <f t="shared" si="85"/>
        <v/>
      </c>
      <c r="S533" t="str">
        <f t="shared" si="87"/>
        <v/>
      </c>
      <c r="U533" t="str">
        <f t="shared" si="81"/>
        <v>FC</v>
      </c>
      <c r="V533" t="str">
        <f t="shared" si="82"/>
        <v/>
      </c>
      <c r="W533" t="str">
        <f t="shared" si="83"/>
        <v/>
      </c>
      <c r="AB533" s="11" t="s">
        <v>34988</v>
      </c>
      <c r="AC533" s="11" t="s">
        <v>3</v>
      </c>
      <c r="AD533" t="str">
        <f t="shared" si="88"/>
        <v>Human Human 4-1BB Recombinant Protein Fc Tag Lyophilized 100UG</v>
      </c>
      <c r="AE533" t="str">
        <f t="shared" si="89"/>
        <v>Human Human 4-1BB Recombinant Protein Fc Tag Lyophilized 100UG</v>
      </c>
      <c r="AF533" s="10" t="s">
        <v>29797</v>
      </c>
      <c r="AG533" t="str">
        <f t="shared" si="90"/>
        <v>Human 4-1BB Recombinant Protein Fc Tag Lyophilized</v>
      </c>
    </row>
    <row r="534" spans="1:33" x14ac:dyDescent="0.35">
      <c r="A534" t="s">
        <v>38027</v>
      </c>
      <c r="B534" t="s">
        <v>33408</v>
      </c>
      <c r="C534" s="11" t="s">
        <v>37505</v>
      </c>
      <c r="D534" t="s">
        <v>34850</v>
      </c>
      <c r="F534" t="s">
        <v>33410</v>
      </c>
      <c r="G534" t="s">
        <v>33416</v>
      </c>
      <c r="K534" t="str">
        <f t="shared" si="86"/>
        <v>LY</v>
      </c>
      <c r="L534" t="s">
        <v>31513</v>
      </c>
      <c r="M534" s="20" t="str">
        <f t="shared" si="84"/>
        <v>IMS41BBLGRFCLY50UG</v>
      </c>
      <c r="O534" t="s">
        <v>34964</v>
      </c>
      <c r="R534" t="str">
        <f t="shared" si="85"/>
        <v/>
      </c>
      <c r="S534" t="str">
        <f t="shared" si="87"/>
        <v/>
      </c>
      <c r="U534" t="str">
        <f t="shared" si="81"/>
        <v>FC</v>
      </c>
      <c r="V534" t="str">
        <f t="shared" si="82"/>
        <v/>
      </c>
      <c r="W534" t="str">
        <f t="shared" si="83"/>
        <v/>
      </c>
      <c r="AB534" s="11" t="s">
        <v>37505</v>
      </c>
      <c r="AC534" s="11" t="s">
        <v>9</v>
      </c>
      <c r="AD534" t="str">
        <f t="shared" si="88"/>
        <v>Mouse Mouse 4‑1BB Ligand Recombinant Protein Fc Tag Lyophilized 50UG</v>
      </c>
      <c r="AE534" t="str">
        <f t="shared" si="89"/>
        <v>Mouse Mouse 4‑1BB Ligand Recombinant Protein Fc Tag Lyophilized 50UG</v>
      </c>
      <c r="AF534" s="10" t="s">
        <v>29702</v>
      </c>
      <c r="AG534" t="str">
        <f t="shared" si="90"/>
        <v>Mouse 4‑1BB Ligand Recombinant Protein Fc Tag Lyophilized</v>
      </c>
    </row>
    <row r="535" spans="1:33" x14ac:dyDescent="0.35">
      <c r="A535" t="s">
        <v>38028</v>
      </c>
      <c r="B535" t="s">
        <v>33408</v>
      </c>
      <c r="C535" s="11" t="s">
        <v>34988</v>
      </c>
      <c r="D535" t="s">
        <v>380</v>
      </c>
      <c r="F535" t="s">
        <v>33410</v>
      </c>
      <c r="G535" t="s">
        <v>33415</v>
      </c>
      <c r="K535" t="str">
        <f t="shared" si="86"/>
        <v>LY</v>
      </c>
      <c r="L535" t="s">
        <v>31513</v>
      </c>
      <c r="M535" s="20" t="str">
        <f t="shared" si="84"/>
        <v>IHUADAM17RHISLY50UG</v>
      </c>
      <c r="O535" t="s">
        <v>380</v>
      </c>
      <c r="R535" t="str">
        <f t="shared" si="85"/>
        <v/>
      </c>
      <c r="S535" t="str">
        <f t="shared" si="87"/>
        <v/>
      </c>
      <c r="U535" t="str">
        <f t="shared" si="81"/>
        <v/>
      </c>
      <c r="V535" t="str">
        <f t="shared" si="82"/>
        <v>HIS</v>
      </c>
      <c r="W535" t="str">
        <f t="shared" si="83"/>
        <v/>
      </c>
      <c r="AB535" s="11" t="s">
        <v>34988</v>
      </c>
      <c r="AC535" s="11" t="s">
        <v>3</v>
      </c>
      <c r="AD535" t="str">
        <f t="shared" si="88"/>
        <v>Human Human ADAM17 Recombinant Protein His Tag Lyophilized 50UG</v>
      </c>
      <c r="AE535" t="str">
        <f t="shared" si="89"/>
        <v>Human Human ADAM17 Recombinant Protein His Tag Lyophilized 50UG</v>
      </c>
      <c r="AF535" s="10" t="s">
        <v>29798</v>
      </c>
      <c r="AG535" t="str">
        <f t="shared" si="90"/>
        <v>Human ADAM17 Recombinant Protein His Tag Lyophilized</v>
      </c>
    </row>
    <row r="536" spans="1:33" x14ac:dyDescent="0.35">
      <c r="A536" t="s">
        <v>38029</v>
      </c>
      <c r="B536" t="s">
        <v>33408</v>
      </c>
      <c r="C536" s="11" t="s">
        <v>34988</v>
      </c>
      <c r="D536" t="s">
        <v>34847</v>
      </c>
      <c r="F536" t="s">
        <v>33410</v>
      </c>
      <c r="G536" t="s">
        <v>33415</v>
      </c>
      <c r="K536" t="str">
        <f t="shared" si="86"/>
        <v>LY</v>
      </c>
      <c r="L536" t="s">
        <v>31510</v>
      </c>
      <c r="M536" s="20" t="str">
        <f t="shared" si="84"/>
        <v>IHUB71RHISLY100UG</v>
      </c>
      <c r="O536" t="s">
        <v>34847</v>
      </c>
      <c r="R536" t="str">
        <f t="shared" si="85"/>
        <v/>
      </c>
      <c r="S536" t="str">
        <f t="shared" si="87"/>
        <v/>
      </c>
      <c r="U536" t="str">
        <f t="shared" si="81"/>
        <v/>
      </c>
      <c r="V536" t="str">
        <f t="shared" si="82"/>
        <v>HIS</v>
      </c>
      <c r="W536" t="str">
        <f t="shared" si="83"/>
        <v/>
      </c>
      <c r="AB536" s="11" t="s">
        <v>34988</v>
      </c>
      <c r="AC536" s="11" t="s">
        <v>3</v>
      </c>
      <c r="AD536" t="str">
        <f t="shared" si="88"/>
        <v>Human Human B7-1 Recombinant Protein His Tag Lyophilized 100UG</v>
      </c>
      <c r="AE536" t="str">
        <f t="shared" si="89"/>
        <v>Human Human B7-1 Recombinant Protein His Tag Lyophilized 100UG</v>
      </c>
      <c r="AF536" s="10" t="s">
        <v>29799</v>
      </c>
      <c r="AG536" t="str">
        <f t="shared" si="90"/>
        <v>Human B7-1 Recombinant Protein His Tag Lyophilized</v>
      </c>
    </row>
    <row r="537" spans="1:33" x14ac:dyDescent="0.35">
      <c r="A537" t="s">
        <v>38030</v>
      </c>
      <c r="B537" t="s">
        <v>33408</v>
      </c>
      <c r="C537" s="11" t="s">
        <v>37505</v>
      </c>
      <c r="D537" t="s">
        <v>34847</v>
      </c>
      <c r="F537" t="s">
        <v>33410</v>
      </c>
      <c r="G537" t="s">
        <v>33416</v>
      </c>
      <c r="K537" t="str">
        <f t="shared" si="86"/>
        <v>LY</v>
      </c>
      <c r="L537" t="s">
        <v>31510</v>
      </c>
      <c r="M537" s="20" t="str">
        <f t="shared" si="84"/>
        <v>IMSB71RFCLY100UG</v>
      </c>
      <c r="O537" t="s">
        <v>34847</v>
      </c>
      <c r="R537" t="str">
        <f t="shared" si="85"/>
        <v/>
      </c>
      <c r="S537" t="str">
        <f t="shared" si="87"/>
        <v/>
      </c>
      <c r="U537" t="str">
        <f t="shared" si="81"/>
        <v>FC</v>
      </c>
      <c r="V537" t="str">
        <f t="shared" si="82"/>
        <v/>
      </c>
      <c r="W537" t="str">
        <f t="shared" si="83"/>
        <v/>
      </c>
      <c r="AB537" s="11" t="s">
        <v>37505</v>
      </c>
      <c r="AC537" s="11" t="s">
        <v>9</v>
      </c>
      <c r="AD537" t="str">
        <f t="shared" si="88"/>
        <v>Mouse Mouse B7-1 Recombinant Protein Fc Tag Lyophilized 100UG</v>
      </c>
      <c r="AE537" t="str">
        <f t="shared" si="89"/>
        <v>Mouse Mouse B7-1 Recombinant Protein Fc Tag Lyophilized 100UG</v>
      </c>
      <c r="AF537" s="10" t="s">
        <v>29685</v>
      </c>
      <c r="AG537" t="str">
        <f t="shared" si="90"/>
        <v>Mouse B7-1 Recombinant Protein Fc Tag Lyophilized</v>
      </c>
    </row>
    <row r="538" spans="1:33" x14ac:dyDescent="0.35">
      <c r="A538" t="s">
        <v>38031</v>
      </c>
      <c r="B538" t="s">
        <v>33408</v>
      </c>
      <c r="C538" s="11" t="s">
        <v>34988</v>
      </c>
      <c r="D538" t="s">
        <v>34863</v>
      </c>
      <c r="F538" t="s">
        <v>33410</v>
      </c>
      <c r="G538" t="s">
        <v>33415</v>
      </c>
      <c r="K538" t="str">
        <f t="shared" si="86"/>
        <v>LY</v>
      </c>
      <c r="L538" t="s">
        <v>31510</v>
      </c>
      <c r="M538" s="20" t="str">
        <f t="shared" si="84"/>
        <v>IHUB72RHISLY100UG</v>
      </c>
      <c r="O538" t="s">
        <v>34863</v>
      </c>
      <c r="R538" t="str">
        <f t="shared" si="85"/>
        <v/>
      </c>
      <c r="S538" t="str">
        <f t="shared" si="87"/>
        <v/>
      </c>
      <c r="U538" t="str">
        <f t="shared" si="81"/>
        <v/>
      </c>
      <c r="V538" t="str">
        <f t="shared" si="82"/>
        <v>HIS</v>
      </c>
      <c r="W538" t="str">
        <f t="shared" si="83"/>
        <v/>
      </c>
      <c r="AB538" s="11" t="s">
        <v>34988</v>
      </c>
      <c r="AC538" s="11" t="s">
        <v>3</v>
      </c>
      <c r="AD538" t="str">
        <f t="shared" si="88"/>
        <v>Human Human B7-2 Recombinant Protein His Tag Lyophilized 100UG</v>
      </c>
      <c r="AE538" t="str">
        <f t="shared" si="89"/>
        <v>Human Human B7-2 Recombinant Protein His Tag Lyophilized 100UG</v>
      </c>
      <c r="AF538" s="10" t="s">
        <v>29800</v>
      </c>
      <c r="AG538" t="str">
        <f t="shared" si="90"/>
        <v>Human B7-2 Recombinant Protein His Tag Lyophilized</v>
      </c>
    </row>
    <row r="539" spans="1:33" x14ac:dyDescent="0.35">
      <c r="A539" t="s">
        <v>38032</v>
      </c>
      <c r="B539" t="s">
        <v>33408</v>
      </c>
      <c r="C539" s="11" t="s">
        <v>34988</v>
      </c>
      <c r="D539" t="s">
        <v>34863</v>
      </c>
      <c r="F539" t="s">
        <v>33410</v>
      </c>
      <c r="G539" t="s">
        <v>33416</v>
      </c>
      <c r="K539" t="str">
        <f t="shared" si="86"/>
        <v>LY</v>
      </c>
      <c r="L539" t="s">
        <v>31510</v>
      </c>
      <c r="M539" s="20" t="str">
        <f t="shared" si="84"/>
        <v>IHUB72RFCLY100UG</v>
      </c>
      <c r="O539" t="s">
        <v>34863</v>
      </c>
      <c r="R539" t="str">
        <f t="shared" si="85"/>
        <v/>
      </c>
      <c r="S539" t="str">
        <f t="shared" si="87"/>
        <v/>
      </c>
      <c r="U539" t="str">
        <f t="shared" si="81"/>
        <v>FC</v>
      </c>
      <c r="V539" t="str">
        <f t="shared" si="82"/>
        <v/>
      </c>
      <c r="W539" t="str">
        <f t="shared" si="83"/>
        <v/>
      </c>
      <c r="AB539" s="11" t="s">
        <v>34988</v>
      </c>
      <c r="AC539" s="11" t="s">
        <v>3</v>
      </c>
      <c r="AD539" t="str">
        <f t="shared" si="88"/>
        <v>Human Human B7-2 Recombinant Protein Fc Tag Lyophilized 100UG</v>
      </c>
      <c r="AE539" t="str">
        <f t="shared" si="89"/>
        <v>Human Human B7-2 Recombinant Protein Fc Tag Lyophilized 100UG</v>
      </c>
      <c r="AF539" s="10" t="s">
        <v>29801</v>
      </c>
      <c r="AG539" t="str">
        <f t="shared" si="90"/>
        <v>Human B7-2 Recombinant Protein Fc Tag Lyophilized</v>
      </c>
    </row>
    <row r="540" spans="1:33" x14ac:dyDescent="0.35">
      <c r="A540" t="s">
        <v>38033</v>
      </c>
      <c r="B540" t="s">
        <v>33408</v>
      </c>
      <c r="C540" s="11" t="s">
        <v>37505</v>
      </c>
      <c r="D540" t="s">
        <v>34851</v>
      </c>
      <c r="F540" t="s">
        <v>33410</v>
      </c>
      <c r="G540" t="s">
        <v>33415</v>
      </c>
      <c r="K540" t="str">
        <f t="shared" si="86"/>
        <v>LY</v>
      </c>
      <c r="L540" t="s">
        <v>31510</v>
      </c>
      <c r="M540" s="20" t="str">
        <f t="shared" si="84"/>
        <v>IMSB7H3RHISLY100UG</v>
      </c>
      <c r="O540" t="s">
        <v>34851</v>
      </c>
      <c r="R540" t="str">
        <f t="shared" si="85"/>
        <v/>
      </c>
      <c r="S540" t="str">
        <f t="shared" si="87"/>
        <v/>
      </c>
      <c r="U540" t="str">
        <f t="shared" si="81"/>
        <v/>
      </c>
      <c r="V540" t="str">
        <f t="shared" si="82"/>
        <v>HIS</v>
      </c>
      <c r="W540" t="str">
        <f t="shared" si="83"/>
        <v/>
      </c>
      <c r="AB540" s="11" t="s">
        <v>37505</v>
      </c>
      <c r="AC540" s="11" t="s">
        <v>9</v>
      </c>
      <c r="AD540" t="str">
        <f t="shared" si="88"/>
        <v>Mouse Mouse B7-H3 Recombinant Protein His Tag Lyophilized 100UG</v>
      </c>
      <c r="AE540" t="str">
        <f t="shared" si="89"/>
        <v>Mouse Mouse B7-H3 Recombinant Protein His Tag Lyophilized 100UG</v>
      </c>
      <c r="AF540" s="10" t="s">
        <v>29706</v>
      </c>
      <c r="AG540" t="str">
        <f t="shared" si="90"/>
        <v>Mouse B7-H3 Recombinant Protein His Tag Lyophilized</v>
      </c>
    </row>
    <row r="541" spans="1:33" x14ac:dyDescent="0.35">
      <c r="A541" t="s">
        <v>38034</v>
      </c>
      <c r="B541" t="s">
        <v>33408</v>
      </c>
      <c r="C541" s="11" t="s">
        <v>37505</v>
      </c>
      <c r="D541" t="s">
        <v>34851</v>
      </c>
      <c r="F541" t="s">
        <v>33410</v>
      </c>
      <c r="G541" t="s">
        <v>33416</v>
      </c>
      <c r="K541" t="str">
        <f t="shared" si="86"/>
        <v>LY</v>
      </c>
      <c r="L541" t="s">
        <v>31510</v>
      </c>
      <c r="M541" s="20" t="str">
        <f t="shared" si="84"/>
        <v>IMSB7H3RFCLY100UG</v>
      </c>
      <c r="O541" t="s">
        <v>34851</v>
      </c>
      <c r="R541" t="str">
        <f t="shared" si="85"/>
        <v/>
      </c>
      <c r="S541" t="str">
        <f t="shared" si="87"/>
        <v/>
      </c>
      <c r="U541" t="str">
        <f t="shared" si="81"/>
        <v>FC</v>
      </c>
      <c r="V541" t="str">
        <f t="shared" si="82"/>
        <v/>
      </c>
      <c r="W541" t="str">
        <f t="shared" si="83"/>
        <v/>
      </c>
      <c r="AB541" s="11" t="s">
        <v>37505</v>
      </c>
      <c r="AC541" s="11" t="s">
        <v>9</v>
      </c>
      <c r="AD541" t="str">
        <f t="shared" si="88"/>
        <v>Mouse Mouse B7-H3 Recombinant Protein Fc Tag Lyophilized 100UG</v>
      </c>
      <c r="AE541" t="str">
        <f t="shared" si="89"/>
        <v>Mouse Mouse B7-H3 Recombinant Protein Fc Tag Lyophilized 100UG</v>
      </c>
      <c r="AF541" s="10" t="s">
        <v>29707</v>
      </c>
      <c r="AG541" t="str">
        <f t="shared" si="90"/>
        <v>Mouse B7-H3 Recombinant Protein Fc Tag Lyophilized</v>
      </c>
    </row>
    <row r="542" spans="1:33" x14ac:dyDescent="0.35">
      <c r="A542" t="s">
        <v>38035</v>
      </c>
      <c r="B542" t="s">
        <v>33408</v>
      </c>
      <c r="C542" s="11" t="s">
        <v>37505</v>
      </c>
      <c r="D542" t="s">
        <v>34852</v>
      </c>
      <c r="F542" t="s">
        <v>33410</v>
      </c>
      <c r="G542" t="s">
        <v>33415</v>
      </c>
      <c r="K542" t="str">
        <f t="shared" si="86"/>
        <v>LY</v>
      </c>
      <c r="L542" t="s">
        <v>31510</v>
      </c>
      <c r="M542" s="20" t="str">
        <f t="shared" si="84"/>
        <v>IMSB7H5RHISLY100UG</v>
      </c>
      <c r="O542" t="s">
        <v>34852</v>
      </c>
      <c r="R542" t="str">
        <f t="shared" si="85"/>
        <v/>
      </c>
      <c r="S542" t="str">
        <f t="shared" si="87"/>
        <v/>
      </c>
      <c r="U542" t="str">
        <f t="shared" si="81"/>
        <v/>
      </c>
      <c r="V542" t="str">
        <f t="shared" si="82"/>
        <v>HIS</v>
      </c>
      <c r="W542" t="str">
        <f t="shared" si="83"/>
        <v/>
      </c>
      <c r="AB542" s="11" t="s">
        <v>37505</v>
      </c>
      <c r="AC542" s="11" t="s">
        <v>9</v>
      </c>
      <c r="AD542" t="str">
        <f t="shared" si="88"/>
        <v>Mouse Mouse B7-H5 Recombinant Protein His Tag Lyophilized 100UG</v>
      </c>
      <c r="AE542" t="str">
        <f t="shared" si="89"/>
        <v>Mouse Mouse B7-H5 Recombinant Protein His Tag Lyophilized 100UG</v>
      </c>
      <c r="AF542" s="10" t="s">
        <v>29708</v>
      </c>
      <c r="AG542" t="str">
        <f t="shared" si="90"/>
        <v>Mouse B7-H5 Recombinant Protein His Tag Lyophilized</v>
      </c>
    </row>
    <row r="543" spans="1:33" x14ac:dyDescent="0.35">
      <c r="A543" t="s">
        <v>38036</v>
      </c>
      <c r="B543" t="s">
        <v>33408</v>
      </c>
      <c r="C543" s="11" t="s">
        <v>37505</v>
      </c>
      <c r="D543" t="s">
        <v>17220</v>
      </c>
      <c r="F543" t="s">
        <v>33410</v>
      </c>
      <c r="G543" t="s">
        <v>33416</v>
      </c>
      <c r="K543" t="str">
        <f t="shared" si="86"/>
        <v>LY</v>
      </c>
      <c r="L543" t="s">
        <v>31510</v>
      </c>
      <c r="M543" s="20" t="str">
        <f t="shared" si="84"/>
        <v>IMSBAFFRRFCLY100UG</v>
      </c>
      <c r="O543" t="s">
        <v>17220</v>
      </c>
      <c r="R543" t="str">
        <f t="shared" si="85"/>
        <v/>
      </c>
      <c r="S543" t="str">
        <f t="shared" si="87"/>
        <v/>
      </c>
      <c r="U543" t="str">
        <f t="shared" ref="U543:U606" si="91">IF(ISNUMBER(SEARCH("C-Fc",A543)),"CFC",IF(ISNUMBER(SEARCH("N-Fc",A543)),"NFC",IF(ISNUMBER(SEARCH("Fc-tag",A543)),"FC",IF(ISNUMBER(SEARCH("Fc",A543)),"FC",IF(ISNUMBER(SEARCH("Fc tag",A543)),"FC","")))))</f>
        <v>FC</v>
      </c>
      <c r="V543" t="str">
        <f t="shared" ref="V543:V606" si="92">IF(ISNUMBER(SEARCH("C-His",A543)),"CHIS",IF(ISNUMBER(SEARCH("N-His",A543)),"NHIS",IF(ISNUMBER(SEARCH("His-tag",A543)),"HIS",IF(ISNUMBER(SEARCH("His",A543)),"HIS",IF(ISNUMBER(SEARCH("His tag",A543)),"HIS","")))))</f>
        <v/>
      </c>
      <c r="W543" t="str">
        <f t="shared" ref="W543:W606" si="93">IF(ISNUMBER(SEARCH("C-Avi",A543)),"CAVI",IF(ISNUMBER(SEARCH("N-Avi",A543)),"NAVI",IF(ISNUMBER(SEARCH("Avi-tag",A543)),"AVI",IF(ISNUMBER(SEARCH("Avi",A543)),"AVI",IF(ISNUMBER(SEARCH("Avi tag",A543)),"AVI","")))))</f>
        <v/>
      </c>
      <c r="AB543" s="11" t="s">
        <v>37505</v>
      </c>
      <c r="AC543" s="11" t="s">
        <v>9</v>
      </c>
      <c r="AD543" t="str">
        <f t="shared" si="88"/>
        <v>Mouse Mouse BAFFR Recombinant Protein Fc Tag Lyophilized 100UG</v>
      </c>
      <c r="AE543" t="str">
        <f t="shared" si="89"/>
        <v>Mouse Mouse BAFFR Recombinant Protein Fc Tag Lyophilized 100UG</v>
      </c>
      <c r="AF543" s="10" t="s">
        <v>29711</v>
      </c>
      <c r="AG543" t="str">
        <f t="shared" si="90"/>
        <v>Mouse BAFFR Recombinant Protein Fc Tag Lyophilized</v>
      </c>
    </row>
    <row r="544" spans="1:33" x14ac:dyDescent="0.35">
      <c r="A544" t="s">
        <v>38037</v>
      </c>
      <c r="B544" t="s">
        <v>33408</v>
      </c>
      <c r="C544" s="11" t="s">
        <v>37505</v>
      </c>
      <c r="D544" t="s">
        <v>17030</v>
      </c>
      <c r="F544" t="s">
        <v>33410</v>
      </c>
      <c r="G544" t="s">
        <v>33415</v>
      </c>
      <c r="K544" t="str">
        <f t="shared" si="86"/>
        <v>LY</v>
      </c>
      <c r="L544" t="s">
        <v>31513</v>
      </c>
      <c r="M544" s="20" t="str">
        <f t="shared" si="84"/>
        <v>IMSBTLARHISLY50UG</v>
      </c>
      <c r="O544" t="s">
        <v>17030</v>
      </c>
      <c r="R544" t="str">
        <f t="shared" si="85"/>
        <v/>
      </c>
      <c r="S544" t="str">
        <f t="shared" si="87"/>
        <v/>
      </c>
      <c r="U544" t="str">
        <f t="shared" si="91"/>
        <v/>
      </c>
      <c r="V544" t="str">
        <f t="shared" si="92"/>
        <v>HIS</v>
      </c>
      <c r="W544" t="str">
        <f t="shared" si="93"/>
        <v/>
      </c>
      <c r="AB544" s="11" t="s">
        <v>37505</v>
      </c>
      <c r="AC544" s="11" t="s">
        <v>9</v>
      </c>
      <c r="AD544" t="str">
        <f t="shared" si="88"/>
        <v>Mouse Mouse BTLA Recombinant Protein His Tag Lyophilized 50UG</v>
      </c>
      <c r="AE544" t="str">
        <f t="shared" si="89"/>
        <v>Mouse Mouse BTLA Recombinant Protein His Tag Lyophilized 50UG</v>
      </c>
      <c r="AF544" s="10" t="s">
        <v>29714</v>
      </c>
      <c r="AG544" t="str">
        <f t="shared" si="90"/>
        <v>Mouse BTLA Recombinant Protein His Tag Lyophilized</v>
      </c>
    </row>
    <row r="545" spans="1:33" x14ac:dyDescent="0.35">
      <c r="A545" t="s">
        <v>38038</v>
      </c>
      <c r="B545" t="s">
        <v>33408</v>
      </c>
      <c r="C545" s="11" t="s">
        <v>37505</v>
      </c>
      <c r="D545" t="s">
        <v>17030</v>
      </c>
      <c r="F545" t="s">
        <v>33410</v>
      </c>
      <c r="G545" t="s">
        <v>33416</v>
      </c>
      <c r="K545" t="str">
        <f t="shared" si="86"/>
        <v>LY</v>
      </c>
      <c r="L545" t="s">
        <v>31510</v>
      </c>
      <c r="M545" s="20" t="str">
        <f t="shared" si="84"/>
        <v>IMSBTLARFCLY100UG</v>
      </c>
      <c r="O545" t="s">
        <v>17030</v>
      </c>
      <c r="R545" t="str">
        <f t="shared" si="85"/>
        <v/>
      </c>
      <c r="S545" t="str">
        <f t="shared" si="87"/>
        <v/>
      </c>
      <c r="U545" t="str">
        <f t="shared" si="91"/>
        <v>FC</v>
      </c>
      <c r="V545" t="str">
        <f t="shared" si="92"/>
        <v/>
      </c>
      <c r="W545" t="str">
        <f t="shared" si="93"/>
        <v/>
      </c>
      <c r="AB545" s="11" t="s">
        <v>37505</v>
      </c>
      <c r="AC545" s="11" t="s">
        <v>9</v>
      </c>
      <c r="AD545" t="str">
        <f t="shared" si="88"/>
        <v>Mouse Mouse BTLA Recombinant Protein Fc Tag Lyophilized 100UG</v>
      </c>
      <c r="AE545" t="str">
        <f t="shared" si="89"/>
        <v>Mouse Mouse BTLA Recombinant Protein Fc Tag Lyophilized 100UG</v>
      </c>
      <c r="AF545" s="10" t="s">
        <v>29713</v>
      </c>
      <c r="AG545" t="str">
        <f t="shared" si="90"/>
        <v>Mouse BTLA Recombinant Protein Fc Tag Lyophilized</v>
      </c>
    </row>
    <row r="546" spans="1:33" x14ac:dyDescent="0.35">
      <c r="A546" t="s">
        <v>38039</v>
      </c>
      <c r="B546" t="s">
        <v>33408</v>
      </c>
      <c r="C546" s="11" t="s">
        <v>34988</v>
      </c>
      <c r="D546" t="s">
        <v>17279</v>
      </c>
      <c r="F546" t="s">
        <v>33410</v>
      </c>
      <c r="G546" t="s">
        <v>33415</v>
      </c>
      <c r="K546" t="str">
        <f t="shared" si="86"/>
        <v>LY</v>
      </c>
      <c r="L546" t="s">
        <v>31510</v>
      </c>
      <c r="M546" s="20" t="str">
        <f t="shared" si="84"/>
        <v>IHUCD28RHISLY100UG</v>
      </c>
      <c r="O546" t="s">
        <v>17279</v>
      </c>
      <c r="R546" t="str">
        <f t="shared" si="85"/>
        <v/>
      </c>
      <c r="S546" t="str">
        <f t="shared" si="87"/>
        <v/>
      </c>
      <c r="U546" t="str">
        <f t="shared" si="91"/>
        <v/>
      </c>
      <c r="V546" t="str">
        <f t="shared" si="92"/>
        <v>HIS</v>
      </c>
      <c r="W546" t="str">
        <f t="shared" si="93"/>
        <v/>
      </c>
      <c r="AB546" s="11" t="s">
        <v>34988</v>
      </c>
      <c r="AC546" s="11" t="s">
        <v>3</v>
      </c>
      <c r="AD546" t="str">
        <f t="shared" si="88"/>
        <v>Human Human CD28 Recombinant Protein His Tag Lyophilized 100UG</v>
      </c>
      <c r="AE546" t="str">
        <f t="shared" si="89"/>
        <v>Human Human CD28 Recombinant Protein His Tag Lyophilized 100UG</v>
      </c>
      <c r="AF546" s="10" t="s">
        <v>29802</v>
      </c>
      <c r="AG546" t="str">
        <f t="shared" si="90"/>
        <v>Human CD28 Recombinant Protein His Tag Lyophilized</v>
      </c>
    </row>
    <row r="547" spans="1:33" x14ac:dyDescent="0.35">
      <c r="A547" t="s">
        <v>38040</v>
      </c>
      <c r="B547" t="s">
        <v>33408</v>
      </c>
      <c r="C547" s="11" t="s">
        <v>34988</v>
      </c>
      <c r="D547" t="s">
        <v>17279</v>
      </c>
      <c r="F547" t="s">
        <v>33410</v>
      </c>
      <c r="G547" t="s">
        <v>33416</v>
      </c>
      <c r="K547" t="str">
        <f t="shared" si="86"/>
        <v>LY</v>
      </c>
      <c r="L547" t="s">
        <v>31510</v>
      </c>
      <c r="M547" s="20" t="str">
        <f t="shared" si="84"/>
        <v>IHUCD28RFCLY100UG</v>
      </c>
      <c r="O547" t="s">
        <v>17279</v>
      </c>
      <c r="R547" t="str">
        <f t="shared" si="85"/>
        <v/>
      </c>
      <c r="S547" t="str">
        <f t="shared" si="87"/>
        <v/>
      </c>
      <c r="U547" t="str">
        <f t="shared" si="91"/>
        <v>FC</v>
      </c>
      <c r="V547" t="str">
        <f t="shared" si="92"/>
        <v/>
      </c>
      <c r="W547" t="str">
        <f t="shared" si="93"/>
        <v/>
      </c>
      <c r="AB547" s="11" t="s">
        <v>34988</v>
      </c>
      <c r="AC547" s="11" t="s">
        <v>3</v>
      </c>
      <c r="AD547" t="str">
        <f t="shared" si="88"/>
        <v>Human Human CD28 Recombinant Protein Fc Tag Lyophilized 100UG</v>
      </c>
      <c r="AE547" t="str">
        <f t="shared" si="89"/>
        <v>Human Human CD28 Recombinant Protein Fc Tag Lyophilized 100UG</v>
      </c>
      <c r="AF547" s="10" t="s">
        <v>29803</v>
      </c>
      <c r="AG547" t="str">
        <f t="shared" si="90"/>
        <v>Human CD28 Recombinant Protein Fc Tag Lyophilized</v>
      </c>
    </row>
    <row r="548" spans="1:33" x14ac:dyDescent="0.35">
      <c r="A548" t="s">
        <v>38041</v>
      </c>
      <c r="B548" t="s">
        <v>33408</v>
      </c>
      <c r="C548" s="11" t="s">
        <v>34988</v>
      </c>
      <c r="D548" t="s">
        <v>986</v>
      </c>
      <c r="F548" t="s">
        <v>33410</v>
      </c>
      <c r="G548" t="s">
        <v>33416</v>
      </c>
      <c r="K548" t="str">
        <f t="shared" si="86"/>
        <v>LY</v>
      </c>
      <c r="L548" t="s">
        <v>31510</v>
      </c>
      <c r="M548" s="20" t="str">
        <f t="shared" si="84"/>
        <v>IHUCD3ERFCLY100UG</v>
      </c>
      <c r="O548" t="s">
        <v>986</v>
      </c>
      <c r="R548" t="str">
        <f t="shared" si="85"/>
        <v/>
      </c>
      <c r="S548" t="str">
        <f t="shared" si="87"/>
        <v/>
      </c>
      <c r="U548" t="str">
        <f t="shared" si="91"/>
        <v>FC</v>
      </c>
      <c r="V548" t="str">
        <f t="shared" si="92"/>
        <v/>
      </c>
      <c r="W548" t="str">
        <f t="shared" si="93"/>
        <v/>
      </c>
      <c r="AB548" s="11" t="s">
        <v>34988</v>
      </c>
      <c r="AC548" s="11" t="s">
        <v>3</v>
      </c>
      <c r="AD548" t="str">
        <f t="shared" si="88"/>
        <v>Human Human CD3 epsilon Recombinant Protein Fc Tag Lyophilized 100UG</v>
      </c>
      <c r="AE548" t="str">
        <f t="shared" si="89"/>
        <v>Human Human CD3 epsilon Recombinant Protein Fc Tag Lyophilized 100UG</v>
      </c>
      <c r="AF548" s="10" t="s">
        <v>29804</v>
      </c>
      <c r="AG548" t="str">
        <f t="shared" si="90"/>
        <v>Human CD3 epsilon Recombinant Protein Fc Tag Lyophilized</v>
      </c>
    </row>
    <row r="549" spans="1:33" x14ac:dyDescent="0.35">
      <c r="A549" t="s">
        <v>38042</v>
      </c>
      <c r="B549" t="s">
        <v>33408</v>
      </c>
      <c r="C549" s="11" t="s">
        <v>37505</v>
      </c>
      <c r="D549" t="s">
        <v>17035</v>
      </c>
      <c r="F549" t="s">
        <v>33410</v>
      </c>
      <c r="G549" t="s">
        <v>33415</v>
      </c>
      <c r="K549" t="str">
        <f t="shared" si="86"/>
        <v>LY</v>
      </c>
      <c r="L549" t="s">
        <v>31510</v>
      </c>
      <c r="M549" s="20" t="str">
        <f t="shared" si="84"/>
        <v>IMSCD40RHISLY100UG</v>
      </c>
      <c r="O549" t="s">
        <v>17035</v>
      </c>
      <c r="R549" t="str">
        <f t="shared" si="85"/>
        <v/>
      </c>
      <c r="S549" t="str">
        <f t="shared" si="87"/>
        <v/>
      </c>
      <c r="U549" t="str">
        <f t="shared" si="91"/>
        <v/>
      </c>
      <c r="V549" t="str">
        <f t="shared" si="92"/>
        <v>HIS</v>
      </c>
      <c r="W549" t="str">
        <f t="shared" si="93"/>
        <v/>
      </c>
      <c r="AB549" s="11" t="s">
        <v>37505</v>
      </c>
      <c r="AC549" s="11" t="s">
        <v>9</v>
      </c>
      <c r="AD549" t="str">
        <f t="shared" si="88"/>
        <v>Mouse Mouse CD40 Recombinant Protein His Tag Lyophilized 100UG</v>
      </c>
      <c r="AE549" t="str">
        <f t="shared" si="89"/>
        <v>Mouse Mouse CD40 Recombinant Protein His Tag Lyophilized 100UG</v>
      </c>
      <c r="AF549" s="10" t="s">
        <v>29693</v>
      </c>
      <c r="AG549" t="str">
        <f t="shared" si="90"/>
        <v>Mouse CD40 Recombinant Protein His Tag Lyophilized</v>
      </c>
    </row>
    <row r="550" spans="1:33" x14ac:dyDescent="0.35">
      <c r="A550" t="s">
        <v>38043</v>
      </c>
      <c r="B550" t="s">
        <v>33408</v>
      </c>
      <c r="C550" s="11" t="s">
        <v>37505</v>
      </c>
      <c r="D550" t="s">
        <v>17035</v>
      </c>
      <c r="F550" t="s">
        <v>33410</v>
      </c>
      <c r="G550" t="s">
        <v>33416</v>
      </c>
      <c r="K550" t="str">
        <f t="shared" si="86"/>
        <v>LY</v>
      </c>
      <c r="L550" t="s">
        <v>31510</v>
      </c>
      <c r="M550" s="20" t="str">
        <f t="shared" si="84"/>
        <v>IMSCD40RFCLY100UG</v>
      </c>
      <c r="O550" t="s">
        <v>17035</v>
      </c>
      <c r="R550" t="str">
        <f t="shared" si="85"/>
        <v/>
      </c>
      <c r="S550" t="str">
        <f t="shared" si="87"/>
        <v/>
      </c>
      <c r="U550" t="str">
        <f t="shared" si="91"/>
        <v>FC</v>
      </c>
      <c r="V550" t="str">
        <f t="shared" si="92"/>
        <v/>
      </c>
      <c r="W550" t="str">
        <f t="shared" si="93"/>
        <v/>
      </c>
      <c r="AB550" s="11" t="s">
        <v>37505</v>
      </c>
      <c r="AC550" s="11" t="s">
        <v>9</v>
      </c>
      <c r="AD550" t="str">
        <f t="shared" si="88"/>
        <v>Mouse Mouse CD40 Recombinant Protein Fc Tag Lyophilized 100UG</v>
      </c>
      <c r="AE550" t="str">
        <f t="shared" si="89"/>
        <v>Mouse Mouse CD40 Recombinant Protein Fc Tag Lyophilized 100UG</v>
      </c>
      <c r="AF550" s="10" t="s">
        <v>29805</v>
      </c>
      <c r="AG550" t="str">
        <f t="shared" si="90"/>
        <v>Mouse CD40 Recombinant Protein Fc Tag Lyophilized</v>
      </c>
    </row>
    <row r="551" spans="1:33" x14ac:dyDescent="0.35">
      <c r="A551" t="s">
        <v>38044</v>
      </c>
      <c r="B551" t="s">
        <v>33408</v>
      </c>
      <c r="C551" s="11" t="s">
        <v>37505</v>
      </c>
      <c r="D551" t="s">
        <v>569</v>
      </c>
      <c r="F551" t="s">
        <v>33410</v>
      </c>
      <c r="G551" t="s">
        <v>33415</v>
      </c>
      <c r="K551" t="str">
        <f t="shared" si="86"/>
        <v>LY</v>
      </c>
      <c r="L551" t="s">
        <v>31510</v>
      </c>
      <c r="M551" s="20" t="str">
        <f t="shared" si="84"/>
        <v>IMSCD40LGRHISLY100UG</v>
      </c>
      <c r="O551" t="s">
        <v>569</v>
      </c>
      <c r="R551" t="str">
        <f t="shared" si="85"/>
        <v/>
      </c>
      <c r="S551" t="str">
        <f t="shared" si="87"/>
        <v/>
      </c>
      <c r="U551" t="str">
        <f t="shared" si="91"/>
        <v/>
      </c>
      <c r="V551" t="str">
        <f t="shared" si="92"/>
        <v>HIS</v>
      </c>
      <c r="W551" t="str">
        <f t="shared" si="93"/>
        <v/>
      </c>
      <c r="AB551" s="11" t="s">
        <v>37505</v>
      </c>
      <c r="AC551" s="11" t="s">
        <v>9</v>
      </c>
      <c r="AD551" t="str">
        <f t="shared" si="88"/>
        <v>Mouse Mouse CD40 Ligand Recombinant Protein His Tag Lyophilized 100UG</v>
      </c>
      <c r="AE551" t="str">
        <f t="shared" si="89"/>
        <v>Mouse Mouse CD40 Ligand Recombinant Protein His Tag Lyophilized 100UG</v>
      </c>
      <c r="AF551" s="10" t="s">
        <v>29726</v>
      </c>
      <c r="AG551" t="str">
        <f t="shared" si="90"/>
        <v>Mouse CD40 Ligand Recombinant Protein His Tag Lyophilized</v>
      </c>
    </row>
    <row r="552" spans="1:33" x14ac:dyDescent="0.35">
      <c r="A552" t="s">
        <v>38045</v>
      </c>
      <c r="B552" t="s">
        <v>33408</v>
      </c>
      <c r="C552" s="11" t="s">
        <v>37505</v>
      </c>
      <c r="D552" t="s">
        <v>569</v>
      </c>
      <c r="F552" t="s">
        <v>33410</v>
      </c>
      <c r="G552" t="s">
        <v>33416</v>
      </c>
      <c r="K552" t="str">
        <f t="shared" si="86"/>
        <v>LY</v>
      </c>
      <c r="L552" t="s">
        <v>31510</v>
      </c>
      <c r="M552" s="20" t="str">
        <f t="shared" si="84"/>
        <v>IMSCD40LGRFCLY100UG</v>
      </c>
      <c r="O552" t="s">
        <v>569</v>
      </c>
      <c r="R552" t="str">
        <f t="shared" si="85"/>
        <v/>
      </c>
      <c r="S552" t="str">
        <f t="shared" si="87"/>
        <v/>
      </c>
      <c r="U552" t="str">
        <f t="shared" si="91"/>
        <v>FC</v>
      </c>
      <c r="V552" t="str">
        <f t="shared" si="92"/>
        <v/>
      </c>
      <c r="W552" t="str">
        <f t="shared" si="93"/>
        <v/>
      </c>
      <c r="AB552" s="11" t="s">
        <v>37505</v>
      </c>
      <c r="AC552" s="11" t="s">
        <v>9</v>
      </c>
      <c r="AD552" t="str">
        <f t="shared" si="88"/>
        <v>Mouse Mouse CD40 Ligand Recombinant Protein Fc Tag Lyophilized 100UG</v>
      </c>
      <c r="AE552" t="str">
        <f t="shared" si="89"/>
        <v>Mouse Mouse CD40 Ligand Recombinant Protein Fc Tag Lyophilized 100UG</v>
      </c>
      <c r="AF552" s="10" t="s">
        <v>29727</v>
      </c>
      <c r="AG552" t="str">
        <f t="shared" si="90"/>
        <v>Mouse CD40 Ligand Recombinant Protein Fc Tag Lyophilized</v>
      </c>
    </row>
    <row r="553" spans="1:33" x14ac:dyDescent="0.35">
      <c r="A553" t="s">
        <v>38046</v>
      </c>
      <c r="B553" t="s">
        <v>33408</v>
      </c>
      <c r="C553" s="11" t="s">
        <v>37505</v>
      </c>
      <c r="D553" t="s">
        <v>261</v>
      </c>
      <c r="F553" t="s">
        <v>33410</v>
      </c>
      <c r="G553" t="s">
        <v>33416</v>
      </c>
      <c r="K553" t="str">
        <f t="shared" si="86"/>
        <v>LY</v>
      </c>
      <c r="L553" t="s">
        <v>31510</v>
      </c>
      <c r="M553" s="20" t="str">
        <f t="shared" si="84"/>
        <v>IMSCD47RFCLY100UG</v>
      </c>
      <c r="O553" t="s">
        <v>261</v>
      </c>
      <c r="R553" t="str">
        <f t="shared" si="85"/>
        <v/>
      </c>
      <c r="S553" t="str">
        <f t="shared" si="87"/>
        <v/>
      </c>
      <c r="U553" t="str">
        <f t="shared" si="91"/>
        <v>FC</v>
      </c>
      <c r="V553" t="str">
        <f t="shared" si="92"/>
        <v/>
      </c>
      <c r="W553" t="str">
        <f t="shared" si="93"/>
        <v/>
      </c>
      <c r="AB553" s="11" t="s">
        <v>37505</v>
      </c>
      <c r="AC553" s="11" t="s">
        <v>9</v>
      </c>
      <c r="AD553" t="str">
        <f t="shared" si="88"/>
        <v>Mouse Mouse CD47 Recombinant Protein Fc Tag Lyophilized 100UG</v>
      </c>
      <c r="AE553" t="str">
        <f t="shared" si="89"/>
        <v>Mouse Mouse CD47 Recombinant Protein Fc Tag Lyophilized 100UG</v>
      </c>
      <c r="AF553" s="10" t="s">
        <v>29686</v>
      </c>
      <c r="AG553" t="str">
        <f t="shared" si="90"/>
        <v>Mouse CD47 Recombinant Protein Fc Tag Lyophilized</v>
      </c>
    </row>
    <row r="554" spans="1:33" x14ac:dyDescent="0.35">
      <c r="A554" t="s">
        <v>38047</v>
      </c>
      <c r="B554" t="s">
        <v>33408</v>
      </c>
      <c r="C554" s="11" t="s">
        <v>34988</v>
      </c>
      <c r="D554" t="s">
        <v>37</v>
      </c>
      <c r="F554" t="s">
        <v>33410</v>
      </c>
      <c r="G554" t="s">
        <v>33415</v>
      </c>
      <c r="K554" t="str">
        <f t="shared" si="86"/>
        <v>LY</v>
      </c>
      <c r="L554" t="s">
        <v>31511</v>
      </c>
      <c r="M554" s="20" t="str">
        <f t="shared" si="84"/>
        <v>IHUCTLA4RHISLY200UG</v>
      </c>
      <c r="O554" t="s">
        <v>37</v>
      </c>
      <c r="R554" t="str">
        <f t="shared" si="85"/>
        <v/>
      </c>
      <c r="S554" t="str">
        <f t="shared" si="87"/>
        <v/>
      </c>
      <c r="U554" t="str">
        <f t="shared" si="91"/>
        <v/>
      </c>
      <c r="V554" t="str">
        <f t="shared" si="92"/>
        <v>HIS</v>
      </c>
      <c r="W554" t="str">
        <f t="shared" si="93"/>
        <v/>
      </c>
      <c r="AB554" s="11" t="s">
        <v>34988</v>
      </c>
      <c r="AC554" s="11" t="s">
        <v>3</v>
      </c>
      <c r="AD554" t="str">
        <f t="shared" si="88"/>
        <v>Human Human CTLA-4 Recombinant Protein His Tag Lyophilized 200UG</v>
      </c>
      <c r="AE554" t="str">
        <f t="shared" si="89"/>
        <v>Human Human CTLA-4 Recombinant Protein His Tag Lyophilized 200UG</v>
      </c>
      <c r="AF554" s="10" t="s">
        <v>29806</v>
      </c>
      <c r="AG554" t="str">
        <f t="shared" si="90"/>
        <v>Human CTLA-4 Recombinant Protein His Tag Lyophilized</v>
      </c>
    </row>
    <row r="555" spans="1:33" x14ac:dyDescent="0.35">
      <c r="A555" t="s">
        <v>38048</v>
      </c>
      <c r="B555" t="s">
        <v>33408</v>
      </c>
      <c r="C555" s="11" t="s">
        <v>34988</v>
      </c>
      <c r="D555" t="s">
        <v>37</v>
      </c>
      <c r="F555" t="s">
        <v>33410</v>
      </c>
      <c r="G555" t="s">
        <v>33416</v>
      </c>
      <c r="K555" t="str">
        <f t="shared" si="86"/>
        <v>LY</v>
      </c>
      <c r="L555" t="s">
        <v>31511</v>
      </c>
      <c r="M555" s="20" t="str">
        <f t="shared" si="84"/>
        <v>IHUCTLA4RFCLY200UG</v>
      </c>
      <c r="O555" t="s">
        <v>37</v>
      </c>
      <c r="R555" t="str">
        <f t="shared" si="85"/>
        <v/>
      </c>
      <c r="S555" t="str">
        <f t="shared" si="87"/>
        <v/>
      </c>
      <c r="U555" t="str">
        <f t="shared" si="91"/>
        <v>FC</v>
      </c>
      <c r="V555" t="str">
        <f t="shared" si="92"/>
        <v/>
      </c>
      <c r="W555" t="str">
        <f t="shared" si="93"/>
        <v/>
      </c>
      <c r="AB555" s="11" t="s">
        <v>34988</v>
      </c>
      <c r="AC555" s="11" t="s">
        <v>3</v>
      </c>
      <c r="AD555" t="str">
        <f t="shared" si="88"/>
        <v>Human Human CTLA-4 Recombinant Protein Fc Tag Lyophilized 200UG</v>
      </c>
      <c r="AE555" t="str">
        <f t="shared" si="89"/>
        <v>Human Human CTLA-4 Recombinant Protein Fc Tag Lyophilized 200UG</v>
      </c>
      <c r="AF555" s="10" t="s">
        <v>29807</v>
      </c>
      <c r="AG555" t="str">
        <f t="shared" si="90"/>
        <v>Human CTLA-4 Recombinant Protein Fc Tag Lyophilized</v>
      </c>
    </row>
    <row r="556" spans="1:33" x14ac:dyDescent="0.35">
      <c r="A556" t="s">
        <v>38049</v>
      </c>
      <c r="B556" t="s">
        <v>33408</v>
      </c>
      <c r="C556" s="11" t="s">
        <v>34988</v>
      </c>
      <c r="D556" t="s">
        <v>392</v>
      </c>
      <c r="F556" t="s">
        <v>33410</v>
      </c>
      <c r="G556" t="s">
        <v>33415</v>
      </c>
      <c r="K556" t="str">
        <f t="shared" si="86"/>
        <v>LY</v>
      </c>
      <c r="L556" t="s">
        <v>31513</v>
      </c>
      <c r="M556" s="20" t="str">
        <f t="shared" si="84"/>
        <v>IHUDKK1RHISLY50UG</v>
      </c>
      <c r="O556" t="s">
        <v>34865</v>
      </c>
      <c r="R556" t="str">
        <f t="shared" si="85"/>
        <v/>
      </c>
      <c r="S556" t="str">
        <f t="shared" si="87"/>
        <v/>
      </c>
      <c r="U556" t="str">
        <f t="shared" si="91"/>
        <v/>
      </c>
      <c r="V556" t="str">
        <f t="shared" si="92"/>
        <v>HIS</v>
      </c>
      <c r="W556" t="str">
        <f t="shared" si="93"/>
        <v/>
      </c>
      <c r="AB556" s="11" t="s">
        <v>34988</v>
      </c>
      <c r="AC556" s="11" t="s">
        <v>3</v>
      </c>
      <c r="AD556" t="str">
        <f t="shared" si="88"/>
        <v>Human Human Dkk-1 Recombinant Protein His Tag Lyophilized 50UG</v>
      </c>
      <c r="AE556" t="str">
        <f t="shared" si="89"/>
        <v>Human Human Dkk-1 Recombinant Protein His Tag Lyophilized 50UG</v>
      </c>
      <c r="AF556" s="10" t="s">
        <v>29808</v>
      </c>
      <c r="AG556" t="str">
        <f t="shared" si="90"/>
        <v>Human Dkk-1 Recombinant Protein His Tag Lyophilized</v>
      </c>
    </row>
    <row r="557" spans="1:33" x14ac:dyDescent="0.35">
      <c r="A557" t="s">
        <v>38050</v>
      </c>
      <c r="B557" t="s">
        <v>33408</v>
      </c>
      <c r="C557" s="11" t="s">
        <v>34988</v>
      </c>
      <c r="D557" t="s">
        <v>17069</v>
      </c>
      <c r="F557" t="s">
        <v>33410</v>
      </c>
      <c r="G557" t="s">
        <v>33415</v>
      </c>
      <c r="K557" t="str">
        <f t="shared" si="86"/>
        <v>LY</v>
      </c>
      <c r="L557" t="s">
        <v>31513</v>
      </c>
      <c r="M557" s="20" t="str">
        <f t="shared" si="84"/>
        <v>IHUDKK3RHISLY50UG</v>
      </c>
      <c r="O557" t="s">
        <v>34868</v>
      </c>
      <c r="R557" t="str">
        <f t="shared" si="85"/>
        <v/>
      </c>
      <c r="S557" t="str">
        <f t="shared" si="87"/>
        <v/>
      </c>
      <c r="U557" t="str">
        <f t="shared" si="91"/>
        <v/>
      </c>
      <c r="V557" t="str">
        <f t="shared" si="92"/>
        <v>HIS</v>
      </c>
      <c r="W557" t="str">
        <f t="shared" si="93"/>
        <v/>
      </c>
      <c r="AB557" s="11" t="s">
        <v>34988</v>
      </c>
      <c r="AC557" s="11" t="s">
        <v>3</v>
      </c>
      <c r="AD557" t="str">
        <f t="shared" si="88"/>
        <v>Human Human Dkk-3 Recombinant Protein His Tag Lyophilized 50UG</v>
      </c>
      <c r="AE557" t="str">
        <f t="shared" si="89"/>
        <v>Human Human Dkk-3 Recombinant Protein His Tag Lyophilized 50UG</v>
      </c>
      <c r="AF557" s="10" t="s">
        <v>29809</v>
      </c>
      <c r="AG557" t="str">
        <f t="shared" si="90"/>
        <v>Human Dkk-3 Recombinant Protein His Tag Lyophilized</v>
      </c>
    </row>
    <row r="558" spans="1:33" x14ac:dyDescent="0.35">
      <c r="A558" t="s">
        <v>38051</v>
      </c>
      <c r="B558" t="s">
        <v>33408</v>
      </c>
      <c r="C558" s="11" t="s">
        <v>37505</v>
      </c>
      <c r="D558" t="s">
        <v>17206</v>
      </c>
      <c r="F558" t="s">
        <v>33410</v>
      </c>
      <c r="G558" t="s">
        <v>33415</v>
      </c>
      <c r="K558" t="str">
        <f t="shared" si="86"/>
        <v>LY</v>
      </c>
      <c r="L558" t="s">
        <v>31510</v>
      </c>
      <c r="M558" s="20" t="str">
        <f t="shared" si="84"/>
        <v>IMSFOLR1RHISLY100UG</v>
      </c>
      <c r="O558" t="s">
        <v>17206</v>
      </c>
      <c r="R558" t="str">
        <f t="shared" si="85"/>
        <v/>
      </c>
      <c r="S558" t="str">
        <f t="shared" si="87"/>
        <v/>
      </c>
      <c r="U558" t="str">
        <f t="shared" si="91"/>
        <v/>
      </c>
      <c r="V558" t="str">
        <f t="shared" si="92"/>
        <v>HIS</v>
      </c>
      <c r="W558" t="str">
        <f t="shared" si="93"/>
        <v/>
      </c>
      <c r="AB558" s="11" t="s">
        <v>37505</v>
      </c>
      <c r="AC558" s="11" t="s">
        <v>9</v>
      </c>
      <c r="AD558" t="str">
        <f t="shared" si="88"/>
        <v>Mouse Mouse FOLR1 Recombinant Protein His Tag Lyophilized 100UG</v>
      </c>
      <c r="AE558" t="str">
        <f t="shared" si="89"/>
        <v>Mouse Mouse FOLR1 Recombinant Protein His Tag Lyophilized 100UG</v>
      </c>
      <c r="AF558" s="10" t="s">
        <v>29688</v>
      </c>
      <c r="AG558" t="str">
        <f t="shared" si="90"/>
        <v>Mouse FOLR1 Recombinant Protein His Tag Lyophilized</v>
      </c>
    </row>
    <row r="559" spans="1:33" x14ac:dyDescent="0.35">
      <c r="A559" t="s">
        <v>38052</v>
      </c>
      <c r="B559" t="s">
        <v>33408</v>
      </c>
      <c r="C559" s="11" t="s">
        <v>37505</v>
      </c>
      <c r="D559" t="s">
        <v>34855</v>
      </c>
      <c r="F559" t="s">
        <v>33410</v>
      </c>
      <c r="G559" t="s">
        <v>33415</v>
      </c>
      <c r="K559" t="str">
        <f t="shared" si="86"/>
        <v>LY</v>
      </c>
      <c r="L559" t="s">
        <v>31510</v>
      </c>
      <c r="M559" s="20" t="str">
        <f t="shared" si="84"/>
        <v>IMSGALS4RHISLY100UG</v>
      </c>
      <c r="O559" t="s">
        <v>12398</v>
      </c>
      <c r="R559" t="str">
        <f t="shared" si="85"/>
        <v/>
      </c>
      <c r="S559" t="str">
        <f t="shared" si="87"/>
        <v/>
      </c>
      <c r="U559" t="str">
        <f t="shared" si="91"/>
        <v/>
      </c>
      <c r="V559" t="str">
        <f t="shared" si="92"/>
        <v>HIS</v>
      </c>
      <c r="W559" t="str">
        <f t="shared" si="93"/>
        <v/>
      </c>
      <c r="AB559" s="11" t="s">
        <v>37505</v>
      </c>
      <c r="AC559" s="11" t="s">
        <v>9</v>
      </c>
      <c r="AD559" t="str">
        <f t="shared" si="88"/>
        <v>Mouse Mouse Galectin-4 Recombinant Protein His Tag Lyophilized 100UG</v>
      </c>
      <c r="AE559" t="str">
        <f t="shared" si="89"/>
        <v>Mouse Mouse Galectin-4 Recombinant Protein His Tag Lyophilized 100UG</v>
      </c>
      <c r="AF559" s="10" t="s">
        <v>29744</v>
      </c>
      <c r="AG559" t="str">
        <f t="shared" si="90"/>
        <v>Mouse Galectin-4 Recombinant Protein His Tag Lyophilized</v>
      </c>
    </row>
    <row r="560" spans="1:33" x14ac:dyDescent="0.35">
      <c r="A560" t="s">
        <v>38053</v>
      </c>
      <c r="B560" t="s">
        <v>33408</v>
      </c>
      <c r="C560" s="13" t="s">
        <v>37505</v>
      </c>
      <c r="D560" t="s">
        <v>17282</v>
      </c>
      <c r="F560" t="s">
        <v>33410</v>
      </c>
      <c r="G560" t="s">
        <v>33415</v>
      </c>
      <c r="K560" t="str">
        <f t="shared" si="86"/>
        <v>LY</v>
      </c>
      <c r="L560" t="s">
        <v>31510</v>
      </c>
      <c r="M560" s="20" t="str">
        <f t="shared" si="84"/>
        <v>IMSGITRRHISLY100UG</v>
      </c>
      <c r="O560" t="s">
        <v>17282</v>
      </c>
      <c r="R560" t="str">
        <f t="shared" si="85"/>
        <v/>
      </c>
      <c r="S560" t="str">
        <f t="shared" si="87"/>
        <v/>
      </c>
      <c r="U560" t="str">
        <f t="shared" si="91"/>
        <v/>
      </c>
      <c r="V560" t="str">
        <f t="shared" si="92"/>
        <v>HIS</v>
      </c>
      <c r="W560" t="str">
        <f t="shared" si="93"/>
        <v/>
      </c>
      <c r="AB560" s="13" t="s">
        <v>37505</v>
      </c>
      <c r="AC560" s="13" t="s">
        <v>9</v>
      </c>
      <c r="AD560" t="str">
        <f t="shared" si="88"/>
        <v>Mouse Mouse GITR Recombinant Protein His Tag Lyophilized 100UG</v>
      </c>
      <c r="AE560" t="str">
        <f t="shared" si="89"/>
        <v>Mouse Mouse GITR Recombinant Protein His Tag Lyophilized 100UG</v>
      </c>
      <c r="AF560" s="10" t="s">
        <v>29810</v>
      </c>
      <c r="AG560" t="str">
        <f t="shared" si="90"/>
        <v>Mouse GITR Recombinant Protein His Tag Lyophilized</v>
      </c>
    </row>
    <row r="561" spans="1:33" x14ac:dyDescent="0.35">
      <c r="A561" t="s">
        <v>38054</v>
      </c>
      <c r="B561" t="s">
        <v>33408</v>
      </c>
      <c r="C561" s="11" t="s">
        <v>34988</v>
      </c>
      <c r="D561" t="s">
        <v>34864</v>
      </c>
      <c r="F561" t="s">
        <v>33410</v>
      </c>
      <c r="G561" t="s">
        <v>33416</v>
      </c>
      <c r="K561" t="str">
        <f t="shared" si="86"/>
        <v>LY</v>
      </c>
      <c r="L561" t="s">
        <v>31510</v>
      </c>
      <c r="M561" s="20" t="str">
        <f t="shared" si="84"/>
        <v>IHUGITRLGRFCLY100UG</v>
      </c>
      <c r="O561" t="s">
        <v>34864</v>
      </c>
      <c r="R561" t="str">
        <f t="shared" si="85"/>
        <v/>
      </c>
      <c r="S561" t="str">
        <f t="shared" si="87"/>
        <v/>
      </c>
      <c r="U561" t="str">
        <f t="shared" si="91"/>
        <v>FC</v>
      </c>
      <c r="V561" t="str">
        <f t="shared" si="92"/>
        <v/>
      </c>
      <c r="W561" t="str">
        <f t="shared" si="93"/>
        <v/>
      </c>
      <c r="AB561" s="11" t="s">
        <v>34988</v>
      </c>
      <c r="AC561" s="11" t="s">
        <v>3</v>
      </c>
      <c r="AD561" t="str">
        <f t="shared" si="88"/>
        <v>Human Human GITR Ligand Recombinant Protein Fc Tag Lyophilized 100UG</v>
      </c>
      <c r="AE561" t="str">
        <f t="shared" si="89"/>
        <v>Human Human GITR Ligand Recombinant Protein Fc Tag Lyophilized 100UG</v>
      </c>
      <c r="AF561" s="10" t="s">
        <v>29811</v>
      </c>
      <c r="AG561" t="str">
        <f t="shared" si="90"/>
        <v>Human GITR Ligand Recombinant Protein Fc Tag Lyophilized</v>
      </c>
    </row>
    <row r="562" spans="1:33" x14ac:dyDescent="0.35">
      <c r="A562" t="s">
        <v>37696</v>
      </c>
      <c r="B562" t="s">
        <v>33408</v>
      </c>
      <c r="C562" s="11" t="s">
        <v>34988</v>
      </c>
      <c r="D562" t="s">
        <v>828</v>
      </c>
      <c r="F562" t="s">
        <v>33410</v>
      </c>
      <c r="G562" t="s">
        <v>33415</v>
      </c>
      <c r="K562" t="str">
        <f t="shared" si="86"/>
        <v>LY</v>
      </c>
      <c r="L562" t="s">
        <v>31510</v>
      </c>
      <c r="M562" s="20" t="str">
        <f t="shared" si="84"/>
        <v>IHUGPC3RHISLY100UG</v>
      </c>
      <c r="O562" t="s">
        <v>828</v>
      </c>
      <c r="R562" t="str">
        <f t="shared" si="85"/>
        <v/>
      </c>
      <c r="S562" t="str">
        <f t="shared" si="87"/>
        <v/>
      </c>
      <c r="U562" t="str">
        <f t="shared" si="91"/>
        <v/>
      </c>
      <c r="V562" t="str">
        <f t="shared" si="92"/>
        <v>HIS</v>
      </c>
      <c r="W562" t="str">
        <f t="shared" si="93"/>
        <v/>
      </c>
      <c r="AB562" s="11" t="s">
        <v>34988</v>
      </c>
      <c r="AC562" s="11" t="s">
        <v>3</v>
      </c>
      <c r="AD562" t="str">
        <f t="shared" si="88"/>
        <v>Human Human Glypican 3 Recombinant Protein His Tag Lyophilized 100UG</v>
      </c>
      <c r="AE562" t="str">
        <f t="shared" si="89"/>
        <v>Human Human Glypican 3 Recombinant Protein His Tag Lyophilized 100UG</v>
      </c>
      <c r="AF562" s="10" t="s">
        <v>29485</v>
      </c>
      <c r="AG562" t="str">
        <f t="shared" si="90"/>
        <v>Human Glypican 3 Recombinant Protein His Tag Lyophilized</v>
      </c>
    </row>
    <row r="563" spans="1:33" x14ac:dyDescent="0.35">
      <c r="A563" t="s">
        <v>38055</v>
      </c>
      <c r="B563" t="s">
        <v>33408</v>
      </c>
      <c r="C563" s="11" t="s">
        <v>37505</v>
      </c>
      <c r="D563" t="s">
        <v>828</v>
      </c>
      <c r="F563" t="s">
        <v>33410</v>
      </c>
      <c r="G563" t="s">
        <v>33416</v>
      </c>
      <c r="K563" t="str">
        <f t="shared" si="86"/>
        <v>LY</v>
      </c>
      <c r="L563" t="s">
        <v>31510</v>
      </c>
      <c r="M563" s="20" t="str">
        <f t="shared" si="84"/>
        <v>IMSGPC3RFCLY100UG</v>
      </c>
      <c r="O563" t="s">
        <v>828</v>
      </c>
      <c r="R563" t="str">
        <f t="shared" si="85"/>
        <v/>
      </c>
      <c r="S563" t="str">
        <f t="shared" si="87"/>
        <v/>
      </c>
      <c r="U563" t="str">
        <f t="shared" si="91"/>
        <v>FC</v>
      </c>
      <c r="V563" t="str">
        <f t="shared" si="92"/>
        <v/>
      </c>
      <c r="W563" t="str">
        <f t="shared" si="93"/>
        <v/>
      </c>
      <c r="AB563" s="11" t="s">
        <v>37505</v>
      </c>
      <c r="AC563" s="11" t="s">
        <v>9</v>
      </c>
      <c r="AD563" t="str">
        <f t="shared" si="88"/>
        <v>Mouse Mouse Glypican 3 Recombinant Protein Fc Tag Lyophilized 100UG</v>
      </c>
      <c r="AE563" t="str">
        <f t="shared" si="89"/>
        <v>Mouse Mouse Glypican 3 Recombinant Protein Fc Tag Lyophilized 100UG</v>
      </c>
      <c r="AF563" s="10" t="s">
        <v>29695</v>
      </c>
      <c r="AG563" t="str">
        <f t="shared" si="90"/>
        <v>Mouse Glypican 3 Recombinant Protein Fc Tag Lyophilized</v>
      </c>
    </row>
    <row r="564" spans="1:33" x14ac:dyDescent="0.35">
      <c r="A564" t="s">
        <v>38056</v>
      </c>
      <c r="B564" t="s">
        <v>33408</v>
      </c>
      <c r="C564" s="11" t="s">
        <v>37505</v>
      </c>
      <c r="D564" t="s">
        <v>38</v>
      </c>
      <c r="F564" t="s">
        <v>33410</v>
      </c>
      <c r="G564" t="s">
        <v>33415</v>
      </c>
      <c r="K564" t="str">
        <f t="shared" si="86"/>
        <v>LY</v>
      </c>
      <c r="L564" t="s">
        <v>32259</v>
      </c>
      <c r="M564" s="20" t="str">
        <f t="shared" si="84"/>
        <v>IMSIL10RHISLY20UG</v>
      </c>
      <c r="O564" t="s">
        <v>38</v>
      </c>
      <c r="R564" t="str">
        <f t="shared" si="85"/>
        <v/>
      </c>
      <c r="S564" t="str">
        <f t="shared" si="87"/>
        <v/>
      </c>
      <c r="U564" t="str">
        <f t="shared" si="91"/>
        <v/>
      </c>
      <c r="V564" t="str">
        <f t="shared" si="92"/>
        <v>HIS</v>
      </c>
      <c r="W564" t="str">
        <f t="shared" si="93"/>
        <v/>
      </c>
      <c r="AB564" s="11" t="s">
        <v>37505</v>
      </c>
      <c r="AC564" s="11" t="s">
        <v>9</v>
      </c>
      <c r="AD564" t="str">
        <f t="shared" si="88"/>
        <v>Mouse Mouse IL-10 Recombinant Protein His Tag Lyophilized 20UG</v>
      </c>
      <c r="AE564" t="str">
        <f t="shared" si="89"/>
        <v>Mouse Mouse IL-10 Recombinant Protein His Tag Lyophilized 20UG</v>
      </c>
      <c r="AF564" s="10" t="s">
        <v>29756</v>
      </c>
      <c r="AG564" t="str">
        <f t="shared" si="90"/>
        <v>Mouse IL-10 Recombinant Protein His Tag Lyophilized</v>
      </c>
    </row>
    <row r="565" spans="1:33" x14ac:dyDescent="0.35">
      <c r="A565" t="s">
        <v>38057</v>
      </c>
      <c r="B565" t="s">
        <v>33408</v>
      </c>
      <c r="C565" s="11" t="s">
        <v>37505</v>
      </c>
      <c r="D565" t="s">
        <v>17384</v>
      </c>
      <c r="F565" t="s">
        <v>33410</v>
      </c>
      <c r="G565" t="s">
        <v>33416</v>
      </c>
      <c r="K565" t="str">
        <f t="shared" si="86"/>
        <v>LY</v>
      </c>
      <c r="L565" t="s">
        <v>31510</v>
      </c>
      <c r="M565" s="20" t="str">
        <f t="shared" si="84"/>
        <v>IMSIL23RRFCLY100UG</v>
      </c>
      <c r="O565" t="s">
        <v>17384</v>
      </c>
      <c r="R565" t="str">
        <f t="shared" si="85"/>
        <v/>
      </c>
      <c r="S565" t="str">
        <f t="shared" si="87"/>
        <v/>
      </c>
      <c r="U565" t="str">
        <f t="shared" si="91"/>
        <v>FC</v>
      </c>
      <c r="V565" t="str">
        <f t="shared" si="92"/>
        <v/>
      </c>
      <c r="W565" t="str">
        <f t="shared" si="93"/>
        <v/>
      </c>
      <c r="AB565" s="11" t="s">
        <v>37505</v>
      </c>
      <c r="AC565" s="11" t="s">
        <v>9</v>
      </c>
      <c r="AD565" t="str">
        <f t="shared" si="88"/>
        <v>Mouse Mouse IL-23R Recombinant Protein Fc Tag Lyophilized 100UG</v>
      </c>
      <c r="AE565" t="str">
        <f t="shared" si="89"/>
        <v>Mouse Mouse IL-23R Recombinant Protein Fc Tag Lyophilized 100UG</v>
      </c>
      <c r="AF565" s="10" t="s">
        <v>29812</v>
      </c>
      <c r="AG565" t="str">
        <f t="shared" si="90"/>
        <v>Mouse IL-23R Recombinant Protein Fc Tag Lyophilized</v>
      </c>
    </row>
    <row r="566" spans="1:33" x14ac:dyDescent="0.35">
      <c r="A566" t="s">
        <v>38058</v>
      </c>
      <c r="B566" t="s">
        <v>33408</v>
      </c>
      <c r="C566" s="11" t="s">
        <v>34988</v>
      </c>
      <c r="D566" t="s">
        <v>34848</v>
      </c>
      <c r="F566" t="s">
        <v>33410</v>
      </c>
      <c r="G566" t="s">
        <v>33415</v>
      </c>
      <c r="K566" t="str">
        <f t="shared" si="86"/>
        <v>LY</v>
      </c>
      <c r="L566" t="s">
        <v>31510</v>
      </c>
      <c r="M566" s="20" t="str">
        <f t="shared" si="84"/>
        <v>IHUIL4RARHISLY100UG</v>
      </c>
      <c r="O566" t="s">
        <v>34848</v>
      </c>
      <c r="R566" t="str">
        <f t="shared" si="85"/>
        <v/>
      </c>
      <c r="S566" t="str">
        <f t="shared" si="87"/>
        <v/>
      </c>
      <c r="U566" t="str">
        <f t="shared" si="91"/>
        <v/>
      </c>
      <c r="V566" t="str">
        <f t="shared" si="92"/>
        <v>HIS</v>
      </c>
      <c r="W566" t="str">
        <f t="shared" si="93"/>
        <v/>
      </c>
      <c r="AB566" s="11" t="s">
        <v>34988</v>
      </c>
      <c r="AC566" s="11" t="s">
        <v>3</v>
      </c>
      <c r="AD566" t="str">
        <f t="shared" si="88"/>
        <v>Human Human IL-4 R alpha Recombinant Protein His Tag Lyophilized 100UG</v>
      </c>
      <c r="AE566" t="str">
        <f t="shared" si="89"/>
        <v>Human Human IL-4 R alpha Recombinant Protein His Tag Lyophilized 100UG</v>
      </c>
      <c r="AF566" s="10" t="s">
        <v>29689</v>
      </c>
      <c r="AG566" t="str">
        <f t="shared" si="90"/>
        <v>Human IL-4 R alpha Recombinant Protein His Tag Lyophilized</v>
      </c>
    </row>
    <row r="567" spans="1:33" x14ac:dyDescent="0.35">
      <c r="A567" t="s">
        <v>38059</v>
      </c>
      <c r="B567" t="s">
        <v>33408</v>
      </c>
      <c r="C567" s="11" t="s">
        <v>34988</v>
      </c>
      <c r="D567" t="s">
        <v>34848</v>
      </c>
      <c r="F567" t="s">
        <v>33410</v>
      </c>
      <c r="G567" t="s">
        <v>33416</v>
      </c>
      <c r="K567" t="str">
        <f t="shared" si="86"/>
        <v>LY</v>
      </c>
      <c r="L567" t="s">
        <v>31510</v>
      </c>
      <c r="M567" s="20" t="str">
        <f t="shared" si="84"/>
        <v>IHUIL4RARFCLY100UG</v>
      </c>
      <c r="O567" t="s">
        <v>34848</v>
      </c>
      <c r="R567" t="str">
        <f t="shared" si="85"/>
        <v/>
      </c>
      <c r="S567" t="str">
        <f t="shared" si="87"/>
        <v/>
      </c>
      <c r="U567" t="str">
        <f t="shared" si="91"/>
        <v>FC</v>
      </c>
      <c r="V567" t="str">
        <f t="shared" si="92"/>
        <v/>
      </c>
      <c r="W567" t="str">
        <f t="shared" si="93"/>
        <v/>
      </c>
      <c r="AB567" s="11" t="s">
        <v>34988</v>
      </c>
      <c r="AC567" s="11" t="s">
        <v>3</v>
      </c>
      <c r="AD567" t="str">
        <f t="shared" si="88"/>
        <v>Human Human IL-4 R alpha Recombinant Protein Fc Tag Lyophilized 100UG</v>
      </c>
      <c r="AE567" t="str">
        <f t="shared" si="89"/>
        <v>Human Human IL-4 R alpha Recombinant Protein Fc Tag Lyophilized 100UG</v>
      </c>
      <c r="AF567" s="10" t="s">
        <v>29690</v>
      </c>
      <c r="AG567" t="str">
        <f t="shared" si="90"/>
        <v>Human IL-4 R alpha Recombinant Protein Fc Tag Lyophilized</v>
      </c>
    </row>
    <row r="568" spans="1:33" x14ac:dyDescent="0.35">
      <c r="A568" t="s">
        <v>37920</v>
      </c>
      <c r="B568" t="s">
        <v>33408</v>
      </c>
      <c r="C568" s="11" t="s">
        <v>37509</v>
      </c>
      <c r="D568" t="s">
        <v>77</v>
      </c>
      <c r="F568" t="s">
        <v>33410</v>
      </c>
      <c r="G568" t="s">
        <v>33415</v>
      </c>
      <c r="K568" t="str">
        <f t="shared" si="86"/>
        <v>LY</v>
      </c>
      <c r="L568" t="s">
        <v>31510</v>
      </c>
      <c r="M568" s="20" t="str">
        <f t="shared" si="84"/>
        <v>IMNLDLRRHISLY100UG</v>
      </c>
      <c r="O568" t="s">
        <v>77</v>
      </c>
      <c r="R568" t="str">
        <f t="shared" si="85"/>
        <v/>
      </c>
      <c r="S568" t="str">
        <f t="shared" si="87"/>
        <v/>
      </c>
      <c r="U568" t="str">
        <f t="shared" si="91"/>
        <v/>
      </c>
      <c r="V568" t="str">
        <f t="shared" si="92"/>
        <v>HIS</v>
      </c>
      <c r="W568" t="str">
        <f t="shared" si="93"/>
        <v/>
      </c>
      <c r="AB568" s="11" t="s">
        <v>37509</v>
      </c>
      <c r="AC568" s="11" t="s">
        <v>37197</v>
      </c>
      <c r="AD568" t="str">
        <f t="shared" si="88"/>
        <v>Monkey Monkey LDL R Recombinant Protein His Tag Lyophilized 100UG</v>
      </c>
      <c r="AE568" t="str">
        <f t="shared" si="89"/>
        <v>Monkey Monkey LDL R Recombinant Protein His Tag Lyophilized 100UG</v>
      </c>
      <c r="AF568" s="10" t="s">
        <v>29696</v>
      </c>
      <c r="AG568" t="str">
        <f t="shared" si="90"/>
        <v>Monkey LDL R Recombinant Protein His Tag Lyophilized</v>
      </c>
    </row>
    <row r="569" spans="1:33" x14ac:dyDescent="0.35">
      <c r="A569" t="s">
        <v>38060</v>
      </c>
      <c r="B569" t="s">
        <v>33408</v>
      </c>
      <c r="C569" s="11" t="s">
        <v>34988</v>
      </c>
      <c r="D569" t="s">
        <v>17139</v>
      </c>
      <c r="F569" t="s">
        <v>33410</v>
      </c>
      <c r="G569" t="s">
        <v>33415</v>
      </c>
      <c r="K569" t="str">
        <f t="shared" si="86"/>
        <v>LY</v>
      </c>
      <c r="L569" t="s">
        <v>32259</v>
      </c>
      <c r="M569" s="20" t="str">
        <f t="shared" si="84"/>
        <v>IHULIFRHISLY20UG</v>
      </c>
      <c r="O569" t="s">
        <v>17139</v>
      </c>
      <c r="R569" t="str">
        <f t="shared" si="85"/>
        <v/>
      </c>
      <c r="S569" t="str">
        <f t="shared" si="87"/>
        <v/>
      </c>
      <c r="U569" t="str">
        <f t="shared" si="91"/>
        <v/>
      </c>
      <c r="V569" t="str">
        <f t="shared" si="92"/>
        <v>HIS</v>
      </c>
      <c r="W569" t="str">
        <f t="shared" si="93"/>
        <v/>
      </c>
      <c r="AB569" s="11" t="s">
        <v>34988</v>
      </c>
      <c r="AC569" s="11" t="s">
        <v>3</v>
      </c>
      <c r="AD569" t="str">
        <f t="shared" si="88"/>
        <v>Human Human LIF Recombinant Protein His Tag Lyophilized 20UG</v>
      </c>
      <c r="AE569" t="str">
        <f t="shared" si="89"/>
        <v>Human Human LIF Recombinant Protein His Tag Lyophilized 20UG</v>
      </c>
      <c r="AF569" s="10" t="s">
        <v>29813</v>
      </c>
      <c r="AG569" t="str">
        <f t="shared" si="90"/>
        <v>Human LIF Recombinant Protein His Tag Lyophilized</v>
      </c>
    </row>
    <row r="570" spans="1:33" x14ac:dyDescent="0.35">
      <c r="A570" t="s">
        <v>38061</v>
      </c>
      <c r="B570" t="s">
        <v>33408</v>
      </c>
      <c r="C570" s="11" t="s">
        <v>37505</v>
      </c>
      <c r="D570" t="s">
        <v>17138</v>
      </c>
      <c r="F570" t="s">
        <v>33410</v>
      </c>
      <c r="G570" t="s">
        <v>33416</v>
      </c>
      <c r="K570" t="str">
        <f t="shared" si="86"/>
        <v>LY</v>
      </c>
      <c r="L570" t="s">
        <v>31510</v>
      </c>
      <c r="M570" s="20" t="str">
        <f t="shared" si="84"/>
        <v>IMSLILRB4RFCLY100UG</v>
      </c>
      <c r="O570" t="s">
        <v>17138</v>
      </c>
      <c r="R570" t="str">
        <f t="shared" si="85"/>
        <v/>
      </c>
      <c r="S570" t="str">
        <f t="shared" si="87"/>
        <v/>
      </c>
      <c r="U570" t="str">
        <f t="shared" si="91"/>
        <v>FC</v>
      </c>
      <c r="V570" t="str">
        <f t="shared" si="92"/>
        <v/>
      </c>
      <c r="W570" t="str">
        <f t="shared" si="93"/>
        <v/>
      </c>
      <c r="AB570" s="11" t="s">
        <v>37505</v>
      </c>
      <c r="AC570" s="11" t="s">
        <v>9</v>
      </c>
      <c r="AD570" t="str">
        <f t="shared" si="88"/>
        <v>Mouse Mouse LILRB4 Recombinant Protein Fc Tag Lyophilized 100UG</v>
      </c>
      <c r="AE570" t="str">
        <f t="shared" si="89"/>
        <v>Mouse Mouse LILRB4 Recombinant Protein Fc Tag Lyophilized 100UG</v>
      </c>
      <c r="AF570" s="10" t="s">
        <v>29697</v>
      </c>
      <c r="AG570" t="str">
        <f t="shared" si="90"/>
        <v>Mouse LILRB4 Recombinant Protein Fc Tag Lyophilized</v>
      </c>
    </row>
    <row r="571" spans="1:33" x14ac:dyDescent="0.35">
      <c r="A571" t="s">
        <v>38062</v>
      </c>
      <c r="B571" t="s">
        <v>33408</v>
      </c>
      <c r="C571" s="11" t="s">
        <v>37505</v>
      </c>
      <c r="D571" t="s">
        <v>17138</v>
      </c>
      <c r="F571" t="s">
        <v>33410</v>
      </c>
      <c r="G571" t="s">
        <v>33415</v>
      </c>
      <c r="K571" t="str">
        <f t="shared" si="86"/>
        <v>LY</v>
      </c>
      <c r="L571" t="s">
        <v>31510</v>
      </c>
      <c r="M571" s="20" t="str">
        <f t="shared" si="84"/>
        <v>IMSLILRB4RHISLY100UG</v>
      </c>
      <c r="O571" t="s">
        <v>17138</v>
      </c>
      <c r="R571" t="str">
        <f t="shared" si="85"/>
        <v/>
      </c>
      <c r="S571" t="str">
        <f t="shared" si="87"/>
        <v/>
      </c>
      <c r="U571" t="str">
        <f t="shared" si="91"/>
        <v/>
      </c>
      <c r="V571" t="str">
        <f t="shared" si="92"/>
        <v>HIS</v>
      </c>
      <c r="W571" t="str">
        <f t="shared" si="93"/>
        <v/>
      </c>
      <c r="AB571" s="11" t="s">
        <v>37505</v>
      </c>
      <c r="AC571" s="11" t="s">
        <v>9</v>
      </c>
      <c r="AD571" t="str">
        <f t="shared" si="88"/>
        <v>Mouse Mouse LILRB4 Recombinant Protein His Tag Lyophilized 100UG</v>
      </c>
      <c r="AE571" t="str">
        <f t="shared" si="89"/>
        <v>Mouse Mouse LILRB4 Recombinant Protein His Tag Lyophilized 100UG</v>
      </c>
      <c r="AF571" s="10" t="s">
        <v>29698</v>
      </c>
      <c r="AG571" t="str">
        <f t="shared" si="90"/>
        <v>Mouse LILRB4 Recombinant Protein His Tag Lyophilized</v>
      </c>
    </row>
    <row r="572" spans="1:33" x14ac:dyDescent="0.35">
      <c r="A572" t="s">
        <v>38063</v>
      </c>
      <c r="B572" t="s">
        <v>33408</v>
      </c>
      <c r="C572" s="11" t="s">
        <v>37505</v>
      </c>
      <c r="D572" t="s">
        <v>34849</v>
      </c>
      <c r="F572" t="s">
        <v>33410</v>
      </c>
      <c r="G572" t="s">
        <v>33415</v>
      </c>
      <c r="K572" t="str">
        <f t="shared" si="86"/>
        <v>LY</v>
      </c>
      <c r="L572" t="s">
        <v>31510</v>
      </c>
      <c r="M572" s="20" t="str">
        <f t="shared" si="84"/>
        <v>IMSMCSFRRHISLY100UG</v>
      </c>
      <c r="O572" t="s">
        <v>34849</v>
      </c>
      <c r="R572" t="str">
        <f t="shared" si="85"/>
        <v/>
      </c>
      <c r="S572" t="str">
        <f t="shared" si="87"/>
        <v/>
      </c>
      <c r="U572" t="str">
        <f t="shared" si="91"/>
        <v/>
      </c>
      <c r="V572" t="str">
        <f t="shared" si="92"/>
        <v>HIS</v>
      </c>
      <c r="W572" t="str">
        <f t="shared" si="93"/>
        <v/>
      </c>
      <c r="AB572" s="11" t="s">
        <v>37505</v>
      </c>
      <c r="AC572" s="11" t="s">
        <v>9</v>
      </c>
      <c r="AD572" t="str">
        <f t="shared" si="88"/>
        <v>Mouse Mouse M-CSF R Recombinant Protein His Tag Lyophilized 100UG</v>
      </c>
      <c r="AE572" t="str">
        <f t="shared" si="89"/>
        <v>Mouse Mouse M-CSF R Recombinant Protein His Tag Lyophilized 100UG</v>
      </c>
      <c r="AF572" s="10" t="s">
        <v>29699</v>
      </c>
      <c r="AG572" t="str">
        <f t="shared" si="90"/>
        <v>Mouse M-CSF R Recombinant Protein His Tag Lyophilized</v>
      </c>
    </row>
    <row r="573" spans="1:33" x14ac:dyDescent="0.35">
      <c r="A573" t="s">
        <v>38064</v>
      </c>
      <c r="B573" t="s">
        <v>33408</v>
      </c>
      <c r="C573" s="11" t="s">
        <v>37505</v>
      </c>
      <c r="D573" t="s">
        <v>34849</v>
      </c>
      <c r="F573" t="s">
        <v>33410</v>
      </c>
      <c r="G573" t="s">
        <v>33416</v>
      </c>
      <c r="K573" t="str">
        <f t="shared" si="86"/>
        <v>LY</v>
      </c>
      <c r="L573" t="s">
        <v>31510</v>
      </c>
      <c r="M573" s="20" t="str">
        <f t="shared" si="84"/>
        <v>IMSMCSFRRFCLY100UG</v>
      </c>
      <c r="O573" t="s">
        <v>34849</v>
      </c>
      <c r="R573" t="str">
        <f t="shared" si="85"/>
        <v/>
      </c>
      <c r="S573" t="str">
        <f t="shared" si="87"/>
        <v/>
      </c>
      <c r="U573" t="str">
        <f t="shared" si="91"/>
        <v>FC</v>
      </c>
      <c r="V573" t="str">
        <f t="shared" si="92"/>
        <v/>
      </c>
      <c r="W573" t="str">
        <f t="shared" si="93"/>
        <v/>
      </c>
      <c r="AB573" s="11" t="s">
        <v>37505</v>
      </c>
      <c r="AC573" s="11" t="s">
        <v>9</v>
      </c>
      <c r="AD573" t="str">
        <f t="shared" si="88"/>
        <v>Mouse Mouse M-CSF R Recombinant Protein Fc Tag Lyophilized 100UG</v>
      </c>
      <c r="AE573" t="str">
        <f t="shared" si="89"/>
        <v>Mouse Mouse M-CSF R Recombinant Protein Fc Tag Lyophilized 100UG</v>
      </c>
      <c r="AF573" s="10" t="s">
        <v>29700</v>
      </c>
      <c r="AG573" t="str">
        <f t="shared" si="90"/>
        <v>Mouse M-CSF R Recombinant Protein Fc Tag Lyophilized</v>
      </c>
    </row>
    <row r="574" spans="1:33" x14ac:dyDescent="0.35">
      <c r="A574" t="s">
        <v>38065</v>
      </c>
      <c r="B574" t="s">
        <v>33408</v>
      </c>
      <c r="C574" s="11" t="s">
        <v>37505</v>
      </c>
      <c r="D574" t="s">
        <v>17285</v>
      </c>
      <c r="F574" t="s">
        <v>33410</v>
      </c>
      <c r="G574" t="s">
        <v>33415</v>
      </c>
      <c r="K574" t="str">
        <f t="shared" si="86"/>
        <v>LY</v>
      </c>
      <c r="L574" t="s">
        <v>31510</v>
      </c>
      <c r="M574" s="20" t="str">
        <f t="shared" si="84"/>
        <v>IMSOX40RHISLY100UG</v>
      </c>
      <c r="O574" t="s">
        <v>17285</v>
      </c>
      <c r="R574" t="str">
        <f t="shared" si="85"/>
        <v/>
      </c>
      <c r="S574" t="str">
        <f t="shared" si="87"/>
        <v/>
      </c>
      <c r="U574" t="str">
        <f t="shared" si="91"/>
        <v/>
      </c>
      <c r="V574" t="str">
        <f t="shared" si="92"/>
        <v>HIS</v>
      </c>
      <c r="W574" t="str">
        <f t="shared" si="93"/>
        <v/>
      </c>
      <c r="AB574" s="11" t="s">
        <v>37505</v>
      </c>
      <c r="AC574" s="11" t="s">
        <v>9</v>
      </c>
      <c r="AD574" t="str">
        <f t="shared" si="88"/>
        <v>Mouse Mouse OX40 Recombinant Protein His Tag Lyophilized 100UG</v>
      </c>
      <c r="AE574" t="str">
        <f t="shared" si="89"/>
        <v>Mouse Mouse OX40 Recombinant Protein His Tag Lyophilized 100UG</v>
      </c>
      <c r="AF574" s="10" t="s">
        <v>29814</v>
      </c>
      <c r="AG574" t="str">
        <f t="shared" si="90"/>
        <v>Mouse OX40 Recombinant Protein His Tag Lyophilized</v>
      </c>
    </row>
    <row r="575" spans="1:33" x14ac:dyDescent="0.35">
      <c r="A575" t="s">
        <v>38066</v>
      </c>
      <c r="B575" t="s">
        <v>33408</v>
      </c>
      <c r="C575" s="11" t="s">
        <v>37505</v>
      </c>
      <c r="D575" t="s">
        <v>17285</v>
      </c>
      <c r="F575" t="s">
        <v>33410</v>
      </c>
      <c r="G575" t="s">
        <v>33416</v>
      </c>
      <c r="K575" t="str">
        <f t="shared" si="86"/>
        <v>LY</v>
      </c>
      <c r="L575" t="s">
        <v>31510</v>
      </c>
      <c r="M575" s="20" t="str">
        <f t="shared" si="84"/>
        <v>IMSOX40RFCLY100UG</v>
      </c>
      <c r="O575" t="s">
        <v>17285</v>
      </c>
      <c r="R575" t="str">
        <f t="shared" si="85"/>
        <v/>
      </c>
      <c r="S575" t="str">
        <f t="shared" si="87"/>
        <v/>
      </c>
      <c r="U575" t="str">
        <f t="shared" si="91"/>
        <v>FC</v>
      </c>
      <c r="V575" t="str">
        <f t="shared" si="92"/>
        <v/>
      </c>
      <c r="W575" t="str">
        <f t="shared" si="93"/>
        <v/>
      </c>
      <c r="AB575" s="11" t="s">
        <v>37505</v>
      </c>
      <c r="AC575" s="11" t="s">
        <v>9</v>
      </c>
      <c r="AD575" t="str">
        <f t="shared" si="88"/>
        <v>Mouse Mouse OX40 Recombinant Protein Fc Tag Lyophilized 100UG</v>
      </c>
      <c r="AE575" t="str">
        <f t="shared" si="89"/>
        <v>Mouse Mouse OX40 Recombinant Protein Fc Tag Lyophilized 100UG</v>
      </c>
      <c r="AF575" s="10" t="s">
        <v>29815</v>
      </c>
      <c r="AG575" t="str">
        <f t="shared" si="90"/>
        <v>Mouse OX40 Recombinant Protein Fc Tag Lyophilized</v>
      </c>
    </row>
    <row r="576" spans="1:33" x14ac:dyDescent="0.35">
      <c r="A576" t="s">
        <v>38067</v>
      </c>
      <c r="B576" t="s">
        <v>33408</v>
      </c>
      <c r="C576" s="11" t="s">
        <v>37505</v>
      </c>
      <c r="D576" t="s">
        <v>34860</v>
      </c>
      <c r="F576" t="s">
        <v>33410</v>
      </c>
      <c r="G576" t="s">
        <v>33416</v>
      </c>
      <c r="K576" t="str">
        <f t="shared" si="86"/>
        <v>LY</v>
      </c>
      <c r="L576" t="s">
        <v>31510</v>
      </c>
      <c r="M576" s="20" t="str">
        <f t="shared" si="84"/>
        <v>IMSOX40LGRFCLY100UG</v>
      </c>
      <c r="O576" t="s">
        <v>34860</v>
      </c>
      <c r="R576" t="str">
        <f t="shared" si="85"/>
        <v/>
      </c>
      <c r="S576" t="str">
        <f t="shared" si="87"/>
        <v/>
      </c>
      <c r="U576" t="str">
        <f t="shared" si="91"/>
        <v>FC</v>
      </c>
      <c r="V576" t="str">
        <f t="shared" si="92"/>
        <v/>
      </c>
      <c r="W576" t="str">
        <f t="shared" si="93"/>
        <v/>
      </c>
      <c r="AB576" s="11" t="s">
        <v>37505</v>
      </c>
      <c r="AC576" s="11" t="s">
        <v>9</v>
      </c>
      <c r="AD576" t="str">
        <f t="shared" si="88"/>
        <v>Mouse Mouse OX40 Ligand Recombinant Protein Fc Tag Lyophilized 100UG</v>
      </c>
      <c r="AE576" t="str">
        <f t="shared" si="89"/>
        <v>Mouse Mouse OX40 Ligand Recombinant Protein Fc Tag Lyophilized 100UG</v>
      </c>
      <c r="AF576" s="10" t="s">
        <v>29777</v>
      </c>
      <c r="AG576" t="str">
        <f t="shared" si="90"/>
        <v>Mouse OX40 Ligand Recombinant Protein Fc Tag Lyophilized</v>
      </c>
    </row>
    <row r="577" spans="1:33" x14ac:dyDescent="0.35">
      <c r="A577" t="s">
        <v>38068</v>
      </c>
      <c r="B577" t="s">
        <v>33408</v>
      </c>
      <c r="C577" s="11" t="s">
        <v>37505</v>
      </c>
      <c r="D577" t="s">
        <v>34658</v>
      </c>
      <c r="F577" t="s">
        <v>33410</v>
      </c>
      <c r="G577" t="s">
        <v>37487</v>
      </c>
      <c r="K577" t="str">
        <f t="shared" si="86"/>
        <v>LY</v>
      </c>
      <c r="L577" t="s">
        <v>31510</v>
      </c>
      <c r="M577" s="20" t="str">
        <f t="shared" ref="M577:M640" si="94">CONCATENATE(B577,C577,D577,E577,F577,G577,H577,I577,J577,K577,L577)</f>
        <v>IMSPD1RMSIGG2AFCLY100UG</v>
      </c>
      <c r="O577" t="s">
        <v>34658</v>
      </c>
      <c r="R577" t="str">
        <f t="shared" ref="R577:R640" si="95">IF(ISNUMBER(SEARCH("C-terminal",A577)),"CT",IF(ISNUMBER(SEARCH("N-terminal",A577)),"NT",""))</f>
        <v/>
      </c>
      <c r="S577" t="str">
        <f t="shared" si="87"/>
        <v/>
      </c>
      <c r="U577" t="str">
        <f t="shared" si="91"/>
        <v>FC</v>
      </c>
      <c r="V577" t="str">
        <f t="shared" si="92"/>
        <v/>
      </c>
      <c r="W577" t="str">
        <f t="shared" si="93"/>
        <v/>
      </c>
      <c r="AB577" s="11" t="s">
        <v>37505</v>
      </c>
      <c r="AC577" s="11" t="s">
        <v>9</v>
      </c>
      <c r="AD577" t="str">
        <f t="shared" si="88"/>
        <v>Mouse Mouse PD-1 Recombinant Protein Mouse IgG2a Fc Tag Lyophilized 100UG</v>
      </c>
      <c r="AE577" t="str">
        <f t="shared" si="89"/>
        <v>Mouse Mouse PD-1 Recombinant Protein Mouse IgG2a Fc Tag Lyophilized 100UG</v>
      </c>
      <c r="AF577" s="10" t="s">
        <v>29816</v>
      </c>
      <c r="AG577" t="str">
        <f t="shared" si="90"/>
        <v>Mouse PD-1 Recombinant Protein Mouse IgG2a Fc Tag Lyophilized</v>
      </c>
    </row>
    <row r="578" spans="1:33" x14ac:dyDescent="0.35">
      <c r="A578" t="s">
        <v>38069</v>
      </c>
      <c r="B578" t="s">
        <v>33408</v>
      </c>
      <c r="C578" s="11" t="s">
        <v>37505</v>
      </c>
      <c r="D578" t="s">
        <v>34659</v>
      </c>
      <c r="F578" t="s">
        <v>33410</v>
      </c>
      <c r="G578" t="s">
        <v>37487</v>
      </c>
      <c r="K578" t="str">
        <f t="shared" ref="K578:K641" si="96">IF(ISNUMBER(SEARCH("lyophilized",A578)),"LY","")</f>
        <v>LY</v>
      </c>
      <c r="L578" t="s">
        <v>31510</v>
      </c>
      <c r="M578" s="20" t="str">
        <f t="shared" si="94"/>
        <v>IMSPDL1RMSIGG2AFCLY100UG</v>
      </c>
      <c r="O578" t="s">
        <v>34659</v>
      </c>
      <c r="R578" t="str">
        <f t="shared" si="95"/>
        <v/>
      </c>
      <c r="S578" t="str">
        <f t="shared" ref="S578:S641" si="97">IF(ISNUMBER(SEARCH("N-6 His Tag", A578)), "N6HIS", "")</f>
        <v/>
      </c>
      <c r="U578" t="str">
        <f t="shared" si="91"/>
        <v>FC</v>
      </c>
      <c r="V578" t="str">
        <f t="shared" si="92"/>
        <v/>
      </c>
      <c r="W578" t="str">
        <f t="shared" si="93"/>
        <v/>
      </c>
      <c r="AB578" s="11" t="s">
        <v>37505</v>
      </c>
      <c r="AC578" s="11" t="s">
        <v>9</v>
      </c>
      <c r="AD578" t="str">
        <f t="shared" ref="AD578:AD641" si="98">CONCATENATE(AC578, " ", A578)</f>
        <v>Mouse Mouse PD-L1 Recombinant Protein Mouse IgG2a Fc Tag Lyophilized 100UG</v>
      </c>
      <c r="AE578" t="str">
        <f t="shared" ref="AE578:AE641" si="99">TRIM(AD578)</f>
        <v>Mouse Mouse PD-L1 Recombinant Protein Mouse IgG2a Fc Tag Lyophilized 100UG</v>
      </c>
      <c r="AF578" s="10" t="s">
        <v>29817</v>
      </c>
      <c r="AG578" t="str">
        <f t="shared" ref="AG578:AG641" si="100">TRIM(CONCATENATE(AC578, " ", AF578))</f>
        <v>Mouse PD-L1 Recombinant Protein Mouse IgG2a Fc Tag Lyophilized</v>
      </c>
    </row>
    <row r="579" spans="1:33" x14ac:dyDescent="0.35">
      <c r="A579" t="s">
        <v>38070</v>
      </c>
      <c r="B579" t="s">
        <v>33408</v>
      </c>
      <c r="C579" s="11" t="s">
        <v>34988</v>
      </c>
      <c r="D579" t="s">
        <v>34861</v>
      </c>
      <c r="F579" t="s">
        <v>33410</v>
      </c>
      <c r="G579" t="s">
        <v>33415</v>
      </c>
      <c r="K579" t="str">
        <f t="shared" si="96"/>
        <v>LY</v>
      </c>
      <c r="L579" t="s">
        <v>31510</v>
      </c>
      <c r="M579" s="20" t="str">
        <f t="shared" si="94"/>
        <v>IHUPDL2RHISLY100UG</v>
      </c>
      <c r="O579" t="s">
        <v>34861</v>
      </c>
      <c r="R579" t="str">
        <f t="shared" si="95"/>
        <v/>
      </c>
      <c r="S579" t="str">
        <f t="shared" si="97"/>
        <v/>
      </c>
      <c r="U579" t="str">
        <f t="shared" si="91"/>
        <v/>
      </c>
      <c r="V579" t="str">
        <f t="shared" si="92"/>
        <v>HIS</v>
      </c>
      <c r="W579" t="str">
        <f t="shared" si="93"/>
        <v/>
      </c>
      <c r="AB579" s="11" t="s">
        <v>34988</v>
      </c>
      <c r="AC579" s="11" t="s">
        <v>3</v>
      </c>
      <c r="AD579" t="str">
        <f t="shared" si="98"/>
        <v>Human Human PD-L2 Recombinant Protein His Tag Lyophilized 100UG</v>
      </c>
      <c r="AE579" t="str">
        <f t="shared" si="99"/>
        <v>Human Human PD-L2 Recombinant Protein His Tag Lyophilized 100UG</v>
      </c>
      <c r="AF579" s="10" t="s">
        <v>29818</v>
      </c>
      <c r="AG579" t="str">
        <f t="shared" si="100"/>
        <v>Human PD-L2 Recombinant Protein His Tag Lyophilized</v>
      </c>
    </row>
    <row r="580" spans="1:33" x14ac:dyDescent="0.35">
      <c r="A580" t="s">
        <v>38071</v>
      </c>
      <c r="B580" t="s">
        <v>33408</v>
      </c>
      <c r="C580" s="11" t="s">
        <v>37505</v>
      </c>
      <c r="D580" t="s">
        <v>34861</v>
      </c>
      <c r="F580" t="s">
        <v>33410</v>
      </c>
      <c r="G580" t="s">
        <v>33416</v>
      </c>
      <c r="K580" t="str">
        <f t="shared" si="96"/>
        <v>LY</v>
      </c>
      <c r="L580" t="s">
        <v>31510</v>
      </c>
      <c r="M580" s="20" t="str">
        <f t="shared" si="94"/>
        <v>IMSPDL2RFCLY100UG</v>
      </c>
      <c r="O580" t="s">
        <v>34861</v>
      </c>
      <c r="R580" t="str">
        <f t="shared" si="95"/>
        <v/>
      </c>
      <c r="S580" t="str">
        <f t="shared" si="97"/>
        <v/>
      </c>
      <c r="U580" t="str">
        <f t="shared" si="91"/>
        <v>FC</v>
      </c>
      <c r="V580" t="str">
        <f t="shared" si="92"/>
        <v/>
      </c>
      <c r="W580" t="str">
        <f t="shared" si="93"/>
        <v/>
      </c>
      <c r="AB580" s="11" t="s">
        <v>37505</v>
      </c>
      <c r="AC580" s="11" t="s">
        <v>9</v>
      </c>
      <c r="AD580" t="str">
        <f t="shared" si="98"/>
        <v>Mouse Mouse PD-L2 Recombinant Protein Fc Tag Lyophilized 100UG</v>
      </c>
      <c r="AE580" t="str">
        <f t="shared" si="99"/>
        <v>Mouse Mouse PD-L2 Recombinant Protein Fc Tag Lyophilized 100UG</v>
      </c>
      <c r="AF580" s="10" t="s">
        <v>29819</v>
      </c>
      <c r="AG580" t="str">
        <f t="shared" si="100"/>
        <v>Mouse PD-L2 Recombinant Protein Fc Tag Lyophilized</v>
      </c>
    </row>
    <row r="581" spans="1:33" x14ac:dyDescent="0.35">
      <c r="A581" t="s">
        <v>38072</v>
      </c>
      <c r="B581" t="s">
        <v>33408</v>
      </c>
      <c r="C581" s="11" t="s">
        <v>34988</v>
      </c>
      <c r="D581" t="s">
        <v>17166</v>
      </c>
      <c r="F581" t="s">
        <v>33410</v>
      </c>
      <c r="G581" t="s">
        <v>33416</v>
      </c>
      <c r="K581" t="str">
        <f t="shared" si="96"/>
        <v>LY</v>
      </c>
      <c r="L581" t="s">
        <v>31510</v>
      </c>
      <c r="M581" s="20" t="str">
        <f t="shared" si="94"/>
        <v>IHUROR2RFCLY100UG</v>
      </c>
      <c r="O581" t="s">
        <v>17166</v>
      </c>
      <c r="R581" t="str">
        <f t="shared" si="95"/>
        <v/>
      </c>
      <c r="S581" t="str">
        <f t="shared" si="97"/>
        <v/>
      </c>
      <c r="U581" t="str">
        <f t="shared" si="91"/>
        <v>FC</v>
      </c>
      <c r="V581" t="str">
        <f t="shared" si="92"/>
        <v/>
      </c>
      <c r="W581" t="str">
        <f t="shared" si="93"/>
        <v/>
      </c>
      <c r="AB581" s="11" t="s">
        <v>34988</v>
      </c>
      <c r="AC581" s="11" t="s">
        <v>3</v>
      </c>
      <c r="AD581" t="str">
        <f t="shared" si="98"/>
        <v>Human Human ROR2 Recombinant Protein Fc Tag Lyophilized 100UG</v>
      </c>
      <c r="AE581" t="str">
        <f t="shared" si="99"/>
        <v>Human Human ROR2 Recombinant Protein Fc Tag Lyophilized 100UG</v>
      </c>
      <c r="AF581" s="10" t="s">
        <v>29820</v>
      </c>
      <c r="AG581" t="str">
        <f t="shared" si="100"/>
        <v>Human ROR2 Recombinant Protein Fc Tag Lyophilized</v>
      </c>
    </row>
    <row r="582" spans="1:33" x14ac:dyDescent="0.35">
      <c r="A582" t="s">
        <v>38073</v>
      </c>
      <c r="B582" t="s">
        <v>33408</v>
      </c>
      <c r="C582" s="11" t="s">
        <v>37505</v>
      </c>
      <c r="D582" t="s">
        <v>17183</v>
      </c>
      <c r="F582" t="s">
        <v>33410</v>
      </c>
      <c r="G582" t="s">
        <v>33415</v>
      </c>
      <c r="K582" t="str">
        <f t="shared" si="96"/>
        <v>LY</v>
      </c>
      <c r="L582" t="s">
        <v>31513</v>
      </c>
      <c r="M582" s="20" t="str">
        <f t="shared" si="94"/>
        <v>IMSTIGITRHISLY50UG</v>
      </c>
      <c r="O582" t="s">
        <v>17183</v>
      </c>
      <c r="R582" t="str">
        <f t="shared" si="95"/>
        <v/>
      </c>
      <c r="S582" t="str">
        <f t="shared" si="97"/>
        <v/>
      </c>
      <c r="U582" t="str">
        <f t="shared" si="91"/>
        <v/>
      </c>
      <c r="V582" t="str">
        <f t="shared" si="92"/>
        <v>HIS</v>
      </c>
      <c r="W582" t="str">
        <f t="shared" si="93"/>
        <v/>
      </c>
      <c r="AB582" s="11" t="s">
        <v>37505</v>
      </c>
      <c r="AC582" s="11" t="s">
        <v>9</v>
      </c>
      <c r="AD582" t="str">
        <f t="shared" si="98"/>
        <v>Mouse Mouse TIGIT Recombinant Protein His Tag Lyophilized 50UG</v>
      </c>
      <c r="AE582" t="str">
        <f t="shared" si="99"/>
        <v>Mouse Mouse TIGIT Recombinant Protein His Tag Lyophilized 50UG</v>
      </c>
      <c r="AF582" s="10" t="s">
        <v>29691</v>
      </c>
      <c r="AG582" t="str">
        <f t="shared" si="100"/>
        <v>Mouse TIGIT Recombinant Protein His Tag Lyophilized</v>
      </c>
    </row>
    <row r="583" spans="1:33" x14ac:dyDescent="0.35">
      <c r="A583" t="s">
        <v>38074</v>
      </c>
      <c r="B583" t="s">
        <v>33408</v>
      </c>
      <c r="C583" s="11" t="s">
        <v>37505</v>
      </c>
      <c r="D583" t="s">
        <v>17183</v>
      </c>
      <c r="F583" t="s">
        <v>33410</v>
      </c>
      <c r="G583" t="s">
        <v>33416</v>
      </c>
      <c r="K583" t="str">
        <f t="shared" si="96"/>
        <v>LY</v>
      </c>
      <c r="L583" t="s">
        <v>31513</v>
      </c>
      <c r="M583" s="20" t="str">
        <f t="shared" si="94"/>
        <v>IMSTIGITRFCLY50UG</v>
      </c>
      <c r="O583" t="s">
        <v>17183</v>
      </c>
      <c r="R583" t="str">
        <f t="shared" si="95"/>
        <v/>
      </c>
      <c r="S583" t="str">
        <f t="shared" si="97"/>
        <v/>
      </c>
      <c r="U583" t="str">
        <f t="shared" si="91"/>
        <v>FC</v>
      </c>
      <c r="V583" t="str">
        <f t="shared" si="92"/>
        <v/>
      </c>
      <c r="W583" t="str">
        <f t="shared" si="93"/>
        <v/>
      </c>
      <c r="AB583" s="11" t="s">
        <v>37505</v>
      </c>
      <c r="AC583" s="11" t="s">
        <v>9</v>
      </c>
      <c r="AD583" t="str">
        <f t="shared" si="98"/>
        <v>Mouse Mouse TIGIT Recombinant Protein Fc Tag Lyophilized 50UG</v>
      </c>
      <c r="AE583" t="str">
        <f t="shared" si="99"/>
        <v>Mouse Mouse TIGIT Recombinant Protein Fc Tag Lyophilized 50UG</v>
      </c>
      <c r="AF583" s="10" t="s">
        <v>29692</v>
      </c>
      <c r="AG583" t="str">
        <f t="shared" si="100"/>
        <v>Mouse TIGIT Recombinant Protein Fc Tag Lyophilized</v>
      </c>
    </row>
    <row r="584" spans="1:33" x14ac:dyDescent="0.35">
      <c r="A584" t="s">
        <v>38075</v>
      </c>
      <c r="B584" t="s">
        <v>33408</v>
      </c>
      <c r="C584" s="11" t="s">
        <v>37505</v>
      </c>
      <c r="D584" t="s">
        <v>34673</v>
      </c>
      <c r="F584" t="s">
        <v>33410</v>
      </c>
      <c r="G584" t="s">
        <v>33415</v>
      </c>
      <c r="K584" t="str">
        <f t="shared" si="96"/>
        <v>LY</v>
      </c>
      <c r="L584" t="s">
        <v>31510</v>
      </c>
      <c r="M584" s="20" t="str">
        <f t="shared" si="94"/>
        <v>IMSTIM3RHISLY100UG</v>
      </c>
      <c r="O584" t="s">
        <v>34673</v>
      </c>
      <c r="R584" t="str">
        <f t="shared" si="95"/>
        <v/>
      </c>
      <c r="S584" t="str">
        <f t="shared" si="97"/>
        <v/>
      </c>
      <c r="U584" t="str">
        <f t="shared" si="91"/>
        <v/>
      </c>
      <c r="V584" t="str">
        <f t="shared" si="92"/>
        <v>HIS</v>
      </c>
      <c r="W584" t="str">
        <f t="shared" si="93"/>
        <v/>
      </c>
      <c r="AB584" s="11" t="s">
        <v>37505</v>
      </c>
      <c r="AC584" s="11" t="s">
        <v>9</v>
      </c>
      <c r="AD584" t="str">
        <f t="shared" si="98"/>
        <v>Mouse Mouse TIM-3 Recombinant Protein His Tag Lyophilized 100UG</v>
      </c>
      <c r="AE584" t="str">
        <f t="shared" si="99"/>
        <v>Mouse Mouse TIM-3 Recombinant Protein His Tag Lyophilized 100UG</v>
      </c>
      <c r="AF584" s="10" t="s">
        <v>29821</v>
      </c>
      <c r="AG584" t="str">
        <f t="shared" si="100"/>
        <v>Mouse TIM-3 Recombinant Protein His Tag Lyophilized</v>
      </c>
    </row>
    <row r="585" spans="1:33" x14ac:dyDescent="0.35">
      <c r="A585" t="s">
        <v>38076</v>
      </c>
      <c r="B585" t="s">
        <v>33408</v>
      </c>
      <c r="C585" s="11" t="s">
        <v>37505</v>
      </c>
      <c r="D585" t="s">
        <v>34673</v>
      </c>
      <c r="F585" t="s">
        <v>33410</v>
      </c>
      <c r="G585" t="s">
        <v>33416</v>
      </c>
      <c r="K585" t="str">
        <f t="shared" si="96"/>
        <v>LY</v>
      </c>
      <c r="L585" t="s">
        <v>31510</v>
      </c>
      <c r="M585" s="20" t="str">
        <f t="shared" si="94"/>
        <v>IMSTIM3RFCLY100UG</v>
      </c>
      <c r="O585" t="s">
        <v>34673</v>
      </c>
      <c r="R585" t="str">
        <f t="shared" si="95"/>
        <v/>
      </c>
      <c r="S585" t="str">
        <f t="shared" si="97"/>
        <v/>
      </c>
      <c r="U585" t="str">
        <f t="shared" si="91"/>
        <v>FC</v>
      </c>
      <c r="V585" t="str">
        <f t="shared" si="92"/>
        <v/>
      </c>
      <c r="W585" t="str">
        <f t="shared" si="93"/>
        <v/>
      </c>
      <c r="AB585" s="11" t="s">
        <v>37505</v>
      </c>
      <c r="AC585" s="11" t="s">
        <v>9</v>
      </c>
      <c r="AD585" t="str">
        <f t="shared" si="98"/>
        <v>Mouse Mouse TIM-3 Recombinant Protein Fc Tag Lyophilized 100UG</v>
      </c>
      <c r="AE585" t="str">
        <f t="shared" si="99"/>
        <v>Mouse Mouse TIM-3 Recombinant Protein Fc Tag Lyophilized 100UG</v>
      </c>
      <c r="AF585" s="10" t="s">
        <v>29701</v>
      </c>
      <c r="AG585" t="str">
        <f t="shared" si="100"/>
        <v>Mouse TIM-3 Recombinant Protein Fc Tag Lyophilized</v>
      </c>
    </row>
    <row r="586" spans="1:33" x14ac:dyDescent="0.35">
      <c r="A586" t="s">
        <v>38077</v>
      </c>
      <c r="B586" t="s">
        <v>33408</v>
      </c>
      <c r="C586" s="11" t="s">
        <v>34988</v>
      </c>
      <c r="D586" t="s">
        <v>34967</v>
      </c>
      <c r="F586" t="s">
        <v>33410</v>
      </c>
      <c r="G586" t="s">
        <v>37490</v>
      </c>
      <c r="K586" t="str">
        <f t="shared" si="96"/>
        <v>LY</v>
      </c>
      <c r="L586" t="s">
        <v>31513</v>
      </c>
      <c r="M586" s="20" t="str">
        <f t="shared" si="94"/>
        <v>IHUTFR2RMSFCLY50UG</v>
      </c>
      <c r="O586" t="s">
        <v>34967</v>
      </c>
      <c r="R586" t="str">
        <f t="shared" si="95"/>
        <v/>
      </c>
      <c r="S586" t="str">
        <f t="shared" si="97"/>
        <v/>
      </c>
      <c r="U586" t="str">
        <f t="shared" si="91"/>
        <v>FC</v>
      </c>
      <c r="V586" t="str">
        <f t="shared" si="92"/>
        <v/>
      </c>
      <c r="W586" t="str">
        <f t="shared" si="93"/>
        <v/>
      </c>
      <c r="AB586" s="11" t="s">
        <v>34988</v>
      </c>
      <c r="AC586" s="11" t="s">
        <v>3</v>
      </c>
      <c r="AD586" t="str">
        <f t="shared" si="98"/>
        <v>Human Human Transferrin R2 Recombinant Protein Mouse Fc Tag Lyophilized 50UG</v>
      </c>
      <c r="AE586" t="str">
        <f t="shared" si="99"/>
        <v>Human Human Transferrin R2 Recombinant Protein Mouse Fc Tag Lyophilized 50UG</v>
      </c>
      <c r="AF586" s="10" t="s">
        <v>29822</v>
      </c>
      <c r="AG586" t="str">
        <f t="shared" si="100"/>
        <v>Human Transferrin R2 Recombinant Protein Mouse Fc Tag Lyophilized</v>
      </c>
    </row>
    <row r="587" spans="1:33" x14ac:dyDescent="0.35">
      <c r="A587" t="s">
        <v>38078</v>
      </c>
      <c r="B587" t="s">
        <v>33408</v>
      </c>
      <c r="C587" s="11" t="s">
        <v>37507</v>
      </c>
      <c r="D587" t="s">
        <v>261</v>
      </c>
      <c r="F587" t="s">
        <v>33410</v>
      </c>
      <c r="G587" t="s">
        <v>33416</v>
      </c>
      <c r="K587" t="str">
        <f t="shared" si="96"/>
        <v>LY</v>
      </c>
      <c r="L587" t="s">
        <v>31510</v>
      </c>
      <c r="M587" s="20" t="str">
        <f t="shared" si="94"/>
        <v>IRBCD47RFCLY100UG</v>
      </c>
      <c r="O587" t="s">
        <v>261</v>
      </c>
      <c r="R587" t="str">
        <f t="shared" si="95"/>
        <v/>
      </c>
      <c r="S587" t="str">
        <f t="shared" si="97"/>
        <v/>
      </c>
      <c r="U587" t="str">
        <f t="shared" si="91"/>
        <v>FC</v>
      </c>
      <c r="V587" t="str">
        <f t="shared" si="92"/>
        <v/>
      </c>
      <c r="W587" t="str">
        <f t="shared" si="93"/>
        <v/>
      </c>
      <c r="AB587" s="11" t="s">
        <v>37507</v>
      </c>
      <c r="AC587" s="11" t="s">
        <v>0</v>
      </c>
      <c r="AD587" t="str">
        <f t="shared" si="98"/>
        <v>Rabbit Rabbit CD47 Recombinant Protein Fc Tag Lyophilized 100UG</v>
      </c>
      <c r="AE587" t="str">
        <f t="shared" si="99"/>
        <v>Rabbit Rabbit CD47 Recombinant Protein Fc Tag Lyophilized 100UG</v>
      </c>
      <c r="AF587" s="10" t="s">
        <v>29686</v>
      </c>
      <c r="AG587" t="str">
        <f t="shared" si="100"/>
        <v>Rabbit CD47 Recombinant Protein Fc Tag Lyophilized</v>
      </c>
    </row>
    <row r="588" spans="1:33" x14ac:dyDescent="0.35">
      <c r="A588" t="s">
        <v>38079</v>
      </c>
      <c r="B588" t="s">
        <v>33408</v>
      </c>
      <c r="C588" s="11" t="s">
        <v>37507</v>
      </c>
      <c r="D588" t="s">
        <v>37</v>
      </c>
      <c r="F588" t="s">
        <v>33410</v>
      </c>
      <c r="G588" t="s">
        <v>33416</v>
      </c>
      <c r="K588" t="str">
        <f t="shared" si="96"/>
        <v>LY</v>
      </c>
      <c r="L588" t="s">
        <v>31510</v>
      </c>
      <c r="M588" s="20" t="str">
        <f t="shared" si="94"/>
        <v>IRBCTLA4RFCLY100UG</v>
      </c>
      <c r="O588" t="s">
        <v>37</v>
      </c>
      <c r="R588" t="str">
        <f t="shared" si="95"/>
        <v/>
      </c>
      <c r="S588" t="str">
        <f t="shared" si="97"/>
        <v/>
      </c>
      <c r="U588" t="str">
        <f t="shared" si="91"/>
        <v>FC</v>
      </c>
      <c r="V588" t="str">
        <f t="shared" si="92"/>
        <v/>
      </c>
      <c r="W588" t="str">
        <f t="shared" si="93"/>
        <v/>
      </c>
      <c r="AB588" s="11" t="s">
        <v>37507</v>
      </c>
      <c r="AC588" s="11" t="s">
        <v>0</v>
      </c>
      <c r="AD588" t="str">
        <f t="shared" si="98"/>
        <v>Rabbit Rabbit CTLA-4 Recombinant Protein Fc Tag Lyophilized 100UG</v>
      </c>
      <c r="AE588" t="str">
        <f t="shared" si="99"/>
        <v>Rabbit Rabbit CTLA-4 Recombinant Protein Fc Tag Lyophilized 100UG</v>
      </c>
      <c r="AF588" s="10" t="s">
        <v>29807</v>
      </c>
      <c r="AG588" t="str">
        <f t="shared" si="100"/>
        <v>Rabbit CTLA-4 Recombinant Protein Fc Tag Lyophilized</v>
      </c>
    </row>
    <row r="589" spans="1:33" x14ac:dyDescent="0.35">
      <c r="A589" t="s">
        <v>38080</v>
      </c>
      <c r="B589" t="s">
        <v>33408</v>
      </c>
      <c r="C589" s="11" t="s">
        <v>37507</v>
      </c>
      <c r="D589" t="s">
        <v>17285</v>
      </c>
      <c r="F589" t="s">
        <v>33410</v>
      </c>
      <c r="G589" t="s">
        <v>33416</v>
      </c>
      <c r="K589" t="str">
        <f t="shared" si="96"/>
        <v>LY</v>
      </c>
      <c r="L589" t="s">
        <v>31510</v>
      </c>
      <c r="M589" s="20" t="str">
        <f t="shared" si="94"/>
        <v>IRBOX40RFCLY100UG</v>
      </c>
      <c r="O589" t="s">
        <v>17285</v>
      </c>
      <c r="R589" t="str">
        <f t="shared" si="95"/>
        <v/>
      </c>
      <c r="S589" t="str">
        <f t="shared" si="97"/>
        <v/>
      </c>
      <c r="U589" t="str">
        <f t="shared" si="91"/>
        <v>FC</v>
      </c>
      <c r="V589" t="str">
        <f t="shared" si="92"/>
        <v/>
      </c>
      <c r="W589" t="str">
        <f t="shared" si="93"/>
        <v/>
      </c>
      <c r="AB589" s="11" t="s">
        <v>37507</v>
      </c>
      <c r="AC589" s="11" t="s">
        <v>0</v>
      </c>
      <c r="AD589" t="str">
        <f t="shared" si="98"/>
        <v>Rabbit Rabbit OX40 Recombinant Protein Fc Tag Lyophilized 100UG</v>
      </c>
      <c r="AE589" t="str">
        <f t="shared" si="99"/>
        <v>Rabbit Rabbit OX40 Recombinant Protein Fc Tag Lyophilized 100UG</v>
      </c>
      <c r="AF589" s="10" t="s">
        <v>29815</v>
      </c>
      <c r="AG589" t="str">
        <f t="shared" si="100"/>
        <v>Rabbit OX40 Recombinant Protein Fc Tag Lyophilized</v>
      </c>
    </row>
    <row r="590" spans="1:33" x14ac:dyDescent="0.35">
      <c r="A590" t="s">
        <v>38081</v>
      </c>
      <c r="B590" t="s">
        <v>33408</v>
      </c>
      <c r="C590" s="11" t="s">
        <v>34988</v>
      </c>
      <c r="D590" t="s">
        <v>34658</v>
      </c>
      <c r="F590" t="s">
        <v>33410</v>
      </c>
      <c r="G590" t="s">
        <v>33415</v>
      </c>
      <c r="K590" t="str">
        <f t="shared" si="96"/>
        <v>LY</v>
      </c>
      <c r="L590" t="s">
        <v>31510</v>
      </c>
      <c r="M590" s="20" t="str">
        <f t="shared" si="94"/>
        <v>IHUPD1RHISLY100UG</v>
      </c>
      <c r="O590" t="s">
        <v>34658</v>
      </c>
      <c r="R590" t="str">
        <f t="shared" si="95"/>
        <v/>
      </c>
      <c r="S590" t="str">
        <f t="shared" si="97"/>
        <v/>
      </c>
      <c r="U590" t="str">
        <f t="shared" si="91"/>
        <v/>
      </c>
      <c r="V590" t="str">
        <f t="shared" si="92"/>
        <v>HIS</v>
      </c>
      <c r="W590" t="str">
        <f t="shared" si="93"/>
        <v/>
      </c>
      <c r="AB590" s="11" t="s">
        <v>34988</v>
      </c>
      <c r="AC590" s="11" t="s">
        <v>3</v>
      </c>
      <c r="AD590" t="str">
        <f t="shared" si="98"/>
        <v>Human Human PD-1 Recombinant Protein His Tag Lyophilized 100UG</v>
      </c>
      <c r="AE590" t="str">
        <f t="shared" si="99"/>
        <v>Human Human PD-1 Recombinant Protein His Tag Lyophilized 100UG</v>
      </c>
      <c r="AF590" s="10" t="s">
        <v>29823</v>
      </c>
      <c r="AG590" t="str">
        <f t="shared" si="100"/>
        <v>Human PD-1 Recombinant Protein His Tag Lyophilized</v>
      </c>
    </row>
    <row r="591" spans="1:33" x14ac:dyDescent="0.35">
      <c r="A591" t="s">
        <v>38082</v>
      </c>
      <c r="B591" t="s">
        <v>33408</v>
      </c>
      <c r="C591" s="11" t="s">
        <v>37507</v>
      </c>
      <c r="D591" t="s">
        <v>34658</v>
      </c>
      <c r="F591" t="s">
        <v>33410</v>
      </c>
      <c r="G591" t="s">
        <v>33416</v>
      </c>
      <c r="K591" t="str">
        <f t="shared" si="96"/>
        <v>LY</v>
      </c>
      <c r="L591" t="s">
        <v>31510</v>
      </c>
      <c r="M591" s="20" t="str">
        <f t="shared" si="94"/>
        <v>IRBPD1RFCLY100UG</v>
      </c>
      <c r="O591" t="s">
        <v>34658</v>
      </c>
      <c r="R591" t="str">
        <f t="shared" si="95"/>
        <v/>
      </c>
      <c r="S591" t="str">
        <f t="shared" si="97"/>
        <v/>
      </c>
      <c r="U591" t="str">
        <f t="shared" si="91"/>
        <v>FC</v>
      </c>
      <c r="V591" t="str">
        <f t="shared" si="92"/>
        <v/>
      </c>
      <c r="W591" t="str">
        <f t="shared" si="93"/>
        <v/>
      </c>
      <c r="AB591" s="11" t="s">
        <v>37507</v>
      </c>
      <c r="AC591" s="11" t="s">
        <v>0</v>
      </c>
      <c r="AD591" t="str">
        <f t="shared" si="98"/>
        <v>Rabbit Rabbit PD-1 Recombinant Protein Fc Tag Lyophilized 100UG</v>
      </c>
      <c r="AE591" t="str">
        <f t="shared" si="99"/>
        <v>Rabbit Rabbit PD-1 Recombinant Protein Fc Tag Lyophilized 100UG</v>
      </c>
      <c r="AF591" s="10" t="s">
        <v>29824</v>
      </c>
      <c r="AG591" t="str">
        <f t="shared" si="100"/>
        <v>Rabbit PD-1 Recombinant Protein Fc Tag Lyophilized</v>
      </c>
    </row>
    <row r="592" spans="1:33" x14ac:dyDescent="0.35">
      <c r="A592" t="s">
        <v>38083</v>
      </c>
      <c r="B592" t="s">
        <v>33408</v>
      </c>
      <c r="C592" s="11" t="s">
        <v>37507</v>
      </c>
      <c r="D592" t="s">
        <v>17183</v>
      </c>
      <c r="F592" t="s">
        <v>33410</v>
      </c>
      <c r="G592" t="s">
        <v>33416</v>
      </c>
      <c r="K592" t="str">
        <f t="shared" si="96"/>
        <v>LY</v>
      </c>
      <c r="L592" t="s">
        <v>31513</v>
      </c>
      <c r="M592" s="20" t="str">
        <f t="shared" si="94"/>
        <v>IRBTIGITRFCLY50UG</v>
      </c>
      <c r="O592" t="s">
        <v>17183</v>
      </c>
      <c r="R592" t="str">
        <f t="shared" si="95"/>
        <v/>
      </c>
      <c r="S592" t="str">
        <f t="shared" si="97"/>
        <v/>
      </c>
      <c r="U592" t="str">
        <f t="shared" si="91"/>
        <v>FC</v>
      </c>
      <c r="V592" t="str">
        <f t="shared" si="92"/>
        <v/>
      </c>
      <c r="W592" t="str">
        <f t="shared" si="93"/>
        <v/>
      </c>
      <c r="AB592" s="11" t="s">
        <v>37507</v>
      </c>
      <c r="AC592" s="11" t="s">
        <v>0</v>
      </c>
      <c r="AD592" t="str">
        <f t="shared" si="98"/>
        <v>Rabbit Rabbit TIGIT Recombinant Protein Fc Tag Lyophilized 50UG</v>
      </c>
      <c r="AE592" t="str">
        <f t="shared" si="99"/>
        <v>Rabbit Rabbit TIGIT Recombinant Protein Fc Tag Lyophilized 50UG</v>
      </c>
      <c r="AF592" s="10" t="s">
        <v>29692</v>
      </c>
      <c r="AG592" t="str">
        <f t="shared" si="100"/>
        <v>Rabbit TIGIT Recombinant Protein Fc Tag Lyophilized</v>
      </c>
    </row>
    <row r="593" spans="1:33" x14ac:dyDescent="0.35">
      <c r="A593" t="s">
        <v>38084</v>
      </c>
      <c r="B593" t="s">
        <v>33408</v>
      </c>
      <c r="C593" s="11" t="s">
        <v>37506</v>
      </c>
      <c r="D593" t="s">
        <v>261</v>
      </c>
      <c r="F593" t="s">
        <v>33410</v>
      </c>
      <c r="G593" t="s">
        <v>33416</v>
      </c>
      <c r="K593" t="str">
        <f t="shared" si="96"/>
        <v>LY</v>
      </c>
      <c r="L593" t="s">
        <v>31510</v>
      </c>
      <c r="M593" s="20" t="str">
        <f t="shared" si="94"/>
        <v>IRTCD47RFCLY100UG</v>
      </c>
      <c r="O593" t="s">
        <v>261</v>
      </c>
      <c r="R593" t="str">
        <f t="shared" si="95"/>
        <v/>
      </c>
      <c r="S593" t="str">
        <f t="shared" si="97"/>
        <v/>
      </c>
      <c r="U593" t="str">
        <f t="shared" si="91"/>
        <v>FC</v>
      </c>
      <c r="V593" t="str">
        <f t="shared" si="92"/>
        <v/>
      </c>
      <c r="W593" t="str">
        <f t="shared" si="93"/>
        <v/>
      </c>
      <c r="AB593" s="11" t="s">
        <v>37506</v>
      </c>
      <c r="AC593" s="11" t="s">
        <v>14</v>
      </c>
      <c r="AD593" t="str">
        <f t="shared" si="98"/>
        <v>Rat Rat CD47 Recombinant Protein Fc Tag Lyophilized 100UG</v>
      </c>
      <c r="AE593" t="str">
        <f t="shared" si="99"/>
        <v>Rat Rat CD47 Recombinant Protein Fc Tag Lyophilized 100UG</v>
      </c>
      <c r="AF593" s="10" t="s">
        <v>29686</v>
      </c>
      <c r="AG593" t="str">
        <f t="shared" si="100"/>
        <v>Rat CD47 Recombinant Protein Fc Tag Lyophilized</v>
      </c>
    </row>
    <row r="594" spans="1:33" x14ac:dyDescent="0.35">
      <c r="A594" t="s">
        <v>38085</v>
      </c>
      <c r="B594" t="s">
        <v>33408</v>
      </c>
      <c r="C594" s="11" t="s">
        <v>37506</v>
      </c>
      <c r="D594" t="s">
        <v>37</v>
      </c>
      <c r="F594" t="s">
        <v>33410</v>
      </c>
      <c r="G594" t="s">
        <v>33416</v>
      </c>
      <c r="K594" t="str">
        <f t="shared" si="96"/>
        <v>LY</v>
      </c>
      <c r="L594" t="s">
        <v>31510</v>
      </c>
      <c r="M594" s="20" t="str">
        <f t="shared" si="94"/>
        <v>IRTCTLA4RFCLY100UG</v>
      </c>
      <c r="O594" t="s">
        <v>37</v>
      </c>
      <c r="R594" t="str">
        <f t="shared" si="95"/>
        <v/>
      </c>
      <c r="S594" t="str">
        <f t="shared" si="97"/>
        <v/>
      </c>
      <c r="U594" t="str">
        <f t="shared" si="91"/>
        <v>FC</v>
      </c>
      <c r="V594" t="str">
        <f t="shared" si="92"/>
        <v/>
      </c>
      <c r="W594" t="str">
        <f t="shared" si="93"/>
        <v/>
      </c>
      <c r="AB594" s="11" t="s">
        <v>37506</v>
      </c>
      <c r="AC594" s="11" t="s">
        <v>14</v>
      </c>
      <c r="AD594" t="str">
        <f t="shared" si="98"/>
        <v>Rat Rat CTLA-4 Recombinant Protein Fc Tag Lyophilized 100UG</v>
      </c>
      <c r="AE594" t="str">
        <f t="shared" si="99"/>
        <v>Rat Rat CTLA-4 Recombinant Protein Fc Tag Lyophilized 100UG</v>
      </c>
      <c r="AF594" s="10" t="s">
        <v>29807</v>
      </c>
      <c r="AG594" t="str">
        <f t="shared" si="100"/>
        <v>Rat CTLA-4 Recombinant Protein Fc Tag Lyophilized</v>
      </c>
    </row>
    <row r="595" spans="1:33" x14ac:dyDescent="0.35">
      <c r="A595" t="s">
        <v>38086</v>
      </c>
      <c r="B595" t="s">
        <v>33408</v>
      </c>
      <c r="C595" s="11" t="s">
        <v>37506</v>
      </c>
      <c r="D595" t="s">
        <v>17282</v>
      </c>
      <c r="F595" t="s">
        <v>33410</v>
      </c>
      <c r="G595" t="s">
        <v>33415</v>
      </c>
      <c r="K595" t="str">
        <f t="shared" si="96"/>
        <v>LY</v>
      </c>
      <c r="L595" t="s">
        <v>31510</v>
      </c>
      <c r="M595" s="20" t="str">
        <f t="shared" si="94"/>
        <v>IRTGITRRHISLY100UG</v>
      </c>
      <c r="O595" t="s">
        <v>17282</v>
      </c>
      <c r="R595" t="str">
        <f t="shared" si="95"/>
        <v/>
      </c>
      <c r="S595" t="str">
        <f t="shared" si="97"/>
        <v/>
      </c>
      <c r="U595" t="str">
        <f t="shared" si="91"/>
        <v/>
      </c>
      <c r="V595" t="str">
        <f t="shared" si="92"/>
        <v>HIS</v>
      </c>
      <c r="W595" t="str">
        <f t="shared" si="93"/>
        <v/>
      </c>
      <c r="AB595" s="11" t="s">
        <v>37506</v>
      </c>
      <c r="AC595" s="11" t="s">
        <v>14</v>
      </c>
      <c r="AD595" t="str">
        <f t="shared" si="98"/>
        <v>Rat Rat GITR Recombinant Protein His Tag Lyophilized 100UG</v>
      </c>
      <c r="AE595" t="str">
        <f t="shared" si="99"/>
        <v>Rat Rat GITR Recombinant Protein His Tag Lyophilized 100UG</v>
      </c>
      <c r="AF595" s="10" t="s">
        <v>29810</v>
      </c>
      <c r="AG595" t="str">
        <f t="shared" si="100"/>
        <v>Rat GITR Recombinant Protein His Tag Lyophilized</v>
      </c>
    </row>
    <row r="596" spans="1:33" x14ac:dyDescent="0.35">
      <c r="A596" t="s">
        <v>38087</v>
      </c>
      <c r="B596" t="s">
        <v>33408</v>
      </c>
      <c r="C596" s="11" t="s">
        <v>37506</v>
      </c>
      <c r="D596" t="s">
        <v>17282</v>
      </c>
      <c r="F596" t="s">
        <v>33410</v>
      </c>
      <c r="G596" t="s">
        <v>33416</v>
      </c>
      <c r="K596" t="str">
        <f t="shared" si="96"/>
        <v>LY</v>
      </c>
      <c r="L596" t="s">
        <v>31510</v>
      </c>
      <c r="M596" s="20" t="str">
        <f t="shared" si="94"/>
        <v>IRTGITRRFCLY100UG</v>
      </c>
      <c r="O596" t="s">
        <v>17282</v>
      </c>
      <c r="R596" t="str">
        <f t="shared" si="95"/>
        <v/>
      </c>
      <c r="S596" t="str">
        <f t="shared" si="97"/>
        <v/>
      </c>
      <c r="U596" t="str">
        <f t="shared" si="91"/>
        <v>FC</v>
      </c>
      <c r="V596" t="str">
        <f t="shared" si="92"/>
        <v/>
      </c>
      <c r="W596" t="str">
        <f t="shared" si="93"/>
        <v/>
      </c>
      <c r="AB596" s="11" t="s">
        <v>37506</v>
      </c>
      <c r="AC596" s="11" t="s">
        <v>14</v>
      </c>
      <c r="AD596" t="str">
        <f t="shared" si="98"/>
        <v>Rat Rat GITR Recombinant Protein Fc Tag Lyophilized 100UG</v>
      </c>
      <c r="AE596" t="str">
        <f t="shared" si="99"/>
        <v>Rat Rat GITR Recombinant Protein Fc Tag Lyophilized 100UG</v>
      </c>
      <c r="AF596" s="10" t="s">
        <v>29825</v>
      </c>
      <c r="AG596" t="str">
        <f t="shared" si="100"/>
        <v>Rat GITR Recombinant Protein Fc Tag Lyophilized</v>
      </c>
    </row>
    <row r="597" spans="1:33" x14ac:dyDescent="0.35">
      <c r="A597" t="s">
        <v>38088</v>
      </c>
      <c r="B597" t="s">
        <v>33408</v>
      </c>
      <c r="C597" s="11" t="s">
        <v>37506</v>
      </c>
      <c r="D597" t="s">
        <v>17285</v>
      </c>
      <c r="F597" t="s">
        <v>33410</v>
      </c>
      <c r="G597" t="s">
        <v>33416</v>
      </c>
      <c r="K597" t="str">
        <f t="shared" si="96"/>
        <v>LY</v>
      </c>
      <c r="L597" t="s">
        <v>31510</v>
      </c>
      <c r="M597" s="20" t="str">
        <f t="shared" si="94"/>
        <v>IRTOX40RFCLY100UG</v>
      </c>
      <c r="O597" t="s">
        <v>17285</v>
      </c>
      <c r="R597" t="str">
        <f t="shared" si="95"/>
        <v/>
      </c>
      <c r="S597" t="str">
        <f t="shared" si="97"/>
        <v/>
      </c>
      <c r="U597" t="str">
        <f t="shared" si="91"/>
        <v>FC</v>
      </c>
      <c r="V597" t="str">
        <f t="shared" si="92"/>
        <v/>
      </c>
      <c r="W597" t="str">
        <f t="shared" si="93"/>
        <v/>
      </c>
      <c r="AB597" s="11" t="s">
        <v>37506</v>
      </c>
      <c r="AC597" s="11" t="s">
        <v>14</v>
      </c>
      <c r="AD597" t="str">
        <f t="shared" si="98"/>
        <v>Rat Rat OX40 Recombinant Protein Fc Tag Lyophilized 100UG</v>
      </c>
      <c r="AE597" t="str">
        <f t="shared" si="99"/>
        <v>Rat Rat OX40 Recombinant Protein Fc Tag Lyophilized 100UG</v>
      </c>
      <c r="AF597" s="10" t="s">
        <v>29815</v>
      </c>
      <c r="AG597" t="str">
        <f t="shared" si="100"/>
        <v>Rat OX40 Recombinant Protein Fc Tag Lyophilized</v>
      </c>
    </row>
    <row r="598" spans="1:33" x14ac:dyDescent="0.35">
      <c r="A598" t="s">
        <v>38089</v>
      </c>
      <c r="B598" t="s">
        <v>33408</v>
      </c>
      <c r="C598" s="11" t="s">
        <v>37506</v>
      </c>
      <c r="D598" t="s">
        <v>34658</v>
      </c>
      <c r="F598" t="s">
        <v>33410</v>
      </c>
      <c r="G598" t="s">
        <v>33415</v>
      </c>
      <c r="K598" t="str">
        <f t="shared" si="96"/>
        <v>LY</v>
      </c>
      <c r="L598" t="s">
        <v>31510</v>
      </c>
      <c r="M598" s="20" t="str">
        <f t="shared" si="94"/>
        <v>IRTPD1RHISLY100UG</v>
      </c>
      <c r="O598" t="s">
        <v>34658</v>
      </c>
      <c r="R598" t="str">
        <f t="shared" si="95"/>
        <v/>
      </c>
      <c r="S598" t="str">
        <f t="shared" si="97"/>
        <v/>
      </c>
      <c r="U598" t="str">
        <f t="shared" si="91"/>
        <v/>
      </c>
      <c r="V598" t="str">
        <f t="shared" si="92"/>
        <v>HIS</v>
      </c>
      <c r="W598" t="str">
        <f t="shared" si="93"/>
        <v/>
      </c>
      <c r="AB598" s="11" t="s">
        <v>37506</v>
      </c>
      <c r="AC598" s="11" t="s">
        <v>14</v>
      </c>
      <c r="AD598" t="str">
        <f t="shared" si="98"/>
        <v>Rat Rat PD-1 Recombinant Protein His Tag Lyophilized 100UG</v>
      </c>
      <c r="AE598" t="str">
        <f t="shared" si="99"/>
        <v>Rat Rat PD-1 Recombinant Protein His Tag Lyophilized 100UG</v>
      </c>
      <c r="AF598" s="10" t="s">
        <v>29823</v>
      </c>
      <c r="AG598" t="str">
        <f t="shared" si="100"/>
        <v>Rat PD-1 Recombinant Protein His Tag Lyophilized</v>
      </c>
    </row>
    <row r="599" spans="1:33" x14ac:dyDescent="0.35">
      <c r="A599" t="s">
        <v>38090</v>
      </c>
      <c r="B599" t="s">
        <v>33408</v>
      </c>
      <c r="C599" s="11" t="s">
        <v>37506</v>
      </c>
      <c r="D599" t="s">
        <v>34658</v>
      </c>
      <c r="F599" t="s">
        <v>33410</v>
      </c>
      <c r="G599" t="s">
        <v>33416</v>
      </c>
      <c r="K599" t="str">
        <f t="shared" si="96"/>
        <v>LY</v>
      </c>
      <c r="L599" t="s">
        <v>31510</v>
      </c>
      <c r="M599" s="20" t="str">
        <f t="shared" si="94"/>
        <v>IRTPD1RFCLY100UG</v>
      </c>
      <c r="O599" t="s">
        <v>34658</v>
      </c>
      <c r="R599" t="str">
        <f t="shared" si="95"/>
        <v/>
      </c>
      <c r="S599" t="str">
        <f t="shared" si="97"/>
        <v/>
      </c>
      <c r="U599" t="str">
        <f t="shared" si="91"/>
        <v>FC</v>
      </c>
      <c r="V599" t="str">
        <f t="shared" si="92"/>
        <v/>
      </c>
      <c r="W599" t="str">
        <f t="shared" si="93"/>
        <v/>
      </c>
      <c r="AB599" s="11" t="s">
        <v>37506</v>
      </c>
      <c r="AC599" s="11" t="s">
        <v>14</v>
      </c>
      <c r="AD599" t="str">
        <f t="shared" si="98"/>
        <v>Rat Rat PD-1 Recombinant Protein Fc Tag Lyophilized 100UG</v>
      </c>
      <c r="AE599" t="str">
        <f t="shared" si="99"/>
        <v>Rat Rat PD-1 Recombinant Protein Fc Tag Lyophilized 100UG</v>
      </c>
      <c r="AF599" s="10" t="s">
        <v>29824</v>
      </c>
      <c r="AG599" t="str">
        <f t="shared" si="100"/>
        <v>Rat PD-1 Recombinant Protein Fc Tag Lyophilized</v>
      </c>
    </row>
    <row r="600" spans="1:33" x14ac:dyDescent="0.35">
      <c r="A600" t="s">
        <v>38091</v>
      </c>
      <c r="B600" t="s">
        <v>33408</v>
      </c>
      <c r="C600" s="11" t="s">
        <v>37506</v>
      </c>
      <c r="D600" t="s">
        <v>17288</v>
      </c>
      <c r="F600" t="s">
        <v>33410</v>
      </c>
      <c r="G600" t="s">
        <v>33415</v>
      </c>
      <c r="K600" t="str">
        <f t="shared" si="96"/>
        <v>LY</v>
      </c>
      <c r="L600" t="s">
        <v>31510</v>
      </c>
      <c r="M600" s="20" t="str">
        <f t="shared" si="94"/>
        <v>IRTROR1RHISLY100UG</v>
      </c>
      <c r="O600" t="s">
        <v>17288</v>
      </c>
      <c r="R600" t="str">
        <f t="shared" si="95"/>
        <v/>
      </c>
      <c r="S600" t="str">
        <f t="shared" si="97"/>
        <v/>
      </c>
      <c r="U600" t="str">
        <f t="shared" si="91"/>
        <v/>
      </c>
      <c r="V600" t="str">
        <f t="shared" si="92"/>
        <v>HIS</v>
      </c>
      <c r="W600" t="str">
        <f t="shared" si="93"/>
        <v/>
      </c>
      <c r="AB600" s="11" t="s">
        <v>37506</v>
      </c>
      <c r="AC600" s="11" t="s">
        <v>14</v>
      </c>
      <c r="AD600" t="str">
        <f t="shared" si="98"/>
        <v>Rat Rat ROR1 Recombinant Protein His Tag Lyophilized 100UG</v>
      </c>
      <c r="AE600" t="str">
        <f t="shared" si="99"/>
        <v>Rat Rat ROR1 Recombinant Protein His Tag Lyophilized 100UG</v>
      </c>
      <c r="AF600" s="10" t="s">
        <v>29826</v>
      </c>
      <c r="AG600" t="str">
        <f t="shared" si="100"/>
        <v>Rat ROR1 Recombinant Protein His Tag Lyophilized</v>
      </c>
    </row>
    <row r="601" spans="1:33" x14ac:dyDescent="0.35">
      <c r="A601" t="s">
        <v>38092</v>
      </c>
      <c r="B601" t="s">
        <v>33408</v>
      </c>
      <c r="C601" s="11" t="s">
        <v>37506</v>
      </c>
      <c r="D601" t="s">
        <v>17183</v>
      </c>
      <c r="F601" t="s">
        <v>33410</v>
      </c>
      <c r="G601" t="s">
        <v>33416</v>
      </c>
      <c r="K601" t="str">
        <f t="shared" si="96"/>
        <v>LY</v>
      </c>
      <c r="L601" t="s">
        <v>31513</v>
      </c>
      <c r="M601" s="20" t="str">
        <f t="shared" si="94"/>
        <v>IRTTIGITRFCLY50UG</v>
      </c>
      <c r="O601" t="s">
        <v>17183</v>
      </c>
      <c r="R601" t="str">
        <f t="shared" si="95"/>
        <v/>
      </c>
      <c r="S601" t="str">
        <f t="shared" si="97"/>
        <v/>
      </c>
      <c r="U601" t="str">
        <f t="shared" si="91"/>
        <v>FC</v>
      </c>
      <c r="V601" t="str">
        <f t="shared" si="92"/>
        <v/>
      </c>
      <c r="W601" t="str">
        <f t="shared" si="93"/>
        <v/>
      </c>
      <c r="AB601" s="11" t="s">
        <v>37506</v>
      </c>
      <c r="AC601" s="11" t="s">
        <v>14</v>
      </c>
      <c r="AD601" t="str">
        <f t="shared" si="98"/>
        <v>Rat Rat TIGIT Recombinant Protein Fc Tag Lyophilized 50UG</v>
      </c>
      <c r="AE601" t="str">
        <f t="shared" si="99"/>
        <v>Rat Rat TIGIT Recombinant Protein Fc Tag Lyophilized 50UG</v>
      </c>
      <c r="AF601" s="10" t="s">
        <v>29692</v>
      </c>
      <c r="AG601" t="str">
        <f t="shared" si="100"/>
        <v>Rat TIGIT Recombinant Protein Fc Tag Lyophilized</v>
      </c>
    </row>
    <row r="602" spans="1:33" x14ac:dyDescent="0.35">
      <c r="A602" t="s">
        <v>38093</v>
      </c>
      <c r="B602" t="s">
        <v>33408</v>
      </c>
      <c r="C602" s="11" t="s">
        <v>34988</v>
      </c>
      <c r="D602" t="s">
        <v>34981</v>
      </c>
      <c r="F602" t="s">
        <v>33410</v>
      </c>
      <c r="G602" t="s">
        <v>33415</v>
      </c>
      <c r="K602" t="str">
        <f t="shared" si="96"/>
        <v>LY</v>
      </c>
      <c r="L602" t="s">
        <v>31510</v>
      </c>
      <c r="M602" s="20" t="str">
        <f t="shared" si="94"/>
        <v>IHUEBOLAGPRHISLY100UG</v>
      </c>
      <c r="O602" t="s">
        <v>35660</v>
      </c>
      <c r="R602" t="str">
        <f t="shared" si="95"/>
        <v/>
      </c>
      <c r="S602" t="str">
        <f t="shared" si="97"/>
        <v/>
      </c>
      <c r="U602" t="str">
        <f t="shared" si="91"/>
        <v/>
      </c>
      <c r="V602" t="str">
        <f t="shared" si="92"/>
        <v>HIS</v>
      </c>
      <c r="W602" t="str">
        <f t="shared" si="93"/>
        <v>AVI</v>
      </c>
      <c r="AB602" s="11" t="s">
        <v>34988</v>
      </c>
      <c r="AC602" s="11" t="s">
        <v>3</v>
      </c>
      <c r="AD602" t="str">
        <f t="shared" si="98"/>
        <v>Human Human Ebolavirus Glycoprotein Recombinant Protein His Tag Lyophilized 100UG</v>
      </c>
      <c r="AE602" t="str">
        <f t="shared" si="99"/>
        <v>Human Human Ebolavirus Glycoprotein Recombinant Protein His Tag Lyophilized 100UG</v>
      </c>
      <c r="AF602" s="10" t="s">
        <v>29827</v>
      </c>
      <c r="AG602" t="str">
        <f t="shared" si="100"/>
        <v>Human Ebolavirus Glycoprotein Recombinant Protein His Tag Lyophilized</v>
      </c>
    </row>
    <row r="603" spans="1:33" x14ac:dyDescent="0.35">
      <c r="A603" t="s">
        <v>38094</v>
      </c>
      <c r="B603" t="s">
        <v>33408</v>
      </c>
      <c r="C603" s="11" t="s">
        <v>34988</v>
      </c>
      <c r="D603" t="s">
        <v>34981</v>
      </c>
      <c r="F603" t="s">
        <v>33410</v>
      </c>
      <c r="G603" t="s">
        <v>33415</v>
      </c>
      <c r="K603" t="str">
        <f t="shared" si="96"/>
        <v>LY</v>
      </c>
      <c r="L603" t="s">
        <v>31513</v>
      </c>
      <c r="M603" s="20" t="str">
        <f t="shared" si="94"/>
        <v>IHUEBOLAGPRHISLY50UG</v>
      </c>
      <c r="O603" t="s">
        <v>35660</v>
      </c>
      <c r="R603" t="str">
        <f t="shared" si="95"/>
        <v/>
      </c>
      <c r="S603" t="str">
        <f t="shared" si="97"/>
        <v/>
      </c>
      <c r="U603" t="str">
        <f t="shared" si="91"/>
        <v/>
      </c>
      <c r="V603" t="str">
        <f t="shared" si="92"/>
        <v>HIS</v>
      </c>
      <c r="W603" t="str">
        <f t="shared" si="93"/>
        <v>AVI</v>
      </c>
      <c r="AB603" s="11" t="s">
        <v>34988</v>
      </c>
      <c r="AC603" s="11" t="s">
        <v>3</v>
      </c>
      <c r="AD603" t="str">
        <f t="shared" si="98"/>
        <v>Human Human Ebolavirus Glycoprotein Recombinant Protein His Tag Lyophilized 50UG</v>
      </c>
      <c r="AE603" t="str">
        <f t="shared" si="99"/>
        <v>Human Human Ebolavirus Glycoprotein Recombinant Protein His Tag Lyophilized 50UG</v>
      </c>
      <c r="AF603" s="10" t="s">
        <v>29827</v>
      </c>
      <c r="AG603" t="str">
        <f t="shared" si="100"/>
        <v>Human Ebolavirus Glycoprotein Recombinant Protein His Tag Lyophilized</v>
      </c>
    </row>
    <row r="604" spans="1:33" x14ac:dyDescent="0.35">
      <c r="A604" t="s">
        <v>38093</v>
      </c>
      <c r="B604" t="s">
        <v>33408</v>
      </c>
      <c r="C604" s="11" t="s">
        <v>34988</v>
      </c>
      <c r="D604" t="s">
        <v>34981</v>
      </c>
      <c r="F604" t="s">
        <v>33410</v>
      </c>
      <c r="G604" t="s">
        <v>33415</v>
      </c>
      <c r="K604" t="str">
        <f t="shared" si="96"/>
        <v>LY</v>
      </c>
      <c r="L604" t="s">
        <v>31510</v>
      </c>
      <c r="M604" s="20" t="str">
        <f t="shared" si="94"/>
        <v>IHUEBOLAGPRHISLY100UG</v>
      </c>
      <c r="O604" t="s">
        <v>35660</v>
      </c>
      <c r="R604" t="str">
        <f t="shared" si="95"/>
        <v/>
      </c>
      <c r="S604" t="str">
        <f t="shared" si="97"/>
        <v/>
      </c>
      <c r="U604" t="str">
        <f t="shared" si="91"/>
        <v/>
      </c>
      <c r="V604" t="str">
        <f t="shared" si="92"/>
        <v>HIS</v>
      </c>
      <c r="W604" t="str">
        <f t="shared" si="93"/>
        <v>AVI</v>
      </c>
      <c r="AB604" s="11" t="s">
        <v>34988</v>
      </c>
      <c r="AC604" s="11" t="s">
        <v>3</v>
      </c>
      <c r="AD604" t="str">
        <f t="shared" si="98"/>
        <v>Human Human Ebolavirus Glycoprotein Recombinant Protein His Tag Lyophilized 100UG</v>
      </c>
      <c r="AE604" t="str">
        <f t="shared" si="99"/>
        <v>Human Human Ebolavirus Glycoprotein Recombinant Protein His Tag Lyophilized 100UG</v>
      </c>
      <c r="AF604" s="10" t="s">
        <v>29827</v>
      </c>
      <c r="AG604" t="str">
        <f t="shared" si="100"/>
        <v>Human Ebolavirus Glycoprotein Recombinant Protein His Tag Lyophilized</v>
      </c>
    </row>
    <row r="605" spans="1:33" x14ac:dyDescent="0.35">
      <c r="A605" t="s">
        <v>38093</v>
      </c>
      <c r="B605" t="s">
        <v>33408</v>
      </c>
      <c r="C605" s="11" t="s">
        <v>34988</v>
      </c>
      <c r="D605" t="s">
        <v>34981</v>
      </c>
      <c r="F605" t="s">
        <v>33410</v>
      </c>
      <c r="G605" t="s">
        <v>33415</v>
      </c>
      <c r="K605" t="str">
        <f t="shared" si="96"/>
        <v>LY</v>
      </c>
      <c r="L605" t="s">
        <v>31510</v>
      </c>
      <c r="M605" s="20" t="str">
        <f t="shared" si="94"/>
        <v>IHUEBOLAGPRHISLY100UG</v>
      </c>
      <c r="O605" t="s">
        <v>35660</v>
      </c>
      <c r="R605" t="str">
        <f t="shared" si="95"/>
        <v/>
      </c>
      <c r="S605" t="str">
        <f t="shared" si="97"/>
        <v/>
      </c>
      <c r="U605" t="str">
        <f t="shared" si="91"/>
        <v/>
      </c>
      <c r="V605" t="str">
        <f t="shared" si="92"/>
        <v>HIS</v>
      </c>
      <c r="W605" t="str">
        <f t="shared" si="93"/>
        <v>AVI</v>
      </c>
      <c r="AB605" s="11" t="s">
        <v>34988</v>
      </c>
      <c r="AC605" s="11" t="s">
        <v>3</v>
      </c>
      <c r="AD605" t="str">
        <f t="shared" si="98"/>
        <v>Human Human Ebolavirus Glycoprotein Recombinant Protein His Tag Lyophilized 100UG</v>
      </c>
      <c r="AE605" t="str">
        <f t="shared" si="99"/>
        <v>Human Human Ebolavirus Glycoprotein Recombinant Protein His Tag Lyophilized 100UG</v>
      </c>
      <c r="AF605" s="10" t="s">
        <v>29827</v>
      </c>
      <c r="AG605" t="str">
        <f t="shared" si="100"/>
        <v>Human Ebolavirus Glycoprotein Recombinant Protein His Tag Lyophilized</v>
      </c>
    </row>
    <row r="606" spans="1:33" x14ac:dyDescent="0.35">
      <c r="A606" t="s">
        <v>38095</v>
      </c>
      <c r="B606" t="s">
        <v>33408</v>
      </c>
      <c r="C606" s="11" t="s">
        <v>34988</v>
      </c>
      <c r="D606" t="s">
        <v>34982</v>
      </c>
      <c r="F606" t="s">
        <v>33410</v>
      </c>
      <c r="G606" t="s">
        <v>33416</v>
      </c>
      <c r="K606" t="str">
        <f t="shared" si="96"/>
        <v>LY</v>
      </c>
      <c r="L606" t="s">
        <v>31513</v>
      </c>
      <c r="M606" s="20" t="str">
        <f t="shared" si="94"/>
        <v>IHUCMVGPRFCLY50UG</v>
      </c>
      <c r="O606" t="s">
        <v>35661</v>
      </c>
      <c r="R606" t="str">
        <f t="shared" si="95"/>
        <v/>
      </c>
      <c r="S606" t="str">
        <f t="shared" si="97"/>
        <v/>
      </c>
      <c r="U606" t="str">
        <f t="shared" si="91"/>
        <v>FC</v>
      </c>
      <c r="V606" t="str">
        <f t="shared" si="92"/>
        <v/>
      </c>
      <c r="W606" t="str">
        <f t="shared" si="93"/>
        <v/>
      </c>
      <c r="AB606" s="11" t="s">
        <v>34988</v>
      </c>
      <c r="AC606" s="11" t="s">
        <v>3</v>
      </c>
      <c r="AD606" t="str">
        <f t="shared" si="98"/>
        <v>Human Human Cytomegalovirus Glycoprotein Recombinant Protein Fc Tag Lyophilized 50UG</v>
      </c>
      <c r="AE606" t="str">
        <f t="shared" si="99"/>
        <v>Human Human Cytomegalovirus Glycoprotein Recombinant Protein Fc Tag Lyophilized 50UG</v>
      </c>
      <c r="AF606" s="10" t="s">
        <v>29828</v>
      </c>
      <c r="AG606" t="str">
        <f t="shared" si="100"/>
        <v>Human Cytomegalovirus Glycoprotein Recombinant Protein Fc Tag Lyophilized</v>
      </c>
    </row>
    <row r="607" spans="1:33" x14ac:dyDescent="0.35">
      <c r="A607" t="s">
        <v>38096</v>
      </c>
      <c r="B607" t="s">
        <v>33408</v>
      </c>
      <c r="C607" s="11" t="s">
        <v>34988</v>
      </c>
      <c r="D607" t="s">
        <v>34983</v>
      </c>
      <c r="F607" t="s">
        <v>33410</v>
      </c>
      <c r="G607" t="s">
        <v>33415</v>
      </c>
      <c r="K607" t="str">
        <f t="shared" si="96"/>
        <v>LY</v>
      </c>
      <c r="L607" t="s">
        <v>31513</v>
      </c>
      <c r="M607" s="20" t="str">
        <f t="shared" si="94"/>
        <v>IHUHRSVGPGRHISLY50UG</v>
      </c>
      <c r="O607" t="s">
        <v>35662</v>
      </c>
      <c r="R607" t="str">
        <f t="shared" si="95"/>
        <v/>
      </c>
      <c r="S607" t="str">
        <f t="shared" si="97"/>
        <v/>
      </c>
      <c r="U607" t="str">
        <f t="shared" ref="U607:U670" si="101">IF(ISNUMBER(SEARCH("C-Fc",A607)),"CFC",IF(ISNUMBER(SEARCH("N-Fc",A607)),"NFC",IF(ISNUMBER(SEARCH("Fc-tag",A607)),"FC",IF(ISNUMBER(SEARCH("Fc",A607)),"FC",IF(ISNUMBER(SEARCH("Fc tag",A607)),"FC","")))))</f>
        <v/>
      </c>
      <c r="V607" t="str">
        <f t="shared" ref="V607:V670" si="102">IF(ISNUMBER(SEARCH("C-His",A607)),"CHIS",IF(ISNUMBER(SEARCH("N-His",A607)),"NHIS",IF(ISNUMBER(SEARCH("His-tag",A607)),"HIS",IF(ISNUMBER(SEARCH("His",A607)),"HIS",IF(ISNUMBER(SEARCH("His tag",A607)),"HIS","")))))</f>
        <v>HIS</v>
      </c>
      <c r="W607" t="str">
        <f t="shared" ref="W607:W670" si="103">IF(ISNUMBER(SEARCH("C-Avi",A607)),"CAVI",IF(ISNUMBER(SEARCH("N-Avi",A607)),"NAVI",IF(ISNUMBER(SEARCH("Avi-tag",A607)),"AVI",IF(ISNUMBER(SEARCH("Avi",A607)),"AVI",IF(ISNUMBER(SEARCH("Avi tag",A607)),"AVI","")))))</f>
        <v/>
      </c>
      <c r="AB607" s="11" t="s">
        <v>34988</v>
      </c>
      <c r="AC607" s="11" t="s">
        <v>3</v>
      </c>
      <c r="AD607" t="str">
        <f t="shared" si="98"/>
        <v>Human Human HRSV Glycoprotein G Recombinant Protein His Tag Lyophilized 50UG</v>
      </c>
      <c r="AE607" t="str">
        <f t="shared" si="99"/>
        <v>Human Human HRSV Glycoprotein G Recombinant Protein His Tag Lyophilized 50UG</v>
      </c>
      <c r="AF607" s="10" t="s">
        <v>29829</v>
      </c>
      <c r="AG607" t="str">
        <f t="shared" si="100"/>
        <v>Human HRSV Glycoprotein G Recombinant Protein His Tag Lyophilized</v>
      </c>
    </row>
    <row r="608" spans="1:33" x14ac:dyDescent="0.35">
      <c r="A608" t="s">
        <v>38097</v>
      </c>
      <c r="B608" t="s">
        <v>33408</v>
      </c>
      <c r="C608" s="11" t="s">
        <v>34988</v>
      </c>
      <c r="D608" t="s">
        <v>18678</v>
      </c>
      <c r="F608" t="s">
        <v>33410</v>
      </c>
      <c r="G608" t="s">
        <v>33415</v>
      </c>
      <c r="K608" t="str">
        <f t="shared" si="96"/>
        <v>LY</v>
      </c>
      <c r="L608" t="s">
        <v>31510</v>
      </c>
      <c r="M608" s="20" t="str">
        <f t="shared" si="94"/>
        <v>IHUHARHISLY100UG</v>
      </c>
      <c r="O608" t="s">
        <v>35475</v>
      </c>
      <c r="R608" t="str">
        <f t="shared" si="95"/>
        <v/>
      </c>
      <c r="S608" t="str">
        <f t="shared" si="97"/>
        <v/>
      </c>
      <c r="U608" t="str">
        <f t="shared" si="101"/>
        <v/>
      </c>
      <c r="V608" t="str">
        <f t="shared" si="102"/>
        <v>HIS</v>
      </c>
      <c r="W608" t="str">
        <f t="shared" si="103"/>
        <v/>
      </c>
      <c r="AB608" s="11" t="s">
        <v>34988</v>
      </c>
      <c r="AC608" s="11" t="s">
        <v>3</v>
      </c>
      <c r="AD608" t="str">
        <f t="shared" si="98"/>
        <v>Human Human Hemagglutinin (HA) Recombinant Protein His Tag Lyophilized 100UG</v>
      </c>
      <c r="AE608" t="str">
        <f t="shared" si="99"/>
        <v>Human Human Hemagglutinin (HA) Recombinant Protein His Tag Lyophilized 100UG</v>
      </c>
      <c r="AF608" s="10" t="s">
        <v>29830</v>
      </c>
      <c r="AG608" t="str">
        <f t="shared" si="100"/>
        <v>Human Hemagglutinin (HA) Recombinant Protein His Tag Lyophilized</v>
      </c>
    </row>
    <row r="609" spans="1:33" x14ac:dyDescent="0.35">
      <c r="A609" t="s">
        <v>38097</v>
      </c>
      <c r="B609" t="s">
        <v>33408</v>
      </c>
      <c r="C609" s="11" t="s">
        <v>34988</v>
      </c>
      <c r="D609" t="s">
        <v>18678</v>
      </c>
      <c r="F609" t="s">
        <v>33410</v>
      </c>
      <c r="G609" t="s">
        <v>33415</v>
      </c>
      <c r="K609" t="str">
        <f t="shared" si="96"/>
        <v>LY</v>
      </c>
      <c r="L609" t="s">
        <v>31510</v>
      </c>
      <c r="M609" s="20" t="str">
        <f t="shared" si="94"/>
        <v>IHUHARHISLY100UG</v>
      </c>
      <c r="O609" t="s">
        <v>35475</v>
      </c>
      <c r="R609" t="str">
        <f t="shared" si="95"/>
        <v/>
      </c>
      <c r="S609" t="str">
        <f t="shared" si="97"/>
        <v/>
      </c>
      <c r="U609" t="str">
        <f t="shared" si="101"/>
        <v/>
      </c>
      <c r="V609" t="str">
        <f t="shared" si="102"/>
        <v>HIS</v>
      </c>
      <c r="W609" t="str">
        <f t="shared" si="103"/>
        <v/>
      </c>
      <c r="AB609" s="11" t="s">
        <v>34988</v>
      </c>
      <c r="AC609" s="11" t="s">
        <v>3</v>
      </c>
      <c r="AD609" t="str">
        <f t="shared" si="98"/>
        <v>Human Human Hemagglutinin (HA) Recombinant Protein His Tag Lyophilized 100UG</v>
      </c>
      <c r="AE609" t="str">
        <f t="shared" si="99"/>
        <v>Human Human Hemagglutinin (HA) Recombinant Protein His Tag Lyophilized 100UG</v>
      </c>
      <c r="AF609" s="10" t="s">
        <v>29830</v>
      </c>
      <c r="AG609" t="str">
        <f t="shared" si="100"/>
        <v>Human Hemagglutinin (HA) Recombinant Protein His Tag Lyophilized</v>
      </c>
    </row>
    <row r="610" spans="1:33" x14ac:dyDescent="0.35">
      <c r="A610" t="s">
        <v>38097</v>
      </c>
      <c r="B610" t="s">
        <v>33408</v>
      </c>
      <c r="C610" s="11" t="s">
        <v>34988</v>
      </c>
      <c r="D610" t="s">
        <v>18678</v>
      </c>
      <c r="F610" t="s">
        <v>33410</v>
      </c>
      <c r="G610" t="s">
        <v>33415</v>
      </c>
      <c r="K610" t="str">
        <f t="shared" si="96"/>
        <v>LY</v>
      </c>
      <c r="L610" t="s">
        <v>31510</v>
      </c>
      <c r="M610" s="20" t="str">
        <f t="shared" si="94"/>
        <v>IHUHARHISLY100UG</v>
      </c>
      <c r="O610" t="s">
        <v>35475</v>
      </c>
      <c r="R610" t="str">
        <f t="shared" si="95"/>
        <v/>
      </c>
      <c r="S610" t="str">
        <f t="shared" si="97"/>
        <v/>
      </c>
      <c r="U610" t="str">
        <f t="shared" si="101"/>
        <v/>
      </c>
      <c r="V610" t="str">
        <f t="shared" si="102"/>
        <v>HIS</v>
      </c>
      <c r="W610" t="str">
        <f t="shared" si="103"/>
        <v/>
      </c>
      <c r="AB610" s="11" t="s">
        <v>34988</v>
      </c>
      <c r="AC610" s="11" t="s">
        <v>3</v>
      </c>
      <c r="AD610" t="str">
        <f t="shared" si="98"/>
        <v>Human Human Hemagglutinin (HA) Recombinant Protein His Tag Lyophilized 100UG</v>
      </c>
      <c r="AE610" t="str">
        <f t="shared" si="99"/>
        <v>Human Human Hemagglutinin (HA) Recombinant Protein His Tag Lyophilized 100UG</v>
      </c>
      <c r="AF610" s="10" t="s">
        <v>29830</v>
      </c>
      <c r="AG610" t="str">
        <f t="shared" si="100"/>
        <v>Human Hemagglutinin (HA) Recombinant Protein His Tag Lyophilized</v>
      </c>
    </row>
    <row r="611" spans="1:33" x14ac:dyDescent="0.35">
      <c r="A611" t="s">
        <v>38098</v>
      </c>
      <c r="B611" t="s">
        <v>33408</v>
      </c>
      <c r="C611" s="11" t="s">
        <v>35108</v>
      </c>
      <c r="D611" t="s">
        <v>34852</v>
      </c>
      <c r="F611" t="s">
        <v>33410</v>
      </c>
      <c r="G611" t="s">
        <v>33415</v>
      </c>
      <c r="K611" t="str">
        <f t="shared" si="96"/>
        <v>LY</v>
      </c>
      <c r="L611" t="s">
        <v>31510</v>
      </c>
      <c r="M611" s="20" t="str">
        <f t="shared" si="94"/>
        <v>IMNRSB7H5RHISLY100UG</v>
      </c>
      <c r="O611" t="s">
        <v>34852</v>
      </c>
      <c r="R611" t="str">
        <f t="shared" si="95"/>
        <v/>
      </c>
      <c r="S611" t="str">
        <f t="shared" si="97"/>
        <v/>
      </c>
      <c r="U611" t="str">
        <f t="shared" si="101"/>
        <v/>
      </c>
      <c r="V611" t="str">
        <f t="shared" si="102"/>
        <v>HIS</v>
      </c>
      <c r="W611" t="str">
        <f t="shared" si="103"/>
        <v/>
      </c>
      <c r="AB611" s="11" t="s">
        <v>35108</v>
      </c>
      <c r="AC611" s="11" t="s">
        <v>37235</v>
      </c>
      <c r="AD611" t="str">
        <f t="shared" si="98"/>
        <v>Monkey Rhesus Monkey Rhesus B7-H5 Recombinant Protein His Tag Lyophilized 100UG</v>
      </c>
      <c r="AE611" t="str">
        <f t="shared" si="99"/>
        <v>Monkey Rhesus Monkey Rhesus B7-H5 Recombinant Protein His Tag Lyophilized 100UG</v>
      </c>
      <c r="AF611" s="10" t="s">
        <v>29708</v>
      </c>
      <c r="AG611" t="str">
        <f t="shared" si="100"/>
        <v>Monkey Rhesus B7-H5 Recombinant Protein His Tag Lyophilized</v>
      </c>
    </row>
    <row r="612" spans="1:33" x14ac:dyDescent="0.35">
      <c r="A612" t="s">
        <v>38099</v>
      </c>
      <c r="B612" t="s">
        <v>33408</v>
      </c>
      <c r="C612" s="11" t="s">
        <v>34988</v>
      </c>
      <c r="D612" t="s">
        <v>250</v>
      </c>
      <c r="F612" t="s">
        <v>33410</v>
      </c>
      <c r="G612" t="s">
        <v>33416</v>
      </c>
      <c r="K612" t="str">
        <f t="shared" si="96"/>
        <v>LY</v>
      </c>
      <c r="L612" t="s">
        <v>31510</v>
      </c>
      <c r="M612" s="20" t="str">
        <f t="shared" si="94"/>
        <v>IHUCD4RFCLY100UG</v>
      </c>
      <c r="O612" t="s">
        <v>250</v>
      </c>
      <c r="R612" t="str">
        <f t="shared" si="95"/>
        <v/>
      </c>
      <c r="S612" t="str">
        <f t="shared" si="97"/>
        <v/>
      </c>
      <c r="U612" t="str">
        <f t="shared" si="101"/>
        <v>FC</v>
      </c>
      <c r="V612" t="str">
        <f t="shared" si="102"/>
        <v/>
      </c>
      <c r="W612" t="str">
        <f t="shared" si="103"/>
        <v/>
      </c>
      <c r="AB612" s="11" t="s">
        <v>34988</v>
      </c>
      <c r="AC612" s="11" t="s">
        <v>3</v>
      </c>
      <c r="AD612" t="str">
        <f t="shared" si="98"/>
        <v>Human Human CD4 Recombinant Protein Fc Tag Lyophilized 100UG</v>
      </c>
      <c r="AE612" t="str">
        <f t="shared" si="99"/>
        <v>Human Human CD4 Recombinant Protein Fc Tag Lyophilized 100UG</v>
      </c>
      <c r="AF612" s="10" t="s">
        <v>29831</v>
      </c>
      <c r="AG612" t="str">
        <f t="shared" si="100"/>
        <v>Human CD4 Recombinant Protein Fc Tag Lyophilized</v>
      </c>
    </row>
    <row r="613" spans="1:33" x14ac:dyDescent="0.35">
      <c r="A613" t="s">
        <v>38100</v>
      </c>
      <c r="B613" t="s">
        <v>33408</v>
      </c>
      <c r="C613" s="11" t="s">
        <v>35108</v>
      </c>
      <c r="D613" t="s">
        <v>17035</v>
      </c>
      <c r="F613" t="s">
        <v>33410</v>
      </c>
      <c r="G613" t="s">
        <v>33415</v>
      </c>
      <c r="K613" t="str">
        <f t="shared" si="96"/>
        <v>LY</v>
      </c>
      <c r="L613" t="s">
        <v>31510</v>
      </c>
      <c r="M613" s="20" t="str">
        <f t="shared" si="94"/>
        <v>IMNRSCD40RHISLY100UG</v>
      </c>
      <c r="O613" t="s">
        <v>17035</v>
      </c>
      <c r="R613" t="str">
        <f t="shared" si="95"/>
        <v/>
      </c>
      <c r="S613" t="str">
        <f t="shared" si="97"/>
        <v/>
      </c>
      <c r="U613" t="str">
        <f t="shared" si="101"/>
        <v/>
      </c>
      <c r="V613" t="str">
        <f t="shared" si="102"/>
        <v>HIS</v>
      </c>
      <c r="W613" t="str">
        <f t="shared" si="103"/>
        <v/>
      </c>
      <c r="AB613" s="11" t="s">
        <v>35108</v>
      </c>
      <c r="AC613" s="11" t="s">
        <v>37235</v>
      </c>
      <c r="AD613" t="str">
        <f t="shared" si="98"/>
        <v>Monkey Rhesus Monkey Rhesus CD40 Recombinant Protein His Tag Lyophilized 100UG</v>
      </c>
      <c r="AE613" t="str">
        <f t="shared" si="99"/>
        <v>Monkey Rhesus Monkey Rhesus CD40 Recombinant Protein His Tag Lyophilized 100UG</v>
      </c>
      <c r="AF613" s="10" t="s">
        <v>29693</v>
      </c>
      <c r="AG613" t="str">
        <f t="shared" si="100"/>
        <v>Monkey Rhesus CD40 Recombinant Protein His Tag Lyophilized</v>
      </c>
    </row>
    <row r="614" spans="1:33" x14ac:dyDescent="0.35">
      <c r="A614" t="s">
        <v>38101</v>
      </c>
      <c r="B614" t="s">
        <v>33408</v>
      </c>
      <c r="C614" s="11" t="s">
        <v>35108</v>
      </c>
      <c r="D614" t="s">
        <v>17035</v>
      </c>
      <c r="F614" t="s">
        <v>33410</v>
      </c>
      <c r="G614" t="s">
        <v>33416</v>
      </c>
      <c r="K614" t="str">
        <f t="shared" si="96"/>
        <v>LY</v>
      </c>
      <c r="L614" t="s">
        <v>31510</v>
      </c>
      <c r="M614" s="20" t="str">
        <f t="shared" si="94"/>
        <v>IMNRSCD40RFCLY100UG</v>
      </c>
      <c r="O614" t="s">
        <v>17035</v>
      </c>
      <c r="R614" t="str">
        <f t="shared" si="95"/>
        <v/>
      </c>
      <c r="S614" t="str">
        <f t="shared" si="97"/>
        <v/>
      </c>
      <c r="U614" t="str">
        <f t="shared" si="101"/>
        <v>FC</v>
      </c>
      <c r="V614" t="str">
        <f t="shared" si="102"/>
        <v/>
      </c>
      <c r="W614" t="str">
        <f t="shared" si="103"/>
        <v/>
      </c>
      <c r="AB614" s="11" t="s">
        <v>35108</v>
      </c>
      <c r="AC614" s="11" t="s">
        <v>37235</v>
      </c>
      <c r="AD614" t="str">
        <f t="shared" si="98"/>
        <v>Monkey Rhesus Monkey Rhesus CD40 Recombinant Protein Fc Tag Lyophilized 100UG</v>
      </c>
      <c r="AE614" t="str">
        <f t="shared" si="99"/>
        <v>Monkey Rhesus Monkey Rhesus CD40 Recombinant Protein Fc Tag Lyophilized 100UG</v>
      </c>
      <c r="AF614" s="10" t="s">
        <v>29805</v>
      </c>
      <c r="AG614" t="str">
        <f t="shared" si="100"/>
        <v>Monkey Rhesus CD40 Recombinant Protein Fc Tag Lyophilized</v>
      </c>
    </row>
    <row r="615" spans="1:33" x14ac:dyDescent="0.35">
      <c r="A615" t="s">
        <v>38102</v>
      </c>
      <c r="B615" t="s">
        <v>33408</v>
      </c>
      <c r="C615" s="11" t="s">
        <v>37509</v>
      </c>
      <c r="D615" t="s">
        <v>39</v>
      </c>
      <c r="F615" t="s">
        <v>33410</v>
      </c>
      <c r="G615" t="s">
        <v>33415</v>
      </c>
      <c r="K615" t="str">
        <f t="shared" si="96"/>
        <v>LY</v>
      </c>
      <c r="L615" t="s">
        <v>31513</v>
      </c>
      <c r="M615" s="20" t="str">
        <f t="shared" si="94"/>
        <v>IMNEGFRRHISLY50UG</v>
      </c>
      <c r="O615" t="s">
        <v>39</v>
      </c>
      <c r="R615" t="str">
        <f t="shared" si="95"/>
        <v/>
      </c>
      <c r="S615" t="str">
        <f t="shared" si="97"/>
        <v/>
      </c>
      <c r="U615" t="str">
        <f t="shared" si="101"/>
        <v/>
      </c>
      <c r="V615" t="str">
        <f t="shared" si="102"/>
        <v>HIS</v>
      </c>
      <c r="W615" t="str">
        <f t="shared" si="103"/>
        <v/>
      </c>
      <c r="AB615" s="11" t="s">
        <v>37509</v>
      </c>
      <c r="AC615" s="11" t="s">
        <v>37197</v>
      </c>
      <c r="AD615" t="str">
        <f t="shared" si="98"/>
        <v>Monkey Monkey EGF R Recombinant Protein His Tag Lyophilized 50UG</v>
      </c>
      <c r="AE615" t="str">
        <f t="shared" si="99"/>
        <v>Monkey Monkey EGF R Recombinant Protein His Tag Lyophilized 50UG</v>
      </c>
      <c r="AF615" s="10" t="s">
        <v>29832</v>
      </c>
      <c r="AG615" t="str">
        <f t="shared" si="100"/>
        <v>Monkey EGF R Recombinant Protein His Tag Lyophilized</v>
      </c>
    </row>
    <row r="616" spans="1:33" x14ac:dyDescent="0.35">
      <c r="A616" t="s">
        <v>38103</v>
      </c>
      <c r="B616" t="s">
        <v>33408</v>
      </c>
      <c r="C616" s="11" t="s">
        <v>35108</v>
      </c>
      <c r="D616" t="s">
        <v>39</v>
      </c>
      <c r="F616" t="s">
        <v>33410</v>
      </c>
      <c r="G616" t="s">
        <v>33416</v>
      </c>
      <c r="K616" t="str">
        <f t="shared" si="96"/>
        <v>LY</v>
      </c>
      <c r="L616" t="s">
        <v>31510</v>
      </c>
      <c r="M616" s="20" t="str">
        <f t="shared" si="94"/>
        <v>IMNRSEGFRRFCLY100UG</v>
      </c>
      <c r="O616" t="s">
        <v>39</v>
      </c>
      <c r="R616" t="str">
        <f t="shared" si="95"/>
        <v/>
      </c>
      <c r="S616" t="str">
        <f t="shared" si="97"/>
        <v/>
      </c>
      <c r="U616" t="str">
        <f t="shared" si="101"/>
        <v>FC</v>
      </c>
      <c r="V616" t="str">
        <f t="shared" si="102"/>
        <v/>
      </c>
      <c r="W616" t="str">
        <f t="shared" si="103"/>
        <v/>
      </c>
      <c r="AB616" s="11" t="s">
        <v>35108</v>
      </c>
      <c r="AC616" s="11" t="s">
        <v>37235</v>
      </c>
      <c r="AD616" t="str">
        <f t="shared" si="98"/>
        <v>Monkey Rhesus Monkey Rhesus EGF R Recombinant Protein Fc Tag Lyophilized 100UG</v>
      </c>
      <c r="AE616" t="str">
        <f t="shared" si="99"/>
        <v>Monkey Rhesus Monkey Rhesus EGF R Recombinant Protein Fc Tag Lyophilized 100UG</v>
      </c>
      <c r="AF616" s="10" t="s">
        <v>29833</v>
      </c>
      <c r="AG616" t="str">
        <f t="shared" si="100"/>
        <v>Monkey Rhesus EGF R Recombinant Protein Fc Tag Lyophilized</v>
      </c>
    </row>
    <row r="617" spans="1:33" x14ac:dyDescent="0.35">
      <c r="A617" t="s">
        <v>38104</v>
      </c>
      <c r="B617" t="s">
        <v>33408</v>
      </c>
      <c r="C617" s="11" t="s">
        <v>35108</v>
      </c>
      <c r="D617" t="s">
        <v>17282</v>
      </c>
      <c r="F617" t="s">
        <v>33410</v>
      </c>
      <c r="G617" t="s">
        <v>33416</v>
      </c>
      <c r="K617" t="str">
        <f t="shared" si="96"/>
        <v>LY</v>
      </c>
      <c r="L617" t="s">
        <v>31510</v>
      </c>
      <c r="M617" s="20" t="str">
        <f t="shared" si="94"/>
        <v>IMNRSGITRRFCLY100UG</v>
      </c>
      <c r="O617" t="s">
        <v>17282</v>
      </c>
      <c r="R617" t="str">
        <f t="shared" si="95"/>
        <v/>
      </c>
      <c r="S617" t="str">
        <f t="shared" si="97"/>
        <v/>
      </c>
      <c r="U617" t="str">
        <f t="shared" si="101"/>
        <v>FC</v>
      </c>
      <c r="V617" t="str">
        <f t="shared" si="102"/>
        <v/>
      </c>
      <c r="W617" t="str">
        <f t="shared" si="103"/>
        <v/>
      </c>
      <c r="AB617" s="11" t="s">
        <v>35108</v>
      </c>
      <c r="AC617" s="11" t="s">
        <v>37235</v>
      </c>
      <c r="AD617" t="str">
        <f t="shared" si="98"/>
        <v>Monkey Rhesus Monkey Rhesus GITR Recombinant Protein Fc Tag Lyophilized 100UG</v>
      </c>
      <c r="AE617" t="str">
        <f t="shared" si="99"/>
        <v>Monkey Rhesus Monkey Rhesus GITR Recombinant Protein Fc Tag Lyophilized 100UG</v>
      </c>
      <c r="AF617" s="10" t="s">
        <v>29825</v>
      </c>
      <c r="AG617" t="str">
        <f t="shared" si="100"/>
        <v>Monkey Rhesus GITR Recombinant Protein Fc Tag Lyophilized</v>
      </c>
    </row>
    <row r="618" spans="1:33" x14ac:dyDescent="0.35">
      <c r="A618" t="s">
        <v>38105</v>
      </c>
      <c r="B618" t="s">
        <v>33408</v>
      </c>
      <c r="C618" s="11" t="s">
        <v>35108</v>
      </c>
      <c r="D618" t="s">
        <v>17285</v>
      </c>
      <c r="F618" t="s">
        <v>33410</v>
      </c>
      <c r="G618" t="s">
        <v>33415</v>
      </c>
      <c r="K618" t="str">
        <f t="shared" si="96"/>
        <v>LY</v>
      </c>
      <c r="L618" t="s">
        <v>31510</v>
      </c>
      <c r="M618" s="20" t="str">
        <f t="shared" si="94"/>
        <v>IMNRSOX40RHISLY100UG</v>
      </c>
      <c r="O618" t="s">
        <v>17285</v>
      </c>
      <c r="R618" t="str">
        <f t="shared" si="95"/>
        <v/>
      </c>
      <c r="S618" t="str">
        <f t="shared" si="97"/>
        <v/>
      </c>
      <c r="U618" t="str">
        <f t="shared" si="101"/>
        <v/>
      </c>
      <c r="V618" t="str">
        <f t="shared" si="102"/>
        <v>HIS</v>
      </c>
      <c r="W618" t="str">
        <f t="shared" si="103"/>
        <v/>
      </c>
      <c r="AB618" s="11" t="s">
        <v>35108</v>
      </c>
      <c r="AC618" s="11" t="s">
        <v>37235</v>
      </c>
      <c r="AD618" t="str">
        <f t="shared" si="98"/>
        <v>Monkey Rhesus Monkey Rhesus OX40 Recombinant Protein His Tag Lyophilized 100UG</v>
      </c>
      <c r="AE618" t="str">
        <f t="shared" si="99"/>
        <v>Monkey Rhesus Monkey Rhesus OX40 Recombinant Protein His Tag Lyophilized 100UG</v>
      </c>
      <c r="AF618" s="10" t="s">
        <v>29814</v>
      </c>
      <c r="AG618" t="str">
        <f t="shared" si="100"/>
        <v>Monkey Rhesus OX40 Recombinant Protein His Tag Lyophilized</v>
      </c>
    </row>
    <row r="619" spans="1:33" x14ac:dyDescent="0.35">
      <c r="A619" t="s">
        <v>38106</v>
      </c>
      <c r="B619" t="s">
        <v>33408</v>
      </c>
      <c r="C619" s="11" t="s">
        <v>35108</v>
      </c>
      <c r="D619" t="s">
        <v>17285</v>
      </c>
      <c r="F619" t="s">
        <v>33410</v>
      </c>
      <c r="G619" t="s">
        <v>33416</v>
      </c>
      <c r="K619" t="str">
        <f t="shared" si="96"/>
        <v>LY</v>
      </c>
      <c r="L619" t="s">
        <v>31510</v>
      </c>
      <c r="M619" s="20" t="str">
        <f t="shared" si="94"/>
        <v>IMNRSOX40RFCLY100UG</v>
      </c>
      <c r="O619" t="s">
        <v>17285</v>
      </c>
      <c r="R619" t="str">
        <f t="shared" si="95"/>
        <v/>
      </c>
      <c r="S619" t="str">
        <f t="shared" si="97"/>
        <v/>
      </c>
      <c r="U619" t="str">
        <f t="shared" si="101"/>
        <v>FC</v>
      </c>
      <c r="V619" t="str">
        <f t="shared" si="102"/>
        <v/>
      </c>
      <c r="W619" t="str">
        <f t="shared" si="103"/>
        <v/>
      </c>
      <c r="AB619" s="11" t="s">
        <v>35108</v>
      </c>
      <c r="AC619" s="11" t="s">
        <v>37235</v>
      </c>
      <c r="AD619" t="str">
        <f t="shared" si="98"/>
        <v>Monkey Rhesus Monkey Rhesus OX40 Recombinant Protein Fc Tag Lyophilized 100UG</v>
      </c>
      <c r="AE619" t="str">
        <f t="shared" si="99"/>
        <v>Monkey Rhesus Monkey Rhesus OX40 Recombinant Protein Fc Tag Lyophilized 100UG</v>
      </c>
      <c r="AF619" s="10" t="s">
        <v>29815</v>
      </c>
      <c r="AG619" t="str">
        <f t="shared" si="100"/>
        <v>Monkey Rhesus OX40 Recombinant Protein Fc Tag Lyophilized</v>
      </c>
    </row>
    <row r="620" spans="1:33" x14ac:dyDescent="0.35">
      <c r="A620" t="s">
        <v>37925</v>
      </c>
      <c r="B620" t="s">
        <v>33408</v>
      </c>
      <c r="C620" s="11" t="s">
        <v>37509</v>
      </c>
      <c r="D620" t="s">
        <v>83</v>
      </c>
      <c r="F620" t="s">
        <v>33410</v>
      </c>
      <c r="G620" t="s">
        <v>33415</v>
      </c>
      <c r="K620" t="str">
        <f t="shared" si="96"/>
        <v>LY</v>
      </c>
      <c r="L620" t="s">
        <v>31513</v>
      </c>
      <c r="M620" s="20" t="str">
        <f t="shared" si="94"/>
        <v>IMNPCSK9RHISLY50UG</v>
      </c>
      <c r="O620" t="s">
        <v>83</v>
      </c>
      <c r="R620" t="str">
        <f t="shared" si="95"/>
        <v/>
      </c>
      <c r="S620" t="str">
        <f t="shared" si="97"/>
        <v/>
      </c>
      <c r="U620" t="str">
        <f t="shared" si="101"/>
        <v/>
      </c>
      <c r="V620" t="str">
        <f t="shared" si="102"/>
        <v>HIS</v>
      </c>
      <c r="W620" t="str">
        <f t="shared" si="103"/>
        <v/>
      </c>
      <c r="AB620" s="11" t="s">
        <v>37509</v>
      </c>
      <c r="AC620" s="11" t="s">
        <v>37197</v>
      </c>
      <c r="AD620" t="str">
        <f t="shared" si="98"/>
        <v>Monkey Monkey PCSK9 Recombinant Protein His Tag Lyophilized 50UG</v>
      </c>
      <c r="AE620" t="str">
        <f t="shared" si="99"/>
        <v>Monkey Monkey PCSK9 Recombinant Protein His Tag Lyophilized 50UG</v>
      </c>
      <c r="AF620" s="10" t="s">
        <v>29585</v>
      </c>
      <c r="AG620" t="str">
        <f t="shared" si="100"/>
        <v>Monkey PCSK9 Recombinant Protein His Tag Lyophilized</v>
      </c>
    </row>
    <row r="621" spans="1:33" x14ac:dyDescent="0.35">
      <c r="A621" t="s">
        <v>38107</v>
      </c>
      <c r="B621" t="s">
        <v>33408</v>
      </c>
      <c r="C621" s="11" t="s">
        <v>34988</v>
      </c>
      <c r="D621" t="s">
        <v>17180</v>
      </c>
      <c r="F621" t="s">
        <v>33410</v>
      </c>
      <c r="G621" t="s">
        <v>33415</v>
      </c>
      <c r="K621" t="str">
        <f t="shared" si="96"/>
        <v>LY</v>
      </c>
      <c r="L621" t="s">
        <v>32262</v>
      </c>
      <c r="M621" s="20" t="str">
        <f t="shared" si="94"/>
        <v>IHUTFPIRHISLY1MG</v>
      </c>
      <c r="O621" t="s">
        <v>17180</v>
      </c>
      <c r="R621" t="str">
        <f t="shared" si="95"/>
        <v/>
      </c>
      <c r="S621" t="str">
        <f t="shared" si="97"/>
        <v/>
      </c>
      <c r="U621" t="str">
        <f t="shared" si="101"/>
        <v/>
      </c>
      <c r="V621" t="str">
        <f t="shared" si="102"/>
        <v>HIS</v>
      </c>
      <c r="W621" t="str">
        <f t="shared" si="103"/>
        <v/>
      </c>
      <c r="AB621" s="11" t="s">
        <v>34988</v>
      </c>
      <c r="AC621" s="11" t="s">
        <v>3</v>
      </c>
      <c r="AD621" t="str">
        <f t="shared" si="98"/>
        <v>Human Human TFPI Recombinant Protein His Tag Lyophilized 1MG</v>
      </c>
      <c r="AE621" t="str">
        <f t="shared" si="99"/>
        <v>Human Human TFPI Recombinant Protein His Tag Lyophilized 1MG</v>
      </c>
      <c r="AF621" s="10" t="s">
        <v>29641</v>
      </c>
      <c r="AG621" t="str">
        <f t="shared" si="100"/>
        <v>Human TFPI Recombinant Protein His Tag Lyophilized</v>
      </c>
    </row>
    <row r="622" spans="1:33" x14ac:dyDescent="0.35">
      <c r="A622" t="s">
        <v>38108</v>
      </c>
      <c r="B622" t="s">
        <v>33408</v>
      </c>
      <c r="C622" s="11" t="s">
        <v>34988</v>
      </c>
      <c r="D622" t="s">
        <v>34689</v>
      </c>
      <c r="F622" t="s">
        <v>33410</v>
      </c>
      <c r="G622" t="s">
        <v>33415</v>
      </c>
      <c r="K622" t="str">
        <f t="shared" si="96"/>
        <v>LY</v>
      </c>
      <c r="L622" t="s">
        <v>31510</v>
      </c>
      <c r="M622" s="20" t="str">
        <f t="shared" si="94"/>
        <v>IHUVEGFR2RHISLY100UG</v>
      </c>
      <c r="O622" t="s">
        <v>34689</v>
      </c>
      <c r="R622" t="str">
        <f t="shared" si="95"/>
        <v/>
      </c>
      <c r="S622" t="str">
        <f t="shared" si="97"/>
        <v/>
      </c>
      <c r="U622" t="str">
        <f t="shared" si="101"/>
        <v/>
      </c>
      <c r="V622" t="str">
        <f t="shared" si="102"/>
        <v>HIS</v>
      </c>
      <c r="W622" t="str">
        <f t="shared" si="103"/>
        <v/>
      </c>
      <c r="AB622" s="11" t="s">
        <v>34988</v>
      </c>
      <c r="AC622" s="11" t="s">
        <v>3</v>
      </c>
      <c r="AD622" t="str">
        <f t="shared" si="98"/>
        <v>Human Human VEGF R2 Recombinant Protein His Tag Lyophilized 100UG</v>
      </c>
      <c r="AE622" t="str">
        <f t="shared" si="99"/>
        <v>Human Human VEGF R2 Recombinant Protein His Tag Lyophilized 100UG</v>
      </c>
      <c r="AF622" s="10" t="s">
        <v>29834</v>
      </c>
      <c r="AG622" t="str">
        <f t="shared" si="100"/>
        <v>Human VEGF R2 Recombinant Protein His Tag Lyophilized</v>
      </c>
    </row>
    <row r="623" spans="1:33" x14ac:dyDescent="0.35">
      <c r="A623" t="s">
        <v>38109</v>
      </c>
      <c r="B623" t="s">
        <v>33408</v>
      </c>
      <c r="C623" s="11" t="s">
        <v>34988</v>
      </c>
      <c r="D623" t="s">
        <v>261</v>
      </c>
      <c r="F623" t="s">
        <v>33410</v>
      </c>
      <c r="G623" t="s">
        <v>37489</v>
      </c>
      <c r="K623" t="str">
        <f t="shared" si="96"/>
        <v>LY</v>
      </c>
      <c r="L623" t="s">
        <v>31513</v>
      </c>
      <c r="M623" s="20" t="str">
        <f t="shared" si="94"/>
        <v>IHUCD47RHISAVILY50UG</v>
      </c>
      <c r="O623" t="s">
        <v>261</v>
      </c>
      <c r="R623" t="str">
        <f t="shared" si="95"/>
        <v/>
      </c>
      <c r="S623" t="str">
        <f t="shared" si="97"/>
        <v/>
      </c>
      <c r="U623" t="str">
        <f t="shared" si="101"/>
        <v/>
      </c>
      <c r="V623" t="str">
        <f t="shared" si="102"/>
        <v>HIS</v>
      </c>
      <c r="W623" t="str">
        <f t="shared" si="103"/>
        <v>AVI</v>
      </c>
      <c r="AB623" s="11" t="s">
        <v>34988</v>
      </c>
      <c r="AC623" s="11" t="s">
        <v>3</v>
      </c>
      <c r="AD623" t="str">
        <f t="shared" si="98"/>
        <v>Human Human CD47 Recombinant Protein His Tag and Avi Tag Lyophilized 50UG</v>
      </c>
      <c r="AE623" t="str">
        <f t="shared" si="99"/>
        <v>Human Human CD47 Recombinant Protein His Tag and Avi Tag Lyophilized 50UG</v>
      </c>
      <c r="AF623" s="10" t="s">
        <v>29835</v>
      </c>
      <c r="AG623" t="str">
        <f t="shared" si="100"/>
        <v>Human CD47 Recombinant Protein His Tag and Avi Tag Lyophilized</v>
      </c>
    </row>
    <row r="624" spans="1:33" x14ac:dyDescent="0.35">
      <c r="A624" t="s">
        <v>38110</v>
      </c>
      <c r="B624" t="s">
        <v>33408</v>
      </c>
      <c r="C624" s="11" t="s">
        <v>34988</v>
      </c>
      <c r="D624" t="s">
        <v>34984</v>
      </c>
      <c r="F624" t="s">
        <v>33410</v>
      </c>
      <c r="G624" t="s">
        <v>33415</v>
      </c>
      <c r="K624" t="str">
        <f t="shared" si="96"/>
        <v>LY</v>
      </c>
      <c r="L624" t="s">
        <v>31513</v>
      </c>
      <c r="M624" s="20" t="str">
        <f t="shared" si="94"/>
        <v>IHUVRK2RHISLY50UG</v>
      </c>
      <c r="O624" t="s">
        <v>34690</v>
      </c>
      <c r="R624" t="str">
        <f t="shared" si="95"/>
        <v/>
      </c>
      <c r="S624" t="str">
        <f t="shared" si="97"/>
        <v/>
      </c>
      <c r="U624" t="str">
        <f t="shared" si="101"/>
        <v/>
      </c>
      <c r="V624" t="str">
        <f t="shared" si="102"/>
        <v>HIS</v>
      </c>
      <c r="W624" t="str">
        <f t="shared" si="103"/>
        <v/>
      </c>
      <c r="AB624" s="11" t="s">
        <v>34988</v>
      </c>
      <c r="AC624" s="11" t="s">
        <v>3</v>
      </c>
      <c r="AD624" t="str">
        <f t="shared" si="98"/>
        <v>Human Human Vaccinia Virus B18R Recombinant Protein His Tag Lyophilized 50UG</v>
      </c>
      <c r="AE624" t="str">
        <f t="shared" si="99"/>
        <v>Human Human Vaccinia Virus B18R Recombinant Protein His Tag Lyophilized 50UG</v>
      </c>
      <c r="AF624" s="10" t="s">
        <v>29836</v>
      </c>
      <c r="AG624" t="str">
        <f t="shared" si="100"/>
        <v>Human Vaccinia Virus B18R Recombinant Protein His Tag Lyophilized</v>
      </c>
    </row>
    <row r="625" spans="1:33" x14ac:dyDescent="0.35">
      <c r="A625" t="s">
        <v>38111</v>
      </c>
      <c r="B625" t="s">
        <v>33408</v>
      </c>
      <c r="C625" s="11" t="s">
        <v>34988</v>
      </c>
      <c r="D625" t="s">
        <v>17294</v>
      </c>
      <c r="F625" t="s">
        <v>33410</v>
      </c>
      <c r="G625" t="s">
        <v>33415</v>
      </c>
      <c r="K625" t="str">
        <f t="shared" si="96"/>
        <v>LY</v>
      </c>
      <c r="L625" t="s">
        <v>31513</v>
      </c>
      <c r="M625" s="20" t="str">
        <f t="shared" si="94"/>
        <v>IHUCTXBRHISLY50UG</v>
      </c>
      <c r="O625" t="s">
        <v>17294</v>
      </c>
      <c r="R625" t="str">
        <f t="shared" si="95"/>
        <v/>
      </c>
      <c r="S625" t="str">
        <f t="shared" si="97"/>
        <v/>
      </c>
      <c r="U625" t="str">
        <f t="shared" si="101"/>
        <v/>
      </c>
      <c r="V625" t="str">
        <f t="shared" si="102"/>
        <v>HIS</v>
      </c>
      <c r="W625" t="str">
        <f t="shared" si="103"/>
        <v/>
      </c>
      <c r="AB625" s="11" t="s">
        <v>34988</v>
      </c>
      <c r="AC625" s="11" t="s">
        <v>3</v>
      </c>
      <c r="AD625" t="str">
        <f t="shared" si="98"/>
        <v>Human Human CTXB Recombinant Protein His Tag Lyophilized 50UG</v>
      </c>
      <c r="AE625" t="str">
        <f t="shared" si="99"/>
        <v>Human Human CTXB Recombinant Protein His Tag Lyophilized 50UG</v>
      </c>
      <c r="AF625" s="10" t="s">
        <v>29837</v>
      </c>
      <c r="AG625" t="str">
        <f t="shared" si="100"/>
        <v>Human CTXB Recombinant Protein His Tag Lyophilized</v>
      </c>
    </row>
    <row r="626" spans="1:33" x14ac:dyDescent="0.35">
      <c r="A626" t="s">
        <v>38112</v>
      </c>
      <c r="B626" t="s">
        <v>33408</v>
      </c>
      <c r="C626" s="11" t="s">
        <v>34988</v>
      </c>
      <c r="D626" t="s">
        <v>34985</v>
      </c>
      <c r="F626" t="s">
        <v>33410</v>
      </c>
      <c r="G626" t="s">
        <v>33415</v>
      </c>
      <c r="K626" t="str">
        <f t="shared" si="96"/>
        <v>LY</v>
      </c>
      <c r="L626" t="s">
        <v>31513</v>
      </c>
      <c r="M626" s="20" t="str">
        <f t="shared" si="94"/>
        <v>IHUZIKANS1RHISLY50UG</v>
      </c>
      <c r="O626" t="s">
        <v>34691</v>
      </c>
      <c r="R626" t="str">
        <f t="shared" si="95"/>
        <v/>
      </c>
      <c r="S626" t="str">
        <f t="shared" si="97"/>
        <v/>
      </c>
      <c r="U626" t="str">
        <f t="shared" si="101"/>
        <v/>
      </c>
      <c r="V626" t="str">
        <f t="shared" si="102"/>
        <v>HIS</v>
      </c>
      <c r="W626" t="str">
        <f t="shared" si="103"/>
        <v/>
      </c>
      <c r="AB626" s="11" t="s">
        <v>34988</v>
      </c>
      <c r="AC626" s="11" t="s">
        <v>3</v>
      </c>
      <c r="AD626" t="str">
        <f t="shared" si="98"/>
        <v>Human Human Zika Virus NS1 Recombinant Protein His Tag Lyophilized 50UG</v>
      </c>
      <c r="AE626" t="str">
        <f t="shared" si="99"/>
        <v>Human Human Zika Virus NS1 Recombinant Protein His Tag Lyophilized 50UG</v>
      </c>
      <c r="AF626" s="10" t="s">
        <v>29838</v>
      </c>
      <c r="AG626" t="str">
        <f t="shared" si="100"/>
        <v>Human Zika Virus NS1 Recombinant Protein His Tag Lyophilized</v>
      </c>
    </row>
    <row r="627" spans="1:33" x14ac:dyDescent="0.35">
      <c r="A627" t="s">
        <v>37934</v>
      </c>
      <c r="B627" t="s">
        <v>33408</v>
      </c>
      <c r="C627" s="11" t="s">
        <v>34988</v>
      </c>
      <c r="D627" t="s">
        <v>34852</v>
      </c>
      <c r="F627" t="s">
        <v>33410</v>
      </c>
      <c r="G627" t="s">
        <v>33415</v>
      </c>
      <c r="K627" t="str">
        <f t="shared" si="96"/>
        <v>LY</v>
      </c>
      <c r="L627" t="s">
        <v>31510</v>
      </c>
      <c r="M627" s="20" t="str">
        <f t="shared" si="94"/>
        <v>IHUB7H5RHISLY100UG</v>
      </c>
      <c r="O627" t="s">
        <v>34852</v>
      </c>
      <c r="R627" t="str">
        <f t="shared" si="95"/>
        <v/>
      </c>
      <c r="S627" t="str">
        <f t="shared" si="97"/>
        <v/>
      </c>
      <c r="U627" t="str">
        <f t="shared" si="101"/>
        <v/>
      </c>
      <c r="V627" t="str">
        <f t="shared" si="102"/>
        <v>HIS</v>
      </c>
      <c r="W627" t="str">
        <f t="shared" si="103"/>
        <v/>
      </c>
      <c r="AB627" s="11" t="s">
        <v>34988</v>
      </c>
      <c r="AC627" s="11" t="s">
        <v>3</v>
      </c>
      <c r="AD627" t="str">
        <f t="shared" si="98"/>
        <v>Human Human B7-H5 Recombinant Protein His Tag Lyophilized 100UG</v>
      </c>
      <c r="AE627" t="str">
        <f t="shared" si="99"/>
        <v>Human Human B7-H5 Recombinant Protein His Tag Lyophilized 100UG</v>
      </c>
      <c r="AF627" s="10" t="s">
        <v>29708</v>
      </c>
      <c r="AG627" t="str">
        <f t="shared" si="100"/>
        <v>Human B7-H5 Recombinant Protein His Tag Lyophilized</v>
      </c>
    </row>
    <row r="628" spans="1:33" x14ac:dyDescent="0.35">
      <c r="A628" t="s">
        <v>37871</v>
      </c>
      <c r="B628" t="s">
        <v>33408</v>
      </c>
      <c r="C628" s="11" t="s">
        <v>34988</v>
      </c>
      <c r="D628" t="s">
        <v>34673</v>
      </c>
      <c r="F628" t="s">
        <v>33410</v>
      </c>
      <c r="G628" t="s">
        <v>33415</v>
      </c>
      <c r="K628" t="str">
        <f t="shared" si="96"/>
        <v>LY</v>
      </c>
      <c r="L628" t="s">
        <v>31510</v>
      </c>
      <c r="M628" s="20" t="str">
        <f t="shared" si="94"/>
        <v>IHUTIM3RHISLY100UG</v>
      </c>
      <c r="O628" t="s">
        <v>34673</v>
      </c>
      <c r="R628" t="str">
        <f t="shared" si="95"/>
        <v/>
      </c>
      <c r="S628" t="str">
        <f t="shared" si="97"/>
        <v/>
      </c>
      <c r="U628" t="str">
        <f t="shared" si="101"/>
        <v/>
      </c>
      <c r="V628" t="str">
        <f t="shared" si="102"/>
        <v>HIS</v>
      </c>
      <c r="W628" t="str">
        <f t="shared" si="103"/>
        <v/>
      </c>
      <c r="AB628" s="11" t="s">
        <v>34988</v>
      </c>
      <c r="AC628" s="11" t="s">
        <v>3</v>
      </c>
      <c r="AD628" t="str">
        <f t="shared" si="98"/>
        <v>Human Human TIM3 Recombinant Protein His Tag Lyophilized 100UG</v>
      </c>
      <c r="AE628" t="str">
        <f t="shared" si="99"/>
        <v>Human Human TIM3 Recombinant Protein His Tag Lyophilized 100UG</v>
      </c>
      <c r="AF628" s="10" t="s">
        <v>29647</v>
      </c>
      <c r="AG628" t="str">
        <f t="shared" si="100"/>
        <v>Human TIM3 Recombinant Protein His Tag Lyophilized</v>
      </c>
    </row>
    <row r="629" spans="1:33" x14ac:dyDescent="0.35">
      <c r="A629" t="s">
        <v>38113</v>
      </c>
      <c r="B629" t="s">
        <v>33408</v>
      </c>
      <c r="C629" s="11" t="s">
        <v>37508</v>
      </c>
      <c r="D629" t="s">
        <v>17296</v>
      </c>
      <c r="F629" t="s">
        <v>33410</v>
      </c>
      <c r="G629" t="s">
        <v>88</v>
      </c>
      <c r="K629" t="str">
        <f t="shared" si="96"/>
        <v>LY</v>
      </c>
      <c r="L629" t="s">
        <v>31510</v>
      </c>
      <c r="M629" s="20" t="str">
        <f t="shared" si="94"/>
        <v>IBCTIL2RTFLY100UG</v>
      </c>
      <c r="O629" t="s">
        <v>17296</v>
      </c>
      <c r="R629" t="str">
        <f t="shared" si="95"/>
        <v/>
      </c>
      <c r="S629" t="str">
        <f t="shared" si="97"/>
        <v/>
      </c>
      <c r="U629" t="str">
        <f t="shared" si="101"/>
        <v/>
      </c>
      <c r="V629" t="str">
        <f t="shared" si="102"/>
        <v/>
      </c>
      <c r="W629" t="str">
        <f t="shared" si="103"/>
        <v/>
      </c>
      <c r="AB629" s="11" t="s">
        <v>37508</v>
      </c>
      <c r="AC629" s="11" t="s">
        <v>37196</v>
      </c>
      <c r="AD629" t="str">
        <f t="shared" si="98"/>
        <v>Bacteria-Derived Bacteria-Derived IL2 Recombinant Protein (e.coli Expressed) Tag free Lyophilized 100UG</v>
      </c>
      <c r="AE629" t="str">
        <f t="shared" si="99"/>
        <v>Bacteria-Derived Bacteria-Derived IL2 Recombinant Protein (e.coli Expressed) Tag free Lyophilized 100UG</v>
      </c>
      <c r="AF629" s="10" t="s">
        <v>29839</v>
      </c>
      <c r="AG629" t="str">
        <f t="shared" si="100"/>
        <v>Bacteria-Derived IL2 Recombinant Protein (e.coli Expressed) Tag free Lyophilized</v>
      </c>
    </row>
    <row r="630" spans="1:33" x14ac:dyDescent="0.35">
      <c r="A630" t="s">
        <v>38114</v>
      </c>
      <c r="B630" t="s">
        <v>33408</v>
      </c>
      <c r="C630" s="11" t="s">
        <v>37508</v>
      </c>
      <c r="D630" t="str">
        <f t="shared" ref="D630:D639" si="104">IF(ISNUMBER(SEARCH("SARS",A630)),"COV2","")</f>
        <v>COV2</v>
      </c>
      <c r="E630" t="s">
        <v>34987</v>
      </c>
      <c r="F630" t="s">
        <v>33410</v>
      </c>
      <c r="G630" t="s">
        <v>33415</v>
      </c>
      <c r="K630" t="str">
        <f t="shared" si="96"/>
        <v>LY</v>
      </c>
      <c r="L630" t="s">
        <v>31510</v>
      </c>
      <c r="M630" s="20" t="str">
        <f t="shared" si="94"/>
        <v>IBCTCOV2NTRHISLY100UG</v>
      </c>
      <c r="O630" t="s">
        <v>35471</v>
      </c>
      <c r="R630" t="str">
        <f t="shared" si="95"/>
        <v/>
      </c>
      <c r="S630" t="str">
        <f t="shared" si="97"/>
        <v/>
      </c>
      <c r="U630" t="str">
        <f t="shared" si="101"/>
        <v/>
      </c>
      <c r="V630" t="str">
        <f t="shared" si="102"/>
        <v>HIS</v>
      </c>
      <c r="W630" t="str">
        <f t="shared" si="103"/>
        <v/>
      </c>
      <c r="AB630" s="11" t="s">
        <v>37508</v>
      </c>
      <c r="AC630" s="11" t="s">
        <v>37196</v>
      </c>
      <c r="AD630" t="str">
        <f t="shared" si="98"/>
        <v>Bacteria-Derived Bacteria-Derived SARS-CoV-2 (COVID-19) Nucleocapsid Recombinant Protein His Tag Lyophilized 100UG</v>
      </c>
      <c r="AE630" t="str">
        <f t="shared" si="99"/>
        <v>Bacteria-Derived Bacteria-Derived SARS-CoV-2 (COVID-19) Nucleocapsid Recombinant Protein His Tag Lyophilized 100UG</v>
      </c>
      <c r="AF630" s="10" t="s">
        <v>29840</v>
      </c>
      <c r="AG630" t="str">
        <f t="shared" si="100"/>
        <v>Bacteria-Derived SARS-CoV-2 (COVID-19) Nucleocapsid Recombinant Protein His Tag Lyophilized</v>
      </c>
    </row>
    <row r="631" spans="1:33" x14ac:dyDescent="0.35">
      <c r="A631" t="s">
        <v>38115</v>
      </c>
      <c r="B631" t="s">
        <v>33408</v>
      </c>
      <c r="C631" s="11" t="s">
        <v>37508</v>
      </c>
      <c r="D631" t="str">
        <f t="shared" si="104"/>
        <v>COV2</v>
      </c>
      <c r="E631" t="s">
        <v>34993</v>
      </c>
      <c r="F631" t="s">
        <v>33410</v>
      </c>
      <c r="G631" t="s">
        <v>37491</v>
      </c>
      <c r="K631" t="str">
        <f t="shared" si="96"/>
        <v>LY</v>
      </c>
      <c r="L631" t="s">
        <v>31510</v>
      </c>
      <c r="M631" s="20" t="str">
        <f t="shared" si="94"/>
        <v>IBCTCOV2ETRGSTHISLY100UG</v>
      </c>
      <c r="O631" t="s">
        <v>35470</v>
      </c>
      <c r="R631" t="str">
        <f t="shared" si="95"/>
        <v/>
      </c>
      <c r="S631" t="str">
        <f t="shared" si="97"/>
        <v/>
      </c>
      <c r="U631" t="str">
        <f t="shared" si="101"/>
        <v/>
      </c>
      <c r="V631" t="str">
        <f t="shared" si="102"/>
        <v>HIS</v>
      </c>
      <c r="W631" t="str">
        <f t="shared" si="103"/>
        <v/>
      </c>
      <c r="AB631" s="11" t="s">
        <v>37508</v>
      </c>
      <c r="AC631" s="11" t="s">
        <v>37196</v>
      </c>
      <c r="AD631" t="str">
        <f t="shared" si="98"/>
        <v>Bacteria-Derived Bacteria-Derived SARS-CoV-2 (COVID-19) Envelope Recombinant Protein GST Tag His Tag Lyophilized 100UG</v>
      </c>
      <c r="AE631" t="str">
        <f t="shared" si="99"/>
        <v>Bacteria-Derived Bacteria-Derived SARS-CoV-2 (COVID-19) Envelope Recombinant Protein GST Tag His Tag Lyophilized 100UG</v>
      </c>
      <c r="AF631" s="18" t="s">
        <v>32220</v>
      </c>
      <c r="AG631" t="str">
        <f t="shared" si="100"/>
        <v>Bacteria-Derived SARS-CoV-2 (COVID-19) Envelope Recombinant Protein GST Tag His Tag Lyophilized</v>
      </c>
    </row>
    <row r="632" spans="1:33" x14ac:dyDescent="0.35">
      <c r="A632" t="s">
        <v>38116</v>
      </c>
      <c r="B632" t="s">
        <v>33408</v>
      </c>
      <c r="C632" s="11" t="s">
        <v>34988</v>
      </c>
      <c r="D632" t="str">
        <f t="shared" si="104"/>
        <v>COV2</v>
      </c>
      <c r="E632" t="s">
        <v>34987</v>
      </c>
      <c r="F632" t="s">
        <v>33410</v>
      </c>
      <c r="G632" t="s">
        <v>33415</v>
      </c>
      <c r="K632" t="str">
        <f t="shared" si="96"/>
        <v>LY</v>
      </c>
      <c r="L632" t="s">
        <v>31510</v>
      </c>
      <c r="M632" s="20" t="str">
        <f t="shared" si="94"/>
        <v>IHUCOV2NTRHISLY100UG</v>
      </c>
      <c r="O632" t="s">
        <v>35471</v>
      </c>
      <c r="R632" t="str">
        <f t="shared" si="95"/>
        <v/>
      </c>
      <c r="S632" t="str">
        <f t="shared" si="97"/>
        <v/>
      </c>
      <c r="U632" t="str">
        <f t="shared" si="101"/>
        <v/>
      </c>
      <c r="V632" t="str">
        <f t="shared" si="102"/>
        <v>HIS</v>
      </c>
      <c r="W632" t="str">
        <f t="shared" si="103"/>
        <v/>
      </c>
      <c r="AB632" s="11" t="s">
        <v>34988</v>
      </c>
      <c r="AC632" s="11" t="s">
        <v>3</v>
      </c>
      <c r="AD632" t="str">
        <f t="shared" si="98"/>
        <v>Human Human SARS-CoV-2 (COVID-19) Nucleocapsid Recombinant Protein His Tag Lyophilized 100UG</v>
      </c>
      <c r="AE632" t="str">
        <f t="shared" si="99"/>
        <v>Human Human SARS-CoV-2 (COVID-19) Nucleocapsid Recombinant Protein His Tag Lyophilized 100UG</v>
      </c>
      <c r="AF632" s="10" t="s">
        <v>29840</v>
      </c>
      <c r="AG632" t="str">
        <f t="shared" si="100"/>
        <v>Human SARS-CoV-2 (COVID-19) Nucleocapsid Recombinant Protein His Tag Lyophilized</v>
      </c>
    </row>
    <row r="633" spans="1:33" x14ac:dyDescent="0.35">
      <c r="A633" t="s">
        <v>38117</v>
      </c>
      <c r="B633" t="s">
        <v>33408</v>
      </c>
      <c r="C633" s="11" t="s">
        <v>34988</v>
      </c>
      <c r="D633" t="str">
        <f t="shared" si="104"/>
        <v>COV2</v>
      </c>
      <c r="E633" t="s">
        <v>34994</v>
      </c>
      <c r="F633" t="s">
        <v>33410</v>
      </c>
      <c r="G633" t="s">
        <v>33416</v>
      </c>
      <c r="K633" t="str">
        <f t="shared" si="96"/>
        <v>LY</v>
      </c>
      <c r="L633" t="s">
        <v>31510</v>
      </c>
      <c r="M633" s="20" t="str">
        <f t="shared" si="94"/>
        <v>IHUCOV2S1RFCLY100UG</v>
      </c>
      <c r="O633" t="s">
        <v>35476</v>
      </c>
      <c r="R633" t="str">
        <f t="shared" si="95"/>
        <v/>
      </c>
      <c r="S633" t="str">
        <f t="shared" si="97"/>
        <v/>
      </c>
      <c r="U633" t="str">
        <f t="shared" si="101"/>
        <v>FC</v>
      </c>
      <c r="V633" t="str">
        <f t="shared" si="102"/>
        <v/>
      </c>
      <c r="W633" t="str">
        <f t="shared" si="103"/>
        <v/>
      </c>
      <c r="AB633" s="11" t="s">
        <v>34988</v>
      </c>
      <c r="AC633" s="11" t="s">
        <v>3</v>
      </c>
      <c r="AD633" t="str">
        <f t="shared" si="98"/>
        <v>Human Human SARS-CoV-2 (COVID-19) S1 Recombinant Protein Fc Tag Lyophilized 100UG</v>
      </c>
      <c r="AE633" t="str">
        <f t="shared" si="99"/>
        <v>Human Human SARS-CoV-2 (COVID-19) S1 Recombinant Protein Fc Tag Lyophilized 100UG</v>
      </c>
      <c r="AF633" s="10" t="s">
        <v>29841</v>
      </c>
      <c r="AG633" t="str">
        <f t="shared" si="100"/>
        <v>Human SARS-CoV-2 (COVID-19) S1 Recombinant Protein Fc Tag Lyophilized</v>
      </c>
    </row>
    <row r="634" spans="1:33" x14ac:dyDescent="0.35">
      <c r="A634" t="s">
        <v>38118</v>
      </c>
      <c r="B634" t="s">
        <v>33408</v>
      </c>
      <c r="C634" s="11" t="s">
        <v>34988</v>
      </c>
      <c r="D634" t="str">
        <f t="shared" si="104"/>
        <v>COV2</v>
      </c>
      <c r="E634" t="s">
        <v>34994</v>
      </c>
      <c r="F634" t="s">
        <v>33410</v>
      </c>
      <c r="G634" t="s">
        <v>33415</v>
      </c>
      <c r="K634" t="str">
        <f t="shared" si="96"/>
        <v>LY</v>
      </c>
      <c r="L634" t="s">
        <v>31510</v>
      </c>
      <c r="M634" s="20" t="str">
        <f t="shared" si="94"/>
        <v>IHUCOV2S1RHISLY100UG</v>
      </c>
      <c r="O634" t="s">
        <v>35476</v>
      </c>
      <c r="R634" t="str">
        <f t="shared" si="95"/>
        <v/>
      </c>
      <c r="S634" t="str">
        <f t="shared" si="97"/>
        <v/>
      </c>
      <c r="U634" t="str">
        <f t="shared" si="101"/>
        <v/>
      </c>
      <c r="V634" t="str">
        <f t="shared" si="102"/>
        <v>HIS</v>
      </c>
      <c r="W634" t="str">
        <f t="shared" si="103"/>
        <v/>
      </c>
      <c r="AB634" s="11" t="s">
        <v>34988</v>
      </c>
      <c r="AC634" s="11" t="s">
        <v>3</v>
      </c>
      <c r="AD634" t="str">
        <f t="shared" si="98"/>
        <v>Human Human SARS-CoV-2 (COVID-19) S1 Recombinant Protein His Tag Lyophilized 100UG</v>
      </c>
      <c r="AE634" t="str">
        <f t="shared" si="99"/>
        <v>Human Human SARS-CoV-2 (COVID-19) S1 Recombinant Protein His Tag Lyophilized 100UG</v>
      </c>
      <c r="AF634" s="10" t="s">
        <v>29842</v>
      </c>
      <c r="AG634" t="str">
        <f t="shared" si="100"/>
        <v>Human SARS-CoV-2 (COVID-19) S1 Recombinant Protein His Tag Lyophilized</v>
      </c>
    </row>
    <row r="635" spans="1:33" x14ac:dyDescent="0.35">
      <c r="A635" t="s">
        <v>38119</v>
      </c>
      <c r="B635" t="s">
        <v>33408</v>
      </c>
      <c r="C635" s="11" t="s">
        <v>34988</v>
      </c>
      <c r="D635" t="str">
        <f t="shared" si="104"/>
        <v>COV2</v>
      </c>
      <c r="E635" t="s">
        <v>34994</v>
      </c>
      <c r="F635" t="s">
        <v>33410</v>
      </c>
      <c r="G635" t="s">
        <v>37492</v>
      </c>
      <c r="K635" t="str">
        <f t="shared" si="96"/>
        <v>LY</v>
      </c>
      <c r="L635" t="s">
        <v>31510</v>
      </c>
      <c r="M635" s="20" t="str">
        <f t="shared" si="94"/>
        <v>IHUCOV2S1RMSIGGFCLY100UG</v>
      </c>
      <c r="O635" t="s">
        <v>35476</v>
      </c>
      <c r="R635" t="str">
        <f t="shared" si="95"/>
        <v/>
      </c>
      <c r="S635" t="str">
        <f t="shared" si="97"/>
        <v/>
      </c>
      <c r="U635" t="str">
        <f t="shared" si="101"/>
        <v>FC</v>
      </c>
      <c r="V635" t="str">
        <f t="shared" si="102"/>
        <v/>
      </c>
      <c r="W635" t="str">
        <f t="shared" si="103"/>
        <v/>
      </c>
      <c r="AB635" s="11" t="s">
        <v>34988</v>
      </c>
      <c r="AC635" s="11" t="s">
        <v>3</v>
      </c>
      <c r="AD635" t="str">
        <f t="shared" si="98"/>
        <v>Human Human SARS-CoV-2 (COVID-19) S1 Recombinant Protein Mouse IgG Fc Tag Lyophilized 100UG</v>
      </c>
      <c r="AE635" t="str">
        <f t="shared" si="99"/>
        <v>Human Human SARS-CoV-2 (COVID-19) S1 Recombinant Protein Mouse IgG Fc Tag Lyophilized 100UG</v>
      </c>
      <c r="AF635" s="10" t="s">
        <v>29843</v>
      </c>
      <c r="AG635" t="str">
        <f t="shared" si="100"/>
        <v>Human SARS-CoV-2 (COVID-19) S1 Recombinant Protein Mouse IgG Fc Tag Lyophilized</v>
      </c>
    </row>
    <row r="636" spans="1:33" x14ac:dyDescent="0.35">
      <c r="A636" t="s">
        <v>38120</v>
      </c>
      <c r="B636" t="s">
        <v>33408</v>
      </c>
      <c r="C636" s="11" t="s">
        <v>34988</v>
      </c>
      <c r="D636" t="str">
        <f t="shared" si="104"/>
        <v>COV2</v>
      </c>
      <c r="E636" t="s">
        <v>34562</v>
      </c>
      <c r="F636" t="s">
        <v>33410</v>
      </c>
      <c r="G636" t="s">
        <v>37492</v>
      </c>
      <c r="K636" t="str">
        <f t="shared" si="96"/>
        <v>LY</v>
      </c>
      <c r="L636" t="s">
        <v>31510</v>
      </c>
      <c r="M636" s="20" t="str">
        <f t="shared" si="94"/>
        <v>IHUCOV2SRBDRMSIGGFCLY100UG</v>
      </c>
      <c r="O636" t="s">
        <v>35477</v>
      </c>
      <c r="R636" t="str">
        <f t="shared" si="95"/>
        <v/>
      </c>
      <c r="S636" t="str">
        <f t="shared" si="97"/>
        <v/>
      </c>
      <c r="U636" t="str">
        <f t="shared" si="101"/>
        <v>FC</v>
      </c>
      <c r="V636" t="str">
        <f t="shared" si="102"/>
        <v/>
      </c>
      <c r="W636" t="str">
        <f t="shared" si="103"/>
        <v/>
      </c>
      <c r="AB636" s="11" t="s">
        <v>34988</v>
      </c>
      <c r="AC636" s="11" t="s">
        <v>3</v>
      </c>
      <c r="AD636" t="str">
        <f t="shared" si="98"/>
        <v>Human Human SARS-CoV-2 (COVID-19) S RBD Recombinant Protein Mouse IgG Fc Tag Lyophilized 100UG</v>
      </c>
      <c r="AE636" t="str">
        <f t="shared" si="99"/>
        <v>Human Human SARS-CoV-2 (COVID-19) S RBD Recombinant Protein Mouse IgG Fc Tag Lyophilized 100UG</v>
      </c>
      <c r="AF636" s="10" t="s">
        <v>29844</v>
      </c>
      <c r="AG636" t="str">
        <f t="shared" si="100"/>
        <v>Human SARS-CoV-2 (COVID-19) S RBD Recombinant Protein Mouse IgG Fc Tag Lyophilized</v>
      </c>
    </row>
    <row r="637" spans="1:33" x14ac:dyDescent="0.35">
      <c r="A637" t="s">
        <v>38121</v>
      </c>
      <c r="B637" t="s">
        <v>33408</v>
      </c>
      <c r="C637" s="11" t="s">
        <v>37508</v>
      </c>
      <c r="D637" t="str">
        <f t="shared" si="104"/>
        <v>COV2</v>
      </c>
      <c r="E637" t="s">
        <v>34997</v>
      </c>
      <c r="F637" t="s">
        <v>33410</v>
      </c>
      <c r="G637" t="s">
        <v>35526</v>
      </c>
      <c r="K637" t="str">
        <f t="shared" si="96"/>
        <v>LY</v>
      </c>
      <c r="L637" t="s">
        <v>31510</v>
      </c>
      <c r="M637" s="20" t="str">
        <f t="shared" si="94"/>
        <v>IBCTCOV2NSP1RCHISLY100UG</v>
      </c>
      <c r="O637" t="s">
        <v>35478</v>
      </c>
      <c r="R637" t="str">
        <f t="shared" si="95"/>
        <v>CT</v>
      </c>
      <c r="S637" t="str">
        <f t="shared" si="97"/>
        <v/>
      </c>
      <c r="U637" t="str">
        <f t="shared" si="101"/>
        <v/>
      </c>
      <c r="V637" t="str">
        <f t="shared" si="102"/>
        <v>HIS</v>
      </c>
      <c r="W637" t="str">
        <f t="shared" si="103"/>
        <v/>
      </c>
      <c r="AB637" s="11" t="s">
        <v>37508</v>
      </c>
      <c r="AC637" s="11" t="s">
        <v>37196</v>
      </c>
      <c r="AD637" t="str">
        <f t="shared" si="98"/>
        <v>Bacteria-Derived Bacteria-Derived SARS-CoV-2 (COVID-19) NSP1 Recombinant Protein C-terminal His Tag Lyophilized 100UG</v>
      </c>
      <c r="AE637" t="str">
        <f t="shared" si="99"/>
        <v>Bacteria-Derived Bacteria-Derived SARS-CoV-2 (COVID-19) NSP1 Recombinant Protein C-terminal His Tag Lyophilized 100UG</v>
      </c>
      <c r="AF637" s="10" t="s">
        <v>29845</v>
      </c>
      <c r="AG637" t="str">
        <f t="shared" si="100"/>
        <v>Bacteria-Derived SARS-CoV-2 (COVID-19) NSP1 Recombinant Protein C-terminal His Tag Lyophilized</v>
      </c>
    </row>
    <row r="638" spans="1:33" x14ac:dyDescent="0.35">
      <c r="A638" t="s">
        <v>38122</v>
      </c>
      <c r="B638" t="s">
        <v>33408</v>
      </c>
      <c r="C638" s="11" t="s">
        <v>37508</v>
      </c>
      <c r="D638" t="str">
        <f t="shared" si="104"/>
        <v>COV2</v>
      </c>
      <c r="E638" t="s">
        <v>34995</v>
      </c>
      <c r="F638" t="s">
        <v>33410</v>
      </c>
      <c r="G638" t="s">
        <v>35526</v>
      </c>
      <c r="K638" t="str">
        <f t="shared" si="96"/>
        <v/>
      </c>
      <c r="L638" t="s">
        <v>31510</v>
      </c>
      <c r="M638" s="20" t="str">
        <f t="shared" si="94"/>
        <v>IBCTCOV2NSP7RCHIS100UG</v>
      </c>
      <c r="O638" t="s">
        <v>35479</v>
      </c>
      <c r="R638" t="str">
        <f t="shared" si="95"/>
        <v>CT</v>
      </c>
      <c r="S638" t="str">
        <f t="shared" si="97"/>
        <v/>
      </c>
      <c r="U638" t="str">
        <f t="shared" si="101"/>
        <v/>
      </c>
      <c r="V638" t="str">
        <f t="shared" si="102"/>
        <v>HIS</v>
      </c>
      <c r="W638" t="str">
        <f t="shared" si="103"/>
        <v/>
      </c>
      <c r="AB638" s="11" t="s">
        <v>37508</v>
      </c>
      <c r="AC638" s="11" t="s">
        <v>37196</v>
      </c>
      <c r="AD638" t="str">
        <f t="shared" si="98"/>
        <v>Bacteria-Derived Bacteria-Derived SARS-CoV-2 (COVID-19) NSP7 Recombinant Protein C-terminal His Tag 100UG</v>
      </c>
      <c r="AE638" t="str">
        <f t="shared" si="99"/>
        <v>Bacteria-Derived Bacteria-Derived SARS-CoV-2 (COVID-19) NSP7 Recombinant Protein C-terminal His Tag 100UG</v>
      </c>
      <c r="AF638" s="10" t="s">
        <v>31486</v>
      </c>
      <c r="AG638" t="str">
        <f t="shared" si="100"/>
        <v>Bacteria-Derived SARS-CoV-2 (COVID-19) NSP7 Recombinant Protein C-terminal His Tag</v>
      </c>
    </row>
    <row r="639" spans="1:33" x14ac:dyDescent="0.35">
      <c r="A639" t="s">
        <v>38123</v>
      </c>
      <c r="B639" t="s">
        <v>33408</v>
      </c>
      <c r="C639" s="11" t="s">
        <v>37508</v>
      </c>
      <c r="D639" t="str">
        <f t="shared" si="104"/>
        <v>COV2</v>
      </c>
      <c r="E639" t="s">
        <v>34996</v>
      </c>
      <c r="F639" t="s">
        <v>33410</v>
      </c>
      <c r="G639" t="s">
        <v>35535</v>
      </c>
      <c r="K639" t="str">
        <f t="shared" si="96"/>
        <v/>
      </c>
      <c r="L639" t="s">
        <v>31510</v>
      </c>
      <c r="M639" s="20" t="str">
        <f t="shared" si="94"/>
        <v>IBCTCOV2NSP8RNHIS100UG</v>
      </c>
      <c r="O639" t="s">
        <v>35480</v>
      </c>
      <c r="R639" t="str">
        <f t="shared" si="95"/>
        <v>NT</v>
      </c>
      <c r="S639" t="str">
        <f t="shared" si="97"/>
        <v/>
      </c>
      <c r="U639" t="str">
        <f t="shared" si="101"/>
        <v/>
      </c>
      <c r="V639" t="str">
        <f t="shared" si="102"/>
        <v>HIS</v>
      </c>
      <c r="W639" t="str">
        <f t="shared" si="103"/>
        <v/>
      </c>
      <c r="AB639" s="11" t="s">
        <v>37508</v>
      </c>
      <c r="AC639" s="11" t="s">
        <v>37196</v>
      </c>
      <c r="AD639" t="str">
        <f t="shared" si="98"/>
        <v>Bacteria-Derived Bacteria-Derived SARS-CoV-2 (COVID-19) NSP8 Recombinant Protein N-terminal His Tag 100UG</v>
      </c>
      <c r="AE639" t="str">
        <f t="shared" si="99"/>
        <v>Bacteria-Derived Bacteria-Derived SARS-CoV-2 (COVID-19) NSP8 Recombinant Protein N-terminal His Tag 100UG</v>
      </c>
      <c r="AF639" s="10" t="s">
        <v>31487</v>
      </c>
      <c r="AG639" t="str">
        <f t="shared" si="100"/>
        <v>Bacteria-Derived SARS-CoV-2 (COVID-19) NSP8 Recombinant Protein N-terminal His Tag</v>
      </c>
    </row>
    <row r="640" spans="1:33" x14ac:dyDescent="0.35">
      <c r="A640" t="s">
        <v>38124</v>
      </c>
      <c r="B640" t="s">
        <v>33408</v>
      </c>
      <c r="C640" s="11" t="s">
        <v>34988</v>
      </c>
      <c r="D640" t="s">
        <v>34931</v>
      </c>
      <c r="E640" t="s">
        <v>17297</v>
      </c>
      <c r="F640" t="s">
        <v>33410</v>
      </c>
      <c r="G640" t="s">
        <v>33415</v>
      </c>
      <c r="K640" t="str">
        <f t="shared" si="96"/>
        <v>LY</v>
      </c>
      <c r="L640" t="s">
        <v>31510</v>
      </c>
      <c r="M640" s="20" t="str">
        <f t="shared" si="94"/>
        <v>IHUTL1ATNFSF15RHISLY100UG</v>
      </c>
      <c r="O640" t="s">
        <v>35001</v>
      </c>
      <c r="R640" t="str">
        <f t="shared" si="95"/>
        <v/>
      </c>
      <c r="S640" t="str">
        <f t="shared" si="97"/>
        <v/>
      </c>
      <c r="U640" t="str">
        <f t="shared" si="101"/>
        <v/>
      </c>
      <c r="V640" t="str">
        <f t="shared" si="102"/>
        <v>HIS</v>
      </c>
      <c r="W640" t="str">
        <f t="shared" si="103"/>
        <v/>
      </c>
      <c r="AB640" s="11" t="s">
        <v>34988</v>
      </c>
      <c r="AC640" s="11" t="s">
        <v>3</v>
      </c>
      <c r="AD640" t="str">
        <f t="shared" si="98"/>
        <v>Human Human TL1A / TNFSF15 Recombinant Protein His Tag Lyophilized 100UG</v>
      </c>
      <c r="AE640" t="str">
        <f t="shared" si="99"/>
        <v>Human Human TL1A / TNFSF15 Recombinant Protein His Tag Lyophilized 100UG</v>
      </c>
      <c r="AF640" s="10" t="s">
        <v>29846</v>
      </c>
      <c r="AG640" t="str">
        <f t="shared" si="100"/>
        <v>Human TL1A / TNFSF15 Recombinant Protein His Tag Lyophilized</v>
      </c>
    </row>
    <row r="641" spans="1:33" x14ac:dyDescent="0.35">
      <c r="A641" t="s">
        <v>38125</v>
      </c>
      <c r="B641" t="s">
        <v>33408</v>
      </c>
      <c r="C641" s="11" t="s">
        <v>34988</v>
      </c>
      <c r="D641" t="s">
        <v>17298</v>
      </c>
      <c r="F641" t="s">
        <v>33410</v>
      </c>
      <c r="G641" t="s">
        <v>33415</v>
      </c>
      <c r="K641" t="str">
        <f t="shared" si="96"/>
        <v>LY</v>
      </c>
      <c r="L641" t="s">
        <v>31513</v>
      </c>
      <c r="M641" s="20" t="str">
        <f t="shared" ref="M641:M704" si="105">CONCATENATE(B641,C641,D641,E641,F641,G641,H641,I641,J641,K641,L641)</f>
        <v>IHUGCGRRHISLY50UG</v>
      </c>
      <c r="O641" t="s">
        <v>35990</v>
      </c>
      <c r="R641" t="str">
        <f t="shared" ref="R641:R704" si="106">IF(ISNUMBER(SEARCH("C-terminal",A641)),"CT",IF(ISNUMBER(SEARCH("N-terminal",A641)),"NT",""))</f>
        <v/>
      </c>
      <c r="S641" t="str">
        <f t="shared" si="97"/>
        <v/>
      </c>
      <c r="U641" t="str">
        <f t="shared" si="101"/>
        <v/>
      </c>
      <c r="V641" t="str">
        <f t="shared" si="102"/>
        <v>HIS</v>
      </c>
      <c r="W641" t="str">
        <f t="shared" si="103"/>
        <v/>
      </c>
      <c r="AB641" s="11" t="s">
        <v>34988</v>
      </c>
      <c r="AC641" s="11" t="s">
        <v>3</v>
      </c>
      <c r="AD641" t="str">
        <f t="shared" si="98"/>
        <v>Human Human GCGR / Glucagon receptor Recombinant Protein His Tag Lyophilized 50UG</v>
      </c>
      <c r="AE641" t="str">
        <f t="shared" si="99"/>
        <v>Human Human GCGR / Glucagon receptor Recombinant Protein His Tag Lyophilized 50UG</v>
      </c>
      <c r="AF641" s="10" t="s">
        <v>29847</v>
      </c>
      <c r="AG641" t="str">
        <f t="shared" si="100"/>
        <v>Human GCGR / Glucagon receptor Recombinant Protein His Tag Lyophilized</v>
      </c>
    </row>
    <row r="642" spans="1:33" x14ac:dyDescent="0.35">
      <c r="A642" t="s">
        <v>38126</v>
      </c>
      <c r="B642" t="s">
        <v>33408</v>
      </c>
      <c r="C642" s="11" t="s">
        <v>34988</v>
      </c>
      <c r="D642" t="s">
        <v>34998</v>
      </c>
      <c r="F642" t="s">
        <v>33410</v>
      </c>
      <c r="G642" t="s">
        <v>33416</v>
      </c>
      <c r="K642" t="str">
        <f t="shared" ref="K642:K705" si="107">IF(ISNUMBER(SEARCH("lyophilized",A642)),"LY","")</f>
        <v>LY</v>
      </c>
      <c r="L642" t="s">
        <v>31510</v>
      </c>
      <c r="M642" s="20" t="str">
        <f t="shared" si="105"/>
        <v>IHUNTRDCCRFCLY100UG</v>
      </c>
      <c r="O642" t="s">
        <v>35913</v>
      </c>
      <c r="R642" t="str">
        <f t="shared" si="106"/>
        <v/>
      </c>
      <c r="S642" t="str">
        <f t="shared" ref="S642:S705" si="108">IF(ISNUMBER(SEARCH("N-6 His Tag", A642)), "N6HIS", "")</f>
        <v/>
      </c>
      <c r="U642" t="str">
        <f t="shared" si="101"/>
        <v>FC</v>
      </c>
      <c r="V642" t="str">
        <f t="shared" si="102"/>
        <v/>
      </c>
      <c r="W642" t="str">
        <f t="shared" si="103"/>
        <v/>
      </c>
      <c r="AB642" s="11" t="s">
        <v>34988</v>
      </c>
      <c r="AC642" s="11" t="s">
        <v>3</v>
      </c>
      <c r="AD642" t="str">
        <f t="shared" ref="AD642:AD705" si="109">CONCATENATE(AC642, " ", A642)</f>
        <v>Human Human Netrin receptor DCC / DCC Recombinant Protein Fc Tag Lyophilized 100UG</v>
      </c>
      <c r="AE642" t="str">
        <f t="shared" ref="AE642:AE705" si="110">TRIM(AD642)</f>
        <v>Human Human Netrin receptor DCC / DCC Recombinant Protein Fc Tag Lyophilized 100UG</v>
      </c>
      <c r="AF642" s="10" t="s">
        <v>29848</v>
      </c>
      <c r="AG642" t="str">
        <f t="shared" ref="AG642:AG705" si="111">TRIM(CONCATENATE(AC642, " ", AF642))</f>
        <v>Human Netrin receptor DCC / DCC Recombinant Protein Fc Tag Lyophilized</v>
      </c>
    </row>
    <row r="643" spans="1:33" x14ac:dyDescent="0.35">
      <c r="A643" t="s">
        <v>38127</v>
      </c>
      <c r="B643" t="s">
        <v>33408</v>
      </c>
      <c r="C643" s="11" t="s">
        <v>34988</v>
      </c>
      <c r="D643" t="s">
        <v>459</v>
      </c>
      <c r="F643" t="s">
        <v>33410</v>
      </c>
      <c r="G643" t="s">
        <v>33415</v>
      </c>
      <c r="K643" t="str">
        <f t="shared" si="107"/>
        <v>LY</v>
      </c>
      <c r="L643" t="s">
        <v>31510</v>
      </c>
      <c r="M643" s="20" t="str">
        <f t="shared" si="105"/>
        <v>IHUFGF21RHISLY100UG</v>
      </c>
      <c r="O643" t="s">
        <v>459</v>
      </c>
      <c r="R643" t="str">
        <f t="shared" si="106"/>
        <v/>
      </c>
      <c r="S643" t="str">
        <f t="shared" si="108"/>
        <v/>
      </c>
      <c r="U643" t="str">
        <f t="shared" si="101"/>
        <v/>
      </c>
      <c r="V643" t="str">
        <f t="shared" si="102"/>
        <v>HIS</v>
      </c>
      <c r="W643" t="str">
        <f t="shared" si="103"/>
        <v/>
      </c>
      <c r="AB643" s="11" t="s">
        <v>34988</v>
      </c>
      <c r="AC643" s="11" t="s">
        <v>3</v>
      </c>
      <c r="AD643" t="str">
        <f t="shared" si="109"/>
        <v>Human Human FGF-21 Recombinant Protein His Tag Lyophilized 100UG</v>
      </c>
      <c r="AE643" t="str">
        <f t="shared" si="110"/>
        <v>Human Human FGF-21 Recombinant Protein His Tag Lyophilized 100UG</v>
      </c>
      <c r="AF643" s="10" t="s">
        <v>29849</v>
      </c>
      <c r="AG643" t="str">
        <f t="shared" si="111"/>
        <v>Human FGF-21 Recombinant Protein His Tag Lyophilized</v>
      </c>
    </row>
    <row r="644" spans="1:33" x14ac:dyDescent="0.35">
      <c r="A644" t="s">
        <v>38128</v>
      </c>
      <c r="B644" t="s">
        <v>33408</v>
      </c>
      <c r="C644" s="11" t="s">
        <v>37506</v>
      </c>
      <c r="D644" t="s">
        <v>34999</v>
      </c>
      <c r="F644" t="s">
        <v>33410</v>
      </c>
      <c r="G644" t="s">
        <v>33415</v>
      </c>
      <c r="K644" t="str">
        <f t="shared" si="107"/>
        <v>LY</v>
      </c>
      <c r="L644" t="s">
        <v>31510</v>
      </c>
      <c r="M644" s="20" t="str">
        <f t="shared" si="105"/>
        <v>IRTCLEC12AMICLCLL1RHISLY100UG</v>
      </c>
      <c r="O644" t="s">
        <v>34999</v>
      </c>
      <c r="R644" t="str">
        <f t="shared" si="106"/>
        <v/>
      </c>
      <c r="S644" t="str">
        <f t="shared" si="108"/>
        <v/>
      </c>
      <c r="U644" t="str">
        <f t="shared" si="101"/>
        <v/>
      </c>
      <c r="V644" t="str">
        <f t="shared" si="102"/>
        <v>HIS</v>
      </c>
      <c r="W644" t="str">
        <f t="shared" si="103"/>
        <v/>
      </c>
      <c r="AB644" s="11" t="s">
        <v>37506</v>
      </c>
      <c r="AC644" s="11" t="s">
        <v>14</v>
      </c>
      <c r="AD644" t="str">
        <f t="shared" si="109"/>
        <v>Rat Rat CLEC12A / MICL / CLL-1 Recombinant Protein His Tag Lyophilized 100UG</v>
      </c>
      <c r="AE644" t="str">
        <f t="shared" si="110"/>
        <v>Rat Rat CLEC12A / MICL / CLL-1 Recombinant Protein His Tag Lyophilized 100UG</v>
      </c>
      <c r="AF644" s="10" t="s">
        <v>29850</v>
      </c>
      <c r="AG644" t="str">
        <f t="shared" si="111"/>
        <v>Rat CLEC12A / MICL / CLL-1 Recombinant Protein His Tag Lyophilized</v>
      </c>
    </row>
    <row r="645" spans="1:33" x14ac:dyDescent="0.35">
      <c r="A645" t="s">
        <v>38129</v>
      </c>
      <c r="B645" t="s">
        <v>33408</v>
      </c>
      <c r="C645" s="11" t="s">
        <v>34988</v>
      </c>
      <c r="D645" t="s">
        <v>35000</v>
      </c>
      <c r="F645" t="s">
        <v>33410</v>
      </c>
      <c r="G645" t="s">
        <v>33415</v>
      </c>
      <c r="K645" t="str">
        <f t="shared" si="107"/>
        <v>LY</v>
      </c>
      <c r="L645" t="s">
        <v>31510</v>
      </c>
      <c r="M645" s="20" t="str">
        <f t="shared" si="105"/>
        <v>IHUPDL1B7H1RHISLY100UG</v>
      </c>
      <c r="O645" t="s">
        <v>35481</v>
      </c>
      <c r="R645" t="str">
        <f t="shared" si="106"/>
        <v/>
      </c>
      <c r="S645" t="str">
        <f t="shared" si="108"/>
        <v/>
      </c>
      <c r="U645" t="str">
        <f t="shared" si="101"/>
        <v/>
      </c>
      <c r="V645" t="str">
        <f t="shared" si="102"/>
        <v>HIS</v>
      </c>
      <c r="W645" t="str">
        <f t="shared" si="103"/>
        <v/>
      </c>
      <c r="AB645" s="11" t="s">
        <v>34988</v>
      </c>
      <c r="AC645" s="11" t="s">
        <v>3</v>
      </c>
      <c r="AD645" t="str">
        <f t="shared" si="109"/>
        <v>Human Human PD-L1 / B7-H1 (19-134) Recombinant Protein His Tag Lyophilized 100UG</v>
      </c>
      <c r="AE645" t="str">
        <f t="shared" si="110"/>
        <v>Human Human PD-L1 / B7-H1 (19-134) Recombinant Protein His Tag Lyophilized 100UG</v>
      </c>
      <c r="AF645" s="10" t="s">
        <v>29851</v>
      </c>
      <c r="AG645" t="str">
        <f t="shared" si="111"/>
        <v>Human PD-L1 / B7-H1 (19-134) Recombinant Protein His Tag Lyophilized</v>
      </c>
    </row>
    <row r="646" spans="1:33" x14ac:dyDescent="0.35">
      <c r="A646" t="s">
        <v>38130</v>
      </c>
      <c r="B646" t="s">
        <v>33408</v>
      </c>
      <c r="C646" s="11" t="s">
        <v>34988</v>
      </c>
      <c r="D646" t="str">
        <f>IF(ISNUMBER(SEARCH("SARS",A646)),"COV2","")</f>
        <v>COV2</v>
      </c>
      <c r="E646" t="s">
        <v>17005</v>
      </c>
      <c r="F646" t="s">
        <v>33410</v>
      </c>
      <c r="G646" t="s">
        <v>33415</v>
      </c>
      <c r="K646" t="str">
        <f t="shared" si="107"/>
        <v>LY</v>
      </c>
      <c r="L646" t="s">
        <v>31510</v>
      </c>
      <c r="M646" s="20" t="str">
        <f t="shared" si="105"/>
        <v>IHUCOV2SRHISLY100UG</v>
      </c>
      <c r="O646" t="s">
        <v>35482</v>
      </c>
      <c r="R646" t="str">
        <f t="shared" si="106"/>
        <v/>
      </c>
      <c r="S646" t="str">
        <f t="shared" si="108"/>
        <v/>
      </c>
      <c r="U646" t="str">
        <f t="shared" si="101"/>
        <v/>
      </c>
      <c r="V646" t="str">
        <f t="shared" si="102"/>
        <v>HIS</v>
      </c>
      <c r="W646" t="str">
        <f t="shared" si="103"/>
        <v/>
      </c>
      <c r="AB646" s="11" t="s">
        <v>34988</v>
      </c>
      <c r="AC646" s="11" t="s">
        <v>3</v>
      </c>
      <c r="AD646" t="str">
        <f t="shared" si="109"/>
        <v>Human Human SARS-CoV-2 (COVID-19) S Recombinant Protein (R667A K968P V969P) His Tag Lyophilized 100UG</v>
      </c>
      <c r="AE646" t="str">
        <f t="shared" si="110"/>
        <v>Human Human SARS-CoV-2 (COVID-19) S Recombinant Protein (R667A K968P V969P) His Tag Lyophilized 100UG</v>
      </c>
      <c r="AF646" s="10" t="s">
        <v>32221</v>
      </c>
      <c r="AG646" t="str">
        <f t="shared" si="111"/>
        <v>Human SARS-CoV-2 (COVID-19) S Recombinant Protein (R667A K968P V969P) His Tag Lyophilized</v>
      </c>
    </row>
    <row r="647" spans="1:33" x14ac:dyDescent="0.35">
      <c r="A647" t="s">
        <v>38131</v>
      </c>
      <c r="B647" t="s">
        <v>33408</v>
      </c>
      <c r="C647" s="11" t="s">
        <v>34988</v>
      </c>
      <c r="D647" t="s">
        <v>35097</v>
      </c>
      <c r="F647" t="s">
        <v>33410</v>
      </c>
      <c r="G647" t="s">
        <v>37489</v>
      </c>
      <c r="K647" t="str">
        <f t="shared" si="107"/>
        <v>LY</v>
      </c>
      <c r="L647" t="s">
        <v>31512</v>
      </c>
      <c r="M647" s="20" t="str">
        <f t="shared" si="105"/>
        <v>IHUBTNYLPSGL1CD162RHISAVILY25UG</v>
      </c>
      <c r="O647" t="s">
        <v>35002</v>
      </c>
      <c r="R647" t="str">
        <f t="shared" si="106"/>
        <v/>
      </c>
      <c r="S647" t="str">
        <f t="shared" si="108"/>
        <v/>
      </c>
      <c r="U647" t="str">
        <f t="shared" si="101"/>
        <v/>
      </c>
      <c r="V647" t="str">
        <f t="shared" si="102"/>
        <v>HIS</v>
      </c>
      <c r="W647" t="str">
        <f t="shared" si="103"/>
        <v>AVI</v>
      </c>
      <c r="AB647" s="11" t="s">
        <v>34988</v>
      </c>
      <c r="AC647" s="11" t="s">
        <v>3</v>
      </c>
      <c r="AD647" t="str">
        <f t="shared" si="109"/>
        <v>Human Human Biotinylated PSGL-1 / CD162 Recombinant Protein His Tag and Avi Tag Lyophilized 25UG</v>
      </c>
      <c r="AE647" t="str">
        <f t="shared" si="110"/>
        <v>Human Human Biotinylated PSGL-1 / CD162 Recombinant Protein His Tag and Avi Tag Lyophilized 25UG</v>
      </c>
      <c r="AF647" s="10" t="s">
        <v>29852</v>
      </c>
      <c r="AG647" t="str">
        <f t="shared" si="111"/>
        <v>Human Biotinylated PSGL-1 / CD162 Recombinant Protein His Tag and Avi Tag Lyophilized</v>
      </c>
    </row>
    <row r="648" spans="1:33" x14ac:dyDescent="0.35">
      <c r="A648" t="s">
        <v>38132</v>
      </c>
      <c r="B648" t="s">
        <v>33408</v>
      </c>
      <c r="C648" s="11" t="s">
        <v>37505</v>
      </c>
      <c r="D648" t="s">
        <v>35098</v>
      </c>
      <c r="F648" t="s">
        <v>33410</v>
      </c>
      <c r="G648" t="s">
        <v>33415</v>
      </c>
      <c r="K648" t="str">
        <f t="shared" si="107"/>
        <v>LY</v>
      </c>
      <c r="L648" t="s">
        <v>31510</v>
      </c>
      <c r="M648" s="20" t="str">
        <f t="shared" si="105"/>
        <v>IMSFGFR23BRHISLY100UG</v>
      </c>
      <c r="O648" t="s">
        <v>35483</v>
      </c>
      <c r="R648" t="str">
        <f t="shared" si="106"/>
        <v/>
      </c>
      <c r="S648" t="str">
        <f t="shared" si="108"/>
        <v/>
      </c>
      <c r="U648" t="str">
        <f t="shared" si="101"/>
        <v/>
      </c>
      <c r="V648" t="str">
        <f t="shared" si="102"/>
        <v>HIS</v>
      </c>
      <c r="W648" t="str">
        <f t="shared" si="103"/>
        <v/>
      </c>
      <c r="AB648" s="11" t="s">
        <v>37505</v>
      </c>
      <c r="AC648" s="11" t="s">
        <v>9</v>
      </c>
      <c r="AD648" t="str">
        <f t="shared" si="109"/>
        <v>Mouse Mouse FGF R2 (IIIb) Recombinant Protein His Tag Lyophilized 100UG</v>
      </c>
      <c r="AE648" t="str">
        <f t="shared" si="110"/>
        <v>Mouse Mouse FGF R2 (IIIb) Recombinant Protein His Tag Lyophilized 100UG</v>
      </c>
      <c r="AF648" s="10" t="s">
        <v>29853</v>
      </c>
      <c r="AG648" t="str">
        <f t="shared" si="111"/>
        <v>Mouse FGF R2 (IIIb) Recombinant Protein His Tag Lyophilized</v>
      </c>
    </row>
    <row r="649" spans="1:33" x14ac:dyDescent="0.35">
      <c r="A649" t="s">
        <v>38133</v>
      </c>
      <c r="B649" t="s">
        <v>33408</v>
      </c>
      <c r="C649" s="11" t="s">
        <v>34988</v>
      </c>
      <c r="D649" t="s">
        <v>35099</v>
      </c>
      <c r="F649" t="s">
        <v>33410</v>
      </c>
      <c r="G649" t="s">
        <v>33416</v>
      </c>
      <c r="K649" t="str">
        <f t="shared" si="107"/>
        <v>LY</v>
      </c>
      <c r="L649" t="s">
        <v>31510</v>
      </c>
      <c r="M649" s="20" t="str">
        <f t="shared" si="105"/>
        <v>IHUCF3TFRFCLY100UG</v>
      </c>
      <c r="O649" t="s">
        <v>36212</v>
      </c>
      <c r="R649" t="str">
        <f t="shared" si="106"/>
        <v/>
      </c>
      <c r="S649" t="str">
        <f t="shared" si="108"/>
        <v/>
      </c>
      <c r="U649" t="str">
        <f t="shared" si="101"/>
        <v>FC</v>
      </c>
      <c r="V649" t="str">
        <f t="shared" si="102"/>
        <v/>
      </c>
      <c r="W649" t="str">
        <f t="shared" si="103"/>
        <v/>
      </c>
      <c r="AB649" s="11" t="s">
        <v>34988</v>
      </c>
      <c r="AC649" s="11" t="s">
        <v>3</v>
      </c>
      <c r="AD649" t="str">
        <f t="shared" si="109"/>
        <v>Human Human Coagulation Factor III / Tissue Factor Recombinant Protein Fc Tag Lyophilized 100UG</v>
      </c>
      <c r="AE649" t="str">
        <f t="shared" si="110"/>
        <v>Human Human Coagulation Factor III / Tissue Factor Recombinant Protein Fc Tag Lyophilized 100UG</v>
      </c>
      <c r="AF649" s="10" t="s">
        <v>29854</v>
      </c>
      <c r="AG649" t="str">
        <f t="shared" si="111"/>
        <v>Human Coagulation Factor III / Tissue Factor Recombinant Protein Fc Tag Lyophilized</v>
      </c>
    </row>
    <row r="650" spans="1:33" x14ac:dyDescent="0.35">
      <c r="A650" t="s">
        <v>38134</v>
      </c>
      <c r="B650" t="s">
        <v>33408</v>
      </c>
      <c r="C650" s="11" t="s">
        <v>37511</v>
      </c>
      <c r="D650" t="s">
        <v>35100</v>
      </c>
      <c r="F650" t="s">
        <v>33410</v>
      </c>
      <c r="G650" t="s">
        <v>33415</v>
      </c>
      <c r="K650" t="str">
        <f t="shared" si="107"/>
        <v>LY</v>
      </c>
      <c r="L650" t="s">
        <v>31510</v>
      </c>
      <c r="M650" s="20" t="str">
        <f t="shared" si="105"/>
        <v>IMNCYNKP46NCR1CD335RHISLY100UG</v>
      </c>
      <c r="O650" t="s">
        <v>35003</v>
      </c>
      <c r="R650" t="str">
        <f t="shared" si="106"/>
        <v/>
      </c>
      <c r="S650" t="str">
        <f t="shared" si="108"/>
        <v/>
      </c>
      <c r="U650" t="str">
        <f t="shared" si="101"/>
        <v/>
      </c>
      <c r="V650" t="str">
        <f t="shared" si="102"/>
        <v>HIS</v>
      </c>
      <c r="W650" t="str">
        <f t="shared" si="103"/>
        <v/>
      </c>
      <c r="AB650" s="11" t="s">
        <v>37511</v>
      </c>
      <c r="AC650" s="11" t="s">
        <v>37232</v>
      </c>
      <c r="AD650" t="str">
        <f t="shared" si="109"/>
        <v>Monkey Cynomolgus Monkey Cynomolgus NKp46 / NCR1 / CD335 Recombinant Protein His Tag Lyophilized 100UG</v>
      </c>
      <c r="AE650" t="str">
        <f t="shared" si="110"/>
        <v>Monkey Cynomolgus Monkey Cynomolgus NKp46 / NCR1 / CD335 Recombinant Protein His Tag Lyophilized 100UG</v>
      </c>
      <c r="AF650" s="10" t="s">
        <v>29855</v>
      </c>
      <c r="AG650" t="str">
        <f t="shared" si="111"/>
        <v>Monkey Cynomolgus NKp46 / NCR1 / CD335 Recombinant Protein His Tag Lyophilized</v>
      </c>
    </row>
    <row r="651" spans="1:33" x14ac:dyDescent="0.35">
      <c r="A651" t="s">
        <v>38135</v>
      </c>
      <c r="B651" t="s">
        <v>33408</v>
      </c>
      <c r="C651" s="11" t="s">
        <v>34988</v>
      </c>
      <c r="D651" t="s">
        <v>35101</v>
      </c>
      <c r="F651" t="s">
        <v>33410</v>
      </c>
      <c r="G651" t="s">
        <v>33415</v>
      </c>
      <c r="K651" t="str">
        <f t="shared" si="107"/>
        <v>LY</v>
      </c>
      <c r="L651" t="s">
        <v>31510</v>
      </c>
      <c r="M651" s="20" t="str">
        <f t="shared" si="105"/>
        <v>IHUC154SC262SRHISLY100UG</v>
      </c>
      <c r="O651" t="s">
        <v>35513</v>
      </c>
      <c r="R651" t="str">
        <f t="shared" si="106"/>
        <v/>
      </c>
      <c r="S651" t="str">
        <f t="shared" si="108"/>
        <v/>
      </c>
      <c r="U651" t="str">
        <f t="shared" si="101"/>
        <v/>
      </c>
      <c r="V651" t="str">
        <f t="shared" si="102"/>
        <v>HIS</v>
      </c>
      <c r="W651" t="str">
        <f t="shared" si="103"/>
        <v/>
      </c>
      <c r="AB651" s="11" t="s">
        <v>34988</v>
      </c>
      <c r="AC651" s="11" t="s">
        <v>3</v>
      </c>
      <c r="AD651" t="str">
        <f t="shared" si="109"/>
        <v>Human Human IL-1 Rrp2 / IL-1 R6 (C154S, C262S) Recombinant Protein His Tag Lyophilized 100UG</v>
      </c>
      <c r="AE651" t="str">
        <f t="shared" si="110"/>
        <v>Human Human IL-1 Rrp2 / IL-1 R6 (C154S, C262S) Recombinant Protein His Tag Lyophilized 100UG</v>
      </c>
      <c r="AF651" s="10" t="s">
        <v>31528</v>
      </c>
      <c r="AG651" t="str">
        <f t="shared" si="111"/>
        <v>Human IL-1 Rrp2 / IL-1 R6 (C154S, C262S) Recombinant Protein His Tag Lyophilized</v>
      </c>
    </row>
    <row r="652" spans="1:33" x14ac:dyDescent="0.35">
      <c r="A652" t="s">
        <v>38136</v>
      </c>
      <c r="B652" t="s">
        <v>33408</v>
      </c>
      <c r="C652" s="11" t="s">
        <v>34988</v>
      </c>
      <c r="D652" t="s">
        <v>35004</v>
      </c>
      <c r="F652" t="s">
        <v>33410</v>
      </c>
      <c r="G652" t="s">
        <v>33415</v>
      </c>
      <c r="K652" t="str">
        <f t="shared" si="107"/>
        <v>LY</v>
      </c>
      <c r="L652" t="s">
        <v>31510</v>
      </c>
      <c r="M652" s="20" t="str">
        <f t="shared" si="105"/>
        <v>IHUCD200R1CRTR2RHISLY100UG</v>
      </c>
      <c r="O652" t="s">
        <v>35004</v>
      </c>
      <c r="R652" t="str">
        <f t="shared" si="106"/>
        <v/>
      </c>
      <c r="S652" t="str">
        <f t="shared" si="108"/>
        <v/>
      </c>
      <c r="U652" t="str">
        <f t="shared" si="101"/>
        <v/>
      </c>
      <c r="V652" t="str">
        <f t="shared" si="102"/>
        <v>HIS</v>
      </c>
      <c r="W652" t="str">
        <f t="shared" si="103"/>
        <v/>
      </c>
      <c r="AB652" s="11" t="s">
        <v>34988</v>
      </c>
      <c r="AC652" s="11" t="s">
        <v>3</v>
      </c>
      <c r="AD652" t="str">
        <f t="shared" si="109"/>
        <v>Human Human CD200 R1 / CRTR2 Recombinant Protein His Tag Lyophilized 100UG</v>
      </c>
      <c r="AE652" t="str">
        <f t="shared" si="110"/>
        <v>Human Human CD200 R1 / CRTR2 Recombinant Protein His Tag Lyophilized 100UG</v>
      </c>
      <c r="AF652" s="10" t="s">
        <v>29856</v>
      </c>
      <c r="AG652" t="str">
        <f t="shared" si="111"/>
        <v>Human CD200 R1 / CRTR2 Recombinant Protein His Tag Lyophilized</v>
      </c>
    </row>
    <row r="653" spans="1:33" x14ac:dyDescent="0.35">
      <c r="A653" t="s">
        <v>38137</v>
      </c>
      <c r="B653" t="s">
        <v>33408</v>
      </c>
      <c r="C653" s="11" t="s">
        <v>37507</v>
      </c>
      <c r="D653" t="s">
        <v>17303</v>
      </c>
      <c r="F653" t="s">
        <v>33410</v>
      </c>
      <c r="G653" t="s">
        <v>33415</v>
      </c>
      <c r="K653" t="str">
        <f t="shared" si="107"/>
        <v>LY</v>
      </c>
      <c r="L653" t="s">
        <v>31513</v>
      </c>
      <c r="M653" s="20" t="str">
        <f t="shared" si="105"/>
        <v>IRBIL5RHISLY50UG</v>
      </c>
      <c r="O653" t="s">
        <v>17303</v>
      </c>
      <c r="R653" t="str">
        <f t="shared" si="106"/>
        <v/>
      </c>
      <c r="S653" t="str">
        <f t="shared" si="108"/>
        <v/>
      </c>
      <c r="U653" t="str">
        <f t="shared" si="101"/>
        <v/>
      </c>
      <c r="V653" t="str">
        <f t="shared" si="102"/>
        <v>HIS</v>
      </c>
      <c r="W653" t="str">
        <f t="shared" si="103"/>
        <v/>
      </c>
      <c r="AB653" s="11" t="s">
        <v>37507</v>
      </c>
      <c r="AC653" s="11" t="s">
        <v>0</v>
      </c>
      <c r="AD653" t="str">
        <f t="shared" si="109"/>
        <v>Rabbit Rabbit IL-5 Recombinant Protein His Tag Lyophilized 50UG</v>
      </c>
      <c r="AE653" t="str">
        <f t="shared" si="110"/>
        <v>Rabbit Rabbit IL-5 Recombinant Protein His Tag Lyophilized 50UG</v>
      </c>
      <c r="AF653" s="10" t="s">
        <v>29857</v>
      </c>
      <c r="AG653" t="str">
        <f t="shared" si="111"/>
        <v>Rabbit IL-5 Recombinant Protein His Tag Lyophilized</v>
      </c>
    </row>
    <row r="654" spans="1:33" x14ac:dyDescent="0.35">
      <c r="A654" t="s">
        <v>38138</v>
      </c>
      <c r="B654" t="s">
        <v>33408</v>
      </c>
      <c r="C654" s="11" t="s">
        <v>34988</v>
      </c>
      <c r="D654" t="s">
        <v>17304</v>
      </c>
      <c r="F654" t="s">
        <v>33410</v>
      </c>
      <c r="G654" t="s">
        <v>33416</v>
      </c>
      <c r="K654" t="str">
        <f t="shared" si="107"/>
        <v>LY</v>
      </c>
      <c r="L654" t="s">
        <v>31510</v>
      </c>
      <c r="M654" s="20" t="str">
        <f t="shared" si="105"/>
        <v>IHUCD3GRFCLY100UG</v>
      </c>
      <c r="O654" t="s">
        <v>35585</v>
      </c>
      <c r="R654" t="str">
        <f t="shared" si="106"/>
        <v/>
      </c>
      <c r="S654" t="str">
        <f t="shared" si="108"/>
        <v/>
      </c>
      <c r="U654" t="str">
        <f t="shared" si="101"/>
        <v>FC</v>
      </c>
      <c r="V654" t="str">
        <f t="shared" si="102"/>
        <v/>
      </c>
      <c r="W654" t="str">
        <f t="shared" si="103"/>
        <v/>
      </c>
      <c r="AB654" s="11" t="s">
        <v>34988</v>
      </c>
      <c r="AC654" s="11" t="s">
        <v>3</v>
      </c>
      <c r="AD654" t="str">
        <f t="shared" si="109"/>
        <v>Human Human CD3 gamma / CD3G Recombinant Protein Fc Tag Lyophilized 100UG</v>
      </c>
      <c r="AE654" t="str">
        <f t="shared" si="110"/>
        <v>Human Human CD3 gamma / CD3G Recombinant Protein Fc Tag Lyophilized 100UG</v>
      </c>
      <c r="AF654" s="10" t="s">
        <v>29858</v>
      </c>
      <c r="AG654" t="str">
        <f t="shared" si="111"/>
        <v>Human CD3 gamma / CD3G Recombinant Protein Fc Tag Lyophilized</v>
      </c>
    </row>
    <row r="655" spans="1:33" x14ac:dyDescent="0.35">
      <c r="A655" t="s">
        <v>38139</v>
      </c>
      <c r="B655" t="s">
        <v>33408</v>
      </c>
      <c r="C655" s="11" t="s">
        <v>34988</v>
      </c>
      <c r="D655" t="s">
        <v>35005</v>
      </c>
      <c r="F655" t="s">
        <v>33410</v>
      </c>
      <c r="G655" t="s">
        <v>33415</v>
      </c>
      <c r="K655" t="str">
        <f t="shared" si="107"/>
        <v>LY</v>
      </c>
      <c r="L655" t="s">
        <v>31510</v>
      </c>
      <c r="M655" s="20" t="str">
        <f t="shared" si="105"/>
        <v>IHUPTK7CCK4RHISLY100UG</v>
      </c>
      <c r="O655" t="s">
        <v>35005</v>
      </c>
      <c r="R655" t="str">
        <f t="shared" si="106"/>
        <v/>
      </c>
      <c r="S655" t="str">
        <f t="shared" si="108"/>
        <v/>
      </c>
      <c r="U655" t="str">
        <f t="shared" si="101"/>
        <v/>
      </c>
      <c r="V655" t="str">
        <f t="shared" si="102"/>
        <v>HIS</v>
      </c>
      <c r="W655" t="str">
        <f t="shared" si="103"/>
        <v/>
      </c>
      <c r="AB655" s="11" t="s">
        <v>34988</v>
      </c>
      <c r="AC655" s="11" t="s">
        <v>3</v>
      </c>
      <c r="AD655" t="str">
        <f t="shared" si="109"/>
        <v>Human Human PTK7 / CCK4 Recombinant Protein His Tag Lyophilized 100UG</v>
      </c>
      <c r="AE655" t="str">
        <f t="shared" si="110"/>
        <v>Human Human PTK7 / CCK4 Recombinant Protein His Tag Lyophilized 100UG</v>
      </c>
      <c r="AF655" s="10" t="s">
        <v>29859</v>
      </c>
      <c r="AG655" t="str">
        <f t="shared" si="111"/>
        <v>Human PTK7 / CCK4 Recombinant Protein His Tag Lyophilized</v>
      </c>
    </row>
    <row r="656" spans="1:33" x14ac:dyDescent="0.35">
      <c r="A656" t="s">
        <v>38140</v>
      </c>
      <c r="B656" t="s">
        <v>33408</v>
      </c>
      <c r="C656" s="11" t="s">
        <v>34988</v>
      </c>
      <c r="D656" t="s">
        <v>17380</v>
      </c>
      <c r="F656" t="s">
        <v>33410</v>
      </c>
      <c r="G656" t="s">
        <v>33415</v>
      </c>
      <c r="K656" t="str">
        <f t="shared" si="107"/>
        <v>LY</v>
      </c>
      <c r="L656" t="s">
        <v>31510</v>
      </c>
      <c r="M656" s="20" t="str">
        <f t="shared" si="105"/>
        <v>IHUIL31RARHISLY100UG</v>
      </c>
      <c r="O656" t="s">
        <v>17380</v>
      </c>
      <c r="R656" t="str">
        <f t="shared" si="106"/>
        <v/>
      </c>
      <c r="S656" t="str">
        <f t="shared" si="108"/>
        <v/>
      </c>
      <c r="U656" t="str">
        <f t="shared" si="101"/>
        <v/>
      </c>
      <c r="V656" t="str">
        <f t="shared" si="102"/>
        <v>HIS</v>
      </c>
      <c r="W656" t="str">
        <f t="shared" si="103"/>
        <v/>
      </c>
      <c r="AB656" s="11" t="s">
        <v>34988</v>
      </c>
      <c r="AC656" s="11" t="s">
        <v>3</v>
      </c>
      <c r="AD656" t="str">
        <f t="shared" si="109"/>
        <v>Human Human IL-31 RA Recombinant Protein His Tag Lyophilized 100UG</v>
      </c>
      <c r="AE656" t="str">
        <f t="shared" si="110"/>
        <v>Human Human IL-31 RA Recombinant Protein His Tag Lyophilized 100UG</v>
      </c>
      <c r="AF656" s="10" t="s">
        <v>29860</v>
      </c>
      <c r="AG656" t="str">
        <f t="shared" si="111"/>
        <v>Human IL-31 RA Recombinant Protein His Tag Lyophilized</v>
      </c>
    </row>
    <row r="657" spans="1:33" x14ac:dyDescent="0.35">
      <c r="A657" t="s">
        <v>38141</v>
      </c>
      <c r="B657" t="s">
        <v>33408</v>
      </c>
      <c r="C657" s="11" t="s">
        <v>34988</v>
      </c>
      <c r="D657" t="s">
        <v>17118</v>
      </c>
      <c r="F657" t="s">
        <v>33410</v>
      </c>
      <c r="G657" t="s">
        <v>33415</v>
      </c>
      <c r="K657" t="str">
        <f t="shared" si="107"/>
        <v>LY</v>
      </c>
      <c r="L657" t="s">
        <v>31513</v>
      </c>
      <c r="M657" s="20" t="str">
        <f t="shared" si="105"/>
        <v>IHUIL6RHISLY50UG</v>
      </c>
      <c r="O657" t="s">
        <v>17118</v>
      </c>
      <c r="R657" t="str">
        <f t="shared" si="106"/>
        <v/>
      </c>
      <c r="S657" t="str">
        <f t="shared" si="108"/>
        <v/>
      </c>
      <c r="U657" t="str">
        <f t="shared" si="101"/>
        <v/>
      </c>
      <c r="V657" t="str">
        <f t="shared" si="102"/>
        <v>HIS</v>
      </c>
      <c r="W657" t="str">
        <f t="shared" si="103"/>
        <v/>
      </c>
      <c r="AB657" s="11" t="s">
        <v>34988</v>
      </c>
      <c r="AC657" s="11" t="s">
        <v>3</v>
      </c>
      <c r="AD657" t="str">
        <f t="shared" si="109"/>
        <v>Human Human IL-6 Recombinant Protein His Tag Lyophilized 50UG</v>
      </c>
      <c r="AE657" t="str">
        <f t="shared" si="110"/>
        <v>Human Human IL-6 Recombinant Protein His Tag Lyophilized 50UG</v>
      </c>
      <c r="AF657" s="10" t="s">
        <v>29861</v>
      </c>
      <c r="AG657" t="str">
        <f t="shared" si="111"/>
        <v>Human IL-6 Recombinant Protein His Tag Lyophilized</v>
      </c>
    </row>
    <row r="658" spans="1:33" x14ac:dyDescent="0.35">
      <c r="A658" t="s">
        <v>38142</v>
      </c>
      <c r="B658" t="s">
        <v>33408</v>
      </c>
      <c r="C658" s="11" t="s">
        <v>34988</v>
      </c>
      <c r="D658" t="s">
        <v>17307</v>
      </c>
      <c r="F658" t="s">
        <v>33410</v>
      </c>
      <c r="G658" t="s">
        <v>33416</v>
      </c>
      <c r="K658" t="str">
        <f t="shared" si="107"/>
        <v>LY</v>
      </c>
      <c r="L658" t="s">
        <v>31510</v>
      </c>
      <c r="M658" s="20" t="str">
        <f t="shared" si="105"/>
        <v>IHUTREM2RFCLY100UG</v>
      </c>
      <c r="O658" t="s">
        <v>17307</v>
      </c>
      <c r="R658" t="str">
        <f t="shared" si="106"/>
        <v/>
      </c>
      <c r="S658" t="str">
        <f t="shared" si="108"/>
        <v/>
      </c>
      <c r="U658" t="str">
        <f t="shared" si="101"/>
        <v>FC</v>
      </c>
      <c r="V658" t="str">
        <f t="shared" si="102"/>
        <v/>
      </c>
      <c r="W658" t="str">
        <f t="shared" si="103"/>
        <v/>
      </c>
      <c r="AB658" s="11" t="s">
        <v>34988</v>
      </c>
      <c r="AC658" s="11" t="s">
        <v>3</v>
      </c>
      <c r="AD658" t="str">
        <f t="shared" si="109"/>
        <v>Human Human TREM2 Recombinant Protein Fc Tag Lyophilized 100UG</v>
      </c>
      <c r="AE658" t="str">
        <f t="shared" si="110"/>
        <v>Human Human TREM2 Recombinant Protein Fc Tag Lyophilized 100UG</v>
      </c>
      <c r="AF658" s="10" t="s">
        <v>29862</v>
      </c>
      <c r="AG658" t="str">
        <f t="shared" si="111"/>
        <v>Human TREM2 Recombinant Protein Fc Tag Lyophilized</v>
      </c>
    </row>
    <row r="659" spans="1:33" x14ac:dyDescent="0.35">
      <c r="A659" t="s">
        <v>38143</v>
      </c>
      <c r="B659" t="s">
        <v>33408</v>
      </c>
      <c r="C659" s="11" t="s">
        <v>34988</v>
      </c>
      <c r="D659" t="s">
        <v>35135</v>
      </c>
      <c r="F659" t="s">
        <v>33410</v>
      </c>
      <c r="G659" t="s">
        <v>33415</v>
      </c>
      <c r="K659" t="str">
        <f t="shared" si="107"/>
        <v>LY</v>
      </c>
      <c r="L659" t="s">
        <v>31510</v>
      </c>
      <c r="M659" s="20" t="str">
        <f t="shared" si="105"/>
        <v>IHUHER2ERBB223510RHISLY100UG</v>
      </c>
      <c r="O659" t="s">
        <v>35484</v>
      </c>
      <c r="R659" t="str">
        <f t="shared" si="106"/>
        <v/>
      </c>
      <c r="S659" t="str">
        <f t="shared" si="108"/>
        <v/>
      </c>
      <c r="U659" t="str">
        <f t="shared" si="101"/>
        <v/>
      </c>
      <c r="V659" t="str">
        <f t="shared" si="102"/>
        <v>HIS</v>
      </c>
      <c r="W659" t="str">
        <f t="shared" si="103"/>
        <v/>
      </c>
      <c r="AB659" s="11" t="s">
        <v>34988</v>
      </c>
      <c r="AC659" s="11" t="s">
        <v>3</v>
      </c>
      <c r="AD659" t="str">
        <f t="shared" si="109"/>
        <v>Human Human Her2 / ErbB2 (23-510) Recombinant Protein His Tag Lyophilized 100UG</v>
      </c>
      <c r="AE659" t="str">
        <f t="shared" si="110"/>
        <v>Human Human Her2 / ErbB2 (23-510) Recombinant Protein His Tag Lyophilized 100UG</v>
      </c>
      <c r="AF659" s="10" t="s">
        <v>29863</v>
      </c>
      <c r="AG659" t="str">
        <f t="shared" si="111"/>
        <v>Human Her2 / ErbB2 (23-510) Recombinant Protein His Tag Lyophilized</v>
      </c>
    </row>
    <row r="660" spans="1:33" x14ac:dyDescent="0.35">
      <c r="A660" t="s">
        <v>38144</v>
      </c>
      <c r="B660" t="s">
        <v>33408</v>
      </c>
      <c r="C660" s="11" t="s">
        <v>37508</v>
      </c>
      <c r="D660" t="s">
        <v>35103</v>
      </c>
      <c r="E660" t="s">
        <v>35104</v>
      </c>
      <c r="F660" t="s">
        <v>33410</v>
      </c>
      <c r="G660" t="s">
        <v>33415</v>
      </c>
      <c r="K660" t="str">
        <f t="shared" si="107"/>
        <v/>
      </c>
      <c r="L660" t="s">
        <v>16956</v>
      </c>
      <c r="M660" s="20" t="str">
        <f t="shared" si="105"/>
        <v>IBCTSTPCPYGNIDESRHIS2500U</v>
      </c>
      <c r="O660" t="s">
        <v>34692</v>
      </c>
      <c r="R660" t="str">
        <f t="shared" si="106"/>
        <v/>
      </c>
      <c r="S660" t="str">
        <f t="shared" si="108"/>
        <v/>
      </c>
      <c r="U660" t="str">
        <f t="shared" si="101"/>
        <v/>
      </c>
      <c r="V660" t="str">
        <f t="shared" si="102"/>
        <v>HIS</v>
      </c>
      <c r="W660" t="str">
        <f t="shared" si="103"/>
        <v/>
      </c>
      <c r="AB660" s="11" t="s">
        <v>37508</v>
      </c>
      <c r="AC660" s="11" t="s">
        <v>37196</v>
      </c>
      <c r="AD660" t="str">
        <f t="shared" si="109"/>
        <v>Bacteria-Derived Bacteria-Derived Streptococcus pyogenes IdeS Recombinant Protein His Tag 2500U</v>
      </c>
      <c r="AE660" t="str">
        <f t="shared" si="110"/>
        <v>Bacteria-Derived Bacteria-Derived Streptococcus pyogenes IdeS Recombinant Protein His Tag 2500U</v>
      </c>
      <c r="AF660" s="10" t="s">
        <v>27102</v>
      </c>
      <c r="AG660" t="str">
        <f t="shared" si="111"/>
        <v>Bacteria-Derived Streptococcus pyogenes IdeS Recombinant Protein His Tag</v>
      </c>
    </row>
    <row r="661" spans="1:33" x14ac:dyDescent="0.35">
      <c r="A661" t="s">
        <v>38145</v>
      </c>
      <c r="B661" t="s">
        <v>33408</v>
      </c>
      <c r="C661" s="11" t="s">
        <v>34988</v>
      </c>
      <c r="D661" t="s">
        <v>35105</v>
      </c>
      <c r="F661" t="s">
        <v>33410</v>
      </c>
      <c r="G661" t="s">
        <v>37492</v>
      </c>
      <c r="K661" t="str">
        <f t="shared" si="107"/>
        <v>LY</v>
      </c>
      <c r="L661" t="s">
        <v>31510</v>
      </c>
      <c r="M661" s="20" t="str">
        <f t="shared" si="105"/>
        <v>IHUNRP1CD304RMSIGGFCLY100UG</v>
      </c>
      <c r="O661" t="s">
        <v>35006</v>
      </c>
      <c r="R661" t="str">
        <f t="shared" si="106"/>
        <v/>
      </c>
      <c r="S661" t="str">
        <f t="shared" si="108"/>
        <v/>
      </c>
      <c r="U661" t="str">
        <f t="shared" si="101"/>
        <v>FC</v>
      </c>
      <c r="V661" t="str">
        <f t="shared" si="102"/>
        <v/>
      </c>
      <c r="W661" t="str">
        <f t="shared" si="103"/>
        <v/>
      </c>
      <c r="AB661" s="11" t="s">
        <v>34988</v>
      </c>
      <c r="AC661" s="11" t="s">
        <v>3</v>
      </c>
      <c r="AD661" t="str">
        <f t="shared" si="109"/>
        <v>Human Human Neuropilin-1 / NRP1 / CD304 Recombinant Protein Mouse IgG Fc Tag Lyophilized 100UG</v>
      </c>
      <c r="AE661" t="str">
        <f t="shared" si="110"/>
        <v>Human Human Neuropilin-1 / NRP1 / CD304 Recombinant Protein Mouse IgG Fc Tag Lyophilized 100UG</v>
      </c>
      <c r="AF661" s="10" t="s">
        <v>29864</v>
      </c>
      <c r="AG661" t="str">
        <f t="shared" si="111"/>
        <v>Human Neuropilin-1 / NRP1 / CD304 Recombinant Protein Mouse IgG Fc Tag Lyophilized</v>
      </c>
    </row>
    <row r="662" spans="1:33" x14ac:dyDescent="0.35">
      <c r="A662" t="s">
        <v>38146</v>
      </c>
      <c r="B662" t="s">
        <v>33408</v>
      </c>
      <c r="C662" s="11" t="s">
        <v>37505</v>
      </c>
      <c r="D662" t="s">
        <v>34999</v>
      </c>
      <c r="F662" t="s">
        <v>33410</v>
      </c>
      <c r="G662" t="s">
        <v>33415</v>
      </c>
      <c r="K662" t="str">
        <f t="shared" si="107"/>
        <v>LY</v>
      </c>
      <c r="L662" t="s">
        <v>31510</v>
      </c>
      <c r="M662" s="20" t="str">
        <f t="shared" si="105"/>
        <v>IMSCLEC12AMICLCLL1RHISLY100UG</v>
      </c>
      <c r="O662" t="s">
        <v>34999</v>
      </c>
      <c r="R662" t="str">
        <f t="shared" si="106"/>
        <v/>
      </c>
      <c r="S662" t="str">
        <f t="shared" si="108"/>
        <v/>
      </c>
      <c r="U662" t="str">
        <f t="shared" si="101"/>
        <v/>
      </c>
      <c r="V662" t="str">
        <f t="shared" si="102"/>
        <v>HIS</v>
      </c>
      <c r="W662" t="str">
        <f t="shared" si="103"/>
        <v/>
      </c>
      <c r="AB662" s="11" t="s">
        <v>37505</v>
      </c>
      <c r="AC662" s="11" t="s">
        <v>9</v>
      </c>
      <c r="AD662" t="str">
        <f t="shared" si="109"/>
        <v>Mouse Mouse CLEC12A / MICL / CLL-1 Recombinant Protein His Tag Lyophilized 100UG</v>
      </c>
      <c r="AE662" t="str">
        <f t="shared" si="110"/>
        <v>Mouse Mouse CLEC12A / MICL / CLL-1 Recombinant Protein His Tag Lyophilized 100UG</v>
      </c>
      <c r="AF662" s="10" t="s">
        <v>29850</v>
      </c>
      <c r="AG662" t="str">
        <f t="shared" si="111"/>
        <v>Mouse CLEC12A / MICL / CLL-1 Recombinant Protein His Tag Lyophilized</v>
      </c>
    </row>
    <row r="663" spans="1:33" x14ac:dyDescent="0.35">
      <c r="A663" t="s">
        <v>38147</v>
      </c>
      <c r="B663" t="s">
        <v>33408</v>
      </c>
      <c r="C663" s="11" t="s">
        <v>34988</v>
      </c>
      <c r="D663" t="s">
        <v>488</v>
      </c>
      <c r="F663" t="s">
        <v>33410</v>
      </c>
      <c r="G663" t="s">
        <v>33415</v>
      </c>
      <c r="K663" t="str">
        <f t="shared" si="107"/>
        <v>LY</v>
      </c>
      <c r="L663" t="s">
        <v>31510</v>
      </c>
      <c r="M663" s="20" t="str">
        <f t="shared" si="105"/>
        <v>IHUCD34RHISLY100UG</v>
      </c>
      <c r="O663" t="s">
        <v>488</v>
      </c>
      <c r="R663" t="str">
        <f t="shared" si="106"/>
        <v/>
      </c>
      <c r="S663" t="str">
        <f t="shared" si="108"/>
        <v/>
      </c>
      <c r="U663" t="str">
        <f t="shared" si="101"/>
        <v/>
      </c>
      <c r="V663" t="str">
        <f t="shared" si="102"/>
        <v>HIS</v>
      </c>
      <c r="W663" t="str">
        <f t="shared" si="103"/>
        <v/>
      </c>
      <c r="AB663" s="11" t="s">
        <v>34988</v>
      </c>
      <c r="AC663" s="11" t="s">
        <v>3</v>
      </c>
      <c r="AD663" t="str">
        <f t="shared" si="109"/>
        <v>Human Human CD34 Recombinant Protein His Tag Lyophilized 100UG</v>
      </c>
      <c r="AE663" t="str">
        <f t="shared" si="110"/>
        <v>Human Human CD34 Recombinant Protein His Tag Lyophilized 100UG</v>
      </c>
      <c r="AF663" s="10" t="s">
        <v>29865</v>
      </c>
      <c r="AG663" t="str">
        <f t="shared" si="111"/>
        <v>Human CD34 Recombinant Protein His Tag Lyophilized</v>
      </c>
    </row>
    <row r="664" spans="1:33" x14ac:dyDescent="0.35">
      <c r="A664" t="s">
        <v>38148</v>
      </c>
      <c r="B664" t="s">
        <v>33408</v>
      </c>
      <c r="C664" s="11" t="s">
        <v>34988</v>
      </c>
      <c r="D664" t="s">
        <v>11665</v>
      </c>
      <c r="F664" t="s">
        <v>33410</v>
      </c>
      <c r="G664" t="s">
        <v>33415</v>
      </c>
      <c r="K664" t="str">
        <f t="shared" si="107"/>
        <v>LY</v>
      </c>
      <c r="L664" t="s">
        <v>31510</v>
      </c>
      <c r="M664" s="20" t="str">
        <f t="shared" si="105"/>
        <v>IHUCD45PTPRCRHISLY100UG</v>
      </c>
      <c r="O664" t="s">
        <v>11665</v>
      </c>
      <c r="R664" t="str">
        <f t="shared" si="106"/>
        <v/>
      </c>
      <c r="S664" t="str">
        <f t="shared" si="108"/>
        <v/>
      </c>
      <c r="U664" t="str">
        <f t="shared" si="101"/>
        <v/>
      </c>
      <c r="V664" t="str">
        <f t="shared" si="102"/>
        <v>HIS</v>
      </c>
      <c r="W664" t="str">
        <f t="shared" si="103"/>
        <v/>
      </c>
      <c r="AB664" s="11" t="s">
        <v>34988</v>
      </c>
      <c r="AC664" s="11" t="s">
        <v>3</v>
      </c>
      <c r="AD664" t="str">
        <f t="shared" si="109"/>
        <v>Human Human CD45 / PTPRC Recombinant Protein His Tag Lyophilized 100UG</v>
      </c>
      <c r="AE664" t="str">
        <f t="shared" si="110"/>
        <v>Human Human CD45 / PTPRC Recombinant Protein His Tag Lyophilized 100UG</v>
      </c>
      <c r="AF664" s="10" t="s">
        <v>29866</v>
      </c>
      <c r="AG664" t="str">
        <f t="shared" si="111"/>
        <v>Human CD45 / PTPRC Recombinant Protein His Tag Lyophilized</v>
      </c>
    </row>
    <row r="665" spans="1:33" x14ac:dyDescent="0.35">
      <c r="A665" t="s">
        <v>38149</v>
      </c>
      <c r="B665" t="s">
        <v>33408</v>
      </c>
      <c r="C665" s="11" t="s">
        <v>34988</v>
      </c>
      <c r="D665" t="s">
        <v>17308</v>
      </c>
      <c r="F665" t="s">
        <v>33410</v>
      </c>
      <c r="G665" t="s">
        <v>33415</v>
      </c>
      <c r="K665" t="str">
        <f t="shared" si="107"/>
        <v>LY</v>
      </c>
      <c r="L665" t="s">
        <v>31510</v>
      </c>
      <c r="M665" s="20" t="str">
        <f t="shared" si="105"/>
        <v>IHUPVRIGRHISLY100UG</v>
      </c>
      <c r="O665" t="s">
        <v>17308</v>
      </c>
      <c r="R665" t="str">
        <f t="shared" si="106"/>
        <v/>
      </c>
      <c r="S665" t="str">
        <f t="shared" si="108"/>
        <v/>
      </c>
      <c r="U665" t="str">
        <f t="shared" si="101"/>
        <v/>
      </c>
      <c r="V665" t="str">
        <f t="shared" si="102"/>
        <v>HIS</v>
      </c>
      <c r="W665" t="str">
        <f t="shared" si="103"/>
        <v/>
      </c>
      <c r="AB665" s="11" t="s">
        <v>34988</v>
      </c>
      <c r="AC665" s="11" t="s">
        <v>3</v>
      </c>
      <c r="AD665" t="str">
        <f t="shared" si="109"/>
        <v>Human Human PVRIG Recombinant Protein His Tag Lyophilized 100UG</v>
      </c>
      <c r="AE665" t="str">
        <f t="shared" si="110"/>
        <v>Human Human PVRIG Recombinant Protein His Tag Lyophilized 100UG</v>
      </c>
      <c r="AF665" s="10" t="s">
        <v>29867</v>
      </c>
      <c r="AG665" t="str">
        <f t="shared" si="111"/>
        <v>Human PVRIG Recombinant Protein His Tag Lyophilized</v>
      </c>
    </row>
    <row r="666" spans="1:33" x14ac:dyDescent="0.35">
      <c r="A666" t="s">
        <v>38150</v>
      </c>
      <c r="B666" t="s">
        <v>33408</v>
      </c>
      <c r="C666" s="11" t="s">
        <v>34988</v>
      </c>
      <c r="D666" t="s">
        <v>17309</v>
      </c>
      <c r="F666" t="s">
        <v>33410</v>
      </c>
      <c r="G666" t="s">
        <v>33415</v>
      </c>
      <c r="K666" t="str">
        <f t="shared" si="107"/>
        <v>LY</v>
      </c>
      <c r="L666" t="s">
        <v>31510</v>
      </c>
      <c r="M666" s="20" t="str">
        <f t="shared" si="105"/>
        <v>IHUZNRF3RHISLY100UG</v>
      </c>
      <c r="O666" t="s">
        <v>17309</v>
      </c>
      <c r="R666" t="str">
        <f t="shared" si="106"/>
        <v/>
      </c>
      <c r="S666" t="str">
        <f t="shared" si="108"/>
        <v/>
      </c>
      <c r="U666" t="str">
        <f t="shared" si="101"/>
        <v/>
      </c>
      <c r="V666" t="str">
        <f t="shared" si="102"/>
        <v>HIS</v>
      </c>
      <c r="W666" t="str">
        <f t="shared" si="103"/>
        <v/>
      </c>
      <c r="AB666" s="11" t="s">
        <v>34988</v>
      </c>
      <c r="AC666" s="11" t="s">
        <v>3</v>
      </c>
      <c r="AD666" t="str">
        <f t="shared" si="109"/>
        <v>Human Human ZNRF3 Recombinant Protein His Tag Lyophilized 100UG</v>
      </c>
      <c r="AE666" t="str">
        <f t="shared" si="110"/>
        <v>Human Human ZNRF3 Recombinant Protein His Tag Lyophilized 100UG</v>
      </c>
      <c r="AF666" s="10" t="s">
        <v>29868</v>
      </c>
      <c r="AG666" t="str">
        <f t="shared" si="111"/>
        <v>Human ZNRF3 Recombinant Protein His Tag Lyophilized</v>
      </c>
    </row>
    <row r="667" spans="1:33" x14ac:dyDescent="0.35">
      <c r="A667" t="s">
        <v>38151</v>
      </c>
      <c r="B667" t="s">
        <v>33408</v>
      </c>
      <c r="C667" s="11" t="s">
        <v>34988</v>
      </c>
      <c r="D667" t="s">
        <v>35106</v>
      </c>
      <c r="F667" t="s">
        <v>33410</v>
      </c>
      <c r="G667" t="s">
        <v>33415</v>
      </c>
      <c r="K667" t="str">
        <f t="shared" si="107"/>
        <v>LY</v>
      </c>
      <c r="L667" t="s">
        <v>31510</v>
      </c>
      <c r="M667" s="20" t="str">
        <f t="shared" si="105"/>
        <v>IHULGR4GPR48RHISLY100UG</v>
      </c>
      <c r="O667" t="s">
        <v>35007</v>
      </c>
      <c r="R667" t="str">
        <f t="shared" si="106"/>
        <v/>
      </c>
      <c r="S667" t="str">
        <f t="shared" si="108"/>
        <v/>
      </c>
      <c r="U667" t="str">
        <f t="shared" si="101"/>
        <v/>
      </c>
      <c r="V667" t="str">
        <f t="shared" si="102"/>
        <v>HIS</v>
      </c>
      <c r="W667" t="str">
        <f t="shared" si="103"/>
        <v/>
      </c>
      <c r="AB667" s="11" t="s">
        <v>34988</v>
      </c>
      <c r="AC667" s="11" t="s">
        <v>3</v>
      </c>
      <c r="AD667" t="str">
        <f t="shared" si="109"/>
        <v>Human Human LGR4 / GPR48 Recombinant Protein His Tag Lyophilized 100UG</v>
      </c>
      <c r="AE667" t="str">
        <f t="shared" si="110"/>
        <v>Human Human LGR4 / GPR48 Recombinant Protein His Tag Lyophilized 100UG</v>
      </c>
      <c r="AF667" s="10" t="s">
        <v>29869</v>
      </c>
      <c r="AG667" t="str">
        <f t="shared" si="111"/>
        <v>Human LGR4 / GPR48 Recombinant Protein His Tag Lyophilized</v>
      </c>
    </row>
    <row r="668" spans="1:33" x14ac:dyDescent="0.35">
      <c r="A668" t="s">
        <v>38152</v>
      </c>
      <c r="B668" t="s">
        <v>33408</v>
      </c>
      <c r="C668" s="11" t="s">
        <v>34988</v>
      </c>
      <c r="D668" t="s">
        <v>35107</v>
      </c>
      <c r="F668" t="s">
        <v>33410</v>
      </c>
      <c r="G668" t="s">
        <v>33415</v>
      </c>
      <c r="K668" t="str">
        <f t="shared" si="107"/>
        <v>LY</v>
      </c>
      <c r="L668" t="s">
        <v>31510</v>
      </c>
      <c r="M668" s="20" t="str">
        <f t="shared" si="105"/>
        <v>IHULGR5GPR49RHISLY100UG</v>
      </c>
      <c r="O668" t="s">
        <v>35008</v>
      </c>
      <c r="R668" t="str">
        <f t="shared" si="106"/>
        <v/>
      </c>
      <c r="S668" t="str">
        <f t="shared" si="108"/>
        <v/>
      </c>
      <c r="U668" t="str">
        <f t="shared" si="101"/>
        <v/>
      </c>
      <c r="V668" t="str">
        <f t="shared" si="102"/>
        <v>HIS</v>
      </c>
      <c r="W668" t="str">
        <f t="shared" si="103"/>
        <v/>
      </c>
      <c r="AB668" s="11" t="s">
        <v>34988</v>
      </c>
      <c r="AC668" s="11" t="s">
        <v>3</v>
      </c>
      <c r="AD668" t="str">
        <f t="shared" si="109"/>
        <v>Human Human LGR5 / GPR49 Recombinant Protein His Tag Lyophilized 100UG</v>
      </c>
      <c r="AE668" t="str">
        <f t="shared" si="110"/>
        <v>Human Human LGR5 / GPR49 Recombinant Protein His Tag Lyophilized 100UG</v>
      </c>
      <c r="AF668" s="10" t="s">
        <v>29870</v>
      </c>
      <c r="AG668" t="str">
        <f t="shared" si="111"/>
        <v>Human LGR5 / GPR49 Recombinant Protein His Tag Lyophilized</v>
      </c>
    </row>
    <row r="669" spans="1:33" x14ac:dyDescent="0.35">
      <c r="A669" t="s">
        <v>38153</v>
      </c>
      <c r="B669" t="s">
        <v>33408</v>
      </c>
      <c r="C669" s="11" t="s">
        <v>37511</v>
      </c>
      <c r="D669" t="s">
        <v>17307</v>
      </c>
      <c r="F669" t="s">
        <v>33410</v>
      </c>
      <c r="G669" t="s">
        <v>33415</v>
      </c>
      <c r="K669" t="str">
        <f t="shared" si="107"/>
        <v>LY</v>
      </c>
      <c r="L669" t="s">
        <v>31510</v>
      </c>
      <c r="M669" s="20" t="str">
        <f t="shared" si="105"/>
        <v>IMNCYTREM2RHISLY100UG</v>
      </c>
      <c r="O669" t="s">
        <v>17307</v>
      </c>
      <c r="R669" t="str">
        <f t="shared" si="106"/>
        <v/>
      </c>
      <c r="S669" t="str">
        <f t="shared" si="108"/>
        <v/>
      </c>
      <c r="U669" t="str">
        <f t="shared" si="101"/>
        <v/>
      </c>
      <c r="V669" t="str">
        <f t="shared" si="102"/>
        <v>HIS</v>
      </c>
      <c r="W669" t="str">
        <f t="shared" si="103"/>
        <v/>
      </c>
      <c r="AB669" s="11" t="s">
        <v>37511</v>
      </c>
      <c r="AC669" s="11" t="s">
        <v>37232</v>
      </c>
      <c r="AD669" t="str">
        <f t="shared" si="109"/>
        <v>Monkey Cynomolgus Monkey Cynomolgus TREM2 Recombinant Protein His Tag Lyophilized 100UG</v>
      </c>
      <c r="AE669" t="str">
        <f t="shared" si="110"/>
        <v>Monkey Cynomolgus Monkey Cynomolgus TREM2 Recombinant Protein His Tag Lyophilized 100UG</v>
      </c>
      <c r="AF669" s="10" t="s">
        <v>29871</v>
      </c>
      <c r="AG669" t="str">
        <f t="shared" si="111"/>
        <v>Monkey Cynomolgus TREM2 Recombinant Protein His Tag Lyophilized</v>
      </c>
    </row>
    <row r="670" spans="1:33" x14ac:dyDescent="0.35">
      <c r="A670" t="s">
        <v>38154</v>
      </c>
      <c r="B670" t="s">
        <v>33408</v>
      </c>
      <c r="C670" s="11" t="s">
        <v>37505</v>
      </c>
      <c r="D670" t="s">
        <v>17307</v>
      </c>
      <c r="F670" t="s">
        <v>33410</v>
      </c>
      <c r="G670" t="s">
        <v>33416</v>
      </c>
      <c r="K670" t="str">
        <f t="shared" si="107"/>
        <v>LY</v>
      </c>
      <c r="L670" t="s">
        <v>31510</v>
      </c>
      <c r="M670" s="20" t="str">
        <f t="shared" si="105"/>
        <v>IMSTREM2RFCLY100UG</v>
      </c>
      <c r="O670" t="s">
        <v>17307</v>
      </c>
      <c r="R670" t="str">
        <f t="shared" si="106"/>
        <v/>
      </c>
      <c r="S670" t="str">
        <f t="shared" si="108"/>
        <v/>
      </c>
      <c r="U670" t="str">
        <f t="shared" si="101"/>
        <v>FC</v>
      </c>
      <c r="V670" t="str">
        <f t="shared" si="102"/>
        <v/>
      </c>
      <c r="W670" t="str">
        <f t="shared" si="103"/>
        <v/>
      </c>
      <c r="AB670" s="11" t="s">
        <v>37505</v>
      </c>
      <c r="AC670" s="11" t="s">
        <v>9</v>
      </c>
      <c r="AD670" t="str">
        <f t="shared" si="109"/>
        <v>Mouse Mouse TREM2 Recombinant Protein Fc Tag Lyophilized 100UG</v>
      </c>
      <c r="AE670" t="str">
        <f t="shared" si="110"/>
        <v>Mouse Mouse TREM2 Recombinant Protein Fc Tag Lyophilized 100UG</v>
      </c>
      <c r="AF670" s="10" t="s">
        <v>29862</v>
      </c>
      <c r="AG670" t="str">
        <f t="shared" si="111"/>
        <v>Mouse TREM2 Recombinant Protein Fc Tag Lyophilized</v>
      </c>
    </row>
    <row r="671" spans="1:33" x14ac:dyDescent="0.35">
      <c r="A671" t="s">
        <v>38155</v>
      </c>
      <c r="B671" t="s">
        <v>33408</v>
      </c>
      <c r="C671" s="11" t="s">
        <v>34988</v>
      </c>
      <c r="D671" t="s">
        <v>17307</v>
      </c>
      <c r="F671" t="s">
        <v>33410</v>
      </c>
      <c r="G671" t="s">
        <v>37492</v>
      </c>
      <c r="K671" t="str">
        <f t="shared" si="107"/>
        <v>LY</v>
      </c>
      <c r="L671" t="s">
        <v>31510</v>
      </c>
      <c r="M671" s="20" t="str">
        <f t="shared" si="105"/>
        <v>IHUTREM2RMSIGGFCLY100UG</v>
      </c>
      <c r="O671" t="s">
        <v>17307</v>
      </c>
      <c r="R671" t="str">
        <f t="shared" si="106"/>
        <v/>
      </c>
      <c r="S671" t="str">
        <f t="shared" si="108"/>
        <v/>
      </c>
      <c r="U671" t="str">
        <f t="shared" ref="U671:U734" si="112">IF(ISNUMBER(SEARCH("C-Fc",A671)),"CFC",IF(ISNUMBER(SEARCH("N-Fc",A671)),"NFC",IF(ISNUMBER(SEARCH("Fc-tag",A671)),"FC",IF(ISNUMBER(SEARCH("Fc",A671)),"FC",IF(ISNUMBER(SEARCH("Fc tag",A671)),"FC","")))))</f>
        <v>FC</v>
      </c>
      <c r="V671" t="str">
        <f t="shared" ref="V671:V734" si="113">IF(ISNUMBER(SEARCH("C-His",A671)),"CHIS",IF(ISNUMBER(SEARCH("N-His",A671)),"NHIS",IF(ISNUMBER(SEARCH("His-tag",A671)),"HIS",IF(ISNUMBER(SEARCH("His",A671)),"HIS",IF(ISNUMBER(SEARCH("His tag",A671)),"HIS","")))))</f>
        <v/>
      </c>
      <c r="W671" t="str">
        <f t="shared" ref="W671:W734" si="114">IF(ISNUMBER(SEARCH("C-Avi",A671)),"CAVI",IF(ISNUMBER(SEARCH("N-Avi",A671)),"NAVI",IF(ISNUMBER(SEARCH("Avi-tag",A671)),"AVI",IF(ISNUMBER(SEARCH("Avi",A671)),"AVI",IF(ISNUMBER(SEARCH("Avi tag",A671)),"AVI","")))))</f>
        <v/>
      </c>
      <c r="AB671" s="11" t="s">
        <v>34988</v>
      </c>
      <c r="AC671" s="11" t="s">
        <v>3</v>
      </c>
      <c r="AD671" t="str">
        <f t="shared" si="109"/>
        <v>Human Human TREM2 Recombinant Protein Mouse IgG Fc Tag Lyophilized 100UG</v>
      </c>
      <c r="AE671" t="str">
        <f t="shared" si="110"/>
        <v>Human Human TREM2 Recombinant Protein Mouse IgG Fc Tag Lyophilized 100UG</v>
      </c>
      <c r="AF671" s="10" t="s">
        <v>29872</v>
      </c>
      <c r="AG671" t="str">
        <f t="shared" si="111"/>
        <v>Human TREM2 Recombinant Protein Mouse IgG Fc Tag Lyophilized</v>
      </c>
    </row>
    <row r="672" spans="1:33" x14ac:dyDescent="0.35">
      <c r="A672" t="s">
        <v>38156</v>
      </c>
      <c r="B672" t="s">
        <v>33408</v>
      </c>
      <c r="C672" s="11" t="s">
        <v>34988</v>
      </c>
      <c r="D672" t="s">
        <v>35108</v>
      </c>
      <c r="E672" t="s">
        <v>35018</v>
      </c>
      <c r="F672" t="s">
        <v>33410</v>
      </c>
      <c r="G672" t="s">
        <v>33415</v>
      </c>
      <c r="K672" t="str">
        <f t="shared" si="107"/>
        <v>LY</v>
      </c>
      <c r="L672" t="s">
        <v>31510</v>
      </c>
      <c r="M672" s="20" t="str">
        <f t="shared" si="105"/>
        <v>IHUMNRSTROP2TACSTD2RHISLY100UG</v>
      </c>
      <c r="O672" t="s">
        <v>35505</v>
      </c>
      <c r="R672" t="str">
        <f t="shared" si="106"/>
        <v/>
      </c>
      <c r="S672" t="str">
        <f t="shared" si="108"/>
        <v/>
      </c>
      <c r="U672" t="str">
        <f t="shared" si="112"/>
        <v/>
      </c>
      <c r="V672" t="str">
        <f t="shared" si="113"/>
        <v>HIS</v>
      </c>
      <c r="W672" t="str">
        <f t="shared" si="114"/>
        <v/>
      </c>
      <c r="AB672" s="11" t="s">
        <v>34988</v>
      </c>
      <c r="AC672" s="11" t="s">
        <v>3</v>
      </c>
      <c r="AD672" t="str">
        <f t="shared" si="109"/>
        <v>Human Human Rhesus macaque / TROP-2 / TACSTD2 Recombinant Protein His Tag Lyophilized 100UG</v>
      </c>
      <c r="AE672" t="str">
        <f t="shared" si="110"/>
        <v>Human Human Rhesus macaque / TROP-2 / TACSTD2 Recombinant Protein His Tag Lyophilized 100UG</v>
      </c>
      <c r="AF672" s="10" t="s">
        <v>29873</v>
      </c>
      <c r="AG672" t="str">
        <f t="shared" si="111"/>
        <v>Human Rhesus macaque / TROP-2 / TACSTD2 Recombinant Protein His Tag Lyophilized</v>
      </c>
    </row>
    <row r="673" spans="1:33" x14ac:dyDescent="0.35">
      <c r="A673" t="s">
        <v>38157</v>
      </c>
      <c r="B673" t="s">
        <v>33408</v>
      </c>
      <c r="C673" s="11" t="s">
        <v>37506</v>
      </c>
      <c r="D673" t="s">
        <v>35009</v>
      </c>
      <c r="F673" t="s">
        <v>33410</v>
      </c>
      <c r="G673" t="s">
        <v>33415</v>
      </c>
      <c r="K673" t="str">
        <f t="shared" si="107"/>
        <v>LY</v>
      </c>
      <c r="L673" t="s">
        <v>31510</v>
      </c>
      <c r="M673" s="20" t="str">
        <f t="shared" si="105"/>
        <v>IRT41BBTNFRSF9RHISLY100UG</v>
      </c>
      <c r="O673" t="s">
        <v>35009</v>
      </c>
      <c r="R673" t="str">
        <f t="shared" si="106"/>
        <v/>
      </c>
      <c r="S673" t="str">
        <f t="shared" si="108"/>
        <v/>
      </c>
      <c r="U673" t="str">
        <f t="shared" si="112"/>
        <v/>
      </c>
      <c r="V673" t="str">
        <f t="shared" si="113"/>
        <v>HIS</v>
      </c>
      <c r="W673" t="str">
        <f t="shared" si="114"/>
        <v/>
      </c>
      <c r="AB673" s="11" t="s">
        <v>37506</v>
      </c>
      <c r="AC673" s="11" t="s">
        <v>14</v>
      </c>
      <c r="AD673" t="str">
        <f t="shared" si="109"/>
        <v>Rat Rat 4-1BB / TNFRSF9 Recombinant Protein His Tag Lyophilized 100UG</v>
      </c>
      <c r="AE673" t="str">
        <f t="shared" si="110"/>
        <v>Rat Rat 4-1BB / TNFRSF9 Recombinant Protein His Tag Lyophilized 100UG</v>
      </c>
      <c r="AF673" s="10" t="s">
        <v>29874</v>
      </c>
      <c r="AG673" t="str">
        <f t="shared" si="111"/>
        <v>Rat 4-1BB / TNFRSF9 Recombinant Protein His Tag Lyophilized</v>
      </c>
    </row>
    <row r="674" spans="1:33" x14ac:dyDescent="0.35">
      <c r="A674" t="s">
        <v>38158</v>
      </c>
      <c r="B674" t="s">
        <v>33408</v>
      </c>
      <c r="C674" s="11" t="s">
        <v>34988</v>
      </c>
      <c r="D674" t="s">
        <v>35010</v>
      </c>
      <c r="F674" t="s">
        <v>33410</v>
      </c>
      <c r="G674" t="s">
        <v>33415</v>
      </c>
      <c r="K674" t="str">
        <f t="shared" si="107"/>
        <v>LY</v>
      </c>
      <c r="L674" t="s">
        <v>31510</v>
      </c>
      <c r="M674" s="20" t="str">
        <f t="shared" si="105"/>
        <v>IHULIV1SLC39A6RHISLY100UG</v>
      </c>
      <c r="O674" t="s">
        <v>35010</v>
      </c>
      <c r="R674" t="str">
        <f t="shared" si="106"/>
        <v/>
      </c>
      <c r="S674" t="str">
        <f t="shared" si="108"/>
        <v/>
      </c>
      <c r="U674" t="str">
        <f t="shared" si="112"/>
        <v/>
      </c>
      <c r="V674" t="str">
        <f t="shared" si="113"/>
        <v>HIS</v>
      </c>
      <c r="W674" t="str">
        <f t="shared" si="114"/>
        <v/>
      </c>
      <c r="AB674" s="11" t="s">
        <v>34988</v>
      </c>
      <c r="AC674" s="11" t="s">
        <v>3</v>
      </c>
      <c r="AD674" t="str">
        <f t="shared" si="109"/>
        <v>Human Human LIV-1 / SLC39A6 Recombinant Protein His Tag Lyophilized 100UG</v>
      </c>
      <c r="AE674" t="str">
        <f t="shared" si="110"/>
        <v>Human Human LIV-1 / SLC39A6 Recombinant Protein His Tag Lyophilized 100UG</v>
      </c>
      <c r="AF674" s="10" t="s">
        <v>29875</v>
      </c>
      <c r="AG674" t="str">
        <f t="shared" si="111"/>
        <v>Human LIV-1 / SLC39A6 Recombinant Protein His Tag Lyophilized</v>
      </c>
    </row>
    <row r="675" spans="1:33" x14ac:dyDescent="0.35">
      <c r="A675" t="s">
        <v>38159</v>
      </c>
      <c r="B675" t="s">
        <v>33408</v>
      </c>
      <c r="C675" s="11" t="s">
        <v>34988</v>
      </c>
      <c r="D675" t="s">
        <v>35010</v>
      </c>
      <c r="F675" t="s">
        <v>33410</v>
      </c>
      <c r="G675" t="s">
        <v>33416</v>
      </c>
      <c r="K675" t="str">
        <f t="shared" si="107"/>
        <v>LY</v>
      </c>
      <c r="L675" t="s">
        <v>31510</v>
      </c>
      <c r="M675" s="20" t="str">
        <f t="shared" si="105"/>
        <v>IHULIV1SLC39A6RFCLY100UG</v>
      </c>
      <c r="O675" t="s">
        <v>35010</v>
      </c>
      <c r="R675" t="str">
        <f t="shared" si="106"/>
        <v/>
      </c>
      <c r="S675" t="str">
        <f t="shared" si="108"/>
        <v/>
      </c>
      <c r="U675" t="str">
        <f t="shared" si="112"/>
        <v>FC</v>
      </c>
      <c r="V675" t="str">
        <f t="shared" si="113"/>
        <v/>
      </c>
      <c r="W675" t="str">
        <f t="shared" si="114"/>
        <v/>
      </c>
      <c r="AB675" s="11" t="s">
        <v>34988</v>
      </c>
      <c r="AC675" s="11" t="s">
        <v>3</v>
      </c>
      <c r="AD675" t="str">
        <f t="shared" si="109"/>
        <v>Human Human LIV-1 / SLC39A6 Recombinant Protein Fc Tag Lyophilized 100UG</v>
      </c>
      <c r="AE675" t="str">
        <f t="shared" si="110"/>
        <v>Human Human LIV-1 / SLC39A6 Recombinant Protein Fc Tag Lyophilized 100UG</v>
      </c>
      <c r="AF675" s="10" t="s">
        <v>29876</v>
      </c>
      <c r="AG675" t="str">
        <f t="shared" si="111"/>
        <v>Human LIV-1 / SLC39A6 Recombinant Protein Fc Tag Lyophilized</v>
      </c>
    </row>
    <row r="676" spans="1:33" x14ac:dyDescent="0.35">
      <c r="A676" t="s">
        <v>38160</v>
      </c>
      <c r="B676" t="s">
        <v>33408</v>
      </c>
      <c r="C676" s="11" t="s">
        <v>34988</v>
      </c>
      <c r="D676" t="s">
        <v>18632</v>
      </c>
      <c r="F676" t="s">
        <v>33410</v>
      </c>
      <c r="G676" t="s">
        <v>88</v>
      </c>
      <c r="K676" t="str">
        <f t="shared" si="107"/>
        <v>LY</v>
      </c>
      <c r="L676" t="s">
        <v>31513</v>
      </c>
      <c r="M676" s="20" t="str">
        <f t="shared" si="105"/>
        <v>IHUGDF2RTFLY50UG</v>
      </c>
      <c r="O676" t="s">
        <v>18632</v>
      </c>
      <c r="R676" t="str">
        <f t="shared" si="106"/>
        <v/>
      </c>
      <c r="S676" t="str">
        <f t="shared" si="108"/>
        <v/>
      </c>
      <c r="U676" t="str">
        <f t="shared" si="112"/>
        <v/>
      </c>
      <c r="V676" t="str">
        <f t="shared" si="113"/>
        <v/>
      </c>
      <c r="W676" t="str">
        <f t="shared" si="114"/>
        <v/>
      </c>
      <c r="AB676" s="11" t="s">
        <v>34988</v>
      </c>
      <c r="AC676" s="11" t="s">
        <v>3</v>
      </c>
      <c r="AD676" t="str">
        <f t="shared" si="109"/>
        <v>Human Human GDF-2 Recombinant Protein Tag Free Lyophilized 50UG</v>
      </c>
      <c r="AE676" t="str">
        <f t="shared" si="110"/>
        <v>Human Human GDF-2 Recombinant Protein Tag Free Lyophilized 50UG</v>
      </c>
      <c r="AF676" s="10" t="s">
        <v>29877</v>
      </c>
      <c r="AG676" t="str">
        <f t="shared" si="111"/>
        <v>Human GDF-2 Recombinant Protein Tag Free Lyophilized</v>
      </c>
    </row>
    <row r="677" spans="1:33" x14ac:dyDescent="0.35">
      <c r="A677" t="s">
        <v>38161</v>
      </c>
      <c r="B677" t="s">
        <v>33408</v>
      </c>
      <c r="C677" s="11" t="s">
        <v>34988</v>
      </c>
      <c r="D677" t="s">
        <v>35099</v>
      </c>
      <c r="F677" t="s">
        <v>33410</v>
      </c>
      <c r="G677" t="s">
        <v>33415</v>
      </c>
      <c r="K677" t="str">
        <f t="shared" si="107"/>
        <v>LY</v>
      </c>
      <c r="L677" t="s">
        <v>31510</v>
      </c>
      <c r="M677" s="20" t="str">
        <f t="shared" si="105"/>
        <v>IHUCF3TFRHISLY100UG</v>
      </c>
      <c r="O677" t="s">
        <v>36212</v>
      </c>
      <c r="R677" t="str">
        <f t="shared" si="106"/>
        <v/>
      </c>
      <c r="S677" t="str">
        <f t="shared" si="108"/>
        <v/>
      </c>
      <c r="U677" t="str">
        <f t="shared" si="112"/>
        <v/>
      </c>
      <c r="V677" t="str">
        <f t="shared" si="113"/>
        <v>HIS</v>
      </c>
      <c r="W677" t="str">
        <f t="shared" si="114"/>
        <v/>
      </c>
      <c r="AB677" s="11" t="s">
        <v>34988</v>
      </c>
      <c r="AC677" s="11" t="s">
        <v>3</v>
      </c>
      <c r="AD677" t="str">
        <f t="shared" si="109"/>
        <v>Human Human Coagulation Factor III / Tissue Factor Recombinant Protein His Tag Lyophilized 100UG</v>
      </c>
      <c r="AE677" t="str">
        <f t="shared" si="110"/>
        <v>Human Human Coagulation Factor III / Tissue Factor Recombinant Protein His Tag Lyophilized 100UG</v>
      </c>
      <c r="AF677" s="10" t="s">
        <v>29878</v>
      </c>
      <c r="AG677" t="str">
        <f t="shared" si="111"/>
        <v>Human Coagulation Factor III / Tissue Factor Recombinant Protein His Tag Lyophilized</v>
      </c>
    </row>
    <row r="678" spans="1:33" x14ac:dyDescent="0.35">
      <c r="A678" t="s">
        <v>38162</v>
      </c>
      <c r="B678" t="s">
        <v>33408</v>
      </c>
      <c r="C678" s="11" t="s">
        <v>34988</v>
      </c>
      <c r="D678" t="s">
        <v>35011</v>
      </c>
      <c r="F678" t="s">
        <v>33410</v>
      </c>
      <c r="G678" t="s">
        <v>33415</v>
      </c>
      <c r="K678" t="str">
        <f t="shared" si="107"/>
        <v>LY</v>
      </c>
      <c r="L678" t="s">
        <v>31510</v>
      </c>
      <c r="M678" s="20" t="str">
        <f t="shared" si="105"/>
        <v>IHUENPP3CD203cRHISLY100UG</v>
      </c>
      <c r="O678" t="s">
        <v>35011</v>
      </c>
      <c r="R678" t="str">
        <f t="shared" si="106"/>
        <v/>
      </c>
      <c r="S678" t="str">
        <f t="shared" si="108"/>
        <v/>
      </c>
      <c r="U678" t="str">
        <f t="shared" si="112"/>
        <v/>
      </c>
      <c r="V678" t="str">
        <f t="shared" si="113"/>
        <v>HIS</v>
      </c>
      <c r="W678" t="str">
        <f t="shared" si="114"/>
        <v/>
      </c>
      <c r="AB678" s="11" t="s">
        <v>34988</v>
      </c>
      <c r="AC678" s="11" t="s">
        <v>3</v>
      </c>
      <c r="AD678" t="str">
        <f t="shared" si="109"/>
        <v>Human Human ENPP3 / CD203c Recombinant Protein His Tag Lyophilized 100UG</v>
      </c>
      <c r="AE678" t="str">
        <f t="shared" si="110"/>
        <v>Human Human ENPP3 / CD203c Recombinant Protein His Tag Lyophilized 100UG</v>
      </c>
      <c r="AF678" s="10" t="s">
        <v>29879</v>
      </c>
      <c r="AG678" t="str">
        <f t="shared" si="111"/>
        <v>Human ENPP3 / CD203c Recombinant Protein His Tag Lyophilized</v>
      </c>
    </row>
    <row r="679" spans="1:33" x14ac:dyDescent="0.35">
      <c r="A679" t="s">
        <v>38163</v>
      </c>
      <c r="B679" t="s">
        <v>33408</v>
      </c>
      <c r="C679" s="11" t="s">
        <v>34988</v>
      </c>
      <c r="D679" t="s">
        <v>17308</v>
      </c>
      <c r="F679" t="s">
        <v>33410</v>
      </c>
      <c r="G679" t="s">
        <v>37492</v>
      </c>
      <c r="K679" t="str">
        <f t="shared" si="107"/>
        <v>LY</v>
      </c>
      <c r="L679" t="s">
        <v>31510</v>
      </c>
      <c r="M679" s="20" t="str">
        <f t="shared" si="105"/>
        <v>IHUPVRIGRMSIGGFCLY100UG</v>
      </c>
      <c r="O679" t="s">
        <v>17308</v>
      </c>
      <c r="R679" t="str">
        <f t="shared" si="106"/>
        <v/>
      </c>
      <c r="S679" t="str">
        <f t="shared" si="108"/>
        <v/>
      </c>
      <c r="U679" t="str">
        <f t="shared" si="112"/>
        <v>FC</v>
      </c>
      <c r="V679" t="str">
        <f t="shared" si="113"/>
        <v/>
      </c>
      <c r="W679" t="str">
        <f t="shared" si="114"/>
        <v/>
      </c>
      <c r="AB679" s="11" t="s">
        <v>34988</v>
      </c>
      <c r="AC679" s="11" t="s">
        <v>3</v>
      </c>
      <c r="AD679" t="str">
        <f t="shared" si="109"/>
        <v>Human Human PVRIG Recombinant Protein Mouse IgG Fc Tag Lyophilized 100UG</v>
      </c>
      <c r="AE679" t="str">
        <f t="shared" si="110"/>
        <v>Human Human PVRIG Recombinant Protein Mouse IgG Fc Tag Lyophilized 100UG</v>
      </c>
      <c r="AF679" s="10" t="s">
        <v>29880</v>
      </c>
      <c r="AG679" t="str">
        <f t="shared" si="111"/>
        <v>Human PVRIG Recombinant Protein Mouse IgG Fc Tag Lyophilized</v>
      </c>
    </row>
    <row r="680" spans="1:33" x14ac:dyDescent="0.35">
      <c r="A680" t="s">
        <v>38164</v>
      </c>
      <c r="B680" t="s">
        <v>33408</v>
      </c>
      <c r="C680" s="11" t="s">
        <v>34988</v>
      </c>
      <c r="D680" t="s">
        <v>35009</v>
      </c>
      <c r="F680" t="s">
        <v>33410</v>
      </c>
      <c r="G680" t="s">
        <v>33415</v>
      </c>
      <c r="K680" t="str">
        <f t="shared" si="107"/>
        <v>LY</v>
      </c>
      <c r="L680" t="s">
        <v>31510</v>
      </c>
      <c r="M680" s="20" t="str">
        <f t="shared" si="105"/>
        <v>IHU41BBTNFRSF9RHISLY100UG</v>
      </c>
      <c r="O680" t="s">
        <v>35009</v>
      </c>
      <c r="R680" t="str">
        <f t="shared" si="106"/>
        <v/>
      </c>
      <c r="S680" t="str">
        <f t="shared" si="108"/>
        <v/>
      </c>
      <c r="U680" t="str">
        <f t="shared" si="112"/>
        <v/>
      </c>
      <c r="V680" t="str">
        <f t="shared" si="113"/>
        <v>HIS</v>
      </c>
      <c r="W680" t="str">
        <f t="shared" si="114"/>
        <v/>
      </c>
      <c r="AB680" s="11" t="s">
        <v>34988</v>
      </c>
      <c r="AC680" s="11" t="s">
        <v>3</v>
      </c>
      <c r="AD680" t="str">
        <f t="shared" si="109"/>
        <v>Human Human 4-1BB / TNFRSF9 Recombinant Protein His Tag Lyophilized 100UG</v>
      </c>
      <c r="AE680" t="str">
        <f t="shared" si="110"/>
        <v>Human Human 4-1BB / TNFRSF9 Recombinant Protein His Tag Lyophilized 100UG</v>
      </c>
      <c r="AF680" s="10" t="s">
        <v>29874</v>
      </c>
      <c r="AG680" t="str">
        <f t="shared" si="111"/>
        <v>Human 4-1BB / TNFRSF9 Recombinant Protein His Tag Lyophilized</v>
      </c>
    </row>
    <row r="681" spans="1:33" x14ac:dyDescent="0.35">
      <c r="A681" t="s">
        <v>38165</v>
      </c>
      <c r="B681" t="s">
        <v>33408</v>
      </c>
      <c r="C681" s="11" t="s">
        <v>34988</v>
      </c>
      <c r="D681" t="s">
        <v>34693</v>
      </c>
      <c r="F681" t="s">
        <v>33410</v>
      </c>
      <c r="G681" t="s">
        <v>33415</v>
      </c>
      <c r="K681" t="str">
        <f t="shared" si="107"/>
        <v>LY</v>
      </c>
      <c r="L681" t="s">
        <v>31510</v>
      </c>
      <c r="M681" s="20" t="str">
        <f t="shared" si="105"/>
        <v>IHUMERSS1RHISLY100UG</v>
      </c>
      <c r="O681" t="s">
        <v>34693</v>
      </c>
      <c r="R681" t="str">
        <f t="shared" si="106"/>
        <v/>
      </c>
      <c r="S681" t="str">
        <f t="shared" si="108"/>
        <v/>
      </c>
      <c r="U681" t="str">
        <f t="shared" si="112"/>
        <v/>
      </c>
      <c r="V681" t="str">
        <f t="shared" si="113"/>
        <v>HIS</v>
      </c>
      <c r="W681" t="str">
        <f t="shared" si="114"/>
        <v/>
      </c>
      <c r="AB681" s="11" t="s">
        <v>34988</v>
      </c>
      <c r="AC681" s="11" t="s">
        <v>3</v>
      </c>
      <c r="AD681" t="str">
        <f t="shared" si="109"/>
        <v>Human Human MERS S1 Recombinant Protein His Tag Lyophilized 100UG</v>
      </c>
      <c r="AE681" t="str">
        <f t="shared" si="110"/>
        <v>Human Human MERS S1 Recombinant Protein His Tag Lyophilized 100UG</v>
      </c>
      <c r="AF681" s="10" t="s">
        <v>29881</v>
      </c>
      <c r="AG681" t="str">
        <f t="shared" si="111"/>
        <v>Human MERS S1 Recombinant Protein His Tag Lyophilized</v>
      </c>
    </row>
    <row r="682" spans="1:33" x14ac:dyDescent="0.35">
      <c r="A682" t="s">
        <v>38166</v>
      </c>
      <c r="B682" t="s">
        <v>33408</v>
      </c>
      <c r="C682" s="11" t="s">
        <v>34988</v>
      </c>
      <c r="D682" t="s">
        <v>35109</v>
      </c>
      <c r="F682" t="s">
        <v>33410</v>
      </c>
      <c r="G682" t="s">
        <v>33415</v>
      </c>
      <c r="K682" t="str">
        <f t="shared" si="107"/>
        <v>LY</v>
      </c>
      <c r="L682" t="s">
        <v>31510</v>
      </c>
      <c r="M682" s="20" t="str">
        <f t="shared" si="105"/>
        <v>IHUFGFR23CRHISLY100UG</v>
      </c>
      <c r="O682" t="s">
        <v>35485</v>
      </c>
      <c r="R682" t="str">
        <f t="shared" si="106"/>
        <v/>
      </c>
      <c r="S682" t="str">
        <f t="shared" si="108"/>
        <v/>
      </c>
      <c r="U682" t="str">
        <f t="shared" si="112"/>
        <v/>
      </c>
      <c r="V682" t="str">
        <f t="shared" si="113"/>
        <v>HIS</v>
      </c>
      <c r="W682" t="str">
        <f t="shared" si="114"/>
        <v/>
      </c>
      <c r="AB682" s="11" t="s">
        <v>34988</v>
      </c>
      <c r="AC682" s="11" t="s">
        <v>3</v>
      </c>
      <c r="AD682" t="str">
        <f t="shared" si="109"/>
        <v>Human Human FGF R2 (IIIc) Recombinant Protein His Tag Lyophilized 100UG</v>
      </c>
      <c r="AE682" t="str">
        <f t="shared" si="110"/>
        <v>Human Human FGF R2 (IIIc) Recombinant Protein His Tag Lyophilized 100UG</v>
      </c>
      <c r="AF682" s="10" t="s">
        <v>29882</v>
      </c>
      <c r="AG682" t="str">
        <f t="shared" si="111"/>
        <v>Human FGF R2 (IIIc) Recombinant Protein His Tag Lyophilized</v>
      </c>
    </row>
    <row r="683" spans="1:33" x14ac:dyDescent="0.35">
      <c r="A683" t="s">
        <v>38167</v>
      </c>
      <c r="B683" t="s">
        <v>33408</v>
      </c>
      <c r="C683" s="11" t="s">
        <v>37511</v>
      </c>
      <c r="D683" t="s">
        <v>35098</v>
      </c>
      <c r="F683" t="s">
        <v>33410</v>
      </c>
      <c r="G683" t="s">
        <v>33415</v>
      </c>
      <c r="K683" t="str">
        <f t="shared" si="107"/>
        <v>LY</v>
      </c>
      <c r="L683" t="s">
        <v>31510</v>
      </c>
      <c r="M683" s="20" t="str">
        <f t="shared" si="105"/>
        <v>IMNCYFGFR23BRHISLY100UG</v>
      </c>
      <c r="O683" t="s">
        <v>35483</v>
      </c>
      <c r="R683" t="str">
        <f t="shared" si="106"/>
        <v/>
      </c>
      <c r="S683" t="str">
        <f t="shared" si="108"/>
        <v/>
      </c>
      <c r="U683" t="str">
        <f t="shared" si="112"/>
        <v/>
      </c>
      <c r="V683" t="str">
        <f t="shared" si="113"/>
        <v>HIS</v>
      </c>
      <c r="W683" t="str">
        <f t="shared" si="114"/>
        <v/>
      </c>
      <c r="AB683" s="11" t="s">
        <v>37511</v>
      </c>
      <c r="AC683" s="11" t="s">
        <v>37232</v>
      </c>
      <c r="AD683" t="str">
        <f t="shared" si="109"/>
        <v>Monkey Cynomolgus Monkey Cynomolgus FGF R2 (IIIb) Recombinant Protein His Tag Lyophilized 100UG</v>
      </c>
      <c r="AE683" t="str">
        <f t="shared" si="110"/>
        <v>Monkey Cynomolgus Monkey Cynomolgus FGF R2 (IIIb) Recombinant Protein His Tag Lyophilized 100UG</v>
      </c>
      <c r="AF683" s="10" t="s">
        <v>29853</v>
      </c>
      <c r="AG683" t="str">
        <f t="shared" si="111"/>
        <v>Monkey Cynomolgus FGF R2 (IIIb) Recombinant Protein His Tag Lyophilized</v>
      </c>
    </row>
    <row r="684" spans="1:33" x14ac:dyDescent="0.35">
      <c r="A684" t="s">
        <v>38168</v>
      </c>
      <c r="B684" t="s">
        <v>33408</v>
      </c>
      <c r="C684" s="11" t="s">
        <v>34988</v>
      </c>
      <c r="D684" t="s">
        <v>35098</v>
      </c>
      <c r="F684" t="s">
        <v>33410</v>
      </c>
      <c r="G684" t="s">
        <v>33415</v>
      </c>
      <c r="K684" t="str">
        <f t="shared" si="107"/>
        <v>LY</v>
      </c>
      <c r="L684" t="s">
        <v>31510</v>
      </c>
      <c r="M684" s="20" t="str">
        <f t="shared" si="105"/>
        <v>IHUFGFR23BRHISLY100UG</v>
      </c>
      <c r="O684" t="s">
        <v>35483</v>
      </c>
      <c r="R684" t="str">
        <f t="shared" si="106"/>
        <v/>
      </c>
      <c r="S684" t="str">
        <f t="shared" si="108"/>
        <v/>
      </c>
      <c r="U684" t="str">
        <f t="shared" si="112"/>
        <v/>
      </c>
      <c r="V684" t="str">
        <f t="shared" si="113"/>
        <v>HIS</v>
      </c>
      <c r="W684" t="str">
        <f t="shared" si="114"/>
        <v/>
      </c>
      <c r="AB684" s="11" t="s">
        <v>34988</v>
      </c>
      <c r="AC684" s="11" t="s">
        <v>3</v>
      </c>
      <c r="AD684" t="str">
        <f t="shared" si="109"/>
        <v>Human Human FGF R2 (IIIb) Recombinant Protein His Tag Lyophilized 100UG</v>
      </c>
      <c r="AE684" t="str">
        <f t="shared" si="110"/>
        <v>Human Human FGF R2 (IIIb) Recombinant Protein His Tag Lyophilized 100UG</v>
      </c>
      <c r="AF684" s="10" t="s">
        <v>29853</v>
      </c>
      <c r="AG684" t="str">
        <f t="shared" si="111"/>
        <v>Human FGF R2 (IIIb) Recombinant Protein His Tag Lyophilized</v>
      </c>
    </row>
    <row r="685" spans="1:33" x14ac:dyDescent="0.35">
      <c r="A685" t="s">
        <v>38169</v>
      </c>
      <c r="B685" t="s">
        <v>33408</v>
      </c>
      <c r="C685" s="11" t="s">
        <v>34988</v>
      </c>
      <c r="D685" t="s">
        <v>35012</v>
      </c>
      <c r="F685" t="s">
        <v>33410</v>
      </c>
      <c r="G685" t="s">
        <v>33416</v>
      </c>
      <c r="K685" t="str">
        <f t="shared" si="107"/>
        <v>LY</v>
      </c>
      <c r="L685" t="s">
        <v>31510</v>
      </c>
      <c r="M685" s="20" t="str">
        <f t="shared" si="105"/>
        <v>IHUASGR1ASGPR1RFCLY100UG</v>
      </c>
      <c r="O685" t="s">
        <v>35012</v>
      </c>
      <c r="R685" t="str">
        <f t="shared" si="106"/>
        <v/>
      </c>
      <c r="S685" t="str">
        <f t="shared" si="108"/>
        <v/>
      </c>
      <c r="U685" t="str">
        <f t="shared" si="112"/>
        <v>FC</v>
      </c>
      <c r="V685" t="str">
        <f t="shared" si="113"/>
        <v/>
      </c>
      <c r="W685" t="str">
        <f t="shared" si="114"/>
        <v/>
      </c>
      <c r="AB685" s="11" t="s">
        <v>34988</v>
      </c>
      <c r="AC685" s="11" t="s">
        <v>3</v>
      </c>
      <c r="AD685" t="str">
        <f t="shared" si="109"/>
        <v>Human Human ASGR1 / ASGPR1 Recombinant Protein Fc Tag Lyophilized 100UG</v>
      </c>
      <c r="AE685" t="str">
        <f t="shared" si="110"/>
        <v>Human Human ASGR1 / ASGPR1 Recombinant Protein Fc Tag Lyophilized 100UG</v>
      </c>
      <c r="AF685" s="10" t="s">
        <v>29883</v>
      </c>
      <c r="AG685" t="str">
        <f t="shared" si="111"/>
        <v>Human ASGR1 / ASGPR1 Recombinant Protein Fc Tag Lyophilized</v>
      </c>
    </row>
    <row r="686" spans="1:33" x14ac:dyDescent="0.35">
      <c r="A686" t="s">
        <v>38170</v>
      </c>
      <c r="B686" t="s">
        <v>33408</v>
      </c>
      <c r="C686" s="11" t="s">
        <v>34988</v>
      </c>
      <c r="D686" t="s">
        <v>35110</v>
      </c>
      <c r="F686" t="s">
        <v>33410</v>
      </c>
      <c r="G686" t="s">
        <v>33416</v>
      </c>
      <c r="K686" t="str">
        <f t="shared" si="107"/>
        <v>LY</v>
      </c>
      <c r="L686" t="s">
        <v>31510</v>
      </c>
      <c r="M686" s="20" t="str">
        <f t="shared" si="105"/>
        <v>IHUKREMEN1RFCLY100UG</v>
      </c>
      <c r="O686" t="s">
        <v>34869</v>
      </c>
      <c r="R686" t="str">
        <f t="shared" si="106"/>
        <v/>
      </c>
      <c r="S686" t="str">
        <f t="shared" si="108"/>
        <v/>
      </c>
      <c r="U686" t="str">
        <f t="shared" si="112"/>
        <v>FC</v>
      </c>
      <c r="V686" t="str">
        <f t="shared" si="113"/>
        <v/>
      </c>
      <c r="W686" t="str">
        <f t="shared" si="114"/>
        <v/>
      </c>
      <c r="AB686" s="11" t="s">
        <v>34988</v>
      </c>
      <c r="AC686" s="11" t="s">
        <v>3</v>
      </c>
      <c r="AD686" t="str">
        <f t="shared" si="109"/>
        <v>Human Human Kremen-1 Recombinant Protein Fc Tag Lyophilized 100UG</v>
      </c>
      <c r="AE686" t="str">
        <f t="shared" si="110"/>
        <v>Human Human Kremen-1 Recombinant Protein Fc Tag Lyophilized 100UG</v>
      </c>
      <c r="AF686" s="10" t="s">
        <v>29884</v>
      </c>
      <c r="AG686" t="str">
        <f t="shared" si="111"/>
        <v>Human Kremen-1 Recombinant Protein Fc Tag Lyophilized</v>
      </c>
    </row>
    <row r="687" spans="1:33" x14ac:dyDescent="0.35">
      <c r="A687" t="s">
        <v>38171</v>
      </c>
      <c r="B687" t="s">
        <v>33408</v>
      </c>
      <c r="C687" s="11" t="s">
        <v>37508</v>
      </c>
      <c r="D687" t="s">
        <v>35111</v>
      </c>
      <c r="E687" t="s">
        <v>35112</v>
      </c>
      <c r="F687" t="s">
        <v>33410</v>
      </c>
      <c r="G687" t="s">
        <v>16994</v>
      </c>
      <c r="K687" t="str">
        <f t="shared" si="107"/>
        <v>LY</v>
      </c>
      <c r="L687" t="s">
        <v>31510</v>
      </c>
      <c r="M687" s="20" t="str">
        <f t="shared" si="105"/>
        <v>IBCTOCHRAVSOV16RGSTLY100UG</v>
      </c>
      <c r="O687" t="s">
        <v>34694</v>
      </c>
      <c r="R687" t="str">
        <f t="shared" si="106"/>
        <v/>
      </c>
      <c r="S687" t="str">
        <f t="shared" si="108"/>
        <v/>
      </c>
      <c r="U687" t="str">
        <f t="shared" si="112"/>
        <v/>
      </c>
      <c r="V687" t="str">
        <f t="shared" si="113"/>
        <v/>
      </c>
      <c r="W687" t="str">
        <f t="shared" si="114"/>
        <v/>
      </c>
      <c r="AB687" s="11" t="s">
        <v>37508</v>
      </c>
      <c r="AC687" s="11" t="s">
        <v>37196</v>
      </c>
      <c r="AD687" t="str">
        <f t="shared" si="109"/>
        <v>Bacteria-Derived Bacteria-Derived Onchocerca volvulus OV16 Recombinant Protein GST Tag Lyophilized 100UG</v>
      </c>
      <c r="AE687" t="str">
        <f t="shared" si="110"/>
        <v>Bacteria-Derived Bacteria-Derived Onchocerca volvulus OV16 Recombinant Protein GST Tag Lyophilized 100UG</v>
      </c>
      <c r="AF687" s="10" t="s">
        <v>29885</v>
      </c>
      <c r="AG687" t="str">
        <f t="shared" si="111"/>
        <v>Bacteria-Derived Onchocerca volvulus OV16 Recombinant Protein GST Tag Lyophilized</v>
      </c>
    </row>
    <row r="688" spans="1:33" x14ac:dyDescent="0.35">
      <c r="A688" t="s">
        <v>38172</v>
      </c>
      <c r="B688" t="s">
        <v>33408</v>
      </c>
      <c r="C688" s="11" t="s">
        <v>34988</v>
      </c>
      <c r="D688" t="s">
        <v>35013</v>
      </c>
      <c r="F688" t="s">
        <v>33410</v>
      </c>
      <c r="G688" t="s">
        <v>37492</v>
      </c>
      <c r="K688" t="str">
        <f t="shared" si="107"/>
        <v>LY</v>
      </c>
      <c r="L688" t="s">
        <v>31513</v>
      </c>
      <c r="M688" s="20" t="str">
        <f t="shared" si="105"/>
        <v>IHUTNFSF11RANKLCD254RMSIGGFCLY50UG</v>
      </c>
      <c r="O688" t="s">
        <v>35013</v>
      </c>
      <c r="R688" t="str">
        <f t="shared" si="106"/>
        <v/>
      </c>
      <c r="S688" t="str">
        <f t="shared" si="108"/>
        <v/>
      </c>
      <c r="U688" t="str">
        <f t="shared" si="112"/>
        <v>FC</v>
      </c>
      <c r="V688" t="str">
        <f t="shared" si="113"/>
        <v/>
      </c>
      <c r="W688" t="str">
        <f t="shared" si="114"/>
        <v/>
      </c>
      <c r="AB688" s="11" t="s">
        <v>34988</v>
      </c>
      <c r="AC688" s="11" t="s">
        <v>3</v>
      </c>
      <c r="AD688" t="str">
        <f t="shared" si="109"/>
        <v>Human Human TNFSF11 / RANKL / CD254 Recombinant Protein Mouse IgG Fc Tag Lyophilized 50UG</v>
      </c>
      <c r="AE688" t="str">
        <f t="shared" si="110"/>
        <v>Human Human TNFSF11 / RANKL / CD254 Recombinant Protein Mouse IgG Fc Tag Lyophilized 50UG</v>
      </c>
      <c r="AF688" s="10" t="s">
        <v>29886</v>
      </c>
      <c r="AG688" t="str">
        <f t="shared" si="111"/>
        <v>Human TNFSF11 / RANKL / CD254 Recombinant Protein Mouse IgG Fc Tag Lyophilized</v>
      </c>
    </row>
    <row r="689" spans="1:33" x14ac:dyDescent="0.35">
      <c r="A689" t="s">
        <v>38173</v>
      </c>
      <c r="B689" t="s">
        <v>33408</v>
      </c>
      <c r="C689" s="11" t="s">
        <v>34988</v>
      </c>
      <c r="D689" t="s">
        <v>35113</v>
      </c>
      <c r="F689" t="s">
        <v>33410</v>
      </c>
      <c r="G689" t="s">
        <v>33416</v>
      </c>
      <c r="K689" t="str">
        <f t="shared" si="107"/>
        <v>LY</v>
      </c>
      <c r="L689" t="s">
        <v>32259</v>
      </c>
      <c r="M689" s="20" t="str">
        <f t="shared" si="105"/>
        <v>IHUPLGFPGF19149RFCLY20UG</v>
      </c>
      <c r="O689" t="s">
        <v>35113</v>
      </c>
      <c r="R689" t="str">
        <f t="shared" si="106"/>
        <v/>
      </c>
      <c r="S689" t="str">
        <f t="shared" si="108"/>
        <v/>
      </c>
      <c r="U689" t="str">
        <f t="shared" si="112"/>
        <v>FC</v>
      </c>
      <c r="V689" t="str">
        <f t="shared" si="113"/>
        <v/>
      </c>
      <c r="W689" t="str">
        <f t="shared" si="114"/>
        <v/>
      </c>
      <c r="AB689" s="11" t="s">
        <v>34988</v>
      </c>
      <c r="AC689" s="11" t="s">
        <v>3</v>
      </c>
      <c r="AD689" t="str">
        <f t="shared" si="109"/>
        <v>Human Human PLGF / PGF (19-149) Recombinant Protein Fc Tag Lyophilized 20UG</v>
      </c>
      <c r="AE689" t="str">
        <f t="shared" si="110"/>
        <v>Human Human PLGF / PGF (19-149) Recombinant Protein Fc Tag Lyophilized 20UG</v>
      </c>
      <c r="AF689" s="10" t="s">
        <v>29887</v>
      </c>
      <c r="AG689" t="str">
        <f t="shared" si="111"/>
        <v>Human PLGF / PGF (19-149) Recombinant Protein Fc Tag Lyophilized</v>
      </c>
    </row>
    <row r="690" spans="1:33" x14ac:dyDescent="0.35">
      <c r="A690" t="s">
        <v>38174</v>
      </c>
      <c r="B690" t="s">
        <v>33408</v>
      </c>
      <c r="C690" s="11" t="s">
        <v>34988</v>
      </c>
      <c r="D690" t="s">
        <v>35114</v>
      </c>
      <c r="F690" t="s">
        <v>33410</v>
      </c>
      <c r="G690" t="s">
        <v>33416</v>
      </c>
      <c r="K690" t="str">
        <f t="shared" si="107"/>
        <v>LY</v>
      </c>
      <c r="L690" t="s">
        <v>32259</v>
      </c>
      <c r="M690" s="20" t="str">
        <f t="shared" si="105"/>
        <v>IHUPLGFPGF19221RFCLY20UG</v>
      </c>
      <c r="O690" t="s">
        <v>35114</v>
      </c>
      <c r="R690" t="str">
        <f t="shared" si="106"/>
        <v/>
      </c>
      <c r="S690" t="str">
        <f t="shared" si="108"/>
        <v/>
      </c>
      <c r="U690" t="str">
        <f t="shared" si="112"/>
        <v>FC</v>
      </c>
      <c r="V690" t="str">
        <f t="shared" si="113"/>
        <v/>
      </c>
      <c r="W690" t="str">
        <f t="shared" si="114"/>
        <v/>
      </c>
      <c r="AB690" s="11" t="s">
        <v>34988</v>
      </c>
      <c r="AC690" s="11" t="s">
        <v>3</v>
      </c>
      <c r="AD690" t="str">
        <f t="shared" si="109"/>
        <v>Human Human PLGF / PGF (19-221) Recombinant Protein Fc Tag Lyophilized 20UG</v>
      </c>
      <c r="AE690" t="str">
        <f t="shared" si="110"/>
        <v>Human Human PLGF / PGF (19-221) Recombinant Protein Fc Tag Lyophilized 20UG</v>
      </c>
      <c r="AF690" s="10" t="s">
        <v>29888</v>
      </c>
      <c r="AG690" t="str">
        <f t="shared" si="111"/>
        <v>Human PLGF / PGF (19-221) Recombinant Protein Fc Tag Lyophilized</v>
      </c>
    </row>
    <row r="691" spans="1:33" x14ac:dyDescent="0.35">
      <c r="A691" t="s">
        <v>38175</v>
      </c>
      <c r="B691" t="s">
        <v>33408</v>
      </c>
      <c r="C691" s="11" t="s">
        <v>37511</v>
      </c>
      <c r="D691" t="s">
        <v>35014</v>
      </c>
      <c r="F691" t="s">
        <v>33410</v>
      </c>
      <c r="G691" t="s">
        <v>33415</v>
      </c>
      <c r="K691" t="str">
        <f t="shared" si="107"/>
        <v>LY</v>
      </c>
      <c r="L691" t="s">
        <v>31510</v>
      </c>
      <c r="M691" s="20" t="str">
        <f t="shared" si="105"/>
        <v>IMNCYIL8CXCL8RHISLY100UG</v>
      </c>
      <c r="O691" t="s">
        <v>35014</v>
      </c>
      <c r="R691" t="str">
        <f t="shared" si="106"/>
        <v/>
      </c>
      <c r="S691" t="str">
        <f t="shared" si="108"/>
        <v/>
      </c>
      <c r="U691" t="str">
        <f t="shared" si="112"/>
        <v/>
      </c>
      <c r="V691" t="str">
        <f t="shared" si="113"/>
        <v>HIS</v>
      </c>
      <c r="W691" t="str">
        <f t="shared" si="114"/>
        <v/>
      </c>
      <c r="AB691" s="11" t="s">
        <v>37511</v>
      </c>
      <c r="AC691" s="11" t="s">
        <v>37232</v>
      </c>
      <c r="AD691" t="str">
        <f t="shared" si="109"/>
        <v>Monkey Cynomolgus Monkey Cynomolgus IL-8 / CXCL8 Recombinant Protein His Tag Lyophilized 100UG</v>
      </c>
      <c r="AE691" t="str">
        <f t="shared" si="110"/>
        <v>Monkey Cynomolgus Monkey Cynomolgus IL-8 / CXCL8 Recombinant Protein His Tag Lyophilized 100UG</v>
      </c>
      <c r="AF691" s="10" t="s">
        <v>29889</v>
      </c>
      <c r="AG691" t="str">
        <f t="shared" si="111"/>
        <v>Monkey Cynomolgus IL-8 / CXCL8 Recombinant Protein His Tag Lyophilized</v>
      </c>
    </row>
    <row r="692" spans="1:33" x14ac:dyDescent="0.35">
      <c r="A692" t="s">
        <v>38176</v>
      </c>
      <c r="B692" t="s">
        <v>33408</v>
      </c>
      <c r="C692" s="11" t="s">
        <v>34988</v>
      </c>
      <c r="D692" t="s">
        <v>35113</v>
      </c>
      <c r="F692" t="s">
        <v>33410</v>
      </c>
      <c r="G692" t="s">
        <v>33415</v>
      </c>
      <c r="K692" t="str">
        <f t="shared" si="107"/>
        <v>LY</v>
      </c>
      <c r="L692" t="s">
        <v>32259</v>
      </c>
      <c r="M692" s="20" t="str">
        <f t="shared" si="105"/>
        <v>IHUPLGFPGF19149RHISLY20UG</v>
      </c>
      <c r="O692" t="s">
        <v>35113</v>
      </c>
      <c r="R692" t="str">
        <f t="shared" si="106"/>
        <v/>
      </c>
      <c r="S692" t="str">
        <f t="shared" si="108"/>
        <v/>
      </c>
      <c r="U692" t="str">
        <f t="shared" si="112"/>
        <v/>
      </c>
      <c r="V692" t="str">
        <f t="shared" si="113"/>
        <v>HIS</v>
      </c>
      <c r="W692" t="str">
        <f t="shared" si="114"/>
        <v/>
      </c>
      <c r="AB692" s="11" t="s">
        <v>34988</v>
      </c>
      <c r="AC692" s="11" t="s">
        <v>3</v>
      </c>
      <c r="AD692" t="str">
        <f t="shared" si="109"/>
        <v>Human Human PLGF / PGF (19-149) Recombinant Protein His Tag Lyophilized 20UG</v>
      </c>
      <c r="AE692" t="str">
        <f t="shared" si="110"/>
        <v>Human Human PLGF / PGF (19-149) Recombinant Protein His Tag Lyophilized 20UG</v>
      </c>
      <c r="AF692" s="10" t="s">
        <v>29890</v>
      </c>
      <c r="AG692" t="str">
        <f t="shared" si="111"/>
        <v>Human PLGF / PGF (19-149) Recombinant Protein His Tag Lyophilized</v>
      </c>
    </row>
    <row r="693" spans="1:33" x14ac:dyDescent="0.35">
      <c r="A693" t="s">
        <v>38177</v>
      </c>
      <c r="B693" t="s">
        <v>33408</v>
      </c>
      <c r="C693" s="11" t="s">
        <v>34988</v>
      </c>
      <c r="D693" t="s">
        <v>47</v>
      </c>
      <c r="F693" t="s">
        <v>33410</v>
      </c>
      <c r="G693" t="s">
        <v>33416</v>
      </c>
      <c r="K693" t="str">
        <f t="shared" si="107"/>
        <v>LY</v>
      </c>
      <c r="L693" t="s">
        <v>31510</v>
      </c>
      <c r="M693" s="20" t="str">
        <f t="shared" si="105"/>
        <v>IHUNOTCH1RFCLY100UG</v>
      </c>
      <c r="O693" t="s">
        <v>47</v>
      </c>
      <c r="R693" t="str">
        <f t="shared" si="106"/>
        <v/>
      </c>
      <c r="S693" t="str">
        <f t="shared" si="108"/>
        <v/>
      </c>
      <c r="U693" t="str">
        <f t="shared" si="112"/>
        <v>FC</v>
      </c>
      <c r="V693" t="str">
        <f t="shared" si="113"/>
        <v/>
      </c>
      <c r="W693" t="str">
        <f t="shared" si="114"/>
        <v/>
      </c>
      <c r="AB693" s="11" t="s">
        <v>34988</v>
      </c>
      <c r="AC693" s="11" t="s">
        <v>3</v>
      </c>
      <c r="AD693" t="str">
        <f t="shared" si="109"/>
        <v>Human Human NOTCH1 Recombinant Protein Fc Tag Lyophilized 100UG</v>
      </c>
      <c r="AE693" t="str">
        <f t="shared" si="110"/>
        <v>Human Human NOTCH1 Recombinant Protein Fc Tag Lyophilized 100UG</v>
      </c>
      <c r="AF693" s="10" t="s">
        <v>29891</v>
      </c>
      <c r="AG693" t="str">
        <f t="shared" si="111"/>
        <v>Human NOTCH1 Recombinant Protein Fc Tag Lyophilized</v>
      </c>
    </row>
    <row r="694" spans="1:33" x14ac:dyDescent="0.35">
      <c r="A694" t="s">
        <v>38178</v>
      </c>
      <c r="B694" t="s">
        <v>33408</v>
      </c>
      <c r="C694" s="11" t="s">
        <v>37508</v>
      </c>
      <c r="D694" t="s">
        <v>35115</v>
      </c>
      <c r="E694" t="s">
        <v>34987</v>
      </c>
      <c r="F694" t="s">
        <v>33410</v>
      </c>
      <c r="G694" t="s">
        <v>33415</v>
      </c>
      <c r="K694" t="str">
        <f t="shared" si="107"/>
        <v>LY</v>
      </c>
      <c r="L694" t="s">
        <v>31510</v>
      </c>
      <c r="M694" s="20" t="str">
        <f t="shared" si="105"/>
        <v>IBCTHCOV229ENTRHISLY100UG</v>
      </c>
      <c r="O694" t="s">
        <v>34870</v>
      </c>
      <c r="R694" t="str">
        <f t="shared" si="106"/>
        <v/>
      </c>
      <c r="S694" t="str">
        <f t="shared" si="108"/>
        <v/>
      </c>
      <c r="U694" t="str">
        <f t="shared" si="112"/>
        <v/>
      </c>
      <c r="V694" t="str">
        <f t="shared" si="113"/>
        <v>HIS</v>
      </c>
      <c r="W694" t="str">
        <f t="shared" si="114"/>
        <v/>
      </c>
      <c r="AB694" s="11" t="s">
        <v>37508</v>
      </c>
      <c r="AC694" s="11" t="s">
        <v>37196</v>
      </c>
      <c r="AD694" t="str">
        <f t="shared" si="109"/>
        <v>Bacteria-Derived Bacteria-Derived HCoV-229E Nucleocapsid Recombinant Protein His Tag Lyophilized 100UG</v>
      </c>
      <c r="AE694" t="str">
        <f t="shared" si="110"/>
        <v>Bacteria-Derived Bacteria-Derived HCoV-229E Nucleocapsid Recombinant Protein His Tag Lyophilized 100UG</v>
      </c>
      <c r="AF694" s="10" t="s">
        <v>29892</v>
      </c>
      <c r="AG694" t="str">
        <f t="shared" si="111"/>
        <v>Bacteria-Derived HCoV-229E Nucleocapsid Recombinant Protein His Tag Lyophilized</v>
      </c>
    </row>
    <row r="695" spans="1:33" x14ac:dyDescent="0.35">
      <c r="A695" t="s">
        <v>38179</v>
      </c>
      <c r="B695" t="s">
        <v>33408</v>
      </c>
      <c r="C695" s="11" t="s">
        <v>34988</v>
      </c>
      <c r="D695" t="s">
        <v>17317</v>
      </c>
      <c r="F695" t="s">
        <v>33410</v>
      </c>
      <c r="G695" t="s">
        <v>33416</v>
      </c>
      <c r="K695" t="str">
        <f t="shared" si="107"/>
        <v>LY</v>
      </c>
      <c r="L695" t="s">
        <v>31510</v>
      </c>
      <c r="M695" s="20" t="str">
        <f t="shared" si="105"/>
        <v>IHUNOTCH2RFCLY100UG</v>
      </c>
      <c r="O695" t="s">
        <v>17317</v>
      </c>
      <c r="R695" t="str">
        <f t="shared" si="106"/>
        <v/>
      </c>
      <c r="S695" t="str">
        <f t="shared" si="108"/>
        <v/>
      </c>
      <c r="U695" t="str">
        <f t="shared" si="112"/>
        <v>FC</v>
      </c>
      <c r="V695" t="str">
        <f t="shared" si="113"/>
        <v/>
      </c>
      <c r="W695" t="str">
        <f t="shared" si="114"/>
        <v/>
      </c>
      <c r="AB695" s="11" t="s">
        <v>34988</v>
      </c>
      <c r="AC695" s="11" t="s">
        <v>3</v>
      </c>
      <c r="AD695" t="str">
        <f t="shared" si="109"/>
        <v>Human Human NOTCH2 Recombinant Protein Fc Tag Lyophilized 100UG</v>
      </c>
      <c r="AE695" t="str">
        <f t="shared" si="110"/>
        <v>Human Human NOTCH2 Recombinant Protein Fc Tag Lyophilized 100UG</v>
      </c>
      <c r="AF695" s="10" t="s">
        <v>29893</v>
      </c>
      <c r="AG695" t="str">
        <f t="shared" si="111"/>
        <v>Human NOTCH2 Recombinant Protein Fc Tag Lyophilized</v>
      </c>
    </row>
    <row r="696" spans="1:33" x14ac:dyDescent="0.35">
      <c r="A696" t="s">
        <v>38180</v>
      </c>
      <c r="B696" t="s">
        <v>33408</v>
      </c>
      <c r="C696" s="11" t="s">
        <v>34988</v>
      </c>
      <c r="D696" t="s">
        <v>35116</v>
      </c>
      <c r="E696" t="s">
        <v>34987</v>
      </c>
      <c r="F696" t="s">
        <v>33410</v>
      </c>
      <c r="G696" t="s">
        <v>37489</v>
      </c>
      <c r="K696" t="str">
        <f t="shared" si="107"/>
        <v>LY</v>
      </c>
      <c r="L696" t="s">
        <v>31512</v>
      </c>
      <c r="M696" s="20" t="str">
        <f t="shared" si="105"/>
        <v>IHUBTNYLCOV2NTRHISAVILY25UG</v>
      </c>
      <c r="O696" t="s">
        <v>35486</v>
      </c>
      <c r="R696" t="str">
        <f t="shared" si="106"/>
        <v/>
      </c>
      <c r="S696" t="str">
        <f t="shared" si="108"/>
        <v/>
      </c>
      <c r="U696" t="str">
        <f t="shared" si="112"/>
        <v/>
      </c>
      <c r="V696" t="str">
        <f t="shared" si="113"/>
        <v>HIS</v>
      </c>
      <c r="W696" t="str">
        <f t="shared" si="114"/>
        <v>AVI</v>
      </c>
      <c r="AB696" s="11" t="s">
        <v>34988</v>
      </c>
      <c r="AC696" s="11" t="s">
        <v>3</v>
      </c>
      <c r="AD696" t="str">
        <f t="shared" si="109"/>
        <v>Human Human Biotinylated SARS-CoV-2 (COVID-19) Nucleocapsid Recombinant Protein His Tag and Avi Tag Lyophilized 25UG</v>
      </c>
      <c r="AE696" t="str">
        <f t="shared" si="110"/>
        <v>Human Human Biotinylated SARS-CoV-2 (COVID-19) Nucleocapsid Recombinant Protein His Tag and Avi Tag Lyophilized 25UG</v>
      </c>
      <c r="AF696" s="10" t="s">
        <v>29894</v>
      </c>
      <c r="AG696" t="str">
        <f t="shared" si="111"/>
        <v>Human Biotinylated SARS-CoV-2 (COVID-19) Nucleocapsid Recombinant Protein His Tag and Avi Tag Lyophilized</v>
      </c>
    </row>
    <row r="697" spans="1:33" x14ac:dyDescent="0.35">
      <c r="A697" t="s">
        <v>38181</v>
      </c>
      <c r="B697" t="s">
        <v>33408</v>
      </c>
      <c r="C697" s="11" t="s">
        <v>37505</v>
      </c>
      <c r="D697" t="s">
        <v>17307</v>
      </c>
      <c r="F697" t="s">
        <v>33410</v>
      </c>
      <c r="G697" t="s">
        <v>33415</v>
      </c>
      <c r="K697" t="str">
        <f t="shared" si="107"/>
        <v>LY</v>
      </c>
      <c r="L697" t="s">
        <v>31510</v>
      </c>
      <c r="M697" s="20" t="str">
        <f t="shared" si="105"/>
        <v>IMSTREM2RHISLY100UG</v>
      </c>
      <c r="O697" t="s">
        <v>17307</v>
      </c>
      <c r="R697" t="str">
        <f t="shared" si="106"/>
        <v/>
      </c>
      <c r="S697" t="str">
        <f t="shared" si="108"/>
        <v/>
      </c>
      <c r="U697" t="str">
        <f t="shared" si="112"/>
        <v/>
      </c>
      <c r="V697" t="str">
        <f t="shared" si="113"/>
        <v>HIS</v>
      </c>
      <c r="W697" t="str">
        <f t="shared" si="114"/>
        <v/>
      </c>
      <c r="AB697" s="11" t="s">
        <v>37505</v>
      </c>
      <c r="AC697" s="11" t="s">
        <v>9</v>
      </c>
      <c r="AD697" t="str">
        <f t="shared" si="109"/>
        <v>Mouse Mouse TREM2 Recombinant Protein His Tag Lyophilized 100UG</v>
      </c>
      <c r="AE697" t="str">
        <f t="shared" si="110"/>
        <v>Mouse Mouse TREM2 Recombinant Protein His Tag Lyophilized 100UG</v>
      </c>
      <c r="AF697" s="10" t="s">
        <v>29871</v>
      </c>
      <c r="AG697" t="str">
        <f t="shared" si="111"/>
        <v>Mouse TREM2 Recombinant Protein His Tag Lyophilized</v>
      </c>
    </row>
    <row r="698" spans="1:33" x14ac:dyDescent="0.35">
      <c r="A698" t="s">
        <v>38182</v>
      </c>
      <c r="B698" t="s">
        <v>33408</v>
      </c>
      <c r="C698" s="11" t="s">
        <v>34988</v>
      </c>
      <c r="D698" t="s">
        <v>35117</v>
      </c>
      <c r="E698" t="s">
        <v>321</v>
      </c>
      <c r="F698" t="s">
        <v>33410</v>
      </c>
      <c r="G698" t="s">
        <v>33415</v>
      </c>
      <c r="K698" t="str">
        <f t="shared" si="107"/>
        <v>LY</v>
      </c>
      <c r="L698" t="s">
        <v>31512</v>
      </c>
      <c r="M698" s="20" t="str">
        <f t="shared" si="105"/>
        <v>IHUFITCCD5RHISLY25UG</v>
      </c>
      <c r="O698" t="s">
        <v>34871</v>
      </c>
      <c r="R698" t="str">
        <f t="shared" si="106"/>
        <v/>
      </c>
      <c r="S698" t="str">
        <f t="shared" si="108"/>
        <v/>
      </c>
      <c r="U698" t="str">
        <f t="shared" si="112"/>
        <v/>
      </c>
      <c r="V698" t="str">
        <f t="shared" si="113"/>
        <v>HIS</v>
      </c>
      <c r="W698" t="str">
        <f t="shared" si="114"/>
        <v/>
      </c>
      <c r="AB698" s="11" t="s">
        <v>34988</v>
      </c>
      <c r="AC698" s="11" t="s">
        <v>3</v>
      </c>
      <c r="AD698" t="str">
        <f t="shared" si="109"/>
        <v>Human Human FITC-Labeled CD5 Recombinant Protein His Tag Lyophilized 25UG</v>
      </c>
      <c r="AE698" t="str">
        <f t="shared" si="110"/>
        <v>Human Human FITC-Labeled CD5 Recombinant Protein His Tag Lyophilized 25UG</v>
      </c>
      <c r="AF698" s="10" t="s">
        <v>29895</v>
      </c>
      <c r="AG698" t="str">
        <f t="shared" si="111"/>
        <v>Human FITC-Labeled CD5 Recombinant Protein His Tag Lyophilized</v>
      </c>
    </row>
    <row r="699" spans="1:33" x14ac:dyDescent="0.35">
      <c r="A699" t="s">
        <v>38183</v>
      </c>
      <c r="B699" t="s">
        <v>33408</v>
      </c>
      <c r="C699" s="11" t="s">
        <v>34988</v>
      </c>
      <c r="D699" t="s">
        <v>521</v>
      </c>
      <c r="F699" t="s">
        <v>33410</v>
      </c>
      <c r="G699" t="s">
        <v>33416</v>
      </c>
      <c r="K699" t="str">
        <f t="shared" si="107"/>
        <v>LY</v>
      </c>
      <c r="L699" t="s">
        <v>31510</v>
      </c>
      <c r="M699" s="20" t="str">
        <f t="shared" si="105"/>
        <v>IHUSDC1RFCLY100UG</v>
      </c>
      <c r="O699" t="s">
        <v>521</v>
      </c>
      <c r="R699" t="str">
        <f t="shared" si="106"/>
        <v/>
      </c>
      <c r="S699" t="str">
        <f t="shared" si="108"/>
        <v/>
      </c>
      <c r="U699" t="str">
        <f t="shared" si="112"/>
        <v>FC</v>
      </c>
      <c r="V699" t="str">
        <f t="shared" si="113"/>
        <v/>
      </c>
      <c r="W699" t="str">
        <f t="shared" si="114"/>
        <v/>
      </c>
      <c r="AB699" s="11" t="s">
        <v>34988</v>
      </c>
      <c r="AC699" s="11" t="s">
        <v>3</v>
      </c>
      <c r="AD699" t="str">
        <f t="shared" si="109"/>
        <v>Human Human Syndecan-1 Recombinant Protein Fc Tag Lyophilized 100UG</v>
      </c>
      <c r="AE699" t="str">
        <f t="shared" si="110"/>
        <v>Human Human Syndecan-1 Recombinant Protein Fc Tag Lyophilized 100UG</v>
      </c>
      <c r="AF699" s="10" t="s">
        <v>29896</v>
      </c>
      <c r="AG699" t="str">
        <f t="shared" si="111"/>
        <v>Human Syndecan-1 Recombinant Protein Fc Tag Lyophilized</v>
      </c>
    </row>
    <row r="700" spans="1:33" x14ac:dyDescent="0.35">
      <c r="A700" t="s">
        <v>38184</v>
      </c>
      <c r="B700" t="s">
        <v>33408</v>
      </c>
      <c r="C700" s="11" t="s">
        <v>34988</v>
      </c>
      <c r="D700" t="s">
        <v>35120</v>
      </c>
      <c r="F700" t="s">
        <v>33410</v>
      </c>
      <c r="G700" t="s">
        <v>37489</v>
      </c>
      <c r="K700" t="str">
        <f t="shared" si="107"/>
        <v>LY</v>
      </c>
      <c r="L700" t="s">
        <v>31512</v>
      </c>
      <c r="M700" s="20" t="str">
        <f t="shared" si="105"/>
        <v>IHUBTNYLSDC1RHISAVILY25UG</v>
      </c>
      <c r="O700" t="s">
        <v>35989</v>
      </c>
      <c r="R700" t="str">
        <f t="shared" si="106"/>
        <v/>
      </c>
      <c r="S700" t="str">
        <f t="shared" si="108"/>
        <v/>
      </c>
      <c r="U700" t="str">
        <f t="shared" si="112"/>
        <v/>
      </c>
      <c r="V700" t="str">
        <f t="shared" si="113"/>
        <v>HIS</v>
      </c>
      <c r="W700" t="str">
        <f t="shared" si="114"/>
        <v>AVI</v>
      </c>
      <c r="AB700" s="11" t="s">
        <v>34988</v>
      </c>
      <c r="AC700" s="11" t="s">
        <v>3</v>
      </c>
      <c r="AD700" t="str">
        <f t="shared" si="109"/>
        <v>Human Human Biotinylated Syndecan-1 Recombinant Protein His Tag and Avi Tag Lyophilized 25UG</v>
      </c>
      <c r="AE700" t="str">
        <f t="shared" si="110"/>
        <v>Human Human Biotinylated Syndecan-1 Recombinant Protein His Tag and Avi Tag Lyophilized 25UG</v>
      </c>
      <c r="AF700" s="10" t="s">
        <v>29897</v>
      </c>
      <c r="AG700" t="str">
        <f t="shared" si="111"/>
        <v>Human Biotinylated Syndecan-1 Recombinant Protein His Tag and Avi Tag Lyophilized</v>
      </c>
    </row>
    <row r="701" spans="1:33" x14ac:dyDescent="0.35">
      <c r="A701" t="s">
        <v>38185</v>
      </c>
      <c r="B701" t="s">
        <v>33408</v>
      </c>
      <c r="C701" s="11" t="s">
        <v>37511</v>
      </c>
      <c r="D701" t="s">
        <v>35119</v>
      </c>
      <c r="F701" t="s">
        <v>33410</v>
      </c>
      <c r="G701" t="s">
        <v>33415</v>
      </c>
      <c r="K701" t="str">
        <f t="shared" si="107"/>
        <v>LY</v>
      </c>
      <c r="L701" t="s">
        <v>31510</v>
      </c>
      <c r="M701" s="20" t="str">
        <f t="shared" si="105"/>
        <v>IMNCYIL1RRP2IL1R6RHISLY100UG</v>
      </c>
      <c r="O701" t="s">
        <v>35015</v>
      </c>
      <c r="R701" t="str">
        <f t="shared" si="106"/>
        <v/>
      </c>
      <c r="S701" t="str">
        <f t="shared" si="108"/>
        <v/>
      </c>
      <c r="U701" t="str">
        <f t="shared" si="112"/>
        <v/>
      </c>
      <c r="V701" t="str">
        <f t="shared" si="113"/>
        <v>HIS</v>
      </c>
      <c r="W701" t="str">
        <f t="shared" si="114"/>
        <v/>
      </c>
      <c r="AB701" s="11" t="s">
        <v>37511</v>
      </c>
      <c r="AC701" s="11" t="s">
        <v>37232</v>
      </c>
      <c r="AD701" t="str">
        <f t="shared" si="109"/>
        <v>Monkey Cynomolgus Monkey Cynomolgus IL-1 Rrp2 / IL-1 R6 Recombinant Protein His Tag Lyophilized 100UG</v>
      </c>
      <c r="AE701" t="str">
        <f t="shared" si="110"/>
        <v>Monkey Cynomolgus Monkey Cynomolgus IL-1 Rrp2 / IL-1 R6 Recombinant Protein His Tag Lyophilized 100UG</v>
      </c>
      <c r="AF701" s="10" t="s">
        <v>29898</v>
      </c>
      <c r="AG701" t="str">
        <f t="shared" si="111"/>
        <v>Monkey Cynomolgus IL-1 Rrp2 / IL-1 R6 Recombinant Protein His Tag Lyophilized</v>
      </c>
    </row>
    <row r="702" spans="1:33" x14ac:dyDescent="0.35">
      <c r="A702" t="s">
        <v>38186</v>
      </c>
      <c r="B702" t="s">
        <v>33408</v>
      </c>
      <c r="C702" s="11" t="s">
        <v>34988</v>
      </c>
      <c r="D702" t="s">
        <v>17307</v>
      </c>
      <c r="F702" t="s">
        <v>33410</v>
      </c>
      <c r="G702" t="s">
        <v>33415</v>
      </c>
      <c r="K702" t="str">
        <f t="shared" si="107"/>
        <v>LY</v>
      </c>
      <c r="L702" t="s">
        <v>31510</v>
      </c>
      <c r="M702" s="20" t="str">
        <f t="shared" si="105"/>
        <v>IHUTREM2RHISLY100UG</v>
      </c>
      <c r="O702" t="s">
        <v>17307</v>
      </c>
      <c r="R702" t="str">
        <f t="shared" si="106"/>
        <v/>
      </c>
      <c r="S702" t="str">
        <f t="shared" si="108"/>
        <v/>
      </c>
      <c r="U702" t="str">
        <f t="shared" si="112"/>
        <v/>
      </c>
      <c r="V702" t="str">
        <f t="shared" si="113"/>
        <v>HIS</v>
      </c>
      <c r="W702" t="str">
        <f t="shared" si="114"/>
        <v/>
      </c>
      <c r="AB702" s="11" t="s">
        <v>34988</v>
      </c>
      <c r="AC702" s="11" t="s">
        <v>3</v>
      </c>
      <c r="AD702" t="str">
        <f t="shared" si="109"/>
        <v>Human Human TREM2 Recombinant Protein His Tag Lyophilized 100UG</v>
      </c>
      <c r="AE702" t="str">
        <f t="shared" si="110"/>
        <v>Human Human TREM2 Recombinant Protein His Tag Lyophilized 100UG</v>
      </c>
      <c r="AF702" s="10" t="s">
        <v>29871</v>
      </c>
      <c r="AG702" t="str">
        <f t="shared" si="111"/>
        <v>Human TREM2 Recombinant Protein His Tag Lyophilized</v>
      </c>
    </row>
    <row r="703" spans="1:33" x14ac:dyDescent="0.35">
      <c r="A703" t="s">
        <v>38187</v>
      </c>
      <c r="B703" t="s">
        <v>33408</v>
      </c>
      <c r="C703" s="11" t="s">
        <v>34988</v>
      </c>
      <c r="D703" t="s">
        <v>35118</v>
      </c>
      <c r="F703" t="s">
        <v>33410</v>
      </c>
      <c r="G703" t="s">
        <v>37489</v>
      </c>
      <c r="K703" t="str">
        <f t="shared" si="107"/>
        <v>LY</v>
      </c>
      <c r="L703" t="s">
        <v>31512</v>
      </c>
      <c r="M703" s="20" t="str">
        <f t="shared" si="105"/>
        <v>IHUBTNYLTREM2RHISAVILY25UG</v>
      </c>
      <c r="O703" t="s">
        <v>34695</v>
      </c>
      <c r="R703" t="str">
        <f t="shared" si="106"/>
        <v/>
      </c>
      <c r="S703" t="str">
        <f t="shared" si="108"/>
        <v/>
      </c>
      <c r="U703" t="str">
        <f t="shared" si="112"/>
        <v/>
      </c>
      <c r="V703" t="str">
        <f t="shared" si="113"/>
        <v>HIS</v>
      </c>
      <c r="W703" t="str">
        <f t="shared" si="114"/>
        <v>AVI</v>
      </c>
      <c r="AB703" s="11" t="s">
        <v>34988</v>
      </c>
      <c r="AC703" s="11" t="s">
        <v>3</v>
      </c>
      <c r="AD703" t="str">
        <f t="shared" si="109"/>
        <v>Human Human Biotinylated TREM2 Recombinant Protein His Tag and Avi Tag Lyophilized 25UG</v>
      </c>
      <c r="AE703" t="str">
        <f t="shared" si="110"/>
        <v>Human Human Biotinylated TREM2 Recombinant Protein His Tag and Avi Tag Lyophilized 25UG</v>
      </c>
      <c r="AF703" s="10" t="s">
        <v>29899</v>
      </c>
      <c r="AG703" t="str">
        <f t="shared" si="111"/>
        <v>Human Biotinylated TREM2 Recombinant Protein His Tag and Avi Tag Lyophilized</v>
      </c>
    </row>
    <row r="704" spans="1:33" x14ac:dyDescent="0.35">
      <c r="A704" t="s">
        <v>38116</v>
      </c>
      <c r="B704" t="s">
        <v>33408</v>
      </c>
      <c r="C704" s="11" t="s">
        <v>34988</v>
      </c>
      <c r="D704" t="str">
        <f>IF(ISNUMBER(SEARCH("SARS",A704)),"COV2","")</f>
        <v>COV2</v>
      </c>
      <c r="E704" t="s">
        <v>34987</v>
      </c>
      <c r="F704" t="s">
        <v>33410</v>
      </c>
      <c r="G704" t="s">
        <v>33415</v>
      </c>
      <c r="K704" t="str">
        <f t="shared" si="107"/>
        <v>LY</v>
      </c>
      <c r="L704" t="s">
        <v>31510</v>
      </c>
      <c r="M704" s="20" t="str">
        <f t="shared" si="105"/>
        <v>IHUCOV2NTRHISLY100UG</v>
      </c>
      <c r="O704" t="s">
        <v>35471</v>
      </c>
      <c r="R704" t="str">
        <f t="shared" si="106"/>
        <v/>
      </c>
      <c r="S704" t="str">
        <f t="shared" si="108"/>
        <v/>
      </c>
      <c r="U704" t="str">
        <f t="shared" si="112"/>
        <v/>
      </c>
      <c r="V704" t="str">
        <f t="shared" si="113"/>
        <v>HIS</v>
      </c>
      <c r="W704" t="str">
        <f t="shared" si="114"/>
        <v/>
      </c>
      <c r="AB704" s="11" t="s">
        <v>34988</v>
      </c>
      <c r="AC704" s="11" t="s">
        <v>3</v>
      </c>
      <c r="AD704" t="str">
        <f t="shared" si="109"/>
        <v>Human Human SARS-CoV-2 (COVID-19) Nucleocapsid Recombinant Protein His Tag Lyophilized 100UG</v>
      </c>
      <c r="AE704" t="str">
        <f t="shared" si="110"/>
        <v>Human Human SARS-CoV-2 (COVID-19) Nucleocapsid Recombinant Protein His Tag Lyophilized 100UG</v>
      </c>
      <c r="AF704" s="10" t="s">
        <v>29840</v>
      </c>
      <c r="AG704" t="str">
        <f t="shared" si="111"/>
        <v>Human SARS-CoV-2 (COVID-19) Nucleocapsid Recombinant Protein His Tag Lyophilized</v>
      </c>
    </row>
    <row r="705" spans="1:33" x14ac:dyDescent="0.35">
      <c r="A705" t="s">
        <v>38188</v>
      </c>
      <c r="B705" t="s">
        <v>33408</v>
      </c>
      <c r="C705" s="11" t="s">
        <v>34988</v>
      </c>
      <c r="D705" t="s">
        <v>35121</v>
      </c>
      <c r="F705" t="s">
        <v>33410</v>
      </c>
      <c r="G705" t="s">
        <v>37489</v>
      </c>
      <c r="K705" t="str">
        <f t="shared" si="107"/>
        <v>LY</v>
      </c>
      <c r="L705" t="s">
        <v>31512</v>
      </c>
      <c r="M705" s="20" t="str">
        <f t="shared" ref="M705:M768" si="115">CONCATENATE(B705,C705,D705,E705,F705,G705,H705,I705,J705,K705,L705)</f>
        <v>IHUBTNYLIL22RHISAVILY25UG</v>
      </c>
      <c r="O705" t="s">
        <v>34872</v>
      </c>
      <c r="R705" t="str">
        <f t="shared" ref="R705:R768" si="116">IF(ISNUMBER(SEARCH("C-terminal",A705)),"CT",IF(ISNUMBER(SEARCH("N-terminal",A705)),"NT",""))</f>
        <v/>
      </c>
      <c r="S705" t="str">
        <f t="shared" si="108"/>
        <v/>
      </c>
      <c r="U705" t="str">
        <f t="shared" si="112"/>
        <v/>
      </c>
      <c r="V705" t="str">
        <f t="shared" si="113"/>
        <v>HIS</v>
      </c>
      <c r="W705" t="str">
        <f t="shared" si="114"/>
        <v>AVI</v>
      </c>
      <c r="AB705" s="11" t="s">
        <v>34988</v>
      </c>
      <c r="AC705" s="11" t="s">
        <v>3</v>
      </c>
      <c r="AD705" t="str">
        <f t="shared" si="109"/>
        <v>Human Human Biotinylated IL-22 Recombinant Protein His Tag and Avi Tag Lyophilized 25UG</v>
      </c>
      <c r="AE705" t="str">
        <f t="shared" si="110"/>
        <v>Human Human Biotinylated IL-22 Recombinant Protein His Tag and Avi Tag Lyophilized 25UG</v>
      </c>
      <c r="AF705" s="10" t="s">
        <v>29900</v>
      </c>
      <c r="AG705" t="str">
        <f t="shared" si="111"/>
        <v>Human Biotinylated IL-22 Recombinant Protein His Tag and Avi Tag Lyophilized</v>
      </c>
    </row>
    <row r="706" spans="1:33" x14ac:dyDescent="0.35">
      <c r="A706" t="s">
        <v>38189</v>
      </c>
      <c r="B706" t="s">
        <v>33408</v>
      </c>
      <c r="C706" s="11" t="s">
        <v>34988</v>
      </c>
      <c r="D706" t="s">
        <v>35122</v>
      </c>
      <c r="F706" t="s">
        <v>33410</v>
      </c>
      <c r="G706" t="s">
        <v>37489</v>
      </c>
      <c r="K706" t="str">
        <f t="shared" ref="K706:K769" si="117">IF(ISNUMBER(SEARCH("lyophilized",A706)),"LY","")</f>
        <v>LY</v>
      </c>
      <c r="L706" t="s">
        <v>31512</v>
      </c>
      <c r="M706" s="20" t="str">
        <f t="shared" si="115"/>
        <v>IHUBTNYLTNFR2CD120BTNFRSF1BRHISAVILY25UG</v>
      </c>
      <c r="O706" t="s">
        <v>35016</v>
      </c>
      <c r="R706" t="str">
        <f t="shared" si="116"/>
        <v/>
      </c>
      <c r="S706" t="str">
        <f t="shared" ref="S706:S769" si="118">IF(ISNUMBER(SEARCH("N-6 His Tag", A706)), "N6HIS", "")</f>
        <v/>
      </c>
      <c r="U706" t="str">
        <f t="shared" si="112"/>
        <v/>
      </c>
      <c r="V706" t="str">
        <f t="shared" si="113"/>
        <v>HIS</v>
      </c>
      <c r="W706" t="str">
        <f t="shared" si="114"/>
        <v>AVI</v>
      </c>
      <c r="AB706" s="11" t="s">
        <v>34988</v>
      </c>
      <c r="AC706" s="11" t="s">
        <v>3</v>
      </c>
      <c r="AD706" t="str">
        <f t="shared" ref="AD706:AD769" si="119">CONCATENATE(AC706, " ", A706)</f>
        <v>Human Human Biotinylated TNFR2 / CD120b / TNFRSF1B Recombinant Protein His Tag and Avi Tag Lyophilized 25UG</v>
      </c>
      <c r="AE706" t="str">
        <f t="shared" ref="AE706:AE769" si="120">TRIM(AD706)</f>
        <v>Human Human Biotinylated TNFR2 / CD120b / TNFRSF1B Recombinant Protein His Tag and Avi Tag Lyophilized 25UG</v>
      </c>
      <c r="AF706" s="10" t="s">
        <v>29901</v>
      </c>
      <c r="AG706" t="str">
        <f t="shared" ref="AG706:AG769" si="121">TRIM(CONCATENATE(AC706, " ", AF706))</f>
        <v>Human Biotinylated TNFR2 / CD120b / TNFRSF1B Recombinant Protein His Tag and Avi Tag Lyophilized</v>
      </c>
    </row>
    <row r="707" spans="1:33" x14ac:dyDescent="0.35">
      <c r="A707" t="s">
        <v>38190</v>
      </c>
      <c r="B707" t="s">
        <v>33408</v>
      </c>
      <c r="C707" s="11" t="s">
        <v>34988</v>
      </c>
      <c r="D707" t="s">
        <v>17318</v>
      </c>
      <c r="F707" t="s">
        <v>33410</v>
      </c>
      <c r="G707" t="s">
        <v>33416</v>
      </c>
      <c r="K707" t="str">
        <f t="shared" si="117"/>
        <v>LY</v>
      </c>
      <c r="L707" t="s">
        <v>31510</v>
      </c>
      <c r="M707" s="20" t="str">
        <f t="shared" si="115"/>
        <v>IHUILDR2RFCLY100UG</v>
      </c>
      <c r="O707" t="s">
        <v>17318</v>
      </c>
      <c r="R707" t="str">
        <f t="shared" si="116"/>
        <v/>
      </c>
      <c r="S707" t="str">
        <f t="shared" si="118"/>
        <v/>
      </c>
      <c r="U707" t="str">
        <f t="shared" si="112"/>
        <v>FC</v>
      </c>
      <c r="V707" t="str">
        <f t="shared" si="113"/>
        <v/>
      </c>
      <c r="W707" t="str">
        <f t="shared" si="114"/>
        <v/>
      </c>
      <c r="AB707" s="11" t="s">
        <v>34988</v>
      </c>
      <c r="AC707" s="11" t="s">
        <v>3</v>
      </c>
      <c r="AD707" t="str">
        <f t="shared" si="119"/>
        <v>Human Human ILDR2 Recombinant Protein Fc Tag Lyophilized 100UG</v>
      </c>
      <c r="AE707" t="str">
        <f t="shared" si="120"/>
        <v>Human Human ILDR2 Recombinant Protein Fc Tag Lyophilized 100UG</v>
      </c>
      <c r="AF707" s="10" t="s">
        <v>29902</v>
      </c>
      <c r="AG707" t="str">
        <f t="shared" si="121"/>
        <v>Human ILDR2 Recombinant Protein Fc Tag Lyophilized</v>
      </c>
    </row>
    <row r="708" spans="1:33" x14ac:dyDescent="0.35">
      <c r="A708" t="s">
        <v>38191</v>
      </c>
      <c r="B708" t="s">
        <v>33408</v>
      </c>
      <c r="C708" s="11" t="s">
        <v>34988</v>
      </c>
      <c r="D708" t="s">
        <v>35123</v>
      </c>
      <c r="F708" t="s">
        <v>33410</v>
      </c>
      <c r="G708" t="s">
        <v>33415</v>
      </c>
      <c r="K708" t="str">
        <f t="shared" si="117"/>
        <v>LY</v>
      </c>
      <c r="L708" t="s">
        <v>31510</v>
      </c>
      <c r="M708" s="20" t="str">
        <f t="shared" si="115"/>
        <v>IHUMERSNTRHISLY100UG</v>
      </c>
      <c r="O708" t="s">
        <v>34696</v>
      </c>
      <c r="R708" t="str">
        <f t="shared" si="116"/>
        <v/>
      </c>
      <c r="S708" t="str">
        <f t="shared" si="118"/>
        <v/>
      </c>
      <c r="U708" t="str">
        <f t="shared" si="112"/>
        <v/>
      </c>
      <c r="V708" t="str">
        <f t="shared" si="113"/>
        <v>HIS</v>
      </c>
      <c r="W708" t="str">
        <f t="shared" si="114"/>
        <v/>
      </c>
      <c r="AB708" s="11" t="s">
        <v>34988</v>
      </c>
      <c r="AC708" s="11" t="s">
        <v>3</v>
      </c>
      <c r="AD708" t="str">
        <f t="shared" si="119"/>
        <v>Human Human MERS Nucleocapsid Recombinant Protein His Tag Lyophilized 100UG</v>
      </c>
      <c r="AE708" t="str">
        <f t="shared" si="120"/>
        <v>Human Human MERS Nucleocapsid Recombinant Protein His Tag Lyophilized 100UG</v>
      </c>
      <c r="AF708" s="10" t="s">
        <v>29903</v>
      </c>
      <c r="AG708" t="str">
        <f t="shared" si="121"/>
        <v>Human MERS Nucleocapsid Recombinant Protein His Tag Lyophilized</v>
      </c>
    </row>
    <row r="709" spans="1:33" x14ac:dyDescent="0.35">
      <c r="A709" t="s">
        <v>38192</v>
      </c>
      <c r="B709" t="s">
        <v>33408</v>
      </c>
      <c r="C709" s="11" t="s">
        <v>34988</v>
      </c>
      <c r="D709" t="s">
        <v>34697</v>
      </c>
      <c r="F709" t="s">
        <v>33410</v>
      </c>
      <c r="G709" t="s">
        <v>33415</v>
      </c>
      <c r="K709" t="str">
        <f t="shared" si="117"/>
        <v>LY</v>
      </c>
      <c r="L709" t="s">
        <v>31510</v>
      </c>
      <c r="M709" s="20" t="str">
        <f t="shared" si="115"/>
        <v>IHUMERSSRHISLY100UG</v>
      </c>
      <c r="O709" t="s">
        <v>34697</v>
      </c>
      <c r="R709" t="str">
        <f t="shared" si="116"/>
        <v/>
      </c>
      <c r="S709" t="str">
        <f t="shared" si="118"/>
        <v/>
      </c>
      <c r="U709" t="str">
        <f t="shared" si="112"/>
        <v/>
      </c>
      <c r="V709" t="str">
        <f t="shared" si="113"/>
        <v>HIS</v>
      </c>
      <c r="W709" t="str">
        <f t="shared" si="114"/>
        <v/>
      </c>
      <c r="AB709" s="11" t="s">
        <v>34988</v>
      </c>
      <c r="AC709" s="11" t="s">
        <v>3</v>
      </c>
      <c r="AD709" t="str">
        <f t="shared" si="119"/>
        <v>Human Human MERS S Recombinant Protein RBD His Tag Lyophilized 100UG</v>
      </c>
      <c r="AE709" t="str">
        <f t="shared" si="120"/>
        <v>Human Human MERS S Recombinant Protein RBD His Tag Lyophilized 100UG</v>
      </c>
      <c r="AF709" s="10" t="s">
        <v>29904</v>
      </c>
      <c r="AG709" t="str">
        <f t="shared" si="121"/>
        <v>Human MERS S Recombinant Protein RBD His Tag Lyophilized</v>
      </c>
    </row>
    <row r="710" spans="1:33" x14ac:dyDescent="0.35">
      <c r="A710" t="s">
        <v>38193</v>
      </c>
      <c r="B710" t="s">
        <v>33408</v>
      </c>
      <c r="C710" s="11" t="s">
        <v>34988</v>
      </c>
      <c r="D710" t="s">
        <v>17319</v>
      </c>
      <c r="F710" t="s">
        <v>33410</v>
      </c>
      <c r="G710" t="s">
        <v>33415</v>
      </c>
      <c r="K710" t="str">
        <f t="shared" si="117"/>
        <v>LY</v>
      </c>
      <c r="L710" t="s">
        <v>31510</v>
      </c>
      <c r="M710" s="20" t="str">
        <f t="shared" si="115"/>
        <v>IHUFZD10RHISLY100UG</v>
      </c>
      <c r="O710" t="s">
        <v>35647</v>
      </c>
      <c r="R710" t="str">
        <f t="shared" si="116"/>
        <v/>
      </c>
      <c r="S710" t="str">
        <f t="shared" si="118"/>
        <v/>
      </c>
      <c r="U710" t="str">
        <f t="shared" si="112"/>
        <v/>
      </c>
      <c r="V710" t="str">
        <f t="shared" si="113"/>
        <v>HIS</v>
      </c>
      <c r="W710" t="str">
        <f t="shared" si="114"/>
        <v/>
      </c>
      <c r="AB710" s="11" t="s">
        <v>34988</v>
      </c>
      <c r="AC710" s="11" t="s">
        <v>3</v>
      </c>
      <c r="AD710" t="str">
        <f t="shared" si="119"/>
        <v>Human Human Frizzled-10 / FZD10 Recombinant Protein His Tag Lyophilized 100UG</v>
      </c>
      <c r="AE710" t="str">
        <f t="shared" si="120"/>
        <v>Human Human Frizzled-10 / FZD10 Recombinant Protein His Tag Lyophilized 100UG</v>
      </c>
      <c r="AF710" s="10" t="s">
        <v>29905</v>
      </c>
      <c r="AG710" t="str">
        <f t="shared" si="121"/>
        <v>Human Frizzled-10 / FZD10 Recombinant Protein His Tag Lyophilized</v>
      </c>
    </row>
    <row r="711" spans="1:33" x14ac:dyDescent="0.35">
      <c r="A711" t="s">
        <v>38194</v>
      </c>
      <c r="B711" t="s">
        <v>33408</v>
      </c>
      <c r="C711" s="11" t="s">
        <v>37505</v>
      </c>
      <c r="D711" t="s">
        <v>17326</v>
      </c>
      <c r="F711" t="s">
        <v>33410</v>
      </c>
      <c r="G711" t="s">
        <v>33415</v>
      </c>
      <c r="K711" t="str">
        <f t="shared" si="117"/>
        <v>LY</v>
      </c>
      <c r="L711" t="s">
        <v>31513</v>
      </c>
      <c r="M711" s="20" t="str">
        <f t="shared" si="115"/>
        <v>IMSIL33RHISLY50UG</v>
      </c>
      <c r="O711" t="s">
        <v>17326</v>
      </c>
      <c r="R711" t="str">
        <f t="shared" si="116"/>
        <v/>
      </c>
      <c r="S711" t="str">
        <f t="shared" si="118"/>
        <v/>
      </c>
      <c r="U711" t="str">
        <f t="shared" si="112"/>
        <v/>
      </c>
      <c r="V711" t="str">
        <f t="shared" si="113"/>
        <v>HIS</v>
      </c>
      <c r="W711" t="str">
        <f t="shared" si="114"/>
        <v/>
      </c>
      <c r="AB711" s="11" t="s">
        <v>37505</v>
      </c>
      <c r="AC711" s="11" t="s">
        <v>9</v>
      </c>
      <c r="AD711" t="str">
        <f t="shared" si="119"/>
        <v>Mouse Mouse IL-33 Recombinant Protein His Tag Lyophilized 50UG</v>
      </c>
      <c r="AE711" t="str">
        <f t="shared" si="120"/>
        <v>Mouse Mouse IL-33 Recombinant Protein His Tag Lyophilized 50UG</v>
      </c>
      <c r="AF711" s="10" t="s">
        <v>29906</v>
      </c>
      <c r="AG711" t="str">
        <f t="shared" si="121"/>
        <v>Mouse IL-33 Recombinant Protein His Tag Lyophilized</v>
      </c>
    </row>
    <row r="712" spans="1:33" x14ac:dyDescent="0.35">
      <c r="A712" t="s">
        <v>38195</v>
      </c>
      <c r="B712" t="s">
        <v>33408</v>
      </c>
      <c r="C712" s="11" t="s">
        <v>37511</v>
      </c>
      <c r="D712" t="s">
        <v>17352</v>
      </c>
      <c r="F712" t="s">
        <v>33410</v>
      </c>
      <c r="G712" t="s">
        <v>33416</v>
      </c>
      <c r="K712" t="str">
        <f t="shared" si="117"/>
        <v>LY</v>
      </c>
      <c r="L712" t="s">
        <v>31510</v>
      </c>
      <c r="M712" s="20" t="str">
        <f t="shared" si="115"/>
        <v>IMNCYCD24RFCLY100UG</v>
      </c>
      <c r="O712" t="s">
        <v>17352</v>
      </c>
      <c r="R712" t="str">
        <f t="shared" si="116"/>
        <v/>
      </c>
      <c r="S712" t="str">
        <f t="shared" si="118"/>
        <v/>
      </c>
      <c r="U712" t="str">
        <f t="shared" si="112"/>
        <v>FC</v>
      </c>
      <c r="V712" t="str">
        <f t="shared" si="113"/>
        <v/>
      </c>
      <c r="W712" t="str">
        <f t="shared" si="114"/>
        <v/>
      </c>
      <c r="AB712" s="11" t="s">
        <v>37511</v>
      </c>
      <c r="AC712" s="11" t="s">
        <v>37232</v>
      </c>
      <c r="AD712" t="str">
        <f t="shared" si="119"/>
        <v>Monkey Cynomolgus Monkey Cynomolgus CD24 Recombinant Protein Fc Tag Lyophilized 100UG</v>
      </c>
      <c r="AE712" t="str">
        <f t="shared" si="120"/>
        <v>Monkey Cynomolgus Monkey Cynomolgus CD24 Recombinant Protein Fc Tag Lyophilized 100UG</v>
      </c>
      <c r="AF712" s="10" t="s">
        <v>29907</v>
      </c>
      <c r="AG712" t="str">
        <f t="shared" si="121"/>
        <v>Monkey Cynomolgus CD24 Recombinant Protein Fc Tag Lyophilized</v>
      </c>
    </row>
    <row r="713" spans="1:33" x14ac:dyDescent="0.35">
      <c r="A713" t="s">
        <v>37680</v>
      </c>
      <c r="B713" t="s">
        <v>33408</v>
      </c>
      <c r="C713" s="11" t="s">
        <v>34988</v>
      </c>
      <c r="D713" t="s">
        <v>17090</v>
      </c>
      <c r="F713" t="s">
        <v>33410</v>
      </c>
      <c r="G713" t="s">
        <v>33415</v>
      </c>
      <c r="K713" t="str">
        <f t="shared" si="117"/>
        <v>LY</v>
      </c>
      <c r="L713" t="s">
        <v>31510</v>
      </c>
      <c r="M713" s="20" t="str">
        <f t="shared" si="115"/>
        <v>IHUFOLR2RHISLY100UG</v>
      </c>
      <c r="O713" t="s">
        <v>17090</v>
      </c>
      <c r="R713" t="str">
        <f t="shared" si="116"/>
        <v/>
      </c>
      <c r="S713" t="str">
        <f t="shared" si="118"/>
        <v/>
      </c>
      <c r="U713" t="str">
        <f t="shared" si="112"/>
        <v/>
      </c>
      <c r="V713" t="str">
        <f t="shared" si="113"/>
        <v>HIS</v>
      </c>
      <c r="W713" t="str">
        <f t="shared" si="114"/>
        <v/>
      </c>
      <c r="AB713" s="11" t="s">
        <v>34988</v>
      </c>
      <c r="AC713" s="11" t="s">
        <v>3</v>
      </c>
      <c r="AD713" t="str">
        <f t="shared" si="119"/>
        <v>Human Human FOLR2 Recombinant Protein His Tag Lyophilized 100UG</v>
      </c>
      <c r="AE713" t="str">
        <f t="shared" si="120"/>
        <v>Human Human FOLR2 Recombinant Protein His Tag Lyophilized 100UG</v>
      </c>
      <c r="AF713" s="10" t="s">
        <v>29469</v>
      </c>
      <c r="AG713" t="str">
        <f t="shared" si="121"/>
        <v>Human FOLR2 Recombinant Protein His Tag Lyophilized</v>
      </c>
    </row>
    <row r="714" spans="1:33" x14ac:dyDescent="0.35">
      <c r="A714" t="s">
        <v>38196</v>
      </c>
      <c r="B714" t="s">
        <v>33408</v>
      </c>
      <c r="C714" s="11" t="s">
        <v>37511</v>
      </c>
      <c r="D714" t="s">
        <v>35017</v>
      </c>
      <c r="F714" t="s">
        <v>33410</v>
      </c>
      <c r="G714" t="s">
        <v>33415</v>
      </c>
      <c r="K714" t="str">
        <f t="shared" si="117"/>
        <v>LY</v>
      </c>
      <c r="L714" t="s">
        <v>31510</v>
      </c>
      <c r="M714" s="20" t="str">
        <f t="shared" si="115"/>
        <v>IMNCYTRAILR2DR5TNFRSF10BRHISLY100UG</v>
      </c>
      <c r="O714" t="s">
        <v>35017</v>
      </c>
      <c r="R714" t="str">
        <f t="shared" si="116"/>
        <v/>
      </c>
      <c r="S714" t="str">
        <f t="shared" si="118"/>
        <v/>
      </c>
      <c r="U714" t="str">
        <f t="shared" si="112"/>
        <v/>
      </c>
      <c r="V714" t="str">
        <f t="shared" si="113"/>
        <v>HIS</v>
      </c>
      <c r="W714" t="str">
        <f t="shared" si="114"/>
        <v/>
      </c>
      <c r="AB714" s="11" t="s">
        <v>37511</v>
      </c>
      <c r="AC714" s="11" t="s">
        <v>37232</v>
      </c>
      <c r="AD714" t="str">
        <f t="shared" si="119"/>
        <v>Monkey Cynomolgus Monkey Cynomolgus TRAIL R2 / DR5 / TNFRSF10B Recombinant Protein His Tag Lyophilized 100UG</v>
      </c>
      <c r="AE714" t="str">
        <f t="shared" si="120"/>
        <v>Monkey Cynomolgus Monkey Cynomolgus TRAIL R2 / DR5 / TNFRSF10B Recombinant Protein His Tag Lyophilized 100UG</v>
      </c>
      <c r="AF714" s="10" t="s">
        <v>29908</v>
      </c>
      <c r="AG714" t="str">
        <f t="shared" si="121"/>
        <v>Monkey Cynomolgus TRAIL R2 / DR5 / TNFRSF10B Recombinant Protein His Tag Lyophilized</v>
      </c>
    </row>
    <row r="715" spans="1:33" x14ac:dyDescent="0.35">
      <c r="A715" t="s">
        <v>38197</v>
      </c>
      <c r="B715" t="s">
        <v>33408</v>
      </c>
      <c r="C715" s="11" t="s">
        <v>34988</v>
      </c>
      <c r="D715" t="str">
        <f>IF(ISNUMBER(SEARCH("SARS",A715)),"COV2","")</f>
        <v>COV2</v>
      </c>
      <c r="E715" t="s">
        <v>35124</v>
      </c>
      <c r="F715" t="s">
        <v>33410</v>
      </c>
      <c r="G715" t="s">
        <v>33415</v>
      </c>
      <c r="K715" t="str">
        <f t="shared" si="117"/>
        <v/>
      </c>
      <c r="L715" t="s">
        <v>31511</v>
      </c>
      <c r="M715" s="20" t="str">
        <f t="shared" si="115"/>
        <v>IHUCOV2S2RHIS200UG</v>
      </c>
      <c r="O715" t="s">
        <v>35487</v>
      </c>
      <c r="R715" t="str">
        <f t="shared" si="116"/>
        <v/>
      </c>
      <c r="S715" t="str">
        <f t="shared" si="118"/>
        <v/>
      </c>
      <c r="U715" t="str">
        <f t="shared" si="112"/>
        <v/>
      </c>
      <c r="V715" t="str">
        <f t="shared" si="113"/>
        <v>HIS</v>
      </c>
      <c r="W715" t="str">
        <f t="shared" si="114"/>
        <v/>
      </c>
      <c r="AB715" s="11" t="s">
        <v>34988</v>
      </c>
      <c r="AC715" s="11" t="s">
        <v>3</v>
      </c>
      <c r="AD715" t="str">
        <f t="shared" si="119"/>
        <v>Human Human SARS-CoV-2 (COVID-19) S2 Recombinant Protein His Tag 200UG</v>
      </c>
      <c r="AE715" t="str">
        <f t="shared" si="120"/>
        <v>Human Human SARS-CoV-2 (COVID-19) S2 Recombinant Protein His Tag 200UG</v>
      </c>
      <c r="AF715" s="10" t="s">
        <v>27103</v>
      </c>
      <c r="AG715" t="str">
        <f t="shared" si="121"/>
        <v>Human SARS-CoV-2 (COVID-19) S2 Recombinant Protein His Tag</v>
      </c>
    </row>
    <row r="716" spans="1:33" x14ac:dyDescent="0.35">
      <c r="A716" t="s">
        <v>38198</v>
      </c>
      <c r="B716" t="s">
        <v>33408</v>
      </c>
      <c r="C716" s="11" t="s">
        <v>34988</v>
      </c>
      <c r="D716" t="s">
        <v>34998</v>
      </c>
      <c r="F716" t="s">
        <v>33410</v>
      </c>
      <c r="G716" t="s">
        <v>33415</v>
      </c>
      <c r="K716" t="str">
        <f t="shared" si="117"/>
        <v>LY</v>
      </c>
      <c r="L716" t="s">
        <v>31510</v>
      </c>
      <c r="M716" s="20" t="str">
        <f t="shared" si="115"/>
        <v>IHUNTRDCCRHISLY100UG</v>
      </c>
      <c r="O716" t="s">
        <v>35913</v>
      </c>
      <c r="R716" t="str">
        <f t="shared" si="116"/>
        <v/>
      </c>
      <c r="S716" t="str">
        <f t="shared" si="118"/>
        <v/>
      </c>
      <c r="U716" t="str">
        <f t="shared" si="112"/>
        <v/>
      </c>
      <c r="V716" t="str">
        <f t="shared" si="113"/>
        <v>HIS</v>
      </c>
      <c r="W716" t="str">
        <f t="shared" si="114"/>
        <v/>
      </c>
      <c r="AB716" s="11" t="s">
        <v>34988</v>
      </c>
      <c r="AC716" s="11" t="s">
        <v>3</v>
      </c>
      <c r="AD716" t="str">
        <f t="shared" si="119"/>
        <v>Human Human Netrin receptor DCC / DCC Recombinant Protein His Tag Lyophilized 100UG</v>
      </c>
      <c r="AE716" t="str">
        <f t="shared" si="120"/>
        <v>Human Human Netrin receptor DCC / DCC Recombinant Protein His Tag Lyophilized 100UG</v>
      </c>
      <c r="AF716" s="10" t="s">
        <v>29909</v>
      </c>
      <c r="AG716" t="str">
        <f t="shared" si="121"/>
        <v>Human Netrin receptor DCC / DCC Recombinant Protein His Tag Lyophilized</v>
      </c>
    </row>
    <row r="717" spans="1:33" x14ac:dyDescent="0.35">
      <c r="A717" t="s">
        <v>38199</v>
      </c>
      <c r="B717" t="s">
        <v>33408</v>
      </c>
      <c r="C717" s="11" t="s">
        <v>34988</v>
      </c>
      <c r="D717" t="str">
        <f>IF(ISNUMBER(SEARCH("SARS",A717)),"COV2","")</f>
        <v>COV2</v>
      </c>
      <c r="E717" t="s">
        <v>34987</v>
      </c>
      <c r="F717" t="s">
        <v>33410</v>
      </c>
      <c r="G717" t="s">
        <v>33415</v>
      </c>
      <c r="K717" t="str">
        <f t="shared" si="117"/>
        <v/>
      </c>
      <c r="L717" t="s">
        <v>31511</v>
      </c>
      <c r="M717" s="20" t="str">
        <f t="shared" si="115"/>
        <v>IHUCOV2NTRHIS200UG</v>
      </c>
      <c r="O717" t="s">
        <v>35471</v>
      </c>
      <c r="R717" t="str">
        <f t="shared" si="116"/>
        <v/>
      </c>
      <c r="S717" t="str">
        <f t="shared" si="118"/>
        <v/>
      </c>
      <c r="U717" t="str">
        <f t="shared" si="112"/>
        <v/>
      </c>
      <c r="V717" t="str">
        <f t="shared" si="113"/>
        <v>HIS</v>
      </c>
      <c r="W717" t="str">
        <f t="shared" si="114"/>
        <v/>
      </c>
      <c r="AB717" s="11" t="s">
        <v>34988</v>
      </c>
      <c r="AC717" s="11" t="s">
        <v>3</v>
      </c>
      <c r="AD717" t="str">
        <f t="shared" si="119"/>
        <v>Human Human SARS-CoV-2 (COVID-19) Nucleocapsid Recombinant Protein His Tag 200UG</v>
      </c>
      <c r="AE717" t="str">
        <f t="shared" si="120"/>
        <v>Human Human SARS-CoV-2 (COVID-19) Nucleocapsid Recombinant Protein His Tag 200UG</v>
      </c>
      <c r="AF717" s="10" t="s">
        <v>27104</v>
      </c>
      <c r="AG717" t="str">
        <f t="shared" si="121"/>
        <v>Human SARS-CoV-2 (COVID-19) Nucleocapsid Recombinant Protein His Tag</v>
      </c>
    </row>
    <row r="718" spans="1:33" x14ac:dyDescent="0.35">
      <c r="A718" t="s">
        <v>38200</v>
      </c>
      <c r="B718" t="s">
        <v>33408</v>
      </c>
      <c r="C718" s="11" t="s">
        <v>34988</v>
      </c>
      <c r="D718" t="s">
        <v>17614</v>
      </c>
      <c r="F718" t="s">
        <v>33410</v>
      </c>
      <c r="G718" t="s">
        <v>33415</v>
      </c>
      <c r="K718" t="str">
        <f t="shared" si="117"/>
        <v>LY</v>
      </c>
      <c r="L718" t="s">
        <v>31510</v>
      </c>
      <c r="M718" s="20" t="str">
        <f t="shared" si="115"/>
        <v>IHUIL31RHISLY100UG</v>
      </c>
      <c r="O718" t="s">
        <v>17614</v>
      </c>
      <c r="R718" t="str">
        <f t="shared" si="116"/>
        <v/>
      </c>
      <c r="S718" t="str">
        <f t="shared" si="118"/>
        <v/>
      </c>
      <c r="U718" t="str">
        <f t="shared" si="112"/>
        <v/>
      </c>
      <c r="V718" t="str">
        <f t="shared" si="113"/>
        <v>HIS</v>
      </c>
      <c r="W718" t="str">
        <f t="shared" si="114"/>
        <v/>
      </c>
      <c r="AB718" s="11" t="s">
        <v>34988</v>
      </c>
      <c r="AC718" s="11" t="s">
        <v>3</v>
      </c>
      <c r="AD718" t="str">
        <f t="shared" si="119"/>
        <v>Human Human IL-31 Recombinant Protein His Tag Lyophilized 100UG</v>
      </c>
      <c r="AE718" t="str">
        <f t="shared" si="120"/>
        <v>Human Human IL-31 Recombinant Protein His Tag Lyophilized 100UG</v>
      </c>
      <c r="AF718" s="10" t="s">
        <v>29910</v>
      </c>
      <c r="AG718" t="str">
        <f t="shared" si="121"/>
        <v>Human IL-31 Recombinant Protein His Tag Lyophilized</v>
      </c>
    </row>
    <row r="719" spans="1:33" x14ac:dyDescent="0.35">
      <c r="A719" t="s">
        <v>38201</v>
      </c>
      <c r="B719" t="s">
        <v>33408</v>
      </c>
      <c r="C719" s="11" t="s">
        <v>34988</v>
      </c>
      <c r="D719" t="s">
        <v>35125</v>
      </c>
      <c r="F719" t="s">
        <v>33410</v>
      </c>
      <c r="G719" t="s">
        <v>33415</v>
      </c>
      <c r="K719" t="str">
        <f t="shared" si="117"/>
        <v>LY</v>
      </c>
      <c r="L719" t="s">
        <v>31513</v>
      </c>
      <c r="M719" s="20" t="str">
        <f t="shared" si="115"/>
        <v>IHULTGFB1C33SRHISLY50UG</v>
      </c>
      <c r="O719" t="s">
        <v>35558</v>
      </c>
      <c r="R719" t="str">
        <f t="shared" si="116"/>
        <v/>
      </c>
      <c r="S719" t="str">
        <f t="shared" si="118"/>
        <v/>
      </c>
      <c r="U719" t="str">
        <f t="shared" si="112"/>
        <v/>
      </c>
      <c r="V719" t="str">
        <f t="shared" si="113"/>
        <v>HIS</v>
      </c>
      <c r="W719" t="str">
        <f t="shared" si="114"/>
        <v/>
      </c>
      <c r="AB719" s="11" t="s">
        <v>34988</v>
      </c>
      <c r="AC719" s="11" t="s">
        <v>3</v>
      </c>
      <c r="AD719" t="str">
        <f t="shared" si="119"/>
        <v>Human Human Latent TGF-beta 1 (C33S) Recombinant Protein His Tag Lyophilized 50UG</v>
      </c>
      <c r="AE719" t="str">
        <f t="shared" si="120"/>
        <v>Human Human Latent TGF-beta 1 (C33S) Recombinant Protein His Tag Lyophilized 50UG</v>
      </c>
      <c r="AF719" s="10" t="s">
        <v>29911</v>
      </c>
      <c r="AG719" t="str">
        <f t="shared" si="121"/>
        <v>Human Latent TGF-beta 1 (C33S) Recombinant Protein His Tag Lyophilized</v>
      </c>
    </row>
    <row r="720" spans="1:33" x14ac:dyDescent="0.35">
      <c r="A720" t="s">
        <v>38202</v>
      </c>
      <c r="B720" t="s">
        <v>33408</v>
      </c>
      <c r="C720" s="11" t="s">
        <v>34988</v>
      </c>
      <c r="D720" t="s">
        <v>34873</v>
      </c>
      <c r="F720" t="s">
        <v>33410</v>
      </c>
      <c r="G720" t="s">
        <v>33415</v>
      </c>
      <c r="K720" t="str">
        <f t="shared" si="117"/>
        <v>LY</v>
      </c>
      <c r="L720" t="s">
        <v>31510</v>
      </c>
      <c r="M720" s="20" t="str">
        <f t="shared" si="115"/>
        <v>IHUMUC17RHISLY100UG</v>
      </c>
      <c r="O720" t="s">
        <v>34873</v>
      </c>
      <c r="R720" t="str">
        <f t="shared" si="116"/>
        <v/>
      </c>
      <c r="S720" t="str">
        <f t="shared" si="118"/>
        <v/>
      </c>
      <c r="U720" t="str">
        <f t="shared" si="112"/>
        <v/>
      </c>
      <c r="V720" t="str">
        <f t="shared" si="113"/>
        <v>HIS</v>
      </c>
      <c r="W720" t="str">
        <f t="shared" si="114"/>
        <v/>
      </c>
      <c r="AB720" s="11" t="s">
        <v>34988</v>
      </c>
      <c r="AC720" s="11" t="s">
        <v>3</v>
      </c>
      <c r="AD720" t="str">
        <f t="shared" si="119"/>
        <v>Human Human MUC-17 Recombinant Protein His Tag Lyophilized 100UG</v>
      </c>
      <c r="AE720" t="str">
        <f t="shared" si="120"/>
        <v>Human Human MUC-17 Recombinant Protein His Tag Lyophilized 100UG</v>
      </c>
      <c r="AF720" s="10" t="s">
        <v>29912</v>
      </c>
      <c r="AG720" t="str">
        <f t="shared" si="121"/>
        <v>Human MUC-17 Recombinant Protein His Tag Lyophilized</v>
      </c>
    </row>
    <row r="721" spans="1:33" x14ac:dyDescent="0.35">
      <c r="A721" t="s">
        <v>38203</v>
      </c>
      <c r="B721" t="s">
        <v>33408</v>
      </c>
      <c r="C721" s="11" t="s">
        <v>37511</v>
      </c>
      <c r="D721" t="s">
        <v>17354</v>
      </c>
      <c r="F721" t="s">
        <v>33410</v>
      </c>
      <c r="G721" t="s">
        <v>33415</v>
      </c>
      <c r="K721" t="str">
        <f t="shared" si="117"/>
        <v>LY</v>
      </c>
      <c r="L721" t="s">
        <v>31510</v>
      </c>
      <c r="M721" s="20" t="str">
        <f t="shared" si="115"/>
        <v>IMNCYSIGLEC10RHISLY100UG</v>
      </c>
      <c r="O721" t="s">
        <v>34874</v>
      </c>
      <c r="R721" t="str">
        <f t="shared" si="116"/>
        <v/>
      </c>
      <c r="S721" t="str">
        <f t="shared" si="118"/>
        <v/>
      </c>
      <c r="U721" t="str">
        <f t="shared" si="112"/>
        <v/>
      </c>
      <c r="V721" t="str">
        <f t="shared" si="113"/>
        <v>HIS</v>
      </c>
      <c r="W721" t="str">
        <f t="shared" si="114"/>
        <v/>
      </c>
      <c r="AB721" s="11" t="s">
        <v>37511</v>
      </c>
      <c r="AC721" s="11" t="s">
        <v>37232</v>
      </c>
      <c r="AD721" t="str">
        <f t="shared" si="119"/>
        <v>Monkey Cynomolgus Monkey Cynomolgus Siglec-10 Recombinant Protein His Tag Lyophilized 100UG</v>
      </c>
      <c r="AE721" t="str">
        <f t="shared" si="120"/>
        <v>Monkey Cynomolgus Monkey Cynomolgus Siglec-10 Recombinant Protein His Tag Lyophilized 100UG</v>
      </c>
      <c r="AF721" s="10" t="s">
        <v>29913</v>
      </c>
      <c r="AG721" t="str">
        <f t="shared" si="121"/>
        <v>Monkey Cynomolgus Siglec-10 Recombinant Protein His Tag Lyophilized</v>
      </c>
    </row>
    <row r="722" spans="1:33" x14ac:dyDescent="0.35">
      <c r="A722" t="s">
        <v>38204</v>
      </c>
      <c r="B722" t="s">
        <v>33408</v>
      </c>
      <c r="C722" s="11" t="s">
        <v>37505</v>
      </c>
      <c r="D722" t="s">
        <v>35018</v>
      </c>
      <c r="F722" t="s">
        <v>33410</v>
      </c>
      <c r="G722" t="s">
        <v>33415</v>
      </c>
      <c r="K722" t="str">
        <f t="shared" si="117"/>
        <v>LY</v>
      </c>
      <c r="L722" t="s">
        <v>31511</v>
      </c>
      <c r="M722" s="20" t="str">
        <f t="shared" si="115"/>
        <v>IMSTROP2TACSTD2RHISLY200UG</v>
      </c>
      <c r="O722" t="s">
        <v>35018</v>
      </c>
      <c r="R722" t="str">
        <f t="shared" si="116"/>
        <v/>
      </c>
      <c r="S722" t="str">
        <f t="shared" si="118"/>
        <v/>
      </c>
      <c r="U722" t="str">
        <f t="shared" si="112"/>
        <v/>
      </c>
      <c r="V722" t="str">
        <f t="shared" si="113"/>
        <v>HIS</v>
      </c>
      <c r="W722" t="str">
        <f t="shared" si="114"/>
        <v/>
      </c>
      <c r="AB722" s="11" t="s">
        <v>37505</v>
      </c>
      <c r="AC722" s="11" t="s">
        <v>9</v>
      </c>
      <c r="AD722" t="str">
        <f t="shared" si="119"/>
        <v>Mouse Mouse TROP-2 / TACSTD2 Recombinant Protein His Tag Lyophilized 200UG</v>
      </c>
      <c r="AE722" t="str">
        <f t="shared" si="120"/>
        <v>Mouse Mouse TROP-2 / TACSTD2 Recombinant Protein His Tag Lyophilized 200UG</v>
      </c>
      <c r="AF722" s="10" t="s">
        <v>29914</v>
      </c>
      <c r="AG722" t="str">
        <f t="shared" si="121"/>
        <v>Mouse TROP-2 / TACSTD2 Recombinant Protein His Tag Lyophilized</v>
      </c>
    </row>
    <row r="723" spans="1:33" x14ac:dyDescent="0.35">
      <c r="A723" t="s">
        <v>38205</v>
      </c>
      <c r="B723" t="s">
        <v>33408</v>
      </c>
      <c r="C723" s="11" t="s">
        <v>37505</v>
      </c>
      <c r="D723" t="s">
        <v>18070</v>
      </c>
      <c r="F723" t="s">
        <v>33410</v>
      </c>
      <c r="G723" t="s">
        <v>33415</v>
      </c>
      <c r="K723" t="str">
        <f t="shared" si="117"/>
        <v>LY</v>
      </c>
      <c r="L723" t="s">
        <v>31510</v>
      </c>
      <c r="M723" s="20" t="str">
        <f t="shared" si="115"/>
        <v>IMSIFNA1RHISLY100UG</v>
      </c>
      <c r="O723" t="s">
        <v>18070</v>
      </c>
      <c r="R723" t="str">
        <f t="shared" si="116"/>
        <v/>
      </c>
      <c r="S723" t="str">
        <f t="shared" si="118"/>
        <v/>
      </c>
      <c r="U723" t="str">
        <f t="shared" si="112"/>
        <v/>
      </c>
      <c r="V723" t="str">
        <f t="shared" si="113"/>
        <v>HIS</v>
      </c>
      <c r="W723" t="str">
        <f t="shared" si="114"/>
        <v/>
      </c>
      <c r="AB723" s="11" t="s">
        <v>37505</v>
      </c>
      <c r="AC723" s="11" t="s">
        <v>9</v>
      </c>
      <c r="AD723" t="str">
        <f t="shared" si="119"/>
        <v>Mouse Mouse IFN-alpha 1 Recombinant Protein His Tag Lyophilized 100UG</v>
      </c>
      <c r="AE723" t="str">
        <f t="shared" si="120"/>
        <v>Mouse Mouse IFN-alpha 1 Recombinant Protein His Tag Lyophilized 100UG</v>
      </c>
      <c r="AF723" s="10" t="s">
        <v>29915</v>
      </c>
      <c r="AG723" t="str">
        <f t="shared" si="121"/>
        <v>Mouse IFN-alpha 1 Recombinant Protein His Tag Lyophilized</v>
      </c>
    </row>
    <row r="724" spans="1:33" x14ac:dyDescent="0.35">
      <c r="A724" t="s">
        <v>38206</v>
      </c>
      <c r="B724" t="s">
        <v>33408</v>
      </c>
      <c r="C724" s="11" t="s">
        <v>34988</v>
      </c>
      <c r="D724" t="s">
        <v>18070</v>
      </c>
      <c r="F724" t="s">
        <v>33410</v>
      </c>
      <c r="G724" t="s">
        <v>33415</v>
      </c>
      <c r="K724" t="str">
        <f t="shared" si="117"/>
        <v>LY</v>
      </c>
      <c r="L724" t="s">
        <v>31510</v>
      </c>
      <c r="M724" s="20" t="str">
        <f t="shared" si="115"/>
        <v>IHUIFNA1RHISLY100UG</v>
      </c>
      <c r="O724" t="s">
        <v>18070</v>
      </c>
      <c r="R724" t="str">
        <f t="shared" si="116"/>
        <v/>
      </c>
      <c r="S724" t="str">
        <f t="shared" si="118"/>
        <v/>
      </c>
      <c r="U724" t="str">
        <f t="shared" si="112"/>
        <v/>
      </c>
      <c r="V724" t="str">
        <f t="shared" si="113"/>
        <v>HIS</v>
      </c>
      <c r="W724" t="str">
        <f t="shared" si="114"/>
        <v/>
      </c>
      <c r="AB724" s="11" t="s">
        <v>34988</v>
      </c>
      <c r="AC724" s="11" t="s">
        <v>3</v>
      </c>
      <c r="AD724" t="str">
        <f t="shared" si="119"/>
        <v>Human Human IFN-alpha 1 Recombinant Protein His Tag Lyophilized 100UG</v>
      </c>
      <c r="AE724" t="str">
        <f t="shared" si="120"/>
        <v>Human Human IFN-alpha 1 Recombinant Protein His Tag Lyophilized 100UG</v>
      </c>
      <c r="AF724" s="10" t="s">
        <v>29915</v>
      </c>
      <c r="AG724" t="str">
        <f t="shared" si="121"/>
        <v>Human IFN-alpha 1 Recombinant Protein His Tag Lyophilized</v>
      </c>
    </row>
    <row r="725" spans="1:33" x14ac:dyDescent="0.35">
      <c r="A725" t="s">
        <v>38207</v>
      </c>
      <c r="B725" t="s">
        <v>33408</v>
      </c>
      <c r="C725" s="11" t="s">
        <v>34988</v>
      </c>
      <c r="D725" t="s">
        <v>35019</v>
      </c>
      <c r="F725" t="s">
        <v>33410</v>
      </c>
      <c r="G725" t="s">
        <v>33415</v>
      </c>
      <c r="K725" t="str">
        <f t="shared" si="117"/>
        <v>LY</v>
      </c>
      <c r="L725" t="s">
        <v>31510</v>
      </c>
      <c r="M725" s="20" t="str">
        <f t="shared" si="115"/>
        <v>IHUSiglec1CD169RHISLY100UG</v>
      </c>
      <c r="O725" t="s">
        <v>35019</v>
      </c>
      <c r="R725" t="str">
        <f t="shared" si="116"/>
        <v/>
      </c>
      <c r="S725" t="str">
        <f t="shared" si="118"/>
        <v/>
      </c>
      <c r="U725" t="str">
        <f t="shared" si="112"/>
        <v/>
      </c>
      <c r="V725" t="str">
        <f t="shared" si="113"/>
        <v>HIS</v>
      </c>
      <c r="W725" t="str">
        <f t="shared" si="114"/>
        <v/>
      </c>
      <c r="AB725" s="11" t="s">
        <v>34988</v>
      </c>
      <c r="AC725" s="11" t="s">
        <v>3</v>
      </c>
      <c r="AD725" t="str">
        <f t="shared" si="119"/>
        <v>Human Human Siglec-1 / CD169 Recombinant Protein His Tag Lyophilized 100UG</v>
      </c>
      <c r="AE725" t="str">
        <f t="shared" si="120"/>
        <v>Human Human Siglec-1 / CD169 Recombinant Protein His Tag Lyophilized 100UG</v>
      </c>
      <c r="AF725" s="10" t="s">
        <v>29916</v>
      </c>
      <c r="AG725" t="str">
        <f t="shared" si="121"/>
        <v>Human Siglec-1 / CD169 Recombinant Protein His Tag Lyophilized</v>
      </c>
    </row>
    <row r="726" spans="1:33" x14ac:dyDescent="0.35">
      <c r="A726" t="s">
        <v>38208</v>
      </c>
      <c r="B726" t="s">
        <v>33408</v>
      </c>
      <c r="C726" s="11" t="s">
        <v>34988</v>
      </c>
      <c r="D726" t="s">
        <v>35126</v>
      </c>
      <c r="E726" t="s">
        <v>34994</v>
      </c>
      <c r="F726" t="s">
        <v>33410</v>
      </c>
      <c r="G726" t="s">
        <v>33415</v>
      </c>
      <c r="K726" t="str">
        <f t="shared" si="117"/>
        <v>LY</v>
      </c>
      <c r="L726" t="s">
        <v>31510</v>
      </c>
      <c r="M726" s="20" t="str">
        <f t="shared" si="115"/>
        <v>IHUHCOVHKU1S1RHISLY100UG</v>
      </c>
      <c r="O726" t="s">
        <v>35488</v>
      </c>
      <c r="R726" t="str">
        <f t="shared" si="116"/>
        <v/>
      </c>
      <c r="S726" t="str">
        <f t="shared" si="118"/>
        <v/>
      </c>
      <c r="U726" t="str">
        <f t="shared" si="112"/>
        <v/>
      </c>
      <c r="V726" t="str">
        <f t="shared" si="113"/>
        <v>HIS</v>
      </c>
      <c r="W726" t="str">
        <f t="shared" si="114"/>
        <v/>
      </c>
      <c r="AB726" s="11" t="s">
        <v>34988</v>
      </c>
      <c r="AC726" s="11" t="s">
        <v>3</v>
      </c>
      <c r="AD726" t="str">
        <f t="shared" si="119"/>
        <v>Human Human HCoV-HKU1(isolate N5) S1 Recombinant Protein His Tag Lyophilized 100UG</v>
      </c>
      <c r="AE726" t="str">
        <f t="shared" si="120"/>
        <v>Human Human HCoV-HKU1(isolate N5) S1 Recombinant Protein His Tag Lyophilized 100UG</v>
      </c>
      <c r="AF726" s="10" t="s">
        <v>29917</v>
      </c>
      <c r="AG726" t="str">
        <f t="shared" si="121"/>
        <v>Human HCoV-HKU1(isolate N5) S1 Recombinant Protein His Tag Lyophilized</v>
      </c>
    </row>
    <row r="727" spans="1:33" x14ac:dyDescent="0.35">
      <c r="A727" t="s">
        <v>38209</v>
      </c>
      <c r="B727" t="s">
        <v>33408</v>
      </c>
      <c r="C727" s="11" t="s">
        <v>34988</v>
      </c>
      <c r="D727" t="s">
        <v>35127</v>
      </c>
      <c r="F727" t="s">
        <v>33410</v>
      </c>
      <c r="G727" t="s">
        <v>33415</v>
      </c>
      <c r="K727" t="str">
        <f t="shared" si="117"/>
        <v>LY</v>
      </c>
      <c r="L727" t="s">
        <v>31510</v>
      </c>
      <c r="M727" s="20" t="str">
        <f t="shared" si="115"/>
        <v>IHUHCOV229ES1RHISLY100UG</v>
      </c>
      <c r="O727" t="s">
        <v>34875</v>
      </c>
      <c r="R727" t="str">
        <f t="shared" si="116"/>
        <v/>
      </c>
      <c r="S727" t="str">
        <f t="shared" si="118"/>
        <v/>
      </c>
      <c r="U727" t="str">
        <f t="shared" si="112"/>
        <v/>
      </c>
      <c r="V727" t="str">
        <f t="shared" si="113"/>
        <v>HIS</v>
      </c>
      <c r="W727" t="str">
        <f t="shared" si="114"/>
        <v/>
      </c>
      <c r="AB727" s="11" t="s">
        <v>34988</v>
      </c>
      <c r="AC727" s="11" t="s">
        <v>3</v>
      </c>
      <c r="AD727" t="str">
        <f t="shared" si="119"/>
        <v>Human Human HCoV-229E S1 Recombinant Protein His Tag Lyophilized 100UG</v>
      </c>
      <c r="AE727" t="str">
        <f t="shared" si="120"/>
        <v>Human Human HCoV-229E S1 Recombinant Protein His Tag Lyophilized 100UG</v>
      </c>
      <c r="AF727" s="10" t="s">
        <v>29918</v>
      </c>
      <c r="AG727" t="str">
        <f t="shared" si="121"/>
        <v>Human HCoV-229E S1 Recombinant Protein His Tag Lyophilized</v>
      </c>
    </row>
    <row r="728" spans="1:33" x14ac:dyDescent="0.35">
      <c r="A728" t="s">
        <v>38210</v>
      </c>
      <c r="B728" t="s">
        <v>33408</v>
      </c>
      <c r="C728" s="11" t="s">
        <v>34988</v>
      </c>
      <c r="D728" t="s">
        <v>35128</v>
      </c>
      <c r="F728" t="s">
        <v>33410</v>
      </c>
      <c r="G728" t="s">
        <v>33415</v>
      </c>
      <c r="K728" t="str">
        <f t="shared" si="117"/>
        <v>LY</v>
      </c>
      <c r="L728" t="s">
        <v>31510</v>
      </c>
      <c r="M728" s="20" t="str">
        <f t="shared" si="115"/>
        <v>IHUHCOVNL63S1RHISLY100UG</v>
      </c>
      <c r="O728" t="s">
        <v>34876</v>
      </c>
      <c r="R728" t="str">
        <f t="shared" si="116"/>
        <v/>
      </c>
      <c r="S728" t="str">
        <f t="shared" si="118"/>
        <v/>
      </c>
      <c r="U728" t="str">
        <f t="shared" si="112"/>
        <v/>
      </c>
      <c r="V728" t="str">
        <f t="shared" si="113"/>
        <v>HIS</v>
      </c>
      <c r="W728" t="str">
        <f t="shared" si="114"/>
        <v/>
      </c>
      <c r="AB728" s="11" t="s">
        <v>34988</v>
      </c>
      <c r="AC728" s="11" t="s">
        <v>3</v>
      </c>
      <c r="AD728" t="str">
        <f t="shared" si="119"/>
        <v>Human Human HCoV-NL63 S1 Recombinant Protein His Tag Lyophilized 100UG</v>
      </c>
      <c r="AE728" t="str">
        <f t="shared" si="120"/>
        <v>Human Human HCoV-NL63 S1 Recombinant Protein His Tag Lyophilized 100UG</v>
      </c>
      <c r="AF728" s="10" t="s">
        <v>29919</v>
      </c>
      <c r="AG728" t="str">
        <f t="shared" si="121"/>
        <v>Human HCoV-NL63 S1 Recombinant Protein His Tag Lyophilized</v>
      </c>
    </row>
    <row r="729" spans="1:33" x14ac:dyDescent="0.35">
      <c r="A729" t="s">
        <v>38211</v>
      </c>
      <c r="B729" t="s">
        <v>33408</v>
      </c>
      <c r="C729" s="11" t="s">
        <v>34988</v>
      </c>
      <c r="D729" t="str">
        <f>IF(ISNUMBER(SEARCH("SARS",A729)),"COV2","")</f>
        <v>COV2</v>
      </c>
      <c r="E729" t="s">
        <v>34994</v>
      </c>
      <c r="F729" t="s">
        <v>33410</v>
      </c>
      <c r="G729" t="s">
        <v>33415</v>
      </c>
      <c r="K729" t="str">
        <f t="shared" si="117"/>
        <v>LY</v>
      </c>
      <c r="L729" t="s">
        <v>31510</v>
      </c>
      <c r="M729" s="20" t="str">
        <f t="shared" si="115"/>
        <v>IHUCOV2S1RHISLY100UG</v>
      </c>
      <c r="O729" t="s">
        <v>35476</v>
      </c>
      <c r="R729" t="str">
        <f t="shared" si="116"/>
        <v/>
      </c>
      <c r="S729" t="str">
        <f t="shared" si="118"/>
        <v/>
      </c>
      <c r="U729" t="str">
        <f t="shared" si="112"/>
        <v/>
      </c>
      <c r="V729" t="str">
        <f t="shared" si="113"/>
        <v>HIS</v>
      </c>
      <c r="W729" t="str">
        <f t="shared" si="114"/>
        <v/>
      </c>
      <c r="AB729" s="11" t="s">
        <v>34988</v>
      </c>
      <c r="AC729" s="11" t="s">
        <v>3</v>
      </c>
      <c r="AD729" t="str">
        <f t="shared" si="119"/>
        <v>Human Human SARS-CoV-2 (COVID-19) S1 Recombinant Protein NTD His Tag Lyophilized 100UG</v>
      </c>
      <c r="AE729" t="str">
        <f t="shared" si="120"/>
        <v>Human Human SARS-CoV-2 (COVID-19) S1 Recombinant Protein NTD His Tag Lyophilized 100UG</v>
      </c>
      <c r="AF729" s="10" t="s">
        <v>29920</v>
      </c>
      <c r="AG729" t="str">
        <f t="shared" si="121"/>
        <v>Human SARS-CoV-2 (COVID-19) S1 Recombinant Protein NTD His Tag Lyophilized</v>
      </c>
    </row>
    <row r="730" spans="1:33" x14ac:dyDescent="0.35">
      <c r="A730" t="s">
        <v>38212</v>
      </c>
      <c r="B730" t="s">
        <v>33408</v>
      </c>
      <c r="C730" s="11" t="s">
        <v>34988</v>
      </c>
      <c r="D730" t="s">
        <v>17145</v>
      </c>
      <c r="F730" t="s">
        <v>33410</v>
      </c>
      <c r="G730" t="s">
        <v>33416</v>
      </c>
      <c r="K730" t="str">
        <f t="shared" si="117"/>
        <v>LY</v>
      </c>
      <c r="L730" t="s">
        <v>31510</v>
      </c>
      <c r="M730" s="20" t="str">
        <f t="shared" si="115"/>
        <v>IHUMICARFCLY100UG</v>
      </c>
      <c r="O730" t="s">
        <v>17145</v>
      </c>
      <c r="R730" t="str">
        <f t="shared" si="116"/>
        <v/>
      </c>
      <c r="S730" t="str">
        <f t="shared" si="118"/>
        <v/>
      </c>
      <c r="U730" t="str">
        <f t="shared" si="112"/>
        <v>FC</v>
      </c>
      <c r="V730" t="str">
        <f t="shared" si="113"/>
        <v/>
      </c>
      <c r="W730" t="str">
        <f t="shared" si="114"/>
        <v/>
      </c>
      <c r="AB730" s="11" t="s">
        <v>34988</v>
      </c>
      <c r="AC730" s="11" t="s">
        <v>3</v>
      </c>
      <c r="AD730" t="str">
        <f t="shared" si="119"/>
        <v>Human Human MICA Recombinant Protein Fc Tag Lyophilized 100UG</v>
      </c>
      <c r="AE730" t="str">
        <f t="shared" si="120"/>
        <v>Human Human MICA Recombinant Protein Fc Tag Lyophilized 100UG</v>
      </c>
      <c r="AF730" s="10" t="s">
        <v>29921</v>
      </c>
      <c r="AG730" t="str">
        <f t="shared" si="121"/>
        <v>Human MICA Recombinant Protein Fc Tag Lyophilized</v>
      </c>
    </row>
    <row r="731" spans="1:33" x14ac:dyDescent="0.35">
      <c r="A731" t="s">
        <v>38213</v>
      </c>
      <c r="B731" t="s">
        <v>33408</v>
      </c>
      <c r="C731" s="11" t="s">
        <v>34988</v>
      </c>
      <c r="D731" t="s">
        <v>47</v>
      </c>
      <c r="F731" t="s">
        <v>33410</v>
      </c>
      <c r="G731" t="s">
        <v>33415</v>
      </c>
      <c r="K731" t="str">
        <f t="shared" si="117"/>
        <v>LY</v>
      </c>
      <c r="L731" t="s">
        <v>31510</v>
      </c>
      <c r="M731" s="20" t="str">
        <f t="shared" si="115"/>
        <v>IHUNOTCH1RHISLY100UG</v>
      </c>
      <c r="O731" t="s">
        <v>47</v>
      </c>
      <c r="R731" t="str">
        <f t="shared" si="116"/>
        <v/>
      </c>
      <c r="S731" t="str">
        <f t="shared" si="118"/>
        <v/>
      </c>
      <c r="U731" t="str">
        <f t="shared" si="112"/>
        <v/>
      </c>
      <c r="V731" t="str">
        <f t="shared" si="113"/>
        <v>HIS</v>
      </c>
      <c r="W731" t="str">
        <f t="shared" si="114"/>
        <v/>
      </c>
      <c r="AB731" s="11" t="s">
        <v>34988</v>
      </c>
      <c r="AC731" s="11" t="s">
        <v>3</v>
      </c>
      <c r="AD731" t="str">
        <f t="shared" si="119"/>
        <v>Human Human NOTCH1 Recombinant Protein His Tag Lyophilized 100UG</v>
      </c>
      <c r="AE731" t="str">
        <f t="shared" si="120"/>
        <v>Human Human NOTCH1 Recombinant Protein His Tag Lyophilized 100UG</v>
      </c>
      <c r="AF731" s="10" t="s">
        <v>29922</v>
      </c>
      <c r="AG731" t="str">
        <f t="shared" si="121"/>
        <v>Human NOTCH1 Recombinant Protein His Tag Lyophilized</v>
      </c>
    </row>
    <row r="732" spans="1:33" x14ac:dyDescent="0.35">
      <c r="A732" t="s">
        <v>38214</v>
      </c>
      <c r="B732" t="s">
        <v>33408</v>
      </c>
      <c r="C732" s="11" t="s">
        <v>37511</v>
      </c>
      <c r="D732" t="s">
        <v>34999</v>
      </c>
      <c r="F732" t="s">
        <v>33410</v>
      </c>
      <c r="G732" t="s">
        <v>33415</v>
      </c>
      <c r="K732" t="str">
        <f t="shared" si="117"/>
        <v>LY</v>
      </c>
      <c r="L732" t="s">
        <v>31510</v>
      </c>
      <c r="M732" s="20" t="str">
        <f t="shared" si="115"/>
        <v>IMNCYCLEC12AMICLCLL1RHISLY100UG</v>
      </c>
      <c r="O732" t="s">
        <v>34999</v>
      </c>
      <c r="R732" t="str">
        <f t="shared" si="116"/>
        <v/>
      </c>
      <c r="S732" t="str">
        <f t="shared" si="118"/>
        <v/>
      </c>
      <c r="U732" t="str">
        <f t="shared" si="112"/>
        <v/>
      </c>
      <c r="V732" t="str">
        <f t="shared" si="113"/>
        <v>HIS</v>
      </c>
      <c r="W732" t="str">
        <f t="shared" si="114"/>
        <v/>
      </c>
      <c r="AB732" s="11" t="s">
        <v>37511</v>
      </c>
      <c r="AC732" s="11" t="s">
        <v>37232</v>
      </c>
      <c r="AD732" t="str">
        <f t="shared" si="119"/>
        <v>Monkey Cynomolgus Monkey Cynomolgus CLEC12A / MICL / CLL-1 Recombinant Protein His Tag Lyophilized 100UG</v>
      </c>
      <c r="AE732" t="str">
        <f t="shared" si="120"/>
        <v>Monkey Cynomolgus Monkey Cynomolgus CLEC12A / MICL / CLL-1 Recombinant Protein His Tag Lyophilized 100UG</v>
      </c>
      <c r="AF732" s="10" t="s">
        <v>29850</v>
      </c>
      <c r="AG732" t="str">
        <f t="shared" si="121"/>
        <v>Monkey Cynomolgus CLEC12A / MICL / CLL-1 Recombinant Protein His Tag Lyophilized</v>
      </c>
    </row>
    <row r="733" spans="1:33" x14ac:dyDescent="0.35">
      <c r="A733" t="s">
        <v>38215</v>
      </c>
      <c r="B733" t="s">
        <v>33408</v>
      </c>
      <c r="C733" s="11" t="s">
        <v>37505</v>
      </c>
      <c r="D733" t="s">
        <v>17325</v>
      </c>
      <c r="F733" t="s">
        <v>33410</v>
      </c>
      <c r="G733" t="s">
        <v>33415</v>
      </c>
      <c r="K733" t="str">
        <f t="shared" si="117"/>
        <v>LY</v>
      </c>
      <c r="L733" t="s">
        <v>31510</v>
      </c>
      <c r="M733" s="20" t="str">
        <f t="shared" si="115"/>
        <v>IMSGUCY2CRHISLY100UG</v>
      </c>
      <c r="O733" t="s">
        <v>35020</v>
      </c>
      <c r="R733" t="str">
        <f t="shared" si="116"/>
        <v/>
      </c>
      <c r="S733" t="str">
        <f t="shared" si="118"/>
        <v/>
      </c>
      <c r="U733" t="str">
        <f t="shared" si="112"/>
        <v/>
      </c>
      <c r="V733" t="str">
        <f t="shared" si="113"/>
        <v>HIS</v>
      </c>
      <c r="W733" t="str">
        <f t="shared" si="114"/>
        <v/>
      </c>
      <c r="AB733" s="11" t="s">
        <v>37505</v>
      </c>
      <c r="AC733" s="11" t="s">
        <v>9</v>
      </c>
      <c r="AD733" t="str">
        <f t="shared" si="119"/>
        <v>Mouse Mouse GUCY2C / Guanylyl cyclase C Recombinant Protein His Tag Lyophilized 100UG</v>
      </c>
      <c r="AE733" t="str">
        <f t="shared" si="120"/>
        <v>Mouse Mouse GUCY2C / Guanylyl cyclase C Recombinant Protein His Tag Lyophilized 100UG</v>
      </c>
      <c r="AF733" s="10" t="s">
        <v>29923</v>
      </c>
      <c r="AG733" t="str">
        <f t="shared" si="121"/>
        <v>Mouse GUCY2C / Guanylyl cyclase C Recombinant Protein His Tag Lyophilized</v>
      </c>
    </row>
    <row r="734" spans="1:33" x14ac:dyDescent="0.35">
      <c r="A734" t="s">
        <v>38216</v>
      </c>
      <c r="B734" t="s">
        <v>33408</v>
      </c>
      <c r="C734" s="11" t="s">
        <v>37505</v>
      </c>
      <c r="D734" t="s">
        <v>17325</v>
      </c>
      <c r="F734" t="s">
        <v>33410</v>
      </c>
      <c r="G734" t="s">
        <v>33416</v>
      </c>
      <c r="K734" t="str">
        <f t="shared" si="117"/>
        <v>LY</v>
      </c>
      <c r="L734" t="s">
        <v>31510</v>
      </c>
      <c r="M734" s="20" t="str">
        <f t="shared" si="115"/>
        <v>IMSGUCY2CRFCLY100UG</v>
      </c>
      <c r="O734" t="s">
        <v>35020</v>
      </c>
      <c r="R734" t="str">
        <f t="shared" si="116"/>
        <v/>
      </c>
      <c r="S734" t="str">
        <f t="shared" si="118"/>
        <v/>
      </c>
      <c r="U734" t="str">
        <f t="shared" si="112"/>
        <v>FC</v>
      </c>
      <c r="V734" t="str">
        <f t="shared" si="113"/>
        <v/>
      </c>
      <c r="W734" t="str">
        <f t="shared" si="114"/>
        <v/>
      </c>
      <c r="AB734" s="11" t="s">
        <v>37505</v>
      </c>
      <c r="AC734" s="11" t="s">
        <v>9</v>
      </c>
      <c r="AD734" t="str">
        <f t="shared" si="119"/>
        <v>Mouse Mouse GUCY2C / Guanylyl cyclase C Recombinant Protein Fc Tag Lyophilized 100UG</v>
      </c>
      <c r="AE734" t="str">
        <f t="shared" si="120"/>
        <v>Mouse Mouse GUCY2C / Guanylyl cyclase C Recombinant Protein Fc Tag Lyophilized 100UG</v>
      </c>
      <c r="AF734" s="10" t="s">
        <v>29924</v>
      </c>
      <c r="AG734" t="str">
        <f t="shared" si="121"/>
        <v>Mouse GUCY2C / Guanylyl cyclase C Recombinant Protein Fc Tag Lyophilized</v>
      </c>
    </row>
    <row r="735" spans="1:33" x14ac:dyDescent="0.35">
      <c r="A735" t="s">
        <v>38217</v>
      </c>
      <c r="B735" t="s">
        <v>33408</v>
      </c>
      <c r="C735" s="11" t="s">
        <v>37511</v>
      </c>
      <c r="D735" t="s">
        <v>17325</v>
      </c>
      <c r="F735" t="s">
        <v>33410</v>
      </c>
      <c r="G735" t="s">
        <v>33416</v>
      </c>
      <c r="K735" t="str">
        <f t="shared" si="117"/>
        <v>LY</v>
      </c>
      <c r="L735" t="s">
        <v>31510</v>
      </c>
      <c r="M735" s="20" t="str">
        <f t="shared" si="115"/>
        <v>IMNCYGUCY2CRFCLY100UG</v>
      </c>
      <c r="O735" t="s">
        <v>35020</v>
      </c>
      <c r="R735" t="str">
        <f t="shared" si="116"/>
        <v/>
      </c>
      <c r="S735" t="str">
        <f t="shared" si="118"/>
        <v/>
      </c>
      <c r="U735" t="str">
        <f t="shared" ref="U735:U798" si="122">IF(ISNUMBER(SEARCH("C-Fc",A735)),"CFC",IF(ISNUMBER(SEARCH("N-Fc",A735)),"NFC",IF(ISNUMBER(SEARCH("Fc-tag",A735)),"FC",IF(ISNUMBER(SEARCH("Fc",A735)),"FC",IF(ISNUMBER(SEARCH("Fc tag",A735)),"FC","")))))</f>
        <v>FC</v>
      </c>
      <c r="V735" t="str">
        <f t="shared" ref="V735:V798" si="123">IF(ISNUMBER(SEARCH("C-His",A735)),"CHIS",IF(ISNUMBER(SEARCH("N-His",A735)),"NHIS",IF(ISNUMBER(SEARCH("His-tag",A735)),"HIS",IF(ISNUMBER(SEARCH("His",A735)),"HIS",IF(ISNUMBER(SEARCH("His tag",A735)),"HIS","")))))</f>
        <v/>
      </c>
      <c r="W735" t="str">
        <f t="shared" ref="W735:W798" si="124">IF(ISNUMBER(SEARCH("C-Avi",A735)),"CAVI",IF(ISNUMBER(SEARCH("N-Avi",A735)),"NAVI",IF(ISNUMBER(SEARCH("Avi-tag",A735)),"AVI",IF(ISNUMBER(SEARCH("Avi",A735)),"AVI",IF(ISNUMBER(SEARCH("Avi tag",A735)),"AVI","")))))</f>
        <v/>
      </c>
      <c r="AB735" s="11" t="s">
        <v>37511</v>
      </c>
      <c r="AC735" s="11" t="s">
        <v>37232</v>
      </c>
      <c r="AD735" t="str">
        <f t="shared" si="119"/>
        <v>Monkey Cynomolgus Monkey Cynomolgus GUCY2C / Guanylyl cyclase C Recombinant Protein Fc Tag Lyophilized 100UG</v>
      </c>
      <c r="AE735" t="str">
        <f t="shared" si="120"/>
        <v>Monkey Cynomolgus Monkey Cynomolgus GUCY2C / Guanylyl cyclase C Recombinant Protein Fc Tag Lyophilized 100UG</v>
      </c>
      <c r="AF735" s="10" t="s">
        <v>29924</v>
      </c>
      <c r="AG735" t="str">
        <f t="shared" si="121"/>
        <v>Monkey Cynomolgus GUCY2C / Guanylyl cyclase C Recombinant Protein Fc Tag Lyophilized</v>
      </c>
    </row>
    <row r="736" spans="1:33" x14ac:dyDescent="0.35">
      <c r="A736" t="s">
        <v>38218</v>
      </c>
      <c r="B736" t="s">
        <v>33408</v>
      </c>
      <c r="C736" s="11" t="s">
        <v>37511</v>
      </c>
      <c r="D736" t="s">
        <v>17325</v>
      </c>
      <c r="F736" t="s">
        <v>33410</v>
      </c>
      <c r="G736" t="s">
        <v>33415</v>
      </c>
      <c r="K736" t="str">
        <f t="shared" si="117"/>
        <v>LY</v>
      </c>
      <c r="L736" t="s">
        <v>31510</v>
      </c>
      <c r="M736" s="20" t="str">
        <f t="shared" si="115"/>
        <v>IMNCYGUCY2CRHISLY100UG</v>
      </c>
      <c r="O736" t="s">
        <v>35020</v>
      </c>
      <c r="R736" t="str">
        <f t="shared" si="116"/>
        <v/>
      </c>
      <c r="S736" t="str">
        <f t="shared" si="118"/>
        <v/>
      </c>
      <c r="U736" t="str">
        <f t="shared" si="122"/>
        <v/>
      </c>
      <c r="V736" t="str">
        <f t="shared" si="123"/>
        <v>HIS</v>
      </c>
      <c r="W736" t="str">
        <f t="shared" si="124"/>
        <v/>
      </c>
      <c r="AB736" s="11" t="s">
        <v>37511</v>
      </c>
      <c r="AC736" s="11" t="s">
        <v>37232</v>
      </c>
      <c r="AD736" t="str">
        <f t="shared" si="119"/>
        <v>Monkey Cynomolgus Monkey Cynomolgus GUCY2C / Guanylyl cyclase C Recombinant Protein His Tag Lyophilized 100UG</v>
      </c>
      <c r="AE736" t="str">
        <f t="shared" si="120"/>
        <v>Monkey Cynomolgus Monkey Cynomolgus GUCY2C / Guanylyl cyclase C Recombinant Protein His Tag Lyophilized 100UG</v>
      </c>
      <c r="AF736" s="10" t="s">
        <v>29923</v>
      </c>
      <c r="AG736" t="str">
        <f t="shared" si="121"/>
        <v>Monkey Cynomolgus GUCY2C / Guanylyl cyclase C Recombinant Protein His Tag Lyophilized</v>
      </c>
    </row>
    <row r="737" spans="1:33" x14ac:dyDescent="0.35">
      <c r="A737" t="s">
        <v>38219</v>
      </c>
      <c r="B737" t="s">
        <v>33408</v>
      </c>
      <c r="C737" s="11" t="s">
        <v>37511</v>
      </c>
      <c r="D737" t="s">
        <v>17326</v>
      </c>
      <c r="F737" t="s">
        <v>33410</v>
      </c>
      <c r="G737" t="s">
        <v>33415</v>
      </c>
      <c r="K737" t="str">
        <f t="shared" si="117"/>
        <v>LY</v>
      </c>
      <c r="L737" t="s">
        <v>31513</v>
      </c>
      <c r="M737" s="20" t="str">
        <f t="shared" si="115"/>
        <v>IMNCYIL33RHISLY50UG</v>
      </c>
      <c r="O737" t="s">
        <v>17326</v>
      </c>
      <c r="R737" t="str">
        <f t="shared" si="116"/>
        <v/>
      </c>
      <c r="S737" t="str">
        <f t="shared" si="118"/>
        <v/>
      </c>
      <c r="U737" t="str">
        <f t="shared" si="122"/>
        <v/>
      </c>
      <c r="V737" t="str">
        <f t="shared" si="123"/>
        <v>HIS</v>
      </c>
      <c r="W737" t="str">
        <f t="shared" si="124"/>
        <v/>
      </c>
      <c r="AB737" s="11" t="s">
        <v>37511</v>
      </c>
      <c r="AC737" s="11" t="s">
        <v>37232</v>
      </c>
      <c r="AD737" t="str">
        <f t="shared" si="119"/>
        <v>Monkey Cynomolgus Monkey Cynomolgus IL-33 Recombinant Protein His Tag Lyophilized 50UG</v>
      </c>
      <c r="AE737" t="str">
        <f t="shared" si="120"/>
        <v>Monkey Cynomolgus Monkey Cynomolgus IL-33 Recombinant Protein His Tag Lyophilized 50UG</v>
      </c>
      <c r="AF737" s="10" t="s">
        <v>29906</v>
      </c>
      <c r="AG737" t="str">
        <f t="shared" si="121"/>
        <v>Monkey Cynomolgus IL-33 Recombinant Protein His Tag Lyophilized</v>
      </c>
    </row>
    <row r="738" spans="1:33" x14ac:dyDescent="0.35">
      <c r="A738" t="s">
        <v>38220</v>
      </c>
      <c r="B738" t="s">
        <v>33408</v>
      </c>
      <c r="C738" s="11" t="s">
        <v>37508</v>
      </c>
      <c r="D738" t="str">
        <f>IF(ISNUMBER(SEARCH("SARS",A738)),"COV2","")</f>
        <v>COV2</v>
      </c>
      <c r="E738" t="s">
        <v>34987</v>
      </c>
      <c r="F738" t="s">
        <v>33410</v>
      </c>
      <c r="G738" t="s">
        <v>33415</v>
      </c>
      <c r="K738" t="str">
        <f t="shared" si="117"/>
        <v/>
      </c>
      <c r="L738" t="s">
        <v>31511</v>
      </c>
      <c r="M738" s="20" t="str">
        <f t="shared" si="115"/>
        <v>IBCTCOV2NTRHIS200UG</v>
      </c>
      <c r="O738" t="s">
        <v>35471</v>
      </c>
      <c r="R738" t="str">
        <f t="shared" si="116"/>
        <v/>
      </c>
      <c r="S738" t="str">
        <f t="shared" si="118"/>
        <v/>
      </c>
      <c r="U738" t="str">
        <f t="shared" si="122"/>
        <v/>
      </c>
      <c r="V738" t="str">
        <f t="shared" si="123"/>
        <v>HIS</v>
      </c>
      <c r="W738" t="str">
        <f t="shared" si="124"/>
        <v/>
      </c>
      <c r="AB738" s="11" t="s">
        <v>37508</v>
      </c>
      <c r="AC738" s="11" t="s">
        <v>37196</v>
      </c>
      <c r="AD738" t="str">
        <f t="shared" si="119"/>
        <v>Bacteria-Derived Bacteria-Derived SARS-CoV-2 (COVID-19) Nucleocapsid Recombinant Protein His Tag 200UG</v>
      </c>
      <c r="AE738" t="str">
        <f t="shared" si="120"/>
        <v>Bacteria-Derived Bacteria-Derived SARS-CoV-2 (COVID-19) Nucleocapsid Recombinant Protein His Tag 200UG</v>
      </c>
      <c r="AF738" s="10" t="s">
        <v>27104</v>
      </c>
      <c r="AG738" t="str">
        <f t="shared" si="121"/>
        <v>Bacteria-Derived SARS-CoV-2 (COVID-19) Nucleocapsid Recombinant Protein His Tag</v>
      </c>
    </row>
    <row r="739" spans="1:33" x14ac:dyDescent="0.35">
      <c r="A739" t="s">
        <v>38221</v>
      </c>
      <c r="B739" t="s">
        <v>33408</v>
      </c>
      <c r="C739" s="11" t="s">
        <v>34988</v>
      </c>
      <c r="D739" t="str">
        <f>IF(ISNUMBER(SEARCH("SARS",A739)),"COV2","")</f>
        <v>COV2</v>
      </c>
      <c r="E739" t="s">
        <v>17005</v>
      </c>
      <c r="F739" t="s">
        <v>33410</v>
      </c>
      <c r="G739" t="s">
        <v>33415</v>
      </c>
      <c r="K739" t="str">
        <f t="shared" si="117"/>
        <v/>
      </c>
      <c r="L739" t="s">
        <v>31511</v>
      </c>
      <c r="M739" s="20" t="str">
        <f t="shared" si="115"/>
        <v>IHUCOV2SRHIS200UG</v>
      </c>
      <c r="O739" t="s">
        <v>35482</v>
      </c>
      <c r="R739" t="str">
        <f t="shared" si="116"/>
        <v/>
      </c>
      <c r="S739" t="str">
        <f t="shared" si="118"/>
        <v/>
      </c>
      <c r="U739" t="str">
        <f t="shared" si="122"/>
        <v/>
      </c>
      <c r="V739" t="str">
        <f t="shared" si="123"/>
        <v>HIS</v>
      </c>
      <c r="W739" t="str">
        <f t="shared" si="124"/>
        <v/>
      </c>
      <c r="AB739" s="11" t="s">
        <v>34988</v>
      </c>
      <c r="AC739" s="11" t="s">
        <v>3</v>
      </c>
      <c r="AD739" t="str">
        <f t="shared" si="119"/>
        <v>Human Human SARS-CoV-2 (COVID-19) S Recombinant Protein RBD His Tag 200UG</v>
      </c>
      <c r="AE739" t="str">
        <f t="shared" si="120"/>
        <v>Human Human SARS-CoV-2 (COVID-19) S Recombinant Protein RBD His Tag 200UG</v>
      </c>
      <c r="AF739" s="10" t="s">
        <v>27105</v>
      </c>
      <c r="AG739" t="str">
        <f t="shared" si="121"/>
        <v>Human SARS-CoV-2 (COVID-19) S Recombinant Protein RBD His Tag</v>
      </c>
    </row>
    <row r="740" spans="1:33" x14ac:dyDescent="0.35">
      <c r="A740" t="s">
        <v>38222</v>
      </c>
      <c r="B740" t="s">
        <v>33408</v>
      </c>
      <c r="C740" s="11" t="s">
        <v>34988</v>
      </c>
      <c r="D740" t="s">
        <v>35129</v>
      </c>
      <c r="F740" t="s">
        <v>33410</v>
      </c>
      <c r="G740" t="s">
        <v>33415</v>
      </c>
      <c r="K740" t="str">
        <f t="shared" si="117"/>
        <v>LY</v>
      </c>
      <c r="L740" t="s">
        <v>31510</v>
      </c>
      <c r="M740" s="20" t="str">
        <f t="shared" si="115"/>
        <v>IHUMSLN296580RHISLY100UG</v>
      </c>
      <c r="O740" t="s">
        <v>36230</v>
      </c>
      <c r="R740" t="str">
        <f t="shared" si="116"/>
        <v/>
      </c>
      <c r="S740" t="str">
        <f t="shared" si="118"/>
        <v/>
      </c>
      <c r="U740" t="str">
        <f t="shared" si="122"/>
        <v/>
      </c>
      <c r="V740" t="str">
        <f t="shared" si="123"/>
        <v>HIS</v>
      </c>
      <c r="W740" t="str">
        <f t="shared" si="124"/>
        <v/>
      </c>
      <c r="AB740" s="11" t="s">
        <v>34988</v>
      </c>
      <c r="AC740" s="11" t="s">
        <v>3</v>
      </c>
      <c r="AD740" t="str">
        <f t="shared" si="119"/>
        <v>Human Human Mesothelin / MSLN (296-580) Recombinant Protein His Tag Lyophilized 100UG</v>
      </c>
      <c r="AE740" t="str">
        <f t="shared" si="120"/>
        <v>Human Human Mesothelin / MSLN (296-580) Recombinant Protein His Tag Lyophilized 100UG</v>
      </c>
      <c r="AF740" s="10" t="s">
        <v>29925</v>
      </c>
      <c r="AG740" t="str">
        <f t="shared" si="121"/>
        <v>Human Mesothelin / MSLN (296-580) Recombinant Protein His Tag Lyophilized</v>
      </c>
    </row>
    <row r="741" spans="1:33" x14ac:dyDescent="0.35">
      <c r="A741" t="s">
        <v>38223</v>
      </c>
      <c r="B741" t="s">
        <v>33408</v>
      </c>
      <c r="C741" s="11" t="s">
        <v>34988</v>
      </c>
      <c r="D741" t="s">
        <v>35130</v>
      </c>
      <c r="F741" t="s">
        <v>33410</v>
      </c>
      <c r="G741" t="s">
        <v>33415</v>
      </c>
      <c r="K741" t="str">
        <f t="shared" si="117"/>
        <v>LY</v>
      </c>
      <c r="L741" t="s">
        <v>31510</v>
      </c>
      <c r="M741" s="20" t="str">
        <f t="shared" si="115"/>
        <v>IHUMSLN298600RHISLY100UG</v>
      </c>
      <c r="O741" t="s">
        <v>36231</v>
      </c>
      <c r="R741" t="str">
        <f t="shared" si="116"/>
        <v/>
      </c>
      <c r="S741" t="str">
        <f t="shared" si="118"/>
        <v/>
      </c>
      <c r="U741" t="str">
        <f t="shared" si="122"/>
        <v/>
      </c>
      <c r="V741" t="str">
        <f t="shared" si="123"/>
        <v>HIS</v>
      </c>
      <c r="W741" t="str">
        <f t="shared" si="124"/>
        <v/>
      </c>
      <c r="AB741" s="11" t="s">
        <v>34988</v>
      </c>
      <c r="AC741" s="11" t="s">
        <v>3</v>
      </c>
      <c r="AD741" t="str">
        <f t="shared" si="119"/>
        <v>Human Human Mesothelin / MSLN (298-600) Recombinant Protein His Tag Lyophilized 100UG</v>
      </c>
      <c r="AE741" t="str">
        <f t="shared" si="120"/>
        <v>Human Human Mesothelin / MSLN (298-600) Recombinant Protein His Tag Lyophilized 100UG</v>
      </c>
      <c r="AF741" s="10" t="s">
        <v>29926</v>
      </c>
      <c r="AG741" t="str">
        <f t="shared" si="121"/>
        <v>Human Mesothelin / MSLN (298-600) Recombinant Protein His Tag Lyophilized</v>
      </c>
    </row>
    <row r="742" spans="1:33" x14ac:dyDescent="0.35">
      <c r="A742" t="s">
        <v>38224</v>
      </c>
      <c r="B742" t="s">
        <v>33408</v>
      </c>
      <c r="C742" s="11" t="s">
        <v>34988</v>
      </c>
      <c r="D742" t="s">
        <v>35108</v>
      </c>
      <c r="E742" t="s">
        <v>35066</v>
      </c>
      <c r="F742" t="s">
        <v>33410</v>
      </c>
      <c r="G742" t="s">
        <v>33415</v>
      </c>
      <c r="K742" t="str">
        <f t="shared" si="117"/>
        <v>LY</v>
      </c>
      <c r="L742" t="s">
        <v>31510</v>
      </c>
      <c r="M742" s="20" t="str">
        <f t="shared" si="115"/>
        <v>IHUMNRSCTGFCCN2RHISLY100UG</v>
      </c>
      <c r="O742" t="s">
        <v>35506</v>
      </c>
      <c r="R742" t="str">
        <f t="shared" si="116"/>
        <v/>
      </c>
      <c r="S742" t="str">
        <f t="shared" si="118"/>
        <v/>
      </c>
      <c r="U742" t="str">
        <f t="shared" si="122"/>
        <v/>
      </c>
      <c r="V742" t="str">
        <f t="shared" si="123"/>
        <v>HIS</v>
      </c>
      <c r="W742" t="str">
        <f t="shared" si="124"/>
        <v/>
      </c>
      <c r="AB742" s="11" t="s">
        <v>34988</v>
      </c>
      <c r="AC742" s="11" t="s">
        <v>3</v>
      </c>
      <c r="AD742" t="str">
        <f t="shared" si="119"/>
        <v>Human Human Rhesus macaque CTGF / CCN2 Recombinant Protein His Tag Lyophilized 100UG</v>
      </c>
      <c r="AE742" t="str">
        <f t="shared" si="120"/>
        <v>Human Human Rhesus macaque CTGF / CCN2 Recombinant Protein His Tag Lyophilized 100UG</v>
      </c>
      <c r="AF742" s="10" t="s">
        <v>29927</v>
      </c>
      <c r="AG742" t="str">
        <f t="shared" si="121"/>
        <v>Human Rhesus macaque CTGF / CCN2 Recombinant Protein His Tag Lyophilized</v>
      </c>
    </row>
    <row r="743" spans="1:33" x14ac:dyDescent="0.35">
      <c r="A743" t="s">
        <v>38225</v>
      </c>
      <c r="B743" t="s">
        <v>33408</v>
      </c>
      <c r="C743" s="11" t="s">
        <v>34988</v>
      </c>
      <c r="D743" t="s">
        <v>35014</v>
      </c>
      <c r="F743" t="s">
        <v>33410</v>
      </c>
      <c r="G743" t="s">
        <v>33416</v>
      </c>
      <c r="K743" t="str">
        <f t="shared" si="117"/>
        <v>LY</v>
      </c>
      <c r="L743" t="s">
        <v>31510</v>
      </c>
      <c r="M743" s="20" t="str">
        <f t="shared" si="115"/>
        <v>IHUIL8CXCL8RFCLY100UG</v>
      </c>
      <c r="O743" t="s">
        <v>35014</v>
      </c>
      <c r="R743" t="str">
        <f t="shared" si="116"/>
        <v/>
      </c>
      <c r="S743" t="str">
        <f t="shared" si="118"/>
        <v/>
      </c>
      <c r="U743" t="str">
        <f t="shared" si="122"/>
        <v>FC</v>
      </c>
      <c r="V743" t="str">
        <f t="shared" si="123"/>
        <v/>
      </c>
      <c r="W743" t="str">
        <f t="shared" si="124"/>
        <v/>
      </c>
      <c r="AB743" s="11" t="s">
        <v>34988</v>
      </c>
      <c r="AC743" s="11" t="s">
        <v>3</v>
      </c>
      <c r="AD743" t="str">
        <f t="shared" si="119"/>
        <v>Human Human IL-8 / CXCL8 Recombinant Protein Fc Tag Lyophilized 100UG</v>
      </c>
      <c r="AE743" t="str">
        <f t="shared" si="120"/>
        <v>Human Human IL-8 / CXCL8 Recombinant Protein Fc Tag Lyophilized 100UG</v>
      </c>
      <c r="AF743" s="10" t="s">
        <v>29928</v>
      </c>
      <c r="AG743" t="str">
        <f t="shared" si="121"/>
        <v>Human IL-8 / CXCL8 Recombinant Protein Fc Tag Lyophilized</v>
      </c>
    </row>
    <row r="744" spans="1:33" x14ac:dyDescent="0.35">
      <c r="A744" t="s">
        <v>38226</v>
      </c>
      <c r="B744" t="s">
        <v>33408</v>
      </c>
      <c r="C744" s="11" t="s">
        <v>37508</v>
      </c>
      <c r="D744" t="s">
        <v>35131</v>
      </c>
      <c r="F744" t="s">
        <v>33410</v>
      </c>
      <c r="K744" t="str">
        <f t="shared" si="117"/>
        <v>LY</v>
      </c>
      <c r="L744" t="s">
        <v>32264</v>
      </c>
      <c r="M744" s="20" t="str">
        <f t="shared" si="115"/>
        <v>IBCTSTVRLY5MG</v>
      </c>
      <c r="O744" t="s">
        <v>34698</v>
      </c>
      <c r="R744" t="str">
        <f t="shared" si="116"/>
        <v/>
      </c>
      <c r="S744" t="str">
        <f t="shared" si="118"/>
        <v/>
      </c>
      <c r="U744" t="str">
        <f t="shared" si="122"/>
        <v/>
      </c>
      <c r="V744" t="str">
        <f t="shared" si="123"/>
        <v/>
      </c>
      <c r="W744" t="str">
        <f t="shared" si="124"/>
        <v>AVI</v>
      </c>
      <c r="AB744" s="11" t="s">
        <v>37508</v>
      </c>
      <c r="AC744" s="11" t="s">
        <v>37196</v>
      </c>
      <c r="AD744" t="str">
        <f t="shared" si="119"/>
        <v>Bacteria-Derived Bacteria-Derived Streptavidin Recombinant Protein Tag Free Lyophilized 5MG</v>
      </c>
      <c r="AE744" t="str">
        <f t="shared" si="120"/>
        <v>Bacteria-Derived Bacteria-Derived Streptavidin Recombinant Protein Tag Free Lyophilized 5MG</v>
      </c>
      <c r="AF744" s="10" t="s">
        <v>29929</v>
      </c>
      <c r="AG744" t="str">
        <f t="shared" si="121"/>
        <v>Bacteria-Derived Streptavidin Recombinant Protein N/A Lyophilized</v>
      </c>
    </row>
    <row r="745" spans="1:33" x14ac:dyDescent="0.35">
      <c r="A745" t="s">
        <v>38227</v>
      </c>
      <c r="B745" t="s">
        <v>33408</v>
      </c>
      <c r="C745" s="11" t="s">
        <v>37508</v>
      </c>
      <c r="D745" t="s">
        <v>35132</v>
      </c>
      <c r="F745" t="s">
        <v>33410</v>
      </c>
      <c r="K745" t="str">
        <f t="shared" si="117"/>
        <v>LY</v>
      </c>
      <c r="L745" t="s">
        <v>32262</v>
      </c>
      <c r="M745" s="20" t="str">
        <f t="shared" si="115"/>
        <v>IBCTSTVHRPRLY1MG</v>
      </c>
      <c r="O745" t="s">
        <v>34877</v>
      </c>
      <c r="R745" t="str">
        <f t="shared" si="116"/>
        <v/>
      </c>
      <c r="S745" t="str">
        <f t="shared" si="118"/>
        <v/>
      </c>
      <c r="U745" t="str">
        <f t="shared" si="122"/>
        <v/>
      </c>
      <c r="V745" t="str">
        <f t="shared" si="123"/>
        <v/>
      </c>
      <c r="W745" t="str">
        <f t="shared" si="124"/>
        <v>AVI</v>
      </c>
      <c r="AB745" s="11" t="s">
        <v>37508</v>
      </c>
      <c r="AC745" s="11" t="s">
        <v>37196</v>
      </c>
      <c r="AD745" t="str">
        <f t="shared" si="119"/>
        <v>Bacteria-Derived Bacteria-Derived Streptavidin-HRP Recombinant Protein Tag Free Lyophilized 1MG</v>
      </c>
      <c r="AE745" t="str">
        <f t="shared" si="120"/>
        <v>Bacteria-Derived Bacteria-Derived Streptavidin-HRP Recombinant Protein Tag Free Lyophilized 1MG</v>
      </c>
      <c r="AF745" s="10" t="s">
        <v>29930</v>
      </c>
      <c r="AG745" t="str">
        <f t="shared" si="121"/>
        <v>Bacteria-Derived Streptavidin-HRP Recombinant Protein N/A Lyophilized</v>
      </c>
    </row>
    <row r="746" spans="1:33" x14ac:dyDescent="0.35">
      <c r="A746" t="s">
        <v>38228</v>
      </c>
      <c r="B746" t="s">
        <v>33408</v>
      </c>
      <c r="C746" s="11" t="s">
        <v>34988</v>
      </c>
      <c r="D746" t="s">
        <v>17329</v>
      </c>
      <c r="F746" t="s">
        <v>33410</v>
      </c>
      <c r="G746" t="s">
        <v>33415</v>
      </c>
      <c r="K746" t="str">
        <f t="shared" si="117"/>
        <v>LY</v>
      </c>
      <c r="L746" t="s">
        <v>31513</v>
      </c>
      <c r="M746" s="20" t="str">
        <f t="shared" si="115"/>
        <v>IHUIL17FRHISLY50UG</v>
      </c>
      <c r="O746" t="s">
        <v>17329</v>
      </c>
      <c r="R746" t="str">
        <f t="shared" si="116"/>
        <v/>
      </c>
      <c r="S746" t="str">
        <f t="shared" si="118"/>
        <v/>
      </c>
      <c r="U746" t="str">
        <f t="shared" si="122"/>
        <v/>
      </c>
      <c r="V746" t="str">
        <f t="shared" si="123"/>
        <v>HIS</v>
      </c>
      <c r="W746" t="str">
        <f t="shared" si="124"/>
        <v/>
      </c>
      <c r="AB746" s="11" t="s">
        <v>34988</v>
      </c>
      <c r="AC746" s="11" t="s">
        <v>3</v>
      </c>
      <c r="AD746" t="str">
        <f t="shared" si="119"/>
        <v>Human Human IL-17F Recombinant Protein His Tag Lyophilized 50UG</v>
      </c>
      <c r="AE746" t="str">
        <f t="shared" si="120"/>
        <v>Human Human IL-17F Recombinant Protein His Tag Lyophilized 50UG</v>
      </c>
      <c r="AF746" s="10" t="s">
        <v>29757</v>
      </c>
      <c r="AG746" t="str">
        <f t="shared" si="121"/>
        <v>Human IL-17F Recombinant Protein His Tag Lyophilized</v>
      </c>
    </row>
    <row r="747" spans="1:33" x14ac:dyDescent="0.35">
      <c r="A747" t="s">
        <v>38229</v>
      </c>
      <c r="B747" t="s">
        <v>33408</v>
      </c>
      <c r="C747" s="11" t="s">
        <v>34988</v>
      </c>
      <c r="D747" t="s">
        <v>35021</v>
      </c>
      <c r="F747" t="s">
        <v>33410</v>
      </c>
      <c r="G747" t="s">
        <v>37492</v>
      </c>
      <c r="K747" t="str">
        <f t="shared" si="117"/>
        <v>LY</v>
      </c>
      <c r="L747" t="s">
        <v>31510</v>
      </c>
      <c r="M747" s="20" t="str">
        <f t="shared" si="115"/>
        <v>IHUNKG2DCD314RMSIGGFCLY100UG</v>
      </c>
      <c r="O747" t="s">
        <v>35021</v>
      </c>
      <c r="R747" t="str">
        <f t="shared" si="116"/>
        <v/>
      </c>
      <c r="S747" t="str">
        <f t="shared" si="118"/>
        <v/>
      </c>
      <c r="U747" t="str">
        <f t="shared" si="122"/>
        <v>FC</v>
      </c>
      <c r="V747" t="str">
        <f t="shared" si="123"/>
        <v/>
      </c>
      <c r="W747" t="str">
        <f t="shared" si="124"/>
        <v/>
      </c>
      <c r="AB747" s="11" t="s">
        <v>34988</v>
      </c>
      <c r="AC747" s="11" t="s">
        <v>3</v>
      </c>
      <c r="AD747" t="str">
        <f t="shared" si="119"/>
        <v>Human Human NKG2D / CD314 Recombinant Protein Mouse IgG Fc Tag Lyophilized 100UG</v>
      </c>
      <c r="AE747" t="str">
        <f t="shared" si="120"/>
        <v>Human Human NKG2D / CD314 Recombinant Protein Mouse IgG Fc Tag Lyophilized 100UG</v>
      </c>
      <c r="AF747" s="10" t="s">
        <v>29931</v>
      </c>
      <c r="AG747" t="str">
        <f t="shared" si="121"/>
        <v>Human NKG2D / CD314 Recombinant Protein Mouse IgG Fc Tag Lyophilized</v>
      </c>
    </row>
    <row r="748" spans="1:33" x14ac:dyDescent="0.35">
      <c r="A748" t="s">
        <v>38230</v>
      </c>
      <c r="B748" t="s">
        <v>33408</v>
      </c>
      <c r="C748" s="11" t="s">
        <v>34988</v>
      </c>
      <c r="D748" t="s">
        <v>35133</v>
      </c>
      <c r="F748" t="s">
        <v>33410</v>
      </c>
      <c r="G748" t="s">
        <v>33416</v>
      </c>
      <c r="K748" t="str">
        <f t="shared" si="117"/>
        <v>LY</v>
      </c>
      <c r="L748" t="s">
        <v>31510</v>
      </c>
      <c r="M748" s="20" t="str">
        <f t="shared" si="115"/>
        <v>IHUNRG1B1RFCLY100UG</v>
      </c>
      <c r="O748" t="s">
        <v>35133</v>
      </c>
      <c r="R748" t="str">
        <f t="shared" si="116"/>
        <v/>
      </c>
      <c r="S748" t="str">
        <f t="shared" si="118"/>
        <v/>
      </c>
      <c r="U748" t="str">
        <f t="shared" si="122"/>
        <v>FC</v>
      </c>
      <c r="V748" t="str">
        <f t="shared" si="123"/>
        <v/>
      </c>
      <c r="W748" t="str">
        <f t="shared" si="124"/>
        <v/>
      </c>
      <c r="AB748" s="11" t="s">
        <v>34988</v>
      </c>
      <c r="AC748" s="11" t="s">
        <v>3</v>
      </c>
      <c r="AD748" t="str">
        <f t="shared" si="119"/>
        <v>Human Human NRG1 Beta 1 Recombinant Protein Fc Tag Lyophilized 100UG</v>
      </c>
      <c r="AE748" t="str">
        <f t="shared" si="120"/>
        <v>Human Human NRG1 Beta 1 Recombinant Protein Fc Tag Lyophilized 100UG</v>
      </c>
      <c r="AF748" s="10" t="s">
        <v>29932</v>
      </c>
      <c r="AG748" t="str">
        <f t="shared" si="121"/>
        <v>Human NRG1 Beta 1 Recombinant Protein Fc Tag Lyophilized</v>
      </c>
    </row>
    <row r="749" spans="1:33" x14ac:dyDescent="0.35">
      <c r="A749" t="s">
        <v>38231</v>
      </c>
      <c r="B749" t="s">
        <v>33408</v>
      </c>
      <c r="C749" s="11" t="s">
        <v>34988</v>
      </c>
      <c r="D749" t="s">
        <v>35134</v>
      </c>
      <c r="F749" t="s">
        <v>33410</v>
      </c>
      <c r="G749" t="s">
        <v>33415</v>
      </c>
      <c r="K749" t="str">
        <f t="shared" si="117"/>
        <v>LY</v>
      </c>
      <c r="L749" t="s">
        <v>31510</v>
      </c>
      <c r="M749" s="20" t="str">
        <f t="shared" si="115"/>
        <v>IHUHER2ERBB2498648RHISLY100UG</v>
      </c>
      <c r="O749" t="s">
        <v>35489</v>
      </c>
      <c r="R749" t="str">
        <f t="shared" si="116"/>
        <v/>
      </c>
      <c r="S749" t="str">
        <f t="shared" si="118"/>
        <v/>
      </c>
      <c r="U749" t="str">
        <f t="shared" si="122"/>
        <v/>
      </c>
      <c r="V749" t="str">
        <f t="shared" si="123"/>
        <v>HIS</v>
      </c>
      <c r="W749" t="str">
        <f t="shared" si="124"/>
        <v/>
      </c>
      <c r="AB749" s="11" t="s">
        <v>34988</v>
      </c>
      <c r="AC749" s="11" t="s">
        <v>3</v>
      </c>
      <c r="AD749" t="str">
        <f t="shared" si="119"/>
        <v>Human Human Her2 / ErbB2 (498-648) Recombinant Protein His Tag Lyophilized 100UG</v>
      </c>
      <c r="AE749" t="str">
        <f t="shared" si="120"/>
        <v>Human Human Her2 / ErbB2 (498-648) Recombinant Protein His Tag Lyophilized 100UG</v>
      </c>
      <c r="AF749" s="10" t="s">
        <v>29933</v>
      </c>
      <c r="AG749" t="str">
        <f t="shared" si="121"/>
        <v>Human Her2 / ErbB2 (498-648) Recombinant Protein His Tag Lyophilized</v>
      </c>
    </row>
    <row r="750" spans="1:33" x14ac:dyDescent="0.35">
      <c r="A750" t="s">
        <v>38232</v>
      </c>
      <c r="B750" t="s">
        <v>33408</v>
      </c>
      <c r="C750" s="11" t="s">
        <v>37505</v>
      </c>
      <c r="D750" t="s">
        <v>17329</v>
      </c>
      <c r="F750" t="s">
        <v>33410</v>
      </c>
      <c r="G750" t="s">
        <v>33415</v>
      </c>
      <c r="K750" t="str">
        <f t="shared" si="117"/>
        <v>LY</v>
      </c>
      <c r="L750" t="s">
        <v>31510</v>
      </c>
      <c r="M750" s="20" t="str">
        <f t="shared" si="115"/>
        <v>IMSIL17FRHISLY100UG</v>
      </c>
      <c r="O750" t="s">
        <v>17329</v>
      </c>
      <c r="R750" t="str">
        <f t="shared" si="116"/>
        <v/>
      </c>
      <c r="S750" t="str">
        <f t="shared" si="118"/>
        <v/>
      </c>
      <c r="U750" t="str">
        <f t="shared" si="122"/>
        <v/>
      </c>
      <c r="V750" t="str">
        <f t="shared" si="123"/>
        <v>HIS</v>
      </c>
      <c r="W750" t="str">
        <f t="shared" si="124"/>
        <v/>
      </c>
      <c r="AB750" s="11" t="s">
        <v>37505</v>
      </c>
      <c r="AC750" s="11" t="s">
        <v>9</v>
      </c>
      <c r="AD750" t="str">
        <f t="shared" si="119"/>
        <v>Mouse Mouse IL-17F Recombinant Protein His Tag Lyophilized 100UG</v>
      </c>
      <c r="AE750" t="str">
        <f t="shared" si="120"/>
        <v>Mouse Mouse IL-17F Recombinant Protein His Tag Lyophilized 100UG</v>
      </c>
      <c r="AF750" s="10" t="s">
        <v>29757</v>
      </c>
      <c r="AG750" t="str">
        <f t="shared" si="121"/>
        <v>Mouse IL-17F Recombinant Protein His Tag Lyophilized</v>
      </c>
    </row>
    <row r="751" spans="1:33" x14ac:dyDescent="0.35">
      <c r="A751" t="s">
        <v>38233</v>
      </c>
      <c r="B751" t="s">
        <v>33408</v>
      </c>
      <c r="C751" s="11" t="s">
        <v>37511</v>
      </c>
      <c r="D751" t="s">
        <v>17329</v>
      </c>
      <c r="F751" t="s">
        <v>33410</v>
      </c>
      <c r="G751" t="s">
        <v>33415</v>
      </c>
      <c r="K751" t="str">
        <f t="shared" si="117"/>
        <v>LY</v>
      </c>
      <c r="L751" t="s">
        <v>31510</v>
      </c>
      <c r="M751" s="20" t="str">
        <f t="shared" si="115"/>
        <v>IMNCYIL17FRHISLY100UG</v>
      </c>
      <c r="O751" t="s">
        <v>17329</v>
      </c>
      <c r="R751" t="str">
        <f t="shared" si="116"/>
        <v/>
      </c>
      <c r="S751" t="str">
        <f t="shared" si="118"/>
        <v/>
      </c>
      <c r="U751" t="str">
        <f t="shared" si="122"/>
        <v/>
      </c>
      <c r="V751" t="str">
        <f t="shared" si="123"/>
        <v>HIS</v>
      </c>
      <c r="W751" t="str">
        <f t="shared" si="124"/>
        <v/>
      </c>
      <c r="AB751" s="11" t="s">
        <v>37511</v>
      </c>
      <c r="AC751" s="11" t="s">
        <v>37232</v>
      </c>
      <c r="AD751" t="str">
        <f t="shared" si="119"/>
        <v>Monkey Cynomolgus Monkey Cynomolgus IL-17F Recombinant Protein His Tag Lyophilized 100UG</v>
      </c>
      <c r="AE751" t="str">
        <f t="shared" si="120"/>
        <v>Monkey Cynomolgus Monkey Cynomolgus IL-17F Recombinant Protein His Tag Lyophilized 100UG</v>
      </c>
      <c r="AF751" s="10" t="s">
        <v>29757</v>
      </c>
      <c r="AG751" t="str">
        <f t="shared" si="121"/>
        <v>Monkey Cynomolgus IL-17F Recombinant Protein His Tag Lyophilized</v>
      </c>
    </row>
    <row r="752" spans="1:33" x14ac:dyDescent="0.35">
      <c r="A752" t="s">
        <v>38234</v>
      </c>
      <c r="B752" t="s">
        <v>33408</v>
      </c>
      <c r="C752" s="11" t="s">
        <v>34988</v>
      </c>
      <c r="D752" t="s">
        <v>12160</v>
      </c>
      <c r="F752" t="s">
        <v>33410</v>
      </c>
      <c r="G752" t="s">
        <v>33416</v>
      </c>
      <c r="K752" t="str">
        <f t="shared" si="117"/>
        <v>LY</v>
      </c>
      <c r="L752" t="s">
        <v>31510</v>
      </c>
      <c r="M752" s="20" t="str">
        <f t="shared" si="115"/>
        <v>IHUPSMAFOLH1RFCLY100UG</v>
      </c>
      <c r="O752" t="s">
        <v>12160</v>
      </c>
      <c r="R752" t="str">
        <f t="shared" si="116"/>
        <v/>
      </c>
      <c r="S752" t="str">
        <f t="shared" si="118"/>
        <v/>
      </c>
      <c r="U752" t="str">
        <f t="shared" si="122"/>
        <v>FC</v>
      </c>
      <c r="V752" t="str">
        <f t="shared" si="123"/>
        <v/>
      </c>
      <c r="W752" t="str">
        <f t="shared" si="124"/>
        <v/>
      </c>
      <c r="AB752" s="11" t="s">
        <v>34988</v>
      </c>
      <c r="AC752" s="11" t="s">
        <v>3</v>
      </c>
      <c r="AD752" t="str">
        <f t="shared" si="119"/>
        <v>Human Human PSMA / FOLH1 Recombinant Protein Fc Tag Lyophilized 100UG</v>
      </c>
      <c r="AE752" t="str">
        <f t="shared" si="120"/>
        <v>Human Human PSMA / FOLH1 Recombinant Protein Fc Tag Lyophilized 100UG</v>
      </c>
      <c r="AF752" s="10" t="s">
        <v>29934</v>
      </c>
      <c r="AG752" t="str">
        <f t="shared" si="121"/>
        <v>Human PSMA / FOLH1 Recombinant Protein Fc Tag Lyophilized</v>
      </c>
    </row>
    <row r="753" spans="1:33" x14ac:dyDescent="0.35">
      <c r="A753" t="s">
        <v>38235</v>
      </c>
      <c r="B753" t="s">
        <v>33408</v>
      </c>
      <c r="C753" s="11" t="s">
        <v>34988</v>
      </c>
      <c r="D753" t="s">
        <v>17325</v>
      </c>
      <c r="F753" t="s">
        <v>33410</v>
      </c>
      <c r="G753" t="s">
        <v>33416</v>
      </c>
      <c r="K753" t="str">
        <f t="shared" si="117"/>
        <v>LY</v>
      </c>
      <c r="L753" t="s">
        <v>31510</v>
      </c>
      <c r="M753" s="20" t="str">
        <f t="shared" si="115"/>
        <v>IHUGUCY2CRFCLY100UG</v>
      </c>
      <c r="O753" t="s">
        <v>35020</v>
      </c>
      <c r="R753" t="str">
        <f t="shared" si="116"/>
        <v/>
      </c>
      <c r="S753" t="str">
        <f t="shared" si="118"/>
        <v/>
      </c>
      <c r="U753" t="str">
        <f t="shared" si="122"/>
        <v>FC</v>
      </c>
      <c r="V753" t="str">
        <f t="shared" si="123"/>
        <v/>
      </c>
      <c r="W753" t="str">
        <f t="shared" si="124"/>
        <v/>
      </c>
      <c r="AB753" s="11" t="s">
        <v>34988</v>
      </c>
      <c r="AC753" s="11" t="s">
        <v>3</v>
      </c>
      <c r="AD753" t="str">
        <f t="shared" si="119"/>
        <v>Human Human GUCY2C / Guanylyl cyclase C Recombinant Protein Fc Tag Lyophilized 100UG</v>
      </c>
      <c r="AE753" t="str">
        <f t="shared" si="120"/>
        <v>Human Human GUCY2C / Guanylyl cyclase C Recombinant Protein Fc Tag Lyophilized 100UG</v>
      </c>
      <c r="AF753" s="10" t="s">
        <v>29924</v>
      </c>
      <c r="AG753" t="str">
        <f t="shared" si="121"/>
        <v>Human GUCY2C / Guanylyl cyclase C Recombinant Protein Fc Tag Lyophilized</v>
      </c>
    </row>
    <row r="754" spans="1:33" x14ac:dyDescent="0.35">
      <c r="A754" t="s">
        <v>38236</v>
      </c>
      <c r="B754" t="s">
        <v>33408</v>
      </c>
      <c r="C754" s="11" t="s">
        <v>34988</v>
      </c>
      <c r="D754" t="s">
        <v>17325</v>
      </c>
      <c r="F754" t="s">
        <v>33410</v>
      </c>
      <c r="G754" t="s">
        <v>33415</v>
      </c>
      <c r="K754" t="str">
        <f t="shared" si="117"/>
        <v>LY</v>
      </c>
      <c r="L754" t="s">
        <v>31510</v>
      </c>
      <c r="M754" s="20" t="str">
        <f t="shared" si="115"/>
        <v>IHUGUCY2CRHISLY100UG</v>
      </c>
      <c r="O754" t="s">
        <v>35020</v>
      </c>
      <c r="R754" t="str">
        <f t="shared" si="116"/>
        <v/>
      </c>
      <c r="S754" t="str">
        <f t="shared" si="118"/>
        <v/>
      </c>
      <c r="U754" t="str">
        <f t="shared" si="122"/>
        <v/>
      </c>
      <c r="V754" t="str">
        <f t="shared" si="123"/>
        <v>HIS</v>
      </c>
      <c r="W754" t="str">
        <f t="shared" si="124"/>
        <v/>
      </c>
      <c r="AB754" s="11" t="s">
        <v>34988</v>
      </c>
      <c r="AC754" s="11" t="s">
        <v>3</v>
      </c>
      <c r="AD754" t="str">
        <f t="shared" si="119"/>
        <v>Human Human GUCY2C / Guanylyl cyclase C Recombinant Protein His Tag Lyophilized 100UG</v>
      </c>
      <c r="AE754" t="str">
        <f t="shared" si="120"/>
        <v>Human Human GUCY2C / Guanylyl cyclase C Recombinant Protein His Tag Lyophilized 100UG</v>
      </c>
      <c r="AF754" s="10" t="s">
        <v>29923</v>
      </c>
      <c r="AG754" t="str">
        <f t="shared" si="121"/>
        <v>Human GUCY2C / Guanylyl cyclase C Recombinant Protein His Tag Lyophilized</v>
      </c>
    </row>
    <row r="755" spans="1:33" x14ac:dyDescent="0.35">
      <c r="A755" t="s">
        <v>38237</v>
      </c>
      <c r="B755" t="s">
        <v>33408</v>
      </c>
      <c r="C755" s="11" t="s">
        <v>34988</v>
      </c>
      <c r="D755" t="s">
        <v>35018</v>
      </c>
      <c r="F755" t="s">
        <v>33410</v>
      </c>
      <c r="G755" t="s">
        <v>33416</v>
      </c>
      <c r="K755" t="str">
        <f t="shared" si="117"/>
        <v>LY</v>
      </c>
      <c r="L755" t="s">
        <v>31511</v>
      </c>
      <c r="M755" s="20" t="str">
        <f t="shared" si="115"/>
        <v>IHUTROP2TACSTD2RFCLY200UG</v>
      </c>
      <c r="O755" t="s">
        <v>35018</v>
      </c>
      <c r="R755" t="str">
        <f t="shared" si="116"/>
        <v/>
      </c>
      <c r="S755" t="str">
        <f t="shared" si="118"/>
        <v/>
      </c>
      <c r="U755" t="str">
        <f t="shared" si="122"/>
        <v>FC</v>
      </c>
      <c r="V755" t="str">
        <f t="shared" si="123"/>
        <v/>
      </c>
      <c r="W755" t="str">
        <f t="shared" si="124"/>
        <v/>
      </c>
      <c r="AB755" s="11" t="s">
        <v>34988</v>
      </c>
      <c r="AC755" s="11" t="s">
        <v>3</v>
      </c>
      <c r="AD755" t="str">
        <f t="shared" si="119"/>
        <v>Human Human TROP-2 / TACSTD2 Recombinant Protein Fc Tag Lyophilized 200UG</v>
      </c>
      <c r="AE755" t="str">
        <f t="shared" si="120"/>
        <v>Human Human TROP-2 / TACSTD2 Recombinant Protein Fc Tag Lyophilized 200UG</v>
      </c>
      <c r="AF755" s="10" t="s">
        <v>29935</v>
      </c>
      <c r="AG755" t="str">
        <f t="shared" si="121"/>
        <v>Human TROP-2 / TACSTD2 Recombinant Protein Fc Tag Lyophilized</v>
      </c>
    </row>
    <row r="756" spans="1:33" x14ac:dyDescent="0.35">
      <c r="A756" t="s">
        <v>38238</v>
      </c>
      <c r="B756" t="s">
        <v>33408</v>
      </c>
      <c r="C756" s="11" t="s">
        <v>34988</v>
      </c>
      <c r="D756" t="s">
        <v>495</v>
      </c>
      <c r="F756" t="s">
        <v>33410</v>
      </c>
      <c r="G756" t="s">
        <v>33415</v>
      </c>
      <c r="K756" t="str">
        <f t="shared" si="117"/>
        <v>LY</v>
      </c>
      <c r="L756" t="s">
        <v>31510</v>
      </c>
      <c r="M756" s="20" t="str">
        <f t="shared" si="115"/>
        <v>IHUCD59RHISLY100UG</v>
      </c>
      <c r="O756" t="s">
        <v>495</v>
      </c>
      <c r="R756" t="str">
        <f t="shared" si="116"/>
        <v/>
      </c>
      <c r="S756" t="str">
        <f t="shared" si="118"/>
        <v/>
      </c>
      <c r="U756" t="str">
        <f t="shared" si="122"/>
        <v/>
      </c>
      <c r="V756" t="str">
        <f t="shared" si="123"/>
        <v>HIS</v>
      </c>
      <c r="W756" t="str">
        <f t="shared" si="124"/>
        <v/>
      </c>
      <c r="AB756" s="11" t="s">
        <v>34988</v>
      </c>
      <c r="AC756" s="11" t="s">
        <v>3</v>
      </c>
      <c r="AD756" t="str">
        <f t="shared" si="119"/>
        <v>Human Human CD59 Recombinant Protein His Tag Lyophilized 100UG</v>
      </c>
      <c r="AE756" t="str">
        <f t="shared" si="120"/>
        <v>Human Human CD59 Recombinant Protein His Tag Lyophilized 100UG</v>
      </c>
      <c r="AF756" s="10" t="s">
        <v>29936</v>
      </c>
      <c r="AG756" t="str">
        <f t="shared" si="121"/>
        <v>Human CD59 Recombinant Protein His Tag Lyophilized</v>
      </c>
    </row>
    <row r="757" spans="1:33" x14ac:dyDescent="0.35">
      <c r="A757" t="s">
        <v>38239</v>
      </c>
      <c r="B757" t="s">
        <v>33408</v>
      </c>
      <c r="C757" s="11" t="s">
        <v>37507</v>
      </c>
      <c r="D757" t="s">
        <v>77</v>
      </c>
      <c r="F757" t="s">
        <v>33410</v>
      </c>
      <c r="G757" t="s">
        <v>33416</v>
      </c>
      <c r="K757" t="str">
        <f t="shared" si="117"/>
        <v>LY</v>
      </c>
      <c r="L757" t="s">
        <v>31510</v>
      </c>
      <c r="M757" s="20" t="str">
        <f t="shared" si="115"/>
        <v>IRBLDLRRFCLY100UG</v>
      </c>
      <c r="O757" t="s">
        <v>77</v>
      </c>
      <c r="R757" t="str">
        <f t="shared" si="116"/>
        <v/>
      </c>
      <c r="S757" t="str">
        <f t="shared" si="118"/>
        <v/>
      </c>
      <c r="U757" t="str">
        <f t="shared" si="122"/>
        <v>FC</v>
      </c>
      <c r="V757" t="str">
        <f t="shared" si="123"/>
        <v/>
      </c>
      <c r="W757" t="str">
        <f t="shared" si="124"/>
        <v/>
      </c>
      <c r="AB757" s="11" t="s">
        <v>37507</v>
      </c>
      <c r="AC757" s="11" t="s">
        <v>0</v>
      </c>
      <c r="AD757" t="str">
        <f t="shared" si="119"/>
        <v>Rabbit Rabbit LDL R Recombinant Protein Fc Tag Lyophilized 100UG</v>
      </c>
      <c r="AE757" t="str">
        <f t="shared" si="120"/>
        <v>Rabbit Rabbit LDL R Recombinant Protein Fc Tag Lyophilized 100UG</v>
      </c>
      <c r="AF757" s="10" t="s">
        <v>29762</v>
      </c>
      <c r="AG757" t="str">
        <f t="shared" si="121"/>
        <v>Rabbit LDL R Recombinant Protein Fc Tag Lyophilized</v>
      </c>
    </row>
    <row r="758" spans="1:33" x14ac:dyDescent="0.35">
      <c r="A758" t="s">
        <v>38240</v>
      </c>
      <c r="B758" t="s">
        <v>33408</v>
      </c>
      <c r="C758" s="11" t="s">
        <v>37511</v>
      </c>
      <c r="D758" t="s">
        <v>17333</v>
      </c>
      <c r="F758" t="s">
        <v>33410</v>
      </c>
      <c r="G758" t="s">
        <v>33415</v>
      </c>
      <c r="K758" t="str">
        <f t="shared" si="117"/>
        <v>LY</v>
      </c>
      <c r="L758" t="s">
        <v>31510</v>
      </c>
      <c r="M758" s="20" t="str">
        <f t="shared" si="115"/>
        <v>IMNCYTSLPRHISLY100UG</v>
      </c>
      <c r="O758" t="s">
        <v>17333</v>
      </c>
      <c r="R758" t="str">
        <f t="shared" si="116"/>
        <v/>
      </c>
      <c r="S758" t="str">
        <f t="shared" si="118"/>
        <v/>
      </c>
      <c r="U758" t="str">
        <f t="shared" si="122"/>
        <v/>
      </c>
      <c r="V758" t="str">
        <f t="shared" si="123"/>
        <v>HIS</v>
      </c>
      <c r="W758" t="str">
        <f t="shared" si="124"/>
        <v/>
      </c>
      <c r="AB758" s="11" t="s">
        <v>37511</v>
      </c>
      <c r="AC758" s="11" t="s">
        <v>37232</v>
      </c>
      <c r="AD758" t="str">
        <f t="shared" si="119"/>
        <v>Monkey Cynomolgus Monkey Cynomolgus TSLP Recombinant Protein His Tag Lyophilized 100UG</v>
      </c>
      <c r="AE758" t="str">
        <f t="shared" si="120"/>
        <v>Monkey Cynomolgus Monkey Cynomolgus TSLP Recombinant Protein His Tag Lyophilized 100UG</v>
      </c>
      <c r="AF758" s="10" t="s">
        <v>29937</v>
      </c>
      <c r="AG758" t="str">
        <f t="shared" si="121"/>
        <v>Monkey Cynomolgus TSLP Recombinant Protein His Tag Lyophilized</v>
      </c>
    </row>
    <row r="759" spans="1:33" x14ac:dyDescent="0.35">
      <c r="A759" t="s">
        <v>38241</v>
      </c>
      <c r="B759" t="s">
        <v>33408</v>
      </c>
      <c r="C759" s="11" t="s">
        <v>34988</v>
      </c>
      <c r="D759" t="s">
        <v>35136</v>
      </c>
      <c r="F759" t="s">
        <v>33410</v>
      </c>
      <c r="G759" t="s">
        <v>33415</v>
      </c>
      <c r="K759" t="str">
        <f t="shared" si="117"/>
        <v>LY</v>
      </c>
      <c r="L759" t="s">
        <v>31510</v>
      </c>
      <c r="M759" s="20" t="str">
        <f t="shared" si="115"/>
        <v>IHUERBB3HER3RHISLY100UG</v>
      </c>
      <c r="O759" t="s">
        <v>35022</v>
      </c>
      <c r="R759" t="str">
        <f t="shared" si="116"/>
        <v/>
      </c>
      <c r="S759" t="str">
        <f t="shared" si="118"/>
        <v/>
      </c>
      <c r="U759" t="str">
        <f t="shared" si="122"/>
        <v/>
      </c>
      <c r="V759" t="str">
        <f t="shared" si="123"/>
        <v>HIS</v>
      </c>
      <c r="W759" t="str">
        <f t="shared" si="124"/>
        <v/>
      </c>
      <c r="AB759" s="11" t="s">
        <v>34988</v>
      </c>
      <c r="AC759" s="11" t="s">
        <v>3</v>
      </c>
      <c r="AD759" t="str">
        <f t="shared" si="119"/>
        <v>Human Human ErbB3 / Her3 Recombinant Protein His Tag Lyophilized 100UG</v>
      </c>
      <c r="AE759" t="str">
        <f t="shared" si="120"/>
        <v>Human Human ErbB3 / Her3 Recombinant Protein His Tag Lyophilized 100UG</v>
      </c>
      <c r="AF759" s="10" t="s">
        <v>29938</v>
      </c>
      <c r="AG759" t="str">
        <f t="shared" si="121"/>
        <v>Human ErbB3 / Her3 Recombinant Protein His Tag Lyophilized</v>
      </c>
    </row>
    <row r="760" spans="1:33" x14ac:dyDescent="0.35">
      <c r="A760" t="s">
        <v>38242</v>
      </c>
      <c r="B760" t="s">
        <v>33408</v>
      </c>
      <c r="C760" s="11" t="s">
        <v>34988</v>
      </c>
      <c r="D760" t="s">
        <v>35137</v>
      </c>
      <c r="F760" t="s">
        <v>33410</v>
      </c>
      <c r="G760" t="s">
        <v>33415</v>
      </c>
      <c r="K760" t="str">
        <f t="shared" si="117"/>
        <v>LY</v>
      </c>
      <c r="L760" t="s">
        <v>31510</v>
      </c>
      <c r="M760" s="20" t="str">
        <f t="shared" si="115"/>
        <v>IHUATVRIBACVR1BRHISLY100UG</v>
      </c>
      <c r="O760" t="s">
        <v>35137</v>
      </c>
      <c r="R760" t="str">
        <f t="shared" si="116"/>
        <v/>
      </c>
      <c r="S760" t="str">
        <f t="shared" si="118"/>
        <v/>
      </c>
      <c r="U760" t="str">
        <f t="shared" si="122"/>
        <v/>
      </c>
      <c r="V760" t="str">
        <f t="shared" si="123"/>
        <v>HIS</v>
      </c>
      <c r="W760" t="str">
        <f t="shared" si="124"/>
        <v/>
      </c>
      <c r="AB760" s="11" t="s">
        <v>34988</v>
      </c>
      <c r="AC760" s="11" t="s">
        <v>3</v>
      </c>
      <c r="AD760" t="str">
        <f t="shared" si="119"/>
        <v>Human Human Activin RIB / ACVR1B Recombinant Protein His Tag Lyophilized 100UG</v>
      </c>
      <c r="AE760" t="str">
        <f t="shared" si="120"/>
        <v>Human Human Activin RIB / ACVR1B Recombinant Protein His Tag Lyophilized 100UG</v>
      </c>
      <c r="AF760" s="10" t="s">
        <v>29939</v>
      </c>
      <c r="AG760" t="str">
        <f t="shared" si="121"/>
        <v>Human Activin RIB / ACVR1B Recombinant Protein His Tag Lyophilized</v>
      </c>
    </row>
    <row r="761" spans="1:33" x14ac:dyDescent="0.35">
      <c r="A761" t="s">
        <v>38243</v>
      </c>
      <c r="B761" t="s">
        <v>33408</v>
      </c>
      <c r="C761" s="11" t="s">
        <v>34988</v>
      </c>
      <c r="D761" t="s">
        <v>35138</v>
      </c>
      <c r="F761" t="s">
        <v>33410</v>
      </c>
      <c r="G761" t="s">
        <v>33415</v>
      </c>
      <c r="K761" t="str">
        <f t="shared" si="117"/>
        <v>LY</v>
      </c>
      <c r="L761" t="s">
        <v>31510</v>
      </c>
      <c r="M761" s="20" t="str">
        <f t="shared" si="115"/>
        <v>IHUMNRSPROPDNRHISLY100UG</v>
      </c>
      <c r="O761" t="s">
        <v>35507</v>
      </c>
      <c r="R761" t="str">
        <f t="shared" si="116"/>
        <v/>
      </c>
      <c r="S761" t="str">
        <f t="shared" si="118"/>
        <v/>
      </c>
      <c r="U761" t="str">
        <f t="shared" si="122"/>
        <v/>
      </c>
      <c r="V761" t="str">
        <f t="shared" si="123"/>
        <v>HIS</v>
      </c>
      <c r="W761" t="str">
        <f t="shared" si="124"/>
        <v/>
      </c>
      <c r="AB761" s="11" t="s">
        <v>34988</v>
      </c>
      <c r="AC761" s="11" t="s">
        <v>3</v>
      </c>
      <c r="AD761" t="str">
        <f t="shared" si="119"/>
        <v>Human Human Rhesus macaque Properdin Recombinant Protein His Tag Lyophilized 100UG</v>
      </c>
      <c r="AE761" t="str">
        <f t="shared" si="120"/>
        <v>Human Human Rhesus macaque Properdin Recombinant Protein His Tag Lyophilized 100UG</v>
      </c>
      <c r="AF761" s="10" t="s">
        <v>29940</v>
      </c>
      <c r="AG761" t="str">
        <f t="shared" si="121"/>
        <v>Human Rhesus macaque Properdin Recombinant Protein His Tag Lyophilized</v>
      </c>
    </row>
    <row r="762" spans="1:33" x14ac:dyDescent="0.35">
      <c r="A762" t="s">
        <v>38244</v>
      </c>
      <c r="B762" t="s">
        <v>33408</v>
      </c>
      <c r="C762" s="11" t="s">
        <v>37505</v>
      </c>
      <c r="D762" t="s">
        <v>35139</v>
      </c>
      <c r="F762" t="s">
        <v>33410</v>
      </c>
      <c r="G762" t="s">
        <v>33415</v>
      </c>
      <c r="K762" t="str">
        <f t="shared" si="117"/>
        <v>LY</v>
      </c>
      <c r="L762" t="s">
        <v>31510</v>
      </c>
      <c r="M762" s="20" t="str">
        <f t="shared" si="115"/>
        <v>IMSPROPDNRHISLY100UG</v>
      </c>
      <c r="O762" t="s">
        <v>34699</v>
      </c>
      <c r="R762" t="str">
        <f t="shared" si="116"/>
        <v/>
      </c>
      <c r="S762" t="str">
        <f t="shared" si="118"/>
        <v/>
      </c>
      <c r="U762" t="str">
        <f t="shared" si="122"/>
        <v/>
      </c>
      <c r="V762" t="str">
        <f t="shared" si="123"/>
        <v>HIS</v>
      </c>
      <c r="W762" t="str">
        <f t="shared" si="124"/>
        <v/>
      </c>
      <c r="AB762" s="11" t="s">
        <v>37505</v>
      </c>
      <c r="AC762" s="11" t="s">
        <v>9</v>
      </c>
      <c r="AD762" t="str">
        <f t="shared" si="119"/>
        <v>Mouse Mouse Properdin Recombinant Protein His Tag Lyophilized 100UG</v>
      </c>
      <c r="AE762" t="str">
        <f t="shared" si="120"/>
        <v>Mouse Mouse Properdin Recombinant Protein His Tag Lyophilized 100UG</v>
      </c>
      <c r="AF762" s="10" t="s">
        <v>29941</v>
      </c>
      <c r="AG762" t="str">
        <f t="shared" si="121"/>
        <v>Mouse Properdin Recombinant Protein His Tag Lyophilized</v>
      </c>
    </row>
    <row r="763" spans="1:33" x14ac:dyDescent="0.35">
      <c r="A763" t="s">
        <v>38245</v>
      </c>
      <c r="B763" t="s">
        <v>33408</v>
      </c>
      <c r="C763" s="11" t="s">
        <v>37508</v>
      </c>
      <c r="D763" t="s">
        <v>11895</v>
      </c>
      <c r="F763" t="s">
        <v>33410</v>
      </c>
      <c r="G763" t="s">
        <v>33415</v>
      </c>
      <c r="K763" t="str">
        <f t="shared" si="117"/>
        <v>LY</v>
      </c>
      <c r="L763" t="s">
        <v>31510</v>
      </c>
      <c r="M763" s="20" t="str">
        <f t="shared" si="115"/>
        <v>IBCTIBA1AIF1RHISLY100UG</v>
      </c>
      <c r="O763" t="s">
        <v>11894</v>
      </c>
      <c r="R763" t="str">
        <f t="shared" si="116"/>
        <v/>
      </c>
      <c r="S763" t="str">
        <f t="shared" si="118"/>
        <v/>
      </c>
      <c r="U763" t="str">
        <f t="shared" si="122"/>
        <v/>
      </c>
      <c r="V763" t="str">
        <f t="shared" si="123"/>
        <v>HIS</v>
      </c>
      <c r="W763" t="str">
        <f t="shared" si="124"/>
        <v/>
      </c>
      <c r="AB763" s="11" t="s">
        <v>37508</v>
      </c>
      <c r="AC763" s="11" t="s">
        <v>37196</v>
      </c>
      <c r="AD763" t="str">
        <f t="shared" si="119"/>
        <v>Bacteria-Derived Bacteria-Derived Iba1 / AIF-1 Recombinant Protein His Tag Lyophilized 100UG</v>
      </c>
      <c r="AE763" t="str">
        <f t="shared" si="120"/>
        <v>Bacteria-Derived Bacteria-Derived Iba1 / AIF-1 Recombinant Protein His Tag Lyophilized 100UG</v>
      </c>
      <c r="AF763" s="10" t="s">
        <v>29942</v>
      </c>
      <c r="AG763" t="str">
        <f t="shared" si="121"/>
        <v>Bacteria-Derived Iba1 / AIF-1 Recombinant Protein His Tag Lyophilized</v>
      </c>
    </row>
    <row r="764" spans="1:33" x14ac:dyDescent="0.35">
      <c r="A764" t="s">
        <v>38246</v>
      </c>
      <c r="B764" t="s">
        <v>33408</v>
      </c>
      <c r="C764" s="11" t="s">
        <v>37508</v>
      </c>
      <c r="D764" t="s">
        <v>36141</v>
      </c>
      <c r="F764" t="s">
        <v>33410</v>
      </c>
      <c r="G764" t="s">
        <v>33415</v>
      </c>
      <c r="K764" t="str">
        <f t="shared" si="117"/>
        <v>LY</v>
      </c>
      <c r="L764" t="s">
        <v>31511</v>
      </c>
      <c r="M764" s="20" t="str">
        <f t="shared" si="115"/>
        <v>IBCTASNCARHISLY200UG</v>
      </c>
      <c r="O764" t="s">
        <v>36141</v>
      </c>
      <c r="R764" t="str">
        <f t="shared" si="116"/>
        <v/>
      </c>
      <c r="S764" t="str">
        <f t="shared" si="118"/>
        <v/>
      </c>
      <c r="U764" t="str">
        <f t="shared" si="122"/>
        <v/>
      </c>
      <c r="V764" t="str">
        <f t="shared" si="123"/>
        <v>HIS</v>
      </c>
      <c r="W764" t="str">
        <f t="shared" si="124"/>
        <v/>
      </c>
      <c r="AB764" s="11" t="s">
        <v>37508</v>
      </c>
      <c r="AC764" s="11" t="s">
        <v>37196</v>
      </c>
      <c r="AD764" t="str">
        <f t="shared" si="119"/>
        <v>Bacteria-Derived Bacteria-Derived Alpha-Synuclein Recombinant Protein His Tag Lyophilized 200UG</v>
      </c>
      <c r="AE764" t="str">
        <f t="shared" si="120"/>
        <v>Bacteria-Derived Bacteria-Derived Alpha-Synuclein Recombinant Protein His Tag Lyophilized 200UG</v>
      </c>
      <c r="AF764" s="10" t="s">
        <v>29943</v>
      </c>
      <c r="AG764" t="str">
        <f t="shared" si="121"/>
        <v>Bacteria-Derived Alpha-Synuclein Recombinant Protein His Tag Lyophilized</v>
      </c>
    </row>
    <row r="765" spans="1:33" x14ac:dyDescent="0.35">
      <c r="A765" t="s">
        <v>38247</v>
      </c>
      <c r="B765" t="s">
        <v>33408</v>
      </c>
      <c r="C765" s="11" t="s">
        <v>34988</v>
      </c>
      <c r="D765" t="s">
        <v>35023</v>
      </c>
      <c r="F765" t="s">
        <v>33410</v>
      </c>
      <c r="G765" t="s">
        <v>33415</v>
      </c>
      <c r="K765" t="str">
        <f t="shared" si="117"/>
        <v>LY</v>
      </c>
      <c r="L765" t="s">
        <v>31510</v>
      </c>
      <c r="M765" s="20" t="str">
        <f t="shared" si="115"/>
        <v>IHUCD6TP120RHISLY100UG</v>
      </c>
      <c r="O765" t="s">
        <v>35023</v>
      </c>
      <c r="R765" t="str">
        <f t="shared" si="116"/>
        <v/>
      </c>
      <c r="S765" t="str">
        <f t="shared" si="118"/>
        <v/>
      </c>
      <c r="U765" t="str">
        <f t="shared" si="122"/>
        <v/>
      </c>
      <c r="V765" t="str">
        <f t="shared" si="123"/>
        <v>HIS</v>
      </c>
      <c r="W765" t="str">
        <f t="shared" si="124"/>
        <v/>
      </c>
      <c r="AB765" s="11" t="s">
        <v>34988</v>
      </c>
      <c r="AC765" s="11" t="s">
        <v>3</v>
      </c>
      <c r="AD765" t="str">
        <f t="shared" si="119"/>
        <v>Human Human CD6 / TP120 Recombinant Protein His Tag Lyophilized 100UG</v>
      </c>
      <c r="AE765" t="str">
        <f t="shared" si="120"/>
        <v>Human Human CD6 / TP120 Recombinant Protein His Tag Lyophilized 100UG</v>
      </c>
      <c r="AF765" s="10" t="s">
        <v>29944</v>
      </c>
      <c r="AG765" t="str">
        <f t="shared" si="121"/>
        <v>Human CD6 / TP120 Recombinant Protein His Tag Lyophilized</v>
      </c>
    </row>
    <row r="766" spans="1:33" x14ac:dyDescent="0.35">
      <c r="A766" t="s">
        <v>38248</v>
      </c>
      <c r="B766" t="s">
        <v>33408</v>
      </c>
      <c r="C766" s="11" t="s">
        <v>34988</v>
      </c>
      <c r="D766" t="s">
        <v>844</v>
      </c>
      <c r="F766" t="s">
        <v>33410</v>
      </c>
      <c r="G766" t="s">
        <v>33415</v>
      </c>
      <c r="K766" t="str">
        <f t="shared" si="117"/>
        <v>LY</v>
      </c>
      <c r="L766" t="s">
        <v>31510</v>
      </c>
      <c r="M766" s="20" t="str">
        <f t="shared" si="115"/>
        <v>IHUCD7RHISLY100UG</v>
      </c>
      <c r="O766" t="s">
        <v>844</v>
      </c>
      <c r="R766" t="str">
        <f t="shared" si="116"/>
        <v/>
      </c>
      <c r="S766" t="str">
        <f t="shared" si="118"/>
        <v/>
      </c>
      <c r="U766" t="str">
        <f t="shared" si="122"/>
        <v/>
      </c>
      <c r="V766" t="str">
        <f t="shared" si="123"/>
        <v>HIS</v>
      </c>
      <c r="W766" t="str">
        <f t="shared" si="124"/>
        <v/>
      </c>
      <c r="AB766" s="11" t="s">
        <v>34988</v>
      </c>
      <c r="AC766" s="11" t="s">
        <v>3</v>
      </c>
      <c r="AD766" t="str">
        <f t="shared" si="119"/>
        <v>Human Human CD7 Recombinant Protein His Tag Lyophilized 100UG</v>
      </c>
      <c r="AE766" t="str">
        <f t="shared" si="120"/>
        <v>Human Human CD7 Recombinant Protein His Tag Lyophilized 100UG</v>
      </c>
      <c r="AF766" s="10" t="s">
        <v>29945</v>
      </c>
      <c r="AG766" t="str">
        <f t="shared" si="121"/>
        <v>Human CD7 Recombinant Protein His Tag Lyophilized</v>
      </c>
    </row>
    <row r="767" spans="1:33" x14ac:dyDescent="0.35">
      <c r="A767" t="s">
        <v>38249</v>
      </c>
      <c r="B767" t="s">
        <v>33408</v>
      </c>
      <c r="C767" s="11" t="s">
        <v>34988</v>
      </c>
      <c r="D767" t="s">
        <v>35140</v>
      </c>
      <c r="F767" t="s">
        <v>33410</v>
      </c>
      <c r="G767" t="s">
        <v>37492</v>
      </c>
      <c r="K767" t="str">
        <f t="shared" si="117"/>
        <v>LY</v>
      </c>
      <c r="L767" t="s">
        <v>31510</v>
      </c>
      <c r="M767" s="20" t="str">
        <f t="shared" si="115"/>
        <v>IHUBTLA31150RMSIGGFCLY100UG</v>
      </c>
      <c r="O767" t="s">
        <v>35140</v>
      </c>
      <c r="R767" t="str">
        <f t="shared" si="116"/>
        <v/>
      </c>
      <c r="S767" t="str">
        <f t="shared" si="118"/>
        <v/>
      </c>
      <c r="U767" t="str">
        <f t="shared" si="122"/>
        <v>FC</v>
      </c>
      <c r="V767" t="str">
        <f t="shared" si="123"/>
        <v/>
      </c>
      <c r="W767" t="str">
        <f t="shared" si="124"/>
        <v/>
      </c>
      <c r="AB767" s="11" t="s">
        <v>34988</v>
      </c>
      <c r="AC767" s="11" t="s">
        <v>3</v>
      </c>
      <c r="AD767" t="str">
        <f t="shared" si="119"/>
        <v>Human Human BTLA (31-150) Recombinant Protein Mouse IgG Fc Tag Lyophilized 100UG</v>
      </c>
      <c r="AE767" t="str">
        <f t="shared" si="120"/>
        <v>Human Human BTLA (31-150) Recombinant Protein Mouse IgG Fc Tag Lyophilized 100UG</v>
      </c>
      <c r="AF767" s="10" t="s">
        <v>29946</v>
      </c>
      <c r="AG767" t="str">
        <f t="shared" si="121"/>
        <v>Human BTLA (31-150) Recombinant Protein Mouse IgG Fc Tag Lyophilized</v>
      </c>
    </row>
    <row r="768" spans="1:33" x14ac:dyDescent="0.35">
      <c r="A768" t="s">
        <v>38250</v>
      </c>
      <c r="B768" t="s">
        <v>33408</v>
      </c>
      <c r="C768" s="11" t="s">
        <v>34988</v>
      </c>
      <c r="D768" t="s">
        <v>35024</v>
      </c>
      <c r="F768" t="s">
        <v>33410</v>
      </c>
      <c r="G768" t="s">
        <v>33415</v>
      </c>
      <c r="K768" t="str">
        <f t="shared" si="117"/>
        <v>LY</v>
      </c>
      <c r="L768" t="s">
        <v>31510</v>
      </c>
      <c r="M768" s="20" t="str">
        <f t="shared" si="115"/>
        <v>IHUPSGL1CD162RHISLY100UG</v>
      </c>
      <c r="O768" t="s">
        <v>35024</v>
      </c>
      <c r="R768" t="str">
        <f t="shared" si="116"/>
        <v/>
      </c>
      <c r="S768" t="str">
        <f t="shared" si="118"/>
        <v/>
      </c>
      <c r="U768" t="str">
        <f t="shared" si="122"/>
        <v/>
      </c>
      <c r="V768" t="str">
        <f t="shared" si="123"/>
        <v>HIS</v>
      </c>
      <c r="W768" t="str">
        <f t="shared" si="124"/>
        <v/>
      </c>
      <c r="AB768" s="11" t="s">
        <v>34988</v>
      </c>
      <c r="AC768" s="11" t="s">
        <v>3</v>
      </c>
      <c r="AD768" t="str">
        <f t="shared" si="119"/>
        <v>Human Human PSGL-1 / CD162 Recombinant Protein His Tag Lyophilized 100UG</v>
      </c>
      <c r="AE768" t="str">
        <f t="shared" si="120"/>
        <v>Human Human PSGL-1 / CD162 Recombinant Protein His Tag Lyophilized 100UG</v>
      </c>
      <c r="AF768" s="10" t="s">
        <v>29947</v>
      </c>
      <c r="AG768" t="str">
        <f t="shared" si="121"/>
        <v>Human PSGL-1 / CD162 Recombinant Protein His Tag Lyophilized</v>
      </c>
    </row>
    <row r="769" spans="1:33" x14ac:dyDescent="0.35">
      <c r="A769" t="s">
        <v>38251</v>
      </c>
      <c r="B769" t="s">
        <v>33408</v>
      </c>
      <c r="C769" s="11" t="s">
        <v>37511</v>
      </c>
      <c r="D769" t="s">
        <v>619</v>
      </c>
      <c r="F769" t="s">
        <v>33410</v>
      </c>
      <c r="G769" t="s">
        <v>33415</v>
      </c>
      <c r="K769" t="str">
        <f t="shared" si="117"/>
        <v>LY</v>
      </c>
      <c r="L769" t="s">
        <v>31510</v>
      </c>
      <c r="M769" s="20" t="str">
        <f t="shared" ref="M769:M832" si="125">CONCATENATE(B769,C769,D769,E769,F769,G769,H769,I769,J769,K769,L769)</f>
        <v>IMNCYALBRHISLY100UG</v>
      </c>
      <c r="O769" t="s">
        <v>619</v>
      </c>
      <c r="R769" t="str">
        <f t="shared" ref="R769:R832" si="126">IF(ISNUMBER(SEARCH("C-terminal",A769)),"CT",IF(ISNUMBER(SEARCH("N-terminal",A769)),"NT",""))</f>
        <v/>
      </c>
      <c r="S769" t="str">
        <f t="shared" si="118"/>
        <v/>
      </c>
      <c r="U769" t="str">
        <f t="shared" si="122"/>
        <v/>
      </c>
      <c r="V769" t="str">
        <f t="shared" si="123"/>
        <v>HIS</v>
      </c>
      <c r="W769" t="str">
        <f t="shared" si="124"/>
        <v/>
      </c>
      <c r="AB769" s="11" t="s">
        <v>37511</v>
      </c>
      <c r="AC769" s="11" t="s">
        <v>37232</v>
      </c>
      <c r="AD769" t="str">
        <f t="shared" si="119"/>
        <v>Monkey Cynomolgus Monkey Cynomolgus Serum Albumin Recombinant Protein His Tag Lyophilized 100UG</v>
      </c>
      <c r="AE769" t="str">
        <f t="shared" si="120"/>
        <v>Monkey Cynomolgus Monkey Cynomolgus Serum Albumin Recombinant Protein His Tag Lyophilized 100UG</v>
      </c>
      <c r="AF769" s="10" t="s">
        <v>29496</v>
      </c>
      <c r="AG769" t="str">
        <f t="shared" si="121"/>
        <v>Monkey Cynomolgus Serum Albumin Recombinant Protein His Tag Lyophilized</v>
      </c>
    </row>
    <row r="770" spans="1:33" x14ac:dyDescent="0.35">
      <c r="A770" t="s">
        <v>38252</v>
      </c>
      <c r="B770" t="s">
        <v>33408</v>
      </c>
      <c r="C770" s="11" t="s">
        <v>37507</v>
      </c>
      <c r="D770" t="s">
        <v>619</v>
      </c>
      <c r="F770" t="s">
        <v>33410</v>
      </c>
      <c r="G770" t="s">
        <v>33415</v>
      </c>
      <c r="K770" t="str">
        <f t="shared" ref="K770:K833" si="127">IF(ISNUMBER(SEARCH("lyophilized",A770)),"LY","")</f>
        <v>LY</v>
      </c>
      <c r="L770" t="s">
        <v>31510</v>
      </c>
      <c r="M770" s="20" t="str">
        <f t="shared" si="125"/>
        <v>IRBALBRHISLY100UG</v>
      </c>
      <c r="O770" t="s">
        <v>619</v>
      </c>
      <c r="R770" t="str">
        <f t="shared" si="126"/>
        <v/>
      </c>
      <c r="S770" t="str">
        <f t="shared" ref="S770:S833" si="128">IF(ISNUMBER(SEARCH("N-6 His Tag", A770)), "N6HIS", "")</f>
        <v/>
      </c>
      <c r="U770" t="str">
        <f t="shared" si="122"/>
        <v/>
      </c>
      <c r="V770" t="str">
        <f t="shared" si="123"/>
        <v>HIS</v>
      </c>
      <c r="W770" t="str">
        <f t="shared" si="124"/>
        <v/>
      </c>
      <c r="AB770" s="11" t="s">
        <v>37507</v>
      </c>
      <c r="AC770" s="11" t="s">
        <v>0</v>
      </c>
      <c r="AD770" t="str">
        <f t="shared" ref="AD770:AD833" si="129">CONCATENATE(AC770, " ", A770)</f>
        <v>Rabbit Rabbit Serum Albumin Recombinant Protein His Tag Lyophilized 100UG</v>
      </c>
      <c r="AE770" t="str">
        <f t="shared" ref="AE770:AE833" si="130">TRIM(AD770)</f>
        <v>Rabbit Rabbit Serum Albumin Recombinant Protein His Tag Lyophilized 100UG</v>
      </c>
      <c r="AF770" s="10" t="s">
        <v>29496</v>
      </c>
      <c r="AG770" t="str">
        <f t="shared" ref="AG770:AG833" si="131">TRIM(CONCATENATE(AC770, " ", AF770))</f>
        <v>Rabbit Serum Albumin Recombinant Protein His Tag Lyophilized</v>
      </c>
    </row>
    <row r="771" spans="1:33" x14ac:dyDescent="0.35">
      <c r="A771" t="s">
        <v>38253</v>
      </c>
      <c r="B771" t="s">
        <v>33408</v>
      </c>
      <c r="C771" s="11" t="s">
        <v>37505</v>
      </c>
      <c r="D771" t="s">
        <v>619</v>
      </c>
      <c r="F771" t="s">
        <v>33410</v>
      </c>
      <c r="G771" t="s">
        <v>33415</v>
      </c>
      <c r="K771" t="str">
        <f t="shared" si="127"/>
        <v>LY</v>
      </c>
      <c r="L771" t="s">
        <v>31510</v>
      </c>
      <c r="M771" s="20" t="str">
        <f t="shared" si="125"/>
        <v>IMSALBRHISLY100UG</v>
      </c>
      <c r="O771" t="s">
        <v>619</v>
      </c>
      <c r="R771" t="str">
        <f t="shared" si="126"/>
        <v/>
      </c>
      <c r="S771" t="str">
        <f t="shared" si="128"/>
        <v/>
      </c>
      <c r="U771" t="str">
        <f t="shared" si="122"/>
        <v/>
      </c>
      <c r="V771" t="str">
        <f t="shared" si="123"/>
        <v>HIS</v>
      </c>
      <c r="W771" t="str">
        <f t="shared" si="124"/>
        <v/>
      </c>
      <c r="AB771" s="11" t="s">
        <v>37505</v>
      </c>
      <c r="AC771" s="11" t="s">
        <v>9</v>
      </c>
      <c r="AD771" t="str">
        <f t="shared" si="129"/>
        <v>Mouse Mouse Serum Albumin Recombinant Protein His Tag Lyophilized 100UG</v>
      </c>
      <c r="AE771" t="str">
        <f t="shared" si="130"/>
        <v>Mouse Mouse Serum Albumin Recombinant Protein His Tag Lyophilized 100UG</v>
      </c>
      <c r="AF771" s="10" t="s">
        <v>29496</v>
      </c>
      <c r="AG771" t="str">
        <f t="shared" si="131"/>
        <v>Mouse Serum Albumin Recombinant Protein His Tag Lyophilized</v>
      </c>
    </row>
    <row r="772" spans="1:33" x14ac:dyDescent="0.35">
      <c r="A772" t="s">
        <v>38254</v>
      </c>
      <c r="B772" t="s">
        <v>33408</v>
      </c>
      <c r="C772" s="11" t="s">
        <v>37508</v>
      </c>
      <c r="D772" t="s">
        <v>909</v>
      </c>
      <c r="F772" t="s">
        <v>33410</v>
      </c>
      <c r="G772" t="s">
        <v>88</v>
      </c>
      <c r="K772" t="str">
        <f t="shared" si="127"/>
        <v>LY</v>
      </c>
      <c r="L772" t="s">
        <v>31510</v>
      </c>
      <c r="M772" s="20" t="str">
        <f t="shared" si="125"/>
        <v>IBCTVTNRTFLY100UG</v>
      </c>
      <c r="O772" t="s">
        <v>35931</v>
      </c>
      <c r="R772" t="str">
        <f t="shared" si="126"/>
        <v/>
      </c>
      <c r="S772" t="str">
        <f t="shared" si="128"/>
        <v/>
      </c>
      <c r="U772" t="str">
        <f t="shared" si="122"/>
        <v/>
      </c>
      <c r="V772" t="str">
        <f t="shared" si="123"/>
        <v/>
      </c>
      <c r="W772" t="str">
        <f t="shared" si="124"/>
        <v/>
      </c>
      <c r="AB772" s="11" t="s">
        <v>37508</v>
      </c>
      <c r="AC772" s="11" t="s">
        <v>37196</v>
      </c>
      <c r="AD772" t="str">
        <f t="shared" si="129"/>
        <v>Bacteria-Derived Bacteria-Derived Vitronectin / VTN Recombinant Protein Tag Free Lyophilized 100UG</v>
      </c>
      <c r="AE772" t="str">
        <f t="shared" si="130"/>
        <v>Bacteria-Derived Bacteria-Derived Vitronectin / VTN Recombinant Protein Tag Free Lyophilized 100UG</v>
      </c>
      <c r="AF772" s="10" t="s">
        <v>29948</v>
      </c>
      <c r="AG772" t="str">
        <f t="shared" si="131"/>
        <v>Bacteria-Derived Vitronectin / VTN Recombinant Protein Tag Free Lyophilized</v>
      </c>
    </row>
    <row r="773" spans="1:33" x14ac:dyDescent="0.35">
      <c r="A773" t="s">
        <v>38255</v>
      </c>
      <c r="B773" t="s">
        <v>33408</v>
      </c>
      <c r="C773" s="11" t="s">
        <v>34988</v>
      </c>
      <c r="D773" t="s">
        <v>17296</v>
      </c>
      <c r="F773" t="s">
        <v>33410</v>
      </c>
      <c r="G773" t="s">
        <v>33415</v>
      </c>
      <c r="K773" t="str">
        <f t="shared" si="127"/>
        <v>LY</v>
      </c>
      <c r="L773" t="s">
        <v>31510</v>
      </c>
      <c r="M773" s="20" t="str">
        <f t="shared" si="125"/>
        <v>IHUIL2RHISLY100UG</v>
      </c>
      <c r="O773" t="s">
        <v>17296</v>
      </c>
      <c r="R773" t="str">
        <f t="shared" si="126"/>
        <v/>
      </c>
      <c r="S773" t="str">
        <f t="shared" si="128"/>
        <v/>
      </c>
      <c r="U773" t="str">
        <f t="shared" si="122"/>
        <v/>
      </c>
      <c r="V773" t="str">
        <f t="shared" si="123"/>
        <v>HIS</v>
      </c>
      <c r="W773" t="str">
        <f t="shared" si="124"/>
        <v/>
      </c>
      <c r="AB773" s="11" t="s">
        <v>34988</v>
      </c>
      <c r="AC773" s="11" t="s">
        <v>3</v>
      </c>
      <c r="AD773" t="str">
        <f t="shared" si="129"/>
        <v>Human Human IL-2 Recombinant Protein His Tag Lyophilized 100UG</v>
      </c>
      <c r="AE773" t="str">
        <f t="shared" si="130"/>
        <v>Human Human IL-2 Recombinant Protein His Tag Lyophilized 100UG</v>
      </c>
      <c r="AF773" s="10" t="s">
        <v>29949</v>
      </c>
      <c r="AG773" t="str">
        <f t="shared" si="131"/>
        <v>Human IL-2 Recombinant Protein His Tag Lyophilized</v>
      </c>
    </row>
    <row r="774" spans="1:33" x14ac:dyDescent="0.35">
      <c r="A774" t="s">
        <v>38256</v>
      </c>
      <c r="B774" t="s">
        <v>33408</v>
      </c>
      <c r="C774" s="11" t="s">
        <v>34988</v>
      </c>
      <c r="D774" t="s">
        <v>35025</v>
      </c>
      <c r="F774" t="s">
        <v>33410</v>
      </c>
      <c r="G774" t="s">
        <v>33415</v>
      </c>
      <c r="K774" t="str">
        <f t="shared" si="127"/>
        <v>LY</v>
      </c>
      <c r="L774" t="s">
        <v>31510</v>
      </c>
      <c r="M774" s="20" t="str">
        <f t="shared" si="125"/>
        <v>IHUCD209DCSIGNRHISLY100UG</v>
      </c>
      <c r="O774" t="s">
        <v>35025</v>
      </c>
      <c r="R774" t="str">
        <f t="shared" si="126"/>
        <v/>
      </c>
      <c r="S774" t="str">
        <f t="shared" si="128"/>
        <v/>
      </c>
      <c r="U774" t="str">
        <f t="shared" si="122"/>
        <v/>
      </c>
      <c r="V774" t="str">
        <f t="shared" si="123"/>
        <v>HIS</v>
      </c>
      <c r="W774" t="str">
        <f t="shared" si="124"/>
        <v/>
      </c>
      <c r="AB774" s="11" t="s">
        <v>34988</v>
      </c>
      <c r="AC774" s="11" t="s">
        <v>3</v>
      </c>
      <c r="AD774" t="str">
        <f t="shared" si="129"/>
        <v>Human Human CD209 / DC-SIGN Recombinant Protein His Tag Lyophilized 100UG</v>
      </c>
      <c r="AE774" t="str">
        <f t="shared" si="130"/>
        <v>Human Human CD209 / DC-SIGN Recombinant Protein His Tag Lyophilized 100UG</v>
      </c>
      <c r="AF774" s="10" t="s">
        <v>29950</v>
      </c>
      <c r="AG774" t="str">
        <f t="shared" si="131"/>
        <v>Human CD209 / DC-SIGN Recombinant Protein His Tag Lyophilized</v>
      </c>
    </row>
    <row r="775" spans="1:33" x14ac:dyDescent="0.35">
      <c r="A775" t="s">
        <v>38257</v>
      </c>
      <c r="B775" t="s">
        <v>33408</v>
      </c>
      <c r="C775" s="11" t="s">
        <v>34988</v>
      </c>
      <c r="D775" t="s">
        <v>35026</v>
      </c>
      <c r="F775" t="s">
        <v>33410</v>
      </c>
      <c r="G775" t="s">
        <v>33416</v>
      </c>
      <c r="K775" t="str">
        <f t="shared" si="127"/>
        <v>LY</v>
      </c>
      <c r="L775" t="s">
        <v>31513</v>
      </c>
      <c r="M775" s="20" t="str">
        <f t="shared" si="125"/>
        <v>IHUCD2SRBCRFCLY50UG</v>
      </c>
      <c r="O775" t="s">
        <v>35026</v>
      </c>
      <c r="R775" t="str">
        <f t="shared" si="126"/>
        <v/>
      </c>
      <c r="S775" t="str">
        <f t="shared" si="128"/>
        <v/>
      </c>
      <c r="U775" t="str">
        <f t="shared" si="122"/>
        <v>FC</v>
      </c>
      <c r="V775" t="str">
        <f t="shared" si="123"/>
        <v/>
      </c>
      <c r="W775" t="str">
        <f t="shared" si="124"/>
        <v/>
      </c>
      <c r="AB775" s="11" t="s">
        <v>34988</v>
      </c>
      <c r="AC775" s="11" t="s">
        <v>3</v>
      </c>
      <c r="AD775" t="str">
        <f t="shared" si="129"/>
        <v>Human Human CD2 / SRBC Recombinant Protein Fc Tag Lyophilized 50UG</v>
      </c>
      <c r="AE775" t="str">
        <f t="shared" si="130"/>
        <v>Human Human CD2 / SRBC Recombinant Protein Fc Tag Lyophilized 50UG</v>
      </c>
      <c r="AF775" s="10" t="s">
        <v>29951</v>
      </c>
      <c r="AG775" t="str">
        <f t="shared" si="131"/>
        <v>Human CD2 / SRBC Recombinant Protein Fc Tag Lyophilized</v>
      </c>
    </row>
    <row r="776" spans="1:33" x14ac:dyDescent="0.35">
      <c r="A776" t="s">
        <v>38258</v>
      </c>
      <c r="B776" t="s">
        <v>33408</v>
      </c>
      <c r="C776" s="11" t="s">
        <v>34988</v>
      </c>
      <c r="D776" t="s">
        <v>35027</v>
      </c>
      <c r="F776" t="s">
        <v>33410</v>
      </c>
      <c r="G776" t="s">
        <v>33415</v>
      </c>
      <c r="K776" t="str">
        <f t="shared" si="127"/>
        <v>LY</v>
      </c>
      <c r="L776" t="s">
        <v>31510</v>
      </c>
      <c r="M776" s="20" t="str">
        <f t="shared" si="125"/>
        <v>IHUCD206MMRRHISLY100UG</v>
      </c>
      <c r="O776" t="s">
        <v>35027</v>
      </c>
      <c r="R776" t="str">
        <f t="shared" si="126"/>
        <v/>
      </c>
      <c r="S776" t="str">
        <f t="shared" si="128"/>
        <v/>
      </c>
      <c r="U776" t="str">
        <f t="shared" si="122"/>
        <v/>
      </c>
      <c r="V776" t="str">
        <f t="shared" si="123"/>
        <v>HIS</v>
      </c>
      <c r="W776" t="str">
        <f t="shared" si="124"/>
        <v/>
      </c>
      <c r="AB776" s="11" t="s">
        <v>34988</v>
      </c>
      <c r="AC776" s="11" t="s">
        <v>3</v>
      </c>
      <c r="AD776" t="str">
        <f t="shared" si="129"/>
        <v>Human Human CD206 / MMR Recombinant Protein His Tag Lyophilized 100UG</v>
      </c>
      <c r="AE776" t="str">
        <f t="shared" si="130"/>
        <v>Human Human CD206 / MMR Recombinant Protein His Tag Lyophilized 100UG</v>
      </c>
      <c r="AF776" s="10" t="s">
        <v>29952</v>
      </c>
      <c r="AG776" t="str">
        <f t="shared" si="131"/>
        <v>Human CD206 / MMR Recombinant Protein His Tag Lyophilized</v>
      </c>
    </row>
    <row r="777" spans="1:33" x14ac:dyDescent="0.35">
      <c r="A777" t="s">
        <v>38259</v>
      </c>
      <c r="B777" t="s">
        <v>33408</v>
      </c>
      <c r="C777" s="11" t="s">
        <v>34988</v>
      </c>
      <c r="D777" t="s">
        <v>35108</v>
      </c>
      <c r="F777" t="s">
        <v>33410</v>
      </c>
      <c r="G777" t="s">
        <v>33415</v>
      </c>
      <c r="K777" t="str">
        <f t="shared" si="127"/>
        <v>LY</v>
      </c>
      <c r="L777" t="s">
        <v>31510</v>
      </c>
      <c r="M777" s="20" t="str">
        <f t="shared" si="125"/>
        <v>IHUMNRSRHISLY100UG</v>
      </c>
      <c r="O777" t="s">
        <v>35508</v>
      </c>
      <c r="R777" t="str">
        <f t="shared" si="126"/>
        <v/>
      </c>
      <c r="S777" t="str">
        <f t="shared" si="128"/>
        <v/>
      </c>
      <c r="U777" t="str">
        <f t="shared" si="122"/>
        <v/>
      </c>
      <c r="V777" t="str">
        <f t="shared" si="123"/>
        <v>HIS</v>
      </c>
      <c r="W777" t="str">
        <f t="shared" si="124"/>
        <v/>
      </c>
      <c r="AB777" s="11" t="s">
        <v>34988</v>
      </c>
      <c r="AC777" s="11" t="s">
        <v>3</v>
      </c>
      <c r="AD777" t="str">
        <f t="shared" si="129"/>
        <v>Human Human Rhesus macaque Glypican 2 / GPC2 Recombinant Protein His Tag Lyophilized 100UG</v>
      </c>
      <c r="AE777" t="str">
        <f t="shared" si="130"/>
        <v>Human Human Rhesus macaque Glypican 2 / GPC2 Recombinant Protein His Tag Lyophilized 100UG</v>
      </c>
      <c r="AF777" s="10" t="s">
        <v>29953</v>
      </c>
      <c r="AG777" t="str">
        <f t="shared" si="131"/>
        <v>Human Rhesus macaque Glypican 2 / GPC2 Recombinant Protein His Tag Lyophilized</v>
      </c>
    </row>
    <row r="778" spans="1:33" x14ac:dyDescent="0.35">
      <c r="A778" t="s">
        <v>38260</v>
      </c>
      <c r="B778" t="s">
        <v>33408</v>
      </c>
      <c r="C778" s="11" t="s">
        <v>34988</v>
      </c>
      <c r="D778" t="s">
        <v>17341</v>
      </c>
      <c r="F778" t="s">
        <v>33410</v>
      </c>
      <c r="G778" t="s">
        <v>33416</v>
      </c>
      <c r="K778" t="str">
        <f t="shared" si="127"/>
        <v>LY</v>
      </c>
      <c r="L778" t="s">
        <v>31510</v>
      </c>
      <c r="M778" s="20" t="str">
        <f t="shared" si="125"/>
        <v>IHUGPC2RFCLY100UG</v>
      </c>
      <c r="O778" t="s">
        <v>35028</v>
      </c>
      <c r="R778" t="str">
        <f t="shared" si="126"/>
        <v/>
      </c>
      <c r="S778" t="str">
        <f t="shared" si="128"/>
        <v/>
      </c>
      <c r="U778" t="str">
        <f t="shared" si="122"/>
        <v>FC</v>
      </c>
      <c r="V778" t="str">
        <f t="shared" si="123"/>
        <v/>
      </c>
      <c r="W778" t="str">
        <f t="shared" si="124"/>
        <v/>
      </c>
      <c r="AB778" s="11" t="s">
        <v>34988</v>
      </c>
      <c r="AC778" s="11" t="s">
        <v>3</v>
      </c>
      <c r="AD778" t="str">
        <f t="shared" si="129"/>
        <v>Human Human Glypican 2 / GPC2 Recombinant Protein Fc Tag Lyophilized 100UG</v>
      </c>
      <c r="AE778" t="str">
        <f t="shared" si="130"/>
        <v>Human Human Glypican 2 / GPC2 Recombinant Protein Fc Tag Lyophilized 100UG</v>
      </c>
      <c r="AF778" s="10" t="s">
        <v>29954</v>
      </c>
      <c r="AG778" t="str">
        <f t="shared" si="131"/>
        <v>Human Glypican 2 / GPC2 Recombinant Protein Fc Tag Lyophilized</v>
      </c>
    </row>
    <row r="779" spans="1:33" x14ac:dyDescent="0.35">
      <c r="A779" t="s">
        <v>38261</v>
      </c>
      <c r="B779" t="s">
        <v>33408</v>
      </c>
      <c r="C779" s="11" t="s">
        <v>34988</v>
      </c>
      <c r="D779" t="s">
        <v>34999</v>
      </c>
      <c r="F779" t="s">
        <v>33410</v>
      </c>
      <c r="G779" t="s">
        <v>33415</v>
      </c>
      <c r="K779" t="str">
        <f t="shared" si="127"/>
        <v>LY</v>
      </c>
      <c r="L779" t="s">
        <v>31513</v>
      </c>
      <c r="M779" s="20" t="str">
        <f t="shared" si="125"/>
        <v>IHUCLEC12AMICLCLL1RHISLY50UG</v>
      </c>
      <c r="O779" t="s">
        <v>34999</v>
      </c>
      <c r="R779" t="str">
        <f t="shared" si="126"/>
        <v/>
      </c>
      <c r="S779" t="str">
        <f t="shared" si="128"/>
        <v/>
      </c>
      <c r="U779" t="str">
        <f t="shared" si="122"/>
        <v/>
      </c>
      <c r="V779" t="str">
        <f t="shared" si="123"/>
        <v>HIS</v>
      </c>
      <c r="W779" t="str">
        <f t="shared" si="124"/>
        <v/>
      </c>
      <c r="AB779" s="11" t="s">
        <v>34988</v>
      </c>
      <c r="AC779" s="11" t="s">
        <v>3</v>
      </c>
      <c r="AD779" t="str">
        <f t="shared" si="129"/>
        <v>Human Human CLEC12A / MICL / CLL-1 Recombinant Protein His Tag Lyophilized 50UG</v>
      </c>
      <c r="AE779" t="str">
        <f t="shared" si="130"/>
        <v>Human Human CLEC12A / MICL / CLL-1 Recombinant Protein His Tag Lyophilized 50UG</v>
      </c>
      <c r="AF779" s="10" t="s">
        <v>29850</v>
      </c>
      <c r="AG779" t="str">
        <f t="shared" si="131"/>
        <v>Human CLEC12A / MICL / CLL-1 Recombinant Protein His Tag Lyophilized</v>
      </c>
    </row>
    <row r="780" spans="1:33" x14ac:dyDescent="0.35">
      <c r="A780" t="s">
        <v>38262</v>
      </c>
      <c r="B780" t="s">
        <v>33408</v>
      </c>
      <c r="C780" s="11" t="s">
        <v>34988</v>
      </c>
      <c r="D780" t="s">
        <v>35141</v>
      </c>
      <c r="F780" t="s">
        <v>33410</v>
      </c>
      <c r="G780" t="s">
        <v>33415</v>
      </c>
      <c r="K780" t="str">
        <f t="shared" si="127"/>
        <v>LY</v>
      </c>
      <c r="L780" t="s">
        <v>31510</v>
      </c>
      <c r="M780" s="20" t="str">
        <f t="shared" si="125"/>
        <v>IHUAPORHISLY100UG</v>
      </c>
      <c r="O780" t="s">
        <v>35141</v>
      </c>
      <c r="R780" t="str">
        <f t="shared" si="126"/>
        <v/>
      </c>
      <c r="S780" t="str">
        <f t="shared" si="128"/>
        <v/>
      </c>
      <c r="U780" t="str">
        <f t="shared" si="122"/>
        <v/>
      </c>
      <c r="V780" t="str">
        <f t="shared" si="123"/>
        <v>HIS</v>
      </c>
      <c r="W780" t="str">
        <f t="shared" si="124"/>
        <v/>
      </c>
      <c r="AB780" s="11" t="s">
        <v>34988</v>
      </c>
      <c r="AC780" s="11" t="s">
        <v>3</v>
      </c>
      <c r="AD780" t="str">
        <f t="shared" si="129"/>
        <v>Human Human ApolipoRecombinant Protein E / APOE Recombinant Protein His Tag Lyophilized 100UG</v>
      </c>
      <c r="AE780" t="str">
        <f t="shared" si="130"/>
        <v>Human Human ApolipoRecombinant Protein E / APOE Recombinant Protein His Tag Lyophilized 100UG</v>
      </c>
      <c r="AF780" s="10" t="s">
        <v>29955</v>
      </c>
      <c r="AG780" t="str">
        <f t="shared" si="131"/>
        <v>Human ApolipoRecombinant Protein E / APOE Recombinant Protein His Tag Lyophilized</v>
      </c>
    </row>
    <row r="781" spans="1:33" x14ac:dyDescent="0.35">
      <c r="A781" t="s">
        <v>38263</v>
      </c>
      <c r="B781" t="s">
        <v>33408</v>
      </c>
      <c r="C781" s="11" t="s">
        <v>34988</v>
      </c>
      <c r="D781" t="s">
        <v>17343</v>
      </c>
      <c r="F781" t="s">
        <v>33410</v>
      </c>
      <c r="G781" t="s">
        <v>33415</v>
      </c>
      <c r="K781" t="str">
        <f t="shared" si="127"/>
        <v>LY</v>
      </c>
      <c r="L781" t="s">
        <v>31510</v>
      </c>
      <c r="M781" s="20" t="str">
        <f t="shared" si="125"/>
        <v>IHUEPHA4RHISLY100UG</v>
      </c>
      <c r="O781" t="s">
        <v>34700</v>
      </c>
      <c r="R781" t="str">
        <f t="shared" si="126"/>
        <v/>
      </c>
      <c r="S781" t="str">
        <f t="shared" si="128"/>
        <v/>
      </c>
      <c r="U781" t="str">
        <f t="shared" si="122"/>
        <v/>
      </c>
      <c r="V781" t="str">
        <f t="shared" si="123"/>
        <v>HIS</v>
      </c>
      <c r="W781" t="str">
        <f t="shared" si="124"/>
        <v/>
      </c>
      <c r="AB781" s="11" t="s">
        <v>34988</v>
      </c>
      <c r="AC781" s="11" t="s">
        <v>3</v>
      </c>
      <c r="AD781" t="str">
        <f t="shared" si="129"/>
        <v>Human Human EphA4 Recombinant Protein His Tag Lyophilized 100UG</v>
      </c>
      <c r="AE781" t="str">
        <f t="shared" si="130"/>
        <v>Human Human EphA4 Recombinant Protein His Tag Lyophilized 100UG</v>
      </c>
      <c r="AF781" s="10" t="s">
        <v>29956</v>
      </c>
      <c r="AG781" t="str">
        <f t="shared" si="131"/>
        <v>Human EphA4 Recombinant Protein His Tag Lyophilized</v>
      </c>
    </row>
    <row r="782" spans="1:33" x14ac:dyDescent="0.35">
      <c r="A782" t="s">
        <v>38264</v>
      </c>
      <c r="B782" t="s">
        <v>33408</v>
      </c>
      <c r="C782" s="11" t="s">
        <v>34988</v>
      </c>
      <c r="D782" t="s">
        <v>17344</v>
      </c>
      <c r="F782" t="s">
        <v>33410</v>
      </c>
      <c r="G782" t="s">
        <v>33415</v>
      </c>
      <c r="K782" t="str">
        <f t="shared" si="127"/>
        <v>LY</v>
      </c>
      <c r="L782" t="s">
        <v>31513</v>
      </c>
      <c r="M782" s="20" t="str">
        <f t="shared" si="125"/>
        <v>IHUC2RHISLY50UG</v>
      </c>
      <c r="O782" t="s">
        <v>35916</v>
      </c>
      <c r="R782" t="str">
        <f t="shared" si="126"/>
        <v/>
      </c>
      <c r="S782" t="str">
        <f t="shared" si="128"/>
        <v/>
      </c>
      <c r="U782" t="str">
        <f t="shared" si="122"/>
        <v/>
      </c>
      <c r="V782" t="str">
        <f t="shared" si="123"/>
        <v>HIS</v>
      </c>
      <c r="W782" t="str">
        <f t="shared" si="124"/>
        <v/>
      </c>
      <c r="AB782" s="11" t="s">
        <v>34988</v>
      </c>
      <c r="AC782" s="11" t="s">
        <v>3</v>
      </c>
      <c r="AD782" t="str">
        <f t="shared" si="129"/>
        <v>Human Human Complement Component C2 Recombinant Protein His Tag Lyophilized 50UG</v>
      </c>
      <c r="AE782" t="str">
        <f t="shared" si="130"/>
        <v>Human Human Complement Component C2 Recombinant Protein His Tag Lyophilized 50UG</v>
      </c>
      <c r="AF782" s="10" t="s">
        <v>29957</v>
      </c>
      <c r="AG782" t="str">
        <f t="shared" si="131"/>
        <v>Human Complement Component C2 Recombinant Protein His Tag Lyophilized</v>
      </c>
    </row>
    <row r="783" spans="1:33" x14ac:dyDescent="0.35">
      <c r="A783" t="s">
        <v>38265</v>
      </c>
      <c r="B783" t="s">
        <v>33408</v>
      </c>
      <c r="C783" s="11" t="s">
        <v>37507</v>
      </c>
      <c r="D783" t="s">
        <v>17345</v>
      </c>
      <c r="F783" t="s">
        <v>33410</v>
      </c>
      <c r="G783" t="s">
        <v>33415</v>
      </c>
      <c r="K783" t="str">
        <f t="shared" si="127"/>
        <v>LY</v>
      </c>
      <c r="L783" t="s">
        <v>31510</v>
      </c>
      <c r="M783" s="20" t="str">
        <f t="shared" si="125"/>
        <v>IRBC5RHISLY100UG</v>
      </c>
      <c r="O783" t="s">
        <v>35917</v>
      </c>
      <c r="R783" t="str">
        <f t="shared" si="126"/>
        <v/>
      </c>
      <c r="S783" t="str">
        <f t="shared" si="128"/>
        <v/>
      </c>
      <c r="U783" t="str">
        <f t="shared" si="122"/>
        <v/>
      </c>
      <c r="V783" t="str">
        <f t="shared" si="123"/>
        <v>HIS</v>
      </c>
      <c r="W783" t="str">
        <f t="shared" si="124"/>
        <v/>
      </c>
      <c r="AB783" s="11" t="s">
        <v>37507</v>
      </c>
      <c r="AC783" s="11" t="s">
        <v>0</v>
      </c>
      <c r="AD783" t="str">
        <f t="shared" si="129"/>
        <v>Rabbit Rabbit Complement C5 Recombinant Protein His Tag Lyophilized 100UG</v>
      </c>
      <c r="AE783" t="str">
        <f t="shared" si="130"/>
        <v>Rabbit Rabbit Complement C5 Recombinant Protein His Tag Lyophilized 100UG</v>
      </c>
      <c r="AF783" s="10" t="s">
        <v>29958</v>
      </c>
      <c r="AG783" t="str">
        <f t="shared" si="131"/>
        <v>Rabbit Complement C5 Recombinant Protein His Tag Lyophilized</v>
      </c>
    </row>
    <row r="784" spans="1:33" x14ac:dyDescent="0.35">
      <c r="A784" t="s">
        <v>38266</v>
      </c>
      <c r="B784" t="s">
        <v>33408</v>
      </c>
      <c r="C784" s="11" t="s">
        <v>34988</v>
      </c>
      <c r="D784" t="s">
        <v>35142</v>
      </c>
      <c r="F784" t="s">
        <v>33410</v>
      </c>
      <c r="G784" t="s">
        <v>33415</v>
      </c>
      <c r="K784" t="str">
        <f t="shared" si="127"/>
        <v>LY</v>
      </c>
      <c r="L784" t="s">
        <v>31510</v>
      </c>
      <c r="M784" s="20" t="str">
        <f t="shared" si="125"/>
        <v>IHUTSLPR127AR130SRHISLY100UG</v>
      </c>
      <c r="O784" t="s">
        <v>35142</v>
      </c>
      <c r="R784" t="str">
        <f t="shared" si="126"/>
        <v/>
      </c>
      <c r="S784" t="str">
        <f t="shared" si="128"/>
        <v/>
      </c>
      <c r="U784" t="str">
        <f t="shared" si="122"/>
        <v/>
      </c>
      <c r="V784" t="str">
        <f t="shared" si="123"/>
        <v>HIS</v>
      </c>
      <c r="W784" t="str">
        <f t="shared" si="124"/>
        <v/>
      </c>
      <c r="AB784" s="11" t="s">
        <v>34988</v>
      </c>
      <c r="AC784" s="11" t="s">
        <v>3</v>
      </c>
      <c r="AD784" t="str">
        <f t="shared" si="129"/>
        <v>Human Human TSLP (R127A, R130S) Recombinant Protein His Tag Lyophilized 100UG</v>
      </c>
      <c r="AE784" t="str">
        <f t="shared" si="130"/>
        <v>Human Human TSLP (R127A, R130S) Recombinant Protein His Tag Lyophilized 100UG</v>
      </c>
      <c r="AF784" s="10" t="s">
        <v>31538</v>
      </c>
      <c r="AG784" t="str">
        <f t="shared" si="131"/>
        <v>Human TSLP (R127A, R130S) Recombinant Protein His Tag Lyophilized</v>
      </c>
    </row>
    <row r="785" spans="1:33" x14ac:dyDescent="0.35">
      <c r="A785" t="s">
        <v>38267</v>
      </c>
      <c r="B785" t="s">
        <v>33408</v>
      </c>
      <c r="C785" s="11" t="s">
        <v>37508</v>
      </c>
      <c r="D785" t="s">
        <v>35029</v>
      </c>
      <c r="F785" t="s">
        <v>33410</v>
      </c>
      <c r="G785" t="s">
        <v>33415</v>
      </c>
      <c r="K785" t="str">
        <f t="shared" si="127"/>
        <v>LY</v>
      </c>
      <c r="L785" t="s">
        <v>31510</v>
      </c>
      <c r="M785" s="20" t="str">
        <f t="shared" si="125"/>
        <v>IBCTGDF15MIC1RHISLY100UG</v>
      </c>
      <c r="O785" t="s">
        <v>35029</v>
      </c>
      <c r="R785" t="str">
        <f t="shared" si="126"/>
        <v/>
      </c>
      <c r="S785" t="str">
        <f t="shared" si="128"/>
        <v/>
      </c>
      <c r="U785" t="str">
        <f t="shared" si="122"/>
        <v/>
      </c>
      <c r="V785" t="str">
        <f t="shared" si="123"/>
        <v>HIS</v>
      </c>
      <c r="W785" t="str">
        <f t="shared" si="124"/>
        <v/>
      </c>
      <c r="AB785" s="11" t="s">
        <v>37508</v>
      </c>
      <c r="AC785" s="11" t="s">
        <v>37196</v>
      </c>
      <c r="AD785" t="str">
        <f t="shared" si="129"/>
        <v>Bacteria-Derived Bacteria-Derived GDF-15 / MIC-1 Recombinant Protein His Tag Lyophilized 100UG</v>
      </c>
      <c r="AE785" t="str">
        <f t="shared" si="130"/>
        <v>Bacteria-Derived Bacteria-Derived GDF-15 / MIC-1 Recombinant Protein His Tag Lyophilized 100UG</v>
      </c>
      <c r="AF785" s="10" t="s">
        <v>29959</v>
      </c>
      <c r="AG785" t="str">
        <f t="shared" si="131"/>
        <v>Bacteria-Derived GDF-15 / MIC-1 Recombinant Protein His Tag Lyophilized</v>
      </c>
    </row>
    <row r="786" spans="1:33" x14ac:dyDescent="0.35">
      <c r="A786" t="s">
        <v>38268</v>
      </c>
      <c r="B786" t="s">
        <v>33408</v>
      </c>
      <c r="C786" s="11" t="s">
        <v>34988</v>
      </c>
      <c r="D786" t="s">
        <v>12160</v>
      </c>
      <c r="F786" t="s">
        <v>33410</v>
      </c>
      <c r="G786" t="s">
        <v>33415</v>
      </c>
      <c r="K786" t="str">
        <f t="shared" si="127"/>
        <v>LY</v>
      </c>
      <c r="L786" t="s">
        <v>31510</v>
      </c>
      <c r="M786" s="20" t="str">
        <f t="shared" si="125"/>
        <v>IHUPSMAFOLH1RHISLY100UG</v>
      </c>
      <c r="O786" t="s">
        <v>12160</v>
      </c>
      <c r="R786" t="str">
        <f t="shared" si="126"/>
        <v/>
      </c>
      <c r="S786" t="str">
        <f t="shared" si="128"/>
        <v/>
      </c>
      <c r="U786" t="str">
        <f t="shared" si="122"/>
        <v/>
      </c>
      <c r="V786" t="str">
        <f t="shared" si="123"/>
        <v>HIS</v>
      </c>
      <c r="W786" t="str">
        <f t="shared" si="124"/>
        <v/>
      </c>
      <c r="AB786" s="11" t="s">
        <v>34988</v>
      </c>
      <c r="AC786" s="11" t="s">
        <v>3</v>
      </c>
      <c r="AD786" t="str">
        <f t="shared" si="129"/>
        <v>Human Human PSMA / FOLH1 Recombinant Protein His Tag Lyophilized 100UG</v>
      </c>
      <c r="AE786" t="str">
        <f t="shared" si="130"/>
        <v>Human Human PSMA / FOLH1 Recombinant Protein His Tag Lyophilized 100UG</v>
      </c>
      <c r="AF786" s="10" t="s">
        <v>29960</v>
      </c>
      <c r="AG786" t="str">
        <f t="shared" si="131"/>
        <v>Human PSMA / FOLH1 Recombinant Protein His Tag Lyophilized</v>
      </c>
    </row>
    <row r="787" spans="1:33" x14ac:dyDescent="0.35">
      <c r="A787" t="s">
        <v>38269</v>
      </c>
      <c r="B787" t="s">
        <v>33408</v>
      </c>
      <c r="C787" s="11" t="s">
        <v>34988</v>
      </c>
      <c r="D787" t="s">
        <v>34878</v>
      </c>
      <c r="F787" t="s">
        <v>33410</v>
      </c>
      <c r="G787" t="s">
        <v>33415</v>
      </c>
      <c r="K787" t="str">
        <f t="shared" si="127"/>
        <v>LY</v>
      </c>
      <c r="L787" t="s">
        <v>31510</v>
      </c>
      <c r="M787" s="20" t="str">
        <f t="shared" si="125"/>
        <v>IHUALK7RHISLY100UG</v>
      </c>
      <c r="O787" t="s">
        <v>34878</v>
      </c>
      <c r="R787" t="str">
        <f t="shared" si="126"/>
        <v/>
      </c>
      <c r="S787" t="str">
        <f t="shared" si="128"/>
        <v/>
      </c>
      <c r="U787" t="str">
        <f t="shared" si="122"/>
        <v/>
      </c>
      <c r="V787" t="str">
        <f t="shared" si="123"/>
        <v>HIS</v>
      </c>
      <c r="W787" t="str">
        <f t="shared" si="124"/>
        <v/>
      </c>
      <c r="AB787" s="11" t="s">
        <v>34988</v>
      </c>
      <c r="AC787" s="11" t="s">
        <v>3</v>
      </c>
      <c r="AD787" t="str">
        <f t="shared" si="129"/>
        <v>Human Human ALK-7 Recombinant Protein His Tag Lyophilized 100UG</v>
      </c>
      <c r="AE787" t="str">
        <f t="shared" si="130"/>
        <v>Human Human ALK-7 Recombinant Protein His Tag Lyophilized 100UG</v>
      </c>
      <c r="AF787" s="10" t="s">
        <v>29961</v>
      </c>
      <c r="AG787" t="str">
        <f t="shared" si="131"/>
        <v>Human ALK-7 Recombinant Protein His Tag Lyophilized</v>
      </c>
    </row>
    <row r="788" spans="1:33" x14ac:dyDescent="0.35">
      <c r="A788" t="s">
        <v>38270</v>
      </c>
      <c r="B788" t="s">
        <v>33408</v>
      </c>
      <c r="C788" s="11" t="s">
        <v>34988</v>
      </c>
      <c r="D788" t="s">
        <v>34999</v>
      </c>
      <c r="F788" t="s">
        <v>33410</v>
      </c>
      <c r="G788" t="s">
        <v>33416</v>
      </c>
      <c r="K788" t="str">
        <f t="shared" si="127"/>
        <v>LY</v>
      </c>
      <c r="L788" t="s">
        <v>31513</v>
      </c>
      <c r="M788" s="20" t="str">
        <f t="shared" si="125"/>
        <v>IHUCLEC12AMICLCLL1RFCLY50UG</v>
      </c>
      <c r="O788" t="s">
        <v>34999</v>
      </c>
      <c r="R788" t="str">
        <f t="shared" si="126"/>
        <v/>
      </c>
      <c r="S788" t="str">
        <f t="shared" si="128"/>
        <v/>
      </c>
      <c r="U788" t="str">
        <f t="shared" si="122"/>
        <v>FC</v>
      </c>
      <c r="V788" t="str">
        <f t="shared" si="123"/>
        <v/>
      </c>
      <c r="W788" t="str">
        <f t="shared" si="124"/>
        <v/>
      </c>
      <c r="AB788" s="11" t="s">
        <v>34988</v>
      </c>
      <c r="AC788" s="11" t="s">
        <v>3</v>
      </c>
      <c r="AD788" t="str">
        <f t="shared" si="129"/>
        <v>Human Human CLEC12A / MICL / CLL-1 Recombinant Protein Fc Tag Lyophilized 50UG</v>
      </c>
      <c r="AE788" t="str">
        <f t="shared" si="130"/>
        <v>Human Human CLEC12A / MICL / CLL-1 Recombinant Protein Fc Tag Lyophilized 50UG</v>
      </c>
      <c r="AF788" s="10" t="s">
        <v>29962</v>
      </c>
      <c r="AG788" t="str">
        <f t="shared" si="131"/>
        <v>Human CLEC12A / MICL / CLL-1 Recombinant Protein Fc Tag Lyophilized</v>
      </c>
    </row>
    <row r="789" spans="1:33" x14ac:dyDescent="0.35">
      <c r="A789" t="s">
        <v>38271</v>
      </c>
      <c r="B789" t="s">
        <v>33408</v>
      </c>
      <c r="C789" s="11" t="s">
        <v>34988</v>
      </c>
      <c r="D789" t="s">
        <v>35143</v>
      </c>
      <c r="F789" t="s">
        <v>33410</v>
      </c>
      <c r="G789" t="s">
        <v>37493</v>
      </c>
      <c r="K789" t="str">
        <f t="shared" si="127"/>
        <v>LY</v>
      </c>
      <c r="L789" t="s">
        <v>32260</v>
      </c>
      <c r="M789" s="20" t="str">
        <f t="shared" si="125"/>
        <v>IHUIGG1FCRFLAGLY500UG</v>
      </c>
      <c r="O789" t="s">
        <v>34628</v>
      </c>
      <c r="R789" t="str">
        <f t="shared" si="126"/>
        <v/>
      </c>
      <c r="S789" t="str">
        <f t="shared" si="128"/>
        <v/>
      </c>
      <c r="U789" t="str">
        <f t="shared" si="122"/>
        <v>FC</v>
      </c>
      <c r="V789" t="str">
        <f t="shared" si="123"/>
        <v/>
      </c>
      <c r="W789" t="str">
        <f t="shared" si="124"/>
        <v/>
      </c>
      <c r="AB789" s="11" t="s">
        <v>34988</v>
      </c>
      <c r="AC789" s="11" t="s">
        <v>3</v>
      </c>
      <c r="AD789" t="str">
        <f t="shared" si="129"/>
        <v>Human Human IgG1 Fc Recombinant Protein Flag Tag Lyophilized 500UG</v>
      </c>
      <c r="AE789" t="str">
        <f t="shared" si="130"/>
        <v>Human Human IgG1 Fc Recombinant Protein Flag Tag Lyophilized 500UG</v>
      </c>
      <c r="AF789" s="10" t="s">
        <v>29963</v>
      </c>
      <c r="AG789" t="str">
        <f t="shared" si="131"/>
        <v>Human IgG1 Fc Recombinant Protein Flag Tag Lyophilized</v>
      </c>
    </row>
    <row r="790" spans="1:33" x14ac:dyDescent="0.35">
      <c r="A790" t="s">
        <v>38272</v>
      </c>
      <c r="B790" t="s">
        <v>33408</v>
      </c>
      <c r="C790" s="11" t="s">
        <v>34988</v>
      </c>
      <c r="D790" t="s">
        <v>35143</v>
      </c>
      <c r="F790" t="s">
        <v>33410</v>
      </c>
      <c r="G790" t="s">
        <v>37494</v>
      </c>
      <c r="K790" t="str">
        <f t="shared" si="127"/>
        <v>LY</v>
      </c>
      <c r="L790" t="s">
        <v>32260</v>
      </c>
      <c r="M790" s="20" t="str">
        <f t="shared" si="125"/>
        <v>IHUIGG1FCRGDLY500UG</v>
      </c>
      <c r="O790" t="s">
        <v>34628</v>
      </c>
      <c r="R790" t="str">
        <f t="shared" si="126"/>
        <v/>
      </c>
      <c r="S790" t="str">
        <f t="shared" si="128"/>
        <v/>
      </c>
      <c r="U790" t="str">
        <f t="shared" si="122"/>
        <v>FC</v>
      </c>
      <c r="V790" t="str">
        <f t="shared" si="123"/>
        <v/>
      </c>
      <c r="W790" t="str">
        <f t="shared" si="124"/>
        <v/>
      </c>
      <c r="AB790" s="11" t="s">
        <v>34988</v>
      </c>
      <c r="AC790" s="11" t="s">
        <v>3</v>
      </c>
      <c r="AD790" t="str">
        <f t="shared" si="129"/>
        <v>Human Human IgG1 Fc Recombinant Protein gD Tag Lyophilized 500UG</v>
      </c>
      <c r="AE790" t="str">
        <f t="shared" si="130"/>
        <v>Human Human IgG1 Fc Recombinant Protein gD Tag Lyophilized 500UG</v>
      </c>
      <c r="AF790" s="10" t="s">
        <v>29964</v>
      </c>
      <c r="AG790" t="str">
        <f t="shared" si="131"/>
        <v>Human IgG1 Fc Recombinant Protein gD Tag Lyophilized</v>
      </c>
    </row>
    <row r="791" spans="1:33" x14ac:dyDescent="0.35">
      <c r="A791" t="s">
        <v>38273</v>
      </c>
      <c r="B791" t="s">
        <v>33408</v>
      </c>
      <c r="C791" s="11" t="s">
        <v>34988</v>
      </c>
      <c r="D791" t="s">
        <v>35144</v>
      </c>
      <c r="F791" t="s">
        <v>33410</v>
      </c>
      <c r="G791" t="s">
        <v>33416</v>
      </c>
      <c r="K791" t="str">
        <f t="shared" si="127"/>
        <v>LY</v>
      </c>
      <c r="L791" t="s">
        <v>31510</v>
      </c>
      <c r="M791" s="20" t="str">
        <f t="shared" si="125"/>
        <v>IHUNECTIN1PVRL1CD111RFCLY100UG</v>
      </c>
      <c r="O791" t="s">
        <v>35144</v>
      </c>
      <c r="R791" t="str">
        <f t="shared" si="126"/>
        <v/>
      </c>
      <c r="S791" t="str">
        <f t="shared" si="128"/>
        <v/>
      </c>
      <c r="U791" t="str">
        <f t="shared" si="122"/>
        <v>FC</v>
      </c>
      <c r="V791" t="str">
        <f t="shared" si="123"/>
        <v/>
      </c>
      <c r="W791" t="str">
        <f t="shared" si="124"/>
        <v/>
      </c>
      <c r="AB791" s="11" t="s">
        <v>34988</v>
      </c>
      <c r="AC791" s="11" t="s">
        <v>3</v>
      </c>
      <c r="AD791" t="str">
        <f t="shared" si="129"/>
        <v>Human Human Nectin-1 / PVRL1 / CD111 Recombinant Protein Fc Tag Lyophilized 100UG</v>
      </c>
      <c r="AE791" t="str">
        <f t="shared" si="130"/>
        <v>Human Human Nectin-1 / PVRL1 / CD111 Recombinant Protein Fc Tag Lyophilized 100UG</v>
      </c>
      <c r="AF791" s="10" t="s">
        <v>29965</v>
      </c>
      <c r="AG791" t="str">
        <f t="shared" si="131"/>
        <v>Human Nectin-1 / PVRL1 / CD111 Recombinant Protein Fc Tag Lyophilized</v>
      </c>
    </row>
    <row r="792" spans="1:33" x14ac:dyDescent="0.35">
      <c r="A792" t="s">
        <v>38274</v>
      </c>
      <c r="B792" t="s">
        <v>33408</v>
      </c>
      <c r="C792" s="11" t="s">
        <v>37511</v>
      </c>
      <c r="D792" t="s">
        <v>17349</v>
      </c>
      <c r="F792" t="s">
        <v>33410</v>
      </c>
      <c r="G792" t="s">
        <v>33415</v>
      </c>
      <c r="K792" t="str">
        <f t="shared" si="127"/>
        <v>LY</v>
      </c>
      <c r="L792" t="s">
        <v>31510</v>
      </c>
      <c r="M792" s="20" t="str">
        <f t="shared" si="125"/>
        <v>IMNCYSIGLEC9RHISLY100UG</v>
      </c>
      <c r="O792" t="s">
        <v>34758</v>
      </c>
      <c r="R792" t="str">
        <f t="shared" si="126"/>
        <v/>
      </c>
      <c r="S792" t="str">
        <f t="shared" si="128"/>
        <v/>
      </c>
      <c r="U792" t="str">
        <f t="shared" si="122"/>
        <v/>
      </c>
      <c r="V792" t="str">
        <f t="shared" si="123"/>
        <v>HIS</v>
      </c>
      <c r="W792" t="str">
        <f t="shared" si="124"/>
        <v/>
      </c>
      <c r="AB792" s="11" t="s">
        <v>37511</v>
      </c>
      <c r="AC792" s="11" t="s">
        <v>37232</v>
      </c>
      <c r="AD792" t="str">
        <f t="shared" si="129"/>
        <v>Monkey Cynomolgus Monkey Cynomolgus Siglec-9 Recombinant Protein His Tag Lyophilized 100UG</v>
      </c>
      <c r="AE792" t="str">
        <f t="shared" si="130"/>
        <v>Monkey Cynomolgus Monkey Cynomolgus Siglec-9 Recombinant Protein His Tag Lyophilized 100UG</v>
      </c>
      <c r="AF792" s="10" t="s">
        <v>29966</v>
      </c>
      <c r="AG792" t="str">
        <f t="shared" si="131"/>
        <v>Monkey Cynomolgus Siglec-9 Recombinant Protein His Tag Lyophilized</v>
      </c>
    </row>
    <row r="793" spans="1:33" x14ac:dyDescent="0.35">
      <c r="A793" t="s">
        <v>38275</v>
      </c>
      <c r="B793" t="s">
        <v>33408</v>
      </c>
      <c r="C793" s="11" t="s">
        <v>37505</v>
      </c>
      <c r="D793" t="s">
        <v>17354</v>
      </c>
      <c r="F793" t="s">
        <v>33410</v>
      </c>
      <c r="G793" t="s">
        <v>33415</v>
      </c>
      <c r="K793" t="str">
        <f t="shared" si="127"/>
        <v>LY</v>
      </c>
      <c r="L793" t="s">
        <v>31510</v>
      </c>
      <c r="M793" s="20" t="str">
        <f t="shared" si="125"/>
        <v>IMSSIGLEC10RHISLY100UG</v>
      </c>
      <c r="O793" t="s">
        <v>34874</v>
      </c>
      <c r="R793" t="str">
        <f t="shared" si="126"/>
        <v/>
      </c>
      <c r="S793" t="str">
        <f t="shared" si="128"/>
        <v/>
      </c>
      <c r="U793" t="str">
        <f t="shared" si="122"/>
        <v/>
      </c>
      <c r="V793" t="str">
        <f t="shared" si="123"/>
        <v>HIS</v>
      </c>
      <c r="W793" t="str">
        <f t="shared" si="124"/>
        <v/>
      </c>
      <c r="AB793" s="11" t="s">
        <v>37505</v>
      </c>
      <c r="AC793" s="11" t="s">
        <v>9</v>
      </c>
      <c r="AD793" t="str">
        <f t="shared" si="129"/>
        <v>Mouse Mouse Siglec-10 Recombinant Protein His Tag Lyophilized 100UG</v>
      </c>
      <c r="AE793" t="str">
        <f t="shared" si="130"/>
        <v>Mouse Mouse Siglec-10 Recombinant Protein His Tag Lyophilized 100UG</v>
      </c>
      <c r="AF793" s="10" t="s">
        <v>29913</v>
      </c>
      <c r="AG793" t="str">
        <f t="shared" si="131"/>
        <v>Mouse Siglec-10 Recombinant Protein His Tag Lyophilized</v>
      </c>
    </row>
    <row r="794" spans="1:33" x14ac:dyDescent="0.35">
      <c r="A794" t="s">
        <v>38276</v>
      </c>
      <c r="B794" t="s">
        <v>33408</v>
      </c>
      <c r="C794" s="11" t="s">
        <v>37505</v>
      </c>
      <c r="D794" t="s">
        <v>17352</v>
      </c>
      <c r="F794" t="s">
        <v>33410</v>
      </c>
      <c r="G794" t="s">
        <v>33415</v>
      </c>
      <c r="K794" t="str">
        <f t="shared" si="127"/>
        <v>LY</v>
      </c>
      <c r="L794" t="s">
        <v>31510</v>
      </c>
      <c r="M794" s="20" t="str">
        <f t="shared" si="125"/>
        <v>IMSCD24RHISLY100UG</v>
      </c>
      <c r="O794" t="s">
        <v>17352</v>
      </c>
      <c r="R794" t="str">
        <f t="shared" si="126"/>
        <v/>
      </c>
      <c r="S794" t="str">
        <f t="shared" si="128"/>
        <v/>
      </c>
      <c r="U794" t="str">
        <f t="shared" si="122"/>
        <v/>
      </c>
      <c r="V794" t="str">
        <f t="shared" si="123"/>
        <v>HIS</v>
      </c>
      <c r="W794" t="str">
        <f t="shared" si="124"/>
        <v/>
      </c>
      <c r="AB794" s="11" t="s">
        <v>37505</v>
      </c>
      <c r="AC794" s="11" t="s">
        <v>9</v>
      </c>
      <c r="AD794" t="str">
        <f t="shared" si="129"/>
        <v>Mouse Mouse CD24 Recombinant Protein His Tag Lyophilized 100UG</v>
      </c>
      <c r="AE794" t="str">
        <f t="shared" si="130"/>
        <v>Mouse Mouse CD24 Recombinant Protein His Tag Lyophilized 100UG</v>
      </c>
      <c r="AF794" s="10" t="s">
        <v>29967</v>
      </c>
      <c r="AG794" t="str">
        <f t="shared" si="131"/>
        <v>Mouse CD24 Recombinant Protein His Tag Lyophilized</v>
      </c>
    </row>
    <row r="795" spans="1:33" x14ac:dyDescent="0.35">
      <c r="A795" t="s">
        <v>38277</v>
      </c>
      <c r="B795" t="s">
        <v>33408</v>
      </c>
      <c r="C795" s="11" t="s">
        <v>34988</v>
      </c>
      <c r="D795" t="s">
        <v>17352</v>
      </c>
      <c r="F795" t="s">
        <v>33410</v>
      </c>
      <c r="G795" t="s">
        <v>37492</v>
      </c>
      <c r="K795" t="str">
        <f t="shared" si="127"/>
        <v>LY</v>
      </c>
      <c r="L795" t="s">
        <v>31510</v>
      </c>
      <c r="M795" s="20" t="str">
        <f t="shared" si="125"/>
        <v>IHUCD24RMSIGGFCLY100UG</v>
      </c>
      <c r="O795" t="s">
        <v>17352</v>
      </c>
      <c r="R795" t="str">
        <f t="shared" si="126"/>
        <v/>
      </c>
      <c r="S795" t="str">
        <f t="shared" si="128"/>
        <v/>
      </c>
      <c r="U795" t="str">
        <f t="shared" si="122"/>
        <v>FC</v>
      </c>
      <c r="V795" t="str">
        <f t="shared" si="123"/>
        <v/>
      </c>
      <c r="W795" t="str">
        <f t="shared" si="124"/>
        <v/>
      </c>
      <c r="AB795" s="11" t="s">
        <v>34988</v>
      </c>
      <c r="AC795" s="11" t="s">
        <v>3</v>
      </c>
      <c r="AD795" t="str">
        <f t="shared" si="129"/>
        <v>Human Human CD24 Recombinant Protein Mouse IgG Fc Tag Lyophilized 100UG</v>
      </c>
      <c r="AE795" t="str">
        <f t="shared" si="130"/>
        <v>Human Human CD24 Recombinant Protein Mouse IgG Fc Tag Lyophilized 100UG</v>
      </c>
      <c r="AF795" s="10" t="s">
        <v>29968</v>
      </c>
      <c r="AG795" t="str">
        <f t="shared" si="131"/>
        <v>Human CD24 Recombinant Protein Mouse IgG Fc Tag Lyophilized</v>
      </c>
    </row>
    <row r="796" spans="1:33" x14ac:dyDescent="0.35">
      <c r="A796" t="s">
        <v>38278</v>
      </c>
      <c r="B796" t="s">
        <v>33408</v>
      </c>
      <c r="C796" s="11" t="s">
        <v>37505</v>
      </c>
      <c r="D796" t="s">
        <v>17333</v>
      </c>
      <c r="F796" t="s">
        <v>33410</v>
      </c>
      <c r="G796" t="s">
        <v>33415</v>
      </c>
      <c r="K796" t="str">
        <f t="shared" si="127"/>
        <v>LY</v>
      </c>
      <c r="L796" t="s">
        <v>31510</v>
      </c>
      <c r="M796" s="20" t="str">
        <f t="shared" si="125"/>
        <v>IMSTSLPRHISLY100UG</v>
      </c>
      <c r="O796" t="s">
        <v>17333</v>
      </c>
      <c r="R796" t="str">
        <f t="shared" si="126"/>
        <v/>
      </c>
      <c r="S796" t="str">
        <f t="shared" si="128"/>
        <v/>
      </c>
      <c r="U796" t="str">
        <f t="shared" si="122"/>
        <v/>
      </c>
      <c r="V796" t="str">
        <f t="shared" si="123"/>
        <v>HIS</v>
      </c>
      <c r="W796" t="str">
        <f t="shared" si="124"/>
        <v/>
      </c>
      <c r="AB796" s="11" t="s">
        <v>37505</v>
      </c>
      <c r="AC796" s="11" t="s">
        <v>9</v>
      </c>
      <c r="AD796" t="str">
        <f t="shared" si="129"/>
        <v>Mouse Mouse TSLP Recombinant Protein His Tag Lyophilized 100UG</v>
      </c>
      <c r="AE796" t="str">
        <f t="shared" si="130"/>
        <v>Mouse Mouse TSLP Recombinant Protein His Tag Lyophilized 100UG</v>
      </c>
      <c r="AF796" s="10" t="s">
        <v>29937</v>
      </c>
      <c r="AG796" t="str">
        <f t="shared" si="131"/>
        <v>Mouse TSLP Recombinant Protein His Tag Lyophilized</v>
      </c>
    </row>
    <row r="797" spans="1:33" x14ac:dyDescent="0.35">
      <c r="A797" t="s">
        <v>38279</v>
      </c>
      <c r="B797" t="s">
        <v>33408</v>
      </c>
      <c r="C797" s="11" t="s">
        <v>34988</v>
      </c>
      <c r="D797" t="s">
        <v>35145</v>
      </c>
      <c r="F797" t="s">
        <v>33410</v>
      </c>
      <c r="G797" t="s">
        <v>37492</v>
      </c>
      <c r="K797" t="str">
        <f t="shared" si="127"/>
        <v>LY</v>
      </c>
      <c r="L797" t="s">
        <v>31510</v>
      </c>
      <c r="M797" s="20" t="str">
        <f t="shared" si="125"/>
        <v>IHUTSLPR127AR130ARMSIGGFCLY100UG</v>
      </c>
      <c r="O797" t="s">
        <v>35145</v>
      </c>
      <c r="R797" t="str">
        <f t="shared" si="126"/>
        <v/>
      </c>
      <c r="S797" t="str">
        <f t="shared" si="128"/>
        <v/>
      </c>
      <c r="U797" t="str">
        <f t="shared" si="122"/>
        <v>FC</v>
      </c>
      <c r="V797" t="str">
        <f t="shared" si="123"/>
        <v/>
      </c>
      <c r="W797" t="str">
        <f t="shared" si="124"/>
        <v/>
      </c>
      <c r="AB797" s="11" t="s">
        <v>34988</v>
      </c>
      <c r="AC797" s="11" t="s">
        <v>3</v>
      </c>
      <c r="AD797" t="str">
        <f t="shared" si="129"/>
        <v>Human Human TSLP (R127A, R130A) Recombinant Protein Mouse IgG Fc Tag Lyophilized 100UG</v>
      </c>
      <c r="AE797" t="str">
        <f t="shared" si="130"/>
        <v>Human Human TSLP (R127A, R130A) Recombinant Protein Mouse IgG Fc Tag Lyophilized 100UG</v>
      </c>
      <c r="AF797" s="10" t="s">
        <v>31539</v>
      </c>
      <c r="AG797" t="str">
        <f t="shared" si="131"/>
        <v>Human TSLP (R127A, R130A) Recombinant Protein Mouse IgG Fc Tag Lyophilized</v>
      </c>
    </row>
    <row r="798" spans="1:33" x14ac:dyDescent="0.35">
      <c r="A798" t="s">
        <v>38280</v>
      </c>
      <c r="B798" t="s">
        <v>33408</v>
      </c>
      <c r="C798" s="11" t="s">
        <v>34988</v>
      </c>
      <c r="D798" t="s">
        <v>17352</v>
      </c>
      <c r="F798" t="s">
        <v>33410</v>
      </c>
      <c r="G798" t="s">
        <v>33415</v>
      </c>
      <c r="K798" t="str">
        <f t="shared" si="127"/>
        <v>LY</v>
      </c>
      <c r="L798" t="s">
        <v>31510</v>
      </c>
      <c r="M798" s="20" t="str">
        <f t="shared" si="125"/>
        <v>IHUCD24RHISLY100UG</v>
      </c>
      <c r="O798" t="s">
        <v>17352</v>
      </c>
      <c r="R798" t="str">
        <f t="shared" si="126"/>
        <v/>
      </c>
      <c r="S798" t="str">
        <f t="shared" si="128"/>
        <v/>
      </c>
      <c r="U798" t="str">
        <f t="shared" si="122"/>
        <v/>
      </c>
      <c r="V798" t="str">
        <f t="shared" si="123"/>
        <v>HIS</v>
      </c>
      <c r="W798" t="str">
        <f t="shared" si="124"/>
        <v/>
      </c>
      <c r="AB798" s="11" t="s">
        <v>34988</v>
      </c>
      <c r="AC798" s="11" t="s">
        <v>3</v>
      </c>
      <c r="AD798" t="str">
        <f t="shared" si="129"/>
        <v>Human Human CD24 Recombinant Protein His Tag Lyophilized 100UG</v>
      </c>
      <c r="AE798" t="str">
        <f t="shared" si="130"/>
        <v>Human Human CD24 Recombinant Protein His Tag Lyophilized 100UG</v>
      </c>
      <c r="AF798" s="10" t="s">
        <v>29967</v>
      </c>
      <c r="AG798" t="str">
        <f t="shared" si="131"/>
        <v>Human CD24 Recombinant Protein His Tag Lyophilized</v>
      </c>
    </row>
    <row r="799" spans="1:33" x14ac:dyDescent="0.35">
      <c r="A799" t="s">
        <v>38281</v>
      </c>
      <c r="B799" t="s">
        <v>33408</v>
      </c>
      <c r="C799" s="11" t="s">
        <v>34988</v>
      </c>
      <c r="D799" t="s">
        <v>17354</v>
      </c>
      <c r="F799" t="s">
        <v>33410</v>
      </c>
      <c r="G799" t="s">
        <v>33415</v>
      </c>
      <c r="K799" t="str">
        <f t="shared" si="127"/>
        <v>LY</v>
      </c>
      <c r="L799" t="s">
        <v>31510</v>
      </c>
      <c r="M799" s="20" t="str">
        <f t="shared" si="125"/>
        <v>IHUSIGLEC10RHISLY100UG</v>
      </c>
      <c r="O799" t="s">
        <v>34874</v>
      </c>
      <c r="R799" t="str">
        <f t="shared" si="126"/>
        <v/>
      </c>
      <c r="S799" t="str">
        <f t="shared" si="128"/>
        <v/>
      </c>
      <c r="U799" t="str">
        <f t="shared" ref="U799:U862" si="132">IF(ISNUMBER(SEARCH("C-Fc",A799)),"CFC",IF(ISNUMBER(SEARCH("N-Fc",A799)),"NFC",IF(ISNUMBER(SEARCH("Fc-tag",A799)),"FC",IF(ISNUMBER(SEARCH("Fc",A799)),"FC",IF(ISNUMBER(SEARCH("Fc tag",A799)),"FC","")))))</f>
        <v/>
      </c>
      <c r="V799" t="str">
        <f t="shared" ref="V799:V862" si="133">IF(ISNUMBER(SEARCH("C-His",A799)),"CHIS",IF(ISNUMBER(SEARCH("N-His",A799)),"NHIS",IF(ISNUMBER(SEARCH("His-tag",A799)),"HIS",IF(ISNUMBER(SEARCH("His",A799)),"HIS",IF(ISNUMBER(SEARCH("His tag",A799)),"HIS","")))))</f>
        <v>HIS</v>
      </c>
      <c r="W799" t="str">
        <f t="shared" ref="W799:W862" si="134">IF(ISNUMBER(SEARCH("C-Avi",A799)),"CAVI",IF(ISNUMBER(SEARCH("N-Avi",A799)),"NAVI",IF(ISNUMBER(SEARCH("Avi-tag",A799)),"AVI",IF(ISNUMBER(SEARCH("Avi",A799)),"AVI",IF(ISNUMBER(SEARCH("Avi tag",A799)),"AVI","")))))</f>
        <v/>
      </c>
      <c r="AB799" s="11" t="s">
        <v>34988</v>
      </c>
      <c r="AC799" s="11" t="s">
        <v>3</v>
      </c>
      <c r="AD799" t="str">
        <f t="shared" si="129"/>
        <v>Human Human Siglec-10 Recombinant Protein His Tag Lyophilized 100UG</v>
      </c>
      <c r="AE799" t="str">
        <f t="shared" si="130"/>
        <v>Human Human Siglec-10 Recombinant Protein His Tag Lyophilized 100UG</v>
      </c>
      <c r="AF799" s="10" t="s">
        <v>29913</v>
      </c>
      <c r="AG799" t="str">
        <f t="shared" si="131"/>
        <v>Human Siglec-10 Recombinant Protein His Tag Lyophilized</v>
      </c>
    </row>
    <row r="800" spans="1:33" x14ac:dyDescent="0.35">
      <c r="A800" t="s">
        <v>38282</v>
      </c>
      <c r="B800" t="s">
        <v>33408</v>
      </c>
      <c r="C800" s="11" t="s">
        <v>37511</v>
      </c>
      <c r="D800" t="s">
        <v>35030</v>
      </c>
      <c r="F800" t="s">
        <v>33410</v>
      </c>
      <c r="G800" t="s">
        <v>33415</v>
      </c>
      <c r="K800" t="str">
        <f t="shared" si="127"/>
        <v>LY</v>
      </c>
      <c r="L800" t="s">
        <v>31510</v>
      </c>
      <c r="M800" s="20" t="str">
        <f t="shared" si="125"/>
        <v>IMNCYB7H2ICOSLGRHISLY100UG</v>
      </c>
      <c r="O800" t="s">
        <v>35030</v>
      </c>
      <c r="R800" t="str">
        <f t="shared" si="126"/>
        <v/>
      </c>
      <c r="S800" t="str">
        <f t="shared" si="128"/>
        <v/>
      </c>
      <c r="U800" t="str">
        <f t="shared" si="132"/>
        <v/>
      </c>
      <c r="V800" t="str">
        <f t="shared" si="133"/>
        <v>HIS</v>
      </c>
      <c r="W800" t="str">
        <f t="shared" si="134"/>
        <v/>
      </c>
      <c r="AB800" s="11" t="s">
        <v>37511</v>
      </c>
      <c r="AC800" s="11" t="s">
        <v>37232</v>
      </c>
      <c r="AD800" t="str">
        <f t="shared" si="129"/>
        <v>Monkey Cynomolgus Monkey Cynomolgus B7-H2 / ICOSLG Recombinant Protein His Tag Lyophilized 100UG</v>
      </c>
      <c r="AE800" t="str">
        <f t="shared" si="130"/>
        <v>Monkey Cynomolgus Monkey Cynomolgus B7-H2 / ICOSLG Recombinant Protein His Tag Lyophilized 100UG</v>
      </c>
      <c r="AF800" s="10" t="s">
        <v>29969</v>
      </c>
      <c r="AG800" t="str">
        <f t="shared" si="131"/>
        <v>Monkey Cynomolgus B7-H2 / ICOSLG Recombinant Protein His Tag Lyophilized</v>
      </c>
    </row>
    <row r="801" spans="1:33" x14ac:dyDescent="0.35">
      <c r="A801" t="s">
        <v>38283</v>
      </c>
      <c r="B801" t="s">
        <v>33408</v>
      </c>
      <c r="C801" s="11" t="s">
        <v>34988</v>
      </c>
      <c r="D801" t="s">
        <v>17352</v>
      </c>
      <c r="F801" t="s">
        <v>33410</v>
      </c>
      <c r="G801" t="s">
        <v>33416</v>
      </c>
      <c r="K801" t="str">
        <f t="shared" si="127"/>
        <v>LY</v>
      </c>
      <c r="L801" t="s">
        <v>31510</v>
      </c>
      <c r="M801" s="20" t="str">
        <f t="shared" si="125"/>
        <v>IHUCD24RFCLY100UG</v>
      </c>
      <c r="O801" t="s">
        <v>17352</v>
      </c>
      <c r="R801" t="str">
        <f t="shared" si="126"/>
        <v/>
      </c>
      <c r="S801" t="str">
        <f t="shared" si="128"/>
        <v/>
      </c>
      <c r="U801" t="str">
        <f t="shared" si="132"/>
        <v>FC</v>
      </c>
      <c r="V801" t="str">
        <f t="shared" si="133"/>
        <v/>
      </c>
      <c r="W801" t="str">
        <f t="shared" si="134"/>
        <v/>
      </c>
      <c r="AB801" s="11" t="s">
        <v>34988</v>
      </c>
      <c r="AC801" s="11" t="s">
        <v>3</v>
      </c>
      <c r="AD801" t="str">
        <f t="shared" si="129"/>
        <v>Human Human CD24 Recombinant Protein Fc Tag Lyophilized 100UG</v>
      </c>
      <c r="AE801" t="str">
        <f t="shared" si="130"/>
        <v>Human Human CD24 Recombinant Protein Fc Tag Lyophilized 100UG</v>
      </c>
      <c r="AF801" s="10" t="s">
        <v>29907</v>
      </c>
      <c r="AG801" t="str">
        <f t="shared" si="131"/>
        <v>Human CD24 Recombinant Protein Fc Tag Lyophilized</v>
      </c>
    </row>
    <row r="802" spans="1:33" x14ac:dyDescent="0.35">
      <c r="A802" t="s">
        <v>38284</v>
      </c>
      <c r="B802" t="s">
        <v>33408</v>
      </c>
      <c r="C802" s="11" t="s">
        <v>34988</v>
      </c>
      <c r="D802" t="s">
        <v>17354</v>
      </c>
      <c r="F802" t="s">
        <v>33410</v>
      </c>
      <c r="G802" t="s">
        <v>33416</v>
      </c>
      <c r="K802" t="str">
        <f t="shared" si="127"/>
        <v>LY</v>
      </c>
      <c r="L802" t="s">
        <v>31510</v>
      </c>
      <c r="M802" s="20" t="str">
        <f t="shared" si="125"/>
        <v>IHUSIGLEC10RFCLY100UG</v>
      </c>
      <c r="O802" t="s">
        <v>34874</v>
      </c>
      <c r="R802" t="str">
        <f t="shared" si="126"/>
        <v/>
      </c>
      <c r="S802" t="str">
        <f t="shared" si="128"/>
        <v/>
      </c>
      <c r="U802" t="str">
        <f t="shared" si="132"/>
        <v>FC</v>
      </c>
      <c r="V802" t="str">
        <f t="shared" si="133"/>
        <v/>
      </c>
      <c r="W802" t="str">
        <f t="shared" si="134"/>
        <v/>
      </c>
      <c r="AB802" s="11" t="s">
        <v>34988</v>
      </c>
      <c r="AC802" s="11" t="s">
        <v>3</v>
      </c>
      <c r="AD802" t="str">
        <f t="shared" si="129"/>
        <v>Human Human Siglec-10 Recombinant Protein Fc Tag Lyophilized 100UG</v>
      </c>
      <c r="AE802" t="str">
        <f t="shared" si="130"/>
        <v>Human Human Siglec-10 Recombinant Protein Fc Tag Lyophilized 100UG</v>
      </c>
      <c r="AF802" s="10" t="s">
        <v>29970</v>
      </c>
      <c r="AG802" t="str">
        <f t="shared" si="131"/>
        <v>Human Siglec-10 Recombinant Protein Fc Tag Lyophilized</v>
      </c>
    </row>
    <row r="803" spans="1:33" x14ac:dyDescent="0.35">
      <c r="A803" t="s">
        <v>38285</v>
      </c>
      <c r="B803" t="s">
        <v>33408</v>
      </c>
      <c r="C803" s="11" t="s">
        <v>34988</v>
      </c>
      <c r="D803" t="s">
        <v>35031</v>
      </c>
      <c r="F803" t="s">
        <v>33410</v>
      </c>
      <c r="G803" t="s">
        <v>33415</v>
      </c>
      <c r="K803" t="str">
        <f t="shared" si="127"/>
        <v>LY</v>
      </c>
      <c r="L803" t="s">
        <v>31510</v>
      </c>
      <c r="M803" s="20" t="str">
        <f t="shared" si="125"/>
        <v>IHUB7H3CD276RHISLY100UG</v>
      </c>
      <c r="O803" t="s">
        <v>35031</v>
      </c>
      <c r="R803" t="str">
        <f t="shared" si="126"/>
        <v/>
      </c>
      <c r="S803" t="str">
        <f t="shared" si="128"/>
        <v/>
      </c>
      <c r="U803" t="str">
        <f t="shared" si="132"/>
        <v/>
      </c>
      <c r="V803" t="str">
        <f t="shared" si="133"/>
        <v>HIS</v>
      </c>
      <c r="W803" t="str">
        <f t="shared" si="134"/>
        <v/>
      </c>
      <c r="AB803" s="11" t="s">
        <v>34988</v>
      </c>
      <c r="AC803" s="11" t="s">
        <v>3</v>
      </c>
      <c r="AD803" t="str">
        <f t="shared" si="129"/>
        <v>Human Human B7-H3 / CD276 Recombinant Protein His Tag Lyophilized 100UG</v>
      </c>
      <c r="AE803" t="str">
        <f t="shared" si="130"/>
        <v>Human Human B7-H3 / CD276 Recombinant Protein His Tag Lyophilized 100UG</v>
      </c>
      <c r="AF803" s="10" t="s">
        <v>29971</v>
      </c>
      <c r="AG803" t="str">
        <f t="shared" si="131"/>
        <v>Human B7-H3 / CD276 Recombinant Protein His Tag Lyophilized</v>
      </c>
    </row>
    <row r="804" spans="1:33" x14ac:dyDescent="0.35">
      <c r="A804" t="s">
        <v>38286</v>
      </c>
      <c r="B804" t="s">
        <v>33408</v>
      </c>
      <c r="C804" s="11" t="s">
        <v>37511</v>
      </c>
      <c r="D804" t="s">
        <v>35030</v>
      </c>
      <c r="F804" t="s">
        <v>33410</v>
      </c>
      <c r="G804" t="s">
        <v>33416</v>
      </c>
      <c r="K804" t="str">
        <f t="shared" si="127"/>
        <v>LY</v>
      </c>
      <c r="L804" t="s">
        <v>31510</v>
      </c>
      <c r="M804" s="20" t="str">
        <f t="shared" si="125"/>
        <v>IMNCYB7H2ICOSLGRFCLY100UG</v>
      </c>
      <c r="O804" t="s">
        <v>35030</v>
      </c>
      <c r="R804" t="str">
        <f t="shared" si="126"/>
        <v/>
      </c>
      <c r="S804" t="str">
        <f t="shared" si="128"/>
        <v/>
      </c>
      <c r="U804" t="str">
        <f t="shared" si="132"/>
        <v>FC</v>
      </c>
      <c r="V804" t="str">
        <f t="shared" si="133"/>
        <v/>
      </c>
      <c r="W804" t="str">
        <f t="shared" si="134"/>
        <v/>
      </c>
      <c r="AB804" s="11" t="s">
        <v>37511</v>
      </c>
      <c r="AC804" s="11" t="s">
        <v>37232</v>
      </c>
      <c r="AD804" t="str">
        <f t="shared" si="129"/>
        <v>Monkey Cynomolgus Monkey Cynomolgus B7-H2 / ICOSLG Recombinant Protein Fc Tag Lyophilized 100UG</v>
      </c>
      <c r="AE804" t="str">
        <f t="shared" si="130"/>
        <v>Monkey Cynomolgus Monkey Cynomolgus B7-H2 / ICOSLG Recombinant Protein Fc Tag Lyophilized 100UG</v>
      </c>
      <c r="AF804" s="10" t="s">
        <v>29972</v>
      </c>
      <c r="AG804" t="str">
        <f t="shared" si="131"/>
        <v>Monkey Cynomolgus B7-H2 / ICOSLG Recombinant Protein Fc Tag Lyophilized</v>
      </c>
    </row>
    <row r="805" spans="1:33" x14ac:dyDescent="0.35">
      <c r="A805" t="s">
        <v>38287</v>
      </c>
      <c r="B805" t="s">
        <v>33408</v>
      </c>
      <c r="C805" s="11" t="s">
        <v>34988</v>
      </c>
      <c r="D805" t="s">
        <v>35146</v>
      </c>
      <c r="F805" t="s">
        <v>33410</v>
      </c>
      <c r="G805" t="s">
        <v>33415</v>
      </c>
      <c r="K805" t="str">
        <f t="shared" si="127"/>
        <v>LY</v>
      </c>
      <c r="L805" t="s">
        <v>31510</v>
      </c>
      <c r="M805" s="20" t="str">
        <f t="shared" si="125"/>
        <v>IHUMUC110361155RHISLY100UG</v>
      </c>
      <c r="O805" t="s">
        <v>35490</v>
      </c>
      <c r="R805" t="str">
        <f t="shared" si="126"/>
        <v/>
      </c>
      <c r="S805" t="str">
        <f t="shared" si="128"/>
        <v/>
      </c>
      <c r="U805" t="str">
        <f t="shared" si="132"/>
        <v/>
      </c>
      <c r="V805" t="str">
        <f t="shared" si="133"/>
        <v>HIS</v>
      </c>
      <c r="W805" t="str">
        <f t="shared" si="134"/>
        <v/>
      </c>
      <c r="AB805" s="11" t="s">
        <v>34988</v>
      </c>
      <c r="AC805" s="11" t="s">
        <v>3</v>
      </c>
      <c r="AD805" t="str">
        <f t="shared" si="129"/>
        <v>Human Human Mucin-1 / MUC-1 (1036-1155) Recombinant Protein His Tag Lyophilized 100UG</v>
      </c>
      <c r="AE805" t="str">
        <f t="shared" si="130"/>
        <v>Human Human Mucin-1 / MUC-1 (1036-1155) Recombinant Protein His Tag Lyophilized 100UG</v>
      </c>
      <c r="AF805" s="10" t="s">
        <v>29973</v>
      </c>
      <c r="AG805" t="str">
        <f t="shared" si="131"/>
        <v>Human Mucin-1 / MUC-1 (1036-1155) Recombinant Protein His Tag Lyophilized</v>
      </c>
    </row>
    <row r="806" spans="1:33" x14ac:dyDescent="0.35">
      <c r="A806" t="s">
        <v>38288</v>
      </c>
      <c r="B806" t="s">
        <v>33408</v>
      </c>
      <c r="C806" s="11" t="s">
        <v>34988</v>
      </c>
      <c r="D806" t="s">
        <v>35021</v>
      </c>
      <c r="F806" t="s">
        <v>33410</v>
      </c>
      <c r="G806" t="s">
        <v>33415</v>
      </c>
      <c r="K806" t="str">
        <f t="shared" si="127"/>
        <v>LY</v>
      </c>
      <c r="L806" t="s">
        <v>31510</v>
      </c>
      <c r="M806" s="20" t="str">
        <f t="shared" si="125"/>
        <v>IHUNKG2DCD314RHISLY100UG</v>
      </c>
      <c r="O806" t="s">
        <v>35021</v>
      </c>
      <c r="R806" t="str">
        <f t="shared" si="126"/>
        <v/>
      </c>
      <c r="S806" t="str">
        <f t="shared" si="128"/>
        <v/>
      </c>
      <c r="U806" t="str">
        <f t="shared" si="132"/>
        <v/>
      </c>
      <c r="V806" t="str">
        <f t="shared" si="133"/>
        <v>HIS</v>
      </c>
      <c r="W806" t="str">
        <f t="shared" si="134"/>
        <v/>
      </c>
      <c r="AB806" s="11" t="s">
        <v>34988</v>
      </c>
      <c r="AC806" s="11" t="s">
        <v>3</v>
      </c>
      <c r="AD806" t="str">
        <f t="shared" si="129"/>
        <v>Human Human NKG2D / CD314 Recombinant Protein His Tag Lyophilized 100UG</v>
      </c>
      <c r="AE806" t="str">
        <f t="shared" si="130"/>
        <v>Human Human NKG2D / CD314 Recombinant Protein His Tag Lyophilized 100UG</v>
      </c>
      <c r="AF806" s="10" t="s">
        <v>29974</v>
      </c>
      <c r="AG806" t="str">
        <f t="shared" si="131"/>
        <v>Human NKG2D / CD314 Recombinant Protein His Tag Lyophilized</v>
      </c>
    </row>
    <row r="807" spans="1:33" x14ac:dyDescent="0.35">
      <c r="A807" t="s">
        <v>38289</v>
      </c>
      <c r="B807" t="s">
        <v>33408</v>
      </c>
      <c r="C807" s="11" t="s">
        <v>34988</v>
      </c>
      <c r="D807" t="s">
        <v>35147</v>
      </c>
      <c r="F807" t="s">
        <v>33410</v>
      </c>
      <c r="G807" t="s">
        <v>33415</v>
      </c>
      <c r="K807" t="str">
        <f t="shared" si="127"/>
        <v>LY</v>
      </c>
      <c r="L807" t="s">
        <v>31510</v>
      </c>
      <c r="M807" s="20" t="str">
        <f t="shared" si="125"/>
        <v>IHUMUC18901158RHISLY100UG</v>
      </c>
      <c r="O807" t="s">
        <v>35491</v>
      </c>
      <c r="R807" t="str">
        <f t="shared" si="126"/>
        <v/>
      </c>
      <c r="S807" t="str">
        <f t="shared" si="128"/>
        <v/>
      </c>
      <c r="U807" t="str">
        <f t="shared" si="132"/>
        <v/>
      </c>
      <c r="V807" t="str">
        <f t="shared" si="133"/>
        <v>HIS</v>
      </c>
      <c r="W807" t="str">
        <f t="shared" si="134"/>
        <v/>
      </c>
      <c r="AB807" s="11" t="s">
        <v>34988</v>
      </c>
      <c r="AC807" s="11" t="s">
        <v>3</v>
      </c>
      <c r="AD807" t="str">
        <f t="shared" si="129"/>
        <v>Human Human Mucin-1 / MUC-1 (890-1158) Recombinant Protein His Tag Lyophilized 100UG</v>
      </c>
      <c r="AE807" t="str">
        <f t="shared" si="130"/>
        <v>Human Human Mucin-1 / MUC-1 (890-1158) Recombinant Protein His Tag Lyophilized 100UG</v>
      </c>
      <c r="AF807" s="10" t="s">
        <v>29975</v>
      </c>
      <c r="AG807" t="str">
        <f t="shared" si="131"/>
        <v>Human Mucin-1 / MUC-1 (890-1158) Recombinant Protein His Tag Lyophilized</v>
      </c>
    </row>
    <row r="808" spans="1:33" x14ac:dyDescent="0.35">
      <c r="A808" t="s">
        <v>38290</v>
      </c>
      <c r="B808" t="s">
        <v>33408</v>
      </c>
      <c r="C808" s="11" t="s">
        <v>34988</v>
      </c>
      <c r="D808" t="s">
        <v>35148</v>
      </c>
      <c r="F808" t="s">
        <v>33410</v>
      </c>
      <c r="G808" t="s">
        <v>33415</v>
      </c>
      <c r="K808" t="str">
        <f t="shared" si="127"/>
        <v>LY</v>
      </c>
      <c r="L808" t="s">
        <v>31510</v>
      </c>
      <c r="M808" s="20" t="str">
        <f t="shared" si="125"/>
        <v>IHUFLT3FLK2RHISLY100UG</v>
      </c>
      <c r="O808" t="s">
        <v>35032</v>
      </c>
      <c r="R808" t="str">
        <f t="shared" si="126"/>
        <v/>
      </c>
      <c r="S808" t="str">
        <f t="shared" si="128"/>
        <v/>
      </c>
      <c r="U808" t="str">
        <f t="shared" si="132"/>
        <v/>
      </c>
      <c r="V808" t="str">
        <f t="shared" si="133"/>
        <v>HIS</v>
      </c>
      <c r="W808" t="str">
        <f t="shared" si="134"/>
        <v/>
      </c>
      <c r="AB808" s="11" t="s">
        <v>34988</v>
      </c>
      <c r="AC808" s="11" t="s">
        <v>3</v>
      </c>
      <c r="AD808" t="str">
        <f t="shared" si="129"/>
        <v>Human Human Flt-3 / Flk-2 Recombinant Protein His Tag Lyophilized 100UG</v>
      </c>
      <c r="AE808" t="str">
        <f t="shared" si="130"/>
        <v>Human Human Flt-3 / Flk-2 Recombinant Protein His Tag Lyophilized 100UG</v>
      </c>
      <c r="AF808" s="10" t="s">
        <v>29976</v>
      </c>
      <c r="AG808" t="str">
        <f t="shared" si="131"/>
        <v>Human Flt-3 / Flk-2 Recombinant Protein His Tag Lyophilized</v>
      </c>
    </row>
    <row r="809" spans="1:33" x14ac:dyDescent="0.35">
      <c r="A809" t="s">
        <v>38291</v>
      </c>
      <c r="B809" t="s">
        <v>33408</v>
      </c>
      <c r="C809" s="11" t="s">
        <v>34988</v>
      </c>
      <c r="D809" t="s">
        <v>35149</v>
      </c>
      <c r="F809" t="s">
        <v>33410</v>
      </c>
      <c r="G809" t="s">
        <v>33416</v>
      </c>
      <c r="K809" t="str">
        <f t="shared" si="127"/>
        <v>LY</v>
      </c>
      <c r="L809" t="s">
        <v>31510</v>
      </c>
      <c r="M809" s="20" t="str">
        <f t="shared" si="125"/>
        <v>IHUIL17RE155454RFCLY100UG</v>
      </c>
      <c r="O809" t="s">
        <v>35149</v>
      </c>
      <c r="R809" t="str">
        <f t="shared" si="126"/>
        <v/>
      </c>
      <c r="S809" t="str">
        <f t="shared" si="128"/>
        <v/>
      </c>
      <c r="U809" t="str">
        <f t="shared" si="132"/>
        <v>FC</v>
      </c>
      <c r="V809" t="str">
        <f t="shared" si="133"/>
        <v/>
      </c>
      <c r="W809" t="str">
        <f t="shared" si="134"/>
        <v/>
      </c>
      <c r="AB809" s="11" t="s">
        <v>34988</v>
      </c>
      <c r="AC809" s="11" t="s">
        <v>3</v>
      </c>
      <c r="AD809" t="str">
        <f t="shared" si="129"/>
        <v>Human Human IL-17 RE (155-454) Recombinant Protein Fc Tag Lyophilized 100UG</v>
      </c>
      <c r="AE809" t="str">
        <f t="shared" si="130"/>
        <v>Human Human IL-17 RE (155-454) Recombinant Protein Fc Tag Lyophilized 100UG</v>
      </c>
      <c r="AF809" s="10" t="s">
        <v>29977</v>
      </c>
      <c r="AG809" t="str">
        <f t="shared" si="131"/>
        <v>Human IL-17 RE (155-454) Recombinant Protein Fc Tag Lyophilized</v>
      </c>
    </row>
    <row r="810" spans="1:33" x14ac:dyDescent="0.35">
      <c r="A810" t="s">
        <v>38292</v>
      </c>
      <c r="B810" t="s">
        <v>33408</v>
      </c>
      <c r="C810" s="11" t="s">
        <v>34988</v>
      </c>
      <c r="D810" t="s">
        <v>35150</v>
      </c>
      <c r="F810" t="s">
        <v>33410</v>
      </c>
      <c r="G810" t="s">
        <v>33415</v>
      </c>
      <c r="K810" t="str">
        <f t="shared" si="127"/>
        <v>LY</v>
      </c>
      <c r="L810" t="s">
        <v>31513</v>
      </c>
      <c r="M810" s="20" t="str">
        <f t="shared" si="125"/>
        <v>IHUCF11RHISLY50UG</v>
      </c>
      <c r="O810" t="s">
        <v>36213</v>
      </c>
      <c r="R810" t="str">
        <f t="shared" si="126"/>
        <v/>
      </c>
      <c r="S810" t="str">
        <f t="shared" si="128"/>
        <v/>
      </c>
      <c r="U810" t="str">
        <f t="shared" si="132"/>
        <v/>
      </c>
      <c r="V810" t="str">
        <f t="shared" si="133"/>
        <v>HIS</v>
      </c>
      <c r="W810" t="str">
        <f t="shared" si="134"/>
        <v/>
      </c>
      <c r="AB810" s="11" t="s">
        <v>34988</v>
      </c>
      <c r="AC810" s="11" t="s">
        <v>3</v>
      </c>
      <c r="AD810" t="str">
        <f t="shared" si="129"/>
        <v>Human Human Coagulation factor XI / FXI Recombinant Protein His Tag Lyophilized 50UG</v>
      </c>
      <c r="AE810" t="str">
        <f t="shared" si="130"/>
        <v>Human Human Coagulation factor XI / FXI Recombinant Protein His Tag Lyophilized 50UG</v>
      </c>
      <c r="AF810" s="10" t="s">
        <v>29978</v>
      </c>
      <c r="AG810" t="str">
        <f t="shared" si="131"/>
        <v>Human Coagulation factor XI / FXI Recombinant Protein His Tag Lyophilized</v>
      </c>
    </row>
    <row r="811" spans="1:33" x14ac:dyDescent="0.35">
      <c r="A811" t="s">
        <v>38293</v>
      </c>
      <c r="B811" t="s">
        <v>33408</v>
      </c>
      <c r="C811" s="11" t="s">
        <v>34988</v>
      </c>
      <c r="D811" t="s">
        <v>35151</v>
      </c>
      <c r="F811" t="s">
        <v>33410</v>
      </c>
      <c r="G811" t="s">
        <v>33416</v>
      </c>
      <c r="K811" t="str">
        <f t="shared" si="127"/>
        <v>LY</v>
      </c>
      <c r="L811" t="s">
        <v>31510</v>
      </c>
      <c r="M811" s="20" t="str">
        <f t="shared" si="125"/>
        <v>IHUNKG2ACD159ARFCLY100UG</v>
      </c>
      <c r="O811" t="s">
        <v>35033</v>
      </c>
      <c r="R811" t="str">
        <f t="shared" si="126"/>
        <v/>
      </c>
      <c r="S811" t="str">
        <f t="shared" si="128"/>
        <v/>
      </c>
      <c r="U811" t="str">
        <f t="shared" si="132"/>
        <v>FC</v>
      </c>
      <c r="V811" t="str">
        <f t="shared" si="133"/>
        <v/>
      </c>
      <c r="W811" t="str">
        <f t="shared" si="134"/>
        <v/>
      </c>
      <c r="AB811" s="11" t="s">
        <v>34988</v>
      </c>
      <c r="AC811" s="11" t="s">
        <v>3</v>
      </c>
      <c r="AD811" t="str">
        <f t="shared" si="129"/>
        <v>Human Human NKG2A / CD159a Recombinant Protein Fc Tag Lyophilized 100UG</v>
      </c>
      <c r="AE811" t="str">
        <f t="shared" si="130"/>
        <v>Human Human NKG2A / CD159a Recombinant Protein Fc Tag Lyophilized 100UG</v>
      </c>
      <c r="AF811" s="10" t="s">
        <v>29979</v>
      </c>
      <c r="AG811" t="str">
        <f t="shared" si="131"/>
        <v>Human NKG2A / CD159a Recombinant Protein Fc Tag Lyophilized</v>
      </c>
    </row>
    <row r="812" spans="1:33" x14ac:dyDescent="0.35">
      <c r="A812" t="s">
        <v>38294</v>
      </c>
      <c r="B812" t="s">
        <v>33408</v>
      </c>
      <c r="C812" s="11" t="s">
        <v>34988</v>
      </c>
      <c r="D812" t="s">
        <v>35152</v>
      </c>
      <c r="F812" t="s">
        <v>33410</v>
      </c>
      <c r="G812" t="s">
        <v>33415</v>
      </c>
      <c r="K812" t="str">
        <f t="shared" si="127"/>
        <v>LY</v>
      </c>
      <c r="L812" t="s">
        <v>31510</v>
      </c>
      <c r="M812" s="20" t="str">
        <f t="shared" si="125"/>
        <v>IHUMAGSIGLEC4ARHISLY100UG</v>
      </c>
      <c r="O812" t="s">
        <v>35034</v>
      </c>
      <c r="R812" t="str">
        <f t="shared" si="126"/>
        <v/>
      </c>
      <c r="S812" t="str">
        <f t="shared" si="128"/>
        <v/>
      </c>
      <c r="U812" t="str">
        <f t="shared" si="132"/>
        <v/>
      </c>
      <c r="V812" t="str">
        <f t="shared" si="133"/>
        <v>HIS</v>
      </c>
      <c r="W812" t="str">
        <f t="shared" si="134"/>
        <v/>
      </c>
      <c r="AB812" s="11" t="s">
        <v>34988</v>
      </c>
      <c r="AC812" s="11" t="s">
        <v>3</v>
      </c>
      <c r="AD812" t="str">
        <f t="shared" si="129"/>
        <v>Human Human MAG / Siglec-4a Recombinant Protein His Tag Lyophilized 100UG</v>
      </c>
      <c r="AE812" t="str">
        <f t="shared" si="130"/>
        <v>Human Human MAG / Siglec-4a Recombinant Protein His Tag Lyophilized 100UG</v>
      </c>
      <c r="AF812" s="10" t="s">
        <v>29980</v>
      </c>
      <c r="AG812" t="str">
        <f t="shared" si="131"/>
        <v>Human MAG / Siglec-4a Recombinant Protein His Tag Lyophilized</v>
      </c>
    </row>
    <row r="813" spans="1:33" x14ac:dyDescent="0.35">
      <c r="A813" t="s">
        <v>38295</v>
      </c>
      <c r="B813" t="s">
        <v>33408</v>
      </c>
      <c r="C813" s="11" t="s">
        <v>34988</v>
      </c>
      <c r="D813" t="s">
        <v>35152</v>
      </c>
      <c r="F813" t="s">
        <v>33410</v>
      </c>
      <c r="G813" t="s">
        <v>33416</v>
      </c>
      <c r="K813" t="str">
        <f t="shared" si="127"/>
        <v>LY</v>
      </c>
      <c r="L813" t="s">
        <v>31510</v>
      </c>
      <c r="M813" s="20" t="str">
        <f t="shared" si="125"/>
        <v>IHUMAGSIGLEC4ARFCLY100UG</v>
      </c>
      <c r="O813" t="s">
        <v>35034</v>
      </c>
      <c r="R813" t="str">
        <f t="shared" si="126"/>
        <v/>
      </c>
      <c r="S813" t="str">
        <f t="shared" si="128"/>
        <v/>
      </c>
      <c r="U813" t="str">
        <f t="shared" si="132"/>
        <v>FC</v>
      </c>
      <c r="V813" t="str">
        <f t="shared" si="133"/>
        <v/>
      </c>
      <c r="W813" t="str">
        <f t="shared" si="134"/>
        <v/>
      </c>
      <c r="AB813" s="11" t="s">
        <v>34988</v>
      </c>
      <c r="AC813" s="11" t="s">
        <v>3</v>
      </c>
      <c r="AD813" t="str">
        <f t="shared" si="129"/>
        <v>Human Human MAG / Siglec-4a Recombinant Protein Fc Tag Lyophilized 100UG</v>
      </c>
      <c r="AE813" t="str">
        <f t="shared" si="130"/>
        <v>Human Human MAG / Siglec-4a Recombinant Protein Fc Tag Lyophilized 100UG</v>
      </c>
      <c r="AF813" s="10" t="s">
        <v>29981</v>
      </c>
      <c r="AG813" t="str">
        <f t="shared" si="131"/>
        <v>Human MAG / Siglec-4a Recombinant Protein Fc Tag Lyophilized</v>
      </c>
    </row>
    <row r="814" spans="1:33" x14ac:dyDescent="0.35">
      <c r="A814" t="s">
        <v>38296</v>
      </c>
      <c r="B814" t="s">
        <v>33408</v>
      </c>
      <c r="C814" s="11" t="s">
        <v>34988</v>
      </c>
      <c r="D814" t="s">
        <v>17023</v>
      </c>
      <c r="F814" t="s">
        <v>33410</v>
      </c>
      <c r="G814" t="s">
        <v>33415</v>
      </c>
      <c r="K814" t="str">
        <f t="shared" si="127"/>
        <v>LY</v>
      </c>
      <c r="L814" t="s">
        <v>31510</v>
      </c>
      <c r="M814" s="20" t="str">
        <f t="shared" si="125"/>
        <v>IHUAXLRHISLY100UG</v>
      </c>
      <c r="O814" t="s">
        <v>34701</v>
      </c>
      <c r="R814" t="str">
        <f t="shared" si="126"/>
        <v/>
      </c>
      <c r="S814" t="str">
        <f t="shared" si="128"/>
        <v/>
      </c>
      <c r="U814" t="str">
        <f t="shared" si="132"/>
        <v/>
      </c>
      <c r="V814" t="str">
        <f t="shared" si="133"/>
        <v>HIS</v>
      </c>
      <c r="W814" t="str">
        <f t="shared" si="134"/>
        <v/>
      </c>
      <c r="AB814" s="11" t="s">
        <v>34988</v>
      </c>
      <c r="AC814" s="11" t="s">
        <v>3</v>
      </c>
      <c r="AD814" t="str">
        <f t="shared" si="129"/>
        <v>Human Human Axl Recombinant Protein His Tag Lyophilized 100UG</v>
      </c>
      <c r="AE814" t="str">
        <f t="shared" si="130"/>
        <v>Human Human Axl Recombinant Protein His Tag Lyophilized 100UG</v>
      </c>
      <c r="AF814" s="10" t="s">
        <v>29982</v>
      </c>
      <c r="AG814" t="str">
        <f t="shared" si="131"/>
        <v>Human Axl Recombinant Protein His Tag Lyophilized</v>
      </c>
    </row>
    <row r="815" spans="1:33" x14ac:dyDescent="0.35">
      <c r="A815" t="s">
        <v>38297</v>
      </c>
      <c r="B815" t="s">
        <v>33408</v>
      </c>
      <c r="C815" s="11" t="s">
        <v>34988</v>
      </c>
      <c r="D815" t="s">
        <v>35136</v>
      </c>
      <c r="F815" t="s">
        <v>33410</v>
      </c>
      <c r="G815" t="s">
        <v>37492</v>
      </c>
      <c r="K815" t="str">
        <f t="shared" si="127"/>
        <v>LY</v>
      </c>
      <c r="L815" t="s">
        <v>31510</v>
      </c>
      <c r="M815" s="20" t="str">
        <f t="shared" si="125"/>
        <v>IHUERBB3HER3RMSIGGFCLY100UG</v>
      </c>
      <c r="O815" t="s">
        <v>35022</v>
      </c>
      <c r="R815" t="str">
        <f t="shared" si="126"/>
        <v/>
      </c>
      <c r="S815" t="str">
        <f t="shared" si="128"/>
        <v/>
      </c>
      <c r="U815" t="str">
        <f t="shared" si="132"/>
        <v>FC</v>
      </c>
      <c r="V815" t="str">
        <f t="shared" si="133"/>
        <v/>
      </c>
      <c r="W815" t="str">
        <f t="shared" si="134"/>
        <v/>
      </c>
      <c r="AB815" s="11" t="s">
        <v>34988</v>
      </c>
      <c r="AC815" s="11" t="s">
        <v>3</v>
      </c>
      <c r="AD815" t="str">
        <f t="shared" si="129"/>
        <v>Human Human ErbB3 / Her3 Recombinant Protein Mouse IgG Fc Tag Lyophilized 100UG</v>
      </c>
      <c r="AE815" t="str">
        <f t="shared" si="130"/>
        <v>Human Human ErbB3 / Her3 Recombinant Protein Mouse IgG Fc Tag Lyophilized 100UG</v>
      </c>
      <c r="AF815" s="10" t="s">
        <v>29983</v>
      </c>
      <c r="AG815" t="str">
        <f t="shared" si="131"/>
        <v>Human ErbB3 / Her3 Recombinant Protein Mouse IgG Fc Tag Lyophilized</v>
      </c>
    </row>
    <row r="816" spans="1:33" x14ac:dyDescent="0.35">
      <c r="A816" t="s">
        <v>38298</v>
      </c>
      <c r="B816" t="s">
        <v>33408</v>
      </c>
      <c r="C816" s="11" t="s">
        <v>34988</v>
      </c>
      <c r="D816" t="s">
        <v>17358</v>
      </c>
      <c r="F816" t="s">
        <v>33410</v>
      </c>
      <c r="G816" t="s">
        <v>33416</v>
      </c>
      <c r="K816" t="str">
        <f t="shared" si="127"/>
        <v>LY</v>
      </c>
      <c r="L816" t="s">
        <v>31513</v>
      </c>
      <c r="M816" s="20" t="str">
        <f t="shared" si="125"/>
        <v>IHUIL13RFCLY50UG</v>
      </c>
      <c r="O816" t="s">
        <v>17358</v>
      </c>
      <c r="R816" t="str">
        <f t="shared" si="126"/>
        <v/>
      </c>
      <c r="S816" t="str">
        <f t="shared" si="128"/>
        <v/>
      </c>
      <c r="U816" t="str">
        <f t="shared" si="132"/>
        <v>FC</v>
      </c>
      <c r="V816" t="str">
        <f t="shared" si="133"/>
        <v/>
      </c>
      <c r="W816" t="str">
        <f t="shared" si="134"/>
        <v/>
      </c>
      <c r="AB816" s="11" t="s">
        <v>34988</v>
      </c>
      <c r="AC816" s="11" t="s">
        <v>3</v>
      </c>
      <c r="AD816" t="str">
        <f t="shared" si="129"/>
        <v>Human Human IL-13 Recombinant Protein Fc Tag Lyophilized 50UG</v>
      </c>
      <c r="AE816" t="str">
        <f t="shared" si="130"/>
        <v>Human Human IL-13 Recombinant Protein Fc Tag Lyophilized 50UG</v>
      </c>
      <c r="AF816" s="10" t="s">
        <v>29984</v>
      </c>
      <c r="AG816" t="str">
        <f t="shared" si="131"/>
        <v>Human IL-13 Recombinant Protein Fc Tag Lyophilized</v>
      </c>
    </row>
    <row r="817" spans="1:33" x14ac:dyDescent="0.35">
      <c r="A817" t="s">
        <v>38299</v>
      </c>
      <c r="B817" t="s">
        <v>33408</v>
      </c>
      <c r="C817" s="11" t="s">
        <v>34988</v>
      </c>
      <c r="D817" t="s">
        <v>35100</v>
      </c>
      <c r="F817" t="s">
        <v>33410</v>
      </c>
      <c r="G817" t="s">
        <v>33415</v>
      </c>
      <c r="K817" t="str">
        <f t="shared" si="127"/>
        <v>LY</v>
      </c>
      <c r="L817" t="s">
        <v>31510</v>
      </c>
      <c r="M817" s="20" t="str">
        <f t="shared" si="125"/>
        <v>IHUNKP46NCR1CD335RHISLY100UG</v>
      </c>
      <c r="O817" t="s">
        <v>35003</v>
      </c>
      <c r="R817" t="str">
        <f t="shared" si="126"/>
        <v/>
      </c>
      <c r="S817" t="str">
        <f t="shared" si="128"/>
        <v/>
      </c>
      <c r="U817" t="str">
        <f t="shared" si="132"/>
        <v/>
      </c>
      <c r="V817" t="str">
        <f t="shared" si="133"/>
        <v>HIS</v>
      </c>
      <c r="W817" t="str">
        <f t="shared" si="134"/>
        <v/>
      </c>
      <c r="AB817" s="11" t="s">
        <v>34988</v>
      </c>
      <c r="AC817" s="11" t="s">
        <v>3</v>
      </c>
      <c r="AD817" t="str">
        <f t="shared" si="129"/>
        <v>Human Human NKp46 / NCR1 / CD335 Recombinant Protein His Tag Lyophilized 100UG</v>
      </c>
      <c r="AE817" t="str">
        <f t="shared" si="130"/>
        <v>Human Human NKp46 / NCR1 / CD335 Recombinant Protein His Tag Lyophilized 100UG</v>
      </c>
      <c r="AF817" s="10" t="s">
        <v>29855</v>
      </c>
      <c r="AG817" t="str">
        <f t="shared" si="131"/>
        <v>Human NKp46 / NCR1 / CD335 Recombinant Protein His Tag Lyophilized</v>
      </c>
    </row>
    <row r="818" spans="1:33" x14ac:dyDescent="0.35">
      <c r="A818" t="s">
        <v>38300</v>
      </c>
      <c r="B818" t="s">
        <v>33408</v>
      </c>
      <c r="C818" s="11" t="s">
        <v>34988</v>
      </c>
      <c r="D818" t="s">
        <v>35153</v>
      </c>
      <c r="F818" t="s">
        <v>33410</v>
      </c>
      <c r="G818" t="s">
        <v>33415</v>
      </c>
      <c r="K818" t="str">
        <f t="shared" si="127"/>
        <v>LY</v>
      </c>
      <c r="L818" t="s">
        <v>31510</v>
      </c>
      <c r="M818" s="20" t="str">
        <f t="shared" si="125"/>
        <v>IHUC5W917SRHISLY100UG</v>
      </c>
      <c r="O818" t="s">
        <v>35918</v>
      </c>
      <c r="R818" t="str">
        <f t="shared" si="126"/>
        <v/>
      </c>
      <c r="S818" t="str">
        <f t="shared" si="128"/>
        <v/>
      </c>
      <c r="U818" t="str">
        <f t="shared" si="132"/>
        <v/>
      </c>
      <c r="V818" t="str">
        <f t="shared" si="133"/>
        <v>HIS</v>
      </c>
      <c r="W818" t="str">
        <f t="shared" si="134"/>
        <v/>
      </c>
      <c r="AB818" s="11" t="s">
        <v>34988</v>
      </c>
      <c r="AC818" s="11" t="s">
        <v>3</v>
      </c>
      <c r="AD818" t="str">
        <f t="shared" si="129"/>
        <v>Human Human Complement C5 (w917s) Recombinant Protein His Tag Lyophilized 100UG</v>
      </c>
      <c r="AE818" t="str">
        <f t="shared" si="130"/>
        <v>Human Human Complement C5 (w917s) Recombinant Protein His Tag Lyophilized 100UG</v>
      </c>
      <c r="AF818" s="10" t="s">
        <v>29985</v>
      </c>
      <c r="AG818" t="str">
        <f t="shared" si="131"/>
        <v>Human Complement C5 (w917s) Recombinant Protein His Tag Lyophilized</v>
      </c>
    </row>
    <row r="819" spans="1:33" x14ac:dyDescent="0.35">
      <c r="A819" t="s">
        <v>38301</v>
      </c>
      <c r="B819" t="s">
        <v>33408</v>
      </c>
      <c r="C819" s="11" t="s">
        <v>34988</v>
      </c>
      <c r="D819" t="s">
        <v>34702</v>
      </c>
      <c r="F819" t="s">
        <v>33410</v>
      </c>
      <c r="G819" t="s">
        <v>33416</v>
      </c>
      <c r="K819" t="str">
        <f t="shared" si="127"/>
        <v>LY</v>
      </c>
      <c r="L819" t="s">
        <v>31510</v>
      </c>
      <c r="M819" s="20" t="str">
        <f t="shared" si="125"/>
        <v>IHUMISRIIRFCLY100UG</v>
      </c>
      <c r="O819" t="s">
        <v>34702</v>
      </c>
      <c r="R819" t="str">
        <f t="shared" si="126"/>
        <v/>
      </c>
      <c r="S819" t="str">
        <f t="shared" si="128"/>
        <v/>
      </c>
      <c r="U819" t="str">
        <f t="shared" si="132"/>
        <v>FC</v>
      </c>
      <c r="V819" t="str">
        <f t="shared" si="133"/>
        <v/>
      </c>
      <c r="W819" t="str">
        <f t="shared" si="134"/>
        <v/>
      </c>
      <c r="AB819" s="11" t="s">
        <v>34988</v>
      </c>
      <c r="AC819" s="11" t="s">
        <v>3</v>
      </c>
      <c r="AD819" t="str">
        <f t="shared" si="129"/>
        <v>Human Human MIS RII Recombinant Protein Fc Tag Lyophilized 100UG</v>
      </c>
      <c r="AE819" t="str">
        <f t="shared" si="130"/>
        <v>Human Human MIS RII Recombinant Protein Fc Tag Lyophilized 100UG</v>
      </c>
      <c r="AF819" s="10" t="s">
        <v>29986</v>
      </c>
      <c r="AG819" t="str">
        <f t="shared" si="131"/>
        <v>Human MIS RII Recombinant Protein Fc Tag Lyophilized</v>
      </c>
    </row>
    <row r="820" spans="1:33" x14ac:dyDescent="0.35">
      <c r="A820" t="s">
        <v>38302</v>
      </c>
      <c r="B820" t="s">
        <v>33408</v>
      </c>
      <c r="C820" s="11" t="s">
        <v>34988</v>
      </c>
      <c r="D820" t="s">
        <v>17095</v>
      </c>
      <c r="F820" t="s">
        <v>33410</v>
      </c>
      <c r="G820" t="s">
        <v>33415</v>
      </c>
      <c r="K820" t="str">
        <f t="shared" si="127"/>
        <v>LY</v>
      </c>
      <c r="L820" t="s">
        <v>31510</v>
      </c>
      <c r="M820" s="20" t="str">
        <f t="shared" si="125"/>
        <v>IHUFZD7RHISLY100UG</v>
      </c>
      <c r="O820" t="s">
        <v>35648</v>
      </c>
      <c r="R820" t="str">
        <f t="shared" si="126"/>
        <v/>
      </c>
      <c r="S820" t="str">
        <f t="shared" si="128"/>
        <v/>
      </c>
      <c r="U820" t="str">
        <f t="shared" si="132"/>
        <v/>
      </c>
      <c r="V820" t="str">
        <f t="shared" si="133"/>
        <v>HIS</v>
      </c>
      <c r="W820" t="str">
        <f t="shared" si="134"/>
        <v/>
      </c>
      <c r="AB820" s="11" t="s">
        <v>34988</v>
      </c>
      <c r="AC820" s="11" t="s">
        <v>3</v>
      </c>
      <c r="AD820" t="str">
        <f t="shared" si="129"/>
        <v>Human Human Frizzled-7 / FZD7 Recombinant Protein His Tag Lyophilized 100UG</v>
      </c>
      <c r="AE820" t="str">
        <f t="shared" si="130"/>
        <v>Human Human Frizzled-7 / FZD7 Recombinant Protein His Tag Lyophilized 100UG</v>
      </c>
      <c r="AF820" s="10" t="s">
        <v>29987</v>
      </c>
      <c r="AG820" t="str">
        <f t="shared" si="131"/>
        <v>Human Frizzled-7 / FZD7 Recombinant Protein His Tag Lyophilized</v>
      </c>
    </row>
    <row r="821" spans="1:33" x14ac:dyDescent="0.35">
      <c r="A821" t="s">
        <v>38303</v>
      </c>
      <c r="B821" t="s">
        <v>33408</v>
      </c>
      <c r="C821" s="11" t="s">
        <v>34988</v>
      </c>
      <c r="D821" t="s">
        <v>35154</v>
      </c>
      <c r="F821" t="s">
        <v>33410</v>
      </c>
      <c r="G821" t="s">
        <v>37492</v>
      </c>
      <c r="K821" t="str">
        <f t="shared" si="127"/>
        <v>LY</v>
      </c>
      <c r="L821" t="s">
        <v>31510</v>
      </c>
      <c r="M821" s="20" t="str">
        <f t="shared" si="125"/>
        <v>IHULRP620630RMSIGGFCLY100UG</v>
      </c>
      <c r="O821" t="s">
        <v>35154</v>
      </c>
      <c r="R821" t="str">
        <f t="shared" si="126"/>
        <v/>
      </c>
      <c r="S821" t="str">
        <f t="shared" si="128"/>
        <v/>
      </c>
      <c r="U821" t="str">
        <f t="shared" si="132"/>
        <v>FC</v>
      </c>
      <c r="V821" t="str">
        <f t="shared" si="133"/>
        <v/>
      </c>
      <c r="W821" t="str">
        <f t="shared" si="134"/>
        <v/>
      </c>
      <c r="AB821" s="11" t="s">
        <v>34988</v>
      </c>
      <c r="AC821" s="11" t="s">
        <v>3</v>
      </c>
      <c r="AD821" t="str">
        <f t="shared" si="129"/>
        <v>Human Human LRP-6 (20-630) Recombinant Protein Mouse IgG Fc Tag Lyophilized 100UG</v>
      </c>
      <c r="AE821" t="str">
        <f t="shared" si="130"/>
        <v>Human Human LRP-6 (20-630) Recombinant Protein Mouse IgG Fc Tag Lyophilized 100UG</v>
      </c>
      <c r="AF821" s="10" t="s">
        <v>29988</v>
      </c>
      <c r="AG821" t="str">
        <f t="shared" si="131"/>
        <v>Human LRP-6 (20-630) Recombinant Protein Mouse IgG Fc Tag Lyophilized</v>
      </c>
    </row>
    <row r="822" spans="1:33" x14ac:dyDescent="0.35">
      <c r="A822" t="s">
        <v>38304</v>
      </c>
      <c r="B822" t="s">
        <v>33408</v>
      </c>
      <c r="C822" s="11" t="s">
        <v>34988</v>
      </c>
      <c r="D822" t="s">
        <v>17349</v>
      </c>
      <c r="F822" t="s">
        <v>33410</v>
      </c>
      <c r="G822" t="s">
        <v>33416</v>
      </c>
      <c r="K822" t="str">
        <f t="shared" si="127"/>
        <v>LY</v>
      </c>
      <c r="L822" t="s">
        <v>31510</v>
      </c>
      <c r="M822" s="20" t="str">
        <f t="shared" si="125"/>
        <v>IHUSIGLEC9RFCLY100UG</v>
      </c>
      <c r="O822" t="s">
        <v>34758</v>
      </c>
      <c r="R822" t="str">
        <f t="shared" si="126"/>
        <v/>
      </c>
      <c r="S822" t="str">
        <f t="shared" si="128"/>
        <v/>
      </c>
      <c r="U822" t="str">
        <f t="shared" si="132"/>
        <v>FC</v>
      </c>
      <c r="V822" t="str">
        <f t="shared" si="133"/>
        <v/>
      </c>
      <c r="W822" t="str">
        <f t="shared" si="134"/>
        <v/>
      </c>
      <c r="AB822" s="11" t="s">
        <v>34988</v>
      </c>
      <c r="AC822" s="11" t="s">
        <v>3</v>
      </c>
      <c r="AD822" t="str">
        <f t="shared" si="129"/>
        <v>Human Human Siglec-9 Recombinant Protein Fc Tag Lyophilized 100UG</v>
      </c>
      <c r="AE822" t="str">
        <f t="shared" si="130"/>
        <v>Human Human Siglec-9 Recombinant Protein Fc Tag Lyophilized 100UG</v>
      </c>
      <c r="AF822" s="10" t="s">
        <v>29989</v>
      </c>
      <c r="AG822" t="str">
        <f t="shared" si="131"/>
        <v>Human Siglec-9 Recombinant Protein Fc Tag Lyophilized</v>
      </c>
    </row>
    <row r="823" spans="1:33" x14ac:dyDescent="0.35">
      <c r="A823" t="s">
        <v>38305</v>
      </c>
      <c r="B823" t="s">
        <v>33408</v>
      </c>
      <c r="C823" s="11" t="s">
        <v>34988</v>
      </c>
      <c r="D823" t="s">
        <v>35021</v>
      </c>
      <c r="F823" t="s">
        <v>33410</v>
      </c>
      <c r="G823" t="s">
        <v>33416</v>
      </c>
      <c r="K823" t="str">
        <f t="shared" si="127"/>
        <v>LY</v>
      </c>
      <c r="L823" t="s">
        <v>31510</v>
      </c>
      <c r="M823" s="20" t="str">
        <f t="shared" si="125"/>
        <v>IHUNKG2DCD314RFCLY100UG</v>
      </c>
      <c r="O823" t="s">
        <v>35021</v>
      </c>
      <c r="R823" t="str">
        <f t="shared" si="126"/>
        <v/>
      </c>
      <c r="S823" t="str">
        <f t="shared" si="128"/>
        <v/>
      </c>
      <c r="U823" t="str">
        <f t="shared" si="132"/>
        <v>FC</v>
      </c>
      <c r="V823" t="str">
        <f t="shared" si="133"/>
        <v/>
      </c>
      <c r="W823" t="str">
        <f t="shared" si="134"/>
        <v/>
      </c>
      <c r="AB823" s="11" t="s">
        <v>34988</v>
      </c>
      <c r="AC823" s="11" t="s">
        <v>3</v>
      </c>
      <c r="AD823" t="str">
        <f t="shared" si="129"/>
        <v>Human Human NKG2D / CD314 Recombinant Protein Fc Tag Lyophilized 100UG</v>
      </c>
      <c r="AE823" t="str">
        <f t="shared" si="130"/>
        <v>Human Human NKG2D / CD314 Recombinant Protein Fc Tag Lyophilized 100UG</v>
      </c>
      <c r="AF823" s="10" t="s">
        <v>29990</v>
      </c>
      <c r="AG823" t="str">
        <f t="shared" si="131"/>
        <v>Human NKG2D / CD314 Recombinant Protein Fc Tag Lyophilized</v>
      </c>
    </row>
    <row r="824" spans="1:33" x14ac:dyDescent="0.35">
      <c r="A824" t="s">
        <v>38306</v>
      </c>
      <c r="B824" t="s">
        <v>33408</v>
      </c>
      <c r="C824" s="11" t="s">
        <v>34988</v>
      </c>
      <c r="D824" t="s">
        <v>17349</v>
      </c>
      <c r="F824" t="s">
        <v>33410</v>
      </c>
      <c r="G824" t="s">
        <v>33415</v>
      </c>
      <c r="K824" t="str">
        <f t="shared" si="127"/>
        <v>LY</v>
      </c>
      <c r="L824" t="s">
        <v>31510</v>
      </c>
      <c r="M824" s="20" t="str">
        <f t="shared" si="125"/>
        <v>IHUSIGLEC9RHISLY100UG</v>
      </c>
      <c r="O824" t="s">
        <v>34758</v>
      </c>
      <c r="R824" t="str">
        <f t="shared" si="126"/>
        <v/>
      </c>
      <c r="S824" t="str">
        <f t="shared" si="128"/>
        <v/>
      </c>
      <c r="U824" t="str">
        <f t="shared" si="132"/>
        <v/>
      </c>
      <c r="V824" t="str">
        <f t="shared" si="133"/>
        <v>HIS</v>
      </c>
      <c r="W824" t="str">
        <f t="shared" si="134"/>
        <v/>
      </c>
      <c r="AB824" s="11" t="s">
        <v>34988</v>
      </c>
      <c r="AC824" s="11" t="s">
        <v>3</v>
      </c>
      <c r="AD824" t="str">
        <f t="shared" si="129"/>
        <v>Human Human Siglec-9 Recombinant Protein His Tag Lyophilized 100UG</v>
      </c>
      <c r="AE824" t="str">
        <f t="shared" si="130"/>
        <v>Human Human Siglec-9 Recombinant Protein His Tag Lyophilized 100UG</v>
      </c>
      <c r="AF824" s="10" t="s">
        <v>29966</v>
      </c>
      <c r="AG824" t="str">
        <f t="shared" si="131"/>
        <v>Human Siglec-9 Recombinant Protein His Tag Lyophilized</v>
      </c>
    </row>
    <row r="825" spans="1:33" x14ac:dyDescent="0.35">
      <c r="A825" t="s">
        <v>38307</v>
      </c>
      <c r="B825" t="s">
        <v>33408</v>
      </c>
      <c r="C825" s="11" t="s">
        <v>34988</v>
      </c>
      <c r="D825" t="s">
        <v>18405</v>
      </c>
      <c r="F825" t="s">
        <v>33410</v>
      </c>
      <c r="G825" t="s">
        <v>33415</v>
      </c>
      <c r="K825" t="str">
        <f t="shared" si="127"/>
        <v>LY</v>
      </c>
      <c r="L825" t="s">
        <v>31510</v>
      </c>
      <c r="M825" s="20" t="str">
        <f t="shared" si="125"/>
        <v>IHUHGFRHISLY100UG</v>
      </c>
      <c r="O825" t="s">
        <v>18405</v>
      </c>
      <c r="R825" t="str">
        <f t="shared" si="126"/>
        <v/>
      </c>
      <c r="S825" t="str">
        <f t="shared" si="128"/>
        <v/>
      </c>
      <c r="U825" t="str">
        <f t="shared" si="132"/>
        <v/>
      </c>
      <c r="V825" t="str">
        <f t="shared" si="133"/>
        <v>HIS</v>
      </c>
      <c r="W825" t="str">
        <f t="shared" si="134"/>
        <v/>
      </c>
      <c r="AB825" s="11" t="s">
        <v>34988</v>
      </c>
      <c r="AC825" s="11" t="s">
        <v>3</v>
      </c>
      <c r="AD825" t="str">
        <f t="shared" si="129"/>
        <v>Human Human HGF Recombinant Protein His Tag Lyophilized 100UG</v>
      </c>
      <c r="AE825" t="str">
        <f t="shared" si="130"/>
        <v>Human Human HGF Recombinant Protein His Tag Lyophilized 100UG</v>
      </c>
      <c r="AF825" s="10" t="s">
        <v>29991</v>
      </c>
      <c r="AG825" t="str">
        <f t="shared" si="131"/>
        <v>Human HGF Recombinant Protein His Tag Lyophilized</v>
      </c>
    </row>
    <row r="826" spans="1:33" x14ac:dyDescent="0.35">
      <c r="A826" t="s">
        <v>38308</v>
      </c>
      <c r="B826" t="s">
        <v>33408</v>
      </c>
      <c r="C826" s="11" t="s">
        <v>34988</v>
      </c>
      <c r="D826" t="s">
        <v>35155</v>
      </c>
      <c r="F826" t="s">
        <v>33410</v>
      </c>
      <c r="G826" t="s">
        <v>33415</v>
      </c>
      <c r="K826" t="str">
        <f t="shared" si="127"/>
        <v>LY</v>
      </c>
      <c r="L826" t="s">
        <v>31513</v>
      </c>
      <c r="M826" s="20" t="str">
        <f t="shared" si="125"/>
        <v>IHUPLAUUPARHISLY50UG</v>
      </c>
      <c r="O826" t="s">
        <v>35035</v>
      </c>
      <c r="R826" t="str">
        <f t="shared" si="126"/>
        <v/>
      </c>
      <c r="S826" t="str">
        <f t="shared" si="128"/>
        <v/>
      </c>
      <c r="U826" t="str">
        <f t="shared" si="132"/>
        <v/>
      </c>
      <c r="V826" t="str">
        <f t="shared" si="133"/>
        <v>HIS</v>
      </c>
      <c r="W826" t="str">
        <f t="shared" si="134"/>
        <v/>
      </c>
      <c r="AB826" s="11" t="s">
        <v>34988</v>
      </c>
      <c r="AC826" s="11" t="s">
        <v>3</v>
      </c>
      <c r="AD826" t="str">
        <f t="shared" si="129"/>
        <v>Human Human PLAU / uPA Recombinant Protein His Tag Lyophilized 50UG</v>
      </c>
      <c r="AE826" t="str">
        <f t="shared" si="130"/>
        <v>Human Human PLAU / uPA Recombinant Protein His Tag Lyophilized 50UG</v>
      </c>
      <c r="AF826" s="10" t="s">
        <v>29992</v>
      </c>
      <c r="AG826" t="str">
        <f t="shared" si="131"/>
        <v>Human PLAU / uPA Recombinant Protein His Tag Lyophilized</v>
      </c>
    </row>
    <row r="827" spans="1:33" x14ac:dyDescent="0.35">
      <c r="A827" t="s">
        <v>38309</v>
      </c>
      <c r="B827" t="s">
        <v>33408</v>
      </c>
      <c r="C827" s="11" t="s">
        <v>34988</v>
      </c>
      <c r="D827" t="s">
        <v>17208</v>
      </c>
      <c r="F827" t="s">
        <v>33410</v>
      </c>
      <c r="G827" t="s">
        <v>33415</v>
      </c>
      <c r="K827" t="str">
        <f t="shared" si="127"/>
        <v>LY</v>
      </c>
      <c r="L827" t="s">
        <v>31510</v>
      </c>
      <c r="M827" s="20" t="str">
        <f t="shared" si="125"/>
        <v>IHUCRTAMRHISLY100UG</v>
      </c>
      <c r="O827" t="s">
        <v>17208</v>
      </c>
      <c r="R827" t="str">
        <f t="shared" si="126"/>
        <v/>
      </c>
      <c r="S827" t="str">
        <f t="shared" si="128"/>
        <v/>
      </c>
      <c r="U827" t="str">
        <f t="shared" si="132"/>
        <v/>
      </c>
      <c r="V827" t="str">
        <f t="shared" si="133"/>
        <v>HIS</v>
      </c>
      <c r="W827" t="str">
        <f t="shared" si="134"/>
        <v/>
      </c>
      <c r="AB827" s="11" t="s">
        <v>34988</v>
      </c>
      <c r="AC827" s="11" t="s">
        <v>3</v>
      </c>
      <c r="AD827" t="str">
        <f t="shared" si="129"/>
        <v>Human Human CRTAM Recombinant Protein His Tag Lyophilized 100UG</v>
      </c>
      <c r="AE827" t="str">
        <f t="shared" si="130"/>
        <v>Human Human CRTAM Recombinant Protein His Tag Lyophilized 100UG</v>
      </c>
      <c r="AF827" s="10" t="s">
        <v>29993</v>
      </c>
      <c r="AG827" t="str">
        <f t="shared" si="131"/>
        <v>Human CRTAM Recombinant Protein His Tag Lyophilized</v>
      </c>
    </row>
    <row r="828" spans="1:33" x14ac:dyDescent="0.35">
      <c r="A828" t="s">
        <v>38310</v>
      </c>
      <c r="B828" t="s">
        <v>33408</v>
      </c>
      <c r="C828" s="11" t="s">
        <v>34988</v>
      </c>
      <c r="D828" t="s">
        <v>35156</v>
      </c>
      <c r="F828" t="s">
        <v>33410</v>
      </c>
      <c r="G828" t="s">
        <v>33415</v>
      </c>
      <c r="K828" t="str">
        <f t="shared" si="127"/>
        <v>LY</v>
      </c>
      <c r="L828" t="s">
        <v>31510</v>
      </c>
      <c r="M828" s="20" t="str">
        <f t="shared" si="125"/>
        <v>IHUMERTKMERRHISLY100UG</v>
      </c>
      <c r="O828" t="s">
        <v>35036</v>
      </c>
      <c r="R828" t="str">
        <f t="shared" si="126"/>
        <v/>
      </c>
      <c r="S828" t="str">
        <f t="shared" si="128"/>
        <v/>
      </c>
      <c r="U828" t="str">
        <f t="shared" si="132"/>
        <v/>
      </c>
      <c r="V828" t="str">
        <f t="shared" si="133"/>
        <v>HIS</v>
      </c>
      <c r="W828" t="str">
        <f t="shared" si="134"/>
        <v/>
      </c>
      <c r="AB828" s="11" t="s">
        <v>34988</v>
      </c>
      <c r="AC828" s="11" t="s">
        <v>3</v>
      </c>
      <c r="AD828" t="str">
        <f t="shared" si="129"/>
        <v>Human Human MERTK / Mer Recombinant Protein His Tag Lyophilized 100UG</v>
      </c>
      <c r="AE828" t="str">
        <f t="shared" si="130"/>
        <v>Human Human MERTK / Mer Recombinant Protein His Tag Lyophilized 100UG</v>
      </c>
      <c r="AF828" s="10" t="s">
        <v>29994</v>
      </c>
      <c r="AG828" t="str">
        <f t="shared" si="131"/>
        <v>Human MERTK / Mer Recombinant Protein His Tag Lyophilized</v>
      </c>
    </row>
    <row r="829" spans="1:33" x14ac:dyDescent="0.35">
      <c r="A829" t="s">
        <v>38311</v>
      </c>
      <c r="B829" t="s">
        <v>33408</v>
      </c>
      <c r="C829" s="11" t="s">
        <v>37505</v>
      </c>
      <c r="D829" t="s">
        <v>35030</v>
      </c>
      <c r="F829" t="s">
        <v>33410</v>
      </c>
      <c r="G829" t="s">
        <v>33415</v>
      </c>
      <c r="K829" t="str">
        <f t="shared" si="127"/>
        <v>LY</v>
      </c>
      <c r="L829" t="s">
        <v>31510</v>
      </c>
      <c r="M829" s="20" t="str">
        <f t="shared" si="125"/>
        <v>IMSB7H2ICOSLGRHISLY100UG</v>
      </c>
      <c r="O829" t="s">
        <v>35030</v>
      </c>
      <c r="R829" t="str">
        <f t="shared" si="126"/>
        <v/>
      </c>
      <c r="S829" t="str">
        <f t="shared" si="128"/>
        <v/>
      </c>
      <c r="U829" t="str">
        <f t="shared" si="132"/>
        <v/>
      </c>
      <c r="V829" t="str">
        <f t="shared" si="133"/>
        <v>HIS</v>
      </c>
      <c r="W829" t="str">
        <f t="shared" si="134"/>
        <v/>
      </c>
      <c r="AB829" s="11" t="s">
        <v>37505</v>
      </c>
      <c r="AC829" s="11" t="s">
        <v>9</v>
      </c>
      <c r="AD829" t="str">
        <f t="shared" si="129"/>
        <v>Mouse Mouse B7-H2 / ICOSLG Recombinant Protein His Tag Lyophilized 100UG</v>
      </c>
      <c r="AE829" t="str">
        <f t="shared" si="130"/>
        <v>Mouse Mouse B7-H2 / ICOSLG Recombinant Protein His Tag Lyophilized 100UG</v>
      </c>
      <c r="AF829" s="10" t="s">
        <v>29969</v>
      </c>
      <c r="AG829" t="str">
        <f t="shared" si="131"/>
        <v>Mouse B7-H2 / ICOSLG Recombinant Protein His Tag Lyophilized</v>
      </c>
    </row>
    <row r="830" spans="1:33" x14ac:dyDescent="0.35">
      <c r="A830" t="s">
        <v>38312</v>
      </c>
      <c r="B830" t="s">
        <v>33408</v>
      </c>
      <c r="C830" s="11" t="s">
        <v>37505</v>
      </c>
      <c r="D830" t="s">
        <v>35030</v>
      </c>
      <c r="F830" t="s">
        <v>33410</v>
      </c>
      <c r="G830" t="s">
        <v>33416</v>
      </c>
      <c r="K830" t="str">
        <f t="shared" si="127"/>
        <v>LY</v>
      </c>
      <c r="L830" t="s">
        <v>31510</v>
      </c>
      <c r="M830" s="20" t="str">
        <f t="shared" si="125"/>
        <v>IMSB7H2ICOSLGRFCLY100UG</v>
      </c>
      <c r="O830" t="s">
        <v>35030</v>
      </c>
      <c r="R830" t="str">
        <f t="shared" si="126"/>
        <v/>
      </c>
      <c r="S830" t="str">
        <f t="shared" si="128"/>
        <v/>
      </c>
      <c r="U830" t="str">
        <f t="shared" si="132"/>
        <v>FC</v>
      </c>
      <c r="V830" t="str">
        <f t="shared" si="133"/>
        <v/>
      </c>
      <c r="W830" t="str">
        <f t="shared" si="134"/>
        <v/>
      </c>
      <c r="AB830" s="11" t="s">
        <v>37505</v>
      </c>
      <c r="AC830" s="11" t="s">
        <v>9</v>
      </c>
      <c r="AD830" t="str">
        <f t="shared" si="129"/>
        <v>Mouse Mouse B7-H2 / ICOSLG Recombinant Protein Fc Tag Lyophilized 100UG</v>
      </c>
      <c r="AE830" t="str">
        <f t="shared" si="130"/>
        <v>Mouse Mouse B7-H2 / ICOSLG Recombinant Protein Fc Tag Lyophilized 100UG</v>
      </c>
      <c r="AF830" s="10" t="s">
        <v>29972</v>
      </c>
      <c r="AG830" t="str">
        <f t="shared" si="131"/>
        <v>Mouse B7-H2 / ICOSLG Recombinant Protein Fc Tag Lyophilized</v>
      </c>
    </row>
    <row r="831" spans="1:33" x14ac:dyDescent="0.35">
      <c r="A831" t="s">
        <v>38313</v>
      </c>
      <c r="B831" t="s">
        <v>33408</v>
      </c>
      <c r="C831" s="11" t="s">
        <v>34988</v>
      </c>
      <c r="D831" t="s">
        <v>35157</v>
      </c>
      <c r="F831" t="s">
        <v>33410</v>
      </c>
      <c r="G831" t="s">
        <v>33416</v>
      </c>
      <c r="K831" t="str">
        <f t="shared" si="127"/>
        <v>LY</v>
      </c>
      <c r="L831" t="s">
        <v>31510</v>
      </c>
      <c r="M831" s="20" t="str">
        <f t="shared" si="125"/>
        <v>IHUICOSCD278C137SC138SRFCLY100UG</v>
      </c>
      <c r="O831" t="s">
        <v>35157</v>
      </c>
      <c r="R831" t="str">
        <f t="shared" si="126"/>
        <v/>
      </c>
      <c r="S831" t="str">
        <f t="shared" si="128"/>
        <v/>
      </c>
      <c r="U831" t="str">
        <f t="shared" si="132"/>
        <v>FC</v>
      </c>
      <c r="V831" t="str">
        <f t="shared" si="133"/>
        <v/>
      </c>
      <c r="W831" t="str">
        <f t="shared" si="134"/>
        <v/>
      </c>
      <c r="AB831" s="11" t="s">
        <v>34988</v>
      </c>
      <c r="AC831" s="11" t="s">
        <v>3</v>
      </c>
      <c r="AD831" t="str">
        <f t="shared" si="129"/>
        <v>Human Human ICOS / CD278 (C137S, C138S) Recombinant Protein Fc Tag Lyophilized 100UG</v>
      </c>
      <c r="AE831" t="str">
        <f t="shared" si="130"/>
        <v>Human Human ICOS / CD278 (C137S, C138S) Recombinant Protein Fc Tag Lyophilized 100UG</v>
      </c>
      <c r="AF831" s="10" t="s">
        <v>31544</v>
      </c>
      <c r="AG831" t="str">
        <f t="shared" si="131"/>
        <v>Human ICOS / CD278 (C137S, C138S) Recombinant Protein Fc Tag Lyophilized</v>
      </c>
    </row>
    <row r="832" spans="1:33" x14ac:dyDescent="0.35">
      <c r="A832" t="s">
        <v>38314</v>
      </c>
      <c r="B832" t="s">
        <v>33408</v>
      </c>
      <c r="C832" s="11" t="s">
        <v>34988</v>
      </c>
      <c r="D832" t="s">
        <v>35151</v>
      </c>
      <c r="F832" t="s">
        <v>33410</v>
      </c>
      <c r="G832" t="s">
        <v>33415</v>
      </c>
      <c r="K832" t="str">
        <f t="shared" si="127"/>
        <v>LY</v>
      </c>
      <c r="L832" t="s">
        <v>31510</v>
      </c>
      <c r="M832" s="20" t="str">
        <f t="shared" si="125"/>
        <v>IHUNKG2ACD159ARHISLY100UG</v>
      </c>
      <c r="O832" t="s">
        <v>35033</v>
      </c>
      <c r="R832" t="str">
        <f t="shared" si="126"/>
        <v/>
      </c>
      <c r="S832" t="str">
        <f t="shared" si="128"/>
        <v/>
      </c>
      <c r="U832" t="str">
        <f t="shared" si="132"/>
        <v/>
      </c>
      <c r="V832" t="str">
        <f t="shared" si="133"/>
        <v>HIS</v>
      </c>
      <c r="W832" t="str">
        <f t="shared" si="134"/>
        <v/>
      </c>
      <c r="AB832" s="11" t="s">
        <v>34988</v>
      </c>
      <c r="AC832" s="11" t="s">
        <v>3</v>
      </c>
      <c r="AD832" t="str">
        <f t="shared" si="129"/>
        <v>Human Human NKG2A / CD159a Recombinant Protein His Tag Lyophilized 100UG</v>
      </c>
      <c r="AE832" t="str">
        <f t="shared" si="130"/>
        <v>Human Human NKG2A / CD159a Recombinant Protein His Tag Lyophilized 100UG</v>
      </c>
      <c r="AF832" s="10" t="s">
        <v>31545</v>
      </c>
      <c r="AG832" t="str">
        <f t="shared" si="131"/>
        <v>Human NKG2A / CD159a Recombinant Protein His Tag Lyophilized</v>
      </c>
    </row>
    <row r="833" spans="1:33" x14ac:dyDescent="0.35">
      <c r="A833" t="s">
        <v>38315</v>
      </c>
      <c r="B833" t="s">
        <v>33408</v>
      </c>
      <c r="C833" s="11" t="s">
        <v>34988</v>
      </c>
      <c r="D833" t="s">
        <v>35102</v>
      </c>
      <c r="F833" t="s">
        <v>33410</v>
      </c>
      <c r="G833" t="s">
        <v>37492</v>
      </c>
      <c r="K833" t="str">
        <f t="shared" si="127"/>
        <v>LY</v>
      </c>
      <c r="L833" t="s">
        <v>31510</v>
      </c>
      <c r="M833" s="20" t="str">
        <f t="shared" ref="M833:M896" si="135">CONCATENATE(B833,C833,D833,E833,F833,G833,H833,I833,J833,K833,L833)</f>
        <v>IHUHER2ERBB2RMSIGGFCLY100UG</v>
      </c>
      <c r="O833" t="s">
        <v>35037</v>
      </c>
      <c r="R833" t="str">
        <f t="shared" ref="R833:R896" si="136">IF(ISNUMBER(SEARCH("C-terminal",A833)),"CT",IF(ISNUMBER(SEARCH("N-terminal",A833)),"NT",""))</f>
        <v/>
      </c>
      <c r="S833" t="str">
        <f t="shared" si="128"/>
        <v/>
      </c>
      <c r="U833" t="str">
        <f t="shared" si="132"/>
        <v>FC</v>
      </c>
      <c r="V833" t="str">
        <f t="shared" si="133"/>
        <v/>
      </c>
      <c r="W833" t="str">
        <f t="shared" si="134"/>
        <v/>
      </c>
      <c r="AB833" s="11" t="s">
        <v>34988</v>
      </c>
      <c r="AC833" s="11" t="s">
        <v>3</v>
      </c>
      <c r="AD833" t="str">
        <f t="shared" si="129"/>
        <v>Human Human Her2 / ErbB2 Recombinant Protein Mouse IgG Fc Tag Lyophilized 100UG</v>
      </c>
      <c r="AE833" t="str">
        <f t="shared" si="130"/>
        <v>Human Human Her2 / ErbB2 Recombinant Protein Mouse IgG Fc Tag Lyophilized 100UG</v>
      </c>
      <c r="AF833" s="10" t="s">
        <v>29995</v>
      </c>
      <c r="AG833" t="str">
        <f t="shared" si="131"/>
        <v>Human Her2 / ErbB2 Recombinant Protein Mouse IgG Fc Tag Lyophilized</v>
      </c>
    </row>
    <row r="834" spans="1:33" x14ac:dyDescent="0.35">
      <c r="A834" t="s">
        <v>38316</v>
      </c>
      <c r="B834" t="s">
        <v>33408</v>
      </c>
      <c r="C834" s="11" t="s">
        <v>34988</v>
      </c>
      <c r="D834" t="s">
        <v>35158</v>
      </c>
      <c r="F834" t="s">
        <v>33410</v>
      </c>
      <c r="G834" t="s">
        <v>33416</v>
      </c>
      <c r="K834" t="str">
        <f t="shared" ref="K834:K897" si="137">IF(ISNUMBER(SEARCH("lyophilized",A834)),"LY","")</f>
        <v>LY</v>
      </c>
      <c r="L834" t="s">
        <v>31510</v>
      </c>
      <c r="M834" s="20" t="str">
        <f t="shared" si="135"/>
        <v>IHUC5ARFCLY100UG</v>
      </c>
      <c r="O834" t="s">
        <v>35919</v>
      </c>
      <c r="R834" t="str">
        <f t="shared" si="136"/>
        <v/>
      </c>
      <c r="S834" t="str">
        <f t="shared" ref="S834:S897" si="138">IF(ISNUMBER(SEARCH("N-6 His Tag", A834)), "N6HIS", "")</f>
        <v/>
      </c>
      <c r="U834" t="str">
        <f t="shared" si="132"/>
        <v>FC</v>
      </c>
      <c r="V834" t="str">
        <f t="shared" si="133"/>
        <v/>
      </c>
      <c r="W834" t="str">
        <f t="shared" si="134"/>
        <v/>
      </c>
      <c r="AB834" s="11" t="s">
        <v>34988</v>
      </c>
      <c r="AC834" s="11" t="s">
        <v>3</v>
      </c>
      <c r="AD834" t="str">
        <f t="shared" ref="AD834:AD897" si="139">CONCATENATE(AC834, " ", A834)</f>
        <v>Human Human Complement Component C5a Recombinant Protein Fc Tag Lyophilized 100UG</v>
      </c>
      <c r="AE834" t="str">
        <f t="shared" ref="AE834:AE897" si="140">TRIM(AD834)</f>
        <v>Human Human Complement Component C5a Recombinant Protein Fc Tag Lyophilized 100UG</v>
      </c>
      <c r="AF834" s="10" t="s">
        <v>29996</v>
      </c>
      <c r="AG834" t="str">
        <f t="shared" ref="AG834:AG897" si="141">TRIM(CONCATENATE(AC834, " ", AF834))</f>
        <v>Human Complement Component C5a Recombinant Protein Fc Tag Lyophilized</v>
      </c>
    </row>
    <row r="835" spans="1:33" x14ac:dyDescent="0.35">
      <c r="A835" t="s">
        <v>38317</v>
      </c>
      <c r="B835" t="s">
        <v>33408</v>
      </c>
      <c r="C835" s="11" t="s">
        <v>34988</v>
      </c>
      <c r="D835" t="s">
        <v>17363</v>
      </c>
      <c r="F835" t="s">
        <v>33410</v>
      </c>
      <c r="G835" t="s">
        <v>33416</v>
      </c>
      <c r="K835" t="str">
        <f t="shared" si="137"/>
        <v>LY</v>
      </c>
      <c r="L835" t="s">
        <v>31510</v>
      </c>
      <c r="M835" s="20" t="str">
        <f t="shared" si="135"/>
        <v>IHUSIGLEC8RFCLY100UG</v>
      </c>
      <c r="O835" t="s">
        <v>34879</v>
      </c>
      <c r="R835" t="str">
        <f t="shared" si="136"/>
        <v/>
      </c>
      <c r="S835" t="str">
        <f t="shared" si="138"/>
        <v/>
      </c>
      <c r="U835" t="str">
        <f t="shared" si="132"/>
        <v>FC</v>
      </c>
      <c r="V835" t="str">
        <f t="shared" si="133"/>
        <v/>
      </c>
      <c r="W835" t="str">
        <f t="shared" si="134"/>
        <v/>
      </c>
      <c r="AB835" s="11" t="s">
        <v>34988</v>
      </c>
      <c r="AC835" s="11" t="s">
        <v>3</v>
      </c>
      <c r="AD835" t="str">
        <f t="shared" si="139"/>
        <v>Human Human Siglec-8 Recombinant Protein Fc Tag Lyophilized 100UG</v>
      </c>
      <c r="AE835" t="str">
        <f t="shared" si="140"/>
        <v>Human Human Siglec-8 Recombinant Protein Fc Tag Lyophilized 100UG</v>
      </c>
      <c r="AF835" s="10" t="s">
        <v>29997</v>
      </c>
      <c r="AG835" t="str">
        <f t="shared" si="141"/>
        <v>Human Siglec-8 Recombinant Protein Fc Tag Lyophilized</v>
      </c>
    </row>
    <row r="836" spans="1:33" x14ac:dyDescent="0.35">
      <c r="A836" t="s">
        <v>38318</v>
      </c>
      <c r="B836" t="s">
        <v>33408</v>
      </c>
      <c r="C836" s="11" t="s">
        <v>37508</v>
      </c>
      <c r="D836" t="s">
        <v>35038</v>
      </c>
      <c r="F836" t="s">
        <v>33410</v>
      </c>
      <c r="G836" t="s">
        <v>33415</v>
      </c>
      <c r="K836" t="str">
        <f t="shared" si="137"/>
        <v>LY</v>
      </c>
      <c r="L836" t="s">
        <v>31510</v>
      </c>
      <c r="M836" s="20" t="str">
        <f t="shared" si="135"/>
        <v>IBCTCBLBRNF56RHISLY100UG</v>
      </c>
      <c r="O836" t="s">
        <v>35038</v>
      </c>
      <c r="R836" t="str">
        <f t="shared" si="136"/>
        <v/>
      </c>
      <c r="S836" t="str">
        <f t="shared" si="138"/>
        <v/>
      </c>
      <c r="U836" t="str">
        <f t="shared" si="132"/>
        <v/>
      </c>
      <c r="V836" t="str">
        <f t="shared" si="133"/>
        <v>HIS</v>
      </c>
      <c r="W836" t="str">
        <f t="shared" si="134"/>
        <v/>
      </c>
      <c r="AB836" s="11" t="s">
        <v>37508</v>
      </c>
      <c r="AC836" s="11" t="s">
        <v>37196</v>
      </c>
      <c r="AD836" t="str">
        <f t="shared" si="139"/>
        <v>Bacteria-Derived Bacteria-Derived CBLB / RNF56 Recombinant Protein His Tag Lyophilized 100UG</v>
      </c>
      <c r="AE836" t="str">
        <f t="shared" si="140"/>
        <v>Bacteria-Derived Bacteria-Derived CBLB / RNF56 Recombinant Protein His Tag Lyophilized 100UG</v>
      </c>
      <c r="AF836" s="10" t="s">
        <v>29998</v>
      </c>
      <c r="AG836" t="str">
        <f t="shared" si="141"/>
        <v>Bacteria-Derived CBLB / RNF56 Recombinant Protein His Tag Lyophilized</v>
      </c>
    </row>
    <row r="837" spans="1:33" x14ac:dyDescent="0.35">
      <c r="A837" t="s">
        <v>38319</v>
      </c>
      <c r="B837" t="s">
        <v>33408</v>
      </c>
      <c r="C837" s="11" t="s">
        <v>34988</v>
      </c>
      <c r="D837" t="s">
        <v>17363</v>
      </c>
      <c r="F837" t="s">
        <v>33410</v>
      </c>
      <c r="G837" t="s">
        <v>33415</v>
      </c>
      <c r="K837" t="str">
        <f t="shared" si="137"/>
        <v>LY</v>
      </c>
      <c r="L837" t="s">
        <v>31510</v>
      </c>
      <c r="M837" s="20" t="str">
        <f t="shared" si="135"/>
        <v>IHUSIGLEC8RHISLY100UG</v>
      </c>
      <c r="O837" t="s">
        <v>34879</v>
      </c>
      <c r="R837" t="str">
        <f t="shared" si="136"/>
        <v/>
      </c>
      <c r="S837" t="str">
        <f t="shared" si="138"/>
        <v/>
      </c>
      <c r="U837" t="str">
        <f t="shared" si="132"/>
        <v/>
      </c>
      <c r="V837" t="str">
        <f t="shared" si="133"/>
        <v>HIS</v>
      </c>
      <c r="W837" t="str">
        <f t="shared" si="134"/>
        <v/>
      </c>
      <c r="AB837" s="11" t="s">
        <v>34988</v>
      </c>
      <c r="AC837" s="11" t="s">
        <v>3</v>
      </c>
      <c r="AD837" t="str">
        <f t="shared" si="139"/>
        <v>Human Human Siglec-8 Recombinant Protein His Tag Lyophilized 100UG</v>
      </c>
      <c r="AE837" t="str">
        <f t="shared" si="140"/>
        <v>Human Human Siglec-8 Recombinant Protein His Tag Lyophilized 100UG</v>
      </c>
      <c r="AF837" s="10" t="s">
        <v>29999</v>
      </c>
      <c r="AG837" t="str">
        <f t="shared" si="141"/>
        <v>Human Siglec-8 Recombinant Protein His Tag Lyophilized</v>
      </c>
    </row>
    <row r="838" spans="1:33" x14ac:dyDescent="0.35">
      <c r="A838" t="s">
        <v>38320</v>
      </c>
      <c r="B838" t="s">
        <v>33408</v>
      </c>
      <c r="C838" s="11" t="s">
        <v>34988</v>
      </c>
      <c r="D838" t="s">
        <v>35159</v>
      </c>
      <c r="F838" t="s">
        <v>33410</v>
      </c>
      <c r="G838" t="s">
        <v>33415</v>
      </c>
      <c r="K838" t="str">
        <f t="shared" si="137"/>
        <v>LY</v>
      </c>
      <c r="L838" t="s">
        <v>31510</v>
      </c>
      <c r="M838" s="20" t="str">
        <f t="shared" si="135"/>
        <v>IHULILRB4CD85KILT3RHISLY100UG</v>
      </c>
      <c r="O838" t="s">
        <v>35039</v>
      </c>
      <c r="R838" t="str">
        <f t="shared" si="136"/>
        <v/>
      </c>
      <c r="S838" t="str">
        <f t="shared" si="138"/>
        <v/>
      </c>
      <c r="U838" t="str">
        <f t="shared" si="132"/>
        <v/>
      </c>
      <c r="V838" t="str">
        <f t="shared" si="133"/>
        <v>HIS</v>
      </c>
      <c r="W838" t="str">
        <f t="shared" si="134"/>
        <v/>
      </c>
      <c r="AB838" s="11" t="s">
        <v>34988</v>
      </c>
      <c r="AC838" s="11" t="s">
        <v>3</v>
      </c>
      <c r="AD838" t="str">
        <f t="shared" si="139"/>
        <v>Human Human LILRB4 / CD85k / ILT3 Recombinant Protein His Tag Lyophilized 100UG</v>
      </c>
      <c r="AE838" t="str">
        <f t="shared" si="140"/>
        <v>Human Human LILRB4 / CD85k / ILT3 Recombinant Protein His Tag Lyophilized 100UG</v>
      </c>
      <c r="AF838" s="10" t="s">
        <v>30000</v>
      </c>
      <c r="AG838" t="str">
        <f t="shared" si="141"/>
        <v>Human LILRB4 / CD85k / ILT3 Recombinant Protein His Tag Lyophilized</v>
      </c>
    </row>
    <row r="839" spans="1:33" x14ac:dyDescent="0.35">
      <c r="A839" t="s">
        <v>38321</v>
      </c>
      <c r="B839" t="s">
        <v>33408</v>
      </c>
      <c r="C839" s="11" t="s">
        <v>37505</v>
      </c>
      <c r="D839" t="s">
        <v>35040</v>
      </c>
      <c r="F839" t="s">
        <v>33410</v>
      </c>
      <c r="G839" t="s">
        <v>33415</v>
      </c>
      <c r="K839" t="str">
        <f t="shared" si="137"/>
        <v>LY</v>
      </c>
      <c r="L839" t="s">
        <v>31510</v>
      </c>
      <c r="M839" s="20" t="str">
        <f t="shared" si="135"/>
        <v>IMSGPC1GPC1RHISLY100UG</v>
      </c>
      <c r="O839" t="s">
        <v>35040</v>
      </c>
      <c r="R839" t="str">
        <f t="shared" si="136"/>
        <v/>
      </c>
      <c r="S839" t="str">
        <f t="shared" si="138"/>
        <v/>
      </c>
      <c r="U839" t="str">
        <f t="shared" si="132"/>
        <v/>
      </c>
      <c r="V839" t="str">
        <f t="shared" si="133"/>
        <v>HIS</v>
      </c>
      <c r="W839" t="str">
        <f t="shared" si="134"/>
        <v/>
      </c>
      <c r="AB839" s="11" t="s">
        <v>37505</v>
      </c>
      <c r="AC839" s="11" t="s">
        <v>9</v>
      </c>
      <c r="AD839" t="str">
        <f t="shared" si="139"/>
        <v>Mouse Mouse Glypican 1 / GPC1 Recombinant Protein His Tag Lyophilized 100UG</v>
      </c>
      <c r="AE839" t="str">
        <f t="shared" si="140"/>
        <v>Mouse Mouse Glypican 1 / GPC1 Recombinant Protein His Tag Lyophilized 100UG</v>
      </c>
      <c r="AF839" s="10" t="s">
        <v>30001</v>
      </c>
      <c r="AG839" t="str">
        <f t="shared" si="141"/>
        <v>Mouse Glypican 1 / GPC1 Recombinant Protein His Tag Lyophilized</v>
      </c>
    </row>
    <row r="840" spans="1:33" x14ac:dyDescent="0.35">
      <c r="A840" t="s">
        <v>38322</v>
      </c>
      <c r="B840" t="s">
        <v>33408</v>
      </c>
      <c r="C840" s="11" t="s">
        <v>37505</v>
      </c>
      <c r="D840" t="s">
        <v>35028</v>
      </c>
      <c r="F840" t="s">
        <v>33410</v>
      </c>
      <c r="G840" t="s">
        <v>33415</v>
      </c>
      <c r="K840" t="str">
        <f t="shared" si="137"/>
        <v>LY</v>
      </c>
      <c r="L840" t="s">
        <v>31510</v>
      </c>
      <c r="M840" s="20" t="str">
        <f t="shared" si="135"/>
        <v>IMSGPC2GPC2RHISLY100UG</v>
      </c>
      <c r="O840" t="s">
        <v>35028</v>
      </c>
      <c r="R840" t="str">
        <f t="shared" si="136"/>
        <v/>
      </c>
      <c r="S840" t="str">
        <f t="shared" si="138"/>
        <v/>
      </c>
      <c r="U840" t="str">
        <f t="shared" si="132"/>
        <v/>
      </c>
      <c r="V840" t="str">
        <f t="shared" si="133"/>
        <v>HIS</v>
      </c>
      <c r="W840" t="str">
        <f t="shared" si="134"/>
        <v/>
      </c>
      <c r="AB840" s="11" t="s">
        <v>37505</v>
      </c>
      <c r="AC840" s="11" t="s">
        <v>9</v>
      </c>
      <c r="AD840" t="str">
        <f t="shared" si="139"/>
        <v>Mouse Mouse Glypican 2 / GPC2 Recombinant Protein His Tag Lyophilized 100UG</v>
      </c>
      <c r="AE840" t="str">
        <f t="shared" si="140"/>
        <v>Mouse Mouse Glypican 2 / GPC2 Recombinant Protein His Tag Lyophilized 100UG</v>
      </c>
      <c r="AF840" s="10" t="s">
        <v>30002</v>
      </c>
      <c r="AG840" t="str">
        <f t="shared" si="141"/>
        <v>Mouse Glypican 2 / GPC2 Recombinant Protein His Tag Lyophilized</v>
      </c>
    </row>
    <row r="841" spans="1:33" x14ac:dyDescent="0.35">
      <c r="A841" t="s">
        <v>38323</v>
      </c>
      <c r="B841" t="s">
        <v>33408</v>
      </c>
      <c r="C841" s="11" t="s">
        <v>34988</v>
      </c>
      <c r="D841" t="s">
        <v>35160</v>
      </c>
      <c r="F841" t="s">
        <v>33410</v>
      </c>
      <c r="G841" t="s">
        <v>33415</v>
      </c>
      <c r="K841" t="str">
        <f t="shared" si="137"/>
        <v>LY</v>
      </c>
      <c r="L841" t="s">
        <v>31510</v>
      </c>
      <c r="M841" s="20" t="str">
        <f t="shared" si="135"/>
        <v>IHUCNTIGITRHISLY100UG</v>
      </c>
      <c r="O841" t="s">
        <v>34703</v>
      </c>
      <c r="R841" t="str">
        <f t="shared" si="136"/>
        <v/>
      </c>
      <c r="S841" t="str">
        <f t="shared" si="138"/>
        <v/>
      </c>
      <c r="U841" t="str">
        <f t="shared" si="132"/>
        <v/>
      </c>
      <c r="V841" t="str">
        <f t="shared" si="133"/>
        <v>HIS</v>
      </c>
      <c r="W841" t="str">
        <f t="shared" si="134"/>
        <v/>
      </c>
      <c r="AB841" s="11" t="s">
        <v>34988</v>
      </c>
      <c r="AC841" s="11" t="s">
        <v>3</v>
      </c>
      <c r="AD841" t="str">
        <f t="shared" si="139"/>
        <v>Human Human Canine TIGIT Recombinant Protein His Tag Lyophilized 100UG</v>
      </c>
      <c r="AE841" t="str">
        <f t="shared" si="140"/>
        <v>Human Human Canine TIGIT Recombinant Protein His Tag Lyophilized 100UG</v>
      </c>
      <c r="AF841" s="10" t="s">
        <v>30003</v>
      </c>
      <c r="AG841" t="str">
        <f t="shared" si="141"/>
        <v>Human Canine TIGIT Recombinant Protein His Tag Lyophilized</v>
      </c>
    </row>
    <row r="842" spans="1:33" x14ac:dyDescent="0.35">
      <c r="A842" t="s">
        <v>38324</v>
      </c>
      <c r="B842" t="s">
        <v>33408</v>
      </c>
      <c r="C842" s="11" t="s">
        <v>37507</v>
      </c>
      <c r="D842" t="s">
        <v>35009</v>
      </c>
      <c r="F842" t="s">
        <v>33410</v>
      </c>
      <c r="G842" t="s">
        <v>33415</v>
      </c>
      <c r="K842" t="str">
        <f t="shared" si="137"/>
        <v>LY</v>
      </c>
      <c r="L842" t="s">
        <v>31510</v>
      </c>
      <c r="M842" s="20" t="str">
        <f t="shared" si="135"/>
        <v>IRB41BBTNFRSF9RHISLY100UG</v>
      </c>
      <c r="O842" t="s">
        <v>35009</v>
      </c>
      <c r="R842" t="str">
        <f t="shared" si="136"/>
        <v/>
      </c>
      <c r="S842" t="str">
        <f t="shared" si="138"/>
        <v/>
      </c>
      <c r="U842" t="str">
        <f t="shared" si="132"/>
        <v/>
      </c>
      <c r="V842" t="str">
        <f t="shared" si="133"/>
        <v>HIS</v>
      </c>
      <c r="W842" t="str">
        <f t="shared" si="134"/>
        <v/>
      </c>
      <c r="AB842" s="11" t="s">
        <v>37507</v>
      </c>
      <c r="AC842" s="11" t="s">
        <v>0</v>
      </c>
      <c r="AD842" t="str">
        <f t="shared" si="139"/>
        <v>Rabbit Rabbit 4-1BB / TNFRSF9 Recombinant Protein His Tag Lyophilized 100UG</v>
      </c>
      <c r="AE842" t="str">
        <f t="shared" si="140"/>
        <v>Rabbit Rabbit 4-1BB / TNFRSF9 Recombinant Protein His Tag Lyophilized 100UG</v>
      </c>
      <c r="AF842" s="10" t="s">
        <v>29874</v>
      </c>
      <c r="AG842" t="str">
        <f t="shared" si="141"/>
        <v>Rabbit 4-1BB / TNFRSF9 Recombinant Protein His Tag Lyophilized</v>
      </c>
    </row>
    <row r="843" spans="1:33" x14ac:dyDescent="0.35">
      <c r="A843" t="s">
        <v>38325</v>
      </c>
      <c r="B843" t="s">
        <v>33408</v>
      </c>
      <c r="C843" s="11" t="s">
        <v>34988</v>
      </c>
      <c r="D843" t="s">
        <v>17368</v>
      </c>
      <c r="F843" t="s">
        <v>33410</v>
      </c>
      <c r="G843" t="s">
        <v>33415</v>
      </c>
      <c r="K843" t="str">
        <f t="shared" si="137"/>
        <v>LY</v>
      </c>
      <c r="L843" t="s">
        <v>31510</v>
      </c>
      <c r="M843" s="20" t="str">
        <f t="shared" si="135"/>
        <v>IHUIL13RA2RHISLY100UG</v>
      </c>
      <c r="O843" t="s">
        <v>17368</v>
      </c>
      <c r="R843" t="str">
        <f t="shared" si="136"/>
        <v/>
      </c>
      <c r="S843" t="str">
        <f t="shared" si="138"/>
        <v/>
      </c>
      <c r="U843" t="str">
        <f t="shared" si="132"/>
        <v/>
      </c>
      <c r="V843" t="str">
        <f t="shared" si="133"/>
        <v>HIS</v>
      </c>
      <c r="W843" t="str">
        <f t="shared" si="134"/>
        <v/>
      </c>
      <c r="AB843" s="11" t="s">
        <v>34988</v>
      </c>
      <c r="AC843" s="11" t="s">
        <v>3</v>
      </c>
      <c r="AD843" t="str">
        <f t="shared" si="139"/>
        <v>Human Human IL-13 R alpha 2 Recombinant Protein His Tag Lyophilized 100UG</v>
      </c>
      <c r="AE843" t="str">
        <f t="shared" si="140"/>
        <v>Human Human IL-13 R alpha 2 Recombinant Protein His Tag Lyophilized 100UG</v>
      </c>
      <c r="AF843" s="10" t="s">
        <v>30004</v>
      </c>
      <c r="AG843" t="str">
        <f t="shared" si="141"/>
        <v>Human IL-13 R alpha 2 Recombinant Protein His Tag Lyophilized</v>
      </c>
    </row>
    <row r="844" spans="1:33" x14ac:dyDescent="0.35">
      <c r="A844" t="s">
        <v>38326</v>
      </c>
      <c r="B844" t="s">
        <v>33408</v>
      </c>
      <c r="C844" s="11" t="s">
        <v>34988</v>
      </c>
      <c r="D844" t="s">
        <v>17358</v>
      </c>
      <c r="F844" t="s">
        <v>33410</v>
      </c>
      <c r="G844" t="s">
        <v>33415</v>
      </c>
      <c r="K844" t="str">
        <f t="shared" si="137"/>
        <v>LY</v>
      </c>
      <c r="L844" t="s">
        <v>31513</v>
      </c>
      <c r="M844" s="20" t="str">
        <f t="shared" si="135"/>
        <v>IHUIL13RHISLY50UG</v>
      </c>
      <c r="O844" t="s">
        <v>17358</v>
      </c>
      <c r="R844" t="str">
        <f t="shared" si="136"/>
        <v/>
      </c>
      <c r="S844" t="str">
        <f t="shared" si="138"/>
        <v/>
      </c>
      <c r="U844" t="str">
        <f t="shared" si="132"/>
        <v/>
      </c>
      <c r="V844" t="str">
        <f t="shared" si="133"/>
        <v>HIS</v>
      </c>
      <c r="W844" t="str">
        <f t="shared" si="134"/>
        <v/>
      </c>
      <c r="AB844" s="11" t="s">
        <v>34988</v>
      </c>
      <c r="AC844" s="11" t="s">
        <v>3</v>
      </c>
      <c r="AD844" t="str">
        <f t="shared" si="139"/>
        <v>Human Human IL-13 Recombinant Protein His Tag Lyophilized 50UG</v>
      </c>
      <c r="AE844" t="str">
        <f t="shared" si="140"/>
        <v>Human Human IL-13 Recombinant Protein His Tag Lyophilized 50UG</v>
      </c>
      <c r="AF844" s="10" t="s">
        <v>30005</v>
      </c>
      <c r="AG844" t="str">
        <f t="shared" si="141"/>
        <v>Human IL-13 Recombinant Protein His Tag Lyophilized</v>
      </c>
    </row>
    <row r="845" spans="1:33" x14ac:dyDescent="0.35">
      <c r="A845" t="s">
        <v>38327</v>
      </c>
      <c r="B845" t="s">
        <v>33408</v>
      </c>
      <c r="C845" s="11" t="s">
        <v>34988</v>
      </c>
      <c r="D845" t="s">
        <v>35040</v>
      </c>
      <c r="F845" t="s">
        <v>33410</v>
      </c>
      <c r="G845" t="s">
        <v>33415</v>
      </c>
      <c r="K845" t="str">
        <f t="shared" si="137"/>
        <v>LY</v>
      </c>
      <c r="L845" t="s">
        <v>31510</v>
      </c>
      <c r="M845" s="20" t="str">
        <f t="shared" si="135"/>
        <v>IHUGPC1GPC1RHISLY100UG</v>
      </c>
      <c r="O845" t="s">
        <v>35040</v>
      </c>
      <c r="R845" t="str">
        <f t="shared" si="136"/>
        <v/>
      </c>
      <c r="S845" t="str">
        <f t="shared" si="138"/>
        <v/>
      </c>
      <c r="U845" t="str">
        <f t="shared" si="132"/>
        <v/>
      </c>
      <c r="V845" t="str">
        <f t="shared" si="133"/>
        <v>HIS</v>
      </c>
      <c r="W845" t="str">
        <f t="shared" si="134"/>
        <v/>
      </c>
      <c r="AB845" s="11" t="s">
        <v>34988</v>
      </c>
      <c r="AC845" s="11" t="s">
        <v>3</v>
      </c>
      <c r="AD845" t="str">
        <f t="shared" si="139"/>
        <v>Human Human Glypican 1 / GPC1 Recombinant Protein His Tag Lyophilized 100UG</v>
      </c>
      <c r="AE845" t="str">
        <f t="shared" si="140"/>
        <v>Human Human Glypican 1 / GPC1 Recombinant Protein His Tag Lyophilized 100UG</v>
      </c>
      <c r="AF845" s="10" t="s">
        <v>30001</v>
      </c>
      <c r="AG845" t="str">
        <f t="shared" si="141"/>
        <v>Human Glypican 1 / GPC1 Recombinant Protein His Tag Lyophilized</v>
      </c>
    </row>
    <row r="846" spans="1:33" x14ac:dyDescent="0.35">
      <c r="A846" t="s">
        <v>38328</v>
      </c>
      <c r="B846" t="s">
        <v>33408</v>
      </c>
      <c r="C846" s="11" t="s">
        <v>34988</v>
      </c>
      <c r="D846" t="s">
        <v>35040</v>
      </c>
      <c r="F846" t="s">
        <v>33410</v>
      </c>
      <c r="G846" t="s">
        <v>33416</v>
      </c>
      <c r="K846" t="str">
        <f t="shared" si="137"/>
        <v>LY</v>
      </c>
      <c r="L846" t="s">
        <v>31510</v>
      </c>
      <c r="M846" s="20" t="str">
        <f t="shared" si="135"/>
        <v>IHUGPC1GPC1RFCLY100UG</v>
      </c>
      <c r="O846" t="s">
        <v>35040</v>
      </c>
      <c r="R846" t="str">
        <f t="shared" si="136"/>
        <v/>
      </c>
      <c r="S846" t="str">
        <f t="shared" si="138"/>
        <v/>
      </c>
      <c r="U846" t="str">
        <f t="shared" si="132"/>
        <v>FC</v>
      </c>
      <c r="V846" t="str">
        <f t="shared" si="133"/>
        <v/>
      </c>
      <c r="W846" t="str">
        <f t="shared" si="134"/>
        <v/>
      </c>
      <c r="AB846" s="11" t="s">
        <v>34988</v>
      </c>
      <c r="AC846" s="11" t="s">
        <v>3</v>
      </c>
      <c r="AD846" t="str">
        <f t="shared" si="139"/>
        <v>Human Human Glypican 1 / GPC1 Recombinant Protein Fc Tag Lyophilized 100UG</v>
      </c>
      <c r="AE846" t="str">
        <f t="shared" si="140"/>
        <v>Human Human Glypican 1 / GPC1 Recombinant Protein Fc Tag Lyophilized 100UG</v>
      </c>
      <c r="AF846" s="10" t="s">
        <v>30006</v>
      </c>
      <c r="AG846" t="str">
        <f t="shared" si="141"/>
        <v>Human Glypican 1 / GPC1 Recombinant Protein Fc Tag Lyophilized</v>
      </c>
    </row>
    <row r="847" spans="1:33" x14ac:dyDescent="0.35">
      <c r="A847" t="s">
        <v>38329</v>
      </c>
      <c r="B847" t="s">
        <v>33408</v>
      </c>
      <c r="C847" s="11" t="s">
        <v>34988</v>
      </c>
      <c r="D847" t="s">
        <v>35028</v>
      </c>
      <c r="F847" t="s">
        <v>33410</v>
      </c>
      <c r="G847" t="s">
        <v>33415</v>
      </c>
      <c r="K847" t="str">
        <f t="shared" si="137"/>
        <v>LY</v>
      </c>
      <c r="L847" t="s">
        <v>31510</v>
      </c>
      <c r="M847" s="20" t="str">
        <f t="shared" si="135"/>
        <v>IHUGPC2GPC2RHISLY100UG</v>
      </c>
      <c r="O847" t="s">
        <v>35028</v>
      </c>
      <c r="R847" t="str">
        <f t="shared" si="136"/>
        <v/>
      </c>
      <c r="S847" t="str">
        <f t="shared" si="138"/>
        <v/>
      </c>
      <c r="U847" t="str">
        <f t="shared" si="132"/>
        <v/>
      </c>
      <c r="V847" t="str">
        <f t="shared" si="133"/>
        <v>HIS</v>
      </c>
      <c r="W847" t="str">
        <f t="shared" si="134"/>
        <v/>
      </c>
      <c r="AB847" s="11" t="s">
        <v>34988</v>
      </c>
      <c r="AC847" s="11" t="s">
        <v>3</v>
      </c>
      <c r="AD847" t="str">
        <f t="shared" si="139"/>
        <v>Human Human Glypican 2 / GPC2 Recombinant Protein His Tag Lyophilized 100UG</v>
      </c>
      <c r="AE847" t="str">
        <f t="shared" si="140"/>
        <v>Human Human Glypican 2 / GPC2 Recombinant Protein His Tag Lyophilized 100UG</v>
      </c>
      <c r="AF847" s="10" t="s">
        <v>30002</v>
      </c>
      <c r="AG847" t="str">
        <f t="shared" si="141"/>
        <v>Human Glypican 2 / GPC2 Recombinant Protein His Tag Lyophilized</v>
      </c>
    </row>
    <row r="848" spans="1:33" x14ac:dyDescent="0.35">
      <c r="A848" t="s">
        <v>38330</v>
      </c>
      <c r="B848" t="s">
        <v>33408</v>
      </c>
      <c r="C848" s="11" t="s">
        <v>34988</v>
      </c>
      <c r="D848" t="s">
        <v>34704</v>
      </c>
      <c r="F848" t="s">
        <v>33410</v>
      </c>
      <c r="G848" t="s">
        <v>33415</v>
      </c>
      <c r="K848" t="str">
        <f t="shared" si="137"/>
        <v>LY</v>
      </c>
      <c r="L848" t="s">
        <v>31510</v>
      </c>
      <c r="M848" s="20" t="str">
        <f t="shared" si="135"/>
        <v>IHUCD94RHISLY100UG</v>
      </c>
      <c r="O848" t="s">
        <v>34704</v>
      </c>
      <c r="R848" t="str">
        <f t="shared" si="136"/>
        <v/>
      </c>
      <c r="S848" t="str">
        <f t="shared" si="138"/>
        <v/>
      </c>
      <c r="U848" t="str">
        <f t="shared" si="132"/>
        <v/>
      </c>
      <c r="V848" t="str">
        <f t="shared" si="133"/>
        <v>HIS</v>
      </c>
      <c r="W848" t="str">
        <f t="shared" si="134"/>
        <v/>
      </c>
      <c r="AB848" s="11" t="s">
        <v>34988</v>
      </c>
      <c r="AC848" s="11" t="s">
        <v>3</v>
      </c>
      <c r="AD848" t="str">
        <f t="shared" si="139"/>
        <v>Human Human CD94 Recombinant Protein His Tag Lyophilized 100UG</v>
      </c>
      <c r="AE848" t="str">
        <f t="shared" si="140"/>
        <v>Human Human CD94 Recombinant Protein His Tag Lyophilized 100UG</v>
      </c>
      <c r="AF848" s="10" t="s">
        <v>30007</v>
      </c>
      <c r="AG848" t="str">
        <f t="shared" si="141"/>
        <v>Human CD94 Recombinant Protein His Tag Lyophilized</v>
      </c>
    </row>
    <row r="849" spans="1:33" x14ac:dyDescent="0.35">
      <c r="A849" t="s">
        <v>38331</v>
      </c>
      <c r="B849" t="s">
        <v>33408</v>
      </c>
      <c r="C849" s="11" t="s">
        <v>34988</v>
      </c>
      <c r="D849" t="s">
        <v>17393</v>
      </c>
      <c r="F849" t="s">
        <v>33410</v>
      </c>
      <c r="G849" t="s">
        <v>33416</v>
      </c>
      <c r="K849" t="str">
        <f t="shared" si="137"/>
        <v>LY</v>
      </c>
      <c r="L849" t="s">
        <v>31513</v>
      </c>
      <c r="M849" s="20" t="str">
        <f t="shared" si="135"/>
        <v>IHUIL15RFCLY50UG</v>
      </c>
      <c r="O849" t="s">
        <v>17393</v>
      </c>
      <c r="R849" t="str">
        <f t="shared" si="136"/>
        <v/>
      </c>
      <c r="S849" t="str">
        <f t="shared" si="138"/>
        <v/>
      </c>
      <c r="U849" t="str">
        <f t="shared" si="132"/>
        <v>FC</v>
      </c>
      <c r="V849" t="str">
        <f t="shared" si="133"/>
        <v/>
      </c>
      <c r="W849" t="str">
        <f t="shared" si="134"/>
        <v/>
      </c>
      <c r="AB849" s="11" t="s">
        <v>34988</v>
      </c>
      <c r="AC849" s="11" t="s">
        <v>3</v>
      </c>
      <c r="AD849" t="str">
        <f t="shared" si="139"/>
        <v>Human Human IL-15 Recombinant Protein Fc Tag Lyophilized 50UG</v>
      </c>
      <c r="AE849" t="str">
        <f t="shared" si="140"/>
        <v>Human Human IL-15 Recombinant Protein Fc Tag Lyophilized 50UG</v>
      </c>
      <c r="AF849" s="10" t="s">
        <v>30008</v>
      </c>
      <c r="AG849" t="str">
        <f t="shared" si="141"/>
        <v>Human IL-15 Recombinant Protein Fc Tag Lyophilized</v>
      </c>
    </row>
    <row r="850" spans="1:33" x14ac:dyDescent="0.35">
      <c r="A850" t="s">
        <v>38332</v>
      </c>
      <c r="B850" t="s">
        <v>33408</v>
      </c>
      <c r="C850" s="11" t="s">
        <v>34988</v>
      </c>
      <c r="D850" t="s">
        <v>35041</v>
      </c>
      <c r="F850" t="s">
        <v>33410</v>
      </c>
      <c r="G850" t="s">
        <v>33415</v>
      </c>
      <c r="K850" t="str">
        <f t="shared" si="137"/>
        <v>LY</v>
      </c>
      <c r="L850" t="s">
        <v>31510</v>
      </c>
      <c r="M850" s="20" t="str">
        <f t="shared" si="135"/>
        <v>IHUCD30LGTNFSF8RHISLY100UG</v>
      </c>
      <c r="O850" t="s">
        <v>35041</v>
      </c>
      <c r="R850" t="str">
        <f t="shared" si="136"/>
        <v/>
      </c>
      <c r="S850" t="str">
        <f t="shared" si="138"/>
        <v/>
      </c>
      <c r="U850" t="str">
        <f t="shared" si="132"/>
        <v/>
      </c>
      <c r="V850" t="str">
        <f t="shared" si="133"/>
        <v>HIS</v>
      </c>
      <c r="W850" t="str">
        <f t="shared" si="134"/>
        <v/>
      </c>
      <c r="AB850" s="11" t="s">
        <v>34988</v>
      </c>
      <c r="AC850" s="11" t="s">
        <v>3</v>
      </c>
      <c r="AD850" t="str">
        <f t="shared" si="139"/>
        <v>Human Human CD30 Ligand / TNFSF8 Recombinant Protein His Tag Lyophilized 100UG</v>
      </c>
      <c r="AE850" t="str">
        <f t="shared" si="140"/>
        <v>Human Human CD30 Ligand / TNFSF8 Recombinant Protein His Tag Lyophilized 100UG</v>
      </c>
      <c r="AF850" s="10" t="s">
        <v>30009</v>
      </c>
      <c r="AG850" t="str">
        <f t="shared" si="141"/>
        <v>Human CD30 Ligand / TNFSF8 Recombinant Protein His Tag Lyophilized</v>
      </c>
    </row>
    <row r="851" spans="1:33" x14ac:dyDescent="0.35">
      <c r="A851" t="s">
        <v>38333</v>
      </c>
      <c r="B851" t="s">
        <v>33408</v>
      </c>
      <c r="C851" s="11" t="s">
        <v>34988</v>
      </c>
      <c r="D851" t="s">
        <v>35161</v>
      </c>
      <c r="F851" t="s">
        <v>33410</v>
      </c>
      <c r="G851" t="s">
        <v>33416</v>
      </c>
      <c r="K851" t="str">
        <f t="shared" si="137"/>
        <v>LY</v>
      </c>
      <c r="L851" t="s">
        <v>31510</v>
      </c>
      <c r="M851" s="20" t="str">
        <f t="shared" si="135"/>
        <v>IHUMNRSCFDRFCLY100UG</v>
      </c>
      <c r="O851" t="s">
        <v>35920</v>
      </c>
      <c r="R851" t="str">
        <f t="shared" si="136"/>
        <v/>
      </c>
      <c r="S851" t="str">
        <f t="shared" si="138"/>
        <v/>
      </c>
      <c r="U851" t="str">
        <f t="shared" si="132"/>
        <v>FC</v>
      </c>
      <c r="V851" t="str">
        <f t="shared" si="133"/>
        <v/>
      </c>
      <c r="W851" t="str">
        <f t="shared" si="134"/>
        <v/>
      </c>
      <c r="AB851" s="11" t="s">
        <v>34988</v>
      </c>
      <c r="AC851" s="11" t="s">
        <v>3</v>
      </c>
      <c r="AD851" t="str">
        <f t="shared" si="139"/>
        <v>Human Human Rhesus macaque Complement Factor D / CFD Recombinant Protein Fc Tag Lyophilized 100UG</v>
      </c>
      <c r="AE851" t="str">
        <f t="shared" si="140"/>
        <v>Human Human Rhesus macaque Complement Factor D / CFD Recombinant Protein Fc Tag Lyophilized 100UG</v>
      </c>
      <c r="AF851" s="10" t="s">
        <v>30010</v>
      </c>
      <c r="AG851" t="str">
        <f t="shared" si="141"/>
        <v>Human Rhesus macaque Complement Factor D / CFD Recombinant Protein Fc Tag Lyophilized</v>
      </c>
    </row>
    <row r="852" spans="1:33" x14ac:dyDescent="0.35">
      <c r="A852" t="s">
        <v>38334</v>
      </c>
      <c r="B852" t="s">
        <v>33408</v>
      </c>
      <c r="C852" s="11" t="s">
        <v>34988</v>
      </c>
      <c r="D852" t="s">
        <v>17371</v>
      </c>
      <c r="F852" t="s">
        <v>33410</v>
      </c>
      <c r="G852" t="s">
        <v>37492</v>
      </c>
      <c r="K852" t="str">
        <f t="shared" si="137"/>
        <v>LY</v>
      </c>
      <c r="L852" t="s">
        <v>31510</v>
      </c>
      <c r="M852" s="20" t="str">
        <f t="shared" si="135"/>
        <v>IHUCFDRMSIGGFCLY100UG</v>
      </c>
      <c r="O852" t="s">
        <v>35042</v>
      </c>
      <c r="R852" t="str">
        <f t="shared" si="136"/>
        <v/>
      </c>
      <c r="S852" t="str">
        <f t="shared" si="138"/>
        <v/>
      </c>
      <c r="U852" t="str">
        <f t="shared" si="132"/>
        <v>FC</v>
      </c>
      <c r="V852" t="str">
        <f t="shared" si="133"/>
        <v/>
      </c>
      <c r="W852" t="str">
        <f t="shared" si="134"/>
        <v/>
      </c>
      <c r="AB852" s="11" t="s">
        <v>34988</v>
      </c>
      <c r="AC852" s="11" t="s">
        <v>3</v>
      </c>
      <c r="AD852" t="str">
        <f t="shared" si="139"/>
        <v>Human Human TRAIL / TNFRSF10 Recombinant Protein Mouse IgG Fc Tag Lyophilized 100UG</v>
      </c>
      <c r="AE852" t="str">
        <f t="shared" si="140"/>
        <v>Human Human TRAIL / TNFRSF10 Recombinant Protein Mouse IgG Fc Tag Lyophilized 100UG</v>
      </c>
      <c r="AF852" s="10" t="s">
        <v>30011</v>
      </c>
      <c r="AG852" t="str">
        <f t="shared" si="141"/>
        <v>Human TRAIL / TNFRSF10 Recombinant Protein Mouse IgG Fc Tag Lyophilized</v>
      </c>
    </row>
    <row r="853" spans="1:33" x14ac:dyDescent="0.35">
      <c r="A853" t="s">
        <v>38335</v>
      </c>
      <c r="B853" t="s">
        <v>33408</v>
      </c>
      <c r="C853" s="11" t="s">
        <v>34988</v>
      </c>
      <c r="D853" t="s">
        <v>17373</v>
      </c>
      <c r="F853" t="s">
        <v>33410</v>
      </c>
      <c r="G853" t="s">
        <v>33416</v>
      </c>
      <c r="K853" t="str">
        <f t="shared" si="137"/>
        <v>LY</v>
      </c>
      <c r="L853" t="s">
        <v>31510</v>
      </c>
      <c r="M853" s="20" t="str">
        <f t="shared" si="135"/>
        <v>IHULRP5RFCLY100UG</v>
      </c>
      <c r="O853" t="s">
        <v>35921</v>
      </c>
      <c r="R853" t="str">
        <f t="shared" si="136"/>
        <v/>
      </c>
      <c r="S853" t="str">
        <f t="shared" si="138"/>
        <v/>
      </c>
      <c r="U853" t="str">
        <f t="shared" si="132"/>
        <v>FC</v>
      </c>
      <c r="V853" t="str">
        <f t="shared" si="133"/>
        <v/>
      </c>
      <c r="W853" t="str">
        <f t="shared" si="134"/>
        <v/>
      </c>
      <c r="AB853" s="11" t="s">
        <v>34988</v>
      </c>
      <c r="AC853" s="11" t="s">
        <v>3</v>
      </c>
      <c r="AD853" t="str">
        <f t="shared" si="139"/>
        <v>Human Human Complement Factor D / CFD Recombinant Protein Fc Tag Lyophilized 100UG</v>
      </c>
      <c r="AE853" t="str">
        <f t="shared" si="140"/>
        <v>Human Human Complement Factor D / CFD Recombinant Protein Fc Tag Lyophilized 100UG</v>
      </c>
      <c r="AF853" s="10" t="s">
        <v>30012</v>
      </c>
      <c r="AG853" t="str">
        <f t="shared" si="141"/>
        <v>Human Complement Factor D / CFD Recombinant Protein Fc Tag Lyophilized</v>
      </c>
    </row>
    <row r="854" spans="1:33" x14ac:dyDescent="0.35">
      <c r="A854" t="s">
        <v>38336</v>
      </c>
      <c r="B854" t="s">
        <v>33408</v>
      </c>
      <c r="C854" s="11" t="s">
        <v>34988</v>
      </c>
      <c r="D854" t="s">
        <v>17371</v>
      </c>
      <c r="F854" t="s">
        <v>33410</v>
      </c>
      <c r="G854" t="s">
        <v>37492</v>
      </c>
      <c r="K854" t="str">
        <f t="shared" si="137"/>
        <v>LY</v>
      </c>
      <c r="L854" t="s">
        <v>31510</v>
      </c>
      <c r="M854" s="20" t="str">
        <f t="shared" si="135"/>
        <v>IHUCFDRMSIGGFCLY100UG</v>
      </c>
      <c r="O854" t="s">
        <v>17373</v>
      </c>
      <c r="R854" t="str">
        <f t="shared" si="136"/>
        <v/>
      </c>
      <c r="S854" t="str">
        <f t="shared" si="138"/>
        <v/>
      </c>
      <c r="U854" t="str">
        <f t="shared" si="132"/>
        <v>FC</v>
      </c>
      <c r="V854" t="str">
        <f t="shared" si="133"/>
        <v/>
      </c>
      <c r="W854" t="str">
        <f t="shared" si="134"/>
        <v/>
      </c>
      <c r="AB854" s="11" t="s">
        <v>34988</v>
      </c>
      <c r="AC854" s="11" t="s">
        <v>3</v>
      </c>
      <c r="AD854" t="str">
        <f t="shared" si="139"/>
        <v>Human Human LRP-5 Recombinant Protein Mouse IgG Fc Tag Lyophilized 100UG</v>
      </c>
      <c r="AE854" t="str">
        <f t="shared" si="140"/>
        <v>Human Human LRP-5 Recombinant Protein Mouse IgG Fc Tag Lyophilized 100UG</v>
      </c>
      <c r="AF854" s="10" t="s">
        <v>30013</v>
      </c>
      <c r="AG854" t="str">
        <f t="shared" si="141"/>
        <v>Human LRP-5 Recombinant Protein Mouse IgG Fc Tag Lyophilized</v>
      </c>
    </row>
    <row r="855" spans="1:33" x14ac:dyDescent="0.35">
      <c r="A855" t="s">
        <v>38337</v>
      </c>
      <c r="B855" t="s">
        <v>33408</v>
      </c>
      <c r="C855" s="11" t="s">
        <v>34988</v>
      </c>
      <c r="D855" t="s">
        <v>35162</v>
      </c>
      <c r="F855" t="s">
        <v>33410</v>
      </c>
      <c r="G855" t="s">
        <v>33415</v>
      </c>
      <c r="K855" t="str">
        <f t="shared" si="137"/>
        <v>LY</v>
      </c>
      <c r="L855" t="s">
        <v>31510</v>
      </c>
      <c r="M855" s="20" t="str">
        <f t="shared" si="135"/>
        <v>IHUC5R885HRHISLY100UG</v>
      </c>
      <c r="O855" t="s">
        <v>35922</v>
      </c>
      <c r="R855" t="str">
        <f t="shared" si="136"/>
        <v/>
      </c>
      <c r="S855" t="str">
        <f t="shared" si="138"/>
        <v/>
      </c>
      <c r="U855" t="str">
        <f t="shared" si="132"/>
        <v/>
      </c>
      <c r="V855" t="str">
        <f t="shared" si="133"/>
        <v>HIS</v>
      </c>
      <c r="W855" t="str">
        <f t="shared" si="134"/>
        <v/>
      </c>
      <c r="AB855" s="11" t="s">
        <v>34988</v>
      </c>
      <c r="AC855" s="11" t="s">
        <v>3</v>
      </c>
      <c r="AD855" t="str">
        <f t="shared" si="139"/>
        <v>Human Human Complement C5 (R885H) Recombinant Protein His Tag Lyophilized 100UG</v>
      </c>
      <c r="AE855" t="str">
        <f t="shared" si="140"/>
        <v>Human Human Complement C5 (R885H) Recombinant Protein His Tag Lyophilized 100UG</v>
      </c>
      <c r="AF855" s="10" t="s">
        <v>30014</v>
      </c>
      <c r="AG855" t="str">
        <f t="shared" si="141"/>
        <v>Human Complement C5 (R885H) Recombinant Protein His Tag Lyophilized</v>
      </c>
    </row>
    <row r="856" spans="1:33" x14ac:dyDescent="0.35">
      <c r="A856" t="s">
        <v>38338</v>
      </c>
      <c r="B856" t="s">
        <v>33408</v>
      </c>
      <c r="C856" s="11" t="s">
        <v>37511</v>
      </c>
      <c r="D856" t="s">
        <v>17345</v>
      </c>
      <c r="F856" t="s">
        <v>33410</v>
      </c>
      <c r="G856" t="s">
        <v>33415</v>
      </c>
      <c r="K856" t="str">
        <f t="shared" si="137"/>
        <v>LY</v>
      </c>
      <c r="L856" t="s">
        <v>31510</v>
      </c>
      <c r="M856" s="20" t="str">
        <f t="shared" si="135"/>
        <v>IMNCYC5RHISLY100UG</v>
      </c>
      <c r="O856" t="s">
        <v>35917</v>
      </c>
      <c r="R856" t="str">
        <f t="shared" si="136"/>
        <v/>
      </c>
      <c r="S856" t="str">
        <f t="shared" si="138"/>
        <v/>
      </c>
      <c r="U856" t="str">
        <f t="shared" si="132"/>
        <v/>
      </c>
      <c r="V856" t="str">
        <f t="shared" si="133"/>
        <v>HIS</v>
      </c>
      <c r="W856" t="str">
        <f t="shared" si="134"/>
        <v/>
      </c>
      <c r="AB856" s="11" t="s">
        <v>37511</v>
      </c>
      <c r="AC856" s="11" t="s">
        <v>37232</v>
      </c>
      <c r="AD856" t="str">
        <f t="shared" si="139"/>
        <v>Monkey Cynomolgus Monkey Cynomolgus Complement C5 Recombinant Protein His Tag Lyophilized 100UG</v>
      </c>
      <c r="AE856" t="str">
        <f t="shared" si="140"/>
        <v>Monkey Cynomolgus Monkey Cynomolgus Complement C5 Recombinant Protein His Tag Lyophilized 100UG</v>
      </c>
      <c r="AF856" s="10" t="s">
        <v>29958</v>
      </c>
      <c r="AG856" t="str">
        <f t="shared" si="141"/>
        <v>Monkey Cynomolgus Complement C5 Recombinant Protein His Tag Lyophilized</v>
      </c>
    </row>
    <row r="857" spans="1:33" x14ac:dyDescent="0.35">
      <c r="A857" t="s">
        <v>38339</v>
      </c>
      <c r="B857" t="s">
        <v>33408</v>
      </c>
      <c r="C857" s="11" t="s">
        <v>34988</v>
      </c>
      <c r="D857" t="s">
        <v>34705</v>
      </c>
      <c r="F857" t="s">
        <v>33410</v>
      </c>
      <c r="G857" t="s">
        <v>33416</v>
      </c>
      <c r="K857" t="str">
        <f t="shared" si="137"/>
        <v>LY</v>
      </c>
      <c r="L857" t="s">
        <v>31510</v>
      </c>
      <c r="M857" s="20" t="str">
        <f t="shared" si="135"/>
        <v>IHUVSIG3RFCLY100UG</v>
      </c>
      <c r="O857" t="s">
        <v>34705</v>
      </c>
      <c r="R857" t="str">
        <f t="shared" si="136"/>
        <v/>
      </c>
      <c r="S857" t="str">
        <f t="shared" si="138"/>
        <v/>
      </c>
      <c r="U857" t="str">
        <f t="shared" si="132"/>
        <v>FC</v>
      </c>
      <c r="V857" t="str">
        <f t="shared" si="133"/>
        <v/>
      </c>
      <c r="W857" t="str">
        <f t="shared" si="134"/>
        <v/>
      </c>
      <c r="AB857" s="11" t="s">
        <v>34988</v>
      </c>
      <c r="AC857" s="11" t="s">
        <v>3</v>
      </c>
      <c r="AD857" t="str">
        <f t="shared" si="139"/>
        <v>Human Human VSIG3 Recombinant Protein Fc Tag Lyophilized 100UG</v>
      </c>
      <c r="AE857" t="str">
        <f t="shared" si="140"/>
        <v>Human Human VSIG3 Recombinant Protein Fc Tag Lyophilized 100UG</v>
      </c>
      <c r="AF857" s="10" t="s">
        <v>30015</v>
      </c>
      <c r="AG857" t="str">
        <f t="shared" si="141"/>
        <v>Human VSIG3 Recombinant Protein Fc Tag Lyophilized</v>
      </c>
    </row>
    <row r="858" spans="1:33" x14ac:dyDescent="0.35">
      <c r="A858" t="s">
        <v>38340</v>
      </c>
      <c r="B858" t="s">
        <v>33408</v>
      </c>
      <c r="C858" s="11" t="s">
        <v>34988</v>
      </c>
      <c r="D858" t="s">
        <v>17326</v>
      </c>
      <c r="F858" t="s">
        <v>33410</v>
      </c>
      <c r="G858" t="s">
        <v>33415</v>
      </c>
      <c r="K858" t="str">
        <f t="shared" si="137"/>
        <v>LY</v>
      </c>
      <c r="L858" t="s">
        <v>31513</v>
      </c>
      <c r="M858" s="20" t="str">
        <f t="shared" si="135"/>
        <v>IHUIL33RHISLY50UG</v>
      </c>
      <c r="O858" t="s">
        <v>17326</v>
      </c>
      <c r="R858" t="str">
        <f t="shared" si="136"/>
        <v/>
      </c>
      <c r="S858" t="str">
        <f t="shared" si="138"/>
        <v/>
      </c>
      <c r="U858" t="str">
        <f t="shared" si="132"/>
        <v/>
      </c>
      <c r="V858" t="str">
        <f t="shared" si="133"/>
        <v>HIS</v>
      </c>
      <c r="W858" t="str">
        <f t="shared" si="134"/>
        <v/>
      </c>
      <c r="AB858" s="11" t="s">
        <v>34988</v>
      </c>
      <c r="AC858" s="11" t="s">
        <v>3</v>
      </c>
      <c r="AD858" t="str">
        <f t="shared" si="139"/>
        <v>Human Human IL-33 Recombinant Protein His Tag Lyophilized 50UG</v>
      </c>
      <c r="AE858" t="str">
        <f t="shared" si="140"/>
        <v>Human Human IL-33 Recombinant Protein His Tag Lyophilized 50UG</v>
      </c>
      <c r="AF858" s="10" t="s">
        <v>29906</v>
      </c>
      <c r="AG858" t="str">
        <f t="shared" si="141"/>
        <v>Human IL-33 Recombinant Protein His Tag Lyophilized</v>
      </c>
    </row>
    <row r="859" spans="1:33" x14ac:dyDescent="0.35">
      <c r="A859" t="s">
        <v>38341</v>
      </c>
      <c r="B859" t="s">
        <v>33408</v>
      </c>
      <c r="C859" s="11" t="s">
        <v>34988</v>
      </c>
      <c r="D859" t="s">
        <v>17308</v>
      </c>
      <c r="F859" t="s">
        <v>33410</v>
      </c>
      <c r="G859" t="s">
        <v>33416</v>
      </c>
      <c r="K859" t="str">
        <f t="shared" si="137"/>
        <v>LY</v>
      </c>
      <c r="L859" t="s">
        <v>31510</v>
      </c>
      <c r="M859" s="20" t="str">
        <f t="shared" si="135"/>
        <v>IHUPVRIGRFCLY100UG</v>
      </c>
      <c r="O859" t="s">
        <v>17308</v>
      </c>
      <c r="R859" t="str">
        <f t="shared" si="136"/>
        <v/>
      </c>
      <c r="S859" t="str">
        <f t="shared" si="138"/>
        <v/>
      </c>
      <c r="U859" t="str">
        <f t="shared" si="132"/>
        <v>FC</v>
      </c>
      <c r="V859" t="str">
        <f t="shared" si="133"/>
        <v/>
      </c>
      <c r="W859" t="str">
        <f t="shared" si="134"/>
        <v/>
      </c>
      <c r="AB859" s="11" t="s">
        <v>34988</v>
      </c>
      <c r="AC859" s="11" t="s">
        <v>3</v>
      </c>
      <c r="AD859" t="str">
        <f t="shared" si="139"/>
        <v>Human Human PVRIG Recombinant Protein Fc Tag Lyophilized 100UG</v>
      </c>
      <c r="AE859" t="str">
        <f t="shared" si="140"/>
        <v>Human Human PVRIG Recombinant Protein Fc Tag Lyophilized 100UG</v>
      </c>
      <c r="AF859" s="10" t="s">
        <v>30016</v>
      </c>
      <c r="AG859" t="str">
        <f t="shared" si="141"/>
        <v>Human PVRIG Recombinant Protein Fc Tag Lyophilized</v>
      </c>
    </row>
    <row r="860" spans="1:33" x14ac:dyDescent="0.35">
      <c r="A860" t="s">
        <v>38342</v>
      </c>
      <c r="B860" t="s">
        <v>33408</v>
      </c>
      <c r="C860" s="11" t="s">
        <v>34988</v>
      </c>
      <c r="D860" t="s">
        <v>35163</v>
      </c>
      <c r="F860" t="s">
        <v>33410</v>
      </c>
      <c r="G860" t="s">
        <v>33416</v>
      </c>
      <c r="K860" t="str">
        <f t="shared" si="137"/>
        <v>LY</v>
      </c>
      <c r="L860" t="s">
        <v>31510</v>
      </c>
      <c r="M860" s="20" t="str">
        <f t="shared" si="135"/>
        <v>IHUIL12RB1CD212RFCLY100UG</v>
      </c>
      <c r="O860" t="s">
        <v>35163</v>
      </c>
      <c r="R860" t="str">
        <f t="shared" si="136"/>
        <v/>
      </c>
      <c r="S860" t="str">
        <f t="shared" si="138"/>
        <v/>
      </c>
      <c r="U860" t="str">
        <f t="shared" si="132"/>
        <v>FC</v>
      </c>
      <c r="V860" t="str">
        <f t="shared" si="133"/>
        <v/>
      </c>
      <c r="W860" t="str">
        <f t="shared" si="134"/>
        <v/>
      </c>
      <c r="AB860" s="11" t="s">
        <v>34988</v>
      </c>
      <c r="AC860" s="11" t="s">
        <v>3</v>
      </c>
      <c r="AD860" t="str">
        <f t="shared" si="139"/>
        <v>Human Human IL-12 R beta 1 / CD212 Recombinant Protein Fc Tag Lyophilized 100UG</v>
      </c>
      <c r="AE860" t="str">
        <f t="shared" si="140"/>
        <v>Human Human IL-12 R beta 1 / CD212 Recombinant Protein Fc Tag Lyophilized 100UG</v>
      </c>
      <c r="AF860" s="10" t="s">
        <v>30017</v>
      </c>
      <c r="AG860" t="str">
        <f t="shared" si="141"/>
        <v>Human IL-12 R beta 1 / CD212 Recombinant Protein Fc Tag Lyophilized</v>
      </c>
    </row>
    <row r="861" spans="1:33" x14ac:dyDescent="0.35">
      <c r="A861" t="s">
        <v>38343</v>
      </c>
      <c r="B861" t="s">
        <v>33408</v>
      </c>
      <c r="C861" s="11" t="s">
        <v>34988</v>
      </c>
      <c r="D861" t="s">
        <v>35148</v>
      </c>
      <c r="F861" t="s">
        <v>33410</v>
      </c>
      <c r="G861" t="s">
        <v>33416</v>
      </c>
      <c r="K861" t="str">
        <f t="shared" si="137"/>
        <v>LY</v>
      </c>
      <c r="L861" t="s">
        <v>31510</v>
      </c>
      <c r="M861" s="20" t="str">
        <f t="shared" si="135"/>
        <v>IHUFLT3FLK2RFCLY100UG</v>
      </c>
      <c r="O861" t="s">
        <v>35032</v>
      </c>
      <c r="R861" t="str">
        <f t="shared" si="136"/>
        <v/>
      </c>
      <c r="S861" t="str">
        <f t="shared" si="138"/>
        <v/>
      </c>
      <c r="U861" t="str">
        <f t="shared" si="132"/>
        <v>FC</v>
      </c>
      <c r="V861" t="str">
        <f t="shared" si="133"/>
        <v/>
      </c>
      <c r="W861" t="str">
        <f t="shared" si="134"/>
        <v/>
      </c>
      <c r="AB861" s="11" t="s">
        <v>34988</v>
      </c>
      <c r="AC861" s="11" t="s">
        <v>3</v>
      </c>
      <c r="AD861" t="str">
        <f t="shared" si="139"/>
        <v>Human Human Flt-3 / Flk-2 Recombinant Protein Fc Tag Lyophilized 100UG</v>
      </c>
      <c r="AE861" t="str">
        <f t="shared" si="140"/>
        <v>Human Human Flt-3 / Flk-2 Recombinant Protein Fc Tag Lyophilized 100UG</v>
      </c>
      <c r="AF861" s="10" t="s">
        <v>30018</v>
      </c>
      <c r="AG861" t="str">
        <f t="shared" si="141"/>
        <v>Human Flt-3 / Flk-2 Recombinant Protein Fc Tag Lyophilized</v>
      </c>
    </row>
    <row r="862" spans="1:33" x14ac:dyDescent="0.35">
      <c r="A862" t="s">
        <v>38344</v>
      </c>
      <c r="B862" t="s">
        <v>33408</v>
      </c>
      <c r="C862" s="11" t="s">
        <v>34988</v>
      </c>
      <c r="D862" t="s">
        <v>35043</v>
      </c>
      <c r="F862" t="s">
        <v>33410</v>
      </c>
      <c r="G862" t="s">
        <v>33415</v>
      </c>
      <c r="K862" t="str">
        <f t="shared" si="137"/>
        <v>LY</v>
      </c>
      <c r="L862" t="s">
        <v>31510</v>
      </c>
      <c r="M862" s="20" t="str">
        <f t="shared" si="135"/>
        <v>IHUPDGFRAPDGFRARHISLY100UG</v>
      </c>
      <c r="O862" t="s">
        <v>35043</v>
      </c>
      <c r="R862" t="str">
        <f t="shared" si="136"/>
        <v/>
      </c>
      <c r="S862" t="str">
        <f t="shared" si="138"/>
        <v/>
      </c>
      <c r="U862" t="str">
        <f t="shared" si="132"/>
        <v/>
      </c>
      <c r="V862" t="str">
        <f t="shared" si="133"/>
        <v>HIS</v>
      </c>
      <c r="W862" t="str">
        <f t="shared" si="134"/>
        <v/>
      </c>
      <c r="AB862" s="11" t="s">
        <v>34988</v>
      </c>
      <c r="AC862" s="11" t="s">
        <v>3</v>
      </c>
      <c r="AD862" t="str">
        <f t="shared" si="139"/>
        <v>Human Human PDGF R alpha / PDGFRA Recombinant Protein His Tag Lyophilized 100UG</v>
      </c>
      <c r="AE862" t="str">
        <f t="shared" si="140"/>
        <v>Human Human PDGF R alpha / PDGFRA Recombinant Protein His Tag Lyophilized 100UG</v>
      </c>
      <c r="AF862" s="10" t="s">
        <v>30019</v>
      </c>
      <c r="AG862" t="str">
        <f t="shared" si="141"/>
        <v>Human PDGF R alpha / PDGFRA Recombinant Protein His Tag Lyophilized</v>
      </c>
    </row>
    <row r="863" spans="1:33" x14ac:dyDescent="0.35">
      <c r="A863" t="s">
        <v>38345</v>
      </c>
      <c r="B863" t="s">
        <v>33408</v>
      </c>
      <c r="C863" s="11" t="s">
        <v>37507</v>
      </c>
      <c r="D863" t="s">
        <v>35000</v>
      </c>
      <c r="F863" t="s">
        <v>33410</v>
      </c>
      <c r="G863" t="s">
        <v>33415</v>
      </c>
      <c r="K863" t="str">
        <f t="shared" si="137"/>
        <v>LY</v>
      </c>
      <c r="L863" t="s">
        <v>31510</v>
      </c>
      <c r="M863" s="20" t="str">
        <f t="shared" si="135"/>
        <v>IRBPDL1B7H1RHISLY100UG</v>
      </c>
      <c r="O863" t="s">
        <v>35000</v>
      </c>
      <c r="R863" t="str">
        <f t="shared" si="136"/>
        <v/>
      </c>
      <c r="S863" t="str">
        <f t="shared" si="138"/>
        <v/>
      </c>
      <c r="U863" t="str">
        <f t="shared" ref="U863:U926" si="142">IF(ISNUMBER(SEARCH("C-Fc",A863)),"CFC",IF(ISNUMBER(SEARCH("N-Fc",A863)),"NFC",IF(ISNUMBER(SEARCH("Fc-tag",A863)),"FC",IF(ISNUMBER(SEARCH("Fc",A863)),"FC",IF(ISNUMBER(SEARCH("Fc tag",A863)),"FC","")))))</f>
        <v/>
      </c>
      <c r="V863" t="str">
        <f t="shared" ref="V863:V926" si="143">IF(ISNUMBER(SEARCH("C-His",A863)),"CHIS",IF(ISNUMBER(SEARCH("N-His",A863)),"NHIS",IF(ISNUMBER(SEARCH("His-tag",A863)),"HIS",IF(ISNUMBER(SEARCH("His",A863)),"HIS",IF(ISNUMBER(SEARCH("His tag",A863)),"HIS","")))))</f>
        <v>HIS</v>
      </c>
      <c r="W863" t="str">
        <f t="shared" ref="W863:W926" si="144">IF(ISNUMBER(SEARCH("C-Avi",A863)),"CAVI",IF(ISNUMBER(SEARCH("N-Avi",A863)),"NAVI",IF(ISNUMBER(SEARCH("Avi-tag",A863)),"AVI",IF(ISNUMBER(SEARCH("Avi",A863)),"AVI",IF(ISNUMBER(SEARCH("Avi tag",A863)),"AVI","")))))</f>
        <v/>
      </c>
      <c r="AB863" s="11" t="s">
        <v>37507</v>
      </c>
      <c r="AC863" s="11" t="s">
        <v>0</v>
      </c>
      <c r="AD863" t="str">
        <f t="shared" si="139"/>
        <v>Rabbit Rabbit PD-L1 / B7-H1 Recombinant Protein His Tag Lyophilized 100UG</v>
      </c>
      <c r="AE863" t="str">
        <f t="shared" si="140"/>
        <v>Rabbit Rabbit PD-L1 / B7-H1 Recombinant Protein His Tag Lyophilized 100UG</v>
      </c>
      <c r="AF863" s="10" t="s">
        <v>30020</v>
      </c>
      <c r="AG863" t="str">
        <f t="shared" si="141"/>
        <v>Rabbit PD-L1 / B7-H1 Recombinant Protein His Tag Lyophilized</v>
      </c>
    </row>
    <row r="864" spans="1:33" x14ac:dyDescent="0.35">
      <c r="A864" t="s">
        <v>38346</v>
      </c>
      <c r="B864" t="s">
        <v>33408</v>
      </c>
      <c r="C864" s="11" t="s">
        <v>34988</v>
      </c>
      <c r="D864" t="s">
        <v>35164</v>
      </c>
      <c r="F864" t="s">
        <v>33410</v>
      </c>
      <c r="G864" t="s">
        <v>33415</v>
      </c>
      <c r="K864" t="str">
        <f t="shared" si="137"/>
        <v>LY</v>
      </c>
      <c r="L864" t="s">
        <v>31510</v>
      </c>
      <c r="M864" s="20" t="str">
        <f t="shared" si="135"/>
        <v>IHUCNCD47RHISLY100UG</v>
      </c>
      <c r="O864" t="s">
        <v>34706</v>
      </c>
      <c r="R864" t="str">
        <f t="shared" si="136"/>
        <v/>
      </c>
      <c r="S864" t="str">
        <f t="shared" si="138"/>
        <v/>
      </c>
      <c r="U864" t="str">
        <f t="shared" si="142"/>
        <v/>
      </c>
      <c r="V864" t="str">
        <f t="shared" si="143"/>
        <v>HIS</v>
      </c>
      <c r="W864" t="str">
        <f t="shared" si="144"/>
        <v/>
      </c>
      <c r="AB864" s="11" t="s">
        <v>34988</v>
      </c>
      <c r="AC864" s="11" t="s">
        <v>3</v>
      </c>
      <c r="AD864" t="str">
        <f t="shared" si="139"/>
        <v>Human Human Canine CD47 Recombinant Protein His Tag Lyophilized 100UG</v>
      </c>
      <c r="AE864" t="str">
        <f t="shared" si="140"/>
        <v>Human Human Canine CD47 Recombinant Protein His Tag Lyophilized 100UG</v>
      </c>
      <c r="AF864" s="10" t="s">
        <v>30021</v>
      </c>
      <c r="AG864" t="str">
        <f t="shared" si="141"/>
        <v>Human Canine CD47 Recombinant Protein His Tag Lyophilized</v>
      </c>
    </row>
    <row r="865" spans="1:33" x14ac:dyDescent="0.35">
      <c r="A865" t="s">
        <v>38347</v>
      </c>
      <c r="B865" t="s">
        <v>33408</v>
      </c>
      <c r="C865" s="11" t="s">
        <v>34988</v>
      </c>
      <c r="D865" t="s">
        <v>35044</v>
      </c>
      <c r="F865" t="s">
        <v>33410</v>
      </c>
      <c r="G865" t="s">
        <v>33416</v>
      </c>
      <c r="K865" t="str">
        <f t="shared" si="137"/>
        <v>LY</v>
      </c>
      <c r="L865" t="s">
        <v>31513</v>
      </c>
      <c r="M865" s="20" t="str">
        <f t="shared" si="135"/>
        <v>IHUIL5RACD125RFCLY50UG</v>
      </c>
      <c r="O865" t="s">
        <v>35044</v>
      </c>
      <c r="R865" t="str">
        <f t="shared" si="136"/>
        <v/>
      </c>
      <c r="S865" t="str">
        <f t="shared" si="138"/>
        <v/>
      </c>
      <c r="U865" t="str">
        <f t="shared" si="142"/>
        <v>FC</v>
      </c>
      <c r="V865" t="str">
        <f t="shared" si="143"/>
        <v/>
      </c>
      <c r="W865" t="str">
        <f t="shared" si="144"/>
        <v/>
      </c>
      <c r="AB865" s="11" t="s">
        <v>34988</v>
      </c>
      <c r="AC865" s="11" t="s">
        <v>3</v>
      </c>
      <c r="AD865" t="str">
        <f t="shared" si="139"/>
        <v>Human Human IL-5 R alpha / CD125 Recombinant Protein Fc Tag Lyophilized 50UG</v>
      </c>
      <c r="AE865" t="str">
        <f t="shared" si="140"/>
        <v>Human Human IL-5 R alpha / CD125 Recombinant Protein Fc Tag Lyophilized 50UG</v>
      </c>
      <c r="AF865" s="10" t="s">
        <v>30022</v>
      </c>
      <c r="AG865" t="str">
        <f t="shared" si="141"/>
        <v>Human IL-5 R alpha / CD125 Recombinant Protein Fc Tag Lyophilized</v>
      </c>
    </row>
    <row r="866" spans="1:33" x14ac:dyDescent="0.35">
      <c r="A866" t="s">
        <v>38348</v>
      </c>
      <c r="B866" t="s">
        <v>33408</v>
      </c>
      <c r="C866" s="11" t="s">
        <v>34988</v>
      </c>
      <c r="D866" t="s">
        <v>17303</v>
      </c>
      <c r="F866" t="s">
        <v>33410</v>
      </c>
      <c r="G866" t="s">
        <v>33415</v>
      </c>
      <c r="K866" t="str">
        <f t="shared" si="137"/>
        <v>LY</v>
      </c>
      <c r="L866" t="s">
        <v>31513</v>
      </c>
      <c r="M866" s="20" t="str">
        <f t="shared" si="135"/>
        <v>IHUIL5RHISLY50UG</v>
      </c>
      <c r="O866" t="s">
        <v>17303</v>
      </c>
      <c r="R866" t="str">
        <f t="shared" si="136"/>
        <v/>
      </c>
      <c r="S866" t="str">
        <f t="shared" si="138"/>
        <v/>
      </c>
      <c r="U866" t="str">
        <f t="shared" si="142"/>
        <v/>
      </c>
      <c r="V866" t="str">
        <f t="shared" si="143"/>
        <v>HIS</v>
      </c>
      <c r="W866" t="str">
        <f t="shared" si="144"/>
        <v/>
      </c>
      <c r="AB866" s="11" t="s">
        <v>34988</v>
      </c>
      <c r="AC866" s="11" t="s">
        <v>3</v>
      </c>
      <c r="AD866" t="str">
        <f t="shared" si="139"/>
        <v>Human Human IL-5 Recombinant Protein His Tag Lyophilized 50UG</v>
      </c>
      <c r="AE866" t="str">
        <f t="shared" si="140"/>
        <v>Human Human IL-5 Recombinant Protein His Tag Lyophilized 50UG</v>
      </c>
      <c r="AF866" s="10" t="s">
        <v>29857</v>
      </c>
      <c r="AG866" t="str">
        <f t="shared" si="141"/>
        <v>Human IL-5 Recombinant Protein His Tag Lyophilized</v>
      </c>
    </row>
    <row r="867" spans="1:33" x14ac:dyDescent="0.35">
      <c r="A867" t="s">
        <v>38349</v>
      </c>
      <c r="B867" t="s">
        <v>33408</v>
      </c>
      <c r="C867" s="11" t="s">
        <v>34988</v>
      </c>
      <c r="D867" t="s">
        <v>17377</v>
      </c>
      <c r="F867" t="s">
        <v>33410</v>
      </c>
      <c r="G867" t="s">
        <v>33415</v>
      </c>
      <c r="K867" t="str">
        <f t="shared" si="137"/>
        <v>LY</v>
      </c>
      <c r="L867" t="s">
        <v>31510</v>
      </c>
      <c r="M867" s="20" t="str">
        <f t="shared" si="135"/>
        <v>IHUDLL3RHISLY100UG</v>
      </c>
      <c r="O867" t="s">
        <v>17377</v>
      </c>
      <c r="R867" t="str">
        <f t="shared" si="136"/>
        <v/>
      </c>
      <c r="S867" t="str">
        <f t="shared" si="138"/>
        <v/>
      </c>
      <c r="U867" t="str">
        <f t="shared" si="142"/>
        <v/>
      </c>
      <c r="V867" t="str">
        <f t="shared" si="143"/>
        <v>HIS</v>
      </c>
      <c r="W867" t="str">
        <f t="shared" si="144"/>
        <v/>
      </c>
      <c r="AB867" s="11" t="s">
        <v>34988</v>
      </c>
      <c r="AC867" s="11" t="s">
        <v>3</v>
      </c>
      <c r="AD867" t="str">
        <f t="shared" si="139"/>
        <v>Human Human DLL3 Recombinant Protein His Tag Lyophilized 100UG</v>
      </c>
      <c r="AE867" t="str">
        <f t="shared" si="140"/>
        <v>Human Human DLL3 Recombinant Protein His Tag Lyophilized 100UG</v>
      </c>
      <c r="AF867" s="10" t="s">
        <v>30023</v>
      </c>
      <c r="AG867" t="str">
        <f t="shared" si="141"/>
        <v>Human DLL3 Recombinant Protein His Tag Lyophilized</v>
      </c>
    </row>
    <row r="868" spans="1:33" x14ac:dyDescent="0.35">
      <c r="A868" t="s">
        <v>38350</v>
      </c>
      <c r="B868" t="s">
        <v>33408</v>
      </c>
      <c r="C868" s="11" t="s">
        <v>34988</v>
      </c>
      <c r="D868" t="s">
        <v>34704</v>
      </c>
      <c r="F868" t="s">
        <v>33410</v>
      </c>
      <c r="G868" t="s">
        <v>37492</v>
      </c>
      <c r="K868" t="str">
        <f t="shared" si="137"/>
        <v>LY</v>
      </c>
      <c r="L868" t="s">
        <v>31510</v>
      </c>
      <c r="M868" s="20" t="str">
        <f t="shared" si="135"/>
        <v>IHUCD94RMSIGGFCLY100UG</v>
      </c>
      <c r="O868" t="s">
        <v>34704</v>
      </c>
      <c r="R868" t="str">
        <f t="shared" si="136"/>
        <v/>
      </c>
      <c r="S868" t="str">
        <f t="shared" si="138"/>
        <v/>
      </c>
      <c r="U868" t="str">
        <f t="shared" si="142"/>
        <v>FC</v>
      </c>
      <c r="V868" t="str">
        <f t="shared" si="143"/>
        <v/>
      </c>
      <c r="W868" t="str">
        <f t="shared" si="144"/>
        <v/>
      </c>
      <c r="AB868" s="11" t="s">
        <v>34988</v>
      </c>
      <c r="AC868" s="11" t="s">
        <v>3</v>
      </c>
      <c r="AD868" t="str">
        <f t="shared" si="139"/>
        <v>Human Human CD94 Recombinant Protein Mouse IgG Fc Tag Lyophilized 100UG</v>
      </c>
      <c r="AE868" t="str">
        <f t="shared" si="140"/>
        <v>Human Human CD94 Recombinant Protein Mouse IgG Fc Tag Lyophilized 100UG</v>
      </c>
      <c r="AF868" s="10" t="s">
        <v>30024</v>
      </c>
      <c r="AG868" t="str">
        <f t="shared" si="141"/>
        <v>Human CD94 Recombinant Protein Mouse IgG Fc Tag Lyophilized</v>
      </c>
    </row>
    <row r="869" spans="1:33" x14ac:dyDescent="0.35">
      <c r="A869" t="s">
        <v>38351</v>
      </c>
      <c r="B869" t="s">
        <v>33408</v>
      </c>
      <c r="C869" s="11" t="s">
        <v>34988</v>
      </c>
      <c r="D869" t="s">
        <v>35045</v>
      </c>
      <c r="F869" t="s">
        <v>33410</v>
      </c>
      <c r="G869" t="s">
        <v>33415</v>
      </c>
      <c r="K869" t="str">
        <f t="shared" si="137"/>
        <v>LY</v>
      </c>
      <c r="L869" t="s">
        <v>31510</v>
      </c>
      <c r="M869" s="20" t="str">
        <f t="shared" si="135"/>
        <v>IHUIL2RACD25RHISLY100UG</v>
      </c>
      <c r="O869" t="s">
        <v>35045</v>
      </c>
      <c r="R869" t="str">
        <f t="shared" si="136"/>
        <v/>
      </c>
      <c r="S869" t="str">
        <f t="shared" si="138"/>
        <v/>
      </c>
      <c r="U869" t="str">
        <f t="shared" si="142"/>
        <v/>
      </c>
      <c r="V869" t="str">
        <f t="shared" si="143"/>
        <v>HIS</v>
      </c>
      <c r="W869" t="str">
        <f t="shared" si="144"/>
        <v/>
      </c>
      <c r="AB869" s="11" t="s">
        <v>34988</v>
      </c>
      <c r="AC869" s="11" t="s">
        <v>3</v>
      </c>
      <c r="AD869" t="str">
        <f t="shared" si="139"/>
        <v>Human Human IL-2 R alpha / CD25 Recombinant Protein His Tag Lyophilized 100UG</v>
      </c>
      <c r="AE869" t="str">
        <f t="shared" si="140"/>
        <v>Human Human IL-2 R alpha / CD25 Recombinant Protein His Tag Lyophilized 100UG</v>
      </c>
      <c r="AF869" s="10" t="s">
        <v>30025</v>
      </c>
      <c r="AG869" t="str">
        <f t="shared" si="141"/>
        <v>Human IL-2 R alpha / CD25 Recombinant Protein His Tag Lyophilized</v>
      </c>
    </row>
    <row r="870" spans="1:33" x14ac:dyDescent="0.35">
      <c r="A870" t="s">
        <v>37705</v>
      </c>
      <c r="B870" t="s">
        <v>33408</v>
      </c>
      <c r="C870" s="11" t="s">
        <v>34988</v>
      </c>
      <c r="D870" t="s">
        <v>69</v>
      </c>
      <c r="F870" t="s">
        <v>33410</v>
      </c>
      <c r="G870" t="s">
        <v>33415</v>
      </c>
      <c r="K870" t="str">
        <f t="shared" si="137"/>
        <v>LY</v>
      </c>
      <c r="L870" t="s">
        <v>31510</v>
      </c>
      <c r="M870" s="20" t="str">
        <f t="shared" si="135"/>
        <v>IHUHMGB1RHISLY100UG</v>
      </c>
      <c r="O870" t="s">
        <v>69</v>
      </c>
      <c r="R870" t="str">
        <f t="shared" si="136"/>
        <v/>
      </c>
      <c r="S870" t="str">
        <f t="shared" si="138"/>
        <v/>
      </c>
      <c r="U870" t="str">
        <f t="shared" si="142"/>
        <v/>
      </c>
      <c r="V870" t="str">
        <f t="shared" si="143"/>
        <v>HIS</v>
      </c>
      <c r="W870" t="str">
        <f t="shared" si="144"/>
        <v/>
      </c>
      <c r="AB870" s="11" t="s">
        <v>34988</v>
      </c>
      <c r="AC870" s="11" t="s">
        <v>3</v>
      </c>
      <c r="AD870" t="str">
        <f t="shared" si="139"/>
        <v>Human Human HMGB1 Recombinant Protein His Tag Lyophilized 100UG</v>
      </c>
      <c r="AE870" t="str">
        <f t="shared" si="140"/>
        <v>Human Human HMGB1 Recombinant Protein His Tag Lyophilized 100UG</v>
      </c>
      <c r="AF870" s="10" t="s">
        <v>29494</v>
      </c>
      <c r="AG870" t="str">
        <f t="shared" si="141"/>
        <v>Human HMGB1 Recombinant Protein His Tag Lyophilized</v>
      </c>
    </row>
    <row r="871" spans="1:33" x14ac:dyDescent="0.35">
      <c r="A871" t="s">
        <v>38352</v>
      </c>
      <c r="B871" t="s">
        <v>33408</v>
      </c>
      <c r="C871" s="11" t="s">
        <v>37506</v>
      </c>
      <c r="D871" t="s">
        <v>17345</v>
      </c>
      <c r="F871" t="s">
        <v>33410</v>
      </c>
      <c r="G871" t="s">
        <v>33415</v>
      </c>
      <c r="K871" t="str">
        <f t="shared" si="137"/>
        <v>LY</v>
      </c>
      <c r="L871" t="s">
        <v>31510</v>
      </c>
      <c r="M871" s="20" t="str">
        <f t="shared" si="135"/>
        <v>IRTC5RHISLY100UG</v>
      </c>
      <c r="O871" t="s">
        <v>35917</v>
      </c>
      <c r="R871" t="str">
        <f t="shared" si="136"/>
        <v/>
      </c>
      <c r="S871" t="str">
        <f t="shared" si="138"/>
        <v/>
      </c>
      <c r="U871" t="str">
        <f t="shared" si="142"/>
        <v/>
      </c>
      <c r="V871" t="str">
        <f t="shared" si="143"/>
        <v>HIS</v>
      </c>
      <c r="W871" t="str">
        <f t="shared" si="144"/>
        <v/>
      </c>
      <c r="AB871" s="11" t="s">
        <v>37506</v>
      </c>
      <c r="AC871" s="11" t="s">
        <v>14</v>
      </c>
      <c r="AD871" t="str">
        <f t="shared" si="139"/>
        <v>Rat Rat Complement C5 Recombinant Protein His Tag Lyophilized 100UG</v>
      </c>
      <c r="AE871" t="str">
        <f t="shared" si="140"/>
        <v>Rat Rat Complement C5 Recombinant Protein His Tag Lyophilized 100UG</v>
      </c>
      <c r="AF871" s="10" t="s">
        <v>29958</v>
      </c>
      <c r="AG871" t="str">
        <f t="shared" si="141"/>
        <v>Rat Complement C5 Recombinant Protein His Tag Lyophilized</v>
      </c>
    </row>
    <row r="872" spans="1:33" x14ac:dyDescent="0.35">
      <c r="A872" t="s">
        <v>38353</v>
      </c>
      <c r="B872" t="s">
        <v>33408</v>
      </c>
      <c r="C872" s="11" t="s">
        <v>34988</v>
      </c>
      <c r="D872" t="s">
        <v>17380</v>
      </c>
      <c r="F872" t="s">
        <v>33410</v>
      </c>
      <c r="G872" t="s">
        <v>33416</v>
      </c>
      <c r="K872" t="str">
        <f t="shared" si="137"/>
        <v>LY</v>
      </c>
      <c r="L872" t="s">
        <v>31510</v>
      </c>
      <c r="M872" s="20" t="str">
        <f t="shared" si="135"/>
        <v>IHUIL31RARFCLY100UG</v>
      </c>
      <c r="O872" t="s">
        <v>17380</v>
      </c>
      <c r="R872" t="str">
        <f t="shared" si="136"/>
        <v/>
      </c>
      <c r="S872" t="str">
        <f t="shared" si="138"/>
        <v/>
      </c>
      <c r="U872" t="str">
        <f t="shared" si="142"/>
        <v>FC</v>
      </c>
      <c r="V872" t="str">
        <f t="shared" si="143"/>
        <v/>
      </c>
      <c r="W872" t="str">
        <f t="shared" si="144"/>
        <v/>
      </c>
      <c r="AB872" s="11" t="s">
        <v>34988</v>
      </c>
      <c r="AC872" s="11" t="s">
        <v>3</v>
      </c>
      <c r="AD872" t="str">
        <f t="shared" si="139"/>
        <v>Human Human IL-31 RA Recombinant Protein Fc Tag Lyophilized 100UG</v>
      </c>
      <c r="AE872" t="str">
        <f t="shared" si="140"/>
        <v>Human Human IL-31 RA Recombinant Protein Fc Tag Lyophilized 100UG</v>
      </c>
      <c r="AF872" s="10" t="s">
        <v>30026</v>
      </c>
      <c r="AG872" t="str">
        <f t="shared" si="141"/>
        <v>Human IL-31 RA Recombinant Protein Fc Tag Lyophilized</v>
      </c>
    </row>
    <row r="873" spans="1:33" x14ac:dyDescent="0.35">
      <c r="A873" t="s">
        <v>38354</v>
      </c>
      <c r="B873" t="s">
        <v>33408</v>
      </c>
      <c r="C873" s="11" t="s">
        <v>34988</v>
      </c>
      <c r="D873" t="s">
        <v>35014</v>
      </c>
      <c r="F873" t="s">
        <v>33410</v>
      </c>
      <c r="G873" t="s">
        <v>33415</v>
      </c>
      <c r="K873" t="str">
        <f t="shared" si="137"/>
        <v>LY</v>
      </c>
      <c r="L873" t="s">
        <v>31510</v>
      </c>
      <c r="M873" s="20" t="str">
        <f t="shared" si="135"/>
        <v>IHUIL8CXCL8RHISLY100UG</v>
      </c>
      <c r="O873" t="s">
        <v>35014</v>
      </c>
      <c r="R873" t="str">
        <f t="shared" si="136"/>
        <v/>
      </c>
      <c r="S873" t="str">
        <f t="shared" si="138"/>
        <v/>
      </c>
      <c r="U873" t="str">
        <f t="shared" si="142"/>
        <v/>
      </c>
      <c r="V873" t="str">
        <f t="shared" si="143"/>
        <v>HIS</v>
      </c>
      <c r="W873" t="str">
        <f t="shared" si="144"/>
        <v/>
      </c>
      <c r="AB873" s="11" t="s">
        <v>34988</v>
      </c>
      <c r="AC873" s="11" t="s">
        <v>3</v>
      </c>
      <c r="AD873" t="str">
        <f t="shared" si="139"/>
        <v>Human Human IL-8 / CXCL8 Recombinant Protein His Tag Lyophilized 100UG</v>
      </c>
      <c r="AE873" t="str">
        <f t="shared" si="140"/>
        <v>Human Human IL-8 / CXCL8 Recombinant Protein His Tag Lyophilized 100UG</v>
      </c>
      <c r="AF873" s="10" t="s">
        <v>29889</v>
      </c>
      <c r="AG873" t="str">
        <f t="shared" si="141"/>
        <v>Human IL-8 / CXCL8 Recombinant Protein His Tag Lyophilized</v>
      </c>
    </row>
    <row r="874" spans="1:33" x14ac:dyDescent="0.35">
      <c r="A874" t="s">
        <v>38355</v>
      </c>
      <c r="B874" t="s">
        <v>33408</v>
      </c>
      <c r="C874" s="11" t="s">
        <v>37508</v>
      </c>
      <c r="D874" t="s">
        <v>35158</v>
      </c>
      <c r="F874" t="s">
        <v>33410</v>
      </c>
      <c r="G874" t="s">
        <v>88</v>
      </c>
      <c r="K874" t="str">
        <f t="shared" si="137"/>
        <v>LY</v>
      </c>
      <c r="L874" t="s">
        <v>31510</v>
      </c>
      <c r="M874" s="20" t="str">
        <f t="shared" si="135"/>
        <v>IBCTC5ARTFLY100UG</v>
      </c>
      <c r="O874" t="s">
        <v>35919</v>
      </c>
      <c r="R874" t="str">
        <f t="shared" si="136"/>
        <v/>
      </c>
      <c r="S874" t="str">
        <f t="shared" si="138"/>
        <v/>
      </c>
      <c r="U874" t="str">
        <f t="shared" si="142"/>
        <v/>
      </c>
      <c r="V874" t="str">
        <f t="shared" si="143"/>
        <v/>
      </c>
      <c r="W874" t="str">
        <f t="shared" si="144"/>
        <v/>
      </c>
      <c r="AB874" s="11" t="s">
        <v>37508</v>
      </c>
      <c r="AC874" s="11" t="s">
        <v>37196</v>
      </c>
      <c r="AD874" t="str">
        <f t="shared" si="139"/>
        <v>Bacteria-Derived Bacteria-Derived Complement Component C5a Recombinant Protein Tag Free Lyophilized 100UG</v>
      </c>
      <c r="AE874" t="str">
        <f t="shared" si="140"/>
        <v>Bacteria-Derived Bacteria-Derived Complement Component C5a Recombinant Protein Tag Free Lyophilized 100UG</v>
      </c>
      <c r="AF874" s="10" t="s">
        <v>30027</v>
      </c>
      <c r="AG874" t="str">
        <f t="shared" si="141"/>
        <v>Bacteria-Derived Complement Component C5a Recombinant Protein Tag Free Lyophilized</v>
      </c>
    </row>
    <row r="875" spans="1:33" x14ac:dyDescent="0.35">
      <c r="A875" t="s">
        <v>38356</v>
      </c>
      <c r="B875" t="s">
        <v>33408</v>
      </c>
      <c r="C875" s="11" t="s">
        <v>37505</v>
      </c>
      <c r="D875" t="s">
        <v>17345</v>
      </c>
      <c r="F875" t="s">
        <v>33410</v>
      </c>
      <c r="G875" t="s">
        <v>33415</v>
      </c>
      <c r="K875" t="str">
        <f t="shared" si="137"/>
        <v>LY</v>
      </c>
      <c r="L875" t="s">
        <v>31510</v>
      </c>
      <c r="M875" s="20" t="str">
        <f t="shared" si="135"/>
        <v>IMSC5RHISLY100UG</v>
      </c>
      <c r="O875" t="s">
        <v>35917</v>
      </c>
      <c r="R875" t="str">
        <f t="shared" si="136"/>
        <v/>
      </c>
      <c r="S875" t="str">
        <f t="shared" si="138"/>
        <v/>
      </c>
      <c r="U875" t="str">
        <f t="shared" si="142"/>
        <v/>
      </c>
      <c r="V875" t="str">
        <f t="shared" si="143"/>
        <v>HIS</v>
      </c>
      <c r="W875" t="str">
        <f t="shared" si="144"/>
        <v/>
      </c>
      <c r="AB875" s="11" t="s">
        <v>37505</v>
      </c>
      <c r="AC875" s="11" t="s">
        <v>9</v>
      </c>
      <c r="AD875" t="str">
        <f t="shared" si="139"/>
        <v>Mouse Mouse Complement C5 Recombinant Protein His Tag Lyophilized 100UG</v>
      </c>
      <c r="AE875" t="str">
        <f t="shared" si="140"/>
        <v>Mouse Mouse Complement C5 Recombinant Protein His Tag Lyophilized 100UG</v>
      </c>
      <c r="AF875" s="10" t="s">
        <v>29958</v>
      </c>
      <c r="AG875" t="str">
        <f t="shared" si="141"/>
        <v>Mouse Complement C5 Recombinant Protein His Tag Lyophilized</v>
      </c>
    </row>
    <row r="876" spans="1:33" x14ac:dyDescent="0.35">
      <c r="A876" t="s">
        <v>38357</v>
      </c>
      <c r="B876" t="s">
        <v>33408</v>
      </c>
      <c r="C876" s="11" t="s">
        <v>37505</v>
      </c>
      <c r="D876" t="s">
        <v>17308</v>
      </c>
      <c r="F876" t="s">
        <v>33410</v>
      </c>
      <c r="G876" t="s">
        <v>33416</v>
      </c>
      <c r="K876" t="str">
        <f t="shared" si="137"/>
        <v>LY</v>
      </c>
      <c r="L876" t="s">
        <v>31510</v>
      </c>
      <c r="M876" s="20" t="str">
        <f t="shared" si="135"/>
        <v>IMSPVRIGRFCLY100UG</v>
      </c>
      <c r="O876" t="s">
        <v>17308</v>
      </c>
      <c r="R876" t="str">
        <f t="shared" si="136"/>
        <v/>
      </c>
      <c r="S876" t="str">
        <f t="shared" si="138"/>
        <v/>
      </c>
      <c r="U876" t="str">
        <f t="shared" si="142"/>
        <v>FC</v>
      </c>
      <c r="V876" t="str">
        <f t="shared" si="143"/>
        <v/>
      </c>
      <c r="W876" t="str">
        <f t="shared" si="144"/>
        <v/>
      </c>
      <c r="AB876" s="11" t="s">
        <v>37505</v>
      </c>
      <c r="AC876" s="11" t="s">
        <v>9</v>
      </c>
      <c r="AD876" t="str">
        <f t="shared" si="139"/>
        <v>Mouse Mouse PVRIG Recombinant Protein Fc Tag Lyophilized 100UG</v>
      </c>
      <c r="AE876" t="str">
        <f t="shared" si="140"/>
        <v>Mouse Mouse PVRIG Recombinant Protein Fc Tag Lyophilized 100UG</v>
      </c>
      <c r="AF876" s="10" t="s">
        <v>30016</v>
      </c>
      <c r="AG876" t="str">
        <f t="shared" si="141"/>
        <v>Mouse PVRIG Recombinant Protein Fc Tag Lyophilized</v>
      </c>
    </row>
    <row r="877" spans="1:33" x14ac:dyDescent="0.35">
      <c r="A877" t="s">
        <v>38358</v>
      </c>
      <c r="B877" t="s">
        <v>33408</v>
      </c>
      <c r="C877" s="11" t="s">
        <v>37505</v>
      </c>
      <c r="D877" t="s">
        <v>35017</v>
      </c>
      <c r="F877" t="s">
        <v>33410</v>
      </c>
      <c r="G877" t="s">
        <v>33415</v>
      </c>
      <c r="K877" t="str">
        <f t="shared" si="137"/>
        <v>LY</v>
      </c>
      <c r="L877" t="s">
        <v>31510</v>
      </c>
      <c r="M877" s="20" t="str">
        <f t="shared" si="135"/>
        <v>IMSTRAILR2DR5TNFRSF10BRHISLY100UG</v>
      </c>
      <c r="O877" t="s">
        <v>35017</v>
      </c>
      <c r="R877" t="str">
        <f t="shared" si="136"/>
        <v/>
      </c>
      <c r="S877" t="str">
        <f t="shared" si="138"/>
        <v/>
      </c>
      <c r="U877" t="str">
        <f t="shared" si="142"/>
        <v/>
      </c>
      <c r="V877" t="str">
        <f t="shared" si="143"/>
        <v>HIS</v>
      </c>
      <c r="W877" t="str">
        <f t="shared" si="144"/>
        <v/>
      </c>
      <c r="AB877" s="11" t="s">
        <v>37505</v>
      </c>
      <c r="AC877" s="11" t="s">
        <v>9</v>
      </c>
      <c r="AD877" t="str">
        <f t="shared" si="139"/>
        <v>Mouse Mouse TRAIL R2 / DR5 / TNFRSF10B Recombinant Protein His Tag Lyophilized 100UG</v>
      </c>
      <c r="AE877" t="str">
        <f t="shared" si="140"/>
        <v>Mouse Mouse TRAIL R2 / DR5 / TNFRSF10B Recombinant Protein His Tag Lyophilized 100UG</v>
      </c>
      <c r="AF877" s="10" t="s">
        <v>29908</v>
      </c>
      <c r="AG877" t="str">
        <f t="shared" si="141"/>
        <v>Mouse TRAIL R2 / DR5 / TNFRSF10B Recombinant Protein His Tag Lyophilized</v>
      </c>
    </row>
    <row r="878" spans="1:33" x14ac:dyDescent="0.35">
      <c r="A878" t="s">
        <v>38359</v>
      </c>
      <c r="B878" t="s">
        <v>33408</v>
      </c>
      <c r="C878" s="11" t="s">
        <v>34988</v>
      </c>
      <c r="D878" t="s">
        <v>35157</v>
      </c>
      <c r="F878" t="s">
        <v>33410</v>
      </c>
      <c r="G878" t="s">
        <v>33415</v>
      </c>
      <c r="K878" t="str">
        <f t="shared" si="137"/>
        <v>LY</v>
      </c>
      <c r="L878" t="s">
        <v>31510</v>
      </c>
      <c r="M878" s="20" t="str">
        <f t="shared" si="135"/>
        <v>IHUICOSCD278C137SC138SRHISLY100UG</v>
      </c>
      <c r="O878" t="s">
        <v>35157</v>
      </c>
      <c r="R878" t="str">
        <f t="shared" si="136"/>
        <v/>
      </c>
      <c r="S878" t="str">
        <f t="shared" si="138"/>
        <v/>
      </c>
      <c r="U878" t="str">
        <f t="shared" si="142"/>
        <v/>
      </c>
      <c r="V878" t="str">
        <f t="shared" si="143"/>
        <v>HIS</v>
      </c>
      <c r="W878" t="str">
        <f t="shared" si="144"/>
        <v/>
      </c>
      <c r="AB878" s="11" t="s">
        <v>34988</v>
      </c>
      <c r="AC878" s="11" t="s">
        <v>3</v>
      </c>
      <c r="AD878" t="str">
        <f t="shared" si="139"/>
        <v>Human Human ICOS / CD278 (C137S, C138S) Recombinant Protein His Tag Lyophilized 100UG</v>
      </c>
      <c r="AE878" t="str">
        <f t="shared" si="140"/>
        <v>Human Human ICOS / CD278 (C137S, C138S) Recombinant Protein His Tag Lyophilized 100UG</v>
      </c>
      <c r="AF878" s="10" t="s">
        <v>31550</v>
      </c>
      <c r="AG878" t="str">
        <f t="shared" si="141"/>
        <v>Human ICOS / CD278 (C137S, C138S) Recombinant Protein His Tag Lyophilized</v>
      </c>
    </row>
    <row r="879" spans="1:33" x14ac:dyDescent="0.35">
      <c r="A879" t="s">
        <v>38360</v>
      </c>
      <c r="B879" t="s">
        <v>33408</v>
      </c>
      <c r="C879" s="11" t="s">
        <v>37511</v>
      </c>
      <c r="D879" t="s">
        <v>17308</v>
      </c>
      <c r="F879" t="s">
        <v>33410</v>
      </c>
      <c r="G879" t="s">
        <v>33416</v>
      </c>
      <c r="K879" t="str">
        <f t="shared" si="137"/>
        <v>LY</v>
      </c>
      <c r="L879" t="s">
        <v>31510</v>
      </c>
      <c r="M879" s="20" t="str">
        <f t="shared" si="135"/>
        <v>IMNCYPVRIGRFCLY100UG</v>
      </c>
      <c r="O879" t="s">
        <v>17308</v>
      </c>
      <c r="R879" t="str">
        <f t="shared" si="136"/>
        <v/>
      </c>
      <c r="S879" t="str">
        <f t="shared" si="138"/>
        <v/>
      </c>
      <c r="U879" t="str">
        <f t="shared" si="142"/>
        <v>FC</v>
      </c>
      <c r="V879" t="str">
        <f t="shared" si="143"/>
        <v/>
      </c>
      <c r="W879" t="str">
        <f t="shared" si="144"/>
        <v/>
      </c>
      <c r="AB879" s="11" t="s">
        <v>37511</v>
      </c>
      <c r="AC879" s="11" t="s">
        <v>37232</v>
      </c>
      <c r="AD879" t="str">
        <f t="shared" si="139"/>
        <v>Monkey Cynomolgus Monkey Cynomolgus PVRIG Recombinant Protein Fc Tag Lyophilized 100UG</v>
      </c>
      <c r="AE879" t="str">
        <f t="shared" si="140"/>
        <v>Monkey Cynomolgus Monkey Cynomolgus PVRIG Recombinant Protein Fc Tag Lyophilized 100UG</v>
      </c>
      <c r="AF879" s="10" t="s">
        <v>30016</v>
      </c>
      <c r="AG879" t="str">
        <f t="shared" si="141"/>
        <v>Monkey Cynomolgus PVRIG Recombinant Protein Fc Tag Lyophilized</v>
      </c>
    </row>
    <row r="880" spans="1:33" x14ac:dyDescent="0.35">
      <c r="A880" t="s">
        <v>38361</v>
      </c>
      <c r="B880" t="s">
        <v>33408</v>
      </c>
      <c r="C880" s="11" t="s">
        <v>34988</v>
      </c>
      <c r="D880" t="s">
        <v>35165</v>
      </c>
      <c r="F880" t="s">
        <v>33410</v>
      </c>
      <c r="G880" t="s">
        <v>33415</v>
      </c>
      <c r="K880" t="str">
        <f t="shared" si="137"/>
        <v>LY</v>
      </c>
      <c r="L880" t="s">
        <v>31510</v>
      </c>
      <c r="M880" s="20" t="str">
        <f t="shared" si="135"/>
        <v>IHUCNGITRTNFRSF18RHISLY100UG</v>
      </c>
      <c r="O880" t="s">
        <v>35046</v>
      </c>
      <c r="R880" t="str">
        <f t="shared" si="136"/>
        <v/>
      </c>
      <c r="S880" t="str">
        <f t="shared" si="138"/>
        <v/>
      </c>
      <c r="U880" t="str">
        <f t="shared" si="142"/>
        <v/>
      </c>
      <c r="V880" t="str">
        <f t="shared" si="143"/>
        <v>HIS</v>
      </c>
      <c r="W880" t="str">
        <f t="shared" si="144"/>
        <v/>
      </c>
      <c r="AB880" s="11" t="s">
        <v>34988</v>
      </c>
      <c r="AC880" s="11" t="s">
        <v>3</v>
      </c>
      <c r="AD880" t="str">
        <f t="shared" si="139"/>
        <v>Human Human Canine GITR / TNFRSF18 Recombinant Protein His Tag Lyophilized 100UG</v>
      </c>
      <c r="AE880" t="str">
        <f t="shared" si="140"/>
        <v>Human Human Canine GITR / TNFRSF18 Recombinant Protein His Tag Lyophilized 100UG</v>
      </c>
      <c r="AF880" s="10" t="s">
        <v>30028</v>
      </c>
      <c r="AG880" t="str">
        <f t="shared" si="141"/>
        <v>Human Canine GITR / TNFRSF18 Recombinant Protein His Tag Lyophilized</v>
      </c>
    </row>
    <row r="881" spans="1:33" x14ac:dyDescent="0.35">
      <c r="A881" t="s">
        <v>38362</v>
      </c>
      <c r="B881" t="s">
        <v>33408</v>
      </c>
      <c r="C881" s="11" t="s">
        <v>34988</v>
      </c>
      <c r="D881" t="s">
        <v>35047</v>
      </c>
      <c r="F881" t="s">
        <v>33410</v>
      </c>
      <c r="G881" t="s">
        <v>33415</v>
      </c>
      <c r="K881" t="str">
        <f t="shared" si="137"/>
        <v>LY</v>
      </c>
      <c r="L881" t="s">
        <v>31510</v>
      </c>
      <c r="M881" s="20" t="str">
        <f t="shared" si="135"/>
        <v>IHUMCSFRCSF1RCD115RHISLY100UG</v>
      </c>
      <c r="O881" t="s">
        <v>35047</v>
      </c>
      <c r="R881" t="str">
        <f t="shared" si="136"/>
        <v/>
      </c>
      <c r="S881" t="str">
        <f t="shared" si="138"/>
        <v/>
      </c>
      <c r="U881" t="str">
        <f t="shared" si="142"/>
        <v/>
      </c>
      <c r="V881" t="str">
        <f t="shared" si="143"/>
        <v>HIS</v>
      </c>
      <c r="W881" t="str">
        <f t="shared" si="144"/>
        <v/>
      </c>
      <c r="AB881" s="11" t="s">
        <v>34988</v>
      </c>
      <c r="AC881" s="11" t="s">
        <v>3</v>
      </c>
      <c r="AD881" t="str">
        <f t="shared" si="139"/>
        <v>Human Human M-CSF R / CSF1R / CD115 Recombinant Protein His Tag Lyophilized 100UG</v>
      </c>
      <c r="AE881" t="str">
        <f t="shared" si="140"/>
        <v>Human Human M-CSF R / CSF1R / CD115 Recombinant Protein His Tag Lyophilized 100UG</v>
      </c>
      <c r="AF881" s="10" t="s">
        <v>30029</v>
      </c>
      <c r="AG881" t="str">
        <f t="shared" si="141"/>
        <v>Human M-CSF R / CSF1R / CD115 Recombinant Protein His Tag Lyophilized</v>
      </c>
    </row>
    <row r="882" spans="1:33" x14ac:dyDescent="0.35">
      <c r="A882" t="s">
        <v>38363</v>
      </c>
      <c r="B882" t="s">
        <v>33408</v>
      </c>
      <c r="C882" s="11" t="s">
        <v>34988</v>
      </c>
      <c r="D882" t="s">
        <v>35166</v>
      </c>
      <c r="F882" t="s">
        <v>33410</v>
      </c>
      <c r="G882" t="s">
        <v>33415</v>
      </c>
      <c r="K882" t="str">
        <f t="shared" si="137"/>
        <v>LY</v>
      </c>
      <c r="L882" t="s">
        <v>31510</v>
      </c>
      <c r="M882" s="20" t="str">
        <f t="shared" si="135"/>
        <v>IHUCNMCSFRCSF1RCD115RHISLY100UG</v>
      </c>
      <c r="O882" t="s">
        <v>35048</v>
      </c>
      <c r="R882" t="str">
        <f t="shared" si="136"/>
        <v/>
      </c>
      <c r="S882" t="str">
        <f t="shared" si="138"/>
        <v/>
      </c>
      <c r="U882" t="str">
        <f t="shared" si="142"/>
        <v/>
      </c>
      <c r="V882" t="str">
        <f t="shared" si="143"/>
        <v>HIS</v>
      </c>
      <c r="W882" t="str">
        <f t="shared" si="144"/>
        <v/>
      </c>
      <c r="AB882" s="11" t="s">
        <v>34988</v>
      </c>
      <c r="AC882" s="11" t="s">
        <v>3</v>
      </c>
      <c r="AD882" t="str">
        <f t="shared" si="139"/>
        <v>Human Human Canine M-CSF R / CSF1R / CD115 Recombinant Protein His Tag Lyophilized 100UG</v>
      </c>
      <c r="AE882" t="str">
        <f t="shared" si="140"/>
        <v>Human Human Canine M-CSF R / CSF1R / CD115 Recombinant Protein His Tag Lyophilized 100UG</v>
      </c>
      <c r="AF882" s="10" t="s">
        <v>30030</v>
      </c>
      <c r="AG882" t="str">
        <f t="shared" si="141"/>
        <v>Human Canine M-CSF R / CSF1R / CD115 Recombinant Protein His Tag Lyophilized</v>
      </c>
    </row>
    <row r="883" spans="1:33" x14ac:dyDescent="0.35">
      <c r="A883" t="s">
        <v>38364</v>
      </c>
      <c r="B883" t="s">
        <v>33408</v>
      </c>
      <c r="C883" s="11" t="s">
        <v>34988</v>
      </c>
      <c r="D883" t="s">
        <v>35049</v>
      </c>
      <c r="F883" t="s">
        <v>33410</v>
      </c>
      <c r="G883" t="s">
        <v>33416</v>
      </c>
      <c r="K883" t="str">
        <f t="shared" si="137"/>
        <v>LY</v>
      </c>
      <c r="L883" t="s">
        <v>31510</v>
      </c>
      <c r="M883" s="20" t="str">
        <f t="shared" si="135"/>
        <v>IHUIL15RACD215RFCLY100UG</v>
      </c>
      <c r="O883" t="s">
        <v>35049</v>
      </c>
      <c r="R883" t="str">
        <f t="shared" si="136"/>
        <v/>
      </c>
      <c r="S883" t="str">
        <f t="shared" si="138"/>
        <v/>
      </c>
      <c r="U883" t="str">
        <f t="shared" si="142"/>
        <v>FC</v>
      </c>
      <c r="V883" t="str">
        <f t="shared" si="143"/>
        <v/>
      </c>
      <c r="W883" t="str">
        <f t="shared" si="144"/>
        <v/>
      </c>
      <c r="AB883" s="11" t="s">
        <v>34988</v>
      </c>
      <c r="AC883" s="11" t="s">
        <v>3</v>
      </c>
      <c r="AD883" t="str">
        <f t="shared" si="139"/>
        <v>Human Human IL-15 R alpha / CD215 Recombinant Protein Fc Tag Lyophilized 100UG</v>
      </c>
      <c r="AE883" t="str">
        <f t="shared" si="140"/>
        <v>Human Human IL-15 R alpha / CD215 Recombinant Protein Fc Tag Lyophilized 100UG</v>
      </c>
      <c r="AF883" s="10" t="s">
        <v>30031</v>
      </c>
      <c r="AG883" t="str">
        <f t="shared" si="141"/>
        <v>Human IL-15 R alpha / CD215 Recombinant Protein Fc Tag Lyophilized</v>
      </c>
    </row>
    <row r="884" spans="1:33" x14ac:dyDescent="0.35">
      <c r="A884" t="s">
        <v>38365</v>
      </c>
      <c r="B884" t="s">
        <v>33408</v>
      </c>
      <c r="C884" s="11" t="s">
        <v>34988</v>
      </c>
      <c r="D884" t="s">
        <v>17384</v>
      </c>
      <c r="F884" t="s">
        <v>33410</v>
      </c>
      <c r="G884" t="s">
        <v>33416</v>
      </c>
      <c r="K884" t="str">
        <f t="shared" si="137"/>
        <v>LY</v>
      </c>
      <c r="L884" t="s">
        <v>31510</v>
      </c>
      <c r="M884" s="20" t="str">
        <f t="shared" si="135"/>
        <v>IHUIL23RRFCLY100UG</v>
      </c>
      <c r="O884" t="s">
        <v>17384</v>
      </c>
      <c r="R884" t="str">
        <f t="shared" si="136"/>
        <v/>
      </c>
      <c r="S884" t="str">
        <f t="shared" si="138"/>
        <v/>
      </c>
      <c r="U884" t="str">
        <f t="shared" si="142"/>
        <v>FC</v>
      </c>
      <c r="V884" t="str">
        <f t="shared" si="143"/>
        <v/>
      </c>
      <c r="W884" t="str">
        <f t="shared" si="144"/>
        <v/>
      </c>
      <c r="AB884" s="11" t="s">
        <v>34988</v>
      </c>
      <c r="AC884" s="11" t="s">
        <v>3</v>
      </c>
      <c r="AD884" t="str">
        <f t="shared" si="139"/>
        <v>Human Human IL-23 R Recombinant Protein Fc Tag Lyophilized 100UG</v>
      </c>
      <c r="AE884" t="str">
        <f t="shared" si="140"/>
        <v>Human Human IL-23 R Recombinant Protein Fc Tag Lyophilized 100UG</v>
      </c>
      <c r="AF884" s="10" t="s">
        <v>30032</v>
      </c>
      <c r="AG884" t="str">
        <f t="shared" si="141"/>
        <v>Human IL-23 R Recombinant Protein Fc Tag Lyophilized</v>
      </c>
    </row>
    <row r="885" spans="1:33" x14ac:dyDescent="0.35">
      <c r="A885" t="s">
        <v>38366</v>
      </c>
      <c r="B885" t="s">
        <v>33408</v>
      </c>
      <c r="C885" s="11" t="s">
        <v>34988</v>
      </c>
      <c r="D885" t="s">
        <v>17345</v>
      </c>
      <c r="F885" t="s">
        <v>33410</v>
      </c>
      <c r="G885" t="s">
        <v>33415</v>
      </c>
      <c r="K885" t="str">
        <f t="shared" si="137"/>
        <v>LY</v>
      </c>
      <c r="L885" t="s">
        <v>31510</v>
      </c>
      <c r="M885" s="20" t="str">
        <f t="shared" si="135"/>
        <v>IHUC5RHISLY100UG</v>
      </c>
      <c r="O885" t="s">
        <v>35917</v>
      </c>
      <c r="R885" t="str">
        <f t="shared" si="136"/>
        <v/>
      </c>
      <c r="S885" t="str">
        <f t="shared" si="138"/>
        <v/>
      </c>
      <c r="U885" t="str">
        <f t="shared" si="142"/>
        <v/>
      </c>
      <c r="V885" t="str">
        <f t="shared" si="143"/>
        <v>HIS</v>
      </c>
      <c r="W885" t="str">
        <f t="shared" si="144"/>
        <v/>
      </c>
      <c r="AB885" s="11" t="s">
        <v>34988</v>
      </c>
      <c r="AC885" s="11" t="s">
        <v>3</v>
      </c>
      <c r="AD885" t="str">
        <f t="shared" si="139"/>
        <v>Human Human Complement C5 Recombinant Protein His Tag Lyophilized 100UG</v>
      </c>
      <c r="AE885" t="str">
        <f t="shared" si="140"/>
        <v>Human Human Complement C5 Recombinant Protein His Tag Lyophilized 100UG</v>
      </c>
      <c r="AF885" s="10" t="s">
        <v>29958</v>
      </c>
      <c r="AG885" t="str">
        <f t="shared" si="141"/>
        <v>Human Complement C5 Recombinant Protein His Tag Lyophilized</v>
      </c>
    </row>
    <row r="886" spans="1:33" x14ac:dyDescent="0.35">
      <c r="A886" t="s">
        <v>38367</v>
      </c>
      <c r="B886" t="s">
        <v>33408</v>
      </c>
      <c r="C886" s="11" t="s">
        <v>37508</v>
      </c>
      <c r="D886" t="s">
        <v>35158</v>
      </c>
      <c r="F886" t="s">
        <v>33410</v>
      </c>
      <c r="G886" t="s">
        <v>33415</v>
      </c>
      <c r="K886" t="str">
        <f t="shared" si="137"/>
        <v>LY</v>
      </c>
      <c r="L886" t="s">
        <v>31510</v>
      </c>
      <c r="M886" s="20" t="str">
        <f t="shared" si="135"/>
        <v>IBCTC5ARHISLY100UG</v>
      </c>
      <c r="O886" t="s">
        <v>35919</v>
      </c>
      <c r="R886" t="str">
        <f t="shared" si="136"/>
        <v/>
      </c>
      <c r="S886" t="str">
        <f t="shared" si="138"/>
        <v/>
      </c>
      <c r="U886" t="str">
        <f t="shared" si="142"/>
        <v/>
      </c>
      <c r="V886" t="str">
        <f t="shared" si="143"/>
        <v>HIS</v>
      </c>
      <c r="W886" t="str">
        <f t="shared" si="144"/>
        <v/>
      </c>
      <c r="AB886" s="11" t="s">
        <v>37508</v>
      </c>
      <c r="AC886" s="11" t="s">
        <v>37196</v>
      </c>
      <c r="AD886" t="str">
        <f t="shared" si="139"/>
        <v>Bacteria-Derived Bacteria-Derived Complement Component C5a Recombinant Protein His Tag Lyophilized 100UG</v>
      </c>
      <c r="AE886" t="str">
        <f t="shared" si="140"/>
        <v>Bacteria-Derived Bacteria-Derived Complement Component C5a Recombinant Protein His Tag Lyophilized 100UG</v>
      </c>
      <c r="AF886" s="10" t="s">
        <v>30033</v>
      </c>
      <c r="AG886" t="str">
        <f t="shared" si="141"/>
        <v>Bacteria-Derived Complement Component C5a Recombinant Protein His Tag Lyophilized</v>
      </c>
    </row>
    <row r="887" spans="1:33" x14ac:dyDescent="0.35">
      <c r="A887" t="s">
        <v>38368</v>
      </c>
      <c r="B887" t="s">
        <v>33408</v>
      </c>
      <c r="C887" s="11" t="s">
        <v>34988</v>
      </c>
      <c r="D887" t="s">
        <v>35102</v>
      </c>
      <c r="F887" t="s">
        <v>33410</v>
      </c>
      <c r="G887" t="s">
        <v>88</v>
      </c>
      <c r="K887" t="str">
        <f t="shared" si="137"/>
        <v>LY</v>
      </c>
      <c r="L887" t="s">
        <v>31513</v>
      </c>
      <c r="M887" s="20" t="str">
        <f t="shared" si="135"/>
        <v>IHUHER2ERBB2RTFLY50UG</v>
      </c>
      <c r="O887" t="s">
        <v>35037</v>
      </c>
      <c r="R887" t="str">
        <f t="shared" si="136"/>
        <v/>
      </c>
      <c r="S887" t="str">
        <f t="shared" si="138"/>
        <v/>
      </c>
      <c r="U887" t="str">
        <f t="shared" si="142"/>
        <v/>
      </c>
      <c r="V887" t="str">
        <f t="shared" si="143"/>
        <v/>
      </c>
      <c r="W887" t="str">
        <f t="shared" si="144"/>
        <v/>
      </c>
      <c r="AB887" s="11" t="s">
        <v>34988</v>
      </c>
      <c r="AC887" s="11" t="s">
        <v>3</v>
      </c>
      <c r="AD887" t="str">
        <f t="shared" si="139"/>
        <v>Human Human Her2 / ErbB2 Recombinant Protein Tag Free Lyophilized 50UG</v>
      </c>
      <c r="AE887" t="str">
        <f t="shared" si="140"/>
        <v>Human Human Her2 / ErbB2 Recombinant Protein Tag Free Lyophilized 50UG</v>
      </c>
      <c r="AF887" s="10" t="s">
        <v>30034</v>
      </c>
      <c r="AG887" t="str">
        <f t="shared" si="141"/>
        <v>Human Her2 / ErbB2 Recombinant Protein Tag Free Lyophilized</v>
      </c>
    </row>
    <row r="888" spans="1:33" x14ac:dyDescent="0.35">
      <c r="A888" t="s">
        <v>38369</v>
      </c>
      <c r="B888" t="s">
        <v>33408</v>
      </c>
      <c r="C888" s="11" t="s">
        <v>37509</v>
      </c>
      <c r="D888" t="s">
        <v>35161</v>
      </c>
      <c r="F888" t="s">
        <v>33410</v>
      </c>
      <c r="G888" t="s">
        <v>33415</v>
      </c>
      <c r="K888" t="str">
        <f t="shared" si="137"/>
        <v>LY</v>
      </c>
      <c r="L888" t="s">
        <v>31510</v>
      </c>
      <c r="M888" s="20" t="str">
        <f t="shared" si="135"/>
        <v>IMNMNRSCFDRHISLY100UG</v>
      </c>
      <c r="O888" t="s">
        <v>35920</v>
      </c>
      <c r="R888" t="str">
        <f t="shared" si="136"/>
        <v/>
      </c>
      <c r="S888" t="str">
        <f t="shared" si="138"/>
        <v/>
      </c>
      <c r="U888" t="str">
        <f t="shared" si="142"/>
        <v/>
      </c>
      <c r="V888" t="str">
        <f t="shared" si="143"/>
        <v>HIS</v>
      </c>
      <c r="W888" t="str">
        <f t="shared" si="144"/>
        <v/>
      </c>
      <c r="AB888" s="11" t="s">
        <v>37509</v>
      </c>
      <c r="AC888" s="11" t="s">
        <v>37197</v>
      </c>
      <c r="AD888" t="str">
        <f t="shared" si="139"/>
        <v>Monkey Monkey Rhesus macaque / Complement Factor D / CFD Recombinant Protein His Tag Lyophilized 100UG</v>
      </c>
      <c r="AE888" t="str">
        <f t="shared" si="140"/>
        <v>Monkey Monkey Rhesus macaque / Complement Factor D / CFD Recombinant Protein His Tag Lyophilized 100UG</v>
      </c>
      <c r="AF888" s="10" t="s">
        <v>30035</v>
      </c>
      <c r="AG888" t="str">
        <f t="shared" si="141"/>
        <v>Monkey Rhesus macaque / Complement Factor D / CFD Recombinant Protein His Tag Lyophilized</v>
      </c>
    </row>
    <row r="889" spans="1:33" x14ac:dyDescent="0.35">
      <c r="A889" t="s">
        <v>38370</v>
      </c>
      <c r="B889" t="s">
        <v>33408</v>
      </c>
      <c r="C889" s="11" t="s">
        <v>34988</v>
      </c>
      <c r="D889" t="s">
        <v>35167</v>
      </c>
      <c r="F889" t="s">
        <v>33410</v>
      </c>
      <c r="G889" t="s">
        <v>33415</v>
      </c>
      <c r="K889" t="str">
        <f t="shared" si="137"/>
        <v>LY</v>
      </c>
      <c r="L889" t="s">
        <v>31510</v>
      </c>
      <c r="M889" s="20" t="str">
        <f t="shared" si="135"/>
        <v>IHUINSRCD22028944RHISLY100UG</v>
      </c>
      <c r="O889" t="s">
        <v>35492</v>
      </c>
      <c r="R889" t="str">
        <f t="shared" si="136"/>
        <v/>
      </c>
      <c r="S889" t="str">
        <f t="shared" si="138"/>
        <v/>
      </c>
      <c r="U889" t="str">
        <f t="shared" si="142"/>
        <v/>
      </c>
      <c r="V889" t="str">
        <f t="shared" si="143"/>
        <v>HIS</v>
      </c>
      <c r="W889" t="str">
        <f t="shared" si="144"/>
        <v/>
      </c>
      <c r="AB889" s="11" t="s">
        <v>34988</v>
      </c>
      <c r="AC889" s="11" t="s">
        <v>3</v>
      </c>
      <c r="AD889" t="str">
        <f t="shared" si="139"/>
        <v>Human Human Insulin R / CD220 (28-944) Recombinant Protein His Tag Lyophilized 100UG</v>
      </c>
      <c r="AE889" t="str">
        <f t="shared" si="140"/>
        <v>Human Human Insulin R / CD220 (28-944) Recombinant Protein His Tag Lyophilized 100UG</v>
      </c>
      <c r="AF889" s="10" t="s">
        <v>30036</v>
      </c>
      <c r="AG889" t="str">
        <f t="shared" si="141"/>
        <v>Human Insulin R / CD220 (28-944) Recombinant Protein His Tag Lyophilized</v>
      </c>
    </row>
    <row r="890" spans="1:33" x14ac:dyDescent="0.35">
      <c r="A890" t="s">
        <v>38371</v>
      </c>
      <c r="B890" t="s">
        <v>33408</v>
      </c>
      <c r="C890" s="11" t="s">
        <v>34988</v>
      </c>
      <c r="D890" t="s">
        <v>17386</v>
      </c>
      <c r="F890" t="s">
        <v>33410</v>
      </c>
      <c r="G890" t="s">
        <v>33415</v>
      </c>
      <c r="K890" t="str">
        <f t="shared" si="137"/>
        <v>LY</v>
      </c>
      <c r="L890" t="s">
        <v>31510</v>
      </c>
      <c r="M890" s="20" t="str">
        <f t="shared" si="135"/>
        <v>IHUPSCARHISLY100UG</v>
      </c>
      <c r="O890" t="s">
        <v>17386</v>
      </c>
      <c r="R890" t="str">
        <f t="shared" si="136"/>
        <v/>
      </c>
      <c r="S890" t="str">
        <f t="shared" si="138"/>
        <v/>
      </c>
      <c r="U890" t="str">
        <f t="shared" si="142"/>
        <v/>
      </c>
      <c r="V890" t="str">
        <f t="shared" si="143"/>
        <v>HIS</v>
      </c>
      <c r="W890" t="str">
        <f t="shared" si="144"/>
        <v/>
      </c>
      <c r="AB890" s="11" t="s">
        <v>34988</v>
      </c>
      <c r="AC890" s="11" t="s">
        <v>3</v>
      </c>
      <c r="AD890" t="str">
        <f t="shared" si="139"/>
        <v>Human Human PSCA Recombinant Protein His Tag Lyophilized 100UG</v>
      </c>
      <c r="AE890" t="str">
        <f t="shared" si="140"/>
        <v>Human Human PSCA Recombinant Protein His Tag Lyophilized 100UG</v>
      </c>
      <c r="AF890" s="10" t="s">
        <v>30037</v>
      </c>
      <c r="AG890" t="str">
        <f t="shared" si="141"/>
        <v>Human PSCA Recombinant Protein His Tag Lyophilized</v>
      </c>
    </row>
    <row r="891" spans="1:33" x14ac:dyDescent="0.35">
      <c r="A891" t="s">
        <v>38372</v>
      </c>
      <c r="B891" t="s">
        <v>33408</v>
      </c>
      <c r="C891" s="11" t="s">
        <v>37505</v>
      </c>
      <c r="D891" t="s">
        <v>271</v>
      </c>
      <c r="F891" t="s">
        <v>33410</v>
      </c>
      <c r="G891" t="s">
        <v>33416</v>
      </c>
      <c r="K891" t="str">
        <f t="shared" si="137"/>
        <v>LY</v>
      </c>
      <c r="L891" t="s">
        <v>31510</v>
      </c>
      <c r="M891" s="20" t="str">
        <f t="shared" si="135"/>
        <v>IMSEGFRFCLY100UG</v>
      </c>
      <c r="O891" t="s">
        <v>271</v>
      </c>
      <c r="R891" t="str">
        <f t="shared" si="136"/>
        <v/>
      </c>
      <c r="S891" t="str">
        <f t="shared" si="138"/>
        <v/>
      </c>
      <c r="U891" t="str">
        <f t="shared" si="142"/>
        <v>FC</v>
      </c>
      <c r="V891" t="str">
        <f t="shared" si="143"/>
        <v/>
      </c>
      <c r="W891" t="str">
        <f t="shared" si="144"/>
        <v/>
      </c>
      <c r="AB891" s="11" t="s">
        <v>37505</v>
      </c>
      <c r="AC891" s="11" t="s">
        <v>9</v>
      </c>
      <c r="AD891" t="str">
        <f t="shared" si="139"/>
        <v>Mouse Mouse EGF Recombinant Protein Fc Tag Lyophilized 100UG</v>
      </c>
      <c r="AE891" t="str">
        <f t="shared" si="140"/>
        <v>Mouse Mouse EGF Recombinant Protein Fc Tag Lyophilized 100UG</v>
      </c>
      <c r="AF891" s="10" t="s">
        <v>30038</v>
      </c>
      <c r="AG891" t="str">
        <f t="shared" si="141"/>
        <v>Mouse EGF Recombinant Protein Fc Tag Lyophilized</v>
      </c>
    </row>
    <row r="892" spans="1:33" x14ac:dyDescent="0.35">
      <c r="A892" t="s">
        <v>38373</v>
      </c>
      <c r="B892" t="s">
        <v>33408</v>
      </c>
      <c r="C892" s="11" t="s">
        <v>37505</v>
      </c>
      <c r="D892" t="s">
        <v>34965</v>
      </c>
      <c r="F892" t="s">
        <v>33410</v>
      </c>
      <c r="G892" t="s">
        <v>33415</v>
      </c>
      <c r="K892" t="str">
        <f t="shared" si="137"/>
        <v>LY</v>
      </c>
      <c r="L892" t="s">
        <v>31510</v>
      </c>
      <c r="M892" s="20" t="str">
        <f t="shared" si="135"/>
        <v>IMSFlt3LGRHISLY100UG</v>
      </c>
      <c r="O892" t="s">
        <v>34965</v>
      </c>
      <c r="R892" t="str">
        <f t="shared" si="136"/>
        <v/>
      </c>
      <c r="S892" t="str">
        <f t="shared" si="138"/>
        <v/>
      </c>
      <c r="U892" t="str">
        <f t="shared" si="142"/>
        <v/>
      </c>
      <c r="V892" t="str">
        <f t="shared" si="143"/>
        <v>HIS</v>
      </c>
      <c r="W892" t="str">
        <f t="shared" si="144"/>
        <v/>
      </c>
      <c r="AB892" s="11" t="s">
        <v>37505</v>
      </c>
      <c r="AC892" s="11" t="s">
        <v>9</v>
      </c>
      <c r="AD892" t="str">
        <f t="shared" si="139"/>
        <v>Mouse Mouse Flt-3 Ligand Recombinant Protein His Tag Lyophilized 100UG</v>
      </c>
      <c r="AE892" t="str">
        <f t="shared" si="140"/>
        <v>Mouse Mouse Flt-3 Ligand Recombinant Protein His Tag Lyophilized 100UG</v>
      </c>
      <c r="AF892" s="10" t="s">
        <v>30039</v>
      </c>
      <c r="AG892" t="str">
        <f t="shared" si="141"/>
        <v>Mouse Flt-3 Ligand Recombinant Protein His Tag Lyophilized</v>
      </c>
    </row>
    <row r="893" spans="1:33" x14ac:dyDescent="0.35">
      <c r="A893" t="s">
        <v>38374</v>
      </c>
      <c r="B893" t="s">
        <v>33408</v>
      </c>
      <c r="C893" s="11" t="s">
        <v>34988</v>
      </c>
      <c r="D893" t="s">
        <v>35139</v>
      </c>
      <c r="F893" t="s">
        <v>33410</v>
      </c>
      <c r="G893" t="s">
        <v>33415</v>
      </c>
      <c r="K893" t="str">
        <f t="shared" si="137"/>
        <v>LY</v>
      </c>
      <c r="L893" t="s">
        <v>31510</v>
      </c>
      <c r="M893" s="20" t="str">
        <f t="shared" si="135"/>
        <v>IHUPROPDNRHISLY100UG</v>
      </c>
      <c r="O893" t="s">
        <v>34699</v>
      </c>
      <c r="R893" t="str">
        <f t="shared" si="136"/>
        <v/>
      </c>
      <c r="S893" t="str">
        <f t="shared" si="138"/>
        <v/>
      </c>
      <c r="U893" t="str">
        <f t="shared" si="142"/>
        <v/>
      </c>
      <c r="V893" t="str">
        <f t="shared" si="143"/>
        <v>HIS</v>
      </c>
      <c r="W893" t="str">
        <f t="shared" si="144"/>
        <v/>
      </c>
      <c r="AB893" s="11" t="s">
        <v>34988</v>
      </c>
      <c r="AC893" s="11" t="s">
        <v>3</v>
      </c>
      <c r="AD893" t="str">
        <f t="shared" si="139"/>
        <v>Human Human Properdin Recombinant Protein His Tag Lyophilized 100UG</v>
      </c>
      <c r="AE893" t="str">
        <f t="shared" si="140"/>
        <v>Human Human Properdin Recombinant Protein His Tag Lyophilized 100UG</v>
      </c>
      <c r="AF893" s="10" t="s">
        <v>29941</v>
      </c>
      <c r="AG893" t="str">
        <f t="shared" si="141"/>
        <v>Human Properdin Recombinant Protein His Tag Lyophilized</v>
      </c>
    </row>
    <row r="894" spans="1:33" x14ac:dyDescent="0.35">
      <c r="A894" t="s">
        <v>38375</v>
      </c>
      <c r="B894" t="s">
        <v>33408</v>
      </c>
      <c r="C894" s="11" t="s">
        <v>34988</v>
      </c>
      <c r="D894" t="s">
        <v>35050</v>
      </c>
      <c r="F894" t="s">
        <v>33410</v>
      </c>
      <c r="G894" t="s">
        <v>33416</v>
      </c>
      <c r="K894" t="str">
        <f t="shared" si="137"/>
        <v>LY</v>
      </c>
      <c r="L894" t="s">
        <v>31510</v>
      </c>
      <c r="M894" s="20" t="str">
        <f t="shared" si="135"/>
        <v>IHUICOSCD278RFCLY100UG</v>
      </c>
      <c r="O894" t="s">
        <v>35050</v>
      </c>
      <c r="R894" t="str">
        <f t="shared" si="136"/>
        <v/>
      </c>
      <c r="S894" t="str">
        <f t="shared" si="138"/>
        <v/>
      </c>
      <c r="U894" t="str">
        <f t="shared" si="142"/>
        <v>FC</v>
      </c>
      <c r="V894" t="str">
        <f t="shared" si="143"/>
        <v/>
      </c>
      <c r="W894" t="str">
        <f t="shared" si="144"/>
        <v/>
      </c>
      <c r="AB894" s="11" t="s">
        <v>34988</v>
      </c>
      <c r="AC894" s="11" t="s">
        <v>3</v>
      </c>
      <c r="AD894" t="str">
        <f t="shared" si="139"/>
        <v>Human Human ICOS / CD278 Recombinant Protein Fc Tag Lyophilized 100UG</v>
      </c>
      <c r="AE894" t="str">
        <f t="shared" si="140"/>
        <v>Human Human ICOS / CD278 Recombinant Protein Fc Tag Lyophilized 100UG</v>
      </c>
      <c r="AF894" s="10" t="s">
        <v>30040</v>
      </c>
      <c r="AG894" t="str">
        <f t="shared" si="141"/>
        <v>Human ICOS / CD278 Recombinant Protein Fc Tag Lyophilized</v>
      </c>
    </row>
    <row r="895" spans="1:33" x14ac:dyDescent="0.35">
      <c r="A895" t="s">
        <v>38376</v>
      </c>
      <c r="B895" t="s">
        <v>33408</v>
      </c>
      <c r="C895" s="11" t="s">
        <v>34988</v>
      </c>
      <c r="D895" t="s">
        <v>17371</v>
      </c>
      <c r="F895" t="s">
        <v>33410</v>
      </c>
      <c r="G895" t="s">
        <v>33415</v>
      </c>
      <c r="K895" t="str">
        <f t="shared" si="137"/>
        <v>LY</v>
      </c>
      <c r="L895" t="s">
        <v>31513</v>
      </c>
      <c r="M895" s="20" t="str">
        <f t="shared" si="135"/>
        <v>IHUCFDRHISLY50UG</v>
      </c>
      <c r="O895" t="s">
        <v>35921</v>
      </c>
      <c r="R895" t="str">
        <f t="shared" si="136"/>
        <v/>
      </c>
      <c r="S895" t="str">
        <f t="shared" si="138"/>
        <v/>
      </c>
      <c r="U895" t="str">
        <f t="shared" si="142"/>
        <v/>
      </c>
      <c r="V895" t="str">
        <f t="shared" si="143"/>
        <v>HIS</v>
      </c>
      <c r="W895" t="str">
        <f t="shared" si="144"/>
        <v/>
      </c>
      <c r="AB895" s="11" t="s">
        <v>34988</v>
      </c>
      <c r="AC895" s="11" t="s">
        <v>3</v>
      </c>
      <c r="AD895" t="str">
        <f t="shared" si="139"/>
        <v>Human Human Complement Factor D / CFD Recombinant Protein His Tag Lyophilized 50UG</v>
      </c>
      <c r="AE895" t="str">
        <f t="shared" si="140"/>
        <v>Human Human Complement Factor D / CFD Recombinant Protein His Tag Lyophilized 50UG</v>
      </c>
      <c r="AF895" s="10" t="s">
        <v>30041</v>
      </c>
      <c r="AG895" t="str">
        <f t="shared" si="141"/>
        <v>Human Complement Factor D / CFD Recombinant Protein His Tag Lyophilized</v>
      </c>
    </row>
    <row r="896" spans="1:33" x14ac:dyDescent="0.35">
      <c r="A896" t="s">
        <v>38377</v>
      </c>
      <c r="B896" t="s">
        <v>33408</v>
      </c>
      <c r="C896" s="11" t="s">
        <v>37508</v>
      </c>
      <c r="D896" t="s">
        <v>35168</v>
      </c>
      <c r="F896" t="s">
        <v>33410</v>
      </c>
      <c r="G896" t="s">
        <v>33415</v>
      </c>
      <c r="K896" t="str">
        <f t="shared" si="137"/>
        <v>LY</v>
      </c>
      <c r="L896" t="s">
        <v>31510</v>
      </c>
      <c r="M896" s="20" t="str">
        <f t="shared" si="135"/>
        <v>IBCTTAU4412N4RRHISLY100UG</v>
      </c>
      <c r="O896" t="s">
        <v>35051</v>
      </c>
      <c r="R896" t="str">
        <f t="shared" si="136"/>
        <v/>
      </c>
      <c r="S896" t="str">
        <f t="shared" si="138"/>
        <v/>
      </c>
      <c r="U896" t="str">
        <f t="shared" si="142"/>
        <v/>
      </c>
      <c r="V896" t="str">
        <f t="shared" si="143"/>
        <v>HIS</v>
      </c>
      <c r="W896" t="str">
        <f t="shared" si="144"/>
        <v/>
      </c>
      <c r="AB896" s="11" t="s">
        <v>37508</v>
      </c>
      <c r="AC896" s="11" t="s">
        <v>37196</v>
      </c>
      <c r="AD896" t="str">
        <f t="shared" si="139"/>
        <v>Bacteria-Derived Bacteria-Derived Tau-441 / 2N4R Recombinant Protein His Tag Lyophilized 100UG</v>
      </c>
      <c r="AE896" t="str">
        <f t="shared" si="140"/>
        <v>Bacteria-Derived Bacteria-Derived Tau-441 / 2N4R Recombinant Protein His Tag Lyophilized 100UG</v>
      </c>
      <c r="AF896" s="10" t="s">
        <v>30042</v>
      </c>
      <c r="AG896" t="str">
        <f t="shared" si="141"/>
        <v>Bacteria-Derived Tau-441 / 2N4R Recombinant Protein His Tag Lyophilized</v>
      </c>
    </row>
    <row r="897" spans="1:33" x14ac:dyDescent="0.35">
      <c r="A897" t="s">
        <v>38378</v>
      </c>
      <c r="B897" t="s">
        <v>33408</v>
      </c>
      <c r="C897" s="11" t="s">
        <v>34988</v>
      </c>
      <c r="D897" t="s">
        <v>35169</v>
      </c>
      <c r="F897" t="s">
        <v>33410</v>
      </c>
      <c r="G897" t="s">
        <v>33416</v>
      </c>
      <c r="K897" t="str">
        <f t="shared" si="137"/>
        <v>LY</v>
      </c>
      <c r="L897" t="s">
        <v>31510</v>
      </c>
      <c r="M897" s="20" t="str">
        <f t="shared" ref="M897:M960" si="145">CONCATENATE(B897,C897,D897,E897,F897,G897,H897,I897,J897,K897,L897)</f>
        <v>IHUMNRSGHRRFCLY100UG</v>
      </c>
      <c r="O897" t="s">
        <v>35803</v>
      </c>
      <c r="R897" t="str">
        <f t="shared" ref="R897:R960" si="146">IF(ISNUMBER(SEARCH("C-terminal",A897)),"CT",IF(ISNUMBER(SEARCH("N-terminal",A897)),"NT",""))</f>
        <v/>
      </c>
      <c r="S897" t="str">
        <f t="shared" si="138"/>
        <v/>
      </c>
      <c r="U897" t="str">
        <f t="shared" si="142"/>
        <v>FC</v>
      </c>
      <c r="V897" t="str">
        <f t="shared" si="143"/>
        <v/>
      </c>
      <c r="W897" t="str">
        <f t="shared" si="144"/>
        <v/>
      </c>
      <c r="AB897" s="11" t="s">
        <v>34988</v>
      </c>
      <c r="AC897" s="11" t="s">
        <v>3</v>
      </c>
      <c r="AD897" t="str">
        <f t="shared" si="139"/>
        <v>Human Human Rhesus macaque Growth Hormone R (GHR) Recombinant Protein Fc Tag Lyophilized 100UG</v>
      </c>
      <c r="AE897" t="str">
        <f t="shared" si="140"/>
        <v>Human Human Rhesus macaque Growth Hormone R (GHR) Recombinant Protein Fc Tag Lyophilized 100UG</v>
      </c>
      <c r="AF897" s="10" t="s">
        <v>30043</v>
      </c>
      <c r="AG897" t="str">
        <f t="shared" si="141"/>
        <v>Human Rhesus macaque Growth Hormone R (GHR) Recombinant Protein Fc Tag Lyophilized</v>
      </c>
    </row>
    <row r="898" spans="1:33" x14ac:dyDescent="0.35">
      <c r="A898" t="s">
        <v>38379</v>
      </c>
      <c r="B898" t="s">
        <v>33408</v>
      </c>
      <c r="C898" s="11" t="s">
        <v>37508</v>
      </c>
      <c r="D898" t="s">
        <v>34880</v>
      </c>
      <c r="F898" t="s">
        <v>33410</v>
      </c>
      <c r="G898" t="s">
        <v>88</v>
      </c>
      <c r="K898" t="str">
        <f t="shared" ref="K898:K961" si="147">IF(ISNUMBER(SEARCH("lyophilized",A898)),"LY","")</f>
        <v>LY</v>
      </c>
      <c r="L898" t="s">
        <v>31513</v>
      </c>
      <c r="M898" s="20" t="str">
        <f t="shared" si="145"/>
        <v>IBCTPDGFBBRTFLY50UG</v>
      </c>
      <c r="O898" t="s">
        <v>34880</v>
      </c>
      <c r="R898" t="str">
        <f t="shared" si="146"/>
        <v/>
      </c>
      <c r="S898" t="str">
        <f t="shared" ref="S898:S961" si="148">IF(ISNUMBER(SEARCH("N-6 His Tag", A898)), "N6HIS", "")</f>
        <v/>
      </c>
      <c r="U898" t="str">
        <f t="shared" si="142"/>
        <v/>
      </c>
      <c r="V898" t="str">
        <f t="shared" si="143"/>
        <v/>
      </c>
      <c r="W898" t="str">
        <f t="shared" si="144"/>
        <v/>
      </c>
      <c r="AB898" s="11" t="s">
        <v>37508</v>
      </c>
      <c r="AC898" s="11" t="s">
        <v>37196</v>
      </c>
      <c r="AD898" t="str">
        <f t="shared" ref="AD898:AD961" si="149">CONCATENATE(AC898, " ", A898)</f>
        <v>Bacteria-Derived Bacteria-Derived PDGF-BB Recombinant Protein Tag Free Lyophilized 50UG</v>
      </c>
      <c r="AE898" t="str">
        <f t="shared" ref="AE898:AE961" si="150">TRIM(AD898)</f>
        <v>Bacteria-Derived Bacteria-Derived PDGF-BB Recombinant Protein Tag Free Lyophilized 50UG</v>
      </c>
      <c r="AF898" s="10" t="s">
        <v>30044</v>
      </c>
      <c r="AG898" t="str">
        <f t="shared" ref="AG898:AG961" si="151">TRIM(CONCATENATE(AC898, " ", AF898))</f>
        <v>Bacteria-Derived PDGF-BB Recombinant Protein Tag Free Lyophilized</v>
      </c>
    </row>
    <row r="899" spans="1:33" x14ac:dyDescent="0.35">
      <c r="A899" t="s">
        <v>38241</v>
      </c>
      <c r="B899" t="s">
        <v>33408</v>
      </c>
      <c r="C899" s="11" t="s">
        <v>34988</v>
      </c>
      <c r="D899" t="s">
        <v>35052</v>
      </c>
      <c r="F899" t="s">
        <v>33410</v>
      </c>
      <c r="G899" t="s">
        <v>33415</v>
      </c>
      <c r="K899" t="str">
        <f t="shared" si="147"/>
        <v>LY</v>
      </c>
      <c r="L899" t="s">
        <v>31510</v>
      </c>
      <c r="M899" s="20" t="str">
        <f t="shared" si="145"/>
        <v>IHUB7H7HHLA2RHISLY100UG</v>
      </c>
      <c r="O899" t="s">
        <v>35136</v>
      </c>
      <c r="R899" t="str">
        <f t="shared" si="146"/>
        <v/>
      </c>
      <c r="S899" t="str">
        <f t="shared" si="148"/>
        <v/>
      </c>
      <c r="U899" t="str">
        <f t="shared" si="142"/>
        <v/>
      </c>
      <c r="V899" t="str">
        <f t="shared" si="143"/>
        <v>HIS</v>
      </c>
      <c r="W899" t="str">
        <f t="shared" si="144"/>
        <v/>
      </c>
      <c r="AB899" s="11" t="s">
        <v>34988</v>
      </c>
      <c r="AC899" s="11" t="s">
        <v>3</v>
      </c>
      <c r="AD899" t="str">
        <f t="shared" si="149"/>
        <v>Human Human ErbB3 / Her3 Recombinant Protein His Tag Lyophilized 100UG</v>
      </c>
      <c r="AE899" t="str">
        <f t="shared" si="150"/>
        <v>Human Human ErbB3 / Her3 Recombinant Protein His Tag Lyophilized 100UG</v>
      </c>
      <c r="AF899" s="10" t="s">
        <v>29938</v>
      </c>
      <c r="AG899" t="str">
        <f t="shared" si="151"/>
        <v>Human ErbB3 / Her3 Recombinant Protein His Tag Lyophilized</v>
      </c>
    </row>
    <row r="900" spans="1:33" x14ac:dyDescent="0.35">
      <c r="A900" t="s">
        <v>38380</v>
      </c>
      <c r="B900" t="s">
        <v>33408</v>
      </c>
      <c r="C900" s="11" t="s">
        <v>34988</v>
      </c>
      <c r="D900" t="s">
        <v>35053</v>
      </c>
      <c r="F900" t="s">
        <v>33410</v>
      </c>
      <c r="G900" t="s">
        <v>33416</v>
      </c>
      <c r="K900" t="str">
        <f t="shared" si="147"/>
        <v>LY</v>
      </c>
      <c r="L900" t="s">
        <v>31510</v>
      </c>
      <c r="M900" s="20" t="str">
        <f t="shared" si="145"/>
        <v>IHUCD28HIGPR1RFCLY100UG</v>
      </c>
      <c r="O900" t="s">
        <v>35052</v>
      </c>
      <c r="R900" t="str">
        <f t="shared" si="146"/>
        <v/>
      </c>
      <c r="S900" t="str">
        <f t="shared" si="148"/>
        <v/>
      </c>
      <c r="U900" t="str">
        <f t="shared" si="142"/>
        <v>FC</v>
      </c>
      <c r="V900" t="str">
        <f t="shared" si="143"/>
        <v/>
      </c>
      <c r="W900" t="str">
        <f t="shared" si="144"/>
        <v/>
      </c>
      <c r="AB900" s="11" t="s">
        <v>34988</v>
      </c>
      <c r="AC900" s="11" t="s">
        <v>3</v>
      </c>
      <c r="AD900" t="str">
        <f t="shared" si="149"/>
        <v>Human Human B7-H7 / HHLA2 Recombinant Protein Fc Tag Lyophilized 100UG</v>
      </c>
      <c r="AE900" t="str">
        <f t="shared" si="150"/>
        <v>Human Human B7-H7 / HHLA2 Recombinant Protein Fc Tag Lyophilized 100UG</v>
      </c>
      <c r="AF900" s="10" t="s">
        <v>30045</v>
      </c>
      <c r="AG900" t="str">
        <f t="shared" si="151"/>
        <v>Human B7-H7 / HHLA2 Recombinant Protein Fc Tag Lyophilized</v>
      </c>
    </row>
    <row r="901" spans="1:33" x14ac:dyDescent="0.35">
      <c r="A901" t="s">
        <v>38381</v>
      </c>
      <c r="B901" t="s">
        <v>33408</v>
      </c>
      <c r="C901" s="11" t="s">
        <v>34988</v>
      </c>
      <c r="D901" t="s">
        <v>35052</v>
      </c>
      <c r="F901" t="s">
        <v>33410</v>
      </c>
      <c r="G901" t="s">
        <v>33415</v>
      </c>
      <c r="K901" t="str">
        <f t="shared" si="147"/>
        <v>LY</v>
      </c>
      <c r="L901" t="s">
        <v>31510</v>
      </c>
      <c r="M901" s="20" t="str">
        <f t="shared" si="145"/>
        <v>IHUB7H7HHLA2RHISLY100UG</v>
      </c>
      <c r="O901" t="s">
        <v>35053</v>
      </c>
      <c r="R901" t="str">
        <f t="shared" si="146"/>
        <v/>
      </c>
      <c r="S901" t="str">
        <f t="shared" si="148"/>
        <v/>
      </c>
      <c r="U901" t="str">
        <f t="shared" si="142"/>
        <v/>
      </c>
      <c r="V901" t="str">
        <f t="shared" si="143"/>
        <v>HIS</v>
      </c>
      <c r="W901" t="str">
        <f t="shared" si="144"/>
        <v/>
      </c>
      <c r="AB901" s="11" t="s">
        <v>34988</v>
      </c>
      <c r="AC901" s="11" t="s">
        <v>3</v>
      </c>
      <c r="AD901" t="str">
        <f t="shared" si="149"/>
        <v>Human Human CD28H / IGPR-1 Recombinant Protein His Tag Lyophilized 100UG</v>
      </c>
      <c r="AE901" t="str">
        <f t="shared" si="150"/>
        <v>Human Human CD28H / IGPR-1 Recombinant Protein His Tag Lyophilized 100UG</v>
      </c>
      <c r="AF901" s="10" t="s">
        <v>30046</v>
      </c>
      <c r="AG901" t="str">
        <f t="shared" si="151"/>
        <v>Human CD28H / IGPR-1 Recombinant Protein His Tag Lyophilized</v>
      </c>
    </row>
    <row r="902" spans="1:33" x14ac:dyDescent="0.35">
      <c r="A902" t="s">
        <v>38382</v>
      </c>
      <c r="B902" t="s">
        <v>33408</v>
      </c>
      <c r="C902" s="11" t="s">
        <v>34988</v>
      </c>
      <c r="D902" t="s">
        <v>35170</v>
      </c>
      <c r="F902" t="s">
        <v>33410</v>
      </c>
      <c r="G902" t="s">
        <v>33415</v>
      </c>
      <c r="K902" t="str">
        <f t="shared" si="147"/>
        <v>LY</v>
      </c>
      <c r="L902" t="s">
        <v>31510</v>
      </c>
      <c r="M902" s="20" t="str">
        <f t="shared" si="145"/>
        <v>IHUIL12RBETA1CD212RHISLY100UG</v>
      </c>
      <c r="O902" t="s">
        <v>35052</v>
      </c>
      <c r="R902" t="str">
        <f t="shared" si="146"/>
        <v/>
      </c>
      <c r="S902" t="str">
        <f t="shared" si="148"/>
        <v/>
      </c>
      <c r="U902" t="str">
        <f t="shared" si="142"/>
        <v/>
      </c>
      <c r="V902" t="str">
        <f t="shared" si="143"/>
        <v>HIS</v>
      </c>
      <c r="W902" t="str">
        <f t="shared" si="144"/>
        <v/>
      </c>
      <c r="AB902" s="11" t="s">
        <v>34988</v>
      </c>
      <c r="AC902" s="11" t="s">
        <v>3</v>
      </c>
      <c r="AD902" t="str">
        <f t="shared" si="149"/>
        <v>Human Human B7-H7 / HHLA2 Recombinant Protein His Tag Lyophilized 100UG</v>
      </c>
      <c r="AE902" t="str">
        <f t="shared" si="150"/>
        <v>Human Human B7-H7 / HHLA2 Recombinant Protein His Tag Lyophilized 100UG</v>
      </c>
      <c r="AF902" s="10" t="s">
        <v>30047</v>
      </c>
      <c r="AG902" t="str">
        <f t="shared" si="151"/>
        <v>Human B7-H7 / HHLA2 Recombinant Protein His Tag Lyophilized</v>
      </c>
    </row>
    <row r="903" spans="1:33" x14ac:dyDescent="0.35">
      <c r="A903" t="s">
        <v>38383</v>
      </c>
      <c r="B903" t="s">
        <v>33408</v>
      </c>
      <c r="C903" s="11" t="s">
        <v>34988</v>
      </c>
      <c r="D903" t="s">
        <v>17393</v>
      </c>
      <c r="F903" t="s">
        <v>33410</v>
      </c>
      <c r="G903" t="s">
        <v>33415</v>
      </c>
      <c r="K903" t="str">
        <f t="shared" si="147"/>
        <v>LY</v>
      </c>
      <c r="L903" t="s">
        <v>31510</v>
      </c>
      <c r="M903" s="20" t="str">
        <f t="shared" si="145"/>
        <v>IHUIL15RHISLY100UG</v>
      </c>
      <c r="O903" t="s">
        <v>35163</v>
      </c>
      <c r="R903" t="str">
        <f t="shared" si="146"/>
        <v/>
      </c>
      <c r="S903" t="str">
        <f t="shared" si="148"/>
        <v/>
      </c>
      <c r="U903" t="str">
        <f t="shared" si="142"/>
        <v/>
      </c>
      <c r="V903" t="str">
        <f t="shared" si="143"/>
        <v>HIS</v>
      </c>
      <c r="W903" t="str">
        <f t="shared" si="144"/>
        <v/>
      </c>
      <c r="AB903" s="11" t="s">
        <v>34988</v>
      </c>
      <c r="AC903" s="11" t="s">
        <v>3</v>
      </c>
      <c r="AD903" t="str">
        <f t="shared" si="149"/>
        <v>Human Human IL-12 R beta 1 / CD212 Recombinant Protein His Tag Lyophilized 100UG</v>
      </c>
      <c r="AE903" t="str">
        <f t="shared" si="150"/>
        <v>Human Human IL-12 R beta 1 / CD212 Recombinant Protein His Tag Lyophilized 100UG</v>
      </c>
      <c r="AF903" s="10" t="s">
        <v>30048</v>
      </c>
      <c r="AG903" t="str">
        <f t="shared" si="151"/>
        <v>Human IL-12 R beta 1 / CD212 Recombinant Protein His Tag Lyophilized</v>
      </c>
    </row>
    <row r="904" spans="1:33" x14ac:dyDescent="0.35">
      <c r="A904" t="s">
        <v>38384</v>
      </c>
      <c r="B904" t="s">
        <v>33408</v>
      </c>
      <c r="C904" s="11" t="s">
        <v>37508</v>
      </c>
      <c r="D904" t="s">
        <v>35054</v>
      </c>
      <c r="F904" t="s">
        <v>33410</v>
      </c>
      <c r="G904" t="s">
        <v>88</v>
      </c>
      <c r="K904" t="str">
        <f t="shared" si="147"/>
        <v>LY</v>
      </c>
      <c r="L904" t="s">
        <v>31513</v>
      </c>
      <c r="M904" s="20" t="str">
        <f t="shared" si="145"/>
        <v>IBCT41BBLGTNFSF9RTFLY50UG</v>
      </c>
      <c r="O904" t="s">
        <v>17393</v>
      </c>
      <c r="R904" t="str">
        <f t="shared" si="146"/>
        <v/>
      </c>
      <c r="S904" t="str">
        <f t="shared" si="148"/>
        <v/>
      </c>
      <c r="U904" t="str">
        <f t="shared" si="142"/>
        <v/>
      </c>
      <c r="V904" t="str">
        <f t="shared" si="143"/>
        <v/>
      </c>
      <c r="W904" t="str">
        <f t="shared" si="144"/>
        <v/>
      </c>
      <c r="AB904" s="11" t="s">
        <v>37508</v>
      </c>
      <c r="AC904" s="11" t="s">
        <v>37196</v>
      </c>
      <c r="AD904" t="str">
        <f t="shared" si="149"/>
        <v>Bacteria-Derived Bacteria-Derived IL-15 Recombinant Protein Tag Free Lyophilized 50UG</v>
      </c>
      <c r="AE904" t="str">
        <f t="shared" si="150"/>
        <v>Bacteria-Derived Bacteria-Derived IL-15 Recombinant Protein Tag Free Lyophilized 50UG</v>
      </c>
      <c r="AF904" s="10" t="s">
        <v>30049</v>
      </c>
      <c r="AG904" t="str">
        <f t="shared" si="151"/>
        <v>Bacteria-Derived IL-15 Recombinant Protein Tag Free Lyophilized</v>
      </c>
    </row>
    <row r="905" spans="1:33" x14ac:dyDescent="0.35">
      <c r="A905" t="s">
        <v>38385</v>
      </c>
      <c r="B905" t="s">
        <v>33408</v>
      </c>
      <c r="C905" s="11" t="s">
        <v>34988</v>
      </c>
      <c r="D905" t="s">
        <v>34968</v>
      </c>
      <c r="F905" t="s">
        <v>33410</v>
      </c>
      <c r="G905" t="s">
        <v>33415</v>
      </c>
      <c r="K905" t="str">
        <f t="shared" si="147"/>
        <v>LY</v>
      </c>
      <c r="L905" t="s">
        <v>31510</v>
      </c>
      <c r="M905" s="20" t="str">
        <f t="shared" si="145"/>
        <v>IHUGMCSFRARHISLY100UG</v>
      </c>
      <c r="O905" t="s">
        <v>35054</v>
      </c>
      <c r="R905" t="str">
        <f t="shared" si="146"/>
        <v/>
      </c>
      <c r="S905" t="str">
        <f t="shared" si="148"/>
        <v/>
      </c>
      <c r="U905" t="str">
        <f t="shared" si="142"/>
        <v/>
      </c>
      <c r="V905" t="str">
        <f t="shared" si="143"/>
        <v>HIS</v>
      </c>
      <c r="W905" t="str">
        <f t="shared" si="144"/>
        <v/>
      </c>
      <c r="AB905" s="11" t="s">
        <v>34988</v>
      </c>
      <c r="AC905" s="11" t="s">
        <v>3</v>
      </c>
      <c r="AD905" t="str">
        <f t="shared" si="149"/>
        <v>Human Human 4-1BB Ligand / TNFSF9 Recombinant Protein His Tag Lyophilized 100UG</v>
      </c>
      <c r="AE905" t="str">
        <f t="shared" si="150"/>
        <v>Human Human 4-1BB Ligand / TNFSF9 Recombinant Protein His Tag Lyophilized 100UG</v>
      </c>
      <c r="AF905" s="10" t="s">
        <v>30050</v>
      </c>
      <c r="AG905" t="str">
        <f t="shared" si="151"/>
        <v>Human 4-1BB Ligand / TNFSF9 Recombinant Protein His Tag Lyophilized</v>
      </c>
    </row>
    <row r="906" spans="1:33" x14ac:dyDescent="0.35">
      <c r="A906" t="s">
        <v>38386</v>
      </c>
      <c r="B906" t="s">
        <v>33408</v>
      </c>
      <c r="C906" s="11" t="s">
        <v>34988</v>
      </c>
      <c r="D906" t="s">
        <v>34968</v>
      </c>
      <c r="F906" t="s">
        <v>33410</v>
      </c>
      <c r="G906" t="s">
        <v>33415</v>
      </c>
      <c r="K906" t="str">
        <f t="shared" si="147"/>
        <v>LY</v>
      </c>
      <c r="L906" t="s">
        <v>31510</v>
      </c>
      <c r="M906" s="20" t="str">
        <f t="shared" si="145"/>
        <v>IHUGMCSFRARHISLY100UG</v>
      </c>
      <c r="O906" t="s">
        <v>34968</v>
      </c>
      <c r="R906" t="str">
        <f t="shared" si="146"/>
        <v/>
      </c>
      <c r="S906" t="str">
        <f t="shared" si="148"/>
        <v/>
      </c>
      <c r="U906" t="str">
        <f t="shared" si="142"/>
        <v/>
      </c>
      <c r="V906" t="str">
        <f t="shared" si="143"/>
        <v>HIS</v>
      </c>
      <c r="W906" t="str">
        <f t="shared" si="144"/>
        <v/>
      </c>
      <c r="AB906" s="11" t="s">
        <v>34988</v>
      </c>
      <c r="AC906" s="11" t="s">
        <v>3</v>
      </c>
      <c r="AD906" t="str">
        <f t="shared" si="149"/>
        <v>Human Human GM-CSF R alpha Recombinant Protein His Tag Lyophilized 100UG</v>
      </c>
      <c r="AE906" t="str">
        <f t="shared" si="150"/>
        <v>Human Human GM-CSF R alpha Recombinant Protein His Tag Lyophilized 100UG</v>
      </c>
      <c r="AF906" s="10" t="s">
        <v>30051</v>
      </c>
      <c r="AG906" t="str">
        <f t="shared" si="151"/>
        <v>Human GM-CSF R alpha Recombinant Protein His Tag Lyophilized</v>
      </c>
    </row>
    <row r="907" spans="1:33" x14ac:dyDescent="0.35">
      <c r="A907" t="s">
        <v>38387</v>
      </c>
      <c r="B907" t="s">
        <v>33408</v>
      </c>
      <c r="C907" s="11" t="s">
        <v>34988</v>
      </c>
      <c r="D907" t="s">
        <v>35055</v>
      </c>
      <c r="F907" t="s">
        <v>33410</v>
      </c>
      <c r="G907" t="s">
        <v>33416</v>
      </c>
      <c r="K907" t="str">
        <f t="shared" si="147"/>
        <v>LY</v>
      </c>
      <c r="L907" t="s">
        <v>31510</v>
      </c>
      <c r="M907" s="20" t="str">
        <f t="shared" si="145"/>
        <v>IHUIL6RACD126RFCLY100UG</v>
      </c>
      <c r="O907" t="s">
        <v>34968</v>
      </c>
      <c r="R907" t="str">
        <f t="shared" si="146"/>
        <v/>
      </c>
      <c r="S907" t="str">
        <f t="shared" si="148"/>
        <v/>
      </c>
      <c r="U907" t="str">
        <f t="shared" si="142"/>
        <v>FC</v>
      </c>
      <c r="V907" t="str">
        <f t="shared" si="143"/>
        <v/>
      </c>
      <c r="W907" t="str">
        <f t="shared" si="144"/>
        <v/>
      </c>
      <c r="AB907" s="11" t="s">
        <v>34988</v>
      </c>
      <c r="AC907" s="11" t="s">
        <v>3</v>
      </c>
      <c r="AD907" t="str">
        <f t="shared" si="149"/>
        <v>Human Human GM-CSF R alpha Recombinant Protein Fc Tag Lyophilized 100UG</v>
      </c>
      <c r="AE907" t="str">
        <f t="shared" si="150"/>
        <v>Human Human GM-CSF R alpha Recombinant Protein Fc Tag Lyophilized 100UG</v>
      </c>
      <c r="AF907" s="10" t="s">
        <v>30052</v>
      </c>
      <c r="AG907" t="str">
        <f t="shared" si="151"/>
        <v>Human GM-CSF R alpha Recombinant Protein Fc Tag Lyophilized</v>
      </c>
    </row>
    <row r="908" spans="1:33" x14ac:dyDescent="0.35">
      <c r="A908" t="s">
        <v>38388</v>
      </c>
      <c r="B908" t="s">
        <v>33408</v>
      </c>
      <c r="C908" s="11" t="s">
        <v>34988</v>
      </c>
      <c r="D908" t="s">
        <v>35056</v>
      </c>
      <c r="F908" t="s">
        <v>33410</v>
      </c>
      <c r="G908" t="s">
        <v>33416</v>
      </c>
      <c r="K908" t="str">
        <f t="shared" si="147"/>
        <v>LY</v>
      </c>
      <c r="L908" t="s">
        <v>31510</v>
      </c>
      <c r="M908" s="20" t="str">
        <f t="shared" si="145"/>
        <v>IHUBAFFTNFSF13BCD257RFCLY100UG</v>
      </c>
      <c r="O908" t="s">
        <v>35055</v>
      </c>
      <c r="R908" t="str">
        <f t="shared" si="146"/>
        <v/>
      </c>
      <c r="S908" t="str">
        <f t="shared" si="148"/>
        <v/>
      </c>
      <c r="U908" t="str">
        <f t="shared" si="142"/>
        <v>FC</v>
      </c>
      <c r="V908" t="str">
        <f t="shared" si="143"/>
        <v/>
      </c>
      <c r="W908" t="str">
        <f t="shared" si="144"/>
        <v/>
      </c>
      <c r="AB908" s="11" t="s">
        <v>34988</v>
      </c>
      <c r="AC908" s="11" t="s">
        <v>3</v>
      </c>
      <c r="AD908" t="str">
        <f t="shared" si="149"/>
        <v>Human Human IL-6 R alpha / CD126 Recombinant Protein Fc Tag Lyophilized 100UG</v>
      </c>
      <c r="AE908" t="str">
        <f t="shared" si="150"/>
        <v>Human Human IL-6 R alpha / CD126 Recombinant Protein Fc Tag Lyophilized 100UG</v>
      </c>
      <c r="AF908" s="10" t="s">
        <v>30053</v>
      </c>
      <c r="AG908" t="str">
        <f t="shared" si="151"/>
        <v>Human IL-6 R alpha / CD126 Recombinant Protein Fc Tag Lyophilized</v>
      </c>
    </row>
    <row r="909" spans="1:33" x14ac:dyDescent="0.35">
      <c r="A909" t="s">
        <v>38389</v>
      </c>
      <c r="B909" t="s">
        <v>33408</v>
      </c>
      <c r="C909" s="11" t="s">
        <v>34988</v>
      </c>
      <c r="D909" t="s">
        <v>35057</v>
      </c>
      <c r="F909" t="s">
        <v>33410</v>
      </c>
      <c r="G909" t="s">
        <v>88</v>
      </c>
      <c r="K909" t="str">
        <f t="shared" si="147"/>
        <v>LY</v>
      </c>
      <c r="L909" t="s">
        <v>31513</v>
      </c>
      <c r="M909" s="20" t="str">
        <f t="shared" si="145"/>
        <v>IHUCD27LGCD70RTFLY50UG</v>
      </c>
      <c r="O909" t="s">
        <v>35056</v>
      </c>
      <c r="R909" t="str">
        <f t="shared" si="146"/>
        <v/>
      </c>
      <c r="S909" t="str">
        <f t="shared" si="148"/>
        <v/>
      </c>
      <c r="U909" t="str">
        <f t="shared" si="142"/>
        <v/>
      </c>
      <c r="V909" t="str">
        <f t="shared" si="143"/>
        <v/>
      </c>
      <c r="W909" t="str">
        <f t="shared" si="144"/>
        <v/>
      </c>
      <c r="AB909" s="11" t="s">
        <v>34988</v>
      </c>
      <c r="AC909" s="11" t="s">
        <v>3</v>
      </c>
      <c r="AD909" t="str">
        <f t="shared" si="149"/>
        <v>Human Human BAFF / TNFSF13B / CD257 Recombinant Protein Tag Free Lyophilized 50UG</v>
      </c>
      <c r="AE909" t="str">
        <f t="shared" si="150"/>
        <v>Human Human BAFF / TNFSF13B / CD257 Recombinant Protein Tag Free Lyophilized 50UG</v>
      </c>
      <c r="AF909" s="10" t="s">
        <v>30054</v>
      </c>
      <c r="AG909" t="str">
        <f t="shared" si="151"/>
        <v>Human BAFF / TNFSF13B / CD257 Recombinant Protein Tag Free Lyophilized</v>
      </c>
    </row>
    <row r="910" spans="1:33" x14ac:dyDescent="0.35">
      <c r="A910" t="s">
        <v>38390</v>
      </c>
      <c r="B910" t="s">
        <v>33408</v>
      </c>
      <c r="C910" s="11" t="s">
        <v>34988</v>
      </c>
      <c r="D910" t="s">
        <v>35058</v>
      </c>
      <c r="F910" t="s">
        <v>33410</v>
      </c>
      <c r="G910" t="s">
        <v>33415</v>
      </c>
      <c r="K910" t="str">
        <f t="shared" si="147"/>
        <v>LY</v>
      </c>
      <c r="L910" t="s">
        <v>31510</v>
      </c>
      <c r="M910" s="20" t="str">
        <f t="shared" si="145"/>
        <v>IHUIL4RACD124RHISLY100UG</v>
      </c>
      <c r="O910" t="s">
        <v>35057</v>
      </c>
      <c r="R910" t="str">
        <f t="shared" si="146"/>
        <v/>
      </c>
      <c r="S910" t="str">
        <f t="shared" si="148"/>
        <v/>
      </c>
      <c r="U910" t="str">
        <f t="shared" si="142"/>
        <v/>
      </c>
      <c r="V910" t="str">
        <f t="shared" si="143"/>
        <v>HIS</v>
      </c>
      <c r="W910" t="str">
        <f t="shared" si="144"/>
        <v/>
      </c>
      <c r="AB910" s="11" t="s">
        <v>34988</v>
      </c>
      <c r="AC910" s="11" t="s">
        <v>3</v>
      </c>
      <c r="AD910" t="str">
        <f t="shared" si="149"/>
        <v>Human Human CD27 Ligand / CD70 Recombinant Protein His Tag Lyophilized 100UG</v>
      </c>
      <c r="AE910" t="str">
        <f t="shared" si="150"/>
        <v>Human Human CD27 Ligand / CD70 Recombinant Protein His Tag Lyophilized 100UG</v>
      </c>
      <c r="AF910" s="10" t="s">
        <v>30055</v>
      </c>
      <c r="AG910" t="str">
        <f t="shared" si="151"/>
        <v>Human CD27 Ligand / CD70 Recombinant Protein His Tag Lyophilized</v>
      </c>
    </row>
    <row r="911" spans="1:33" x14ac:dyDescent="0.35">
      <c r="A911" t="s">
        <v>38391</v>
      </c>
      <c r="B911" t="s">
        <v>33408</v>
      </c>
      <c r="C911" s="11" t="s">
        <v>34988</v>
      </c>
      <c r="D911" t="s">
        <v>35058</v>
      </c>
      <c r="F911" t="s">
        <v>33410</v>
      </c>
      <c r="G911" t="s">
        <v>33416</v>
      </c>
      <c r="K911" t="str">
        <f t="shared" si="147"/>
        <v>LY</v>
      </c>
      <c r="L911" t="s">
        <v>31510</v>
      </c>
      <c r="M911" s="20" t="str">
        <f t="shared" si="145"/>
        <v>IHUIL4RACD124RFCLY100UG</v>
      </c>
      <c r="O911" t="s">
        <v>35058</v>
      </c>
      <c r="R911" t="str">
        <f t="shared" si="146"/>
        <v/>
      </c>
      <c r="S911" t="str">
        <f t="shared" si="148"/>
        <v/>
      </c>
      <c r="U911" t="str">
        <f t="shared" si="142"/>
        <v>FC</v>
      </c>
      <c r="V911" t="str">
        <f t="shared" si="143"/>
        <v/>
      </c>
      <c r="W911" t="str">
        <f t="shared" si="144"/>
        <v/>
      </c>
      <c r="AB911" s="11" t="s">
        <v>34988</v>
      </c>
      <c r="AC911" s="11" t="s">
        <v>3</v>
      </c>
      <c r="AD911" t="str">
        <f t="shared" si="149"/>
        <v>Human Human IL-4 R alpha / CD124 Recombinant Protein Fc Tag Lyophilized 100UG</v>
      </c>
      <c r="AE911" t="str">
        <f t="shared" si="150"/>
        <v>Human Human IL-4 R alpha / CD124 Recombinant Protein Fc Tag Lyophilized 100UG</v>
      </c>
      <c r="AF911" s="10" t="s">
        <v>30056</v>
      </c>
      <c r="AG911" t="str">
        <f t="shared" si="151"/>
        <v>Human IL-4 R alpha / CD124 Recombinant Protein Fc Tag Lyophilized</v>
      </c>
    </row>
    <row r="912" spans="1:33" x14ac:dyDescent="0.35">
      <c r="A912" t="s">
        <v>38392</v>
      </c>
      <c r="B912" t="s">
        <v>33408</v>
      </c>
      <c r="C912" s="11" t="s">
        <v>37508</v>
      </c>
      <c r="D912" t="s">
        <v>35141</v>
      </c>
      <c r="F912" t="s">
        <v>33410</v>
      </c>
      <c r="G912" t="s">
        <v>33415</v>
      </c>
      <c r="K912" t="str">
        <f t="shared" si="147"/>
        <v>LY</v>
      </c>
      <c r="L912" t="s">
        <v>31510</v>
      </c>
      <c r="M912" s="20" t="str">
        <f t="shared" si="145"/>
        <v>IBCTAPORHISLY100UG</v>
      </c>
      <c r="O912" t="s">
        <v>35141</v>
      </c>
      <c r="R912" t="str">
        <f t="shared" si="146"/>
        <v/>
      </c>
      <c r="S912" t="str">
        <f t="shared" si="148"/>
        <v/>
      </c>
      <c r="U912" t="str">
        <f t="shared" si="142"/>
        <v/>
      </c>
      <c r="V912" t="str">
        <f t="shared" si="143"/>
        <v>HIS</v>
      </c>
      <c r="W912" t="str">
        <f t="shared" si="144"/>
        <v/>
      </c>
      <c r="AB912" s="11" t="s">
        <v>37508</v>
      </c>
      <c r="AC912" s="11" t="s">
        <v>37196</v>
      </c>
      <c r="AD912" t="str">
        <f t="shared" si="149"/>
        <v>Bacteria-Derived Bacteria-Derived ApolipoRecombinant Protein A-II / APOA2 Recombinant Protein His Tag Lyophilized 100UG</v>
      </c>
      <c r="AE912" t="str">
        <f t="shared" si="150"/>
        <v>Bacteria-Derived Bacteria-Derived ApolipoRecombinant Protein A-II / APOA2 Recombinant Protein His Tag Lyophilized 100UG</v>
      </c>
      <c r="AF912" s="10" t="s">
        <v>30057</v>
      </c>
      <c r="AG912" t="str">
        <f t="shared" si="151"/>
        <v>Bacteria-Derived ApolipoRecombinant Protein A-II / APOA2 Recombinant Protein His Tag Lyophilized</v>
      </c>
    </row>
    <row r="913" spans="1:33" x14ac:dyDescent="0.35">
      <c r="A913" t="s">
        <v>38393</v>
      </c>
      <c r="B913" t="s">
        <v>33408</v>
      </c>
      <c r="C913" s="11" t="s">
        <v>34988</v>
      </c>
      <c r="D913" t="s">
        <v>35422</v>
      </c>
      <c r="F913" t="s">
        <v>33410</v>
      </c>
      <c r="G913" t="s">
        <v>37492</v>
      </c>
      <c r="K913" t="str">
        <f t="shared" si="147"/>
        <v>LY</v>
      </c>
      <c r="L913" t="s">
        <v>31510</v>
      </c>
      <c r="M913" s="20" t="str">
        <f t="shared" si="145"/>
        <v>IHUTRKANTRK133417RMSIGGFCLY100UG</v>
      </c>
      <c r="O913" t="s">
        <v>35422</v>
      </c>
      <c r="R913" t="str">
        <f t="shared" si="146"/>
        <v/>
      </c>
      <c r="S913" t="str">
        <f t="shared" si="148"/>
        <v/>
      </c>
      <c r="U913" t="str">
        <f t="shared" si="142"/>
        <v>FC</v>
      </c>
      <c r="V913" t="str">
        <f t="shared" si="143"/>
        <v/>
      </c>
      <c r="W913" t="str">
        <f t="shared" si="144"/>
        <v/>
      </c>
      <c r="AB913" s="11" t="s">
        <v>34988</v>
      </c>
      <c r="AC913" s="11" t="s">
        <v>3</v>
      </c>
      <c r="AD913" t="str">
        <f t="shared" si="149"/>
        <v>Human Human TrkA / NTRK1 (33-417) Recombinant Protein Mouse IgG Fc Tag Lyophilized 100UG</v>
      </c>
      <c r="AE913" t="str">
        <f t="shared" si="150"/>
        <v>Human Human TrkA / NTRK1 (33-417) Recombinant Protein Mouse IgG Fc Tag Lyophilized 100UG</v>
      </c>
      <c r="AF913" s="10" t="s">
        <v>30058</v>
      </c>
      <c r="AG913" t="str">
        <f t="shared" si="151"/>
        <v>Human TrkA / NTRK1 (33-417) Recombinant Protein Mouse IgG Fc Tag Lyophilized</v>
      </c>
    </row>
    <row r="914" spans="1:33" x14ac:dyDescent="0.35">
      <c r="A914" t="s">
        <v>38394</v>
      </c>
      <c r="B914" t="s">
        <v>33408</v>
      </c>
      <c r="C914" s="34" t="s">
        <v>34988</v>
      </c>
      <c r="D914" t="s">
        <v>17398</v>
      </c>
      <c r="F914" t="s">
        <v>33410</v>
      </c>
      <c r="G914" t="s">
        <v>33415</v>
      </c>
      <c r="K914" t="str">
        <f t="shared" si="147"/>
        <v>LY</v>
      </c>
      <c r="L914" t="s">
        <v>31513</v>
      </c>
      <c r="M914" s="20" t="str">
        <f t="shared" si="145"/>
        <v>IHUIL22RHISLY50UG</v>
      </c>
      <c r="O914" t="s">
        <v>17398</v>
      </c>
      <c r="R914" t="str">
        <f t="shared" si="146"/>
        <v/>
      </c>
      <c r="S914" t="str">
        <f t="shared" si="148"/>
        <v/>
      </c>
      <c r="U914" t="str">
        <f t="shared" si="142"/>
        <v/>
      </c>
      <c r="V914" t="str">
        <f t="shared" si="143"/>
        <v>HIS</v>
      </c>
      <c r="W914" t="str">
        <f t="shared" si="144"/>
        <v/>
      </c>
      <c r="AB914" s="34" t="s">
        <v>34988</v>
      </c>
      <c r="AC914" s="34" t="s">
        <v>3</v>
      </c>
      <c r="AD914" t="str">
        <f t="shared" si="149"/>
        <v>Human Human IL-22 Recombinant Protein His Tag Lyophilized 50UG</v>
      </c>
      <c r="AE914" t="str">
        <f t="shared" si="150"/>
        <v>Human Human IL-22 Recombinant Protein His Tag Lyophilized 50UG</v>
      </c>
      <c r="AF914" s="33" t="s">
        <v>30059</v>
      </c>
      <c r="AG914" t="str">
        <f t="shared" si="151"/>
        <v>Human IL-22 Recombinant Protein His Tag Lyophilized</v>
      </c>
    </row>
    <row r="915" spans="1:33" x14ac:dyDescent="0.35">
      <c r="A915" t="s">
        <v>38395</v>
      </c>
      <c r="B915" t="s">
        <v>33408</v>
      </c>
      <c r="C915" s="34" t="s">
        <v>34988</v>
      </c>
      <c r="D915" t="s">
        <v>35423</v>
      </c>
      <c r="F915" t="s">
        <v>33410</v>
      </c>
      <c r="G915" t="s">
        <v>37492</v>
      </c>
      <c r="K915" t="str">
        <f t="shared" si="147"/>
        <v>LY</v>
      </c>
      <c r="L915" t="s">
        <v>31510</v>
      </c>
      <c r="M915" s="20" t="str">
        <f t="shared" si="145"/>
        <v>IHUTRKANTRK1192402RMSIGGFCLY100UG</v>
      </c>
      <c r="O915" t="s">
        <v>35423</v>
      </c>
      <c r="R915" t="str">
        <f t="shared" si="146"/>
        <v/>
      </c>
      <c r="S915" t="str">
        <f t="shared" si="148"/>
        <v/>
      </c>
      <c r="U915" t="str">
        <f t="shared" si="142"/>
        <v>FC</v>
      </c>
      <c r="V915" t="str">
        <f t="shared" si="143"/>
        <v/>
      </c>
      <c r="W915" t="str">
        <f t="shared" si="144"/>
        <v/>
      </c>
      <c r="AB915" s="34" t="s">
        <v>34988</v>
      </c>
      <c r="AC915" s="34" t="s">
        <v>3</v>
      </c>
      <c r="AD915" t="str">
        <f t="shared" si="149"/>
        <v>Human Human TrkA / NTRK1 (192-402) Recombinant Protein Mouse IgG Fc Tag Lyophilized 100UG</v>
      </c>
      <c r="AE915" t="str">
        <f t="shared" si="150"/>
        <v>Human Human TrkA / NTRK1 (192-402) Recombinant Protein Mouse IgG Fc Tag Lyophilized 100UG</v>
      </c>
      <c r="AF915" s="33" t="s">
        <v>30060</v>
      </c>
      <c r="AG915" t="str">
        <f t="shared" si="151"/>
        <v>Human TrkA / NTRK1 (192-402) Recombinant Protein Mouse IgG Fc Tag Lyophilized</v>
      </c>
    </row>
    <row r="916" spans="1:33" x14ac:dyDescent="0.35">
      <c r="A916" t="s">
        <v>38396</v>
      </c>
      <c r="B916" t="s">
        <v>33408</v>
      </c>
      <c r="C916" s="34" t="s">
        <v>34988</v>
      </c>
      <c r="D916" t="s">
        <v>35171</v>
      </c>
      <c r="F916" t="s">
        <v>33410</v>
      </c>
      <c r="G916" t="s">
        <v>37492</v>
      </c>
      <c r="K916" t="str">
        <f t="shared" si="147"/>
        <v>LY</v>
      </c>
      <c r="L916" t="s">
        <v>31510</v>
      </c>
      <c r="M916" s="20" t="str">
        <f t="shared" si="145"/>
        <v>IHUNECTIN2CD112RMSIGGFCLY100UG</v>
      </c>
      <c r="O916" t="s">
        <v>35171</v>
      </c>
      <c r="R916" t="str">
        <f t="shared" si="146"/>
        <v/>
      </c>
      <c r="S916" t="str">
        <f t="shared" si="148"/>
        <v/>
      </c>
      <c r="U916" t="str">
        <f t="shared" si="142"/>
        <v>FC</v>
      </c>
      <c r="V916" t="str">
        <f t="shared" si="143"/>
        <v/>
      </c>
      <c r="W916" t="str">
        <f t="shared" si="144"/>
        <v/>
      </c>
      <c r="AB916" s="34" t="s">
        <v>34988</v>
      </c>
      <c r="AC916" s="34" t="s">
        <v>3</v>
      </c>
      <c r="AD916" t="str">
        <f t="shared" si="149"/>
        <v>Human Human Nectin-2 / CD112 Recombinant Protein Mouse IgG Fc Tag Lyophilized 100UG</v>
      </c>
      <c r="AE916" t="str">
        <f t="shared" si="150"/>
        <v>Human Human Nectin-2 / CD112 Recombinant Protein Mouse IgG Fc Tag Lyophilized 100UG</v>
      </c>
      <c r="AF916" s="33" t="s">
        <v>30061</v>
      </c>
      <c r="AG916" t="str">
        <f t="shared" si="151"/>
        <v>Human Nectin-2 / CD112 Recombinant Protein Mouse IgG Fc Tag Lyophilized</v>
      </c>
    </row>
    <row r="917" spans="1:33" x14ac:dyDescent="0.35">
      <c r="A917" t="s">
        <v>38397</v>
      </c>
      <c r="B917" t="s">
        <v>33408</v>
      </c>
      <c r="C917" s="34" t="s">
        <v>34988</v>
      </c>
      <c r="D917" t="s">
        <v>35059</v>
      </c>
      <c r="F917" t="s">
        <v>33410</v>
      </c>
      <c r="G917" t="s">
        <v>33415</v>
      </c>
      <c r="K917" t="str">
        <f t="shared" si="147"/>
        <v>LY</v>
      </c>
      <c r="L917" t="s">
        <v>31510</v>
      </c>
      <c r="M917" s="20" t="str">
        <f t="shared" si="145"/>
        <v>IHUGITRLGTNFSF18RHISLY100UG</v>
      </c>
      <c r="O917" t="s">
        <v>35059</v>
      </c>
      <c r="R917" t="str">
        <f t="shared" si="146"/>
        <v/>
      </c>
      <c r="S917" t="str">
        <f t="shared" si="148"/>
        <v/>
      </c>
      <c r="U917" t="str">
        <f t="shared" si="142"/>
        <v/>
      </c>
      <c r="V917" t="str">
        <f t="shared" si="143"/>
        <v>HIS</v>
      </c>
      <c r="W917" t="str">
        <f t="shared" si="144"/>
        <v/>
      </c>
      <c r="AB917" s="34" t="s">
        <v>34988</v>
      </c>
      <c r="AC917" s="34" t="s">
        <v>3</v>
      </c>
      <c r="AD917" t="str">
        <f t="shared" si="149"/>
        <v>Human Human GITR Ligand / TNFSF18 Recombinant Protein His Tag Lyophilized 100UG</v>
      </c>
      <c r="AE917" t="str">
        <f t="shared" si="150"/>
        <v>Human Human GITR Ligand / TNFSF18 Recombinant Protein His Tag Lyophilized 100UG</v>
      </c>
      <c r="AF917" s="33" t="s">
        <v>30062</v>
      </c>
      <c r="AG917" t="str">
        <f t="shared" si="151"/>
        <v>Human GITR Ligand / TNFSF18 Recombinant Protein His Tag Lyophilized</v>
      </c>
    </row>
    <row r="918" spans="1:33" x14ac:dyDescent="0.35">
      <c r="A918" t="s">
        <v>38398</v>
      </c>
      <c r="B918" t="s">
        <v>33408</v>
      </c>
      <c r="C918" s="34" t="s">
        <v>34988</v>
      </c>
      <c r="D918" t="s">
        <v>35060</v>
      </c>
      <c r="F918" t="s">
        <v>33410</v>
      </c>
      <c r="G918" t="s">
        <v>33415</v>
      </c>
      <c r="K918" t="str">
        <f t="shared" si="147"/>
        <v>LY</v>
      </c>
      <c r="L918" t="s">
        <v>31510</v>
      </c>
      <c r="M918" s="20" t="str">
        <f t="shared" si="145"/>
        <v>IHUGPC3GPC3RHISLY100UG</v>
      </c>
      <c r="O918" t="s">
        <v>35060</v>
      </c>
      <c r="R918" t="str">
        <f t="shared" si="146"/>
        <v/>
      </c>
      <c r="S918" t="str">
        <f t="shared" si="148"/>
        <v/>
      </c>
      <c r="U918" t="str">
        <f t="shared" si="142"/>
        <v/>
      </c>
      <c r="V918" t="str">
        <f t="shared" si="143"/>
        <v>HIS</v>
      </c>
      <c r="W918" t="str">
        <f t="shared" si="144"/>
        <v/>
      </c>
      <c r="AB918" s="34" t="s">
        <v>34988</v>
      </c>
      <c r="AC918" s="34" t="s">
        <v>3</v>
      </c>
      <c r="AD918" t="str">
        <f t="shared" si="149"/>
        <v>Human Human Glypican 3 / GPC3 Recombinant Protein His Tag Lyophilized 100UG</v>
      </c>
      <c r="AE918" t="str">
        <f t="shared" si="150"/>
        <v>Human Human Glypican 3 / GPC3 Recombinant Protein His Tag Lyophilized 100UG</v>
      </c>
      <c r="AF918" s="33" t="s">
        <v>30063</v>
      </c>
      <c r="AG918" t="str">
        <f t="shared" si="151"/>
        <v>Human Glypican 3 / GPC3 Recombinant Protein His Tag Lyophilized</v>
      </c>
    </row>
    <row r="919" spans="1:33" x14ac:dyDescent="0.35">
      <c r="A919" t="s">
        <v>38399</v>
      </c>
      <c r="B919" t="s">
        <v>33408</v>
      </c>
      <c r="C919" s="34" t="s">
        <v>34988</v>
      </c>
      <c r="D919" t="s">
        <v>11508</v>
      </c>
      <c r="F919" t="s">
        <v>33410</v>
      </c>
      <c r="G919" t="s">
        <v>37492</v>
      </c>
      <c r="K919" t="str">
        <f t="shared" si="147"/>
        <v>LY</v>
      </c>
      <c r="L919" t="s">
        <v>31510</v>
      </c>
      <c r="M919" s="20" t="str">
        <f t="shared" si="145"/>
        <v>IHUPD1PDCD1RMSIGGFCLY100UG</v>
      </c>
      <c r="O919" t="s">
        <v>11508</v>
      </c>
      <c r="R919" t="str">
        <f t="shared" si="146"/>
        <v/>
      </c>
      <c r="S919" t="str">
        <f t="shared" si="148"/>
        <v/>
      </c>
      <c r="U919" t="str">
        <f t="shared" si="142"/>
        <v>FC</v>
      </c>
      <c r="V919" t="str">
        <f t="shared" si="143"/>
        <v/>
      </c>
      <c r="W919" t="str">
        <f t="shared" si="144"/>
        <v/>
      </c>
      <c r="AB919" s="34" t="s">
        <v>34988</v>
      </c>
      <c r="AC919" s="34" t="s">
        <v>3</v>
      </c>
      <c r="AD919" t="str">
        <f t="shared" si="149"/>
        <v>Human Human PD-1 / PDCD1 Recombinant Protein Mouse IgG Fc Tag Lyophilized 100UG</v>
      </c>
      <c r="AE919" t="str">
        <f t="shared" si="150"/>
        <v>Human Human PD-1 / PDCD1 Recombinant Protein Mouse IgG Fc Tag Lyophilized 100UG</v>
      </c>
      <c r="AF919" s="33" t="s">
        <v>30064</v>
      </c>
      <c r="AG919" t="str">
        <f t="shared" si="151"/>
        <v>Human PD-1 / PDCD1 Recombinant Protein Mouse IgG Fc Tag Lyophilized</v>
      </c>
    </row>
    <row r="920" spans="1:33" x14ac:dyDescent="0.35">
      <c r="A920" t="s">
        <v>38400</v>
      </c>
      <c r="B920" t="s">
        <v>33408</v>
      </c>
      <c r="C920" s="34" t="s">
        <v>34988</v>
      </c>
      <c r="D920" t="s">
        <v>35061</v>
      </c>
      <c r="F920" t="s">
        <v>33410</v>
      </c>
      <c r="G920" t="s">
        <v>33415</v>
      </c>
      <c r="K920" t="str">
        <f t="shared" si="147"/>
        <v>LY</v>
      </c>
      <c r="L920" t="s">
        <v>31510</v>
      </c>
      <c r="M920" s="20" t="str">
        <f t="shared" si="145"/>
        <v>IHUAPRILTNFSF13RHISLY100UG</v>
      </c>
      <c r="O920" t="s">
        <v>35061</v>
      </c>
      <c r="R920" t="str">
        <f t="shared" si="146"/>
        <v/>
      </c>
      <c r="S920" t="str">
        <f t="shared" si="148"/>
        <v/>
      </c>
      <c r="U920" t="str">
        <f t="shared" si="142"/>
        <v/>
      </c>
      <c r="V920" t="str">
        <f t="shared" si="143"/>
        <v>HIS</v>
      </c>
      <c r="W920" t="str">
        <f t="shared" si="144"/>
        <v/>
      </c>
      <c r="AB920" s="34" t="s">
        <v>34988</v>
      </c>
      <c r="AC920" s="34" t="s">
        <v>3</v>
      </c>
      <c r="AD920" t="str">
        <f t="shared" si="149"/>
        <v>Human Human APRIL / TNFSF13 Recombinant Protein His Tag Lyophilized 100UG</v>
      </c>
      <c r="AE920" t="str">
        <f t="shared" si="150"/>
        <v>Human Human APRIL / TNFSF13 Recombinant Protein His Tag Lyophilized 100UG</v>
      </c>
      <c r="AF920" s="33" t="s">
        <v>30065</v>
      </c>
      <c r="AG920" t="str">
        <f t="shared" si="151"/>
        <v>Human APRIL / TNFSF13 Recombinant Protein His Tag Lyophilized</v>
      </c>
    </row>
    <row r="921" spans="1:33" x14ac:dyDescent="0.35">
      <c r="A921" t="s">
        <v>38401</v>
      </c>
      <c r="B921" t="s">
        <v>33408</v>
      </c>
      <c r="C921" s="34" t="s">
        <v>34988</v>
      </c>
      <c r="D921" t="s">
        <v>35509</v>
      </c>
      <c r="F921" t="s">
        <v>33410</v>
      </c>
      <c r="G921" t="s">
        <v>33415</v>
      </c>
      <c r="K921" t="str">
        <f t="shared" si="147"/>
        <v>LY</v>
      </c>
      <c r="L921" t="s">
        <v>31510</v>
      </c>
      <c r="M921" s="20" t="str">
        <f t="shared" si="145"/>
        <v>IHUICOSCD278C136SC137SRHISLY100UG</v>
      </c>
      <c r="O921" t="s">
        <v>35509</v>
      </c>
      <c r="R921" t="str">
        <f t="shared" si="146"/>
        <v/>
      </c>
      <c r="S921" t="str">
        <f t="shared" si="148"/>
        <v/>
      </c>
      <c r="U921" t="str">
        <f t="shared" si="142"/>
        <v/>
      </c>
      <c r="V921" t="str">
        <f t="shared" si="143"/>
        <v>HIS</v>
      </c>
      <c r="W921" t="str">
        <f t="shared" si="144"/>
        <v/>
      </c>
      <c r="AB921" s="34" t="s">
        <v>34988</v>
      </c>
      <c r="AC921" s="34" t="s">
        <v>3</v>
      </c>
      <c r="AD921" t="str">
        <f t="shared" si="149"/>
        <v>Human Human ICOS / CD278 (C136S, C137S) Recombinant Protein His Tag Lyophilized 100UG</v>
      </c>
      <c r="AE921" t="str">
        <f t="shared" si="150"/>
        <v>Human Human ICOS / CD278 (C136S, C137S) Recombinant Protein His Tag Lyophilized 100UG</v>
      </c>
      <c r="AF921" s="33" t="s">
        <v>31553</v>
      </c>
      <c r="AG921" t="str">
        <f t="shared" si="151"/>
        <v>Human ICOS / CD278 (C136S, C137S) Recombinant Protein His Tag Lyophilized</v>
      </c>
    </row>
    <row r="922" spans="1:33" x14ac:dyDescent="0.35">
      <c r="A922" t="s">
        <v>38402</v>
      </c>
      <c r="B922" t="s">
        <v>33408</v>
      </c>
      <c r="C922" s="34" t="s">
        <v>34988</v>
      </c>
      <c r="D922" t="s">
        <v>35030</v>
      </c>
      <c r="F922" t="s">
        <v>33410</v>
      </c>
      <c r="G922" t="s">
        <v>33416</v>
      </c>
      <c r="K922" t="str">
        <f t="shared" si="147"/>
        <v>LY</v>
      </c>
      <c r="L922" t="s">
        <v>31510</v>
      </c>
      <c r="M922" s="20" t="str">
        <f t="shared" si="145"/>
        <v>IHUB7H2ICOSLGRFCLY100UG</v>
      </c>
      <c r="O922" t="s">
        <v>35030</v>
      </c>
      <c r="R922" t="str">
        <f t="shared" si="146"/>
        <v/>
      </c>
      <c r="S922" t="str">
        <f t="shared" si="148"/>
        <v/>
      </c>
      <c r="U922" t="str">
        <f t="shared" si="142"/>
        <v>FC</v>
      </c>
      <c r="V922" t="str">
        <f t="shared" si="143"/>
        <v/>
      </c>
      <c r="W922" t="str">
        <f t="shared" si="144"/>
        <v/>
      </c>
      <c r="AB922" s="34" t="s">
        <v>34988</v>
      </c>
      <c r="AC922" s="34" t="s">
        <v>3</v>
      </c>
      <c r="AD922" t="str">
        <f t="shared" si="149"/>
        <v>Human Human B7-H2 / ICOSLG Recombinant Protein Fc Tag Lyophilized 100UG</v>
      </c>
      <c r="AE922" t="str">
        <f t="shared" si="150"/>
        <v>Human Human B7-H2 / ICOSLG Recombinant Protein Fc Tag Lyophilized 100UG</v>
      </c>
      <c r="AF922" s="33" t="s">
        <v>29972</v>
      </c>
      <c r="AG922" t="str">
        <f t="shared" si="151"/>
        <v>Human B7-H2 / ICOSLG Recombinant Protein Fc Tag Lyophilized</v>
      </c>
    </row>
    <row r="923" spans="1:33" x14ac:dyDescent="0.35">
      <c r="A923" t="s">
        <v>38403</v>
      </c>
      <c r="B923" t="s">
        <v>33408</v>
      </c>
      <c r="C923" s="34" t="s">
        <v>34988</v>
      </c>
      <c r="D923" t="s">
        <v>35172</v>
      </c>
      <c r="F923" t="s">
        <v>33410</v>
      </c>
      <c r="G923" t="s">
        <v>33415</v>
      </c>
      <c r="K923" t="str">
        <f t="shared" si="147"/>
        <v>LY</v>
      </c>
      <c r="L923" t="s">
        <v>31510</v>
      </c>
      <c r="M923" s="20" t="str">
        <f t="shared" si="145"/>
        <v>IHUGFRALIKERHISLY100UG</v>
      </c>
      <c r="O923" t="s">
        <v>35875</v>
      </c>
      <c r="R923" t="str">
        <f t="shared" si="146"/>
        <v/>
      </c>
      <c r="S923" t="str">
        <f t="shared" si="148"/>
        <v/>
      </c>
      <c r="U923" t="str">
        <f t="shared" si="142"/>
        <v/>
      </c>
      <c r="V923" t="str">
        <f t="shared" si="143"/>
        <v>HIS</v>
      </c>
      <c r="W923" t="str">
        <f t="shared" si="144"/>
        <v/>
      </c>
      <c r="AB923" s="34" t="s">
        <v>34988</v>
      </c>
      <c r="AC923" s="34" t="s">
        <v>3</v>
      </c>
      <c r="AD923" t="str">
        <f t="shared" si="149"/>
        <v>Human Human GFR alpha-like Recombinant Protein His Tag Lyophilized 100UG</v>
      </c>
      <c r="AE923" t="str">
        <f t="shared" si="150"/>
        <v>Human Human GFR alpha-like Recombinant Protein His Tag Lyophilized 100UG</v>
      </c>
      <c r="AF923" s="33" t="s">
        <v>30066</v>
      </c>
      <c r="AG923" t="str">
        <f t="shared" si="151"/>
        <v>Human GFR alpha-like Recombinant Protein His Tag Lyophilized</v>
      </c>
    </row>
    <row r="924" spans="1:33" x14ac:dyDescent="0.35">
      <c r="A924" t="s">
        <v>38404</v>
      </c>
      <c r="B924" t="s">
        <v>33408</v>
      </c>
      <c r="C924" s="34" t="s">
        <v>34988</v>
      </c>
      <c r="D924" t="s">
        <v>17354</v>
      </c>
      <c r="F924" t="s">
        <v>33410</v>
      </c>
      <c r="G924" t="s">
        <v>37492</v>
      </c>
      <c r="K924" t="str">
        <f t="shared" si="147"/>
        <v>LY</v>
      </c>
      <c r="L924" t="s">
        <v>31510</v>
      </c>
      <c r="M924" s="20" t="str">
        <f t="shared" si="145"/>
        <v>IHUSIGLEC10RMSIGGFCLY100UG</v>
      </c>
      <c r="O924" t="s">
        <v>17354</v>
      </c>
      <c r="R924" t="str">
        <f t="shared" si="146"/>
        <v/>
      </c>
      <c r="S924" t="str">
        <f t="shared" si="148"/>
        <v/>
      </c>
      <c r="U924" t="str">
        <f t="shared" si="142"/>
        <v>FC</v>
      </c>
      <c r="V924" t="str">
        <f t="shared" si="143"/>
        <v/>
      </c>
      <c r="W924" t="str">
        <f t="shared" si="144"/>
        <v/>
      </c>
      <c r="AB924" s="34" t="s">
        <v>34988</v>
      </c>
      <c r="AC924" s="34" t="s">
        <v>3</v>
      </c>
      <c r="AD924" t="str">
        <f t="shared" si="149"/>
        <v>Human Human Siglec-10 Recombinant Protein Mouse IgG Fc Tag Lyophilized 100UG</v>
      </c>
      <c r="AE924" t="str">
        <f t="shared" si="150"/>
        <v>Human Human Siglec-10 Recombinant Protein Mouse IgG Fc Tag Lyophilized 100UG</v>
      </c>
      <c r="AF924" s="33" t="s">
        <v>30067</v>
      </c>
      <c r="AG924" t="str">
        <f t="shared" si="151"/>
        <v>Human Siglec-10 Recombinant Protein Mouse IgG Fc Tag Lyophilized</v>
      </c>
    </row>
    <row r="925" spans="1:33" x14ac:dyDescent="0.35">
      <c r="A925" t="s">
        <v>38405</v>
      </c>
      <c r="B925" t="s">
        <v>33408</v>
      </c>
      <c r="C925" s="34" t="s">
        <v>34988</v>
      </c>
      <c r="D925" t="s">
        <v>35062</v>
      </c>
      <c r="F925" t="s">
        <v>33410</v>
      </c>
      <c r="G925" t="s">
        <v>33415</v>
      </c>
      <c r="K925" t="str">
        <f t="shared" si="147"/>
        <v>LY</v>
      </c>
      <c r="L925" t="s">
        <v>31510</v>
      </c>
      <c r="M925" s="20" t="str">
        <f t="shared" si="145"/>
        <v>IHUCD39ENTPD1RHISLY100UG</v>
      </c>
      <c r="O925" t="s">
        <v>35062</v>
      </c>
      <c r="R925" t="str">
        <f t="shared" si="146"/>
        <v/>
      </c>
      <c r="S925" t="str">
        <f t="shared" si="148"/>
        <v/>
      </c>
      <c r="U925" t="str">
        <f t="shared" si="142"/>
        <v/>
      </c>
      <c r="V925" t="str">
        <f t="shared" si="143"/>
        <v>HIS</v>
      </c>
      <c r="W925" t="str">
        <f t="shared" si="144"/>
        <v/>
      </c>
      <c r="AB925" s="34" t="s">
        <v>34988</v>
      </c>
      <c r="AC925" s="34" t="s">
        <v>3</v>
      </c>
      <c r="AD925" t="str">
        <f t="shared" si="149"/>
        <v>Human Human CD39 / ENTPD1 Recombinant Protein His Tag Lyophilized 100UG</v>
      </c>
      <c r="AE925" t="str">
        <f t="shared" si="150"/>
        <v>Human Human CD39 / ENTPD1 Recombinant Protein His Tag Lyophilized 100UG</v>
      </c>
      <c r="AF925" s="33" t="s">
        <v>30068</v>
      </c>
      <c r="AG925" t="str">
        <f t="shared" si="151"/>
        <v>Human CD39 / ENTPD1 Recombinant Protein His Tag Lyophilized</v>
      </c>
    </row>
    <row r="926" spans="1:33" x14ac:dyDescent="0.35">
      <c r="A926" t="s">
        <v>38406</v>
      </c>
      <c r="B926" t="s">
        <v>33408</v>
      </c>
      <c r="C926" s="34" t="s">
        <v>34988</v>
      </c>
      <c r="D926" t="s">
        <v>17402</v>
      </c>
      <c r="F926" t="s">
        <v>33410</v>
      </c>
      <c r="G926" t="s">
        <v>33415</v>
      </c>
      <c r="K926" t="str">
        <f t="shared" si="147"/>
        <v>LY</v>
      </c>
      <c r="L926" t="s">
        <v>31510</v>
      </c>
      <c r="M926" s="20" t="str">
        <f t="shared" si="145"/>
        <v>IHUTHBS2RHISLY100UG</v>
      </c>
      <c r="O926" t="s">
        <v>17402</v>
      </c>
      <c r="R926" t="str">
        <f t="shared" si="146"/>
        <v/>
      </c>
      <c r="S926" t="str">
        <f t="shared" si="148"/>
        <v/>
      </c>
      <c r="U926" t="str">
        <f t="shared" si="142"/>
        <v/>
      </c>
      <c r="V926" t="str">
        <f t="shared" si="143"/>
        <v>HIS</v>
      </c>
      <c r="W926" t="str">
        <f t="shared" si="144"/>
        <v/>
      </c>
      <c r="AB926" s="34" t="s">
        <v>34988</v>
      </c>
      <c r="AC926" s="34" t="s">
        <v>3</v>
      </c>
      <c r="AD926" t="str">
        <f t="shared" si="149"/>
        <v>Human Human THBS-2 Recombinant Protein His Tag Lyophilized 100UG</v>
      </c>
      <c r="AE926" t="str">
        <f t="shared" si="150"/>
        <v>Human Human THBS-2 Recombinant Protein His Tag Lyophilized 100UG</v>
      </c>
      <c r="AF926" s="33" t="s">
        <v>30069</v>
      </c>
      <c r="AG926" t="str">
        <f t="shared" si="151"/>
        <v>Human Thrombospondin-2 Recombinant Protein His Tag Lyophilized</v>
      </c>
    </row>
    <row r="927" spans="1:33" x14ac:dyDescent="0.35">
      <c r="A927" t="s">
        <v>38407</v>
      </c>
      <c r="B927" t="s">
        <v>33408</v>
      </c>
      <c r="C927" s="34" t="s">
        <v>34988</v>
      </c>
      <c r="D927" t="s">
        <v>35063</v>
      </c>
      <c r="F927" t="s">
        <v>33410</v>
      </c>
      <c r="G927" t="s">
        <v>33415</v>
      </c>
      <c r="K927" t="str">
        <f t="shared" si="147"/>
        <v>LY</v>
      </c>
      <c r="L927" t="s">
        <v>31510</v>
      </c>
      <c r="M927" s="20" t="str">
        <f t="shared" si="145"/>
        <v>IHUCD27TNFRSF7RHISLY100UG</v>
      </c>
      <c r="O927" t="s">
        <v>35063</v>
      </c>
      <c r="R927" t="str">
        <f t="shared" si="146"/>
        <v/>
      </c>
      <c r="S927" t="str">
        <f t="shared" si="148"/>
        <v/>
      </c>
      <c r="U927" t="str">
        <f t="shared" ref="U927:U990" si="152">IF(ISNUMBER(SEARCH("C-Fc",A927)),"CFC",IF(ISNUMBER(SEARCH("N-Fc",A927)),"NFC",IF(ISNUMBER(SEARCH("Fc-tag",A927)),"FC",IF(ISNUMBER(SEARCH("Fc",A927)),"FC",IF(ISNUMBER(SEARCH("Fc tag",A927)),"FC","")))))</f>
        <v/>
      </c>
      <c r="V927" t="str">
        <f t="shared" ref="V927:V990" si="153">IF(ISNUMBER(SEARCH("C-His",A927)),"CHIS",IF(ISNUMBER(SEARCH("N-His",A927)),"NHIS",IF(ISNUMBER(SEARCH("His-tag",A927)),"HIS",IF(ISNUMBER(SEARCH("His",A927)),"HIS",IF(ISNUMBER(SEARCH("His tag",A927)),"HIS","")))))</f>
        <v>HIS</v>
      </c>
      <c r="W927" t="str">
        <f t="shared" ref="W927:W990" si="154">IF(ISNUMBER(SEARCH("C-Avi",A927)),"CAVI",IF(ISNUMBER(SEARCH("N-Avi",A927)),"NAVI",IF(ISNUMBER(SEARCH("Avi-tag",A927)),"AVI",IF(ISNUMBER(SEARCH("Avi",A927)),"AVI",IF(ISNUMBER(SEARCH("Avi tag",A927)),"AVI","")))))</f>
        <v/>
      </c>
      <c r="AB927" s="34" t="s">
        <v>34988</v>
      </c>
      <c r="AC927" s="34" t="s">
        <v>3</v>
      </c>
      <c r="AD927" t="str">
        <f t="shared" si="149"/>
        <v>Human Human CD27 / TNFRSF7 Recombinant Protein His Tag Lyophilized 100UG</v>
      </c>
      <c r="AE927" t="str">
        <f t="shared" si="150"/>
        <v>Human Human CD27 / TNFRSF7 Recombinant Protein His Tag Lyophilized 100UG</v>
      </c>
      <c r="AF927" s="33" t="s">
        <v>30070</v>
      </c>
      <c r="AG927" t="str">
        <f t="shared" si="151"/>
        <v>Human CD27 / TNFRSF7 Recombinant Protein His Tag Lyophilized</v>
      </c>
    </row>
    <row r="928" spans="1:33" x14ac:dyDescent="0.35">
      <c r="A928" t="s">
        <v>38408</v>
      </c>
      <c r="B928" t="s">
        <v>33408</v>
      </c>
      <c r="C928" s="34" t="s">
        <v>34988</v>
      </c>
      <c r="D928" t="s">
        <v>35510</v>
      </c>
      <c r="F928" t="s">
        <v>33410</v>
      </c>
      <c r="G928" t="s">
        <v>37489</v>
      </c>
      <c r="K928" t="str">
        <f t="shared" si="147"/>
        <v>LY</v>
      </c>
      <c r="L928" t="s">
        <v>31513</v>
      </c>
      <c r="M928" s="20" t="str">
        <f t="shared" si="145"/>
        <v>IHUUCTPBG5T4RHISAVILY50UG</v>
      </c>
      <c r="O928" t="s">
        <v>35510</v>
      </c>
      <c r="R928" t="str">
        <f t="shared" si="146"/>
        <v/>
      </c>
      <c r="S928" t="str">
        <f t="shared" si="148"/>
        <v/>
      </c>
      <c r="U928" t="str">
        <f t="shared" si="152"/>
        <v/>
      </c>
      <c r="V928" t="str">
        <f t="shared" si="153"/>
        <v>HIS</v>
      </c>
      <c r="W928" t="str">
        <f t="shared" si="154"/>
        <v>AVI</v>
      </c>
      <c r="AB928" s="34" t="s">
        <v>34988</v>
      </c>
      <c r="AC928" s="34" t="s">
        <v>3</v>
      </c>
      <c r="AD928" t="str">
        <f t="shared" si="149"/>
        <v>Human Human UC TPBG / 5T4 Recombinant Protein His Tag and Avi Tag Lyophilized 50UG</v>
      </c>
      <c r="AE928" t="str">
        <f t="shared" si="150"/>
        <v>Human Human UC TPBG / 5T4 Recombinant Protein His Tag and Avi Tag Lyophilized 50UG</v>
      </c>
      <c r="AF928" s="33" t="s">
        <v>30071</v>
      </c>
      <c r="AG928" t="str">
        <f t="shared" si="151"/>
        <v>Human Unconjugated TPBG / 5T4 Recombinant Protein His Tag and Avi Tag Lyophilized</v>
      </c>
    </row>
    <row r="929" spans="1:33" x14ac:dyDescent="0.35">
      <c r="A929" t="s">
        <v>38409</v>
      </c>
      <c r="B929" t="s">
        <v>33408</v>
      </c>
      <c r="C929" s="34" t="s">
        <v>34988</v>
      </c>
      <c r="D929" t="s">
        <v>35511</v>
      </c>
      <c r="F929" t="s">
        <v>33410</v>
      </c>
      <c r="G929" t="s">
        <v>88</v>
      </c>
      <c r="K929" t="str">
        <f t="shared" si="147"/>
        <v>LY</v>
      </c>
      <c r="L929" t="s">
        <v>31511</v>
      </c>
      <c r="M929" s="20" t="str">
        <f t="shared" si="145"/>
        <v>IHULLIGG2BFCRTFLY200UG</v>
      </c>
      <c r="O929" t="s">
        <v>35511</v>
      </c>
      <c r="R929" t="str">
        <f t="shared" si="146"/>
        <v/>
      </c>
      <c r="S929" t="str">
        <f t="shared" si="148"/>
        <v/>
      </c>
      <c r="U929" t="str">
        <f t="shared" si="152"/>
        <v>FC</v>
      </c>
      <c r="V929" t="str">
        <f t="shared" si="153"/>
        <v/>
      </c>
      <c r="W929" t="str">
        <f t="shared" si="154"/>
        <v/>
      </c>
      <c r="AB929" s="34" t="s">
        <v>34988</v>
      </c>
      <c r="AC929" s="34" t="s">
        <v>3</v>
      </c>
      <c r="AD929" t="str">
        <f t="shared" si="149"/>
        <v>Human Human LL IgG2b Fc Recombinant Protein Tag Free Lyophilized 200UG</v>
      </c>
      <c r="AE929" t="str">
        <f t="shared" si="150"/>
        <v>Human Human LL IgG2b Fc Recombinant Protein Tag Free Lyophilized 200UG</v>
      </c>
      <c r="AF929" s="33" t="s">
        <v>30072</v>
      </c>
      <c r="AG929" t="str">
        <f t="shared" si="151"/>
        <v>Human Llama IgG2b Fc Recombinant Protein Tag Free Lyophilized</v>
      </c>
    </row>
    <row r="930" spans="1:33" x14ac:dyDescent="0.35">
      <c r="A930" t="s">
        <v>38410</v>
      </c>
      <c r="B930" t="s">
        <v>33408</v>
      </c>
      <c r="C930" s="34" t="s">
        <v>34988</v>
      </c>
      <c r="D930" t="s">
        <v>35493</v>
      </c>
      <c r="F930" t="s">
        <v>33410</v>
      </c>
      <c r="G930" t="s">
        <v>33415</v>
      </c>
      <c r="K930" t="str">
        <f t="shared" si="147"/>
        <v>LY</v>
      </c>
      <c r="L930" t="s">
        <v>31510</v>
      </c>
      <c r="M930" s="20" t="str">
        <f t="shared" si="145"/>
        <v>IHUMNRSCD28RHISLY100UG</v>
      </c>
      <c r="O930" t="s">
        <v>35493</v>
      </c>
      <c r="R930" t="str">
        <f t="shared" si="146"/>
        <v/>
      </c>
      <c r="S930" t="str">
        <f t="shared" si="148"/>
        <v/>
      </c>
      <c r="U930" t="str">
        <f t="shared" si="152"/>
        <v/>
      </c>
      <c r="V930" t="str">
        <f t="shared" si="153"/>
        <v>HIS</v>
      </c>
      <c r="W930" t="str">
        <f t="shared" si="154"/>
        <v/>
      </c>
      <c r="AB930" s="34" t="s">
        <v>34988</v>
      </c>
      <c r="AC930" s="34" t="s">
        <v>3</v>
      </c>
      <c r="AD930" t="str">
        <f t="shared" si="149"/>
        <v>Human Human Rhesus macaque CD28 Recombinant Protein His Tag Lyophilized 100UG</v>
      </c>
      <c r="AE930" t="str">
        <f t="shared" si="150"/>
        <v>Human Human Rhesus macaque CD28 Recombinant Protein His Tag Lyophilized 100UG</v>
      </c>
      <c r="AF930" s="33" t="s">
        <v>30073</v>
      </c>
      <c r="AG930" t="str">
        <f t="shared" si="151"/>
        <v>Human Rhesus macaque CD28 Recombinant Protein His Tag Lyophilized</v>
      </c>
    </row>
    <row r="931" spans="1:33" x14ac:dyDescent="0.35">
      <c r="A931" t="s">
        <v>38411</v>
      </c>
      <c r="B931" t="s">
        <v>33408</v>
      </c>
      <c r="C931" s="34" t="s">
        <v>34988</v>
      </c>
      <c r="D931" t="s">
        <v>17403</v>
      </c>
      <c r="F931" t="s">
        <v>33410</v>
      </c>
      <c r="G931" t="s">
        <v>33416</v>
      </c>
      <c r="K931" t="str">
        <f t="shared" si="147"/>
        <v>LY</v>
      </c>
      <c r="L931" t="s">
        <v>31510</v>
      </c>
      <c r="M931" s="20" t="str">
        <f t="shared" si="145"/>
        <v>IHUIL21RFCLY100UG</v>
      </c>
      <c r="O931" t="s">
        <v>17403</v>
      </c>
      <c r="R931" t="str">
        <f t="shared" si="146"/>
        <v/>
      </c>
      <c r="S931" t="str">
        <f t="shared" si="148"/>
        <v/>
      </c>
      <c r="U931" t="str">
        <f t="shared" si="152"/>
        <v>FC</v>
      </c>
      <c r="V931" t="str">
        <f t="shared" si="153"/>
        <v/>
      </c>
      <c r="W931" t="str">
        <f t="shared" si="154"/>
        <v/>
      </c>
      <c r="AB931" s="34" t="s">
        <v>34988</v>
      </c>
      <c r="AC931" s="34" t="s">
        <v>3</v>
      </c>
      <c r="AD931" t="str">
        <f t="shared" si="149"/>
        <v>Human Human IL-21 Recombinant Protein Fc Tag Lyophilized 100UG</v>
      </c>
      <c r="AE931" t="str">
        <f t="shared" si="150"/>
        <v>Human Human IL-21 Recombinant Protein Fc Tag Lyophilized 100UG</v>
      </c>
      <c r="AF931" s="33" t="s">
        <v>30074</v>
      </c>
      <c r="AG931" t="str">
        <f t="shared" si="151"/>
        <v>Human IL-21 Recombinant Protein Fc Tag Lyophilized</v>
      </c>
    </row>
    <row r="932" spans="1:33" x14ac:dyDescent="0.35">
      <c r="A932" t="s">
        <v>38412</v>
      </c>
      <c r="B932" t="s">
        <v>33408</v>
      </c>
      <c r="C932" s="34" t="s">
        <v>34988</v>
      </c>
      <c r="D932" t="s">
        <v>35061</v>
      </c>
      <c r="F932" t="s">
        <v>33410</v>
      </c>
      <c r="G932" t="s">
        <v>33416</v>
      </c>
      <c r="K932" t="str">
        <f t="shared" si="147"/>
        <v>LY</v>
      </c>
      <c r="L932" t="s">
        <v>31510</v>
      </c>
      <c r="M932" s="20" t="str">
        <f t="shared" si="145"/>
        <v>IHUAPRILTNFSF13RFCLY100UG</v>
      </c>
      <c r="O932" t="s">
        <v>35061</v>
      </c>
      <c r="R932" t="str">
        <f t="shared" si="146"/>
        <v/>
      </c>
      <c r="S932" t="str">
        <f t="shared" si="148"/>
        <v/>
      </c>
      <c r="U932" t="str">
        <f t="shared" si="152"/>
        <v>FC</v>
      </c>
      <c r="V932" t="str">
        <f t="shared" si="153"/>
        <v/>
      </c>
      <c r="W932" t="str">
        <f t="shared" si="154"/>
        <v/>
      </c>
      <c r="AB932" s="34" t="s">
        <v>34988</v>
      </c>
      <c r="AC932" s="34" t="s">
        <v>3</v>
      </c>
      <c r="AD932" t="str">
        <f t="shared" si="149"/>
        <v>Human Human APRIL / TNFSF13 Recombinant Protein Fc Tag Lyophilized 100UG</v>
      </c>
      <c r="AE932" t="str">
        <f t="shared" si="150"/>
        <v>Human Human APRIL / TNFSF13 Recombinant Protein Fc Tag Lyophilized 100UG</v>
      </c>
      <c r="AF932" s="33" t="s">
        <v>30075</v>
      </c>
      <c r="AG932" t="str">
        <f t="shared" si="151"/>
        <v>Human APRIL / TNFSF13 Recombinant Protein Fc Tag Lyophilized</v>
      </c>
    </row>
    <row r="933" spans="1:33" x14ac:dyDescent="0.35">
      <c r="A933" t="s">
        <v>38413</v>
      </c>
      <c r="B933" t="s">
        <v>33408</v>
      </c>
      <c r="C933" s="34" t="s">
        <v>34988</v>
      </c>
      <c r="D933" t="s">
        <v>35424</v>
      </c>
      <c r="F933" t="s">
        <v>33410</v>
      </c>
      <c r="G933" t="s">
        <v>33415</v>
      </c>
      <c r="K933" t="str">
        <f t="shared" si="147"/>
        <v>LY</v>
      </c>
      <c r="L933" t="s">
        <v>31510</v>
      </c>
      <c r="M933" s="20" t="str">
        <f t="shared" si="145"/>
        <v>IHUB7H34IGB7H3BRHISLY100UG</v>
      </c>
      <c r="O933" t="s">
        <v>35424</v>
      </c>
      <c r="R933" t="str">
        <f t="shared" si="146"/>
        <v/>
      </c>
      <c r="S933" t="str">
        <f t="shared" si="148"/>
        <v/>
      </c>
      <c r="U933" t="str">
        <f t="shared" si="152"/>
        <v/>
      </c>
      <c r="V933" t="str">
        <f t="shared" si="153"/>
        <v>HIS</v>
      </c>
      <c r="W933" t="str">
        <f t="shared" si="154"/>
        <v/>
      </c>
      <c r="AB933" s="34" t="s">
        <v>34988</v>
      </c>
      <c r="AC933" s="34" t="s">
        <v>3</v>
      </c>
      <c r="AD933" t="str">
        <f t="shared" si="149"/>
        <v>Human Human B7-H3 (4Ig) / B7-H3b Recombinant Protein His Tag Lyophilized 100UG</v>
      </c>
      <c r="AE933" t="str">
        <f t="shared" si="150"/>
        <v>Human Human B7-H3 (4Ig) / B7-H3b Recombinant Protein His Tag Lyophilized 100UG</v>
      </c>
      <c r="AF933" s="33" t="s">
        <v>30076</v>
      </c>
      <c r="AG933" t="str">
        <f t="shared" si="151"/>
        <v>Human B7-H3 (4Ig) / B7-H3b Recombinant Protein His Tag Lyophilized</v>
      </c>
    </row>
    <row r="934" spans="1:33" x14ac:dyDescent="0.35">
      <c r="A934" t="s">
        <v>38414</v>
      </c>
      <c r="B934" t="s">
        <v>33408</v>
      </c>
      <c r="C934" s="34" t="s">
        <v>34988</v>
      </c>
      <c r="D934" t="s">
        <v>35424</v>
      </c>
      <c r="F934" t="s">
        <v>33410</v>
      </c>
      <c r="G934" t="s">
        <v>33416</v>
      </c>
      <c r="K934" t="str">
        <f t="shared" si="147"/>
        <v>LY</v>
      </c>
      <c r="L934" t="s">
        <v>31510</v>
      </c>
      <c r="M934" s="20" t="str">
        <f t="shared" si="145"/>
        <v>IHUB7H34IGB7H3BRFCLY100UG</v>
      </c>
      <c r="O934" t="s">
        <v>35424</v>
      </c>
      <c r="R934" t="str">
        <f t="shared" si="146"/>
        <v/>
      </c>
      <c r="S934" t="str">
        <f t="shared" si="148"/>
        <v/>
      </c>
      <c r="U934" t="str">
        <f t="shared" si="152"/>
        <v>FC</v>
      </c>
      <c r="V934" t="str">
        <f t="shared" si="153"/>
        <v/>
      </c>
      <c r="W934" t="str">
        <f t="shared" si="154"/>
        <v/>
      </c>
      <c r="AB934" s="34" t="s">
        <v>34988</v>
      </c>
      <c r="AC934" s="34" t="s">
        <v>3</v>
      </c>
      <c r="AD934" t="str">
        <f t="shared" si="149"/>
        <v>Human Human B7-H3 (4Ig) / B7-H3b Recombinant Protein Fc Tag Lyophilized 100UG</v>
      </c>
      <c r="AE934" t="str">
        <f t="shared" si="150"/>
        <v>Human Human B7-H3 (4Ig) / B7-H3b Recombinant Protein Fc Tag Lyophilized 100UG</v>
      </c>
      <c r="AF934" s="33" t="s">
        <v>30077</v>
      </c>
      <c r="AG934" t="str">
        <f t="shared" si="151"/>
        <v>Human B7-H3 (4Ig) / B7-H3b Recombinant Protein Fc Tag Lyophilized</v>
      </c>
    </row>
    <row r="935" spans="1:33" x14ac:dyDescent="0.35">
      <c r="A935" t="s">
        <v>38415</v>
      </c>
      <c r="B935" t="s">
        <v>33408</v>
      </c>
      <c r="C935" s="34" t="s">
        <v>34988</v>
      </c>
      <c r="D935" t="s">
        <v>83</v>
      </c>
      <c r="F935" t="s">
        <v>33410</v>
      </c>
      <c r="G935" t="s">
        <v>33416</v>
      </c>
      <c r="K935" t="str">
        <f t="shared" si="147"/>
        <v>LY</v>
      </c>
      <c r="L935" t="s">
        <v>31513</v>
      </c>
      <c r="M935" s="20" t="str">
        <f t="shared" si="145"/>
        <v>IHUPCSK9RFCLY50UG</v>
      </c>
      <c r="O935" t="s">
        <v>83</v>
      </c>
      <c r="R935" t="str">
        <f t="shared" si="146"/>
        <v/>
      </c>
      <c r="S935" t="str">
        <f t="shared" si="148"/>
        <v/>
      </c>
      <c r="U935" t="str">
        <f t="shared" si="152"/>
        <v>FC</v>
      </c>
      <c r="V935" t="str">
        <f t="shared" si="153"/>
        <v/>
      </c>
      <c r="W935" t="str">
        <f t="shared" si="154"/>
        <v/>
      </c>
      <c r="AB935" s="34" t="s">
        <v>34988</v>
      </c>
      <c r="AC935" s="34" t="s">
        <v>3</v>
      </c>
      <c r="AD935" t="str">
        <f t="shared" si="149"/>
        <v>Human Human PCSK9 Recombinant Protein Fc Tag Lyophilized 50UG</v>
      </c>
      <c r="AE935" t="str">
        <f t="shared" si="150"/>
        <v>Human Human PCSK9 Recombinant Protein Fc Tag Lyophilized 50UG</v>
      </c>
      <c r="AF935" s="33" t="s">
        <v>30078</v>
      </c>
      <c r="AG935" t="str">
        <f t="shared" si="151"/>
        <v>Human PCSK9 Recombinant Protein Fc Tag Lyophilized</v>
      </c>
    </row>
    <row r="936" spans="1:33" x14ac:dyDescent="0.35">
      <c r="A936" t="s">
        <v>38416</v>
      </c>
      <c r="B936" t="s">
        <v>33408</v>
      </c>
      <c r="C936" s="34" t="s">
        <v>34988</v>
      </c>
      <c r="D936" t="s">
        <v>35064</v>
      </c>
      <c r="F936" t="s">
        <v>33410</v>
      </c>
      <c r="G936" t="s">
        <v>33415</v>
      </c>
      <c r="K936" t="str">
        <f t="shared" si="147"/>
        <v>LY</v>
      </c>
      <c r="L936" t="s">
        <v>31510</v>
      </c>
      <c r="M936" s="20" t="str">
        <f t="shared" si="145"/>
        <v>IHUIGFIRCD221RHISLY100UG</v>
      </c>
      <c r="O936" t="s">
        <v>35064</v>
      </c>
      <c r="R936" t="str">
        <f t="shared" si="146"/>
        <v/>
      </c>
      <c r="S936" t="str">
        <f t="shared" si="148"/>
        <v/>
      </c>
      <c r="U936" t="str">
        <f t="shared" si="152"/>
        <v/>
      </c>
      <c r="V936" t="str">
        <f t="shared" si="153"/>
        <v>HIS</v>
      </c>
      <c r="W936" t="str">
        <f t="shared" si="154"/>
        <v/>
      </c>
      <c r="AB936" s="34" t="s">
        <v>34988</v>
      </c>
      <c r="AC936" s="34" t="s">
        <v>3</v>
      </c>
      <c r="AD936" t="str">
        <f t="shared" si="149"/>
        <v>Human Human IGF-I R / CD221 Recombinant Protein His Tag Lyophilized 100UG</v>
      </c>
      <c r="AE936" t="str">
        <f t="shared" si="150"/>
        <v>Human Human IGF-I R / CD221 Recombinant Protein His Tag Lyophilized 100UG</v>
      </c>
      <c r="AF936" s="33" t="s">
        <v>30079</v>
      </c>
      <c r="AG936" t="str">
        <f t="shared" si="151"/>
        <v>Human IGF-I R / CD221 Recombinant Protein His Tag Lyophilized</v>
      </c>
    </row>
    <row r="937" spans="1:33" x14ac:dyDescent="0.35">
      <c r="A937" t="s">
        <v>38417</v>
      </c>
      <c r="B937" t="s">
        <v>33408</v>
      </c>
      <c r="C937" s="34" t="s">
        <v>34988</v>
      </c>
      <c r="D937" t="s">
        <v>35065</v>
      </c>
      <c r="F937" t="s">
        <v>33410</v>
      </c>
      <c r="G937" t="s">
        <v>33415</v>
      </c>
      <c r="K937" t="str">
        <f t="shared" si="147"/>
        <v>LY</v>
      </c>
      <c r="L937" t="s">
        <v>31510</v>
      </c>
      <c r="M937" s="20" t="str">
        <f t="shared" si="145"/>
        <v>IHUCD229SLAMF3RHISLY100UG</v>
      </c>
      <c r="O937" t="s">
        <v>35065</v>
      </c>
      <c r="R937" t="str">
        <f t="shared" si="146"/>
        <v/>
      </c>
      <c r="S937" t="str">
        <f t="shared" si="148"/>
        <v/>
      </c>
      <c r="U937" t="str">
        <f t="shared" si="152"/>
        <v/>
      </c>
      <c r="V937" t="str">
        <f t="shared" si="153"/>
        <v>HIS</v>
      </c>
      <c r="W937" t="str">
        <f t="shared" si="154"/>
        <v/>
      </c>
      <c r="AB937" s="34" t="s">
        <v>34988</v>
      </c>
      <c r="AC937" s="34" t="s">
        <v>3</v>
      </c>
      <c r="AD937" t="str">
        <f t="shared" si="149"/>
        <v>Human Human CD229 / SLAMF3 Recombinant Protein His Tag Lyophilized 100UG</v>
      </c>
      <c r="AE937" t="str">
        <f t="shared" si="150"/>
        <v>Human Human CD229 / SLAMF3 Recombinant Protein His Tag Lyophilized 100UG</v>
      </c>
      <c r="AF937" s="33" t="s">
        <v>30080</v>
      </c>
      <c r="AG937" t="str">
        <f t="shared" si="151"/>
        <v>Human CD229 / SLAMF3 Recombinant Protein His Tag Lyophilized</v>
      </c>
    </row>
    <row r="938" spans="1:33" x14ac:dyDescent="0.35">
      <c r="A938" t="s">
        <v>38418</v>
      </c>
      <c r="B938" t="s">
        <v>33408</v>
      </c>
      <c r="C938" s="34" t="s">
        <v>34988</v>
      </c>
      <c r="D938" t="s">
        <v>35066</v>
      </c>
      <c r="F938" t="s">
        <v>33410</v>
      </c>
      <c r="G938" t="s">
        <v>33415</v>
      </c>
      <c r="K938" t="str">
        <f t="shared" si="147"/>
        <v>LY</v>
      </c>
      <c r="L938" t="s">
        <v>31510</v>
      </c>
      <c r="M938" s="20" t="str">
        <f t="shared" si="145"/>
        <v>IHUCTGFCCN2RHISLY100UG</v>
      </c>
      <c r="O938" t="s">
        <v>35066</v>
      </c>
      <c r="R938" t="str">
        <f t="shared" si="146"/>
        <v/>
      </c>
      <c r="S938" t="str">
        <f t="shared" si="148"/>
        <v/>
      </c>
      <c r="U938" t="str">
        <f t="shared" si="152"/>
        <v/>
      </c>
      <c r="V938" t="str">
        <f t="shared" si="153"/>
        <v>HIS</v>
      </c>
      <c r="W938" t="str">
        <f t="shared" si="154"/>
        <v/>
      </c>
      <c r="AB938" s="34" t="s">
        <v>34988</v>
      </c>
      <c r="AC938" s="34" t="s">
        <v>3</v>
      </c>
      <c r="AD938" t="str">
        <f t="shared" si="149"/>
        <v>Human Human CTGF / CCN2 Recombinant Protein His Tag Lyophilized 100UG</v>
      </c>
      <c r="AE938" t="str">
        <f t="shared" si="150"/>
        <v>Human Human CTGF / CCN2 Recombinant Protein His Tag Lyophilized 100UG</v>
      </c>
      <c r="AF938" s="33" t="s">
        <v>30081</v>
      </c>
      <c r="AG938" t="str">
        <f t="shared" si="151"/>
        <v>Human CTGF / CCN2 Recombinant Protein His Tag Lyophilized</v>
      </c>
    </row>
    <row r="939" spans="1:33" x14ac:dyDescent="0.35">
      <c r="A939" t="s">
        <v>38419</v>
      </c>
      <c r="B939" t="s">
        <v>33408</v>
      </c>
      <c r="C939" s="34" t="s">
        <v>34988</v>
      </c>
      <c r="D939" t="s">
        <v>17384</v>
      </c>
      <c r="F939" t="s">
        <v>33410</v>
      </c>
      <c r="G939" t="s">
        <v>33415</v>
      </c>
      <c r="K939" t="str">
        <f t="shared" si="147"/>
        <v>LY</v>
      </c>
      <c r="L939" t="s">
        <v>31510</v>
      </c>
      <c r="M939" s="20" t="str">
        <f t="shared" si="145"/>
        <v>IHUIL23RRHISLY100UG</v>
      </c>
      <c r="O939" t="s">
        <v>17384</v>
      </c>
      <c r="R939" t="str">
        <f t="shared" si="146"/>
        <v/>
      </c>
      <c r="S939" t="str">
        <f t="shared" si="148"/>
        <v/>
      </c>
      <c r="U939" t="str">
        <f t="shared" si="152"/>
        <v/>
      </c>
      <c r="V939" t="str">
        <f t="shared" si="153"/>
        <v>HIS</v>
      </c>
      <c r="W939" t="str">
        <f t="shared" si="154"/>
        <v/>
      </c>
      <c r="AB939" s="34" t="s">
        <v>34988</v>
      </c>
      <c r="AC939" s="34" t="s">
        <v>3</v>
      </c>
      <c r="AD939" t="str">
        <f t="shared" si="149"/>
        <v>Human Human IL-23 R Recombinant Protein His Tag Lyophilized 100UG</v>
      </c>
      <c r="AE939" t="str">
        <f t="shared" si="150"/>
        <v>Human Human IL-23 R Recombinant Protein His Tag Lyophilized 100UG</v>
      </c>
      <c r="AF939" s="33" t="s">
        <v>30082</v>
      </c>
      <c r="AG939" t="str">
        <f t="shared" si="151"/>
        <v>Human IL-23 R Recombinant Protein His Tag Lyophilized</v>
      </c>
    </row>
    <row r="940" spans="1:33" x14ac:dyDescent="0.35">
      <c r="A940" t="s">
        <v>38420</v>
      </c>
      <c r="B940" t="s">
        <v>33408</v>
      </c>
      <c r="C940" s="34" t="s">
        <v>34988</v>
      </c>
      <c r="D940" t="s">
        <v>35494</v>
      </c>
      <c r="F940" t="s">
        <v>33410</v>
      </c>
      <c r="G940" t="s">
        <v>33415</v>
      </c>
      <c r="K940" t="str">
        <f t="shared" si="147"/>
        <v>LY</v>
      </c>
      <c r="L940" t="s">
        <v>31510</v>
      </c>
      <c r="M940" s="20" t="str">
        <f t="shared" si="145"/>
        <v>IHUMNRSCD155PVRRHISLY100UG</v>
      </c>
      <c r="O940" t="s">
        <v>35494</v>
      </c>
      <c r="R940" t="str">
        <f t="shared" si="146"/>
        <v/>
      </c>
      <c r="S940" t="str">
        <f t="shared" si="148"/>
        <v/>
      </c>
      <c r="U940" t="str">
        <f t="shared" si="152"/>
        <v/>
      </c>
      <c r="V940" t="str">
        <f t="shared" si="153"/>
        <v>HIS</v>
      </c>
      <c r="W940" t="str">
        <f t="shared" si="154"/>
        <v/>
      </c>
      <c r="AB940" s="34" t="s">
        <v>34988</v>
      </c>
      <c r="AC940" s="34" t="s">
        <v>3</v>
      </c>
      <c r="AD940" t="str">
        <f t="shared" si="149"/>
        <v>Human Human Rhesus macaque CD155 / PVR Recombinant Protein His Tag Lyophilized 100UG</v>
      </c>
      <c r="AE940" t="str">
        <f t="shared" si="150"/>
        <v>Human Human Rhesus macaque CD155 / PVR Recombinant Protein His Tag Lyophilized 100UG</v>
      </c>
      <c r="AF940" s="33" t="s">
        <v>30083</v>
      </c>
      <c r="AG940" t="str">
        <f t="shared" si="151"/>
        <v>Human Rhesus macaque CD155 / PVR Recombinant Protein His Tag Lyophilized</v>
      </c>
    </row>
    <row r="941" spans="1:33" x14ac:dyDescent="0.35">
      <c r="A941" t="s">
        <v>38421</v>
      </c>
      <c r="B941" t="s">
        <v>33408</v>
      </c>
      <c r="C941" s="34" t="s">
        <v>37505</v>
      </c>
      <c r="D941" t="s">
        <v>35173</v>
      </c>
      <c r="F941" t="s">
        <v>33410</v>
      </c>
      <c r="G941" t="s">
        <v>33415</v>
      </c>
      <c r="K941" t="str">
        <f t="shared" si="147"/>
        <v>LY</v>
      </c>
      <c r="L941" t="s">
        <v>31510</v>
      </c>
      <c r="M941" s="20" t="str">
        <f t="shared" si="145"/>
        <v>IMSSIRPACD172ARHISLY100UG</v>
      </c>
      <c r="O941" t="s">
        <v>35173</v>
      </c>
      <c r="R941" t="str">
        <f t="shared" si="146"/>
        <v/>
      </c>
      <c r="S941" t="str">
        <f t="shared" si="148"/>
        <v/>
      </c>
      <c r="U941" t="str">
        <f t="shared" si="152"/>
        <v/>
      </c>
      <c r="V941" t="str">
        <f t="shared" si="153"/>
        <v>HIS</v>
      </c>
      <c r="W941" t="str">
        <f t="shared" si="154"/>
        <v/>
      </c>
      <c r="AB941" s="34" t="s">
        <v>37505</v>
      </c>
      <c r="AC941" s="34" t="s">
        <v>9</v>
      </c>
      <c r="AD941" t="str">
        <f t="shared" si="149"/>
        <v>Mouse Mouse SIRP alpha / CD172a Recombinant Protein His Tag Lyophilized 100UG</v>
      </c>
      <c r="AE941" t="str">
        <f t="shared" si="150"/>
        <v>Mouse Mouse SIRP alpha / CD172a Recombinant Protein His Tag Lyophilized 100UG</v>
      </c>
      <c r="AF941" s="33" t="s">
        <v>30084</v>
      </c>
      <c r="AG941" t="str">
        <f t="shared" si="151"/>
        <v>Mouse SIRP alpha / CD172a Recombinant Protein His Tag Lyophilized</v>
      </c>
    </row>
    <row r="942" spans="1:33" x14ac:dyDescent="0.35">
      <c r="A942" t="s">
        <v>38422</v>
      </c>
      <c r="B942" t="s">
        <v>33408</v>
      </c>
      <c r="C942" s="34" t="s">
        <v>34988</v>
      </c>
      <c r="D942" t="s">
        <v>35067</v>
      </c>
      <c r="F942" t="s">
        <v>33410</v>
      </c>
      <c r="G942" t="s">
        <v>33415</v>
      </c>
      <c r="K942" t="str">
        <f t="shared" si="147"/>
        <v>LY</v>
      </c>
      <c r="L942" t="s">
        <v>31510</v>
      </c>
      <c r="M942" s="20" t="str">
        <f t="shared" si="145"/>
        <v>IHUDNAM1CD226RHISLY100UG</v>
      </c>
      <c r="O942" t="s">
        <v>35067</v>
      </c>
      <c r="R942" t="str">
        <f t="shared" si="146"/>
        <v/>
      </c>
      <c r="S942" t="str">
        <f t="shared" si="148"/>
        <v/>
      </c>
      <c r="U942" t="str">
        <f t="shared" si="152"/>
        <v/>
      </c>
      <c r="V942" t="str">
        <f t="shared" si="153"/>
        <v>HIS</v>
      </c>
      <c r="W942" t="str">
        <f t="shared" si="154"/>
        <v/>
      </c>
      <c r="AB942" s="34" t="s">
        <v>34988</v>
      </c>
      <c r="AC942" s="34" t="s">
        <v>3</v>
      </c>
      <c r="AD942" t="str">
        <f t="shared" si="149"/>
        <v>Human Human DNAM-1 / CD226 Recombinant Protein His Tag Lyophilized 100UG</v>
      </c>
      <c r="AE942" t="str">
        <f t="shared" si="150"/>
        <v>Human Human DNAM-1 / CD226 Recombinant Protein His Tag Lyophilized 100UG</v>
      </c>
      <c r="AF942" s="33" t="s">
        <v>30085</v>
      </c>
      <c r="AG942" t="str">
        <f t="shared" si="151"/>
        <v>Human DNAM-1 / CD226 Recombinant Protein His Tag Lyophilized</v>
      </c>
    </row>
    <row r="943" spans="1:33" x14ac:dyDescent="0.35">
      <c r="A943" t="s">
        <v>38423</v>
      </c>
      <c r="B943" t="s">
        <v>33408</v>
      </c>
      <c r="C943" s="34" t="s">
        <v>37505</v>
      </c>
      <c r="D943" t="s">
        <v>35066</v>
      </c>
      <c r="F943" t="s">
        <v>33410</v>
      </c>
      <c r="G943" t="s">
        <v>33415</v>
      </c>
      <c r="K943" t="str">
        <f t="shared" si="147"/>
        <v>LY</v>
      </c>
      <c r="L943" t="s">
        <v>31510</v>
      </c>
      <c r="M943" s="20" t="str">
        <f t="shared" si="145"/>
        <v>IMSCTGFCCN2RHISLY100UG</v>
      </c>
      <c r="O943" t="s">
        <v>35066</v>
      </c>
      <c r="R943" t="str">
        <f t="shared" si="146"/>
        <v/>
      </c>
      <c r="S943" t="str">
        <f t="shared" si="148"/>
        <v/>
      </c>
      <c r="U943" t="str">
        <f t="shared" si="152"/>
        <v/>
      </c>
      <c r="V943" t="str">
        <f t="shared" si="153"/>
        <v>HIS</v>
      </c>
      <c r="W943" t="str">
        <f t="shared" si="154"/>
        <v/>
      </c>
      <c r="AB943" s="34" t="s">
        <v>37505</v>
      </c>
      <c r="AC943" s="34" t="s">
        <v>9</v>
      </c>
      <c r="AD943" t="str">
        <f t="shared" si="149"/>
        <v>Mouse Mouse CTGF / CCN2 Recombinant Protein His Tag Lyophilized 100UG</v>
      </c>
      <c r="AE943" t="str">
        <f t="shared" si="150"/>
        <v>Mouse Mouse CTGF / CCN2 Recombinant Protein His Tag Lyophilized 100UG</v>
      </c>
      <c r="AF943" s="33" t="s">
        <v>30081</v>
      </c>
      <c r="AG943" t="str">
        <f t="shared" si="151"/>
        <v>Mouse CTGF / CCN2 Recombinant Protein His Tag Lyophilized</v>
      </c>
    </row>
    <row r="944" spans="1:33" x14ac:dyDescent="0.35">
      <c r="A944" t="s">
        <v>32269</v>
      </c>
      <c r="B944" t="s">
        <v>33408</v>
      </c>
      <c r="C944" s="34"/>
      <c r="D944" t="s">
        <v>17089</v>
      </c>
      <c r="F944" t="s">
        <v>33410</v>
      </c>
      <c r="G944" t="s">
        <v>33415</v>
      </c>
      <c r="K944" t="str">
        <f t="shared" si="147"/>
        <v>LY</v>
      </c>
      <c r="L944" t="s">
        <v>31510</v>
      </c>
      <c r="M944" s="20" t="str">
        <f t="shared" si="145"/>
        <v>IFLT3LGRHISLY100UG</v>
      </c>
      <c r="O944" t="s">
        <v>17089</v>
      </c>
      <c r="R944" t="str">
        <f t="shared" si="146"/>
        <v/>
      </c>
      <c r="S944" t="str">
        <f t="shared" si="148"/>
        <v/>
      </c>
      <c r="U944" t="str">
        <f t="shared" si="152"/>
        <v/>
      </c>
      <c r="V944" t="str">
        <f t="shared" si="153"/>
        <v>HIS</v>
      </c>
      <c r="W944" t="str">
        <f t="shared" si="154"/>
        <v/>
      </c>
      <c r="AB944" s="34"/>
      <c r="AC944" s="34"/>
      <c r="AD944" t="str">
        <f t="shared" si="149"/>
        <v xml:space="preserve"> Flt-3 Ligand Recombinant Protein His Tag Lyophilized 100UG</v>
      </c>
      <c r="AE944" t="str">
        <f t="shared" si="150"/>
        <v>Flt-3 Ligand Recombinant Protein His Tag Lyophilized 100UG</v>
      </c>
      <c r="AF944" s="33" t="s">
        <v>30039</v>
      </c>
      <c r="AG944" t="str">
        <f t="shared" si="151"/>
        <v>Flt-3 Ligand Recombinant Protein His Tag Lyophilized</v>
      </c>
    </row>
    <row r="945" spans="1:33" x14ac:dyDescent="0.35">
      <c r="A945" t="s">
        <v>38424</v>
      </c>
      <c r="B945" t="s">
        <v>33408</v>
      </c>
      <c r="C945" s="34" t="s">
        <v>34988</v>
      </c>
      <c r="D945" t="s">
        <v>35493</v>
      </c>
      <c r="F945" t="s">
        <v>33410</v>
      </c>
      <c r="G945" t="s">
        <v>33416</v>
      </c>
      <c r="K945" t="str">
        <f t="shared" si="147"/>
        <v>LY</v>
      </c>
      <c r="L945" t="s">
        <v>31510</v>
      </c>
      <c r="M945" s="20" t="str">
        <f t="shared" si="145"/>
        <v>IHUMNRSCD28RFCLY100UG</v>
      </c>
      <c r="O945" t="s">
        <v>35493</v>
      </c>
      <c r="R945" t="str">
        <f t="shared" si="146"/>
        <v/>
      </c>
      <c r="S945" t="str">
        <f t="shared" si="148"/>
        <v/>
      </c>
      <c r="U945" t="str">
        <f t="shared" si="152"/>
        <v>FC</v>
      </c>
      <c r="V945" t="str">
        <f t="shared" si="153"/>
        <v/>
      </c>
      <c r="W945" t="str">
        <f t="shared" si="154"/>
        <v/>
      </c>
      <c r="AB945" s="34" t="s">
        <v>34988</v>
      </c>
      <c r="AC945" s="34" t="s">
        <v>3</v>
      </c>
      <c r="AD945" t="str">
        <f t="shared" si="149"/>
        <v>Human Human Rhesus macaque CD28 Recombinant Protein Fc Tag Lyophilized 100UG</v>
      </c>
      <c r="AE945" t="str">
        <f t="shared" si="150"/>
        <v>Human Human Rhesus macaque CD28 Recombinant Protein Fc Tag Lyophilized 100UG</v>
      </c>
      <c r="AF945" s="33" t="s">
        <v>30086</v>
      </c>
      <c r="AG945" t="str">
        <f t="shared" si="151"/>
        <v>Human Rhesus macaque CD28 Recombinant Protein Fc Tag Lyophilized</v>
      </c>
    </row>
    <row r="946" spans="1:33" x14ac:dyDescent="0.35">
      <c r="A946" t="s">
        <v>38425</v>
      </c>
      <c r="B946" t="s">
        <v>33408</v>
      </c>
      <c r="C946" s="34" t="s">
        <v>34988</v>
      </c>
      <c r="D946" t="s">
        <v>34881</v>
      </c>
      <c r="F946" t="s">
        <v>33410</v>
      </c>
      <c r="G946" t="s">
        <v>33416</v>
      </c>
      <c r="K946" t="str">
        <f t="shared" si="147"/>
        <v>LY</v>
      </c>
      <c r="L946" t="s">
        <v>31510</v>
      </c>
      <c r="M946" s="20" t="str">
        <f t="shared" si="145"/>
        <v>IHUB7H4RFCLY100UG</v>
      </c>
      <c r="O946" t="s">
        <v>34881</v>
      </c>
      <c r="R946" t="str">
        <f t="shared" si="146"/>
        <v/>
      </c>
      <c r="S946" t="str">
        <f t="shared" si="148"/>
        <v/>
      </c>
      <c r="U946" t="str">
        <f t="shared" si="152"/>
        <v>FC</v>
      </c>
      <c r="V946" t="str">
        <f t="shared" si="153"/>
        <v/>
      </c>
      <c r="W946" t="str">
        <f t="shared" si="154"/>
        <v/>
      </c>
      <c r="AB946" s="34" t="s">
        <v>34988</v>
      </c>
      <c r="AC946" s="34" t="s">
        <v>3</v>
      </c>
      <c r="AD946" t="str">
        <f t="shared" si="149"/>
        <v>Human Human B7-H4 Recombinant Protein Fc Tag Lyophilized 100UG</v>
      </c>
      <c r="AE946" t="str">
        <f t="shared" si="150"/>
        <v>Human Human B7-H4 Recombinant Protein Fc Tag Lyophilized 100UG</v>
      </c>
      <c r="AF946" s="33" t="s">
        <v>30087</v>
      </c>
      <c r="AG946" t="str">
        <f t="shared" si="151"/>
        <v>Human B7-H4 Recombinant Protein Fc Tag Lyophilized</v>
      </c>
    </row>
    <row r="947" spans="1:33" x14ac:dyDescent="0.35">
      <c r="A947" t="s">
        <v>38426</v>
      </c>
      <c r="B947" t="s">
        <v>33408</v>
      </c>
      <c r="C947" s="34" t="s">
        <v>34988</v>
      </c>
      <c r="D947" t="s">
        <v>35119</v>
      </c>
      <c r="F947" t="s">
        <v>33410</v>
      </c>
      <c r="G947" t="s">
        <v>33416</v>
      </c>
      <c r="K947" t="str">
        <f t="shared" si="147"/>
        <v>LY</v>
      </c>
      <c r="L947" t="s">
        <v>31510</v>
      </c>
      <c r="M947" s="20" t="str">
        <f t="shared" si="145"/>
        <v>IHUIL1RRP2IL1R6RFCLY100UG</v>
      </c>
      <c r="O947" t="s">
        <v>35119</v>
      </c>
      <c r="R947" t="str">
        <f t="shared" si="146"/>
        <v/>
      </c>
      <c r="S947" t="str">
        <f t="shared" si="148"/>
        <v/>
      </c>
      <c r="U947" t="str">
        <f t="shared" si="152"/>
        <v>FC</v>
      </c>
      <c r="V947" t="str">
        <f t="shared" si="153"/>
        <v/>
      </c>
      <c r="W947" t="str">
        <f t="shared" si="154"/>
        <v/>
      </c>
      <c r="AB947" s="34" t="s">
        <v>34988</v>
      </c>
      <c r="AC947" s="34" t="s">
        <v>3</v>
      </c>
      <c r="AD947" t="str">
        <f t="shared" si="149"/>
        <v>Human Human IL-1 Rrp2 / IL-1 R6 Recombinant Protein Fc Tag Lyophilized 100UG</v>
      </c>
      <c r="AE947" t="str">
        <f t="shared" si="150"/>
        <v>Human Human IL-1 Rrp2 / IL-1 R6 Recombinant Protein Fc Tag Lyophilized 100UG</v>
      </c>
      <c r="AF947" s="33" t="s">
        <v>30088</v>
      </c>
      <c r="AG947" t="str">
        <f t="shared" si="151"/>
        <v>Human IL-1 Rrp2 / IL-1 R6 Recombinant Protein Fc Tag Lyophilized</v>
      </c>
    </row>
    <row r="948" spans="1:33" x14ac:dyDescent="0.35">
      <c r="A948" t="s">
        <v>38427</v>
      </c>
      <c r="B948" t="s">
        <v>33408</v>
      </c>
      <c r="C948" s="34" t="s">
        <v>34988</v>
      </c>
      <c r="D948" t="s">
        <v>35068</v>
      </c>
      <c r="F948" t="s">
        <v>33410</v>
      </c>
      <c r="G948" t="s">
        <v>37492</v>
      </c>
      <c r="K948" t="str">
        <f t="shared" si="147"/>
        <v>LY</v>
      </c>
      <c r="L948" t="s">
        <v>31510</v>
      </c>
      <c r="M948" s="20" t="str">
        <f t="shared" si="145"/>
        <v>IHUCD96TACTILERMSIGGFCLY100UG</v>
      </c>
      <c r="O948" t="s">
        <v>35068</v>
      </c>
      <c r="R948" t="str">
        <f t="shared" si="146"/>
        <v/>
      </c>
      <c r="S948" t="str">
        <f t="shared" si="148"/>
        <v/>
      </c>
      <c r="U948" t="str">
        <f t="shared" si="152"/>
        <v>FC</v>
      </c>
      <c r="V948" t="str">
        <f t="shared" si="153"/>
        <v/>
      </c>
      <c r="W948" t="str">
        <f t="shared" si="154"/>
        <v/>
      </c>
      <c r="AB948" s="34" t="s">
        <v>34988</v>
      </c>
      <c r="AC948" s="34" t="s">
        <v>3</v>
      </c>
      <c r="AD948" t="str">
        <f t="shared" si="149"/>
        <v>Human Human CD96 / TACTILE Recombinant Protein Mouse IgG Fc Tag Lyophilized 100UG</v>
      </c>
      <c r="AE948" t="str">
        <f t="shared" si="150"/>
        <v>Human Human CD96 / TACTILE Recombinant Protein Mouse IgG Fc Tag Lyophilized 100UG</v>
      </c>
      <c r="AF948" s="33" t="s">
        <v>30089</v>
      </c>
      <c r="AG948" t="str">
        <f t="shared" si="151"/>
        <v>Human CD96 / TACTILE Recombinant Protein Mouse IgG Fc Tag Lyophilized</v>
      </c>
    </row>
    <row r="949" spans="1:33" x14ac:dyDescent="0.35">
      <c r="A949" t="s">
        <v>38428</v>
      </c>
      <c r="B949" t="s">
        <v>33408</v>
      </c>
      <c r="C949" s="34" t="s">
        <v>34988</v>
      </c>
      <c r="D949" t="s">
        <v>88</v>
      </c>
      <c r="F949" t="s">
        <v>33410</v>
      </c>
      <c r="G949" t="s">
        <v>37492</v>
      </c>
      <c r="K949" t="str">
        <f t="shared" si="147"/>
        <v>LY</v>
      </c>
      <c r="L949" t="s">
        <v>31510</v>
      </c>
      <c r="M949" s="20" t="str">
        <f t="shared" si="145"/>
        <v>IHUTFRMSIGGFCLY100UG</v>
      </c>
      <c r="O949" t="s">
        <v>88</v>
      </c>
      <c r="R949" t="str">
        <f t="shared" si="146"/>
        <v/>
      </c>
      <c r="S949" t="str">
        <f t="shared" si="148"/>
        <v/>
      </c>
      <c r="U949" t="str">
        <f t="shared" si="152"/>
        <v>FC</v>
      </c>
      <c r="V949" t="str">
        <f t="shared" si="153"/>
        <v/>
      </c>
      <c r="W949" t="str">
        <f t="shared" si="154"/>
        <v/>
      </c>
      <c r="AB949" s="34" t="s">
        <v>34988</v>
      </c>
      <c r="AC949" s="34" t="s">
        <v>3</v>
      </c>
      <c r="AD949" t="str">
        <f t="shared" si="149"/>
        <v>Human Human Transferrin Recombinant Protein Mouse IgG Fc Tag Lyophilized 100UG</v>
      </c>
      <c r="AE949" t="str">
        <f t="shared" si="150"/>
        <v>Human Human Transferrin Recombinant Protein Mouse IgG Fc Tag Lyophilized 100UG</v>
      </c>
      <c r="AF949" s="33" t="s">
        <v>30090</v>
      </c>
      <c r="AG949" t="str">
        <f t="shared" si="151"/>
        <v>Human Transferrin Recombinant Protein Mouse IgG Fc Tag Lyophilized</v>
      </c>
    </row>
    <row r="950" spans="1:33" x14ac:dyDescent="0.35">
      <c r="A950" t="s">
        <v>38429</v>
      </c>
      <c r="B950" t="s">
        <v>33408</v>
      </c>
      <c r="C950" s="34" t="s">
        <v>37505</v>
      </c>
      <c r="D950" t="s">
        <v>35173</v>
      </c>
      <c r="F950" t="s">
        <v>33410</v>
      </c>
      <c r="G950" t="s">
        <v>33416</v>
      </c>
      <c r="K950" t="str">
        <f t="shared" si="147"/>
        <v>LY</v>
      </c>
      <c r="L950" t="s">
        <v>31510</v>
      </c>
      <c r="M950" s="20" t="str">
        <f t="shared" si="145"/>
        <v>IMSSIRPACD172ARFCLY100UG</v>
      </c>
      <c r="O950" t="s">
        <v>35173</v>
      </c>
      <c r="R950" t="str">
        <f t="shared" si="146"/>
        <v/>
      </c>
      <c r="S950" t="str">
        <f t="shared" si="148"/>
        <v/>
      </c>
      <c r="U950" t="str">
        <f t="shared" si="152"/>
        <v>FC</v>
      </c>
      <c r="V950" t="str">
        <f t="shared" si="153"/>
        <v/>
      </c>
      <c r="W950" t="str">
        <f t="shared" si="154"/>
        <v/>
      </c>
      <c r="AB950" s="34" t="s">
        <v>37505</v>
      </c>
      <c r="AC950" s="34" t="s">
        <v>9</v>
      </c>
      <c r="AD950" t="str">
        <f t="shared" si="149"/>
        <v>Mouse Mouse SIRP alpha / CD172a Recombinant Protein Fc Tag Lyophilized 100UG</v>
      </c>
      <c r="AE950" t="str">
        <f t="shared" si="150"/>
        <v>Mouse Mouse SIRP alpha / CD172a Recombinant Protein Fc Tag Lyophilized 100UG</v>
      </c>
      <c r="AF950" s="33" t="s">
        <v>30091</v>
      </c>
      <c r="AG950" t="str">
        <f t="shared" si="151"/>
        <v>Mouse SIRP alpha / CD172a Recombinant Protein Fc Tag Lyophilized</v>
      </c>
    </row>
    <row r="951" spans="1:33" x14ac:dyDescent="0.35">
      <c r="A951" t="s">
        <v>38430</v>
      </c>
      <c r="B951" t="s">
        <v>33408</v>
      </c>
      <c r="C951" s="34" t="s">
        <v>37505</v>
      </c>
      <c r="D951" t="s">
        <v>155</v>
      </c>
      <c r="F951" t="s">
        <v>33410</v>
      </c>
      <c r="G951" t="s">
        <v>33415</v>
      </c>
      <c r="K951" t="str">
        <f t="shared" si="147"/>
        <v>LY</v>
      </c>
      <c r="L951" t="s">
        <v>31510</v>
      </c>
      <c r="M951" s="20" t="str">
        <f t="shared" si="145"/>
        <v>IMSCD38RHISLY100UG</v>
      </c>
      <c r="O951" t="s">
        <v>155</v>
      </c>
      <c r="R951" t="str">
        <f t="shared" si="146"/>
        <v/>
      </c>
      <c r="S951" t="str">
        <f t="shared" si="148"/>
        <v/>
      </c>
      <c r="U951" t="str">
        <f t="shared" si="152"/>
        <v/>
      </c>
      <c r="V951" t="str">
        <f t="shared" si="153"/>
        <v>HIS</v>
      </c>
      <c r="W951" t="str">
        <f t="shared" si="154"/>
        <v/>
      </c>
      <c r="AB951" s="34" t="s">
        <v>37505</v>
      </c>
      <c r="AC951" s="34" t="s">
        <v>9</v>
      </c>
      <c r="AD951" t="str">
        <f t="shared" si="149"/>
        <v>Mouse Mouse CD38 Recombinant Protein His Tag Lyophilized 100UG</v>
      </c>
      <c r="AE951" t="str">
        <f t="shared" si="150"/>
        <v>Mouse Mouse CD38 Recombinant Protein His Tag Lyophilized 100UG</v>
      </c>
      <c r="AF951" s="33" t="s">
        <v>30092</v>
      </c>
      <c r="AG951" t="str">
        <f t="shared" si="151"/>
        <v>Mouse CD38 Recombinant Protein His Tag Lyophilized</v>
      </c>
    </row>
    <row r="952" spans="1:33" x14ac:dyDescent="0.35">
      <c r="A952" t="s">
        <v>38431</v>
      </c>
      <c r="B952" t="s">
        <v>33408</v>
      </c>
      <c r="C952" s="34" t="s">
        <v>37511</v>
      </c>
      <c r="D952" t="s">
        <v>155</v>
      </c>
      <c r="F952" t="s">
        <v>33410</v>
      </c>
      <c r="G952" t="s">
        <v>33415</v>
      </c>
      <c r="K952" t="str">
        <f t="shared" si="147"/>
        <v>LY</v>
      </c>
      <c r="L952" t="s">
        <v>31510</v>
      </c>
      <c r="M952" s="20" t="str">
        <f t="shared" si="145"/>
        <v>IMNCYCD38RHISLY100UG</v>
      </c>
      <c r="O952" t="s">
        <v>155</v>
      </c>
      <c r="R952" t="str">
        <f t="shared" si="146"/>
        <v/>
      </c>
      <c r="S952" t="str">
        <f t="shared" si="148"/>
        <v/>
      </c>
      <c r="U952" t="str">
        <f t="shared" si="152"/>
        <v/>
      </c>
      <c r="V952" t="str">
        <f t="shared" si="153"/>
        <v>HIS</v>
      </c>
      <c r="W952" t="str">
        <f t="shared" si="154"/>
        <v/>
      </c>
      <c r="AB952" s="34" t="s">
        <v>37511</v>
      </c>
      <c r="AC952" s="34" t="s">
        <v>37232</v>
      </c>
      <c r="AD952" t="str">
        <f t="shared" si="149"/>
        <v>Monkey Cynomolgus Monkey Cynomolgus CD38 Recombinant Protein His Tag Lyophilized 100UG</v>
      </c>
      <c r="AE952" t="str">
        <f t="shared" si="150"/>
        <v>Monkey Cynomolgus Monkey Cynomolgus CD38 Recombinant Protein His Tag Lyophilized 100UG</v>
      </c>
      <c r="AF952" s="33" t="s">
        <v>30092</v>
      </c>
      <c r="AG952" t="str">
        <f t="shared" si="151"/>
        <v>Monkey Cynomolgus CD38 Recombinant Protein His Tag Lyophilized</v>
      </c>
    </row>
    <row r="953" spans="1:33" x14ac:dyDescent="0.35">
      <c r="A953" t="s">
        <v>38432</v>
      </c>
      <c r="B953" t="s">
        <v>33408</v>
      </c>
      <c r="C953" s="34" t="s">
        <v>37511</v>
      </c>
      <c r="D953" t="s">
        <v>35064</v>
      </c>
      <c r="F953" t="s">
        <v>33410</v>
      </c>
      <c r="G953" t="s">
        <v>33415</v>
      </c>
      <c r="K953" t="str">
        <f t="shared" si="147"/>
        <v>LY</v>
      </c>
      <c r="L953" t="s">
        <v>31510</v>
      </c>
      <c r="M953" s="20" t="str">
        <f t="shared" si="145"/>
        <v>IMNCYIGFIRCD221RHISLY100UG</v>
      </c>
      <c r="O953" t="s">
        <v>35064</v>
      </c>
      <c r="R953" t="str">
        <f t="shared" si="146"/>
        <v/>
      </c>
      <c r="S953" t="str">
        <f t="shared" si="148"/>
        <v/>
      </c>
      <c r="U953" t="str">
        <f t="shared" si="152"/>
        <v/>
      </c>
      <c r="V953" t="str">
        <f t="shared" si="153"/>
        <v>HIS</v>
      </c>
      <c r="W953" t="str">
        <f t="shared" si="154"/>
        <v/>
      </c>
      <c r="AB953" s="34" t="s">
        <v>37511</v>
      </c>
      <c r="AC953" s="34" t="s">
        <v>37232</v>
      </c>
      <c r="AD953" t="str">
        <f t="shared" si="149"/>
        <v>Monkey Cynomolgus Monkey Cynomolgus IGF-I R / CD221 Recombinant Protein His Tag Lyophilized 100UG</v>
      </c>
      <c r="AE953" t="str">
        <f t="shared" si="150"/>
        <v>Monkey Cynomolgus Monkey Cynomolgus IGF-I R / CD221 Recombinant Protein His Tag Lyophilized 100UG</v>
      </c>
      <c r="AF953" s="33" t="s">
        <v>30079</v>
      </c>
      <c r="AG953" t="str">
        <f t="shared" si="151"/>
        <v>Monkey Cynomolgus IGF-I R / CD221 Recombinant Protein His Tag Lyophilized</v>
      </c>
    </row>
    <row r="954" spans="1:33" x14ac:dyDescent="0.35">
      <c r="A954" t="s">
        <v>38433</v>
      </c>
      <c r="B954" t="s">
        <v>33408</v>
      </c>
      <c r="C954" s="34" t="s">
        <v>37506</v>
      </c>
      <c r="D954" t="s">
        <v>35064</v>
      </c>
      <c r="F954" t="s">
        <v>33410</v>
      </c>
      <c r="G954" t="s">
        <v>33415</v>
      </c>
      <c r="K954" t="str">
        <f t="shared" si="147"/>
        <v>LY</v>
      </c>
      <c r="L954" t="s">
        <v>31510</v>
      </c>
      <c r="M954" s="20" t="str">
        <f t="shared" si="145"/>
        <v>IRTIGFIRCD221RHISLY100UG</v>
      </c>
      <c r="O954" t="s">
        <v>35064</v>
      </c>
      <c r="R954" t="str">
        <f t="shared" si="146"/>
        <v/>
      </c>
      <c r="S954" t="str">
        <f t="shared" si="148"/>
        <v/>
      </c>
      <c r="U954" t="str">
        <f t="shared" si="152"/>
        <v/>
      </c>
      <c r="V954" t="str">
        <f t="shared" si="153"/>
        <v>HIS</v>
      </c>
      <c r="W954" t="str">
        <f t="shared" si="154"/>
        <v/>
      </c>
      <c r="AB954" s="34" t="s">
        <v>37506</v>
      </c>
      <c r="AC954" s="34" t="s">
        <v>14</v>
      </c>
      <c r="AD954" t="str">
        <f t="shared" si="149"/>
        <v>Rat Rat IGF-I R / CD221 Recombinant Protein His Tag Lyophilized 100UG</v>
      </c>
      <c r="AE954" t="str">
        <f t="shared" si="150"/>
        <v>Rat Rat IGF-I R / CD221 Recombinant Protein His Tag Lyophilized 100UG</v>
      </c>
      <c r="AF954" s="33" t="s">
        <v>30079</v>
      </c>
      <c r="AG954" t="str">
        <f t="shared" si="151"/>
        <v>Rat IGF-I R / CD221 Recombinant Protein His Tag Lyophilized</v>
      </c>
    </row>
    <row r="955" spans="1:33" x14ac:dyDescent="0.35">
      <c r="A955" t="s">
        <v>38434</v>
      </c>
      <c r="B955" t="s">
        <v>33408</v>
      </c>
      <c r="C955" s="34" t="s">
        <v>37505</v>
      </c>
      <c r="D955" t="s">
        <v>35064</v>
      </c>
      <c r="F955" t="s">
        <v>33410</v>
      </c>
      <c r="G955" t="s">
        <v>33415</v>
      </c>
      <c r="K955" t="str">
        <f t="shared" si="147"/>
        <v>LY</v>
      </c>
      <c r="L955" t="s">
        <v>31510</v>
      </c>
      <c r="M955" s="20" t="str">
        <f t="shared" si="145"/>
        <v>IMSIGFIRCD221RHISLY100UG</v>
      </c>
      <c r="O955" t="s">
        <v>35064</v>
      </c>
      <c r="R955" t="str">
        <f t="shared" si="146"/>
        <v/>
      </c>
      <c r="S955" t="str">
        <f t="shared" si="148"/>
        <v/>
      </c>
      <c r="U955" t="str">
        <f t="shared" si="152"/>
        <v/>
      </c>
      <c r="V955" t="str">
        <f t="shared" si="153"/>
        <v>HIS</v>
      </c>
      <c r="W955" t="str">
        <f t="shared" si="154"/>
        <v/>
      </c>
      <c r="AB955" s="34" t="s">
        <v>37505</v>
      </c>
      <c r="AC955" s="34" t="s">
        <v>9</v>
      </c>
      <c r="AD955" t="str">
        <f t="shared" si="149"/>
        <v>Mouse Mouse IGF-I R / CD221 Recombinant Protein His Tag Lyophilized 100UG</v>
      </c>
      <c r="AE955" t="str">
        <f t="shared" si="150"/>
        <v>Mouse Mouse IGF-I R / CD221 Recombinant Protein His Tag Lyophilized 100UG</v>
      </c>
      <c r="AF955" s="33" t="s">
        <v>30079</v>
      </c>
      <c r="AG955" t="str">
        <f t="shared" si="151"/>
        <v>Mouse IGF-I R / CD221 Recombinant Protein His Tag Lyophilized</v>
      </c>
    </row>
    <row r="956" spans="1:33" x14ac:dyDescent="0.35">
      <c r="A956" t="s">
        <v>38164</v>
      </c>
      <c r="B956" t="s">
        <v>33408</v>
      </c>
      <c r="C956" s="34" t="s">
        <v>34988</v>
      </c>
      <c r="D956" t="s">
        <v>35009</v>
      </c>
      <c r="F956" t="s">
        <v>33410</v>
      </c>
      <c r="G956" t="s">
        <v>33415</v>
      </c>
      <c r="K956" t="str">
        <f t="shared" si="147"/>
        <v>LY</v>
      </c>
      <c r="L956" t="s">
        <v>31510</v>
      </c>
      <c r="M956" s="20" t="str">
        <f t="shared" si="145"/>
        <v>IHU41BBTNFRSF9RHISLY100UG</v>
      </c>
      <c r="O956" t="s">
        <v>35009</v>
      </c>
      <c r="R956" t="str">
        <f t="shared" si="146"/>
        <v/>
      </c>
      <c r="S956" t="str">
        <f t="shared" si="148"/>
        <v/>
      </c>
      <c r="U956" t="str">
        <f t="shared" si="152"/>
        <v/>
      </c>
      <c r="V956" t="str">
        <f t="shared" si="153"/>
        <v>HIS</v>
      </c>
      <c r="W956" t="str">
        <f t="shared" si="154"/>
        <v/>
      </c>
      <c r="AB956" s="34" t="s">
        <v>34988</v>
      </c>
      <c r="AC956" s="34" t="s">
        <v>3</v>
      </c>
      <c r="AD956" t="str">
        <f t="shared" si="149"/>
        <v>Human Human 4-1BB / TNFRSF9 Recombinant Protein His Tag Lyophilized 100UG</v>
      </c>
      <c r="AE956" t="str">
        <f t="shared" si="150"/>
        <v>Human Human 4-1BB / TNFRSF9 Recombinant Protein His Tag Lyophilized 100UG</v>
      </c>
      <c r="AF956" s="33" t="s">
        <v>29874</v>
      </c>
      <c r="AG956" t="str">
        <f t="shared" si="151"/>
        <v>Human 4-1BB / TNFRSF9 Recombinant Protein His Tag Lyophilized</v>
      </c>
    </row>
    <row r="957" spans="1:33" x14ac:dyDescent="0.35">
      <c r="A957" t="s">
        <v>38435</v>
      </c>
      <c r="B957" t="s">
        <v>33408</v>
      </c>
      <c r="C957" s="34" t="s">
        <v>34988</v>
      </c>
      <c r="D957" t="s">
        <v>619</v>
      </c>
      <c r="F957" t="s">
        <v>33410</v>
      </c>
      <c r="G957" t="s">
        <v>33415</v>
      </c>
      <c r="K957" t="str">
        <f t="shared" si="147"/>
        <v>LY</v>
      </c>
      <c r="L957" t="s">
        <v>32262</v>
      </c>
      <c r="M957" s="20" t="str">
        <f t="shared" si="145"/>
        <v>IHUALBRHISLY1MG</v>
      </c>
      <c r="O957" t="s">
        <v>619</v>
      </c>
      <c r="R957" t="str">
        <f t="shared" si="146"/>
        <v/>
      </c>
      <c r="S957" t="str">
        <f t="shared" si="148"/>
        <v/>
      </c>
      <c r="U957" t="str">
        <f t="shared" si="152"/>
        <v/>
      </c>
      <c r="V957" t="str">
        <f t="shared" si="153"/>
        <v>HIS</v>
      </c>
      <c r="W957" t="str">
        <f t="shared" si="154"/>
        <v/>
      </c>
      <c r="AB957" s="34" t="s">
        <v>34988</v>
      </c>
      <c r="AC957" s="34" t="s">
        <v>3</v>
      </c>
      <c r="AD957" t="str">
        <f t="shared" si="149"/>
        <v>Human Human Serum Albumin Recombinant Protein His Tag Lyophilized 1MG</v>
      </c>
      <c r="AE957" t="str">
        <f t="shared" si="150"/>
        <v>Human Human Serum Albumin Recombinant Protein His Tag Lyophilized 1MG</v>
      </c>
      <c r="AF957" s="33" t="s">
        <v>29496</v>
      </c>
      <c r="AG957" t="str">
        <f t="shared" si="151"/>
        <v>Human Serum Albumin Recombinant Protein His Tag Lyophilized</v>
      </c>
    </row>
    <row r="958" spans="1:33" x14ac:dyDescent="0.35">
      <c r="A958" t="s">
        <v>38436</v>
      </c>
      <c r="B958" t="s">
        <v>33408</v>
      </c>
      <c r="C958" s="34" t="s">
        <v>34988</v>
      </c>
      <c r="D958" t="s">
        <v>35119</v>
      </c>
      <c r="F958" t="s">
        <v>33410</v>
      </c>
      <c r="G958" t="s">
        <v>33415</v>
      </c>
      <c r="K958" t="str">
        <f t="shared" si="147"/>
        <v>LY</v>
      </c>
      <c r="L958" t="s">
        <v>31510</v>
      </c>
      <c r="M958" s="20" t="str">
        <f t="shared" si="145"/>
        <v>IHUIL1RRP2IL1R6RHISLY100UG</v>
      </c>
      <c r="O958" t="s">
        <v>35119</v>
      </c>
      <c r="R958" t="str">
        <f t="shared" si="146"/>
        <v/>
      </c>
      <c r="S958" t="str">
        <f t="shared" si="148"/>
        <v/>
      </c>
      <c r="U958" t="str">
        <f t="shared" si="152"/>
        <v/>
      </c>
      <c r="V958" t="str">
        <f t="shared" si="153"/>
        <v>HIS</v>
      </c>
      <c r="W958" t="str">
        <f t="shared" si="154"/>
        <v/>
      </c>
      <c r="AB958" s="34" t="s">
        <v>34988</v>
      </c>
      <c r="AC958" s="34" t="s">
        <v>3</v>
      </c>
      <c r="AD958" t="str">
        <f t="shared" si="149"/>
        <v>Human Human IL-1 Rrp2 / IL-1 R6 Recombinant Protein His Tag Lyophilized 100UG</v>
      </c>
      <c r="AE958" t="str">
        <f t="shared" si="150"/>
        <v>Human Human IL-1 Rrp2 / IL-1 R6 Recombinant Protein His Tag Lyophilized 100UG</v>
      </c>
      <c r="AF958" s="33" t="s">
        <v>29898</v>
      </c>
      <c r="AG958" t="str">
        <f t="shared" si="151"/>
        <v>Human IL-1 Rrp2 / IL-1 R6 Recombinant Protein His Tag Lyophilized</v>
      </c>
    </row>
    <row r="959" spans="1:33" x14ac:dyDescent="0.35">
      <c r="A959" t="s">
        <v>38437</v>
      </c>
      <c r="B959" t="s">
        <v>33408</v>
      </c>
      <c r="C959" s="34" t="s">
        <v>34988</v>
      </c>
      <c r="D959" t="s">
        <v>35069</v>
      </c>
      <c r="F959" t="s">
        <v>33410</v>
      </c>
      <c r="G959" t="s">
        <v>33415</v>
      </c>
      <c r="K959" t="str">
        <f t="shared" si="147"/>
        <v>LY</v>
      </c>
      <c r="L959" t="s">
        <v>31510</v>
      </c>
      <c r="M959" s="20" t="str">
        <f t="shared" si="145"/>
        <v>IHUB7H6NCR3LG1RHISLY100UG</v>
      </c>
      <c r="O959" t="s">
        <v>35069</v>
      </c>
      <c r="R959" t="str">
        <f t="shared" si="146"/>
        <v/>
      </c>
      <c r="S959" t="str">
        <f t="shared" si="148"/>
        <v/>
      </c>
      <c r="U959" t="str">
        <f t="shared" si="152"/>
        <v/>
      </c>
      <c r="V959" t="str">
        <f t="shared" si="153"/>
        <v>HIS</v>
      </c>
      <c r="W959" t="str">
        <f t="shared" si="154"/>
        <v/>
      </c>
      <c r="AB959" s="34" t="s">
        <v>34988</v>
      </c>
      <c r="AC959" s="34" t="s">
        <v>3</v>
      </c>
      <c r="AD959" t="str">
        <f t="shared" si="149"/>
        <v>Human Human B7-H6 / NCR3LG1 Recombinant Protein His Tag Lyophilized 100UG</v>
      </c>
      <c r="AE959" t="str">
        <f t="shared" si="150"/>
        <v>Human Human B7-H6 / NCR3LG1 Recombinant Protein His Tag Lyophilized 100UG</v>
      </c>
      <c r="AF959" s="33" t="s">
        <v>30093</v>
      </c>
      <c r="AG959" t="str">
        <f t="shared" si="151"/>
        <v>Human B7-H6 / NCR3LG1 Recombinant Protein His Tag Lyophilized</v>
      </c>
    </row>
    <row r="960" spans="1:33" x14ac:dyDescent="0.35">
      <c r="A960" t="s">
        <v>38438</v>
      </c>
      <c r="B960" t="s">
        <v>33408</v>
      </c>
      <c r="C960" s="34" t="s">
        <v>34988</v>
      </c>
      <c r="D960" t="s">
        <v>35102</v>
      </c>
      <c r="F960" t="s">
        <v>33410</v>
      </c>
      <c r="G960" t="s">
        <v>33415</v>
      </c>
      <c r="K960" t="str">
        <f t="shared" si="147"/>
        <v>LY</v>
      </c>
      <c r="L960" t="s">
        <v>31510</v>
      </c>
      <c r="M960" s="20" t="str">
        <f t="shared" si="145"/>
        <v>IHUHER2ERBB2RHISLY100UG</v>
      </c>
      <c r="O960" t="s">
        <v>35102</v>
      </c>
      <c r="R960" t="str">
        <f t="shared" si="146"/>
        <v/>
      </c>
      <c r="S960" t="str">
        <f t="shared" si="148"/>
        <v/>
      </c>
      <c r="U960" t="str">
        <f t="shared" si="152"/>
        <v/>
      </c>
      <c r="V960" t="str">
        <f t="shared" si="153"/>
        <v>HIS</v>
      </c>
      <c r="W960" t="str">
        <f t="shared" si="154"/>
        <v/>
      </c>
      <c r="AB960" s="34" t="s">
        <v>34988</v>
      </c>
      <c r="AC960" s="34" t="s">
        <v>3</v>
      </c>
      <c r="AD960" t="str">
        <f t="shared" si="149"/>
        <v>Human Human Her2 / ErbB2 Recombinant Protein His Tag Lyophilized 100UG</v>
      </c>
      <c r="AE960" t="str">
        <f t="shared" si="150"/>
        <v>Human Human Her2 / ErbB2 Recombinant Protein His Tag Lyophilized 100UG</v>
      </c>
      <c r="AF960" s="33" t="s">
        <v>30094</v>
      </c>
      <c r="AG960" t="str">
        <f t="shared" si="151"/>
        <v>Human Her2 / ErbB2 Recombinant Protein His Tag Lyophilized</v>
      </c>
    </row>
    <row r="961" spans="1:33" x14ac:dyDescent="0.35">
      <c r="A961" t="s">
        <v>38439</v>
      </c>
      <c r="B961" t="s">
        <v>33408</v>
      </c>
      <c r="C961" s="34" t="s">
        <v>37511</v>
      </c>
      <c r="D961" t="s">
        <v>35069</v>
      </c>
      <c r="F961" t="s">
        <v>33410</v>
      </c>
      <c r="G961" t="s">
        <v>33415</v>
      </c>
      <c r="K961" t="str">
        <f t="shared" si="147"/>
        <v>LY</v>
      </c>
      <c r="L961" t="s">
        <v>31510</v>
      </c>
      <c r="M961" s="20" t="str">
        <f t="shared" ref="M961:M1024" si="155">CONCATENATE(B961,C961,D961,E961,F961,G961,H961,I961,J961,K961,L961)</f>
        <v>IMNCYB7H6NCR3LG1RHISLY100UG</v>
      </c>
      <c r="O961" t="s">
        <v>35069</v>
      </c>
      <c r="R961" t="str">
        <f t="shared" ref="R961:R1024" si="156">IF(ISNUMBER(SEARCH("C-terminal",A961)),"CT",IF(ISNUMBER(SEARCH("N-terminal",A961)),"NT",""))</f>
        <v/>
      </c>
      <c r="S961" t="str">
        <f t="shared" si="148"/>
        <v/>
      </c>
      <c r="U961" t="str">
        <f t="shared" si="152"/>
        <v/>
      </c>
      <c r="V961" t="str">
        <f t="shared" si="153"/>
        <v>HIS</v>
      </c>
      <c r="W961" t="str">
        <f t="shared" si="154"/>
        <v/>
      </c>
      <c r="AB961" s="34" t="s">
        <v>37511</v>
      </c>
      <c r="AC961" s="34" t="s">
        <v>37232</v>
      </c>
      <c r="AD961" t="str">
        <f t="shared" si="149"/>
        <v>Monkey Cynomolgus Monkey Cynomolgus B7-H6 / NCR3LG1 Recombinant Protein His Tag Lyophilized 100UG</v>
      </c>
      <c r="AE961" t="str">
        <f t="shared" si="150"/>
        <v>Monkey Cynomolgus Monkey Cynomolgus B7-H6 / NCR3LG1 Recombinant Protein His Tag Lyophilized 100UG</v>
      </c>
      <c r="AF961" s="33" t="s">
        <v>30093</v>
      </c>
      <c r="AG961" t="str">
        <f t="shared" si="151"/>
        <v>Monkey Cynomolgus B7-H6 / NCR3LG1 Recombinant Protein His Tag Lyophilized</v>
      </c>
    </row>
    <row r="962" spans="1:33" x14ac:dyDescent="0.35">
      <c r="A962" t="s">
        <v>38440</v>
      </c>
      <c r="B962" t="s">
        <v>33408</v>
      </c>
      <c r="C962" s="34" t="s">
        <v>34988</v>
      </c>
      <c r="D962" t="s">
        <v>35174</v>
      </c>
      <c r="F962" t="s">
        <v>33410</v>
      </c>
      <c r="G962" t="s">
        <v>33416</v>
      </c>
      <c r="K962" t="str">
        <f t="shared" ref="K962:K1025" si="157">IF(ISNUMBER(SEARCH("lyophilized",A962)),"LY","")</f>
        <v>LY</v>
      </c>
      <c r="L962" t="s">
        <v>31510</v>
      </c>
      <c r="M962" s="20" t="str">
        <f t="shared" si="155"/>
        <v>IHUSIRPBETACD172BRFCLY100UG</v>
      </c>
      <c r="O962" t="s">
        <v>35559</v>
      </c>
      <c r="R962" t="str">
        <f t="shared" si="156"/>
        <v/>
      </c>
      <c r="S962" t="str">
        <f t="shared" ref="S962:S1025" si="158">IF(ISNUMBER(SEARCH("N-6 His Tag", A962)), "N6HIS", "")</f>
        <v/>
      </c>
      <c r="U962" t="str">
        <f t="shared" si="152"/>
        <v>FC</v>
      </c>
      <c r="V962" t="str">
        <f t="shared" si="153"/>
        <v/>
      </c>
      <c r="W962" t="str">
        <f t="shared" si="154"/>
        <v/>
      </c>
      <c r="AB962" s="34" t="s">
        <v>34988</v>
      </c>
      <c r="AC962" s="34" t="s">
        <v>3</v>
      </c>
      <c r="AD962" t="str">
        <f t="shared" ref="AD962:AD1025" si="159">CONCATENATE(AC962, " ", A962)</f>
        <v>Human Human SIRP beta / CD172b Recombinant Protein Fc Tag Lyophilized 100UG</v>
      </c>
      <c r="AE962" t="str">
        <f t="shared" ref="AE962:AE1025" si="160">TRIM(AD962)</f>
        <v>Human Human SIRP beta / CD172b Recombinant Protein Fc Tag Lyophilized 100UG</v>
      </c>
      <c r="AF962" s="33" t="s">
        <v>30095</v>
      </c>
      <c r="AG962" t="str">
        <f t="shared" ref="AG962:AG1025" si="161">TRIM(CONCATENATE(AC962, " ", AF962))</f>
        <v>Human SIRP beta / CD172b Recombinant Protein Fc Tag Lyophilized</v>
      </c>
    </row>
    <row r="963" spans="1:33" x14ac:dyDescent="0.35">
      <c r="A963" t="s">
        <v>38441</v>
      </c>
      <c r="B963" t="s">
        <v>33408</v>
      </c>
      <c r="C963" s="34" t="s">
        <v>37511</v>
      </c>
      <c r="D963" t="s">
        <v>35173</v>
      </c>
      <c r="F963" t="s">
        <v>33410</v>
      </c>
      <c r="G963" t="s">
        <v>33416</v>
      </c>
      <c r="K963" t="str">
        <f t="shared" si="157"/>
        <v>LY</v>
      </c>
      <c r="L963" t="s">
        <v>31510</v>
      </c>
      <c r="M963" s="20" t="str">
        <f t="shared" si="155"/>
        <v>IMNCYSIRPACD172ARFCLY100UG</v>
      </c>
      <c r="O963" t="s">
        <v>35173</v>
      </c>
      <c r="R963" t="str">
        <f t="shared" si="156"/>
        <v/>
      </c>
      <c r="S963" t="str">
        <f t="shared" si="158"/>
        <v/>
      </c>
      <c r="U963" t="str">
        <f t="shared" si="152"/>
        <v>FC</v>
      </c>
      <c r="V963" t="str">
        <f t="shared" si="153"/>
        <v/>
      </c>
      <c r="W963" t="str">
        <f t="shared" si="154"/>
        <v/>
      </c>
      <c r="AB963" s="34" t="s">
        <v>37511</v>
      </c>
      <c r="AC963" s="34" t="s">
        <v>37232</v>
      </c>
      <c r="AD963" t="str">
        <f t="shared" si="159"/>
        <v>Monkey Cynomolgus Monkey Cynomolgus SIRP alpha / CD172a Recombinant Protein Fc Tag Lyophilized 100UG</v>
      </c>
      <c r="AE963" t="str">
        <f t="shared" si="160"/>
        <v>Monkey Cynomolgus Monkey Cynomolgus SIRP alpha / CD172a Recombinant Protein Fc Tag Lyophilized 100UG</v>
      </c>
      <c r="AF963" s="33" t="s">
        <v>30091</v>
      </c>
      <c r="AG963" t="str">
        <f t="shared" si="161"/>
        <v>Monkey Cynomolgus SIRP alpha / CD172a Recombinant Protein Fc Tag Lyophilized</v>
      </c>
    </row>
    <row r="964" spans="1:33" x14ac:dyDescent="0.35">
      <c r="A964" t="s">
        <v>38442</v>
      </c>
      <c r="B964" t="s">
        <v>33408</v>
      </c>
      <c r="C964" s="34" t="s">
        <v>34988</v>
      </c>
      <c r="D964" t="s">
        <v>35495</v>
      </c>
      <c r="F964" t="s">
        <v>33410</v>
      </c>
      <c r="G964" t="s">
        <v>33415</v>
      </c>
      <c r="K964" t="str">
        <f t="shared" si="157"/>
        <v>LY</v>
      </c>
      <c r="L964" t="s">
        <v>31510</v>
      </c>
      <c r="M964" s="20" t="str">
        <f t="shared" si="155"/>
        <v>IHUMNRSSIGLEC2CD22RHISLY100UG</v>
      </c>
      <c r="O964" t="s">
        <v>35495</v>
      </c>
      <c r="R964" t="str">
        <f t="shared" si="156"/>
        <v/>
      </c>
      <c r="S964" t="str">
        <f t="shared" si="158"/>
        <v/>
      </c>
      <c r="U964" t="str">
        <f t="shared" si="152"/>
        <v/>
      </c>
      <c r="V964" t="str">
        <f t="shared" si="153"/>
        <v>HIS</v>
      </c>
      <c r="W964" t="str">
        <f t="shared" si="154"/>
        <v/>
      </c>
      <c r="AB964" s="34" t="s">
        <v>34988</v>
      </c>
      <c r="AC964" s="34" t="s">
        <v>3</v>
      </c>
      <c r="AD964" t="str">
        <f t="shared" si="159"/>
        <v>Human Human Rhesus macaque Siglec-2 / CD22 Recombinant Protein His Tag Lyophilized 100UG</v>
      </c>
      <c r="AE964" t="str">
        <f t="shared" si="160"/>
        <v>Human Human Rhesus macaque Siglec-2 / CD22 Recombinant Protein His Tag Lyophilized 100UG</v>
      </c>
      <c r="AF964" s="33" t="s">
        <v>30096</v>
      </c>
      <c r="AG964" t="str">
        <f t="shared" si="161"/>
        <v>Human Rhesus macaque Siglec-2 / CD22 Recombinant Protein His Tag Lyophilized</v>
      </c>
    </row>
    <row r="965" spans="1:33" x14ac:dyDescent="0.35">
      <c r="A965" t="s">
        <v>38443</v>
      </c>
      <c r="B965" t="s">
        <v>33408</v>
      </c>
      <c r="C965" s="34" t="s">
        <v>34988</v>
      </c>
      <c r="D965" t="s">
        <v>35175</v>
      </c>
      <c r="F965" t="s">
        <v>33410</v>
      </c>
      <c r="G965" t="s">
        <v>33415</v>
      </c>
      <c r="K965" t="str">
        <f t="shared" si="157"/>
        <v>LY</v>
      </c>
      <c r="L965" t="s">
        <v>31510</v>
      </c>
      <c r="M965" s="20" t="str">
        <f t="shared" si="155"/>
        <v>IHUSIGLEC2CD22RHISLY100UG</v>
      </c>
      <c r="O965" t="s">
        <v>35175</v>
      </c>
      <c r="R965" t="str">
        <f t="shared" si="156"/>
        <v/>
      </c>
      <c r="S965" t="str">
        <f t="shared" si="158"/>
        <v/>
      </c>
      <c r="U965" t="str">
        <f t="shared" si="152"/>
        <v/>
      </c>
      <c r="V965" t="str">
        <f t="shared" si="153"/>
        <v>HIS</v>
      </c>
      <c r="W965" t="str">
        <f t="shared" si="154"/>
        <v/>
      </c>
      <c r="AB965" s="34" t="s">
        <v>34988</v>
      </c>
      <c r="AC965" s="34" t="s">
        <v>3</v>
      </c>
      <c r="AD965" t="str">
        <f t="shared" si="159"/>
        <v>Human Human Siglec-2 / CD22 Recombinant Protein His Tag Lyophilized 100UG</v>
      </c>
      <c r="AE965" t="str">
        <f t="shared" si="160"/>
        <v>Human Human Siglec-2 / CD22 Recombinant Protein His Tag Lyophilized 100UG</v>
      </c>
      <c r="AF965" s="33" t="s">
        <v>30097</v>
      </c>
      <c r="AG965" t="str">
        <f t="shared" si="161"/>
        <v>Human Siglec-2 / CD22 Recombinant Protein His Tag Lyophilized</v>
      </c>
    </row>
    <row r="966" spans="1:33" x14ac:dyDescent="0.35">
      <c r="A966" t="s">
        <v>38444</v>
      </c>
      <c r="B966" t="s">
        <v>33408</v>
      </c>
      <c r="C966" s="34" t="s">
        <v>34988</v>
      </c>
      <c r="D966" t="s">
        <v>35070</v>
      </c>
      <c r="F966" t="s">
        <v>33410</v>
      </c>
      <c r="G966" t="s">
        <v>37492</v>
      </c>
      <c r="K966" t="str">
        <f t="shared" si="157"/>
        <v>LY</v>
      </c>
      <c r="L966" t="s">
        <v>31510</v>
      </c>
      <c r="M966" s="20" t="str">
        <f t="shared" si="155"/>
        <v>IHULIGHTTNFSF14RMSIGGFCLY100UG</v>
      </c>
      <c r="O966" t="s">
        <v>35070</v>
      </c>
      <c r="R966" t="str">
        <f t="shared" si="156"/>
        <v/>
      </c>
      <c r="S966" t="str">
        <f t="shared" si="158"/>
        <v/>
      </c>
      <c r="U966" t="str">
        <f t="shared" si="152"/>
        <v>FC</v>
      </c>
      <c r="V966" t="str">
        <f t="shared" si="153"/>
        <v/>
      </c>
      <c r="W966" t="str">
        <f t="shared" si="154"/>
        <v/>
      </c>
      <c r="AB966" s="34" t="s">
        <v>34988</v>
      </c>
      <c r="AC966" s="34" t="s">
        <v>3</v>
      </c>
      <c r="AD966" t="str">
        <f t="shared" si="159"/>
        <v>Human Human LIGHT / TNFSF14 Recombinant Protein Mouse IgG Fc Tag Lyophilized 100UG</v>
      </c>
      <c r="AE966" t="str">
        <f t="shared" si="160"/>
        <v>Human Human LIGHT / TNFSF14 Recombinant Protein Mouse IgG Fc Tag Lyophilized 100UG</v>
      </c>
      <c r="AF966" s="33" t="s">
        <v>30098</v>
      </c>
      <c r="AG966" t="str">
        <f t="shared" si="161"/>
        <v>Human LIGHT / TNFSF14 Recombinant Protein Mouse IgG Fc Tag Lyophilized</v>
      </c>
    </row>
    <row r="967" spans="1:33" x14ac:dyDescent="0.35">
      <c r="A967" t="s">
        <v>38445</v>
      </c>
      <c r="B967" t="s">
        <v>33408</v>
      </c>
      <c r="C967" s="34" t="s">
        <v>34988</v>
      </c>
      <c r="D967" t="s">
        <v>35070</v>
      </c>
      <c r="F967" t="s">
        <v>33410</v>
      </c>
      <c r="G967" t="s">
        <v>33415</v>
      </c>
      <c r="K967" t="str">
        <f t="shared" si="157"/>
        <v>LY</v>
      </c>
      <c r="L967" t="s">
        <v>31510</v>
      </c>
      <c r="M967" s="20" t="str">
        <f t="shared" si="155"/>
        <v>IHULIGHTTNFSF14RHISLY100UG</v>
      </c>
      <c r="O967" t="s">
        <v>35070</v>
      </c>
      <c r="R967" t="str">
        <f t="shared" si="156"/>
        <v/>
      </c>
      <c r="S967" t="str">
        <f t="shared" si="158"/>
        <v/>
      </c>
      <c r="U967" t="str">
        <f t="shared" si="152"/>
        <v/>
      </c>
      <c r="V967" t="str">
        <f t="shared" si="153"/>
        <v>HIS</v>
      </c>
      <c r="W967" t="str">
        <f t="shared" si="154"/>
        <v/>
      </c>
      <c r="AB967" s="34" t="s">
        <v>34988</v>
      </c>
      <c r="AC967" s="34" t="s">
        <v>3</v>
      </c>
      <c r="AD967" t="str">
        <f t="shared" si="159"/>
        <v>Human Human LIGHT / TNFSF14 Recombinant Protein His Tag Lyophilized 100UG</v>
      </c>
      <c r="AE967" t="str">
        <f t="shared" si="160"/>
        <v>Human Human LIGHT / TNFSF14 Recombinant Protein His Tag Lyophilized 100UG</v>
      </c>
      <c r="AF967" s="33" t="s">
        <v>30099</v>
      </c>
      <c r="AG967" t="str">
        <f t="shared" si="161"/>
        <v>Human LIGHT / TNFSF14 Recombinant Protein His Tag Lyophilized</v>
      </c>
    </row>
    <row r="968" spans="1:33" x14ac:dyDescent="0.35">
      <c r="A968" t="s">
        <v>38446</v>
      </c>
      <c r="B968" t="s">
        <v>33408</v>
      </c>
      <c r="C968" s="34" t="s">
        <v>34988</v>
      </c>
      <c r="D968" t="s">
        <v>35070</v>
      </c>
      <c r="F968" t="s">
        <v>33410</v>
      </c>
      <c r="G968" t="s">
        <v>33416</v>
      </c>
      <c r="K968" t="str">
        <f t="shared" si="157"/>
        <v>LY</v>
      </c>
      <c r="L968" t="s">
        <v>31510</v>
      </c>
      <c r="M968" s="20" t="str">
        <f t="shared" si="155"/>
        <v>IHULIGHTTNFSF14RFCLY100UG</v>
      </c>
      <c r="O968" t="s">
        <v>35070</v>
      </c>
      <c r="R968" t="str">
        <f t="shared" si="156"/>
        <v/>
      </c>
      <c r="S968" t="str">
        <f t="shared" si="158"/>
        <v/>
      </c>
      <c r="U968" t="str">
        <f t="shared" si="152"/>
        <v>FC</v>
      </c>
      <c r="V968" t="str">
        <f t="shared" si="153"/>
        <v/>
      </c>
      <c r="W968" t="str">
        <f t="shared" si="154"/>
        <v/>
      </c>
      <c r="AB968" s="34" t="s">
        <v>34988</v>
      </c>
      <c r="AC968" s="34" t="s">
        <v>3</v>
      </c>
      <c r="AD968" t="str">
        <f t="shared" si="159"/>
        <v>Human Human LIGHT / TNFSF14 Recombinant Protein Fc Tag Lyophilized 100UG</v>
      </c>
      <c r="AE968" t="str">
        <f t="shared" si="160"/>
        <v>Human Human LIGHT / TNFSF14 Recombinant Protein Fc Tag Lyophilized 100UG</v>
      </c>
      <c r="AF968" s="33" t="s">
        <v>30100</v>
      </c>
      <c r="AG968" t="str">
        <f t="shared" si="161"/>
        <v>Human LIGHT / TNFSF14 Recombinant Protein Fc Tag Lyophilized</v>
      </c>
    </row>
    <row r="969" spans="1:33" x14ac:dyDescent="0.35">
      <c r="A969" t="s">
        <v>38447</v>
      </c>
      <c r="B969" t="s">
        <v>33408</v>
      </c>
      <c r="C969" s="34" t="s">
        <v>34988</v>
      </c>
      <c r="D969" t="s">
        <v>35071</v>
      </c>
      <c r="F969" t="s">
        <v>33410</v>
      </c>
      <c r="G969" t="s">
        <v>33415</v>
      </c>
      <c r="K969" t="str">
        <f t="shared" si="157"/>
        <v>LY</v>
      </c>
      <c r="L969" t="s">
        <v>31513</v>
      </c>
      <c r="M969" s="20" t="str">
        <f t="shared" si="155"/>
        <v>IHUPLGFPGFRHISLY50UG</v>
      </c>
      <c r="O969" t="s">
        <v>35071</v>
      </c>
      <c r="R969" t="str">
        <f t="shared" si="156"/>
        <v/>
      </c>
      <c r="S969" t="str">
        <f t="shared" si="158"/>
        <v/>
      </c>
      <c r="U969" t="str">
        <f t="shared" si="152"/>
        <v/>
      </c>
      <c r="V969" t="str">
        <f t="shared" si="153"/>
        <v>HIS</v>
      </c>
      <c r="W969" t="str">
        <f t="shared" si="154"/>
        <v/>
      </c>
      <c r="AB969" s="34" t="s">
        <v>34988</v>
      </c>
      <c r="AC969" s="34" t="s">
        <v>3</v>
      </c>
      <c r="AD969" t="str">
        <f t="shared" si="159"/>
        <v>Human Human PLGF / PGF Recombinant Protein His Tag Lyophilized 50UG</v>
      </c>
      <c r="AE969" t="str">
        <f t="shared" si="160"/>
        <v>Human Human PLGF / PGF Recombinant Protein His Tag Lyophilized 50UG</v>
      </c>
      <c r="AF969" s="33" t="s">
        <v>30101</v>
      </c>
      <c r="AG969" t="str">
        <f t="shared" si="161"/>
        <v>Human PLGF / PGF Recombinant Protein His Tag Lyophilized</v>
      </c>
    </row>
    <row r="970" spans="1:33" x14ac:dyDescent="0.35">
      <c r="A970" t="s">
        <v>38448</v>
      </c>
      <c r="B970" t="s">
        <v>33408</v>
      </c>
      <c r="C970" s="34" t="s">
        <v>37508</v>
      </c>
      <c r="D970" t="s">
        <v>17418</v>
      </c>
      <c r="F970" t="s">
        <v>33410</v>
      </c>
      <c r="G970" t="s">
        <v>37495</v>
      </c>
      <c r="K970" t="str">
        <f t="shared" si="157"/>
        <v>LY</v>
      </c>
      <c r="L970" t="s">
        <v>31510</v>
      </c>
      <c r="M970" s="20" t="str">
        <f t="shared" si="155"/>
        <v>IBCTSLC1A5RHISTRXALY100UG</v>
      </c>
      <c r="O970" t="s">
        <v>17418</v>
      </c>
      <c r="R970" t="str">
        <f t="shared" si="156"/>
        <v/>
      </c>
      <c r="S970" t="str">
        <f t="shared" si="158"/>
        <v/>
      </c>
      <c r="U970" t="str">
        <f t="shared" si="152"/>
        <v/>
      </c>
      <c r="V970" t="str">
        <f t="shared" si="153"/>
        <v>HIS</v>
      </c>
      <c r="W970" t="str">
        <f t="shared" si="154"/>
        <v/>
      </c>
      <c r="AB970" s="34" t="s">
        <v>37508</v>
      </c>
      <c r="AC970" s="34" t="s">
        <v>37196</v>
      </c>
      <c r="AD970" t="str">
        <f t="shared" si="159"/>
        <v>Bacteria-Derived Bacteria-Derived SLC1A5 Recombinant Protein His Tag and TrxA Tag Lyophilized 100UG</v>
      </c>
      <c r="AE970" t="str">
        <f t="shared" si="160"/>
        <v>Bacteria-Derived Bacteria-Derived SLC1A5 Recombinant Protein His Tag and TrxA Tag Lyophilized 100UG</v>
      </c>
      <c r="AF970" s="33" t="s">
        <v>30102</v>
      </c>
      <c r="AG970" t="str">
        <f t="shared" si="161"/>
        <v>Bacteria-Derived SLC1A5 Recombinant Protein His Tag and TrxA Tag Lyophilized</v>
      </c>
    </row>
    <row r="971" spans="1:33" x14ac:dyDescent="0.35">
      <c r="A971" t="s">
        <v>38449</v>
      </c>
      <c r="B971" t="s">
        <v>33408</v>
      </c>
      <c r="C971" s="34" t="s">
        <v>34988</v>
      </c>
      <c r="D971" t="s">
        <v>35072</v>
      </c>
      <c r="F971" t="s">
        <v>33410</v>
      </c>
      <c r="G971" t="s">
        <v>33415</v>
      </c>
      <c r="K971" t="str">
        <f t="shared" si="157"/>
        <v>LY</v>
      </c>
      <c r="L971" t="s">
        <v>31510</v>
      </c>
      <c r="M971" s="20" t="str">
        <f t="shared" si="155"/>
        <v>IHUTFRCD71RHISLY100UG</v>
      </c>
      <c r="O971" t="s">
        <v>35072</v>
      </c>
      <c r="R971" t="str">
        <f t="shared" si="156"/>
        <v/>
      </c>
      <c r="S971" t="str">
        <f t="shared" si="158"/>
        <v/>
      </c>
      <c r="U971" t="str">
        <f t="shared" si="152"/>
        <v/>
      </c>
      <c r="V971" t="str">
        <f t="shared" si="153"/>
        <v>HIS</v>
      </c>
      <c r="W971" t="str">
        <f t="shared" si="154"/>
        <v/>
      </c>
      <c r="AB971" s="34" t="s">
        <v>34988</v>
      </c>
      <c r="AC971" s="34" t="s">
        <v>3</v>
      </c>
      <c r="AD971" t="str">
        <f t="shared" si="159"/>
        <v>Human Human Transferrin R / CD71 Recombinant Protein His Tag Lyophilized 100UG</v>
      </c>
      <c r="AE971" t="str">
        <f t="shared" si="160"/>
        <v>Human Human Transferrin R / CD71 Recombinant Protein His Tag Lyophilized 100UG</v>
      </c>
      <c r="AF971" s="33" t="s">
        <v>30103</v>
      </c>
      <c r="AG971" t="str">
        <f t="shared" si="161"/>
        <v>Human Transferrin R / CD71 Recombinant Protein His Tag Lyophilized</v>
      </c>
    </row>
    <row r="972" spans="1:33" x14ac:dyDescent="0.35">
      <c r="A972" t="s">
        <v>38450</v>
      </c>
      <c r="B972" t="s">
        <v>33408</v>
      </c>
      <c r="C972" s="34" t="s">
        <v>37511</v>
      </c>
      <c r="D972" t="s">
        <v>35173</v>
      </c>
      <c r="F972" t="s">
        <v>33410</v>
      </c>
      <c r="G972" t="s">
        <v>33415</v>
      </c>
      <c r="K972" t="str">
        <f t="shared" si="157"/>
        <v>LY</v>
      </c>
      <c r="L972" t="s">
        <v>31510</v>
      </c>
      <c r="M972" s="20" t="str">
        <f t="shared" si="155"/>
        <v>IMNCYSIRPACD172ARHISLY100UG</v>
      </c>
      <c r="O972" t="s">
        <v>35173</v>
      </c>
      <c r="R972" t="str">
        <f t="shared" si="156"/>
        <v/>
      </c>
      <c r="S972" t="str">
        <f t="shared" si="158"/>
        <v/>
      </c>
      <c r="U972" t="str">
        <f t="shared" si="152"/>
        <v/>
      </c>
      <c r="V972" t="str">
        <f t="shared" si="153"/>
        <v>HIS</v>
      </c>
      <c r="W972" t="str">
        <f t="shared" si="154"/>
        <v/>
      </c>
      <c r="AB972" s="34" t="s">
        <v>37511</v>
      </c>
      <c r="AC972" s="34" t="s">
        <v>37232</v>
      </c>
      <c r="AD972" t="str">
        <f t="shared" si="159"/>
        <v>Monkey Cynomolgus Monkey Cynomolgus SIRP alpha / CD172a Recombinant Protein His Tag Lyophilized 100UG</v>
      </c>
      <c r="AE972" t="str">
        <f t="shared" si="160"/>
        <v>Monkey Cynomolgus Monkey Cynomolgus SIRP alpha / CD172a Recombinant Protein His Tag Lyophilized 100UG</v>
      </c>
      <c r="AF972" s="33" t="s">
        <v>30084</v>
      </c>
      <c r="AG972" t="str">
        <f t="shared" si="161"/>
        <v>Monkey Cynomolgus SIRP alpha / CD172a Recombinant Protein His Tag Lyophilized</v>
      </c>
    </row>
    <row r="973" spans="1:33" x14ac:dyDescent="0.35">
      <c r="A973" t="s">
        <v>38451</v>
      </c>
      <c r="B973" t="s">
        <v>33408</v>
      </c>
      <c r="C973" s="34" t="s">
        <v>34988</v>
      </c>
      <c r="D973" t="s">
        <v>35496</v>
      </c>
      <c r="F973" t="s">
        <v>33410</v>
      </c>
      <c r="G973" t="s">
        <v>33415</v>
      </c>
      <c r="K973" t="str">
        <f t="shared" si="157"/>
        <v>LY</v>
      </c>
      <c r="L973" t="s">
        <v>31510</v>
      </c>
      <c r="M973" s="20" t="str">
        <f t="shared" si="155"/>
        <v>IHUMNRSSLAMF7CRACCCD319RHISLY100UG</v>
      </c>
      <c r="O973" t="s">
        <v>35496</v>
      </c>
      <c r="R973" t="str">
        <f t="shared" si="156"/>
        <v/>
      </c>
      <c r="S973" t="str">
        <f t="shared" si="158"/>
        <v/>
      </c>
      <c r="U973" t="str">
        <f t="shared" si="152"/>
        <v/>
      </c>
      <c r="V973" t="str">
        <f t="shared" si="153"/>
        <v>HIS</v>
      </c>
      <c r="W973" t="str">
        <f t="shared" si="154"/>
        <v/>
      </c>
      <c r="AB973" s="34" t="s">
        <v>34988</v>
      </c>
      <c r="AC973" s="34" t="s">
        <v>3</v>
      </c>
      <c r="AD973" t="str">
        <f t="shared" si="159"/>
        <v>Human Human Rhesus macaque SLAMF7 / CRACC / CD319 Recombinant Protein His Tag Lyophilized 100UG</v>
      </c>
      <c r="AE973" t="str">
        <f t="shared" si="160"/>
        <v>Human Human Rhesus macaque SLAMF7 / CRACC / CD319 Recombinant Protein His Tag Lyophilized 100UG</v>
      </c>
      <c r="AF973" s="33" t="s">
        <v>30104</v>
      </c>
      <c r="AG973" t="str">
        <f t="shared" si="161"/>
        <v>Human Rhesus macaque SLAMF7 / CRACC / CD319 Recombinant Protein His Tag Lyophilized</v>
      </c>
    </row>
    <row r="974" spans="1:33" x14ac:dyDescent="0.35">
      <c r="A974" t="s">
        <v>38452</v>
      </c>
      <c r="B974" t="s">
        <v>33408</v>
      </c>
      <c r="C974" s="34" t="s">
        <v>34988</v>
      </c>
      <c r="D974" t="s">
        <v>35073</v>
      </c>
      <c r="F974" t="s">
        <v>33410</v>
      </c>
      <c r="G974" t="s">
        <v>37492</v>
      </c>
      <c r="K974" t="str">
        <f t="shared" si="157"/>
        <v>LY</v>
      </c>
      <c r="L974" t="s">
        <v>31510</v>
      </c>
      <c r="M974" s="20" t="str">
        <f t="shared" si="155"/>
        <v>IHUCD48SLAMF2RMSIGGFCLY100UG</v>
      </c>
      <c r="O974" t="s">
        <v>35073</v>
      </c>
      <c r="R974" t="str">
        <f t="shared" si="156"/>
        <v/>
      </c>
      <c r="S974" t="str">
        <f t="shared" si="158"/>
        <v/>
      </c>
      <c r="U974" t="str">
        <f t="shared" si="152"/>
        <v>FC</v>
      </c>
      <c r="V974" t="str">
        <f t="shared" si="153"/>
        <v/>
      </c>
      <c r="W974" t="str">
        <f t="shared" si="154"/>
        <v/>
      </c>
      <c r="AB974" s="34" t="s">
        <v>34988</v>
      </c>
      <c r="AC974" s="34" t="s">
        <v>3</v>
      </c>
      <c r="AD974" t="str">
        <f t="shared" si="159"/>
        <v>Human Human CD48 / SLAMF2 Recombinant Protein Mouse IgG Fc Tag Lyophilized 100UG</v>
      </c>
      <c r="AE974" t="str">
        <f t="shared" si="160"/>
        <v>Human Human CD48 / SLAMF2 Recombinant Protein Mouse IgG Fc Tag Lyophilized 100UG</v>
      </c>
      <c r="AF974" s="33" t="s">
        <v>30105</v>
      </c>
      <c r="AG974" t="str">
        <f t="shared" si="161"/>
        <v>Human CD48 / SLAMF2 Recombinant Protein Mouse IgG Fc Tag Lyophilized</v>
      </c>
    </row>
    <row r="975" spans="1:33" x14ac:dyDescent="0.35">
      <c r="A975" t="s">
        <v>38453</v>
      </c>
      <c r="B975" t="s">
        <v>33408</v>
      </c>
      <c r="C975" s="34" t="s">
        <v>34988</v>
      </c>
      <c r="D975" t="s">
        <v>35041</v>
      </c>
      <c r="F975" t="s">
        <v>33410</v>
      </c>
      <c r="G975" t="s">
        <v>37492</v>
      </c>
      <c r="K975" t="str">
        <f t="shared" si="157"/>
        <v>LY</v>
      </c>
      <c r="L975" t="s">
        <v>31510</v>
      </c>
      <c r="M975" s="20" t="str">
        <f t="shared" si="155"/>
        <v>IHUCD30LGTNFSF8RMSIGGFCLY100UG</v>
      </c>
      <c r="O975" t="s">
        <v>35041</v>
      </c>
      <c r="R975" t="str">
        <f t="shared" si="156"/>
        <v/>
      </c>
      <c r="S975" t="str">
        <f t="shared" si="158"/>
        <v/>
      </c>
      <c r="U975" t="str">
        <f t="shared" si="152"/>
        <v>FC</v>
      </c>
      <c r="V975" t="str">
        <f t="shared" si="153"/>
        <v/>
      </c>
      <c r="W975" t="str">
        <f t="shared" si="154"/>
        <v/>
      </c>
      <c r="AB975" s="34" t="s">
        <v>34988</v>
      </c>
      <c r="AC975" s="34" t="s">
        <v>3</v>
      </c>
      <c r="AD975" t="str">
        <f t="shared" si="159"/>
        <v>Human Human CD30 Ligand / TNFSF8 Recombinant Protein Mouse IgG Fc Tag Lyophilized 100UG</v>
      </c>
      <c r="AE975" t="str">
        <f t="shared" si="160"/>
        <v>Human Human CD30 Ligand / TNFSF8 Recombinant Protein Mouse IgG Fc Tag Lyophilized 100UG</v>
      </c>
      <c r="AF975" s="33" t="s">
        <v>30106</v>
      </c>
      <c r="AG975" t="str">
        <f t="shared" si="161"/>
        <v>Human CD30 Ligand / TNFSF8 Recombinant Protein Mouse IgG Fc Tag Lyophilized</v>
      </c>
    </row>
    <row r="976" spans="1:33" x14ac:dyDescent="0.35">
      <c r="A976" t="s">
        <v>38454</v>
      </c>
      <c r="B976" t="s">
        <v>33408</v>
      </c>
      <c r="C976" s="34" t="s">
        <v>34988</v>
      </c>
      <c r="D976" t="s">
        <v>35074</v>
      </c>
      <c r="F976" t="s">
        <v>33410</v>
      </c>
      <c r="G976" t="s">
        <v>33415</v>
      </c>
      <c r="K976" t="str">
        <f t="shared" si="157"/>
        <v>LY</v>
      </c>
      <c r="L976" t="s">
        <v>31510</v>
      </c>
      <c r="M976" s="20" t="str">
        <f t="shared" si="155"/>
        <v>IHUNTBASLAMF6RHISLY100UG</v>
      </c>
      <c r="O976" t="s">
        <v>35074</v>
      </c>
      <c r="R976" t="str">
        <f t="shared" si="156"/>
        <v/>
      </c>
      <c r="S976" t="str">
        <f t="shared" si="158"/>
        <v/>
      </c>
      <c r="U976" t="str">
        <f t="shared" si="152"/>
        <v/>
      </c>
      <c r="V976" t="str">
        <f t="shared" si="153"/>
        <v>HIS</v>
      </c>
      <c r="W976" t="str">
        <f t="shared" si="154"/>
        <v/>
      </c>
      <c r="AB976" s="34" t="s">
        <v>34988</v>
      </c>
      <c r="AC976" s="34" t="s">
        <v>3</v>
      </c>
      <c r="AD976" t="str">
        <f t="shared" si="159"/>
        <v>Human Human NTB-A / SLAMF6 Recombinant Protein His Tag Lyophilized 100UG</v>
      </c>
      <c r="AE976" t="str">
        <f t="shared" si="160"/>
        <v>Human Human NTB-A / SLAMF6 Recombinant Protein His Tag Lyophilized 100UG</v>
      </c>
      <c r="AF976" s="33" t="s">
        <v>30107</v>
      </c>
      <c r="AG976" t="str">
        <f t="shared" si="161"/>
        <v>Human NTB-A / SLAMF6 Recombinant Protein His Tag Lyophilized</v>
      </c>
    </row>
    <row r="977" spans="1:33" x14ac:dyDescent="0.35">
      <c r="A977" t="s">
        <v>38455</v>
      </c>
      <c r="B977" t="s">
        <v>33408</v>
      </c>
      <c r="C977" s="34" t="s">
        <v>34988</v>
      </c>
      <c r="D977" t="s">
        <v>17377</v>
      </c>
      <c r="F977" t="s">
        <v>33410</v>
      </c>
      <c r="G977" t="s">
        <v>33416</v>
      </c>
      <c r="K977" t="str">
        <f t="shared" si="157"/>
        <v>LY</v>
      </c>
      <c r="L977" t="s">
        <v>31510</v>
      </c>
      <c r="M977" s="20" t="str">
        <f t="shared" si="155"/>
        <v>IHUDLL3RFCLY100UG</v>
      </c>
      <c r="O977" t="s">
        <v>17377</v>
      </c>
      <c r="R977" t="str">
        <f t="shared" si="156"/>
        <v/>
      </c>
      <c r="S977" t="str">
        <f t="shared" si="158"/>
        <v/>
      </c>
      <c r="U977" t="str">
        <f t="shared" si="152"/>
        <v>FC</v>
      </c>
      <c r="V977" t="str">
        <f t="shared" si="153"/>
        <v/>
      </c>
      <c r="W977" t="str">
        <f t="shared" si="154"/>
        <v/>
      </c>
      <c r="AB977" s="34" t="s">
        <v>34988</v>
      </c>
      <c r="AC977" s="34" t="s">
        <v>3</v>
      </c>
      <c r="AD977" t="str">
        <f t="shared" si="159"/>
        <v>Human Human DLL3 Recombinant Protein Fc Tag Lyophilized 100UG</v>
      </c>
      <c r="AE977" t="str">
        <f t="shared" si="160"/>
        <v>Human Human DLL3 Recombinant Protein Fc Tag Lyophilized 100UG</v>
      </c>
      <c r="AF977" s="33" t="s">
        <v>30108</v>
      </c>
      <c r="AG977" t="str">
        <f t="shared" si="161"/>
        <v>Human DLL3 Recombinant Protein Fc Tag Lyophilized</v>
      </c>
    </row>
    <row r="978" spans="1:33" x14ac:dyDescent="0.35">
      <c r="A978" t="s">
        <v>38456</v>
      </c>
      <c r="B978" t="s">
        <v>33408</v>
      </c>
      <c r="C978" s="34" t="s">
        <v>34988</v>
      </c>
      <c r="D978" t="s">
        <v>35075</v>
      </c>
      <c r="F978" t="s">
        <v>33410</v>
      </c>
      <c r="G978" t="s">
        <v>33415</v>
      </c>
      <c r="K978" t="str">
        <f t="shared" si="157"/>
        <v>LY</v>
      </c>
      <c r="L978" t="s">
        <v>31510</v>
      </c>
      <c r="M978" s="20" t="str">
        <f t="shared" si="155"/>
        <v>IHUCTLA4CD152RHISLY100UG</v>
      </c>
      <c r="O978" t="s">
        <v>35075</v>
      </c>
      <c r="R978" t="str">
        <f t="shared" si="156"/>
        <v/>
      </c>
      <c r="S978" t="str">
        <f t="shared" si="158"/>
        <v/>
      </c>
      <c r="U978" t="str">
        <f t="shared" si="152"/>
        <v/>
      </c>
      <c r="V978" t="str">
        <f t="shared" si="153"/>
        <v>HIS</v>
      </c>
      <c r="W978" t="str">
        <f t="shared" si="154"/>
        <v/>
      </c>
      <c r="AB978" s="34" t="s">
        <v>34988</v>
      </c>
      <c r="AC978" s="34" t="s">
        <v>3</v>
      </c>
      <c r="AD978" t="str">
        <f t="shared" si="159"/>
        <v>Human Human CTLA-4 / CD152 Recombinant Protein His Tag Lyophilized 100UG</v>
      </c>
      <c r="AE978" t="str">
        <f t="shared" si="160"/>
        <v>Human Human CTLA-4 / CD152 Recombinant Protein His Tag Lyophilized 100UG</v>
      </c>
      <c r="AF978" s="33" t="s">
        <v>30109</v>
      </c>
      <c r="AG978" t="str">
        <f t="shared" si="161"/>
        <v>Human CTLA-4 / CD152 Recombinant Protein His Tag Lyophilized</v>
      </c>
    </row>
    <row r="979" spans="1:33" x14ac:dyDescent="0.35">
      <c r="A979" t="s">
        <v>38457</v>
      </c>
      <c r="B979" t="s">
        <v>33408</v>
      </c>
      <c r="C979" s="34" t="s">
        <v>34988</v>
      </c>
      <c r="D979" t="s">
        <v>11508</v>
      </c>
      <c r="F979" t="s">
        <v>33410</v>
      </c>
      <c r="G979" t="s">
        <v>33415</v>
      </c>
      <c r="K979" t="str">
        <f t="shared" si="157"/>
        <v>LY</v>
      </c>
      <c r="L979" t="s">
        <v>31510</v>
      </c>
      <c r="M979" s="20" t="str">
        <f t="shared" si="155"/>
        <v>IHUPD1PDCD1RHISLY100UG</v>
      </c>
      <c r="O979" t="s">
        <v>11508</v>
      </c>
      <c r="R979" t="str">
        <f t="shared" si="156"/>
        <v/>
      </c>
      <c r="S979" t="str">
        <f t="shared" si="158"/>
        <v/>
      </c>
      <c r="U979" t="str">
        <f t="shared" si="152"/>
        <v/>
      </c>
      <c r="V979" t="str">
        <f t="shared" si="153"/>
        <v>HIS</v>
      </c>
      <c r="W979" t="str">
        <f t="shared" si="154"/>
        <v/>
      </c>
      <c r="AB979" s="34" t="s">
        <v>34988</v>
      </c>
      <c r="AC979" s="34" t="s">
        <v>3</v>
      </c>
      <c r="AD979" t="str">
        <f t="shared" si="159"/>
        <v>Human Human PD-1 / PDCD1 Recombinant Protein His Tag Lyophilized 100UG</v>
      </c>
      <c r="AE979" t="str">
        <f t="shared" si="160"/>
        <v>Human Human PD-1 / PDCD1 Recombinant Protein His Tag Lyophilized 100UG</v>
      </c>
      <c r="AF979" s="33" t="s">
        <v>30110</v>
      </c>
      <c r="AG979" t="str">
        <f t="shared" si="161"/>
        <v>Human PD-1 / PDCD1 Recombinant Protein His Tag Lyophilized</v>
      </c>
    </row>
    <row r="980" spans="1:33" x14ac:dyDescent="0.35">
      <c r="A980" t="s">
        <v>38458</v>
      </c>
      <c r="B980" t="s">
        <v>33408</v>
      </c>
      <c r="C980" s="34" t="s">
        <v>34988</v>
      </c>
      <c r="D980" t="s">
        <v>39</v>
      </c>
      <c r="F980" t="s">
        <v>33410</v>
      </c>
      <c r="G980" t="s">
        <v>33415</v>
      </c>
      <c r="K980" t="str">
        <f t="shared" si="157"/>
        <v>LY</v>
      </c>
      <c r="L980" t="s">
        <v>31510</v>
      </c>
      <c r="M980" s="20" t="str">
        <f t="shared" si="155"/>
        <v>IHUEGFRRHISLY100UG</v>
      </c>
      <c r="O980" t="s">
        <v>39</v>
      </c>
      <c r="R980" t="str">
        <f t="shared" si="156"/>
        <v/>
      </c>
      <c r="S980" t="str">
        <f t="shared" si="158"/>
        <v/>
      </c>
      <c r="U980" t="str">
        <f t="shared" si="152"/>
        <v/>
      </c>
      <c r="V980" t="str">
        <f t="shared" si="153"/>
        <v>HIS</v>
      </c>
      <c r="W980" t="str">
        <f t="shared" si="154"/>
        <v/>
      </c>
      <c r="AB980" s="34" t="s">
        <v>34988</v>
      </c>
      <c r="AC980" s="34" t="s">
        <v>3</v>
      </c>
      <c r="AD980" t="str">
        <f t="shared" si="159"/>
        <v>Human Human EGF R Recombinant Protein His Tag Lyophilized 100UG</v>
      </c>
      <c r="AE980" t="str">
        <f t="shared" si="160"/>
        <v>Human Human EGF R Recombinant Protein His Tag Lyophilized 100UG</v>
      </c>
      <c r="AF980" s="33" t="s">
        <v>29832</v>
      </c>
      <c r="AG980" t="str">
        <f t="shared" si="161"/>
        <v>Human EGF R Recombinant Protein His Tag Lyophilized</v>
      </c>
    </row>
    <row r="981" spans="1:33" x14ac:dyDescent="0.35">
      <c r="A981" t="s">
        <v>38459</v>
      </c>
      <c r="B981" t="s">
        <v>33408</v>
      </c>
      <c r="C981" s="34" t="s">
        <v>34988</v>
      </c>
      <c r="D981" t="s">
        <v>35076</v>
      </c>
      <c r="F981" t="s">
        <v>33410</v>
      </c>
      <c r="G981" t="s">
        <v>33415</v>
      </c>
      <c r="K981" t="str">
        <f t="shared" si="157"/>
        <v>LY</v>
      </c>
      <c r="L981" t="s">
        <v>31510</v>
      </c>
      <c r="M981" s="20" t="str">
        <f t="shared" si="155"/>
        <v>IHUFGFR4CD334RHISLY100UG</v>
      </c>
      <c r="O981" t="s">
        <v>35076</v>
      </c>
      <c r="R981" t="str">
        <f t="shared" si="156"/>
        <v/>
      </c>
      <c r="S981" t="str">
        <f t="shared" si="158"/>
        <v/>
      </c>
      <c r="U981" t="str">
        <f t="shared" si="152"/>
        <v/>
      </c>
      <c r="V981" t="str">
        <f t="shared" si="153"/>
        <v>HIS</v>
      </c>
      <c r="W981" t="str">
        <f t="shared" si="154"/>
        <v/>
      </c>
      <c r="AB981" s="34" t="s">
        <v>34988</v>
      </c>
      <c r="AC981" s="34" t="s">
        <v>3</v>
      </c>
      <c r="AD981" t="str">
        <f t="shared" si="159"/>
        <v>Human Human FGF R4 / CD334 Recombinant Protein His Tag Lyophilized 100UG</v>
      </c>
      <c r="AE981" t="str">
        <f t="shared" si="160"/>
        <v>Human Human FGF R4 / CD334 Recombinant Protein His Tag Lyophilized 100UG</v>
      </c>
      <c r="AF981" s="33" t="s">
        <v>30111</v>
      </c>
      <c r="AG981" t="str">
        <f t="shared" si="161"/>
        <v>Human FGF R4 / CD334 Recombinant Protein His Tag Lyophilized</v>
      </c>
    </row>
    <row r="982" spans="1:33" x14ac:dyDescent="0.35">
      <c r="A982" t="s">
        <v>38460</v>
      </c>
      <c r="B982" t="s">
        <v>33408</v>
      </c>
      <c r="C982" s="34" t="s">
        <v>34988</v>
      </c>
      <c r="D982" t="s">
        <v>35077</v>
      </c>
      <c r="F982" t="s">
        <v>33410</v>
      </c>
      <c r="G982" t="s">
        <v>37492</v>
      </c>
      <c r="K982" t="str">
        <f t="shared" si="157"/>
        <v>LY</v>
      </c>
      <c r="L982" t="s">
        <v>31510</v>
      </c>
      <c r="M982" s="20" t="str">
        <f t="shared" si="155"/>
        <v>IHUOX40LGTNFSF4RMSIGGFCLY100UG</v>
      </c>
      <c r="O982" t="s">
        <v>35077</v>
      </c>
      <c r="R982" t="str">
        <f t="shared" si="156"/>
        <v/>
      </c>
      <c r="S982" t="str">
        <f t="shared" si="158"/>
        <v/>
      </c>
      <c r="U982" t="str">
        <f t="shared" si="152"/>
        <v>FC</v>
      </c>
      <c r="V982" t="str">
        <f t="shared" si="153"/>
        <v/>
      </c>
      <c r="W982" t="str">
        <f t="shared" si="154"/>
        <v/>
      </c>
      <c r="AB982" s="34" t="s">
        <v>34988</v>
      </c>
      <c r="AC982" s="34" t="s">
        <v>3</v>
      </c>
      <c r="AD982" t="str">
        <f t="shared" si="159"/>
        <v>Human Human OX40 Ligand / TNFSF4 Recombinant Protein Mouse IgG Fc Tag Lyophilized 100UG</v>
      </c>
      <c r="AE982" t="str">
        <f t="shared" si="160"/>
        <v>Human Human OX40 Ligand / TNFSF4 Recombinant Protein Mouse IgG Fc Tag Lyophilized 100UG</v>
      </c>
      <c r="AF982" s="33" t="s">
        <v>30112</v>
      </c>
      <c r="AG982" t="str">
        <f t="shared" si="161"/>
        <v>Human OX40 Ligand / TNFSF4 Recombinant Protein Mouse IgG Fc Tag Lyophilized</v>
      </c>
    </row>
    <row r="983" spans="1:33" x14ac:dyDescent="0.35">
      <c r="A983" t="s">
        <v>38461</v>
      </c>
      <c r="B983" t="s">
        <v>33408</v>
      </c>
      <c r="C983" s="34" t="s">
        <v>34988</v>
      </c>
      <c r="D983" t="s">
        <v>35078</v>
      </c>
      <c r="F983" t="s">
        <v>33410</v>
      </c>
      <c r="G983" t="s">
        <v>37492</v>
      </c>
      <c r="K983" t="str">
        <f t="shared" si="157"/>
        <v>LY</v>
      </c>
      <c r="L983" t="s">
        <v>31510</v>
      </c>
      <c r="M983" s="20" t="str">
        <f t="shared" si="155"/>
        <v>IHUGITRTNFRSF18RMSIGGFCLY100UG</v>
      </c>
      <c r="O983" t="s">
        <v>35078</v>
      </c>
      <c r="R983" t="str">
        <f t="shared" si="156"/>
        <v/>
      </c>
      <c r="S983" t="str">
        <f t="shared" si="158"/>
        <v/>
      </c>
      <c r="U983" t="str">
        <f t="shared" si="152"/>
        <v>FC</v>
      </c>
      <c r="V983" t="str">
        <f t="shared" si="153"/>
        <v/>
      </c>
      <c r="W983" t="str">
        <f t="shared" si="154"/>
        <v/>
      </c>
      <c r="AB983" s="34" t="s">
        <v>34988</v>
      </c>
      <c r="AC983" s="34" t="s">
        <v>3</v>
      </c>
      <c r="AD983" t="str">
        <f t="shared" si="159"/>
        <v>Human Human GITR / TNFRSF18 Recombinant Protein Mouse IgG Fc Tag Lyophilized 100UG</v>
      </c>
      <c r="AE983" t="str">
        <f t="shared" si="160"/>
        <v>Human Human GITR / TNFRSF18 Recombinant Protein Mouse IgG Fc Tag Lyophilized 100UG</v>
      </c>
      <c r="AF983" s="33" t="s">
        <v>30113</v>
      </c>
      <c r="AG983" t="str">
        <f t="shared" si="161"/>
        <v>Human GITR / TNFRSF18 Recombinant Protein Mouse IgG Fc Tag Lyophilized</v>
      </c>
    </row>
    <row r="984" spans="1:33" x14ac:dyDescent="0.35">
      <c r="A984" t="s">
        <v>38462</v>
      </c>
      <c r="B984" t="s">
        <v>33408</v>
      </c>
      <c r="C984" s="34" t="s">
        <v>34988</v>
      </c>
      <c r="D984" t="s">
        <v>35512</v>
      </c>
      <c r="F984" t="s">
        <v>33410</v>
      </c>
      <c r="G984" t="s">
        <v>33416</v>
      </c>
      <c r="K984" t="str">
        <f t="shared" si="157"/>
        <v>LY</v>
      </c>
      <c r="L984" t="s">
        <v>31510</v>
      </c>
      <c r="M984" s="20" t="str">
        <f t="shared" si="155"/>
        <v>IHUFZD224190RFCLY100UG</v>
      </c>
      <c r="O984" t="s">
        <v>35649</v>
      </c>
      <c r="R984" t="str">
        <f t="shared" si="156"/>
        <v/>
      </c>
      <c r="S984" t="str">
        <f t="shared" si="158"/>
        <v/>
      </c>
      <c r="U984" t="str">
        <f t="shared" si="152"/>
        <v>FC</v>
      </c>
      <c r="V984" t="str">
        <f t="shared" si="153"/>
        <v/>
      </c>
      <c r="W984" t="str">
        <f t="shared" si="154"/>
        <v/>
      </c>
      <c r="AB984" s="34" t="s">
        <v>34988</v>
      </c>
      <c r="AC984" s="34" t="s">
        <v>3</v>
      </c>
      <c r="AD984" t="str">
        <f t="shared" si="159"/>
        <v>Human Human Frizzled-2 / FZD2 (24-190) Recombinant Protein Fc Tag Lyophilized 100UG</v>
      </c>
      <c r="AE984" t="str">
        <f t="shared" si="160"/>
        <v>Human Human Frizzled-2 / FZD2 (24-190) Recombinant Protein Fc Tag Lyophilized 100UG</v>
      </c>
      <c r="AF984" s="33" t="s">
        <v>30114</v>
      </c>
      <c r="AG984" t="str">
        <f t="shared" si="161"/>
        <v>Human Frizzled-2 / FZD2 (24-190) Recombinant Protein Fc Tag Lyophilized</v>
      </c>
    </row>
    <row r="985" spans="1:33" x14ac:dyDescent="0.35">
      <c r="A985" t="s">
        <v>38463</v>
      </c>
      <c r="B985" t="s">
        <v>33408</v>
      </c>
      <c r="C985" s="34" t="s">
        <v>34988</v>
      </c>
      <c r="D985" t="s">
        <v>35013</v>
      </c>
      <c r="F985" t="s">
        <v>33410</v>
      </c>
      <c r="G985" t="s">
        <v>33416</v>
      </c>
      <c r="K985" t="str">
        <f t="shared" si="157"/>
        <v>LY</v>
      </c>
      <c r="L985" t="s">
        <v>31513</v>
      </c>
      <c r="M985" s="20" t="str">
        <f t="shared" si="155"/>
        <v>IHUTNFSF11RANKLCD254RFCLY50UG</v>
      </c>
      <c r="O985" t="s">
        <v>35013</v>
      </c>
      <c r="R985" t="str">
        <f t="shared" si="156"/>
        <v/>
      </c>
      <c r="S985" t="str">
        <f t="shared" si="158"/>
        <v/>
      </c>
      <c r="U985" t="str">
        <f t="shared" si="152"/>
        <v>FC</v>
      </c>
      <c r="V985" t="str">
        <f t="shared" si="153"/>
        <v/>
      </c>
      <c r="W985" t="str">
        <f t="shared" si="154"/>
        <v/>
      </c>
      <c r="AB985" s="34" t="s">
        <v>34988</v>
      </c>
      <c r="AC985" s="34" t="s">
        <v>3</v>
      </c>
      <c r="AD985" t="str">
        <f t="shared" si="159"/>
        <v>Human Human TNFSF11 / RANKL / CD254 Recombinant Protein Fc Tag Lyophilized 50UG</v>
      </c>
      <c r="AE985" t="str">
        <f t="shared" si="160"/>
        <v>Human Human TNFSF11 / RANKL / CD254 Recombinant Protein Fc Tag Lyophilized 50UG</v>
      </c>
      <c r="AF985" s="33" t="s">
        <v>30115</v>
      </c>
      <c r="AG985" t="str">
        <f t="shared" si="161"/>
        <v>Human TNFSF11 / RANKL / CD254 Recombinant Protein Fc Tag Lyophilized</v>
      </c>
    </row>
    <row r="986" spans="1:33" x14ac:dyDescent="0.35">
      <c r="A986" t="s">
        <v>38464</v>
      </c>
      <c r="B986" t="s">
        <v>33408</v>
      </c>
      <c r="C986" s="34" t="s">
        <v>34988</v>
      </c>
      <c r="D986" t="s">
        <v>17423</v>
      </c>
      <c r="F986" t="s">
        <v>33410</v>
      </c>
      <c r="G986" t="s">
        <v>37492</v>
      </c>
      <c r="K986" t="str">
        <f t="shared" si="157"/>
        <v>LY</v>
      </c>
      <c r="L986" t="s">
        <v>31510</v>
      </c>
      <c r="M986" s="20" t="str">
        <f t="shared" si="155"/>
        <v>IHUPRLRMSIGGFCLY100UG</v>
      </c>
      <c r="O986" t="s">
        <v>36232</v>
      </c>
      <c r="R986" t="str">
        <f t="shared" si="156"/>
        <v/>
      </c>
      <c r="S986" t="str">
        <f t="shared" si="158"/>
        <v/>
      </c>
      <c r="U986" t="str">
        <f t="shared" si="152"/>
        <v>FC</v>
      </c>
      <c r="V986" t="str">
        <f t="shared" si="153"/>
        <v/>
      </c>
      <c r="W986" t="str">
        <f t="shared" si="154"/>
        <v/>
      </c>
      <c r="AB986" s="34" t="s">
        <v>34988</v>
      </c>
      <c r="AC986" s="34" t="s">
        <v>3</v>
      </c>
      <c r="AD986" t="str">
        <f t="shared" si="159"/>
        <v>Human Human Prolactin / PRL Recombinant Protein Mouse IgG Fc Tag Lyophilized 100UG</v>
      </c>
      <c r="AE986" t="str">
        <f t="shared" si="160"/>
        <v>Human Human Prolactin / PRL Recombinant Protein Mouse IgG Fc Tag Lyophilized 100UG</v>
      </c>
      <c r="AF986" s="33" t="s">
        <v>30116</v>
      </c>
      <c r="AG986" t="str">
        <f t="shared" si="161"/>
        <v>Human Prolactin / PRL Recombinant Protein Mouse IgG Fc Tag Lyophilized</v>
      </c>
    </row>
    <row r="987" spans="1:33" x14ac:dyDescent="0.35">
      <c r="A987" t="s">
        <v>38465</v>
      </c>
      <c r="B987" t="s">
        <v>33408</v>
      </c>
      <c r="C987" s="34" t="s">
        <v>34988</v>
      </c>
      <c r="D987" t="s">
        <v>35079</v>
      </c>
      <c r="F987" t="s">
        <v>33410</v>
      </c>
      <c r="G987" t="s">
        <v>33415</v>
      </c>
      <c r="K987" t="str">
        <f t="shared" si="157"/>
        <v>LY</v>
      </c>
      <c r="L987" t="s">
        <v>31510</v>
      </c>
      <c r="M987" s="20" t="str">
        <f t="shared" si="155"/>
        <v>IHUCD27LGCD70 RHISLY100UG</v>
      </c>
      <c r="O987" t="s">
        <v>35079</v>
      </c>
      <c r="R987" t="str">
        <f t="shared" si="156"/>
        <v/>
      </c>
      <c r="S987" t="str">
        <f t="shared" si="158"/>
        <v/>
      </c>
      <c r="U987" t="str">
        <f t="shared" si="152"/>
        <v/>
      </c>
      <c r="V987" t="str">
        <f t="shared" si="153"/>
        <v>HIS</v>
      </c>
      <c r="W987" t="str">
        <f t="shared" si="154"/>
        <v/>
      </c>
      <c r="AB987" s="34" t="s">
        <v>34988</v>
      </c>
      <c r="AC987" s="34" t="s">
        <v>3</v>
      </c>
      <c r="AD987" t="str">
        <f t="shared" si="159"/>
        <v>Human Human CD27 Ligand / CD70 Recombinant Protein His Tag Lyophilized 100UG</v>
      </c>
      <c r="AE987" t="str">
        <f t="shared" si="160"/>
        <v>Human Human CD27 Ligand / CD70 Recombinant Protein His Tag Lyophilized 100UG</v>
      </c>
      <c r="AF987" s="33" t="s">
        <v>30117</v>
      </c>
      <c r="AG987" t="str">
        <f t="shared" si="161"/>
        <v>Human CD27 Ligand / CD70 Recombinant Protein His Tag Lyophilized</v>
      </c>
    </row>
    <row r="988" spans="1:33" x14ac:dyDescent="0.35">
      <c r="A988" t="s">
        <v>38149</v>
      </c>
      <c r="B988" t="s">
        <v>33408</v>
      </c>
      <c r="C988" s="34" t="s">
        <v>34988</v>
      </c>
      <c r="D988" t="s">
        <v>17308</v>
      </c>
      <c r="F988" t="s">
        <v>33410</v>
      </c>
      <c r="G988" t="s">
        <v>33415</v>
      </c>
      <c r="K988" t="str">
        <f t="shared" si="157"/>
        <v>LY</v>
      </c>
      <c r="L988" t="s">
        <v>31510</v>
      </c>
      <c r="M988" s="20" t="str">
        <f t="shared" si="155"/>
        <v>IHUPVRIGRHISLY100UG</v>
      </c>
      <c r="O988" t="s">
        <v>17308</v>
      </c>
      <c r="R988" t="str">
        <f t="shared" si="156"/>
        <v/>
      </c>
      <c r="S988" t="str">
        <f t="shared" si="158"/>
        <v/>
      </c>
      <c r="U988" t="str">
        <f t="shared" si="152"/>
        <v/>
      </c>
      <c r="V988" t="str">
        <f t="shared" si="153"/>
        <v>HIS</v>
      </c>
      <c r="W988" t="str">
        <f t="shared" si="154"/>
        <v/>
      </c>
      <c r="AB988" s="34" t="s">
        <v>34988</v>
      </c>
      <c r="AC988" s="34" t="s">
        <v>3</v>
      </c>
      <c r="AD988" t="str">
        <f t="shared" si="159"/>
        <v>Human Human PVRIG Recombinant Protein His Tag Lyophilized 100UG</v>
      </c>
      <c r="AE988" t="str">
        <f t="shared" si="160"/>
        <v>Human Human PVRIG Recombinant Protein His Tag Lyophilized 100UG</v>
      </c>
      <c r="AF988" s="33" t="s">
        <v>37293</v>
      </c>
      <c r="AG988" t="str">
        <f t="shared" si="161"/>
        <v>Human PVRIG (CD112R) Recombinant Protein His Tag Lyophilized</v>
      </c>
    </row>
    <row r="989" spans="1:33" x14ac:dyDescent="0.35">
      <c r="A989" t="s">
        <v>38466</v>
      </c>
      <c r="B989" t="s">
        <v>33408</v>
      </c>
      <c r="C989" s="34" t="s">
        <v>34988</v>
      </c>
      <c r="D989" t="s">
        <v>35080</v>
      </c>
      <c r="F989" t="s">
        <v>33410</v>
      </c>
      <c r="G989" t="s">
        <v>37492</v>
      </c>
      <c r="K989" t="str">
        <f t="shared" si="157"/>
        <v>LY</v>
      </c>
      <c r="L989" t="s">
        <v>31510</v>
      </c>
      <c r="M989" s="20" t="str">
        <f t="shared" si="155"/>
        <v>IHURANKTNFRSF11ARMSIGGFCLY100UG</v>
      </c>
      <c r="O989" t="s">
        <v>35080</v>
      </c>
      <c r="R989" t="str">
        <f t="shared" si="156"/>
        <v/>
      </c>
      <c r="S989" t="str">
        <f t="shared" si="158"/>
        <v/>
      </c>
      <c r="U989" t="str">
        <f t="shared" si="152"/>
        <v>FC</v>
      </c>
      <c r="V989" t="str">
        <f t="shared" si="153"/>
        <v/>
      </c>
      <c r="W989" t="str">
        <f t="shared" si="154"/>
        <v/>
      </c>
      <c r="AB989" s="34" t="s">
        <v>34988</v>
      </c>
      <c r="AC989" s="34" t="s">
        <v>3</v>
      </c>
      <c r="AD989" t="str">
        <f t="shared" si="159"/>
        <v>Human Human RANK / TNFRSF11A Recombinant Protein Mouse IgG Fc Tag Lyophilized 100UG</v>
      </c>
      <c r="AE989" t="str">
        <f t="shared" si="160"/>
        <v>Human Human RANK / TNFRSF11A Recombinant Protein Mouse IgG Fc Tag Lyophilized 100UG</v>
      </c>
      <c r="AF989" s="33" t="s">
        <v>30118</v>
      </c>
      <c r="AG989" t="str">
        <f t="shared" si="161"/>
        <v>Human RANK / TNFRSF11A Recombinant Protein Mouse IgG Fc Tag Lyophilized</v>
      </c>
    </row>
    <row r="990" spans="1:33" x14ac:dyDescent="0.35">
      <c r="A990" t="s">
        <v>38467</v>
      </c>
      <c r="B990" t="s">
        <v>33408</v>
      </c>
      <c r="C990" s="34" t="s">
        <v>34988</v>
      </c>
      <c r="D990" t="s">
        <v>35145</v>
      </c>
      <c r="F990" t="s">
        <v>33410</v>
      </c>
      <c r="G990" t="s">
        <v>33415</v>
      </c>
      <c r="K990" t="str">
        <f t="shared" si="157"/>
        <v>LY</v>
      </c>
      <c r="L990" t="s">
        <v>31510</v>
      </c>
      <c r="M990" s="20" t="str">
        <f t="shared" si="155"/>
        <v>IHUTSLPR127AR130ARHISLY100UG</v>
      </c>
      <c r="O990" t="s">
        <v>35145</v>
      </c>
      <c r="R990" t="str">
        <f t="shared" si="156"/>
        <v/>
      </c>
      <c r="S990" t="str">
        <f t="shared" si="158"/>
        <v/>
      </c>
      <c r="U990" t="str">
        <f t="shared" si="152"/>
        <v/>
      </c>
      <c r="V990" t="str">
        <f t="shared" si="153"/>
        <v>HIS</v>
      </c>
      <c r="W990" t="str">
        <f t="shared" si="154"/>
        <v/>
      </c>
      <c r="AB990" s="34" t="s">
        <v>34988</v>
      </c>
      <c r="AC990" s="34" t="s">
        <v>3</v>
      </c>
      <c r="AD990" t="str">
        <f t="shared" si="159"/>
        <v>Human Human TSLP (R127A, R130A) Recombinant Protein His Tag Lyophilized 100UG</v>
      </c>
      <c r="AE990" t="str">
        <f t="shared" si="160"/>
        <v>Human Human TSLP (R127A, R130A) Recombinant Protein His Tag Lyophilized 100UG</v>
      </c>
      <c r="AF990" s="33" t="s">
        <v>31559</v>
      </c>
      <c r="AG990" t="str">
        <f t="shared" si="161"/>
        <v>Human TSLP (R127A, R130A) Recombinant Protein His Tag Lyophilized</v>
      </c>
    </row>
    <row r="991" spans="1:33" x14ac:dyDescent="0.35">
      <c r="A991" t="s">
        <v>38468</v>
      </c>
      <c r="B991" t="s">
        <v>33408</v>
      </c>
      <c r="C991" s="34" t="s">
        <v>34988</v>
      </c>
      <c r="D991" t="s">
        <v>17333</v>
      </c>
      <c r="F991" t="s">
        <v>33410</v>
      </c>
      <c r="G991" t="s">
        <v>33415</v>
      </c>
      <c r="K991" t="str">
        <f t="shared" si="157"/>
        <v>LY</v>
      </c>
      <c r="L991" t="s">
        <v>31510</v>
      </c>
      <c r="M991" s="20" t="str">
        <f t="shared" si="155"/>
        <v>IHUTSLPRHISLY100UG</v>
      </c>
      <c r="O991" t="s">
        <v>17333</v>
      </c>
      <c r="R991" t="str">
        <f t="shared" si="156"/>
        <v/>
      </c>
      <c r="S991" t="str">
        <f t="shared" si="158"/>
        <v/>
      </c>
      <c r="U991" t="str">
        <f t="shared" ref="U991:U1054" si="162">IF(ISNUMBER(SEARCH("C-Fc",A991)),"CFC",IF(ISNUMBER(SEARCH("N-Fc",A991)),"NFC",IF(ISNUMBER(SEARCH("Fc-tag",A991)),"FC",IF(ISNUMBER(SEARCH("Fc",A991)),"FC",IF(ISNUMBER(SEARCH("Fc tag",A991)),"FC","")))))</f>
        <v/>
      </c>
      <c r="V991" t="str">
        <f t="shared" ref="V991:V1054" si="163">IF(ISNUMBER(SEARCH("C-His",A991)),"CHIS",IF(ISNUMBER(SEARCH("N-His",A991)),"NHIS",IF(ISNUMBER(SEARCH("His-tag",A991)),"HIS",IF(ISNUMBER(SEARCH("His",A991)),"HIS",IF(ISNUMBER(SEARCH("His tag",A991)),"HIS","")))))</f>
        <v>HIS</v>
      </c>
      <c r="W991" t="str">
        <f t="shared" ref="W991:W1054" si="164">IF(ISNUMBER(SEARCH("C-Avi",A991)),"CAVI",IF(ISNUMBER(SEARCH("N-Avi",A991)),"NAVI",IF(ISNUMBER(SEARCH("Avi-tag",A991)),"AVI",IF(ISNUMBER(SEARCH("Avi",A991)),"AVI",IF(ISNUMBER(SEARCH("Avi tag",A991)),"AVI","")))))</f>
        <v/>
      </c>
      <c r="AB991" s="34" t="s">
        <v>34988</v>
      </c>
      <c r="AC991" s="34" t="s">
        <v>3</v>
      </c>
      <c r="AD991" t="str">
        <f t="shared" si="159"/>
        <v>Human Human TSLP Recombinant Protein His Tag Lyophilized 100UG</v>
      </c>
      <c r="AE991" t="str">
        <f t="shared" si="160"/>
        <v>Human Human TSLP Recombinant Protein His Tag Lyophilized 100UG</v>
      </c>
      <c r="AF991" s="33" t="s">
        <v>29937</v>
      </c>
      <c r="AG991" t="str">
        <f t="shared" si="161"/>
        <v>Human TSLP Recombinant Protein His Tag Lyophilized</v>
      </c>
    </row>
    <row r="992" spans="1:33" x14ac:dyDescent="0.35">
      <c r="A992" t="s">
        <v>38469</v>
      </c>
      <c r="B992" t="s">
        <v>33408</v>
      </c>
      <c r="C992" s="34" t="s">
        <v>34988</v>
      </c>
      <c r="D992" t="s">
        <v>35081</v>
      </c>
      <c r="F992" t="s">
        <v>33410</v>
      </c>
      <c r="G992" t="s">
        <v>37492</v>
      </c>
      <c r="K992" t="str">
        <f t="shared" si="157"/>
        <v>LY</v>
      </c>
      <c r="L992" t="s">
        <v>31510</v>
      </c>
      <c r="M992" s="20" t="str">
        <f t="shared" si="155"/>
        <v>IHUTIM3HAVCR2RMSIGGFCLY100UG</v>
      </c>
      <c r="O992" t="s">
        <v>35081</v>
      </c>
      <c r="R992" t="str">
        <f t="shared" si="156"/>
        <v/>
      </c>
      <c r="S992" t="str">
        <f t="shared" si="158"/>
        <v/>
      </c>
      <c r="U992" t="str">
        <f t="shared" si="162"/>
        <v>FC</v>
      </c>
      <c r="V992" t="str">
        <f t="shared" si="163"/>
        <v/>
      </c>
      <c r="W992" t="str">
        <f t="shared" si="164"/>
        <v/>
      </c>
      <c r="AB992" s="34" t="s">
        <v>34988</v>
      </c>
      <c r="AC992" s="34" t="s">
        <v>3</v>
      </c>
      <c r="AD992" t="str">
        <f t="shared" si="159"/>
        <v>Human Human TIM-3 / HAVCR2 Recombinant Protein Mouse IgG Fc Tag Lyophilized 100UG</v>
      </c>
      <c r="AE992" t="str">
        <f t="shared" si="160"/>
        <v>Human Human TIM-3 / HAVCR2 Recombinant Protein Mouse IgG Fc Tag Lyophilized 100UG</v>
      </c>
      <c r="AF992" s="33" t="s">
        <v>30119</v>
      </c>
      <c r="AG992" t="str">
        <f t="shared" si="161"/>
        <v>Human TIM-3 / HAVCR2 Recombinant Protein Mouse IgG Fc Tag Lyophilized</v>
      </c>
    </row>
    <row r="993" spans="1:33" x14ac:dyDescent="0.35">
      <c r="A993" t="s">
        <v>38470</v>
      </c>
      <c r="B993" t="s">
        <v>33408</v>
      </c>
      <c r="C993" s="34" t="s">
        <v>34988</v>
      </c>
      <c r="D993" t="s">
        <v>69</v>
      </c>
      <c r="F993" t="s">
        <v>33410</v>
      </c>
      <c r="G993" t="s">
        <v>37492</v>
      </c>
      <c r="K993" t="str">
        <f t="shared" si="157"/>
        <v>LY</v>
      </c>
      <c r="L993" t="s">
        <v>31510</v>
      </c>
      <c r="M993" s="20" t="str">
        <f t="shared" si="155"/>
        <v>IHUHMGB1RMSIGGFCLY100UG</v>
      </c>
      <c r="O993" t="s">
        <v>69</v>
      </c>
      <c r="R993" t="str">
        <f t="shared" si="156"/>
        <v/>
      </c>
      <c r="S993" t="str">
        <f t="shared" si="158"/>
        <v/>
      </c>
      <c r="U993" t="str">
        <f t="shared" si="162"/>
        <v>FC</v>
      </c>
      <c r="V993" t="str">
        <f t="shared" si="163"/>
        <v/>
      </c>
      <c r="W993" t="str">
        <f t="shared" si="164"/>
        <v/>
      </c>
      <c r="AB993" s="34" t="s">
        <v>34988</v>
      </c>
      <c r="AC993" s="34" t="s">
        <v>3</v>
      </c>
      <c r="AD993" t="str">
        <f t="shared" si="159"/>
        <v>Human Human HMGB1 Recombinant Protein Mouse IgG Fc Tag Lyophilized 100UG</v>
      </c>
      <c r="AE993" t="str">
        <f t="shared" si="160"/>
        <v>Human Human HMGB1 Recombinant Protein Mouse IgG Fc Tag Lyophilized 100UG</v>
      </c>
      <c r="AF993" s="33" t="s">
        <v>30120</v>
      </c>
      <c r="AG993" t="str">
        <f t="shared" si="161"/>
        <v>Human HMGB1 Recombinant Protein Mouse IgG Fc Tag Lyophilized</v>
      </c>
    </row>
    <row r="994" spans="1:33" x14ac:dyDescent="0.35">
      <c r="A994" t="s">
        <v>38471</v>
      </c>
      <c r="B994" t="s">
        <v>33408</v>
      </c>
      <c r="C994" s="34" t="s">
        <v>34988</v>
      </c>
      <c r="D994" t="s">
        <v>35159</v>
      </c>
      <c r="F994" t="s">
        <v>33410</v>
      </c>
      <c r="G994" t="s">
        <v>37492</v>
      </c>
      <c r="K994" t="str">
        <f t="shared" si="157"/>
        <v>LY</v>
      </c>
      <c r="L994" t="s">
        <v>31510</v>
      </c>
      <c r="M994" s="20" t="str">
        <f t="shared" si="155"/>
        <v>IHULILRB4CD85KILT3RMSIGGFCLY100UG</v>
      </c>
      <c r="O994" t="s">
        <v>35159</v>
      </c>
      <c r="R994" t="str">
        <f t="shared" si="156"/>
        <v/>
      </c>
      <c r="S994" t="str">
        <f t="shared" si="158"/>
        <v/>
      </c>
      <c r="U994" t="str">
        <f t="shared" si="162"/>
        <v>FC</v>
      </c>
      <c r="V994" t="str">
        <f t="shared" si="163"/>
        <v/>
      </c>
      <c r="W994" t="str">
        <f t="shared" si="164"/>
        <v/>
      </c>
      <c r="AB994" s="34" t="s">
        <v>34988</v>
      </c>
      <c r="AC994" s="34" t="s">
        <v>3</v>
      </c>
      <c r="AD994" t="str">
        <f t="shared" si="159"/>
        <v>Human Human LILRB4 / CD85k / ILT3 Recombinant Protein Mouse IgG Fc Tag Lyophilized 100UG</v>
      </c>
      <c r="AE994" t="str">
        <f t="shared" si="160"/>
        <v>Human Human LILRB4 / CD85k / ILT3 Recombinant Protein Mouse IgG Fc Tag Lyophilized 100UG</v>
      </c>
      <c r="AF994" s="33" t="s">
        <v>30121</v>
      </c>
      <c r="AG994" t="str">
        <f t="shared" si="161"/>
        <v>Human LILRB4 / CD85k / ILT3 Recombinant Protein Mouse IgG Fc Tag Lyophilized</v>
      </c>
    </row>
    <row r="995" spans="1:33" x14ac:dyDescent="0.35">
      <c r="A995" t="s">
        <v>38472</v>
      </c>
      <c r="B995" t="s">
        <v>33408</v>
      </c>
      <c r="C995" s="34" t="s">
        <v>37505</v>
      </c>
      <c r="D995" t="s">
        <v>261</v>
      </c>
      <c r="F995" t="s">
        <v>33410</v>
      </c>
      <c r="G995" t="s">
        <v>37492</v>
      </c>
      <c r="K995" t="str">
        <f t="shared" si="157"/>
        <v>LY</v>
      </c>
      <c r="L995" t="s">
        <v>31510</v>
      </c>
      <c r="M995" s="20" t="str">
        <f t="shared" si="155"/>
        <v>IMSCD47RMSIGGFCLY100UG</v>
      </c>
      <c r="O995" t="s">
        <v>261</v>
      </c>
      <c r="R995" t="str">
        <f t="shared" si="156"/>
        <v/>
      </c>
      <c r="S995" t="str">
        <f t="shared" si="158"/>
        <v/>
      </c>
      <c r="U995" t="str">
        <f t="shared" si="162"/>
        <v>FC</v>
      </c>
      <c r="V995" t="str">
        <f t="shared" si="163"/>
        <v/>
      </c>
      <c r="W995" t="str">
        <f t="shared" si="164"/>
        <v/>
      </c>
      <c r="AB995" s="34" t="s">
        <v>37505</v>
      </c>
      <c r="AC995" s="34" t="s">
        <v>9</v>
      </c>
      <c r="AD995" t="str">
        <f t="shared" si="159"/>
        <v>Mouse Mouse CD47 Recombinant Protein Mouse IgG Fc Tag Lyophilized 100UG</v>
      </c>
      <c r="AE995" t="str">
        <f t="shared" si="160"/>
        <v>Mouse Mouse CD47 Recombinant Protein Mouse IgG Fc Tag Lyophilized 100UG</v>
      </c>
      <c r="AF995" s="33" t="s">
        <v>30122</v>
      </c>
      <c r="AG995" t="str">
        <f t="shared" si="161"/>
        <v>Mouse CD47 Recombinant Protein Mouse IgG Fc Tag Lyophilized</v>
      </c>
    </row>
    <row r="996" spans="1:33" x14ac:dyDescent="0.35">
      <c r="A996" t="s">
        <v>38473</v>
      </c>
      <c r="B996" t="s">
        <v>33408</v>
      </c>
      <c r="C996" s="34" t="s">
        <v>34988</v>
      </c>
      <c r="D996" t="s">
        <v>35078</v>
      </c>
      <c r="F996" t="s">
        <v>33410</v>
      </c>
      <c r="G996" t="s">
        <v>33416</v>
      </c>
      <c r="K996" t="str">
        <f t="shared" si="157"/>
        <v>LY</v>
      </c>
      <c r="L996" t="s">
        <v>31510</v>
      </c>
      <c r="M996" s="20" t="str">
        <f t="shared" si="155"/>
        <v>IHUGITRTNFRSF18RFCLY100UG</v>
      </c>
      <c r="O996" t="s">
        <v>35078</v>
      </c>
      <c r="R996" t="str">
        <f t="shared" si="156"/>
        <v/>
      </c>
      <c r="S996" t="str">
        <f t="shared" si="158"/>
        <v/>
      </c>
      <c r="U996" t="str">
        <f t="shared" si="162"/>
        <v>FC</v>
      </c>
      <c r="V996" t="str">
        <f t="shared" si="163"/>
        <v/>
      </c>
      <c r="W996" t="str">
        <f t="shared" si="164"/>
        <v/>
      </c>
      <c r="AB996" s="34" t="s">
        <v>34988</v>
      </c>
      <c r="AC996" s="34" t="s">
        <v>3</v>
      </c>
      <c r="AD996" t="str">
        <f t="shared" si="159"/>
        <v>Human Human GITR / TNFRSF18 Recombinant Protein Fc Tag Lyophilized 100UG</v>
      </c>
      <c r="AE996" t="str">
        <f t="shared" si="160"/>
        <v>Human Human GITR / TNFRSF18 Recombinant Protein Fc Tag Lyophilized 100UG</v>
      </c>
      <c r="AF996" s="33" t="s">
        <v>30123</v>
      </c>
      <c r="AG996" t="str">
        <f t="shared" si="161"/>
        <v>Human GITR / TNFRSF18 Recombinant Protein Fc Tag Lyophilized</v>
      </c>
    </row>
    <row r="997" spans="1:33" x14ac:dyDescent="0.35">
      <c r="A997" t="s">
        <v>38474</v>
      </c>
      <c r="B997" t="s">
        <v>33408</v>
      </c>
      <c r="C997" s="34" t="s">
        <v>37509</v>
      </c>
      <c r="D997" t="s">
        <v>35081</v>
      </c>
      <c r="F997" t="s">
        <v>33410</v>
      </c>
      <c r="G997" t="s">
        <v>33415</v>
      </c>
      <c r="K997" t="str">
        <f t="shared" si="157"/>
        <v>LY</v>
      </c>
      <c r="L997" t="s">
        <v>31510</v>
      </c>
      <c r="M997" s="20" t="str">
        <f t="shared" si="155"/>
        <v>IMNTIM3HAVCR2RHISLY100UG</v>
      </c>
      <c r="O997" t="s">
        <v>35081</v>
      </c>
      <c r="R997" t="str">
        <f t="shared" si="156"/>
        <v/>
      </c>
      <c r="S997" t="str">
        <f t="shared" si="158"/>
        <v/>
      </c>
      <c r="U997" t="str">
        <f t="shared" si="162"/>
        <v/>
      </c>
      <c r="V997" t="str">
        <f t="shared" si="163"/>
        <v>HIS</v>
      </c>
      <c r="W997" t="str">
        <f t="shared" si="164"/>
        <v/>
      </c>
      <c r="AB997" s="34" t="s">
        <v>37509</v>
      </c>
      <c r="AC997" s="34" t="s">
        <v>37197</v>
      </c>
      <c r="AD997" t="str">
        <f t="shared" si="159"/>
        <v>Monkey Monkey TIM-3 / HAVCR2 Recombinant Protein His Tag Lyophilized 100UG</v>
      </c>
      <c r="AE997" t="str">
        <f t="shared" si="160"/>
        <v>Monkey Monkey TIM-3 / HAVCR2 Recombinant Protein His Tag Lyophilized 100UG</v>
      </c>
      <c r="AF997" s="33" t="s">
        <v>30124</v>
      </c>
      <c r="AG997" t="str">
        <f t="shared" si="161"/>
        <v>Monkey TIM-3 / HAVCR2 Recombinant Protein His Tag Lyophilized</v>
      </c>
    </row>
    <row r="998" spans="1:33" x14ac:dyDescent="0.35">
      <c r="A998" t="s">
        <v>38475</v>
      </c>
      <c r="B998" t="s">
        <v>33408</v>
      </c>
      <c r="C998" s="34" t="s">
        <v>34988</v>
      </c>
      <c r="D998" t="s">
        <v>35054</v>
      </c>
      <c r="F998" t="s">
        <v>33410</v>
      </c>
      <c r="G998" t="s">
        <v>37492</v>
      </c>
      <c r="K998" t="str">
        <f t="shared" si="157"/>
        <v>LY</v>
      </c>
      <c r="L998" t="s">
        <v>31510</v>
      </c>
      <c r="M998" s="20" t="str">
        <f t="shared" si="155"/>
        <v>IHU41BBLGTNFSF9RMSIGGFCLY100UG</v>
      </c>
      <c r="O998" t="s">
        <v>35054</v>
      </c>
      <c r="R998" t="str">
        <f t="shared" si="156"/>
        <v/>
      </c>
      <c r="S998" t="str">
        <f t="shared" si="158"/>
        <v/>
      </c>
      <c r="U998" t="str">
        <f t="shared" si="162"/>
        <v>FC</v>
      </c>
      <c r="V998" t="str">
        <f t="shared" si="163"/>
        <v/>
      </c>
      <c r="W998" t="str">
        <f t="shared" si="164"/>
        <v/>
      </c>
      <c r="AB998" s="34" t="s">
        <v>34988</v>
      </c>
      <c r="AC998" s="34" t="s">
        <v>3</v>
      </c>
      <c r="AD998" t="str">
        <f t="shared" si="159"/>
        <v>Human Human 4-1BB Ligand / TNFSF9 Recombinant Protein Mouse IgG Fc Tag Lyophilized 100UG</v>
      </c>
      <c r="AE998" t="str">
        <f t="shared" si="160"/>
        <v>Human Human 4-1BB Ligand / TNFSF9 Recombinant Protein Mouse IgG Fc Tag Lyophilized 100UG</v>
      </c>
      <c r="AF998" s="33" t="s">
        <v>30125</v>
      </c>
      <c r="AG998" t="str">
        <f t="shared" si="161"/>
        <v>Human 4-1BB Ligand / TNFSF9 Recombinant Protein Mouse IgG Fc Tag Lyophilized</v>
      </c>
    </row>
    <row r="999" spans="1:33" x14ac:dyDescent="0.35">
      <c r="A999" t="s">
        <v>38476</v>
      </c>
      <c r="B999" t="s">
        <v>33408</v>
      </c>
      <c r="C999" s="34" t="s">
        <v>34988</v>
      </c>
      <c r="D999" t="s">
        <v>35497</v>
      </c>
      <c r="F999" t="s">
        <v>33410</v>
      </c>
      <c r="G999" t="s">
        <v>33415</v>
      </c>
      <c r="K999" t="str">
        <f t="shared" si="157"/>
        <v>LY</v>
      </c>
      <c r="L999" t="s">
        <v>31513</v>
      </c>
      <c r="M999" s="20" t="str">
        <f t="shared" si="155"/>
        <v>IHUMNRSPLGFPGFRHISLY50UG</v>
      </c>
      <c r="O999" t="s">
        <v>35497</v>
      </c>
      <c r="R999" t="str">
        <f t="shared" si="156"/>
        <v/>
      </c>
      <c r="S999" t="str">
        <f t="shared" si="158"/>
        <v/>
      </c>
      <c r="U999" t="str">
        <f t="shared" si="162"/>
        <v/>
      </c>
      <c r="V999" t="str">
        <f t="shared" si="163"/>
        <v>HIS</v>
      </c>
      <c r="W999" t="str">
        <f t="shared" si="164"/>
        <v/>
      </c>
      <c r="AB999" s="34" t="s">
        <v>34988</v>
      </c>
      <c r="AC999" s="34" t="s">
        <v>3</v>
      </c>
      <c r="AD999" t="str">
        <f t="shared" si="159"/>
        <v>Human Human Rhesus macaque PLGF / PGF Recombinant Protein His Tag Lyophilized 50UG</v>
      </c>
      <c r="AE999" t="str">
        <f t="shared" si="160"/>
        <v>Human Human Rhesus macaque PLGF / PGF Recombinant Protein His Tag Lyophilized 50UG</v>
      </c>
      <c r="AF999" s="33" t="s">
        <v>30126</v>
      </c>
      <c r="AG999" t="str">
        <f t="shared" si="161"/>
        <v>Human Rhesus macaque PLGF / PGF Recombinant Protein His Tag Lyophilized</v>
      </c>
    </row>
    <row r="1000" spans="1:33" x14ac:dyDescent="0.35">
      <c r="A1000" t="s">
        <v>38477</v>
      </c>
      <c r="B1000" t="s">
        <v>33408</v>
      </c>
      <c r="C1000" s="34" t="s">
        <v>34988</v>
      </c>
      <c r="D1000" t="s">
        <v>35498</v>
      </c>
      <c r="F1000" t="s">
        <v>33410</v>
      </c>
      <c r="G1000" t="s">
        <v>37492</v>
      </c>
      <c r="K1000" t="str">
        <f t="shared" si="157"/>
        <v>LY</v>
      </c>
      <c r="L1000" t="s">
        <v>31510</v>
      </c>
      <c r="M1000" s="20" t="str">
        <f t="shared" si="155"/>
        <v>IHUMNRSVEGFR1FLT1RMSIGGFCLY100UG</v>
      </c>
      <c r="O1000" t="s">
        <v>35498</v>
      </c>
      <c r="R1000" t="str">
        <f t="shared" si="156"/>
        <v/>
      </c>
      <c r="S1000" t="str">
        <f t="shared" si="158"/>
        <v/>
      </c>
      <c r="U1000" t="str">
        <f t="shared" si="162"/>
        <v>FC</v>
      </c>
      <c r="V1000" t="str">
        <f t="shared" si="163"/>
        <v/>
      </c>
      <c r="W1000" t="str">
        <f t="shared" si="164"/>
        <v/>
      </c>
      <c r="AB1000" s="34" t="s">
        <v>34988</v>
      </c>
      <c r="AC1000" s="34" t="s">
        <v>3</v>
      </c>
      <c r="AD1000" t="str">
        <f t="shared" si="159"/>
        <v>Human Human Rhesus macaque VEGF R1 / Flt-1 Recombinant Protein Mouse IgG Fc Tag Lyophilized 100UG</v>
      </c>
      <c r="AE1000" t="str">
        <f t="shared" si="160"/>
        <v>Human Human Rhesus macaque VEGF R1 / Flt-1 Recombinant Protein Mouse IgG Fc Tag Lyophilized 100UG</v>
      </c>
      <c r="AF1000" s="33" t="s">
        <v>30127</v>
      </c>
      <c r="AG1000" t="str">
        <f t="shared" si="161"/>
        <v>Human Rhesus macaque VEGF R1 / Flt-1 Recombinant Protein Mouse IgG Fc Tag Lyophilized</v>
      </c>
    </row>
    <row r="1001" spans="1:33" x14ac:dyDescent="0.35">
      <c r="A1001" t="s">
        <v>38478</v>
      </c>
      <c r="B1001" t="s">
        <v>33408</v>
      </c>
      <c r="C1001" s="34" t="s">
        <v>37511</v>
      </c>
      <c r="D1001" t="s">
        <v>35159</v>
      </c>
      <c r="F1001" t="s">
        <v>33410</v>
      </c>
      <c r="G1001" t="s">
        <v>37492</v>
      </c>
      <c r="K1001" t="str">
        <f t="shared" si="157"/>
        <v>LY</v>
      </c>
      <c r="L1001" t="s">
        <v>31510</v>
      </c>
      <c r="M1001" s="20" t="str">
        <f t="shared" si="155"/>
        <v>IMNCYLILRB4CD85KILT3RMSIGGFCLY100UG</v>
      </c>
      <c r="O1001" t="s">
        <v>35159</v>
      </c>
      <c r="R1001" t="str">
        <f t="shared" si="156"/>
        <v/>
      </c>
      <c r="S1001" t="str">
        <f t="shared" si="158"/>
        <v/>
      </c>
      <c r="U1001" t="str">
        <f t="shared" si="162"/>
        <v>FC</v>
      </c>
      <c r="V1001" t="str">
        <f t="shared" si="163"/>
        <v/>
      </c>
      <c r="W1001" t="str">
        <f t="shared" si="164"/>
        <v/>
      </c>
      <c r="AB1001" s="34" t="s">
        <v>37511</v>
      </c>
      <c r="AC1001" s="34" t="s">
        <v>37232</v>
      </c>
      <c r="AD1001" t="str">
        <f t="shared" si="159"/>
        <v>Monkey Cynomolgus Monkey Cynomolgus LILRB4 / CD85k / ILT3 Recombinant Protein Mouse IgG Fc Tag Lyophilized 100UG</v>
      </c>
      <c r="AE1001" t="str">
        <f t="shared" si="160"/>
        <v>Monkey Cynomolgus Monkey Cynomolgus LILRB4 / CD85k / ILT3 Recombinant Protein Mouse IgG Fc Tag Lyophilized 100UG</v>
      </c>
      <c r="AF1001" s="33" t="s">
        <v>30121</v>
      </c>
      <c r="AG1001" t="str">
        <f t="shared" si="161"/>
        <v>Monkey Cynomolgus LILRB4 / CD85k / ILT3 Recombinant Protein Mouse IgG Fc Tag Lyophilized</v>
      </c>
    </row>
    <row r="1002" spans="1:33" x14ac:dyDescent="0.35">
      <c r="A1002" t="s">
        <v>38479</v>
      </c>
      <c r="B1002" t="s">
        <v>33408</v>
      </c>
      <c r="C1002" s="34" t="s">
        <v>34988</v>
      </c>
      <c r="D1002" t="s">
        <v>35082</v>
      </c>
      <c r="F1002" t="s">
        <v>33410</v>
      </c>
      <c r="G1002" t="s">
        <v>37492</v>
      </c>
      <c r="K1002" t="str">
        <f t="shared" si="157"/>
        <v>LY</v>
      </c>
      <c r="L1002" t="s">
        <v>31510</v>
      </c>
      <c r="M1002" s="20" t="str">
        <f t="shared" si="155"/>
        <v>IHUVEGFR3FLT4RMSIGGFCLY100UG</v>
      </c>
      <c r="O1002" t="s">
        <v>35082</v>
      </c>
      <c r="R1002" t="str">
        <f t="shared" si="156"/>
        <v/>
      </c>
      <c r="S1002" t="str">
        <f t="shared" si="158"/>
        <v/>
      </c>
      <c r="U1002" t="str">
        <f t="shared" si="162"/>
        <v>FC</v>
      </c>
      <c r="V1002" t="str">
        <f t="shared" si="163"/>
        <v/>
      </c>
      <c r="W1002" t="str">
        <f t="shared" si="164"/>
        <v/>
      </c>
      <c r="AB1002" s="34" t="s">
        <v>34988</v>
      </c>
      <c r="AC1002" s="34" t="s">
        <v>3</v>
      </c>
      <c r="AD1002" t="str">
        <f t="shared" si="159"/>
        <v>Human Human VEGF R3 / FLT4 Recombinant Protein Mouse IgG Fc Tag Lyophilized 100UG</v>
      </c>
      <c r="AE1002" t="str">
        <f t="shared" si="160"/>
        <v>Human Human VEGF R3 / FLT4 Recombinant Protein Mouse IgG Fc Tag Lyophilized 100UG</v>
      </c>
      <c r="AF1002" s="33" t="s">
        <v>30128</v>
      </c>
      <c r="AG1002" t="str">
        <f t="shared" si="161"/>
        <v>Human VEGF R3 / FLT4 Recombinant Protein Mouse IgG Fc Tag Lyophilized</v>
      </c>
    </row>
    <row r="1003" spans="1:33" x14ac:dyDescent="0.35">
      <c r="A1003" t="s">
        <v>38480</v>
      </c>
      <c r="B1003" t="s">
        <v>33408</v>
      </c>
      <c r="C1003" s="34" t="s">
        <v>34988</v>
      </c>
      <c r="D1003" t="s">
        <v>35083</v>
      </c>
      <c r="F1003" t="s">
        <v>33410</v>
      </c>
      <c r="G1003" t="s">
        <v>33415</v>
      </c>
      <c r="K1003" t="str">
        <f t="shared" si="157"/>
        <v>LY</v>
      </c>
      <c r="L1003" t="s">
        <v>31510</v>
      </c>
      <c r="M1003" s="20" t="str">
        <f t="shared" si="155"/>
        <v>IHUSLAMF1SLAMCD150RHISLY100UG</v>
      </c>
      <c r="O1003" t="s">
        <v>35083</v>
      </c>
      <c r="R1003" t="str">
        <f t="shared" si="156"/>
        <v/>
      </c>
      <c r="S1003" t="str">
        <f t="shared" si="158"/>
        <v/>
      </c>
      <c r="U1003" t="str">
        <f t="shared" si="162"/>
        <v/>
      </c>
      <c r="V1003" t="str">
        <f t="shared" si="163"/>
        <v>HIS</v>
      </c>
      <c r="W1003" t="str">
        <f t="shared" si="164"/>
        <v/>
      </c>
      <c r="AB1003" s="34" t="s">
        <v>34988</v>
      </c>
      <c r="AC1003" s="34" t="s">
        <v>3</v>
      </c>
      <c r="AD1003" t="str">
        <f t="shared" si="159"/>
        <v>Human Human SLAMF1 / SLAM / CD150 Recombinant Protein His Tag Lyophilized 100UG</v>
      </c>
      <c r="AE1003" t="str">
        <f t="shared" si="160"/>
        <v>Human Human SLAMF1 / SLAM / CD150 Recombinant Protein His Tag Lyophilized 100UG</v>
      </c>
      <c r="AF1003" s="33" t="s">
        <v>30129</v>
      </c>
      <c r="AG1003" t="str">
        <f t="shared" si="161"/>
        <v>Human SLAMF1 / SLAM / CD150 Recombinant Protein His Tag Lyophilized</v>
      </c>
    </row>
    <row r="1004" spans="1:33" x14ac:dyDescent="0.35">
      <c r="A1004" t="s">
        <v>38481</v>
      </c>
      <c r="B1004" t="s">
        <v>33408</v>
      </c>
      <c r="C1004" s="34" t="s">
        <v>34988</v>
      </c>
      <c r="D1004" t="s">
        <v>35057</v>
      </c>
      <c r="F1004" t="s">
        <v>33410</v>
      </c>
      <c r="G1004" t="s">
        <v>37492</v>
      </c>
      <c r="K1004" t="str">
        <f t="shared" si="157"/>
        <v>LY</v>
      </c>
      <c r="L1004" t="s">
        <v>31510</v>
      </c>
      <c r="M1004" s="20" t="str">
        <f t="shared" si="155"/>
        <v>IHUCD27LGCD70RMSIGGFCLY100UG</v>
      </c>
      <c r="O1004" t="s">
        <v>35057</v>
      </c>
      <c r="R1004" t="str">
        <f t="shared" si="156"/>
        <v/>
      </c>
      <c r="S1004" t="str">
        <f t="shared" si="158"/>
        <v/>
      </c>
      <c r="U1004" t="str">
        <f t="shared" si="162"/>
        <v>FC</v>
      </c>
      <c r="V1004" t="str">
        <f t="shared" si="163"/>
        <v/>
      </c>
      <c r="W1004" t="str">
        <f t="shared" si="164"/>
        <v/>
      </c>
      <c r="AB1004" s="34" t="s">
        <v>34988</v>
      </c>
      <c r="AC1004" s="34" t="s">
        <v>3</v>
      </c>
      <c r="AD1004" t="str">
        <f t="shared" si="159"/>
        <v>Human Human CD27 Ligand / CD70 Recombinant Protein Mouse IgG Fc Tag Lyophilized 100UG</v>
      </c>
      <c r="AE1004" t="str">
        <f t="shared" si="160"/>
        <v>Human Human CD27 Ligand / CD70 Recombinant Protein Mouse IgG Fc Tag Lyophilized 100UG</v>
      </c>
      <c r="AF1004" s="33" t="s">
        <v>30130</v>
      </c>
      <c r="AG1004" t="str">
        <f t="shared" si="161"/>
        <v>Human CD27 Ligand / CD70 Recombinant Protein Mouse IgG Fc Tag Lyophilized</v>
      </c>
    </row>
    <row r="1005" spans="1:33" x14ac:dyDescent="0.35">
      <c r="A1005" t="s">
        <v>38482</v>
      </c>
      <c r="B1005" t="s">
        <v>33408</v>
      </c>
      <c r="C1005" s="34" t="s">
        <v>34988</v>
      </c>
      <c r="D1005" t="s">
        <v>271</v>
      </c>
      <c r="F1005" t="s">
        <v>33410</v>
      </c>
      <c r="G1005" t="s">
        <v>37492</v>
      </c>
      <c r="K1005" t="str">
        <f t="shared" si="157"/>
        <v>LY</v>
      </c>
      <c r="L1005" t="s">
        <v>31510</v>
      </c>
      <c r="M1005" s="20" t="str">
        <f t="shared" si="155"/>
        <v>IHUEGFRMSIGGFCLY100UG</v>
      </c>
      <c r="O1005" t="s">
        <v>271</v>
      </c>
      <c r="R1005" t="str">
        <f t="shared" si="156"/>
        <v/>
      </c>
      <c r="S1005" t="str">
        <f t="shared" si="158"/>
        <v/>
      </c>
      <c r="U1005" t="str">
        <f t="shared" si="162"/>
        <v>FC</v>
      </c>
      <c r="V1005" t="str">
        <f t="shared" si="163"/>
        <v/>
      </c>
      <c r="W1005" t="str">
        <f t="shared" si="164"/>
        <v/>
      </c>
      <c r="AB1005" s="34" t="s">
        <v>34988</v>
      </c>
      <c r="AC1005" s="34" t="s">
        <v>3</v>
      </c>
      <c r="AD1005" t="str">
        <f t="shared" si="159"/>
        <v>Human Human EGF Recombinant Protein Mouse IgG Fc Tag Lyophilized 100UG</v>
      </c>
      <c r="AE1005" t="str">
        <f t="shared" si="160"/>
        <v>Human Human EGF Recombinant Protein Mouse IgG Fc Tag Lyophilized 100UG</v>
      </c>
      <c r="AF1005" s="33" t="s">
        <v>30131</v>
      </c>
      <c r="AG1005" t="str">
        <f t="shared" si="161"/>
        <v>Human EGF Recombinant Protein Mouse IgG Fc Tag Lyophilized</v>
      </c>
    </row>
    <row r="1006" spans="1:33" x14ac:dyDescent="0.35">
      <c r="A1006" t="s">
        <v>38483</v>
      </c>
      <c r="B1006" t="s">
        <v>33408</v>
      </c>
      <c r="C1006" s="34" t="s">
        <v>34988</v>
      </c>
      <c r="D1006" t="s">
        <v>35084</v>
      </c>
      <c r="F1006" t="s">
        <v>33410</v>
      </c>
      <c r="G1006" t="s">
        <v>37492</v>
      </c>
      <c r="K1006" t="str">
        <f t="shared" si="157"/>
        <v>LY</v>
      </c>
      <c r="L1006" t="s">
        <v>31510</v>
      </c>
      <c r="M1006" s="20" t="str">
        <f t="shared" si="155"/>
        <v>IHUCD40TNFRSF5RMSIGGFCLY100UG</v>
      </c>
      <c r="O1006" t="s">
        <v>35084</v>
      </c>
      <c r="R1006" t="str">
        <f t="shared" si="156"/>
        <v/>
      </c>
      <c r="S1006" t="str">
        <f t="shared" si="158"/>
        <v/>
      </c>
      <c r="U1006" t="str">
        <f t="shared" si="162"/>
        <v>FC</v>
      </c>
      <c r="V1006" t="str">
        <f t="shared" si="163"/>
        <v/>
      </c>
      <c r="W1006" t="str">
        <f t="shared" si="164"/>
        <v/>
      </c>
      <c r="AB1006" s="34" t="s">
        <v>34988</v>
      </c>
      <c r="AC1006" s="34" t="s">
        <v>3</v>
      </c>
      <c r="AD1006" t="str">
        <f t="shared" si="159"/>
        <v>Human Human CD40 / TNFRSF5 Recombinant Protein Mouse IgG Fc Tag Lyophilized 100UG</v>
      </c>
      <c r="AE1006" t="str">
        <f t="shared" si="160"/>
        <v>Human Human CD40 / TNFRSF5 Recombinant Protein Mouse IgG Fc Tag Lyophilized 100UG</v>
      </c>
      <c r="AF1006" s="33" t="s">
        <v>30132</v>
      </c>
      <c r="AG1006" t="str">
        <f t="shared" si="161"/>
        <v>Human CD40 / TNFRSF5 Recombinant Protein Mouse IgG Fc Tag Lyophilized</v>
      </c>
    </row>
    <row r="1007" spans="1:33" x14ac:dyDescent="0.35">
      <c r="A1007" t="s">
        <v>38484</v>
      </c>
      <c r="B1007" t="s">
        <v>33408</v>
      </c>
      <c r="C1007" s="34" t="s">
        <v>34988</v>
      </c>
      <c r="D1007" t="s">
        <v>35009</v>
      </c>
      <c r="F1007" t="s">
        <v>33410</v>
      </c>
      <c r="G1007" t="s">
        <v>37492</v>
      </c>
      <c r="K1007" t="str">
        <f t="shared" si="157"/>
        <v>LY</v>
      </c>
      <c r="L1007" t="s">
        <v>31510</v>
      </c>
      <c r="M1007" s="20" t="str">
        <f t="shared" si="155"/>
        <v>IHU41BBTNFRSF9RMSIGGFCLY100UG</v>
      </c>
      <c r="O1007" t="s">
        <v>35009</v>
      </c>
      <c r="R1007" t="str">
        <f t="shared" si="156"/>
        <v/>
      </c>
      <c r="S1007" t="str">
        <f t="shared" si="158"/>
        <v/>
      </c>
      <c r="U1007" t="str">
        <f t="shared" si="162"/>
        <v>FC</v>
      </c>
      <c r="V1007" t="str">
        <f t="shared" si="163"/>
        <v/>
      </c>
      <c r="W1007" t="str">
        <f t="shared" si="164"/>
        <v/>
      </c>
      <c r="AB1007" s="34" t="s">
        <v>34988</v>
      </c>
      <c r="AC1007" s="34" t="s">
        <v>3</v>
      </c>
      <c r="AD1007" t="str">
        <f t="shared" si="159"/>
        <v>Human Human 4-1BB / TNFRSF9 Recombinant Protein Mouse IgG Fc Tag Lyophilized 100UG</v>
      </c>
      <c r="AE1007" t="str">
        <f t="shared" si="160"/>
        <v>Human Human 4-1BB / TNFRSF9 Recombinant Protein Mouse IgG Fc Tag Lyophilized 100UG</v>
      </c>
      <c r="AF1007" s="33" t="s">
        <v>30133</v>
      </c>
      <c r="AG1007" t="str">
        <f t="shared" si="161"/>
        <v>Human 4-1BB / TNFRSF9 Recombinant Protein Mouse IgG Fc Tag Lyophilized</v>
      </c>
    </row>
    <row r="1008" spans="1:33" x14ac:dyDescent="0.35">
      <c r="A1008" t="s">
        <v>38485</v>
      </c>
      <c r="B1008" t="s">
        <v>33408</v>
      </c>
      <c r="C1008" s="34" t="s">
        <v>34988</v>
      </c>
      <c r="D1008" t="s">
        <v>35085</v>
      </c>
      <c r="F1008" t="s">
        <v>33410</v>
      </c>
      <c r="G1008" t="s">
        <v>37492</v>
      </c>
      <c r="K1008" t="str">
        <f t="shared" si="157"/>
        <v>LY</v>
      </c>
      <c r="L1008" t="s">
        <v>31510</v>
      </c>
      <c r="M1008" s="20" t="str">
        <f t="shared" si="155"/>
        <v>IHUOX40TNFRSF4CD134RMSIGGFCLY100UG</v>
      </c>
      <c r="O1008" t="s">
        <v>35085</v>
      </c>
      <c r="R1008" t="str">
        <f t="shared" si="156"/>
        <v/>
      </c>
      <c r="S1008" t="str">
        <f t="shared" si="158"/>
        <v/>
      </c>
      <c r="U1008" t="str">
        <f t="shared" si="162"/>
        <v>FC</v>
      </c>
      <c r="V1008" t="str">
        <f t="shared" si="163"/>
        <v/>
      </c>
      <c r="W1008" t="str">
        <f t="shared" si="164"/>
        <v/>
      </c>
      <c r="AB1008" s="34" t="s">
        <v>34988</v>
      </c>
      <c r="AC1008" s="34" t="s">
        <v>3</v>
      </c>
      <c r="AD1008" t="str">
        <f t="shared" si="159"/>
        <v>Human Human OX40 / TNFRSF4 / CD134 Recombinant Protein Mouse IgG Fc Tag Lyophilized 100UG</v>
      </c>
      <c r="AE1008" t="str">
        <f t="shared" si="160"/>
        <v>Human Human OX40 / TNFRSF4 / CD134 Recombinant Protein Mouse IgG Fc Tag Lyophilized 100UG</v>
      </c>
      <c r="AF1008" s="33" t="s">
        <v>30134</v>
      </c>
      <c r="AG1008" t="str">
        <f t="shared" si="161"/>
        <v>Human OX40 / TNFRSF4 / CD134 Recombinant Protein Mouse IgG Fc Tag Lyophilized</v>
      </c>
    </row>
    <row r="1009" spans="1:33" x14ac:dyDescent="0.35">
      <c r="A1009" t="s">
        <v>38486</v>
      </c>
      <c r="B1009" t="s">
        <v>33408</v>
      </c>
      <c r="C1009" s="34" t="s">
        <v>34988</v>
      </c>
      <c r="D1009" t="s">
        <v>35018</v>
      </c>
      <c r="F1009" t="s">
        <v>33410</v>
      </c>
      <c r="G1009" t="s">
        <v>33415</v>
      </c>
      <c r="K1009" t="str">
        <f t="shared" si="157"/>
        <v>LY</v>
      </c>
      <c r="L1009" t="s">
        <v>31511</v>
      </c>
      <c r="M1009" s="20" t="str">
        <f t="shared" si="155"/>
        <v>IHUTROP2TACSTD2RHISLY200UG</v>
      </c>
      <c r="O1009" t="s">
        <v>35018</v>
      </c>
      <c r="R1009" t="str">
        <f t="shared" si="156"/>
        <v/>
      </c>
      <c r="S1009" t="str">
        <f t="shared" si="158"/>
        <v/>
      </c>
      <c r="U1009" t="str">
        <f t="shared" si="162"/>
        <v/>
      </c>
      <c r="V1009" t="str">
        <f t="shared" si="163"/>
        <v>HIS</v>
      </c>
      <c r="W1009" t="str">
        <f t="shared" si="164"/>
        <v/>
      </c>
      <c r="AB1009" s="34" t="s">
        <v>34988</v>
      </c>
      <c r="AC1009" s="34" t="s">
        <v>3</v>
      </c>
      <c r="AD1009" t="str">
        <f t="shared" si="159"/>
        <v>Human Human TROP-2 / TACSTD2 Recombinant Protein His Tag Lyophilized 200UG</v>
      </c>
      <c r="AE1009" t="str">
        <f t="shared" si="160"/>
        <v>Human Human TROP-2 / TACSTD2 Recombinant Protein His Tag Lyophilized 200UG</v>
      </c>
      <c r="AF1009" s="33" t="s">
        <v>29914</v>
      </c>
      <c r="AG1009" t="str">
        <f t="shared" si="161"/>
        <v>Human TROP-2 / TACSTD2 Recombinant Protein His Tag Lyophilized</v>
      </c>
    </row>
    <row r="1010" spans="1:33" x14ac:dyDescent="0.35">
      <c r="A1010" t="s">
        <v>38487</v>
      </c>
      <c r="B1010" t="s">
        <v>33408</v>
      </c>
      <c r="C1010" s="34" t="s">
        <v>34988</v>
      </c>
      <c r="D1010" t="s">
        <v>35499</v>
      </c>
      <c r="F1010" t="s">
        <v>33410</v>
      </c>
      <c r="G1010" t="s">
        <v>37492</v>
      </c>
      <c r="K1010" t="str">
        <f t="shared" si="157"/>
        <v>LY</v>
      </c>
      <c r="L1010" t="s">
        <v>31510</v>
      </c>
      <c r="M1010" s="20" t="str">
        <f t="shared" si="155"/>
        <v>IHUMNRSCD40LGTNFSF5RMSIGGFCLY100UG</v>
      </c>
      <c r="O1010" t="s">
        <v>35499</v>
      </c>
      <c r="R1010" t="str">
        <f t="shared" si="156"/>
        <v/>
      </c>
      <c r="S1010" t="str">
        <f t="shared" si="158"/>
        <v/>
      </c>
      <c r="U1010" t="str">
        <f t="shared" si="162"/>
        <v>FC</v>
      </c>
      <c r="V1010" t="str">
        <f t="shared" si="163"/>
        <v/>
      </c>
      <c r="W1010" t="str">
        <f t="shared" si="164"/>
        <v/>
      </c>
      <c r="AB1010" s="34" t="s">
        <v>34988</v>
      </c>
      <c r="AC1010" s="34" t="s">
        <v>3</v>
      </c>
      <c r="AD1010" t="str">
        <f t="shared" si="159"/>
        <v>Human Human Rhesus macaque CD40 Ligand / TNFSF5 Recombinant Protein Mouse IgG Fc Tag Lyophilized 100UG</v>
      </c>
      <c r="AE1010" t="str">
        <f t="shared" si="160"/>
        <v>Human Human Rhesus macaque CD40 Ligand / TNFSF5 Recombinant Protein Mouse IgG Fc Tag Lyophilized 100UG</v>
      </c>
      <c r="AF1010" s="33" t="s">
        <v>30135</v>
      </c>
      <c r="AG1010" t="str">
        <f t="shared" si="161"/>
        <v>Human Rhesus macaque CD40 Ligand / TNFSF5 Recombinant Protein Mouse IgG Fc Tag Lyophilized</v>
      </c>
    </row>
    <row r="1011" spans="1:33" x14ac:dyDescent="0.35">
      <c r="A1011" t="s">
        <v>38488</v>
      </c>
      <c r="B1011" t="s">
        <v>33408</v>
      </c>
      <c r="C1011" s="34" t="s">
        <v>34988</v>
      </c>
      <c r="D1011" t="s">
        <v>35063</v>
      </c>
      <c r="F1011" t="s">
        <v>33410</v>
      </c>
      <c r="G1011" t="s">
        <v>37492</v>
      </c>
      <c r="K1011" t="str">
        <f t="shared" si="157"/>
        <v>LY</v>
      </c>
      <c r="L1011" t="s">
        <v>31510</v>
      </c>
      <c r="M1011" s="20" t="str">
        <f t="shared" si="155"/>
        <v>IHUCD27TNFRSF7RMSIGGFCLY100UG</v>
      </c>
      <c r="O1011" t="s">
        <v>35063</v>
      </c>
      <c r="R1011" t="str">
        <f t="shared" si="156"/>
        <v/>
      </c>
      <c r="S1011" t="str">
        <f t="shared" si="158"/>
        <v/>
      </c>
      <c r="U1011" t="str">
        <f t="shared" si="162"/>
        <v>FC</v>
      </c>
      <c r="V1011" t="str">
        <f t="shared" si="163"/>
        <v/>
      </c>
      <c r="W1011" t="str">
        <f t="shared" si="164"/>
        <v/>
      </c>
      <c r="AB1011" s="34" t="s">
        <v>34988</v>
      </c>
      <c r="AC1011" s="34" t="s">
        <v>3</v>
      </c>
      <c r="AD1011" t="str">
        <f t="shared" si="159"/>
        <v>Human Human CD27 / TNFRSF7 Recombinant Protein Mouse IgG Fc Tag Lyophilized 100UG</v>
      </c>
      <c r="AE1011" t="str">
        <f t="shared" si="160"/>
        <v>Human Human CD27 / TNFRSF7 Recombinant Protein Mouse IgG Fc Tag Lyophilized 100UG</v>
      </c>
      <c r="AF1011" s="33" t="s">
        <v>30136</v>
      </c>
      <c r="AG1011" t="str">
        <f t="shared" si="161"/>
        <v>Human CD27 / TNFRSF7 Recombinant Protein Mouse IgG Fc Tag Lyophilized</v>
      </c>
    </row>
    <row r="1012" spans="1:33" x14ac:dyDescent="0.35">
      <c r="A1012" t="s">
        <v>38489</v>
      </c>
      <c r="B1012" t="s">
        <v>33408</v>
      </c>
      <c r="C1012" s="34" t="s">
        <v>34988</v>
      </c>
      <c r="D1012" t="s">
        <v>12221</v>
      </c>
      <c r="F1012" t="s">
        <v>33410</v>
      </c>
      <c r="G1012" t="s">
        <v>33416</v>
      </c>
      <c r="K1012" t="str">
        <f t="shared" si="157"/>
        <v>LY</v>
      </c>
      <c r="L1012" t="s">
        <v>31510</v>
      </c>
      <c r="M1012" s="20" t="str">
        <f t="shared" si="155"/>
        <v>IHUCD52RFCLY100UG</v>
      </c>
      <c r="O1012" t="s">
        <v>12221</v>
      </c>
      <c r="R1012" t="str">
        <f t="shared" si="156"/>
        <v/>
      </c>
      <c r="S1012" t="str">
        <f t="shared" si="158"/>
        <v/>
      </c>
      <c r="U1012" t="str">
        <f t="shared" si="162"/>
        <v>FC</v>
      </c>
      <c r="V1012" t="str">
        <f t="shared" si="163"/>
        <v/>
      </c>
      <c r="W1012" t="str">
        <f t="shared" si="164"/>
        <v/>
      </c>
      <c r="AB1012" s="34" t="s">
        <v>34988</v>
      </c>
      <c r="AC1012" s="34" t="s">
        <v>3</v>
      </c>
      <c r="AD1012" t="str">
        <f t="shared" si="159"/>
        <v>Human Human CD52 Recombinant Protein Fc Tag Lyophilized 100UG</v>
      </c>
      <c r="AE1012" t="str">
        <f t="shared" si="160"/>
        <v>Human Human CD52 Recombinant Protein Fc Tag Lyophilized 100UG</v>
      </c>
      <c r="AF1012" s="33" t="s">
        <v>30137</v>
      </c>
      <c r="AG1012" t="str">
        <f t="shared" si="161"/>
        <v>Human CD52 Recombinant Protein Fc Tag Lyophilized</v>
      </c>
    </row>
    <row r="1013" spans="1:33" x14ac:dyDescent="0.35">
      <c r="A1013" t="s">
        <v>38490</v>
      </c>
      <c r="B1013" t="s">
        <v>33408</v>
      </c>
      <c r="C1013" s="34" t="s">
        <v>37505</v>
      </c>
      <c r="D1013" t="s">
        <v>35063</v>
      </c>
      <c r="F1013" t="s">
        <v>33410</v>
      </c>
      <c r="G1013" t="s">
        <v>37492</v>
      </c>
      <c r="K1013" t="str">
        <f t="shared" si="157"/>
        <v>LY</v>
      </c>
      <c r="L1013" t="s">
        <v>31510</v>
      </c>
      <c r="M1013" s="20" t="str">
        <f t="shared" si="155"/>
        <v>IMSCD27TNFRSF7RMSIGGFCLY100UG</v>
      </c>
      <c r="O1013" t="s">
        <v>35063</v>
      </c>
      <c r="R1013" t="str">
        <f t="shared" si="156"/>
        <v/>
      </c>
      <c r="S1013" t="str">
        <f t="shared" si="158"/>
        <v/>
      </c>
      <c r="U1013" t="str">
        <f t="shared" si="162"/>
        <v>FC</v>
      </c>
      <c r="V1013" t="str">
        <f t="shared" si="163"/>
        <v/>
      </c>
      <c r="W1013" t="str">
        <f t="shared" si="164"/>
        <v/>
      </c>
      <c r="AB1013" s="34" t="s">
        <v>37505</v>
      </c>
      <c r="AC1013" s="34" t="s">
        <v>9</v>
      </c>
      <c r="AD1013" t="str">
        <f t="shared" si="159"/>
        <v>Mouse Mouse CD27 / TNFRSF7 Recombinant Protein Mouse IgG Fc Tag Lyophilized 100UG</v>
      </c>
      <c r="AE1013" t="str">
        <f t="shared" si="160"/>
        <v>Mouse Mouse CD27 / TNFRSF7 Recombinant Protein Mouse IgG Fc Tag Lyophilized 100UG</v>
      </c>
      <c r="AF1013" s="33" t="s">
        <v>30136</v>
      </c>
      <c r="AG1013" t="str">
        <f t="shared" si="161"/>
        <v>Mouse CD27 / TNFRSF7 Recombinant Protein Mouse IgG Fc Tag Lyophilized</v>
      </c>
    </row>
    <row r="1014" spans="1:33" x14ac:dyDescent="0.35">
      <c r="A1014" t="s">
        <v>38491</v>
      </c>
      <c r="B1014" t="s">
        <v>33408</v>
      </c>
      <c r="C1014" s="34" t="s">
        <v>34988</v>
      </c>
      <c r="D1014" t="s">
        <v>34707</v>
      </c>
      <c r="F1014" t="s">
        <v>33410</v>
      </c>
      <c r="G1014" t="s">
        <v>33416</v>
      </c>
      <c r="K1014" t="str">
        <f t="shared" si="157"/>
        <v>LY</v>
      </c>
      <c r="L1014" t="s">
        <v>31510</v>
      </c>
      <c r="M1014" s="20" t="str">
        <f t="shared" si="155"/>
        <v>IHUTSLPRRFCLY100UG</v>
      </c>
      <c r="O1014" t="s">
        <v>34707</v>
      </c>
      <c r="R1014" t="str">
        <f t="shared" si="156"/>
        <v/>
      </c>
      <c r="S1014" t="str">
        <f t="shared" si="158"/>
        <v/>
      </c>
      <c r="U1014" t="str">
        <f t="shared" si="162"/>
        <v>FC</v>
      </c>
      <c r="V1014" t="str">
        <f t="shared" si="163"/>
        <v/>
      </c>
      <c r="W1014" t="str">
        <f t="shared" si="164"/>
        <v/>
      </c>
      <c r="AB1014" s="34" t="s">
        <v>34988</v>
      </c>
      <c r="AC1014" s="34" t="s">
        <v>3</v>
      </c>
      <c r="AD1014" t="str">
        <f t="shared" si="159"/>
        <v>Human Human TSLP R Recombinant Protein Fc Tag Lyophilized 100UG</v>
      </c>
      <c r="AE1014" t="str">
        <f t="shared" si="160"/>
        <v>Human Human TSLP R Recombinant Protein Fc Tag Lyophilized 100UG</v>
      </c>
      <c r="AF1014" s="33" t="s">
        <v>30138</v>
      </c>
      <c r="AG1014" t="str">
        <f t="shared" si="161"/>
        <v>Human TSLP R Recombinant Protein Fc Tag Lyophilized</v>
      </c>
    </row>
    <row r="1015" spans="1:33" x14ac:dyDescent="0.35">
      <c r="A1015" t="s">
        <v>38492</v>
      </c>
      <c r="B1015" t="s">
        <v>33408</v>
      </c>
      <c r="C1015" s="34" t="s">
        <v>37505</v>
      </c>
      <c r="D1015" t="s">
        <v>35173</v>
      </c>
      <c r="F1015" t="s">
        <v>33410</v>
      </c>
      <c r="G1015" t="s">
        <v>37492</v>
      </c>
      <c r="K1015" t="str">
        <f t="shared" si="157"/>
        <v>LY</v>
      </c>
      <c r="L1015" t="s">
        <v>31510</v>
      </c>
      <c r="M1015" s="20" t="str">
        <f t="shared" si="155"/>
        <v>IMSSIRPACD172ARMSIGGFCLY100UG</v>
      </c>
      <c r="O1015" t="s">
        <v>35173</v>
      </c>
      <c r="R1015" t="str">
        <f t="shared" si="156"/>
        <v/>
      </c>
      <c r="S1015" t="str">
        <f t="shared" si="158"/>
        <v/>
      </c>
      <c r="U1015" t="str">
        <f t="shared" si="162"/>
        <v>FC</v>
      </c>
      <c r="V1015" t="str">
        <f t="shared" si="163"/>
        <v/>
      </c>
      <c r="W1015" t="str">
        <f t="shared" si="164"/>
        <v/>
      </c>
      <c r="AB1015" s="34" t="s">
        <v>37505</v>
      </c>
      <c r="AC1015" s="34" t="s">
        <v>9</v>
      </c>
      <c r="AD1015" t="str">
        <f t="shared" si="159"/>
        <v>Mouse Mouse SIRP alpha / CD172a Recombinant Protein Mouse IgG Fc Tag Lyophilized 100UG</v>
      </c>
      <c r="AE1015" t="str">
        <f t="shared" si="160"/>
        <v>Mouse Mouse SIRP alpha / CD172a Recombinant Protein Mouse IgG Fc Tag Lyophilized 100UG</v>
      </c>
      <c r="AF1015" s="33" t="s">
        <v>30139</v>
      </c>
      <c r="AG1015" t="str">
        <f t="shared" si="161"/>
        <v>Mouse SIRP alpha / CD172a Recombinant Protein Mouse IgG Fc Tag Lyophilized</v>
      </c>
    </row>
    <row r="1016" spans="1:33" x14ac:dyDescent="0.35">
      <c r="A1016" t="s">
        <v>38493</v>
      </c>
      <c r="B1016" t="s">
        <v>33408</v>
      </c>
      <c r="C1016" s="34" t="s">
        <v>34988</v>
      </c>
      <c r="D1016" t="s">
        <v>261</v>
      </c>
      <c r="F1016" t="s">
        <v>33410</v>
      </c>
      <c r="G1016" t="s">
        <v>33415</v>
      </c>
      <c r="K1016" t="str">
        <f t="shared" si="157"/>
        <v>LY</v>
      </c>
      <c r="L1016" t="s">
        <v>31510</v>
      </c>
      <c r="M1016" s="20" t="str">
        <f t="shared" si="155"/>
        <v>IHUCD47RHISLY100UG</v>
      </c>
      <c r="O1016" t="s">
        <v>261</v>
      </c>
      <c r="R1016" t="str">
        <f t="shared" si="156"/>
        <v/>
      </c>
      <c r="S1016" t="str">
        <f t="shared" si="158"/>
        <v/>
      </c>
      <c r="U1016" t="str">
        <f t="shared" si="162"/>
        <v/>
      </c>
      <c r="V1016" t="str">
        <f t="shared" si="163"/>
        <v>HIS</v>
      </c>
      <c r="W1016" t="str">
        <f t="shared" si="164"/>
        <v/>
      </c>
      <c r="AB1016" s="34" t="s">
        <v>34988</v>
      </c>
      <c r="AC1016" s="34" t="s">
        <v>3</v>
      </c>
      <c r="AD1016" t="str">
        <f t="shared" si="159"/>
        <v>Human Human CD47 Recombinant Protein His Tag Lyophilized 100UG</v>
      </c>
      <c r="AE1016" t="str">
        <f t="shared" si="160"/>
        <v>Human Human CD47 Recombinant Protein His Tag Lyophilized 100UG</v>
      </c>
      <c r="AF1016" s="33" t="s">
        <v>29387</v>
      </c>
      <c r="AG1016" t="str">
        <f t="shared" si="161"/>
        <v>Human CD47 Recombinant Protein His Tag Lyophilized</v>
      </c>
    </row>
    <row r="1017" spans="1:33" x14ac:dyDescent="0.35">
      <c r="A1017" t="s">
        <v>38494</v>
      </c>
      <c r="B1017" t="s">
        <v>33408</v>
      </c>
      <c r="C1017" s="34" t="s">
        <v>34988</v>
      </c>
      <c r="D1017" t="s">
        <v>35086</v>
      </c>
      <c r="F1017" t="s">
        <v>33410</v>
      </c>
      <c r="G1017" t="s">
        <v>37492</v>
      </c>
      <c r="K1017" t="str">
        <f t="shared" si="157"/>
        <v>LY</v>
      </c>
      <c r="L1017" t="s">
        <v>31510</v>
      </c>
      <c r="M1017" s="20" t="str">
        <f t="shared" si="155"/>
        <v>IHUANGPTL7CDT6RMSIGGFCLY100UG</v>
      </c>
      <c r="O1017" t="s">
        <v>35086</v>
      </c>
      <c r="R1017" t="str">
        <f t="shared" si="156"/>
        <v/>
      </c>
      <c r="S1017" t="str">
        <f t="shared" si="158"/>
        <v/>
      </c>
      <c r="U1017" t="str">
        <f t="shared" si="162"/>
        <v>FC</v>
      </c>
      <c r="V1017" t="str">
        <f t="shared" si="163"/>
        <v/>
      </c>
      <c r="W1017" t="str">
        <f t="shared" si="164"/>
        <v/>
      </c>
      <c r="AB1017" s="34" t="s">
        <v>34988</v>
      </c>
      <c r="AC1017" s="34" t="s">
        <v>3</v>
      </c>
      <c r="AD1017" t="str">
        <f t="shared" si="159"/>
        <v>Human Human ANGPTL7 / CDT6 Recombinant Protein Mouse IgG Fc Tag Lyophilized 100UG</v>
      </c>
      <c r="AE1017" t="str">
        <f t="shared" si="160"/>
        <v>Human Human ANGPTL7 / CDT6 Recombinant Protein Mouse IgG Fc Tag Lyophilized 100UG</v>
      </c>
      <c r="AF1017" s="33" t="s">
        <v>30140</v>
      </c>
      <c r="AG1017" t="str">
        <f t="shared" si="161"/>
        <v>Human ANGPTL7 / CDT6 Recombinant Protein Mouse IgG Fc Tag Lyophilized</v>
      </c>
    </row>
    <row r="1018" spans="1:33" x14ac:dyDescent="0.35">
      <c r="A1018" t="s">
        <v>37596</v>
      </c>
      <c r="B1018" t="s">
        <v>33408</v>
      </c>
      <c r="C1018" s="34" t="s">
        <v>34988</v>
      </c>
      <c r="D1018" t="s">
        <v>261</v>
      </c>
      <c r="F1018" t="s">
        <v>33410</v>
      </c>
      <c r="G1018" t="s">
        <v>33415</v>
      </c>
      <c r="K1018" t="str">
        <f t="shared" si="157"/>
        <v>LY</v>
      </c>
      <c r="L1018" t="s">
        <v>31513</v>
      </c>
      <c r="M1018" s="20" t="str">
        <f t="shared" si="155"/>
        <v>IHUCD47RHISLY50UG</v>
      </c>
      <c r="O1018" t="s">
        <v>261</v>
      </c>
      <c r="R1018" t="str">
        <f t="shared" si="156"/>
        <v/>
      </c>
      <c r="S1018" t="str">
        <f t="shared" si="158"/>
        <v/>
      </c>
      <c r="U1018" t="str">
        <f t="shared" si="162"/>
        <v/>
      </c>
      <c r="V1018" t="str">
        <f t="shared" si="163"/>
        <v>HIS</v>
      </c>
      <c r="W1018" t="str">
        <f t="shared" si="164"/>
        <v/>
      </c>
      <c r="AB1018" s="34" t="s">
        <v>34988</v>
      </c>
      <c r="AC1018" s="34" t="s">
        <v>3</v>
      </c>
      <c r="AD1018" t="str">
        <f t="shared" si="159"/>
        <v>Human Human CD47 Recombinant Protein His Tag Lyophilized 50UG</v>
      </c>
      <c r="AE1018" t="str">
        <f t="shared" si="160"/>
        <v>Human Human CD47 Recombinant Protein His Tag Lyophilized 50UG</v>
      </c>
      <c r="AF1018" s="33" t="s">
        <v>29387</v>
      </c>
      <c r="AG1018" t="str">
        <f t="shared" si="161"/>
        <v>Human CD47 Recombinant Protein His Tag Lyophilized</v>
      </c>
    </row>
    <row r="1019" spans="1:33" x14ac:dyDescent="0.35">
      <c r="A1019" t="s">
        <v>38495</v>
      </c>
      <c r="B1019" t="s">
        <v>33408</v>
      </c>
      <c r="C1019" s="34" t="s">
        <v>34988</v>
      </c>
      <c r="D1019" t="s">
        <v>35500</v>
      </c>
      <c r="F1019" t="s">
        <v>33410</v>
      </c>
      <c r="G1019" t="s">
        <v>37492</v>
      </c>
      <c r="K1019" t="str">
        <f t="shared" si="157"/>
        <v>LY</v>
      </c>
      <c r="L1019" t="s">
        <v>31510</v>
      </c>
      <c r="M1019" s="20" t="str">
        <f t="shared" si="155"/>
        <v>IHUMNRSOX40LGTNFSF4RMSIGGFCLY100UG</v>
      </c>
      <c r="O1019" t="s">
        <v>35500</v>
      </c>
      <c r="R1019" t="str">
        <f t="shared" si="156"/>
        <v/>
      </c>
      <c r="S1019" t="str">
        <f t="shared" si="158"/>
        <v/>
      </c>
      <c r="U1019" t="str">
        <f t="shared" si="162"/>
        <v>FC</v>
      </c>
      <c r="V1019" t="str">
        <f t="shared" si="163"/>
        <v/>
      </c>
      <c r="W1019" t="str">
        <f t="shared" si="164"/>
        <v/>
      </c>
      <c r="AB1019" s="34" t="s">
        <v>34988</v>
      </c>
      <c r="AC1019" s="34" t="s">
        <v>3</v>
      </c>
      <c r="AD1019" t="str">
        <f t="shared" si="159"/>
        <v>Human Human Rhesus macaque OX40 Ligand / TNFSF4 Recombinant Protein Mouse IgG Fc Tag Lyophilized 100UG</v>
      </c>
      <c r="AE1019" t="str">
        <f t="shared" si="160"/>
        <v>Human Human Rhesus macaque OX40 Ligand / TNFSF4 Recombinant Protein Mouse IgG Fc Tag Lyophilized 100UG</v>
      </c>
      <c r="AF1019" s="33" t="s">
        <v>30141</v>
      </c>
      <c r="AG1019" t="str">
        <f t="shared" si="161"/>
        <v>Human Rhesus macaque OX40 Ligand / TNFSF4 Recombinant Protein Mouse IgG Fc Tag Lyophilized</v>
      </c>
    </row>
    <row r="1020" spans="1:33" x14ac:dyDescent="0.35">
      <c r="A1020" t="s">
        <v>38496</v>
      </c>
      <c r="B1020" t="s">
        <v>33408</v>
      </c>
      <c r="C1020" s="34" t="s">
        <v>34988</v>
      </c>
      <c r="D1020" t="s">
        <v>35514</v>
      </c>
      <c r="F1020" t="s">
        <v>33410</v>
      </c>
      <c r="G1020" t="s">
        <v>33415</v>
      </c>
      <c r="K1020" t="str">
        <f t="shared" si="157"/>
        <v>LY</v>
      </c>
      <c r="L1020" t="s">
        <v>31510</v>
      </c>
      <c r="M1020" s="20" t="str">
        <f t="shared" si="155"/>
        <v>IHUMMSTOX40TNFRSF4CD134RHISLY100UG</v>
      </c>
      <c r="O1020" t="s">
        <v>35514</v>
      </c>
      <c r="R1020" t="str">
        <f t="shared" si="156"/>
        <v/>
      </c>
      <c r="S1020" t="str">
        <f t="shared" si="158"/>
        <v/>
      </c>
      <c r="U1020" t="str">
        <f t="shared" si="162"/>
        <v/>
      </c>
      <c r="V1020" t="str">
        <f t="shared" si="163"/>
        <v>HIS</v>
      </c>
      <c r="W1020" t="str">
        <f t="shared" si="164"/>
        <v/>
      </c>
      <c r="AB1020" s="34" t="s">
        <v>34988</v>
      </c>
      <c r="AC1020" s="34" t="s">
        <v>3</v>
      </c>
      <c r="AD1020" t="str">
        <f t="shared" si="159"/>
        <v>Human Human Marmoset OX40 / TNFRSF4 / CD134 Recombinant Protein His Tag Lyophilized 100UG</v>
      </c>
      <c r="AE1020" t="str">
        <f t="shared" si="160"/>
        <v>Human Human Marmoset OX40 / TNFRSF4 / CD134 Recombinant Protein His Tag Lyophilized 100UG</v>
      </c>
      <c r="AF1020" s="33" t="s">
        <v>30142</v>
      </c>
      <c r="AG1020" t="str">
        <f t="shared" si="161"/>
        <v>Human Marmoset OX40 / TNFRSF4 / CD134 Recombinant Protein His Tag Lyophilized</v>
      </c>
    </row>
    <row r="1021" spans="1:33" x14ac:dyDescent="0.35">
      <c r="A1021" t="s">
        <v>38497</v>
      </c>
      <c r="B1021" t="s">
        <v>33408</v>
      </c>
      <c r="C1021" s="34" t="s">
        <v>34988</v>
      </c>
      <c r="D1021" t="s">
        <v>35501</v>
      </c>
      <c r="F1021" t="s">
        <v>33410</v>
      </c>
      <c r="G1021" t="s">
        <v>37492</v>
      </c>
      <c r="K1021" t="str">
        <f t="shared" si="157"/>
        <v>LY</v>
      </c>
      <c r="L1021" t="s">
        <v>31510</v>
      </c>
      <c r="M1021" s="20" t="str">
        <f t="shared" si="155"/>
        <v>IHUMNRSCD27TNFRSF7RMSIGGFCLY100UG</v>
      </c>
      <c r="O1021" t="s">
        <v>35501</v>
      </c>
      <c r="R1021" t="str">
        <f t="shared" si="156"/>
        <v/>
      </c>
      <c r="S1021" t="str">
        <f t="shared" si="158"/>
        <v/>
      </c>
      <c r="U1021" t="str">
        <f t="shared" si="162"/>
        <v>FC</v>
      </c>
      <c r="V1021" t="str">
        <f t="shared" si="163"/>
        <v/>
      </c>
      <c r="W1021" t="str">
        <f t="shared" si="164"/>
        <v/>
      </c>
      <c r="AB1021" s="34" t="s">
        <v>34988</v>
      </c>
      <c r="AC1021" s="34" t="s">
        <v>3</v>
      </c>
      <c r="AD1021" t="str">
        <f t="shared" si="159"/>
        <v>Human Human Rhesus macaque CD27 / TNFRSF7 Recombinant Protein Mouse IgG Fc Tag Lyophilized 100UG</v>
      </c>
      <c r="AE1021" t="str">
        <f t="shared" si="160"/>
        <v>Human Human Rhesus macaque CD27 / TNFRSF7 Recombinant Protein Mouse IgG Fc Tag Lyophilized 100UG</v>
      </c>
      <c r="AF1021" s="33" t="s">
        <v>30143</v>
      </c>
      <c r="AG1021" t="str">
        <f t="shared" si="161"/>
        <v>Human Rhesus macaque CD27 / TNFRSF7 Recombinant Protein Mouse IgG Fc Tag Lyophilized</v>
      </c>
    </row>
    <row r="1022" spans="1:33" x14ac:dyDescent="0.35">
      <c r="A1022" t="s">
        <v>38498</v>
      </c>
      <c r="B1022" t="s">
        <v>33408</v>
      </c>
      <c r="C1022" s="34" t="s">
        <v>37505</v>
      </c>
      <c r="D1022" t="s">
        <v>35087</v>
      </c>
      <c r="F1022" t="s">
        <v>33410</v>
      </c>
      <c r="G1022" t="s">
        <v>37492</v>
      </c>
      <c r="K1022" t="str">
        <f t="shared" si="157"/>
        <v>LY</v>
      </c>
      <c r="L1022" t="s">
        <v>31510</v>
      </c>
      <c r="M1022" s="20" t="str">
        <f t="shared" si="155"/>
        <v>IMSLAIR1CD305RMSIGGFCLY100UG</v>
      </c>
      <c r="O1022" t="s">
        <v>35087</v>
      </c>
      <c r="R1022" t="str">
        <f t="shared" si="156"/>
        <v/>
      </c>
      <c r="S1022" t="str">
        <f t="shared" si="158"/>
        <v/>
      </c>
      <c r="U1022" t="str">
        <f t="shared" si="162"/>
        <v>FC</v>
      </c>
      <c r="V1022" t="str">
        <f t="shared" si="163"/>
        <v/>
      </c>
      <c r="W1022" t="str">
        <f t="shared" si="164"/>
        <v/>
      </c>
      <c r="AB1022" s="34" t="s">
        <v>37505</v>
      </c>
      <c r="AC1022" s="34" t="s">
        <v>9</v>
      </c>
      <c r="AD1022" t="str">
        <f t="shared" si="159"/>
        <v>Mouse Mouse LAIR1 / CD305 Recombinant Protein Mouse IgG Fc Tag Lyophilized 100UG</v>
      </c>
      <c r="AE1022" t="str">
        <f t="shared" si="160"/>
        <v>Mouse Mouse LAIR1 / CD305 Recombinant Protein Mouse IgG Fc Tag Lyophilized 100UG</v>
      </c>
      <c r="AF1022" s="33" t="s">
        <v>30144</v>
      </c>
      <c r="AG1022" t="str">
        <f t="shared" si="161"/>
        <v>Mouse LAIR1 / CD305 Recombinant Protein Mouse IgG Fc Tag Lyophilized</v>
      </c>
    </row>
    <row r="1023" spans="1:33" x14ac:dyDescent="0.35">
      <c r="A1023" t="s">
        <v>38499</v>
      </c>
      <c r="B1023" t="s">
        <v>33408</v>
      </c>
      <c r="C1023" s="34" t="s">
        <v>37505</v>
      </c>
      <c r="D1023" t="s">
        <v>35105</v>
      </c>
      <c r="F1023" t="s">
        <v>33410</v>
      </c>
      <c r="G1023" t="s">
        <v>37492</v>
      </c>
      <c r="K1023" t="str">
        <f t="shared" si="157"/>
        <v>LY</v>
      </c>
      <c r="L1023" t="s">
        <v>31510</v>
      </c>
      <c r="M1023" s="20" t="str">
        <f t="shared" si="155"/>
        <v>IMSNRP1CD304RMSIGGFCLY100UG</v>
      </c>
      <c r="O1023" t="s">
        <v>35105</v>
      </c>
      <c r="R1023" t="str">
        <f t="shared" si="156"/>
        <v/>
      </c>
      <c r="S1023" t="str">
        <f t="shared" si="158"/>
        <v/>
      </c>
      <c r="U1023" t="str">
        <f t="shared" si="162"/>
        <v>FC</v>
      </c>
      <c r="V1023" t="str">
        <f t="shared" si="163"/>
        <v/>
      </c>
      <c r="W1023" t="str">
        <f t="shared" si="164"/>
        <v/>
      </c>
      <c r="AB1023" s="34" t="s">
        <v>37505</v>
      </c>
      <c r="AC1023" s="34" t="s">
        <v>9</v>
      </c>
      <c r="AD1023" t="str">
        <f t="shared" si="159"/>
        <v>Mouse Mouse Neuropilin-1 / NRP1 / CD304 Recombinant Protein Mouse IgG Fc Tag Lyophilized 100UG</v>
      </c>
      <c r="AE1023" t="str">
        <f t="shared" si="160"/>
        <v>Mouse Mouse Neuropilin-1 / NRP1 / CD304 Recombinant Protein Mouse IgG Fc Tag Lyophilized 100UG</v>
      </c>
      <c r="AF1023" s="33" t="s">
        <v>29864</v>
      </c>
      <c r="AG1023" t="str">
        <f t="shared" si="161"/>
        <v>Mouse Neuropilin-1 / NRP1 / CD304 Recombinant Protein Mouse IgG Fc Tag Lyophilized</v>
      </c>
    </row>
    <row r="1024" spans="1:33" x14ac:dyDescent="0.35">
      <c r="A1024" t="s">
        <v>38500</v>
      </c>
      <c r="B1024" t="s">
        <v>33408</v>
      </c>
      <c r="C1024" s="34" t="s">
        <v>34988</v>
      </c>
      <c r="D1024" t="s">
        <v>35176</v>
      </c>
      <c r="F1024" t="s">
        <v>33410</v>
      </c>
      <c r="G1024" t="s">
        <v>37492</v>
      </c>
      <c r="K1024" t="str">
        <f t="shared" si="157"/>
        <v>LY</v>
      </c>
      <c r="L1024" t="s">
        <v>31510</v>
      </c>
      <c r="M1024" s="20" t="str">
        <f t="shared" si="155"/>
        <v>IHUB7H5GI24VISTARMSIGGFCLY100UG</v>
      </c>
      <c r="O1024" t="s">
        <v>35176</v>
      </c>
      <c r="R1024" t="str">
        <f t="shared" si="156"/>
        <v/>
      </c>
      <c r="S1024" t="str">
        <f t="shared" si="158"/>
        <v/>
      </c>
      <c r="U1024" t="str">
        <f t="shared" si="162"/>
        <v>FC</v>
      </c>
      <c r="V1024" t="str">
        <f t="shared" si="163"/>
        <v/>
      </c>
      <c r="W1024" t="str">
        <f t="shared" si="164"/>
        <v/>
      </c>
      <c r="AB1024" s="34" t="s">
        <v>34988</v>
      </c>
      <c r="AC1024" s="34" t="s">
        <v>3</v>
      </c>
      <c r="AD1024" t="str">
        <f t="shared" si="159"/>
        <v>Human Human B7-H5 / Gi24 / VISTA Recombinant Protein Mouse IgG Fc Tag Lyophilized 100UG</v>
      </c>
      <c r="AE1024" t="str">
        <f t="shared" si="160"/>
        <v>Human Human B7-H5 / Gi24 / VISTA Recombinant Protein Mouse IgG Fc Tag Lyophilized 100UG</v>
      </c>
      <c r="AF1024" s="33" t="s">
        <v>30145</v>
      </c>
      <c r="AG1024" t="str">
        <f t="shared" si="161"/>
        <v>Human B7-H5 / Gi24 / VISTA Recombinant Protein Mouse IgG Fc Tag Lyophilized</v>
      </c>
    </row>
    <row r="1025" spans="1:33" x14ac:dyDescent="0.35">
      <c r="A1025" t="s">
        <v>38501</v>
      </c>
      <c r="B1025" t="s">
        <v>33408</v>
      </c>
      <c r="C1025" s="34" t="s">
        <v>34988</v>
      </c>
      <c r="D1025" t="s">
        <v>35088</v>
      </c>
      <c r="F1025" t="s">
        <v>33410</v>
      </c>
      <c r="G1025" t="s">
        <v>37492</v>
      </c>
      <c r="K1025" t="str">
        <f t="shared" si="157"/>
        <v>LY</v>
      </c>
      <c r="L1025" t="s">
        <v>31510</v>
      </c>
      <c r="M1025" s="20" t="str">
        <f t="shared" ref="M1025:M1088" si="165">CONCATENATE(B1025,C1025,D1025,E1025,F1025,G1025,H1025,I1025,J1025,K1025,L1025)</f>
        <v>IHUSLAMF7CRACCCD319RMSIGGFCLY100UG</v>
      </c>
      <c r="O1025" t="s">
        <v>35088</v>
      </c>
      <c r="R1025" t="str">
        <f t="shared" ref="R1025:R1088" si="166">IF(ISNUMBER(SEARCH("C-terminal",A1025)),"CT",IF(ISNUMBER(SEARCH("N-terminal",A1025)),"NT",""))</f>
        <v/>
      </c>
      <c r="S1025" t="str">
        <f t="shared" si="158"/>
        <v/>
      </c>
      <c r="U1025" t="str">
        <f t="shared" si="162"/>
        <v>FC</v>
      </c>
      <c r="V1025" t="str">
        <f t="shared" si="163"/>
        <v/>
      </c>
      <c r="W1025" t="str">
        <f t="shared" si="164"/>
        <v/>
      </c>
      <c r="AB1025" s="34" t="s">
        <v>34988</v>
      </c>
      <c r="AC1025" s="34" t="s">
        <v>3</v>
      </c>
      <c r="AD1025" t="str">
        <f t="shared" si="159"/>
        <v>Human Human SLAMF7 / CRACC / CD319 Recombinant Protein Mouse IgG Fc Tag Lyophilized 100UG</v>
      </c>
      <c r="AE1025" t="str">
        <f t="shared" si="160"/>
        <v>Human Human SLAMF7 / CRACC / CD319 Recombinant Protein Mouse IgG Fc Tag Lyophilized 100UG</v>
      </c>
      <c r="AF1025" s="33" t="s">
        <v>30146</v>
      </c>
      <c r="AG1025" t="str">
        <f t="shared" si="161"/>
        <v>Human SLAMF7 / CRACC / CD319 Recombinant Protein Mouse IgG Fc Tag Lyophilized</v>
      </c>
    </row>
    <row r="1026" spans="1:33" x14ac:dyDescent="0.35">
      <c r="A1026" t="s">
        <v>38502</v>
      </c>
      <c r="B1026" t="s">
        <v>33408</v>
      </c>
      <c r="C1026" s="34" t="s">
        <v>37505</v>
      </c>
      <c r="D1026" t="s">
        <v>35056</v>
      </c>
      <c r="F1026" t="s">
        <v>33410</v>
      </c>
      <c r="G1026" t="s">
        <v>37492</v>
      </c>
      <c r="K1026" t="str">
        <f t="shared" ref="K1026:K1089" si="167">IF(ISNUMBER(SEARCH("lyophilized",A1026)),"LY","")</f>
        <v>LY</v>
      </c>
      <c r="L1026" t="s">
        <v>31510</v>
      </c>
      <c r="M1026" s="20" t="str">
        <f t="shared" si="165"/>
        <v>IMSBAFFTNFSF13BCD257RMSIGGFCLY100UG</v>
      </c>
      <c r="O1026" t="s">
        <v>35056</v>
      </c>
      <c r="R1026" t="str">
        <f t="shared" si="166"/>
        <v/>
      </c>
      <c r="S1026" t="str">
        <f t="shared" ref="S1026:S1089" si="168">IF(ISNUMBER(SEARCH("N-6 His Tag", A1026)), "N6HIS", "")</f>
        <v/>
      </c>
      <c r="U1026" t="str">
        <f t="shared" si="162"/>
        <v>FC</v>
      </c>
      <c r="V1026" t="str">
        <f t="shared" si="163"/>
        <v/>
      </c>
      <c r="W1026" t="str">
        <f t="shared" si="164"/>
        <v/>
      </c>
      <c r="AB1026" s="34" t="s">
        <v>37505</v>
      </c>
      <c r="AC1026" s="34" t="s">
        <v>9</v>
      </c>
      <c r="AD1026" t="str">
        <f t="shared" ref="AD1026:AD1089" si="169">CONCATENATE(AC1026, " ", A1026)</f>
        <v>Mouse Mouse BAFF / TNFSF13B / CD257 Recombinant Protein Mouse IgG Fc Tag Lyophilized 100UG</v>
      </c>
      <c r="AE1026" t="str">
        <f t="shared" ref="AE1026:AE1089" si="170">TRIM(AD1026)</f>
        <v>Mouse Mouse BAFF / TNFSF13B / CD257 Recombinant Protein Mouse IgG Fc Tag Lyophilized 100UG</v>
      </c>
      <c r="AF1026" s="33" t="s">
        <v>30147</v>
      </c>
      <c r="AG1026" t="str">
        <f t="shared" ref="AG1026:AG1089" si="171">TRIM(CONCATENATE(AC1026, " ", AF1026))</f>
        <v>Mouse BAFF / TNFSF13B / CD257 Recombinant Protein Mouse IgG Fc Tag Lyophilized</v>
      </c>
    </row>
    <row r="1027" spans="1:33" x14ac:dyDescent="0.35">
      <c r="A1027" t="s">
        <v>38503</v>
      </c>
      <c r="B1027" t="s">
        <v>33408</v>
      </c>
      <c r="C1027" s="34" t="s">
        <v>34988</v>
      </c>
      <c r="D1027" t="s">
        <v>35089</v>
      </c>
      <c r="F1027" t="s">
        <v>33410</v>
      </c>
      <c r="G1027" t="s">
        <v>37492</v>
      </c>
      <c r="K1027" t="str">
        <f t="shared" si="167"/>
        <v>LY</v>
      </c>
      <c r="L1027" t="s">
        <v>31510</v>
      </c>
      <c r="M1027" s="20" t="str">
        <f t="shared" si="165"/>
        <v>IHUVEGFR2KDRRMSIGGFCLY100UG</v>
      </c>
      <c r="O1027" t="s">
        <v>35089</v>
      </c>
      <c r="R1027" t="str">
        <f t="shared" si="166"/>
        <v/>
      </c>
      <c r="S1027" t="str">
        <f t="shared" si="168"/>
        <v/>
      </c>
      <c r="U1027" t="str">
        <f t="shared" si="162"/>
        <v>FC</v>
      </c>
      <c r="V1027" t="str">
        <f t="shared" si="163"/>
        <v/>
      </c>
      <c r="W1027" t="str">
        <f t="shared" si="164"/>
        <v/>
      </c>
      <c r="AB1027" s="34" t="s">
        <v>34988</v>
      </c>
      <c r="AC1027" s="34" t="s">
        <v>3</v>
      </c>
      <c r="AD1027" t="str">
        <f t="shared" si="169"/>
        <v>Human Human VEGF R2 / KDR Recombinant Protein Mouse IgG Fc Tag Lyophilized 100UG</v>
      </c>
      <c r="AE1027" t="str">
        <f t="shared" si="170"/>
        <v>Human Human VEGF R2 / KDR Recombinant Protein Mouse IgG Fc Tag Lyophilized 100UG</v>
      </c>
      <c r="AF1027" s="33" t="s">
        <v>30148</v>
      </c>
      <c r="AG1027" t="str">
        <f t="shared" si="171"/>
        <v>Human VEGF R2 / KDR Recombinant Protein Mouse IgG Fc Tag Lyophilized</v>
      </c>
    </row>
    <row r="1028" spans="1:33" x14ac:dyDescent="0.35">
      <c r="A1028" t="s">
        <v>38504</v>
      </c>
      <c r="B1028" t="s">
        <v>33408</v>
      </c>
      <c r="C1028" s="34" t="s">
        <v>34988</v>
      </c>
      <c r="D1028" t="s">
        <v>35177</v>
      </c>
      <c r="F1028" t="s">
        <v>33410</v>
      </c>
      <c r="G1028" t="s">
        <v>37492</v>
      </c>
      <c r="K1028" t="str">
        <f t="shared" si="167"/>
        <v>LY</v>
      </c>
      <c r="L1028" t="s">
        <v>31510</v>
      </c>
      <c r="M1028" s="20" t="str">
        <f t="shared" si="165"/>
        <v>IHUVEGFR1FLT1RMSIGGFCLY100UG</v>
      </c>
      <c r="O1028" t="s">
        <v>35177</v>
      </c>
      <c r="R1028" t="str">
        <f t="shared" si="166"/>
        <v/>
      </c>
      <c r="S1028" t="str">
        <f t="shared" si="168"/>
        <v/>
      </c>
      <c r="U1028" t="str">
        <f t="shared" si="162"/>
        <v>FC</v>
      </c>
      <c r="V1028" t="str">
        <f t="shared" si="163"/>
        <v/>
      </c>
      <c r="W1028" t="str">
        <f t="shared" si="164"/>
        <v/>
      </c>
      <c r="AB1028" s="34" t="s">
        <v>34988</v>
      </c>
      <c r="AC1028" s="34" t="s">
        <v>3</v>
      </c>
      <c r="AD1028" t="str">
        <f t="shared" si="169"/>
        <v>Human Human VEGF R1 / Flt-1 Recombinant Protein Mouse IgG Fc Tag Lyophilized 100UG</v>
      </c>
      <c r="AE1028" t="str">
        <f t="shared" si="170"/>
        <v>Human Human VEGF R1 / Flt-1 Recombinant Protein Mouse IgG Fc Tag Lyophilized 100UG</v>
      </c>
      <c r="AF1028" s="33" t="s">
        <v>30149</v>
      </c>
      <c r="AG1028" t="str">
        <f t="shared" si="171"/>
        <v>Human VEGF R1 / Flt-1 Recombinant Protein Mouse IgG Fc Tag Lyophilized</v>
      </c>
    </row>
    <row r="1029" spans="1:33" x14ac:dyDescent="0.35">
      <c r="A1029" t="s">
        <v>38505</v>
      </c>
      <c r="B1029" t="s">
        <v>33408</v>
      </c>
      <c r="C1029" s="34" t="s">
        <v>34988</v>
      </c>
      <c r="D1029" t="s">
        <v>35090</v>
      </c>
      <c r="F1029" t="s">
        <v>33410</v>
      </c>
      <c r="G1029" t="s">
        <v>37492</v>
      </c>
      <c r="K1029" t="str">
        <f t="shared" si="167"/>
        <v>LY</v>
      </c>
      <c r="L1029" t="s">
        <v>31510</v>
      </c>
      <c r="M1029" s="20" t="str">
        <f t="shared" si="165"/>
        <v>IHUHVEMTNFRSF14RMSIGGFCLY100UG</v>
      </c>
      <c r="O1029" t="s">
        <v>35090</v>
      </c>
      <c r="R1029" t="str">
        <f t="shared" si="166"/>
        <v/>
      </c>
      <c r="S1029" t="str">
        <f t="shared" si="168"/>
        <v/>
      </c>
      <c r="U1029" t="str">
        <f t="shared" si="162"/>
        <v>FC</v>
      </c>
      <c r="V1029" t="str">
        <f t="shared" si="163"/>
        <v/>
      </c>
      <c r="W1029" t="str">
        <f t="shared" si="164"/>
        <v/>
      </c>
      <c r="AB1029" s="34" t="s">
        <v>34988</v>
      </c>
      <c r="AC1029" s="34" t="s">
        <v>3</v>
      </c>
      <c r="AD1029" t="str">
        <f t="shared" si="169"/>
        <v>Human Human HVEM / TNFRSF14 Recombinant Protein Mouse IgG Fc Tag Lyophilized 100UG</v>
      </c>
      <c r="AE1029" t="str">
        <f t="shared" si="170"/>
        <v>Human Human HVEM / TNFRSF14 Recombinant Protein Mouse IgG Fc Tag Lyophilized 100UG</v>
      </c>
      <c r="AF1029" s="33" t="s">
        <v>30150</v>
      </c>
      <c r="AG1029" t="str">
        <f t="shared" si="171"/>
        <v>Human HVEM / TNFRSF14 Recombinant Protein Mouse IgG Fc Tag Lyophilized</v>
      </c>
    </row>
    <row r="1030" spans="1:33" x14ac:dyDescent="0.35">
      <c r="A1030" t="s">
        <v>38506</v>
      </c>
      <c r="B1030" t="s">
        <v>33408</v>
      </c>
      <c r="C1030" s="34" t="s">
        <v>34988</v>
      </c>
      <c r="D1030" t="s">
        <v>600</v>
      </c>
      <c r="F1030" t="s">
        <v>33410</v>
      </c>
      <c r="G1030" t="s">
        <v>33415</v>
      </c>
      <c r="K1030" t="str">
        <f t="shared" si="167"/>
        <v>LY</v>
      </c>
      <c r="L1030" t="s">
        <v>31510</v>
      </c>
      <c r="M1030" s="20" t="str">
        <f t="shared" si="165"/>
        <v>IHUPRLRRHISLY100UG</v>
      </c>
      <c r="O1030" t="s">
        <v>600</v>
      </c>
      <c r="R1030" t="str">
        <f t="shared" si="166"/>
        <v/>
      </c>
      <c r="S1030" t="str">
        <f t="shared" si="168"/>
        <v/>
      </c>
      <c r="U1030" t="str">
        <f t="shared" si="162"/>
        <v/>
      </c>
      <c r="V1030" t="str">
        <f t="shared" si="163"/>
        <v>HIS</v>
      </c>
      <c r="W1030" t="str">
        <f t="shared" si="164"/>
        <v/>
      </c>
      <c r="AB1030" s="34" t="s">
        <v>34988</v>
      </c>
      <c r="AC1030" s="34" t="s">
        <v>3</v>
      </c>
      <c r="AD1030" t="str">
        <f t="shared" si="169"/>
        <v>Human Human Prolactin R / PRLR Recombinant Protein His Tag Lyophilized 100UG</v>
      </c>
      <c r="AE1030" t="str">
        <f t="shared" si="170"/>
        <v>Human Human Prolactin R / PRLR Recombinant Protein His Tag Lyophilized 100UG</v>
      </c>
      <c r="AF1030" s="33" t="s">
        <v>30151</v>
      </c>
      <c r="AG1030" t="str">
        <f t="shared" si="171"/>
        <v>Human Prolactin R / PRLR Recombinant Protein His Tag Lyophilized</v>
      </c>
    </row>
    <row r="1031" spans="1:33" x14ac:dyDescent="0.35">
      <c r="A1031" t="s">
        <v>38507</v>
      </c>
      <c r="B1031" t="s">
        <v>33408</v>
      </c>
      <c r="C1031" s="34" t="s">
        <v>34988</v>
      </c>
      <c r="D1031" t="s">
        <v>35091</v>
      </c>
      <c r="F1031" t="s">
        <v>33410</v>
      </c>
      <c r="G1031" t="s">
        <v>37492</v>
      </c>
      <c r="K1031" t="str">
        <f t="shared" si="167"/>
        <v>LY</v>
      </c>
      <c r="L1031" t="s">
        <v>31510</v>
      </c>
      <c r="M1031" s="20" t="str">
        <f t="shared" si="165"/>
        <v>IHUB71CD80RMSIGGFCLY100UG</v>
      </c>
      <c r="O1031" t="s">
        <v>35091</v>
      </c>
      <c r="R1031" t="str">
        <f t="shared" si="166"/>
        <v/>
      </c>
      <c r="S1031" t="str">
        <f t="shared" si="168"/>
        <v/>
      </c>
      <c r="U1031" t="str">
        <f t="shared" si="162"/>
        <v>FC</v>
      </c>
      <c r="V1031" t="str">
        <f t="shared" si="163"/>
        <v/>
      </c>
      <c r="W1031" t="str">
        <f t="shared" si="164"/>
        <v/>
      </c>
      <c r="AB1031" s="34" t="s">
        <v>34988</v>
      </c>
      <c r="AC1031" s="34" t="s">
        <v>3</v>
      </c>
      <c r="AD1031" t="str">
        <f t="shared" si="169"/>
        <v>Human Human B7-1 / CD80 Recombinant Protein Mouse IgG Fc Tag Lyophilized 100UG</v>
      </c>
      <c r="AE1031" t="str">
        <f t="shared" si="170"/>
        <v>Human Human B7-1 / CD80 Recombinant Protein Mouse IgG Fc Tag Lyophilized 100UG</v>
      </c>
      <c r="AF1031" s="33" t="s">
        <v>30152</v>
      </c>
      <c r="AG1031" t="str">
        <f t="shared" si="171"/>
        <v>Human B7-1 / CD80 Recombinant Protein Mouse IgG Fc Tag Lyophilized</v>
      </c>
    </row>
    <row r="1032" spans="1:33" x14ac:dyDescent="0.35">
      <c r="A1032" t="s">
        <v>38508</v>
      </c>
      <c r="B1032" t="s">
        <v>33408</v>
      </c>
      <c r="C1032" s="34" t="s">
        <v>34988</v>
      </c>
      <c r="D1032" t="s">
        <v>35502</v>
      </c>
      <c r="F1032" t="s">
        <v>33410</v>
      </c>
      <c r="G1032" t="s">
        <v>37492</v>
      </c>
      <c r="K1032" t="str">
        <f t="shared" si="167"/>
        <v>LY</v>
      </c>
      <c r="L1032" t="s">
        <v>31510</v>
      </c>
      <c r="M1032" s="20" t="str">
        <f t="shared" si="165"/>
        <v>IHUMNRSLAIR1CD305RMSIGGFCLY100UG</v>
      </c>
      <c r="O1032" t="s">
        <v>35502</v>
      </c>
      <c r="R1032" t="str">
        <f t="shared" si="166"/>
        <v/>
      </c>
      <c r="S1032" t="str">
        <f t="shared" si="168"/>
        <v/>
      </c>
      <c r="U1032" t="str">
        <f t="shared" si="162"/>
        <v>FC</v>
      </c>
      <c r="V1032" t="str">
        <f t="shared" si="163"/>
        <v/>
      </c>
      <c r="W1032" t="str">
        <f t="shared" si="164"/>
        <v/>
      </c>
      <c r="AB1032" s="34" t="s">
        <v>34988</v>
      </c>
      <c r="AC1032" s="34" t="s">
        <v>3</v>
      </c>
      <c r="AD1032" t="str">
        <f t="shared" si="169"/>
        <v>Human Human Rhesus macaque LAIR-1 / CD305 Recombinant Protein Mouse IgG Fc Tag Lyophilized 100UG</v>
      </c>
      <c r="AE1032" t="str">
        <f t="shared" si="170"/>
        <v>Human Human Rhesus macaque LAIR-1 / CD305 Recombinant Protein Mouse IgG Fc Tag Lyophilized 100UG</v>
      </c>
      <c r="AF1032" s="33" t="s">
        <v>30153</v>
      </c>
      <c r="AG1032" t="str">
        <f t="shared" si="171"/>
        <v>Human Rhesus macaque LAIR-1 / CD305 Recombinant Protein Mouse IgG Fc Tag Lyophilized</v>
      </c>
    </row>
    <row r="1033" spans="1:33" x14ac:dyDescent="0.35">
      <c r="A1033" t="s">
        <v>38509</v>
      </c>
      <c r="B1033" t="s">
        <v>33408</v>
      </c>
      <c r="C1033" s="34" t="s">
        <v>34988</v>
      </c>
      <c r="D1033" t="s">
        <v>600</v>
      </c>
      <c r="F1033" t="s">
        <v>33410</v>
      </c>
      <c r="G1033" t="s">
        <v>33416</v>
      </c>
      <c r="K1033" t="str">
        <f t="shared" si="167"/>
        <v>LY</v>
      </c>
      <c r="L1033" t="s">
        <v>31510</v>
      </c>
      <c r="M1033" s="20" t="str">
        <f t="shared" si="165"/>
        <v>IHUPRLRRFCLY100UG</v>
      </c>
      <c r="O1033" t="s">
        <v>600</v>
      </c>
      <c r="R1033" t="str">
        <f t="shared" si="166"/>
        <v/>
      </c>
      <c r="S1033" t="str">
        <f t="shared" si="168"/>
        <v/>
      </c>
      <c r="U1033" t="str">
        <f t="shared" si="162"/>
        <v>FC</v>
      </c>
      <c r="V1033" t="str">
        <f t="shared" si="163"/>
        <v/>
      </c>
      <c r="W1033" t="str">
        <f t="shared" si="164"/>
        <v/>
      </c>
      <c r="AB1033" s="34" t="s">
        <v>34988</v>
      </c>
      <c r="AC1033" s="34" t="s">
        <v>3</v>
      </c>
      <c r="AD1033" t="str">
        <f t="shared" si="169"/>
        <v>Human Human Prolactin R / PRLR Recombinant Protein Fc Tag Lyophilized 100UG</v>
      </c>
      <c r="AE1033" t="str">
        <f t="shared" si="170"/>
        <v>Human Human Prolactin R / PRLR Recombinant Protein Fc Tag Lyophilized 100UG</v>
      </c>
      <c r="AF1033" s="33" t="s">
        <v>30154</v>
      </c>
      <c r="AG1033" t="str">
        <f t="shared" si="171"/>
        <v>Human Prolactin R / PRLR Recombinant Protein Fc Tag Lyophilized</v>
      </c>
    </row>
    <row r="1034" spans="1:33" x14ac:dyDescent="0.35">
      <c r="A1034" t="s">
        <v>38510</v>
      </c>
      <c r="B1034" t="s">
        <v>33408</v>
      </c>
      <c r="C1034" s="34" t="s">
        <v>34988</v>
      </c>
      <c r="D1034" t="s">
        <v>35493</v>
      </c>
      <c r="F1034" t="s">
        <v>33410</v>
      </c>
      <c r="G1034" t="s">
        <v>37492</v>
      </c>
      <c r="K1034" t="str">
        <f t="shared" si="167"/>
        <v>LY</v>
      </c>
      <c r="L1034" t="s">
        <v>31510</v>
      </c>
      <c r="M1034" s="20" t="str">
        <f t="shared" si="165"/>
        <v>IHUMNRSCD28RMSIGGFCLY100UG</v>
      </c>
      <c r="O1034" t="s">
        <v>35493</v>
      </c>
      <c r="R1034" t="str">
        <f t="shared" si="166"/>
        <v/>
      </c>
      <c r="S1034" t="str">
        <f t="shared" si="168"/>
        <v/>
      </c>
      <c r="U1034" t="str">
        <f t="shared" si="162"/>
        <v>FC</v>
      </c>
      <c r="V1034" t="str">
        <f t="shared" si="163"/>
        <v/>
      </c>
      <c r="W1034" t="str">
        <f t="shared" si="164"/>
        <v/>
      </c>
      <c r="AB1034" s="34" t="s">
        <v>34988</v>
      </c>
      <c r="AC1034" s="34" t="s">
        <v>3</v>
      </c>
      <c r="AD1034" t="str">
        <f t="shared" si="169"/>
        <v>Human Human Rhesus macaque CD28 Recombinant Protein Mouse IgG Fc Tag Lyophilized 100UG</v>
      </c>
      <c r="AE1034" t="str">
        <f t="shared" si="170"/>
        <v>Human Human Rhesus macaque CD28 Recombinant Protein Mouse IgG Fc Tag Lyophilized 100UG</v>
      </c>
      <c r="AF1034" s="33" t="s">
        <v>30155</v>
      </c>
      <c r="AG1034" t="str">
        <f t="shared" si="171"/>
        <v>Human Rhesus macaque CD28 Recombinant Protein Mouse IgG Fc Tag Lyophilized</v>
      </c>
    </row>
    <row r="1035" spans="1:33" x14ac:dyDescent="0.35">
      <c r="A1035" t="s">
        <v>38511</v>
      </c>
      <c r="B1035" t="s">
        <v>33408</v>
      </c>
      <c r="C1035" s="34" t="s">
        <v>34988</v>
      </c>
      <c r="D1035" t="s">
        <v>35092</v>
      </c>
      <c r="F1035" t="s">
        <v>33410</v>
      </c>
      <c r="G1035" t="s">
        <v>33416</v>
      </c>
      <c r="K1035" t="str">
        <f t="shared" si="167"/>
        <v>LY</v>
      </c>
      <c r="L1035" t="s">
        <v>31510</v>
      </c>
      <c r="M1035" s="20" t="str">
        <f t="shared" si="165"/>
        <v>IHUTACITNFRSF13BRFCLY100UG</v>
      </c>
      <c r="O1035" t="s">
        <v>35092</v>
      </c>
      <c r="R1035" t="str">
        <f t="shared" si="166"/>
        <v/>
      </c>
      <c r="S1035" t="str">
        <f t="shared" si="168"/>
        <v/>
      </c>
      <c r="U1035" t="str">
        <f t="shared" si="162"/>
        <v>FC</v>
      </c>
      <c r="V1035" t="str">
        <f t="shared" si="163"/>
        <v/>
      </c>
      <c r="W1035" t="str">
        <f t="shared" si="164"/>
        <v/>
      </c>
      <c r="AB1035" s="34" t="s">
        <v>34988</v>
      </c>
      <c r="AC1035" s="34" t="s">
        <v>3</v>
      </c>
      <c r="AD1035" t="str">
        <f t="shared" si="169"/>
        <v>Human Human TACI/TNFRSF13B Recombinant Protein Fc Tag Lyophilized 100UG</v>
      </c>
      <c r="AE1035" t="str">
        <f t="shared" si="170"/>
        <v>Human Human TACI/TNFRSF13B Recombinant Protein Fc Tag Lyophilized 100UG</v>
      </c>
      <c r="AF1035" s="33" t="s">
        <v>30156</v>
      </c>
      <c r="AG1035" t="str">
        <f t="shared" si="171"/>
        <v>Human TACI/TNFRSF13B Recombinant Protein Fc Tag Lyophilized</v>
      </c>
    </row>
    <row r="1036" spans="1:33" x14ac:dyDescent="0.35">
      <c r="A1036" t="s">
        <v>38512</v>
      </c>
      <c r="B1036" t="s">
        <v>33408</v>
      </c>
      <c r="C1036" s="34" t="s">
        <v>34988</v>
      </c>
      <c r="D1036" t="s">
        <v>35068</v>
      </c>
      <c r="F1036" t="s">
        <v>33410</v>
      </c>
      <c r="G1036" t="s">
        <v>33415</v>
      </c>
      <c r="K1036" t="str">
        <f t="shared" si="167"/>
        <v>LY</v>
      </c>
      <c r="L1036" t="s">
        <v>31510</v>
      </c>
      <c r="M1036" s="20" t="str">
        <f t="shared" si="165"/>
        <v>IHUCD96TACTILERHISLY100UG</v>
      </c>
      <c r="O1036" t="s">
        <v>35068</v>
      </c>
      <c r="R1036" t="str">
        <f t="shared" si="166"/>
        <v/>
      </c>
      <c r="S1036" t="str">
        <f t="shared" si="168"/>
        <v/>
      </c>
      <c r="U1036" t="str">
        <f t="shared" si="162"/>
        <v/>
      </c>
      <c r="V1036" t="str">
        <f t="shared" si="163"/>
        <v>HIS</v>
      </c>
      <c r="W1036" t="str">
        <f t="shared" si="164"/>
        <v/>
      </c>
      <c r="AB1036" s="34" t="s">
        <v>34988</v>
      </c>
      <c r="AC1036" s="34" t="s">
        <v>3</v>
      </c>
      <c r="AD1036" t="str">
        <f t="shared" si="169"/>
        <v>Human Human CD96 / TACTILE Recombinant Protein His Tag Lyophilized 100UG</v>
      </c>
      <c r="AE1036" t="str">
        <f t="shared" si="170"/>
        <v>Human Human CD96 / TACTILE Recombinant Protein His Tag Lyophilized 100UG</v>
      </c>
      <c r="AF1036" s="33" t="s">
        <v>30157</v>
      </c>
      <c r="AG1036" t="str">
        <f t="shared" si="171"/>
        <v>Human CD96 / TACTILE Recombinant Protein His Tag Lyophilized</v>
      </c>
    </row>
    <row r="1037" spans="1:33" x14ac:dyDescent="0.35">
      <c r="A1037" t="s">
        <v>38513</v>
      </c>
      <c r="B1037" t="s">
        <v>33408</v>
      </c>
      <c r="C1037" s="34" t="s">
        <v>34988</v>
      </c>
      <c r="D1037" t="s">
        <v>35073</v>
      </c>
      <c r="F1037" t="s">
        <v>33410</v>
      </c>
      <c r="G1037" t="s">
        <v>33416</v>
      </c>
      <c r="K1037" t="str">
        <f t="shared" si="167"/>
        <v>LY</v>
      </c>
      <c r="L1037" t="s">
        <v>31510</v>
      </c>
      <c r="M1037" s="20" t="str">
        <f t="shared" si="165"/>
        <v>IHUCD48SLAMF2RFCLY100UG</v>
      </c>
      <c r="O1037" t="s">
        <v>35073</v>
      </c>
      <c r="R1037" t="str">
        <f t="shared" si="166"/>
        <v/>
      </c>
      <c r="S1037" t="str">
        <f t="shared" si="168"/>
        <v/>
      </c>
      <c r="U1037" t="str">
        <f t="shared" si="162"/>
        <v>FC</v>
      </c>
      <c r="V1037" t="str">
        <f t="shared" si="163"/>
        <v/>
      </c>
      <c r="W1037" t="str">
        <f t="shared" si="164"/>
        <v/>
      </c>
      <c r="AB1037" s="34" t="s">
        <v>34988</v>
      </c>
      <c r="AC1037" s="34" t="s">
        <v>3</v>
      </c>
      <c r="AD1037" t="str">
        <f t="shared" si="169"/>
        <v>Human Human CD48 / SLAMF2 Recombinant Protein Fc Tag Lyophilized 100UG</v>
      </c>
      <c r="AE1037" t="str">
        <f t="shared" si="170"/>
        <v>Human Human CD48 / SLAMF2 Recombinant Protein Fc Tag Lyophilized 100UG</v>
      </c>
      <c r="AF1037" s="33" t="s">
        <v>30158</v>
      </c>
      <c r="AG1037" t="str">
        <f t="shared" si="171"/>
        <v>Human CD48 / SLAMF2 Recombinant Protein Fc Tag Lyophilized</v>
      </c>
    </row>
    <row r="1038" spans="1:33" x14ac:dyDescent="0.35">
      <c r="A1038" t="s">
        <v>38514</v>
      </c>
      <c r="B1038" t="s">
        <v>33408</v>
      </c>
      <c r="C1038" s="34" t="s">
        <v>34988</v>
      </c>
      <c r="D1038" t="s">
        <v>35087</v>
      </c>
      <c r="F1038" t="s">
        <v>33410</v>
      </c>
      <c r="G1038" t="s">
        <v>33415</v>
      </c>
      <c r="K1038" t="str">
        <f t="shared" si="167"/>
        <v>LY</v>
      </c>
      <c r="L1038" t="s">
        <v>31510</v>
      </c>
      <c r="M1038" s="20" t="str">
        <f t="shared" si="165"/>
        <v>IHULAIR1CD305RHISLY100UG</v>
      </c>
      <c r="O1038" t="s">
        <v>35087</v>
      </c>
      <c r="R1038" t="str">
        <f t="shared" si="166"/>
        <v/>
      </c>
      <c r="S1038" t="str">
        <f t="shared" si="168"/>
        <v/>
      </c>
      <c r="U1038" t="str">
        <f t="shared" si="162"/>
        <v/>
      </c>
      <c r="V1038" t="str">
        <f t="shared" si="163"/>
        <v>HIS</v>
      </c>
      <c r="W1038" t="str">
        <f t="shared" si="164"/>
        <v/>
      </c>
      <c r="AB1038" s="34" t="s">
        <v>34988</v>
      </c>
      <c r="AC1038" s="34" t="s">
        <v>3</v>
      </c>
      <c r="AD1038" t="str">
        <f t="shared" si="169"/>
        <v>Human Human LAIR1 / CD305 Recombinant Protein His Tag Lyophilized 100UG</v>
      </c>
      <c r="AE1038" t="str">
        <f t="shared" si="170"/>
        <v>Human Human LAIR1 / CD305 Recombinant Protein His Tag Lyophilized 100UG</v>
      </c>
      <c r="AF1038" s="33" t="s">
        <v>30159</v>
      </c>
      <c r="AG1038" t="str">
        <f t="shared" si="171"/>
        <v>Human LAIR1 / CD305 Recombinant Protein His Tag Lyophilized</v>
      </c>
    </row>
    <row r="1039" spans="1:33" x14ac:dyDescent="0.35">
      <c r="A1039" t="s">
        <v>38515</v>
      </c>
      <c r="B1039" t="s">
        <v>33408</v>
      </c>
      <c r="C1039" s="34" t="s">
        <v>34988</v>
      </c>
      <c r="D1039" t="s">
        <v>35503</v>
      </c>
      <c r="F1039" t="s">
        <v>33410</v>
      </c>
      <c r="G1039" t="s">
        <v>33415</v>
      </c>
      <c r="K1039" t="str">
        <f t="shared" si="167"/>
        <v>LY</v>
      </c>
      <c r="L1039" t="s">
        <v>31513</v>
      </c>
      <c r="M1039" s="20" t="str">
        <f t="shared" si="165"/>
        <v>IHUMNRSCD47RHISLY50UG</v>
      </c>
      <c r="O1039" t="s">
        <v>35503</v>
      </c>
      <c r="R1039" t="str">
        <f t="shared" si="166"/>
        <v/>
      </c>
      <c r="S1039" t="str">
        <f t="shared" si="168"/>
        <v/>
      </c>
      <c r="U1039" t="str">
        <f t="shared" si="162"/>
        <v/>
      </c>
      <c r="V1039" t="str">
        <f t="shared" si="163"/>
        <v>HIS</v>
      </c>
      <c r="W1039" t="str">
        <f t="shared" si="164"/>
        <v/>
      </c>
      <c r="AB1039" s="34" t="s">
        <v>34988</v>
      </c>
      <c r="AC1039" s="34" t="s">
        <v>3</v>
      </c>
      <c r="AD1039" t="str">
        <f t="shared" si="169"/>
        <v>Human Human Rhesus macaque CD47 Recombinant Protein His Tag Lyophilized 50UG</v>
      </c>
      <c r="AE1039" t="str">
        <f t="shared" si="170"/>
        <v>Human Human Rhesus macaque CD47 Recombinant Protein His Tag Lyophilized 50UG</v>
      </c>
      <c r="AF1039" s="33" t="s">
        <v>30160</v>
      </c>
      <c r="AG1039" t="str">
        <f t="shared" si="171"/>
        <v>Human Rhesus macaque CD47 Recombinant Protein His Tag Lyophilized</v>
      </c>
    </row>
    <row r="1040" spans="1:33" x14ac:dyDescent="0.35">
      <c r="A1040" t="s">
        <v>38516</v>
      </c>
      <c r="B1040" t="s">
        <v>33408</v>
      </c>
      <c r="C1040" s="34" t="s">
        <v>34988</v>
      </c>
      <c r="D1040" t="s">
        <v>35087</v>
      </c>
      <c r="F1040" t="s">
        <v>33410</v>
      </c>
      <c r="G1040" t="s">
        <v>33416</v>
      </c>
      <c r="K1040" t="str">
        <f t="shared" si="167"/>
        <v>LY</v>
      </c>
      <c r="L1040" t="s">
        <v>31510</v>
      </c>
      <c r="M1040" s="20" t="str">
        <f t="shared" si="165"/>
        <v>IHULAIR1CD305RFCLY100UG</v>
      </c>
      <c r="O1040" t="s">
        <v>35087</v>
      </c>
      <c r="R1040" t="str">
        <f t="shared" si="166"/>
        <v/>
      </c>
      <c r="S1040" t="str">
        <f t="shared" si="168"/>
        <v/>
      </c>
      <c r="U1040" t="str">
        <f t="shared" si="162"/>
        <v>FC</v>
      </c>
      <c r="V1040" t="str">
        <f t="shared" si="163"/>
        <v/>
      </c>
      <c r="W1040" t="str">
        <f t="shared" si="164"/>
        <v/>
      </c>
      <c r="AB1040" s="34" t="s">
        <v>34988</v>
      </c>
      <c r="AC1040" s="34" t="s">
        <v>3</v>
      </c>
      <c r="AD1040" t="str">
        <f t="shared" si="169"/>
        <v>Human Human LAIR1 / CD305 Recombinant Protein Fc Tag Lyophilized 100UG</v>
      </c>
      <c r="AE1040" t="str">
        <f t="shared" si="170"/>
        <v>Human Human LAIR1 / CD305 Recombinant Protein Fc Tag Lyophilized 100UG</v>
      </c>
      <c r="AF1040" s="33" t="s">
        <v>30161</v>
      </c>
      <c r="AG1040" t="str">
        <f t="shared" si="171"/>
        <v>Human LAIR1 / CD305 Recombinant Protein Fc Tag Lyophilized</v>
      </c>
    </row>
    <row r="1041" spans="1:33" x14ac:dyDescent="0.35">
      <c r="A1041" t="s">
        <v>38517</v>
      </c>
      <c r="B1041" t="s">
        <v>33408</v>
      </c>
      <c r="C1041" s="34" t="s">
        <v>34988</v>
      </c>
      <c r="D1041" t="s">
        <v>35093</v>
      </c>
      <c r="F1041" t="s">
        <v>33410</v>
      </c>
      <c r="G1041" t="s">
        <v>37492</v>
      </c>
      <c r="K1041" t="str">
        <f t="shared" si="167"/>
        <v>LY</v>
      </c>
      <c r="L1041" t="s">
        <v>31510</v>
      </c>
      <c r="M1041" s="20" t="str">
        <f t="shared" si="165"/>
        <v>IHUIL7RACD127RMSIGGFCLY100UG</v>
      </c>
      <c r="O1041" t="s">
        <v>35093</v>
      </c>
      <c r="R1041" t="str">
        <f t="shared" si="166"/>
        <v/>
      </c>
      <c r="S1041" t="str">
        <f t="shared" si="168"/>
        <v/>
      </c>
      <c r="U1041" t="str">
        <f t="shared" si="162"/>
        <v>FC</v>
      </c>
      <c r="V1041" t="str">
        <f t="shared" si="163"/>
        <v/>
      </c>
      <c r="W1041" t="str">
        <f t="shared" si="164"/>
        <v/>
      </c>
      <c r="AB1041" s="34" t="s">
        <v>34988</v>
      </c>
      <c r="AC1041" s="34" t="s">
        <v>3</v>
      </c>
      <c r="AD1041" t="str">
        <f t="shared" si="169"/>
        <v>Human Human IL-7 R alpha / CD127 Recombinant Protein Mouse IgG Fc Tag Lyophilized 100UG</v>
      </c>
      <c r="AE1041" t="str">
        <f t="shared" si="170"/>
        <v>Human Human IL-7 R alpha / CD127 Recombinant Protein Mouse IgG Fc Tag Lyophilized 100UG</v>
      </c>
      <c r="AF1041" s="33" t="s">
        <v>30162</v>
      </c>
      <c r="AG1041" t="str">
        <f t="shared" si="171"/>
        <v>Human IL-7 R alpha / CD127 Recombinant Protein Mouse IgG Fc Tag Lyophilized</v>
      </c>
    </row>
    <row r="1042" spans="1:33" x14ac:dyDescent="0.35">
      <c r="A1042" t="s">
        <v>38518</v>
      </c>
      <c r="B1042" t="s">
        <v>33408</v>
      </c>
      <c r="C1042" s="34" t="s">
        <v>34988</v>
      </c>
      <c r="D1042" t="s">
        <v>35094</v>
      </c>
      <c r="F1042" t="s">
        <v>33410</v>
      </c>
      <c r="G1042" t="s">
        <v>37492</v>
      </c>
      <c r="K1042" t="str">
        <f t="shared" si="167"/>
        <v>LY</v>
      </c>
      <c r="L1042" t="s">
        <v>31513</v>
      </c>
      <c r="M1042" s="20" t="str">
        <f t="shared" si="165"/>
        <v>IHUCD155PVRRMSIGGFCLY50UG</v>
      </c>
      <c r="O1042" t="s">
        <v>35094</v>
      </c>
      <c r="R1042" t="str">
        <f t="shared" si="166"/>
        <v/>
      </c>
      <c r="S1042" t="str">
        <f t="shared" si="168"/>
        <v/>
      </c>
      <c r="U1042" t="str">
        <f t="shared" si="162"/>
        <v>FC</v>
      </c>
      <c r="V1042" t="str">
        <f t="shared" si="163"/>
        <v/>
      </c>
      <c r="W1042" t="str">
        <f t="shared" si="164"/>
        <v/>
      </c>
      <c r="AB1042" s="34" t="s">
        <v>34988</v>
      </c>
      <c r="AC1042" s="34" t="s">
        <v>3</v>
      </c>
      <c r="AD1042" t="str">
        <f t="shared" si="169"/>
        <v>Human Human CD155 / PVR Recombinant Protein Mouse IgG Fc Tag Lyophilized 50UG</v>
      </c>
      <c r="AE1042" t="str">
        <f t="shared" si="170"/>
        <v>Human Human CD155 / PVR Recombinant Protein Mouse IgG Fc Tag Lyophilized 50UG</v>
      </c>
      <c r="AF1042" s="33" t="s">
        <v>30163</v>
      </c>
      <c r="AG1042" t="str">
        <f t="shared" si="171"/>
        <v>Human CD155 / PVR Recombinant Protein Mouse IgG Fc Tag Lyophilized</v>
      </c>
    </row>
    <row r="1043" spans="1:33" x14ac:dyDescent="0.35">
      <c r="A1043" t="s">
        <v>38519</v>
      </c>
      <c r="B1043" t="s">
        <v>33408</v>
      </c>
      <c r="C1043" s="34" t="s">
        <v>34988</v>
      </c>
      <c r="D1043" t="s">
        <v>35077</v>
      </c>
      <c r="F1043" t="s">
        <v>33410</v>
      </c>
      <c r="G1043" t="s">
        <v>33415</v>
      </c>
      <c r="K1043" t="str">
        <f t="shared" si="167"/>
        <v>LY</v>
      </c>
      <c r="L1043" t="s">
        <v>31513</v>
      </c>
      <c r="M1043" s="20" t="str">
        <f t="shared" si="165"/>
        <v>IHUOX40LGTNFSF4RHISLY50UG</v>
      </c>
      <c r="O1043" t="s">
        <v>35077</v>
      </c>
      <c r="R1043" t="str">
        <f t="shared" si="166"/>
        <v/>
      </c>
      <c r="S1043" t="str">
        <f t="shared" si="168"/>
        <v/>
      </c>
      <c r="U1043" t="str">
        <f t="shared" si="162"/>
        <v/>
      </c>
      <c r="V1043" t="str">
        <f t="shared" si="163"/>
        <v>HIS</v>
      </c>
      <c r="W1043" t="str">
        <f t="shared" si="164"/>
        <v/>
      </c>
      <c r="AB1043" s="34" t="s">
        <v>34988</v>
      </c>
      <c r="AC1043" s="34" t="s">
        <v>3</v>
      </c>
      <c r="AD1043" t="str">
        <f t="shared" si="169"/>
        <v>Human Human OX40 Ligand / TNFSF4 Recombinant Protein His Tag Lyophilized 50UG</v>
      </c>
      <c r="AE1043" t="str">
        <f t="shared" si="170"/>
        <v>Human Human OX40 Ligand / TNFSF4 Recombinant Protein His Tag Lyophilized 50UG</v>
      </c>
      <c r="AF1043" s="33" t="s">
        <v>30164</v>
      </c>
      <c r="AG1043" t="str">
        <f t="shared" si="171"/>
        <v>Human OX40 Ligand / TNFSF4 Recombinant Protein His Tag Lyophilized</v>
      </c>
    </row>
    <row r="1044" spans="1:33" x14ac:dyDescent="0.35">
      <c r="A1044" t="s">
        <v>38520</v>
      </c>
      <c r="B1044" t="s">
        <v>33408</v>
      </c>
      <c r="C1044" s="34" t="s">
        <v>34988</v>
      </c>
      <c r="D1044" t="s">
        <v>35095</v>
      </c>
      <c r="F1044" t="s">
        <v>33410</v>
      </c>
      <c r="G1044" t="s">
        <v>33415</v>
      </c>
      <c r="K1044" t="str">
        <f t="shared" si="167"/>
        <v>LY</v>
      </c>
      <c r="L1044" t="s">
        <v>31510</v>
      </c>
      <c r="M1044" s="20" t="str">
        <f t="shared" si="165"/>
        <v>IHUICAM1CD54RHISLY100UG</v>
      </c>
      <c r="O1044" t="s">
        <v>35095</v>
      </c>
      <c r="R1044" t="str">
        <f t="shared" si="166"/>
        <v/>
      </c>
      <c r="S1044" t="str">
        <f t="shared" si="168"/>
        <v/>
      </c>
      <c r="U1044" t="str">
        <f t="shared" si="162"/>
        <v/>
      </c>
      <c r="V1044" t="str">
        <f t="shared" si="163"/>
        <v>HIS</v>
      </c>
      <c r="W1044" t="str">
        <f t="shared" si="164"/>
        <v/>
      </c>
      <c r="AB1044" s="34" t="s">
        <v>34988</v>
      </c>
      <c r="AC1044" s="34" t="s">
        <v>3</v>
      </c>
      <c r="AD1044" t="str">
        <f t="shared" si="169"/>
        <v>Human Human ICAM-1 / CD54 Recombinant Protein His Tag Lyophilized 100UG</v>
      </c>
      <c r="AE1044" t="str">
        <f t="shared" si="170"/>
        <v>Human Human ICAM-1 / CD54 Recombinant Protein His Tag Lyophilized 100UG</v>
      </c>
      <c r="AF1044" s="33" t="s">
        <v>30165</v>
      </c>
      <c r="AG1044" t="str">
        <f t="shared" si="171"/>
        <v>Human ICAM-1 / CD54 Recombinant Protein His Tag Lyophilized</v>
      </c>
    </row>
    <row r="1045" spans="1:33" x14ac:dyDescent="0.35">
      <c r="A1045" t="s">
        <v>38521</v>
      </c>
      <c r="B1045" t="s">
        <v>33408</v>
      </c>
      <c r="C1045" s="34" t="s">
        <v>34988</v>
      </c>
      <c r="D1045" t="s">
        <v>35515</v>
      </c>
      <c r="F1045" t="s">
        <v>33410</v>
      </c>
      <c r="G1045" t="s">
        <v>33415</v>
      </c>
      <c r="K1045" t="str">
        <f t="shared" si="167"/>
        <v>LY</v>
      </c>
      <c r="L1045" t="s">
        <v>31513</v>
      </c>
      <c r="M1045" s="20" t="str">
        <f t="shared" si="165"/>
        <v>IHURSPO322146RHISLY50UG</v>
      </c>
      <c r="O1045" t="s">
        <v>35515</v>
      </c>
      <c r="R1045" t="str">
        <f t="shared" si="166"/>
        <v/>
      </c>
      <c r="S1045" t="str">
        <f t="shared" si="168"/>
        <v/>
      </c>
      <c r="U1045" t="str">
        <f t="shared" si="162"/>
        <v/>
      </c>
      <c r="V1045" t="str">
        <f t="shared" si="163"/>
        <v>HIS</v>
      </c>
      <c r="W1045" t="str">
        <f t="shared" si="164"/>
        <v/>
      </c>
      <c r="AB1045" s="34" t="s">
        <v>34988</v>
      </c>
      <c r="AC1045" s="34" t="s">
        <v>3</v>
      </c>
      <c r="AD1045" t="str">
        <f t="shared" si="169"/>
        <v>Human Human R-Spondin 3 / RSPO3 (22-146) Recombinant Protein His Tag Lyophilized 50UG</v>
      </c>
      <c r="AE1045" t="str">
        <f t="shared" si="170"/>
        <v>Human Human R-Spondin 3 / RSPO3 (22-146) Recombinant Protein His Tag Lyophilized 50UG</v>
      </c>
      <c r="AF1045" s="33" t="s">
        <v>30166</v>
      </c>
      <c r="AG1045" t="str">
        <f t="shared" si="171"/>
        <v>Human R-Spondin 3 / RSPO3 (22-146) Recombinant Protein His Tag Lyophilized</v>
      </c>
    </row>
    <row r="1046" spans="1:33" x14ac:dyDescent="0.35">
      <c r="A1046" t="s">
        <v>38522</v>
      </c>
      <c r="B1046" t="s">
        <v>33408</v>
      </c>
      <c r="C1046" s="34" t="s">
        <v>34988</v>
      </c>
      <c r="D1046" t="s">
        <v>35178</v>
      </c>
      <c r="F1046" t="s">
        <v>33410</v>
      </c>
      <c r="G1046" t="s">
        <v>33416</v>
      </c>
      <c r="K1046" t="str">
        <f t="shared" si="167"/>
        <v>LY</v>
      </c>
      <c r="L1046" t="s">
        <v>31510</v>
      </c>
      <c r="M1046" s="20" t="str">
        <f t="shared" si="165"/>
        <v>IHUMUCIN1MUC1RFCLY100UG</v>
      </c>
      <c r="O1046" t="s">
        <v>35178</v>
      </c>
      <c r="R1046" t="str">
        <f t="shared" si="166"/>
        <v/>
      </c>
      <c r="S1046" t="str">
        <f t="shared" si="168"/>
        <v/>
      </c>
      <c r="U1046" t="str">
        <f t="shared" si="162"/>
        <v>FC</v>
      </c>
      <c r="V1046" t="str">
        <f t="shared" si="163"/>
        <v/>
      </c>
      <c r="W1046" t="str">
        <f t="shared" si="164"/>
        <v/>
      </c>
      <c r="AB1046" s="34" t="s">
        <v>34988</v>
      </c>
      <c r="AC1046" s="34" t="s">
        <v>3</v>
      </c>
      <c r="AD1046" t="str">
        <f t="shared" si="169"/>
        <v>Human Human Mucin-1 / MUC-1 Recombinant Protein Fc Tag Lyophilized 100UG</v>
      </c>
      <c r="AE1046" t="str">
        <f t="shared" si="170"/>
        <v>Human Human Mucin-1 / MUC-1 Recombinant Protein Fc Tag Lyophilized 100UG</v>
      </c>
      <c r="AF1046" s="33" t="s">
        <v>30167</v>
      </c>
      <c r="AG1046" t="str">
        <f t="shared" si="171"/>
        <v>Human Mucin-1 / MUC-1 Recombinant Protein Fc Tag Lyophilized</v>
      </c>
    </row>
    <row r="1047" spans="1:33" x14ac:dyDescent="0.35">
      <c r="A1047" t="s">
        <v>38523</v>
      </c>
      <c r="B1047" t="s">
        <v>33408</v>
      </c>
      <c r="C1047" s="34" t="s">
        <v>34988</v>
      </c>
      <c r="D1047" t="s">
        <v>35136</v>
      </c>
      <c r="F1047" t="s">
        <v>33410</v>
      </c>
      <c r="G1047" t="s">
        <v>37496</v>
      </c>
      <c r="K1047" t="str">
        <f t="shared" si="167"/>
        <v>LY</v>
      </c>
      <c r="L1047" t="s">
        <v>31512</v>
      </c>
      <c r="M1047" s="20" t="str">
        <f t="shared" si="165"/>
        <v>IHUERBB3HER3RSTREPLY25UG</v>
      </c>
      <c r="O1047" t="s">
        <v>35136</v>
      </c>
      <c r="R1047" t="str">
        <f t="shared" si="166"/>
        <v/>
      </c>
      <c r="S1047" t="str">
        <f t="shared" si="168"/>
        <v/>
      </c>
      <c r="U1047" t="str">
        <f t="shared" si="162"/>
        <v/>
      </c>
      <c r="V1047" t="str">
        <f t="shared" si="163"/>
        <v/>
      </c>
      <c r="W1047" t="str">
        <f t="shared" si="164"/>
        <v/>
      </c>
      <c r="AB1047" s="34" t="s">
        <v>34988</v>
      </c>
      <c r="AC1047" s="34" t="s">
        <v>3</v>
      </c>
      <c r="AD1047" t="str">
        <f t="shared" si="169"/>
        <v>Human Human ErbB3 / Her3 Recombinant Protein Strep Tag Lyophilized 25UG</v>
      </c>
      <c r="AE1047" t="str">
        <f t="shared" si="170"/>
        <v>Human Human ErbB3 / Her3 Recombinant Protein Strep Tag Lyophilized 25UG</v>
      </c>
      <c r="AF1047" s="33" t="s">
        <v>30168</v>
      </c>
      <c r="AG1047" t="str">
        <f t="shared" si="171"/>
        <v>Human ErbB3 / Her3 Recombinant Protein Strep Tag Lyophilized</v>
      </c>
    </row>
    <row r="1048" spans="1:33" x14ac:dyDescent="0.35">
      <c r="A1048" t="s">
        <v>38524</v>
      </c>
      <c r="B1048" t="s">
        <v>33408</v>
      </c>
      <c r="C1048" s="34" t="s">
        <v>34988</v>
      </c>
      <c r="D1048" t="s">
        <v>35136</v>
      </c>
      <c r="F1048" t="s">
        <v>33410</v>
      </c>
      <c r="G1048" t="s">
        <v>33416</v>
      </c>
      <c r="K1048" t="str">
        <f t="shared" si="167"/>
        <v>LY</v>
      </c>
      <c r="L1048" t="s">
        <v>31511</v>
      </c>
      <c r="M1048" s="20" t="str">
        <f t="shared" si="165"/>
        <v>IHUERBB3HER3RFCLY200UG</v>
      </c>
      <c r="O1048" t="s">
        <v>35136</v>
      </c>
      <c r="R1048" t="str">
        <f t="shared" si="166"/>
        <v/>
      </c>
      <c r="S1048" t="str">
        <f t="shared" si="168"/>
        <v/>
      </c>
      <c r="U1048" t="str">
        <f t="shared" si="162"/>
        <v>FC</v>
      </c>
      <c r="V1048" t="str">
        <f t="shared" si="163"/>
        <v/>
      </c>
      <c r="W1048" t="str">
        <f t="shared" si="164"/>
        <v/>
      </c>
      <c r="AB1048" s="34" t="s">
        <v>34988</v>
      </c>
      <c r="AC1048" s="34" t="s">
        <v>3</v>
      </c>
      <c r="AD1048" t="str">
        <f t="shared" si="169"/>
        <v>Human Human ErbB3 / Her3 Recombinant Protein Fc Tag Lyophilized 200UG</v>
      </c>
      <c r="AE1048" t="str">
        <f t="shared" si="170"/>
        <v>Human Human ErbB3 / Her3 Recombinant Protein Fc Tag Lyophilized 200UG</v>
      </c>
      <c r="AF1048" s="33" t="s">
        <v>30169</v>
      </c>
      <c r="AG1048" t="str">
        <f t="shared" si="171"/>
        <v>Human ErbB3 / Her3 Recombinant Protein Fc Tag Lyophilized</v>
      </c>
    </row>
    <row r="1049" spans="1:33" x14ac:dyDescent="0.35">
      <c r="A1049" t="s">
        <v>38525</v>
      </c>
      <c r="B1049" t="s">
        <v>33408</v>
      </c>
      <c r="C1049" s="34" t="s">
        <v>34988</v>
      </c>
      <c r="D1049" t="s">
        <v>39</v>
      </c>
      <c r="F1049" t="s">
        <v>33410</v>
      </c>
      <c r="G1049" t="s">
        <v>37496</v>
      </c>
      <c r="K1049" t="str">
        <f t="shared" si="167"/>
        <v>LY</v>
      </c>
      <c r="L1049" t="s">
        <v>31512</v>
      </c>
      <c r="M1049" s="20" t="str">
        <f t="shared" si="165"/>
        <v>IHUEGFRRSTREPLY25UG</v>
      </c>
      <c r="O1049" t="s">
        <v>39</v>
      </c>
      <c r="R1049" t="str">
        <f t="shared" si="166"/>
        <v/>
      </c>
      <c r="S1049" t="str">
        <f t="shared" si="168"/>
        <v/>
      </c>
      <c r="U1049" t="str">
        <f t="shared" si="162"/>
        <v/>
      </c>
      <c r="V1049" t="str">
        <f t="shared" si="163"/>
        <v/>
      </c>
      <c r="W1049" t="str">
        <f t="shared" si="164"/>
        <v/>
      </c>
      <c r="AB1049" s="34" t="s">
        <v>34988</v>
      </c>
      <c r="AC1049" s="34" t="s">
        <v>3</v>
      </c>
      <c r="AD1049" t="str">
        <f t="shared" si="169"/>
        <v>Human Human EGF R Recombinant Protein Strep Tag Lyophilized 25UG</v>
      </c>
      <c r="AE1049" t="str">
        <f t="shared" si="170"/>
        <v>Human Human EGF R Recombinant Protein Strep Tag Lyophilized 25UG</v>
      </c>
      <c r="AF1049" s="33" t="s">
        <v>30170</v>
      </c>
      <c r="AG1049" t="str">
        <f t="shared" si="171"/>
        <v>Human EGF R Recombinant Protein Strep Tag Lyophilized</v>
      </c>
    </row>
    <row r="1050" spans="1:33" x14ac:dyDescent="0.35">
      <c r="A1050" t="s">
        <v>38526</v>
      </c>
      <c r="B1050" t="s">
        <v>33408</v>
      </c>
      <c r="C1050" s="34" t="s">
        <v>34988</v>
      </c>
      <c r="D1050" t="s">
        <v>39</v>
      </c>
      <c r="F1050" t="s">
        <v>33410</v>
      </c>
      <c r="G1050" t="s">
        <v>33416</v>
      </c>
      <c r="K1050" t="str">
        <f t="shared" si="167"/>
        <v>LY</v>
      </c>
      <c r="L1050" t="s">
        <v>31510</v>
      </c>
      <c r="M1050" s="20" t="str">
        <f t="shared" si="165"/>
        <v>IHUEGFRRFCLY100UG</v>
      </c>
      <c r="O1050" t="s">
        <v>39</v>
      </c>
      <c r="R1050" t="str">
        <f t="shared" si="166"/>
        <v/>
      </c>
      <c r="S1050" t="str">
        <f t="shared" si="168"/>
        <v/>
      </c>
      <c r="U1050" t="str">
        <f t="shared" si="162"/>
        <v>FC</v>
      </c>
      <c r="V1050" t="str">
        <f t="shared" si="163"/>
        <v/>
      </c>
      <c r="W1050" t="str">
        <f t="shared" si="164"/>
        <v/>
      </c>
      <c r="AB1050" s="34" t="s">
        <v>34988</v>
      </c>
      <c r="AC1050" s="34" t="s">
        <v>3</v>
      </c>
      <c r="AD1050" t="str">
        <f t="shared" si="169"/>
        <v>Human Human EGF R Recombinant Protein Fc Tag Lyophilized 100UG</v>
      </c>
      <c r="AE1050" t="str">
        <f t="shared" si="170"/>
        <v>Human Human EGF R Recombinant Protein Fc Tag Lyophilized 100UG</v>
      </c>
      <c r="AF1050" s="33" t="s">
        <v>29833</v>
      </c>
      <c r="AG1050" t="str">
        <f t="shared" si="171"/>
        <v>Human EGF R Recombinant Protein Fc Tag Lyophilized</v>
      </c>
    </row>
    <row r="1051" spans="1:33" x14ac:dyDescent="0.35">
      <c r="A1051" t="s">
        <v>38458</v>
      </c>
      <c r="B1051" t="s">
        <v>33408</v>
      </c>
      <c r="C1051" s="34" t="s">
        <v>34988</v>
      </c>
      <c r="D1051" t="s">
        <v>39</v>
      </c>
      <c r="F1051" t="s">
        <v>33410</v>
      </c>
      <c r="G1051" t="s">
        <v>33415</v>
      </c>
      <c r="K1051" t="str">
        <f t="shared" si="167"/>
        <v>LY</v>
      </c>
      <c r="L1051" t="s">
        <v>31510</v>
      </c>
      <c r="M1051" s="20" t="str">
        <f t="shared" si="165"/>
        <v>IHUEGFRRHISLY100UG</v>
      </c>
      <c r="O1051" t="s">
        <v>39</v>
      </c>
      <c r="R1051" t="str">
        <f t="shared" si="166"/>
        <v/>
      </c>
      <c r="S1051" t="str">
        <f t="shared" si="168"/>
        <v/>
      </c>
      <c r="U1051" t="str">
        <f t="shared" si="162"/>
        <v/>
      </c>
      <c r="V1051" t="str">
        <f t="shared" si="163"/>
        <v>HIS</v>
      </c>
      <c r="W1051" t="str">
        <f t="shared" si="164"/>
        <v/>
      </c>
      <c r="AB1051" s="34" t="s">
        <v>34988</v>
      </c>
      <c r="AC1051" s="34" t="s">
        <v>3</v>
      </c>
      <c r="AD1051" t="str">
        <f t="shared" si="169"/>
        <v>Human Human EGF R Recombinant Protein His Tag Lyophilized 100UG</v>
      </c>
      <c r="AE1051" t="str">
        <f t="shared" si="170"/>
        <v>Human Human EGF R Recombinant Protein His Tag Lyophilized 100UG</v>
      </c>
      <c r="AF1051" s="33" t="s">
        <v>29832</v>
      </c>
      <c r="AG1051" t="str">
        <f t="shared" si="171"/>
        <v>Human EGF R Recombinant Protein His Tag Lyophilized</v>
      </c>
    </row>
    <row r="1052" spans="1:33" x14ac:dyDescent="0.35">
      <c r="A1052" t="s">
        <v>38527</v>
      </c>
      <c r="B1052" t="s">
        <v>33408</v>
      </c>
      <c r="C1052" s="34" t="s">
        <v>34988</v>
      </c>
      <c r="D1052" t="s">
        <v>35179</v>
      </c>
      <c r="F1052" t="s">
        <v>33410</v>
      </c>
      <c r="G1052" t="s">
        <v>33416</v>
      </c>
      <c r="K1052" t="str">
        <f t="shared" si="167"/>
        <v>LY</v>
      </c>
      <c r="L1052" t="s">
        <v>31513</v>
      </c>
      <c r="M1052" s="20" t="str">
        <f t="shared" si="165"/>
        <v>IHUDCR3TNFRSF6BRFCLY50UG</v>
      </c>
      <c r="O1052" t="s">
        <v>35179</v>
      </c>
      <c r="R1052" t="str">
        <f t="shared" si="166"/>
        <v/>
      </c>
      <c r="S1052" t="str">
        <f t="shared" si="168"/>
        <v/>
      </c>
      <c r="U1052" t="str">
        <f t="shared" si="162"/>
        <v>FC</v>
      </c>
      <c r="V1052" t="str">
        <f t="shared" si="163"/>
        <v/>
      </c>
      <c r="W1052" t="str">
        <f t="shared" si="164"/>
        <v/>
      </c>
      <c r="AB1052" s="34" t="s">
        <v>34988</v>
      </c>
      <c r="AC1052" s="34" t="s">
        <v>3</v>
      </c>
      <c r="AD1052" t="str">
        <f t="shared" si="169"/>
        <v>Human Human DcR3 / TNFRSF6B Recombinant Protein Fc Tag Lyophilized 50UG</v>
      </c>
      <c r="AE1052" t="str">
        <f t="shared" si="170"/>
        <v>Human Human DcR3 / TNFRSF6B Recombinant Protein Fc Tag Lyophilized 50UG</v>
      </c>
      <c r="AF1052" s="33" t="s">
        <v>30171</v>
      </c>
      <c r="AG1052" t="str">
        <f t="shared" si="171"/>
        <v>Human DcR3 / TNFRSF6B Recombinant Protein Fc Tag Lyophilized</v>
      </c>
    </row>
    <row r="1053" spans="1:33" x14ac:dyDescent="0.35">
      <c r="A1053" t="s">
        <v>38528</v>
      </c>
      <c r="B1053" t="s">
        <v>33408</v>
      </c>
      <c r="C1053" s="34" t="s">
        <v>37508</v>
      </c>
      <c r="D1053" t="s">
        <v>35158</v>
      </c>
      <c r="F1053" t="s">
        <v>33410</v>
      </c>
      <c r="G1053" t="s">
        <v>88</v>
      </c>
      <c r="K1053" t="str">
        <f t="shared" si="167"/>
        <v>LY</v>
      </c>
      <c r="L1053" t="s">
        <v>31513</v>
      </c>
      <c r="M1053" s="20" t="str">
        <f t="shared" si="165"/>
        <v>IBCTC5ARTFLY50UG</v>
      </c>
      <c r="O1053" t="s">
        <v>35158</v>
      </c>
      <c r="R1053" t="str">
        <f t="shared" si="166"/>
        <v/>
      </c>
      <c r="S1053" t="str">
        <f t="shared" si="168"/>
        <v/>
      </c>
      <c r="U1053" t="str">
        <f t="shared" si="162"/>
        <v/>
      </c>
      <c r="V1053" t="str">
        <f t="shared" si="163"/>
        <v/>
      </c>
      <c r="W1053" t="str">
        <f t="shared" si="164"/>
        <v/>
      </c>
      <c r="AB1053" s="34" t="s">
        <v>37508</v>
      </c>
      <c r="AC1053" s="34" t="s">
        <v>37196</v>
      </c>
      <c r="AD1053" t="str">
        <f t="shared" si="169"/>
        <v>Bacteria-Derived Bacteria-Derived Complement Component C5a Recombinant Protein Tag Free Lyophilized 50UG</v>
      </c>
      <c r="AE1053" t="str">
        <f t="shared" si="170"/>
        <v>Bacteria-Derived Bacteria-Derived Complement Component C5a Recombinant Protein Tag Free Lyophilized 50UG</v>
      </c>
      <c r="AF1053" s="33" t="s">
        <v>30027</v>
      </c>
      <c r="AG1053" t="str">
        <f t="shared" si="171"/>
        <v>Bacteria-Derived Complement Component C5a Recombinant Protein Tag Free Lyophilized</v>
      </c>
    </row>
    <row r="1054" spans="1:33" x14ac:dyDescent="0.35">
      <c r="A1054" t="s">
        <v>38529</v>
      </c>
      <c r="B1054" t="s">
        <v>33408</v>
      </c>
      <c r="C1054" s="34" t="s">
        <v>34988</v>
      </c>
      <c r="D1054" t="s">
        <v>35516</v>
      </c>
      <c r="F1054" t="s">
        <v>33410</v>
      </c>
      <c r="G1054" t="s">
        <v>37497</v>
      </c>
      <c r="K1054" t="str">
        <f t="shared" si="167"/>
        <v>LY</v>
      </c>
      <c r="L1054" t="s">
        <v>31513</v>
      </c>
      <c r="M1054" s="20" t="str">
        <f t="shared" si="165"/>
        <v>IHUCD3ECD3GHDRHISFCFLAGLY50UG</v>
      </c>
      <c r="O1054" t="s">
        <v>35516</v>
      </c>
      <c r="R1054" t="str">
        <f t="shared" si="166"/>
        <v/>
      </c>
      <c r="S1054" t="str">
        <f t="shared" si="168"/>
        <v/>
      </c>
      <c r="U1054" t="str">
        <f t="shared" si="162"/>
        <v>FC</v>
      </c>
      <c r="V1054" t="str">
        <f t="shared" si="163"/>
        <v>HIS</v>
      </c>
      <c r="W1054" t="str">
        <f t="shared" si="164"/>
        <v/>
      </c>
      <c r="AB1054" s="34" t="s">
        <v>34988</v>
      </c>
      <c r="AC1054" s="34" t="s">
        <v>3</v>
      </c>
      <c r="AD1054" t="str">
        <f t="shared" si="169"/>
        <v>Human Human CD3 epsilon&amp;CD3 gamma Heterodimer Recombinant Protein His Tag and Fc Tag and Flag Tag Lyophilized 50UG</v>
      </c>
      <c r="AE1054" t="str">
        <f t="shared" si="170"/>
        <v>Human Human CD3 epsilon&amp;CD3 gamma Heterodimer Recombinant Protein His Tag and Fc Tag and Flag Tag Lyophilized 50UG</v>
      </c>
      <c r="AF1054" s="33" t="s">
        <v>30172</v>
      </c>
      <c r="AG1054" t="str">
        <f t="shared" si="171"/>
        <v>Human CD3 epsilon&amp;CD3 gamma Heterodimer Recombinant Protein His Tag and Fc Tag and Flag Tag Lyophilized</v>
      </c>
    </row>
    <row r="1055" spans="1:33" x14ac:dyDescent="0.35">
      <c r="A1055" t="s">
        <v>38530</v>
      </c>
      <c r="B1055" t="s">
        <v>33408</v>
      </c>
      <c r="C1055" s="34" t="s">
        <v>37508</v>
      </c>
      <c r="D1055" t="s">
        <v>35517</v>
      </c>
      <c r="F1055" t="s">
        <v>33410</v>
      </c>
      <c r="G1055" t="s">
        <v>88</v>
      </c>
      <c r="K1055" t="str">
        <f t="shared" si="167"/>
        <v>LY</v>
      </c>
      <c r="L1055" t="s">
        <v>16957</v>
      </c>
      <c r="M1055" s="20" t="str">
        <f t="shared" si="165"/>
        <v>IBCTBZNCDNARNANUPPROFRTFLY50KU</v>
      </c>
      <c r="O1055" t="s">
        <v>35517</v>
      </c>
      <c r="R1055" t="str">
        <f t="shared" si="166"/>
        <v/>
      </c>
      <c r="S1055" t="str">
        <f t="shared" si="168"/>
        <v/>
      </c>
      <c r="U1055" t="str">
        <f t="shared" ref="U1055:U1118" si="172">IF(ISNUMBER(SEARCH("C-Fc",A1055)),"CFC",IF(ISNUMBER(SEARCH("N-Fc",A1055)),"NFC",IF(ISNUMBER(SEARCH("Fc-tag",A1055)),"FC",IF(ISNUMBER(SEARCH("Fc",A1055)),"FC",IF(ISNUMBER(SEARCH("Fc tag",A1055)),"FC","")))))</f>
        <v/>
      </c>
      <c r="V1055" t="str">
        <f t="shared" ref="V1055:V1118" si="173">IF(ISNUMBER(SEARCH("C-His",A1055)),"CHIS",IF(ISNUMBER(SEARCH("N-His",A1055)),"NHIS",IF(ISNUMBER(SEARCH("His-tag",A1055)),"HIS",IF(ISNUMBER(SEARCH("His",A1055)),"HIS",IF(ISNUMBER(SEARCH("His tag",A1055)),"HIS","")))))</f>
        <v/>
      </c>
      <c r="W1055" t="str">
        <f t="shared" ref="W1055:W1118" si="174">IF(ISNUMBER(SEARCH("C-Avi",A1055)),"CAVI",IF(ISNUMBER(SEARCH("N-Avi",A1055)),"NAVI",IF(ISNUMBER(SEARCH("Avi-tag",A1055)),"AVI",IF(ISNUMBER(SEARCH("Avi",A1055)),"AVI",IF(ISNUMBER(SEARCH("Avi tag",A1055)),"AVI","")))))</f>
        <v/>
      </c>
      <c r="AB1055" s="34" t="s">
        <v>37508</v>
      </c>
      <c r="AC1055" s="34" t="s">
        <v>37196</v>
      </c>
      <c r="AD1055" t="str">
        <f t="shared" si="169"/>
        <v>Bacteria-Derived Bacteria-Derived BenzNuclease DNA and RNA Nuclease (Ultra Pure, Protease Free) Recombinant Protein Tag Free Lyophilized 50KU</v>
      </c>
      <c r="AE1055" t="str">
        <f t="shared" si="170"/>
        <v>Bacteria-Derived Bacteria-Derived BenzNuclease DNA and RNA Nuclease (Ultra Pure, Protease Free) Recombinant Protein Tag Free Lyophilized 50KU</v>
      </c>
      <c r="AF1055" s="33" t="s">
        <v>30173</v>
      </c>
      <c r="AG1055" t="str">
        <f t="shared" si="171"/>
        <v>Bacteria-Derived BenzNuclease DNA and RNA Nuclease (Ultra Pure, Protease Free) Recombinant Protein Tag Free Lyophilized</v>
      </c>
    </row>
    <row r="1056" spans="1:33" x14ac:dyDescent="0.35">
      <c r="A1056" t="s">
        <v>38531</v>
      </c>
      <c r="B1056" t="s">
        <v>33408</v>
      </c>
      <c r="C1056" s="34" t="s">
        <v>34988</v>
      </c>
      <c r="D1056" t="s">
        <v>35614</v>
      </c>
      <c r="F1056" t="s">
        <v>33410</v>
      </c>
      <c r="G1056" t="s">
        <v>37479</v>
      </c>
      <c r="K1056" t="str">
        <f t="shared" si="167"/>
        <v/>
      </c>
      <c r="L1056" t="s">
        <v>31513</v>
      </c>
      <c r="M1056" s="20" t="str">
        <f t="shared" si="165"/>
        <v>IHUGITRLSRDDDDK50UG</v>
      </c>
      <c r="O1056" t="s">
        <v>35614</v>
      </c>
      <c r="R1056" t="str">
        <f t="shared" si="166"/>
        <v/>
      </c>
      <c r="S1056" t="str">
        <f t="shared" si="168"/>
        <v/>
      </c>
      <c r="U1056" t="str">
        <f t="shared" si="172"/>
        <v/>
      </c>
      <c r="V1056" t="str">
        <f t="shared" si="173"/>
        <v/>
      </c>
      <c r="W1056" t="str">
        <f t="shared" si="174"/>
        <v/>
      </c>
      <c r="AB1056" s="34" t="s">
        <v>34988</v>
      </c>
      <c r="AC1056" s="34" t="s">
        <v>3</v>
      </c>
      <c r="AD1056" t="str">
        <f t="shared" si="169"/>
        <v>Human Human GITRL, Soluble Recombinant Protein DDDDK Tag 50UG</v>
      </c>
      <c r="AE1056" t="str">
        <f t="shared" si="170"/>
        <v>Human Human GITRL, Soluble Recombinant Protein DDDDK Tag 50UG</v>
      </c>
      <c r="AF1056" s="33" t="s">
        <v>27106</v>
      </c>
      <c r="AG1056" t="str">
        <f t="shared" si="171"/>
        <v>Human GITRL, Soluble Recombinant Protein DDDDK Tag</v>
      </c>
    </row>
    <row r="1057" spans="1:33" x14ac:dyDescent="0.35">
      <c r="A1057" t="s">
        <v>38532</v>
      </c>
      <c r="B1057" t="s">
        <v>33408</v>
      </c>
      <c r="C1057" s="34" t="s">
        <v>34988</v>
      </c>
      <c r="D1057" t="s">
        <v>18241</v>
      </c>
      <c r="F1057" t="s">
        <v>33410</v>
      </c>
      <c r="G1057" t="s">
        <v>37479</v>
      </c>
      <c r="K1057" t="str">
        <f t="shared" si="167"/>
        <v/>
      </c>
      <c r="L1057" t="s">
        <v>31513</v>
      </c>
      <c r="M1057" s="20" t="str">
        <f t="shared" si="165"/>
        <v>IHURETNRDDDDK50UG</v>
      </c>
      <c r="O1057" t="s">
        <v>18241</v>
      </c>
      <c r="R1057" t="str">
        <f t="shared" si="166"/>
        <v/>
      </c>
      <c r="S1057" t="str">
        <f t="shared" si="168"/>
        <v/>
      </c>
      <c r="U1057" t="str">
        <f t="shared" si="172"/>
        <v/>
      </c>
      <c r="V1057" t="str">
        <f t="shared" si="173"/>
        <v/>
      </c>
      <c r="W1057" t="str">
        <f t="shared" si="174"/>
        <v/>
      </c>
      <c r="AB1057" s="34" t="s">
        <v>34988</v>
      </c>
      <c r="AC1057" s="34" t="s">
        <v>3</v>
      </c>
      <c r="AD1057" t="str">
        <f t="shared" si="169"/>
        <v>Human Human Resistin Recombinant Protein DDDDK Tag 50UG</v>
      </c>
      <c r="AE1057" t="str">
        <f t="shared" si="170"/>
        <v>Human Human Resistin Recombinant Protein DDDDK Tag 50UG</v>
      </c>
      <c r="AF1057" s="33" t="s">
        <v>27107</v>
      </c>
      <c r="AG1057" t="str">
        <f t="shared" si="171"/>
        <v>Human Resistin Recombinant Protein DDDDK Tag</v>
      </c>
    </row>
    <row r="1058" spans="1:33" x14ac:dyDescent="0.35">
      <c r="A1058" t="s">
        <v>38533</v>
      </c>
      <c r="B1058" t="s">
        <v>33408</v>
      </c>
      <c r="C1058" s="34" t="s">
        <v>37505</v>
      </c>
      <c r="D1058" t="s">
        <v>17445</v>
      </c>
      <c r="F1058" t="s">
        <v>33410</v>
      </c>
      <c r="G1058" t="s">
        <v>33415</v>
      </c>
      <c r="K1058" t="str">
        <f t="shared" si="167"/>
        <v>LY</v>
      </c>
      <c r="L1058" t="s">
        <v>31513</v>
      </c>
      <c r="M1058" s="20" t="str">
        <f t="shared" si="165"/>
        <v>IMSNAMPTRHISLY50UG</v>
      </c>
      <c r="O1058" t="s">
        <v>17445</v>
      </c>
      <c r="R1058" t="str">
        <f t="shared" si="166"/>
        <v/>
      </c>
      <c r="S1058" t="str">
        <f t="shared" si="168"/>
        <v/>
      </c>
      <c r="U1058" t="str">
        <f t="shared" si="172"/>
        <v/>
      </c>
      <c r="V1058" t="str">
        <f t="shared" si="173"/>
        <v>HIS</v>
      </c>
      <c r="W1058" t="str">
        <f t="shared" si="174"/>
        <v/>
      </c>
      <c r="AB1058" s="34" t="s">
        <v>37505</v>
      </c>
      <c r="AC1058" s="34" t="s">
        <v>9</v>
      </c>
      <c r="AD1058" t="str">
        <f t="shared" si="169"/>
        <v>Mouse Mouse Nampt Recombinant Protein His Tag Lyophilized 50UG</v>
      </c>
      <c r="AE1058" t="str">
        <f t="shared" si="170"/>
        <v>Mouse Mouse Nampt Recombinant Protein His Tag Lyophilized 50UG</v>
      </c>
      <c r="AF1058" s="33" t="s">
        <v>30174</v>
      </c>
      <c r="AG1058" t="str">
        <f t="shared" si="171"/>
        <v>Mouse Nampt Recombinant Protein His Tag Lyophilized</v>
      </c>
    </row>
    <row r="1059" spans="1:33" x14ac:dyDescent="0.35">
      <c r="A1059" t="s">
        <v>38534</v>
      </c>
      <c r="B1059" t="s">
        <v>33408</v>
      </c>
      <c r="C1059" s="34" t="s">
        <v>37508</v>
      </c>
      <c r="D1059" t="s">
        <v>17445</v>
      </c>
      <c r="F1059" t="s">
        <v>33410</v>
      </c>
      <c r="G1059" t="s">
        <v>33415</v>
      </c>
      <c r="K1059" t="str">
        <f t="shared" si="167"/>
        <v>LY</v>
      </c>
      <c r="L1059" t="s">
        <v>31513</v>
      </c>
      <c r="M1059" s="20" t="str">
        <f t="shared" si="165"/>
        <v>IBCTNAMPTRHISLY50UG</v>
      </c>
      <c r="O1059" t="s">
        <v>17445</v>
      </c>
      <c r="R1059" t="str">
        <f t="shared" si="166"/>
        <v/>
      </c>
      <c r="S1059" t="str">
        <f t="shared" si="168"/>
        <v/>
      </c>
      <c r="U1059" t="str">
        <f t="shared" si="172"/>
        <v/>
      </c>
      <c r="V1059" t="str">
        <f t="shared" si="173"/>
        <v>HIS</v>
      </c>
      <c r="W1059" t="str">
        <f t="shared" si="174"/>
        <v/>
      </c>
      <c r="AB1059" s="34" t="s">
        <v>37508</v>
      </c>
      <c r="AC1059" s="34" t="s">
        <v>37196</v>
      </c>
      <c r="AD1059" t="str">
        <f t="shared" si="169"/>
        <v>Bacteria-Derived Bacteria-Derived Nampt Recombinant Protein His Tag Lyophilized 50UG</v>
      </c>
      <c r="AE1059" t="str">
        <f t="shared" si="170"/>
        <v>Bacteria-Derived Bacteria-Derived Nampt Recombinant Protein His Tag Lyophilized 50UG</v>
      </c>
      <c r="AF1059" s="33" t="s">
        <v>30174</v>
      </c>
      <c r="AG1059" t="str">
        <f t="shared" si="171"/>
        <v>Bacteria-Derived Nampt Recombinant Protein His Tag Lyophilized</v>
      </c>
    </row>
    <row r="1060" spans="1:33" x14ac:dyDescent="0.35">
      <c r="A1060" t="s">
        <v>38535</v>
      </c>
      <c r="B1060" t="s">
        <v>33408</v>
      </c>
      <c r="C1060" s="34" t="s">
        <v>34988</v>
      </c>
      <c r="D1060" t="s">
        <v>34708</v>
      </c>
      <c r="F1060" t="s">
        <v>33410</v>
      </c>
      <c r="G1060" t="s">
        <v>33416</v>
      </c>
      <c r="K1060" t="str">
        <f t="shared" si="167"/>
        <v/>
      </c>
      <c r="L1060" t="s">
        <v>31513</v>
      </c>
      <c r="M1060" s="20" t="str">
        <f t="shared" si="165"/>
        <v>IHUCD137RFC50UG</v>
      </c>
      <c r="O1060" t="s">
        <v>34708</v>
      </c>
      <c r="R1060" t="str">
        <f t="shared" si="166"/>
        <v/>
      </c>
      <c r="S1060" t="str">
        <f t="shared" si="168"/>
        <v/>
      </c>
      <c r="U1060" t="str">
        <f t="shared" si="172"/>
        <v>FC</v>
      </c>
      <c r="V1060" t="str">
        <f t="shared" si="173"/>
        <v/>
      </c>
      <c r="W1060" t="str">
        <f t="shared" si="174"/>
        <v/>
      </c>
      <c r="AB1060" s="34" t="s">
        <v>34988</v>
      </c>
      <c r="AC1060" s="34" t="s">
        <v>3</v>
      </c>
      <c r="AD1060" t="str">
        <f t="shared" si="169"/>
        <v>Human Human CD137 Recombinant Protein Fc Tag 50UG</v>
      </c>
      <c r="AE1060" t="str">
        <f t="shared" si="170"/>
        <v>Human Human CD137 Recombinant Protein Fc Tag 50UG</v>
      </c>
      <c r="AF1060" s="33" t="s">
        <v>27108</v>
      </c>
      <c r="AG1060" t="str">
        <f t="shared" si="171"/>
        <v>Human CD137 Recombinant Protein Fc Tag</v>
      </c>
    </row>
    <row r="1061" spans="1:33" x14ac:dyDescent="0.35">
      <c r="A1061" t="s">
        <v>38536</v>
      </c>
      <c r="B1061" t="s">
        <v>33408</v>
      </c>
      <c r="C1061" s="34" t="s">
        <v>37508</v>
      </c>
      <c r="D1061" t="s">
        <v>34709</v>
      </c>
      <c r="F1061" t="s">
        <v>33410</v>
      </c>
      <c r="G1061" t="s">
        <v>33415</v>
      </c>
      <c r="K1061" t="str">
        <f t="shared" si="167"/>
        <v/>
      </c>
      <c r="L1061" t="s">
        <v>31513</v>
      </c>
      <c r="M1061" s="20" t="str">
        <f t="shared" si="165"/>
        <v>IBCTIDORHIS50UG</v>
      </c>
      <c r="O1061" t="s">
        <v>34709</v>
      </c>
      <c r="R1061" t="str">
        <f t="shared" si="166"/>
        <v/>
      </c>
      <c r="S1061" t="str">
        <f t="shared" si="168"/>
        <v/>
      </c>
      <c r="U1061" t="str">
        <f t="shared" si="172"/>
        <v/>
      </c>
      <c r="V1061" t="str">
        <f t="shared" si="173"/>
        <v>HIS</v>
      </c>
      <c r="W1061" t="str">
        <f t="shared" si="174"/>
        <v/>
      </c>
      <c r="AB1061" s="34" t="s">
        <v>37508</v>
      </c>
      <c r="AC1061" s="34" t="s">
        <v>37196</v>
      </c>
      <c r="AD1061" t="str">
        <f t="shared" si="169"/>
        <v>Bacteria-Derived Bacteria-Derived IDO Recombinant Protein His Tag 50UG</v>
      </c>
      <c r="AE1061" t="str">
        <f t="shared" si="170"/>
        <v>Bacteria-Derived Bacteria-Derived IDO Recombinant Protein His Tag 50UG</v>
      </c>
      <c r="AF1061" s="33" t="s">
        <v>27109</v>
      </c>
      <c r="AG1061" t="str">
        <f t="shared" si="171"/>
        <v>Bacteria-Derived IDO Recombinant Protein His Tag</v>
      </c>
    </row>
    <row r="1062" spans="1:33" x14ac:dyDescent="0.35">
      <c r="A1062" t="s">
        <v>38537</v>
      </c>
      <c r="B1062" t="s">
        <v>33408</v>
      </c>
      <c r="C1062" s="34" t="s">
        <v>34988</v>
      </c>
      <c r="D1062" t="s">
        <v>17445</v>
      </c>
      <c r="F1062" t="s">
        <v>33410</v>
      </c>
      <c r="G1062" t="s">
        <v>37479</v>
      </c>
      <c r="K1062" t="str">
        <f t="shared" si="167"/>
        <v>LY</v>
      </c>
      <c r="L1062" t="s">
        <v>32222</v>
      </c>
      <c r="M1062" s="20" t="str">
        <f t="shared" si="165"/>
        <v>IHUNAMPTRDDDDKLY10UG</v>
      </c>
      <c r="O1062" t="s">
        <v>17445</v>
      </c>
      <c r="R1062" t="str">
        <f t="shared" si="166"/>
        <v/>
      </c>
      <c r="S1062" t="str">
        <f t="shared" si="168"/>
        <v/>
      </c>
      <c r="U1062" t="str">
        <f t="shared" si="172"/>
        <v/>
      </c>
      <c r="V1062" t="str">
        <f t="shared" si="173"/>
        <v/>
      </c>
      <c r="W1062" t="str">
        <f t="shared" si="174"/>
        <v/>
      </c>
      <c r="AB1062" s="34" t="s">
        <v>34988</v>
      </c>
      <c r="AC1062" s="34" t="s">
        <v>3</v>
      </c>
      <c r="AD1062" t="str">
        <f t="shared" si="169"/>
        <v>Human Human Nampt Recombinant Protein DDDDK Tag Lyophilized 10UG</v>
      </c>
      <c r="AE1062" t="str">
        <f t="shared" si="170"/>
        <v>Human Human Nampt Recombinant Protein DDDDK Tag Lyophilized 10UG</v>
      </c>
      <c r="AF1062" s="33" t="s">
        <v>30175</v>
      </c>
      <c r="AG1062" t="str">
        <f t="shared" si="171"/>
        <v>Human Nampt Recombinant Protein DDDDK Tag Lyophilized</v>
      </c>
    </row>
    <row r="1063" spans="1:33" x14ac:dyDescent="0.35">
      <c r="A1063" t="s">
        <v>38538</v>
      </c>
      <c r="B1063" t="s">
        <v>33408</v>
      </c>
      <c r="C1063" s="34" t="s">
        <v>37508</v>
      </c>
      <c r="D1063" t="s">
        <v>715</v>
      </c>
      <c r="F1063" t="s">
        <v>33410</v>
      </c>
      <c r="G1063" t="s">
        <v>33415</v>
      </c>
      <c r="K1063" t="str">
        <f t="shared" si="167"/>
        <v/>
      </c>
      <c r="L1063" t="s">
        <v>31513</v>
      </c>
      <c r="M1063" s="20" t="str">
        <f t="shared" si="165"/>
        <v>IBCTFABP4RHIS50UG</v>
      </c>
      <c r="O1063" t="s">
        <v>715</v>
      </c>
      <c r="R1063" t="str">
        <f t="shared" si="166"/>
        <v/>
      </c>
      <c r="S1063" t="str">
        <f t="shared" si="168"/>
        <v/>
      </c>
      <c r="U1063" t="str">
        <f t="shared" si="172"/>
        <v/>
      </c>
      <c r="V1063" t="str">
        <f t="shared" si="173"/>
        <v>HIS</v>
      </c>
      <c r="W1063" t="str">
        <f t="shared" si="174"/>
        <v/>
      </c>
      <c r="AB1063" s="34" t="s">
        <v>37508</v>
      </c>
      <c r="AC1063" s="34" t="s">
        <v>37196</v>
      </c>
      <c r="AD1063" t="str">
        <f t="shared" si="169"/>
        <v>Bacteria-Derived Bacteria-Derived FABP4 Recombinant Protein His Tag 50UG</v>
      </c>
      <c r="AE1063" t="str">
        <f t="shared" si="170"/>
        <v>Bacteria-Derived Bacteria-Derived FABP4 Recombinant Protein His Tag 50UG</v>
      </c>
      <c r="AF1063" s="33" t="s">
        <v>27110</v>
      </c>
      <c r="AG1063" t="str">
        <f t="shared" si="171"/>
        <v>Bacteria-Derived FABP4 Recombinant Protein His Tag</v>
      </c>
    </row>
    <row r="1064" spans="1:33" x14ac:dyDescent="0.35">
      <c r="A1064" t="s">
        <v>38539</v>
      </c>
      <c r="B1064" t="s">
        <v>33408</v>
      </c>
      <c r="C1064" s="34" t="s">
        <v>34988</v>
      </c>
      <c r="D1064" t="s">
        <v>17448</v>
      </c>
      <c r="F1064" t="s">
        <v>33410</v>
      </c>
      <c r="G1064" t="s">
        <v>37479</v>
      </c>
      <c r="K1064" t="str">
        <f t="shared" si="167"/>
        <v/>
      </c>
      <c r="L1064" t="s">
        <v>32222</v>
      </c>
      <c r="M1064" s="20" t="str">
        <f t="shared" si="165"/>
        <v>IHUGPX3RDDDDK10UG</v>
      </c>
      <c r="O1064" t="s">
        <v>17448</v>
      </c>
      <c r="R1064" t="str">
        <f t="shared" si="166"/>
        <v/>
      </c>
      <c r="S1064" t="str">
        <f t="shared" si="168"/>
        <v/>
      </c>
      <c r="U1064" t="str">
        <f t="shared" si="172"/>
        <v/>
      </c>
      <c r="V1064" t="str">
        <f t="shared" si="173"/>
        <v/>
      </c>
      <c r="W1064" t="str">
        <f t="shared" si="174"/>
        <v/>
      </c>
      <c r="AB1064" s="34" t="s">
        <v>34988</v>
      </c>
      <c r="AC1064" s="34" t="s">
        <v>3</v>
      </c>
      <c r="AD1064" t="str">
        <f t="shared" si="169"/>
        <v>Human Human GPX3 Recombinant Protein DDDDK Tag 10UG</v>
      </c>
      <c r="AE1064" t="str">
        <f t="shared" si="170"/>
        <v>Human Human GPX3 Recombinant Protein DDDDK Tag 10UG</v>
      </c>
      <c r="AF1064" s="33" t="s">
        <v>27111</v>
      </c>
      <c r="AG1064" t="str">
        <f t="shared" si="171"/>
        <v>Human GPX3 Recombinant Protein DDDDK Tag</v>
      </c>
    </row>
    <row r="1065" spans="1:33" x14ac:dyDescent="0.35">
      <c r="A1065" t="s">
        <v>38540</v>
      </c>
      <c r="B1065" t="s">
        <v>33408</v>
      </c>
      <c r="C1065" s="34" t="s">
        <v>34988</v>
      </c>
      <c r="D1065" t="s">
        <v>17448</v>
      </c>
      <c r="F1065" t="s">
        <v>33410</v>
      </c>
      <c r="G1065" t="s">
        <v>37479</v>
      </c>
      <c r="K1065" t="str">
        <f t="shared" si="167"/>
        <v/>
      </c>
      <c r="L1065" t="s">
        <v>31513</v>
      </c>
      <c r="M1065" s="20" t="str">
        <f t="shared" si="165"/>
        <v>IHUGPX3RDDDDK50UG</v>
      </c>
      <c r="O1065" t="s">
        <v>17448</v>
      </c>
      <c r="R1065" t="str">
        <f t="shared" si="166"/>
        <v/>
      </c>
      <c r="S1065" t="str">
        <f t="shared" si="168"/>
        <v/>
      </c>
      <c r="U1065" t="str">
        <f t="shared" si="172"/>
        <v/>
      </c>
      <c r="V1065" t="str">
        <f t="shared" si="173"/>
        <v/>
      </c>
      <c r="W1065" t="str">
        <f t="shared" si="174"/>
        <v/>
      </c>
      <c r="AB1065" s="34" t="s">
        <v>34988</v>
      </c>
      <c r="AC1065" s="34" t="s">
        <v>3</v>
      </c>
      <c r="AD1065" t="str">
        <f t="shared" si="169"/>
        <v>Human Human GPX3 Recombinant Protein DDDDK Tag 50UG</v>
      </c>
      <c r="AE1065" t="str">
        <f t="shared" si="170"/>
        <v>Human Human GPX3 Recombinant Protein DDDDK Tag 50UG</v>
      </c>
      <c r="AF1065" s="33" t="s">
        <v>27111</v>
      </c>
      <c r="AG1065" t="str">
        <f t="shared" si="171"/>
        <v>Human GPX3 Recombinant Protein DDDDK Tag</v>
      </c>
    </row>
    <row r="1066" spans="1:33" x14ac:dyDescent="0.35">
      <c r="A1066" t="s">
        <v>38541</v>
      </c>
      <c r="B1066" t="s">
        <v>33408</v>
      </c>
      <c r="C1066" s="34" t="s">
        <v>34988</v>
      </c>
      <c r="D1066" t="s">
        <v>558</v>
      </c>
      <c r="F1066" t="s">
        <v>33410</v>
      </c>
      <c r="G1066" t="s">
        <v>37479</v>
      </c>
      <c r="K1066" t="str">
        <f t="shared" si="167"/>
        <v/>
      </c>
      <c r="L1066" t="s">
        <v>32222</v>
      </c>
      <c r="M1066" s="20" t="str">
        <f t="shared" si="165"/>
        <v>IHURBP4RDDDDK10UG</v>
      </c>
      <c r="O1066" t="s">
        <v>558</v>
      </c>
      <c r="R1066" t="str">
        <f t="shared" si="166"/>
        <v/>
      </c>
      <c r="S1066" t="str">
        <f t="shared" si="168"/>
        <v/>
      </c>
      <c r="U1066" t="str">
        <f t="shared" si="172"/>
        <v/>
      </c>
      <c r="V1066" t="str">
        <f t="shared" si="173"/>
        <v/>
      </c>
      <c r="W1066" t="str">
        <f t="shared" si="174"/>
        <v/>
      </c>
      <c r="AB1066" s="34" t="s">
        <v>34988</v>
      </c>
      <c r="AC1066" s="34" t="s">
        <v>3</v>
      </c>
      <c r="AD1066" t="str">
        <f t="shared" si="169"/>
        <v>Human Human RBP4 Recombinant Protein DDDDK Tag 10UG</v>
      </c>
      <c r="AE1066" t="str">
        <f t="shared" si="170"/>
        <v>Human Human RBP4 Recombinant Protein DDDDK Tag 10UG</v>
      </c>
      <c r="AF1066" s="33" t="s">
        <v>27112</v>
      </c>
      <c r="AG1066" t="str">
        <f t="shared" si="171"/>
        <v>Human RBP4 Recombinant Protein DDDDK Tag</v>
      </c>
    </row>
    <row r="1067" spans="1:33" x14ac:dyDescent="0.35">
      <c r="A1067" t="s">
        <v>38542</v>
      </c>
      <c r="B1067" t="s">
        <v>33408</v>
      </c>
      <c r="C1067" s="34" t="s">
        <v>34988</v>
      </c>
      <c r="D1067" t="s">
        <v>558</v>
      </c>
      <c r="F1067" t="s">
        <v>33410</v>
      </c>
      <c r="G1067" t="s">
        <v>37479</v>
      </c>
      <c r="K1067" t="str">
        <f t="shared" si="167"/>
        <v/>
      </c>
      <c r="L1067" t="s">
        <v>31513</v>
      </c>
      <c r="M1067" s="20" t="str">
        <f t="shared" si="165"/>
        <v>IHURBP4RDDDDK50UG</v>
      </c>
      <c r="O1067" t="s">
        <v>558</v>
      </c>
      <c r="R1067" t="str">
        <f t="shared" si="166"/>
        <v/>
      </c>
      <c r="S1067" t="str">
        <f t="shared" si="168"/>
        <v/>
      </c>
      <c r="U1067" t="str">
        <f t="shared" si="172"/>
        <v/>
      </c>
      <c r="V1067" t="str">
        <f t="shared" si="173"/>
        <v/>
      </c>
      <c r="W1067" t="str">
        <f t="shared" si="174"/>
        <v/>
      </c>
      <c r="AB1067" s="34" t="s">
        <v>34988</v>
      </c>
      <c r="AC1067" s="34" t="s">
        <v>3</v>
      </c>
      <c r="AD1067" t="str">
        <f t="shared" si="169"/>
        <v>Human Human RBP4 Recombinant Protein DDDDK Tag 50UG</v>
      </c>
      <c r="AE1067" t="str">
        <f t="shared" si="170"/>
        <v>Human Human RBP4 Recombinant Protein DDDDK Tag 50UG</v>
      </c>
      <c r="AF1067" s="33" t="s">
        <v>27112</v>
      </c>
      <c r="AG1067" t="str">
        <f t="shared" si="171"/>
        <v>Human RBP4 Recombinant Protein DDDDK Tag</v>
      </c>
    </row>
    <row r="1068" spans="1:33" x14ac:dyDescent="0.35">
      <c r="A1068" t="s">
        <v>38543</v>
      </c>
      <c r="B1068" t="s">
        <v>33408</v>
      </c>
      <c r="C1068" s="34" t="s">
        <v>37508</v>
      </c>
      <c r="D1068" t="s">
        <v>17326</v>
      </c>
      <c r="F1068" t="s">
        <v>33410</v>
      </c>
      <c r="G1068" t="s">
        <v>33415</v>
      </c>
      <c r="K1068" t="str">
        <f t="shared" si="167"/>
        <v/>
      </c>
      <c r="L1068" t="s">
        <v>32222</v>
      </c>
      <c r="M1068" s="20" t="str">
        <f t="shared" si="165"/>
        <v>IBCTIL33RHIS10UG</v>
      </c>
      <c r="O1068" t="s">
        <v>17326</v>
      </c>
      <c r="R1068" t="str">
        <f t="shared" si="166"/>
        <v/>
      </c>
      <c r="S1068" t="str">
        <f t="shared" si="168"/>
        <v/>
      </c>
      <c r="U1068" t="str">
        <f t="shared" si="172"/>
        <v/>
      </c>
      <c r="V1068" t="str">
        <f t="shared" si="173"/>
        <v>HIS</v>
      </c>
      <c r="W1068" t="str">
        <f t="shared" si="174"/>
        <v/>
      </c>
      <c r="AB1068" s="34" t="s">
        <v>37508</v>
      </c>
      <c r="AC1068" s="34" t="s">
        <v>37196</v>
      </c>
      <c r="AD1068" t="str">
        <f t="shared" si="169"/>
        <v>Bacteria-Derived Bacteria-Derived IL-33 Recombinant Protein His Tag 10UG</v>
      </c>
      <c r="AE1068" t="str">
        <f t="shared" si="170"/>
        <v>Bacteria-Derived Bacteria-Derived IL-33 Recombinant Protein His Tag 10UG</v>
      </c>
      <c r="AF1068" s="33" t="s">
        <v>27113</v>
      </c>
      <c r="AG1068" t="str">
        <f t="shared" si="171"/>
        <v>Bacteria-Derived IL-33 Recombinant Protein His Tag</v>
      </c>
    </row>
    <row r="1069" spans="1:33" x14ac:dyDescent="0.35">
      <c r="A1069" t="s">
        <v>38544</v>
      </c>
      <c r="B1069" t="s">
        <v>33408</v>
      </c>
      <c r="C1069" s="34" t="s">
        <v>37508</v>
      </c>
      <c r="D1069" t="s">
        <v>17326</v>
      </c>
      <c r="F1069" t="s">
        <v>33410</v>
      </c>
      <c r="G1069" t="s">
        <v>33415</v>
      </c>
      <c r="K1069" t="str">
        <f t="shared" si="167"/>
        <v/>
      </c>
      <c r="L1069" t="s">
        <v>31513</v>
      </c>
      <c r="M1069" s="20" t="str">
        <f t="shared" si="165"/>
        <v>IBCTIL33RHIS50UG</v>
      </c>
      <c r="O1069" t="s">
        <v>17326</v>
      </c>
      <c r="R1069" t="str">
        <f t="shared" si="166"/>
        <v/>
      </c>
      <c r="S1069" t="str">
        <f t="shared" si="168"/>
        <v/>
      </c>
      <c r="U1069" t="str">
        <f t="shared" si="172"/>
        <v/>
      </c>
      <c r="V1069" t="str">
        <f t="shared" si="173"/>
        <v>HIS</v>
      </c>
      <c r="W1069" t="str">
        <f t="shared" si="174"/>
        <v/>
      </c>
      <c r="AB1069" s="34" t="s">
        <v>37508</v>
      </c>
      <c r="AC1069" s="34" t="s">
        <v>37196</v>
      </c>
      <c r="AD1069" t="str">
        <f t="shared" si="169"/>
        <v>Bacteria-Derived Bacteria-Derived IL-33 Recombinant Protein His Tag 50UG</v>
      </c>
      <c r="AE1069" t="str">
        <f t="shared" si="170"/>
        <v>Bacteria-Derived Bacteria-Derived IL-33 Recombinant Protein His Tag 50UG</v>
      </c>
      <c r="AF1069" s="33" t="s">
        <v>27113</v>
      </c>
      <c r="AG1069" t="str">
        <f t="shared" si="171"/>
        <v>Bacteria-Derived IL-33 Recombinant Protein His Tag</v>
      </c>
    </row>
    <row r="1070" spans="1:33" x14ac:dyDescent="0.35">
      <c r="A1070" t="s">
        <v>38545</v>
      </c>
      <c r="B1070" t="s">
        <v>33408</v>
      </c>
      <c r="C1070" s="34" t="s">
        <v>37505</v>
      </c>
      <c r="D1070" t="s">
        <v>558</v>
      </c>
      <c r="F1070" t="s">
        <v>33410</v>
      </c>
      <c r="G1070" t="s">
        <v>37479</v>
      </c>
      <c r="K1070" t="str">
        <f t="shared" si="167"/>
        <v/>
      </c>
      <c r="L1070" t="s">
        <v>32222</v>
      </c>
      <c r="M1070" s="20" t="str">
        <f t="shared" si="165"/>
        <v>IMSRBP4RDDDDK10UG</v>
      </c>
      <c r="O1070" t="s">
        <v>558</v>
      </c>
      <c r="R1070" t="str">
        <f t="shared" si="166"/>
        <v/>
      </c>
      <c r="S1070" t="str">
        <f t="shared" si="168"/>
        <v/>
      </c>
      <c r="U1070" t="str">
        <f t="shared" si="172"/>
        <v/>
      </c>
      <c r="V1070" t="str">
        <f t="shared" si="173"/>
        <v/>
      </c>
      <c r="W1070" t="str">
        <f t="shared" si="174"/>
        <v/>
      </c>
      <c r="AB1070" s="34" t="s">
        <v>37505</v>
      </c>
      <c r="AC1070" s="34" t="s">
        <v>9</v>
      </c>
      <c r="AD1070" t="str">
        <f t="shared" si="169"/>
        <v>Mouse Mouse RBP4 Recombinant Protein DDDDK Tag 10UG</v>
      </c>
      <c r="AE1070" t="str">
        <f t="shared" si="170"/>
        <v>Mouse Mouse RBP4 Recombinant Protein DDDDK Tag 10UG</v>
      </c>
      <c r="AF1070" s="33" t="s">
        <v>27112</v>
      </c>
      <c r="AG1070" t="str">
        <f t="shared" si="171"/>
        <v>Mouse RBP4 Recombinant Protein DDDDK Tag</v>
      </c>
    </row>
    <row r="1071" spans="1:33" x14ac:dyDescent="0.35">
      <c r="A1071" t="s">
        <v>38546</v>
      </c>
      <c r="B1071" t="s">
        <v>33408</v>
      </c>
      <c r="C1071" s="34" t="s">
        <v>37505</v>
      </c>
      <c r="D1071" t="s">
        <v>558</v>
      </c>
      <c r="F1071" t="s">
        <v>33410</v>
      </c>
      <c r="G1071" t="s">
        <v>37479</v>
      </c>
      <c r="K1071" t="str">
        <f t="shared" si="167"/>
        <v/>
      </c>
      <c r="L1071" t="s">
        <v>31513</v>
      </c>
      <c r="M1071" s="20" t="str">
        <f t="shared" si="165"/>
        <v>IMSRBP4RDDDDK50UG</v>
      </c>
      <c r="O1071" t="s">
        <v>558</v>
      </c>
      <c r="R1071" t="str">
        <f t="shared" si="166"/>
        <v/>
      </c>
      <c r="S1071" t="str">
        <f t="shared" si="168"/>
        <v/>
      </c>
      <c r="U1071" t="str">
        <f t="shared" si="172"/>
        <v/>
      </c>
      <c r="V1071" t="str">
        <f t="shared" si="173"/>
        <v/>
      </c>
      <c r="W1071" t="str">
        <f t="shared" si="174"/>
        <v/>
      </c>
      <c r="AB1071" s="34" t="s">
        <v>37505</v>
      </c>
      <c r="AC1071" s="34" t="s">
        <v>9</v>
      </c>
      <c r="AD1071" t="str">
        <f t="shared" si="169"/>
        <v>Mouse Mouse RBP4 Recombinant Protein DDDDK Tag 50UG</v>
      </c>
      <c r="AE1071" t="str">
        <f t="shared" si="170"/>
        <v>Mouse Mouse RBP4 Recombinant Protein DDDDK Tag 50UG</v>
      </c>
      <c r="AF1071" s="33" t="s">
        <v>27112</v>
      </c>
      <c r="AG1071" t="str">
        <f t="shared" si="171"/>
        <v>Mouse RBP4 Recombinant Protein DDDDK Tag</v>
      </c>
    </row>
    <row r="1072" spans="1:33" x14ac:dyDescent="0.35">
      <c r="A1072" t="s">
        <v>38547</v>
      </c>
      <c r="B1072" t="s">
        <v>33408</v>
      </c>
      <c r="C1072" s="34" t="s">
        <v>37508</v>
      </c>
      <c r="D1072" t="s">
        <v>35519</v>
      </c>
      <c r="F1072" t="s">
        <v>33410</v>
      </c>
      <c r="G1072" t="s">
        <v>33415</v>
      </c>
      <c r="K1072" t="str">
        <f t="shared" si="167"/>
        <v/>
      </c>
      <c r="L1072" t="s">
        <v>31513</v>
      </c>
      <c r="M1072" s="20" t="str">
        <f t="shared" si="165"/>
        <v>IBCTCLSNUCFRHIS50UG</v>
      </c>
      <c r="O1072" t="s">
        <v>35519</v>
      </c>
      <c r="R1072" t="str">
        <f t="shared" si="166"/>
        <v/>
      </c>
      <c r="S1072" t="str">
        <f t="shared" si="168"/>
        <v/>
      </c>
      <c r="U1072" t="str">
        <f t="shared" si="172"/>
        <v/>
      </c>
      <c r="V1072" t="str">
        <f t="shared" si="173"/>
        <v>HIS</v>
      </c>
      <c r="W1072" t="str">
        <f t="shared" si="174"/>
        <v/>
      </c>
      <c r="AB1072" s="34" t="s">
        <v>37508</v>
      </c>
      <c r="AC1072" s="34" t="s">
        <v>37196</v>
      </c>
      <c r="AD1072" t="str">
        <f t="shared" si="169"/>
        <v>Bacteria-Derived Bacteria-Derived Clusterin nuclear form Recombinant Protein His Tag 50UG</v>
      </c>
      <c r="AE1072" t="str">
        <f t="shared" si="170"/>
        <v>Bacteria-Derived Bacteria-Derived Clusterin nuclear form Recombinant Protein His Tag 50UG</v>
      </c>
      <c r="AF1072" s="33" t="s">
        <v>27114</v>
      </c>
      <c r="AG1072" t="str">
        <f t="shared" si="171"/>
        <v>Bacteria-Derived Clusterin nuclear form Recombinant Protein His Tag</v>
      </c>
    </row>
    <row r="1073" spans="1:33" x14ac:dyDescent="0.35">
      <c r="A1073" t="s">
        <v>38548</v>
      </c>
      <c r="B1073" t="s">
        <v>33408</v>
      </c>
      <c r="C1073" s="34" t="s">
        <v>37506</v>
      </c>
      <c r="D1073" t="s">
        <v>558</v>
      </c>
      <c r="F1073" t="s">
        <v>33410</v>
      </c>
      <c r="G1073" t="s">
        <v>37479</v>
      </c>
      <c r="K1073" t="str">
        <f t="shared" si="167"/>
        <v/>
      </c>
      <c r="L1073" t="s">
        <v>32222</v>
      </c>
      <c r="M1073" s="20" t="str">
        <f t="shared" si="165"/>
        <v>IRTRBP4RDDDDK10UG</v>
      </c>
      <c r="O1073" t="s">
        <v>558</v>
      </c>
      <c r="R1073" t="str">
        <f t="shared" si="166"/>
        <v/>
      </c>
      <c r="S1073" t="str">
        <f t="shared" si="168"/>
        <v/>
      </c>
      <c r="U1073" t="str">
        <f t="shared" si="172"/>
        <v/>
      </c>
      <c r="V1073" t="str">
        <f t="shared" si="173"/>
        <v/>
      </c>
      <c r="W1073" t="str">
        <f t="shared" si="174"/>
        <v/>
      </c>
      <c r="AB1073" s="34" t="s">
        <v>37506</v>
      </c>
      <c r="AC1073" s="34" t="s">
        <v>14</v>
      </c>
      <c r="AD1073" t="str">
        <f t="shared" si="169"/>
        <v>Rat Rat RBP4 Recombinant Protein DDDDK Tag 10UG</v>
      </c>
      <c r="AE1073" t="str">
        <f t="shared" si="170"/>
        <v>Rat Rat RBP4 Recombinant Protein DDDDK Tag 10UG</v>
      </c>
      <c r="AF1073" s="33" t="s">
        <v>27112</v>
      </c>
      <c r="AG1073" t="str">
        <f t="shared" si="171"/>
        <v>Rat RBP4 Recombinant Protein DDDDK Tag</v>
      </c>
    </row>
    <row r="1074" spans="1:33" x14ac:dyDescent="0.35">
      <c r="A1074" t="s">
        <v>38549</v>
      </c>
      <c r="B1074" t="s">
        <v>33408</v>
      </c>
      <c r="C1074" s="34" t="s">
        <v>37506</v>
      </c>
      <c r="D1074" t="s">
        <v>558</v>
      </c>
      <c r="F1074" t="s">
        <v>33410</v>
      </c>
      <c r="G1074" t="s">
        <v>37479</v>
      </c>
      <c r="K1074" t="str">
        <f t="shared" si="167"/>
        <v/>
      </c>
      <c r="L1074" t="s">
        <v>31513</v>
      </c>
      <c r="M1074" s="20" t="str">
        <f t="shared" si="165"/>
        <v>IRTRBP4RDDDDK50UG</v>
      </c>
      <c r="O1074" t="s">
        <v>558</v>
      </c>
      <c r="R1074" t="str">
        <f t="shared" si="166"/>
        <v/>
      </c>
      <c r="S1074" t="str">
        <f t="shared" si="168"/>
        <v/>
      </c>
      <c r="U1074" t="str">
        <f t="shared" si="172"/>
        <v/>
      </c>
      <c r="V1074" t="str">
        <f t="shared" si="173"/>
        <v/>
      </c>
      <c r="W1074" t="str">
        <f t="shared" si="174"/>
        <v/>
      </c>
      <c r="AB1074" s="34" t="s">
        <v>37506</v>
      </c>
      <c r="AC1074" s="34" t="s">
        <v>14</v>
      </c>
      <c r="AD1074" t="str">
        <f t="shared" si="169"/>
        <v>Rat Rat RBP4 Recombinant Protein DDDDK Tag 50UG</v>
      </c>
      <c r="AE1074" t="str">
        <f t="shared" si="170"/>
        <v>Rat Rat RBP4 Recombinant Protein DDDDK Tag 50UG</v>
      </c>
      <c r="AF1074" s="33" t="s">
        <v>27112</v>
      </c>
      <c r="AG1074" t="str">
        <f t="shared" si="171"/>
        <v>Rat RBP4 Recombinant Protein DDDDK Tag</v>
      </c>
    </row>
    <row r="1075" spans="1:33" x14ac:dyDescent="0.35">
      <c r="A1075" t="s">
        <v>38550</v>
      </c>
      <c r="B1075" t="s">
        <v>33408</v>
      </c>
      <c r="C1075" s="34" t="s">
        <v>37505</v>
      </c>
      <c r="D1075" t="s">
        <v>17326</v>
      </c>
      <c r="F1075" t="s">
        <v>33410</v>
      </c>
      <c r="G1075" t="s">
        <v>33415</v>
      </c>
      <c r="K1075" t="str">
        <f t="shared" si="167"/>
        <v/>
      </c>
      <c r="L1075" t="s">
        <v>32222</v>
      </c>
      <c r="M1075" s="20" t="str">
        <f t="shared" si="165"/>
        <v>IMSIL33RHIS10UG</v>
      </c>
      <c r="O1075" t="s">
        <v>17326</v>
      </c>
      <c r="R1075" t="str">
        <f t="shared" si="166"/>
        <v/>
      </c>
      <c r="S1075" t="str">
        <f t="shared" si="168"/>
        <v/>
      </c>
      <c r="U1075" t="str">
        <f t="shared" si="172"/>
        <v/>
      </c>
      <c r="V1075" t="str">
        <f t="shared" si="173"/>
        <v>HIS</v>
      </c>
      <c r="W1075" t="str">
        <f t="shared" si="174"/>
        <v/>
      </c>
      <c r="AB1075" s="34" t="s">
        <v>37505</v>
      </c>
      <c r="AC1075" s="34" t="s">
        <v>9</v>
      </c>
      <c r="AD1075" t="str">
        <f t="shared" si="169"/>
        <v>Mouse Mouse IL-33 Recombinant Protein His Tag 10UG</v>
      </c>
      <c r="AE1075" t="str">
        <f t="shared" si="170"/>
        <v>Mouse Mouse IL-33 Recombinant Protein His Tag 10UG</v>
      </c>
      <c r="AF1075" s="33" t="s">
        <v>27113</v>
      </c>
      <c r="AG1075" t="str">
        <f t="shared" si="171"/>
        <v>Mouse IL-33 Recombinant Protein His Tag</v>
      </c>
    </row>
    <row r="1076" spans="1:33" x14ac:dyDescent="0.35">
      <c r="A1076" t="s">
        <v>38551</v>
      </c>
      <c r="B1076" t="s">
        <v>33408</v>
      </c>
      <c r="C1076" s="34" t="s">
        <v>37505</v>
      </c>
      <c r="D1076" t="s">
        <v>17326</v>
      </c>
      <c r="F1076" t="s">
        <v>33410</v>
      </c>
      <c r="G1076" t="s">
        <v>33415</v>
      </c>
      <c r="K1076" t="str">
        <f t="shared" si="167"/>
        <v/>
      </c>
      <c r="L1076" t="s">
        <v>31513</v>
      </c>
      <c r="M1076" s="20" t="str">
        <f t="shared" si="165"/>
        <v>IMSIL33RHIS50UG</v>
      </c>
      <c r="O1076" t="s">
        <v>17326</v>
      </c>
      <c r="R1076" t="str">
        <f t="shared" si="166"/>
        <v/>
      </c>
      <c r="S1076" t="str">
        <f t="shared" si="168"/>
        <v/>
      </c>
      <c r="U1076" t="str">
        <f t="shared" si="172"/>
        <v/>
      </c>
      <c r="V1076" t="str">
        <f t="shared" si="173"/>
        <v>HIS</v>
      </c>
      <c r="W1076" t="str">
        <f t="shared" si="174"/>
        <v/>
      </c>
      <c r="AB1076" s="34" t="s">
        <v>37505</v>
      </c>
      <c r="AC1076" s="34" t="s">
        <v>9</v>
      </c>
      <c r="AD1076" t="str">
        <f t="shared" si="169"/>
        <v>Mouse Mouse IL-33 Recombinant Protein His Tag 50UG</v>
      </c>
      <c r="AE1076" t="str">
        <f t="shared" si="170"/>
        <v>Mouse Mouse IL-33 Recombinant Protein His Tag 50UG</v>
      </c>
      <c r="AF1076" s="33" t="s">
        <v>27113</v>
      </c>
      <c r="AG1076" t="str">
        <f t="shared" si="171"/>
        <v>Mouse IL-33 Recombinant Protein His Tag</v>
      </c>
    </row>
    <row r="1077" spans="1:33" x14ac:dyDescent="0.35">
      <c r="A1077" t="s">
        <v>38552</v>
      </c>
      <c r="B1077" t="s">
        <v>33408</v>
      </c>
      <c r="C1077" s="34" t="s">
        <v>37505</v>
      </c>
      <c r="D1077" t="s">
        <v>17445</v>
      </c>
      <c r="F1077" t="s">
        <v>33410</v>
      </c>
      <c r="G1077" t="s">
        <v>37479</v>
      </c>
      <c r="K1077" t="str">
        <f t="shared" si="167"/>
        <v>LY</v>
      </c>
      <c r="L1077" t="s">
        <v>32222</v>
      </c>
      <c r="M1077" s="20" t="str">
        <f t="shared" si="165"/>
        <v>IMSNAMPTRDDDDKLY10UG</v>
      </c>
      <c r="O1077" t="s">
        <v>17445</v>
      </c>
      <c r="R1077" t="str">
        <f t="shared" si="166"/>
        <v/>
      </c>
      <c r="S1077" t="str">
        <f t="shared" si="168"/>
        <v/>
      </c>
      <c r="U1077" t="str">
        <f t="shared" si="172"/>
        <v/>
      </c>
      <c r="V1077" t="str">
        <f t="shared" si="173"/>
        <v/>
      </c>
      <c r="W1077" t="str">
        <f t="shared" si="174"/>
        <v/>
      </c>
      <c r="AB1077" s="34" t="s">
        <v>37505</v>
      </c>
      <c r="AC1077" s="34" t="s">
        <v>9</v>
      </c>
      <c r="AD1077" t="str">
        <f t="shared" si="169"/>
        <v>Mouse Mouse Nampt Recombinant Protein DDDDK Tag Lyophilized 10UG</v>
      </c>
      <c r="AE1077" t="str">
        <f t="shared" si="170"/>
        <v>Mouse Mouse Nampt Recombinant Protein DDDDK Tag Lyophilized 10UG</v>
      </c>
      <c r="AF1077" s="33" t="s">
        <v>30175</v>
      </c>
      <c r="AG1077" t="str">
        <f t="shared" si="171"/>
        <v>Mouse Nampt Recombinant Protein DDDDK Tag Lyophilized</v>
      </c>
    </row>
    <row r="1078" spans="1:33" x14ac:dyDescent="0.35">
      <c r="A1078" t="s">
        <v>38553</v>
      </c>
      <c r="B1078" t="s">
        <v>33408</v>
      </c>
      <c r="C1078" s="34" t="s">
        <v>37505</v>
      </c>
      <c r="D1078" t="s">
        <v>35519</v>
      </c>
      <c r="F1078" t="s">
        <v>33410</v>
      </c>
      <c r="G1078" t="s">
        <v>33415</v>
      </c>
      <c r="K1078" t="str">
        <f t="shared" si="167"/>
        <v/>
      </c>
      <c r="L1078" t="s">
        <v>31513</v>
      </c>
      <c r="M1078" s="20" t="str">
        <f t="shared" si="165"/>
        <v>IMSCLSNUCFRHIS50UG</v>
      </c>
      <c r="O1078" t="s">
        <v>35519</v>
      </c>
      <c r="R1078" t="str">
        <f t="shared" si="166"/>
        <v/>
      </c>
      <c r="S1078" t="str">
        <f t="shared" si="168"/>
        <v/>
      </c>
      <c r="U1078" t="str">
        <f t="shared" si="172"/>
        <v/>
      </c>
      <c r="V1078" t="str">
        <f t="shared" si="173"/>
        <v>HIS</v>
      </c>
      <c r="W1078" t="str">
        <f t="shared" si="174"/>
        <v/>
      </c>
      <c r="AB1078" s="34" t="s">
        <v>37505</v>
      </c>
      <c r="AC1078" s="34" t="s">
        <v>9</v>
      </c>
      <c r="AD1078" t="str">
        <f t="shared" si="169"/>
        <v>Mouse Mouse Clusterin nuclear form Recombinant Protein His Tag 50UG</v>
      </c>
      <c r="AE1078" t="str">
        <f t="shared" si="170"/>
        <v>Mouse Mouse Clusterin nuclear form Recombinant Protein His Tag 50UG</v>
      </c>
      <c r="AF1078" s="33" t="s">
        <v>27114</v>
      </c>
      <c r="AG1078" t="str">
        <f t="shared" si="171"/>
        <v>Mouse Clusterin nuclear form Recombinant Protein His Tag</v>
      </c>
    </row>
    <row r="1079" spans="1:33" x14ac:dyDescent="0.35">
      <c r="A1079" t="s">
        <v>38554</v>
      </c>
      <c r="B1079" t="s">
        <v>33408</v>
      </c>
      <c r="C1079" s="34" t="s">
        <v>34988</v>
      </c>
      <c r="D1079" t="s">
        <v>17445</v>
      </c>
      <c r="F1079" t="s">
        <v>33410</v>
      </c>
      <c r="G1079" t="s">
        <v>37479</v>
      </c>
      <c r="K1079" t="str">
        <f t="shared" si="167"/>
        <v/>
      </c>
      <c r="L1079" t="s">
        <v>32222</v>
      </c>
      <c r="M1079" s="20" t="str">
        <f t="shared" si="165"/>
        <v>IHUNAMPTRDDDDK10UG</v>
      </c>
      <c r="O1079" t="s">
        <v>17445</v>
      </c>
      <c r="R1079" t="str">
        <f t="shared" si="166"/>
        <v/>
      </c>
      <c r="S1079" t="str">
        <f t="shared" si="168"/>
        <v/>
      </c>
      <c r="U1079" t="str">
        <f t="shared" si="172"/>
        <v/>
      </c>
      <c r="V1079" t="str">
        <f t="shared" si="173"/>
        <v/>
      </c>
      <c r="W1079" t="str">
        <f t="shared" si="174"/>
        <v/>
      </c>
      <c r="AB1079" s="34" t="s">
        <v>34988</v>
      </c>
      <c r="AC1079" s="34" t="s">
        <v>3</v>
      </c>
      <c r="AD1079" t="str">
        <f t="shared" si="169"/>
        <v>Human Human Nampt Recombinant Protein DDDDK Tag 10UG</v>
      </c>
      <c r="AE1079" t="str">
        <f t="shared" si="170"/>
        <v>Human Human Nampt Recombinant Protein DDDDK Tag 10UG</v>
      </c>
      <c r="AF1079" s="33" t="s">
        <v>27115</v>
      </c>
      <c r="AG1079" t="str">
        <f t="shared" si="171"/>
        <v>Human Nampt Recombinant Protein DDDDK Tag</v>
      </c>
    </row>
    <row r="1080" spans="1:33" x14ac:dyDescent="0.35">
      <c r="A1080" t="s">
        <v>38555</v>
      </c>
      <c r="B1080" t="s">
        <v>33408</v>
      </c>
      <c r="C1080" s="34" t="s">
        <v>34988</v>
      </c>
      <c r="D1080" t="s">
        <v>17445</v>
      </c>
      <c r="F1080" t="s">
        <v>33410</v>
      </c>
      <c r="G1080" t="s">
        <v>37479</v>
      </c>
      <c r="K1080" t="str">
        <f t="shared" si="167"/>
        <v/>
      </c>
      <c r="L1080" t="s">
        <v>31513</v>
      </c>
      <c r="M1080" s="20" t="str">
        <f t="shared" si="165"/>
        <v>IHUNAMPTRDDDDK50UG</v>
      </c>
      <c r="O1080" t="s">
        <v>17445</v>
      </c>
      <c r="R1080" t="str">
        <f t="shared" si="166"/>
        <v/>
      </c>
      <c r="S1080" t="str">
        <f t="shared" si="168"/>
        <v/>
      </c>
      <c r="U1080" t="str">
        <f t="shared" si="172"/>
        <v/>
      </c>
      <c r="V1080" t="str">
        <f t="shared" si="173"/>
        <v/>
      </c>
      <c r="W1080" t="str">
        <f t="shared" si="174"/>
        <v/>
      </c>
      <c r="AB1080" s="34" t="s">
        <v>34988</v>
      </c>
      <c r="AC1080" s="34" t="s">
        <v>3</v>
      </c>
      <c r="AD1080" t="str">
        <f t="shared" si="169"/>
        <v>Human Human Nampt Recombinant Protein DDDDK Tag 50UG</v>
      </c>
      <c r="AE1080" t="str">
        <f t="shared" si="170"/>
        <v>Human Human Nampt Recombinant Protein DDDDK Tag 50UG</v>
      </c>
      <c r="AF1080" s="33" t="s">
        <v>27115</v>
      </c>
      <c r="AG1080" t="str">
        <f t="shared" si="171"/>
        <v>Human Nampt Recombinant Protein DDDDK Tag</v>
      </c>
    </row>
    <row r="1081" spans="1:33" x14ac:dyDescent="0.35">
      <c r="A1081" t="s">
        <v>38556</v>
      </c>
      <c r="B1081" t="s">
        <v>33408</v>
      </c>
      <c r="C1081" s="34" t="s">
        <v>34988</v>
      </c>
      <c r="D1081" t="s">
        <v>34640</v>
      </c>
      <c r="F1081" t="s">
        <v>33410</v>
      </c>
      <c r="G1081" t="s">
        <v>33416</v>
      </c>
      <c r="K1081" t="str">
        <f t="shared" si="167"/>
        <v/>
      </c>
      <c r="L1081" t="s">
        <v>31513</v>
      </c>
      <c r="M1081" s="20" t="str">
        <f t="shared" si="165"/>
        <v>IHUST2RFC50UG</v>
      </c>
      <c r="O1081" t="s">
        <v>34640</v>
      </c>
      <c r="R1081" t="str">
        <f t="shared" si="166"/>
        <v/>
      </c>
      <c r="S1081" t="str">
        <f t="shared" si="168"/>
        <v/>
      </c>
      <c r="U1081" t="str">
        <f t="shared" si="172"/>
        <v>FC</v>
      </c>
      <c r="V1081" t="str">
        <f t="shared" si="173"/>
        <v/>
      </c>
      <c r="W1081" t="str">
        <f t="shared" si="174"/>
        <v/>
      </c>
      <c r="AB1081" s="34" t="s">
        <v>34988</v>
      </c>
      <c r="AC1081" s="34" t="s">
        <v>3</v>
      </c>
      <c r="AD1081" t="str">
        <f t="shared" si="169"/>
        <v>Human Human ST2 Recombinant Protein Fc Tag 50UG</v>
      </c>
      <c r="AE1081" t="str">
        <f t="shared" si="170"/>
        <v>Human Human ST2 Recombinant Protein Fc Tag 50UG</v>
      </c>
      <c r="AF1081" s="33" t="s">
        <v>27116</v>
      </c>
      <c r="AG1081" t="str">
        <f t="shared" si="171"/>
        <v>Human ST2 Recombinant Protein Fc Tag</v>
      </c>
    </row>
    <row r="1082" spans="1:33" x14ac:dyDescent="0.35">
      <c r="A1082" t="s">
        <v>38557</v>
      </c>
      <c r="B1082" t="s">
        <v>33408</v>
      </c>
      <c r="C1082" s="34" t="s">
        <v>34988</v>
      </c>
      <c r="D1082" t="s">
        <v>17216</v>
      </c>
      <c r="F1082" t="s">
        <v>33410</v>
      </c>
      <c r="G1082" t="s">
        <v>37479</v>
      </c>
      <c r="K1082" t="str">
        <f t="shared" si="167"/>
        <v/>
      </c>
      <c r="L1082" t="s">
        <v>32222</v>
      </c>
      <c r="M1082" s="20" t="str">
        <f t="shared" si="165"/>
        <v>IHUANGPTL7RDDDDK10UG</v>
      </c>
      <c r="O1082" t="s">
        <v>17216</v>
      </c>
      <c r="R1082" t="str">
        <f t="shared" si="166"/>
        <v/>
      </c>
      <c r="S1082" t="str">
        <f t="shared" si="168"/>
        <v/>
      </c>
      <c r="U1082" t="str">
        <f t="shared" si="172"/>
        <v/>
      </c>
      <c r="V1082" t="str">
        <f t="shared" si="173"/>
        <v/>
      </c>
      <c r="W1082" t="str">
        <f t="shared" si="174"/>
        <v/>
      </c>
      <c r="AB1082" s="34" t="s">
        <v>34988</v>
      </c>
      <c r="AC1082" s="34" t="s">
        <v>3</v>
      </c>
      <c r="AD1082" t="str">
        <f t="shared" si="169"/>
        <v>Human Human ANGPTL7 Recombinant Protein DDDDK Tag 10UG</v>
      </c>
      <c r="AE1082" t="str">
        <f t="shared" si="170"/>
        <v>Human Human ANGPTL7 Recombinant Protein DDDDK Tag 10UG</v>
      </c>
      <c r="AF1082" s="33" t="s">
        <v>27117</v>
      </c>
      <c r="AG1082" t="str">
        <f t="shared" si="171"/>
        <v>Human ANGPTL7 Recombinant Protein DDDDK Tag</v>
      </c>
    </row>
    <row r="1083" spans="1:33" x14ac:dyDescent="0.35">
      <c r="A1083" t="s">
        <v>38558</v>
      </c>
      <c r="B1083" t="s">
        <v>33408</v>
      </c>
      <c r="C1083" s="34" t="s">
        <v>34988</v>
      </c>
      <c r="D1083" t="s">
        <v>17216</v>
      </c>
      <c r="F1083" t="s">
        <v>33410</v>
      </c>
      <c r="G1083" t="s">
        <v>37479</v>
      </c>
      <c r="K1083" t="str">
        <f t="shared" si="167"/>
        <v/>
      </c>
      <c r="L1083" t="s">
        <v>31513</v>
      </c>
      <c r="M1083" s="20" t="str">
        <f t="shared" si="165"/>
        <v>IHUANGPTL7RDDDDK50UG</v>
      </c>
      <c r="O1083" t="s">
        <v>17216</v>
      </c>
      <c r="R1083" t="str">
        <f t="shared" si="166"/>
        <v/>
      </c>
      <c r="S1083" t="str">
        <f t="shared" si="168"/>
        <v/>
      </c>
      <c r="U1083" t="str">
        <f t="shared" si="172"/>
        <v/>
      </c>
      <c r="V1083" t="str">
        <f t="shared" si="173"/>
        <v/>
      </c>
      <c r="W1083" t="str">
        <f t="shared" si="174"/>
        <v/>
      </c>
      <c r="AB1083" s="34" t="s">
        <v>34988</v>
      </c>
      <c r="AC1083" s="34" t="s">
        <v>3</v>
      </c>
      <c r="AD1083" t="str">
        <f t="shared" si="169"/>
        <v>Human Human ANGPTL7 Recombinant Protein DDDDK Tag 50UG</v>
      </c>
      <c r="AE1083" t="str">
        <f t="shared" si="170"/>
        <v>Human Human ANGPTL7 Recombinant Protein DDDDK Tag 50UG</v>
      </c>
      <c r="AF1083" s="33" t="s">
        <v>27117</v>
      </c>
      <c r="AG1083" t="str">
        <f t="shared" si="171"/>
        <v>Human ANGPTL7 Recombinant Protein DDDDK Tag</v>
      </c>
    </row>
    <row r="1084" spans="1:33" x14ac:dyDescent="0.35">
      <c r="A1084" t="s">
        <v>38559</v>
      </c>
      <c r="B1084" t="s">
        <v>33408</v>
      </c>
      <c r="C1084" s="34" t="s">
        <v>34988</v>
      </c>
      <c r="D1084" t="s">
        <v>35180</v>
      </c>
      <c r="F1084" t="s">
        <v>33410</v>
      </c>
      <c r="G1084" t="s">
        <v>37479</v>
      </c>
      <c r="K1084" t="str">
        <f t="shared" si="167"/>
        <v>LY</v>
      </c>
      <c r="L1084" t="s">
        <v>32222</v>
      </c>
      <c r="M1084" s="20" t="str">
        <f t="shared" si="165"/>
        <v>IHUVASPINRDDDDKLY10UG</v>
      </c>
      <c r="O1084" t="s">
        <v>35180</v>
      </c>
      <c r="R1084" t="str">
        <f t="shared" si="166"/>
        <v/>
      </c>
      <c r="S1084" t="str">
        <f t="shared" si="168"/>
        <v/>
      </c>
      <c r="U1084" t="str">
        <f t="shared" si="172"/>
        <v/>
      </c>
      <c r="V1084" t="str">
        <f t="shared" si="173"/>
        <v/>
      </c>
      <c r="W1084" t="str">
        <f t="shared" si="174"/>
        <v/>
      </c>
      <c r="AB1084" s="34" t="s">
        <v>34988</v>
      </c>
      <c r="AC1084" s="34" t="s">
        <v>3</v>
      </c>
      <c r="AD1084" t="str">
        <f t="shared" si="169"/>
        <v>Human Human Vaspin Recombinant Protein DDDDK Tag Lyophilized 10UG</v>
      </c>
      <c r="AE1084" t="str">
        <f t="shared" si="170"/>
        <v>Human Human Vaspin Recombinant Protein DDDDK Tag Lyophilized 10UG</v>
      </c>
      <c r="AF1084" s="33" t="s">
        <v>30176</v>
      </c>
      <c r="AG1084" t="str">
        <f t="shared" si="171"/>
        <v>Human Vaspin Recombinant Protein DDDDK Tag Lyophilized</v>
      </c>
    </row>
    <row r="1085" spans="1:33" x14ac:dyDescent="0.35">
      <c r="A1085" t="s">
        <v>38560</v>
      </c>
      <c r="B1085" t="s">
        <v>33408</v>
      </c>
      <c r="C1085" s="34" t="s">
        <v>34988</v>
      </c>
      <c r="D1085" t="s">
        <v>35520</v>
      </c>
      <c r="F1085" t="s">
        <v>33410</v>
      </c>
      <c r="G1085" t="s">
        <v>37479</v>
      </c>
      <c r="K1085" t="str">
        <f t="shared" si="167"/>
        <v/>
      </c>
      <c r="L1085" t="s">
        <v>32222</v>
      </c>
      <c r="M1085" s="20" t="str">
        <f t="shared" si="165"/>
        <v>IHUANGPTL4FBGLDRDDDDK10UG</v>
      </c>
      <c r="O1085" t="s">
        <v>35520</v>
      </c>
      <c r="R1085" t="str">
        <f t="shared" si="166"/>
        <v/>
      </c>
      <c r="S1085" t="str">
        <f t="shared" si="168"/>
        <v/>
      </c>
      <c r="U1085" t="str">
        <f t="shared" si="172"/>
        <v/>
      </c>
      <c r="V1085" t="str">
        <f t="shared" si="173"/>
        <v/>
      </c>
      <c r="W1085" t="str">
        <f t="shared" si="174"/>
        <v/>
      </c>
      <c r="AB1085" s="34" t="s">
        <v>34988</v>
      </c>
      <c r="AC1085" s="34" t="s">
        <v>3</v>
      </c>
      <c r="AD1085" t="str">
        <f t="shared" si="169"/>
        <v>Human Human ANGPTL4 fibrinogen-like domain Recombinant Protein DDDDK Tag 10UG</v>
      </c>
      <c r="AE1085" t="str">
        <f t="shared" si="170"/>
        <v>Human Human ANGPTL4 fibrinogen-like domain Recombinant Protein DDDDK Tag 10UG</v>
      </c>
      <c r="AF1085" s="33" t="s">
        <v>27118</v>
      </c>
      <c r="AG1085" t="str">
        <f t="shared" si="171"/>
        <v>Human ANGPTL4 fibrinogen-like domain Recombinant Protein DDDDK Tag</v>
      </c>
    </row>
    <row r="1086" spans="1:33" x14ac:dyDescent="0.35">
      <c r="A1086" t="s">
        <v>38561</v>
      </c>
      <c r="B1086" t="s">
        <v>33408</v>
      </c>
      <c r="C1086" s="34" t="s">
        <v>34988</v>
      </c>
      <c r="D1086" t="s">
        <v>35520</v>
      </c>
      <c r="F1086" t="s">
        <v>33410</v>
      </c>
      <c r="G1086" t="s">
        <v>37479</v>
      </c>
      <c r="K1086" t="str">
        <f t="shared" si="167"/>
        <v/>
      </c>
      <c r="L1086" t="s">
        <v>31513</v>
      </c>
      <c r="M1086" s="20" t="str">
        <f t="shared" si="165"/>
        <v>IHUANGPTL4FBGLDRDDDDK50UG</v>
      </c>
      <c r="O1086" t="s">
        <v>35520</v>
      </c>
      <c r="R1086" t="str">
        <f t="shared" si="166"/>
        <v/>
      </c>
      <c r="S1086" t="str">
        <f t="shared" si="168"/>
        <v/>
      </c>
      <c r="U1086" t="str">
        <f t="shared" si="172"/>
        <v/>
      </c>
      <c r="V1086" t="str">
        <f t="shared" si="173"/>
        <v/>
      </c>
      <c r="W1086" t="str">
        <f t="shared" si="174"/>
        <v/>
      </c>
      <c r="AB1086" s="34" t="s">
        <v>34988</v>
      </c>
      <c r="AC1086" s="34" t="s">
        <v>3</v>
      </c>
      <c r="AD1086" t="str">
        <f t="shared" si="169"/>
        <v>Human Human ANGPTL4 fibrinogen-like domain Recombinant Protein DDDDK Tag 50UG</v>
      </c>
      <c r="AE1086" t="str">
        <f t="shared" si="170"/>
        <v>Human Human ANGPTL4 fibrinogen-like domain Recombinant Protein DDDDK Tag 50UG</v>
      </c>
      <c r="AF1086" s="33" t="s">
        <v>27118</v>
      </c>
      <c r="AG1086" t="str">
        <f t="shared" si="171"/>
        <v>Human ANGPTL4 fibrinogen-like domain Recombinant Protein DDDDK Tag</v>
      </c>
    </row>
    <row r="1087" spans="1:33" x14ac:dyDescent="0.35">
      <c r="A1087" t="s">
        <v>38562</v>
      </c>
      <c r="B1087" t="s">
        <v>33408</v>
      </c>
      <c r="C1087" s="34" t="s">
        <v>34988</v>
      </c>
      <c r="D1087" t="s">
        <v>17452</v>
      </c>
      <c r="F1087" t="s">
        <v>33410</v>
      </c>
      <c r="G1087" t="s">
        <v>37479</v>
      </c>
      <c r="K1087" t="str">
        <f t="shared" si="167"/>
        <v/>
      </c>
      <c r="L1087" t="s">
        <v>32222</v>
      </c>
      <c r="M1087" s="20" t="str">
        <f t="shared" si="165"/>
        <v>IHUMFAP4RDDDDK10UG</v>
      </c>
      <c r="O1087" t="s">
        <v>17452</v>
      </c>
      <c r="R1087" t="str">
        <f t="shared" si="166"/>
        <v/>
      </c>
      <c r="S1087" t="str">
        <f t="shared" si="168"/>
        <v/>
      </c>
      <c r="U1087" t="str">
        <f t="shared" si="172"/>
        <v/>
      </c>
      <c r="V1087" t="str">
        <f t="shared" si="173"/>
        <v/>
      </c>
      <c r="W1087" t="str">
        <f t="shared" si="174"/>
        <v/>
      </c>
      <c r="AB1087" s="34" t="s">
        <v>34988</v>
      </c>
      <c r="AC1087" s="34" t="s">
        <v>3</v>
      </c>
      <c r="AD1087" t="str">
        <f t="shared" si="169"/>
        <v>Human Human MFAP4 Recombinant Protein DDDDK Tag 10UG</v>
      </c>
      <c r="AE1087" t="str">
        <f t="shared" si="170"/>
        <v>Human Human MFAP4 Recombinant Protein DDDDK Tag 10UG</v>
      </c>
      <c r="AF1087" s="33" t="s">
        <v>27119</v>
      </c>
      <c r="AG1087" t="str">
        <f t="shared" si="171"/>
        <v>Human MFAP4 Recombinant Protein DDDDK Tag</v>
      </c>
    </row>
    <row r="1088" spans="1:33" x14ac:dyDescent="0.35">
      <c r="A1088" t="s">
        <v>38563</v>
      </c>
      <c r="B1088" t="s">
        <v>33408</v>
      </c>
      <c r="C1088" s="34" t="s">
        <v>34988</v>
      </c>
      <c r="D1088" t="s">
        <v>17452</v>
      </c>
      <c r="F1088" t="s">
        <v>33410</v>
      </c>
      <c r="G1088" t="s">
        <v>37479</v>
      </c>
      <c r="K1088" t="str">
        <f t="shared" si="167"/>
        <v/>
      </c>
      <c r="L1088" t="s">
        <v>31513</v>
      </c>
      <c r="M1088" s="20" t="str">
        <f t="shared" si="165"/>
        <v>IHUMFAP4RDDDDK50UG</v>
      </c>
      <c r="O1088" t="s">
        <v>17452</v>
      </c>
      <c r="R1088" t="str">
        <f t="shared" si="166"/>
        <v/>
      </c>
      <c r="S1088" t="str">
        <f t="shared" si="168"/>
        <v/>
      </c>
      <c r="U1088" t="str">
        <f t="shared" si="172"/>
        <v/>
      </c>
      <c r="V1088" t="str">
        <f t="shared" si="173"/>
        <v/>
      </c>
      <c r="W1088" t="str">
        <f t="shared" si="174"/>
        <v/>
      </c>
      <c r="AB1088" s="34" t="s">
        <v>34988</v>
      </c>
      <c r="AC1088" s="34" t="s">
        <v>3</v>
      </c>
      <c r="AD1088" t="str">
        <f t="shared" si="169"/>
        <v>Human Human MFAP4 Recombinant Protein DDDDK Tag 50UG</v>
      </c>
      <c r="AE1088" t="str">
        <f t="shared" si="170"/>
        <v>Human Human MFAP4 Recombinant Protein DDDDK Tag 50UG</v>
      </c>
      <c r="AF1088" s="33" t="s">
        <v>27119</v>
      </c>
      <c r="AG1088" t="str">
        <f t="shared" si="171"/>
        <v>Human MFAP4 Recombinant Protein DDDDK Tag</v>
      </c>
    </row>
    <row r="1089" spans="1:33" x14ac:dyDescent="0.35">
      <c r="A1089" t="s">
        <v>38564</v>
      </c>
      <c r="B1089" t="s">
        <v>33408</v>
      </c>
      <c r="C1089" s="34" t="s">
        <v>34988</v>
      </c>
      <c r="D1089" t="s">
        <v>17234</v>
      </c>
      <c r="F1089" t="s">
        <v>33410</v>
      </c>
      <c r="G1089" t="s">
        <v>37479</v>
      </c>
      <c r="K1089" t="str">
        <f t="shared" si="167"/>
        <v/>
      </c>
      <c r="L1089" t="s">
        <v>32222</v>
      </c>
      <c r="M1089" s="20" t="str">
        <f t="shared" ref="M1089:M1152" si="175">CONCATENATE(B1089,C1089,D1089,E1089,F1089,G1089,H1089,I1089,J1089,K1089,L1089)</f>
        <v>IHUDLL1RDDDDK10UG</v>
      </c>
      <c r="O1089" t="s">
        <v>17234</v>
      </c>
      <c r="R1089" t="str">
        <f t="shared" ref="R1089:R1152" si="176">IF(ISNUMBER(SEARCH("C-terminal",A1089)),"CT",IF(ISNUMBER(SEARCH("N-terminal",A1089)),"NT",""))</f>
        <v/>
      </c>
      <c r="S1089" t="str">
        <f t="shared" si="168"/>
        <v/>
      </c>
      <c r="U1089" t="str">
        <f t="shared" si="172"/>
        <v/>
      </c>
      <c r="V1089" t="str">
        <f t="shared" si="173"/>
        <v/>
      </c>
      <c r="W1089" t="str">
        <f t="shared" si="174"/>
        <v/>
      </c>
      <c r="AB1089" s="34" t="s">
        <v>34988</v>
      </c>
      <c r="AC1089" s="34" t="s">
        <v>3</v>
      </c>
      <c r="AD1089" t="str">
        <f t="shared" si="169"/>
        <v>Human Human DLL1 Recombinant Protein DDDDK Tag 10UG</v>
      </c>
      <c r="AE1089" t="str">
        <f t="shared" si="170"/>
        <v>Human Human DLL1 Recombinant Protein DDDDK Tag 10UG</v>
      </c>
      <c r="AF1089" s="33" t="s">
        <v>27120</v>
      </c>
      <c r="AG1089" t="str">
        <f t="shared" si="171"/>
        <v>Human DLL1 Recombinant Protein DDDDK Tag</v>
      </c>
    </row>
    <row r="1090" spans="1:33" x14ac:dyDescent="0.35">
      <c r="A1090" t="s">
        <v>38565</v>
      </c>
      <c r="B1090" t="s">
        <v>33408</v>
      </c>
      <c r="C1090" s="34" t="s">
        <v>34988</v>
      </c>
      <c r="D1090" t="s">
        <v>17234</v>
      </c>
      <c r="F1090" t="s">
        <v>33410</v>
      </c>
      <c r="G1090" t="s">
        <v>37479</v>
      </c>
      <c r="K1090" t="str">
        <f t="shared" ref="K1090:K1153" si="177">IF(ISNUMBER(SEARCH("lyophilized",A1090)),"LY","")</f>
        <v/>
      </c>
      <c r="L1090" t="s">
        <v>31513</v>
      </c>
      <c r="M1090" s="20" t="str">
        <f t="shared" si="175"/>
        <v>IHUDLL1RDDDDK50UG</v>
      </c>
      <c r="O1090" t="s">
        <v>17234</v>
      </c>
      <c r="R1090" t="str">
        <f t="shared" si="176"/>
        <v/>
      </c>
      <c r="S1090" t="str">
        <f t="shared" ref="S1090:S1153" si="178">IF(ISNUMBER(SEARCH("N-6 His Tag", A1090)), "N6HIS", "")</f>
        <v/>
      </c>
      <c r="U1090" t="str">
        <f t="shared" si="172"/>
        <v/>
      </c>
      <c r="V1090" t="str">
        <f t="shared" si="173"/>
        <v/>
      </c>
      <c r="W1090" t="str">
        <f t="shared" si="174"/>
        <v/>
      </c>
      <c r="AB1090" s="34" t="s">
        <v>34988</v>
      </c>
      <c r="AC1090" s="34" t="s">
        <v>3</v>
      </c>
      <c r="AD1090" t="str">
        <f t="shared" ref="AD1090:AD1153" si="179">CONCATENATE(AC1090, " ", A1090)</f>
        <v>Human Human DLL1 Recombinant Protein DDDDK Tag 50UG</v>
      </c>
      <c r="AE1090" t="str">
        <f t="shared" ref="AE1090:AE1153" si="180">TRIM(AD1090)</f>
        <v>Human Human DLL1 Recombinant Protein DDDDK Tag 50UG</v>
      </c>
      <c r="AF1090" s="33" t="s">
        <v>27120</v>
      </c>
      <c r="AG1090" t="str">
        <f t="shared" ref="AG1090:AG1153" si="181">TRIM(CONCATENATE(AC1090, " ", AF1090))</f>
        <v>Human DLL1 Recombinant Protein DDDDK Tag</v>
      </c>
    </row>
    <row r="1091" spans="1:33" x14ac:dyDescent="0.35">
      <c r="A1091" t="s">
        <v>38566</v>
      </c>
      <c r="B1091" t="s">
        <v>33408</v>
      </c>
      <c r="C1091" s="34" t="s">
        <v>37508</v>
      </c>
      <c r="D1091" t="s">
        <v>18637</v>
      </c>
      <c r="F1091" t="s">
        <v>33410</v>
      </c>
      <c r="G1091" t="s">
        <v>33415</v>
      </c>
      <c r="K1091" t="str">
        <f t="shared" si="177"/>
        <v/>
      </c>
      <c r="L1091" t="s">
        <v>32222</v>
      </c>
      <c r="M1091" s="20" t="str">
        <f t="shared" si="175"/>
        <v>IBCTNUCB2RHIS10UG</v>
      </c>
      <c r="O1091" t="s">
        <v>18637</v>
      </c>
      <c r="R1091" t="str">
        <f t="shared" si="176"/>
        <v/>
      </c>
      <c r="S1091" t="str">
        <f t="shared" si="178"/>
        <v/>
      </c>
      <c r="U1091" t="str">
        <f t="shared" si="172"/>
        <v/>
      </c>
      <c r="V1091" t="str">
        <f t="shared" si="173"/>
        <v>HIS</v>
      </c>
      <c r="W1091" t="str">
        <f t="shared" si="174"/>
        <v/>
      </c>
      <c r="AB1091" s="34" t="s">
        <v>37508</v>
      </c>
      <c r="AC1091" s="34" t="s">
        <v>37196</v>
      </c>
      <c r="AD1091" t="str">
        <f t="shared" si="179"/>
        <v>Bacteria-Derived Bacteria-Derived NUCB2 Recombinant Protein His Tag 10UG</v>
      </c>
      <c r="AE1091" t="str">
        <f t="shared" si="180"/>
        <v>Bacteria-Derived Bacteria-Derived NUCB2 Recombinant Protein His Tag 10UG</v>
      </c>
      <c r="AF1091" s="33" t="s">
        <v>27121</v>
      </c>
      <c r="AG1091" t="str">
        <f t="shared" si="181"/>
        <v>Bacteria-Derived NUCB2 Recombinant Protein His Tag</v>
      </c>
    </row>
    <row r="1092" spans="1:33" x14ac:dyDescent="0.35">
      <c r="A1092" t="s">
        <v>38567</v>
      </c>
      <c r="B1092" t="s">
        <v>33408</v>
      </c>
      <c r="C1092" s="34" t="s">
        <v>37508</v>
      </c>
      <c r="D1092" t="s">
        <v>18637</v>
      </c>
      <c r="F1092" t="s">
        <v>33410</v>
      </c>
      <c r="G1092" t="s">
        <v>33415</v>
      </c>
      <c r="K1092" t="str">
        <f t="shared" si="177"/>
        <v/>
      </c>
      <c r="L1092" t="s">
        <v>31513</v>
      </c>
      <c r="M1092" s="20" t="str">
        <f t="shared" si="175"/>
        <v>IBCTNUCB2RHIS50UG</v>
      </c>
      <c r="O1092" t="s">
        <v>18637</v>
      </c>
      <c r="R1092" t="str">
        <f t="shared" si="176"/>
        <v/>
      </c>
      <c r="S1092" t="str">
        <f t="shared" si="178"/>
        <v/>
      </c>
      <c r="U1092" t="str">
        <f t="shared" si="172"/>
        <v/>
      </c>
      <c r="V1092" t="str">
        <f t="shared" si="173"/>
        <v>HIS</v>
      </c>
      <c r="W1092" t="str">
        <f t="shared" si="174"/>
        <v/>
      </c>
      <c r="AB1092" s="34" t="s">
        <v>37508</v>
      </c>
      <c r="AC1092" s="34" t="s">
        <v>37196</v>
      </c>
      <c r="AD1092" t="str">
        <f t="shared" si="179"/>
        <v>Bacteria-Derived Bacteria-Derived NUCB2 Recombinant Protein His Tag 50UG</v>
      </c>
      <c r="AE1092" t="str">
        <f t="shared" si="180"/>
        <v>Bacteria-Derived Bacteria-Derived NUCB2 Recombinant Protein His Tag 50UG</v>
      </c>
      <c r="AF1092" s="33" t="s">
        <v>27121</v>
      </c>
      <c r="AG1092" t="str">
        <f t="shared" si="181"/>
        <v>Bacteria-Derived NUCB2 Recombinant Protein His Tag</v>
      </c>
    </row>
    <row r="1093" spans="1:33" x14ac:dyDescent="0.35">
      <c r="A1093" t="s">
        <v>33991</v>
      </c>
      <c r="B1093" t="s">
        <v>33408</v>
      </c>
      <c r="C1093" s="34"/>
      <c r="D1093" t="s">
        <v>17021</v>
      </c>
      <c r="F1093" t="s">
        <v>33410</v>
      </c>
      <c r="G1093" t="s">
        <v>37479</v>
      </c>
      <c r="K1093" t="str">
        <f t="shared" si="177"/>
        <v/>
      </c>
      <c r="L1093" t="s">
        <v>32222</v>
      </c>
      <c r="M1093" s="20" t="str">
        <f t="shared" si="175"/>
        <v>IANGPTL4RDDDDK10UG</v>
      </c>
      <c r="O1093" t="s">
        <v>17021</v>
      </c>
      <c r="R1093" t="str">
        <f t="shared" si="176"/>
        <v/>
      </c>
      <c r="S1093" t="str">
        <f t="shared" si="178"/>
        <v/>
      </c>
      <c r="U1093" t="str">
        <f t="shared" si="172"/>
        <v/>
      </c>
      <c r="V1093" t="str">
        <f t="shared" si="173"/>
        <v/>
      </c>
      <c r="W1093" t="str">
        <f t="shared" si="174"/>
        <v/>
      </c>
      <c r="AB1093" s="34"/>
      <c r="AC1093" s="34"/>
      <c r="AD1093" t="str">
        <f t="shared" si="179"/>
        <v xml:space="preserve"> ANGPTL4 Recombinant Protein DDDDK Tag 10UG</v>
      </c>
      <c r="AE1093" t="str">
        <f t="shared" si="180"/>
        <v>ANGPTL4 Recombinant Protein DDDDK Tag 10UG</v>
      </c>
      <c r="AF1093" s="33" t="s">
        <v>27122</v>
      </c>
      <c r="AG1093" t="str">
        <f t="shared" si="181"/>
        <v>ANGPTL4 Recombinant Protein DDDDK Tag</v>
      </c>
    </row>
    <row r="1094" spans="1:33" x14ac:dyDescent="0.35">
      <c r="A1094" t="s">
        <v>33992</v>
      </c>
      <c r="B1094" t="s">
        <v>33408</v>
      </c>
      <c r="C1094" s="34"/>
      <c r="D1094" t="s">
        <v>17021</v>
      </c>
      <c r="F1094" t="s">
        <v>33410</v>
      </c>
      <c r="G1094" t="s">
        <v>37479</v>
      </c>
      <c r="K1094" t="str">
        <f t="shared" si="177"/>
        <v/>
      </c>
      <c r="L1094" t="s">
        <v>31513</v>
      </c>
      <c r="M1094" s="20" t="str">
        <f t="shared" si="175"/>
        <v>IANGPTL4RDDDDK50UG</v>
      </c>
      <c r="O1094" t="s">
        <v>17021</v>
      </c>
      <c r="R1094" t="str">
        <f t="shared" si="176"/>
        <v/>
      </c>
      <c r="S1094" t="str">
        <f t="shared" si="178"/>
        <v/>
      </c>
      <c r="U1094" t="str">
        <f t="shared" si="172"/>
        <v/>
      </c>
      <c r="V1094" t="str">
        <f t="shared" si="173"/>
        <v/>
      </c>
      <c r="W1094" t="str">
        <f t="shared" si="174"/>
        <v/>
      </c>
      <c r="AB1094" s="34"/>
      <c r="AC1094" s="34"/>
      <c r="AD1094" t="str">
        <f t="shared" si="179"/>
        <v xml:space="preserve"> ANGPTL4 Recombinant Protein DDDDK Tag 50UG</v>
      </c>
      <c r="AE1094" t="str">
        <f t="shared" si="180"/>
        <v>ANGPTL4 Recombinant Protein DDDDK Tag 50UG</v>
      </c>
      <c r="AF1094" s="33" t="s">
        <v>27122</v>
      </c>
      <c r="AG1094" t="str">
        <f t="shared" si="181"/>
        <v>ANGPTL4 Recombinant Protein DDDDK Tag</v>
      </c>
    </row>
    <row r="1095" spans="1:33" x14ac:dyDescent="0.35">
      <c r="A1095" t="s">
        <v>38568</v>
      </c>
      <c r="B1095" t="s">
        <v>33408</v>
      </c>
      <c r="C1095" s="34" t="s">
        <v>34988</v>
      </c>
      <c r="D1095" t="s">
        <v>17070</v>
      </c>
      <c r="F1095" t="s">
        <v>33410</v>
      </c>
      <c r="G1095" t="s">
        <v>33416</v>
      </c>
      <c r="K1095" t="str">
        <f t="shared" si="177"/>
        <v>LY</v>
      </c>
      <c r="L1095" t="s">
        <v>32222</v>
      </c>
      <c r="M1095" s="20" t="str">
        <f t="shared" si="175"/>
        <v>IHUDLL4RFCLY10UG</v>
      </c>
      <c r="O1095" t="s">
        <v>17070</v>
      </c>
      <c r="R1095" t="str">
        <f t="shared" si="176"/>
        <v/>
      </c>
      <c r="S1095" t="str">
        <f t="shared" si="178"/>
        <v/>
      </c>
      <c r="U1095" t="str">
        <f t="shared" si="172"/>
        <v>FC</v>
      </c>
      <c r="V1095" t="str">
        <f t="shared" si="173"/>
        <v/>
      </c>
      <c r="W1095" t="str">
        <f t="shared" si="174"/>
        <v/>
      </c>
      <c r="AB1095" s="34" t="s">
        <v>34988</v>
      </c>
      <c r="AC1095" s="34" t="s">
        <v>3</v>
      </c>
      <c r="AD1095" t="str">
        <f t="shared" si="179"/>
        <v>Human Human DLL4 Recombinant Protein Fc Tag Lyophilized 10UG</v>
      </c>
      <c r="AE1095" t="str">
        <f t="shared" si="180"/>
        <v>Human Human DLL4 Recombinant Protein Fc Tag Lyophilized 10UG</v>
      </c>
      <c r="AF1095" s="33" t="s">
        <v>30177</v>
      </c>
      <c r="AG1095" t="str">
        <f t="shared" si="181"/>
        <v>Human DLL4 Recombinant Protein Fc Tag Lyophilized</v>
      </c>
    </row>
    <row r="1096" spans="1:33" x14ac:dyDescent="0.35">
      <c r="A1096" t="s">
        <v>38569</v>
      </c>
      <c r="B1096" t="s">
        <v>33408</v>
      </c>
      <c r="C1096" s="34" t="s">
        <v>34988</v>
      </c>
      <c r="D1096" t="s">
        <v>17070</v>
      </c>
      <c r="F1096" t="s">
        <v>33410</v>
      </c>
      <c r="G1096" t="s">
        <v>33416</v>
      </c>
      <c r="K1096" t="str">
        <f t="shared" si="177"/>
        <v>LY</v>
      </c>
      <c r="L1096" t="s">
        <v>31513</v>
      </c>
      <c r="M1096" s="20" t="str">
        <f t="shared" si="175"/>
        <v>IHUDLL4RFCLY50UG</v>
      </c>
      <c r="O1096" t="s">
        <v>17070</v>
      </c>
      <c r="R1096" t="str">
        <f t="shared" si="176"/>
        <v/>
      </c>
      <c r="S1096" t="str">
        <f t="shared" si="178"/>
        <v/>
      </c>
      <c r="U1096" t="str">
        <f t="shared" si="172"/>
        <v>FC</v>
      </c>
      <c r="V1096" t="str">
        <f t="shared" si="173"/>
        <v/>
      </c>
      <c r="W1096" t="str">
        <f t="shared" si="174"/>
        <v/>
      </c>
      <c r="AB1096" s="34" t="s">
        <v>34988</v>
      </c>
      <c r="AC1096" s="34" t="s">
        <v>3</v>
      </c>
      <c r="AD1096" t="str">
        <f t="shared" si="179"/>
        <v>Human Human DLL4 Recombinant Protein Fc Tag Lyophilized 50UG</v>
      </c>
      <c r="AE1096" t="str">
        <f t="shared" si="180"/>
        <v>Human Human DLL4 Recombinant Protein Fc Tag Lyophilized 50UG</v>
      </c>
      <c r="AF1096" s="33" t="s">
        <v>30177</v>
      </c>
      <c r="AG1096" t="str">
        <f t="shared" si="181"/>
        <v>Human DLL4 Recombinant Protein Fc Tag Lyophilized</v>
      </c>
    </row>
    <row r="1097" spans="1:33" x14ac:dyDescent="0.35">
      <c r="A1097" t="s">
        <v>38570</v>
      </c>
      <c r="B1097" t="s">
        <v>33408</v>
      </c>
      <c r="C1097" s="34" t="s">
        <v>34988</v>
      </c>
      <c r="D1097" t="s">
        <v>34827</v>
      </c>
      <c r="F1097" t="s">
        <v>33410</v>
      </c>
      <c r="G1097" t="s">
        <v>33416</v>
      </c>
      <c r="K1097" t="str">
        <f t="shared" si="177"/>
        <v/>
      </c>
      <c r="L1097" t="s">
        <v>32222</v>
      </c>
      <c r="M1097" s="20" t="str">
        <f t="shared" si="175"/>
        <v>IHUJAGGD1RFC10UG</v>
      </c>
      <c r="O1097" t="s">
        <v>34827</v>
      </c>
      <c r="R1097" t="str">
        <f t="shared" si="176"/>
        <v/>
      </c>
      <c r="S1097" t="str">
        <f t="shared" si="178"/>
        <v/>
      </c>
      <c r="U1097" t="str">
        <f t="shared" si="172"/>
        <v>FC</v>
      </c>
      <c r="V1097" t="str">
        <f t="shared" si="173"/>
        <v/>
      </c>
      <c r="W1097" t="str">
        <f t="shared" si="174"/>
        <v/>
      </c>
      <c r="AB1097" s="34" t="s">
        <v>34988</v>
      </c>
      <c r="AC1097" s="34" t="s">
        <v>3</v>
      </c>
      <c r="AD1097" t="str">
        <f t="shared" si="179"/>
        <v>Human Human Jagged-1 Recombinant Protein Fc Tag 10UG</v>
      </c>
      <c r="AE1097" t="str">
        <f t="shared" si="180"/>
        <v>Human Human Jagged-1 Recombinant Protein Fc Tag 10UG</v>
      </c>
      <c r="AF1097" s="33" t="s">
        <v>27123</v>
      </c>
      <c r="AG1097" t="str">
        <f t="shared" si="181"/>
        <v>Human Jagged-1 Recombinant Protein Fc Tag</v>
      </c>
    </row>
    <row r="1098" spans="1:33" x14ac:dyDescent="0.35">
      <c r="A1098" t="s">
        <v>38571</v>
      </c>
      <c r="B1098" t="s">
        <v>33408</v>
      </c>
      <c r="C1098" s="34" t="s">
        <v>34988</v>
      </c>
      <c r="D1098" t="s">
        <v>34827</v>
      </c>
      <c r="F1098" t="s">
        <v>33410</v>
      </c>
      <c r="G1098" t="s">
        <v>33416</v>
      </c>
      <c r="K1098" t="str">
        <f t="shared" si="177"/>
        <v/>
      </c>
      <c r="L1098" t="s">
        <v>31513</v>
      </c>
      <c r="M1098" s="20" t="str">
        <f t="shared" si="175"/>
        <v>IHUJAGGD1RFC50UG</v>
      </c>
      <c r="O1098" t="s">
        <v>34827</v>
      </c>
      <c r="R1098" t="str">
        <f t="shared" si="176"/>
        <v/>
      </c>
      <c r="S1098" t="str">
        <f t="shared" si="178"/>
        <v/>
      </c>
      <c r="U1098" t="str">
        <f t="shared" si="172"/>
        <v>FC</v>
      </c>
      <c r="V1098" t="str">
        <f t="shared" si="173"/>
        <v/>
      </c>
      <c r="W1098" t="str">
        <f t="shared" si="174"/>
        <v/>
      </c>
      <c r="AB1098" s="34" t="s">
        <v>34988</v>
      </c>
      <c r="AC1098" s="34" t="s">
        <v>3</v>
      </c>
      <c r="AD1098" t="str">
        <f t="shared" si="179"/>
        <v>Human Human Jagged-1 Recombinant Protein Fc Tag 50UG</v>
      </c>
      <c r="AE1098" t="str">
        <f t="shared" si="180"/>
        <v>Human Human Jagged-1 Recombinant Protein Fc Tag 50UG</v>
      </c>
      <c r="AF1098" s="33" t="s">
        <v>27123</v>
      </c>
      <c r="AG1098" t="str">
        <f t="shared" si="181"/>
        <v>Human Jagged-1 Recombinant Protein Fc Tag</v>
      </c>
    </row>
    <row r="1099" spans="1:33" x14ac:dyDescent="0.35">
      <c r="A1099" t="s">
        <v>38572</v>
      </c>
      <c r="B1099" t="s">
        <v>33408</v>
      </c>
      <c r="C1099" s="34" t="s">
        <v>34988</v>
      </c>
      <c r="D1099" t="s">
        <v>17020</v>
      </c>
      <c r="F1099" t="s">
        <v>33410</v>
      </c>
      <c r="G1099" t="s">
        <v>37479</v>
      </c>
      <c r="K1099" t="str">
        <f t="shared" si="177"/>
        <v/>
      </c>
      <c r="L1099" t="s">
        <v>32222</v>
      </c>
      <c r="M1099" s="20" t="str">
        <f t="shared" si="175"/>
        <v>IHUANGPTL3RDDDDK10UG</v>
      </c>
      <c r="O1099" t="s">
        <v>17020</v>
      </c>
      <c r="R1099" t="str">
        <f t="shared" si="176"/>
        <v/>
      </c>
      <c r="S1099" t="str">
        <f t="shared" si="178"/>
        <v/>
      </c>
      <c r="U1099" t="str">
        <f t="shared" si="172"/>
        <v/>
      </c>
      <c r="V1099" t="str">
        <f t="shared" si="173"/>
        <v/>
      </c>
      <c r="W1099" t="str">
        <f t="shared" si="174"/>
        <v/>
      </c>
      <c r="AB1099" s="34" t="s">
        <v>34988</v>
      </c>
      <c r="AC1099" s="34" t="s">
        <v>3</v>
      </c>
      <c r="AD1099" t="str">
        <f t="shared" si="179"/>
        <v>Human Human ANGPTL3 Recombinant Protein DDDDK Tag 10UG</v>
      </c>
      <c r="AE1099" t="str">
        <f t="shared" si="180"/>
        <v>Human Human ANGPTL3 Recombinant Protein DDDDK Tag 10UG</v>
      </c>
      <c r="AF1099" s="33" t="s">
        <v>27124</v>
      </c>
      <c r="AG1099" t="str">
        <f t="shared" si="181"/>
        <v>Human ANGPTL3 Recombinant Protein DDDDK Tag</v>
      </c>
    </row>
    <row r="1100" spans="1:33" x14ac:dyDescent="0.35">
      <c r="A1100" t="s">
        <v>38573</v>
      </c>
      <c r="B1100" t="s">
        <v>33408</v>
      </c>
      <c r="C1100" s="34" t="s">
        <v>34988</v>
      </c>
      <c r="D1100" t="s">
        <v>17020</v>
      </c>
      <c r="F1100" t="s">
        <v>33410</v>
      </c>
      <c r="G1100" t="s">
        <v>37479</v>
      </c>
      <c r="K1100" t="str">
        <f t="shared" si="177"/>
        <v/>
      </c>
      <c r="L1100" t="s">
        <v>31513</v>
      </c>
      <c r="M1100" s="20" t="str">
        <f t="shared" si="175"/>
        <v>IHUANGPTL3RDDDDK50UG</v>
      </c>
      <c r="O1100" t="s">
        <v>17020</v>
      </c>
      <c r="R1100" t="str">
        <f t="shared" si="176"/>
        <v/>
      </c>
      <c r="S1100" t="str">
        <f t="shared" si="178"/>
        <v/>
      </c>
      <c r="U1100" t="str">
        <f t="shared" si="172"/>
        <v/>
      </c>
      <c r="V1100" t="str">
        <f t="shared" si="173"/>
        <v/>
      </c>
      <c r="W1100" t="str">
        <f t="shared" si="174"/>
        <v/>
      </c>
      <c r="AB1100" s="34" t="s">
        <v>34988</v>
      </c>
      <c r="AC1100" s="34" t="s">
        <v>3</v>
      </c>
      <c r="AD1100" t="str">
        <f t="shared" si="179"/>
        <v>Human Human ANGPTL3 Recombinant Protein DDDDK Tag 50UG</v>
      </c>
      <c r="AE1100" t="str">
        <f t="shared" si="180"/>
        <v>Human Human ANGPTL3 Recombinant Protein DDDDK Tag 50UG</v>
      </c>
      <c r="AF1100" s="33" t="s">
        <v>27124</v>
      </c>
      <c r="AG1100" t="str">
        <f t="shared" si="181"/>
        <v>Human ANGPTL3 Recombinant Protein DDDDK Tag</v>
      </c>
    </row>
    <row r="1101" spans="1:33" x14ac:dyDescent="0.35">
      <c r="A1101" t="s">
        <v>38574</v>
      </c>
      <c r="B1101" t="s">
        <v>33408</v>
      </c>
      <c r="C1101" s="34" t="s">
        <v>34988</v>
      </c>
      <c r="D1101" t="s">
        <v>459</v>
      </c>
      <c r="F1101" t="s">
        <v>33410</v>
      </c>
      <c r="G1101" t="s">
        <v>37479</v>
      </c>
      <c r="K1101" t="str">
        <f t="shared" si="177"/>
        <v/>
      </c>
      <c r="L1101" t="s">
        <v>32222</v>
      </c>
      <c r="M1101" s="20" t="str">
        <f t="shared" si="175"/>
        <v>IHUFGF21RDDDDK10UG</v>
      </c>
      <c r="O1101" t="s">
        <v>459</v>
      </c>
      <c r="R1101" t="str">
        <f t="shared" si="176"/>
        <v/>
      </c>
      <c r="S1101" t="str">
        <f t="shared" si="178"/>
        <v/>
      </c>
      <c r="U1101" t="str">
        <f t="shared" si="172"/>
        <v/>
      </c>
      <c r="V1101" t="str">
        <f t="shared" si="173"/>
        <v/>
      </c>
      <c r="W1101" t="str">
        <f t="shared" si="174"/>
        <v/>
      </c>
      <c r="AB1101" s="34" t="s">
        <v>34988</v>
      </c>
      <c r="AC1101" s="34" t="s">
        <v>3</v>
      </c>
      <c r="AD1101" t="str">
        <f t="shared" si="179"/>
        <v>Human Human FGF-21 Recombinant Protein DDDDK Tag 10UG</v>
      </c>
      <c r="AE1101" t="str">
        <f t="shared" si="180"/>
        <v>Human Human FGF-21 Recombinant Protein DDDDK Tag 10UG</v>
      </c>
      <c r="AF1101" s="33" t="s">
        <v>27125</v>
      </c>
      <c r="AG1101" t="str">
        <f t="shared" si="181"/>
        <v>Human FGF-21 Recombinant Protein DDDDK Tag</v>
      </c>
    </row>
    <row r="1102" spans="1:33" x14ac:dyDescent="0.35">
      <c r="A1102" t="s">
        <v>38575</v>
      </c>
      <c r="B1102" t="s">
        <v>33408</v>
      </c>
      <c r="C1102" s="34" t="s">
        <v>34988</v>
      </c>
      <c r="D1102" t="s">
        <v>459</v>
      </c>
      <c r="F1102" t="s">
        <v>33410</v>
      </c>
      <c r="G1102" t="s">
        <v>37479</v>
      </c>
      <c r="K1102" t="str">
        <f t="shared" si="177"/>
        <v/>
      </c>
      <c r="L1102" t="s">
        <v>31513</v>
      </c>
      <c r="M1102" s="20" t="str">
        <f t="shared" si="175"/>
        <v>IHUFGF21RDDDDK50UG</v>
      </c>
      <c r="O1102" t="s">
        <v>459</v>
      </c>
      <c r="R1102" t="str">
        <f t="shared" si="176"/>
        <v/>
      </c>
      <c r="S1102" t="str">
        <f t="shared" si="178"/>
        <v/>
      </c>
      <c r="U1102" t="str">
        <f t="shared" si="172"/>
        <v/>
      </c>
      <c r="V1102" t="str">
        <f t="shared" si="173"/>
        <v/>
      </c>
      <c r="W1102" t="str">
        <f t="shared" si="174"/>
        <v/>
      </c>
      <c r="AB1102" s="34" t="s">
        <v>34988</v>
      </c>
      <c r="AC1102" s="34" t="s">
        <v>3</v>
      </c>
      <c r="AD1102" t="str">
        <f t="shared" si="179"/>
        <v>Human Human FGF-21 Recombinant Protein DDDDK Tag 50UG</v>
      </c>
      <c r="AE1102" t="str">
        <f t="shared" si="180"/>
        <v>Human Human FGF-21 Recombinant Protein DDDDK Tag 50UG</v>
      </c>
      <c r="AF1102" s="33" t="s">
        <v>27125</v>
      </c>
      <c r="AG1102" t="str">
        <f t="shared" si="181"/>
        <v>Human FGF-21 Recombinant Protein DDDDK Tag</v>
      </c>
    </row>
    <row r="1103" spans="1:33" x14ac:dyDescent="0.35">
      <c r="A1103" t="s">
        <v>38576</v>
      </c>
      <c r="B1103" t="s">
        <v>33408</v>
      </c>
      <c r="C1103" s="34" t="s">
        <v>34988</v>
      </c>
      <c r="D1103" t="s">
        <v>35180</v>
      </c>
      <c r="F1103" t="s">
        <v>33410</v>
      </c>
      <c r="G1103" t="s">
        <v>37479</v>
      </c>
      <c r="K1103" t="str">
        <f t="shared" si="177"/>
        <v/>
      </c>
      <c r="L1103" t="s">
        <v>32222</v>
      </c>
      <c r="M1103" s="20" t="str">
        <f t="shared" si="175"/>
        <v>IHUVASPINRDDDDK10UG</v>
      </c>
      <c r="O1103" t="s">
        <v>35180</v>
      </c>
      <c r="R1103" t="str">
        <f t="shared" si="176"/>
        <v/>
      </c>
      <c r="S1103" t="str">
        <f t="shared" si="178"/>
        <v/>
      </c>
      <c r="U1103" t="str">
        <f t="shared" si="172"/>
        <v/>
      </c>
      <c r="V1103" t="str">
        <f t="shared" si="173"/>
        <v/>
      </c>
      <c r="W1103" t="str">
        <f t="shared" si="174"/>
        <v/>
      </c>
      <c r="AB1103" s="34" t="s">
        <v>34988</v>
      </c>
      <c r="AC1103" s="34" t="s">
        <v>3</v>
      </c>
      <c r="AD1103" t="str">
        <f t="shared" si="179"/>
        <v>Human Human Vaspin Recombinant Protein DDDDK Tag 10UG</v>
      </c>
      <c r="AE1103" t="str">
        <f t="shared" si="180"/>
        <v>Human Human Vaspin Recombinant Protein DDDDK Tag 10UG</v>
      </c>
      <c r="AF1103" s="33" t="s">
        <v>27126</v>
      </c>
      <c r="AG1103" t="str">
        <f t="shared" si="181"/>
        <v>Human Vaspin Recombinant Protein DDDDK Tag</v>
      </c>
    </row>
    <row r="1104" spans="1:33" x14ac:dyDescent="0.35">
      <c r="A1104" t="s">
        <v>38577</v>
      </c>
      <c r="B1104" t="s">
        <v>33408</v>
      </c>
      <c r="C1104" s="34" t="s">
        <v>34988</v>
      </c>
      <c r="D1104" t="s">
        <v>459</v>
      </c>
      <c r="F1104" t="s">
        <v>33410</v>
      </c>
      <c r="G1104" t="s">
        <v>33416</v>
      </c>
      <c r="K1104" t="str">
        <f t="shared" si="177"/>
        <v/>
      </c>
      <c r="L1104" t="s">
        <v>32222</v>
      </c>
      <c r="M1104" s="20" t="str">
        <f t="shared" si="175"/>
        <v>IHUFGF21RFC10UG</v>
      </c>
      <c r="O1104" t="s">
        <v>459</v>
      </c>
      <c r="R1104" t="str">
        <f t="shared" si="176"/>
        <v/>
      </c>
      <c r="S1104" t="str">
        <f t="shared" si="178"/>
        <v/>
      </c>
      <c r="U1104" t="str">
        <f t="shared" si="172"/>
        <v>FC</v>
      </c>
      <c r="V1104" t="str">
        <f t="shared" si="173"/>
        <v/>
      </c>
      <c r="W1104" t="str">
        <f t="shared" si="174"/>
        <v/>
      </c>
      <c r="AB1104" s="34" t="s">
        <v>34988</v>
      </c>
      <c r="AC1104" s="34" t="s">
        <v>3</v>
      </c>
      <c r="AD1104" t="str">
        <f t="shared" si="179"/>
        <v>Human Human FGF-21 Recombinant Protein Fc Tag 10UG</v>
      </c>
      <c r="AE1104" t="str">
        <f t="shared" si="180"/>
        <v>Human Human FGF-21 Recombinant Protein Fc Tag 10UG</v>
      </c>
      <c r="AF1104" s="33" t="s">
        <v>27127</v>
      </c>
      <c r="AG1104" t="str">
        <f t="shared" si="181"/>
        <v>Human FGF-21 Recombinant Protein Fc Tag</v>
      </c>
    </row>
    <row r="1105" spans="1:33" x14ac:dyDescent="0.35">
      <c r="A1105" t="s">
        <v>38578</v>
      </c>
      <c r="B1105" t="s">
        <v>33408</v>
      </c>
      <c r="C1105" s="34" t="s">
        <v>34988</v>
      </c>
      <c r="D1105" t="s">
        <v>459</v>
      </c>
      <c r="F1105" t="s">
        <v>33410</v>
      </c>
      <c r="G1105" t="s">
        <v>33416</v>
      </c>
      <c r="K1105" t="str">
        <f t="shared" si="177"/>
        <v/>
      </c>
      <c r="L1105" t="s">
        <v>31513</v>
      </c>
      <c r="M1105" s="20" t="str">
        <f t="shared" si="175"/>
        <v>IHUFGF21RFC50UG</v>
      </c>
      <c r="O1105" t="s">
        <v>459</v>
      </c>
      <c r="R1105" t="str">
        <f t="shared" si="176"/>
        <v/>
      </c>
      <c r="S1105" t="str">
        <f t="shared" si="178"/>
        <v/>
      </c>
      <c r="U1105" t="str">
        <f t="shared" si="172"/>
        <v>FC</v>
      </c>
      <c r="V1105" t="str">
        <f t="shared" si="173"/>
        <v/>
      </c>
      <c r="W1105" t="str">
        <f t="shared" si="174"/>
        <v/>
      </c>
      <c r="AB1105" s="34" t="s">
        <v>34988</v>
      </c>
      <c r="AC1105" s="34" t="s">
        <v>3</v>
      </c>
      <c r="AD1105" t="str">
        <f t="shared" si="179"/>
        <v>Human Human FGF-21 Recombinant Protein Fc Tag 50UG</v>
      </c>
      <c r="AE1105" t="str">
        <f t="shared" si="180"/>
        <v>Human Human FGF-21 Recombinant Protein Fc Tag 50UG</v>
      </c>
      <c r="AF1105" s="33" t="s">
        <v>27127</v>
      </c>
      <c r="AG1105" t="str">
        <f t="shared" si="181"/>
        <v>Human FGF-21 Recombinant Protein Fc Tag</v>
      </c>
    </row>
    <row r="1106" spans="1:33" x14ac:dyDescent="0.35">
      <c r="A1106" t="s">
        <v>38579</v>
      </c>
      <c r="B1106" t="s">
        <v>33408</v>
      </c>
      <c r="C1106" s="34" t="s">
        <v>37505</v>
      </c>
      <c r="D1106" t="s">
        <v>459</v>
      </c>
      <c r="F1106" t="s">
        <v>33410</v>
      </c>
      <c r="G1106" t="s">
        <v>33416</v>
      </c>
      <c r="K1106" t="str">
        <f t="shared" si="177"/>
        <v/>
      </c>
      <c r="L1106" t="s">
        <v>32222</v>
      </c>
      <c r="M1106" s="20" t="str">
        <f t="shared" si="175"/>
        <v>IMSFGF21RFC10UG</v>
      </c>
      <c r="O1106" t="s">
        <v>459</v>
      </c>
      <c r="R1106" t="str">
        <f t="shared" si="176"/>
        <v/>
      </c>
      <c r="S1106" t="str">
        <f t="shared" si="178"/>
        <v/>
      </c>
      <c r="U1106" t="str">
        <f t="shared" si="172"/>
        <v>FC</v>
      </c>
      <c r="V1106" t="str">
        <f t="shared" si="173"/>
        <v/>
      </c>
      <c r="W1106" t="str">
        <f t="shared" si="174"/>
        <v/>
      </c>
      <c r="AB1106" s="34" t="s">
        <v>37505</v>
      </c>
      <c r="AC1106" s="34" t="s">
        <v>9</v>
      </c>
      <c r="AD1106" t="str">
        <f t="shared" si="179"/>
        <v>Mouse Mouse FGF-21 Recombinant Protein Fc Tag 10UG</v>
      </c>
      <c r="AE1106" t="str">
        <f t="shared" si="180"/>
        <v>Mouse Mouse FGF-21 Recombinant Protein Fc Tag 10UG</v>
      </c>
      <c r="AF1106" s="33" t="s">
        <v>27127</v>
      </c>
      <c r="AG1106" t="str">
        <f t="shared" si="181"/>
        <v>Mouse FGF-21 Recombinant Protein Fc Tag</v>
      </c>
    </row>
    <row r="1107" spans="1:33" x14ac:dyDescent="0.35">
      <c r="A1107" t="s">
        <v>38580</v>
      </c>
      <c r="B1107" t="s">
        <v>33408</v>
      </c>
      <c r="C1107" s="34" t="s">
        <v>37505</v>
      </c>
      <c r="D1107" t="s">
        <v>459</v>
      </c>
      <c r="F1107" t="s">
        <v>33410</v>
      </c>
      <c r="G1107" t="s">
        <v>33416</v>
      </c>
      <c r="K1107" t="str">
        <f t="shared" si="177"/>
        <v/>
      </c>
      <c r="L1107" t="s">
        <v>31513</v>
      </c>
      <c r="M1107" s="20" t="str">
        <f t="shared" si="175"/>
        <v>IMSFGF21RFC50UG</v>
      </c>
      <c r="O1107" t="s">
        <v>459</v>
      </c>
      <c r="R1107" t="str">
        <f t="shared" si="176"/>
        <v/>
      </c>
      <c r="S1107" t="str">
        <f t="shared" si="178"/>
        <v/>
      </c>
      <c r="U1107" t="str">
        <f t="shared" si="172"/>
        <v>FC</v>
      </c>
      <c r="V1107" t="str">
        <f t="shared" si="173"/>
        <v/>
      </c>
      <c r="W1107" t="str">
        <f t="shared" si="174"/>
        <v/>
      </c>
      <c r="AB1107" s="34" t="s">
        <v>37505</v>
      </c>
      <c r="AC1107" s="34" t="s">
        <v>9</v>
      </c>
      <c r="AD1107" t="str">
        <f t="shared" si="179"/>
        <v>Mouse Mouse FGF-21 Recombinant Protein Fc Tag 50UG</v>
      </c>
      <c r="AE1107" t="str">
        <f t="shared" si="180"/>
        <v>Mouse Mouse FGF-21 Recombinant Protein Fc Tag 50UG</v>
      </c>
      <c r="AF1107" s="33" t="s">
        <v>27127</v>
      </c>
      <c r="AG1107" t="str">
        <f t="shared" si="181"/>
        <v>Mouse FGF-21 Recombinant Protein Fc Tag</v>
      </c>
    </row>
    <row r="1108" spans="1:33" x14ac:dyDescent="0.35">
      <c r="A1108" t="s">
        <v>38581</v>
      </c>
      <c r="B1108" t="s">
        <v>33408</v>
      </c>
      <c r="C1108" s="34" t="s">
        <v>37505</v>
      </c>
      <c r="D1108" t="s">
        <v>308</v>
      </c>
      <c r="F1108" t="s">
        <v>33410</v>
      </c>
      <c r="G1108" t="s">
        <v>37479</v>
      </c>
      <c r="K1108" t="str">
        <f t="shared" si="177"/>
        <v/>
      </c>
      <c r="L1108" t="s">
        <v>32222</v>
      </c>
      <c r="M1108" s="20" t="str">
        <f t="shared" si="175"/>
        <v>IMSLCN2RDDDDK10UG</v>
      </c>
      <c r="O1108" t="s">
        <v>308</v>
      </c>
      <c r="R1108" t="str">
        <f t="shared" si="176"/>
        <v/>
      </c>
      <c r="S1108" t="str">
        <f t="shared" si="178"/>
        <v/>
      </c>
      <c r="U1108" t="str">
        <f t="shared" si="172"/>
        <v/>
      </c>
      <c r="V1108" t="str">
        <f t="shared" si="173"/>
        <v/>
      </c>
      <c r="W1108" t="str">
        <f t="shared" si="174"/>
        <v/>
      </c>
      <c r="AB1108" s="34" t="s">
        <v>37505</v>
      </c>
      <c r="AC1108" s="34" t="s">
        <v>9</v>
      </c>
      <c r="AD1108" t="str">
        <f t="shared" si="179"/>
        <v>Mouse Mouse Lipocalin-2 Recombinant Protein DDDDK Tag 10UG</v>
      </c>
      <c r="AE1108" t="str">
        <f t="shared" si="180"/>
        <v>Mouse Mouse Lipocalin-2 Recombinant Protein DDDDK Tag 10UG</v>
      </c>
      <c r="AF1108" s="33" t="s">
        <v>27128</v>
      </c>
      <c r="AG1108" t="str">
        <f t="shared" si="181"/>
        <v>Mouse Lipocalin-2 Recombinant Protein DDDDK Tag</v>
      </c>
    </row>
    <row r="1109" spans="1:33" x14ac:dyDescent="0.35">
      <c r="A1109" t="s">
        <v>38582</v>
      </c>
      <c r="B1109" t="s">
        <v>33408</v>
      </c>
      <c r="C1109" s="34" t="s">
        <v>37505</v>
      </c>
      <c r="D1109" t="s">
        <v>308</v>
      </c>
      <c r="F1109" t="s">
        <v>33410</v>
      </c>
      <c r="G1109" t="s">
        <v>37479</v>
      </c>
      <c r="K1109" t="str">
        <f t="shared" si="177"/>
        <v/>
      </c>
      <c r="L1109" t="s">
        <v>31513</v>
      </c>
      <c r="M1109" s="20" t="str">
        <f t="shared" si="175"/>
        <v>IMSLCN2RDDDDK50UG</v>
      </c>
      <c r="O1109" t="s">
        <v>308</v>
      </c>
      <c r="R1109" t="str">
        <f t="shared" si="176"/>
        <v/>
      </c>
      <c r="S1109" t="str">
        <f t="shared" si="178"/>
        <v/>
      </c>
      <c r="U1109" t="str">
        <f t="shared" si="172"/>
        <v/>
      </c>
      <c r="V1109" t="str">
        <f t="shared" si="173"/>
        <v/>
      </c>
      <c r="W1109" t="str">
        <f t="shared" si="174"/>
        <v/>
      </c>
      <c r="AB1109" s="34" t="s">
        <v>37505</v>
      </c>
      <c r="AC1109" s="34" t="s">
        <v>9</v>
      </c>
      <c r="AD1109" t="str">
        <f t="shared" si="179"/>
        <v>Mouse Mouse Lipocalin-2 Recombinant Protein DDDDK Tag 50UG</v>
      </c>
      <c r="AE1109" t="str">
        <f t="shared" si="180"/>
        <v>Mouse Mouse Lipocalin-2 Recombinant Protein DDDDK Tag 50UG</v>
      </c>
      <c r="AF1109" s="33" t="s">
        <v>27128</v>
      </c>
      <c r="AG1109" t="str">
        <f t="shared" si="181"/>
        <v>Mouse Lipocalin-2 Recombinant Protein DDDDK Tag</v>
      </c>
    </row>
    <row r="1110" spans="1:33" x14ac:dyDescent="0.35">
      <c r="A1110" t="s">
        <v>38583</v>
      </c>
      <c r="B1110" t="s">
        <v>33408</v>
      </c>
      <c r="C1110" s="34" t="s">
        <v>37505</v>
      </c>
      <c r="D1110" t="s">
        <v>17464</v>
      </c>
      <c r="F1110" t="s">
        <v>33410</v>
      </c>
      <c r="G1110" t="s">
        <v>33416</v>
      </c>
      <c r="K1110" t="str">
        <f t="shared" si="177"/>
        <v>LY</v>
      </c>
      <c r="L1110" t="s">
        <v>32222</v>
      </c>
      <c r="M1110" s="20" t="str">
        <f t="shared" si="175"/>
        <v>IMSDLK1RFCLY10UG</v>
      </c>
      <c r="O1110" t="s">
        <v>17464</v>
      </c>
      <c r="R1110" t="str">
        <f t="shared" si="176"/>
        <v/>
      </c>
      <c r="S1110" t="str">
        <f t="shared" si="178"/>
        <v/>
      </c>
      <c r="U1110" t="str">
        <f t="shared" si="172"/>
        <v>FC</v>
      </c>
      <c r="V1110" t="str">
        <f t="shared" si="173"/>
        <v/>
      </c>
      <c r="W1110" t="str">
        <f t="shared" si="174"/>
        <v/>
      </c>
      <c r="AB1110" s="34" t="s">
        <v>37505</v>
      </c>
      <c r="AC1110" s="34" t="s">
        <v>9</v>
      </c>
      <c r="AD1110" t="str">
        <f t="shared" si="179"/>
        <v>Mouse Mouse DLK1 Recombinant Protein Fc Tag Lyophilized 10UG</v>
      </c>
      <c r="AE1110" t="str">
        <f t="shared" si="180"/>
        <v>Mouse Mouse DLK1 Recombinant Protein Fc Tag Lyophilized 10UG</v>
      </c>
      <c r="AF1110" s="33" t="s">
        <v>30178</v>
      </c>
      <c r="AG1110" t="str">
        <f t="shared" si="181"/>
        <v>Mouse DLK1 Recombinant Protein Fc Tag Lyophilized</v>
      </c>
    </row>
    <row r="1111" spans="1:33" x14ac:dyDescent="0.35">
      <c r="A1111" t="s">
        <v>38584</v>
      </c>
      <c r="B1111" t="s">
        <v>33408</v>
      </c>
      <c r="C1111" s="34" t="s">
        <v>37506</v>
      </c>
      <c r="D1111" t="s">
        <v>308</v>
      </c>
      <c r="F1111" t="s">
        <v>33410</v>
      </c>
      <c r="G1111" t="s">
        <v>37479</v>
      </c>
      <c r="K1111" t="str">
        <f t="shared" si="177"/>
        <v/>
      </c>
      <c r="L1111" t="s">
        <v>32222</v>
      </c>
      <c r="M1111" s="20" t="str">
        <f t="shared" si="175"/>
        <v>IRTLCN2RDDDDK10UG</v>
      </c>
      <c r="O1111" t="s">
        <v>308</v>
      </c>
      <c r="R1111" t="str">
        <f t="shared" si="176"/>
        <v/>
      </c>
      <c r="S1111" t="str">
        <f t="shared" si="178"/>
        <v/>
      </c>
      <c r="U1111" t="str">
        <f t="shared" si="172"/>
        <v/>
      </c>
      <c r="V1111" t="str">
        <f t="shared" si="173"/>
        <v/>
      </c>
      <c r="W1111" t="str">
        <f t="shared" si="174"/>
        <v/>
      </c>
      <c r="AB1111" s="34" t="s">
        <v>37506</v>
      </c>
      <c r="AC1111" s="34" t="s">
        <v>14</v>
      </c>
      <c r="AD1111" t="str">
        <f t="shared" si="179"/>
        <v>Rat Rat Lipocalin-2 Recombinant Protein DDDDK Tag 10UG</v>
      </c>
      <c r="AE1111" t="str">
        <f t="shared" si="180"/>
        <v>Rat Rat Lipocalin-2 Recombinant Protein DDDDK Tag 10UG</v>
      </c>
      <c r="AF1111" s="33" t="s">
        <v>27128</v>
      </c>
      <c r="AG1111" t="str">
        <f t="shared" si="181"/>
        <v>Rat Lipocalin-2 Recombinant Protein DDDDK Tag</v>
      </c>
    </row>
    <row r="1112" spans="1:33" x14ac:dyDescent="0.35">
      <c r="A1112" t="s">
        <v>38585</v>
      </c>
      <c r="B1112" t="s">
        <v>33408</v>
      </c>
      <c r="C1112" s="34" t="s">
        <v>37506</v>
      </c>
      <c r="D1112" t="s">
        <v>308</v>
      </c>
      <c r="F1112" t="s">
        <v>33410</v>
      </c>
      <c r="G1112" t="s">
        <v>37479</v>
      </c>
      <c r="K1112" t="str">
        <f t="shared" si="177"/>
        <v/>
      </c>
      <c r="L1112" t="s">
        <v>31513</v>
      </c>
      <c r="M1112" s="20" t="str">
        <f t="shared" si="175"/>
        <v>IRTLCN2RDDDDK50UG</v>
      </c>
      <c r="O1112" t="s">
        <v>308</v>
      </c>
      <c r="R1112" t="str">
        <f t="shared" si="176"/>
        <v/>
      </c>
      <c r="S1112" t="str">
        <f t="shared" si="178"/>
        <v/>
      </c>
      <c r="U1112" t="str">
        <f t="shared" si="172"/>
        <v/>
      </c>
      <c r="V1112" t="str">
        <f t="shared" si="173"/>
        <v/>
      </c>
      <c r="W1112" t="str">
        <f t="shared" si="174"/>
        <v/>
      </c>
      <c r="AB1112" s="34" t="s">
        <v>37506</v>
      </c>
      <c r="AC1112" s="34" t="s">
        <v>14</v>
      </c>
      <c r="AD1112" t="str">
        <f t="shared" si="179"/>
        <v>Rat Rat Lipocalin-2 Recombinant Protein DDDDK Tag 50UG</v>
      </c>
      <c r="AE1112" t="str">
        <f t="shared" si="180"/>
        <v>Rat Rat Lipocalin-2 Recombinant Protein DDDDK Tag 50UG</v>
      </c>
      <c r="AF1112" s="33" t="s">
        <v>27128</v>
      </c>
      <c r="AG1112" t="str">
        <f t="shared" si="181"/>
        <v>Rat Lipocalin-2 Recombinant Protein DDDDK Tag</v>
      </c>
    </row>
    <row r="1113" spans="1:33" x14ac:dyDescent="0.35">
      <c r="A1113" t="s">
        <v>38586</v>
      </c>
      <c r="B1113" t="s">
        <v>33408</v>
      </c>
      <c r="C1113" s="34" t="s">
        <v>34988</v>
      </c>
      <c r="D1113" t="s">
        <v>17460</v>
      </c>
      <c r="F1113" t="s">
        <v>33410</v>
      </c>
      <c r="G1113" t="s">
        <v>33416</v>
      </c>
      <c r="K1113" t="str">
        <f t="shared" si="177"/>
        <v/>
      </c>
      <c r="L1113" t="s">
        <v>32222</v>
      </c>
      <c r="M1113" s="20" t="str">
        <f t="shared" si="175"/>
        <v>IHUFGF23RFC10UG</v>
      </c>
      <c r="O1113" t="s">
        <v>17460</v>
      </c>
      <c r="R1113" t="str">
        <f t="shared" si="176"/>
        <v/>
      </c>
      <c r="S1113" t="str">
        <f t="shared" si="178"/>
        <v/>
      </c>
      <c r="U1113" t="str">
        <f t="shared" si="172"/>
        <v>FC</v>
      </c>
      <c r="V1113" t="str">
        <f t="shared" si="173"/>
        <v/>
      </c>
      <c r="W1113" t="str">
        <f t="shared" si="174"/>
        <v/>
      </c>
      <c r="AB1113" s="34" t="s">
        <v>34988</v>
      </c>
      <c r="AC1113" s="34" t="s">
        <v>3</v>
      </c>
      <c r="AD1113" t="str">
        <f t="shared" si="179"/>
        <v>Human Human FGF-23 Recombinant Protein Fc Tag 10UG</v>
      </c>
      <c r="AE1113" t="str">
        <f t="shared" si="180"/>
        <v>Human Human FGF-23 Recombinant Protein Fc Tag 10UG</v>
      </c>
      <c r="AF1113" s="33" t="s">
        <v>27129</v>
      </c>
      <c r="AG1113" t="str">
        <f t="shared" si="181"/>
        <v>Human FGF-23 Recombinant Protein Fc Tag</v>
      </c>
    </row>
    <row r="1114" spans="1:33" x14ac:dyDescent="0.35">
      <c r="A1114" t="s">
        <v>38587</v>
      </c>
      <c r="B1114" t="s">
        <v>33408</v>
      </c>
      <c r="C1114" s="34" t="s">
        <v>34988</v>
      </c>
      <c r="D1114" t="s">
        <v>17460</v>
      </c>
      <c r="F1114" t="s">
        <v>33410</v>
      </c>
      <c r="G1114" t="s">
        <v>33416</v>
      </c>
      <c r="K1114" t="str">
        <f t="shared" si="177"/>
        <v/>
      </c>
      <c r="L1114" t="s">
        <v>31513</v>
      </c>
      <c r="M1114" s="20" t="str">
        <f t="shared" si="175"/>
        <v>IHUFGF23RFC50UG</v>
      </c>
      <c r="O1114" t="s">
        <v>17460</v>
      </c>
      <c r="R1114" t="str">
        <f t="shared" si="176"/>
        <v/>
      </c>
      <c r="S1114" t="str">
        <f t="shared" si="178"/>
        <v/>
      </c>
      <c r="U1114" t="str">
        <f t="shared" si="172"/>
        <v>FC</v>
      </c>
      <c r="V1114" t="str">
        <f t="shared" si="173"/>
        <v/>
      </c>
      <c r="W1114" t="str">
        <f t="shared" si="174"/>
        <v/>
      </c>
      <c r="AB1114" s="34" t="s">
        <v>34988</v>
      </c>
      <c r="AC1114" s="34" t="s">
        <v>3</v>
      </c>
      <c r="AD1114" t="str">
        <f t="shared" si="179"/>
        <v>Human Human FGF-23 Recombinant Protein Fc Tag 50UG</v>
      </c>
      <c r="AE1114" t="str">
        <f t="shared" si="180"/>
        <v>Human Human FGF-23 Recombinant Protein Fc Tag 50UG</v>
      </c>
      <c r="AF1114" s="33" t="s">
        <v>27129</v>
      </c>
      <c r="AG1114" t="str">
        <f t="shared" si="181"/>
        <v>Human FGF-23 Recombinant Protein Fc Tag</v>
      </c>
    </row>
    <row r="1115" spans="1:33" x14ac:dyDescent="0.35">
      <c r="A1115" t="s">
        <v>38588</v>
      </c>
      <c r="B1115" t="s">
        <v>33408</v>
      </c>
      <c r="C1115" s="34" t="s">
        <v>37508</v>
      </c>
      <c r="D1115" t="s">
        <v>170</v>
      </c>
      <c r="F1115" t="s">
        <v>33410</v>
      </c>
      <c r="G1115" t="s">
        <v>33415</v>
      </c>
      <c r="K1115" t="str">
        <f t="shared" si="177"/>
        <v/>
      </c>
      <c r="L1115" t="s">
        <v>32222</v>
      </c>
      <c r="M1115" s="20" t="str">
        <f t="shared" si="175"/>
        <v>IBCTFTORHIS10UG</v>
      </c>
      <c r="O1115" t="s">
        <v>170</v>
      </c>
      <c r="R1115" t="str">
        <f t="shared" si="176"/>
        <v/>
      </c>
      <c r="S1115" t="str">
        <f t="shared" si="178"/>
        <v/>
      </c>
      <c r="U1115" t="str">
        <f t="shared" si="172"/>
        <v/>
      </c>
      <c r="V1115" t="str">
        <f t="shared" si="173"/>
        <v>HIS</v>
      </c>
      <c r="W1115" t="str">
        <f t="shared" si="174"/>
        <v/>
      </c>
      <c r="AB1115" s="34" t="s">
        <v>37508</v>
      </c>
      <c r="AC1115" s="34" t="s">
        <v>37196</v>
      </c>
      <c r="AD1115" t="str">
        <f t="shared" si="179"/>
        <v>Bacteria-Derived Bacteria-Derived FTO Recombinant Protein His Tag 10UG</v>
      </c>
      <c r="AE1115" t="str">
        <f t="shared" si="180"/>
        <v>Bacteria-Derived Bacteria-Derived FTO Recombinant Protein His Tag 10UG</v>
      </c>
      <c r="AF1115" s="33" t="s">
        <v>27130</v>
      </c>
      <c r="AG1115" t="str">
        <f t="shared" si="181"/>
        <v>Bacteria-Derived FTO Recombinant Protein His Tag</v>
      </c>
    </row>
    <row r="1116" spans="1:33" x14ac:dyDescent="0.35">
      <c r="A1116" t="s">
        <v>38589</v>
      </c>
      <c r="B1116" t="s">
        <v>33408</v>
      </c>
      <c r="C1116" s="34" t="s">
        <v>37508</v>
      </c>
      <c r="D1116" t="s">
        <v>170</v>
      </c>
      <c r="F1116" t="s">
        <v>33410</v>
      </c>
      <c r="G1116" t="s">
        <v>33415</v>
      </c>
      <c r="K1116" t="str">
        <f t="shared" si="177"/>
        <v/>
      </c>
      <c r="L1116" t="s">
        <v>31513</v>
      </c>
      <c r="M1116" s="20" t="str">
        <f t="shared" si="175"/>
        <v>IBCTFTORHIS50UG</v>
      </c>
      <c r="O1116" t="s">
        <v>170</v>
      </c>
      <c r="R1116" t="str">
        <f t="shared" si="176"/>
        <v/>
      </c>
      <c r="S1116" t="str">
        <f t="shared" si="178"/>
        <v/>
      </c>
      <c r="U1116" t="str">
        <f t="shared" si="172"/>
        <v/>
      </c>
      <c r="V1116" t="str">
        <f t="shared" si="173"/>
        <v>HIS</v>
      </c>
      <c r="W1116" t="str">
        <f t="shared" si="174"/>
        <v/>
      </c>
      <c r="AB1116" s="34" t="s">
        <v>37508</v>
      </c>
      <c r="AC1116" s="34" t="s">
        <v>37196</v>
      </c>
      <c r="AD1116" t="str">
        <f t="shared" si="179"/>
        <v>Bacteria-Derived Bacteria-Derived FTO Recombinant Protein His Tag 50UG</v>
      </c>
      <c r="AE1116" t="str">
        <f t="shared" si="180"/>
        <v>Bacteria-Derived Bacteria-Derived FTO Recombinant Protein His Tag 50UG</v>
      </c>
      <c r="AF1116" s="33" t="s">
        <v>27130</v>
      </c>
      <c r="AG1116" t="str">
        <f t="shared" si="181"/>
        <v>Bacteria-Derived FTO Recombinant Protein His Tag</v>
      </c>
    </row>
    <row r="1117" spans="1:33" x14ac:dyDescent="0.35">
      <c r="A1117" t="s">
        <v>33993</v>
      </c>
      <c r="B1117" t="s">
        <v>33408</v>
      </c>
      <c r="C1117" s="34"/>
      <c r="D1117" t="s">
        <v>17234</v>
      </c>
      <c r="F1117" t="s">
        <v>33410</v>
      </c>
      <c r="G1117" t="s">
        <v>33416</v>
      </c>
      <c r="K1117" t="str">
        <f t="shared" si="177"/>
        <v>LY</v>
      </c>
      <c r="L1117" t="s">
        <v>32222</v>
      </c>
      <c r="M1117" s="20" t="str">
        <f t="shared" si="175"/>
        <v>IDLL1RFCLY10UG</v>
      </c>
      <c r="O1117" t="s">
        <v>17234</v>
      </c>
      <c r="R1117" t="str">
        <f t="shared" si="176"/>
        <v/>
      </c>
      <c r="S1117" t="str">
        <f t="shared" si="178"/>
        <v/>
      </c>
      <c r="U1117" t="str">
        <f t="shared" si="172"/>
        <v>FC</v>
      </c>
      <c r="V1117" t="str">
        <f t="shared" si="173"/>
        <v/>
      </c>
      <c r="W1117" t="str">
        <f t="shared" si="174"/>
        <v/>
      </c>
      <c r="AB1117" s="34"/>
      <c r="AC1117" s="34"/>
      <c r="AD1117" t="str">
        <f t="shared" si="179"/>
        <v xml:space="preserve"> DLL1 Recombinant Protein Fc Tag Lyophilized 10UG</v>
      </c>
      <c r="AE1117" t="str">
        <f t="shared" si="180"/>
        <v>DLL1 Recombinant Protein Fc Tag Lyophilized 10UG</v>
      </c>
      <c r="AF1117" s="33" t="s">
        <v>30179</v>
      </c>
      <c r="AG1117" t="str">
        <f t="shared" si="181"/>
        <v>DLL1 Recombinant Protein Fc Tag Lyophilized</v>
      </c>
    </row>
    <row r="1118" spans="1:33" x14ac:dyDescent="0.35">
      <c r="A1118" t="s">
        <v>33994</v>
      </c>
      <c r="B1118" t="s">
        <v>33408</v>
      </c>
      <c r="C1118" s="34"/>
      <c r="D1118" t="s">
        <v>17234</v>
      </c>
      <c r="F1118" t="s">
        <v>33410</v>
      </c>
      <c r="G1118" t="s">
        <v>33416</v>
      </c>
      <c r="K1118" t="str">
        <f t="shared" si="177"/>
        <v>LY</v>
      </c>
      <c r="L1118" t="s">
        <v>31513</v>
      </c>
      <c r="M1118" s="20" t="str">
        <f t="shared" si="175"/>
        <v>IDLL1RFCLY50UG</v>
      </c>
      <c r="O1118" t="s">
        <v>17234</v>
      </c>
      <c r="R1118" t="str">
        <f t="shared" si="176"/>
        <v/>
      </c>
      <c r="S1118" t="str">
        <f t="shared" si="178"/>
        <v/>
      </c>
      <c r="U1118" t="str">
        <f t="shared" si="172"/>
        <v>FC</v>
      </c>
      <c r="V1118" t="str">
        <f t="shared" si="173"/>
        <v/>
      </c>
      <c r="W1118" t="str">
        <f t="shared" si="174"/>
        <v/>
      </c>
      <c r="AB1118" s="34"/>
      <c r="AC1118" s="34"/>
      <c r="AD1118" t="str">
        <f t="shared" si="179"/>
        <v xml:space="preserve"> DLL1 Recombinant Protein Fc Tag Lyophilized 50UG</v>
      </c>
      <c r="AE1118" t="str">
        <f t="shared" si="180"/>
        <v>DLL1 Recombinant Protein Fc Tag Lyophilized 50UG</v>
      </c>
      <c r="AF1118" s="33" t="s">
        <v>30179</v>
      </c>
      <c r="AG1118" t="str">
        <f t="shared" si="181"/>
        <v>DLL1 Recombinant Protein Fc Tag Lyophilized</v>
      </c>
    </row>
    <row r="1119" spans="1:33" x14ac:dyDescent="0.35">
      <c r="A1119" t="s">
        <v>38590</v>
      </c>
      <c r="B1119" t="s">
        <v>33408</v>
      </c>
      <c r="C1119" s="34" t="s">
        <v>37505</v>
      </c>
      <c r="D1119" t="s">
        <v>170</v>
      </c>
      <c r="F1119" t="s">
        <v>33410</v>
      </c>
      <c r="G1119" t="s">
        <v>33415</v>
      </c>
      <c r="K1119" t="str">
        <f t="shared" si="177"/>
        <v/>
      </c>
      <c r="L1119" t="s">
        <v>32222</v>
      </c>
      <c r="M1119" s="20" t="str">
        <f t="shared" si="175"/>
        <v>IMSFTORHIS10UG</v>
      </c>
      <c r="O1119" t="s">
        <v>170</v>
      </c>
      <c r="R1119" t="str">
        <f t="shared" si="176"/>
        <v/>
      </c>
      <c r="S1119" t="str">
        <f t="shared" si="178"/>
        <v/>
      </c>
      <c r="U1119" t="str">
        <f t="shared" ref="U1119:U1182" si="182">IF(ISNUMBER(SEARCH("C-Fc",A1119)),"CFC",IF(ISNUMBER(SEARCH("N-Fc",A1119)),"NFC",IF(ISNUMBER(SEARCH("Fc-tag",A1119)),"FC",IF(ISNUMBER(SEARCH("Fc",A1119)),"FC",IF(ISNUMBER(SEARCH("Fc tag",A1119)),"FC","")))))</f>
        <v/>
      </c>
      <c r="V1119" t="str">
        <f t="shared" ref="V1119:V1182" si="183">IF(ISNUMBER(SEARCH("C-His",A1119)),"CHIS",IF(ISNUMBER(SEARCH("N-His",A1119)),"NHIS",IF(ISNUMBER(SEARCH("His-tag",A1119)),"HIS",IF(ISNUMBER(SEARCH("His",A1119)),"HIS",IF(ISNUMBER(SEARCH("His tag",A1119)),"HIS","")))))</f>
        <v>HIS</v>
      </c>
      <c r="W1119" t="str">
        <f t="shared" ref="W1119:W1182" si="184">IF(ISNUMBER(SEARCH("C-Avi",A1119)),"CAVI",IF(ISNUMBER(SEARCH("N-Avi",A1119)),"NAVI",IF(ISNUMBER(SEARCH("Avi-tag",A1119)),"AVI",IF(ISNUMBER(SEARCH("Avi",A1119)),"AVI",IF(ISNUMBER(SEARCH("Avi tag",A1119)),"AVI","")))))</f>
        <v/>
      </c>
      <c r="AB1119" s="34" t="s">
        <v>37505</v>
      </c>
      <c r="AC1119" s="34" t="s">
        <v>9</v>
      </c>
      <c r="AD1119" t="str">
        <f t="shared" si="179"/>
        <v>Mouse Mouse FTO Recombinant Protein His Tag 10UG</v>
      </c>
      <c r="AE1119" t="str">
        <f t="shared" si="180"/>
        <v>Mouse Mouse FTO Recombinant Protein His Tag 10UG</v>
      </c>
      <c r="AF1119" s="33" t="s">
        <v>27130</v>
      </c>
      <c r="AG1119" t="str">
        <f t="shared" si="181"/>
        <v>Mouse FTO Recombinant Protein His Tag</v>
      </c>
    </row>
    <row r="1120" spans="1:33" x14ac:dyDescent="0.35">
      <c r="A1120" t="s">
        <v>38591</v>
      </c>
      <c r="B1120" t="s">
        <v>33408</v>
      </c>
      <c r="C1120" s="34" t="s">
        <v>37505</v>
      </c>
      <c r="D1120" t="s">
        <v>17460</v>
      </c>
      <c r="F1120" t="s">
        <v>33410</v>
      </c>
      <c r="G1120" t="s">
        <v>33416</v>
      </c>
      <c r="K1120" t="str">
        <f t="shared" si="177"/>
        <v/>
      </c>
      <c r="L1120" t="s">
        <v>32222</v>
      </c>
      <c r="M1120" s="20" t="str">
        <f t="shared" si="175"/>
        <v>IMSFGF23RFC10UG</v>
      </c>
      <c r="O1120" t="s">
        <v>17460</v>
      </c>
      <c r="R1120" t="str">
        <f t="shared" si="176"/>
        <v/>
      </c>
      <c r="S1120" t="str">
        <f t="shared" si="178"/>
        <v/>
      </c>
      <c r="U1120" t="str">
        <f t="shared" si="182"/>
        <v>FC</v>
      </c>
      <c r="V1120" t="str">
        <f t="shared" si="183"/>
        <v/>
      </c>
      <c r="W1120" t="str">
        <f t="shared" si="184"/>
        <v/>
      </c>
      <c r="AB1120" s="34" t="s">
        <v>37505</v>
      </c>
      <c r="AC1120" s="34" t="s">
        <v>9</v>
      </c>
      <c r="AD1120" t="str">
        <f t="shared" si="179"/>
        <v>Mouse Mouse FGF-23 Recombinant Protein Fc Tag 10UG</v>
      </c>
      <c r="AE1120" t="str">
        <f t="shared" si="180"/>
        <v>Mouse Mouse FGF-23 Recombinant Protein Fc Tag 10UG</v>
      </c>
      <c r="AF1120" s="33" t="s">
        <v>27129</v>
      </c>
      <c r="AG1120" t="str">
        <f t="shared" si="181"/>
        <v>Mouse FGF-23 Recombinant Protein Fc Tag</v>
      </c>
    </row>
    <row r="1121" spans="1:33" x14ac:dyDescent="0.35">
      <c r="A1121" t="s">
        <v>38592</v>
      </c>
      <c r="B1121" t="s">
        <v>33408</v>
      </c>
      <c r="C1121" s="34" t="s">
        <v>37508</v>
      </c>
      <c r="D1121" t="s">
        <v>35522</v>
      </c>
      <c r="F1121" t="s">
        <v>33410</v>
      </c>
      <c r="G1121" t="s">
        <v>33415</v>
      </c>
      <c r="K1121" t="str">
        <f t="shared" si="177"/>
        <v/>
      </c>
      <c r="L1121" t="s">
        <v>32222</v>
      </c>
      <c r="M1121" s="20" t="str">
        <f t="shared" si="175"/>
        <v>IBCTGRNCRHIS10UG</v>
      </c>
      <c r="O1121" t="s">
        <v>35522</v>
      </c>
      <c r="R1121" t="str">
        <f t="shared" si="176"/>
        <v/>
      </c>
      <c r="S1121" t="str">
        <f t="shared" si="178"/>
        <v/>
      </c>
      <c r="U1121" t="str">
        <f t="shared" si="182"/>
        <v/>
      </c>
      <c r="V1121" t="str">
        <f t="shared" si="183"/>
        <v>HIS</v>
      </c>
      <c r="W1121" t="str">
        <f t="shared" si="184"/>
        <v/>
      </c>
      <c r="AB1121" s="34" t="s">
        <v>37508</v>
      </c>
      <c r="AC1121" s="34" t="s">
        <v>37196</v>
      </c>
      <c r="AD1121" t="str">
        <f t="shared" si="179"/>
        <v>Bacteria-Derived Bacteria-Derived Granulin C Recombinant Protein His Tag 10UG</v>
      </c>
      <c r="AE1121" t="str">
        <f t="shared" si="180"/>
        <v>Bacteria-Derived Bacteria-Derived Granulin C Recombinant Protein His Tag 10UG</v>
      </c>
      <c r="AF1121" s="33" t="s">
        <v>27131</v>
      </c>
      <c r="AG1121" t="str">
        <f t="shared" si="181"/>
        <v>Bacteria-Derived Granulin C Recombinant Protein His Tag</v>
      </c>
    </row>
    <row r="1122" spans="1:33" x14ac:dyDescent="0.35">
      <c r="A1122" t="s">
        <v>38593</v>
      </c>
      <c r="B1122" t="s">
        <v>33408</v>
      </c>
      <c r="C1122" s="34" t="s">
        <v>37508</v>
      </c>
      <c r="D1122" t="s">
        <v>35522</v>
      </c>
      <c r="F1122" t="s">
        <v>33410</v>
      </c>
      <c r="G1122" t="s">
        <v>33415</v>
      </c>
      <c r="K1122" t="str">
        <f t="shared" si="177"/>
        <v/>
      </c>
      <c r="L1122" t="s">
        <v>31513</v>
      </c>
      <c r="M1122" s="20" t="str">
        <f t="shared" si="175"/>
        <v>IBCTGRNCRHIS50UG</v>
      </c>
      <c r="O1122" t="s">
        <v>35522</v>
      </c>
      <c r="R1122" t="str">
        <f t="shared" si="176"/>
        <v/>
      </c>
      <c r="S1122" t="str">
        <f t="shared" si="178"/>
        <v/>
      </c>
      <c r="U1122" t="str">
        <f t="shared" si="182"/>
        <v/>
      </c>
      <c r="V1122" t="str">
        <f t="shared" si="183"/>
        <v>HIS</v>
      </c>
      <c r="W1122" t="str">
        <f t="shared" si="184"/>
        <v/>
      </c>
      <c r="AB1122" s="34" t="s">
        <v>37508</v>
      </c>
      <c r="AC1122" s="34" t="s">
        <v>37196</v>
      </c>
      <c r="AD1122" t="str">
        <f t="shared" si="179"/>
        <v>Bacteria-Derived Bacteria-Derived Granulin C Recombinant Protein His Tag 50UG</v>
      </c>
      <c r="AE1122" t="str">
        <f t="shared" si="180"/>
        <v>Bacteria-Derived Bacteria-Derived Granulin C Recombinant Protein His Tag 50UG</v>
      </c>
      <c r="AF1122" s="33" t="s">
        <v>27131</v>
      </c>
      <c r="AG1122" t="str">
        <f t="shared" si="181"/>
        <v>Bacteria-Derived Granulin C Recombinant Protein His Tag</v>
      </c>
    </row>
    <row r="1123" spans="1:33" x14ac:dyDescent="0.35">
      <c r="A1123" t="s">
        <v>38594</v>
      </c>
      <c r="B1123" t="s">
        <v>33408</v>
      </c>
      <c r="C1123" s="34" t="s">
        <v>37508</v>
      </c>
      <c r="D1123" t="s">
        <v>491</v>
      </c>
      <c r="F1123" t="s">
        <v>33410</v>
      </c>
      <c r="G1123" t="s">
        <v>33415</v>
      </c>
      <c r="K1123" t="str">
        <f t="shared" si="177"/>
        <v/>
      </c>
      <c r="L1123" t="s">
        <v>32222</v>
      </c>
      <c r="M1123" s="20" t="str">
        <f t="shared" si="175"/>
        <v>IBCTCALRRHIS10UG</v>
      </c>
      <c r="O1123" t="s">
        <v>491</v>
      </c>
      <c r="R1123" t="str">
        <f t="shared" si="176"/>
        <v/>
      </c>
      <c r="S1123" t="str">
        <f t="shared" si="178"/>
        <v/>
      </c>
      <c r="U1123" t="str">
        <f t="shared" si="182"/>
        <v/>
      </c>
      <c r="V1123" t="str">
        <f t="shared" si="183"/>
        <v>HIS</v>
      </c>
      <c r="W1123" t="str">
        <f t="shared" si="184"/>
        <v/>
      </c>
      <c r="AB1123" s="34" t="s">
        <v>37508</v>
      </c>
      <c r="AC1123" s="34" t="s">
        <v>37196</v>
      </c>
      <c r="AD1123" t="str">
        <f t="shared" si="179"/>
        <v>Bacteria-Derived Bacteria-Derived Calreticulin Recombinant Protein His Tag 10UG</v>
      </c>
      <c r="AE1123" t="str">
        <f t="shared" si="180"/>
        <v>Bacteria-Derived Bacteria-Derived Calreticulin Recombinant Protein His Tag 10UG</v>
      </c>
      <c r="AF1123" s="33" t="s">
        <v>27132</v>
      </c>
      <c r="AG1123" t="str">
        <f t="shared" si="181"/>
        <v>Bacteria-Derived Calreticulin Recombinant Protein His Tag</v>
      </c>
    </row>
    <row r="1124" spans="1:33" x14ac:dyDescent="0.35">
      <c r="A1124" t="s">
        <v>38595</v>
      </c>
      <c r="B1124" t="s">
        <v>33408</v>
      </c>
      <c r="C1124" s="34" t="s">
        <v>37508</v>
      </c>
      <c r="D1124" t="s">
        <v>491</v>
      </c>
      <c r="F1124" t="s">
        <v>33410</v>
      </c>
      <c r="G1124" t="s">
        <v>33415</v>
      </c>
      <c r="K1124" t="str">
        <f t="shared" si="177"/>
        <v/>
      </c>
      <c r="L1124" t="s">
        <v>31513</v>
      </c>
      <c r="M1124" s="20" t="str">
        <f t="shared" si="175"/>
        <v>IBCTCALRRHIS50UG</v>
      </c>
      <c r="O1124" t="s">
        <v>491</v>
      </c>
      <c r="R1124" t="str">
        <f t="shared" si="176"/>
        <v/>
      </c>
      <c r="S1124" t="str">
        <f t="shared" si="178"/>
        <v/>
      </c>
      <c r="U1124" t="str">
        <f t="shared" si="182"/>
        <v/>
      </c>
      <c r="V1124" t="str">
        <f t="shared" si="183"/>
        <v>HIS</v>
      </c>
      <c r="W1124" t="str">
        <f t="shared" si="184"/>
        <v/>
      </c>
      <c r="AB1124" s="34" t="s">
        <v>37508</v>
      </c>
      <c r="AC1124" s="34" t="s">
        <v>37196</v>
      </c>
      <c r="AD1124" t="str">
        <f t="shared" si="179"/>
        <v>Bacteria-Derived Bacteria-Derived Calreticulin Recombinant Protein His Tag 50UG</v>
      </c>
      <c r="AE1124" t="str">
        <f t="shared" si="180"/>
        <v>Bacteria-Derived Bacteria-Derived Calreticulin Recombinant Protein His Tag 50UG</v>
      </c>
      <c r="AF1124" s="33" t="s">
        <v>27132</v>
      </c>
      <c r="AG1124" t="str">
        <f t="shared" si="181"/>
        <v>Bacteria-Derived Calreticulin Recombinant Protein His Tag</v>
      </c>
    </row>
    <row r="1125" spans="1:33" x14ac:dyDescent="0.35">
      <c r="A1125" t="s">
        <v>38596</v>
      </c>
      <c r="B1125" t="s">
        <v>33408</v>
      </c>
      <c r="C1125" s="34" t="s">
        <v>34988</v>
      </c>
      <c r="D1125" t="s">
        <v>17464</v>
      </c>
      <c r="F1125" t="s">
        <v>33410</v>
      </c>
      <c r="G1125" t="s">
        <v>37479</v>
      </c>
      <c r="K1125" t="str">
        <f t="shared" si="177"/>
        <v/>
      </c>
      <c r="L1125" t="s">
        <v>32222</v>
      </c>
      <c r="M1125" s="20" t="str">
        <f t="shared" si="175"/>
        <v>IHUDLK1RDDDDK10UG</v>
      </c>
      <c r="O1125" t="s">
        <v>17464</v>
      </c>
      <c r="R1125" t="str">
        <f t="shared" si="176"/>
        <v/>
      </c>
      <c r="S1125" t="str">
        <f t="shared" si="178"/>
        <v/>
      </c>
      <c r="U1125" t="str">
        <f t="shared" si="182"/>
        <v/>
      </c>
      <c r="V1125" t="str">
        <f t="shared" si="183"/>
        <v/>
      </c>
      <c r="W1125" t="str">
        <f t="shared" si="184"/>
        <v/>
      </c>
      <c r="AB1125" s="34" t="s">
        <v>34988</v>
      </c>
      <c r="AC1125" s="34" t="s">
        <v>3</v>
      </c>
      <c r="AD1125" t="str">
        <f t="shared" si="179"/>
        <v>Human Human DLK1 Recombinant Protein DDDDK Tag 10UG</v>
      </c>
      <c r="AE1125" t="str">
        <f t="shared" si="180"/>
        <v>Human Human DLK1 Recombinant Protein DDDDK Tag 10UG</v>
      </c>
      <c r="AF1125" s="33" t="s">
        <v>27133</v>
      </c>
      <c r="AG1125" t="str">
        <f t="shared" si="181"/>
        <v>Human DLK1 Recombinant Protein DDDDK Tag</v>
      </c>
    </row>
    <row r="1126" spans="1:33" x14ac:dyDescent="0.35">
      <c r="A1126" t="s">
        <v>38597</v>
      </c>
      <c r="B1126" t="s">
        <v>33408</v>
      </c>
      <c r="C1126" s="34" t="s">
        <v>34988</v>
      </c>
      <c r="D1126" t="s">
        <v>35525</v>
      </c>
      <c r="F1126" t="s">
        <v>33410</v>
      </c>
      <c r="G1126" t="s">
        <v>37479</v>
      </c>
      <c r="K1126" t="str">
        <f t="shared" si="177"/>
        <v>LY</v>
      </c>
      <c r="L1126" t="s">
        <v>32222</v>
      </c>
      <c r="M1126" s="20" t="str">
        <f t="shared" si="175"/>
        <v>IHUDNERECDRDDDDKLY10UG</v>
      </c>
      <c r="O1126" t="s">
        <v>35525</v>
      </c>
      <c r="R1126" t="str">
        <f t="shared" si="176"/>
        <v/>
      </c>
      <c r="S1126" t="str">
        <f t="shared" si="178"/>
        <v/>
      </c>
      <c r="U1126" t="str">
        <f t="shared" si="182"/>
        <v/>
      </c>
      <c r="V1126" t="str">
        <f t="shared" si="183"/>
        <v/>
      </c>
      <c r="W1126" t="str">
        <f t="shared" si="184"/>
        <v/>
      </c>
      <c r="AB1126" s="34" t="s">
        <v>34988</v>
      </c>
      <c r="AC1126" s="34" t="s">
        <v>3</v>
      </c>
      <c r="AD1126" t="str">
        <f t="shared" si="179"/>
        <v>Human Human DNER extracellular domain Recombinant Protein DDDDK Tag Lyophilized 10UG</v>
      </c>
      <c r="AE1126" t="str">
        <f t="shared" si="180"/>
        <v>Human Human DNER extracellular domain Recombinant Protein DDDDK Tag Lyophilized 10UG</v>
      </c>
      <c r="AF1126" s="33" t="s">
        <v>30180</v>
      </c>
      <c r="AG1126" t="str">
        <f t="shared" si="181"/>
        <v>Human DNER extracellular domain Recombinant Protein DDDDK Tag Lyophilized</v>
      </c>
    </row>
    <row r="1127" spans="1:33" x14ac:dyDescent="0.35">
      <c r="A1127" t="s">
        <v>38598</v>
      </c>
      <c r="B1127" t="s">
        <v>33408</v>
      </c>
      <c r="C1127" s="34" t="s">
        <v>37508</v>
      </c>
      <c r="D1127" t="s">
        <v>34710</v>
      </c>
      <c r="F1127" t="s">
        <v>33410</v>
      </c>
      <c r="G1127" t="s">
        <v>33415</v>
      </c>
      <c r="K1127" t="str">
        <f t="shared" si="177"/>
        <v>LY</v>
      </c>
      <c r="L1127" t="s">
        <v>32222</v>
      </c>
      <c r="M1127" s="20" t="str">
        <f t="shared" si="175"/>
        <v>IBCTCTRP5RHISLY10UG</v>
      </c>
      <c r="O1127" t="s">
        <v>34710</v>
      </c>
      <c r="R1127" t="str">
        <f t="shared" si="176"/>
        <v/>
      </c>
      <c r="S1127" t="str">
        <f t="shared" si="178"/>
        <v/>
      </c>
      <c r="U1127" t="str">
        <f t="shared" si="182"/>
        <v/>
      </c>
      <c r="V1127" t="str">
        <f t="shared" si="183"/>
        <v>HIS</v>
      </c>
      <c r="W1127" t="str">
        <f t="shared" si="184"/>
        <v/>
      </c>
      <c r="AB1127" s="34" t="s">
        <v>37508</v>
      </c>
      <c r="AC1127" s="34" t="s">
        <v>37196</v>
      </c>
      <c r="AD1127" t="str">
        <f t="shared" si="179"/>
        <v>Bacteria-Derived Bacteria-Derived CTRP5 Recombinant Protein His Tag Lyophilized 10UG</v>
      </c>
      <c r="AE1127" t="str">
        <f t="shared" si="180"/>
        <v>Bacteria-Derived Bacteria-Derived CTRP5 Recombinant Protein His Tag Lyophilized 10UG</v>
      </c>
      <c r="AF1127" s="33" t="s">
        <v>30181</v>
      </c>
      <c r="AG1127" t="str">
        <f t="shared" si="181"/>
        <v>Bacteria-Derived CTRP5 Recombinant Protein His Tag Lyophilized</v>
      </c>
    </row>
    <row r="1128" spans="1:33" x14ac:dyDescent="0.35">
      <c r="A1128" t="s">
        <v>38599</v>
      </c>
      <c r="B1128" t="s">
        <v>33408</v>
      </c>
      <c r="C1128" s="34" t="s">
        <v>37508</v>
      </c>
      <c r="D1128" t="s">
        <v>34710</v>
      </c>
      <c r="F1128" t="s">
        <v>33410</v>
      </c>
      <c r="G1128" t="s">
        <v>33415</v>
      </c>
      <c r="K1128" t="str">
        <f t="shared" si="177"/>
        <v>LY</v>
      </c>
      <c r="L1128" t="s">
        <v>31513</v>
      </c>
      <c r="M1128" s="20" t="str">
        <f t="shared" si="175"/>
        <v>IBCTCTRP5RHISLY50UG</v>
      </c>
      <c r="O1128" t="s">
        <v>34710</v>
      </c>
      <c r="R1128" t="str">
        <f t="shared" si="176"/>
        <v/>
      </c>
      <c r="S1128" t="str">
        <f t="shared" si="178"/>
        <v/>
      </c>
      <c r="U1128" t="str">
        <f t="shared" si="182"/>
        <v/>
      </c>
      <c r="V1128" t="str">
        <f t="shared" si="183"/>
        <v>HIS</v>
      </c>
      <c r="W1128" t="str">
        <f t="shared" si="184"/>
        <v/>
      </c>
      <c r="AB1128" s="34" t="s">
        <v>37508</v>
      </c>
      <c r="AC1128" s="34" t="s">
        <v>37196</v>
      </c>
      <c r="AD1128" t="str">
        <f t="shared" si="179"/>
        <v>Bacteria-Derived Bacteria-Derived CTRP5 Recombinant Protein His Tag Lyophilized 50UG</v>
      </c>
      <c r="AE1128" t="str">
        <f t="shared" si="180"/>
        <v>Bacteria-Derived Bacteria-Derived CTRP5 Recombinant Protein His Tag Lyophilized 50UG</v>
      </c>
      <c r="AF1128" s="33" t="s">
        <v>30181</v>
      </c>
      <c r="AG1128" t="str">
        <f t="shared" si="181"/>
        <v>Bacteria-Derived CTRP5 Recombinant Protein His Tag Lyophilized</v>
      </c>
    </row>
    <row r="1129" spans="1:33" x14ac:dyDescent="0.35">
      <c r="A1129" t="s">
        <v>38600</v>
      </c>
      <c r="B1129" t="s">
        <v>33408</v>
      </c>
      <c r="C1129" s="34" t="s">
        <v>34988</v>
      </c>
      <c r="D1129" t="s">
        <v>17070</v>
      </c>
      <c r="F1129" t="s">
        <v>33410</v>
      </c>
      <c r="G1129" t="s">
        <v>33416</v>
      </c>
      <c r="K1129" t="str">
        <f t="shared" si="177"/>
        <v/>
      </c>
      <c r="L1129" t="s">
        <v>32222</v>
      </c>
      <c r="M1129" s="20" t="str">
        <f t="shared" si="175"/>
        <v>IHUDLL4RFC10UG</v>
      </c>
      <c r="O1129" t="s">
        <v>17070</v>
      </c>
      <c r="R1129" t="str">
        <f t="shared" si="176"/>
        <v/>
      </c>
      <c r="S1129" t="str">
        <f t="shared" si="178"/>
        <v/>
      </c>
      <c r="U1129" t="str">
        <f t="shared" si="182"/>
        <v>FC</v>
      </c>
      <c r="V1129" t="str">
        <f t="shared" si="183"/>
        <v/>
      </c>
      <c r="W1129" t="str">
        <f t="shared" si="184"/>
        <v/>
      </c>
      <c r="AB1129" s="34" t="s">
        <v>34988</v>
      </c>
      <c r="AC1129" s="34" t="s">
        <v>3</v>
      </c>
      <c r="AD1129" t="str">
        <f t="shared" si="179"/>
        <v>Human Human DLL4 Recombinant Protein Fc Tag 10UG</v>
      </c>
      <c r="AE1129" t="str">
        <f t="shared" si="180"/>
        <v>Human Human DLL4 Recombinant Protein Fc Tag 10UG</v>
      </c>
      <c r="AF1129" s="33" t="s">
        <v>27134</v>
      </c>
      <c r="AG1129" t="str">
        <f t="shared" si="181"/>
        <v>Human DLL4 Recombinant Protein Fc Tag</v>
      </c>
    </row>
    <row r="1130" spans="1:33" x14ac:dyDescent="0.35">
      <c r="A1130" t="s">
        <v>38601</v>
      </c>
      <c r="B1130" t="s">
        <v>33408</v>
      </c>
      <c r="C1130" s="34" t="s">
        <v>34988</v>
      </c>
      <c r="D1130" t="s">
        <v>17070</v>
      </c>
      <c r="F1130" t="s">
        <v>33410</v>
      </c>
      <c r="G1130" t="s">
        <v>33416</v>
      </c>
      <c r="K1130" t="str">
        <f t="shared" si="177"/>
        <v/>
      </c>
      <c r="L1130" t="s">
        <v>31513</v>
      </c>
      <c r="M1130" s="20" t="str">
        <f t="shared" si="175"/>
        <v>IHUDLL4RFC50UG</v>
      </c>
      <c r="O1130" t="s">
        <v>17070</v>
      </c>
      <c r="R1130" t="str">
        <f t="shared" si="176"/>
        <v/>
      </c>
      <c r="S1130" t="str">
        <f t="shared" si="178"/>
        <v/>
      </c>
      <c r="U1130" t="str">
        <f t="shared" si="182"/>
        <v>FC</v>
      </c>
      <c r="V1130" t="str">
        <f t="shared" si="183"/>
        <v/>
      </c>
      <c r="W1130" t="str">
        <f t="shared" si="184"/>
        <v/>
      </c>
      <c r="AB1130" s="34" t="s">
        <v>34988</v>
      </c>
      <c r="AC1130" s="34" t="s">
        <v>3</v>
      </c>
      <c r="AD1130" t="str">
        <f t="shared" si="179"/>
        <v>Human Human DLL4 Recombinant Protein Fc Tag 50UG</v>
      </c>
      <c r="AE1130" t="str">
        <f t="shared" si="180"/>
        <v>Human Human DLL4 Recombinant Protein Fc Tag 50UG</v>
      </c>
      <c r="AF1130" s="33" t="s">
        <v>27134</v>
      </c>
      <c r="AG1130" t="str">
        <f t="shared" si="181"/>
        <v>Human DLL4 Recombinant Protein Fc Tag</v>
      </c>
    </row>
    <row r="1131" spans="1:33" x14ac:dyDescent="0.35">
      <c r="A1131" t="s">
        <v>38602</v>
      </c>
      <c r="B1131" t="s">
        <v>33408</v>
      </c>
      <c r="C1131" s="34" t="s">
        <v>37508</v>
      </c>
      <c r="D1131" t="s">
        <v>533</v>
      </c>
      <c r="F1131" t="s">
        <v>33410</v>
      </c>
      <c r="G1131" t="s">
        <v>33415</v>
      </c>
      <c r="K1131" t="str">
        <f t="shared" si="177"/>
        <v>LY</v>
      </c>
      <c r="L1131" t="s">
        <v>32222</v>
      </c>
      <c r="M1131" s="20" t="str">
        <f t="shared" si="175"/>
        <v>IBCTGPX1RHISLY10UG</v>
      </c>
      <c r="O1131" t="s">
        <v>533</v>
      </c>
      <c r="R1131" t="str">
        <f t="shared" si="176"/>
        <v/>
      </c>
      <c r="S1131" t="str">
        <f t="shared" si="178"/>
        <v/>
      </c>
      <c r="U1131" t="str">
        <f t="shared" si="182"/>
        <v/>
      </c>
      <c r="V1131" t="str">
        <f t="shared" si="183"/>
        <v>HIS</v>
      </c>
      <c r="W1131" t="str">
        <f t="shared" si="184"/>
        <v/>
      </c>
      <c r="AB1131" s="34" t="s">
        <v>37508</v>
      </c>
      <c r="AC1131" s="34" t="s">
        <v>37196</v>
      </c>
      <c r="AD1131" t="str">
        <f t="shared" si="179"/>
        <v>Bacteria-Derived Bacteria-Derived GPX1 Recombinant Protein His Tag Lyophilized 10UG</v>
      </c>
      <c r="AE1131" t="str">
        <f t="shared" si="180"/>
        <v>Bacteria-Derived Bacteria-Derived GPX1 Recombinant Protein His Tag Lyophilized 10UG</v>
      </c>
      <c r="AF1131" s="33" t="s">
        <v>30182</v>
      </c>
      <c r="AG1131" t="str">
        <f t="shared" si="181"/>
        <v>Bacteria-Derived GPX1 Recombinant Protein His Tag Lyophilized</v>
      </c>
    </row>
    <row r="1132" spans="1:33" x14ac:dyDescent="0.35">
      <c r="A1132" t="s">
        <v>38603</v>
      </c>
      <c r="B1132" t="s">
        <v>33408</v>
      </c>
      <c r="C1132" s="34" t="s">
        <v>34988</v>
      </c>
      <c r="D1132" t="s">
        <v>35521</v>
      </c>
      <c r="F1132" t="s">
        <v>33410</v>
      </c>
      <c r="G1132" t="s">
        <v>33416</v>
      </c>
      <c r="K1132" t="str">
        <f t="shared" si="177"/>
        <v>LY</v>
      </c>
      <c r="L1132" t="s">
        <v>32222</v>
      </c>
      <c r="M1132" s="20" t="str">
        <f t="shared" si="175"/>
        <v>IHUJAGGD2RFCLY10UG</v>
      </c>
      <c r="O1132" t="s">
        <v>35521</v>
      </c>
      <c r="R1132" t="str">
        <f t="shared" si="176"/>
        <v/>
      </c>
      <c r="S1132" t="str">
        <f t="shared" si="178"/>
        <v/>
      </c>
      <c r="U1132" t="str">
        <f t="shared" si="182"/>
        <v>FC</v>
      </c>
      <c r="V1132" t="str">
        <f t="shared" si="183"/>
        <v/>
      </c>
      <c r="W1132" t="str">
        <f t="shared" si="184"/>
        <v/>
      </c>
      <c r="AB1132" s="34" t="s">
        <v>34988</v>
      </c>
      <c r="AC1132" s="34" t="s">
        <v>3</v>
      </c>
      <c r="AD1132" t="str">
        <f t="shared" si="179"/>
        <v>Human Human Jagged-2 Recombinant Protein Fc Tag Lyophilized 10UG</v>
      </c>
      <c r="AE1132" t="str">
        <f t="shared" si="180"/>
        <v>Human Human Jagged-2 Recombinant Protein Fc Tag Lyophilized 10UG</v>
      </c>
      <c r="AF1132" s="33" t="s">
        <v>30183</v>
      </c>
      <c r="AG1132" t="str">
        <f t="shared" si="181"/>
        <v>Human Jagged-2 Recombinant Protein Fc Tag Lyophilized</v>
      </c>
    </row>
    <row r="1133" spans="1:33" x14ac:dyDescent="0.35">
      <c r="A1133" t="s">
        <v>38604</v>
      </c>
      <c r="B1133" t="s">
        <v>33408</v>
      </c>
      <c r="C1133" s="34" t="s">
        <v>34988</v>
      </c>
      <c r="D1133" t="s">
        <v>35602</v>
      </c>
      <c r="F1133" t="s">
        <v>33410</v>
      </c>
      <c r="G1133" t="s">
        <v>33416</v>
      </c>
      <c r="K1133" t="str">
        <f t="shared" si="177"/>
        <v/>
      </c>
      <c r="L1133" t="s">
        <v>32222</v>
      </c>
      <c r="M1133" s="20" t="str">
        <f t="shared" si="175"/>
        <v>IHUCNTN6RFC10UG</v>
      </c>
      <c r="O1133" t="s">
        <v>35602</v>
      </c>
      <c r="R1133" t="str">
        <f t="shared" si="176"/>
        <v/>
      </c>
      <c r="S1133" t="str">
        <f t="shared" si="178"/>
        <v/>
      </c>
      <c r="U1133" t="str">
        <f t="shared" si="182"/>
        <v>FC</v>
      </c>
      <c r="V1133" t="str">
        <f t="shared" si="183"/>
        <v/>
      </c>
      <c r="W1133" t="str">
        <f t="shared" si="184"/>
        <v/>
      </c>
      <c r="AB1133" s="34" t="s">
        <v>34988</v>
      </c>
      <c r="AC1133" s="34" t="s">
        <v>3</v>
      </c>
      <c r="AD1133" t="str">
        <f t="shared" si="179"/>
        <v>Human Human Contactin-6 Recombinant Protein Fc Tag 10UG</v>
      </c>
      <c r="AE1133" t="str">
        <f t="shared" si="180"/>
        <v>Human Human Contactin-6 Recombinant Protein Fc Tag 10UG</v>
      </c>
      <c r="AF1133" s="33" t="s">
        <v>27135</v>
      </c>
      <c r="AG1133" t="str">
        <f t="shared" si="181"/>
        <v>Human Contactin-6 Recombinant Protein Fc Tag</v>
      </c>
    </row>
    <row r="1134" spans="1:33" x14ac:dyDescent="0.35">
      <c r="A1134" t="s">
        <v>38605</v>
      </c>
      <c r="B1134" t="s">
        <v>33408</v>
      </c>
      <c r="C1134" s="34" t="s">
        <v>34988</v>
      </c>
      <c r="D1134" t="s">
        <v>35602</v>
      </c>
      <c r="F1134" t="s">
        <v>33410</v>
      </c>
      <c r="G1134" t="s">
        <v>33416</v>
      </c>
      <c r="K1134" t="str">
        <f t="shared" si="177"/>
        <v/>
      </c>
      <c r="L1134" t="s">
        <v>31513</v>
      </c>
      <c r="M1134" s="20" t="str">
        <f t="shared" si="175"/>
        <v>IHUCNTN6RFC50UG</v>
      </c>
      <c r="O1134" t="s">
        <v>35602</v>
      </c>
      <c r="R1134" t="str">
        <f t="shared" si="176"/>
        <v/>
      </c>
      <c r="S1134" t="str">
        <f t="shared" si="178"/>
        <v/>
      </c>
      <c r="U1134" t="str">
        <f t="shared" si="182"/>
        <v>FC</v>
      </c>
      <c r="V1134" t="str">
        <f t="shared" si="183"/>
        <v/>
      </c>
      <c r="W1134" t="str">
        <f t="shared" si="184"/>
        <v/>
      </c>
      <c r="AB1134" s="34" t="s">
        <v>34988</v>
      </c>
      <c r="AC1134" s="34" t="s">
        <v>3</v>
      </c>
      <c r="AD1134" t="str">
        <f t="shared" si="179"/>
        <v>Human Human Contactin-6 Recombinant Protein Fc Tag 50UG</v>
      </c>
      <c r="AE1134" t="str">
        <f t="shared" si="180"/>
        <v>Human Human Contactin-6 Recombinant Protein Fc Tag 50UG</v>
      </c>
      <c r="AF1134" s="33" t="s">
        <v>27135</v>
      </c>
      <c r="AG1134" t="str">
        <f t="shared" si="181"/>
        <v>Human Contactin-6 Recombinant Protein Fc Tag</v>
      </c>
    </row>
    <row r="1135" spans="1:33" x14ac:dyDescent="0.35">
      <c r="A1135" t="s">
        <v>38606</v>
      </c>
      <c r="B1135" t="s">
        <v>33408</v>
      </c>
      <c r="C1135" s="34" t="s">
        <v>34988</v>
      </c>
      <c r="D1135" t="s">
        <v>17470</v>
      </c>
      <c r="F1135" t="s">
        <v>33410</v>
      </c>
      <c r="G1135" t="s">
        <v>33416</v>
      </c>
      <c r="K1135" t="str">
        <f t="shared" si="177"/>
        <v/>
      </c>
      <c r="L1135" t="s">
        <v>32222</v>
      </c>
      <c r="M1135" s="20" t="str">
        <f t="shared" si="175"/>
        <v>IHUDLK2RFC10UG</v>
      </c>
      <c r="O1135" t="s">
        <v>17470</v>
      </c>
      <c r="R1135" t="str">
        <f t="shared" si="176"/>
        <v/>
      </c>
      <c r="S1135" t="str">
        <f t="shared" si="178"/>
        <v/>
      </c>
      <c r="U1135" t="str">
        <f t="shared" si="182"/>
        <v>FC</v>
      </c>
      <c r="V1135" t="str">
        <f t="shared" si="183"/>
        <v/>
      </c>
      <c r="W1135" t="str">
        <f t="shared" si="184"/>
        <v/>
      </c>
      <c r="AB1135" s="34" t="s">
        <v>34988</v>
      </c>
      <c r="AC1135" s="34" t="s">
        <v>3</v>
      </c>
      <c r="AD1135" t="str">
        <f t="shared" si="179"/>
        <v>Human Human DLK2 Recombinant Protein Fc Tag 10UG</v>
      </c>
      <c r="AE1135" t="str">
        <f t="shared" si="180"/>
        <v>Human Human DLK2 Recombinant Protein Fc Tag 10UG</v>
      </c>
      <c r="AF1135" s="33" t="s">
        <v>27136</v>
      </c>
      <c r="AG1135" t="str">
        <f t="shared" si="181"/>
        <v>Human DLK2 Recombinant Protein Fc Tag</v>
      </c>
    </row>
    <row r="1136" spans="1:33" x14ac:dyDescent="0.35">
      <c r="A1136" t="s">
        <v>38607</v>
      </c>
      <c r="B1136" t="s">
        <v>33408</v>
      </c>
      <c r="C1136" s="34" t="s">
        <v>34988</v>
      </c>
      <c r="D1136" t="s">
        <v>17470</v>
      </c>
      <c r="F1136" t="s">
        <v>33410</v>
      </c>
      <c r="G1136" t="s">
        <v>33416</v>
      </c>
      <c r="K1136" t="str">
        <f t="shared" si="177"/>
        <v/>
      </c>
      <c r="L1136" t="s">
        <v>31513</v>
      </c>
      <c r="M1136" s="20" t="str">
        <f t="shared" si="175"/>
        <v>IHUDLK2RFC50UG</v>
      </c>
      <c r="O1136" t="s">
        <v>17470</v>
      </c>
      <c r="R1136" t="str">
        <f t="shared" si="176"/>
        <v/>
      </c>
      <c r="S1136" t="str">
        <f t="shared" si="178"/>
        <v/>
      </c>
      <c r="U1136" t="str">
        <f t="shared" si="182"/>
        <v>FC</v>
      </c>
      <c r="V1136" t="str">
        <f t="shared" si="183"/>
        <v/>
      </c>
      <c r="W1136" t="str">
        <f t="shared" si="184"/>
        <v/>
      </c>
      <c r="AB1136" s="34" t="s">
        <v>34988</v>
      </c>
      <c r="AC1136" s="34" t="s">
        <v>3</v>
      </c>
      <c r="AD1136" t="str">
        <f t="shared" si="179"/>
        <v>Human Human DLK2 Recombinant Protein Fc Tag 50UG</v>
      </c>
      <c r="AE1136" t="str">
        <f t="shared" si="180"/>
        <v>Human Human DLK2 Recombinant Protein Fc Tag 50UG</v>
      </c>
      <c r="AF1136" s="33" t="s">
        <v>27136</v>
      </c>
      <c r="AG1136" t="str">
        <f t="shared" si="181"/>
        <v>Human DLK2 Recombinant Protein Fc Tag</v>
      </c>
    </row>
    <row r="1137" spans="1:33" x14ac:dyDescent="0.35">
      <c r="A1137" t="s">
        <v>38608</v>
      </c>
      <c r="B1137" t="s">
        <v>33408</v>
      </c>
      <c r="C1137" s="34" t="s">
        <v>34988</v>
      </c>
      <c r="D1137" t="s">
        <v>35525</v>
      </c>
      <c r="F1137" t="s">
        <v>33410</v>
      </c>
      <c r="G1137" t="s">
        <v>33416</v>
      </c>
      <c r="K1137" t="str">
        <f t="shared" si="177"/>
        <v/>
      </c>
      <c r="L1137" t="s">
        <v>32222</v>
      </c>
      <c r="M1137" s="20" t="str">
        <f t="shared" si="175"/>
        <v>IHUDNERECDRFC10UG</v>
      </c>
      <c r="O1137" t="s">
        <v>35525</v>
      </c>
      <c r="R1137" t="str">
        <f t="shared" si="176"/>
        <v/>
      </c>
      <c r="S1137" t="str">
        <f t="shared" si="178"/>
        <v/>
      </c>
      <c r="U1137" t="str">
        <f t="shared" si="182"/>
        <v>FC</v>
      </c>
      <c r="V1137" t="str">
        <f t="shared" si="183"/>
        <v/>
      </c>
      <c r="W1137" t="str">
        <f t="shared" si="184"/>
        <v/>
      </c>
      <c r="AB1137" s="34" t="s">
        <v>34988</v>
      </c>
      <c r="AC1137" s="34" t="s">
        <v>3</v>
      </c>
      <c r="AD1137" t="str">
        <f t="shared" si="179"/>
        <v>Human Human DNER extracellular domain Recombinant Protein Fc Tag 10UG</v>
      </c>
      <c r="AE1137" t="str">
        <f t="shared" si="180"/>
        <v>Human Human DNER extracellular domain Recombinant Protein Fc Tag 10UG</v>
      </c>
      <c r="AF1137" s="33" t="s">
        <v>27137</v>
      </c>
      <c r="AG1137" t="str">
        <f t="shared" si="181"/>
        <v>Human DNER extracellular domain Recombinant Protein Fc Tag</v>
      </c>
    </row>
    <row r="1138" spans="1:33" x14ac:dyDescent="0.35">
      <c r="A1138" t="s">
        <v>38609</v>
      </c>
      <c r="B1138" t="s">
        <v>33408</v>
      </c>
      <c r="C1138" s="34" t="s">
        <v>34988</v>
      </c>
      <c r="D1138" t="s">
        <v>35525</v>
      </c>
      <c r="F1138" t="s">
        <v>33410</v>
      </c>
      <c r="G1138" t="s">
        <v>33416</v>
      </c>
      <c r="K1138" t="str">
        <f t="shared" si="177"/>
        <v/>
      </c>
      <c r="L1138" t="s">
        <v>31513</v>
      </c>
      <c r="M1138" s="20" t="str">
        <f t="shared" si="175"/>
        <v>IHUDNERECDRFC50UG</v>
      </c>
      <c r="O1138" t="s">
        <v>35525</v>
      </c>
      <c r="R1138" t="str">
        <f t="shared" si="176"/>
        <v/>
      </c>
      <c r="S1138" t="str">
        <f t="shared" si="178"/>
        <v/>
      </c>
      <c r="U1138" t="str">
        <f t="shared" si="182"/>
        <v>FC</v>
      </c>
      <c r="V1138" t="str">
        <f t="shared" si="183"/>
        <v/>
      </c>
      <c r="W1138" t="str">
        <f t="shared" si="184"/>
        <v/>
      </c>
      <c r="AB1138" s="34" t="s">
        <v>34988</v>
      </c>
      <c r="AC1138" s="34" t="s">
        <v>3</v>
      </c>
      <c r="AD1138" t="str">
        <f t="shared" si="179"/>
        <v>Human Human DNER extracellular domain Recombinant Protein Fc Tag 50UG</v>
      </c>
      <c r="AE1138" t="str">
        <f t="shared" si="180"/>
        <v>Human Human DNER extracellular domain Recombinant Protein Fc Tag 50UG</v>
      </c>
      <c r="AF1138" s="33" t="s">
        <v>27137</v>
      </c>
      <c r="AG1138" t="str">
        <f t="shared" si="181"/>
        <v>Human DNER extracellular domain Recombinant Protein Fc Tag</v>
      </c>
    </row>
    <row r="1139" spans="1:33" x14ac:dyDescent="0.35">
      <c r="A1139" t="s">
        <v>38610</v>
      </c>
      <c r="B1139" t="s">
        <v>33408</v>
      </c>
      <c r="C1139" s="34" t="s">
        <v>37508</v>
      </c>
      <c r="D1139" t="s">
        <v>694</v>
      </c>
      <c r="F1139" t="s">
        <v>33410</v>
      </c>
      <c r="G1139" t="s">
        <v>33415</v>
      </c>
      <c r="K1139" t="str">
        <f t="shared" si="177"/>
        <v/>
      </c>
      <c r="L1139" t="s">
        <v>32222</v>
      </c>
      <c r="M1139" s="20" t="str">
        <f t="shared" si="175"/>
        <v>IBCTHES1RHIS10UG</v>
      </c>
      <c r="O1139" t="s">
        <v>694</v>
      </c>
      <c r="R1139" t="str">
        <f t="shared" si="176"/>
        <v/>
      </c>
      <c r="S1139" t="str">
        <f t="shared" si="178"/>
        <v/>
      </c>
      <c r="U1139" t="str">
        <f t="shared" si="182"/>
        <v/>
      </c>
      <c r="V1139" t="str">
        <f t="shared" si="183"/>
        <v>HIS</v>
      </c>
      <c r="W1139" t="str">
        <f t="shared" si="184"/>
        <v/>
      </c>
      <c r="AB1139" s="34" t="s">
        <v>37508</v>
      </c>
      <c r="AC1139" s="34" t="s">
        <v>37196</v>
      </c>
      <c r="AD1139" t="str">
        <f t="shared" si="179"/>
        <v>Bacteria-Derived Bacteria-Derived HES1 Recombinant Protein His Tag 10UG</v>
      </c>
      <c r="AE1139" t="str">
        <f t="shared" si="180"/>
        <v>Bacteria-Derived Bacteria-Derived HES1 Recombinant Protein His Tag 10UG</v>
      </c>
      <c r="AF1139" s="33" t="s">
        <v>27138</v>
      </c>
      <c r="AG1139" t="str">
        <f t="shared" si="181"/>
        <v>Bacteria-Derived HES1 Recombinant Protein His Tag</v>
      </c>
    </row>
    <row r="1140" spans="1:33" x14ac:dyDescent="0.35">
      <c r="A1140" t="s">
        <v>38611</v>
      </c>
      <c r="B1140" t="s">
        <v>33408</v>
      </c>
      <c r="C1140" s="34" t="s">
        <v>37508</v>
      </c>
      <c r="D1140" t="s">
        <v>694</v>
      </c>
      <c r="F1140" t="s">
        <v>33410</v>
      </c>
      <c r="G1140" t="s">
        <v>33415</v>
      </c>
      <c r="K1140" t="str">
        <f t="shared" si="177"/>
        <v/>
      </c>
      <c r="L1140" t="s">
        <v>31513</v>
      </c>
      <c r="M1140" s="20" t="str">
        <f t="shared" si="175"/>
        <v>IBCTHES1RHIS50UG</v>
      </c>
      <c r="O1140" t="s">
        <v>694</v>
      </c>
      <c r="R1140" t="str">
        <f t="shared" si="176"/>
        <v/>
      </c>
      <c r="S1140" t="str">
        <f t="shared" si="178"/>
        <v/>
      </c>
      <c r="U1140" t="str">
        <f t="shared" si="182"/>
        <v/>
      </c>
      <c r="V1140" t="str">
        <f t="shared" si="183"/>
        <v>HIS</v>
      </c>
      <c r="W1140" t="str">
        <f t="shared" si="184"/>
        <v/>
      </c>
      <c r="AB1140" s="34" t="s">
        <v>37508</v>
      </c>
      <c r="AC1140" s="34" t="s">
        <v>37196</v>
      </c>
      <c r="AD1140" t="str">
        <f t="shared" si="179"/>
        <v>Bacteria-Derived Bacteria-Derived HES1 Recombinant Protein His Tag 50UG</v>
      </c>
      <c r="AE1140" t="str">
        <f t="shared" si="180"/>
        <v>Bacteria-Derived Bacteria-Derived HES1 Recombinant Protein His Tag 50UG</v>
      </c>
      <c r="AF1140" s="33" t="s">
        <v>27138</v>
      </c>
      <c r="AG1140" t="str">
        <f t="shared" si="181"/>
        <v>Bacteria-Derived HES1 Recombinant Protein His Tag</v>
      </c>
    </row>
    <row r="1141" spans="1:33" x14ac:dyDescent="0.35">
      <c r="A1141" t="s">
        <v>38612</v>
      </c>
      <c r="B1141" t="s">
        <v>33408</v>
      </c>
      <c r="C1141" s="34" t="s">
        <v>37508</v>
      </c>
      <c r="D1141" t="s">
        <v>17472</v>
      </c>
      <c r="F1141" t="s">
        <v>33410</v>
      </c>
      <c r="G1141" t="s">
        <v>33415</v>
      </c>
      <c r="K1141" t="str">
        <f t="shared" si="177"/>
        <v>LY</v>
      </c>
      <c r="L1141" t="s">
        <v>32222</v>
      </c>
      <c r="M1141" s="20" t="str">
        <f t="shared" si="175"/>
        <v>IBCTIL37RHISLY10UG</v>
      </c>
      <c r="O1141" t="s">
        <v>17472</v>
      </c>
      <c r="R1141" t="str">
        <f t="shared" si="176"/>
        <v/>
      </c>
      <c r="S1141" t="str">
        <f t="shared" si="178"/>
        <v/>
      </c>
      <c r="U1141" t="str">
        <f t="shared" si="182"/>
        <v/>
      </c>
      <c r="V1141" t="str">
        <f t="shared" si="183"/>
        <v>HIS</v>
      </c>
      <c r="W1141" t="str">
        <f t="shared" si="184"/>
        <v/>
      </c>
      <c r="AB1141" s="34" t="s">
        <v>37508</v>
      </c>
      <c r="AC1141" s="34" t="s">
        <v>37196</v>
      </c>
      <c r="AD1141" t="str">
        <f t="shared" si="179"/>
        <v>Bacteria-Derived Bacteria-Derived IL-37 Recombinant Protein His Tag Lyophilized 10UG</v>
      </c>
      <c r="AE1141" t="str">
        <f t="shared" si="180"/>
        <v>Bacteria-Derived Bacteria-Derived IL-37 Recombinant Protein His Tag Lyophilized 10UG</v>
      </c>
      <c r="AF1141" s="33" t="s">
        <v>29758</v>
      </c>
      <c r="AG1141" t="str">
        <f t="shared" si="181"/>
        <v>Bacteria-Derived IL-37 Recombinant Protein His Tag Lyophilized</v>
      </c>
    </row>
    <row r="1142" spans="1:33" x14ac:dyDescent="0.35">
      <c r="A1142" t="s">
        <v>37985</v>
      </c>
      <c r="B1142" t="s">
        <v>33408</v>
      </c>
      <c r="C1142" s="34" t="s">
        <v>37508</v>
      </c>
      <c r="D1142" t="s">
        <v>17472</v>
      </c>
      <c r="F1142" t="s">
        <v>33410</v>
      </c>
      <c r="G1142" t="s">
        <v>33415</v>
      </c>
      <c r="K1142" t="str">
        <f t="shared" si="177"/>
        <v>LY</v>
      </c>
      <c r="L1142" t="s">
        <v>31513</v>
      </c>
      <c r="M1142" s="20" t="str">
        <f t="shared" si="175"/>
        <v>IBCTIL37RHISLY50UG</v>
      </c>
      <c r="O1142" t="s">
        <v>17472</v>
      </c>
      <c r="R1142" t="str">
        <f t="shared" si="176"/>
        <v/>
      </c>
      <c r="S1142" t="str">
        <f t="shared" si="178"/>
        <v/>
      </c>
      <c r="U1142" t="str">
        <f t="shared" si="182"/>
        <v/>
      </c>
      <c r="V1142" t="str">
        <f t="shared" si="183"/>
        <v>HIS</v>
      </c>
      <c r="W1142" t="str">
        <f t="shared" si="184"/>
        <v/>
      </c>
      <c r="AB1142" s="34" t="s">
        <v>37508</v>
      </c>
      <c r="AC1142" s="34" t="s">
        <v>37196</v>
      </c>
      <c r="AD1142" t="str">
        <f t="shared" si="179"/>
        <v>Bacteria-Derived Bacteria-Derived IL-37 Recombinant Protein His Tag Lyophilized 50UG</v>
      </c>
      <c r="AE1142" t="str">
        <f t="shared" si="180"/>
        <v>Bacteria-Derived Bacteria-Derived IL-37 Recombinant Protein His Tag Lyophilized 50UG</v>
      </c>
      <c r="AF1142" s="33" t="s">
        <v>29758</v>
      </c>
      <c r="AG1142" t="str">
        <f t="shared" si="181"/>
        <v>Bacteria-Derived IL-37 Recombinant Protein His Tag Lyophilized</v>
      </c>
    </row>
    <row r="1143" spans="1:33" x14ac:dyDescent="0.35">
      <c r="A1143" t="s">
        <v>38613</v>
      </c>
      <c r="B1143" t="s">
        <v>33408</v>
      </c>
      <c r="C1143" s="34" t="s">
        <v>37508</v>
      </c>
      <c r="D1143" t="s">
        <v>34882</v>
      </c>
      <c r="F1143" t="s">
        <v>33410</v>
      </c>
      <c r="G1143" t="s">
        <v>33415</v>
      </c>
      <c r="K1143" t="str">
        <f t="shared" si="177"/>
        <v>LY</v>
      </c>
      <c r="L1143" t="s">
        <v>32222</v>
      </c>
      <c r="M1143" s="20" t="str">
        <f t="shared" si="175"/>
        <v>IBCTIL38RHISLY10UG</v>
      </c>
      <c r="O1143" t="s">
        <v>34882</v>
      </c>
      <c r="R1143" t="str">
        <f t="shared" si="176"/>
        <v/>
      </c>
      <c r="S1143" t="str">
        <f t="shared" si="178"/>
        <v/>
      </c>
      <c r="U1143" t="str">
        <f t="shared" si="182"/>
        <v/>
      </c>
      <c r="V1143" t="str">
        <f t="shared" si="183"/>
        <v>HIS</v>
      </c>
      <c r="W1143" t="str">
        <f t="shared" si="184"/>
        <v/>
      </c>
      <c r="AB1143" s="34" t="s">
        <v>37508</v>
      </c>
      <c r="AC1143" s="34" t="s">
        <v>37196</v>
      </c>
      <c r="AD1143" t="str">
        <f t="shared" si="179"/>
        <v>Bacteria-Derived Bacteria-Derived IL-38 Recombinant Protein His Tag Lyophilized 10UG</v>
      </c>
      <c r="AE1143" t="str">
        <f t="shared" si="180"/>
        <v>Bacteria-Derived Bacteria-Derived IL-38 Recombinant Protein His Tag Lyophilized 10UG</v>
      </c>
      <c r="AF1143" s="33" t="s">
        <v>30184</v>
      </c>
      <c r="AG1143" t="str">
        <f t="shared" si="181"/>
        <v>Bacteria-Derived IL-38 Recombinant Protein His Tag Lyophilized</v>
      </c>
    </row>
    <row r="1144" spans="1:33" x14ac:dyDescent="0.35">
      <c r="A1144" t="s">
        <v>38614</v>
      </c>
      <c r="B1144" t="s">
        <v>33408</v>
      </c>
      <c r="C1144" s="34" t="s">
        <v>37508</v>
      </c>
      <c r="D1144" t="s">
        <v>34882</v>
      </c>
      <c r="F1144" t="s">
        <v>33410</v>
      </c>
      <c r="G1144" t="s">
        <v>33415</v>
      </c>
      <c r="K1144" t="str">
        <f t="shared" si="177"/>
        <v>LY</v>
      </c>
      <c r="L1144" t="s">
        <v>31513</v>
      </c>
      <c r="M1144" s="20" t="str">
        <f t="shared" si="175"/>
        <v>IBCTIL38RHISLY50UG</v>
      </c>
      <c r="O1144" t="s">
        <v>34882</v>
      </c>
      <c r="R1144" t="str">
        <f t="shared" si="176"/>
        <v/>
      </c>
      <c r="S1144" t="str">
        <f t="shared" si="178"/>
        <v/>
      </c>
      <c r="U1144" t="str">
        <f t="shared" si="182"/>
        <v/>
      </c>
      <c r="V1144" t="str">
        <f t="shared" si="183"/>
        <v>HIS</v>
      </c>
      <c r="W1144" t="str">
        <f t="shared" si="184"/>
        <v/>
      </c>
      <c r="AB1144" s="34" t="s">
        <v>37508</v>
      </c>
      <c r="AC1144" s="34" t="s">
        <v>37196</v>
      </c>
      <c r="AD1144" t="str">
        <f t="shared" si="179"/>
        <v>Bacteria-Derived Bacteria-Derived IL-38 Recombinant Protein His Tag Lyophilized 50UG</v>
      </c>
      <c r="AE1144" t="str">
        <f t="shared" si="180"/>
        <v>Bacteria-Derived Bacteria-Derived IL-38 Recombinant Protein His Tag Lyophilized 50UG</v>
      </c>
      <c r="AF1144" s="33" t="s">
        <v>30184</v>
      </c>
      <c r="AG1144" t="str">
        <f t="shared" si="181"/>
        <v>Bacteria-Derived IL-38 Recombinant Protein His Tag Lyophilized</v>
      </c>
    </row>
    <row r="1145" spans="1:33" x14ac:dyDescent="0.35">
      <c r="A1145" t="s">
        <v>38615</v>
      </c>
      <c r="B1145" t="s">
        <v>33408</v>
      </c>
      <c r="C1145" s="34" t="s">
        <v>34988</v>
      </c>
      <c r="D1145" t="s">
        <v>35523</v>
      </c>
      <c r="F1145" t="s">
        <v>33410</v>
      </c>
      <c r="G1145" t="s">
        <v>37479</v>
      </c>
      <c r="K1145" t="str">
        <f t="shared" si="177"/>
        <v>LY</v>
      </c>
      <c r="L1145" t="s">
        <v>32222</v>
      </c>
      <c r="M1145" s="20" t="str">
        <f t="shared" si="175"/>
        <v>IHUPROGRNRDDDDKLY10UG</v>
      </c>
      <c r="O1145" t="s">
        <v>35523</v>
      </c>
      <c r="R1145" t="str">
        <f t="shared" si="176"/>
        <v/>
      </c>
      <c r="S1145" t="str">
        <f t="shared" si="178"/>
        <v/>
      </c>
      <c r="U1145" t="str">
        <f t="shared" si="182"/>
        <v/>
      </c>
      <c r="V1145" t="str">
        <f t="shared" si="183"/>
        <v/>
      </c>
      <c r="W1145" t="str">
        <f t="shared" si="184"/>
        <v/>
      </c>
      <c r="AB1145" s="34" t="s">
        <v>34988</v>
      </c>
      <c r="AC1145" s="34" t="s">
        <v>3</v>
      </c>
      <c r="AD1145" t="str">
        <f t="shared" si="179"/>
        <v>Human Human Progranulin Recombinant Protein DDDDK Tag Lyophilized 10UG</v>
      </c>
      <c r="AE1145" t="str">
        <f t="shared" si="180"/>
        <v>Human Human Progranulin Recombinant Protein DDDDK Tag Lyophilized 10UG</v>
      </c>
      <c r="AF1145" s="33" t="s">
        <v>30185</v>
      </c>
      <c r="AG1145" t="str">
        <f t="shared" si="181"/>
        <v>Human Progranulin Recombinant Protein DDDDK Tag Lyophilized</v>
      </c>
    </row>
    <row r="1146" spans="1:33" x14ac:dyDescent="0.35">
      <c r="A1146" t="s">
        <v>38616</v>
      </c>
      <c r="B1146" t="s">
        <v>33408</v>
      </c>
      <c r="C1146" s="34" t="s">
        <v>34988</v>
      </c>
      <c r="D1146" t="s">
        <v>35523</v>
      </c>
      <c r="F1146" t="s">
        <v>33410</v>
      </c>
      <c r="G1146" t="s">
        <v>37479</v>
      </c>
      <c r="K1146" t="str">
        <f t="shared" si="177"/>
        <v>LY</v>
      </c>
      <c r="L1146" t="s">
        <v>31513</v>
      </c>
      <c r="M1146" s="20" t="str">
        <f t="shared" si="175"/>
        <v>IHUPROGRNRDDDDKLY50UG</v>
      </c>
      <c r="O1146" t="s">
        <v>35523</v>
      </c>
      <c r="R1146" t="str">
        <f t="shared" si="176"/>
        <v/>
      </c>
      <c r="S1146" t="str">
        <f t="shared" si="178"/>
        <v/>
      </c>
      <c r="U1146" t="str">
        <f t="shared" si="182"/>
        <v/>
      </c>
      <c r="V1146" t="str">
        <f t="shared" si="183"/>
        <v/>
      </c>
      <c r="W1146" t="str">
        <f t="shared" si="184"/>
        <v/>
      </c>
      <c r="AB1146" s="34" t="s">
        <v>34988</v>
      </c>
      <c r="AC1146" s="34" t="s">
        <v>3</v>
      </c>
      <c r="AD1146" t="str">
        <f t="shared" si="179"/>
        <v>Human Human Progranulin Recombinant Protein DDDDK Tag Lyophilized 50UG</v>
      </c>
      <c r="AE1146" t="str">
        <f t="shared" si="180"/>
        <v>Human Human Progranulin Recombinant Protein DDDDK Tag Lyophilized 50UG</v>
      </c>
      <c r="AF1146" s="33" t="s">
        <v>30185</v>
      </c>
      <c r="AG1146" t="str">
        <f t="shared" si="181"/>
        <v>Human Progranulin Recombinant Protein DDDDK Tag Lyophilized</v>
      </c>
    </row>
    <row r="1147" spans="1:33" x14ac:dyDescent="0.35">
      <c r="A1147" t="s">
        <v>38617</v>
      </c>
      <c r="B1147" t="s">
        <v>33408</v>
      </c>
      <c r="C1147" s="34" t="s">
        <v>34988</v>
      </c>
      <c r="D1147" t="s">
        <v>35604</v>
      </c>
      <c r="F1147" t="s">
        <v>33410</v>
      </c>
      <c r="G1147" t="s">
        <v>37479</v>
      </c>
      <c r="K1147" t="str">
        <f t="shared" si="177"/>
        <v>LY</v>
      </c>
      <c r="L1147" t="s">
        <v>32222</v>
      </c>
      <c r="M1147" s="20" t="str">
        <f t="shared" si="175"/>
        <v>IHUFASLSRDDDDKLY10UG</v>
      </c>
      <c r="O1147" t="s">
        <v>35604</v>
      </c>
      <c r="R1147" t="str">
        <f t="shared" si="176"/>
        <v/>
      </c>
      <c r="S1147" t="str">
        <f t="shared" si="178"/>
        <v/>
      </c>
      <c r="U1147" t="str">
        <f t="shared" si="182"/>
        <v/>
      </c>
      <c r="V1147" t="str">
        <f t="shared" si="183"/>
        <v/>
      </c>
      <c r="W1147" t="str">
        <f t="shared" si="184"/>
        <v/>
      </c>
      <c r="AB1147" s="34" t="s">
        <v>34988</v>
      </c>
      <c r="AC1147" s="34" t="s">
        <v>3</v>
      </c>
      <c r="AD1147" t="str">
        <f t="shared" si="179"/>
        <v>Human Human FasL, Soluble Recombinant Protein DDDDK Tag Lyophilized 10UG</v>
      </c>
      <c r="AE1147" t="str">
        <f t="shared" si="180"/>
        <v>Human Human FasL, Soluble Recombinant Protein DDDDK Tag Lyophilized 10UG</v>
      </c>
      <c r="AF1147" s="33" t="s">
        <v>30186</v>
      </c>
      <c r="AG1147" t="str">
        <f t="shared" si="181"/>
        <v>Human FasL, Soluble Recombinant Protein DDDDK Tag Lyophilized</v>
      </c>
    </row>
    <row r="1148" spans="1:33" x14ac:dyDescent="0.35">
      <c r="A1148" t="s">
        <v>38618</v>
      </c>
      <c r="B1148" t="s">
        <v>33408</v>
      </c>
      <c r="C1148" s="34" t="s">
        <v>37505</v>
      </c>
      <c r="D1148" t="s">
        <v>17282</v>
      </c>
      <c r="F1148" t="s">
        <v>33410</v>
      </c>
      <c r="G1148" t="s">
        <v>33416</v>
      </c>
      <c r="K1148" t="str">
        <f t="shared" si="177"/>
        <v>LY</v>
      </c>
      <c r="L1148" t="s">
        <v>31513</v>
      </c>
      <c r="M1148" s="20" t="str">
        <f t="shared" si="175"/>
        <v>IMSGITRRFCLY50UG</v>
      </c>
      <c r="O1148" t="s">
        <v>17282</v>
      </c>
      <c r="R1148" t="str">
        <f t="shared" si="176"/>
        <v/>
      </c>
      <c r="S1148" t="str">
        <f t="shared" si="178"/>
        <v/>
      </c>
      <c r="U1148" t="str">
        <f t="shared" si="182"/>
        <v>FC</v>
      </c>
      <c r="V1148" t="str">
        <f t="shared" si="183"/>
        <v/>
      </c>
      <c r="W1148" t="str">
        <f t="shared" si="184"/>
        <v/>
      </c>
      <c r="AB1148" s="34" t="s">
        <v>37505</v>
      </c>
      <c r="AC1148" s="34" t="s">
        <v>9</v>
      </c>
      <c r="AD1148" t="str">
        <f t="shared" si="179"/>
        <v>Mouse Mouse GITR Recombinant Protein Fc Tag Lyophilized 50UG</v>
      </c>
      <c r="AE1148" t="str">
        <f t="shared" si="180"/>
        <v>Mouse Mouse GITR Recombinant Protein Fc Tag Lyophilized 50UG</v>
      </c>
      <c r="AF1148" s="33" t="s">
        <v>29825</v>
      </c>
      <c r="AG1148" t="str">
        <f t="shared" si="181"/>
        <v>Mouse GITR Recombinant Protein Fc Tag Lyophilized</v>
      </c>
    </row>
    <row r="1149" spans="1:33" x14ac:dyDescent="0.35">
      <c r="A1149" t="s">
        <v>38619</v>
      </c>
      <c r="B1149" t="s">
        <v>33408</v>
      </c>
      <c r="C1149" s="34" t="s">
        <v>37508</v>
      </c>
      <c r="D1149" t="s">
        <v>35605</v>
      </c>
      <c r="F1149" t="s">
        <v>33410</v>
      </c>
      <c r="G1149" t="s">
        <v>37479</v>
      </c>
      <c r="K1149" t="str">
        <f t="shared" si="177"/>
        <v>LY</v>
      </c>
      <c r="L1149" t="s">
        <v>32222</v>
      </c>
      <c r="M1149" s="20" t="str">
        <f t="shared" si="175"/>
        <v>IBCTTRAILSRDDDDKLY10UG</v>
      </c>
      <c r="O1149" t="s">
        <v>35605</v>
      </c>
      <c r="R1149" t="str">
        <f t="shared" si="176"/>
        <v/>
      </c>
      <c r="S1149" t="str">
        <f t="shared" si="178"/>
        <v/>
      </c>
      <c r="U1149" t="str">
        <f t="shared" si="182"/>
        <v/>
      </c>
      <c r="V1149" t="str">
        <f t="shared" si="183"/>
        <v/>
      </c>
      <c r="W1149" t="str">
        <f t="shared" si="184"/>
        <v/>
      </c>
      <c r="AB1149" s="34" t="s">
        <v>37508</v>
      </c>
      <c r="AC1149" s="34" t="s">
        <v>37196</v>
      </c>
      <c r="AD1149" t="str">
        <f t="shared" si="179"/>
        <v>Bacteria-Derived Bacteria-Derived TRAIL, Soluble Recombinant Protein DDDDK Tag Lyophilized 10UG</v>
      </c>
      <c r="AE1149" t="str">
        <f t="shared" si="180"/>
        <v>Bacteria-Derived Bacteria-Derived TRAIL, Soluble Recombinant Protein DDDDK Tag Lyophilized 10UG</v>
      </c>
      <c r="AF1149" s="33" t="s">
        <v>30187</v>
      </c>
      <c r="AG1149" t="str">
        <f t="shared" si="181"/>
        <v>Bacteria-Derived TRAIL, Soluble Recombinant Protein DDDDK Tag Lyophilized</v>
      </c>
    </row>
    <row r="1150" spans="1:33" x14ac:dyDescent="0.35">
      <c r="A1150" t="s">
        <v>38620</v>
      </c>
      <c r="B1150" t="s">
        <v>33408</v>
      </c>
      <c r="C1150" s="34" t="s">
        <v>37508</v>
      </c>
      <c r="D1150" t="s">
        <v>35808</v>
      </c>
      <c r="F1150" t="s">
        <v>33410</v>
      </c>
      <c r="G1150" t="s">
        <v>16994</v>
      </c>
      <c r="K1150" t="str">
        <f t="shared" si="177"/>
        <v>LY</v>
      </c>
      <c r="L1150" t="s">
        <v>31510</v>
      </c>
      <c r="M1150" s="20" t="str">
        <f t="shared" si="175"/>
        <v>IBCTANXVRGSTLY100UG</v>
      </c>
      <c r="O1150" t="s">
        <v>35808</v>
      </c>
      <c r="R1150" t="str">
        <f t="shared" si="176"/>
        <v/>
      </c>
      <c r="S1150" t="str">
        <f t="shared" si="178"/>
        <v/>
      </c>
      <c r="U1150" t="str">
        <f t="shared" si="182"/>
        <v/>
      </c>
      <c r="V1150" t="str">
        <f t="shared" si="183"/>
        <v/>
      </c>
      <c r="W1150" t="str">
        <f t="shared" si="184"/>
        <v/>
      </c>
      <c r="AB1150" s="34" t="s">
        <v>37508</v>
      </c>
      <c r="AC1150" s="34" t="s">
        <v>37196</v>
      </c>
      <c r="AD1150" t="str">
        <f t="shared" si="179"/>
        <v>Bacteria-Derived Bacteria-Derived Annexin V Recombinant Protein GST Tag Lyophilized 100UG</v>
      </c>
      <c r="AE1150" t="str">
        <f t="shared" si="180"/>
        <v>Bacteria-Derived Bacteria-Derived Annexin V Recombinant Protein GST Tag Lyophilized 100UG</v>
      </c>
      <c r="AF1150" s="33" t="s">
        <v>30188</v>
      </c>
      <c r="AG1150" t="str">
        <f t="shared" si="181"/>
        <v>Bacteria-Derived Annexin V Recombinant Protein GST Tag Lyophilized</v>
      </c>
    </row>
    <row r="1151" spans="1:33" x14ac:dyDescent="0.35">
      <c r="A1151" t="s">
        <v>38621</v>
      </c>
      <c r="B1151" t="s">
        <v>33408</v>
      </c>
      <c r="C1151" s="34" t="s">
        <v>37508</v>
      </c>
      <c r="D1151" t="s">
        <v>35809</v>
      </c>
      <c r="F1151" t="s">
        <v>33410</v>
      </c>
      <c r="G1151" t="s">
        <v>16994</v>
      </c>
      <c r="K1151" t="str">
        <f t="shared" si="177"/>
        <v/>
      </c>
      <c r="L1151">
        <v>100</v>
      </c>
      <c r="M1151" s="20" t="str">
        <f t="shared" si="175"/>
        <v>IBCTANXVATTO488RGST100</v>
      </c>
      <c r="O1151" t="s">
        <v>35809</v>
      </c>
      <c r="R1151" t="str">
        <f t="shared" si="176"/>
        <v/>
      </c>
      <c r="S1151" t="str">
        <f t="shared" si="178"/>
        <v/>
      </c>
      <c r="U1151" t="str">
        <f t="shared" si="182"/>
        <v/>
      </c>
      <c r="V1151" t="str">
        <f t="shared" si="183"/>
        <v/>
      </c>
      <c r="W1151" t="str">
        <f t="shared" si="184"/>
        <v/>
      </c>
      <c r="AB1151" s="34" t="s">
        <v>37508</v>
      </c>
      <c r="AC1151" s="34" t="s">
        <v>37196</v>
      </c>
      <c r="AD1151" t="str">
        <f t="shared" si="179"/>
        <v>Bacteria-Derived Bacteria-Derived Annexin V ATTO 488 Recombinant Protein GST Tag 100 tests</v>
      </c>
      <c r="AE1151" t="str">
        <f t="shared" si="180"/>
        <v>Bacteria-Derived Bacteria-Derived Annexin V ATTO 488 Recombinant Protein GST Tag 100 tests</v>
      </c>
      <c r="AF1151" s="33" t="s">
        <v>27139</v>
      </c>
      <c r="AG1151" t="str">
        <f t="shared" si="181"/>
        <v>Bacteria-Derived Annexin V ATTO 488 Recombinant Protein GST Tag</v>
      </c>
    </row>
    <row r="1152" spans="1:33" x14ac:dyDescent="0.35">
      <c r="A1152" t="s">
        <v>38622</v>
      </c>
      <c r="B1152" t="s">
        <v>33408</v>
      </c>
      <c r="C1152" s="34" t="s">
        <v>37508</v>
      </c>
      <c r="D1152" t="s">
        <v>35810</v>
      </c>
      <c r="F1152" t="s">
        <v>33410</v>
      </c>
      <c r="G1152" t="s">
        <v>16994</v>
      </c>
      <c r="K1152" t="str">
        <f t="shared" si="177"/>
        <v/>
      </c>
      <c r="L1152">
        <v>100</v>
      </c>
      <c r="M1152" s="20" t="str">
        <f t="shared" si="175"/>
        <v>IBCTANXVATTO647NRGST100</v>
      </c>
      <c r="O1152" t="s">
        <v>35810</v>
      </c>
      <c r="R1152" t="str">
        <f t="shared" si="176"/>
        <v/>
      </c>
      <c r="S1152" t="str">
        <f t="shared" si="178"/>
        <v/>
      </c>
      <c r="U1152" t="str">
        <f t="shared" si="182"/>
        <v/>
      </c>
      <c r="V1152" t="str">
        <f t="shared" si="183"/>
        <v/>
      </c>
      <c r="W1152" t="str">
        <f t="shared" si="184"/>
        <v/>
      </c>
      <c r="AB1152" s="34" t="s">
        <v>37508</v>
      </c>
      <c r="AC1152" s="34" t="s">
        <v>37196</v>
      </c>
      <c r="AD1152" t="str">
        <f t="shared" si="179"/>
        <v>Bacteria-Derived Bacteria-Derived Annexin V ATTO 647N Recombinant Protein GST Tag 100 tests</v>
      </c>
      <c r="AE1152" t="str">
        <f t="shared" si="180"/>
        <v>Bacteria-Derived Bacteria-Derived Annexin V ATTO 647N Recombinant Protein GST Tag 100 tests</v>
      </c>
      <c r="AF1152" s="33" t="s">
        <v>27140</v>
      </c>
      <c r="AG1152" t="str">
        <f t="shared" si="181"/>
        <v>Bacteria-Derived Annexin V ATTO 647N Recombinant Protein GST Tag</v>
      </c>
    </row>
    <row r="1153" spans="1:33" x14ac:dyDescent="0.35">
      <c r="A1153" t="s">
        <v>38623</v>
      </c>
      <c r="B1153" t="s">
        <v>33408</v>
      </c>
      <c r="C1153" s="34" t="s">
        <v>37508</v>
      </c>
      <c r="D1153" t="s">
        <v>35606</v>
      </c>
      <c r="F1153" t="s">
        <v>33410</v>
      </c>
      <c r="G1153" t="s">
        <v>37479</v>
      </c>
      <c r="K1153" t="str">
        <f t="shared" si="177"/>
        <v>LY</v>
      </c>
      <c r="L1153" t="s">
        <v>32222</v>
      </c>
      <c r="M1153" s="20" t="str">
        <f t="shared" ref="M1153:M1216" si="185">CONCATENATE(B1153,C1153,D1153,E1153,F1153,G1153,H1153,I1153,J1153,K1153,L1153)</f>
        <v>IBCTTNFASRDDDDKLY10UG</v>
      </c>
      <c r="O1153" t="s">
        <v>35606</v>
      </c>
      <c r="R1153" t="str">
        <f t="shared" ref="R1153:R1216" si="186">IF(ISNUMBER(SEARCH("C-terminal",A1153)),"CT",IF(ISNUMBER(SEARCH("N-terminal",A1153)),"NT",""))</f>
        <v/>
      </c>
      <c r="S1153" t="str">
        <f t="shared" si="178"/>
        <v/>
      </c>
      <c r="U1153" t="str">
        <f t="shared" si="182"/>
        <v/>
      </c>
      <c r="V1153" t="str">
        <f t="shared" si="183"/>
        <v/>
      </c>
      <c r="W1153" t="str">
        <f t="shared" si="184"/>
        <v/>
      </c>
      <c r="AB1153" s="34" t="s">
        <v>37508</v>
      </c>
      <c r="AC1153" s="34" t="s">
        <v>37196</v>
      </c>
      <c r="AD1153" t="str">
        <f t="shared" si="179"/>
        <v>Bacteria-Derived Bacteria-Derived TNF-alpha, Soluble Recombinant Protein DDDDK Tag Lyophilized 10UG</v>
      </c>
      <c r="AE1153" t="str">
        <f t="shared" si="180"/>
        <v>Bacteria-Derived Bacteria-Derived TNF-alpha, Soluble Recombinant Protein DDDDK Tag Lyophilized 10UG</v>
      </c>
      <c r="AF1153" s="33" t="s">
        <v>30189</v>
      </c>
      <c r="AG1153" t="str">
        <f t="shared" si="181"/>
        <v>Bacteria-Derived TNF-alpha, Soluble Recombinant Protein DDDDK Tag Lyophilized</v>
      </c>
    </row>
    <row r="1154" spans="1:33" x14ac:dyDescent="0.35">
      <c r="A1154" t="s">
        <v>38624</v>
      </c>
      <c r="B1154" t="s">
        <v>33408</v>
      </c>
      <c r="C1154" s="34" t="s">
        <v>37508</v>
      </c>
      <c r="D1154" t="s">
        <v>35606</v>
      </c>
      <c r="F1154" t="s">
        <v>33410</v>
      </c>
      <c r="G1154" t="s">
        <v>37479</v>
      </c>
      <c r="K1154" t="str">
        <f t="shared" ref="K1154:K1217" si="187">IF(ISNUMBER(SEARCH("lyophilized",A1154)),"LY","")</f>
        <v>LY</v>
      </c>
      <c r="L1154" t="s">
        <v>31513</v>
      </c>
      <c r="M1154" s="20" t="str">
        <f t="shared" si="185"/>
        <v>IBCTTNFASRDDDDKLY50UG</v>
      </c>
      <c r="O1154" t="s">
        <v>35606</v>
      </c>
      <c r="R1154" t="str">
        <f t="shared" si="186"/>
        <v/>
      </c>
      <c r="S1154" t="str">
        <f t="shared" ref="S1154:S1217" si="188">IF(ISNUMBER(SEARCH("N-6 His Tag", A1154)), "N6HIS", "")</f>
        <v/>
      </c>
      <c r="U1154" t="str">
        <f t="shared" si="182"/>
        <v/>
      </c>
      <c r="V1154" t="str">
        <f t="shared" si="183"/>
        <v/>
      </c>
      <c r="W1154" t="str">
        <f t="shared" si="184"/>
        <v/>
      </c>
      <c r="AB1154" s="34" t="s">
        <v>37508</v>
      </c>
      <c r="AC1154" s="34" t="s">
        <v>37196</v>
      </c>
      <c r="AD1154" t="str">
        <f t="shared" ref="AD1154:AD1217" si="189">CONCATENATE(AC1154, " ", A1154)</f>
        <v>Bacteria-Derived Bacteria-Derived TNF-alpha, Soluble Recombinant Protein DDDDK Tag Lyophilized 50UG</v>
      </c>
      <c r="AE1154" t="str">
        <f t="shared" ref="AE1154:AE1217" si="190">TRIM(AD1154)</f>
        <v>Bacteria-Derived Bacteria-Derived TNF-alpha, Soluble Recombinant Protein DDDDK Tag Lyophilized 50UG</v>
      </c>
      <c r="AF1154" s="33" t="s">
        <v>30189</v>
      </c>
      <c r="AG1154" t="str">
        <f t="shared" ref="AG1154:AG1217" si="191">TRIM(CONCATENATE(AC1154, " ", AF1154))</f>
        <v>Bacteria-Derived TNF-alpha, Soluble Recombinant Protein DDDDK Tag Lyophilized</v>
      </c>
    </row>
    <row r="1155" spans="1:33" x14ac:dyDescent="0.35">
      <c r="A1155" t="s">
        <v>38625</v>
      </c>
      <c r="B1155" t="s">
        <v>33408</v>
      </c>
      <c r="C1155" s="34" t="s">
        <v>34988</v>
      </c>
      <c r="D1155" t="s">
        <v>35607</v>
      </c>
      <c r="F1155" t="s">
        <v>33410</v>
      </c>
      <c r="G1155" t="s">
        <v>37479</v>
      </c>
      <c r="K1155" t="str">
        <f t="shared" si="187"/>
        <v>LY</v>
      </c>
      <c r="L1155" t="s">
        <v>32222</v>
      </c>
      <c r="M1155" s="20" t="str">
        <f t="shared" si="185"/>
        <v>IHURANKLSRDDDDKLY10UG</v>
      </c>
      <c r="O1155" t="s">
        <v>35607</v>
      </c>
      <c r="R1155" t="str">
        <f t="shared" si="186"/>
        <v/>
      </c>
      <c r="S1155" t="str">
        <f t="shared" si="188"/>
        <v/>
      </c>
      <c r="U1155" t="str">
        <f t="shared" si="182"/>
        <v/>
      </c>
      <c r="V1155" t="str">
        <f t="shared" si="183"/>
        <v/>
      </c>
      <c r="W1155" t="str">
        <f t="shared" si="184"/>
        <v/>
      </c>
      <c r="AB1155" s="34" t="s">
        <v>34988</v>
      </c>
      <c r="AC1155" s="34" t="s">
        <v>3</v>
      </c>
      <c r="AD1155" t="str">
        <f t="shared" si="189"/>
        <v>Human Human RANKL, Soluble Recombinant Protein DDDDK Tag Lyophilized 10UG</v>
      </c>
      <c r="AE1155" t="str">
        <f t="shared" si="190"/>
        <v>Human Human RANKL, Soluble Recombinant Protein DDDDK Tag Lyophilized 10UG</v>
      </c>
      <c r="AF1155" s="33" t="s">
        <v>30190</v>
      </c>
      <c r="AG1155" t="str">
        <f t="shared" si="191"/>
        <v>Human RANKL, Soluble Recombinant Protein DDDDK Tag Lyophilized</v>
      </c>
    </row>
    <row r="1156" spans="1:33" x14ac:dyDescent="0.35">
      <c r="A1156" t="s">
        <v>33995</v>
      </c>
      <c r="B1156" t="s">
        <v>33408</v>
      </c>
      <c r="C1156" s="34"/>
      <c r="D1156" t="s">
        <v>35608</v>
      </c>
      <c r="F1156" t="s">
        <v>33410</v>
      </c>
      <c r="G1156" t="s">
        <v>37479</v>
      </c>
      <c r="K1156" t="str">
        <f t="shared" si="187"/>
        <v>LY</v>
      </c>
      <c r="L1156" t="s">
        <v>32222</v>
      </c>
      <c r="M1156" s="20" t="str">
        <f t="shared" si="185"/>
        <v>ILIGHTSRDDDDKLY10UG</v>
      </c>
      <c r="O1156" t="s">
        <v>35608</v>
      </c>
      <c r="R1156" t="str">
        <f t="shared" si="186"/>
        <v/>
      </c>
      <c r="S1156" t="str">
        <f t="shared" si="188"/>
        <v/>
      </c>
      <c r="U1156" t="str">
        <f t="shared" si="182"/>
        <v/>
      </c>
      <c r="V1156" t="str">
        <f t="shared" si="183"/>
        <v/>
      </c>
      <c r="W1156" t="str">
        <f t="shared" si="184"/>
        <v/>
      </c>
      <c r="AB1156" s="34"/>
      <c r="AC1156" s="34"/>
      <c r="AD1156" t="str">
        <f t="shared" si="189"/>
        <v xml:space="preserve"> LIGHT, Soluble Recombinant Protein DDDDK Tag Lyophilized 10UG</v>
      </c>
      <c r="AE1156" t="str">
        <f t="shared" si="190"/>
        <v>LIGHT, Soluble Recombinant Protein DDDDK Tag Lyophilized 10UG</v>
      </c>
      <c r="AF1156" s="33" t="s">
        <v>30191</v>
      </c>
      <c r="AG1156" t="str">
        <f t="shared" si="191"/>
        <v>LIGHT, Soluble Recombinant Protein DDDDK Tag Lyophilized</v>
      </c>
    </row>
    <row r="1157" spans="1:33" x14ac:dyDescent="0.35">
      <c r="A1157" t="s">
        <v>33996</v>
      </c>
      <c r="B1157" t="s">
        <v>33408</v>
      </c>
      <c r="C1157" s="34"/>
      <c r="D1157" t="s">
        <v>35615</v>
      </c>
      <c r="F1157" t="s">
        <v>33410</v>
      </c>
      <c r="G1157" t="s">
        <v>37479</v>
      </c>
      <c r="K1157" t="str">
        <f t="shared" si="187"/>
        <v>LY</v>
      </c>
      <c r="L1157" t="s">
        <v>32222</v>
      </c>
      <c r="M1157" s="20" t="str">
        <f t="shared" si="185"/>
        <v>ICD40LMULTIRDDDDKLY10UG</v>
      </c>
      <c r="O1157" t="s">
        <v>35615</v>
      </c>
      <c r="R1157" t="str">
        <f t="shared" si="186"/>
        <v/>
      </c>
      <c r="S1157" t="str">
        <f t="shared" si="188"/>
        <v/>
      </c>
      <c r="U1157" t="str">
        <f t="shared" si="182"/>
        <v/>
      </c>
      <c r="V1157" t="str">
        <f t="shared" si="183"/>
        <v/>
      </c>
      <c r="W1157" t="str">
        <f t="shared" si="184"/>
        <v/>
      </c>
      <c r="AB1157" s="34"/>
      <c r="AC1157" s="34"/>
      <c r="AD1157" t="str">
        <f t="shared" si="189"/>
        <v xml:space="preserve"> CD40L multimeric Recombinant Protein DDDDK Tag Lyophilized 10UG</v>
      </c>
      <c r="AE1157" t="str">
        <f t="shared" si="190"/>
        <v>CD40L multimeric Recombinant Protein DDDDK Tag Lyophilized 10UG</v>
      </c>
      <c r="AF1157" s="33" t="s">
        <v>30192</v>
      </c>
      <c r="AG1157" t="str">
        <f t="shared" si="191"/>
        <v>CD40L multimeric Recombinant Protein DDDDK Tag Lyophilized</v>
      </c>
    </row>
    <row r="1158" spans="1:33" x14ac:dyDescent="0.35">
      <c r="A1158" t="s">
        <v>38626</v>
      </c>
      <c r="B1158" t="s">
        <v>33408</v>
      </c>
      <c r="C1158" s="34" t="s">
        <v>34988</v>
      </c>
      <c r="D1158" t="s">
        <v>34675</v>
      </c>
      <c r="F1158" t="s">
        <v>33410</v>
      </c>
      <c r="G1158" t="s">
        <v>33416</v>
      </c>
      <c r="K1158" t="str">
        <f t="shared" si="187"/>
        <v>LY</v>
      </c>
      <c r="L1158" t="s">
        <v>31513</v>
      </c>
      <c r="M1158" s="20" t="str">
        <f t="shared" si="185"/>
        <v>IHUDR6RFCLY50UG</v>
      </c>
      <c r="O1158" t="s">
        <v>34675</v>
      </c>
      <c r="R1158" t="str">
        <f t="shared" si="186"/>
        <v/>
      </c>
      <c r="S1158" t="str">
        <f t="shared" si="188"/>
        <v/>
      </c>
      <c r="U1158" t="str">
        <f t="shared" si="182"/>
        <v>FC</v>
      </c>
      <c r="V1158" t="str">
        <f t="shared" si="183"/>
        <v/>
      </c>
      <c r="W1158" t="str">
        <f t="shared" si="184"/>
        <v/>
      </c>
      <c r="AB1158" s="34" t="s">
        <v>34988</v>
      </c>
      <c r="AC1158" s="34" t="s">
        <v>3</v>
      </c>
      <c r="AD1158" t="str">
        <f t="shared" si="189"/>
        <v>Human Human DR6 Recombinant Protein Fc Tag Lyophilized 50UG</v>
      </c>
      <c r="AE1158" t="str">
        <f t="shared" si="190"/>
        <v>Human Human DR6 Recombinant Protein Fc Tag Lyophilized 50UG</v>
      </c>
      <c r="AF1158" s="33" t="s">
        <v>30193</v>
      </c>
      <c r="AG1158" t="str">
        <f t="shared" si="191"/>
        <v>Human DR6 Recombinant Protein Fc Tag Lyophilized</v>
      </c>
    </row>
    <row r="1159" spans="1:33" x14ac:dyDescent="0.35">
      <c r="A1159" t="s">
        <v>38627</v>
      </c>
      <c r="B1159" t="s">
        <v>33408</v>
      </c>
      <c r="C1159" s="34" t="s">
        <v>34988</v>
      </c>
      <c r="D1159" t="s">
        <v>17285</v>
      </c>
      <c r="F1159" t="s">
        <v>33410</v>
      </c>
      <c r="G1159" t="s">
        <v>33416</v>
      </c>
      <c r="K1159" t="str">
        <f t="shared" si="187"/>
        <v>LY</v>
      </c>
      <c r="L1159" t="s">
        <v>31513</v>
      </c>
      <c r="M1159" s="20" t="str">
        <f t="shared" si="185"/>
        <v>IHUOX40RFCLY50UG</v>
      </c>
      <c r="O1159" t="s">
        <v>17285</v>
      </c>
      <c r="R1159" t="str">
        <f t="shared" si="186"/>
        <v/>
      </c>
      <c r="S1159" t="str">
        <f t="shared" si="188"/>
        <v/>
      </c>
      <c r="U1159" t="str">
        <f t="shared" si="182"/>
        <v>FC</v>
      </c>
      <c r="V1159" t="str">
        <f t="shared" si="183"/>
        <v/>
      </c>
      <c r="W1159" t="str">
        <f t="shared" si="184"/>
        <v/>
      </c>
      <c r="AB1159" s="34" t="s">
        <v>34988</v>
      </c>
      <c r="AC1159" s="34" t="s">
        <v>3</v>
      </c>
      <c r="AD1159" t="str">
        <f t="shared" si="189"/>
        <v>Human Human OX40 Recombinant Protein Fc Tag Lyophilized 50UG</v>
      </c>
      <c r="AE1159" t="str">
        <f t="shared" si="190"/>
        <v>Human Human OX40 Recombinant Protein Fc Tag Lyophilized 50UG</v>
      </c>
      <c r="AF1159" s="33" t="s">
        <v>29815</v>
      </c>
      <c r="AG1159" t="str">
        <f t="shared" si="191"/>
        <v>Human OX40 Recombinant Protein Fc Tag Lyophilized</v>
      </c>
    </row>
    <row r="1160" spans="1:33" x14ac:dyDescent="0.35">
      <c r="A1160" t="s">
        <v>38628</v>
      </c>
      <c r="B1160" t="s">
        <v>33408</v>
      </c>
      <c r="C1160" s="34" t="s">
        <v>37508</v>
      </c>
      <c r="D1160" t="s">
        <v>17219</v>
      </c>
      <c r="F1160" t="s">
        <v>33410</v>
      </c>
      <c r="G1160" t="s">
        <v>37479</v>
      </c>
      <c r="K1160" t="str">
        <f t="shared" si="187"/>
        <v>LY</v>
      </c>
      <c r="L1160" t="s">
        <v>32222</v>
      </c>
      <c r="M1160" s="20" t="str">
        <f t="shared" si="185"/>
        <v>IBCTBAFFRDDDDKLY10UG</v>
      </c>
      <c r="O1160" t="s">
        <v>17219</v>
      </c>
      <c r="R1160" t="str">
        <f t="shared" si="186"/>
        <v/>
      </c>
      <c r="S1160" t="str">
        <f t="shared" si="188"/>
        <v/>
      </c>
      <c r="U1160" t="str">
        <f t="shared" si="182"/>
        <v/>
      </c>
      <c r="V1160" t="str">
        <f t="shared" si="183"/>
        <v/>
      </c>
      <c r="W1160" t="str">
        <f t="shared" si="184"/>
        <v/>
      </c>
      <c r="AB1160" s="34" t="s">
        <v>37508</v>
      </c>
      <c r="AC1160" s="34" t="s">
        <v>37196</v>
      </c>
      <c r="AD1160" t="str">
        <f t="shared" si="189"/>
        <v>Bacteria-Derived Bacteria-Derived BAFF Recombinant Protein DDDDK Tag Lyophilized 10UG</v>
      </c>
      <c r="AE1160" t="str">
        <f t="shared" si="190"/>
        <v>Bacteria-Derived Bacteria-Derived BAFF Recombinant Protein DDDDK Tag Lyophilized 10UG</v>
      </c>
      <c r="AF1160" s="33" t="s">
        <v>30194</v>
      </c>
      <c r="AG1160" t="str">
        <f t="shared" si="191"/>
        <v>Bacteria-Derived BAFF Recombinant Protein DDDDK Tag Lyophilized</v>
      </c>
    </row>
    <row r="1161" spans="1:33" x14ac:dyDescent="0.35">
      <c r="A1161" t="s">
        <v>38629</v>
      </c>
      <c r="B1161" t="s">
        <v>33408</v>
      </c>
      <c r="C1161" s="34" t="s">
        <v>34988</v>
      </c>
      <c r="D1161" t="s">
        <v>35616</v>
      </c>
      <c r="F1161" t="s">
        <v>33410</v>
      </c>
      <c r="G1161" t="s">
        <v>37479</v>
      </c>
      <c r="K1161" t="str">
        <f t="shared" si="187"/>
        <v>LY</v>
      </c>
      <c r="L1161" t="s">
        <v>32222</v>
      </c>
      <c r="M1161" s="20" t="str">
        <f t="shared" si="185"/>
        <v>IHUAPRILMULTIRDDDDKLY10UG</v>
      </c>
      <c r="O1161" t="s">
        <v>35616</v>
      </c>
      <c r="R1161" t="str">
        <f t="shared" si="186"/>
        <v/>
      </c>
      <c r="S1161" t="str">
        <f t="shared" si="188"/>
        <v/>
      </c>
      <c r="U1161" t="str">
        <f t="shared" si="182"/>
        <v/>
      </c>
      <c r="V1161" t="str">
        <f t="shared" si="183"/>
        <v/>
      </c>
      <c r="W1161" t="str">
        <f t="shared" si="184"/>
        <v/>
      </c>
      <c r="AB1161" s="34" t="s">
        <v>34988</v>
      </c>
      <c r="AC1161" s="34" t="s">
        <v>3</v>
      </c>
      <c r="AD1161" t="str">
        <f t="shared" si="189"/>
        <v>Human Human APRILmultimeric Recombinant Protein DDDDK Tag Lyophilized 10UG</v>
      </c>
      <c r="AE1161" t="str">
        <f t="shared" si="190"/>
        <v>Human Human APRILmultimeric Recombinant Protein DDDDK Tag Lyophilized 10UG</v>
      </c>
      <c r="AF1161" s="33" t="s">
        <v>30195</v>
      </c>
      <c r="AG1161" t="str">
        <f t="shared" si="191"/>
        <v>Human APRILmultimeric Recombinant Protein DDDDK Tag Lyophilized</v>
      </c>
    </row>
    <row r="1162" spans="1:33" x14ac:dyDescent="0.35">
      <c r="A1162" t="s">
        <v>38630</v>
      </c>
      <c r="B1162" t="s">
        <v>33408</v>
      </c>
      <c r="C1162" s="34" t="s">
        <v>34988</v>
      </c>
      <c r="D1162" t="s">
        <v>34711</v>
      </c>
      <c r="F1162" t="s">
        <v>33410</v>
      </c>
      <c r="G1162" t="s">
        <v>33416</v>
      </c>
      <c r="K1162" t="str">
        <f t="shared" si="187"/>
        <v>LY</v>
      </c>
      <c r="L1162" t="s">
        <v>31513</v>
      </c>
      <c r="M1162" s="20" t="str">
        <f t="shared" si="185"/>
        <v>IHURANKRFCLY50UG</v>
      </c>
      <c r="O1162" t="s">
        <v>34711</v>
      </c>
      <c r="R1162" t="str">
        <f t="shared" si="186"/>
        <v/>
      </c>
      <c r="S1162" t="str">
        <f t="shared" si="188"/>
        <v/>
      </c>
      <c r="U1162" t="str">
        <f t="shared" si="182"/>
        <v>FC</v>
      </c>
      <c r="V1162" t="str">
        <f t="shared" si="183"/>
        <v/>
      </c>
      <c r="W1162" t="str">
        <f t="shared" si="184"/>
        <v/>
      </c>
      <c r="AB1162" s="34" t="s">
        <v>34988</v>
      </c>
      <c r="AC1162" s="34" t="s">
        <v>3</v>
      </c>
      <c r="AD1162" t="str">
        <f t="shared" si="189"/>
        <v>Human Human RANK Recombinant Protein Fc Tag Lyophilized 50UG</v>
      </c>
      <c r="AE1162" t="str">
        <f t="shared" si="190"/>
        <v>Human Human RANK Recombinant Protein Fc Tag Lyophilized 50UG</v>
      </c>
      <c r="AF1162" s="33" t="s">
        <v>30196</v>
      </c>
      <c r="AG1162" t="str">
        <f t="shared" si="191"/>
        <v>Human RANK Recombinant Protein Fc Tag Lyophilized</v>
      </c>
    </row>
    <row r="1163" spans="1:33" x14ac:dyDescent="0.35">
      <c r="A1163" t="s">
        <v>38631</v>
      </c>
      <c r="B1163" t="s">
        <v>33408</v>
      </c>
      <c r="C1163" s="34" t="s">
        <v>34988</v>
      </c>
      <c r="D1163" t="s">
        <v>35617</v>
      </c>
      <c r="F1163" t="s">
        <v>33410</v>
      </c>
      <c r="G1163" t="s">
        <v>37479</v>
      </c>
      <c r="K1163" t="str">
        <f t="shared" si="187"/>
        <v>LY</v>
      </c>
      <c r="L1163" t="s">
        <v>32222</v>
      </c>
      <c r="M1163" s="20" t="str">
        <f t="shared" si="185"/>
        <v>IHUTNFAMULTIRDDDDKLY10UG</v>
      </c>
      <c r="O1163" t="s">
        <v>35617</v>
      </c>
      <c r="R1163" t="str">
        <f t="shared" si="186"/>
        <v/>
      </c>
      <c r="S1163" t="str">
        <f t="shared" si="188"/>
        <v/>
      </c>
      <c r="U1163" t="str">
        <f t="shared" si="182"/>
        <v/>
      </c>
      <c r="V1163" t="str">
        <f t="shared" si="183"/>
        <v/>
      </c>
      <c r="W1163" t="str">
        <f t="shared" si="184"/>
        <v/>
      </c>
      <c r="AB1163" s="34" t="s">
        <v>34988</v>
      </c>
      <c r="AC1163" s="34" t="s">
        <v>3</v>
      </c>
      <c r="AD1163" t="str">
        <f t="shared" si="189"/>
        <v>Human Human TNF-alpha multimeric Recombinant Protein DDDDK Tag Lyophilized 10UG</v>
      </c>
      <c r="AE1163" t="str">
        <f t="shared" si="190"/>
        <v>Human Human TNF-alpha multimeric Recombinant Protein DDDDK Tag Lyophilized 10UG</v>
      </c>
      <c r="AF1163" s="33" t="s">
        <v>30197</v>
      </c>
      <c r="AG1163" t="str">
        <f t="shared" si="191"/>
        <v>Human TNF-alpha multimeric Recombinant Protein DDDDK Tag Lyophilized</v>
      </c>
    </row>
    <row r="1164" spans="1:33" x14ac:dyDescent="0.35">
      <c r="A1164" t="s">
        <v>38632</v>
      </c>
      <c r="B1164" t="s">
        <v>33408</v>
      </c>
      <c r="C1164" s="34" t="s">
        <v>37505</v>
      </c>
      <c r="D1164" t="s">
        <v>35615</v>
      </c>
      <c r="F1164" t="s">
        <v>33410</v>
      </c>
      <c r="G1164" t="s">
        <v>37479</v>
      </c>
      <c r="K1164" t="str">
        <f t="shared" si="187"/>
        <v>LY</v>
      </c>
      <c r="L1164" t="s">
        <v>32222</v>
      </c>
      <c r="M1164" s="20" t="str">
        <f t="shared" si="185"/>
        <v>IMSCD40LMULTIRDDDDKLY10UG</v>
      </c>
      <c r="O1164" t="s">
        <v>35615</v>
      </c>
      <c r="R1164" t="str">
        <f t="shared" si="186"/>
        <v/>
      </c>
      <c r="S1164" t="str">
        <f t="shared" si="188"/>
        <v/>
      </c>
      <c r="U1164" t="str">
        <f t="shared" si="182"/>
        <v/>
      </c>
      <c r="V1164" t="str">
        <f t="shared" si="183"/>
        <v/>
      </c>
      <c r="W1164" t="str">
        <f t="shared" si="184"/>
        <v/>
      </c>
      <c r="AB1164" s="34" t="s">
        <v>37505</v>
      </c>
      <c r="AC1164" s="34" t="s">
        <v>9</v>
      </c>
      <c r="AD1164" t="str">
        <f t="shared" si="189"/>
        <v>Mouse Mouse CD40L multimeric Recombinant Protein DDDDK Tag Lyophilized 10UG</v>
      </c>
      <c r="AE1164" t="str">
        <f t="shared" si="190"/>
        <v>Mouse Mouse CD40L multimeric Recombinant Protein DDDDK Tag Lyophilized 10UG</v>
      </c>
      <c r="AF1164" s="33" t="s">
        <v>30192</v>
      </c>
      <c r="AG1164" t="str">
        <f t="shared" si="191"/>
        <v>Mouse CD40L multimeric Recombinant Protein DDDDK Tag Lyophilized</v>
      </c>
    </row>
    <row r="1165" spans="1:33" x14ac:dyDescent="0.35">
      <c r="A1165" t="s">
        <v>38633</v>
      </c>
      <c r="B1165" t="s">
        <v>33408</v>
      </c>
      <c r="C1165" s="34" t="s">
        <v>34988</v>
      </c>
      <c r="D1165" t="s">
        <v>35609</v>
      </c>
      <c r="F1165" t="s">
        <v>33410</v>
      </c>
      <c r="G1165" t="s">
        <v>37479</v>
      </c>
      <c r="K1165" t="str">
        <f t="shared" si="187"/>
        <v>LY</v>
      </c>
      <c r="L1165" t="s">
        <v>32222</v>
      </c>
      <c r="M1165" s="20" t="str">
        <f t="shared" si="185"/>
        <v>IHUBAFFSRDDDDKLY10UG</v>
      </c>
      <c r="O1165" t="s">
        <v>35609</v>
      </c>
      <c r="R1165" t="str">
        <f t="shared" si="186"/>
        <v/>
      </c>
      <c r="S1165" t="str">
        <f t="shared" si="188"/>
        <v/>
      </c>
      <c r="U1165" t="str">
        <f t="shared" si="182"/>
        <v/>
      </c>
      <c r="V1165" t="str">
        <f t="shared" si="183"/>
        <v/>
      </c>
      <c r="W1165" t="str">
        <f t="shared" si="184"/>
        <v/>
      </c>
      <c r="AB1165" s="34" t="s">
        <v>34988</v>
      </c>
      <c r="AC1165" s="34" t="s">
        <v>3</v>
      </c>
      <c r="AD1165" t="str">
        <f t="shared" si="189"/>
        <v>Human Human BAFF, Soluble Recombinant Protein DDDDK Tag Lyophilized 10UG</v>
      </c>
      <c r="AE1165" t="str">
        <f t="shared" si="190"/>
        <v>Human Human BAFF, Soluble Recombinant Protein DDDDK Tag Lyophilized 10UG</v>
      </c>
      <c r="AF1165" s="33" t="s">
        <v>30198</v>
      </c>
      <c r="AG1165" t="str">
        <f t="shared" si="191"/>
        <v>Human BAFF, Soluble Recombinant Protein DDDDK Tag Lyophilized</v>
      </c>
    </row>
    <row r="1166" spans="1:33" x14ac:dyDescent="0.35">
      <c r="A1166" t="s">
        <v>38634</v>
      </c>
      <c r="B1166" t="s">
        <v>33408</v>
      </c>
      <c r="C1166" s="34" t="s">
        <v>37508</v>
      </c>
      <c r="D1166" t="s">
        <v>94</v>
      </c>
      <c r="F1166" t="s">
        <v>33410</v>
      </c>
      <c r="G1166" t="s">
        <v>88</v>
      </c>
      <c r="K1166" t="str">
        <f t="shared" si="187"/>
        <v>LY</v>
      </c>
      <c r="L1166" t="s">
        <v>32222</v>
      </c>
      <c r="M1166" s="20" t="str">
        <f t="shared" si="185"/>
        <v>IBCTIL1BRTFLY10UG</v>
      </c>
      <c r="O1166" t="s">
        <v>94</v>
      </c>
      <c r="R1166" t="str">
        <f t="shared" si="186"/>
        <v/>
      </c>
      <c r="S1166" t="str">
        <f t="shared" si="188"/>
        <v/>
      </c>
      <c r="U1166" t="str">
        <f t="shared" si="182"/>
        <v/>
      </c>
      <c r="V1166" t="str">
        <f t="shared" si="183"/>
        <v/>
      </c>
      <c r="W1166" t="str">
        <f t="shared" si="184"/>
        <v/>
      </c>
      <c r="AB1166" s="34" t="s">
        <v>37508</v>
      </c>
      <c r="AC1166" s="34" t="s">
        <v>37196</v>
      </c>
      <c r="AD1166" t="str">
        <f t="shared" si="189"/>
        <v>Bacteria-Derived Bacteria-Derived IL-1beta Recombinant Protein Tag Free Lyophilized 10UG</v>
      </c>
      <c r="AE1166" t="str">
        <f t="shared" si="190"/>
        <v>Bacteria-Derived Bacteria-Derived IL-1beta Recombinant Protein Tag Free Lyophilized 10UG</v>
      </c>
      <c r="AF1166" s="33" t="s">
        <v>30199</v>
      </c>
      <c r="AG1166" t="str">
        <f t="shared" si="191"/>
        <v>Bacteria-Derived IL-1beta Recombinant Protein Tag Free Lyophilized</v>
      </c>
    </row>
    <row r="1167" spans="1:33" x14ac:dyDescent="0.35">
      <c r="A1167" t="s">
        <v>38635</v>
      </c>
      <c r="B1167" t="s">
        <v>33408</v>
      </c>
      <c r="C1167" s="34" t="s">
        <v>34988</v>
      </c>
      <c r="D1167" t="s">
        <v>35621</v>
      </c>
      <c r="F1167" t="s">
        <v>33410</v>
      </c>
      <c r="G1167" t="s">
        <v>33416</v>
      </c>
      <c r="K1167" t="str">
        <f t="shared" si="187"/>
        <v>LY</v>
      </c>
      <c r="L1167" t="s">
        <v>31513</v>
      </c>
      <c r="M1167" s="20" t="str">
        <f t="shared" si="185"/>
        <v>IHUIL1RTIRFCLY50UG</v>
      </c>
      <c r="O1167" t="s">
        <v>35621</v>
      </c>
      <c r="R1167" t="str">
        <f t="shared" si="186"/>
        <v/>
      </c>
      <c r="S1167" t="str">
        <f t="shared" si="188"/>
        <v/>
      </c>
      <c r="U1167" t="str">
        <f t="shared" si="182"/>
        <v>FC</v>
      </c>
      <c r="V1167" t="str">
        <f t="shared" si="183"/>
        <v/>
      </c>
      <c r="W1167" t="str">
        <f t="shared" si="184"/>
        <v/>
      </c>
      <c r="AB1167" s="34" t="s">
        <v>34988</v>
      </c>
      <c r="AC1167" s="34" t="s">
        <v>3</v>
      </c>
      <c r="AD1167" t="str">
        <f t="shared" si="189"/>
        <v>Human Human IL-1 Receptor Type I Recombinant Protein Fc Tag Lyophilized 50UG</v>
      </c>
      <c r="AE1167" t="str">
        <f t="shared" si="190"/>
        <v>Human Human IL-1 Receptor Type I Recombinant Protein Fc Tag Lyophilized 50UG</v>
      </c>
      <c r="AF1167" s="33" t="s">
        <v>30200</v>
      </c>
      <c r="AG1167" t="str">
        <f t="shared" si="191"/>
        <v>Human IL-1 Receptor Type I Recombinant Protein Fc Tag Lyophilized</v>
      </c>
    </row>
    <row r="1168" spans="1:33" x14ac:dyDescent="0.35">
      <c r="A1168" t="s">
        <v>33997</v>
      </c>
      <c r="B1168" t="s">
        <v>33408</v>
      </c>
      <c r="C1168" s="34"/>
      <c r="D1168" t="s">
        <v>35626</v>
      </c>
      <c r="F1168" t="s">
        <v>33410</v>
      </c>
      <c r="G1168" t="s">
        <v>16961</v>
      </c>
      <c r="K1168" t="str">
        <f t="shared" si="187"/>
        <v>LY</v>
      </c>
      <c r="L1168" t="s">
        <v>32222</v>
      </c>
      <c r="M1168" s="20" t="str">
        <f t="shared" si="185"/>
        <v>IFLGNRLY10UG</v>
      </c>
      <c r="O1168" t="s">
        <v>35627</v>
      </c>
      <c r="R1168" t="str">
        <f t="shared" si="186"/>
        <v/>
      </c>
      <c r="S1168" t="str">
        <f t="shared" si="188"/>
        <v/>
      </c>
      <c r="U1168" t="str">
        <f t="shared" si="182"/>
        <v/>
      </c>
      <c r="V1168" t="str">
        <f t="shared" si="183"/>
        <v/>
      </c>
      <c r="W1168" t="str">
        <f t="shared" si="184"/>
        <v/>
      </c>
      <c r="AB1168" s="34"/>
      <c r="AC1168" s="34"/>
      <c r="AD1168" t="str">
        <f t="shared" si="189"/>
        <v xml:space="preserve"> Flagellin Recombinant Protein Lyophilized 10UG</v>
      </c>
      <c r="AE1168" t="str">
        <f t="shared" si="190"/>
        <v>Flagellin Recombinant Protein Lyophilized 10UG</v>
      </c>
      <c r="AF1168" s="33" t="s">
        <v>31564</v>
      </c>
      <c r="AG1168" t="str">
        <f t="shared" si="191"/>
        <v>Flagellin Recombinant Protein Lyophilized</v>
      </c>
    </row>
    <row r="1169" spans="1:33" x14ac:dyDescent="0.35">
      <c r="A1169" t="s">
        <v>38636</v>
      </c>
      <c r="B1169" t="s">
        <v>33408</v>
      </c>
      <c r="C1169" s="34" t="s">
        <v>34988</v>
      </c>
      <c r="D1169" t="s">
        <v>17220</v>
      </c>
      <c r="F1169" t="s">
        <v>33410</v>
      </c>
      <c r="G1169" t="s">
        <v>33416</v>
      </c>
      <c r="K1169" t="str">
        <f t="shared" si="187"/>
        <v>LY</v>
      </c>
      <c r="L1169" t="s">
        <v>31513</v>
      </c>
      <c r="M1169" s="20" t="str">
        <f t="shared" si="185"/>
        <v>IHUBAFFRRFCLY50UG</v>
      </c>
      <c r="O1169" t="s">
        <v>17220</v>
      </c>
      <c r="R1169" t="str">
        <f t="shared" si="186"/>
        <v/>
      </c>
      <c r="S1169" t="str">
        <f t="shared" si="188"/>
        <v/>
      </c>
      <c r="U1169" t="str">
        <f t="shared" si="182"/>
        <v>FC</v>
      </c>
      <c r="V1169" t="str">
        <f t="shared" si="183"/>
        <v/>
      </c>
      <c r="W1169" t="str">
        <f t="shared" si="184"/>
        <v/>
      </c>
      <c r="AB1169" s="34" t="s">
        <v>34988</v>
      </c>
      <c r="AC1169" s="34" t="s">
        <v>3</v>
      </c>
      <c r="AD1169" t="str">
        <f t="shared" si="189"/>
        <v>Human Human BAFF-R Recombinant Protein Fc Tag Lyophilized 50UG</v>
      </c>
      <c r="AE1169" t="str">
        <f t="shared" si="190"/>
        <v>Human Human BAFF-R Recombinant Protein Fc Tag Lyophilized 50UG</v>
      </c>
      <c r="AF1169" s="33" t="s">
        <v>30201</v>
      </c>
      <c r="AG1169" t="str">
        <f t="shared" si="191"/>
        <v>Human BAFF-R Recombinant Protein Fc Tag Lyophilized</v>
      </c>
    </row>
    <row r="1170" spans="1:33" x14ac:dyDescent="0.35">
      <c r="A1170" t="s">
        <v>38637</v>
      </c>
      <c r="B1170" t="s">
        <v>33408</v>
      </c>
      <c r="C1170" s="34" t="s">
        <v>34988</v>
      </c>
      <c r="D1170" t="s">
        <v>17282</v>
      </c>
      <c r="F1170" t="s">
        <v>33410</v>
      </c>
      <c r="G1170" t="s">
        <v>33416</v>
      </c>
      <c r="K1170" t="str">
        <f t="shared" si="187"/>
        <v>LY</v>
      </c>
      <c r="L1170" t="s">
        <v>31513</v>
      </c>
      <c r="M1170" s="20" t="str">
        <f t="shared" si="185"/>
        <v>IHUGITRRFCLY50UG</v>
      </c>
      <c r="O1170" t="s">
        <v>17282</v>
      </c>
      <c r="R1170" t="str">
        <f t="shared" si="186"/>
        <v/>
      </c>
      <c r="S1170" t="str">
        <f t="shared" si="188"/>
        <v/>
      </c>
      <c r="U1170" t="str">
        <f t="shared" si="182"/>
        <v>FC</v>
      </c>
      <c r="V1170" t="str">
        <f t="shared" si="183"/>
        <v/>
      </c>
      <c r="W1170" t="str">
        <f t="shared" si="184"/>
        <v/>
      </c>
      <c r="AB1170" s="34" t="s">
        <v>34988</v>
      </c>
      <c r="AC1170" s="34" t="s">
        <v>3</v>
      </c>
      <c r="AD1170" t="str">
        <f t="shared" si="189"/>
        <v>Human Human GITR Recombinant Protein Fc Tag Lyophilized 50UG</v>
      </c>
      <c r="AE1170" t="str">
        <f t="shared" si="190"/>
        <v>Human Human GITR Recombinant Protein Fc Tag Lyophilized 50UG</v>
      </c>
      <c r="AF1170" s="33" t="s">
        <v>29825</v>
      </c>
      <c r="AG1170" t="str">
        <f t="shared" si="191"/>
        <v>Human GITR Recombinant Protein Fc Tag Lyophilized</v>
      </c>
    </row>
    <row r="1171" spans="1:33" x14ac:dyDescent="0.35">
      <c r="A1171" t="s">
        <v>38638</v>
      </c>
      <c r="B1171" t="s">
        <v>33408</v>
      </c>
      <c r="C1171" s="34" t="s">
        <v>34988</v>
      </c>
      <c r="D1171" t="s">
        <v>35618</v>
      </c>
      <c r="F1171" t="s">
        <v>33410</v>
      </c>
      <c r="G1171" t="s">
        <v>37479</v>
      </c>
      <c r="K1171" t="str">
        <f t="shared" si="187"/>
        <v>LY</v>
      </c>
      <c r="L1171" t="s">
        <v>32222</v>
      </c>
      <c r="M1171" s="20" t="str">
        <f t="shared" si="185"/>
        <v>IHUOX40LMULTIRDDDDKLY10UG</v>
      </c>
      <c r="O1171" t="s">
        <v>35618</v>
      </c>
      <c r="R1171" t="str">
        <f t="shared" si="186"/>
        <v/>
      </c>
      <c r="S1171" t="str">
        <f t="shared" si="188"/>
        <v/>
      </c>
      <c r="U1171" t="str">
        <f t="shared" si="182"/>
        <v/>
      </c>
      <c r="V1171" t="str">
        <f t="shared" si="183"/>
        <v/>
      </c>
      <c r="W1171" t="str">
        <f t="shared" si="184"/>
        <v/>
      </c>
      <c r="AB1171" s="34" t="s">
        <v>34988</v>
      </c>
      <c r="AC1171" s="34" t="s">
        <v>3</v>
      </c>
      <c r="AD1171" t="str">
        <f t="shared" si="189"/>
        <v>Human Human OX40L multimeric Recombinant Protein DDDDK Tag Lyophilized 10UG</v>
      </c>
      <c r="AE1171" t="str">
        <f t="shared" si="190"/>
        <v>Human Human OX40L multimeric Recombinant Protein DDDDK Tag Lyophilized 10UG</v>
      </c>
      <c r="AF1171" s="33" t="s">
        <v>30202</v>
      </c>
      <c r="AG1171" t="str">
        <f t="shared" si="191"/>
        <v>Human OX40L multimeric Recombinant Protein DDDDK Tag Lyophilized</v>
      </c>
    </row>
    <row r="1172" spans="1:33" x14ac:dyDescent="0.35">
      <c r="A1172" t="s">
        <v>38639</v>
      </c>
      <c r="B1172" t="s">
        <v>33408</v>
      </c>
      <c r="C1172" s="34" t="s">
        <v>34988</v>
      </c>
      <c r="D1172" t="s">
        <v>35595</v>
      </c>
      <c r="F1172" t="s">
        <v>33410</v>
      </c>
      <c r="G1172" t="s">
        <v>37479</v>
      </c>
      <c r="K1172" t="str">
        <f t="shared" si="187"/>
        <v>LY</v>
      </c>
      <c r="L1172" t="s">
        <v>31513</v>
      </c>
      <c r="M1172" s="20" t="str">
        <f t="shared" si="185"/>
        <v>IHUADPNRDDDDKLY50UG</v>
      </c>
      <c r="O1172" t="s">
        <v>35595</v>
      </c>
      <c r="R1172" t="str">
        <f t="shared" si="186"/>
        <v/>
      </c>
      <c r="S1172" t="str">
        <f t="shared" si="188"/>
        <v/>
      </c>
      <c r="U1172" t="str">
        <f t="shared" si="182"/>
        <v/>
      </c>
      <c r="V1172" t="str">
        <f t="shared" si="183"/>
        <v/>
      </c>
      <c r="W1172" t="str">
        <f t="shared" si="184"/>
        <v/>
      </c>
      <c r="AB1172" s="34" t="s">
        <v>34988</v>
      </c>
      <c r="AC1172" s="34" t="s">
        <v>3</v>
      </c>
      <c r="AD1172" t="str">
        <f t="shared" si="189"/>
        <v>Human Human Adiponectin Recombinant Protein DDDDK Tag Lyophilized 50UG</v>
      </c>
      <c r="AE1172" t="str">
        <f t="shared" si="190"/>
        <v>Human Human Adiponectin Recombinant Protein DDDDK Tag Lyophilized 50UG</v>
      </c>
      <c r="AF1172" s="33" t="s">
        <v>30203</v>
      </c>
      <c r="AG1172" t="str">
        <f t="shared" si="191"/>
        <v>Human Adiponectin Recombinant Protein DDDDK Tag Lyophilized</v>
      </c>
    </row>
    <row r="1173" spans="1:33" x14ac:dyDescent="0.35">
      <c r="A1173" t="s">
        <v>33998</v>
      </c>
      <c r="B1173" t="s">
        <v>33408</v>
      </c>
      <c r="C1173" s="34"/>
      <c r="D1173" t="s">
        <v>17483</v>
      </c>
      <c r="F1173" t="s">
        <v>33410</v>
      </c>
      <c r="G1173" t="s">
        <v>33416</v>
      </c>
      <c r="K1173" t="str">
        <f t="shared" si="187"/>
        <v/>
      </c>
      <c r="L1173" t="s">
        <v>31513</v>
      </c>
      <c r="M1173" s="20" t="str">
        <f t="shared" si="185"/>
        <v>ILAG3RFC50UG</v>
      </c>
      <c r="O1173" t="s">
        <v>17483</v>
      </c>
      <c r="R1173" t="str">
        <f t="shared" si="186"/>
        <v/>
      </c>
      <c r="S1173" t="str">
        <f t="shared" si="188"/>
        <v/>
      </c>
      <c r="U1173" t="str">
        <f t="shared" si="182"/>
        <v>FC</v>
      </c>
      <c r="V1173" t="str">
        <f t="shared" si="183"/>
        <v/>
      </c>
      <c r="W1173" t="str">
        <f t="shared" si="184"/>
        <v/>
      </c>
      <c r="AB1173" s="34"/>
      <c r="AC1173" s="34"/>
      <c r="AD1173" t="str">
        <f t="shared" si="189"/>
        <v xml:space="preserve"> LAG-3 Recombinant Protein Fc Tag 50UG</v>
      </c>
      <c r="AE1173" t="str">
        <f t="shared" si="190"/>
        <v>LAG-3 Recombinant Protein Fc Tag 50UG</v>
      </c>
      <c r="AF1173" s="33" t="s">
        <v>27141</v>
      </c>
      <c r="AG1173" t="str">
        <f t="shared" si="191"/>
        <v>LAG-3 Recombinant Protein Fc Tag</v>
      </c>
    </row>
    <row r="1174" spans="1:33" x14ac:dyDescent="0.35">
      <c r="A1174" t="s">
        <v>38640</v>
      </c>
      <c r="B1174" t="s">
        <v>33408</v>
      </c>
      <c r="C1174" s="34" t="s">
        <v>34988</v>
      </c>
      <c r="D1174" t="s">
        <v>34677</v>
      </c>
      <c r="F1174" t="s">
        <v>33410</v>
      </c>
      <c r="G1174" t="s">
        <v>33416</v>
      </c>
      <c r="K1174" t="str">
        <f t="shared" si="187"/>
        <v>LY</v>
      </c>
      <c r="L1174" t="s">
        <v>31513</v>
      </c>
      <c r="M1174" s="20" t="str">
        <f t="shared" si="185"/>
        <v>IHUFN14RFCLY50UG</v>
      </c>
      <c r="O1174" t="s">
        <v>34677</v>
      </c>
      <c r="R1174" t="str">
        <f t="shared" si="186"/>
        <v/>
      </c>
      <c r="S1174" t="str">
        <f t="shared" si="188"/>
        <v/>
      </c>
      <c r="U1174" t="str">
        <f t="shared" si="182"/>
        <v>FC</v>
      </c>
      <c r="V1174" t="str">
        <f t="shared" si="183"/>
        <v/>
      </c>
      <c r="W1174" t="str">
        <f t="shared" si="184"/>
        <v/>
      </c>
      <c r="AB1174" s="34" t="s">
        <v>34988</v>
      </c>
      <c r="AC1174" s="34" t="s">
        <v>3</v>
      </c>
      <c r="AD1174" t="str">
        <f t="shared" si="189"/>
        <v>Human Human Fn14 Recombinant Protein Fc Tag Lyophilized 50UG</v>
      </c>
      <c r="AE1174" t="str">
        <f t="shared" si="190"/>
        <v>Human Human Fn14 Recombinant Protein Fc Tag Lyophilized 50UG</v>
      </c>
      <c r="AF1174" s="33" t="s">
        <v>30204</v>
      </c>
      <c r="AG1174" t="str">
        <f t="shared" si="191"/>
        <v>Human Fn14 Recombinant Protein Fc Tag Lyophilized</v>
      </c>
    </row>
    <row r="1175" spans="1:33" x14ac:dyDescent="0.35">
      <c r="A1175" t="s">
        <v>38641</v>
      </c>
      <c r="B1175" t="s">
        <v>33408</v>
      </c>
      <c r="C1175" s="34" t="s">
        <v>37505</v>
      </c>
      <c r="D1175" t="s">
        <v>35619</v>
      </c>
      <c r="F1175" t="s">
        <v>33410</v>
      </c>
      <c r="G1175" t="s">
        <v>37479</v>
      </c>
      <c r="K1175" t="str">
        <f t="shared" si="187"/>
        <v>LY</v>
      </c>
      <c r="L1175" t="s">
        <v>32222</v>
      </c>
      <c r="M1175" s="20" t="str">
        <f t="shared" si="185"/>
        <v>IMSAPRILH98MULTIRDDDDKLY10UG</v>
      </c>
      <c r="O1175" t="s">
        <v>35619</v>
      </c>
      <c r="R1175" t="str">
        <f t="shared" si="186"/>
        <v/>
      </c>
      <c r="S1175" t="str">
        <f t="shared" si="188"/>
        <v/>
      </c>
      <c r="U1175" t="str">
        <f t="shared" si="182"/>
        <v/>
      </c>
      <c r="V1175" t="str">
        <f t="shared" si="183"/>
        <v/>
      </c>
      <c r="W1175" t="str">
        <f t="shared" si="184"/>
        <v/>
      </c>
      <c r="AB1175" s="34" t="s">
        <v>37505</v>
      </c>
      <c r="AC1175" s="34" t="s">
        <v>9</v>
      </c>
      <c r="AD1175" t="str">
        <f t="shared" si="189"/>
        <v>Mouse Mouse APRIL H98 multimeric Recombinant Protein DDDDK Tag Lyophilized 10UG</v>
      </c>
      <c r="AE1175" t="str">
        <f t="shared" si="190"/>
        <v>Mouse Mouse APRIL H98 multimeric Recombinant Protein DDDDK Tag Lyophilized 10UG</v>
      </c>
      <c r="AF1175" s="33" t="s">
        <v>30205</v>
      </c>
      <c r="AG1175" t="str">
        <f t="shared" si="191"/>
        <v>Mouse APRIL H98 multimeric Recombinant Protein DDDDK Tag Lyophilized</v>
      </c>
    </row>
    <row r="1176" spans="1:33" x14ac:dyDescent="0.35">
      <c r="A1176" t="s">
        <v>38642</v>
      </c>
      <c r="B1176" t="s">
        <v>33408</v>
      </c>
      <c r="C1176" s="34" t="s">
        <v>34988</v>
      </c>
      <c r="D1176" t="s">
        <v>34712</v>
      </c>
      <c r="F1176" t="s">
        <v>33410</v>
      </c>
      <c r="G1176" t="s">
        <v>33416</v>
      </c>
      <c r="K1176" t="str">
        <f t="shared" si="187"/>
        <v>LY</v>
      </c>
      <c r="L1176" t="s">
        <v>31513</v>
      </c>
      <c r="M1176" s="20" t="str">
        <f t="shared" si="185"/>
        <v>IHUUNC5BRFCLY50UG</v>
      </c>
      <c r="O1176" t="s">
        <v>34712</v>
      </c>
      <c r="R1176" t="str">
        <f t="shared" si="186"/>
        <v/>
      </c>
      <c r="S1176" t="str">
        <f t="shared" si="188"/>
        <v/>
      </c>
      <c r="U1176" t="str">
        <f t="shared" si="182"/>
        <v>FC</v>
      </c>
      <c r="V1176" t="str">
        <f t="shared" si="183"/>
        <v/>
      </c>
      <c r="W1176" t="str">
        <f t="shared" si="184"/>
        <v/>
      </c>
      <c r="AB1176" s="34" t="s">
        <v>34988</v>
      </c>
      <c r="AC1176" s="34" t="s">
        <v>3</v>
      </c>
      <c r="AD1176" t="str">
        <f t="shared" si="189"/>
        <v>Human Human UNC5B Recombinant Protein Fc Tag Lyophilized 50UG</v>
      </c>
      <c r="AE1176" t="str">
        <f t="shared" si="190"/>
        <v>Human Human UNC5B Recombinant Protein Fc Tag Lyophilized 50UG</v>
      </c>
      <c r="AF1176" s="33" t="s">
        <v>30206</v>
      </c>
      <c r="AG1176" t="str">
        <f t="shared" si="191"/>
        <v>Human UNC5B Recombinant Protein Fc Tag Lyophilized</v>
      </c>
    </row>
    <row r="1177" spans="1:33" x14ac:dyDescent="0.35">
      <c r="A1177" t="s">
        <v>38643</v>
      </c>
      <c r="B1177" t="s">
        <v>33408</v>
      </c>
      <c r="C1177" s="34" t="s">
        <v>37508</v>
      </c>
      <c r="D1177" t="s">
        <v>17326</v>
      </c>
      <c r="F1177" t="s">
        <v>33410</v>
      </c>
      <c r="G1177" t="s">
        <v>88</v>
      </c>
      <c r="K1177" t="str">
        <f t="shared" si="187"/>
        <v>LY</v>
      </c>
      <c r="L1177" t="s">
        <v>32222</v>
      </c>
      <c r="M1177" s="20" t="str">
        <f t="shared" si="185"/>
        <v>IBCTIL33RTFLY10UG</v>
      </c>
      <c r="O1177" t="s">
        <v>17326</v>
      </c>
      <c r="R1177" t="str">
        <f t="shared" si="186"/>
        <v/>
      </c>
      <c r="S1177" t="str">
        <f t="shared" si="188"/>
        <v/>
      </c>
      <c r="U1177" t="str">
        <f t="shared" si="182"/>
        <v/>
      </c>
      <c r="V1177" t="str">
        <f t="shared" si="183"/>
        <v/>
      </c>
      <c r="W1177" t="str">
        <f t="shared" si="184"/>
        <v/>
      </c>
      <c r="AB1177" s="34" t="s">
        <v>37508</v>
      </c>
      <c r="AC1177" s="34" t="s">
        <v>37196</v>
      </c>
      <c r="AD1177" t="str">
        <f t="shared" si="189"/>
        <v>Bacteria-Derived Bacteria-Derived IL-33 Recombinant Protein Tag Free Lyophilized 10UG</v>
      </c>
      <c r="AE1177" t="str">
        <f t="shared" si="190"/>
        <v>Bacteria-Derived Bacteria-Derived IL-33 Recombinant Protein Tag Free Lyophilized 10UG</v>
      </c>
      <c r="AF1177" s="33" t="s">
        <v>30207</v>
      </c>
      <c r="AG1177" t="str">
        <f t="shared" si="191"/>
        <v>Bacteria-Derived IL-33 Recombinant Protein Tag Free Lyophilized</v>
      </c>
    </row>
    <row r="1178" spans="1:33" x14ac:dyDescent="0.35">
      <c r="A1178" t="s">
        <v>38644</v>
      </c>
      <c r="B1178" t="s">
        <v>33408</v>
      </c>
      <c r="C1178" s="34" t="s">
        <v>37505</v>
      </c>
      <c r="D1178" t="s">
        <v>17483</v>
      </c>
      <c r="F1178" t="s">
        <v>33410</v>
      </c>
      <c r="G1178" t="s">
        <v>33416</v>
      </c>
      <c r="K1178" t="str">
        <f t="shared" si="187"/>
        <v/>
      </c>
      <c r="L1178" t="s">
        <v>31513</v>
      </c>
      <c r="M1178" s="20" t="str">
        <f t="shared" si="185"/>
        <v>IMSLAG3RFC50UG</v>
      </c>
      <c r="O1178" t="s">
        <v>17483</v>
      </c>
      <c r="R1178" t="str">
        <f t="shared" si="186"/>
        <v/>
      </c>
      <c r="S1178" t="str">
        <f t="shared" si="188"/>
        <v/>
      </c>
      <c r="U1178" t="str">
        <f t="shared" si="182"/>
        <v>FC</v>
      </c>
      <c r="V1178" t="str">
        <f t="shared" si="183"/>
        <v/>
      </c>
      <c r="W1178" t="str">
        <f t="shared" si="184"/>
        <v/>
      </c>
      <c r="AB1178" s="34" t="s">
        <v>37505</v>
      </c>
      <c r="AC1178" s="34" t="s">
        <v>9</v>
      </c>
      <c r="AD1178" t="str">
        <f t="shared" si="189"/>
        <v>Mouse Mouse LAG-3 Recombinant Protein Fc Tag 50UG</v>
      </c>
      <c r="AE1178" t="str">
        <f t="shared" si="190"/>
        <v>Mouse Mouse LAG-3 Recombinant Protein Fc Tag 50UG</v>
      </c>
      <c r="AF1178" s="33" t="s">
        <v>27141</v>
      </c>
      <c r="AG1178" t="str">
        <f t="shared" si="191"/>
        <v>Mouse LAG-3 Recombinant Protein Fc Tag</v>
      </c>
    </row>
    <row r="1179" spans="1:33" x14ac:dyDescent="0.35">
      <c r="A1179" t="s">
        <v>38645</v>
      </c>
      <c r="B1179" t="s">
        <v>33408</v>
      </c>
      <c r="C1179" s="34" t="s">
        <v>34988</v>
      </c>
      <c r="D1179" t="s">
        <v>35181</v>
      </c>
      <c r="F1179" t="s">
        <v>33410</v>
      </c>
      <c r="G1179" t="s">
        <v>37479</v>
      </c>
      <c r="K1179" t="str">
        <f t="shared" si="187"/>
        <v>LY</v>
      </c>
      <c r="L1179" t="s">
        <v>32222</v>
      </c>
      <c r="M1179" s="20" t="str">
        <f t="shared" si="185"/>
        <v>IHUNETRIN1RDDDDKLY10UG</v>
      </c>
      <c r="O1179" t="s">
        <v>35181</v>
      </c>
      <c r="R1179" t="str">
        <f t="shared" si="186"/>
        <v/>
      </c>
      <c r="S1179" t="str">
        <f t="shared" si="188"/>
        <v/>
      </c>
      <c r="U1179" t="str">
        <f t="shared" si="182"/>
        <v/>
      </c>
      <c r="V1179" t="str">
        <f t="shared" si="183"/>
        <v/>
      </c>
      <c r="W1179" t="str">
        <f t="shared" si="184"/>
        <v/>
      </c>
      <c r="AB1179" s="34" t="s">
        <v>34988</v>
      </c>
      <c r="AC1179" s="34" t="s">
        <v>3</v>
      </c>
      <c r="AD1179" t="str">
        <f t="shared" si="189"/>
        <v>Human Human Netrin-1 Recombinant Protein DDDDK Tag Lyophilized 10UG</v>
      </c>
      <c r="AE1179" t="str">
        <f t="shared" si="190"/>
        <v>Human Human Netrin-1 Recombinant Protein DDDDK Tag Lyophilized 10UG</v>
      </c>
      <c r="AF1179" s="33" t="s">
        <v>30208</v>
      </c>
      <c r="AG1179" t="str">
        <f t="shared" si="191"/>
        <v>Human Netrin-1 Recombinant Protein DDDDK Tag Lyophilized</v>
      </c>
    </row>
    <row r="1180" spans="1:33" x14ac:dyDescent="0.35">
      <c r="A1180" t="s">
        <v>38646</v>
      </c>
      <c r="B1180" t="s">
        <v>33408</v>
      </c>
      <c r="C1180" s="34" t="s">
        <v>37505</v>
      </c>
      <c r="D1180" t="s">
        <v>17326</v>
      </c>
      <c r="F1180" t="s">
        <v>33410</v>
      </c>
      <c r="G1180" t="s">
        <v>88</v>
      </c>
      <c r="K1180" t="str">
        <f t="shared" si="187"/>
        <v>LY</v>
      </c>
      <c r="L1180" t="s">
        <v>32222</v>
      </c>
      <c r="M1180" s="20" t="str">
        <f t="shared" si="185"/>
        <v>IMSIL33RTFLY10UG</v>
      </c>
      <c r="O1180" t="s">
        <v>17326</v>
      </c>
      <c r="R1180" t="str">
        <f t="shared" si="186"/>
        <v/>
      </c>
      <c r="S1180" t="str">
        <f t="shared" si="188"/>
        <v/>
      </c>
      <c r="U1180" t="str">
        <f t="shared" si="182"/>
        <v/>
      </c>
      <c r="V1180" t="str">
        <f t="shared" si="183"/>
        <v/>
      </c>
      <c r="W1180" t="str">
        <f t="shared" si="184"/>
        <v/>
      </c>
      <c r="AB1180" s="34" t="s">
        <v>37505</v>
      </c>
      <c r="AC1180" s="34" t="s">
        <v>9</v>
      </c>
      <c r="AD1180" t="str">
        <f t="shared" si="189"/>
        <v>Mouse Mouse IL-33 Recombinant Protein Tag Free Lyophilized 10UG</v>
      </c>
      <c r="AE1180" t="str">
        <f t="shared" si="190"/>
        <v>Mouse Mouse IL-33 Recombinant Protein Tag Free Lyophilized 10UG</v>
      </c>
      <c r="AF1180" s="33" t="s">
        <v>30207</v>
      </c>
      <c r="AG1180" t="str">
        <f t="shared" si="191"/>
        <v>Mouse IL-33 Recombinant Protein Tag Free Lyophilized</v>
      </c>
    </row>
    <row r="1181" spans="1:33" x14ac:dyDescent="0.35">
      <c r="A1181" t="s">
        <v>33999</v>
      </c>
      <c r="B1181" t="s">
        <v>33408</v>
      </c>
      <c r="C1181" s="34"/>
      <c r="D1181" t="s">
        <v>35624</v>
      </c>
      <c r="F1181" t="s">
        <v>33410</v>
      </c>
      <c r="G1181" t="s">
        <v>37479</v>
      </c>
      <c r="K1181" t="str">
        <f t="shared" si="187"/>
        <v>LY</v>
      </c>
      <c r="L1181" t="s">
        <v>32222</v>
      </c>
      <c r="M1181" s="20" t="str">
        <f t="shared" si="185"/>
        <v>IOMTNRDDDDKLY10UG</v>
      </c>
      <c r="O1181" t="s">
        <v>35624</v>
      </c>
      <c r="R1181" t="str">
        <f t="shared" si="186"/>
        <v/>
      </c>
      <c r="S1181" t="str">
        <f t="shared" si="188"/>
        <v/>
      </c>
      <c r="U1181" t="str">
        <f t="shared" si="182"/>
        <v/>
      </c>
      <c r="V1181" t="str">
        <f t="shared" si="183"/>
        <v/>
      </c>
      <c r="W1181" t="str">
        <f t="shared" si="184"/>
        <v/>
      </c>
      <c r="AB1181" s="34"/>
      <c r="AC1181" s="34"/>
      <c r="AD1181" t="str">
        <f t="shared" si="189"/>
        <v xml:space="preserve"> Omentin Recombinant Protein DDDDK Tag Lyophilized 10UG</v>
      </c>
      <c r="AE1181" t="str">
        <f t="shared" si="190"/>
        <v>Omentin Recombinant Protein DDDDK Tag Lyophilized 10UG</v>
      </c>
      <c r="AF1181" s="33" t="s">
        <v>30209</v>
      </c>
      <c r="AG1181" t="str">
        <f t="shared" si="191"/>
        <v>Omentin Recombinant Protein DDDDK Tag Lyophilized</v>
      </c>
    </row>
    <row r="1182" spans="1:33" x14ac:dyDescent="0.35">
      <c r="A1182" t="s">
        <v>38647</v>
      </c>
      <c r="B1182" t="s">
        <v>33408</v>
      </c>
      <c r="C1182" s="34" t="s">
        <v>34988</v>
      </c>
      <c r="D1182" t="s">
        <v>34713</v>
      </c>
      <c r="F1182" t="s">
        <v>33410</v>
      </c>
      <c r="G1182" t="s">
        <v>33416</v>
      </c>
      <c r="K1182" t="str">
        <f t="shared" si="187"/>
        <v>LY</v>
      </c>
      <c r="L1182" t="s">
        <v>32222</v>
      </c>
      <c r="M1182" s="20" t="str">
        <f t="shared" si="185"/>
        <v>IHURANKLRFCLY10UG</v>
      </c>
      <c r="O1182" t="s">
        <v>34713</v>
      </c>
      <c r="R1182" t="str">
        <f t="shared" si="186"/>
        <v/>
      </c>
      <c r="S1182" t="str">
        <f t="shared" si="188"/>
        <v/>
      </c>
      <c r="U1182" t="str">
        <f t="shared" si="182"/>
        <v>FC</v>
      </c>
      <c r="V1182" t="str">
        <f t="shared" si="183"/>
        <v/>
      </c>
      <c r="W1182" t="str">
        <f t="shared" si="184"/>
        <v/>
      </c>
      <c r="AB1182" s="34" t="s">
        <v>34988</v>
      </c>
      <c r="AC1182" s="34" t="s">
        <v>3</v>
      </c>
      <c r="AD1182" t="str">
        <f t="shared" si="189"/>
        <v>Human Human RANKL Recombinant Protein Fc Tag Lyophilized 10UG</v>
      </c>
      <c r="AE1182" t="str">
        <f t="shared" si="190"/>
        <v>Human Human RANKL Recombinant Protein Fc Tag Lyophilized 10UG</v>
      </c>
      <c r="AF1182" s="33" t="s">
        <v>30210</v>
      </c>
      <c r="AG1182" t="str">
        <f t="shared" si="191"/>
        <v>Human RANKL Recombinant Protein Fc Tag Lyophilized</v>
      </c>
    </row>
    <row r="1183" spans="1:33" x14ac:dyDescent="0.35">
      <c r="A1183" t="s">
        <v>38648</v>
      </c>
      <c r="B1183" t="s">
        <v>33408</v>
      </c>
      <c r="C1183" s="34" t="s">
        <v>34988</v>
      </c>
      <c r="D1183" t="s">
        <v>34708</v>
      </c>
      <c r="F1183" t="s">
        <v>33410</v>
      </c>
      <c r="G1183" t="s">
        <v>33416</v>
      </c>
      <c r="K1183" t="str">
        <f t="shared" si="187"/>
        <v>LY</v>
      </c>
      <c r="L1183" t="s">
        <v>31513</v>
      </c>
      <c r="M1183" s="20" t="str">
        <f t="shared" si="185"/>
        <v>IHUCD137RFCLY50UG</v>
      </c>
      <c r="O1183" t="s">
        <v>34708</v>
      </c>
      <c r="R1183" t="str">
        <f t="shared" si="186"/>
        <v/>
      </c>
      <c r="S1183" t="str">
        <f t="shared" si="188"/>
        <v/>
      </c>
      <c r="U1183" t="str">
        <f t="shared" ref="U1183:U1246" si="192">IF(ISNUMBER(SEARCH("C-Fc",A1183)),"CFC",IF(ISNUMBER(SEARCH("N-Fc",A1183)),"NFC",IF(ISNUMBER(SEARCH("Fc-tag",A1183)),"FC",IF(ISNUMBER(SEARCH("Fc",A1183)),"FC",IF(ISNUMBER(SEARCH("Fc tag",A1183)),"FC","")))))</f>
        <v>FC</v>
      </c>
      <c r="V1183" t="str">
        <f t="shared" ref="V1183:V1246" si="193">IF(ISNUMBER(SEARCH("C-His",A1183)),"CHIS",IF(ISNUMBER(SEARCH("N-His",A1183)),"NHIS",IF(ISNUMBER(SEARCH("His-tag",A1183)),"HIS",IF(ISNUMBER(SEARCH("His",A1183)),"HIS",IF(ISNUMBER(SEARCH("His tag",A1183)),"HIS","")))))</f>
        <v/>
      </c>
      <c r="W1183" t="str">
        <f t="shared" ref="W1183:W1246" si="194">IF(ISNUMBER(SEARCH("C-Avi",A1183)),"CAVI",IF(ISNUMBER(SEARCH("N-Avi",A1183)),"NAVI",IF(ISNUMBER(SEARCH("Avi-tag",A1183)),"AVI",IF(ISNUMBER(SEARCH("Avi",A1183)),"AVI",IF(ISNUMBER(SEARCH("Avi tag",A1183)),"AVI","")))))</f>
        <v/>
      </c>
      <c r="AB1183" s="34" t="s">
        <v>34988</v>
      </c>
      <c r="AC1183" s="34" t="s">
        <v>3</v>
      </c>
      <c r="AD1183" t="str">
        <f t="shared" si="189"/>
        <v>Human Human CD137 Recombinant Protein Fc Tag Lyophilized 50UG</v>
      </c>
      <c r="AE1183" t="str">
        <f t="shared" si="190"/>
        <v>Human Human CD137 Recombinant Protein Fc Tag Lyophilized 50UG</v>
      </c>
      <c r="AF1183" s="33" t="s">
        <v>30211</v>
      </c>
      <c r="AG1183" t="str">
        <f t="shared" si="191"/>
        <v>Human CD137 Recombinant Protein Fc Tag Lyophilized</v>
      </c>
    </row>
    <row r="1184" spans="1:33" x14ac:dyDescent="0.35">
      <c r="A1184" t="s">
        <v>38649</v>
      </c>
      <c r="B1184" t="s">
        <v>33408</v>
      </c>
      <c r="C1184" s="34" t="s">
        <v>37508</v>
      </c>
      <c r="D1184" t="s">
        <v>35625</v>
      </c>
      <c r="F1184" t="s">
        <v>33410</v>
      </c>
      <c r="G1184" t="s">
        <v>88</v>
      </c>
      <c r="K1184" t="str">
        <f t="shared" si="187"/>
        <v>LY</v>
      </c>
      <c r="L1184" t="s">
        <v>32222</v>
      </c>
      <c r="M1184" s="20" t="str">
        <f t="shared" si="185"/>
        <v>IBCTANGCRTFLY10UG</v>
      </c>
      <c r="O1184" t="s">
        <v>35625</v>
      </c>
      <c r="R1184" t="str">
        <f t="shared" si="186"/>
        <v/>
      </c>
      <c r="S1184" t="str">
        <f t="shared" si="188"/>
        <v/>
      </c>
      <c r="U1184" t="str">
        <f t="shared" si="192"/>
        <v/>
      </c>
      <c r="V1184" t="str">
        <f t="shared" si="193"/>
        <v/>
      </c>
      <c r="W1184" t="str">
        <f t="shared" si="194"/>
        <v/>
      </c>
      <c r="AB1184" s="34" t="s">
        <v>37508</v>
      </c>
      <c r="AC1184" s="34" t="s">
        <v>37196</v>
      </c>
      <c r="AD1184" t="str">
        <f t="shared" si="189"/>
        <v>Bacteria-Derived Bacteria-Derived Angiocidin Recombinant Protein Tag Free Lyophilized 10UG</v>
      </c>
      <c r="AE1184" t="str">
        <f t="shared" si="190"/>
        <v>Bacteria-Derived Bacteria-Derived Angiocidin Recombinant Protein Tag Free Lyophilized 10UG</v>
      </c>
      <c r="AF1184" s="33" t="s">
        <v>30212</v>
      </c>
      <c r="AG1184" t="str">
        <f t="shared" si="191"/>
        <v>Bacteria-Derived Angiocidin Recombinant Protein Tag Free Lyophilized</v>
      </c>
    </row>
    <row r="1185" spans="1:33" x14ac:dyDescent="0.35">
      <c r="A1185" t="s">
        <v>38650</v>
      </c>
      <c r="B1185" t="s">
        <v>33408</v>
      </c>
      <c r="C1185" s="34" t="s">
        <v>37505</v>
      </c>
      <c r="D1185" t="s">
        <v>34675</v>
      </c>
      <c r="F1185" t="s">
        <v>33410</v>
      </c>
      <c r="G1185" t="s">
        <v>33416</v>
      </c>
      <c r="K1185" t="str">
        <f t="shared" si="187"/>
        <v>LY</v>
      </c>
      <c r="L1185" t="s">
        <v>31513</v>
      </c>
      <c r="M1185" s="20" t="str">
        <f t="shared" si="185"/>
        <v>IMSDR6RFCLY50UG</v>
      </c>
      <c r="O1185" t="s">
        <v>34675</v>
      </c>
      <c r="R1185" t="str">
        <f t="shared" si="186"/>
        <v/>
      </c>
      <c r="S1185" t="str">
        <f t="shared" si="188"/>
        <v/>
      </c>
      <c r="U1185" t="str">
        <f t="shared" si="192"/>
        <v>FC</v>
      </c>
      <c r="V1185" t="str">
        <f t="shared" si="193"/>
        <v/>
      </c>
      <c r="W1185" t="str">
        <f t="shared" si="194"/>
        <v/>
      </c>
      <c r="AB1185" s="34" t="s">
        <v>37505</v>
      </c>
      <c r="AC1185" s="34" t="s">
        <v>9</v>
      </c>
      <c r="AD1185" t="str">
        <f t="shared" si="189"/>
        <v>Mouse Mouse DR6 Recombinant Protein Fc Tag Lyophilized 50UG</v>
      </c>
      <c r="AE1185" t="str">
        <f t="shared" si="190"/>
        <v>Mouse Mouse DR6 Recombinant Protein Fc Tag Lyophilized 50UG</v>
      </c>
      <c r="AF1185" s="33" t="s">
        <v>30193</v>
      </c>
      <c r="AG1185" t="str">
        <f t="shared" si="191"/>
        <v>Mouse DR6 Recombinant Protein Fc Tag Lyophilized</v>
      </c>
    </row>
    <row r="1186" spans="1:33" x14ac:dyDescent="0.35">
      <c r="A1186" t="s">
        <v>38651</v>
      </c>
      <c r="B1186" t="s">
        <v>33408</v>
      </c>
      <c r="C1186" s="34" t="s">
        <v>37508</v>
      </c>
      <c r="D1186" t="s">
        <v>35610</v>
      </c>
      <c r="F1186" t="s">
        <v>33410</v>
      </c>
      <c r="G1186" t="s">
        <v>37498</v>
      </c>
      <c r="K1186" t="str">
        <f t="shared" si="187"/>
        <v>LY</v>
      </c>
      <c r="L1186" t="s">
        <v>32222</v>
      </c>
      <c r="M1186" s="20" t="str">
        <f t="shared" si="185"/>
        <v>IBCTIZTRAILSRISOLEUCINEZIPPERMOTIFLY10UG</v>
      </c>
      <c r="O1186" t="s">
        <v>35610</v>
      </c>
      <c r="R1186" t="str">
        <f t="shared" si="186"/>
        <v/>
      </c>
      <c r="S1186" t="str">
        <f t="shared" si="188"/>
        <v/>
      </c>
      <c r="U1186" t="str">
        <f t="shared" si="192"/>
        <v/>
      </c>
      <c r="V1186" t="str">
        <f t="shared" si="193"/>
        <v/>
      </c>
      <c r="W1186" t="str">
        <f t="shared" si="194"/>
        <v/>
      </c>
      <c r="AB1186" s="34" t="s">
        <v>37508</v>
      </c>
      <c r="AC1186" s="34" t="s">
        <v>37196</v>
      </c>
      <c r="AD1186" t="str">
        <f t="shared" si="189"/>
        <v>Bacteria-Derived Bacteria-Derived izTRAIL, Soluble Recombinant Protein isoleucine zipper motif Tag Lyophilized 10UG</v>
      </c>
      <c r="AE1186" t="str">
        <f t="shared" si="190"/>
        <v>Bacteria-Derived Bacteria-Derived izTRAIL, Soluble Recombinant Protein isoleucine zipper motif Tag Lyophilized 10UG</v>
      </c>
      <c r="AF1186" s="33" t="s">
        <v>30213</v>
      </c>
      <c r="AG1186" t="str">
        <f t="shared" si="191"/>
        <v>Bacteria-Derived izTRAIL, Soluble Recombinant Protein isoleucine zipper motif Tag Lyophilized</v>
      </c>
    </row>
    <row r="1187" spans="1:33" x14ac:dyDescent="0.35">
      <c r="A1187" t="s">
        <v>38652</v>
      </c>
      <c r="B1187" t="s">
        <v>33408</v>
      </c>
      <c r="C1187" s="34" t="s">
        <v>34988</v>
      </c>
      <c r="D1187" t="s">
        <v>34883</v>
      </c>
      <c r="F1187" t="s">
        <v>33410</v>
      </c>
      <c r="G1187" t="s">
        <v>33416</v>
      </c>
      <c r="K1187" t="str">
        <f t="shared" si="187"/>
        <v>LY</v>
      </c>
      <c r="L1187" t="s">
        <v>31513</v>
      </c>
      <c r="M1187" s="20" t="str">
        <f t="shared" si="185"/>
        <v>IHUTRAILR1RFCLY50UG</v>
      </c>
      <c r="O1187" t="s">
        <v>34883</v>
      </c>
      <c r="R1187" t="str">
        <f t="shared" si="186"/>
        <v/>
      </c>
      <c r="S1187" t="str">
        <f t="shared" si="188"/>
        <v/>
      </c>
      <c r="U1187" t="str">
        <f t="shared" si="192"/>
        <v>FC</v>
      </c>
      <c r="V1187" t="str">
        <f t="shared" si="193"/>
        <v/>
      </c>
      <c r="W1187" t="str">
        <f t="shared" si="194"/>
        <v/>
      </c>
      <c r="AB1187" s="34" t="s">
        <v>34988</v>
      </c>
      <c r="AC1187" s="34" t="s">
        <v>3</v>
      </c>
      <c r="AD1187" t="str">
        <f t="shared" si="189"/>
        <v>Human Human TRAIL-R1 Recombinant Protein Fc Tag Lyophilized 50UG</v>
      </c>
      <c r="AE1187" t="str">
        <f t="shared" si="190"/>
        <v>Human Human TRAIL-R1 Recombinant Protein Fc Tag Lyophilized 50UG</v>
      </c>
      <c r="AF1187" s="33" t="s">
        <v>30214</v>
      </c>
      <c r="AG1187" t="str">
        <f t="shared" si="191"/>
        <v>Human TRAIL-R1 Recombinant Protein Fc Tag Lyophilized</v>
      </c>
    </row>
    <row r="1188" spans="1:33" x14ac:dyDescent="0.35">
      <c r="A1188" t="s">
        <v>38653</v>
      </c>
      <c r="B1188" t="s">
        <v>33408</v>
      </c>
      <c r="C1188" s="34" t="s">
        <v>34988</v>
      </c>
      <c r="D1188" t="s">
        <v>34740</v>
      </c>
      <c r="F1188" t="s">
        <v>33410</v>
      </c>
      <c r="G1188" t="s">
        <v>33416</v>
      </c>
      <c r="K1188" t="str">
        <f t="shared" si="187"/>
        <v>LY</v>
      </c>
      <c r="L1188" t="s">
        <v>31513</v>
      </c>
      <c r="M1188" s="20" t="str">
        <f t="shared" si="185"/>
        <v>IHUTRAILR2RFCLY50UG</v>
      </c>
      <c r="O1188" t="s">
        <v>34740</v>
      </c>
      <c r="R1188" t="str">
        <f t="shared" si="186"/>
        <v/>
      </c>
      <c r="S1188" t="str">
        <f t="shared" si="188"/>
        <v/>
      </c>
      <c r="U1188" t="str">
        <f t="shared" si="192"/>
        <v>FC</v>
      </c>
      <c r="V1188" t="str">
        <f t="shared" si="193"/>
        <v/>
      </c>
      <c r="W1188" t="str">
        <f t="shared" si="194"/>
        <v/>
      </c>
      <c r="AB1188" s="34" t="s">
        <v>34988</v>
      </c>
      <c r="AC1188" s="34" t="s">
        <v>3</v>
      </c>
      <c r="AD1188" t="str">
        <f t="shared" si="189"/>
        <v>Human Human TRAIL-R2 Recombinant Protein Fc Tag Lyophilized 50UG</v>
      </c>
      <c r="AE1188" t="str">
        <f t="shared" si="190"/>
        <v>Human Human TRAIL-R2 Recombinant Protein Fc Tag Lyophilized 50UG</v>
      </c>
      <c r="AF1188" s="33" t="s">
        <v>30215</v>
      </c>
      <c r="AG1188" t="str">
        <f t="shared" si="191"/>
        <v>Human TRAIL-R2 Recombinant Protein Fc Tag Lyophilized</v>
      </c>
    </row>
    <row r="1189" spans="1:33" x14ac:dyDescent="0.35">
      <c r="A1189" t="s">
        <v>38654</v>
      </c>
      <c r="B1189" t="s">
        <v>33408</v>
      </c>
      <c r="C1189" s="34" t="s">
        <v>34988</v>
      </c>
      <c r="D1189" t="s">
        <v>34674</v>
      </c>
      <c r="F1189" t="s">
        <v>33410</v>
      </c>
      <c r="G1189" t="s">
        <v>33416</v>
      </c>
      <c r="K1189" t="str">
        <f t="shared" si="187"/>
        <v>LY</v>
      </c>
      <c r="L1189" t="s">
        <v>31513</v>
      </c>
      <c r="M1189" s="20" t="str">
        <f t="shared" si="185"/>
        <v>IHUTNFR1RFCLY50UG</v>
      </c>
      <c r="O1189" t="s">
        <v>34674</v>
      </c>
      <c r="R1189" t="str">
        <f t="shared" si="186"/>
        <v/>
      </c>
      <c r="S1189" t="str">
        <f t="shared" si="188"/>
        <v/>
      </c>
      <c r="U1189" t="str">
        <f t="shared" si="192"/>
        <v>FC</v>
      </c>
      <c r="V1189" t="str">
        <f t="shared" si="193"/>
        <v/>
      </c>
      <c r="W1189" t="str">
        <f t="shared" si="194"/>
        <v/>
      </c>
      <c r="AB1189" s="34" t="s">
        <v>34988</v>
      </c>
      <c r="AC1189" s="34" t="s">
        <v>3</v>
      </c>
      <c r="AD1189" t="str">
        <f t="shared" si="189"/>
        <v>Human Human TNF-R1 Recombinant Protein Fc Tag Lyophilized 50UG</v>
      </c>
      <c r="AE1189" t="str">
        <f t="shared" si="190"/>
        <v>Human Human TNF-R1 Recombinant Protein Fc Tag Lyophilized 50UG</v>
      </c>
      <c r="AF1189" s="33" t="s">
        <v>30216</v>
      </c>
      <c r="AG1189" t="str">
        <f t="shared" si="191"/>
        <v>Human TNF-R1 Recombinant Protein Fc Tag Lyophilized</v>
      </c>
    </row>
    <row r="1190" spans="1:33" x14ac:dyDescent="0.35">
      <c r="A1190" t="s">
        <v>38655</v>
      </c>
      <c r="B1190" t="s">
        <v>33408</v>
      </c>
      <c r="C1190" s="34" t="s">
        <v>34988</v>
      </c>
      <c r="D1190" t="s">
        <v>35181</v>
      </c>
      <c r="F1190" t="s">
        <v>33410</v>
      </c>
      <c r="G1190" t="s">
        <v>33416</v>
      </c>
      <c r="K1190" t="str">
        <f t="shared" si="187"/>
        <v>LY</v>
      </c>
      <c r="L1190" t="s">
        <v>32222</v>
      </c>
      <c r="M1190" s="20" t="str">
        <f t="shared" si="185"/>
        <v>IHUNETRIN1RFCLY10UG</v>
      </c>
      <c r="O1190" t="s">
        <v>35181</v>
      </c>
      <c r="R1190" t="str">
        <f t="shared" si="186"/>
        <v/>
      </c>
      <c r="S1190" t="str">
        <f t="shared" si="188"/>
        <v/>
      </c>
      <c r="U1190" t="str">
        <f t="shared" si="192"/>
        <v>FC</v>
      </c>
      <c r="V1190" t="str">
        <f t="shared" si="193"/>
        <v/>
      </c>
      <c r="W1190" t="str">
        <f t="shared" si="194"/>
        <v/>
      </c>
      <c r="AB1190" s="34" t="s">
        <v>34988</v>
      </c>
      <c r="AC1190" s="34" t="s">
        <v>3</v>
      </c>
      <c r="AD1190" t="str">
        <f t="shared" si="189"/>
        <v>Human Human Netrin-1 Recombinant Protein Fc Tag Lyophilized 10UG</v>
      </c>
      <c r="AE1190" t="str">
        <f t="shared" si="190"/>
        <v>Human Human Netrin-1 Recombinant Protein Fc Tag Lyophilized 10UG</v>
      </c>
      <c r="AF1190" s="33" t="s">
        <v>30217</v>
      </c>
      <c r="AG1190" t="str">
        <f t="shared" si="191"/>
        <v>Human Netrin-1 Recombinant Protein Fc Tag Lyophilized</v>
      </c>
    </row>
    <row r="1191" spans="1:33" x14ac:dyDescent="0.35">
      <c r="A1191" t="s">
        <v>38656</v>
      </c>
      <c r="B1191" t="s">
        <v>33408</v>
      </c>
      <c r="C1191" s="34" t="s">
        <v>37505</v>
      </c>
      <c r="D1191" t="s">
        <v>34714</v>
      </c>
      <c r="F1191" t="s">
        <v>33410</v>
      </c>
      <c r="G1191" t="s">
        <v>33416</v>
      </c>
      <c r="K1191" t="str">
        <f t="shared" si="187"/>
        <v>LY</v>
      </c>
      <c r="L1191" t="s">
        <v>31513</v>
      </c>
      <c r="M1191" s="20" t="str">
        <f t="shared" si="185"/>
        <v>IMSBCMARFCLY50UG</v>
      </c>
      <c r="O1191" t="s">
        <v>34714</v>
      </c>
      <c r="R1191" t="str">
        <f t="shared" si="186"/>
        <v/>
      </c>
      <c r="S1191" t="str">
        <f t="shared" si="188"/>
        <v/>
      </c>
      <c r="U1191" t="str">
        <f t="shared" si="192"/>
        <v>FC</v>
      </c>
      <c r="V1191" t="str">
        <f t="shared" si="193"/>
        <v/>
      </c>
      <c r="W1191" t="str">
        <f t="shared" si="194"/>
        <v/>
      </c>
      <c r="AB1191" s="34" t="s">
        <v>37505</v>
      </c>
      <c r="AC1191" s="34" t="s">
        <v>9</v>
      </c>
      <c r="AD1191" t="str">
        <f t="shared" si="189"/>
        <v>Mouse Mouse BCMA Recombinant Protein Fc Tag Lyophilized 50UG</v>
      </c>
      <c r="AE1191" t="str">
        <f t="shared" si="190"/>
        <v>Mouse Mouse BCMA Recombinant Protein Fc Tag Lyophilized 50UG</v>
      </c>
      <c r="AF1191" s="33" t="s">
        <v>30218</v>
      </c>
      <c r="AG1191" t="str">
        <f t="shared" si="191"/>
        <v>Mouse BCMA Recombinant Protein Fc Tag Lyophilized</v>
      </c>
    </row>
    <row r="1192" spans="1:33" x14ac:dyDescent="0.35">
      <c r="A1192" t="s">
        <v>34000</v>
      </c>
      <c r="B1192" t="s">
        <v>33408</v>
      </c>
      <c r="C1192" s="34"/>
      <c r="D1192" t="s">
        <v>12029</v>
      </c>
      <c r="F1192" t="s">
        <v>33410</v>
      </c>
      <c r="G1192" t="s">
        <v>37479</v>
      </c>
      <c r="K1192" t="str">
        <f t="shared" si="187"/>
        <v>LY</v>
      </c>
      <c r="L1192" t="s">
        <v>32222</v>
      </c>
      <c r="M1192" s="20" t="str">
        <f t="shared" si="185"/>
        <v>IPEDFRDDDDKLY10UG</v>
      </c>
      <c r="O1192" t="s">
        <v>12029</v>
      </c>
      <c r="R1192" t="str">
        <f t="shared" si="186"/>
        <v/>
      </c>
      <c r="S1192" t="str">
        <f t="shared" si="188"/>
        <v/>
      </c>
      <c r="U1192" t="str">
        <f t="shared" si="192"/>
        <v/>
      </c>
      <c r="V1192" t="str">
        <f t="shared" si="193"/>
        <v/>
      </c>
      <c r="W1192" t="str">
        <f t="shared" si="194"/>
        <v/>
      </c>
      <c r="AB1192" s="34"/>
      <c r="AC1192" s="34"/>
      <c r="AD1192" t="str">
        <f t="shared" si="189"/>
        <v xml:space="preserve"> PEDF Recombinant Protein DDDDK Tag Lyophilized 10UG</v>
      </c>
      <c r="AE1192" t="str">
        <f t="shared" si="190"/>
        <v>PEDF Recombinant Protein DDDDK Tag Lyophilized 10UG</v>
      </c>
      <c r="AF1192" s="33" t="s">
        <v>30219</v>
      </c>
      <c r="AG1192" t="str">
        <f t="shared" si="191"/>
        <v>PEDF Recombinant Protein DDDDK Tag Lyophilized</v>
      </c>
    </row>
    <row r="1193" spans="1:33" x14ac:dyDescent="0.35">
      <c r="A1193" t="s">
        <v>38657</v>
      </c>
      <c r="B1193" t="s">
        <v>33408</v>
      </c>
      <c r="C1193" s="34" t="s">
        <v>37508</v>
      </c>
      <c r="D1193" t="s">
        <v>35182</v>
      </c>
      <c r="F1193" t="s">
        <v>33410</v>
      </c>
      <c r="G1193" t="s">
        <v>88</v>
      </c>
      <c r="K1193" t="str">
        <f t="shared" si="187"/>
        <v>LY</v>
      </c>
      <c r="L1193" t="s">
        <v>32222</v>
      </c>
      <c r="M1193" s="20" t="str">
        <f t="shared" si="185"/>
        <v>IBCTDARCINRTFLY10UG</v>
      </c>
      <c r="O1193" t="s">
        <v>35182</v>
      </c>
      <c r="R1193" t="str">
        <f t="shared" si="186"/>
        <v/>
      </c>
      <c r="S1193" t="str">
        <f t="shared" si="188"/>
        <v/>
      </c>
      <c r="U1193" t="str">
        <f t="shared" si="192"/>
        <v/>
      </c>
      <c r="V1193" t="str">
        <f t="shared" si="193"/>
        <v/>
      </c>
      <c r="W1193" t="str">
        <f t="shared" si="194"/>
        <v/>
      </c>
      <c r="AB1193" s="34" t="s">
        <v>37508</v>
      </c>
      <c r="AC1193" s="34" t="s">
        <v>37196</v>
      </c>
      <c r="AD1193" t="str">
        <f t="shared" si="189"/>
        <v>Bacteria-Derived Bacteria-Derived Darcin Recombinant Protein Tag Free Lyophilized 10UG</v>
      </c>
      <c r="AE1193" t="str">
        <f t="shared" si="190"/>
        <v>Bacteria-Derived Bacteria-Derived Darcin Recombinant Protein Tag Free Lyophilized 10UG</v>
      </c>
      <c r="AF1193" s="33" t="s">
        <v>30220</v>
      </c>
      <c r="AG1193" t="str">
        <f t="shared" si="191"/>
        <v>Bacteria-Derived Darcin Recombinant Protein Tag Free Lyophilized</v>
      </c>
    </row>
    <row r="1194" spans="1:33" x14ac:dyDescent="0.35">
      <c r="A1194" t="s">
        <v>38658</v>
      </c>
      <c r="B1194" t="s">
        <v>33408</v>
      </c>
      <c r="C1194" s="34" t="s">
        <v>34988</v>
      </c>
      <c r="D1194" t="s">
        <v>34715</v>
      </c>
      <c r="F1194" t="s">
        <v>33410</v>
      </c>
      <c r="G1194" t="s">
        <v>33416</v>
      </c>
      <c r="K1194" t="str">
        <f t="shared" si="187"/>
        <v>LY</v>
      </c>
      <c r="L1194" t="s">
        <v>31513</v>
      </c>
      <c r="M1194" s="20" t="str">
        <f t="shared" si="185"/>
        <v>IHUTACIRFCLY50UG</v>
      </c>
      <c r="O1194" t="s">
        <v>34715</v>
      </c>
      <c r="R1194" t="str">
        <f t="shared" si="186"/>
        <v/>
      </c>
      <c r="S1194" t="str">
        <f t="shared" si="188"/>
        <v/>
      </c>
      <c r="U1194" t="str">
        <f t="shared" si="192"/>
        <v>FC</v>
      </c>
      <c r="V1194" t="str">
        <f t="shared" si="193"/>
        <v/>
      </c>
      <c r="W1194" t="str">
        <f t="shared" si="194"/>
        <v/>
      </c>
      <c r="AB1194" s="34" t="s">
        <v>34988</v>
      </c>
      <c r="AC1194" s="34" t="s">
        <v>3</v>
      </c>
      <c r="AD1194" t="str">
        <f t="shared" si="189"/>
        <v>Human Human TACI Recombinant Protein Fc Tag Lyophilized 50UG</v>
      </c>
      <c r="AE1194" t="str">
        <f t="shared" si="190"/>
        <v>Human Human TACI Recombinant Protein Fc Tag Lyophilized 50UG</v>
      </c>
      <c r="AF1194" s="33" t="s">
        <v>30221</v>
      </c>
      <c r="AG1194" t="str">
        <f t="shared" si="191"/>
        <v>Human TACI Recombinant Protein Fc Tag Lyophilized</v>
      </c>
    </row>
    <row r="1195" spans="1:33" x14ac:dyDescent="0.35">
      <c r="A1195" t="s">
        <v>38659</v>
      </c>
      <c r="B1195" t="s">
        <v>33408</v>
      </c>
      <c r="C1195" s="34" t="s">
        <v>34988</v>
      </c>
      <c r="D1195" t="s">
        <v>34714</v>
      </c>
      <c r="F1195" t="s">
        <v>33410</v>
      </c>
      <c r="G1195" t="s">
        <v>33416</v>
      </c>
      <c r="K1195" t="str">
        <f t="shared" si="187"/>
        <v>LY</v>
      </c>
      <c r="L1195" t="s">
        <v>31513</v>
      </c>
      <c r="M1195" s="20" t="str">
        <f t="shared" si="185"/>
        <v>IHUBCMARFCLY50UG</v>
      </c>
      <c r="O1195" t="s">
        <v>34714</v>
      </c>
      <c r="R1195" t="str">
        <f t="shared" si="186"/>
        <v/>
      </c>
      <c r="S1195" t="str">
        <f t="shared" si="188"/>
        <v/>
      </c>
      <c r="U1195" t="str">
        <f t="shared" si="192"/>
        <v>FC</v>
      </c>
      <c r="V1195" t="str">
        <f t="shared" si="193"/>
        <v/>
      </c>
      <c r="W1195" t="str">
        <f t="shared" si="194"/>
        <v/>
      </c>
      <c r="AB1195" s="34" t="s">
        <v>34988</v>
      </c>
      <c r="AC1195" s="34" t="s">
        <v>3</v>
      </c>
      <c r="AD1195" t="str">
        <f t="shared" si="189"/>
        <v>Human Human BCMA Recombinant Protein Fc Tag Lyophilized 50UG</v>
      </c>
      <c r="AE1195" t="str">
        <f t="shared" si="190"/>
        <v>Human Human BCMA Recombinant Protein Fc Tag Lyophilized 50UG</v>
      </c>
      <c r="AF1195" s="33" t="s">
        <v>30218</v>
      </c>
      <c r="AG1195" t="str">
        <f t="shared" si="191"/>
        <v>Human BCMA Recombinant Protein Fc Tag Lyophilized</v>
      </c>
    </row>
    <row r="1196" spans="1:33" x14ac:dyDescent="0.35">
      <c r="A1196" t="s">
        <v>34001</v>
      </c>
      <c r="B1196" t="s">
        <v>33408</v>
      </c>
      <c r="C1196" s="34"/>
      <c r="D1196" t="s">
        <v>35628</v>
      </c>
      <c r="F1196" t="s">
        <v>33410</v>
      </c>
      <c r="G1196" t="s">
        <v>37479</v>
      </c>
      <c r="K1196" t="str">
        <f t="shared" si="187"/>
        <v>LY</v>
      </c>
      <c r="L1196" t="s">
        <v>32222</v>
      </c>
      <c r="M1196" s="20" t="str">
        <f t="shared" si="185"/>
        <v>IPOSTOSF2RDDDDKLY10UG</v>
      </c>
      <c r="O1196" t="s">
        <v>35628</v>
      </c>
      <c r="R1196" t="str">
        <f t="shared" si="186"/>
        <v/>
      </c>
      <c r="S1196" t="str">
        <f t="shared" si="188"/>
        <v/>
      </c>
      <c r="U1196" t="str">
        <f t="shared" si="192"/>
        <v/>
      </c>
      <c r="V1196" t="str">
        <f t="shared" si="193"/>
        <v/>
      </c>
      <c r="W1196" t="str">
        <f t="shared" si="194"/>
        <v/>
      </c>
      <c r="AB1196" s="34"/>
      <c r="AC1196" s="34"/>
      <c r="AD1196" t="str">
        <f t="shared" si="189"/>
        <v xml:space="preserve"> Periostin [OSF-2] Recombinant Protein DDDDK Tag Lyophilized 10UG</v>
      </c>
      <c r="AE1196" t="str">
        <f t="shared" si="190"/>
        <v>Periostin [OSF-2] Recombinant Protein DDDDK Tag Lyophilized 10UG</v>
      </c>
      <c r="AF1196" s="33" t="s">
        <v>30222</v>
      </c>
      <c r="AG1196" t="str">
        <f t="shared" si="191"/>
        <v>Periostin [OSF-2] Recombinant Protein DDDDK Tag Lyophilized</v>
      </c>
    </row>
    <row r="1197" spans="1:33" x14ac:dyDescent="0.35">
      <c r="A1197" t="s">
        <v>38660</v>
      </c>
      <c r="B1197" t="s">
        <v>33408</v>
      </c>
      <c r="C1197" s="34" t="s">
        <v>34988</v>
      </c>
      <c r="D1197" t="s">
        <v>62</v>
      </c>
      <c r="F1197" t="s">
        <v>33410</v>
      </c>
      <c r="G1197" t="s">
        <v>33416</v>
      </c>
      <c r="K1197" t="str">
        <f t="shared" si="187"/>
        <v>LY</v>
      </c>
      <c r="L1197" t="s">
        <v>31513</v>
      </c>
      <c r="M1197" s="20" t="str">
        <f t="shared" si="185"/>
        <v>IHUFASRFCLY50UG</v>
      </c>
      <c r="O1197" t="s">
        <v>62</v>
      </c>
      <c r="R1197" t="str">
        <f t="shared" si="186"/>
        <v/>
      </c>
      <c r="S1197" t="str">
        <f t="shared" si="188"/>
        <v/>
      </c>
      <c r="U1197" t="str">
        <f t="shared" si="192"/>
        <v>FC</v>
      </c>
      <c r="V1197" t="str">
        <f t="shared" si="193"/>
        <v/>
      </c>
      <c r="W1197" t="str">
        <f t="shared" si="194"/>
        <v/>
      </c>
      <c r="AB1197" s="34" t="s">
        <v>34988</v>
      </c>
      <c r="AC1197" s="34" t="s">
        <v>3</v>
      </c>
      <c r="AD1197" t="str">
        <f t="shared" si="189"/>
        <v>Human Human Fas Recombinant Protein Fc Tag Lyophilized 50UG</v>
      </c>
      <c r="AE1197" t="str">
        <f t="shared" si="190"/>
        <v>Human Human Fas Recombinant Protein Fc Tag Lyophilized 50UG</v>
      </c>
      <c r="AF1197" s="33" t="s">
        <v>30223</v>
      </c>
      <c r="AG1197" t="str">
        <f t="shared" si="191"/>
        <v>Human Fas Recombinant Protein Fc Tag Lyophilized</v>
      </c>
    </row>
    <row r="1198" spans="1:33" x14ac:dyDescent="0.35">
      <c r="A1198" t="s">
        <v>38661</v>
      </c>
      <c r="B1198" t="s">
        <v>33408</v>
      </c>
      <c r="C1198" s="34" t="s">
        <v>34988</v>
      </c>
      <c r="D1198" t="s">
        <v>17035</v>
      </c>
      <c r="F1198" t="s">
        <v>33410</v>
      </c>
      <c r="G1198" t="s">
        <v>33416</v>
      </c>
      <c r="K1198" t="str">
        <f t="shared" si="187"/>
        <v>LY</v>
      </c>
      <c r="L1198" t="s">
        <v>31513</v>
      </c>
      <c r="M1198" s="20" t="str">
        <f t="shared" si="185"/>
        <v>IHUCD40RFCLY50UG</v>
      </c>
      <c r="O1198" t="s">
        <v>17035</v>
      </c>
      <c r="R1198" t="str">
        <f t="shared" si="186"/>
        <v/>
      </c>
      <c r="S1198" t="str">
        <f t="shared" si="188"/>
        <v/>
      </c>
      <c r="U1198" t="str">
        <f t="shared" si="192"/>
        <v>FC</v>
      </c>
      <c r="V1198" t="str">
        <f t="shared" si="193"/>
        <v/>
      </c>
      <c r="W1198" t="str">
        <f t="shared" si="194"/>
        <v/>
      </c>
      <c r="AB1198" s="34" t="s">
        <v>34988</v>
      </c>
      <c r="AC1198" s="34" t="s">
        <v>3</v>
      </c>
      <c r="AD1198" t="str">
        <f t="shared" si="189"/>
        <v>Human Human CD40 Recombinant Protein Fc Tag Lyophilized 50UG</v>
      </c>
      <c r="AE1198" t="str">
        <f t="shared" si="190"/>
        <v>Human Human CD40 Recombinant Protein Fc Tag Lyophilized 50UG</v>
      </c>
      <c r="AF1198" s="33" t="s">
        <v>29805</v>
      </c>
      <c r="AG1198" t="str">
        <f t="shared" si="191"/>
        <v>Human CD40 Recombinant Protein Fc Tag Lyophilized</v>
      </c>
    </row>
    <row r="1199" spans="1:33" x14ac:dyDescent="0.35">
      <c r="A1199" t="s">
        <v>38662</v>
      </c>
      <c r="B1199" t="s">
        <v>33408</v>
      </c>
      <c r="C1199" s="34" t="s">
        <v>37505</v>
      </c>
      <c r="D1199" t="s">
        <v>94</v>
      </c>
      <c r="F1199" t="s">
        <v>33410</v>
      </c>
      <c r="G1199" t="s">
        <v>88</v>
      </c>
      <c r="K1199" t="str">
        <f t="shared" si="187"/>
        <v>LY</v>
      </c>
      <c r="L1199" t="s">
        <v>32222</v>
      </c>
      <c r="M1199" s="20" t="str">
        <f t="shared" si="185"/>
        <v>IMSIL1BRTFLY10UG</v>
      </c>
      <c r="O1199" t="s">
        <v>94</v>
      </c>
      <c r="R1199" t="str">
        <f t="shared" si="186"/>
        <v/>
      </c>
      <c r="S1199" t="str">
        <f t="shared" si="188"/>
        <v/>
      </c>
      <c r="U1199" t="str">
        <f t="shared" si="192"/>
        <v/>
      </c>
      <c r="V1199" t="str">
        <f t="shared" si="193"/>
        <v/>
      </c>
      <c r="W1199" t="str">
        <f t="shared" si="194"/>
        <v/>
      </c>
      <c r="AB1199" s="34" t="s">
        <v>37505</v>
      </c>
      <c r="AC1199" s="34" t="s">
        <v>9</v>
      </c>
      <c r="AD1199" t="str">
        <f t="shared" si="189"/>
        <v>Mouse Mouse IL-1beta Recombinant Protein Tag Free Lyophilized 10UG</v>
      </c>
      <c r="AE1199" t="str">
        <f t="shared" si="190"/>
        <v>Mouse Mouse IL-1beta Recombinant Protein Tag Free Lyophilized 10UG</v>
      </c>
      <c r="AF1199" s="33" t="s">
        <v>30199</v>
      </c>
      <c r="AG1199" t="str">
        <f t="shared" si="191"/>
        <v>Mouse IL-1beta Recombinant Protein Tag Free Lyophilized</v>
      </c>
    </row>
    <row r="1200" spans="1:33" x14ac:dyDescent="0.35">
      <c r="A1200" t="s">
        <v>38663</v>
      </c>
      <c r="B1200" t="s">
        <v>33408</v>
      </c>
      <c r="C1200" s="34" t="s">
        <v>34988</v>
      </c>
      <c r="D1200" t="s">
        <v>17494</v>
      </c>
      <c r="F1200" t="s">
        <v>33410</v>
      </c>
      <c r="G1200" t="s">
        <v>33416</v>
      </c>
      <c r="K1200" t="str">
        <f t="shared" si="187"/>
        <v>LY</v>
      </c>
      <c r="L1200" t="s">
        <v>31513</v>
      </c>
      <c r="M1200" s="20" t="str">
        <f t="shared" si="185"/>
        <v>IHUIGFLR1RFCLY50UG</v>
      </c>
      <c r="O1200" t="s">
        <v>17494</v>
      </c>
      <c r="R1200" t="str">
        <f t="shared" si="186"/>
        <v/>
      </c>
      <c r="S1200" t="str">
        <f t="shared" si="188"/>
        <v/>
      </c>
      <c r="U1200" t="str">
        <f t="shared" si="192"/>
        <v>FC</v>
      </c>
      <c r="V1200" t="str">
        <f t="shared" si="193"/>
        <v/>
      </c>
      <c r="W1200" t="str">
        <f t="shared" si="194"/>
        <v/>
      </c>
      <c r="AB1200" s="34" t="s">
        <v>34988</v>
      </c>
      <c r="AC1200" s="34" t="s">
        <v>3</v>
      </c>
      <c r="AD1200" t="str">
        <f t="shared" si="189"/>
        <v>Human Human IGFLR1 Recombinant Protein Fc Tag Lyophilized 50UG</v>
      </c>
      <c r="AE1200" t="str">
        <f t="shared" si="190"/>
        <v>Human Human IGFLR1 Recombinant Protein Fc Tag Lyophilized 50UG</v>
      </c>
      <c r="AF1200" s="33" t="s">
        <v>30224</v>
      </c>
      <c r="AG1200" t="str">
        <f t="shared" si="191"/>
        <v>Human IGFLR1 Recombinant Protein Fc Tag Lyophilized</v>
      </c>
    </row>
    <row r="1201" spans="1:33" x14ac:dyDescent="0.35">
      <c r="A1201" t="s">
        <v>38664</v>
      </c>
      <c r="B1201" t="s">
        <v>33408</v>
      </c>
      <c r="C1201" s="34" t="s">
        <v>34988</v>
      </c>
      <c r="D1201" t="s">
        <v>35619</v>
      </c>
      <c r="F1201" t="s">
        <v>33410</v>
      </c>
      <c r="G1201" t="s">
        <v>37479</v>
      </c>
      <c r="K1201" t="str">
        <f t="shared" si="187"/>
        <v>LY</v>
      </c>
      <c r="L1201" t="s">
        <v>32222</v>
      </c>
      <c r="M1201" s="20" t="str">
        <f t="shared" si="185"/>
        <v>IHUAPRILH98MULTIRDDDDKLY10UG</v>
      </c>
      <c r="O1201" t="s">
        <v>35619</v>
      </c>
      <c r="R1201" t="str">
        <f t="shared" si="186"/>
        <v/>
      </c>
      <c r="S1201" t="str">
        <f t="shared" si="188"/>
        <v/>
      </c>
      <c r="U1201" t="str">
        <f t="shared" si="192"/>
        <v/>
      </c>
      <c r="V1201" t="str">
        <f t="shared" si="193"/>
        <v/>
      </c>
      <c r="W1201" t="str">
        <f t="shared" si="194"/>
        <v/>
      </c>
      <c r="AB1201" s="34" t="s">
        <v>34988</v>
      </c>
      <c r="AC1201" s="34" t="s">
        <v>3</v>
      </c>
      <c r="AD1201" t="str">
        <f t="shared" si="189"/>
        <v>Human Human APRIL H98 multimeric Recombinant Protein DDDDK Tag Lyophilized 10UG</v>
      </c>
      <c r="AE1201" t="str">
        <f t="shared" si="190"/>
        <v>Human Human APRIL H98 multimeric Recombinant Protein DDDDK Tag Lyophilized 10UG</v>
      </c>
      <c r="AF1201" s="33" t="s">
        <v>30205</v>
      </c>
      <c r="AG1201" t="str">
        <f t="shared" si="191"/>
        <v>Human APRIL H98 multimeric Recombinant Protein DDDDK Tag Lyophilized</v>
      </c>
    </row>
    <row r="1202" spans="1:33" x14ac:dyDescent="0.35">
      <c r="A1202" t="s">
        <v>38665</v>
      </c>
      <c r="B1202" t="s">
        <v>33408</v>
      </c>
      <c r="C1202" s="34" t="s">
        <v>37505</v>
      </c>
      <c r="D1202" t="s">
        <v>35616</v>
      </c>
      <c r="F1202" t="s">
        <v>33410</v>
      </c>
      <c r="G1202" t="s">
        <v>37479</v>
      </c>
      <c r="K1202" t="str">
        <f t="shared" si="187"/>
        <v>LY</v>
      </c>
      <c r="L1202" t="s">
        <v>32222</v>
      </c>
      <c r="M1202" s="20" t="str">
        <f t="shared" si="185"/>
        <v>IMSAPRILMULTIRDDDDKLY10UG</v>
      </c>
      <c r="O1202" t="s">
        <v>35616</v>
      </c>
      <c r="R1202" t="str">
        <f t="shared" si="186"/>
        <v/>
      </c>
      <c r="S1202" t="str">
        <f t="shared" si="188"/>
        <v/>
      </c>
      <c r="U1202" t="str">
        <f t="shared" si="192"/>
        <v/>
      </c>
      <c r="V1202" t="str">
        <f t="shared" si="193"/>
        <v/>
      </c>
      <c r="W1202" t="str">
        <f t="shared" si="194"/>
        <v/>
      </c>
      <c r="AB1202" s="34" t="s">
        <v>37505</v>
      </c>
      <c r="AC1202" s="34" t="s">
        <v>9</v>
      </c>
      <c r="AD1202" t="str">
        <f t="shared" si="189"/>
        <v>Mouse Mouse APRIL multimeric Recombinant Protein DDDDK Tag Lyophilized 10UG</v>
      </c>
      <c r="AE1202" t="str">
        <f t="shared" si="190"/>
        <v>Mouse Mouse APRIL multimeric Recombinant Protein DDDDK Tag Lyophilized 10UG</v>
      </c>
      <c r="AF1202" s="33" t="s">
        <v>30225</v>
      </c>
      <c r="AG1202" t="str">
        <f t="shared" si="191"/>
        <v>Mouse APRIL multimeric Recombinant Protein DDDDK Tag Lyophilized</v>
      </c>
    </row>
    <row r="1203" spans="1:33" x14ac:dyDescent="0.35">
      <c r="A1203" t="s">
        <v>38666</v>
      </c>
      <c r="B1203" t="s">
        <v>33408</v>
      </c>
      <c r="C1203" s="34" t="s">
        <v>34988</v>
      </c>
      <c r="D1203" t="s">
        <v>17495</v>
      </c>
      <c r="F1203" t="s">
        <v>33410</v>
      </c>
      <c r="G1203" t="s">
        <v>37479</v>
      </c>
      <c r="K1203" t="str">
        <f t="shared" si="187"/>
        <v>LY</v>
      </c>
      <c r="L1203" t="s">
        <v>32222</v>
      </c>
      <c r="M1203" s="20" t="str">
        <f t="shared" si="185"/>
        <v>IHUIGFL3RDDDDKLY10UG</v>
      </c>
      <c r="O1203" t="s">
        <v>17495</v>
      </c>
      <c r="R1203" t="str">
        <f t="shared" si="186"/>
        <v/>
      </c>
      <c r="S1203" t="str">
        <f t="shared" si="188"/>
        <v/>
      </c>
      <c r="U1203" t="str">
        <f t="shared" si="192"/>
        <v/>
      </c>
      <c r="V1203" t="str">
        <f t="shared" si="193"/>
        <v/>
      </c>
      <c r="W1203" t="str">
        <f t="shared" si="194"/>
        <v/>
      </c>
      <c r="AB1203" s="34" t="s">
        <v>34988</v>
      </c>
      <c r="AC1203" s="34" t="s">
        <v>3</v>
      </c>
      <c r="AD1203" t="str">
        <f t="shared" si="189"/>
        <v>Human Human IGFL3 Recombinant Protein DDDDK Tag Lyophilized 10UG</v>
      </c>
      <c r="AE1203" t="str">
        <f t="shared" si="190"/>
        <v>Human Human IGFL3 Recombinant Protein DDDDK Tag Lyophilized 10UG</v>
      </c>
      <c r="AF1203" s="33" t="s">
        <v>30226</v>
      </c>
      <c r="AG1203" t="str">
        <f t="shared" si="191"/>
        <v>Human IGFL3 Recombinant Protein DDDDK Tag Lyophilized</v>
      </c>
    </row>
    <row r="1204" spans="1:33" x14ac:dyDescent="0.35">
      <c r="A1204" t="s">
        <v>38667</v>
      </c>
      <c r="B1204" t="s">
        <v>33408</v>
      </c>
      <c r="C1204" s="34" t="s">
        <v>34988</v>
      </c>
      <c r="D1204" t="s">
        <v>34716</v>
      </c>
      <c r="F1204" t="s">
        <v>33410</v>
      </c>
      <c r="G1204" t="s">
        <v>37479</v>
      </c>
      <c r="K1204" t="str">
        <f t="shared" si="187"/>
        <v>LY</v>
      </c>
      <c r="L1204" t="s">
        <v>32222</v>
      </c>
      <c r="M1204" s="20" t="str">
        <f t="shared" si="185"/>
        <v>IHUIGFLRDDDDKLY10UG</v>
      </c>
      <c r="O1204" t="s">
        <v>34716</v>
      </c>
      <c r="R1204" t="str">
        <f t="shared" si="186"/>
        <v/>
      </c>
      <c r="S1204" t="str">
        <f t="shared" si="188"/>
        <v/>
      </c>
      <c r="U1204" t="str">
        <f t="shared" si="192"/>
        <v/>
      </c>
      <c r="V1204" t="str">
        <f t="shared" si="193"/>
        <v/>
      </c>
      <c r="W1204" t="str">
        <f t="shared" si="194"/>
        <v/>
      </c>
      <c r="AB1204" s="34" t="s">
        <v>34988</v>
      </c>
      <c r="AC1204" s="34" t="s">
        <v>3</v>
      </c>
      <c r="AD1204" t="str">
        <f t="shared" si="189"/>
        <v>Human Human IGFL Recombinant Protein DDDDK Tag Lyophilized 10UG</v>
      </c>
      <c r="AE1204" t="str">
        <f t="shared" si="190"/>
        <v>Human Human IGFL Recombinant Protein DDDDK Tag Lyophilized 10UG</v>
      </c>
      <c r="AF1204" s="33" t="s">
        <v>30227</v>
      </c>
      <c r="AG1204" t="str">
        <f t="shared" si="191"/>
        <v>Human IGFL Recombinant Protein DDDDK Tag Lyophilized</v>
      </c>
    </row>
    <row r="1205" spans="1:33" x14ac:dyDescent="0.35">
      <c r="A1205" t="s">
        <v>38668</v>
      </c>
      <c r="B1205" t="s">
        <v>33408</v>
      </c>
      <c r="C1205" s="34" t="s">
        <v>37505</v>
      </c>
      <c r="D1205" t="s">
        <v>34711</v>
      </c>
      <c r="F1205" t="s">
        <v>33410</v>
      </c>
      <c r="G1205" t="s">
        <v>33416</v>
      </c>
      <c r="K1205" t="str">
        <f t="shared" si="187"/>
        <v>LY</v>
      </c>
      <c r="L1205" t="s">
        <v>31513</v>
      </c>
      <c r="M1205" s="20" t="str">
        <f t="shared" si="185"/>
        <v>IMSRANKRFCLY50UG</v>
      </c>
      <c r="O1205" t="s">
        <v>34711</v>
      </c>
      <c r="R1205" t="str">
        <f t="shared" si="186"/>
        <v/>
      </c>
      <c r="S1205" t="str">
        <f t="shared" si="188"/>
        <v/>
      </c>
      <c r="U1205" t="str">
        <f t="shared" si="192"/>
        <v>FC</v>
      </c>
      <c r="V1205" t="str">
        <f t="shared" si="193"/>
        <v/>
      </c>
      <c r="W1205" t="str">
        <f t="shared" si="194"/>
        <v/>
      </c>
      <c r="AB1205" s="34" t="s">
        <v>37505</v>
      </c>
      <c r="AC1205" s="34" t="s">
        <v>9</v>
      </c>
      <c r="AD1205" t="str">
        <f t="shared" si="189"/>
        <v>Mouse Mouse RANK Recombinant Protein Fc Tag Lyophilized 50UG</v>
      </c>
      <c r="AE1205" t="str">
        <f t="shared" si="190"/>
        <v>Mouse Mouse RANK Recombinant Protein Fc Tag Lyophilized 50UG</v>
      </c>
      <c r="AF1205" s="33" t="s">
        <v>30196</v>
      </c>
      <c r="AG1205" t="str">
        <f t="shared" si="191"/>
        <v>Mouse RANK Recombinant Protein Fc Tag Lyophilized</v>
      </c>
    </row>
    <row r="1206" spans="1:33" x14ac:dyDescent="0.35">
      <c r="A1206" t="s">
        <v>38669</v>
      </c>
      <c r="B1206" t="s">
        <v>33408</v>
      </c>
      <c r="C1206" s="34" t="s">
        <v>37508</v>
      </c>
      <c r="D1206" t="s">
        <v>17139</v>
      </c>
      <c r="F1206" t="s">
        <v>33410</v>
      </c>
      <c r="G1206" t="s">
        <v>16994</v>
      </c>
      <c r="K1206" t="str">
        <f t="shared" si="187"/>
        <v>LY</v>
      </c>
      <c r="L1206" t="s">
        <v>32222</v>
      </c>
      <c r="M1206" s="20" t="str">
        <f t="shared" si="185"/>
        <v>IBCTLIFRGSTLY10UG</v>
      </c>
      <c r="O1206" t="s">
        <v>17139</v>
      </c>
      <c r="R1206" t="str">
        <f t="shared" si="186"/>
        <v/>
      </c>
      <c r="S1206" t="str">
        <f t="shared" si="188"/>
        <v/>
      </c>
      <c r="U1206" t="str">
        <f t="shared" si="192"/>
        <v/>
      </c>
      <c r="V1206" t="str">
        <f t="shared" si="193"/>
        <v/>
      </c>
      <c r="W1206" t="str">
        <f t="shared" si="194"/>
        <v/>
      </c>
      <c r="AB1206" s="34" t="s">
        <v>37508</v>
      </c>
      <c r="AC1206" s="34" t="s">
        <v>37196</v>
      </c>
      <c r="AD1206" t="str">
        <f t="shared" si="189"/>
        <v>Bacteria-Derived Bacteria-Derived LIF Recombinant Protein GST Tag Lyophilized 10UG</v>
      </c>
      <c r="AE1206" t="str">
        <f t="shared" si="190"/>
        <v>Bacteria-Derived Bacteria-Derived LIF Recombinant Protein GST Tag Lyophilized 10UG</v>
      </c>
      <c r="AF1206" s="33" t="s">
        <v>30228</v>
      </c>
      <c r="AG1206" t="str">
        <f t="shared" si="191"/>
        <v>Bacteria-Derived LIF Recombinant Protein GST Tag Lyophilized</v>
      </c>
    </row>
    <row r="1207" spans="1:33" x14ac:dyDescent="0.35">
      <c r="A1207" t="s">
        <v>34002</v>
      </c>
      <c r="B1207" t="s">
        <v>33408</v>
      </c>
      <c r="C1207" s="34"/>
      <c r="D1207" t="s">
        <v>35627</v>
      </c>
      <c r="F1207" t="s">
        <v>33410</v>
      </c>
      <c r="G1207" t="s">
        <v>16961</v>
      </c>
      <c r="K1207" t="str">
        <f t="shared" si="187"/>
        <v>LY</v>
      </c>
      <c r="L1207" t="s">
        <v>31510</v>
      </c>
      <c r="M1207" s="20" t="str">
        <f t="shared" si="185"/>
        <v>IFLGLNRLY100UG</v>
      </c>
      <c r="O1207" t="s">
        <v>35627</v>
      </c>
      <c r="R1207" t="str">
        <f t="shared" si="186"/>
        <v/>
      </c>
      <c r="S1207" t="str">
        <f t="shared" si="188"/>
        <v/>
      </c>
      <c r="U1207" t="str">
        <f t="shared" si="192"/>
        <v/>
      </c>
      <c r="V1207" t="str">
        <f t="shared" si="193"/>
        <v/>
      </c>
      <c r="W1207" t="str">
        <f t="shared" si="194"/>
        <v/>
      </c>
      <c r="AB1207" s="34"/>
      <c r="AC1207" s="34"/>
      <c r="AD1207" t="str">
        <f t="shared" si="189"/>
        <v xml:space="preserve"> Flagellin Recombinant Protein Lyophilized 100UG</v>
      </c>
      <c r="AE1207" t="str">
        <f t="shared" si="190"/>
        <v>Flagellin Recombinant Protein Lyophilized 100UG</v>
      </c>
      <c r="AF1207" s="33" t="s">
        <v>31564</v>
      </c>
      <c r="AG1207" t="str">
        <f t="shared" si="191"/>
        <v>Flagellin Recombinant Protein Lyophilized</v>
      </c>
    </row>
    <row r="1208" spans="1:33" x14ac:dyDescent="0.35">
      <c r="A1208" t="s">
        <v>38670</v>
      </c>
      <c r="B1208" t="s">
        <v>33408</v>
      </c>
      <c r="C1208" s="34" t="s">
        <v>37505</v>
      </c>
      <c r="D1208" t="s">
        <v>34892</v>
      </c>
      <c r="F1208" t="s">
        <v>33410</v>
      </c>
      <c r="G1208" t="s">
        <v>88</v>
      </c>
      <c r="K1208" t="str">
        <f t="shared" si="187"/>
        <v>LY</v>
      </c>
      <c r="L1208" t="s">
        <v>32222</v>
      </c>
      <c r="M1208" s="20" t="str">
        <f t="shared" si="185"/>
        <v>IMSIL36RARTFLY10UG</v>
      </c>
      <c r="O1208" t="s">
        <v>34892</v>
      </c>
      <c r="R1208" t="str">
        <f t="shared" si="186"/>
        <v/>
      </c>
      <c r="S1208" t="str">
        <f t="shared" si="188"/>
        <v/>
      </c>
      <c r="U1208" t="str">
        <f t="shared" si="192"/>
        <v/>
      </c>
      <c r="V1208" t="str">
        <f t="shared" si="193"/>
        <v/>
      </c>
      <c r="W1208" t="str">
        <f t="shared" si="194"/>
        <v/>
      </c>
      <c r="AB1208" s="34" t="s">
        <v>37505</v>
      </c>
      <c r="AC1208" s="34" t="s">
        <v>9</v>
      </c>
      <c r="AD1208" t="str">
        <f t="shared" si="189"/>
        <v>Mouse Mouse IL-36Ra Recombinant Protein Tag Free Lyophilized 10UG</v>
      </c>
      <c r="AE1208" t="str">
        <f t="shared" si="190"/>
        <v>Mouse Mouse IL-36Ra Recombinant Protein Tag Free Lyophilized 10UG</v>
      </c>
      <c r="AF1208" s="33" t="s">
        <v>30229</v>
      </c>
      <c r="AG1208" t="str">
        <f t="shared" si="191"/>
        <v>Mouse IL-36Ra Recombinant Protein Tag Free Lyophilized</v>
      </c>
    </row>
    <row r="1209" spans="1:33" x14ac:dyDescent="0.35">
      <c r="A1209" t="s">
        <v>38671</v>
      </c>
      <c r="B1209" t="s">
        <v>33408</v>
      </c>
      <c r="C1209" s="34" t="s">
        <v>37508</v>
      </c>
      <c r="D1209" t="s">
        <v>34892</v>
      </c>
      <c r="F1209" t="s">
        <v>33410</v>
      </c>
      <c r="G1209" t="s">
        <v>88</v>
      </c>
      <c r="K1209" t="str">
        <f t="shared" si="187"/>
        <v>LY</v>
      </c>
      <c r="L1209" t="s">
        <v>32222</v>
      </c>
      <c r="M1209" s="20" t="str">
        <f t="shared" si="185"/>
        <v>IBCTIL36RARTFLY10UG</v>
      </c>
      <c r="O1209" t="s">
        <v>34892</v>
      </c>
      <c r="R1209" t="str">
        <f t="shared" si="186"/>
        <v/>
      </c>
      <c r="S1209" t="str">
        <f t="shared" si="188"/>
        <v/>
      </c>
      <c r="U1209" t="str">
        <f t="shared" si="192"/>
        <v/>
      </c>
      <c r="V1209" t="str">
        <f t="shared" si="193"/>
        <v/>
      </c>
      <c r="W1209" t="str">
        <f t="shared" si="194"/>
        <v/>
      </c>
      <c r="AB1209" s="34" t="s">
        <v>37508</v>
      </c>
      <c r="AC1209" s="34" t="s">
        <v>37196</v>
      </c>
      <c r="AD1209" t="str">
        <f t="shared" si="189"/>
        <v>Bacteria-Derived Bacteria-Derived IL-36Ra Recombinant Protein Tag Free Lyophilized 10UG</v>
      </c>
      <c r="AE1209" t="str">
        <f t="shared" si="190"/>
        <v>Bacteria-Derived Bacteria-Derived IL-36Ra Recombinant Protein Tag Free Lyophilized 10UG</v>
      </c>
      <c r="AF1209" s="33" t="s">
        <v>30229</v>
      </c>
      <c r="AG1209" t="str">
        <f t="shared" si="191"/>
        <v>Bacteria-Derived IL-36Ra Recombinant Protein Tag Free Lyophilized</v>
      </c>
    </row>
    <row r="1210" spans="1:33" x14ac:dyDescent="0.35">
      <c r="A1210" t="s">
        <v>38672</v>
      </c>
      <c r="B1210" t="s">
        <v>33408</v>
      </c>
      <c r="C1210" s="34" t="s">
        <v>37508</v>
      </c>
      <c r="D1210" t="s">
        <v>17623</v>
      </c>
      <c r="F1210" t="s">
        <v>33410</v>
      </c>
      <c r="G1210" t="s">
        <v>88</v>
      </c>
      <c r="K1210" t="str">
        <f t="shared" si="187"/>
        <v>LY</v>
      </c>
      <c r="L1210" t="s">
        <v>32222</v>
      </c>
      <c r="M1210" s="20" t="str">
        <f t="shared" si="185"/>
        <v>IBCTIL36ARTFLY10UG</v>
      </c>
      <c r="O1210" t="s">
        <v>17623</v>
      </c>
      <c r="R1210" t="str">
        <f t="shared" si="186"/>
        <v/>
      </c>
      <c r="S1210" t="str">
        <f t="shared" si="188"/>
        <v/>
      </c>
      <c r="U1210" t="str">
        <f t="shared" si="192"/>
        <v/>
      </c>
      <c r="V1210" t="str">
        <f t="shared" si="193"/>
        <v/>
      </c>
      <c r="W1210" t="str">
        <f t="shared" si="194"/>
        <v/>
      </c>
      <c r="AB1210" s="34" t="s">
        <v>37508</v>
      </c>
      <c r="AC1210" s="34" t="s">
        <v>37196</v>
      </c>
      <c r="AD1210" t="str">
        <f t="shared" si="189"/>
        <v>Bacteria-Derived Bacteria-Derived IL-36 alpha Recombinant Protein Tag Free Lyophilized 10UG</v>
      </c>
      <c r="AE1210" t="str">
        <f t="shared" si="190"/>
        <v>Bacteria-Derived Bacteria-Derived IL-36 alpha Recombinant Protein Tag Free Lyophilized 10UG</v>
      </c>
      <c r="AF1210" s="33" t="s">
        <v>30230</v>
      </c>
      <c r="AG1210" t="str">
        <f t="shared" si="191"/>
        <v>Bacteria-Derived IL-36 alpha Recombinant Protein Tag Free Lyophilized</v>
      </c>
    </row>
    <row r="1211" spans="1:33" x14ac:dyDescent="0.35">
      <c r="A1211" t="s">
        <v>38673</v>
      </c>
      <c r="B1211" t="s">
        <v>33408</v>
      </c>
      <c r="C1211" s="34" t="s">
        <v>37505</v>
      </c>
      <c r="D1211" t="s">
        <v>17510</v>
      </c>
      <c r="F1211" t="s">
        <v>33410</v>
      </c>
      <c r="G1211" t="s">
        <v>88</v>
      </c>
      <c r="K1211" t="str">
        <f t="shared" si="187"/>
        <v>LY</v>
      </c>
      <c r="L1211" t="s">
        <v>32222</v>
      </c>
      <c r="M1211" s="20" t="str">
        <f t="shared" si="185"/>
        <v>IMSIL36BRTFLY10UG</v>
      </c>
      <c r="O1211" t="s">
        <v>17510</v>
      </c>
      <c r="R1211" t="str">
        <f t="shared" si="186"/>
        <v/>
      </c>
      <c r="S1211" t="str">
        <f t="shared" si="188"/>
        <v/>
      </c>
      <c r="U1211" t="str">
        <f t="shared" si="192"/>
        <v/>
      </c>
      <c r="V1211" t="str">
        <f t="shared" si="193"/>
        <v/>
      </c>
      <c r="W1211" t="str">
        <f t="shared" si="194"/>
        <v/>
      </c>
      <c r="AB1211" s="34" t="s">
        <v>37505</v>
      </c>
      <c r="AC1211" s="34" t="s">
        <v>9</v>
      </c>
      <c r="AD1211" t="str">
        <f t="shared" si="189"/>
        <v>Mouse Mouse IL-36 beta Recombinant Protein Tag Free Lyophilized 10UG</v>
      </c>
      <c r="AE1211" t="str">
        <f t="shared" si="190"/>
        <v>Mouse Mouse IL-36 beta Recombinant Protein Tag Free Lyophilized 10UG</v>
      </c>
      <c r="AF1211" s="33" t="s">
        <v>30231</v>
      </c>
      <c r="AG1211" t="str">
        <f t="shared" si="191"/>
        <v>Mouse IL-36 beta Recombinant Protein Tag Free Lyophilized</v>
      </c>
    </row>
    <row r="1212" spans="1:33" x14ac:dyDescent="0.35">
      <c r="A1212" t="s">
        <v>38674</v>
      </c>
      <c r="B1212" t="s">
        <v>33408</v>
      </c>
      <c r="C1212" s="34" t="s">
        <v>37508</v>
      </c>
      <c r="D1212" t="s">
        <v>18500</v>
      </c>
      <c r="F1212" t="s">
        <v>33410</v>
      </c>
      <c r="G1212" t="s">
        <v>88</v>
      </c>
      <c r="K1212" t="str">
        <f t="shared" si="187"/>
        <v>LY</v>
      </c>
      <c r="L1212" t="s">
        <v>32222</v>
      </c>
      <c r="M1212" s="20" t="str">
        <f t="shared" si="185"/>
        <v>IBCTIL36GRTFLY10UG</v>
      </c>
      <c r="O1212" t="s">
        <v>18500</v>
      </c>
      <c r="R1212" t="str">
        <f t="shared" si="186"/>
        <v/>
      </c>
      <c r="S1212" t="str">
        <f t="shared" si="188"/>
        <v/>
      </c>
      <c r="U1212" t="str">
        <f t="shared" si="192"/>
        <v/>
      </c>
      <c r="V1212" t="str">
        <f t="shared" si="193"/>
        <v/>
      </c>
      <c r="W1212" t="str">
        <f t="shared" si="194"/>
        <v/>
      </c>
      <c r="AB1212" s="34" t="s">
        <v>37508</v>
      </c>
      <c r="AC1212" s="34" t="s">
        <v>37196</v>
      </c>
      <c r="AD1212" t="str">
        <f t="shared" si="189"/>
        <v>Bacteria-Derived Bacteria-Derived IL-36 gamma Recombinant Protein Tag Free Lyophilized 10UG</v>
      </c>
      <c r="AE1212" t="str">
        <f t="shared" si="190"/>
        <v>Bacteria-Derived Bacteria-Derived IL-36 gamma Recombinant Protein Tag Free Lyophilized 10UG</v>
      </c>
      <c r="AF1212" s="33" t="s">
        <v>30232</v>
      </c>
      <c r="AG1212" t="str">
        <f t="shared" si="191"/>
        <v>Bacteria-Derived IL-36 gamma Recombinant Protein Tag Free Lyophilized</v>
      </c>
    </row>
    <row r="1213" spans="1:33" x14ac:dyDescent="0.35">
      <c r="A1213" t="s">
        <v>38675</v>
      </c>
      <c r="B1213" t="s">
        <v>33408</v>
      </c>
      <c r="C1213" s="34" t="s">
        <v>37508</v>
      </c>
      <c r="D1213" t="s">
        <v>34882</v>
      </c>
      <c r="F1213" t="s">
        <v>33410</v>
      </c>
      <c r="G1213" t="s">
        <v>37479</v>
      </c>
      <c r="K1213" t="str">
        <f t="shared" si="187"/>
        <v>LY</v>
      </c>
      <c r="L1213" t="s">
        <v>32222</v>
      </c>
      <c r="M1213" s="20" t="str">
        <f t="shared" si="185"/>
        <v>IBCTIL38RDDDDKLY10UG</v>
      </c>
      <c r="O1213" t="s">
        <v>34882</v>
      </c>
      <c r="R1213" t="str">
        <f t="shared" si="186"/>
        <v/>
      </c>
      <c r="S1213" t="str">
        <f t="shared" si="188"/>
        <v/>
      </c>
      <c r="U1213" t="str">
        <f t="shared" si="192"/>
        <v/>
      </c>
      <c r="V1213" t="str">
        <f t="shared" si="193"/>
        <v/>
      </c>
      <c r="W1213" t="str">
        <f t="shared" si="194"/>
        <v/>
      </c>
      <c r="AB1213" s="34" t="s">
        <v>37508</v>
      </c>
      <c r="AC1213" s="34" t="s">
        <v>37196</v>
      </c>
      <c r="AD1213" t="str">
        <f t="shared" si="189"/>
        <v>Bacteria-Derived Bacteria-Derived IL-38 Recombinant Protein DDDDK Tag Lyophilized 10UG</v>
      </c>
      <c r="AE1213" t="str">
        <f t="shared" si="190"/>
        <v>Bacteria-Derived Bacteria-Derived IL-38 Recombinant Protein DDDDK Tag Lyophilized 10UG</v>
      </c>
      <c r="AF1213" s="33" t="s">
        <v>30233</v>
      </c>
      <c r="AG1213" t="str">
        <f t="shared" si="191"/>
        <v>Bacteria-Derived IL-38 Recombinant Protein DDDDK Tag Lyophilized</v>
      </c>
    </row>
    <row r="1214" spans="1:33" x14ac:dyDescent="0.35">
      <c r="A1214" t="s">
        <v>38676</v>
      </c>
      <c r="B1214" t="s">
        <v>33408</v>
      </c>
      <c r="C1214" s="34" t="s">
        <v>37508</v>
      </c>
      <c r="D1214" t="s">
        <v>35183</v>
      </c>
      <c r="F1214" t="s">
        <v>33410</v>
      </c>
      <c r="G1214" t="s">
        <v>88</v>
      </c>
      <c r="K1214" t="str">
        <f t="shared" si="187"/>
        <v>LY</v>
      </c>
      <c r="L1214" t="s">
        <v>32222</v>
      </c>
      <c r="M1214" s="20" t="str">
        <f t="shared" si="185"/>
        <v>IBCTIRISINRTFLY10UG</v>
      </c>
      <c r="O1214" t="s">
        <v>35183</v>
      </c>
      <c r="R1214" t="str">
        <f t="shared" si="186"/>
        <v/>
      </c>
      <c r="S1214" t="str">
        <f t="shared" si="188"/>
        <v/>
      </c>
      <c r="U1214" t="str">
        <f t="shared" si="192"/>
        <v/>
      </c>
      <c r="V1214" t="str">
        <f t="shared" si="193"/>
        <v/>
      </c>
      <c r="W1214" t="str">
        <f t="shared" si="194"/>
        <v/>
      </c>
      <c r="AB1214" s="34" t="s">
        <v>37508</v>
      </c>
      <c r="AC1214" s="34" t="s">
        <v>37196</v>
      </c>
      <c r="AD1214" t="str">
        <f t="shared" si="189"/>
        <v>Bacteria-Derived Bacteria-Derived Irisin Recombinant Protein Tag Free Lyophilized 10UG</v>
      </c>
      <c r="AE1214" t="str">
        <f t="shared" si="190"/>
        <v>Bacteria-Derived Bacteria-Derived Irisin Recombinant Protein Tag Free Lyophilized 10UG</v>
      </c>
      <c r="AF1214" s="33" t="s">
        <v>30234</v>
      </c>
      <c r="AG1214" t="str">
        <f t="shared" si="191"/>
        <v>Bacteria-Derived Irisin Recombinant Protein Tag Free Lyophilized</v>
      </c>
    </row>
    <row r="1215" spans="1:33" x14ac:dyDescent="0.35">
      <c r="A1215" t="s">
        <v>38677</v>
      </c>
      <c r="B1215" t="s">
        <v>33408</v>
      </c>
      <c r="C1215" s="34" t="s">
        <v>37508</v>
      </c>
      <c r="D1215" t="s">
        <v>18500</v>
      </c>
      <c r="F1215" t="s">
        <v>33410</v>
      </c>
      <c r="G1215" t="s">
        <v>37479</v>
      </c>
      <c r="K1215" t="str">
        <f t="shared" si="187"/>
        <v>LY</v>
      </c>
      <c r="L1215" t="s">
        <v>32222</v>
      </c>
      <c r="M1215" s="20" t="str">
        <f t="shared" si="185"/>
        <v>IBCTIL36GRDDDDKLY10UG</v>
      </c>
      <c r="O1215" t="s">
        <v>18500</v>
      </c>
      <c r="R1215" t="str">
        <f t="shared" si="186"/>
        <v/>
      </c>
      <c r="S1215" t="str">
        <f t="shared" si="188"/>
        <v/>
      </c>
      <c r="U1215" t="str">
        <f t="shared" si="192"/>
        <v/>
      </c>
      <c r="V1215" t="str">
        <f t="shared" si="193"/>
        <v/>
      </c>
      <c r="W1215" t="str">
        <f t="shared" si="194"/>
        <v/>
      </c>
      <c r="AB1215" s="34" t="s">
        <v>37508</v>
      </c>
      <c r="AC1215" s="34" t="s">
        <v>37196</v>
      </c>
      <c r="AD1215" t="str">
        <f t="shared" si="189"/>
        <v>Bacteria-Derived Bacteria-Derived IL-36 gamma Recombinant Protein DDDDK Tag Lyophilized 10UG</v>
      </c>
      <c r="AE1215" t="str">
        <f t="shared" si="190"/>
        <v>Bacteria-Derived Bacteria-Derived IL-36 gamma Recombinant Protein DDDDK Tag Lyophilized 10UG</v>
      </c>
      <c r="AF1215" s="33" t="s">
        <v>30235</v>
      </c>
      <c r="AG1215" t="str">
        <f t="shared" si="191"/>
        <v>Bacteria-Derived IL-36 gamma Recombinant Protein DDDDK Tag Lyophilized</v>
      </c>
    </row>
    <row r="1216" spans="1:33" x14ac:dyDescent="0.35">
      <c r="A1216" t="s">
        <v>38678</v>
      </c>
      <c r="B1216" t="s">
        <v>33408</v>
      </c>
      <c r="C1216" s="34" t="s">
        <v>37508</v>
      </c>
      <c r="D1216" t="s">
        <v>35611</v>
      </c>
      <c r="F1216" t="s">
        <v>33410</v>
      </c>
      <c r="G1216" t="s">
        <v>37479</v>
      </c>
      <c r="K1216" t="str">
        <f t="shared" si="187"/>
        <v>LY</v>
      </c>
      <c r="L1216" t="s">
        <v>32222</v>
      </c>
      <c r="M1216" s="20" t="str">
        <f t="shared" si="185"/>
        <v>IBCTEDAA1SRDDDDKLY10UG</v>
      </c>
      <c r="O1216" t="s">
        <v>35611</v>
      </c>
      <c r="R1216" t="str">
        <f t="shared" si="186"/>
        <v/>
      </c>
      <c r="S1216" t="str">
        <f t="shared" si="188"/>
        <v/>
      </c>
      <c r="U1216" t="str">
        <f t="shared" si="192"/>
        <v/>
      </c>
      <c r="V1216" t="str">
        <f t="shared" si="193"/>
        <v/>
      </c>
      <c r="W1216" t="str">
        <f t="shared" si="194"/>
        <v/>
      </c>
      <c r="AB1216" s="34" t="s">
        <v>37508</v>
      </c>
      <c r="AC1216" s="34" t="s">
        <v>37196</v>
      </c>
      <c r="AD1216" t="str">
        <f t="shared" si="189"/>
        <v>Bacteria-Derived Bacteria-Derived EDA-A1, Soluble Recombinant Protein DDDDK Tag Lyophilized 10UG</v>
      </c>
      <c r="AE1216" t="str">
        <f t="shared" si="190"/>
        <v>Bacteria-Derived Bacteria-Derived EDA-A1, Soluble Recombinant Protein DDDDK Tag Lyophilized 10UG</v>
      </c>
      <c r="AF1216" s="33" t="s">
        <v>30236</v>
      </c>
      <c r="AG1216" t="str">
        <f t="shared" si="191"/>
        <v>Bacteria-Derived EDA-A1, Soluble Recombinant Protein DDDDK Tag Lyophilized</v>
      </c>
    </row>
    <row r="1217" spans="1:33" x14ac:dyDescent="0.35">
      <c r="A1217" t="s">
        <v>38679</v>
      </c>
      <c r="B1217" t="s">
        <v>33408</v>
      </c>
      <c r="C1217" s="34" t="s">
        <v>37506</v>
      </c>
      <c r="D1217" t="s">
        <v>35615</v>
      </c>
      <c r="F1217" t="s">
        <v>33410</v>
      </c>
      <c r="G1217" t="s">
        <v>37479</v>
      </c>
      <c r="K1217" t="str">
        <f t="shared" si="187"/>
        <v>LY</v>
      </c>
      <c r="L1217" t="s">
        <v>32222</v>
      </c>
      <c r="M1217" s="20" t="str">
        <f t="shared" ref="M1217:M1280" si="195">CONCATENATE(B1217,C1217,D1217,E1217,F1217,G1217,H1217,I1217,J1217,K1217,L1217)</f>
        <v>IRTCD40LMULTIRDDDDKLY10UG</v>
      </c>
      <c r="O1217" t="s">
        <v>35615</v>
      </c>
      <c r="R1217" t="str">
        <f t="shared" ref="R1217:R1280" si="196">IF(ISNUMBER(SEARCH("C-terminal",A1217)),"CT",IF(ISNUMBER(SEARCH("N-terminal",A1217)),"NT",""))</f>
        <v/>
      </c>
      <c r="S1217" t="str">
        <f t="shared" si="188"/>
        <v/>
      </c>
      <c r="U1217" t="str">
        <f t="shared" si="192"/>
        <v/>
      </c>
      <c r="V1217" t="str">
        <f t="shared" si="193"/>
        <v/>
      </c>
      <c r="W1217" t="str">
        <f t="shared" si="194"/>
        <v/>
      </c>
      <c r="AB1217" s="34" t="s">
        <v>37506</v>
      </c>
      <c r="AC1217" s="34" t="s">
        <v>14</v>
      </c>
      <c r="AD1217" t="str">
        <f t="shared" si="189"/>
        <v>Rat Rat CD40L multimeric Recombinant Protein DDDDK Tag Lyophilized 10UG</v>
      </c>
      <c r="AE1217" t="str">
        <f t="shared" si="190"/>
        <v>Rat Rat CD40L multimeric Recombinant Protein DDDDK Tag Lyophilized 10UG</v>
      </c>
      <c r="AF1217" s="33" t="s">
        <v>30192</v>
      </c>
      <c r="AG1217" t="str">
        <f t="shared" si="191"/>
        <v>Rat CD40L multimeric Recombinant Protein DDDDK Tag Lyophilized</v>
      </c>
    </row>
    <row r="1218" spans="1:33" x14ac:dyDescent="0.35">
      <c r="A1218" t="s">
        <v>38680</v>
      </c>
      <c r="B1218" t="s">
        <v>33408</v>
      </c>
      <c r="C1218" s="34" t="s">
        <v>34988</v>
      </c>
      <c r="D1218" t="s">
        <v>17118</v>
      </c>
      <c r="F1218" t="s">
        <v>33410</v>
      </c>
      <c r="G1218" t="s">
        <v>33416</v>
      </c>
      <c r="K1218" t="str">
        <f t="shared" ref="K1218:K1281" si="197">IF(ISNUMBER(SEARCH("lyophilized",A1218)),"LY","")</f>
        <v>LY</v>
      </c>
      <c r="L1218" t="s">
        <v>32222</v>
      </c>
      <c r="M1218" s="20" t="str">
        <f t="shared" si="195"/>
        <v>IHUIL6RFCLY10UG</v>
      </c>
      <c r="O1218" t="s">
        <v>17118</v>
      </c>
      <c r="R1218" t="str">
        <f t="shared" si="196"/>
        <v/>
      </c>
      <c r="S1218" t="str">
        <f t="shared" ref="S1218:S1281" si="198">IF(ISNUMBER(SEARCH("N-6 His Tag", A1218)), "N6HIS", "")</f>
        <v/>
      </c>
      <c r="U1218" t="str">
        <f t="shared" si="192"/>
        <v>FC</v>
      </c>
      <c r="V1218" t="str">
        <f t="shared" si="193"/>
        <v/>
      </c>
      <c r="W1218" t="str">
        <f t="shared" si="194"/>
        <v/>
      </c>
      <c r="AB1218" s="34" t="s">
        <v>34988</v>
      </c>
      <c r="AC1218" s="34" t="s">
        <v>3</v>
      </c>
      <c r="AD1218" t="str">
        <f t="shared" ref="AD1218:AD1281" si="199">CONCATENATE(AC1218, " ", A1218)</f>
        <v>Human Human IL-6 Recombinant Protein Fc Tag Lyophilized 10UG</v>
      </c>
      <c r="AE1218" t="str">
        <f t="shared" ref="AE1218:AE1281" si="200">TRIM(AD1218)</f>
        <v>Human Human IL-6 Recombinant Protein Fc Tag Lyophilized 10UG</v>
      </c>
      <c r="AF1218" s="33" t="s">
        <v>30237</v>
      </c>
      <c r="AG1218" t="str">
        <f t="shared" ref="AG1218:AG1281" si="201">TRIM(CONCATENATE(AC1218, " ", AF1218))</f>
        <v>Human IL-6 Recombinant Protein Fc Tag Lyophilized</v>
      </c>
    </row>
    <row r="1219" spans="1:33" x14ac:dyDescent="0.35">
      <c r="A1219" t="s">
        <v>34003</v>
      </c>
      <c r="B1219" t="s">
        <v>33408</v>
      </c>
      <c r="C1219" s="34"/>
      <c r="D1219" t="s">
        <v>47</v>
      </c>
      <c r="F1219" t="s">
        <v>33410</v>
      </c>
      <c r="G1219" t="s">
        <v>33416</v>
      </c>
      <c r="K1219" t="str">
        <f t="shared" si="197"/>
        <v>LY</v>
      </c>
      <c r="L1219" t="s">
        <v>31513</v>
      </c>
      <c r="M1219" s="20" t="str">
        <f t="shared" si="195"/>
        <v>INOTCH1RFCLY50UG</v>
      </c>
      <c r="O1219" t="s">
        <v>47</v>
      </c>
      <c r="R1219" t="str">
        <f t="shared" si="196"/>
        <v/>
      </c>
      <c r="S1219" t="str">
        <f t="shared" si="198"/>
        <v/>
      </c>
      <c r="U1219" t="str">
        <f t="shared" si="192"/>
        <v>FC</v>
      </c>
      <c r="V1219" t="str">
        <f t="shared" si="193"/>
        <v/>
      </c>
      <c r="W1219" t="str">
        <f t="shared" si="194"/>
        <v/>
      </c>
      <c r="AB1219" s="34"/>
      <c r="AC1219" s="34"/>
      <c r="AD1219" t="str">
        <f t="shared" si="199"/>
        <v xml:space="preserve"> Notch1 Recombinant Protein Fc Tag Lyophilized 50UG</v>
      </c>
      <c r="AE1219" t="str">
        <f t="shared" si="200"/>
        <v>Notch1 Recombinant Protein Fc Tag Lyophilized 50UG</v>
      </c>
      <c r="AF1219" s="33" t="s">
        <v>30238</v>
      </c>
      <c r="AG1219" t="str">
        <f t="shared" si="201"/>
        <v>Notch1 Recombinant Protein Fc Tag Lyophilized</v>
      </c>
    </row>
    <row r="1220" spans="1:33" x14ac:dyDescent="0.35">
      <c r="A1220" t="s">
        <v>34004</v>
      </c>
      <c r="B1220" t="s">
        <v>33408</v>
      </c>
      <c r="C1220" s="34"/>
      <c r="D1220" t="s">
        <v>17317</v>
      </c>
      <c r="F1220" t="s">
        <v>33410</v>
      </c>
      <c r="G1220" t="s">
        <v>33416</v>
      </c>
      <c r="K1220" t="str">
        <f t="shared" si="197"/>
        <v>LY</v>
      </c>
      <c r="L1220" t="s">
        <v>31513</v>
      </c>
      <c r="M1220" s="20" t="str">
        <f t="shared" si="195"/>
        <v>INOTCH2RFCLY50UG</v>
      </c>
      <c r="O1220" t="s">
        <v>17317</v>
      </c>
      <c r="R1220" t="str">
        <f t="shared" si="196"/>
        <v/>
      </c>
      <c r="S1220" t="str">
        <f t="shared" si="198"/>
        <v/>
      </c>
      <c r="U1220" t="str">
        <f t="shared" si="192"/>
        <v>FC</v>
      </c>
      <c r="V1220" t="str">
        <f t="shared" si="193"/>
        <v/>
      </c>
      <c r="W1220" t="str">
        <f t="shared" si="194"/>
        <v/>
      </c>
      <c r="AB1220" s="34"/>
      <c r="AC1220" s="34"/>
      <c r="AD1220" t="str">
        <f t="shared" si="199"/>
        <v xml:space="preserve"> Notch2 Recombinant Protein Fc Tag Lyophilized 50UG</v>
      </c>
      <c r="AE1220" t="str">
        <f t="shared" si="200"/>
        <v>Notch2 Recombinant Protein Fc Tag Lyophilized 50UG</v>
      </c>
      <c r="AF1220" s="33" t="s">
        <v>30239</v>
      </c>
      <c r="AG1220" t="str">
        <f t="shared" si="201"/>
        <v>Notch2 Recombinant Protein Fc Tag Lyophilized</v>
      </c>
    </row>
    <row r="1221" spans="1:33" x14ac:dyDescent="0.35">
      <c r="A1221" t="s">
        <v>38681</v>
      </c>
      <c r="B1221" t="s">
        <v>33408</v>
      </c>
      <c r="C1221" s="34" t="s">
        <v>34988</v>
      </c>
      <c r="D1221" t="s">
        <v>35630</v>
      </c>
      <c r="F1221" t="s">
        <v>33410</v>
      </c>
      <c r="G1221" t="s">
        <v>33416</v>
      </c>
      <c r="K1221" t="str">
        <f t="shared" si="197"/>
        <v>LY</v>
      </c>
      <c r="L1221" t="s">
        <v>32222</v>
      </c>
      <c r="M1221" s="20" t="str">
        <f t="shared" si="195"/>
        <v>IHUIL2SKRFCLY10UG</v>
      </c>
      <c r="O1221" t="s">
        <v>35630</v>
      </c>
      <c r="R1221" t="str">
        <f t="shared" si="196"/>
        <v/>
      </c>
      <c r="S1221" t="str">
        <f t="shared" si="198"/>
        <v/>
      </c>
      <c r="U1221" t="str">
        <f t="shared" si="192"/>
        <v>FC</v>
      </c>
      <c r="V1221" t="str">
        <f t="shared" si="193"/>
        <v/>
      </c>
      <c r="W1221" t="str">
        <f t="shared" si="194"/>
        <v/>
      </c>
      <c r="AB1221" s="34" t="s">
        <v>34988</v>
      </c>
      <c r="AC1221" s="34" t="s">
        <v>3</v>
      </c>
      <c r="AD1221" t="str">
        <f t="shared" si="199"/>
        <v>Human Human IL-2 Superkine Recombinant Protein Fc Tag Lyophilized 10UG</v>
      </c>
      <c r="AE1221" t="str">
        <f t="shared" si="200"/>
        <v>Human Human IL-2 Superkine Recombinant Protein Fc Tag Lyophilized 10UG</v>
      </c>
      <c r="AF1221" s="33" t="s">
        <v>30240</v>
      </c>
      <c r="AG1221" t="str">
        <f t="shared" si="201"/>
        <v>Human IL-2 Superkine Recombinant Protein Fc Tag Lyophilized</v>
      </c>
    </row>
    <row r="1222" spans="1:33" x14ac:dyDescent="0.35">
      <c r="A1222" t="s">
        <v>38682</v>
      </c>
      <c r="B1222" t="s">
        <v>33408</v>
      </c>
      <c r="C1222" s="34" t="s">
        <v>37508</v>
      </c>
      <c r="D1222" t="s">
        <v>35631</v>
      </c>
      <c r="F1222" t="s">
        <v>33410</v>
      </c>
      <c r="G1222" t="s">
        <v>33415</v>
      </c>
      <c r="K1222" t="str">
        <f t="shared" si="197"/>
        <v>LY</v>
      </c>
      <c r="L1222" t="s">
        <v>32222</v>
      </c>
      <c r="M1222" s="20" t="str">
        <f t="shared" si="195"/>
        <v>IBCTBAFFS60MERHARHISLY10UG</v>
      </c>
      <c r="O1222" t="s">
        <v>35631</v>
      </c>
      <c r="R1222" t="str">
        <f t="shared" si="196"/>
        <v/>
      </c>
      <c r="S1222" t="str">
        <f t="shared" si="198"/>
        <v/>
      </c>
      <c r="U1222" t="str">
        <f t="shared" si="192"/>
        <v/>
      </c>
      <c r="V1222" t="str">
        <f t="shared" si="193"/>
        <v>HIS</v>
      </c>
      <c r="W1222" t="str">
        <f t="shared" si="194"/>
        <v/>
      </c>
      <c r="AB1222" s="34" t="s">
        <v>37508</v>
      </c>
      <c r="AC1222" s="34" t="s">
        <v>37196</v>
      </c>
      <c r="AD1222" t="str">
        <f t="shared" si="199"/>
        <v>Bacteria-Derived Bacteria-Derived BAFF, Soluble 60-mer highly active Recombinant Protein His Tag Lyophilized 10UG</v>
      </c>
      <c r="AE1222" t="str">
        <f t="shared" si="200"/>
        <v>Bacteria-Derived Bacteria-Derived BAFF, Soluble 60-mer highly active Recombinant Protein His Tag Lyophilized 10UG</v>
      </c>
      <c r="AF1222" s="33" t="s">
        <v>30241</v>
      </c>
      <c r="AG1222" t="str">
        <f t="shared" si="201"/>
        <v>Bacteria-Derived BAFF, Soluble 60-mer highly active Recombinant Protein His Tag Lyophilized</v>
      </c>
    </row>
    <row r="1223" spans="1:33" x14ac:dyDescent="0.35">
      <c r="A1223" t="s">
        <v>38683</v>
      </c>
      <c r="B1223" t="s">
        <v>33408</v>
      </c>
      <c r="C1223" s="34" t="s">
        <v>34988</v>
      </c>
      <c r="D1223" t="s">
        <v>17508</v>
      </c>
      <c r="F1223" t="s">
        <v>33410</v>
      </c>
      <c r="G1223" t="s">
        <v>37479</v>
      </c>
      <c r="K1223" t="str">
        <f t="shared" si="197"/>
        <v>LY</v>
      </c>
      <c r="L1223" t="s">
        <v>32222</v>
      </c>
      <c r="M1223" s="20" t="str">
        <f t="shared" si="195"/>
        <v>IHUANGPT2RDDDDKLY10UG</v>
      </c>
      <c r="O1223" t="s">
        <v>17508</v>
      </c>
      <c r="R1223" t="str">
        <f t="shared" si="196"/>
        <v/>
      </c>
      <c r="S1223" t="str">
        <f t="shared" si="198"/>
        <v/>
      </c>
      <c r="U1223" t="str">
        <f t="shared" si="192"/>
        <v/>
      </c>
      <c r="V1223" t="str">
        <f t="shared" si="193"/>
        <v/>
      </c>
      <c r="W1223" t="str">
        <f t="shared" si="194"/>
        <v/>
      </c>
      <c r="AB1223" s="34" t="s">
        <v>34988</v>
      </c>
      <c r="AC1223" s="34" t="s">
        <v>3</v>
      </c>
      <c r="AD1223" t="str">
        <f t="shared" si="199"/>
        <v>Human Human Angiopoietin-2 Recombinant Protein DDDDK Tag Lyophilized 10UG</v>
      </c>
      <c r="AE1223" t="str">
        <f t="shared" si="200"/>
        <v>Human Human Angiopoietin-2 Recombinant Protein DDDDK Tag Lyophilized 10UG</v>
      </c>
      <c r="AF1223" s="33" t="s">
        <v>30242</v>
      </c>
      <c r="AG1223" t="str">
        <f t="shared" si="201"/>
        <v>Human Angiopoietin-2 Recombinant Protein DDDDK Tag Lyophilized</v>
      </c>
    </row>
    <row r="1224" spans="1:33" x14ac:dyDescent="0.35">
      <c r="A1224" t="s">
        <v>38684</v>
      </c>
      <c r="B1224" t="s">
        <v>33408</v>
      </c>
      <c r="C1224" s="34" t="s">
        <v>34988</v>
      </c>
      <c r="D1224" t="s">
        <v>35639</v>
      </c>
      <c r="F1224" t="s">
        <v>33410</v>
      </c>
      <c r="G1224" t="s">
        <v>33416</v>
      </c>
      <c r="K1224" t="str">
        <f t="shared" si="197"/>
        <v>LY</v>
      </c>
      <c r="L1224" t="s">
        <v>32222</v>
      </c>
      <c r="M1224" s="20" t="str">
        <f t="shared" si="195"/>
        <v>IHUIRISINFCRFCLY10UG</v>
      </c>
      <c r="O1224" t="s">
        <v>35639</v>
      </c>
      <c r="R1224" t="str">
        <f t="shared" si="196"/>
        <v/>
      </c>
      <c r="S1224" t="str">
        <f t="shared" si="198"/>
        <v/>
      </c>
      <c r="U1224" t="str">
        <f t="shared" si="192"/>
        <v>FC</v>
      </c>
      <c r="V1224" t="str">
        <f t="shared" si="193"/>
        <v/>
      </c>
      <c r="W1224" t="str">
        <f t="shared" si="194"/>
        <v/>
      </c>
      <c r="AB1224" s="34" t="s">
        <v>34988</v>
      </c>
      <c r="AC1224" s="34" t="s">
        <v>3</v>
      </c>
      <c r="AD1224" t="str">
        <f t="shared" si="199"/>
        <v>Human Human Irisin:Fc Recombinant Protein Fc Tag Lyophilized 10UG</v>
      </c>
      <c r="AE1224" t="str">
        <f t="shared" si="200"/>
        <v>Human Human Irisin:Fc Recombinant Protein Fc Tag Lyophilized 10UG</v>
      </c>
      <c r="AF1224" s="33" t="s">
        <v>30243</v>
      </c>
      <c r="AG1224" t="str">
        <f t="shared" si="201"/>
        <v>Human Irisin:Fc Recombinant Protein Fc Tag Lyophilized</v>
      </c>
    </row>
    <row r="1225" spans="1:33" x14ac:dyDescent="0.35">
      <c r="A1225" t="s">
        <v>34005</v>
      </c>
      <c r="B1225" t="s">
        <v>33408</v>
      </c>
      <c r="C1225" s="34"/>
      <c r="D1225" t="s">
        <v>17509</v>
      </c>
      <c r="F1225" t="s">
        <v>33410</v>
      </c>
      <c r="G1225" t="s">
        <v>33416</v>
      </c>
      <c r="K1225" t="str">
        <f t="shared" si="197"/>
        <v>LY</v>
      </c>
      <c r="L1225" t="s">
        <v>31513</v>
      </c>
      <c r="M1225" s="20" t="str">
        <f t="shared" si="195"/>
        <v>IEDARRFCLY50UG</v>
      </c>
      <c r="O1225" t="s">
        <v>17509</v>
      </c>
      <c r="R1225" t="str">
        <f t="shared" si="196"/>
        <v/>
      </c>
      <c r="S1225" t="str">
        <f t="shared" si="198"/>
        <v/>
      </c>
      <c r="U1225" t="str">
        <f t="shared" si="192"/>
        <v>FC</v>
      </c>
      <c r="V1225" t="str">
        <f t="shared" si="193"/>
        <v/>
      </c>
      <c r="W1225" t="str">
        <f t="shared" si="194"/>
        <v/>
      </c>
      <c r="AB1225" s="34"/>
      <c r="AC1225" s="34"/>
      <c r="AD1225" t="str">
        <f t="shared" si="199"/>
        <v xml:space="preserve"> EDAR Recombinant Protein Fc Tag Lyophilized 50UG</v>
      </c>
      <c r="AE1225" t="str">
        <f t="shared" si="200"/>
        <v>EDAR Recombinant Protein Fc Tag Lyophilized 50UG</v>
      </c>
      <c r="AF1225" s="33" t="s">
        <v>30244</v>
      </c>
      <c r="AG1225" t="str">
        <f t="shared" si="201"/>
        <v>EDAR Recombinant Protein Fc Tag Lyophilized</v>
      </c>
    </row>
    <row r="1226" spans="1:33" x14ac:dyDescent="0.35">
      <c r="A1226" t="s">
        <v>38685</v>
      </c>
      <c r="B1226" t="s">
        <v>33408</v>
      </c>
      <c r="C1226" s="34" t="s">
        <v>37508</v>
      </c>
      <c r="D1226" t="s">
        <v>17510</v>
      </c>
      <c r="F1226" t="s">
        <v>33410</v>
      </c>
      <c r="G1226" t="s">
        <v>88</v>
      </c>
      <c r="K1226" t="str">
        <f t="shared" si="197"/>
        <v>LY</v>
      </c>
      <c r="L1226" t="s">
        <v>32222</v>
      </c>
      <c r="M1226" s="20" t="str">
        <f t="shared" si="195"/>
        <v>IBCTIL36BRTFLY10UG</v>
      </c>
      <c r="O1226" t="s">
        <v>17510</v>
      </c>
      <c r="R1226" t="str">
        <f t="shared" si="196"/>
        <v/>
      </c>
      <c r="S1226" t="str">
        <f t="shared" si="198"/>
        <v/>
      </c>
      <c r="U1226" t="str">
        <f t="shared" si="192"/>
        <v/>
      </c>
      <c r="V1226" t="str">
        <f t="shared" si="193"/>
        <v/>
      </c>
      <c r="W1226" t="str">
        <f t="shared" si="194"/>
        <v/>
      </c>
      <c r="AB1226" s="34" t="s">
        <v>37508</v>
      </c>
      <c r="AC1226" s="34" t="s">
        <v>37196</v>
      </c>
      <c r="AD1226" t="str">
        <f t="shared" si="199"/>
        <v>Bacteria-Derived Bacteria-Derived IL-36beta Recombinant Protein Tag Free Lyophilized 10UG</v>
      </c>
      <c r="AE1226" t="str">
        <f t="shared" si="200"/>
        <v>Bacteria-Derived Bacteria-Derived IL-36beta Recombinant Protein Tag Free Lyophilized 10UG</v>
      </c>
      <c r="AF1226" s="33" t="s">
        <v>30245</v>
      </c>
      <c r="AG1226" t="str">
        <f t="shared" si="201"/>
        <v>Bacteria-Derived IL-36beta Recombinant Protein Tag Free Lyophilized</v>
      </c>
    </row>
    <row r="1227" spans="1:33" x14ac:dyDescent="0.35">
      <c r="A1227" t="s">
        <v>38686</v>
      </c>
      <c r="B1227" t="s">
        <v>33408</v>
      </c>
      <c r="C1227" s="34" t="s">
        <v>37505</v>
      </c>
      <c r="D1227" t="s">
        <v>12029</v>
      </c>
      <c r="F1227" t="s">
        <v>33410</v>
      </c>
      <c r="G1227" t="s">
        <v>37479</v>
      </c>
      <c r="K1227" t="str">
        <f t="shared" si="197"/>
        <v>LY</v>
      </c>
      <c r="L1227" t="s">
        <v>32222</v>
      </c>
      <c r="M1227" s="20" t="str">
        <f t="shared" si="195"/>
        <v>IMSPEDFRDDDDKLY10UG</v>
      </c>
      <c r="O1227" t="s">
        <v>12029</v>
      </c>
      <c r="R1227" t="str">
        <f t="shared" si="196"/>
        <v/>
      </c>
      <c r="S1227" t="str">
        <f t="shared" si="198"/>
        <v/>
      </c>
      <c r="U1227" t="str">
        <f t="shared" si="192"/>
        <v/>
      </c>
      <c r="V1227" t="str">
        <f t="shared" si="193"/>
        <v/>
      </c>
      <c r="W1227" t="str">
        <f t="shared" si="194"/>
        <v/>
      </c>
      <c r="AB1227" s="34" t="s">
        <v>37505</v>
      </c>
      <c r="AC1227" s="34" t="s">
        <v>9</v>
      </c>
      <c r="AD1227" t="str">
        <f t="shared" si="199"/>
        <v>Mouse Mouse PEDF Recombinant Protein DDDDK Tag Lyophilized 10UG</v>
      </c>
      <c r="AE1227" t="str">
        <f t="shared" si="200"/>
        <v>Mouse Mouse PEDF Recombinant Protein DDDDK Tag Lyophilized 10UG</v>
      </c>
      <c r="AF1227" s="33" t="s">
        <v>30219</v>
      </c>
      <c r="AG1227" t="str">
        <f t="shared" si="201"/>
        <v>Mouse PEDF Recombinant Protein DDDDK Tag Lyophilized</v>
      </c>
    </row>
    <row r="1228" spans="1:33" x14ac:dyDescent="0.35">
      <c r="A1228" t="s">
        <v>34006</v>
      </c>
      <c r="B1228" t="s">
        <v>33408</v>
      </c>
      <c r="C1228" s="34"/>
      <c r="D1228" t="s">
        <v>17089</v>
      </c>
      <c r="F1228" t="s">
        <v>33410</v>
      </c>
      <c r="G1228" t="s">
        <v>33416</v>
      </c>
      <c r="K1228" t="str">
        <f t="shared" si="197"/>
        <v/>
      </c>
      <c r="L1228" t="s">
        <v>32222</v>
      </c>
      <c r="M1228" s="20" t="str">
        <f t="shared" si="195"/>
        <v>IFLT3LGRFC10UG</v>
      </c>
      <c r="O1228" t="s">
        <v>17089</v>
      </c>
      <c r="R1228" t="str">
        <f t="shared" si="196"/>
        <v/>
      </c>
      <c r="S1228" t="str">
        <f t="shared" si="198"/>
        <v/>
      </c>
      <c r="U1228" t="str">
        <f t="shared" si="192"/>
        <v>FC</v>
      </c>
      <c r="V1228" t="str">
        <f t="shared" si="193"/>
        <v/>
      </c>
      <c r="W1228" t="str">
        <f t="shared" si="194"/>
        <v/>
      </c>
      <c r="AB1228" s="34"/>
      <c r="AC1228" s="34"/>
      <c r="AD1228" t="str">
        <f t="shared" si="199"/>
        <v xml:space="preserve"> FLT3 Ligand Recombinant Protein Fc Tag 10UG</v>
      </c>
      <c r="AE1228" t="str">
        <f t="shared" si="200"/>
        <v>FLT3 Ligand Recombinant Protein Fc Tag 10UG</v>
      </c>
      <c r="AF1228" s="33" t="s">
        <v>27142</v>
      </c>
      <c r="AG1228" t="str">
        <f t="shared" si="201"/>
        <v>FLT3 Ligand Recombinant Protein Fc Tag</v>
      </c>
    </row>
    <row r="1229" spans="1:33" x14ac:dyDescent="0.35">
      <c r="A1229" t="s">
        <v>34007</v>
      </c>
      <c r="B1229" t="s">
        <v>33408</v>
      </c>
      <c r="C1229" s="34"/>
      <c r="D1229" t="s">
        <v>17219</v>
      </c>
      <c r="F1229" t="s">
        <v>33410</v>
      </c>
      <c r="G1229" t="s">
        <v>33416</v>
      </c>
      <c r="K1229" t="str">
        <f t="shared" si="197"/>
        <v>LY</v>
      </c>
      <c r="L1229" t="s">
        <v>32222</v>
      </c>
      <c r="M1229" s="20" t="str">
        <f t="shared" si="195"/>
        <v>IBAFFRFCLY10UG</v>
      </c>
      <c r="O1229" t="s">
        <v>17219</v>
      </c>
      <c r="R1229" t="str">
        <f t="shared" si="196"/>
        <v/>
      </c>
      <c r="S1229" t="str">
        <f t="shared" si="198"/>
        <v/>
      </c>
      <c r="U1229" t="str">
        <f t="shared" si="192"/>
        <v>FC</v>
      </c>
      <c r="V1229" t="str">
        <f t="shared" si="193"/>
        <v/>
      </c>
      <c r="W1229" t="str">
        <f t="shared" si="194"/>
        <v/>
      </c>
      <c r="AB1229" s="34"/>
      <c r="AC1229" s="34"/>
      <c r="AD1229" t="str">
        <f t="shared" si="199"/>
        <v xml:space="preserve"> BAFF Recombinant Protein Fc Tag Lyophilized 10UG</v>
      </c>
      <c r="AE1229" t="str">
        <f t="shared" si="200"/>
        <v>BAFF Recombinant Protein Fc Tag Lyophilized 10UG</v>
      </c>
      <c r="AF1229" s="33" t="s">
        <v>30246</v>
      </c>
      <c r="AG1229" t="str">
        <f t="shared" si="201"/>
        <v>BAFF Recombinant Protein Fc Tag Lyophilized</v>
      </c>
    </row>
    <row r="1230" spans="1:33" x14ac:dyDescent="0.35">
      <c r="A1230" t="s">
        <v>38687</v>
      </c>
      <c r="B1230" t="s">
        <v>33408</v>
      </c>
      <c r="C1230" s="34" t="s">
        <v>37508</v>
      </c>
      <c r="D1230" t="s">
        <v>35641</v>
      </c>
      <c r="F1230" t="s">
        <v>33410</v>
      </c>
      <c r="G1230" t="s">
        <v>88</v>
      </c>
      <c r="K1230" t="str">
        <f t="shared" si="197"/>
        <v>LY</v>
      </c>
      <c r="L1230" t="s">
        <v>32222</v>
      </c>
      <c r="M1230" s="20" t="str">
        <f t="shared" si="195"/>
        <v>IBCTPROFTOXOGONDIIRTFLY10UG</v>
      </c>
      <c r="O1230" t="s">
        <v>35641</v>
      </c>
      <c r="R1230" t="str">
        <f t="shared" si="196"/>
        <v/>
      </c>
      <c r="S1230" t="str">
        <f t="shared" si="198"/>
        <v/>
      </c>
      <c r="U1230" t="str">
        <f t="shared" si="192"/>
        <v/>
      </c>
      <c r="V1230" t="str">
        <f t="shared" si="193"/>
        <v/>
      </c>
      <c r="W1230" t="str">
        <f t="shared" si="194"/>
        <v/>
      </c>
      <c r="AB1230" s="34" t="s">
        <v>37508</v>
      </c>
      <c r="AC1230" s="34" t="s">
        <v>37196</v>
      </c>
      <c r="AD1230" t="str">
        <f t="shared" si="199"/>
        <v>Bacteria-Derived Bacteria-Derived Profilin Toxoplasma gondii Recombinant Protein Tag Free Lyophilized 10UG</v>
      </c>
      <c r="AE1230" t="str">
        <f t="shared" si="200"/>
        <v>Bacteria-Derived Bacteria-Derived Profilin Toxoplasma gondii Recombinant Protein Tag Free Lyophilized 10UG</v>
      </c>
      <c r="AF1230" s="33" t="s">
        <v>30247</v>
      </c>
      <c r="AG1230" t="str">
        <f t="shared" si="201"/>
        <v>Bacteria-Derived Profilin Toxoplasma gondii Recombinant Protein Tag Free Lyophilized</v>
      </c>
    </row>
    <row r="1231" spans="1:33" x14ac:dyDescent="0.35">
      <c r="A1231" t="s">
        <v>38688</v>
      </c>
      <c r="B1231" t="s">
        <v>33408</v>
      </c>
      <c r="C1231" s="34" t="s">
        <v>37508</v>
      </c>
      <c r="D1231" t="s">
        <v>34717</v>
      </c>
      <c r="F1231" t="s">
        <v>33410</v>
      </c>
      <c r="G1231" t="s">
        <v>16994</v>
      </c>
      <c r="K1231" t="str">
        <f t="shared" si="197"/>
        <v>LY</v>
      </c>
      <c r="L1231" t="s">
        <v>32222</v>
      </c>
      <c r="M1231" s="20" t="str">
        <f t="shared" si="195"/>
        <v>IBCTPOP1RGSTLY10UG</v>
      </c>
      <c r="O1231" t="s">
        <v>34717</v>
      </c>
      <c r="R1231" t="str">
        <f t="shared" si="196"/>
        <v/>
      </c>
      <c r="S1231" t="str">
        <f t="shared" si="198"/>
        <v/>
      </c>
      <c r="U1231" t="str">
        <f t="shared" si="192"/>
        <v/>
      </c>
      <c r="V1231" t="str">
        <f t="shared" si="193"/>
        <v/>
      </c>
      <c r="W1231" t="str">
        <f t="shared" si="194"/>
        <v/>
      </c>
      <c r="AB1231" s="34" t="s">
        <v>37508</v>
      </c>
      <c r="AC1231" s="34" t="s">
        <v>37196</v>
      </c>
      <c r="AD1231" t="str">
        <f t="shared" si="199"/>
        <v>Bacteria-Derived Bacteria-Derived POP1 Recombinant Protein GST Tag Lyophilized 10UG</v>
      </c>
      <c r="AE1231" t="str">
        <f t="shared" si="200"/>
        <v>Bacteria-Derived Bacteria-Derived POP1 Recombinant Protein GST Tag Lyophilized 10UG</v>
      </c>
      <c r="AF1231" s="33" t="s">
        <v>30248</v>
      </c>
      <c r="AG1231" t="str">
        <f t="shared" si="201"/>
        <v>Bacteria-Derived POP1 Recombinant Protein GST Tag Lyophilized</v>
      </c>
    </row>
    <row r="1232" spans="1:33" x14ac:dyDescent="0.35">
      <c r="A1232" t="s">
        <v>38689</v>
      </c>
      <c r="B1232" t="s">
        <v>33408</v>
      </c>
      <c r="C1232" s="34" t="s">
        <v>37508</v>
      </c>
      <c r="D1232" t="s">
        <v>17513</v>
      </c>
      <c r="F1232" t="s">
        <v>33410</v>
      </c>
      <c r="G1232" t="s">
        <v>88</v>
      </c>
      <c r="K1232" t="str">
        <f t="shared" si="197"/>
        <v>LY</v>
      </c>
      <c r="L1232" t="s">
        <v>32222</v>
      </c>
      <c r="M1232" s="20" t="str">
        <f t="shared" si="195"/>
        <v>IBCTFNDC4RTFLY10UG</v>
      </c>
      <c r="O1232" t="s">
        <v>17513</v>
      </c>
      <c r="R1232" t="str">
        <f t="shared" si="196"/>
        <v/>
      </c>
      <c r="S1232" t="str">
        <f t="shared" si="198"/>
        <v/>
      </c>
      <c r="U1232" t="str">
        <f t="shared" si="192"/>
        <v/>
      </c>
      <c r="V1232" t="str">
        <f t="shared" si="193"/>
        <v/>
      </c>
      <c r="W1232" t="str">
        <f t="shared" si="194"/>
        <v/>
      </c>
      <c r="AB1232" s="34" t="s">
        <v>37508</v>
      </c>
      <c r="AC1232" s="34" t="s">
        <v>37196</v>
      </c>
      <c r="AD1232" t="str">
        <f t="shared" si="199"/>
        <v>Bacteria-Derived Bacteria-Derived FNDC4 Recombinant Protein Tag Free Lyophilized 10UG</v>
      </c>
      <c r="AE1232" t="str">
        <f t="shared" si="200"/>
        <v>Bacteria-Derived Bacteria-Derived FNDC4 Recombinant Protein Tag Free Lyophilized 10UG</v>
      </c>
      <c r="AF1232" s="33" t="s">
        <v>30249</v>
      </c>
      <c r="AG1232" t="str">
        <f t="shared" si="201"/>
        <v>Bacteria-Derived FNDC4 Recombinant Protein Tag Free Lyophilized</v>
      </c>
    </row>
    <row r="1233" spans="1:33" x14ac:dyDescent="0.35">
      <c r="A1233" t="s">
        <v>38690</v>
      </c>
      <c r="B1233" t="s">
        <v>33408</v>
      </c>
      <c r="C1233" s="34" t="s">
        <v>37508</v>
      </c>
      <c r="D1233" t="s">
        <v>35627</v>
      </c>
      <c r="F1233" t="s">
        <v>33410</v>
      </c>
      <c r="G1233" t="s">
        <v>33415</v>
      </c>
      <c r="K1233" t="str">
        <f t="shared" si="197"/>
        <v>LY</v>
      </c>
      <c r="L1233" t="s">
        <v>32222</v>
      </c>
      <c r="M1233" s="20" t="str">
        <f t="shared" si="195"/>
        <v>IBCTFLGLNRHISLY10UG</v>
      </c>
      <c r="O1233" t="s">
        <v>35627</v>
      </c>
      <c r="R1233" t="str">
        <f t="shared" si="196"/>
        <v/>
      </c>
      <c r="S1233" t="str">
        <f t="shared" si="198"/>
        <v/>
      </c>
      <c r="U1233" t="str">
        <f t="shared" si="192"/>
        <v/>
      </c>
      <c r="V1233" t="str">
        <f t="shared" si="193"/>
        <v>HIS</v>
      </c>
      <c r="W1233" t="str">
        <f t="shared" si="194"/>
        <v/>
      </c>
      <c r="AB1233" s="34" t="s">
        <v>37508</v>
      </c>
      <c r="AC1233" s="34" t="s">
        <v>37196</v>
      </c>
      <c r="AD1233" t="str">
        <f t="shared" si="199"/>
        <v>Bacteria-Derived Bacteria-Derived Flagellin Recombinant Protein His Tag Lyophilized 10UG</v>
      </c>
      <c r="AE1233" t="str">
        <f t="shared" si="200"/>
        <v>Bacteria-Derived Bacteria-Derived Flagellin Recombinant Protein His Tag Lyophilized 10UG</v>
      </c>
      <c r="AF1233" s="33" t="s">
        <v>30250</v>
      </c>
      <c r="AG1233" t="str">
        <f t="shared" si="201"/>
        <v>Bacteria-Derived Flagellin Recombinant Protein His Tag Lyophilized</v>
      </c>
    </row>
    <row r="1234" spans="1:33" x14ac:dyDescent="0.35">
      <c r="A1234" t="s">
        <v>38691</v>
      </c>
      <c r="B1234" t="s">
        <v>33408</v>
      </c>
      <c r="C1234" s="34" t="s">
        <v>37508</v>
      </c>
      <c r="D1234" t="s">
        <v>35643</v>
      </c>
      <c r="F1234" t="s">
        <v>33410</v>
      </c>
      <c r="G1234" t="s">
        <v>33415</v>
      </c>
      <c r="K1234" t="str">
        <f t="shared" si="197"/>
        <v>LY</v>
      </c>
      <c r="L1234" t="s">
        <v>32222</v>
      </c>
      <c r="M1234" s="20" t="str">
        <f t="shared" si="195"/>
        <v>IBCTFLGLNNLRC4MTRHISLY10UG</v>
      </c>
      <c r="O1234" t="s">
        <v>35643</v>
      </c>
      <c r="R1234" t="str">
        <f t="shared" si="196"/>
        <v/>
      </c>
      <c r="S1234" t="str">
        <f t="shared" si="198"/>
        <v/>
      </c>
      <c r="U1234" t="str">
        <f t="shared" si="192"/>
        <v/>
      </c>
      <c r="V1234" t="str">
        <f t="shared" si="193"/>
        <v>HIS</v>
      </c>
      <c r="W1234" t="str">
        <f t="shared" si="194"/>
        <v/>
      </c>
      <c r="AB1234" s="34" t="s">
        <v>37508</v>
      </c>
      <c r="AC1234" s="34" t="s">
        <v>37196</v>
      </c>
      <c r="AD1234" t="str">
        <f t="shared" si="199"/>
        <v>Bacteria-Derived Bacteria-Derived Flagellin NLRC4 Mutant Recombinant Protein His Tag Lyophilized 10UG</v>
      </c>
      <c r="AE1234" t="str">
        <f t="shared" si="200"/>
        <v>Bacteria-Derived Bacteria-Derived Flagellin NLRC4 Mutant Recombinant Protein His Tag Lyophilized 10UG</v>
      </c>
      <c r="AF1234" s="33" t="s">
        <v>30251</v>
      </c>
      <c r="AG1234" t="str">
        <f t="shared" si="201"/>
        <v>Bacteria-Derived Flagellin NLRC4 Mutant Recombinant Protein His Tag Lyophilized</v>
      </c>
    </row>
    <row r="1235" spans="1:33" x14ac:dyDescent="0.35">
      <c r="A1235" t="s">
        <v>38692</v>
      </c>
      <c r="B1235" t="s">
        <v>33408</v>
      </c>
      <c r="C1235" s="34" t="s">
        <v>37508</v>
      </c>
      <c r="D1235" t="s">
        <v>35644</v>
      </c>
      <c r="F1235" t="s">
        <v>33410</v>
      </c>
      <c r="G1235" t="s">
        <v>33415</v>
      </c>
      <c r="K1235" t="str">
        <f t="shared" si="197"/>
        <v>LY</v>
      </c>
      <c r="L1235" t="s">
        <v>32222</v>
      </c>
      <c r="M1235" s="20" t="str">
        <f t="shared" si="195"/>
        <v>IBCTFLGLNTLR5MTRHISLY10UG</v>
      </c>
      <c r="O1235" t="s">
        <v>35644</v>
      </c>
      <c r="R1235" t="str">
        <f t="shared" si="196"/>
        <v/>
      </c>
      <c r="S1235" t="str">
        <f t="shared" si="198"/>
        <v/>
      </c>
      <c r="U1235" t="str">
        <f t="shared" si="192"/>
        <v/>
      </c>
      <c r="V1235" t="str">
        <f t="shared" si="193"/>
        <v>HIS</v>
      </c>
      <c r="W1235" t="str">
        <f t="shared" si="194"/>
        <v/>
      </c>
      <c r="AB1235" s="34" t="s">
        <v>37508</v>
      </c>
      <c r="AC1235" s="34" t="s">
        <v>37196</v>
      </c>
      <c r="AD1235" t="str">
        <f t="shared" si="199"/>
        <v>Bacteria-Derived Bacteria-Derived Flagellin TLR5 Mutant Recombinant Protein His Tag Lyophilized 10UG</v>
      </c>
      <c r="AE1235" t="str">
        <f t="shared" si="200"/>
        <v>Bacteria-Derived Bacteria-Derived Flagellin TLR5 Mutant Recombinant Protein His Tag Lyophilized 10UG</v>
      </c>
      <c r="AF1235" s="33" t="s">
        <v>30252</v>
      </c>
      <c r="AG1235" t="str">
        <f t="shared" si="201"/>
        <v>Bacteria-Derived Flagellin TLR5 Mutant Recombinant Protein His Tag Lyophilized</v>
      </c>
    </row>
    <row r="1236" spans="1:33" x14ac:dyDescent="0.35">
      <c r="A1236" t="s">
        <v>38693</v>
      </c>
      <c r="B1236" t="s">
        <v>33408</v>
      </c>
      <c r="C1236" s="34" t="s">
        <v>37508</v>
      </c>
      <c r="D1236" t="s">
        <v>17504</v>
      </c>
      <c r="F1236" t="s">
        <v>33410</v>
      </c>
      <c r="G1236" t="s">
        <v>88</v>
      </c>
      <c r="K1236" t="str">
        <f t="shared" si="197"/>
        <v>LY</v>
      </c>
      <c r="L1236" t="s">
        <v>32222</v>
      </c>
      <c r="M1236" s="20" t="str">
        <f t="shared" si="195"/>
        <v>IBCTFNDC5RTFLY10UG</v>
      </c>
      <c r="O1236" t="s">
        <v>17504</v>
      </c>
      <c r="R1236" t="str">
        <f t="shared" si="196"/>
        <v/>
      </c>
      <c r="S1236" t="str">
        <f t="shared" si="198"/>
        <v/>
      </c>
      <c r="U1236" t="str">
        <f t="shared" si="192"/>
        <v/>
      </c>
      <c r="V1236" t="str">
        <f t="shared" si="193"/>
        <v/>
      </c>
      <c r="W1236" t="str">
        <f t="shared" si="194"/>
        <v/>
      </c>
      <c r="AB1236" s="34" t="s">
        <v>37508</v>
      </c>
      <c r="AC1236" s="34" t="s">
        <v>37196</v>
      </c>
      <c r="AD1236" t="str">
        <f t="shared" si="199"/>
        <v>Bacteria-Derived Bacteria-Derived FNDC5 Recombinant Protein Tag Free Lyophilized 10UG</v>
      </c>
      <c r="AE1236" t="str">
        <f t="shared" si="200"/>
        <v>Bacteria-Derived Bacteria-Derived FNDC5 Recombinant Protein Tag Free Lyophilized 10UG</v>
      </c>
      <c r="AF1236" s="33" t="s">
        <v>30253</v>
      </c>
      <c r="AG1236" t="str">
        <f t="shared" si="201"/>
        <v>Bacteria-Derived FNDC5 Recombinant Protein Tag Free Lyophilized</v>
      </c>
    </row>
    <row r="1237" spans="1:33" x14ac:dyDescent="0.35">
      <c r="A1237" t="s">
        <v>38694</v>
      </c>
      <c r="B1237" t="s">
        <v>33408</v>
      </c>
      <c r="C1237" s="34" t="s">
        <v>34988</v>
      </c>
      <c r="D1237" t="s">
        <v>35620</v>
      </c>
      <c r="F1237" t="s">
        <v>33410</v>
      </c>
      <c r="G1237" t="s">
        <v>37479</v>
      </c>
      <c r="K1237" t="str">
        <f t="shared" si="197"/>
        <v>LY</v>
      </c>
      <c r="L1237" t="s">
        <v>32222</v>
      </c>
      <c r="M1237" s="20" t="str">
        <f t="shared" si="195"/>
        <v>IHUFASLMULTIRDDDDKLY10UG</v>
      </c>
      <c r="O1237" t="s">
        <v>35620</v>
      </c>
      <c r="R1237" t="str">
        <f t="shared" si="196"/>
        <v/>
      </c>
      <c r="S1237" t="str">
        <f t="shared" si="198"/>
        <v/>
      </c>
      <c r="U1237" t="str">
        <f t="shared" si="192"/>
        <v/>
      </c>
      <c r="V1237" t="str">
        <f t="shared" si="193"/>
        <v/>
      </c>
      <c r="W1237" t="str">
        <f t="shared" si="194"/>
        <v/>
      </c>
      <c r="AB1237" s="34" t="s">
        <v>34988</v>
      </c>
      <c r="AC1237" s="34" t="s">
        <v>3</v>
      </c>
      <c r="AD1237" t="str">
        <f t="shared" si="199"/>
        <v>Human Human FasL multimeric Recombinant Protein DDDDK Tag Lyophilized 10UG</v>
      </c>
      <c r="AE1237" t="str">
        <f t="shared" si="200"/>
        <v>Human Human FasL multimeric Recombinant Protein DDDDK Tag Lyophilized 10UG</v>
      </c>
      <c r="AF1237" s="33" t="s">
        <v>30254</v>
      </c>
      <c r="AG1237" t="str">
        <f t="shared" si="201"/>
        <v>Human FasL multimeric Recombinant Protein DDDDK Tag Lyophilized</v>
      </c>
    </row>
    <row r="1238" spans="1:33" x14ac:dyDescent="0.35">
      <c r="A1238" t="s">
        <v>38695</v>
      </c>
      <c r="B1238" t="s">
        <v>33408</v>
      </c>
      <c r="C1238" s="34" t="s">
        <v>37505</v>
      </c>
      <c r="D1238" t="s">
        <v>17508</v>
      </c>
      <c r="F1238" t="s">
        <v>33410</v>
      </c>
      <c r="G1238" t="s">
        <v>37479</v>
      </c>
      <c r="K1238" t="str">
        <f t="shared" si="197"/>
        <v>LY</v>
      </c>
      <c r="L1238" t="s">
        <v>32222</v>
      </c>
      <c r="M1238" s="20" t="str">
        <f t="shared" si="195"/>
        <v>IMSANGPT2RDDDDKLY10UG</v>
      </c>
      <c r="O1238" t="s">
        <v>17508</v>
      </c>
      <c r="R1238" t="str">
        <f t="shared" si="196"/>
        <v/>
      </c>
      <c r="S1238" t="str">
        <f t="shared" si="198"/>
        <v/>
      </c>
      <c r="U1238" t="str">
        <f t="shared" si="192"/>
        <v/>
      </c>
      <c r="V1238" t="str">
        <f t="shared" si="193"/>
        <v/>
      </c>
      <c r="W1238" t="str">
        <f t="shared" si="194"/>
        <v/>
      </c>
      <c r="AB1238" s="34" t="s">
        <v>37505</v>
      </c>
      <c r="AC1238" s="34" t="s">
        <v>9</v>
      </c>
      <c r="AD1238" t="str">
        <f t="shared" si="199"/>
        <v>Mouse Mouse Angiopoietin-2 Recombinant Protein DDDDK Tag Lyophilized 10UG</v>
      </c>
      <c r="AE1238" t="str">
        <f t="shared" si="200"/>
        <v>Mouse Mouse Angiopoietin-2 Recombinant Protein DDDDK Tag Lyophilized 10UG</v>
      </c>
      <c r="AF1238" s="33" t="s">
        <v>30242</v>
      </c>
      <c r="AG1238" t="str">
        <f t="shared" si="201"/>
        <v>Mouse Angiopoietin-2 Recombinant Protein DDDDK Tag Lyophilized</v>
      </c>
    </row>
    <row r="1239" spans="1:33" x14ac:dyDescent="0.35">
      <c r="A1239" t="s">
        <v>38696</v>
      </c>
      <c r="B1239" t="s">
        <v>33408</v>
      </c>
      <c r="C1239" s="34" t="s">
        <v>34988</v>
      </c>
      <c r="D1239" t="s">
        <v>35604</v>
      </c>
      <c r="F1239" t="s">
        <v>33410</v>
      </c>
      <c r="G1239" t="s">
        <v>33416</v>
      </c>
      <c r="K1239" t="str">
        <f t="shared" si="197"/>
        <v>LY</v>
      </c>
      <c r="L1239" t="s">
        <v>32222</v>
      </c>
      <c r="M1239" s="20" t="str">
        <f t="shared" si="195"/>
        <v>IHUFASLSRFCLY10UG</v>
      </c>
      <c r="O1239" t="s">
        <v>35604</v>
      </c>
      <c r="R1239" t="str">
        <f t="shared" si="196"/>
        <v/>
      </c>
      <c r="S1239" t="str">
        <f t="shared" si="198"/>
        <v/>
      </c>
      <c r="U1239" t="str">
        <f t="shared" si="192"/>
        <v>FC</v>
      </c>
      <c r="V1239" t="str">
        <f t="shared" si="193"/>
        <v/>
      </c>
      <c r="W1239" t="str">
        <f t="shared" si="194"/>
        <v/>
      </c>
      <c r="AB1239" s="34" t="s">
        <v>34988</v>
      </c>
      <c r="AC1239" s="34" t="s">
        <v>3</v>
      </c>
      <c r="AD1239" t="str">
        <f t="shared" si="199"/>
        <v>Human Human FasL Soluble Recombinant Protein Fc Tag Lyophilized 10UG</v>
      </c>
      <c r="AE1239" t="str">
        <f t="shared" si="200"/>
        <v>Human Human FasL Soluble Recombinant Protein Fc Tag Lyophilized 10UG</v>
      </c>
      <c r="AF1239" s="33" t="s">
        <v>30255</v>
      </c>
      <c r="AG1239" t="str">
        <f t="shared" si="201"/>
        <v>Human FasL Soluble Recombinant Protein Fc Tag Lyophilized</v>
      </c>
    </row>
    <row r="1240" spans="1:33" x14ac:dyDescent="0.35">
      <c r="A1240" t="s">
        <v>38697</v>
      </c>
      <c r="B1240" t="s">
        <v>33408</v>
      </c>
      <c r="C1240" s="34" t="s">
        <v>34988</v>
      </c>
      <c r="D1240" t="s">
        <v>17094</v>
      </c>
      <c r="F1240" t="s">
        <v>33410</v>
      </c>
      <c r="G1240" t="s">
        <v>33416</v>
      </c>
      <c r="K1240" t="str">
        <f t="shared" si="197"/>
        <v>LY</v>
      </c>
      <c r="L1240" t="s">
        <v>31513</v>
      </c>
      <c r="M1240" s="20" t="str">
        <f t="shared" si="195"/>
        <v>IHUFZD5RFCLY50UG</v>
      </c>
      <c r="O1240" t="s">
        <v>17094</v>
      </c>
      <c r="R1240" t="str">
        <f t="shared" si="196"/>
        <v/>
      </c>
      <c r="S1240" t="str">
        <f t="shared" si="198"/>
        <v/>
      </c>
      <c r="U1240" t="str">
        <f t="shared" si="192"/>
        <v>FC</v>
      </c>
      <c r="V1240" t="str">
        <f t="shared" si="193"/>
        <v/>
      </c>
      <c r="W1240" t="str">
        <f t="shared" si="194"/>
        <v/>
      </c>
      <c r="AB1240" s="34" t="s">
        <v>34988</v>
      </c>
      <c r="AC1240" s="34" t="s">
        <v>3</v>
      </c>
      <c r="AD1240" t="str">
        <f t="shared" si="199"/>
        <v>Human Human Frizzled-5 Recombinant Protein Fc Tag Lyophilized 50UG</v>
      </c>
      <c r="AE1240" t="str">
        <f t="shared" si="200"/>
        <v>Human Human Frizzled-5 Recombinant Protein Fc Tag Lyophilized 50UG</v>
      </c>
      <c r="AF1240" s="33" t="s">
        <v>30256</v>
      </c>
      <c r="AG1240" t="str">
        <f t="shared" si="201"/>
        <v>Human Frizzled-5 Recombinant Protein Fc Tag Lyophilized</v>
      </c>
    </row>
    <row r="1241" spans="1:33" x14ac:dyDescent="0.35">
      <c r="A1241" t="s">
        <v>38698</v>
      </c>
      <c r="B1241" t="s">
        <v>33408</v>
      </c>
      <c r="C1241" s="34" t="s">
        <v>37505</v>
      </c>
      <c r="D1241" t="s">
        <v>35651</v>
      </c>
      <c r="F1241" t="s">
        <v>33410</v>
      </c>
      <c r="G1241" t="s">
        <v>37479</v>
      </c>
      <c r="K1241" t="str">
        <f t="shared" si="197"/>
        <v>LY</v>
      </c>
      <c r="L1241" t="s">
        <v>32222</v>
      </c>
      <c r="M1241" s="20" t="str">
        <f t="shared" si="195"/>
        <v>IMSCOCHLCCLDRDDDDKLY10UG</v>
      </c>
      <c r="O1241" t="s">
        <v>35651</v>
      </c>
      <c r="R1241" t="str">
        <f t="shared" si="196"/>
        <v/>
      </c>
      <c r="S1241" t="str">
        <f t="shared" si="198"/>
        <v/>
      </c>
      <c r="U1241" t="str">
        <f t="shared" si="192"/>
        <v/>
      </c>
      <c r="V1241" t="str">
        <f t="shared" si="193"/>
        <v/>
      </c>
      <c r="W1241" t="str">
        <f t="shared" si="194"/>
        <v/>
      </c>
      <c r="AB1241" s="34" t="s">
        <v>37505</v>
      </c>
      <c r="AC1241" s="34" t="s">
        <v>9</v>
      </c>
      <c r="AD1241" t="str">
        <f t="shared" si="199"/>
        <v>Mouse Mouse Cochlin LCCL domain Recombinant Protein DDDDK Tag Lyophilized 10UG</v>
      </c>
      <c r="AE1241" t="str">
        <f t="shared" si="200"/>
        <v>Mouse Mouse Cochlin LCCL domain Recombinant Protein DDDDK Tag Lyophilized 10UG</v>
      </c>
      <c r="AF1241" s="33" t="s">
        <v>30257</v>
      </c>
      <c r="AG1241" t="str">
        <f t="shared" si="201"/>
        <v>Mouse Cochlin LCCL domain Recombinant Protein DDDDK Tag Lyophilized</v>
      </c>
    </row>
    <row r="1242" spans="1:33" x14ac:dyDescent="0.35">
      <c r="A1242" t="s">
        <v>38699</v>
      </c>
      <c r="B1242" t="s">
        <v>33408</v>
      </c>
      <c r="C1242" s="34" t="s">
        <v>34988</v>
      </c>
      <c r="D1242" t="s">
        <v>35651</v>
      </c>
      <c r="F1242" t="s">
        <v>33410</v>
      </c>
      <c r="G1242" t="s">
        <v>37479</v>
      </c>
      <c r="K1242" t="str">
        <f t="shared" si="197"/>
        <v>LY</v>
      </c>
      <c r="L1242" t="s">
        <v>32222</v>
      </c>
      <c r="M1242" s="20" t="str">
        <f t="shared" si="195"/>
        <v>IHUCOCHLCCLDRDDDDKLY10UG</v>
      </c>
      <c r="O1242" t="s">
        <v>35651</v>
      </c>
      <c r="R1242" t="str">
        <f t="shared" si="196"/>
        <v/>
      </c>
      <c r="S1242" t="str">
        <f t="shared" si="198"/>
        <v/>
      </c>
      <c r="U1242" t="str">
        <f t="shared" si="192"/>
        <v/>
      </c>
      <c r="V1242" t="str">
        <f t="shared" si="193"/>
        <v/>
      </c>
      <c r="W1242" t="str">
        <f t="shared" si="194"/>
        <v/>
      </c>
      <c r="AB1242" s="34" t="s">
        <v>34988</v>
      </c>
      <c r="AC1242" s="34" t="s">
        <v>3</v>
      </c>
      <c r="AD1242" t="str">
        <f t="shared" si="199"/>
        <v>Human Human Cochlin LCCL domain Recombinant Protein DDDDK Tag Lyophilized 10UG</v>
      </c>
      <c r="AE1242" t="str">
        <f t="shared" si="200"/>
        <v>Human Human Cochlin LCCL domain Recombinant Protein DDDDK Tag Lyophilized 10UG</v>
      </c>
      <c r="AF1242" s="33" t="s">
        <v>30257</v>
      </c>
      <c r="AG1242" t="str">
        <f t="shared" si="201"/>
        <v>Human Cochlin LCCL domain Recombinant Protein DDDDK Tag Lyophilized</v>
      </c>
    </row>
    <row r="1243" spans="1:33" x14ac:dyDescent="0.35">
      <c r="A1243" t="s">
        <v>34008</v>
      </c>
      <c r="B1243" t="s">
        <v>33408</v>
      </c>
      <c r="C1243" s="34"/>
      <c r="D1243" t="s">
        <v>35183</v>
      </c>
      <c r="F1243" t="s">
        <v>33410</v>
      </c>
      <c r="G1243" t="s">
        <v>37479</v>
      </c>
      <c r="K1243" t="str">
        <f t="shared" si="197"/>
        <v>LY</v>
      </c>
      <c r="L1243" t="s">
        <v>32222</v>
      </c>
      <c r="M1243" s="20" t="str">
        <f t="shared" si="195"/>
        <v>IIRISINRDDDDKLY10UG</v>
      </c>
      <c r="O1243" t="s">
        <v>35183</v>
      </c>
      <c r="R1243" t="str">
        <f t="shared" si="196"/>
        <v/>
      </c>
      <c r="S1243" t="str">
        <f t="shared" si="198"/>
        <v/>
      </c>
      <c r="U1243" t="str">
        <f t="shared" si="192"/>
        <v/>
      </c>
      <c r="V1243" t="str">
        <f t="shared" si="193"/>
        <v/>
      </c>
      <c r="W1243" t="str">
        <f t="shared" si="194"/>
        <v/>
      </c>
      <c r="AB1243" s="34"/>
      <c r="AC1243" s="34"/>
      <c r="AD1243" t="str">
        <f t="shared" si="199"/>
        <v xml:space="preserve"> Irisin Recombinant Protein DDDDK Tag Lyophilized 10UG</v>
      </c>
      <c r="AE1243" t="str">
        <f t="shared" si="200"/>
        <v>Irisin Recombinant Protein DDDDK Tag Lyophilized 10UG</v>
      </c>
      <c r="AF1243" s="33" t="s">
        <v>30258</v>
      </c>
      <c r="AG1243" t="str">
        <f t="shared" si="201"/>
        <v>Irisin Recombinant Protein DDDDK Tag Lyophilized</v>
      </c>
    </row>
    <row r="1244" spans="1:33" x14ac:dyDescent="0.35">
      <c r="A1244" t="s">
        <v>38700</v>
      </c>
      <c r="B1244" t="s">
        <v>33408</v>
      </c>
      <c r="C1244" s="34" t="s">
        <v>37508</v>
      </c>
      <c r="D1244" t="s">
        <v>17017</v>
      </c>
      <c r="F1244" t="s">
        <v>33410</v>
      </c>
      <c r="G1244" t="s">
        <v>88</v>
      </c>
      <c r="K1244" t="str">
        <f t="shared" si="197"/>
        <v>LY</v>
      </c>
      <c r="L1244" t="s">
        <v>32222</v>
      </c>
      <c r="M1244" s="20" t="str">
        <f t="shared" si="195"/>
        <v>IBCTFGF1RTFLY10UG</v>
      </c>
      <c r="O1244" t="s">
        <v>17017</v>
      </c>
      <c r="R1244" t="str">
        <f t="shared" si="196"/>
        <v/>
      </c>
      <c r="S1244" t="str">
        <f t="shared" si="198"/>
        <v/>
      </c>
      <c r="U1244" t="str">
        <f t="shared" si="192"/>
        <v/>
      </c>
      <c r="V1244" t="str">
        <f t="shared" si="193"/>
        <v/>
      </c>
      <c r="W1244" t="str">
        <f t="shared" si="194"/>
        <v/>
      </c>
      <c r="AB1244" s="34" t="s">
        <v>37508</v>
      </c>
      <c r="AC1244" s="34" t="s">
        <v>37196</v>
      </c>
      <c r="AD1244" t="str">
        <f t="shared" si="199"/>
        <v>Bacteria-Derived Bacteria-Derived FGF-1 Recombinant Protein Tag Free Lyophilized 10UG</v>
      </c>
      <c r="AE1244" t="str">
        <f t="shared" si="200"/>
        <v>Bacteria-Derived Bacteria-Derived FGF-1 Recombinant Protein Tag Free Lyophilized 10UG</v>
      </c>
      <c r="AF1244" s="33" t="s">
        <v>30259</v>
      </c>
      <c r="AG1244" t="str">
        <f t="shared" si="201"/>
        <v>Bacteria-Derived FGF-1 Recombinant Protein Tag Free Lyophilized</v>
      </c>
    </row>
    <row r="1245" spans="1:33" x14ac:dyDescent="0.35">
      <c r="A1245" t="s">
        <v>38701</v>
      </c>
      <c r="B1245" t="s">
        <v>33408</v>
      </c>
      <c r="C1245" s="34" t="s">
        <v>34988</v>
      </c>
      <c r="D1245" t="s">
        <v>35184</v>
      </c>
      <c r="F1245" t="s">
        <v>33410</v>
      </c>
      <c r="G1245" t="s">
        <v>33416</v>
      </c>
      <c r="K1245" t="str">
        <f t="shared" si="197"/>
        <v>LY</v>
      </c>
      <c r="L1245" t="s">
        <v>31513</v>
      </c>
      <c r="M1245" s="20" t="str">
        <f t="shared" si="195"/>
        <v>IHUDECTIN1RFCLY50UG</v>
      </c>
      <c r="O1245" t="s">
        <v>35184</v>
      </c>
      <c r="R1245" t="str">
        <f t="shared" si="196"/>
        <v/>
      </c>
      <c r="S1245" t="str">
        <f t="shared" si="198"/>
        <v/>
      </c>
      <c r="U1245" t="str">
        <f t="shared" si="192"/>
        <v>FC</v>
      </c>
      <c r="V1245" t="str">
        <f t="shared" si="193"/>
        <v/>
      </c>
      <c r="W1245" t="str">
        <f t="shared" si="194"/>
        <v/>
      </c>
      <c r="AB1245" s="34" t="s">
        <v>34988</v>
      </c>
      <c r="AC1245" s="34" t="s">
        <v>3</v>
      </c>
      <c r="AD1245" t="str">
        <f t="shared" si="199"/>
        <v>Human Human Dectin-1 Recombinant Protein Fc Tag Lyophilized 50UG</v>
      </c>
      <c r="AE1245" t="str">
        <f t="shared" si="200"/>
        <v>Human Human Dectin-1 Recombinant Protein Fc Tag Lyophilized 50UG</v>
      </c>
      <c r="AF1245" s="33" t="s">
        <v>30260</v>
      </c>
      <c r="AG1245" t="str">
        <f t="shared" si="201"/>
        <v>Human Dectin-1 Recombinant Protein Fc Tag Lyophilized</v>
      </c>
    </row>
    <row r="1246" spans="1:33" x14ac:dyDescent="0.35">
      <c r="A1246" t="s">
        <v>38702</v>
      </c>
      <c r="B1246" t="s">
        <v>33408</v>
      </c>
      <c r="C1246" s="34" t="s">
        <v>34988</v>
      </c>
      <c r="D1246" t="s">
        <v>35185</v>
      </c>
      <c r="F1246" t="s">
        <v>33410</v>
      </c>
      <c r="G1246" t="s">
        <v>33416</v>
      </c>
      <c r="K1246" t="str">
        <f t="shared" si="197"/>
        <v>LY</v>
      </c>
      <c r="L1246" t="s">
        <v>31513</v>
      </c>
      <c r="M1246" s="20" t="str">
        <f t="shared" si="195"/>
        <v>IHUDECTIN2RFCLY50UG</v>
      </c>
      <c r="O1246" t="s">
        <v>35185</v>
      </c>
      <c r="R1246" t="str">
        <f t="shared" si="196"/>
        <v/>
      </c>
      <c r="S1246" t="str">
        <f t="shared" si="198"/>
        <v/>
      </c>
      <c r="U1246" t="str">
        <f t="shared" si="192"/>
        <v>FC</v>
      </c>
      <c r="V1246" t="str">
        <f t="shared" si="193"/>
        <v/>
      </c>
      <c r="W1246" t="str">
        <f t="shared" si="194"/>
        <v/>
      </c>
      <c r="AB1246" s="34" t="s">
        <v>34988</v>
      </c>
      <c r="AC1246" s="34" t="s">
        <v>3</v>
      </c>
      <c r="AD1246" t="str">
        <f t="shared" si="199"/>
        <v>Human Human Dectin-2 Recombinant Protein Fc Tag Lyophilized 50UG</v>
      </c>
      <c r="AE1246" t="str">
        <f t="shared" si="200"/>
        <v>Human Human Dectin-2 Recombinant Protein Fc Tag Lyophilized 50UG</v>
      </c>
      <c r="AF1246" s="33" t="s">
        <v>30261</v>
      </c>
      <c r="AG1246" t="str">
        <f t="shared" si="201"/>
        <v>Human Dectin-2 Recombinant Protein Fc Tag Lyophilized</v>
      </c>
    </row>
    <row r="1247" spans="1:33" x14ac:dyDescent="0.35">
      <c r="A1247" t="s">
        <v>38703</v>
      </c>
      <c r="B1247" t="s">
        <v>33408</v>
      </c>
      <c r="C1247" s="34" t="s">
        <v>37508</v>
      </c>
      <c r="D1247" t="s">
        <v>35186</v>
      </c>
      <c r="F1247" t="s">
        <v>33410</v>
      </c>
      <c r="G1247" t="s">
        <v>33415</v>
      </c>
      <c r="K1247" t="str">
        <f t="shared" si="197"/>
        <v>LY</v>
      </c>
      <c r="L1247" t="s">
        <v>32222</v>
      </c>
      <c r="M1247" s="20" t="str">
        <f t="shared" si="195"/>
        <v>IBCTBECLIN1RHISLY10UG</v>
      </c>
      <c r="O1247" t="s">
        <v>35186</v>
      </c>
      <c r="R1247" t="str">
        <f t="shared" si="196"/>
        <v/>
      </c>
      <c r="S1247" t="str">
        <f t="shared" si="198"/>
        <v/>
      </c>
      <c r="U1247" t="str">
        <f t="shared" ref="U1247:U1310" si="202">IF(ISNUMBER(SEARCH("C-Fc",A1247)),"CFC",IF(ISNUMBER(SEARCH("N-Fc",A1247)),"NFC",IF(ISNUMBER(SEARCH("Fc-tag",A1247)),"FC",IF(ISNUMBER(SEARCH("Fc",A1247)),"FC",IF(ISNUMBER(SEARCH("Fc tag",A1247)),"FC","")))))</f>
        <v/>
      </c>
      <c r="V1247" t="str">
        <f t="shared" ref="V1247:V1310" si="203">IF(ISNUMBER(SEARCH("C-His",A1247)),"CHIS",IF(ISNUMBER(SEARCH("N-His",A1247)),"NHIS",IF(ISNUMBER(SEARCH("His-tag",A1247)),"HIS",IF(ISNUMBER(SEARCH("His",A1247)),"HIS",IF(ISNUMBER(SEARCH("His tag",A1247)),"HIS","")))))</f>
        <v>HIS</v>
      </c>
      <c r="W1247" t="str">
        <f t="shared" ref="W1247:W1310" si="204">IF(ISNUMBER(SEARCH("C-Avi",A1247)),"CAVI",IF(ISNUMBER(SEARCH("N-Avi",A1247)),"NAVI",IF(ISNUMBER(SEARCH("Avi-tag",A1247)),"AVI",IF(ISNUMBER(SEARCH("Avi",A1247)),"AVI",IF(ISNUMBER(SEARCH("Avi tag",A1247)),"AVI","")))))</f>
        <v/>
      </c>
      <c r="AB1247" s="34" t="s">
        <v>37508</v>
      </c>
      <c r="AC1247" s="34" t="s">
        <v>37196</v>
      </c>
      <c r="AD1247" t="str">
        <f t="shared" si="199"/>
        <v>Bacteria-Derived Bacteria-Derived Beclin-1 Recombinant Protein His Tag Lyophilized 10UG</v>
      </c>
      <c r="AE1247" t="str">
        <f t="shared" si="200"/>
        <v>Bacteria-Derived Bacteria-Derived Beclin-1 Recombinant Protein His Tag Lyophilized 10UG</v>
      </c>
      <c r="AF1247" s="33" t="s">
        <v>30262</v>
      </c>
      <c r="AG1247" t="str">
        <f t="shared" si="201"/>
        <v>Bacteria-Derived Beclin-1 Recombinant Protein His Tag Lyophilized</v>
      </c>
    </row>
    <row r="1248" spans="1:33" x14ac:dyDescent="0.35">
      <c r="A1248" t="s">
        <v>38704</v>
      </c>
      <c r="B1248" t="s">
        <v>33408</v>
      </c>
      <c r="C1248" s="34" t="s">
        <v>37508</v>
      </c>
      <c r="D1248" t="s">
        <v>786</v>
      </c>
      <c r="F1248" t="s">
        <v>33410</v>
      </c>
      <c r="G1248" t="s">
        <v>33415</v>
      </c>
      <c r="K1248" t="str">
        <f t="shared" si="197"/>
        <v>LY</v>
      </c>
      <c r="L1248" t="s">
        <v>31513</v>
      </c>
      <c r="M1248" s="20" t="str">
        <f t="shared" si="195"/>
        <v>IBCTATG3RHISLY50UG</v>
      </c>
      <c r="O1248" t="s">
        <v>786</v>
      </c>
      <c r="R1248" t="str">
        <f t="shared" si="196"/>
        <v/>
      </c>
      <c r="S1248" t="str">
        <f t="shared" si="198"/>
        <v/>
      </c>
      <c r="U1248" t="str">
        <f t="shared" si="202"/>
        <v/>
      </c>
      <c r="V1248" t="str">
        <f t="shared" si="203"/>
        <v>HIS</v>
      </c>
      <c r="W1248" t="str">
        <f t="shared" si="204"/>
        <v/>
      </c>
      <c r="AB1248" s="34" t="s">
        <v>37508</v>
      </c>
      <c r="AC1248" s="34" t="s">
        <v>37196</v>
      </c>
      <c r="AD1248" t="str">
        <f t="shared" si="199"/>
        <v>Bacteria-Derived Bacteria-Derived ATG3 Recombinant Protein His Tag Lyophilized 50UG</v>
      </c>
      <c r="AE1248" t="str">
        <f t="shared" si="200"/>
        <v>Bacteria-Derived Bacteria-Derived ATG3 Recombinant Protein His Tag Lyophilized 50UG</v>
      </c>
      <c r="AF1248" s="33" t="s">
        <v>30263</v>
      </c>
      <c r="AG1248" t="str">
        <f t="shared" si="201"/>
        <v>Bacteria-Derived ATG3 Recombinant Protein His Tag Lyophilized</v>
      </c>
    </row>
    <row r="1249" spans="1:33" x14ac:dyDescent="0.35">
      <c r="A1249" t="s">
        <v>38705</v>
      </c>
      <c r="B1249" t="s">
        <v>33408</v>
      </c>
      <c r="C1249" s="34" t="s">
        <v>37505</v>
      </c>
      <c r="D1249" t="s">
        <v>35560</v>
      </c>
      <c r="F1249" t="s">
        <v>33410</v>
      </c>
      <c r="G1249" t="s">
        <v>33416</v>
      </c>
      <c r="K1249" t="str">
        <f t="shared" si="197"/>
        <v>LY</v>
      </c>
      <c r="L1249" t="s">
        <v>32222</v>
      </c>
      <c r="M1249" s="20" t="str">
        <f t="shared" si="195"/>
        <v>IMSBTROPHINRFCLY10UG</v>
      </c>
      <c r="O1249" t="s">
        <v>35560</v>
      </c>
      <c r="R1249" t="str">
        <f t="shared" si="196"/>
        <v/>
      </c>
      <c r="S1249" t="str">
        <f t="shared" si="198"/>
        <v/>
      </c>
      <c r="U1249" t="str">
        <f t="shared" si="202"/>
        <v>FC</v>
      </c>
      <c r="V1249" t="str">
        <f t="shared" si="203"/>
        <v/>
      </c>
      <c r="W1249" t="str">
        <f t="shared" si="204"/>
        <v/>
      </c>
      <c r="AB1249" s="34" t="s">
        <v>37505</v>
      </c>
      <c r="AC1249" s="34" t="s">
        <v>9</v>
      </c>
      <c r="AD1249" t="str">
        <f t="shared" si="199"/>
        <v>Mouse Mouse Betatrophin Recombinant Protein Fc Tag Lyophilized 10UG</v>
      </c>
      <c r="AE1249" t="str">
        <f t="shared" si="200"/>
        <v>Mouse Mouse Betatrophin Recombinant Protein Fc Tag Lyophilized 10UG</v>
      </c>
      <c r="AF1249" s="33" t="s">
        <v>30264</v>
      </c>
      <c r="AG1249" t="str">
        <f t="shared" si="201"/>
        <v>Mouse Betatrophin Recombinant Protein Fc Tag Lyophilized</v>
      </c>
    </row>
    <row r="1250" spans="1:33" x14ac:dyDescent="0.35">
      <c r="A1250" t="s">
        <v>38706</v>
      </c>
      <c r="B1250" t="s">
        <v>33408</v>
      </c>
      <c r="C1250" s="34" t="s">
        <v>34988</v>
      </c>
      <c r="D1250" t="s">
        <v>459</v>
      </c>
      <c r="F1250" t="s">
        <v>33410</v>
      </c>
      <c r="G1250" t="s">
        <v>37479</v>
      </c>
      <c r="K1250" t="str">
        <f t="shared" si="197"/>
        <v>LY</v>
      </c>
      <c r="L1250" t="s">
        <v>32222</v>
      </c>
      <c r="M1250" s="20" t="str">
        <f t="shared" si="195"/>
        <v>IHUFGF21RDDDDKLY10UG</v>
      </c>
      <c r="O1250" t="s">
        <v>459</v>
      </c>
      <c r="R1250" t="str">
        <f t="shared" si="196"/>
        <v/>
      </c>
      <c r="S1250" t="str">
        <f t="shared" si="198"/>
        <v/>
      </c>
      <c r="U1250" t="str">
        <f t="shared" si="202"/>
        <v/>
      </c>
      <c r="V1250" t="str">
        <f t="shared" si="203"/>
        <v/>
      </c>
      <c r="W1250" t="str">
        <f t="shared" si="204"/>
        <v/>
      </c>
      <c r="AB1250" s="34" t="s">
        <v>34988</v>
      </c>
      <c r="AC1250" s="34" t="s">
        <v>3</v>
      </c>
      <c r="AD1250" t="str">
        <f t="shared" si="199"/>
        <v>Human Human FGF-21 Recombinant Protein DDDDK Tag Lyophilized 10UG</v>
      </c>
      <c r="AE1250" t="str">
        <f t="shared" si="200"/>
        <v>Human Human FGF-21 Recombinant Protein DDDDK Tag Lyophilized 10UG</v>
      </c>
      <c r="AF1250" s="33" t="s">
        <v>30265</v>
      </c>
      <c r="AG1250" t="str">
        <f t="shared" si="201"/>
        <v>Human FGF-21 Recombinant Protein DDDDK Tag Lyophilized</v>
      </c>
    </row>
    <row r="1251" spans="1:33" x14ac:dyDescent="0.35">
      <c r="A1251" t="s">
        <v>34009</v>
      </c>
      <c r="B1251" t="s">
        <v>33408</v>
      </c>
      <c r="C1251" s="34"/>
      <c r="D1251" t="s">
        <v>35560</v>
      </c>
      <c r="F1251" t="s">
        <v>33410</v>
      </c>
      <c r="G1251" t="s">
        <v>37479</v>
      </c>
      <c r="K1251" t="str">
        <f t="shared" si="197"/>
        <v>LY</v>
      </c>
      <c r="L1251" t="s">
        <v>32222</v>
      </c>
      <c r="M1251" s="20" t="str">
        <f t="shared" si="195"/>
        <v>IBTROPHINRDDDDKLY10UG</v>
      </c>
      <c r="O1251" t="s">
        <v>35560</v>
      </c>
      <c r="R1251" t="str">
        <f t="shared" si="196"/>
        <v/>
      </c>
      <c r="S1251" t="str">
        <f t="shared" si="198"/>
        <v/>
      </c>
      <c r="U1251" t="str">
        <f t="shared" si="202"/>
        <v/>
      </c>
      <c r="V1251" t="str">
        <f t="shared" si="203"/>
        <v/>
      </c>
      <c r="W1251" t="str">
        <f t="shared" si="204"/>
        <v/>
      </c>
      <c r="AB1251" s="34"/>
      <c r="AC1251" s="34"/>
      <c r="AD1251" t="str">
        <f t="shared" si="199"/>
        <v xml:space="preserve"> Betatrophin Recombinant Protein DDDDK Tag Lyophilized 10UG</v>
      </c>
      <c r="AE1251" t="str">
        <f t="shared" si="200"/>
        <v>Betatrophin Recombinant Protein DDDDK Tag Lyophilized 10UG</v>
      </c>
      <c r="AF1251" s="33" t="s">
        <v>30266</v>
      </c>
      <c r="AG1251" t="str">
        <f t="shared" si="201"/>
        <v>Betatrophin Recombinant Protein DDDDK Tag Lyophilized</v>
      </c>
    </row>
    <row r="1252" spans="1:33" x14ac:dyDescent="0.35">
      <c r="A1252" t="s">
        <v>38707</v>
      </c>
      <c r="B1252" t="s">
        <v>33408</v>
      </c>
      <c r="C1252" s="34" t="s">
        <v>34988</v>
      </c>
      <c r="D1252" t="s">
        <v>35560</v>
      </c>
      <c r="F1252" t="s">
        <v>33410</v>
      </c>
      <c r="G1252" t="s">
        <v>33416</v>
      </c>
      <c r="K1252" t="str">
        <f t="shared" si="197"/>
        <v>LY</v>
      </c>
      <c r="L1252" t="s">
        <v>32222</v>
      </c>
      <c r="M1252" s="20" t="str">
        <f t="shared" si="195"/>
        <v>IHUBTROPHINRFCLY10UG</v>
      </c>
      <c r="O1252" t="s">
        <v>35560</v>
      </c>
      <c r="R1252" t="str">
        <f t="shared" si="196"/>
        <v/>
      </c>
      <c r="S1252" t="str">
        <f t="shared" si="198"/>
        <v/>
      </c>
      <c r="U1252" t="str">
        <f t="shared" si="202"/>
        <v>FC</v>
      </c>
      <c r="V1252" t="str">
        <f t="shared" si="203"/>
        <v/>
      </c>
      <c r="W1252" t="str">
        <f t="shared" si="204"/>
        <v/>
      </c>
      <c r="AB1252" s="34" t="s">
        <v>34988</v>
      </c>
      <c r="AC1252" s="34" t="s">
        <v>3</v>
      </c>
      <c r="AD1252" t="str">
        <f t="shared" si="199"/>
        <v>Human Human Betatrophin Recombinant Protein Fc Tag Lyophilized 10UG</v>
      </c>
      <c r="AE1252" t="str">
        <f t="shared" si="200"/>
        <v>Human Human Betatrophin Recombinant Protein Fc Tag Lyophilized 10UG</v>
      </c>
      <c r="AF1252" s="33" t="s">
        <v>30264</v>
      </c>
      <c r="AG1252" t="str">
        <f t="shared" si="201"/>
        <v>Human Betatrophin Recombinant Protein Fc Tag Lyophilized</v>
      </c>
    </row>
    <row r="1253" spans="1:33" x14ac:dyDescent="0.35">
      <c r="A1253" t="s">
        <v>38708</v>
      </c>
      <c r="B1253" t="s">
        <v>33408</v>
      </c>
      <c r="C1253" s="34" t="s">
        <v>37508</v>
      </c>
      <c r="D1253" t="s">
        <v>35656</v>
      </c>
      <c r="F1253" t="s">
        <v>33410</v>
      </c>
      <c r="G1253" t="s">
        <v>88</v>
      </c>
      <c r="K1253" t="str">
        <f t="shared" si="197"/>
        <v>LY</v>
      </c>
      <c r="L1253" t="s">
        <v>32222</v>
      </c>
      <c r="M1253" s="20" t="str">
        <f t="shared" si="195"/>
        <v>IBCTZNA2GLYRTFLY10UG</v>
      </c>
      <c r="O1253" t="s">
        <v>35656</v>
      </c>
      <c r="R1253" t="str">
        <f t="shared" si="196"/>
        <v/>
      </c>
      <c r="S1253" t="str">
        <f t="shared" si="198"/>
        <v/>
      </c>
      <c r="U1253" t="str">
        <f t="shared" si="202"/>
        <v/>
      </c>
      <c r="V1253" t="str">
        <f t="shared" si="203"/>
        <v/>
      </c>
      <c r="W1253" t="str">
        <f t="shared" si="204"/>
        <v/>
      </c>
      <c r="AB1253" s="34" t="s">
        <v>37508</v>
      </c>
      <c r="AC1253" s="34" t="s">
        <v>37196</v>
      </c>
      <c r="AD1253" t="str">
        <f t="shared" si="199"/>
        <v>Bacteria-Derived Bacteria-Derived Zinc-alpha-2-glycoprotein Recombinant Protein Tag Free Lyophilized 10UG</v>
      </c>
      <c r="AE1253" t="str">
        <f t="shared" si="200"/>
        <v>Bacteria-Derived Bacteria-Derived Zinc-alpha-2-glycoprotein Recombinant Protein Tag Free Lyophilized 10UG</v>
      </c>
      <c r="AF1253" s="33" t="s">
        <v>30267</v>
      </c>
      <c r="AG1253" t="str">
        <f t="shared" si="201"/>
        <v>Bacteria-Derived Zinc-alpha-2-glycoprotein Recombinant Protein Tag Free Lyophilized</v>
      </c>
    </row>
    <row r="1254" spans="1:33" x14ac:dyDescent="0.35">
      <c r="A1254" t="s">
        <v>38709</v>
      </c>
      <c r="B1254" t="s">
        <v>33408</v>
      </c>
      <c r="C1254" s="34" t="s">
        <v>37508</v>
      </c>
      <c r="D1254" t="s">
        <v>35656</v>
      </c>
      <c r="F1254" t="s">
        <v>33410</v>
      </c>
      <c r="G1254" t="s">
        <v>88</v>
      </c>
      <c r="K1254" t="str">
        <f t="shared" si="197"/>
        <v>LY</v>
      </c>
      <c r="L1254" t="s">
        <v>31513</v>
      </c>
      <c r="M1254" s="20" t="str">
        <f t="shared" si="195"/>
        <v>IBCTZNA2GLYRTFLY50UG</v>
      </c>
      <c r="O1254" t="s">
        <v>35656</v>
      </c>
      <c r="R1254" t="str">
        <f t="shared" si="196"/>
        <v/>
      </c>
      <c r="S1254" t="str">
        <f t="shared" si="198"/>
        <v/>
      </c>
      <c r="U1254" t="str">
        <f t="shared" si="202"/>
        <v/>
      </c>
      <c r="V1254" t="str">
        <f t="shared" si="203"/>
        <v/>
      </c>
      <c r="W1254" t="str">
        <f t="shared" si="204"/>
        <v/>
      </c>
      <c r="AB1254" s="34" t="s">
        <v>37508</v>
      </c>
      <c r="AC1254" s="34" t="s">
        <v>37196</v>
      </c>
      <c r="AD1254" t="str">
        <f t="shared" si="199"/>
        <v>Bacteria-Derived Bacteria-Derived Zinc-alpha-2-glycoprotein Recombinant Protein Tag Free Lyophilized 50UG</v>
      </c>
      <c r="AE1254" t="str">
        <f t="shared" si="200"/>
        <v>Bacteria-Derived Bacteria-Derived Zinc-alpha-2-glycoprotein Recombinant Protein Tag Free Lyophilized 50UG</v>
      </c>
      <c r="AF1254" s="33" t="s">
        <v>30267</v>
      </c>
      <c r="AG1254" t="str">
        <f t="shared" si="201"/>
        <v>Bacteria-Derived Zinc-alpha-2-glycoprotein Recombinant Protein Tag Free Lyophilized</v>
      </c>
    </row>
    <row r="1255" spans="1:33" x14ac:dyDescent="0.35">
      <c r="A1255" t="s">
        <v>34010</v>
      </c>
      <c r="B1255" t="s">
        <v>33408</v>
      </c>
      <c r="C1255" s="34"/>
      <c r="D1255" t="s">
        <v>478</v>
      </c>
      <c r="F1255" t="s">
        <v>33410</v>
      </c>
      <c r="G1255" t="s">
        <v>37479</v>
      </c>
      <c r="K1255" t="str">
        <f t="shared" si="197"/>
        <v>LY</v>
      </c>
      <c r="L1255" t="s">
        <v>32222</v>
      </c>
      <c r="M1255" s="20" t="str">
        <f t="shared" si="195"/>
        <v>IANGPT1RDDDDKLY10UG</v>
      </c>
      <c r="O1255" t="s">
        <v>478</v>
      </c>
      <c r="R1255" t="str">
        <f t="shared" si="196"/>
        <v/>
      </c>
      <c r="S1255" t="str">
        <f t="shared" si="198"/>
        <v/>
      </c>
      <c r="U1255" t="str">
        <f t="shared" si="202"/>
        <v/>
      </c>
      <c r="V1255" t="str">
        <f t="shared" si="203"/>
        <v/>
      </c>
      <c r="W1255" t="str">
        <f t="shared" si="204"/>
        <v/>
      </c>
      <c r="AB1255" s="34"/>
      <c r="AC1255" s="34"/>
      <c r="AD1255" t="str">
        <f t="shared" si="199"/>
        <v xml:space="preserve"> Angiopoietin-1 Recombinant Protein DDDDK Tag Lyophilized 10UG</v>
      </c>
      <c r="AE1255" t="str">
        <f t="shared" si="200"/>
        <v>Angiopoietin-1 Recombinant Protein DDDDK Tag Lyophilized 10UG</v>
      </c>
      <c r="AF1255" s="33" t="s">
        <v>30268</v>
      </c>
      <c r="AG1255" t="str">
        <f t="shared" si="201"/>
        <v>Angiopoietin-1 Recombinant Protein DDDDK Tag Lyophilized</v>
      </c>
    </row>
    <row r="1256" spans="1:33" x14ac:dyDescent="0.35">
      <c r="A1256" t="s">
        <v>38710</v>
      </c>
      <c r="B1256" t="s">
        <v>33408</v>
      </c>
      <c r="C1256" s="34" t="s">
        <v>37505</v>
      </c>
      <c r="D1256" t="s">
        <v>17017</v>
      </c>
      <c r="F1256" t="s">
        <v>33410</v>
      </c>
      <c r="G1256" t="s">
        <v>88</v>
      </c>
      <c r="K1256" t="str">
        <f t="shared" si="197"/>
        <v>LY</v>
      </c>
      <c r="L1256" t="s">
        <v>32222</v>
      </c>
      <c r="M1256" s="20" t="str">
        <f t="shared" si="195"/>
        <v>IMSFGF1RTFLY10UG</v>
      </c>
      <c r="O1256" t="s">
        <v>17017</v>
      </c>
      <c r="R1256" t="str">
        <f t="shared" si="196"/>
        <v/>
      </c>
      <c r="S1256" t="str">
        <f t="shared" si="198"/>
        <v/>
      </c>
      <c r="U1256" t="str">
        <f t="shared" si="202"/>
        <v/>
      </c>
      <c r="V1256" t="str">
        <f t="shared" si="203"/>
        <v/>
      </c>
      <c r="W1256" t="str">
        <f t="shared" si="204"/>
        <v/>
      </c>
      <c r="AB1256" s="34" t="s">
        <v>37505</v>
      </c>
      <c r="AC1256" s="34" t="s">
        <v>9</v>
      </c>
      <c r="AD1256" t="str">
        <f t="shared" si="199"/>
        <v>Mouse Mouse FGF-1 Recombinant Protein Tag Free Lyophilized 10UG</v>
      </c>
      <c r="AE1256" t="str">
        <f t="shared" si="200"/>
        <v>Mouse Mouse FGF-1 Recombinant Protein Tag Free Lyophilized 10UG</v>
      </c>
      <c r="AF1256" s="33" t="s">
        <v>30259</v>
      </c>
      <c r="AG1256" t="str">
        <f t="shared" si="201"/>
        <v>Mouse FGF-1 Recombinant Protein Tag Free Lyophilized</v>
      </c>
    </row>
    <row r="1257" spans="1:33" x14ac:dyDescent="0.35">
      <c r="A1257" t="s">
        <v>38711</v>
      </c>
      <c r="B1257" t="s">
        <v>33408</v>
      </c>
      <c r="C1257" s="34" t="s">
        <v>34988</v>
      </c>
      <c r="D1257" t="s">
        <v>35663</v>
      </c>
      <c r="F1257" t="s">
        <v>33410</v>
      </c>
      <c r="G1257" t="s">
        <v>37479</v>
      </c>
      <c r="K1257" t="str">
        <f t="shared" si="197"/>
        <v>LY</v>
      </c>
      <c r="L1257" t="s">
        <v>32222</v>
      </c>
      <c r="M1257" s="20" t="str">
        <f t="shared" si="195"/>
        <v>IHUMETRNRDDDDKLY10UG</v>
      </c>
      <c r="O1257" t="s">
        <v>35663</v>
      </c>
      <c r="R1257" t="str">
        <f t="shared" si="196"/>
        <v/>
      </c>
      <c r="S1257" t="str">
        <f t="shared" si="198"/>
        <v/>
      </c>
      <c r="U1257" t="str">
        <f t="shared" si="202"/>
        <v/>
      </c>
      <c r="V1257" t="str">
        <f t="shared" si="203"/>
        <v/>
      </c>
      <c r="W1257" t="str">
        <f t="shared" si="204"/>
        <v/>
      </c>
      <c r="AB1257" s="34" t="s">
        <v>34988</v>
      </c>
      <c r="AC1257" s="34" t="s">
        <v>3</v>
      </c>
      <c r="AD1257" t="str">
        <f t="shared" si="199"/>
        <v>Human Human Meteorin-like Recombinant Protein DDDDK Tag Lyophilized 10UG</v>
      </c>
      <c r="AE1257" t="str">
        <f t="shared" si="200"/>
        <v>Human Human Meteorin-like Recombinant Protein DDDDK Tag Lyophilized 10UG</v>
      </c>
      <c r="AF1257" s="33" t="s">
        <v>30269</v>
      </c>
      <c r="AG1257" t="str">
        <f t="shared" si="201"/>
        <v>Human Meteorin-like Recombinant Protein DDDDK Tag Lyophilized</v>
      </c>
    </row>
    <row r="1258" spans="1:33" x14ac:dyDescent="0.35">
      <c r="A1258" t="s">
        <v>38712</v>
      </c>
      <c r="B1258" t="s">
        <v>33408</v>
      </c>
      <c r="C1258" s="34" t="s">
        <v>37508</v>
      </c>
      <c r="D1258" t="s">
        <v>107</v>
      </c>
      <c r="F1258" t="s">
        <v>33410</v>
      </c>
      <c r="G1258" t="s">
        <v>88</v>
      </c>
      <c r="K1258" t="str">
        <f t="shared" si="197"/>
        <v>LY</v>
      </c>
      <c r="L1258" t="s">
        <v>32222</v>
      </c>
      <c r="M1258" s="20" t="str">
        <f t="shared" si="195"/>
        <v>IBCTFGF2RTFLY10UG</v>
      </c>
      <c r="O1258" t="s">
        <v>107</v>
      </c>
      <c r="R1258" t="str">
        <f t="shared" si="196"/>
        <v/>
      </c>
      <c r="S1258" t="str">
        <f t="shared" si="198"/>
        <v/>
      </c>
      <c r="U1258" t="str">
        <f t="shared" si="202"/>
        <v/>
      </c>
      <c r="V1258" t="str">
        <f t="shared" si="203"/>
        <v/>
      </c>
      <c r="W1258" t="str">
        <f t="shared" si="204"/>
        <v/>
      </c>
      <c r="AB1258" s="34" t="s">
        <v>37508</v>
      </c>
      <c r="AC1258" s="34" t="s">
        <v>37196</v>
      </c>
      <c r="AD1258" t="str">
        <f t="shared" si="199"/>
        <v>Bacteria-Derived Bacteria-Derived FGF-2 Recombinant Protein Tag Free Lyophilized 10UG</v>
      </c>
      <c r="AE1258" t="str">
        <f t="shared" si="200"/>
        <v>Bacteria-Derived Bacteria-Derived FGF-2 Recombinant Protein Tag Free Lyophilized 10UG</v>
      </c>
      <c r="AF1258" s="33" t="s">
        <v>30270</v>
      </c>
      <c r="AG1258" t="str">
        <f t="shared" si="201"/>
        <v>Bacteria-Derived FGF-2 Recombinant Protein Tag Free Lyophilized</v>
      </c>
    </row>
    <row r="1259" spans="1:33" x14ac:dyDescent="0.35">
      <c r="A1259" t="s">
        <v>38713</v>
      </c>
      <c r="B1259" t="s">
        <v>33408</v>
      </c>
      <c r="C1259" s="34" t="s">
        <v>34988</v>
      </c>
      <c r="D1259" t="s">
        <v>17377</v>
      </c>
      <c r="F1259" t="s">
        <v>33410</v>
      </c>
      <c r="G1259" t="s">
        <v>37479</v>
      </c>
      <c r="K1259" t="str">
        <f t="shared" si="197"/>
        <v>LY</v>
      </c>
      <c r="L1259" t="s">
        <v>32222</v>
      </c>
      <c r="M1259" s="20" t="str">
        <f t="shared" si="195"/>
        <v>IHUDLL3RDDDDKLY10UG</v>
      </c>
      <c r="O1259" t="s">
        <v>17377</v>
      </c>
      <c r="R1259" t="str">
        <f t="shared" si="196"/>
        <v/>
      </c>
      <c r="S1259" t="str">
        <f t="shared" si="198"/>
        <v/>
      </c>
      <c r="U1259" t="str">
        <f t="shared" si="202"/>
        <v/>
      </c>
      <c r="V1259" t="str">
        <f t="shared" si="203"/>
        <v/>
      </c>
      <c r="W1259" t="str">
        <f t="shared" si="204"/>
        <v/>
      </c>
      <c r="AB1259" s="34" t="s">
        <v>34988</v>
      </c>
      <c r="AC1259" s="34" t="s">
        <v>3</v>
      </c>
      <c r="AD1259" t="str">
        <f t="shared" si="199"/>
        <v>Human Human DLL3 Recombinant Protein DDDDK Tag Lyophilized 10UG</v>
      </c>
      <c r="AE1259" t="str">
        <f t="shared" si="200"/>
        <v>Human Human DLL3 Recombinant Protein DDDDK Tag Lyophilized 10UG</v>
      </c>
      <c r="AF1259" s="33" t="s">
        <v>30271</v>
      </c>
      <c r="AG1259" t="str">
        <f t="shared" si="201"/>
        <v>Human DLL3 Recombinant Protein DDDDK Tag Lyophilized</v>
      </c>
    </row>
    <row r="1260" spans="1:33" x14ac:dyDescent="0.35">
      <c r="A1260" t="s">
        <v>38714</v>
      </c>
      <c r="B1260" t="s">
        <v>33408</v>
      </c>
      <c r="C1260" s="34" t="s">
        <v>34988</v>
      </c>
      <c r="D1260" t="s">
        <v>17464</v>
      </c>
      <c r="F1260" t="s">
        <v>33410</v>
      </c>
      <c r="G1260" t="s">
        <v>33416</v>
      </c>
      <c r="K1260" t="str">
        <f t="shared" si="197"/>
        <v>LY</v>
      </c>
      <c r="L1260" t="s">
        <v>32222</v>
      </c>
      <c r="M1260" s="20" t="str">
        <f t="shared" si="195"/>
        <v>IHUDLK1RFCLY10UG</v>
      </c>
      <c r="O1260" t="s">
        <v>17464</v>
      </c>
      <c r="R1260" t="str">
        <f t="shared" si="196"/>
        <v/>
      </c>
      <c r="S1260" t="str">
        <f t="shared" si="198"/>
        <v/>
      </c>
      <c r="U1260" t="str">
        <f t="shared" si="202"/>
        <v>FC</v>
      </c>
      <c r="V1260" t="str">
        <f t="shared" si="203"/>
        <v/>
      </c>
      <c r="W1260" t="str">
        <f t="shared" si="204"/>
        <v/>
      </c>
      <c r="AB1260" s="34" t="s">
        <v>34988</v>
      </c>
      <c r="AC1260" s="34" t="s">
        <v>3</v>
      </c>
      <c r="AD1260" t="str">
        <f t="shared" si="199"/>
        <v>Human Human DLK1 Recombinant Protein Fc Tag Lyophilized 10UG</v>
      </c>
      <c r="AE1260" t="str">
        <f t="shared" si="200"/>
        <v>Human Human DLK1 Recombinant Protein Fc Tag Lyophilized 10UG</v>
      </c>
      <c r="AF1260" s="33" t="s">
        <v>30178</v>
      </c>
      <c r="AG1260" t="str">
        <f t="shared" si="201"/>
        <v>Human DLK1 Recombinant Protein Fc Tag Lyophilized</v>
      </c>
    </row>
    <row r="1261" spans="1:33" x14ac:dyDescent="0.35">
      <c r="A1261" t="s">
        <v>38715</v>
      </c>
      <c r="B1261" t="s">
        <v>33408</v>
      </c>
      <c r="C1261" s="34" t="s">
        <v>34988</v>
      </c>
      <c r="D1261" t="s">
        <v>35640</v>
      </c>
      <c r="F1261" t="s">
        <v>33410</v>
      </c>
      <c r="G1261" t="s">
        <v>33416</v>
      </c>
      <c r="K1261" t="str">
        <f t="shared" si="197"/>
        <v>LY</v>
      </c>
      <c r="L1261" t="s">
        <v>32222</v>
      </c>
      <c r="M1261" s="20" t="str">
        <f t="shared" si="195"/>
        <v>IHUFNDC5FCRFCLY10UG</v>
      </c>
      <c r="O1261" t="s">
        <v>35640</v>
      </c>
      <c r="R1261" t="str">
        <f t="shared" si="196"/>
        <v/>
      </c>
      <c r="S1261" t="str">
        <f t="shared" si="198"/>
        <v/>
      </c>
      <c r="U1261" t="str">
        <f t="shared" si="202"/>
        <v>FC</v>
      </c>
      <c r="V1261" t="str">
        <f t="shared" si="203"/>
        <v/>
      </c>
      <c r="W1261" t="str">
        <f t="shared" si="204"/>
        <v/>
      </c>
      <c r="AB1261" s="34" t="s">
        <v>34988</v>
      </c>
      <c r="AC1261" s="34" t="s">
        <v>3</v>
      </c>
      <c r="AD1261" t="str">
        <f t="shared" si="199"/>
        <v>Human Human FNDC5:Fc Recombinant Protein Fc Tag Lyophilized 10UG</v>
      </c>
      <c r="AE1261" t="str">
        <f t="shared" si="200"/>
        <v>Human Human FNDC5:Fc Recombinant Protein Fc Tag Lyophilized 10UG</v>
      </c>
      <c r="AF1261" s="33" t="s">
        <v>30272</v>
      </c>
      <c r="AG1261" t="str">
        <f t="shared" si="201"/>
        <v>Human FNDC5:Fc Recombinant Protein Fc Tag Lyophilized</v>
      </c>
    </row>
    <row r="1262" spans="1:33" x14ac:dyDescent="0.35">
      <c r="A1262" t="s">
        <v>38716</v>
      </c>
      <c r="B1262" t="s">
        <v>33408</v>
      </c>
      <c r="C1262" s="34" t="s">
        <v>37508</v>
      </c>
      <c r="D1262" t="s">
        <v>35664</v>
      </c>
      <c r="F1262" t="s">
        <v>33410</v>
      </c>
      <c r="G1262" t="s">
        <v>33415</v>
      </c>
      <c r="K1262" t="str">
        <f t="shared" si="197"/>
        <v/>
      </c>
      <c r="L1262" t="s">
        <v>31513</v>
      </c>
      <c r="M1262" s="20" t="str">
        <f t="shared" si="195"/>
        <v>IBCTKLTRAILSRHIS50UG</v>
      </c>
      <c r="O1262" t="s">
        <v>35664</v>
      </c>
      <c r="R1262" t="str">
        <f t="shared" si="196"/>
        <v/>
      </c>
      <c r="S1262" t="str">
        <f t="shared" si="198"/>
        <v/>
      </c>
      <c r="U1262" t="str">
        <f t="shared" si="202"/>
        <v/>
      </c>
      <c r="V1262" t="str">
        <f t="shared" si="203"/>
        <v>HIS</v>
      </c>
      <c r="W1262" t="str">
        <f t="shared" si="204"/>
        <v/>
      </c>
      <c r="AB1262" s="34" t="s">
        <v>37508</v>
      </c>
      <c r="AC1262" s="34" t="s">
        <v>37196</v>
      </c>
      <c r="AD1262" t="str">
        <f t="shared" si="199"/>
        <v>Bacteria-Derived Bacteria-Derived KillerTRAIL, Soluble Recombinant Protein His Tag 50UG</v>
      </c>
      <c r="AE1262" t="str">
        <f t="shared" si="200"/>
        <v>Bacteria-Derived Bacteria-Derived KillerTRAIL, Soluble Recombinant Protein His Tag 50UG</v>
      </c>
      <c r="AF1262" s="33" t="s">
        <v>27143</v>
      </c>
      <c r="AG1262" t="str">
        <f t="shared" si="201"/>
        <v>Bacteria-Derived KillerTRAIL, Soluble Recombinant Protein His Tag</v>
      </c>
    </row>
    <row r="1263" spans="1:33" x14ac:dyDescent="0.35">
      <c r="A1263" t="s">
        <v>38717</v>
      </c>
      <c r="B1263" t="s">
        <v>33408</v>
      </c>
      <c r="C1263" s="34" t="s">
        <v>37508</v>
      </c>
      <c r="D1263" t="s">
        <v>35665</v>
      </c>
      <c r="F1263" t="s">
        <v>33410</v>
      </c>
      <c r="G1263" t="s">
        <v>33415</v>
      </c>
      <c r="K1263" t="str">
        <f t="shared" si="197"/>
        <v/>
      </c>
      <c r="L1263" t="s">
        <v>32259</v>
      </c>
      <c r="M1263" s="20" t="str">
        <f t="shared" si="195"/>
        <v>IBCTSKLTRAILSRHIS20UG</v>
      </c>
      <c r="O1263" t="s">
        <v>35665</v>
      </c>
      <c r="R1263" t="str">
        <f t="shared" si="196"/>
        <v/>
      </c>
      <c r="S1263" t="str">
        <f t="shared" si="198"/>
        <v/>
      </c>
      <c r="U1263" t="str">
        <f t="shared" si="202"/>
        <v/>
      </c>
      <c r="V1263" t="str">
        <f t="shared" si="203"/>
        <v>HIS</v>
      </c>
      <c r="W1263" t="str">
        <f t="shared" si="204"/>
        <v/>
      </c>
      <c r="AB1263" s="34" t="s">
        <v>37508</v>
      </c>
      <c r="AC1263" s="34" t="s">
        <v>37196</v>
      </c>
      <c r="AD1263" t="str">
        <f t="shared" si="199"/>
        <v>Bacteria-Derived Bacteria-Derived SuperKillerTRAIL, Soluble Recombinant Protein His Tag 20UG</v>
      </c>
      <c r="AE1263" t="str">
        <f t="shared" si="200"/>
        <v>Bacteria-Derived Bacteria-Derived SuperKillerTRAIL, Soluble Recombinant Protein His Tag 20UG</v>
      </c>
      <c r="AF1263" s="33" t="s">
        <v>27144</v>
      </c>
      <c r="AG1263" t="str">
        <f t="shared" si="201"/>
        <v>Bacteria-Derived SuperKillerTRAIL, Soluble Recombinant Protein His Tag</v>
      </c>
    </row>
    <row r="1264" spans="1:33" x14ac:dyDescent="0.35">
      <c r="A1264" t="s">
        <v>38718</v>
      </c>
      <c r="B1264" t="s">
        <v>33408</v>
      </c>
      <c r="C1264" s="34" t="s">
        <v>37505</v>
      </c>
      <c r="D1264" t="s">
        <v>35665</v>
      </c>
      <c r="F1264" t="s">
        <v>33410</v>
      </c>
      <c r="G1264" t="s">
        <v>33415</v>
      </c>
      <c r="K1264" t="str">
        <f t="shared" si="197"/>
        <v/>
      </c>
      <c r="L1264" t="s">
        <v>32259</v>
      </c>
      <c r="M1264" s="20" t="str">
        <f t="shared" si="195"/>
        <v>IMSSKLTRAILSRHIS20UG</v>
      </c>
      <c r="O1264" t="s">
        <v>35665</v>
      </c>
      <c r="R1264" t="str">
        <f t="shared" si="196"/>
        <v/>
      </c>
      <c r="S1264" t="str">
        <f t="shared" si="198"/>
        <v/>
      </c>
      <c r="U1264" t="str">
        <f t="shared" si="202"/>
        <v/>
      </c>
      <c r="V1264" t="str">
        <f t="shared" si="203"/>
        <v>HIS</v>
      </c>
      <c r="W1264" t="str">
        <f t="shared" si="204"/>
        <v/>
      </c>
      <c r="AB1264" s="34" t="s">
        <v>37505</v>
      </c>
      <c r="AC1264" s="34" t="s">
        <v>9</v>
      </c>
      <c r="AD1264" t="str">
        <f t="shared" si="199"/>
        <v>Mouse Mouse SuperKillerTRAIL, Soluble Recombinant Protein His Tag 20UG</v>
      </c>
      <c r="AE1264" t="str">
        <f t="shared" si="200"/>
        <v>Mouse Mouse SuperKillerTRAIL, Soluble Recombinant Protein His Tag 20UG</v>
      </c>
      <c r="AF1264" s="33" t="s">
        <v>27144</v>
      </c>
      <c r="AG1264" t="str">
        <f t="shared" si="201"/>
        <v>Mouse SuperKillerTRAIL, Soluble Recombinant Protein His Tag</v>
      </c>
    </row>
    <row r="1265" spans="1:33" x14ac:dyDescent="0.35">
      <c r="A1265" t="s">
        <v>34011</v>
      </c>
      <c r="B1265" t="s">
        <v>33408</v>
      </c>
      <c r="C1265" s="34"/>
      <c r="D1265" t="s">
        <v>35691</v>
      </c>
      <c r="F1265" t="s">
        <v>33410</v>
      </c>
      <c r="G1265" t="s">
        <v>33415</v>
      </c>
      <c r="K1265" t="str">
        <f t="shared" si="197"/>
        <v/>
      </c>
      <c r="L1265" t="s">
        <v>32259</v>
      </c>
      <c r="M1265" s="20" t="str">
        <f t="shared" si="195"/>
        <v>IPARP1ARTD1CTLYDRHIS20UG</v>
      </c>
      <c r="O1265" t="s">
        <v>35691</v>
      </c>
      <c r="R1265" t="str">
        <f t="shared" si="196"/>
        <v/>
      </c>
      <c r="S1265" t="str">
        <f t="shared" si="198"/>
        <v/>
      </c>
      <c r="U1265" t="str">
        <f t="shared" si="202"/>
        <v/>
      </c>
      <c r="V1265" t="str">
        <f t="shared" si="203"/>
        <v>HIS</v>
      </c>
      <c r="W1265" t="str">
        <f t="shared" si="204"/>
        <v/>
      </c>
      <c r="AB1265" s="34"/>
      <c r="AC1265" s="34"/>
      <c r="AD1265" t="str">
        <f t="shared" si="199"/>
        <v xml:space="preserve"> PARP-1 [ARTD1] catalytic domain Recombinant Protein His Tag 20UG</v>
      </c>
      <c r="AE1265" t="str">
        <f t="shared" si="200"/>
        <v>PARP-1 [ARTD1] catalytic domain Recombinant Protein His Tag 20UG</v>
      </c>
      <c r="AF1265" s="33" t="s">
        <v>27145</v>
      </c>
      <c r="AG1265" t="str">
        <f t="shared" si="201"/>
        <v>PARP-1 [ARTD1] catalytic domain Recombinant Protein His Tag</v>
      </c>
    </row>
    <row r="1266" spans="1:33" x14ac:dyDescent="0.35">
      <c r="A1266" t="s">
        <v>34012</v>
      </c>
      <c r="B1266" t="s">
        <v>33408</v>
      </c>
      <c r="C1266" s="34"/>
      <c r="D1266" t="s">
        <v>35677</v>
      </c>
      <c r="F1266" t="s">
        <v>33410</v>
      </c>
      <c r="G1266" t="s">
        <v>33415</v>
      </c>
      <c r="K1266" t="str">
        <f t="shared" si="197"/>
        <v/>
      </c>
      <c r="L1266" t="s">
        <v>32222</v>
      </c>
      <c r="M1266" s="20" t="str">
        <f t="shared" si="195"/>
        <v>IPARP1ARTD1HPRHIS10UG</v>
      </c>
      <c r="O1266" t="s">
        <v>35677</v>
      </c>
      <c r="R1266" t="str">
        <f t="shared" si="196"/>
        <v/>
      </c>
      <c r="S1266" t="str">
        <f t="shared" si="198"/>
        <v/>
      </c>
      <c r="U1266" t="str">
        <f t="shared" si="202"/>
        <v/>
      </c>
      <c r="V1266" t="str">
        <f t="shared" si="203"/>
        <v>HIS</v>
      </c>
      <c r="W1266" t="str">
        <f t="shared" si="204"/>
        <v/>
      </c>
      <c r="AB1266" s="34"/>
      <c r="AC1266" s="34"/>
      <c r="AD1266" t="str">
        <f t="shared" si="199"/>
        <v xml:space="preserve"> PARP-1 [ARTD1] high purity Recombinant Protein His Tag 10UG</v>
      </c>
      <c r="AE1266" t="str">
        <f t="shared" si="200"/>
        <v>PARP-1 [ARTD1] high purity Recombinant Protein His Tag 10UG</v>
      </c>
      <c r="AF1266" s="33" t="s">
        <v>27146</v>
      </c>
      <c r="AG1266" t="str">
        <f t="shared" si="201"/>
        <v>PARP-1 [ARTD1] high purity Recombinant Protein His Tag</v>
      </c>
    </row>
    <row r="1267" spans="1:33" x14ac:dyDescent="0.35">
      <c r="A1267" t="s">
        <v>34013</v>
      </c>
      <c r="B1267" t="s">
        <v>33408</v>
      </c>
      <c r="C1267" s="34"/>
      <c r="D1267" t="s">
        <v>35678</v>
      </c>
      <c r="F1267" t="s">
        <v>33410</v>
      </c>
      <c r="G1267" t="s">
        <v>33415</v>
      </c>
      <c r="K1267" t="str">
        <f t="shared" si="197"/>
        <v/>
      </c>
      <c r="L1267" t="s">
        <v>32222</v>
      </c>
      <c r="M1267" s="20" t="str">
        <f t="shared" si="195"/>
        <v>IPARP2ARTD2HPRHIS10UG</v>
      </c>
      <c r="O1267" t="s">
        <v>35678</v>
      </c>
      <c r="R1267" t="str">
        <f t="shared" si="196"/>
        <v/>
      </c>
      <c r="S1267" t="str">
        <f t="shared" si="198"/>
        <v/>
      </c>
      <c r="U1267" t="str">
        <f t="shared" si="202"/>
        <v/>
      </c>
      <c r="V1267" t="str">
        <f t="shared" si="203"/>
        <v>HIS</v>
      </c>
      <c r="W1267" t="str">
        <f t="shared" si="204"/>
        <v/>
      </c>
      <c r="AB1267" s="34"/>
      <c r="AC1267" s="34"/>
      <c r="AD1267" t="str">
        <f t="shared" si="199"/>
        <v xml:space="preserve"> PARP-2 [ARTD2] high purity Recombinant Protein His Tag 10UG</v>
      </c>
      <c r="AE1267" t="str">
        <f t="shared" si="200"/>
        <v>PARP-2 [ARTD2] high purity Recombinant Protein His Tag 10UG</v>
      </c>
      <c r="AF1267" s="33" t="s">
        <v>27147</v>
      </c>
      <c r="AG1267" t="str">
        <f t="shared" si="201"/>
        <v>PARP-2 [ARTD2] high purity Recombinant Protein His Tag</v>
      </c>
    </row>
    <row r="1268" spans="1:33" x14ac:dyDescent="0.35">
      <c r="A1268" t="s">
        <v>34014</v>
      </c>
      <c r="B1268" t="s">
        <v>33408</v>
      </c>
      <c r="C1268" s="34"/>
      <c r="D1268" t="s">
        <v>35679</v>
      </c>
      <c r="F1268" t="s">
        <v>33410</v>
      </c>
      <c r="G1268" t="s">
        <v>33415</v>
      </c>
      <c r="K1268" t="str">
        <f t="shared" si="197"/>
        <v/>
      </c>
      <c r="L1268" t="s">
        <v>32222</v>
      </c>
      <c r="M1268" s="20" t="str">
        <f t="shared" si="195"/>
        <v>IPARP3ARTD3HPRHIS10UG</v>
      </c>
      <c r="O1268" t="s">
        <v>35679</v>
      </c>
      <c r="R1268" t="str">
        <f t="shared" si="196"/>
        <v/>
      </c>
      <c r="S1268" t="str">
        <f t="shared" si="198"/>
        <v/>
      </c>
      <c r="U1268" t="str">
        <f t="shared" si="202"/>
        <v/>
      </c>
      <c r="V1268" t="str">
        <f t="shared" si="203"/>
        <v>HIS</v>
      </c>
      <c r="W1268" t="str">
        <f t="shared" si="204"/>
        <v/>
      </c>
      <c r="AB1268" s="34"/>
      <c r="AC1268" s="34"/>
      <c r="AD1268" t="str">
        <f t="shared" si="199"/>
        <v xml:space="preserve"> PARP-3 [ARTD3] high purity Recombinant Protein His Tag 10UG</v>
      </c>
      <c r="AE1268" t="str">
        <f t="shared" si="200"/>
        <v>PARP-3 [ARTD3] high purity Recombinant Protein His Tag 10UG</v>
      </c>
      <c r="AF1268" s="33" t="s">
        <v>27148</v>
      </c>
      <c r="AG1268" t="str">
        <f t="shared" si="201"/>
        <v>PARP-3 [ARTD3] high purity Recombinant Protein His Tag</v>
      </c>
    </row>
    <row r="1269" spans="1:33" x14ac:dyDescent="0.35">
      <c r="A1269" t="s">
        <v>34015</v>
      </c>
      <c r="B1269" t="s">
        <v>33408</v>
      </c>
      <c r="C1269" s="34"/>
      <c r="D1269" t="s">
        <v>35680</v>
      </c>
      <c r="F1269" t="s">
        <v>33410</v>
      </c>
      <c r="G1269" t="s">
        <v>33415</v>
      </c>
      <c r="K1269" t="str">
        <f t="shared" si="197"/>
        <v/>
      </c>
      <c r="L1269" t="s">
        <v>32222</v>
      </c>
      <c r="M1269" s="20" t="str">
        <f t="shared" si="195"/>
        <v>IPARP1ARTD1E988KMTCTRLRHIS10UG</v>
      </c>
      <c r="O1269" t="s">
        <v>35680</v>
      </c>
      <c r="R1269" t="str">
        <f t="shared" si="196"/>
        <v/>
      </c>
      <c r="S1269" t="str">
        <f t="shared" si="198"/>
        <v/>
      </c>
      <c r="U1269" t="str">
        <f t="shared" si="202"/>
        <v/>
      </c>
      <c r="V1269" t="str">
        <f t="shared" si="203"/>
        <v>HIS</v>
      </c>
      <c r="W1269" t="str">
        <f t="shared" si="204"/>
        <v/>
      </c>
      <c r="AB1269" s="34"/>
      <c r="AC1269" s="34"/>
      <c r="AD1269" t="str">
        <f t="shared" si="199"/>
        <v xml:space="preserve"> PARP-1 [ARTD1] E988K Mutant Control Recombinant Protein His Tag 10UG</v>
      </c>
      <c r="AE1269" t="str">
        <f t="shared" si="200"/>
        <v>PARP-1 [ARTD1] E988K Mutant Control Recombinant Protein His Tag 10UG</v>
      </c>
      <c r="AF1269" s="33" t="s">
        <v>27149</v>
      </c>
      <c r="AG1269" t="str">
        <f t="shared" si="201"/>
        <v>PARP-1 [ARTD1] E988K Mutant Control Recombinant Protein His Tag</v>
      </c>
    </row>
    <row r="1270" spans="1:33" x14ac:dyDescent="0.35">
      <c r="A1270" t="s">
        <v>32271</v>
      </c>
      <c r="B1270" t="s">
        <v>33408</v>
      </c>
      <c r="C1270" s="34"/>
      <c r="D1270" t="s">
        <v>35681</v>
      </c>
      <c r="F1270" t="s">
        <v>33410</v>
      </c>
      <c r="G1270" t="s">
        <v>33415</v>
      </c>
      <c r="K1270" t="str">
        <f t="shared" si="197"/>
        <v/>
      </c>
      <c r="L1270" t="s">
        <v>32257</v>
      </c>
      <c r="M1270" s="20" t="str">
        <f t="shared" si="195"/>
        <v>ICREBBDPROHARHIS2UG</v>
      </c>
      <c r="O1270" t="s">
        <v>36090</v>
      </c>
      <c r="R1270" t="str">
        <f t="shared" si="196"/>
        <v/>
      </c>
      <c r="S1270" t="str">
        <f t="shared" si="198"/>
        <v/>
      </c>
      <c r="U1270" t="str">
        <f t="shared" si="202"/>
        <v/>
      </c>
      <c r="V1270" t="str">
        <f t="shared" si="203"/>
        <v>HIS</v>
      </c>
      <c r="W1270" t="str">
        <f t="shared" si="204"/>
        <v/>
      </c>
      <c r="AB1270" s="34"/>
      <c r="AC1270" s="34"/>
      <c r="AD1270" t="str">
        <f t="shared" si="199"/>
        <v xml:space="preserve"> CREB-binding Protein highly active Recombinant Protein His Tag 2UG</v>
      </c>
      <c r="AE1270" t="str">
        <f t="shared" si="200"/>
        <v>CREB-binding Protein highly active Recombinant Protein His Tag 2UG</v>
      </c>
      <c r="AF1270" s="33" t="s">
        <v>27150</v>
      </c>
      <c r="AG1270" t="str">
        <f t="shared" si="201"/>
        <v>CREB-binding Protein highly active Recombinant Protein His Tag</v>
      </c>
    </row>
    <row r="1271" spans="1:33" x14ac:dyDescent="0.35">
      <c r="A1271" t="s">
        <v>32272</v>
      </c>
      <c r="B1271" t="s">
        <v>33408</v>
      </c>
      <c r="C1271" s="34"/>
      <c r="D1271" t="s">
        <v>35632</v>
      </c>
      <c r="F1271" t="s">
        <v>33410</v>
      </c>
      <c r="G1271" t="s">
        <v>33415</v>
      </c>
      <c r="K1271" t="str">
        <f t="shared" si="197"/>
        <v/>
      </c>
      <c r="L1271" t="s">
        <v>32257</v>
      </c>
      <c r="M1271" s="20" t="str">
        <f t="shared" si="195"/>
        <v>IGCN5HARHIS2UG</v>
      </c>
      <c r="O1271" t="s">
        <v>35632</v>
      </c>
      <c r="R1271" t="str">
        <f t="shared" si="196"/>
        <v/>
      </c>
      <c r="S1271" t="str">
        <f t="shared" si="198"/>
        <v/>
      </c>
      <c r="U1271" t="str">
        <f t="shared" si="202"/>
        <v/>
      </c>
      <c r="V1271" t="str">
        <f t="shared" si="203"/>
        <v>HIS</v>
      </c>
      <c r="W1271" t="str">
        <f t="shared" si="204"/>
        <v/>
      </c>
      <c r="AB1271" s="34"/>
      <c r="AC1271" s="34"/>
      <c r="AD1271" t="str">
        <f t="shared" si="199"/>
        <v xml:space="preserve"> GCN5 highly active Recombinant Protein His Tag 2UG</v>
      </c>
      <c r="AE1271" t="str">
        <f t="shared" si="200"/>
        <v>GCN5 highly active Recombinant Protein His Tag 2UG</v>
      </c>
      <c r="AF1271" s="33" t="s">
        <v>27151</v>
      </c>
      <c r="AG1271" t="str">
        <f t="shared" si="201"/>
        <v>GCN5 highly active Recombinant Protein His Tag</v>
      </c>
    </row>
    <row r="1272" spans="1:33" x14ac:dyDescent="0.35">
      <c r="A1272" t="s">
        <v>32273</v>
      </c>
      <c r="B1272" t="s">
        <v>33408</v>
      </c>
      <c r="C1272" s="34"/>
      <c r="D1272" t="s">
        <v>35633</v>
      </c>
      <c r="F1272" t="s">
        <v>33410</v>
      </c>
      <c r="G1272" t="s">
        <v>33415</v>
      </c>
      <c r="K1272" t="str">
        <f t="shared" si="197"/>
        <v/>
      </c>
      <c r="L1272" t="s">
        <v>32257</v>
      </c>
      <c r="M1272" s="20" t="str">
        <f t="shared" si="195"/>
        <v>ITIP60HARHIS2UG</v>
      </c>
      <c r="O1272" t="s">
        <v>35633</v>
      </c>
      <c r="R1272" t="str">
        <f t="shared" si="196"/>
        <v/>
      </c>
      <c r="S1272" t="str">
        <f t="shared" si="198"/>
        <v/>
      </c>
      <c r="U1272" t="str">
        <f t="shared" si="202"/>
        <v/>
      </c>
      <c r="V1272" t="str">
        <f t="shared" si="203"/>
        <v>HIS</v>
      </c>
      <c r="W1272" t="str">
        <f t="shared" si="204"/>
        <v/>
      </c>
      <c r="AB1272" s="34"/>
      <c r="AC1272" s="34"/>
      <c r="AD1272" t="str">
        <f t="shared" si="199"/>
        <v xml:space="preserve"> TIP60 highly active Recombinant Protein His Tag 2UG</v>
      </c>
      <c r="AE1272" t="str">
        <f t="shared" si="200"/>
        <v>TIP60 highly active Recombinant Protein His Tag 2UG</v>
      </c>
      <c r="AF1272" s="33" t="s">
        <v>27152</v>
      </c>
      <c r="AG1272" t="str">
        <f t="shared" si="201"/>
        <v>TIP60 highly active Recombinant Protein His Tag</v>
      </c>
    </row>
    <row r="1273" spans="1:33" x14ac:dyDescent="0.35">
      <c r="A1273" t="s">
        <v>32274</v>
      </c>
      <c r="B1273" t="s">
        <v>33408</v>
      </c>
      <c r="C1273" s="34"/>
      <c r="D1273" t="s">
        <v>35634</v>
      </c>
      <c r="F1273" t="s">
        <v>33410</v>
      </c>
      <c r="G1273" t="s">
        <v>33415</v>
      </c>
      <c r="K1273" t="str">
        <f t="shared" si="197"/>
        <v/>
      </c>
      <c r="L1273" t="s">
        <v>32257</v>
      </c>
      <c r="M1273" s="20" t="str">
        <f t="shared" si="195"/>
        <v>INFKBP65HARHIS2UG</v>
      </c>
      <c r="O1273" t="s">
        <v>35634</v>
      </c>
      <c r="R1273" t="str">
        <f t="shared" si="196"/>
        <v/>
      </c>
      <c r="S1273" t="str">
        <f t="shared" si="198"/>
        <v/>
      </c>
      <c r="U1273" t="str">
        <f t="shared" si="202"/>
        <v/>
      </c>
      <c r="V1273" t="str">
        <f t="shared" si="203"/>
        <v>HIS</v>
      </c>
      <c r="W1273" t="str">
        <f t="shared" si="204"/>
        <v/>
      </c>
      <c r="AB1273" s="34"/>
      <c r="AC1273" s="34"/>
      <c r="AD1273" t="str">
        <f t="shared" si="199"/>
        <v xml:space="preserve"> NF-kB p65 highly active Recombinant Protein His Tag 2UG</v>
      </c>
      <c r="AE1273" t="str">
        <f t="shared" si="200"/>
        <v>NF-kB p65 highly active Recombinant Protein His Tag 2UG</v>
      </c>
      <c r="AF1273" s="33" t="s">
        <v>27153</v>
      </c>
      <c r="AG1273" t="str">
        <f t="shared" si="201"/>
        <v>NF-kB p65 highly active Recombinant Protein His Tag</v>
      </c>
    </row>
    <row r="1274" spans="1:33" x14ac:dyDescent="0.35">
      <c r="A1274" t="s">
        <v>32275</v>
      </c>
      <c r="B1274" t="s">
        <v>33408</v>
      </c>
      <c r="C1274" s="34"/>
      <c r="D1274" t="s">
        <v>35635</v>
      </c>
      <c r="F1274" t="s">
        <v>33410</v>
      </c>
      <c r="G1274" t="s">
        <v>33415</v>
      </c>
      <c r="K1274" t="str">
        <f t="shared" si="197"/>
        <v/>
      </c>
      <c r="L1274" t="s">
        <v>32257</v>
      </c>
      <c r="M1274" s="20" t="str">
        <f t="shared" si="195"/>
        <v>INFKBP50HARHIS2UG</v>
      </c>
      <c r="O1274" t="s">
        <v>35635</v>
      </c>
      <c r="R1274" t="str">
        <f t="shared" si="196"/>
        <v/>
      </c>
      <c r="S1274" t="str">
        <f t="shared" si="198"/>
        <v/>
      </c>
      <c r="U1274" t="str">
        <f t="shared" si="202"/>
        <v/>
      </c>
      <c r="V1274" t="str">
        <f t="shared" si="203"/>
        <v>HIS</v>
      </c>
      <c r="W1274" t="str">
        <f t="shared" si="204"/>
        <v/>
      </c>
      <c r="AB1274" s="34"/>
      <c r="AC1274" s="34"/>
      <c r="AD1274" t="str">
        <f t="shared" si="199"/>
        <v xml:space="preserve"> NF-kB p50 highly active Recombinant Protein His Tag 2UG</v>
      </c>
      <c r="AE1274" t="str">
        <f t="shared" si="200"/>
        <v>NF-kB p50 highly active Recombinant Protein His Tag 2UG</v>
      </c>
      <c r="AF1274" s="33" t="s">
        <v>27154</v>
      </c>
      <c r="AG1274" t="str">
        <f t="shared" si="201"/>
        <v>NF-kB p50 highly active Recombinant Protein His Tag</v>
      </c>
    </row>
    <row r="1275" spans="1:33" x14ac:dyDescent="0.35">
      <c r="A1275" t="s">
        <v>32276</v>
      </c>
      <c r="B1275" t="s">
        <v>33408</v>
      </c>
      <c r="C1275" s="34"/>
      <c r="D1275" t="s">
        <v>35636</v>
      </c>
      <c r="F1275" t="s">
        <v>33410</v>
      </c>
      <c r="G1275" t="s">
        <v>33415</v>
      </c>
      <c r="K1275" t="str">
        <f t="shared" si="197"/>
        <v/>
      </c>
      <c r="L1275" t="s">
        <v>32257</v>
      </c>
      <c r="M1275" s="20" t="str">
        <f t="shared" si="195"/>
        <v>IPARGHARHIS2UG</v>
      </c>
      <c r="O1275" t="s">
        <v>35636</v>
      </c>
      <c r="R1275" t="str">
        <f t="shared" si="196"/>
        <v/>
      </c>
      <c r="S1275" t="str">
        <f t="shared" si="198"/>
        <v/>
      </c>
      <c r="U1275" t="str">
        <f t="shared" si="202"/>
        <v/>
      </c>
      <c r="V1275" t="str">
        <f t="shared" si="203"/>
        <v>HIS</v>
      </c>
      <c r="W1275" t="str">
        <f t="shared" si="204"/>
        <v/>
      </c>
      <c r="AB1275" s="34"/>
      <c r="AC1275" s="34"/>
      <c r="AD1275" t="str">
        <f t="shared" si="199"/>
        <v xml:space="preserve"> PARG highly active Recombinant Protein His Tag 2UG</v>
      </c>
      <c r="AE1275" t="str">
        <f t="shared" si="200"/>
        <v>PARG highly active Recombinant Protein His Tag 2UG</v>
      </c>
      <c r="AF1275" s="33" t="s">
        <v>27155</v>
      </c>
      <c r="AG1275" t="str">
        <f t="shared" si="201"/>
        <v>PARG highly active Recombinant Protein His Tag</v>
      </c>
    </row>
    <row r="1276" spans="1:33" x14ac:dyDescent="0.35">
      <c r="A1276" t="s">
        <v>38719</v>
      </c>
      <c r="B1276" t="s">
        <v>33408</v>
      </c>
      <c r="C1276" s="34" t="s">
        <v>37508</v>
      </c>
      <c r="D1276" t="s">
        <v>35692</v>
      </c>
      <c r="F1276" t="s">
        <v>33410</v>
      </c>
      <c r="G1276" t="s">
        <v>33415</v>
      </c>
      <c r="K1276" t="str">
        <f t="shared" si="197"/>
        <v/>
      </c>
      <c r="L1276" t="s">
        <v>31513</v>
      </c>
      <c r="M1276" s="20" t="str">
        <f t="shared" si="195"/>
        <v>IBCTNADKCTLYDHARHIS50UG</v>
      </c>
      <c r="O1276" t="s">
        <v>35692</v>
      </c>
      <c r="R1276" t="str">
        <f t="shared" si="196"/>
        <v/>
      </c>
      <c r="S1276" t="str">
        <f t="shared" si="198"/>
        <v/>
      </c>
      <c r="U1276" t="str">
        <f t="shared" si="202"/>
        <v/>
      </c>
      <c r="V1276" t="str">
        <f t="shared" si="203"/>
        <v>HIS</v>
      </c>
      <c r="W1276" t="str">
        <f t="shared" si="204"/>
        <v/>
      </c>
      <c r="AB1276" s="34" t="s">
        <v>37508</v>
      </c>
      <c r="AC1276" s="34" t="s">
        <v>37196</v>
      </c>
      <c r="AD1276" t="str">
        <f t="shared" si="199"/>
        <v>Bacteria-Derived Bacteria-Derived NAD Kinase catalytic domain highly active Recombinant Protein His Tag 50UG</v>
      </c>
      <c r="AE1276" t="str">
        <f t="shared" si="200"/>
        <v>Bacteria-Derived Bacteria-Derived NAD Kinase catalytic domain highly active Recombinant Protein His Tag 50UG</v>
      </c>
      <c r="AF1276" s="33" t="s">
        <v>27156</v>
      </c>
      <c r="AG1276" t="str">
        <f t="shared" si="201"/>
        <v>Bacteria-Derived NAD Kinase catalytic domain highly active Recombinant Protein His Tag</v>
      </c>
    </row>
    <row r="1277" spans="1:33" x14ac:dyDescent="0.35">
      <c r="A1277" t="s">
        <v>38720</v>
      </c>
      <c r="B1277" t="s">
        <v>33408</v>
      </c>
      <c r="C1277" s="34" t="s">
        <v>37508</v>
      </c>
      <c r="D1277" t="s">
        <v>35687</v>
      </c>
      <c r="F1277" t="s">
        <v>33410</v>
      </c>
      <c r="G1277" t="s">
        <v>33415</v>
      </c>
      <c r="K1277" t="str">
        <f t="shared" si="197"/>
        <v/>
      </c>
      <c r="L1277" t="s">
        <v>31513</v>
      </c>
      <c r="M1277" s="20" t="str">
        <f t="shared" si="195"/>
        <v>IBCTNADKHARHIS50UG</v>
      </c>
      <c r="O1277" t="s">
        <v>35687</v>
      </c>
      <c r="R1277" t="str">
        <f t="shared" si="196"/>
        <v/>
      </c>
      <c r="S1277" t="str">
        <f t="shared" si="198"/>
        <v/>
      </c>
      <c r="U1277" t="str">
        <f t="shared" si="202"/>
        <v/>
      </c>
      <c r="V1277" t="str">
        <f t="shared" si="203"/>
        <v>HIS</v>
      </c>
      <c r="W1277" t="str">
        <f t="shared" si="204"/>
        <v/>
      </c>
      <c r="AB1277" s="34" t="s">
        <v>37508</v>
      </c>
      <c r="AC1277" s="34" t="s">
        <v>37196</v>
      </c>
      <c r="AD1277" t="str">
        <f t="shared" si="199"/>
        <v>Bacteria-Derived Bacteria-Derived NAD Kinase highly active Recombinant Protein His Tag 50UG</v>
      </c>
      <c r="AE1277" t="str">
        <f t="shared" si="200"/>
        <v>Bacteria-Derived Bacteria-Derived NAD Kinase highly active Recombinant Protein His Tag 50UG</v>
      </c>
      <c r="AF1277" s="33" t="s">
        <v>27157</v>
      </c>
      <c r="AG1277" t="str">
        <f t="shared" si="201"/>
        <v>Bacteria-Derived NAD Kinase highly active Recombinant Protein His Tag</v>
      </c>
    </row>
    <row r="1278" spans="1:33" x14ac:dyDescent="0.35">
      <c r="A1278" t="s">
        <v>38721</v>
      </c>
      <c r="B1278" t="s">
        <v>33408</v>
      </c>
      <c r="C1278" s="34" t="s">
        <v>37508</v>
      </c>
      <c r="D1278" t="s">
        <v>35637</v>
      </c>
      <c r="F1278" t="s">
        <v>33410</v>
      </c>
      <c r="G1278" t="s">
        <v>33415</v>
      </c>
      <c r="K1278" t="str">
        <f t="shared" si="197"/>
        <v/>
      </c>
      <c r="L1278" t="s">
        <v>32222</v>
      </c>
      <c r="M1278" s="20" t="str">
        <f t="shared" si="195"/>
        <v>IBCTNMNAT1HARHIS10UG</v>
      </c>
      <c r="O1278" t="s">
        <v>35637</v>
      </c>
      <c r="R1278" t="str">
        <f t="shared" si="196"/>
        <v/>
      </c>
      <c r="S1278" t="str">
        <f t="shared" si="198"/>
        <v/>
      </c>
      <c r="U1278" t="str">
        <f t="shared" si="202"/>
        <v/>
      </c>
      <c r="V1278" t="str">
        <f t="shared" si="203"/>
        <v>HIS</v>
      </c>
      <c r="W1278" t="str">
        <f t="shared" si="204"/>
        <v/>
      </c>
      <c r="AB1278" s="34" t="s">
        <v>37508</v>
      </c>
      <c r="AC1278" s="34" t="s">
        <v>37196</v>
      </c>
      <c r="AD1278" t="str">
        <f t="shared" si="199"/>
        <v>Bacteria-Derived Bacteria-Derived NMNAT1 highly active Recombinant Protein His Tag 10UG</v>
      </c>
      <c r="AE1278" t="str">
        <f t="shared" si="200"/>
        <v>Bacteria-Derived Bacteria-Derived NMNAT1 highly active Recombinant Protein His Tag 10UG</v>
      </c>
      <c r="AF1278" s="33" t="s">
        <v>27158</v>
      </c>
      <c r="AG1278" t="str">
        <f t="shared" si="201"/>
        <v>Bacteria-Derived NMNAT1 highly active Recombinant Protein His Tag</v>
      </c>
    </row>
    <row r="1279" spans="1:33" x14ac:dyDescent="0.35">
      <c r="A1279" t="s">
        <v>38722</v>
      </c>
      <c r="B1279" t="s">
        <v>33408</v>
      </c>
      <c r="C1279" s="34" t="s">
        <v>37508</v>
      </c>
      <c r="D1279" t="s">
        <v>35637</v>
      </c>
      <c r="F1279" t="s">
        <v>33410</v>
      </c>
      <c r="G1279" t="s">
        <v>33415</v>
      </c>
      <c r="K1279" t="str">
        <f t="shared" si="197"/>
        <v/>
      </c>
      <c r="L1279" t="s">
        <v>31513</v>
      </c>
      <c r="M1279" s="20" t="str">
        <f t="shared" si="195"/>
        <v>IBCTNMNAT1HARHIS50UG</v>
      </c>
      <c r="O1279" t="s">
        <v>35637</v>
      </c>
      <c r="R1279" t="str">
        <f t="shared" si="196"/>
        <v/>
      </c>
      <c r="S1279" t="str">
        <f t="shared" si="198"/>
        <v/>
      </c>
      <c r="U1279" t="str">
        <f t="shared" si="202"/>
        <v/>
      </c>
      <c r="V1279" t="str">
        <f t="shared" si="203"/>
        <v>HIS</v>
      </c>
      <c r="W1279" t="str">
        <f t="shared" si="204"/>
        <v/>
      </c>
      <c r="AB1279" s="34" t="s">
        <v>37508</v>
      </c>
      <c r="AC1279" s="34" t="s">
        <v>37196</v>
      </c>
      <c r="AD1279" t="str">
        <f t="shared" si="199"/>
        <v>Bacteria-Derived Bacteria-Derived NMNAT1 highly active Recombinant Protein His Tag 50UG</v>
      </c>
      <c r="AE1279" t="str">
        <f t="shared" si="200"/>
        <v>Bacteria-Derived Bacteria-Derived NMNAT1 highly active Recombinant Protein His Tag 50UG</v>
      </c>
      <c r="AF1279" s="33" t="s">
        <v>27158</v>
      </c>
      <c r="AG1279" t="str">
        <f t="shared" si="201"/>
        <v>Bacteria-Derived NMNAT1 highly active Recombinant Protein His Tag</v>
      </c>
    </row>
    <row r="1280" spans="1:33" x14ac:dyDescent="0.35">
      <c r="A1280" t="s">
        <v>38723</v>
      </c>
      <c r="B1280" t="s">
        <v>33408</v>
      </c>
      <c r="C1280" s="34" t="s">
        <v>37508</v>
      </c>
      <c r="D1280" t="s">
        <v>35638</v>
      </c>
      <c r="F1280" t="s">
        <v>33410</v>
      </c>
      <c r="G1280" t="s">
        <v>33415</v>
      </c>
      <c r="K1280" t="str">
        <f t="shared" si="197"/>
        <v/>
      </c>
      <c r="L1280" t="s">
        <v>32222</v>
      </c>
      <c r="M1280" s="20" t="str">
        <f t="shared" si="195"/>
        <v>IBCTNMNAT3HARHIS10UG</v>
      </c>
      <c r="O1280" t="s">
        <v>35638</v>
      </c>
      <c r="R1280" t="str">
        <f t="shared" si="196"/>
        <v/>
      </c>
      <c r="S1280" t="str">
        <f t="shared" si="198"/>
        <v/>
      </c>
      <c r="U1280" t="str">
        <f t="shared" si="202"/>
        <v/>
      </c>
      <c r="V1280" t="str">
        <f t="shared" si="203"/>
        <v>HIS</v>
      </c>
      <c r="W1280" t="str">
        <f t="shared" si="204"/>
        <v/>
      </c>
      <c r="AB1280" s="34" t="s">
        <v>37508</v>
      </c>
      <c r="AC1280" s="34" t="s">
        <v>37196</v>
      </c>
      <c r="AD1280" t="str">
        <f t="shared" si="199"/>
        <v>Bacteria-Derived Bacteria-Derived NMNAT3 highly active Recombinant Protein His Tag 10UG</v>
      </c>
      <c r="AE1280" t="str">
        <f t="shared" si="200"/>
        <v>Bacteria-Derived Bacteria-Derived NMNAT3 highly active Recombinant Protein His Tag 10UG</v>
      </c>
      <c r="AF1280" s="33" t="s">
        <v>27159</v>
      </c>
      <c r="AG1280" t="str">
        <f t="shared" si="201"/>
        <v>Bacteria-Derived NMNAT3 highly active Recombinant Protein His Tag</v>
      </c>
    </row>
    <row r="1281" spans="1:33" x14ac:dyDescent="0.35">
      <c r="A1281" t="s">
        <v>38724</v>
      </c>
      <c r="B1281" t="s">
        <v>33408</v>
      </c>
      <c r="C1281" s="34" t="s">
        <v>37508</v>
      </c>
      <c r="D1281" t="s">
        <v>35638</v>
      </c>
      <c r="F1281" t="s">
        <v>33410</v>
      </c>
      <c r="G1281" t="s">
        <v>33415</v>
      </c>
      <c r="K1281" t="str">
        <f t="shared" si="197"/>
        <v/>
      </c>
      <c r="L1281" t="s">
        <v>31513</v>
      </c>
      <c r="M1281" s="20" t="str">
        <f t="shared" ref="M1281:M1344" si="205">CONCATENATE(B1281,C1281,D1281,E1281,F1281,G1281,H1281,I1281,J1281,K1281,L1281)</f>
        <v>IBCTNMNAT3HARHIS50UG</v>
      </c>
      <c r="O1281" t="s">
        <v>35638</v>
      </c>
      <c r="R1281" t="str">
        <f t="shared" ref="R1281:R1344" si="206">IF(ISNUMBER(SEARCH("C-terminal",A1281)),"CT",IF(ISNUMBER(SEARCH("N-terminal",A1281)),"NT",""))</f>
        <v/>
      </c>
      <c r="S1281" t="str">
        <f t="shared" si="198"/>
        <v/>
      </c>
      <c r="U1281" t="str">
        <f t="shared" si="202"/>
        <v/>
      </c>
      <c r="V1281" t="str">
        <f t="shared" si="203"/>
        <v>HIS</v>
      </c>
      <c r="W1281" t="str">
        <f t="shared" si="204"/>
        <v/>
      </c>
      <c r="AB1281" s="34" t="s">
        <v>37508</v>
      </c>
      <c r="AC1281" s="34" t="s">
        <v>37196</v>
      </c>
      <c r="AD1281" t="str">
        <f t="shared" si="199"/>
        <v>Bacteria-Derived Bacteria-Derived NMNAT3 highly active Recombinant Protein His Tag 50UG</v>
      </c>
      <c r="AE1281" t="str">
        <f t="shared" si="200"/>
        <v>Bacteria-Derived Bacteria-Derived NMNAT3 highly active Recombinant Protein His Tag 50UG</v>
      </c>
      <c r="AF1281" s="33" t="s">
        <v>27159</v>
      </c>
      <c r="AG1281" t="str">
        <f t="shared" si="201"/>
        <v>Bacteria-Derived NMNAT3 highly active Recombinant Protein His Tag</v>
      </c>
    </row>
    <row r="1282" spans="1:33" x14ac:dyDescent="0.35">
      <c r="A1282" t="s">
        <v>38725</v>
      </c>
      <c r="B1282" t="s">
        <v>33408</v>
      </c>
      <c r="C1282" s="34" t="s">
        <v>37508</v>
      </c>
      <c r="D1282" t="s">
        <v>35693</v>
      </c>
      <c r="F1282" t="s">
        <v>33410</v>
      </c>
      <c r="G1282" t="s">
        <v>88</v>
      </c>
      <c r="K1282" t="str">
        <f t="shared" ref="K1282:K1345" si="207">IF(ISNUMBER(SEARCH("lyophilized",A1282)),"LY","")</f>
        <v/>
      </c>
      <c r="L1282" t="s">
        <v>31513</v>
      </c>
      <c r="M1282" s="20" t="str">
        <f t="shared" si="205"/>
        <v>IBCT3HYDXKNUTRSMNSAPHLSGMBARTF50UG</v>
      </c>
      <c r="O1282" t="s">
        <v>35693</v>
      </c>
      <c r="R1282" t="str">
        <f t="shared" si="206"/>
        <v/>
      </c>
      <c r="S1282" t="str">
        <f t="shared" ref="S1282:S1345" si="208">IF(ISNUMBER(SEARCH("N-6 His Tag", A1282)), "N6HIS", "")</f>
        <v/>
      </c>
      <c r="U1282" t="str">
        <f t="shared" si="202"/>
        <v/>
      </c>
      <c r="V1282" t="str">
        <f t="shared" si="203"/>
        <v/>
      </c>
      <c r="W1282" t="str">
        <f t="shared" si="204"/>
        <v/>
      </c>
      <c r="AB1282" s="34" t="s">
        <v>37508</v>
      </c>
      <c r="AC1282" s="34" t="s">
        <v>37196</v>
      </c>
      <c r="AD1282" t="str">
        <f t="shared" ref="AD1282:AD1345" si="209">CONCATENATE(AC1282, " ", A1282)</f>
        <v>Bacteria-Derived Bacteria-Derived 3-Hydroxykynurenine Transaminase Anopheles gambiae Recombinant Protein Tag Free Liquid 50UG</v>
      </c>
      <c r="AE1282" t="str">
        <f t="shared" ref="AE1282:AE1345" si="210">TRIM(AD1282)</f>
        <v>Bacteria-Derived Bacteria-Derived 3-Hydroxykynurenine Transaminase Anopheles gambiae Recombinant Protein Tag Free Liquid 50UG</v>
      </c>
      <c r="AF1282" s="33" t="s">
        <v>30273</v>
      </c>
      <c r="AG1282" t="str">
        <f t="shared" ref="AG1282:AG1345" si="211">TRIM(CONCATENATE(AC1282, " ", AF1282))</f>
        <v>Bacteria-Derived 3-Hydroxykynurenine Transaminase Anopheles gambiae Recombinant Protein Tag Free Liquid</v>
      </c>
    </row>
    <row r="1283" spans="1:33" x14ac:dyDescent="0.35">
      <c r="A1283" t="s">
        <v>38726</v>
      </c>
      <c r="B1283" t="s">
        <v>33408</v>
      </c>
      <c r="C1283" s="34" t="s">
        <v>37508</v>
      </c>
      <c r="D1283" t="s">
        <v>35694</v>
      </c>
      <c r="F1283" t="s">
        <v>33410</v>
      </c>
      <c r="G1283" t="s">
        <v>33415</v>
      </c>
      <c r="K1283" t="str">
        <f t="shared" si="207"/>
        <v/>
      </c>
      <c r="L1283" t="s">
        <v>31513</v>
      </c>
      <c r="M1283" s="20" t="str">
        <f t="shared" si="205"/>
        <v>IBCTTDOAPHLSGMBARHIS50UG</v>
      </c>
      <c r="O1283" t="s">
        <v>35694</v>
      </c>
      <c r="R1283" t="str">
        <f t="shared" si="206"/>
        <v/>
      </c>
      <c r="S1283" t="str">
        <f t="shared" si="208"/>
        <v/>
      </c>
      <c r="U1283" t="str">
        <f t="shared" si="202"/>
        <v/>
      </c>
      <c r="V1283" t="str">
        <f t="shared" si="203"/>
        <v>HIS</v>
      </c>
      <c r="W1283" t="str">
        <f t="shared" si="204"/>
        <v/>
      </c>
      <c r="AB1283" s="34" t="s">
        <v>37508</v>
      </c>
      <c r="AC1283" s="34" t="s">
        <v>37196</v>
      </c>
      <c r="AD1283" t="str">
        <f t="shared" si="209"/>
        <v>Bacteria-Derived Bacteria-Derived TDO Anopheles gambiae Recombinant Protein His Tag 50UG</v>
      </c>
      <c r="AE1283" t="str">
        <f t="shared" si="210"/>
        <v>Bacteria-Derived Bacteria-Derived TDO Anopheles gambiae Recombinant Protein His Tag 50UG</v>
      </c>
      <c r="AF1283" s="33" t="s">
        <v>27160</v>
      </c>
      <c r="AG1283" t="str">
        <f t="shared" si="211"/>
        <v>Bacteria-Derived TDO Anopheles gambiae Recombinant Protein His Tag</v>
      </c>
    </row>
    <row r="1284" spans="1:33" x14ac:dyDescent="0.35">
      <c r="A1284" t="s">
        <v>38727</v>
      </c>
      <c r="B1284" t="s">
        <v>33408</v>
      </c>
      <c r="C1284" s="34" t="s">
        <v>37508</v>
      </c>
      <c r="D1284" t="s">
        <v>35700</v>
      </c>
      <c r="F1284" t="s">
        <v>33410</v>
      </c>
      <c r="G1284" t="s">
        <v>33415</v>
      </c>
      <c r="K1284" t="str">
        <f t="shared" si="207"/>
        <v/>
      </c>
      <c r="L1284" t="s">
        <v>31513</v>
      </c>
      <c r="M1284" s="20" t="str">
        <f t="shared" si="205"/>
        <v>IBCTKYNUAMTRSFIIRHIS50UG</v>
      </c>
      <c r="O1284" t="s">
        <v>35700</v>
      </c>
      <c r="R1284" t="str">
        <f t="shared" si="206"/>
        <v/>
      </c>
      <c r="S1284" t="str">
        <f t="shared" si="208"/>
        <v/>
      </c>
      <c r="U1284" t="str">
        <f t="shared" si="202"/>
        <v/>
      </c>
      <c r="V1284" t="str">
        <f t="shared" si="203"/>
        <v>HIS</v>
      </c>
      <c r="W1284" t="str">
        <f t="shared" si="204"/>
        <v/>
      </c>
      <c r="AB1284" s="34" t="s">
        <v>37508</v>
      </c>
      <c r="AC1284" s="34" t="s">
        <v>37196</v>
      </c>
      <c r="AD1284" t="str">
        <f t="shared" si="209"/>
        <v>Bacteria-Derived Bacteria-Derived Kynurenine Aminotransferase II Recombinant Protein His Tag 50UG</v>
      </c>
      <c r="AE1284" t="str">
        <f t="shared" si="210"/>
        <v>Bacteria-Derived Bacteria-Derived Kynurenine Aminotransferase II Recombinant Protein His Tag 50UG</v>
      </c>
      <c r="AF1284" s="33" t="s">
        <v>27161</v>
      </c>
      <c r="AG1284" t="str">
        <f t="shared" si="211"/>
        <v>Bacteria-Derived Kynurenine Aminotransferase II Recombinant Protein His Tag</v>
      </c>
    </row>
    <row r="1285" spans="1:33" x14ac:dyDescent="0.35">
      <c r="A1285" t="s">
        <v>38728</v>
      </c>
      <c r="B1285" t="s">
        <v>33408</v>
      </c>
      <c r="C1285" s="34" t="s">
        <v>37508</v>
      </c>
      <c r="D1285" t="s">
        <v>35701</v>
      </c>
      <c r="F1285" t="s">
        <v>33410</v>
      </c>
      <c r="G1285" t="s">
        <v>33415</v>
      </c>
      <c r="K1285" t="str">
        <f t="shared" si="207"/>
        <v/>
      </c>
      <c r="L1285" t="s">
        <v>31513</v>
      </c>
      <c r="M1285" s="20" t="str">
        <f t="shared" si="205"/>
        <v>IBCTZMP1MTBRHIS50UG</v>
      </c>
      <c r="O1285" t="s">
        <v>35701</v>
      </c>
      <c r="R1285" t="str">
        <f t="shared" si="206"/>
        <v/>
      </c>
      <c r="S1285" t="str">
        <f t="shared" si="208"/>
        <v/>
      </c>
      <c r="U1285" t="str">
        <f t="shared" si="202"/>
        <v/>
      </c>
      <c r="V1285" t="str">
        <f t="shared" si="203"/>
        <v>HIS</v>
      </c>
      <c r="W1285" t="str">
        <f t="shared" si="204"/>
        <v/>
      </c>
      <c r="AB1285" s="34" t="s">
        <v>37508</v>
      </c>
      <c r="AC1285" s="34" t="s">
        <v>37196</v>
      </c>
      <c r="AD1285" t="str">
        <f t="shared" si="209"/>
        <v>Bacteria-Derived Bacteria-Derived Zmp1 M. tuberculosis Recombinant Protein His Tag 50UG</v>
      </c>
      <c r="AE1285" t="str">
        <f t="shared" si="210"/>
        <v>Bacteria-Derived Bacteria-Derived Zmp1 M. tuberculosis Recombinant Protein His Tag 50UG</v>
      </c>
      <c r="AF1285" s="33" t="s">
        <v>27162</v>
      </c>
      <c r="AG1285" t="str">
        <f t="shared" si="211"/>
        <v>Bacteria-Derived Zmp1 M. tuberculosis Recombinant Protein His Tag</v>
      </c>
    </row>
    <row r="1286" spans="1:33" x14ac:dyDescent="0.35">
      <c r="A1286" t="s">
        <v>38729</v>
      </c>
      <c r="B1286" t="s">
        <v>33408</v>
      </c>
      <c r="C1286" s="34" t="s">
        <v>37508</v>
      </c>
      <c r="D1286" t="s">
        <v>35706</v>
      </c>
      <c r="F1286" t="s">
        <v>33410</v>
      </c>
      <c r="G1286" t="s">
        <v>88</v>
      </c>
      <c r="K1286" t="str">
        <f t="shared" si="207"/>
        <v/>
      </c>
      <c r="L1286" t="s">
        <v>31513</v>
      </c>
      <c r="M1286" s="20" t="str">
        <f t="shared" si="205"/>
        <v>IBCTNAPRTBSUBRTF50UG</v>
      </c>
      <c r="O1286" t="s">
        <v>35706</v>
      </c>
      <c r="R1286" t="str">
        <f t="shared" si="206"/>
        <v/>
      </c>
      <c r="S1286" t="str">
        <f t="shared" si="208"/>
        <v/>
      </c>
      <c r="U1286" t="str">
        <f t="shared" si="202"/>
        <v/>
      </c>
      <c r="V1286" t="str">
        <f t="shared" si="203"/>
        <v/>
      </c>
      <c r="W1286" t="str">
        <f t="shared" si="204"/>
        <v/>
      </c>
      <c r="AB1286" s="34" t="s">
        <v>37508</v>
      </c>
      <c r="AC1286" s="34" t="s">
        <v>37196</v>
      </c>
      <c r="AD1286" t="str">
        <f t="shared" si="209"/>
        <v>Bacteria-Derived Bacteria-Derived NAPRTase B. Subtilis Recombinant Protein Tag Free Liquid 50UG</v>
      </c>
      <c r="AE1286" t="str">
        <f t="shared" si="210"/>
        <v>Bacteria-Derived Bacteria-Derived NAPRTase B. Subtilis Recombinant Protein Tag Free Liquid 50UG</v>
      </c>
      <c r="AF1286" s="33" t="s">
        <v>30274</v>
      </c>
      <c r="AG1286" t="str">
        <f t="shared" si="211"/>
        <v>Bacteria-Derived NAPRTase B. Subtilis Recombinant Protein Tag Free Liquid</v>
      </c>
    </row>
    <row r="1287" spans="1:33" x14ac:dyDescent="0.35">
      <c r="A1287" t="s">
        <v>38730</v>
      </c>
      <c r="B1287" t="s">
        <v>33408</v>
      </c>
      <c r="C1287" s="34" t="s">
        <v>37508</v>
      </c>
      <c r="D1287" t="s">
        <v>17540</v>
      </c>
      <c r="F1287" t="s">
        <v>33410</v>
      </c>
      <c r="G1287" t="s">
        <v>33415</v>
      </c>
      <c r="K1287" t="str">
        <f t="shared" si="207"/>
        <v/>
      </c>
      <c r="L1287" t="s">
        <v>31513</v>
      </c>
      <c r="M1287" s="20" t="str">
        <f t="shared" si="205"/>
        <v>IBCTNAPRTRHIS50UG</v>
      </c>
      <c r="O1287" t="s">
        <v>17540</v>
      </c>
      <c r="R1287" t="str">
        <f t="shared" si="206"/>
        <v/>
      </c>
      <c r="S1287" t="str">
        <f t="shared" si="208"/>
        <v/>
      </c>
      <c r="U1287" t="str">
        <f t="shared" si="202"/>
        <v/>
      </c>
      <c r="V1287" t="str">
        <f t="shared" si="203"/>
        <v>HIS</v>
      </c>
      <c r="W1287" t="str">
        <f t="shared" si="204"/>
        <v/>
      </c>
      <c r="AB1287" s="34" t="s">
        <v>37508</v>
      </c>
      <c r="AC1287" s="34" t="s">
        <v>37196</v>
      </c>
      <c r="AD1287" t="str">
        <f t="shared" si="209"/>
        <v>Bacteria-Derived Bacteria-Derived NAPRTase Recombinant Protein His Tag 50UG</v>
      </c>
      <c r="AE1287" t="str">
        <f t="shared" si="210"/>
        <v>Bacteria-Derived Bacteria-Derived NAPRTase Recombinant Protein His Tag 50UG</v>
      </c>
      <c r="AF1287" s="33" t="s">
        <v>27163</v>
      </c>
      <c r="AG1287" t="str">
        <f t="shared" si="211"/>
        <v>Bacteria-Derived NAPRTase Recombinant Protein His Tag</v>
      </c>
    </row>
    <row r="1288" spans="1:33" x14ac:dyDescent="0.35">
      <c r="A1288" t="s">
        <v>38731</v>
      </c>
      <c r="B1288" t="s">
        <v>33408</v>
      </c>
      <c r="C1288" s="34" t="s">
        <v>37508</v>
      </c>
      <c r="D1288" t="s">
        <v>35707</v>
      </c>
      <c r="F1288" t="s">
        <v>33410</v>
      </c>
      <c r="G1288" t="s">
        <v>88</v>
      </c>
      <c r="K1288" t="str">
        <f t="shared" si="207"/>
        <v/>
      </c>
      <c r="L1288" t="s">
        <v>31513</v>
      </c>
      <c r="M1288" s="20" t="str">
        <f t="shared" si="205"/>
        <v>IBCTNADKBSUBRTF50UG</v>
      </c>
      <c r="O1288" t="s">
        <v>35707</v>
      </c>
      <c r="R1288" t="str">
        <f t="shared" si="206"/>
        <v/>
      </c>
      <c r="S1288" t="str">
        <f t="shared" si="208"/>
        <v/>
      </c>
      <c r="U1288" t="str">
        <f t="shared" si="202"/>
        <v/>
      </c>
      <c r="V1288" t="str">
        <f t="shared" si="203"/>
        <v/>
      </c>
      <c r="W1288" t="str">
        <f t="shared" si="204"/>
        <v/>
      </c>
      <c r="AB1288" s="34" t="s">
        <v>37508</v>
      </c>
      <c r="AC1288" s="34" t="s">
        <v>37196</v>
      </c>
      <c r="AD1288" t="str">
        <f t="shared" si="209"/>
        <v>Bacteria-Derived Bacteria-Derived NAD Kinase B. subtilis Recombinant Protein Tag Free Liquid 50UG</v>
      </c>
      <c r="AE1288" t="str">
        <f t="shared" si="210"/>
        <v>Bacteria-Derived Bacteria-Derived NAD Kinase B. subtilis Recombinant Protein Tag Free Liquid 50UG</v>
      </c>
      <c r="AF1288" s="33" t="s">
        <v>30275</v>
      </c>
      <c r="AG1288" t="str">
        <f t="shared" si="211"/>
        <v>Bacteria-Derived NAD Kinase B. subtilis Recombinant Protein Tag Free Liquid</v>
      </c>
    </row>
    <row r="1289" spans="1:33" x14ac:dyDescent="0.35">
      <c r="A1289" t="s">
        <v>38732</v>
      </c>
      <c r="B1289" t="s">
        <v>33408</v>
      </c>
      <c r="C1289" s="34" t="s">
        <v>37508</v>
      </c>
      <c r="D1289" t="s">
        <v>35702</v>
      </c>
      <c r="F1289" t="s">
        <v>33410</v>
      </c>
      <c r="G1289" t="s">
        <v>33415</v>
      </c>
      <c r="K1289" t="str">
        <f t="shared" si="207"/>
        <v/>
      </c>
      <c r="L1289" t="s">
        <v>31513</v>
      </c>
      <c r="M1289" s="20" t="str">
        <f t="shared" si="205"/>
        <v>IBCTNADKMTBRHIS50UG</v>
      </c>
      <c r="O1289" t="s">
        <v>35702</v>
      </c>
      <c r="R1289" t="str">
        <f t="shared" si="206"/>
        <v/>
      </c>
      <c r="S1289" t="str">
        <f t="shared" si="208"/>
        <v/>
      </c>
      <c r="U1289" t="str">
        <f t="shared" si="202"/>
        <v/>
      </c>
      <c r="V1289" t="str">
        <f t="shared" si="203"/>
        <v>HIS</v>
      </c>
      <c r="W1289" t="str">
        <f t="shared" si="204"/>
        <v/>
      </c>
      <c r="AB1289" s="34" t="s">
        <v>37508</v>
      </c>
      <c r="AC1289" s="34" t="s">
        <v>37196</v>
      </c>
      <c r="AD1289" t="str">
        <f t="shared" si="209"/>
        <v>Bacteria-Derived Bacteria-Derived NAD Kinase M. tuberculosis Recombinant Protein His Tag 50UG</v>
      </c>
      <c r="AE1289" t="str">
        <f t="shared" si="210"/>
        <v>Bacteria-Derived Bacteria-Derived NAD Kinase M. tuberculosis Recombinant Protein His Tag 50UG</v>
      </c>
      <c r="AF1289" s="33" t="s">
        <v>27164</v>
      </c>
      <c r="AG1289" t="str">
        <f t="shared" si="211"/>
        <v>Bacteria-Derived NAD Kinase M. tuberculosis Recombinant Protein His Tag</v>
      </c>
    </row>
    <row r="1290" spans="1:33" x14ac:dyDescent="0.35">
      <c r="A1290" t="s">
        <v>38733</v>
      </c>
      <c r="B1290" t="s">
        <v>33408</v>
      </c>
      <c r="C1290" s="34" t="s">
        <v>37508</v>
      </c>
      <c r="D1290" t="s">
        <v>35703</v>
      </c>
      <c r="F1290" t="s">
        <v>33410</v>
      </c>
      <c r="G1290" t="s">
        <v>33415</v>
      </c>
      <c r="K1290" t="str">
        <f t="shared" si="207"/>
        <v/>
      </c>
      <c r="L1290" t="s">
        <v>31513</v>
      </c>
      <c r="M1290" s="20" t="str">
        <f t="shared" si="205"/>
        <v>IBCTNADSYNTHETASEMTBRHIS50UG</v>
      </c>
      <c r="O1290" t="s">
        <v>36105</v>
      </c>
      <c r="R1290" t="str">
        <f t="shared" si="206"/>
        <v/>
      </c>
      <c r="S1290" t="str">
        <f t="shared" si="208"/>
        <v/>
      </c>
      <c r="U1290" t="str">
        <f t="shared" si="202"/>
        <v/>
      </c>
      <c r="V1290" t="str">
        <f t="shared" si="203"/>
        <v>HIS</v>
      </c>
      <c r="W1290" t="str">
        <f t="shared" si="204"/>
        <v/>
      </c>
      <c r="AB1290" s="34" t="s">
        <v>37508</v>
      </c>
      <c r="AC1290" s="34" t="s">
        <v>37196</v>
      </c>
      <c r="AD1290" t="str">
        <f t="shared" si="209"/>
        <v>Bacteria-Derived Bacteria-Derived NAD Synthetase M. tuberculosis Recombinant Protein His Tag 50UG</v>
      </c>
      <c r="AE1290" t="str">
        <f t="shared" si="210"/>
        <v>Bacteria-Derived Bacteria-Derived NAD Synthetase M. tuberculosis Recombinant Protein His Tag 50UG</v>
      </c>
      <c r="AF1290" s="33" t="s">
        <v>27165</v>
      </c>
      <c r="AG1290" t="str">
        <f t="shared" si="211"/>
        <v>Bacteria-Derived NAD Synthetase M. tuberculosis Recombinant Protein His Tag</v>
      </c>
    </row>
    <row r="1291" spans="1:33" x14ac:dyDescent="0.35">
      <c r="A1291" t="s">
        <v>38734</v>
      </c>
      <c r="B1291" t="s">
        <v>33408</v>
      </c>
      <c r="C1291" s="34" t="s">
        <v>37508</v>
      </c>
      <c r="D1291" t="s">
        <v>35708</v>
      </c>
      <c r="F1291" t="s">
        <v>33410</v>
      </c>
      <c r="G1291" t="s">
        <v>88</v>
      </c>
      <c r="K1291" t="str">
        <f t="shared" si="207"/>
        <v/>
      </c>
      <c r="L1291" t="s">
        <v>31513</v>
      </c>
      <c r="M1291" s="20" t="str">
        <f t="shared" si="205"/>
        <v>IBCTNADSYNTHETASEBSUBRTF50UG</v>
      </c>
      <c r="O1291" t="s">
        <v>36106</v>
      </c>
      <c r="R1291" t="str">
        <f t="shared" si="206"/>
        <v/>
      </c>
      <c r="S1291" t="str">
        <f t="shared" si="208"/>
        <v/>
      </c>
      <c r="U1291" t="str">
        <f t="shared" si="202"/>
        <v/>
      </c>
      <c r="V1291" t="str">
        <f t="shared" si="203"/>
        <v/>
      </c>
      <c r="W1291" t="str">
        <f t="shared" si="204"/>
        <v/>
      </c>
      <c r="AB1291" s="34" t="s">
        <v>37508</v>
      </c>
      <c r="AC1291" s="34" t="s">
        <v>37196</v>
      </c>
      <c r="AD1291" t="str">
        <f t="shared" si="209"/>
        <v>Bacteria-Derived Bacteria-Derived NAD Synthetase B. subtilis Recombinant Protein Tag Free Liquid 50UG</v>
      </c>
      <c r="AE1291" t="str">
        <f t="shared" si="210"/>
        <v>Bacteria-Derived Bacteria-Derived NAD Synthetase B. subtilis Recombinant Protein Tag Free Liquid 50UG</v>
      </c>
      <c r="AF1291" s="33" t="s">
        <v>30276</v>
      </c>
      <c r="AG1291" t="str">
        <f t="shared" si="211"/>
        <v>Bacteria-Derived NAD Synthetase B. subtilis Recombinant Protein Tag Free Liquid</v>
      </c>
    </row>
    <row r="1292" spans="1:33" x14ac:dyDescent="0.35">
      <c r="A1292" t="s">
        <v>38735</v>
      </c>
      <c r="B1292" t="s">
        <v>33408</v>
      </c>
      <c r="C1292" s="34" t="s">
        <v>37508</v>
      </c>
      <c r="D1292" t="s">
        <v>35711</v>
      </c>
      <c r="F1292" t="s">
        <v>33410</v>
      </c>
      <c r="G1292" t="s">
        <v>88</v>
      </c>
      <c r="K1292" t="str">
        <f t="shared" si="207"/>
        <v/>
      </c>
      <c r="L1292" t="s">
        <v>31513</v>
      </c>
      <c r="M1292" s="20" t="str">
        <f t="shared" si="205"/>
        <v>IBCTNADNCHFLUERTF50UG</v>
      </c>
      <c r="O1292" t="s">
        <v>35711</v>
      </c>
      <c r="R1292" t="str">
        <f t="shared" si="206"/>
        <v/>
      </c>
      <c r="S1292" t="str">
        <f t="shared" si="208"/>
        <v/>
      </c>
      <c r="U1292" t="str">
        <f t="shared" si="202"/>
        <v/>
      </c>
      <c r="V1292" t="str">
        <f t="shared" si="203"/>
        <v/>
      </c>
      <c r="W1292" t="str">
        <f t="shared" si="204"/>
        <v/>
      </c>
      <c r="AB1292" s="34" t="s">
        <v>37508</v>
      </c>
      <c r="AC1292" s="34" t="s">
        <v>37196</v>
      </c>
      <c r="AD1292" t="str">
        <f t="shared" si="209"/>
        <v>Bacteria-Derived Bacteria-Derived NAD Nucleotidase H. influenzae Recombinant Protein Tag Free Liquid 50UG</v>
      </c>
      <c r="AE1292" t="str">
        <f t="shared" si="210"/>
        <v>Bacteria-Derived Bacteria-Derived NAD Nucleotidase H. influenzae Recombinant Protein Tag Free Liquid 50UG</v>
      </c>
      <c r="AF1292" s="33" t="s">
        <v>30277</v>
      </c>
      <c r="AG1292" t="str">
        <f t="shared" si="211"/>
        <v>Bacteria-Derived NAD Nucleotidase H. influenzae Recombinant Protein Tag Free Liquid</v>
      </c>
    </row>
    <row r="1293" spans="1:33" x14ac:dyDescent="0.35">
      <c r="A1293" t="s">
        <v>32270</v>
      </c>
      <c r="B1293" t="s">
        <v>33408</v>
      </c>
      <c r="C1293" s="34"/>
      <c r="D1293" t="s">
        <v>34881</v>
      </c>
      <c r="F1293" t="s">
        <v>33410</v>
      </c>
      <c r="G1293" t="s">
        <v>33416</v>
      </c>
      <c r="K1293" t="str">
        <f t="shared" si="207"/>
        <v>LY</v>
      </c>
      <c r="L1293" t="s">
        <v>31510</v>
      </c>
      <c r="M1293" s="20" t="str">
        <f t="shared" si="205"/>
        <v>IB7H4RFCLY100UG</v>
      </c>
      <c r="O1293" t="s">
        <v>34881</v>
      </c>
      <c r="R1293" t="str">
        <f t="shared" si="206"/>
        <v/>
      </c>
      <c r="S1293" t="str">
        <f t="shared" si="208"/>
        <v/>
      </c>
      <c r="U1293" t="str">
        <f t="shared" si="202"/>
        <v>FC</v>
      </c>
      <c r="V1293" t="str">
        <f t="shared" si="203"/>
        <v/>
      </c>
      <c r="W1293" t="str">
        <f t="shared" si="204"/>
        <v/>
      </c>
      <c r="AB1293" s="34"/>
      <c r="AC1293" s="34"/>
      <c r="AD1293" t="str">
        <f t="shared" si="209"/>
        <v xml:space="preserve"> B7-H4 Recombinant Protein Fc Tag Lyophilized 100UG</v>
      </c>
      <c r="AE1293" t="str">
        <f t="shared" si="210"/>
        <v>B7-H4 Recombinant Protein Fc Tag Lyophilized 100UG</v>
      </c>
      <c r="AF1293" s="33" t="s">
        <v>30087</v>
      </c>
      <c r="AG1293" t="str">
        <f t="shared" si="211"/>
        <v>B7-H4 Recombinant Protein Fc Tag Lyophilized</v>
      </c>
    </row>
    <row r="1294" spans="1:33" x14ac:dyDescent="0.35">
      <c r="A1294" t="s">
        <v>32270</v>
      </c>
      <c r="B1294" t="s">
        <v>33408</v>
      </c>
      <c r="C1294" s="34"/>
      <c r="D1294" t="s">
        <v>34881</v>
      </c>
      <c r="F1294" t="s">
        <v>33410</v>
      </c>
      <c r="G1294" t="s">
        <v>33416</v>
      </c>
      <c r="K1294" t="str">
        <f t="shared" si="207"/>
        <v>LY</v>
      </c>
      <c r="L1294" t="s">
        <v>31510</v>
      </c>
      <c r="M1294" s="20" t="str">
        <f t="shared" si="205"/>
        <v>IB7H4RFCLY100UG</v>
      </c>
      <c r="O1294" t="s">
        <v>34881</v>
      </c>
      <c r="R1294" t="str">
        <f t="shared" si="206"/>
        <v/>
      </c>
      <c r="S1294" t="str">
        <f t="shared" si="208"/>
        <v/>
      </c>
      <c r="U1294" t="str">
        <f t="shared" si="202"/>
        <v>FC</v>
      </c>
      <c r="V1294" t="str">
        <f t="shared" si="203"/>
        <v/>
      </c>
      <c r="W1294" t="str">
        <f t="shared" si="204"/>
        <v/>
      </c>
      <c r="AB1294" s="34"/>
      <c r="AC1294" s="34"/>
      <c r="AD1294" t="str">
        <f t="shared" si="209"/>
        <v xml:space="preserve"> B7-H4 Recombinant Protein Fc Tag Lyophilized 100UG</v>
      </c>
      <c r="AE1294" t="str">
        <f t="shared" si="210"/>
        <v>B7-H4 Recombinant Protein Fc Tag Lyophilized 100UG</v>
      </c>
      <c r="AF1294" s="33" t="s">
        <v>30087</v>
      </c>
      <c r="AG1294" t="str">
        <f t="shared" si="211"/>
        <v>B7-H4 Recombinant Protein Fc Tag Lyophilized</v>
      </c>
    </row>
    <row r="1295" spans="1:33" x14ac:dyDescent="0.35">
      <c r="A1295" t="s">
        <v>38736</v>
      </c>
      <c r="B1295" t="s">
        <v>33408</v>
      </c>
      <c r="C1295" s="34" t="s">
        <v>37505</v>
      </c>
      <c r="D1295" t="s">
        <v>34881</v>
      </c>
      <c r="F1295" t="s">
        <v>33410</v>
      </c>
      <c r="G1295" t="s">
        <v>33416</v>
      </c>
      <c r="K1295" t="str">
        <f t="shared" si="207"/>
        <v>LY</v>
      </c>
      <c r="L1295" t="s">
        <v>31510</v>
      </c>
      <c r="M1295" s="20" t="str">
        <f t="shared" si="205"/>
        <v>IMSB7H4RFCLY100UG</v>
      </c>
      <c r="O1295" t="s">
        <v>34881</v>
      </c>
      <c r="R1295" t="str">
        <f t="shared" si="206"/>
        <v/>
      </c>
      <c r="S1295" t="str">
        <f t="shared" si="208"/>
        <v/>
      </c>
      <c r="U1295" t="str">
        <f t="shared" si="202"/>
        <v>FC</v>
      </c>
      <c r="V1295" t="str">
        <f t="shared" si="203"/>
        <v/>
      </c>
      <c r="W1295" t="str">
        <f t="shared" si="204"/>
        <v/>
      </c>
      <c r="AB1295" s="34" t="s">
        <v>37505</v>
      </c>
      <c r="AC1295" s="34" t="s">
        <v>9</v>
      </c>
      <c r="AD1295" t="str">
        <f t="shared" si="209"/>
        <v>Mouse Mouse B7-H4 Recombinant Protein Fc Tag Lyophilized 100UG</v>
      </c>
      <c r="AE1295" t="str">
        <f t="shared" si="210"/>
        <v>Mouse Mouse B7-H4 Recombinant Protein Fc Tag Lyophilized 100UG</v>
      </c>
      <c r="AF1295" s="33" t="s">
        <v>30087</v>
      </c>
      <c r="AG1295" t="str">
        <f t="shared" si="211"/>
        <v>Mouse B7-H4 Recombinant Protein Fc Tag Lyophilized</v>
      </c>
    </row>
    <row r="1296" spans="1:33" x14ac:dyDescent="0.35">
      <c r="A1296" t="s">
        <v>34016</v>
      </c>
      <c r="B1296" t="s">
        <v>33408</v>
      </c>
      <c r="C1296" s="34"/>
      <c r="D1296" t="s">
        <v>35187</v>
      </c>
      <c r="F1296" t="s">
        <v>33410</v>
      </c>
      <c r="G1296" t="s">
        <v>33416</v>
      </c>
      <c r="K1296" t="str">
        <f t="shared" si="207"/>
        <v>LY</v>
      </c>
      <c r="L1296" t="s">
        <v>31513</v>
      </c>
      <c r="M1296" s="20" t="str">
        <f t="shared" si="205"/>
        <v>IBMP2NONLYTICRFCLY50UG</v>
      </c>
      <c r="O1296" t="s">
        <v>35734</v>
      </c>
      <c r="R1296" t="str">
        <f t="shared" si="206"/>
        <v/>
      </c>
      <c r="S1296" t="str">
        <f t="shared" si="208"/>
        <v/>
      </c>
      <c r="U1296" t="str">
        <f t="shared" si="202"/>
        <v>FC</v>
      </c>
      <c r="V1296" t="str">
        <f t="shared" si="203"/>
        <v/>
      </c>
      <c r="W1296" t="str">
        <f t="shared" si="204"/>
        <v/>
      </c>
      <c r="AB1296" s="34"/>
      <c r="AC1296" s="34"/>
      <c r="AD1296" t="str">
        <f t="shared" si="209"/>
        <v xml:space="preserve"> BMP-2 non-lytic Recombinant Protein Fc Tag Lyophilized 50UG</v>
      </c>
      <c r="AE1296" t="str">
        <f t="shared" si="210"/>
        <v>BMP-2 non-lytic Recombinant Protein Fc Tag Lyophilized 50UG</v>
      </c>
      <c r="AF1296" s="33" t="s">
        <v>30278</v>
      </c>
      <c r="AG1296" t="str">
        <f t="shared" si="211"/>
        <v>BMP-2 non-lytic Recombinant Protein Fc Tag Lyophilized</v>
      </c>
    </row>
    <row r="1297" spans="1:33" x14ac:dyDescent="0.35">
      <c r="A1297" t="s">
        <v>38737</v>
      </c>
      <c r="B1297" t="s">
        <v>33408</v>
      </c>
      <c r="C1297" s="34" t="s">
        <v>37508</v>
      </c>
      <c r="D1297" t="s">
        <v>245</v>
      </c>
      <c r="F1297" t="s">
        <v>33410</v>
      </c>
      <c r="G1297" t="s">
        <v>33415</v>
      </c>
      <c r="K1297" t="str">
        <f t="shared" si="207"/>
        <v>LY</v>
      </c>
      <c r="L1297" t="s">
        <v>32222</v>
      </c>
      <c r="M1297" s="20" t="str">
        <f t="shared" si="205"/>
        <v>IBCTBMP2RHISLY10UG</v>
      </c>
      <c r="O1297" t="s">
        <v>245</v>
      </c>
      <c r="R1297" t="str">
        <f t="shared" si="206"/>
        <v/>
      </c>
      <c r="S1297" t="str">
        <f t="shared" si="208"/>
        <v/>
      </c>
      <c r="U1297" t="str">
        <f t="shared" si="202"/>
        <v/>
      </c>
      <c r="V1297" t="str">
        <f t="shared" si="203"/>
        <v>HIS</v>
      </c>
      <c r="W1297" t="str">
        <f t="shared" si="204"/>
        <v/>
      </c>
      <c r="AB1297" s="34" t="s">
        <v>37508</v>
      </c>
      <c r="AC1297" s="34" t="s">
        <v>37196</v>
      </c>
      <c r="AD1297" t="str">
        <f t="shared" si="209"/>
        <v>Bacteria-Derived Bacteria-Derived BMP-2 Recombinant Protein His Tag Lyophilized 10UG</v>
      </c>
      <c r="AE1297" t="str">
        <f t="shared" si="210"/>
        <v>Bacteria-Derived Bacteria-Derived BMP-2 Recombinant Protein His Tag Lyophilized 10UG</v>
      </c>
      <c r="AF1297" s="33" t="s">
        <v>30279</v>
      </c>
      <c r="AG1297" t="str">
        <f t="shared" si="211"/>
        <v>Bacteria-Derived BMP-2 Recombinant Protein His Tag Lyophilized</v>
      </c>
    </row>
    <row r="1298" spans="1:33" x14ac:dyDescent="0.35">
      <c r="A1298" t="s">
        <v>38738</v>
      </c>
      <c r="B1298" t="s">
        <v>33408</v>
      </c>
      <c r="C1298" s="34" t="s">
        <v>37508</v>
      </c>
      <c r="D1298" t="s">
        <v>245</v>
      </c>
      <c r="F1298" t="s">
        <v>33410</v>
      </c>
      <c r="G1298" t="s">
        <v>33415</v>
      </c>
      <c r="K1298" t="str">
        <f t="shared" si="207"/>
        <v>LY</v>
      </c>
      <c r="L1298" t="s">
        <v>31513</v>
      </c>
      <c r="M1298" s="20" t="str">
        <f t="shared" si="205"/>
        <v>IBCTBMP2RHISLY50UG</v>
      </c>
      <c r="O1298" t="s">
        <v>245</v>
      </c>
      <c r="R1298" t="str">
        <f t="shared" si="206"/>
        <v/>
      </c>
      <c r="S1298" t="str">
        <f t="shared" si="208"/>
        <v/>
      </c>
      <c r="U1298" t="str">
        <f t="shared" si="202"/>
        <v/>
      </c>
      <c r="V1298" t="str">
        <f t="shared" si="203"/>
        <v>HIS</v>
      </c>
      <c r="W1298" t="str">
        <f t="shared" si="204"/>
        <v/>
      </c>
      <c r="AB1298" s="34" t="s">
        <v>37508</v>
      </c>
      <c r="AC1298" s="34" t="s">
        <v>37196</v>
      </c>
      <c r="AD1298" t="str">
        <f t="shared" si="209"/>
        <v>Bacteria-Derived Bacteria-Derived BMP-2 Recombinant Protein His Tag Lyophilized 50UG</v>
      </c>
      <c r="AE1298" t="str">
        <f t="shared" si="210"/>
        <v>Bacteria-Derived Bacteria-Derived BMP-2 Recombinant Protein His Tag Lyophilized 50UG</v>
      </c>
      <c r="AF1298" s="33" t="s">
        <v>30279</v>
      </c>
      <c r="AG1298" t="str">
        <f t="shared" si="211"/>
        <v>Bacteria-Derived BMP-2 Recombinant Protein His Tag Lyophilized</v>
      </c>
    </row>
    <row r="1299" spans="1:33" x14ac:dyDescent="0.35">
      <c r="A1299" t="s">
        <v>34017</v>
      </c>
      <c r="B1299" t="s">
        <v>33408</v>
      </c>
      <c r="C1299" s="34"/>
      <c r="D1299" t="s">
        <v>34718</v>
      </c>
      <c r="F1299" t="s">
        <v>33410</v>
      </c>
      <c r="G1299" t="s">
        <v>33416</v>
      </c>
      <c r="K1299" t="str">
        <f t="shared" si="207"/>
        <v>LY</v>
      </c>
      <c r="L1299" t="s">
        <v>31510</v>
      </c>
      <c r="M1299" s="20" t="str">
        <f t="shared" si="205"/>
        <v>IBTNL2RFCLY100UG</v>
      </c>
      <c r="O1299" t="s">
        <v>34718</v>
      </c>
      <c r="R1299" t="str">
        <f t="shared" si="206"/>
        <v/>
      </c>
      <c r="S1299" t="str">
        <f t="shared" si="208"/>
        <v/>
      </c>
      <c r="U1299" t="str">
        <f t="shared" si="202"/>
        <v>FC</v>
      </c>
      <c r="V1299" t="str">
        <f t="shared" si="203"/>
        <v/>
      </c>
      <c r="W1299" t="str">
        <f t="shared" si="204"/>
        <v/>
      </c>
      <c r="AB1299" s="34"/>
      <c r="AC1299" s="34"/>
      <c r="AD1299" t="str">
        <f t="shared" si="209"/>
        <v xml:space="preserve"> BTNL2 Recombinant Protein Fc Tag Lyophilized 100UG</v>
      </c>
      <c r="AE1299" t="str">
        <f t="shared" si="210"/>
        <v>BTNL2 Recombinant Protein Fc Tag Lyophilized 100UG</v>
      </c>
      <c r="AF1299" s="33" t="s">
        <v>30280</v>
      </c>
      <c r="AG1299" t="str">
        <f t="shared" si="211"/>
        <v>BTNL2 Recombinant Protein Fc Tag Lyophilized</v>
      </c>
    </row>
    <row r="1300" spans="1:33" x14ac:dyDescent="0.35">
      <c r="A1300" t="s">
        <v>34018</v>
      </c>
      <c r="B1300" t="s">
        <v>33408</v>
      </c>
      <c r="C1300" s="34"/>
      <c r="D1300" t="s">
        <v>17545</v>
      </c>
      <c r="F1300" t="s">
        <v>33410</v>
      </c>
      <c r="G1300" t="s">
        <v>33416</v>
      </c>
      <c r="K1300" t="str">
        <f t="shared" si="207"/>
        <v>LY</v>
      </c>
      <c r="L1300" t="s">
        <v>32222</v>
      </c>
      <c r="M1300" s="20" t="str">
        <f t="shared" si="205"/>
        <v>ICCL2RFCLY10UG</v>
      </c>
      <c r="O1300" t="s">
        <v>17545</v>
      </c>
      <c r="R1300" t="str">
        <f t="shared" si="206"/>
        <v/>
      </c>
      <c r="S1300" t="str">
        <f t="shared" si="208"/>
        <v/>
      </c>
      <c r="U1300" t="str">
        <f t="shared" si="202"/>
        <v>FC</v>
      </c>
      <c r="V1300" t="str">
        <f t="shared" si="203"/>
        <v/>
      </c>
      <c r="W1300" t="str">
        <f t="shared" si="204"/>
        <v/>
      </c>
      <c r="AB1300" s="34"/>
      <c r="AC1300" s="34"/>
      <c r="AD1300" t="str">
        <f t="shared" si="209"/>
        <v xml:space="preserve"> CCL2 Recombinant Protein Fc Tag Lyophilized 10UG</v>
      </c>
      <c r="AE1300" t="str">
        <f t="shared" si="210"/>
        <v>CCL2 Recombinant Protein Fc Tag Lyophilized 10UG</v>
      </c>
      <c r="AF1300" s="33" t="s">
        <v>30281</v>
      </c>
      <c r="AG1300" t="str">
        <f t="shared" si="211"/>
        <v>CCL2 Recombinant Protein Fc Tag Lyophilized</v>
      </c>
    </row>
    <row r="1301" spans="1:33" x14ac:dyDescent="0.35">
      <c r="A1301" t="s">
        <v>34019</v>
      </c>
      <c r="B1301" t="s">
        <v>33408</v>
      </c>
      <c r="C1301" s="34"/>
      <c r="D1301" t="s">
        <v>17545</v>
      </c>
      <c r="F1301" t="s">
        <v>33410</v>
      </c>
      <c r="G1301" t="s">
        <v>33416</v>
      </c>
      <c r="K1301" t="str">
        <f t="shared" si="207"/>
        <v>LY</v>
      </c>
      <c r="L1301" t="s">
        <v>31513</v>
      </c>
      <c r="M1301" s="20" t="str">
        <f t="shared" si="205"/>
        <v>ICCL2RFCLY50UG</v>
      </c>
      <c r="O1301" t="s">
        <v>17545</v>
      </c>
      <c r="R1301" t="str">
        <f t="shared" si="206"/>
        <v/>
      </c>
      <c r="S1301" t="str">
        <f t="shared" si="208"/>
        <v/>
      </c>
      <c r="U1301" t="str">
        <f t="shared" si="202"/>
        <v>FC</v>
      </c>
      <c r="V1301" t="str">
        <f t="shared" si="203"/>
        <v/>
      </c>
      <c r="W1301" t="str">
        <f t="shared" si="204"/>
        <v/>
      </c>
      <c r="AB1301" s="34"/>
      <c r="AC1301" s="34"/>
      <c r="AD1301" t="str">
        <f t="shared" si="209"/>
        <v xml:space="preserve"> CCL2 Recombinant Protein Fc Tag Lyophilized 50UG</v>
      </c>
      <c r="AE1301" t="str">
        <f t="shared" si="210"/>
        <v>CCL2 Recombinant Protein Fc Tag Lyophilized 50UG</v>
      </c>
      <c r="AF1301" s="33" t="s">
        <v>30281</v>
      </c>
      <c r="AG1301" t="str">
        <f t="shared" si="211"/>
        <v>CCL2 Recombinant Protein Fc Tag Lyophilized</v>
      </c>
    </row>
    <row r="1302" spans="1:33" x14ac:dyDescent="0.35">
      <c r="A1302" t="s">
        <v>38739</v>
      </c>
      <c r="B1302" t="s">
        <v>33408</v>
      </c>
      <c r="C1302" s="34" t="s">
        <v>37505</v>
      </c>
      <c r="D1302" t="s">
        <v>17545</v>
      </c>
      <c r="F1302" t="s">
        <v>33410</v>
      </c>
      <c r="G1302" t="s">
        <v>33416</v>
      </c>
      <c r="K1302" t="str">
        <f t="shared" si="207"/>
        <v>LY</v>
      </c>
      <c r="L1302" t="s">
        <v>32222</v>
      </c>
      <c r="M1302" s="20" t="str">
        <f t="shared" si="205"/>
        <v>IMSCCL2RFCLY10UG</v>
      </c>
      <c r="O1302" t="s">
        <v>17545</v>
      </c>
      <c r="R1302" t="str">
        <f t="shared" si="206"/>
        <v/>
      </c>
      <c r="S1302" t="str">
        <f t="shared" si="208"/>
        <v/>
      </c>
      <c r="U1302" t="str">
        <f t="shared" si="202"/>
        <v>FC</v>
      </c>
      <c r="V1302" t="str">
        <f t="shared" si="203"/>
        <v/>
      </c>
      <c r="W1302" t="str">
        <f t="shared" si="204"/>
        <v/>
      </c>
      <c r="AB1302" s="34" t="s">
        <v>37505</v>
      </c>
      <c r="AC1302" s="34" t="s">
        <v>9</v>
      </c>
      <c r="AD1302" t="str">
        <f t="shared" si="209"/>
        <v>Mouse Mouse CCL2 Recombinant Protein Fc Tag Lyophilized 10UG</v>
      </c>
      <c r="AE1302" t="str">
        <f t="shared" si="210"/>
        <v>Mouse Mouse CCL2 Recombinant Protein Fc Tag Lyophilized 10UG</v>
      </c>
      <c r="AF1302" s="33" t="s">
        <v>30281</v>
      </c>
      <c r="AG1302" t="str">
        <f t="shared" si="211"/>
        <v>Mouse CCL2 Recombinant Protein Fc Tag Lyophilized</v>
      </c>
    </row>
    <row r="1303" spans="1:33" x14ac:dyDescent="0.35">
      <c r="A1303" t="s">
        <v>38740</v>
      </c>
      <c r="B1303" t="s">
        <v>33408</v>
      </c>
      <c r="C1303" s="34" t="s">
        <v>37505</v>
      </c>
      <c r="D1303" t="s">
        <v>17545</v>
      </c>
      <c r="F1303" t="s">
        <v>33410</v>
      </c>
      <c r="G1303" t="s">
        <v>33416</v>
      </c>
      <c r="K1303" t="str">
        <f t="shared" si="207"/>
        <v>LY</v>
      </c>
      <c r="L1303" t="s">
        <v>31513</v>
      </c>
      <c r="M1303" s="20" t="str">
        <f t="shared" si="205"/>
        <v>IMSCCL2RFCLY50UG</v>
      </c>
      <c r="O1303" t="s">
        <v>17545</v>
      </c>
      <c r="R1303" t="str">
        <f t="shared" si="206"/>
        <v/>
      </c>
      <c r="S1303" t="str">
        <f t="shared" si="208"/>
        <v/>
      </c>
      <c r="U1303" t="str">
        <f t="shared" si="202"/>
        <v>FC</v>
      </c>
      <c r="V1303" t="str">
        <f t="shared" si="203"/>
        <v/>
      </c>
      <c r="W1303" t="str">
        <f t="shared" si="204"/>
        <v/>
      </c>
      <c r="AB1303" s="34" t="s">
        <v>37505</v>
      </c>
      <c r="AC1303" s="34" t="s">
        <v>9</v>
      </c>
      <c r="AD1303" t="str">
        <f t="shared" si="209"/>
        <v>Mouse Mouse CCL2 Recombinant Protein Fc Tag Lyophilized 50UG</v>
      </c>
      <c r="AE1303" t="str">
        <f t="shared" si="210"/>
        <v>Mouse Mouse CCL2 Recombinant Protein Fc Tag Lyophilized 50UG</v>
      </c>
      <c r="AF1303" s="33" t="s">
        <v>30281</v>
      </c>
      <c r="AG1303" t="str">
        <f t="shared" si="211"/>
        <v>Mouse CCL2 Recombinant Protein Fc Tag Lyophilized</v>
      </c>
    </row>
    <row r="1304" spans="1:33" x14ac:dyDescent="0.35">
      <c r="A1304" t="s">
        <v>34020</v>
      </c>
      <c r="B1304" t="s">
        <v>33408</v>
      </c>
      <c r="C1304" s="34"/>
      <c r="D1304" t="s">
        <v>17547</v>
      </c>
      <c r="F1304" t="s">
        <v>33410</v>
      </c>
      <c r="G1304" t="s">
        <v>33416</v>
      </c>
      <c r="K1304" t="str">
        <f t="shared" si="207"/>
        <v>LY</v>
      </c>
      <c r="L1304" t="s">
        <v>32222</v>
      </c>
      <c r="M1304" s="20" t="str">
        <f t="shared" si="205"/>
        <v>ICCL4RFCLY10UG</v>
      </c>
      <c r="O1304" t="s">
        <v>17547</v>
      </c>
      <c r="R1304" t="str">
        <f t="shared" si="206"/>
        <v/>
      </c>
      <c r="S1304" t="str">
        <f t="shared" si="208"/>
        <v/>
      </c>
      <c r="U1304" t="str">
        <f t="shared" si="202"/>
        <v>FC</v>
      </c>
      <c r="V1304" t="str">
        <f t="shared" si="203"/>
        <v/>
      </c>
      <c r="W1304" t="str">
        <f t="shared" si="204"/>
        <v/>
      </c>
      <c r="AB1304" s="34"/>
      <c r="AC1304" s="34"/>
      <c r="AD1304" t="str">
        <f t="shared" si="209"/>
        <v xml:space="preserve"> CCL4 Recombinant Protein Fc Tag Lyophilized 10UG</v>
      </c>
      <c r="AE1304" t="str">
        <f t="shared" si="210"/>
        <v>CCL4 Recombinant Protein Fc Tag Lyophilized 10UG</v>
      </c>
      <c r="AF1304" s="33" t="s">
        <v>30282</v>
      </c>
      <c r="AG1304" t="str">
        <f t="shared" si="211"/>
        <v>CCL4 Recombinant Protein Fc Tag Lyophilized</v>
      </c>
    </row>
    <row r="1305" spans="1:33" x14ac:dyDescent="0.35">
      <c r="A1305" t="s">
        <v>34021</v>
      </c>
      <c r="B1305" t="s">
        <v>33408</v>
      </c>
      <c r="C1305" s="34"/>
      <c r="D1305" t="s">
        <v>17547</v>
      </c>
      <c r="F1305" t="s">
        <v>33410</v>
      </c>
      <c r="G1305" t="s">
        <v>33416</v>
      </c>
      <c r="K1305" t="str">
        <f t="shared" si="207"/>
        <v>LY</v>
      </c>
      <c r="L1305" t="s">
        <v>31513</v>
      </c>
      <c r="M1305" s="20" t="str">
        <f t="shared" si="205"/>
        <v>ICCL4RFCLY50UG</v>
      </c>
      <c r="O1305" t="s">
        <v>17547</v>
      </c>
      <c r="R1305" t="str">
        <f t="shared" si="206"/>
        <v/>
      </c>
      <c r="S1305" t="str">
        <f t="shared" si="208"/>
        <v/>
      </c>
      <c r="U1305" t="str">
        <f t="shared" si="202"/>
        <v>FC</v>
      </c>
      <c r="V1305" t="str">
        <f t="shared" si="203"/>
        <v/>
      </c>
      <c r="W1305" t="str">
        <f t="shared" si="204"/>
        <v/>
      </c>
      <c r="AB1305" s="34"/>
      <c r="AC1305" s="34"/>
      <c r="AD1305" t="str">
        <f t="shared" si="209"/>
        <v xml:space="preserve"> CCL4 Recombinant Protein Fc Tag Lyophilized 50UG</v>
      </c>
      <c r="AE1305" t="str">
        <f t="shared" si="210"/>
        <v>CCL4 Recombinant Protein Fc Tag Lyophilized 50UG</v>
      </c>
      <c r="AF1305" s="33" t="s">
        <v>30282</v>
      </c>
      <c r="AG1305" t="str">
        <f t="shared" si="211"/>
        <v>CCL4 Recombinant Protein Fc Tag Lyophilized</v>
      </c>
    </row>
    <row r="1306" spans="1:33" x14ac:dyDescent="0.35">
      <c r="A1306" t="s">
        <v>38741</v>
      </c>
      <c r="B1306" t="s">
        <v>33408</v>
      </c>
      <c r="C1306" s="34" t="s">
        <v>37508</v>
      </c>
      <c r="D1306" t="s">
        <v>386</v>
      </c>
      <c r="F1306" t="s">
        <v>33410</v>
      </c>
      <c r="G1306" t="s">
        <v>33415</v>
      </c>
      <c r="K1306" t="str">
        <f t="shared" si="207"/>
        <v>LY</v>
      </c>
      <c r="L1306" t="s">
        <v>32222</v>
      </c>
      <c r="M1306" s="20" t="str">
        <f t="shared" si="205"/>
        <v>IBCTCCL5RHISLY10UG</v>
      </c>
      <c r="O1306" t="s">
        <v>386</v>
      </c>
      <c r="R1306" t="str">
        <f t="shared" si="206"/>
        <v/>
      </c>
      <c r="S1306" t="str">
        <f t="shared" si="208"/>
        <v/>
      </c>
      <c r="U1306" t="str">
        <f t="shared" si="202"/>
        <v/>
      </c>
      <c r="V1306" t="str">
        <f t="shared" si="203"/>
        <v>HIS</v>
      </c>
      <c r="W1306" t="str">
        <f t="shared" si="204"/>
        <v/>
      </c>
      <c r="AB1306" s="34" t="s">
        <v>37508</v>
      </c>
      <c r="AC1306" s="34" t="s">
        <v>37196</v>
      </c>
      <c r="AD1306" t="str">
        <f t="shared" si="209"/>
        <v>Bacteria-Derived Bacteria-Derived CCL5 Recombinant Protein His Tag Lyophilized 10UG</v>
      </c>
      <c r="AE1306" t="str">
        <f t="shared" si="210"/>
        <v>Bacteria-Derived Bacteria-Derived CCL5 Recombinant Protein His Tag Lyophilized 10UG</v>
      </c>
      <c r="AF1306" s="33" t="s">
        <v>30283</v>
      </c>
      <c r="AG1306" t="str">
        <f t="shared" si="211"/>
        <v>Bacteria-Derived CCL5 Recombinant Protein His Tag Lyophilized</v>
      </c>
    </row>
    <row r="1307" spans="1:33" x14ac:dyDescent="0.35">
      <c r="A1307" t="s">
        <v>38742</v>
      </c>
      <c r="B1307" t="s">
        <v>33408</v>
      </c>
      <c r="C1307" s="34" t="s">
        <v>37508</v>
      </c>
      <c r="D1307" t="s">
        <v>386</v>
      </c>
      <c r="F1307" t="s">
        <v>33410</v>
      </c>
      <c r="G1307" t="s">
        <v>33415</v>
      </c>
      <c r="K1307" t="str">
        <f t="shared" si="207"/>
        <v>LY</v>
      </c>
      <c r="L1307" t="s">
        <v>31513</v>
      </c>
      <c r="M1307" s="20" t="str">
        <f t="shared" si="205"/>
        <v>IBCTCCL5RHISLY50UG</v>
      </c>
      <c r="O1307" t="s">
        <v>386</v>
      </c>
      <c r="R1307" t="str">
        <f t="shared" si="206"/>
        <v/>
      </c>
      <c r="S1307" t="str">
        <f t="shared" si="208"/>
        <v/>
      </c>
      <c r="U1307" t="str">
        <f t="shared" si="202"/>
        <v/>
      </c>
      <c r="V1307" t="str">
        <f t="shared" si="203"/>
        <v>HIS</v>
      </c>
      <c r="W1307" t="str">
        <f t="shared" si="204"/>
        <v/>
      </c>
      <c r="AB1307" s="34" t="s">
        <v>37508</v>
      </c>
      <c r="AC1307" s="34" t="s">
        <v>37196</v>
      </c>
      <c r="AD1307" t="str">
        <f t="shared" si="209"/>
        <v>Bacteria-Derived Bacteria-Derived CCL5 Recombinant Protein His Tag Lyophilized 50UG</v>
      </c>
      <c r="AE1307" t="str">
        <f t="shared" si="210"/>
        <v>Bacteria-Derived Bacteria-Derived CCL5 Recombinant Protein His Tag Lyophilized 50UG</v>
      </c>
      <c r="AF1307" s="33" t="s">
        <v>30283</v>
      </c>
      <c r="AG1307" t="str">
        <f t="shared" si="211"/>
        <v>Bacteria-Derived CCL5 Recombinant Protein His Tag Lyophilized</v>
      </c>
    </row>
    <row r="1308" spans="1:33" x14ac:dyDescent="0.35">
      <c r="A1308" t="s">
        <v>34022</v>
      </c>
      <c r="B1308" t="s">
        <v>33408</v>
      </c>
      <c r="C1308" s="34"/>
      <c r="D1308" t="s">
        <v>17548</v>
      </c>
      <c r="F1308" t="s">
        <v>33410</v>
      </c>
      <c r="G1308" t="s">
        <v>33416</v>
      </c>
      <c r="K1308" t="str">
        <f t="shared" si="207"/>
        <v>LY</v>
      </c>
      <c r="L1308" t="s">
        <v>32222</v>
      </c>
      <c r="M1308" s="20" t="str">
        <f t="shared" si="205"/>
        <v>ICCL22RFCLY10UG</v>
      </c>
      <c r="O1308" t="s">
        <v>17548</v>
      </c>
      <c r="R1308" t="str">
        <f t="shared" si="206"/>
        <v/>
      </c>
      <c r="S1308" t="str">
        <f t="shared" si="208"/>
        <v/>
      </c>
      <c r="U1308" t="str">
        <f t="shared" si="202"/>
        <v>FC</v>
      </c>
      <c r="V1308" t="str">
        <f t="shared" si="203"/>
        <v/>
      </c>
      <c r="W1308" t="str">
        <f t="shared" si="204"/>
        <v/>
      </c>
      <c r="AB1308" s="34"/>
      <c r="AC1308" s="34"/>
      <c r="AD1308" t="str">
        <f t="shared" si="209"/>
        <v xml:space="preserve"> CCL22 Recombinant Protein Fc Tag Lyophilized 10UG</v>
      </c>
      <c r="AE1308" t="str">
        <f t="shared" si="210"/>
        <v>CCL22 Recombinant Protein Fc Tag Lyophilized 10UG</v>
      </c>
      <c r="AF1308" s="33" t="s">
        <v>30284</v>
      </c>
      <c r="AG1308" t="str">
        <f t="shared" si="211"/>
        <v>CCL22 Recombinant Protein Fc Tag Lyophilized</v>
      </c>
    </row>
    <row r="1309" spans="1:33" x14ac:dyDescent="0.35">
      <c r="A1309" t="s">
        <v>34023</v>
      </c>
      <c r="B1309" t="s">
        <v>33408</v>
      </c>
      <c r="C1309" s="34"/>
      <c r="D1309" t="s">
        <v>17548</v>
      </c>
      <c r="F1309" t="s">
        <v>33410</v>
      </c>
      <c r="G1309" t="s">
        <v>33416</v>
      </c>
      <c r="K1309" t="str">
        <f t="shared" si="207"/>
        <v>LY</v>
      </c>
      <c r="L1309" t="s">
        <v>31513</v>
      </c>
      <c r="M1309" s="20" t="str">
        <f t="shared" si="205"/>
        <v>ICCL22RFCLY50UG</v>
      </c>
      <c r="O1309" t="s">
        <v>17548</v>
      </c>
      <c r="R1309" t="str">
        <f t="shared" si="206"/>
        <v/>
      </c>
      <c r="S1309" t="str">
        <f t="shared" si="208"/>
        <v/>
      </c>
      <c r="U1309" t="str">
        <f t="shared" si="202"/>
        <v>FC</v>
      </c>
      <c r="V1309" t="str">
        <f t="shared" si="203"/>
        <v/>
      </c>
      <c r="W1309" t="str">
        <f t="shared" si="204"/>
        <v/>
      </c>
      <c r="AB1309" s="34"/>
      <c r="AC1309" s="34"/>
      <c r="AD1309" t="str">
        <f t="shared" si="209"/>
        <v xml:space="preserve"> CCL22 Recombinant Protein Fc Tag Lyophilized 50UG</v>
      </c>
      <c r="AE1309" t="str">
        <f t="shared" si="210"/>
        <v>CCL22 Recombinant Protein Fc Tag Lyophilized 50UG</v>
      </c>
      <c r="AF1309" s="33" t="s">
        <v>30284</v>
      </c>
      <c r="AG1309" t="str">
        <f t="shared" si="211"/>
        <v>CCL22 Recombinant Protein Fc Tag Lyophilized</v>
      </c>
    </row>
    <row r="1310" spans="1:33" x14ac:dyDescent="0.35">
      <c r="A1310" t="s">
        <v>38743</v>
      </c>
      <c r="B1310" t="s">
        <v>33408</v>
      </c>
      <c r="C1310" s="34" t="s">
        <v>37505</v>
      </c>
      <c r="D1310" t="s">
        <v>17548</v>
      </c>
      <c r="F1310" t="s">
        <v>33410</v>
      </c>
      <c r="G1310" t="s">
        <v>33416</v>
      </c>
      <c r="K1310" t="str">
        <f t="shared" si="207"/>
        <v>LY</v>
      </c>
      <c r="L1310" t="s">
        <v>32222</v>
      </c>
      <c r="M1310" s="20" t="str">
        <f t="shared" si="205"/>
        <v>IMSCCL22RFCLY10UG</v>
      </c>
      <c r="O1310" t="s">
        <v>17548</v>
      </c>
      <c r="R1310" t="str">
        <f t="shared" si="206"/>
        <v/>
      </c>
      <c r="S1310" t="str">
        <f t="shared" si="208"/>
        <v/>
      </c>
      <c r="U1310" t="str">
        <f t="shared" si="202"/>
        <v>FC</v>
      </c>
      <c r="V1310" t="str">
        <f t="shared" si="203"/>
        <v/>
      </c>
      <c r="W1310" t="str">
        <f t="shared" si="204"/>
        <v/>
      </c>
      <c r="AB1310" s="34" t="s">
        <v>37505</v>
      </c>
      <c r="AC1310" s="34" t="s">
        <v>9</v>
      </c>
      <c r="AD1310" t="str">
        <f t="shared" si="209"/>
        <v>Mouse Mouse CCL22 Recombinant Protein Fc Tag Lyophilized 10UG</v>
      </c>
      <c r="AE1310" t="str">
        <f t="shared" si="210"/>
        <v>Mouse Mouse CCL22 Recombinant Protein Fc Tag Lyophilized 10UG</v>
      </c>
      <c r="AF1310" s="33" t="s">
        <v>30284</v>
      </c>
      <c r="AG1310" t="str">
        <f t="shared" si="211"/>
        <v>Mouse CCL22 Recombinant Protein Fc Tag Lyophilized</v>
      </c>
    </row>
    <row r="1311" spans="1:33" x14ac:dyDescent="0.35">
      <c r="A1311" t="s">
        <v>38744</v>
      </c>
      <c r="B1311" t="s">
        <v>33408</v>
      </c>
      <c r="C1311" s="34" t="s">
        <v>37505</v>
      </c>
      <c r="D1311" t="s">
        <v>17548</v>
      </c>
      <c r="F1311" t="s">
        <v>33410</v>
      </c>
      <c r="G1311" t="s">
        <v>33416</v>
      </c>
      <c r="K1311" t="str">
        <f t="shared" si="207"/>
        <v>LY</v>
      </c>
      <c r="L1311" t="s">
        <v>31513</v>
      </c>
      <c r="M1311" s="20" t="str">
        <f t="shared" si="205"/>
        <v>IMSCCL22RFCLY50UG</v>
      </c>
      <c r="O1311" t="s">
        <v>17548</v>
      </c>
      <c r="R1311" t="str">
        <f t="shared" si="206"/>
        <v/>
      </c>
      <c r="S1311" t="str">
        <f t="shared" si="208"/>
        <v/>
      </c>
      <c r="U1311" t="str">
        <f t="shared" ref="U1311:U1374" si="212">IF(ISNUMBER(SEARCH("C-Fc",A1311)),"CFC",IF(ISNUMBER(SEARCH("N-Fc",A1311)),"NFC",IF(ISNUMBER(SEARCH("Fc-tag",A1311)),"FC",IF(ISNUMBER(SEARCH("Fc",A1311)),"FC",IF(ISNUMBER(SEARCH("Fc tag",A1311)),"FC","")))))</f>
        <v>FC</v>
      </c>
      <c r="V1311" t="str">
        <f t="shared" ref="V1311:V1374" si="213">IF(ISNUMBER(SEARCH("C-His",A1311)),"CHIS",IF(ISNUMBER(SEARCH("N-His",A1311)),"NHIS",IF(ISNUMBER(SEARCH("His-tag",A1311)),"HIS",IF(ISNUMBER(SEARCH("His",A1311)),"HIS",IF(ISNUMBER(SEARCH("His tag",A1311)),"HIS","")))))</f>
        <v/>
      </c>
      <c r="W1311" t="str">
        <f t="shared" ref="W1311:W1374" si="214">IF(ISNUMBER(SEARCH("C-Avi",A1311)),"CAVI",IF(ISNUMBER(SEARCH("N-Avi",A1311)),"NAVI",IF(ISNUMBER(SEARCH("Avi-tag",A1311)),"AVI",IF(ISNUMBER(SEARCH("Avi",A1311)),"AVI",IF(ISNUMBER(SEARCH("Avi tag",A1311)),"AVI","")))))</f>
        <v/>
      </c>
      <c r="AB1311" s="34" t="s">
        <v>37505</v>
      </c>
      <c r="AC1311" s="34" t="s">
        <v>9</v>
      </c>
      <c r="AD1311" t="str">
        <f t="shared" si="209"/>
        <v>Mouse Mouse CCL22 Recombinant Protein Fc Tag Lyophilized 50UG</v>
      </c>
      <c r="AE1311" t="str">
        <f t="shared" si="210"/>
        <v>Mouse Mouse CCL22 Recombinant Protein Fc Tag Lyophilized 50UG</v>
      </c>
      <c r="AF1311" s="33" t="s">
        <v>30284</v>
      </c>
      <c r="AG1311" t="str">
        <f t="shared" si="211"/>
        <v>Mouse CCL22 Recombinant Protein Fc Tag Lyophilized</v>
      </c>
    </row>
    <row r="1312" spans="1:33" x14ac:dyDescent="0.35">
      <c r="A1312" t="s">
        <v>34024</v>
      </c>
      <c r="B1312" t="s">
        <v>33408</v>
      </c>
      <c r="C1312" s="34"/>
      <c r="D1312" t="s">
        <v>17550</v>
      </c>
      <c r="F1312" t="s">
        <v>33410</v>
      </c>
      <c r="G1312" t="s">
        <v>33416</v>
      </c>
      <c r="K1312" t="str">
        <f t="shared" si="207"/>
        <v>LY</v>
      </c>
      <c r="L1312" t="s">
        <v>32222</v>
      </c>
      <c r="M1312" s="20" t="str">
        <f t="shared" si="205"/>
        <v>ICCL24RFCLY10UG</v>
      </c>
      <c r="O1312" t="s">
        <v>17550</v>
      </c>
      <c r="R1312" t="str">
        <f t="shared" si="206"/>
        <v/>
      </c>
      <c r="S1312" t="str">
        <f t="shared" si="208"/>
        <v/>
      </c>
      <c r="U1312" t="str">
        <f t="shared" si="212"/>
        <v>FC</v>
      </c>
      <c r="V1312" t="str">
        <f t="shared" si="213"/>
        <v/>
      </c>
      <c r="W1312" t="str">
        <f t="shared" si="214"/>
        <v/>
      </c>
      <c r="AB1312" s="34"/>
      <c r="AC1312" s="34"/>
      <c r="AD1312" t="str">
        <f t="shared" si="209"/>
        <v xml:space="preserve"> CCL24 Recombinant Protein Fc Tag Lyophilized 10UG</v>
      </c>
      <c r="AE1312" t="str">
        <f t="shared" si="210"/>
        <v>CCL24 Recombinant Protein Fc Tag Lyophilized 10UG</v>
      </c>
      <c r="AF1312" s="33" t="s">
        <v>30285</v>
      </c>
      <c r="AG1312" t="str">
        <f t="shared" si="211"/>
        <v>CCL24 Recombinant Protein Fc Tag Lyophilized</v>
      </c>
    </row>
    <row r="1313" spans="1:33" x14ac:dyDescent="0.35">
      <c r="A1313" t="s">
        <v>34025</v>
      </c>
      <c r="B1313" t="s">
        <v>33408</v>
      </c>
      <c r="C1313" s="34"/>
      <c r="D1313" t="s">
        <v>17550</v>
      </c>
      <c r="F1313" t="s">
        <v>33410</v>
      </c>
      <c r="G1313" t="s">
        <v>33416</v>
      </c>
      <c r="K1313" t="str">
        <f t="shared" si="207"/>
        <v>LY</v>
      </c>
      <c r="L1313" t="s">
        <v>31513</v>
      </c>
      <c r="M1313" s="20" t="str">
        <f t="shared" si="205"/>
        <v>ICCL24RFCLY50UG</v>
      </c>
      <c r="O1313" t="s">
        <v>17550</v>
      </c>
      <c r="R1313" t="str">
        <f t="shared" si="206"/>
        <v/>
      </c>
      <c r="S1313" t="str">
        <f t="shared" si="208"/>
        <v/>
      </c>
      <c r="U1313" t="str">
        <f t="shared" si="212"/>
        <v>FC</v>
      </c>
      <c r="V1313" t="str">
        <f t="shared" si="213"/>
        <v/>
      </c>
      <c r="W1313" t="str">
        <f t="shared" si="214"/>
        <v/>
      </c>
      <c r="AB1313" s="34"/>
      <c r="AC1313" s="34"/>
      <c r="AD1313" t="str">
        <f t="shared" si="209"/>
        <v xml:space="preserve"> CCL24 Recombinant Protein Fc Tag Lyophilized 50UG</v>
      </c>
      <c r="AE1313" t="str">
        <f t="shared" si="210"/>
        <v>CCL24 Recombinant Protein Fc Tag Lyophilized 50UG</v>
      </c>
      <c r="AF1313" s="33" t="s">
        <v>30285</v>
      </c>
      <c r="AG1313" t="str">
        <f t="shared" si="211"/>
        <v>CCL24 Recombinant Protein Fc Tag Lyophilized</v>
      </c>
    </row>
    <row r="1314" spans="1:33" x14ac:dyDescent="0.35">
      <c r="A1314" t="s">
        <v>34026</v>
      </c>
      <c r="B1314" t="s">
        <v>33408</v>
      </c>
      <c r="C1314" s="34"/>
      <c r="D1314" t="s">
        <v>17043</v>
      </c>
      <c r="F1314" t="s">
        <v>33410</v>
      </c>
      <c r="G1314" t="s">
        <v>33416</v>
      </c>
      <c r="K1314" t="str">
        <f t="shared" si="207"/>
        <v>LY</v>
      </c>
      <c r="L1314" t="s">
        <v>31510</v>
      </c>
      <c r="M1314" s="20" t="str">
        <f t="shared" si="205"/>
        <v>ICD27RFCLY100UG</v>
      </c>
      <c r="O1314" t="s">
        <v>17043</v>
      </c>
      <c r="R1314" t="str">
        <f t="shared" si="206"/>
        <v/>
      </c>
      <c r="S1314" t="str">
        <f t="shared" si="208"/>
        <v/>
      </c>
      <c r="U1314" t="str">
        <f t="shared" si="212"/>
        <v>FC</v>
      </c>
      <c r="V1314" t="str">
        <f t="shared" si="213"/>
        <v/>
      </c>
      <c r="W1314" t="str">
        <f t="shared" si="214"/>
        <v/>
      </c>
      <c r="AB1314" s="34"/>
      <c r="AC1314" s="34"/>
      <c r="AD1314" t="str">
        <f t="shared" si="209"/>
        <v xml:space="preserve"> CD27 Recombinant Protein Fc Tag Lyophilized 100UG</v>
      </c>
      <c r="AE1314" t="str">
        <f t="shared" si="210"/>
        <v>CD27 Recombinant Protein Fc Tag Lyophilized 100UG</v>
      </c>
      <c r="AF1314" s="33" t="s">
        <v>30286</v>
      </c>
      <c r="AG1314" t="str">
        <f t="shared" si="211"/>
        <v>CD27 Recombinant Protein Fc Tag Lyophilized</v>
      </c>
    </row>
    <row r="1315" spans="1:33" x14ac:dyDescent="0.35">
      <c r="A1315" t="s">
        <v>38745</v>
      </c>
      <c r="B1315" t="s">
        <v>33408</v>
      </c>
      <c r="C1315" s="34" t="s">
        <v>37508</v>
      </c>
      <c r="D1315" t="s">
        <v>17043</v>
      </c>
      <c r="F1315" t="s">
        <v>33410</v>
      </c>
      <c r="G1315" t="s">
        <v>33415</v>
      </c>
      <c r="K1315" t="str">
        <f t="shared" si="207"/>
        <v>LY</v>
      </c>
      <c r="L1315" t="s">
        <v>31513</v>
      </c>
      <c r="M1315" s="20" t="str">
        <f t="shared" si="205"/>
        <v>IBCTCD27RHISLY50UG</v>
      </c>
      <c r="O1315" t="s">
        <v>17043</v>
      </c>
      <c r="R1315" t="str">
        <f t="shared" si="206"/>
        <v/>
      </c>
      <c r="S1315" t="str">
        <f t="shared" si="208"/>
        <v/>
      </c>
      <c r="U1315" t="str">
        <f t="shared" si="212"/>
        <v/>
      </c>
      <c r="V1315" t="str">
        <f t="shared" si="213"/>
        <v>HIS</v>
      </c>
      <c r="W1315" t="str">
        <f t="shared" si="214"/>
        <v/>
      </c>
      <c r="AB1315" s="34" t="s">
        <v>37508</v>
      </c>
      <c r="AC1315" s="34" t="s">
        <v>37196</v>
      </c>
      <c r="AD1315" t="str">
        <f t="shared" si="209"/>
        <v>Bacteria-Derived Bacteria-Derived CD27 Recombinant Protein His Tag Lyophilized 50UG</v>
      </c>
      <c r="AE1315" t="str">
        <f t="shared" si="210"/>
        <v>Bacteria-Derived Bacteria-Derived CD27 Recombinant Protein His Tag Lyophilized 50UG</v>
      </c>
      <c r="AF1315" s="33" t="s">
        <v>30287</v>
      </c>
      <c r="AG1315" t="str">
        <f t="shared" si="211"/>
        <v>Bacteria-Derived CD27 Recombinant Protein His Tag Lyophilized</v>
      </c>
    </row>
    <row r="1316" spans="1:33" x14ac:dyDescent="0.35">
      <c r="A1316" t="s">
        <v>34027</v>
      </c>
      <c r="B1316" t="s">
        <v>33408</v>
      </c>
      <c r="C1316" s="34"/>
      <c r="D1316" t="s">
        <v>17279</v>
      </c>
      <c r="F1316" t="s">
        <v>33410</v>
      </c>
      <c r="G1316" t="s">
        <v>33416</v>
      </c>
      <c r="K1316" t="str">
        <f t="shared" si="207"/>
        <v>LY</v>
      </c>
      <c r="L1316" t="s">
        <v>31511</v>
      </c>
      <c r="M1316" s="20" t="str">
        <f t="shared" si="205"/>
        <v>ICD28RFCLY200UG</v>
      </c>
      <c r="O1316" t="s">
        <v>17279</v>
      </c>
      <c r="R1316" t="str">
        <f t="shared" si="206"/>
        <v/>
      </c>
      <c r="S1316" t="str">
        <f t="shared" si="208"/>
        <v/>
      </c>
      <c r="U1316" t="str">
        <f t="shared" si="212"/>
        <v>FC</v>
      </c>
      <c r="V1316" t="str">
        <f t="shared" si="213"/>
        <v/>
      </c>
      <c r="W1316" t="str">
        <f t="shared" si="214"/>
        <v/>
      </c>
      <c r="AB1316" s="34"/>
      <c r="AC1316" s="34"/>
      <c r="AD1316" t="str">
        <f t="shared" si="209"/>
        <v xml:space="preserve"> CD28 Recombinant Protein Fc Tag Lyophilized 200UG</v>
      </c>
      <c r="AE1316" t="str">
        <f t="shared" si="210"/>
        <v>CD28 Recombinant Protein Fc Tag Lyophilized 200UG</v>
      </c>
      <c r="AF1316" s="33" t="s">
        <v>29803</v>
      </c>
      <c r="AG1316" t="str">
        <f t="shared" si="211"/>
        <v>CD28 Recombinant Protein Fc Tag Lyophilized</v>
      </c>
    </row>
    <row r="1317" spans="1:33" x14ac:dyDescent="0.35">
      <c r="A1317" t="s">
        <v>38746</v>
      </c>
      <c r="B1317" t="s">
        <v>33408</v>
      </c>
      <c r="C1317" s="34" t="s">
        <v>37505</v>
      </c>
      <c r="D1317" t="s">
        <v>17279</v>
      </c>
      <c r="F1317" t="s">
        <v>33410</v>
      </c>
      <c r="G1317" t="s">
        <v>33416</v>
      </c>
      <c r="K1317" t="str">
        <f t="shared" si="207"/>
        <v>LY</v>
      </c>
      <c r="L1317" t="s">
        <v>31511</v>
      </c>
      <c r="M1317" s="20" t="str">
        <f t="shared" si="205"/>
        <v>IMSCD28RFCLY200UG</v>
      </c>
      <c r="O1317" t="s">
        <v>17279</v>
      </c>
      <c r="R1317" t="str">
        <f t="shared" si="206"/>
        <v/>
      </c>
      <c r="S1317" t="str">
        <f t="shared" si="208"/>
        <v/>
      </c>
      <c r="U1317" t="str">
        <f t="shared" si="212"/>
        <v>FC</v>
      </c>
      <c r="V1317" t="str">
        <f t="shared" si="213"/>
        <v/>
      </c>
      <c r="W1317" t="str">
        <f t="shared" si="214"/>
        <v/>
      </c>
      <c r="AB1317" s="34" t="s">
        <v>37505</v>
      </c>
      <c r="AC1317" s="34" t="s">
        <v>9</v>
      </c>
      <c r="AD1317" t="str">
        <f t="shared" si="209"/>
        <v>Mouse Mouse CD28 Recombinant Protein Fc Tag Lyophilized 200UG</v>
      </c>
      <c r="AE1317" t="str">
        <f t="shared" si="210"/>
        <v>Mouse Mouse CD28 Recombinant Protein Fc Tag Lyophilized 200UG</v>
      </c>
      <c r="AF1317" s="33" t="s">
        <v>29803</v>
      </c>
      <c r="AG1317" t="str">
        <f t="shared" si="211"/>
        <v>Mouse CD28 Recombinant Protein Fc Tag Lyophilized</v>
      </c>
    </row>
    <row r="1318" spans="1:33" x14ac:dyDescent="0.35">
      <c r="A1318" t="s">
        <v>32266</v>
      </c>
      <c r="B1318" t="s">
        <v>33408</v>
      </c>
      <c r="C1318" s="34"/>
      <c r="D1318" t="s">
        <v>17035</v>
      </c>
      <c r="F1318" t="s">
        <v>33410</v>
      </c>
      <c r="G1318" t="s">
        <v>33416</v>
      </c>
      <c r="K1318" t="str">
        <f t="shared" si="207"/>
        <v>LY</v>
      </c>
      <c r="L1318" t="s">
        <v>31510</v>
      </c>
      <c r="M1318" s="20" t="str">
        <f t="shared" si="205"/>
        <v>ICD40RFCLY100UG</v>
      </c>
      <c r="O1318" t="s">
        <v>17035</v>
      </c>
      <c r="R1318" t="str">
        <f t="shared" si="206"/>
        <v/>
      </c>
      <c r="S1318" t="str">
        <f t="shared" si="208"/>
        <v/>
      </c>
      <c r="U1318" t="str">
        <f t="shared" si="212"/>
        <v>FC</v>
      </c>
      <c r="V1318" t="str">
        <f t="shared" si="213"/>
        <v/>
      </c>
      <c r="W1318" t="str">
        <f t="shared" si="214"/>
        <v/>
      </c>
      <c r="AB1318" s="34"/>
      <c r="AC1318" s="34"/>
      <c r="AD1318" t="str">
        <f t="shared" si="209"/>
        <v xml:space="preserve"> CD40 Recombinant Protein Fc Tag Lyophilized 100UG</v>
      </c>
      <c r="AE1318" t="str">
        <f t="shared" si="210"/>
        <v>CD40 Recombinant Protein Fc Tag Lyophilized 100UG</v>
      </c>
      <c r="AF1318" s="33" t="s">
        <v>29805</v>
      </c>
      <c r="AG1318" t="str">
        <f t="shared" si="211"/>
        <v>CD40 Recombinant Protein Fc Tag Lyophilized</v>
      </c>
    </row>
    <row r="1319" spans="1:33" x14ac:dyDescent="0.35">
      <c r="A1319" t="s">
        <v>34028</v>
      </c>
      <c r="B1319" t="s">
        <v>33408</v>
      </c>
      <c r="C1319" s="34"/>
      <c r="D1319" t="s">
        <v>35667</v>
      </c>
      <c r="F1319" t="s">
        <v>33410</v>
      </c>
      <c r="G1319" t="s">
        <v>33416</v>
      </c>
      <c r="K1319" t="str">
        <f t="shared" si="207"/>
        <v>LY</v>
      </c>
      <c r="L1319" t="s">
        <v>31513</v>
      </c>
      <c r="M1319" s="20" t="str">
        <f t="shared" si="205"/>
        <v>ICD40LCD154RFCLY50UG</v>
      </c>
      <c r="O1319" t="s">
        <v>35667</v>
      </c>
      <c r="R1319" t="str">
        <f t="shared" si="206"/>
        <v/>
      </c>
      <c r="S1319" t="str">
        <f t="shared" si="208"/>
        <v/>
      </c>
      <c r="U1319" t="str">
        <f t="shared" si="212"/>
        <v>FC</v>
      </c>
      <c r="V1319" t="str">
        <f t="shared" si="213"/>
        <v/>
      </c>
      <c r="W1319" t="str">
        <f t="shared" si="214"/>
        <v/>
      </c>
      <c r="AB1319" s="34"/>
      <c r="AC1319" s="34"/>
      <c r="AD1319" t="str">
        <f t="shared" si="209"/>
        <v xml:space="preserve"> CD40L [CD154] Recombinant Protein Fc Tag Lyophilized 50UG</v>
      </c>
      <c r="AE1319" t="str">
        <f t="shared" si="210"/>
        <v>CD40L [CD154] Recombinant Protein Fc Tag Lyophilized 50UG</v>
      </c>
      <c r="AF1319" s="33" t="s">
        <v>30288</v>
      </c>
      <c r="AG1319" t="str">
        <f t="shared" si="211"/>
        <v>CD40L [CD154] Recombinant Protein Fc Tag Lyophilized</v>
      </c>
    </row>
    <row r="1320" spans="1:33" x14ac:dyDescent="0.35">
      <c r="A1320" t="s">
        <v>34029</v>
      </c>
      <c r="B1320" t="s">
        <v>33408</v>
      </c>
      <c r="C1320" s="34"/>
      <c r="D1320" t="s">
        <v>35712</v>
      </c>
      <c r="F1320" t="s">
        <v>33410</v>
      </c>
      <c r="G1320" t="s">
        <v>33416</v>
      </c>
      <c r="K1320" t="str">
        <f t="shared" si="207"/>
        <v>LY</v>
      </c>
      <c r="L1320" t="s">
        <v>31510</v>
      </c>
      <c r="M1320" s="20" t="str">
        <f t="shared" si="205"/>
        <v>ICD54ICAM1NLRFCLY100UG</v>
      </c>
      <c r="O1320" t="s">
        <v>35712</v>
      </c>
      <c r="R1320" t="str">
        <f t="shared" si="206"/>
        <v/>
      </c>
      <c r="S1320" t="str">
        <f t="shared" si="208"/>
        <v/>
      </c>
      <c r="U1320" t="str">
        <f t="shared" si="212"/>
        <v>FC</v>
      </c>
      <c r="V1320" t="str">
        <f t="shared" si="213"/>
        <v/>
      </c>
      <c r="W1320" t="str">
        <f t="shared" si="214"/>
        <v/>
      </c>
      <c r="AB1320" s="34"/>
      <c r="AC1320" s="34"/>
      <c r="AD1320" t="str">
        <f t="shared" si="209"/>
        <v xml:space="preserve"> CD54 [ICAM-1] non-lytic Recombinant Protein Fc Tag Lyophilized 100UG</v>
      </c>
      <c r="AE1320" t="str">
        <f t="shared" si="210"/>
        <v>CD54 [ICAM-1] non-lytic Recombinant Protein Fc Tag Lyophilized 100UG</v>
      </c>
      <c r="AF1320" s="33" t="s">
        <v>30289</v>
      </c>
      <c r="AG1320" t="str">
        <f t="shared" si="211"/>
        <v>CD54 [ICAM-1] non-lytic Recombinant Protein Fc Tag Lyophilized</v>
      </c>
    </row>
    <row r="1321" spans="1:33" x14ac:dyDescent="0.35">
      <c r="A1321" t="s">
        <v>34030</v>
      </c>
      <c r="B1321" t="s">
        <v>33408</v>
      </c>
      <c r="C1321" s="34"/>
      <c r="D1321" t="s">
        <v>35712</v>
      </c>
      <c r="F1321" t="s">
        <v>33410</v>
      </c>
      <c r="G1321" t="s">
        <v>33416</v>
      </c>
      <c r="K1321" t="str">
        <f t="shared" si="207"/>
        <v>LY</v>
      </c>
      <c r="L1321" t="s">
        <v>31513</v>
      </c>
      <c r="M1321" s="20" t="str">
        <f t="shared" si="205"/>
        <v>ICD54ICAM1NLRFCLY50UG</v>
      </c>
      <c r="O1321" t="s">
        <v>35712</v>
      </c>
      <c r="R1321" t="str">
        <f t="shared" si="206"/>
        <v/>
      </c>
      <c r="S1321" t="str">
        <f t="shared" si="208"/>
        <v/>
      </c>
      <c r="U1321" t="str">
        <f t="shared" si="212"/>
        <v>FC</v>
      </c>
      <c r="V1321" t="str">
        <f t="shared" si="213"/>
        <v/>
      </c>
      <c r="W1321" t="str">
        <f t="shared" si="214"/>
        <v/>
      </c>
      <c r="AB1321" s="34"/>
      <c r="AC1321" s="34"/>
      <c r="AD1321" t="str">
        <f t="shared" si="209"/>
        <v xml:space="preserve"> CD54 [ICAM-1] non-lytic Recombinant Protein Fc Tag Lyophilized 50UG</v>
      </c>
      <c r="AE1321" t="str">
        <f t="shared" si="210"/>
        <v>CD54 [ICAM-1] non-lytic Recombinant Protein Fc Tag Lyophilized 50UG</v>
      </c>
      <c r="AF1321" s="33" t="s">
        <v>30289</v>
      </c>
      <c r="AG1321" t="str">
        <f t="shared" si="211"/>
        <v>CD54 [ICAM-1] non-lytic Recombinant Protein Fc Tag Lyophilized</v>
      </c>
    </row>
    <row r="1322" spans="1:33" x14ac:dyDescent="0.35">
      <c r="A1322" t="s">
        <v>34031</v>
      </c>
      <c r="B1322" t="s">
        <v>33408</v>
      </c>
      <c r="C1322" s="34"/>
      <c r="D1322" t="s">
        <v>379</v>
      </c>
      <c r="F1322" t="s">
        <v>33410</v>
      </c>
      <c r="G1322" t="s">
        <v>33416</v>
      </c>
      <c r="K1322" t="str">
        <f t="shared" si="207"/>
        <v>LY</v>
      </c>
      <c r="L1322" t="s">
        <v>31510</v>
      </c>
      <c r="M1322" s="20" t="str">
        <f t="shared" si="205"/>
        <v>ICD68RFCLY100UG</v>
      </c>
      <c r="O1322" t="s">
        <v>379</v>
      </c>
      <c r="R1322" t="str">
        <f t="shared" si="206"/>
        <v/>
      </c>
      <c r="S1322" t="str">
        <f t="shared" si="208"/>
        <v/>
      </c>
      <c r="U1322" t="str">
        <f t="shared" si="212"/>
        <v>FC</v>
      </c>
      <c r="V1322" t="str">
        <f t="shared" si="213"/>
        <v/>
      </c>
      <c r="W1322" t="str">
        <f t="shared" si="214"/>
        <v/>
      </c>
      <c r="AB1322" s="34"/>
      <c r="AC1322" s="34"/>
      <c r="AD1322" t="str">
        <f t="shared" si="209"/>
        <v xml:space="preserve"> CD68 Recombinant Protein Fc Tag Lyophilized 100UG</v>
      </c>
      <c r="AE1322" t="str">
        <f t="shared" si="210"/>
        <v>CD68 Recombinant Protein Fc Tag Lyophilized 100UG</v>
      </c>
      <c r="AF1322" s="33" t="s">
        <v>30290</v>
      </c>
      <c r="AG1322" t="str">
        <f t="shared" si="211"/>
        <v>CD68 Recombinant Protein Fc Tag Lyophilized</v>
      </c>
    </row>
    <row r="1323" spans="1:33" x14ac:dyDescent="0.35">
      <c r="A1323" t="s">
        <v>34032</v>
      </c>
      <c r="B1323" t="s">
        <v>33408</v>
      </c>
      <c r="C1323" s="34"/>
      <c r="D1323" t="s">
        <v>158</v>
      </c>
      <c r="F1323" t="s">
        <v>33410</v>
      </c>
      <c r="G1323" t="s">
        <v>33416</v>
      </c>
      <c r="K1323" t="str">
        <f t="shared" si="207"/>
        <v>LY</v>
      </c>
      <c r="L1323" t="s">
        <v>31510</v>
      </c>
      <c r="M1323" s="20" t="str">
        <f t="shared" si="205"/>
        <v>ICD80RFCLY100UG</v>
      </c>
      <c r="O1323" t="s">
        <v>158</v>
      </c>
      <c r="R1323" t="str">
        <f t="shared" si="206"/>
        <v/>
      </c>
      <c r="S1323" t="str">
        <f t="shared" si="208"/>
        <v/>
      </c>
      <c r="U1323" t="str">
        <f t="shared" si="212"/>
        <v>FC</v>
      </c>
      <c r="V1323" t="str">
        <f t="shared" si="213"/>
        <v/>
      </c>
      <c r="W1323" t="str">
        <f t="shared" si="214"/>
        <v/>
      </c>
      <c r="AB1323" s="34"/>
      <c r="AC1323" s="34"/>
      <c r="AD1323" t="str">
        <f t="shared" si="209"/>
        <v xml:space="preserve"> CD80 Recombinant Protein Fc Tag Lyophilized 100UG</v>
      </c>
      <c r="AE1323" t="str">
        <f t="shared" si="210"/>
        <v>CD80 Recombinant Protein Fc Tag Lyophilized 100UG</v>
      </c>
      <c r="AF1323" s="33" t="s">
        <v>30291</v>
      </c>
      <c r="AG1323" t="str">
        <f t="shared" si="211"/>
        <v>CD80 Recombinant Protein Fc Tag Lyophilized</v>
      </c>
    </row>
    <row r="1324" spans="1:33" x14ac:dyDescent="0.35">
      <c r="A1324" t="s">
        <v>34032</v>
      </c>
      <c r="B1324" t="s">
        <v>33408</v>
      </c>
      <c r="C1324" s="34"/>
      <c r="D1324" t="s">
        <v>158</v>
      </c>
      <c r="F1324" t="s">
        <v>33410</v>
      </c>
      <c r="G1324" t="s">
        <v>33416</v>
      </c>
      <c r="K1324" t="str">
        <f t="shared" si="207"/>
        <v>LY</v>
      </c>
      <c r="L1324" t="s">
        <v>31510</v>
      </c>
      <c r="M1324" s="20" t="str">
        <f t="shared" si="205"/>
        <v>ICD80RFCLY100UG</v>
      </c>
      <c r="O1324" t="s">
        <v>158</v>
      </c>
      <c r="R1324" t="str">
        <f t="shared" si="206"/>
        <v/>
      </c>
      <c r="S1324" t="str">
        <f t="shared" si="208"/>
        <v/>
      </c>
      <c r="U1324" t="str">
        <f t="shared" si="212"/>
        <v>FC</v>
      </c>
      <c r="V1324" t="str">
        <f t="shared" si="213"/>
        <v/>
      </c>
      <c r="W1324" t="str">
        <f t="shared" si="214"/>
        <v/>
      </c>
      <c r="AB1324" s="34"/>
      <c r="AC1324" s="34"/>
      <c r="AD1324" t="str">
        <f t="shared" si="209"/>
        <v xml:space="preserve"> CD80 Recombinant Protein Fc Tag Lyophilized 100UG</v>
      </c>
      <c r="AE1324" t="str">
        <f t="shared" si="210"/>
        <v>CD80 Recombinant Protein Fc Tag Lyophilized 100UG</v>
      </c>
      <c r="AF1324" s="33" t="s">
        <v>30291</v>
      </c>
      <c r="AG1324" t="str">
        <f t="shared" si="211"/>
        <v>CD80 Recombinant Protein Fc Tag Lyophilized</v>
      </c>
    </row>
    <row r="1325" spans="1:33" x14ac:dyDescent="0.35">
      <c r="A1325" t="s">
        <v>38747</v>
      </c>
      <c r="B1325" t="s">
        <v>33408</v>
      </c>
      <c r="C1325" s="34" t="s">
        <v>37505</v>
      </c>
      <c r="D1325" t="s">
        <v>158</v>
      </c>
      <c r="F1325" t="s">
        <v>33410</v>
      </c>
      <c r="G1325" t="s">
        <v>33416</v>
      </c>
      <c r="K1325" t="str">
        <f t="shared" si="207"/>
        <v>LY</v>
      </c>
      <c r="L1325" t="s">
        <v>31510</v>
      </c>
      <c r="M1325" s="20" t="str">
        <f t="shared" si="205"/>
        <v>IMSCD80RFCLY100UG</v>
      </c>
      <c r="O1325" t="s">
        <v>158</v>
      </c>
      <c r="R1325" t="str">
        <f t="shared" si="206"/>
        <v/>
      </c>
      <c r="S1325" t="str">
        <f t="shared" si="208"/>
        <v/>
      </c>
      <c r="U1325" t="str">
        <f t="shared" si="212"/>
        <v>FC</v>
      </c>
      <c r="V1325" t="str">
        <f t="shared" si="213"/>
        <v/>
      </c>
      <c r="W1325" t="str">
        <f t="shared" si="214"/>
        <v/>
      </c>
      <c r="AB1325" s="34" t="s">
        <v>37505</v>
      </c>
      <c r="AC1325" s="34" t="s">
        <v>9</v>
      </c>
      <c r="AD1325" t="str">
        <f t="shared" si="209"/>
        <v>Mouse Mouse CD80 Recombinant Protein Fc Tag Lyophilized 100UG</v>
      </c>
      <c r="AE1325" t="str">
        <f t="shared" si="210"/>
        <v>Mouse Mouse CD80 Recombinant Protein Fc Tag Lyophilized 100UG</v>
      </c>
      <c r="AF1325" s="33" t="s">
        <v>30291</v>
      </c>
      <c r="AG1325" t="str">
        <f t="shared" si="211"/>
        <v>Mouse CD80 Recombinant Protein Fc Tag Lyophilized</v>
      </c>
    </row>
    <row r="1326" spans="1:33" x14ac:dyDescent="0.35">
      <c r="A1326" t="s">
        <v>34033</v>
      </c>
      <c r="B1326" t="s">
        <v>33408</v>
      </c>
      <c r="C1326" s="34"/>
      <c r="D1326" t="s">
        <v>17039</v>
      </c>
      <c r="F1326" t="s">
        <v>33410</v>
      </c>
      <c r="G1326" t="s">
        <v>33416</v>
      </c>
      <c r="K1326" t="str">
        <f t="shared" si="207"/>
        <v>LY</v>
      </c>
      <c r="L1326" t="s">
        <v>31513</v>
      </c>
      <c r="M1326" s="20" t="str">
        <f t="shared" si="205"/>
        <v>ICD83RFCLY50UG</v>
      </c>
      <c r="O1326" t="s">
        <v>17039</v>
      </c>
      <c r="R1326" t="str">
        <f t="shared" si="206"/>
        <v/>
      </c>
      <c r="S1326" t="str">
        <f t="shared" si="208"/>
        <v/>
      </c>
      <c r="U1326" t="str">
        <f t="shared" si="212"/>
        <v>FC</v>
      </c>
      <c r="V1326" t="str">
        <f t="shared" si="213"/>
        <v/>
      </c>
      <c r="W1326" t="str">
        <f t="shared" si="214"/>
        <v/>
      </c>
      <c r="AB1326" s="34"/>
      <c r="AC1326" s="34"/>
      <c r="AD1326" t="str">
        <f t="shared" si="209"/>
        <v xml:space="preserve"> CD83 Recombinant Protein Fc Tag Lyophilized 50UG</v>
      </c>
      <c r="AE1326" t="str">
        <f t="shared" si="210"/>
        <v>CD83 Recombinant Protein Fc Tag Lyophilized 50UG</v>
      </c>
      <c r="AF1326" s="33" t="s">
        <v>30292</v>
      </c>
      <c r="AG1326" t="str">
        <f t="shared" si="211"/>
        <v>CD83 Recombinant Protein Fc Tag Lyophilized</v>
      </c>
    </row>
    <row r="1327" spans="1:33" x14ac:dyDescent="0.35">
      <c r="A1327" t="s">
        <v>34034</v>
      </c>
      <c r="B1327" t="s">
        <v>33408</v>
      </c>
      <c r="C1327" s="34"/>
      <c r="D1327" t="s">
        <v>35713</v>
      </c>
      <c r="F1327" t="s">
        <v>33410</v>
      </c>
      <c r="G1327" t="s">
        <v>33416</v>
      </c>
      <c r="K1327" t="str">
        <f t="shared" si="207"/>
        <v>LY</v>
      </c>
      <c r="L1327" t="s">
        <v>31510</v>
      </c>
      <c r="M1327" s="20" t="str">
        <f t="shared" si="205"/>
        <v>ICD83NLRFCLY100UG</v>
      </c>
      <c r="O1327" t="s">
        <v>35713</v>
      </c>
      <c r="R1327" t="str">
        <f t="shared" si="206"/>
        <v/>
      </c>
      <c r="S1327" t="str">
        <f t="shared" si="208"/>
        <v/>
      </c>
      <c r="U1327" t="str">
        <f t="shared" si="212"/>
        <v>FC</v>
      </c>
      <c r="V1327" t="str">
        <f t="shared" si="213"/>
        <v/>
      </c>
      <c r="W1327" t="str">
        <f t="shared" si="214"/>
        <v/>
      </c>
      <c r="AB1327" s="34"/>
      <c r="AC1327" s="34"/>
      <c r="AD1327" t="str">
        <f t="shared" si="209"/>
        <v xml:space="preserve"> CD83 non-lytic Recombinant Protein Fc Tag Lyophilized 100UG</v>
      </c>
      <c r="AE1327" t="str">
        <f t="shared" si="210"/>
        <v>CD83 non-lytic Recombinant Protein Fc Tag Lyophilized 100UG</v>
      </c>
      <c r="AF1327" s="33" t="s">
        <v>30293</v>
      </c>
      <c r="AG1327" t="str">
        <f t="shared" si="211"/>
        <v>CD83 non-lytic Recombinant Protein Fc Tag Lyophilized</v>
      </c>
    </row>
    <row r="1328" spans="1:33" x14ac:dyDescent="0.35">
      <c r="A1328" t="s">
        <v>38748</v>
      </c>
      <c r="B1328" t="s">
        <v>33408</v>
      </c>
      <c r="C1328" s="34" t="s">
        <v>37505</v>
      </c>
      <c r="D1328" t="s">
        <v>17039</v>
      </c>
      <c r="F1328" t="s">
        <v>33410</v>
      </c>
      <c r="G1328" t="s">
        <v>33416</v>
      </c>
      <c r="K1328" t="str">
        <f t="shared" si="207"/>
        <v>LY</v>
      </c>
      <c r="L1328" t="s">
        <v>31513</v>
      </c>
      <c r="M1328" s="20" t="str">
        <f t="shared" si="205"/>
        <v>IMSCD83RFCLY50UG</v>
      </c>
      <c r="O1328" t="s">
        <v>17039</v>
      </c>
      <c r="R1328" t="str">
        <f t="shared" si="206"/>
        <v/>
      </c>
      <c r="S1328" t="str">
        <f t="shared" si="208"/>
        <v/>
      </c>
      <c r="U1328" t="str">
        <f t="shared" si="212"/>
        <v>FC</v>
      </c>
      <c r="V1328" t="str">
        <f t="shared" si="213"/>
        <v/>
      </c>
      <c r="W1328" t="str">
        <f t="shared" si="214"/>
        <v/>
      </c>
      <c r="AB1328" s="34" t="s">
        <v>37505</v>
      </c>
      <c r="AC1328" s="34" t="s">
        <v>9</v>
      </c>
      <c r="AD1328" t="str">
        <f t="shared" si="209"/>
        <v>Mouse Mouse CD83 Recombinant Protein Fc Tag Lyophilized 50UG</v>
      </c>
      <c r="AE1328" t="str">
        <f t="shared" si="210"/>
        <v>Mouse Mouse CD83 Recombinant Protein Fc Tag Lyophilized 50UG</v>
      </c>
      <c r="AF1328" s="33" t="s">
        <v>30292</v>
      </c>
      <c r="AG1328" t="str">
        <f t="shared" si="211"/>
        <v>Mouse CD83 Recombinant Protein Fc Tag Lyophilized</v>
      </c>
    </row>
    <row r="1329" spans="1:33" x14ac:dyDescent="0.35">
      <c r="A1329" t="s">
        <v>34035</v>
      </c>
      <c r="B1329" t="s">
        <v>33408</v>
      </c>
      <c r="C1329" s="34"/>
      <c r="D1329" t="s">
        <v>171</v>
      </c>
      <c r="F1329" t="s">
        <v>33410</v>
      </c>
      <c r="G1329" t="s">
        <v>33416</v>
      </c>
      <c r="K1329" t="str">
        <f t="shared" si="207"/>
        <v>LY</v>
      </c>
      <c r="L1329" t="s">
        <v>31510</v>
      </c>
      <c r="M1329" s="20" t="str">
        <f t="shared" si="205"/>
        <v>ICD86RFCLY100UG</v>
      </c>
      <c r="O1329" t="s">
        <v>171</v>
      </c>
      <c r="R1329" t="str">
        <f t="shared" si="206"/>
        <v/>
      </c>
      <c r="S1329" t="str">
        <f t="shared" si="208"/>
        <v/>
      </c>
      <c r="U1329" t="str">
        <f t="shared" si="212"/>
        <v>FC</v>
      </c>
      <c r="V1329" t="str">
        <f t="shared" si="213"/>
        <v/>
      </c>
      <c r="W1329" t="str">
        <f t="shared" si="214"/>
        <v/>
      </c>
      <c r="AB1329" s="34"/>
      <c r="AC1329" s="34"/>
      <c r="AD1329" t="str">
        <f t="shared" si="209"/>
        <v xml:space="preserve"> CD86 Recombinant Protein Fc Tag Lyophilized 100UG</v>
      </c>
      <c r="AE1329" t="str">
        <f t="shared" si="210"/>
        <v>CD86 Recombinant Protein Fc Tag Lyophilized 100UG</v>
      </c>
      <c r="AF1329" s="33" t="s">
        <v>30294</v>
      </c>
      <c r="AG1329" t="str">
        <f t="shared" si="211"/>
        <v>CD86 Recombinant Protein Fc Tag Lyophilized</v>
      </c>
    </row>
    <row r="1330" spans="1:33" x14ac:dyDescent="0.35">
      <c r="A1330" t="s">
        <v>38749</v>
      </c>
      <c r="B1330" t="s">
        <v>33408</v>
      </c>
      <c r="C1330" s="34" t="s">
        <v>37505</v>
      </c>
      <c r="D1330" t="s">
        <v>171</v>
      </c>
      <c r="F1330" t="s">
        <v>33410</v>
      </c>
      <c r="G1330" t="s">
        <v>33416</v>
      </c>
      <c r="K1330" t="str">
        <f t="shared" si="207"/>
        <v>LY</v>
      </c>
      <c r="L1330" t="s">
        <v>31510</v>
      </c>
      <c r="M1330" s="20" t="str">
        <f t="shared" si="205"/>
        <v>IMSCD86RFCLY100UG</v>
      </c>
      <c r="O1330" t="s">
        <v>171</v>
      </c>
      <c r="R1330" t="str">
        <f t="shared" si="206"/>
        <v/>
      </c>
      <c r="S1330" t="str">
        <f t="shared" si="208"/>
        <v/>
      </c>
      <c r="U1330" t="str">
        <f t="shared" si="212"/>
        <v>FC</v>
      </c>
      <c r="V1330" t="str">
        <f t="shared" si="213"/>
        <v/>
      </c>
      <c r="W1330" t="str">
        <f t="shared" si="214"/>
        <v/>
      </c>
      <c r="AB1330" s="34" t="s">
        <v>37505</v>
      </c>
      <c r="AC1330" s="34" t="s">
        <v>9</v>
      </c>
      <c r="AD1330" t="str">
        <f t="shared" si="209"/>
        <v>Mouse Mouse CD86 Recombinant Protein Fc Tag Lyophilized 100UG</v>
      </c>
      <c r="AE1330" t="str">
        <f t="shared" si="210"/>
        <v>Mouse Mouse CD86 Recombinant Protein Fc Tag Lyophilized 100UG</v>
      </c>
      <c r="AF1330" s="33" t="s">
        <v>30294</v>
      </c>
      <c r="AG1330" t="str">
        <f t="shared" si="211"/>
        <v>Mouse CD86 Recombinant Protein Fc Tag Lyophilized</v>
      </c>
    </row>
    <row r="1331" spans="1:33" x14ac:dyDescent="0.35">
      <c r="A1331" t="s">
        <v>34036</v>
      </c>
      <c r="B1331" t="s">
        <v>33408</v>
      </c>
      <c r="C1331" s="34"/>
      <c r="D1331" t="s">
        <v>35668</v>
      </c>
      <c r="F1331" t="s">
        <v>33410</v>
      </c>
      <c r="G1331" t="s">
        <v>33416</v>
      </c>
      <c r="K1331" t="str">
        <f t="shared" si="207"/>
        <v>LY</v>
      </c>
      <c r="L1331" t="s">
        <v>31513</v>
      </c>
      <c r="M1331" s="20" t="str">
        <f t="shared" si="205"/>
        <v>ICD134OX40RFCLY50UG</v>
      </c>
      <c r="O1331" t="s">
        <v>35668</v>
      </c>
      <c r="R1331" t="str">
        <f t="shared" si="206"/>
        <v/>
      </c>
      <c r="S1331" t="str">
        <f t="shared" si="208"/>
        <v/>
      </c>
      <c r="U1331" t="str">
        <f t="shared" si="212"/>
        <v>FC</v>
      </c>
      <c r="V1331" t="str">
        <f t="shared" si="213"/>
        <v/>
      </c>
      <c r="W1331" t="str">
        <f t="shared" si="214"/>
        <v/>
      </c>
      <c r="AB1331" s="34"/>
      <c r="AC1331" s="34"/>
      <c r="AD1331" t="str">
        <f t="shared" si="209"/>
        <v xml:space="preserve"> CD134 [OX40] Recombinant Protein Fc Tag Lyophilized 50UG</v>
      </c>
      <c r="AE1331" t="str">
        <f t="shared" si="210"/>
        <v>CD134 [OX40] Recombinant Protein Fc Tag Lyophilized 50UG</v>
      </c>
      <c r="AF1331" s="33" t="s">
        <v>30295</v>
      </c>
      <c r="AG1331" t="str">
        <f t="shared" si="211"/>
        <v>CD134 [OX40] Recombinant Protein Fc Tag Lyophilized</v>
      </c>
    </row>
    <row r="1332" spans="1:33" x14ac:dyDescent="0.35">
      <c r="A1332" t="s">
        <v>38750</v>
      </c>
      <c r="B1332" t="s">
        <v>33408</v>
      </c>
      <c r="C1332" s="34" t="s">
        <v>37508</v>
      </c>
      <c r="D1332" t="s">
        <v>35668</v>
      </c>
      <c r="F1332" t="s">
        <v>33410</v>
      </c>
      <c r="G1332" t="s">
        <v>33415</v>
      </c>
      <c r="K1332" t="str">
        <f t="shared" si="207"/>
        <v>LY</v>
      </c>
      <c r="L1332" t="s">
        <v>31512</v>
      </c>
      <c r="M1332" s="20" t="str">
        <f t="shared" si="205"/>
        <v>IBCTCD134OX40RHISLY25UG</v>
      </c>
      <c r="O1332" t="s">
        <v>35668</v>
      </c>
      <c r="R1332" t="str">
        <f t="shared" si="206"/>
        <v/>
      </c>
      <c r="S1332" t="str">
        <f t="shared" si="208"/>
        <v/>
      </c>
      <c r="U1332" t="str">
        <f t="shared" si="212"/>
        <v/>
      </c>
      <c r="V1332" t="str">
        <f t="shared" si="213"/>
        <v>HIS</v>
      </c>
      <c r="W1332" t="str">
        <f t="shared" si="214"/>
        <v/>
      </c>
      <c r="AB1332" s="34" t="s">
        <v>37508</v>
      </c>
      <c r="AC1332" s="34" t="s">
        <v>37196</v>
      </c>
      <c r="AD1332" t="str">
        <f t="shared" si="209"/>
        <v>Bacteria-Derived Bacteria-Derived CD134 [OX40] Recombinant Protein His Tag Lyophilized 25UG</v>
      </c>
      <c r="AE1332" t="str">
        <f t="shared" si="210"/>
        <v>Bacteria-Derived Bacteria-Derived CD134 [OX40] Recombinant Protein His Tag Lyophilized 25UG</v>
      </c>
      <c r="AF1332" s="33" t="s">
        <v>30296</v>
      </c>
      <c r="AG1332" t="str">
        <f t="shared" si="211"/>
        <v>Bacteria-Derived CD134 [OX40] Recombinant Protein His Tag Lyophilized</v>
      </c>
    </row>
    <row r="1333" spans="1:33" x14ac:dyDescent="0.35">
      <c r="A1333" t="s">
        <v>34037</v>
      </c>
      <c r="B1333" t="s">
        <v>33408</v>
      </c>
      <c r="C1333" s="34"/>
      <c r="D1333" t="s">
        <v>34708</v>
      </c>
      <c r="F1333" t="s">
        <v>33410</v>
      </c>
      <c r="G1333" t="s">
        <v>33416</v>
      </c>
      <c r="K1333" t="str">
        <f t="shared" si="207"/>
        <v>LY</v>
      </c>
      <c r="L1333" t="s">
        <v>31510</v>
      </c>
      <c r="M1333" s="20" t="str">
        <f t="shared" si="205"/>
        <v>ICD137RFCLY100UG</v>
      </c>
      <c r="O1333" t="s">
        <v>34708</v>
      </c>
      <c r="R1333" t="str">
        <f t="shared" si="206"/>
        <v/>
      </c>
      <c r="S1333" t="str">
        <f t="shared" si="208"/>
        <v/>
      </c>
      <c r="U1333" t="str">
        <f t="shared" si="212"/>
        <v>FC</v>
      </c>
      <c r="V1333" t="str">
        <f t="shared" si="213"/>
        <v/>
      </c>
      <c r="W1333" t="str">
        <f t="shared" si="214"/>
        <v/>
      </c>
      <c r="AB1333" s="34"/>
      <c r="AC1333" s="34"/>
      <c r="AD1333" t="str">
        <f t="shared" si="209"/>
        <v xml:space="preserve"> CD137 Recombinant Protein Fc Tag Lyophilized 100UG</v>
      </c>
      <c r="AE1333" t="str">
        <f t="shared" si="210"/>
        <v>CD137 Recombinant Protein Fc Tag Lyophilized 100UG</v>
      </c>
      <c r="AF1333" s="33" t="s">
        <v>30211</v>
      </c>
      <c r="AG1333" t="str">
        <f t="shared" si="211"/>
        <v>CD137 Recombinant Protein Fc Tag Lyophilized</v>
      </c>
    </row>
    <row r="1334" spans="1:33" x14ac:dyDescent="0.35">
      <c r="A1334" t="s">
        <v>38751</v>
      </c>
      <c r="B1334" t="s">
        <v>33408</v>
      </c>
      <c r="C1334" s="34" t="s">
        <v>37508</v>
      </c>
      <c r="D1334" t="s">
        <v>34708</v>
      </c>
      <c r="F1334" t="s">
        <v>33410</v>
      </c>
      <c r="G1334" t="s">
        <v>33415</v>
      </c>
      <c r="K1334" t="str">
        <f t="shared" si="207"/>
        <v>LY</v>
      </c>
      <c r="L1334" t="s">
        <v>31512</v>
      </c>
      <c r="M1334" s="20" t="str">
        <f t="shared" si="205"/>
        <v>IBCTCD137RHISLY25UG</v>
      </c>
      <c r="O1334" t="s">
        <v>34708</v>
      </c>
      <c r="R1334" t="str">
        <f t="shared" si="206"/>
        <v/>
      </c>
      <c r="S1334" t="str">
        <f t="shared" si="208"/>
        <v/>
      </c>
      <c r="U1334" t="str">
        <f t="shared" si="212"/>
        <v/>
      </c>
      <c r="V1334" t="str">
        <f t="shared" si="213"/>
        <v>HIS</v>
      </c>
      <c r="W1334" t="str">
        <f t="shared" si="214"/>
        <v/>
      </c>
      <c r="AB1334" s="34" t="s">
        <v>37508</v>
      </c>
      <c r="AC1334" s="34" t="s">
        <v>37196</v>
      </c>
      <c r="AD1334" t="str">
        <f t="shared" si="209"/>
        <v>Bacteria-Derived Bacteria-Derived CD137 Recombinant Protein His Tag Lyophilized 25UG</v>
      </c>
      <c r="AE1334" t="str">
        <f t="shared" si="210"/>
        <v>Bacteria-Derived Bacteria-Derived CD137 Recombinant Protein His Tag Lyophilized 25UG</v>
      </c>
      <c r="AF1334" s="33" t="s">
        <v>30297</v>
      </c>
      <c r="AG1334" t="str">
        <f t="shared" si="211"/>
        <v>Bacteria-Derived CD137 Recombinant Protein His Tag Lyophilized</v>
      </c>
    </row>
    <row r="1335" spans="1:33" x14ac:dyDescent="0.35">
      <c r="A1335" t="s">
        <v>34038</v>
      </c>
      <c r="B1335" t="s">
        <v>33408</v>
      </c>
      <c r="C1335" s="34"/>
      <c r="D1335" t="s">
        <v>35669</v>
      </c>
      <c r="F1335" t="s">
        <v>33410</v>
      </c>
      <c r="G1335" t="s">
        <v>33416</v>
      </c>
      <c r="K1335" t="str">
        <f t="shared" si="207"/>
        <v>LY</v>
      </c>
      <c r="L1335" t="s">
        <v>31510</v>
      </c>
      <c r="M1335" s="20" t="str">
        <f t="shared" si="205"/>
        <v>ICD152CTLA4RFCLY100UG</v>
      </c>
      <c r="O1335" t="s">
        <v>35669</v>
      </c>
      <c r="R1335" t="str">
        <f t="shared" si="206"/>
        <v/>
      </c>
      <c r="S1335" t="str">
        <f t="shared" si="208"/>
        <v/>
      </c>
      <c r="U1335" t="str">
        <f t="shared" si="212"/>
        <v>FC</v>
      </c>
      <c r="V1335" t="str">
        <f t="shared" si="213"/>
        <v/>
      </c>
      <c r="W1335" t="str">
        <f t="shared" si="214"/>
        <v/>
      </c>
      <c r="AB1335" s="34"/>
      <c r="AC1335" s="34"/>
      <c r="AD1335" t="str">
        <f t="shared" si="209"/>
        <v xml:space="preserve"> CD152 [CTLA-4] Recombinant Protein Fc Tag Lyophilized 100UG</v>
      </c>
      <c r="AE1335" t="str">
        <f t="shared" si="210"/>
        <v>CD152 [CTLA-4] Recombinant Protein Fc Tag Lyophilized 100UG</v>
      </c>
      <c r="AF1335" s="33" t="s">
        <v>30298</v>
      </c>
      <c r="AG1335" t="str">
        <f t="shared" si="211"/>
        <v>CD152 [CTLA-4] Recombinant Protein Fc Tag Lyophilized</v>
      </c>
    </row>
    <row r="1336" spans="1:33" x14ac:dyDescent="0.35">
      <c r="A1336" t="s">
        <v>34039</v>
      </c>
      <c r="B1336" t="s">
        <v>33408</v>
      </c>
      <c r="C1336" s="34"/>
      <c r="D1336" t="s">
        <v>35669</v>
      </c>
      <c r="F1336" t="s">
        <v>33410</v>
      </c>
      <c r="G1336" t="s">
        <v>33416</v>
      </c>
      <c r="K1336" t="str">
        <f t="shared" si="207"/>
        <v>LY</v>
      </c>
      <c r="L1336" t="s">
        <v>32260</v>
      </c>
      <c r="M1336" s="20" t="str">
        <f t="shared" si="205"/>
        <v>ICD152CTLA4RFCLY500UG</v>
      </c>
      <c r="O1336" t="s">
        <v>35669</v>
      </c>
      <c r="R1336" t="str">
        <f t="shared" si="206"/>
        <v/>
      </c>
      <c r="S1336" t="str">
        <f t="shared" si="208"/>
        <v/>
      </c>
      <c r="U1336" t="str">
        <f t="shared" si="212"/>
        <v>FC</v>
      </c>
      <c r="V1336" t="str">
        <f t="shared" si="213"/>
        <v/>
      </c>
      <c r="W1336" t="str">
        <f t="shared" si="214"/>
        <v/>
      </c>
      <c r="AB1336" s="34"/>
      <c r="AC1336" s="34"/>
      <c r="AD1336" t="str">
        <f t="shared" si="209"/>
        <v xml:space="preserve"> CD152 [CTLA-4] Recombinant Protein Fc Tag Lyophilized 500UG</v>
      </c>
      <c r="AE1336" t="str">
        <f t="shared" si="210"/>
        <v>CD152 [CTLA-4] Recombinant Protein Fc Tag Lyophilized 500UG</v>
      </c>
      <c r="AF1336" s="33" t="s">
        <v>30298</v>
      </c>
      <c r="AG1336" t="str">
        <f t="shared" si="211"/>
        <v>CD152 [CTLA-4] Recombinant Protein Fc Tag Lyophilized</v>
      </c>
    </row>
    <row r="1337" spans="1:33" x14ac:dyDescent="0.35">
      <c r="A1337" t="s">
        <v>34040</v>
      </c>
      <c r="B1337" t="s">
        <v>33408</v>
      </c>
      <c r="C1337" s="34"/>
      <c r="D1337" t="s">
        <v>35714</v>
      </c>
      <c r="F1337" t="s">
        <v>33410</v>
      </c>
      <c r="G1337" t="s">
        <v>33416</v>
      </c>
      <c r="K1337" t="str">
        <f t="shared" si="207"/>
        <v>LY</v>
      </c>
      <c r="L1337" t="s">
        <v>31510</v>
      </c>
      <c r="M1337" s="20" t="str">
        <f t="shared" si="205"/>
        <v>ICD152CTLA4NLRFCLY100UG</v>
      </c>
      <c r="O1337" t="s">
        <v>35714</v>
      </c>
      <c r="R1337" t="str">
        <f t="shared" si="206"/>
        <v/>
      </c>
      <c r="S1337" t="str">
        <f t="shared" si="208"/>
        <v/>
      </c>
      <c r="U1337" t="str">
        <f t="shared" si="212"/>
        <v>FC</v>
      </c>
      <c r="V1337" t="str">
        <f t="shared" si="213"/>
        <v/>
      </c>
      <c r="W1337" t="str">
        <f t="shared" si="214"/>
        <v/>
      </c>
      <c r="AB1337" s="34"/>
      <c r="AC1337" s="34"/>
      <c r="AD1337" t="str">
        <f t="shared" si="209"/>
        <v xml:space="preserve"> CD152 [CTLA-4] non-lytic Recombinant Protein Fc Tag Lyophilized 100UG</v>
      </c>
      <c r="AE1337" t="str">
        <f t="shared" si="210"/>
        <v>CD152 [CTLA-4] non-lytic Recombinant Protein Fc Tag Lyophilized 100UG</v>
      </c>
      <c r="AF1337" s="33" t="s">
        <v>30299</v>
      </c>
      <c r="AG1337" t="str">
        <f t="shared" si="211"/>
        <v>CD152 [CTLA-4] non-lytic Recombinant Protein Fc Tag Lyophilized</v>
      </c>
    </row>
    <row r="1338" spans="1:33" x14ac:dyDescent="0.35">
      <c r="A1338" t="s">
        <v>34041</v>
      </c>
      <c r="B1338" t="s">
        <v>33408</v>
      </c>
      <c r="C1338" s="34"/>
      <c r="D1338" t="s">
        <v>35714</v>
      </c>
      <c r="F1338" t="s">
        <v>33410</v>
      </c>
      <c r="G1338" t="s">
        <v>33416</v>
      </c>
      <c r="K1338" t="str">
        <f t="shared" si="207"/>
        <v>LY</v>
      </c>
      <c r="L1338" t="s">
        <v>32260</v>
      </c>
      <c r="M1338" s="20" t="str">
        <f t="shared" si="205"/>
        <v>ICD152CTLA4NLRFCLY500UG</v>
      </c>
      <c r="O1338" t="s">
        <v>35714</v>
      </c>
      <c r="R1338" t="str">
        <f t="shared" si="206"/>
        <v/>
      </c>
      <c r="S1338" t="str">
        <f t="shared" si="208"/>
        <v/>
      </c>
      <c r="U1338" t="str">
        <f t="shared" si="212"/>
        <v>FC</v>
      </c>
      <c r="V1338" t="str">
        <f t="shared" si="213"/>
        <v/>
      </c>
      <c r="W1338" t="str">
        <f t="shared" si="214"/>
        <v/>
      </c>
      <c r="AB1338" s="34"/>
      <c r="AC1338" s="34"/>
      <c r="AD1338" t="str">
        <f t="shared" si="209"/>
        <v xml:space="preserve"> CD152 [CTLA-4] non-lytic Recombinant Protein Fc Tag Lyophilized 500UG</v>
      </c>
      <c r="AE1338" t="str">
        <f t="shared" si="210"/>
        <v>CD152 [CTLA-4] non-lytic Recombinant Protein Fc Tag Lyophilized 500UG</v>
      </c>
      <c r="AF1338" s="33" t="s">
        <v>30299</v>
      </c>
      <c r="AG1338" t="str">
        <f t="shared" si="211"/>
        <v>CD152 [CTLA-4] non-lytic Recombinant Protein Fc Tag Lyophilized</v>
      </c>
    </row>
    <row r="1339" spans="1:33" x14ac:dyDescent="0.35">
      <c r="A1339" t="s">
        <v>34038</v>
      </c>
      <c r="B1339" t="s">
        <v>33408</v>
      </c>
      <c r="C1339" s="34"/>
      <c r="D1339" t="s">
        <v>35669</v>
      </c>
      <c r="F1339" t="s">
        <v>33410</v>
      </c>
      <c r="G1339" t="s">
        <v>33416</v>
      </c>
      <c r="K1339" t="str">
        <f t="shared" si="207"/>
        <v>LY</v>
      </c>
      <c r="L1339" t="s">
        <v>31510</v>
      </c>
      <c r="M1339" s="20" t="str">
        <f t="shared" si="205"/>
        <v>ICD152CTLA4RFCLY100UG</v>
      </c>
      <c r="O1339" t="s">
        <v>35669</v>
      </c>
      <c r="R1339" t="str">
        <f t="shared" si="206"/>
        <v/>
      </c>
      <c r="S1339" t="str">
        <f t="shared" si="208"/>
        <v/>
      </c>
      <c r="U1339" t="str">
        <f t="shared" si="212"/>
        <v>FC</v>
      </c>
      <c r="V1339" t="str">
        <f t="shared" si="213"/>
        <v/>
      </c>
      <c r="W1339" t="str">
        <f t="shared" si="214"/>
        <v/>
      </c>
      <c r="AB1339" s="34"/>
      <c r="AC1339" s="34"/>
      <c r="AD1339" t="str">
        <f t="shared" si="209"/>
        <v xml:space="preserve"> CD152 [CTLA-4] Recombinant Protein Fc Tag Lyophilized 100UG</v>
      </c>
      <c r="AE1339" t="str">
        <f t="shared" si="210"/>
        <v>CD152 [CTLA-4] Recombinant Protein Fc Tag Lyophilized 100UG</v>
      </c>
      <c r="AF1339" s="33" t="s">
        <v>30298</v>
      </c>
      <c r="AG1339" t="str">
        <f t="shared" si="211"/>
        <v>CD152 [CTLA-4] Recombinant Protein Fc Tag Lyophilized</v>
      </c>
    </row>
    <row r="1340" spans="1:33" x14ac:dyDescent="0.35">
      <c r="A1340" t="s">
        <v>38752</v>
      </c>
      <c r="B1340" t="s">
        <v>33408</v>
      </c>
      <c r="C1340" s="34" t="s">
        <v>37505</v>
      </c>
      <c r="D1340" t="s">
        <v>35669</v>
      </c>
      <c r="F1340" t="s">
        <v>33410</v>
      </c>
      <c r="G1340" t="s">
        <v>33416</v>
      </c>
      <c r="K1340" t="str">
        <f t="shared" si="207"/>
        <v>LY</v>
      </c>
      <c r="L1340" t="s">
        <v>31510</v>
      </c>
      <c r="M1340" s="20" t="str">
        <f t="shared" si="205"/>
        <v>IMSCD152CTLA4RFCLY100UG</v>
      </c>
      <c r="O1340" t="s">
        <v>35669</v>
      </c>
      <c r="R1340" t="str">
        <f t="shared" si="206"/>
        <v/>
      </c>
      <c r="S1340" t="str">
        <f t="shared" si="208"/>
        <v/>
      </c>
      <c r="U1340" t="str">
        <f t="shared" si="212"/>
        <v>FC</v>
      </c>
      <c r="V1340" t="str">
        <f t="shared" si="213"/>
        <v/>
      </c>
      <c r="W1340" t="str">
        <f t="shared" si="214"/>
        <v/>
      </c>
      <c r="AB1340" s="34" t="s">
        <v>37505</v>
      </c>
      <c r="AC1340" s="34" t="s">
        <v>9</v>
      </c>
      <c r="AD1340" t="str">
        <f t="shared" si="209"/>
        <v>Mouse Mouse CD152 [CTLA-4] Recombinant Protein Fc Tag Lyophilized 100UG</v>
      </c>
      <c r="AE1340" t="str">
        <f t="shared" si="210"/>
        <v>Mouse Mouse CD152 [CTLA-4] Recombinant Protein Fc Tag Lyophilized 100UG</v>
      </c>
      <c r="AF1340" s="33" t="s">
        <v>30298</v>
      </c>
      <c r="AG1340" t="str">
        <f t="shared" si="211"/>
        <v>Mouse CD152 [CTLA-4] Recombinant Protein Fc Tag Lyophilized</v>
      </c>
    </row>
    <row r="1341" spans="1:33" x14ac:dyDescent="0.35">
      <c r="A1341" t="s">
        <v>38753</v>
      </c>
      <c r="B1341" t="s">
        <v>33408</v>
      </c>
      <c r="C1341" s="34" t="s">
        <v>37505</v>
      </c>
      <c r="D1341" t="s">
        <v>35669</v>
      </c>
      <c r="F1341" t="s">
        <v>33410</v>
      </c>
      <c r="G1341" t="s">
        <v>33416</v>
      </c>
      <c r="K1341" t="str">
        <f t="shared" si="207"/>
        <v>LY</v>
      </c>
      <c r="L1341" t="s">
        <v>32260</v>
      </c>
      <c r="M1341" s="20" t="str">
        <f t="shared" si="205"/>
        <v>IMSCD152CTLA4RFCLY500UG</v>
      </c>
      <c r="O1341" t="s">
        <v>35669</v>
      </c>
      <c r="R1341" t="str">
        <f t="shared" si="206"/>
        <v/>
      </c>
      <c r="S1341" t="str">
        <f t="shared" si="208"/>
        <v/>
      </c>
      <c r="U1341" t="str">
        <f t="shared" si="212"/>
        <v>FC</v>
      </c>
      <c r="V1341" t="str">
        <f t="shared" si="213"/>
        <v/>
      </c>
      <c r="W1341" t="str">
        <f t="shared" si="214"/>
        <v/>
      </c>
      <c r="AB1341" s="34" t="s">
        <v>37505</v>
      </c>
      <c r="AC1341" s="34" t="s">
        <v>9</v>
      </c>
      <c r="AD1341" t="str">
        <f t="shared" si="209"/>
        <v>Mouse Mouse CD152 [CTLA-4] Recombinant Protein Fc Tag Lyophilized 500UG</v>
      </c>
      <c r="AE1341" t="str">
        <f t="shared" si="210"/>
        <v>Mouse Mouse CD152 [CTLA-4] Recombinant Protein Fc Tag Lyophilized 500UG</v>
      </c>
      <c r="AF1341" s="33" t="s">
        <v>30298</v>
      </c>
      <c r="AG1341" t="str">
        <f t="shared" si="211"/>
        <v>Mouse CD152 [CTLA-4] Recombinant Protein Fc Tag Lyophilized</v>
      </c>
    </row>
    <row r="1342" spans="1:33" x14ac:dyDescent="0.35">
      <c r="A1342" t="s">
        <v>38754</v>
      </c>
      <c r="B1342" t="s">
        <v>33408</v>
      </c>
      <c r="C1342" s="34" t="s">
        <v>37505</v>
      </c>
      <c r="D1342" t="s">
        <v>35714</v>
      </c>
      <c r="F1342" t="s">
        <v>33410</v>
      </c>
      <c r="G1342" t="s">
        <v>33416</v>
      </c>
      <c r="K1342" t="str">
        <f t="shared" si="207"/>
        <v>LY</v>
      </c>
      <c r="L1342" t="s">
        <v>31510</v>
      </c>
      <c r="M1342" s="20" t="str">
        <f t="shared" si="205"/>
        <v>IMSCD152CTLA4NLRFCLY100UG</v>
      </c>
      <c r="O1342" t="s">
        <v>35714</v>
      </c>
      <c r="R1342" t="str">
        <f t="shared" si="206"/>
        <v/>
      </c>
      <c r="S1342" t="str">
        <f t="shared" si="208"/>
        <v/>
      </c>
      <c r="U1342" t="str">
        <f t="shared" si="212"/>
        <v>FC</v>
      </c>
      <c r="V1342" t="str">
        <f t="shared" si="213"/>
        <v/>
      </c>
      <c r="W1342" t="str">
        <f t="shared" si="214"/>
        <v/>
      </c>
      <c r="AB1342" s="34" t="s">
        <v>37505</v>
      </c>
      <c r="AC1342" s="34" t="s">
        <v>9</v>
      </c>
      <c r="AD1342" t="str">
        <f t="shared" si="209"/>
        <v>Mouse Mouse CD152 [CTLA-4] non-lytic Recombinant Protein Fc Tag Lyophilized 100UG</v>
      </c>
      <c r="AE1342" t="str">
        <f t="shared" si="210"/>
        <v>Mouse Mouse CD152 [CTLA-4] non-lytic Recombinant Protein Fc Tag Lyophilized 100UG</v>
      </c>
      <c r="AF1342" s="33" t="s">
        <v>30299</v>
      </c>
      <c r="AG1342" t="str">
        <f t="shared" si="211"/>
        <v>Mouse CD152 [CTLA-4] non-lytic Recombinant Protein Fc Tag Lyophilized</v>
      </c>
    </row>
    <row r="1343" spans="1:33" x14ac:dyDescent="0.35">
      <c r="A1343" t="s">
        <v>38755</v>
      </c>
      <c r="B1343" t="s">
        <v>33408</v>
      </c>
      <c r="C1343" s="34" t="s">
        <v>37505</v>
      </c>
      <c r="D1343" t="s">
        <v>35714</v>
      </c>
      <c r="F1343" t="s">
        <v>33410</v>
      </c>
      <c r="G1343" t="s">
        <v>33416</v>
      </c>
      <c r="K1343" t="str">
        <f t="shared" si="207"/>
        <v>LY</v>
      </c>
      <c r="L1343" t="s">
        <v>32260</v>
      </c>
      <c r="M1343" s="20" t="str">
        <f t="shared" si="205"/>
        <v>IMSCD152CTLA4NLRFCLY500UG</v>
      </c>
      <c r="O1343" t="s">
        <v>35714</v>
      </c>
      <c r="R1343" t="str">
        <f t="shared" si="206"/>
        <v/>
      </c>
      <c r="S1343" t="str">
        <f t="shared" si="208"/>
        <v/>
      </c>
      <c r="U1343" t="str">
        <f t="shared" si="212"/>
        <v>FC</v>
      </c>
      <c r="V1343" t="str">
        <f t="shared" si="213"/>
        <v/>
      </c>
      <c r="W1343" t="str">
        <f t="shared" si="214"/>
        <v/>
      </c>
      <c r="AB1343" s="34" t="s">
        <v>37505</v>
      </c>
      <c r="AC1343" s="34" t="s">
        <v>9</v>
      </c>
      <c r="AD1343" t="str">
        <f t="shared" si="209"/>
        <v>Mouse Mouse CD152 [CTLA-4] non-lytic Recombinant Protein Fc Tag Lyophilized 500UG</v>
      </c>
      <c r="AE1343" t="str">
        <f t="shared" si="210"/>
        <v>Mouse Mouse CD152 [CTLA-4] non-lytic Recombinant Protein Fc Tag Lyophilized 500UG</v>
      </c>
      <c r="AF1343" s="33" t="s">
        <v>30299</v>
      </c>
      <c r="AG1343" t="str">
        <f t="shared" si="211"/>
        <v>Mouse CD152 [CTLA-4] non-lytic Recombinant Protein Fc Tag Lyophilized</v>
      </c>
    </row>
    <row r="1344" spans="1:33" x14ac:dyDescent="0.35">
      <c r="A1344" t="s">
        <v>34042</v>
      </c>
      <c r="B1344" t="s">
        <v>33408</v>
      </c>
      <c r="C1344" s="34"/>
      <c r="D1344" t="s">
        <v>17227</v>
      </c>
      <c r="F1344" t="s">
        <v>33410</v>
      </c>
      <c r="G1344" t="s">
        <v>33416</v>
      </c>
      <c r="K1344" t="str">
        <f t="shared" si="207"/>
        <v>LY</v>
      </c>
      <c r="L1344" t="s">
        <v>31510</v>
      </c>
      <c r="M1344" s="20" t="str">
        <f t="shared" si="205"/>
        <v>ICD160RFCLY100UG</v>
      </c>
      <c r="O1344" t="s">
        <v>17227</v>
      </c>
      <c r="R1344" t="str">
        <f t="shared" si="206"/>
        <v/>
      </c>
      <c r="S1344" t="str">
        <f t="shared" si="208"/>
        <v/>
      </c>
      <c r="U1344" t="str">
        <f t="shared" si="212"/>
        <v>FC</v>
      </c>
      <c r="V1344" t="str">
        <f t="shared" si="213"/>
        <v/>
      </c>
      <c r="W1344" t="str">
        <f t="shared" si="214"/>
        <v/>
      </c>
      <c r="AB1344" s="34"/>
      <c r="AC1344" s="34"/>
      <c r="AD1344" t="str">
        <f t="shared" si="209"/>
        <v xml:space="preserve"> CD160 Recombinant Protein Fc Tag Lyophilized 100UG</v>
      </c>
      <c r="AE1344" t="str">
        <f t="shared" si="210"/>
        <v>CD160 Recombinant Protein Fc Tag Lyophilized 100UG</v>
      </c>
      <c r="AF1344" s="33" t="s">
        <v>30300</v>
      </c>
      <c r="AG1344" t="str">
        <f t="shared" si="211"/>
        <v>CD160 Recombinant Protein Fc Tag Lyophilized</v>
      </c>
    </row>
    <row r="1345" spans="1:33" x14ac:dyDescent="0.35">
      <c r="A1345" t="s">
        <v>34043</v>
      </c>
      <c r="B1345" t="s">
        <v>33408</v>
      </c>
      <c r="C1345" s="34"/>
      <c r="D1345" t="s">
        <v>35715</v>
      </c>
      <c r="F1345" t="s">
        <v>33410</v>
      </c>
      <c r="G1345" t="s">
        <v>33416</v>
      </c>
      <c r="K1345" t="str">
        <f t="shared" si="207"/>
        <v>LY</v>
      </c>
      <c r="L1345" t="s">
        <v>31510</v>
      </c>
      <c r="M1345" s="20" t="str">
        <f t="shared" ref="M1345:M1408" si="215">CONCATENATE(B1345,C1345,D1345,E1345,F1345,G1345,H1345,I1345,J1345,K1345,L1345)</f>
        <v>ICD200NLRFCLY100UG</v>
      </c>
      <c r="O1345" t="s">
        <v>35715</v>
      </c>
      <c r="R1345" t="str">
        <f t="shared" ref="R1345:R1408" si="216">IF(ISNUMBER(SEARCH("C-terminal",A1345)),"CT",IF(ISNUMBER(SEARCH("N-terminal",A1345)),"NT",""))</f>
        <v/>
      </c>
      <c r="S1345" t="str">
        <f t="shared" si="208"/>
        <v/>
      </c>
      <c r="U1345" t="str">
        <f t="shared" si="212"/>
        <v>FC</v>
      </c>
      <c r="V1345" t="str">
        <f t="shared" si="213"/>
        <v/>
      </c>
      <c r="W1345" t="str">
        <f t="shared" si="214"/>
        <v/>
      </c>
      <c r="AB1345" s="34"/>
      <c r="AC1345" s="34"/>
      <c r="AD1345" t="str">
        <f t="shared" si="209"/>
        <v xml:space="preserve"> CD200 non-lytic Recombinant Protein Fc Tag Lyophilized 100UG</v>
      </c>
      <c r="AE1345" t="str">
        <f t="shared" si="210"/>
        <v>CD200 non-lytic Recombinant Protein Fc Tag Lyophilized 100UG</v>
      </c>
      <c r="AF1345" s="33" t="s">
        <v>30301</v>
      </c>
      <c r="AG1345" t="str">
        <f t="shared" si="211"/>
        <v>CD200 non-lytic Recombinant Protein Fc Tag Lyophilized</v>
      </c>
    </row>
    <row r="1346" spans="1:33" x14ac:dyDescent="0.35">
      <c r="A1346" t="s">
        <v>34044</v>
      </c>
      <c r="B1346" t="s">
        <v>33408</v>
      </c>
      <c r="C1346" s="34"/>
      <c r="D1346" t="s">
        <v>35715</v>
      </c>
      <c r="F1346" t="s">
        <v>33410</v>
      </c>
      <c r="G1346" t="s">
        <v>33416</v>
      </c>
      <c r="K1346" t="str">
        <f t="shared" ref="K1346:K1409" si="217">IF(ISNUMBER(SEARCH("lyophilized",A1346)),"LY","")</f>
        <v>LY</v>
      </c>
      <c r="L1346" t="s">
        <v>31513</v>
      </c>
      <c r="M1346" s="20" t="str">
        <f t="shared" si="215"/>
        <v>ICD200NLRFCLY50UG</v>
      </c>
      <c r="O1346" t="s">
        <v>35715</v>
      </c>
      <c r="R1346" t="str">
        <f t="shared" si="216"/>
        <v/>
      </c>
      <c r="S1346" t="str">
        <f t="shared" ref="S1346:S1409" si="218">IF(ISNUMBER(SEARCH("N-6 His Tag", A1346)), "N6HIS", "")</f>
        <v/>
      </c>
      <c r="U1346" t="str">
        <f t="shared" si="212"/>
        <v>FC</v>
      </c>
      <c r="V1346" t="str">
        <f t="shared" si="213"/>
        <v/>
      </c>
      <c r="W1346" t="str">
        <f t="shared" si="214"/>
        <v/>
      </c>
      <c r="AB1346" s="34"/>
      <c r="AC1346" s="34"/>
      <c r="AD1346" t="str">
        <f t="shared" ref="AD1346:AD1409" si="219">CONCATENATE(AC1346, " ", A1346)</f>
        <v xml:space="preserve"> CD200 non-lytic Recombinant Protein Fc Tag Lyophilized 50UG</v>
      </c>
      <c r="AE1346" t="str">
        <f t="shared" ref="AE1346:AE1409" si="220">TRIM(AD1346)</f>
        <v>CD200 non-lytic Recombinant Protein Fc Tag Lyophilized 50UG</v>
      </c>
      <c r="AF1346" s="33" t="s">
        <v>30301</v>
      </c>
      <c r="AG1346" t="str">
        <f t="shared" ref="AG1346:AG1409" si="221">TRIM(CONCATENATE(AC1346, " ", AF1346))</f>
        <v>CD200 non-lytic Recombinant Protein Fc Tag Lyophilized</v>
      </c>
    </row>
    <row r="1347" spans="1:33" x14ac:dyDescent="0.35">
      <c r="A1347" t="s">
        <v>34045</v>
      </c>
      <c r="B1347" t="s">
        <v>33408</v>
      </c>
      <c r="C1347" s="34"/>
      <c r="D1347" t="s">
        <v>35670</v>
      </c>
      <c r="F1347" t="s">
        <v>33410</v>
      </c>
      <c r="G1347" t="s">
        <v>33416</v>
      </c>
      <c r="K1347" t="str">
        <f t="shared" si="217"/>
        <v>LY</v>
      </c>
      <c r="L1347" t="s">
        <v>31510</v>
      </c>
      <c r="M1347" s="20" t="str">
        <f t="shared" si="215"/>
        <v>ICD272BTLARFCLY100UG</v>
      </c>
      <c r="O1347" t="s">
        <v>35670</v>
      </c>
      <c r="R1347" t="str">
        <f t="shared" si="216"/>
        <v/>
      </c>
      <c r="S1347" t="str">
        <f t="shared" si="218"/>
        <v/>
      </c>
      <c r="U1347" t="str">
        <f t="shared" si="212"/>
        <v>FC</v>
      </c>
      <c r="V1347" t="str">
        <f t="shared" si="213"/>
        <v/>
      </c>
      <c r="W1347" t="str">
        <f t="shared" si="214"/>
        <v/>
      </c>
      <c r="AB1347" s="34"/>
      <c r="AC1347" s="34"/>
      <c r="AD1347" t="str">
        <f t="shared" si="219"/>
        <v xml:space="preserve"> CD272 [BTLA] Recombinant Protein Fc Tag Lyophilized 100UG</v>
      </c>
      <c r="AE1347" t="str">
        <f t="shared" si="220"/>
        <v>CD272 [BTLA] Recombinant Protein Fc Tag Lyophilized 100UG</v>
      </c>
      <c r="AF1347" s="33" t="s">
        <v>30302</v>
      </c>
      <c r="AG1347" t="str">
        <f t="shared" si="221"/>
        <v>CD272 [BTLA] Recombinant Protein Fc Tag Lyophilized</v>
      </c>
    </row>
    <row r="1348" spans="1:33" x14ac:dyDescent="0.35">
      <c r="A1348" t="s">
        <v>34045</v>
      </c>
      <c r="B1348" t="s">
        <v>33408</v>
      </c>
      <c r="C1348" s="34"/>
      <c r="D1348" t="s">
        <v>35670</v>
      </c>
      <c r="F1348" t="s">
        <v>33410</v>
      </c>
      <c r="G1348" t="s">
        <v>33416</v>
      </c>
      <c r="K1348" t="str">
        <f t="shared" si="217"/>
        <v>LY</v>
      </c>
      <c r="L1348" t="s">
        <v>31510</v>
      </c>
      <c r="M1348" s="20" t="str">
        <f t="shared" si="215"/>
        <v>ICD272BTLARFCLY100UG</v>
      </c>
      <c r="O1348" t="s">
        <v>35670</v>
      </c>
      <c r="R1348" t="str">
        <f t="shared" si="216"/>
        <v/>
      </c>
      <c r="S1348" t="str">
        <f t="shared" si="218"/>
        <v/>
      </c>
      <c r="U1348" t="str">
        <f t="shared" si="212"/>
        <v>FC</v>
      </c>
      <c r="V1348" t="str">
        <f t="shared" si="213"/>
        <v/>
      </c>
      <c r="W1348" t="str">
        <f t="shared" si="214"/>
        <v/>
      </c>
      <c r="AB1348" s="34"/>
      <c r="AC1348" s="34"/>
      <c r="AD1348" t="str">
        <f t="shared" si="219"/>
        <v xml:space="preserve"> CD272 [BTLA] Recombinant Protein Fc Tag Lyophilized 100UG</v>
      </c>
      <c r="AE1348" t="str">
        <f t="shared" si="220"/>
        <v>CD272 [BTLA] Recombinant Protein Fc Tag Lyophilized 100UG</v>
      </c>
      <c r="AF1348" s="33" t="s">
        <v>30302</v>
      </c>
      <c r="AG1348" t="str">
        <f t="shared" si="221"/>
        <v>CD272 [BTLA] Recombinant Protein Fc Tag Lyophilized</v>
      </c>
    </row>
    <row r="1349" spans="1:33" x14ac:dyDescent="0.35">
      <c r="A1349" t="s">
        <v>34046</v>
      </c>
      <c r="B1349" t="s">
        <v>33408</v>
      </c>
      <c r="C1349" s="34"/>
      <c r="D1349" t="s">
        <v>35671</v>
      </c>
      <c r="F1349" t="s">
        <v>33410</v>
      </c>
      <c r="G1349" t="s">
        <v>33416</v>
      </c>
      <c r="K1349" t="str">
        <f t="shared" si="217"/>
        <v>LY</v>
      </c>
      <c r="L1349" t="s">
        <v>31510</v>
      </c>
      <c r="M1349" s="20" t="str">
        <f t="shared" si="215"/>
        <v>ICD273PDL2RFCLY100UG</v>
      </c>
      <c r="O1349" t="s">
        <v>35671</v>
      </c>
      <c r="R1349" t="str">
        <f t="shared" si="216"/>
        <v/>
      </c>
      <c r="S1349" t="str">
        <f t="shared" si="218"/>
        <v/>
      </c>
      <c r="U1349" t="str">
        <f t="shared" si="212"/>
        <v>FC</v>
      </c>
      <c r="V1349" t="str">
        <f t="shared" si="213"/>
        <v/>
      </c>
      <c r="W1349" t="str">
        <f t="shared" si="214"/>
        <v/>
      </c>
      <c r="AB1349" s="34"/>
      <c r="AC1349" s="34"/>
      <c r="AD1349" t="str">
        <f t="shared" si="219"/>
        <v xml:space="preserve"> CD273 [PD-L2] Recombinant Protein Fc Tag Lyophilized 100UG</v>
      </c>
      <c r="AE1349" t="str">
        <f t="shared" si="220"/>
        <v>CD273 [PD-L2] Recombinant Protein Fc Tag Lyophilized 100UG</v>
      </c>
      <c r="AF1349" s="33" t="s">
        <v>30303</v>
      </c>
      <c r="AG1349" t="str">
        <f t="shared" si="221"/>
        <v>CD273 [PD-L2] Recombinant Protein Fc Tag Lyophilized</v>
      </c>
    </row>
    <row r="1350" spans="1:33" x14ac:dyDescent="0.35">
      <c r="A1350" t="s">
        <v>34047</v>
      </c>
      <c r="B1350" t="s">
        <v>33408</v>
      </c>
      <c r="C1350" s="34"/>
      <c r="D1350" t="s">
        <v>35716</v>
      </c>
      <c r="F1350" t="s">
        <v>33410</v>
      </c>
      <c r="G1350" t="s">
        <v>33416</v>
      </c>
      <c r="K1350" t="str">
        <f t="shared" si="217"/>
        <v>LY</v>
      </c>
      <c r="L1350" t="s">
        <v>31510</v>
      </c>
      <c r="M1350" s="20" t="str">
        <f t="shared" si="215"/>
        <v>ICD273PDL2NLRFCLY100UG</v>
      </c>
      <c r="O1350" t="s">
        <v>35716</v>
      </c>
      <c r="R1350" t="str">
        <f t="shared" si="216"/>
        <v/>
      </c>
      <c r="S1350" t="str">
        <f t="shared" si="218"/>
        <v/>
      </c>
      <c r="U1350" t="str">
        <f t="shared" si="212"/>
        <v>FC</v>
      </c>
      <c r="V1350" t="str">
        <f t="shared" si="213"/>
        <v/>
      </c>
      <c r="W1350" t="str">
        <f t="shared" si="214"/>
        <v/>
      </c>
      <c r="AB1350" s="34"/>
      <c r="AC1350" s="34"/>
      <c r="AD1350" t="str">
        <f t="shared" si="219"/>
        <v xml:space="preserve"> CD273 [PD-L2] non-lytic Recombinant Protein Fc Tag Lyophilized 100UG</v>
      </c>
      <c r="AE1350" t="str">
        <f t="shared" si="220"/>
        <v>CD273 [PD-L2] non-lytic Recombinant Protein Fc Tag Lyophilized 100UG</v>
      </c>
      <c r="AF1350" s="33" t="s">
        <v>30304</v>
      </c>
      <c r="AG1350" t="str">
        <f t="shared" si="221"/>
        <v>CD273 [PD-L2] non-lytic Recombinant Protein Fc Tag Lyophilized</v>
      </c>
    </row>
    <row r="1351" spans="1:33" x14ac:dyDescent="0.35">
      <c r="A1351" t="s">
        <v>34046</v>
      </c>
      <c r="B1351" t="s">
        <v>33408</v>
      </c>
      <c r="C1351" s="34"/>
      <c r="D1351" t="s">
        <v>35671</v>
      </c>
      <c r="F1351" t="s">
        <v>33410</v>
      </c>
      <c r="G1351" t="s">
        <v>33416</v>
      </c>
      <c r="K1351" t="str">
        <f t="shared" si="217"/>
        <v>LY</v>
      </c>
      <c r="L1351" t="s">
        <v>31510</v>
      </c>
      <c r="M1351" s="20" t="str">
        <f t="shared" si="215"/>
        <v>ICD273PDL2RFCLY100UG</v>
      </c>
      <c r="O1351" t="s">
        <v>35671</v>
      </c>
      <c r="R1351" t="str">
        <f t="shared" si="216"/>
        <v/>
      </c>
      <c r="S1351" t="str">
        <f t="shared" si="218"/>
        <v/>
      </c>
      <c r="U1351" t="str">
        <f t="shared" si="212"/>
        <v>FC</v>
      </c>
      <c r="V1351" t="str">
        <f t="shared" si="213"/>
        <v/>
      </c>
      <c r="W1351" t="str">
        <f t="shared" si="214"/>
        <v/>
      </c>
      <c r="AB1351" s="34"/>
      <c r="AC1351" s="34"/>
      <c r="AD1351" t="str">
        <f t="shared" si="219"/>
        <v xml:space="preserve"> CD273 [PD-L2] Recombinant Protein Fc Tag Lyophilized 100UG</v>
      </c>
      <c r="AE1351" t="str">
        <f t="shared" si="220"/>
        <v>CD273 [PD-L2] Recombinant Protein Fc Tag Lyophilized 100UG</v>
      </c>
      <c r="AF1351" s="33" t="s">
        <v>30303</v>
      </c>
      <c r="AG1351" t="str">
        <f t="shared" si="221"/>
        <v>CD273 [PD-L2] Recombinant Protein Fc Tag Lyophilized</v>
      </c>
    </row>
    <row r="1352" spans="1:33" x14ac:dyDescent="0.35">
      <c r="A1352" t="s">
        <v>38756</v>
      </c>
      <c r="B1352" t="s">
        <v>33408</v>
      </c>
      <c r="C1352" s="34" t="s">
        <v>37505</v>
      </c>
      <c r="D1352" t="s">
        <v>35671</v>
      </c>
      <c r="F1352" t="s">
        <v>33410</v>
      </c>
      <c r="G1352" t="s">
        <v>33416</v>
      </c>
      <c r="K1352" t="str">
        <f t="shared" si="217"/>
        <v>LY</v>
      </c>
      <c r="L1352" t="s">
        <v>31510</v>
      </c>
      <c r="M1352" s="20" t="str">
        <f t="shared" si="215"/>
        <v>IMSCD273PDL2RFCLY100UG</v>
      </c>
      <c r="O1352" t="s">
        <v>35671</v>
      </c>
      <c r="R1352" t="str">
        <f t="shared" si="216"/>
        <v/>
      </c>
      <c r="S1352" t="str">
        <f t="shared" si="218"/>
        <v/>
      </c>
      <c r="U1352" t="str">
        <f t="shared" si="212"/>
        <v>FC</v>
      </c>
      <c r="V1352" t="str">
        <f t="shared" si="213"/>
        <v/>
      </c>
      <c r="W1352" t="str">
        <f t="shared" si="214"/>
        <v/>
      </c>
      <c r="AB1352" s="34" t="s">
        <v>37505</v>
      </c>
      <c r="AC1352" s="34" t="s">
        <v>9</v>
      </c>
      <c r="AD1352" t="str">
        <f t="shared" si="219"/>
        <v>Mouse Mouse CD273 [PD-L2] Recombinant Protein Fc Tag Lyophilized 100UG</v>
      </c>
      <c r="AE1352" t="str">
        <f t="shared" si="220"/>
        <v>Mouse Mouse CD273 [PD-L2] Recombinant Protein Fc Tag Lyophilized 100UG</v>
      </c>
      <c r="AF1352" s="33" t="s">
        <v>30303</v>
      </c>
      <c r="AG1352" t="str">
        <f t="shared" si="221"/>
        <v>Mouse CD273 [PD-L2] Recombinant Protein Fc Tag Lyophilized</v>
      </c>
    </row>
    <row r="1353" spans="1:33" x14ac:dyDescent="0.35">
      <c r="A1353" t="s">
        <v>34048</v>
      </c>
      <c r="B1353" t="s">
        <v>33408</v>
      </c>
      <c r="C1353" s="34"/>
      <c r="D1353" t="s">
        <v>35672</v>
      </c>
      <c r="F1353" t="s">
        <v>33410</v>
      </c>
      <c r="G1353" t="s">
        <v>33416</v>
      </c>
      <c r="K1353" t="str">
        <f t="shared" si="217"/>
        <v>LY</v>
      </c>
      <c r="L1353" t="s">
        <v>31510</v>
      </c>
      <c r="M1353" s="20" t="str">
        <f t="shared" si="215"/>
        <v>ICD274B7H1PDL1RFCLY100UG</v>
      </c>
      <c r="O1353" t="s">
        <v>35672</v>
      </c>
      <c r="R1353" t="str">
        <f t="shared" si="216"/>
        <v/>
      </c>
      <c r="S1353" t="str">
        <f t="shared" si="218"/>
        <v/>
      </c>
      <c r="U1353" t="str">
        <f t="shared" si="212"/>
        <v>FC</v>
      </c>
      <c r="V1353" t="str">
        <f t="shared" si="213"/>
        <v/>
      </c>
      <c r="W1353" t="str">
        <f t="shared" si="214"/>
        <v/>
      </c>
      <c r="AB1353" s="34"/>
      <c r="AC1353" s="34"/>
      <c r="AD1353" t="str">
        <f t="shared" si="219"/>
        <v xml:space="preserve"> CD274 [B7-H1/PD-L1] Recombinant Protein Fc Tag Lyophilized 100UG</v>
      </c>
      <c r="AE1353" t="str">
        <f t="shared" si="220"/>
        <v>CD274 [B7-H1/PD-L1] Recombinant Protein Fc Tag Lyophilized 100UG</v>
      </c>
      <c r="AF1353" s="33" t="s">
        <v>30305</v>
      </c>
      <c r="AG1353" t="str">
        <f t="shared" si="221"/>
        <v>CD274 [B7-H1/PD-L1] Recombinant Protein Fc Tag Lyophilized</v>
      </c>
    </row>
    <row r="1354" spans="1:33" x14ac:dyDescent="0.35">
      <c r="A1354" t="s">
        <v>34049</v>
      </c>
      <c r="B1354" t="s">
        <v>33408</v>
      </c>
      <c r="C1354" s="34"/>
      <c r="D1354" t="s">
        <v>35717</v>
      </c>
      <c r="F1354" t="s">
        <v>33410</v>
      </c>
      <c r="G1354" t="s">
        <v>33416</v>
      </c>
      <c r="K1354" t="str">
        <f t="shared" si="217"/>
        <v>LY</v>
      </c>
      <c r="L1354" t="s">
        <v>31510</v>
      </c>
      <c r="M1354" s="20" t="str">
        <f t="shared" si="215"/>
        <v>ICD274B7H1PDL1NLRFCLY100UG</v>
      </c>
      <c r="O1354" t="s">
        <v>35717</v>
      </c>
      <c r="R1354" t="str">
        <f t="shared" si="216"/>
        <v/>
      </c>
      <c r="S1354" t="str">
        <f t="shared" si="218"/>
        <v/>
      </c>
      <c r="U1354" t="str">
        <f t="shared" si="212"/>
        <v>FC</v>
      </c>
      <c r="V1354" t="str">
        <f t="shared" si="213"/>
        <v/>
      </c>
      <c r="W1354" t="str">
        <f t="shared" si="214"/>
        <v/>
      </c>
      <c r="AB1354" s="34"/>
      <c r="AC1354" s="34"/>
      <c r="AD1354" t="str">
        <f t="shared" si="219"/>
        <v xml:space="preserve"> CD274 [B7-H1/PD-L1] non-lytic Recombinant Protein Fc Tag Lyophilized 100UG</v>
      </c>
      <c r="AE1354" t="str">
        <f t="shared" si="220"/>
        <v>CD274 [B7-H1/PD-L1] non-lytic Recombinant Protein Fc Tag Lyophilized 100UG</v>
      </c>
      <c r="AF1354" s="33" t="s">
        <v>30306</v>
      </c>
      <c r="AG1354" t="str">
        <f t="shared" si="221"/>
        <v>CD274 [B7-H1/PD-L1] non-lytic Recombinant Protein Fc Tag Lyophilized</v>
      </c>
    </row>
    <row r="1355" spans="1:33" x14ac:dyDescent="0.35">
      <c r="A1355" t="s">
        <v>38757</v>
      </c>
      <c r="B1355" t="s">
        <v>33408</v>
      </c>
      <c r="C1355" s="34" t="s">
        <v>37505</v>
      </c>
      <c r="D1355" t="s">
        <v>35672</v>
      </c>
      <c r="F1355" t="s">
        <v>33410</v>
      </c>
      <c r="G1355" t="s">
        <v>33416</v>
      </c>
      <c r="K1355" t="str">
        <f t="shared" si="217"/>
        <v>LY</v>
      </c>
      <c r="L1355" t="s">
        <v>31510</v>
      </c>
      <c r="M1355" s="20" t="str">
        <f t="shared" si="215"/>
        <v>IMSCD274B7H1PDL1RFCLY100UG</v>
      </c>
      <c r="O1355" t="s">
        <v>35672</v>
      </c>
      <c r="R1355" t="str">
        <f t="shared" si="216"/>
        <v/>
      </c>
      <c r="S1355" t="str">
        <f t="shared" si="218"/>
        <v/>
      </c>
      <c r="U1355" t="str">
        <f t="shared" si="212"/>
        <v>FC</v>
      </c>
      <c r="V1355" t="str">
        <f t="shared" si="213"/>
        <v/>
      </c>
      <c r="W1355" t="str">
        <f t="shared" si="214"/>
        <v/>
      </c>
      <c r="AB1355" s="34" t="s">
        <v>37505</v>
      </c>
      <c r="AC1355" s="34" t="s">
        <v>9</v>
      </c>
      <c r="AD1355" t="str">
        <f t="shared" si="219"/>
        <v>Mouse Mouse CD274 [B7-H1/PD-L1] Recombinant Protein Fc Tag Lyophilized 100UG</v>
      </c>
      <c r="AE1355" t="str">
        <f t="shared" si="220"/>
        <v>Mouse Mouse CD274 [B7-H1/PD-L1] Recombinant Protein Fc Tag Lyophilized 100UG</v>
      </c>
      <c r="AF1355" s="33" t="s">
        <v>30305</v>
      </c>
      <c r="AG1355" t="str">
        <f t="shared" si="221"/>
        <v>Mouse CD274 [B7-H1/PD-L1] Recombinant Protein Fc Tag Lyophilized</v>
      </c>
    </row>
    <row r="1356" spans="1:33" x14ac:dyDescent="0.35">
      <c r="A1356" t="s">
        <v>38758</v>
      </c>
      <c r="B1356" t="s">
        <v>33408</v>
      </c>
      <c r="C1356" s="34" t="s">
        <v>37505</v>
      </c>
      <c r="D1356" t="s">
        <v>35717</v>
      </c>
      <c r="F1356" t="s">
        <v>33410</v>
      </c>
      <c r="G1356" t="s">
        <v>33416</v>
      </c>
      <c r="K1356" t="str">
        <f t="shared" si="217"/>
        <v>LY</v>
      </c>
      <c r="L1356" t="s">
        <v>31510</v>
      </c>
      <c r="M1356" s="20" t="str">
        <f t="shared" si="215"/>
        <v>IMSCD274B7H1PDL1NLRFCLY100UG</v>
      </c>
      <c r="O1356" t="s">
        <v>35717</v>
      </c>
      <c r="R1356" t="str">
        <f t="shared" si="216"/>
        <v/>
      </c>
      <c r="S1356" t="str">
        <f t="shared" si="218"/>
        <v/>
      </c>
      <c r="U1356" t="str">
        <f t="shared" si="212"/>
        <v>FC</v>
      </c>
      <c r="V1356" t="str">
        <f t="shared" si="213"/>
        <v/>
      </c>
      <c r="W1356" t="str">
        <f t="shared" si="214"/>
        <v/>
      </c>
      <c r="AB1356" s="34" t="s">
        <v>37505</v>
      </c>
      <c r="AC1356" s="34" t="s">
        <v>9</v>
      </c>
      <c r="AD1356" t="str">
        <f t="shared" si="219"/>
        <v>Mouse Mouse CD274 [B7-H1/PD-L1] non-lytic Recombinant Protein Fc Tag Lyophilized 100UG</v>
      </c>
      <c r="AE1356" t="str">
        <f t="shared" si="220"/>
        <v>Mouse Mouse CD274 [B7-H1/PD-L1] non-lytic Recombinant Protein Fc Tag Lyophilized 100UG</v>
      </c>
      <c r="AF1356" s="33" t="s">
        <v>30306</v>
      </c>
      <c r="AG1356" t="str">
        <f t="shared" si="221"/>
        <v>Mouse CD274 [B7-H1/PD-L1] non-lytic Recombinant Protein Fc Tag Lyophilized</v>
      </c>
    </row>
    <row r="1357" spans="1:33" x14ac:dyDescent="0.35">
      <c r="A1357" t="s">
        <v>34050</v>
      </c>
      <c r="B1357" t="s">
        <v>33408</v>
      </c>
      <c r="C1357" s="34"/>
      <c r="D1357" t="s">
        <v>35673</v>
      </c>
      <c r="F1357" t="s">
        <v>33410</v>
      </c>
      <c r="G1357" t="s">
        <v>33416</v>
      </c>
      <c r="K1357" t="str">
        <f t="shared" si="217"/>
        <v>LY</v>
      </c>
      <c r="L1357" t="s">
        <v>31510</v>
      </c>
      <c r="M1357" s="20" t="str">
        <f t="shared" si="215"/>
        <v>ICD275B7H2RFCLY100UG</v>
      </c>
      <c r="O1357" t="s">
        <v>35673</v>
      </c>
      <c r="R1357" t="str">
        <f t="shared" si="216"/>
        <v/>
      </c>
      <c r="S1357" t="str">
        <f t="shared" si="218"/>
        <v/>
      </c>
      <c r="U1357" t="str">
        <f t="shared" si="212"/>
        <v>FC</v>
      </c>
      <c r="V1357" t="str">
        <f t="shared" si="213"/>
        <v/>
      </c>
      <c r="W1357" t="str">
        <f t="shared" si="214"/>
        <v/>
      </c>
      <c r="AB1357" s="34"/>
      <c r="AC1357" s="34"/>
      <c r="AD1357" t="str">
        <f t="shared" si="219"/>
        <v xml:space="preserve"> CD275 [B7-H2] Recombinant Protein Fc Tag Lyophilized 100UG</v>
      </c>
      <c r="AE1357" t="str">
        <f t="shared" si="220"/>
        <v>CD275 [B7-H2] Recombinant Protein Fc Tag Lyophilized 100UG</v>
      </c>
      <c r="AF1357" s="33" t="s">
        <v>30307</v>
      </c>
      <c r="AG1357" t="str">
        <f t="shared" si="221"/>
        <v>CD275 [B7-H2] Recombinant Protein Fc Tag Lyophilized</v>
      </c>
    </row>
    <row r="1358" spans="1:33" x14ac:dyDescent="0.35">
      <c r="A1358" t="s">
        <v>34051</v>
      </c>
      <c r="B1358" t="s">
        <v>33408</v>
      </c>
      <c r="C1358" s="34"/>
      <c r="D1358" t="s">
        <v>35718</v>
      </c>
      <c r="F1358" t="s">
        <v>33410</v>
      </c>
      <c r="G1358" t="s">
        <v>33416</v>
      </c>
      <c r="K1358" t="str">
        <f t="shared" si="217"/>
        <v>LY</v>
      </c>
      <c r="L1358" t="s">
        <v>31510</v>
      </c>
      <c r="M1358" s="20" t="str">
        <f t="shared" si="215"/>
        <v>ICD275B7H2NLRFCLY100UG</v>
      </c>
      <c r="O1358" t="s">
        <v>35718</v>
      </c>
      <c r="R1358" t="str">
        <f t="shared" si="216"/>
        <v/>
      </c>
      <c r="S1358" t="str">
        <f t="shared" si="218"/>
        <v/>
      </c>
      <c r="U1358" t="str">
        <f t="shared" si="212"/>
        <v>FC</v>
      </c>
      <c r="V1358" t="str">
        <f t="shared" si="213"/>
        <v/>
      </c>
      <c r="W1358" t="str">
        <f t="shared" si="214"/>
        <v/>
      </c>
      <c r="AB1358" s="34"/>
      <c r="AC1358" s="34"/>
      <c r="AD1358" t="str">
        <f t="shared" si="219"/>
        <v xml:space="preserve"> CD275 [B7-H2] non-lytic Recombinant Protein Fc Tag Lyophilized 100UG</v>
      </c>
      <c r="AE1358" t="str">
        <f t="shared" si="220"/>
        <v>CD275 [B7-H2] non-lytic Recombinant Protein Fc Tag Lyophilized 100UG</v>
      </c>
      <c r="AF1358" s="33" t="s">
        <v>30308</v>
      </c>
      <c r="AG1358" t="str">
        <f t="shared" si="221"/>
        <v>CD275 [B7-H2] non-lytic Recombinant Protein Fc Tag Lyophilized</v>
      </c>
    </row>
    <row r="1359" spans="1:33" x14ac:dyDescent="0.35">
      <c r="A1359" t="s">
        <v>34050</v>
      </c>
      <c r="B1359" t="s">
        <v>33408</v>
      </c>
      <c r="C1359" s="34"/>
      <c r="D1359" t="s">
        <v>35673</v>
      </c>
      <c r="F1359" t="s">
        <v>33410</v>
      </c>
      <c r="G1359" t="s">
        <v>33416</v>
      </c>
      <c r="K1359" t="str">
        <f t="shared" si="217"/>
        <v>LY</v>
      </c>
      <c r="L1359" t="s">
        <v>31510</v>
      </c>
      <c r="M1359" s="20" t="str">
        <f t="shared" si="215"/>
        <v>ICD275B7H2RFCLY100UG</v>
      </c>
      <c r="O1359" t="s">
        <v>35673</v>
      </c>
      <c r="R1359" t="str">
        <f t="shared" si="216"/>
        <v/>
      </c>
      <c r="S1359" t="str">
        <f t="shared" si="218"/>
        <v/>
      </c>
      <c r="U1359" t="str">
        <f t="shared" si="212"/>
        <v>FC</v>
      </c>
      <c r="V1359" t="str">
        <f t="shared" si="213"/>
        <v/>
      </c>
      <c r="W1359" t="str">
        <f t="shared" si="214"/>
        <v/>
      </c>
      <c r="AB1359" s="34"/>
      <c r="AC1359" s="34"/>
      <c r="AD1359" t="str">
        <f t="shared" si="219"/>
        <v xml:space="preserve"> CD275 [B7-H2] Recombinant Protein Fc Tag Lyophilized 100UG</v>
      </c>
      <c r="AE1359" t="str">
        <f t="shared" si="220"/>
        <v>CD275 [B7-H2] Recombinant Protein Fc Tag Lyophilized 100UG</v>
      </c>
      <c r="AF1359" s="33" t="s">
        <v>30307</v>
      </c>
      <c r="AG1359" t="str">
        <f t="shared" si="221"/>
        <v>CD275 [B7-H2] Recombinant Protein Fc Tag Lyophilized</v>
      </c>
    </row>
    <row r="1360" spans="1:33" x14ac:dyDescent="0.35">
      <c r="A1360" t="s">
        <v>38759</v>
      </c>
      <c r="B1360" t="s">
        <v>33408</v>
      </c>
      <c r="C1360" s="34" t="s">
        <v>37505</v>
      </c>
      <c r="D1360" t="s">
        <v>35673</v>
      </c>
      <c r="F1360" t="s">
        <v>33410</v>
      </c>
      <c r="G1360" t="s">
        <v>33416</v>
      </c>
      <c r="K1360" t="str">
        <f t="shared" si="217"/>
        <v>LY</v>
      </c>
      <c r="L1360" t="s">
        <v>31510</v>
      </c>
      <c r="M1360" s="20" t="str">
        <f t="shared" si="215"/>
        <v>IMSCD275B7H2RFCLY100UG</v>
      </c>
      <c r="O1360" t="s">
        <v>35673</v>
      </c>
      <c r="R1360" t="str">
        <f t="shared" si="216"/>
        <v/>
      </c>
      <c r="S1360" t="str">
        <f t="shared" si="218"/>
        <v/>
      </c>
      <c r="U1360" t="str">
        <f t="shared" si="212"/>
        <v>FC</v>
      </c>
      <c r="V1360" t="str">
        <f t="shared" si="213"/>
        <v/>
      </c>
      <c r="W1360" t="str">
        <f t="shared" si="214"/>
        <v/>
      </c>
      <c r="AB1360" s="34" t="s">
        <v>37505</v>
      </c>
      <c r="AC1360" s="34" t="s">
        <v>9</v>
      </c>
      <c r="AD1360" t="str">
        <f t="shared" si="219"/>
        <v>Mouse Mouse CD275 [B7-H2] Recombinant Protein Fc Tag Lyophilized 100UG</v>
      </c>
      <c r="AE1360" t="str">
        <f t="shared" si="220"/>
        <v>Mouse Mouse CD275 [B7-H2] Recombinant Protein Fc Tag Lyophilized 100UG</v>
      </c>
      <c r="AF1360" s="33" t="s">
        <v>30307</v>
      </c>
      <c r="AG1360" t="str">
        <f t="shared" si="221"/>
        <v>Mouse CD275 [B7-H2] Recombinant Protein Fc Tag Lyophilized</v>
      </c>
    </row>
    <row r="1361" spans="1:33" x14ac:dyDescent="0.35">
      <c r="A1361" t="s">
        <v>38760</v>
      </c>
      <c r="B1361" t="s">
        <v>33408</v>
      </c>
      <c r="C1361" s="34" t="s">
        <v>37505</v>
      </c>
      <c r="D1361" t="s">
        <v>35718</v>
      </c>
      <c r="F1361" t="s">
        <v>33410</v>
      </c>
      <c r="G1361" t="s">
        <v>33416</v>
      </c>
      <c r="K1361" t="str">
        <f t="shared" si="217"/>
        <v>LY</v>
      </c>
      <c r="L1361" t="s">
        <v>31510</v>
      </c>
      <c r="M1361" s="20" t="str">
        <f t="shared" si="215"/>
        <v>IMSCD275B7H2NLRFCLY100UG</v>
      </c>
      <c r="O1361" t="s">
        <v>35718</v>
      </c>
      <c r="R1361" t="str">
        <f t="shared" si="216"/>
        <v/>
      </c>
      <c r="S1361" t="str">
        <f t="shared" si="218"/>
        <v/>
      </c>
      <c r="U1361" t="str">
        <f t="shared" si="212"/>
        <v>FC</v>
      </c>
      <c r="V1361" t="str">
        <f t="shared" si="213"/>
        <v/>
      </c>
      <c r="W1361" t="str">
        <f t="shared" si="214"/>
        <v/>
      </c>
      <c r="AB1361" s="34" t="s">
        <v>37505</v>
      </c>
      <c r="AC1361" s="34" t="s">
        <v>9</v>
      </c>
      <c r="AD1361" t="str">
        <f t="shared" si="219"/>
        <v>Mouse Mouse CD275 [B7-H2] non-lytic Recombinant Protein Fc Tag Lyophilized 100UG</v>
      </c>
      <c r="AE1361" t="str">
        <f t="shared" si="220"/>
        <v>Mouse Mouse CD275 [B7-H2] non-lytic Recombinant Protein Fc Tag Lyophilized 100UG</v>
      </c>
      <c r="AF1361" s="33" t="s">
        <v>30308</v>
      </c>
      <c r="AG1361" t="str">
        <f t="shared" si="221"/>
        <v>Mouse CD275 [B7-H2] non-lytic Recombinant Protein Fc Tag Lyophilized</v>
      </c>
    </row>
    <row r="1362" spans="1:33" x14ac:dyDescent="0.35">
      <c r="A1362" t="s">
        <v>34052</v>
      </c>
      <c r="B1362" t="s">
        <v>33408</v>
      </c>
      <c r="C1362" s="34"/>
      <c r="D1362" t="s">
        <v>35674</v>
      </c>
      <c r="F1362" t="s">
        <v>33410</v>
      </c>
      <c r="G1362" t="s">
        <v>33416</v>
      </c>
      <c r="K1362" t="str">
        <f t="shared" si="217"/>
        <v>LY</v>
      </c>
      <c r="L1362" t="s">
        <v>31510</v>
      </c>
      <c r="M1362" s="20" t="str">
        <f t="shared" si="215"/>
        <v>ICD276B7H3RFCLY100UG</v>
      </c>
      <c r="O1362" t="s">
        <v>35674</v>
      </c>
      <c r="R1362" t="str">
        <f t="shared" si="216"/>
        <v/>
      </c>
      <c r="S1362" t="str">
        <f t="shared" si="218"/>
        <v/>
      </c>
      <c r="U1362" t="str">
        <f t="shared" si="212"/>
        <v>FC</v>
      </c>
      <c r="V1362" t="str">
        <f t="shared" si="213"/>
        <v/>
      </c>
      <c r="W1362" t="str">
        <f t="shared" si="214"/>
        <v/>
      </c>
      <c r="AB1362" s="34"/>
      <c r="AC1362" s="34"/>
      <c r="AD1362" t="str">
        <f t="shared" si="219"/>
        <v xml:space="preserve"> CD276 [B7-H3] Recombinant Protein Fc Tag Lyophilized 100UG</v>
      </c>
      <c r="AE1362" t="str">
        <f t="shared" si="220"/>
        <v>CD276 [B7-H3] Recombinant Protein Fc Tag Lyophilized 100UG</v>
      </c>
      <c r="AF1362" s="33" t="s">
        <v>30309</v>
      </c>
      <c r="AG1362" t="str">
        <f t="shared" si="221"/>
        <v>CD276 [B7-H3] Recombinant Protein Fc Tag Lyophilized</v>
      </c>
    </row>
    <row r="1363" spans="1:33" x14ac:dyDescent="0.35">
      <c r="A1363" t="s">
        <v>34052</v>
      </c>
      <c r="B1363" t="s">
        <v>33408</v>
      </c>
      <c r="C1363" s="34"/>
      <c r="D1363" t="s">
        <v>35674</v>
      </c>
      <c r="F1363" t="s">
        <v>33410</v>
      </c>
      <c r="G1363" t="s">
        <v>33416</v>
      </c>
      <c r="K1363" t="str">
        <f t="shared" si="217"/>
        <v>LY</v>
      </c>
      <c r="L1363" t="s">
        <v>31510</v>
      </c>
      <c r="M1363" s="20" t="str">
        <f t="shared" si="215"/>
        <v>ICD276B7H3RFCLY100UG</v>
      </c>
      <c r="O1363" t="s">
        <v>35674</v>
      </c>
      <c r="R1363" t="str">
        <f t="shared" si="216"/>
        <v/>
      </c>
      <c r="S1363" t="str">
        <f t="shared" si="218"/>
        <v/>
      </c>
      <c r="U1363" t="str">
        <f t="shared" si="212"/>
        <v>FC</v>
      </c>
      <c r="V1363" t="str">
        <f t="shared" si="213"/>
        <v/>
      </c>
      <c r="W1363" t="str">
        <f t="shared" si="214"/>
        <v/>
      </c>
      <c r="AB1363" s="34"/>
      <c r="AC1363" s="34"/>
      <c r="AD1363" t="str">
        <f t="shared" si="219"/>
        <v xml:space="preserve"> CD276 [B7-H3] Recombinant Protein Fc Tag Lyophilized 100UG</v>
      </c>
      <c r="AE1363" t="str">
        <f t="shared" si="220"/>
        <v>CD276 [B7-H3] Recombinant Protein Fc Tag Lyophilized 100UG</v>
      </c>
      <c r="AF1363" s="33" t="s">
        <v>30309</v>
      </c>
      <c r="AG1363" t="str">
        <f t="shared" si="221"/>
        <v>CD276 [B7-H3] Recombinant Protein Fc Tag Lyophilized</v>
      </c>
    </row>
    <row r="1364" spans="1:33" x14ac:dyDescent="0.35">
      <c r="A1364" t="s">
        <v>38761</v>
      </c>
      <c r="B1364" t="s">
        <v>33408</v>
      </c>
      <c r="C1364" s="34" t="s">
        <v>37505</v>
      </c>
      <c r="D1364" t="s">
        <v>35674</v>
      </c>
      <c r="F1364" t="s">
        <v>33410</v>
      </c>
      <c r="G1364" t="s">
        <v>33416</v>
      </c>
      <c r="K1364" t="str">
        <f t="shared" si="217"/>
        <v>LY</v>
      </c>
      <c r="L1364" t="s">
        <v>31510</v>
      </c>
      <c r="M1364" s="20" t="str">
        <f t="shared" si="215"/>
        <v>IMSCD276B7H3RFCLY100UG</v>
      </c>
      <c r="O1364" t="s">
        <v>35674</v>
      </c>
      <c r="R1364" t="str">
        <f t="shared" si="216"/>
        <v/>
      </c>
      <c r="S1364" t="str">
        <f t="shared" si="218"/>
        <v/>
      </c>
      <c r="U1364" t="str">
        <f t="shared" si="212"/>
        <v>FC</v>
      </c>
      <c r="V1364" t="str">
        <f t="shared" si="213"/>
        <v/>
      </c>
      <c r="W1364" t="str">
        <f t="shared" si="214"/>
        <v/>
      </c>
      <c r="AB1364" s="34" t="s">
        <v>37505</v>
      </c>
      <c r="AC1364" s="34" t="s">
        <v>9</v>
      </c>
      <c r="AD1364" t="str">
        <f t="shared" si="219"/>
        <v>Mouse Mouse CD276 [B7-H3] Recombinant Protein Fc Tag Lyophilized 100UG</v>
      </c>
      <c r="AE1364" t="str">
        <f t="shared" si="220"/>
        <v>Mouse Mouse CD276 [B7-H3] Recombinant Protein Fc Tag Lyophilized 100UG</v>
      </c>
      <c r="AF1364" s="33" t="s">
        <v>30309</v>
      </c>
      <c r="AG1364" t="str">
        <f t="shared" si="221"/>
        <v>Mouse CD276 [B7-H3] Recombinant Protein Fc Tag Lyophilized</v>
      </c>
    </row>
    <row r="1365" spans="1:33" x14ac:dyDescent="0.35">
      <c r="A1365" t="s">
        <v>34053</v>
      </c>
      <c r="B1365" t="s">
        <v>33408</v>
      </c>
      <c r="C1365" s="34"/>
      <c r="D1365" t="s">
        <v>35675</v>
      </c>
      <c r="F1365" t="s">
        <v>33410</v>
      </c>
      <c r="G1365" t="s">
        <v>33416</v>
      </c>
      <c r="K1365" t="str">
        <f t="shared" si="217"/>
        <v>LY</v>
      </c>
      <c r="L1365" t="s">
        <v>31512</v>
      </c>
      <c r="M1365" s="20" t="str">
        <f t="shared" si="215"/>
        <v>ICD278ICOSRFCLY25UG</v>
      </c>
      <c r="O1365" t="s">
        <v>35675</v>
      </c>
      <c r="R1365" t="str">
        <f t="shared" si="216"/>
        <v/>
      </c>
      <c r="S1365" t="str">
        <f t="shared" si="218"/>
        <v/>
      </c>
      <c r="U1365" t="str">
        <f t="shared" si="212"/>
        <v>FC</v>
      </c>
      <c r="V1365" t="str">
        <f t="shared" si="213"/>
        <v/>
      </c>
      <c r="W1365" t="str">
        <f t="shared" si="214"/>
        <v/>
      </c>
      <c r="AB1365" s="34"/>
      <c r="AC1365" s="34"/>
      <c r="AD1365" t="str">
        <f t="shared" si="219"/>
        <v xml:space="preserve"> CD278 [ICOS] Recombinant Protein Fc Tag Lyophilized 25UG</v>
      </c>
      <c r="AE1365" t="str">
        <f t="shared" si="220"/>
        <v>CD278 [ICOS] Recombinant Protein Fc Tag Lyophilized 25UG</v>
      </c>
      <c r="AF1365" s="33" t="s">
        <v>30310</v>
      </c>
      <c r="AG1365" t="str">
        <f t="shared" si="221"/>
        <v>CD278 [ICOS] Recombinant Protein Fc Tag Lyophilized</v>
      </c>
    </row>
    <row r="1366" spans="1:33" x14ac:dyDescent="0.35">
      <c r="A1366" t="s">
        <v>34054</v>
      </c>
      <c r="B1366" t="s">
        <v>33408</v>
      </c>
      <c r="C1366" s="34"/>
      <c r="D1366" t="s">
        <v>35675</v>
      </c>
      <c r="F1366" t="s">
        <v>33410</v>
      </c>
      <c r="G1366" t="s">
        <v>33416</v>
      </c>
      <c r="K1366" t="str">
        <f t="shared" si="217"/>
        <v>LY</v>
      </c>
      <c r="L1366" t="s">
        <v>31510</v>
      </c>
      <c r="M1366" s="20" t="str">
        <f t="shared" si="215"/>
        <v>ICD278ICOSRFCLY100UG</v>
      </c>
      <c r="O1366" t="s">
        <v>35675</v>
      </c>
      <c r="R1366" t="str">
        <f t="shared" si="216"/>
        <v/>
      </c>
      <c r="S1366" t="str">
        <f t="shared" si="218"/>
        <v/>
      </c>
      <c r="U1366" t="str">
        <f t="shared" si="212"/>
        <v>FC</v>
      </c>
      <c r="V1366" t="str">
        <f t="shared" si="213"/>
        <v/>
      </c>
      <c r="W1366" t="str">
        <f t="shared" si="214"/>
        <v/>
      </c>
      <c r="AB1366" s="34"/>
      <c r="AC1366" s="34"/>
      <c r="AD1366" t="str">
        <f t="shared" si="219"/>
        <v xml:space="preserve"> CD278 [ICOS] Recombinant Protein Fc Tag Lyophilized 100UG</v>
      </c>
      <c r="AE1366" t="str">
        <f t="shared" si="220"/>
        <v>CD278 [ICOS] Recombinant Protein Fc Tag Lyophilized 100UG</v>
      </c>
      <c r="AF1366" s="33" t="s">
        <v>30310</v>
      </c>
      <c r="AG1366" t="str">
        <f t="shared" si="221"/>
        <v>CD278 [ICOS] Recombinant Protein Fc Tag Lyophilized</v>
      </c>
    </row>
    <row r="1367" spans="1:33" x14ac:dyDescent="0.35">
      <c r="A1367" t="s">
        <v>34055</v>
      </c>
      <c r="B1367" t="s">
        <v>33408</v>
      </c>
      <c r="C1367" s="34"/>
      <c r="D1367" t="s">
        <v>35719</v>
      </c>
      <c r="F1367" t="s">
        <v>33410</v>
      </c>
      <c r="G1367" t="s">
        <v>33416</v>
      </c>
      <c r="K1367" t="str">
        <f t="shared" si="217"/>
        <v>LY</v>
      </c>
      <c r="L1367" t="s">
        <v>31512</v>
      </c>
      <c r="M1367" s="20" t="str">
        <f t="shared" si="215"/>
        <v>ICD278ICOSNLRFCLY25UG</v>
      </c>
      <c r="O1367" t="s">
        <v>35719</v>
      </c>
      <c r="R1367" t="str">
        <f t="shared" si="216"/>
        <v/>
      </c>
      <c r="S1367" t="str">
        <f t="shared" si="218"/>
        <v/>
      </c>
      <c r="U1367" t="str">
        <f t="shared" si="212"/>
        <v>FC</v>
      </c>
      <c r="V1367" t="str">
        <f t="shared" si="213"/>
        <v/>
      </c>
      <c r="W1367" t="str">
        <f t="shared" si="214"/>
        <v/>
      </c>
      <c r="AB1367" s="34"/>
      <c r="AC1367" s="34"/>
      <c r="AD1367" t="str">
        <f t="shared" si="219"/>
        <v xml:space="preserve"> CD278 [ICOS] non-lytic Recombinant Protein Fc Tag Lyophilized 25UG</v>
      </c>
      <c r="AE1367" t="str">
        <f t="shared" si="220"/>
        <v>CD278 [ICOS] non-lytic Recombinant Protein Fc Tag Lyophilized 25UG</v>
      </c>
      <c r="AF1367" s="33" t="s">
        <v>30311</v>
      </c>
      <c r="AG1367" t="str">
        <f t="shared" si="221"/>
        <v>CD278 [ICOS] non-lytic Recombinant Protein Fc Tag Lyophilized</v>
      </c>
    </row>
    <row r="1368" spans="1:33" x14ac:dyDescent="0.35">
      <c r="A1368" t="s">
        <v>34056</v>
      </c>
      <c r="B1368" t="s">
        <v>33408</v>
      </c>
      <c r="C1368" s="34"/>
      <c r="D1368" t="s">
        <v>35719</v>
      </c>
      <c r="F1368" t="s">
        <v>33410</v>
      </c>
      <c r="G1368" t="s">
        <v>33416</v>
      </c>
      <c r="K1368" t="str">
        <f t="shared" si="217"/>
        <v>LY</v>
      </c>
      <c r="L1368" t="s">
        <v>31510</v>
      </c>
      <c r="M1368" s="20" t="str">
        <f t="shared" si="215"/>
        <v>ICD278ICOSNLRFCLY100UG</v>
      </c>
      <c r="O1368" t="s">
        <v>35719</v>
      </c>
      <c r="R1368" t="str">
        <f t="shared" si="216"/>
        <v/>
      </c>
      <c r="S1368" t="str">
        <f t="shared" si="218"/>
        <v/>
      </c>
      <c r="U1368" t="str">
        <f t="shared" si="212"/>
        <v>FC</v>
      </c>
      <c r="V1368" t="str">
        <f t="shared" si="213"/>
        <v/>
      </c>
      <c r="W1368" t="str">
        <f t="shared" si="214"/>
        <v/>
      </c>
      <c r="AB1368" s="34"/>
      <c r="AC1368" s="34"/>
      <c r="AD1368" t="str">
        <f t="shared" si="219"/>
        <v xml:space="preserve"> CD278 [ICOS] non-lytic Recombinant Protein Fc Tag Lyophilized 100UG</v>
      </c>
      <c r="AE1368" t="str">
        <f t="shared" si="220"/>
        <v>CD278 [ICOS] non-lytic Recombinant Protein Fc Tag Lyophilized 100UG</v>
      </c>
      <c r="AF1368" s="33" t="s">
        <v>30311</v>
      </c>
      <c r="AG1368" t="str">
        <f t="shared" si="221"/>
        <v>CD278 [ICOS] non-lytic Recombinant Protein Fc Tag Lyophilized</v>
      </c>
    </row>
    <row r="1369" spans="1:33" x14ac:dyDescent="0.35">
      <c r="A1369" t="s">
        <v>34054</v>
      </c>
      <c r="B1369" t="s">
        <v>33408</v>
      </c>
      <c r="C1369" s="34"/>
      <c r="D1369" t="s">
        <v>35675</v>
      </c>
      <c r="F1369" t="s">
        <v>33410</v>
      </c>
      <c r="G1369" t="s">
        <v>33416</v>
      </c>
      <c r="K1369" t="str">
        <f t="shared" si="217"/>
        <v>LY</v>
      </c>
      <c r="L1369" t="s">
        <v>31510</v>
      </c>
      <c r="M1369" s="20" t="str">
        <f t="shared" si="215"/>
        <v>ICD278ICOSRFCLY100UG</v>
      </c>
      <c r="O1369" t="s">
        <v>35675</v>
      </c>
      <c r="R1369" t="str">
        <f t="shared" si="216"/>
        <v/>
      </c>
      <c r="S1369" t="str">
        <f t="shared" si="218"/>
        <v/>
      </c>
      <c r="U1369" t="str">
        <f t="shared" si="212"/>
        <v>FC</v>
      </c>
      <c r="V1369" t="str">
        <f t="shared" si="213"/>
        <v/>
      </c>
      <c r="W1369" t="str">
        <f t="shared" si="214"/>
        <v/>
      </c>
      <c r="AB1369" s="34"/>
      <c r="AC1369" s="34"/>
      <c r="AD1369" t="str">
        <f t="shared" si="219"/>
        <v xml:space="preserve"> CD278 [ICOS] Recombinant Protein Fc Tag Lyophilized 100UG</v>
      </c>
      <c r="AE1369" t="str">
        <f t="shared" si="220"/>
        <v>CD278 [ICOS] Recombinant Protein Fc Tag Lyophilized 100UG</v>
      </c>
      <c r="AF1369" s="33" t="s">
        <v>30310</v>
      </c>
      <c r="AG1369" t="str">
        <f t="shared" si="221"/>
        <v>CD278 [ICOS] Recombinant Protein Fc Tag Lyophilized</v>
      </c>
    </row>
    <row r="1370" spans="1:33" x14ac:dyDescent="0.35">
      <c r="A1370" t="s">
        <v>38762</v>
      </c>
      <c r="B1370" t="s">
        <v>33408</v>
      </c>
      <c r="C1370" s="34" t="s">
        <v>37505</v>
      </c>
      <c r="D1370" t="s">
        <v>35675</v>
      </c>
      <c r="F1370" t="s">
        <v>33410</v>
      </c>
      <c r="G1370" t="s">
        <v>33416</v>
      </c>
      <c r="K1370" t="str">
        <f t="shared" si="217"/>
        <v>LY</v>
      </c>
      <c r="L1370" t="s">
        <v>31510</v>
      </c>
      <c r="M1370" s="20" t="str">
        <f t="shared" si="215"/>
        <v>IMSCD278ICOSRFCLY100UG</v>
      </c>
      <c r="O1370" t="s">
        <v>35675</v>
      </c>
      <c r="R1370" t="str">
        <f t="shared" si="216"/>
        <v/>
      </c>
      <c r="S1370" t="str">
        <f t="shared" si="218"/>
        <v/>
      </c>
      <c r="U1370" t="str">
        <f t="shared" si="212"/>
        <v>FC</v>
      </c>
      <c r="V1370" t="str">
        <f t="shared" si="213"/>
        <v/>
      </c>
      <c r="W1370" t="str">
        <f t="shared" si="214"/>
        <v/>
      </c>
      <c r="AB1370" s="34" t="s">
        <v>37505</v>
      </c>
      <c r="AC1370" s="34" t="s">
        <v>9</v>
      </c>
      <c r="AD1370" t="str">
        <f t="shared" si="219"/>
        <v>Mouse Mouse CD278 [ICOS] Recombinant Protein Fc Tag Lyophilized 100UG</v>
      </c>
      <c r="AE1370" t="str">
        <f t="shared" si="220"/>
        <v>Mouse Mouse CD278 [ICOS] Recombinant Protein Fc Tag Lyophilized 100UG</v>
      </c>
      <c r="AF1370" s="33" t="s">
        <v>30310</v>
      </c>
      <c r="AG1370" t="str">
        <f t="shared" si="221"/>
        <v>Mouse CD278 [ICOS] Recombinant Protein Fc Tag Lyophilized</v>
      </c>
    </row>
    <row r="1371" spans="1:33" x14ac:dyDescent="0.35">
      <c r="A1371" t="s">
        <v>34057</v>
      </c>
      <c r="B1371" t="s">
        <v>33408</v>
      </c>
      <c r="C1371" s="34"/>
      <c r="D1371" t="s">
        <v>35676</v>
      </c>
      <c r="F1371" t="s">
        <v>33410</v>
      </c>
      <c r="G1371" t="s">
        <v>33416</v>
      </c>
      <c r="K1371" t="str">
        <f t="shared" si="217"/>
        <v>LY</v>
      </c>
      <c r="L1371" t="s">
        <v>31510</v>
      </c>
      <c r="M1371" s="20" t="str">
        <f t="shared" si="215"/>
        <v>ICD279PD1RFCLY100UG</v>
      </c>
      <c r="O1371" t="s">
        <v>35676</v>
      </c>
      <c r="R1371" t="str">
        <f t="shared" si="216"/>
        <v/>
      </c>
      <c r="S1371" t="str">
        <f t="shared" si="218"/>
        <v/>
      </c>
      <c r="U1371" t="str">
        <f t="shared" si="212"/>
        <v>FC</v>
      </c>
      <c r="V1371" t="str">
        <f t="shared" si="213"/>
        <v/>
      </c>
      <c r="W1371" t="str">
        <f t="shared" si="214"/>
        <v/>
      </c>
      <c r="AB1371" s="34"/>
      <c r="AC1371" s="34"/>
      <c r="AD1371" t="str">
        <f t="shared" si="219"/>
        <v xml:space="preserve"> CD279 [PD-1] Recombinant Protein Fc Tag Lyophilized 100UG</v>
      </c>
      <c r="AE1371" t="str">
        <f t="shared" si="220"/>
        <v>CD279 [PD-1] Recombinant Protein Fc Tag Lyophilized 100UG</v>
      </c>
      <c r="AF1371" s="33" t="s">
        <v>30312</v>
      </c>
      <c r="AG1371" t="str">
        <f t="shared" si="221"/>
        <v>CD279 [PD-1] Recombinant Protein Fc Tag Lyophilized</v>
      </c>
    </row>
    <row r="1372" spans="1:33" x14ac:dyDescent="0.35">
      <c r="A1372" t="s">
        <v>34058</v>
      </c>
      <c r="B1372" t="s">
        <v>33408</v>
      </c>
      <c r="C1372" s="34"/>
      <c r="D1372" t="s">
        <v>35720</v>
      </c>
      <c r="F1372" t="s">
        <v>33410</v>
      </c>
      <c r="G1372" t="s">
        <v>33416</v>
      </c>
      <c r="K1372" t="str">
        <f t="shared" si="217"/>
        <v>LY</v>
      </c>
      <c r="L1372" t="s">
        <v>31511</v>
      </c>
      <c r="M1372" s="20" t="str">
        <f t="shared" si="215"/>
        <v>ICD279PD1NLRFCLY200UG</v>
      </c>
      <c r="O1372" t="s">
        <v>35720</v>
      </c>
      <c r="R1372" t="str">
        <f t="shared" si="216"/>
        <v/>
      </c>
      <c r="S1372" t="str">
        <f t="shared" si="218"/>
        <v/>
      </c>
      <c r="U1372" t="str">
        <f t="shared" si="212"/>
        <v>FC</v>
      </c>
      <c r="V1372" t="str">
        <f t="shared" si="213"/>
        <v/>
      </c>
      <c r="W1372" t="str">
        <f t="shared" si="214"/>
        <v/>
      </c>
      <c r="AB1372" s="34"/>
      <c r="AC1372" s="34"/>
      <c r="AD1372" t="str">
        <f t="shared" si="219"/>
        <v xml:space="preserve"> CD279 [PD-1] non-lytic Recombinant Protein Fc Tag Lyophilized 200UG</v>
      </c>
      <c r="AE1372" t="str">
        <f t="shared" si="220"/>
        <v>CD279 [PD-1] non-lytic Recombinant Protein Fc Tag Lyophilized 200UG</v>
      </c>
      <c r="AF1372" s="33" t="s">
        <v>30313</v>
      </c>
      <c r="AG1372" t="str">
        <f t="shared" si="221"/>
        <v>CD279 [PD-1] non-lytic Recombinant Protein Fc Tag Lyophilized</v>
      </c>
    </row>
    <row r="1373" spans="1:33" x14ac:dyDescent="0.35">
      <c r="A1373" t="s">
        <v>38763</v>
      </c>
      <c r="B1373" t="s">
        <v>33408</v>
      </c>
      <c r="C1373" s="34" t="s">
        <v>37505</v>
      </c>
      <c r="D1373" t="s">
        <v>35676</v>
      </c>
      <c r="F1373" t="s">
        <v>33410</v>
      </c>
      <c r="G1373" t="s">
        <v>33416</v>
      </c>
      <c r="K1373" t="str">
        <f t="shared" si="217"/>
        <v>LY</v>
      </c>
      <c r="L1373" t="s">
        <v>31510</v>
      </c>
      <c r="M1373" s="20" t="str">
        <f t="shared" si="215"/>
        <v>IMSCD279PD1RFCLY100UG</v>
      </c>
      <c r="O1373" t="s">
        <v>35676</v>
      </c>
      <c r="R1373" t="str">
        <f t="shared" si="216"/>
        <v/>
      </c>
      <c r="S1373" t="str">
        <f t="shared" si="218"/>
        <v/>
      </c>
      <c r="U1373" t="str">
        <f t="shared" si="212"/>
        <v>FC</v>
      </c>
      <c r="V1373" t="str">
        <f t="shared" si="213"/>
        <v/>
      </c>
      <c r="W1373" t="str">
        <f t="shared" si="214"/>
        <v/>
      </c>
      <c r="AB1373" s="34" t="s">
        <v>37505</v>
      </c>
      <c r="AC1373" s="34" t="s">
        <v>9</v>
      </c>
      <c r="AD1373" t="str">
        <f t="shared" si="219"/>
        <v>Mouse Mouse CD279 [PD-1] Recombinant Protein Fc Tag Lyophilized 100UG</v>
      </c>
      <c r="AE1373" t="str">
        <f t="shared" si="220"/>
        <v>Mouse Mouse CD279 [PD-1] Recombinant Protein Fc Tag Lyophilized 100UG</v>
      </c>
      <c r="AF1373" s="33" t="s">
        <v>30312</v>
      </c>
      <c r="AG1373" t="str">
        <f t="shared" si="221"/>
        <v>Mouse CD279 [PD-1] Recombinant Protein Fc Tag Lyophilized</v>
      </c>
    </row>
    <row r="1374" spans="1:33" x14ac:dyDescent="0.35">
      <c r="A1374" t="s">
        <v>34059</v>
      </c>
      <c r="B1374" t="s">
        <v>33408</v>
      </c>
      <c r="C1374" s="34"/>
      <c r="D1374" t="s">
        <v>911</v>
      </c>
      <c r="F1374" t="s">
        <v>33410</v>
      </c>
      <c r="G1374" t="s">
        <v>33416</v>
      </c>
      <c r="K1374" t="str">
        <f t="shared" si="217"/>
        <v>LY</v>
      </c>
      <c r="L1374" t="s">
        <v>32222</v>
      </c>
      <c r="M1374" s="20" t="str">
        <f t="shared" si="215"/>
        <v>ICSF3RFCLY10UG</v>
      </c>
      <c r="O1374" t="s">
        <v>911</v>
      </c>
      <c r="R1374" t="str">
        <f t="shared" si="216"/>
        <v/>
      </c>
      <c r="S1374" t="str">
        <f t="shared" si="218"/>
        <v/>
      </c>
      <c r="U1374" t="str">
        <f t="shared" si="212"/>
        <v>FC</v>
      </c>
      <c r="V1374" t="str">
        <f t="shared" si="213"/>
        <v/>
      </c>
      <c r="W1374" t="str">
        <f t="shared" si="214"/>
        <v/>
      </c>
      <c r="AB1374" s="34"/>
      <c r="AC1374" s="34"/>
      <c r="AD1374" t="str">
        <f t="shared" si="219"/>
        <v xml:space="preserve"> CSF3 Recombinant Protein Fc Tag Lyophilized 10UG</v>
      </c>
      <c r="AE1374" t="str">
        <f t="shared" si="220"/>
        <v>CSF3 Recombinant Protein Fc Tag Lyophilized 10UG</v>
      </c>
      <c r="AF1374" s="33" t="s">
        <v>30314</v>
      </c>
      <c r="AG1374" t="str">
        <f t="shared" si="221"/>
        <v>CSF3 Recombinant Protein Fc Tag Lyophilized</v>
      </c>
    </row>
    <row r="1375" spans="1:33" x14ac:dyDescent="0.35">
      <c r="A1375" t="s">
        <v>34060</v>
      </c>
      <c r="B1375" t="s">
        <v>33408</v>
      </c>
      <c r="C1375" s="34"/>
      <c r="D1375" t="s">
        <v>911</v>
      </c>
      <c r="F1375" t="s">
        <v>33410</v>
      </c>
      <c r="G1375" t="s">
        <v>33416</v>
      </c>
      <c r="K1375" t="str">
        <f t="shared" si="217"/>
        <v>LY</v>
      </c>
      <c r="L1375" t="s">
        <v>31513</v>
      </c>
      <c r="M1375" s="20" t="str">
        <f t="shared" si="215"/>
        <v>ICSF3RFCLY50UG</v>
      </c>
      <c r="O1375" t="s">
        <v>911</v>
      </c>
      <c r="R1375" t="str">
        <f t="shared" si="216"/>
        <v/>
      </c>
      <c r="S1375" t="str">
        <f t="shared" si="218"/>
        <v/>
      </c>
      <c r="U1375" t="str">
        <f t="shared" ref="U1375:U1438" si="222">IF(ISNUMBER(SEARCH("C-Fc",A1375)),"CFC",IF(ISNUMBER(SEARCH("N-Fc",A1375)),"NFC",IF(ISNUMBER(SEARCH("Fc-tag",A1375)),"FC",IF(ISNUMBER(SEARCH("Fc",A1375)),"FC",IF(ISNUMBER(SEARCH("Fc tag",A1375)),"FC","")))))</f>
        <v>FC</v>
      </c>
      <c r="V1375" t="str">
        <f t="shared" ref="V1375:V1438" si="223">IF(ISNUMBER(SEARCH("C-His",A1375)),"CHIS",IF(ISNUMBER(SEARCH("N-His",A1375)),"NHIS",IF(ISNUMBER(SEARCH("His-tag",A1375)),"HIS",IF(ISNUMBER(SEARCH("His",A1375)),"HIS",IF(ISNUMBER(SEARCH("His tag",A1375)),"HIS","")))))</f>
        <v/>
      </c>
      <c r="W1375" t="str">
        <f t="shared" ref="W1375:W1438" si="224">IF(ISNUMBER(SEARCH("C-Avi",A1375)),"CAVI",IF(ISNUMBER(SEARCH("N-Avi",A1375)),"NAVI",IF(ISNUMBER(SEARCH("Avi-tag",A1375)),"AVI",IF(ISNUMBER(SEARCH("Avi",A1375)),"AVI",IF(ISNUMBER(SEARCH("Avi tag",A1375)),"AVI","")))))</f>
        <v/>
      </c>
      <c r="AB1375" s="34"/>
      <c r="AC1375" s="34"/>
      <c r="AD1375" t="str">
        <f t="shared" si="219"/>
        <v xml:space="preserve"> CSF3 Recombinant Protein Fc Tag Lyophilized 50UG</v>
      </c>
      <c r="AE1375" t="str">
        <f t="shared" si="220"/>
        <v>CSF3 Recombinant Protein Fc Tag Lyophilized 50UG</v>
      </c>
      <c r="AF1375" s="33" t="s">
        <v>30314</v>
      </c>
      <c r="AG1375" t="str">
        <f t="shared" si="221"/>
        <v>CSF3 Recombinant Protein Fc Tag Lyophilized</v>
      </c>
    </row>
    <row r="1376" spans="1:33" x14ac:dyDescent="0.35">
      <c r="A1376" t="s">
        <v>34061</v>
      </c>
      <c r="B1376" t="s">
        <v>33408</v>
      </c>
      <c r="C1376" s="34"/>
      <c r="D1376" t="s">
        <v>17232</v>
      </c>
      <c r="F1376" t="s">
        <v>33410</v>
      </c>
      <c r="G1376" t="s">
        <v>33416</v>
      </c>
      <c r="K1376" t="str">
        <f t="shared" si="217"/>
        <v>LY</v>
      </c>
      <c r="L1376" t="s">
        <v>31512</v>
      </c>
      <c r="M1376" s="20" t="str">
        <f t="shared" si="215"/>
        <v>ICX3CL1RFCLY25UG</v>
      </c>
      <c r="O1376" t="s">
        <v>17232</v>
      </c>
      <c r="R1376" t="str">
        <f t="shared" si="216"/>
        <v/>
      </c>
      <c r="S1376" t="str">
        <f t="shared" si="218"/>
        <v/>
      </c>
      <c r="U1376" t="str">
        <f t="shared" si="222"/>
        <v>FC</v>
      </c>
      <c r="V1376" t="str">
        <f t="shared" si="223"/>
        <v/>
      </c>
      <c r="W1376" t="str">
        <f t="shared" si="224"/>
        <v/>
      </c>
      <c r="AB1376" s="34"/>
      <c r="AC1376" s="34"/>
      <c r="AD1376" t="str">
        <f t="shared" si="219"/>
        <v xml:space="preserve"> CX3CL1 Recombinant Protein Fc Tag Lyophilized 25UG</v>
      </c>
      <c r="AE1376" t="str">
        <f t="shared" si="220"/>
        <v>CX3CL1 Recombinant Protein Fc Tag Lyophilized 25UG</v>
      </c>
      <c r="AF1376" s="33" t="s">
        <v>30315</v>
      </c>
      <c r="AG1376" t="str">
        <f t="shared" si="221"/>
        <v>CX3CL1 Recombinant Protein Fc Tag Lyophilized</v>
      </c>
    </row>
    <row r="1377" spans="1:33" x14ac:dyDescent="0.35">
      <c r="A1377" t="s">
        <v>34062</v>
      </c>
      <c r="B1377" t="s">
        <v>33408</v>
      </c>
      <c r="C1377" s="34"/>
      <c r="D1377" t="s">
        <v>17232</v>
      </c>
      <c r="F1377" t="s">
        <v>33410</v>
      </c>
      <c r="G1377" t="s">
        <v>33416</v>
      </c>
      <c r="K1377" t="str">
        <f t="shared" si="217"/>
        <v>LY</v>
      </c>
      <c r="L1377" t="s">
        <v>31510</v>
      </c>
      <c r="M1377" s="20" t="str">
        <f t="shared" si="215"/>
        <v>ICX3CL1RFCLY100UG</v>
      </c>
      <c r="O1377" t="s">
        <v>17232</v>
      </c>
      <c r="R1377" t="str">
        <f t="shared" si="216"/>
        <v/>
      </c>
      <c r="S1377" t="str">
        <f t="shared" si="218"/>
        <v/>
      </c>
      <c r="U1377" t="str">
        <f t="shared" si="222"/>
        <v>FC</v>
      </c>
      <c r="V1377" t="str">
        <f t="shared" si="223"/>
        <v/>
      </c>
      <c r="W1377" t="str">
        <f t="shared" si="224"/>
        <v/>
      </c>
      <c r="AB1377" s="34"/>
      <c r="AC1377" s="34"/>
      <c r="AD1377" t="str">
        <f t="shared" si="219"/>
        <v xml:space="preserve"> CX3CL1 Recombinant Protein Fc Tag Lyophilized 100UG</v>
      </c>
      <c r="AE1377" t="str">
        <f t="shared" si="220"/>
        <v>CX3CL1 Recombinant Protein Fc Tag Lyophilized 100UG</v>
      </c>
      <c r="AF1377" s="33" t="s">
        <v>30315</v>
      </c>
      <c r="AG1377" t="str">
        <f t="shared" si="221"/>
        <v>CX3CL1 Recombinant Protein Fc Tag Lyophilized</v>
      </c>
    </row>
    <row r="1378" spans="1:33" x14ac:dyDescent="0.35">
      <c r="A1378" t="s">
        <v>34063</v>
      </c>
      <c r="B1378" t="s">
        <v>33408</v>
      </c>
      <c r="C1378" s="34"/>
      <c r="D1378" t="s">
        <v>35188</v>
      </c>
      <c r="F1378" t="s">
        <v>33410</v>
      </c>
      <c r="G1378" t="s">
        <v>33416</v>
      </c>
      <c r="K1378" t="str">
        <f t="shared" si="217"/>
        <v>LY</v>
      </c>
      <c r="L1378" t="s">
        <v>31510</v>
      </c>
      <c r="M1378" s="20" t="str">
        <f t="shared" si="215"/>
        <v>IDCR3RFCLY100UG</v>
      </c>
      <c r="O1378" t="s">
        <v>35188</v>
      </c>
      <c r="R1378" t="str">
        <f t="shared" si="216"/>
        <v/>
      </c>
      <c r="S1378" t="str">
        <f t="shared" si="218"/>
        <v/>
      </c>
      <c r="U1378" t="str">
        <f t="shared" si="222"/>
        <v>FC</v>
      </c>
      <c r="V1378" t="str">
        <f t="shared" si="223"/>
        <v/>
      </c>
      <c r="W1378" t="str">
        <f t="shared" si="224"/>
        <v/>
      </c>
      <c r="AB1378" s="34"/>
      <c r="AC1378" s="34"/>
      <c r="AD1378" t="str">
        <f t="shared" si="219"/>
        <v xml:space="preserve"> DcR3 Recombinant Protein Fc Tag Lyophilized 100UG</v>
      </c>
      <c r="AE1378" t="str">
        <f t="shared" si="220"/>
        <v>DcR3 Recombinant Protein Fc Tag Lyophilized 100UG</v>
      </c>
      <c r="AF1378" s="33" t="s">
        <v>30316</v>
      </c>
      <c r="AG1378" t="str">
        <f t="shared" si="221"/>
        <v>DcR3 Recombinant Protein Fc Tag Lyophilized</v>
      </c>
    </row>
    <row r="1379" spans="1:33" x14ac:dyDescent="0.35">
      <c r="A1379" t="s">
        <v>32268</v>
      </c>
      <c r="B1379" t="s">
        <v>33408</v>
      </c>
      <c r="C1379" s="34"/>
      <c r="D1379" t="s">
        <v>271</v>
      </c>
      <c r="F1379" t="s">
        <v>33410</v>
      </c>
      <c r="G1379" t="s">
        <v>33416</v>
      </c>
      <c r="K1379" t="str">
        <f t="shared" si="217"/>
        <v>LY</v>
      </c>
      <c r="L1379" t="s">
        <v>31510</v>
      </c>
      <c r="M1379" s="20" t="str">
        <f t="shared" si="215"/>
        <v>IEGFRFCLY100UG</v>
      </c>
      <c r="O1379" t="s">
        <v>271</v>
      </c>
      <c r="R1379" t="str">
        <f t="shared" si="216"/>
        <v/>
      </c>
      <c r="S1379" t="str">
        <f t="shared" si="218"/>
        <v/>
      </c>
      <c r="U1379" t="str">
        <f t="shared" si="222"/>
        <v>FC</v>
      </c>
      <c r="V1379" t="str">
        <f t="shared" si="223"/>
        <v/>
      </c>
      <c r="W1379" t="str">
        <f t="shared" si="224"/>
        <v/>
      </c>
      <c r="AB1379" s="34"/>
      <c r="AC1379" s="34"/>
      <c r="AD1379" t="str">
        <f t="shared" si="219"/>
        <v xml:space="preserve"> EGF Recombinant Protein Fc Tag Lyophilized 100UG</v>
      </c>
      <c r="AE1379" t="str">
        <f t="shared" si="220"/>
        <v>EGF Recombinant Protein Fc Tag Lyophilized 100UG</v>
      </c>
      <c r="AF1379" s="33" t="s">
        <v>30038</v>
      </c>
      <c r="AG1379" t="str">
        <f t="shared" si="221"/>
        <v>EGF Recombinant Protein Fc Tag Lyophilized</v>
      </c>
    </row>
    <row r="1380" spans="1:33" x14ac:dyDescent="0.35">
      <c r="A1380" t="s">
        <v>34064</v>
      </c>
      <c r="B1380" t="s">
        <v>33408</v>
      </c>
      <c r="C1380" s="34"/>
      <c r="D1380" t="s">
        <v>35721</v>
      </c>
      <c r="F1380" t="s">
        <v>33410</v>
      </c>
      <c r="G1380" t="s">
        <v>33416</v>
      </c>
      <c r="K1380" t="str">
        <f t="shared" si="217"/>
        <v>LY</v>
      </c>
      <c r="L1380" t="s">
        <v>31513</v>
      </c>
      <c r="M1380" s="20" t="str">
        <f t="shared" si="215"/>
        <v>IEPONLRFCLY50UG</v>
      </c>
      <c r="O1380" t="s">
        <v>35721</v>
      </c>
      <c r="R1380" t="str">
        <f t="shared" si="216"/>
        <v/>
      </c>
      <c r="S1380" t="str">
        <f t="shared" si="218"/>
        <v/>
      </c>
      <c r="U1380" t="str">
        <f t="shared" si="222"/>
        <v>FC</v>
      </c>
      <c r="V1380" t="str">
        <f t="shared" si="223"/>
        <v/>
      </c>
      <c r="W1380" t="str">
        <f t="shared" si="224"/>
        <v/>
      </c>
      <c r="AB1380" s="34"/>
      <c r="AC1380" s="34"/>
      <c r="AD1380" t="str">
        <f t="shared" si="219"/>
        <v xml:space="preserve"> EPO non-lytic Recombinant Protein Fc Tag Lyophilized 50UG</v>
      </c>
      <c r="AE1380" t="str">
        <f t="shared" si="220"/>
        <v>EPO non-lytic Recombinant Protein Fc Tag Lyophilized 50UG</v>
      </c>
      <c r="AF1380" s="33" t="s">
        <v>30317</v>
      </c>
      <c r="AG1380" t="str">
        <f t="shared" si="221"/>
        <v>EPO non-lytic Recombinant Protein Fc Tag Lyophilized</v>
      </c>
    </row>
    <row r="1381" spans="1:33" x14ac:dyDescent="0.35">
      <c r="A1381" t="s">
        <v>38764</v>
      </c>
      <c r="B1381" t="s">
        <v>33408</v>
      </c>
      <c r="C1381" s="34" t="s">
        <v>37508</v>
      </c>
      <c r="D1381" t="s">
        <v>69</v>
      </c>
      <c r="F1381" t="s">
        <v>33410</v>
      </c>
      <c r="G1381" t="s">
        <v>33415</v>
      </c>
      <c r="K1381" t="str">
        <f t="shared" si="217"/>
        <v>LY</v>
      </c>
      <c r="L1381" t="s">
        <v>31512</v>
      </c>
      <c r="M1381" s="20" t="str">
        <f t="shared" si="215"/>
        <v>IBCTHMGB1RHISLY25UG</v>
      </c>
      <c r="O1381" t="s">
        <v>69</v>
      </c>
      <c r="R1381" t="str">
        <f t="shared" si="216"/>
        <v/>
      </c>
      <c r="S1381" t="str">
        <f t="shared" si="218"/>
        <v/>
      </c>
      <c r="U1381" t="str">
        <f t="shared" si="222"/>
        <v/>
      </c>
      <c r="V1381" t="str">
        <f t="shared" si="223"/>
        <v>HIS</v>
      </c>
      <c r="W1381" t="str">
        <f t="shared" si="224"/>
        <v/>
      </c>
      <c r="AB1381" s="34" t="s">
        <v>37508</v>
      </c>
      <c r="AC1381" s="34" t="s">
        <v>37196</v>
      </c>
      <c r="AD1381" t="str">
        <f t="shared" si="219"/>
        <v>Bacteria-Derived Bacteria-Derived HMGB1 Recombinant Protein His Tag Lyophilized 25UG</v>
      </c>
      <c r="AE1381" t="str">
        <f t="shared" si="220"/>
        <v>Bacteria-Derived Bacteria-Derived HMGB1 Recombinant Protein His Tag Lyophilized 25UG</v>
      </c>
      <c r="AF1381" s="33" t="s">
        <v>29494</v>
      </c>
      <c r="AG1381" t="str">
        <f t="shared" si="221"/>
        <v>Bacteria-Derived HMGB1 Recombinant Protein His Tag Lyophilized</v>
      </c>
    </row>
    <row r="1382" spans="1:33" x14ac:dyDescent="0.35">
      <c r="A1382" t="s">
        <v>34065</v>
      </c>
      <c r="B1382" t="s">
        <v>33408</v>
      </c>
      <c r="C1382" s="34"/>
      <c r="D1382" t="s">
        <v>69</v>
      </c>
      <c r="F1382" t="s">
        <v>33410</v>
      </c>
      <c r="G1382" t="s">
        <v>33416</v>
      </c>
      <c r="K1382" t="str">
        <f t="shared" si="217"/>
        <v>LY</v>
      </c>
      <c r="L1382" t="s">
        <v>31513</v>
      </c>
      <c r="M1382" s="20" t="str">
        <f t="shared" si="215"/>
        <v>IHMGB1RFCLY50UG</v>
      </c>
      <c r="O1382" t="s">
        <v>69</v>
      </c>
      <c r="R1382" t="str">
        <f t="shared" si="216"/>
        <v/>
      </c>
      <c r="S1382" t="str">
        <f t="shared" si="218"/>
        <v/>
      </c>
      <c r="U1382" t="str">
        <f t="shared" si="222"/>
        <v>FC</v>
      </c>
      <c r="V1382" t="str">
        <f t="shared" si="223"/>
        <v/>
      </c>
      <c r="W1382" t="str">
        <f t="shared" si="224"/>
        <v/>
      </c>
      <c r="AB1382" s="34"/>
      <c r="AC1382" s="34"/>
      <c r="AD1382" t="str">
        <f t="shared" si="219"/>
        <v xml:space="preserve"> HMGB1 Recombinant Protein Fc Tag Lyophilized 50UG</v>
      </c>
      <c r="AE1382" t="str">
        <f t="shared" si="220"/>
        <v>HMGB1 Recombinant Protein Fc Tag Lyophilized 50UG</v>
      </c>
      <c r="AF1382" s="33" t="s">
        <v>30318</v>
      </c>
      <c r="AG1382" t="str">
        <f t="shared" si="221"/>
        <v>HMGB1 Recombinant Protein Fc Tag Lyophilized</v>
      </c>
    </row>
    <row r="1383" spans="1:33" x14ac:dyDescent="0.35">
      <c r="A1383" t="s">
        <v>38765</v>
      </c>
      <c r="B1383" t="s">
        <v>33408</v>
      </c>
      <c r="C1383" s="34" t="s">
        <v>37506</v>
      </c>
      <c r="D1383" t="s">
        <v>69</v>
      </c>
      <c r="F1383" t="s">
        <v>33410</v>
      </c>
      <c r="G1383" t="s">
        <v>33415</v>
      </c>
      <c r="K1383" t="str">
        <f t="shared" si="217"/>
        <v>LY</v>
      </c>
      <c r="L1383" t="s">
        <v>31512</v>
      </c>
      <c r="M1383" s="20" t="str">
        <f t="shared" si="215"/>
        <v>IRTHMGB1RHISLY25UG</v>
      </c>
      <c r="O1383" t="s">
        <v>69</v>
      </c>
      <c r="R1383" t="str">
        <f t="shared" si="216"/>
        <v/>
      </c>
      <c r="S1383" t="str">
        <f t="shared" si="218"/>
        <v/>
      </c>
      <c r="U1383" t="str">
        <f t="shared" si="222"/>
        <v/>
      </c>
      <c r="V1383" t="str">
        <f t="shared" si="223"/>
        <v>HIS</v>
      </c>
      <c r="W1383" t="str">
        <f t="shared" si="224"/>
        <v/>
      </c>
      <c r="AB1383" s="34" t="s">
        <v>37506</v>
      </c>
      <c r="AC1383" s="34" t="s">
        <v>14</v>
      </c>
      <c r="AD1383" t="str">
        <f t="shared" si="219"/>
        <v>Rat Rat HMGB1 Recombinant Protein His Tag Lyophilized 25UG</v>
      </c>
      <c r="AE1383" t="str">
        <f t="shared" si="220"/>
        <v>Rat Rat HMGB1 Recombinant Protein His Tag Lyophilized 25UG</v>
      </c>
      <c r="AF1383" s="33" t="s">
        <v>29494</v>
      </c>
      <c r="AG1383" t="str">
        <f t="shared" si="221"/>
        <v>Rat HMGB1 Recombinant Protein His Tag Lyophilized</v>
      </c>
    </row>
    <row r="1384" spans="1:33" x14ac:dyDescent="0.35">
      <c r="A1384" t="s">
        <v>38766</v>
      </c>
      <c r="B1384" t="s">
        <v>33408</v>
      </c>
      <c r="C1384" s="34" t="s">
        <v>37508</v>
      </c>
      <c r="D1384" t="s">
        <v>17561</v>
      </c>
      <c r="F1384" t="s">
        <v>33410</v>
      </c>
      <c r="G1384" t="s">
        <v>33415</v>
      </c>
      <c r="K1384" t="str">
        <f t="shared" si="217"/>
        <v>LY</v>
      </c>
      <c r="L1384" t="s">
        <v>32222</v>
      </c>
      <c r="M1384" s="20" t="str">
        <f t="shared" si="215"/>
        <v>IBCTIL1ARHISLY10UG</v>
      </c>
      <c r="O1384" t="s">
        <v>17561</v>
      </c>
      <c r="R1384" t="str">
        <f t="shared" si="216"/>
        <v/>
      </c>
      <c r="S1384" t="str">
        <f t="shared" si="218"/>
        <v/>
      </c>
      <c r="U1384" t="str">
        <f t="shared" si="222"/>
        <v/>
      </c>
      <c r="V1384" t="str">
        <f t="shared" si="223"/>
        <v>HIS</v>
      </c>
      <c r="W1384" t="str">
        <f t="shared" si="224"/>
        <v/>
      </c>
      <c r="AB1384" s="34" t="s">
        <v>37508</v>
      </c>
      <c r="AC1384" s="34" t="s">
        <v>37196</v>
      </c>
      <c r="AD1384" t="str">
        <f t="shared" si="219"/>
        <v>Bacteria-Derived Bacteria-Derived IL-1alpha Recombinant Protein His Tag Lyophilized 10UG</v>
      </c>
      <c r="AE1384" t="str">
        <f t="shared" si="220"/>
        <v>Bacteria-Derived Bacteria-Derived IL-1alpha Recombinant Protein His Tag Lyophilized 10UG</v>
      </c>
      <c r="AF1384" s="33" t="s">
        <v>30319</v>
      </c>
      <c r="AG1384" t="str">
        <f t="shared" si="221"/>
        <v>Bacteria-Derived IL-1alpha Recombinant Protein His Tag Lyophilized</v>
      </c>
    </row>
    <row r="1385" spans="1:33" x14ac:dyDescent="0.35">
      <c r="A1385" t="s">
        <v>38767</v>
      </c>
      <c r="B1385" t="s">
        <v>33408</v>
      </c>
      <c r="C1385" s="34" t="s">
        <v>37508</v>
      </c>
      <c r="D1385" t="s">
        <v>17561</v>
      </c>
      <c r="F1385" t="s">
        <v>33410</v>
      </c>
      <c r="G1385" t="s">
        <v>33415</v>
      </c>
      <c r="K1385" t="str">
        <f t="shared" si="217"/>
        <v>LY</v>
      </c>
      <c r="L1385" t="s">
        <v>31513</v>
      </c>
      <c r="M1385" s="20" t="str">
        <f t="shared" si="215"/>
        <v>IBCTIL1ARHISLY50UG</v>
      </c>
      <c r="O1385" t="s">
        <v>17561</v>
      </c>
      <c r="R1385" t="str">
        <f t="shared" si="216"/>
        <v/>
      </c>
      <c r="S1385" t="str">
        <f t="shared" si="218"/>
        <v/>
      </c>
      <c r="U1385" t="str">
        <f t="shared" si="222"/>
        <v/>
      </c>
      <c r="V1385" t="str">
        <f t="shared" si="223"/>
        <v>HIS</v>
      </c>
      <c r="W1385" t="str">
        <f t="shared" si="224"/>
        <v/>
      </c>
      <c r="AB1385" s="34" t="s">
        <v>37508</v>
      </c>
      <c r="AC1385" s="34" t="s">
        <v>37196</v>
      </c>
      <c r="AD1385" t="str">
        <f t="shared" si="219"/>
        <v>Bacteria-Derived Bacteria-Derived IL-1alpha Recombinant Protein His Tag Lyophilized 50UG</v>
      </c>
      <c r="AE1385" t="str">
        <f t="shared" si="220"/>
        <v>Bacteria-Derived Bacteria-Derived IL-1alpha Recombinant Protein His Tag Lyophilized 50UG</v>
      </c>
      <c r="AF1385" s="33" t="s">
        <v>30319</v>
      </c>
      <c r="AG1385" t="str">
        <f t="shared" si="221"/>
        <v>Bacteria-Derived IL-1alpha Recombinant Protein His Tag Lyophilized</v>
      </c>
    </row>
    <row r="1386" spans="1:33" x14ac:dyDescent="0.35">
      <c r="A1386" t="s">
        <v>38768</v>
      </c>
      <c r="B1386" t="s">
        <v>33408</v>
      </c>
      <c r="C1386" s="34" t="s">
        <v>37508</v>
      </c>
      <c r="D1386" t="s">
        <v>94</v>
      </c>
      <c r="F1386" t="s">
        <v>33410</v>
      </c>
      <c r="G1386" t="s">
        <v>33415</v>
      </c>
      <c r="K1386" t="str">
        <f t="shared" si="217"/>
        <v>LY</v>
      </c>
      <c r="L1386" t="s">
        <v>32222</v>
      </c>
      <c r="M1386" s="20" t="str">
        <f t="shared" si="215"/>
        <v>IBCTIL1BRHISLY10UG</v>
      </c>
      <c r="O1386" t="s">
        <v>94</v>
      </c>
      <c r="R1386" t="str">
        <f t="shared" si="216"/>
        <v/>
      </c>
      <c r="S1386" t="str">
        <f t="shared" si="218"/>
        <v/>
      </c>
      <c r="U1386" t="str">
        <f t="shared" si="222"/>
        <v/>
      </c>
      <c r="V1386" t="str">
        <f t="shared" si="223"/>
        <v>HIS</v>
      </c>
      <c r="W1386" t="str">
        <f t="shared" si="224"/>
        <v/>
      </c>
      <c r="AB1386" s="34" t="s">
        <v>37508</v>
      </c>
      <c r="AC1386" s="34" t="s">
        <v>37196</v>
      </c>
      <c r="AD1386" t="str">
        <f t="shared" si="219"/>
        <v>Bacteria-Derived Bacteria-Derived IL-1beta Recombinant Protein His Tag Lyophilized 10UG</v>
      </c>
      <c r="AE1386" t="str">
        <f t="shared" si="220"/>
        <v>Bacteria-Derived Bacteria-Derived IL-1beta Recombinant Protein His Tag Lyophilized 10UG</v>
      </c>
      <c r="AF1386" s="33" t="s">
        <v>30320</v>
      </c>
      <c r="AG1386" t="str">
        <f t="shared" si="221"/>
        <v>Bacteria-Derived IL-1beta Recombinant Protein His Tag Lyophilized</v>
      </c>
    </row>
    <row r="1387" spans="1:33" x14ac:dyDescent="0.35">
      <c r="A1387" t="s">
        <v>38769</v>
      </c>
      <c r="B1387" t="s">
        <v>33408</v>
      </c>
      <c r="C1387" s="34" t="s">
        <v>37508</v>
      </c>
      <c r="D1387" t="s">
        <v>94</v>
      </c>
      <c r="F1387" t="s">
        <v>33410</v>
      </c>
      <c r="G1387" t="s">
        <v>33415</v>
      </c>
      <c r="K1387" t="str">
        <f t="shared" si="217"/>
        <v>LY</v>
      </c>
      <c r="L1387" t="s">
        <v>31513</v>
      </c>
      <c r="M1387" s="20" t="str">
        <f t="shared" si="215"/>
        <v>IBCTIL1BRHISLY50UG</v>
      </c>
      <c r="O1387" t="s">
        <v>94</v>
      </c>
      <c r="R1387" t="str">
        <f t="shared" si="216"/>
        <v/>
      </c>
      <c r="S1387" t="str">
        <f t="shared" si="218"/>
        <v/>
      </c>
      <c r="U1387" t="str">
        <f t="shared" si="222"/>
        <v/>
      </c>
      <c r="V1387" t="str">
        <f t="shared" si="223"/>
        <v>HIS</v>
      </c>
      <c r="W1387" t="str">
        <f t="shared" si="224"/>
        <v/>
      </c>
      <c r="AB1387" s="34" t="s">
        <v>37508</v>
      </c>
      <c r="AC1387" s="34" t="s">
        <v>37196</v>
      </c>
      <c r="AD1387" t="str">
        <f t="shared" si="219"/>
        <v>Bacteria-Derived Bacteria-Derived IL-1beta Recombinant Protein His Tag Lyophilized 50UG</v>
      </c>
      <c r="AE1387" t="str">
        <f t="shared" si="220"/>
        <v>Bacteria-Derived Bacteria-Derived IL-1beta Recombinant Protein His Tag Lyophilized 50UG</v>
      </c>
      <c r="AF1387" s="33" t="s">
        <v>30320</v>
      </c>
      <c r="AG1387" t="str">
        <f t="shared" si="221"/>
        <v>Bacteria-Derived IL-1beta Recombinant Protein His Tag Lyophilized</v>
      </c>
    </row>
    <row r="1388" spans="1:33" x14ac:dyDescent="0.35">
      <c r="A1388" t="s">
        <v>34066</v>
      </c>
      <c r="B1388" t="s">
        <v>33408</v>
      </c>
      <c r="C1388" s="34"/>
      <c r="D1388" t="s">
        <v>17296</v>
      </c>
      <c r="F1388" t="s">
        <v>33410</v>
      </c>
      <c r="G1388" t="s">
        <v>33416</v>
      </c>
      <c r="K1388" t="str">
        <f t="shared" si="217"/>
        <v>LY</v>
      </c>
      <c r="L1388" t="s">
        <v>31513</v>
      </c>
      <c r="M1388" s="20" t="str">
        <f t="shared" si="215"/>
        <v>IIL2RFCLY50UG</v>
      </c>
      <c r="O1388" t="s">
        <v>17296</v>
      </c>
      <c r="R1388" t="str">
        <f t="shared" si="216"/>
        <v/>
      </c>
      <c r="S1388" t="str">
        <f t="shared" si="218"/>
        <v/>
      </c>
      <c r="U1388" t="str">
        <f t="shared" si="222"/>
        <v>FC</v>
      </c>
      <c r="V1388" t="str">
        <f t="shared" si="223"/>
        <v/>
      </c>
      <c r="W1388" t="str">
        <f t="shared" si="224"/>
        <v/>
      </c>
      <c r="AB1388" s="34"/>
      <c r="AC1388" s="34"/>
      <c r="AD1388" t="str">
        <f t="shared" si="219"/>
        <v xml:space="preserve"> IL-2 Recombinant Protein Fc Tag Lyophilized 50UG</v>
      </c>
      <c r="AE1388" t="str">
        <f t="shared" si="220"/>
        <v>IL-2 Recombinant Protein Fc Tag Lyophilized 50UG</v>
      </c>
      <c r="AF1388" s="33" t="s">
        <v>30321</v>
      </c>
      <c r="AG1388" t="str">
        <f t="shared" si="221"/>
        <v>IL-2 Recombinant Protein Fc Tag Lyophilized</v>
      </c>
    </row>
    <row r="1389" spans="1:33" x14ac:dyDescent="0.35">
      <c r="A1389" t="s">
        <v>34067</v>
      </c>
      <c r="B1389" t="s">
        <v>33408</v>
      </c>
      <c r="C1389" s="34"/>
      <c r="D1389" t="s">
        <v>35722</v>
      </c>
      <c r="F1389" t="s">
        <v>33410</v>
      </c>
      <c r="G1389" t="s">
        <v>33416</v>
      </c>
      <c r="K1389" t="str">
        <f t="shared" si="217"/>
        <v>LY</v>
      </c>
      <c r="L1389" t="s">
        <v>31513</v>
      </c>
      <c r="M1389" s="20" t="str">
        <f t="shared" si="215"/>
        <v>IIL2NLRFCLY50UG</v>
      </c>
      <c r="O1389" t="s">
        <v>35722</v>
      </c>
      <c r="R1389" t="str">
        <f t="shared" si="216"/>
        <v/>
      </c>
      <c r="S1389" t="str">
        <f t="shared" si="218"/>
        <v/>
      </c>
      <c r="U1389" t="str">
        <f t="shared" si="222"/>
        <v>FC</v>
      </c>
      <c r="V1389" t="str">
        <f t="shared" si="223"/>
        <v/>
      </c>
      <c r="W1389" t="str">
        <f t="shared" si="224"/>
        <v/>
      </c>
      <c r="AB1389" s="34"/>
      <c r="AC1389" s="34"/>
      <c r="AD1389" t="str">
        <f t="shared" si="219"/>
        <v xml:space="preserve"> IL-2 non-lytic Recombinant Protein Fc Tag Lyophilized 50UG</v>
      </c>
      <c r="AE1389" t="str">
        <f t="shared" si="220"/>
        <v>IL-2 non-lytic Recombinant Protein Fc Tag Lyophilized 50UG</v>
      </c>
      <c r="AF1389" s="33" t="s">
        <v>30322</v>
      </c>
      <c r="AG1389" t="str">
        <f t="shared" si="221"/>
        <v>IL-2 non-lytic Recombinant Protein Fc Tag Lyophilized</v>
      </c>
    </row>
    <row r="1390" spans="1:33" x14ac:dyDescent="0.35">
      <c r="A1390" t="s">
        <v>34068</v>
      </c>
      <c r="B1390" t="s">
        <v>33408</v>
      </c>
      <c r="C1390" s="34"/>
      <c r="D1390" t="s">
        <v>17296</v>
      </c>
      <c r="F1390" t="s">
        <v>33410</v>
      </c>
      <c r="G1390" t="s">
        <v>33416</v>
      </c>
      <c r="K1390" t="str">
        <f t="shared" si="217"/>
        <v>LY</v>
      </c>
      <c r="L1390" t="s">
        <v>32222</v>
      </c>
      <c r="M1390" s="20" t="str">
        <f t="shared" si="215"/>
        <v>IIL2RFCLY10UG</v>
      </c>
      <c r="O1390" t="s">
        <v>17296</v>
      </c>
      <c r="R1390" t="str">
        <f t="shared" si="216"/>
        <v/>
      </c>
      <c r="S1390" t="str">
        <f t="shared" si="218"/>
        <v/>
      </c>
      <c r="U1390" t="str">
        <f t="shared" si="222"/>
        <v>FC</v>
      </c>
      <c r="V1390" t="str">
        <f t="shared" si="223"/>
        <v/>
      </c>
      <c r="W1390" t="str">
        <f t="shared" si="224"/>
        <v/>
      </c>
      <c r="AB1390" s="34"/>
      <c r="AC1390" s="34"/>
      <c r="AD1390" t="str">
        <f t="shared" si="219"/>
        <v xml:space="preserve"> IL-2 Recombinant Protein Fc Tag Lyophilized 10UG</v>
      </c>
      <c r="AE1390" t="str">
        <f t="shared" si="220"/>
        <v>IL-2 Recombinant Protein Fc Tag Lyophilized 10UG</v>
      </c>
      <c r="AF1390" s="33" t="s">
        <v>30321</v>
      </c>
      <c r="AG1390" t="str">
        <f t="shared" si="221"/>
        <v>IL-2 Recombinant Protein Fc Tag Lyophilized</v>
      </c>
    </row>
    <row r="1391" spans="1:33" x14ac:dyDescent="0.35">
      <c r="A1391" t="s">
        <v>38770</v>
      </c>
      <c r="B1391" t="s">
        <v>33408</v>
      </c>
      <c r="C1391" s="34" t="s">
        <v>37505</v>
      </c>
      <c r="D1391" t="s">
        <v>17296</v>
      </c>
      <c r="F1391" t="s">
        <v>33410</v>
      </c>
      <c r="G1391" t="s">
        <v>33416</v>
      </c>
      <c r="K1391" t="str">
        <f t="shared" si="217"/>
        <v>LY</v>
      </c>
      <c r="L1391" t="s">
        <v>31513</v>
      </c>
      <c r="M1391" s="20" t="str">
        <f t="shared" si="215"/>
        <v>IMSIL2RFCLY50UG</v>
      </c>
      <c r="O1391" t="s">
        <v>17296</v>
      </c>
      <c r="R1391" t="str">
        <f t="shared" si="216"/>
        <v/>
      </c>
      <c r="S1391" t="str">
        <f t="shared" si="218"/>
        <v/>
      </c>
      <c r="U1391" t="str">
        <f t="shared" si="222"/>
        <v>FC</v>
      </c>
      <c r="V1391" t="str">
        <f t="shared" si="223"/>
        <v/>
      </c>
      <c r="W1391" t="str">
        <f t="shared" si="224"/>
        <v/>
      </c>
      <c r="AB1391" s="34" t="s">
        <v>37505</v>
      </c>
      <c r="AC1391" s="34" t="s">
        <v>9</v>
      </c>
      <c r="AD1391" t="str">
        <f t="shared" si="219"/>
        <v>Mouse Mouse IL-2 Recombinant Protein Fc Tag Lyophilized 50UG</v>
      </c>
      <c r="AE1391" t="str">
        <f t="shared" si="220"/>
        <v>Mouse Mouse IL-2 Recombinant Protein Fc Tag Lyophilized 50UG</v>
      </c>
      <c r="AF1391" s="33" t="s">
        <v>30321</v>
      </c>
      <c r="AG1391" t="str">
        <f t="shared" si="221"/>
        <v>Mouse IL-2 Recombinant Protein Fc Tag Lyophilized</v>
      </c>
    </row>
    <row r="1392" spans="1:33" x14ac:dyDescent="0.35">
      <c r="A1392" t="s">
        <v>34069</v>
      </c>
      <c r="B1392" t="s">
        <v>33408</v>
      </c>
      <c r="C1392" s="34"/>
      <c r="D1392" t="s">
        <v>35722</v>
      </c>
      <c r="F1392" t="s">
        <v>33410</v>
      </c>
      <c r="G1392" t="s">
        <v>33416</v>
      </c>
      <c r="K1392" t="str">
        <f t="shared" si="217"/>
        <v>LY</v>
      </c>
      <c r="L1392" t="s">
        <v>32222</v>
      </c>
      <c r="M1392" s="20" t="str">
        <f t="shared" si="215"/>
        <v>IIL2NLRFCLY10UG</v>
      </c>
      <c r="O1392" t="s">
        <v>35722</v>
      </c>
      <c r="R1392" t="str">
        <f t="shared" si="216"/>
        <v/>
      </c>
      <c r="S1392" t="str">
        <f t="shared" si="218"/>
        <v/>
      </c>
      <c r="U1392" t="str">
        <f t="shared" si="222"/>
        <v>FC</v>
      </c>
      <c r="V1392" t="str">
        <f t="shared" si="223"/>
        <v/>
      </c>
      <c r="W1392" t="str">
        <f t="shared" si="224"/>
        <v/>
      </c>
      <c r="AB1392" s="34"/>
      <c r="AC1392" s="34"/>
      <c r="AD1392" t="str">
        <f t="shared" si="219"/>
        <v xml:space="preserve"> IL-2 non-lytic Recombinant Protein Fc Tag Lyophilized 10UG</v>
      </c>
      <c r="AE1392" t="str">
        <f t="shared" si="220"/>
        <v>IL-2 non-lytic Recombinant Protein Fc Tag Lyophilized 10UG</v>
      </c>
      <c r="AF1392" s="33" t="s">
        <v>30322</v>
      </c>
      <c r="AG1392" t="str">
        <f t="shared" si="221"/>
        <v>IL-2 non-lytic Recombinant Protein Fc Tag Lyophilized</v>
      </c>
    </row>
    <row r="1393" spans="1:33" x14ac:dyDescent="0.35">
      <c r="A1393" t="s">
        <v>38771</v>
      </c>
      <c r="B1393" t="s">
        <v>33408</v>
      </c>
      <c r="C1393" s="34" t="s">
        <v>37505</v>
      </c>
      <c r="D1393" t="s">
        <v>35722</v>
      </c>
      <c r="F1393" t="s">
        <v>33410</v>
      </c>
      <c r="G1393" t="s">
        <v>33416</v>
      </c>
      <c r="K1393" t="str">
        <f t="shared" si="217"/>
        <v>LY</v>
      </c>
      <c r="L1393" t="s">
        <v>31513</v>
      </c>
      <c r="M1393" s="20" t="str">
        <f t="shared" si="215"/>
        <v>IMSIL2NLRFCLY50UG</v>
      </c>
      <c r="O1393" t="s">
        <v>35722</v>
      </c>
      <c r="R1393" t="str">
        <f t="shared" si="216"/>
        <v/>
      </c>
      <c r="S1393" t="str">
        <f t="shared" si="218"/>
        <v/>
      </c>
      <c r="U1393" t="str">
        <f t="shared" si="222"/>
        <v>FC</v>
      </c>
      <c r="V1393" t="str">
        <f t="shared" si="223"/>
        <v/>
      </c>
      <c r="W1393" t="str">
        <f t="shared" si="224"/>
        <v/>
      </c>
      <c r="AB1393" s="34" t="s">
        <v>37505</v>
      </c>
      <c r="AC1393" s="34" t="s">
        <v>9</v>
      </c>
      <c r="AD1393" t="str">
        <f t="shared" si="219"/>
        <v>Mouse Mouse IL-2 non-lytic Recombinant Protein Fc Tag Lyophilized 50UG</v>
      </c>
      <c r="AE1393" t="str">
        <f t="shared" si="220"/>
        <v>Mouse Mouse IL-2 non-lytic Recombinant Protein Fc Tag Lyophilized 50UG</v>
      </c>
      <c r="AF1393" s="33" t="s">
        <v>30322</v>
      </c>
      <c r="AG1393" t="str">
        <f t="shared" si="221"/>
        <v>Mouse IL-2 non-lytic Recombinant Protein Fc Tag Lyophilized</v>
      </c>
    </row>
    <row r="1394" spans="1:33" x14ac:dyDescent="0.35">
      <c r="A1394" t="s">
        <v>38772</v>
      </c>
      <c r="B1394" t="s">
        <v>33408</v>
      </c>
      <c r="C1394" s="34" t="s">
        <v>37508</v>
      </c>
      <c r="D1394" t="s">
        <v>17296</v>
      </c>
      <c r="F1394" t="s">
        <v>33410</v>
      </c>
      <c r="G1394" t="s">
        <v>33415</v>
      </c>
      <c r="K1394" t="str">
        <f t="shared" si="217"/>
        <v>LY</v>
      </c>
      <c r="L1394" t="s">
        <v>32222</v>
      </c>
      <c r="M1394" s="20" t="str">
        <f t="shared" si="215"/>
        <v>IBCTIL2RHISLY10UG</v>
      </c>
      <c r="O1394" t="s">
        <v>17296</v>
      </c>
      <c r="R1394" t="str">
        <f t="shared" si="216"/>
        <v/>
      </c>
      <c r="S1394" t="str">
        <f t="shared" si="218"/>
        <v/>
      </c>
      <c r="U1394" t="str">
        <f t="shared" si="222"/>
        <v/>
      </c>
      <c r="V1394" t="str">
        <f t="shared" si="223"/>
        <v>HIS</v>
      </c>
      <c r="W1394" t="str">
        <f t="shared" si="224"/>
        <v/>
      </c>
      <c r="AB1394" s="34" t="s">
        <v>37508</v>
      </c>
      <c r="AC1394" s="34" t="s">
        <v>37196</v>
      </c>
      <c r="AD1394" t="str">
        <f t="shared" si="219"/>
        <v>Bacteria-Derived Bacteria-Derived IL-2 Recombinant Protein His Tag Lyophilized 10UG</v>
      </c>
      <c r="AE1394" t="str">
        <f t="shared" si="220"/>
        <v>Bacteria-Derived Bacteria-Derived IL-2 Recombinant Protein His Tag Lyophilized 10UG</v>
      </c>
      <c r="AF1394" s="33" t="s">
        <v>29949</v>
      </c>
      <c r="AG1394" t="str">
        <f t="shared" si="221"/>
        <v>Bacteria-Derived IL-2 Recombinant Protein His Tag Lyophilized</v>
      </c>
    </row>
    <row r="1395" spans="1:33" x14ac:dyDescent="0.35">
      <c r="A1395" t="s">
        <v>38773</v>
      </c>
      <c r="B1395" t="s">
        <v>33408</v>
      </c>
      <c r="C1395" s="34" t="s">
        <v>37506</v>
      </c>
      <c r="D1395" t="s">
        <v>17296</v>
      </c>
      <c r="F1395" t="s">
        <v>33410</v>
      </c>
      <c r="G1395" t="s">
        <v>33415</v>
      </c>
      <c r="K1395" t="str">
        <f t="shared" si="217"/>
        <v>LY</v>
      </c>
      <c r="L1395" t="s">
        <v>31513</v>
      </c>
      <c r="M1395" s="20" t="str">
        <f t="shared" si="215"/>
        <v>IRTIL2RHISLY50UG</v>
      </c>
      <c r="O1395" t="s">
        <v>17296</v>
      </c>
      <c r="R1395" t="str">
        <f t="shared" si="216"/>
        <v/>
      </c>
      <c r="S1395" t="str">
        <f t="shared" si="218"/>
        <v/>
      </c>
      <c r="U1395" t="str">
        <f t="shared" si="222"/>
        <v/>
      </c>
      <c r="V1395" t="str">
        <f t="shared" si="223"/>
        <v>HIS</v>
      </c>
      <c r="W1395" t="str">
        <f t="shared" si="224"/>
        <v/>
      </c>
      <c r="AB1395" s="34" t="s">
        <v>37506</v>
      </c>
      <c r="AC1395" s="34" t="s">
        <v>14</v>
      </c>
      <c r="AD1395" t="str">
        <f t="shared" si="219"/>
        <v>Rat Rat IL-2 Recombinant Protein His Tag Lyophilized 50UG</v>
      </c>
      <c r="AE1395" t="str">
        <f t="shared" si="220"/>
        <v>Rat Rat IL-2 Recombinant Protein His Tag Lyophilized 50UG</v>
      </c>
      <c r="AF1395" s="33" t="s">
        <v>29949</v>
      </c>
      <c r="AG1395" t="str">
        <f t="shared" si="221"/>
        <v>Rat IL-2 Recombinant Protein His Tag Lyophilized</v>
      </c>
    </row>
    <row r="1396" spans="1:33" x14ac:dyDescent="0.35">
      <c r="A1396" t="s">
        <v>34070</v>
      </c>
      <c r="B1396" t="s">
        <v>33408</v>
      </c>
      <c r="C1396" s="34"/>
      <c r="D1396" t="s">
        <v>177</v>
      </c>
      <c r="F1396" t="s">
        <v>33410</v>
      </c>
      <c r="G1396" t="s">
        <v>33416</v>
      </c>
      <c r="K1396" t="str">
        <f t="shared" si="217"/>
        <v>LY</v>
      </c>
      <c r="L1396" t="s">
        <v>32222</v>
      </c>
      <c r="M1396" s="20" t="str">
        <f t="shared" si="215"/>
        <v>IIL4RFCLY10UG</v>
      </c>
      <c r="O1396" t="s">
        <v>177</v>
      </c>
      <c r="R1396" t="str">
        <f t="shared" si="216"/>
        <v/>
      </c>
      <c r="S1396" t="str">
        <f t="shared" si="218"/>
        <v/>
      </c>
      <c r="U1396" t="str">
        <f t="shared" si="222"/>
        <v>FC</v>
      </c>
      <c r="V1396" t="str">
        <f t="shared" si="223"/>
        <v/>
      </c>
      <c r="W1396" t="str">
        <f t="shared" si="224"/>
        <v/>
      </c>
      <c r="AB1396" s="34"/>
      <c r="AC1396" s="34"/>
      <c r="AD1396" t="str">
        <f t="shared" si="219"/>
        <v xml:space="preserve"> IL-4 Recombinant Protein Fc Tag Lyophilized 10UG</v>
      </c>
      <c r="AE1396" t="str">
        <f t="shared" si="220"/>
        <v>IL-4 Recombinant Protein Fc Tag Lyophilized 10UG</v>
      </c>
      <c r="AF1396" s="33" t="s">
        <v>30323</v>
      </c>
      <c r="AG1396" t="str">
        <f t="shared" si="221"/>
        <v>IL-4 Recombinant Protein Fc Tag Lyophilized</v>
      </c>
    </row>
    <row r="1397" spans="1:33" x14ac:dyDescent="0.35">
      <c r="A1397" t="s">
        <v>34071</v>
      </c>
      <c r="B1397" t="s">
        <v>33408</v>
      </c>
      <c r="C1397" s="34"/>
      <c r="D1397" t="s">
        <v>177</v>
      </c>
      <c r="F1397" t="s">
        <v>33410</v>
      </c>
      <c r="G1397" t="s">
        <v>33416</v>
      </c>
      <c r="K1397" t="str">
        <f t="shared" si="217"/>
        <v>LY</v>
      </c>
      <c r="L1397" t="s">
        <v>31513</v>
      </c>
      <c r="M1397" s="20" t="str">
        <f t="shared" si="215"/>
        <v>IIL4RFCLY50UG</v>
      </c>
      <c r="O1397" t="s">
        <v>177</v>
      </c>
      <c r="R1397" t="str">
        <f t="shared" si="216"/>
        <v/>
      </c>
      <c r="S1397" t="str">
        <f t="shared" si="218"/>
        <v/>
      </c>
      <c r="U1397" t="str">
        <f t="shared" si="222"/>
        <v>FC</v>
      </c>
      <c r="V1397" t="str">
        <f t="shared" si="223"/>
        <v/>
      </c>
      <c r="W1397" t="str">
        <f t="shared" si="224"/>
        <v/>
      </c>
      <c r="AB1397" s="34"/>
      <c r="AC1397" s="34"/>
      <c r="AD1397" t="str">
        <f t="shared" si="219"/>
        <v xml:space="preserve"> IL-4 Recombinant Protein Fc Tag Lyophilized 50UG</v>
      </c>
      <c r="AE1397" t="str">
        <f t="shared" si="220"/>
        <v>IL-4 Recombinant Protein Fc Tag Lyophilized 50UG</v>
      </c>
      <c r="AF1397" s="33" t="s">
        <v>30323</v>
      </c>
      <c r="AG1397" t="str">
        <f t="shared" si="221"/>
        <v>IL-4 Recombinant Protein Fc Tag Lyophilized</v>
      </c>
    </row>
    <row r="1398" spans="1:33" x14ac:dyDescent="0.35">
      <c r="A1398" t="s">
        <v>34072</v>
      </c>
      <c r="B1398" t="s">
        <v>33408</v>
      </c>
      <c r="C1398" s="34"/>
      <c r="D1398" t="s">
        <v>35723</v>
      </c>
      <c r="F1398" t="s">
        <v>33410</v>
      </c>
      <c r="G1398" t="s">
        <v>33416</v>
      </c>
      <c r="K1398" t="str">
        <f t="shared" si="217"/>
        <v>LY</v>
      </c>
      <c r="L1398" t="s">
        <v>32222</v>
      </c>
      <c r="M1398" s="20" t="str">
        <f t="shared" si="215"/>
        <v>IIL4NLRFCLY10UG</v>
      </c>
      <c r="O1398" t="s">
        <v>35723</v>
      </c>
      <c r="R1398" t="str">
        <f t="shared" si="216"/>
        <v/>
      </c>
      <c r="S1398" t="str">
        <f t="shared" si="218"/>
        <v/>
      </c>
      <c r="U1398" t="str">
        <f t="shared" si="222"/>
        <v>FC</v>
      </c>
      <c r="V1398" t="str">
        <f t="shared" si="223"/>
        <v/>
      </c>
      <c r="W1398" t="str">
        <f t="shared" si="224"/>
        <v/>
      </c>
      <c r="AB1398" s="34"/>
      <c r="AC1398" s="34"/>
      <c r="AD1398" t="str">
        <f t="shared" si="219"/>
        <v xml:space="preserve"> IL-4 non-lytic Recombinant Protein Fc Tag Lyophilized 10UG</v>
      </c>
      <c r="AE1398" t="str">
        <f t="shared" si="220"/>
        <v>IL-4 non-lytic Recombinant Protein Fc Tag Lyophilized 10UG</v>
      </c>
      <c r="AF1398" s="33" t="s">
        <v>30324</v>
      </c>
      <c r="AG1398" t="str">
        <f t="shared" si="221"/>
        <v>IL-4 non-lytic Recombinant Protein Fc Tag Lyophilized</v>
      </c>
    </row>
    <row r="1399" spans="1:33" x14ac:dyDescent="0.35">
      <c r="A1399" t="s">
        <v>34073</v>
      </c>
      <c r="B1399" t="s">
        <v>33408</v>
      </c>
      <c r="C1399" s="34"/>
      <c r="D1399" t="s">
        <v>35723</v>
      </c>
      <c r="F1399" t="s">
        <v>33410</v>
      </c>
      <c r="G1399" t="s">
        <v>33416</v>
      </c>
      <c r="K1399" t="str">
        <f t="shared" si="217"/>
        <v>LY</v>
      </c>
      <c r="L1399" t="s">
        <v>31513</v>
      </c>
      <c r="M1399" s="20" t="str">
        <f t="shared" si="215"/>
        <v>IIL4NLRFCLY50UG</v>
      </c>
      <c r="O1399" t="s">
        <v>35723</v>
      </c>
      <c r="R1399" t="str">
        <f t="shared" si="216"/>
        <v/>
      </c>
      <c r="S1399" t="str">
        <f t="shared" si="218"/>
        <v/>
      </c>
      <c r="U1399" t="str">
        <f t="shared" si="222"/>
        <v>FC</v>
      </c>
      <c r="V1399" t="str">
        <f t="shared" si="223"/>
        <v/>
      </c>
      <c r="W1399" t="str">
        <f t="shared" si="224"/>
        <v/>
      </c>
      <c r="AB1399" s="34"/>
      <c r="AC1399" s="34"/>
      <c r="AD1399" t="str">
        <f t="shared" si="219"/>
        <v xml:space="preserve"> IL-4 non-lytic Recombinant Protein Fc Tag Lyophilized 50UG</v>
      </c>
      <c r="AE1399" t="str">
        <f t="shared" si="220"/>
        <v>IL-4 non-lytic Recombinant Protein Fc Tag Lyophilized 50UG</v>
      </c>
      <c r="AF1399" s="33" t="s">
        <v>30324</v>
      </c>
      <c r="AG1399" t="str">
        <f t="shared" si="221"/>
        <v>IL-4 non-lytic Recombinant Protein Fc Tag Lyophilized</v>
      </c>
    </row>
    <row r="1400" spans="1:33" x14ac:dyDescent="0.35">
      <c r="A1400" t="s">
        <v>38774</v>
      </c>
      <c r="B1400" t="s">
        <v>33408</v>
      </c>
      <c r="C1400" s="34" t="s">
        <v>37508</v>
      </c>
      <c r="D1400" t="s">
        <v>177</v>
      </c>
      <c r="F1400" t="s">
        <v>33410</v>
      </c>
      <c r="G1400" t="s">
        <v>33415</v>
      </c>
      <c r="K1400" t="str">
        <f t="shared" si="217"/>
        <v>LY</v>
      </c>
      <c r="L1400" t="s">
        <v>32222</v>
      </c>
      <c r="M1400" s="20" t="str">
        <f t="shared" si="215"/>
        <v>IBCTIL4RHISLY10UG</v>
      </c>
      <c r="O1400" t="s">
        <v>177</v>
      </c>
      <c r="R1400" t="str">
        <f t="shared" si="216"/>
        <v/>
      </c>
      <c r="S1400" t="str">
        <f t="shared" si="218"/>
        <v/>
      </c>
      <c r="U1400" t="str">
        <f t="shared" si="222"/>
        <v/>
      </c>
      <c r="V1400" t="str">
        <f t="shared" si="223"/>
        <v>HIS</v>
      </c>
      <c r="W1400" t="str">
        <f t="shared" si="224"/>
        <v/>
      </c>
      <c r="AB1400" s="34" t="s">
        <v>37508</v>
      </c>
      <c r="AC1400" s="34" t="s">
        <v>37196</v>
      </c>
      <c r="AD1400" t="str">
        <f t="shared" si="219"/>
        <v>Bacteria-Derived Bacteria-Derived IL-4 Recombinant Protein His Tag Lyophilized 10UG</v>
      </c>
      <c r="AE1400" t="str">
        <f t="shared" si="220"/>
        <v>Bacteria-Derived Bacteria-Derived IL-4 Recombinant Protein His Tag Lyophilized 10UG</v>
      </c>
      <c r="AF1400" s="33" t="s">
        <v>30325</v>
      </c>
      <c r="AG1400" t="str">
        <f t="shared" si="221"/>
        <v>Bacteria-Derived IL-4 Recombinant Protein His Tag Lyophilized</v>
      </c>
    </row>
    <row r="1401" spans="1:33" x14ac:dyDescent="0.35">
      <c r="A1401" t="s">
        <v>38775</v>
      </c>
      <c r="B1401" t="s">
        <v>33408</v>
      </c>
      <c r="C1401" s="34" t="s">
        <v>37508</v>
      </c>
      <c r="D1401" t="s">
        <v>177</v>
      </c>
      <c r="F1401" t="s">
        <v>33410</v>
      </c>
      <c r="G1401" t="s">
        <v>33415</v>
      </c>
      <c r="K1401" t="str">
        <f t="shared" si="217"/>
        <v>LY</v>
      </c>
      <c r="L1401" t="s">
        <v>31513</v>
      </c>
      <c r="M1401" s="20" t="str">
        <f t="shared" si="215"/>
        <v>IBCTIL4RHISLY50UG</v>
      </c>
      <c r="O1401" t="s">
        <v>177</v>
      </c>
      <c r="R1401" t="str">
        <f t="shared" si="216"/>
        <v/>
      </c>
      <c r="S1401" t="str">
        <f t="shared" si="218"/>
        <v/>
      </c>
      <c r="U1401" t="str">
        <f t="shared" si="222"/>
        <v/>
      </c>
      <c r="V1401" t="str">
        <f t="shared" si="223"/>
        <v>HIS</v>
      </c>
      <c r="W1401" t="str">
        <f t="shared" si="224"/>
        <v/>
      </c>
      <c r="AB1401" s="34" t="s">
        <v>37508</v>
      </c>
      <c r="AC1401" s="34" t="s">
        <v>37196</v>
      </c>
      <c r="AD1401" t="str">
        <f t="shared" si="219"/>
        <v>Bacteria-Derived Bacteria-Derived IL-4 Recombinant Protein His Tag Lyophilized 50UG</v>
      </c>
      <c r="AE1401" t="str">
        <f t="shared" si="220"/>
        <v>Bacteria-Derived Bacteria-Derived IL-4 Recombinant Protein His Tag Lyophilized 50UG</v>
      </c>
      <c r="AF1401" s="33" t="s">
        <v>30325</v>
      </c>
      <c r="AG1401" t="str">
        <f t="shared" si="221"/>
        <v>Bacteria-Derived IL-4 Recombinant Protein His Tag Lyophilized</v>
      </c>
    </row>
    <row r="1402" spans="1:33" x14ac:dyDescent="0.35">
      <c r="A1402" t="s">
        <v>38776</v>
      </c>
      <c r="B1402" t="s">
        <v>33408</v>
      </c>
      <c r="C1402" s="34" t="s">
        <v>37505</v>
      </c>
      <c r="D1402" t="s">
        <v>35723</v>
      </c>
      <c r="F1402" t="s">
        <v>33410</v>
      </c>
      <c r="G1402" t="s">
        <v>33416</v>
      </c>
      <c r="K1402" t="str">
        <f t="shared" si="217"/>
        <v>LY</v>
      </c>
      <c r="L1402" t="s">
        <v>32222</v>
      </c>
      <c r="M1402" s="20" t="str">
        <f t="shared" si="215"/>
        <v>IMSIL4NLRFCLY10UG</v>
      </c>
      <c r="O1402" t="s">
        <v>35723</v>
      </c>
      <c r="R1402" t="str">
        <f t="shared" si="216"/>
        <v/>
      </c>
      <c r="S1402" t="str">
        <f t="shared" si="218"/>
        <v/>
      </c>
      <c r="U1402" t="str">
        <f t="shared" si="222"/>
        <v>FC</v>
      </c>
      <c r="V1402" t="str">
        <f t="shared" si="223"/>
        <v/>
      </c>
      <c r="W1402" t="str">
        <f t="shared" si="224"/>
        <v/>
      </c>
      <c r="AB1402" s="34" t="s">
        <v>37505</v>
      </c>
      <c r="AC1402" s="34" t="s">
        <v>9</v>
      </c>
      <c r="AD1402" t="str">
        <f t="shared" si="219"/>
        <v>Mouse Mouse IL-4 non-lytic Recombinant Protein Fc Tag Lyophilized 10UG</v>
      </c>
      <c r="AE1402" t="str">
        <f t="shared" si="220"/>
        <v>Mouse Mouse IL-4 non-lytic Recombinant Protein Fc Tag Lyophilized 10UG</v>
      </c>
      <c r="AF1402" s="33" t="s">
        <v>30324</v>
      </c>
      <c r="AG1402" t="str">
        <f t="shared" si="221"/>
        <v>Mouse IL-4 non-lytic Recombinant Protein Fc Tag Lyophilized</v>
      </c>
    </row>
    <row r="1403" spans="1:33" x14ac:dyDescent="0.35">
      <c r="A1403" t="s">
        <v>38777</v>
      </c>
      <c r="B1403" t="s">
        <v>33408</v>
      </c>
      <c r="C1403" s="34" t="s">
        <v>37505</v>
      </c>
      <c r="D1403" t="s">
        <v>35723</v>
      </c>
      <c r="F1403" t="s">
        <v>33410</v>
      </c>
      <c r="G1403" t="s">
        <v>33416</v>
      </c>
      <c r="K1403" t="str">
        <f t="shared" si="217"/>
        <v>LY</v>
      </c>
      <c r="L1403" t="s">
        <v>31513</v>
      </c>
      <c r="M1403" s="20" t="str">
        <f t="shared" si="215"/>
        <v>IMSIL4NLRFCLY50UG</v>
      </c>
      <c r="O1403" t="s">
        <v>35723</v>
      </c>
      <c r="R1403" t="str">
        <f t="shared" si="216"/>
        <v/>
      </c>
      <c r="S1403" t="str">
        <f t="shared" si="218"/>
        <v/>
      </c>
      <c r="U1403" t="str">
        <f t="shared" si="222"/>
        <v>FC</v>
      </c>
      <c r="V1403" t="str">
        <f t="shared" si="223"/>
        <v/>
      </c>
      <c r="W1403" t="str">
        <f t="shared" si="224"/>
        <v/>
      </c>
      <c r="AB1403" s="34" t="s">
        <v>37505</v>
      </c>
      <c r="AC1403" s="34" t="s">
        <v>9</v>
      </c>
      <c r="AD1403" t="str">
        <f t="shared" si="219"/>
        <v>Mouse Mouse IL-4 non-lytic Recombinant Protein Fc Tag Lyophilized 50UG</v>
      </c>
      <c r="AE1403" t="str">
        <f t="shared" si="220"/>
        <v>Mouse Mouse IL-4 non-lytic Recombinant Protein Fc Tag Lyophilized 50UG</v>
      </c>
      <c r="AF1403" s="33" t="s">
        <v>30324</v>
      </c>
      <c r="AG1403" t="str">
        <f t="shared" si="221"/>
        <v>Mouse IL-4 non-lytic Recombinant Protein Fc Tag Lyophilized</v>
      </c>
    </row>
    <row r="1404" spans="1:33" x14ac:dyDescent="0.35">
      <c r="A1404" t="s">
        <v>38778</v>
      </c>
      <c r="B1404" t="s">
        <v>33408</v>
      </c>
      <c r="C1404" s="34" t="s">
        <v>37505</v>
      </c>
      <c r="D1404" t="s">
        <v>177</v>
      </c>
      <c r="F1404" t="s">
        <v>33410</v>
      </c>
      <c r="G1404" t="s">
        <v>33415</v>
      </c>
      <c r="K1404" t="str">
        <f t="shared" si="217"/>
        <v>LY</v>
      </c>
      <c r="L1404" t="s">
        <v>32222</v>
      </c>
      <c r="M1404" s="20" t="str">
        <f t="shared" si="215"/>
        <v>IMSIL4RHISLY10UG</v>
      </c>
      <c r="O1404" t="s">
        <v>177</v>
      </c>
      <c r="R1404" t="str">
        <f t="shared" si="216"/>
        <v/>
      </c>
      <c r="S1404" t="str">
        <f t="shared" si="218"/>
        <v/>
      </c>
      <c r="U1404" t="str">
        <f t="shared" si="222"/>
        <v/>
      </c>
      <c r="V1404" t="str">
        <f t="shared" si="223"/>
        <v>HIS</v>
      </c>
      <c r="W1404" t="str">
        <f t="shared" si="224"/>
        <v/>
      </c>
      <c r="AB1404" s="34" t="s">
        <v>37505</v>
      </c>
      <c r="AC1404" s="34" t="s">
        <v>9</v>
      </c>
      <c r="AD1404" t="str">
        <f t="shared" si="219"/>
        <v>Mouse Mouse IL-4 Recombinant Protein His Tag Lyophilized 10UG</v>
      </c>
      <c r="AE1404" t="str">
        <f t="shared" si="220"/>
        <v>Mouse Mouse IL-4 Recombinant Protein His Tag Lyophilized 10UG</v>
      </c>
      <c r="AF1404" s="33" t="s">
        <v>30325</v>
      </c>
      <c r="AG1404" t="str">
        <f t="shared" si="221"/>
        <v>Mouse IL-4 Recombinant Protein His Tag Lyophilized</v>
      </c>
    </row>
    <row r="1405" spans="1:33" x14ac:dyDescent="0.35">
      <c r="A1405" t="s">
        <v>38779</v>
      </c>
      <c r="B1405" t="s">
        <v>33408</v>
      </c>
      <c r="C1405" s="34" t="s">
        <v>37505</v>
      </c>
      <c r="D1405" t="s">
        <v>177</v>
      </c>
      <c r="F1405" t="s">
        <v>33410</v>
      </c>
      <c r="G1405" t="s">
        <v>33415</v>
      </c>
      <c r="K1405" t="str">
        <f t="shared" si="217"/>
        <v>LY</v>
      </c>
      <c r="L1405" t="s">
        <v>31513</v>
      </c>
      <c r="M1405" s="20" t="str">
        <f t="shared" si="215"/>
        <v>IMSIL4RHISLY50UG</v>
      </c>
      <c r="O1405" t="s">
        <v>177</v>
      </c>
      <c r="R1405" t="str">
        <f t="shared" si="216"/>
        <v/>
      </c>
      <c r="S1405" t="str">
        <f t="shared" si="218"/>
        <v/>
      </c>
      <c r="U1405" t="str">
        <f t="shared" si="222"/>
        <v/>
      </c>
      <c r="V1405" t="str">
        <f t="shared" si="223"/>
        <v>HIS</v>
      </c>
      <c r="W1405" t="str">
        <f t="shared" si="224"/>
        <v/>
      </c>
      <c r="AB1405" s="34" t="s">
        <v>37505</v>
      </c>
      <c r="AC1405" s="34" t="s">
        <v>9</v>
      </c>
      <c r="AD1405" t="str">
        <f t="shared" si="219"/>
        <v>Mouse Mouse IL-4 Recombinant Protein His Tag Lyophilized 50UG</v>
      </c>
      <c r="AE1405" t="str">
        <f t="shared" si="220"/>
        <v>Mouse Mouse IL-4 Recombinant Protein His Tag Lyophilized 50UG</v>
      </c>
      <c r="AF1405" s="33" t="s">
        <v>30325</v>
      </c>
      <c r="AG1405" t="str">
        <f t="shared" si="221"/>
        <v>Mouse IL-4 Recombinant Protein His Tag Lyophilized</v>
      </c>
    </row>
    <row r="1406" spans="1:33" x14ac:dyDescent="0.35">
      <c r="A1406" t="s">
        <v>34074</v>
      </c>
      <c r="B1406" t="s">
        <v>33408</v>
      </c>
      <c r="C1406" s="34"/>
      <c r="D1406" t="s">
        <v>17118</v>
      </c>
      <c r="F1406" t="s">
        <v>33410</v>
      </c>
      <c r="G1406" t="s">
        <v>33416</v>
      </c>
      <c r="K1406" t="str">
        <f t="shared" si="217"/>
        <v>LY</v>
      </c>
      <c r="L1406" t="s">
        <v>31513</v>
      </c>
      <c r="M1406" s="20" t="str">
        <f t="shared" si="215"/>
        <v>IIL6RFCLY50UG</v>
      </c>
      <c r="O1406" t="s">
        <v>17118</v>
      </c>
      <c r="R1406" t="str">
        <f t="shared" si="216"/>
        <v/>
      </c>
      <c r="S1406" t="str">
        <f t="shared" si="218"/>
        <v/>
      </c>
      <c r="U1406" t="str">
        <f t="shared" si="222"/>
        <v>FC</v>
      </c>
      <c r="V1406" t="str">
        <f t="shared" si="223"/>
        <v/>
      </c>
      <c r="W1406" t="str">
        <f t="shared" si="224"/>
        <v/>
      </c>
      <c r="AB1406" s="34"/>
      <c r="AC1406" s="34"/>
      <c r="AD1406" t="str">
        <f t="shared" si="219"/>
        <v xml:space="preserve"> IL-6 Recombinant Protein Fc Tag Lyophilized 50UG</v>
      </c>
      <c r="AE1406" t="str">
        <f t="shared" si="220"/>
        <v>IL-6 Recombinant Protein Fc Tag Lyophilized 50UG</v>
      </c>
      <c r="AF1406" s="33" t="s">
        <v>30237</v>
      </c>
      <c r="AG1406" t="str">
        <f t="shared" si="221"/>
        <v>IL-6 Recombinant Protein Fc Tag Lyophilized</v>
      </c>
    </row>
    <row r="1407" spans="1:33" x14ac:dyDescent="0.35">
      <c r="A1407" t="s">
        <v>34075</v>
      </c>
      <c r="B1407" t="s">
        <v>33408</v>
      </c>
      <c r="C1407" s="34"/>
      <c r="D1407" t="s">
        <v>35724</v>
      </c>
      <c r="F1407" t="s">
        <v>33410</v>
      </c>
      <c r="G1407" t="s">
        <v>33416</v>
      </c>
      <c r="K1407" t="str">
        <f t="shared" si="217"/>
        <v>LY</v>
      </c>
      <c r="L1407" t="s">
        <v>31513</v>
      </c>
      <c r="M1407" s="20" t="str">
        <f t="shared" si="215"/>
        <v>IIL6NLRFCLY50UG</v>
      </c>
      <c r="O1407" t="s">
        <v>35724</v>
      </c>
      <c r="R1407" t="str">
        <f t="shared" si="216"/>
        <v/>
      </c>
      <c r="S1407" t="str">
        <f t="shared" si="218"/>
        <v/>
      </c>
      <c r="U1407" t="str">
        <f t="shared" si="222"/>
        <v>FC</v>
      </c>
      <c r="V1407" t="str">
        <f t="shared" si="223"/>
        <v/>
      </c>
      <c r="W1407" t="str">
        <f t="shared" si="224"/>
        <v/>
      </c>
      <c r="AB1407" s="34"/>
      <c r="AC1407" s="34"/>
      <c r="AD1407" t="str">
        <f t="shared" si="219"/>
        <v xml:space="preserve"> IL-6 non-lytic Recombinant Protein Fc Tag Lyophilized 50UG</v>
      </c>
      <c r="AE1407" t="str">
        <f t="shared" si="220"/>
        <v>IL-6 non-lytic Recombinant Protein Fc Tag Lyophilized 50UG</v>
      </c>
      <c r="AF1407" s="33" t="s">
        <v>30326</v>
      </c>
      <c r="AG1407" t="str">
        <f t="shared" si="221"/>
        <v>IL-6 non-lytic Recombinant Protein Fc Tag Lyophilized</v>
      </c>
    </row>
    <row r="1408" spans="1:33" x14ac:dyDescent="0.35">
      <c r="A1408" t="s">
        <v>38780</v>
      </c>
      <c r="B1408" t="s">
        <v>33408</v>
      </c>
      <c r="C1408" s="34" t="s">
        <v>37505</v>
      </c>
      <c r="D1408" t="s">
        <v>35724</v>
      </c>
      <c r="F1408" t="s">
        <v>33410</v>
      </c>
      <c r="G1408" t="s">
        <v>33416</v>
      </c>
      <c r="K1408" t="str">
        <f t="shared" si="217"/>
        <v>LY</v>
      </c>
      <c r="L1408" t="s">
        <v>31513</v>
      </c>
      <c r="M1408" s="20" t="str">
        <f t="shared" si="215"/>
        <v>IMSIL6NLRFCLY50UG</v>
      </c>
      <c r="O1408" t="s">
        <v>35724</v>
      </c>
      <c r="R1408" t="str">
        <f t="shared" si="216"/>
        <v/>
      </c>
      <c r="S1408" t="str">
        <f t="shared" si="218"/>
        <v/>
      </c>
      <c r="U1408" t="str">
        <f t="shared" si="222"/>
        <v>FC</v>
      </c>
      <c r="V1408" t="str">
        <f t="shared" si="223"/>
        <v/>
      </c>
      <c r="W1408" t="str">
        <f t="shared" si="224"/>
        <v/>
      </c>
      <c r="AB1408" s="34" t="s">
        <v>37505</v>
      </c>
      <c r="AC1408" s="34" t="s">
        <v>9</v>
      </c>
      <c r="AD1408" t="str">
        <f t="shared" si="219"/>
        <v>Mouse Mouse IL-6 non-lytic Recombinant Protein Fc Tag Lyophilized 50UG</v>
      </c>
      <c r="AE1408" t="str">
        <f t="shared" si="220"/>
        <v>Mouse Mouse IL-6 non-lytic Recombinant Protein Fc Tag Lyophilized 50UG</v>
      </c>
      <c r="AF1408" s="33" t="s">
        <v>30326</v>
      </c>
      <c r="AG1408" t="str">
        <f t="shared" si="221"/>
        <v>Mouse IL-6 non-lytic Recombinant Protein Fc Tag Lyophilized</v>
      </c>
    </row>
    <row r="1409" spans="1:33" x14ac:dyDescent="0.35">
      <c r="A1409" t="s">
        <v>38781</v>
      </c>
      <c r="B1409" t="s">
        <v>33408</v>
      </c>
      <c r="C1409" s="34" t="s">
        <v>34988</v>
      </c>
      <c r="D1409" t="s">
        <v>17128</v>
      </c>
      <c r="F1409" t="s">
        <v>33410</v>
      </c>
      <c r="G1409" t="s">
        <v>33416</v>
      </c>
      <c r="K1409" t="str">
        <f t="shared" si="217"/>
        <v>LY</v>
      </c>
      <c r="L1409" t="s">
        <v>31513</v>
      </c>
      <c r="M1409" s="20" t="str">
        <f t="shared" ref="M1409:M1472" si="225">CONCATENATE(B1409,C1409,D1409,E1409,F1409,G1409,H1409,I1409,J1409,K1409,L1409)</f>
        <v>IHUIL6RRFCLY50UG</v>
      </c>
      <c r="O1409" t="s">
        <v>17128</v>
      </c>
      <c r="R1409" t="str">
        <f t="shared" ref="R1409:R1472" si="226">IF(ISNUMBER(SEARCH("C-terminal",A1409)),"CT",IF(ISNUMBER(SEARCH("N-terminal",A1409)),"NT",""))</f>
        <v/>
      </c>
      <c r="S1409" t="str">
        <f t="shared" si="218"/>
        <v/>
      </c>
      <c r="U1409" t="str">
        <f t="shared" si="222"/>
        <v>FC</v>
      </c>
      <c r="V1409" t="str">
        <f t="shared" si="223"/>
        <v/>
      </c>
      <c r="W1409" t="str">
        <f t="shared" si="224"/>
        <v/>
      </c>
      <c r="AB1409" s="34" t="s">
        <v>34988</v>
      </c>
      <c r="AC1409" s="34" t="s">
        <v>3</v>
      </c>
      <c r="AD1409" t="str">
        <f t="shared" si="219"/>
        <v>Human Human IL-6R Recombinant Protein Fc Tag Lyophilized 50UG</v>
      </c>
      <c r="AE1409" t="str">
        <f t="shared" si="220"/>
        <v>Human Human IL-6R Recombinant Protein Fc Tag Lyophilized 50UG</v>
      </c>
      <c r="AF1409" s="33" t="s">
        <v>30327</v>
      </c>
      <c r="AG1409" t="str">
        <f t="shared" si="221"/>
        <v>Human IL-6R Recombinant Protein Fc Tag Lyophilized</v>
      </c>
    </row>
    <row r="1410" spans="1:33" x14ac:dyDescent="0.35">
      <c r="A1410" t="s">
        <v>38782</v>
      </c>
      <c r="B1410" t="s">
        <v>33408</v>
      </c>
      <c r="C1410" s="34" t="s">
        <v>37505</v>
      </c>
      <c r="D1410" t="s">
        <v>17128</v>
      </c>
      <c r="F1410" t="s">
        <v>33410</v>
      </c>
      <c r="G1410" t="s">
        <v>33416</v>
      </c>
      <c r="K1410" t="str">
        <f t="shared" ref="K1410:K1473" si="227">IF(ISNUMBER(SEARCH("lyophilized",A1410)),"LY","")</f>
        <v>LY</v>
      </c>
      <c r="L1410" t="s">
        <v>31513</v>
      </c>
      <c r="M1410" s="20" t="str">
        <f t="shared" si="225"/>
        <v>IMSIL6RRFCLY50UG</v>
      </c>
      <c r="O1410" t="s">
        <v>17128</v>
      </c>
      <c r="R1410" t="str">
        <f t="shared" si="226"/>
        <v/>
      </c>
      <c r="S1410" t="str">
        <f t="shared" ref="S1410:S1473" si="228">IF(ISNUMBER(SEARCH("N-6 His Tag", A1410)), "N6HIS", "")</f>
        <v/>
      </c>
      <c r="U1410" t="str">
        <f t="shared" si="222"/>
        <v>FC</v>
      </c>
      <c r="V1410" t="str">
        <f t="shared" si="223"/>
        <v/>
      </c>
      <c r="W1410" t="str">
        <f t="shared" si="224"/>
        <v/>
      </c>
      <c r="AB1410" s="34" t="s">
        <v>37505</v>
      </c>
      <c r="AC1410" s="34" t="s">
        <v>9</v>
      </c>
      <c r="AD1410" t="str">
        <f t="shared" ref="AD1410:AD1473" si="229">CONCATENATE(AC1410, " ", A1410)</f>
        <v>Mouse Mouse IL-6R Recombinant Protein Fc Tag Lyophilized 50UG</v>
      </c>
      <c r="AE1410" t="str">
        <f t="shared" ref="AE1410:AE1473" si="230">TRIM(AD1410)</f>
        <v>Mouse Mouse IL-6R Recombinant Protein Fc Tag Lyophilized 50UG</v>
      </c>
      <c r="AF1410" s="33" t="s">
        <v>30327</v>
      </c>
      <c r="AG1410" t="str">
        <f t="shared" ref="AG1410:AG1473" si="231">TRIM(CONCATENATE(AC1410, " ", AF1410))</f>
        <v>Mouse IL-6R Recombinant Protein Fc Tag Lyophilized</v>
      </c>
    </row>
    <row r="1411" spans="1:33" x14ac:dyDescent="0.35">
      <c r="A1411" t="s">
        <v>34076</v>
      </c>
      <c r="B1411" t="s">
        <v>33408</v>
      </c>
      <c r="C1411" s="34"/>
      <c r="D1411" t="s">
        <v>35725</v>
      </c>
      <c r="F1411" t="s">
        <v>33410</v>
      </c>
      <c r="G1411" t="s">
        <v>33416</v>
      </c>
      <c r="K1411" t="str">
        <f t="shared" si="227"/>
        <v>LY</v>
      </c>
      <c r="L1411" t="s">
        <v>31513</v>
      </c>
      <c r="M1411" s="20" t="str">
        <f t="shared" si="225"/>
        <v>IIL7NLRFCLY50UG</v>
      </c>
      <c r="O1411" t="s">
        <v>35725</v>
      </c>
      <c r="R1411" t="str">
        <f t="shared" si="226"/>
        <v/>
      </c>
      <c r="S1411" t="str">
        <f t="shared" si="228"/>
        <v/>
      </c>
      <c r="U1411" t="str">
        <f t="shared" si="222"/>
        <v>FC</v>
      </c>
      <c r="V1411" t="str">
        <f t="shared" si="223"/>
        <v/>
      </c>
      <c r="W1411" t="str">
        <f t="shared" si="224"/>
        <v/>
      </c>
      <c r="AB1411" s="34"/>
      <c r="AC1411" s="34"/>
      <c r="AD1411" t="str">
        <f t="shared" si="229"/>
        <v xml:space="preserve"> IL-7 non-lytic Recombinant Protein Fc Tag Lyophilized 50UG</v>
      </c>
      <c r="AE1411" t="str">
        <f t="shared" si="230"/>
        <v>IL-7 non-lytic Recombinant Protein Fc Tag Lyophilized 50UG</v>
      </c>
      <c r="AF1411" s="33" t="s">
        <v>30328</v>
      </c>
      <c r="AG1411" t="str">
        <f t="shared" si="231"/>
        <v>IL-7 non-lytic Recombinant Protein Fc Tag Lyophilized</v>
      </c>
    </row>
    <row r="1412" spans="1:33" x14ac:dyDescent="0.35">
      <c r="A1412" t="s">
        <v>34077</v>
      </c>
      <c r="B1412" t="s">
        <v>33408</v>
      </c>
      <c r="C1412" s="34"/>
      <c r="D1412" t="s">
        <v>35726</v>
      </c>
      <c r="F1412" t="s">
        <v>33410</v>
      </c>
      <c r="G1412" t="s">
        <v>33416</v>
      </c>
      <c r="K1412" t="str">
        <f t="shared" si="227"/>
        <v>LY</v>
      </c>
      <c r="L1412" t="s">
        <v>32222</v>
      </c>
      <c r="M1412" s="20" t="str">
        <f t="shared" si="225"/>
        <v>IIL8NLRFCLY10UG</v>
      </c>
      <c r="O1412" t="s">
        <v>35726</v>
      </c>
      <c r="R1412" t="str">
        <f t="shared" si="226"/>
        <v/>
      </c>
      <c r="S1412" t="str">
        <f t="shared" si="228"/>
        <v/>
      </c>
      <c r="U1412" t="str">
        <f t="shared" si="222"/>
        <v>FC</v>
      </c>
      <c r="V1412" t="str">
        <f t="shared" si="223"/>
        <v/>
      </c>
      <c r="W1412" t="str">
        <f t="shared" si="224"/>
        <v/>
      </c>
      <c r="AB1412" s="34"/>
      <c r="AC1412" s="34"/>
      <c r="AD1412" t="str">
        <f t="shared" si="229"/>
        <v xml:space="preserve"> IL-8 non-lytic Recombinant Protein Fc Tag Lyophilized 10UG</v>
      </c>
      <c r="AE1412" t="str">
        <f t="shared" si="230"/>
        <v>IL-8 non-lytic Recombinant Protein Fc Tag Lyophilized 10UG</v>
      </c>
      <c r="AF1412" s="33" t="s">
        <v>30329</v>
      </c>
      <c r="AG1412" t="str">
        <f t="shared" si="231"/>
        <v>IL-8 non-lytic Recombinant Protein Fc Tag Lyophilized</v>
      </c>
    </row>
    <row r="1413" spans="1:33" x14ac:dyDescent="0.35">
      <c r="A1413" t="s">
        <v>34078</v>
      </c>
      <c r="B1413" t="s">
        <v>33408</v>
      </c>
      <c r="C1413" s="34"/>
      <c r="D1413" t="s">
        <v>35726</v>
      </c>
      <c r="F1413" t="s">
        <v>33410</v>
      </c>
      <c r="G1413" t="s">
        <v>33416</v>
      </c>
      <c r="K1413" t="str">
        <f t="shared" si="227"/>
        <v>LY</v>
      </c>
      <c r="L1413" t="s">
        <v>31513</v>
      </c>
      <c r="M1413" s="20" t="str">
        <f t="shared" si="225"/>
        <v>IIL8NLRFCLY50UG</v>
      </c>
      <c r="O1413" t="s">
        <v>35726</v>
      </c>
      <c r="R1413" t="str">
        <f t="shared" si="226"/>
        <v/>
      </c>
      <c r="S1413" t="str">
        <f t="shared" si="228"/>
        <v/>
      </c>
      <c r="U1413" t="str">
        <f t="shared" si="222"/>
        <v>FC</v>
      </c>
      <c r="V1413" t="str">
        <f t="shared" si="223"/>
        <v/>
      </c>
      <c r="W1413" t="str">
        <f t="shared" si="224"/>
        <v/>
      </c>
      <c r="AB1413" s="34"/>
      <c r="AC1413" s="34"/>
      <c r="AD1413" t="str">
        <f t="shared" si="229"/>
        <v xml:space="preserve"> IL-8 non-lytic Recombinant Protein Fc Tag Lyophilized 50UG</v>
      </c>
      <c r="AE1413" t="str">
        <f t="shared" si="230"/>
        <v>IL-8 non-lytic Recombinant Protein Fc Tag Lyophilized 50UG</v>
      </c>
      <c r="AF1413" s="33" t="s">
        <v>30329</v>
      </c>
      <c r="AG1413" t="str">
        <f t="shared" si="231"/>
        <v>IL-8 non-lytic Recombinant Protein Fc Tag Lyophilized</v>
      </c>
    </row>
    <row r="1414" spans="1:33" x14ac:dyDescent="0.35">
      <c r="A1414" t="s">
        <v>38783</v>
      </c>
      <c r="B1414" t="s">
        <v>33408</v>
      </c>
      <c r="C1414" s="34" t="s">
        <v>37508</v>
      </c>
      <c r="D1414" t="s">
        <v>18521</v>
      </c>
      <c r="F1414" t="s">
        <v>33410</v>
      </c>
      <c r="G1414" t="s">
        <v>33415</v>
      </c>
      <c r="K1414" t="str">
        <f t="shared" si="227"/>
        <v>LY</v>
      </c>
      <c r="L1414" t="s">
        <v>32222</v>
      </c>
      <c r="M1414" s="20" t="str">
        <f t="shared" si="225"/>
        <v>IBCTIL8RHISLY10UG</v>
      </c>
      <c r="O1414" t="s">
        <v>18521</v>
      </c>
      <c r="R1414" t="str">
        <f t="shared" si="226"/>
        <v/>
      </c>
      <c r="S1414" t="str">
        <f t="shared" si="228"/>
        <v/>
      </c>
      <c r="U1414" t="str">
        <f t="shared" si="222"/>
        <v/>
      </c>
      <c r="V1414" t="str">
        <f t="shared" si="223"/>
        <v>HIS</v>
      </c>
      <c r="W1414" t="str">
        <f t="shared" si="224"/>
        <v/>
      </c>
      <c r="AB1414" s="34" t="s">
        <v>37508</v>
      </c>
      <c r="AC1414" s="34" t="s">
        <v>37196</v>
      </c>
      <c r="AD1414" t="str">
        <f t="shared" si="229"/>
        <v>Bacteria-Derived Bacteria-Derived IL-8 Recombinant Protein His Tag Lyophilized 10UG</v>
      </c>
      <c r="AE1414" t="str">
        <f t="shared" si="230"/>
        <v>Bacteria-Derived Bacteria-Derived IL-8 Recombinant Protein His Tag Lyophilized 10UG</v>
      </c>
      <c r="AF1414" s="33" t="s">
        <v>30330</v>
      </c>
      <c r="AG1414" t="str">
        <f t="shared" si="231"/>
        <v>Bacteria-Derived IL-8 Recombinant Protein His Tag Lyophilized</v>
      </c>
    </row>
    <row r="1415" spans="1:33" x14ac:dyDescent="0.35">
      <c r="A1415" t="s">
        <v>38784</v>
      </c>
      <c r="B1415" t="s">
        <v>33408</v>
      </c>
      <c r="C1415" s="34" t="s">
        <v>37508</v>
      </c>
      <c r="D1415" t="s">
        <v>18521</v>
      </c>
      <c r="F1415" t="s">
        <v>33410</v>
      </c>
      <c r="G1415" t="s">
        <v>33415</v>
      </c>
      <c r="K1415" t="str">
        <f t="shared" si="227"/>
        <v>LY</v>
      </c>
      <c r="L1415" t="s">
        <v>31513</v>
      </c>
      <c r="M1415" s="20" t="str">
        <f t="shared" si="225"/>
        <v>IBCTIL8RHISLY50UG</v>
      </c>
      <c r="O1415" t="s">
        <v>18521</v>
      </c>
      <c r="R1415" t="str">
        <f t="shared" si="226"/>
        <v/>
      </c>
      <c r="S1415" t="str">
        <f t="shared" si="228"/>
        <v/>
      </c>
      <c r="U1415" t="str">
        <f t="shared" si="222"/>
        <v/>
      </c>
      <c r="V1415" t="str">
        <f t="shared" si="223"/>
        <v>HIS</v>
      </c>
      <c r="W1415" t="str">
        <f t="shared" si="224"/>
        <v/>
      </c>
      <c r="AB1415" s="34" t="s">
        <v>37508</v>
      </c>
      <c r="AC1415" s="34" t="s">
        <v>37196</v>
      </c>
      <c r="AD1415" t="str">
        <f t="shared" si="229"/>
        <v>Bacteria-Derived Bacteria-Derived IL-8 Recombinant Protein His Tag Lyophilized 50UG</v>
      </c>
      <c r="AE1415" t="str">
        <f t="shared" si="230"/>
        <v>Bacteria-Derived Bacteria-Derived IL-8 Recombinant Protein His Tag Lyophilized 50UG</v>
      </c>
      <c r="AF1415" s="33" t="s">
        <v>30330</v>
      </c>
      <c r="AG1415" t="str">
        <f t="shared" si="231"/>
        <v>Bacteria-Derived IL-8 Recombinant Protein His Tag Lyophilized</v>
      </c>
    </row>
    <row r="1416" spans="1:33" x14ac:dyDescent="0.35">
      <c r="A1416" t="s">
        <v>34079</v>
      </c>
      <c r="B1416" t="s">
        <v>33408</v>
      </c>
      <c r="C1416" s="34"/>
      <c r="D1416" t="s">
        <v>38</v>
      </c>
      <c r="F1416" t="s">
        <v>33410</v>
      </c>
      <c r="G1416" t="s">
        <v>33416</v>
      </c>
      <c r="K1416" t="str">
        <f t="shared" si="227"/>
        <v>LY</v>
      </c>
      <c r="L1416" t="s">
        <v>32222</v>
      </c>
      <c r="M1416" s="20" t="str">
        <f t="shared" si="225"/>
        <v>IIL10RFCLY10UG</v>
      </c>
      <c r="O1416" t="s">
        <v>38</v>
      </c>
      <c r="R1416" t="str">
        <f t="shared" si="226"/>
        <v/>
      </c>
      <c r="S1416" t="str">
        <f t="shared" si="228"/>
        <v/>
      </c>
      <c r="U1416" t="str">
        <f t="shared" si="222"/>
        <v>FC</v>
      </c>
      <c r="V1416" t="str">
        <f t="shared" si="223"/>
        <v/>
      </c>
      <c r="W1416" t="str">
        <f t="shared" si="224"/>
        <v/>
      </c>
      <c r="AB1416" s="34"/>
      <c r="AC1416" s="34"/>
      <c r="AD1416" t="str">
        <f t="shared" si="229"/>
        <v xml:space="preserve"> IL-10 Recombinant Protein Fc Tag Lyophilized 10UG</v>
      </c>
      <c r="AE1416" t="str">
        <f t="shared" si="230"/>
        <v>IL-10 Recombinant Protein Fc Tag Lyophilized 10UG</v>
      </c>
      <c r="AF1416" s="33" t="s">
        <v>30331</v>
      </c>
      <c r="AG1416" t="str">
        <f t="shared" si="231"/>
        <v>IL-10 Recombinant Protein Fc Tag Lyophilized</v>
      </c>
    </row>
    <row r="1417" spans="1:33" x14ac:dyDescent="0.35">
      <c r="A1417" t="s">
        <v>34080</v>
      </c>
      <c r="B1417" t="s">
        <v>33408</v>
      </c>
      <c r="C1417" s="34"/>
      <c r="D1417" t="s">
        <v>38</v>
      </c>
      <c r="F1417" t="s">
        <v>33410</v>
      </c>
      <c r="G1417" t="s">
        <v>33416</v>
      </c>
      <c r="K1417" t="str">
        <f t="shared" si="227"/>
        <v>LY</v>
      </c>
      <c r="L1417" t="s">
        <v>31513</v>
      </c>
      <c r="M1417" s="20" t="str">
        <f t="shared" si="225"/>
        <v>IIL10RFCLY50UG</v>
      </c>
      <c r="O1417" t="s">
        <v>38</v>
      </c>
      <c r="R1417" t="str">
        <f t="shared" si="226"/>
        <v/>
      </c>
      <c r="S1417" t="str">
        <f t="shared" si="228"/>
        <v/>
      </c>
      <c r="U1417" t="str">
        <f t="shared" si="222"/>
        <v>FC</v>
      </c>
      <c r="V1417" t="str">
        <f t="shared" si="223"/>
        <v/>
      </c>
      <c r="W1417" t="str">
        <f t="shared" si="224"/>
        <v/>
      </c>
      <c r="AB1417" s="34"/>
      <c r="AC1417" s="34"/>
      <c r="AD1417" t="str">
        <f t="shared" si="229"/>
        <v xml:space="preserve"> IL-10 Recombinant Protein Fc Tag Lyophilized 50UG</v>
      </c>
      <c r="AE1417" t="str">
        <f t="shared" si="230"/>
        <v>IL-10 Recombinant Protein Fc Tag Lyophilized 50UG</v>
      </c>
      <c r="AF1417" s="33" t="s">
        <v>30331</v>
      </c>
      <c r="AG1417" t="str">
        <f t="shared" si="231"/>
        <v>IL-10 Recombinant Protein Fc Tag Lyophilized</v>
      </c>
    </row>
    <row r="1418" spans="1:33" x14ac:dyDescent="0.35">
      <c r="A1418" t="s">
        <v>34081</v>
      </c>
      <c r="B1418" t="s">
        <v>33408</v>
      </c>
      <c r="C1418" s="34"/>
      <c r="D1418" t="s">
        <v>35727</v>
      </c>
      <c r="F1418" t="s">
        <v>33410</v>
      </c>
      <c r="G1418" t="s">
        <v>33416</v>
      </c>
      <c r="K1418" t="str">
        <f t="shared" si="227"/>
        <v>LY</v>
      </c>
      <c r="L1418" t="s">
        <v>32222</v>
      </c>
      <c r="M1418" s="20" t="str">
        <f t="shared" si="225"/>
        <v>IIL10NLRFCLY10UG</v>
      </c>
      <c r="O1418" t="s">
        <v>35727</v>
      </c>
      <c r="R1418" t="str">
        <f t="shared" si="226"/>
        <v/>
      </c>
      <c r="S1418" t="str">
        <f t="shared" si="228"/>
        <v/>
      </c>
      <c r="U1418" t="str">
        <f t="shared" si="222"/>
        <v>FC</v>
      </c>
      <c r="V1418" t="str">
        <f t="shared" si="223"/>
        <v/>
      </c>
      <c r="W1418" t="str">
        <f t="shared" si="224"/>
        <v/>
      </c>
      <c r="AB1418" s="34"/>
      <c r="AC1418" s="34"/>
      <c r="AD1418" t="str">
        <f t="shared" si="229"/>
        <v xml:space="preserve"> IL-10 non-lytic Recombinant Protein Fc Tag Lyophilized 10UG</v>
      </c>
      <c r="AE1418" t="str">
        <f t="shared" si="230"/>
        <v>IL-10 non-lytic Recombinant Protein Fc Tag Lyophilized 10UG</v>
      </c>
      <c r="AF1418" s="33" t="s">
        <v>30332</v>
      </c>
      <c r="AG1418" t="str">
        <f t="shared" si="231"/>
        <v>IL-10 non-lytic Recombinant Protein Fc Tag Lyophilized</v>
      </c>
    </row>
    <row r="1419" spans="1:33" x14ac:dyDescent="0.35">
      <c r="A1419" t="s">
        <v>34082</v>
      </c>
      <c r="B1419" t="s">
        <v>33408</v>
      </c>
      <c r="C1419" s="34"/>
      <c r="D1419" t="s">
        <v>35727</v>
      </c>
      <c r="F1419" t="s">
        <v>33410</v>
      </c>
      <c r="G1419" t="s">
        <v>33416</v>
      </c>
      <c r="K1419" t="str">
        <f t="shared" si="227"/>
        <v>LY</v>
      </c>
      <c r="L1419" t="s">
        <v>31513</v>
      </c>
      <c r="M1419" s="20" t="str">
        <f t="shared" si="225"/>
        <v>IIL10NLRFCLY50UG</v>
      </c>
      <c r="O1419" t="s">
        <v>35727</v>
      </c>
      <c r="R1419" t="str">
        <f t="shared" si="226"/>
        <v/>
      </c>
      <c r="S1419" t="str">
        <f t="shared" si="228"/>
        <v/>
      </c>
      <c r="U1419" t="str">
        <f t="shared" si="222"/>
        <v>FC</v>
      </c>
      <c r="V1419" t="str">
        <f t="shared" si="223"/>
        <v/>
      </c>
      <c r="W1419" t="str">
        <f t="shared" si="224"/>
        <v/>
      </c>
      <c r="AB1419" s="34"/>
      <c r="AC1419" s="34"/>
      <c r="AD1419" t="str">
        <f t="shared" si="229"/>
        <v xml:space="preserve"> IL-10 non-lytic Recombinant Protein Fc Tag Lyophilized 50UG</v>
      </c>
      <c r="AE1419" t="str">
        <f t="shared" si="230"/>
        <v>IL-10 non-lytic Recombinant Protein Fc Tag Lyophilized 50UG</v>
      </c>
      <c r="AF1419" s="33" t="s">
        <v>30332</v>
      </c>
      <c r="AG1419" t="str">
        <f t="shared" si="231"/>
        <v>IL-10 non-lytic Recombinant Protein Fc Tag Lyophilized</v>
      </c>
    </row>
    <row r="1420" spans="1:33" x14ac:dyDescent="0.35">
      <c r="A1420" t="s">
        <v>38785</v>
      </c>
      <c r="B1420" t="s">
        <v>33408</v>
      </c>
      <c r="C1420" s="34" t="s">
        <v>37508</v>
      </c>
      <c r="D1420" t="s">
        <v>38</v>
      </c>
      <c r="F1420" t="s">
        <v>33410</v>
      </c>
      <c r="G1420" t="s">
        <v>33415</v>
      </c>
      <c r="K1420" t="str">
        <f t="shared" si="227"/>
        <v>LY</v>
      </c>
      <c r="L1420" t="s">
        <v>32222</v>
      </c>
      <c r="M1420" s="20" t="str">
        <f t="shared" si="225"/>
        <v>IBCTIL10RHISLY10UG</v>
      </c>
      <c r="O1420" t="s">
        <v>38</v>
      </c>
      <c r="R1420" t="str">
        <f t="shared" si="226"/>
        <v/>
      </c>
      <c r="S1420" t="str">
        <f t="shared" si="228"/>
        <v/>
      </c>
      <c r="U1420" t="str">
        <f t="shared" si="222"/>
        <v/>
      </c>
      <c r="V1420" t="str">
        <f t="shared" si="223"/>
        <v>HIS</v>
      </c>
      <c r="W1420" t="str">
        <f t="shared" si="224"/>
        <v/>
      </c>
      <c r="AB1420" s="34" t="s">
        <v>37508</v>
      </c>
      <c r="AC1420" s="34" t="s">
        <v>37196</v>
      </c>
      <c r="AD1420" t="str">
        <f t="shared" si="229"/>
        <v>Bacteria-Derived Bacteria-Derived IL-10 Recombinant Protein His Tag Lyophilized 10UG</v>
      </c>
      <c r="AE1420" t="str">
        <f t="shared" si="230"/>
        <v>Bacteria-Derived Bacteria-Derived IL-10 Recombinant Protein His Tag Lyophilized 10UG</v>
      </c>
      <c r="AF1420" s="33" t="s">
        <v>29756</v>
      </c>
      <c r="AG1420" t="str">
        <f t="shared" si="231"/>
        <v>Bacteria-Derived IL-10 Recombinant Protein His Tag Lyophilized</v>
      </c>
    </row>
    <row r="1421" spans="1:33" x14ac:dyDescent="0.35">
      <c r="A1421" t="s">
        <v>38786</v>
      </c>
      <c r="B1421" t="s">
        <v>33408</v>
      </c>
      <c r="C1421" s="34" t="s">
        <v>37508</v>
      </c>
      <c r="D1421" t="s">
        <v>38</v>
      </c>
      <c r="F1421" t="s">
        <v>33410</v>
      </c>
      <c r="G1421" t="s">
        <v>33415</v>
      </c>
      <c r="K1421" t="str">
        <f t="shared" si="227"/>
        <v>LY</v>
      </c>
      <c r="L1421" t="s">
        <v>31513</v>
      </c>
      <c r="M1421" s="20" t="str">
        <f t="shared" si="225"/>
        <v>IBCTIL10RHISLY50UG</v>
      </c>
      <c r="O1421" t="s">
        <v>38</v>
      </c>
      <c r="R1421" t="str">
        <f t="shared" si="226"/>
        <v/>
      </c>
      <c r="S1421" t="str">
        <f t="shared" si="228"/>
        <v/>
      </c>
      <c r="U1421" t="str">
        <f t="shared" si="222"/>
        <v/>
      </c>
      <c r="V1421" t="str">
        <f t="shared" si="223"/>
        <v>HIS</v>
      </c>
      <c r="W1421" t="str">
        <f t="shared" si="224"/>
        <v/>
      </c>
      <c r="AB1421" s="34" t="s">
        <v>37508</v>
      </c>
      <c r="AC1421" s="34" t="s">
        <v>37196</v>
      </c>
      <c r="AD1421" t="str">
        <f t="shared" si="229"/>
        <v>Bacteria-Derived Bacteria-Derived IL-10 Recombinant Protein His Tag Lyophilized 50UG</v>
      </c>
      <c r="AE1421" t="str">
        <f t="shared" si="230"/>
        <v>Bacteria-Derived Bacteria-Derived IL-10 Recombinant Protein His Tag Lyophilized 50UG</v>
      </c>
      <c r="AF1421" s="33" t="s">
        <v>29756</v>
      </c>
      <c r="AG1421" t="str">
        <f t="shared" si="231"/>
        <v>Bacteria-Derived IL-10 Recombinant Protein His Tag Lyophilized</v>
      </c>
    </row>
    <row r="1422" spans="1:33" x14ac:dyDescent="0.35">
      <c r="A1422" t="s">
        <v>38787</v>
      </c>
      <c r="B1422" t="s">
        <v>33408</v>
      </c>
      <c r="C1422" s="34" t="s">
        <v>37505</v>
      </c>
      <c r="D1422" t="s">
        <v>35727</v>
      </c>
      <c r="F1422" t="s">
        <v>33410</v>
      </c>
      <c r="G1422" t="s">
        <v>33416</v>
      </c>
      <c r="K1422" t="str">
        <f t="shared" si="227"/>
        <v>LY</v>
      </c>
      <c r="L1422" t="s">
        <v>32222</v>
      </c>
      <c r="M1422" s="20" t="str">
        <f t="shared" si="225"/>
        <v>IMSIL10NLRFCLY10UG</v>
      </c>
      <c r="O1422" t="s">
        <v>35727</v>
      </c>
      <c r="R1422" t="str">
        <f t="shared" si="226"/>
        <v/>
      </c>
      <c r="S1422" t="str">
        <f t="shared" si="228"/>
        <v/>
      </c>
      <c r="U1422" t="str">
        <f t="shared" si="222"/>
        <v>FC</v>
      </c>
      <c r="V1422" t="str">
        <f t="shared" si="223"/>
        <v/>
      </c>
      <c r="W1422" t="str">
        <f t="shared" si="224"/>
        <v/>
      </c>
      <c r="AB1422" s="34" t="s">
        <v>37505</v>
      </c>
      <c r="AC1422" s="34" t="s">
        <v>9</v>
      </c>
      <c r="AD1422" t="str">
        <f t="shared" si="229"/>
        <v>Mouse Mouse IL-10 non-lytic Recombinant Protein Fc Tag Lyophilized 10UG</v>
      </c>
      <c r="AE1422" t="str">
        <f t="shared" si="230"/>
        <v>Mouse Mouse IL-10 non-lytic Recombinant Protein Fc Tag Lyophilized 10UG</v>
      </c>
      <c r="AF1422" s="33" t="s">
        <v>30332</v>
      </c>
      <c r="AG1422" t="str">
        <f t="shared" si="231"/>
        <v>Mouse IL-10 non-lytic Recombinant Protein Fc Tag Lyophilized</v>
      </c>
    </row>
    <row r="1423" spans="1:33" x14ac:dyDescent="0.35">
      <c r="A1423" t="s">
        <v>38788</v>
      </c>
      <c r="B1423" t="s">
        <v>33408</v>
      </c>
      <c r="C1423" s="34" t="s">
        <v>37505</v>
      </c>
      <c r="D1423" t="s">
        <v>35727</v>
      </c>
      <c r="F1423" t="s">
        <v>33410</v>
      </c>
      <c r="G1423" t="s">
        <v>33416</v>
      </c>
      <c r="K1423" t="str">
        <f t="shared" si="227"/>
        <v>LY</v>
      </c>
      <c r="L1423" t="s">
        <v>31513</v>
      </c>
      <c r="M1423" s="20" t="str">
        <f t="shared" si="225"/>
        <v>IMSIL10NLRFCLY50UG</v>
      </c>
      <c r="O1423" t="s">
        <v>35727</v>
      </c>
      <c r="R1423" t="str">
        <f t="shared" si="226"/>
        <v/>
      </c>
      <c r="S1423" t="str">
        <f t="shared" si="228"/>
        <v/>
      </c>
      <c r="U1423" t="str">
        <f t="shared" si="222"/>
        <v>FC</v>
      </c>
      <c r="V1423" t="str">
        <f t="shared" si="223"/>
        <v/>
      </c>
      <c r="W1423" t="str">
        <f t="shared" si="224"/>
        <v/>
      </c>
      <c r="AB1423" s="34" t="s">
        <v>37505</v>
      </c>
      <c r="AC1423" s="34" t="s">
        <v>9</v>
      </c>
      <c r="AD1423" t="str">
        <f t="shared" si="229"/>
        <v>Mouse Mouse IL-10 non-lytic Recombinant Protein Fc Tag Lyophilized 50UG</v>
      </c>
      <c r="AE1423" t="str">
        <f t="shared" si="230"/>
        <v>Mouse Mouse IL-10 non-lytic Recombinant Protein Fc Tag Lyophilized 50UG</v>
      </c>
      <c r="AF1423" s="33" t="s">
        <v>30332</v>
      </c>
      <c r="AG1423" t="str">
        <f t="shared" si="231"/>
        <v>Mouse IL-10 non-lytic Recombinant Protein Fc Tag Lyophilized</v>
      </c>
    </row>
    <row r="1424" spans="1:33" x14ac:dyDescent="0.35">
      <c r="A1424" t="s">
        <v>38789</v>
      </c>
      <c r="B1424" t="s">
        <v>33408</v>
      </c>
      <c r="C1424" s="34" t="s">
        <v>34988</v>
      </c>
      <c r="D1424" t="s">
        <v>34884</v>
      </c>
      <c r="F1424" t="s">
        <v>33410</v>
      </c>
      <c r="G1424" t="s">
        <v>33416</v>
      </c>
      <c r="K1424" t="str">
        <f t="shared" si="227"/>
        <v>LY</v>
      </c>
      <c r="L1424" t="s">
        <v>31512</v>
      </c>
      <c r="M1424" s="20" t="str">
        <f t="shared" si="225"/>
        <v>IHUIL12RFCLY25UG</v>
      </c>
      <c r="O1424" t="s">
        <v>34884</v>
      </c>
      <c r="R1424" t="str">
        <f t="shared" si="226"/>
        <v/>
      </c>
      <c r="S1424" t="str">
        <f t="shared" si="228"/>
        <v/>
      </c>
      <c r="U1424" t="str">
        <f t="shared" si="222"/>
        <v>FC</v>
      </c>
      <c r="V1424" t="str">
        <f t="shared" si="223"/>
        <v/>
      </c>
      <c r="W1424" t="str">
        <f t="shared" si="224"/>
        <v/>
      </c>
      <c r="AB1424" s="34" t="s">
        <v>34988</v>
      </c>
      <c r="AC1424" s="34" t="s">
        <v>3</v>
      </c>
      <c r="AD1424" t="str">
        <f t="shared" si="229"/>
        <v>Human Human IL-12 Recombinant Protein Fc Tag Lyophilized 25UG</v>
      </c>
      <c r="AE1424" t="str">
        <f t="shared" si="230"/>
        <v>Human Human IL-12 Recombinant Protein Fc Tag Lyophilized 25UG</v>
      </c>
      <c r="AF1424" s="33" t="s">
        <v>30333</v>
      </c>
      <c r="AG1424" t="str">
        <f t="shared" si="231"/>
        <v>Human IL-12 Recombinant Protein Fc Tag Lyophilized</v>
      </c>
    </row>
    <row r="1425" spans="1:33" x14ac:dyDescent="0.35">
      <c r="A1425" t="s">
        <v>38790</v>
      </c>
      <c r="B1425" t="s">
        <v>33408</v>
      </c>
      <c r="C1425" s="34" t="s">
        <v>37505</v>
      </c>
      <c r="D1425" t="s">
        <v>34884</v>
      </c>
      <c r="F1425" t="s">
        <v>33410</v>
      </c>
      <c r="G1425" t="s">
        <v>33416</v>
      </c>
      <c r="K1425" t="str">
        <f t="shared" si="227"/>
        <v>LY</v>
      </c>
      <c r="L1425" t="s">
        <v>31512</v>
      </c>
      <c r="M1425" s="20" t="str">
        <f t="shared" si="225"/>
        <v>IMSIL12RFCLY25UG</v>
      </c>
      <c r="O1425" t="s">
        <v>34884</v>
      </c>
      <c r="R1425" t="str">
        <f t="shared" si="226"/>
        <v/>
      </c>
      <c r="S1425" t="str">
        <f t="shared" si="228"/>
        <v/>
      </c>
      <c r="U1425" t="str">
        <f t="shared" si="222"/>
        <v>FC</v>
      </c>
      <c r="V1425" t="str">
        <f t="shared" si="223"/>
        <v/>
      </c>
      <c r="W1425" t="str">
        <f t="shared" si="224"/>
        <v/>
      </c>
      <c r="AB1425" s="34" t="s">
        <v>37505</v>
      </c>
      <c r="AC1425" s="34" t="s">
        <v>9</v>
      </c>
      <c r="AD1425" t="str">
        <f t="shared" si="229"/>
        <v>Mouse Mouse IL-12 Recombinant Protein Fc Tag Lyophilized 25UG</v>
      </c>
      <c r="AE1425" t="str">
        <f t="shared" si="230"/>
        <v>Mouse Mouse IL-12 Recombinant Protein Fc Tag Lyophilized 25UG</v>
      </c>
      <c r="AF1425" s="33" t="s">
        <v>30333</v>
      </c>
      <c r="AG1425" t="str">
        <f t="shared" si="231"/>
        <v>Mouse IL-12 Recombinant Protein Fc Tag Lyophilized</v>
      </c>
    </row>
    <row r="1426" spans="1:33" x14ac:dyDescent="0.35">
      <c r="A1426" t="s">
        <v>34083</v>
      </c>
      <c r="B1426" t="s">
        <v>33408</v>
      </c>
      <c r="C1426" s="34"/>
      <c r="D1426" t="s">
        <v>35645</v>
      </c>
      <c r="F1426" t="s">
        <v>33410</v>
      </c>
      <c r="G1426" t="s">
        <v>33416</v>
      </c>
      <c r="K1426" t="str">
        <f t="shared" si="227"/>
        <v>LY</v>
      </c>
      <c r="L1426" t="s">
        <v>31513</v>
      </c>
      <c r="M1426" s="20" t="str">
        <f t="shared" si="225"/>
        <v>IIL15MTRFCLY50UG</v>
      </c>
      <c r="O1426" t="s">
        <v>35645</v>
      </c>
      <c r="R1426" t="str">
        <f t="shared" si="226"/>
        <v/>
      </c>
      <c r="S1426" t="str">
        <f t="shared" si="228"/>
        <v/>
      </c>
      <c r="U1426" t="str">
        <f t="shared" si="222"/>
        <v>FC</v>
      </c>
      <c r="V1426" t="str">
        <f t="shared" si="223"/>
        <v/>
      </c>
      <c r="W1426" t="str">
        <f t="shared" si="224"/>
        <v/>
      </c>
      <c r="AB1426" s="34"/>
      <c r="AC1426" s="34"/>
      <c r="AD1426" t="str">
        <f t="shared" si="229"/>
        <v xml:space="preserve"> IL-15 mutant Recombinant Protein Fc Tag Lyophilized 50UG</v>
      </c>
      <c r="AE1426" t="str">
        <f t="shared" si="230"/>
        <v>IL-15 mutant Recombinant Protein Fc Tag Lyophilized 50UG</v>
      </c>
      <c r="AF1426" s="33" t="s">
        <v>30334</v>
      </c>
      <c r="AG1426" t="str">
        <f t="shared" si="231"/>
        <v>IL-15 mutant Recombinant Protein Fc Tag Lyophilized</v>
      </c>
    </row>
    <row r="1427" spans="1:33" x14ac:dyDescent="0.35">
      <c r="A1427" t="s">
        <v>34084</v>
      </c>
      <c r="B1427" t="s">
        <v>33408</v>
      </c>
      <c r="C1427" s="34"/>
      <c r="D1427" t="s">
        <v>35645</v>
      </c>
      <c r="F1427" t="s">
        <v>33410</v>
      </c>
      <c r="G1427" t="s">
        <v>33416</v>
      </c>
      <c r="K1427" t="str">
        <f t="shared" si="227"/>
        <v>LY</v>
      </c>
      <c r="L1427" t="s">
        <v>33930</v>
      </c>
      <c r="M1427" s="20" t="str">
        <f t="shared" si="225"/>
        <v>IIL15MTRFCLYVIAL</v>
      </c>
      <c r="O1427" t="s">
        <v>35645</v>
      </c>
      <c r="R1427" t="str">
        <f t="shared" si="226"/>
        <v/>
      </c>
      <c r="S1427" t="str">
        <f t="shared" si="228"/>
        <v/>
      </c>
      <c r="U1427" t="str">
        <f t="shared" si="222"/>
        <v>FC</v>
      </c>
      <c r="V1427" t="str">
        <f t="shared" si="223"/>
        <v/>
      </c>
      <c r="W1427" t="str">
        <f t="shared" si="224"/>
        <v/>
      </c>
      <c r="AB1427" s="34"/>
      <c r="AC1427" s="34"/>
      <c r="AD1427" t="str">
        <f t="shared" si="229"/>
        <v xml:space="preserve"> IL-15 mutant Recombinant Protein (biotin) Fc Tag Lyophilized VIAL</v>
      </c>
      <c r="AE1427" t="str">
        <f t="shared" si="230"/>
        <v>IL-15 mutant Recombinant Protein (biotin) Fc Tag Lyophilized VIAL</v>
      </c>
      <c r="AF1427" s="33" t="s">
        <v>30335</v>
      </c>
      <c r="AG1427" t="str">
        <f t="shared" si="231"/>
        <v>IL-15 mutant Recombinant Protein (biotin) Fc Tag Lyophilized</v>
      </c>
    </row>
    <row r="1428" spans="1:33" x14ac:dyDescent="0.35">
      <c r="A1428" t="s">
        <v>38791</v>
      </c>
      <c r="B1428" t="s">
        <v>33408</v>
      </c>
      <c r="C1428" s="34" t="s">
        <v>37508</v>
      </c>
      <c r="D1428" t="s">
        <v>17567</v>
      </c>
      <c r="F1428" t="s">
        <v>33410</v>
      </c>
      <c r="G1428" t="s">
        <v>33415</v>
      </c>
      <c r="K1428" t="str">
        <f t="shared" si="227"/>
        <v>LY</v>
      </c>
      <c r="L1428" t="s">
        <v>32222</v>
      </c>
      <c r="M1428" s="20" t="str">
        <f t="shared" si="225"/>
        <v>IBCTIL18RHISLY10UG</v>
      </c>
      <c r="O1428" t="s">
        <v>17567</v>
      </c>
      <c r="R1428" t="str">
        <f t="shared" si="226"/>
        <v/>
      </c>
      <c r="S1428" t="str">
        <f t="shared" si="228"/>
        <v/>
      </c>
      <c r="U1428" t="str">
        <f t="shared" si="222"/>
        <v/>
      </c>
      <c r="V1428" t="str">
        <f t="shared" si="223"/>
        <v>HIS</v>
      </c>
      <c r="W1428" t="str">
        <f t="shared" si="224"/>
        <v/>
      </c>
      <c r="AB1428" s="34" t="s">
        <v>37508</v>
      </c>
      <c r="AC1428" s="34" t="s">
        <v>37196</v>
      </c>
      <c r="AD1428" t="str">
        <f t="shared" si="229"/>
        <v>Bacteria-Derived Bacteria-Derived IL-18 Recombinant Protein His Tag Lyophilized 10UG</v>
      </c>
      <c r="AE1428" t="str">
        <f t="shared" si="230"/>
        <v>Bacteria-Derived Bacteria-Derived IL-18 Recombinant Protein His Tag Lyophilized 10UG</v>
      </c>
      <c r="AF1428" s="33" t="s">
        <v>30336</v>
      </c>
      <c r="AG1428" t="str">
        <f t="shared" si="231"/>
        <v>Bacteria-Derived IL-18 Recombinant Protein His Tag Lyophilized</v>
      </c>
    </row>
    <row r="1429" spans="1:33" x14ac:dyDescent="0.35">
      <c r="A1429" t="s">
        <v>38792</v>
      </c>
      <c r="B1429" t="s">
        <v>33408</v>
      </c>
      <c r="C1429" s="34" t="s">
        <v>37508</v>
      </c>
      <c r="D1429" t="s">
        <v>17567</v>
      </c>
      <c r="F1429" t="s">
        <v>33410</v>
      </c>
      <c r="G1429" t="s">
        <v>33415</v>
      </c>
      <c r="K1429" t="str">
        <f t="shared" si="227"/>
        <v>LY</v>
      </c>
      <c r="L1429" t="s">
        <v>31513</v>
      </c>
      <c r="M1429" s="20" t="str">
        <f t="shared" si="225"/>
        <v>IBCTIL18RHISLY50UG</v>
      </c>
      <c r="O1429" t="s">
        <v>17567</v>
      </c>
      <c r="R1429" t="str">
        <f t="shared" si="226"/>
        <v/>
      </c>
      <c r="S1429" t="str">
        <f t="shared" si="228"/>
        <v/>
      </c>
      <c r="U1429" t="str">
        <f t="shared" si="222"/>
        <v/>
      </c>
      <c r="V1429" t="str">
        <f t="shared" si="223"/>
        <v>HIS</v>
      </c>
      <c r="W1429" t="str">
        <f t="shared" si="224"/>
        <v/>
      </c>
      <c r="AB1429" s="34" t="s">
        <v>37508</v>
      </c>
      <c r="AC1429" s="34" t="s">
        <v>37196</v>
      </c>
      <c r="AD1429" t="str">
        <f t="shared" si="229"/>
        <v>Bacteria-Derived Bacteria-Derived IL-18 Recombinant Protein His Tag Lyophilized 50UG</v>
      </c>
      <c r="AE1429" t="str">
        <f t="shared" si="230"/>
        <v>Bacteria-Derived Bacteria-Derived IL-18 Recombinant Protein His Tag Lyophilized 50UG</v>
      </c>
      <c r="AF1429" s="33" t="s">
        <v>30336</v>
      </c>
      <c r="AG1429" t="str">
        <f t="shared" si="231"/>
        <v>Bacteria-Derived IL-18 Recombinant Protein His Tag Lyophilized</v>
      </c>
    </row>
    <row r="1430" spans="1:33" x14ac:dyDescent="0.35">
      <c r="A1430" t="s">
        <v>34085</v>
      </c>
      <c r="B1430" t="s">
        <v>33408</v>
      </c>
      <c r="C1430" s="34"/>
      <c r="D1430" t="s">
        <v>35728</v>
      </c>
      <c r="F1430" t="s">
        <v>33410</v>
      </c>
      <c r="G1430" t="s">
        <v>33416</v>
      </c>
      <c r="K1430" t="str">
        <f t="shared" si="227"/>
        <v>LY</v>
      </c>
      <c r="L1430" t="s">
        <v>31513</v>
      </c>
      <c r="M1430" s="20" t="str">
        <f t="shared" si="225"/>
        <v>IIL21NLRFCLY50UG</v>
      </c>
      <c r="O1430" t="s">
        <v>35728</v>
      </c>
      <c r="R1430" t="str">
        <f t="shared" si="226"/>
        <v/>
      </c>
      <c r="S1430" t="str">
        <f t="shared" si="228"/>
        <v/>
      </c>
      <c r="U1430" t="str">
        <f t="shared" si="222"/>
        <v>FC</v>
      </c>
      <c r="V1430" t="str">
        <f t="shared" si="223"/>
        <v/>
      </c>
      <c r="W1430" t="str">
        <f t="shared" si="224"/>
        <v/>
      </c>
      <c r="AB1430" s="34"/>
      <c r="AC1430" s="34"/>
      <c r="AD1430" t="str">
        <f t="shared" si="229"/>
        <v xml:space="preserve"> IL-21 non-lytic Recombinant Protein Fc Tag Lyophilized 50UG</v>
      </c>
      <c r="AE1430" t="str">
        <f t="shared" si="230"/>
        <v>IL-21 non-lytic Recombinant Protein Fc Tag Lyophilized 50UG</v>
      </c>
      <c r="AF1430" s="33" t="s">
        <v>30337</v>
      </c>
      <c r="AG1430" t="str">
        <f t="shared" si="231"/>
        <v>IL-21 non-lytic Recombinant Protein Fc Tag Lyophilized</v>
      </c>
    </row>
    <row r="1431" spans="1:33" x14ac:dyDescent="0.35">
      <c r="A1431" t="s">
        <v>38793</v>
      </c>
      <c r="B1431" t="s">
        <v>33408</v>
      </c>
      <c r="C1431" s="34" t="s">
        <v>37505</v>
      </c>
      <c r="D1431" t="s">
        <v>35728</v>
      </c>
      <c r="F1431" t="s">
        <v>33410</v>
      </c>
      <c r="G1431" t="s">
        <v>33416</v>
      </c>
      <c r="K1431" t="str">
        <f t="shared" si="227"/>
        <v>LY</v>
      </c>
      <c r="L1431" t="s">
        <v>31513</v>
      </c>
      <c r="M1431" s="20" t="str">
        <f t="shared" si="225"/>
        <v>IMSIL21NLRFCLY50UG</v>
      </c>
      <c r="O1431" t="s">
        <v>35728</v>
      </c>
      <c r="R1431" t="str">
        <f t="shared" si="226"/>
        <v/>
      </c>
      <c r="S1431" t="str">
        <f t="shared" si="228"/>
        <v/>
      </c>
      <c r="U1431" t="str">
        <f t="shared" si="222"/>
        <v>FC</v>
      </c>
      <c r="V1431" t="str">
        <f t="shared" si="223"/>
        <v/>
      </c>
      <c r="W1431" t="str">
        <f t="shared" si="224"/>
        <v/>
      </c>
      <c r="AB1431" s="34" t="s">
        <v>37505</v>
      </c>
      <c r="AC1431" s="34" t="s">
        <v>9</v>
      </c>
      <c r="AD1431" t="str">
        <f t="shared" si="229"/>
        <v>Mouse Mouse IL-21 non-lytic Recombinant Protein Fc Tag Lyophilized 50UG</v>
      </c>
      <c r="AE1431" t="str">
        <f t="shared" si="230"/>
        <v>Mouse Mouse IL-21 non-lytic Recombinant Protein Fc Tag Lyophilized 50UG</v>
      </c>
      <c r="AF1431" s="33" t="s">
        <v>30337</v>
      </c>
      <c r="AG1431" t="str">
        <f t="shared" si="231"/>
        <v>Mouse IL-21 non-lytic Recombinant Protein Fc Tag Lyophilized</v>
      </c>
    </row>
    <row r="1432" spans="1:33" x14ac:dyDescent="0.35">
      <c r="A1432" t="s">
        <v>38794</v>
      </c>
      <c r="B1432" t="s">
        <v>33408</v>
      </c>
      <c r="C1432" s="34" t="s">
        <v>37508</v>
      </c>
      <c r="D1432" t="s">
        <v>35646</v>
      </c>
      <c r="F1432" t="s">
        <v>33410</v>
      </c>
      <c r="G1432" t="s">
        <v>33415</v>
      </c>
      <c r="K1432" t="str">
        <f t="shared" si="227"/>
        <v>LY</v>
      </c>
      <c r="L1432" t="s">
        <v>32222</v>
      </c>
      <c r="M1432" s="20" t="str">
        <f t="shared" si="225"/>
        <v>IBCTIL21MTRHISLY10UG</v>
      </c>
      <c r="O1432" t="s">
        <v>35646</v>
      </c>
      <c r="R1432" t="str">
        <f t="shared" si="226"/>
        <v/>
      </c>
      <c r="S1432" t="str">
        <f t="shared" si="228"/>
        <v/>
      </c>
      <c r="U1432" t="str">
        <f t="shared" si="222"/>
        <v/>
      </c>
      <c r="V1432" t="str">
        <f t="shared" si="223"/>
        <v>HIS</v>
      </c>
      <c r="W1432" t="str">
        <f t="shared" si="224"/>
        <v/>
      </c>
      <c r="AB1432" s="34" t="s">
        <v>37508</v>
      </c>
      <c r="AC1432" s="34" t="s">
        <v>37196</v>
      </c>
      <c r="AD1432" t="str">
        <f t="shared" si="229"/>
        <v>Bacteria-Derived Bacteria-Derived IL-21 mutant Recombinant Protein His Tag Lyophilized 10UG</v>
      </c>
      <c r="AE1432" t="str">
        <f t="shared" si="230"/>
        <v>Bacteria-Derived Bacteria-Derived IL-21 mutant Recombinant Protein His Tag Lyophilized 10UG</v>
      </c>
      <c r="AF1432" s="33" t="s">
        <v>30338</v>
      </c>
      <c r="AG1432" t="str">
        <f t="shared" si="231"/>
        <v>Bacteria-Derived IL-21 mutant Recombinant Protein His Tag Lyophilized</v>
      </c>
    </row>
    <row r="1433" spans="1:33" x14ac:dyDescent="0.35">
      <c r="A1433" t="s">
        <v>38795</v>
      </c>
      <c r="B1433" t="s">
        <v>33408</v>
      </c>
      <c r="C1433" s="34" t="s">
        <v>37508</v>
      </c>
      <c r="D1433" t="s">
        <v>35646</v>
      </c>
      <c r="F1433" t="s">
        <v>33410</v>
      </c>
      <c r="G1433" t="s">
        <v>33415</v>
      </c>
      <c r="K1433" t="str">
        <f t="shared" si="227"/>
        <v>LY</v>
      </c>
      <c r="L1433" t="s">
        <v>31513</v>
      </c>
      <c r="M1433" s="20" t="str">
        <f t="shared" si="225"/>
        <v>IBCTIL21MTRHISLY50UG</v>
      </c>
      <c r="O1433" t="s">
        <v>35646</v>
      </c>
      <c r="R1433" t="str">
        <f t="shared" si="226"/>
        <v/>
      </c>
      <c r="S1433" t="str">
        <f t="shared" si="228"/>
        <v/>
      </c>
      <c r="U1433" t="str">
        <f t="shared" si="222"/>
        <v/>
      </c>
      <c r="V1433" t="str">
        <f t="shared" si="223"/>
        <v>HIS</v>
      </c>
      <c r="W1433" t="str">
        <f t="shared" si="224"/>
        <v/>
      </c>
      <c r="AB1433" s="34" t="s">
        <v>37508</v>
      </c>
      <c r="AC1433" s="34" t="s">
        <v>37196</v>
      </c>
      <c r="AD1433" t="str">
        <f t="shared" si="229"/>
        <v>Bacteria-Derived Bacteria-Derived IL-21 mutant Recombinant Protein His Tag Lyophilized 50UG</v>
      </c>
      <c r="AE1433" t="str">
        <f t="shared" si="230"/>
        <v>Bacteria-Derived Bacteria-Derived IL-21 mutant Recombinant Protein His Tag Lyophilized 50UG</v>
      </c>
      <c r="AF1433" s="33" t="s">
        <v>30338</v>
      </c>
      <c r="AG1433" t="str">
        <f t="shared" si="231"/>
        <v>Bacteria-Derived IL-21 mutant Recombinant Protein His Tag Lyophilized</v>
      </c>
    </row>
    <row r="1434" spans="1:33" x14ac:dyDescent="0.35">
      <c r="A1434" t="s">
        <v>34086</v>
      </c>
      <c r="B1434" t="s">
        <v>33408</v>
      </c>
      <c r="C1434" s="34"/>
      <c r="D1434" t="s">
        <v>17130</v>
      </c>
      <c r="F1434" t="s">
        <v>33410</v>
      </c>
      <c r="G1434" t="s">
        <v>33416</v>
      </c>
      <c r="K1434" t="str">
        <f t="shared" si="227"/>
        <v>LY</v>
      </c>
      <c r="L1434" t="s">
        <v>31510</v>
      </c>
      <c r="M1434" s="20" t="str">
        <f t="shared" si="225"/>
        <v>IIL21RRFCLY100UG</v>
      </c>
      <c r="O1434" t="s">
        <v>17130</v>
      </c>
      <c r="R1434" t="str">
        <f t="shared" si="226"/>
        <v/>
      </c>
      <c r="S1434" t="str">
        <f t="shared" si="228"/>
        <v/>
      </c>
      <c r="U1434" t="str">
        <f t="shared" si="222"/>
        <v>FC</v>
      </c>
      <c r="V1434" t="str">
        <f t="shared" si="223"/>
        <v/>
      </c>
      <c r="W1434" t="str">
        <f t="shared" si="224"/>
        <v/>
      </c>
      <c r="AB1434" s="34"/>
      <c r="AC1434" s="34"/>
      <c r="AD1434" t="str">
        <f t="shared" si="229"/>
        <v xml:space="preserve"> IL-21R Recombinant Protein Fc Tag Lyophilized 100UG</v>
      </c>
      <c r="AE1434" t="str">
        <f t="shared" si="230"/>
        <v>IL-21R Recombinant Protein Fc Tag Lyophilized 100UG</v>
      </c>
      <c r="AF1434" s="33" t="s">
        <v>30339</v>
      </c>
      <c r="AG1434" t="str">
        <f t="shared" si="231"/>
        <v>IL-21R Recombinant Protein Fc Tag Lyophilized</v>
      </c>
    </row>
    <row r="1435" spans="1:33" x14ac:dyDescent="0.35">
      <c r="A1435" t="s">
        <v>34087</v>
      </c>
      <c r="B1435" t="s">
        <v>33408</v>
      </c>
      <c r="C1435" s="34"/>
      <c r="D1435" t="s">
        <v>35729</v>
      </c>
      <c r="F1435" t="s">
        <v>33410</v>
      </c>
      <c r="G1435" t="s">
        <v>33416</v>
      </c>
      <c r="K1435" t="str">
        <f t="shared" si="227"/>
        <v>LY</v>
      </c>
      <c r="L1435" t="s">
        <v>31512</v>
      </c>
      <c r="M1435" s="20" t="str">
        <f t="shared" si="225"/>
        <v>IIL21RNLRFCLY25UG</v>
      </c>
      <c r="O1435" t="s">
        <v>35729</v>
      </c>
      <c r="R1435" t="str">
        <f t="shared" si="226"/>
        <v/>
      </c>
      <c r="S1435" t="str">
        <f t="shared" si="228"/>
        <v/>
      </c>
      <c r="U1435" t="str">
        <f t="shared" si="222"/>
        <v>FC</v>
      </c>
      <c r="V1435" t="str">
        <f t="shared" si="223"/>
        <v/>
      </c>
      <c r="W1435" t="str">
        <f t="shared" si="224"/>
        <v/>
      </c>
      <c r="AB1435" s="34"/>
      <c r="AC1435" s="34"/>
      <c r="AD1435" t="str">
        <f t="shared" si="229"/>
        <v xml:space="preserve"> IL-21R non-lytic Recombinant Protein Fc Tag Lyophilized 25UG</v>
      </c>
      <c r="AE1435" t="str">
        <f t="shared" si="230"/>
        <v>IL-21R non-lytic Recombinant Protein Fc Tag Lyophilized 25UG</v>
      </c>
      <c r="AF1435" s="33" t="s">
        <v>30340</v>
      </c>
      <c r="AG1435" t="str">
        <f t="shared" si="231"/>
        <v>IL-21R non-lytic Recombinant Protein Fc Tag Lyophilized</v>
      </c>
    </row>
    <row r="1436" spans="1:33" x14ac:dyDescent="0.35">
      <c r="A1436" t="s">
        <v>34088</v>
      </c>
      <c r="B1436" t="s">
        <v>33408</v>
      </c>
      <c r="C1436" s="34"/>
      <c r="D1436" t="s">
        <v>35729</v>
      </c>
      <c r="F1436" t="s">
        <v>33410</v>
      </c>
      <c r="G1436" t="s">
        <v>33416</v>
      </c>
      <c r="K1436" t="str">
        <f t="shared" si="227"/>
        <v>LY</v>
      </c>
      <c r="L1436" t="s">
        <v>31510</v>
      </c>
      <c r="M1436" s="20" t="str">
        <f t="shared" si="225"/>
        <v>IIL21RNLRFCLY100UG</v>
      </c>
      <c r="O1436" t="s">
        <v>35729</v>
      </c>
      <c r="R1436" t="str">
        <f t="shared" si="226"/>
        <v/>
      </c>
      <c r="S1436" t="str">
        <f t="shared" si="228"/>
        <v/>
      </c>
      <c r="U1436" t="str">
        <f t="shared" si="222"/>
        <v>FC</v>
      </c>
      <c r="V1436" t="str">
        <f t="shared" si="223"/>
        <v/>
      </c>
      <c r="W1436" t="str">
        <f t="shared" si="224"/>
        <v/>
      </c>
      <c r="AB1436" s="34"/>
      <c r="AC1436" s="34"/>
      <c r="AD1436" t="str">
        <f t="shared" si="229"/>
        <v xml:space="preserve"> IL-21R non-lytic Recombinant Protein Fc Tag Lyophilized 100UG</v>
      </c>
      <c r="AE1436" t="str">
        <f t="shared" si="230"/>
        <v>IL-21R non-lytic Recombinant Protein Fc Tag Lyophilized 100UG</v>
      </c>
      <c r="AF1436" s="33" t="s">
        <v>30340</v>
      </c>
      <c r="AG1436" t="str">
        <f t="shared" si="231"/>
        <v>IL-21R non-lytic Recombinant Protein Fc Tag Lyophilized</v>
      </c>
    </row>
    <row r="1437" spans="1:33" x14ac:dyDescent="0.35">
      <c r="A1437" t="s">
        <v>34089</v>
      </c>
      <c r="B1437" t="s">
        <v>33408</v>
      </c>
      <c r="C1437" s="34"/>
      <c r="D1437" t="s">
        <v>17398</v>
      </c>
      <c r="F1437" t="s">
        <v>33410</v>
      </c>
      <c r="G1437" t="s">
        <v>33416</v>
      </c>
      <c r="K1437" t="str">
        <f t="shared" si="227"/>
        <v>LY</v>
      </c>
      <c r="L1437" t="s">
        <v>31512</v>
      </c>
      <c r="M1437" s="20" t="str">
        <f t="shared" si="225"/>
        <v>IIL22RFCLY25UG</v>
      </c>
      <c r="O1437" t="s">
        <v>17398</v>
      </c>
      <c r="R1437" t="str">
        <f t="shared" si="226"/>
        <v/>
      </c>
      <c r="S1437" t="str">
        <f t="shared" si="228"/>
        <v/>
      </c>
      <c r="U1437" t="str">
        <f t="shared" si="222"/>
        <v>FC</v>
      </c>
      <c r="V1437" t="str">
        <f t="shared" si="223"/>
        <v/>
      </c>
      <c r="W1437" t="str">
        <f t="shared" si="224"/>
        <v/>
      </c>
      <c r="AB1437" s="34"/>
      <c r="AC1437" s="34"/>
      <c r="AD1437" t="str">
        <f t="shared" si="229"/>
        <v xml:space="preserve"> IL-22 Recombinant Protein Fc Tag Lyophilized 25UG</v>
      </c>
      <c r="AE1437" t="str">
        <f t="shared" si="230"/>
        <v>IL-22 Recombinant Protein Fc Tag Lyophilized 25UG</v>
      </c>
      <c r="AF1437" s="33" t="s">
        <v>30341</v>
      </c>
      <c r="AG1437" t="str">
        <f t="shared" si="231"/>
        <v>IL-22 Recombinant Protein Fc Tag Lyophilized</v>
      </c>
    </row>
    <row r="1438" spans="1:33" x14ac:dyDescent="0.35">
      <c r="A1438" t="s">
        <v>34090</v>
      </c>
      <c r="B1438" t="s">
        <v>33408</v>
      </c>
      <c r="C1438" s="34"/>
      <c r="D1438" t="s">
        <v>17398</v>
      </c>
      <c r="F1438" t="s">
        <v>33410</v>
      </c>
      <c r="G1438" t="s">
        <v>33416</v>
      </c>
      <c r="K1438" t="str">
        <f t="shared" si="227"/>
        <v>LY</v>
      </c>
      <c r="L1438" t="s">
        <v>31513</v>
      </c>
      <c r="M1438" s="20" t="str">
        <f t="shared" si="225"/>
        <v>IIL22RFCLY50UG</v>
      </c>
      <c r="O1438" t="s">
        <v>17398</v>
      </c>
      <c r="R1438" t="str">
        <f t="shared" si="226"/>
        <v/>
      </c>
      <c r="S1438" t="str">
        <f t="shared" si="228"/>
        <v/>
      </c>
      <c r="U1438" t="str">
        <f t="shared" si="222"/>
        <v>FC</v>
      </c>
      <c r="V1438" t="str">
        <f t="shared" si="223"/>
        <v/>
      </c>
      <c r="W1438" t="str">
        <f t="shared" si="224"/>
        <v/>
      </c>
      <c r="AB1438" s="34"/>
      <c r="AC1438" s="34"/>
      <c r="AD1438" t="str">
        <f t="shared" si="229"/>
        <v xml:space="preserve"> IL-22 Recombinant Protein Fc Tag Lyophilized 50UG</v>
      </c>
      <c r="AE1438" t="str">
        <f t="shared" si="230"/>
        <v>IL-22 Recombinant Protein Fc Tag Lyophilized 50UG</v>
      </c>
      <c r="AF1438" s="33" t="s">
        <v>30341</v>
      </c>
      <c r="AG1438" t="str">
        <f t="shared" si="231"/>
        <v>IL-22 Recombinant Protein Fc Tag Lyophilized</v>
      </c>
    </row>
    <row r="1439" spans="1:33" x14ac:dyDescent="0.35">
      <c r="A1439" t="s">
        <v>34091</v>
      </c>
      <c r="B1439" t="s">
        <v>33408</v>
      </c>
      <c r="C1439" s="34"/>
      <c r="D1439" t="s">
        <v>35730</v>
      </c>
      <c r="F1439" t="s">
        <v>33410</v>
      </c>
      <c r="G1439" t="s">
        <v>33416</v>
      </c>
      <c r="K1439" t="str">
        <f t="shared" si="227"/>
        <v>LY</v>
      </c>
      <c r="L1439" t="s">
        <v>31512</v>
      </c>
      <c r="M1439" s="20" t="str">
        <f t="shared" si="225"/>
        <v>IIL22NLRFCLY25UG</v>
      </c>
      <c r="O1439" t="s">
        <v>35730</v>
      </c>
      <c r="R1439" t="str">
        <f t="shared" si="226"/>
        <v/>
      </c>
      <c r="S1439" t="str">
        <f t="shared" si="228"/>
        <v/>
      </c>
      <c r="U1439" t="str">
        <f t="shared" ref="U1439:U1502" si="232">IF(ISNUMBER(SEARCH("C-Fc",A1439)),"CFC",IF(ISNUMBER(SEARCH("N-Fc",A1439)),"NFC",IF(ISNUMBER(SEARCH("Fc-tag",A1439)),"FC",IF(ISNUMBER(SEARCH("Fc",A1439)),"FC",IF(ISNUMBER(SEARCH("Fc tag",A1439)),"FC","")))))</f>
        <v>FC</v>
      </c>
      <c r="V1439" t="str">
        <f t="shared" ref="V1439:V1502" si="233">IF(ISNUMBER(SEARCH("C-His",A1439)),"CHIS",IF(ISNUMBER(SEARCH("N-His",A1439)),"NHIS",IF(ISNUMBER(SEARCH("His-tag",A1439)),"HIS",IF(ISNUMBER(SEARCH("His",A1439)),"HIS",IF(ISNUMBER(SEARCH("His tag",A1439)),"HIS","")))))</f>
        <v/>
      </c>
      <c r="W1439" t="str">
        <f t="shared" ref="W1439:W1502" si="234">IF(ISNUMBER(SEARCH("C-Avi",A1439)),"CAVI",IF(ISNUMBER(SEARCH("N-Avi",A1439)),"NAVI",IF(ISNUMBER(SEARCH("Avi-tag",A1439)),"AVI",IF(ISNUMBER(SEARCH("Avi",A1439)),"AVI",IF(ISNUMBER(SEARCH("Avi tag",A1439)),"AVI","")))))</f>
        <v/>
      </c>
      <c r="AB1439" s="34"/>
      <c r="AC1439" s="34"/>
      <c r="AD1439" t="str">
        <f t="shared" si="229"/>
        <v xml:space="preserve"> IL-22 non-lytic Recombinant Protein Fc Tag Lyophilized 25UG</v>
      </c>
      <c r="AE1439" t="str">
        <f t="shared" si="230"/>
        <v>IL-22 non-lytic Recombinant Protein Fc Tag Lyophilized 25UG</v>
      </c>
      <c r="AF1439" s="33" t="s">
        <v>30342</v>
      </c>
      <c r="AG1439" t="str">
        <f t="shared" si="231"/>
        <v>IL-22 non-lytic Recombinant Protein Fc Tag Lyophilized</v>
      </c>
    </row>
    <row r="1440" spans="1:33" x14ac:dyDescent="0.35">
      <c r="A1440" t="s">
        <v>34092</v>
      </c>
      <c r="B1440" t="s">
        <v>33408</v>
      </c>
      <c r="C1440" s="34"/>
      <c r="D1440" t="s">
        <v>35730</v>
      </c>
      <c r="F1440" t="s">
        <v>33410</v>
      </c>
      <c r="G1440" t="s">
        <v>33416</v>
      </c>
      <c r="K1440" t="str">
        <f t="shared" si="227"/>
        <v>LY</v>
      </c>
      <c r="L1440" t="s">
        <v>31513</v>
      </c>
      <c r="M1440" s="20" t="str">
        <f t="shared" si="225"/>
        <v>IIL22NLRFCLY50UG</v>
      </c>
      <c r="O1440" t="s">
        <v>35730</v>
      </c>
      <c r="R1440" t="str">
        <f t="shared" si="226"/>
        <v/>
      </c>
      <c r="S1440" t="str">
        <f t="shared" si="228"/>
        <v/>
      </c>
      <c r="U1440" t="str">
        <f t="shared" si="232"/>
        <v>FC</v>
      </c>
      <c r="V1440" t="str">
        <f t="shared" si="233"/>
        <v/>
      </c>
      <c r="W1440" t="str">
        <f t="shared" si="234"/>
        <v/>
      </c>
      <c r="AB1440" s="34"/>
      <c r="AC1440" s="34"/>
      <c r="AD1440" t="str">
        <f t="shared" si="229"/>
        <v xml:space="preserve"> IL-22 non-lytic Recombinant Protein Fc Tag Lyophilized 50UG</v>
      </c>
      <c r="AE1440" t="str">
        <f t="shared" si="230"/>
        <v>IL-22 non-lytic Recombinant Protein Fc Tag Lyophilized 50UG</v>
      </c>
      <c r="AF1440" s="33" t="s">
        <v>30342</v>
      </c>
      <c r="AG1440" t="str">
        <f t="shared" si="231"/>
        <v>IL-22 non-lytic Recombinant Protein Fc Tag Lyophilized</v>
      </c>
    </row>
    <row r="1441" spans="1:33" x14ac:dyDescent="0.35">
      <c r="A1441" t="s">
        <v>38796</v>
      </c>
      <c r="B1441" t="s">
        <v>33408</v>
      </c>
      <c r="C1441" s="34" t="s">
        <v>37505</v>
      </c>
      <c r="D1441" t="s">
        <v>17398</v>
      </c>
      <c r="F1441" t="s">
        <v>33410</v>
      </c>
      <c r="G1441" t="s">
        <v>33416</v>
      </c>
      <c r="K1441" t="str">
        <f t="shared" si="227"/>
        <v>LY</v>
      </c>
      <c r="L1441" t="s">
        <v>31512</v>
      </c>
      <c r="M1441" s="20" t="str">
        <f t="shared" si="225"/>
        <v>IMSIL22RFCLY25UG</v>
      </c>
      <c r="O1441" t="s">
        <v>17398</v>
      </c>
      <c r="R1441" t="str">
        <f t="shared" si="226"/>
        <v/>
      </c>
      <c r="S1441" t="str">
        <f t="shared" si="228"/>
        <v/>
      </c>
      <c r="U1441" t="str">
        <f t="shared" si="232"/>
        <v>FC</v>
      </c>
      <c r="V1441" t="str">
        <f t="shared" si="233"/>
        <v/>
      </c>
      <c r="W1441" t="str">
        <f t="shared" si="234"/>
        <v/>
      </c>
      <c r="AB1441" s="34" t="s">
        <v>37505</v>
      </c>
      <c r="AC1441" s="34" t="s">
        <v>9</v>
      </c>
      <c r="AD1441" t="str">
        <f t="shared" si="229"/>
        <v>Mouse Mouse IL-22 Recombinant Protein Fc Tag Lyophilized 25UG</v>
      </c>
      <c r="AE1441" t="str">
        <f t="shared" si="230"/>
        <v>Mouse Mouse IL-22 Recombinant Protein Fc Tag Lyophilized 25UG</v>
      </c>
      <c r="AF1441" s="33" t="s">
        <v>30341</v>
      </c>
      <c r="AG1441" t="str">
        <f t="shared" si="231"/>
        <v>Mouse IL-22 Recombinant Protein Fc Tag Lyophilized</v>
      </c>
    </row>
    <row r="1442" spans="1:33" x14ac:dyDescent="0.35">
      <c r="A1442" t="s">
        <v>38797</v>
      </c>
      <c r="B1442" t="s">
        <v>33408</v>
      </c>
      <c r="C1442" s="34" t="s">
        <v>37505</v>
      </c>
      <c r="D1442" t="s">
        <v>17398</v>
      </c>
      <c r="F1442" t="s">
        <v>33410</v>
      </c>
      <c r="G1442" t="s">
        <v>33416</v>
      </c>
      <c r="K1442" t="str">
        <f t="shared" si="227"/>
        <v>LY</v>
      </c>
      <c r="L1442" t="s">
        <v>31513</v>
      </c>
      <c r="M1442" s="20" t="str">
        <f t="shared" si="225"/>
        <v>IMSIL22RFCLY50UG</v>
      </c>
      <c r="O1442" t="s">
        <v>17398</v>
      </c>
      <c r="R1442" t="str">
        <f t="shared" si="226"/>
        <v/>
      </c>
      <c r="S1442" t="str">
        <f t="shared" si="228"/>
        <v/>
      </c>
      <c r="U1442" t="str">
        <f t="shared" si="232"/>
        <v>FC</v>
      </c>
      <c r="V1442" t="str">
        <f t="shared" si="233"/>
        <v/>
      </c>
      <c r="W1442" t="str">
        <f t="shared" si="234"/>
        <v/>
      </c>
      <c r="AB1442" s="34" t="s">
        <v>37505</v>
      </c>
      <c r="AC1442" s="34" t="s">
        <v>9</v>
      </c>
      <c r="AD1442" t="str">
        <f t="shared" si="229"/>
        <v>Mouse Mouse IL-22 Recombinant Protein Fc Tag Lyophilized 50UG</v>
      </c>
      <c r="AE1442" t="str">
        <f t="shared" si="230"/>
        <v>Mouse Mouse IL-22 Recombinant Protein Fc Tag Lyophilized 50UG</v>
      </c>
      <c r="AF1442" s="33" t="s">
        <v>30341</v>
      </c>
      <c r="AG1442" t="str">
        <f t="shared" si="231"/>
        <v>Mouse IL-22 Recombinant Protein Fc Tag Lyophilized</v>
      </c>
    </row>
    <row r="1443" spans="1:33" x14ac:dyDescent="0.35">
      <c r="A1443" t="s">
        <v>38798</v>
      </c>
      <c r="B1443" t="s">
        <v>33408</v>
      </c>
      <c r="C1443" s="34" t="s">
        <v>37505</v>
      </c>
      <c r="D1443" t="s">
        <v>35730</v>
      </c>
      <c r="F1443" t="s">
        <v>33410</v>
      </c>
      <c r="G1443" t="s">
        <v>33416</v>
      </c>
      <c r="K1443" t="str">
        <f t="shared" si="227"/>
        <v>LY</v>
      </c>
      <c r="L1443" t="s">
        <v>31512</v>
      </c>
      <c r="M1443" s="20" t="str">
        <f t="shared" si="225"/>
        <v>IMSIL22NLRFCLY25UG</v>
      </c>
      <c r="O1443" t="s">
        <v>35730</v>
      </c>
      <c r="R1443" t="str">
        <f t="shared" si="226"/>
        <v/>
      </c>
      <c r="S1443" t="str">
        <f t="shared" si="228"/>
        <v/>
      </c>
      <c r="U1443" t="str">
        <f t="shared" si="232"/>
        <v>FC</v>
      </c>
      <c r="V1443" t="str">
        <f t="shared" si="233"/>
        <v/>
      </c>
      <c r="W1443" t="str">
        <f t="shared" si="234"/>
        <v/>
      </c>
      <c r="AB1443" s="34" t="s">
        <v>37505</v>
      </c>
      <c r="AC1443" s="34" t="s">
        <v>9</v>
      </c>
      <c r="AD1443" t="str">
        <f t="shared" si="229"/>
        <v>Mouse Mouse IL-22 non-lytic Recombinant Protein Fc Tag Lyophilized 25UG</v>
      </c>
      <c r="AE1443" t="str">
        <f t="shared" si="230"/>
        <v>Mouse Mouse IL-22 non-lytic Recombinant Protein Fc Tag Lyophilized 25UG</v>
      </c>
      <c r="AF1443" s="33" t="s">
        <v>30342</v>
      </c>
      <c r="AG1443" t="str">
        <f t="shared" si="231"/>
        <v>Mouse IL-22 non-lytic Recombinant Protein Fc Tag Lyophilized</v>
      </c>
    </row>
    <row r="1444" spans="1:33" x14ac:dyDescent="0.35">
      <c r="A1444" t="s">
        <v>38799</v>
      </c>
      <c r="B1444" t="s">
        <v>33408</v>
      </c>
      <c r="C1444" s="34" t="s">
        <v>37505</v>
      </c>
      <c r="D1444" t="s">
        <v>35730</v>
      </c>
      <c r="F1444" t="s">
        <v>33410</v>
      </c>
      <c r="G1444" t="s">
        <v>33416</v>
      </c>
      <c r="K1444" t="str">
        <f t="shared" si="227"/>
        <v>LY</v>
      </c>
      <c r="L1444" t="s">
        <v>31513</v>
      </c>
      <c r="M1444" s="20" t="str">
        <f t="shared" si="225"/>
        <v>IMSIL22NLRFCLY50UG</v>
      </c>
      <c r="O1444" t="s">
        <v>35730</v>
      </c>
      <c r="R1444" t="str">
        <f t="shared" si="226"/>
        <v/>
      </c>
      <c r="S1444" t="str">
        <f t="shared" si="228"/>
        <v/>
      </c>
      <c r="U1444" t="str">
        <f t="shared" si="232"/>
        <v>FC</v>
      </c>
      <c r="V1444" t="str">
        <f t="shared" si="233"/>
        <v/>
      </c>
      <c r="W1444" t="str">
        <f t="shared" si="234"/>
        <v/>
      </c>
      <c r="AB1444" s="34" t="s">
        <v>37505</v>
      </c>
      <c r="AC1444" s="34" t="s">
        <v>9</v>
      </c>
      <c r="AD1444" t="str">
        <f t="shared" si="229"/>
        <v>Mouse Mouse IL-22 non-lytic Recombinant Protein Fc Tag Lyophilized 50UG</v>
      </c>
      <c r="AE1444" t="str">
        <f t="shared" si="230"/>
        <v>Mouse Mouse IL-22 non-lytic Recombinant Protein Fc Tag Lyophilized 50UG</v>
      </c>
      <c r="AF1444" s="33" t="s">
        <v>30342</v>
      </c>
      <c r="AG1444" t="str">
        <f t="shared" si="231"/>
        <v>Mouse IL-22 non-lytic Recombinant Protein Fc Tag Lyophilized</v>
      </c>
    </row>
    <row r="1445" spans="1:33" x14ac:dyDescent="0.35">
      <c r="A1445" t="s">
        <v>38800</v>
      </c>
      <c r="B1445" t="s">
        <v>33408</v>
      </c>
      <c r="C1445" s="34" t="s">
        <v>37508</v>
      </c>
      <c r="D1445" t="s">
        <v>17398</v>
      </c>
      <c r="F1445" t="s">
        <v>33410</v>
      </c>
      <c r="G1445" t="s">
        <v>33415</v>
      </c>
      <c r="K1445" t="str">
        <f t="shared" si="227"/>
        <v>LY</v>
      </c>
      <c r="L1445" t="s">
        <v>32222</v>
      </c>
      <c r="M1445" s="20" t="str">
        <f t="shared" si="225"/>
        <v>IBCTIL22RHISLY10UG</v>
      </c>
      <c r="O1445" t="s">
        <v>17398</v>
      </c>
      <c r="R1445" t="str">
        <f t="shared" si="226"/>
        <v/>
      </c>
      <c r="S1445" t="str">
        <f t="shared" si="228"/>
        <v/>
      </c>
      <c r="U1445" t="str">
        <f t="shared" si="232"/>
        <v/>
      </c>
      <c r="V1445" t="str">
        <f t="shared" si="233"/>
        <v>HIS</v>
      </c>
      <c r="W1445" t="str">
        <f t="shared" si="234"/>
        <v/>
      </c>
      <c r="AB1445" s="34" t="s">
        <v>37508</v>
      </c>
      <c r="AC1445" s="34" t="s">
        <v>37196</v>
      </c>
      <c r="AD1445" t="str">
        <f t="shared" si="229"/>
        <v>Bacteria-Derived Bacteria-Derived IL-22 Recombinant Protein His Tag Lyophilized 10UG</v>
      </c>
      <c r="AE1445" t="str">
        <f t="shared" si="230"/>
        <v>Bacteria-Derived Bacteria-Derived IL-22 Recombinant Protein His Tag Lyophilized 10UG</v>
      </c>
      <c r="AF1445" s="33" t="s">
        <v>30059</v>
      </c>
      <c r="AG1445" t="str">
        <f t="shared" si="231"/>
        <v>Bacteria-Derived IL-22 Recombinant Protein His Tag Lyophilized</v>
      </c>
    </row>
    <row r="1446" spans="1:33" x14ac:dyDescent="0.35">
      <c r="A1446" t="s">
        <v>38801</v>
      </c>
      <c r="B1446" t="s">
        <v>33408</v>
      </c>
      <c r="C1446" s="34" t="s">
        <v>37505</v>
      </c>
      <c r="D1446" t="s">
        <v>17398</v>
      </c>
      <c r="F1446" t="s">
        <v>33410</v>
      </c>
      <c r="G1446" t="s">
        <v>33415</v>
      </c>
      <c r="K1446" t="str">
        <f t="shared" si="227"/>
        <v>LY</v>
      </c>
      <c r="L1446" t="s">
        <v>31513</v>
      </c>
      <c r="M1446" s="20" t="str">
        <f t="shared" si="225"/>
        <v>IMSIL22RHISLY50UG</v>
      </c>
      <c r="O1446" t="s">
        <v>17398</v>
      </c>
      <c r="R1446" t="str">
        <f t="shared" si="226"/>
        <v/>
      </c>
      <c r="S1446" t="str">
        <f t="shared" si="228"/>
        <v/>
      </c>
      <c r="U1446" t="str">
        <f t="shared" si="232"/>
        <v/>
      </c>
      <c r="V1446" t="str">
        <f t="shared" si="233"/>
        <v>HIS</v>
      </c>
      <c r="W1446" t="str">
        <f t="shared" si="234"/>
        <v/>
      </c>
      <c r="AB1446" s="34" t="s">
        <v>37505</v>
      </c>
      <c r="AC1446" s="34" t="s">
        <v>9</v>
      </c>
      <c r="AD1446" t="str">
        <f t="shared" si="229"/>
        <v>Mouse Mouse IL-22 Recombinant Protein His Tag Lyophilized 50UG</v>
      </c>
      <c r="AE1446" t="str">
        <f t="shared" si="230"/>
        <v>Mouse Mouse IL-22 Recombinant Protein His Tag Lyophilized 50UG</v>
      </c>
      <c r="AF1446" s="33" t="s">
        <v>30059</v>
      </c>
      <c r="AG1446" t="str">
        <f t="shared" si="231"/>
        <v>Mouse IL-22 Recombinant Protein His Tag Lyophilized</v>
      </c>
    </row>
    <row r="1447" spans="1:33" x14ac:dyDescent="0.35">
      <c r="A1447" t="s">
        <v>34093</v>
      </c>
      <c r="B1447" t="s">
        <v>33408</v>
      </c>
      <c r="C1447" s="34"/>
      <c r="D1447" t="s">
        <v>34885</v>
      </c>
      <c r="F1447" t="s">
        <v>33410</v>
      </c>
      <c r="G1447" t="s">
        <v>33416</v>
      </c>
      <c r="K1447" t="str">
        <f t="shared" si="227"/>
        <v>LY</v>
      </c>
      <c r="L1447" t="s">
        <v>31513</v>
      </c>
      <c r="M1447" s="20" t="str">
        <f t="shared" si="225"/>
        <v>IIL23RFCLY50UG</v>
      </c>
      <c r="O1447" t="s">
        <v>34885</v>
      </c>
      <c r="R1447" t="str">
        <f t="shared" si="226"/>
        <v/>
      </c>
      <c r="S1447" t="str">
        <f t="shared" si="228"/>
        <v/>
      </c>
      <c r="U1447" t="str">
        <f t="shared" si="232"/>
        <v>FC</v>
      </c>
      <c r="V1447" t="str">
        <f t="shared" si="233"/>
        <v/>
      </c>
      <c r="W1447" t="str">
        <f t="shared" si="234"/>
        <v/>
      </c>
      <c r="AB1447" s="34"/>
      <c r="AC1447" s="34"/>
      <c r="AD1447" t="str">
        <f t="shared" si="229"/>
        <v xml:space="preserve"> IL-23 Recombinant Protein Fc Tag Lyophilized 50UG</v>
      </c>
      <c r="AE1447" t="str">
        <f t="shared" si="230"/>
        <v>IL-23 Recombinant Protein Fc Tag Lyophilized 50UG</v>
      </c>
      <c r="AF1447" s="33" t="s">
        <v>30343</v>
      </c>
      <c r="AG1447" t="str">
        <f t="shared" si="231"/>
        <v>IL-23 Recombinant Protein Fc Tag Lyophilized</v>
      </c>
    </row>
    <row r="1448" spans="1:33" x14ac:dyDescent="0.35">
      <c r="A1448" t="s">
        <v>32267</v>
      </c>
      <c r="B1448" t="s">
        <v>33408</v>
      </c>
      <c r="C1448" s="34"/>
      <c r="D1448" t="s">
        <v>17384</v>
      </c>
      <c r="F1448" t="s">
        <v>33410</v>
      </c>
      <c r="G1448" t="s">
        <v>33416</v>
      </c>
      <c r="K1448" t="str">
        <f t="shared" si="227"/>
        <v>LY</v>
      </c>
      <c r="L1448" t="s">
        <v>31510</v>
      </c>
      <c r="M1448" s="20" t="str">
        <f t="shared" si="225"/>
        <v>IIL23RRFCLY100UG</v>
      </c>
      <c r="O1448" t="s">
        <v>17384</v>
      </c>
      <c r="R1448" t="str">
        <f t="shared" si="226"/>
        <v/>
      </c>
      <c r="S1448" t="str">
        <f t="shared" si="228"/>
        <v/>
      </c>
      <c r="U1448" t="str">
        <f t="shared" si="232"/>
        <v>FC</v>
      </c>
      <c r="V1448" t="str">
        <f t="shared" si="233"/>
        <v/>
      </c>
      <c r="W1448" t="str">
        <f t="shared" si="234"/>
        <v/>
      </c>
      <c r="AB1448" s="34"/>
      <c r="AC1448" s="34"/>
      <c r="AD1448" t="str">
        <f t="shared" si="229"/>
        <v xml:space="preserve"> IL-23R Recombinant Protein Fc Tag Lyophilized 100UG</v>
      </c>
      <c r="AE1448" t="str">
        <f t="shared" si="230"/>
        <v>IL-23R Recombinant Protein Fc Tag Lyophilized 100UG</v>
      </c>
      <c r="AF1448" s="33" t="s">
        <v>29812</v>
      </c>
      <c r="AG1448" t="str">
        <f t="shared" si="231"/>
        <v>IL-23R Recombinant Protein Fc Tag Lyophilized</v>
      </c>
    </row>
    <row r="1449" spans="1:33" x14ac:dyDescent="0.35">
      <c r="A1449" t="s">
        <v>34094</v>
      </c>
      <c r="B1449" t="s">
        <v>33408</v>
      </c>
      <c r="C1449" s="34"/>
      <c r="D1449" t="s">
        <v>17571</v>
      </c>
      <c r="F1449" t="s">
        <v>33410</v>
      </c>
      <c r="G1449" t="s">
        <v>33416</v>
      </c>
      <c r="K1449" t="str">
        <f t="shared" si="227"/>
        <v>LY</v>
      </c>
      <c r="L1449" t="s">
        <v>31512</v>
      </c>
      <c r="M1449" s="20" t="str">
        <f t="shared" si="225"/>
        <v>IIL24RFCLY25UG</v>
      </c>
      <c r="O1449" t="s">
        <v>17571</v>
      </c>
      <c r="R1449" t="str">
        <f t="shared" si="226"/>
        <v/>
      </c>
      <c r="S1449" t="str">
        <f t="shared" si="228"/>
        <v/>
      </c>
      <c r="U1449" t="str">
        <f t="shared" si="232"/>
        <v>FC</v>
      </c>
      <c r="V1449" t="str">
        <f t="shared" si="233"/>
        <v/>
      </c>
      <c r="W1449" t="str">
        <f t="shared" si="234"/>
        <v/>
      </c>
      <c r="AB1449" s="34"/>
      <c r="AC1449" s="34"/>
      <c r="AD1449" t="str">
        <f t="shared" si="229"/>
        <v xml:space="preserve"> IL-24 Recombinant Protein Fc Tag Lyophilized 25UG</v>
      </c>
      <c r="AE1449" t="str">
        <f t="shared" si="230"/>
        <v>IL-24 Recombinant Protein Fc Tag Lyophilized 25UG</v>
      </c>
      <c r="AF1449" s="33" t="s">
        <v>30344</v>
      </c>
      <c r="AG1449" t="str">
        <f t="shared" si="231"/>
        <v>IL-24 Recombinant Protein Fc Tag Lyophilized</v>
      </c>
    </row>
    <row r="1450" spans="1:33" x14ac:dyDescent="0.35">
      <c r="A1450" t="s">
        <v>34095</v>
      </c>
      <c r="B1450" t="s">
        <v>33408</v>
      </c>
      <c r="C1450" s="34"/>
      <c r="D1450" t="s">
        <v>18667</v>
      </c>
      <c r="F1450" t="s">
        <v>33410</v>
      </c>
      <c r="G1450" t="s">
        <v>33416</v>
      </c>
      <c r="K1450" t="str">
        <f t="shared" si="227"/>
        <v>LY</v>
      </c>
      <c r="L1450" t="s">
        <v>31513</v>
      </c>
      <c r="M1450" s="20" t="str">
        <f t="shared" si="225"/>
        <v>IIL27RFCLY50UG</v>
      </c>
      <c r="O1450" t="s">
        <v>18667</v>
      </c>
      <c r="R1450" t="str">
        <f t="shared" si="226"/>
        <v/>
      </c>
      <c r="S1450" t="str">
        <f t="shared" si="228"/>
        <v/>
      </c>
      <c r="U1450" t="str">
        <f t="shared" si="232"/>
        <v>FC</v>
      </c>
      <c r="V1450" t="str">
        <f t="shared" si="233"/>
        <v/>
      </c>
      <c r="W1450" t="str">
        <f t="shared" si="234"/>
        <v/>
      </c>
      <c r="AB1450" s="34"/>
      <c r="AC1450" s="34"/>
      <c r="AD1450" t="str">
        <f t="shared" si="229"/>
        <v xml:space="preserve"> IL-27 Recombinant Protein Fc Tag Lyophilized 50UG</v>
      </c>
      <c r="AE1450" t="str">
        <f t="shared" si="230"/>
        <v>IL-27 Recombinant Protein Fc Tag Lyophilized 50UG</v>
      </c>
      <c r="AF1450" s="33" t="s">
        <v>30345</v>
      </c>
      <c r="AG1450" t="str">
        <f t="shared" si="231"/>
        <v>IL-27 Recombinant Protein Fc Tag Lyophilized</v>
      </c>
    </row>
    <row r="1451" spans="1:33" x14ac:dyDescent="0.35">
      <c r="A1451" t="s">
        <v>34096</v>
      </c>
      <c r="B1451" t="s">
        <v>33408</v>
      </c>
      <c r="C1451" s="34"/>
      <c r="D1451" t="s">
        <v>35731</v>
      </c>
      <c r="F1451" t="s">
        <v>33410</v>
      </c>
      <c r="G1451" t="s">
        <v>33416</v>
      </c>
      <c r="K1451" t="str">
        <f t="shared" si="227"/>
        <v>LY</v>
      </c>
      <c r="L1451" t="s">
        <v>31513</v>
      </c>
      <c r="M1451" s="20" t="str">
        <f t="shared" si="225"/>
        <v>IIL27NLRFCLY50UG</v>
      </c>
      <c r="O1451" t="s">
        <v>35731</v>
      </c>
      <c r="R1451" t="str">
        <f t="shared" si="226"/>
        <v/>
      </c>
      <c r="S1451" t="str">
        <f t="shared" si="228"/>
        <v/>
      </c>
      <c r="U1451" t="str">
        <f t="shared" si="232"/>
        <v>FC</v>
      </c>
      <c r="V1451" t="str">
        <f t="shared" si="233"/>
        <v/>
      </c>
      <c r="W1451" t="str">
        <f t="shared" si="234"/>
        <v/>
      </c>
      <c r="AB1451" s="34"/>
      <c r="AC1451" s="34"/>
      <c r="AD1451" t="str">
        <f t="shared" si="229"/>
        <v xml:space="preserve"> IL-27 non-lytic Recombinant Protein Fc Tag Lyophilized 50UG</v>
      </c>
      <c r="AE1451" t="str">
        <f t="shared" si="230"/>
        <v>IL-27 non-lytic Recombinant Protein Fc Tag Lyophilized 50UG</v>
      </c>
      <c r="AF1451" s="33" t="s">
        <v>30346</v>
      </c>
      <c r="AG1451" t="str">
        <f t="shared" si="231"/>
        <v>IL-27 non-lytic Recombinant Protein Fc Tag Lyophilized</v>
      </c>
    </row>
    <row r="1452" spans="1:33" x14ac:dyDescent="0.35">
      <c r="A1452" t="s">
        <v>38802</v>
      </c>
      <c r="B1452" t="s">
        <v>33408</v>
      </c>
      <c r="C1452" s="34" t="s">
        <v>37505</v>
      </c>
      <c r="D1452" t="s">
        <v>18667</v>
      </c>
      <c r="F1452" t="s">
        <v>33410</v>
      </c>
      <c r="G1452" t="s">
        <v>33416</v>
      </c>
      <c r="K1452" t="str">
        <f t="shared" si="227"/>
        <v>LY</v>
      </c>
      <c r="L1452" t="s">
        <v>31513</v>
      </c>
      <c r="M1452" s="20" t="str">
        <f t="shared" si="225"/>
        <v>IMSIL27RFCLY50UG</v>
      </c>
      <c r="O1452" t="s">
        <v>18667</v>
      </c>
      <c r="R1452" t="str">
        <f t="shared" si="226"/>
        <v/>
      </c>
      <c r="S1452" t="str">
        <f t="shared" si="228"/>
        <v/>
      </c>
      <c r="U1452" t="str">
        <f t="shared" si="232"/>
        <v>FC</v>
      </c>
      <c r="V1452" t="str">
        <f t="shared" si="233"/>
        <v/>
      </c>
      <c r="W1452" t="str">
        <f t="shared" si="234"/>
        <v/>
      </c>
      <c r="AB1452" s="34" t="s">
        <v>37505</v>
      </c>
      <c r="AC1452" s="34" t="s">
        <v>9</v>
      </c>
      <c r="AD1452" t="str">
        <f t="shared" si="229"/>
        <v>Mouse Mouse IL-27 Recombinant Protein Fc Tag Lyophilized 50UG</v>
      </c>
      <c r="AE1452" t="str">
        <f t="shared" si="230"/>
        <v>Mouse Mouse IL-27 Recombinant Protein Fc Tag Lyophilized 50UG</v>
      </c>
      <c r="AF1452" s="33" t="s">
        <v>30345</v>
      </c>
      <c r="AG1452" t="str">
        <f t="shared" si="231"/>
        <v>Mouse IL-27 Recombinant Protein Fc Tag Lyophilized</v>
      </c>
    </row>
    <row r="1453" spans="1:33" x14ac:dyDescent="0.35">
      <c r="A1453" t="s">
        <v>38803</v>
      </c>
      <c r="B1453" t="s">
        <v>33408</v>
      </c>
      <c r="C1453" s="34" t="s">
        <v>34988</v>
      </c>
      <c r="D1453" t="s">
        <v>35666</v>
      </c>
      <c r="F1453" t="s">
        <v>33410</v>
      </c>
      <c r="G1453" t="s">
        <v>33416</v>
      </c>
      <c r="K1453" t="str">
        <f t="shared" si="227"/>
        <v>LY</v>
      </c>
      <c r="L1453" t="s">
        <v>31513</v>
      </c>
      <c r="M1453" s="20" t="str">
        <f t="shared" si="225"/>
        <v>IHUIL33RST2RFCLY50UG</v>
      </c>
      <c r="O1453" t="s">
        <v>35666</v>
      </c>
      <c r="R1453" t="str">
        <f t="shared" si="226"/>
        <v/>
      </c>
      <c r="S1453" t="str">
        <f t="shared" si="228"/>
        <v/>
      </c>
      <c r="U1453" t="str">
        <f t="shared" si="232"/>
        <v>FC</v>
      </c>
      <c r="V1453" t="str">
        <f t="shared" si="233"/>
        <v/>
      </c>
      <c r="W1453" t="str">
        <f t="shared" si="234"/>
        <v/>
      </c>
      <c r="AB1453" s="34" t="s">
        <v>34988</v>
      </c>
      <c r="AC1453" s="34" t="s">
        <v>3</v>
      </c>
      <c r="AD1453" t="str">
        <f t="shared" si="229"/>
        <v>Human Human IL-33R [ST2] Recombinant Protein Fc Tag Lyophilized 50UG</v>
      </c>
      <c r="AE1453" t="str">
        <f t="shared" si="230"/>
        <v>Human Human IL-33R [ST2] Recombinant Protein Fc Tag Lyophilized 50UG</v>
      </c>
      <c r="AF1453" s="33" t="s">
        <v>30347</v>
      </c>
      <c r="AG1453" t="str">
        <f t="shared" si="231"/>
        <v>Human IL-33R [ST2] Recombinant Protein Fc Tag Lyophilized</v>
      </c>
    </row>
    <row r="1454" spans="1:33" x14ac:dyDescent="0.35">
      <c r="A1454" t="s">
        <v>38804</v>
      </c>
      <c r="B1454" t="s">
        <v>33408</v>
      </c>
      <c r="C1454" s="34" t="s">
        <v>37505</v>
      </c>
      <c r="D1454" t="s">
        <v>35666</v>
      </c>
      <c r="F1454" t="s">
        <v>33410</v>
      </c>
      <c r="G1454" t="s">
        <v>33416</v>
      </c>
      <c r="K1454" t="str">
        <f t="shared" si="227"/>
        <v>LY</v>
      </c>
      <c r="L1454" t="s">
        <v>31513</v>
      </c>
      <c r="M1454" s="20" t="str">
        <f t="shared" si="225"/>
        <v>IMSIL33RST2RFCLY50UG</v>
      </c>
      <c r="O1454" t="s">
        <v>35666</v>
      </c>
      <c r="R1454" t="str">
        <f t="shared" si="226"/>
        <v/>
      </c>
      <c r="S1454" t="str">
        <f t="shared" si="228"/>
        <v/>
      </c>
      <c r="U1454" t="str">
        <f t="shared" si="232"/>
        <v>FC</v>
      </c>
      <c r="V1454" t="str">
        <f t="shared" si="233"/>
        <v/>
      </c>
      <c r="W1454" t="str">
        <f t="shared" si="234"/>
        <v/>
      </c>
      <c r="AB1454" s="34" t="s">
        <v>37505</v>
      </c>
      <c r="AC1454" s="34" t="s">
        <v>9</v>
      </c>
      <c r="AD1454" t="str">
        <f t="shared" si="229"/>
        <v>Mouse Mouse IL-33R [ST2] Recombinant Protein Fc Tag Lyophilized 50UG</v>
      </c>
      <c r="AE1454" t="str">
        <f t="shared" si="230"/>
        <v>Mouse Mouse IL-33R [ST2] Recombinant Protein Fc Tag Lyophilized 50UG</v>
      </c>
      <c r="AF1454" s="33" t="s">
        <v>30347</v>
      </c>
      <c r="AG1454" t="str">
        <f t="shared" si="231"/>
        <v>Mouse IL-33R [ST2] Recombinant Protein Fc Tag Lyophilized</v>
      </c>
    </row>
    <row r="1455" spans="1:33" x14ac:dyDescent="0.35">
      <c r="A1455" t="s">
        <v>38805</v>
      </c>
      <c r="B1455" t="s">
        <v>33408</v>
      </c>
      <c r="C1455" s="34" t="s">
        <v>37508</v>
      </c>
      <c r="D1455" t="s">
        <v>17326</v>
      </c>
      <c r="F1455" t="s">
        <v>33410</v>
      </c>
      <c r="G1455" t="s">
        <v>33415</v>
      </c>
      <c r="K1455" t="str">
        <f t="shared" si="227"/>
        <v>LY</v>
      </c>
      <c r="L1455" t="s">
        <v>32259</v>
      </c>
      <c r="M1455" s="20" t="str">
        <f t="shared" si="225"/>
        <v>IBCTIL33RHISLY20UG</v>
      </c>
      <c r="O1455" t="s">
        <v>17326</v>
      </c>
      <c r="R1455" t="str">
        <f t="shared" si="226"/>
        <v/>
      </c>
      <c r="S1455" t="str">
        <f t="shared" si="228"/>
        <v/>
      </c>
      <c r="U1455" t="str">
        <f t="shared" si="232"/>
        <v/>
      </c>
      <c r="V1455" t="str">
        <f t="shared" si="233"/>
        <v>HIS</v>
      </c>
      <c r="W1455" t="str">
        <f t="shared" si="234"/>
        <v/>
      </c>
      <c r="AB1455" s="34" t="s">
        <v>37508</v>
      </c>
      <c r="AC1455" s="34" t="s">
        <v>37196</v>
      </c>
      <c r="AD1455" t="str">
        <f t="shared" si="229"/>
        <v>Bacteria-Derived Bacteria-Derived IL-33 Recombinant Protein His Tag Lyophilized 20UG</v>
      </c>
      <c r="AE1455" t="str">
        <f t="shared" si="230"/>
        <v>Bacteria-Derived Bacteria-Derived IL-33 Recombinant Protein His Tag Lyophilized 20UG</v>
      </c>
      <c r="AF1455" s="33" t="s">
        <v>29906</v>
      </c>
      <c r="AG1455" t="str">
        <f t="shared" si="231"/>
        <v>Bacteria-Derived IL-33 Recombinant Protein His Tag Lyophilized</v>
      </c>
    </row>
    <row r="1456" spans="1:33" x14ac:dyDescent="0.35">
      <c r="A1456" t="s">
        <v>38806</v>
      </c>
      <c r="B1456" t="s">
        <v>33408</v>
      </c>
      <c r="C1456" s="34" t="s">
        <v>37508</v>
      </c>
      <c r="D1456" t="s">
        <v>17326</v>
      </c>
      <c r="F1456" t="s">
        <v>33410</v>
      </c>
      <c r="G1456" t="s">
        <v>33415</v>
      </c>
      <c r="K1456" t="str">
        <f t="shared" si="227"/>
        <v>LY</v>
      </c>
      <c r="L1456" t="s">
        <v>31513</v>
      </c>
      <c r="M1456" s="20" t="str">
        <f t="shared" si="225"/>
        <v>IBCTIL33RHISLY50UG</v>
      </c>
      <c r="O1456" t="s">
        <v>17326</v>
      </c>
      <c r="R1456" t="str">
        <f t="shared" si="226"/>
        <v/>
      </c>
      <c r="S1456" t="str">
        <f t="shared" si="228"/>
        <v/>
      </c>
      <c r="U1456" t="str">
        <f t="shared" si="232"/>
        <v/>
      </c>
      <c r="V1456" t="str">
        <f t="shared" si="233"/>
        <v>HIS</v>
      </c>
      <c r="W1456" t="str">
        <f t="shared" si="234"/>
        <v/>
      </c>
      <c r="AB1456" s="34" t="s">
        <v>37508</v>
      </c>
      <c r="AC1456" s="34" t="s">
        <v>37196</v>
      </c>
      <c r="AD1456" t="str">
        <f t="shared" si="229"/>
        <v>Bacteria-Derived Bacteria-Derived IL-33 Recombinant Protein His Tag Lyophilized 50UG</v>
      </c>
      <c r="AE1456" t="str">
        <f t="shared" si="230"/>
        <v>Bacteria-Derived Bacteria-Derived IL-33 Recombinant Protein His Tag Lyophilized 50UG</v>
      </c>
      <c r="AF1456" s="33" t="s">
        <v>29906</v>
      </c>
      <c r="AG1456" t="str">
        <f t="shared" si="231"/>
        <v>Bacteria-Derived IL-33 Recombinant Protein His Tag Lyophilized</v>
      </c>
    </row>
    <row r="1457" spans="1:33" x14ac:dyDescent="0.35">
      <c r="A1457" t="s">
        <v>34097</v>
      </c>
      <c r="B1457" t="s">
        <v>33408</v>
      </c>
      <c r="C1457" s="34"/>
      <c r="D1457" t="s">
        <v>34886</v>
      </c>
      <c r="F1457" t="s">
        <v>33410</v>
      </c>
      <c r="G1457" t="s">
        <v>33416</v>
      </c>
      <c r="K1457" t="str">
        <f t="shared" si="227"/>
        <v>LY</v>
      </c>
      <c r="L1457" t="s">
        <v>31512</v>
      </c>
      <c r="M1457" s="20" t="str">
        <f t="shared" si="225"/>
        <v>IIL35RFCLY25UG</v>
      </c>
      <c r="O1457" t="s">
        <v>34886</v>
      </c>
      <c r="R1457" t="str">
        <f t="shared" si="226"/>
        <v/>
      </c>
      <c r="S1457" t="str">
        <f t="shared" si="228"/>
        <v/>
      </c>
      <c r="U1457" t="str">
        <f t="shared" si="232"/>
        <v>FC</v>
      </c>
      <c r="V1457" t="str">
        <f t="shared" si="233"/>
        <v/>
      </c>
      <c r="W1457" t="str">
        <f t="shared" si="234"/>
        <v/>
      </c>
      <c r="AB1457" s="34"/>
      <c r="AC1457" s="34"/>
      <c r="AD1457" t="str">
        <f t="shared" si="229"/>
        <v xml:space="preserve"> IL-35 Recombinant Protein Fc Tag Lyophilized 25UG</v>
      </c>
      <c r="AE1457" t="str">
        <f t="shared" si="230"/>
        <v>IL-35 Recombinant Protein Fc Tag Lyophilized 25UG</v>
      </c>
      <c r="AF1457" s="33" t="s">
        <v>30348</v>
      </c>
      <c r="AG1457" t="str">
        <f t="shared" si="231"/>
        <v>IL-35 Recombinant Protein Fc Tag Lyophilized</v>
      </c>
    </row>
    <row r="1458" spans="1:33" x14ac:dyDescent="0.35">
      <c r="A1458" t="s">
        <v>34098</v>
      </c>
      <c r="B1458" t="s">
        <v>33408</v>
      </c>
      <c r="C1458" s="34"/>
      <c r="D1458" t="s">
        <v>35732</v>
      </c>
      <c r="F1458" t="s">
        <v>33410</v>
      </c>
      <c r="G1458" t="s">
        <v>33416</v>
      </c>
      <c r="K1458" t="str">
        <f t="shared" si="227"/>
        <v>LY</v>
      </c>
      <c r="L1458" t="s">
        <v>31510</v>
      </c>
      <c r="M1458" s="20" t="str">
        <f t="shared" si="225"/>
        <v>ILTBRNLRFCLY100UG</v>
      </c>
      <c r="O1458" t="s">
        <v>35732</v>
      </c>
      <c r="R1458" t="str">
        <f t="shared" si="226"/>
        <v/>
      </c>
      <c r="S1458" t="str">
        <f t="shared" si="228"/>
        <v/>
      </c>
      <c r="U1458" t="str">
        <f t="shared" si="232"/>
        <v>FC</v>
      </c>
      <c r="V1458" t="str">
        <f t="shared" si="233"/>
        <v/>
      </c>
      <c r="W1458" t="str">
        <f t="shared" si="234"/>
        <v/>
      </c>
      <c r="AB1458" s="34"/>
      <c r="AC1458" s="34"/>
      <c r="AD1458" t="str">
        <f t="shared" si="229"/>
        <v xml:space="preserve"> LTbetaR non-lytic Recombinant Protein Fc Tag Lyophilized 100UG</v>
      </c>
      <c r="AE1458" t="str">
        <f t="shared" si="230"/>
        <v>LTbetaR non-lytic Recombinant Protein Fc Tag Lyophilized 100UG</v>
      </c>
      <c r="AF1458" s="33" t="s">
        <v>30349</v>
      </c>
      <c r="AG1458" t="str">
        <f t="shared" si="231"/>
        <v>LTbetaR non-lytic Recombinant Protein Fc Tag Lyophilized</v>
      </c>
    </row>
    <row r="1459" spans="1:33" x14ac:dyDescent="0.35">
      <c r="A1459" t="s">
        <v>38807</v>
      </c>
      <c r="B1459" t="s">
        <v>33408</v>
      </c>
      <c r="C1459" s="34" t="s">
        <v>34988</v>
      </c>
      <c r="D1459" t="s">
        <v>11857</v>
      </c>
      <c r="F1459" t="s">
        <v>33410</v>
      </c>
      <c r="G1459" t="s">
        <v>33416</v>
      </c>
      <c r="K1459" t="str">
        <f t="shared" si="227"/>
        <v>LY</v>
      </c>
      <c r="L1459" t="s">
        <v>32222</v>
      </c>
      <c r="M1459" s="20" t="str">
        <f t="shared" si="225"/>
        <v>IHUSCFRFCLY10UG</v>
      </c>
      <c r="O1459" t="s">
        <v>11857</v>
      </c>
      <c r="R1459" t="str">
        <f t="shared" si="226"/>
        <v/>
      </c>
      <c r="S1459" t="str">
        <f t="shared" si="228"/>
        <v/>
      </c>
      <c r="U1459" t="str">
        <f t="shared" si="232"/>
        <v>FC</v>
      </c>
      <c r="V1459" t="str">
        <f t="shared" si="233"/>
        <v/>
      </c>
      <c r="W1459" t="str">
        <f t="shared" si="234"/>
        <v/>
      </c>
      <c r="AB1459" s="34" t="s">
        <v>34988</v>
      </c>
      <c r="AC1459" s="34" t="s">
        <v>3</v>
      </c>
      <c r="AD1459" t="str">
        <f t="shared" si="229"/>
        <v>Human Human SCF Recombinant Protein Fc Tag Lyophilized 10UG</v>
      </c>
      <c r="AE1459" t="str">
        <f t="shared" si="230"/>
        <v>Human Human SCF Recombinant Protein Fc Tag Lyophilized 10UG</v>
      </c>
      <c r="AF1459" s="33" t="s">
        <v>30350</v>
      </c>
      <c r="AG1459" t="str">
        <f t="shared" si="231"/>
        <v>Human SCF Recombinant Protein Fc Tag Lyophilized</v>
      </c>
    </row>
    <row r="1460" spans="1:33" x14ac:dyDescent="0.35">
      <c r="A1460" t="s">
        <v>38808</v>
      </c>
      <c r="B1460" t="s">
        <v>33408</v>
      </c>
      <c r="C1460" s="34" t="s">
        <v>34988</v>
      </c>
      <c r="D1460" t="s">
        <v>11857</v>
      </c>
      <c r="F1460" t="s">
        <v>33410</v>
      </c>
      <c r="G1460" t="s">
        <v>33416</v>
      </c>
      <c r="K1460" t="str">
        <f t="shared" si="227"/>
        <v>LY</v>
      </c>
      <c r="L1460" t="s">
        <v>31513</v>
      </c>
      <c r="M1460" s="20" t="str">
        <f t="shared" si="225"/>
        <v>IHUSCFRFCLY50UG</v>
      </c>
      <c r="O1460" t="s">
        <v>11857</v>
      </c>
      <c r="R1460" t="str">
        <f t="shared" si="226"/>
        <v/>
      </c>
      <c r="S1460" t="str">
        <f t="shared" si="228"/>
        <v/>
      </c>
      <c r="U1460" t="str">
        <f t="shared" si="232"/>
        <v>FC</v>
      </c>
      <c r="V1460" t="str">
        <f t="shared" si="233"/>
        <v/>
      </c>
      <c r="W1460" t="str">
        <f t="shared" si="234"/>
        <v/>
      </c>
      <c r="AB1460" s="34" t="s">
        <v>34988</v>
      </c>
      <c r="AC1460" s="34" t="s">
        <v>3</v>
      </c>
      <c r="AD1460" t="str">
        <f t="shared" si="229"/>
        <v>Human Human SCF Recombinant Protein Fc Tag Lyophilized 50UG</v>
      </c>
      <c r="AE1460" t="str">
        <f t="shared" si="230"/>
        <v>Human Human SCF Recombinant Protein Fc Tag Lyophilized 50UG</v>
      </c>
      <c r="AF1460" s="33" t="s">
        <v>30350</v>
      </c>
      <c r="AG1460" t="str">
        <f t="shared" si="231"/>
        <v>Human SCF Recombinant Protein Fc Tag Lyophilized</v>
      </c>
    </row>
    <row r="1461" spans="1:33" x14ac:dyDescent="0.35">
      <c r="A1461" t="s">
        <v>38808</v>
      </c>
      <c r="B1461" t="s">
        <v>33408</v>
      </c>
      <c r="C1461" s="34" t="s">
        <v>34988</v>
      </c>
      <c r="D1461" t="s">
        <v>11857</v>
      </c>
      <c r="F1461" t="s">
        <v>33410</v>
      </c>
      <c r="G1461" t="s">
        <v>33416</v>
      </c>
      <c r="K1461" t="str">
        <f t="shared" si="227"/>
        <v>LY</v>
      </c>
      <c r="L1461" t="s">
        <v>31513</v>
      </c>
      <c r="M1461" s="20" t="str">
        <f t="shared" si="225"/>
        <v>IHUSCFRFCLY50UG</v>
      </c>
      <c r="O1461" t="s">
        <v>11857</v>
      </c>
      <c r="R1461" t="str">
        <f t="shared" si="226"/>
        <v/>
      </c>
      <c r="S1461" t="str">
        <f t="shared" si="228"/>
        <v/>
      </c>
      <c r="U1461" t="str">
        <f t="shared" si="232"/>
        <v>FC</v>
      </c>
      <c r="V1461" t="str">
        <f t="shared" si="233"/>
        <v/>
      </c>
      <c r="W1461" t="str">
        <f t="shared" si="234"/>
        <v/>
      </c>
      <c r="AB1461" s="34" t="s">
        <v>34988</v>
      </c>
      <c r="AC1461" s="34" t="s">
        <v>3</v>
      </c>
      <c r="AD1461" t="str">
        <f t="shared" si="229"/>
        <v>Human Human SCF Recombinant Protein Fc Tag Lyophilized 50UG</v>
      </c>
      <c r="AE1461" t="str">
        <f t="shared" si="230"/>
        <v>Human Human SCF Recombinant Protein Fc Tag Lyophilized 50UG</v>
      </c>
      <c r="AF1461" s="33" t="s">
        <v>30350</v>
      </c>
      <c r="AG1461" t="str">
        <f t="shared" si="231"/>
        <v>Human SCF Recombinant Protein Fc Tag Lyophilized</v>
      </c>
    </row>
    <row r="1462" spans="1:33" x14ac:dyDescent="0.35">
      <c r="A1462" t="s">
        <v>34099</v>
      </c>
      <c r="B1462" t="s">
        <v>33408</v>
      </c>
      <c r="C1462" s="34"/>
      <c r="D1462" t="s">
        <v>35733</v>
      </c>
      <c r="F1462" t="s">
        <v>33410</v>
      </c>
      <c r="G1462" t="s">
        <v>33416</v>
      </c>
      <c r="K1462" t="str">
        <f t="shared" si="227"/>
        <v>LY</v>
      </c>
      <c r="L1462" t="s">
        <v>31513</v>
      </c>
      <c r="M1462" s="20" t="str">
        <f t="shared" si="225"/>
        <v>ISCFNLRFCLY50UG</v>
      </c>
      <c r="O1462" t="s">
        <v>35733</v>
      </c>
      <c r="R1462" t="str">
        <f t="shared" si="226"/>
        <v/>
      </c>
      <c r="S1462" t="str">
        <f t="shared" si="228"/>
        <v/>
      </c>
      <c r="U1462" t="str">
        <f t="shared" si="232"/>
        <v>FC</v>
      </c>
      <c r="V1462" t="str">
        <f t="shared" si="233"/>
        <v/>
      </c>
      <c r="W1462" t="str">
        <f t="shared" si="234"/>
        <v/>
      </c>
      <c r="AB1462" s="34"/>
      <c r="AC1462" s="34"/>
      <c r="AD1462" t="str">
        <f t="shared" si="229"/>
        <v xml:space="preserve"> SCF non-lytic Recombinant Protein Fc Tag Lyophilized 50UG</v>
      </c>
      <c r="AE1462" t="str">
        <f t="shared" si="230"/>
        <v>SCF non-lytic Recombinant Protein Fc Tag Lyophilized 50UG</v>
      </c>
      <c r="AF1462" s="33" t="s">
        <v>30351</v>
      </c>
      <c r="AG1462" t="str">
        <f t="shared" si="231"/>
        <v>SCF non-lytic Recombinant Protein Fc Tag Lyophilized</v>
      </c>
    </row>
    <row r="1463" spans="1:33" x14ac:dyDescent="0.35">
      <c r="A1463" t="s">
        <v>38809</v>
      </c>
      <c r="B1463" t="s">
        <v>33408</v>
      </c>
      <c r="C1463" s="34" t="s">
        <v>37505</v>
      </c>
      <c r="D1463" t="s">
        <v>11857</v>
      </c>
      <c r="F1463" t="s">
        <v>33410</v>
      </c>
      <c r="G1463" t="s">
        <v>33416</v>
      </c>
      <c r="K1463" t="str">
        <f t="shared" si="227"/>
        <v>LY</v>
      </c>
      <c r="L1463" t="s">
        <v>31513</v>
      </c>
      <c r="M1463" s="20" t="str">
        <f t="shared" si="225"/>
        <v>IMSSCFRFCLY50UG</v>
      </c>
      <c r="O1463" t="s">
        <v>11857</v>
      </c>
      <c r="R1463" t="str">
        <f t="shared" si="226"/>
        <v/>
      </c>
      <c r="S1463" t="str">
        <f t="shared" si="228"/>
        <v/>
      </c>
      <c r="U1463" t="str">
        <f t="shared" si="232"/>
        <v>FC</v>
      </c>
      <c r="V1463" t="str">
        <f t="shared" si="233"/>
        <v/>
      </c>
      <c r="W1463" t="str">
        <f t="shared" si="234"/>
        <v/>
      </c>
      <c r="AB1463" s="34" t="s">
        <v>37505</v>
      </c>
      <c r="AC1463" s="34" t="s">
        <v>9</v>
      </c>
      <c r="AD1463" t="str">
        <f t="shared" si="229"/>
        <v>Mouse Mouse SCF Recombinant Protein Fc Tag Lyophilized 50UG</v>
      </c>
      <c r="AE1463" t="str">
        <f t="shared" si="230"/>
        <v>Mouse Mouse SCF Recombinant Protein Fc Tag Lyophilized 50UG</v>
      </c>
      <c r="AF1463" s="33" t="s">
        <v>30350</v>
      </c>
      <c r="AG1463" t="str">
        <f t="shared" si="231"/>
        <v>Mouse SCF Recombinant Protein Fc Tag Lyophilized</v>
      </c>
    </row>
    <row r="1464" spans="1:33" x14ac:dyDescent="0.35">
      <c r="A1464" t="s">
        <v>38810</v>
      </c>
      <c r="B1464" t="s">
        <v>33408</v>
      </c>
      <c r="C1464" s="34" t="s">
        <v>37505</v>
      </c>
      <c r="D1464" t="s">
        <v>35733</v>
      </c>
      <c r="F1464" t="s">
        <v>33410</v>
      </c>
      <c r="G1464" t="s">
        <v>33416</v>
      </c>
      <c r="K1464" t="str">
        <f t="shared" si="227"/>
        <v>LY</v>
      </c>
      <c r="L1464" t="s">
        <v>31513</v>
      </c>
      <c r="M1464" s="20" t="str">
        <f t="shared" si="225"/>
        <v>IMSSCFNLRFCLY50UG</v>
      </c>
      <c r="O1464" t="s">
        <v>35733</v>
      </c>
      <c r="R1464" t="str">
        <f t="shared" si="226"/>
        <v/>
      </c>
      <c r="S1464" t="str">
        <f t="shared" si="228"/>
        <v/>
      </c>
      <c r="U1464" t="str">
        <f t="shared" si="232"/>
        <v>FC</v>
      </c>
      <c r="V1464" t="str">
        <f t="shared" si="233"/>
        <v/>
      </c>
      <c r="W1464" t="str">
        <f t="shared" si="234"/>
        <v/>
      </c>
      <c r="AB1464" s="34" t="s">
        <v>37505</v>
      </c>
      <c r="AC1464" s="34" t="s">
        <v>9</v>
      </c>
      <c r="AD1464" t="str">
        <f t="shared" si="229"/>
        <v>Mouse Mouse SCF non-lytic Recombinant Protein Fc Tag Lyophilized 50UG</v>
      </c>
      <c r="AE1464" t="str">
        <f t="shared" si="230"/>
        <v>Mouse Mouse SCF non-lytic Recombinant Protein Fc Tag Lyophilized 50UG</v>
      </c>
      <c r="AF1464" s="33" t="s">
        <v>30351</v>
      </c>
      <c r="AG1464" t="str">
        <f t="shared" si="231"/>
        <v>Mouse SCF non-lytic Recombinant Protein Fc Tag Lyophilized</v>
      </c>
    </row>
    <row r="1465" spans="1:33" x14ac:dyDescent="0.35">
      <c r="A1465" t="s">
        <v>38811</v>
      </c>
      <c r="B1465" t="s">
        <v>33408</v>
      </c>
      <c r="C1465" s="34" t="s">
        <v>37506</v>
      </c>
      <c r="D1465" t="s">
        <v>11857</v>
      </c>
      <c r="F1465" t="s">
        <v>33410</v>
      </c>
      <c r="G1465" t="s">
        <v>33416</v>
      </c>
      <c r="K1465" t="str">
        <f t="shared" si="227"/>
        <v>LY</v>
      </c>
      <c r="L1465" t="s">
        <v>32222</v>
      </c>
      <c r="M1465" s="20" t="str">
        <f t="shared" si="225"/>
        <v>IRTSCFRFCLY10UG</v>
      </c>
      <c r="O1465" t="s">
        <v>11857</v>
      </c>
      <c r="R1465" t="str">
        <f t="shared" si="226"/>
        <v/>
      </c>
      <c r="S1465" t="str">
        <f t="shared" si="228"/>
        <v/>
      </c>
      <c r="U1465" t="str">
        <f t="shared" si="232"/>
        <v>FC</v>
      </c>
      <c r="V1465" t="str">
        <f t="shared" si="233"/>
        <v/>
      </c>
      <c r="W1465" t="str">
        <f t="shared" si="234"/>
        <v/>
      </c>
      <c r="AB1465" s="34" t="s">
        <v>37506</v>
      </c>
      <c r="AC1465" s="34" t="s">
        <v>14</v>
      </c>
      <c r="AD1465" t="str">
        <f t="shared" si="229"/>
        <v>Rat Rat SCF Recombinant Protein Fc Tag Lyophilized 10UG</v>
      </c>
      <c r="AE1465" t="str">
        <f t="shared" si="230"/>
        <v>Rat Rat SCF Recombinant Protein Fc Tag Lyophilized 10UG</v>
      </c>
      <c r="AF1465" s="33" t="s">
        <v>30350</v>
      </c>
      <c r="AG1465" t="str">
        <f t="shared" si="231"/>
        <v>Rat SCF Recombinant Protein Fc Tag Lyophilized</v>
      </c>
    </row>
    <row r="1466" spans="1:33" x14ac:dyDescent="0.35">
      <c r="A1466" t="s">
        <v>38812</v>
      </c>
      <c r="B1466" t="s">
        <v>33408</v>
      </c>
      <c r="C1466" s="34" t="s">
        <v>37506</v>
      </c>
      <c r="D1466" t="s">
        <v>11857</v>
      </c>
      <c r="F1466" t="s">
        <v>33410</v>
      </c>
      <c r="G1466" t="s">
        <v>33416</v>
      </c>
      <c r="K1466" t="str">
        <f t="shared" si="227"/>
        <v>LY</v>
      </c>
      <c r="L1466" t="s">
        <v>31513</v>
      </c>
      <c r="M1466" s="20" t="str">
        <f t="shared" si="225"/>
        <v>IRTSCFRFCLY50UG</v>
      </c>
      <c r="O1466" t="s">
        <v>11857</v>
      </c>
      <c r="R1466" t="str">
        <f t="shared" si="226"/>
        <v/>
      </c>
      <c r="S1466" t="str">
        <f t="shared" si="228"/>
        <v/>
      </c>
      <c r="U1466" t="str">
        <f t="shared" si="232"/>
        <v>FC</v>
      </c>
      <c r="V1466" t="str">
        <f t="shared" si="233"/>
        <v/>
      </c>
      <c r="W1466" t="str">
        <f t="shared" si="234"/>
        <v/>
      </c>
      <c r="AB1466" s="34" t="s">
        <v>37506</v>
      </c>
      <c r="AC1466" s="34" t="s">
        <v>14</v>
      </c>
      <c r="AD1466" t="str">
        <f t="shared" si="229"/>
        <v>Rat Rat SCF Recombinant Protein Fc Tag Lyophilized 50UG</v>
      </c>
      <c r="AE1466" t="str">
        <f t="shared" si="230"/>
        <v>Rat Rat SCF Recombinant Protein Fc Tag Lyophilized 50UG</v>
      </c>
      <c r="AF1466" s="33" t="s">
        <v>30350</v>
      </c>
      <c r="AG1466" t="str">
        <f t="shared" si="231"/>
        <v>Rat SCF Recombinant Protein Fc Tag Lyophilized</v>
      </c>
    </row>
    <row r="1467" spans="1:33" x14ac:dyDescent="0.35">
      <c r="A1467" t="s">
        <v>34100</v>
      </c>
      <c r="B1467" t="s">
        <v>33408</v>
      </c>
      <c r="C1467" s="34"/>
      <c r="D1467" t="s">
        <v>17173</v>
      </c>
      <c r="F1467" t="s">
        <v>33410</v>
      </c>
      <c r="G1467" t="s">
        <v>33416</v>
      </c>
      <c r="K1467" t="str">
        <f t="shared" si="227"/>
        <v>LY</v>
      </c>
      <c r="L1467" t="s">
        <v>31510</v>
      </c>
      <c r="M1467" s="20" t="str">
        <f t="shared" si="225"/>
        <v>ISEMA4ARFCLY100UG</v>
      </c>
      <c r="O1467" t="s">
        <v>17173</v>
      </c>
      <c r="R1467" t="str">
        <f t="shared" si="226"/>
        <v/>
      </c>
      <c r="S1467" t="str">
        <f t="shared" si="228"/>
        <v/>
      </c>
      <c r="U1467" t="str">
        <f t="shared" si="232"/>
        <v>FC</v>
      </c>
      <c r="V1467" t="str">
        <f t="shared" si="233"/>
        <v/>
      </c>
      <c r="W1467" t="str">
        <f t="shared" si="234"/>
        <v/>
      </c>
      <c r="AB1467" s="34"/>
      <c r="AC1467" s="34"/>
      <c r="AD1467" t="str">
        <f t="shared" si="229"/>
        <v xml:space="preserve"> Semaphorin-4A Recombinant Protein Fc Tag Lyophilized 100UG</v>
      </c>
      <c r="AE1467" t="str">
        <f t="shared" si="230"/>
        <v>Semaphorin-4A Recombinant Protein Fc Tag Lyophilized 100UG</v>
      </c>
      <c r="AF1467" s="33" t="s">
        <v>30352</v>
      </c>
      <c r="AG1467" t="str">
        <f t="shared" si="231"/>
        <v>Semaphorin-4A Recombinant Protein Fc Tag Lyophilized</v>
      </c>
    </row>
    <row r="1468" spans="1:33" x14ac:dyDescent="0.35">
      <c r="A1468" t="s">
        <v>38813</v>
      </c>
      <c r="B1468" t="s">
        <v>33408</v>
      </c>
      <c r="C1468" s="34" t="s">
        <v>34988</v>
      </c>
      <c r="D1468" t="s">
        <v>35189</v>
      </c>
      <c r="F1468" t="s">
        <v>33410</v>
      </c>
      <c r="G1468" t="s">
        <v>33416</v>
      </c>
      <c r="K1468" t="str">
        <f t="shared" si="227"/>
        <v>LY</v>
      </c>
      <c r="L1468" t="s">
        <v>31510</v>
      </c>
      <c r="M1468" s="20" t="str">
        <f t="shared" si="225"/>
        <v>IHUTIM1RFCLY100UG</v>
      </c>
      <c r="O1468" t="s">
        <v>35189</v>
      </c>
      <c r="R1468" t="str">
        <f t="shared" si="226"/>
        <v/>
      </c>
      <c r="S1468" t="str">
        <f t="shared" si="228"/>
        <v/>
      </c>
      <c r="U1468" t="str">
        <f t="shared" si="232"/>
        <v>FC</v>
      </c>
      <c r="V1468" t="str">
        <f t="shared" si="233"/>
        <v/>
      </c>
      <c r="W1468" t="str">
        <f t="shared" si="234"/>
        <v/>
      </c>
      <c r="AB1468" s="34" t="s">
        <v>34988</v>
      </c>
      <c r="AC1468" s="34" t="s">
        <v>3</v>
      </c>
      <c r="AD1468" t="str">
        <f t="shared" si="229"/>
        <v>Human Human Tim-1 Recombinant Protein Fc Tag Lyophilized 100UG</v>
      </c>
      <c r="AE1468" t="str">
        <f t="shared" si="230"/>
        <v>Human Human Tim-1 Recombinant Protein Fc Tag Lyophilized 100UG</v>
      </c>
      <c r="AF1468" s="33" t="s">
        <v>30353</v>
      </c>
      <c r="AG1468" t="str">
        <f t="shared" si="231"/>
        <v>Human Tim-1 Recombinant Protein Fc Tag Lyophilized</v>
      </c>
    </row>
    <row r="1469" spans="1:33" x14ac:dyDescent="0.35">
      <c r="A1469" t="s">
        <v>38814</v>
      </c>
      <c r="B1469" t="s">
        <v>33408</v>
      </c>
      <c r="C1469" s="34" t="s">
        <v>37505</v>
      </c>
      <c r="D1469" t="s">
        <v>35189</v>
      </c>
      <c r="F1469" t="s">
        <v>33410</v>
      </c>
      <c r="G1469" t="s">
        <v>33416</v>
      </c>
      <c r="K1469" t="str">
        <f t="shared" si="227"/>
        <v>LY</v>
      </c>
      <c r="L1469" t="s">
        <v>31510</v>
      </c>
      <c r="M1469" s="20" t="str">
        <f t="shared" si="225"/>
        <v>IMSTIM1RFCLY100UG</v>
      </c>
      <c r="O1469" t="s">
        <v>35189</v>
      </c>
      <c r="R1469" t="str">
        <f t="shared" si="226"/>
        <v/>
      </c>
      <c r="S1469" t="str">
        <f t="shared" si="228"/>
        <v/>
      </c>
      <c r="U1469" t="str">
        <f t="shared" si="232"/>
        <v>FC</v>
      </c>
      <c r="V1469" t="str">
        <f t="shared" si="233"/>
        <v/>
      </c>
      <c r="W1469" t="str">
        <f t="shared" si="234"/>
        <v/>
      </c>
      <c r="AB1469" s="34" t="s">
        <v>37505</v>
      </c>
      <c r="AC1469" s="34" t="s">
        <v>9</v>
      </c>
      <c r="AD1469" t="str">
        <f t="shared" si="229"/>
        <v>Mouse Mouse Tim-1 Recombinant Protein Fc Tag Lyophilized 100UG</v>
      </c>
      <c r="AE1469" t="str">
        <f t="shared" si="230"/>
        <v>Mouse Mouse Tim-1 Recombinant Protein Fc Tag Lyophilized 100UG</v>
      </c>
      <c r="AF1469" s="33" t="s">
        <v>30353</v>
      </c>
      <c r="AG1469" t="str">
        <f t="shared" si="231"/>
        <v>Mouse Tim-1 Recombinant Protein Fc Tag Lyophilized</v>
      </c>
    </row>
    <row r="1470" spans="1:33" x14ac:dyDescent="0.35">
      <c r="A1470" t="s">
        <v>38815</v>
      </c>
      <c r="B1470" t="s">
        <v>33408</v>
      </c>
      <c r="C1470" s="34" t="s">
        <v>34988</v>
      </c>
      <c r="D1470" t="s">
        <v>34673</v>
      </c>
      <c r="F1470" t="s">
        <v>33410</v>
      </c>
      <c r="G1470" t="s">
        <v>33416</v>
      </c>
      <c r="K1470" t="str">
        <f t="shared" si="227"/>
        <v>LY</v>
      </c>
      <c r="L1470" t="s">
        <v>31510</v>
      </c>
      <c r="M1470" s="20" t="str">
        <f t="shared" si="225"/>
        <v>IHUTIM3RFCLY100UG</v>
      </c>
      <c r="O1470" t="s">
        <v>34673</v>
      </c>
      <c r="R1470" t="str">
        <f t="shared" si="226"/>
        <v/>
      </c>
      <c r="S1470" t="str">
        <f t="shared" si="228"/>
        <v/>
      </c>
      <c r="U1470" t="str">
        <f t="shared" si="232"/>
        <v>FC</v>
      </c>
      <c r="V1470" t="str">
        <f t="shared" si="233"/>
        <v/>
      </c>
      <c r="W1470" t="str">
        <f t="shared" si="234"/>
        <v/>
      </c>
      <c r="AB1470" s="34" t="s">
        <v>34988</v>
      </c>
      <c r="AC1470" s="34" t="s">
        <v>3</v>
      </c>
      <c r="AD1470" t="str">
        <f t="shared" si="229"/>
        <v>Human Human Tim-3 Recombinant Protein Fc Tag Lyophilized 100UG</v>
      </c>
      <c r="AE1470" t="str">
        <f t="shared" si="230"/>
        <v>Human Human Tim-3 Recombinant Protein Fc Tag Lyophilized 100UG</v>
      </c>
      <c r="AF1470" s="33" t="s">
        <v>30354</v>
      </c>
      <c r="AG1470" t="str">
        <f t="shared" si="231"/>
        <v>Human Tim-3 Recombinant Protein Fc Tag Lyophilized</v>
      </c>
    </row>
    <row r="1471" spans="1:33" x14ac:dyDescent="0.35">
      <c r="A1471" t="s">
        <v>38815</v>
      </c>
      <c r="B1471" t="s">
        <v>33408</v>
      </c>
      <c r="C1471" s="34" t="s">
        <v>34988</v>
      </c>
      <c r="D1471" t="s">
        <v>34673</v>
      </c>
      <c r="F1471" t="s">
        <v>33410</v>
      </c>
      <c r="G1471" t="s">
        <v>33416</v>
      </c>
      <c r="K1471" t="str">
        <f t="shared" si="227"/>
        <v>LY</v>
      </c>
      <c r="L1471" t="s">
        <v>31510</v>
      </c>
      <c r="M1471" s="20" t="str">
        <f t="shared" si="225"/>
        <v>IHUTIM3RFCLY100UG</v>
      </c>
      <c r="O1471" t="s">
        <v>34673</v>
      </c>
      <c r="R1471" t="str">
        <f t="shared" si="226"/>
        <v/>
      </c>
      <c r="S1471" t="str">
        <f t="shared" si="228"/>
        <v/>
      </c>
      <c r="U1471" t="str">
        <f t="shared" si="232"/>
        <v>FC</v>
      </c>
      <c r="V1471" t="str">
        <f t="shared" si="233"/>
        <v/>
      </c>
      <c r="W1471" t="str">
        <f t="shared" si="234"/>
        <v/>
      </c>
      <c r="AB1471" s="34" t="s">
        <v>34988</v>
      </c>
      <c r="AC1471" s="34" t="s">
        <v>3</v>
      </c>
      <c r="AD1471" t="str">
        <f t="shared" si="229"/>
        <v>Human Human Tim-3 Recombinant Protein Fc Tag Lyophilized 100UG</v>
      </c>
      <c r="AE1471" t="str">
        <f t="shared" si="230"/>
        <v>Human Human Tim-3 Recombinant Protein Fc Tag Lyophilized 100UG</v>
      </c>
      <c r="AF1471" s="33" t="s">
        <v>30354</v>
      </c>
      <c r="AG1471" t="str">
        <f t="shared" si="231"/>
        <v>Human Tim-3 Recombinant Protein Fc Tag Lyophilized</v>
      </c>
    </row>
    <row r="1472" spans="1:33" x14ac:dyDescent="0.35">
      <c r="A1472" t="s">
        <v>38816</v>
      </c>
      <c r="B1472" t="s">
        <v>33408</v>
      </c>
      <c r="C1472" s="34" t="s">
        <v>37505</v>
      </c>
      <c r="D1472" t="s">
        <v>34673</v>
      </c>
      <c r="F1472" t="s">
        <v>33410</v>
      </c>
      <c r="G1472" t="s">
        <v>33416</v>
      </c>
      <c r="K1472" t="str">
        <f t="shared" si="227"/>
        <v>LY</v>
      </c>
      <c r="L1472" t="s">
        <v>31510</v>
      </c>
      <c r="M1472" s="20" t="str">
        <f t="shared" si="225"/>
        <v>IMSTIM3RFCLY100UG</v>
      </c>
      <c r="O1472" t="s">
        <v>34673</v>
      </c>
      <c r="R1472" t="str">
        <f t="shared" si="226"/>
        <v/>
      </c>
      <c r="S1472" t="str">
        <f t="shared" si="228"/>
        <v/>
      </c>
      <c r="U1472" t="str">
        <f t="shared" si="232"/>
        <v>FC</v>
      </c>
      <c r="V1472" t="str">
        <f t="shared" si="233"/>
        <v/>
      </c>
      <c r="W1472" t="str">
        <f t="shared" si="234"/>
        <v/>
      </c>
      <c r="AB1472" s="34" t="s">
        <v>37505</v>
      </c>
      <c r="AC1472" s="34" t="s">
        <v>9</v>
      </c>
      <c r="AD1472" t="str">
        <f t="shared" si="229"/>
        <v>Mouse Mouse Tim-3 Recombinant Protein Fc Tag Lyophilized 100UG</v>
      </c>
      <c r="AE1472" t="str">
        <f t="shared" si="230"/>
        <v>Mouse Mouse Tim-3 Recombinant Protein Fc Tag Lyophilized 100UG</v>
      </c>
      <c r="AF1472" s="33" t="s">
        <v>30354</v>
      </c>
      <c r="AG1472" t="str">
        <f t="shared" si="231"/>
        <v>Mouse Tim-3 Recombinant Protein Fc Tag Lyophilized</v>
      </c>
    </row>
    <row r="1473" spans="1:33" x14ac:dyDescent="0.35">
      <c r="A1473" t="s">
        <v>38817</v>
      </c>
      <c r="B1473" t="s">
        <v>33408</v>
      </c>
      <c r="C1473" s="34" t="s">
        <v>34988</v>
      </c>
      <c r="D1473" t="s">
        <v>35190</v>
      </c>
      <c r="F1473" t="s">
        <v>33410</v>
      </c>
      <c r="G1473" t="s">
        <v>33416</v>
      </c>
      <c r="K1473" t="str">
        <f t="shared" si="227"/>
        <v>LY</v>
      </c>
      <c r="L1473" t="s">
        <v>31510</v>
      </c>
      <c r="M1473" s="20" t="str">
        <f t="shared" ref="M1473:M1536" si="235">CONCATENATE(B1473,C1473,D1473,E1473,F1473,G1473,H1473,I1473,J1473,K1473,L1473)</f>
        <v>IHUTIM4RFCLY100UG</v>
      </c>
      <c r="O1473" t="s">
        <v>35190</v>
      </c>
      <c r="R1473" t="str">
        <f t="shared" ref="R1473:R1536" si="236">IF(ISNUMBER(SEARCH("C-terminal",A1473)),"CT",IF(ISNUMBER(SEARCH("N-terminal",A1473)),"NT",""))</f>
        <v/>
      </c>
      <c r="S1473" t="str">
        <f t="shared" si="228"/>
        <v/>
      </c>
      <c r="U1473" t="str">
        <f t="shared" si="232"/>
        <v>FC</v>
      </c>
      <c r="V1473" t="str">
        <f t="shared" si="233"/>
        <v/>
      </c>
      <c r="W1473" t="str">
        <f t="shared" si="234"/>
        <v/>
      </c>
      <c r="AB1473" s="34" t="s">
        <v>34988</v>
      </c>
      <c r="AC1473" s="34" t="s">
        <v>3</v>
      </c>
      <c r="AD1473" t="str">
        <f t="shared" si="229"/>
        <v>Human Human Tim-4 Recombinant Protein Fc Tag Lyophilized 100UG</v>
      </c>
      <c r="AE1473" t="str">
        <f t="shared" si="230"/>
        <v>Human Human Tim-4 Recombinant Protein Fc Tag Lyophilized 100UG</v>
      </c>
      <c r="AF1473" s="33" t="s">
        <v>30355</v>
      </c>
      <c r="AG1473" t="str">
        <f t="shared" si="231"/>
        <v>Human Tim-4 Recombinant Protein Fc Tag Lyophilized</v>
      </c>
    </row>
    <row r="1474" spans="1:33" x14ac:dyDescent="0.35">
      <c r="A1474" t="s">
        <v>38818</v>
      </c>
      <c r="B1474" t="s">
        <v>33408</v>
      </c>
      <c r="C1474" s="34" t="s">
        <v>37505</v>
      </c>
      <c r="D1474" t="s">
        <v>35190</v>
      </c>
      <c r="F1474" t="s">
        <v>33410</v>
      </c>
      <c r="G1474" t="s">
        <v>33416</v>
      </c>
      <c r="K1474" t="str">
        <f t="shared" ref="K1474:K1537" si="237">IF(ISNUMBER(SEARCH("lyophilized",A1474)),"LY","")</f>
        <v>LY</v>
      </c>
      <c r="L1474" t="s">
        <v>31510</v>
      </c>
      <c r="M1474" s="20" t="str">
        <f t="shared" si="235"/>
        <v>IMSTIM4RFCLY100UG</v>
      </c>
      <c r="O1474" t="s">
        <v>35190</v>
      </c>
      <c r="R1474" t="str">
        <f t="shared" si="236"/>
        <v/>
      </c>
      <c r="S1474" t="str">
        <f t="shared" ref="S1474:S1537" si="238">IF(ISNUMBER(SEARCH("N-6 His Tag", A1474)), "N6HIS", "")</f>
        <v/>
      </c>
      <c r="U1474" t="str">
        <f t="shared" si="232"/>
        <v>FC</v>
      </c>
      <c r="V1474" t="str">
        <f t="shared" si="233"/>
        <v/>
      </c>
      <c r="W1474" t="str">
        <f t="shared" si="234"/>
        <v/>
      </c>
      <c r="AB1474" s="34" t="s">
        <v>37505</v>
      </c>
      <c r="AC1474" s="34" t="s">
        <v>9</v>
      </c>
      <c r="AD1474" t="str">
        <f t="shared" ref="AD1474:AD1537" si="239">CONCATENATE(AC1474, " ", A1474)</f>
        <v>Mouse Mouse Tim-4 Recombinant Protein Fc Tag Lyophilized 100UG</v>
      </c>
      <c r="AE1474" t="str">
        <f t="shared" ref="AE1474:AE1537" si="240">TRIM(AD1474)</f>
        <v>Mouse Mouse Tim-4 Recombinant Protein Fc Tag Lyophilized 100UG</v>
      </c>
      <c r="AF1474" s="33" t="s">
        <v>30355</v>
      </c>
      <c r="AG1474" t="str">
        <f t="shared" ref="AG1474:AG1537" si="241">TRIM(CONCATENATE(AC1474, " ", AF1474))</f>
        <v>Mouse Tim-4 Recombinant Protein Fc Tag Lyophilized</v>
      </c>
    </row>
    <row r="1475" spans="1:33" x14ac:dyDescent="0.35">
      <c r="A1475" t="s">
        <v>38819</v>
      </c>
      <c r="B1475" t="s">
        <v>33408</v>
      </c>
      <c r="C1475" s="34" t="s">
        <v>37508</v>
      </c>
      <c r="D1475" t="s">
        <v>34631</v>
      </c>
      <c r="F1475" t="s">
        <v>33410</v>
      </c>
      <c r="G1475" t="s">
        <v>35526</v>
      </c>
      <c r="K1475" t="str">
        <f t="shared" si="237"/>
        <v>LY</v>
      </c>
      <c r="L1475" t="s">
        <v>31513</v>
      </c>
      <c r="M1475" s="20" t="str">
        <f t="shared" si="235"/>
        <v>IBCTGMCSFRCHISLY50UG</v>
      </c>
      <c r="O1475" t="s">
        <v>34631</v>
      </c>
      <c r="R1475" t="str">
        <f t="shared" si="236"/>
        <v/>
      </c>
      <c r="S1475" t="str">
        <f t="shared" si="238"/>
        <v/>
      </c>
      <c r="U1475" t="str">
        <f t="shared" si="232"/>
        <v/>
      </c>
      <c r="V1475" t="str">
        <f t="shared" si="233"/>
        <v>CHIS</v>
      </c>
      <c r="W1475" t="str">
        <f t="shared" si="234"/>
        <v/>
      </c>
      <c r="AB1475" s="34" t="s">
        <v>37508</v>
      </c>
      <c r="AC1475" s="34" t="s">
        <v>37196</v>
      </c>
      <c r="AD1475" t="str">
        <f t="shared" si="239"/>
        <v>Bacteria-Derived Bacteria-Derived GM-CSF Recombinant Protein C-His-Tag Lyophilized 50UG</v>
      </c>
      <c r="AE1475" t="str">
        <f t="shared" si="240"/>
        <v>Bacteria-Derived Bacteria-Derived GM-CSF Recombinant Protein C-His-Tag Lyophilized 50UG</v>
      </c>
      <c r="AF1475" s="33" t="s">
        <v>30356</v>
      </c>
      <c r="AG1475" t="str">
        <f t="shared" si="241"/>
        <v>Bacteria-Derived GM-CSF Recombinant Protein C-His-Tag Lyophilized</v>
      </c>
    </row>
    <row r="1476" spans="1:33" x14ac:dyDescent="0.35">
      <c r="A1476" t="s">
        <v>38820</v>
      </c>
      <c r="B1476" t="s">
        <v>33408</v>
      </c>
      <c r="C1476" s="34" t="s">
        <v>34988</v>
      </c>
      <c r="D1476" t="s">
        <v>17296</v>
      </c>
      <c r="F1476" t="s">
        <v>33410</v>
      </c>
      <c r="G1476" t="s">
        <v>16961</v>
      </c>
      <c r="K1476" t="str">
        <f t="shared" si="237"/>
        <v>LY</v>
      </c>
      <c r="L1476" t="s">
        <v>31513</v>
      </c>
      <c r="M1476" s="20" t="str">
        <f t="shared" si="235"/>
        <v>IHUIL2RLY50UG</v>
      </c>
      <c r="O1476" t="s">
        <v>17296</v>
      </c>
      <c r="R1476" t="str">
        <f t="shared" si="236"/>
        <v/>
      </c>
      <c r="S1476" t="str">
        <f t="shared" si="238"/>
        <v/>
      </c>
      <c r="U1476" t="str">
        <f t="shared" si="232"/>
        <v/>
      </c>
      <c r="V1476" t="str">
        <f t="shared" si="233"/>
        <v/>
      </c>
      <c r="W1476" t="str">
        <f t="shared" si="234"/>
        <v/>
      </c>
      <c r="AB1476" s="34" t="s">
        <v>34988</v>
      </c>
      <c r="AC1476" s="34" t="s">
        <v>3</v>
      </c>
      <c r="AD1476" t="str">
        <f t="shared" si="239"/>
        <v>Human Human IL-2 Recombinant Protein Lyophilized 50UG</v>
      </c>
      <c r="AE1476" t="str">
        <f t="shared" si="240"/>
        <v>Human Human IL-2 Recombinant Protein Lyophilized 50UG</v>
      </c>
      <c r="AF1476" s="33" t="s">
        <v>31567</v>
      </c>
      <c r="AG1476" t="str">
        <f t="shared" si="241"/>
        <v>Human IL-2 Recombinant Protein Lyophilized</v>
      </c>
    </row>
    <row r="1477" spans="1:33" x14ac:dyDescent="0.35">
      <c r="A1477" t="s">
        <v>38821</v>
      </c>
      <c r="B1477" t="s">
        <v>33408</v>
      </c>
      <c r="C1477" s="34" t="s">
        <v>37508</v>
      </c>
      <c r="D1477" t="s">
        <v>38</v>
      </c>
      <c r="F1477" t="s">
        <v>33410</v>
      </c>
      <c r="G1477" t="s">
        <v>16961</v>
      </c>
      <c r="K1477" t="str">
        <f t="shared" si="237"/>
        <v>LY</v>
      </c>
      <c r="L1477" t="s">
        <v>32222</v>
      </c>
      <c r="M1477" s="20" t="str">
        <f t="shared" si="235"/>
        <v>IBCTIL10RLY10UG</v>
      </c>
      <c r="O1477" t="s">
        <v>38</v>
      </c>
      <c r="R1477" t="str">
        <f t="shared" si="236"/>
        <v/>
      </c>
      <c r="S1477" t="str">
        <f t="shared" si="238"/>
        <v/>
      </c>
      <c r="U1477" t="str">
        <f t="shared" si="232"/>
        <v/>
      </c>
      <c r="V1477" t="str">
        <f t="shared" si="233"/>
        <v/>
      </c>
      <c r="W1477" t="str">
        <f t="shared" si="234"/>
        <v/>
      </c>
      <c r="AB1477" s="34" t="s">
        <v>37508</v>
      </c>
      <c r="AC1477" s="34" t="s">
        <v>37196</v>
      </c>
      <c r="AD1477" t="str">
        <f t="shared" si="239"/>
        <v>Bacteria-Derived Bacteria-Derived IL-10 Recombinant Protein Lyophilized 10UG</v>
      </c>
      <c r="AE1477" t="str">
        <f t="shared" si="240"/>
        <v>Bacteria-Derived Bacteria-Derived IL-10 Recombinant Protein Lyophilized 10UG</v>
      </c>
      <c r="AF1477" s="33" t="s">
        <v>31568</v>
      </c>
      <c r="AG1477" t="str">
        <f t="shared" si="241"/>
        <v>Bacteria-Derived IL-10 Recombinant Protein Lyophilized</v>
      </c>
    </row>
    <row r="1478" spans="1:33" x14ac:dyDescent="0.35">
      <c r="A1478" t="s">
        <v>38822</v>
      </c>
      <c r="B1478" t="s">
        <v>33408</v>
      </c>
      <c r="C1478" s="34" t="s">
        <v>34988</v>
      </c>
      <c r="D1478" t="s">
        <v>35630</v>
      </c>
      <c r="F1478" t="s">
        <v>33410</v>
      </c>
      <c r="G1478" t="s">
        <v>16961</v>
      </c>
      <c r="K1478" t="str">
        <f t="shared" si="237"/>
        <v>LY</v>
      </c>
      <c r="L1478" t="s">
        <v>32222</v>
      </c>
      <c r="M1478" s="20" t="str">
        <f t="shared" si="235"/>
        <v>IHUIL2SKRLY10UG</v>
      </c>
      <c r="O1478" t="s">
        <v>35630</v>
      </c>
      <c r="R1478" t="str">
        <f t="shared" si="236"/>
        <v/>
      </c>
      <c r="S1478" t="str">
        <f t="shared" si="238"/>
        <v/>
      </c>
      <c r="U1478" t="str">
        <f t="shared" si="232"/>
        <v/>
      </c>
      <c r="V1478" t="str">
        <f t="shared" si="233"/>
        <v/>
      </c>
      <c r="W1478" t="str">
        <f t="shared" si="234"/>
        <v/>
      </c>
      <c r="AB1478" s="34" t="s">
        <v>34988</v>
      </c>
      <c r="AC1478" s="34" t="s">
        <v>3</v>
      </c>
      <c r="AD1478" t="str">
        <f t="shared" si="239"/>
        <v>Human Human IL-2 Superkine Recombinant Protein Lyophilized 10UG</v>
      </c>
      <c r="AE1478" t="str">
        <f t="shared" si="240"/>
        <v>Human Human IL-2 Superkine Recombinant Protein Lyophilized 10UG</v>
      </c>
      <c r="AF1478" s="33" t="s">
        <v>31569</v>
      </c>
      <c r="AG1478" t="str">
        <f t="shared" si="241"/>
        <v>Human IL-2 Superkine Recombinant Protein Lyophilized</v>
      </c>
    </row>
    <row r="1479" spans="1:33" x14ac:dyDescent="0.35">
      <c r="A1479" t="s">
        <v>38823</v>
      </c>
      <c r="B1479" t="s">
        <v>33408</v>
      </c>
      <c r="C1479" s="34" t="s">
        <v>37508</v>
      </c>
      <c r="D1479" t="s">
        <v>17326</v>
      </c>
      <c r="F1479" t="s">
        <v>33410</v>
      </c>
      <c r="G1479" t="s">
        <v>16961</v>
      </c>
      <c r="K1479" t="str">
        <f t="shared" si="237"/>
        <v>LY</v>
      </c>
      <c r="L1479" t="s">
        <v>32222</v>
      </c>
      <c r="M1479" s="20" t="str">
        <f t="shared" si="235"/>
        <v>IBCTIL33RLY10UG</v>
      </c>
      <c r="O1479" t="s">
        <v>17326</v>
      </c>
      <c r="R1479" t="str">
        <f t="shared" si="236"/>
        <v/>
      </c>
      <c r="S1479" t="str">
        <f t="shared" si="238"/>
        <v/>
      </c>
      <c r="U1479" t="str">
        <f t="shared" si="232"/>
        <v/>
      </c>
      <c r="V1479" t="str">
        <f t="shared" si="233"/>
        <v/>
      </c>
      <c r="W1479" t="str">
        <f t="shared" si="234"/>
        <v/>
      </c>
      <c r="AB1479" s="34" t="s">
        <v>37508</v>
      </c>
      <c r="AC1479" s="34" t="s">
        <v>37196</v>
      </c>
      <c r="AD1479" t="str">
        <f t="shared" si="239"/>
        <v>Bacteria-Derived Bacteria-Derived IL-33 Recombinant Protein Lyophilized 10UG</v>
      </c>
      <c r="AE1479" t="str">
        <f t="shared" si="240"/>
        <v>Bacteria-Derived Bacteria-Derived IL-33 Recombinant Protein Lyophilized 10UG</v>
      </c>
      <c r="AF1479" s="33" t="s">
        <v>31571</v>
      </c>
      <c r="AG1479" t="str">
        <f t="shared" si="241"/>
        <v>Bacteria-Derived IL-33 Recombinant Protein Lyophilized</v>
      </c>
    </row>
    <row r="1480" spans="1:33" x14ac:dyDescent="0.35">
      <c r="A1480" t="s">
        <v>38824</v>
      </c>
      <c r="B1480" t="s">
        <v>33408</v>
      </c>
      <c r="C1480" s="34" t="s">
        <v>37508</v>
      </c>
      <c r="D1480" t="s">
        <v>17326</v>
      </c>
      <c r="F1480" t="s">
        <v>33410</v>
      </c>
      <c r="G1480" t="s">
        <v>35526</v>
      </c>
      <c r="K1480" t="str">
        <f t="shared" si="237"/>
        <v>LY</v>
      </c>
      <c r="L1480" t="s">
        <v>32222</v>
      </c>
      <c r="M1480" s="20" t="str">
        <f t="shared" si="235"/>
        <v>IBCTIL33RCHISLY10UG</v>
      </c>
      <c r="O1480" t="s">
        <v>17326</v>
      </c>
      <c r="R1480" t="str">
        <f t="shared" si="236"/>
        <v/>
      </c>
      <c r="S1480" t="str">
        <f t="shared" si="238"/>
        <v/>
      </c>
      <c r="U1480" t="str">
        <f t="shared" si="232"/>
        <v/>
      </c>
      <c r="V1480" t="str">
        <f t="shared" si="233"/>
        <v>CHIS</v>
      </c>
      <c r="W1480" t="str">
        <f t="shared" si="234"/>
        <v/>
      </c>
      <c r="AB1480" s="34" t="s">
        <v>37508</v>
      </c>
      <c r="AC1480" s="34" t="s">
        <v>37196</v>
      </c>
      <c r="AD1480" t="str">
        <f t="shared" si="239"/>
        <v>Bacteria-Derived Bacteria-Derived IL-33 Recombinant Protein C-His-Tag Lyophilized 10UG</v>
      </c>
      <c r="AE1480" t="str">
        <f t="shared" si="240"/>
        <v>Bacteria-Derived Bacteria-Derived IL-33 Recombinant Protein C-His-Tag Lyophilized 10UG</v>
      </c>
      <c r="AF1480" s="33" t="s">
        <v>30357</v>
      </c>
      <c r="AG1480" t="str">
        <f t="shared" si="241"/>
        <v>Bacteria-Derived IL-33 Recombinant Protein C-His-Tag Lyophilized</v>
      </c>
    </row>
    <row r="1481" spans="1:33" x14ac:dyDescent="0.35">
      <c r="A1481" t="s">
        <v>38825</v>
      </c>
      <c r="B1481" t="s">
        <v>33408</v>
      </c>
      <c r="C1481" s="34" t="s">
        <v>37508</v>
      </c>
      <c r="D1481" t="str">
        <f t="shared" ref="D1481:D1495" si="242">IF(ISNUMBER(SEARCH("SARS",A1481)),"COV2","")</f>
        <v>COV2</v>
      </c>
      <c r="E1481" t="s">
        <v>35737</v>
      </c>
      <c r="F1481" t="s">
        <v>33410</v>
      </c>
      <c r="G1481" t="s">
        <v>35535</v>
      </c>
      <c r="K1481" t="str">
        <f t="shared" si="237"/>
        <v>LY</v>
      </c>
      <c r="L1481" t="s">
        <v>31510</v>
      </c>
      <c r="M1481" s="20" t="str">
        <f t="shared" si="235"/>
        <v>IBCTCOV23CLPRRNHISLY100UG</v>
      </c>
      <c r="O1481" t="s">
        <v>35736</v>
      </c>
      <c r="R1481" t="str">
        <f t="shared" si="236"/>
        <v/>
      </c>
      <c r="S1481" t="str">
        <f t="shared" si="238"/>
        <v/>
      </c>
      <c r="U1481" t="str">
        <f t="shared" si="232"/>
        <v/>
      </c>
      <c r="V1481" t="str">
        <f t="shared" si="233"/>
        <v>NHIS</v>
      </c>
      <c r="W1481" t="str">
        <f t="shared" si="234"/>
        <v/>
      </c>
      <c r="AB1481" s="34" t="s">
        <v>37508</v>
      </c>
      <c r="AC1481" s="34" t="s">
        <v>37196</v>
      </c>
      <c r="AD1481" t="str">
        <f t="shared" si="239"/>
        <v>Bacteria-Derived Bacteria-Derived SARS-CoV-2 (COVID-19) 3C-like Proteinase Recombinant Protein N-His Tag or Lyophilized 100UG</v>
      </c>
      <c r="AE1481" t="str">
        <f t="shared" si="240"/>
        <v>Bacteria-Derived Bacteria-Derived SARS-CoV-2 (COVID-19) 3C-like Proteinase Recombinant Protein N-His Tag or Lyophilized 100UG</v>
      </c>
      <c r="AF1481" s="33" t="s">
        <v>27166</v>
      </c>
      <c r="AG1481" t="str">
        <f t="shared" si="241"/>
        <v>Bacteria-Derived SARS-CoV-2 (COVID-19) 3C-like Proteinase Recombinant Protein N-His Tag or Lyophilized</v>
      </c>
    </row>
    <row r="1482" spans="1:33" x14ac:dyDescent="0.35">
      <c r="A1482" t="s">
        <v>38826</v>
      </c>
      <c r="B1482" t="s">
        <v>33408</v>
      </c>
      <c r="C1482" s="34" t="s">
        <v>37508</v>
      </c>
      <c r="D1482" t="str">
        <f t="shared" si="242"/>
        <v>COV2</v>
      </c>
      <c r="E1482" t="s">
        <v>35738</v>
      </c>
      <c r="F1482" t="s">
        <v>33410</v>
      </c>
      <c r="G1482" t="s">
        <v>35535</v>
      </c>
      <c r="K1482" t="str">
        <f t="shared" si="237"/>
        <v>LY</v>
      </c>
      <c r="L1482" t="s">
        <v>31510</v>
      </c>
      <c r="M1482" s="20" t="str">
        <f t="shared" si="235"/>
        <v>IBCTCOV2PLPRORNHISLY100UG</v>
      </c>
      <c r="O1482" t="s">
        <v>35425</v>
      </c>
      <c r="R1482" t="str">
        <f t="shared" si="236"/>
        <v/>
      </c>
      <c r="S1482" t="str">
        <f t="shared" si="238"/>
        <v/>
      </c>
      <c r="U1482" t="str">
        <f t="shared" si="232"/>
        <v/>
      </c>
      <c r="V1482" t="str">
        <f t="shared" si="233"/>
        <v>NHIS</v>
      </c>
      <c r="W1482" t="str">
        <f t="shared" si="234"/>
        <v/>
      </c>
      <c r="AB1482" s="34" t="s">
        <v>37508</v>
      </c>
      <c r="AC1482" s="34" t="s">
        <v>37196</v>
      </c>
      <c r="AD1482" t="str">
        <f t="shared" si="239"/>
        <v>Bacteria-Derived Bacteria-Derived SARS-CoV-2 (COVID-19) PL-Pro Recombinant Protein N-His Tag Lyophilized 100UG</v>
      </c>
      <c r="AE1482" t="str">
        <f t="shared" si="240"/>
        <v>Bacteria-Derived Bacteria-Derived SARS-CoV-2 (COVID-19) PL-Pro Recombinant Protein N-His Tag Lyophilized 100UG</v>
      </c>
      <c r="AF1482" s="33" t="s">
        <v>30358</v>
      </c>
      <c r="AG1482" t="str">
        <f t="shared" si="241"/>
        <v>Bacteria-Derived SARS-CoV-2 (COVID-19) PL-Pro Recombinant Protein N-His Tag Lyophilized</v>
      </c>
    </row>
    <row r="1483" spans="1:33" x14ac:dyDescent="0.35">
      <c r="A1483" t="s">
        <v>38827</v>
      </c>
      <c r="B1483" t="s">
        <v>33408</v>
      </c>
      <c r="C1483" s="34" t="s">
        <v>37508</v>
      </c>
      <c r="D1483" t="str">
        <f t="shared" si="242"/>
        <v>COV2</v>
      </c>
      <c r="E1483" t="s">
        <v>35739</v>
      </c>
      <c r="F1483" t="s">
        <v>33410</v>
      </c>
      <c r="G1483" t="s">
        <v>35535</v>
      </c>
      <c r="K1483" t="str">
        <f t="shared" si="237"/>
        <v>LY</v>
      </c>
      <c r="L1483" t="s">
        <v>31510</v>
      </c>
      <c r="M1483" s="20" t="str">
        <f t="shared" si="235"/>
        <v>IBCTCOV2NSP3RNHISLY100UG</v>
      </c>
      <c r="O1483" t="s">
        <v>35426</v>
      </c>
      <c r="R1483" t="str">
        <f t="shared" si="236"/>
        <v/>
      </c>
      <c r="S1483" t="str">
        <f t="shared" si="238"/>
        <v/>
      </c>
      <c r="U1483" t="str">
        <f t="shared" si="232"/>
        <v/>
      </c>
      <c r="V1483" t="str">
        <f t="shared" si="233"/>
        <v>NHIS</v>
      </c>
      <c r="W1483" t="str">
        <f t="shared" si="234"/>
        <v/>
      </c>
      <c r="AB1483" s="34" t="s">
        <v>37508</v>
      </c>
      <c r="AC1483" s="34" t="s">
        <v>37196</v>
      </c>
      <c r="AD1483" t="str">
        <f t="shared" si="239"/>
        <v>Bacteria-Derived Bacteria-Derived SARS-CoV-2 (COVID-19) NSP3 Recombinant Protein N-His Tag Lyophilized 100UG</v>
      </c>
      <c r="AE1483" t="str">
        <f t="shared" si="240"/>
        <v>Bacteria-Derived Bacteria-Derived SARS-CoV-2 (COVID-19) NSP3 Recombinant Protein N-His Tag Lyophilized 100UG</v>
      </c>
      <c r="AF1483" s="33" t="s">
        <v>30359</v>
      </c>
      <c r="AG1483" t="str">
        <f t="shared" si="241"/>
        <v>Bacteria-Derived SARS-CoV-2 (COVID-19) NSP3 Recombinant Protein N-His Tag Lyophilized</v>
      </c>
    </row>
    <row r="1484" spans="1:33" x14ac:dyDescent="0.35">
      <c r="A1484" t="s">
        <v>38828</v>
      </c>
      <c r="B1484" t="s">
        <v>33408</v>
      </c>
      <c r="C1484" s="34" t="s">
        <v>37508</v>
      </c>
      <c r="D1484" t="str">
        <f t="shared" si="242"/>
        <v>COV2</v>
      </c>
      <c r="E1484" t="s">
        <v>35740</v>
      </c>
      <c r="F1484" t="s">
        <v>33410</v>
      </c>
      <c r="G1484" t="s">
        <v>35535</v>
      </c>
      <c r="K1484" t="str">
        <f t="shared" si="237"/>
        <v>LY</v>
      </c>
      <c r="L1484" t="s">
        <v>31510</v>
      </c>
      <c r="M1484" s="20" t="str">
        <f t="shared" si="235"/>
        <v>IBCTCOV2NSP10RNHISLY100UG</v>
      </c>
      <c r="O1484" t="s">
        <v>35427</v>
      </c>
      <c r="R1484" t="str">
        <f t="shared" si="236"/>
        <v/>
      </c>
      <c r="S1484" t="str">
        <f t="shared" si="238"/>
        <v/>
      </c>
      <c r="U1484" t="str">
        <f t="shared" si="232"/>
        <v/>
      </c>
      <c r="V1484" t="str">
        <f t="shared" si="233"/>
        <v>NHIS</v>
      </c>
      <c r="W1484" t="str">
        <f t="shared" si="234"/>
        <v/>
      </c>
      <c r="AB1484" s="34" t="s">
        <v>37508</v>
      </c>
      <c r="AC1484" s="34" t="s">
        <v>37196</v>
      </c>
      <c r="AD1484" t="str">
        <f t="shared" si="239"/>
        <v>Bacteria-Derived Bacteria-Derived SARS-CoV-2 (COVID-19) NSP10 Recombinant Protein N-His Tag Lyophilized 100UG</v>
      </c>
      <c r="AE1484" t="str">
        <f t="shared" si="240"/>
        <v>Bacteria-Derived Bacteria-Derived SARS-CoV-2 (COVID-19) NSP10 Recombinant Protein N-His Tag Lyophilized 100UG</v>
      </c>
      <c r="AF1484" s="33" t="s">
        <v>30360</v>
      </c>
      <c r="AG1484" t="str">
        <f t="shared" si="241"/>
        <v>Bacteria-Derived SARS-CoV-2 (COVID-19) NSP10 Recombinant Protein N-His Tag Lyophilized</v>
      </c>
    </row>
    <row r="1485" spans="1:33" x14ac:dyDescent="0.35">
      <c r="A1485" t="s">
        <v>38829</v>
      </c>
      <c r="B1485" t="s">
        <v>33408</v>
      </c>
      <c r="C1485" s="34" t="s">
        <v>34988</v>
      </c>
      <c r="D1485" t="str">
        <f t="shared" si="242"/>
        <v>COV2</v>
      </c>
      <c r="E1485" t="s">
        <v>34994</v>
      </c>
      <c r="F1485" t="s">
        <v>33410</v>
      </c>
      <c r="G1485" t="s">
        <v>35526</v>
      </c>
      <c r="K1485" t="str">
        <f t="shared" si="237"/>
        <v>LY</v>
      </c>
      <c r="L1485" t="s">
        <v>31510</v>
      </c>
      <c r="M1485" s="20" t="str">
        <f t="shared" si="235"/>
        <v>IHUCOV2S1RCHISLY100UG</v>
      </c>
      <c r="O1485" t="s">
        <v>35428</v>
      </c>
      <c r="R1485" t="str">
        <f t="shared" si="236"/>
        <v/>
      </c>
      <c r="S1485" t="str">
        <f t="shared" si="238"/>
        <v/>
      </c>
      <c r="U1485" t="str">
        <f t="shared" si="232"/>
        <v/>
      </c>
      <c r="V1485" t="str">
        <f t="shared" si="233"/>
        <v>CHIS</v>
      </c>
      <c r="W1485" t="str">
        <f t="shared" si="234"/>
        <v/>
      </c>
      <c r="AB1485" s="34" t="s">
        <v>34988</v>
      </c>
      <c r="AC1485" s="34" t="s">
        <v>3</v>
      </c>
      <c r="AD1485" t="str">
        <f t="shared" si="239"/>
        <v>Human Human SARS-CoV-2 (COVID-19) S1 Recombinant Protein C-His Tag Lyophilized 100UG</v>
      </c>
      <c r="AE1485" t="str">
        <f t="shared" si="240"/>
        <v>Human Human SARS-CoV-2 (COVID-19) S1 Recombinant Protein C-His Tag Lyophilized 100UG</v>
      </c>
      <c r="AF1485" s="33" t="s">
        <v>30361</v>
      </c>
      <c r="AG1485" t="str">
        <f t="shared" si="241"/>
        <v>Human SARS-CoV-2 (COVID-19) S1 Recombinant Protein C-His Tag Lyophilized</v>
      </c>
    </row>
    <row r="1486" spans="1:33" x14ac:dyDescent="0.35">
      <c r="A1486" t="s">
        <v>38830</v>
      </c>
      <c r="B1486" t="s">
        <v>33408</v>
      </c>
      <c r="C1486" s="34" t="s">
        <v>37508</v>
      </c>
      <c r="D1486" t="str">
        <f t="shared" si="242"/>
        <v>COV2</v>
      </c>
      <c r="E1486" t="s">
        <v>34987</v>
      </c>
      <c r="F1486" t="s">
        <v>33410</v>
      </c>
      <c r="G1486" t="s">
        <v>35535</v>
      </c>
      <c r="K1486" t="str">
        <f t="shared" si="237"/>
        <v>LY</v>
      </c>
      <c r="L1486" t="s">
        <v>31510</v>
      </c>
      <c r="M1486" s="20" t="str">
        <f t="shared" si="235"/>
        <v>IBCTCOV2NTRNHISLY100UG</v>
      </c>
      <c r="O1486" t="s">
        <v>35429</v>
      </c>
      <c r="R1486" t="str">
        <f t="shared" si="236"/>
        <v/>
      </c>
      <c r="S1486" t="str">
        <f t="shared" si="238"/>
        <v/>
      </c>
      <c r="U1486" t="str">
        <f t="shared" si="232"/>
        <v/>
      </c>
      <c r="V1486" t="str">
        <f t="shared" si="233"/>
        <v>NHIS</v>
      </c>
      <c r="W1486" t="str">
        <f t="shared" si="234"/>
        <v/>
      </c>
      <c r="AB1486" s="34" t="s">
        <v>37508</v>
      </c>
      <c r="AC1486" s="34" t="s">
        <v>37196</v>
      </c>
      <c r="AD1486" t="str">
        <f t="shared" si="239"/>
        <v>Bacteria-Derived Bacteria-Derived SARS-CoV-2 (COVID-19) Nucleocapsid Recombinant Protein N-His Tag Lyophilized 100UG</v>
      </c>
      <c r="AE1486" t="str">
        <f t="shared" si="240"/>
        <v>Bacteria-Derived Bacteria-Derived SARS-CoV-2 (COVID-19) Nucleocapsid Recombinant Protein N-His Tag Lyophilized 100UG</v>
      </c>
      <c r="AF1486" s="33" t="s">
        <v>30362</v>
      </c>
      <c r="AG1486" t="str">
        <f t="shared" si="241"/>
        <v>Bacteria-Derived SARS-CoV-2 (COVID-19) Nucleocapsid Recombinant Protein N-His Tag Lyophilized</v>
      </c>
    </row>
    <row r="1487" spans="1:33" x14ac:dyDescent="0.35">
      <c r="A1487" t="s">
        <v>32279</v>
      </c>
      <c r="B1487" t="s">
        <v>33408</v>
      </c>
      <c r="C1487" s="34"/>
      <c r="D1487" t="str">
        <f t="shared" si="242"/>
        <v>COV2</v>
      </c>
      <c r="E1487" t="s">
        <v>35747</v>
      </c>
      <c r="F1487" t="s">
        <v>33410</v>
      </c>
      <c r="G1487" t="s">
        <v>35527</v>
      </c>
      <c r="K1487" t="str">
        <f t="shared" si="237"/>
        <v>LY</v>
      </c>
      <c r="L1487" t="s">
        <v>31510</v>
      </c>
      <c r="M1487" s="20" t="str">
        <f t="shared" si="235"/>
        <v>ICOV2STRCFCLY100UG</v>
      </c>
      <c r="O1487" t="s">
        <v>35430</v>
      </c>
      <c r="R1487" t="str">
        <f t="shared" si="236"/>
        <v/>
      </c>
      <c r="S1487" t="str">
        <f t="shared" si="238"/>
        <v/>
      </c>
      <c r="U1487" t="str">
        <f t="shared" si="232"/>
        <v>CFC</v>
      </c>
      <c r="V1487" t="str">
        <f t="shared" si="233"/>
        <v/>
      </c>
      <c r="W1487" t="str">
        <f t="shared" si="234"/>
        <v/>
      </c>
      <c r="AB1487" s="34"/>
      <c r="AC1487" s="34"/>
      <c r="AD1487" t="str">
        <f t="shared" si="239"/>
        <v xml:space="preserve"> SARS-CoV-2(COVID-19) Spike Recombinant Protein C-Fc Tag Lyophilized 100UG</v>
      </c>
      <c r="AE1487" t="str">
        <f t="shared" si="240"/>
        <v>SARS-CoV-2(COVID-19) Spike Recombinant Protein C-Fc Tag Lyophilized 100UG</v>
      </c>
      <c r="AF1487" s="33" t="s">
        <v>30363</v>
      </c>
      <c r="AG1487" t="str">
        <f t="shared" si="241"/>
        <v>SARS-CoV-2(COVID-19) Spike Recombinant Protein C-Fc Tag Lyophilized</v>
      </c>
    </row>
    <row r="1488" spans="1:33" x14ac:dyDescent="0.35">
      <c r="A1488" t="s">
        <v>38831</v>
      </c>
      <c r="B1488" t="s">
        <v>33408</v>
      </c>
      <c r="C1488" s="34" t="s">
        <v>37508</v>
      </c>
      <c r="D1488" t="str">
        <f t="shared" si="242"/>
        <v>COV2</v>
      </c>
      <c r="E1488" t="s">
        <v>35737</v>
      </c>
      <c r="F1488" t="s">
        <v>33410</v>
      </c>
      <c r="G1488" t="s">
        <v>35534</v>
      </c>
      <c r="K1488" t="str">
        <f t="shared" si="237"/>
        <v>LY</v>
      </c>
      <c r="L1488" t="s">
        <v>31510</v>
      </c>
      <c r="M1488" s="20" t="str">
        <f t="shared" si="235"/>
        <v>IBCTCOV23CLPRRNGSTLY100UG</v>
      </c>
      <c r="O1488" t="s">
        <v>35876</v>
      </c>
      <c r="R1488" t="str">
        <f t="shared" si="236"/>
        <v/>
      </c>
      <c r="S1488" t="str">
        <f t="shared" si="238"/>
        <v/>
      </c>
      <c r="U1488" t="str">
        <f t="shared" si="232"/>
        <v/>
      </c>
      <c r="V1488" t="str">
        <f t="shared" si="233"/>
        <v/>
      </c>
      <c r="W1488" t="str">
        <f t="shared" si="234"/>
        <v/>
      </c>
      <c r="AB1488" s="34" t="s">
        <v>37508</v>
      </c>
      <c r="AC1488" s="34" t="s">
        <v>37196</v>
      </c>
      <c r="AD1488" t="str">
        <f t="shared" si="239"/>
        <v>Bacteria-Derived Bacteria-Derived SARS-CoV-2 (COVID-19) 3C-like Proteinase Recombinant Protein N-Gst Tag Lyophilized 100UG</v>
      </c>
      <c r="AE1488" t="str">
        <f t="shared" si="240"/>
        <v>Bacteria-Derived Bacteria-Derived SARS-CoV-2 (COVID-19) 3C-like Proteinase Recombinant Protein N-Gst Tag Lyophilized 100UG</v>
      </c>
      <c r="AF1488" s="33" t="s">
        <v>30364</v>
      </c>
      <c r="AG1488" t="str">
        <f t="shared" si="241"/>
        <v>Bacteria-Derived SARS-CoV-2 (COVID-19) 3C-like Proteinase Recombinant Protein N-Gst Tag Lyophilized</v>
      </c>
    </row>
    <row r="1489" spans="1:33" x14ac:dyDescent="0.35">
      <c r="A1489" t="s">
        <v>32280</v>
      </c>
      <c r="B1489" t="s">
        <v>33408</v>
      </c>
      <c r="C1489" s="34"/>
      <c r="D1489" t="str">
        <f t="shared" si="242"/>
        <v>COV2</v>
      </c>
      <c r="E1489" t="s">
        <v>34562</v>
      </c>
      <c r="F1489" t="s">
        <v>33410</v>
      </c>
      <c r="G1489" t="s">
        <v>35526</v>
      </c>
      <c r="K1489" t="str">
        <f t="shared" si="237"/>
        <v>LY</v>
      </c>
      <c r="L1489" t="s">
        <v>31510</v>
      </c>
      <c r="M1489" s="20" t="str">
        <f t="shared" si="235"/>
        <v>ICOV2SRBDRCHISLY100UG</v>
      </c>
      <c r="O1489" t="s">
        <v>35431</v>
      </c>
      <c r="R1489" t="str">
        <f t="shared" si="236"/>
        <v/>
      </c>
      <c r="S1489" t="str">
        <f t="shared" si="238"/>
        <v/>
      </c>
      <c r="U1489" t="str">
        <f t="shared" si="232"/>
        <v/>
      </c>
      <c r="V1489" t="str">
        <f t="shared" si="233"/>
        <v>CHIS</v>
      </c>
      <c r="W1489" t="str">
        <f t="shared" si="234"/>
        <v/>
      </c>
      <c r="AB1489" s="34"/>
      <c r="AC1489" s="34"/>
      <c r="AD1489" t="str">
        <f t="shared" si="239"/>
        <v xml:space="preserve"> SARS-CoV-2 (COVID-19) S RBD Recombinant Protein C-His Tag Lyophilized 100UG</v>
      </c>
      <c r="AE1489" t="str">
        <f t="shared" si="240"/>
        <v>SARS-CoV-2 (COVID-19) S RBD Recombinant Protein C-His Tag Lyophilized 100UG</v>
      </c>
      <c r="AF1489" s="33" t="s">
        <v>30365</v>
      </c>
      <c r="AG1489" t="str">
        <f t="shared" si="241"/>
        <v>SARS-CoV-2 (COVID-19) S RBD Recombinant Protein C-His Tag Lyophilized</v>
      </c>
    </row>
    <row r="1490" spans="1:33" x14ac:dyDescent="0.35">
      <c r="A1490" t="s">
        <v>38832</v>
      </c>
      <c r="B1490" t="s">
        <v>33408</v>
      </c>
      <c r="C1490" s="34" t="s">
        <v>37508</v>
      </c>
      <c r="D1490" t="str">
        <f t="shared" si="242"/>
        <v>COV2</v>
      </c>
      <c r="E1490" t="s">
        <v>34996</v>
      </c>
      <c r="F1490" t="s">
        <v>33410</v>
      </c>
      <c r="G1490" t="s">
        <v>35535</v>
      </c>
      <c r="K1490" t="str">
        <f t="shared" si="237"/>
        <v>LY</v>
      </c>
      <c r="L1490" t="s">
        <v>31510</v>
      </c>
      <c r="M1490" s="20" t="str">
        <f t="shared" si="235"/>
        <v>IBCTCOV2NSP8RNHISLY100UG</v>
      </c>
      <c r="O1490" t="s">
        <v>35432</v>
      </c>
      <c r="R1490" t="str">
        <f t="shared" si="236"/>
        <v/>
      </c>
      <c r="S1490" t="str">
        <f t="shared" si="238"/>
        <v/>
      </c>
      <c r="U1490" t="str">
        <f t="shared" si="232"/>
        <v/>
      </c>
      <c r="V1490" t="str">
        <f t="shared" si="233"/>
        <v>NHIS</v>
      </c>
      <c r="W1490" t="str">
        <f t="shared" si="234"/>
        <v/>
      </c>
      <c r="AB1490" s="34" t="s">
        <v>37508</v>
      </c>
      <c r="AC1490" s="34" t="s">
        <v>37196</v>
      </c>
      <c r="AD1490" t="str">
        <f t="shared" si="239"/>
        <v>Bacteria-Derived Bacteria-Derived SARS-CoV-2 (COVID-19) NSP8 Recombinant Protein N-His Tag Lyophilized 100UG</v>
      </c>
      <c r="AE1490" t="str">
        <f t="shared" si="240"/>
        <v>Bacteria-Derived Bacteria-Derived SARS-CoV-2 (COVID-19) NSP8 Recombinant Protein N-His Tag Lyophilized 100UG</v>
      </c>
      <c r="AF1490" s="33" t="s">
        <v>30366</v>
      </c>
      <c r="AG1490" t="str">
        <f t="shared" si="241"/>
        <v>Bacteria-Derived SARS-CoV-2 (COVID-19) NSP8 Recombinant Protein N-His Tag Lyophilized</v>
      </c>
    </row>
    <row r="1491" spans="1:33" x14ac:dyDescent="0.35">
      <c r="A1491" t="s">
        <v>38833</v>
      </c>
      <c r="B1491" t="s">
        <v>33408</v>
      </c>
      <c r="C1491" s="34" t="s">
        <v>37508</v>
      </c>
      <c r="D1491" t="str">
        <f t="shared" si="242"/>
        <v>COV2</v>
      </c>
      <c r="E1491" t="s">
        <v>35740</v>
      </c>
      <c r="F1491" t="s">
        <v>33410</v>
      </c>
      <c r="G1491" t="s">
        <v>35535</v>
      </c>
      <c r="K1491" t="str">
        <f t="shared" si="237"/>
        <v>LY</v>
      </c>
      <c r="L1491" t="s">
        <v>31510</v>
      </c>
      <c r="M1491" s="20" t="str">
        <f t="shared" si="235"/>
        <v>IBCTCOV2NSP10RNHISLY100UG</v>
      </c>
      <c r="O1491" t="s">
        <v>35433</v>
      </c>
      <c r="R1491" t="str">
        <f t="shared" si="236"/>
        <v/>
      </c>
      <c r="S1491" t="str">
        <f t="shared" si="238"/>
        <v/>
      </c>
      <c r="U1491" t="str">
        <f t="shared" si="232"/>
        <v/>
      </c>
      <c r="V1491" t="str">
        <f t="shared" si="233"/>
        <v>NHIS</v>
      </c>
      <c r="W1491" t="str">
        <f t="shared" si="234"/>
        <v/>
      </c>
      <c r="AB1491" s="34" t="s">
        <v>37508</v>
      </c>
      <c r="AC1491" s="34" t="s">
        <v>37196</v>
      </c>
      <c r="AD1491" t="str">
        <f t="shared" si="239"/>
        <v>Bacteria-Derived Bacteria-Derived SARS-CoV-2 (COVID-19) NSP1 Recombinant Protein N-His Tag Lyophilized 100UG</v>
      </c>
      <c r="AE1491" t="str">
        <f t="shared" si="240"/>
        <v>Bacteria-Derived Bacteria-Derived SARS-CoV-2 (COVID-19) NSP1 Recombinant Protein N-His Tag Lyophilized 100UG</v>
      </c>
      <c r="AF1491" s="33" t="s">
        <v>30367</v>
      </c>
      <c r="AG1491" t="str">
        <f t="shared" si="241"/>
        <v>Bacteria-Derived SARS-CoV-2 (COVID-19) NSP1 Recombinant Protein N-His Tag Lyophilized</v>
      </c>
    </row>
    <row r="1492" spans="1:33" x14ac:dyDescent="0.35">
      <c r="A1492" t="s">
        <v>38834</v>
      </c>
      <c r="B1492" t="s">
        <v>33408</v>
      </c>
      <c r="C1492" s="34" t="s">
        <v>37508</v>
      </c>
      <c r="D1492" t="str">
        <f t="shared" si="242"/>
        <v>COV2</v>
      </c>
      <c r="E1492" t="s">
        <v>35741</v>
      </c>
      <c r="F1492" t="s">
        <v>33410</v>
      </c>
      <c r="G1492" t="s">
        <v>35535</v>
      </c>
      <c r="K1492" t="str">
        <f t="shared" si="237"/>
        <v>LY</v>
      </c>
      <c r="L1492" t="s">
        <v>31510</v>
      </c>
      <c r="M1492" s="20" t="str">
        <f t="shared" si="235"/>
        <v>IBCTCOV2NSP9RNHISLY100UG</v>
      </c>
      <c r="O1492" t="s">
        <v>35434</v>
      </c>
      <c r="R1492" t="str">
        <f t="shared" si="236"/>
        <v/>
      </c>
      <c r="S1492" t="str">
        <f t="shared" si="238"/>
        <v/>
      </c>
      <c r="U1492" t="str">
        <f t="shared" si="232"/>
        <v/>
      </c>
      <c r="V1492" t="str">
        <f t="shared" si="233"/>
        <v>NHIS</v>
      </c>
      <c r="W1492" t="str">
        <f t="shared" si="234"/>
        <v/>
      </c>
      <c r="AB1492" s="34" t="s">
        <v>37508</v>
      </c>
      <c r="AC1492" s="34" t="s">
        <v>37196</v>
      </c>
      <c r="AD1492" t="str">
        <f t="shared" si="239"/>
        <v>Bacteria-Derived Bacteria-Derived SARS-CoV-2 (COVID-19) NSP9 Recombinant Protein N-His Tag Lyophilized 100UG</v>
      </c>
      <c r="AE1492" t="str">
        <f t="shared" si="240"/>
        <v>Bacteria-Derived Bacteria-Derived SARS-CoV-2 (COVID-19) NSP9 Recombinant Protein N-His Tag Lyophilized 100UG</v>
      </c>
      <c r="AF1492" s="33" t="s">
        <v>30368</v>
      </c>
      <c r="AG1492" t="str">
        <f t="shared" si="241"/>
        <v>Bacteria-Derived SARS-CoV-2 (COVID-19) NSP9 Recombinant Protein N-His Tag Lyophilized</v>
      </c>
    </row>
    <row r="1493" spans="1:33" x14ac:dyDescent="0.35">
      <c r="A1493" t="s">
        <v>38835</v>
      </c>
      <c r="B1493" t="s">
        <v>33408</v>
      </c>
      <c r="C1493" s="34" t="s">
        <v>37508</v>
      </c>
      <c r="D1493" t="str">
        <f t="shared" si="242"/>
        <v>COV2</v>
      </c>
      <c r="E1493" t="s">
        <v>35742</v>
      </c>
      <c r="F1493" t="s">
        <v>33410</v>
      </c>
      <c r="G1493" t="s">
        <v>35535</v>
      </c>
      <c r="K1493" t="str">
        <f t="shared" si="237"/>
        <v>LY</v>
      </c>
      <c r="L1493" t="s">
        <v>31510</v>
      </c>
      <c r="M1493" s="20" t="str">
        <f t="shared" si="235"/>
        <v>IBCTCOV2NSP16RNHISLY100UG</v>
      </c>
      <c r="O1493" t="s">
        <v>35435</v>
      </c>
      <c r="R1493" t="str">
        <f t="shared" si="236"/>
        <v/>
      </c>
      <c r="S1493" t="str">
        <f t="shared" si="238"/>
        <v/>
      </c>
      <c r="U1493" t="str">
        <f t="shared" si="232"/>
        <v/>
      </c>
      <c r="V1493" t="str">
        <f t="shared" si="233"/>
        <v>NHIS</v>
      </c>
      <c r="W1493" t="str">
        <f t="shared" si="234"/>
        <v/>
      </c>
      <c r="AB1493" s="34" t="s">
        <v>37508</v>
      </c>
      <c r="AC1493" s="34" t="s">
        <v>37196</v>
      </c>
      <c r="AD1493" t="str">
        <f t="shared" si="239"/>
        <v>Bacteria-Derived Bacteria-Derived SARS-CoV-2 (COVID-19) NSP16 Recombinant Protein N-His Tag Lyophilized 100UG</v>
      </c>
      <c r="AE1493" t="str">
        <f t="shared" si="240"/>
        <v>Bacteria-Derived Bacteria-Derived SARS-CoV-2 (COVID-19) NSP16 Recombinant Protein N-His Tag Lyophilized 100UG</v>
      </c>
      <c r="AF1493" s="33" t="s">
        <v>30369</v>
      </c>
      <c r="AG1493" t="str">
        <f t="shared" si="241"/>
        <v>Bacteria-Derived SARS-CoV-2 (COVID-19) NSP16 Recombinant Protein N-His Tag Lyophilized</v>
      </c>
    </row>
    <row r="1494" spans="1:33" x14ac:dyDescent="0.35">
      <c r="A1494" t="s">
        <v>38836</v>
      </c>
      <c r="B1494" t="s">
        <v>33408</v>
      </c>
      <c r="C1494" s="34" t="s">
        <v>37508</v>
      </c>
      <c r="D1494" t="str">
        <f t="shared" si="242"/>
        <v>COV2</v>
      </c>
      <c r="E1494" t="s">
        <v>35743</v>
      </c>
      <c r="F1494" t="s">
        <v>33410</v>
      </c>
      <c r="G1494" t="s">
        <v>35534</v>
      </c>
      <c r="K1494" t="str">
        <f t="shared" si="237"/>
        <v>LY</v>
      </c>
      <c r="L1494" t="s">
        <v>31510</v>
      </c>
      <c r="M1494" s="20" t="str">
        <f t="shared" si="235"/>
        <v>IBCTCOV2NSP12RNGSTLY100UG</v>
      </c>
      <c r="O1494" t="s">
        <v>35436</v>
      </c>
      <c r="R1494" t="str">
        <f t="shared" si="236"/>
        <v/>
      </c>
      <c r="S1494" t="str">
        <f t="shared" si="238"/>
        <v/>
      </c>
      <c r="U1494" t="str">
        <f t="shared" si="232"/>
        <v/>
      </c>
      <c r="V1494" t="str">
        <f t="shared" si="233"/>
        <v/>
      </c>
      <c r="W1494" t="str">
        <f t="shared" si="234"/>
        <v/>
      </c>
      <c r="AB1494" s="34" t="s">
        <v>37508</v>
      </c>
      <c r="AC1494" s="34" t="s">
        <v>37196</v>
      </c>
      <c r="AD1494" t="str">
        <f t="shared" si="239"/>
        <v>Bacteria-Derived Bacteria-Derived SARS-CoV-2 (COVID-19) NSP12 Recombinant Protein N-Gst Tag Lyophilized 100UG</v>
      </c>
      <c r="AE1494" t="str">
        <f t="shared" si="240"/>
        <v>Bacteria-Derived Bacteria-Derived SARS-CoV-2 (COVID-19) NSP12 Recombinant Protein N-Gst Tag Lyophilized 100UG</v>
      </c>
      <c r="AF1494" s="33" t="s">
        <v>30370</v>
      </c>
      <c r="AG1494" t="str">
        <f t="shared" si="241"/>
        <v>Bacteria-Derived SARS-CoV-2 (COVID-19) NSP12 Recombinant Protein N-Gst Tag Lyophilized</v>
      </c>
    </row>
    <row r="1495" spans="1:33" x14ac:dyDescent="0.35">
      <c r="A1495" t="s">
        <v>38837</v>
      </c>
      <c r="B1495" t="s">
        <v>33408</v>
      </c>
      <c r="C1495" s="34" t="s">
        <v>37508</v>
      </c>
      <c r="D1495" t="str">
        <f t="shared" si="242"/>
        <v>COV2</v>
      </c>
      <c r="E1495" t="s">
        <v>35744</v>
      </c>
      <c r="F1495" t="s">
        <v>33410</v>
      </c>
      <c r="G1495" t="s">
        <v>35535</v>
      </c>
      <c r="K1495" t="str">
        <f t="shared" si="237"/>
        <v>LY</v>
      </c>
      <c r="L1495" t="s">
        <v>31510</v>
      </c>
      <c r="M1495" s="20" t="str">
        <f t="shared" si="235"/>
        <v>IBCTCOV2NSP15RNHISLY100UG</v>
      </c>
      <c r="O1495" t="s">
        <v>35437</v>
      </c>
      <c r="R1495" t="str">
        <f t="shared" si="236"/>
        <v/>
      </c>
      <c r="S1495" t="str">
        <f t="shared" si="238"/>
        <v/>
      </c>
      <c r="U1495" t="str">
        <f t="shared" si="232"/>
        <v/>
      </c>
      <c r="V1495" t="str">
        <f t="shared" si="233"/>
        <v>NHIS</v>
      </c>
      <c r="W1495" t="str">
        <f t="shared" si="234"/>
        <v/>
      </c>
      <c r="AB1495" s="34" t="s">
        <v>37508</v>
      </c>
      <c r="AC1495" s="34" t="s">
        <v>37196</v>
      </c>
      <c r="AD1495" t="str">
        <f t="shared" si="239"/>
        <v>Bacteria-Derived Bacteria-Derived SARS-CoV-2 (COVID-19) NSP15 Recombinant Protein N-His Tag Lyophilized 100UG</v>
      </c>
      <c r="AE1495" t="str">
        <f t="shared" si="240"/>
        <v>Bacteria-Derived Bacteria-Derived SARS-CoV-2 (COVID-19) NSP15 Recombinant Protein N-His Tag Lyophilized 100UG</v>
      </c>
      <c r="AF1495" s="33" t="s">
        <v>30371</v>
      </c>
      <c r="AG1495" t="str">
        <f t="shared" si="241"/>
        <v>Bacteria-Derived SARS-CoV-2 (COVID-19) NSP15 Recombinant Protein N-His Tag Lyophilized</v>
      </c>
    </row>
    <row r="1496" spans="1:33" x14ac:dyDescent="0.35">
      <c r="A1496" t="s">
        <v>32281</v>
      </c>
      <c r="B1496" t="s">
        <v>33408</v>
      </c>
      <c r="C1496" s="34"/>
      <c r="D1496" t="s">
        <v>440</v>
      </c>
      <c r="F1496" t="s">
        <v>33410</v>
      </c>
      <c r="G1496" t="s">
        <v>35526</v>
      </c>
      <c r="K1496" t="str">
        <f t="shared" si="237"/>
        <v>LY</v>
      </c>
      <c r="L1496" t="s">
        <v>31510</v>
      </c>
      <c r="M1496" s="20" t="str">
        <f t="shared" si="235"/>
        <v>IACE2RCHISLY100UG</v>
      </c>
      <c r="O1496" t="s">
        <v>35191</v>
      </c>
      <c r="R1496" t="str">
        <f t="shared" si="236"/>
        <v/>
      </c>
      <c r="S1496" t="str">
        <f t="shared" si="238"/>
        <v/>
      </c>
      <c r="U1496" t="str">
        <f t="shared" si="232"/>
        <v/>
      </c>
      <c r="V1496" t="str">
        <f t="shared" si="233"/>
        <v>CHIS</v>
      </c>
      <c r="W1496" t="str">
        <f t="shared" si="234"/>
        <v/>
      </c>
      <c r="AB1496" s="34"/>
      <c r="AC1496" s="34"/>
      <c r="AD1496" t="str">
        <f t="shared" si="239"/>
        <v xml:space="preserve"> Human ACE2 Recombinant Protein C-His Tag Lyophilized 100UG</v>
      </c>
      <c r="AE1496" t="str">
        <f t="shared" si="240"/>
        <v>Human ACE2 Recombinant Protein C-His Tag Lyophilized 100UG</v>
      </c>
      <c r="AF1496" s="33" t="s">
        <v>30372</v>
      </c>
      <c r="AG1496" t="str">
        <f t="shared" si="241"/>
        <v>Human ACE2 Recombinant Protein C-His Tag Lyophilized</v>
      </c>
    </row>
    <row r="1497" spans="1:33" x14ac:dyDescent="0.35">
      <c r="A1497" t="s">
        <v>32277</v>
      </c>
      <c r="B1497" t="s">
        <v>33408</v>
      </c>
      <c r="C1497" s="34"/>
      <c r="D1497" t="str">
        <f t="shared" ref="D1497:D1504" si="243">IF(ISNUMBER(SEARCH("SARS",A1497)),"COV2","")</f>
        <v>COV2</v>
      </c>
      <c r="E1497" t="s">
        <v>34994</v>
      </c>
      <c r="F1497" t="s">
        <v>33410</v>
      </c>
      <c r="G1497" t="s">
        <v>35526</v>
      </c>
      <c r="K1497" t="str">
        <f t="shared" si="237"/>
        <v>LY</v>
      </c>
      <c r="L1497" t="s">
        <v>31510</v>
      </c>
      <c r="M1497" s="20" t="str">
        <f t="shared" si="235"/>
        <v>ICOV2S1RCHISLY100UG</v>
      </c>
      <c r="O1497" t="s">
        <v>35428</v>
      </c>
      <c r="R1497" t="str">
        <f t="shared" si="236"/>
        <v/>
      </c>
      <c r="S1497" t="str">
        <f t="shared" si="238"/>
        <v/>
      </c>
      <c r="U1497" t="str">
        <f t="shared" si="232"/>
        <v/>
      </c>
      <c r="V1497" t="str">
        <f t="shared" si="233"/>
        <v>CHIS</v>
      </c>
      <c r="W1497" t="str">
        <f t="shared" si="234"/>
        <v/>
      </c>
      <c r="AB1497" s="34"/>
      <c r="AC1497" s="34"/>
      <c r="AD1497" t="str">
        <f t="shared" si="239"/>
        <v xml:space="preserve"> SARS-CoV-2 (COVID-19) S1 Recombinant Protein C-His Tag Lyophilized 100UG</v>
      </c>
      <c r="AE1497" t="str">
        <f t="shared" si="240"/>
        <v>SARS-CoV-2 (COVID-19) S1 Recombinant Protein C-His Tag Lyophilized 100UG</v>
      </c>
      <c r="AF1497" s="33" t="s">
        <v>30361</v>
      </c>
      <c r="AG1497" t="str">
        <f t="shared" si="241"/>
        <v>SARS-CoV-2 (COVID-19) S1 Recombinant Protein C-His Tag Lyophilized</v>
      </c>
    </row>
    <row r="1498" spans="1:33" x14ac:dyDescent="0.35">
      <c r="A1498" t="s">
        <v>32282</v>
      </c>
      <c r="B1498" t="s">
        <v>33408</v>
      </c>
      <c r="C1498" s="34"/>
      <c r="D1498" t="str">
        <f t="shared" si="243"/>
        <v>COV2</v>
      </c>
      <c r="E1498" t="s">
        <v>34994</v>
      </c>
      <c r="F1498" t="s">
        <v>33410</v>
      </c>
      <c r="G1498" t="s">
        <v>35527</v>
      </c>
      <c r="K1498" t="str">
        <f t="shared" si="237"/>
        <v>LY</v>
      </c>
      <c r="L1498" t="s">
        <v>31510</v>
      </c>
      <c r="M1498" s="20" t="str">
        <f t="shared" si="235"/>
        <v>ICOV2S1RCFCLY100UG</v>
      </c>
      <c r="O1498" t="s">
        <v>35428</v>
      </c>
      <c r="R1498" t="str">
        <f t="shared" si="236"/>
        <v/>
      </c>
      <c r="S1498" t="str">
        <f t="shared" si="238"/>
        <v/>
      </c>
      <c r="U1498" t="str">
        <f t="shared" si="232"/>
        <v>CFC</v>
      </c>
      <c r="V1498" t="str">
        <f t="shared" si="233"/>
        <v/>
      </c>
      <c r="W1498" t="str">
        <f t="shared" si="234"/>
        <v/>
      </c>
      <c r="AB1498" s="34"/>
      <c r="AC1498" s="34"/>
      <c r="AD1498" t="str">
        <f t="shared" si="239"/>
        <v xml:space="preserve"> SARS-CoV-2 (COVID-19) S1 Recombinant Protein C-Fc Tag Lyophilized 100UG</v>
      </c>
      <c r="AE1498" t="str">
        <f t="shared" si="240"/>
        <v>SARS-CoV-2 (COVID-19) S1 Recombinant Protein C-Fc Tag Lyophilized 100UG</v>
      </c>
      <c r="AF1498" s="33" t="s">
        <v>30373</v>
      </c>
      <c r="AG1498" t="str">
        <f t="shared" si="241"/>
        <v>SARS-CoV-2 (COVID-19) S1 Recombinant Protein C-Fc Tag Lyophilized</v>
      </c>
    </row>
    <row r="1499" spans="1:33" x14ac:dyDescent="0.35">
      <c r="A1499" t="s">
        <v>32283</v>
      </c>
      <c r="B1499" t="s">
        <v>33408</v>
      </c>
      <c r="C1499" s="34"/>
      <c r="D1499" t="str">
        <f t="shared" si="243"/>
        <v>COV2</v>
      </c>
      <c r="E1499" t="s">
        <v>34994</v>
      </c>
      <c r="F1499" t="s">
        <v>33410</v>
      </c>
      <c r="G1499" t="s">
        <v>35527</v>
      </c>
      <c r="K1499" t="str">
        <f t="shared" si="237"/>
        <v>LY</v>
      </c>
      <c r="L1499" t="s">
        <v>31510</v>
      </c>
      <c r="M1499" s="20" t="str">
        <f t="shared" si="235"/>
        <v>ICOV2S1RCFCLY100UG</v>
      </c>
      <c r="O1499" t="s">
        <v>35428</v>
      </c>
      <c r="R1499" t="str">
        <f t="shared" si="236"/>
        <v/>
      </c>
      <c r="S1499" t="str">
        <f t="shared" si="238"/>
        <v/>
      </c>
      <c r="U1499" t="str">
        <f t="shared" si="232"/>
        <v>CFC</v>
      </c>
      <c r="V1499" t="str">
        <f t="shared" si="233"/>
        <v/>
      </c>
      <c r="W1499" t="str">
        <f t="shared" si="234"/>
        <v/>
      </c>
      <c r="AB1499" s="34"/>
      <c r="AC1499" s="34"/>
      <c r="AD1499" t="str">
        <f t="shared" si="239"/>
        <v xml:space="preserve"> SARS-CoV-2(COVID-19) S1 Recombinant Protein C-Fc Tag Lyophilized 100UG</v>
      </c>
      <c r="AE1499" t="str">
        <f t="shared" si="240"/>
        <v>SARS-CoV-2(COVID-19) S1 Recombinant Protein C-Fc Tag Lyophilized 100UG</v>
      </c>
      <c r="AF1499" s="33" t="s">
        <v>30374</v>
      </c>
      <c r="AG1499" t="str">
        <f t="shared" si="241"/>
        <v>SARS-CoV-2(COVID-19) S1 Recombinant Protein C-Fc Tag Lyophilized</v>
      </c>
    </row>
    <row r="1500" spans="1:33" x14ac:dyDescent="0.35">
      <c r="A1500" t="s">
        <v>38838</v>
      </c>
      <c r="B1500" t="s">
        <v>33408</v>
      </c>
      <c r="C1500" s="34" t="s">
        <v>37508</v>
      </c>
      <c r="D1500" t="str">
        <f t="shared" si="243"/>
        <v>COV2</v>
      </c>
      <c r="E1500" t="s">
        <v>35745</v>
      </c>
      <c r="F1500" t="s">
        <v>33410</v>
      </c>
      <c r="G1500" t="s">
        <v>35535</v>
      </c>
      <c r="K1500" t="str">
        <f t="shared" si="237"/>
        <v>LY</v>
      </c>
      <c r="L1500" t="s">
        <v>31510</v>
      </c>
      <c r="M1500" s="20" t="str">
        <f t="shared" si="235"/>
        <v>IBCTCOV2NSP2RNHISLY100UG</v>
      </c>
      <c r="O1500" t="s">
        <v>35438</v>
      </c>
      <c r="R1500" t="str">
        <f t="shared" si="236"/>
        <v/>
      </c>
      <c r="S1500" t="str">
        <f t="shared" si="238"/>
        <v/>
      </c>
      <c r="U1500" t="str">
        <f t="shared" si="232"/>
        <v/>
      </c>
      <c r="V1500" t="str">
        <f t="shared" si="233"/>
        <v>NHIS</v>
      </c>
      <c r="W1500" t="str">
        <f t="shared" si="234"/>
        <v/>
      </c>
      <c r="AB1500" s="34" t="s">
        <v>37508</v>
      </c>
      <c r="AC1500" s="34" t="s">
        <v>37196</v>
      </c>
      <c r="AD1500" t="str">
        <f t="shared" si="239"/>
        <v>Bacteria-Derived Bacteria-Derived SARS-CoV-2 (COVID-19) NSP2 Recombinant Protein N-His Tag Lyophilized 100UG</v>
      </c>
      <c r="AE1500" t="str">
        <f t="shared" si="240"/>
        <v>Bacteria-Derived Bacteria-Derived SARS-CoV-2 (COVID-19) NSP2 Recombinant Protein N-His Tag Lyophilized 100UG</v>
      </c>
      <c r="AF1500" s="33" t="s">
        <v>30375</v>
      </c>
      <c r="AG1500" t="str">
        <f t="shared" si="241"/>
        <v>Bacteria-Derived SARS-CoV-2 (COVID-19) NSP2 Recombinant Protein N-His Tag Lyophilized</v>
      </c>
    </row>
    <row r="1501" spans="1:33" x14ac:dyDescent="0.35">
      <c r="A1501" t="s">
        <v>38839</v>
      </c>
      <c r="B1501" t="s">
        <v>33408</v>
      </c>
      <c r="C1501" s="34" t="s">
        <v>37508</v>
      </c>
      <c r="D1501" t="str">
        <f t="shared" si="243"/>
        <v>COV2</v>
      </c>
      <c r="E1501" t="s">
        <v>35124</v>
      </c>
      <c r="F1501" t="s">
        <v>33410</v>
      </c>
      <c r="G1501" t="s">
        <v>35535</v>
      </c>
      <c r="K1501" t="str">
        <f t="shared" si="237"/>
        <v>LY</v>
      </c>
      <c r="L1501" t="s">
        <v>31510</v>
      </c>
      <c r="M1501" s="20" t="str">
        <f t="shared" si="235"/>
        <v>IBCTCOV2S2RNHISLY100UG</v>
      </c>
      <c r="O1501" t="s">
        <v>35439</v>
      </c>
      <c r="R1501" t="str">
        <f t="shared" si="236"/>
        <v/>
      </c>
      <c r="S1501" t="str">
        <f t="shared" si="238"/>
        <v/>
      </c>
      <c r="U1501" t="str">
        <f t="shared" si="232"/>
        <v/>
      </c>
      <c r="V1501" t="str">
        <f t="shared" si="233"/>
        <v>NHIS</v>
      </c>
      <c r="W1501" t="str">
        <f t="shared" si="234"/>
        <v/>
      </c>
      <c r="AB1501" s="34" t="s">
        <v>37508</v>
      </c>
      <c r="AC1501" s="34" t="s">
        <v>37196</v>
      </c>
      <c r="AD1501" t="str">
        <f t="shared" si="239"/>
        <v>Bacteria-Derived Bacteria-Derived SARS-CoV-2 (COVID-19) S2 Recombinant Protein N-His Tag Lyophilized 100UG</v>
      </c>
      <c r="AE1501" t="str">
        <f t="shared" si="240"/>
        <v>Bacteria-Derived Bacteria-Derived SARS-CoV-2 (COVID-19) S2 Recombinant Protein N-His Tag Lyophilized 100UG</v>
      </c>
      <c r="AF1501" s="33" t="s">
        <v>30376</v>
      </c>
      <c r="AG1501" t="str">
        <f t="shared" si="241"/>
        <v>Bacteria-Derived SARS-CoV-2 (COVID-19) S2 Recombinant Protein N-His Tag Lyophilized</v>
      </c>
    </row>
    <row r="1502" spans="1:33" x14ac:dyDescent="0.35">
      <c r="A1502" t="s">
        <v>38840</v>
      </c>
      <c r="B1502" t="s">
        <v>33408</v>
      </c>
      <c r="C1502" s="34" t="s">
        <v>37508</v>
      </c>
      <c r="D1502" t="str">
        <f t="shared" si="243"/>
        <v>COV2</v>
      </c>
      <c r="E1502" t="s">
        <v>35746</v>
      </c>
      <c r="F1502" t="s">
        <v>33410</v>
      </c>
      <c r="G1502" t="s">
        <v>35535</v>
      </c>
      <c r="K1502" t="str">
        <f t="shared" si="237"/>
        <v>LY</v>
      </c>
      <c r="L1502" t="s">
        <v>31510</v>
      </c>
      <c r="M1502" s="20" t="str">
        <f t="shared" si="235"/>
        <v>IBCTCOV2NSP13RNHISLY100UG</v>
      </c>
      <c r="O1502" t="s">
        <v>35440</v>
      </c>
      <c r="R1502" t="str">
        <f t="shared" si="236"/>
        <v/>
      </c>
      <c r="S1502" t="str">
        <f t="shared" si="238"/>
        <v/>
      </c>
      <c r="U1502" t="str">
        <f t="shared" si="232"/>
        <v/>
      </c>
      <c r="V1502" t="str">
        <f t="shared" si="233"/>
        <v>NHIS</v>
      </c>
      <c r="W1502" t="str">
        <f t="shared" si="234"/>
        <v/>
      </c>
      <c r="AB1502" s="34" t="s">
        <v>37508</v>
      </c>
      <c r="AC1502" s="34" t="s">
        <v>37196</v>
      </c>
      <c r="AD1502" t="str">
        <f t="shared" si="239"/>
        <v>Bacteria-Derived Bacteria-Derived SARS-CoV-2 (COVID-19) NSP13 Recombinant Protein N-His Tag Lyophilized 100UG</v>
      </c>
      <c r="AE1502" t="str">
        <f t="shared" si="240"/>
        <v>Bacteria-Derived Bacteria-Derived SARS-CoV-2 (COVID-19) NSP13 Recombinant Protein N-His Tag Lyophilized 100UG</v>
      </c>
      <c r="AF1502" s="33" t="s">
        <v>30377</v>
      </c>
      <c r="AG1502" t="str">
        <f t="shared" si="241"/>
        <v>Bacteria-Derived SARS-CoV-2 (COVID-19) NSP13 Recombinant Protein N-His Tag Lyophilized</v>
      </c>
    </row>
    <row r="1503" spans="1:33" x14ac:dyDescent="0.35">
      <c r="A1503" t="s">
        <v>38841</v>
      </c>
      <c r="B1503" t="s">
        <v>33408</v>
      </c>
      <c r="C1503" s="34" t="s">
        <v>37508</v>
      </c>
      <c r="D1503" t="str">
        <f t="shared" si="243"/>
        <v>COV2</v>
      </c>
      <c r="E1503" t="s">
        <v>34994</v>
      </c>
      <c r="F1503" t="s">
        <v>33410</v>
      </c>
      <c r="G1503" t="s">
        <v>35535</v>
      </c>
      <c r="K1503" t="str">
        <f t="shared" si="237"/>
        <v>LY</v>
      </c>
      <c r="L1503" t="s">
        <v>31510</v>
      </c>
      <c r="M1503" s="20" t="str">
        <f t="shared" si="235"/>
        <v>IBCTCOV2S1RNHISLY100UG</v>
      </c>
      <c r="O1503" t="s">
        <v>35428</v>
      </c>
      <c r="R1503" t="str">
        <f t="shared" si="236"/>
        <v/>
      </c>
      <c r="S1503" t="str">
        <f t="shared" si="238"/>
        <v/>
      </c>
      <c r="U1503" t="str">
        <f t="shared" ref="U1503:U1566" si="244">IF(ISNUMBER(SEARCH("C-Fc",A1503)),"CFC",IF(ISNUMBER(SEARCH("N-Fc",A1503)),"NFC",IF(ISNUMBER(SEARCH("Fc-tag",A1503)),"FC",IF(ISNUMBER(SEARCH("Fc",A1503)),"FC",IF(ISNUMBER(SEARCH("Fc tag",A1503)),"FC","")))))</f>
        <v/>
      </c>
      <c r="V1503" t="str">
        <f t="shared" ref="V1503:V1566" si="245">IF(ISNUMBER(SEARCH("C-His",A1503)),"CHIS",IF(ISNUMBER(SEARCH("N-His",A1503)),"NHIS",IF(ISNUMBER(SEARCH("His-tag",A1503)),"HIS",IF(ISNUMBER(SEARCH("His",A1503)),"HIS",IF(ISNUMBER(SEARCH("His tag",A1503)),"HIS","")))))</f>
        <v>NHIS</v>
      </c>
      <c r="W1503" t="str">
        <f t="shared" ref="W1503:W1566" si="246">IF(ISNUMBER(SEARCH("C-Avi",A1503)),"CAVI",IF(ISNUMBER(SEARCH("N-Avi",A1503)),"NAVI",IF(ISNUMBER(SEARCH("Avi-tag",A1503)),"AVI",IF(ISNUMBER(SEARCH("Avi",A1503)),"AVI",IF(ISNUMBER(SEARCH("Avi tag",A1503)),"AVI","")))))</f>
        <v/>
      </c>
      <c r="AB1503" s="34" t="s">
        <v>37508</v>
      </c>
      <c r="AC1503" s="34" t="s">
        <v>37196</v>
      </c>
      <c r="AD1503" t="str">
        <f t="shared" si="239"/>
        <v>Bacteria-Derived Bacteria-Derived SARS-CoV-2 (COVID-19) S1 Recombinant Protein N-His Tag Lyophilized 100UG</v>
      </c>
      <c r="AE1503" t="str">
        <f t="shared" si="240"/>
        <v>Bacteria-Derived Bacteria-Derived SARS-CoV-2 (COVID-19) S1 Recombinant Protein N-His Tag Lyophilized 100UG</v>
      </c>
      <c r="AF1503" s="33" t="s">
        <v>30378</v>
      </c>
      <c r="AG1503" t="str">
        <f t="shared" si="241"/>
        <v>Bacteria-Derived SARS-CoV-2 (COVID-19) S1 Recombinant Protein N-His Tag Lyophilized</v>
      </c>
    </row>
    <row r="1504" spans="1:33" x14ac:dyDescent="0.35">
      <c r="A1504" t="s">
        <v>38842</v>
      </c>
      <c r="B1504" t="s">
        <v>33408</v>
      </c>
      <c r="C1504" s="34" t="s">
        <v>37508</v>
      </c>
      <c r="D1504" t="str">
        <f t="shared" si="243"/>
        <v>COV2</v>
      </c>
      <c r="E1504" t="s">
        <v>35529</v>
      </c>
      <c r="F1504" t="s">
        <v>33410</v>
      </c>
      <c r="G1504" t="s">
        <v>35535</v>
      </c>
      <c r="K1504" t="str">
        <f t="shared" si="237"/>
        <v>LY</v>
      </c>
      <c r="L1504" t="s">
        <v>31510</v>
      </c>
      <c r="M1504" s="20" t="str">
        <f t="shared" si="235"/>
        <v>IBCTCOV2MRNHISLY100UG</v>
      </c>
      <c r="O1504" t="s">
        <v>35441</v>
      </c>
      <c r="R1504" t="str">
        <f t="shared" si="236"/>
        <v/>
      </c>
      <c r="S1504" t="str">
        <f t="shared" si="238"/>
        <v/>
      </c>
      <c r="U1504" t="str">
        <f t="shared" si="244"/>
        <v/>
      </c>
      <c r="V1504" t="str">
        <f t="shared" si="245"/>
        <v>NHIS</v>
      </c>
      <c r="W1504" t="str">
        <f t="shared" si="246"/>
        <v/>
      </c>
      <c r="AB1504" s="34" t="s">
        <v>37508</v>
      </c>
      <c r="AC1504" s="34" t="s">
        <v>37196</v>
      </c>
      <c r="AD1504" t="str">
        <f t="shared" si="239"/>
        <v>Bacteria-Derived Bacteria-Derived SARS-CoV-2 (COVID-19) M Recombinant Protein N-His Tag Lyophilized 100UG</v>
      </c>
      <c r="AE1504" t="str">
        <f t="shared" si="240"/>
        <v>Bacteria-Derived Bacteria-Derived SARS-CoV-2 (COVID-19) M Recombinant Protein N-His Tag Lyophilized 100UG</v>
      </c>
      <c r="AF1504" s="33" t="s">
        <v>30379</v>
      </c>
      <c r="AG1504" t="str">
        <f t="shared" si="241"/>
        <v>Bacteria-Derived SARS-CoV-2 (COVID-19) M Recombinant Protein N-His Tag Lyophilized</v>
      </c>
    </row>
    <row r="1505" spans="1:33" x14ac:dyDescent="0.35">
      <c r="A1505" t="s">
        <v>38843</v>
      </c>
      <c r="B1505" t="s">
        <v>33408</v>
      </c>
      <c r="C1505" s="34" t="s">
        <v>37508</v>
      </c>
      <c r="D1505" t="s">
        <v>440</v>
      </c>
      <c r="F1505" t="s">
        <v>33410</v>
      </c>
      <c r="G1505" t="s">
        <v>35535</v>
      </c>
      <c r="K1505" t="str">
        <f t="shared" si="237"/>
        <v>LY</v>
      </c>
      <c r="L1505" t="s">
        <v>31510</v>
      </c>
      <c r="M1505" s="20" t="str">
        <f t="shared" si="235"/>
        <v>IBCTACE2RNHISLY100UG</v>
      </c>
      <c r="O1505" t="s">
        <v>35191</v>
      </c>
      <c r="R1505" t="str">
        <f t="shared" si="236"/>
        <v/>
      </c>
      <c r="S1505" t="str">
        <f t="shared" si="238"/>
        <v/>
      </c>
      <c r="U1505" t="str">
        <f t="shared" si="244"/>
        <v/>
      </c>
      <c r="V1505" t="str">
        <f t="shared" si="245"/>
        <v>NHIS</v>
      </c>
      <c r="W1505" t="str">
        <f t="shared" si="246"/>
        <v/>
      </c>
      <c r="AB1505" s="34" t="s">
        <v>37508</v>
      </c>
      <c r="AC1505" s="34" t="s">
        <v>37196</v>
      </c>
      <c r="AD1505" t="str">
        <f t="shared" si="239"/>
        <v>Bacteria-Derived Bacteria-Derived Human ACE2 Recombinant Protein N-His Tag Lyophilized 100UG</v>
      </c>
      <c r="AE1505" t="str">
        <f t="shared" si="240"/>
        <v>Bacteria-Derived Bacteria-Derived Human ACE2 Recombinant Protein N-His Tag Lyophilized 100UG</v>
      </c>
      <c r="AF1505" s="33" t="s">
        <v>30380</v>
      </c>
      <c r="AG1505" t="str">
        <f t="shared" si="241"/>
        <v>Bacteria-Derived Human ACE2 Recombinant Protein N-His Tag Lyophilized</v>
      </c>
    </row>
    <row r="1506" spans="1:33" x14ac:dyDescent="0.35">
      <c r="A1506" t="s">
        <v>32280</v>
      </c>
      <c r="B1506" t="s">
        <v>33408</v>
      </c>
      <c r="C1506" s="34"/>
      <c r="D1506" t="str">
        <f>IF(ISNUMBER(SEARCH("SARS",A1506)),"COV2","")</f>
        <v>COV2</v>
      </c>
      <c r="E1506" t="s">
        <v>34562</v>
      </c>
      <c r="F1506" t="s">
        <v>33410</v>
      </c>
      <c r="G1506" t="s">
        <v>35526</v>
      </c>
      <c r="K1506" t="str">
        <f t="shared" si="237"/>
        <v>LY</v>
      </c>
      <c r="L1506" t="s">
        <v>31510</v>
      </c>
      <c r="M1506" s="20" t="str">
        <f t="shared" si="235"/>
        <v>ICOV2SRBDRCHISLY100UG</v>
      </c>
      <c r="O1506" t="s">
        <v>35431</v>
      </c>
      <c r="R1506" t="str">
        <f t="shared" si="236"/>
        <v/>
      </c>
      <c r="S1506" t="str">
        <f t="shared" si="238"/>
        <v/>
      </c>
      <c r="U1506" t="str">
        <f t="shared" si="244"/>
        <v/>
      </c>
      <c r="V1506" t="str">
        <f t="shared" si="245"/>
        <v>CHIS</v>
      </c>
      <c r="W1506" t="str">
        <f t="shared" si="246"/>
        <v/>
      </c>
      <c r="AB1506" s="34"/>
      <c r="AC1506" s="34"/>
      <c r="AD1506" t="str">
        <f t="shared" si="239"/>
        <v xml:space="preserve"> SARS-CoV-2 (COVID-19) S RBD Recombinant Protein C-His Tag Lyophilized 100UG</v>
      </c>
      <c r="AE1506" t="str">
        <f t="shared" si="240"/>
        <v>SARS-CoV-2 (COVID-19) S RBD Recombinant Protein C-His Tag Lyophilized 100UG</v>
      </c>
      <c r="AF1506" s="33" t="s">
        <v>30365</v>
      </c>
      <c r="AG1506" t="str">
        <f t="shared" si="241"/>
        <v>SARS-CoV-2 (COVID-19) S RBD Recombinant Protein C-His Tag Lyophilized</v>
      </c>
    </row>
    <row r="1507" spans="1:33" x14ac:dyDescent="0.35">
      <c r="A1507" t="s">
        <v>32284</v>
      </c>
      <c r="B1507" t="s">
        <v>33408</v>
      </c>
      <c r="C1507" s="34"/>
      <c r="D1507" t="s">
        <v>440</v>
      </c>
      <c r="F1507" t="s">
        <v>33410</v>
      </c>
      <c r="G1507" t="s">
        <v>88</v>
      </c>
      <c r="K1507" t="str">
        <f t="shared" si="237"/>
        <v>LY</v>
      </c>
      <c r="L1507" t="s">
        <v>31510</v>
      </c>
      <c r="M1507" s="20" t="str">
        <f t="shared" si="235"/>
        <v>IACE2RTFLY100UG</v>
      </c>
      <c r="O1507" t="s">
        <v>35191</v>
      </c>
      <c r="R1507" t="str">
        <f t="shared" si="236"/>
        <v/>
      </c>
      <c r="S1507" t="str">
        <f t="shared" si="238"/>
        <v/>
      </c>
      <c r="U1507" t="str">
        <f t="shared" si="244"/>
        <v/>
      </c>
      <c r="V1507" t="str">
        <f t="shared" si="245"/>
        <v/>
      </c>
      <c r="W1507" t="str">
        <f t="shared" si="246"/>
        <v/>
      </c>
      <c r="AB1507" s="34"/>
      <c r="AC1507" s="34"/>
      <c r="AD1507" t="str">
        <f t="shared" si="239"/>
        <v xml:space="preserve"> Human ACE2 Recombinant Protein Without Tag Lyophilized 100UG</v>
      </c>
      <c r="AE1507" t="str">
        <f t="shared" si="240"/>
        <v>Human ACE2 Recombinant Protein Without Tag Lyophilized 100UG</v>
      </c>
      <c r="AF1507" s="33" t="s">
        <v>30381</v>
      </c>
      <c r="AG1507" t="str">
        <f t="shared" si="241"/>
        <v>Human ACE2 Recombinant Protein Without Tag Lyophilized</v>
      </c>
    </row>
    <row r="1508" spans="1:33" x14ac:dyDescent="0.35">
      <c r="A1508" t="s">
        <v>38844</v>
      </c>
      <c r="B1508" t="s">
        <v>33408</v>
      </c>
      <c r="C1508" s="34" t="s">
        <v>34988</v>
      </c>
      <c r="D1508" t="str">
        <f t="shared" ref="D1508:D1520" si="247">IF(ISNUMBER(SEARCH("SARS",A1508)),"COV2","")</f>
        <v>COV2</v>
      </c>
      <c r="E1508" t="s">
        <v>35748</v>
      </c>
      <c r="F1508" t="s">
        <v>33410</v>
      </c>
      <c r="G1508" t="s">
        <v>35535</v>
      </c>
      <c r="K1508" t="str">
        <f t="shared" si="237"/>
        <v>LY</v>
      </c>
      <c r="L1508" t="s">
        <v>31510</v>
      </c>
      <c r="M1508" s="20" t="str">
        <f t="shared" si="235"/>
        <v>IHUCOV2PRORBDRNHISLY100UG</v>
      </c>
      <c r="O1508" t="s">
        <v>35541</v>
      </c>
      <c r="R1508" t="str">
        <f t="shared" si="236"/>
        <v/>
      </c>
      <c r="S1508" t="str">
        <f t="shared" si="238"/>
        <v/>
      </c>
      <c r="U1508" t="str">
        <f t="shared" si="244"/>
        <v/>
      </c>
      <c r="V1508" t="str">
        <f t="shared" si="245"/>
        <v>NHIS</v>
      </c>
      <c r="W1508" t="str">
        <f t="shared" si="246"/>
        <v/>
      </c>
      <c r="AB1508" s="34" t="s">
        <v>34988</v>
      </c>
      <c r="AC1508" s="34" t="s">
        <v>3</v>
      </c>
      <c r="AD1508" t="str">
        <f t="shared" si="239"/>
        <v>Human Human SARS-CoV-2 (COVID-19) S Protein RBD Recombinant Protein N-His Tag Lyophilized 100UG</v>
      </c>
      <c r="AE1508" t="str">
        <f t="shared" si="240"/>
        <v>Human Human SARS-CoV-2 (COVID-19) S Protein RBD Recombinant Protein N-His Tag Lyophilized 100UG</v>
      </c>
      <c r="AF1508" s="33" t="s">
        <v>30382</v>
      </c>
      <c r="AG1508" t="str">
        <f t="shared" si="241"/>
        <v>Human SARS-CoV-2 (COVID-19) S Protein RBD Recombinant Protein N-His Tag Lyophilized</v>
      </c>
    </row>
    <row r="1509" spans="1:33" x14ac:dyDescent="0.35">
      <c r="A1509" t="s">
        <v>32278</v>
      </c>
      <c r="B1509" t="s">
        <v>33408</v>
      </c>
      <c r="C1509" s="34"/>
      <c r="D1509" t="str">
        <f t="shared" si="247"/>
        <v>COV2</v>
      </c>
      <c r="E1509" t="s">
        <v>34987</v>
      </c>
      <c r="F1509" t="s">
        <v>33410</v>
      </c>
      <c r="G1509" t="s">
        <v>35535</v>
      </c>
      <c r="K1509" t="str">
        <f t="shared" si="237"/>
        <v>LY</v>
      </c>
      <c r="L1509" t="s">
        <v>31510</v>
      </c>
      <c r="M1509" s="20" t="str">
        <f t="shared" si="235"/>
        <v>ICOV2NTRNHISLY100UG</v>
      </c>
      <c r="O1509" t="s">
        <v>35429</v>
      </c>
      <c r="R1509" t="str">
        <f t="shared" si="236"/>
        <v/>
      </c>
      <c r="S1509" t="str">
        <f t="shared" si="238"/>
        <v/>
      </c>
      <c r="U1509" t="str">
        <f t="shared" si="244"/>
        <v/>
      </c>
      <c r="V1509" t="str">
        <f t="shared" si="245"/>
        <v>NHIS</v>
      </c>
      <c r="W1509" t="str">
        <f t="shared" si="246"/>
        <v/>
      </c>
      <c r="AB1509" s="34"/>
      <c r="AC1509" s="34"/>
      <c r="AD1509" t="str">
        <f t="shared" si="239"/>
        <v xml:space="preserve"> SARS-CoV-2 (COVID-19) Nucleocapsid Recombinant Protein N-His Tag Lyophilized 100UG</v>
      </c>
      <c r="AE1509" t="str">
        <f t="shared" si="240"/>
        <v>SARS-CoV-2 (COVID-19) Nucleocapsid Recombinant Protein N-His Tag Lyophilized 100UG</v>
      </c>
      <c r="AF1509" s="33" t="s">
        <v>30362</v>
      </c>
      <c r="AG1509" t="str">
        <f t="shared" si="241"/>
        <v>SARS-CoV-2 (COVID-19) Nucleocapsid Recombinant Protein N-His Tag Lyophilized</v>
      </c>
    </row>
    <row r="1510" spans="1:33" x14ac:dyDescent="0.35">
      <c r="A1510" t="s">
        <v>38845</v>
      </c>
      <c r="B1510" t="s">
        <v>33408</v>
      </c>
      <c r="C1510" s="34" t="s">
        <v>37508</v>
      </c>
      <c r="D1510" t="str">
        <f t="shared" si="247"/>
        <v>COV2</v>
      </c>
      <c r="E1510" t="s">
        <v>35749</v>
      </c>
      <c r="F1510" t="s">
        <v>33410</v>
      </c>
      <c r="G1510" t="s">
        <v>35535</v>
      </c>
      <c r="K1510" t="str">
        <f t="shared" si="237"/>
        <v>LY</v>
      </c>
      <c r="L1510" t="s">
        <v>31510</v>
      </c>
      <c r="M1510" s="20" t="str">
        <f t="shared" si="235"/>
        <v>IBCTCOV2ORF7ARNHISLY100UG</v>
      </c>
      <c r="O1510" t="s">
        <v>35442</v>
      </c>
      <c r="R1510" t="str">
        <f t="shared" si="236"/>
        <v/>
      </c>
      <c r="S1510" t="str">
        <f t="shared" si="238"/>
        <v/>
      </c>
      <c r="U1510" t="str">
        <f t="shared" si="244"/>
        <v/>
      </c>
      <c r="V1510" t="str">
        <f t="shared" si="245"/>
        <v>NHIS</v>
      </c>
      <c r="W1510" t="str">
        <f t="shared" si="246"/>
        <v/>
      </c>
      <c r="AB1510" s="34" t="s">
        <v>37508</v>
      </c>
      <c r="AC1510" s="34" t="s">
        <v>37196</v>
      </c>
      <c r="AD1510" t="str">
        <f t="shared" si="239"/>
        <v>Bacteria-Derived Bacteria-Derived SARS-CoV-2 (COVID-19) ORF7a Recombinant protein N-His Tag Lyophilized 100UG</v>
      </c>
      <c r="AE1510" t="str">
        <f t="shared" si="240"/>
        <v>Bacteria-Derived Bacteria-Derived SARS-CoV-2 (COVID-19) ORF7a Recombinant protein N-His Tag Lyophilized 100UG</v>
      </c>
      <c r="AF1510" s="33" t="s">
        <v>30383</v>
      </c>
      <c r="AG1510" t="str">
        <f t="shared" si="241"/>
        <v>Bacteria-Derived SARS-CoV-2 (COVID-19) ORF7a Recombinant protein N-His Tag Lyophilized</v>
      </c>
    </row>
    <row r="1511" spans="1:33" x14ac:dyDescent="0.35">
      <c r="A1511" t="s">
        <v>38846</v>
      </c>
      <c r="B1511" t="s">
        <v>33408</v>
      </c>
      <c r="C1511" s="34" t="s">
        <v>37508</v>
      </c>
      <c r="D1511" t="str">
        <f t="shared" si="247"/>
        <v>COV2</v>
      </c>
      <c r="E1511" t="s">
        <v>17581</v>
      </c>
      <c r="F1511" t="s">
        <v>33410</v>
      </c>
      <c r="G1511" t="s">
        <v>35535</v>
      </c>
      <c r="K1511" t="str">
        <f t="shared" si="237"/>
        <v>LY</v>
      </c>
      <c r="L1511" t="s">
        <v>31510</v>
      </c>
      <c r="M1511" s="20" t="str">
        <f t="shared" si="235"/>
        <v>IBCTCOV2ORF8RNHISLY100UG</v>
      </c>
      <c r="O1511" t="s">
        <v>35443</v>
      </c>
      <c r="R1511" t="str">
        <f t="shared" si="236"/>
        <v/>
      </c>
      <c r="S1511" t="str">
        <f t="shared" si="238"/>
        <v/>
      </c>
      <c r="U1511" t="str">
        <f t="shared" si="244"/>
        <v/>
      </c>
      <c r="V1511" t="str">
        <f t="shared" si="245"/>
        <v>NHIS</v>
      </c>
      <c r="W1511" t="str">
        <f t="shared" si="246"/>
        <v/>
      </c>
      <c r="AB1511" s="34" t="s">
        <v>37508</v>
      </c>
      <c r="AC1511" s="34" t="s">
        <v>37196</v>
      </c>
      <c r="AD1511" t="str">
        <f t="shared" si="239"/>
        <v>Bacteria-Derived Bacteria-Derived SARS-CoV-2 (COVID-19) ORF8 Recombinant protein N-His Tag Lyophilized 100UG</v>
      </c>
      <c r="AE1511" t="str">
        <f t="shared" si="240"/>
        <v>Bacteria-Derived Bacteria-Derived SARS-CoV-2 (COVID-19) ORF8 Recombinant protein N-His Tag Lyophilized 100UG</v>
      </c>
      <c r="AF1511" s="33" t="s">
        <v>30384</v>
      </c>
      <c r="AG1511" t="str">
        <f t="shared" si="241"/>
        <v>Bacteria-Derived SARS-CoV-2 (COVID-19) ORF8 Recombinant protein N-His Tag Lyophilized</v>
      </c>
    </row>
    <row r="1512" spans="1:33" x14ac:dyDescent="0.35">
      <c r="A1512" t="s">
        <v>32285</v>
      </c>
      <c r="B1512" t="s">
        <v>33408</v>
      </c>
      <c r="C1512" s="34"/>
      <c r="D1512" t="str">
        <f t="shared" si="247"/>
        <v>COV2</v>
      </c>
      <c r="E1512" t="s">
        <v>35750</v>
      </c>
      <c r="F1512" t="s">
        <v>33410</v>
      </c>
      <c r="G1512" t="s">
        <v>35526</v>
      </c>
      <c r="K1512" t="str">
        <f t="shared" si="237"/>
        <v>LY</v>
      </c>
      <c r="L1512" t="s">
        <v>31510</v>
      </c>
      <c r="M1512" s="20" t="str">
        <f t="shared" si="235"/>
        <v>ICOV2UKB117SRBDN501YRCHISLY100UG</v>
      </c>
      <c r="O1512" t="s">
        <v>35695</v>
      </c>
      <c r="R1512" t="str">
        <f t="shared" si="236"/>
        <v/>
      </c>
      <c r="S1512" t="str">
        <f t="shared" si="238"/>
        <v/>
      </c>
      <c r="U1512" t="str">
        <f t="shared" si="244"/>
        <v/>
      </c>
      <c r="V1512" t="str">
        <f t="shared" si="245"/>
        <v>CHIS</v>
      </c>
      <c r="W1512" t="str">
        <f t="shared" si="246"/>
        <v/>
      </c>
      <c r="AB1512" s="34"/>
      <c r="AC1512" s="34"/>
      <c r="AD1512" t="str">
        <f t="shared" si="239"/>
        <v xml:space="preserve"> SARS-CoV-2 (COVID-19) UK variant (B.1.1.7) S RBD (N501Y) Recombinant Protein C-His Tag Lyophilized 100UG</v>
      </c>
      <c r="AE1512" t="str">
        <f t="shared" si="240"/>
        <v>SARS-CoV-2 (COVID-19) UK variant (B.1.1.7) S RBD (N501Y) Recombinant Protein C-His Tag Lyophilized 100UG</v>
      </c>
      <c r="AF1512" s="33" t="s">
        <v>30385</v>
      </c>
      <c r="AG1512" t="str">
        <f t="shared" si="241"/>
        <v>SARS-CoV-2 (COVID-19) UK variant (B.1.1.7) S RBD (N501Y) Recombinant Protein C-His Tag Lyophilized</v>
      </c>
    </row>
    <row r="1513" spans="1:33" x14ac:dyDescent="0.35">
      <c r="A1513" t="s">
        <v>32286</v>
      </c>
      <c r="B1513" t="s">
        <v>33408</v>
      </c>
      <c r="C1513" s="34"/>
      <c r="D1513" t="str">
        <f t="shared" si="247"/>
        <v>COV2</v>
      </c>
      <c r="E1513" t="s">
        <v>35751</v>
      </c>
      <c r="F1513" t="s">
        <v>33410</v>
      </c>
      <c r="G1513" t="s">
        <v>35526</v>
      </c>
      <c r="K1513" t="str">
        <f t="shared" si="237"/>
        <v>LY</v>
      </c>
      <c r="L1513" t="s">
        <v>31510</v>
      </c>
      <c r="M1513" s="20" t="str">
        <f t="shared" si="235"/>
        <v>ICOV2SAF501YV2SRBDK417NE484KN501YRCHISLY100UG</v>
      </c>
      <c r="O1513" t="s">
        <v>35696</v>
      </c>
      <c r="R1513" t="str">
        <f t="shared" si="236"/>
        <v/>
      </c>
      <c r="S1513" t="str">
        <f t="shared" si="238"/>
        <v/>
      </c>
      <c r="U1513" t="str">
        <f t="shared" si="244"/>
        <v/>
      </c>
      <c r="V1513" t="str">
        <f t="shared" si="245"/>
        <v>CHIS</v>
      </c>
      <c r="W1513" t="str">
        <f t="shared" si="246"/>
        <v/>
      </c>
      <c r="AB1513" s="34"/>
      <c r="AC1513" s="34"/>
      <c r="AD1513" t="str">
        <f t="shared" si="239"/>
        <v xml:space="preserve"> SARS-CoV-2 (COVID-19) South African variant (501Y.V2) S RBD (K417N, E484K, N501Y) Recombinant Protein C-His Tag Lyophilized 100UG</v>
      </c>
      <c r="AE1513" t="str">
        <f t="shared" si="240"/>
        <v>SARS-CoV-2 (COVID-19) South African variant (501Y.V2) S RBD (K417N, E484K, N501Y) Recombinant Protein C-His Tag Lyophilized 100UG</v>
      </c>
      <c r="AF1513" s="33" t="s">
        <v>30386</v>
      </c>
      <c r="AG1513" t="str">
        <f t="shared" si="241"/>
        <v>SARS-CoV-2 (COVID-19) South African variant (501Y.V2) S RBD (K417N, E484K, N501Y) Recombinant Protein C-His Tag Lyophilized</v>
      </c>
    </row>
    <row r="1514" spans="1:33" x14ac:dyDescent="0.35">
      <c r="A1514" t="s">
        <v>32287</v>
      </c>
      <c r="B1514" t="s">
        <v>33408</v>
      </c>
      <c r="C1514" s="34"/>
      <c r="D1514" t="str">
        <f t="shared" si="247"/>
        <v>COV2</v>
      </c>
      <c r="E1514" t="s">
        <v>35752</v>
      </c>
      <c r="F1514" t="s">
        <v>33410</v>
      </c>
      <c r="G1514" t="s">
        <v>35526</v>
      </c>
      <c r="K1514" t="str">
        <f t="shared" si="237"/>
        <v>LY</v>
      </c>
      <c r="L1514" t="s">
        <v>31510</v>
      </c>
      <c r="M1514" s="20" t="str">
        <f t="shared" si="235"/>
        <v>ICOV2BZ501YV3SRBDK417TE484KN501YRCHISLY100UG</v>
      </c>
      <c r="O1514" t="s">
        <v>35697</v>
      </c>
      <c r="R1514" t="str">
        <f t="shared" si="236"/>
        <v/>
      </c>
      <c r="S1514" t="str">
        <f t="shared" si="238"/>
        <v/>
      </c>
      <c r="U1514" t="str">
        <f t="shared" si="244"/>
        <v/>
      </c>
      <c r="V1514" t="str">
        <f t="shared" si="245"/>
        <v>CHIS</v>
      </c>
      <c r="W1514" t="str">
        <f t="shared" si="246"/>
        <v/>
      </c>
      <c r="AB1514" s="34"/>
      <c r="AC1514" s="34"/>
      <c r="AD1514" t="str">
        <f t="shared" si="239"/>
        <v xml:space="preserve"> SARS-CoV-2 (COVID-19) Brazil variant (501Y.V3) S RBD (K417T, E484K, N501Y) Recombinant Protein C-His Tag Lyophilized 100UG</v>
      </c>
      <c r="AE1514" t="str">
        <f t="shared" si="240"/>
        <v>SARS-CoV-2 (COVID-19) Brazil variant (501Y.V3) S RBD (K417T, E484K, N501Y) Recombinant Protein C-His Tag Lyophilized 100UG</v>
      </c>
      <c r="AF1514" s="33" t="s">
        <v>30387</v>
      </c>
      <c r="AG1514" t="str">
        <f t="shared" si="241"/>
        <v>SARS-CoV-2 (COVID-19) Brazil variant (501Y.V3) S RBD (K417T, E484K, N501Y) Recombinant Protein C-His Tag Lyophilized</v>
      </c>
    </row>
    <row r="1515" spans="1:33" x14ac:dyDescent="0.35">
      <c r="A1515" t="s">
        <v>32288</v>
      </c>
      <c r="B1515" t="s">
        <v>33408</v>
      </c>
      <c r="C1515" s="34"/>
      <c r="D1515" t="str">
        <f t="shared" si="247"/>
        <v>COV2</v>
      </c>
      <c r="E1515" t="s">
        <v>35753</v>
      </c>
      <c r="F1515" t="s">
        <v>33410</v>
      </c>
      <c r="G1515" t="s">
        <v>35526</v>
      </c>
      <c r="K1515" t="str">
        <f t="shared" si="237"/>
        <v>LY</v>
      </c>
      <c r="L1515" t="s">
        <v>31510</v>
      </c>
      <c r="M1515" s="20" t="str">
        <f t="shared" si="235"/>
        <v>ICOV2501YV2V3SRBDE484KRCHISLY100UG</v>
      </c>
      <c r="O1515" t="s">
        <v>35698</v>
      </c>
      <c r="R1515" t="str">
        <f t="shared" si="236"/>
        <v/>
      </c>
      <c r="S1515" t="str">
        <f t="shared" si="238"/>
        <v/>
      </c>
      <c r="U1515" t="str">
        <f t="shared" si="244"/>
        <v/>
      </c>
      <c r="V1515" t="str">
        <f t="shared" si="245"/>
        <v>CHIS</v>
      </c>
      <c r="W1515" t="str">
        <f t="shared" si="246"/>
        <v/>
      </c>
      <c r="AB1515" s="34"/>
      <c r="AC1515" s="34"/>
      <c r="AD1515" t="str">
        <f t="shared" si="239"/>
        <v xml:space="preserve"> SARS-CoV-2 (COVID-19) 501Y.V2/V3 variant S RBD (E484K) Recombinant Protein C-His Tag Lyophilized 100UG</v>
      </c>
      <c r="AE1515" t="str">
        <f t="shared" si="240"/>
        <v>SARS-CoV-2 (COVID-19) 501Y.V2/V3 variant S RBD (E484K) Recombinant Protein C-His Tag Lyophilized 100UG</v>
      </c>
      <c r="AF1515" s="33" t="s">
        <v>30388</v>
      </c>
      <c r="AG1515" t="str">
        <f t="shared" si="241"/>
        <v>SARS-CoV-2 (COVID-19) 501Y.V2/V3 variant S RBD (E484K) Recombinant Protein C-His Tag Lyophilized</v>
      </c>
    </row>
    <row r="1516" spans="1:33" x14ac:dyDescent="0.35">
      <c r="A1516" t="s">
        <v>32289</v>
      </c>
      <c r="B1516" t="s">
        <v>33408</v>
      </c>
      <c r="C1516" s="34"/>
      <c r="D1516" t="str">
        <f t="shared" si="247"/>
        <v>COV2</v>
      </c>
      <c r="E1516" t="s">
        <v>35754</v>
      </c>
      <c r="F1516" t="s">
        <v>33410</v>
      </c>
      <c r="G1516" t="s">
        <v>35526</v>
      </c>
      <c r="K1516" t="str">
        <f t="shared" si="237"/>
        <v>LY</v>
      </c>
      <c r="L1516" t="s">
        <v>31510</v>
      </c>
      <c r="M1516" s="20" t="str">
        <f t="shared" si="235"/>
        <v>ICOV2STI6PRCHISLY100UG</v>
      </c>
      <c r="O1516" t="s">
        <v>35444</v>
      </c>
      <c r="R1516" t="str">
        <f t="shared" si="236"/>
        <v/>
      </c>
      <c r="S1516" t="str">
        <f t="shared" si="238"/>
        <v/>
      </c>
      <c r="U1516" t="str">
        <f t="shared" si="244"/>
        <v/>
      </c>
      <c r="V1516" t="str">
        <f t="shared" si="245"/>
        <v>CHIS</v>
      </c>
      <c r="W1516" t="str">
        <f t="shared" si="246"/>
        <v/>
      </c>
      <c r="AB1516" s="34"/>
      <c r="AC1516" s="34"/>
      <c r="AD1516" t="str">
        <f t="shared" si="239"/>
        <v xml:space="preserve"> SARS-CoV-2 (COVID-19) S-trimer 6P Recombinant Protein C-His Tag Lyophilized 100UG</v>
      </c>
      <c r="AE1516" t="str">
        <f t="shared" si="240"/>
        <v>SARS-CoV-2 (COVID-19) S-trimer 6P Recombinant Protein C-His Tag Lyophilized 100UG</v>
      </c>
      <c r="AF1516" s="33" t="s">
        <v>30389</v>
      </c>
      <c r="AG1516" t="str">
        <f t="shared" si="241"/>
        <v>SARS-CoV-2 (COVID-19) S-trimer 6P Recombinant Protein C-His Tag Lyophilized</v>
      </c>
    </row>
    <row r="1517" spans="1:33" x14ac:dyDescent="0.35">
      <c r="A1517" t="s">
        <v>38847</v>
      </c>
      <c r="B1517" t="s">
        <v>33408</v>
      </c>
      <c r="C1517" s="34" t="s">
        <v>34988</v>
      </c>
      <c r="D1517" t="str">
        <f t="shared" si="247"/>
        <v>COV2</v>
      </c>
      <c r="E1517" t="s">
        <v>35755</v>
      </c>
      <c r="F1517" t="s">
        <v>33410</v>
      </c>
      <c r="G1517" t="s">
        <v>35526</v>
      </c>
      <c r="K1517" t="str">
        <f t="shared" si="237"/>
        <v>LY</v>
      </c>
      <c r="L1517" t="s">
        <v>31510</v>
      </c>
      <c r="M1517" s="20" t="str">
        <f t="shared" si="235"/>
        <v>IHUCOV2STIRCHISLY100UG</v>
      </c>
      <c r="O1517" t="s">
        <v>35445</v>
      </c>
      <c r="R1517" t="str">
        <f t="shared" si="236"/>
        <v/>
      </c>
      <c r="S1517" t="str">
        <f t="shared" si="238"/>
        <v/>
      </c>
      <c r="U1517" t="str">
        <f t="shared" si="244"/>
        <v/>
      </c>
      <c r="V1517" t="str">
        <f t="shared" si="245"/>
        <v>CHIS</v>
      </c>
      <c r="W1517" t="str">
        <f t="shared" si="246"/>
        <v/>
      </c>
      <c r="AB1517" s="34" t="s">
        <v>34988</v>
      </c>
      <c r="AC1517" s="34" t="s">
        <v>3</v>
      </c>
      <c r="AD1517" t="str">
        <f t="shared" si="239"/>
        <v>Human Human SARS-CoV-2 (COVID-19) S-trimer Recombinant Protein C-His Tag Lyophilized 100UG</v>
      </c>
      <c r="AE1517" t="str">
        <f t="shared" si="240"/>
        <v>Human Human SARS-CoV-2 (COVID-19) S-trimer Recombinant Protein C-His Tag Lyophilized 100UG</v>
      </c>
      <c r="AF1517" s="33" t="s">
        <v>30390</v>
      </c>
      <c r="AG1517" t="str">
        <f t="shared" si="241"/>
        <v>Human SARS-CoV-2 (COVID-19) S-trimer Recombinant Protein C-His Tag Lyophilized</v>
      </c>
    </row>
    <row r="1518" spans="1:33" x14ac:dyDescent="0.35">
      <c r="A1518" t="s">
        <v>38848</v>
      </c>
      <c r="B1518" t="s">
        <v>33408</v>
      </c>
      <c r="C1518" s="34" t="s">
        <v>37508</v>
      </c>
      <c r="D1518" t="str">
        <f t="shared" si="247"/>
        <v>COV2</v>
      </c>
      <c r="E1518" t="s">
        <v>35756</v>
      </c>
      <c r="F1518" t="s">
        <v>33410</v>
      </c>
      <c r="G1518" t="s">
        <v>35535</v>
      </c>
      <c r="K1518" t="str">
        <f t="shared" si="237"/>
        <v>LY</v>
      </c>
      <c r="L1518" t="s">
        <v>31510</v>
      </c>
      <c r="M1518" s="20" t="str">
        <f t="shared" si="235"/>
        <v>IBCTCOV2SMERNHISLY100UG</v>
      </c>
      <c r="O1518" t="s">
        <v>35446</v>
      </c>
      <c r="R1518" t="str">
        <f t="shared" si="236"/>
        <v/>
      </c>
      <c r="S1518" t="str">
        <f t="shared" si="238"/>
        <v/>
      </c>
      <c r="U1518" t="str">
        <f t="shared" si="244"/>
        <v/>
      </c>
      <c r="V1518" t="str">
        <f t="shared" si="245"/>
        <v>NHIS</v>
      </c>
      <c r="W1518" t="str">
        <f t="shared" si="246"/>
        <v/>
      </c>
      <c r="AB1518" s="34" t="s">
        <v>37508</v>
      </c>
      <c r="AC1518" s="34" t="s">
        <v>37196</v>
      </c>
      <c r="AD1518" t="str">
        <f t="shared" si="239"/>
        <v>Bacteria-Derived Bacteria-Derived SARS-CoV-2 (COVID-19) S + M + E Recombinant Protein N-His Tag Lyophilized 100UG</v>
      </c>
      <c r="AE1518" t="str">
        <f t="shared" si="240"/>
        <v>Bacteria-Derived Bacteria-Derived SARS-CoV-2 (COVID-19) S + M + E Recombinant Protein N-His Tag Lyophilized 100UG</v>
      </c>
      <c r="AF1518" s="33" t="s">
        <v>30391</v>
      </c>
      <c r="AG1518" t="str">
        <f t="shared" si="241"/>
        <v>Bacteria-Derived SARS-CoV-2 (COVID-19) S + M + E Recombinant Protein N-His Tag Lyophilized</v>
      </c>
    </row>
    <row r="1519" spans="1:33" x14ac:dyDescent="0.35">
      <c r="A1519" t="s">
        <v>38849</v>
      </c>
      <c r="B1519" t="s">
        <v>33408</v>
      </c>
      <c r="C1519" s="34" t="s">
        <v>37508</v>
      </c>
      <c r="D1519" t="str">
        <f t="shared" si="247"/>
        <v>COV2</v>
      </c>
      <c r="E1519" t="s">
        <v>16962</v>
      </c>
      <c r="F1519" t="s">
        <v>33410</v>
      </c>
      <c r="G1519" t="s">
        <v>37499</v>
      </c>
      <c r="K1519" t="str">
        <f t="shared" si="237"/>
        <v>LY</v>
      </c>
      <c r="L1519" t="s">
        <v>31510</v>
      </c>
      <c r="M1519" s="20" t="str">
        <f t="shared" si="235"/>
        <v>IBCTCOV2ERNHISSUMOLY100UG</v>
      </c>
      <c r="O1519" t="s">
        <v>35447</v>
      </c>
      <c r="R1519" t="str">
        <f t="shared" si="236"/>
        <v/>
      </c>
      <c r="S1519" t="str">
        <f t="shared" si="238"/>
        <v/>
      </c>
      <c r="U1519" t="str">
        <f t="shared" si="244"/>
        <v/>
      </c>
      <c r="V1519" t="str">
        <f t="shared" si="245"/>
        <v>NHIS</v>
      </c>
      <c r="W1519" t="str">
        <f t="shared" si="246"/>
        <v/>
      </c>
      <c r="AB1519" s="34" t="s">
        <v>37508</v>
      </c>
      <c r="AC1519" s="34" t="s">
        <v>37196</v>
      </c>
      <c r="AD1519" t="str">
        <f t="shared" si="239"/>
        <v>Bacteria-Derived Bacteria-Derived SARS-CoV-2 (COVID-19) E Recombinant Protein N-His-sumo Tag Lyophilized 100UG</v>
      </c>
      <c r="AE1519" t="str">
        <f t="shared" si="240"/>
        <v>Bacteria-Derived Bacteria-Derived SARS-CoV-2 (COVID-19) E Recombinant Protein N-His-sumo Tag Lyophilized 100UG</v>
      </c>
      <c r="AF1519" s="33" t="s">
        <v>30392</v>
      </c>
      <c r="AG1519" t="str">
        <f t="shared" si="241"/>
        <v>Bacteria-Derived SARS-CoV-2 (COVID-19) E Recombinant Protein N-His-sumo Tag Lyophilized</v>
      </c>
    </row>
    <row r="1520" spans="1:33" x14ac:dyDescent="0.35">
      <c r="A1520" t="s">
        <v>38850</v>
      </c>
      <c r="B1520" t="s">
        <v>33408</v>
      </c>
      <c r="C1520" s="34" t="s">
        <v>34988</v>
      </c>
      <c r="D1520" t="str">
        <f t="shared" si="247"/>
        <v>COV2</v>
      </c>
      <c r="E1520" t="s">
        <v>35747</v>
      </c>
      <c r="F1520" t="s">
        <v>33410</v>
      </c>
      <c r="G1520" t="s">
        <v>35526</v>
      </c>
      <c r="K1520" t="str">
        <f t="shared" si="237"/>
        <v>LY</v>
      </c>
      <c r="L1520" t="s">
        <v>31510</v>
      </c>
      <c r="M1520" s="20" t="str">
        <f t="shared" si="235"/>
        <v>IHUCOV2STRCHISLY100UG</v>
      </c>
      <c r="O1520" t="s">
        <v>35430</v>
      </c>
      <c r="R1520" t="str">
        <f t="shared" si="236"/>
        <v/>
      </c>
      <c r="S1520" t="str">
        <f t="shared" si="238"/>
        <v/>
      </c>
      <c r="U1520" t="str">
        <f t="shared" si="244"/>
        <v/>
      </c>
      <c r="V1520" t="str">
        <f t="shared" si="245"/>
        <v>CHIS</v>
      </c>
      <c r="W1520" t="str">
        <f t="shared" si="246"/>
        <v/>
      </c>
      <c r="AB1520" s="34" t="s">
        <v>34988</v>
      </c>
      <c r="AC1520" s="34" t="s">
        <v>3</v>
      </c>
      <c r="AD1520" t="str">
        <f t="shared" si="239"/>
        <v>Human Human SARS-CoV-2 (COVID-19) Spike Recombinant Protein C-His Tag Lyophilized 100UG</v>
      </c>
      <c r="AE1520" t="str">
        <f t="shared" si="240"/>
        <v>Human Human SARS-CoV-2 (COVID-19) Spike Recombinant Protein C-His Tag Lyophilized 100UG</v>
      </c>
      <c r="AF1520" s="33" t="s">
        <v>30393</v>
      </c>
      <c r="AG1520" t="str">
        <f t="shared" si="241"/>
        <v>Human SARS-CoV-2 (COVID-19) Spike Recombinant Protein C-His Tag Lyophilized</v>
      </c>
    </row>
    <row r="1521" spans="1:33" x14ac:dyDescent="0.35">
      <c r="A1521" t="s">
        <v>38851</v>
      </c>
      <c r="B1521" t="s">
        <v>33408</v>
      </c>
      <c r="C1521" s="34" t="s">
        <v>34988</v>
      </c>
      <c r="D1521" t="s">
        <v>440</v>
      </c>
      <c r="F1521" t="s">
        <v>33410</v>
      </c>
      <c r="G1521" t="s">
        <v>37489</v>
      </c>
      <c r="K1521" t="str">
        <f t="shared" si="237"/>
        <v>LY</v>
      </c>
      <c r="L1521" t="s">
        <v>31510</v>
      </c>
      <c r="M1521" s="20" t="str">
        <f t="shared" si="235"/>
        <v>IHUACE2RHISAVILY100UG</v>
      </c>
      <c r="O1521" t="s">
        <v>35191</v>
      </c>
      <c r="R1521" t="str">
        <f t="shared" si="236"/>
        <v/>
      </c>
      <c r="S1521" t="str">
        <f t="shared" si="238"/>
        <v/>
      </c>
      <c r="U1521" t="str">
        <f t="shared" si="244"/>
        <v/>
      </c>
      <c r="V1521" t="str">
        <f t="shared" si="245"/>
        <v>HIS</v>
      </c>
      <c r="W1521" t="str">
        <f t="shared" si="246"/>
        <v>AVI</v>
      </c>
      <c r="AB1521" s="34" t="s">
        <v>34988</v>
      </c>
      <c r="AC1521" s="34" t="s">
        <v>3</v>
      </c>
      <c r="AD1521" t="str">
        <f t="shared" si="239"/>
        <v>Human Human Human ACE2 Recombinant Protein His-Avi Tag Lyophilized 100UG</v>
      </c>
      <c r="AE1521" t="str">
        <f t="shared" si="240"/>
        <v>Human Human Human ACE2 Recombinant Protein His-Avi Tag Lyophilized 100UG</v>
      </c>
      <c r="AF1521" s="33" t="s">
        <v>30394</v>
      </c>
      <c r="AG1521" t="str">
        <f t="shared" si="241"/>
        <v>Human Human ACE2 Recombinant Protein His-Avi Tag Lyophilized</v>
      </c>
    </row>
    <row r="1522" spans="1:33" x14ac:dyDescent="0.35">
      <c r="A1522" t="s">
        <v>38852</v>
      </c>
      <c r="B1522" t="s">
        <v>33408</v>
      </c>
      <c r="C1522" s="34" t="s">
        <v>34988</v>
      </c>
      <c r="D1522" t="s">
        <v>35757</v>
      </c>
      <c r="E1522" t="s">
        <v>440</v>
      </c>
      <c r="F1522" t="s">
        <v>33410</v>
      </c>
      <c r="G1522" t="s">
        <v>37489</v>
      </c>
      <c r="K1522" t="str">
        <f t="shared" si="237"/>
        <v>LY</v>
      </c>
      <c r="L1522" t="s">
        <v>31510</v>
      </c>
      <c r="M1522" s="20" t="str">
        <f t="shared" si="235"/>
        <v>IHUBTYLDACE2RHISAVILY100UG</v>
      </c>
      <c r="O1522" t="s">
        <v>35192</v>
      </c>
      <c r="R1522" t="str">
        <f t="shared" si="236"/>
        <v/>
      </c>
      <c r="S1522" t="str">
        <f t="shared" si="238"/>
        <v/>
      </c>
      <c r="U1522" t="str">
        <f t="shared" si="244"/>
        <v/>
      </c>
      <c r="V1522" t="str">
        <f t="shared" si="245"/>
        <v>HIS</v>
      </c>
      <c r="W1522" t="str">
        <f t="shared" si="246"/>
        <v>AVI</v>
      </c>
      <c r="AB1522" s="34" t="s">
        <v>34988</v>
      </c>
      <c r="AC1522" s="34" t="s">
        <v>3</v>
      </c>
      <c r="AD1522" t="str">
        <f t="shared" si="239"/>
        <v>Human Human Biotinylated Human ACE2 Recombinant Protein His-Avi Tag Lyophilized 100UG</v>
      </c>
      <c r="AE1522" t="str">
        <f t="shared" si="240"/>
        <v>Human Human Biotinylated Human ACE2 Recombinant Protein His-Avi Tag Lyophilized 100UG</v>
      </c>
      <c r="AF1522" s="33" t="s">
        <v>30395</v>
      </c>
      <c r="AG1522" t="str">
        <f t="shared" si="241"/>
        <v>Human Biotinylated Human ACE2 Recombinant Protein His-Avi Tag Lyophilized</v>
      </c>
    </row>
    <row r="1523" spans="1:33" x14ac:dyDescent="0.35">
      <c r="A1523" t="s">
        <v>38853</v>
      </c>
      <c r="B1523" t="s">
        <v>33408</v>
      </c>
      <c r="C1523" s="34" t="s">
        <v>34988</v>
      </c>
      <c r="D1523" t="s">
        <v>440</v>
      </c>
      <c r="F1523" t="s">
        <v>33410</v>
      </c>
      <c r="G1523" t="s">
        <v>37500</v>
      </c>
      <c r="K1523" t="str">
        <f t="shared" si="237"/>
        <v>LY</v>
      </c>
      <c r="L1523" t="s">
        <v>31510</v>
      </c>
      <c r="M1523" s="20" t="str">
        <f t="shared" si="235"/>
        <v>IHUACE2RFCAVILY100UG</v>
      </c>
      <c r="O1523" t="s">
        <v>35191</v>
      </c>
      <c r="R1523" t="str">
        <f t="shared" si="236"/>
        <v/>
      </c>
      <c r="S1523" t="str">
        <f t="shared" si="238"/>
        <v/>
      </c>
      <c r="U1523" t="str">
        <f t="shared" si="244"/>
        <v>FC</v>
      </c>
      <c r="V1523" t="str">
        <f t="shared" si="245"/>
        <v/>
      </c>
      <c r="W1523" t="str">
        <f t="shared" si="246"/>
        <v>CAVI</v>
      </c>
      <c r="AB1523" s="34" t="s">
        <v>34988</v>
      </c>
      <c r="AC1523" s="34" t="s">
        <v>3</v>
      </c>
      <c r="AD1523" t="str">
        <f t="shared" si="239"/>
        <v>Human Human Human ACE2 Recombinant Protein Fc-Avi Tag Lyophilized 100UG</v>
      </c>
      <c r="AE1523" t="str">
        <f t="shared" si="240"/>
        <v>Human Human Human ACE2 Recombinant Protein Fc-Avi Tag Lyophilized 100UG</v>
      </c>
      <c r="AF1523" s="33" t="s">
        <v>30396</v>
      </c>
      <c r="AG1523" t="str">
        <f t="shared" si="241"/>
        <v>Human Human ACE2 Recombinant Protein Fc-Avi Tag Lyophilized</v>
      </c>
    </row>
    <row r="1524" spans="1:33" x14ac:dyDescent="0.35">
      <c r="A1524" t="s">
        <v>38854</v>
      </c>
      <c r="B1524" t="s">
        <v>33408</v>
      </c>
      <c r="C1524" s="34" t="s">
        <v>34988</v>
      </c>
      <c r="D1524" t="str">
        <f t="shared" ref="D1524:D1577" si="248">IF(ISNUMBER(SEARCH("SARS",A1524)),"COV2","")</f>
        <v>COV2</v>
      </c>
      <c r="E1524" t="s">
        <v>35758</v>
      </c>
      <c r="F1524" t="s">
        <v>33410</v>
      </c>
      <c r="G1524" t="s">
        <v>37489</v>
      </c>
      <c r="K1524" t="str">
        <f t="shared" si="237"/>
        <v>LY</v>
      </c>
      <c r="L1524" t="s">
        <v>31510</v>
      </c>
      <c r="M1524" s="20" t="str">
        <f t="shared" si="235"/>
        <v>IHUCOV2STRBDRHISAVILY100UG</v>
      </c>
      <c r="O1524" t="s">
        <v>35448</v>
      </c>
      <c r="R1524" t="str">
        <f t="shared" si="236"/>
        <v/>
      </c>
      <c r="S1524" t="str">
        <f t="shared" si="238"/>
        <v/>
      </c>
      <c r="U1524" t="str">
        <f t="shared" si="244"/>
        <v/>
      </c>
      <c r="V1524" t="str">
        <f t="shared" si="245"/>
        <v>HIS</v>
      </c>
      <c r="W1524" t="str">
        <f t="shared" si="246"/>
        <v>AVI</v>
      </c>
      <c r="AB1524" s="34" t="s">
        <v>34988</v>
      </c>
      <c r="AC1524" s="34" t="s">
        <v>3</v>
      </c>
      <c r="AD1524" t="str">
        <f t="shared" si="239"/>
        <v>Human Human SARS-CoV-2 (COVID-19) Spike RBD Recombinant Protein His-Avi Tag Lyophilized 100UG</v>
      </c>
      <c r="AE1524" t="str">
        <f t="shared" si="240"/>
        <v>Human Human SARS-CoV-2 (COVID-19) Spike RBD Recombinant Protein His-Avi Tag Lyophilized 100UG</v>
      </c>
      <c r="AF1524" s="33" t="s">
        <v>30397</v>
      </c>
      <c r="AG1524" t="str">
        <f t="shared" si="241"/>
        <v>Human SARS-CoV-2 (COVID-19) Spike RBD Recombinant Protein His-Avi Tag Lyophilized</v>
      </c>
    </row>
    <row r="1525" spans="1:33" x14ac:dyDescent="0.35">
      <c r="A1525" t="s">
        <v>38855</v>
      </c>
      <c r="B1525" t="s">
        <v>33408</v>
      </c>
      <c r="C1525" s="34" t="s">
        <v>34988</v>
      </c>
      <c r="D1525" t="str">
        <f t="shared" si="248"/>
        <v>COV2</v>
      </c>
      <c r="E1525" t="s">
        <v>35759</v>
      </c>
      <c r="F1525" t="s">
        <v>33410</v>
      </c>
      <c r="G1525" t="s">
        <v>37489</v>
      </c>
      <c r="K1525" t="str">
        <f t="shared" si="237"/>
        <v>LY</v>
      </c>
      <c r="L1525" t="s">
        <v>31510</v>
      </c>
      <c r="M1525" s="20" t="str">
        <f t="shared" si="235"/>
        <v>IHUCOV2BTYLDSTRBDRHISAVILY100UG</v>
      </c>
      <c r="O1525" t="s">
        <v>35449</v>
      </c>
      <c r="R1525" t="str">
        <f t="shared" si="236"/>
        <v/>
      </c>
      <c r="S1525" t="str">
        <f t="shared" si="238"/>
        <v/>
      </c>
      <c r="U1525" t="str">
        <f t="shared" si="244"/>
        <v/>
      </c>
      <c r="V1525" t="str">
        <f t="shared" si="245"/>
        <v>HIS</v>
      </c>
      <c r="W1525" t="str">
        <f t="shared" si="246"/>
        <v>AVI</v>
      </c>
      <c r="AB1525" s="34" t="s">
        <v>34988</v>
      </c>
      <c r="AC1525" s="34" t="s">
        <v>3</v>
      </c>
      <c r="AD1525" t="str">
        <f t="shared" si="239"/>
        <v>Human Human SARS-CoV-2 (COVID-19) Biotinylated Spike RBD Recombinant Protein His-Avi Tag Lyophilized 100UG</v>
      </c>
      <c r="AE1525" t="str">
        <f t="shared" si="240"/>
        <v>Human Human SARS-CoV-2 (COVID-19) Biotinylated Spike RBD Recombinant Protein His-Avi Tag Lyophilized 100UG</v>
      </c>
      <c r="AF1525" s="33" t="s">
        <v>30398</v>
      </c>
      <c r="AG1525" t="str">
        <f t="shared" si="241"/>
        <v>Human SARS-CoV-2 (COVID-19) Biotinylated Spike RBD Recombinant Protein His-Avi Tag Lyophilized</v>
      </c>
    </row>
    <row r="1526" spans="1:33" x14ac:dyDescent="0.35">
      <c r="A1526" t="s">
        <v>38856</v>
      </c>
      <c r="B1526" t="s">
        <v>33408</v>
      </c>
      <c r="C1526" s="34" t="s">
        <v>34988</v>
      </c>
      <c r="D1526" t="str">
        <f t="shared" si="248"/>
        <v>COV2</v>
      </c>
      <c r="E1526" t="s">
        <v>35758</v>
      </c>
      <c r="F1526" t="s">
        <v>33410</v>
      </c>
      <c r="G1526" t="s">
        <v>37500</v>
      </c>
      <c r="K1526" t="str">
        <f t="shared" si="237"/>
        <v>LY</v>
      </c>
      <c r="L1526" t="s">
        <v>31510</v>
      </c>
      <c r="M1526" s="20" t="str">
        <f t="shared" si="235"/>
        <v>IHUCOV2STRBDRFCAVILY100UG</v>
      </c>
      <c r="O1526" t="s">
        <v>35448</v>
      </c>
      <c r="R1526" t="str">
        <f t="shared" si="236"/>
        <v/>
      </c>
      <c r="S1526" t="str">
        <f t="shared" si="238"/>
        <v/>
      </c>
      <c r="U1526" t="str">
        <f t="shared" si="244"/>
        <v>FC</v>
      </c>
      <c r="V1526" t="str">
        <f t="shared" si="245"/>
        <v/>
      </c>
      <c r="W1526" t="str">
        <f t="shared" si="246"/>
        <v>CAVI</v>
      </c>
      <c r="AB1526" s="34" t="s">
        <v>34988</v>
      </c>
      <c r="AC1526" s="34" t="s">
        <v>3</v>
      </c>
      <c r="AD1526" t="str">
        <f t="shared" si="239"/>
        <v>Human Human SARS-CoV-2 (COVID-19) Spike RBD Recombinant Protein
 Fc-Avi Tag Lyophilized 100UG</v>
      </c>
      <c r="AE1526" t="str">
        <f t="shared" si="240"/>
        <v>Human Human SARS-CoV-2 (COVID-19) Spike RBD Recombinant Protein
 Fc-Avi Tag Lyophilized 100UG</v>
      </c>
      <c r="AF1526" s="33" t="s">
        <v>31572</v>
      </c>
      <c r="AG1526" t="str">
        <f t="shared" si="241"/>
        <v>Human SARS-CoV-2 (COVID-19) Spike RBD Recombinant Protein
 Fc-Avi Tag Lyophilized</v>
      </c>
    </row>
    <row r="1527" spans="1:33" x14ac:dyDescent="0.35">
      <c r="A1527" t="s">
        <v>38857</v>
      </c>
      <c r="B1527" t="s">
        <v>33408</v>
      </c>
      <c r="C1527" s="34" t="s">
        <v>34988</v>
      </c>
      <c r="D1527" t="str">
        <f t="shared" si="248"/>
        <v>COV2</v>
      </c>
      <c r="E1527" t="s">
        <v>35760</v>
      </c>
      <c r="F1527" t="s">
        <v>33410</v>
      </c>
      <c r="G1527" t="s">
        <v>37489</v>
      </c>
      <c r="K1527" t="str">
        <f t="shared" si="237"/>
        <v>LY</v>
      </c>
      <c r="L1527" t="s">
        <v>31510</v>
      </c>
      <c r="M1527" s="20" t="str">
        <f t="shared" si="235"/>
        <v>IHUCOV2STS1RHISAVILY100UG</v>
      </c>
      <c r="O1527" t="s">
        <v>35450</v>
      </c>
      <c r="R1527" t="str">
        <f t="shared" si="236"/>
        <v/>
      </c>
      <c r="S1527" t="str">
        <f t="shared" si="238"/>
        <v/>
      </c>
      <c r="U1527" t="str">
        <f t="shared" si="244"/>
        <v/>
      </c>
      <c r="V1527" t="str">
        <f t="shared" si="245"/>
        <v>HIS</v>
      </c>
      <c r="W1527" t="str">
        <f t="shared" si="246"/>
        <v>AVI</v>
      </c>
      <c r="AB1527" s="34" t="s">
        <v>34988</v>
      </c>
      <c r="AC1527" s="34" t="s">
        <v>3</v>
      </c>
      <c r="AD1527" t="str">
        <f t="shared" si="239"/>
        <v>Human Human SARS-CoV-2 (COVID-19) Spike S1 Recombinant Protein
 His-Avi Tag Lyophilized 100UG</v>
      </c>
      <c r="AE1527" t="str">
        <f t="shared" si="240"/>
        <v>Human Human SARS-CoV-2 (COVID-19) Spike S1 Recombinant Protein
 His-Avi Tag Lyophilized 100UG</v>
      </c>
      <c r="AF1527" s="33" t="s">
        <v>31573</v>
      </c>
      <c r="AG1527" t="str">
        <f t="shared" si="241"/>
        <v>Human SARS-CoV-2 (COVID-19) Spike S1 Recombinant Protein
 His-Avi Tag Lyophilized</v>
      </c>
    </row>
    <row r="1528" spans="1:33" x14ac:dyDescent="0.35">
      <c r="A1528" t="s">
        <v>38858</v>
      </c>
      <c r="B1528" t="s">
        <v>33408</v>
      </c>
      <c r="C1528" s="34" t="s">
        <v>34988</v>
      </c>
      <c r="D1528" t="str">
        <f t="shared" si="248"/>
        <v>COV2</v>
      </c>
      <c r="E1528" t="s">
        <v>35761</v>
      </c>
      <c r="F1528" t="s">
        <v>33410</v>
      </c>
      <c r="G1528" t="s">
        <v>37489</v>
      </c>
      <c r="K1528" t="str">
        <f t="shared" si="237"/>
        <v>LY</v>
      </c>
      <c r="L1528" t="s">
        <v>31510</v>
      </c>
      <c r="M1528" s="20" t="str">
        <f t="shared" si="235"/>
        <v>IHUCOV2BTYLDSTS1RHISAVILY100UG</v>
      </c>
      <c r="O1528" t="s">
        <v>35451</v>
      </c>
      <c r="R1528" t="str">
        <f t="shared" si="236"/>
        <v/>
      </c>
      <c r="S1528" t="str">
        <f t="shared" si="238"/>
        <v/>
      </c>
      <c r="U1528" t="str">
        <f t="shared" si="244"/>
        <v/>
      </c>
      <c r="V1528" t="str">
        <f t="shared" si="245"/>
        <v>HIS</v>
      </c>
      <c r="W1528" t="str">
        <f t="shared" si="246"/>
        <v>AVI</v>
      </c>
      <c r="AB1528" s="34" t="s">
        <v>34988</v>
      </c>
      <c r="AC1528" s="34" t="s">
        <v>3</v>
      </c>
      <c r="AD1528" t="str">
        <f t="shared" si="239"/>
        <v>Human Human SARS-CoV-2 (COVID-19) Biotinylated Spike S1 Recombinant Protein His-Avi Tag Lyophilized 100UG</v>
      </c>
      <c r="AE1528" t="str">
        <f t="shared" si="240"/>
        <v>Human Human SARS-CoV-2 (COVID-19) Biotinylated Spike S1 Recombinant Protein His-Avi Tag Lyophilized 100UG</v>
      </c>
      <c r="AF1528" s="33" t="s">
        <v>30399</v>
      </c>
      <c r="AG1528" t="str">
        <f t="shared" si="241"/>
        <v>Human SARS-CoV-2 (COVID-19) Biotinylated Spike S1 Recombinant Protein His-Avi Tag Lyophilized</v>
      </c>
    </row>
    <row r="1529" spans="1:33" x14ac:dyDescent="0.35">
      <c r="A1529" t="s">
        <v>38859</v>
      </c>
      <c r="B1529" t="s">
        <v>33408</v>
      </c>
      <c r="C1529" s="34" t="s">
        <v>34988</v>
      </c>
      <c r="D1529" t="str">
        <f t="shared" si="248"/>
        <v>COV2</v>
      </c>
      <c r="E1529" t="s">
        <v>35760</v>
      </c>
      <c r="F1529" t="s">
        <v>33410</v>
      </c>
      <c r="G1529" t="s">
        <v>37500</v>
      </c>
      <c r="K1529" t="str">
        <f t="shared" si="237"/>
        <v>LY</v>
      </c>
      <c r="L1529" t="s">
        <v>31510</v>
      </c>
      <c r="M1529" s="20" t="str">
        <f t="shared" si="235"/>
        <v>IHUCOV2STS1RFCAVILY100UG</v>
      </c>
      <c r="O1529" t="s">
        <v>35450</v>
      </c>
      <c r="R1529" t="str">
        <f t="shared" si="236"/>
        <v/>
      </c>
      <c r="S1529" t="str">
        <f t="shared" si="238"/>
        <v/>
      </c>
      <c r="U1529" t="str">
        <f t="shared" si="244"/>
        <v>FC</v>
      </c>
      <c r="V1529" t="str">
        <f t="shared" si="245"/>
        <v/>
      </c>
      <c r="W1529" t="str">
        <f t="shared" si="246"/>
        <v>CAVI</v>
      </c>
      <c r="AB1529" s="34" t="s">
        <v>34988</v>
      </c>
      <c r="AC1529" s="34" t="s">
        <v>3</v>
      </c>
      <c r="AD1529" t="str">
        <f t="shared" si="239"/>
        <v>Human Human SARS-CoV-2 (COVID-19) Spike S1 Recombinant Protein
 Fc-Avi Tag Lyophilized 100UG</v>
      </c>
      <c r="AE1529" t="str">
        <f t="shared" si="240"/>
        <v>Human Human SARS-CoV-2 (COVID-19) Spike S1 Recombinant Protein
 Fc-Avi Tag Lyophilized 100UG</v>
      </c>
      <c r="AF1529" s="33" t="s">
        <v>30400</v>
      </c>
      <c r="AG1529" t="str">
        <f t="shared" si="241"/>
        <v>Human SARS-CoV-2 (COVID-19) Spike S1 Recombinant Protein
 Fc-Avi Tag Lyophilized</v>
      </c>
    </row>
    <row r="1530" spans="1:33" x14ac:dyDescent="0.35">
      <c r="A1530" t="s">
        <v>38860</v>
      </c>
      <c r="B1530" t="s">
        <v>33408</v>
      </c>
      <c r="C1530" s="34" t="s">
        <v>34988</v>
      </c>
      <c r="D1530" t="s">
        <v>35762</v>
      </c>
      <c r="E1530" t="s">
        <v>35758</v>
      </c>
      <c r="F1530" t="s">
        <v>33410</v>
      </c>
      <c r="G1530" t="s">
        <v>37489</v>
      </c>
      <c r="K1530" t="str">
        <f t="shared" si="237"/>
        <v>LY</v>
      </c>
      <c r="L1530" t="s">
        <v>31510</v>
      </c>
      <c r="M1530" s="20" t="str">
        <f t="shared" si="235"/>
        <v>IHUSARSSTRBDRHISAVILY100UG</v>
      </c>
      <c r="O1530" t="s">
        <v>35193</v>
      </c>
      <c r="R1530" t="str">
        <f t="shared" si="236"/>
        <v/>
      </c>
      <c r="S1530" t="str">
        <f t="shared" si="238"/>
        <v/>
      </c>
      <c r="U1530" t="str">
        <f t="shared" si="244"/>
        <v/>
      </c>
      <c r="V1530" t="str">
        <f t="shared" si="245"/>
        <v>HIS</v>
      </c>
      <c r="W1530" t="str">
        <f t="shared" si="246"/>
        <v>AVI</v>
      </c>
      <c r="AB1530" s="34" t="s">
        <v>34988</v>
      </c>
      <c r="AC1530" s="34" t="s">
        <v>3</v>
      </c>
      <c r="AD1530" t="str">
        <f t="shared" si="239"/>
        <v>Human Human SARS Spike RBD Recombinant Protein His-Avi Tag Lyophilized 100UG</v>
      </c>
      <c r="AE1530" t="str">
        <f t="shared" si="240"/>
        <v>Human Human SARS Spike RBD Recombinant Protein His-Avi Tag Lyophilized 100UG</v>
      </c>
      <c r="AF1530" s="33" t="s">
        <v>30401</v>
      </c>
      <c r="AG1530" t="str">
        <f t="shared" si="241"/>
        <v>Human SARS Spike RBD Recombinant Protein His-Avi Tag Lyophilized</v>
      </c>
    </row>
    <row r="1531" spans="1:33" x14ac:dyDescent="0.35">
      <c r="A1531" t="s">
        <v>38861</v>
      </c>
      <c r="B1531" t="s">
        <v>33408</v>
      </c>
      <c r="C1531" s="34" t="s">
        <v>34988</v>
      </c>
      <c r="D1531" t="s">
        <v>35762</v>
      </c>
      <c r="E1531" t="s">
        <v>35759</v>
      </c>
      <c r="F1531" t="s">
        <v>33410</v>
      </c>
      <c r="G1531" t="s">
        <v>37489</v>
      </c>
      <c r="K1531" t="str">
        <f t="shared" si="237"/>
        <v>LY</v>
      </c>
      <c r="L1531" t="s">
        <v>31510</v>
      </c>
      <c r="M1531" s="20" t="str">
        <f t="shared" si="235"/>
        <v>IHUSARSBTYLDSTRBDRHISAVILY100UG</v>
      </c>
      <c r="O1531" t="s">
        <v>35194</v>
      </c>
      <c r="R1531" t="str">
        <f t="shared" si="236"/>
        <v/>
      </c>
      <c r="S1531" t="str">
        <f t="shared" si="238"/>
        <v/>
      </c>
      <c r="U1531" t="str">
        <f t="shared" si="244"/>
        <v/>
      </c>
      <c r="V1531" t="str">
        <f t="shared" si="245"/>
        <v>HIS</v>
      </c>
      <c r="W1531" t="str">
        <f t="shared" si="246"/>
        <v>AVI</v>
      </c>
      <c r="AB1531" s="34" t="s">
        <v>34988</v>
      </c>
      <c r="AC1531" s="34" t="s">
        <v>3</v>
      </c>
      <c r="AD1531" t="str">
        <f t="shared" si="239"/>
        <v>Human Human SARS Biotinylated Spike RBD Recombinant Protein His-Avi Tag Lyophilized 100UG</v>
      </c>
      <c r="AE1531" t="str">
        <f t="shared" si="240"/>
        <v>Human Human SARS Biotinylated Spike RBD Recombinant Protein His-Avi Tag Lyophilized 100UG</v>
      </c>
      <c r="AF1531" s="33" t="s">
        <v>30402</v>
      </c>
      <c r="AG1531" t="str">
        <f t="shared" si="241"/>
        <v>Human SARS Biotinylated Spike RBD Recombinant Protein His-Avi Tag Lyophilized</v>
      </c>
    </row>
    <row r="1532" spans="1:33" x14ac:dyDescent="0.35">
      <c r="A1532" t="s">
        <v>38862</v>
      </c>
      <c r="B1532" t="s">
        <v>33408</v>
      </c>
      <c r="C1532" s="34" t="s">
        <v>37508</v>
      </c>
      <c r="D1532" t="s">
        <v>35762</v>
      </c>
      <c r="E1532" t="s">
        <v>34987</v>
      </c>
      <c r="F1532" t="s">
        <v>33410</v>
      </c>
      <c r="G1532" t="s">
        <v>35535</v>
      </c>
      <c r="K1532" t="str">
        <f t="shared" si="237"/>
        <v/>
      </c>
      <c r="L1532" t="s">
        <v>33931</v>
      </c>
      <c r="M1532" s="20" t="str">
        <f t="shared" si="235"/>
        <v>IBCTSARSNTRNHIS100UL</v>
      </c>
      <c r="O1532" t="s">
        <v>35195</v>
      </c>
      <c r="R1532" t="str">
        <f t="shared" si="236"/>
        <v>NT</v>
      </c>
      <c r="S1532" t="str">
        <f t="shared" si="238"/>
        <v/>
      </c>
      <c r="U1532" t="str">
        <f t="shared" si="244"/>
        <v/>
      </c>
      <c r="V1532" t="str">
        <f t="shared" si="245"/>
        <v>HIS</v>
      </c>
      <c r="W1532" t="str">
        <f t="shared" si="246"/>
        <v/>
      </c>
      <c r="AB1532" s="34" t="s">
        <v>37508</v>
      </c>
      <c r="AC1532" s="34" t="s">
        <v>37196</v>
      </c>
      <c r="AD1532" t="str">
        <f t="shared" si="239"/>
        <v>Bacteria-Derived Bacteria-Derived SARS Nucleocapsid Recombinant Protein N-terminal His Tag 100UL</v>
      </c>
      <c r="AE1532" t="str">
        <f t="shared" si="240"/>
        <v>Bacteria-Derived Bacteria-Derived SARS Nucleocapsid Recombinant Protein N-terminal His Tag 100UL</v>
      </c>
      <c r="AF1532" s="33" t="s">
        <v>31488</v>
      </c>
      <c r="AG1532" t="str">
        <f t="shared" si="241"/>
        <v>Bacteria-Derived SARS Nucleocapsid Recombinant Protein N-terminal His Tag</v>
      </c>
    </row>
    <row r="1533" spans="1:33" x14ac:dyDescent="0.35">
      <c r="A1533" t="s">
        <v>38863</v>
      </c>
      <c r="B1533" t="s">
        <v>33408</v>
      </c>
      <c r="C1533" s="34" t="s">
        <v>34988</v>
      </c>
      <c r="D1533" t="str">
        <f t="shared" si="248"/>
        <v>COV2</v>
      </c>
      <c r="E1533" t="s">
        <v>35750</v>
      </c>
      <c r="F1533" t="s">
        <v>33410</v>
      </c>
      <c r="G1533" t="s">
        <v>37489</v>
      </c>
      <c r="K1533" t="str">
        <f t="shared" si="237"/>
        <v>LY</v>
      </c>
      <c r="L1533" t="s">
        <v>31510</v>
      </c>
      <c r="M1533" s="20" t="str">
        <f t="shared" si="235"/>
        <v>IHUCOV2UKB117SRBDN501YRHISAVILY100UG</v>
      </c>
      <c r="O1533" t="s">
        <v>35695</v>
      </c>
      <c r="R1533" t="str">
        <f t="shared" si="236"/>
        <v/>
      </c>
      <c r="S1533" t="str">
        <f t="shared" si="238"/>
        <v/>
      </c>
      <c r="U1533" t="str">
        <f t="shared" si="244"/>
        <v/>
      </c>
      <c r="V1533" t="str">
        <f t="shared" si="245"/>
        <v>HIS</v>
      </c>
      <c r="W1533" t="str">
        <f t="shared" si="246"/>
        <v>AVI</v>
      </c>
      <c r="AB1533" s="34" t="s">
        <v>34988</v>
      </c>
      <c r="AC1533" s="34" t="s">
        <v>3</v>
      </c>
      <c r="AD1533" t="str">
        <f t="shared" si="239"/>
        <v>Human Human SARS-CoV-2 (COVID-19) UK variant (B.1.1.7) S RBD (N501Y) Recombinant Protein His-Avi Lyophilized 100UG</v>
      </c>
      <c r="AE1533" t="str">
        <f t="shared" si="240"/>
        <v>Human Human SARS-CoV-2 (COVID-19) UK variant (B.1.1.7) S RBD (N501Y) Recombinant Protein His-Avi Lyophilized 100UG</v>
      </c>
      <c r="AF1533" s="33" t="s">
        <v>30403</v>
      </c>
      <c r="AG1533" t="str">
        <f t="shared" si="241"/>
        <v>Human SARS-CoV-2 (COVID-19) UK variant (B.1.1.7) S RBD (N501Y) Recombinant Protein His-Avi Lyophilized</v>
      </c>
    </row>
    <row r="1534" spans="1:33" x14ac:dyDescent="0.35">
      <c r="A1534" t="s">
        <v>38864</v>
      </c>
      <c r="B1534" t="s">
        <v>33408</v>
      </c>
      <c r="C1534" s="34" t="s">
        <v>34988</v>
      </c>
      <c r="D1534" t="str">
        <f t="shared" si="248"/>
        <v>COV2</v>
      </c>
      <c r="E1534" t="s">
        <v>35763</v>
      </c>
      <c r="F1534" t="s">
        <v>33410</v>
      </c>
      <c r="G1534" t="s">
        <v>37489</v>
      </c>
      <c r="K1534" t="str">
        <f t="shared" si="237"/>
        <v>LY</v>
      </c>
      <c r="L1534" t="s">
        <v>31510</v>
      </c>
      <c r="M1534" s="20" t="str">
        <f t="shared" si="235"/>
        <v>IHUCOV2UKB117SPIKES1N501YRHISAVILY100UG</v>
      </c>
      <c r="O1534" t="s">
        <v>35699</v>
      </c>
      <c r="R1534" t="str">
        <f t="shared" si="236"/>
        <v/>
      </c>
      <c r="S1534" t="str">
        <f t="shared" si="238"/>
        <v/>
      </c>
      <c r="U1534" t="str">
        <f t="shared" si="244"/>
        <v/>
      </c>
      <c r="V1534" t="str">
        <f t="shared" si="245"/>
        <v>HIS</v>
      </c>
      <c r="W1534" t="str">
        <f t="shared" si="246"/>
        <v>AVI</v>
      </c>
      <c r="AB1534" s="34" t="s">
        <v>34988</v>
      </c>
      <c r="AC1534" s="34" t="s">
        <v>3</v>
      </c>
      <c r="AD1534" t="str">
        <f t="shared" si="239"/>
        <v>Human Human SARS-CoV-2 (COVID-19) UK variant (B.1.1.7) Spike S1 (N501Y) Recombinant Protein His-Avi Lyophilized 100UG</v>
      </c>
      <c r="AE1534" t="str">
        <f t="shared" si="240"/>
        <v>Human Human SARS-CoV-2 (COVID-19) UK variant (B.1.1.7) Spike S1 (N501Y) Recombinant Protein His-Avi Lyophilized 100UG</v>
      </c>
      <c r="AF1534" s="33" t="s">
        <v>30404</v>
      </c>
      <c r="AG1534" t="str">
        <f t="shared" si="241"/>
        <v>Human SARS-CoV-2 (COVID-19) UK variant (B.1.1.7) Spike S1 (N501Y) Recombinant Protein His-Avi Lyophilized</v>
      </c>
    </row>
    <row r="1535" spans="1:33" x14ac:dyDescent="0.35">
      <c r="A1535" t="s">
        <v>38865</v>
      </c>
      <c r="B1535" t="s">
        <v>33408</v>
      </c>
      <c r="C1535" s="34" t="s">
        <v>37508</v>
      </c>
      <c r="D1535" t="str">
        <f t="shared" si="248"/>
        <v>COV2</v>
      </c>
      <c r="E1535" t="s">
        <v>17581</v>
      </c>
      <c r="F1535" t="s">
        <v>33410</v>
      </c>
      <c r="G1535" t="s">
        <v>33415</v>
      </c>
      <c r="K1535" t="str">
        <f t="shared" si="237"/>
        <v/>
      </c>
      <c r="L1535" t="s">
        <v>31510</v>
      </c>
      <c r="M1535" s="20" t="str">
        <f t="shared" si="235"/>
        <v>IBCTCOV2ORF8RHIS100UG</v>
      </c>
      <c r="O1535" t="s">
        <v>35443</v>
      </c>
      <c r="R1535" t="str">
        <f t="shared" si="236"/>
        <v/>
      </c>
      <c r="S1535" t="str">
        <f t="shared" si="238"/>
        <v/>
      </c>
      <c r="U1535" t="str">
        <f t="shared" si="244"/>
        <v/>
      </c>
      <c r="V1535" t="str">
        <f t="shared" si="245"/>
        <v>HIS</v>
      </c>
      <c r="W1535" t="str">
        <f t="shared" si="246"/>
        <v/>
      </c>
      <c r="AB1535" s="34" t="s">
        <v>37508</v>
      </c>
      <c r="AC1535" s="34" t="s">
        <v>37196</v>
      </c>
      <c r="AD1535" t="str">
        <f t="shared" si="239"/>
        <v>Bacteria-Derived Bacteria-Derived SARS-CoV-2 (COVID-19) ORF8 Recombinant Protein His Tag 100UG</v>
      </c>
      <c r="AE1535" t="str">
        <f t="shared" si="240"/>
        <v>Bacteria-Derived Bacteria-Derived SARS-CoV-2 (COVID-19) ORF8 Recombinant Protein His Tag 100UG</v>
      </c>
      <c r="AF1535" s="33" t="s">
        <v>27167</v>
      </c>
      <c r="AG1535" t="str">
        <f t="shared" si="241"/>
        <v>Bacteria-Derived SARS-CoV-2 (COVID-19) ORF8 Recombinant Protein His Tag</v>
      </c>
    </row>
    <row r="1536" spans="1:33" x14ac:dyDescent="0.35">
      <c r="A1536" t="s">
        <v>38866</v>
      </c>
      <c r="B1536" t="s">
        <v>33408</v>
      </c>
      <c r="C1536" s="34" t="s">
        <v>37508</v>
      </c>
      <c r="D1536" t="str">
        <f t="shared" si="248"/>
        <v>COV2</v>
      </c>
      <c r="E1536" t="s">
        <v>35764</v>
      </c>
      <c r="F1536" t="s">
        <v>33410</v>
      </c>
      <c r="G1536" t="s">
        <v>33415</v>
      </c>
      <c r="K1536" t="str">
        <f t="shared" si="237"/>
        <v/>
      </c>
      <c r="L1536" t="s">
        <v>31510</v>
      </c>
      <c r="M1536" s="20" t="str">
        <f t="shared" si="235"/>
        <v>IBCTCOV2ORF3ARHIS100UG</v>
      </c>
      <c r="O1536" t="s">
        <v>35452</v>
      </c>
      <c r="R1536" t="str">
        <f t="shared" si="236"/>
        <v/>
      </c>
      <c r="S1536" t="str">
        <f t="shared" si="238"/>
        <v/>
      </c>
      <c r="U1536" t="str">
        <f t="shared" si="244"/>
        <v/>
      </c>
      <c r="V1536" t="str">
        <f t="shared" si="245"/>
        <v>HIS</v>
      </c>
      <c r="W1536" t="str">
        <f t="shared" si="246"/>
        <v/>
      </c>
      <c r="AB1536" s="34" t="s">
        <v>37508</v>
      </c>
      <c r="AC1536" s="34" t="s">
        <v>37196</v>
      </c>
      <c r="AD1536" t="str">
        <f t="shared" si="239"/>
        <v>Bacteria-Derived Bacteria-Derived SARS-CoV-2 (COVID-19) ORF3a Recombinant Protein His Tag 100UG</v>
      </c>
      <c r="AE1536" t="str">
        <f t="shared" si="240"/>
        <v>Bacteria-Derived Bacteria-Derived SARS-CoV-2 (COVID-19) ORF3a Recombinant Protein His Tag 100UG</v>
      </c>
      <c r="AF1536" s="33" t="s">
        <v>27168</v>
      </c>
      <c r="AG1536" t="str">
        <f t="shared" si="241"/>
        <v>Bacteria-Derived SARS-CoV-2 (COVID-19) ORF3a Recombinant Protein His Tag</v>
      </c>
    </row>
    <row r="1537" spans="1:33" x14ac:dyDescent="0.35">
      <c r="A1537" t="s">
        <v>38867</v>
      </c>
      <c r="B1537" t="s">
        <v>33408</v>
      </c>
      <c r="C1537" s="34" t="s">
        <v>37508</v>
      </c>
      <c r="D1537" t="str">
        <f t="shared" si="248"/>
        <v>COV2</v>
      </c>
      <c r="E1537" t="s">
        <v>35758</v>
      </c>
      <c r="F1537" t="s">
        <v>33410</v>
      </c>
      <c r="G1537" t="s">
        <v>33415</v>
      </c>
      <c r="K1537" t="str">
        <f t="shared" si="237"/>
        <v/>
      </c>
      <c r="L1537" t="s">
        <v>31510</v>
      </c>
      <c r="M1537" s="20" t="str">
        <f t="shared" ref="M1537:M1600" si="249">CONCATENATE(B1537,C1537,D1537,E1537,F1537,G1537,H1537,I1537,J1537,K1537,L1537)</f>
        <v>IBCTCOV2STRBDRHIS100UG</v>
      </c>
      <c r="O1537" t="s">
        <v>35448</v>
      </c>
      <c r="R1537" t="str">
        <f t="shared" ref="R1537:R1600" si="250">IF(ISNUMBER(SEARCH("C-terminal",A1537)),"CT",IF(ISNUMBER(SEARCH("N-terminal",A1537)),"NT",""))</f>
        <v/>
      </c>
      <c r="S1537" t="str">
        <f t="shared" si="238"/>
        <v/>
      </c>
      <c r="U1537" t="str">
        <f t="shared" si="244"/>
        <v/>
      </c>
      <c r="V1537" t="str">
        <f t="shared" si="245"/>
        <v>HIS</v>
      </c>
      <c r="W1537" t="str">
        <f t="shared" si="246"/>
        <v/>
      </c>
      <c r="AB1537" s="34" t="s">
        <v>37508</v>
      </c>
      <c r="AC1537" s="34" t="s">
        <v>37196</v>
      </c>
      <c r="AD1537" t="str">
        <f t="shared" si="239"/>
        <v>Bacteria-Derived Bacteria-Derived SARS-CoV-2 (COVID-19) Spike-RBD Recombinant Protein His Tag 100UG</v>
      </c>
      <c r="AE1537" t="str">
        <f t="shared" si="240"/>
        <v>Bacteria-Derived Bacteria-Derived SARS-CoV-2 (COVID-19) Spike-RBD Recombinant Protein His Tag 100UG</v>
      </c>
      <c r="AF1537" s="33" t="s">
        <v>27169</v>
      </c>
      <c r="AG1537" t="str">
        <f t="shared" si="241"/>
        <v>Bacteria-Derived SARS-CoV-2 (COVID-19) Spike-RBD Recombinant Protein His Tag</v>
      </c>
    </row>
    <row r="1538" spans="1:33" x14ac:dyDescent="0.35">
      <c r="A1538" t="s">
        <v>38868</v>
      </c>
      <c r="B1538" t="s">
        <v>33408</v>
      </c>
      <c r="C1538" s="34" t="s">
        <v>34988</v>
      </c>
      <c r="D1538" t="s">
        <v>440</v>
      </c>
      <c r="F1538" t="s">
        <v>33410</v>
      </c>
      <c r="G1538" t="s">
        <v>33415</v>
      </c>
      <c r="K1538" t="str">
        <f t="shared" ref="K1538:K1601" si="251">IF(ISNUMBER(SEARCH("lyophilized",A1538)),"LY","")</f>
        <v/>
      </c>
      <c r="L1538" t="s">
        <v>31510</v>
      </c>
      <c r="M1538" s="20" t="str">
        <f t="shared" si="249"/>
        <v>IHUACE2RHIS100UG</v>
      </c>
      <c r="O1538" t="s">
        <v>440</v>
      </c>
      <c r="R1538" t="str">
        <f t="shared" si="250"/>
        <v/>
      </c>
      <c r="S1538" t="str">
        <f t="shared" ref="S1538:S1601" si="252">IF(ISNUMBER(SEARCH("N-6 His Tag", A1538)), "N6HIS", "")</f>
        <v/>
      </c>
      <c r="U1538" t="str">
        <f t="shared" si="244"/>
        <v/>
      </c>
      <c r="V1538" t="str">
        <f t="shared" si="245"/>
        <v>HIS</v>
      </c>
      <c r="W1538" t="str">
        <f t="shared" si="246"/>
        <v/>
      </c>
      <c r="AB1538" s="34" t="s">
        <v>34988</v>
      </c>
      <c r="AC1538" s="34" t="s">
        <v>3</v>
      </c>
      <c r="AD1538" t="str">
        <f t="shared" ref="AD1538:AD1601" si="253">CONCATENATE(AC1538, " ", A1538)</f>
        <v>Human Human ACE-2 Recombinant Protein His Tag 100UG</v>
      </c>
      <c r="AE1538" t="str">
        <f t="shared" ref="AE1538:AE1601" si="254">TRIM(AD1538)</f>
        <v>Human Human ACE-2 Recombinant Protein His Tag 100UG</v>
      </c>
      <c r="AF1538" s="33" t="s">
        <v>27170</v>
      </c>
      <c r="AG1538" t="str">
        <f t="shared" ref="AG1538:AG1601" si="255">TRIM(CONCATENATE(AC1538, " ", AF1538))</f>
        <v>Human ACE-2 Recombinant Protein His Tag</v>
      </c>
    </row>
    <row r="1539" spans="1:33" x14ac:dyDescent="0.35">
      <c r="A1539" t="s">
        <v>38869</v>
      </c>
      <c r="B1539" t="s">
        <v>33408</v>
      </c>
      <c r="C1539" s="34" t="s">
        <v>34988</v>
      </c>
      <c r="D1539" t="str">
        <f t="shared" si="248"/>
        <v>COV2</v>
      </c>
      <c r="E1539" t="s">
        <v>35758</v>
      </c>
      <c r="F1539" t="s">
        <v>33410</v>
      </c>
      <c r="G1539" t="s">
        <v>33415</v>
      </c>
      <c r="K1539" t="str">
        <f t="shared" si="251"/>
        <v/>
      </c>
      <c r="L1539" t="s">
        <v>31510</v>
      </c>
      <c r="M1539" s="20" t="str">
        <f t="shared" si="249"/>
        <v>IHUCOV2STRBDRHIS100UG</v>
      </c>
      <c r="O1539" t="s">
        <v>35448</v>
      </c>
      <c r="R1539" t="str">
        <f t="shared" si="250"/>
        <v/>
      </c>
      <c r="S1539" t="str">
        <f t="shared" si="252"/>
        <v/>
      </c>
      <c r="U1539" t="str">
        <f t="shared" si="244"/>
        <v/>
      </c>
      <c r="V1539" t="str">
        <f t="shared" si="245"/>
        <v>HIS</v>
      </c>
      <c r="W1539" t="str">
        <f t="shared" si="246"/>
        <v/>
      </c>
      <c r="AB1539" s="34" t="s">
        <v>34988</v>
      </c>
      <c r="AC1539" s="34" t="s">
        <v>3</v>
      </c>
      <c r="AD1539" t="str">
        <f t="shared" si="253"/>
        <v>Human Human SARS-CoV-2 (COVID-19) Spike-RBD Recombinant Protein His Tag 100UG</v>
      </c>
      <c r="AE1539" t="str">
        <f t="shared" si="254"/>
        <v>Human Human SARS-CoV-2 (COVID-19) Spike-RBD Recombinant Protein His Tag 100UG</v>
      </c>
      <c r="AF1539" s="33" t="s">
        <v>27169</v>
      </c>
      <c r="AG1539" t="str">
        <f t="shared" si="255"/>
        <v>Human SARS-CoV-2 (COVID-19) Spike-RBD Recombinant Protein His Tag</v>
      </c>
    </row>
    <row r="1540" spans="1:33" x14ac:dyDescent="0.35">
      <c r="A1540" t="s">
        <v>38870</v>
      </c>
      <c r="B1540" t="s">
        <v>33408</v>
      </c>
      <c r="C1540" s="34" t="s">
        <v>37508</v>
      </c>
      <c r="D1540" t="s">
        <v>34887</v>
      </c>
      <c r="F1540" t="s">
        <v>33410</v>
      </c>
      <c r="G1540" t="s">
        <v>16961</v>
      </c>
      <c r="K1540" t="str">
        <f t="shared" si="251"/>
        <v/>
      </c>
      <c r="L1540" t="s">
        <v>31512</v>
      </c>
      <c r="M1540" s="20" t="str">
        <f t="shared" si="249"/>
        <v>IBCTIMP1R25UG</v>
      </c>
      <c r="O1540" t="s">
        <v>34887</v>
      </c>
      <c r="R1540" t="str">
        <f t="shared" si="250"/>
        <v/>
      </c>
      <c r="S1540" t="str">
        <f t="shared" si="252"/>
        <v/>
      </c>
      <c r="U1540" t="str">
        <f t="shared" si="244"/>
        <v/>
      </c>
      <c r="V1540" t="str">
        <f t="shared" si="245"/>
        <v/>
      </c>
      <c r="W1540" t="str">
        <f t="shared" si="246"/>
        <v/>
      </c>
      <c r="AB1540" s="34" t="s">
        <v>37508</v>
      </c>
      <c r="AC1540" s="34" t="s">
        <v>37196</v>
      </c>
      <c r="AD1540" t="str">
        <f t="shared" si="253"/>
        <v>Bacteria-Derived Bacteria-Derived IMP-1 Recombinant Protein Liquid 25UG</v>
      </c>
      <c r="AE1540" t="str">
        <f t="shared" si="254"/>
        <v>Bacteria-Derived Bacteria-Derived IMP-1 Recombinant Protein Liquid 25UG</v>
      </c>
      <c r="AF1540" s="33" t="s">
        <v>31577</v>
      </c>
      <c r="AG1540" t="str">
        <f t="shared" si="255"/>
        <v>Bacteria-Derived IMP-1 Recombinant Protein Liquid</v>
      </c>
    </row>
    <row r="1541" spans="1:33" x14ac:dyDescent="0.35">
      <c r="A1541" t="s">
        <v>38871</v>
      </c>
      <c r="B1541" t="s">
        <v>33408</v>
      </c>
      <c r="C1541" s="34" t="s">
        <v>37508</v>
      </c>
      <c r="D1541" t="s">
        <v>34888</v>
      </c>
      <c r="F1541" t="s">
        <v>33410</v>
      </c>
      <c r="G1541" t="s">
        <v>16961</v>
      </c>
      <c r="K1541" t="str">
        <f t="shared" si="251"/>
        <v/>
      </c>
      <c r="L1541" t="s">
        <v>31512</v>
      </c>
      <c r="M1541" s="20" t="str">
        <f t="shared" si="249"/>
        <v>IBCTIMP3R25UG</v>
      </c>
      <c r="O1541" t="s">
        <v>34888</v>
      </c>
      <c r="R1541" t="str">
        <f t="shared" si="250"/>
        <v/>
      </c>
      <c r="S1541" t="str">
        <f t="shared" si="252"/>
        <v/>
      </c>
      <c r="U1541" t="str">
        <f t="shared" si="244"/>
        <v/>
      </c>
      <c r="V1541" t="str">
        <f t="shared" si="245"/>
        <v/>
      </c>
      <c r="W1541" t="str">
        <f t="shared" si="246"/>
        <v/>
      </c>
      <c r="AB1541" s="34" t="s">
        <v>37508</v>
      </c>
      <c r="AC1541" s="34" t="s">
        <v>37196</v>
      </c>
      <c r="AD1541" t="str">
        <f t="shared" si="253"/>
        <v>Bacteria-Derived Bacteria-Derived IMP-3 Recombinant Protein Liquid 25UG</v>
      </c>
      <c r="AE1541" t="str">
        <f t="shared" si="254"/>
        <v>Bacteria-Derived Bacteria-Derived IMP-3 Recombinant Protein Liquid 25UG</v>
      </c>
      <c r="AF1541" s="33" t="s">
        <v>31578</v>
      </c>
      <c r="AG1541" t="str">
        <f t="shared" si="255"/>
        <v>Bacteria-Derived IMP-3 Recombinant Protein Liquid</v>
      </c>
    </row>
    <row r="1542" spans="1:33" x14ac:dyDescent="0.35">
      <c r="A1542" t="s">
        <v>38872</v>
      </c>
      <c r="B1542" t="s">
        <v>33408</v>
      </c>
      <c r="C1542" s="34" t="s">
        <v>37508</v>
      </c>
      <c r="D1542" t="s">
        <v>272</v>
      </c>
      <c r="F1542" t="s">
        <v>33410</v>
      </c>
      <c r="G1542" t="s">
        <v>16961</v>
      </c>
      <c r="K1542" t="str">
        <f t="shared" si="251"/>
        <v/>
      </c>
      <c r="L1542" t="s">
        <v>31512</v>
      </c>
      <c r="M1542" s="20" t="str">
        <f t="shared" si="249"/>
        <v>IBCTBIRC5R25UG</v>
      </c>
      <c r="O1542" t="s">
        <v>35196</v>
      </c>
      <c r="R1542" t="str">
        <f t="shared" si="250"/>
        <v/>
      </c>
      <c r="S1542" t="str">
        <f t="shared" si="252"/>
        <v/>
      </c>
      <c r="U1542" t="str">
        <f t="shared" si="244"/>
        <v/>
      </c>
      <c r="V1542" t="str">
        <f t="shared" si="245"/>
        <v/>
      </c>
      <c r="W1542" t="str">
        <f t="shared" si="246"/>
        <v/>
      </c>
      <c r="AB1542" s="34" t="s">
        <v>37508</v>
      </c>
      <c r="AC1542" s="34" t="s">
        <v>37196</v>
      </c>
      <c r="AD1542" t="str">
        <f t="shared" si="253"/>
        <v>Bacteria-Derived Bacteria-Derived Survivin Recombinant Protein Liquid 25UG</v>
      </c>
      <c r="AE1542" t="str">
        <f t="shared" si="254"/>
        <v>Bacteria-Derived Bacteria-Derived Survivin Recombinant Protein Liquid 25UG</v>
      </c>
      <c r="AF1542" s="33" t="s">
        <v>31579</v>
      </c>
      <c r="AG1542" t="str">
        <f t="shared" si="255"/>
        <v>Bacteria-Derived Survivin Recombinant Protein Liquid</v>
      </c>
    </row>
    <row r="1543" spans="1:33" x14ac:dyDescent="0.35">
      <c r="A1543" t="s">
        <v>38873</v>
      </c>
      <c r="B1543" t="s">
        <v>33408</v>
      </c>
      <c r="C1543" s="34" t="s">
        <v>37508</v>
      </c>
      <c r="D1543" t="s">
        <v>35197</v>
      </c>
      <c r="F1543" t="s">
        <v>33410</v>
      </c>
      <c r="G1543" t="s">
        <v>16961</v>
      </c>
      <c r="K1543" t="str">
        <f t="shared" si="251"/>
        <v/>
      </c>
      <c r="L1543" t="s">
        <v>31512</v>
      </c>
      <c r="M1543" s="20" t="str">
        <f t="shared" si="249"/>
        <v>IBCTP53R25UG</v>
      </c>
      <c r="O1543" t="s">
        <v>35197</v>
      </c>
      <c r="R1543" t="str">
        <f t="shared" si="250"/>
        <v/>
      </c>
      <c r="S1543" t="str">
        <f t="shared" si="252"/>
        <v/>
      </c>
      <c r="U1543" t="str">
        <f t="shared" si="244"/>
        <v/>
      </c>
      <c r="V1543" t="str">
        <f t="shared" si="245"/>
        <v/>
      </c>
      <c r="W1543" t="str">
        <f t="shared" si="246"/>
        <v/>
      </c>
      <c r="AB1543" s="34" t="s">
        <v>37508</v>
      </c>
      <c r="AC1543" s="34" t="s">
        <v>37196</v>
      </c>
      <c r="AD1543" t="str">
        <f t="shared" si="253"/>
        <v>Bacteria-Derived Bacteria-Derived p53 Recombinant Protein Liquid 25UG</v>
      </c>
      <c r="AE1543" t="str">
        <f t="shared" si="254"/>
        <v>Bacteria-Derived Bacteria-Derived p53 Recombinant Protein Liquid 25UG</v>
      </c>
      <c r="AF1543" s="33" t="s">
        <v>31580</v>
      </c>
      <c r="AG1543" t="str">
        <f t="shared" si="255"/>
        <v>Bacteria-Derived p53 Recombinant Protein Liquid</v>
      </c>
    </row>
    <row r="1544" spans="1:33" x14ac:dyDescent="0.35">
      <c r="A1544" t="s">
        <v>38874</v>
      </c>
      <c r="B1544" t="s">
        <v>33408</v>
      </c>
      <c r="C1544" s="34" t="s">
        <v>37508</v>
      </c>
      <c r="D1544" t="s">
        <v>35198</v>
      </c>
      <c r="F1544" t="s">
        <v>33410</v>
      </c>
      <c r="G1544" t="s">
        <v>16961</v>
      </c>
      <c r="K1544" t="str">
        <f t="shared" si="251"/>
        <v/>
      </c>
      <c r="L1544" t="s">
        <v>31512</v>
      </c>
      <c r="M1544" s="20" t="str">
        <f t="shared" si="249"/>
        <v>IBCTP62R25UG</v>
      </c>
      <c r="O1544" t="s">
        <v>35198</v>
      </c>
      <c r="R1544" t="str">
        <f t="shared" si="250"/>
        <v/>
      </c>
      <c r="S1544" t="str">
        <f t="shared" si="252"/>
        <v/>
      </c>
      <c r="U1544" t="str">
        <f t="shared" si="244"/>
        <v/>
      </c>
      <c r="V1544" t="str">
        <f t="shared" si="245"/>
        <v/>
      </c>
      <c r="W1544" t="str">
        <f t="shared" si="246"/>
        <v/>
      </c>
      <c r="AB1544" s="34" t="s">
        <v>37508</v>
      </c>
      <c r="AC1544" s="34" t="s">
        <v>37196</v>
      </c>
      <c r="AD1544" t="str">
        <f t="shared" si="253"/>
        <v>Bacteria-Derived Bacteria-Derived p62 Recombinant Protein Liquid 25UG</v>
      </c>
      <c r="AE1544" t="str">
        <f t="shared" si="254"/>
        <v>Bacteria-Derived Bacteria-Derived p62 Recombinant Protein Liquid 25UG</v>
      </c>
      <c r="AF1544" s="33" t="s">
        <v>31581</v>
      </c>
      <c r="AG1544" t="str">
        <f t="shared" si="255"/>
        <v>Bacteria-Derived p62 Recombinant Protein Liquid</v>
      </c>
    </row>
    <row r="1545" spans="1:33" x14ac:dyDescent="0.35">
      <c r="A1545" t="s">
        <v>38875</v>
      </c>
      <c r="B1545" t="s">
        <v>33408</v>
      </c>
      <c r="C1545" s="34" t="s">
        <v>37508</v>
      </c>
      <c r="D1545" t="s">
        <v>34841</v>
      </c>
      <c r="F1545" t="s">
        <v>33410</v>
      </c>
      <c r="G1545" t="s">
        <v>16961</v>
      </c>
      <c r="K1545" t="str">
        <f t="shared" si="251"/>
        <v/>
      </c>
      <c r="L1545" t="s">
        <v>31512</v>
      </c>
      <c r="M1545" s="20" t="str">
        <f t="shared" si="249"/>
        <v>IBCTTNFAR25UG</v>
      </c>
      <c r="O1545" t="s">
        <v>34841</v>
      </c>
      <c r="R1545" t="str">
        <f t="shared" si="250"/>
        <v/>
      </c>
      <c r="S1545" t="str">
        <f t="shared" si="252"/>
        <v/>
      </c>
      <c r="U1545" t="str">
        <f t="shared" si="244"/>
        <v/>
      </c>
      <c r="V1545" t="str">
        <f t="shared" si="245"/>
        <v/>
      </c>
      <c r="W1545" t="str">
        <f t="shared" si="246"/>
        <v/>
      </c>
      <c r="AB1545" s="34" t="s">
        <v>37508</v>
      </c>
      <c r="AC1545" s="34" t="s">
        <v>37196</v>
      </c>
      <c r="AD1545" t="str">
        <f t="shared" si="253"/>
        <v>Bacteria-Derived Bacteria-Derived TNF-alpha Recombinant Protein Liquid 25UG</v>
      </c>
      <c r="AE1545" t="str">
        <f t="shared" si="254"/>
        <v>Bacteria-Derived Bacteria-Derived TNF-alpha Recombinant Protein Liquid 25UG</v>
      </c>
      <c r="AF1545" s="33" t="s">
        <v>31582</v>
      </c>
      <c r="AG1545" t="str">
        <f t="shared" si="255"/>
        <v>Bacteria-Derived TNF-alpha Recombinant Protein Liquid</v>
      </c>
    </row>
    <row r="1546" spans="1:33" x14ac:dyDescent="0.35">
      <c r="A1546" t="s">
        <v>38876</v>
      </c>
      <c r="B1546" t="s">
        <v>33408</v>
      </c>
      <c r="C1546" s="34" t="s">
        <v>34988</v>
      </c>
      <c r="D1546" t="str">
        <f t="shared" si="248"/>
        <v>COV2</v>
      </c>
      <c r="E1546" t="s">
        <v>34986</v>
      </c>
      <c r="F1546" t="s">
        <v>33410</v>
      </c>
      <c r="G1546" t="s">
        <v>35526</v>
      </c>
      <c r="K1546" t="str">
        <f t="shared" si="251"/>
        <v/>
      </c>
      <c r="L1546" t="s">
        <v>31510</v>
      </c>
      <c r="M1546" s="20" t="str">
        <f t="shared" si="249"/>
        <v>IHUCOV2ST1RCHIS100UG</v>
      </c>
      <c r="O1546" t="s">
        <v>35450</v>
      </c>
      <c r="R1546" t="str">
        <f t="shared" si="250"/>
        <v>CT</v>
      </c>
      <c r="S1546" t="str">
        <f t="shared" si="252"/>
        <v/>
      </c>
      <c r="U1546" t="str">
        <f t="shared" si="244"/>
        <v/>
      </c>
      <c r="V1546" t="str">
        <f t="shared" si="245"/>
        <v>HIS</v>
      </c>
      <c r="W1546" t="str">
        <f t="shared" si="246"/>
        <v/>
      </c>
      <c r="AB1546" s="34" t="s">
        <v>34988</v>
      </c>
      <c r="AC1546" s="34" t="s">
        <v>3</v>
      </c>
      <c r="AD1546" t="str">
        <f t="shared" si="253"/>
        <v>Human Human SARS-CoV-2 (COVID-19) Spike S1 Recombinant Protein C-terminal His Tag 100UG</v>
      </c>
      <c r="AE1546" t="str">
        <f t="shared" si="254"/>
        <v>Human Human SARS-CoV-2 (COVID-19) Spike S1 Recombinant Protein C-terminal His Tag 100UG</v>
      </c>
      <c r="AF1546" s="33" t="s">
        <v>31489</v>
      </c>
      <c r="AG1546" t="str">
        <f t="shared" si="255"/>
        <v>Human SARS-CoV-2 (COVID-19) Spike S1 Recombinant Protein C-terminal His Tag</v>
      </c>
    </row>
    <row r="1547" spans="1:33" x14ac:dyDescent="0.35">
      <c r="A1547" t="s">
        <v>38877</v>
      </c>
      <c r="B1547" t="s">
        <v>33408</v>
      </c>
      <c r="C1547" s="34" t="s">
        <v>34988</v>
      </c>
      <c r="D1547" t="str">
        <f t="shared" si="248"/>
        <v>COV2</v>
      </c>
      <c r="E1547" t="s">
        <v>35758</v>
      </c>
      <c r="F1547" t="s">
        <v>33410</v>
      </c>
      <c r="G1547" t="s">
        <v>35526</v>
      </c>
      <c r="K1547" t="str">
        <f t="shared" si="251"/>
        <v/>
      </c>
      <c r="L1547" t="s">
        <v>31510</v>
      </c>
      <c r="M1547" s="20" t="str">
        <f t="shared" si="249"/>
        <v>IHUCOV2STRBDRCHIS100UG</v>
      </c>
      <c r="O1547" t="s">
        <v>35448</v>
      </c>
      <c r="R1547" t="str">
        <f t="shared" si="250"/>
        <v>CT</v>
      </c>
      <c r="S1547" t="str">
        <f t="shared" si="252"/>
        <v/>
      </c>
      <c r="U1547" t="str">
        <f t="shared" si="244"/>
        <v/>
      </c>
      <c r="V1547" t="str">
        <f t="shared" si="245"/>
        <v>HIS</v>
      </c>
      <c r="W1547" t="str">
        <f t="shared" si="246"/>
        <v/>
      </c>
      <c r="AB1547" s="34" t="s">
        <v>34988</v>
      </c>
      <c r="AC1547" s="34" t="s">
        <v>3</v>
      </c>
      <c r="AD1547" t="str">
        <f t="shared" si="253"/>
        <v>Human Human SARS-CoV-2 (COVID-19) Spike RBD Recombinant Protein C-terminal His Tag 100UG</v>
      </c>
      <c r="AE1547" t="str">
        <f t="shared" si="254"/>
        <v>Human Human SARS-CoV-2 (COVID-19) Spike RBD Recombinant Protein C-terminal His Tag 100UG</v>
      </c>
      <c r="AF1547" s="33" t="s">
        <v>31490</v>
      </c>
      <c r="AG1547" t="str">
        <f t="shared" si="255"/>
        <v>Human SARS-CoV-2 (COVID-19) Spike RBD Recombinant Protein C-terminal His Tag</v>
      </c>
    </row>
    <row r="1548" spans="1:33" x14ac:dyDescent="0.35">
      <c r="A1548" t="s">
        <v>38878</v>
      </c>
      <c r="B1548" t="s">
        <v>33408</v>
      </c>
      <c r="C1548" s="34" t="s">
        <v>34988</v>
      </c>
      <c r="D1548" t="str">
        <f t="shared" si="248"/>
        <v>COV2</v>
      </c>
      <c r="E1548" t="s">
        <v>35765</v>
      </c>
      <c r="F1548" t="s">
        <v>33410</v>
      </c>
      <c r="G1548" t="s">
        <v>35526</v>
      </c>
      <c r="K1548" t="str">
        <f t="shared" si="251"/>
        <v/>
      </c>
      <c r="L1548" t="s">
        <v>31510</v>
      </c>
      <c r="M1548" s="20" t="str">
        <f t="shared" si="249"/>
        <v>IHUCOV2STRBDSD1RCHIS100UG</v>
      </c>
      <c r="O1548" t="s">
        <v>35453</v>
      </c>
      <c r="R1548" t="str">
        <f t="shared" si="250"/>
        <v>CT</v>
      </c>
      <c r="S1548" t="str">
        <f t="shared" si="252"/>
        <v/>
      </c>
      <c r="U1548" t="str">
        <f t="shared" si="244"/>
        <v/>
      </c>
      <c r="V1548" t="str">
        <f t="shared" si="245"/>
        <v>HIS</v>
      </c>
      <c r="W1548" t="str">
        <f t="shared" si="246"/>
        <v/>
      </c>
      <c r="AB1548" s="34" t="s">
        <v>34988</v>
      </c>
      <c r="AC1548" s="34" t="s">
        <v>3</v>
      </c>
      <c r="AD1548" t="str">
        <f t="shared" si="253"/>
        <v>Human Human SARS-CoV-2 (COVID-19) Spike RBD + SD1 Recombinant Protein C-terminal His Tag 100UG</v>
      </c>
      <c r="AE1548" t="str">
        <f t="shared" si="254"/>
        <v>Human Human SARS-CoV-2 (COVID-19) Spike RBD + SD1 Recombinant Protein C-terminal His Tag 100UG</v>
      </c>
      <c r="AF1548" s="33" t="s">
        <v>31491</v>
      </c>
      <c r="AG1548" t="str">
        <f t="shared" si="255"/>
        <v>Human SARS-CoV-2 (COVID-19) Spike RBD + SD1 Recombinant Protein C-terminal His Tag</v>
      </c>
    </row>
    <row r="1549" spans="1:33" x14ac:dyDescent="0.35">
      <c r="A1549" t="s">
        <v>38879</v>
      </c>
      <c r="B1549" t="s">
        <v>33408</v>
      </c>
      <c r="C1549" s="34" t="s">
        <v>34988</v>
      </c>
      <c r="D1549" t="str">
        <f t="shared" si="248"/>
        <v>COV2</v>
      </c>
      <c r="E1549" t="s">
        <v>35766</v>
      </c>
      <c r="F1549" t="s">
        <v>33410</v>
      </c>
      <c r="G1549" t="s">
        <v>35526</v>
      </c>
      <c r="K1549" t="str">
        <f t="shared" si="251"/>
        <v/>
      </c>
      <c r="L1549" t="s">
        <v>31510</v>
      </c>
      <c r="M1549" s="20" t="str">
        <f t="shared" si="249"/>
        <v>IHUCOV2STRBDSD1SD2RCHIS100UG</v>
      </c>
      <c r="O1549" t="s">
        <v>35454</v>
      </c>
      <c r="R1549" t="str">
        <f t="shared" si="250"/>
        <v>CT</v>
      </c>
      <c r="S1549" t="str">
        <f t="shared" si="252"/>
        <v/>
      </c>
      <c r="U1549" t="str">
        <f t="shared" si="244"/>
        <v/>
      </c>
      <c r="V1549" t="str">
        <f t="shared" si="245"/>
        <v>HIS</v>
      </c>
      <c r="W1549" t="str">
        <f t="shared" si="246"/>
        <v/>
      </c>
      <c r="AB1549" s="34" t="s">
        <v>34988</v>
      </c>
      <c r="AC1549" s="34" t="s">
        <v>3</v>
      </c>
      <c r="AD1549" t="str">
        <f t="shared" si="253"/>
        <v>Human Human SARS-CoV-2 (COVID-19) Spike RBD + SD1 +SD2 Recombinant Protein C-terminal His Tag 100UG</v>
      </c>
      <c r="AE1549" t="str">
        <f t="shared" si="254"/>
        <v>Human Human SARS-CoV-2 (COVID-19) Spike RBD + SD1 +SD2 Recombinant Protein C-terminal His Tag 100UG</v>
      </c>
      <c r="AF1549" s="33" t="s">
        <v>31492</v>
      </c>
      <c r="AG1549" t="str">
        <f t="shared" si="255"/>
        <v>Human SARS-CoV-2 (COVID-19) Spike RBD + SD1 +SD2 Recombinant Protein C-terminal His Tag</v>
      </c>
    </row>
    <row r="1550" spans="1:33" x14ac:dyDescent="0.35">
      <c r="A1550" t="s">
        <v>38880</v>
      </c>
      <c r="B1550" t="s">
        <v>33408</v>
      </c>
      <c r="C1550" s="34" t="s">
        <v>37508</v>
      </c>
      <c r="D1550" t="str">
        <f t="shared" si="248"/>
        <v>COV2</v>
      </c>
      <c r="E1550" t="s">
        <v>34987</v>
      </c>
      <c r="F1550" t="s">
        <v>33410</v>
      </c>
      <c r="G1550" t="s">
        <v>35526</v>
      </c>
      <c r="K1550" t="str">
        <f t="shared" si="251"/>
        <v/>
      </c>
      <c r="L1550" t="s">
        <v>31510</v>
      </c>
      <c r="M1550" s="20" t="str">
        <f t="shared" si="249"/>
        <v>IBCTCOV2NTRCHIS100UG</v>
      </c>
      <c r="O1550" t="s">
        <v>35429</v>
      </c>
      <c r="R1550" t="str">
        <f t="shared" si="250"/>
        <v>CT</v>
      </c>
      <c r="S1550" t="str">
        <f t="shared" si="252"/>
        <v/>
      </c>
      <c r="U1550" t="str">
        <f t="shared" si="244"/>
        <v/>
      </c>
      <c r="V1550" t="str">
        <f t="shared" si="245"/>
        <v>HIS</v>
      </c>
      <c r="W1550" t="str">
        <f t="shared" si="246"/>
        <v/>
      </c>
      <c r="AB1550" s="34" t="s">
        <v>37508</v>
      </c>
      <c r="AC1550" s="34" t="s">
        <v>37196</v>
      </c>
      <c r="AD1550" t="str">
        <f t="shared" si="253"/>
        <v>Bacteria-Derived Bacteria-Derived SARS-CoV-2 (COVID-19) Nucleocapsid Recombinant Protein C-terminal His Tag 100UG</v>
      </c>
      <c r="AE1550" t="str">
        <f t="shared" si="254"/>
        <v>Bacteria-Derived Bacteria-Derived SARS-CoV-2 (COVID-19) Nucleocapsid Recombinant Protein C-terminal His Tag 100UG</v>
      </c>
      <c r="AF1550" s="33" t="s">
        <v>31493</v>
      </c>
      <c r="AG1550" t="str">
        <f t="shared" si="255"/>
        <v>Bacteria-Derived SARS-CoV-2 (COVID-19) Nucleocapsid Recombinant Protein C-terminal His Tag</v>
      </c>
    </row>
    <row r="1551" spans="1:33" x14ac:dyDescent="0.35">
      <c r="A1551" t="s">
        <v>38881</v>
      </c>
      <c r="B1551" t="s">
        <v>33408</v>
      </c>
      <c r="C1551" s="34" t="s">
        <v>37508</v>
      </c>
      <c r="D1551" t="s">
        <v>17585</v>
      </c>
      <c r="E1551" t="s">
        <v>17585</v>
      </c>
      <c r="F1551" t="s">
        <v>33410</v>
      </c>
      <c r="G1551" t="s">
        <v>16961</v>
      </c>
      <c r="K1551" t="str">
        <f t="shared" si="251"/>
        <v/>
      </c>
      <c r="L1551" t="s">
        <v>31513</v>
      </c>
      <c r="M1551" s="20" t="str">
        <f t="shared" si="249"/>
        <v>IBCTACTG1ACTG1R50UG</v>
      </c>
      <c r="O1551" t="s">
        <v>17585</v>
      </c>
      <c r="R1551" t="str">
        <f t="shared" si="250"/>
        <v/>
      </c>
      <c r="S1551" t="str">
        <f t="shared" si="252"/>
        <v/>
      </c>
      <c r="U1551" t="str">
        <f t="shared" si="244"/>
        <v/>
      </c>
      <c r="V1551" t="str">
        <f t="shared" si="245"/>
        <v/>
      </c>
      <c r="W1551" t="str">
        <f t="shared" si="246"/>
        <v/>
      </c>
      <c r="AB1551" s="34" t="s">
        <v>37508</v>
      </c>
      <c r="AC1551" s="34" t="s">
        <v>37196</v>
      </c>
      <c r="AD1551" t="str">
        <f t="shared" si="253"/>
        <v>Bacteria-Derived Bacteria-Derived ACTG1 Recombinant Protein Liquid 50UG</v>
      </c>
      <c r="AE1551" t="str">
        <f t="shared" si="254"/>
        <v>Bacteria-Derived Bacteria-Derived ACTG1 Recombinant Protein Liquid 50UG</v>
      </c>
      <c r="AF1551" s="33" t="s">
        <v>31583</v>
      </c>
      <c r="AG1551" t="str">
        <f t="shared" si="255"/>
        <v>Bacteria-Derived ACTG1 Recombinant Protein Liquid</v>
      </c>
    </row>
    <row r="1552" spans="1:33" x14ac:dyDescent="0.35">
      <c r="A1552" t="s">
        <v>38882</v>
      </c>
      <c r="B1552" t="s">
        <v>33408</v>
      </c>
      <c r="C1552" s="34" t="s">
        <v>37508</v>
      </c>
      <c r="D1552" t="s">
        <v>17586</v>
      </c>
      <c r="E1552" t="s">
        <v>17586</v>
      </c>
      <c r="F1552" t="s">
        <v>33410</v>
      </c>
      <c r="G1552" t="s">
        <v>16961</v>
      </c>
      <c r="K1552" t="str">
        <f t="shared" si="251"/>
        <v/>
      </c>
      <c r="L1552" t="s">
        <v>31513</v>
      </c>
      <c r="M1552" s="20" t="str">
        <f t="shared" si="249"/>
        <v>IBCTATP6V1E1ATP6V1E1R50UG</v>
      </c>
      <c r="O1552" t="s">
        <v>17586</v>
      </c>
      <c r="R1552" t="str">
        <f t="shared" si="250"/>
        <v/>
      </c>
      <c r="S1552" t="str">
        <f t="shared" si="252"/>
        <v/>
      </c>
      <c r="U1552" t="str">
        <f t="shared" si="244"/>
        <v/>
      </c>
      <c r="V1552" t="str">
        <f t="shared" si="245"/>
        <v/>
      </c>
      <c r="W1552" t="str">
        <f t="shared" si="246"/>
        <v/>
      </c>
      <c r="AB1552" s="34" t="s">
        <v>37508</v>
      </c>
      <c r="AC1552" s="34" t="s">
        <v>37196</v>
      </c>
      <c r="AD1552" t="str">
        <f t="shared" si="253"/>
        <v>Bacteria-Derived Bacteria-Derived ATP6V1E1 Recombinant Protein Liquid 50UG</v>
      </c>
      <c r="AE1552" t="str">
        <f t="shared" si="254"/>
        <v>Bacteria-Derived Bacteria-Derived ATP6V1E1 Recombinant Protein Liquid 50UG</v>
      </c>
      <c r="AF1552" s="33" t="s">
        <v>31584</v>
      </c>
      <c r="AG1552" t="str">
        <f t="shared" si="255"/>
        <v>Bacteria-Derived ATP6V1E1 Recombinant Protein Liquid</v>
      </c>
    </row>
    <row r="1553" spans="1:33" x14ac:dyDescent="0.35">
      <c r="A1553" t="s">
        <v>38883</v>
      </c>
      <c r="B1553" t="s">
        <v>33408</v>
      </c>
      <c r="C1553" s="34" t="s">
        <v>37508</v>
      </c>
      <c r="D1553" t="s">
        <v>491</v>
      </c>
      <c r="E1553" t="s">
        <v>491</v>
      </c>
      <c r="F1553" t="s">
        <v>33410</v>
      </c>
      <c r="G1553" t="s">
        <v>16961</v>
      </c>
      <c r="K1553" t="str">
        <f t="shared" si="251"/>
        <v/>
      </c>
      <c r="L1553" t="s">
        <v>31510</v>
      </c>
      <c r="M1553" s="20" t="str">
        <f t="shared" si="249"/>
        <v>IBCTCALRCALRR100UG</v>
      </c>
      <c r="O1553" t="s">
        <v>491</v>
      </c>
      <c r="R1553" t="str">
        <f t="shared" si="250"/>
        <v/>
      </c>
      <c r="S1553" t="str">
        <f t="shared" si="252"/>
        <v/>
      </c>
      <c r="U1553" t="str">
        <f t="shared" si="244"/>
        <v/>
      </c>
      <c r="V1553" t="str">
        <f t="shared" si="245"/>
        <v/>
      </c>
      <c r="W1553" t="str">
        <f t="shared" si="246"/>
        <v/>
      </c>
      <c r="AB1553" s="34" t="s">
        <v>37508</v>
      </c>
      <c r="AC1553" s="34" t="s">
        <v>37196</v>
      </c>
      <c r="AD1553" t="str">
        <f t="shared" si="253"/>
        <v>Bacteria-Derived Bacteria-Derived CALR Recombinant Protein Liquid 100UG</v>
      </c>
      <c r="AE1553" t="str">
        <f t="shared" si="254"/>
        <v>Bacteria-Derived Bacteria-Derived CALR Recombinant Protein Liquid 100UG</v>
      </c>
      <c r="AF1553" s="33" t="s">
        <v>31585</v>
      </c>
      <c r="AG1553" t="str">
        <f t="shared" si="255"/>
        <v>Bacteria-Derived CALR Recombinant Protein Liquid</v>
      </c>
    </row>
    <row r="1554" spans="1:33" x14ac:dyDescent="0.35">
      <c r="A1554" t="s">
        <v>38884</v>
      </c>
      <c r="B1554" t="s">
        <v>33408</v>
      </c>
      <c r="C1554" s="34" t="s">
        <v>37508</v>
      </c>
      <c r="D1554" t="s">
        <v>17587</v>
      </c>
      <c r="E1554" t="s">
        <v>17587</v>
      </c>
      <c r="F1554" t="s">
        <v>33410</v>
      </c>
      <c r="G1554" t="s">
        <v>16961</v>
      </c>
      <c r="K1554" t="str">
        <f t="shared" si="251"/>
        <v/>
      </c>
      <c r="L1554" t="s">
        <v>31510</v>
      </c>
      <c r="M1554" s="20" t="str">
        <f t="shared" si="249"/>
        <v>IBCTDNAL4DNAL4R100UG</v>
      </c>
      <c r="O1554" t="s">
        <v>17587</v>
      </c>
      <c r="R1554" t="str">
        <f t="shared" si="250"/>
        <v/>
      </c>
      <c r="S1554" t="str">
        <f t="shared" si="252"/>
        <v/>
      </c>
      <c r="U1554" t="str">
        <f t="shared" si="244"/>
        <v/>
      </c>
      <c r="V1554" t="str">
        <f t="shared" si="245"/>
        <v/>
      </c>
      <c r="W1554" t="str">
        <f t="shared" si="246"/>
        <v/>
      </c>
      <c r="AB1554" s="34" t="s">
        <v>37508</v>
      </c>
      <c r="AC1554" s="34" t="s">
        <v>37196</v>
      </c>
      <c r="AD1554" t="str">
        <f t="shared" si="253"/>
        <v>Bacteria-Derived Bacteria-Derived DNAL4 Recombinant Protein Liquid 100UG</v>
      </c>
      <c r="AE1554" t="str">
        <f t="shared" si="254"/>
        <v>Bacteria-Derived Bacteria-Derived DNAL4 Recombinant Protein Liquid 100UG</v>
      </c>
      <c r="AF1554" s="33" t="s">
        <v>31586</v>
      </c>
      <c r="AG1554" t="str">
        <f t="shared" si="255"/>
        <v>Bacteria-Derived DNAL4 Recombinant Protein Liquid</v>
      </c>
    </row>
    <row r="1555" spans="1:33" x14ac:dyDescent="0.35">
      <c r="A1555" t="s">
        <v>38885</v>
      </c>
      <c r="B1555" t="s">
        <v>33408</v>
      </c>
      <c r="C1555" s="34" t="s">
        <v>37508</v>
      </c>
      <c r="D1555" t="s">
        <v>17588</v>
      </c>
      <c r="E1555" t="s">
        <v>17588</v>
      </c>
      <c r="F1555" t="s">
        <v>33410</v>
      </c>
      <c r="G1555" t="s">
        <v>16961</v>
      </c>
      <c r="K1555" t="str">
        <f t="shared" si="251"/>
        <v/>
      </c>
      <c r="L1555" t="s">
        <v>31510</v>
      </c>
      <c r="M1555" s="20" t="str">
        <f t="shared" si="249"/>
        <v>IBCTESDESDR100UG</v>
      </c>
      <c r="O1555" t="s">
        <v>17588</v>
      </c>
      <c r="R1555" t="str">
        <f t="shared" si="250"/>
        <v/>
      </c>
      <c r="S1555" t="str">
        <f t="shared" si="252"/>
        <v/>
      </c>
      <c r="U1555" t="str">
        <f t="shared" si="244"/>
        <v/>
      </c>
      <c r="V1555" t="str">
        <f t="shared" si="245"/>
        <v/>
      </c>
      <c r="W1555" t="str">
        <f t="shared" si="246"/>
        <v/>
      </c>
      <c r="AB1555" s="34" t="s">
        <v>37508</v>
      </c>
      <c r="AC1555" s="34" t="s">
        <v>37196</v>
      </c>
      <c r="AD1555" t="str">
        <f t="shared" si="253"/>
        <v>Bacteria-Derived Bacteria-Derived ESD Recombinant Protein Liquid 100UG</v>
      </c>
      <c r="AE1555" t="str">
        <f t="shared" si="254"/>
        <v>Bacteria-Derived Bacteria-Derived ESD Recombinant Protein Liquid 100UG</v>
      </c>
      <c r="AF1555" s="33" t="s">
        <v>31587</v>
      </c>
      <c r="AG1555" t="str">
        <f t="shared" si="255"/>
        <v>Bacteria-Derived ESD Recombinant Protein Liquid</v>
      </c>
    </row>
    <row r="1556" spans="1:33" x14ac:dyDescent="0.35">
      <c r="A1556" t="s">
        <v>38886</v>
      </c>
      <c r="B1556" t="s">
        <v>33408</v>
      </c>
      <c r="C1556" s="34" t="s">
        <v>37508</v>
      </c>
      <c r="D1556" t="s">
        <v>17589</v>
      </c>
      <c r="E1556" t="s">
        <v>17589</v>
      </c>
      <c r="F1556" t="s">
        <v>33410</v>
      </c>
      <c r="G1556" t="s">
        <v>16961</v>
      </c>
      <c r="K1556" t="str">
        <f t="shared" si="251"/>
        <v/>
      </c>
      <c r="L1556" t="s">
        <v>31513</v>
      </c>
      <c r="M1556" s="20" t="str">
        <f t="shared" si="249"/>
        <v>IBCTKHKKHKR50UG</v>
      </c>
      <c r="O1556" t="s">
        <v>17589</v>
      </c>
      <c r="R1556" t="str">
        <f t="shared" si="250"/>
        <v/>
      </c>
      <c r="S1556" t="str">
        <f t="shared" si="252"/>
        <v/>
      </c>
      <c r="U1556" t="str">
        <f t="shared" si="244"/>
        <v/>
      </c>
      <c r="V1556" t="str">
        <f t="shared" si="245"/>
        <v/>
      </c>
      <c r="W1556" t="str">
        <f t="shared" si="246"/>
        <v/>
      </c>
      <c r="AB1556" s="34" t="s">
        <v>37508</v>
      </c>
      <c r="AC1556" s="34" t="s">
        <v>37196</v>
      </c>
      <c r="AD1556" t="str">
        <f t="shared" si="253"/>
        <v>Bacteria-Derived Bacteria-Derived KHK Recombinant Protein Liquid 50UG</v>
      </c>
      <c r="AE1556" t="str">
        <f t="shared" si="254"/>
        <v>Bacteria-Derived Bacteria-Derived KHK Recombinant Protein Liquid 50UG</v>
      </c>
      <c r="AF1556" s="33" t="s">
        <v>31588</v>
      </c>
      <c r="AG1556" t="str">
        <f t="shared" si="255"/>
        <v>Bacteria-Derived KHK Recombinant Protein Liquid</v>
      </c>
    </row>
    <row r="1557" spans="1:33" x14ac:dyDescent="0.35">
      <c r="A1557" t="s">
        <v>38887</v>
      </c>
      <c r="B1557" t="s">
        <v>33408</v>
      </c>
      <c r="C1557" s="34" t="s">
        <v>37508</v>
      </c>
      <c r="D1557" t="s">
        <v>17590</v>
      </c>
      <c r="E1557" t="s">
        <v>17590</v>
      </c>
      <c r="F1557" t="s">
        <v>33410</v>
      </c>
      <c r="G1557" t="s">
        <v>16961</v>
      </c>
      <c r="K1557" t="str">
        <f t="shared" si="251"/>
        <v/>
      </c>
      <c r="L1557" t="s">
        <v>31510</v>
      </c>
      <c r="M1557" s="20" t="str">
        <f t="shared" si="249"/>
        <v>IBCTLXNLXNR100UG</v>
      </c>
      <c r="O1557" t="s">
        <v>17590</v>
      </c>
      <c r="R1557" t="str">
        <f t="shared" si="250"/>
        <v/>
      </c>
      <c r="S1557" t="str">
        <f t="shared" si="252"/>
        <v/>
      </c>
      <c r="U1557" t="str">
        <f t="shared" si="244"/>
        <v/>
      </c>
      <c r="V1557" t="str">
        <f t="shared" si="245"/>
        <v/>
      </c>
      <c r="W1557" t="str">
        <f t="shared" si="246"/>
        <v/>
      </c>
      <c r="AB1557" s="34" t="s">
        <v>37508</v>
      </c>
      <c r="AC1557" s="34" t="s">
        <v>37196</v>
      </c>
      <c r="AD1557" t="str">
        <f t="shared" si="253"/>
        <v>Bacteria-Derived Bacteria-Derived LXN Recombinant Protein Liquid 100UG</v>
      </c>
      <c r="AE1557" t="str">
        <f t="shared" si="254"/>
        <v>Bacteria-Derived Bacteria-Derived LXN Recombinant Protein Liquid 100UG</v>
      </c>
      <c r="AF1557" s="33" t="s">
        <v>31589</v>
      </c>
      <c r="AG1557" t="str">
        <f t="shared" si="255"/>
        <v>Bacteria-Derived LXN Recombinant Protein Liquid</v>
      </c>
    </row>
    <row r="1558" spans="1:33" x14ac:dyDescent="0.35">
      <c r="A1558" t="s">
        <v>38888</v>
      </c>
      <c r="B1558" t="s">
        <v>33408</v>
      </c>
      <c r="C1558" s="34" t="s">
        <v>37508</v>
      </c>
      <c r="D1558" t="s">
        <v>17591</v>
      </c>
      <c r="E1558" t="s">
        <v>17591</v>
      </c>
      <c r="F1558" t="s">
        <v>33410</v>
      </c>
      <c r="G1558" t="s">
        <v>16961</v>
      </c>
      <c r="K1558" t="str">
        <f t="shared" si="251"/>
        <v/>
      </c>
      <c r="L1558" t="s">
        <v>31510</v>
      </c>
      <c r="M1558" s="20" t="str">
        <f t="shared" si="249"/>
        <v>IBCTMAT2AMAT2AR100UG</v>
      </c>
      <c r="O1558" t="s">
        <v>17591</v>
      </c>
      <c r="R1558" t="str">
        <f t="shared" si="250"/>
        <v/>
      </c>
      <c r="S1558" t="str">
        <f t="shared" si="252"/>
        <v/>
      </c>
      <c r="U1558" t="str">
        <f t="shared" si="244"/>
        <v/>
      </c>
      <c r="V1558" t="str">
        <f t="shared" si="245"/>
        <v/>
      </c>
      <c r="W1558" t="str">
        <f t="shared" si="246"/>
        <v/>
      </c>
      <c r="AB1558" s="34" t="s">
        <v>37508</v>
      </c>
      <c r="AC1558" s="34" t="s">
        <v>37196</v>
      </c>
      <c r="AD1558" t="str">
        <f t="shared" si="253"/>
        <v>Bacteria-Derived Bacteria-Derived MAT2A Recombinant Protein Liquid 100UG</v>
      </c>
      <c r="AE1558" t="str">
        <f t="shared" si="254"/>
        <v>Bacteria-Derived Bacteria-Derived MAT2A Recombinant Protein Liquid 100UG</v>
      </c>
      <c r="AF1558" s="33" t="s">
        <v>31590</v>
      </c>
      <c r="AG1558" t="str">
        <f t="shared" si="255"/>
        <v>Bacteria-Derived MAT2A Recombinant Protein Liquid</v>
      </c>
    </row>
    <row r="1559" spans="1:33" x14ac:dyDescent="0.35">
      <c r="A1559" t="s">
        <v>38889</v>
      </c>
      <c r="B1559" t="s">
        <v>33408</v>
      </c>
      <c r="C1559" s="34" t="s">
        <v>37508</v>
      </c>
      <c r="D1559" t="s">
        <v>34889</v>
      </c>
      <c r="E1559" t="s">
        <v>34889</v>
      </c>
      <c r="F1559" t="s">
        <v>33410</v>
      </c>
      <c r="G1559" t="s">
        <v>16961</v>
      </c>
      <c r="K1559" t="str">
        <f t="shared" si="251"/>
        <v/>
      </c>
      <c r="L1559" t="s">
        <v>31510</v>
      </c>
      <c r="M1559" s="20" t="str">
        <f t="shared" si="249"/>
        <v>IBCTMTCBP1MTCBP1R100UG</v>
      </c>
      <c r="O1559" t="s">
        <v>34889</v>
      </c>
      <c r="R1559" t="str">
        <f t="shared" si="250"/>
        <v/>
      </c>
      <c r="S1559" t="str">
        <f t="shared" si="252"/>
        <v/>
      </c>
      <c r="U1559" t="str">
        <f t="shared" si="244"/>
        <v/>
      </c>
      <c r="V1559" t="str">
        <f t="shared" si="245"/>
        <v/>
      </c>
      <c r="W1559" t="str">
        <f t="shared" si="246"/>
        <v/>
      </c>
      <c r="AB1559" s="34" t="s">
        <v>37508</v>
      </c>
      <c r="AC1559" s="34" t="s">
        <v>37196</v>
      </c>
      <c r="AD1559" t="str">
        <f t="shared" si="253"/>
        <v>Bacteria-Derived Bacteria-Derived MTCBP-1 Recombinant Protein Liquid 100UG</v>
      </c>
      <c r="AE1559" t="str">
        <f t="shared" si="254"/>
        <v>Bacteria-Derived Bacteria-Derived MTCBP-1 Recombinant Protein Liquid 100UG</v>
      </c>
      <c r="AF1559" s="33" t="s">
        <v>31591</v>
      </c>
      <c r="AG1559" t="str">
        <f t="shared" si="255"/>
        <v>Bacteria-Derived MTCBP-1 Recombinant Protein Liquid</v>
      </c>
    </row>
    <row r="1560" spans="1:33" x14ac:dyDescent="0.35">
      <c r="A1560" t="s">
        <v>38890</v>
      </c>
      <c r="B1560" t="s">
        <v>33408</v>
      </c>
      <c r="C1560" s="34" t="s">
        <v>37508</v>
      </c>
      <c r="D1560" t="s">
        <v>17593</v>
      </c>
      <c r="E1560" t="s">
        <v>17593</v>
      </c>
      <c r="F1560" t="s">
        <v>33410</v>
      </c>
      <c r="G1560" t="s">
        <v>16961</v>
      </c>
      <c r="K1560" t="str">
        <f t="shared" si="251"/>
        <v/>
      </c>
      <c r="L1560" t="s">
        <v>31513</v>
      </c>
      <c r="M1560" s="20" t="str">
        <f t="shared" si="249"/>
        <v>IBCTMTHFD2MTHFD2R50UG</v>
      </c>
      <c r="O1560" t="s">
        <v>17593</v>
      </c>
      <c r="R1560" t="str">
        <f t="shared" si="250"/>
        <v/>
      </c>
      <c r="S1560" t="str">
        <f t="shared" si="252"/>
        <v/>
      </c>
      <c r="U1560" t="str">
        <f t="shared" si="244"/>
        <v/>
      </c>
      <c r="V1560" t="str">
        <f t="shared" si="245"/>
        <v/>
      </c>
      <c r="W1560" t="str">
        <f t="shared" si="246"/>
        <v/>
      </c>
      <c r="AB1560" s="34" t="s">
        <v>37508</v>
      </c>
      <c r="AC1560" s="34" t="s">
        <v>37196</v>
      </c>
      <c r="AD1560" t="str">
        <f t="shared" si="253"/>
        <v>Bacteria-Derived Bacteria-Derived MTHFD2 Recombinant Protein Liquid 50UG</v>
      </c>
      <c r="AE1560" t="str">
        <f t="shared" si="254"/>
        <v>Bacteria-Derived Bacteria-Derived MTHFD2 Recombinant Protein Liquid 50UG</v>
      </c>
      <c r="AF1560" s="33" t="s">
        <v>31592</v>
      </c>
      <c r="AG1560" t="str">
        <f t="shared" si="255"/>
        <v>Bacteria-Derived MTHFD2 Recombinant Protein Liquid</v>
      </c>
    </row>
    <row r="1561" spans="1:33" x14ac:dyDescent="0.35">
      <c r="A1561" t="s">
        <v>38891</v>
      </c>
      <c r="B1561" t="s">
        <v>33408</v>
      </c>
      <c r="C1561" s="34" t="s">
        <v>37508</v>
      </c>
      <c r="D1561" t="s">
        <v>34719</v>
      </c>
      <c r="E1561" t="s">
        <v>34719</v>
      </c>
      <c r="F1561" t="s">
        <v>33410</v>
      </c>
      <c r="G1561" t="s">
        <v>16961</v>
      </c>
      <c r="K1561" t="str">
        <f t="shared" si="251"/>
        <v/>
      </c>
      <c r="L1561" t="s">
        <v>31513</v>
      </c>
      <c r="M1561" s="20" t="str">
        <f t="shared" si="249"/>
        <v>IBCTPEFPEFR50UG</v>
      </c>
      <c r="O1561" t="s">
        <v>34719</v>
      </c>
      <c r="R1561" t="str">
        <f t="shared" si="250"/>
        <v/>
      </c>
      <c r="S1561" t="str">
        <f t="shared" si="252"/>
        <v/>
      </c>
      <c r="U1561" t="str">
        <f t="shared" si="244"/>
        <v/>
      </c>
      <c r="V1561" t="str">
        <f t="shared" si="245"/>
        <v/>
      </c>
      <c r="W1561" t="str">
        <f t="shared" si="246"/>
        <v/>
      </c>
      <c r="AB1561" s="34" t="s">
        <v>37508</v>
      </c>
      <c r="AC1561" s="34" t="s">
        <v>37196</v>
      </c>
      <c r="AD1561" t="str">
        <f t="shared" si="253"/>
        <v>Bacteria-Derived Bacteria-Derived PEF Recombinant Protein Liquid 50UG</v>
      </c>
      <c r="AE1561" t="str">
        <f t="shared" si="254"/>
        <v>Bacteria-Derived Bacteria-Derived PEF Recombinant Protein Liquid 50UG</v>
      </c>
      <c r="AF1561" s="33" t="s">
        <v>31593</v>
      </c>
      <c r="AG1561" t="str">
        <f t="shared" si="255"/>
        <v>Bacteria-Derived PEF Recombinant Protein Liquid</v>
      </c>
    </row>
    <row r="1562" spans="1:33" x14ac:dyDescent="0.35">
      <c r="A1562" t="s">
        <v>38892</v>
      </c>
      <c r="B1562" t="s">
        <v>33408</v>
      </c>
      <c r="C1562" s="34" t="s">
        <v>37508</v>
      </c>
      <c r="D1562" t="s">
        <v>17595</v>
      </c>
      <c r="E1562" t="s">
        <v>17595</v>
      </c>
      <c r="F1562" t="s">
        <v>33410</v>
      </c>
      <c r="G1562" t="s">
        <v>16961</v>
      </c>
      <c r="K1562" t="str">
        <f t="shared" si="251"/>
        <v/>
      </c>
      <c r="L1562" t="s">
        <v>31513</v>
      </c>
      <c r="M1562" s="20" t="str">
        <f t="shared" si="249"/>
        <v>IBCTPFN2PFN2R50UG</v>
      </c>
      <c r="O1562" t="s">
        <v>17595</v>
      </c>
      <c r="R1562" t="str">
        <f t="shared" si="250"/>
        <v/>
      </c>
      <c r="S1562" t="str">
        <f t="shared" si="252"/>
        <v/>
      </c>
      <c r="U1562" t="str">
        <f t="shared" si="244"/>
        <v/>
      </c>
      <c r="V1562" t="str">
        <f t="shared" si="245"/>
        <v/>
      </c>
      <c r="W1562" t="str">
        <f t="shared" si="246"/>
        <v/>
      </c>
      <c r="AB1562" s="34" t="s">
        <v>37508</v>
      </c>
      <c r="AC1562" s="34" t="s">
        <v>37196</v>
      </c>
      <c r="AD1562" t="str">
        <f t="shared" si="253"/>
        <v>Bacteria-Derived Bacteria-Derived PFN2 Recombinant Protein Liquid 50UG</v>
      </c>
      <c r="AE1562" t="str">
        <f t="shared" si="254"/>
        <v>Bacteria-Derived Bacteria-Derived PFN2 Recombinant Protein Liquid 50UG</v>
      </c>
      <c r="AF1562" s="33" t="s">
        <v>31594</v>
      </c>
      <c r="AG1562" t="str">
        <f t="shared" si="255"/>
        <v>Bacteria-Derived PFN2 Recombinant Protein Liquid</v>
      </c>
    </row>
    <row r="1563" spans="1:33" x14ac:dyDescent="0.35">
      <c r="A1563" t="s">
        <v>38893</v>
      </c>
      <c r="B1563" t="s">
        <v>33408</v>
      </c>
      <c r="C1563" s="34" t="s">
        <v>37508</v>
      </c>
      <c r="D1563" t="s">
        <v>17596</v>
      </c>
      <c r="E1563" t="s">
        <v>17596</v>
      </c>
      <c r="F1563" t="s">
        <v>33410</v>
      </c>
      <c r="G1563" t="s">
        <v>16961</v>
      </c>
      <c r="K1563" t="str">
        <f t="shared" si="251"/>
        <v/>
      </c>
      <c r="L1563" t="s">
        <v>31510</v>
      </c>
      <c r="M1563" s="20" t="str">
        <f t="shared" si="249"/>
        <v>IBCTPOLE3POLE3R100UG</v>
      </c>
      <c r="O1563" t="s">
        <v>17596</v>
      </c>
      <c r="R1563" t="str">
        <f t="shared" si="250"/>
        <v/>
      </c>
      <c r="S1563" t="str">
        <f t="shared" si="252"/>
        <v/>
      </c>
      <c r="U1563" t="str">
        <f t="shared" si="244"/>
        <v/>
      </c>
      <c r="V1563" t="str">
        <f t="shared" si="245"/>
        <v/>
      </c>
      <c r="W1563" t="str">
        <f t="shared" si="246"/>
        <v/>
      </c>
      <c r="AB1563" s="34" t="s">
        <v>37508</v>
      </c>
      <c r="AC1563" s="34" t="s">
        <v>37196</v>
      </c>
      <c r="AD1563" t="str">
        <f t="shared" si="253"/>
        <v>Bacteria-Derived Bacteria-Derived POLE3 Recombinant Protein Liquid 100UG</v>
      </c>
      <c r="AE1563" t="str">
        <f t="shared" si="254"/>
        <v>Bacteria-Derived Bacteria-Derived POLE3 Recombinant Protein Liquid 100UG</v>
      </c>
      <c r="AF1563" s="33" t="s">
        <v>31595</v>
      </c>
      <c r="AG1563" t="str">
        <f t="shared" si="255"/>
        <v>Bacteria-Derived POLE3 Recombinant Protein Liquid</v>
      </c>
    </row>
    <row r="1564" spans="1:33" x14ac:dyDescent="0.35">
      <c r="A1564" t="s">
        <v>38894</v>
      </c>
      <c r="B1564" t="s">
        <v>33408</v>
      </c>
      <c r="C1564" s="34" t="s">
        <v>37508</v>
      </c>
      <c r="D1564" t="s">
        <v>17597</v>
      </c>
      <c r="E1564" t="s">
        <v>17597</v>
      </c>
      <c r="F1564" t="s">
        <v>33410</v>
      </c>
      <c r="G1564" t="s">
        <v>16961</v>
      </c>
      <c r="K1564" t="str">
        <f t="shared" si="251"/>
        <v/>
      </c>
      <c r="L1564" t="s">
        <v>31510</v>
      </c>
      <c r="M1564" s="20" t="str">
        <f t="shared" si="249"/>
        <v>IBCTPPIL1PPIL1R100UG</v>
      </c>
      <c r="O1564" t="s">
        <v>17597</v>
      </c>
      <c r="R1564" t="str">
        <f t="shared" si="250"/>
        <v/>
      </c>
      <c r="S1564" t="str">
        <f t="shared" si="252"/>
        <v/>
      </c>
      <c r="U1564" t="str">
        <f t="shared" si="244"/>
        <v/>
      </c>
      <c r="V1564" t="str">
        <f t="shared" si="245"/>
        <v/>
      </c>
      <c r="W1564" t="str">
        <f t="shared" si="246"/>
        <v/>
      </c>
      <c r="AB1564" s="34" t="s">
        <v>37508</v>
      </c>
      <c r="AC1564" s="34" t="s">
        <v>37196</v>
      </c>
      <c r="AD1564" t="str">
        <f t="shared" si="253"/>
        <v>Bacteria-Derived Bacteria-Derived PPIL1 Recombinant Protein Liquid 100UG</v>
      </c>
      <c r="AE1564" t="str">
        <f t="shared" si="254"/>
        <v>Bacteria-Derived Bacteria-Derived PPIL1 Recombinant Protein Liquid 100UG</v>
      </c>
      <c r="AF1564" s="33" t="s">
        <v>31596</v>
      </c>
      <c r="AG1564" t="str">
        <f t="shared" si="255"/>
        <v>Bacteria-Derived PPIL1 Recombinant Protein Liquid</v>
      </c>
    </row>
    <row r="1565" spans="1:33" x14ac:dyDescent="0.35">
      <c r="A1565" t="s">
        <v>38895</v>
      </c>
      <c r="B1565" t="s">
        <v>33408</v>
      </c>
      <c r="C1565" s="34" t="s">
        <v>37508</v>
      </c>
      <c r="D1565" t="s">
        <v>17598</v>
      </c>
      <c r="E1565" t="s">
        <v>17598</v>
      </c>
      <c r="F1565" t="s">
        <v>33410</v>
      </c>
      <c r="G1565" t="s">
        <v>16961</v>
      </c>
      <c r="K1565" t="str">
        <f t="shared" si="251"/>
        <v/>
      </c>
      <c r="L1565" t="s">
        <v>32259</v>
      </c>
      <c r="M1565" s="20" t="str">
        <f t="shared" si="249"/>
        <v>IBCTPPP1CCPPP1CCR20UG</v>
      </c>
      <c r="O1565" t="s">
        <v>17598</v>
      </c>
      <c r="R1565" t="str">
        <f t="shared" si="250"/>
        <v/>
      </c>
      <c r="S1565" t="str">
        <f t="shared" si="252"/>
        <v/>
      </c>
      <c r="U1565" t="str">
        <f t="shared" si="244"/>
        <v/>
      </c>
      <c r="V1565" t="str">
        <f t="shared" si="245"/>
        <v/>
      </c>
      <c r="W1565" t="str">
        <f t="shared" si="246"/>
        <v/>
      </c>
      <c r="AB1565" s="34" t="s">
        <v>37508</v>
      </c>
      <c r="AC1565" s="34" t="s">
        <v>37196</v>
      </c>
      <c r="AD1565" t="str">
        <f t="shared" si="253"/>
        <v>Bacteria-Derived Bacteria-Derived PPP1CC Recombinant Protein Liquid 20UG</v>
      </c>
      <c r="AE1565" t="str">
        <f t="shared" si="254"/>
        <v>Bacteria-Derived Bacteria-Derived PPP1CC Recombinant Protein Liquid 20UG</v>
      </c>
      <c r="AF1565" s="33" t="s">
        <v>31597</v>
      </c>
      <c r="AG1565" t="str">
        <f t="shared" si="255"/>
        <v>Bacteria-Derived PPP1CC Recombinant Protein Liquid</v>
      </c>
    </row>
    <row r="1566" spans="1:33" x14ac:dyDescent="0.35">
      <c r="A1566" t="s">
        <v>38896</v>
      </c>
      <c r="B1566" t="s">
        <v>33408</v>
      </c>
      <c r="C1566" s="34" t="s">
        <v>37508</v>
      </c>
      <c r="D1566" t="s">
        <v>17599</v>
      </c>
      <c r="E1566" t="s">
        <v>17599</v>
      </c>
      <c r="F1566" t="s">
        <v>33410</v>
      </c>
      <c r="G1566" t="s">
        <v>16961</v>
      </c>
      <c r="K1566" t="str">
        <f t="shared" si="251"/>
        <v/>
      </c>
      <c r="L1566" t="s">
        <v>31510</v>
      </c>
      <c r="M1566" s="20" t="str">
        <f t="shared" si="249"/>
        <v>IBCTPSAT1PSAT1R100UG</v>
      </c>
      <c r="O1566" t="s">
        <v>17599</v>
      </c>
      <c r="R1566" t="str">
        <f t="shared" si="250"/>
        <v/>
      </c>
      <c r="S1566" t="str">
        <f t="shared" si="252"/>
        <v/>
      </c>
      <c r="U1566" t="str">
        <f t="shared" si="244"/>
        <v/>
      </c>
      <c r="V1566" t="str">
        <f t="shared" si="245"/>
        <v/>
      </c>
      <c r="W1566" t="str">
        <f t="shared" si="246"/>
        <v/>
      </c>
      <c r="AB1566" s="34" t="s">
        <v>37508</v>
      </c>
      <c r="AC1566" s="34" t="s">
        <v>37196</v>
      </c>
      <c r="AD1566" t="str">
        <f t="shared" si="253"/>
        <v>Bacteria-Derived Bacteria-Derived PSAT1 Recombinant Protein Liquid 100UG</v>
      </c>
      <c r="AE1566" t="str">
        <f t="shared" si="254"/>
        <v>Bacteria-Derived Bacteria-Derived PSAT1 Recombinant Protein Liquid 100UG</v>
      </c>
      <c r="AF1566" s="33" t="s">
        <v>31598</v>
      </c>
      <c r="AG1566" t="str">
        <f t="shared" si="255"/>
        <v>Bacteria-Derived PSAT1 Recombinant Protein Liquid</v>
      </c>
    </row>
    <row r="1567" spans="1:33" x14ac:dyDescent="0.35">
      <c r="A1567" t="s">
        <v>38897</v>
      </c>
      <c r="B1567" t="s">
        <v>33408</v>
      </c>
      <c r="C1567" s="34" t="s">
        <v>37508</v>
      </c>
      <c r="D1567" t="s">
        <v>17600</v>
      </c>
      <c r="E1567" t="s">
        <v>17600</v>
      </c>
      <c r="F1567" t="s">
        <v>33410</v>
      </c>
      <c r="G1567" t="s">
        <v>16961</v>
      </c>
      <c r="K1567" t="str">
        <f t="shared" si="251"/>
        <v/>
      </c>
      <c r="L1567" t="s">
        <v>31513</v>
      </c>
      <c r="M1567" s="20" t="str">
        <f t="shared" si="249"/>
        <v>IBCTPSMC6PSMC6R50UG</v>
      </c>
      <c r="O1567" t="s">
        <v>17600</v>
      </c>
      <c r="R1567" t="str">
        <f t="shared" si="250"/>
        <v/>
      </c>
      <c r="S1567" t="str">
        <f t="shared" si="252"/>
        <v/>
      </c>
      <c r="U1567" t="str">
        <f t="shared" ref="U1567:U1630" si="256">IF(ISNUMBER(SEARCH("C-Fc",A1567)),"CFC",IF(ISNUMBER(SEARCH("N-Fc",A1567)),"NFC",IF(ISNUMBER(SEARCH("Fc-tag",A1567)),"FC",IF(ISNUMBER(SEARCH("Fc",A1567)),"FC",IF(ISNUMBER(SEARCH("Fc tag",A1567)),"FC","")))))</f>
        <v/>
      </c>
      <c r="V1567" t="str">
        <f t="shared" ref="V1567:V1630" si="257">IF(ISNUMBER(SEARCH("C-His",A1567)),"CHIS",IF(ISNUMBER(SEARCH("N-His",A1567)),"NHIS",IF(ISNUMBER(SEARCH("His-tag",A1567)),"HIS",IF(ISNUMBER(SEARCH("His",A1567)),"HIS",IF(ISNUMBER(SEARCH("His tag",A1567)),"HIS","")))))</f>
        <v/>
      </c>
      <c r="W1567" t="str">
        <f t="shared" ref="W1567:W1630" si="258">IF(ISNUMBER(SEARCH("C-Avi",A1567)),"CAVI",IF(ISNUMBER(SEARCH("N-Avi",A1567)),"NAVI",IF(ISNUMBER(SEARCH("Avi-tag",A1567)),"AVI",IF(ISNUMBER(SEARCH("Avi",A1567)),"AVI",IF(ISNUMBER(SEARCH("Avi tag",A1567)),"AVI","")))))</f>
        <v/>
      </c>
      <c r="AB1567" s="34" t="s">
        <v>37508</v>
      </c>
      <c r="AC1567" s="34" t="s">
        <v>37196</v>
      </c>
      <c r="AD1567" t="str">
        <f t="shared" si="253"/>
        <v>Bacteria-Derived Bacteria-Derived PSMC6 Recombinant Protein Liquid 50UG</v>
      </c>
      <c r="AE1567" t="str">
        <f t="shared" si="254"/>
        <v>Bacteria-Derived Bacteria-Derived PSMC6 Recombinant Protein Liquid 50UG</v>
      </c>
      <c r="AF1567" s="33" t="s">
        <v>31599</v>
      </c>
      <c r="AG1567" t="str">
        <f t="shared" si="255"/>
        <v>Bacteria-Derived PSMC6 Recombinant Protein Liquid</v>
      </c>
    </row>
    <row r="1568" spans="1:33" x14ac:dyDescent="0.35">
      <c r="A1568" t="s">
        <v>38898</v>
      </c>
      <c r="B1568" t="s">
        <v>33408</v>
      </c>
      <c r="C1568" s="34" t="s">
        <v>37508</v>
      </c>
      <c r="D1568" t="s">
        <v>34720</v>
      </c>
      <c r="E1568" t="s">
        <v>34720</v>
      </c>
      <c r="F1568" t="s">
        <v>33410</v>
      </c>
      <c r="G1568" t="s">
        <v>16961</v>
      </c>
      <c r="K1568" t="str">
        <f t="shared" si="251"/>
        <v/>
      </c>
      <c r="L1568" t="s">
        <v>31510</v>
      </c>
      <c r="M1568" s="20" t="str">
        <f t="shared" si="249"/>
        <v>IBCTPXFPXFR100UG</v>
      </c>
      <c r="O1568" t="s">
        <v>34720</v>
      </c>
      <c r="R1568" t="str">
        <f t="shared" si="250"/>
        <v/>
      </c>
      <c r="S1568" t="str">
        <f t="shared" si="252"/>
        <v/>
      </c>
      <c r="U1568" t="str">
        <f t="shared" si="256"/>
        <v/>
      </c>
      <c r="V1568" t="str">
        <f t="shared" si="257"/>
        <v/>
      </c>
      <c r="W1568" t="str">
        <f t="shared" si="258"/>
        <v/>
      </c>
      <c r="AB1568" s="34" t="s">
        <v>37508</v>
      </c>
      <c r="AC1568" s="34" t="s">
        <v>37196</v>
      </c>
      <c r="AD1568" t="str">
        <f t="shared" si="253"/>
        <v>Bacteria-Derived Bacteria-Derived PXF Recombinant Protein Liquid 100UG</v>
      </c>
      <c r="AE1568" t="str">
        <f t="shared" si="254"/>
        <v>Bacteria-Derived Bacteria-Derived PXF Recombinant Protein Liquid 100UG</v>
      </c>
      <c r="AF1568" s="33" t="s">
        <v>31600</v>
      </c>
      <c r="AG1568" t="str">
        <f t="shared" si="255"/>
        <v>Bacteria-Derived PXF Recombinant Protein Liquid</v>
      </c>
    </row>
    <row r="1569" spans="1:33" x14ac:dyDescent="0.35">
      <c r="A1569" t="s">
        <v>38899</v>
      </c>
      <c r="B1569" t="s">
        <v>33408</v>
      </c>
      <c r="C1569" s="34" t="s">
        <v>37508</v>
      </c>
      <c r="D1569" t="s">
        <v>17602</v>
      </c>
      <c r="E1569" t="s">
        <v>17602</v>
      </c>
      <c r="F1569" t="s">
        <v>33410</v>
      </c>
      <c r="G1569" t="s">
        <v>16961</v>
      </c>
      <c r="K1569" t="str">
        <f t="shared" si="251"/>
        <v/>
      </c>
      <c r="L1569" t="s">
        <v>31510</v>
      </c>
      <c r="M1569" s="20" t="str">
        <f t="shared" si="249"/>
        <v>IBCTSGTASGTAR100UG</v>
      </c>
      <c r="O1569" t="s">
        <v>17602</v>
      </c>
      <c r="R1569" t="str">
        <f t="shared" si="250"/>
        <v/>
      </c>
      <c r="S1569" t="str">
        <f t="shared" si="252"/>
        <v/>
      </c>
      <c r="U1569" t="str">
        <f t="shared" si="256"/>
        <v/>
      </c>
      <c r="V1569" t="str">
        <f t="shared" si="257"/>
        <v/>
      </c>
      <c r="W1569" t="str">
        <f t="shared" si="258"/>
        <v/>
      </c>
      <c r="AB1569" s="34" t="s">
        <v>37508</v>
      </c>
      <c r="AC1569" s="34" t="s">
        <v>37196</v>
      </c>
      <c r="AD1569" t="str">
        <f t="shared" si="253"/>
        <v>Bacteria-Derived Bacteria-Derived SGTA Recombinant Protein Liquid 100UG</v>
      </c>
      <c r="AE1569" t="str">
        <f t="shared" si="254"/>
        <v>Bacteria-Derived Bacteria-Derived SGTA Recombinant Protein Liquid 100UG</v>
      </c>
      <c r="AF1569" s="33" t="s">
        <v>31601</v>
      </c>
      <c r="AG1569" t="str">
        <f t="shared" si="255"/>
        <v>Bacteria-Derived SGTA Recombinant Protein Liquid</v>
      </c>
    </row>
    <row r="1570" spans="1:33" x14ac:dyDescent="0.35">
      <c r="A1570" t="s">
        <v>38900</v>
      </c>
      <c r="B1570" t="s">
        <v>33408</v>
      </c>
      <c r="C1570" s="34" t="s">
        <v>37508</v>
      </c>
      <c r="D1570" t="s">
        <v>17603</v>
      </c>
      <c r="E1570" t="s">
        <v>17603</v>
      </c>
      <c r="F1570" t="s">
        <v>33410</v>
      </c>
      <c r="G1570" t="s">
        <v>16961</v>
      </c>
      <c r="K1570" t="str">
        <f t="shared" si="251"/>
        <v/>
      </c>
      <c r="L1570" t="s">
        <v>31513</v>
      </c>
      <c r="M1570" s="20" t="str">
        <f t="shared" si="249"/>
        <v>IBCTSNX5SNX5R50UG</v>
      </c>
      <c r="O1570" t="s">
        <v>17603</v>
      </c>
      <c r="R1570" t="str">
        <f t="shared" si="250"/>
        <v/>
      </c>
      <c r="S1570" t="str">
        <f t="shared" si="252"/>
        <v/>
      </c>
      <c r="U1570" t="str">
        <f t="shared" si="256"/>
        <v/>
      </c>
      <c r="V1570" t="str">
        <f t="shared" si="257"/>
        <v/>
      </c>
      <c r="W1570" t="str">
        <f t="shared" si="258"/>
        <v/>
      </c>
      <c r="AB1570" s="34" t="s">
        <v>37508</v>
      </c>
      <c r="AC1570" s="34" t="s">
        <v>37196</v>
      </c>
      <c r="AD1570" t="str">
        <f t="shared" si="253"/>
        <v>Bacteria-Derived Bacteria-Derived SNX5 Recombinant Protein Liquid 50UG</v>
      </c>
      <c r="AE1570" t="str">
        <f t="shared" si="254"/>
        <v>Bacteria-Derived Bacteria-Derived SNX5 Recombinant Protein Liquid 50UG</v>
      </c>
      <c r="AF1570" s="33" t="s">
        <v>31602</v>
      </c>
      <c r="AG1570" t="str">
        <f t="shared" si="255"/>
        <v>Bacteria-Derived SNX5 Recombinant Protein Liquid</v>
      </c>
    </row>
    <row r="1571" spans="1:33" x14ac:dyDescent="0.35">
      <c r="A1571" t="s">
        <v>38901</v>
      </c>
      <c r="B1571" t="s">
        <v>33408</v>
      </c>
      <c r="C1571" s="34" t="s">
        <v>37508</v>
      </c>
      <c r="D1571" t="s">
        <v>17604</v>
      </c>
      <c r="E1571" t="s">
        <v>17604</v>
      </c>
      <c r="F1571" t="s">
        <v>33410</v>
      </c>
      <c r="G1571" t="s">
        <v>16961</v>
      </c>
      <c r="K1571" t="str">
        <f t="shared" si="251"/>
        <v/>
      </c>
      <c r="L1571" t="s">
        <v>31513</v>
      </c>
      <c r="M1571" s="20" t="str">
        <f t="shared" si="249"/>
        <v>IBCTTDO2TDO2R50UG</v>
      </c>
      <c r="O1571" t="s">
        <v>17604</v>
      </c>
      <c r="R1571" t="str">
        <f t="shared" si="250"/>
        <v/>
      </c>
      <c r="S1571" t="str">
        <f t="shared" si="252"/>
        <v/>
      </c>
      <c r="U1571" t="str">
        <f t="shared" si="256"/>
        <v/>
      </c>
      <c r="V1571" t="str">
        <f t="shared" si="257"/>
        <v/>
      </c>
      <c r="W1571" t="str">
        <f t="shared" si="258"/>
        <v/>
      </c>
      <c r="AB1571" s="34" t="s">
        <v>37508</v>
      </c>
      <c r="AC1571" s="34" t="s">
        <v>37196</v>
      </c>
      <c r="AD1571" t="str">
        <f t="shared" si="253"/>
        <v>Bacteria-Derived Bacteria-Derived TDO2 Recombinant Protein Liquid 50UG</v>
      </c>
      <c r="AE1571" t="str">
        <f t="shared" si="254"/>
        <v>Bacteria-Derived Bacteria-Derived TDO2 Recombinant Protein Liquid 50UG</v>
      </c>
      <c r="AF1571" s="33" t="s">
        <v>31603</v>
      </c>
      <c r="AG1571" t="str">
        <f t="shared" si="255"/>
        <v>Bacteria-Derived TDO2 Recombinant Protein Liquid</v>
      </c>
    </row>
    <row r="1572" spans="1:33" x14ac:dyDescent="0.35">
      <c r="A1572" t="s">
        <v>38902</v>
      </c>
      <c r="B1572" t="s">
        <v>33408</v>
      </c>
      <c r="C1572" s="34" t="s">
        <v>34988</v>
      </c>
      <c r="D1572" t="str">
        <f t="shared" si="248"/>
        <v>COV2</v>
      </c>
      <c r="E1572" t="s">
        <v>35767</v>
      </c>
      <c r="F1572" t="s">
        <v>33410</v>
      </c>
      <c r="G1572" t="s">
        <v>16961</v>
      </c>
      <c r="K1572" t="str">
        <f t="shared" si="251"/>
        <v/>
      </c>
      <c r="L1572" t="s">
        <v>31510</v>
      </c>
      <c r="M1572" s="20" t="str">
        <f t="shared" si="249"/>
        <v>IHUCOV2TRISTR100UG</v>
      </c>
      <c r="O1572" t="s">
        <v>35455</v>
      </c>
      <c r="R1572" t="str">
        <f t="shared" si="250"/>
        <v/>
      </c>
      <c r="S1572" t="str">
        <f t="shared" si="252"/>
        <v/>
      </c>
      <c r="U1572" t="str">
        <f t="shared" si="256"/>
        <v/>
      </c>
      <c r="V1572" t="str">
        <f t="shared" si="257"/>
        <v/>
      </c>
      <c r="W1572" t="str">
        <f t="shared" si="258"/>
        <v/>
      </c>
      <c r="AB1572" s="34" t="s">
        <v>34988</v>
      </c>
      <c r="AC1572" s="34" t="s">
        <v>3</v>
      </c>
      <c r="AD1572" t="str">
        <f t="shared" si="253"/>
        <v>Human Human SARS-CoV-2 (COVID-19) Trimeric Spike (S) Recombinant Protein Liquid 100UG</v>
      </c>
      <c r="AE1572" t="str">
        <f t="shared" si="254"/>
        <v>Human Human SARS-CoV-2 (COVID-19) Trimeric Spike (S) Recombinant Protein Liquid 100UG</v>
      </c>
      <c r="AF1572" s="33" t="s">
        <v>31604</v>
      </c>
      <c r="AG1572" t="str">
        <f t="shared" si="255"/>
        <v>Human SARS-CoV-2 (COVID-19) Trimeric Spike (S) Recombinant Protein Liquid</v>
      </c>
    </row>
    <row r="1573" spans="1:33" x14ac:dyDescent="0.35">
      <c r="A1573" t="s">
        <v>38903</v>
      </c>
      <c r="B1573" t="s">
        <v>33408</v>
      </c>
      <c r="C1573" s="34" t="s">
        <v>34988</v>
      </c>
      <c r="D1573" t="str">
        <f t="shared" si="248"/>
        <v>COV2</v>
      </c>
      <c r="E1573" t="s">
        <v>34994</v>
      </c>
      <c r="F1573" t="s">
        <v>33410</v>
      </c>
      <c r="G1573" t="s">
        <v>16961</v>
      </c>
      <c r="K1573" t="str">
        <f t="shared" si="251"/>
        <v/>
      </c>
      <c r="L1573" t="s">
        <v>31510</v>
      </c>
      <c r="M1573" s="20" t="str">
        <f t="shared" si="249"/>
        <v>IHUCOV2S1R100UG</v>
      </c>
      <c r="O1573" t="s">
        <v>35428</v>
      </c>
      <c r="R1573" t="str">
        <f t="shared" si="250"/>
        <v/>
      </c>
      <c r="S1573" t="str">
        <f t="shared" si="252"/>
        <v/>
      </c>
      <c r="U1573" t="str">
        <f t="shared" si="256"/>
        <v/>
      </c>
      <c r="V1573" t="str">
        <f t="shared" si="257"/>
        <v/>
      </c>
      <c r="W1573" t="str">
        <f t="shared" si="258"/>
        <v/>
      </c>
      <c r="AB1573" s="34" t="s">
        <v>34988</v>
      </c>
      <c r="AC1573" s="34" t="s">
        <v>3</v>
      </c>
      <c r="AD1573" t="str">
        <f t="shared" si="253"/>
        <v>Human Human SARS-CoV-2 (COVID-19) S1 Recombinant Protein Liquid 100UG</v>
      </c>
      <c r="AE1573" t="str">
        <f t="shared" si="254"/>
        <v>Human Human SARS-CoV-2 (COVID-19) S1 Recombinant Protein Liquid 100UG</v>
      </c>
      <c r="AF1573" s="33" t="s">
        <v>31605</v>
      </c>
      <c r="AG1573" t="str">
        <f t="shared" si="255"/>
        <v>Human SARS-CoV-2 (COVID-19) S1 Recombinant Protein Liquid</v>
      </c>
    </row>
    <row r="1574" spans="1:33" x14ac:dyDescent="0.35">
      <c r="A1574" t="s">
        <v>39530</v>
      </c>
      <c r="B1574" t="s">
        <v>33408</v>
      </c>
      <c r="C1574" s="34" t="s">
        <v>34988</v>
      </c>
      <c r="D1574" t="str">
        <f t="shared" si="248"/>
        <v>COV2</v>
      </c>
      <c r="E1574" t="s">
        <v>35124</v>
      </c>
      <c r="F1574" t="s">
        <v>33410</v>
      </c>
      <c r="G1574" t="s">
        <v>16961</v>
      </c>
      <c r="K1574" t="str">
        <f t="shared" si="251"/>
        <v/>
      </c>
      <c r="L1574" t="s">
        <v>31510</v>
      </c>
      <c r="M1574" s="20" t="str">
        <f t="shared" si="249"/>
        <v>IHUCOV2S2R100UG</v>
      </c>
      <c r="O1574" t="s">
        <v>35439</v>
      </c>
      <c r="R1574" t="str">
        <f t="shared" si="250"/>
        <v/>
      </c>
      <c r="S1574" t="str">
        <f t="shared" si="252"/>
        <v/>
      </c>
      <c r="U1574" t="str">
        <f t="shared" si="256"/>
        <v/>
      </c>
      <c r="V1574" t="str">
        <f t="shared" si="257"/>
        <v/>
      </c>
      <c r="W1574" t="str">
        <f t="shared" si="258"/>
        <v/>
      </c>
      <c r="AB1574" s="34" t="s">
        <v>34988</v>
      </c>
      <c r="AC1574" s="34" t="s">
        <v>3</v>
      </c>
      <c r="AD1574" t="str">
        <f t="shared" si="253"/>
        <v>Human Human SARS-CoV-2 (COVID-19) S2 Recombinant Protein Liquid 100UG</v>
      </c>
      <c r="AE1574" t="str">
        <f t="shared" si="254"/>
        <v>Human Human SARS-CoV-2 (COVID-19) S2 Recombinant Protein Liquid 100UG</v>
      </c>
      <c r="AF1574" s="33" t="s">
        <v>31606</v>
      </c>
      <c r="AG1574" t="str">
        <f t="shared" si="255"/>
        <v>Human SARS-CoV-2 (COVID-19) S2 Recombinant Protein Liquid</v>
      </c>
    </row>
    <row r="1575" spans="1:33" x14ac:dyDescent="0.35">
      <c r="A1575" t="s">
        <v>38904</v>
      </c>
      <c r="B1575" t="s">
        <v>33408</v>
      </c>
      <c r="C1575" s="34" t="s">
        <v>34988</v>
      </c>
      <c r="D1575" t="str">
        <f t="shared" si="248"/>
        <v>COV2</v>
      </c>
      <c r="E1575" t="s">
        <v>35768</v>
      </c>
      <c r="F1575" t="s">
        <v>33410</v>
      </c>
      <c r="G1575" t="s">
        <v>16961</v>
      </c>
      <c r="K1575" t="str">
        <f t="shared" si="251"/>
        <v/>
      </c>
      <c r="L1575" t="s">
        <v>31510</v>
      </c>
      <c r="M1575" s="20" t="str">
        <f t="shared" si="249"/>
        <v>IHUCOV2RBDR100UG</v>
      </c>
      <c r="O1575" t="s">
        <v>35456</v>
      </c>
      <c r="R1575" t="str">
        <f t="shared" si="250"/>
        <v/>
      </c>
      <c r="S1575" t="str">
        <f t="shared" si="252"/>
        <v/>
      </c>
      <c r="U1575" t="str">
        <f t="shared" si="256"/>
        <v/>
      </c>
      <c r="V1575" t="str">
        <f t="shared" si="257"/>
        <v/>
      </c>
      <c r="W1575" t="str">
        <f t="shared" si="258"/>
        <v/>
      </c>
      <c r="AB1575" s="34" t="s">
        <v>34988</v>
      </c>
      <c r="AC1575" s="34" t="s">
        <v>3</v>
      </c>
      <c r="AD1575" t="str">
        <f t="shared" si="253"/>
        <v>Human Human SARS-CoV-2 (COVID-19) RBD Recombinant Protein Liquid 100UG</v>
      </c>
      <c r="AE1575" t="str">
        <f t="shared" si="254"/>
        <v>Human Human SARS-CoV-2 (COVID-19) RBD Recombinant Protein Liquid 100UG</v>
      </c>
      <c r="AF1575" s="33" t="s">
        <v>31607</v>
      </c>
      <c r="AG1575" t="str">
        <f t="shared" si="255"/>
        <v>Human SARS-CoV-2 (COVID-19) RBD Recombinant Protein Liquid</v>
      </c>
    </row>
    <row r="1576" spans="1:33" x14ac:dyDescent="0.35">
      <c r="A1576" t="s">
        <v>38905</v>
      </c>
      <c r="B1576" t="s">
        <v>33408</v>
      </c>
      <c r="C1576" s="34" t="s">
        <v>34988</v>
      </c>
      <c r="D1576" t="str">
        <f t="shared" si="248"/>
        <v>COV2</v>
      </c>
      <c r="E1576" t="s">
        <v>35769</v>
      </c>
      <c r="F1576" t="s">
        <v>33410</v>
      </c>
      <c r="G1576" t="s">
        <v>16961</v>
      </c>
      <c r="K1576" t="str">
        <f t="shared" si="251"/>
        <v/>
      </c>
      <c r="L1576" t="s">
        <v>31510</v>
      </c>
      <c r="M1576" s="20" t="str">
        <f t="shared" si="249"/>
        <v>IHUCOV2NTDR100UG</v>
      </c>
      <c r="O1576" t="s">
        <v>35457</v>
      </c>
      <c r="R1576" t="str">
        <f t="shared" si="250"/>
        <v/>
      </c>
      <c r="S1576" t="str">
        <f t="shared" si="252"/>
        <v/>
      </c>
      <c r="U1576" t="str">
        <f t="shared" si="256"/>
        <v/>
      </c>
      <c r="V1576" t="str">
        <f t="shared" si="257"/>
        <v/>
      </c>
      <c r="W1576" t="str">
        <f t="shared" si="258"/>
        <v/>
      </c>
      <c r="AB1576" s="34" t="s">
        <v>34988</v>
      </c>
      <c r="AC1576" s="34" t="s">
        <v>3</v>
      </c>
      <c r="AD1576" t="str">
        <f t="shared" si="253"/>
        <v>Human Human SARS-CoV-2 (COVID-19) NTD Recombinant Protein Liquid 100UG</v>
      </c>
      <c r="AE1576" t="str">
        <f t="shared" si="254"/>
        <v>Human Human SARS-CoV-2 (COVID-19) NTD Recombinant Protein Liquid 100UG</v>
      </c>
      <c r="AF1576" s="33" t="s">
        <v>31609</v>
      </c>
      <c r="AG1576" t="str">
        <f t="shared" si="255"/>
        <v>Human SARS-CoV-2 (COVID-19) NTD Recombinant Protein Liquid</v>
      </c>
    </row>
    <row r="1577" spans="1:33" x14ac:dyDescent="0.35">
      <c r="A1577" t="s">
        <v>38906</v>
      </c>
      <c r="B1577" t="s">
        <v>33408</v>
      </c>
      <c r="C1577" s="34" t="s">
        <v>34988</v>
      </c>
      <c r="D1577" t="str">
        <f t="shared" si="248"/>
        <v>COV2</v>
      </c>
      <c r="E1577" t="s">
        <v>34987</v>
      </c>
      <c r="F1577" t="s">
        <v>33410</v>
      </c>
      <c r="G1577" t="s">
        <v>16961</v>
      </c>
      <c r="K1577" t="str">
        <f t="shared" si="251"/>
        <v/>
      </c>
      <c r="L1577" t="s">
        <v>31510</v>
      </c>
      <c r="M1577" s="20" t="str">
        <f t="shared" si="249"/>
        <v>IHUCOV2NTR100UG</v>
      </c>
      <c r="O1577" t="s">
        <v>35458</v>
      </c>
      <c r="R1577" t="str">
        <f t="shared" si="250"/>
        <v/>
      </c>
      <c r="S1577" t="str">
        <f t="shared" si="252"/>
        <v/>
      </c>
      <c r="U1577" t="str">
        <f t="shared" si="256"/>
        <v/>
      </c>
      <c r="V1577" t="str">
        <f t="shared" si="257"/>
        <v/>
      </c>
      <c r="W1577" t="str">
        <f t="shared" si="258"/>
        <v/>
      </c>
      <c r="AB1577" s="34" t="s">
        <v>34988</v>
      </c>
      <c r="AC1577" s="34" t="s">
        <v>3</v>
      </c>
      <c r="AD1577" t="str">
        <f t="shared" si="253"/>
        <v>Human Human SARS-CoV-2 (COVID-19) Nucleocapsid (N) Recombinant Protein Liquid 100UG</v>
      </c>
      <c r="AE1577" t="str">
        <f t="shared" si="254"/>
        <v>Human Human SARS-CoV-2 (COVID-19) Nucleocapsid (N) Recombinant Protein Liquid 100UG</v>
      </c>
      <c r="AF1577" s="33" t="s">
        <v>31610</v>
      </c>
      <c r="AG1577" t="str">
        <f t="shared" si="255"/>
        <v>Human SARS-CoV-2 (COVID-19) Nucleocapsid (N) Recombinant Protein Liquid</v>
      </c>
    </row>
    <row r="1578" spans="1:33" x14ac:dyDescent="0.35">
      <c r="A1578" t="s">
        <v>34101</v>
      </c>
      <c r="B1578" t="s">
        <v>33408</v>
      </c>
      <c r="C1578" s="34"/>
      <c r="D1578" t="s">
        <v>35786</v>
      </c>
      <c r="F1578" t="s">
        <v>33410</v>
      </c>
      <c r="G1578" t="s">
        <v>16961</v>
      </c>
      <c r="K1578" t="str">
        <f t="shared" si="251"/>
        <v/>
      </c>
      <c r="L1578" t="s">
        <v>33932</v>
      </c>
      <c r="M1578" s="20" t="str">
        <f t="shared" si="249"/>
        <v>IFLUAH1N1ALR1ML</v>
      </c>
      <c r="O1578" t="s">
        <v>35770</v>
      </c>
      <c r="R1578" t="str">
        <f t="shared" si="250"/>
        <v/>
      </c>
      <c r="S1578" t="str">
        <f t="shared" si="252"/>
        <v/>
      </c>
      <c r="U1578" t="str">
        <f t="shared" si="256"/>
        <v/>
      </c>
      <c r="V1578" t="str">
        <f t="shared" si="257"/>
        <v/>
      </c>
      <c r="W1578" t="str">
        <f t="shared" si="258"/>
        <v/>
      </c>
      <c r="AB1578" s="34"/>
      <c r="AC1578" s="34"/>
      <c r="AD1578" t="str">
        <f t="shared" si="253"/>
        <v xml:space="preserve"> Influenza A (H1N1) Antigen Liquid 1ML</v>
      </c>
      <c r="AE1578" t="str">
        <f t="shared" si="254"/>
        <v>Influenza A (H1N1) Antigen Liquid 1ML</v>
      </c>
      <c r="AF1578" s="33" t="s">
        <v>31611</v>
      </c>
      <c r="AG1578" t="str">
        <f t="shared" si="255"/>
        <v>Influenza A (H1N1) Antigen Liquid</v>
      </c>
    </row>
    <row r="1579" spans="1:33" x14ac:dyDescent="0.35">
      <c r="A1579" t="s">
        <v>34102</v>
      </c>
      <c r="B1579" t="s">
        <v>33408</v>
      </c>
      <c r="C1579" s="34"/>
      <c r="D1579" t="s">
        <v>35787</v>
      </c>
      <c r="F1579" t="s">
        <v>33410</v>
      </c>
      <c r="G1579" t="s">
        <v>16961</v>
      </c>
      <c r="K1579" t="str">
        <f t="shared" si="251"/>
        <v/>
      </c>
      <c r="L1579" t="s">
        <v>33932</v>
      </c>
      <c r="M1579" s="20" t="str">
        <f t="shared" si="249"/>
        <v>IFLUAH3N2ALR1ML</v>
      </c>
      <c r="O1579" t="s">
        <v>35771</v>
      </c>
      <c r="R1579" t="str">
        <f t="shared" si="250"/>
        <v/>
      </c>
      <c r="S1579" t="str">
        <f t="shared" si="252"/>
        <v/>
      </c>
      <c r="U1579" t="str">
        <f t="shared" si="256"/>
        <v/>
      </c>
      <c r="V1579" t="str">
        <f t="shared" si="257"/>
        <v/>
      </c>
      <c r="W1579" t="str">
        <f t="shared" si="258"/>
        <v/>
      </c>
      <c r="AB1579" s="34"/>
      <c r="AC1579" s="34"/>
      <c r="AD1579" t="str">
        <f t="shared" si="253"/>
        <v xml:space="preserve"> Influenza A (H3N2) Antigen Liquid 1ML</v>
      </c>
      <c r="AE1579" t="str">
        <f t="shared" si="254"/>
        <v>Influenza A (H3N2) Antigen Liquid 1ML</v>
      </c>
      <c r="AF1579" s="33" t="s">
        <v>31612</v>
      </c>
      <c r="AG1579" t="str">
        <f t="shared" si="255"/>
        <v>Influenza A (H3N2) Antigen Liquid</v>
      </c>
    </row>
    <row r="1580" spans="1:33" x14ac:dyDescent="0.35">
      <c r="A1580" t="s">
        <v>32290</v>
      </c>
      <c r="B1580" t="s">
        <v>33408</v>
      </c>
      <c r="C1580" s="34"/>
      <c r="D1580" t="s">
        <v>35788</v>
      </c>
      <c r="F1580" t="s">
        <v>33410</v>
      </c>
      <c r="G1580" t="s">
        <v>16961</v>
      </c>
      <c r="K1580" t="str">
        <f t="shared" si="251"/>
        <v/>
      </c>
      <c r="L1580" t="s">
        <v>31510</v>
      </c>
      <c r="M1580" s="20" t="str">
        <f t="shared" si="249"/>
        <v>IFLUABJ26295H1N1ALR100UG</v>
      </c>
      <c r="O1580" t="s">
        <v>35772</v>
      </c>
      <c r="R1580" t="str">
        <f t="shared" si="250"/>
        <v/>
      </c>
      <c r="S1580" t="str">
        <f t="shared" si="252"/>
        <v/>
      </c>
      <c r="U1580" t="str">
        <f t="shared" si="256"/>
        <v/>
      </c>
      <c r="V1580" t="str">
        <f t="shared" si="257"/>
        <v/>
      </c>
      <c r="W1580" t="str">
        <f t="shared" si="258"/>
        <v/>
      </c>
      <c r="AB1580" s="34"/>
      <c r="AC1580" s="34"/>
      <c r="AD1580" t="str">
        <f t="shared" si="253"/>
        <v xml:space="preserve"> Influenza A Strain A/Beijing/262/95 (H1N1) Antigen Liquid 100UG</v>
      </c>
      <c r="AE1580" t="str">
        <f t="shared" si="254"/>
        <v>Influenza A Strain A/Beijing/262/95 (H1N1) Antigen Liquid 100UG</v>
      </c>
      <c r="AF1580" s="33" t="s">
        <v>31613</v>
      </c>
      <c r="AG1580" t="str">
        <f t="shared" si="255"/>
        <v>Influenza A Strain A/Beijing/262/95 (H1N1) Antigen Liquid</v>
      </c>
    </row>
    <row r="1581" spans="1:33" x14ac:dyDescent="0.35">
      <c r="A1581" t="s">
        <v>32291</v>
      </c>
      <c r="B1581" t="s">
        <v>33408</v>
      </c>
      <c r="C1581" s="34"/>
      <c r="D1581" t="s">
        <v>35789</v>
      </c>
      <c r="F1581" t="s">
        <v>33410</v>
      </c>
      <c r="G1581" t="s">
        <v>16961</v>
      </c>
      <c r="K1581" t="str">
        <f t="shared" si="251"/>
        <v/>
      </c>
      <c r="L1581" t="s">
        <v>31510</v>
      </c>
      <c r="M1581" s="20" t="str">
        <f t="shared" si="249"/>
        <v>IFLUABN1007H3N2ALR100UG</v>
      </c>
      <c r="O1581" t="s">
        <v>35773</v>
      </c>
      <c r="R1581" t="str">
        <f t="shared" si="250"/>
        <v/>
      </c>
      <c r="S1581" t="str">
        <f t="shared" si="252"/>
        <v/>
      </c>
      <c r="U1581" t="str">
        <f t="shared" si="256"/>
        <v/>
      </c>
      <c r="V1581" t="str">
        <f t="shared" si="257"/>
        <v/>
      </c>
      <c r="W1581" t="str">
        <f t="shared" si="258"/>
        <v/>
      </c>
      <c r="AB1581" s="34"/>
      <c r="AC1581" s="34"/>
      <c r="AD1581" t="str">
        <f t="shared" si="253"/>
        <v xml:space="preserve"> Influenza A Strain A/Brisbane/10/07 (H3N2) Antigen Liquid 100UG</v>
      </c>
      <c r="AE1581" t="str">
        <f t="shared" si="254"/>
        <v>Influenza A Strain A/Brisbane/10/07 (H3N2) Antigen Liquid 100UG</v>
      </c>
      <c r="AF1581" s="33" t="s">
        <v>31614</v>
      </c>
      <c r="AG1581" t="str">
        <f t="shared" si="255"/>
        <v>Influenza A Strain A/Brisbane/10/07 (H3N2) Antigen Liquid</v>
      </c>
    </row>
    <row r="1582" spans="1:33" x14ac:dyDescent="0.35">
      <c r="A1582" t="s">
        <v>32292</v>
      </c>
      <c r="B1582" t="s">
        <v>33408</v>
      </c>
      <c r="C1582" s="34"/>
      <c r="D1582" t="s">
        <v>35791</v>
      </c>
      <c r="F1582" t="s">
        <v>33410</v>
      </c>
      <c r="G1582" t="s">
        <v>16961</v>
      </c>
      <c r="K1582" t="str">
        <f t="shared" si="251"/>
        <v/>
      </c>
      <c r="L1582" t="s">
        <v>31510</v>
      </c>
      <c r="M1582" s="20" t="str">
        <f t="shared" si="249"/>
        <v>IFLUAKV30194H3N2ALR100UG</v>
      </c>
      <c r="O1582" t="s">
        <v>35774</v>
      </c>
      <c r="R1582" t="str">
        <f t="shared" si="250"/>
        <v/>
      </c>
      <c r="S1582" t="str">
        <f t="shared" si="252"/>
        <v/>
      </c>
      <c r="U1582" t="str">
        <f t="shared" si="256"/>
        <v/>
      </c>
      <c r="V1582" t="str">
        <f t="shared" si="257"/>
        <v/>
      </c>
      <c r="W1582" t="str">
        <f t="shared" si="258"/>
        <v/>
      </c>
      <c r="AB1582" s="34"/>
      <c r="AC1582" s="34"/>
      <c r="AD1582" t="str">
        <f t="shared" si="253"/>
        <v xml:space="preserve"> Influenza A Strain A/Kiev/301/94 (H3N2) Antigen Liquid 100UG</v>
      </c>
      <c r="AE1582" t="str">
        <f t="shared" si="254"/>
        <v>Influenza A Strain A/Kiev/301/94 (H3N2) Antigen Liquid 100UG</v>
      </c>
      <c r="AF1582" s="33" t="s">
        <v>31615</v>
      </c>
      <c r="AG1582" t="str">
        <f t="shared" si="255"/>
        <v>Influenza A Strain A/Kiev/301/94 (H3N2) Antigen Liquid</v>
      </c>
    </row>
    <row r="1583" spans="1:33" x14ac:dyDescent="0.35">
      <c r="A1583" t="s">
        <v>32293</v>
      </c>
      <c r="B1583" t="s">
        <v>33408</v>
      </c>
      <c r="C1583" s="34"/>
      <c r="D1583" t="s">
        <v>35792</v>
      </c>
      <c r="F1583" t="s">
        <v>33410</v>
      </c>
      <c r="G1583" t="s">
        <v>16961</v>
      </c>
      <c r="K1583" t="str">
        <f t="shared" si="251"/>
        <v/>
      </c>
      <c r="L1583" t="s">
        <v>31510</v>
      </c>
      <c r="M1583" s="20" t="str">
        <f t="shared" si="249"/>
        <v>IFLUANCD2099IVR116H1N1ALR100UG</v>
      </c>
      <c r="O1583" t="s">
        <v>35775</v>
      </c>
      <c r="R1583" t="str">
        <f t="shared" si="250"/>
        <v/>
      </c>
      <c r="S1583" t="str">
        <f t="shared" si="252"/>
        <v/>
      </c>
      <c r="U1583" t="str">
        <f t="shared" si="256"/>
        <v/>
      </c>
      <c r="V1583" t="str">
        <f t="shared" si="257"/>
        <v/>
      </c>
      <c r="W1583" t="str">
        <f t="shared" si="258"/>
        <v/>
      </c>
      <c r="AB1583" s="34"/>
      <c r="AC1583" s="34"/>
      <c r="AD1583" t="str">
        <f t="shared" si="253"/>
        <v xml:space="preserve"> Influenza A Strain A/New Caledonia/20/99 IVR 116 (H1N1) Antigen Liquid 100UG</v>
      </c>
      <c r="AE1583" t="str">
        <f t="shared" si="254"/>
        <v>Influenza A Strain A/New Caledonia/20/99 IVR 116 (H1N1) Antigen Liquid 100UG</v>
      </c>
      <c r="AF1583" s="33" t="s">
        <v>31616</v>
      </c>
      <c r="AG1583" t="str">
        <f t="shared" si="255"/>
        <v>Influenza A Strain A/New Caledonia/20/99 IVR 116 (H1N1) Antigen Liquid</v>
      </c>
    </row>
    <row r="1584" spans="1:33" x14ac:dyDescent="0.35">
      <c r="A1584" t="s">
        <v>32294</v>
      </c>
      <c r="B1584" t="s">
        <v>33408</v>
      </c>
      <c r="C1584" s="34"/>
      <c r="D1584" t="s">
        <v>35793</v>
      </c>
      <c r="F1584" t="s">
        <v>33410</v>
      </c>
      <c r="G1584" t="s">
        <v>16961</v>
      </c>
      <c r="K1584" t="str">
        <f t="shared" si="251"/>
        <v/>
      </c>
      <c r="L1584" t="s">
        <v>31513</v>
      </c>
      <c r="M1584" s="20" t="str">
        <f t="shared" si="249"/>
        <v>IFLUAPNA200799H3N2ALR50UG</v>
      </c>
      <c r="O1584" t="s">
        <v>35776</v>
      </c>
      <c r="R1584" t="str">
        <f t="shared" si="250"/>
        <v/>
      </c>
      <c r="S1584" t="str">
        <f t="shared" si="252"/>
        <v/>
      </c>
      <c r="U1584" t="str">
        <f t="shared" si="256"/>
        <v/>
      </c>
      <c r="V1584" t="str">
        <f t="shared" si="257"/>
        <v/>
      </c>
      <c r="W1584" t="str">
        <f t="shared" si="258"/>
        <v/>
      </c>
      <c r="AB1584" s="34"/>
      <c r="AC1584" s="34"/>
      <c r="AD1584" t="str">
        <f t="shared" si="253"/>
        <v xml:space="preserve"> Influenza A Strain A/Panama/2007/99 (H3N2) Antigen Liquid 50UG</v>
      </c>
      <c r="AE1584" t="str">
        <f t="shared" si="254"/>
        <v>Influenza A Strain A/Panama/2007/99 (H3N2) Antigen Liquid 50UG</v>
      </c>
      <c r="AF1584" s="33" t="s">
        <v>31617</v>
      </c>
      <c r="AG1584" t="str">
        <f t="shared" si="255"/>
        <v>Influenza A Strain A/Panama/2007/99 (H3N2) Antigen Liquid</v>
      </c>
    </row>
    <row r="1585" spans="1:33" x14ac:dyDescent="0.35">
      <c r="A1585" t="s">
        <v>32295</v>
      </c>
      <c r="B1585" t="s">
        <v>33408</v>
      </c>
      <c r="C1585" s="34"/>
      <c r="D1585" t="s">
        <v>35794</v>
      </c>
      <c r="F1585" t="s">
        <v>33410</v>
      </c>
      <c r="G1585" t="s">
        <v>16961</v>
      </c>
      <c r="K1585" t="str">
        <f t="shared" si="251"/>
        <v/>
      </c>
      <c r="L1585" t="s">
        <v>31510</v>
      </c>
      <c r="M1585" s="20" t="str">
        <f t="shared" si="249"/>
        <v>IFLUASHDG993H3N2ALR100UG</v>
      </c>
      <c r="O1585" t="s">
        <v>35777</v>
      </c>
      <c r="R1585" t="str">
        <f t="shared" si="250"/>
        <v/>
      </c>
      <c r="S1585" t="str">
        <f t="shared" si="252"/>
        <v/>
      </c>
      <c r="U1585" t="str">
        <f t="shared" si="256"/>
        <v/>
      </c>
      <c r="V1585" t="str">
        <f t="shared" si="257"/>
        <v/>
      </c>
      <c r="W1585" t="str">
        <f t="shared" si="258"/>
        <v/>
      </c>
      <c r="AB1585" s="34"/>
      <c r="AC1585" s="34"/>
      <c r="AD1585" t="str">
        <f t="shared" si="253"/>
        <v xml:space="preserve"> Influenza A Strain A/Shangdong/9/93 (H3N2) Antigen Liquid 100UG</v>
      </c>
      <c r="AE1585" t="str">
        <f t="shared" si="254"/>
        <v>Influenza A Strain A/Shangdong/9/93 (H3N2) Antigen Liquid 100UG</v>
      </c>
      <c r="AF1585" s="33" t="s">
        <v>31618</v>
      </c>
      <c r="AG1585" t="str">
        <f t="shared" si="255"/>
        <v>Influenza A Strain A/Shangdong/9/93 (H3N2) Antigen Liquid</v>
      </c>
    </row>
    <row r="1586" spans="1:33" x14ac:dyDescent="0.35">
      <c r="A1586" t="s">
        <v>32296</v>
      </c>
      <c r="B1586" t="s">
        <v>33408</v>
      </c>
      <c r="C1586" s="34"/>
      <c r="D1586" t="s">
        <v>35795</v>
      </c>
      <c r="F1586" t="s">
        <v>33410</v>
      </c>
      <c r="G1586" t="s">
        <v>16961</v>
      </c>
      <c r="K1586" t="str">
        <f t="shared" si="251"/>
        <v/>
      </c>
      <c r="L1586" t="s">
        <v>31510</v>
      </c>
      <c r="M1586" s="20" t="str">
        <f t="shared" si="249"/>
        <v>IFLUASOIS0306H1N1ALR100UG</v>
      </c>
      <c r="O1586" t="s">
        <v>35778</v>
      </c>
      <c r="R1586" t="str">
        <f t="shared" si="250"/>
        <v/>
      </c>
      <c r="S1586" t="str">
        <f t="shared" si="252"/>
        <v/>
      </c>
      <c r="U1586" t="str">
        <f t="shared" si="256"/>
        <v/>
      </c>
      <c r="V1586" t="str">
        <f t="shared" si="257"/>
        <v/>
      </c>
      <c r="W1586" t="str">
        <f t="shared" si="258"/>
        <v/>
      </c>
      <c r="AB1586" s="34"/>
      <c r="AC1586" s="34"/>
      <c r="AD1586" t="str">
        <f t="shared" si="253"/>
        <v xml:space="preserve"> Influenza A Strain A/Solomon Islands/03/06 (H1N1) Antigen Liquid 100UG</v>
      </c>
      <c r="AE1586" t="str">
        <f t="shared" si="254"/>
        <v>Influenza A Strain A/Solomon Islands/03/06 (H1N1) Antigen Liquid 100UG</v>
      </c>
      <c r="AF1586" s="33" t="s">
        <v>31619</v>
      </c>
      <c r="AG1586" t="str">
        <f t="shared" si="255"/>
        <v>Influenza A Strain A/Solomon Islands/03/06 (H1N1) Antigen Liquid</v>
      </c>
    </row>
    <row r="1587" spans="1:33" x14ac:dyDescent="0.35">
      <c r="A1587" t="s">
        <v>32297</v>
      </c>
      <c r="B1587" t="s">
        <v>33408</v>
      </c>
      <c r="C1587" s="34"/>
      <c r="D1587" t="s">
        <v>35796</v>
      </c>
      <c r="F1587" t="s">
        <v>33410</v>
      </c>
      <c r="G1587" t="s">
        <v>16961</v>
      </c>
      <c r="K1587" t="str">
        <f t="shared" si="251"/>
        <v/>
      </c>
      <c r="L1587" t="s">
        <v>31510</v>
      </c>
      <c r="M1587" s="20" t="str">
        <f t="shared" si="249"/>
        <v>IFLUAWI6705H3N2ALR100UG</v>
      </c>
      <c r="O1587" t="s">
        <v>35779</v>
      </c>
      <c r="R1587" t="str">
        <f t="shared" si="250"/>
        <v/>
      </c>
      <c r="S1587" t="str">
        <f t="shared" si="252"/>
        <v/>
      </c>
      <c r="U1587" t="str">
        <f t="shared" si="256"/>
        <v/>
      </c>
      <c r="V1587" t="str">
        <f t="shared" si="257"/>
        <v/>
      </c>
      <c r="W1587" t="str">
        <f t="shared" si="258"/>
        <v/>
      </c>
      <c r="AB1587" s="34"/>
      <c r="AC1587" s="34"/>
      <c r="AD1587" t="str">
        <f t="shared" si="253"/>
        <v xml:space="preserve"> Influenza A Strain A/Wisconsin/67/05 (H3N2) Antigen Liquid 100UG</v>
      </c>
      <c r="AE1587" t="str">
        <f t="shared" si="254"/>
        <v>Influenza A Strain A/Wisconsin/67/05 (H3N2) Antigen Liquid 100UG</v>
      </c>
      <c r="AF1587" s="33" t="s">
        <v>31620</v>
      </c>
      <c r="AG1587" t="str">
        <f t="shared" si="255"/>
        <v>Influenza A Strain A/Wisconsin/67/05 (H3N2) Antigen Liquid</v>
      </c>
    </row>
    <row r="1588" spans="1:33" x14ac:dyDescent="0.35">
      <c r="A1588" t="s">
        <v>32298</v>
      </c>
      <c r="B1588" t="s">
        <v>33408</v>
      </c>
      <c r="C1588" s="34"/>
      <c r="D1588" t="s">
        <v>35790</v>
      </c>
      <c r="F1588" t="s">
        <v>33410</v>
      </c>
      <c r="G1588" t="s">
        <v>16961</v>
      </c>
      <c r="K1588" t="str">
        <f t="shared" si="251"/>
        <v/>
      </c>
      <c r="L1588" t="s">
        <v>31510</v>
      </c>
      <c r="M1588" s="20" t="str">
        <f t="shared" si="249"/>
        <v>IFLUBFL0406ALR100UG</v>
      </c>
      <c r="O1588" t="s">
        <v>35780</v>
      </c>
      <c r="R1588" t="str">
        <f t="shared" si="250"/>
        <v/>
      </c>
      <c r="S1588" t="str">
        <f t="shared" si="252"/>
        <v/>
      </c>
      <c r="U1588" t="str">
        <f t="shared" si="256"/>
        <v/>
      </c>
      <c r="V1588" t="str">
        <f t="shared" si="257"/>
        <v/>
      </c>
      <c r="W1588" t="str">
        <f t="shared" si="258"/>
        <v/>
      </c>
      <c r="AB1588" s="34"/>
      <c r="AC1588" s="34"/>
      <c r="AD1588" t="str">
        <f t="shared" si="253"/>
        <v xml:space="preserve"> Influenza B Strain B/Florida/04/06 Antigen Liquid 100UG</v>
      </c>
      <c r="AE1588" t="str">
        <f t="shared" si="254"/>
        <v>Influenza B Strain B/Florida/04/06 Antigen Liquid 100UG</v>
      </c>
      <c r="AF1588" s="33" t="s">
        <v>31621</v>
      </c>
      <c r="AG1588" t="str">
        <f t="shared" si="255"/>
        <v>Influenza B Strain B/Florida/04/06 Antigen Liquid</v>
      </c>
    </row>
    <row r="1589" spans="1:33" x14ac:dyDescent="0.35">
      <c r="A1589" t="s">
        <v>32299</v>
      </c>
      <c r="B1589" t="s">
        <v>33408</v>
      </c>
      <c r="C1589" s="34"/>
      <c r="D1589" t="s">
        <v>35797</v>
      </c>
      <c r="F1589" t="s">
        <v>33410</v>
      </c>
      <c r="G1589" t="s">
        <v>16961</v>
      </c>
      <c r="K1589" t="str">
        <f t="shared" si="251"/>
        <v/>
      </c>
      <c r="L1589" t="s">
        <v>31510</v>
      </c>
      <c r="M1589" s="20" t="str">
        <f t="shared" si="249"/>
        <v>IFLUBFL0704ALR100UG</v>
      </c>
      <c r="O1589" t="s">
        <v>35781</v>
      </c>
      <c r="R1589" t="str">
        <f t="shared" si="250"/>
        <v/>
      </c>
      <c r="S1589" t="str">
        <f t="shared" si="252"/>
        <v/>
      </c>
      <c r="U1589" t="str">
        <f t="shared" si="256"/>
        <v/>
      </c>
      <c r="V1589" t="str">
        <f t="shared" si="257"/>
        <v/>
      </c>
      <c r="W1589" t="str">
        <f t="shared" si="258"/>
        <v/>
      </c>
      <c r="AB1589" s="34"/>
      <c r="AC1589" s="34"/>
      <c r="AD1589" t="str">
        <f t="shared" si="253"/>
        <v xml:space="preserve"> Influenza B Strain B/Florida/07/04 Antigen Liquid 100UG</v>
      </c>
      <c r="AE1589" t="str">
        <f t="shared" si="254"/>
        <v>Influenza B Strain B/Florida/07/04 Antigen Liquid 100UG</v>
      </c>
      <c r="AF1589" s="33" t="s">
        <v>31622</v>
      </c>
      <c r="AG1589" t="str">
        <f t="shared" si="255"/>
        <v>Influenza B Strain B/Florida/07/04 Antigen Liquid</v>
      </c>
    </row>
    <row r="1590" spans="1:33" x14ac:dyDescent="0.35">
      <c r="A1590" t="s">
        <v>32300</v>
      </c>
      <c r="B1590" t="s">
        <v>33408</v>
      </c>
      <c r="C1590" s="34"/>
      <c r="D1590" t="s">
        <v>35798</v>
      </c>
      <c r="F1590" t="s">
        <v>33410</v>
      </c>
      <c r="G1590" t="s">
        <v>16961</v>
      </c>
      <c r="K1590" t="str">
        <f t="shared" si="251"/>
        <v/>
      </c>
      <c r="L1590" t="s">
        <v>31510</v>
      </c>
      <c r="M1590" s="20" t="str">
        <f t="shared" si="249"/>
        <v>IFLUBHK572ALR100UG</v>
      </c>
      <c r="O1590" t="s">
        <v>35782</v>
      </c>
      <c r="R1590" t="str">
        <f t="shared" si="250"/>
        <v/>
      </c>
      <c r="S1590" t="str">
        <f t="shared" si="252"/>
        <v/>
      </c>
      <c r="U1590" t="str">
        <f t="shared" si="256"/>
        <v/>
      </c>
      <c r="V1590" t="str">
        <f t="shared" si="257"/>
        <v/>
      </c>
      <c r="W1590" t="str">
        <f t="shared" si="258"/>
        <v/>
      </c>
      <c r="AB1590" s="34"/>
      <c r="AC1590" s="34"/>
      <c r="AD1590" t="str">
        <f t="shared" si="253"/>
        <v xml:space="preserve"> Influenza B Strain B/Hong Kong 5/72 Antigen Liquid 100UG</v>
      </c>
      <c r="AE1590" t="str">
        <f t="shared" si="254"/>
        <v>Influenza B Strain B/Hong Kong 5/72 Antigen Liquid 100UG</v>
      </c>
      <c r="AF1590" s="33" t="s">
        <v>31623</v>
      </c>
      <c r="AG1590" t="str">
        <f t="shared" si="255"/>
        <v>Influenza B Strain B/Hong Kong 5/72 Antigen Liquid</v>
      </c>
    </row>
    <row r="1591" spans="1:33" x14ac:dyDescent="0.35">
      <c r="A1591" t="s">
        <v>32301</v>
      </c>
      <c r="B1591" t="s">
        <v>33408</v>
      </c>
      <c r="C1591" s="34"/>
      <c r="D1591" t="s">
        <v>35799</v>
      </c>
      <c r="F1591" t="s">
        <v>33410</v>
      </c>
      <c r="G1591" t="s">
        <v>16961</v>
      </c>
      <c r="K1591" t="str">
        <f t="shared" si="251"/>
        <v/>
      </c>
      <c r="L1591" t="s">
        <v>31510</v>
      </c>
      <c r="M1591" s="20" t="str">
        <f t="shared" si="249"/>
        <v>IFLUBMAL250604ALR100UG</v>
      </c>
      <c r="O1591" t="s">
        <v>35783</v>
      </c>
      <c r="R1591" t="str">
        <f t="shared" si="250"/>
        <v/>
      </c>
      <c r="S1591" t="str">
        <f t="shared" si="252"/>
        <v/>
      </c>
      <c r="U1591" t="str">
        <f t="shared" si="256"/>
        <v/>
      </c>
      <c r="V1591" t="str">
        <f t="shared" si="257"/>
        <v/>
      </c>
      <c r="W1591" t="str">
        <f t="shared" si="258"/>
        <v/>
      </c>
      <c r="AB1591" s="34"/>
      <c r="AC1591" s="34"/>
      <c r="AD1591" t="str">
        <f t="shared" si="253"/>
        <v xml:space="preserve"> Influenza B Strain B/Malaysia/2506/04 Antigen Liquid 100UG</v>
      </c>
      <c r="AE1591" t="str">
        <f t="shared" si="254"/>
        <v>Influenza B Strain B/Malaysia/2506/04 Antigen Liquid 100UG</v>
      </c>
      <c r="AF1591" s="33" t="s">
        <v>31624</v>
      </c>
      <c r="AG1591" t="str">
        <f t="shared" si="255"/>
        <v>Influenza B Strain B/Malaysia/2506/04 Antigen Liquid</v>
      </c>
    </row>
    <row r="1592" spans="1:33" x14ac:dyDescent="0.35">
      <c r="A1592" t="s">
        <v>32302</v>
      </c>
      <c r="B1592" t="s">
        <v>33408</v>
      </c>
      <c r="C1592" s="34"/>
      <c r="D1592" t="s">
        <v>35800</v>
      </c>
      <c r="F1592" t="s">
        <v>33410</v>
      </c>
      <c r="G1592" t="s">
        <v>16961</v>
      </c>
      <c r="K1592" t="str">
        <f t="shared" si="251"/>
        <v/>
      </c>
      <c r="L1592" t="s">
        <v>31510</v>
      </c>
      <c r="M1592" s="20" t="str">
        <f t="shared" si="249"/>
        <v>IFLUBTK5399ALR100UG</v>
      </c>
      <c r="O1592" t="s">
        <v>35784</v>
      </c>
      <c r="R1592" t="str">
        <f t="shared" si="250"/>
        <v/>
      </c>
      <c r="S1592" t="str">
        <f t="shared" si="252"/>
        <v/>
      </c>
      <c r="U1592" t="str">
        <f t="shared" si="256"/>
        <v/>
      </c>
      <c r="V1592" t="str">
        <f t="shared" si="257"/>
        <v/>
      </c>
      <c r="W1592" t="str">
        <f t="shared" si="258"/>
        <v/>
      </c>
      <c r="AB1592" s="34"/>
      <c r="AC1592" s="34"/>
      <c r="AD1592" t="str">
        <f t="shared" si="253"/>
        <v xml:space="preserve"> Influenza B Strain B/Tokyo/53/99 Antigen Liquid 100UG</v>
      </c>
      <c r="AE1592" t="str">
        <f t="shared" si="254"/>
        <v>Influenza B Strain B/Tokyo/53/99 Antigen Liquid 100UG</v>
      </c>
      <c r="AF1592" s="33" t="s">
        <v>31625</v>
      </c>
      <c r="AG1592" t="str">
        <f t="shared" si="255"/>
        <v>Influenza B Strain B/Tokyo/53/99 Antigen Liquid</v>
      </c>
    </row>
    <row r="1593" spans="1:33" x14ac:dyDescent="0.35">
      <c r="A1593" t="s">
        <v>32303</v>
      </c>
      <c r="B1593" t="s">
        <v>33408</v>
      </c>
      <c r="C1593" s="34"/>
      <c r="D1593" t="s">
        <v>35801</v>
      </c>
      <c r="F1593" t="s">
        <v>33410</v>
      </c>
      <c r="G1593" t="s">
        <v>16961</v>
      </c>
      <c r="K1593" t="str">
        <f t="shared" si="251"/>
        <v/>
      </c>
      <c r="L1593" t="s">
        <v>31510</v>
      </c>
      <c r="M1593" s="20" t="str">
        <f t="shared" si="249"/>
        <v>IFLUBVCT50400ALR100UG</v>
      </c>
      <c r="O1593" t="s">
        <v>35785</v>
      </c>
      <c r="R1593" t="str">
        <f t="shared" si="250"/>
        <v/>
      </c>
      <c r="S1593" t="str">
        <f t="shared" si="252"/>
        <v/>
      </c>
      <c r="U1593" t="str">
        <f t="shared" si="256"/>
        <v/>
      </c>
      <c r="V1593" t="str">
        <f t="shared" si="257"/>
        <v/>
      </c>
      <c r="W1593" t="str">
        <f t="shared" si="258"/>
        <v/>
      </c>
      <c r="AB1593" s="34"/>
      <c r="AC1593" s="34"/>
      <c r="AD1593" t="str">
        <f t="shared" si="253"/>
        <v xml:space="preserve"> Influenza B Strain B/Victoria/504/00 Antigen Liquid 100UG</v>
      </c>
      <c r="AE1593" t="str">
        <f t="shared" si="254"/>
        <v>Influenza B Strain B/Victoria/504/00 Antigen Liquid 100UG</v>
      </c>
      <c r="AF1593" s="33" t="s">
        <v>31626</v>
      </c>
      <c r="AG1593" t="str">
        <f t="shared" si="255"/>
        <v>Influenza B Strain B/Victoria/504/00 Antigen Liquid</v>
      </c>
    </row>
    <row r="1594" spans="1:33" x14ac:dyDescent="0.35">
      <c r="A1594" t="s">
        <v>38907</v>
      </c>
      <c r="B1594" t="s">
        <v>33408</v>
      </c>
      <c r="C1594" s="34" t="s">
        <v>37508</v>
      </c>
      <c r="D1594" t="s">
        <v>34844</v>
      </c>
      <c r="F1594" t="s">
        <v>33410</v>
      </c>
      <c r="G1594" t="s">
        <v>88</v>
      </c>
      <c r="K1594" t="str">
        <f t="shared" si="251"/>
        <v>LY</v>
      </c>
      <c r="L1594" t="s">
        <v>31513</v>
      </c>
      <c r="M1594" s="20" t="str">
        <f t="shared" si="249"/>
        <v>IBCTGCSFRTFLY50UG</v>
      </c>
      <c r="O1594" t="s">
        <v>34844</v>
      </c>
      <c r="R1594" t="str">
        <f t="shared" si="250"/>
        <v/>
      </c>
      <c r="S1594" t="str">
        <f t="shared" si="252"/>
        <v/>
      </c>
      <c r="U1594" t="str">
        <f t="shared" si="256"/>
        <v/>
      </c>
      <c r="V1594" t="str">
        <f t="shared" si="257"/>
        <v/>
      </c>
      <c r="W1594" t="str">
        <f t="shared" si="258"/>
        <v/>
      </c>
      <c r="AB1594" s="34" t="s">
        <v>37508</v>
      </c>
      <c r="AC1594" s="34" t="s">
        <v>37196</v>
      </c>
      <c r="AD1594" t="str">
        <f t="shared" si="253"/>
        <v>Bacteria-Derived Bacteria-Derived G-CSF Recombinant Protein Tag Free Lyophilized 50UG</v>
      </c>
      <c r="AE1594" t="str">
        <f t="shared" si="254"/>
        <v>Bacteria-Derived Bacteria-Derived G-CSF Recombinant Protein Tag Free Lyophilized 50UG</v>
      </c>
      <c r="AF1594" s="33" t="s">
        <v>29682</v>
      </c>
      <c r="AG1594" t="str">
        <f t="shared" si="255"/>
        <v>Bacteria-Derived G-CSF Recombinant Protein Tag Free Lyophilized</v>
      </c>
    </row>
    <row r="1595" spans="1:33" x14ac:dyDescent="0.35">
      <c r="A1595" t="s">
        <v>38908</v>
      </c>
      <c r="B1595" t="s">
        <v>33408</v>
      </c>
      <c r="C1595" s="34" t="s">
        <v>37508</v>
      </c>
      <c r="D1595" t="s">
        <v>34631</v>
      </c>
      <c r="F1595" t="s">
        <v>33410</v>
      </c>
      <c r="G1595" t="s">
        <v>88</v>
      </c>
      <c r="K1595" t="str">
        <f t="shared" si="251"/>
        <v>LY</v>
      </c>
      <c r="L1595" t="s">
        <v>31513</v>
      </c>
      <c r="M1595" s="20" t="str">
        <f t="shared" si="249"/>
        <v>IBCTGMCSFRTFLY50UG</v>
      </c>
      <c r="O1595" t="s">
        <v>34631</v>
      </c>
      <c r="R1595" t="str">
        <f t="shared" si="250"/>
        <v/>
      </c>
      <c r="S1595" t="str">
        <f t="shared" si="252"/>
        <v/>
      </c>
      <c r="U1595" t="str">
        <f t="shared" si="256"/>
        <v/>
      </c>
      <c r="V1595" t="str">
        <f t="shared" si="257"/>
        <v/>
      </c>
      <c r="W1595" t="str">
        <f t="shared" si="258"/>
        <v/>
      </c>
      <c r="AB1595" s="34" t="s">
        <v>37508</v>
      </c>
      <c r="AC1595" s="34" t="s">
        <v>37196</v>
      </c>
      <c r="AD1595" t="str">
        <f t="shared" si="253"/>
        <v>Bacteria-Derived Bacteria-Derived GM-CSF Recombinant Protein Tag Free Lyophilized 50UG</v>
      </c>
      <c r="AE1595" t="str">
        <f t="shared" si="254"/>
        <v>Bacteria-Derived Bacteria-Derived GM-CSF Recombinant Protein Tag Free Lyophilized 50UG</v>
      </c>
      <c r="AF1595" s="33" t="s">
        <v>30405</v>
      </c>
      <c r="AG1595" t="str">
        <f t="shared" si="255"/>
        <v>Bacteria-Derived GM-CSF Recombinant Protein Tag Free Lyophilized</v>
      </c>
    </row>
    <row r="1596" spans="1:33" x14ac:dyDescent="0.35">
      <c r="A1596" t="s">
        <v>38909</v>
      </c>
      <c r="B1596" t="s">
        <v>33408</v>
      </c>
      <c r="C1596" s="34" t="s">
        <v>37508</v>
      </c>
      <c r="D1596" t="s">
        <v>35199</v>
      </c>
      <c r="F1596" t="s">
        <v>33410</v>
      </c>
      <c r="G1596" t="s">
        <v>88</v>
      </c>
      <c r="K1596" t="str">
        <f t="shared" si="251"/>
        <v>LY</v>
      </c>
      <c r="L1596" t="s">
        <v>31513</v>
      </c>
      <c r="M1596" s="20" t="str">
        <f t="shared" si="249"/>
        <v>IBCTIFNA2BRTFLY50UG</v>
      </c>
      <c r="O1596" t="s">
        <v>35199</v>
      </c>
      <c r="R1596" t="str">
        <f t="shared" si="250"/>
        <v/>
      </c>
      <c r="S1596" t="str">
        <f t="shared" si="252"/>
        <v/>
      </c>
      <c r="U1596" t="str">
        <f t="shared" si="256"/>
        <v/>
      </c>
      <c r="V1596" t="str">
        <f t="shared" si="257"/>
        <v/>
      </c>
      <c r="W1596" t="str">
        <f t="shared" si="258"/>
        <v/>
      </c>
      <c r="AB1596" s="34" t="s">
        <v>37508</v>
      </c>
      <c r="AC1596" s="34" t="s">
        <v>37196</v>
      </c>
      <c r="AD1596" t="str">
        <f t="shared" si="253"/>
        <v>Bacteria-Derived Bacteria-Derived IFN alpha-2b Recombinant Protein Tag Free Lyophilized 50UG</v>
      </c>
      <c r="AE1596" t="str">
        <f t="shared" si="254"/>
        <v>Bacteria-Derived Bacteria-Derived IFN alpha-2b Recombinant Protein Tag Free Lyophilized 50UG</v>
      </c>
      <c r="AF1596" s="33" t="s">
        <v>30406</v>
      </c>
      <c r="AG1596" t="str">
        <f t="shared" si="255"/>
        <v>Bacteria-Derived IFN alpha-2b Recombinant Protein Tag Free Lyophilized</v>
      </c>
    </row>
    <row r="1597" spans="1:33" x14ac:dyDescent="0.35">
      <c r="A1597" t="s">
        <v>32305</v>
      </c>
      <c r="B1597" t="s">
        <v>33408</v>
      </c>
      <c r="C1597" s="34"/>
      <c r="D1597" t="s">
        <v>17606</v>
      </c>
      <c r="F1597" t="s">
        <v>33410</v>
      </c>
      <c r="G1597" t="s">
        <v>88</v>
      </c>
      <c r="K1597" t="str">
        <f t="shared" si="251"/>
        <v>LY</v>
      </c>
      <c r="L1597" t="s">
        <v>31513</v>
      </c>
      <c r="M1597" s="20" t="str">
        <f t="shared" si="249"/>
        <v>IIL11RTFLY50UG</v>
      </c>
      <c r="O1597" t="s">
        <v>17606</v>
      </c>
      <c r="R1597" t="str">
        <f t="shared" si="250"/>
        <v/>
      </c>
      <c r="S1597" t="str">
        <f t="shared" si="252"/>
        <v/>
      </c>
      <c r="U1597" t="str">
        <f t="shared" si="256"/>
        <v/>
      </c>
      <c r="V1597" t="str">
        <f t="shared" si="257"/>
        <v/>
      </c>
      <c r="W1597" t="str">
        <f t="shared" si="258"/>
        <v/>
      </c>
      <c r="AB1597" s="34"/>
      <c r="AC1597" s="34"/>
      <c r="AD1597" t="str">
        <f t="shared" si="253"/>
        <v xml:space="preserve"> IL-11 Recombinant Protein Tag Free Lyophilized 50UG</v>
      </c>
      <c r="AE1597" t="str">
        <f t="shared" si="254"/>
        <v>IL-11 Recombinant Protein Tag Free Lyophilized 50UG</v>
      </c>
      <c r="AF1597" s="33" t="s">
        <v>30407</v>
      </c>
      <c r="AG1597" t="str">
        <f t="shared" si="255"/>
        <v>IL-11 Recombinant Protein Tag Free Lyophilized</v>
      </c>
    </row>
    <row r="1598" spans="1:33" x14ac:dyDescent="0.35">
      <c r="A1598" t="s">
        <v>38910</v>
      </c>
      <c r="B1598" t="s">
        <v>33408</v>
      </c>
      <c r="C1598" s="34" t="s">
        <v>34988</v>
      </c>
      <c r="D1598" t="s">
        <v>34841</v>
      </c>
      <c r="F1598" t="s">
        <v>33410</v>
      </c>
      <c r="G1598" t="s">
        <v>88</v>
      </c>
      <c r="K1598" t="str">
        <f t="shared" si="251"/>
        <v>LY</v>
      </c>
      <c r="L1598" t="s">
        <v>31513</v>
      </c>
      <c r="M1598" s="20" t="str">
        <f t="shared" si="249"/>
        <v>IHUTNFARTFLY50UG</v>
      </c>
      <c r="O1598" t="s">
        <v>34841</v>
      </c>
      <c r="R1598" t="str">
        <f t="shared" si="250"/>
        <v/>
      </c>
      <c r="S1598" t="str">
        <f t="shared" si="252"/>
        <v/>
      </c>
      <c r="U1598" t="str">
        <f t="shared" si="256"/>
        <v/>
      </c>
      <c r="V1598" t="str">
        <f t="shared" si="257"/>
        <v/>
      </c>
      <c r="W1598" t="str">
        <f t="shared" si="258"/>
        <v/>
      </c>
      <c r="AB1598" s="34" t="s">
        <v>34988</v>
      </c>
      <c r="AC1598" s="34" t="s">
        <v>3</v>
      </c>
      <c r="AD1598" t="str">
        <f t="shared" si="253"/>
        <v>Human Human TNF alpha Recombinant Protein Tag Free Lyophilized 50UG</v>
      </c>
      <c r="AE1598" t="str">
        <f t="shared" si="254"/>
        <v>Human Human TNF alpha Recombinant Protein Tag Free Lyophilized 50UG</v>
      </c>
      <c r="AF1598" s="33" t="s">
        <v>30408</v>
      </c>
      <c r="AG1598" t="str">
        <f t="shared" si="255"/>
        <v>Human TNF alpha Recombinant Protein Tag Free Lyophilized</v>
      </c>
    </row>
    <row r="1599" spans="1:33" x14ac:dyDescent="0.35">
      <c r="A1599" t="s">
        <v>38911</v>
      </c>
      <c r="B1599" t="s">
        <v>33408</v>
      </c>
      <c r="C1599" s="34" t="s">
        <v>34988</v>
      </c>
      <c r="D1599" t="s">
        <v>17118</v>
      </c>
      <c r="F1599" t="s">
        <v>33410</v>
      </c>
      <c r="G1599" t="s">
        <v>88</v>
      </c>
      <c r="K1599" t="str">
        <f t="shared" si="251"/>
        <v>LY</v>
      </c>
      <c r="L1599" t="s">
        <v>31513</v>
      </c>
      <c r="M1599" s="20" t="str">
        <f t="shared" si="249"/>
        <v>IHUIL6RTFLY50UG</v>
      </c>
      <c r="O1599" t="s">
        <v>17118</v>
      </c>
      <c r="R1599" t="str">
        <f t="shared" si="250"/>
        <v/>
      </c>
      <c r="S1599" t="str">
        <f t="shared" si="252"/>
        <v/>
      </c>
      <c r="U1599" t="str">
        <f t="shared" si="256"/>
        <v/>
      </c>
      <c r="V1599" t="str">
        <f t="shared" si="257"/>
        <v/>
      </c>
      <c r="W1599" t="str">
        <f t="shared" si="258"/>
        <v/>
      </c>
      <c r="AB1599" s="34" t="s">
        <v>34988</v>
      </c>
      <c r="AC1599" s="34" t="s">
        <v>3</v>
      </c>
      <c r="AD1599" t="str">
        <f t="shared" si="253"/>
        <v>Human Human IL-6 Recombinant Protein Tag Free Lyophilized 50UG</v>
      </c>
      <c r="AE1599" t="str">
        <f t="shared" si="254"/>
        <v>Human Human IL-6 Recombinant Protein Tag Free Lyophilized 50UG</v>
      </c>
      <c r="AF1599" s="33" t="s">
        <v>30409</v>
      </c>
      <c r="AG1599" t="str">
        <f t="shared" si="255"/>
        <v>Human IL-6 Recombinant Protein Tag Free Lyophilized</v>
      </c>
    </row>
    <row r="1600" spans="1:33" x14ac:dyDescent="0.35">
      <c r="A1600" t="s">
        <v>38912</v>
      </c>
      <c r="B1600" t="s">
        <v>33408</v>
      </c>
      <c r="C1600" s="34" t="s">
        <v>37508</v>
      </c>
      <c r="D1600" t="s">
        <v>17607</v>
      </c>
      <c r="F1600" t="s">
        <v>33410</v>
      </c>
      <c r="G1600" t="s">
        <v>88</v>
      </c>
      <c r="K1600" t="str">
        <f t="shared" si="251"/>
        <v>LY</v>
      </c>
      <c r="L1600" t="s">
        <v>31513</v>
      </c>
      <c r="M1600" s="20" t="str">
        <f t="shared" si="249"/>
        <v>IBCTPTHRTFLY50UG</v>
      </c>
      <c r="O1600" t="s">
        <v>17607</v>
      </c>
      <c r="R1600" t="str">
        <f t="shared" si="250"/>
        <v/>
      </c>
      <c r="S1600" t="str">
        <f t="shared" si="252"/>
        <v/>
      </c>
      <c r="U1600" t="str">
        <f t="shared" si="256"/>
        <v/>
      </c>
      <c r="V1600" t="str">
        <f t="shared" si="257"/>
        <v/>
      </c>
      <c r="W1600" t="str">
        <f t="shared" si="258"/>
        <v/>
      </c>
      <c r="AB1600" s="34" t="s">
        <v>37508</v>
      </c>
      <c r="AC1600" s="34" t="s">
        <v>37196</v>
      </c>
      <c r="AD1600" t="str">
        <f t="shared" si="253"/>
        <v>Bacteria-Derived Bacteria-Derived PTH Recombinant Protein Tag Free Lyophilized 50UG</v>
      </c>
      <c r="AE1600" t="str">
        <f t="shared" si="254"/>
        <v>Bacteria-Derived Bacteria-Derived PTH Recombinant Protein Tag Free Lyophilized 50UG</v>
      </c>
      <c r="AF1600" s="33" t="s">
        <v>30410</v>
      </c>
      <c r="AG1600" t="str">
        <f t="shared" si="255"/>
        <v>Bacteria-Derived PTH Recombinant Protein Tag Free Lyophilized</v>
      </c>
    </row>
    <row r="1601" spans="1:33" x14ac:dyDescent="0.35">
      <c r="A1601" t="s">
        <v>38913</v>
      </c>
      <c r="B1601" t="s">
        <v>33408</v>
      </c>
      <c r="C1601" s="34" t="s">
        <v>37508</v>
      </c>
      <c r="D1601" t="s">
        <v>569</v>
      </c>
      <c r="F1601" t="s">
        <v>33410</v>
      </c>
      <c r="G1601" t="s">
        <v>88</v>
      </c>
      <c r="K1601" t="str">
        <f t="shared" si="251"/>
        <v>LY</v>
      </c>
      <c r="L1601" t="s">
        <v>31513</v>
      </c>
      <c r="M1601" s="20" t="str">
        <f t="shared" ref="M1601:M1664" si="259">CONCATENATE(B1601,C1601,D1601,E1601,F1601,G1601,H1601,I1601,J1601,K1601,L1601)</f>
        <v>IBCTCD40LGRTFLY50UG</v>
      </c>
      <c r="O1601" t="s">
        <v>569</v>
      </c>
      <c r="R1601" t="str">
        <f t="shared" ref="R1601:R1664" si="260">IF(ISNUMBER(SEARCH("C-terminal",A1601)),"CT",IF(ISNUMBER(SEARCH("N-terminal",A1601)),"NT",""))</f>
        <v/>
      </c>
      <c r="S1601" t="str">
        <f t="shared" si="252"/>
        <v/>
      </c>
      <c r="U1601" t="str">
        <f t="shared" si="256"/>
        <v/>
      </c>
      <c r="V1601" t="str">
        <f t="shared" si="257"/>
        <v/>
      </c>
      <c r="W1601" t="str">
        <f t="shared" si="258"/>
        <v/>
      </c>
      <c r="AB1601" s="34" t="s">
        <v>37508</v>
      </c>
      <c r="AC1601" s="34" t="s">
        <v>37196</v>
      </c>
      <c r="AD1601" t="str">
        <f t="shared" si="253"/>
        <v>Bacteria-Derived Bacteria-Derived CD40 Ligand Recombinant Protein Tag Free Lyophilized 50UG</v>
      </c>
      <c r="AE1601" t="str">
        <f t="shared" si="254"/>
        <v>Bacteria-Derived Bacteria-Derived CD40 Ligand Recombinant Protein Tag Free Lyophilized 50UG</v>
      </c>
      <c r="AF1601" s="33" t="s">
        <v>30411</v>
      </c>
      <c r="AG1601" t="str">
        <f t="shared" si="255"/>
        <v>Bacteria-Derived CD40 Ligand Recombinant Protein Tag Free Lyophilized</v>
      </c>
    </row>
    <row r="1602" spans="1:33" x14ac:dyDescent="0.35">
      <c r="A1602" t="s">
        <v>38914</v>
      </c>
      <c r="B1602" t="s">
        <v>33408</v>
      </c>
      <c r="C1602" s="34" t="s">
        <v>37508</v>
      </c>
      <c r="D1602" t="s">
        <v>245</v>
      </c>
      <c r="F1602" t="s">
        <v>33410</v>
      </c>
      <c r="G1602" t="s">
        <v>88</v>
      </c>
      <c r="K1602" t="str">
        <f t="shared" ref="K1602:K1665" si="261">IF(ISNUMBER(SEARCH("lyophilized",A1602)),"LY","")</f>
        <v>LY</v>
      </c>
      <c r="L1602" t="s">
        <v>31513</v>
      </c>
      <c r="M1602" s="20" t="str">
        <f t="shared" si="259"/>
        <v>IBCTBMP2RTFLY50UG</v>
      </c>
      <c r="O1602" t="s">
        <v>245</v>
      </c>
      <c r="R1602" t="str">
        <f t="shared" si="260"/>
        <v/>
      </c>
      <c r="S1602" t="str">
        <f t="shared" ref="S1602:S1665" si="262">IF(ISNUMBER(SEARCH("N-6 His Tag", A1602)), "N6HIS", "")</f>
        <v/>
      </c>
      <c r="U1602" t="str">
        <f t="shared" si="256"/>
        <v/>
      </c>
      <c r="V1602" t="str">
        <f t="shared" si="257"/>
        <v/>
      </c>
      <c r="W1602" t="str">
        <f t="shared" si="258"/>
        <v/>
      </c>
      <c r="AB1602" s="34" t="s">
        <v>37508</v>
      </c>
      <c r="AC1602" s="34" t="s">
        <v>37196</v>
      </c>
      <c r="AD1602" t="str">
        <f t="shared" ref="AD1602:AD1665" si="263">CONCATENATE(AC1602, " ", A1602)</f>
        <v>Bacteria-Derived Bacteria-Derived BMP-2 Recombinant Protein Tag Free Lyophilized 50UG</v>
      </c>
      <c r="AE1602" t="str">
        <f t="shared" ref="AE1602:AE1665" si="264">TRIM(AD1602)</f>
        <v>Bacteria-Derived Bacteria-Derived BMP-2 Recombinant Protein Tag Free Lyophilized 50UG</v>
      </c>
      <c r="AF1602" s="33" t="s">
        <v>30412</v>
      </c>
      <c r="AG1602" t="str">
        <f t="shared" ref="AG1602:AG1665" si="265">TRIM(CONCATENATE(AC1602, " ", AF1602))</f>
        <v>Bacteria-Derived BMP-2 Recombinant Protein Tag Free Lyophilized</v>
      </c>
    </row>
    <row r="1603" spans="1:33" x14ac:dyDescent="0.35">
      <c r="A1603" t="s">
        <v>38915</v>
      </c>
      <c r="B1603" t="s">
        <v>33408</v>
      </c>
      <c r="C1603" s="34" t="s">
        <v>34988</v>
      </c>
      <c r="D1603" t="s">
        <v>17296</v>
      </c>
      <c r="F1603" t="s">
        <v>33410</v>
      </c>
      <c r="G1603" t="s">
        <v>88</v>
      </c>
      <c r="K1603" t="str">
        <f t="shared" si="261"/>
        <v>LY</v>
      </c>
      <c r="L1603" t="s">
        <v>31513</v>
      </c>
      <c r="M1603" s="20" t="str">
        <f t="shared" si="259"/>
        <v>IHUIL2RTFLY50UG</v>
      </c>
      <c r="O1603" t="s">
        <v>17296</v>
      </c>
      <c r="R1603" t="str">
        <f t="shared" si="260"/>
        <v/>
      </c>
      <c r="S1603" t="str">
        <f t="shared" si="262"/>
        <v/>
      </c>
      <c r="U1603" t="str">
        <f t="shared" si="256"/>
        <v/>
      </c>
      <c r="V1603" t="str">
        <f t="shared" si="257"/>
        <v/>
      </c>
      <c r="W1603" t="str">
        <f t="shared" si="258"/>
        <v/>
      </c>
      <c r="AB1603" s="34" t="s">
        <v>34988</v>
      </c>
      <c r="AC1603" s="34" t="s">
        <v>3</v>
      </c>
      <c r="AD1603" t="str">
        <f t="shared" si="263"/>
        <v>Human Human IL-2 Recombinant Protein Tag Free Lyophilized 50UG</v>
      </c>
      <c r="AE1603" t="str">
        <f t="shared" si="264"/>
        <v>Human Human IL-2 Recombinant Protein Tag Free Lyophilized 50UG</v>
      </c>
      <c r="AF1603" s="33" t="s">
        <v>30413</v>
      </c>
      <c r="AG1603" t="str">
        <f t="shared" si="265"/>
        <v>Human IL-2 Recombinant Protein Tag Free Lyophilized</v>
      </c>
    </row>
    <row r="1604" spans="1:33" x14ac:dyDescent="0.35">
      <c r="A1604" t="s">
        <v>38916</v>
      </c>
      <c r="B1604" t="s">
        <v>33408</v>
      </c>
      <c r="C1604" s="34" t="s">
        <v>37508</v>
      </c>
      <c r="D1604" t="s">
        <v>280</v>
      </c>
      <c r="F1604" t="s">
        <v>33410</v>
      </c>
      <c r="G1604" t="s">
        <v>88</v>
      </c>
      <c r="K1604" t="str">
        <f t="shared" si="261"/>
        <v>LY</v>
      </c>
      <c r="L1604" t="s">
        <v>31513</v>
      </c>
      <c r="M1604" s="20" t="str">
        <f t="shared" si="259"/>
        <v>IBCTIFNGRTFLY50UG</v>
      </c>
      <c r="O1604" t="s">
        <v>280</v>
      </c>
      <c r="R1604" t="str">
        <f t="shared" si="260"/>
        <v/>
      </c>
      <c r="S1604" t="str">
        <f t="shared" si="262"/>
        <v/>
      </c>
      <c r="U1604" t="str">
        <f t="shared" si="256"/>
        <v/>
      </c>
      <c r="V1604" t="str">
        <f t="shared" si="257"/>
        <v/>
      </c>
      <c r="W1604" t="str">
        <f t="shared" si="258"/>
        <v/>
      </c>
      <c r="AB1604" s="34" t="s">
        <v>37508</v>
      </c>
      <c r="AC1604" s="34" t="s">
        <v>37196</v>
      </c>
      <c r="AD1604" t="str">
        <f t="shared" si="263"/>
        <v>Bacteria-Derived Bacteria-Derived IFN gamma Recombinant Protein Tag Free Lyophilized 50UG</v>
      </c>
      <c r="AE1604" t="str">
        <f t="shared" si="264"/>
        <v>Bacteria-Derived Bacteria-Derived IFN gamma Recombinant Protein Tag Free Lyophilized 50UG</v>
      </c>
      <c r="AF1604" s="33" t="s">
        <v>30414</v>
      </c>
      <c r="AG1604" t="str">
        <f t="shared" si="265"/>
        <v>Bacteria-Derived IFN gamma Recombinant Protein Tag Free Lyophilized</v>
      </c>
    </row>
    <row r="1605" spans="1:33" x14ac:dyDescent="0.35">
      <c r="A1605" t="s">
        <v>38384</v>
      </c>
      <c r="B1605" t="s">
        <v>33408</v>
      </c>
      <c r="C1605" s="34" t="s">
        <v>37508</v>
      </c>
      <c r="D1605" t="s">
        <v>17393</v>
      </c>
      <c r="F1605" t="s">
        <v>33410</v>
      </c>
      <c r="G1605" t="s">
        <v>88</v>
      </c>
      <c r="K1605" t="str">
        <f t="shared" si="261"/>
        <v>LY</v>
      </c>
      <c r="L1605" t="s">
        <v>31513</v>
      </c>
      <c r="M1605" s="20" t="str">
        <f t="shared" si="259"/>
        <v>IBCTIL15RTFLY50UG</v>
      </c>
      <c r="O1605" t="s">
        <v>17393</v>
      </c>
      <c r="R1605" t="str">
        <f t="shared" si="260"/>
        <v/>
      </c>
      <c r="S1605" t="str">
        <f t="shared" si="262"/>
        <v/>
      </c>
      <c r="U1605" t="str">
        <f t="shared" si="256"/>
        <v/>
      </c>
      <c r="V1605" t="str">
        <f t="shared" si="257"/>
        <v/>
      </c>
      <c r="W1605" t="str">
        <f t="shared" si="258"/>
        <v/>
      </c>
      <c r="AB1605" s="34" t="s">
        <v>37508</v>
      </c>
      <c r="AC1605" s="34" t="s">
        <v>37196</v>
      </c>
      <c r="AD1605" t="str">
        <f t="shared" si="263"/>
        <v>Bacteria-Derived Bacteria-Derived IL-15 Recombinant Protein Tag Free Lyophilized 50UG</v>
      </c>
      <c r="AE1605" t="str">
        <f t="shared" si="264"/>
        <v>Bacteria-Derived Bacteria-Derived IL-15 Recombinant Protein Tag Free Lyophilized 50UG</v>
      </c>
      <c r="AF1605" s="33" t="s">
        <v>30049</v>
      </c>
      <c r="AG1605" t="str">
        <f t="shared" si="265"/>
        <v>Bacteria-Derived IL-15 Recombinant Protein Tag Free Lyophilized</v>
      </c>
    </row>
    <row r="1606" spans="1:33" x14ac:dyDescent="0.35">
      <c r="A1606" t="s">
        <v>38917</v>
      </c>
      <c r="B1606" t="s">
        <v>33408</v>
      </c>
      <c r="C1606" s="34" t="s">
        <v>34988</v>
      </c>
      <c r="D1606" t="s">
        <v>17139</v>
      </c>
      <c r="F1606" t="s">
        <v>33410</v>
      </c>
      <c r="G1606" t="s">
        <v>88</v>
      </c>
      <c r="K1606" t="str">
        <f t="shared" si="261"/>
        <v>LY</v>
      </c>
      <c r="L1606" t="s">
        <v>31513</v>
      </c>
      <c r="M1606" s="20" t="str">
        <f t="shared" si="259"/>
        <v>IHULIFRTFLY50UG</v>
      </c>
      <c r="O1606" t="s">
        <v>17139</v>
      </c>
      <c r="R1606" t="str">
        <f t="shared" si="260"/>
        <v/>
      </c>
      <c r="S1606" t="str">
        <f t="shared" si="262"/>
        <v/>
      </c>
      <c r="U1606" t="str">
        <f t="shared" si="256"/>
        <v/>
      </c>
      <c r="V1606" t="str">
        <f t="shared" si="257"/>
        <v/>
      </c>
      <c r="W1606" t="str">
        <f t="shared" si="258"/>
        <v/>
      </c>
      <c r="AB1606" s="34" t="s">
        <v>34988</v>
      </c>
      <c r="AC1606" s="34" t="s">
        <v>3</v>
      </c>
      <c r="AD1606" t="str">
        <f t="shared" si="263"/>
        <v>Human Human LIF Recombinant Protein Tag Free Lyophilized 50UG</v>
      </c>
      <c r="AE1606" t="str">
        <f t="shared" si="264"/>
        <v>Human Human LIF Recombinant Protein Tag Free Lyophilized 50UG</v>
      </c>
      <c r="AF1606" s="33" t="s">
        <v>30415</v>
      </c>
      <c r="AG1606" t="str">
        <f t="shared" si="265"/>
        <v>Human LIF Recombinant Protein Tag Free Lyophilized</v>
      </c>
    </row>
    <row r="1607" spans="1:33" x14ac:dyDescent="0.35">
      <c r="A1607" t="s">
        <v>38918</v>
      </c>
      <c r="B1607" t="s">
        <v>33408</v>
      </c>
      <c r="C1607" s="34" t="s">
        <v>37508</v>
      </c>
      <c r="D1607" t="s">
        <v>34890</v>
      </c>
      <c r="F1607" t="s">
        <v>33410</v>
      </c>
      <c r="G1607" t="s">
        <v>88</v>
      </c>
      <c r="K1607" t="str">
        <f t="shared" si="261"/>
        <v>LY</v>
      </c>
      <c r="L1607" t="s">
        <v>31513</v>
      </c>
      <c r="M1607" s="20" t="str">
        <f t="shared" si="259"/>
        <v>IBCTIL17RTFLY50UG</v>
      </c>
      <c r="O1607" t="s">
        <v>34890</v>
      </c>
      <c r="R1607" t="str">
        <f t="shared" si="260"/>
        <v/>
      </c>
      <c r="S1607" t="str">
        <f t="shared" si="262"/>
        <v/>
      </c>
      <c r="U1607" t="str">
        <f t="shared" si="256"/>
        <v/>
      </c>
      <c r="V1607" t="str">
        <f t="shared" si="257"/>
        <v/>
      </c>
      <c r="W1607" t="str">
        <f t="shared" si="258"/>
        <v/>
      </c>
      <c r="AB1607" s="34" t="s">
        <v>37508</v>
      </c>
      <c r="AC1607" s="34" t="s">
        <v>37196</v>
      </c>
      <c r="AD1607" t="str">
        <f t="shared" si="263"/>
        <v>Bacteria-Derived Bacteria-Derived IL-17 Recombinant Protein Tag Free Lyophilized 50UG</v>
      </c>
      <c r="AE1607" t="str">
        <f t="shared" si="264"/>
        <v>Bacteria-Derived Bacteria-Derived IL-17 Recombinant Protein Tag Free Lyophilized 50UG</v>
      </c>
      <c r="AF1607" s="33" t="s">
        <v>30416</v>
      </c>
      <c r="AG1607" t="str">
        <f t="shared" si="265"/>
        <v>Bacteria-Derived IL-17 Recombinant Protein Tag Free Lyophilized</v>
      </c>
    </row>
    <row r="1608" spans="1:33" x14ac:dyDescent="0.35">
      <c r="A1608" t="s">
        <v>38919</v>
      </c>
      <c r="B1608" t="s">
        <v>33408</v>
      </c>
      <c r="C1608" s="34" t="s">
        <v>37508</v>
      </c>
      <c r="D1608" t="s">
        <v>34721</v>
      </c>
      <c r="F1608" t="s">
        <v>33410</v>
      </c>
      <c r="G1608" t="s">
        <v>88</v>
      </c>
      <c r="K1608" t="str">
        <f t="shared" si="261"/>
        <v>LY</v>
      </c>
      <c r="L1608" t="s">
        <v>31513</v>
      </c>
      <c r="M1608" s="20" t="str">
        <f t="shared" si="259"/>
        <v>IBCTTRAILRTFLY50UG</v>
      </c>
      <c r="O1608" t="s">
        <v>34721</v>
      </c>
      <c r="R1608" t="str">
        <f t="shared" si="260"/>
        <v/>
      </c>
      <c r="S1608" t="str">
        <f t="shared" si="262"/>
        <v/>
      </c>
      <c r="U1608" t="str">
        <f t="shared" si="256"/>
        <v/>
      </c>
      <c r="V1608" t="str">
        <f t="shared" si="257"/>
        <v/>
      </c>
      <c r="W1608" t="str">
        <f t="shared" si="258"/>
        <v/>
      </c>
      <c r="AB1608" s="34" t="s">
        <v>37508</v>
      </c>
      <c r="AC1608" s="34" t="s">
        <v>37196</v>
      </c>
      <c r="AD1608" t="str">
        <f t="shared" si="263"/>
        <v>Bacteria-Derived Bacteria-Derived TRAIL Recombinant Protein Tag Free Lyophilized 50UG</v>
      </c>
      <c r="AE1608" t="str">
        <f t="shared" si="264"/>
        <v>Bacteria-Derived Bacteria-Derived TRAIL Recombinant Protein Tag Free Lyophilized 50UG</v>
      </c>
      <c r="AF1608" s="33" t="s">
        <v>30417</v>
      </c>
      <c r="AG1608" t="str">
        <f t="shared" si="265"/>
        <v>Bacteria-Derived TRAIL Recombinant Protein Tag Free Lyophilized</v>
      </c>
    </row>
    <row r="1609" spans="1:33" x14ac:dyDescent="0.35">
      <c r="A1609" t="s">
        <v>38920</v>
      </c>
      <c r="B1609" t="s">
        <v>33408</v>
      </c>
      <c r="C1609" s="34" t="s">
        <v>37508</v>
      </c>
      <c r="D1609" t="s">
        <v>34891</v>
      </c>
      <c r="F1609" t="s">
        <v>33410</v>
      </c>
      <c r="G1609" t="s">
        <v>88</v>
      </c>
      <c r="K1609" t="str">
        <f t="shared" si="261"/>
        <v>LY</v>
      </c>
      <c r="L1609" t="s">
        <v>31513</v>
      </c>
      <c r="M1609" s="20" t="str">
        <f t="shared" si="259"/>
        <v>IBCTLR3IGF1RTFLY50UG</v>
      </c>
      <c r="O1609" t="s">
        <v>34891</v>
      </c>
      <c r="R1609" t="str">
        <f t="shared" si="260"/>
        <v/>
      </c>
      <c r="S1609" t="str">
        <f t="shared" si="262"/>
        <v/>
      </c>
      <c r="U1609" t="str">
        <f t="shared" si="256"/>
        <v/>
      </c>
      <c r="V1609" t="str">
        <f t="shared" si="257"/>
        <v/>
      </c>
      <c r="W1609" t="str">
        <f t="shared" si="258"/>
        <v/>
      </c>
      <c r="AB1609" s="34" t="s">
        <v>37508</v>
      </c>
      <c r="AC1609" s="34" t="s">
        <v>37196</v>
      </c>
      <c r="AD1609" t="str">
        <f t="shared" si="263"/>
        <v>Bacteria-Derived Bacteria-Derived LR3-IGF-1 Recombinant Protein Tag Free Lyophilized 50UG</v>
      </c>
      <c r="AE1609" t="str">
        <f t="shared" si="264"/>
        <v>Bacteria-Derived Bacteria-Derived LR3-IGF-1 Recombinant Protein Tag Free Lyophilized 50UG</v>
      </c>
      <c r="AF1609" s="33" t="s">
        <v>30418</v>
      </c>
      <c r="AG1609" t="str">
        <f t="shared" si="265"/>
        <v>Bacteria-Derived LR3-IGF-1 Recombinant Protein Tag Free Lyophilized</v>
      </c>
    </row>
    <row r="1610" spans="1:33" x14ac:dyDescent="0.35">
      <c r="A1610" t="s">
        <v>38921</v>
      </c>
      <c r="B1610" t="s">
        <v>33408</v>
      </c>
      <c r="C1610" s="34" t="s">
        <v>37508</v>
      </c>
      <c r="D1610" t="s">
        <v>35200</v>
      </c>
      <c r="F1610" t="s">
        <v>33410</v>
      </c>
      <c r="G1610" t="s">
        <v>88</v>
      </c>
      <c r="K1610" t="str">
        <f t="shared" si="261"/>
        <v>LY</v>
      </c>
      <c r="L1610" t="s">
        <v>31513</v>
      </c>
      <c r="M1610" s="20" t="str">
        <f t="shared" si="259"/>
        <v>IBCTIFNA2ARTFLY50UG</v>
      </c>
      <c r="O1610" t="s">
        <v>35200</v>
      </c>
      <c r="R1610" t="str">
        <f t="shared" si="260"/>
        <v/>
      </c>
      <c r="S1610" t="str">
        <f t="shared" si="262"/>
        <v/>
      </c>
      <c r="U1610" t="str">
        <f t="shared" si="256"/>
        <v/>
      </c>
      <c r="V1610" t="str">
        <f t="shared" si="257"/>
        <v/>
      </c>
      <c r="W1610" t="str">
        <f t="shared" si="258"/>
        <v/>
      </c>
      <c r="AB1610" s="34" t="s">
        <v>37508</v>
      </c>
      <c r="AC1610" s="34" t="s">
        <v>37196</v>
      </c>
      <c r="AD1610" t="str">
        <f t="shared" si="263"/>
        <v>Bacteria-Derived Bacteria-Derived IFN alpha-2a Recombinant Protein Tag Free Lyophilized 50UG</v>
      </c>
      <c r="AE1610" t="str">
        <f t="shared" si="264"/>
        <v>Bacteria-Derived Bacteria-Derived IFN alpha-2a Recombinant Protein Tag Free Lyophilized 50UG</v>
      </c>
      <c r="AF1610" s="33" t="s">
        <v>30419</v>
      </c>
      <c r="AG1610" t="str">
        <f t="shared" si="265"/>
        <v>Bacteria-Derived IFN alpha-2a Recombinant Protein Tag Free Lyophilized</v>
      </c>
    </row>
    <row r="1611" spans="1:33" x14ac:dyDescent="0.35">
      <c r="A1611" t="s">
        <v>38922</v>
      </c>
      <c r="B1611" t="s">
        <v>33408</v>
      </c>
      <c r="C1611" s="34" t="s">
        <v>37508</v>
      </c>
      <c r="D1611" t="s">
        <v>271</v>
      </c>
      <c r="F1611" t="s">
        <v>33410</v>
      </c>
      <c r="G1611" t="s">
        <v>88</v>
      </c>
      <c r="K1611" t="str">
        <f t="shared" si="261"/>
        <v>LY</v>
      </c>
      <c r="L1611" t="s">
        <v>31513</v>
      </c>
      <c r="M1611" s="20" t="str">
        <f t="shared" si="259"/>
        <v>IBCTEGFRTFLY50UG</v>
      </c>
      <c r="O1611" t="s">
        <v>271</v>
      </c>
      <c r="R1611" t="str">
        <f t="shared" si="260"/>
        <v/>
      </c>
      <c r="S1611" t="str">
        <f t="shared" si="262"/>
        <v/>
      </c>
      <c r="U1611" t="str">
        <f t="shared" si="256"/>
        <v/>
      </c>
      <c r="V1611" t="str">
        <f t="shared" si="257"/>
        <v/>
      </c>
      <c r="W1611" t="str">
        <f t="shared" si="258"/>
        <v/>
      </c>
      <c r="AB1611" s="34" t="s">
        <v>37508</v>
      </c>
      <c r="AC1611" s="34" t="s">
        <v>37196</v>
      </c>
      <c r="AD1611" t="str">
        <f t="shared" si="263"/>
        <v>Bacteria-Derived Bacteria-Derived EGF Recombinant Protein Tag Free Lyophilized 50UG</v>
      </c>
      <c r="AE1611" t="str">
        <f t="shared" si="264"/>
        <v>Bacteria-Derived Bacteria-Derived EGF Recombinant Protein Tag Free Lyophilized 50UG</v>
      </c>
      <c r="AF1611" s="33" t="s">
        <v>30420</v>
      </c>
      <c r="AG1611" t="str">
        <f t="shared" si="265"/>
        <v>Bacteria-Derived EGF Recombinant Protein Tag Free Lyophilized</v>
      </c>
    </row>
    <row r="1612" spans="1:33" x14ac:dyDescent="0.35">
      <c r="A1612" t="s">
        <v>38923</v>
      </c>
      <c r="B1612" t="s">
        <v>33408</v>
      </c>
      <c r="C1612" s="34" t="s">
        <v>37508</v>
      </c>
      <c r="D1612" t="s">
        <v>17329</v>
      </c>
      <c r="F1612" t="s">
        <v>33410</v>
      </c>
      <c r="G1612" t="s">
        <v>88</v>
      </c>
      <c r="K1612" t="str">
        <f t="shared" si="261"/>
        <v>LY</v>
      </c>
      <c r="L1612" t="s">
        <v>31513</v>
      </c>
      <c r="M1612" s="20" t="str">
        <f t="shared" si="259"/>
        <v>IBCTIL17FRTFLY50UG</v>
      </c>
      <c r="O1612" t="s">
        <v>17329</v>
      </c>
      <c r="R1612" t="str">
        <f t="shared" si="260"/>
        <v/>
      </c>
      <c r="S1612" t="str">
        <f t="shared" si="262"/>
        <v/>
      </c>
      <c r="U1612" t="str">
        <f t="shared" si="256"/>
        <v/>
      </c>
      <c r="V1612" t="str">
        <f t="shared" si="257"/>
        <v/>
      </c>
      <c r="W1612" t="str">
        <f t="shared" si="258"/>
        <v/>
      </c>
      <c r="AB1612" s="34" t="s">
        <v>37508</v>
      </c>
      <c r="AC1612" s="34" t="s">
        <v>37196</v>
      </c>
      <c r="AD1612" t="str">
        <f t="shared" si="263"/>
        <v>Bacteria-Derived Bacteria-Derived IL-17F Recombinant Protein Tag Free Lyophilized 50UG</v>
      </c>
      <c r="AE1612" t="str">
        <f t="shared" si="264"/>
        <v>Bacteria-Derived Bacteria-Derived IL-17F Recombinant Protein Tag Free Lyophilized 50UG</v>
      </c>
      <c r="AF1612" s="33" t="s">
        <v>30421</v>
      </c>
      <c r="AG1612" t="str">
        <f t="shared" si="265"/>
        <v>Bacteria-Derived IL-17F Recombinant Protein Tag Free Lyophilized</v>
      </c>
    </row>
    <row r="1613" spans="1:33" x14ac:dyDescent="0.35">
      <c r="A1613" t="s">
        <v>38924</v>
      </c>
      <c r="B1613" t="s">
        <v>33408</v>
      </c>
      <c r="C1613" s="34" t="s">
        <v>37508</v>
      </c>
      <c r="D1613" t="s">
        <v>34632</v>
      </c>
      <c r="F1613" t="s">
        <v>33410</v>
      </c>
      <c r="G1613" t="s">
        <v>88</v>
      </c>
      <c r="K1613" t="str">
        <f t="shared" si="261"/>
        <v>LY</v>
      </c>
      <c r="L1613" t="s">
        <v>31513</v>
      </c>
      <c r="M1613" s="20" t="str">
        <f t="shared" si="259"/>
        <v>IBCTIGFIRTFLY50UG</v>
      </c>
      <c r="O1613" t="s">
        <v>34632</v>
      </c>
      <c r="R1613" t="str">
        <f t="shared" si="260"/>
        <v/>
      </c>
      <c r="S1613" t="str">
        <f t="shared" si="262"/>
        <v/>
      </c>
      <c r="U1613" t="str">
        <f t="shared" si="256"/>
        <v/>
      </c>
      <c r="V1613" t="str">
        <f t="shared" si="257"/>
        <v/>
      </c>
      <c r="W1613" t="str">
        <f t="shared" si="258"/>
        <v/>
      </c>
      <c r="AB1613" s="34" t="s">
        <v>37508</v>
      </c>
      <c r="AC1613" s="34" t="s">
        <v>37196</v>
      </c>
      <c r="AD1613" t="str">
        <f t="shared" si="263"/>
        <v>Bacteria-Derived Bacteria-Derived IGF-I Recombinant Protein Tag Free Lyophilized 50UG</v>
      </c>
      <c r="AE1613" t="str">
        <f t="shared" si="264"/>
        <v>Bacteria-Derived Bacteria-Derived IGF-I Recombinant Protein Tag Free Lyophilized 50UG</v>
      </c>
      <c r="AF1613" s="33" t="s">
        <v>30422</v>
      </c>
      <c r="AG1613" t="str">
        <f t="shared" si="265"/>
        <v>Bacteria-Derived IGF-I Recombinant Protein Tag Free Lyophilized</v>
      </c>
    </row>
    <row r="1614" spans="1:33" x14ac:dyDescent="0.35">
      <c r="A1614" t="s">
        <v>38925</v>
      </c>
      <c r="B1614" t="s">
        <v>33408</v>
      </c>
      <c r="C1614" s="34" t="s">
        <v>37508</v>
      </c>
      <c r="D1614" t="s">
        <v>35459</v>
      </c>
      <c r="F1614" t="s">
        <v>33410</v>
      </c>
      <c r="G1614" t="s">
        <v>88</v>
      </c>
      <c r="K1614" t="str">
        <f t="shared" si="261"/>
        <v>LY</v>
      </c>
      <c r="L1614" t="s">
        <v>31513</v>
      </c>
      <c r="M1614" s="20" t="str">
        <f t="shared" si="259"/>
        <v>IBCTIGFI470RTFLY50UG</v>
      </c>
      <c r="O1614" t="s">
        <v>35459</v>
      </c>
      <c r="R1614" t="str">
        <f t="shared" si="260"/>
        <v/>
      </c>
      <c r="S1614" t="str">
        <f t="shared" si="262"/>
        <v/>
      </c>
      <c r="U1614" t="str">
        <f t="shared" si="256"/>
        <v/>
      </c>
      <c r="V1614" t="str">
        <f t="shared" si="257"/>
        <v/>
      </c>
      <c r="W1614" t="str">
        <f t="shared" si="258"/>
        <v/>
      </c>
      <c r="AB1614" s="34" t="s">
        <v>37508</v>
      </c>
      <c r="AC1614" s="34" t="s">
        <v>37196</v>
      </c>
      <c r="AD1614" t="str">
        <f t="shared" si="263"/>
        <v>Bacteria-Derived Bacteria-Derived IGF-I(4-70) Recombinant Protein Tag Free Lyophilized 50UG</v>
      </c>
      <c r="AE1614" t="str">
        <f t="shared" si="264"/>
        <v>Bacteria-Derived Bacteria-Derived IGF-I(4-70) Recombinant Protein Tag Free Lyophilized 50UG</v>
      </c>
      <c r="AF1614" s="33" t="s">
        <v>30423</v>
      </c>
      <c r="AG1614" t="str">
        <f t="shared" si="265"/>
        <v>Bacteria-Derived IGF-I(4-70) Recombinant Protein Tag Free Lyophilized</v>
      </c>
    </row>
    <row r="1615" spans="1:33" x14ac:dyDescent="0.35">
      <c r="A1615" t="s">
        <v>38926</v>
      </c>
      <c r="B1615" t="s">
        <v>33408</v>
      </c>
      <c r="C1615" s="34" t="s">
        <v>34988</v>
      </c>
      <c r="D1615" t="s">
        <v>11692</v>
      </c>
      <c r="F1615" t="s">
        <v>33410</v>
      </c>
      <c r="G1615" t="s">
        <v>88</v>
      </c>
      <c r="K1615" t="str">
        <f t="shared" si="261"/>
        <v>LY</v>
      </c>
      <c r="L1615" t="s">
        <v>31513</v>
      </c>
      <c r="M1615" s="20" t="str">
        <f t="shared" si="259"/>
        <v>IHUIL1RARTFLY50UG</v>
      </c>
      <c r="O1615" t="s">
        <v>11692</v>
      </c>
      <c r="R1615" t="str">
        <f t="shared" si="260"/>
        <v/>
      </c>
      <c r="S1615" t="str">
        <f t="shared" si="262"/>
        <v/>
      </c>
      <c r="U1615" t="str">
        <f t="shared" si="256"/>
        <v/>
      </c>
      <c r="V1615" t="str">
        <f t="shared" si="257"/>
        <v/>
      </c>
      <c r="W1615" t="str">
        <f t="shared" si="258"/>
        <v/>
      </c>
      <c r="AB1615" s="34" t="s">
        <v>34988</v>
      </c>
      <c r="AC1615" s="34" t="s">
        <v>3</v>
      </c>
      <c r="AD1615" t="str">
        <f t="shared" si="263"/>
        <v>Human Human IL-1RA Recombinant Protein Tag Free Lyophilized 50UG</v>
      </c>
      <c r="AE1615" t="str">
        <f t="shared" si="264"/>
        <v>Human Human IL-1RA Recombinant Protein Tag Free Lyophilized 50UG</v>
      </c>
      <c r="AF1615" s="33" t="s">
        <v>30424</v>
      </c>
      <c r="AG1615" t="str">
        <f t="shared" si="265"/>
        <v>Human IL-1RA Recombinant Protein Tag Free Lyophilized</v>
      </c>
    </row>
    <row r="1616" spans="1:33" x14ac:dyDescent="0.35">
      <c r="A1616" t="s">
        <v>38927</v>
      </c>
      <c r="B1616" t="s">
        <v>33408</v>
      </c>
      <c r="C1616" s="34" t="s">
        <v>34988</v>
      </c>
      <c r="D1616" t="s">
        <v>11857</v>
      </c>
      <c r="F1616" t="s">
        <v>33410</v>
      </c>
      <c r="G1616" t="s">
        <v>88</v>
      </c>
      <c r="K1616" t="str">
        <f t="shared" si="261"/>
        <v>LY</v>
      </c>
      <c r="L1616" t="s">
        <v>31513</v>
      </c>
      <c r="M1616" s="20" t="str">
        <f t="shared" si="259"/>
        <v>IHUSCFRTFLY50UG</v>
      </c>
      <c r="O1616" t="s">
        <v>11857</v>
      </c>
      <c r="R1616" t="str">
        <f t="shared" si="260"/>
        <v/>
      </c>
      <c r="S1616" t="str">
        <f t="shared" si="262"/>
        <v/>
      </c>
      <c r="U1616" t="str">
        <f t="shared" si="256"/>
        <v/>
      </c>
      <c r="V1616" t="str">
        <f t="shared" si="257"/>
        <v/>
      </c>
      <c r="W1616" t="str">
        <f t="shared" si="258"/>
        <v/>
      </c>
      <c r="AB1616" s="34" t="s">
        <v>34988</v>
      </c>
      <c r="AC1616" s="34" t="s">
        <v>3</v>
      </c>
      <c r="AD1616" t="str">
        <f t="shared" si="263"/>
        <v>Human Human SCF Recombinant Protein Tag Free Lyophilized 50UG</v>
      </c>
      <c r="AE1616" t="str">
        <f t="shared" si="264"/>
        <v>Human Human SCF Recombinant Protein Tag Free Lyophilized 50UG</v>
      </c>
      <c r="AF1616" s="33" t="s">
        <v>30425</v>
      </c>
      <c r="AG1616" t="str">
        <f t="shared" si="265"/>
        <v>Human SCF Recombinant Protein Tag Free Lyophilized</v>
      </c>
    </row>
    <row r="1617" spans="1:33" x14ac:dyDescent="0.35">
      <c r="A1617" t="s">
        <v>38928</v>
      </c>
      <c r="B1617" t="s">
        <v>33408</v>
      </c>
      <c r="C1617" s="34" t="s">
        <v>34988</v>
      </c>
      <c r="D1617" t="s">
        <v>18521</v>
      </c>
      <c r="F1617" t="s">
        <v>33410</v>
      </c>
      <c r="G1617" t="s">
        <v>88</v>
      </c>
      <c r="K1617" t="str">
        <f t="shared" si="261"/>
        <v>LY</v>
      </c>
      <c r="L1617" t="s">
        <v>31513</v>
      </c>
      <c r="M1617" s="20" t="str">
        <f t="shared" si="259"/>
        <v>IHUIL8RTFLY50UG</v>
      </c>
      <c r="O1617" t="s">
        <v>18521</v>
      </c>
      <c r="R1617" t="str">
        <f t="shared" si="260"/>
        <v/>
      </c>
      <c r="S1617" t="str">
        <f t="shared" si="262"/>
        <v/>
      </c>
      <c r="U1617" t="str">
        <f t="shared" si="256"/>
        <v/>
      </c>
      <c r="V1617" t="str">
        <f t="shared" si="257"/>
        <v/>
      </c>
      <c r="W1617" t="str">
        <f t="shared" si="258"/>
        <v/>
      </c>
      <c r="AB1617" s="34" t="s">
        <v>34988</v>
      </c>
      <c r="AC1617" s="34" t="s">
        <v>3</v>
      </c>
      <c r="AD1617" t="str">
        <f t="shared" si="263"/>
        <v>Human Human IL-8 Recombinant Protein Tag Free Lyophilized 50UG</v>
      </c>
      <c r="AE1617" t="str">
        <f t="shared" si="264"/>
        <v>Human Human IL-8 Recombinant Protein Tag Free Lyophilized 50UG</v>
      </c>
      <c r="AF1617" s="33" t="s">
        <v>30426</v>
      </c>
      <c r="AG1617" t="str">
        <f t="shared" si="265"/>
        <v>Human IL-8 Recombinant Protein Tag Free Lyophilized</v>
      </c>
    </row>
    <row r="1618" spans="1:33" x14ac:dyDescent="0.35">
      <c r="A1618" t="s">
        <v>38910</v>
      </c>
      <c r="B1618" t="s">
        <v>33408</v>
      </c>
      <c r="C1618" s="34" t="s">
        <v>34988</v>
      </c>
      <c r="D1618" t="s">
        <v>34841</v>
      </c>
      <c r="F1618" t="s">
        <v>33410</v>
      </c>
      <c r="G1618" t="s">
        <v>88</v>
      </c>
      <c r="K1618" t="str">
        <f t="shared" si="261"/>
        <v>LY</v>
      </c>
      <c r="L1618" t="s">
        <v>31513</v>
      </c>
      <c r="M1618" s="20" t="str">
        <f t="shared" si="259"/>
        <v>IHUTNFARTFLY50UG</v>
      </c>
      <c r="O1618" t="s">
        <v>34841</v>
      </c>
      <c r="R1618" t="str">
        <f t="shared" si="260"/>
        <v/>
      </c>
      <c r="S1618" t="str">
        <f t="shared" si="262"/>
        <v/>
      </c>
      <c r="U1618" t="str">
        <f t="shared" si="256"/>
        <v/>
      </c>
      <c r="V1618" t="str">
        <f t="shared" si="257"/>
        <v/>
      </c>
      <c r="W1618" t="str">
        <f t="shared" si="258"/>
        <v/>
      </c>
      <c r="AB1618" s="34" t="s">
        <v>34988</v>
      </c>
      <c r="AC1618" s="34" t="s">
        <v>3</v>
      </c>
      <c r="AD1618" t="str">
        <f t="shared" si="263"/>
        <v>Human Human TNF alpha Recombinant Protein Tag Free Lyophilized 50UG</v>
      </c>
      <c r="AE1618" t="str">
        <f t="shared" si="264"/>
        <v>Human Human TNF alpha Recombinant Protein Tag Free Lyophilized 50UG</v>
      </c>
      <c r="AF1618" s="33" t="s">
        <v>30408</v>
      </c>
      <c r="AG1618" t="str">
        <f t="shared" si="265"/>
        <v>Human TNF alpha Recombinant Protein Tag Free Lyophilized</v>
      </c>
    </row>
    <row r="1619" spans="1:33" x14ac:dyDescent="0.35">
      <c r="A1619" t="s">
        <v>38928</v>
      </c>
      <c r="B1619" t="s">
        <v>33408</v>
      </c>
      <c r="C1619" s="34" t="s">
        <v>34988</v>
      </c>
      <c r="D1619" t="s">
        <v>18521</v>
      </c>
      <c r="F1619" t="s">
        <v>33410</v>
      </c>
      <c r="G1619" t="s">
        <v>88</v>
      </c>
      <c r="K1619" t="str">
        <f t="shared" si="261"/>
        <v>LY</v>
      </c>
      <c r="L1619" t="s">
        <v>31513</v>
      </c>
      <c r="M1619" s="20" t="str">
        <f t="shared" si="259"/>
        <v>IHUIL8RTFLY50UG</v>
      </c>
      <c r="O1619" t="s">
        <v>18521</v>
      </c>
      <c r="R1619" t="str">
        <f t="shared" si="260"/>
        <v/>
      </c>
      <c r="S1619" t="str">
        <f t="shared" si="262"/>
        <v/>
      </c>
      <c r="U1619" t="str">
        <f t="shared" si="256"/>
        <v/>
      </c>
      <c r="V1619" t="str">
        <f t="shared" si="257"/>
        <v/>
      </c>
      <c r="W1619" t="str">
        <f t="shared" si="258"/>
        <v/>
      </c>
      <c r="AB1619" s="34" t="s">
        <v>34988</v>
      </c>
      <c r="AC1619" s="34" t="s">
        <v>3</v>
      </c>
      <c r="AD1619" t="str">
        <f t="shared" si="263"/>
        <v>Human Human IL-8 Recombinant Protein Tag Free Lyophilized 50UG</v>
      </c>
      <c r="AE1619" t="str">
        <f t="shared" si="264"/>
        <v>Human Human IL-8 Recombinant Protein Tag Free Lyophilized 50UG</v>
      </c>
      <c r="AF1619" s="33" t="s">
        <v>30426</v>
      </c>
      <c r="AG1619" t="str">
        <f t="shared" si="265"/>
        <v>Human IL-8 Recombinant Protein Tag Free Lyophilized</v>
      </c>
    </row>
    <row r="1620" spans="1:33" x14ac:dyDescent="0.35">
      <c r="A1620" t="s">
        <v>38929</v>
      </c>
      <c r="B1620" t="s">
        <v>33408</v>
      </c>
      <c r="C1620" s="34" t="s">
        <v>37508</v>
      </c>
      <c r="D1620" t="s">
        <v>35201</v>
      </c>
      <c r="F1620" t="s">
        <v>33410</v>
      </c>
      <c r="G1620" t="s">
        <v>88</v>
      </c>
      <c r="K1620" t="str">
        <f t="shared" si="261"/>
        <v>LY</v>
      </c>
      <c r="L1620" t="s">
        <v>31513</v>
      </c>
      <c r="M1620" s="20" t="str">
        <f t="shared" si="259"/>
        <v>IBCTTNFLIKE1RTFLY50UG</v>
      </c>
      <c r="O1620" t="s">
        <v>35872</v>
      </c>
      <c r="R1620" t="str">
        <f t="shared" si="260"/>
        <v/>
      </c>
      <c r="S1620" t="str">
        <f t="shared" si="262"/>
        <v/>
      </c>
      <c r="U1620" t="str">
        <f t="shared" si="256"/>
        <v/>
      </c>
      <c r="V1620" t="str">
        <f t="shared" si="257"/>
        <v/>
      </c>
      <c r="W1620" t="str">
        <f t="shared" si="258"/>
        <v/>
      </c>
      <c r="AB1620" s="34" t="s">
        <v>37508</v>
      </c>
      <c r="AC1620" s="34" t="s">
        <v>37196</v>
      </c>
      <c r="AD1620" t="str">
        <f t="shared" si="263"/>
        <v>Bacteria-Derived Bacteria-Derived TNF-like 1 Recombinant Protein Tag Free Lyophilized 50UG</v>
      </c>
      <c r="AE1620" t="str">
        <f t="shared" si="264"/>
        <v>Bacteria-Derived Bacteria-Derived TNF-like 1 Recombinant Protein Tag Free Lyophilized 50UG</v>
      </c>
      <c r="AF1620" s="33" t="s">
        <v>30427</v>
      </c>
      <c r="AG1620" t="str">
        <f t="shared" si="265"/>
        <v>Bacteria-Derived TNF-like 1 Recombinant Protein Tag Free Lyophilized</v>
      </c>
    </row>
    <row r="1621" spans="1:33" x14ac:dyDescent="0.35">
      <c r="A1621" t="s">
        <v>38930</v>
      </c>
      <c r="B1621" t="s">
        <v>33408</v>
      </c>
      <c r="C1621" s="34" t="s">
        <v>37510</v>
      </c>
      <c r="D1621" t="s">
        <v>34631</v>
      </c>
      <c r="F1621" t="s">
        <v>33410</v>
      </c>
      <c r="G1621" t="s">
        <v>88</v>
      </c>
      <c r="K1621" t="str">
        <f t="shared" si="261"/>
        <v>LY</v>
      </c>
      <c r="L1621" t="s">
        <v>31513</v>
      </c>
      <c r="M1621" s="20" t="str">
        <f t="shared" si="259"/>
        <v>IFGGGMCSFRTFLY50UG</v>
      </c>
      <c r="O1621" t="s">
        <v>34631</v>
      </c>
      <c r="R1621" t="str">
        <f t="shared" si="260"/>
        <v/>
      </c>
      <c r="S1621" t="str">
        <f t="shared" si="262"/>
        <v/>
      </c>
      <c r="U1621" t="str">
        <f t="shared" si="256"/>
        <v/>
      </c>
      <c r="V1621" t="str">
        <f t="shared" si="257"/>
        <v/>
      </c>
      <c r="W1621" t="str">
        <f t="shared" si="258"/>
        <v/>
      </c>
      <c r="AB1621" s="34" t="s">
        <v>37510</v>
      </c>
      <c r="AC1621" s="34" t="s">
        <v>37429</v>
      </c>
      <c r="AD1621" t="str">
        <f t="shared" si="263"/>
        <v>Fungus-Derived Fungus-Derived GM-CSF Recombinant Protein Tag Free Lyophilized 50UG</v>
      </c>
      <c r="AE1621" t="str">
        <f t="shared" si="264"/>
        <v>Fungus-Derived Fungus-Derived GM-CSF Recombinant Protein Tag Free Lyophilized 50UG</v>
      </c>
      <c r="AF1621" s="33" t="s">
        <v>30405</v>
      </c>
      <c r="AG1621" t="str">
        <f t="shared" si="265"/>
        <v>Fungus-Derived GM-CSF Recombinant Protein Tag Free Lyophilized</v>
      </c>
    </row>
    <row r="1622" spans="1:33" x14ac:dyDescent="0.35">
      <c r="A1622" t="s">
        <v>38931</v>
      </c>
      <c r="B1622" t="s">
        <v>33408</v>
      </c>
      <c r="C1622" s="34" t="s">
        <v>37505</v>
      </c>
      <c r="D1622" t="s">
        <v>17561</v>
      </c>
      <c r="F1622" t="s">
        <v>33410</v>
      </c>
      <c r="G1622" t="s">
        <v>88</v>
      </c>
      <c r="K1622" t="str">
        <f t="shared" si="261"/>
        <v>LY</v>
      </c>
      <c r="L1622" t="s">
        <v>31513</v>
      </c>
      <c r="M1622" s="20" t="str">
        <f t="shared" si="259"/>
        <v>IMSIL1ARTFLY50UG</v>
      </c>
      <c r="O1622" t="s">
        <v>17561</v>
      </c>
      <c r="R1622" t="str">
        <f t="shared" si="260"/>
        <v/>
      </c>
      <c r="S1622" t="str">
        <f t="shared" si="262"/>
        <v/>
      </c>
      <c r="U1622" t="str">
        <f t="shared" si="256"/>
        <v/>
      </c>
      <c r="V1622" t="str">
        <f t="shared" si="257"/>
        <v/>
      </c>
      <c r="W1622" t="str">
        <f t="shared" si="258"/>
        <v/>
      </c>
      <c r="AB1622" s="34" t="s">
        <v>37505</v>
      </c>
      <c r="AC1622" s="34" t="s">
        <v>9</v>
      </c>
      <c r="AD1622" t="str">
        <f t="shared" si="263"/>
        <v>Mouse Mouse IL-1 alpha Recombinant Protein Tag Free Lyophilized 50UG</v>
      </c>
      <c r="AE1622" t="str">
        <f t="shared" si="264"/>
        <v>Mouse Mouse IL-1 alpha Recombinant Protein Tag Free Lyophilized 50UG</v>
      </c>
      <c r="AF1622" s="33" t="s">
        <v>30428</v>
      </c>
      <c r="AG1622" t="str">
        <f t="shared" si="265"/>
        <v>Mouse IL-1 alpha Recombinant Protein Tag Free Lyophilized</v>
      </c>
    </row>
    <row r="1623" spans="1:33" x14ac:dyDescent="0.35">
      <c r="A1623" t="s">
        <v>38932</v>
      </c>
      <c r="B1623" t="s">
        <v>33408</v>
      </c>
      <c r="C1623" s="34" t="s">
        <v>37505</v>
      </c>
      <c r="D1623" t="s">
        <v>94</v>
      </c>
      <c r="F1623" t="s">
        <v>33410</v>
      </c>
      <c r="G1623" t="s">
        <v>88</v>
      </c>
      <c r="K1623" t="str">
        <f t="shared" si="261"/>
        <v>LY</v>
      </c>
      <c r="L1623" t="s">
        <v>31513</v>
      </c>
      <c r="M1623" s="20" t="str">
        <f t="shared" si="259"/>
        <v>IMSIL1BRTFLY50UG</v>
      </c>
      <c r="O1623" t="s">
        <v>94</v>
      </c>
      <c r="R1623" t="str">
        <f t="shared" si="260"/>
        <v/>
      </c>
      <c r="S1623" t="str">
        <f t="shared" si="262"/>
        <v/>
      </c>
      <c r="U1623" t="str">
        <f t="shared" si="256"/>
        <v/>
      </c>
      <c r="V1623" t="str">
        <f t="shared" si="257"/>
        <v/>
      </c>
      <c r="W1623" t="str">
        <f t="shared" si="258"/>
        <v/>
      </c>
      <c r="AB1623" s="34" t="s">
        <v>37505</v>
      </c>
      <c r="AC1623" s="34" t="s">
        <v>9</v>
      </c>
      <c r="AD1623" t="str">
        <f t="shared" si="263"/>
        <v>Mouse Mouse IL-1 beta Recombinant Protein Tag Free Lyophilized 50UG</v>
      </c>
      <c r="AE1623" t="str">
        <f t="shared" si="264"/>
        <v>Mouse Mouse IL-1 beta Recombinant Protein Tag Free Lyophilized 50UG</v>
      </c>
      <c r="AF1623" s="33" t="s">
        <v>30429</v>
      </c>
      <c r="AG1623" t="str">
        <f t="shared" si="265"/>
        <v>Mouse IL-1 beta Recombinant Protein Tag Free Lyophilized</v>
      </c>
    </row>
    <row r="1624" spans="1:33" x14ac:dyDescent="0.35">
      <c r="A1624" t="s">
        <v>38933</v>
      </c>
      <c r="B1624" t="s">
        <v>33408</v>
      </c>
      <c r="C1624" s="34" t="s">
        <v>37505</v>
      </c>
      <c r="D1624" t="s">
        <v>17017</v>
      </c>
      <c r="F1624" t="s">
        <v>33410</v>
      </c>
      <c r="G1624" t="s">
        <v>88</v>
      </c>
      <c r="K1624" t="str">
        <f t="shared" si="261"/>
        <v>LY</v>
      </c>
      <c r="L1624" t="s">
        <v>31513</v>
      </c>
      <c r="M1624" s="20" t="str">
        <f t="shared" si="259"/>
        <v>IMSFGF1RTFLY50UG</v>
      </c>
      <c r="O1624" t="s">
        <v>17017</v>
      </c>
      <c r="R1624" t="str">
        <f t="shared" si="260"/>
        <v/>
      </c>
      <c r="S1624" t="str">
        <f t="shared" si="262"/>
        <v/>
      </c>
      <c r="U1624" t="str">
        <f t="shared" si="256"/>
        <v/>
      </c>
      <c r="V1624" t="str">
        <f t="shared" si="257"/>
        <v/>
      </c>
      <c r="W1624" t="str">
        <f t="shared" si="258"/>
        <v/>
      </c>
      <c r="AB1624" s="34" t="s">
        <v>37505</v>
      </c>
      <c r="AC1624" s="34" t="s">
        <v>9</v>
      </c>
      <c r="AD1624" t="str">
        <f t="shared" si="263"/>
        <v>Mouse Mouse FGF1 Recombinant Protein Tag Free Lyophilized 50UG</v>
      </c>
      <c r="AE1624" t="str">
        <f t="shared" si="264"/>
        <v>Mouse Mouse FGF1 Recombinant Protein Tag Free Lyophilized 50UG</v>
      </c>
      <c r="AF1624" s="33" t="s">
        <v>30430</v>
      </c>
      <c r="AG1624" t="str">
        <f t="shared" si="265"/>
        <v>Mouse FGF1 Recombinant Protein Tag Free Lyophilized</v>
      </c>
    </row>
    <row r="1625" spans="1:33" x14ac:dyDescent="0.35">
      <c r="A1625" t="s">
        <v>38934</v>
      </c>
      <c r="B1625" t="s">
        <v>33408</v>
      </c>
      <c r="C1625" s="34" t="s">
        <v>37505</v>
      </c>
      <c r="D1625" t="s">
        <v>107</v>
      </c>
      <c r="F1625" t="s">
        <v>33410</v>
      </c>
      <c r="G1625" t="s">
        <v>88</v>
      </c>
      <c r="K1625" t="str">
        <f t="shared" si="261"/>
        <v>LY</v>
      </c>
      <c r="L1625" t="s">
        <v>31513</v>
      </c>
      <c r="M1625" s="20" t="str">
        <f t="shared" si="259"/>
        <v>IMSFGF2RTFLY50UG</v>
      </c>
      <c r="O1625" t="s">
        <v>107</v>
      </c>
      <c r="R1625" t="str">
        <f t="shared" si="260"/>
        <v/>
      </c>
      <c r="S1625" t="str">
        <f t="shared" si="262"/>
        <v/>
      </c>
      <c r="U1625" t="str">
        <f t="shared" si="256"/>
        <v/>
      </c>
      <c r="V1625" t="str">
        <f t="shared" si="257"/>
        <v/>
      </c>
      <c r="W1625" t="str">
        <f t="shared" si="258"/>
        <v/>
      </c>
      <c r="AB1625" s="34" t="s">
        <v>37505</v>
      </c>
      <c r="AC1625" s="34" t="s">
        <v>9</v>
      </c>
      <c r="AD1625" t="str">
        <f t="shared" si="263"/>
        <v>Mouse Mouse FGF2 Recombinant Protein Tag Free Lyophilized 50UG</v>
      </c>
      <c r="AE1625" t="str">
        <f t="shared" si="264"/>
        <v>Mouse Mouse FGF2 Recombinant Protein Tag Free Lyophilized 50UG</v>
      </c>
      <c r="AF1625" s="33" t="s">
        <v>30431</v>
      </c>
      <c r="AG1625" t="str">
        <f t="shared" si="265"/>
        <v>Mouse FGF2 Recombinant Protein Tag Free Lyophilized</v>
      </c>
    </row>
    <row r="1626" spans="1:33" x14ac:dyDescent="0.35">
      <c r="A1626" t="s">
        <v>38935</v>
      </c>
      <c r="B1626" t="s">
        <v>33408</v>
      </c>
      <c r="C1626" s="34" t="s">
        <v>37508</v>
      </c>
      <c r="D1626" t="s">
        <v>17612</v>
      </c>
      <c r="F1626" t="s">
        <v>33410</v>
      </c>
      <c r="G1626" t="s">
        <v>88</v>
      </c>
      <c r="K1626" t="str">
        <f t="shared" si="261"/>
        <v>LY</v>
      </c>
      <c r="L1626" t="s">
        <v>31513</v>
      </c>
      <c r="M1626" s="20" t="str">
        <f t="shared" si="259"/>
        <v>IBCTIL16RTFLY50UG</v>
      </c>
      <c r="O1626" t="s">
        <v>17612</v>
      </c>
      <c r="R1626" t="str">
        <f t="shared" si="260"/>
        <v/>
      </c>
      <c r="S1626" t="str">
        <f t="shared" si="262"/>
        <v/>
      </c>
      <c r="U1626" t="str">
        <f t="shared" si="256"/>
        <v/>
      </c>
      <c r="V1626" t="str">
        <f t="shared" si="257"/>
        <v/>
      </c>
      <c r="W1626" t="str">
        <f t="shared" si="258"/>
        <v/>
      </c>
      <c r="AB1626" s="34" t="s">
        <v>37508</v>
      </c>
      <c r="AC1626" s="34" t="s">
        <v>37196</v>
      </c>
      <c r="AD1626" t="str">
        <f t="shared" si="263"/>
        <v>Bacteria-Derived Bacteria-Derived IL-16 Recombinant Protein Tag Free Lyophilized 50UG</v>
      </c>
      <c r="AE1626" t="str">
        <f t="shared" si="264"/>
        <v>Bacteria-Derived Bacteria-Derived IL-16 Recombinant Protein Tag Free Lyophilized 50UG</v>
      </c>
      <c r="AF1626" s="33" t="s">
        <v>30432</v>
      </c>
      <c r="AG1626" t="str">
        <f t="shared" si="265"/>
        <v>Bacteria-Derived IL-16 Recombinant Protein Tag Free Lyophilized</v>
      </c>
    </row>
    <row r="1627" spans="1:33" x14ac:dyDescent="0.35">
      <c r="A1627" t="s">
        <v>38936</v>
      </c>
      <c r="B1627" t="s">
        <v>33408</v>
      </c>
      <c r="C1627" s="34" t="s">
        <v>34988</v>
      </c>
      <c r="D1627" t="s">
        <v>107</v>
      </c>
      <c r="F1627" t="s">
        <v>33410</v>
      </c>
      <c r="G1627" t="s">
        <v>88</v>
      </c>
      <c r="K1627" t="str">
        <f t="shared" si="261"/>
        <v>LY</v>
      </c>
      <c r="L1627" t="s">
        <v>31513</v>
      </c>
      <c r="M1627" s="20" t="str">
        <f t="shared" si="259"/>
        <v>IHUFGF2RTFLY50UG</v>
      </c>
      <c r="O1627" t="s">
        <v>107</v>
      </c>
      <c r="R1627" t="str">
        <f t="shared" si="260"/>
        <v/>
      </c>
      <c r="S1627" t="str">
        <f t="shared" si="262"/>
        <v/>
      </c>
      <c r="U1627" t="str">
        <f t="shared" si="256"/>
        <v/>
      </c>
      <c r="V1627" t="str">
        <f t="shared" si="257"/>
        <v/>
      </c>
      <c r="W1627" t="str">
        <f t="shared" si="258"/>
        <v/>
      </c>
      <c r="AB1627" s="34" t="s">
        <v>34988</v>
      </c>
      <c r="AC1627" s="34" t="s">
        <v>3</v>
      </c>
      <c r="AD1627" t="str">
        <f t="shared" si="263"/>
        <v>Human Human FGF2 Recombinant Protein Tag Free Lyophilized 50UG</v>
      </c>
      <c r="AE1627" t="str">
        <f t="shared" si="264"/>
        <v>Human Human FGF2 Recombinant Protein Tag Free Lyophilized 50UG</v>
      </c>
      <c r="AF1627" s="33" t="s">
        <v>30431</v>
      </c>
      <c r="AG1627" t="str">
        <f t="shared" si="265"/>
        <v>Human FGF2 Recombinant Protein Tag Free Lyophilized</v>
      </c>
    </row>
    <row r="1628" spans="1:33" x14ac:dyDescent="0.35">
      <c r="A1628" t="s">
        <v>38937</v>
      </c>
      <c r="B1628" t="s">
        <v>33408</v>
      </c>
      <c r="C1628" s="34" t="s">
        <v>37505</v>
      </c>
      <c r="D1628" t="s">
        <v>17398</v>
      </c>
      <c r="F1628" t="s">
        <v>33410</v>
      </c>
      <c r="G1628" t="s">
        <v>88</v>
      </c>
      <c r="K1628" t="str">
        <f t="shared" si="261"/>
        <v>LY</v>
      </c>
      <c r="L1628" t="s">
        <v>31513</v>
      </c>
      <c r="M1628" s="20" t="str">
        <f t="shared" si="259"/>
        <v>IMSIL22RTFLY50UG</v>
      </c>
      <c r="O1628" t="s">
        <v>17398</v>
      </c>
      <c r="R1628" t="str">
        <f t="shared" si="260"/>
        <v/>
      </c>
      <c r="S1628" t="str">
        <f t="shared" si="262"/>
        <v/>
      </c>
      <c r="U1628" t="str">
        <f t="shared" si="256"/>
        <v/>
      </c>
      <c r="V1628" t="str">
        <f t="shared" si="257"/>
        <v/>
      </c>
      <c r="W1628" t="str">
        <f t="shared" si="258"/>
        <v/>
      </c>
      <c r="AB1628" s="34" t="s">
        <v>37505</v>
      </c>
      <c r="AC1628" s="34" t="s">
        <v>9</v>
      </c>
      <c r="AD1628" t="str">
        <f t="shared" si="263"/>
        <v>Mouse Mouse IL-22 Recombinant Protein Tag Free Lyophilized 50UG</v>
      </c>
      <c r="AE1628" t="str">
        <f t="shared" si="264"/>
        <v>Mouse Mouse IL-22 Recombinant Protein Tag Free Lyophilized 50UG</v>
      </c>
      <c r="AF1628" s="33" t="s">
        <v>30433</v>
      </c>
      <c r="AG1628" t="str">
        <f t="shared" si="265"/>
        <v>Mouse IL-22 Recombinant Protein Tag Free Lyophilized</v>
      </c>
    </row>
    <row r="1629" spans="1:33" x14ac:dyDescent="0.35">
      <c r="A1629" t="s">
        <v>38938</v>
      </c>
      <c r="B1629" t="s">
        <v>33408</v>
      </c>
      <c r="C1629" s="34" t="s">
        <v>37505</v>
      </c>
      <c r="D1629" t="s">
        <v>35802</v>
      </c>
      <c r="F1629" t="s">
        <v>33410</v>
      </c>
      <c r="G1629" t="s">
        <v>88</v>
      </c>
      <c r="K1629" t="str">
        <f t="shared" si="261"/>
        <v>LY</v>
      </c>
      <c r="L1629" t="s">
        <v>31513</v>
      </c>
      <c r="M1629" s="20" t="str">
        <f t="shared" si="259"/>
        <v>IMSGHRTFLY50UG</v>
      </c>
      <c r="O1629" t="s">
        <v>35802</v>
      </c>
      <c r="R1629" t="str">
        <f t="shared" si="260"/>
        <v/>
      </c>
      <c r="S1629" t="str">
        <f t="shared" si="262"/>
        <v/>
      </c>
      <c r="U1629" t="str">
        <f t="shared" si="256"/>
        <v/>
      </c>
      <c r="V1629" t="str">
        <f t="shared" si="257"/>
        <v/>
      </c>
      <c r="W1629" t="str">
        <f t="shared" si="258"/>
        <v/>
      </c>
      <c r="AB1629" s="34" t="s">
        <v>37505</v>
      </c>
      <c r="AC1629" s="34" t="s">
        <v>9</v>
      </c>
      <c r="AD1629" t="str">
        <f t="shared" si="263"/>
        <v>Mouse Mouse Growth Hormone Recombinant Protein Tag Free Lyophilized 50UG</v>
      </c>
      <c r="AE1629" t="str">
        <f t="shared" si="264"/>
        <v>Mouse Mouse Growth Hormone Recombinant Protein Tag Free Lyophilized 50UG</v>
      </c>
      <c r="AF1629" s="33" t="s">
        <v>30434</v>
      </c>
      <c r="AG1629" t="str">
        <f t="shared" si="265"/>
        <v>Mouse Growth Hormone Recombinant Protein Tag Free Lyophilized</v>
      </c>
    </row>
    <row r="1630" spans="1:33" x14ac:dyDescent="0.35">
      <c r="A1630" t="s">
        <v>38939</v>
      </c>
      <c r="B1630" t="s">
        <v>33408</v>
      </c>
      <c r="C1630" s="34" t="s">
        <v>34988</v>
      </c>
      <c r="D1630" t="s">
        <v>17017</v>
      </c>
      <c r="F1630" t="s">
        <v>33410</v>
      </c>
      <c r="G1630" t="s">
        <v>88</v>
      </c>
      <c r="K1630" t="str">
        <f t="shared" si="261"/>
        <v>LY</v>
      </c>
      <c r="L1630" t="s">
        <v>31513</v>
      </c>
      <c r="M1630" s="20" t="str">
        <f t="shared" si="259"/>
        <v>IHUFGF1RTFLY50UG</v>
      </c>
      <c r="O1630" t="s">
        <v>17017</v>
      </c>
      <c r="R1630" t="str">
        <f t="shared" si="260"/>
        <v/>
      </c>
      <c r="S1630" t="str">
        <f t="shared" si="262"/>
        <v/>
      </c>
      <c r="U1630" t="str">
        <f t="shared" si="256"/>
        <v/>
      </c>
      <c r="V1630" t="str">
        <f t="shared" si="257"/>
        <v/>
      </c>
      <c r="W1630" t="str">
        <f t="shared" si="258"/>
        <v/>
      </c>
      <c r="AB1630" s="34" t="s">
        <v>34988</v>
      </c>
      <c r="AC1630" s="34" t="s">
        <v>3</v>
      </c>
      <c r="AD1630" t="str">
        <f t="shared" si="263"/>
        <v>Human Human FGF1 Recombinant Protein Tag Free Lyophilized 50UG</v>
      </c>
      <c r="AE1630" t="str">
        <f t="shared" si="264"/>
        <v>Human Human FGF1 Recombinant Protein Tag Free Lyophilized 50UG</v>
      </c>
      <c r="AF1630" s="33" t="s">
        <v>30430</v>
      </c>
      <c r="AG1630" t="str">
        <f t="shared" si="265"/>
        <v>Human FGF1 Recombinant Protein Tag Free Lyophilized</v>
      </c>
    </row>
    <row r="1631" spans="1:33" x14ac:dyDescent="0.35">
      <c r="A1631" t="s">
        <v>38940</v>
      </c>
      <c r="B1631" t="s">
        <v>33408</v>
      </c>
      <c r="C1631" s="34" t="s">
        <v>37508</v>
      </c>
      <c r="D1631" t="s">
        <v>177</v>
      </c>
      <c r="F1631" t="s">
        <v>33410</v>
      </c>
      <c r="G1631" t="s">
        <v>88</v>
      </c>
      <c r="K1631" t="str">
        <f t="shared" si="261"/>
        <v>LY</v>
      </c>
      <c r="L1631" t="s">
        <v>31513</v>
      </c>
      <c r="M1631" s="20" t="str">
        <f t="shared" si="259"/>
        <v>IBCTIL4RTFLY50UG</v>
      </c>
      <c r="O1631" t="s">
        <v>177</v>
      </c>
      <c r="R1631" t="str">
        <f t="shared" si="260"/>
        <v/>
      </c>
      <c r="S1631" t="str">
        <f t="shared" si="262"/>
        <v/>
      </c>
      <c r="U1631" t="str">
        <f t="shared" ref="U1631:U1694" si="266">IF(ISNUMBER(SEARCH("C-Fc",A1631)),"CFC",IF(ISNUMBER(SEARCH("N-Fc",A1631)),"NFC",IF(ISNUMBER(SEARCH("Fc-tag",A1631)),"FC",IF(ISNUMBER(SEARCH("Fc",A1631)),"FC",IF(ISNUMBER(SEARCH("Fc tag",A1631)),"FC","")))))</f>
        <v/>
      </c>
      <c r="V1631" t="str">
        <f t="shared" ref="V1631:V1694" si="267">IF(ISNUMBER(SEARCH("C-His",A1631)),"CHIS",IF(ISNUMBER(SEARCH("N-His",A1631)),"NHIS",IF(ISNUMBER(SEARCH("His-tag",A1631)),"HIS",IF(ISNUMBER(SEARCH("His",A1631)),"HIS",IF(ISNUMBER(SEARCH("His tag",A1631)),"HIS","")))))</f>
        <v/>
      </c>
      <c r="W1631" t="str">
        <f t="shared" ref="W1631:W1694" si="268">IF(ISNUMBER(SEARCH("C-Avi",A1631)),"CAVI",IF(ISNUMBER(SEARCH("N-Avi",A1631)),"NAVI",IF(ISNUMBER(SEARCH("Avi-tag",A1631)),"AVI",IF(ISNUMBER(SEARCH("Avi",A1631)),"AVI",IF(ISNUMBER(SEARCH("Avi tag",A1631)),"AVI","")))))</f>
        <v/>
      </c>
      <c r="AB1631" s="34" t="s">
        <v>37508</v>
      </c>
      <c r="AC1631" s="34" t="s">
        <v>37196</v>
      </c>
      <c r="AD1631" t="str">
        <f t="shared" si="263"/>
        <v>Bacteria-Derived Bacteria-Derived IL-4 Recombinant Protein Tag Free Lyophilized 50UG</v>
      </c>
      <c r="AE1631" t="str">
        <f t="shared" si="264"/>
        <v>Bacteria-Derived Bacteria-Derived IL-4 Recombinant Protein Tag Free Lyophilized 50UG</v>
      </c>
      <c r="AF1631" s="33" t="s">
        <v>30435</v>
      </c>
      <c r="AG1631" t="str">
        <f t="shared" si="265"/>
        <v>Bacteria-Derived IL-4 Recombinant Protein Tag Free Lyophilized</v>
      </c>
    </row>
    <row r="1632" spans="1:33" x14ac:dyDescent="0.35">
      <c r="A1632" t="s">
        <v>38941</v>
      </c>
      <c r="B1632" t="s">
        <v>33408</v>
      </c>
      <c r="C1632" s="34" t="s">
        <v>37508</v>
      </c>
      <c r="D1632" t="s">
        <v>1088</v>
      </c>
      <c r="F1632" t="s">
        <v>33410</v>
      </c>
      <c r="G1632" t="s">
        <v>37191</v>
      </c>
      <c r="K1632" t="str">
        <f t="shared" si="261"/>
        <v>LY</v>
      </c>
      <c r="L1632" t="s">
        <v>31513</v>
      </c>
      <c r="M1632" s="20" t="str">
        <f t="shared" si="259"/>
        <v>IBCTMOGRC6HISLY50UG</v>
      </c>
      <c r="O1632" t="s">
        <v>1088</v>
      </c>
      <c r="R1632" t="str">
        <f t="shared" si="260"/>
        <v/>
      </c>
      <c r="S1632" t="str">
        <f t="shared" si="262"/>
        <v/>
      </c>
      <c r="U1632" t="str">
        <f t="shared" si="266"/>
        <v/>
      </c>
      <c r="V1632" t="str">
        <f t="shared" si="267"/>
        <v>HIS</v>
      </c>
      <c r="W1632" t="str">
        <f t="shared" si="268"/>
        <v/>
      </c>
      <c r="AB1632" s="34" t="s">
        <v>37508</v>
      </c>
      <c r="AC1632" s="34" t="s">
        <v>37196</v>
      </c>
      <c r="AD1632" t="str">
        <f t="shared" si="263"/>
        <v>Bacteria-Derived Bacteria-Derived Myelin Oligodendrocyte Glycoprotein Recombinant Protein C-6 His Tag Lyophilized 50UG</v>
      </c>
      <c r="AE1632" t="str">
        <f t="shared" si="264"/>
        <v>Bacteria-Derived Bacteria-Derived Myelin Oligodendrocyte Glycoprotein Recombinant Protein C-6 His Tag Lyophilized 50UG</v>
      </c>
      <c r="AF1632" s="33" t="s">
        <v>30436</v>
      </c>
      <c r="AG1632" t="str">
        <f t="shared" si="265"/>
        <v>Bacteria-Derived Myelin Oligodendrocyte Glycoprotein Recombinant Protein C-6 His Tag Lyophilized</v>
      </c>
    </row>
    <row r="1633" spans="1:33" x14ac:dyDescent="0.35">
      <c r="A1633" t="s">
        <v>38942</v>
      </c>
      <c r="B1633" t="s">
        <v>33408</v>
      </c>
      <c r="C1633" s="34" t="s">
        <v>37508</v>
      </c>
      <c r="D1633" t="s">
        <v>17614</v>
      </c>
      <c r="F1633" t="s">
        <v>33410</v>
      </c>
      <c r="G1633" t="s">
        <v>88</v>
      </c>
      <c r="K1633" t="str">
        <f t="shared" si="261"/>
        <v>LY</v>
      </c>
      <c r="L1633" t="s">
        <v>31513</v>
      </c>
      <c r="M1633" s="20" t="str">
        <f t="shared" si="259"/>
        <v>IBCTIL31RTFLY50UG</v>
      </c>
      <c r="O1633" t="s">
        <v>17614</v>
      </c>
      <c r="R1633" t="str">
        <f t="shared" si="260"/>
        <v/>
      </c>
      <c r="S1633" t="str">
        <f t="shared" si="262"/>
        <v/>
      </c>
      <c r="U1633" t="str">
        <f t="shared" si="266"/>
        <v/>
      </c>
      <c r="V1633" t="str">
        <f t="shared" si="267"/>
        <v/>
      </c>
      <c r="W1633" t="str">
        <f t="shared" si="268"/>
        <v/>
      </c>
      <c r="AB1633" s="34" t="s">
        <v>37508</v>
      </c>
      <c r="AC1633" s="34" t="s">
        <v>37196</v>
      </c>
      <c r="AD1633" t="str">
        <f t="shared" si="263"/>
        <v>Bacteria-Derived Bacteria-Derived IL-31 Recombinant Protein Tag Free Lyophilized 50UG</v>
      </c>
      <c r="AE1633" t="str">
        <f t="shared" si="264"/>
        <v>Bacteria-Derived Bacteria-Derived IL-31 Recombinant Protein Tag Free Lyophilized 50UG</v>
      </c>
      <c r="AF1633" s="33" t="s">
        <v>30437</v>
      </c>
      <c r="AG1633" t="str">
        <f t="shared" si="265"/>
        <v>Bacteria-Derived IL-31 Recombinant Protein Tag Free Lyophilized</v>
      </c>
    </row>
    <row r="1634" spans="1:33" x14ac:dyDescent="0.35">
      <c r="A1634" t="s">
        <v>38943</v>
      </c>
      <c r="B1634" t="s">
        <v>33408</v>
      </c>
      <c r="C1634" s="34" t="s">
        <v>37508</v>
      </c>
      <c r="D1634" t="s">
        <v>209</v>
      </c>
      <c r="F1634" t="s">
        <v>33410</v>
      </c>
      <c r="G1634" t="s">
        <v>88</v>
      </c>
      <c r="K1634" t="str">
        <f t="shared" si="261"/>
        <v>LY</v>
      </c>
      <c r="L1634" t="s">
        <v>31513</v>
      </c>
      <c r="M1634" s="20" t="str">
        <f t="shared" si="259"/>
        <v>IBCTCXCL10RTFLY50UG</v>
      </c>
      <c r="O1634" t="s">
        <v>209</v>
      </c>
      <c r="R1634" t="str">
        <f t="shared" si="260"/>
        <v/>
      </c>
      <c r="S1634" t="str">
        <f t="shared" si="262"/>
        <v/>
      </c>
      <c r="U1634" t="str">
        <f t="shared" si="266"/>
        <v/>
      </c>
      <c r="V1634" t="str">
        <f t="shared" si="267"/>
        <v/>
      </c>
      <c r="W1634" t="str">
        <f t="shared" si="268"/>
        <v/>
      </c>
      <c r="AB1634" s="34" t="s">
        <v>37508</v>
      </c>
      <c r="AC1634" s="34" t="s">
        <v>37196</v>
      </c>
      <c r="AD1634" t="str">
        <f t="shared" si="263"/>
        <v>Bacteria-Derived Bacteria-Derived CXCL10 Recombinant Protein Tag Free Lyophilized 50UG</v>
      </c>
      <c r="AE1634" t="str">
        <f t="shared" si="264"/>
        <v>Bacteria-Derived Bacteria-Derived CXCL10 Recombinant Protein Tag Free Lyophilized 50UG</v>
      </c>
      <c r="AF1634" s="33" t="s">
        <v>30438</v>
      </c>
      <c r="AG1634" t="str">
        <f t="shared" si="265"/>
        <v>Bacteria-Derived CXCL10 Recombinant Protein Tag Free Lyophilized</v>
      </c>
    </row>
    <row r="1635" spans="1:33" x14ac:dyDescent="0.35">
      <c r="A1635" t="s">
        <v>38944</v>
      </c>
      <c r="B1635" t="s">
        <v>33408</v>
      </c>
      <c r="C1635" s="34" t="s">
        <v>37508</v>
      </c>
      <c r="D1635" t="s">
        <v>34722</v>
      </c>
      <c r="F1635" t="s">
        <v>33410</v>
      </c>
      <c r="G1635" t="s">
        <v>88</v>
      </c>
      <c r="K1635" t="str">
        <f t="shared" si="261"/>
        <v>LY</v>
      </c>
      <c r="L1635" t="s">
        <v>31513</v>
      </c>
      <c r="M1635" s="20" t="str">
        <f t="shared" si="259"/>
        <v>IBCTCXCL7RTFLY50UG</v>
      </c>
      <c r="O1635" t="s">
        <v>34722</v>
      </c>
      <c r="R1635" t="str">
        <f t="shared" si="260"/>
        <v/>
      </c>
      <c r="S1635" t="str">
        <f t="shared" si="262"/>
        <v/>
      </c>
      <c r="U1635" t="str">
        <f t="shared" si="266"/>
        <v/>
      </c>
      <c r="V1635" t="str">
        <f t="shared" si="267"/>
        <v/>
      </c>
      <c r="W1635" t="str">
        <f t="shared" si="268"/>
        <v/>
      </c>
      <c r="AB1635" s="34" t="s">
        <v>37508</v>
      </c>
      <c r="AC1635" s="34" t="s">
        <v>37196</v>
      </c>
      <c r="AD1635" t="str">
        <f t="shared" si="263"/>
        <v>Bacteria-Derived Bacteria-Derived CXCL7 Recombinant Protein Tag Free Lyophilized 50UG</v>
      </c>
      <c r="AE1635" t="str">
        <f t="shared" si="264"/>
        <v>Bacteria-Derived Bacteria-Derived CXCL7 Recombinant Protein Tag Free Lyophilized 50UG</v>
      </c>
      <c r="AF1635" s="33" t="s">
        <v>30439</v>
      </c>
      <c r="AG1635" t="str">
        <f t="shared" si="265"/>
        <v>Bacteria-Derived CXCL7 Recombinant Protein Tag Free Lyophilized</v>
      </c>
    </row>
    <row r="1636" spans="1:33" x14ac:dyDescent="0.35">
      <c r="A1636" t="s">
        <v>38945</v>
      </c>
      <c r="B1636" t="s">
        <v>33408</v>
      </c>
      <c r="C1636" s="34" t="s">
        <v>37508</v>
      </c>
      <c r="D1636" t="s">
        <v>17616</v>
      </c>
      <c r="F1636" t="s">
        <v>33410</v>
      </c>
      <c r="G1636" t="s">
        <v>88</v>
      </c>
      <c r="K1636" t="str">
        <f t="shared" si="261"/>
        <v>LY</v>
      </c>
      <c r="L1636" t="s">
        <v>31513</v>
      </c>
      <c r="M1636" s="20" t="str">
        <f t="shared" si="259"/>
        <v>IBCTCXCL14RTFLY50UG</v>
      </c>
      <c r="O1636" t="s">
        <v>17616</v>
      </c>
      <c r="R1636" t="str">
        <f t="shared" si="260"/>
        <v/>
      </c>
      <c r="S1636" t="str">
        <f t="shared" si="262"/>
        <v/>
      </c>
      <c r="U1636" t="str">
        <f t="shared" si="266"/>
        <v/>
      </c>
      <c r="V1636" t="str">
        <f t="shared" si="267"/>
        <v/>
      </c>
      <c r="W1636" t="str">
        <f t="shared" si="268"/>
        <v/>
      </c>
      <c r="AB1636" s="34" t="s">
        <v>37508</v>
      </c>
      <c r="AC1636" s="34" t="s">
        <v>37196</v>
      </c>
      <c r="AD1636" t="str">
        <f t="shared" si="263"/>
        <v>Bacteria-Derived Bacteria-Derived CXCL14 Recombinant Protein Tag Free Lyophilized 50UG</v>
      </c>
      <c r="AE1636" t="str">
        <f t="shared" si="264"/>
        <v>Bacteria-Derived Bacteria-Derived CXCL14 Recombinant Protein Tag Free Lyophilized 50UG</v>
      </c>
      <c r="AF1636" s="33" t="s">
        <v>30440</v>
      </c>
      <c r="AG1636" t="str">
        <f t="shared" si="265"/>
        <v>Bacteria-Derived CXCL14 Recombinant Protein Tag Free Lyophilized</v>
      </c>
    </row>
    <row r="1637" spans="1:33" x14ac:dyDescent="0.35">
      <c r="A1637" t="s">
        <v>38946</v>
      </c>
      <c r="B1637" t="s">
        <v>33408</v>
      </c>
      <c r="C1637" s="34" t="s">
        <v>34988</v>
      </c>
      <c r="D1637" t="s">
        <v>35561</v>
      </c>
      <c r="F1637" t="s">
        <v>33410</v>
      </c>
      <c r="G1637" t="s">
        <v>88</v>
      </c>
      <c r="K1637" t="str">
        <f t="shared" si="261"/>
        <v>LY</v>
      </c>
      <c r="L1637" t="s">
        <v>31513</v>
      </c>
      <c r="M1637" s="20" t="str">
        <f t="shared" si="259"/>
        <v>IHUBNGFRTFLY50UG</v>
      </c>
      <c r="O1637" t="s">
        <v>35561</v>
      </c>
      <c r="R1637" t="str">
        <f t="shared" si="260"/>
        <v/>
      </c>
      <c r="S1637" t="str">
        <f t="shared" si="262"/>
        <v/>
      </c>
      <c r="U1637" t="str">
        <f t="shared" si="266"/>
        <v/>
      </c>
      <c r="V1637" t="str">
        <f t="shared" si="267"/>
        <v/>
      </c>
      <c r="W1637" t="str">
        <f t="shared" si="268"/>
        <v/>
      </c>
      <c r="AB1637" s="34" t="s">
        <v>34988</v>
      </c>
      <c r="AC1637" s="34" t="s">
        <v>3</v>
      </c>
      <c r="AD1637" t="str">
        <f t="shared" si="263"/>
        <v>Human Human beta-NGF Recombinant Protein Tag Free Lyophilized 50UG</v>
      </c>
      <c r="AE1637" t="str">
        <f t="shared" si="264"/>
        <v>Human Human beta-NGF Recombinant Protein Tag Free Lyophilized 50UG</v>
      </c>
      <c r="AF1637" s="33" t="s">
        <v>30441</v>
      </c>
      <c r="AG1637" t="str">
        <f t="shared" si="265"/>
        <v>Human beta-NGF Recombinant Protein Tag Free Lyophilized</v>
      </c>
    </row>
    <row r="1638" spans="1:33" x14ac:dyDescent="0.35">
      <c r="A1638" t="s">
        <v>38947</v>
      </c>
      <c r="B1638" t="s">
        <v>33408</v>
      </c>
      <c r="C1638" s="34" t="s">
        <v>37508</v>
      </c>
      <c r="D1638" t="s">
        <v>17617</v>
      </c>
      <c r="F1638" t="s">
        <v>33410</v>
      </c>
      <c r="G1638" t="s">
        <v>88</v>
      </c>
      <c r="K1638" t="str">
        <f t="shared" si="261"/>
        <v>LY</v>
      </c>
      <c r="L1638" t="s">
        <v>31513</v>
      </c>
      <c r="M1638" s="20" t="str">
        <f t="shared" si="259"/>
        <v>IBCTCCL3RTFLY50UG</v>
      </c>
      <c r="O1638" t="s">
        <v>17617</v>
      </c>
      <c r="R1638" t="str">
        <f t="shared" si="260"/>
        <v/>
      </c>
      <c r="S1638" t="str">
        <f t="shared" si="262"/>
        <v/>
      </c>
      <c r="U1638" t="str">
        <f t="shared" si="266"/>
        <v/>
      </c>
      <c r="V1638" t="str">
        <f t="shared" si="267"/>
        <v/>
      </c>
      <c r="W1638" t="str">
        <f t="shared" si="268"/>
        <v/>
      </c>
      <c r="AB1638" s="34" t="s">
        <v>37508</v>
      </c>
      <c r="AC1638" s="34" t="s">
        <v>37196</v>
      </c>
      <c r="AD1638" t="str">
        <f t="shared" si="263"/>
        <v>Bacteria-Derived Bacteria-Derived CCL3 Recombinant Protein Tag Free Lyophilized 50UG</v>
      </c>
      <c r="AE1638" t="str">
        <f t="shared" si="264"/>
        <v>Bacteria-Derived Bacteria-Derived CCL3 Recombinant Protein Tag Free Lyophilized 50UG</v>
      </c>
      <c r="AF1638" s="33" t="s">
        <v>30442</v>
      </c>
      <c r="AG1638" t="str">
        <f t="shared" si="265"/>
        <v>Bacteria-Derived CCL3 Recombinant Protein Tag Free Lyophilized</v>
      </c>
    </row>
    <row r="1639" spans="1:33" x14ac:dyDescent="0.35">
      <c r="A1639" t="s">
        <v>38948</v>
      </c>
      <c r="B1639" t="s">
        <v>33408</v>
      </c>
      <c r="C1639" s="34" t="s">
        <v>37508</v>
      </c>
      <c r="D1639" t="s">
        <v>386</v>
      </c>
      <c r="F1639" t="s">
        <v>33410</v>
      </c>
      <c r="G1639" t="s">
        <v>88</v>
      </c>
      <c r="K1639" t="str">
        <f t="shared" si="261"/>
        <v>LY</v>
      </c>
      <c r="L1639" t="s">
        <v>31513</v>
      </c>
      <c r="M1639" s="20" t="str">
        <f t="shared" si="259"/>
        <v>IBCTCCL5RTFLY50UG</v>
      </c>
      <c r="O1639" t="s">
        <v>386</v>
      </c>
      <c r="R1639" t="str">
        <f t="shared" si="260"/>
        <v/>
      </c>
      <c r="S1639" t="str">
        <f t="shared" si="262"/>
        <v/>
      </c>
      <c r="U1639" t="str">
        <f t="shared" si="266"/>
        <v/>
      </c>
      <c r="V1639" t="str">
        <f t="shared" si="267"/>
        <v/>
      </c>
      <c r="W1639" t="str">
        <f t="shared" si="268"/>
        <v/>
      </c>
      <c r="AB1639" s="34" t="s">
        <v>37508</v>
      </c>
      <c r="AC1639" s="34" t="s">
        <v>37196</v>
      </c>
      <c r="AD1639" t="str">
        <f t="shared" si="263"/>
        <v>Bacteria-Derived Bacteria-Derived CCL5 Recombinant Protein Tag Free Lyophilized 50UG</v>
      </c>
      <c r="AE1639" t="str">
        <f t="shared" si="264"/>
        <v>Bacteria-Derived Bacteria-Derived CCL5 Recombinant Protein Tag Free Lyophilized 50UG</v>
      </c>
      <c r="AF1639" s="33" t="s">
        <v>30443</v>
      </c>
      <c r="AG1639" t="str">
        <f t="shared" si="265"/>
        <v>Bacteria-Derived CCL5 Recombinant Protein Tag Free Lyophilized</v>
      </c>
    </row>
    <row r="1640" spans="1:33" x14ac:dyDescent="0.35">
      <c r="A1640" t="s">
        <v>38949</v>
      </c>
      <c r="B1640" t="s">
        <v>33408</v>
      </c>
      <c r="C1640" s="34" t="s">
        <v>37508</v>
      </c>
      <c r="D1640" t="s">
        <v>17618</v>
      </c>
      <c r="F1640" t="s">
        <v>33410</v>
      </c>
      <c r="G1640" t="s">
        <v>88</v>
      </c>
      <c r="K1640" t="str">
        <f t="shared" si="261"/>
        <v>LY</v>
      </c>
      <c r="L1640" t="s">
        <v>31513</v>
      </c>
      <c r="M1640" s="20" t="str">
        <f t="shared" si="259"/>
        <v>IBCTCCL8RTFLY50UG</v>
      </c>
      <c r="O1640" t="s">
        <v>17618</v>
      </c>
      <c r="R1640" t="str">
        <f t="shared" si="260"/>
        <v/>
      </c>
      <c r="S1640" t="str">
        <f t="shared" si="262"/>
        <v/>
      </c>
      <c r="U1640" t="str">
        <f t="shared" si="266"/>
        <v/>
      </c>
      <c r="V1640" t="str">
        <f t="shared" si="267"/>
        <v/>
      </c>
      <c r="W1640" t="str">
        <f t="shared" si="268"/>
        <v/>
      </c>
      <c r="AB1640" s="34" t="s">
        <v>37508</v>
      </c>
      <c r="AC1640" s="34" t="s">
        <v>37196</v>
      </c>
      <c r="AD1640" t="str">
        <f t="shared" si="263"/>
        <v>Bacteria-Derived Bacteria-Derived CCL8 Recombinant Protein Tag Free Lyophilized 50UG</v>
      </c>
      <c r="AE1640" t="str">
        <f t="shared" si="264"/>
        <v>Bacteria-Derived Bacteria-Derived CCL8 Recombinant Protein Tag Free Lyophilized 50UG</v>
      </c>
      <c r="AF1640" s="33" t="s">
        <v>30444</v>
      </c>
      <c r="AG1640" t="str">
        <f t="shared" si="265"/>
        <v>Bacteria-Derived CCL8 Recombinant Protein Tag Free Lyophilized</v>
      </c>
    </row>
    <row r="1641" spans="1:33" x14ac:dyDescent="0.35">
      <c r="A1641" t="s">
        <v>38950</v>
      </c>
      <c r="B1641" t="s">
        <v>33408</v>
      </c>
      <c r="C1641" s="34" t="s">
        <v>37508</v>
      </c>
      <c r="D1641" t="s">
        <v>17619</v>
      </c>
      <c r="F1641" t="s">
        <v>33410</v>
      </c>
      <c r="G1641" t="s">
        <v>88</v>
      </c>
      <c r="K1641" t="str">
        <f t="shared" si="261"/>
        <v>LY</v>
      </c>
      <c r="L1641" t="s">
        <v>31513</v>
      </c>
      <c r="M1641" s="20" t="str">
        <f t="shared" si="259"/>
        <v>IBCTCCL16RTFLY50UG</v>
      </c>
      <c r="O1641" t="s">
        <v>17619</v>
      </c>
      <c r="R1641" t="str">
        <f t="shared" si="260"/>
        <v/>
      </c>
      <c r="S1641" t="str">
        <f t="shared" si="262"/>
        <v/>
      </c>
      <c r="U1641" t="str">
        <f t="shared" si="266"/>
        <v/>
      </c>
      <c r="V1641" t="str">
        <f t="shared" si="267"/>
        <v/>
      </c>
      <c r="W1641" t="str">
        <f t="shared" si="268"/>
        <v/>
      </c>
      <c r="AB1641" s="34" t="s">
        <v>37508</v>
      </c>
      <c r="AC1641" s="34" t="s">
        <v>37196</v>
      </c>
      <c r="AD1641" t="str">
        <f t="shared" si="263"/>
        <v>Bacteria-Derived Bacteria-Derived CCL16 Recombinant Protein Tag Free Lyophilized 50UG</v>
      </c>
      <c r="AE1641" t="str">
        <f t="shared" si="264"/>
        <v>Bacteria-Derived Bacteria-Derived CCL16 Recombinant Protein Tag Free Lyophilized 50UG</v>
      </c>
      <c r="AF1641" s="33" t="s">
        <v>30445</v>
      </c>
      <c r="AG1641" t="str">
        <f t="shared" si="265"/>
        <v>Bacteria-Derived CCL16 Recombinant Protein Tag Free Lyophilized</v>
      </c>
    </row>
    <row r="1642" spans="1:33" x14ac:dyDescent="0.35">
      <c r="A1642" t="s">
        <v>38951</v>
      </c>
      <c r="B1642" t="s">
        <v>33408</v>
      </c>
      <c r="C1642" s="34" t="s">
        <v>37508</v>
      </c>
      <c r="D1642" t="s">
        <v>17620</v>
      </c>
      <c r="F1642" t="s">
        <v>33410</v>
      </c>
      <c r="G1642" t="s">
        <v>88</v>
      </c>
      <c r="K1642" t="str">
        <f t="shared" si="261"/>
        <v>LY</v>
      </c>
      <c r="L1642" t="s">
        <v>31513</v>
      </c>
      <c r="M1642" s="20" t="str">
        <f t="shared" si="259"/>
        <v>IBCTCCL27RTFLY50UG</v>
      </c>
      <c r="O1642" t="s">
        <v>17620</v>
      </c>
      <c r="R1642" t="str">
        <f t="shared" si="260"/>
        <v/>
      </c>
      <c r="S1642" t="str">
        <f t="shared" si="262"/>
        <v/>
      </c>
      <c r="U1642" t="str">
        <f t="shared" si="266"/>
        <v/>
      </c>
      <c r="V1642" t="str">
        <f t="shared" si="267"/>
        <v/>
      </c>
      <c r="W1642" t="str">
        <f t="shared" si="268"/>
        <v/>
      </c>
      <c r="AB1642" s="34" t="s">
        <v>37508</v>
      </c>
      <c r="AC1642" s="34" t="s">
        <v>37196</v>
      </c>
      <c r="AD1642" t="str">
        <f t="shared" si="263"/>
        <v>Bacteria-Derived Bacteria-Derived CCL27 Recombinant Protein Tag Free Lyophilized 50UG</v>
      </c>
      <c r="AE1642" t="str">
        <f t="shared" si="264"/>
        <v>Bacteria-Derived Bacteria-Derived CCL27 Recombinant Protein Tag Free Lyophilized 50UG</v>
      </c>
      <c r="AF1642" s="33" t="s">
        <v>30446</v>
      </c>
      <c r="AG1642" t="str">
        <f t="shared" si="265"/>
        <v>Bacteria-Derived CCL27 Recombinant Protein Tag Free Lyophilized</v>
      </c>
    </row>
    <row r="1643" spans="1:33" x14ac:dyDescent="0.35">
      <c r="A1643" t="s">
        <v>38952</v>
      </c>
      <c r="B1643" t="s">
        <v>33408</v>
      </c>
      <c r="C1643" s="34" t="s">
        <v>37508</v>
      </c>
      <c r="D1643" t="s">
        <v>17621</v>
      </c>
      <c r="F1643" t="s">
        <v>33410</v>
      </c>
      <c r="G1643" t="s">
        <v>88</v>
      </c>
      <c r="K1643" t="str">
        <f t="shared" si="261"/>
        <v>LY</v>
      </c>
      <c r="L1643" t="s">
        <v>31513</v>
      </c>
      <c r="M1643" s="20" t="str">
        <f t="shared" si="259"/>
        <v>IBCTLEPRTFLY50UG</v>
      </c>
      <c r="O1643" t="s">
        <v>17621</v>
      </c>
      <c r="R1643" t="str">
        <f t="shared" si="260"/>
        <v/>
      </c>
      <c r="S1643" t="str">
        <f t="shared" si="262"/>
        <v/>
      </c>
      <c r="U1643" t="str">
        <f t="shared" si="266"/>
        <v/>
      </c>
      <c r="V1643" t="str">
        <f t="shared" si="267"/>
        <v/>
      </c>
      <c r="W1643" t="str">
        <f t="shared" si="268"/>
        <v/>
      </c>
      <c r="AB1643" s="34" t="s">
        <v>37508</v>
      </c>
      <c r="AC1643" s="34" t="s">
        <v>37196</v>
      </c>
      <c r="AD1643" t="str">
        <f t="shared" si="263"/>
        <v>Bacteria-Derived Bacteria-Derived Leptin Recombinant Protein Tag Free Lyophilized 50UG</v>
      </c>
      <c r="AE1643" t="str">
        <f t="shared" si="264"/>
        <v>Bacteria-Derived Bacteria-Derived Leptin Recombinant Protein Tag Free Lyophilized 50UG</v>
      </c>
      <c r="AF1643" s="33" t="s">
        <v>30447</v>
      </c>
      <c r="AG1643" t="str">
        <f t="shared" si="265"/>
        <v>Bacteria-Derived Leptin Recombinant Protein Tag Free Lyophilized</v>
      </c>
    </row>
    <row r="1644" spans="1:33" x14ac:dyDescent="0.35">
      <c r="A1644" t="s">
        <v>38953</v>
      </c>
      <c r="B1644" t="s">
        <v>33408</v>
      </c>
      <c r="C1644" s="34" t="s">
        <v>37508</v>
      </c>
      <c r="D1644" t="s">
        <v>35596</v>
      </c>
      <c r="F1644" t="s">
        <v>33410</v>
      </c>
      <c r="G1644" t="s">
        <v>88</v>
      </c>
      <c r="K1644" t="str">
        <f t="shared" si="261"/>
        <v>LY</v>
      </c>
      <c r="L1644" t="s">
        <v>31513</v>
      </c>
      <c r="M1644" s="20" t="str">
        <f t="shared" si="259"/>
        <v>IBCTGAL3RTFLY50UG</v>
      </c>
      <c r="O1644" t="s">
        <v>35596</v>
      </c>
      <c r="R1644" t="str">
        <f t="shared" si="260"/>
        <v/>
      </c>
      <c r="S1644" t="str">
        <f t="shared" si="262"/>
        <v/>
      </c>
      <c r="U1644" t="str">
        <f t="shared" si="266"/>
        <v/>
      </c>
      <c r="V1644" t="str">
        <f t="shared" si="267"/>
        <v/>
      </c>
      <c r="W1644" t="str">
        <f t="shared" si="268"/>
        <v/>
      </c>
      <c r="AB1644" s="34" t="s">
        <v>37508</v>
      </c>
      <c r="AC1644" s="34" t="s">
        <v>37196</v>
      </c>
      <c r="AD1644" t="str">
        <f t="shared" si="263"/>
        <v>Bacteria-Derived Bacteria-Derived Galectin-3 Recombinant Protein Tag Free Lyophilized 50UG</v>
      </c>
      <c r="AE1644" t="str">
        <f t="shared" si="264"/>
        <v>Bacteria-Derived Bacteria-Derived Galectin-3 Recombinant Protein Tag Free Lyophilized 50UG</v>
      </c>
      <c r="AF1644" s="33" t="s">
        <v>30448</v>
      </c>
      <c r="AG1644" t="str">
        <f t="shared" si="265"/>
        <v>Bacteria-Derived Galectin-3 Recombinant Protein Tag Free Lyophilized</v>
      </c>
    </row>
    <row r="1645" spans="1:33" x14ac:dyDescent="0.35">
      <c r="A1645" t="s">
        <v>38954</v>
      </c>
      <c r="B1645" t="s">
        <v>33408</v>
      </c>
      <c r="C1645" s="34" t="s">
        <v>37508</v>
      </c>
      <c r="D1645" t="s">
        <v>35599</v>
      </c>
      <c r="F1645" t="s">
        <v>33410</v>
      </c>
      <c r="G1645" t="s">
        <v>88</v>
      </c>
      <c r="K1645" t="str">
        <f t="shared" si="261"/>
        <v>LY</v>
      </c>
      <c r="L1645" t="s">
        <v>31513</v>
      </c>
      <c r="M1645" s="20" t="str">
        <f t="shared" si="259"/>
        <v>IBCTGAL7RTFLY50UG</v>
      </c>
      <c r="O1645" t="s">
        <v>35599</v>
      </c>
      <c r="R1645" t="str">
        <f t="shared" si="260"/>
        <v/>
      </c>
      <c r="S1645" t="str">
        <f t="shared" si="262"/>
        <v/>
      </c>
      <c r="U1645" t="str">
        <f t="shared" si="266"/>
        <v/>
      </c>
      <c r="V1645" t="str">
        <f t="shared" si="267"/>
        <v/>
      </c>
      <c r="W1645" t="str">
        <f t="shared" si="268"/>
        <v/>
      </c>
      <c r="AB1645" s="34" t="s">
        <v>37508</v>
      </c>
      <c r="AC1645" s="34" t="s">
        <v>37196</v>
      </c>
      <c r="AD1645" t="str">
        <f t="shared" si="263"/>
        <v>Bacteria-Derived Bacteria-Derived Galectin-7 Recombinant Protein Tag Free Lyophilized 50UG</v>
      </c>
      <c r="AE1645" t="str">
        <f t="shared" si="264"/>
        <v>Bacteria-Derived Bacteria-Derived Galectin-7 Recombinant Protein Tag Free Lyophilized 50UG</v>
      </c>
      <c r="AF1645" s="33" t="s">
        <v>30449</v>
      </c>
      <c r="AG1645" t="str">
        <f t="shared" si="265"/>
        <v>Bacteria-Derived Galectin-7 Recombinant Protein Tag Free Lyophilized</v>
      </c>
    </row>
    <row r="1646" spans="1:33" x14ac:dyDescent="0.35">
      <c r="A1646" t="s">
        <v>38955</v>
      </c>
      <c r="B1646" t="s">
        <v>33408</v>
      </c>
      <c r="C1646" s="34" t="s">
        <v>34988</v>
      </c>
      <c r="D1646" t="s">
        <v>17561</v>
      </c>
      <c r="F1646" t="s">
        <v>33410</v>
      </c>
      <c r="G1646" t="s">
        <v>88</v>
      </c>
      <c r="K1646" t="str">
        <f t="shared" si="261"/>
        <v>LY</v>
      </c>
      <c r="L1646" t="s">
        <v>31513</v>
      </c>
      <c r="M1646" s="20" t="str">
        <f t="shared" si="259"/>
        <v>IHUIL1ARTFLY50UG</v>
      </c>
      <c r="O1646" t="s">
        <v>17561</v>
      </c>
      <c r="R1646" t="str">
        <f t="shared" si="260"/>
        <v/>
      </c>
      <c r="S1646" t="str">
        <f t="shared" si="262"/>
        <v/>
      </c>
      <c r="U1646" t="str">
        <f t="shared" si="266"/>
        <v/>
      </c>
      <c r="V1646" t="str">
        <f t="shared" si="267"/>
        <v/>
      </c>
      <c r="W1646" t="str">
        <f t="shared" si="268"/>
        <v/>
      </c>
      <c r="AB1646" s="34" t="s">
        <v>34988</v>
      </c>
      <c r="AC1646" s="34" t="s">
        <v>3</v>
      </c>
      <c r="AD1646" t="str">
        <f t="shared" si="263"/>
        <v>Human Human IL-1 alpha Recombinant Protein Tag Free Lyophilized 50UG</v>
      </c>
      <c r="AE1646" t="str">
        <f t="shared" si="264"/>
        <v>Human Human IL-1 alpha Recombinant Protein Tag Free Lyophilized 50UG</v>
      </c>
      <c r="AF1646" s="33" t="s">
        <v>30428</v>
      </c>
      <c r="AG1646" t="str">
        <f t="shared" si="265"/>
        <v>Human IL-1 alpha Recombinant Protein Tag Free Lyophilized</v>
      </c>
    </row>
    <row r="1647" spans="1:33" x14ac:dyDescent="0.35">
      <c r="A1647" t="s">
        <v>38956</v>
      </c>
      <c r="B1647" t="s">
        <v>33408</v>
      </c>
      <c r="C1647" s="34" t="s">
        <v>37508</v>
      </c>
      <c r="D1647" t="s">
        <v>34892</v>
      </c>
      <c r="F1647" t="s">
        <v>33410</v>
      </c>
      <c r="G1647" t="s">
        <v>88</v>
      </c>
      <c r="K1647" t="str">
        <f t="shared" si="261"/>
        <v>LY</v>
      </c>
      <c r="L1647" t="s">
        <v>31513</v>
      </c>
      <c r="M1647" s="20" t="str">
        <f t="shared" si="259"/>
        <v>IBCTIL36RARTFLY50UG</v>
      </c>
      <c r="O1647" t="s">
        <v>34892</v>
      </c>
      <c r="R1647" t="str">
        <f t="shared" si="260"/>
        <v/>
      </c>
      <c r="S1647" t="str">
        <f t="shared" si="262"/>
        <v/>
      </c>
      <c r="U1647" t="str">
        <f t="shared" si="266"/>
        <v/>
      </c>
      <c r="V1647" t="str">
        <f t="shared" si="267"/>
        <v/>
      </c>
      <c r="W1647" t="str">
        <f t="shared" si="268"/>
        <v/>
      </c>
      <c r="AB1647" s="34" t="s">
        <v>37508</v>
      </c>
      <c r="AC1647" s="34" t="s">
        <v>37196</v>
      </c>
      <c r="AD1647" t="str">
        <f t="shared" si="263"/>
        <v>Bacteria-Derived Bacteria-Derived IL-36RA Recombinant Protein Tag Free Lyophilized 50UG</v>
      </c>
      <c r="AE1647" t="str">
        <f t="shared" si="264"/>
        <v>Bacteria-Derived Bacteria-Derived IL-36RA Recombinant Protein Tag Free Lyophilized 50UG</v>
      </c>
      <c r="AF1647" s="33" t="s">
        <v>30450</v>
      </c>
      <c r="AG1647" t="str">
        <f t="shared" si="265"/>
        <v>Bacteria-Derived IL-36RA Recombinant Protein Tag Free Lyophilized</v>
      </c>
    </row>
    <row r="1648" spans="1:33" x14ac:dyDescent="0.35">
      <c r="A1648" t="s">
        <v>38957</v>
      </c>
      <c r="B1648" t="s">
        <v>33408</v>
      </c>
      <c r="C1648" s="34" t="s">
        <v>34988</v>
      </c>
      <c r="D1648" t="s">
        <v>17623</v>
      </c>
      <c r="F1648" t="s">
        <v>33410</v>
      </c>
      <c r="G1648" t="s">
        <v>88</v>
      </c>
      <c r="K1648" t="str">
        <f t="shared" si="261"/>
        <v>LY</v>
      </c>
      <c r="L1648" t="s">
        <v>31513</v>
      </c>
      <c r="M1648" s="20" t="str">
        <f t="shared" si="259"/>
        <v>IHUIL36ARTFLY50UG</v>
      </c>
      <c r="O1648" t="s">
        <v>17623</v>
      </c>
      <c r="R1648" t="str">
        <f t="shared" si="260"/>
        <v/>
      </c>
      <c r="S1648" t="str">
        <f t="shared" si="262"/>
        <v/>
      </c>
      <c r="U1648" t="str">
        <f t="shared" si="266"/>
        <v/>
      </c>
      <c r="V1648" t="str">
        <f t="shared" si="267"/>
        <v/>
      </c>
      <c r="W1648" t="str">
        <f t="shared" si="268"/>
        <v/>
      </c>
      <c r="AB1648" s="34" t="s">
        <v>34988</v>
      </c>
      <c r="AC1648" s="34" t="s">
        <v>3</v>
      </c>
      <c r="AD1648" t="str">
        <f t="shared" si="263"/>
        <v>Human Human IL-36 alpha Recombinant Protein Tag Free Lyophilized 50UG</v>
      </c>
      <c r="AE1648" t="str">
        <f t="shared" si="264"/>
        <v>Human Human IL-36 alpha Recombinant Protein Tag Free Lyophilized 50UG</v>
      </c>
      <c r="AF1648" s="33" t="s">
        <v>30230</v>
      </c>
      <c r="AG1648" t="str">
        <f t="shared" si="265"/>
        <v>Human IL-36 alpha Recombinant Protein Tag Free Lyophilized</v>
      </c>
    </row>
    <row r="1649" spans="1:33" x14ac:dyDescent="0.35">
      <c r="A1649" t="s">
        <v>38958</v>
      </c>
      <c r="B1649" t="s">
        <v>33408</v>
      </c>
      <c r="C1649" s="34" t="s">
        <v>37508</v>
      </c>
      <c r="D1649" t="s">
        <v>17472</v>
      </c>
      <c r="F1649" t="s">
        <v>33410</v>
      </c>
      <c r="G1649" t="s">
        <v>88</v>
      </c>
      <c r="K1649" t="str">
        <f t="shared" si="261"/>
        <v>LY</v>
      </c>
      <c r="L1649" t="s">
        <v>31513</v>
      </c>
      <c r="M1649" s="20" t="str">
        <f t="shared" si="259"/>
        <v>IBCTIL37RTFLY50UG</v>
      </c>
      <c r="O1649" t="s">
        <v>17472</v>
      </c>
      <c r="R1649" t="str">
        <f t="shared" si="260"/>
        <v/>
      </c>
      <c r="S1649" t="str">
        <f t="shared" si="262"/>
        <v/>
      </c>
      <c r="U1649" t="str">
        <f t="shared" si="266"/>
        <v/>
      </c>
      <c r="V1649" t="str">
        <f t="shared" si="267"/>
        <v/>
      </c>
      <c r="W1649" t="str">
        <f t="shared" si="268"/>
        <v/>
      </c>
      <c r="AB1649" s="34" t="s">
        <v>37508</v>
      </c>
      <c r="AC1649" s="34" t="s">
        <v>37196</v>
      </c>
      <c r="AD1649" t="str">
        <f t="shared" si="263"/>
        <v>Bacteria-Derived Bacteria-Derived IL-37 Recombinant Protein Tag Free Lyophilized 50UG</v>
      </c>
      <c r="AE1649" t="str">
        <f t="shared" si="264"/>
        <v>Bacteria-Derived Bacteria-Derived IL-37 Recombinant Protein Tag Free Lyophilized 50UG</v>
      </c>
      <c r="AF1649" s="33" t="s">
        <v>30451</v>
      </c>
      <c r="AG1649" t="str">
        <f t="shared" si="265"/>
        <v>Bacteria-Derived IL-37 Recombinant Protein Tag Free Lyophilized</v>
      </c>
    </row>
    <row r="1650" spans="1:33" x14ac:dyDescent="0.35">
      <c r="A1650" t="s">
        <v>38959</v>
      </c>
      <c r="B1650" t="s">
        <v>33408</v>
      </c>
      <c r="C1650" s="34" t="s">
        <v>37508</v>
      </c>
      <c r="D1650" t="s">
        <v>17473</v>
      </c>
      <c r="F1650" t="s">
        <v>33410</v>
      </c>
      <c r="G1650" t="s">
        <v>88</v>
      </c>
      <c r="K1650" t="str">
        <f t="shared" si="261"/>
        <v>LY</v>
      </c>
      <c r="L1650" t="s">
        <v>31513</v>
      </c>
      <c r="M1650" s="20" t="str">
        <f t="shared" si="259"/>
        <v>IBCTIL1F10RTFLY50UG</v>
      </c>
      <c r="O1650" t="s">
        <v>17473</v>
      </c>
      <c r="R1650" t="str">
        <f t="shared" si="260"/>
        <v/>
      </c>
      <c r="S1650" t="str">
        <f t="shared" si="262"/>
        <v/>
      </c>
      <c r="U1650" t="str">
        <f t="shared" si="266"/>
        <v/>
      </c>
      <c r="V1650" t="str">
        <f t="shared" si="267"/>
        <v/>
      </c>
      <c r="W1650" t="str">
        <f t="shared" si="268"/>
        <v/>
      </c>
      <c r="AB1650" s="34" t="s">
        <v>37508</v>
      </c>
      <c r="AC1650" s="34" t="s">
        <v>37196</v>
      </c>
      <c r="AD1650" t="str">
        <f t="shared" si="263"/>
        <v>Bacteria-Derived Bacteria-Derived IL-1F10 Recombinant Protein Tag Free Lyophilized 50UG</v>
      </c>
      <c r="AE1650" t="str">
        <f t="shared" si="264"/>
        <v>Bacteria-Derived Bacteria-Derived IL-1F10 Recombinant Protein Tag Free Lyophilized 50UG</v>
      </c>
      <c r="AF1650" s="33" t="s">
        <v>30452</v>
      </c>
      <c r="AG1650" t="str">
        <f t="shared" si="265"/>
        <v>Bacteria-Derived IL-1F10 Recombinant Protein Tag Free Lyophilized</v>
      </c>
    </row>
    <row r="1651" spans="1:33" x14ac:dyDescent="0.35">
      <c r="A1651" t="s">
        <v>38960</v>
      </c>
      <c r="B1651" t="s">
        <v>33408</v>
      </c>
      <c r="C1651" s="34" t="s">
        <v>37508</v>
      </c>
      <c r="D1651" t="s">
        <v>17345</v>
      </c>
      <c r="F1651" t="s">
        <v>33410</v>
      </c>
      <c r="G1651" t="s">
        <v>88</v>
      </c>
      <c r="K1651" t="str">
        <f t="shared" si="261"/>
        <v>LY</v>
      </c>
      <c r="L1651" t="s">
        <v>31513</v>
      </c>
      <c r="M1651" s="20" t="str">
        <f t="shared" si="259"/>
        <v>IBCTC5RTFLY50UG</v>
      </c>
      <c r="O1651" t="s">
        <v>17345</v>
      </c>
      <c r="R1651" t="str">
        <f t="shared" si="260"/>
        <v/>
      </c>
      <c r="S1651" t="str">
        <f t="shared" si="262"/>
        <v/>
      </c>
      <c r="U1651" t="str">
        <f t="shared" si="266"/>
        <v/>
      </c>
      <c r="V1651" t="str">
        <f t="shared" si="267"/>
        <v/>
      </c>
      <c r="W1651" t="str">
        <f t="shared" si="268"/>
        <v/>
      </c>
      <c r="AB1651" s="34" t="s">
        <v>37508</v>
      </c>
      <c r="AC1651" s="34" t="s">
        <v>37196</v>
      </c>
      <c r="AD1651" t="str">
        <f t="shared" si="263"/>
        <v>Bacteria-Derived Bacteria-Derived Complement Component C5 Recombinant Protein Tag Free Lyophilized 50UG</v>
      </c>
      <c r="AE1651" t="str">
        <f t="shared" si="264"/>
        <v>Bacteria-Derived Bacteria-Derived Complement Component C5 Recombinant Protein Tag Free Lyophilized 50UG</v>
      </c>
      <c r="AF1651" s="33" t="s">
        <v>30453</v>
      </c>
      <c r="AG1651" t="str">
        <f t="shared" si="265"/>
        <v>Bacteria-Derived Complement Component C5 Recombinant Protein Tag Free Lyophilized</v>
      </c>
    </row>
    <row r="1652" spans="1:33" x14ac:dyDescent="0.35">
      <c r="A1652" t="s">
        <v>38961</v>
      </c>
      <c r="B1652" t="s">
        <v>33408</v>
      </c>
      <c r="C1652" s="34" t="s">
        <v>37508</v>
      </c>
      <c r="D1652" t="s">
        <v>49</v>
      </c>
      <c r="F1652" t="s">
        <v>33410</v>
      </c>
      <c r="G1652" t="s">
        <v>88</v>
      </c>
      <c r="K1652" t="str">
        <f t="shared" si="261"/>
        <v>LY</v>
      </c>
      <c r="L1652" t="s">
        <v>31513</v>
      </c>
      <c r="M1652" s="20" t="str">
        <f t="shared" si="259"/>
        <v>IBCTBDNFRTFLY50UG</v>
      </c>
      <c r="O1652" t="s">
        <v>49</v>
      </c>
      <c r="R1652" t="str">
        <f t="shared" si="260"/>
        <v/>
      </c>
      <c r="S1652" t="str">
        <f t="shared" si="262"/>
        <v/>
      </c>
      <c r="U1652" t="str">
        <f t="shared" si="266"/>
        <v/>
      </c>
      <c r="V1652" t="str">
        <f t="shared" si="267"/>
        <v/>
      </c>
      <c r="W1652" t="str">
        <f t="shared" si="268"/>
        <v/>
      </c>
      <c r="AB1652" s="34" t="s">
        <v>37508</v>
      </c>
      <c r="AC1652" s="34" t="s">
        <v>37196</v>
      </c>
      <c r="AD1652" t="str">
        <f t="shared" si="263"/>
        <v>Bacteria-Derived Bacteria-Derived BDNF Recombinant Protein Tag Free Lyophilized 50UG</v>
      </c>
      <c r="AE1652" t="str">
        <f t="shared" si="264"/>
        <v>Bacteria-Derived Bacteria-Derived BDNF Recombinant Protein Tag Free Lyophilized 50UG</v>
      </c>
      <c r="AF1652" s="33" t="s">
        <v>30454</v>
      </c>
      <c r="AG1652" t="str">
        <f t="shared" si="265"/>
        <v>Bacteria-Derived BDNF Recombinant Protein Tag Free Lyophilized</v>
      </c>
    </row>
    <row r="1653" spans="1:33" x14ac:dyDescent="0.35">
      <c r="A1653" t="s">
        <v>38962</v>
      </c>
      <c r="B1653" t="s">
        <v>33408</v>
      </c>
      <c r="C1653" s="34" t="s">
        <v>37508</v>
      </c>
      <c r="D1653" t="s">
        <v>35203</v>
      </c>
      <c r="F1653" t="s">
        <v>33410</v>
      </c>
      <c r="G1653" t="s">
        <v>88</v>
      </c>
      <c r="K1653" t="str">
        <f t="shared" si="261"/>
        <v>LY</v>
      </c>
      <c r="L1653" t="s">
        <v>31513</v>
      </c>
      <c r="M1653" s="20" t="str">
        <f t="shared" si="259"/>
        <v>IBCTPROBDNFRTFLY50UG</v>
      </c>
      <c r="O1653" t="s">
        <v>35203</v>
      </c>
      <c r="R1653" t="str">
        <f t="shared" si="260"/>
        <v/>
      </c>
      <c r="S1653" t="str">
        <f t="shared" si="262"/>
        <v/>
      </c>
      <c r="U1653" t="str">
        <f t="shared" si="266"/>
        <v/>
      </c>
      <c r="V1653" t="str">
        <f t="shared" si="267"/>
        <v/>
      </c>
      <c r="W1653" t="str">
        <f t="shared" si="268"/>
        <v/>
      </c>
      <c r="AB1653" s="34" t="s">
        <v>37508</v>
      </c>
      <c r="AC1653" s="34" t="s">
        <v>37196</v>
      </c>
      <c r="AD1653" t="str">
        <f t="shared" si="263"/>
        <v>Bacteria-Derived Bacteria-Derived pro-BDNF Recombinant Protein Tag Free Lyophilized 50UG</v>
      </c>
      <c r="AE1653" t="str">
        <f t="shared" si="264"/>
        <v>Bacteria-Derived Bacteria-Derived pro-BDNF Recombinant Protein Tag Free Lyophilized 50UG</v>
      </c>
      <c r="AF1653" s="33" t="s">
        <v>30455</v>
      </c>
      <c r="AG1653" t="str">
        <f t="shared" si="265"/>
        <v>Bacteria-Derived pro-BDNF Recombinant Protein Tag Free Lyophilized</v>
      </c>
    </row>
    <row r="1654" spans="1:33" x14ac:dyDescent="0.35">
      <c r="A1654" t="s">
        <v>38963</v>
      </c>
      <c r="B1654" t="s">
        <v>33408</v>
      </c>
      <c r="C1654" s="34" t="s">
        <v>37508</v>
      </c>
      <c r="D1654" t="s">
        <v>35204</v>
      </c>
      <c r="F1654" t="s">
        <v>33410</v>
      </c>
      <c r="G1654" t="s">
        <v>88</v>
      </c>
      <c r="K1654" t="str">
        <f t="shared" si="261"/>
        <v>LY</v>
      </c>
      <c r="L1654" t="s">
        <v>31513</v>
      </c>
      <c r="M1654" s="20" t="str">
        <f t="shared" si="259"/>
        <v>IBCTPRONGFRTFLY50UG</v>
      </c>
      <c r="O1654" t="s">
        <v>35204</v>
      </c>
      <c r="R1654" t="str">
        <f t="shared" si="260"/>
        <v/>
      </c>
      <c r="S1654" t="str">
        <f t="shared" si="262"/>
        <v/>
      </c>
      <c r="U1654" t="str">
        <f t="shared" si="266"/>
        <v/>
      </c>
      <c r="V1654" t="str">
        <f t="shared" si="267"/>
        <v/>
      </c>
      <c r="W1654" t="str">
        <f t="shared" si="268"/>
        <v/>
      </c>
      <c r="AB1654" s="34" t="s">
        <v>37508</v>
      </c>
      <c r="AC1654" s="34" t="s">
        <v>37196</v>
      </c>
      <c r="AD1654" t="str">
        <f t="shared" si="263"/>
        <v>Bacteria-Derived Bacteria-Derived pro-NGF Recombinant Protein Tag Free Lyophilized 50UG</v>
      </c>
      <c r="AE1654" t="str">
        <f t="shared" si="264"/>
        <v>Bacteria-Derived Bacteria-Derived pro-NGF Recombinant Protein Tag Free Lyophilized 50UG</v>
      </c>
      <c r="AF1654" s="33" t="s">
        <v>30456</v>
      </c>
      <c r="AG1654" t="str">
        <f t="shared" si="265"/>
        <v>Bacteria-Derived pro-NGF Recombinant Protein Tag Free Lyophilized</v>
      </c>
    </row>
    <row r="1655" spans="1:33" x14ac:dyDescent="0.35">
      <c r="A1655" t="s">
        <v>38964</v>
      </c>
      <c r="B1655" t="s">
        <v>33408</v>
      </c>
      <c r="C1655" s="34" t="s">
        <v>37508</v>
      </c>
      <c r="D1655" t="s">
        <v>34950</v>
      </c>
      <c r="F1655" t="s">
        <v>33410</v>
      </c>
      <c r="G1655" t="s">
        <v>88</v>
      </c>
      <c r="K1655" t="str">
        <f t="shared" si="261"/>
        <v>LY</v>
      </c>
      <c r="L1655" t="s">
        <v>31513</v>
      </c>
      <c r="M1655" s="20" t="str">
        <f t="shared" si="259"/>
        <v>IBCTNT3RTFLY50UG</v>
      </c>
      <c r="O1655" t="s">
        <v>34950</v>
      </c>
      <c r="R1655" t="str">
        <f t="shared" si="260"/>
        <v/>
      </c>
      <c r="S1655" t="str">
        <f t="shared" si="262"/>
        <v/>
      </c>
      <c r="U1655" t="str">
        <f t="shared" si="266"/>
        <v/>
      </c>
      <c r="V1655" t="str">
        <f t="shared" si="267"/>
        <v/>
      </c>
      <c r="W1655" t="str">
        <f t="shared" si="268"/>
        <v/>
      </c>
      <c r="AB1655" s="34" t="s">
        <v>37508</v>
      </c>
      <c r="AC1655" s="34" t="s">
        <v>37196</v>
      </c>
      <c r="AD1655" t="str">
        <f t="shared" si="263"/>
        <v>Bacteria-Derived Bacteria-Derived Neurotrophin-3 Recombinant Protein Tag Free Lyophilized 50UG</v>
      </c>
      <c r="AE1655" t="str">
        <f t="shared" si="264"/>
        <v>Bacteria-Derived Bacteria-Derived Neurotrophin-3 Recombinant Protein Tag Free Lyophilized 50UG</v>
      </c>
      <c r="AF1655" s="33" t="s">
        <v>30457</v>
      </c>
      <c r="AG1655" t="str">
        <f t="shared" si="265"/>
        <v>Bacteria-Derived Neurotrophin-3 Recombinant Protein Tag Free Lyophilized</v>
      </c>
    </row>
    <row r="1656" spans="1:33" x14ac:dyDescent="0.35">
      <c r="A1656" t="s">
        <v>38965</v>
      </c>
      <c r="B1656" t="s">
        <v>33408</v>
      </c>
      <c r="C1656" s="34" t="s">
        <v>37508</v>
      </c>
      <c r="D1656" t="s">
        <v>35600</v>
      </c>
      <c r="F1656" t="s">
        <v>33410</v>
      </c>
      <c r="G1656" t="s">
        <v>88</v>
      </c>
      <c r="K1656" t="str">
        <f t="shared" si="261"/>
        <v>LY</v>
      </c>
      <c r="L1656" t="s">
        <v>31513</v>
      </c>
      <c r="M1656" s="20" t="str">
        <f t="shared" si="259"/>
        <v>IBCTGAL8RTFLY50UG</v>
      </c>
      <c r="O1656" t="s">
        <v>35600</v>
      </c>
      <c r="R1656" t="str">
        <f t="shared" si="260"/>
        <v/>
      </c>
      <c r="S1656" t="str">
        <f t="shared" si="262"/>
        <v/>
      </c>
      <c r="U1656" t="str">
        <f t="shared" si="266"/>
        <v/>
      </c>
      <c r="V1656" t="str">
        <f t="shared" si="267"/>
        <v/>
      </c>
      <c r="W1656" t="str">
        <f t="shared" si="268"/>
        <v/>
      </c>
      <c r="AB1656" s="34" t="s">
        <v>37508</v>
      </c>
      <c r="AC1656" s="34" t="s">
        <v>37196</v>
      </c>
      <c r="AD1656" t="str">
        <f t="shared" si="263"/>
        <v>Bacteria-Derived Bacteria-Derived Galectin-8 Recombinant Protein Tag Free Lyophilized 50UG</v>
      </c>
      <c r="AE1656" t="str">
        <f t="shared" si="264"/>
        <v>Bacteria-Derived Bacteria-Derived Galectin-8 Recombinant Protein Tag Free Lyophilized 50UG</v>
      </c>
      <c r="AF1656" s="33" t="s">
        <v>30458</v>
      </c>
      <c r="AG1656" t="str">
        <f t="shared" si="265"/>
        <v>Bacteria-Derived Galectin-8 Recombinant Protein Tag Free Lyophilized</v>
      </c>
    </row>
    <row r="1657" spans="1:33" x14ac:dyDescent="0.35">
      <c r="A1657" t="s">
        <v>38966</v>
      </c>
      <c r="B1657" t="s">
        <v>33408</v>
      </c>
      <c r="C1657" s="34" t="s">
        <v>37507</v>
      </c>
      <c r="D1657" t="s">
        <v>34841</v>
      </c>
      <c r="F1657" t="s">
        <v>33410</v>
      </c>
      <c r="G1657" t="s">
        <v>88</v>
      </c>
      <c r="K1657" t="str">
        <f t="shared" si="261"/>
        <v>LY</v>
      </c>
      <c r="L1657" t="s">
        <v>31513</v>
      </c>
      <c r="M1657" s="20" t="str">
        <f t="shared" si="259"/>
        <v>IRBTNFARTFLY50UG</v>
      </c>
      <c r="O1657" t="s">
        <v>34841</v>
      </c>
      <c r="R1657" t="str">
        <f t="shared" si="260"/>
        <v/>
      </c>
      <c r="S1657" t="str">
        <f t="shared" si="262"/>
        <v/>
      </c>
      <c r="U1657" t="str">
        <f t="shared" si="266"/>
        <v/>
      </c>
      <c r="V1657" t="str">
        <f t="shared" si="267"/>
        <v/>
      </c>
      <c r="W1657" t="str">
        <f t="shared" si="268"/>
        <v/>
      </c>
      <c r="AB1657" s="34" t="s">
        <v>37507</v>
      </c>
      <c r="AC1657" s="34" t="s">
        <v>0</v>
      </c>
      <c r="AD1657" t="str">
        <f t="shared" si="263"/>
        <v>Rabbit Rabbit TNF alpha Recombinant Protein Tag Free Lyophilized 50UG</v>
      </c>
      <c r="AE1657" t="str">
        <f t="shared" si="264"/>
        <v>Rabbit Rabbit TNF alpha Recombinant Protein Tag Free Lyophilized 50UG</v>
      </c>
      <c r="AF1657" s="33" t="s">
        <v>30408</v>
      </c>
      <c r="AG1657" t="str">
        <f t="shared" si="265"/>
        <v>Rabbit TNF alpha Recombinant Protein Tag Free Lyophilized</v>
      </c>
    </row>
    <row r="1658" spans="1:33" x14ac:dyDescent="0.35">
      <c r="A1658" t="s">
        <v>38967</v>
      </c>
      <c r="B1658" t="s">
        <v>33408</v>
      </c>
      <c r="C1658" s="34" t="s">
        <v>34988</v>
      </c>
      <c r="D1658" t="s">
        <v>56</v>
      </c>
      <c r="F1658" t="s">
        <v>33410</v>
      </c>
      <c r="G1658" t="s">
        <v>88</v>
      </c>
      <c r="K1658" t="str">
        <f t="shared" si="261"/>
        <v>LY</v>
      </c>
      <c r="L1658" t="s">
        <v>31513</v>
      </c>
      <c r="M1658" s="20" t="str">
        <f t="shared" si="259"/>
        <v>IHUVEGFARTFLY50UG</v>
      </c>
      <c r="O1658" t="s">
        <v>56</v>
      </c>
      <c r="R1658" t="str">
        <f t="shared" si="260"/>
        <v/>
      </c>
      <c r="S1658" t="str">
        <f t="shared" si="262"/>
        <v/>
      </c>
      <c r="U1658" t="str">
        <f t="shared" si="266"/>
        <v/>
      </c>
      <c r="V1658" t="str">
        <f t="shared" si="267"/>
        <v/>
      </c>
      <c r="W1658" t="str">
        <f t="shared" si="268"/>
        <v/>
      </c>
      <c r="AB1658" s="34" t="s">
        <v>34988</v>
      </c>
      <c r="AC1658" s="34" t="s">
        <v>3</v>
      </c>
      <c r="AD1658" t="str">
        <f t="shared" si="263"/>
        <v>Human Human VEGF-A Recombinant Protein Tag Free Lyophilized 50UG</v>
      </c>
      <c r="AE1658" t="str">
        <f t="shared" si="264"/>
        <v>Human Human VEGF-A Recombinant Protein Tag Free Lyophilized 50UG</v>
      </c>
      <c r="AF1658" s="33" t="s">
        <v>30459</v>
      </c>
      <c r="AG1658" t="str">
        <f t="shared" si="265"/>
        <v>Human VEGF-A Recombinant Protein Tag Free Lyophilized</v>
      </c>
    </row>
    <row r="1659" spans="1:33" x14ac:dyDescent="0.35">
      <c r="A1659" t="s">
        <v>38968</v>
      </c>
      <c r="B1659" t="s">
        <v>33408</v>
      </c>
      <c r="C1659" s="34" t="s">
        <v>37508</v>
      </c>
      <c r="D1659" t="s">
        <v>17119</v>
      </c>
      <c r="F1659" t="s">
        <v>33410</v>
      </c>
      <c r="G1659" t="s">
        <v>88</v>
      </c>
      <c r="K1659" t="str">
        <f t="shared" si="261"/>
        <v>LY</v>
      </c>
      <c r="L1659" t="s">
        <v>31513</v>
      </c>
      <c r="M1659" s="20" t="str">
        <f t="shared" si="259"/>
        <v>IBCTIL7RTFLY50UG</v>
      </c>
      <c r="O1659" t="s">
        <v>17119</v>
      </c>
      <c r="R1659" t="str">
        <f t="shared" si="260"/>
        <v/>
      </c>
      <c r="S1659" t="str">
        <f t="shared" si="262"/>
        <v/>
      </c>
      <c r="U1659" t="str">
        <f t="shared" si="266"/>
        <v/>
      </c>
      <c r="V1659" t="str">
        <f t="shared" si="267"/>
        <v/>
      </c>
      <c r="W1659" t="str">
        <f t="shared" si="268"/>
        <v/>
      </c>
      <c r="AB1659" s="34" t="s">
        <v>37508</v>
      </c>
      <c r="AC1659" s="34" t="s">
        <v>37196</v>
      </c>
      <c r="AD1659" t="str">
        <f t="shared" si="263"/>
        <v>Bacteria-Derived Bacteria-Derived IL-7 Recombinant Protein Tag Free Lyophilized 50UG</v>
      </c>
      <c r="AE1659" t="str">
        <f t="shared" si="264"/>
        <v>Bacteria-Derived Bacteria-Derived IL-7 Recombinant Protein Tag Free Lyophilized 50UG</v>
      </c>
      <c r="AF1659" s="33" t="s">
        <v>30460</v>
      </c>
      <c r="AG1659" t="str">
        <f t="shared" si="265"/>
        <v>Bacteria-Derived IL-7 Recombinant Protein Tag Free Lyophilized</v>
      </c>
    </row>
    <row r="1660" spans="1:33" x14ac:dyDescent="0.35">
      <c r="A1660" t="s">
        <v>38969</v>
      </c>
      <c r="B1660" t="s">
        <v>33408</v>
      </c>
      <c r="C1660" s="34" t="s">
        <v>37508</v>
      </c>
      <c r="D1660" t="s">
        <v>17627</v>
      </c>
      <c r="F1660" t="s">
        <v>33410</v>
      </c>
      <c r="G1660" t="s">
        <v>37192</v>
      </c>
      <c r="K1660" t="str">
        <f t="shared" si="261"/>
        <v>LY</v>
      </c>
      <c r="L1660" t="s">
        <v>31513</v>
      </c>
      <c r="M1660" s="20" t="str">
        <f t="shared" si="259"/>
        <v>IBCTCSTARN6HISLY50UG</v>
      </c>
      <c r="O1660" t="s">
        <v>17627</v>
      </c>
      <c r="R1660" t="str">
        <f t="shared" si="260"/>
        <v/>
      </c>
      <c r="S1660" t="str">
        <f t="shared" si="262"/>
        <v>N6HIS</v>
      </c>
      <c r="U1660" t="str">
        <f t="shared" si="266"/>
        <v/>
      </c>
      <c r="V1660" t="str">
        <f t="shared" si="267"/>
        <v>HIS</v>
      </c>
      <c r="W1660" t="str">
        <f t="shared" si="268"/>
        <v/>
      </c>
      <c r="AB1660" s="34" t="s">
        <v>37508</v>
      </c>
      <c r="AC1660" s="34" t="s">
        <v>37196</v>
      </c>
      <c r="AD1660" t="str">
        <f t="shared" si="263"/>
        <v>Bacteria-Derived Bacteria-Derived Cystatin A Recombinant Protein N-6 His Tag Lyophilized 50UG</v>
      </c>
      <c r="AE1660" t="str">
        <f t="shared" si="264"/>
        <v>Bacteria-Derived Bacteria-Derived Cystatin A Recombinant Protein N-6 His Tag Lyophilized 50UG</v>
      </c>
      <c r="AF1660" s="33" t="s">
        <v>30461</v>
      </c>
      <c r="AG1660" t="str">
        <f t="shared" si="265"/>
        <v>Bacteria-Derived Cystatin A Recombinant Protein N-6 His Tag Lyophilized</v>
      </c>
    </row>
    <row r="1661" spans="1:33" x14ac:dyDescent="0.35">
      <c r="A1661" t="s">
        <v>38970</v>
      </c>
      <c r="B1661" t="s">
        <v>33408</v>
      </c>
      <c r="C1661" s="34" t="s">
        <v>37505</v>
      </c>
      <c r="D1661" t="s">
        <v>17358</v>
      </c>
      <c r="F1661" t="s">
        <v>33410</v>
      </c>
      <c r="G1661" t="s">
        <v>88</v>
      </c>
      <c r="K1661" t="str">
        <f t="shared" si="261"/>
        <v>LY</v>
      </c>
      <c r="L1661" t="s">
        <v>31513</v>
      </c>
      <c r="M1661" s="20" t="str">
        <f t="shared" si="259"/>
        <v>IMSIL13RTFLY50UG</v>
      </c>
      <c r="O1661" t="s">
        <v>17358</v>
      </c>
      <c r="R1661" t="str">
        <f t="shared" si="260"/>
        <v/>
      </c>
      <c r="S1661" t="str">
        <f t="shared" si="262"/>
        <v/>
      </c>
      <c r="U1661" t="str">
        <f t="shared" si="266"/>
        <v/>
      </c>
      <c r="V1661" t="str">
        <f t="shared" si="267"/>
        <v/>
      </c>
      <c r="W1661" t="str">
        <f t="shared" si="268"/>
        <v/>
      </c>
      <c r="AB1661" s="34" t="s">
        <v>37505</v>
      </c>
      <c r="AC1661" s="34" t="s">
        <v>9</v>
      </c>
      <c r="AD1661" t="str">
        <f t="shared" si="263"/>
        <v>Mouse Mouse IL-13 Recombinant Protein Tag Free Lyophilized 50UG</v>
      </c>
      <c r="AE1661" t="str">
        <f t="shared" si="264"/>
        <v>Mouse Mouse IL-13 Recombinant Protein Tag Free Lyophilized 50UG</v>
      </c>
      <c r="AF1661" s="33" t="s">
        <v>30462</v>
      </c>
      <c r="AG1661" t="str">
        <f t="shared" si="265"/>
        <v>Mouse IL-13 Recombinant Protein Tag Free Lyophilized</v>
      </c>
    </row>
    <row r="1662" spans="1:33" x14ac:dyDescent="0.35">
      <c r="A1662" t="s">
        <v>38971</v>
      </c>
      <c r="B1662" t="s">
        <v>33408</v>
      </c>
      <c r="C1662" s="34" t="s">
        <v>34988</v>
      </c>
      <c r="D1662" t="s">
        <v>64</v>
      </c>
      <c r="F1662" t="s">
        <v>33410</v>
      </c>
      <c r="G1662" t="s">
        <v>88</v>
      </c>
      <c r="K1662" t="str">
        <f t="shared" si="261"/>
        <v>LY</v>
      </c>
      <c r="L1662" t="s">
        <v>31513</v>
      </c>
      <c r="M1662" s="20" t="str">
        <f t="shared" si="259"/>
        <v>IHUSHHRTFLY50UG</v>
      </c>
      <c r="O1662" t="s">
        <v>64</v>
      </c>
      <c r="R1662" t="str">
        <f t="shared" si="260"/>
        <v/>
      </c>
      <c r="S1662" t="str">
        <f t="shared" si="262"/>
        <v/>
      </c>
      <c r="U1662" t="str">
        <f t="shared" si="266"/>
        <v/>
      </c>
      <c r="V1662" t="str">
        <f t="shared" si="267"/>
        <v/>
      </c>
      <c r="W1662" t="str">
        <f t="shared" si="268"/>
        <v/>
      </c>
      <c r="AB1662" s="34" t="s">
        <v>34988</v>
      </c>
      <c r="AC1662" s="34" t="s">
        <v>3</v>
      </c>
      <c r="AD1662" t="str">
        <f t="shared" si="263"/>
        <v>Human Human Sonic Hedgehog Recombinant Protein Tag Free Lyophilized 50UG</v>
      </c>
      <c r="AE1662" t="str">
        <f t="shared" si="264"/>
        <v>Human Human Sonic Hedgehog Recombinant Protein Tag Free Lyophilized 50UG</v>
      </c>
      <c r="AF1662" s="33" t="s">
        <v>30463</v>
      </c>
      <c r="AG1662" t="str">
        <f t="shared" si="265"/>
        <v>Human Sonic Hedgehog Recombinant Protein Tag Free Lyophilized</v>
      </c>
    </row>
    <row r="1663" spans="1:33" x14ac:dyDescent="0.35">
      <c r="A1663" t="s">
        <v>38972</v>
      </c>
      <c r="B1663" t="s">
        <v>33408</v>
      </c>
      <c r="C1663" s="34" t="s">
        <v>37508</v>
      </c>
      <c r="D1663" t="s">
        <v>17629</v>
      </c>
      <c r="F1663" t="s">
        <v>33410</v>
      </c>
      <c r="G1663" t="s">
        <v>88</v>
      </c>
      <c r="K1663" t="str">
        <f t="shared" si="261"/>
        <v>LY</v>
      </c>
      <c r="L1663" t="s">
        <v>31513</v>
      </c>
      <c r="M1663" s="20" t="str">
        <f t="shared" si="259"/>
        <v>IBCTCCL23RTFLY50UG</v>
      </c>
      <c r="O1663" t="s">
        <v>17629</v>
      </c>
      <c r="R1663" t="str">
        <f t="shared" si="260"/>
        <v/>
      </c>
      <c r="S1663" t="str">
        <f t="shared" si="262"/>
        <v/>
      </c>
      <c r="U1663" t="str">
        <f t="shared" si="266"/>
        <v/>
      </c>
      <c r="V1663" t="str">
        <f t="shared" si="267"/>
        <v/>
      </c>
      <c r="W1663" t="str">
        <f t="shared" si="268"/>
        <v/>
      </c>
      <c r="AB1663" s="34" t="s">
        <v>37508</v>
      </c>
      <c r="AC1663" s="34" t="s">
        <v>37196</v>
      </c>
      <c r="AD1663" t="str">
        <f t="shared" si="263"/>
        <v>Bacteria-Derived Bacteria-Derived CCL23 Recombinant Protein Tag Free Lyophilized 50UG</v>
      </c>
      <c r="AE1663" t="str">
        <f t="shared" si="264"/>
        <v>Bacteria-Derived Bacteria-Derived CCL23 Recombinant Protein Tag Free Lyophilized 50UG</v>
      </c>
      <c r="AF1663" s="33" t="s">
        <v>30464</v>
      </c>
      <c r="AG1663" t="str">
        <f t="shared" si="265"/>
        <v>Bacteria-Derived CCL23 Recombinant Protein Tag Free Lyophilized</v>
      </c>
    </row>
    <row r="1664" spans="1:33" x14ac:dyDescent="0.35">
      <c r="A1664" t="s">
        <v>38973</v>
      </c>
      <c r="B1664" t="s">
        <v>33408</v>
      </c>
      <c r="C1664" s="34" t="s">
        <v>34988</v>
      </c>
      <c r="D1664" t="s">
        <v>17326</v>
      </c>
      <c r="F1664" t="s">
        <v>33410</v>
      </c>
      <c r="G1664" t="s">
        <v>88</v>
      </c>
      <c r="K1664" t="str">
        <f t="shared" si="261"/>
        <v>LY</v>
      </c>
      <c r="L1664" t="s">
        <v>31513</v>
      </c>
      <c r="M1664" s="20" t="str">
        <f t="shared" si="259"/>
        <v>IHUIL33RTFLY50UG</v>
      </c>
      <c r="O1664" t="s">
        <v>17326</v>
      </c>
      <c r="R1664" t="str">
        <f t="shared" si="260"/>
        <v/>
      </c>
      <c r="S1664" t="str">
        <f t="shared" si="262"/>
        <v/>
      </c>
      <c r="U1664" t="str">
        <f t="shared" si="266"/>
        <v/>
      </c>
      <c r="V1664" t="str">
        <f t="shared" si="267"/>
        <v/>
      </c>
      <c r="W1664" t="str">
        <f t="shared" si="268"/>
        <v/>
      </c>
      <c r="AB1664" s="34" t="s">
        <v>34988</v>
      </c>
      <c r="AC1664" s="34" t="s">
        <v>3</v>
      </c>
      <c r="AD1664" t="str">
        <f t="shared" si="263"/>
        <v>Human Human IL-33 Recombinant Protein Tag Free Lyophilized 50UG</v>
      </c>
      <c r="AE1664" t="str">
        <f t="shared" si="264"/>
        <v>Human Human IL-33 Recombinant Protein Tag Free Lyophilized 50UG</v>
      </c>
      <c r="AF1664" s="33" t="s">
        <v>30207</v>
      </c>
      <c r="AG1664" t="str">
        <f t="shared" si="265"/>
        <v>Human IL-33 Recombinant Protein Tag Free Lyophilized</v>
      </c>
    </row>
    <row r="1665" spans="1:33" x14ac:dyDescent="0.35">
      <c r="A1665" t="s">
        <v>38974</v>
      </c>
      <c r="B1665" t="s">
        <v>33408</v>
      </c>
      <c r="C1665" s="34" t="s">
        <v>37508</v>
      </c>
      <c r="D1665" t="s">
        <v>17630</v>
      </c>
      <c r="F1665" t="s">
        <v>33410</v>
      </c>
      <c r="G1665" t="s">
        <v>88</v>
      </c>
      <c r="K1665" t="str">
        <f t="shared" si="261"/>
        <v>LY</v>
      </c>
      <c r="L1665" t="s">
        <v>31513</v>
      </c>
      <c r="M1665" s="20" t="str">
        <f t="shared" ref="M1665:M1728" si="269">CONCATENATE(B1665,C1665,D1665,E1665,F1665,G1665,H1665,I1665,J1665,K1665,L1665)</f>
        <v>IBCTANXA1RTFLY50UG</v>
      </c>
      <c r="O1665" t="s">
        <v>17630</v>
      </c>
      <c r="R1665" t="str">
        <f t="shared" ref="R1665:R1728" si="270">IF(ISNUMBER(SEARCH("C-terminal",A1665)),"CT",IF(ISNUMBER(SEARCH("N-terminal",A1665)),"NT",""))</f>
        <v/>
      </c>
      <c r="S1665" t="str">
        <f t="shared" si="262"/>
        <v/>
      </c>
      <c r="U1665" t="str">
        <f t="shared" si="266"/>
        <v/>
      </c>
      <c r="V1665" t="str">
        <f t="shared" si="267"/>
        <v/>
      </c>
      <c r="W1665" t="str">
        <f t="shared" si="268"/>
        <v/>
      </c>
      <c r="AB1665" s="34" t="s">
        <v>37508</v>
      </c>
      <c r="AC1665" s="34" t="s">
        <v>37196</v>
      </c>
      <c r="AD1665" t="str">
        <f t="shared" si="263"/>
        <v>Bacteria-Derived Bacteria-Derived Annexin A1 Recombinant Protein Tag Free Lyophilized 50UG</v>
      </c>
      <c r="AE1665" t="str">
        <f t="shared" si="264"/>
        <v>Bacteria-Derived Bacteria-Derived Annexin A1 Recombinant Protein Tag Free Lyophilized 50UG</v>
      </c>
      <c r="AF1665" s="33" t="s">
        <v>30465</v>
      </c>
      <c r="AG1665" t="str">
        <f t="shared" si="265"/>
        <v>Bacteria-Derived Annexin A1 Recombinant Protein Tag Free Lyophilized</v>
      </c>
    </row>
    <row r="1666" spans="1:33" x14ac:dyDescent="0.35">
      <c r="A1666" t="s">
        <v>38975</v>
      </c>
      <c r="B1666" t="s">
        <v>33408</v>
      </c>
      <c r="C1666" s="34" t="s">
        <v>37508</v>
      </c>
      <c r="D1666" t="s">
        <v>17631</v>
      </c>
      <c r="F1666" t="s">
        <v>33410</v>
      </c>
      <c r="G1666" t="s">
        <v>88</v>
      </c>
      <c r="K1666" t="str">
        <f t="shared" ref="K1666:K1729" si="271">IF(ISNUMBER(SEARCH("lyophilized",A1666)),"LY","")</f>
        <v>LY</v>
      </c>
      <c r="L1666" t="s">
        <v>31513</v>
      </c>
      <c r="M1666" s="20" t="str">
        <f t="shared" si="269"/>
        <v>IBCTCCL1RTFLY50UG</v>
      </c>
      <c r="O1666" t="s">
        <v>17631</v>
      </c>
      <c r="R1666" t="str">
        <f t="shared" si="270"/>
        <v/>
      </c>
      <c r="S1666" t="str">
        <f t="shared" ref="S1666:S1729" si="272">IF(ISNUMBER(SEARCH("N-6 His Tag", A1666)), "N6HIS", "")</f>
        <v/>
      </c>
      <c r="U1666" t="str">
        <f t="shared" si="266"/>
        <v/>
      </c>
      <c r="V1666" t="str">
        <f t="shared" si="267"/>
        <v/>
      </c>
      <c r="W1666" t="str">
        <f t="shared" si="268"/>
        <v/>
      </c>
      <c r="AB1666" s="34" t="s">
        <v>37508</v>
      </c>
      <c r="AC1666" s="34" t="s">
        <v>37196</v>
      </c>
      <c r="AD1666" t="str">
        <f t="shared" ref="AD1666:AD1729" si="273">CONCATENATE(AC1666, " ", A1666)</f>
        <v>Bacteria-Derived Bacteria-Derived CCL1 Recombinant Protein Tag Free Lyophilized 50UG</v>
      </c>
      <c r="AE1666" t="str">
        <f t="shared" ref="AE1666:AE1729" si="274">TRIM(AD1666)</f>
        <v>Bacteria-Derived Bacteria-Derived CCL1 Recombinant Protein Tag Free Lyophilized 50UG</v>
      </c>
      <c r="AF1666" s="33" t="s">
        <v>30466</v>
      </c>
      <c r="AG1666" t="str">
        <f t="shared" ref="AG1666:AG1729" si="275">TRIM(CONCATENATE(AC1666, " ", AF1666))</f>
        <v>Bacteria-Derived CCL1 Recombinant Protein Tag Free Lyophilized</v>
      </c>
    </row>
    <row r="1667" spans="1:33" x14ac:dyDescent="0.35">
      <c r="A1667" t="s">
        <v>38976</v>
      </c>
      <c r="B1667" t="s">
        <v>33408</v>
      </c>
      <c r="C1667" s="34" t="s">
        <v>37508</v>
      </c>
      <c r="D1667" t="s">
        <v>17632</v>
      </c>
      <c r="F1667" t="s">
        <v>33410</v>
      </c>
      <c r="G1667" t="s">
        <v>88</v>
      </c>
      <c r="K1667" t="str">
        <f t="shared" si="271"/>
        <v>LY</v>
      </c>
      <c r="L1667" t="s">
        <v>31513</v>
      </c>
      <c r="M1667" s="20" t="str">
        <f t="shared" si="269"/>
        <v>IBCTCCL28RTFLY50UG</v>
      </c>
      <c r="O1667" t="s">
        <v>17632</v>
      </c>
      <c r="R1667" t="str">
        <f t="shared" si="270"/>
        <v/>
      </c>
      <c r="S1667" t="str">
        <f t="shared" si="272"/>
        <v/>
      </c>
      <c r="U1667" t="str">
        <f t="shared" si="266"/>
        <v/>
      </c>
      <c r="V1667" t="str">
        <f t="shared" si="267"/>
        <v/>
      </c>
      <c r="W1667" t="str">
        <f t="shared" si="268"/>
        <v/>
      </c>
      <c r="AB1667" s="34" t="s">
        <v>37508</v>
      </c>
      <c r="AC1667" s="34" t="s">
        <v>37196</v>
      </c>
      <c r="AD1667" t="str">
        <f t="shared" si="273"/>
        <v>Bacteria-Derived Bacteria-Derived CCL28 Recombinant Protein Tag Free Lyophilized 50UG</v>
      </c>
      <c r="AE1667" t="str">
        <f t="shared" si="274"/>
        <v>Bacteria-Derived Bacteria-Derived CCL28 Recombinant Protein Tag Free Lyophilized 50UG</v>
      </c>
      <c r="AF1667" s="33" t="s">
        <v>30467</v>
      </c>
      <c r="AG1667" t="str">
        <f t="shared" si="275"/>
        <v>Bacteria-Derived CCL28 Recombinant Protein Tag Free Lyophilized</v>
      </c>
    </row>
    <row r="1668" spans="1:33" x14ac:dyDescent="0.35">
      <c r="A1668" t="s">
        <v>38977</v>
      </c>
      <c r="B1668" t="s">
        <v>33408</v>
      </c>
      <c r="C1668" s="34" t="s">
        <v>37508</v>
      </c>
      <c r="D1668" t="s">
        <v>17633</v>
      </c>
      <c r="F1668" t="s">
        <v>33410</v>
      </c>
      <c r="G1668" t="s">
        <v>88</v>
      </c>
      <c r="K1668" t="str">
        <f t="shared" si="271"/>
        <v>LY</v>
      </c>
      <c r="L1668" t="s">
        <v>31513</v>
      </c>
      <c r="M1668" s="20" t="str">
        <f t="shared" si="269"/>
        <v>IBCTCXCL2RTFLY50UG</v>
      </c>
      <c r="O1668" t="s">
        <v>17633</v>
      </c>
      <c r="R1668" t="str">
        <f t="shared" si="270"/>
        <v/>
      </c>
      <c r="S1668" t="str">
        <f t="shared" si="272"/>
        <v/>
      </c>
      <c r="U1668" t="str">
        <f t="shared" si="266"/>
        <v/>
      </c>
      <c r="V1668" t="str">
        <f t="shared" si="267"/>
        <v/>
      </c>
      <c r="W1668" t="str">
        <f t="shared" si="268"/>
        <v/>
      </c>
      <c r="AB1668" s="34" t="s">
        <v>37508</v>
      </c>
      <c r="AC1668" s="34" t="s">
        <v>37196</v>
      </c>
      <c r="AD1668" t="str">
        <f t="shared" si="273"/>
        <v>Bacteria-Derived Bacteria-Derived CXCL2 Recombinant Protein Tag Free Lyophilized 50UG</v>
      </c>
      <c r="AE1668" t="str">
        <f t="shared" si="274"/>
        <v>Bacteria-Derived Bacteria-Derived CXCL2 Recombinant Protein Tag Free Lyophilized 50UG</v>
      </c>
      <c r="AF1668" s="33" t="s">
        <v>30468</v>
      </c>
      <c r="AG1668" t="str">
        <f t="shared" si="275"/>
        <v>Bacteria-Derived CXCL2 Recombinant Protein Tag Free Lyophilized</v>
      </c>
    </row>
    <row r="1669" spans="1:33" x14ac:dyDescent="0.35">
      <c r="A1669" t="s">
        <v>38978</v>
      </c>
      <c r="B1669" t="s">
        <v>33408</v>
      </c>
      <c r="C1669" s="34" t="s">
        <v>37508</v>
      </c>
      <c r="D1669" t="s">
        <v>34893</v>
      </c>
      <c r="F1669" t="s">
        <v>33410</v>
      </c>
      <c r="G1669" t="s">
        <v>37192</v>
      </c>
      <c r="K1669" t="str">
        <f t="shared" si="271"/>
        <v/>
      </c>
      <c r="L1669" t="s">
        <v>31513</v>
      </c>
      <c r="M1669" s="20" t="str">
        <f t="shared" si="269"/>
        <v>IBCTAPT1RN6HIS50UG</v>
      </c>
      <c r="O1669" t="s">
        <v>34893</v>
      </c>
      <c r="R1669" t="str">
        <f t="shared" si="270"/>
        <v/>
      </c>
      <c r="S1669" t="str">
        <f t="shared" si="272"/>
        <v>N6HIS</v>
      </c>
      <c r="U1669" t="str">
        <f t="shared" si="266"/>
        <v/>
      </c>
      <c r="V1669" t="str">
        <f t="shared" si="267"/>
        <v>HIS</v>
      </c>
      <c r="W1669" t="str">
        <f t="shared" si="268"/>
        <v/>
      </c>
      <c r="AB1669" s="34" t="s">
        <v>37508</v>
      </c>
      <c r="AC1669" s="34" t="s">
        <v>37196</v>
      </c>
      <c r="AD1669" t="str">
        <f t="shared" si="273"/>
        <v>Bacteria-Derived Bacteria-Derived APT-1 Recombinant Protein N-6 His Tag 50UG</v>
      </c>
      <c r="AE1669" t="str">
        <f t="shared" si="274"/>
        <v>Bacteria-Derived Bacteria-Derived APT-1 Recombinant Protein N-6 His Tag 50UG</v>
      </c>
      <c r="AF1669" s="33" t="s">
        <v>27171</v>
      </c>
      <c r="AG1669" t="str">
        <f t="shared" si="275"/>
        <v>Bacteria-Derived APT-1 Recombinant Protein N-6 His Tag</v>
      </c>
    </row>
    <row r="1670" spans="1:33" x14ac:dyDescent="0.35">
      <c r="A1670" t="s">
        <v>38979</v>
      </c>
      <c r="B1670" t="s">
        <v>33408</v>
      </c>
      <c r="C1670" s="34" t="s">
        <v>37508</v>
      </c>
      <c r="D1670" t="s">
        <v>17635</v>
      </c>
      <c r="F1670" t="s">
        <v>33410</v>
      </c>
      <c r="G1670" t="s">
        <v>88</v>
      </c>
      <c r="K1670" t="str">
        <f t="shared" si="271"/>
        <v>LY</v>
      </c>
      <c r="L1670" t="s">
        <v>31513</v>
      </c>
      <c r="M1670" s="20" t="str">
        <f t="shared" si="269"/>
        <v>IBCTCNTFRTFLY50UG</v>
      </c>
      <c r="O1670" t="s">
        <v>17635</v>
      </c>
      <c r="R1670" t="str">
        <f t="shared" si="270"/>
        <v/>
      </c>
      <c r="S1670" t="str">
        <f t="shared" si="272"/>
        <v/>
      </c>
      <c r="U1670" t="str">
        <f t="shared" si="266"/>
        <v/>
      </c>
      <c r="V1670" t="str">
        <f t="shared" si="267"/>
        <v/>
      </c>
      <c r="W1670" t="str">
        <f t="shared" si="268"/>
        <v/>
      </c>
      <c r="AB1670" s="34" t="s">
        <v>37508</v>
      </c>
      <c r="AC1670" s="34" t="s">
        <v>37196</v>
      </c>
      <c r="AD1670" t="str">
        <f t="shared" si="273"/>
        <v>Bacteria-Derived Bacteria-Derived CNTF Recombinant Protein Tag Free Lyophilized 50UG</v>
      </c>
      <c r="AE1670" t="str">
        <f t="shared" si="274"/>
        <v>Bacteria-Derived Bacteria-Derived CNTF Recombinant Protein Tag Free Lyophilized 50UG</v>
      </c>
      <c r="AF1670" s="33" t="s">
        <v>30469</v>
      </c>
      <c r="AG1670" t="str">
        <f t="shared" si="275"/>
        <v>Bacteria-Derived CNTF Recombinant Protein Tag Free Lyophilized</v>
      </c>
    </row>
    <row r="1671" spans="1:33" x14ac:dyDescent="0.35">
      <c r="A1671" t="s">
        <v>38980</v>
      </c>
      <c r="B1671" t="s">
        <v>33408</v>
      </c>
      <c r="C1671" s="34" t="s">
        <v>37508</v>
      </c>
      <c r="D1671" t="s">
        <v>17636</v>
      </c>
      <c r="F1671" t="s">
        <v>33410</v>
      </c>
      <c r="G1671" t="s">
        <v>37192</v>
      </c>
      <c r="K1671" t="str">
        <f t="shared" si="271"/>
        <v>LY</v>
      </c>
      <c r="L1671" t="s">
        <v>31513</v>
      </c>
      <c r="M1671" s="20" t="str">
        <f t="shared" si="269"/>
        <v>IBCTOSMRN6HISLY50UG</v>
      </c>
      <c r="O1671" t="s">
        <v>17636</v>
      </c>
      <c r="R1671" t="str">
        <f t="shared" si="270"/>
        <v/>
      </c>
      <c r="S1671" t="str">
        <f t="shared" si="272"/>
        <v>N6HIS</v>
      </c>
      <c r="U1671" t="str">
        <f t="shared" si="266"/>
        <v/>
      </c>
      <c r="V1671" t="str">
        <f t="shared" si="267"/>
        <v>HIS</v>
      </c>
      <c r="W1671" t="str">
        <f t="shared" si="268"/>
        <v/>
      </c>
      <c r="AB1671" s="34" t="s">
        <v>37508</v>
      </c>
      <c r="AC1671" s="34" t="s">
        <v>37196</v>
      </c>
      <c r="AD1671" t="str">
        <f t="shared" si="273"/>
        <v>Bacteria-Derived Bacteria-Derived Oncostatin M Recombinant Protein N-6 His Tag Lyophilized 50UG</v>
      </c>
      <c r="AE1671" t="str">
        <f t="shared" si="274"/>
        <v>Bacteria-Derived Bacteria-Derived Oncostatin M Recombinant Protein N-6 His Tag Lyophilized 50UG</v>
      </c>
      <c r="AF1671" s="33" t="s">
        <v>30470</v>
      </c>
      <c r="AG1671" t="str">
        <f t="shared" si="275"/>
        <v>Bacteria-Derived Oncostatin M Recombinant Protein N-6 His Tag Lyophilized</v>
      </c>
    </row>
    <row r="1672" spans="1:33" x14ac:dyDescent="0.35">
      <c r="A1672" t="s">
        <v>38971</v>
      </c>
      <c r="B1672" t="s">
        <v>33408</v>
      </c>
      <c r="C1672" s="34" t="s">
        <v>34988</v>
      </c>
      <c r="D1672" t="s">
        <v>64</v>
      </c>
      <c r="F1672" t="s">
        <v>33410</v>
      </c>
      <c r="G1672" t="s">
        <v>88</v>
      </c>
      <c r="K1672" t="str">
        <f t="shared" si="271"/>
        <v>LY</v>
      </c>
      <c r="L1672" t="s">
        <v>31513</v>
      </c>
      <c r="M1672" s="20" t="str">
        <f t="shared" si="269"/>
        <v>IHUSHHRTFLY50UG</v>
      </c>
      <c r="O1672" t="s">
        <v>64</v>
      </c>
      <c r="R1672" t="str">
        <f t="shared" si="270"/>
        <v/>
      </c>
      <c r="S1672" t="str">
        <f t="shared" si="272"/>
        <v/>
      </c>
      <c r="U1672" t="str">
        <f t="shared" si="266"/>
        <v/>
      </c>
      <c r="V1672" t="str">
        <f t="shared" si="267"/>
        <v/>
      </c>
      <c r="W1672" t="str">
        <f t="shared" si="268"/>
        <v/>
      </c>
      <c r="AB1672" s="34" t="s">
        <v>34988</v>
      </c>
      <c r="AC1672" s="34" t="s">
        <v>3</v>
      </c>
      <c r="AD1672" t="str">
        <f t="shared" si="273"/>
        <v>Human Human Sonic Hedgehog Recombinant Protein Tag Free Lyophilized 50UG</v>
      </c>
      <c r="AE1672" t="str">
        <f t="shared" si="274"/>
        <v>Human Human Sonic Hedgehog Recombinant Protein Tag Free Lyophilized 50UG</v>
      </c>
      <c r="AF1672" s="33" t="s">
        <v>30463</v>
      </c>
      <c r="AG1672" t="str">
        <f t="shared" si="275"/>
        <v>Human Sonic Hedgehog Recombinant Protein Tag Free Lyophilized</v>
      </c>
    </row>
    <row r="1673" spans="1:33" x14ac:dyDescent="0.35">
      <c r="A1673" t="s">
        <v>38981</v>
      </c>
      <c r="B1673" t="s">
        <v>33408</v>
      </c>
      <c r="C1673" s="34" t="s">
        <v>37508</v>
      </c>
      <c r="D1673" t="s">
        <v>34723</v>
      </c>
      <c r="F1673" t="s">
        <v>33410</v>
      </c>
      <c r="G1673" t="s">
        <v>88</v>
      </c>
      <c r="K1673" t="str">
        <f t="shared" si="271"/>
        <v/>
      </c>
      <c r="L1673" t="s">
        <v>31513</v>
      </c>
      <c r="M1673" s="20" t="str">
        <f t="shared" si="269"/>
        <v>IBCTAPERTF50UG</v>
      </c>
      <c r="O1673" t="s">
        <v>34723</v>
      </c>
      <c r="R1673" t="str">
        <f t="shared" si="270"/>
        <v/>
      </c>
      <c r="S1673" t="str">
        <f t="shared" si="272"/>
        <v/>
      </c>
      <c r="U1673" t="str">
        <f t="shared" si="266"/>
        <v/>
      </c>
      <c r="V1673" t="str">
        <f t="shared" si="267"/>
        <v/>
      </c>
      <c r="W1673" t="str">
        <f t="shared" si="268"/>
        <v/>
      </c>
      <c r="AB1673" s="34" t="s">
        <v>37508</v>
      </c>
      <c r="AC1673" s="34" t="s">
        <v>37196</v>
      </c>
      <c r="AD1673" t="str">
        <f t="shared" si="273"/>
        <v>Bacteria-Derived Bacteria-Derived APE Recombinant Protein Tag Free Liquid 50UG</v>
      </c>
      <c r="AE1673" t="str">
        <f t="shared" si="274"/>
        <v>Bacteria-Derived Bacteria-Derived APE Recombinant Protein Tag Free Liquid 50UG</v>
      </c>
      <c r="AF1673" s="33" t="s">
        <v>30471</v>
      </c>
      <c r="AG1673" t="str">
        <f t="shared" si="275"/>
        <v>Bacteria-Derived APE Recombinant Protein Tag Free Liquid</v>
      </c>
    </row>
    <row r="1674" spans="1:33" x14ac:dyDescent="0.35">
      <c r="A1674" t="s">
        <v>38982</v>
      </c>
      <c r="B1674" t="s">
        <v>33408</v>
      </c>
      <c r="C1674" s="34" t="s">
        <v>37508</v>
      </c>
      <c r="D1674" t="s">
        <v>888</v>
      </c>
      <c r="F1674" t="s">
        <v>33410</v>
      </c>
      <c r="G1674" t="s">
        <v>37191</v>
      </c>
      <c r="K1674" t="str">
        <f t="shared" si="271"/>
        <v>LY</v>
      </c>
      <c r="L1674" t="s">
        <v>31513</v>
      </c>
      <c r="M1674" s="20" t="str">
        <f t="shared" si="269"/>
        <v>IBCTARRB1RC6HISLY50UG</v>
      </c>
      <c r="O1674" t="s">
        <v>888</v>
      </c>
      <c r="R1674" t="str">
        <f t="shared" si="270"/>
        <v/>
      </c>
      <c r="S1674" t="str">
        <f t="shared" si="272"/>
        <v/>
      </c>
      <c r="U1674" t="str">
        <f t="shared" si="266"/>
        <v/>
      </c>
      <c r="V1674" t="str">
        <f t="shared" si="267"/>
        <v>HIS</v>
      </c>
      <c r="W1674" t="str">
        <f t="shared" si="268"/>
        <v/>
      </c>
      <c r="AB1674" s="34" t="s">
        <v>37508</v>
      </c>
      <c r="AC1674" s="34" t="s">
        <v>37196</v>
      </c>
      <c r="AD1674" t="str">
        <f t="shared" si="273"/>
        <v>Bacteria-Derived Bacteria-Derived beta-Arrestin 1 Recombinant Protein C-6 His Tag Lyophilized 50UG</v>
      </c>
      <c r="AE1674" t="str">
        <f t="shared" si="274"/>
        <v>Bacteria-Derived Bacteria-Derived beta-Arrestin 1 Recombinant Protein C-6 His Tag Lyophilized 50UG</v>
      </c>
      <c r="AF1674" s="33" t="s">
        <v>30472</v>
      </c>
      <c r="AG1674" t="str">
        <f t="shared" si="275"/>
        <v>Bacteria-Derived beta-Arrestin 1 Recombinant Protein C-6 His Tag Lyophilized</v>
      </c>
    </row>
    <row r="1675" spans="1:33" x14ac:dyDescent="0.35">
      <c r="A1675" t="s">
        <v>38983</v>
      </c>
      <c r="B1675" t="s">
        <v>33408</v>
      </c>
      <c r="C1675" s="34" t="s">
        <v>37508</v>
      </c>
      <c r="D1675" t="s">
        <v>35811</v>
      </c>
      <c r="F1675" t="s">
        <v>33410</v>
      </c>
      <c r="G1675" t="s">
        <v>37191</v>
      </c>
      <c r="K1675" t="str">
        <f t="shared" si="271"/>
        <v/>
      </c>
      <c r="L1675" t="s">
        <v>31513</v>
      </c>
      <c r="M1675" s="20" t="str">
        <f t="shared" si="269"/>
        <v>IBCTBCL2PROA1RC6HIS50UG</v>
      </c>
      <c r="O1675" t="s">
        <v>35811</v>
      </c>
      <c r="R1675" t="str">
        <f t="shared" si="270"/>
        <v/>
      </c>
      <c r="S1675" t="str">
        <f t="shared" si="272"/>
        <v/>
      </c>
      <c r="U1675" t="str">
        <f t="shared" si="266"/>
        <v/>
      </c>
      <c r="V1675" t="str">
        <f t="shared" si="267"/>
        <v>HIS</v>
      </c>
      <c r="W1675" t="str">
        <f t="shared" si="268"/>
        <v/>
      </c>
      <c r="AB1675" s="34" t="s">
        <v>37508</v>
      </c>
      <c r="AC1675" s="34" t="s">
        <v>37196</v>
      </c>
      <c r="AD1675" t="str">
        <f t="shared" si="273"/>
        <v>Bacteria-Derived Bacteria-Derived Bcl-2 Related Protein A1 Recombinant Protein C-6 His Tag 50UG</v>
      </c>
      <c r="AE1675" t="str">
        <f t="shared" si="274"/>
        <v>Bacteria-Derived Bacteria-Derived Bcl-2 Related Protein A1 Recombinant Protein C-6 His Tag 50UG</v>
      </c>
      <c r="AF1675" s="33" t="s">
        <v>27172</v>
      </c>
      <c r="AG1675" t="str">
        <f t="shared" si="275"/>
        <v>Bacteria-Derived Bcl-2 Related Protein A1 Recombinant Protein C-6 His Tag</v>
      </c>
    </row>
    <row r="1676" spans="1:33" x14ac:dyDescent="0.35">
      <c r="A1676" t="s">
        <v>38984</v>
      </c>
      <c r="B1676" t="s">
        <v>33408</v>
      </c>
      <c r="C1676" s="34" t="s">
        <v>37508</v>
      </c>
      <c r="D1676" t="s">
        <v>35205</v>
      </c>
      <c r="F1676" t="s">
        <v>33410</v>
      </c>
      <c r="G1676" t="s">
        <v>37191</v>
      </c>
      <c r="K1676" t="str">
        <f t="shared" si="271"/>
        <v/>
      </c>
      <c r="L1676" t="s">
        <v>31513</v>
      </c>
      <c r="M1676" s="20" t="str">
        <f t="shared" si="269"/>
        <v>IBCTBCLXLRC6HIS50UG</v>
      </c>
      <c r="O1676" t="s">
        <v>35205</v>
      </c>
      <c r="R1676" t="str">
        <f t="shared" si="270"/>
        <v/>
      </c>
      <c r="S1676" t="str">
        <f t="shared" si="272"/>
        <v/>
      </c>
      <c r="U1676" t="str">
        <f t="shared" si="266"/>
        <v/>
      </c>
      <c r="V1676" t="str">
        <f t="shared" si="267"/>
        <v>HIS</v>
      </c>
      <c r="W1676" t="str">
        <f t="shared" si="268"/>
        <v/>
      </c>
      <c r="AB1676" s="34" t="s">
        <v>37508</v>
      </c>
      <c r="AC1676" s="34" t="s">
        <v>37196</v>
      </c>
      <c r="AD1676" t="str">
        <f t="shared" si="273"/>
        <v>Bacteria-Derived Bacteria-Derived Bcl-xL Recombinant Protein C-6 His Tag 50UG</v>
      </c>
      <c r="AE1676" t="str">
        <f t="shared" si="274"/>
        <v>Bacteria-Derived Bacteria-Derived Bcl-xL Recombinant Protein C-6 His Tag 50UG</v>
      </c>
      <c r="AF1676" s="33" t="s">
        <v>27173</v>
      </c>
      <c r="AG1676" t="str">
        <f t="shared" si="275"/>
        <v>Bacteria-Derived Bcl-xL Recombinant Protein C-6 His Tag</v>
      </c>
    </row>
    <row r="1677" spans="1:33" x14ac:dyDescent="0.35">
      <c r="A1677" t="s">
        <v>38985</v>
      </c>
      <c r="B1677" t="s">
        <v>33408</v>
      </c>
      <c r="C1677" s="34" t="s">
        <v>37508</v>
      </c>
      <c r="D1677" t="s">
        <v>35206</v>
      </c>
      <c r="F1677" t="s">
        <v>33410</v>
      </c>
      <c r="G1677" t="s">
        <v>37191</v>
      </c>
      <c r="K1677" t="str">
        <f t="shared" si="271"/>
        <v/>
      </c>
      <c r="L1677" t="s">
        <v>31513</v>
      </c>
      <c r="M1677" s="20" t="str">
        <f t="shared" si="269"/>
        <v>IBCTBC1WRC6HIS50UG</v>
      </c>
      <c r="O1677" t="s">
        <v>35206</v>
      </c>
      <c r="R1677" t="str">
        <f t="shared" si="270"/>
        <v/>
      </c>
      <c r="S1677" t="str">
        <f t="shared" si="272"/>
        <v/>
      </c>
      <c r="U1677" t="str">
        <f t="shared" si="266"/>
        <v/>
      </c>
      <c r="V1677" t="str">
        <f t="shared" si="267"/>
        <v>HIS</v>
      </c>
      <c r="W1677" t="str">
        <f t="shared" si="268"/>
        <v/>
      </c>
      <c r="AB1677" s="34" t="s">
        <v>37508</v>
      </c>
      <c r="AC1677" s="34" t="s">
        <v>37196</v>
      </c>
      <c r="AD1677" t="str">
        <f t="shared" si="273"/>
        <v>Bacteria-Derived Bacteria-Derived Bc1-w Recombinant Protein C-6 His Tag 50UG</v>
      </c>
      <c r="AE1677" t="str">
        <f t="shared" si="274"/>
        <v>Bacteria-Derived Bacteria-Derived Bc1-w Recombinant Protein C-6 His Tag 50UG</v>
      </c>
      <c r="AF1677" s="33" t="s">
        <v>27174</v>
      </c>
      <c r="AG1677" t="str">
        <f t="shared" si="275"/>
        <v>Bacteria-Derived Bc1-w Recombinant Protein C-6 His Tag</v>
      </c>
    </row>
    <row r="1678" spans="1:33" x14ac:dyDescent="0.35">
      <c r="A1678" t="s">
        <v>38986</v>
      </c>
      <c r="B1678" t="s">
        <v>33408</v>
      </c>
      <c r="C1678" s="34" t="s">
        <v>37508</v>
      </c>
      <c r="D1678" t="s">
        <v>428</v>
      </c>
      <c r="F1678" t="s">
        <v>33410</v>
      </c>
      <c r="G1678" t="s">
        <v>88</v>
      </c>
      <c r="K1678" t="str">
        <f t="shared" si="271"/>
        <v/>
      </c>
      <c r="L1678" t="s">
        <v>31513</v>
      </c>
      <c r="M1678" s="20" t="str">
        <f t="shared" si="269"/>
        <v>IBCTBIDRTF50UG</v>
      </c>
      <c r="O1678" t="s">
        <v>428</v>
      </c>
      <c r="R1678" t="str">
        <f t="shared" si="270"/>
        <v/>
      </c>
      <c r="S1678" t="str">
        <f t="shared" si="272"/>
        <v/>
      </c>
      <c r="U1678" t="str">
        <f t="shared" si="266"/>
        <v/>
      </c>
      <c r="V1678" t="str">
        <f t="shared" si="267"/>
        <v/>
      </c>
      <c r="W1678" t="str">
        <f t="shared" si="268"/>
        <v/>
      </c>
      <c r="AB1678" s="34" t="s">
        <v>37508</v>
      </c>
      <c r="AC1678" s="34" t="s">
        <v>37196</v>
      </c>
      <c r="AD1678" t="str">
        <f t="shared" si="273"/>
        <v>Bacteria-Derived Bacteria-Derived BID Recombinant Protein Tag Free Liquid 50UG</v>
      </c>
      <c r="AE1678" t="str">
        <f t="shared" si="274"/>
        <v>Bacteria-Derived Bacteria-Derived BID Recombinant Protein Tag Free Liquid 50UG</v>
      </c>
      <c r="AF1678" s="33" t="s">
        <v>30473</v>
      </c>
      <c r="AG1678" t="str">
        <f t="shared" si="275"/>
        <v>Bacteria-Derived BID Recombinant Protein Tag Free Liquid</v>
      </c>
    </row>
    <row r="1679" spans="1:33" x14ac:dyDescent="0.35">
      <c r="A1679" t="s">
        <v>38987</v>
      </c>
      <c r="B1679" t="s">
        <v>33408</v>
      </c>
      <c r="C1679" s="34" t="s">
        <v>37508</v>
      </c>
      <c r="D1679" t="s">
        <v>17639</v>
      </c>
      <c r="F1679" t="s">
        <v>33410</v>
      </c>
      <c r="G1679" t="s">
        <v>37191</v>
      </c>
      <c r="K1679" t="str">
        <f t="shared" si="271"/>
        <v/>
      </c>
      <c r="L1679" t="s">
        <v>31513</v>
      </c>
      <c r="M1679" s="20" t="str">
        <f t="shared" si="269"/>
        <v>IBCTCA1RC6HIS50UG</v>
      </c>
      <c r="O1679" t="s">
        <v>17639</v>
      </c>
      <c r="R1679" t="str">
        <f t="shared" si="270"/>
        <v/>
      </c>
      <c r="S1679" t="str">
        <f t="shared" si="272"/>
        <v/>
      </c>
      <c r="U1679" t="str">
        <f t="shared" si="266"/>
        <v/>
      </c>
      <c r="V1679" t="str">
        <f t="shared" si="267"/>
        <v>HIS</v>
      </c>
      <c r="W1679" t="str">
        <f t="shared" si="268"/>
        <v/>
      </c>
      <c r="AB1679" s="34" t="s">
        <v>37508</v>
      </c>
      <c r="AC1679" s="34" t="s">
        <v>37196</v>
      </c>
      <c r="AD1679" t="str">
        <f t="shared" si="273"/>
        <v>Bacteria-Derived Bacteria-Derived Carbonic Anhydrase 1 Recombinant Protein C-6 His Tag 50UG</v>
      </c>
      <c r="AE1679" t="str">
        <f t="shared" si="274"/>
        <v>Bacteria-Derived Bacteria-Derived Carbonic Anhydrase 1 Recombinant Protein C-6 His Tag 50UG</v>
      </c>
      <c r="AF1679" s="33" t="s">
        <v>27175</v>
      </c>
      <c r="AG1679" t="str">
        <f t="shared" si="275"/>
        <v>Bacteria-Derived Carbonic Anhydrase 1 Recombinant Protein C-6 His Tag</v>
      </c>
    </row>
    <row r="1680" spans="1:33" x14ac:dyDescent="0.35">
      <c r="A1680" t="s">
        <v>38988</v>
      </c>
      <c r="B1680" t="s">
        <v>33408</v>
      </c>
      <c r="C1680" s="34" t="s">
        <v>37508</v>
      </c>
      <c r="D1680" t="s">
        <v>17640</v>
      </c>
      <c r="F1680" t="s">
        <v>33410</v>
      </c>
      <c r="G1680" t="s">
        <v>37191</v>
      </c>
      <c r="K1680" t="str">
        <f t="shared" si="271"/>
        <v/>
      </c>
      <c r="L1680" t="s">
        <v>31513</v>
      </c>
      <c r="M1680" s="20" t="str">
        <f t="shared" si="269"/>
        <v>IBCTCA13RC6HIS50UG</v>
      </c>
      <c r="O1680" t="s">
        <v>17640</v>
      </c>
      <c r="R1680" t="str">
        <f t="shared" si="270"/>
        <v/>
      </c>
      <c r="S1680" t="str">
        <f t="shared" si="272"/>
        <v/>
      </c>
      <c r="U1680" t="str">
        <f t="shared" si="266"/>
        <v/>
      </c>
      <c r="V1680" t="str">
        <f t="shared" si="267"/>
        <v>HIS</v>
      </c>
      <c r="W1680" t="str">
        <f t="shared" si="268"/>
        <v/>
      </c>
      <c r="AB1680" s="34" t="s">
        <v>37508</v>
      </c>
      <c r="AC1680" s="34" t="s">
        <v>37196</v>
      </c>
      <c r="AD1680" t="str">
        <f t="shared" si="273"/>
        <v>Bacteria-Derived Bacteria-Derived Carbonic Anhydrase 13 Recombinant Protein C-6 His Tag 50UG</v>
      </c>
      <c r="AE1680" t="str">
        <f t="shared" si="274"/>
        <v>Bacteria-Derived Bacteria-Derived Carbonic Anhydrase 13 Recombinant Protein C-6 His Tag 50UG</v>
      </c>
      <c r="AF1680" s="33" t="s">
        <v>27176</v>
      </c>
      <c r="AG1680" t="str">
        <f t="shared" si="275"/>
        <v>Bacteria-Derived Carbonic Anhydrase 13 Recombinant Protein C-6 His Tag</v>
      </c>
    </row>
    <row r="1681" spans="1:33" x14ac:dyDescent="0.35">
      <c r="A1681" t="s">
        <v>38989</v>
      </c>
      <c r="B1681" t="s">
        <v>33408</v>
      </c>
      <c r="C1681" s="34" t="s">
        <v>37508</v>
      </c>
      <c r="D1681" t="s">
        <v>17641</v>
      </c>
      <c r="F1681" t="s">
        <v>33410</v>
      </c>
      <c r="G1681" t="s">
        <v>37191</v>
      </c>
      <c r="K1681" t="str">
        <f t="shared" si="271"/>
        <v/>
      </c>
      <c r="L1681" t="s">
        <v>31513</v>
      </c>
      <c r="M1681" s="20" t="str">
        <f t="shared" si="269"/>
        <v>IBCTCA4RC6HIS50UG</v>
      </c>
      <c r="O1681" t="s">
        <v>17641</v>
      </c>
      <c r="R1681" t="str">
        <f t="shared" si="270"/>
        <v/>
      </c>
      <c r="S1681" t="str">
        <f t="shared" si="272"/>
        <v/>
      </c>
      <c r="U1681" t="str">
        <f t="shared" si="266"/>
        <v/>
      </c>
      <c r="V1681" t="str">
        <f t="shared" si="267"/>
        <v>HIS</v>
      </c>
      <c r="W1681" t="str">
        <f t="shared" si="268"/>
        <v/>
      </c>
      <c r="AB1681" s="34" t="s">
        <v>37508</v>
      </c>
      <c r="AC1681" s="34" t="s">
        <v>37196</v>
      </c>
      <c r="AD1681" t="str">
        <f t="shared" si="273"/>
        <v>Bacteria-Derived Bacteria-Derived Carbonic Anhydrase 4 Recombinant Protein C-6 His Tag 50UG</v>
      </c>
      <c r="AE1681" t="str">
        <f t="shared" si="274"/>
        <v>Bacteria-Derived Bacteria-Derived Carbonic Anhydrase 4 Recombinant Protein C-6 His Tag 50UG</v>
      </c>
      <c r="AF1681" s="33" t="s">
        <v>27177</v>
      </c>
      <c r="AG1681" t="str">
        <f t="shared" si="275"/>
        <v>Bacteria-Derived Carbonic Anhydrase 4 Recombinant Protein C-6 His Tag</v>
      </c>
    </row>
    <row r="1682" spans="1:33" x14ac:dyDescent="0.35">
      <c r="A1682" t="s">
        <v>38990</v>
      </c>
      <c r="B1682" t="s">
        <v>33408</v>
      </c>
      <c r="C1682" s="34" t="s">
        <v>37508</v>
      </c>
      <c r="D1682" t="s">
        <v>17642</v>
      </c>
      <c r="F1682" t="s">
        <v>33410</v>
      </c>
      <c r="G1682" t="s">
        <v>37191</v>
      </c>
      <c r="K1682" t="str">
        <f t="shared" si="271"/>
        <v/>
      </c>
      <c r="L1682" t="s">
        <v>31513</v>
      </c>
      <c r="M1682" s="20" t="str">
        <f t="shared" si="269"/>
        <v>IBCTCA5BRC6HIS50UG</v>
      </c>
      <c r="O1682" t="s">
        <v>17642</v>
      </c>
      <c r="R1682" t="str">
        <f t="shared" si="270"/>
        <v/>
      </c>
      <c r="S1682" t="str">
        <f t="shared" si="272"/>
        <v/>
      </c>
      <c r="U1682" t="str">
        <f t="shared" si="266"/>
        <v/>
      </c>
      <c r="V1682" t="str">
        <f t="shared" si="267"/>
        <v>HIS</v>
      </c>
      <c r="W1682" t="str">
        <f t="shared" si="268"/>
        <v/>
      </c>
      <c r="AB1682" s="34" t="s">
        <v>37508</v>
      </c>
      <c r="AC1682" s="34" t="s">
        <v>37196</v>
      </c>
      <c r="AD1682" t="str">
        <f t="shared" si="273"/>
        <v>Bacteria-Derived Bacteria-Derived Carbonic Anhydrase 5B Recombinant Protein C-6 His Tag 50UG</v>
      </c>
      <c r="AE1682" t="str">
        <f t="shared" si="274"/>
        <v>Bacteria-Derived Bacteria-Derived Carbonic Anhydrase 5B Recombinant Protein C-6 His Tag 50UG</v>
      </c>
      <c r="AF1682" s="33" t="s">
        <v>27178</v>
      </c>
      <c r="AG1682" t="str">
        <f t="shared" si="275"/>
        <v>Bacteria-Derived Carbonic Anhydrase 5B Recombinant Protein C-6 His Tag</v>
      </c>
    </row>
    <row r="1683" spans="1:33" x14ac:dyDescent="0.35">
      <c r="A1683" t="s">
        <v>38991</v>
      </c>
      <c r="B1683" t="s">
        <v>33408</v>
      </c>
      <c r="C1683" s="34" t="s">
        <v>37508</v>
      </c>
      <c r="D1683" t="s">
        <v>17643</v>
      </c>
      <c r="F1683" t="s">
        <v>33410</v>
      </c>
      <c r="G1683" t="s">
        <v>37191</v>
      </c>
      <c r="K1683" t="str">
        <f t="shared" si="271"/>
        <v/>
      </c>
      <c r="L1683" t="s">
        <v>31513</v>
      </c>
      <c r="M1683" s="20" t="str">
        <f t="shared" si="269"/>
        <v>IBCTCA7RC6HIS50UG</v>
      </c>
      <c r="O1683" t="s">
        <v>17643</v>
      </c>
      <c r="R1683" t="str">
        <f t="shared" si="270"/>
        <v/>
      </c>
      <c r="S1683" t="str">
        <f t="shared" si="272"/>
        <v/>
      </c>
      <c r="U1683" t="str">
        <f t="shared" si="266"/>
        <v/>
      </c>
      <c r="V1683" t="str">
        <f t="shared" si="267"/>
        <v>HIS</v>
      </c>
      <c r="W1683" t="str">
        <f t="shared" si="268"/>
        <v/>
      </c>
      <c r="AB1683" s="34" t="s">
        <v>37508</v>
      </c>
      <c r="AC1683" s="34" t="s">
        <v>37196</v>
      </c>
      <c r="AD1683" t="str">
        <f t="shared" si="273"/>
        <v>Bacteria-Derived Bacteria-Derived Carbonic Anhydrase 7 Recombinant Protein C-6 His Tag 50UG</v>
      </c>
      <c r="AE1683" t="str">
        <f t="shared" si="274"/>
        <v>Bacteria-Derived Bacteria-Derived Carbonic Anhydrase 7 Recombinant Protein C-6 His Tag 50UG</v>
      </c>
      <c r="AF1683" s="33" t="s">
        <v>27179</v>
      </c>
      <c r="AG1683" t="str">
        <f t="shared" si="275"/>
        <v>Bacteria-Derived Carbonic Anhydrase 7 Recombinant Protein C-6 His Tag</v>
      </c>
    </row>
    <row r="1684" spans="1:33" x14ac:dyDescent="0.35">
      <c r="A1684" t="s">
        <v>38992</v>
      </c>
      <c r="B1684" t="s">
        <v>33408</v>
      </c>
      <c r="C1684" s="34" t="s">
        <v>37508</v>
      </c>
      <c r="D1684" t="s">
        <v>17644</v>
      </c>
      <c r="F1684" t="s">
        <v>33410</v>
      </c>
      <c r="G1684" t="s">
        <v>37191</v>
      </c>
      <c r="K1684" t="str">
        <f t="shared" si="271"/>
        <v/>
      </c>
      <c r="L1684" t="s">
        <v>31513</v>
      </c>
      <c r="M1684" s="20" t="str">
        <f t="shared" si="269"/>
        <v>IBCTCA8RC6HIS50UG</v>
      </c>
      <c r="O1684" t="s">
        <v>17644</v>
      </c>
      <c r="R1684" t="str">
        <f t="shared" si="270"/>
        <v/>
      </c>
      <c r="S1684" t="str">
        <f t="shared" si="272"/>
        <v/>
      </c>
      <c r="U1684" t="str">
        <f t="shared" si="266"/>
        <v/>
      </c>
      <c r="V1684" t="str">
        <f t="shared" si="267"/>
        <v>HIS</v>
      </c>
      <c r="W1684" t="str">
        <f t="shared" si="268"/>
        <v/>
      </c>
      <c r="AB1684" s="34" t="s">
        <v>37508</v>
      </c>
      <c r="AC1684" s="34" t="s">
        <v>37196</v>
      </c>
      <c r="AD1684" t="str">
        <f t="shared" si="273"/>
        <v>Bacteria-Derived Bacteria-Derived Carbonic Anhydrase 8 Recombinant Protein C-6 His Tag 50UG</v>
      </c>
      <c r="AE1684" t="str">
        <f t="shared" si="274"/>
        <v>Bacteria-Derived Bacteria-Derived Carbonic Anhydrase 8 Recombinant Protein C-6 His Tag 50UG</v>
      </c>
      <c r="AF1684" s="33" t="s">
        <v>27180</v>
      </c>
      <c r="AG1684" t="str">
        <f t="shared" si="275"/>
        <v>Bacteria-Derived Carbonic Anhydrase 8 Recombinant Protein C-6 His Tag</v>
      </c>
    </row>
    <row r="1685" spans="1:33" x14ac:dyDescent="0.35">
      <c r="A1685" t="s">
        <v>38993</v>
      </c>
      <c r="B1685" t="s">
        <v>33408</v>
      </c>
      <c r="C1685" s="34" t="s">
        <v>37508</v>
      </c>
      <c r="D1685" t="s">
        <v>17645</v>
      </c>
      <c r="F1685" t="s">
        <v>33410</v>
      </c>
      <c r="G1685" t="s">
        <v>88</v>
      </c>
      <c r="K1685" t="str">
        <f t="shared" si="271"/>
        <v/>
      </c>
      <c r="L1685" t="s">
        <v>31513</v>
      </c>
      <c r="M1685" s="20" t="str">
        <f t="shared" si="269"/>
        <v>IBCTCCL26RTF50UG</v>
      </c>
      <c r="O1685" t="s">
        <v>17645</v>
      </c>
      <c r="R1685" t="str">
        <f t="shared" si="270"/>
        <v/>
      </c>
      <c r="S1685" t="str">
        <f t="shared" si="272"/>
        <v/>
      </c>
      <c r="U1685" t="str">
        <f t="shared" si="266"/>
        <v/>
      </c>
      <c r="V1685" t="str">
        <f t="shared" si="267"/>
        <v/>
      </c>
      <c r="W1685" t="str">
        <f t="shared" si="268"/>
        <v/>
      </c>
      <c r="AB1685" s="34" t="s">
        <v>37508</v>
      </c>
      <c r="AC1685" s="34" t="s">
        <v>37196</v>
      </c>
      <c r="AD1685" t="str">
        <f t="shared" si="273"/>
        <v>Bacteria-Derived Bacteria-Derived CCL26 Recombinant Protein Tag Free Liquid 50UG</v>
      </c>
      <c r="AE1685" t="str">
        <f t="shared" si="274"/>
        <v>Bacteria-Derived Bacteria-Derived CCL26 Recombinant Protein Tag Free Liquid 50UG</v>
      </c>
      <c r="AF1685" s="33" t="s">
        <v>30474</v>
      </c>
      <c r="AG1685" t="str">
        <f t="shared" si="275"/>
        <v>Bacteria-Derived CCL26 Recombinant Protein Tag Free Liquid</v>
      </c>
    </row>
    <row r="1686" spans="1:33" x14ac:dyDescent="0.35">
      <c r="A1686" t="s">
        <v>38994</v>
      </c>
      <c r="B1686" t="s">
        <v>33408</v>
      </c>
      <c r="C1686" s="34" t="s">
        <v>37508</v>
      </c>
      <c r="D1686" t="s">
        <v>17645</v>
      </c>
      <c r="F1686" t="s">
        <v>33410</v>
      </c>
      <c r="G1686" t="s">
        <v>88</v>
      </c>
      <c r="K1686" t="str">
        <f t="shared" si="271"/>
        <v>LY</v>
      </c>
      <c r="L1686" t="s">
        <v>31513</v>
      </c>
      <c r="M1686" s="20" t="str">
        <f t="shared" si="269"/>
        <v>IBCTCCL26RTFLY50UG</v>
      </c>
      <c r="O1686" t="s">
        <v>17645</v>
      </c>
      <c r="R1686" t="str">
        <f t="shared" si="270"/>
        <v/>
      </c>
      <c r="S1686" t="str">
        <f t="shared" si="272"/>
        <v/>
      </c>
      <c r="U1686" t="str">
        <f t="shared" si="266"/>
        <v/>
      </c>
      <c r="V1686" t="str">
        <f t="shared" si="267"/>
        <v/>
      </c>
      <c r="W1686" t="str">
        <f t="shared" si="268"/>
        <v/>
      </c>
      <c r="AB1686" s="34" t="s">
        <v>37508</v>
      </c>
      <c r="AC1686" s="34" t="s">
        <v>37196</v>
      </c>
      <c r="AD1686" t="str">
        <f t="shared" si="273"/>
        <v>Bacteria-Derived Bacteria-Derived CCL26 Recombinant Protein Tag Free Lyophilized 50UG</v>
      </c>
      <c r="AE1686" t="str">
        <f t="shared" si="274"/>
        <v>Bacteria-Derived Bacteria-Derived CCL26 Recombinant Protein Tag Free Lyophilized 50UG</v>
      </c>
      <c r="AF1686" s="33" t="s">
        <v>30475</v>
      </c>
      <c r="AG1686" t="str">
        <f t="shared" si="275"/>
        <v>Bacteria-Derived CCL26 Recombinant Protein Tag Free Lyophilized</v>
      </c>
    </row>
    <row r="1687" spans="1:33" x14ac:dyDescent="0.35">
      <c r="A1687" t="s">
        <v>38995</v>
      </c>
      <c r="B1687" t="s">
        <v>33408</v>
      </c>
      <c r="C1687" s="34" t="s">
        <v>37508</v>
      </c>
      <c r="D1687" t="s">
        <v>17646</v>
      </c>
      <c r="F1687" t="s">
        <v>33410</v>
      </c>
      <c r="G1687" t="s">
        <v>88</v>
      </c>
      <c r="K1687" t="str">
        <f t="shared" si="271"/>
        <v/>
      </c>
      <c r="L1687" t="s">
        <v>31513</v>
      </c>
      <c r="M1687" s="20" t="str">
        <f t="shared" si="269"/>
        <v>IBCTSTUB1RTF50UG</v>
      </c>
      <c r="O1687" t="s">
        <v>17646</v>
      </c>
      <c r="R1687" t="str">
        <f t="shared" si="270"/>
        <v/>
      </c>
      <c r="S1687" t="str">
        <f t="shared" si="272"/>
        <v/>
      </c>
      <c r="U1687" t="str">
        <f t="shared" si="266"/>
        <v/>
      </c>
      <c r="V1687" t="str">
        <f t="shared" si="267"/>
        <v/>
      </c>
      <c r="W1687" t="str">
        <f t="shared" si="268"/>
        <v/>
      </c>
      <c r="AB1687" s="34" t="s">
        <v>37508</v>
      </c>
      <c r="AC1687" s="34" t="s">
        <v>37196</v>
      </c>
      <c r="AD1687" t="str">
        <f t="shared" si="273"/>
        <v>Bacteria-Derived Bacteria-Derived STUB1 Recombinant Protein Tag Free Liquid 50UG</v>
      </c>
      <c r="AE1687" t="str">
        <f t="shared" si="274"/>
        <v>Bacteria-Derived Bacteria-Derived STUB1 Recombinant Protein Tag Free Liquid 50UG</v>
      </c>
      <c r="AF1687" s="33" t="s">
        <v>30476</v>
      </c>
      <c r="AG1687" t="str">
        <f t="shared" si="275"/>
        <v>Bacteria-Derived STUB1 Recombinant Protein Tag Free Liquid</v>
      </c>
    </row>
    <row r="1688" spans="1:33" x14ac:dyDescent="0.35">
      <c r="A1688" t="s">
        <v>38996</v>
      </c>
      <c r="B1688" t="s">
        <v>33408</v>
      </c>
      <c r="C1688" s="34" t="s">
        <v>37508</v>
      </c>
      <c r="D1688" t="s">
        <v>35814</v>
      </c>
      <c r="F1688" t="s">
        <v>33410</v>
      </c>
      <c r="G1688" t="s">
        <v>37192</v>
      </c>
      <c r="K1688" t="str">
        <f t="shared" si="271"/>
        <v>LY</v>
      </c>
      <c r="L1688" t="s">
        <v>31513</v>
      </c>
      <c r="M1688" s="20" t="str">
        <f t="shared" si="269"/>
        <v>IBCTCRNLNRN6HISLY50UG</v>
      </c>
      <c r="O1688" t="s">
        <v>35814</v>
      </c>
      <c r="R1688" t="str">
        <f t="shared" si="270"/>
        <v/>
      </c>
      <c r="S1688" t="str">
        <f t="shared" si="272"/>
        <v>N6HIS</v>
      </c>
      <c r="U1688" t="str">
        <f t="shared" si="266"/>
        <v/>
      </c>
      <c r="V1688" t="str">
        <f t="shared" si="267"/>
        <v>HIS</v>
      </c>
      <c r="W1688" t="str">
        <f t="shared" si="268"/>
        <v/>
      </c>
      <c r="AB1688" s="34" t="s">
        <v>37508</v>
      </c>
      <c r="AC1688" s="34" t="s">
        <v>37196</v>
      </c>
      <c r="AD1688" t="str">
        <f t="shared" si="273"/>
        <v>Bacteria-Derived Bacteria-Derived Cornulin Recombinant Protein N-6 His Tag Lyophilized 50UG</v>
      </c>
      <c r="AE1688" t="str">
        <f t="shared" si="274"/>
        <v>Bacteria-Derived Bacteria-Derived Cornulin Recombinant Protein N-6 His Tag Lyophilized 50UG</v>
      </c>
      <c r="AF1688" s="33" t="s">
        <v>30477</v>
      </c>
      <c r="AG1688" t="str">
        <f t="shared" si="275"/>
        <v>Bacteria-Derived Cornulin Recombinant Protein N-6 His Tag Lyophilized</v>
      </c>
    </row>
    <row r="1689" spans="1:33" x14ac:dyDescent="0.35">
      <c r="A1689" t="s">
        <v>38997</v>
      </c>
      <c r="B1689" t="s">
        <v>33408</v>
      </c>
      <c r="C1689" s="34" t="s">
        <v>37508</v>
      </c>
      <c r="D1689" t="s">
        <v>1112</v>
      </c>
      <c r="F1689" t="s">
        <v>33410</v>
      </c>
      <c r="G1689" t="s">
        <v>37191</v>
      </c>
      <c r="K1689" t="str">
        <f t="shared" si="271"/>
        <v>LY</v>
      </c>
      <c r="L1689" t="s">
        <v>31513</v>
      </c>
      <c r="M1689" s="20" t="str">
        <f t="shared" si="269"/>
        <v>IBCTCRYABRC6HISLY50UG</v>
      </c>
      <c r="O1689" t="s">
        <v>1112</v>
      </c>
      <c r="R1689" t="str">
        <f t="shared" si="270"/>
        <v/>
      </c>
      <c r="S1689" t="str">
        <f t="shared" si="272"/>
        <v/>
      </c>
      <c r="U1689" t="str">
        <f t="shared" si="266"/>
        <v/>
      </c>
      <c r="V1689" t="str">
        <f t="shared" si="267"/>
        <v>HIS</v>
      </c>
      <c r="W1689" t="str">
        <f t="shared" si="268"/>
        <v/>
      </c>
      <c r="AB1689" s="34" t="s">
        <v>37508</v>
      </c>
      <c r="AC1689" s="34" t="s">
        <v>37196</v>
      </c>
      <c r="AD1689" t="str">
        <f t="shared" si="273"/>
        <v>Bacteria-Derived Bacteria-Derived CRYAB Recombinant Protein C-6 His Tag Lyophilized 50UG</v>
      </c>
      <c r="AE1689" t="str">
        <f t="shared" si="274"/>
        <v>Bacteria-Derived Bacteria-Derived CRYAB Recombinant Protein C-6 His Tag Lyophilized 50UG</v>
      </c>
      <c r="AF1689" s="33" t="s">
        <v>30478</v>
      </c>
      <c r="AG1689" t="str">
        <f t="shared" si="275"/>
        <v>Bacteria-Derived CRYAB Recombinant Protein C-6 His Tag Lyophilized</v>
      </c>
    </row>
    <row r="1690" spans="1:33" x14ac:dyDescent="0.35">
      <c r="A1690" t="s">
        <v>38998</v>
      </c>
      <c r="B1690" t="s">
        <v>33408</v>
      </c>
      <c r="C1690" s="34" t="s">
        <v>34988</v>
      </c>
      <c r="D1690" t="s">
        <v>61</v>
      </c>
      <c r="F1690" t="s">
        <v>33410</v>
      </c>
      <c r="G1690" t="s">
        <v>88</v>
      </c>
      <c r="K1690" t="str">
        <f t="shared" si="271"/>
        <v>LY</v>
      </c>
      <c r="L1690" t="s">
        <v>31513</v>
      </c>
      <c r="M1690" s="20" t="str">
        <f t="shared" si="269"/>
        <v>IHUCXCL12RTFLY50UG</v>
      </c>
      <c r="O1690" t="s">
        <v>61</v>
      </c>
      <c r="R1690" t="str">
        <f t="shared" si="270"/>
        <v/>
      </c>
      <c r="S1690" t="str">
        <f t="shared" si="272"/>
        <v/>
      </c>
      <c r="U1690" t="str">
        <f t="shared" si="266"/>
        <v/>
      </c>
      <c r="V1690" t="str">
        <f t="shared" si="267"/>
        <v/>
      </c>
      <c r="W1690" t="str">
        <f t="shared" si="268"/>
        <v/>
      </c>
      <c r="AB1690" s="34" t="s">
        <v>34988</v>
      </c>
      <c r="AC1690" s="34" t="s">
        <v>3</v>
      </c>
      <c r="AD1690" t="str">
        <f t="shared" si="273"/>
        <v>Human Human CXCL12 Recombinant Protein Tag Free Lyophilized 50UG</v>
      </c>
      <c r="AE1690" t="str">
        <f t="shared" si="274"/>
        <v>Human Human CXCL12 Recombinant Protein Tag Free Lyophilized 50UG</v>
      </c>
      <c r="AF1690" s="33" t="s">
        <v>30479</v>
      </c>
      <c r="AG1690" t="str">
        <f t="shared" si="275"/>
        <v>Human CXCL12 Recombinant Protein Tag Free Lyophilized</v>
      </c>
    </row>
    <row r="1691" spans="1:33" x14ac:dyDescent="0.35">
      <c r="A1691" t="s">
        <v>38998</v>
      </c>
      <c r="B1691" t="s">
        <v>33408</v>
      </c>
      <c r="C1691" s="34" t="s">
        <v>34988</v>
      </c>
      <c r="D1691" t="s">
        <v>61</v>
      </c>
      <c r="F1691" t="s">
        <v>33410</v>
      </c>
      <c r="G1691" t="s">
        <v>88</v>
      </c>
      <c r="K1691" t="str">
        <f t="shared" si="271"/>
        <v>LY</v>
      </c>
      <c r="L1691" t="s">
        <v>31513</v>
      </c>
      <c r="M1691" s="20" t="str">
        <f t="shared" si="269"/>
        <v>IHUCXCL12RTFLY50UG</v>
      </c>
      <c r="O1691" t="s">
        <v>61</v>
      </c>
      <c r="R1691" t="str">
        <f t="shared" si="270"/>
        <v/>
      </c>
      <c r="S1691" t="str">
        <f t="shared" si="272"/>
        <v/>
      </c>
      <c r="U1691" t="str">
        <f t="shared" si="266"/>
        <v/>
      </c>
      <c r="V1691" t="str">
        <f t="shared" si="267"/>
        <v/>
      </c>
      <c r="W1691" t="str">
        <f t="shared" si="268"/>
        <v/>
      </c>
      <c r="AB1691" s="34" t="s">
        <v>34988</v>
      </c>
      <c r="AC1691" s="34" t="s">
        <v>3</v>
      </c>
      <c r="AD1691" t="str">
        <f t="shared" si="273"/>
        <v>Human Human CXCL12 Recombinant Protein Tag Free Lyophilized 50UG</v>
      </c>
      <c r="AE1691" t="str">
        <f t="shared" si="274"/>
        <v>Human Human CXCL12 Recombinant Protein Tag Free Lyophilized 50UG</v>
      </c>
      <c r="AF1691" s="33" t="s">
        <v>30479</v>
      </c>
      <c r="AG1691" t="str">
        <f t="shared" si="275"/>
        <v>Human CXCL12 Recombinant Protein Tag Free Lyophilized</v>
      </c>
    </row>
    <row r="1692" spans="1:33" x14ac:dyDescent="0.35">
      <c r="A1692" t="s">
        <v>38999</v>
      </c>
      <c r="B1692" t="s">
        <v>33408</v>
      </c>
      <c r="C1692" s="34" t="s">
        <v>37508</v>
      </c>
      <c r="D1692" t="s">
        <v>35815</v>
      </c>
      <c r="F1692" t="s">
        <v>33410</v>
      </c>
      <c r="G1692" t="s">
        <v>37191</v>
      </c>
      <c r="K1692" t="str">
        <f t="shared" si="271"/>
        <v/>
      </c>
      <c r="L1692" t="s">
        <v>31513</v>
      </c>
      <c r="M1692" s="20" t="str">
        <f t="shared" si="269"/>
        <v>IBCTCYTGRC6HIS50UG</v>
      </c>
      <c r="O1692" t="s">
        <v>35815</v>
      </c>
      <c r="R1692" t="str">
        <f t="shared" si="270"/>
        <v/>
      </c>
      <c r="S1692" t="str">
        <f t="shared" si="272"/>
        <v/>
      </c>
      <c r="U1692" t="str">
        <f t="shared" si="266"/>
        <v/>
      </c>
      <c r="V1692" t="str">
        <f t="shared" si="267"/>
        <v>HIS</v>
      </c>
      <c r="W1692" t="str">
        <f t="shared" si="268"/>
        <v/>
      </c>
      <c r="AB1692" s="34" t="s">
        <v>37508</v>
      </c>
      <c r="AC1692" s="34" t="s">
        <v>37196</v>
      </c>
      <c r="AD1692" t="str">
        <f t="shared" si="273"/>
        <v>Bacteria-Derived Bacteria-Derived Cytoglobin Recombinant Protein C-6 His Tag 50UG</v>
      </c>
      <c r="AE1692" t="str">
        <f t="shared" si="274"/>
        <v>Bacteria-Derived Bacteria-Derived Cytoglobin Recombinant Protein C-6 His Tag 50UG</v>
      </c>
      <c r="AF1692" s="33" t="s">
        <v>27181</v>
      </c>
      <c r="AG1692" t="str">
        <f t="shared" si="275"/>
        <v>Bacteria-Derived Cytoglobin Recombinant Protein C-6 His Tag</v>
      </c>
    </row>
    <row r="1693" spans="1:33" x14ac:dyDescent="0.35">
      <c r="A1693" t="s">
        <v>39000</v>
      </c>
      <c r="B1693" t="s">
        <v>33408</v>
      </c>
      <c r="C1693" s="34" t="s">
        <v>37508</v>
      </c>
      <c r="D1693" t="s">
        <v>35816</v>
      </c>
      <c r="F1693" t="s">
        <v>33410</v>
      </c>
      <c r="G1693" t="s">
        <v>88</v>
      </c>
      <c r="K1693" t="str">
        <f t="shared" si="271"/>
        <v>LY</v>
      </c>
      <c r="L1693" t="s">
        <v>31513</v>
      </c>
      <c r="M1693" s="20" t="str">
        <f t="shared" si="269"/>
        <v>IBCTBDEF1RTFLY50UG</v>
      </c>
      <c r="O1693" t="s">
        <v>35816</v>
      </c>
      <c r="R1693" t="str">
        <f t="shared" si="270"/>
        <v/>
      </c>
      <c r="S1693" t="str">
        <f t="shared" si="272"/>
        <v/>
      </c>
      <c r="U1693" t="str">
        <f t="shared" si="266"/>
        <v/>
      </c>
      <c r="V1693" t="str">
        <f t="shared" si="267"/>
        <v/>
      </c>
      <c r="W1693" t="str">
        <f t="shared" si="268"/>
        <v/>
      </c>
      <c r="AB1693" s="34" t="s">
        <v>37508</v>
      </c>
      <c r="AC1693" s="34" t="s">
        <v>37196</v>
      </c>
      <c r="AD1693" t="str">
        <f t="shared" si="273"/>
        <v>Bacteria-Derived Bacteria-Derived beta-Defensin 1 Recombinant Protein Tag Free Lyophilized 50UG</v>
      </c>
      <c r="AE1693" t="str">
        <f t="shared" si="274"/>
        <v>Bacteria-Derived Bacteria-Derived beta-Defensin 1 Recombinant Protein Tag Free Lyophilized 50UG</v>
      </c>
      <c r="AF1693" s="33" t="s">
        <v>30480</v>
      </c>
      <c r="AG1693" t="str">
        <f t="shared" si="275"/>
        <v>Bacteria-Derived beta-Defensin 1 Recombinant Protein Tag Free Lyophilized</v>
      </c>
    </row>
    <row r="1694" spans="1:33" x14ac:dyDescent="0.35">
      <c r="A1694" t="s">
        <v>39001</v>
      </c>
      <c r="B1694" t="s">
        <v>33408</v>
      </c>
      <c r="C1694" s="34" t="s">
        <v>37508</v>
      </c>
      <c r="D1694" t="s">
        <v>35817</v>
      </c>
      <c r="F1694" t="s">
        <v>33410</v>
      </c>
      <c r="G1694" t="s">
        <v>88</v>
      </c>
      <c r="K1694" t="str">
        <f t="shared" si="271"/>
        <v>LY</v>
      </c>
      <c r="L1694" t="s">
        <v>31513</v>
      </c>
      <c r="M1694" s="20" t="str">
        <f t="shared" si="269"/>
        <v>IBCTBDEF4RTFLY50UG</v>
      </c>
      <c r="O1694" t="s">
        <v>35817</v>
      </c>
      <c r="R1694" t="str">
        <f t="shared" si="270"/>
        <v/>
      </c>
      <c r="S1694" t="str">
        <f t="shared" si="272"/>
        <v/>
      </c>
      <c r="U1694" t="str">
        <f t="shared" si="266"/>
        <v/>
      </c>
      <c r="V1694" t="str">
        <f t="shared" si="267"/>
        <v/>
      </c>
      <c r="W1694" t="str">
        <f t="shared" si="268"/>
        <v/>
      </c>
      <c r="AB1694" s="34" t="s">
        <v>37508</v>
      </c>
      <c r="AC1694" s="34" t="s">
        <v>37196</v>
      </c>
      <c r="AD1694" t="str">
        <f t="shared" si="273"/>
        <v>Bacteria-Derived Bacteria-Derived beta-Defensin 4 Recombinant Protein Tag Free Lyophilized 50UG</v>
      </c>
      <c r="AE1694" t="str">
        <f t="shared" si="274"/>
        <v>Bacteria-Derived Bacteria-Derived beta-Defensin 4 Recombinant Protein Tag Free Lyophilized 50UG</v>
      </c>
      <c r="AF1694" s="33" t="s">
        <v>30481</v>
      </c>
      <c r="AG1694" t="str">
        <f t="shared" si="275"/>
        <v>Bacteria-Derived beta-Defensin 4 Recombinant Protein Tag Free Lyophilized</v>
      </c>
    </row>
    <row r="1695" spans="1:33" x14ac:dyDescent="0.35">
      <c r="A1695" t="s">
        <v>39002</v>
      </c>
      <c r="B1695" t="s">
        <v>33408</v>
      </c>
      <c r="C1695" s="34" t="s">
        <v>37508</v>
      </c>
      <c r="D1695" t="s">
        <v>35818</v>
      </c>
      <c r="F1695" t="s">
        <v>33410</v>
      </c>
      <c r="G1695" t="s">
        <v>88</v>
      </c>
      <c r="K1695" t="str">
        <f t="shared" si="271"/>
        <v>LY</v>
      </c>
      <c r="L1695" t="s">
        <v>31513</v>
      </c>
      <c r="M1695" s="20" t="str">
        <f t="shared" si="269"/>
        <v>IBCTBDEF4ARTFLY50UG</v>
      </c>
      <c r="O1695" t="s">
        <v>35818</v>
      </c>
      <c r="R1695" t="str">
        <f t="shared" si="270"/>
        <v/>
      </c>
      <c r="S1695" t="str">
        <f t="shared" si="272"/>
        <v/>
      </c>
      <c r="U1695" t="str">
        <f t="shared" ref="U1695:U1758" si="276">IF(ISNUMBER(SEARCH("C-Fc",A1695)),"CFC",IF(ISNUMBER(SEARCH("N-Fc",A1695)),"NFC",IF(ISNUMBER(SEARCH("Fc-tag",A1695)),"FC",IF(ISNUMBER(SEARCH("Fc",A1695)),"FC",IF(ISNUMBER(SEARCH("Fc tag",A1695)),"FC","")))))</f>
        <v/>
      </c>
      <c r="V1695" t="str">
        <f t="shared" ref="V1695:V1758" si="277">IF(ISNUMBER(SEARCH("C-His",A1695)),"CHIS",IF(ISNUMBER(SEARCH("N-His",A1695)),"NHIS",IF(ISNUMBER(SEARCH("His-tag",A1695)),"HIS",IF(ISNUMBER(SEARCH("His",A1695)),"HIS",IF(ISNUMBER(SEARCH("His tag",A1695)),"HIS","")))))</f>
        <v/>
      </c>
      <c r="W1695" t="str">
        <f t="shared" ref="W1695:W1758" si="278">IF(ISNUMBER(SEARCH("C-Avi",A1695)),"CAVI",IF(ISNUMBER(SEARCH("N-Avi",A1695)),"NAVI",IF(ISNUMBER(SEARCH("Avi-tag",A1695)),"AVI",IF(ISNUMBER(SEARCH("Avi",A1695)),"AVI",IF(ISNUMBER(SEARCH("Avi tag",A1695)),"AVI","")))))</f>
        <v/>
      </c>
      <c r="AB1695" s="34" t="s">
        <v>37508</v>
      </c>
      <c r="AC1695" s="34" t="s">
        <v>37196</v>
      </c>
      <c r="AD1695" t="str">
        <f t="shared" si="273"/>
        <v>Bacteria-Derived Bacteria-Derived beta-Defensin 4A Recombinant Protein Tag Free Lyophilized 50UG</v>
      </c>
      <c r="AE1695" t="str">
        <f t="shared" si="274"/>
        <v>Bacteria-Derived Bacteria-Derived beta-Defensin 4A Recombinant Protein Tag Free Lyophilized 50UG</v>
      </c>
      <c r="AF1695" s="33" t="s">
        <v>30482</v>
      </c>
      <c r="AG1695" t="str">
        <f t="shared" si="275"/>
        <v>Bacteria-Derived beta-Defensin 4A Recombinant Protein Tag Free Lyophilized</v>
      </c>
    </row>
    <row r="1696" spans="1:33" x14ac:dyDescent="0.35">
      <c r="A1696" t="s">
        <v>39003</v>
      </c>
      <c r="B1696" t="s">
        <v>33408</v>
      </c>
      <c r="C1696" s="34" t="s">
        <v>37508</v>
      </c>
      <c r="D1696" t="s">
        <v>35819</v>
      </c>
      <c r="F1696" t="s">
        <v>33410</v>
      </c>
      <c r="G1696" t="s">
        <v>35534</v>
      </c>
      <c r="K1696" t="str">
        <f t="shared" si="271"/>
        <v/>
      </c>
      <c r="L1696" t="s">
        <v>31513</v>
      </c>
      <c r="M1696" s="20" t="str">
        <f t="shared" si="269"/>
        <v>IBCTNGLYCSYRNGST50UG</v>
      </c>
      <c r="O1696" t="s">
        <v>35819</v>
      </c>
      <c r="R1696" t="str">
        <f t="shared" si="270"/>
        <v/>
      </c>
      <c r="S1696" t="str">
        <f t="shared" si="272"/>
        <v/>
      </c>
      <c r="U1696" t="str">
        <f t="shared" si="276"/>
        <v/>
      </c>
      <c r="V1696" t="str">
        <f t="shared" si="277"/>
        <v/>
      </c>
      <c r="W1696" t="str">
        <f t="shared" si="278"/>
        <v/>
      </c>
      <c r="AB1696" s="34" t="s">
        <v>37508</v>
      </c>
      <c r="AC1696" s="34" t="s">
        <v>37196</v>
      </c>
      <c r="AD1696" t="str">
        <f t="shared" si="273"/>
        <v>Bacteria-Derived Bacteria-Derived N-Glycosylase Recombinant Protein N-GST Tag 50UG</v>
      </c>
      <c r="AE1696" t="str">
        <f t="shared" si="274"/>
        <v>Bacteria-Derived Bacteria-Derived N-Glycosylase Recombinant Protein N-GST Tag 50UG</v>
      </c>
      <c r="AF1696" s="33" t="s">
        <v>27182</v>
      </c>
      <c r="AG1696" t="str">
        <f t="shared" si="275"/>
        <v>Bacteria-Derived N-Glycosylase Recombinant Protein N-GST Tag</v>
      </c>
    </row>
    <row r="1697" spans="1:33" x14ac:dyDescent="0.35">
      <c r="A1697" t="s">
        <v>39004</v>
      </c>
      <c r="B1697" t="s">
        <v>33408</v>
      </c>
      <c r="C1697" s="34" t="s">
        <v>37508</v>
      </c>
      <c r="D1697" t="s">
        <v>34724</v>
      </c>
      <c r="F1697" t="s">
        <v>33410</v>
      </c>
      <c r="G1697" t="s">
        <v>37191</v>
      </c>
      <c r="K1697" t="str">
        <f t="shared" si="271"/>
        <v/>
      </c>
      <c r="L1697" t="s">
        <v>31513</v>
      </c>
      <c r="M1697" s="20" t="str">
        <f t="shared" si="269"/>
        <v>IBCTDHSRC6HIS50UG</v>
      </c>
      <c r="O1697" t="s">
        <v>34724</v>
      </c>
      <c r="R1697" t="str">
        <f t="shared" si="270"/>
        <v/>
      </c>
      <c r="S1697" t="str">
        <f t="shared" si="272"/>
        <v/>
      </c>
      <c r="U1697" t="str">
        <f t="shared" si="276"/>
        <v/>
      </c>
      <c r="V1697" t="str">
        <f t="shared" si="277"/>
        <v>HIS</v>
      </c>
      <c r="W1697" t="str">
        <f t="shared" si="278"/>
        <v/>
      </c>
      <c r="AB1697" s="34" t="s">
        <v>37508</v>
      </c>
      <c r="AC1697" s="34" t="s">
        <v>37196</v>
      </c>
      <c r="AD1697" t="str">
        <f t="shared" si="273"/>
        <v>Bacteria-Derived Bacteria-Derived DHS Recombinant Protein C-6 His Tag 50UG</v>
      </c>
      <c r="AE1697" t="str">
        <f t="shared" si="274"/>
        <v>Bacteria-Derived Bacteria-Derived DHS Recombinant Protein C-6 His Tag 50UG</v>
      </c>
      <c r="AF1697" s="33" t="s">
        <v>27183</v>
      </c>
      <c r="AG1697" t="str">
        <f t="shared" si="275"/>
        <v>Bacteria-Derived DHS Recombinant Protein C-6 His Tag</v>
      </c>
    </row>
    <row r="1698" spans="1:33" x14ac:dyDescent="0.35">
      <c r="A1698" t="s">
        <v>39005</v>
      </c>
      <c r="B1698" t="s">
        <v>33408</v>
      </c>
      <c r="C1698" s="34" t="s">
        <v>37508</v>
      </c>
      <c r="D1698" t="s">
        <v>35820</v>
      </c>
      <c r="F1698" t="s">
        <v>33410</v>
      </c>
      <c r="G1698" t="s">
        <v>37191</v>
      </c>
      <c r="K1698" t="str">
        <f t="shared" si="271"/>
        <v/>
      </c>
      <c r="L1698" t="s">
        <v>31513</v>
      </c>
      <c r="M1698" s="20" t="str">
        <f t="shared" si="269"/>
        <v>IBCTESTDRC6HIS50UG</v>
      </c>
      <c r="O1698" t="s">
        <v>35820</v>
      </c>
      <c r="R1698" t="str">
        <f t="shared" si="270"/>
        <v/>
      </c>
      <c r="S1698" t="str">
        <f t="shared" si="272"/>
        <v/>
      </c>
      <c r="U1698" t="str">
        <f t="shared" si="276"/>
        <v/>
      </c>
      <c r="V1698" t="str">
        <f t="shared" si="277"/>
        <v>HIS</v>
      </c>
      <c r="W1698" t="str">
        <f t="shared" si="278"/>
        <v/>
      </c>
      <c r="AB1698" s="34" t="s">
        <v>37508</v>
      </c>
      <c r="AC1698" s="34" t="s">
        <v>37196</v>
      </c>
      <c r="AD1698" t="str">
        <f t="shared" si="273"/>
        <v>Bacteria-Derived Bacteria-Derived Esterase D Recombinant Protein C-6 His Tag 50UG</v>
      </c>
      <c r="AE1698" t="str">
        <f t="shared" si="274"/>
        <v>Bacteria-Derived Bacteria-Derived Esterase D Recombinant Protein C-6 His Tag 50UG</v>
      </c>
      <c r="AF1698" s="33" t="s">
        <v>27184</v>
      </c>
      <c r="AG1698" t="str">
        <f t="shared" si="275"/>
        <v>Bacteria-Derived Esterase D Recombinant Protein C-6 His Tag</v>
      </c>
    </row>
    <row r="1699" spans="1:33" x14ac:dyDescent="0.35">
      <c r="A1699" t="s">
        <v>39006</v>
      </c>
      <c r="B1699" t="s">
        <v>33408</v>
      </c>
      <c r="C1699" s="34" t="s">
        <v>37508</v>
      </c>
      <c r="D1699" t="s">
        <v>960</v>
      </c>
      <c r="F1699" t="s">
        <v>33410</v>
      </c>
      <c r="G1699" t="s">
        <v>37192</v>
      </c>
      <c r="K1699" t="str">
        <f t="shared" si="271"/>
        <v>LY</v>
      </c>
      <c r="L1699" t="s">
        <v>31513</v>
      </c>
      <c r="M1699" s="20" t="str">
        <f t="shared" si="269"/>
        <v>IBCTFABP1RN6HISLY50UG</v>
      </c>
      <c r="O1699" t="s">
        <v>960</v>
      </c>
      <c r="R1699" t="str">
        <f t="shared" si="270"/>
        <v/>
      </c>
      <c r="S1699" t="str">
        <f t="shared" si="272"/>
        <v>N6HIS</v>
      </c>
      <c r="U1699" t="str">
        <f t="shared" si="276"/>
        <v/>
      </c>
      <c r="V1699" t="str">
        <f t="shared" si="277"/>
        <v>HIS</v>
      </c>
      <c r="W1699" t="str">
        <f t="shared" si="278"/>
        <v/>
      </c>
      <c r="AB1699" s="34" t="s">
        <v>37508</v>
      </c>
      <c r="AC1699" s="34" t="s">
        <v>37196</v>
      </c>
      <c r="AD1699" t="str">
        <f t="shared" si="273"/>
        <v>Bacteria-Derived Bacteria-Derived FABP1 Recombinant Protein N-6 His Tag Lyophilized 50UG</v>
      </c>
      <c r="AE1699" t="str">
        <f t="shared" si="274"/>
        <v>Bacteria-Derived Bacteria-Derived FABP1 Recombinant Protein N-6 His Tag Lyophilized 50UG</v>
      </c>
      <c r="AF1699" s="33" t="s">
        <v>30483</v>
      </c>
      <c r="AG1699" t="str">
        <f t="shared" si="275"/>
        <v>Bacteria-Derived FABP1 Recombinant Protein N-6 His Tag Lyophilized</v>
      </c>
    </row>
    <row r="1700" spans="1:33" x14ac:dyDescent="0.35">
      <c r="A1700" t="s">
        <v>39007</v>
      </c>
      <c r="B1700" t="s">
        <v>33408</v>
      </c>
      <c r="C1700" s="34" t="s">
        <v>37508</v>
      </c>
      <c r="D1700" t="s">
        <v>17081</v>
      </c>
      <c r="F1700" t="s">
        <v>33410</v>
      </c>
      <c r="G1700" t="s">
        <v>37501</v>
      </c>
      <c r="K1700" t="str">
        <f t="shared" si="271"/>
        <v>LY</v>
      </c>
      <c r="L1700" t="s">
        <v>31513</v>
      </c>
      <c r="M1700" s="20" t="str">
        <f t="shared" si="269"/>
        <v>IBCTFABP2RNC6HISLY50UG</v>
      </c>
      <c r="O1700" t="s">
        <v>17081</v>
      </c>
      <c r="R1700" t="str">
        <f t="shared" si="270"/>
        <v/>
      </c>
      <c r="S1700" t="str">
        <f t="shared" si="272"/>
        <v/>
      </c>
      <c r="U1700" t="str">
        <f t="shared" si="276"/>
        <v/>
      </c>
      <c r="V1700" t="str">
        <f t="shared" si="277"/>
        <v>HIS</v>
      </c>
      <c r="W1700" t="str">
        <f t="shared" si="278"/>
        <v/>
      </c>
      <c r="AB1700" s="34" t="s">
        <v>37508</v>
      </c>
      <c r="AC1700" s="34" t="s">
        <v>37196</v>
      </c>
      <c r="AD1700" t="str">
        <f t="shared" si="273"/>
        <v>Bacteria-Derived Bacteria-Derived FABP2 Recombinant Protein N, C-6 His Tag Lyophilized 50UG</v>
      </c>
      <c r="AE1700" t="str">
        <f t="shared" si="274"/>
        <v>Bacteria-Derived Bacteria-Derived FABP2 Recombinant Protein N, C-6 His Tag Lyophilized 50UG</v>
      </c>
      <c r="AF1700" s="33" t="s">
        <v>30484</v>
      </c>
      <c r="AG1700" t="str">
        <f t="shared" si="275"/>
        <v>Bacteria-Derived FABP2 Recombinant Protein N, C-6 His Tag Lyophilized</v>
      </c>
    </row>
    <row r="1701" spans="1:33" x14ac:dyDescent="0.35">
      <c r="A1701" t="s">
        <v>39008</v>
      </c>
      <c r="B1701" t="s">
        <v>33408</v>
      </c>
      <c r="C1701" s="34" t="s">
        <v>37508</v>
      </c>
      <c r="D1701" t="s">
        <v>17082</v>
      </c>
      <c r="F1701" t="s">
        <v>33410</v>
      </c>
      <c r="G1701" t="s">
        <v>37192</v>
      </c>
      <c r="K1701" t="str">
        <f t="shared" si="271"/>
        <v>LY</v>
      </c>
      <c r="L1701" t="s">
        <v>31513</v>
      </c>
      <c r="M1701" s="20" t="str">
        <f t="shared" si="269"/>
        <v>IBCTFABP3RN6HISLY50UG</v>
      </c>
      <c r="O1701" t="s">
        <v>17082</v>
      </c>
      <c r="R1701" t="str">
        <f t="shared" si="270"/>
        <v/>
      </c>
      <c r="S1701" t="str">
        <f t="shared" si="272"/>
        <v>N6HIS</v>
      </c>
      <c r="U1701" t="str">
        <f t="shared" si="276"/>
        <v/>
      </c>
      <c r="V1701" t="str">
        <f t="shared" si="277"/>
        <v>HIS</v>
      </c>
      <c r="W1701" t="str">
        <f t="shared" si="278"/>
        <v/>
      </c>
      <c r="AB1701" s="34" t="s">
        <v>37508</v>
      </c>
      <c r="AC1701" s="34" t="s">
        <v>37196</v>
      </c>
      <c r="AD1701" t="str">
        <f t="shared" si="273"/>
        <v>Bacteria-Derived Bacteria-Derived FABP3 Recombinant Protein N-6 His Tag Lyophilized 50UG</v>
      </c>
      <c r="AE1701" t="str">
        <f t="shared" si="274"/>
        <v>Bacteria-Derived Bacteria-Derived FABP3 Recombinant Protein N-6 His Tag Lyophilized 50UG</v>
      </c>
      <c r="AF1701" s="33" t="s">
        <v>30485</v>
      </c>
      <c r="AG1701" t="str">
        <f t="shared" si="275"/>
        <v>Bacteria-Derived FABP3 Recombinant Protein N-6 His Tag Lyophilized</v>
      </c>
    </row>
    <row r="1702" spans="1:33" x14ac:dyDescent="0.35">
      <c r="A1702" t="s">
        <v>39009</v>
      </c>
      <c r="B1702" t="s">
        <v>33408</v>
      </c>
      <c r="C1702" s="34" t="s">
        <v>37508</v>
      </c>
      <c r="D1702" t="s">
        <v>715</v>
      </c>
      <c r="F1702" t="s">
        <v>33410</v>
      </c>
      <c r="G1702" t="s">
        <v>37192</v>
      </c>
      <c r="K1702" t="str">
        <f t="shared" si="271"/>
        <v>LY</v>
      </c>
      <c r="L1702" t="s">
        <v>31513</v>
      </c>
      <c r="M1702" s="20" t="str">
        <f t="shared" si="269"/>
        <v>IBCTFABP4RN6HISLY50UG</v>
      </c>
      <c r="O1702" t="s">
        <v>715</v>
      </c>
      <c r="R1702" t="str">
        <f t="shared" si="270"/>
        <v/>
      </c>
      <c r="S1702" t="str">
        <f t="shared" si="272"/>
        <v>N6HIS</v>
      </c>
      <c r="U1702" t="str">
        <f t="shared" si="276"/>
        <v/>
      </c>
      <c r="V1702" t="str">
        <f t="shared" si="277"/>
        <v>HIS</v>
      </c>
      <c r="W1702" t="str">
        <f t="shared" si="278"/>
        <v/>
      </c>
      <c r="AB1702" s="34" t="s">
        <v>37508</v>
      </c>
      <c r="AC1702" s="34" t="s">
        <v>37196</v>
      </c>
      <c r="AD1702" t="str">
        <f t="shared" si="273"/>
        <v>Bacteria-Derived Bacteria-Derived FABP4 Recombinant Protein N-6 His Tag Lyophilized 50UG</v>
      </c>
      <c r="AE1702" t="str">
        <f t="shared" si="274"/>
        <v>Bacteria-Derived Bacteria-Derived FABP4 Recombinant Protein N-6 His Tag Lyophilized 50UG</v>
      </c>
      <c r="AF1702" s="33" t="s">
        <v>30486</v>
      </c>
      <c r="AG1702" t="str">
        <f t="shared" si="275"/>
        <v>Bacteria-Derived FABP4 Recombinant Protein N-6 His Tag Lyophilized</v>
      </c>
    </row>
    <row r="1703" spans="1:33" x14ac:dyDescent="0.35">
      <c r="A1703" t="s">
        <v>39010</v>
      </c>
      <c r="B1703" t="s">
        <v>33408</v>
      </c>
      <c r="C1703" s="34" t="s">
        <v>37508</v>
      </c>
      <c r="D1703" t="s">
        <v>17083</v>
      </c>
      <c r="F1703" t="s">
        <v>33410</v>
      </c>
      <c r="G1703" t="s">
        <v>37192</v>
      </c>
      <c r="K1703" t="str">
        <f t="shared" si="271"/>
        <v>LY</v>
      </c>
      <c r="L1703" t="s">
        <v>31513</v>
      </c>
      <c r="M1703" s="20" t="str">
        <f t="shared" si="269"/>
        <v>IBCTFABP5RN6HISLY50UG</v>
      </c>
      <c r="O1703" t="s">
        <v>17083</v>
      </c>
      <c r="R1703" t="str">
        <f t="shared" si="270"/>
        <v/>
      </c>
      <c r="S1703" t="str">
        <f t="shared" si="272"/>
        <v>N6HIS</v>
      </c>
      <c r="U1703" t="str">
        <f t="shared" si="276"/>
        <v/>
      </c>
      <c r="V1703" t="str">
        <f t="shared" si="277"/>
        <v>HIS</v>
      </c>
      <c r="W1703" t="str">
        <f t="shared" si="278"/>
        <v/>
      </c>
      <c r="AB1703" s="34" t="s">
        <v>37508</v>
      </c>
      <c r="AC1703" s="34" t="s">
        <v>37196</v>
      </c>
      <c r="AD1703" t="str">
        <f t="shared" si="273"/>
        <v>Bacteria-Derived Bacteria-Derived FABP5 Recombinant Protein N-6 His Tag Lyophilized 50UG</v>
      </c>
      <c r="AE1703" t="str">
        <f t="shared" si="274"/>
        <v>Bacteria-Derived Bacteria-Derived FABP5 Recombinant Protein N-6 His Tag Lyophilized 50UG</v>
      </c>
      <c r="AF1703" s="33" t="s">
        <v>30487</v>
      </c>
      <c r="AG1703" t="str">
        <f t="shared" si="275"/>
        <v>Bacteria-Derived FABP5 Recombinant Protein N-6 His Tag Lyophilized</v>
      </c>
    </row>
    <row r="1704" spans="1:33" x14ac:dyDescent="0.35">
      <c r="A1704" t="s">
        <v>39011</v>
      </c>
      <c r="B1704" t="s">
        <v>33408</v>
      </c>
      <c r="C1704" s="34" t="s">
        <v>37508</v>
      </c>
      <c r="D1704" t="s">
        <v>17654</v>
      </c>
      <c r="F1704" t="s">
        <v>33410</v>
      </c>
      <c r="G1704" t="s">
        <v>37192</v>
      </c>
      <c r="K1704" t="str">
        <f t="shared" si="271"/>
        <v>LY</v>
      </c>
      <c r="L1704" t="s">
        <v>31513</v>
      </c>
      <c r="M1704" s="20" t="str">
        <f t="shared" si="269"/>
        <v>IBCTFABP7RN6HISLY50UG</v>
      </c>
      <c r="O1704" t="s">
        <v>17654</v>
      </c>
      <c r="R1704" t="str">
        <f t="shared" si="270"/>
        <v/>
      </c>
      <c r="S1704" t="str">
        <f t="shared" si="272"/>
        <v>N6HIS</v>
      </c>
      <c r="U1704" t="str">
        <f t="shared" si="276"/>
        <v/>
      </c>
      <c r="V1704" t="str">
        <f t="shared" si="277"/>
        <v>HIS</v>
      </c>
      <c r="W1704" t="str">
        <f t="shared" si="278"/>
        <v/>
      </c>
      <c r="AB1704" s="34" t="s">
        <v>37508</v>
      </c>
      <c r="AC1704" s="34" t="s">
        <v>37196</v>
      </c>
      <c r="AD1704" t="str">
        <f t="shared" si="273"/>
        <v>Bacteria-Derived Bacteria-Derived FABP7 Recombinant Protein N-6 His Tag Lyophilized 50UG</v>
      </c>
      <c r="AE1704" t="str">
        <f t="shared" si="274"/>
        <v>Bacteria-Derived Bacteria-Derived FABP7 Recombinant Protein N-6 His Tag Lyophilized 50UG</v>
      </c>
      <c r="AF1704" s="33" t="s">
        <v>30488</v>
      </c>
      <c r="AG1704" t="str">
        <f t="shared" si="275"/>
        <v>Bacteria-Derived FABP7 Recombinant Protein N-6 His Tag Lyophilized</v>
      </c>
    </row>
    <row r="1705" spans="1:33" x14ac:dyDescent="0.35">
      <c r="A1705" t="s">
        <v>39012</v>
      </c>
      <c r="B1705" t="s">
        <v>33408</v>
      </c>
      <c r="C1705" s="34" t="s">
        <v>37508</v>
      </c>
      <c r="D1705" t="s">
        <v>35821</v>
      </c>
      <c r="F1705" t="s">
        <v>33410</v>
      </c>
      <c r="G1705" t="s">
        <v>37191</v>
      </c>
      <c r="K1705" t="str">
        <f t="shared" si="271"/>
        <v/>
      </c>
      <c r="L1705" t="s">
        <v>31513</v>
      </c>
      <c r="M1705" s="20" t="str">
        <f t="shared" si="269"/>
        <v>IBCTFRU16BIPHO1RC6HIS50UG</v>
      </c>
      <c r="O1705" t="s">
        <v>35821</v>
      </c>
      <c r="R1705" t="str">
        <f t="shared" si="270"/>
        <v/>
      </c>
      <c r="S1705" t="str">
        <f t="shared" si="272"/>
        <v/>
      </c>
      <c r="U1705" t="str">
        <f t="shared" si="276"/>
        <v/>
      </c>
      <c r="V1705" t="str">
        <f t="shared" si="277"/>
        <v>HIS</v>
      </c>
      <c r="W1705" t="str">
        <f t="shared" si="278"/>
        <v/>
      </c>
      <c r="AB1705" s="34" t="s">
        <v>37508</v>
      </c>
      <c r="AC1705" s="34" t="s">
        <v>37196</v>
      </c>
      <c r="AD1705" t="str">
        <f t="shared" si="273"/>
        <v>Bacteria-Derived Bacteria-Derived Fructose-1,6-Bisphosphatase 1 Recombinant Protein C-6 His Tag 50UG</v>
      </c>
      <c r="AE1705" t="str">
        <f t="shared" si="274"/>
        <v>Bacteria-Derived Bacteria-Derived Fructose-1,6-Bisphosphatase 1 Recombinant Protein C-6 His Tag 50UG</v>
      </c>
      <c r="AF1705" s="33" t="s">
        <v>27185</v>
      </c>
      <c r="AG1705" t="str">
        <f t="shared" si="275"/>
        <v>Bacteria-Derived Fructose-1,6-Bisphosphatase 1 Recombinant Protein C-6 His Tag</v>
      </c>
    </row>
    <row r="1706" spans="1:33" x14ac:dyDescent="0.35">
      <c r="A1706" t="s">
        <v>39013</v>
      </c>
      <c r="B1706" t="s">
        <v>33408</v>
      </c>
      <c r="C1706" s="34" t="s">
        <v>37508</v>
      </c>
      <c r="D1706" t="s">
        <v>35822</v>
      </c>
      <c r="F1706" t="s">
        <v>33410</v>
      </c>
      <c r="G1706" t="s">
        <v>88</v>
      </c>
      <c r="K1706" t="str">
        <f t="shared" si="271"/>
        <v/>
      </c>
      <c r="L1706" t="s">
        <v>31513</v>
      </c>
      <c r="M1706" s="20" t="str">
        <f t="shared" si="269"/>
        <v>IBCTFENDONC1RTF50UG</v>
      </c>
      <c r="O1706" t="s">
        <v>35822</v>
      </c>
      <c r="R1706" t="str">
        <f t="shared" si="270"/>
        <v/>
      </c>
      <c r="S1706" t="str">
        <f t="shared" si="272"/>
        <v/>
      </c>
      <c r="U1706" t="str">
        <f t="shared" si="276"/>
        <v/>
      </c>
      <c r="V1706" t="str">
        <f t="shared" si="277"/>
        <v/>
      </c>
      <c r="W1706" t="str">
        <f t="shared" si="278"/>
        <v/>
      </c>
      <c r="AB1706" s="34" t="s">
        <v>37508</v>
      </c>
      <c r="AC1706" s="34" t="s">
        <v>37196</v>
      </c>
      <c r="AD1706" t="str">
        <f t="shared" si="273"/>
        <v>Bacteria-Derived Bacteria-Derived Flap Endonuclease 1 Recombinant Protein Tag Free Liquid 50UG</v>
      </c>
      <c r="AE1706" t="str">
        <f t="shared" si="274"/>
        <v>Bacteria-Derived Bacteria-Derived Flap Endonuclease 1 Recombinant Protein Tag Free Liquid 50UG</v>
      </c>
      <c r="AF1706" s="33" t="s">
        <v>30489</v>
      </c>
      <c r="AG1706" t="str">
        <f t="shared" si="275"/>
        <v>Bacteria-Derived Flap Endonuclease 1 Recombinant Protein Tag Free Liquid</v>
      </c>
    </row>
    <row r="1707" spans="1:33" x14ac:dyDescent="0.35">
      <c r="A1707" t="s">
        <v>39014</v>
      </c>
      <c r="B1707" t="s">
        <v>33408</v>
      </c>
      <c r="C1707" s="34" t="s">
        <v>37508</v>
      </c>
      <c r="D1707" t="s">
        <v>820</v>
      </c>
      <c r="F1707" t="s">
        <v>33410</v>
      </c>
      <c r="G1707" t="s">
        <v>35534</v>
      </c>
      <c r="K1707" t="str">
        <f t="shared" si="271"/>
        <v>LY</v>
      </c>
      <c r="L1707" t="s">
        <v>31513</v>
      </c>
      <c r="M1707" s="20" t="str">
        <f t="shared" si="269"/>
        <v>IBCTGABARAPRNGSTLY50UG</v>
      </c>
      <c r="O1707" t="s">
        <v>820</v>
      </c>
      <c r="R1707" t="str">
        <f t="shared" si="270"/>
        <v/>
      </c>
      <c r="S1707" t="str">
        <f t="shared" si="272"/>
        <v/>
      </c>
      <c r="U1707" t="str">
        <f t="shared" si="276"/>
        <v/>
      </c>
      <c r="V1707" t="str">
        <f t="shared" si="277"/>
        <v/>
      </c>
      <c r="W1707" t="str">
        <f t="shared" si="278"/>
        <v/>
      </c>
      <c r="AB1707" s="34" t="s">
        <v>37508</v>
      </c>
      <c r="AC1707" s="34" t="s">
        <v>37196</v>
      </c>
      <c r="AD1707" t="str">
        <f t="shared" si="273"/>
        <v>Bacteria-Derived Bacteria-Derived GABARAP Recombinant Protein N-GST Tag Lyophilized 50UG</v>
      </c>
      <c r="AE1707" t="str">
        <f t="shared" si="274"/>
        <v>Bacteria-Derived Bacteria-Derived GABARAP Recombinant Protein N-GST Tag Lyophilized 50UG</v>
      </c>
      <c r="AF1707" s="33" t="s">
        <v>30490</v>
      </c>
      <c r="AG1707" t="str">
        <f t="shared" si="275"/>
        <v>Bacteria-Derived GABARAP Recombinant Protein N-GST Tag Lyophilized</v>
      </c>
    </row>
    <row r="1708" spans="1:33" x14ac:dyDescent="0.35">
      <c r="A1708" t="s">
        <v>39015</v>
      </c>
      <c r="B1708" t="s">
        <v>33408</v>
      </c>
      <c r="C1708" s="34" t="s">
        <v>37508</v>
      </c>
      <c r="D1708" t="s">
        <v>35823</v>
      </c>
      <c r="F1708" t="s">
        <v>33410</v>
      </c>
      <c r="G1708" t="s">
        <v>35534</v>
      </c>
      <c r="K1708" t="str">
        <f t="shared" si="271"/>
        <v>LY</v>
      </c>
      <c r="L1708" t="s">
        <v>31513</v>
      </c>
      <c r="M1708" s="20" t="str">
        <f t="shared" si="269"/>
        <v>IBCTGCALCRNGSTLY50UG</v>
      </c>
      <c r="O1708" t="s">
        <v>35823</v>
      </c>
      <c r="R1708" t="str">
        <f t="shared" si="270"/>
        <v/>
      </c>
      <c r="S1708" t="str">
        <f t="shared" si="272"/>
        <v/>
      </c>
      <c r="U1708" t="str">
        <f t="shared" si="276"/>
        <v/>
      </c>
      <c r="V1708" t="str">
        <f t="shared" si="277"/>
        <v/>
      </c>
      <c r="W1708" t="str">
        <f t="shared" si="278"/>
        <v/>
      </c>
      <c r="AB1708" s="34" t="s">
        <v>37508</v>
      </c>
      <c r="AC1708" s="34" t="s">
        <v>37196</v>
      </c>
      <c r="AD1708" t="str">
        <f t="shared" si="273"/>
        <v>Bacteria-Derived Bacteria-Derived Grancalcin Recombinant Protein N-GST Tag Lyophilized 50UG</v>
      </c>
      <c r="AE1708" t="str">
        <f t="shared" si="274"/>
        <v>Bacteria-Derived Bacteria-Derived Grancalcin Recombinant Protein N-GST Tag Lyophilized 50UG</v>
      </c>
      <c r="AF1708" s="33" t="s">
        <v>30491</v>
      </c>
      <c r="AG1708" t="str">
        <f t="shared" si="275"/>
        <v>Bacteria-Derived Grancalcin Recombinant Protein N-GST Tag Lyophilized</v>
      </c>
    </row>
    <row r="1709" spans="1:33" x14ac:dyDescent="0.35">
      <c r="A1709" t="s">
        <v>39016</v>
      </c>
      <c r="B1709" t="s">
        <v>33408</v>
      </c>
      <c r="C1709" s="34" t="s">
        <v>37508</v>
      </c>
      <c r="D1709" t="s">
        <v>1171</v>
      </c>
      <c r="F1709" t="s">
        <v>33410</v>
      </c>
      <c r="G1709" t="s">
        <v>37191</v>
      </c>
      <c r="K1709" t="str">
        <f t="shared" si="271"/>
        <v/>
      </c>
      <c r="L1709" t="s">
        <v>31513</v>
      </c>
      <c r="M1709" s="20" t="str">
        <f t="shared" si="269"/>
        <v>IBCTGOT1RC6HIS50UG</v>
      </c>
      <c r="O1709" t="s">
        <v>1171</v>
      </c>
      <c r="R1709" t="str">
        <f t="shared" si="270"/>
        <v/>
      </c>
      <c r="S1709" t="str">
        <f t="shared" si="272"/>
        <v/>
      </c>
      <c r="U1709" t="str">
        <f t="shared" si="276"/>
        <v/>
      </c>
      <c r="V1709" t="str">
        <f t="shared" si="277"/>
        <v>HIS</v>
      </c>
      <c r="W1709" t="str">
        <f t="shared" si="278"/>
        <v/>
      </c>
      <c r="AB1709" s="34" t="s">
        <v>37508</v>
      </c>
      <c r="AC1709" s="34" t="s">
        <v>37196</v>
      </c>
      <c r="AD1709" t="str">
        <f t="shared" si="273"/>
        <v>Bacteria-Derived Bacteria-Derived GOT1 Recombinant Protein C-6 His Tag 50UG</v>
      </c>
      <c r="AE1709" t="str">
        <f t="shared" si="274"/>
        <v>Bacteria-Derived Bacteria-Derived GOT1 Recombinant Protein C-6 His Tag 50UG</v>
      </c>
      <c r="AF1709" s="33" t="s">
        <v>27186</v>
      </c>
      <c r="AG1709" t="str">
        <f t="shared" si="275"/>
        <v>Bacteria-Derived GOT1 Recombinant Protein C-6 His Tag</v>
      </c>
    </row>
    <row r="1710" spans="1:33" x14ac:dyDescent="0.35">
      <c r="A1710" t="s">
        <v>39017</v>
      </c>
      <c r="B1710" t="s">
        <v>33408</v>
      </c>
      <c r="C1710" s="34" t="s">
        <v>37508</v>
      </c>
      <c r="D1710" t="s">
        <v>34894</v>
      </c>
      <c r="F1710" t="s">
        <v>33410</v>
      </c>
      <c r="G1710" t="s">
        <v>88</v>
      </c>
      <c r="K1710" t="str">
        <f t="shared" si="271"/>
        <v/>
      </c>
      <c r="L1710" t="s">
        <v>31513</v>
      </c>
      <c r="M1710" s="20" t="str">
        <f t="shared" si="269"/>
        <v>IBCTHO1RTF50UG</v>
      </c>
      <c r="O1710" t="s">
        <v>34894</v>
      </c>
      <c r="R1710" t="str">
        <f t="shared" si="270"/>
        <v/>
      </c>
      <c r="S1710" t="str">
        <f t="shared" si="272"/>
        <v/>
      </c>
      <c r="U1710" t="str">
        <f t="shared" si="276"/>
        <v/>
      </c>
      <c r="V1710" t="str">
        <f t="shared" si="277"/>
        <v/>
      </c>
      <c r="W1710" t="str">
        <f t="shared" si="278"/>
        <v/>
      </c>
      <c r="AB1710" s="34" t="s">
        <v>37508</v>
      </c>
      <c r="AC1710" s="34" t="s">
        <v>37196</v>
      </c>
      <c r="AD1710" t="str">
        <f t="shared" si="273"/>
        <v>Bacteria-Derived Bacteria-Derived HO-1 Recombinant Protein Tag Free Liquid 50UG</v>
      </c>
      <c r="AE1710" t="str">
        <f t="shared" si="274"/>
        <v>Bacteria-Derived Bacteria-Derived HO-1 Recombinant Protein Tag Free Liquid 50UG</v>
      </c>
      <c r="AF1710" s="33" t="s">
        <v>30492</v>
      </c>
      <c r="AG1710" t="str">
        <f t="shared" si="275"/>
        <v>Bacteria-Derived HO-1 Recombinant Protein Tag Free Liquid</v>
      </c>
    </row>
    <row r="1711" spans="1:33" x14ac:dyDescent="0.35">
      <c r="A1711" t="s">
        <v>39018</v>
      </c>
      <c r="B1711" t="s">
        <v>33408</v>
      </c>
      <c r="C1711" s="34" t="s">
        <v>37508</v>
      </c>
      <c r="D1711" t="s">
        <v>17658</v>
      </c>
      <c r="F1711" t="s">
        <v>33410</v>
      </c>
      <c r="G1711" t="s">
        <v>88</v>
      </c>
      <c r="K1711" t="str">
        <f t="shared" si="271"/>
        <v>LY</v>
      </c>
      <c r="L1711" t="s">
        <v>31513</v>
      </c>
      <c r="M1711" s="20" t="str">
        <f t="shared" si="269"/>
        <v>IBCTIL20RTFLY50UG</v>
      </c>
      <c r="O1711" t="s">
        <v>17658</v>
      </c>
      <c r="R1711" t="str">
        <f t="shared" si="270"/>
        <v/>
      </c>
      <c r="S1711" t="str">
        <f t="shared" si="272"/>
        <v/>
      </c>
      <c r="U1711" t="str">
        <f t="shared" si="276"/>
        <v/>
      </c>
      <c r="V1711" t="str">
        <f t="shared" si="277"/>
        <v/>
      </c>
      <c r="W1711" t="str">
        <f t="shared" si="278"/>
        <v/>
      </c>
      <c r="AB1711" s="34" t="s">
        <v>37508</v>
      </c>
      <c r="AC1711" s="34" t="s">
        <v>37196</v>
      </c>
      <c r="AD1711" t="str">
        <f t="shared" si="273"/>
        <v>Bacteria-Derived Bacteria-Derived IL-20 Recombinant Protein Tag Free Lyophilized 50UG</v>
      </c>
      <c r="AE1711" t="str">
        <f t="shared" si="274"/>
        <v>Bacteria-Derived Bacteria-Derived IL-20 Recombinant Protein Tag Free Lyophilized 50UG</v>
      </c>
      <c r="AF1711" s="33" t="s">
        <v>30493</v>
      </c>
      <c r="AG1711" t="str">
        <f t="shared" si="275"/>
        <v>Bacteria-Derived IL-20 Recombinant Protein Tag Free Lyophilized</v>
      </c>
    </row>
    <row r="1712" spans="1:33" x14ac:dyDescent="0.35">
      <c r="A1712" t="s">
        <v>39019</v>
      </c>
      <c r="B1712" t="s">
        <v>33408</v>
      </c>
      <c r="C1712" s="34" t="s">
        <v>37508</v>
      </c>
      <c r="D1712" t="s">
        <v>35207</v>
      </c>
      <c r="F1712" t="s">
        <v>33410</v>
      </c>
      <c r="G1712" t="s">
        <v>37192</v>
      </c>
      <c r="K1712" t="str">
        <f t="shared" si="271"/>
        <v>LY</v>
      </c>
      <c r="L1712" t="s">
        <v>31513</v>
      </c>
      <c r="M1712" s="20" t="str">
        <f t="shared" si="269"/>
        <v>IBCTLACRITINRN6HISLY50UG</v>
      </c>
      <c r="O1712" t="s">
        <v>35207</v>
      </c>
      <c r="R1712" t="str">
        <f t="shared" si="270"/>
        <v/>
      </c>
      <c r="S1712" t="str">
        <f t="shared" si="272"/>
        <v>N6HIS</v>
      </c>
      <c r="U1712" t="str">
        <f t="shared" si="276"/>
        <v/>
      </c>
      <c r="V1712" t="str">
        <f t="shared" si="277"/>
        <v>HIS</v>
      </c>
      <c r="W1712" t="str">
        <f t="shared" si="278"/>
        <v/>
      </c>
      <c r="AB1712" s="34" t="s">
        <v>37508</v>
      </c>
      <c r="AC1712" s="34" t="s">
        <v>37196</v>
      </c>
      <c r="AD1712" t="str">
        <f t="shared" si="273"/>
        <v>Bacteria-Derived Bacteria-Derived Lacritin Recombinant Protein N-6 His Tag Lyophilized 50UG</v>
      </c>
      <c r="AE1712" t="str">
        <f t="shared" si="274"/>
        <v>Bacteria-Derived Bacteria-Derived Lacritin Recombinant Protein N-6 His Tag Lyophilized 50UG</v>
      </c>
      <c r="AF1712" s="33" t="s">
        <v>30494</v>
      </c>
      <c r="AG1712" t="str">
        <f t="shared" si="275"/>
        <v>Bacteria-Derived Lacritin Recombinant Protein N-6 His Tag Lyophilized</v>
      </c>
    </row>
    <row r="1713" spans="1:33" x14ac:dyDescent="0.35">
      <c r="A1713" t="s">
        <v>39020</v>
      </c>
      <c r="B1713" t="s">
        <v>33408</v>
      </c>
      <c r="C1713" s="34" t="s">
        <v>37508</v>
      </c>
      <c r="D1713" t="s">
        <v>17660</v>
      </c>
      <c r="F1713" t="s">
        <v>33410</v>
      </c>
      <c r="G1713" t="s">
        <v>35534</v>
      </c>
      <c r="K1713" t="str">
        <f t="shared" si="271"/>
        <v/>
      </c>
      <c r="L1713" t="s">
        <v>31513</v>
      </c>
      <c r="M1713" s="20" t="str">
        <f t="shared" si="269"/>
        <v>IBCTLACTB2RNGST50UG</v>
      </c>
      <c r="O1713" t="s">
        <v>17660</v>
      </c>
      <c r="R1713" t="str">
        <f t="shared" si="270"/>
        <v/>
      </c>
      <c r="S1713" t="str">
        <f t="shared" si="272"/>
        <v/>
      </c>
      <c r="U1713" t="str">
        <f t="shared" si="276"/>
        <v/>
      </c>
      <c r="V1713" t="str">
        <f t="shared" si="277"/>
        <v/>
      </c>
      <c r="W1713" t="str">
        <f t="shared" si="278"/>
        <v/>
      </c>
      <c r="AB1713" s="34" t="s">
        <v>37508</v>
      </c>
      <c r="AC1713" s="34" t="s">
        <v>37196</v>
      </c>
      <c r="AD1713" t="str">
        <f t="shared" si="273"/>
        <v>Bacteria-Derived Bacteria-Derived LACTB2 Recombinant Protein N-GST Tag 50UG</v>
      </c>
      <c r="AE1713" t="str">
        <f t="shared" si="274"/>
        <v>Bacteria-Derived Bacteria-Derived LACTB2 Recombinant Protein N-GST Tag 50UG</v>
      </c>
      <c r="AF1713" s="33" t="s">
        <v>27187</v>
      </c>
      <c r="AG1713" t="str">
        <f t="shared" si="275"/>
        <v>Bacteria-Derived LACTB2 Recombinant Protein N-GST Tag</v>
      </c>
    </row>
    <row r="1714" spans="1:33" x14ac:dyDescent="0.35">
      <c r="A1714" t="s">
        <v>39021</v>
      </c>
      <c r="B1714" t="s">
        <v>33408</v>
      </c>
      <c r="C1714" s="34" t="s">
        <v>37508</v>
      </c>
      <c r="D1714" t="s">
        <v>17661</v>
      </c>
      <c r="F1714" t="s">
        <v>33410</v>
      </c>
      <c r="G1714" t="s">
        <v>37191</v>
      </c>
      <c r="K1714" t="str">
        <f t="shared" si="271"/>
        <v>LY</v>
      </c>
      <c r="L1714" t="s">
        <v>31513</v>
      </c>
      <c r="M1714" s="20" t="str">
        <f t="shared" si="269"/>
        <v>IBCTMIARC6HISLY50UG</v>
      </c>
      <c r="O1714" t="s">
        <v>17661</v>
      </c>
      <c r="R1714" t="str">
        <f t="shared" si="270"/>
        <v/>
      </c>
      <c r="S1714" t="str">
        <f t="shared" si="272"/>
        <v/>
      </c>
      <c r="U1714" t="str">
        <f t="shared" si="276"/>
        <v/>
      </c>
      <c r="V1714" t="str">
        <f t="shared" si="277"/>
        <v>HIS</v>
      </c>
      <c r="W1714" t="str">
        <f t="shared" si="278"/>
        <v/>
      </c>
      <c r="AB1714" s="34" t="s">
        <v>37508</v>
      </c>
      <c r="AC1714" s="34" t="s">
        <v>37196</v>
      </c>
      <c r="AD1714" t="str">
        <f t="shared" si="273"/>
        <v>Bacteria-Derived Bacteria-Derived MIA Recombinant Protein C-6 His Tag Lyophilized 50UG</v>
      </c>
      <c r="AE1714" t="str">
        <f t="shared" si="274"/>
        <v>Bacteria-Derived Bacteria-Derived MIA Recombinant Protein C-6 His Tag Lyophilized 50UG</v>
      </c>
      <c r="AF1714" s="33" t="s">
        <v>30495</v>
      </c>
      <c r="AG1714" t="str">
        <f t="shared" si="275"/>
        <v>Bacteria-Derived MIA Recombinant Protein C-6 His Tag Lyophilized</v>
      </c>
    </row>
    <row r="1715" spans="1:33" x14ac:dyDescent="0.35">
      <c r="A1715" t="s">
        <v>39022</v>
      </c>
      <c r="B1715" t="s">
        <v>33408</v>
      </c>
      <c r="C1715" s="34" t="s">
        <v>37508</v>
      </c>
      <c r="D1715" t="s">
        <v>34725</v>
      </c>
      <c r="F1715" t="s">
        <v>33410</v>
      </c>
      <c r="G1715" t="s">
        <v>88</v>
      </c>
      <c r="K1715" t="str">
        <f t="shared" si="271"/>
        <v/>
      </c>
      <c r="L1715" t="s">
        <v>31513</v>
      </c>
      <c r="M1715" s="20" t="str">
        <f t="shared" si="269"/>
        <v>IBCTARCRTF50UG</v>
      </c>
      <c r="O1715" t="s">
        <v>34725</v>
      </c>
      <c r="R1715" t="str">
        <f t="shared" si="270"/>
        <v/>
      </c>
      <c r="S1715" t="str">
        <f t="shared" si="272"/>
        <v/>
      </c>
      <c r="U1715" t="str">
        <f t="shared" si="276"/>
        <v/>
      </c>
      <c r="V1715" t="str">
        <f t="shared" si="277"/>
        <v/>
      </c>
      <c r="W1715" t="str">
        <f t="shared" si="278"/>
        <v/>
      </c>
      <c r="AB1715" s="34" t="s">
        <v>37508</v>
      </c>
      <c r="AC1715" s="34" t="s">
        <v>37196</v>
      </c>
      <c r="AD1715" t="str">
        <f t="shared" si="273"/>
        <v>Bacteria-Derived Bacteria-Derived ARC Recombinant Protein Tag Free Liquid 50UG</v>
      </c>
      <c r="AE1715" t="str">
        <f t="shared" si="274"/>
        <v>Bacteria-Derived Bacteria-Derived ARC Recombinant Protein Tag Free Liquid 50UG</v>
      </c>
      <c r="AF1715" s="33" t="s">
        <v>30496</v>
      </c>
      <c r="AG1715" t="str">
        <f t="shared" si="275"/>
        <v>Bacteria-Derived ARC Recombinant Protein Tag Free Liquid</v>
      </c>
    </row>
    <row r="1716" spans="1:33" x14ac:dyDescent="0.35">
      <c r="A1716" t="s">
        <v>39023</v>
      </c>
      <c r="B1716" t="s">
        <v>33408</v>
      </c>
      <c r="C1716" s="34" t="s">
        <v>37508</v>
      </c>
      <c r="D1716" t="s">
        <v>17663</v>
      </c>
      <c r="F1716" t="s">
        <v>33410</v>
      </c>
      <c r="G1716" t="s">
        <v>37192</v>
      </c>
      <c r="K1716" t="str">
        <f t="shared" si="271"/>
        <v/>
      </c>
      <c r="L1716" t="s">
        <v>31513</v>
      </c>
      <c r="M1716" s="20" t="str">
        <f t="shared" si="269"/>
        <v>IBCTNPPBRN6HIS50UG</v>
      </c>
      <c r="O1716" t="s">
        <v>17663</v>
      </c>
      <c r="R1716" t="str">
        <f t="shared" si="270"/>
        <v/>
      </c>
      <c r="S1716" t="str">
        <f t="shared" si="272"/>
        <v>N6HIS</v>
      </c>
      <c r="U1716" t="str">
        <f t="shared" si="276"/>
        <v/>
      </c>
      <c r="V1716" t="str">
        <f t="shared" si="277"/>
        <v>HIS</v>
      </c>
      <c r="W1716" t="str">
        <f t="shared" si="278"/>
        <v/>
      </c>
      <c r="AB1716" s="34" t="s">
        <v>37508</v>
      </c>
      <c r="AC1716" s="34" t="s">
        <v>37196</v>
      </c>
      <c r="AD1716" t="str">
        <f t="shared" si="273"/>
        <v>Bacteria-Derived Bacteria-Derived NPPB Recombinant Protein N-6 His Tag 50UG</v>
      </c>
      <c r="AE1716" t="str">
        <f t="shared" si="274"/>
        <v>Bacteria-Derived Bacteria-Derived NPPB Recombinant Protein N-6 His Tag 50UG</v>
      </c>
      <c r="AF1716" s="33" t="s">
        <v>27188</v>
      </c>
      <c r="AG1716" t="str">
        <f t="shared" si="275"/>
        <v>Bacteria-Derived NPPB Recombinant Protein N-6 His Tag</v>
      </c>
    </row>
    <row r="1717" spans="1:33" x14ac:dyDescent="0.35">
      <c r="A1717" t="s">
        <v>39024</v>
      </c>
      <c r="B1717" t="s">
        <v>33408</v>
      </c>
      <c r="C1717" s="34" t="s">
        <v>37508</v>
      </c>
      <c r="D1717" t="s">
        <v>35824</v>
      </c>
      <c r="F1717" t="s">
        <v>33410</v>
      </c>
      <c r="G1717" t="s">
        <v>37191</v>
      </c>
      <c r="K1717" t="str">
        <f t="shared" si="271"/>
        <v>LY</v>
      </c>
      <c r="L1717" t="s">
        <v>31513</v>
      </c>
      <c r="M1717" s="20" t="str">
        <f t="shared" si="269"/>
        <v>IBCTPARVALBARC6HISLY50UG</v>
      </c>
      <c r="O1717" t="s">
        <v>35824</v>
      </c>
      <c r="R1717" t="str">
        <f t="shared" si="270"/>
        <v/>
      </c>
      <c r="S1717" t="str">
        <f t="shared" si="272"/>
        <v/>
      </c>
      <c r="U1717" t="str">
        <f t="shared" si="276"/>
        <v/>
      </c>
      <c r="V1717" t="str">
        <f t="shared" si="277"/>
        <v>HIS</v>
      </c>
      <c r="W1717" t="str">
        <f t="shared" si="278"/>
        <v/>
      </c>
      <c r="AB1717" s="34" t="s">
        <v>37508</v>
      </c>
      <c r="AC1717" s="34" t="s">
        <v>37196</v>
      </c>
      <c r="AD1717" t="str">
        <f t="shared" si="273"/>
        <v>Bacteria-Derived Bacteria-Derived Parvalbumin alpha Recombinant Protein C-6 His Tag Lyophilized 50UG</v>
      </c>
      <c r="AE1717" t="str">
        <f t="shared" si="274"/>
        <v>Bacteria-Derived Bacteria-Derived Parvalbumin alpha Recombinant Protein C-6 His Tag Lyophilized 50UG</v>
      </c>
      <c r="AF1717" s="33" t="s">
        <v>30497</v>
      </c>
      <c r="AG1717" t="str">
        <f t="shared" si="275"/>
        <v>Bacteria-Derived Parvalbumin alpha Recombinant Protein C-6 His Tag Lyophilized</v>
      </c>
    </row>
    <row r="1718" spans="1:33" x14ac:dyDescent="0.35">
      <c r="A1718" t="s">
        <v>39025</v>
      </c>
      <c r="B1718" t="s">
        <v>33408</v>
      </c>
      <c r="C1718" s="34" t="s">
        <v>37508</v>
      </c>
      <c r="D1718" t="s">
        <v>36144</v>
      </c>
      <c r="F1718" t="s">
        <v>33410</v>
      </c>
      <c r="G1718" t="s">
        <v>37191</v>
      </c>
      <c r="K1718" t="str">
        <f t="shared" si="271"/>
        <v/>
      </c>
      <c r="L1718" t="s">
        <v>31513</v>
      </c>
      <c r="M1718" s="20" t="str">
        <f t="shared" si="269"/>
        <v>IBCTDNAPOLBRC6HIS50UG</v>
      </c>
      <c r="O1718" t="s">
        <v>35826</v>
      </c>
      <c r="R1718" t="str">
        <f t="shared" si="270"/>
        <v/>
      </c>
      <c r="S1718" t="str">
        <f t="shared" si="272"/>
        <v/>
      </c>
      <c r="U1718" t="str">
        <f t="shared" si="276"/>
        <v/>
      </c>
      <c r="V1718" t="str">
        <f t="shared" si="277"/>
        <v>HIS</v>
      </c>
      <c r="W1718" t="str">
        <f t="shared" si="278"/>
        <v/>
      </c>
      <c r="AB1718" s="34" t="s">
        <v>37508</v>
      </c>
      <c r="AC1718" s="34" t="s">
        <v>37196</v>
      </c>
      <c r="AD1718" t="str">
        <f t="shared" si="273"/>
        <v>Bacteria-Derived Bacteria-Derived DNA Polymerase beta Recombinant Protein C-6 His Tag 50UG</v>
      </c>
      <c r="AE1718" t="str">
        <f t="shared" si="274"/>
        <v>Bacteria-Derived Bacteria-Derived DNA Polymerase beta Recombinant Protein C-6 His Tag 50UG</v>
      </c>
      <c r="AF1718" s="33" t="s">
        <v>27189</v>
      </c>
      <c r="AG1718" t="str">
        <f t="shared" si="275"/>
        <v>Bacteria-Derived DNA Polymerase beta Recombinant Protein C-6 His Tag</v>
      </c>
    </row>
    <row r="1719" spans="1:33" x14ac:dyDescent="0.35">
      <c r="A1719" t="s">
        <v>39026</v>
      </c>
      <c r="B1719" t="s">
        <v>33408</v>
      </c>
      <c r="C1719" s="34" t="s">
        <v>37508</v>
      </c>
      <c r="D1719" t="s">
        <v>34726</v>
      </c>
      <c r="F1719" t="s">
        <v>33410</v>
      </c>
      <c r="G1719" t="s">
        <v>37191</v>
      </c>
      <c r="K1719" t="str">
        <f t="shared" si="271"/>
        <v/>
      </c>
      <c r="L1719" t="s">
        <v>31513</v>
      </c>
      <c r="M1719" s="20" t="str">
        <f t="shared" si="269"/>
        <v>IBCTPP1MGRC6HIS50UG</v>
      </c>
      <c r="O1719" t="s">
        <v>34726</v>
      </c>
      <c r="R1719" t="str">
        <f t="shared" si="270"/>
        <v/>
      </c>
      <c r="S1719" t="str">
        <f t="shared" si="272"/>
        <v/>
      </c>
      <c r="U1719" t="str">
        <f t="shared" si="276"/>
        <v/>
      </c>
      <c r="V1719" t="str">
        <f t="shared" si="277"/>
        <v>HIS</v>
      </c>
      <c r="W1719" t="str">
        <f t="shared" si="278"/>
        <v/>
      </c>
      <c r="AB1719" s="34" t="s">
        <v>37508</v>
      </c>
      <c r="AC1719" s="34" t="s">
        <v>37196</v>
      </c>
      <c r="AD1719" t="str">
        <f t="shared" si="273"/>
        <v>Bacteria-Derived Bacteria-Derived PP1MG Recombinant Protein C-6 His Tag 50UG</v>
      </c>
      <c r="AE1719" t="str">
        <f t="shared" si="274"/>
        <v>Bacteria-Derived Bacteria-Derived PP1MG Recombinant Protein C-6 His Tag 50UG</v>
      </c>
      <c r="AF1719" s="33" t="s">
        <v>27190</v>
      </c>
      <c r="AG1719" t="str">
        <f t="shared" si="275"/>
        <v>Bacteria-Derived PP1MG Recombinant Protein C-6 His Tag</v>
      </c>
    </row>
    <row r="1720" spans="1:33" x14ac:dyDescent="0.35">
      <c r="A1720" t="s">
        <v>39027</v>
      </c>
      <c r="B1720" t="s">
        <v>33408</v>
      </c>
      <c r="C1720" s="34" t="s">
        <v>37508</v>
      </c>
      <c r="D1720" t="s">
        <v>17665</v>
      </c>
      <c r="F1720" t="s">
        <v>33410</v>
      </c>
      <c r="G1720" t="s">
        <v>37191</v>
      </c>
      <c r="K1720" t="str">
        <f t="shared" si="271"/>
        <v/>
      </c>
      <c r="L1720" t="s">
        <v>31513</v>
      </c>
      <c r="M1720" s="20" t="str">
        <f t="shared" si="269"/>
        <v>IBCTPPM1ARC6HIS50UG</v>
      </c>
      <c r="O1720" t="s">
        <v>17665</v>
      </c>
      <c r="R1720" t="str">
        <f t="shared" si="270"/>
        <v/>
      </c>
      <c r="S1720" t="str">
        <f t="shared" si="272"/>
        <v/>
      </c>
      <c r="U1720" t="str">
        <f t="shared" si="276"/>
        <v/>
      </c>
      <c r="V1720" t="str">
        <f t="shared" si="277"/>
        <v>HIS</v>
      </c>
      <c r="W1720" t="str">
        <f t="shared" si="278"/>
        <v/>
      </c>
      <c r="AB1720" s="34" t="s">
        <v>37508</v>
      </c>
      <c r="AC1720" s="34" t="s">
        <v>37196</v>
      </c>
      <c r="AD1720" t="str">
        <f t="shared" si="273"/>
        <v>Bacteria-Derived Bacteria-Derived PPM1A Recombinant Protein C-6 His Tag 50UG</v>
      </c>
      <c r="AE1720" t="str">
        <f t="shared" si="274"/>
        <v>Bacteria-Derived Bacteria-Derived PPM1A Recombinant Protein C-6 His Tag 50UG</v>
      </c>
      <c r="AF1720" s="33" t="s">
        <v>27191</v>
      </c>
      <c r="AG1720" t="str">
        <f t="shared" si="275"/>
        <v>Bacteria-Derived PPM1A Recombinant Protein C-6 His Tag</v>
      </c>
    </row>
    <row r="1721" spans="1:33" x14ac:dyDescent="0.35">
      <c r="A1721" t="s">
        <v>39028</v>
      </c>
      <c r="B1721" t="s">
        <v>33408</v>
      </c>
      <c r="C1721" s="34" t="s">
        <v>37508</v>
      </c>
      <c r="D1721" t="s">
        <v>1272</v>
      </c>
      <c r="F1721" t="s">
        <v>33410</v>
      </c>
      <c r="G1721" t="s">
        <v>37191</v>
      </c>
      <c r="K1721" t="str">
        <f t="shared" si="271"/>
        <v/>
      </c>
      <c r="L1721" t="s">
        <v>31513</v>
      </c>
      <c r="M1721" s="20" t="str">
        <f t="shared" si="269"/>
        <v>IBCTPPP1R14ARC6HIS50UG</v>
      </c>
      <c r="O1721" t="s">
        <v>1272</v>
      </c>
      <c r="R1721" t="str">
        <f t="shared" si="270"/>
        <v/>
      </c>
      <c r="S1721" t="str">
        <f t="shared" si="272"/>
        <v/>
      </c>
      <c r="U1721" t="str">
        <f t="shared" si="276"/>
        <v/>
      </c>
      <c r="V1721" t="str">
        <f t="shared" si="277"/>
        <v>HIS</v>
      </c>
      <c r="W1721" t="str">
        <f t="shared" si="278"/>
        <v/>
      </c>
      <c r="AB1721" s="34" t="s">
        <v>37508</v>
      </c>
      <c r="AC1721" s="34" t="s">
        <v>37196</v>
      </c>
      <c r="AD1721" t="str">
        <f t="shared" si="273"/>
        <v>Bacteria-Derived Bacteria-Derived PPP1R14A Recombinant Protein C-6 His Tag 50UG</v>
      </c>
      <c r="AE1721" t="str">
        <f t="shared" si="274"/>
        <v>Bacteria-Derived Bacteria-Derived PPP1R14A Recombinant Protein C-6 His Tag 50UG</v>
      </c>
      <c r="AF1721" s="33" t="s">
        <v>27192</v>
      </c>
      <c r="AG1721" t="str">
        <f t="shared" si="275"/>
        <v>Bacteria-Derived PPP1R14A Recombinant Protein C-6 His Tag</v>
      </c>
    </row>
    <row r="1722" spans="1:33" x14ac:dyDescent="0.35">
      <c r="A1722" t="s">
        <v>39029</v>
      </c>
      <c r="B1722" t="s">
        <v>33408</v>
      </c>
      <c r="C1722" s="34" t="s">
        <v>37508</v>
      </c>
      <c r="D1722" t="s">
        <v>1356</v>
      </c>
      <c r="F1722" t="s">
        <v>33410</v>
      </c>
      <c r="G1722" t="s">
        <v>37191</v>
      </c>
      <c r="K1722" t="str">
        <f t="shared" si="271"/>
        <v/>
      </c>
      <c r="L1722" t="s">
        <v>31513</v>
      </c>
      <c r="M1722" s="20" t="str">
        <f t="shared" si="269"/>
        <v>IBCTPPP1R1ARC6HIS50UG</v>
      </c>
      <c r="O1722" t="s">
        <v>1356</v>
      </c>
      <c r="R1722" t="str">
        <f t="shared" si="270"/>
        <v/>
      </c>
      <c r="S1722" t="str">
        <f t="shared" si="272"/>
        <v/>
      </c>
      <c r="U1722" t="str">
        <f t="shared" si="276"/>
        <v/>
      </c>
      <c r="V1722" t="str">
        <f t="shared" si="277"/>
        <v>HIS</v>
      </c>
      <c r="W1722" t="str">
        <f t="shared" si="278"/>
        <v/>
      </c>
      <c r="AB1722" s="34" t="s">
        <v>37508</v>
      </c>
      <c r="AC1722" s="34" t="s">
        <v>37196</v>
      </c>
      <c r="AD1722" t="str">
        <f t="shared" si="273"/>
        <v>Bacteria-Derived Bacteria-Derived PPP1R1A Recombinant Protein C-6 His Tag 50UG</v>
      </c>
      <c r="AE1722" t="str">
        <f t="shared" si="274"/>
        <v>Bacteria-Derived Bacteria-Derived PPP1R1A Recombinant Protein C-6 His Tag 50UG</v>
      </c>
      <c r="AF1722" s="33" t="s">
        <v>27193</v>
      </c>
      <c r="AG1722" t="str">
        <f t="shared" si="275"/>
        <v>Bacteria-Derived PPP1R1A Recombinant Protein C-6 His Tag</v>
      </c>
    </row>
    <row r="1723" spans="1:33" x14ac:dyDescent="0.35">
      <c r="A1723" t="s">
        <v>39030</v>
      </c>
      <c r="B1723" t="s">
        <v>33408</v>
      </c>
      <c r="C1723" s="34" t="s">
        <v>37508</v>
      </c>
      <c r="D1723" t="s">
        <v>35827</v>
      </c>
      <c r="F1723" t="s">
        <v>33410</v>
      </c>
      <c r="G1723" t="s">
        <v>37191</v>
      </c>
      <c r="K1723" t="str">
        <f t="shared" si="271"/>
        <v/>
      </c>
      <c r="L1723" t="s">
        <v>31513</v>
      </c>
      <c r="M1723" s="20" t="str">
        <f t="shared" si="269"/>
        <v>IBCTPKCERC6HIS50UG</v>
      </c>
      <c r="O1723" t="s">
        <v>35827</v>
      </c>
      <c r="R1723" t="str">
        <f t="shared" si="270"/>
        <v/>
      </c>
      <c r="S1723" t="str">
        <f t="shared" si="272"/>
        <v/>
      </c>
      <c r="U1723" t="str">
        <f t="shared" si="276"/>
        <v/>
      </c>
      <c r="V1723" t="str">
        <f t="shared" si="277"/>
        <v>HIS</v>
      </c>
      <c r="W1723" t="str">
        <f t="shared" si="278"/>
        <v/>
      </c>
      <c r="AB1723" s="34" t="s">
        <v>37508</v>
      </c>
      <c r="AC1723" s="34" t="s">
        <v>37196</v>
      </c>
      <c r="AD1723" t="str">
        <f t="shared" si="273"/>
        <v>Bacteria-Derived Bacteria-Derived PKC epsilon Recombinant Protein C-6 His Tag 50UG</v>
      </c>
      <c r="AE1723" t="str">
        <f t="shared" si="274"/>
        <v>Bacteria-Derived Bacteria-Derived PKC epsilon Recombinant Protein C-6 His Tag 50UG</v>
      </c>
      <c r="AF1723" s="33" t="s">
        <v>27194</v>
      </c>
      <c r="AG1723" t="str">
        <f t="shared" si="275"/>
        <v>Bacteria-Derived PKC epsilon Recombinant Protein C-6 His Tag</v>
      </c>
    </row>
    <row r="1724" spans="1:33" x14ac:dyDescent="0.35">
      <c r="A1724" t="s">
        <v>39031</v>
      </c>
      <c r="B1724" t="s">
        <v>33408</v>
      </c>
      <c r="C1724" s="34" t="s">
        <v>37508</v>
      </c>
      <c r="D1724" t="s">
        <v>35208</v>
      </c>
      <c r="F1724" t="s">
        <v>33410</v>
      </c>
      <c r="G1724" t="s">
        <v>88</v>
      </c>
      <c r="K1724" t="str">
        <f t="shared" si="271"/>
        <v/>
      </c>
      <c r="L1724" t="s">
        <v>31513</v>
      </c>
      <c r="M1724" s="20" t="str">
        <f t="shared" si="269"/>
        <v>IBCTGANKYRINRTF50UG</v>
      </c>
      <c r="O1724" t="s">
        <v>35208</v>
      </c>
      <c r="R1724" t="str">
        <f t="shared" si="270"/>
        <v/>
      </c>
      <c r="S1724" t="str">
        <f t="shared" si="272"/>
        <v/>
      </c>
      <c r="U1724" t="str">
        <f t="shared" si="276"/>
        <v/>
      </c>
      <c r="V1724" t="str">
        <f t="shared" si="277"/>
        <v/>
      </c>
      <c r="W1724" t="str">
        <f t="shared" si="278"/>
        <v/>
      </c>
      <c r="AB1724" s="34" t="s">
        <v>37508</v>
      </c>
      <c r="AC1724" s="34" t="s">
        <v>37196</v>
      </c>
      <c r="AD1724" t="str">
        <f t="shared" si="273"/>
        <v>Bacteria-Derived Bacteria-Derived Gankyrin Recombinant Protein Tag Free Liquid 50UG</v>
      </c>
      <c r="AE1724" t="str">
        <f t="shared" si="274"/>
        <v>Bacteria-Derived Bacteria-Derived Gankyrin Recombinant Protein Tag Free Liquid 50UG</v>
      </c>
      <c r="AF1724" s="33" t="s">
        <v>30498</v>
      </c>
      <c r="AG1724" t="str">
        <f t="shared" si="275"/>
        <v>Bacteria-Derived Gankyrin Recombinant Protein Tag Free Liquid</v>
      </c>
    </row>
    <row r="1725" spans="1:33" x14ac:dyDescent="0.35">
      <c r="A1725" t="s">
        <v>39032</v>
      </c>
      <c r="B1725" t="s">
        <v>33408</v>
      </c>
      <c r="C1725" s="34" t="s">
        <v>37508</v>
      </c>
      <c r="D1725" t="s">
        <v>35831</v>
      </c>
      <c r="F1725" t="s">
        <v>33410</v>
      </c>
      <c r="G1725" t="s">
        <v>37191</v>
      </c>
      <c r="K1725" t="str">
        <f t="shared" si="271"/>
        <v/>
      </c>
      <c r="L1725" t="s">
        <v>31513</v>
      </c>
      <c r="M1725" s="20" t="str">
        <f t="shared" si="269"/>
        <v>IBCTPHSRPHORC6HIS50UG</v>
      </c>
      <c r="O1725" t="s">
        <v>35831</v>
      </c>
      <c r="R1725" t="str">
        <f t="shared" si="270"/>
        <v/>
      </c>
      <c r="S1725" t="str">
        <f t="shared" si="272"/>
        <v/>
      </c>
      <c r="U1725" t="str">
        <f t="shared" si="276"/>
        <v/>
      </c>
      <c r="V1725" t="str">
        <f t="shared" si="277"/>
        <v>HIS</v>
      </c>
      <c r="W1725" t="str">
        <f t="shared" si="278"/>
        <v/>
      </c>
      <c r="AB1725" s="34" t="s">
        <v>37508</v>
      </c>
      <c r="AC1725" s="34" t="s">
        <v>37196</v>
      </c>
      <c r="AD1725" t="str">
        <f t="shared" si="273"/>
        <v>Bacteria-Derived Bacteria-Derived Phosphoserine Phosphatase Recombinant Protein C-6 His Tag 50UG</v>
      </c>
      <c r="AE1725" t="str">
        <f t="shared" si="274"/>
        <v>Bacteria-Derived Bacteria-Derived Phosphoserine Phosphatase Recombinant Protein C-6 His Tag 50UG</v>
      </c>
      <c r="AF1725" s="33" t="s">
        <v>27195</v>
      </c>
      <c r="AG1725" t="str">
        <f t="shared" si="275"/>
        <v>Bacteria-Derived Phosphoserine Phosphatase Recombinant Protein C-6 His Tag</v>
      </c>
    </row>
    <row r="1726" spans="1:33" x14ac:dyDescent="0.35">
      <c r="A1726" t="s">
        <v>39033</v>
      </c>
      <c r="B1726" t="s">
        <v>33408</v>
      </c>
      <c r="C1726" s="34" t="s">
        <v>37508</v>
      </c>
      <c r="D1726" t="s">
        <v>34727</v>
      </c>
      <c r="F1726" t="s">
        <v>33410</v>
      </c>
      <c r="G1726" t="s">
        <v>37191</v>
      </c>
      <c r="K1726" t="str">
        <f t="shared" si="271"/>
        <v/>
      </c>
      <c r="L1726" t="s">
        <v>31513</v>
      </c>
      <c r="M1726" s="20" t="str">
        <f t="shared" si="269"/>
        <v>IBCTPTP1CRC6HIS50UG</v>
      </c>
      <c r="O1726" t="s">
        <v>34727</v>
      </c>
      <c r="R1726" t="str">
        <f t="shared" si="270"/>
        <v/>
      </c>
      <c r="S1726" t="str">
        <f t="shared" si="272"/>
        <v/>
      </c>
      <c r="U1726" t="str">
        <f t="shared" si="276"/>
        <v/>
      </c>
      <c r="V1726" t="str">
        <f t="shared" si="277"/>
        <v>HIS</v>
      </c>
      <c r="W1726" t="str">
        <f t="shared" si="278"/>
        <v/>
      </c>
      <c r="AB1726" s="34" t="s">
        <v>37508</v>
      </c>
      <c r="AC1726" s="34" t="s">
        <v>37196</v>
      </c>
      <c r="AD1726" t="str">
        <f t="shared" si="273"/>
        <v>Bacteria-Derived Bacteria-Derived PTP1C Recombinant Protein C-6 His Tag 50UG</v>
      </c>
      <c r="AE1726" t="str">
        <f t="shared" si="274"/>
        <v>Bacteria-Derived Bacteria-Derived PTP1C Recombinant Protein C-6 His Tag 50UG</v>
      </c>
      <c r="AF1726" s="33" t="s">
        <v>27196</v>
      </c>
      <c r="AG1726" t="str">
        <f t="shared" si="275"/>
        <v>Bacteria-Derived PTP1C Recombinant Protein C-6 His Tag</v>
      </c>
    </row>
    <row r="1727" spans="1:33" x14ac:dyDescent="0.35">
      <c r="A1727" t="s">
        <v>39034</v>
      </c>
      <c r="B1727" t="s">
        <v>33408</v>
      </c>
      <c r="C1727" s="34" t="s">
        <v>37508</v>
      </c>
      <c r="D1727" t="s">
        <v>35832</v>
      </c>
      <c r="F1727" t="s">
        <v>33410</v>
      </c>
      <c r="G1727" t="s">
        <v>88</v>
      </c>
      <c r="K1727" t="str">
        <f t="shared" si="271"/>
        <v>LY</v>
      </c>
      <c r="L1727" t="s">
        <v>31513</v>
      </c>
      <c r="M1727" s="20" t="str">
        <f t="shared" si="269"/>
        <v>IBCTRBDPRO4RTFLY50UG</v>
      </c>
      <c r="O1727" t="s">
        <v>36091</v>
      </c>
      <c r="R1727" t="str">
        <f t="shared" si="270"/>
        <v/>
      </c>
      <c r="S1727" t="str">
        <f t="shared" si="272"/>
        <v/>
      </c>
      <c r="U1727" t="str">
        <f t="shared" si="276"/>
        <v/>
      </c>
      <c r="V1727" t="str">
        <f t="shared" si="277"/>
        <v/>
      </c>
      <c r="W1727" t="str">
        <f t="shared" si="278"/>
        <v/>
      </c>
      <c r="AB1727" s="34" t="s">
        <v>37508</v>
      </c>
      <c r="AC1727" s="34" t="s">
        <v>37196</v>
      </c>
      <c r="AD1727" t="str">
        <f t="shared" si="273"/>
        <v>Bacteria-Derived Bacteria-Derived Retinol-Binding Protein 4 Recombinant Protein Tag Free Lyophilized 50UG</v>
      </c>
      <c r="AE1727" t="str">
        <f t="shared" si="274"/>
        <v>Bacteria-Derived Bacteria-Derived Retinol-Binding Protein 4 Recombinant Protein Tag Free Lyophilized 50UG</v>
      </c>
      <c r="AF1727" s="33" t="s">
        <v>30499</v>
      </c>
      <c r="AG1727" t="str">
        <f t="shared" si="275"/>
        <v>Bacteria-Derived Retinol-Binding Protein 4 Recombinant Protein Tag Free Lyophilized</v>
      </c>
    </row>
    <row r="1728" spans="1:33" x14ac:dyDescent="0.35">
      <c r="A1728" t="s">
        <v>39035</v>
      </c>
      <c r="B1728" t="s">
        <v>33408</v>
      </c>
      <c r="C1728" s="34" t="s">
        <v>37508</v>
      </c>
      <c r="D1728" t="s">
        <v>35833</v>
      </c>
      <c r="F1728" t="s">
        <v>33410</v>
      </c>
      <c r="G1728" t="s">
        <v>88</v>
      </c>
      <c r="K1728" t="str">
        <f t="shared" si="271"/>
        <v>LY</v>
      </c>
      <c r="L1728" t="s">
        <v>31513</v>
      </c>
      <c r="M1728" s="20" t="str">
        <f t="shared" si="269"/>
        <v>IBCT40SRBSPROS19RTFLY50UG</v>
      </c>
      <c r="O1728" t="s">
        <v>35833</v>
      </c>
      <c r="R1728" t="str">
        <f t="shared" si="270"/>
        <v/>
      </c>
      <c r="S1728" t="str">
        <f t="shared" si="272"/>
        <v/>
      </c>
      <c r="U1728" t="str">
        <f t="shared" si="276"/>
        <v/>
      </c>
      <c r="V1728" t="str">
        <f t="shared" si="277"/>
        <v/>
      </c>
      <c r="W1728" t="str">
        <f t="shared" si="278"/>
        <v/>
      </c>
      <c r="AB1728" s="34" t="s">
        <v>37508</v>
      </c>
      <c r="AC1728" s="34" t="s">
        <v>37196</v>
      </c>
      <c r="AD1728" t="str">
        <f t="shared" si="273"/>
        <v>Bacteria-Derived Bacteria-Derived 40S Ribosomal Protein S19 Recombinant Protein Tag Free Lyophilized 50UG</v>
      </c>
      <c r="AE1728" t="str">
        <f t="shared" si="274"/>
        <v>Bacteria-Derived Bacteria-Derived 40S Ribosomal Protein S19 Recombinant Protein Tag Free Lyophilized 50UG</v>
      </c>
      <c r="AF1728" s="33" t="s">
        <v>30500</v>
      </c>
      <c r="AG1728" t="str">
        <f t="shared" si="275"/>
        <v>Bacteria-Derived 40S Ribosomal Protein S19 Recombinant Protein Tag Free Lyophilized</v>
      </c>
    </row>
    <row r="1729" spans="1:33" x14ac:dyDescent="0.35">
      <c r="A1729" t="s">
        <v>39036</v>
      </c>
      <c r="B1729" t="s">
        <v>33408</v>
      </c>
      <c r="C1729" s="34" t="s">
        <v>37508</v>
      </c>
      <c r="D1729" t="s">
        <v>35834</v>
      </c>
      <c r="F1729" t="s">
        <v>33410</v>
      </c>
      <c r="G1729" t="s">
        <v>37192</v>
      </c>
      <c r="K1729" t="str">
        <f t="shared" si="271"/>
        <v/>
      </c>
      <c r="L1729" t="s">
        <v>31513</v>
      </c>
      <c r="M1729" s="20" t="str">
        <f t="shared" ref="M1729:M1792" si="279">CONCATENATE(B1729,C1729,D1729,E1729,F1729,G1729,H1729,I1729,J1729,K1729,L1729)</f>
        <v>IBCTSSPR7RN6HIS50UG</v>
      </c>
      <c r="O1729" t="s">
        <v>35834</v>
      </c>
      <c r="R1729" t="str">
        <f t="shared" ref="R1729:R1792" si="280">IF(ISNUMBER(SEARCH("C-terminal",A1729)),"CT",IF(ISNUMBER(SEARCH("N-terminal",A1729)),"NT",""))</f>
        <v/>
      </c>
      <c r="S1729" t="str">
        <f t="shared" si="272"/>
        <v>N6HIS</v>
      </c>
      <c r="U1729" t="str">
        <f t="shared" si="276"/>
        <v/>
      </c>
      <c r="V1729" t="str">
        <f t="shared" si="277"/>
        <v>HIS</v>
      </c>
      <c r="W1729" t="str">
        <f t="shared" si="278"/>
        <v/>
      </c>
      <c r="AB1729" s="34" t="s">
        <v>37508</v>
      </c>
      <c r="AC1729" s="34" t="s">
        <v>37196</v>
      </c>
      <c r="AD1729" t="str">
        <f t="shared" si="273"/>
        <v>Bacteria-Derived Bacteria-Derived Sentrin-Specific Protease 7 Recombinant Protein N-6 His Tag 50UG</v>
      </c>
      <c r="AE1729" t="str">
        <f t="shared" si="274"/>
        <v>Bacteria-Derived Bacteria-Derived Sentrin-Specific Protease 7 Recombinant Protein N-6 His Tag 50UG</v>
      </c>
      <c r="AF1729" s="33" t="s">
        <v>27197</v>
      </c>
      <c r="AG1729" t="str">
        <f t="shared" si="275"/>
        <v>Bacteria-Derived Sentrin-Specific Protease 7 Recombinant Protein N-6 His Tag</v>
      </c>
    </row>
    <row r="1730" spans="1:33" x14ac:dyDescent="0.35">
      <c r="A1730" t="s">
        <v>39037</v>
      </c>
      <c r="B1730" t="s">
        <v>33408</v>
      </c>
      <c r="C1730" s="34" t="s">
        <v>37508</v>
      </c>
      <c r="D1730" t="s">
        <v>35835</v>
      </c>
      <c r="F1730" t="s">
        <v>33410</v>
      </c>
      <c r="G1730" t="s">
        <v>37192</v>
      </c>
      <c r="K1730" t="str">
        <f t="shared" ref="K1730:K1793" si="281">IF(ISNUMBER(SEARCH("lyophilized",A1730)),"LY","")</f>
        <v/>
      </c>
      <c r="L1730" t="s">
        <v>31513</v>
      </c>
      <c r="M1730" s="20" t="str">
        <f t="shared" si="279"/>
        <v>IBCTSSPR8RN6HIS50UG</v>
      </c>
      <c r="O1730" t="s">
        <v>35835</v>
      </c>
      <c r="R1730" t="str">
        <f t="shared" si="280"/>
        <v/>
      </c>
      <c r="S1730" t="str">
        <f t="shared" ref="S1730:S1793" si="282">IF(ISNUMBER(SEARCH("N-6 His Tag", A1730)), "N6HIS", "")</f>
        <v>N6HIS</v>
      </c>
      <c r="U1730" t="str">
        <f t="shared" si="276"/>
        <v/>
      </c>
      <c r="V1730" t="str">
        <f t="shared" si="277"/>
        <v>HIS</v>
      </c>
      <c r="W1730" t="str">
        <f t="shared" si="278"/>
        <v/>
      </c>
      <c r="AB1730" s="34" t="s">
        <v>37508</v>
      </c>
      <c r="AC1730" s="34" t="s">
        <v>37196</v>
      </c>
      <c r="AD1730" t="str">
        <f t="shared" ref="AD1730:AD1793" si="283">CONCATENATE(AC1730, " ", A1730)</f>
        <v>Bacteria-Derived Bacteria-Derived Sentrin-Specific Protease 8 Recombinant Protein N-6 His Tag 50UG</v>
      </c>
      <c r="AE1730" t="str">
        <f t="shared" ref="AE1730:AE1793" si="284">TRIM(AD1730)</f>
        <v>Bacteria-Derived Bacteria-Derived Sentrin-Specific Protease 8 Recombinant Protein N-6 His Tag 50UG</v>
      </c>
      <c r="AF1730" s="33" t="s">
        <v>27198</v>
      </c>
      <c r="AG1730" t="str">
        <f t="shared" ref="AG1730:AG1793" si="285">TRIM(CONCATENATE(AC1730, " ", AF1730))</f>
        <v>Bacteria-Derived Sentrin-Specific Protease 8 Recombinant Protein N-6 His Tag</v>
      </c>
    </row>
    <row r="1731" spans="1:33" x14ac:dyDescent="0.35">
      <c r="A1731" t="s">
        <v>39038</v>
      </c>
      <c r="B1731" t="s">
        <v>33408</v>
      </c>
      <c r="C1731" s="34" t="s">
        <v>37508</v>
      </c>
      <c r="D1731" t="s">
        <v>35209</v>
      </c>
      <c r="F1731" t="s">
        <v>33410</v>
      </c>
      <c r="G1731" t="s">
        <v>88</v>
      </c>
      <c r="K1731" t="str">
        <f t="shared" si="281"/>
        <v>LY</v>
      </c>
      <c r="L1731" t="s">
        <v>31513</v>
      </c>
      <c r="M1731" s="20" t="str">
        <f t="shared" si="279"/>
        <v>IBCTSTRATIFINRTFLY50UG</v>
      </c>
      <c r="O1731" t="s">
        <v>35209</v>
      </c>
      <c r="R1731" t="str">
        <f t="shared" si="280"/>
        <v/>
      </c>
      <c r="S1731" t="str">
        <f t="shared" si="282"/>
        <v/>
      </c>
      <c r="U1731" t="str">
        <f t="shared" si="276"/>
        <v/>
      </c>
      <c r="V1731" t="str">
        <f t="shared" si="277"/>
        <v/>
      </c>
      <c r="W1731" t="str">
        <f t="shared" si="278"/>
        <v/>
      </c>
      <c r="AB1731" s="34" t="s">
        <v>37508</v>
      </c>
      <c r="AC1731" s="34" t="s">
        <v>37196</v>
      </c>
      <c r="AD1731" t="str">
        <f t="shared" si="283"/>
        <v>Bacteria-Derived Bacteria-Derived Stratifin Recombinant Protein Tag Free Lyophilized 50UG</v>
      </c>
      <c r="AE1731" t="str">
        <f t="shared" si="284"/>
        <v>Bacteria-Derived Bacteria-Derived Stratifin Recombinant Protein Tag Free Lyophilized 50UG</v>
      </c>
      <c r="AF1731" s="33" t="s">
        <v>30501</v>
      </c>
      <c r="AG1731" t="str">
        <f t="shared" si="285"/>
        <v>Bacteria-Derived Stratifin Recombinant Protein Tag Free Lyophilized</v>
      </c>
    </row>
    <row r="1732" spans="1:33" x14ac:dyDescent="0.35">
      <c r="A1732" t="s">
        <v>39039</v>
      </c>
      <c r="B1732" t="s">
        <v>33408</v>
      </c>
      <c r="C1732" s="34" t="s">
        <v>37508</v>
      </c>
      <c r="D1732" t="s">
        <v>35210</v>
      </c>
      <c r="F1732" t="s">
        <v>33410</v>
      </c>
      <c r="G1732" t="s">
        <v>37191</v>
      </c>
      <c r="K1732" t="str">
        <f t="shared" si="281"/>
        <v>LY</v>
      </c>
      <c r="L1732" t="s">
        <v>31513</v>
      </c>
      <c r="M1732" s="20" t="str">
        <f t="shared" si="279"/>
        <v>IBCTSTATHMINRC6HISLY50UG</v>
      </c>
      <c r="O1732" t="s">
        <v>35210</v>
      </c>
      <c r="R1732" t="str">
        <f t="shared" si="280"/>
        <v/>
      </c>
      <c r="S1732" t="str">
        <f t="shared" si="282"/>
        <v/>
      </c>
      <c r="U1732" t="str">
        <f t="shared" si="276"/>
        <v/>
      </c>
      <c r="V1732" t="str">
        <f t="shared" si="277"/>
        <v>HIS</v>
      </c>
      <c r="W1732" t="str">
        <f t="shared" si="278"/>
        <v/>
      </c>
      <c r="AB1732" s="34" t="s">
        <v>37508</v>
      </c>
      <c r="AC1732" s="34" t="s">
        <v>37196</v>
      </c>
      <c r="AD1732" t="str">
        <f t="shared" si="283"/>
        <v>Bacteria-Derived Bacteria-Derived Stathmin Recombinant Protein C-6 His Tag Lyophilized 50UG</v>
      </c>
      <c r="AE1732" t="str">
        <f t="shared" si="284"/>
        <v>Bacteria-Derived Bacteria-Derived Stathmin Recombinant Protein C-6 His Tag Lyophilized 50UG</v>
      </c>
      <c r="AF1732" s="33" t="s">
        <v>30502</v>
      </c>
      <c r="AG1732" t="str">
        <f t="shared" si="285"/>
        <v>Bacteria-Derived Stathmin Recombinant Protein C-6 His Tag Lyophilized</v>
      </c>
    </row>
    <row r="1733" spans="1:33" x14ac:dyDescent="0.35">
      <c r="A1733" t="s">
        <v>39040</v>
      </c>
      <c r="B1733" t="s">
        <v>33408</v>
      </c>
      <c r="C1733" s="34" t="s">
        <v>37508</v>
      </c>
      <c r="D1733" t="s">
        <v>391</v>
      </c>
      <c r="F1733" t="s">
        <v>33410</v>
      </c>
      <c r="G1733" t="s">
        <v>37192</v>
      </c>
      <c r="K1733" t="str">
        <f t="shared" si="281"/>
        <v>LY</v>
      </c>
      <c r="L1733" t="s">
        <v>31513</v>
      </c>
      <c r="M1733" s="20" t="str">
        <f t="shared" si="279"/>
        <v>IBCTSUMO1RN6HISLY50UG</v>
      </c>
      <c r="O1733" t="s">
        <v>391</v>
      </c>
      <c r="R1733" t="str">
        <f t="shared" si="280"/>
        <v/>
      </c>
      <c r="S1733" t="str">
        <f t="shared" si="282"/>
        <v>N6HIS</v>
      </c>
      <c r="U1733" t="str">
        <f t="shared" si="276"/>
        <v/>
      </c>
      <c r="V1733" t="str">
        <f t="shared" si="277"/>
        <v>HIS</v>
      </c>
      <c r="W1733" t="str">
        <f t="shared" si="278"/>
        <v/>
      </c>
      <c r="AB1733" s="34" t="s">
        <v>37508</v>
      </c>
      <c r="AC1733" s="34" t="s">
        <v>37196</v>
      </c>
      <c r="AD1733" t="str">
        <f t="shared" si="283"/>
        <v>Bacteria-Derived Bacteria-Derived SUMO1 Recombinant Protein N-6 His Tag Lyophilized 50UG</v>
      </c>
      <c r="AE1733" t="str">
        <f t="shared" si="284"/>
        <v>Bacteria-Derived Bacteria-Derived SUMO1 Recombinant Protein N-6 His Tag Lyophilized 50UG</v>
      </c>
      <c r="AF1733" s="33" t="s">
        <v>30503</v>
      </c>
      <c r="AG1733" t="str">
        <f t="shared" si="285"/>
        <v>Bacteria-Derived SUMO1 Recombinant Protein N-6 His Tag Lyophilized</v>
      </c>
    </row>
    <row r="1734" spans="1:33" x14ac:dyDescent="0.35">
      <c r="A1734" t="s">
        <v>39041</v>
      </c>
      <c r="B1734" t="s">
        <v>33408</v>
      </c>
      <c r="C1734" s="34" t="s">
        <v>37508</v>
      </c>
      <c r="D1734" t="s">
        <v>638</v>
      </c>
      <c r="F1734" t="s">
        <v>33410</v>
      </c>
      <c r="G1734" t="s">
        <v>37192</v>
      </c>
      <c r="K1734" t="str">
        <f t="shared" si="281"/>
        <v>LY</v>
      </c>
      <c r="L1734" t="s">
        <v>31513</v>
      </c>
      <c r="M1734" s="20" t="str">
        <f t="shared" si="279"/>
        <v>IBCTSUMO2RN6HISLY50UG</v>
      </c>
      <c r="O1734" t="s">
        <v>638</v>
      </c>
      <c r="R1734" t="str">
        <f t="shared" si="280"/>
        <v/>
      </c>
      <c r="S1734" t="str">
        <f t="shared" si="282"/>
        <v>N6HIS</v>
      </c>
      <c r="U1734" t="str">
        <f t="shared" si="276"/>
        <v/>
      </c>
      <c r="V1734" t="str">
        <f t="shared" si="277"/>
        <v>HIS</v>
      </c>
      <c r="W1734" t="str">
        <f t="shared" si="278"/>
        <v/>
      </c>
      <c r="AB1734" s="34" t="s">
        <v>37508</v>
      </c>
      <c r="AC1734" s="34" t="s">
        <v>37196</v>
      </c>
      <c r="AD1734" t="str">
        <f t="shared" si="283"/>
        <v>Bacteria-Derived Bacteria-Derived SUMO2 Recombinant Protein N-6 His Tag Lyophilized 50UG</v>
      </c>
      <c r="AE1734" t="str">
        <f t="shared" si="284"/>
        <v>Bacteria-Derived Bacteria-Derived SUMO2 Recombinant Protein N-6 His Tag Lyophilized 50UG</v>
      </c>
      <c r="AF1734" s="33" t="s">
        <v>30504</v>
      </c>
      <c r="AG1734" t="str">
        <f t="shared" si="285"/>
        <v>Bacteria-Derived SUMO2 Recombinant Protein N-6 His Tag Lyophilized</v>
      </c>
    </row>
    <row r="1735" spans="1:33" x14ac:dyDescent="0.35">
      <c r="A1735" t="s">
        <v>39042</v>
      </c>
      <c r="B1735" t="s">
        <v>33408</v>
      </c>
      <c r="C1735" s="34" t="s">
        <v>37508</v>
      </c>
      <c r="D1735" t="s">
        <v>34895</v>
      </c>
      <c r="F1735" t="s">
        <v>33410</v>
      </c>
      <c r="G1735" t="s">
        <v>37191</v>
      </c>
      <c r="K1735" t="str">
        <f t="shared" si="281"/>
        <v>LY</v>
      </c>
      <c r="L1735" t="s">
        <v>31513</v>
      </c>
      <c r="M1735" s="20" t="str">
        <f t="shared" si="279"/>
        <v>IBCTMAPTDRC6HISLY50UG</v>
      </c>
      <c r="O1735" t="s">
        <v>34895</v>
      </c>
      <c r="R1735" t="str">
        <f t="shared" si="280"/>
        <v/>
      </c>
      <c r="S1735" t="str">
        <f t="shared" si="282"/>
        <v/>
      </c>
      <c r="U1735" t="str">
        <f t="shared" si="276"/>
        <v/>
      </c>
      <c r="V1735" t="str">
        <f t="shared" si="277"/>
        <v>HIS</v>
      </c>
      <c r="W1735" t="str">
        <f t="shared" si="278"/>
        <v/>
      </c>
      <c r="AB1735" s="34" t="s">
        <v>37508</v>
      </c>
      <c r="AC1735" s="34" t="s">
        <v>37196</v>
      </c>
      <c r="AD1735" t="str">
        <f t="shared" si="283"/>
        <v>Bacteria-Derived Bacteria-Derived MAPT-D Recombinant Protein C-6 His Tag Lyophilized 50UG</v>
      </c>
      <c r="AE1735" t="str">
        <f t="shared" si="284"/>
        <v>Bacteria-Derived Bacteria-Derived MAPT-D Recombinant Protein C-6 His Tag Lyophilized 50UG</v>
      </c>
      <c r="AF1735" s="33" t="s">
        <v>30505</v>
      </c>
      <c r="AG1735" t="str">
        <f t="shared" si="285"/>
        <v>Bacteria-Derived MAPT-D Recombinant Protein C-6 His Tag Lyophilized</v>
      </c>
    </row>
    <row r="1736" spans="1:33" x14ac:dyDescent="0.35">
      <c r="A1736" t="s">
        <v>39043</v>
      </c>
      <c r="B1736" t="s">
        <v>33408</v>
      </c>
      <c r="C1736" s="34" t="s">
        <v>37508</v>
      </c>
      <c r="D1736" t="s">
        <v>36159</v>
      </c>
      <c r="F1736" t="s">
        <v>33410</v>
      </c>
      <c r="G1736" t="s">
        <v>37191</v>
      </c>
      <c r="K1736" t="str">
        <f t="shared" si="281"/>
        <v/>
      </c>
      <c r="L1736" t="s">
        <v>31513</v>
      </c>
      <c r="M1736" s="20" t="str">
        <f t="shared" si="279"/>
        <v>IBCTTHIMETOLIGOPRC6HIS50UG</v>
      </c>
      <c r="O1736" t="s">
        <v>36159</v>
      </c>
      <c r="R1736" t="str">
        <f t="shared" si="280"/>
        <v/>
      </c>
      <c r="S1736" t="str">
        <f t="shared" si="282"/>
        <v/>
      </c>
      <c r="U1736" t="str">
        <f t="shared" si="276"/>
        <v/>
      </c>
      <c r="V1736" t="str">
        <f t="shared" si="277"/>
        <v>HIS</v>
      </c>
      <c r="W1736" t="str">
        <f t="shared" si="278"/>
        <v/>
      </c>
      <c r="AB1736" s="34" t="s">
        <v>37508</v>
      </c>
      <c r="AC1736" s="34" t="s">
        <v>37196</v>
      </c>
      <c r="AD1736" t="str">
        <f t="shared" si="283"/>
        <v>Bacteria-Derived Bacteria-Derived Thimet Oligopeptidase Recombinant Protein C-6 His Tag 50UG</v>
      </c>
      <c r="AE1736" t="str">
        <f t="shared" si="284"/>
        <v>Bacteria-Derived Bacteria-Derived Thimet Oligopeptidase Recombinant Protein C-6 His Tag 50UG</v>
      </c>
      <c r="AF1736" s="33" t="s">
        <v>27199</v>
      </c>
      <c r="AG1736" t="str">
        <f t="shared" si="285"/>
        <v>Bacteria-Derived Thimet Oligopeptidase Recombinant Protein C-6 His Tag</v>
      </c>
    </row>
    <row r="1737" spans="1:33" x14ac:dyDescent="0.35">
      <c r="A1737" t="s">
        <v>39044</v>
      </c>
      <c r="B1737" t="s">
        <v>33408</v>
      </c>
      <c r="C1737" s="34" t="s">
        <v>37508</v>
      </c>
      <c r="D1737" t="s">
        <v>35211</v>
      </c>
      <c r="F1737" t="s">
        <v>33410</v>
      </c>
      <c r="G1737" t="s">
        <v>37191</v>
      </c>
      <c r="K1737" t="str">
        <f t="shared" si="281"/>
        <v>LY</v>
      </c>
      <c r="L1737" t="s">
        <v>31513</v>
      </c>
      <c r="M1737" s="20" t="str">
        <f t="shared" si="279"/>
        <v>IBCTTHYMOPOIETINRC6HISLY50UG</v>
      </c>
      <c r="O1737" t="s">
        <v>35211</v>
      </c>
      <c r="R1737" t="str">
        <f t="shared" si="280"/>
        <v/>
      </c>
      <c r="S1737" t="str">
        <f t="shared" si="282"/>
        <v/>
      </c>
      <c r="U1737" t="str">
        <f t="shared" si="276"/>
        <v/>
      </c>
      <c r="V1737" t="str">
        <f t="shared" si="277"/>
        <v>HIS</v>
      </c>
      <c r="W1737" t="str">
        <f t="shared" si="278"/>
        <v/>
      </c>
      <c r="AB1737" s="34" t="s">
        <v>37508</v>
      </c>
      <c r="AC1737" s="34" t="s">
        <v>37196</v>
      </c>
      <c r="AD1737" t="str">
        <f t="shared" si="283"/>
        <v>Bacteria-Derived Bacteria-Derived Thymopoietin Recombinant Protein C-6 His Tag Lyophilized 50UG</v>
      </c>
      <c r="AE1737" t="str">
        <f t="shared" si="284"/>
        <v>Bacteria-Derived Bacteria-Derived Thymopoietin Recombinant Protein C-6 His Tag Lyophilized 50UG</v>
      </c>
      <c r="AF1737" s="33" t="s">
        <v>30506</v>
      </c>
      <c r="AG1737" t="str">
        <f t="shared" si="285"/>
        <v>Bacteria-Derived Thymopoietin Recombinant Protein C-6 His Tag Lyophilized</v>
      </c>
    </row>
    <row r="1738" spans="1:33" x14ac:dyDescent="0.35">
      <c r="A1738" t="s">
        <v>39045</v>
      </c>
      <c r="B1738" t="s">
        <v>33408</v>
      </c>
      <c r="C1738" s="34" t="s">
        <v>37508</v>
      </c>
      <c r="D1738" t="s">
        <v>35562</v>
      </c>
      <c r="F1738" t="s">
        <v>33410</v>
      </c>
      <c r="G1738" t="s">
        <v>88</v>
      </c>
      <c r="K1738" t="str">
        <f t="shared" si="281"/>
        <v>LY</v>
      </c>
      <c r="L1738" t="s">
        <v>31513</v>
      </c>
      <c r="M1738" s="20" t="str">
        <f t="shared" si="279"/>
        <v>IBCTTNFBRTFLY50UG</v>
      </c>
      <c r="O1738" t="s">
        <v>35562</v>
      </c>
      <c r="R1738" t="str">
        <f t="shared" si="280"/>
        <v/>
      </c>
      <c r="S1738" t="str">
        <f t="shared" si="282"/>
        <v/>
      </c>
      <c r="U1738" t="str">
        <f t="shared" si="276"/>
        <v/>
      </c>
      <c r="V1738" t="str">
        <f t="shared" si="277"/>
        <v/>
      </c>
      <c r="W1738" t="str">
        <f t="shared" si="278"/>
        <v/>
      </c>
      <c r="AB1738" s="34" t="s">
        <v>37508</v>
      </c>
      <c r="AC1738" s="34" t="s">
        <v>37196</v>
      </c>
      <c r="AD1738" t="str">
        <f t="shared" si="283"/>
        <v>Bacteria-Derived Bacteria-Derived TNF beta Recombinant Protein Tag Free Lyophilized 50UG</v>
      </c>
      <c r="AE1738" t="str">
        <f t="shared" si="284"/>
        <v>Bacteria-Derived Bacteria-Derived TNF beta Recombinant Protein Tag Free Lyophilized 50UG</v>
      </c>
      <c r="AF1738" s="33" t="s">
        <v>30507</v>
      </c>
      <c r="AG1738" t="str">
        <f t="shared" si="285"/>
        <v>Bacteria-Derived TNF beta Recombinant Protein Tag Free Lyophilized</v>
      </c>
    </row>
    <row r="1739" spans="1:33" x14ac:dyDescent="0.35">
      <c r="A1739" t="s">
        <v>39046</v>
      </c>
      <c r="B1739" t="s">
        <v>33408</v>
      </c>
      <c r="C1739" s="34" t="s">
        <v>37508</v>
      </c>
      <c r="D1739" t="s">
        <v>1206</v>
      </c>
      <c r="F1739" t="s">
        <v>33410</v>
      </c>
      <c r="G1739" t="s">
        <v>37192</v>
      </c>
      <c r="K1739" t="str">
        <f t="shared" si="281"/>
        <v>LY</v>
      </c>
      <c r="L1739" t="s">
        <v>31513</v>
      </c>
      <c r="M1739" s="20" t="str">
        <f t="shared" si="279"/>
        <v>IBCTTXN2RN6HISLY50UG</v>
      </c>
      <c r="O1739" t="s">
        <v>1206</v>
      </c>
      <c r="R1739" t="str">
        <f t="shared" si="280"/>
        <v/>
      </c>
      <c r="S1739" t="str">
        <f t="shared" si="282"/>
        <v>N6HIS</v>
      </c>
      <c r="U1739" t="str">
        <f t="shared" si="276"/>
        <v/>
      </c>
      <c r="V1739" t="str">
        <f t="shared" si="277"/>
        <v>HIS</v>
      </c>
      <c r="W1739" t="str">
        <f t="shared" si="278"/>
        <v/>
      </c>
      <c r="AB1739" s="34" t="s">
        <v>37508</v>
      </c>
      <c r="AC1739" s="34" t="s">
        <v>37196</v>
      </c>
      <c r="AD1739" t="str">
        <f t="shared" si="283"/>
        <v>Bacteria-Derived Bacteria-Derived Thioredoxin-2 Recombinant Protein N-6 His Tag Lyophilized 50UG</v>
      </c>
      <c r="AE1739" t="str">
        <f t="shared" si="284"/>
        <v>Bacteria-Derived Bacteria-Derived Thioredoxin-2 Recombinant Protein N-6 His Tag Lyophilized 50UG</v>
      </c>
      <c r="AF1739" s="33" t="s">
        <v>30508</v>
      </c>
      <c r="AG1739" t="str">
        <f t="shared" si="285"/>
        <v>Bacteria-Derived Thioredoxin-2 Recombinant Protein N-6 His Tag Lyophilized</v>
      </c>
    </row>
    <row r="1740" spans="1:33" x14ac:dyDescent="0.35">
      <c r="A1740" t="s">
        <v>39047</v>
      </c>
      <c r="B1740" t="s">
        <v>33408</v>
      </c>
      <c r="C1740" s="34" t="s">
        <v>37508</v>
      </c>
      <c r="D1740" t="s">
        <v>17674</v>
      </c>
      <c r="F1740" t="s">
        <v>33410</v>
      </c>
      <c r="G1740" t="s">
        <v>37502</v>
      </c>
      <c r="K1740" t="str">
        <f t="shared" si="281"/>
        <v/>
      </c>
      <c r="L1740" t="s">
        <v>31513</v>
      </c>
      <c r="M1740" s="20" t="str">
        <f t="shared" si="279"/>
        <v>IBCTUBE2ARNGST6HIS50UG</v>
      </c>
      <c r="O1740" t="s">
        <v>17674</v>
      </c>
      <c r="R1740" t="str">
        <f t="shared" si="280"/>
        <v/>
      </c>
      <c r="S1740" t="str">
        <f t="shared" si="282"/>
        <v/>
      </c>
      <c r="U1740" t="str">
        <f t="shared" si="276"/>
        <v/>
      </c>
      <c r="V1740" t="str">
        <f t="shared" si="277"/>
        <v>HIS</v>
      </c>
      <c r="W1740" t="str">
        <f t="shared" si="278"/>
        <v/>
      </c>
      <c r="AB1740" s="34" t="s">
        <v>37508</v>
      </c>
      <c r="AC1740" s="34" t="s">
        <v>37196</v>
      </c>
      <c r="AD1740" t="str">
        <f t="shared" si="283"/>
        <v>Bacteria-Derived Bacteria-Derived UBE2A Recombinant Protein N-GST, 6 His Tag 50UG</v>
      </c>
      <c r="AE1740" t="str">
        <f t="shared" si="284"/>
        <v>Bacteria-Derived Bacteria-Derived UBE2A Recombinant Protein N-GST, 6 His Tag 50UG</v>
      </c>
      <c r="AF1740" s="33" t="s">
        <v>27200</v>
      </c>
      <c r="AG1740" t="str">
        <f t="shared" si="285"/>
        <v>Bacteria-Derived UBE2A Recombinant Protein N-GST, 6 His Tag</v>
      </c>
    </row>
    <row r="1741" spans="1:33" x14ac:dyDescent="0.35">
      <c r="A1741" t="s">
        <v>39048</v>
      </c>
      <c r="B1741" t="s">
        <v>33408</v>
      </c>
      <c r="C1741" s="34" t="s">
        <v>37508</v>
      </c>
      <c r="D1741" t="s">
        <v>17675</v>
      </c>
      <c r="F1741" t="s">
        <v>33410</v>
      </c>
      <c r="G1741" t="s">
        <v>35534</v>
      </c>
      <c r="K1741" t="str">
        <f t="shared" si="281"/>
        <v/>
      </c>
      <c r="L1741" t="s">
        <v>31513</v>
      </c>
      <c r="M1741" s="20" t="str">
        <f t="shared" si="279"/>
        <v>IBCTUBE2D4RNGST50UG</v>
      </c>
      <c r="O1741" t="s">
        <v>17675</v>
      </c>
      <c r="R1741" t="str">
        <f t="shared" si="280"/>
        <v/>
      </c>
      <c r="S1741" t="str">
        <f t="shared" si="282"/>
        <v/>
      </c>
      <c r="U1741" t="str">
        <f t="shared" si="276"/>
        <v/>
      </c>
      <c r="V1741" t="str">
        <f t="shared" si="277"/>
        <v/>
      </c>
      <c r="W1741" t="str">
        <f t="shared" si="278"/>
        <v/>
      </c>
      <c r="AB1741" s="34" t="s">
        <v>37508</v>
      </c>
      <c r="AC1741" s="34" t="s">
        <v>37196</v>
      </c>
      <c r="AD1741" t="str">
        <f t="shared" si="283"/>
        <v>Bacteria-Derived Bacteria-Derived UBE2D4 Recombinant Protein N-GST Tag 50UG</v>
      </c>
      <c r="AE1741" t="str">
        <f t="shared" si="284"/>
        <v>Bacteria-Derived Bacteria-Derived UBE2D4 Recombinant Protein N-GST Tag 50UG</v>
      </c>
      <c r="AF1741" s="33" t="s">
        <v>27201</v>
      </c>
      <c r="AG1741" t="str">
        <f t="shared" si="285"/>
        <v>Bacteria-Derived UBE2D4 Recombinant Protein N-GST Tag</v>
      </c>
    </row>
    <row r="1742" spans="1:33" x14ac:dyDescent="0.35">
      <c r="A1742" t="s">
        <v>39049</v>
      </c>
      <c r="B1742" t="s">
        <v>33408</v>
      </c>
      <c r="C1742" s="34" t="s">
        <v>37508</v>
      </c>
      <c r="D1742" t="s">
        <v>17676</v>
      </c>
      <c r="F1742" t="s">
        <v>33410</v>
      </c>
      <c r="G1742" t="s">
        <v>35534</v>
      </c>
      <c r="K1742" t="str">
        <f t="shared" si="281"/>
        <v/>
      </c>
      <c r="L1742" t="s">
        <v>31513</v>
      </c>
      <c r="M1742" s="20" t="str">
        <f t="shared" si="279"/>
        <v>IBCTUBE2HRNGST50UG</v>
      </c>
      <c r="O1742" t="s">
        <v>17676</v>
      </c>
      <c r="R1742" t="str">
        <f t="shared" si="280"/>
        <v/>
      </c>
      <c r="S1742" t="str">
        <f t="shared" si="282"/>
        <v/>
      </c>
      <c r="U1742" t="str">
        <f t="shared" si="276"/>
        <v/>
      </c>
      <c r="V1742" t="str">
        <f t="shared" si="277"/>
        <v/>
      </c>
      <c r="W1742" t="str">
        <f t="shared" si="278"/>
        <v/>
      </c>
      <c r="AB1742" s="34" t="s">
        <v>37508</v>
      </c>
      <c r="AC1742" s="34" t="s">
        <v>37196</v>
      </c>
      <c r="AD1742" t="str">
        <f t="shared" si="283"/>
        <v>Bacteria-Derived Bacteria-Derived UBE2H Recombinant Protein N-GST Tag 50UG</v>
      </c>
      <c r="AE1742" t="str">
        <f t="shared" si="284"/>
        <v>Bacteria-Derived Bacteria-Derived UBE2H Recombinant Protein N-GST Tag 50UG</v>
      </c>
      <c r="AF1742" s="33" t="s">
        <v>27202</v>
      </c>
      <c r="AG1742" t="str">
        <f t="shared" si="285"/>
        <v>Bacteria-Derived UBE2H Recombinant Protein N-GST Tag</v>
      </c>
    </row>
    <row r="1743" spans="1:33" x14ac:dyDescent="0.35">
      <c r="A1743" t="s">
        <v>39050</v>
      </c>
      <c r="B1743" t="s">
        <v>33408</v>
      </c>
      <c r="C1743" s="34" t="s">
        <v>37508</v>
      </c>
      <c r="D1743" t="s">
        <v>17677</v>
      </c>
      <c r="F1743" t="s">
        <v>33410</v>
      </c>
      <c r="G1743" t="s">
        <v>35534</v>
      </c>
      <c r="K1743" t="str">
        <f t="shared" si="281"/>
        <v/>
      </c>
      <c r="L1743" t="s">
        <v>31513</v>
      </c>
      <c r="M1743" s="20" t="str">
        <f t="shared" si="279"/>
        <v>IBCTUBE2KRNGST50UG</v>
      </c>
      <c r="O1743" t="s">
        <v>17677</v>
      </c>
      <c r="R1743" t="str">
        <f t="shared" si="280"/>
        <v/>
      </c>
      <c r="S1743" t="str">
        <f t="shared" si="282"/>
        <v/>
      </c>
      <c r="U1743" t="str">
        <f t="shared" si="276"/>
        <v/>
      </c>
      <c r="V1743" t="str">
        <f t="shared" si="277"/>
        <v/>
      </c>
      <c r="W1743" t="str">
        <f t="shared" si="278"/>
        <v/>
      </c>
      <c r="AB1743" s="34" t="s">
        <v>37508</v>
      </c>
      <c r="AC1743" s="34" t="s">
        <v>37196</v>
      </c>
      <c r="AD1743" t="str">
        <f t="shared" si="283"/>
        <v>Bacteria-Derived Bacteria-Derived UBE2K Recombinant Protein N-GST Tag 50UG</v>
      </c>
      <c r="AE1743" t="str">
        <f t="shared" si="284"/>
        <v>Bacteria-Derived Bacteria-Derived UBE2K Recombinant Protein N-GST Tag 50UG</v>
      </c>
      <c r="AF1743" s="33" t="s">
        <v>27203</v>
      </c>
      <c r="AG1743" t="str">
        <f t="shared" si="285"/>
        <v>Bacteria-Derived UBE2K Recombinant Protein N-GST Tag</v>
      </c>
    </row>
    <row r="1744" spans="1:33" x14ac:dyDescent="0.35">
      <c r="A1744" t="s">
        <v>39051</v>
      </c>
      <c r="B1744" t="s">
        <v>33408</v>
      </c>
      <c r="C1744" s="34" t="s">
        <v>37508</v>
      </c>
      <c r="D1744" t="s">
        <v>17678</v>
      </c>
      <c r="F1744" t="s">
        <v>33410</v>
      </c>
      <c r="G1744" t="s">
        <v>37192</v>
      </c>
      <c r="K1744" t="str">
        <f t="shared" si="281"/>
        <v/>
      </c>
      <c r="L1744" t="s">
        <v>31513</v>
      </c>
      <c r="M1744" s="20" t="str">
        <f t="shared" si="279"/>
        <v>IBCTUBE2TRN6HIS50UG</v>
      </c>
      <c r="O1744" t="s">
        <v>17678</v>
      </c>
      <c r="R1744" t="str">
        <f t="shared" si="280"/>
        <v/>
      </c>
      <c r="S1744" t="str">
        <f t="shared" si="282"/>
        <v>N6HIS</v>
      </c>
      <c r="U1744" t="str">
        <f t="shared" si="276"/>
        <v/>
      </c>
      <c r="V1744" t="str">
        <f t="shared" si="277"/>
        <v>HIS</v>
      </c>
      <c r="W1744" t="str">
        <f t="shared" si="278"/>
        <v/>
      </c>
      <c r="AB1744" s="34" t="s">
        <v>37508</v>
      </c>
      <c r="AC1744" s="34" t="s">
        <v>37196</v>
      </c>
      <c r="AD1744" t="str">
        <f t="shared" si="283"/>
        <v>Bacteria-Derived Bacteria-Derived UBE2T Recombinant Protein N-6 His Tag 50UG</v>
      </c>
      <c r="AE1744" t="str">
        <f t="shared" si="284"/>
        <v>Bacteria-Derived Bacteria-Derived UBE2T Recombinant Protein N-6 His Tag 50UG</v>
      </c>
      <c r="AF1744" s="33" t="s">
        <v>27204</v>
      </c>
      <c r="AG1744" t="str">
        <f t="shared" si="285"/>
        <v>Bacteria-Derived UBE2T Recombinant Protein N-6 His Tag</v>
      </c>
    </row>
    <row r="1745" spans="1:33" x14ac:dyDescent="0.35">
      <c r="A1745" t="s">
        <v>39052</v>
      </c>
      <c r="B1745" t="s">
        <v>33408</v>
      </c>
      <c r="C1745" s="34" t="s">
        <v>37508</v>
      </c>
      <c r="D1745" t="s">
        <v>532</v>
      </c>
      <c r="F1745" t="s">
        <v>33410</v>
      </c>
      <c r="G1745" t="s">
        <v>37191</v>
      </c>
      <c r="K1745" t="str">
        <f t="shared" si="281"/>
        <v/>
      </c>
      <c r="L1745" t="s">
        <v>31513</v>
      </c>
      <c r="M1745" s="20" t="str">
        <f t="shared" si="279"/>
        <v>IBCTUCHL1RC6HIS50UG</v>
      </c>
      <c r="O1745" t="s">
        <v>532</v>
      </c>
      <c r="R1745" t="str">
        <f t="shared" si="280"/>
        <v/>
      </c>
      <c r="S1745" t="str">
        <f t="shared" si="282"/>
        <v/>
      </c>
      <c r="U1745" t="str">
        <f t="shared" si="276"/>
        <v/>
      </c>
      <c r="V1745" t="str">
        <f t="shared" si="277"/>
        <v>HIS</v>
      </c>
      <c r="W1745" t="str">
        <f t="shared" si="278"/>
        <v/>
      </c>
      <c r="AB1745" s="34" t="s">
        <v>37508</v>
      </c>
      <c r="AC1745" s="34" t="s">
        <v>37196</v>
      </c>
      <c r="AD1745" t="str">
        <f t="shared" si="283"/>
        <v>Bacteria-Derived Bacteria-Derived UCH-L1 Recombinant Protein C-6 His Tag 50UG</v>
      </c>
      <c r="AE1745" t="str">
        <f t="shared" si="284"/>
        <v>Bacteria-Derived Bacteria-Derived UCH-L1 Recombinant Protein C-6 His Tag 50UG</v>
      </c>
      <c r="AF1745" s="33" t="s">
        <v>27205</v>
      </c>
      <c r="AG1745" t="str">
        <f t="shared" si="285"/>
        <v>Bacteria-Derived UCH-L1 Recombinant Protein C-6 His Tag</v>
      </c>
    </row>
    <row r="1746" spans="1:33" x14ac:dyDescent="0.35">
      <c r="A1746" t="s">
        <v>39053</v>
      </c>
      <c r="B1746" t="s">
        <v>33408</v>
      </c>
      <c r="C1746" s="34" t="s">
        <v>37508</v>
      </c>
      <c r="D1746" t="s">
        <v>1227</v>
      </c>
      <c r="F1746" t="s">
        <v>33410</v>
      </c>
      <c r="G1746" t="s">
        <v>37191</v>
      </c>
      <c r="K1746" t="str">
        <f t="shared" si="281"/>
        <v/>
      </c>
      <c r="L1746" t="s">
        <v>31513</v>
      </c>
      <c r="M1746" s="20" t="str">
        <f t="shared" si="279"/>
        <v>IBCTUCHL3RC6HIS50UG</v>
      </c>
      <c r="O1746" t="s">
        <v>1227</v>
      </c>
      <c r="R1746" t="str">
        <f t="shared" si="280"/>
        <v/>
      </c>
      <c r="S1746" t="str">
        <f t="shared" si="282"/>
        <v/>
      </c>
      <c r="U1746" t="str">
        <f t="shared" si="276"/>
        <v/>
      </c>
      <c r="V1746" t="str">
        <f t="shared" si="277"/>
        <v>HIS</v>
      </c>
      <c r="W1746" t="str">
        <f t="shared" si="278"/>
        <v/>
      </c>
      <c r="AB1746" s="34" t="s">
        <v>37508</v>
      </c>
      <c r="AC1746" s="34" t="s">
        <v>37196</v>
      </c>
      <c r="AD1746" t="str">
        <f t="shared" si="283"/>
        <v>Bacteria-Derived Bacteria-Derived UCH-L3 Recombinant Protein C-6 His Tag 50UG</v>
      </c>
      <c r="AE1746" t="str">
        <f t="shared" si="284"/>
        <v>Bacteria-Derived Bacteria-Derived UCH-L3 Recombinant Protein C-6 His Tag 50UG</v>
      </c>
      <c r="AF1746" s="33" t="s">
        <v>27206</v>
      </c>
      <c r="AG1746" t="str">
        <f t="shared" si="285"/>
        <v>Bacteria-Derived UCH-L3 Recombinant Protein C-6 His Tag</v>
      </c>
    </row>
    <row r="1747" spans="1:33" x14ac:dyDescent="0.35">
      <c r="A1747" t="s">
        <v>39054</v>
      </c>
      <c r="B1747" t="s">
        <v>33408</v>
      </c>
      <c r="C1747" s="34" t="s">
        <v>37508</v>
      </c>
      <c r="D1747" t="s">
        <v>34728</v>
      </c>
      <c r="F1747" t="s">
        <v>33410</v>
      </c>
      <c r="G1747" t="s">
        <v>88</v>
      </c>
      <c r="K1747" t="str">
        <f t="shared" si="281"/>
        <v>LY</v>
      </c>
      <c r="L1747" t="s">
        <v>31513</v>
      </c>
      <c r="M1747" s="20" t="str">
        <f t="shared" si="279"/>
        <v>IBCTUGRP1RTFLY50UG</v>
      </c>
      <c r="O1747" t="s">
        <v>34728</v>
      </c>
      <c r="R1747" t="str">
        <f t="shared" si="280"/>
        <v/>
      </c>
      <c r="S1747" t="str">
        <f t="shared" si="282"/>
        <v/>
      </c>
      <c r="U1747" t="str">
        <f t="shared" si="276"/>
        <v/>
      </c>
      <c r="V1747" t="str">
        <f t="shared" si="277"/>
        <v/>
      </c>
      <c r="W1747" t="str">
        <f t="shared" si="278"/>
        <v/>
      </c>
      <c r="AB1747" s="34" t="s">
        <v>37508</v>
      </c>
      <c r="AC1747" s="34" t="s">
        <v>37196</v>
      </c>
      <c r="AD1747" t="str">
        <f t="shared" si="283"/>
        <v>Bacteria-Derived Bacteria-Derived UGRP1 Recombinant Protein Tag Free Lyophilized 50UG</v>
      </c>
      <c r="AE1747" t="str">
        <f t="shared" si="284"/>
        <v>Bacteria-Derived Bacteria-Derived UGRP1 Recombinant Protein Tag Free Lyophilized 50UG</v>
      </c>
      <c r="AF1747" s="33" t="s">
        <v>30509</v>
      </c>
      <c r="AG1747" t="str">
        <f t="shared" si="285"/>
        <v>Bacteria-Derived UGRP1 Recombinant Protein Tag Free Lyophilized</v>
      </c>
    </row>
    <row r="1748" spans="1:33" x14ac:dyDescent="0.35">
      <c r="A1748" t="s">
        <v>39055</v>
      </c>
      <c r="B1748" t="s">
        <v>33408</v>
      </c>
      <c r="C1748" s="34" t="s">
        <v>37508</v>
      </c>
      <c r="D1748" t="s">
        <v>1051</v>
      </c>
      <c r="F1748" t="s">
        <v>33410</v>
      </c>
      <c r="G1748" t="s">
        <v>37192</v>
      </c>
      <c r="K1748" t="str">
        <f t="shared" si="281"/>
        <v/>
      </c>
      <c r="L1748" t="s">
        <v>31513</v>
      </c>
      <c r="M1748" s="20" t="str">
        <f t="shared" si="279"/>
        <v>IBCTUSP14RN6HIS50UG</v>
      </c>
      <c r="O1748" t="s">
        <v>1051</v>
      </c>
      <c r="R1748" t="str">
        <f t="shared" si="280"/>
        <v/>
      </c>
      <c r="S1748" t="str">
        <f t="shared" si="282"/>
        <v>N6HIS</v>
      </c>
      <c r="U1748" t="str">
        <f t="shared" si="276"/>
        <v/>
      </c>
      <c r="V1748" t="str">
        <f t="shared" si="277"/>
        <v>HIS</v>
      </c>
      <c r="W1748" t="str">
        <f t="shared" si="278"/>
        <v/>
      </c>
      <c r="AB1748" s="34" t="s">
        <v>37508</v>
      </c>
      <c r="AC1748" s="34" t="s">
        <v>37196</v>
      </c>
      <c r="AD1748" t="str">
        <f t="shared" si="283"/>
        <v>Bacteria-Derived Bacteria-Derived USP14 Recombinant Protein N-6 His Tag 50UG</v>
      </c>
      <c r="AE1748" t="str">
        <f t="shared" si="284"/>
        <v>Bacteria-Derived Bacteria-Derived USP14 Recombinant Protein N-6 His Tag 50UG</v>
      </c>
      <c r="AF1748" s="33" t="s">
        <v>27207</v>
      </c>
      <c r="AG1748" t="str">
        <f t="shared" si="285"/>
        <v>Bacteria-Derived USP14 Recombinant Protein N-6 His Tag</v>
      </c>
    </row>
    <row r="1749" spans="1:33" x14ac:dyDescent="0.35">
      <c r="A1749" t="s">
        <v>39056</v>
      </c>
      <c r="B1749" t="s">
        <v>33408</v>
      </c>
      <c r="C1749" s="34" t="s">
        <v>37508</v>
      </c>
      <c r="D1749" t="s">
        <v>17451</v>
      </c>
      <c r="F1749" t="s">
        <v>33410</v>
      </c>
      <c r="G1749" t="s">
        <v>35534</v>
      </c>
      <c r="K1749" t="str">
        <f t="shared" si="281"/>
        <v/>
      </c>
      <c r="L1749" t="s">
        <v>31513</v>
      </c>
      <c r="M1749" s="20" t="str">
        <f t="shared" si="279"/>
        <v>IBCTSERPINA12RNGST50UG</v>
      </c>
      <c r="O1749" t="s">
        <v>17451</v>
      </c>
      <c r="R1749" t="str">
        <f t="shared" si="280"/>
        <v/>
      </c>
      <c r="S1749" t="str">
        <f t="shared" si="282"/>
        <v/>
      </c>
      <c r="U1749" t="str">
        <f t="shared" si="276"/>
        <v/>
      </c>
      <c r="V1749" t="str">
        <f t="shared" si="277"/>
        <v/>
      </c>
      <c r="W1749" t="str">
        <f t="shared" si="278"/>
        <v/>
      </c>
      <c r="AB1749" s="34" t="s">
        <v>37508</v>
      </c>
      <c r="AC1749" s="34" t="s">
        <v>37196</v>
      </c>
      <c r="AD1749" t="str">
        <f t="shared" si="283"/>
        <v>Bacteria-Derived Bacteria-Derived Serpin A12 Recombinant Protein N-GST Tag 50UG</v>
      </c>
      <c r="AE1749" t="str">
        <f t="shared" si="284"/>
        <v>Bacteria-Derived Bacteria-Derived Serpin A12 Recombinant Protein N-GST Tag 50UG</v>
      </c>
      <c r="AF1749" s="33" t="s">
        <v>27208</v>
      </c>
      <c r="AG1749" t="str">
        <f t="shared" si="285"/>
        <v>Bacteria-Derived Serpin A12 Recombinant Protein N-GST Tag</v>
      </c>
    </row>
    <row r="1750" spans="1:33" x14ac:dyDescent="0.35">
      <c r="A1750" t="s">
        <v>39057</v>
      </c>
      <c r="B1750" t="s">
        <v>33408</v>
      </c>
      <c r="C1750" s="34" t="s">
        <v>37508</v>
      </c>
      <c r="D1750" t="s">
        <v>35837</v>
      </c>
      <c r="F1750" t="s">
        <v>33410</v>
      </c>
      <c r="G1750" t="s">
        <v>37191</v>
      </c>
      <c r="K1750" t="str">
        <f t="shared" si="281"/>
        <v/>
      </c>
      <c r="L1750" t="s">
        <v>31513</v>
      </c>
      <c r="M1750" s="20" t="str">
        <f t="shared" si="279"/>
        <v>IBCTANPEPP1RC6HIS50UG</v>
      </c>
      <c r="O1750" t="s">
        <v>35837</v>
      </c>
      <c r="R1750" t="str">
        <f t="shared" si="280"/>
        <v/>
      </c>
      <c r="S1750" t="str">
        <f t="shared" si="282"/>
        <v/>
      </c>
      <c r="U1750" t="str">
        <f t="shared" si="276"/>
        <v/>
      </c>
      <c r="V1750" t="str">
        <f t="shared" si="277"/>
        <v>HIS</v>
      </c>
      <c r="W1750" t="str">
        <f t="shared" si="278"/>
        <v/>
      </c>
      <c r="AB1750" s="34" t="s">
        <v>37508</v>
      </c>
      <c r="AC1750" s="34" t="s">
        <v>37196</v>
      </c>
      <c r="AD1750" t="str">
        <f t="shared" si="283"/>
        <v>Bacteria-Derived Bacteria-Derived Aminopeptidase P1 Recombinant Protein C-6 His Tag 50UG</v>
      </c>
      <c r="AE1750" t="str">
        <f t="shared" si="284"/>
        <v>Bacteria-Derived Bacteria-Derived Aminopeptidase P1 Recombinant Protein C-6 His Tag 50UG</v>
      </c>
      <c r="AF1750" s="33" t="s">
        <v>27209</v>
      </c>
      <c r="AG1750" t="str">
        <f t="shared" si="285"/>
        <v>Bacteria-Derived Aminopeptidase P1 Recombinant Protein C-6 His Tag</v>
      </c>
    </row>
    <row r="1751" spans="1:33" x14ac:dyDescent="0.35">
      <c r="A1751" t="s">
        <v>39058</v>
      </c>
      <c r="B1751" t="s">
        <v>33408</v>
      </c>
      <c r="C1751" s="34" t="s">
        <v>37508</v>
      </c>
      <c r="D1751" t="s">
        <v>35823</v>
      </c>
      <c r="F1751" t="s">
        <v>33410</v>
      </c>
      <c r="G1751" t="s">
        <v>88</v>
      </c>
      <c r="K1751" t="str">
        <f t="shared" si="281"/>
        <v>LY</v>
      </c>
      <c r="L1751" t="s">
        <v>31513</v>
      </c>
      <c r="M1751" s="20" t="str">
        <f t="shared" si="279"/>
        <v>IBCTGCALCRTFLY50UG</v>
      </c>
      <c r="O1751" t="s">
        <v>35823</v>
      </c>
      <c r="R1751" t="str">
        <f t="shared" si="280"/>
        <v/>
      </c>
      <c r="S1751" t="str">
        <f t="shared" si="282"/>
        <v/>
      </c>
      <c r="U1751" t="str">
        <f t="shared" si="276"/>
        <v/>
      </c>
      <c r="V1751" t="str">
        <f t="shared" si="277"/>
        <v/>
      </c>
      <c r="W1751" t="str">
        <f t="shared" si="278"/>
        <v/>
      </c>
      <c r="AB1751" s="34" t="s">
        <v>37508</v>
      </c>
      <c r="AC1751" s="34" t="s">
        <v>37196</v>
      </c>
      <c r="AD1751" t="str">
        <f t="shared" si="283"/>
        <v>Bacteria-Derived Bacteria-Derived Grancalcin Recombinant Protein Tag Free Lyophilized 50UG</v>
      </c>
      <c r="AE1751" t="str">
        <f t="shared" si="284"/>
        <v>Bacteria-Derived Bacteria-Derived Grancalcin Recombinant Protein Tag Free Lyophilized 50UG</v>
      </c>
      <c r="AF1751" s="33" t="s">
        <v>30510</v>
      </c>
      <c r="AG1751" t="str">
        <f t="shared" si="285"/>
        <v>Bacteria-Derived Grancalcin Recombinant Protein Tag Free Lyophilized</v>
      </c>
    </row>
    <row r="1752" spans="1:33" x14ac:dyDescent="0.35">
      <c r="A1752" t="s">
        <v>39059</v>
      </c>
      <c r="B1752" t="s">
        <v>33408</v>
      </c>
      <c r="C1752" s="34" t="s">
        <v>37508</v>
      </c>
      <c r="D1752" t="s">
        <v>35843</v>
      </c>
      <c r="F1752" t="s">
        <v>33410</v>
      </c>
      <c r="G1752" t="s">
        <v>37191</v>
      </c>
      <c r="K1752" t="str">
        <f t="shared" si="281"/>
        <v>LY</v>
      </c>
      <c r="L1752" t="s">
        <v>31513</v>
      </c>
      <c r="M1752" s="20" t="str">
        <f t="shared" si="279"/>
        <v>IBCTMYCFXRC6HISLY50UG</v>
      </c>
      <c r="O1752" t="s">
        <v>35843</v>
      </c>
      <c r="R1752" t="str">
        <f t="shared" si="280"/>
        <v/>
      </c>
      <c r="S1752" t="str">
        <f t="shared" si="282"/>
        <v/>
      </c>
      <c r="U1752" t="str">
        <f t="shared" si="276"/>
        <v/>
      </c>
      <c r="V1752" t="str">
        <f t="shared" si="277"/>
        <v>HIS</v>
      </c>
      <c r="W1752" t="str">
        <f t="shared" si="278"/>
        <v/>
      </c>
      <c r="AB1752" s="34" t="s">
        <v>37508</v>
      </c>
      <c r="AC1752" s="34" t="s">
        <v>37196</v>
      </c>
      <c r="AD1752" t="str">
        <f t="shared" si="283"/>
        <v>Bacteria-Derived Bacteria-Derived Myc-Associated Factor X Recombinant Protein C-6 His Tag Lyophilized 50UG</v>
      </c>
      <c r="AE1752" t="str">
        <f t="shared" si="284"/>
        <v>Bacteria-Derived Bacteria-Derived Myc-Associated Factor X Recombinant Protein C-6 His Tag Lyophilized 50UG</v>
      </c>
      <c r="AF1752" s="33" t="s">
        <v>30511</v>
      </c>
      <c r="AG1752" t="str">
        <f t="shared" si="285"/>
        <v>Bacteria-Derived Myc-Associated Factor X Recombinant Protein C-6 His Tag Lyophilized</v>
      </c>
    </row>
    <row r="1753" spans="1:33" x14ac:dyDescent="0.35">
      <c r="A1753" t="s">
        <v>39060</v>
      </c>
      <c r="B1753" t="s">
        <v>33408</v>
      </c>
      <c r="C1753" s="34" t="s">
        <v>37508</v>
      </c>
      <c r="D1753" t="s">
        <v>34725</v>
      </c>
      <c r="F1753" t="s">
        <v>33410</v>
      </c>
      <c r="G1753" t="s">
        <v>35534</v>
      </c>
      <c r="K1753" t="str">
        <f t="shared" si="281"/>
        <v>LY</v>
      </c>
      <c r="L1753" t="s">
        <v>31513</v>
      </c>
      <c r="M1753" s="20" t="str">
        <f t="shared" si="279"/>
        <v>IBCTARCRNGSTLY50UG</v>
      </c>
      <c r="O1753" t="s">
        <v>34725</v>
      </c>
      <c r="R1753" t="str">
        <f t="shared" si="280"/>
        <v/>
      </c>
      <c r="S1753" t="str">
        <f t="shared" si="282"/>
        <v/>
      </c>
      <c r="U1753" t="str">
        <f t="shared" si="276"/>
        <v/>
      </c>
      <c r="V1753" t="str">
        <f t="shared" si="277"/>
        <v/>
      </c>
      <c r="W1753" t="str">
        <f t="shared" si="278"/>
        <v/>
      </c>
      <c r="AB1753" s="34" t="s">
        <v>37508</v>
      </c>
      <c r="AC1753" s="34" t="s">
        <v>37196</v>
      </c>
      <c r="AD1753" t="str">
        <f t="shared" si="283"/>
        <v>Bacteria-Derived Bacteria-Derived ARC Recombinant Protein N-GST Tag Lyophilized 50UG</v>
      </c>
      <c r="AE1753" t="str">
        <f t="shared" si="284"/>
        <v>Bacteria-Derived Bacteria-Derived ARC Recombinant Protein N-GST Tag Lyophilized 50UG</v>
      </c>
      <c r="AF1753" s="33" t="s">
        <v>30512</v>
      </c>
      <c r="AG1753" t="str">
        <f t="shared" si="285"/>
        <v>Bacteria-Derived ARC Recombinant Protein N-GST Tag Lyophilized</v>
      </c>
    </row>
    <row r="1754" spans="1:33" x14ac:dyDescent="0.35">
      <c r="A1754" t="s">
        <v>39061</v>
      </c>
      <c r="B1754" t="s">
        <v>33408</v>
      </c>
      <c r="C1754" s="34" t="s">
        <v>37508</v>
      </c>
      <c r="D1754" t="s">
        <v>17088</v>
      </c>
      <c r="F1754" t="s">
        <v>33410</v>
      </c>
      <c r="G1754" t="s">
        <v>88</v>
      </c>
      <c r="K1754" t="str">
        <f t="shared" si="281"/>
        <v>LY</v>
      </c>
      <c r="L1754" t="s">
        <v>31513</v>
      </c>
      <c r="M1754" s="20" t="str">
        <f t="shared" si="279"/>
        <v>IBCTFGF9RTFLY50UG</v>
      </c>
      <c r="O1754" t="s">
        <v>17088</v>
      </c>
      <c r="R1754" t="str">
        <f t="shared" si="280"/>
        <v/>
      </c>
      <c r="S1754" t="str">
        <f t="shared" si="282"/>
        <v/>
      </c>
      <c r="U1754" t="str">
        <f t="shared" si="276"/>
        <v/>
      </c>
      <c r="V1754" t="str">
        <f t="shared" si="277"/>
        <v/>
      </c>
      <c r="W1754" t="str">
        <f t="shared" si="278"/>
        <v/>
      </c>
      <c r="AB1754" s="34" t="s">
        <v>37508</v>
      </c>
      <c r="AC1754" s="34" t="s">
        <v>37196</v>
      </c>
      <c r="AD1754" t="str">
        <f t="shared" si="283"/>
        <v>Bacteria-Derived Bacteria-Derived FGF-9 Recombinant Protein Tag Free Lyophilized 50UG</v>
      </c>
      <c r="AE1754" t="str">
        <f t="shared" si="284"/>
        <v>Bacteria-Derived Bacteria-Derived FGF-9 Recombinant Protein Tag Free Lyophilized 50UG</v>
      </c>
      <c r="AF1754" s="33" t="s">
        <v>30513</v>
      </c>
      <c r="AG1754" t="str">
        <f t="shared" si="285"/>
        <v>Bacteria-Derived FGF-9 Recombinant Protein Tag Free Lyophilized</v>
      </c>
    </row>
    <row r="1755" spans="1:33" x14ac:dyDescent="0.35">
      <c r="A1755" t="s">
        <v>38379</v>
      </c>
      <c r="B1755" t="s">
        <v>33408</v>
      </c>
      <c r="C1755" s="34" t="s">
        <v>37508</v>
      </c>
      <c r="D1755" t="s">
        <v>34880</v>
      </c>
      <c r="F1755" t="s">
        <v>33410</v>
      </c>
      <c r="G1755" t="s">
        <v>88</v>
      </c>
      <c r="K1755" t="str">
        <f t="shared" si="281"/>
        <v>LY</v>
      </c>
      <c r="L1755" t="s">
        <v>31513</v>
      </c>
      <c r="M1755" s="20" t="str">
        <f t="shared" si="279"/>
        <v>IBCTPDGFBBRTFLY50UG</v>
      </c>
      <c r="O1755" t="s">
        <v>34880</v>
      </c>
      <c r="R1755" t="str">
        <f t="shared" si="280"/>
        <v/>
      </c>
      <c r="S1755" t="str">
        <f t="shared" si="282"/>
        <v/>
      </c>
      <c r="U1755" t="str">
        <f t="shared" si="276"/>
        <v/>
      </c>
      <c r="V1755" t="str">
        <f t="shared" si="277"/>
        <v/>
      </c>
      <c r="W1755" t="str">
        <f t="shared" si="278"/>
        <v/>
      </c>
      <c r="AB1755" s="34" t="s">
        <v>37508</v>
      </c>
      <c r="AC1755" s="34" t="s">
        <v>37196</v>
      </c>
      <c r="AD1755" t="str">
        <f t="shared" si="283"/>
        <v>Bacteria-Derived Bacteria-Derived PDGF-BB Recombinant Protein Tag Free Lyophilized 50UG</v>
      </c>
      <c r="AE1755" t="str">
        <f t="shared" si="284"/>
        <v>Bacteria-Derived Bacteria-Derived PDGF-BB Recombinant Protein Tag Free Lyophilized 50UG</v>
      </c>
      <c r="AF1755" s="33" t="s">
        <v>30044</v>
      </c>
      <c r="AG1755" t="str">
        <f t="shared" si="285"/>
        <v>Bacteria-Derived PDGF-BB Recombinant Protein Tag Free Lyophilized</v>
      </c>
    </row>
    <row r="1756" spans="1:33" x14ac:dyDescent="0.35">
      <c r="A1756" t="s">
        <v>39062</v>
      </c>
      <c r="B1756" t="s">
        <v>33408</v>
      </c>
      <c r="C1756" s="34" t="s">
        <v>37508</v>
      </c>
      <c r="D1756" t="s">
        <v>35682</v>
      </c>
      <c r="F1756" t="s">
        <v>33410</v>
      </c>
      <c r="G1756" t="s">
        <v>37192</v>
      </c>
      <c r="K1756" t="str">
        <f t="shared" si="281"/>
        <v>LY</v>
      </c>
      <c r="L1756" t="s">
        <v>31513</v>
      </c>
      <c r="M1756" s="20" t="str">
        <f t="shared" si="279"/>
        <v>IBCTEIF4EBDPRO1RN6HISLY50UG</v>
      </c>
      <c r="O1756" t="s">
        <v>36092</v>
      </c>
      <c r="R1756" t="str">
        <f t="shared" si="280"/>
        <v/>
      </c>
      <c r="S1756" t="str">
        <f t="shared" si="282"/>
        <v>N6HIS</v>
      </c>
      <c r="U1756" t="str">
        <f t="shared" si="276"/>
        <v/>
      </c>
      <c r="V1756" t="str">
        <f t="shared" si="277"/>
        <v>HIS</v>
      </c>
      <c r="W1756" t="str">
        <f t="shared" si="278"/>
        <v/>
      </c>
      <c r="AB1756" s="34" t="s">
        <v>37508</v>
      </c>
      <c r="AC1756" s="34" t="s">
        <v>37196</v>
      </c>
      <c r="AD1756" t="str">
        <f t="shared" si="283"/>
        <v>Bacteria-Derived Bacteria-Derived EIF4E-Binding Protein 1 Recombinant Protein N-6 His Tag Lyophilized 50UG</v>
      </c>
      <c r="AE1756" t="str">
        <f t="shared" si="284"/>
        <v>Bacteria-Derived Bacteria-Derived EIF4E-Binding Protein 1 Recombinant Protein N-6 His Tag Lyophilized 50UG</v>
      </c>
      <c r="AF1756" s="33" t="s">
        <v>30514</v>
      </c>
      <c r="AG1756" t="str">
        <f t="shared" si="285"/>
        <v>Bacteria-Derived EIF4E-Binding Protein 1 Recombinant Protein N-6 His Tag Lyophilized</v>
      </c>
    </row>
    <row r="1757" spans="1:33" x14ac:dyDescent="0.35">
      <c r="A1757" t="s">
        <v>39063</v>
      </c>
      <c r="B1757" t="s">
        <v>33408</v>
      </c>
      <c r="C1757" s="34" t="s">
        <v>37508</v>
      </c>
      <c r="D1757" t="s">
        <v>34896</v>
      </c>
      <c r="F1757" t="s">
        <v>33410</v>
      </c>
      <c r="G1757" t="s">
        <v>37191</v>
      </c>
      <c r="K1757" t="str">
        <f t="shared" si="281"/>
        <v/>
      </c>
      <c r="L1757" t="s">
        <v>31513</v>
      </c>
      <c r="M1757" s="20" t="str">
        <f t="shared" si="279"/>
        <v>IBCTLMWPTPRC6HIS50UG</v>
      </c>
      <c r="O1757" t="s">
        <v>34896</v>
      </c>
      <c r="R1757" t="str">
        <f t="shared" si="280"/>
        <v/>
      </c>
      <c r="S1757" t="str">
        <f t="shared" si="282"/>
        <v/>
      </c>
      <c r="U1757" t="str">
        <f t="shared" si="276"/>
        <v/>
      </c>
      <c r="V1757" t="str">
        <f t="shared" si="277"/>
        <v>HIS</v>
      </c>
      <c r="W1757" t="str">
        <f t="shared" si="278"/>
        <v/>
      </c>
      <c r="AB1757" s="34" t="s">
        <v>37508</v>
      </c>
      <c r="AC1757" s="34" t="s">
        <v>37196</v>
      </c>
      <c r="AD1757" t="str">
        <f t="shared" si="283"/>
        <v>Bacteria-Derived Bacteria-Derived LMW-PTP Recombinant Protein C-6 His Tag 50UG</v>
      </c>
      <c r="AE1757" t="str">
        <f t="shared" si="284"/>
        <v>Bacteria-Derived Bacteria-Derived LMW-PTP Recombinant Protein C-6 His Tag 50UG</v>
      </c>
      <c r="AF1757" s="33" t="s">
        <v>27210</v>
      </c>
      <c r="AG1757" t="str">
        <f t="shared" si="285"/>
        <v>Bacteria-Derived LMW-PTP Recombinant Protein C-6 His Tag</v>
      </c>
    </row>
    <row r="1758" spans="1:33" x14ac:dyDescent="0.35">
      <c r="A1758" t="s">
        <v>39064</v>
      </c>
      <c r="B1758" t="s">
        <v>33408</v>
      </c>
      <c r="C1758" s="34" t="s">
        <v>37508</v>
      </c>
      <c r="D1758" t="s">
        <v>35844</v>
      </c>
      <c r="F1758" t="s">
        <v>33410</v>
      </c>
      <c r="G1758" t="s">
        <v>37191</v>
      </c>
      <c r="K1758" t="str">
        <f t="shared" si="281"/>
        <v/>
      </c>
      <c r="L1758" t="s">
        <v>31513</v>
      </c>
      <c r="M1758" s="20" t="str">
        <f t="shared" si="279"/>
        <v>IBCTADLARC6HIS50UG</v>
      </c>
      <c r="O1758" t="s">
        <v>35844</v>
      </c>
      <c r="R1758" t="str">
        <f t="shared" si="280"/>
        <v/>
      </c>
      <c r="S1758" t="str">
        <f t="shared" si="282"/>
        <v/>
      </c>
      <c r="U1758" t="str">
        <f t="shared" si="276"/>
        <v/>
      </c>
      <c r="V1758" t="str">
        <f t="shared" si="277"/>
        <v>HIS</v>
      </c>
      <c r="W1758" t="str">
        <f t="shared" si="278"/>
        <v/>
      </c>
      <c r="AB1758" s="34" t="s">
        <v>37508</v>
      </c>
      <c r="AC1758" s="34" t="s">
        <v>37196</v>
      </c>
      <c r="AD1758" t="str">
        <f t="shared" si="283"/>
        <v>Bacteria-Derived Bacteria-Derived Aldolase A Recombinant Protein C-6 His Tag 50UG</v>
      </c>
      <c r="AE1758" t="str">
        <f t="shared" si="284"/>
        <v>Bacteria-Derived Bacteria-Derived Aldolase A Recombinant Protein C-6 His Tag 50UG</v>
      </c>
      <c r="AF1758" s="33" t="s">
        <v>27211</v>
      </c>
      <c r="AG1758" t="str">
        <f t="shared" si="285"/>
        <v>Bacteria-Derived Aldolase A Recombinant Protein C-6 His Tag</v>
      </c>
    </row>
    <row r="1759" spans="1:33" x14ac:dyDescent="0.35">
      <c r="A1759" t="s">
        <v>39065</v>
      </c>
      <c r="B1759" t="s">
        <v>33408</v>
      </c>
      <c r="C1759" s="34" t="s">
        <v>37508</v>
      </c>
      <c r="D1759" t="s">
        <v>17683</v>
      </c>
      <c r="F1759" t="s">
        <v>33410</v>
      </c>
      <c r="G1759" t="s">
        <v>88</v>
      </c>
      <c r="K1759" t="str">
        <f t="shared" si="281"/>
        <v>LY</v>
      </c>
      <c r="L1759" t="s">
        <v>31513</v>
      </c>
      <c r="M1759" s="20" t="str">
        <f t="shared" si="279"/>
        <v>IBCTANGRTFLY50UG</v>
      </c>
      <c r="O1759" t="s">
        <v>17683</v>
      </c>
      <c r="R1759" t="str">
        <f t="shared" si="280"/>
        <v/>
      </c>
      <c r="S1759" t="str">
        <f t="shared" si="282"/>
        <v/>
      </c>
      <c r="U1759" t="str">
        <f t="shared" ref="U1759:U1822" si="286">IF(ISNUMBER(SEARCH("C-Fc",A1759)),"CFC",IF(ISNUMBER(SEARCH("N-Fc",A1759)),"NFC",IF(ISNUMBER(SEARCH("Fc-tag",A1759)),"FC",IF(ISNUMBER(SEARCH("Fc",A1759)),"FC",IF(ISNUMBER(SEARCH("Fc tag",A1759)),"FC","")))))</f>
        <v/>
      </c>
      <c r="V1759" t="str">
        <f t="shared" ref="V1759:V1822" si="287">IF(ISNUMBER(SEARCH("C-His",A1759)),"CHIS",IF(ISNUMBER(SEARCH("N-His",A1759)),"NHIS",IF(ISNUMBER(SEARCH("His-tag",A1759)),"HIS",IF(ISNUMBER(SEARCH("His",A1759)),"HIS",IF(ISNUMBER(SEARCH("His tag",A1759)),"HIS","")))))</f>
        <v/>
      </c>
      <c r="W1759" t="str">
        <f t="shared" ref="W1759:W1822" si="288">IF(ISNUMBER(SEARCH("C-Avi",A1759)),"CAVI",IF(ISNUMBER(SEARCH("N-Avi",A1759)),"NAVI",IF(ISNUMBER(SEARCH("Avi-tag",A1759)),"AVI",IF(ISNUMBER(SEARCH("Avi",A1759)),"AVI",IF(ISNUMBER(SEARCH("Avi tag",A1759)),"AVI","")))))</f>
        <v/>
      </c>
      <c r="AB1759" s="34" t="s">
        <v>37508</v>
      </c>
      <c r="AC1759" s="34" t="s">
        <v>37196</v>
      </c>
      <c r="AD1759" t="str">
        <f t="shared" si="283"/>
        <v>Bacteria-Derived Bacteria-Derived Angiogenin Recombinant Protein Tag Free Lyophilized 50UG</v>
      </c>
      <c r="AE1759" t="str">
        <f t="shared" si="284"/>
        <v>Bacteria-Derived Bacteria-Derived Angiogenin Recombinant Protein Tag Free Lyophilized 50UG</v>
      </c>
      <c r="AF1759" s="33" t="s">
        <v>30515</v>
      </c>
      <c r="AG1759" t="str">
        <f t="shared" si="285"/>
        <v>Bacteria-Derived Angiogenin Recombinant Protein Tag Free Lyophilized</v>
      </c>
    </row>
    <row r="1760" spans="1:33" x14ac:dyDescent="0.35">
      <c r="A1760" t="s">
        <v>39066</v>
      </c>
      <c r="B1760" t="s">
        <v>33408</v>
      </c>
      <c r="C1760" s="34" t="s">
        <v>37508</v>
      </c>
      <c r="D1760" t="s">
        <v>17684</v>
      </c>
      <c r="F1760" t="s">
        <v>33410</v>
      </c>
      <c r="G1760" t="s">
        <v>88</v>
      </c>
      <c r="K1760" t="str">
        <f t="shared" si="281"/>
        <v/>
      </c>
      <c r="L1760" t="s">
        <v>31513</v>
      </c>
      <c r="M1760" s="20" t="str">
        <f t="shared" si="279"/>
        <v>IBCTANXA13RTF50UG</v>
      </c>
      <c r="O1760" t="s">
        <v>17684</v>
      </c>
      <c r="R1760" t="str">
        <f t="shared" si="280"/>
        <v/>
      </c>
      <c r="S1760" t="str">
        <f t="shared" si="282"/>
        <v/>
      </c>
      <c r="U1760" t="str">
        <f t="shared" si="286"/>
        <v/>
      </c>
      <c r="V1760" t="str">
        <f t="shared" si="287"/>
        <v/>
      </c>
      <c r="W1760" t="str">
        <f t="shared" si="288"/>
        <v/>
      </c>
      <c r="AB1760" s="34" t="s">
        <v>37508</v>
      </c>
      <c r="AC1760" s="34" t="s">
        <v>37196</v>
      </c>
      <c r="AD1760" t="str">
        <f t="shared" si="283"/>
        <v>Bacteria-Derived Bacteria-Derived Annexin A13 Recombinant Protein Tag Free Liquid 50UG</v>
      </c>
      <c r="AE1760" t="str">
        <f t="shared" si="284"/>
        <v>Bacteria-Derived Bacteria-Derived Annexin A13 Recombinant Protein Tag Free Liquid 50UG</v>
      </c>
      <c r="AF1760" s="33" t="s">
        <v>30516</v>
      </c>
      <c r="AG1760" t="str">
        <f t="shared" si="285"/>
        <v>Bacteria-Derived Annexin A13 Recombinant Protein Tag Free Liquid</v>
      </c>
    </row>
    <row r="1761" spans="1:33" x14ac:dyDescent="0.35">
      <c r="A1761" t="s">
        <v>39067</v>
      </c>
      <c r="B1761" t="s">
        <v>33408</v>
      </c>
      <c r="C1761" s="34" t="s">
        <v>37508</v>
      </c>
      <c r="D1761" t="s">
        <v>482</v>
      </c>
      <c r="F1761" t="s">
        <v>33410</v>
      </c>
      <c r="G1761" t="s">
        <v>88</v>
      </c>
      <c r="K1761" t="str">
        <f t="shared" si="281"/>
        <v>LY</v>
      </c>
      <c r="L1761" t="s">
        <v>31513</v>
      </c>
      <c r="M1761" s="20" t="str">
        <f t="shared" si="279"/>
        <v>IBCTANXA2RTFLY50UG</v>
      </c>
      <c r="O1761" t="s">
        <v>482</v>
      </c>
      <c r="R1761" t="str">
        <f t="shared" si="280"/>
        <v/>
      </c>
      <c r="S1761" t="str">
        <f t="shared" si="282"/>
        <v/>
      </c>
      <c r="U1761" t="str">
        <f t="shared" si="286"/>
        <v/>
      </c>
      <c r="V1761" t="str">
        <f t="shared" si="287"/>
        <v/>
      </c>
      <c r="W1761" t="str">
        <f t="shared" si="288"/>
        <v/>
      </c>
      <c r="AB1761" s="34" t="s">
        <v>37508</v>
      </c>
      <c r="AC1761" s="34" t="s">
        <v>37196</v>
      </c>
      <c r="AD1761" t="str">
        <f t="shared" si="283"/>
        <v>Bacteria-Derived Bacteria-Derived Annexin A2 Recombinant Protein Tag Free Lyophilized 50UG</v>
      </c>
      <c r="AE1761" t="str">
        <f t="shared" si="284"/>
        <v>Bacteria-Derived Bacteria-Derived Annexin A2 Recombinant Protein Tag Free Lyophilized 50UG</v>
      </c>
      <c r="AF1761" s="33" t="s">
        <v>30517</v>
      </c>
      <c r="AG1761" t="str">
        <f t="shared" si="285"/>
        <v>Bacteria-Derived Annexin A2 Recombinant Protein Tag Free Lyophilized</v>
      </c>
    </row>
    <row r="1762" spans="1:33" x14ac:dyDescent="0.35">
      <c r="A1762" t="s">
        <v>39068</v>
      </c>
      <c r="B1762" t="s">
        <v>33408</v>
      </c>
      <c r="C1762" s="34" t="s">
        <v>37508</v>
      </c>
      <c r="D1762" t="s">
        <v>436</v>
      </c>
      <c r="F1762" t="s">
        <v>33410</v>
      </c>
      <c r="G1762" t="s">
        <v>88</v>
      </c>
      <c r="K1762" t="str">
        <f t="shared" si="281"/>
        <v/>
      </c>
      <c r="L1762" t="s">
        <v>31513</v>
      </c>
      <c r="M1762" s="20" t="str">
        <f t="shared" si="279"/>
        <v>IBCTANXA5RTF50UG</v>
      </c>
      <c r="O1762" t="s">
        <v>436</v>
      </c>
      <c r="R1762" t="str">
        <f t="shared" si="280"/>
        <v/>
      </c>
      <c r="S1762" t="str">
        <f t="shared" si="282"/>
        <v/>
      </c>
      <c r="U1762" t="str">
        <f t="shared" si="286"/>
        <v/>
      </c>
      <c r="V1762" t="str">
        <f t="shared" si="287"/>
        <v/>
      </c>
      <c r="W1762" t="str">
        <f t="shared" si="288"/>
        <v/>
      </c>
      <c r="AB1762" s="34" t="s">
        <v>37508</v>
      </c>
      <c r="AC1762" s="34" t="s">
        <v>37196</v>
      </c>
      <c r="AD1762" t="str">
        <f t="shared" si="283"/>
        <v>Bacteria-Derived Bacteria-Derived Annexin A5 Recombinant Protein Tag Free Liquid 50UG</v>
      </c>
      <c r="AE1762" t="str">
        <f t="shared" si="284"/>
        <v>Bacteria-Derived Bacteria-Derived Annexin A5 Recombinant Protein Tag Free Liquid 50UG</v>
      </c>
      <c r="AF1762" s="33" t="s">
        <v>30518</v>
      </c>
      <c r="AG1762" t="str">
        <f t="shared" si="285"/>
        <v>Bacteria-Derived Annexin A5 Recombinant Protein Tag Free Liquid</v>
      </c>
    </row>
    <row r="1763" spans="1:33" x14ac:dyDescent="0.35">
      <c r="A1763" t="s">
        <v>39069</v>
      </c>
      <c r="B1763" t="s">
        <v>33408</v>
      </c>
      <c r="C1763" s="34" t="s">
        <v>37508</v>
      </c>
      <c r="D1763" t="s">
        <v>17685</v>
      </c>
      <c r="F1763" t="s">
        <v>33410</v>
      </c>
      <c r="G1763" t="s">
        <v>37191</v>
      </c>
      <c r="K1763" t="str">
        <f t="shared" si="281"/>
        <v>LY</v>
      </c>
      <c r="L1763" t="s">
        <v>31513</v>
      </c>
      <c r="M1763" s="20" t="str">
        <f t="shared" si="279"/>
        <v>IBCTANXA6RC6HISLY50UG</v>
      </c>
      <c r="O1763" t="s">
        <v>17685</v>
      </c>
      <c r="R1763" t="str">
        <f t="shared" si="280"/>
        <v/>
      </c>
      <c r="S1763" t="str">
        <f t="shared" si="282"/>
        <v/>
      </c>
      <c r="U1763" t="str">
        <f t="shared" si="286"/>
        <v/>
      </c>
      <c r="V1763" t="str">
        <f t="shared" si="287"/>
        <v>HIS</v>
      </c>
      <c r="W1763" t="str">
        <f t="shared" si="288"/>
        <v/>
      </c>
      <c r="AB1763" s="34" t="s">
        <v>37508</v>
      </c>
      <c r="AC1763" s="34" t="s">
        <v>37196</v>
      </c>
      <c r="AD1763" t="str">
        <f t="shared" si="283"/>
        <v>Bacteria-Derived Bacteria-Derived Annexin A6 Recombinant Protein C-6 His Tag Lyophilized 50UG</v>
      </c>
      <c r="AE1763" t="str">
        <f t="shared" si="284"/>
        <v>Bacteria-Derived Bacteria-Derived Annexin A6 Recombinant Protein C-6 His Tag Lyophilized 50UG</v>
      </c>
      <c r="AF1763" s="33" t="s">
        <v>30519</v>
      </c>
      <c r="AG1763" t="str">
        <f t="shared" si="285"/>
        <v>Bacteria-Derived Annexin A6 Recombinant Protein C-6 His Tag Lyophilized</v>
      </c>
    </row>
    <row r="1764" spans="1:33" x14ac:dyDescent="0.35">
      <c r="A1764" t="s">
        <v>39070</v>
      </c>
      <c r="B1764" t="s">
        <v>33408</v>
      </c>
      <c r="C1764" s="34" t="s">
        <v>37508</v>
      </c>
      <c r="D1764" t="s">
        <v>17686</v>
      </c>
      <c r="F1764" t="s">
        <v>33410</v>
      </c>
      <c r="G1764" t="s">
        <v>88</v>
      </c>
      <c r="K1764" t="str">
        <f t="shared" si="281"/>
        <v>LY</v>
      </c>
      <c r="L1764" t="s">
        <v>31513</v>
      </c>
      <c r="M1764" s="20" t="str">
        <f t="shared" si="279"/>
        <v>IBCTANXA7RTFLY50UG</v>
      </c>
      <c r="O1764" t="s">
        <v>17686</v>
      </c>
      <c r="R1764" t="str">
        <f t="shared" si="280"/>
        <v/>
      </c>
      <c r="S1764" t="str">
        <f t="shared" si="282"/>
        <v/>
      </c>
      <c r="U1764" t="str">
        <f t="shared" si="286"/>
        <v/>
      </c>
      <c r="V1764" t="str">
        <f t="shared" si="287"/>
        <v/>
      </c>
      <c r="W1764" t="str">
        <f t="shared" si="288"/>
        <v/>
      </c>
      <c r="AB1764" s="34" t="s">
        <v>37508</v>
      </c>
      <c r="AC1764" s="34" t="s">
        <v>37196</v>
      </c>
      <c r="AD1764" t="str">
        <f t="shared" si="283"/>
        <v>Bacteria-Derived Bacteria-Derived Annexin A7 Recombinant Protein Tag Free Lyophilized 50UG</v>
      </c>
      <c r="AE1764" t="str">
        <f t="shared" si="284"/>
        <v>Bacteria-Derived Bacteria-Derived Annexin A7 Recombinant Protein Tag Free Lyophilized 50UG</v>
      </c>
      <c r="AF1764" s="33" t="s">
        <v>30520</v>
      </c>
      <c r="AG1764" t="str">
        <f t="shared" si="285"/>
        <v>Bacteria-Derived Annexin A7 Recombinant Protein Tag Free Lyophilized</v>
      </c>
    </row>
    <row r="1765" spans="1:33" x14ac:dyDescent="0.35">
      <c r="A1765" t="s">
        <v>39071</v>
      </c>
      <c r="B1765" t="s">
        <v>33408</v>
      </c>
      <c r="C1765" s="34" t="s">
        <v>37508</v>
      </c>
      <c r="D1765" t="s">
        <v>17687</v>
      </c>
      <c r="F1765" t="s">
        <v>33410</v>
      </c>
      <c r="G1765" t="s">
        <v>88</v>
      </c>
      <c r="K1765" t="str">
        <f t="shared" si="281"/>
        <v>LY</v>
      </c>
      <c r="L1765" t="s">
        <v>31513</v>
      </c>
      <c r="M1765" s="20" t="str">
        <f t="shared" si="279"/>
        <v>IBCTANXA8RTFLY50UG</v>
      </c>
      <c r="O1765" t="s">
        <v>17687</v>
      </c>
      <c r="R1765" t="str">
        <f t="shared" si="280"/>
        <v/>
      </c>
      <c r="S1765" t="str">
        <f t="shared" si="282"/>
        <v/>
      </c>
      <c r="U1765" t="str">
        <f t="shared" si="286"/>
        <v/>
      </c>
      <c r="V1765" t="str">
        <f t="shared" si="287"/>
        <v/>
      </c>
      <c r="W1765" t="str">
        <f t="shared" si="288"/>
        <v/>
      </c>
      <c r="AB1765" s="34" t="s">
        <v>37508</v>
      </c>
      <c r="AC1765" s="34" t="s">
        <v>37196</v>
      </c>
      <c r="AD1765" t="str">
        <f t="shared" si="283"/>
        <v>Bacteria-Derived Bacteria-Derived Annexin A8 Recombinant Protein Tag Free Lyophilized 50UG</v>
      </c>
      <c r="AE1765" t="str">
        <f t="shared" si="284"/>
        <v>Bacteria-Derived Bacteria-Derived Annexin A8 Recombinant Protein Tag Free Lyophilized 50UG</v>
      </c>
      <c r="AF1765" s="33" t="s">
        <v>30521</v>
      </c>
      <c r="AG1765" t="str">
        <f t="shared" si="285"/>
        <v>Bacteria-Derived Annexin A8 Recombinant Protein Tag Free Lyophilized</v>
      </c>
    </row>
    <row r="1766" spans="1:33" x14ac:dyDescent="0.35">
      <c r="A1766" t="s">
        <v>39072</v>
      </c>
      <c r="B1766" t="s">
        <v>33408</v>
      </c>
      <c r="C1766" s="34" t="s">
        <v>37508</v>
      </c>
      <c r="D1766" t="s">
        <v>34897</v>
      </c>
      <c r="F1766" t="s">
        <v>33410</v>
      </c>
      <c r="G1766" t="s">
        <v>37191</v>
      </c>
      <c r="K1766" t="str">
        <f t="shared" si="281"/>
        <v/>
      </c>
      <c r="L1766" t="s">
        <v>31513</v>
      </c>
      <c r="M1766" s="20" t="str">
        <f t="shared" si="279"/>
        <v>IBCTBUP1RC6HIS50UG</v>
      </c>
      <c r="O1766" t="s">
        <v>34897</v>
      </c>
      <c r="R1766" t="str">
        <f t="shared" si="280"/>
        <v/>
      </c>
      <c r="S1766" t="str">
        <f t="shared" si="282"/>
        <v/>
      </c>
      <c r="U1766" t="str">
        <f t="shared" si="286"/>
        <v/>
      </c>
      <c r="V1766" t="str">
        <f t="shared" si="287"/>
        <v>HIS</v>
      </c>
      <c r="W1766" t="str">
        <f t="shared" si="288"/>
        <v/>
      </c>
      <c r="AB1766" s="34" t="s">
        <v>37508</v>
      </c>
      <c r="AC1766" s="34" t="s">
        <v>37196</v>
      </c>
      <c r="AD1766" t="str">
        <f t="shared" si="283"/>
        <v>Bacteria-Derived Bacteria-Derived BUP-1 Recombinant Protein C-6 His Tag 50UG</v>
      </c>
      <c r="AE1766" t="str">
        <f t="shared" si="284"/>
        <v>Bacteria-Derived Bacteria-Derived BUP-1 Recombinant Protein C-6 His Tag 50UG</v>
      </c>
      <c r="AF1766" s="33" t="s">
        <v>27212</v>
      </c>
      <c r="AG1766" t="str">
        <f t="shared" si="285"/>
        <v>Bacteria-Derived BUP-1 Recombinant Protein C-6 His Tag</v>
      </c>
    </row>
    <row r="1767" spans="1:33" x14ac:dyDescent="0.35">
      <c r="A1767" t="s">
        <v>39073</v>
      </c>
      <c r="B1767" t="s">
        <v>33408</v>
      </c>
      <c r="C1767" s="34" t="s">
        <v>37508</v>
      </c>
      <c r="D1767" t="s">
        <v>137</v>
      </c>
      <c r="F1767" t="s">
        <v>33410</v>
      </c>
      <c r="G1767" t="s">
        <v>37192</v>
      </c>
      <c r="K1767" t="str">
        <f t="shared" si="281"/>
        <v/>
      </c>
      <c r="L1767" t="s">
        <v>31513</v>
      </c>
      <c r="M1767" s="20" t="str">
        <f t="shared" si="279"/>
        <v>IBCTCDK2RN6HIS50UG</v>
      </c>
      <c r="O1767" t="s">
        <v>137</v>
      </c>
      <c r="R1767" t="str">
        <f t="shared" si="280"/>
        <v/>
      </c>
      <c r="S1767" t="str">
        <f t="shared" si="282"/>
        <v>N6HIS</v>
      </c>
      <c r="U1767" t="str">
        <f t="shared" si="286"/>
        <v/>
      </c>
      <c r="V1767" t="str">
        <f t="shared" si="287"/>
        <v>HIS</v>
      </c>
      <c r="W1767" t="str">
        <f t="shared" si="288"/>
        <v/>
      </c>
      <c r="AB1767" s="34" t="s">
        <v>37508</v>
      </c>
      <c r="AC1767" s="34" t="s">
        <v>37196</v>
      </c>
      <c r="AD1767" t="str">
        <f t="shared" si="283"/>
        <v>Bacteria-Derived Bacteria-Derived Cyclin-Dependent Kinase 2 Recombinant Protein N-6 His Tag 50UG</v>
      </c>
      <c r="AE1767" t="str">
        <f t="shared" si="284"/>
        <v>Bacteria-Derived Bacteria-Derived Cyclin-Dependent Kinase 2 Recombinant Protein N-6 His Tag 50UG</v>
      </c>
      <c r="AF1767" s="33" t="s">
        <v>27213</v>
      </c>
      <c r="AG1767" t="str">
        <f t="shared" si="285"/>
        <v>Bacteria-Derived Cyclin-Dependent Kinase 2 Recombinant Protein N-6 His Tag</v>
      </c>
    </row>
    <row r="1768" spans="1:33" x14ac:dyDescent="0.35">
      <c r="A1768" t="s">
        <v>39074</v>
      </c>
      <c r="B1768" t="s">
        <v>33408</v>
      </c>
      <c r="C1768" s="34" t="s">
        <v>37508</v>
      </c>
      <c r="D1768" t="s">
        <v>17689</v>
      </c>
      <c r="F1768" t="s">
        <v>33410</v>
      </c>
      <c r="G1768" t="s">
        <v>37192</v>
      </c>
      <c r="K1768" t="str">
        <f t="shared" si="281"/>
        <v>LY</v>
      </c>
      <c r="L1768" t="s">
        <v>31513</v>
      </c>
      <c r="M1768" s="20" t="str">
        <f t="shared" si="279"/>
        <v>IBCTCLIC5RN6HISLY50UG</v>
      </c>
      <c r="O1768" t="s">
        <v>17689</v>
      </c>
      <c r="R1768" t="str">
        <f t="shared" si="280"/>
        <v/>
      </c>
      <c r="S1768" t="str">
        <f t="shared" si="282"/>
        <v>N6HIS</v>
      </c>
      <c r="U1768" t="str">
        <f t="shared" si="286"/>
        <v/>
      </c>
      <c r="V1768" t="str">
        <f t="shared" si="287"/>
        <v>HIS</v>
      </c>
      <c r="W1768" t="str">
        <f t="shared" si="288"/>
        <v/>
      </c>
      <c r="AB1768" s="34" t="s">
        <v>37508</v>
      </c>
      <c r="AC1768" s="34" t="s">
        <v>37196</v>
      </c>
      <c r="AD1768" t="str">
        <f t="shared" si="283"/>
        <v>Bacteria-Derived Bacteria-Derived CLIC5 Recombinant Protein N-6 His Tag Lyophilized 50UG</v>
      </c>
      <c r="AE1768" t="str">
        <f t="shared" si="284"/>
        <v>Bacteria-Derived Bacteria-Derived CLIC5 Recombinant Protein N-6 His Tag Lyophilized 50UG</v>
      </c>
      <c r="AF1768" s="33" t="s">
        <v>30522</v>
      </c>
      <c r="AG1768" t="str">
        <f t="shared" si="285"/>
        <v>Bacteria-Derived CLIC5 Recombinant Protein N-6 His Tag Lyophilized</v>
      </c>
    </row>
    <row r="1769" spans="1:33" x14ac:dyDescent="0.35">
      <c r="A1769" t="s">
        <v>39075</v>
      </c>
      <c r="B1769" t="s">
        <v>33408</v>
      </c>
      <c r="C1769" s="34" t="s">
        <v>37508</v>
      </c>
      <c r="D1769" t="s">
        <v>194</v>
      </c>
      <c r="F1769" t="s">
        <v>33410</v>
      </c>
      <c r="G1769" t="s">
        <v>37191</v>
      </c>
      <c r="K1769" t="str">
        <f t="shared" si="281"/>
        <v>LY</v>
      </c>
      <c r="L1769" t="s">
        <v>31513</v>
      </c>
      <c r="M1769" s="20" t="str">
        <f t="shared" si="279"/>
        <v>IBCTCRPRC6HISLY50UG</v>
      </c>
      <c r="O1769" t="s">
        <v>194</v>
      </c>
      <c r="R1769" t="str">
        <f t="shared" si="280"/>
        <v/>
      </c>
      <c r="S1769" t="str">
        <f t="shared" si="282"/>
        <v/>
      </c>
      <c r="U1769" t="str">
        <f t="shared" si="286"/>
        <v/>
      </c>
      <c r="V1769" t="str">
        <f t="shared" si="287"/>
        <v>HIS</v>
      </c>
      <c r="W1769" t="str">
        <f t="shared" si="288"/>
        <v/>
      </c>
      <c r="AB1769" s="34" t="s">
        <v>37508</v>
      </c>
      <c r="AC1769" s="34" t="s">
        <v>37196</v>
      </c>
      <c r="AD1769" t="str">
        <f t="shared" si="283"/>
        <v>Bacteria-Derived Bacteria-Derived CRP Recombinant Protein C-6 His Tag Lyophilized 50UG</v>
      </c>
      <c r="AE1769" t="str">
        <f t="shared" si="284"/>
        <v>Bacteria-Derived Bacteria-Derived CRP Recombinant Protein C-6 His Tag Lyophilized 50UG</v>
      </c>
      <c r="AF1769" s="33" t="s">
        <v>30523</v>
      </c>
      <c r="AG1769" t="str">
        <f t="shared" si="285"/>
        <v>Bacteria-Derived CRP Recombinant Protein C-6 His Tag Lyophilized</v>
      </c>
    </row>
    <row r="1770" spans="1:33" x14ac:dyDescent="0.35">
      <c r="A1770" t="s">
        <v>39076</v>
      </c>
      <c r="B1770" t="s">
        <v>33408</v>
      </c>
      <c r="C1770" s="34" t="s">
        <v>37508</v>
      </c>
      <c r="D1770" t="s">
        <v>17690</v>
      </c>
      <c r="F1770" t="s">
        <v>33410</v>
      </c>
      <c r="G1770" t="s">
        <v>37192</v>
      </c>
      <c r="K1770" t="str">
        <f t="shared" si="281"/>
        <v/>
      </c>
      <c r="L1770" t="s">
        <v>31513</v>
      </c>
      <c r="M1770" s="20" t="str">
        <f t="shared" si="279"/>
        <v>IBCTGGCTRN6HIS50UG</v>
      </c>
      <c r="O1770" t="s">
        <v>17690</v>
      </c>
      <c r="R1770" t="str">
        <f t="shared" si="280"/>
        <v/>
      </c>
      <c r="S1770" t="str">
        <f t="shared" si="282"/>
        <v>N6HIS</v>
      </c>
      <c r="U1770" t="str">
        <f t="shared" si="286"/>
        <v/>
      </c>
      <c r="V1770" t="str">
        <f t="shared" si="287"/>
        <v>HIS</v>
      </c>
      <c r="W1770" t="str">
        <f t="shared" si="288"/>
        <v/>
      </c>
      <c r="AB1770" s="34" t="s">
        <v>37508</v>
      </c>
      <c r="AC1770" s="34" t="s">
        <v>37196</v>
      </c>
      <c r="AD1770" t="str">
        <f t="shared" si="283"/>
        <v>Bacteria-Derived Bacteria-Derived GGCT Recombinant Protein N-6 His Tag 50UG</v>
      </c>
      <c r="AE1770" t="str">
        <f t="shared" si="284"/>
        <v>Bacteria-Derived Bacteria-Derived GGCT Recombinant Protein N-6 His Tag 50UG</v>
      </c>
      <c r="AF1770" s="33" t="s">
        <v>27214</v>
      </c>
      <c r="AG1770" t="str">
        <f t="shared" si="285"/>
        <v>Bacteria-Derived GGCT Recombinant Protein N-6 His Tag</v>
      </c>
    </row>
    <row r="1771" spans="1:33" x14ac:dyDescent="0.35">
      <c r="A1771" t="s">
        <v>39077</v>
      </c>
      <c r="B1771" t="s">
        <v>33408</v>
      </c>
      <c r="C1771" s="34" t="s">
        <v>37508</v>
      </c>
      <c r="D1771" t="s">
        <v>35847</v>
      </c>
      <c r="F1771" t="s">
        <v>33410</v>
      </c>
      <c r="G1771" t="s">
        <v>37193</v>
      </c>
      <c r="K1771" t="str">
        <f t="shared" si="281"/>
        <v/>
      </c>
      <c r="L1771" t="s">
        <v>31513</v>
      </c>
      <c r="M1771" s="20" t="str">
        <f t="shared" si="279"/>
        <v>IBCTCYPNCRNTRX6HIS50UG</v>
      </c>
      <c r="O1771" t="s">
        <v>35847</v>
      </c>
      <c r="R1771" t="str">
        <f t="shared" si="280"/>
        <v/>
      </c>
      <c r="S1771" t="str">
        <f t="shared" si="282"/>
        <v/>
      </c>
      <c r="U1771" t="str">
        <f t="shared" si="286"/>
        <v/>
      </c>
      <c r="V1771" t="str">
        <f t="shared" si="287"/>
        <v>HIS</v>
      </c>
      <c r="W1771" t="str">
        <f t="shared" si="288"/>
        <v/>
      </c>
      <c r="AB1771" s="34" t="s">
        <v>37508</v>
      </c>
      <c r="AC1771" s="34" t="s">
        <v>37196</v>
      </c>
      <c r="AD1771" t="str">
        <f t="shared" si="283"/>
        <v>Bacteria-Derived Bacteria-Derived Cyclophilin C Recombinant Protein N-Trx, 6 His Tag 50UG</v>
      </c>
      <c r="AE1771" t="str">
        <f t="shared" si="284"/>
        <v>Bacteria-Derived Bacteria-Derived Cyclophilin C Recombinant Protein N-Trx, 6 His Tag 50UG</v>
      </c>
      <c r="AF1771" s="33" t="s">
        <v>27215</v>
      </c>
      <c r="AG1771" t="str">
        <f t="shared" si="285"/>
        <v>Bacteria-Derived Cyclophilin C Recombinant Protein N-Trx, 6 His Tag</v>
      </c>
    </row>
    <row r="1772" spans="1:33" x14ac:dyDescent="0.35">
      <c r="A1772" t="s">
        <v>39078</v>
      </c>
      <c r="B1772" t="s">
        <v>33408</v>
      </c>
      <c r="C1772" s="34" t="s">
        <v>37508</v>
      </c>
      <c r="D1772" t="s">
        <v>35848</v>
      </c>
      <c r="F1772" t="s">
        <v>33410</v>
      </c>
      <c r="G1772" t="s">
        <v>37192</v>
      </c>
      <c r="K1772" t="str">
        <f t="shared" si="281"/>
        <v/>
      </c>
      <c r="L1772" t="s">
        <v>31513</v>
      </c>
      <c r="M1772" s="20" t="str">
        <f t="shared" si="279"/>
        <v>IBCTCYPNERN6HIS50UG</v>
      </c>
      <c r="O1772" t="s">
        <v>35848</v>
      </c>
      <c r="R1772" t="str">
        <f t="shared" si="280"/>
        <v/>
      </c>
      <c r="S1772" t="str">
        <f t="shared" si="282"/>
        <v>N6HIS</v>
      </c>
      <c r="U1772" t="str">
        <f t="shared" si="286"/>
        <v/>
      </c>
      <c r="V1772" t="str">
        <f t="shared" si="287"/>
        <v>HIS</v>
      </c>
      <c r="W1772" t="str">
        <f t="shared" si="288"/>
        <v/>
      </c>
      <c r="AB1772" s="34" t="s">
        <v>37508</v>
      </c>
      <c r="AC1772" s="34" t="s">
        <v>37196</v>
      </c>
      <c r="AD1772" t="str">
        <f t="shared" si="283"/>
        <v>Bacteria-Derived Bacteria-Derived Cyclophilin E Recombinant Protein N-6 His Tag 50UG</v>
      </c>
      <c r="AE1772" t="str">
        <f t="shared" si="284"/>
        <v>Bacteria-Derived Bacteria-Derived Cyclophilin E Recombinant Protein N-6 His Tag 50UG</v>
      </c>
      <c r="AF1772" s="33" t="s">
        <v>27216</v>
      </c>
      <c r="AG1772" t="str">
        <f t="shared" si="285"/>
        <v>Bacteria-Derived Cyclophilin E Recombinant Protein N-6 His Tag</v>
      </c>
    </row>
    <row r="1773" spans="1:33" x14ac:dyDescent="0.35">
      <c r="A1773" t="s">
        <v>39079</v>
      </c>
      <c r="B1773" t="s">
        <v>33408</v>
      </c>
      <c r="C1773" s="34" t="s">
        <v>37508</v>
      </c>
      <c r="D1773" t="s">
        <v>35849</v>
      </c>
      <c r="F1773" t="s">
        <v>33410</v>
      </c>
      <c r="G1773" t="s">
        <v>37192</v>
      </c>
      <c r="K1773" t="str">
        <f t="shared" si="281"/>
        <v>LY</v>
      </c>
      <c r="L1773" t="s">
        <v>31513</v>
      </c>
      <c r="M1773" s="20" t="str">
        <f t="shared" si="279"/>
        <v>IBCTCYCB5ARN6HISLY50UG</v>
      </c>
      <c r="O1773" t="s">
        <v>35849</v>
      </c>
      <c r="R1773" t="str">
        <f t="shared" si="280"/>
        <v/>
      </c>
      <c r="S1773" t="str">
        <f t="shared" si="282"/>
        <v>N6HIS</v>
      </c>
      <c r="U1773" t="str">
        <f t="shared" si="286"/>
        <v/>
      </c>
      <c r="V1773" t="str">
        <f t="shared" si="287"/>
        <v>HIS</v>
      </c>
      <c r="W1773" t="str">
        <f t="shared" si="288"/>
        <v/>
      </c>
      <c r="AB1773" s="34" t="s">
        <v>37508</v>
      </c>
      <c r="AC1773" s="34" t="s">
        <v>37196</v>
      </c>
      <c r="AD1773" t="str">
        <f t="shared" si="283"/>
        <v>Bacteria-Derived Bacteria-Derived Cytochrome b5A Recombinant Protein N-6 His Tag Lyophilized 50UG</v>
      </c>
      <c r="AE1773" t="str">
        <f t="shared" si="284"/>
        <v>Bacteria-Derived Bacteria-Derived Cytochrome b5A Recombinant Protein N-6 His Tag Lyophilized 50UG</v>
      </c>
      <c r="AF1773" s="33" t="s">
        <v>30524</v>
      </c>
      <c r="AG1773" t="str">
        <f t="shared" si="285"/>
        <v>Bacteria-Derived Cytochrome b5A Recombinant Protein N-6 His Tag Lyophilized</v>
      </c>
    </row>
    <row r="1774" spans="1:33" x14ac:dyDescent="0.35">
      <c r="A1774" t="s">
        <v>39080</v>
      </c>
      <c r="B1774" t="s">
        <v>33408</v>
      </c>
      <c r="C1774" s="34" t="s">
        <v>37508</v>
      </c>
      <c r="D1774" t="s">
        <v>34729</v>
      </c>
      <c r="F1774" t="s">
        <v>33410</v>
      </c>
      <c r="G1774" t="s">
        <v>37192</v>
      </c>
      <c r="K1774" t="str">
        <f t="shared" si="281"/>
        <v>LY</v>
      </c>
      <c r="L1774" t="s">
        <v>31513</v>
      </c>
      <c r="M1774" s="20" t="str">
        <f t="shared" si="279"/>
        <v>IBCTPINRN6HISLY50UG</v>
      </c>
      <c r="O1774" t="s">
        <v>34729</v>
      </c>
      <c r="R1774" t="str">
        <f t="shared" si="280"/>
        <v/>
      </c>
      <c r="S1774" t="str">
        <f t="shared" si="282"/>
        <v>N6HIS</v>
      </c>
      <c r="U1774" t="str">
        <f t="shared" si="286"/>
        <v/>
      </c>
      <c r="V1774" t="str">
        <f t="shared" si="287"/>
        <v>HIS</v>
      </c>
      <c r="W1774" t="str">
        <f t="shared" si="288"/>
        <v/>
      </c>
      <c r="AB1774" s="34" t="s">
        <v>37508</v>
      </c>
      <c r="AC1774" s="34" t="s">
        <v>37196</v>
      </c>
      <c r="AD1774" t="str">
        <f t="shared" si="283"/>
        <v>Bacteria-Derived Bacteria-Derived PIN Recombinant Protein N-6 His Tag Lyophilized 50UG</v>
      </c>
      <c r="AE1774" t="str">
        <f t="shared" si="284"/>
        <v>Bacteria-Derived Bacteria-Derived PIN Recombinant Protein N-6 His Tag Lyophilized 50UG</v>
      </c>
      <c r="AF1774" s="33" t="s">
        <v>30525</v>
      </c>
      <c r="AG1774" t="str">
        <f t="shared" si="285"/>
        <v>Bacteria-Derived PIN Recombinant Protein N-6 His Tag Lyophilized</v>
      </c>
    </row>
    <row r="1775" spans="1:33" x14ac:dyDescent="0.35">
      <c r="A1775" t="s">
        <v>39081</v>
      </c>
      <c r="B1775" t="s">
        <v>33408</v>
      </c>
      <c r="C1775" s="34" t="s">
        <v>37508</v>
      </c>
      <c r="D1775" t="s">
        <v>17694</v>
      </c>
      <c r="F1775" t="s">
        <v>33410</v>
      </c>
      <c r="G1775" t="s">
        <v>37192</v>
      </c>
      <c r="K1775" t="str">
        <f t="shared" si="281"/>
        <v>LY</v>
      </c>
      <c r="L1775" t="s">
        <v>31513</v>
      </c>
      <c r="M1775" s="20" t="str">
        <f t="shared" si="279"/>
        <v>IBCTEIF1AXRN6HISLY50UG</v>
      </c>
      <c r="O1775" t="s">
        <v>17694</v>
      </c>
      <c r="R1775" t="str">
        <f t="shared" si="280"/>
        <v/>
      </c>
      <c r="S1775" t="str">
        <f t="shared" si="282"/>
        <v>N6HIS</v>
      </c>
      <c r="U1775" t="str">
        <f t="shared" si="286"/>
        <v/>
      </c>
      <c r="V1775" t="str">
        <f t="shared" si="287"/>
        <v>HIS</v>
      </c>
      <c r="W1775" t="str">
        <f t="shared" si="288"/>
        <v/>
      </c>
      <c r="AB1775" s="34" t="s">
        <v>37508</v>
      </c>
      <c r="AC1775" s="34" t="s">
        <v>37196</v>
      </c>
      <c r="AD1775" t="str">
        <f t="shared" si="283"/>
        <v>Bacteria-Derived Bacteria-Derived EIF1AX Recombinant Protein N-6 His Tag Lyophilized 50UG</v>
      </c>
      <c r="AE1775" t="str">
        <f t="shared" si="284"/>
        <v>Bacteria-Derived Bacteria-Derived EIF1AX Recombinant Protein N-6 His Tag Lyophilized 50UG</v>
      </c>
      <c r="AF1775" s="33" t="s">
        <v>30526</v>
      </c>
      <c r="AG1775" t="str">
        <f t="shared" si="285"/>
        <v>Bacteria-Derived EIF1AX Recombinant Protein N-6 His Tag Lyophilized</v>
      </c>
    </row>
    <row r="1776" spans="1:33" x14ac:dyDescent="0.35">
      <c r="A1776" t="s">
        <v>39082</v>
      </c>
      <c r="B1776" t="s">
        <v>33408</v>
      </c>
      <c r="C1776" s="34" t="s">
        <v>37508</v>
      </c>
      <c r="D1776" t="s">
        <v>17695</v>
      </c>
      <c r="F1776" t="s">
        <v>33410</v>
      </c>
      <c r="G1776" t="s">
        <v>37192</v>
      </c>
      <c r="K1776" t="str">
        <f t="shared" si="281"/>
        <v>LY</v>
      </c>
      <c r="L1776" t="s">
        <v>31513</v>
      </c>
      <c r="M1776" s="20" t="str">
        <f t="shared" si="279"/>
        <v>IBCTEIF1BRN6HISLY50UG</v>
      </c>
      <c r="O1776" t="s">
        <v>17695</v>
      </c>
      <c r="R1776" t="str">
        <f t="shared" si="280"/>
        <v/>
      </c>
      <c r="S1776" t="str">
        <f t="shared" si="282"/>
        <v>N6HIS</v>
      </c>
      <c r="U1776" t="str">
        <f t="shared" si="286"/>
        <v/>
      </c>
      <c r="V1776" t="str">
        <f t="shared" si="287"/>
        <v>HIS</v>
      </c>
      <c r="W1776" t="str">
        <f t="shared" si="288"/>
        <v/>
      </c>
      <c r="AB1776" s="34" t="s">
        <v>37508</v>
      </c>
      <c r="AC1776" s="34" t="s">
        <v>37196</v>
      </c>
      <c r="AD1776" t="str">
        <f t="shared" si="283"/>
        <v>Bacteria-Derived Bacteria-Derived EIF1B Recombinant Protein N-6 His Tag Lyophilized 50UG</v>
      </c>
      <c r="AE1776" t="str">
        <f t="shared" si="284"/>
        <v>Bacteria-Derived Bacteria-Derived EIF1B Recombinant Protein N-6 His Tag Lyophilized 50UG</v>
      </c>
      <c r="AF1776" s="33" t="s">
        <v>30527</v>
      </c>
      <c r="AG1776" t="str">
        <f t="shared" si="285"/>
        <v>Bacteria-Derived EIF1B Recombinant Protein N-6 His Tag Lyophilized</v>
      </c>
    </row>
    <row r="1777" spans="1:33" x14ac:dyDescent="0.35">
      <c r="A1777" t="s">
        <v>39083</v>
      </c>
      <c r="B1777" t="s">
        <v>33408</v>
      </c>
      <c r="C1777" s="34" t="s">
        <v>37508</v>
      </c>
      <c r="D1777" t="s">
        <v>17084</v>
      </c>
      <c r="F1777" t="s">
        <v>33410</v>
      </c>
      <c r="G1777" t="s">
        <v>37192</v>
      </c>
      <c r="K1777" t="str">
        <f t="shared" si="281"/>
        <v/>
      </c>
      <c r="L1777" t="s">
        <v>31513</v>
      </c>
      <c r="M1777" s="20" t="str">
        <f t="shared" si="279"/>
        <v>IBCTFABP6RN6HIS50UG</v>
      </c>
      <c r="O1777" t="s">
        <v>17084</v>
      </c>
      <c r="R1777" t="str">
        <f t="shared" si="280"/>
        <v/>
      </c>
      <c r="S1777" t="str">
        <f t="shared" si="282"/>
        <v>N6HIS</v>
      </c>
      <c r="U1777" t="str">
        <f t="shared" si="286"/>
        <v/>
      </c>
      <c r="V1777" t="str">
        <f t="shared" si="287"/>
        <v>HIS</v>
      </c>
      <c r="W1777" t="str">
        <f t="shared" si="288"/>
        <v/>
      </c>
      <c r="AB1777" s="34" t="s">
        <v>37508</v>
      </c>
      <c r="AC1777" s="34" t="s">
        <v>37196</v>
      </c>
      <c r="AD1777" t="str">
        <f t="shared" si="283"/>
        <v>Bacteria-Derived Bacteria-Derived FABP6 Recombinant Protein N-6 His Tag 50UG</v>
      </c>
      <c r="AE1777" t="str">
        <f t="shared" si="284"/>
        <v>Bacteria-Derived Bacteria-Derived FABP6 Recombinant Protein N-6 His Tag 50UG</v>
      </c>
      <c r="AF1777" s="33" t="s">
        <v>27217</v>
      </c>
      <c r="AG1777" t="str">
        <f t="shared" si="285"/>
        <v>Bacteria-Derived FABP6 Recombinant Protein N-6 His Tag</v>
      </c>
    </row>
    <row r="1778" spans="1:33" x14ac:dyDescent="0.35">
      <c r="A1778" t="s">
        <v>39084</v>
      </c>
      <c r="B1778" t="s">
        <v>33408</v>
      </c>
      <c r="C1778" s="34" t="s">
        <v>37508</v>
      </c>
      <c r="D1778" t="s">
        <v>17696</v>
      </c>
      <c r="F1778" t="s">
        <v>33410</v>
      </c>
      <c r="G1778" t="s">
        <v>88</v>
      </c>
      <c r="K1778" t="str">
        <f t="shared" si="281"/>
        <v>LY</v>
      </c>
      <c r="L1778" t="s">
        <v>31513</v>
      </c>
      <c r="M1778" s="20" t="str">
        <f t="shared" si="279"/>
        <v>IBCTFGF12RTFLY50UG</v>
      </c>
      <c r="O1778" t="s">
        <v>17696</v>
      </c>
      <c r="R1778" t="str">
        <f t="shared" si="280"/>
        <v/>
      </c>
      <c r="S1778" t="str">
        <f t="shared" si="282"/>
        <v/>
      </c>
      <c r="U1778" t="str">
        <f t="shared" si="286"/>
        <v/>
      </c>
      <c r="V1778" t="str">
        <f t="shared" si="287"/>
        <v/>
      </c>
      <c r="W1778" t="str">
        <f t="shared" si="288"/>
        <v/>
      </c>
      <c r="AB1778" s="34" t="s">
        <v>37508</v>
      </c>
      <c r="AC1778" s="34" t="s">
        <v>37196</v>
      </c>
      <c r="AD1778" t="str">
        <f t="shared" si="283"/>
        <v>Bacteria-Derived Bacteria-Derived FGF-12 Recombinant Protein Tag Free Lyophilized 50UG</v>
      </c>
      <c r="AE1778" t="str">
        <f t="shared" si="284"/>
        <v>Bacteria-Derived Bacteria-Derived FGF-12 Recombinant Protein Tag Free Lyophilized 50UG</v>
      </c>
      <c r="AF1778" s="33" t="s">
        <v>30528</v>
      </c>
      <c r="AG1778" t="str">
        <f t="shared" si="285"/>
        <v>Bacteria-Derived FGF-12 Recombinant Protein Tag Free Lyophilized</v>
      </c>
    </row>
    <row r="1779" spans="1:33" x14ac:dyDescent="0.35">
      <c r="A1779" t="s">
        <v>39085</v>
      </c>
      <c r="B1779" t="s">
        <v>33408</v>
      </c>
      <c r="C1779" s="34" t="s">
        <v>37508</v>
      </c>
      <c r="D1779" t="s">
        <v>459</v>
      </c>
      <c r="F1779" t="s">
        <v>33410</v>
      </c>
      <c r="G1779" t="s">
        <v>37192</v>
      </c>
      <c r="K1779" t="str">
        <f t="shared" si="281"/>
        <v>LY</v>
      </c>
      <c r="L1779" t="s">
        <v>31513</v>
      </c>
      <c r="M1779" s="20" t="str">
        <f t="shared" si="279"/>
        <v>IBCTFGF21RN6HISLY50UG</v>
      </c>
      <c r="O1779" t="s">
        <v>459</v>
      </c>
      <c r="R1779" t="str">
        <f t="shared" si="280"/>
        <v/>
      </c>
      <c r="S1779" t="str">
        <f t="shared" si="282"/>
        <v>N6HIS</v>
      </c>
      <c r="U1779" t="str">
        <f t="shared" si="286"/>
        <v/>
      </c>
      <c r="V1779" t="str">
        <f t="shared" si="287"/>
        <v>HIS</v>
      </c>
      <c r="W1779" t="str">
        <f t="shared" si="288"/>
        <v/>
      </c>
      <c r="AB1779" s="34" t="s">
        <v>37508</v>
      </c>
      <c r="AC1779" s="34" t="s">
        <v>37196</v>
      </c>
      <c r="AD1779" t="str">
        <f t="shared" si="283"/>
        <v>Bacteria-Derived Bacteria-Derived FGF-21 Recombinant Protein N-6 His Tag Lyophilized 50UG</v>
      </c>
      <c r="AE1779" t="str">
        <f t="shared" si="284"/>
        <v>Bacteria-Derived Bacteria-Derived FGF-21 Recombinant Protein N-6 His Tag Lyophilized 50UG</v>
      </c>
      <c r="AF1779" s="33" t="s">
        <v>30529</v>
      </c>
      <c r="AG1779" t="str">
        <f t="shared" si="285"/>
        <v>Bacteria-Derived FGF-21 Recombinant Protein N-6 His Tag Lyophilized</v>
      </c>
    </row>
    <row r="1780" spans="1:33" x14ac:dyDescent="0.35">
      <c r="A1780" t="s">
        <v>39086</v>
      </c>
      <c r="B1780" t="s">
        <v>33408</v>
      </c>
      <c r="C1780" s="34" t="s">
        <v>37508</v>
      </c>
      <c r="D1780" t="s">
        <v>35852</v>
      </c>
      <c r="F1780" t="s">
        <v>33410</v>
      </c>
      <c r="G1780" t="s">
        <v>88</v>
      </c>
      <c r="K1780" t="str">
        <f t="shared" si="281"/>
        <v/>
      </c>
      <c r="L1780" t="s">
        <v>31513</v>
      </c>
      <c r="M1780" s="20" t="str">
        <f t="shared" si="279"/>
        <v>IBCTFUMRTF50UG</v>
      </c>
      <c r="O1780" t="s">
        <v>35852</v>
      </c>
      <c r="R1780" t="str">
        <f t="shared" si="280"/>
        <v/>
      </c>
      <c r="S1780" t="str">
        <f t="shared" si="282"/>
        <v/>
      </c>
      <c r="U1780" t="str">
        <f t="shared" si="286"/>
        <v/>
      </c>
      <c r="V1780" t="str">
        <f t="shared" si="287"/>
        <v/>
      </c>
      <c r="W1780" t="str">
        <f t="shared" si="288"/>
        <v/>
      </c>
      <c r="AB1780" s="34" t="s">
        <v>37508</v>
      </c>
      <c r="AC1780" s="34" t="s">
        <v>37196</v>
      </c>
      <c r="AD1780" t="str">
        <f t="shared" si="283"/>
        <v>Bacteria-Derived Bacteria-Derived Fumarase Recombinant Protein Tag Free Liquid 50UG</v>
      </c>
      <c r="AE1780" t="str">
        <f t="shared" si="284"/>
        <v>Bacteria-Derived Bacteria-Derived Fumarase Recombinant Protein Tag Free Liquid 50UG</v>
      </c>
      <c r="AF1780" s="33" t="s">
        <v>30530</v>
      </c>
      <c r="AG1780" t="str">
        <f t="shared" si="285"/>
        <v>Bacteria-Derived Fumarase Recombinant Protein Tag Free Liquid</v>
      </c>
    </row>
    <row r="1781" spans="1:33" x14ac:dyDescent="0.35">
      <c r="A1781" t="s">
        <v>39087</v>
      </c>
      <c r="B1781" t="s">
        <v>33408</v>
      </c>
      <c r="C1781" s="34" t="s">
        <v>37508</v>
      </c>
      <c r="D1781" t="s">
        <v>17698</v>
      </c>
      <c r="F1781" t="s">
        <v>33410</v>
      </c>
      <c r="G1781" t="s">
        <v>37192</v>
      </c>
      <c r="K1781" t="str">
        <f t="shared" si="281"/>
        <v/>
      </c>
      <c r="L1781" t="s">
        <v>31513</v>
      </c>
      <c r="M1781" s="20" t="str">
        <f t="shared" si="279"/>
        <v>IBCTGAS7RN6HIS50UG</v>
      </c>
      <c r="O1781" t="s">
        <v>17698</v>
      </c>
      <c r="R1781" t="str">
        <f t="shared" si="280"/>
        <v/>
      </c>
      <c r="S1781" t="str">
        <f t="shared" si="282"/>
        <v>N6HIS</v>
      </c>
      <c r="U1781" t="str">
        <f t="shared" si="286"/>
        <v/>
      </c>
      <c r="V1781" t="str">
        <f t="shared" si="287"/>
        <v>HIS</v>
      </c>
      <c r="W1781" t="str">
        <f t="shared" si="288"/>
        <v/>
      </c>
      <c r="AB1781" s="34" t="s">
        <v>37508</v>
      </c>
      <c r="AC1781" s="34" t="s">
        <v>37196</v>
      </c>
      <c r="AD1781" t="str">
        <f t="shared" si="283"/>
        <v>Bacteria-Derived Bacteria-Derived GAS-7 Recombinant Protein N-6 His Tag 50UG</v>
      </c>
      <c r="AE1781" t="str">
        <f t="shared" si="284"/>
        <v>Bacteria-Derived Bacteria-Derived GAS-7 Recombinant Protein N-6 His Tag 50UG</v>
      </c>
      <c r="AF1781" s="33" t="s">
        <v>27218</v>
      </c>
      <c r="AG1781" t="str">
        <f t="shared" si="285"/>
        <v>Bacteria-Derived GAS-7 Recombinant Protein N-6 His Tag</v>
      </c>
    </row>
    <row r="1782" spans="1:33" x14ac:dyDescent="0.35">
      <c r="A1782" t="s">
        <v>39088</v>
      </c>
      <c r="B1782" t="s">
        <v>33408</v>
      </c>
      <c r="C1782" s="34" t="s">
        <v>37508</v>
      </c>
      <c r="D1782" t="s">
        <v>418</v>
      </c>
      <c r="F1782" t="s">
        <v>33410</v>
      </c>
      <c r="G1782" t="s">
        <v>88</v>
      </c>
      <c r="K1782" t="str">
        <f t="shared" si="281"/>
        <v>LY</v>
      </c>
      <c r="L1782" t="s">
        <v>31513</v>
      </c>
      <c r="M1782" s="20" t="str">
        <f t="shared" si="279"/>
        <v>IBCTGDNFRTFLY50UG</v>
      </c>
      <c r="O1782" t="s">
        <v>418</v>
      </c>
      <c r="R1782" t="str">
        <f t="shared" si="280"/>
        <v/>
      </c>
      <c r="S1782" t="str">
        <f t="shared" si="282"/>
        <v/>
      </c>
      <c r="U1782" t="str">
        <f t="shared" si="286"/>
        <v/>
      </c>
      <c r="V1782" t="str">
        <f t="shared" si="287"/>
        <v/>
      </c>
      <c r="W1782" t="str">
        <f t="shared" si="288"/>
        <v/>
      </c>
      <c r="AB1782" s="34" t="s">
        <v>37508</v>
      </c>
      <c r="AC1782" s="34" t="s">
        <v>37196</v>
      </c>
      <c r="AD1782" t="str">
        <f t="shared" si="283"/>
        <v>Bacteria-Derived Bacteria-Derived GDNF Recombinant Protein Tag Free Lyophilized 50UG</v>
      </c>
      <c r="AE1782" t="str">
        <f t="shared" si="284"/>
        <v>Bacteria-Derived Bacteria-Derived GDNF Recombinant Protein Tag Free Lyophilized 50UG</v>
      </c>
      <c r="AF1782" s="33" t="s">
        <v>30531</v>
      </c>
      <c r="AG1782" t="str">
        <f t="shared" si="285"/>
        <v>Bacteria-Derived GDNF Recombinant Protein Tag Free Lyophilized</v>
      </c>
    </row>
    <row r="1783" spans="1:33" x14ac:dyDescent="0.35">
      <c r="A1783" t="s">
        <v>39089</v>
      </c>
      <c r="B1783" t="s">
        <v>33408</v>
      </c>
      <c r="C1783" s="34" t="s">
        <v>37508</v>
      </c>
      <c r="D1783" t="s">
        <v>167</v>
      </c>
      <c r="F1783" t="s">
        <v>33410</v>
      </c>
      <c r="G1783" t="s">
        <v>37192</v>
      </c>
      <c r="K1783" t="str">
        <f t="shared" si="281"/>
        <v>LY</v>
      </c>
      <c r="L1783" t="s">
        <v>31513</v>
      </c>
      <c r="M1783" s="20" t="str">
        <f t="shared" si="279"/>
        <v>IBCTGFAPRN6HISLY50UG</v>
      </c>
      <c r="O1783" t="s">
        <v>167</v>
      </c>
      <c r="R1783" t="str">
        <f t="shared" si="280"/>
        <v/>
      </c>
      <c r="S1783" t="str">
        <f t="shared" si="282"/>
        <v>N6HIS</v>
      </c>
      <c r="U1783" t="str">
        <f t="shared" si="286"/>
        <v/>
      </c>
      <c r="V1783" t="str">
        <f t="shared" si="287"/>
        <v>HIS</v>
      </c>
      <c r="W1783" t="str">
        <f t="shared" si="288"/>
        <v/>
      </c>
      <c r="AB1783" s="34" t="s">
        <v>37508</v>
      </c>
      <c r="AC1783" s="34" t="s">
        <v>37196</v>
      </c>
      <c r="AD1783" t="str">
        <f t="shared" si="283"/>
        <v>Bacteria-Derived Bacteria-Derived GFAP Recombinant Protein N-6 His Tag Lyophilized 50UG</v>
      </c>
      <c r="AE1783" t="str">
        <f t="shared" si="284"/>
        <v>Bacteria-Derived Bacteria-Derived GFAP Recombinant Protein N-6 His Tag Lyophilized 50UG</v>
      </c>
      <c r="AF1783" s="33" t="s">
        <v>30532</v>
      </c>
      <c r="AG1783" t="str">
        <f t="shared" si="285"/>
        <v>Bacteria-Derived GFAP Recombinant Protein N-6 His Tag Lyophilized</v>
      </c>
    </row>
    <row r="1784" spans="1:33" x14ac:dyDescent="0.35">
      <c r="A1784" t="s">
        <v>39090</v>
      </c>
      <c r="B1784" t="s">
        <v>33408</v>
      </c>
      <c r="C1784" s="34" t="s">
        <v>37508</v>
      </c>
      <c r="D1784" t="s">
        <v>17699</v>
      </c>
      <c r="F1784" t="s">
        <v>33410</v>
      </c>
      <c r="G1784" t="s">
        <v>37192</v>
      </c>
      <c r="K1784" t="str">
        <f t="shared" si="281"/>
        <v/>
      </c>
      <c r="L1784" t="s">
        <v>31513</v>
      </c>
      <c r="M1784" s="20" t="str">
        <f t="shared" si="279"/>
        <v>IBCTGGACTRN6HIS50UG</v>
      </c>
      <c r="O1784" t="s">
        <v>17699</v>
      </c>
      <c r="R1784" t="str">
        <f t="shared" si="280"/>
        <v/>
      </c>
      <c r="S1784" t="str">
        <f t="shared" si="282"/>
        <v>N6HIS</v>
      </c>
      <c r="U1784" t="str">
        <f t="shared" si="286"/>
        <v/>
      </c>
      <c r="V1784" t="str">
        <f t="shared" si="287"/>
        <v>HIS</v>
      </c>
      <c r="W1784" t="str">
        <f t="shared" si="288"/>
        <v/>
      </c>
      <c r="AB1784" s="34" t="s">
        <v>37508</v>
      </c>
      <c r="AC1784" s="34" t="s">
        <v>37196</v>
      </c>
      <c r="AD1784" t="str">
        <f t="shared" si="283"/>
        <v>Bacteria-Derived Bacteria-Derived GGACT Recombinant Protein N-6 His Tag 50UG</v>
      </c>
      <c r="AE1784" t="str">
        <f t="shared" si="284"/>
        <v>Bacteria-Derived Bacteria-Derived GGACT Recombinant Protein N-6 His Tag 50UG</v>
      </c>
      <c r="AF1784" s="33" t="s">
        <v>27219</v>
      </c>
      <c r="AG1784" t="str">
        <f t="shared" si="285"/>
        <v>Bacteria-Derived GGACT Recombinant Protein N-6 His Tag</v>
      </c>
    </row>
    <row r="1785" spans="1:33" x14ac:dyDescent="0.35">
      <c r="A1785" t="s">
        <v>39091</v>
      </c>
      <c r="B1785" t="s">
        <v>33408</v>
      </c>
      <c r="C1785" s="34" t="s">
        <v>37508</v>
      </c>
      <c r="D1785" t="s">
        <v>35212</v>
      </c>
      <c r="F1785" t="s">
        <v>33410</v>
      </c>
      <c r="G1785" t="s">
        <v>37192</v>
      </c>
      <c r="K1785" t="str">
        <f t="shared" si="281"/>
        <v/>
      </c>
      <c r="L1785" t="s">
        <v>31513</v>
      </c>
      <c r="M1785" s="20" t="str">
        <f t="shared" si="279"/>
        <v>IBCTGGPPSASERN6HIS50UG</v>
      </c>
      <c r="O1785" t="s">
        <v>35212</v>
      </c>
      <c r="R1785" t="str">
        <f t="shared" si="280"/>
        <v/>
      </c>
      <c r="S1785" t="str">
        <f t="shared" si="282"/>
        <v>N6HIS</v>
      </c>
      <c r="U1785" t="str">
        <f t="shared" si="286"/>
        <v/>
      </c>
      <c r="V1785" t="str">
        <f t="shared" si="287"/>
        <v>HIS</v>
      </c>
      <c r="W1785" t="str">
        <f t="shared" si="288"/>
        <v/>
      </c>
      <c r="AB1785" s="34" t="s">
        <v>37508</v>
      </c>
      <c r="AC1785" s="34" t="s">
        <v>37196</v>
      </c>
      <c r="AD1785" t="str">
        <f t="shared" si="283"/>
        <v>Bacteria-Derived Bacteria-Derived GGPPSase Recombinant Protein N-6 His Tag 50UG</v>
      </c>
      <c r="AE1785" t="str">
        <f t="shared" si="284"/>
        <v>Bacteria-Derived Bacteria-Derived GGPPSase Recombinant Protein N-6 His Tag 50UG</v>
      </c>
      <c r="AF1785" s="33" t="s">
        <v>27220</v>
      </c>
      <c r="AG1785" t="str">
        <f t="shared" si="285"/>
        <v>Bacteria-Derived GGPPSase Recombinant Protein N-6 His Tag</v>
      </c>
    </row>
    <row r="1786" spans="1:33" x14ac:dyDescent="0.35">
      <c r="A1786" t="s">
        <v>39092</v>
      </c>
      <c r="B1786" t="s">
        <v>33408</v>
      </c>
      <c r="C1786" s="34" t="s">
        <v>37508</v>
      </c>
      <c r="D1786" t="s">
        <v>34730</v>
      </c>
      <c r="F1786" t="s">
        <v>33410</v>
      </c>
      <c r="G1786" t="s">
        <v>37192</v>
      </c>
      <c r="K1786" t="str">
        <f t="shared" si="281"/>
        <v>LY</v>
      </c>
      <c r="L1786" t="s">
        <v>31513</v>
      </c>
      <c r="M1786" s="20" t="str">
        <f t="shared" si="279"/>
        <v>IBCTGRPRN6HISLY50UG</v>
      </c>
      <c r="O1786" t="s">
        <v>34730</v>
      </c>
      <c r="R1786" t="str">
        <f t="shared" si="280"/>
        <v/>
      </c>
      <c r="S1786" t="str">
        <f t="shared" si="282"/>
        <v>N6HIS</v>
      </c>
      <c r="U1786" t="str">
        <f t="shared" si="286"/>
        <v/>
      </c>
      <c r="V1786" t="str">
        <f t="shared" si="287"/>
        <v>HIS</v>
      </c>
      <c r="W1786" t="str">
        <f t="shared" si="288"/>
        <v/>
      </c>
      <c r="AB1786" s="34" t="s">
        <v>37508</v>
      </c>
      <c r="AC1786" s="34" t="s">
        <v>37196</v>
      </c>
      <c r="AD1786" t="str">
        <f t="shared" si="283"/>
        <v>Bacteria-Derived Bacteria-Derived GRP Recombinant Protein N-6 His Tag Lyophilized 50UG</v>
      </c>
      <c r="AE1786" t="str">
        <f t="shared" si="284"/>
        <v>Bacteria-Derived Bacteria-Derived GRP Recombinant Protein N-6 His Tag Lyophilized 50UG</v>
      </c>
      <c r="AF1786" s="33" t="s">
        <v>30533</v>
      </c>
      <c r="AG1786" t="str">
        <f t="shared" si="285"/>
        <v>Bacteria-Derived GRP Recombinant Protein N-6 His Tag Lyophilized</v>
      </c>
    </row>
    <row r="1787" spans="1:33" x14ac:dyDescent="0.35">
      <c r="A1787" t="s">
        <v>39093</v>
      </c>
      <c r="B1787" t="s">
        <v>33408</v>
      </c>
      <c r="C1787" s="34" t="s">
        <v>37508</v>
      </c>
      <c r="D1787" t="s">
        <v>17702</v>
      </c>
      <c r="F1787" t="s">
        <v>33410</v>
      </c>
      <c r="G1787" t="s">
        <v>37192</v>
      </c>
      <c r="K1787" t="str">
        <f t="shared" si="281"/>
        <v/>
      </c>
      <c r="L1787" t="s">
        <v>31513</v>
      </c>
      <c r="M1787" s="20" t="str">
        <f t="shared" si="279"/>
        <v>IBCTHBZRN6HIS50UG</v>
      </c>
      <c r="O1787" t="s">
        <v>17702</v>
      </c>
      <c r="R1787" t="str">
        <f t="shared" si="280"/>
        <v/>
      </c>
      <c r="S1787" t="str">
        <f t="shared" si="282"/>
        <v>N6HIS</v>
      </c>
      <c r="U1787" t="str">
        <f t="shared" si="286"/>
        <v/>
      </c>
      <c r="V1787" t="str">
        <f t="shared" si="287"/>
        <v>HIS</v>
      </c>
      <c r="W1787" t="str">
        <f t="shared" si="288"/>
        <v/>
      </c>
      <c r="AB1787" s="34" t="s">
        <v>37508</v>
      </c>
      <c r="AC1787" s="34" t="s">
        <v>37196</v>
      </c>
      <c r="AD1787" t="str">
        <f t="shared" si="283"/>
        <v>Bacteria-Derived Bacteria-Derived Hemoglobin Zeta Recombinant Protein N-6 His Tag 50UG</v>
      </c>
      <c r="AE1787" t="str">
        <f t="shared" si="284"/>
        <v>Bacteria-Derived Bacteria-Derived Hemoglobin Zeta Recombinant Protein N-6 His Tag 50UG</v>
      </c>
      <c r="AF1787" s="33" t="s">
        <v>27221</v>
      </c>
      <c r="AG1787" t="str">
        <f t="shared" si="285"/>
        <v>Bacteria-Derived Hemoglobin Zeta Recombinant Protein N-6 His Tag</v>
      </c>
    </row>
    <row r="1788" spans="1:33" x14ac:dyDescent="0.35">
      <c r="A1788" t="s">
        <v>39094</v>
      </c>
      <c r="B1788" t="s">
        <v>33408</v>
      </c>
      <c r="C1788" s="34" t="s">
        <v>37508</v>
      </c>
      <c r="D1788" t="s">
        <v>34731</v>
      </c>
      <c r="F1788" t="s">
        <v>33410</v>
      </c>
      <c r="G1788" t="s">
        <v>37192</v>
      </c>
      <c r="K1788" t="str">
        <f t="shared" si="281"/>
        <v/>
      </c>
      <c r="L1788" t="s">
        <v>31513</v>
      </c>
      <c r="M1788" s="20" t="str">
        <f t="shared" si="279"/>
        <v>IBCTHLP2RN6HIS50UG</v>
      </c>
      <c r="O1788" t="s">
        <v>34731</v>
      </c>
      <c r="R1788" t="str">
        <f t="shared" si="280"/>
        <v/>
      </c>
      <c r="S1788" t="str">
        <f t="shared" si="282"/>
        <v>N6HIS</v>
      </c>
      <c r="U1788" t="str">
        <f t="shared" si="286"/>
        <v/>
      </c>
      <c r="V1788" t="str">
        <f t="shared" si="287"/>
        <v>HIS</v>
      </c>
      <c r="W1788" t="str">
        <f t="shared" si="288"/>
        <v/>
      </c>
      <c r="AB1788" s="34" t="s">
        <v>37508</v>
      </c>
      <c r="AC1788" s="34" t="s">
        <v>37196</v>
      </c>
      <c r="AD1788" t="str">
        <f t="shared" si="283"/>
        <v>Bacteria-Derived Bacteria-Derived HLP2 Recombinant Protein N-6 His Tag 50UG</v>
      </c>
      <c r="AE1788" t="str">
        <f t="shared" si="284"/>
        <v>Bacteria-Derived Bacteria-Derived HLP2 Recombinant Protein N-6 His Tag 50UG</v>
      </c>
      <c r="AF1788" s="33" t="s">
        <v>27222</v>
      </c>
      <c r="AG1788" t="str">
        <f t="shared" si="285"/>
        <v>Bacteria-Derived HLP2 Recombinant Protein N-6 His Tag</v>
      </c>
    </row>
    <row r="1789" spans="1:33" x14ac:dyDescent="0.35">
      <c r="A1789" t="s">
        <v>39095</v>
      </c>
      <c r="B1789" t="s">
        <v>33408</v>
      </c>
      <c r="C1789" s="34" t="s">
        <v>37508</v>
      </c>
      <c r="D1789" t="s">
        <v>17326</v>
      </c>
      <c r="F1789" t="s">
        <v>33410</v>
      </c>
      <c r="G1789" t="s">
        <v>37192</v>
      </c>
      <c r="K1789" t="str">
        <f t="shared" si="281"/>
        <v>LY</v>
      </c>
      <c r="L1789" t="s">
        <v>31513</v>
      </c>
      <c r="M1789" s="20" t="str">
        <f t="shared" si="279"/>
        <v>IBCTIL33RN6HISLY50UG</v>
      </c>
      <c r="O1789" t="s">
        <v>17326</v>
      </c>
      <c r="R1789" t="str">
        <f t="shared" si="280"/>
        <v/>
      </c>
      <c r="S1789" t="str">
        <f t="shared" si="282"/>
        <v>N6HIS</v>
      </c>
      <c r="U1789" t="str">
        <f t="shared" si="286"/>
        <v/>
      </c>
      <c r="V1789" t="str">
        <f t="shared" si="287"/>
        <v>HIS</v>
      </c>
      <c r="W1789" t="str">
        <f t="shared" si="288"/>
        <v/>
      </c>
      <c r="AB1789" s="34" t="s">
        <v>37508</v>
      </c>
      <c r="AC1789" s="34" t="s">
        <v>37196</v>
      </c>
      <c r="AD1789" t="str">
        <f t="shared" si="283"/>
        <v>Bacteria-Derived Bacteria-Derived IL-33 Recombinant Protein N-6 His Tag Lyophilized 50UG</v>
      </c>
      <c r="AE1789" t="str">
        <f t="shared" si="284"/>
        <v>Bacteria-Derived Bacteria-Derived IL-33 Recombinant Protein N-6 His Tag Lyophilized 50UG</v>
      </c>
      <c r="AF1789" s="33" t="s">
        <v>30534</v>
      </c>
      <c r="AG1789" t="str">
        <f t="shared" si="285"/>
        <v>Bacteria-Derived IL-33 Recombinant Protein N-6 His Tag Lyophilized</v>
      </c>
    </row>
    <row r="1790" spans="1:33" x14ac:dyDescent="0.35">
      <c r="A1790" t="s">
        <v>39096</v>
      </c>
      <c r="B1790" t="s">
        <v>33408</v>
      </c>
      <c r="C1790" s="34" t="s">
        <v>37508</v>
      </c>
      <c r="D1790" t="s">
        <v>34887</v>
      </c>
      <c r="F1790" t="s">
        <v>33410</v>
      </c>
      <c r="G1790" t="s">
        <v>37192</v>
      </c>
      <c r="K1790" t="str">
        <f t="shared" si="281"/>
        <v/>
      </c>
      <c r="L1790" t="s">
        <v>31513</v>
      </c>
      <c r="M1790" s="20" t="str">
        <f t="shared" si="279"/>
        <v>IBCTIMP1RN6HIS50UG</v>
      </c>
      <c r="O1790" t="s">
        <v>34887</v>
      </c>
      <c r="R1790" t="str">
        <f t="shared" si="280"/>
        <v/>
      </c>
      <c r="S1790" t="str">
        <f t="shared" si="282"/>
        <v>N6HIS</v>
      </c>
      <c r="U1790" t="str">
        <f t="shared" si="286"/>
        <v/>
      </c>
      <c r="V1790" t="str">
        <f t="shared" si="287"/>
        <v>HIS</v>
      </c>
      <c r="W1790" t="str">
        <f t="shared" si="288"/>
        <v/>
      </c>
      <c r="AB1790" s="34" t="s">
        <v>37508</v>
      </c>
      <c r="AC1790" s="34" t="s">
        <v>37196</v>
      </c>
      <c r="AD1790" t="str">
        <f t="shared" si="283"/>
        <v>Bacteria-Derived Bacteria-Derived Inositol Monophosphatase 1 Recombinant Protein N-6 His Tag 50UG</v>
      </c>
      <c r="AE1790" t="str">
        <f t="shared" si="284"/>
        <v>Bacteria-Derived Bacteria-Derived Inositol Monophosphatase 1 Recombinant Protein N-6 His Tag 50UG</v>
      </c>
      <c r="AF1790" s="33" t="s">
        <v>27223</v>
      </c>
      <c r="AG1790" t="str">
        <f t="shared" si="285"/>
        <v>Bacteria-Derived Inositol Monophosphatase 1 Recombinant Protein N-6 His Tag</v>
      </c>
    </row>
    <row r="1791" spans="1:33" x14ac:dyDescent="0.35">
      <c r="A1791" t="s">
        <v>39097</v>
      </c>
      <c r="B1791" t="s">
        <v>33408</v>
      </c>
      <c r="C1791" s="34" t="s">
        <v>37508</v>
      </c>
      <c r="D1791" t="s">
        <v>467</v>
      </c>
      <c r="F1791" t="s">
        <v>33410</v>
      </c>
      <c r="G1791" t="s">
        <v>37192</v>
      </c>
      <c r="K1791" t="str">
        <f t="shared" si="281"/>
        <v/>
      </c>
      <c r="L1791" t="s">
        <v>31513</v>
      </c>
      <c r="M1791" s="20" t="str">
        <f t="shared" si="279"/>
        <v>IBCTLDHARN6HIS50UG</v>
      </c>
      <c r="O1791" t="s">
        <v>467</v>
      </c>
      <c r="R1791" t="str">
        <f t="shared" si="280"/>
        <v/>
      </c>
      <c r="S1791" t="str">
        <f t="shared" si="282"/>
        <v>N6HIS</v>
      </c>
      <c r="U1791" t="str">
        <f t="shared" si="286"/>
        <v/>
      </c>
      <c r="V1791" t="str">
        <f t="shared" si="287"/>
        <v>HIS</v>
      </c>
      <c r="W1791" t="str">
        <f t="shared" si="288"/>
        <v/>
      </c>
      <c r="AB1791" s="34" t="s">
        <v>37508</v>
      </c>
      <c r="AC1791" s="34" t="s">
        <v>37196</v>
      </c>
      <c r="AD1791" t="str">
        <f t="shared" si="283"/>
        <v>Bacteria-Derived Bacteria-Derived LDH-A Recombinant Protein N-6 His Tag 50UG</v>
      </c>
      <c r="AE1791" t="str">
        <f t="shared" si="284"/>
        <v>Bacteria-Derived Bacteria-Derived LDH-A Recombinant Protein N-6 His Tag 50UG</v>
      </c>
      <c r="AF1791" s="33" t="s">
        <v>27224</v>
      </c>
      <c r="AG1791" t="str">
        <f t="shared" si="285"/>
        <v>Bacteria-Derived LDH-A Recombinant Protein N-6 His Tag</v>
      </c>
    </row>
    <row r="1792" spans="1:33" x14ac:dyDescent="0.35">
      <c r="A1792" t="s">
        <v>39098</v>
      </c>
      <c r="B1792" t="s">
        <v>33408</v>
      </c>
      <c r="C1792" s="34" t="s">
        <v>37508</v>
      </c>
      <c r="D1792" t="s">
        <v>17705</v>
      </c>
      <c r="F1792" t="s">
        <v>33410</v>
      </c>
      <c r="G1792" t="s">
        <v>37192</v>
      </c>
      <c r="K1792" t="str">
        <f t="shared" si="281"/>
        <v/>
      </c>
      <c r="L1792" t="s">
        <v>31513</v>
      </c>
      <c r="M1792" s="20" t="str">
        <f t="shared" si="279"/>
        <v>IBCTLDHBRN6HIS50UG</v>
      </c>
      <c r="O1792" t="s">
        <v>17705</v>
      </c>
      <c r="R1792" t="str">
        <f t="shared" si="280"/>
        <v/>
      </c>
      <c r="S1792" t="str">
        <f t="shared" si="282"/>
        <v>N6HIS</v>
      </c>
      <c r="U1792" t="str">
        <f t="shared" si="286"/>
        <v/>
      </c>
      <c r="V1792" t="str">
        <f t="shared" si="287"/>
        <v>HIS</v>
      </c>
      <c r="W1792" t="str">
        <f t="shared" si="288"/>
        <v/>
      </c>
      <c r="AB1792" s="34" t="s">
        <v>37508</v>
      </c>
      <c r="AC1792" s="34" t="s">
        <v>37196</v>
      </c>
      <c r="AD1792" t="str">
        <f t="shared" si="283"/>
        <v>Bacteria-Derived Bacteria-Derived LDH-B Recombinant Protein N-6 His Tag 50UG</v>
      </c>
      <c r="AE1792" t="str">
        <f t="shared" si="284"/>
        <v>Bacteria-Derived Bacteria-Derived LDH-B Recombinant Protein N-6 His Tag 50UG</v>
      </c>
      <c r="AF1792" s="33" t="s">
        <v>27225</v>
      </c>
      <c r="AG1792" t="str">
        <f t="shared" si="285"/>
        <v>Bacteria-Derived LDH-B Recombinant Protein N-6 His Tag</v>
      </c>
    </row>
    <row r="1793" spans="1:33" x14ac:dyDescent="0.35">
      <c r="A1793" t="s">
        <v>39099</v>
      </c>
      <c r="B1793" t="s">
        <v>33408</v>
      </c>
      <c r="C1793" s="34" t="s">
        <v>37508</v>
      </c>
      <c r="D1793" t="s">
        <v>17706</v>
      </c>
      <c r="F1793" t="s">
        <v>33410</v>
      </c>
      <c r="G1793" t="s">
        <v>37192</v>
      </c>
      <c r="K1793" t="str">
        <f t="shared" si="281"/>
        <v>LY</v>
      </c>
      <c r="L1793" t="s">
        <v>31513</v>
      </c>
      <c r="M1793" s="20" t="str">
        <f t="shared" ref="M1793:M1856" si="289">CONCATENATE(B1793,C1793,D1793,E1793,F1793,G1793,H1793,I1793,J1793,K1793,L1793)</f>
        <v>IBCTZBTB17RN6HISLY50UG</v>
      </c>
      <c r="O1793" t="s">
        <v>17706</v>
      </c>
      <c r="R1793" t="str">
        <f t="shared" ref="R1793:R1856" si="290">IF(ISNUMBER(SEARCH("C-terminal",A1793)),"CT",IF(ISNUMBER(SEARCH("N-terminal",A1793)),"NT",""))</f>
        <v/>
      </c>
      <c r="S1793" t="str">
        <f t="shared" si="282"/>
        <v>N6HIS</v>
      </c>
      <c r="U1793" t="str">
        <f t="shared" si="286"/>
        <v/>
      </c>
      <c r="V1793" t="str">
        <f t="shared" si="287"/>
        <v>HIS</v>
      </c>
      <c r="W1793" t="str">
        <f t="shared" si="288"/>
        <v/>
      </c>
      <c r="AB1793" s="34" t="s">
        <v>37508</v>
      </c>
      <c r="AC1793" s="34" t="s">
        <v>37196</v>
      </c>
      <c r="AD1793" t="str">
        <f t="shared" si="283"/>
        <v>Bacteria-Derived Bacteria-Derived ZBTB17 Recombinant Protein N-6 His Tag Lyophilized 50UG</v>
      </c>
      <c r="AE1793" t="str">
        <f t="shared" si="284"/>
        <v>Bacteria-Derived Bacteria-Derived ZBTB17 Recombinant Protein N-6 His Tag Lyophilized 50UG</v>
      </c>
      <c r="AF1793" s="33" t="s">
        <v>30535</v>
      </c>
      <c r="AG1793" t="str">
        <f t="shared" si="285"/>
        <v>Bacteria-Derived ZBTB17 Recombinant Protein N-6 His Tag Lyophilized</v>
      </c>
    </row>
    <row r="1794" spans="1:33" x14ac:dyDescent="0.35">
      <c r="A1794" t="s">
        <v>39100</v>
      </c>
      <c r="B1794" t="s">
        <v>33408</v>
      </c>
      <c r="C1794" s="34" t="s">
        <v>37508</v>
      </c>
      <c r="D1794" t="s">
        <v>35855</v>
      </c>
      <c r="F1794" t="s">
        <v>33410</v>
      </c>
      <c r="G1794" t="s">
        <v>37192</v>
      </c>
      <c r="K1794" t="str">
        <f t="shared" ref="K1794:K1857" si="291">IF(ISNUMBER(SEARCH("lyophilized",A1794)),"LY","")</f>
        <v>LY</v>
      </c>
      <c r="L1794" t="s">
        <v>31513</v>
      </c>
      <c r="M1794" s="20" t="str">
        <f t="shared" si="289"/>
        <v>IBCTMP2PRORN6HISLY50UG</v>
      </c>
      <c r="O1794" t="s">
        <v>35855</v>
      </c>
      <c r="R1794" t="str">
        <f t="shared" si="290"/>
        <v/>
      </c>
      <c r="S1794" t="str">
        <f t="shared" ref="S1794:S1857" si="292">IF(ISNUMBER(SEARCH("N-6 His Tag", A1794)), "N6HIS", "")</f>
        <v>N6HIS</v>
      </c>
      <c r="U1794" t="str">
        <f t="shared" si="286"/>
        <v/>
      </c>
      <c r="V1794" t="str">
        <f t="shared" si="287"/>
        <v>HIS</v>
      </c>
      <c r="W1794" t="str">
        <f t="shared" si="288"/>
        <v/>
      </c>
      <c r="AB1794" s="34" t="s">
        <v>37508</v>
      </c>
      <c r="AC1794" s="34" t="s">
        <v>37196</v>
      </c>
      <c r="AD1794" t="str">
        <f t="shared" ref="AD1794:AD1857" si="293">CONCATENATE(AC1794, " ", A1794)</f>
        <v>Bacteria-Derived Bacteria-Derived Myelin P2 protein Recombinant Protein N-6 His Tag Lyophilized 50UG</v>
      </c>
      <c r="AE1794" t="str">
        <f t="shared" ref="AE1794:AE1857" si="294">TRIM(AD1794)</f>
        <v>Bacteria-Derived Bacteria-Derived Myelin P2 protein Recombinant Protein N-6 His Tag Lyophilized 50UG</v>
      </c>
      <c r="AF1794" s="33" t="s">
        <v>30536</v>
      </c>
      <c r="AG1794" t="str">
        <f t="shared" ref="AG1794:AG1857" si="295">TRIM(CONCATENATE(AC1794, " ", AF1794))</f>
        <v>Bacteria-Derived Myelin P2 protein Recombinant Protein N-6 His Tag Lyophilized</v>
      </c>
    </row>
    <row r="1795" spans="1:33" x14ac:dyDescent="0.35">
      <c r="A1795" t="s">
        <v>39101</v>
      </c>
      <c r="B1795" t="s">
        <v>33408</v>
      </c>
      <c r="C1795" s="34" t="s">
        <v>37508</v>
      </c>
      <c r="D1795" t="s">
        <v>35858</v>
      </c>
      <c r="F1795" t="s">
        <v>33410</v>
      </c>
      <c r="G1795" t="s">
        <v>37192</v>
      </c>
      <c r="K1795" t="str">
        <f t="shared" si="291"/>
        <v/>
      </c>
      <c r="L1795" t="s">
        <v>31513</v>
      </c>
      <c r="M1795" s="20" t="str">
        <f t="shared" si="289"/>
        <v>IBCTNCALCINDRN6HIS50UG</v>
      </c>
      <c r="O1795" t="s">
        <v>35858</v>
      </c>
      <c r="R1795" t="str">
        <f t="shared" si="290"/>
        <v/>
      </c>
      <c r="S1795" t="str">
        <f t="shared" si="292"/>
        <v>N6HIS</v>
      </c>
      <c r="U1795" t="str">
        <f t="shared" si="286"/>
        <v/>
      </c>
      <c r="V1795" t="str">
        <f t="shared" si="287"/>
        <v>HIS</v>
      </c>
      <c r="W1795" t="str">
        <f t="shared" si="288"/>
        <v/>
      </c>
      <c r="AB1795" s="34" t="s">
        <v>37508</v>
      </c>
      <c r="AC1795" s="34" t="s">
        <v>37196</v>
      </c>
      <c r="AD1795" t="str">
        <f t="shared" si="293"/>
        <v>Bacteria-Derived Bacteria-Derived Neurocalcin-delta Recombinant Protein N-6 His Tag 50UG</v>
      </c>
      <c r="AE1795" t="str">
        <f t="shared" si="294"/>
        <v>Bacteria-Derived Bacteria-Derived Neurocalcin-delta Recombinant Protein N-6 His Tag 50UG</v>
      </c>
      <c r="AF1795" s="33" t="s">
        <v>27226</v>
      </c>
      <c r="AG1795" t="str">
        <f t="shared" si="295"/>
        <v>Bacteria-Derived Neurocalcin-delta Recombinant Protein N-6 His Tag</v>
      </c>
    </row>
    <row r="1796" spans="1:33" x14ac:dyDescent="0.35">
      <c r="A1796" t="s">
        <v>39102</v>
      </c>
      <c r="B1796" t="s">
        <v>33408</v>
      </c>
      <c r="C1796" s="34" t="s">
        <v>37508</v>
      </c>
      <c r="D1796" t="s">
        <v>34732</v>
      </c>
      <c r="F1796" t="s">
        <v>33410</v>
      </c>
      <c r="G1796" t="s">
        <v>37192</v>
      </c>
      <c r="K1796" t="str">
        <f t="shared" si="291"/>
        <v>LY</v>
      </c>
      <c r="L1796" t="s">
        <v>31513</v>
      </c>
      <c r="M1796" s="20" t="str">
        <f t="shared" si="289"/>
        <v>IBCTNHP2L1RN6HISLY50UG</v>
      </c>
      <c r="O1796" t="s">
        <v>34732</v>
      </c>
      <c r="R1796" t="str">
        <f t="shared" si="290"/>
        <v/>
      </c>
      <c r="S1796" t="str">
        <f t="shared" si="292"/>
        <v>N6HIS</v>
      </c>
      <c r="U1796" t="str">
        <f t="shared" si="286"/>
        <v/>
      </c>
      <c r="V1796" t="str">
        <f t="shared" si="287"/>
        <v>HIS</v>
      </c>
      <c r="W1796" t="str">
        <f t="shared" si="288"/>
        <v/>
      </c>
      <c r="AB1796" s="34" t="s">
        <v>37508</v>
      </c>
      <c r="AC1796" s="34" t="s">
        <v>37196</v>
      </c>
      <c r="AD1796" t="str">
        <f t="shared" si="293"/>
        <v>Bacteria-Derived Bacteria-Derived NHP2L1 Recombinant Protein N-6 His Tag Lyophilized 50UG</v>
      </c>
      <c r="AE1796" t="str">
        <f t="shared" si="294"/>
        <v>Bacteria-Derived Bacteria-Derived NHP2L1 Recombinant Protein N-6 His Tag Lyophilized 50UG</v>
      </c>
      <c r="AF1796" s="33" t="s">
        <v>30537</v>
      </c>
      <c r="AG1796" t="str">
        <f t="shared" si="295"/>
        <v>Bacteria-Derived NHP2L1 Recombinant Protein N-6 His Tag Lyophilized</v>
      </c>
    </row>
    <row r="1797" spans="1:33" x14ac:dyDescent="0.35">
      <c r="A1797" t="s">
        <v>39103</v>
      </c>
      <c r="B1797" t="s">
        <v>33408</v>
      </c>
      <c r="C1797" s="34" t="s">
        <v>37508</v>
      </c>
      <c r="D1797" t="s">
        <v>34898</v>
      </c>
      <c r="F1797" t="s">
        <v>33410</v>
      </c>
      <c r="G1797" t="s">
        <v>37192</v>
      </c>
      <c r="K1797" t="str">
        <f t="shared" si="291"/>
        <v/>
      </c>
      <c r="L1797" t="s">
        <v>31513</v>
      </c>
      <c r="M1797" s="20" t="str">
        <f t="shared" si="289"/>
        <v>IBCTNM23H1RN6HIS50UG</v>
      </c>
      <c r="O1797" t="s">
        <v>34898</v>
      </c>
      <c r="R1797" t="str">
        <f t="shared" si="290"/>
        <v/>
      </c>
      <c r="S1797" t="str">
        <f t="shared" si="292"/>
        <v>N6HIS</v>
      </c>
      <c r="U1797" t="str">
        <f t="shared" si="286"/>
        <v/>
      </c>
      <c r="V1797" t="str">
        <f t="shared" si="287"/>
        <v>HIS</v>
      </c>
      <c r="W1797" t="str">
        <f t="shared" si="288"/>
        <v/>
      </c>
      <c r="AB1797" s="34" t="s">
        <v>37508</v>
      </c>
      <c r="AC1797" s="34" t="s">
        <v>37196</v>
      </c>
      <c r="AD1797" t="str">
        <f t="shared" si="293"/>
        <v>Bacteria-Derived Bacteria-Derived NM23-H1 Recombinant Protein N-6 His Tag 50UG</v>
      </c>
      <c r="AE1797" t="str">
        <f t="shared" si="294"/>
        <v>Bacteria-Derived Bacteria-Derived NM23-H1 Recombinant Protein N-6 His Tag 50UG</v>
      </c>
      <c r="AF1797" s="33" t="s">
        <v>27227</v>
      </c>
      <c r="AG1797" t="str">
        <f t="shared" si="295"/>
        <v>Bacteria-Derived NM23-H1 Recombinant Protein N-6 His Tag</v>
      </c>
    </row>
    <row r="1798" spans="1:33" x14ac:dyDescent="0.35">
      <c r="A1798" t="s">
        <v>39104</v>
      </c>
      <c r="B1798" t="s">
        <v>33408</v>
      </c>
      <c r="C1798" s="34" t="s">
        <v>37508</v>
      </c>
      <c r="D1798" t="s">
        <v>17710</v>
      </c>
      <c r="F1798" t="s">
        <v>33410</v>
      </c>
      <c r="G1798" t="s">
        <v>35534</v>
      </c>
      <c r="K1798" t="str">
        <f t="shared" si="291"/>
        <v/>
      </c>
      <c r="L1798" t="s">
        <v>31513</v>
      </c>
      <c r="M1798" s="20" t="str">
        <f t="shared" si="289"/>
        <v>IBCTOTUB2RNGST50UG</v>
      </c>
      <c r="O1798" t="s">
        <v>17710</v>
      </c>
      <c r="R1798" t="str">
        <f t="shared" si="290"/>
        <v/>
      </c>
      <c r="S1798" t="str">
        <f t="shared" si="292"/>
        <v/>
      </c>
      <c r="U1798" t="str">
        <f t="shared" si="286"/>
        <v/>
      </c>
      <c r="V1798" t="str">
        <f t="shared" si="287"/>
        <v/>
      </c>
      <c r="W1798" t="str">
        <f t="shared" si="288"/>
        <v/>
      </c>
      <c r="AB1798" s="34" t="s">
        <v>37508</v>
      </c>
      <c r="AC1798" s="34" t="s">
        <v>37196</v>
      </c>
      <c r="AD1798" t="str">
        <f t="shared" si="293"/>
        <v>Bacteria-Derived Bacteria-Derived OTUB2 Recombinant Protein N-GST Tag 50UG</v>
      </c>
      <c r="AE1798" t="str">
        <f t="shared" si="294"/>
        <v>Bacteria-Derived Bacteria-Derived OTUB2 Recombinant Protein N-GST Tag 50UG</v>
      </c>
      <c r="AF1798" s="33" t="s">
        <v>27228</v>
      </c>
      <c r="AG1798" t="str">
        <f t="shared" si="295"/>
        <v>Bacteria-Derived OTUB2 Recombinant Protein N-GST Tag</v>
      </c>
    </row>
    <row r="1799" spans="1:33" x14ac:dyDescent="0.35">
      <c r="A1799" t="s">
        <v>39105</v>
      </c>
      <c r="B1799" t="s">
        <v>33408</v>
      </c>
      <c r="C1799" s="34" t="s">
        <v>37508</v>
      </c>
      <c r="D1799" t="s">
        <v>35213</v>
      </c>
      <c r="F1799" t="s">
        <v>33410</v>
      </c>
      <c r="G1799" t="s">
        <v>37192</v>
      </c>
      <c r="K1799" t="str">
        <f t="shared" si="291"/>
        <v>LY</v>
      </c>
      <c r="L1799" t="s">
        <v>31513</v>
      </c>
      <c r="M1799" s="20" t="str">
        <f t="shared" si="289"/>
        <v>IBCTP18INK4CRN6HISLY50UG</v>
      </c>
      <c r="O1799" t="s">
        <v>35213</v>
      </c>
      <c r="R1799" t="str">
        <f t="shared" si="290"/>
        <v/>
      </c>
      <c r="S1799" t="str">
        <f t="shared" si="292"/>
        <v>N6HIS</v>
      </c>
      <c r="U1799" t="str">
        <f t="shared" si="286"/>
        <v/>
      </c>
      <c r="V1799" t="str">
        <f t="shared" si="287"/>
        <v>HIS</v>
      </c>
      <c r="W1799" t="str">
        <f t="shared" si="288"/>
        <v/>
      </c>
      <c r="AB1799" s="34" t="s">
        <v>37508</v>
      </c>
      <c r="AC1799" s="34" t="s">
        <v>37196</v>
      </c>
      <c r="AD1799" t="str">
        <f t="shared" si="293"/>
        <v>Bacteria-Derived Bacteria-Derived p18-INK4c Recombinant Protein N-6 His Tag Lyophilized 50UG</v>
      </c>
      <c r="AE1799" t="str">
        <f t="shared" si="294"/>
        <v>Bacteria-Derived Bacteria-Derived p18-INK4c Recombinant Protein N-6 His Tag Lyophilized 50UG</v>
      </c>
      <c r="AF1799" s="33" t="s">
        <v>30538</v>
      </c>
      <c r="AG1799" t="str">
        <f t="shared" si="295"/>
        <v>Bacteria-Derived p18-INK4c Recombinant Protein N-6 His Tag Lyophilized</v>
      </c>
    </row>
    <row r="1800" spans="1:33" x14ac:dyDescent="0.35">
      <c r="A1800" t="s">
        <v>39106</v>
      </c>
      <c r="B1800" t="s">
        <v>33408</v>
      </c>
      <c r="C1800" s="34" t="s">
        <v>37508</v>
      </c>
      <c r="D1800" t="s">
        <v>34899</v>
      </c>
      <c r="F1800" t="s">
        <v>33410</v>
      </c>
      <c r="G1800" t="s">
        <v>37191</v>
      </c>
      <c r="K1800" t="str">
        <f t="shared" si="291"/>
        <v/>
      </c>
      <c r="L1800" t="s">
        <v>31513</v>
      </c>
      <c r="M1800" s="20" t="str">
        <f t="shared" si="289"/>
        <v>IBCTPAFAHBRC6HIS50UG</v>
      </c>
      <c r="O1800" t="s">
        <v>34899</v>
      </c>
      <c r="R1800" t="str">
        <f t="shared" si="290"/>
        <v/>
      </c>
      <c r="S1800" t="str">
        <f t="shared" si="292"/>
        <v/>
      </c>
      <c r="U1800" t="str">
        <f t="shared" si="286"/>
        <v/>
      </c>
      <c r="V1800" t="str">
        <f t="shared" si="287"/>
        <v>HIS</v>
      </c>
      <c r="W1800" t="str">
        <f t="shared" si="288"/>
        <v/>
      </c>
      <c r="AB1800" s="34" t="s">
        <v>37508</v>
      </c>
      <c r="AC1800" s="34" t="s">
        <v>37196</v>
      </c>
      <c r="AD1800" t="str">
        <f t="shared" si="293"/>
        <v>Bacteria-Derived Bacteria-Derived PAF-AHB Recombinant Protein C-6 His Tag 50UG</v>
      </c>
      <c r="AE1800" t="str">
        <f t="shared" si="294"/>
        <v>Bacteria-Derived Bacteria-Derived PAF-AHB Recombinant Protein C-6 His Tag 50UG</v>
      </c>
      <c r="AF1800" s="33" t="s">
        <v>27229</v>
      </c>
      <c r="AG1800" t="str">
        <f t="shared" si="295"/>
        <v>Bacteria-Derived PAF-AHB Recombinant Protein C-6 His Tag</v>
      </c>
    </row>
    <row r="1801" spans="1:33" x14ac:dyDescent="0.35">
      <c r="A1801" t="s">
        <v>39107</v>
      </c>
      <c r="B1801" t="s">
        <v>33408</v>
      </c>
      <c r="C1801" s="34" t="s">
        <v>37508</v>
      </c>
      <c r="D1801" t="s">
        <v>35859</v>
      </c>
      <c r="F1801" t="s">
        <v>33410</v>
      </c>
      <c r="G1801" t="s">
        <v>37192</v>
      </c>
      <c r="K1801" t="str">
        <f t="shared" si="291"/>
        <v>LY</v>
      </c>
      <c r="L1801" t="s">
        <v>31513</v>
      </c>
      <c r="M1801" s="20" t="str">
        <f t="shared" si="289"/>
        <v>IBCTONCOMOD1RN6HISLY50UG</v>
      </c>
      <c r="O1801" t="s">
        <v>35859</v>
      </c>
      <c r="R1801" t="str">
        <f t="shared" si="290"/>
        <v/>
      </c>
      <c r="S1801" t="str">
        <f t="shared" si="292"/>
        <v>N6HIS</v>
      </c>
      <c r="U1801" t="str">
        <f t="shared" si="286"/>
        <v/>
      </c>
      <c r="V1801" t="str">
        <f t="shared" si="287"/>
        <v>HIS</v>
      </c>
      <c r="W1801" t="str">
        <f t="shared" si="288"/>
        <v/>
      </c>
      <c r="AB1801" s="34" t="s">
        <v>37508</v>
      </c>
      <c r="AC1801" s="34" t="s">
        <v>37196</v>
      </c>
      <c r="AD1801" t="str">
        <f t="shared" si="293"/>
        <v>Bacteria-Derived Bacteria-Derived Oncomodulin-1 Recombinant Protein N-6 His Tag Lyophilized 50UG</v>
      </c>
      <c r="AE1801" t="str">
        <f t="shared" si="294"/>
        <v>Bacteria-Derived Bacteria-Derived Oncomodulin-1 Recombinant Protein N-6 His Tag Lyophilized 50UG</v>
      </c>
      <c r="AF1801" s="33" t="s">
        <v>30539</v>
      </c>
      <c r="AG1801" t="str">
        <f t="shared" si="295"/>
        <v>Bacteria-Derived Oncomodulin-1 Recombinant Protein N-6 His Tag Lyophilized</v>
      </c>
    </row>
    <row r="1802" spans="1:33" x14ac:dyDescent="0.35">
      <c r="A1802" t="s">
        <v>39108</v>
      </c>
      <c r="B1802" t="s">
        <v>33408</v>
      </c>
      <c r="C1802" s="34" t="s">
        <v>37508</v>
      </c>
      <c r="D1802" t="s">
        <v>34733</v>
      </c>
      <c r="F1802" t="s">
        <v>33410</v>
      </c>
      <c r="G1802" t="s">
        <v>37192</v>
      </c>
      <c r="K1802" t="str">
        <f t="shared" si="291"/>
        <v/>
      </c>
      <c r="L1802" t="s">
        <v>31513</v>
      </c>
      <c r="M1802" s="20" t="str">
        <f t="shared" si="289"/>
        <v>IBCTPHSRN6HIS50UG</v>
      </c>
      <c r="O1802" t="s">
        <v>34733</v>
      </c>
      <c r="R1802" t="str">
        <f t="shared" si="290"/>
        <v/>
      </c>
      <c r="S1802" t="str">
        <f t="shared" si="292"/>
        <v>N6HIS</v>
      </c>
      <c r="U1802" t="str">
        <f t="shared" si="286"/>
        <v/>
      </c>
      <c r="V1802" t="str">
        <f t="shared" si="287"/>
        <v>HIS</v>
      </c>
      <c r="W1802" t="str">
        <f t="shared" si="288"/>
        <v/>
      </c>
      <c r="AB1802" s="34" t="s">
        <v>37508</v>
      </c>
      <c r="AC1802" s="34" t="s">
        <v>37196</v>
      </c>
      <c r="AD1802" t="str">
        <f t="shared" si="293"/>
        <v>Bacteria-Derived Bacteria-Derived PHS Recombinant Protein N-6 His Tag 50UG</v>
      </c>
      <c r="AE1802" t="str">
        <f t="shared" si="294"/>
        <v>Bacteria-Derived Bacteria-Derived PHS Recombinant Protein N-6 His Tag 50UG</v>
      </c>
      <c r="AF1802" s="33" t="s">
        <v>27230</v>
      </c>
      <c r="AG1802" t="str">
        <f t="shared" si="295"/>
        <v>Bacteria-Derived PHS Recombinant Protein N-6 His Tag</v>
      </c>
    </row>
    <row r="1803" spans="1:33" x14ac:dyDescent="0.35">
      <c r="A1803" t="s">
        <v>39109</v>
      </c>
      <c r="B1803" t="s">
        <v>33408</v>
      </c>
      <c r="C1803" s="34" t="s">
        <v>37508</v>
      </c>
      <c r="D1803" t="s">
        <v>17715</v>
      </c>
      <c r="F1803" t="s">
        <v>33410</v>
      </c>
      <c r="G1803" t="s">
        <v>37192</v>
      </c>
      <c r="K1803" t="str">
        <f t="shared" si="291"/>
        <v/>
      </c>
      <c r="L1803" t="s">
        <v>31513</v>
      </c>
      <c r="M1803" s="20" t="str">
        <f t="shared" si="289"/>
        <v>IBCTPKIBRN6HIS50UG</v>
      </c>
      <c r="O1803" t="s">
        <v>17715</v>
      </c>
      <c r="R1803" t="str">
        <f t="shared" si="290"/>
        <v/>
      </c>
      <c r="S1803" t="str">
        <f t="shared" si="292"/>
        <v>N6HIS</v>
      </c>
      <c r="U1803" t="str">
        <f t="shared" si="286"/>
        <v/>
      </c>
      <c r="V1803" t="str">
        <f t="shared" si="287"/>
        <v>HIS</v>
      </c>
      <c r="W1803" t="str">
        <f t="shared" si="288"/>
        <v/>
      </c>
      <c r="AB1803" s="34" t="s">
        <v>37508</v>
      </c>
      <c r="AC1803" s="34" t="s">
        <v>37196</v>
      </c>
      <c r="AD1803" t="str">
        <f t="shared" si="293"/>
        <v>Bacteria-Derived Bacteria-Derived PKI-beta Recombinant Protein N-6 His Tag 50UG</v>
      </c>
      <c r="AE1803" t="str">
        <f t="shared" si="294"/>
        <v>Bacteria-Derived Bacteria-Derived PKI-beta Recombinant Protein N-6 His Tag 50UG</v>
      </c>
      <c r="AF1803" s="33" t="s">
        <v>27231</v>
      </c>
      <c r="AG1803" t="str">
        <f t="shared" si="295"/>
        <v>Bacteria-Derived PKI-beta Recombinant Protein N-6 His Tag</v>
      </c>
    </row>
    <row r="1804" spans="1:33" x14ac:dyDescent="0.35">
      <c r="A1804" t="s">
        <v>39110</v>
      </c>
      <c r="B1804" t="s">
        <v>33408</v>
      </c>
      <c r="C1804" s="34" t="s">
        <v>37508</v>
      </c>
      <c r="D1804" t="s">
        <v>35214</v>
      </c>
      <c r="F1804" t="s">
        <v>33410</v>
      </c>
      <c r="G1804" t="s">
        <v>37192</v>
      </c>
      <c r="K1804" t="str">
        <f t="shared" si="291"/>
        <v/>
      </c>
      <c r="L1804" t="s">
        <v>31513</v>
      </c>
      <c r="M1804" s="20" t="str">
        <f t="shared" si="289"/>
        <v>IBCTPMKASERN6HIS50UG</v>
      </c>
      <c r="O1804" t="s">
        <v>35214</v>
      </c>
      <c r="R1804" t="str">
        <f t="shared" si="290"/>
        <v/>
      </c>
      <c r="S1804" t="str">
        <f t="shared" si="292"/>
        <v>N6HIS</v>
      </c>
      <c r="U1804" t="str">
        <f t="shared" si="286"/>
        <v/>
      </c>
      <c r="V1804" t="str">
        <f t="shared" si="287"/>
        <v>HIS</v>
      </c>
      <c r="W1804" t="str">
        <f t="shared" si="288"/>
        <v/>
      </c>
      <c r="AB1804" s="34" t="s">
        <v>37508</v>
      </c>
      <c r="AC1804" s="34" t="s">
        <v>37196</v>
      </c>
      <c r="AD1804" t="str">
        <f t="shared" si="293"/>
        <v>Bacteria-Derived Bacteria-Derived PMKase Recombinant Protein N-6 His Tag 50UG</v>
      </c>
      <c r="AE1804" t="str">
        <f t="shared" si="294"/>
        <v>Bacteria-Derived Bacteria-Derived PMKase Recombinant Protein N-6 His Tag 50UG</v>
      </c>
      <c r="AF1804" s="33" t="s">
        <v>27232</v>
      </c>
      <c r="AG1804" t="str">
        <f t="shared" si="295"/>
        <v>Bacteria-Derived PMKase Recombinant Protein N-6 His Tag</v>
      </c>
    </row>
    <row r="1805" spans="1:33" x14ac:dyDescent="0.35">
      <c r="A1805" t="s">
        <v>39111</v>
      </c>
      <c r="B1805" t="s">
        <v>33408</v>
      </c>
      <c r="C1805" s="34" t="s">
        <v>37508</v>
      </c>
      <c r="D1805" t="s">
        <v>35860</v>
      </c>
      <c r="F1805" t="s">
        <v>33410</v>
      </c>
      <c r="G1805" t="s">
        <v>37191</v>
      </c>
      <c r="K1805" t="str">
        <f t="shared" si="291"/>
        <v/>
      </c>
      <c r="L1805" t="s">
        <v>31513</v>
      </c>
      <c r="M1805" s="20" t="str">
        <f t="shared" si="289"/>
        <v>IBCTPA1RC6HIS50UG</v>
      </c>
      <c r="O1805" t="s">
        <v>35860</v>
      </c>
      <c r="R1805" t="str">
        <f t="shared" si="290"/>
        <v/>
      </c>
      <c r="S1805" t="str">
        <f t="shared" si="292"/>
        <v/>
      </c>
      <c r="U1805" t="str">
        <f t="shared" si="286"/>
        <v/>
      </c>
      <c r="V1805" t="str">
        <f t="shared" si="287"/>
        <v>HIS</v>
      </c>
      <c r="W1805" t="str">
        <f t="shared" si="288"/>
        <v/>
      </c>
      <c r="AB1805" s="34" t="s">
        <v>37508</v>
      </c>
      <c r="AC1805" s="34" t="s">
        <v>37196</v>
      </c>
      <c r="AD1805" t="str">
        <f t="shared" si="293"/>
        <v>Bacteria-Derived Bacteria-Derived Phosphomannomutase 1 Recombinant Protein C-6 His Tag 50UG</v>
      </c>
      <c r="AE1805" t="str">
        <f t="shared" si="294"/>
        <v>Bacteria-Derived Bacteria-Derived Phosphomannomutase 1 Recombinant Protein C-6 His Tag 50UG</v>
      </c>
      <c r="AF1805" s="33" t="s">
        <v>27233</v>
      </c>
      <c r="AG1805" t="str">
        <f t="shared" si="295"/>
        <v>Bacteria-Derived Phosphomannomutase 1 Recombinant Protein C-6 His Tag</v>
      </c>
    </row>
    <row r="1806" spans="1:33" x14ac:dyDescent="0.35">
      <c r="A1806" t="s">
        <v>39112</v>
      </c>
      <c r="B1806" t="s">
        <v>33408</v>
      </c>
      <c r="C1806" s="34" t="s">
        <v>37508</v>
      </c>
      <c r="D1806" t="s">
        <v>35861</v>
      </c>
      <c r="F1806" t="s">
        <v>33410</v>
      </c>
      <c r="G1806" t="s">
        <v>37191</v>
      </c>
      <c r="K1806" t="str">
        <f t="shared" si="291"/>
        <v/>
      </c>
      <c r="L1806" t="s">
        <v>31513</v>
      </c>
      <c r="M1806" s="20" t="str">
        <f t="shared" si="289"/>
        <v>IBCTPA2RC6HIS50UG</v>
      </c>
      <c r="O1806" t="s">
        <v>35861</v>
      </c>
      <c r="R1806" t="str">
        <f t="shared" si="290"/>
        <v/>
      </c>
      <c r="S1806" t="str">
        <f t="shared" si="292"/>
        <v/>
      </c>
      <c r="U1806" t="str">
        <f t="shared" si="286"/>
        <v/>
      </c>
      <c r="V1806" t="str">
        <f t="shared" si="287"/>
        <v>HIS</v>
      </c>
      <c r="W1806" t="str">
        <f t="shared" si="288"/>
        <v/>
      </c>
      <c r="AB1806" s="34" t="s">
        <v>37508</v>
      </c>
      <c r="AC1806" s="34" t="s">
        <v>37196</v>
      </c>
      <c r="AD1806" t="str">
        <f t="shared" si="293"/>
        <v>Bacteria-Derived Bacteria-Derived Phosphomannomutase 2 Recombinant Protein C-6 His Tag 50UG</v>
      </c>
      <c r="AE1806" t="str">
        <f t="shared" si="294"/>
        <v>Bacteria-Derived Bacteria-Derived Phosphomannomutase 2 Recombinant Protein C-6 His Tag 50UG</v>
      </c>
      <c r="AF1806" s="33" t="s">
        <v>27234</v>
      </c>
      <c r="AG1806" t="str">
        <f t="shared" si="295"/>
        <v>Bacteria-Derived Phosphomannomutase 2 Recombinant Protein C-6 His Tag</v>
      </c>
    </row>
    <row r="1807" spans="1:33" x14ac:dyDescent="0.35">
      <c r="A1807" t="s">
        <v>39113</v>
      </c>
      <c r="B1807" t="s">
        <v>33408</v>
      </c>
      <c r="C1807" s="34" t="s">
        <v>37508</v>
      </c>
      <c r="D1807" t="s">
        <v>35862</v>
      </c>
      <c r="F1807" t="s">
        <v>33410</v>
      </c>
      <c r="G1807" t="s">
        <v>37192</v>
      </c>
      <c r="K1807" t="str">
        <f t="shared" si="291"/>
        <v/>
      </c>
      <c r="L1807" t="s">
        <v>31513</v>
      </c>
      <c r="M1807" s="20" t="str">
        <f t="shared" si="289"/>
        <v>IBCTHSPROB11RN6HIS50UG</v>
      </c>
      <c r="O1807" t="s">
        <v>35862</v>
      </c>
      <c r="R1807" t="str">
        <f t="shared" si="290"/>
        <v/>
      </c>
      <c r="S1807" t="str">
        <f t="shared" si="292"/>
        <v>N6HIS</v>
      </c>
      <c r="U1807" t="str">
        <f t="shared" si="286"/>
        <v/>
      </c>
      <c r="V1807" t="str">
        <f t="shared" si="287"/>
        <v>HIS</v>
      </c>
      <c r="W1807" t="str">
        <f t="shared" si="288"/>
        <v/>
      </c>
      <c r="AB1807" s="34" t="s">
        <v>37508</v>
      </c>
      <c r="AC1807" s="34" t="s">
        <v>37196</v>
      </c>
      <c r="AD1807" t="str">
        <f t="shared" si="293"/>
        <v>Bacteria-Derived Bacteria-Derived Heat Shock Protein beta-11 Recombinant Protein N-6 His Tag 50UG</v>
      </c>
      <c r="AE1807" t="str">
        <f t="shared" si="294"/>
        <v>Bacteria-Derived Bacteria-Derived Heat Shock Protein beta-11 Recombinant Protein N-6 His Tag 50UG</v>
      </c>
      <c r="AF1807" s="33" t="s">
        <v>27235</v>
      </c>
      <c r="AG1807" t="str">
        <f t="shared" si="295"/>
        <v>Bacteria-Derived Heat Shock Protein beta-11 Recombinant Protein N-6 His Tag</v>
      </c>
    </row>
    <row r="1808" spans="1:33" x14ac:dyDescent="0.35">
      <c r="A1808" t="s">
        <v>39114</v>
      </c>
      <c r="B1808" t="s">
        <v>33408</v>
      </c>
      <c r="C1808" s="34" t="s">
        <v>37508</v>
      </c>
      <c r="D1808" t="s">
        <v>17720</v>
      </c>
      <c r="F1808" t="s">
        <v>33410</v>
      </c>
      <c r="G1808" t="s">
        <v>37192</v>
      </c>
      <c r="K1808" t="str">
        <f t="shared" si="291"/>
        <v/>
      </c>
      <c r="L1808" t="s">
        <v>31513</v>
      </c>
      <c r="M1808" s="20" t="str">
        <f t="shared" si="289"/>
        <v>IBCTPPCDCRN6HIS50UG</v>
      </c>
      <c r="O1808" t="s">
        <v>17720</v>
      </c>
      <c r="R1808" t="str">
        <f t="shared" si="290"/>
        <v/>
      </c>
      <c r="S1808" t="str">
        <f t="shared" si="292"/>
        <v>N6HIS</v>
      </c>
      <c r="U1808" t="str">
        <f t="shared" si="286"/>
        <v/>
      </c>
      <c r="V1808" t="str">
        <f t="shared" si="287"/>
        <v>HIS</v>
      </c>
      <c r="W1808" t="str">
        <f t="shared" si="288"/>
        <v/>
      </c>
      <c r="AB1808" s="34" t="s">
        <v>37508</v>
      </c>
      <c r="AC1808" s="34" t="s">
        <v>37196</v>
      </c>
      <c r="AD1808" t="str">
        <f t="shared" si="293"/>
        <v>Bacteria-Derived Bacteria-Derived PPC-DC Recombinant Protein N-6 His Tag 50UG</v>
      </c>
      <c r="AE1808" t="str">
        <f t="shared" si="294"/>
        <v>Bacteria-Derived Bacteria-Derived PPC-DC Recombinant Protein N-6 His Tag 50UG</v>
      </c>
      <c r="AF1808" s="33" t="s">
        <v>27236</v>
      </c>
      <c r="AG1808" t="str">
        <f t="shared" si="295"/>
        <v>Bacteria-Derived PPC-DC Recombinant Protein N-6 His Tag</v>
      </c>
    </row>
    <row r="1809" spans="1:33" x14ac:dyDescent="0.35">
      <c r="A1809" t="s">
        <v>39115</v>
      </c>
      <c r="B1809" t="s">
        <v>33408</v>
      </c>
      <c r="C1809" s="34" t="s">
        <v>37508</v>
      </c>
      <c r="D1809" t="s">
        <v>35215</v>
      </c>
      <c r="F1809" t="s">
        <v>33410</v>
      </c>
      <c r="G1809" t="s">
        <v>37192</v>
      </c>
      <c r="K1809" t="str">
        <f t="shared" si="291"/>
        <v/>
      </c>
      <c r="L1809" t="s">
        <v>31513</v>
      </c>
      <c r="M1809" s="20" t="str">
        <f t="shared" si="289"/>
        <v>IBCTPPIASEHRN6HIS50UG</v>
      </c>
      <c r="O1809" t="s">
        <v>35215</v>
      </c>
      <c r="R1809" t="str">
        <f t="shared" si="290"/>
        <v/>
      </c>
      <c r="S1809" t="str">
        <f t="shared" si="292"/>
        <v>N6HIS</v>
      </c>
      <c r="U1809" t="str">
        <f t="shared" si="286"/>
        <v/>
      </c>
      <c r="V1809" t="str">
        <f t="shared" si="287"/>
        <v>HIS</v>
      </c>
      <c r="W1809" t="str">
        <f t="shared" si="288"/>
        <v/>
      </c>
      <c r="AB1809" s="34" t="s">
        <v>37508</v>
      </c>
      <c r="AC1809" s="34" t="s">
        <v>37196</v>
      </c>
      <c r="AD1809" t="str">
        <f t="shared" si="293"/>
        <v>Bacteria-Derived Bacteria-Derived PPIase H Recombinant Protein N-6 His Tag 50UG</v>
      </c>
      <c r="AE1809" t="str">
        <f t="shared" si="294"/>
        <v>Bacteria-Derived Bacteria-Derived PPIase H Recombinant Protein N-6 His Tag 50UG</v>
      </c>
      <c r="AF1809" s="33" t="s">
        <v>27237</v>
      </c>
      <c r="AG1809" t="str">
        <f t="shared" si="295"/>
        <v>Bacteria-Derived PPIase H Recombinant Protein N-6 His Tag</v>
      </c>
    </row>
    <row r="1810" spans="1:33" x14ac:dyDescent="0.35">
      <c r="A1810" t="s">
        <v>39116</v>
      </c>
      <c r="B1810" t="s">
        <v>33408</v>
      </c>
      <c r="C1810" s="34" t="s">
        <v>37508</v>
      </c>
      <c r="D1810" t="s">
        <v>35863</v>
      </c>
      <c r="F1810" t="s">
        <v>33410</v>
      </c>
      <c r="G1810" t="s">
        <v>37192</v>
      </c>
      <c r="K1810" t="str">
        <f t="shared" si="291"/>
        <v>LY</v>
      </c>
      <c r="L1810" t="s">
        <v>31513</v>
      </c>
      <c r="M1810" s="20" t="str">
        <f t="shared" si="289"/>
        <v>IBCTPFINSUB2RN6HISLY50UG</v>
      </c>
      <c r="O1810" t="s">
        <v>35863</v>
      </c>
      <c r="R1810" t="str">
        <f t="shared" si="290"/>
        <v/>
      </c>
      <c r="S1810" t="str">
        <f t="shared" si="292"/>
        <v>N6HIS</v>
      </c>
      <c r="U1810" t="str">
        <f t="shared" si="286"/>
        <v/>
      </c>
      <c r="V1810" t="str">
        <f t="shared" si="287"/>
        <v>HIS</v>
      </c>
      <c r="W1810" t="str">
        <f t="shared" si="288"/>
        <v/>
      </c>
      <c r="AB1810" s="34" t="s">
        <v>37508</v>
      </c>
      <c r="AC1810" s="34" t="s">
        <v>37196</v>
      </c>
      <c r="AD1810" t="str">
        <f t="shared" si="293"/>
        <v>Bacteria-Derived Bacteria-Derived Prefoldin Subunit 2 Recombinant Protein N-6 His Tag Lyophilized 50UG</v>
      </c>
      <c r="AE1810" t="str">
        <f t="shared" si="294"/>
        <v>Bacteria-Derived Bacteria-Derived Prefoldin Subunit 2 Recombinant Protein N-6 His Tag Lyophilized 50UG</v>
      </c>
      <c r="AF1810" s="33" t="s">
        <v>30540</v>
      </c>
      <c r="AG1810" t="str">
        <f t="shared" si="295"/>
        <v>Bacteria-Derived Prefoldin Subunit 2 Recombinant Protein N-6 His Tag Lyophilized</v>
      </c>
    </row>
    <row r="1811" spans="1:33" x14ac:dyDescent="0.35">
      <c r="A1811" t="s">
        <v>39117</v>
      </c>
      <c r="B1811" t="s">
        <v>33408</v>
      </c>
      <c r="C1811" s="34" t="s">
        <v>37508</v>
      </c>
      <c r="D1811" t="s">
        <v>35542</v>
      </c>
      <c r="F1811" t="s">
        <v>33410</v>
      </c>
      <c r="G1811" t="s">
        <v>37191</v>
      </c>
      <c r="K1811" t="str">
        <f t="shared" si="291"/>
        <v>LY</v>
      </c>
      <c r="L1811" t="s">
        <v>31513</v>
      </c>
      <c r="M1811" s="20" t="str">
        <f t="shared" si="289"/>
        <v>IBCTPROCUTARC6HISLY50UG</v>
      </c>
      <c r="O1811" t="s">
        <v>35542</v>
      </c>
      <c r="R1811" t="str">
        <f t="shared" si="290"/>
        <v/>
      </c>
      <c r="S1811" t="str">
        <f t="shared" si="292"/>
        <v/>
      </c>
      <c r="U1811" t="str">
        <f t="shared" si="286"/>
        <v/>
      </c>
      <c r="V1811" t="str">
        <f t="shared" si="287"/>
        <v>HIS</v>
      </c>
      <c r="W1811" t="str">
        <f t="shared" si="288"/>
        <v/>
      </c>
      <c r="AB1811" s="34" t="s">
        <v>37508</v>
      </c>
      <c r="AC1811" s="34" t="s">
        <v>37196</v>
      </c>
      <c r="AD1811" t="str">
        <f t="shared" si="293"/>
        <v>Bacteria-Derived Bacteria-Derived Protein CutA Recombinant Protein C-6 His Tag Lyophilized 50UG</v>
      </c>
      <c r="AE1811" t="str">
        <f t="shared" si="294"/>
        <v>Bacteria-Derived Bacteria-Derived Protein CutA Recombinant Protein C-6 His Tag Lyophilized 50UG</v>
      </c>
      <c r="AF1811" s="33" t="s">
        <v>30541</v>
      </c>
      <c r="AG1811" t="str">
        <f t="shared" si="295"/>
        <v>Bacteria-Derived Protein CutA Recombinant Protein C-6 His Tag Lyophilized</v>
      </c>
    </row>
    <row r="1812" spans="1:33" x14ac:dyDescent="0.35">
      <c r="A1812" t="s">
        <v>39118</v>
      </c>
      <c r="B1812" t="s">
        <v>33408</v>
      </c>
      <c r="C1812" s="34" t="s">
        <v>37508</v>
      </c>
      <c r="D1812" t="s">
        <v>34734</v>
      </c>
      <c r="F1812" t="s">
        <v>33410</v>
      </c>
      <c r="G1812" t="s">
        <v>37192</v>
      </c>
      <c r="K1812" t="str">
        <f t="shared" si="291"/>
        <v/>
      </c>
      <c r="L1812" t="s">
        <v>31513</v>
      </c>
      <c r="M1812" s="20" t="str">
        <f t="shared" si="289"/>
        <v>IBCTHRSP12RN6HIS50UG</v>
      </c>
      <c r="O1812" t="s">
        <v>34734</v>
      </c>
      <c r="R1812" t="str">
        <f t="shared" si="290"/>
        <v/>
      </c>
      <c r="S1812" t="str">
        <f t="shared" si="292"/>
        <v>N6HIS</v>
      </c>
      <c r="U1812" t="str">
        <f t="shared" si="286"/>
        <v/>
      </c>
      <c r="V1812" t="str">
        <f t="shared" si="287"/>
        <v>HIS</v>
      </c>
      <c r="W1812" t="str">
        <f t="shared" si="288"/>
        <v/>
      </c>
      <c r="AB1812" s="34" t="s">
        <v>37508</v>
      </c>
      <c r="AC1812" s="34" t="s">
        <v>37196</v>
      </c>
      <c r="AD1812" t="str">
        <f t="shared" si="293"/>
        <v>Bacteria-Derived Bacteria-Derived HRSP12 Recombinant Protein N-6 His Tag 50UG</v>
      </c>
      <c r="AE1812" t="str">
        <f t="shared" si="294"/>
        <v>Bacteria-Derived Bacteria-Derived HRSP12 Recombinant Protein N-6 His Tag 50UG</v>
      </c>
      <c r="AF1812" s="33" t="s">
        <v>27238</v>
      </c>
      <c r="AG1812" t="str">
        <f t="shared" si="295"/>
        <v>Bacteria-Derived HRSP12 Recombinant Protein N-6 His Tag</v>
      </c>
    </row>
    <row r="1813" spans="1:33" x14ac:dyDescent="0.35">
      <c r="A1813" t="s">
        <v>39119</v>
      </c>
      <c r="B1813" t="s">
        <v>33408</v>
      </c>
      <c r="C1813" s="34" t="s">
        <v>37508</v>
      </c>
      <c r="D1813" t="s">
        <v>35216</v>
      </c>
      <c r="F1813" t="s">
        <v>33410</v>
      </c>
      <c r="G1813" t="s">
        <v>37192</v>
      </c>
      <c r="K1813" t="str">
        <f t="shared" si="291"/>
        <v/>
      </c>
      <c r="L1813" t="s">
        <v>31513</v>
      </c>
      <c r="M1813" s="20" t="str">
        <f t="shared" si="289"/>
        <v>IBCTQAPRTASERN6HIS50UG</v>
      </c>
      <c r="O1813" t="s">
        <v>35216</v>
      </c>
      <c r="R1813" t="str">
        <f t="shared" si="290"/>
        <v/>
      </c>
      <c r="S1813" t="str">
        <f t="shared" si="292"/>
        <v>N6HIS</v>
      </c>
      <c r="U1813" t="str">
        <f t="shared" si="286"/>
        <v/>
      </c>
      <c r="V1813" t="str">
        <f t="shared" si="287"/>
        <v>HIS</v>
      </c>
      <c r="W1813" t="str">
        <f t="shared" si="288"/>
        <v/>
      </c>
      <c r="AB1813" s="34" t="s">
        <v>37508</v>
      </c>
      <c r="AC1813" s="34" t="s">
        <v>37196</v>
      </c>
      <c r="AD1813" t="str">
        <f t="shared" si="293"/>
        <v>Bacteria-Derived Bacteria-Derived QAPRTase Recombinant Protein N-6 His Tag 50UG</v>
      </c>
      <c r="AE1813" t="str">
        <f t="shared" si="294"/>
        <v>Bacteria-Derived Bacteria-Derived QAPRTase Recombinant Protein N-6 His Tag 50UG</v>
      </c>
      <c r="AF1813" s="33" t="s">
        <v>27239</v>
      </c>
      <c r="AG1813" t="str">
        <f t="shared" si="295"/>
        <v>Bacteria-Derived QAPRTase Recombinant Protein N-6 His Tag</v>
      </c>
    </row>
    <row r="1814" spans="1:33" x14ac:dyDescent="0.35">
      <c r="A1814" t="s">
        <v>39120</v>
      </c>
      <c r="B1814" t="s">
        <v>33408</v>
      </c>
      <c r="C1814" s="34" t="s">
        <v>37508</v>
      </c>
      <c r="D1814" t="s">
        <v>35864</v>
      </c>
      <c r="F1814" t="s">
        <v>33410</v>
      </c>
      <c r="G1814" t="s">
        <v>37192</v>
      </c>
      <c r="K1814" t="str">
        <f t="shared" si="291"/>
        <v/>
      </c>
      <c r="L1814" t="s">
        <v>31513</v>
      </c>
      <c r="M1814" s="20" t="str">
        <f t="shared" si="289"/>
        <v>IBCTS100CBDPROPRN6HIS50UG</v>
      </c>
      <c r="O1814" t="s">
        <v>36093</v>
      </c>
      <c r="R1814" t="str">
        <f t="shared" si="290"/>
        <v/>
      </c>
      <c r="S1814" t="str">
        <f t="shared" si="292"/>
        <v>N6HIS</v>
      </c>
      <c r="U1814" t="str">
        <f t="shared" si="286"/>
        <v/>
      </c>
      <c r="V1814" t="str">
        <f t="shared" si="287"/>
        <v>HIS</v>
      </c>
      <c r="W1814" t="str">
        <f t="shared" si="288"/>
        <v/>
      </c>
      <c r="AB1814" s="34" t="s">
        <v>37508</v>
      </c>
      <c r="AC1814" s="34" t="s">
        <v>37196</v>
      </c>
      <c r="AD1814" t="str">
        <f t="shared" si="293"/>
        <v>Bacteria-Derived Bacteria-Derived S100 Calcium Binding Protein P Recombinant Protein N-6 His Tag 50UG</v>
      </c>
      <c r="AE1814" t="str">
        <f t="shared" si="294"/>
        <v>Bacteria-Derived Bacteria-Derived S100 Calcium Binding Protein P Recombinant Protein N-6 His Tag 50UG</v>
      </c>
      <c r="AF1814" s="33" t="s">
        <v>27240</v>
      </c>
      <c r="AG1814" t="str">
        <f t="shared" si="295"/>
        <v>Bacteria-Derived S100 Calcium Binding Protein P Recombinant Protein N-6 His Tag</v>
      </c>
    </row>
    <row r="1815" spans="1:33" x14ac:dyDescent="0.35">
      <c r="A1815" t="s">
        <v>39121</v>
      </c>
      <c r="B1815" t="s">
        <v>33408</v>
      </c>
      <c r="C1815" s="34" t="s">
        <v>37508</v>
      </c>
      <c r="D1815" t="s">
        <v>17726</v>
      </c>
      <c r="F1815" t="s">
        <v>33410</v>
      </c>
      <c r="G1815" t="s">
        <v>35534</v>
      </c>
      <c r="K1815" t="str">
        <f t="shared" si="291"/>
        <v>LY</v>
      </c>
      <c r="L1815" t="s">
        <v>31513</v>
      </c>
      <c r="M1815" s="20" t="str">
        <f t="shared" si="289"/>
        <v>IBCTSCO1RNGSTLY50UG</v>
      </c>
      <c r="O1815" t="s">
        <v>17726</v>
      </c>
      <c r="R1815" t="str">
        <f t="shared" si="290"/>
        <v/>
      </c>
      <c r="S1815" t="str">
        <f t="shared" si="292"/>
        <v/>
      </c>
      <c r="U1815" t="str">
        <f t="shared" si="286"/>
        <v/>
      </c>
      <c r="V1815" t="str">
        <f t="shared" si="287"/>
        <v/>
      </c>
      <c r="W1815" t="str">
        <f t="shared" si="288"/>
        <v/>
      </c>
      <c r="AB1815" s="34" t="s">
        <v>37508</v>
      </c>
      <c r="AC1815" s="34" t="s">
        <v>37196</v>
      </c>
      <c r="AD1815" t="str">
        <f t="shared" si="293"/>
        <v>Bacteria-Derived Bacteria-Derived SCO1 Recombinant Protein N-GST Tag Lyophilized 50UG</v>
      </c>
      <c r="AE1815" t="str">
        <f t="shared" si="294"/>
        <v>Bacteria-Derived Bacteria-Derived SCO1 Recombinant Protein N-GST Tag Lyophilized 50UG</v>
      </c>
      <c r="AF1815" s="33" t="s">
        <v>30542</v>
      </c>
      <c r="AG1815" t="str">
        <f t="shared" si="295"/>
        <v>Bacteria-Derived SCO1 Recombinant Protein N-GST Tag Lyophilized</v>
      </c>
    </row>
    <row r="1816" spans="1:33" x14ac:dyDescent="0.35">
      <c r="A1816" t="s">
        <v>39122</v>
      </c>
      <c r="B1816" t="s">
        <v>33408</v>
      </c>
      <c r="C1816" s="34" t="s">
        <v>37508</v>
      </c>
      <c r="D1816" t="s">
        <v>35865</v>
      </c>
      <c r="F1816" t="s">
        <v>33410</v>
      </c>
      <c r="G1816" t="s">
        <v>37192</v>
      </c>
      <c r="K1816" t="str">
        <f t="shared" si="291"/>
        <v/>
      </c>
      <c r="L1816" t="s">
        <v>31513</v>
      </c>
      <c r="M1816" s="20" t="str">
        <f t="shared" si="289"/>
        <v>IBCTTRISPHTISORN6HIS50UG</v>
      </c>
      <c r="O1816" t="s">
        <v>35865</v>
      </c>
      <c r="R1816" t="str">
        <f t="shared" si="290"/>
        <v/>
      </c>
      <c r="S1816" t="str">
        <f t="shared" si="292"/>
        <v>N6HIS</v>
      </c>
      <c r="U1816" t="str">
        <f t="shared" si="286"/>
        <v/>
      </c>
      <c r="V1816" t="str">
        <f t="shared" si="287"/>
        <v>HIS</v>
      </c>
      <c r="W1816" t="str">
        <f t="shared" si="288"/>
        <v/>
      </c>
      <c r="AB1816" s="34" t="s">
        <v>37508</v>
      </c>
      <c r="AC1816" s="34" t="s">
        <v>37196</v>
      </c>
      <c r="AD1816" t="str">
        <f t="shared" si="293"/>
        <v>Bacteria-Derived Bacteria-Derived Triosephosphate Isomerase Recombinant Protein N-6 His Tag 50UG</v>
      </c>
      <c r="AE1816" t="str">
        <f t="shared" si="294"/>
        <v>Bacteria-Derived Bacteria-Derived Triosephosphate Isomerase Recombinant Protein N-6 His Tag 50UG</v>
      </c>
      <c r="AF1816" s="33" t="s">
        <v>27241</v>
      </c>
      <c r="AG1816" t="str">
        <f t="shared" si="295"/>
        <v>Bacteria-Derived Triosephosphate Isomerase Recombinant Protein N-6 His Tag</v>
      </c>
    </row>
    <row r="1817" spans="1:33" x14ac:dyDescent="0.35">
      <c r="A1817" t="s">
        <v>39123</v>
      </c>
      <c r="B1817" t="s">
        <v>33408</v>
      </c>
      <c r="C1817" s="34" t="s">
        <v>37508</v>
      </c>
      <c r="D1817" t="s">
        <v>17728</v>
      </c>
      <c r="F1817" t="s">
        <v>33410</v>
      </c>
      <c r="G1817" t="s">
        <v>37191</v>
      </c>
      <c r="K1817" t="str">
        <f t="shared" si="291"/>
        <v>LY</v>
      </c>
      <c r="L1817" t="s">
        <v>31513</v>
      </c>
      <c r="M1817" s="20" t="str">
        <f t="shared" si="289"/>
        <v>IBCTLSM1RC6HISLY50UG</v>
      </c>
      <c r="O1817" t="s">
        <v>17728</v>
      </c>
      <c r="R1817" t="str">
        <f t="shared" si="290"/>
        <v/>
      </c>
      <c r="S1817" t="str">
        <f t="shared" si="292"/>
        <v/>
      </c>
      <c r="U1817" t="str">
        <f t="shared" si="286"/>
        <v/>
      </c>
      <c r="V1817" t="str">
        <f t="shared" si="287"/>
        <v>HIS</v>
      </c>
      <c r="W1817" t="str">
        <f t="shared" si="288"/>
        <v/>
      </c>
      <c r="AB1817" s="34" t="s">
        <v>37508</v>
      </c>
      <c r="AC1817" s="34" t="s">
        <v>37196</v>
      </c>
      <c r="AD1817" t="str">
        <f t="shared" si="293"/>
        <v>Bacteria-Derived Bacteria-Derived LSM1 Recombinant Protein C-6 His Tag Lyophilized 50UG</v>
      </c>
      <c r="AE1817" t="str">
        <f t="shared" si="294"/>
        <v>Bacteria-Derived Bacteria-Derived LSM1 Recombinant Protein C-6 His Tag Lyophilized 50UG</v>
      </c>
      <c r="AF1817" s="33" t="s">
        <v>30543</v>
      </c>
      <c r="AG1817" t="str">
        <f t="shared" si="295"/>
        <v>Bacteria-Derived LSM1 Recombinant Protein C-6 His Tag Lyophilized</v>
      </c>
    </row>
    <row r="1818" spans="1:33" x14ac:dyDescent="0.35">
      <c r="A1818" t="s">
        <v>39124</v>
      </c>
      <c r="B1818" t="s">
        <v>33408</v>
      </c>
      <c r="C1818" s="34" t="s">
        <v>37508</v>
      </c>
      <c r="D1818" t="s">
        <v>17729</v>
      </c>
      <c r="F1818" t="s">
        <v>33410</v>
      </c>
      <c r="G1818" t="s">
        <v>37192</v>
      </c>
      <c r="K1818" t="str">
        <f t="shared" si="291"/>
        <v/>
      </c>
      <c r="L1818" t="s">
        <v>31513</v>
      </c>
      <c r="M1818" s="20" t="str">
        <f t="shared" si="289"/>
        <v>IBCTGALERN6HIS50UG</v>
      </c>
      <c r="O1818" t="s">
        <v>17729</v>
      </c>
      <c r="R1818" t="str">
        <f t="shared" si="290"/>
        <v/>
      </c>
      <c r="S1818" t="str">
        <f t="shared" si="292"/>
        <v>N6HIS</v>
      </c>
      <c r="U1818" t="str">
        <f t="shared" si="286"/>
        <v/>
      </c>
      <c r="V1818" t="str">
        <f t="shared" si="287"/>
        <v>HIS</v>
      </c>
      <c r="W1818" t="str">
        <f t="shared" si="288"/>
        <v/>
      </c>
      <c r="AB1818" s="34" t="s">
        <v>37508</v>
      </c>
      <c r="AC1818" s="34" t="s">
        <v>37196</v>
      </c>
      <c r="AD1818" t="str">
        <f t="shared" si="293"/>
        <v>Bacteria-Derived Bacteria-Derived GALE Recombinant Protein N-6 His Tag 50UG</v>
      </c>
      <c r="AE1818" t="str">
        <f t="shared" si="294"/>
        <v>Bacteria-Derived Bacteria-Derived GALE Recombinant Protein N-6 His Tag 50UG</v>
      </c>
      <c r="AF1818" s="33" t="s">
        <v>27242</v>
      </c>
      <c r="AG1818" t="str">
        <f t="shared" si="295"/>
        <v>Bacteria-Derived GALE Recombinant Protein N-6 His Tag</v>
      </c>
    </row>
    <row r="1819" spans="1:33" x14ac:dyDescent="0.35">
      <c r="A1819" t="s">
        <v>39125</v>
      </c>
      <c r="B1819" t="s">
        <v>33408</v>
      </c>
      <c r="C1819" s="34" t="s">
        <v>37508</v>
      </c>
      <c r="D1819" t="s">
        <v>605</v>
      </c>
      <c r="F1819" t="s">
        <v>33410</v>
      </c>
      <c r="G1819" t="s">
        <v>88</v>
      </c>
      <c r="K1819" t="str">
        <f t="shared" si="291"/>
        <v>LY</v>
      </c>
      <c r="L1819" t="s">
        <v>31513</v>
      </c>
      <c r="M1819" s="20" t="str">
        <f t="shared" si="289"/>
        <v>IBCTVCLRTFLY50UG</v>
      </c>
      <c r="O1819" t="s">
        <v>605</v>
      </c>
      <c r="R1819" t="str">
        <f t="shared" si="290"/>
        <v/>
      </c>
      <c r="S1819" t="str">
        <f t="shared" si="292"/>
        <v/>
      </c>
      <c r="U1819" t="str">
        <f t="shared" si="286"/>
        <v/>
      </c>
      <c r="V1819" t="str">
        <f t="shared" si="287"/>
        <v/>
      </c>
      <c r="W1819" t="str">
        <f t="shared" si="288"/>
        <v/>
      </c>
      <c r="AB1819" s="34" t="s">
        <v>37508</v>
      </c>
      <c r="AC1819" s="34" t="s">
        <v>37196</v>
      </c>
      <c r="AD1819" t="str">
        <f t="shared" si="293"/>
        <v>Bacteria-Derived Bacteria-Derived Vinculin Recombinant Protein Tag Free Lyophilized 50UG</v>
      </c>
      <c r="AE1819" t="str">
        <f t="shared" si="294"/>
        <v>Bacteria-Derived Bacteria-Derived Vinculin Recombinant Protein Tag Free Lyophilized 50UG</v>
      </c>
      <c r="AF1819" s="33" t="s">
        <v>30544</v>
      </c>
      <c r="AG1819" t="str">
        <f t="shared" si="295"/>
        <v>Bacteria-Derived Vinculin Recombinant Protein Tag Free Lyophilized</v>
      </c>
    </row>
    <row r="1820" spans="1:33" x14ac:dyDescent="0.35">
      <c r="A1820" t="s">
        <v>39126</v>
      </c>
      <c r="B1820" t="s">
        <v>33408</v>
      </c>
      <c r="C1820" s="34" t="s">
        <v>37508</v>
      </c>
      <c r="D1820" t="s">
        <v>35877</v>
      </c>
      <c r="F1820" t="s">
        <v>33410</v>
      </c>
      <c r="G1820" t="s">
        <v>37192</v>
      </c>
      <c r="K1820" t="str">
        <f t="shared" si="291"/>
        <v>LY</v>
      </c>
      <c r="L1820" t="s">
        <v>31513</v>
      </c>
      <c r="M1820" s="20" t="str">
        <f t="shared" si="289"/>
        <v>IBCTVISNPRO1RN6HISLY50UG</v>
      </c>
      <c r="O1820" t="s">
        <v>35877</v>
      </c>
      <c r="R1820" t="str">
        <f t="shared" si="290"/>
        <v/>
      </c>
      <c r="S1820" t="str">
        <f t="shared" si="292"/>
        <v>N6HIS</v>
      </c>
      <c r="U1820" t="str">
        <f t="shared" si="286"/>
        <v/>
      </c>
      <c r="V1820" t="str">
        <f t="shared" si="287"/>
        <v>HIS</v>
      </c>
      <c r="W1820" t="str">
        <f t="shared" si="288"/>
        <v/>
      </c>
      <c r="AB1820" s="34" t="s">
        <v>37508</v>
      </c>
      <c r="AC1820" s="34" t="s">
        <v>37196</v>
      </c>
      <c r="AD1820" t="str">
        <f t="shared" si="293"/>
        <v>Bacteria-Derived Bacteria-Derived Visinin-Like Protein 1 Recombinant Protein N-6 His Tag Lyophilized 50UG</v>
      </c>
      <c r="AE1820" t="str">
        <f t="shared" si="294"/>
        <v>Bacteria-Derived Bacteria-Derived Visinin-Like Protein 1 Recombinant Protein N-6 His Tag Lyophilized 50UG</v>
      </c>
      <c r="AF1820" s="33" t="s">
        <v>30545</v>
      </c>
      <c r="AG1820" t="str">
        <f t="shared" si="295"/>
        <v>Bacteria-Derived Visinin-Like Protein 1 Recombinant Protein N-6 His Tag Lyophilized</v>
      </c>
    </row>
    <row r="1821" spans="1:33" x14ac:dyDescent="0.35">
      <c r="A1821" t="s">
        <v>39127</v>
      </c>
      <c r="B1821" t="s">
        <v>33408</v>
      </c>
      <c r="C1821" s="34" t="s">
        <v>37508</v>
      </c>
      <c r="D1821" t="s">
        <v>17731</v>
      </c>
      <c r="F1821" t="s">
        <v>33410</v>
      </c>
      <c r="G1821" t="s">
        <v>37192</v>
      </c>
      <c r="K1821" t="str">
        <f t="shared" si="291"/>
        <v/>
      </c>
      <c r="L1821" t="s">
        <v>31513</v>
      </c>
      <c r="M1821" s="20" t="str">
        <f t="shared" si="289"/>
        <v>IBCTCLIC2RN6HIS50UG</v>
      </c>
      <c r="O1821" t="s">
        <v>17731</v>
      </c>
      <c r="R1821" t="str">
        <f t="shared" si="290"/>
        <v/>
      </c>
      <c r="S1821" t="str">
        <f t="shared" si="292"/>
        <v>N6HIS</v>
      </c>
      <c r="U1821" t="str">
        <f t="shared" si="286"/>
        <v/>
      </c>
      <c r="V1821" t="str">
        <f t="shared" si="287"/>
        <v>HIS</v>
      </c>
      <c r="W1821" t="str">
        <f t="shared" si="288"/>
        <v/>
      </c>
      <c r="AB1821" s="34" t="s">
        <v>37508</v>
      </c>
      <c r="AC1821" s="34" t="s">
        <v>37196</v>
      </c>
      <c r="AD1821" t="str">
        <f t="shared" si="293"/>
        <v>Bacteria-Derived Bacteria-Derived CLIC2 Recombinant Protein N-6 His Tag 50UG</v>
      </c>
      <c r="AE1821" t="str">
        <f t="shared" si="294"/>
        <v>Bacteria-Derived Bacteria-Derived CLIC2 Recombinant Protein N-6 His Tag 50UG</v>
      </c>
      <c r="AF1821" s="33" t="s">
        <v>27243</v>
      </c>
      <c r="AG1821" t="str">
        <f t="shared" si="295"/>
        <v>Bacteria-Derived CLIC2 Recombinant Protein N-6 His Tag</v>
      </c>
    </row>
    <row r="1822" spans="1:33" x14ac:dyDescent="0.35">
      <c r="A1822" t="s">
        <v>39128</v>
      </c>
      <c r="B1822" t="s">
        <v>33408</v>
      </c>
      <c r="C1822" s="34" t="s">
        <v>37508</v>
      </c>
      <c r="D1822" t="s">
        <v>35878</v>
      </c>
      <c r="F1822" t="s">
        <v>33410</v>
      </c>
      <c r="G1822" t="s">
        <v>37192</v>
      </c>
      <c r="K1822" t="str">
        <f t="shared" si="291"/>
        <v>LY</v>
      </c>
      <c r="L1822" t="s">
        <v>31513</v>
      </c>
      <c r="M1822" s="20" t="str">
        <f t="shared" si="289"/>
        <v>IBCTZW10IRN6HISLY50UG</v>
      </c>
      <c r="O1822" t="s">
        <v>35878</v>
      </c>
      <c r="R1822" t="str">
        <f t="shared" si="290"/>
        <v/>
      </c>
      <c r="S1822" t="str">
        <f t="shared" si="292"/>
        <v>N6HIS</v>
      </c>
      <c r="U1822" t="str">
        <f t="shared" si="286"/>
        <v/>
      </c>
      <c r="V1822" t="str">
        <f t="shared" si="287"/>
        <v>HIS</v>
      </c>
      <c r="W1822" t="str">
        <f t="shared" si="288"/>
        <v/>
      </c>
      <c r="AB1822" s="34" t="s">
        <v>37508</v>
      </c>
      <c r="AC1822" s="34" t="s">
        <v>37196</v>
      </c>
      <c r="AD1822" t="str">
        <f t="shared" si="293"/>
        <v>Bacteria-Derived Bacteria-Derived ZW10 Interactor Recombinant Protein N-6 His Tag Lyophilized 50UG</v>
      </c>
      <c r="AE1822" t="str">
        <f t="shared" si="294"/>
        <v>Bacteria-Derived Bacteria-Derived ZW10 Interactor Recombinant Protein N-6 His Tag Lyophilized 50UG</v>
      </c>
      <c r="AF1822" s="33" t="s">
        <v>30546</v>
      </c>
      <c r="AG1822" t="str">
        <f t="shared" si="295"/>
        <v>Bacteria-Derived ZW10 Interactor Recombinant Protein N-6 His Tag Lyophilized</v>
      </c>
    </row>
    <row r="1823" spans="1:33" x14ac:dyDescent="0.35">
      <c r="A1823" t="s">
        <v>39129</v>
      </c>
      <c r="B1823" t="s">
        <v>33408</v>
      </c>
      <c r="C1823" s="34" t="s">
        <v>37508</v>
      </c>
      <c r="D1823" t="s">
        <v>34735</v>
      </c>
      <c r="F1823" t="s">
        <v>33410</v>
      </c>
      <c r="G1823" t="s">
        <v>37191</v>
      </c>
      <c r="K1823" t="str">
        <f t="shared" si="291"/>
        <v/>
      </c>
      <c r="L1823" t="s">
        <v>31513</v>
      </c>
      <c r="M1823" s="20" t="str">
        <f t="shared" si="289"/>
        <v>IBCTUROIIISRC6HIS50UG</v>
      </c>
      <c r="O1823" t="s">
        <v>34735</v>
      </c>
      <c r="R1823" t="str">
        <f t="shared" si="290"/>
        <v/>
      </c>
      <c r="S1823" t="str">
        <f t="shared" si="292"/>
        <v/>
      </c>
      <c r="U1823" t="str">
        <f t="shared" ref="U1823:U1886" si="296">IF(ISNUMBER(SEARCH("C-Fc",A1823)),"CFC",IF(ISNUMBER(SEARCH("N-Fc",A1823)),"NFC",IF(ISNUMBER(SEARCH("Fc-tag",A1823)),"FC",IF(ISNUMBER(SEARCH("Fc",A1823)),"FC",IF(ISNUMBER(SEARCH("Fc tag",A1823)),"FC","")))))</f>
        <v/>
      </c>
      <c r="V1823" t="str">
        <f t="shared" ref="V1823:V1886" si="297">IF(ISNUMBER(SEARCH("C-His",A1823)),"CHIS",IF(ISNUMBER(SEARCH("N-His",A1823)),"NHIS",IF(ISNUMBER(SEARCH("His-tag",A1823)),"HIS",IF(ISNUMBER(SEARCH("His",A1823)),"HIS",IF(ISNUMBER(SEARCH("His tag",A1823)),"HIS","")))))</f>
        <v>HIS</v>
      </c>
      <c r="W1823" t="str">
        <f t="shared" ref="W1823:W1886" si="298">IF(ISNUMBER(SEARCH("C-Avi",A1823)),"CAVI",IF(ISNUMBER(SEARCH("N-Avi",A1823)),"NAVI",IF(ISNUMBER(SEARCH("Avi-tag",A1823)),"AVI",IF(ISNUMBER(SEARCH("Avi",A1823)),"AVI",IF(ISNUMBER(SEARCH("Avi tag",A1823)),"AVI","")))))</f>
        <v/>
      </c>
      <c r="AB1823" s="34" t="s">
        <v>37508</v>
      </c>
      <c r="AC1823" s="34" t="s">
        <v>37196</v>
      </c>
      <c r="AD1823" t="str">
        <f t="shared" si="293"/>
        <v>Bacteria-Derived Bacteria-Derived UROIIIS Recombinant Protein C-6 His Tag 50UG</v>
      </c>
      <c r="AE1823" t="str">
        <f t="shared" si="294"/>
        <v>Bacteria-Derived Bacteria-Derived UROIIIS Recombinant Protein C-6 His Tag 50UG</v>
      </c>
      <c r="AF1823" s="33" t="s">
        <v>27244</v>
      </c>
      <c r="AG1823" t="str">
        <f t="shared" si="295"/>
        <v>Bacteria-Derived UROIIIS Recombinant Protein C-6 His Tag</v>
      </c>
    </row>
    <row r="1824" spans="1:33" x14ac:dyDescent="0.35">
      <c r="A1824" t="s">
        <v>39130</v>
      </c>
      <c r="B1824" t="s">
        <v>33408</v>
      </c>
      <c r="C1824" s="34" t="s">
        <v>37508</v>
      </c>
      <c r="D1824" t="s">
        <v>17734</v>
      </c>
      <c r="F1824" t="s">
        <v>33410</v>
      </c>
      <c r="G1824" t="s">
        <v>37192</v>
      </c>
      <c r="K1824" t="str">
        <f t="shared" si="291"/>
        <v>LY</v>
      </c>
      <c r="L1824" t="s">
        <v>31513</v>
      </c>
      <c r="M1824" s="20" t="str">
        <f t="shared" si="289"/>
        <v>IBCTGABARAPL1RN6HISLY50UG</v>
      </c>
      <c r="O1824" t="s">
        <v>17734</v>
      </c>
      <c r="R1824" t="str">
        <f t="shared" si="290"/>
        <v/>
      </c>
      <c r="S1824" t="str">
        <f t="shared" si="292"/>
        <v>N6HIS</v>
      </c>
      <c r="U1824" t="str">
        <f t="shared" si="296"/>
        <v/>
      </c>
      <c r="V1824" t="str">
        <f t="shared" si="297"/>
        <v>HIS</v>
      </c>
      <c r="W1824" t="str">
        <f t="shared" si="298"/>
        <v/>
      </c>
      <c r="AB1824" s="34" t="s">
        <v>37508</v>
      </c>
      <c r="AC1824" s="34" t="s">
        <v>37196</v>
      </c>
      <c r="AD1824" t="str">
        <f t="shared" si="293"/>
        <v>Bacteria-Derived Bacteria-Derived GABARAPL1 Recombinant Protein N-6 His Tag Lyophilized 50UG</v>
      </c>
      <c r="AE1824" t="str">
        <f t="shared" si="294"/>
        <v>Bacteria-Derived Bacteria-Derived GABARAPL1 Recombinant Protein N-6 His Tag Lyophilized 50UG</v>
      </c>
      <c r="AF1824" s="33" t="s">
        <v>30547</v>
      </c>
      <c r="AG1824" t="str">
        <f t="shared" si="295"/>
        <v>Bacteria-Derived GABARAPL1 Recombinant Protein N-6 His Tag Lyophilized</v>
      </c>
    </row>
    <row r="1825" spans="1:33" x14ac:dyDescent="0.35">
      <c r="A1825" t="s">
        <v>39131</v>
      </c>
      <c r="B1825" t="s">
        <v>33408</v>
      </c>
      <c r="C1825" s="34" t="s">
        <v>37508</v>
      </c>
      <c r="D1825" t="s">
        <v>17532</v>
      </c>
      <c r="F1825" t="s">
        <v>33410</v>
      </c>
      <c r="G1825" t="s">
        <v>37192</v>
      </c>
      <c r="K1825" t="str">
        <f t="shared" si="291"/>
        <v/>
      </c>
      <c r="L1825" t="s">
        <v>31513</v>
      </c>
      <c r="M1825" s="20" t="str">
        <f t="shared" si="289"/>
        <v>IBCTNADKRN6HIS50UG</v>
      </c>
      <c r="O1825" t="s">
        <v>17532</v>
      </c>
      <c r="R1825" t="str">
        <f t="shared" si="290"/>
        <v/>
      </c>
      <c r="S1825" t="str">
        <f t="shared" si="292"/>
        <v>N6HIS</v>
      </c>
      <c r="U1825" t="str">
        <f t="shared" si="296"/>
        <v/>
      </c>
      <c r="V1825" t="str">
        <f t="shared" si="297"/>
        <v>HIS</v>
      </c>
      <c r="W1825" t="str">
        <f t="shared" si="298"/>
        <v/>
      </c>
      <c r="AB1825" s="34" t="s">
        <v>37508</v>
      </c>
      <c r="AC1825" s="34" t="s">
        <v>37196</v>
      </c>
      <c r="AD1825" t="str">
        <f t="shared" si="293"/>
        <v>Bacteria-Derived Bacteria-Derived NAD Kinase Recombinant Protein N-6 His Tag 50UG</v>
      </c>
      <c r="AE1825" t="str">
        <f t="shared" si="294"/>
        <v>Bacteria-Derived Bacteria-Derived NAD Kinase Recombinant Protein N-6 His Tag 50UG</v>
      </c>
      <c r="AF1825" s="33" t="s">
        <v>27245</v>
      </c>
      <c r="AG1825" t="str">
        <f t="shared" si="295"/>
        <v>Bacteria-Derived NAD Kinase Recombinant Protein N-6 His Tag</v>
      </c>
    </row>
    <row r="1826" spans="1:33" x14ac:dyDescent="0.35">
      <c r="A1826" t="s">
        <v>39132</v>
      </c>
      <c r="B1826" t="s">
        <v>33408</v>
      </c>
      <c r="C1826" s="34" t="s">
        <v>37508</v>
      </c>
      <c r="D1826" t="s">
        <v>35866</v>
      </c>
      <c r="F1826" t="s">
        <v>33410</v>
      </c>
      <c r="G1826" t="s">
        <v>37192</v>
      </c>
      <c r="K1826" t="str">
        <f t="shared" si="291"/>
        <v>LY</v>
      </c>
      <c r="L1826" t="s">
        <v>31513</v>
      </c>
      <c r="M1826" s="20" t="str">
        <f t="shared" si="289"/>
        <v>IBCTDCN1PRO1RN6HISLY50UG</v>
      </c>
      <c r="O1826" t="s">
        <v>35866</v>
      </c>
      <c r="R1826" t="str">
        <f t="shared" si="290"/>
        <v/>
      </c>
      <c r="S1826" t="str">
        <f t="shared" si="292"/>
        <v>N6HIS</v>
      </c>
      <c r="U1826" t="str">
        <f t="shared" si="296"/>
        <v/>
      </c>
      <c r="V1826" t="str">
        <f t="shared" si="297"/>
        <v>HIS</v>
      </c>
      <c r="W1826" t="str">
        <f t="shared" si="298"/>
        <v/>
      </c>
      <c r="AB1826" s="34" t="s">
        <v>37508</v>
      </c>
      <c r="AC1826" s="34" t="s">
        <v>37196</v>
      </c>
      <c r="AD1826" t="str">
        <f t="shared" si="293"/>
        <v>Bacteria-Derived Bacteria-Derived DCN1-Like Protein 1 Recombinant Protein N-6 His Tag Lyophilized 50UG</v>
      </c>
      <c r="AE1826" t="str">
        <f t="shared" si="294"/>
        <v>Bacteria-Derived Bacteria-Derived DCN1-Like Protein 1 Recombinant Protein N-6 His Tag Lyophilized 50UG</v>
      </c>
      <c r="AF1826" s="33" t="s">
        <v>30548</v>
      </c>
      <c r="AG1826" t="str">
        <f t="shared" si="295"/>
        <v>Bacteria-Derived DCN1-Like Protein 1 Recombinant Protein N-6 His Tag Lyophilized</v>
      </c>
    </row>
    <row r="1827" spans="1:33" x14ac:dyDescent="0.35">
      <c r="A1827" t="s">
        <v>39133</v>
      </c>
      <c r="B1827" t="s">
        <v>33408</v>
      </c>
      <c r="C1827" s="34" t="s">
        <v>37508</v>
      </c>
      <c r="D1827" t="s">
        <v>34736</v>
      </c>
      <c r="F1827" t="s">
        <v>33410</v>
      </c>
      <c r="G1827" t="s">
        <v>37192</v>
      </c>
      <c r="K1827" t="str">
        <f t="shared" si="291"/>
        <v>LY</v>
      </c>
      <c r="L1827" t="s">
        <v>31513</v>
      </c>
      <c r="M1827" s="20" t="str">
        <f t="shared" si="289"/>
        <v>IBCTAIFRN6HISLY50UG</v>
      </c>
      <c r="O1827" t="s">
        <v>34736</v>
      </c>
      <c r="R1827" t="str">
        <f t="shared" si="290"/>
        <v/>
      </c>
      <c r="S1827" t="str">
        <f t="shared" si="292"/>
        <v>N6HIS</v>
      </c>
      <c r="U1827" t="str">
        <f t="shared" si="296"/>
        <v/>
      </c>
      <c r="V1827" t="str">
        <f t="shared" si="297"/>
        <v>HIS</v>
      </c>
      <c r="W1827" t="str">
        <f t="shared" si="298"/>
        <v/>
      </c>
      <c r="AB1827" s="34" t="s">
        <v>37508</v>
      </c>
      <c r="AC1827" s="34" t="s">
        <v>37196</v>
      </c>
      <c r="AD1827" t="str">
        <f t="shared" si="293"/>
        <v>Bacteria-Derived Bacteria-Derived AIF Recombinant Protein N-6 His Tag Lyophilized 50UG</v>
      </c>
      <c r="AE1827" t="str">
        <f t="shared" si="294"/>
        <v>Bacteria-Derived Bacteria-Derived AIF Recombinant Protein N-6 His Tag Lyophilized 50UG</v>
      </c>
      <c r="AF1827" s="33" t="s">
        <v>30549</v>
      </c>
      <c r="AG1827" t="str">
        <f t="shared" si="295"/>
        <v>Bacteria-Derived AIF Recombinant Protein N-6 His Tag Lyophilized</v>
      </c>
    </row>
    <row r="1828" spans="1:33" x14ac:dyDescent="0.35">
      <c r="A1828" t="s">
        <v>39134</v>
      </c>
      <c r="B1828" t="s">
        <v>33408</v>
      </c>
      <c r="C1828" s="34" t="s">
        <v>37508</v>
      </c>
      <c r="D1828" t="s">
        <v>17736</v>
      </c>
      <c r="F1828" t="s">
        <v>33410</v>
      </c>
      <c r="G1828" t="s">
        <v>37192</v>
      </c>
      <c r="K1828" t="str">
        <f t="shared" si="291"/>
        <v/>
      </c>
      <c r="L1828" t="s">
        <v>31513</v>
      </c>
      <c r="M1828" s="20" t="str">
        <f t="shared" si="289"/>
        <v>IBCTURODRN6HIS50UG</v>
      </c>
      <c r="O1828" t="s">
        <v>17736</v>
      </c>
      <c r="R1828" t="str">
        <f t="shared" si="290"/>
        <v/>
      </c>
      <c r="S1828" t="str">
        <f t="shared" si="292"/>
        <v>N6HIS</v>
      </c>
      <c r="U1828" t="str">
        <f t="shared" si="296"/>
        <v/>
      </c>
      <c r="V1828" t="str">
        <f t="shared" si="297"/>
        <v>HIS</v>
      </c>
      <c r="W1828" t="str">
        <f t="shared" si="298"/>
        <v/>
      </c>
      <c r="AB1828" s="34" t="s">
        <v>37508</v>
      </c>
      <c r="AC1828" s="34" t="s">
        <v>37196</v>
      </c>
      <c r="AD1828" t="str">
        <f t="shared" si="293"/>
        <v>Bacteria-Derived Bacteria-Derived UROD Recombinant Protein N-6 His Tag 50UG</v>
      </c>
      <c r="AE1828" t="str">
        <f t="shared" si="294"/>
        <v>Bacteria-Derived Bacteria-Derived UROD Recombinant Protein N-6 His Tag 50UG</v>
      </c>
      <c r="AF1828" s="33" t="s">
        <v>27246</v>
      </c>
      <c r="AG1828" t="str">
        <f t="shared" si="295"/>
        <v>Bacteria-Derived UROD Recombinant Protein N-6 His Tag</v>
      </c>
    </row>
    <row r="1829" spans="1:33" x14ac:dyDescent="0.35">
      <c r="A1829" t="s">
        <v>39135</v>
      </c>
      <c r="B1829" t="s">
        <v>33408</v>
      </c>
      <c r="C1829" s="34" t="s">
        <v>37508</v>
      </c>
      <c r="D1829" t="s">
        <v>17737</v>
      </c>
      <c r="F1829" t="s">
        <v>33410</v>
      </c>
      <c r="G1829" t="s">
        <v>37192</v>
      </c>
      <c r="K1829" t="str">
        <f t="shared" si="291"/>
        <v>LY</v>
      </c>
      <c r="L1829" t="s">
        <v>31513</v>
      </c>
      <c r="M1829" s="20" t="str">
        <f t="shared" si="289"/>
        <v>IBCTHDHD2RN6HISLY50UG</v>
      </c>
      <c r="O1829" t="s">
        <v>17737</v>
      </c>
      <c r="R1829" t="str">
        <f t="shared" si="290"/>
        <v/>
      </c>
      <c r="S1829" t="str">
        <f t="shared" si="292"/>
        <v>N6HIS</v>
      </c>
      <c r="U1829" t="str">
        <f t="shared" si="296"/>
        <v/>
      </c>
      <c r="V1829" t="str">
        <f t="shared" si="297"/>
        <v>HIS</v>
      </c>
      <c r="W1829" t="str">
        <f t="shared" si="298"/>
        <v/>
      </c>
      <c r="AB1829" s="34" t="s">
        <v>37508</v>
      </c>
      <c r="AC1829" s="34" t="s">
        <v>37196</v>
      </c>
      <c r="AD1829" t="str">
        <f t="shared" si="293"/>
        <v>Bacteria-Derived Bacteria-Derived HDHD2 Recombinant Protein N-6 His Tag Lyophilized 50UG</v>
      </c>
      <c r="AE1829" t="str">
        <f t="shared" si="294"/>
        <v>Bacteria-Derived Bacteria-Derived HDHD2 Recombinant Protein N-6 His Tag Lyophilized 50UG</v>
      </c>
      <c r="AF1829" s="33" t="s">
        <v>30550</v>
      </c>
      <c r="AG1829" t="str">
        <f t="shared" si="295"/>
        <v>Bacteria-Derived HDHD2 Recombinant Protein N-6 His Tag Lyophilized</v>
      </c>
    </row>
    <row r="1830" spans="1:33" x14ac:dyDescent="0.35">
      <c r="A1830" t="s">
        <v>39136</v>
      </c>
      <c r="B1830" t="s">
        <v>33408</v>
      </c>
      <c r="C1830" s="34" t="s">
        <v>37508</v>
      </c>
      <c r="D1830" t="s">
        <v>34969</v>
      </c>
      <c r="F1830" t="s">
        <v>33410</v>
      </c>
      <c r="G1830" t="s">
        <v>37192</v>
      </c>
      <c r="K1830" t="str">
        <f t="shared" si="291"/>
        <v>LY</v>
      </c>
      <c r="L1830" t="s">
        <v>31513</v>
      </c>
      <c r="M1830" s="20" t="str">
        <f t="shared" si="289"/>
        <v>IBCTSNAPARN6HISLY50UG</v>
      </c>
      <c r="O1830" t="s">
        <v>34969</v>
      </c>
      <c r="R1830" t="str">
        <f t="shared" si="290"/>
        <v/>
      </c>
      <c r="S1830" t="str">
        <f t="shared" si="292"/>
        <v>N6HIS</v>
      </c>
      <c r="U1830" t="str">
        <f t="shared" si="296"/>
        <v/>
      </c>
      <c r="V1830" t="str">
        <f t="shared" si="297"/>
        <v>HIS</v>
      </c>
      <c r="W1830" t="str">
        <f t="shared" si="298"/>
        <v/>
      </c>
      <c r="AB1830" s="34" t="s">
        <v>37508</v>
      </c>
      <c r="AC1830" s="34" t="s">
        <v>37196</v>
      </c>
      <c r="AD1830" t="str">
        <f t="shared" si="293"/>
        <v>Bacteria-Derived Bacteria-Derived SNAP-alpha Recombinant Protein N-6 His Tag Lyophilized 50UG</v>
      </c>
      <c r="AE1830" t="str">
        <f t="shared" si="294"/>
        <v>Bacteria-Derived Bacteria-Derived SNAP-alpha Recombinant Protein N-6 His Tag Lyophilized 50UG</v>
      </c>
      <c r="AF1830" s="33" t="s">
        <v>30551</v>
      </c>
      <c r="AG1830" t="str">
        <f t="shared" si="295"/>
        <v>Bacteria-Derived SNAP-alpha Recombinant Protein N-6 His Tag Lyophilized</v>
      </c>
    </row>
    <row r="1831" spans="1:33" x14ac:dyDescent="0.35">
      <c r="A1831" t="s">
        <v>39137</v>
      </c>
      <c r="B1831" t="s">
        <v>33408</v>
      </c>
      <c r="C1831" s="34" t="s">
        <v>37508</v>
      </c>
      <c r="D1831" t="s">
        <v>35880</v>
      </c>
      <c r="F1831" t="s">
        <v>33410</v>
      </c>
      <c r="G1831" t="s">
        <v>37191</v>
      </c>
      <c r="K1831" t="str">
        <f t="shared" si="291"/>
        <v/>
      </c>
      <c r="L1831" t="s">
        <v>31513</v>
      </c>
      <c r="M1831" s="20" t="str">
        <f t="shared" si="289"/>
        <v>IBCTMALHRC6HIS50UG</v>
      </c>
      <c r="O1831" t="s">
        <v>35880</v>
      </c>
      <c r="R1831" t="str">
        <f t="shared" si="290"/>
        <v/>
      </c>
      <c r="S1831" t="str">
        <f t="shared" si="292"/>
        <v/>
      </c>
      <c r="U1831" t="str">
        <f t="shared" si="296"/>
        <v/>
      </c>
      <c r="V1831" t="str">
        <f t="shared" si="297"/>
        <v>HIS</v>
      </c>
      <c r="W1831" t="str">
        <f t="shared" si="298"/>
        <v/>
      </c>
      <c r="AB1831" s="34" t="s">
        <v>37508</v>
      </c>
      <c r="AC1831" s="34" t="s">
        <v>37196</v>
      </c>
      <c r="AD1831" t="str">
        <f t="shared" si="293"/>
        <v>Bacteria-Derived Bacteria-Derived Malate Dehydrogenase Recombinant Protein C-6 His Tag 50UG</v>
      </c>
      <c r="AE1831" t="str">
        <f t="shared" si="294"/>
        <v>Bacteria-Derived Bacteria-Derived Malate Dehydrogenase Recombinant Protein C-6 His Tag 50UG</v>
      </c>
      <c r="AF1831" s="33" t="s">
        <v>27247</v>
      </c>
      <c r="AG1831" t="str">
        <f t="shared" si="295"/>
        <v>Bacteria-Derived Malate Dehydrogenase Recombinant Protein C-6 His Tag</v>
      </c>
    </row>
    <row r="1832" spans="1:33" x14ac:dyDescent="0.35">
      <c r="A1832" t="s">
        <v>39138</v>
      </c>
      <c r="B1832" t="s">
        <v>33408</v>
      </c>
      <c r="C1832" s="34" t="s">
        <v>37508</v>
      </c>
      <c r="D1832" t="s">
        <v>35882</v>
      </c>
      <c r="F1832" t="s">
        <v>33410</v>
      </c>
      <c r="G1832" t="s">
        <v>37192</v>
      </c>
      <c r="K1832" t="str">
        <f t="shared" si="291"/>
        <v/>
      </c>
      <c r="L1832" t="s">
        <v>31513</v>
      </c>
      <c r="M1832" s="20" t="str">
        <f t="shared" si="289"/>
        <v>IBCTLXYSRRN6HIS50UG</v>
      </c>
      <c r="O1832" t="s">
        <v>35882</v>
      </c>
      <c r="R1832" t="str">
        <f t="shared" si="290"/>
        <v/>
      </c>
      <c r="S1832" t="str">
        <f t="shared" si="292"/>
        <v>N6HIS</v>
      </c>
      <c r="U1832" t="str">
        <f t="shared" si="296"/>
        <v/>
      </c>
      <c r="V1832" t="str">
        <f t="shared" si="297"/>
        <v>HIS</v>
      </c>
      <c r="W1832" t="str">
        <f t="shared" si="298"/>
        <v/>
      </c>
      <c r="AB1832" s="34" t="s">
        <v>37508</v>
      </c>
      <c r="AC1832" s="34" t="s">
        <v>37196</v>
      </c>
      <c r="AD1832" t="str">
        <f t="shared" si="293"/>
        <v>Bacteria-Derived Bacteria-Derived L-Xylulose Reductase Recombinant Protein N-6 His Tag 50UG</v>
      </c>
      <c r="AE1832" t="str">
        <f t="shared" si="294"/>
        <v>Bacteria-Derived Bacteria-Derived L-Xylulose Reductase Recombinant Protein N-6 His Tag 50UG</v>
      </c>
      <c r="AF1832" s="33" t="s">
        <v>27248</v>
      </c>
      <c r="AG1832" t="str">
        <f t="shared" si="295"/>
        <v>Bacteria-Derived L-Xylulose Reductase Recombinant Protein N-6 His Tag</v>
      </c>
    </row>
    <row r="1833" spans="1:33" x14ac:dyDescent="0.35">
      <c r="A1833" t="s">
        <v>39139</v>
      </c>
      <c r="B1833" t="s">
        <v>33408</v>
      </c>
      <c r="C1833" s="34" t="s">
        <v>37508</v>
      </c>
      <c r="D1833" t="s">
        <v>35883</v>
      </c>
      <c r="F1833" t="s">
        <v>33410</v>
      </c>
      <c r="G1833" t="s">
        <v>37191</v>
      </c>
      <c r="K1833" t="str">
        <f t="shared" si="291"/>
        <v/>
      </c>
      <c r="L1833" t="s">
        <v>31513</v>
      </c>
      <c r="M1833" s="20" t="str">
        <f t="shared" si="289"/>
        <v>IBCTGLCMTRRC6HIS50UG</v>
      </c>
      <c r="O1833" t="s">
        <v>35883</v>
      </c>
      <c r="R1833" t="str">
        <f t="shared" si="290"/>
        <v/>
      </c>
      <c r="S1833" t="str">
        <f t="shared" si="292"/>
        <v/>
      </c>
      <c r="U1833" t="str">
        <f t="shared" si="296"/>
        <v/>
      </c>
      <c r="V1833" t="str">
        <f t="shared" si="297"/>
        <v>HIS</v>
      </c>
      <c r="W1833" t="str">
        <f t="shared" si="298"/>
        <v/>
      </c>
      <c r="AB1833" s="34" t="s">
        <v>37508</v>
      </c>
      <c r="AC1833" s="34" t="s">
        <v>37196</v>
      </c>
      <c r="AD1833" t="str">
        <f t="shared" si="293"/>
        <v>Bacteria-Derived Bacteria-Derived Galactose Mutarotase Recombinant Protein C-6 His Tag 50UG</v>
      </c>
      <c r="AE1833" t="str">
        <f t="shared" si="294"/>
        <v>Bacteria-Derived Bacteria-Derived Galactose Mutarotase Recombinant Protein C-6 His Tag 50UG</v>
      </c>
      <c r="AF1833" s="33" t="s">
        <v>27249</v>
      </c>
      <c r="AG1833" t="str">
        <f t="shared" si="295"/>
        <v>Bacteria-Derived Galactose Mutarotase Recombinant Protein C-6 His Tag</v>
      </c>
    </row>
    <row r="1834" spans="1:33" x14ac:dyDescent="0.35">
      <c r="A1834" t="s">
        <v>39140</v>
      </c>
      <c r="B1834" t="s">
        <v>33408</v>
      </c>
      <c r="C1834" s="34" t="s">
        <v>37508</v>
      </c>
      <c r="D1834" t="s">
        <v>35884</v>
      </c>
      <c r="F1834" t="s">
        <v>33410</v>
      </c>
      <c r="G1834" t="s">
        <v>37193</v>
      </c>
      <c r="K1834" t="str">
        <f t="shared" si="291"/>
        <v/>
      </c>
      <c r="L1834" t="s">
        <v>31513</v>
      </c>
      <c r="M1834" s="20" t="str">
        <f t="shared" si="289"/>
        <v>IBCTHDXACD1RNTRX6HIS50UG</v>
      </c>
      <c r="O1834" t="s">
        <v>35884</v>
      </c>
      <c r="R1834" t="str">
        <f t="shared" si="290"/>
        <v/>
      </c>
      <c r="S1834" t="str">
        <f t="shared" si="292"/>
        <v/>
      </c>
      <c r="U1834" t="str">
        <f t="shared" si="296"/>
        <v/>
      </c>
      <c r="V1834" t="str">
        <f t="shared" si="297"/>
        <v>HIS</v>
      </c>
      <c r="W1834" t="str">
        <f t="shared" si="298"/>
        <v/>
      </c>
      <c r="AB1834" s="34" t="s">
        <v>37508</v>
      </c>
      <c r="AC1834" s="34" t="s">
        <v>37196</v>
      </c>
      <c r="AD1834" t="str">
        <f t="shared" si="293"/>
        <v>Bacteria-Derived Bacteria-Derived Hydroxyacid Oxidase 1 Recombinant Protein N-Trx, 6 His Tag 50UG</v>
      </c>
      <c r="AE1834" t="str">
        <f t="shared" si="294"/>
        <v>Bacteria-Derived Bacteria-Derived Hydroxyacid Oxidase 1 Recombinant Protein N-Trx, 6 His Tag 50UG</v>
      </c>
      <c r="AF1834" s="33" t="s">
        <v>27250</v>
      </c>
      <c r="AG1834" t="str">
        <f t="shared" si="295"/>
        <v>Bacteria-Derived Hydroxyacid Oxidase 1 Recombinant Protein N-Trx, 6 His Tag</v>
      </c>
    </row>
    <row r="1835" spans="1:33" x14ac:dyDescent="0.35">
      <c r="A1835" t="s">
        <v>39141</v>
      </c>
      <c r="B1835" t="s">
        <v>33408</v>
      </c>
      <c r="C1835" s="34" t="s">
        <v>37508</v>
      </c>
      <c r="D1835" t="s">
        <v>17743</v>
      </c>
      <c r="F1835" t="s">
        <v>33410</v>
      </c>
      <c r="G1835" t="s">
        <v>37192</v>
      </c>
      <c r="K1835" t="str">
        <f t="shared" si="291"/>
        <v>LY</v>
      </c>
      <c r="L1835" t="s">
        <v>31513</v>
      </c>
      <c r="M1835" s="20" t="str">
        <f t="shared" si="289"/>
        <v>IBCTZMYND19RN6HISLY50UG</v>
      </c>
      <c r="O1835" t="s">
        <v>17743</v>
      </c>
      <c r="R1835" t="str">
        <f t="shared" si="290"/>
        <v/>
      </c>
      <c r="S1835" t="str">
        <f t="shared" si="292"/>
        <v>N6HIS</v>
      </c>
      <c r="U1835" t="str">
        <f t="shared" si="296"/>
        <v/>
      </c>
      <c r="V1835" t="str">
        <f t="shared" si="297"/>
        <v>HIS</v>
      </c>
      <c r="W1835" t="str">
        <f t="shared" si="298"/>
        <v/>
      </c>
      <c r="AB1835" s="34" t="s">
        <v>37508</v>
      </c>
      <c r="AC1835" s="34" t="s">
        <v>37196</v>
      </c>
      <c r="AD1835" t="str">
        <f t="shared" si="293"/>
        <v>Bacteria-Derived Bacteria-Derived ZMYND19 Recombinant Protein N-6 His Tag Lyophilized 50UG</v>
      </c>
      <c r="AE1835" t="str">
        <f t="shared" si="294"/>
        <v>Bacteria-Derived Bacteria-Derived ZMYND19 Recombinant Protein N-6 His Tag Lyophilized 50UG</v>
      </c>
      <c r="AF1835" s="33" t="s">
        <v>30552</v>
      </c>
      <c r="AG1835" t="str">
        <f t="shared" si="295"/>
        <v>Bacteria-Derived ZMYND19 Recombinant Protein N-6 His Tag Lyophilized</v>
      </c>
    </row>
    <row r="1836" spans="1:33" x14ac:dyDescent="0.35">
      <c r="A1836" t="s">
        <v>39142</v>
      </c>
      <c r="B1836" t="s">
        <v>33408</v>
      </c>
      <c r="C1836" s="34" t="s">
        <v>37508</v>
      </c>
      <c r="D1836" t="s">
        <v>17602</v>
      </c>
      <c r="F1836" t="s">
        <v>33410</v>
      </c>
      <c r="G1836" t="s">
        <v>37192</v>
      </c>
      <c r="K1836" t="str">
        <f t="shared" si="291"/>
        <v>LY</v>
      </c>
      <c r="L1836" t="s">
        <v>31513</v>
      </c>
      <c r="M1836" s="20" t="str">
        <f t="shared" si="289"/>
        <v>IBCTSGTARN6HISLY50UG</v>
      </c>
      <c r="O1836" t="s">
        <v>17602</v>
      </c>
      <c r="R1836" t="str">
        <f t="shared" si="290"/>
        <v/>
      </c>
      <c r="S1836" t="str">
        <f t="shared" si="292"/>
        <v>N6HIS</v>
      </c>
      <c r="U1836" t="str">
        <f t="shared" si="296"/>
        <v/>
      </c>
      <c r="V1836" t="str">
        <f t="shared" si="297"/>
        <v>HIS</v>
      </c>
      <c r="W1836" t="str">
        <f t="shared" si="298"/>
        <v/>
      </c>
      <c r="AB1836" s="34" t="s">
        <v>37508</v>
      </c>
      <c r="AC1836" s="34" t="s">
        <v>37196</v>
      </c>
      <c r="AD1836" t="str">
        <f t="shared" si="293"/>
        <v>Bacteria-Derived Bacteria-Derived SGTA Recombinant Protein N-6 His Tag Lyophilized 50UG</v>
      </c>
      <c r="AE1836" t="str">
        <f t="shared" si="294"/>
        <v>Bacteria-Derived Bacteria-Derived SGTA Recombinant Protein N-6 His Tag Lyophilized 50UG</v>
      </c>
      <c r="AF1836" s="33" t="s">
        <v>30553</v>
      </c>
      <c r="AG1836" t="str">
        <f t="shared" si="295"/>
        <v>Bacteria-Derived SGTA Recombinant Protein N-6 His Tag Lyophilized</v>
      </c>
    </row>
    <row r="1837" spans="1:33" x14ac:dyDescent="0.35">
      <c r="A1837" t="s">
        <v>39143</v>
      </c>
      <c r="B1837" t="s">
        <v>33408</v>
      </c>
      <c r="C1837" s="34" t="s">
        <v>37508</v>
      </c>
      <c r="D1837" t="s">
        <v>17744</v>
      </c>
      <c r="F1837" t="s">
        <v>33410</v>
      </c>
      <c r="G1837" t="s">
        <v>37191</v>
      </c>
      <c r="K1837" t="str">
        <f t="shared" si="291"/>
        <v>LY</v>
      </c>
      <c r="L1837" t="s">
        <v>31513</v>
      </c>
      <c r="M1837" s="20" t="str">
        <f t="shared" si="289"/>
        <v>IBCTZBP1RC6HISLY50UG</v>
      </c>
      <c r="O1837" t="s">
        <v>17744</v>
      </c>
      <c r="R1837" t="str">
        <f t="shared" si="290"/>
        <v/>
      </c>
      <c r="S1837" t="str">
        <f t="shared" si="292"/>
        <v/>
      </c>
      <c r="U1837" t="str">
        <f t="shared" si="296"/>
        <v/>
      </c>
      <c r="V1837" t="str">
        <f t="shared" si="297"/>
        <v>HIS</v>
      </c>
      <c r="W1837" t="str">
        <f t="shared" si="298"/>
        <v/>
      </c>
      <c r="AB1837" s="34" t="s">
        <v>37508</v>
      </c>
      <c r="AC1837" s="34" t="s">
        <v>37196</v>
      </c>
      <c r="AD1837" t="str">
        <f t="shared" si="293"/>
        <v>Bacteria-Derived Bacteria-Derived ZBP1 Recombinant Protein C-6 His Tag Lyophilized 50UG</v>
      </c>
      <c r="AE1837" t="str">
        <f t="shared" si="294"/>
        <v>Bacteria-Derived Bacteria-Derived ZBP1 Recombinant Protein C-6 His Tag Lyophilized 50UG</v>
      </c>
      <c r="AF1837" s="33" t="s">
        <v>30554</v>
      </c>
      <c r="AG1837" t="str">
        <f t="shared" si="295"/>
        <v>Bacteria-Derived ZBP1 Recombinant Protein C-6 His Tag Lyophilized</v>
      </c>
    </row>
    <row r="1838" spans="1:33" x14ac:dyDescent="0.35">
      <c r="A1838" t="s">
        <v>39144</v>
      </c>
      <c r="B1838" t="s">
        <v>33408</v>
      </c>
      <c r="C1838" s="34" t="s">
        <v>37508</v>
      </c>
      <c r="D1838" t="s">
        <v>17745</v>
      </c>
      <c r="F1838" t="s">
        <v>33410</v>
      </c>
      <c r="G1838" t="s">
        <v>35534</v>
      </c>
      <c r="K1838" t="str">
        <f t="shared" si="291"/>
        <v/>
      </c>
      <c r="L1838" t="s">
        <v>31513</v>
      </c>
      <c r="M1838" s="20" t="str">
        <f t="shared" si="289"/>
        <v>IBCTEPT1RNGST50UG</v>
      </c>
      <c r="O1838" t="s">
        <v>17745</v>
      </c>
      <c r="R1838" t="str">
        <f t="shared" si="290"/>
        <v/>
      </c>
      <c r="S1838" t="str">
        <f t="shared" si="292"/>
        <v/>
      </c>
      <c r="U1838" t="str">
        <f t="shared" si="296"/>
        <v/>
      </c>
      <c r="V1838" t="str">
        <f t="shared" si="297"/>
        <v/>
      </c>
      <c r="W1838" t="str">
        <f t="shared" si="298"/>
        <v/>
      </c>
      <c r="AB1838" s="34" t="s">
        <v>37508</v>
      </c>
      <c r="AC1838" s="34" t="s">
        <v>37196</v>
      </c>
      <c r="AD1838" t="str">
        <f t="shared" si="293"/>
        <v>Bacteria-Derived Bacteria-Derived EPT1 Recombinant Protein N-GST Tag 50UG</v>
      </c>
      <c r="AE1838" t="str">
        <f t="shared" si="294"/>
        <v>Bacteria-Derived Bacteria-Derived EPT1 Recombinant Protein N-GST Tag 50UG</v>
      </c>
      <c r="AF1838" s="33" t="s">
        <v>27251</v>
      </c>
      <c r="AG1838" t="str">
        <f t="shared" si="295"/>
        <v>Bacteria-Derived EPT1 Recombinant Protein N-GST Tag</v>
      </c>
    </row>
    <row r="1839" spans="1:33" x14ac:dyDescent="0.35">
      <c r="A1839" t="s">
        <v>39145</v>
      </c>
      <c r="B1839" t="s">
        <v>33408</v>
      </c>
      <c r="C1839" s="34" t="s">
        <v>37508</v>
      </c>
      <c r="D1839" t="s">
        <v>17746</v>
      </c>
      <c r="F1839" t="s">
        <v>33410</v>
      </c>
      <c r="G1839" t="s">
        <v>37192</v>
      </c>
      <c r="K1839" t="str">
        <f t="shared" si="291"/>
        <v>LY</v>
      </c>
      <c r="L1839" t="s">
        <v>31513</v>
      </c>
      <c r="M1839" s="20" t="str">
        <f t="shared" si="289"/>
        <v>IBCTHSF2RN6HISLY50UG</v>
      </c>
      <c r="O1839" t="s">
        <v>17746</v>
      </c>
      <c r="R1839" t="str">
        <f t="shared" si="290"/>
        <v/>
      </c>
      <c r="S1839" t="str">
        <f t="shared" si="292"/>
        <v>N6HIS</v>
      </c>
      <c r="U1839" t="str">
        <f t="shared" si="296"/>
        <v/>
      </c>
      <c r="V1839" t="str">
        <f t="shared" si="297"/>
        <v>HIS</v>
      </c>
      <c r="W1839" t="str">
        <f t="shared" si="298"/>
        <v/>
      </c>
      <c r="AB1839" s="34" t="s">
        <v>37508</v>
      </c>
      <c r="AC1839" s="34" t="s">
        <v>37196</v>
      </c>
      <c r="AD1839" t="str">
        <f t="shared" si="293"/>
        <v>Bacteria-Derived Bacteria-Derived HSF2 Recombinant Protein N-6 His Tag Lyophilized 50UG</v>
      </c>
      <c r="AE1839" t="str">
        <f t="shared" si="294"/>
        <v>Bacteria-Derived Bacteria-Derived HSF2 Recombinant Protein N-6 His Tag Lyophilized 50UG</v>
      </c>
      <c r="AF1839" s="33" t="s">
        <v>30555</v>
      </c>
      <c r="AG1839" t="str">
        <f t="shared" si="295"/>
        <v>Bacteria-Derived HSF2 Recombinant Protein N-6 His Tag Lyophilized</v>
      </c>
    </row>
    <row r="1840" spans="1:33" x14ac:dyDescent="0.35">
      <c r="A1840" t="s">
        <v>39146</v>
      </c>
      <c r="B1840" t="s">
        <v>33408</v>
      </c>
      <c r="C1840" s="34" t="s">
        <v>37508</v>
      </c>
      <c r="D1840" t="s">
        <v>35597</v>
      </c>
      <c r="F1840" t="s">
        <v>33410</v>
      </c>
      <c r="G1840" t="s">
        <v>37191</v>
      </c>
      <c r="K1840" t="str">
        <f t="shared" si="291"/>
        <v>LY</v>
      </c>
      <c r="L1840" t="s">
        <v>31513</v>
      </c>
      <c r="M1840" s="20" t="str">
        <f t="shared" si="289"/>
        <v>IBCTGAL1RC6HISLY50UG</v>
      </c>
      <c r="O1840" t="s">
        <v>35597</v>
      </c>
      <c r="R1840" t="str">
        <f t="shared" si="290"/>
        <v/>
      </c>
      <c r="S1840" t="str">
        <f t="shared" si="292"/>
        <v/>
      </c>
      <c r="U1840" t="str">
        <f t="shared" si="296"/>
        <v/>
      </c>
      <c r="V1840" t="str">
        <f t="shared" si="297"/>
        <v>HIS</v>
      </c>
      <c r="W1840" t="str">
        <f t="shared" si="298"/>
        <v/>
      </c>
      <c r="AB1840" s="34" t="s">
        <v>37508</v>
      </c>
      <c r="AC1840" s="34" t="s">
        <v>37196</v>
      </c>
      <c r="AD1840" t="str">
        <f t="shared" si="293"/>
        <v>Bacteria-Derived Bacteria-Derived Galectin-1 Recombinant Protein C-6 His Tag Lyophilized 50UG</v>
      </c>
      <c r="AE1840" t="str">
        <f t="shared" si="294"/>
        <v>Bacteria-Derived Bacteria-Derived Galectin-1 Recombinant Protein C-6 His Tag Lyophilized 50UG</v>
      </c>
      <c r="AF1840" s="33" t="s">
        <v>30556</v>
      </c>
      <c r="AG1840" t="str">
        <f t="shared" si="295"/>
        <v>Bacteria-Derived Galectin-1 Recombinant Protein C-6 His Tag Lyophilized</v>
      </c>
    </row>
    <row r="1841" spans="1:33" x14ac:dyDescent="0.35">
      <c r="A1841" t="s">
        <v>39147</v>
      </c>
      <c r="B1841" t="s">
        <v>33408</v>
      </c>
      <c r="C1841" s="34" t="s">
        <v>37508</v>
      </c>
      <c r="D1841" t="s">
        <v>17747</v>
      </c>
      <c r="F1841" t="s">
        <v>33410</v>
      </c>
      <c r="G1841" t="s">
        <v>37192</v>
      </c>
      <c r="K1841" t="str">
        <f t="shared" si="291"/>
        <v>LY</v>
      </c>
      <c r="L1841" t="s">
        <v>31513</v>
      </c>
      <c r="M1841" s="20" t="str">
        <f t="shared" si="289"/>
        <v>IBCTMOB4RN6HISLY50UG</v>
      </c>
      <c r="O1841" t="s">
        <v>17747</v>
      </c>
      <c r="R1841" t="str">
        <f t="shared" si="290"/>
        <v/>
      </c>
      <c r="S1841" t="str">
        <f t="shared" si="292"/>
        <v>N6HIS</v>
      </c>
      <c r="U1841" t="str">
        <f t="shared" si="296"/>
        <v/>
      </c>
      <c r="V1841" t="str">
        <f t="shared" si="297"/>
        <v>HIS</v>
      </c>
      <c r="W1841" t="str">
        <f t="shared" si="298"/>
        <v/>
      </c>
      <c r="AB1841" s="34" t="s">
        <v>37508</v>
      </c>
      <c r="AC1841" s="34" t="s">
        <v>37196</v>
      </c>
      <c r="AD1841" t="str">
        <f t="shared" si="293"/>
        <v>Bacteria-Derived Bacteria-Derived MOB4 Recombinant Protein N-6 His Tag Lyophilized 50UG</v>
      </c>
      <c r="AE1841" t="str">
        <f t="shared" si="294"/>
        <v>Bacteria-Derived Bacteria-Derived MOB4 Recombinant Protein N-6 His Tag Lyophilized 50UG</v>
      </c>
      <c r="AF1841" s="33" t="s">
        <v>30557</v>
      </c>
      <c r="AG1841" t="str">
        <f t="shared" si="295"/>
        <v>Bacteria-Derived MOB4 Recombinant Protein N-6 His Tag Lyophilized</v>
      </c>
    </row>
    <row r="1842" spans="1:33" x14ac:dyDescent="0.35">
      <c r="A1842" t="s">
        <v>39148</v>
      </c>
      <c r="B1842" t="s">
        <v>33408</v>
      </c>
      <c r="C1842" s="34" t="s">
        <v>37508</v>
      </c>
      <c r="D1842" t="s">
        <v>35217</v>
      </c>
      <c r="F1842" t="s">
        <v>33410</v>
      </c>
      <c r="G1842" t="s">
        <v>37192</v>
      </c>
      <c r="K1842" t="str">
        <f t="shared" si="291"/>
        <v>LY</v>
      </c>
      <c r="L1842" t="s">
        <v>31513</v>
      </c>
      <c r="M1842" s="20" t="str">
        <f t="shared" si="289"/>
        <v>IBCTP27RN6HISLY50UG</v>
      </c>
      <c r="O1842" t="s">
        <v>35217</v>
      </c>
      <c r="R1842" t="str">
        <f t="shared" si="290"/>
        <v/>
      </c>
      <c r="S1842" t="str">
        <f t="shared" si="292"/>
        <v>N6HIS</v>
      </c>
      <c r="U1842" t="str">
        <f t="shared" si="296"/>
        <v/>
      </c>
      <c r="V1842" t="str">
        <f t="shared" si="297"/>
        <v>HIS</v>
      </c>
      <c r="W1842" t="str">
        <f t="shared" si="298"/>
        <v/>
      </c>
      <c r="AB1842" s="34" t="s">
        <v>37508</v>
      </c>
      <c r="AC1842" s="34" t="s">
        <v>37196</v>
      </c>
      <c r="AD1842" t="str">
        <f t="shared" si="293"/>
        <v>Bacteria-Derived Bacteria-Derived p27 Recombinant Protein N-6 His Tag Lyophilized 50UG</v>
      </c>
      <c r="AE1842" t="str">
        <f t="shared" si="294"/>
        <v>Bacteria-Derived Bacteria-Derived p27 Recombinant Protein N-6 His Tag Lyophilized 50UG</v>
      </c>
      <c r="AF1842" s="33" t="s">
        <v>30558</v>
      </c>
      <c r="AG1842" t="str">
        <f t="shared" si="295"/>
        <v>Bacteria-Derived p27 Recombinant Protein N-6 His Tag Lyophilized</v>
      </c>
    </row>
    <row r="1843" spans="1:33" x14ac:dyDescent="0.35">
      <c r="A1843" t="s">
        <v>39149</v>
      </c>
      <c r="B1843" t="s">
        <v>33408</v>
      </c>
      <c r="C1843" s="34" t="s">
        <v>37508</v>
      </c>
      <c r="D1843" t="s">
        <v>17748</v>
      </c>
      <c r="F1843" t="s">
        <v>33410</v>
      </c>
      <c r="G1843" t="s">
        <v>35534</v>
      </c>
      <c r="K1843" t="str">
        <f t="shared" si="291"/>
        <v/>
      </c>
      <c r="L1843" t="s">
        <v>31513</v>
      </c>
      <c r="M1843" s="20" t="str">
        <f t="shared" si="289"/>
        <v>IBCTUBE2SRNGST50UG</v>
      </c>
      <c r="O1843" t="s">
        <v>17748</v>
      </c>
      <c r="R1843" t="str">
        <f t="shared" si="290"/>
        <v/>
      </c>
      <c r="S1843" t="str">
        <f t="shared" si="292"/>
        <v/>
      </c>
      <c r="U1843" t="str">
        <f t="shared" si="296"/>
        <v/>
      </c>
      <c r="V1843" t="str">
        <f t="shared" si="297"/>
        <v/>
      </c>
      <c r="W1843" t="str">
        <f t="shared" si="298"/>
        <v/>
      </c>
      <c r="AB1843" s="34" t="s">
        <v>37508</v>
      </c>
      <c r="AC1843" s="34" t="s">
        <v>37196</v>
      </c>
      <c r="AD1843" t="str">
        <f t="shared" si="293"/>
        <v>Bacteria-Derived Bacteria-Derived UBE2S Recombinant Protein N-GST Tag 50UG</v>
      </c>
      <c r="AE1843" t="str">
        <f t="shared" si="294"/>
        <v>Bacteria-Derived Bacteria-Derived UBE2S Recombinant Protein N-GST Tag 50UG</v>
      </c>
      <c r="AF1843" s="33" t="s">
        <v>27252</v>
      </c>
      <c r="AG1843" t="str">
        <f t="shared" si="295"/>
        <v>Bacteria-Derived UBE2S Recombinant Protein N-GST Tag</v>
      </c>
    </row>
    <row r="1844" spans="1:33" x14ac:dyDescent="0.35">
      <c r="A1844" t="s">
        <v>39150</v>
      </c>
      <c r="B1844" t="s">
        <v>33408</v>
      </c>
      <c r="C1844" s="34" t="s">
        <v>37508</v>
      </c>
      <c r="D1844" t="s">
        <v>35885</v>
      </c>
      <c r="F1844" t="s">
        <v>33410</v>
      </c>
      <c r="G1844" t="s">
        <v>37503</v>
      </c>
      <c r="K1844" t="str">
        <f t="shared" si="291"/>
        <v>LY</v>
      </c>
      <c r="L1844" t="s">
        <v>31513</v>
      </c>
      <c r="M1844" s="20" t="str">
        <f t="shared" si="289"/>
        <v>IBCTHISCASF1ARC6HISNT7LY50UG</v>
      </c>
      <c r="O1844" t="s">
        <v>35885</v>
      </c>
      <c r="R1844" t="str">
        <f t="shared" si="290"/>
        <v/>
      </c>
      <c r="S1844" t="str">
        <f t="shared" si="292"/>
        <v/>
      </c>
      <c r="U1844" t="str">
        <f t="shared" si="296"/>
        <v/>
      </c>
      <c r="V1844" t="str">
        <f t="shared" si="297"/>
        <v>HIS</v>
      </c>
      <c r="W1844" t="str">
        <f t="shared" si="298"/>
        <v/>
      </c>
      <c r="AB1844" s="34" t="s">
        <v>37508</v>
      </c>
      <c r="AC1844" s="34" t="s">
        <v>37196</v>
      </c>
      <c r="AD1844" t="str">
        <f t="shared" si="293"/>
        <v>Bacteria-Derived Bacteria-Derived Histone Chaperone ASF1A Recombinant Protein C-6 His N-T7 Tag Lyophilized 50UG</v>
      </c>
      <c r="AE1844" t="str">
        <f t="shared" si="294"/>
        <v>Bacteria-Derived Bacteria-Derived Histone Chaperone ASF1A Recombinant Protein C-6 His N-T7 Tag Lyophilized 50UG</v>
      </c>
      <c r="AF1844" s="33" t="s">
        <v>30559</v>
      </c>
      <c r="AG1844" t="str">
        <f t="shared" si="295"/>
        <v>Bacteria-Derived Histone Chaperone ASF1A Recombinant Protein C-6 His N-T7 Tag Lyophilized</v>
      </c>
    </row>
    <row r="1845" spans="1:33" x14ac:dyDescent="0.35">
      <c r="A1845" t="s">
        <v>39151</v>
      </c>
      <c r="B1845" t="s">
        <v>33408</v>
      </c>
      <c r="C1845" s="34" t="s">
        <v>37508</v>
      </c>
      <c r="D1845" t="s">
        <v>35218</v>
      </c>
      <c r="F1845" t="s">
        <v>33410</v>
      </c>
      <c r="G1845" t="s">
        <v>37192</v>
      </c>
      <c r="K1845" t="str">
        <f t="shared" si="291"/>
        <v/>
      </c>
      <c r="L1845" t="s">
        <v>31513</v>
      </c>
      <c r="M1845" s="20" t="str">
        <f t="shared" si="289"/>
        <v>IBCTPPIASERN6HIS50UG</v>
      </c>
      <c r="O1845" t="s">
        <v>35218</v>
      </c>
      <c r="R1845" t="str">
        <f t="shared" si="290"/>
        <v/>
      </c>
      <c r="S1845" t="str">
        <f t="shared" si="292"/>
        <v>N6HIS</v>
      </c>
      <c r="U1845" t="str">
        <f t="shared" si="296"/>
        <v/>
      </c>
      <c r="V1845" t="str">
        <f t="shared" si="297"/>
        <v>HIS</v>
      </c>
      <c r="W1845" t="str">
        <f t="shared" si="298"/>
        <v/>
      </c>
      <c r="AB1845" s="34" t="s">
        <v>37508</v>
      </c>
      <c r="AC1845" s="34" t="s">
        <v>37196</v>
      </c>
      <c r="AD1845" t="str">
        <f t="shared" si="293"/>
        <v>Bacteria-Derived Bacteria-Derived PPIase Recombinant Protein N-6 His Tag 50UG</v>
      </c>
      <c r="AE1845" t="str">
        <f t="shared" si="294"/>
        <v>Bacteria-Derived Bacteria-Derived PPIase Recombinant Protein N-6 His Tag 50UG</v>
      </c>
      <c r="AF1845" s="33" t="s">
        <v>27253</v>
      </c>
      <c r="AG1845" t="str">
        <f t="shared" si="295"/>
        <v>Bacteria-Derived PPIase Recombinant Protein N-6 His Tag</v>
      </c>
    </row>
    <row r="1846" spans="1:33" x14ac:dyDescent="0.35">
      <c r="A1846" t="s">
        <v>39152</v>
      </c>
      <c r="B1846" t="s">
        <v>33408</v>
      </c>
      <c r="C1846" s="34" t="s">
        <v>37508</v>
      </c>
      <c r="D1846" t="s">
        <v>17750</v>
      </c>
      <c r="F1846" t="s">
        <v>33410</v>
      </c>
      <c r="G1846" t="s">
        <v>35534</v>
      </c>
      <c r="K1846" t="str">
        <f t="shared" si="291"/>
        <v>LY</v>
      </c>
      <c r="L1846" t="s">
        <v>31513</v>
      </c>
      <c r="M1846" s="20" t="str">
        <f t="shared" si="289"/>
        <v>IBCTGTF2BRNGSTLY50UG</v>
      </c>
      <c r="O1846" t="s">
        <v>17750</v>
      </c>
      <c r="R1846" t="str">
        <f t="shared" si="290"/>
        <v/>
      </c>
      <c r="S1846" t="str">
        <f t="shared" si="292"/>
        <v/>
      </c>
      <c r="U1846" t="str">
        <f t="shared" si="296"/>
        <v/>
      </c>
      <c r="V1846" t="str">
        <f t="shared" si="297"/>
        <v/>
      </c>
      <c r="W1846" t="str">
        <f t="shared" si="298"/>
        <v/>
      </c>
      <c r="AB1846" s="34" t="s">
        <v>37508</v>
      </c>
      <c r="AC1846" s="34" t="s">
        <v>37196</v>
      </c>
      <c r="AD1846" t="str">
        <f t="shared" si="293"/>
        <v>Bacteria-Derived Bacteria-Derived GTF2B Recombinant Protein N-GST Tag Lyophilized 50UG</v>
      </c>
      <c r="AE1846" t="str">
        <f t="shared" si="294"/>
        <v>Bacteria-Derived Bacteria-Derived GTF2B Recombinant Protein N-GST Tag Lyophilized 50UG</v>
      </c>
      <c r="AF1846" s="33" t="s">
        <v>30560</v>
      </c>
      <c r="AG1846" t="str">
        <f t="shared" si="295"/>
        <v>Bacteria-Derived GTF2B Recombinant Protein N-GST Tag Lyophilized</v>
      </c>
    </row>
    <row r="1847" spans="1:33" x14ac:dyDescent="0.35">
      <c r="A1847" t="s">
        <v>39153</v>
      </c>
      <c r="B1847" t="s">
        <v>33408</v>
      </c>
      <c r="C1847" s="34" t="s">
        <v>37508</v>
      </c>
      <c r="D1847" t="s">
        <v>34737</v>
      </c>
      <c r="F1847" t="s">
        <v>33410</v>
      </c>
      <c r="G1847" t="s">
        <v>37192</v>
      </c>
      <c r="K1847" t="str">
        <f t="shared" si="291"/>
        <v/>
      </c>
      <c r="L1847" t="s">
        <v>31513</v>
      </c>
      <c r="M1847" s="20" t="str">
        <f t="shared" si="289"/>
        <v>IBCTHGPRTRN6HIS50UG</v>
      </c>
      <c r="O1847" t="s">
        <v>34737</v>
      </c>
      <c r="R1847" t="str">
        <f t="shared" si="290"/>
        <v/>
      </c>
      <c r="S1847" t="str">
        <f t="shared" si="292"/>
        <v>N6HIS</v>
      </c>
      <c r="U1847" t="str">
        <f t="shared" si="296"/>
        <v/>
      </c>
      <c r="V1847" t="str">
        <f t="shared" si="297"/>
        <v>HIS</v>
      </c>
      <c r="W1847" t="str">
        <f t="shared" si="298"/>
        <v/>
      </c>
      <c r="AB1847" s="34" t="s">
        <v>37508</v>
      </c>
      <c r="AC1847" s="34" t="s">
        <v>37196</v>
      </c>
      <c r="AD1847" t="str">
        <f t="shared" si="293"/>
        <v>Bacteria-Derived Bacteria-Derived HGPRT Recombinant Protein N-6 His Tag 50UG</v>
      </c>
      <c r="AE1847" t="str">
        <f t="shared" si="294"/>
        <v>Bacteria-Derived Bacteria-Derived HGPRT Recombinant Protein N-6 His Tag 50UG</v>
      </c>
      <c r="AF1847" s="33" t="s">
        <v>27254</v>
      </c>
      <c r="AG1847" t="str">
        <f t="shared" si="295"/>
        <v>Bacteria-Derived HGPRT Recombinant Protein N-6 His Tag</v>
      </c>
    </row>
    <row r="1848" spans="1:33" x14ac:dyDescent="0.35">
      <c r="A1848" t="s">
        <v>39154</v>
      </c>
      <c r="B1848" t="s">
        <v>33408</v>
      </c>
      <c r="C1848" s="34" t="s">
        <v>37508</v>
      </c>
      <c r="D1848" t="s">
        <v>35886</v>
      </c>
      <c r="F1848" t="s">
        <v>33410</v>
      </c>
      <c r="G1848" t="s">
        <v>88</v>
      </c>
      <c r="K1848" t="str">
        <f t="shared" si="291"/>
        <v/>
      </c>
      <c r="L1848" t="s">
        <v>31513</v>
      </c>
      <c r="M1848" s="20" t="str">
        <f t="shared" si="289"/>
        <v>IBCTALDKTR1C3RTF50UG</v>
      </c>
      <c r="O1848" t="s">
        <v>35886</v>
      </c>
      <c r="R1848" t="str">
        <f t="shared" si="290"/>
        <v/>
      </c>
      <c r="S1848" t="str">
        <f t="shared" si="292"/>
        <v/>
      </c>
      <c r="U1848" t="str">
        <f t="shared" si="296"/>
        <v/>
      </c>
      <c r="V1848" t="str">
        <f t="shared" si="297"/>
        <v/>
      </c>
      <c r="W1848" t="str">
        <f t="shared" si="298"/>
        <v/>
      </c>
      <c r="AB1848" s="34" t="s">
        <v>37508</v>
      </c>
      <c r="AC1848" s="34" t="s">
        <v>37196</v>
      </c>
      <c r="AD1848" t="str">
        <f t="shared" si="293"/>
        <v>Bacteria-Derived Bacteria-Derived Aldo-Keto Reductase 1C3 Recombinant Protein Tag Free Liquid 50UG</v>
      </c>
      <c r="AE1848" t="str">
        <f t="shared" si="294"/>
        <v>Bacteria-Derived Bacteria-Derived Aldo-Keto Reductase 1C3 Recombinant Protein Tag Free Liquid 50UG</v>
      </c>
      <c r="AF1848" s="33" t="s">
        <v>30561</v>
      </c>
      <c r="AG1848" t="str">
        <f t="shared" si="295"/>
        <v>Bacteria-Derived Aldo-Keto Reductase 1C3 Recombinant Protein Tag Free Liquid</v>
      </c>
    </row>
    <row r="1849" spans="1:33" x14ac:dyDescent="0.35">
      <c r="A1849" t="s">
        <v>39155</v>
      </c>
      <c r="B1849" t="s">
        <v>33408</v>
      </c>
      <c r="C1849" s="34" t="s">
        <v>37508</v>
      </c>
      <c r="D1849" t="s">
        <v>35887</v>
      </c>
      <c r="F1849" t="s">
        <v>33410</v>
      </c>
      <c r="G1849" t="s">
        <v>37192</v>
      </c>
      <c r="K1849" t="str">
        <f t="shared" si="291"/>
        <v>LY</v>
      </c>
      <c r="L1849" t="s">
        <v>31513</v>
      </c>
      <c r="M1849" s="20" t="str">
        <f t="shared" si="289"/>
        <v>IBCTINBCRN6HISLY50UG</v>
      </c>
      <c r="O1849" t="s">
        <v>35887</v>
      </c>
      <c r="R1849" t="str">
        <f t="shared" si="290"/>
        <v/>
      </c>
      <c r="S1849" t="str">
        <f t="shared" si="292"/>
        <v>N6HIS</v>
      </c>
      <c r="U1849" t="str">
        <f t="shared" si="296"/>
        <v/>
      </c>
      <c r="V1849" t="str">
        <f t="shared" si="297"/>
        <v>HIS</v>
      </c>
      <c r="W1849" t="str">
        <f t="shared" si="298"/>
        <v/>
      </c>
      <c r="AB1849" s="34" t="s">
        <v>37508</v>
      </c>
      <c r="AC1849" s="34" t="s">
        <v>37196</v>
      </c>
      <c r="AD1849" t="str">
        <f t="shared" si="293"/>
        <v>Bacteria-Derived Bacteria-Derived Inhibin beta C Chain Recombinant Protein N-6 His Tag Lyophilized 50UG</v>
      </c>
      <c r="AE1849" t="str">
        <f t="shared" si="294"/>
        <v>Bacteria-Derived Bacteria-Derived Inhibin beta C Chain Recombinant Protein N-6 His Tag Lyophilized 50UG</v>
      </c>
      <c r="AF1849" s="33" t="s">
        <v>30562</v>
      </c>
      <c r="AG1849" t="str">
        <f t="shared" si="295"/>
        <v>Bacteria-Derived Inhibin beta C Chain Recombinant Protein N-6 His Tag Lyophilized</v>
      </c>
    </row>
    <row r="1850" spans="1:33" x14ac:dyDescent="0.35">
      <c r="A1850" t="s">
        <v>39156</v>
      </c>
      <c r="B1850" t="s">
        <v>33408</v>
      </c>
      <c r="C1850" s="34" t="s">
        <v>37508</v>
      </c>
      <c r="D1850" t="s">
        <v>17753</v>
      </c>
      <c r="F1850" t="s">
        <v>33410</v>
      </c>
      <c r="G1850" t="s">
        <v>37191</v>
      </c>
      <c r="K1850" t="str">
        <f t="shared" si="291"/>
        <v>LY</v>
      </c>
      <c r="L1850" t="s">
        <v>31513</v>
      </c>
      <c r="M1850" s="20" t="str">
        <f t="shared" si="289"/>
        <v>IBCTMOB1ARC6HISLY50UG</v>
      </c>
      <c r="O1850" t="s">
        <v>17753</v>
      </c>
      <c r="R1850" t="str">
        <f t="shared" si="290"/>
        <v/>
      </c>
      <c r="S1850" t="str">
        <f t="shared" si="292"/>
        <v/>
      </c>
      <c r="U1850" t="str">
        <f t="shared" si="296"/>
        <v/>
      </c>
      <c r="V1850" t="str">
        <f t="shared" si="297"/>
        <v>HIS</v>
      </c>
      <c r="W1850" t="str">
        <f t="shared" si="298"/>
        <v/>
      </c>
      <c r="AB1850" s="34" t="s">
        <v>37508</v>
      </c>
      <c r="AC1850" s="34" t="s">
        <v>37196</v>
      </c>
      <c r="AD1850" t="str">
        <f t="shared" si="293"/>
        <v>Bacteria-Derived Bacteria-Derived MOB1A Recombinant Protein C-6 His Tag Lyophilized 50UG</v>
      </c>
      <c r="AE1850" t="str">
        <f t="shared" si="294"/>
        <v>Bacteria-Derived Bacteria-Derived MOB1A Recombinant Protein C-6 His Tag Lyophilized 50UG</v>
      </c>
      <c r="AF1850" s="33" t="s">
        <v>30563</v>
      </c>
      <c r="AG1850" t="str">
        <f t="shared" si="295"/>
        <v>Bacteria-Derived MOB1A Recombinant Protein C-6 His Tag Lyophilized</v>
      </c>
    </row>
    <row r="1851" spans="1:33" x14ac:dyDescent="0.35">
      <c r="A1851" t="s">
        <v>39157</v>
      </c>
      <c r="B1851" t="s">
        <v>33408</v>
      </c>
      <c r="C1851" s="34" t="s">
        <v>37508</v>
      </c>
      <c r="D1851" t="s">
        <v>35840</v>
      </c>
      <c r="F1851" t="s">
        <v>33410</v>
      </c>
      <c r="G1851" t="s">
        <v>37192</v>
      </c>
      <c r="K1851" t="str">
        <f t="shared" si="291"/>
        <v/>
      </c>
      <c r="L1851" t="s">
        <v>31513</v>
      </c>
      <c r="M1851" s="20" t="str">
        <f t="shared" si="289"/>
        <v>IBCTPDGFPRORN6HIS50UG</v>
      </c>
      <c r="O1851" t="s">
        <v>35840</v>
      </c>
      <c r="R1851" t="str">
        <f t="shared" si="290"/>
        <v/>
      </c>
      <c r="S1851" t="str">
        <f t="shared" si="292"/>
        <v>N6HIS</v>
      </c>
      <c r="U1851" t="str">
        <f t="shared" si="296"/>
        <v/>
      </c>
      <c r="V1851" t="str">
        <f t="shared" si="297"/>
        <v>HIS</v>
      </c>
      <c r="W1851" t="str">
        <f t="shared" si="298"/>
        <v/>
      </c>
      <c r="AB1851" s="34" t="s">
        <v>37508</v>
      </c>
      <c r="AC1851" s="34" t="s">
        <v>37196</v>
      </c>
      <c r="AD1851" t="str">
        <f t="shared" si="293"/>
        <v>Bacteria-Derived Bacteria-Derived PDGF-Associated Protein Recombinant Protein N-6 His Tag 50UG</v>
      </c>
      <c r="AE1851" t="str">
        <f t="shared" si="294"/>
        <v>Bacteria-Derived Bacteria-Derived PDGF-Associated Protein Recombinant Protein N-6 His Tag 50UG</v>
      </c>
      <c r="AF1851" s="33" t="s">
        <v>27255</v>
      </c>
      <c r="AG1851" t="str">
        <f t="shared" si="295"/>
        <v>Bacteria-Derived PDGF-Associated Protein Recombinant Protein N-6 His Tag</v>
      </c>
    </row>
    <row r="1852" spans="1:33" x14ac:dyDescent="0.35">
      <c r="A1852" t="s">
        <v>39158</v>
      </c>
      <c r="B1852" t="s">
        <v>33408</v>
      </c>
      <c r="C1852" s="34" t="s">
        <v>37508</v>
      </c>
      <c r="D1852" t="s">
        <v>651</v>
      </c>
      <c r="F1852" t="s">
        <v>33410</v>
      </c>
      <c r="G1852" t="s">
        <v>37192</v>
      </c>
      <c r="K1852" t="str">
        <f t="shared" si="291"/>
        <v>LY</v>
      </c>
      <c r="L1852" t="s">
        <v>31513</v>
      </c>
      <c r="M1852" s="20" t="str">
        <f t="shared" si="289"/>
        <v>IBCTNDRG1RN6HISLY50UG</v>
      </c>
      <c r="O1852" t="s">
        <v>651</v>
      </c>
      <c r="R1852" t="str">
        <f t="shared" si="290"/>
        <v/>
      </c>
      <c r="S1852" t="str">
        <f t="shared" si="292"/>
        <v>N6HIS</v>
      </c>
      <c r="U1852" t="str">
        <f t="shared" si="296"/>
        <v/>
      </c>
      <c r="V1852" t="str">
        <f t="shared" si="297"/>
        <v>HIS</v>
      </c>
      <c r="W1852" t="str">
        <f t="shared" si="298"/>
        <v/>
      </c>
      <c r="AB1852" s="34" t="s">
        <v>37508</v>
      </c>
      <c r="AC1852" s="34" t="s">
        <v>37196</v>
      </c>
      <c r="AD1852" t="str">
        <f t="shared" si="293"/>
        <v>Bacteria-Derived Bacteria-Derived NDRG1 Recombinant Protein N-6 His Tag Lyophilized 50UG</v>
      </c>
      <c r="AE1852" t="str">
        <f t="shared" si="294"/>
        <v>Bacteria-Derived Bacteria-Derived NDRG1 Recombinant Protein N-6 His Tag Lyophilized 50UG</v>
      </c>
      <c r="AF1852" s="33" t="s">
        <v>30564</v>
      </c>
      <c r="AG1852" t="str">
        <f t="shared" si="295"/>
        <v>Bacteria-Derived NDRG1 Recombinant Protein N-6 His Tag Lyophilized</v>
      </c>
    </row>
    <row r="1853" spans="1:33" x14ac:dyDescent="0.35">
      <c r="A1853" t="s">
        <v>39159</v>
      </c>
      <c r="B1853" t="s">
        <v>33408</v>
      </c>
      <c r="C1853" s="34" t="s">
        <v>37508</v>
      </c>
      <c r="D1853" t="s">
        <v>17755</v>
      </c>
      <c r="F1853" t="s">
        <v>33410</v>
      </c>
      <c r="G1853" t="s">
        <v>37192</v>
      </c>
      <c r="K1853" t="str">
        <f t="shared" si="291"/>
        <v>LY</v>
      </c>
      <c r="L1853" t="s">
        <v>31513</v>
      </c>
      <c r="M1853" s="20" t="str">
        <f t="shared" si="289"/>
        <v>IBCTWARSRN6HISLY50UG</v>
      </c>
      <c r="O1853" t="s">
        <v>17755</v>
      </c>
      <c r="R1853" t="str">
        <f t="shared" si="290"/>
        <v/>
      </c>
      <c r="S1853" t="str">
        <f t="shared" si="292"/>
        <v>N6HIS</v>
      </c>
      <c r="U1853" t="str">
        <f t="shared" si="296"/>
        <v/>
      </c>
      <c r="V1853" t="str">
        <f t="shared" si="297"/>
        <v>HIS</v>
      </c>
      <c r="W1853" t="str">
        <f t="shared" si="298"/>
        <v/>
      </c>
      <c r="AB1853" s="34" t="s">
        <v>37508</v>
      </c>
      <c r="AC1853" s="34" t="s">
        <v>37196</v>
      </c>
      <c r="AD1853" t="str">
        <f t="shared" si="293"/>
        <v>Bacteria-Derived Bacteria-Derived WARS Recombinant Protein N-6 His Tag Lyophilized 50UG</v>
      </c>
      <c r="AE1853" t="str">
        <f t="shared" si="294"/>
        <v>Bacteria-Derived Bacteria-Derived WARS Recombinant Protein N-6 His Tag Lyophilized 50UG</v>
      </c>
      <c r="AF1853" s="33" t="s">
        <v>30565</v>
      </c>
      <c r="AG1853" t="str">
        <f t="shared" si="295"/>
        <v>Bacteria-Derived WARS Recombinant Protein N-6 His Tag Lyophilized</v>
      </c>
    </row>
    <row r="1854" spans="1:33" x14ac:dyDescent="0.35">
      <c r="A1854" t="s">
        <v>39160</v>
      </c>
      <c r="B1854" t="s">
        <v>33408</v>
      </c>
      <c r="C1854" s="34" t="s">
        <v>34988</v>
      </c>
      <c r="D1854" t="s">
        <v>35888</v>
      </c>
      <c r="F1854" t="s">
        <v>33410</v>
      </c>
      <c r="G1854" t="s">
        <v>37191</v>
      </c>
      <c r="K1854" t="str">
        <f t="shared" si="291"/>
        <v/>
      </c>
      <c r="L1854" t="s">
        <v>31513</v>
      </c>
      <c r="M1854" s="20" t="str">
        <f t="shared" si="289"/>
        <v>IHUARYSARC6HIS50UG</v>
      </c>
      <c r="O1854" t="s">
        <v>35888</v>
      </c>
      <c r="R1854" t="str">
        <f t="shared" si="290"/>
        <v/>
      </c>
      <c r="S1854" t="str">
        <f t="shared" si="292"/>
        <v/>
      </c>
      <c r="U1854" t="str">
        <f t="shared" si="296"/>
        <v/>
      </c>
      <c r="V1854" t="str">
        <f t="shared" si="297"/>
        <v>HIS</v>
      </c>
      <c r="W1854" t="str">
        <f t="shared" si="298"/>
        <v/>
      </c>
      <c r="AB1854" s="34" t="s">
        <v>34988</v>
      </c>
      <c r="AC1854" s="34" t="s">
        <v>3</v>
      </c>
      <c r="AD1854" t="str">
        <f t="shared" si="293"/>
        <v>Human Human Arylsulfatase A Recombinant Protein C-6 His Tag 50UG</v>
      </c>
      <c r="AE1854" t="str">
        <f t="shared" si="294"/>
        <v>Human Human Arylsulfatase A Recombinant Protein C-6 His Tag 50UG</v>
      </c>
      <c r="AF1854" s="33" t="s">
        <v>27256</v>
      </c>
      <c r="AG1854" t="str">
        <f t="shared" si="295"/>
        <v>Human Arylsulfatase A Recombinant Protein C-6 His Tag</v>
      </c>
    </row>
    <row r="1855" spans="1:33" x14ac:dyDescent="0.35">
      <c r="A1855" t="s">
        <v>39161</v>
      </c>
      <c r="B1855" t="s">
        <v>33408</v>
      </c>
      <c r="C1855" s="34" t="s">
        <v>34988</v>
      </c>
      <c r="D1855" t="s">
        <v>35889</v>
      </c>
      <c r="F1855" t="s">
        <v>33410</v>
      </c>
      <c r="G1855" t="s">
        <v>37191</v>
      </c>
      <c r="K1855" t="str">
        <f t="shared" si="291"/>
        <v>LY</v>
      </c>
      <c r="L1855" t="s">
        <v>31513</v>
      </c>
      <c r="M1855" s="20" t="str">
        <f t="shared" si="289"/>
        <v>IHUARIIBRC6HISLY50UG</v>
      </c>
      <c r="O1855" t="s">
        <v>35889</v>
      </c>
      <c r="R1855" t="str">
        <f t="shared" si="290"/>
        <v/>
      </c>
      <c r="S1855" t="str">
        <f t="shared" si="292"/>
        <v/>
      </c>
      <c r="U1855" t="str">
        <f t="shared" si="296"/>
        <v/>
      </c>
      <c r="V1855" t="str">
        <f t="shared" si="297"/>
        <v>HIS</v>
      </c>
      <c r="W1855" t="str">
        <f t="shared" si="298"/>
        <v/>
      </c>
      <c r="AB1855" s="34" t="s">
        <v>34988</v>
      </c>
      <c r="AC1855" s="34" t="s">
        <v>3</v>
      </c>
      <c r="AD1855" t="str">
        <f t="shared" si="293"/>
        <v>Human Human Activin Receptor IIB Recombinant Protein C-6 His Tag Lyophilized 50UG</v>
      </c>
      <c r="AE1855" t="str">
        <f t="shared" si="294"/>
        <v>Human Human Activin Receptor IIB Recombinant Protein C-6 His Tag Lyophilized 50UG</v>
      </c>
      <c r="AF1855" s="33" t="s">
        <v>30566</v>
      </c>
      <c r="AG1855" t="str">
        <f t="shared" si="295"/>
        <v>Human Activin Receptor IIB Recombinant Protein C-6 His Tag Lyophilized</v>
      </c>
    </row>
    <row r="1856" spans="1:33" x14ac:dyDescent="0.35">
      <c r="A1856" t="s">
        <v>39162</v>
      </c>
      <c r="B1856" t="s">
        <v>33408</v>
      </c>
      <c r="C1856" s="34" t="s">
        <v>34988</v>
      </c>
      <c r="D1856" t="s">
        <v>35893</v>
      </c>
      <c r="F1856" t="s">
        <v>33410</v>
      </c>
      <c r="G1856" t="s">
        <v>37191</v>
      </c>
      <c r="K1856" t="str">
        <f t="shared" si="291"/>
        <v>LY</v>
      </c>
      <c r="L1856" t="s">
        <v>31513</v>
      </c>
      <c r="M1856" s="20" t="str">
        <f t="shared" si="289"/>
        <v>IHUBMPRIIRC6HISLY50UG</v>
      </c>
      <c r="O1856" t="s">
        <v>35893</v>
      </c>
      <c r="R1856" t="str">
        <f t="shared" si="290"/>
        <v/>
      </c>
      <c r="S1856" t="str">
        <f t="shared" si="292"/>
        <v/>
      </c>
      <c r="U1856" t="str">
        <f t="shared" si="296"/>
        <v/>
      </c>
      <c r="V1856" t="str">
        <f t="shared" si="297"/>
        <v>HIS</v>
      </c>
      <c r="W1856" t="str">
        <f t="shared" si="298"/>
        <v/>
      </c>
      <c r="AB1856" s="34" t="s">
        <v>34988</v>
      </c>
      <c r="AC1856" s="34" t="s">
        <v>3</v>
      </c>
      <c r="AD1856" t="str">
        <f t="shared" si="293"/>
        <v>Human Human BMP Receptor II Recombinant Protein C-6 His Tag Lyophilized 50UG</v>
      </c>
      <c r="AE1856" t="str">
        <f t="shared" si="294"/>
        <v>Human Human BMP Receptor II Recombinant Protein C-6 His Tag Lyophilized 50UG</v>
      </c>
      <c r="AF1856" s="33" t="s">
        <v>30567</v>
      </c>
      <c r="AG1856" t="str">
        <f t="shared" si="295"/>
        <v>Human BMP Receptor II Recombinant Protein C-6 His Tag Lyophilized</v>
      </c>
    </row>
    <row r="1857" spans="1:33" x14ac:dyDescent="0.35">
      <c r="A1857" t="s">
        <v>39163</v>
      </c>
      <c r="B1857" t="s">
        <v>33408</v>
      </c>
      <c r="C1857" s="34" t="s">
        <v>34988</v>
      </c>
      <c r="D1857" t="s">
        <v>17758</v>
      </c>
      <c r="F1857" t="s">
        <v>33410</v>
      </c>
      <c r="G1857" t="s">
        <v>37191</v>
      </c>
      <c r="K1857" t="str">
        <f t="shared" si="291"/>
        <v>LY</v>
      </c>
      <c r="L1857" t="s">
        <v>31513</v>
      </c>
      <c r="M1857" s="20" t="str">
        <f t="shared" ref="M1857:M1920" si="299">CONCATENATE(B1857,C1857,D1857,E1857,F1857,G1857,H1857,I1857,J1857,K1857,L1857)</f>
        <v>IHUC1QTNF1RC6HISLY50UG</v>
      </c>
      <c r="O1857" t="s">
        <v>17758</v>
      </c>
      <c r="R1857" t="str">
        <f t="shared" ref="R1857:R1920" si="300">IF(ISNUMBER(SEARCH("C-terminal",A1857)),"CT",IF(ISNUMBER(SEARCH("N-terminal",A1857)),"NT",""))</f>
        <v/>
      </c>
      <c r="S1857" t="str">
        <f t="shared" si="292"/>
        <v/>
      </c>
      <c r="U1857" t="str">
        <f t="shared" si="296"/>
        <v/>
      </c>
      <c r="V1857" t="str">
        <f t="shared" si="297"/>
        <v>HIS</v>
      </c>
      <c r="W1857" t="str">
        <f t="shared" si="298"/>
        <v/>
      </c>
      <c r="AB1857" s="34" t="s">
        <v>34988</v>
      </c>
      <c r="AC1857" s="34" t="s">
        <v>3</v>
      </c>
      <c r="AD1857" t="str">
        <f t="shared" si="293"/>
        <v>Human Human C1qTNF1 Recombinant Protein C-6 His Tag Lyophilized 50UG</v>
      </c>
      <c r="AE1857" t="str">
        <f t="shared" si="294"/>
        <v>Human Human C1qTNF1 Recombinant Protein C-6 His Tag Lyophilized 50UG</v>
      </c>
      <c r="AF1857" s="33" t="s">
        <v>30568</v>
      </c>
      <c r="AG1857" t="str">
        <f t="shared" si="295"/>
        <v>Human C1qTNF1 Recombinant Protein C-6 His Tag Lyophilized</v>
      </c>
    </row>
    <row r="1858" spans="1:33" x14ac:dyDescent="0.35">
      <c r="A1858" t="s">
        <v>39164</v>
      </c>
      <c r="B1858" t="s">
        <v>33408</v>
      </c>
      <c r="C1858" s="34" t="s">
        <v>34988</v>
      </c>
      <c r="D1858" t="s">
        <v>17759</v>
      </c>
      <c r="F1858" t="s">
        <v>33410</v>
      </c>
      <c r="G1858" t="s">
        <v>37191</v>
      </c>
      <c r="K1858" t="str">
        <f t="shared" ref="K1858:K1921" si="301">IF(ISNUMBER(SEARCH("lyophilized",A1858)),"LY","")</f>
        <v>LY</v>
      </c>
      <c r="L1858" t="s">
        <v>31513</v>
      </c>
      <c r="M1858" s="20" t="str">
        <f t="shared" si="299"/>
        <v>IHUCA10RC6HISLY50UG</v>
      </c>
      <c r="O1858" t="s">
        <v>17759</v>
      </c>
      <c r="R1858" t="str">
        <f t="shared" si="300"/>
        <v/>
      </c>
      <c r="S1858" t="str">
        <f t="shared" ref="S1858:S1921" si="302">IF(ISNUMBER(SEARCH("N-6 His Tag", A1858)), "N6HIS", "")</f>
        <v/>
      </c>
      <c r="U1858" t="str">
        <f t="shared" si="296"/>
        <v/>
      </c>
      <c r="V1858" t="str">
        <f t="shared" si="297"/>
        <v>HIS</v>
      </c>
      <c r="W1858" t="str">
        <f t="shared" si="298"/>
        <v/>
      </c>
      <c r="AB1858" s="34" t="s">
        <v>34988</v>
      </c>
      <c r="AC1858" s="34" t="s">
        <v>3</v>
      </c>
      <c r="AD1858" t="str">
        <f t="shared" ref="AD1858:AD1921" si="303">CONCATENATE(AC1858, " ", A1858)</f>
        <v>Human Human Carbonic Anhydrase 10 Recombinant Protein C-6 His Tag Lyophilized 50UG</v>
      </c>
      <c r="AE1858" t="str">
        <f t="shared" ref="AE1858:AE1921" si="304">TRIM(AD1858)</f>
        <v>Human Human Carbonic Anhydrase 10 Recombinant Protein C-6 His Tag Lyophilized 50UG</v>
      </c>
      <c r="AF1858" s="33" t="s">
        <v>30569</v>
      </c>
      <c r="AG1858" t="str">
        <f t="shared" ref="AG1858:AG1921" si="305">TRIM(CONCATENATE(AC1858, " ", AF1858))</f>
        <v>Human Carbonic Anhydrase 10 Recombinant Protein C-6 His Tag Lyophilized</v>
      </c>
    </row>
    <row r="1859" spans="1:33" x14ac:dyDescent="0.35">
      <c r="A1859" t="s">
        <v>39165</v>
      </c>
      <c r="B1859" t="s">
        <v>33408</v>
      </c>
      <c r="C1859" s="34" t="s">
        <v>34988</v>
      </c>
      <c r="D1859" t="s">
        <v>17760</v>
      </c>
      <c r="F1859" t="s">
        <v>33410</v>
      </c>
      <c r="G1859" t="s">
        <v>37191</v>
      </c>
      <c r="K1859" t="str">
        <f t="shared" si="301"/>
        <v>LY</v>
      </c>
      <c r="L1859" t="s">
        <v>31513</v>
      </c>
      <c r="M1859" s="20" t="str">
        <f t="shared" si="299"/>
        <v>IHUICAM2RC6HISLY50UG</v>
      </c>
      <c r="O1859" t="s">
        <v>17760</v>
      </c>
      <c r="R1859" t="str">
        <f t="shared" si="300"/>
        <v/>
      </c>
      <c r="S1859" t="str">
        <f t="shared" si="302"/>
        <v/>
      </c>
      <c r="U1859" t="str">
        <f t="shared" si="296"/>
        <v/>
      </c>
      <c r="V1859" t="str">
        <f t="shared" si="297"/>
        <v>HIS</v>
      </c>
      <c r="W1859" t="str">
        <f t="shared" si="298"/>
        <v/>
      </c>
      <c r="AB1859" s="34" t="s">
        <v>34988</v>
      </c>
      <c r="AC1859" s="34" t="s">
        <v>3</v>
      </c>
      <c r="AD1859" t="str">
        <f t="shared" si="303"/>
        <v>Human Human ICAM-2 Recombinant Protein C-6 His Tag Lyophilized 50UG</v>
      </c>
      <c r="AE1859" t="str">
        <f t="shared" si="304"/>
        <v>Human Human ICAM-2 Recombinant Protein C-6 His Tag Lyophilized 50UG</v>
      </c>
      <c r="AF1859" s="33" t="s">
        <v>30570</v>
      </c>
      <c r="AG1859" t="str">
        <f t="shared" si="305"/>
        <v>Human ICAM-2 Recombinant Protein C-6 His Tag Lyophilized</v>
      </c>
    </row>
    <row r="1860" spans="1:33" x14ac:dyDescent="0.35">
      <c r="A1860" t="s">
        <v>39166</v>
      </c>
      <c r="B1860" t="s">
        <v>33408</v>
      </c>
      <c r="C1860" s="34" t="s">
        <v>34988</v>
      </c>
      <c r="D1860" t="s">
        <v>601</v>
      </c>
      <c r="F1860" t="s">
        <v>33410</v>
      </c>
      <c r="G1860" t="s">
        <v>37191</v>
      </c>
      <c r="K1860" t="str">
        <f t="shared" si="301"/>
        <v>LY</v>
      </c>
      <c r="L1860" t="s">
        <v>31513</v>
      </c>
      <c r="M1860" s="20" t="str">
        <f t="shared" si="299"/>
        <v>IHUVCAM1RC6HISLY50UG</v>
      </c>
      <c r="O1860" t="s">
        <v>601</v>
      </c>
      <c r="R1860" t="str">
        <f t="shared" si="300"/>
        <v/>
      </c>
      <c r="S1860" t="str">
        <f t="shared" si="302"/>
        <v/>
      </c>
      <c r="U1860" t="str">
        <f t="shared" si="296"/>
        <v/>
      </c>
      <c r="V1860" t="str">
        <f t="shared" si="297"/>
        <v>HIS</v>
      </c>
      <c r="W1860" t="str">
        <f t="shared" si="298"/>
        <v/>
      </c>
      <c r="AB1860" s="34" t="s">
        <v>34988</v>
      </c>
      <c r="AC1860" s="34" t="s">
        <v>3</v>
      </c>
      <c r="AD1860" t="str">
        <f t="shared" si="303"/>
        <v>Human Human VCAM-1 Recombinant Protein C-6 His Tag Lyophilized 50UG</v>
      </c>
      <c r="AE1860" t="str">
        <f t="shared" si="304"/>
        <v>Human Human VCAM-1 Recombinant Protein C-6 His Tag Lyophilized 50UG</v>
      </c>
      <c r="AF1860" s="33" t="s">
        <v>30571</v>
      </c>
      <c r="AG1860" t="str">
        <f t="shared" si="305"/>
        <v>Human VCAM-1 Recombinant Protein C-6 His Tag Lyophilized</v>
      </c>
    </row>
    <row r="1861" spans="1:33" x14ac:dyDescent="0.35">
      <c r="A1861" t="s">
        <v>39167</v>
      </c>
      <c r="B1861" t="s">
        <v>33408</v>
      </c>
      <c r="C1861" s="34" t="s">
        <v>34988</v>
      </c>
      <c r="D1861" t="s">
        <v>118</v>
      </c>
      <c r="F1861" t="s">
        <v>33410</v>
      </c>
      <c r="G1861" t="s">
        <v>37191</v>
      </c>
      <c r="K1861" t="str">
        <f t="shared" si="301"/>
        <v>LY</v>
      </c>
      <c r="L1861" t="s">
        <v>31513</v>
      </c>
      <c r="M1861" s="20" t="str">
        <f t="shared" si="299"/>
        <v>IHUCD14RC6HISLY50UG</v>
      </c>
      <c r="O1861" t="s">
        <v>118</v>
      </c>
      <c r="R1861" t="str">
        <f t="shared" si="300"/>
        <v/>
      </c>
      <c r="S1861" t="str">
        <f t="shared" si="302"/>
        <v/>
      </c>
      <c r="U1861" t="str">
        <f t="shared" si="296"/>
        <v/>
      </c>
      <c r="V1861" t="str">
        <f t="shared" si="297"/>
        <v>HIS</v>
      </c>
      <c r="W1861" t="str">
        <f t="shared" si="298"/>
        <v/>
      </c>
      <c r="AB1861" s="34" t="s">
        <v>34988</v>
      </c>
      <c r="AC1861" s="34" t="s">
        <v>3</v>
      </c>
      <c r="AD1861" t="str">
        <f t="shared" si="303"/>
        <v>Human Human CD14 Recombinant Protein C-6 His Tag Lyophilized 50UG</v>
      </c>
      <c r="AE1861" t="str">
        <f t="shared" si="304"/>
        <v>Human Human CD14 Recombinant Protein C-6 His Tag Lyophilized 50UG</v>
      </c>
      <c r="AF1861" s="33" t="s">
        <v>30572</v>
      </c>
      <c r="AG1861" t="str">
        <f t="shared" si="305"/>
        <v>Human CD14 Recombinant Protein C-6 His Tag Lyophilized</v>
      </c>
    </row>
    <row r="1862" spans="1:33" x14ac:dyDescent="0.35">
      <c r="A1862" t="s">
        <v>39168</v>
      </c>
      <c r="B1862" t="s">
        <v>33408</v>
      </c>
      <c r="C1862" s="34" t="s">
        <v>34988</v>
      </c>
      <c r="D1862" t="s">
        <v>34738</v>
      </c>
      <c r="F1862" t="s">
        <v>33410</v>
      </c>
      <c r="G1862" t="s">
        <v>37191</v>
      </c>
      <c r="K1862" t="str">
        <f t="shared" si="301"/>
        <v>LY</v>
      </c>
      <c r="L1862" t="s">
        <v>31513</v>
      </c>
      <c r="M1862" s="20" t="str">
        <f t="shared" si="299"/>
        <v>IHUSLAMRC6HISLY50UG</v>
      </c>
      <c r="O1862" t="s">
        <v>34738</v>
      </c>
      <c r="R1862" t="str">
        <f t="shared" si="300"/>
        <v/>
      </c>
      <c r="S1862" t="str">
        <f t="shared" si="302"/>
        <v/>
      </c>
      <c r="U1862" t="str">
        <f t="shared" si="296"/>
        <v/>
      </c>
      <c r="V1862" t="str">
        <f t="shared" si="297"/>
        <v>HIS</v>
      </c>
      <c r="W1862" t="str">
        <f t="shared" si="298"/>
        <v/>
      </c>
      <c r="AB1862" s="34" t="s">
        <v>34988</v>
      </c>
      <c r="AC1862" s="34" t="s">
        <v>3</v>
      </c>
      <c r="AD1862" t="str">
        <f t="shared" si="303"/>
        <v>Human Human SLAM Recombinant Protein C-6 His Tag Lyophilized 50UG</v>
      </c>
      <c r="AE1862" t="str">
        <f t="shared" si="304"/>
        <v>Human Human SLAM Recombinant Protein C-6 His Tag Lyophilized 50UG</v>
      </c>
      <c r="AF1862" s="33" t="s">
        <v>30573</v>
      </c>
      <c r="AG1862" t="str">
        <f t="shared" si="305"/>
        <v>Human SLAM Recombinant Protein C-6 His Tag Lyophilized</v>
      </c>
    </row>
    <row r="1863" spans="1:33" x14ac:dyDescent="0.35">
      <c r="A1863" t="s">
        <v>39169</v>
      </c>
      <c r="B1863" t="s">
        <v>33408</v>
      </c>
      <c r="C1863" s="34" t="s">
        <v>34988</v>
      </c>
      <c r="D1863" t="s">
        <v>17761</v>
      </c>
      <c r="F1863" t="s">
        <v>33410</v>
      </c>
      <c r="G1863" t="s">
        <v>37191</v>
      </c>
      <c r="K1863" t="str">
        <f t="shared" si="301"/>
        <v>LY</v>
      </c>
      <c r="L1863" t="s">
        <v>31513</v>
      </c>
      <c r="M1863" s="20" t="str">
        <f t="shared" si="299"/>
        <v>IHUKIR2DL4RC6HISLY50UG</v>
      </c>
      <c r="O1863" t="s">
        <v>17761</v>
      </c>
      <c r="R1863" t="str">
        <f t="shared" si="300"/>
        <v/>
      </c>
      <c r="S1863" t="str">
        <f t="shared" si="302"/>
        <v/>
      </c>
      <c r="U1863" t="str">
        <f t="shared" si="296"/>
        <v/>
      </c>
      <c r="V1863" t="str">
        <f t="shared" si="297"/>
        <v>HIS</v>
      </c>
      <c r="W1863" t="str">
        <f t="shared" si="298"/>
        <v/>
      </c>
      <c r="AB1863" s="34" t="s">
        <v>34988</v>
      </c>
      <c r="AC1863" s="34" t="s">
        <v>3</v>
      </c>
      <c r="AD1863" t="str">
        <f t="shared" si="303"/>
        <v>Human Human KIR2DL4 Recombinant Protein C-6 His Tag Lyophilized 50UG</v>
      </c>
      <c r="AE1863" t="str">
        <f t="shared" si="304"/>
        <v>Human Human KIR2DL4 Recombinant Protein C-6 His Tag Lyophilized 50UG</v>
      </c>
      <c r="AF1863" s="33" t="s">
        <v>30574</v>
      </c>
      <c r="AG1863" t="str">
        <f t="shared" si="305"/>
        <v>Human KIR2DL4 Recombinant Protein C-6 His Tag Lyophilized</v>
      </c>
    </row>
    <row r="1864" spans="1:33" x14ac:dyDescent="0.35">
      <c r="A1864" t="s">
        <v>39170</v>
      </c>
      <c r="B1864" t="s">
        <v>33408</v>
      </c>
      <c r="C1864" s="34" t="s">
        <v>34988</v>
      </c>
      <c r="D1864" t="s">
        <v>17153</v>
      </c>
      <c r="F1864" t="s">
        <v>33410</v>
      </c>
      <c r="G1864" t="s">
        <v>37191</v>
      </c>
      <c r="K1864" t="str">
        <f t="shared" si="301"/>
        <v>LY</v>
      </c>
      <c r="L1864" t="s">
        <v>31513</v>
      </c>
      <c r="M1864" s="20" t="str">
        <f t="shared" si="299"/>
        <v>IHUCD200RC6HISLY50UG</v>
      </c>
      <c r="O1864" t="s">
        <v>17153</v>
      </c>
      <c r="R1864" t="str">
        <f t="shared" si="300"/>
        <v/>
      </c>
      <c r="S1864" t="str">
        <f t="shared" si="302"/>
        <v/>
      </c>
      <c r="U1864" t="str">
        <f t="shared" si="296"/>
        <v/>
      </c>
      <c r="V1864" t="str">
        <f t="shared" si="297"/>
        <v>HIS</v>
      </c>
      <c r="W1864" t="str">
        <f t="shared" si="298"/>
        <v/>
      </c>
      <c r="AB1864" s="34" t="s">
        <v>34988</v>
      </c>
      <c r="AC1864" s="34" t="s">
        <v>3</v>
      </c>
      <c r="AD1864" t="str">
        <f t="shared" si="303"/>
        <v>Human Human CD200 Recombinant Protein C-6 His Tag Lyophilized 50UG</v>
      </c>
      <c r="AE1864" t="str">
        <f t="shared" si="304"/>
        <v>Human Human CD200 Recombinant Protein C-6 His Tag Lyophilized 50UG</v>
      </c>
      <c r="AF1864" s="33" t="s">
        <v>30575</v>
      </c>
      <c r="AG1864" t="str">
        <f t="shared" si="305"/>
        <v>Human CD200 Recombinant Protein C-6 His Tag Lyophilized</v>
      </c>
    </row>
    <row r="1865" spans="1:33" x14ac:dyDescent="0.35">
      <c r="A1865" t="s">
        <v>39171</v>
      </c>
      <c r="B1865" t="s">
        <v>33408</v>
      </c>
      <c r="C1865" s="34" t="s">
        <v>34988</v>
      </c>
      <c r="D1865" t="s">
        <v>17302</v>
      </c>
      <c r="F1865" t="s">
        <v>33410</v>
      </c>
      <c r="G1865" t="s">
        <v>37191</v>
      </c>
      <c r="K1865" t="str">
        <f t="shared" si="301"/>
        <v>LY</v>
      </c>
      <c r="L1865" t="s">
        <v>31513</v>
      </c>
      <c r="M1865" s="20" t="str">
        <f t="shared" si="299"/>
        <v>IHUCD200R1RC6HISLY50UG</v>
      </c>
      <c r="O1865" t="s">
        <v>17302</v>
      </c>
      <c r="R1865" t="str">
        <f t="shared" si="300"/>
        <v/>
      </c>
      <c r="S1865" t="str">
        <f t="shared" si="302"/>
        <v/>
      </c>
      <c r="U1865" t="str">
        <f t="shared" si="296"/>
        <v/>
      </c>
      <c r="V1865" t="str">
        <f t="shared" si="297"/>
        <v>HIS</v>
      </c>
      <c r="W1865" t="str">
        <f t="shared" si="298"/>
        <v/>
      </c>
      <c r="AB1865" s="34" t="s">
        <v>34988</v>
      </c>
      <c r="AC1865" s="34" t="s">
        <v>3</v>
      </c>
      <c r="AD1865" t="str">
        <f t="shared" si="303"/>
        <v>Human Human CD200 Receptor 1 Recombinant Protein C-6 His Tag Lyophilized 50UG</v>
      </c>
      <c r="AE1865" t="str">
        <f t="shared" si="304"/>
        <v>Human Human CD200 Receptor 1 Recombinant Protein C-6 His Tag Lyophilized 50UG</v>
      </c>
      <c r="AF1865" s="33" t="s">
        <v>30576</v>
      </c>
      <c r="AG1865" t="str">
        <f t="shared" si="305"/>
        <v>Human CD200 Receptor 1 Recombinant Protein C-6 His Tag Lyophilized</v>
      </c>
    </row>
    <row r="1866" spans="1:33" x14ac:dyDescent="0.35">
      <c r="A1866" t="s">
        <v>39172</v>
      </c>
      <c r="B1866" t="s">
        <v>33408</v>
      </c>
      <c r="C1866" s="34" t="s">
        <v>34988</v>
      </c>
      <c r="D1866" t="s">
        <v>34659</v>
      </c>
      <c r="F1866" t="s">
        <v>33410</v>
      </c>
      <c r="G1866" t="s">
        <v>37191</v>
      </c>
      <c r="K1866" t="str">
        <f t="shared" si="301"/>
        <v>LY</v>
      </c>
      <c r="L1866" t="s">
        <v>31513</v>
      </c>
      <c r="M1866" s="20" t="str">
        <f t="shared" si="299"/>
        <v>IHUPDL1RC6HISLY50UG</v>
      </c>
      <c r="O1866" t="s">
        <v>34659</v>
      </c>
      <c r="R1866" t="str">
        <f t="shared" si="300"/>
        <v/>
      </c>
      <c r="S1866" t="str">
        <f t="shared" si="302"/>
        <v/>
      </c>
      <c r="U1866" t="str">
        <f t="shared" si="296"/>
        <v/>
      </c>
      <c r="V1866" t="str">
        <f t="shared" si="297"/>
        <v>HIS</v>
      </c>
      <c r="W1866" t="str">
        <f t="shared" si="298"/>
        <v/>
      </c>
      <c r="AB1866" s="34" t="s">
        <v>34988</v>
      </c>
      <c r="AC1866" s="34" t="s">
        <v>3</v>
      </c>
      <c r="AD1866" t="str">
        <f t="shared" si="303"/>
        <v>Human Human PD-L1 Recombinant Protein C-6 His Tag Lyophilized 50UG</v>
      </c>
      <c r="AE1866" t="str">
        <f t="shared" si="304"/>
        <v>Human Human PD-L1 Recombinant Protein C-6 His Tag Lyophilized 50UG</v>
      </c>
      <c r="AF1866" s="33" t="s">
        <v>30577</v>
      </c>
      <c r="AG1866" t="str">
        <f t="shared" si="305"/>
        <v>Human PD-L1 Recombinant Protein C-6 His Tag Lyophilized</v>
      </c>
    </row>
    <row r="1867" spans="1:33" x14ac:dyDescent="0.35">
      <c r="A1867" t="s">
        <v>39173</v>
      </c>
      <c r="B1867" t="s">
        <v>33408</v>
      </c>
      <c r="C1867" s="34" t="s">
        <v>34988</v>
      </c>
      <c r="D1867" t="s">
        <v>17762</v>
      </c>
      <c r="F1867" t="s">
        <v>33410</v>
      </c>
      <c r="G1867" t="s">
        <v>37191</v>
      </c>
      <c r="K1867" t="str">
        <f t="shared" si="301"/>
        <v>LY</v>
      </c>
      <c r="L1867" t="s">
        <v>31513</v>
      </c>
      <c r="M1867" s="20" t="str">
        <f t="shared" si="299"/>
        <v>IHUSLAMF7RC6HISLY50UG</v>
      </c>
      <c r="O1867" t="s">
        <v>17762</v>
      </c>
      <c r="R1867" t="str">
        <f t="shared" si="300"/>
        <v/>
      </c>
      <c r="S1867" t="str">
        <f t="shared" si="302"/>
        <v/>
      </c>
      <c r="U1867" t="str">
        <f t="shared" si="296"/>
        <v/>
      </c>
      <c r="V1867" t="str">
        <f t="shared" si="297"/>
        <v>HIS</v>
      </c>
      <c r="W1867" t="str">
        <f t="shared" si="298"/>
        <v/>
      </c>
      <c r="AB1867" s="34" t="s">
        <v>34988</v>
      </c>
      <c r="AC1867" s="34" t="s">
        <v>3</v>
      </c>
      <c r="AD1867" t="str">
        <f t="shared" si="303"/>
        <v>Human Human SLAMF7 Recombinant Protein C-6 His Tag Lyophilized 50UG</v>
      </c>
      <c r="AE1867" t="str">
        <f t="shared" si="304"/>
        <v>Human Human SLAMF7 Recombinant Protein C-6 His Tag Lyophilized 50UG</v>
      </c>
      <c r="AF1867" s="33" t="s">
        <v>30578</v>
      </c>
      <c r="AG1867" t="str">
        <f t="shared" si="305"/>
        <v>Human SLAMF7 Recombinant Protein C-6 His Tag Lyophilized</v>
      </c>
    </row>
    <row r="1868" spans="1:33" x14ac:dyDescent="0.35">
      <c r="A1868" t="s">
        <v>39174</v>
      </c>
      <c r="B1868" t="s">
        <v>33408</v>
      </c>
      <c r="C1868" s="34" t="s">
        <v>34988</v>
      </c>
      <c r="D1868" t="s">
        <v>35586</v>
      </c>
      <c r="F1868" t="s">
        <v>33410</v>
      </c>
      <c r="G1868" t="s">
        <v>37191</v>
      </c>
      <c r="K1868" t="str">
        <f t="shared" si="301"/>
        <v>LY</v>
      </c>
      <c r="L1868" t="s">
        <v>31513</v>
      </c>
      <c r="M1868" s="20" t="str">
        <f t="shared" si="299"/>
        <v>IHUFCGRIIARC6HISLY50UG</v>
      </c>
      <c r="O1868" t="s">
        <v>35586</v>
      </c>
      <c r="R1868" t="str">
        <f t="shared" si="300"/>
        <v/>
      </c>
      <c r="S1868" t="str">
        <f t="shared" si="302"/>
        <v/>
      </c>
      <c r="U1868" t="str">
        <f t="shared" si="296"/>
        <v>FC</v>
      </c>
      <c r="V1868" t="str">
        <f t="shared" si="297"/>
        <v>HIS</v>
      </c>
      <c r="W1868" t="str">
        <f t="shared" si="298"/>
        <v/>
      </c>
      <c r="AB1868" s="34" t="s">
        <v>34988</v>
      </c>
      <c r="AC1868" s="34" t="s">
        <v>3</v>
      </c>
      <c r="AD1868" t="str">
        <f t="shared" si="303"/>
        <v>Human Human Fc gamma RIIa Recombinant Protein C-6 His Tag Lyophilized 50UG</v>
      </c>
      <c r="AE1868" t="str">
        <f t="shared" si="304"/>
        <v>Human Human Fc gamma RIIa Recombinant Protein C-6 His Tag Lyophilized 50UG</v>
      </c>
      <c r="AF1868" s="33" t="s">
        <v>30579</v>
      </c>
      <c r="AG1868" t="str">
        <f t="shared" si="305"/>
        <v>Human Fc gamma RIIa Recombinant Protein C-6 His Tag Lyophilized</v>
      </c>
    </row>
    <row r="1869" spans="1:33" x14ac:dyDescent="0.35">
      <c r="A1869" t="s">
        <v>39175</v>
      </c>
      <c r="B1869" t="s">
        <v>33408</v>
      </c>
      <c r="C1869" s="34" t="s">
        <v>34988</v>
      </c>
      <c r="D1869" t="s">
        <v>17035</v>
      </c>
      <c r="F1869" t="s">
        <v>33410</v>
      </c>
      <c r="G1869" t="s">
        <v>37191</v>
      </c>
      <c r="K1869" t="str">
        <f t="shared" si="301"/>
        <v>LY</v>
      </c>
      <c r="L1869" t="s">
        <v>31513</v>
      </c>
      <c r="M1869" s="20" t="str">
        <f t="shared" si="299"/>
        <v>IHUCD40RC6HISLY50UG</v>
      </c>
      <c r="O1869" t="s">
        <v>17035</v>
      </c>
      <c r="R1869" t="str">
        <f t="shared" si="300"/>
        <v/>
      </c>
      <c r="S1869" t="str">
        <f t="shared" si="302"/>
        <v/>
      </c>
      <c r="U1869" t="str">
        <f t="shared" si="296"/>
        <v/>
      </c>
      <c r="V1869" t="str">
        <f t="shared" si="297"/>
        <v>HIS</v>
      </c>
      <c r="W1869" t="str">
        <f t="shared" si="298"/>
        <v/>
      </c>
      <c r="AB1869" s="34" t="s">
        <v>34988</v>
      </c>
      <c r="AC1869" s="34" t="s">
        <v>3</v>
      </c>
      <c r="AD1869" t="str">
        <f t="shared" si="303"/>
        <v>Human Human CD40 Recombinant Protein C-6 His Tag Lyophilized 50UG</v>
      </c>
      <c r="AE1869" t="str">
        <f t="shared" si="304"/>
        <v>Human Human CD40 Recombinant Protein C-6 His Tag Lyophilized 50UG</v>
      </c>
      <c r="AF1869" s="33" t="s">
        <v>30580</v>
      </c>
      <c r="AG1869" t="str">
        <f t="shared" si="305"/>
        <v>Human CD40 Recombinant Protein C-6 His Tag Lyophilized</v>
      </c>
    </row>
    <row r="1870" spans="1:33" x14ac:dyDescent="0.35">
      <c r="A1870" t="s">
        <v>39176</v>
      </c>
      <c r="B1870" t="s">
        <v>33408</v>
      </c>
      <c r="C1870" s="34" t="s">
        <v>34988</v>
      </c>
      <c r="D1870" t="s">
        <v>270</v>
      </c>
      <c r="F1870" t="s">
        <v>33410</v>
      </c>
      <c r="G1870" t="s">
        <v>37191</v>
      </c>
      <c r="K1870" t="str">
        <f t="shared" si="301"/>
        <v>LY</v>
      </c>
      <c r="L1870" t="s">
        <v>31513</v>
      </c>
      <c r="M1870" s="20" t="str">
        <f t="shared" si="299"/>
        <v>IHUCD46RC6HISLY50UG</v>
      </c>
      <c r="O1870" t="s">
        <v>270</v>
      </c>
      <c r="R1870" t="str">
        <f t="shared" si="300"/>
        <v/>
      </c>
      <c r="S1870" t="str">
        <f t="shared" si="302"/>
        <v/>
      </c>
      <c r="U1870" t="str">
        <f t="shared" si="296"/>
        <v/>
      </c>
      <c r="V1870" t="str">
        <f t="shared" si="297"/>
        <v>HIS</v>
      </c>
      <c r="W1870" t="str">
        <f t="shared" si="298"/>
        <v/>
      </c>
      <c r="AB1870" s="34" t="s">
        <v>34988</v>
      </c>
      <c r="AC1870" s="34" t="s">
        <v>3</v>
      </c>
      <c r="AD1870" t="str">
        <f t="shared" si="303"/>
        <v>Human Human CD46 Recombinant Protein C-6 His Tag Lyophilized 50UG</v>
      </c>
      <c r="AE1870" t="str">
        <f t="shared" si="304"/>
        <v>Human Human CD46 Recombinant Protein C-6 His Tag Lyophilized 50UG</v>
      </c>
      <c r="AF1870" s="33" t="s">
        <v>30581</v>
      </c>
      <c r="AG1870" t="str">
        <f t="shared" si="305"/>
        <v>Human CD46 Recombinant Protein C-6 His Tag Lyophilized</v>
      </c>
    </row>
    <row r="1871" spans="1:33" x14ac:dyDescent="0.35">
      <c r="A1871" t="s">
        <v>39177</v>
      </c>
      <c r="B1871" t="s">
        <v>33408</v>
      </c>
      <c r="C1871" s="34" t="s">
        <v>34988</v>
      </c>
      <c r="D1871" t="s">
        <v>261</v>
      </c>
      <c r="F1871" t="s">
        <v>33410</v>
      </c>
      <c r="G1871" t="s">
        <v>37191</v>
      </c>
      <c r="K1871" t="str">
        <f t="shared" si="301"/>
        <v>LY</v>
      </c>
      <c r="L1871" t="s">
        <v>31513</v>
      </c>
      <c r="M1871" s="20" t="str">
        <f t="shared" si="299"/>
        <v>IHUCD47RC6HISLY50UG</v>
      </c>
      <c r="O1871" t="s">
        <v>261</v>
      </c>
      <c r="R1871" t="str">
        <f t="shared" si="300"/>
        <v/>
      </c>
      <c r="S1871" t="str">
        <f t="shared" si="302"/>
        <v/>
      </c>
      <c r="U1871" t="str">
        <f t="shared" si="296"/>
        <v/>
      </c>
      <c r="V1871" t="str">
        <f t="shared" si="297"/>
        <v>HIS</v>
      </c>
      <c r="W1871" t="str">
        <f t="shared" si="298"/>
        <v/>
      </c>
      <c r="AB1871" s="34" t="s">
        <v>34988</v>
      </c>
      <c r="AC1871" s="34" t="s">
        <v>3</v>
      </c>
      <c r="AD1871" t="str">
        <f t="shared" si="303"/>
        <v>Human Human CD47 Recombinant Protein C-6 His Tag Lyophilized 50UG</v>
      </c>
      <c r="AE1871" t="str">
        <f t="shared" si="304"/>
        <v>Human Human CD47 Recombinant Protein C-6 His Tag Lyophilized 50UG</v>
      </c>
      <c r="AF1871" s="33" t="s">
        <v>30582</v>
      </c>
      <c r="AG1871" t="str">
        <f t="shared" si="305"/>
        <v>Human CD47 Recombinant Protein C-6 His Tag Lyophilized</v>
      </c>
    </row>
    <row r="1872" spans="1:33" x14ac:dyDescent="0.35">
      <c r="A1872" t="s">
        <v>39178</v>
      </c>
      <c r="B1872" t="s">
        <v>33408</v>
      </c>
      <c r="C1872" s="34" t="s">
        <v>34988</v>
      </c>
      <c r="D1872" t="s">
        <v>140</v>
      </c>
      <c r="F1872" t="s">
        <v>33410</v>
      </c>
      <c r="G1872" t="s">
        <v>37191</v>
      </c>
      <c r="K1872" t="str">
        <f t="shared" si="301"/>
        <v>LY</v>
      </c>
      <c r="L1872" t="s">
        <v>31513</v>
      </c>
      <c r="M1872" s="20" t="str">
        <f t="shared" si="299"/>
        <v>IHUICAM1RC6HISLY50UG</v>
      </c>
      <c r="O1872" t="s">
        <v>140</v>
      </c>
      <c r="R1872" t="str">
        <f t="shared" si="300"/>
        <v/>
      </c>
      <c r="S1872" t="str">
        <f t="shared" si="302"/>
        <v/>
      </c>
      <c r="U1872" t="str">
        <f t="shared" si="296"/>
        <v/>
      </c>
      <c r="V1872" t="str">
        <f t="shared" si="297"/>
        <v>HIS</v>
      </c>
      <c r="W1872" t="str">
        <f t="shared" si="298"/>
        <v/>
      </c>
      <c r="AB1872" s="34" t="s">
        <v>34988</v>
      </c>
      <c r="AC1872" s="34" t="s">
        <v>3</v>
      </c>
      <c r="AD1872" t="str">
        <f t="shared" si="303"/>
        <v>Human Human ICAM-1 Recombinant Protein C-6 His Tag Lyophilized 50UG</v>
      </c>
      <c r="AE1872" t="str">
        <f t="shared" si="304"/>
        <v>Human Human ICAM-1 Recombinant Protein C-6 His Tag Lyophilized 50UG</v>
      </c>
      <c r="AF1872" s="33" t="s">
        <v>30583</v>
      </c>
      <c r="AG1872" t="str">
        <f t="shared" si="305"/>
        <v>Human ICAM-1 Recombinant Protein C-6 His Tag Lyophilized</v>
      </c>
    </row>
    <row r="1873" spans="1:33" x14ac:dyDescent="0.35">
      <c r="A1873" t="s">
        <v>39179</v>
      </c>
      <c r="B1873" t="s">
        <v>33408</v>
      </c>
      <c r="C1873" s="34" t="s">
        <v>34988</v>
      </c>
      <c r="D1873" t="s">
        <v>17042</v>
      </c>
      <c r="F1873" t="s">
        <v>33410</v>
      </c>
      <c r="G1873" t="s">
        <v>37191</v>
      </c>
      <c r="K1873" t="str">
        <f t="shared" si="301"/>
        <v>LY</v>
      </c>
      <c r="L1873" t="s">
        <v>31513</v>
      </c>
      <c r="M1873" s="20" t="str">
        <f t="shared" si="299"/>
        <v>IHUCD55RC6HISLY50UG</v>
      </c>
      <c r="O1873" t="s">
        <v>17042</v>
      </c>
      <c r="R1873" t="str">
        <f t="shared" si="300"/>
        <v/>
      </c>
      <c r="S1873" t="str">
        <f t="shared" si="302"/>
        <v/>
      </c>
      <c r="U1873" t="str">
        <f t="shared" si="296"/>
        <v/>
      </c>
      <c r="V1873" t="str">
        <f t="shared" si="297"/>
        <v>HIS</v>
      </c>
      <c r="W1873" t="str">
        <f t="shared" si="298"/>
        <v/>
      </c>
      <c r="AB1873" s="34" t="s">
        <v>34988</v>
      </c>
      <c r="AC1873" s="34" t="s">
        <v>3</v>
      </c>
      <c r="AD1873" t="str">
        <f t="shared" si="303"/>
        <v>Human Human CD55 Recombinant Protein C-6 His Tag Lyophilized 50UG</v>
      </c>
      <c r="AE1873" t="str">
        <f t="shared" si="304"/>
        <v>Human Human CD55 Recombinant Protein C-6 His Tag Lyophilized 50UG</v>
      </c>
      <c r="AF1873" s="33" t="s">
        <v>30584</v>
      </c>
      <c r="AG1873" t="str">
        <f t="shared" si="305"/>
        <v>Human CD55 Recombinant Protein C-6 His Tag Lyophilized</v>
      </c>
    </row>
    <row r="1874" spans="1:33" x14ac:dyDescent="0.35">
      <c r="A1874" t="s">
        <v>39180</v>
      </c>
      <c r="B1874" t="s">
        <v>33408</v>
      </c>
      <c r="C1874" s="34" t="s">
        <v>34988</v>
      </c>
      <c r="D1874" t="s">
        <v>34739</v>
      </c>
      <c r="F1874" t="s">
        <v>33410</v>
      </c>
      <c r="G1874" t="s">
        <v>37191</v>
      </c>
      <c r="K1874" t="str">
        <f t="shared" si="301"/>
        <v>LY</v>
      </c>
      <c r="L1874" t="s">
        <v>31513</v>
      </c>
      <c r="M1874" s="20" t="str">
        <f t="shared" si="299"/>
        <v>IHUOPGRC6HISLY50UG</v>
      </c>
      <c r="O1874" t="s">
        <v>34739</v>
      </c>
      <c r="R1874" t="str">
        <f t="shared" si="300"/>
        <v/>
      </c>
      <c r="S1874" t="str">
        <f t="shared" si="302"/>
        <v/>
      </c>
      <c r="U1874" t="str">
        <f t="shared" si="296"/>
        <v/>
      </c>
      <c r="V1874" t="str">
        <f t="shared" si="297"/>
        <v>HIS</v>
      </c>
      <c r="W1874" t="str">
        <f t="shared" si="298"/>
        <v/>
      </c>
      <c r="AB1874" s="34" t="s">
        <v>34988</v>
      </c>
      <c r="AC1874" s="34" t="s">
        <v>3</v>
      </c>
      <c r="AD1874" t="str">
        <f t="shared" si="303"/>
        <v>Human Human OPG Recombinant Protein C-6 His Tag Lyophilized 50UG</v>
      </c>
      <c r="AE1874" t="str">
        <f t="shared" si="304"/>
        <v>Human Human OPG Recombinant Protein C-6 His Tag Lyophilized 50UG</v>
      </c>
      <c r="AF1874" s="33" t="s">
        <v>30585</v>
      </c>
      <c r="AG1874" t="str">
        <f t="shared" si="305"/>
        <v>Human OPG Recombinant Protein C-6 His Tag Lyophilized</v>
      </c>
    </row>
    <row r="1875" spans="1:33" x14ac:dyDescent="0.35">
      <c r="A1875" t="s">
        <v>39181</v>
      </c>
      <c r="B1875" t="s">
        <v>33408</v>
      </c>
      <c r="C1875" s="34" t="s">
        <v>34988</v>
      </c>
      <c r="D1875" t="s">
        <v>34740</v>
      </c>
      <c r="F1875" t="s">
        <v>33410</v>
      </c>
      <c r="G1875" t="s">
        <v>37191</v>
      </c>
      <c r="K1875" t="str">
        <f t="shared" si="301"/>
        <v>LY</v>
      </c>
      <c r="L1875" t="s">
        <v>31513</v>
      </c>
      <c r="M1875" s="20" t="str">
        <f t="shared" si="299"/>
        <v>IHUTRAILR2RC6HISLY50UG</v>
      </c>
      <c r="O1875" t="s">
        <v>34740</v>
      </c>
      <c r="R1875" t="str">
        <f t="shared" si="300"/>
        <v/>
      </c>
      <c r="S1875" t="str">
        <f t="shared" si="302"/>
        <v/>
      </c>
      <c r="U1875" t="str">
        <f t="shared" si="296"/>
        <v/>
      </c>
      <c r="V1875" t="str">
        <f t="shared" si="297"/>
        <v>HIS</v>
      </c>
      <c r="W1875" t="str">
        <f t="shared" si="298"/>
        <v/>
      </c>
      <c r="AB1875" s="34" t="s">
        <v>34988</v>
      </c>
      <c r="AC1875" s="34" t="s">
        <v>3</v>
      </c>
      <c r="AD1875" t="str">
        <f t="shared" si="303"/>
        <v>Human Human TRAIL R2 Recombinant Protein C-6 His Tag Lyophilized 50UG</v>
      </c>
      <c r="AE1875" t="str">
        <f t="shared" si="304"/>
        <v>Human Human TRAIL R2 Recombinant Protein C-6 His Tag Lyophilized 50UG</v>
      </c>
      <c r="AF1875" s="33" t="s">
        <v>30586</v>
      </c>
      <c r="AG1875" t="str">
        <f t="shared" si="305"/>
        <v>Human TRAIL R2 Recombinant Protein C-6 His Tag Lyophilized</v>
      </c>
    </row>
    <row r="1876" spans="1:33" x14ac:dyDescent="0.35">
      <c r="A1876" t="s">
        <v>39182</v>
      </c>
      <c r="B1876" t="s">
        <v>33408</v>
      </c>
      <c r="C1876" s="34" t="s">
        <v>34988</v>
      </c>
      <c r="D1876" t="s">
        <v>35894</v>
      </c>
      <c r="F1876" t="s">
        <v>33410</v>
      </c>
      <c r="G1876" t="s">
        <v>37191</v>
      </c>
      <c r="K1876" t="str">
        <f t="shared" si="301"/>
        <v>LY</v>
      </c>
      <c r="L1876" t="s">
        <v>31513</v>
      </c>
      <c r="M1876" s="20" t="str">
        <f t="shared" si="299"/>
        <v>IHUDEATHR6RC6HISLY50UG</v>
      </c>
      <c r="O1876" t="s">
        <v>35894</v>
      </c>
      <c r="R1876" t="str">
        <f t="shared" si="300"/>
        <v/>
      </c>
      <c r="S1876" t="str">
        <f t="shared" si="302"/>
        <v/>
      </c>
      <c r="U1876" t="str">
        <f t="shared" si="296"/>
        <v/>
      </c>
      <c r="V1876" t="str">
        <f t="shared" si="297"/>
        <v>HIS</v>
      </c>
      <c r="W1876" t="str">
        <f t="shared" si="298"/>
        <v/>
      </c>
      <c r="AB1876" s="34" t="s">
        <v>34988</v>
      </c>
      <c r="AC1876" s="34" t="s">
        <v>3</v>
      </c>
      <c r="AD1876" t="str">
        <f t="shared" si="303"/>
        <v>Human Human Death Receptor 6 Recombinant Protein C-6 His Tag Lyophilized 50UG</v>
      </c>
      <c r="AE1876" t="str">
        <f t="shared" si="304"/>
        <v>Human Human Death Receptor 6 Recombinant Protein C-6 His Tag Lyophilized 50UG</v>
      </c>
      <c r="AF1876" s="33" t="s">
        <v>30587</v>
      </c>
      <c r="AG1876" t="str">
        <f t="shared" si="305"/>
        <v>Human Death Receptor 6 Recombinant Protein C-6 His Tag Lyophilized</v>
      </c>
    </row>
    <row r="1877" spans="1:33" x14ac:dyDescent="0.35">
      <c r="A1877" t="s">
        <v>39183</v>
      </c>
      <c r="B1877" t="s">
        <v>33408</v>
      </c>
      <c r="C1877" s="34" t="s">
        <v>34988</v>
      </c>
      <c r="D1877" t="s">
        <v>35914</v>
      </c>
      <c r="F1877" t="s">
        <v>33410</v>
      </c>
      <c r="G1877" t="s">
        <v>37191</v>
      </c>
      <c r="K1877" t="str">
        <f t="shared" si="301"/>
        <v>LY</v>
      </c>
      <c r="L1877" t="s">
        <v>31513</v>
      </c>
      <c r="M1877" s="20" t="str">
        <f t="shared" si="299"/>
        <v>IHULYMPXINBRRC6HISLY50UG</v>
      </c>
      <c r="O1877" t="s">
        <v>35914</v>
      </c>
      <c r="R1877" t="str">
        <f t="shared" si="300"/>
        <v/>
      </c>
      <c r="S1877" t="str">
        <f t="shared" si="302"/>
        <v/>
      </c>
      <c r="U1877" t="str">
        <f t="shared" si="296"/>
        <v/>
      </c>
      <c r="V1877" t="str">
        <f t="shared" si="297"/>
        <v>HIS</v>
      </c>
      <c r="W1877" t="str">
        <f t="shared" si="298"/>
        <v/>
      </c>
      <c r="AB1877" s="34" t="s">
        <v>34988</v>
      </c>
      <c r="AC1877" s="34" t="s">
        <v>3</v>
      </c>
      <c r="AD1877" t="str">
        <f t="shared" si="303"/>
        <v>Human Human Lymphotoxin beta R Recombinant Protein C-6 His Tag Lyophilized 50UG</v>
      </c>
      <c r="AE1877" t="str">
        <f t="shared" si="304"/>
        <v>Human Human Lymphotoxin beta R Recombinant Protein C-6 His Tag Lyophilized 50UG</v>
      </c>
      <c r="AF1877" s="33" t="s">
        <v>30588</v>
      </c>
      <c r="AG1877" t="str">
        <f t="shared" si="305"/>
        <v>Human Lymphotoxin beta R Recombinant Protein C-6 His Tag Lyophilized</v>
      </c>
    </row>
    <row r="1878" spans="1:33" x14ac:dyDescent="0.35">
      <c r="A1878" t="s">
        <v>39184</v>
      </c>
      <c r="B1878" t="s">
        <v>33408</v>
      </c>
      <c r="C1878" s="34" t="s">
        <v>34988</v>
      </c>
      <c r="D1878" t="s">
        <v>17763</v>
      </c>
      <c r="F1878" t="s">
        <v>33410</v>
      </c>
      <c r="G1878" t="s">
        <v>37191</v>
      </c>
      <c r="K1878" t="str">
        <f t="shared" si="301"/>
        <v/>
      </c>
      <c r="L1878" t="s">
        <v>31513</v>
      </c>
      <c r="M1878" s="20" t="str">
        <f t="shared" si="299"/>
        <v>IHUCFBRC6HIS50UG</v>
      </c>
      <c r="O1878" t="s">
        <v>17763</v>
      </c>
      <c r="R1878" t="str">
        <f t="shared" si="300"/>
        <v/>
      </c>
      <c r="S1878" t="str">
        <f t="shared" si="302"/>
        <v/>
      </c>
      <c r="U1878" t="str">
        <f t="shared" si="296"/>
        <v/>
      </c>
      <c r="V1878" t="str">
        <f t="shared" si="297"/>
        <v>HIS</v>
      </c>
      <c r="W1878" t="str">
        <f t="shared" si="298"/>
        <v/>
      </c>
      <c r="AB1878" s="34" t="s">
        <v>34988</v>
      </c>
      <c r="AC1878" s="34" t="s">
        <v>3</v>
      </c>
      <c r="AD1878" t="str">
        <f t="shared" si="303"/>
        <v>Human Human Complement Factor B Recombinant Protein C-6 His Tag 50UG</v>
      </c>
      <c r="AE1878" t="str">
        <f t="shared" si="304"/>
        <v>Human Human Complement Factor B Recombinant Protein C-6 His Tag 50UG</v>
      </c>
      <c r="AF1878" s="33" t="s">
        <v>27257</v>
      </c>
      <c r="AG1878" t="str">
        <f t="shared" si="305"/>
        <v>Human Complement Factor B Recombinant Protein C-6 His Tag</v>
      </c>
    </row>
    <row r="1879" spans="1:33" x14ac:dyDescent="0.35">
      <c r="A1879" t="s">
        <v>39185</v>
      </c>
      <c r="B1879" t="s">
        <v>33408</v>
      </c>
      <c r="C1879" s="34" t="s">
        <v>34988</v>
      </c>
      <c r="D1879" t="s">
        <v>17764</v>
      </c>
      <c r="F1879" t="s">
        <v>33410</v>
      </c>
      <c r="G1879" t="s">
        <v>37191</v>
      </c>
      <c r="K1879" t="str">
        <f t="shared" si="301"/>
        <v>LY</v>
      </c>
      <c r="L1879" t="s">
        <v>31513</v>
      </c>
      <c r="M1879" s="20" t="str">
        <f t="shared" si="299"/>
        <v>IHUCRISP3RC6HISLY50UG</v>
      </c>
      <c r="O1879" t="s">
        <v>17764</v>
      </c>
      <c r="R1879" t="str">
        <f t="shared" si="300"/>
        <v/>
      </c>
      <c r="S1879" t="str">
        <f t="shared" si="302"/>
        <v/>
      </c>
      <c r="U1879" t="str">
        <f t="shared" si="296"/>
        <v/>
      </c>
      <c r="V1879" t="str">
        <f t="shared" si="297"/>
        <v>HIS</v>
      </c>
      <c r="W1879" t="str">
        <f t="shared" si="298"/>
        <v/>
      </c>
      <c r="AB1879" s="34" t="s">
        <v>34988</v>
      </c>
      <c r="AC1879" s="34" t="s">
        <v>3</v>
      </c>
      <c r="AD1879" t="str">
        <f t="shared" si="303"/>
        <v>Human Human CRISP-3 Recombinant Protein C-6 His Tag Lyophilized 50UG</v>
      </c>
      <c r="AE1879" t="str">
        <f t="shared" si="304"/>
        <v>Human Human CRISP-3 Recombinant Protein C-6 His Tag Lyophilized 50UG</v>
      </c>
      <c r="AF1879" s="33" t="s">
        <v>30589</v>
      </c>
      <c r="AG1879" t="str">
        <f t="shared" si="305"/>
        <v>Human CRISP-3 Recombinant Protein C-6 His Tag Lyophilized</v>
      </c>
    </row>
    <row r="1880" spans="1:33" x14ac:dyDescent="0.35">
      <c r="A1880" t="s">
        <v>39186</v>
      </c>
      <c r="B1880" t="s">
        <v>33408</v>
      </c>
      <c r="C1880" s="34" t="s">
        <v>34988</v>
      </c>
      <c r="D1880" t="s">
        <v>34741</v>
      </c>
      <c r="F1880" t="s">
        <v>33410</v>
      </c>
      <c r="G1880" t="s">
        <v>37191</v>
      </c>
      <c r="K1880" t="str">
        <f t="shared" si="301"/>
        <v>LY</v>
      </c>
      <c r="L1880" t="s">
        <v>31513</v>
      </c>
      <c r="M1880" s="20" t="str">
        <f t="shared" si="299"/>
        <v>IHUCD355RC6HISLY50UG</v>
      </c>
      <c r="O1880" t="s">
        <v>34741</v>
      </c>
      <c r="R1880" t="str">
        <f t="shared" si="300"/>
        <v/>
      </c>
      <c r="S1880" t="str">
        <f t="shared" si="302"/>
        <v/>
      </c>
      <c r="U1880" t="str">
        <f t="shared" si="296"/>
        <v/>
      </c>
      <c r="V1880" t="str">
        <f t="shared" si="297"/>
        <v>HIS</v>
      </c>
      <c r="W1880" t="str">
        <f t="shared" si="298"/>
        <v/>
      </c>
      <c r="AB1880" s="34" t="s">
        <v>34988</v>
      </c>
      <c r="AC1880" s="34" t="s">
        <v>3</v>
      </c>
      <c r="AD1880" t="str">
        <f t="shared" si="303"/>
        <v>Human Human CD355 Recombinant Protein C-6 His Tag Lyophilized 50UG</v>
      </c>
      <c r="AE1880" t="str">
        <f t="shared" si="304"/>
        <v>Human Human CD355 Recombinant Protein C-6 His Tag Lyophilized 50UG</v>
      </c>
      <c r="AF1880" s="33" t="s">
        <v>30590</v>
      </c>
      <c r="AG1880" t="str">
        <f t="shared" si="305"/>
        <v>Human CD355 Recombinant Protein C-6 His Tag Lyophilized</v>
      </c>
    </row>
    <row r="1881" spans="1:33" x14ac:dyDescent="0.35">
      <c r="A1881" t="s">
        <v>39187</v>
      </c>
      <c r="B1881" t="s">
        <v>33408</v>
      </c>
      <c r="C1881" s="34" t="s">
        <v>34988</v>
      </c>
      <c r="D1881" t="s">
        <v>34577</v>
      </c>
      <c r="F1881" t="s">
        <v>33410</v>
      </c>
      <c r="G1881" t="s">
        <v>37191</v>
      </c>
      <c r="K1881" t="str">
        <f t="shared" si="301"/>
        <v>LY</v>
      </c>
      <c r="L1881" t="s">
        <v>31513</v>
      </c>
      <c r="M1881" s="20" t="str">
        <f t="shared" si="299"/>
        <v>IHUCARRC6HISLY50UG</v>
      </c>
      <c r="O1881" t="s">
        <v>34577</v>
      </c>
      <c r="R1881" t="str">
        <f t="shared" si="300"/>
        <v/>
      </c>
      <c r="S1881" t="str">
        <f t="shared" si="302"/>
        <v/>
      </c>
      <c r="U1881" t="str">
        <f t="shared" si="296"/>
        <v/>
      </c>
      <c r="V1881" t="str">
        <f t="shared" si="297"/>
        <v>HIS</v>
      </c>
      <c r="W1881" t="str">
        <f t="shared" si="298"/>
        <v/>
      </c>
      <c r="AB1881" s="34" t="s">
        <v>34988</v>
      </c>
      <c r="AC1881" s="34" t="s">
        <v>3</v>
      </c>
      <c r="AD1881" t="str">
        <f t="shared" si="303"/>
        <v>Human Human CAR Recombinant Protein C-6 His Tag Lyophilized 50UG</v>
      </c>
      <c r="AE1881" t="str">
        <f t="shared" si="304"/>
        <v>Human Human CAR Recombinant Protein C-6 His Tag Lyophilized 50UG</v>
      </c>
      <c r="AF1881" s="33" t="s">
        <v>30591</v>
      </c>
      <c r="AG1881" t="str">
        <f t="shared" si="305"/>
        <v>Human CAR Recombinant Protein C-6 His Tag Lyophilized</v>
      </c>
    </row>
    <row r="1882" spans="1:33" x14ac:dyDescent="0.35">
      <c r="A1882" t="s">
        <v>39188</v>
      </c>
      <c r="B1882" t="s">
        <v>33408</v>
      </c>
      <c r="C1882" s="34" t="s">
        <v>34988</v>
      </c>
      <c r="D1882" t="s">
        <v>35804</v>
      </c>
      <c r="F1882" t="s">
        <v>33410</v>
      </c>
      <c r="G1882" t="s">
        <v>37191</v>
      </c>
      <c r="K1882" t="str">
        <f t="shared" si="301"/>
        <v>LY</v>
      </c>
      <c r="L1882" t="s">
        <v>31513</v>
      </c>
      <c r="M1882" s="20" t="str">
        <f t="shared" si="299"/>
        <v>IHUCSTERC6HISLY50UG</v>
      </c>
      <c r="O1882" t="s">
        <v>35804</v>
      </c>
      <c r="R1882" t="str">
        <f t="shared" si="300"/>
        <v/>
      </c>
      <c r="S1882" t="str">
        <f t="shared" si="302"/>
        <v/>
      </c>
      <c r="U1882" t="str">
        <f t="shared" si="296"/>
        <v/>
      </c>
      <c r="V1882" t="str">
        <f t="shared" si="297"/>
        <v>HIS</v>
      </c>
      <c r="W1882" t="str">
        <f t="shared" si="298"/>
        <v/>
      </c>
      <c r="AB1882" s="34" t="s">
        <v>34988</v>
      </c>
      <c r="AC1882" s="34" t="s">
        <v>3</v>
      </c>
      <c r="AD1882" t="str">
        <f t="shared" si="303"/>
        <v>Human Human Cystatin E Recombinant Protein C-6 His Tag Lyophilized 50UG</v>
      </c>
      <c r="AE1882" t="str">
        <f t="shared" si="304"/>
        <v>Human Human Cystatin E Recombinant Protein C-6 His Tag Lyophilized 50UG</v>
      </c>
      <c r="AF1882" s="33" t="s">
        <v>30592</v>
      </c>
      <c r="AG1882" t="str">
        <f t="shared" si="305"/>
        <v>Human Cystatin E Recombinant Protein C-6 His Tag Lyophilized</v>
      </c>
    </row>
    <row r="1883" spans="1:33" x14ac:dyDescent="0.35">
      <c r="A1883" t="s">
        <v>39189</v>
      </c>
      <c r="B1883" t="s">
        <v>33408</v>
      </c>
      <c r="C1883" s="34" t="s">
        <v>34988</v>
      </c>
      <c r="D1883" t="s">
        <v>35805</v>
      </c>
      <c r="F1883" t="s">
        <v>33410</v>
      </c>
      <c r="G1883" t="s">
        <v>37191</v>
      </c>
      <c r="K1883" t="str">
        <f t="shared" si="301"/>
        <v>LY</v>
      </c>
      <c r="L1883" t="s">
        <v>31513</v>
      </c>
      <c r="M1883" s="20" t="str">
        <f t="shared" si="299"/>
        <v>IHUCSTFRC6HISLY50UG</v>
      </c>
      <c r="O1883" t="s">
        <v>35805</v>
      </c>
      <c r="R1883" t="str">
        <f t="shared" si="300"/>
        <v/>
      </c>
      <c r="S1883" t="str">
        <f t="shared" si="302"/>
        <v/>
      </c>
      <c r="U1883" t="str">
        <f t="shared" si="296"/>
        <v/>
      </c>
      <c r="V1883" t="str">
        <f t="shared" si="297"/>
        <v>HIS</v>
      </c>
      <c r="W1883" t="str">
        <f t="shared" si="298"/>
        <v/>
      </c>
      <c r="AB1883" s="34" t="s">
        <v>34988</v>
      </c>
      <c r="AC1883" s="34" t="s">
        <v>3</v>
      </c>
      <c r="AD1883" t="str">
        <f t="shared" si="303"/>
        <v>Human Human Cystatin F Recombinant Protein C-6 His Tag Lyophilized 50UG</v>
      </c>
      <c r="AE1883" t="str">
        <f t="shared" si="304"/>
        <v>Human Human Cystatin F Recombinant Protein C-6 His Tag Lyophilized 50UG</v>
      </c>
      <c r="AF1883" s="33" t="s">
        <v>30593</v>
      </c>
      <c r="AG1883" t="str">
        <f t="shared" si="305"/>
        <v>Human Cystatin F Recombinant Protein C-6 His Tag Lyophilized</v>
      </c>
    </row>
    <row r="1884" spans="1:33" x14ac:dyDescent="0.35">
      <c r="A1884" t="s">
        <v>39190</v>
      </c>
      <c r="B1884" t="s">
        <v>33408</v>
      </c>
      <c r="C1884" s="34" t="s">
        <v>34988</v>
      </c>
      <c r="D1884" t="s">
        <v>34575</v>
      </c>
      <c r="F1884" t="s">
        <v>33410</v>
      </c>
      <c r="G1884" t="s">
        <v>37191</v>
      </c>
      <c r="K1884" t="str">
        <f t="shared" si="301"/>
        <v>LY</v>
      </c>
      <c r="L1884" t="s">
        <v>31513</v>
      </c>
      <c r="M1884" s="20" t="str">
        <f t="shared" si="299"/>
        <v>IHUCSTSRC6HISLY50UG</v>
      </c>
      <c r="O1884" t="s">
        <v>34575</v>
      </c>
      <c r="R1884" t="str">
        <f t="shared" si="300"/>
        <v/>
      </c>
      <c r="S1884" t="str">
        <f t="shared" si="302"/>
        <v/>
      </c>
      <c r="U1884" t="str">
        <f t="shared" si="296"/>
        <v/>
      </c>
      <c r="V1884" t="str">
        <f t="shared" si="297"/>
        <v>HIS</v>
      </c>
      <c r="W1884" t="str">
        <f t="shared" si="298"/>
        <v/>
      </c>
      <c r="AB1884" s="34" t="s">
        <v>34988</v>
      </c>
      <c r="AC1884" s="34" t="s">
        <v>3</v>
      </c>
      <c r="AD1884" t="str">
        <f t="shared" si="303"/>
        <v>Human Human Cystatin S Recombinant Protein C-6 His Tag Lyophilized 50UG</v>
      </c>
      <c r="AE1884" t="str">
        <f t="shared" si="304"/>
        <v>Human Human Cystatin S Recombinant Protein C-6 His Tag Lyophilized 50UG</v>
      </c>
      <c r="AF1884" s="33" t="s">
        <v>30594</v>
      </c>
      <c r="AG1884" t="str">
        <f t="shared" si="305"/>
        <v>Human Cystatin S Recombinant Protein C-6 His Tag Lyophilized</v>
      </c>
    </row>
    <row r="1885" spans="1:33" x14ac:dyDescent="0.35">
      <c r="A1885" t="s">
        <v>39191</v>
      </c>
      <c r="B1885" t="s">
        <v>33408</v>
      </c>
      <c r="C1885" s="34" t="s">
        <v>34988</v>
      </c>
      <c r="D1885" t="s">
        <v>34573</v>
      </c>
      <c r="F1885" t="s">
        <v>33410</v>
      </c>
      <c r="G1885" t="s">
        <v>37191</v>
      </c>
      <c r="K1885" t="str">
        <f t="shared" si="301"/>
        <v>LY</v>
      </c>
      <c r="L1885" t="s">
        <v>31513</v>
      </c>
      <c r="M1885" s="20" t="str">
        <f t="shared" si="299"/>
        <v>IHUCSTSARC6HISLY50UG</v>
      </c>
      <c r="O1885" t="s">
        <v>34573</v>
      </c>
      <c r="R1885" t="str">
        <f t="shared" si="300"/>
        <v/>
      </c>
      <c r="S1885" t="str">
        <f t="shared" si="302"/>
        <v/>
      </c>
      <c r="U1885" t="str">
        <f t="shared" si="296"/>
        <v/>
      </c>
      <c r="V1885" t="str">
        <f t="shared" si="297"/>
        <v>HIS</v>
      </c>
      <c r="W1885" t="str">
        <f t="shared" si="298"/>
        <v/>
      </c>
      <c r="AB1885" s="34" t="s">
        <v>34988</v>
      </c>
      <c r="AC1885" s="34" t="s">
        <v>3</v>
      </c>
      <c r="AD1885" t="str">
        <f t="shared" si="303"/>
        <v>Human Human Cystatin SA Recombinant Protein C-6 His Tag Lyophilized 50UG</v>
      </c>
      <c r="AE1885" t="str">
        <f t="shared" si="304"/>
        <v>Human Human Cystatin SA Recombinant Protein C-6 His Tag Lyophilized 50UG</v>
      </c>
      <c r="AF1885" s="33" t="s">
        <v>30595</v>
      </c>
      <c r="AG1885" t="str">
        <f t="shared" si="305"/>
        <v>Human Cystatin SA Recombinant Protein C-6 His Tag Lyophilized</v>
      </c>
    </row>
    <row r="1886" spans="1:33" x14ac:dyDescent="0.35">
      <c r="A1886" t="s">
        <v>39192</v>
      </c>
      <c r="B1886" t="s">
        <v>33408</v>
      </c>
      <c r="C1886" s="34" t="s">
        <v>34988</v>
      </c>
      <c r="D1886" t="s">
        <v>35219</v>
      </c>
      <c r="F1886" t="s">
        <v>33410</v>
      </c>
      <c r="G1886" t="s">
        <v>37191</v>
      </c>
      <c r="K1886" t="str">
        <f t="shared" si="301"/>
        <v>LY</v>
      </c>
      <c r="L1886" t="s">
        <v>31513</v>
      </c>
      <c r="M1886" s="20" t="str">
        <f t="shared" si="299"/>
        <v>IHUENDOCANRC6HISLY50UG</v>
      </c>
      <c r="O1886" t="s">
        <v>35219</v>
      </c>
      <c r="R1886" t="str">
        <f t="shared" si="300"/>
        <v/>
      </c>
      <c r="S1886" t="str">
        <f t="shared" si="302"/>
        <v/>
      </c>
      <c r="U1886" t="str">
        <f t="shared" si="296"/>
        <v/>
      </c>
      <c r="V1886" t="str">
        <f t="shared" si="297"/>
        <v>HIS</v>
      </c>
      <c r="W1886" t="str">
        <f t="shared" si="298"/>
        <v/>
      </c>
      <c r="AB1886" s="34" t="s">
        <v>34988</v>
      </c>
      <c r="AC1886" s="34" t="s">
        <v>3</v>
      </c>
      <c r="AD1886" t="str">
        <f t="shared" si="303"/>
        <v>Human Human Endocan Recombinant Protein C-6 His Tag Lyophilized 50UG</v>
      </c>
      <c r="AE1886" t="str">
        <f t="shared" si="304"/>
        <v>Human Human Endocan Recombinant Protein C-6 His Tag Lyophilized 50UG</v>
      </c>
      <c r="AF1886" s="33" t="s">
        <v>30596</v>
      </c>
      <c r="AG1886" t="str">
        <f t="shared" si="305"/>
        <v>Human Endocan Recombinant Protein C-6 His Tag Lyophilized</v>
      </c>
    </row>
    <row r="1887" spans="1:33" x14ac:dyDescent="0.35">
      <c r="A1887" t="s">
        <v>39193</v>
      </c>
      <c r="B1887" t="s">
        <v>33408</v>
      </c>
      <c r="C1887" s="34" t="s">
        <v>34988</v>
      </c>
      <c r="D1887" t="s">
        <v>1378</v>
      </c>
      <c r="F1887" t="s">
        <v>33410</v>
      </c>
      <c r="G1887" t="s">
        <v>37191</v>
      </c>
      <c r="K1887" t="str">
        <f t="shared" si="301"/>
        <v>LY</v>
      </c>
      <c r="L1887" t="s">
        <v>31513</v>
      </c>
      <c r="M1887" s="20" t="str">
        <f t="shared" si="299"/>
        <v>IHUEPCAMRC6HISLY50UG</v>
      </c>
      <c r="O1887" t="s">
        <v>1378</v>
      </c>
      <c r="R1887" t="str">
        <f t="shared" si="300"/>
        <v/>
      </c>
      <c r="S1887" t="str">
        <f t="shared" si="302"/>
        <v/>
      </c>
      <c r="U1887" t="str">
        <f t="shared" ref="U1887:U1950" si="306">IF(ISNUMBER(SEARCH("C-Fc",A1887)),"CFC",IF(ISNUMBER(SEARCH("N-Fc",A1887)),"NFC",IF(ISNUMBER(SEARCH("Fc-tag",A1887)),"FC",IF(ISNUMBER(SEARCH("Fc",A1887)),"FC",IF(ISNUMBER(SEARCH("Fc tag",A1887)),"FC","")))))</f>
        <v/>
      </c>
      <c r="V1887" t="str">
        <f t="shared" ref="V1887:V1950" si="307">IF(ISNUMBER(SEARCH("C-His",A1887)),"CHIS",IF(ISNUMBER(SEARCH("N-His",A1887)),"NHIS",IF(ISNUMBER(SEARCH("His-tag",A1887)),"HIS",IF(ISNUMBER(SEARCH("His",A1887)),"HIS",IF(ISNUMBER(SEARCH("His tag",A1887)),"HIS","")))))</f>
        <v>HIS</v>
      </c>
      <c r="W1887" t="str">
        <f t="shared" ref="W1887:W1950" si="308">IF(ISNUMBER(SEARCH("C-Avi",A1887)),"CAVI",IF(ISNUMBER(SEARCH("N-Avi",A1887)),"NAVI",IF(ISNUMBER(SEARCH("Avi-tag",A1887)),"AVI",IF(ISNUMBER(SEARCH("Avi",A1887)),"AVI",IF(ISNUMBER(SEARCH("Avi tag",A1887)),"AVI","")))))</f>
        <v/>
      </c>
      <c r="AB1887" s="34" t="s">
        <v>34988</v>
      </c>
      <c r="AC1887" s="34" t="s">
        <v>3</v>
      </c>
      <c r="AD1887" t="str">
        <f t="shared" si="303"/>
        <v>Human Human EpCAM Recombinant Protein C-6 His Tag Lyophilized 50UG</v>
      </c>
      <c r="AE1887" t="str">
        <f t="shared" si="304"/>
        <v>Human Human EpCAM Recombinant Protein C-6 His Tag Lyophilized 50UG</v>
      </c>
      <c r="AF1887" s="33" t="s">
        <v>30597</v>
      </c>
      <c r="AG1887" t="str">
        <f t="shared" si="305"/>
        <v>Human EpCAM Recombinant Protein C-6 His Tag Lyophilized</v>
      </c>
    </row>
    <row r="1888" spans="1:33" x14ac:dyDescent="0.35">
      <c r="A1888" t="s">
        <v>39194</v>
      </c>
      <c r="B1888" t="s">
        <v>33408</v>
      </c>
      <c r="C1888" s="34" t="s">
        <v>34988</v>
      </c>
      <c r="D1888" t="s">
        <v>34663</v>
      </c>
      <c r="F1888" t="s">
        <v>33410</v>
      </c>
      <c r="G1888" t="s">
        <v>37191</v>
      </c>
      <c r="K1888" t="str">
        <f t="shared" si="301"/>
        <v>LY</v>
      </c>
      <c r="L1888" t="s">
        <v>31513</v>
      </c>
      <c r="M1888" s="20" t="str">
        <f t="shared" si="299"/>
        <v>IHUEPCRRC6HISLY50UG</v>
      </c>
      <c r="O1888" t="s">
        <v>34663</v>
      </c>
      <c r="R1888" t="str">
        <f t="shared" si="300"/>
        <v/>
      </c>
      <c r="S1888" t="str">
        <f t="shared" si="302"/>
        <v/>
      </c>
      <c r="U1888" t="str">
        <f t="shared" si="306"/>
        <v/>
      </c>
      <c r="V1888" t="str">
        <f t="shared" si="307"/>
        <v>HIS</v>
      </c>
      <c r="W1888" t="str">
        <f t="shared" si="308"/>
        <v/>
      </c>
      <c r="AB1888" s="34" t="s">
        <v>34988</v>
      </c>
      <c r="AC1888" s="34" t="s">
        <v>3</v>
      </c>
      <c r="AD1888" t="str">
        <f t="shared" si="303"/>
        <v>Human Human EPCR Recombinant Protein C-6 His Tag Lyophilized 50UG</v>
      </c>
      <c r="AE1888" t="str">
        <f t="shared" si="304"/>
        <v>Human Human EPCR Recombinant Protein C-6 His Tag Lyophilized 50UG</v>
      </c>
      <c r="AF1888" s="33" t="s">
        <v>30598</v>
      </c>
      <c r="AG1888" t="str">
        <f t="shared" si="305"/>
        <v>Human EPCR Recombinant Protein C-6 His Tag Lyophilized</v>
      </c>
    </row>
    <row r="1889" spans="1:33" x14ac:dyDescent="0.35">
      <c r="A1889" t="s">
        <v>39195</v>
      </c>
      <c r="B1889" t="s">
        <v>33408</v>
      </c>
      <c r="C1889" s="34" t="s">
        <v>34988</v>
      </c>
      <c r="D1889" t="s">
        <v>35923</v>
      </c>
      <c r="F1889" t="s">
        <v>33410</v>
      </c>
      <c r="G1889" t="s">
        <v>37191</v>
      </c>
      <c r="K1889" t="str">
        <f t="shared" si="301"/>
        <v>LY</v>
      </c>
      <c r="L1889" t="s">
        <v>31513</v>
      </c>
      <c r="M1889" s="20" t="str">
        <f t="shared" si="299"/>
        <v>IHUENDOCAMRC6HISLY50UG</v>
      </c>
      <c r="O1889" t="s">
        <v>35923</v>
      </c>
      <c r="R1889" t="str">
        <f t="shared" si="300"/>
        <v/>
      </c>
      <c r="S1889" t="str">
        <f t="shared" si="302"/>
        <v/>
      </c>
      <c r="U1889" t="str">
        <f t="shared" si="306"/>
        <v/>
      </c>
      <c r="V1889" t="str">
        <f t="shared" si="307"/>
        <v>HIS</v>
      </c>
      <c r="W1889" t="str">
        <f t="shared" si="308"/>
        <v/>
      </c>
      <c r="AB1889" s="34" t="s">
        <v>34988</v>
      </c>
      <c r="AC1889" s="34" t="s">
        <v>3</v>
      </c>
      <c r="AD1889" t="str">
        <f t="shared" si="303"/>
        <v>Human Human Endothelial Cell Adhesion Molecule Recombinant Protein C-6 His Tag Lyophilized 50UG</v>
      </c>
      <c r="AE1889" t="str">
        <f t="shared" si="304"/>
        <v>Human Human Endothelial Cell Adhesion Molecule Recombinant Protein C-6 His Tag Lyophilized 50UG</v>
      </c>
      <c r="AF1889" s="33" t="s">
        <v>30599</v>
      </c>
      <c r="AG1889" t="str">
        <f t="shared" si="305"/>
        <v>Human Endothelial Cell Adhesion Molecule Recombinant Protein C-6 His Tag Lyophilized</v>
      </c>
    </row>
    <row r="1890" spans="1:33" x14ac:dyDescent="0.35">
      <c r="A1890" t="s">
        <v>39196</v>
      </c>
      <c r="B1890" t="s">
        <v>33408</v>
      </c>
      <c r="C1890" s="34" t="s">
        <v>34988</v>
      </c>
      <c r="D1890" t="s">
        <v>35543</v>
      </c>
      <c r="F1890" t="s">
        <v>33410</v>
      </c>
      <c r="G1890" t="s">
        <v>37191</v>
      </c>
      <c r="K1890" t="str">
        <f t="shared" si="301"/>
        <v>LY</v>
      </c>
      <c r="L1890" t="s">
        <v>31513</v>
      </c>
      <c r="M1890" s="20" t="str">
        <f t="shared" si="299"/>
        <v>IHUPROFAM3CRC6HISLY50UG</v>
      </c>
      <c r="O1890" t="s">
        <v>35543</v>
      </c>
      <c r="R1890" t="str">
        <f t="shared" si="300"/>
        <v/>
      </c>
      <c r="S1890" t="str">
        <f t="shared" si="302"/>
        <v/>
      </c>
      <c r="U1890" t="str">
        <f t="shared" si="306"/>
        <v/>
      </c>
      <c r="V1890" t="str">
        <f t="shared" si="307"/>
        <v>HIS</v>
      </c>
      <c r="W1890" t="str">
        <f t="shared" si="308"/>
        <v/>
      </c>
      <c r="AB1890" s="34" t="s">
        <v>34988</v>
      </c>
      <c r="AC1890" s="34" t="s">
        <v>3</v>
      </c>
      <c r="AD1890" t="str">
        <f t="shared" si="303"/>
        <v>Human Human Protein FAM3C Recombinant Protein C-6 His Tag Lyophilized 50UG</v>
      </c>
      <c r="AE1890" t="str">
        <f t="shared" si="304"/>
        <v>Human Human Protein FAM3C Recombinant Protein C-6 His Tag Lyophilized 50UG</v>
      </c>
      <c r="AF1890" s="33" t="s">
        <v>30600</v>
      </c>
      <c r="AG1890" t="str">
        <f t="shared" si="305"/>
        <v>Human Protein FAM3C Recombinant Protein C-6 His Tag Lyophilized</v>
      </c>
    </row>
    <row r="1891" spans="1:33" x14ac:dyDescent="0.35">
      <c r="A1891" t="s">
        <v>39197</v>
      </c>
      <c r="B1891" t="s">
        <v>33408</v>
      </c>
      <c r="C1891" s="34" t="s">
        <v>34988</v>
      </c>
      <c r="D1891" t="s">
        <v>35544</v>
      </c>
      <c r="F1891" t="s">
        <v>33410</v>
      </c>
      <c r="G1891" t="s">
        <v>37191</v>
      </c>
      <c r="K1891" t="str">
        <f t="shared" si="301"/>
        <v/>
      </c>
      <c r="L1891" t="s">
        <v>31513</v>
      </c>
      <c r="M1891" s="20" t="str">
        <f t="shared" si="299"/>
        <v>IHUPROFAM3DRC6HIS50UG</v>
      </c>
      <c r="O1891" t="s">
        <v>35544</v>
      </c>
      <c r="R1891" t="str">
        <f t="shared" si="300"/>
        <v/>
      </c>
      <c r="S1891" t="str">
        <f t="shared" si="302"/>
        <v/>
      </c>
      <c r="U1891" t="str">
        <f t="shared" si="306"/>
        <v/>
      </c>
      <c r="V1891" t="str">
        <f t="shared" si="307"/>
        <v>HIS</v>
      </c>
      <c r="W1891" t="str">
        <f t="shared" si="308"/>
        <v/>
      </c>
      <c r="AB1891" s="34" t="s">
        <v>34988</v>
      </c>
      <c r="AC1891" s="34" t="s">
        <v>3</v>
      </c>
      <c r="AD1891" t="str">
        <f t="shared" si="303"/>
        <v>Human Human Protein FAM3D Recombinant Protein C-6 His Tag 50UG</v>
      </c>
      <c r="AE1891" t="str">
        <f t="shared" si="304"/>
        <v>Human Human Protein FAM3D Recombinant Protein C-6 His Tag 50UG</v>
      </c>
      <c r="AF1891" s="33" t="s">
        <v>27258</v>
      </c>
      <c r="AG1891" t="str">
        <f t="shared" si="305"/>
        <v>Human Protein FAM3D Recombinant Protein C-6 His Tag</v>
      </c>
    </row>
    <row r="1892" spans="1:33" x14ac:dyDescent="0.35">
      <c r="A1892" t="s">
        <v>39198</v>
      </c>
      <c r="B1892" t="s">
        <v>33408</v>
      </c>
      <c r="C1892" s="34" t="s">
        <v>34988</v>
      </c>
      <c r="D1892" t="s">
        <v>17087</v>
      </c>
      <c r="F1892" t="s">
        <v>33410</v>
      </c>
      <c r="G1892" t="s">
        <v>37191</v>
      </c>
      <c r="K1892" t="str">
        <f t="shared" si="301"/>
        <v>LY</v>
      </c>
      <c r="L1892" t="s">
        <v>31513</v>
      </c>
      <c r="M1892" s="20" t="str">
        <f t="shared" si="299"/>
        <v>IHUFETUBRC6HISLY50UG</v>
      </c>
      <c r="O1892" t="s">
        <v>17087</v>
      </c>
      <c r="R1892" t="str">
        <f t="shared" si="300"/>
        <v/>
      </c>
      <c r="S1892" t="str">
        <f t="shared" si="302"/>
        <v/>
      </c>
      <c r="U1892" t="str">
        <f t="shared" si="306"/>
        <v/>
      </c>
      <c r="V1892" t="str">
        <f t="shared" si="307"/>
        <v>HIS</v>
      </c>
      <c r="W1892" t="str">
        <f t="shared" si="308"/>
        <v/>
      </c>
      <c r="AB1892" s="34" t="s">
        <v>34988</v>
      </c>
      <c r="AC1892" s="34" t="s">
        <v>3</v>
      </c>
      <c r="AD1892" t="str">
        <f t="shared" si="303"/>
        <v>Human Human Fetuin B Recombinant Protein C-6 His Tag Lyophilized 50UG</v>
      </c>
      <c r="AE1892" t="str">
        <f t="shared" si="304"/>
        <v>Human Human Fetuin B Recombinant Protein C-6 His Tag Lyophilized 50UG</v>
      </c>
      <c r="AF1892" s="33" t="s">
        <v>30601</v>
      </c>
      <c r="AG1892" t="str">
        <f t="shared" si="305"/>
        <v>Human Fetuin B Recombinant Protein C-6 His Tag Lyophilized</v>
      </c>
    </row>
    <row r="1893" spans="1:33" x14ac:dyDescent="0.35">
      <c r="A1893" t="s">
        <v>39199</v>
      </c>
      <c r="B1893" t="s">
        <v>33408</v>
      </c>
      <c r="C1893" s="34" t="s">
        <v>34988</v>
      </c>
      <c r="D1893" t="s">
        <v>35683</v>
      </c>
      <c r="F1893" t="s">
        <v>33410</v>
      </c>
      <c r="G1893" t="s">
        <v>37191</v>
      </c>
      <c r="K1893" t="str">
        <f t="shared" si="301"/>
        <v>LY</v>
      </c>
      <c r="L1893" t="s">
        <v>31513</v>
      </c>
      <c r="M1893" s="20" t="str">
        <f t="shared" si="299"/>
        <v>IHUIGFBDPRO4RC6HISLY50UG</v>
      </c>
      <c r="O1893" t="s">
        <v>36094</v>
      </c>
      <c r="R1893" t="str">
        <f t="shared" si="300"/>
        <v/>
      </c>
      <c r="S1893" t="str">
        <f t="shared" si="302"/>
        <v/>
      </c>
      <c r="U1893" t="str">
        <f t="shared" si="306"/>
        <v/>
      </c>
      <c r="V1893" t="str">
        <f t="shared" si="307"/>
        <v>HIS</v>
      </c>
      <c r="W1893" t="str">
        <f t="shared" si="308"/>
        <v/>
      </c>
      <c r="AB1893" s="34" t="s">
        <v>34988</v>
      </c>
      <c r="AC1893" s="34" t="s">
        <v>3</v>
      </c>
      <c r="AD1893" t="str">
        <f t="shared" si="303"/>
        <v>Human Human IGF Binding Protein 4 Recombinant Protein C-6 His Tag Lyophilized 50UG</v>
      </c>
      <c r="AE1893" t="str">
        <f t="shared" si="304"/>
        <v>Human Human IGF Binding Protein 4 Recombinant Protein C-6 His Tag Lyophilized 50UG</v>
      </c>
      <c r="AF1893" s="33" t="s">
        <v>30602</v>
      </c>
      <c r="AG1893" t="str">
        <f t="shared" si="305"/>
        <v>Human IGF Binding Protein 4 Recombinant Protein C-6 His Tag Lyophilized</v>
      </c>
    </row>
    <row r="1894" spans="1:33" x14ac:dyDescent="0.35">
      <c r="A1894" t="s">
        <v>39200</v>
      </c>
      <c r="B1894" t="s">
        <v>33408</v>
      </c>
      <c r="C1894" s="34" t="s">
        <v>34988</v>
      </c>
      <c r="D1894" t="s">
        <v>17772</v>
      </c>
      <c r="F1894" t="s">
        <v>33410</v>
      </c>
      <c r="G1894" t="s">
        <v>37191</v>
      </c>
      <c r="K1894" t="str">
        <f t="shared" si="301"/>
        <v>LY</v>
      </c>
      <c r="L1894" t="s">
        <v>31513</v>
      </c>
      <c r="M1894" s="20" t="str">
        <f t="shared" si="299"/>
        <v>IHUFLRT1RC6HISLY50UG</v>
      </c>
      <c r="O1894" t="s">
        <v>17772</v>
      </c>
      <c r="R1894" t="str">
        <f t="shared" si="300"/>
        <v/>
      </c>
      <c r="S1894" t="str">
        <f t="shared" si="302"/>
        <v/>
      </c>
      <c r="U1894" t="str">
        <f t="shared" si="306"/>
        <v/>
      </c>
      <c r="V1894" t="str">
        <f t="shared" si="307"/>
        <v>HIS</v>
      </c>
      <c r="W1894" t="str">
        <f t="shared" si="308"/>
        <v/>
      </c>
      <c r="AB1894" s="34" t="s">
        <v>34988</v>
      </c>
      <c r="AC1894" s="34" t="s">
        <v>3</v>
      </c>
      <c r="AD1894" t="str">
        <f t="shared" si="303"/>
        <v>Human Human FLRT1 Recombinant Protein C-6 His Tag Lyophilized 50UG</v>
      </c>
      <c r="AE1894" t="str">
        <f t="shared" si="304"/>
        <v>Human Human FLRT1 Recombinant Protein C-6 His Tag Lyophilized 50UG</v>
      </c>
      <c r="AF1894" s="33" t="s">
        <v>30603</v>
      </c>
      <c r="AG1894" t="str">
        <f t="shared" si="305"/>
        <v>Human FLRT1 Recombinant Protein C-6 His Tag Lyophilized</v>
      </c>
    </row>
    <row r="1895" spans="1:33" x14ac:dyDescent="0.35">
      <c r="A1895" t="s">
        <v>39201</v>
      </c>
      <c r="B1895" t="s">
        <v>33408</v>
      </c>
      <c r="C1895" s="34" t="s">
        <v>34988</v>
      </c>
      <c r="D1895" t="s">
        <v>17773</v>
      </c>
      <c r="F1895" t="s">
        <v>33410</v>
      </c>
      <c r="G1895" t="s">
        <v>37191</v>
      </c>
      <c r="K1895" t="str">
        <f t="shared" si="301"/>
        <v>LY</v>
      </c>
      <c r="L1895" t="s">
        <v>31513</v>
      </c>
      <c r="M1895" s="20" t="str">
        <f t="shared" si="299"/>
        <v>IHUFLRT2RC6HISLY50UG</v>
      </c>
      <c r="O1895" t="s">
        <v>17773</v>
      </c>
      <c r="R1895" t="str">
        <f t="shared" si="300"/>
        <v/>
      </c>
      <c r="S1895" t="str">
        <f t="shared" si="302"/>
        <v/>
      </c>
      <c r="U1895" t="str">
        <f t="shared" si="306"/>
        <v/>
      </c>
      <c r="V1895" t="str">
        <f t="shared" si="307"/>
        <v>HIS</v>
      </c>
      <c r="W1895" t="str">
        <f t="shared" si="308"/>
        <v/>
      </c>
      <c r="AB1895" s="34" t="s">
        <v>34988</v>
      </c>
      <c r="AC1895" s="34" t="s">
        <v>3</v>
      </c>
      <c r="AD1895" t="str">
        <f t="shared" si="303"/>
        <v>Human Human FLRT2 Recombinant Protein C-6 His Tag Lyophilized 50UG</v>
      </c>
      <c r="AE1895" t="str">
        <f t="shared" si="304"/>
        <v>Human Human FLRT2 Recombinant Protein C-6 His Tag Lyophilized 50UG</v>
      </c>
      <c r="AF1895" s="33" t="s">
        <v>30604</v>
      </c>
      <c r="AG1895" t="str">
        <f t="shared" si="305"/>
        <v>Human FLRT2 Recombinant Protein C-6 His Tag Lyophilized</v>
      </c>
    </row>
    <row r="1896" spans="1:33" x14ac:dyDescent="0.35">
      <c r="A1896" t="s">
        <v>39202</v>
      </c>
      <c r="B1896" t="s">
        <v>33408</v>
      </c>
      <c r="C1896" s="34" t="s">
        <v>34988</v>
      </c>
      <c r="D1896" t="s">
        <v>35924</v>
      </c>
      <c r="F1896" t="s">
        <v>33410</v>
      </c>
      <c r="G1896" t="s">
        <v>37191</v>
      </c>
      <c r="K1896" t="str">
        <f t="shared" si="301"/>
        <v/>
      </c>
      <c r="L1896" t="s">
        <v>31513</v>
      </c>
      <c r="M1896" s="20" t="str">
        <f t="shared" si="299"/>
        <v>IHUAGLARC6HIS50UG</v>
      </c>
      <c r="O1896" t="s">
        <v>35924</v>
      </c>
      <c r="R1896" t="str">
        <f t="shared" si="300"/>
        <v/>
      </c>
      <c r="S1896" t="str">
        <f t="shared" si="302"/>
        <v/>
      </c>
      <c r="U1896" t="str">
        <f t="shared" si="306"/>
        <v/>
      </c>
      <c r="V1896" t="str">
        <f t="shared" si="307"/>
        <v>HIS</v>
      </c>
      <c r="W1896" t="str">
        <f t="shared" si="308"/>
        <v/>
      </c>
      <c r="AB1896" s="34" t="s">
        <v>34988</v>
      </c>
      <c r="AC1896" s="34" t="s">
        <v>3</v>
      </c>
      <c r="AD1896" t="str">
        <f t="shared" si="303"/>
        <v>Human Human alpha-Galactosidase A Recombinant Protein C-6 His Tag 50UG</v>
      </c>
      <c r="AE1896" t="str">
        <f t="shared" si="304"/>
        <v>Human Human alpha-Galactosidase A Recombinant Protein C-6 His Tag 50UG</v>
      </c>
      <c r="AF1896" s="33" t="s">
        <v>27259</v>
      </c>
      <c r="AG1896" t="str">
        <f t="shared" si="305"/>
        <v>Human alpha-Galactosidase A Recombinant Protein C-6 His Tag</v>
      </c>
    </row>
    <row r="1897" spans="1:33" x14ac:dyDescent="0.35">
      <c r="A1897" t="s">
        <v>39203</v>
      </c>
      <c r="B1897" t="s">
        <v>33408</v>
      </c>
      <c r="C1897" s="34" t="s">
        <v>34988</v>
      </c>
      <c r="D1897" t="s">
        <v>35926</v>
      </c>
      <c r="F1897" t="s">
        <v>33410</v>
      </c>
      <c r="G1897" t="s">
        <v>37191</v>
      </c>
      <c r="K1897" t="str">
        <f t="shared" si="301"/>
        <v/>
      </c>
      <c r="L1897" t="s">
        <v>31513</v>
      </c>
      <c r="M1897" s="20" t="str">
        <f t="shared" si="299"/>
        <v>IHUNAGM6SRC6HIS50UG</v>
      </c>
      <c r="O1897" t="s">
        <v>35926</v>
      </c>
      <c r="R1897" t="str">
        <f t="shared" si="300"/>
        <v/>
      </c>
      <c r="S1897" t="str">
        <f t="shared" si="302"/>
        <v/>
      </c>
      <c r="U1897" t="str">
        <f t="shared" si="306"/>
        <v/>
      </c>
      <c r="V1897" t="str">
        <f t="shared" si="307"/>
        <v>HIS</v>
      </c>
      <c r="W1897" t="str">
        <f t="shared" si="308"/>
        <v/>
      </c>
      <c r="AB1897" s="34" t="s">
        <v>34988</v>
      </c>
      <c r="AC1897" s="34" t="s">
        <v>3</v>
      </c>
      <c r="AD1897" t="str">
        <f t="shared" si="303"/>
        <v>Human Human N-Acetylglucosamine-6-Sulfatase Recombinant Protein C-6 His Tag 50UG</v>
      </c>
      <c r="AE1897" t="str">
        <f t="shared" si="304"/>
        <v>Human Human N-Acetylglucosamine-6-Sulfatase Recombinant Protein C-6 His Tag 50UG</v>
      </c>
      <c r="AF1897" s="33" t="s">
        <v>27260</v>
      </c>
      <c r="AG1897" t="str">
        <f t="shared" si="305"/>
        <v>Human N-Acetylglucosamine-6-Sulfatase Recombinant Protein C-6 His Tag</v>
      </c>
    </row>
    <row r="1898" spans="1:33" x14ac:dyDescent="0.35">
      <c r="A1898" t="s">
        <v>39204</v>
      </c>
      <c r="B1898" t="s">
        <v>33408</v>
      </c>
      <c r="C1898" s="34" t="s">
        <v>34988</v>
      </c>
      <c r="D1898" t="s">
        <v>34673</v>
      </c>
      <c r="F1898" t="s">
        <v>33410</v>
      </c>
      <c r="G1898" t="s">
        <v>37191</v>
      </c>
      <c r="K1898" t="str">
        <f t="shared" si="301"/>
        <v>LY</v>
      </c>
      <c r="L1898" t="s">
        <v>31513</v>
      </c>
      <c r="M1898" s="20" t="str">
        <f t="shared" si="299"/>
        <v>IHUTIM3RC6HISLY50UG</v>
      </c>
      <c r="O1898" t="s">
        <v>34673</v>
      </c>
      <c r="R1898" t="str">
        <f t="shared" si="300"/>
        <v/>
      </c>
      <c r="S1898" t="str">
        <f t="shared" si="302"/>
        <v/>
      </c>
      <c r="U1898" t="str">
        <f t="shared" si="306"/>
        <v/>
      </c>
      <c r="V1898" t="str">
        <f t="shared" si="307"/>
        <v>HIS</v>
      </c>
      <c r="W1898" t="str">
        <f t="shared" si="308"/>
        <v/>
      </c>
      <c r="AB1898" s="34" t="s">
        <v>34988</v>
      </c>
      <c r="AC1898" s="34" t="s">
        <v>3</v>
      </c>
      <c r="AD1898" t="str">
        <f t="shared" si="303"/>
        <v>Human Human TIM-3 Recombinant Protein C-6 His Tag Lyophilized 50UG</v>
      </c>
      <c r="AE1898" t="str">
        <f t="shared" si="304"/>
        <v>Human Human TIM-3 Recombinant Protein C-6 His Tag Lyophilized 50UG</v>
      </c>
      <c r="AF1898" s="33" t="s">
        <v>30605</v>
      </c>
      <c r="AG1898" t="str">
        <f t="shared" si="305"/>
        <v>Human TIM-3 Recombinant Protein C-6 His Tag Lyophilized</v>
      </c>
    </row>
    <row r="1899" spans="1:33" x14ac:dyDescent="0.35">
      <c r="A1899" t="s">
        <v>39205</v>
      </c>
      <c r="B1899" t="s">
        <v>33408</v>
      </c>
      <c r="C1899" s="34" t="s">
        <v>34988</v>
      </c>
      <c r="D1899" t="s">
        <v>35927</v>
      </c>
      <c r="F1899" t="s">
        <v>33410</v>
      </c>
      <c r="G1899" t="s">
        <v>37191</v>
      </c>
      <c r="K1899" t="str">
        <f t="shared" si="301"/>
        <v/>
      </c>
      <c r="L1899" t="s">
        <v>31513</v>
      </c>
      <c r="M1899" s="20" t="str">
        <f t="shared" si="299"/>
        <v>IHUHMGPROB1RC6HIS50UG</v>
      </c>
      <c r="O1899" t="s">
        <v>35927</v>
      </c>
      <c r="R1899" t="str">
        <f t="shared" si="300"/>
        <v/>
      </c>
      <c r="S1899" t="str">
        <f t="shared" si="302"/>
        <v/>
      </c>
      <c r="U1899" t="str">
        <f t="shared" si="306"/>
        <v/>
      </c>
      <c r="V1899" t="str">
        <f t="shared" si="307"/>
        <v>HIS</v>
      </c>
      <c r="W1899" t="str">
        <f t="shared" si="308"/>
        <v/>
      </c>
      <c r="AB1899" s="34" t="s">
        <v>34988</v>
      </c>
      <c r="AC1899" s="34" t="s">
        <v>3</v>
      </c>
      <c r="AD1899" t="str">
        <f t="shared" si="303"/>
        <v>Human Human High Mobility Group Protein B1 Recombinant Protein C-6 His Tag 50UG</v>
      </c>
      <c r="AE1899" t="str">
        <f t="shared" si="304"/>
        <v>Human Human High Mobility Group Protein B1 Recombinant Protein C-6 His Tag 50UG</v>
      </c>
      <c r="AF1899" s="33" t="s">
        <v>27261</v>
      </c>
      <c r="AG1899" t="str">
        <f t="shared" si="305"/>
        <v>Human High Mobility Group Protein B1 Recombinant Protein C-6 His Tag</v>
      </c>
    </row>
    <row r="1900" spans="1:33" x14ac:dyDescent="0.35">
      <c r="A1900" t="s">
        <v>39206</v>
      </c>
      <c r="B1900" t="s">
        <v>33408</v>
      </c>
      <c r="C1900" s="34" t="s">
        <v>34988</v>
      </c>
      <c r="D1900" t="s">
        <v>34970</v>
      </c>
      <c r="F1900" t="s">
        <v>33410</v>
      </c>
      <c r="G1900" t="s">
        <v>37191</v>
      </c>
      <c r="K1900" t="str">
        <f t="shared" si="301"/>
        <v>LY</v>
      </c>
      <c r="L1900" t="s">
        <v>31513</v>
      </c>
      <c r="M1900" s="20" t="str">
        <f t="shared" si="299"/>
        <v>IHUIFNARC6HISLY50UG</v>
      </c>
      <c r="O1900" t="s">
        <v>34970</v>
      </c>
      <c r="R1900" t="str">
        <f t="shared" si="300"/>
        <v/>
      </c>
      <c r="S1900" t="str">
        <f t="shared" si="302"/>
        <v/>
      </c>
      <c r="U1900" t="str">
        <f t="shared" si="306"/>
        <v/>
      </c>
      <c r="V1900" t="str">
        <f t="shared" si="307"/>
        <v>HIS</v>
      </c>
      <c r="W1900" t="str">
        <f t="shared" si="308"/>
        <v/>
      </c>
      <c r="AB1900" s="34" t="s">
        <v>34988</v>
      </c>
      <c r="AC1900" s="34" t="s">
        <v>3</v>
      </c>
      <c r="AD1900" t="str">
        <f t="shared" si="303"/>
        <v>Human Human IFN alpha Recombinant Protein C-6 His Tag Lyophilized 50UG</v>
      </c>
      <c r="AE1900" t="str">
        <f t="shared" si="304"/>
        <v>Human Human IFN alpha Recombinant Protein C-6 His Tag Lyophilized 50UG</v>
      </c>
      <c r="AF1900" s="33" t="s">
        <v>30606</v>
      </c>
      <c r="AG1900" t="str">
        <f t="shared" si="305"/>
        <v>Human IFN alpha Recombinant Protein C-6 His Tag Lyophilized</v>
      </c>
    </row>
    <row r="1901" spans="1:33" x14ac:dyDescent="0.35">
      <c r="A1901" t="s">
        <v>39207</v>
      </c>
      <c r="B1901" t="s">
        <v>33408</v>
      </c>
      <c r="C1901" s="34" t="s">
        <v>34988</v>
      </c>
      <c r="D1901" t="s">
        <v>34900</v>
      </c>
      <c r="F1901" t="s">
        <v>33410</v>
      </c>
      <c r="G1901" t="s">
        <v>37191</v>
      </c>
      <c r="K1901" t="str">
        <f t="shared" si="301"/>
        <v>LY</v>
      </c>
      <c r="L1901" t="s">
        <v>31513</v>
      </c>
      <c r="M1901" s="20" t="str">
        <f t="shared" si="299"/>
        <v>IHUJAMBRC6HISLY50UG</v>
      </c>
      <c r="O1901" t="s">
        <v>34900</v>
      </c>
      <c r="R1901" t="str">
        <f t="shared" si="300"/>
        <v/>
      </c>
      <c r="S1901" t="str">
        <f t="shared" si="302"/>
        <v/>
      </c>
      <c r="U1901" t="str">
        <f t="shared" si="306"/>
        <v/>
      </c>
      <c r="V1901" t="str">
        <f t="shared" si="307"/>
        <v>HIS</v>
      </c>
      <c r="W1901" t="str">
        <f t="shared" si="308"/>
        <v/>
      </c>
      <c r="AB1901" s="34" t="s">
        <v>34988</v>
      </c>
      <c r="AC1901" s="34" t="s">
        <v>3</v>
      </c>
      <c r="AD1901" t="str">
        <f t="shared" si="303"/>
        <v>Human Human JAM-B Recombinant Protein C-6 His Tag Lyophilized 50UG</v>
      </c>
      <c r="AE1901" t="str">
        <f t="shared" si="304"/>
        <v>Human Human JAM-B Recombinant Protein C-6 His Tag Lyophilized 50UG</v>
      </c>
      <c r="AF1901" s="33" t="s">
        <v>30607</v>
      </c>
      <c r="AG1901" t="str">
        <f t="shared" si="305"/>
        <v>Human JAM-B Recombinant Protein C-6 His Tag Lyophilized</v>
      </c>
    </row>
    <row r="1902" spans="1:33" x14ac:dyDescent="0.35">
      <c r="A1902" t="s">
        <v>39208</v>
      </c>
      <c r="B1902" t="s">
        <v>33408</v>
      </c>
      <c r="C1902" s="34" t="s">
        <v>34988</v>
      </c>
      <c r="D1902" t="s">
        <v>17777</v>
      </c>
      <c r="F1902" t="s">
        <v>33410</v>
      </c>
      <c r="G1902" t="s">
        <v>37191</v>
      </c>
      <c r="K1902" t="str">
        <f t="shared" si="301"/>
        <v/>
      </c>
      <c r="L1902" t="s">
        <v>31513</v>
      </c>
      <c r="M1902" s="20" t="str">
        <f t="shared" si="299"/>
        <v>IHUKLK10RC6HIS50UG</v>
      </c>
      <c r="O1902" t="s">
        <v>17777</v>
      </c>
      <c r="R1902" t="str">
        <f t="shared" si="300"/>
        <v/>
      </c>
      <c r="S1902" t="str">
        <f t="shared" si="302"/>
        <v/>
      </c>
      <c r="U1902" t="str">
        <f t="shared" si="306"/>
        <v/>
      </c>
      <c r="V1902" t="str">
        <f t="shared" si="307"/>
        <v>HIS</v>
      </c>
      <c r="W1902" t="str">
        <f t="shared" si="308"/>
        <v/>
      </c>
      <c r="AB1902" s="34" t="s">
        <v>34988</v>
      </c>
      <c r="AC1902" s="34" t="s">
        <v>3</v>
      </c>
      <c r="AD1902" t="str">
        <f t="shared" si="303"/>
        <v>Human Human Kallikrein 10 Recombinant Protein C-6 His Tag 50UG</v>
      </c>
      <c r="AE1902" t="str">
        <f t="shared" si="304"/>
        <v>Human Human Kallikrein 10 Recombinant Protein C-6 His Tag 50UG</v>
      </c>
      <c r="AF1902" s="33" t="s">
        <v>27262</v>
      </c>
      <c r="AG1902" t="str">
        <f t="shared" si="305"/>
        <v>Human Kallikrein 10 Recombinant Protein C-6 His Tag</v>
      </c>
    </row>
    <row r="1903" spans="1:33" x14ac:dyDescent="0.35">
      <c r="A1903" t="s">
        <v>39209</v>
      </c>
      <c r="B1903" t="s">
        <v>33408</v>
      </c>
      <c r="C1903" s="34" t="s">
        <v>34988</v>
      </c>
      <c r="D1903" t="s">
        <v>17778</v>
      </c>
      <c r="F1903" t="s">
        <v>33410</v>
      </c>
      <c r="G1903" t="s">
        <v>37191</v>
      </c>
      <c r="K1903" t="str">
        <f t="shared" si="301"/>
        <v/>
      </c>
      <c r="L1903" t="s">
        <v>31513</v>
      </c>
      <c r="M1903" s="20" t="str">
        <f t="shared" si="299"/>
        <v>IHUKLK11RC6HIS50UG</v>
      </c>
      <c r="O1903" t="s">
        <v>17778</v>
      </c>
      <c r="R1903" t="str">
        <f t="shared" si="300"/>
        <v/>
      </c>
      <c r="S1903" t="str">
        <f t="shared" si="302"/>
        <v/>
      </c>
      <c r="U1903" t="str">
        <f t="shared" si="306"/>
        <v/>
      </c>
      <c r="V1903" t="str">
        <f t="shared" si="307"/>
        <v>HIS</v>
      </c>
      <c r="W1903" t="str">
        <f t="shared" si="308"/>
        <v/>
      </c>
      <c r="AB1903" s="34" t="s">
        <v>34988</v>
      </c>
      <c r="AC1903" s="34" t="s">
        <v>3</v>
      </c>
      <c r="AD1903" t="str">
        <f t="shared" si="303"/>
        <v>Human Human Kallikrein 11 Recombinant Protein C-6 His Tag 50UG</v>
      </c>
      <c r="AE1903" t="str">
        <f t="shared" si="304"/>
        <v>Human Human Kallikrein 11 Recombinant Protein C-6 His Tag 50UG</v>
      </c>
      <c r="AF1903" s="33" t="s">
        <v>27263</v>
      </c>
      <c r="AG1903" t="str">
        <f t="shared" si="305"/>
        <v>Human Kallikrein 11 Recombinant Protein C-6 His Tag</v>
      </c>
    </row>
    <row r="1904" spans="1:33" x14ac:dyDescent="0.35">
      <c r="A1904" t="s">
        <v>39210</v>
      </c>
      <c r="B1904" t="s">
        <v>33408</v>
      </c>
      <c r="C1904" s="34" t="s">
        <v>34988</v>
      </c>
      <c r="D1904" t="s">
        <v>17779</v>
      </c>
      <c r="F1904" t="s">
        <v>33410</v>
      </c>
      <c r="G1904" t="s">
        <v>37191</v>
      </c>
      <c r="K1904" t="str">
        <f t="shared" si="301"/>
        <v/>
      </c>
      <c r="L1904" t="s">
        <v>31513</v>
      </c>
      <c r="M1904" s="20" t="str">
        <f t="shared" si="299"/>
        <v>IHUKLK13RC6HIS50UG</v>
      </c>
      <c r="O1904" t="s">
        <v>17779</v>
      </c>
      <c r="R1904" t="str">
        <f t="shared" si="300"/>
        <v/>
      </c>
      <c r="S1904" t="str">
        <f t="shared" si="302"/>
        <v/>
      </c>
      <c r="U1904" t="str">
        <f t="shared" si="306"/>
        <v/>
      </c>
      <c r="V1904" t="str">
        <f t="shared" si="307"/>
        <v>HIS</v>
      </c>
      <c r="W1904" t="str">
        <f t="shared" si="308"/>
        <v/>
      </c>
      <c r="AB1904" s="34" t="s">
        <v>34988</v>
      </c>
      <c r="AC1904" s="34" t="s">
        <v>3</v>
      </c>
      <c r="AD1904" t="str">
        <f t="shared" si="303"/>
        <v>Human Human Kallikrein 13 Recombinant Protein C-6 His Tag 50UG</v>
      </c>
      <c r="AE1904" t="str">
        <f t="shared" si="304"/>
        <v>Human Human Kallikrein 13 Recombinant Protein C-6 His Tag 50UG</v>
      </c>
      <c r="AF1904" s="33" t="s">
        <v>27264</v>
      </c>
      <c r="AG1904" t="str">
        <f t="shared" si="305"/>
        <v>Human Kallikrein 13 Recombinant Protein C-6 His Tag</v>
      </c>
    </row>
    <row r="1905" spans="1:33" x14ac:dyDescent="0.35">
      <c r="A1905" t="s">
        <v>39211</v>
      </c>
      <c r="B1905" t="s">
        <v>33408</v>
      </c>
      <c r="C1905" s="34" t="s">
        <v>34988</v>
      </c>
      <c r="D1905" t="s">
        <v>17780</v>
      </c>
      <c r="F1905" t="s">
        <v>33410</v>
      </c>
      <c r="G1905" t="s">
        <v>37191</v>
      </c>
      <c r="K1905" t="str">
        <f t="shared" si="301"/>
        <v>LY</v>
      </c>
      <c r="L1905" t="s">
        <v>31513</v>
      </c>
      <c r="M1905" s="20" t="str">
        <f t="shared" si="299"/>
        <v>IHUKLK4RC6HISLY50UG</v>
      </c>
      <c r="O1905" t="s">
        <v>17780</v>
      </c>
      <c r="R1905" t="str">
        <f t="shared" si="300"/>
        <v/>
      </c>
      <c r="S1905" t="str">
        <f t="shared" si="302"/>
        <v/>
      </c>
      <c r="U1905" t="str">
        <f t="shared" si="306"/>
        <v/>
      </c>
      <c r="V1905" t="str">
        <f t="shared" si="307"/>
        <v>HIS</v>
      </c>
      <c r="W1905" t="str">
        <f t="shared" si="308"/>
        <v/>
      </c>
      <c r="AB1905" s="34" t="s">
        <v>34988</v>
      </c>
      <c r="AC1905" s="34" t="s">
        <v>3</v>
      </c>
      <c r="AD1905" t="str">
        <f t="shared" si="303"/>
        <v>Human Human Kallikrein 4 Recombinant Protein C-6 His Tag Lyophilized 50UG</v>
      </c>
      <c r="AE1905" t="str">
        <f t="shared" si="304"/>
        <v>Human Human Kallikrein 4 Recombinant Protein C-6 His Tag Lyophilized 50UG</v>
      </c>
      <c r="AF1905" s="33" t="s">
        <v>30608</v>
      </c>
      <c r="AG1905" t="str">
        <f t="shared" si="305"/>
        <v>Human Kallikrein 4 Recombinant Protein C-6 His Tag Lyophilized</v>
      </c>
    </row>
    <row r="1906" spans="1:33" x14ac:dyDescent="0.35">
      <c r="A1906" t="s">
        <v>39212</v>
      </c>
      <c r="B1906" t="s">
        <v>33408</v>
      </c>
      <c r="C1906" s="34" t="s">
        <v>34988</v>
      </c>
      <c r="D1906" t="s">
        <v>17781</v>
      </c>
      <c r="F1906" t="s">
        <v>33410</v>
      </c>
      <c r="G1906" t="s">
        <v>37191</v>
      </c>
      <c r="K1906" t="str">
        <f t="shared" si="301"/>
        <v/>
      </c>
      <c r="L1906" t="s">
        <v>31513</v>
      </c>
      <c r="M1906" s="20" t="str">
        <f t="shared" si="299"/>
        <v>IHUKLK7RC6HIS50UG</v>
      </c>
      <c r="O1906" t="s">
        <v>17781</v>
      </c>
      <c r="R1906" t="str">
        <f t="shared" si="300"/>
        <v/>
      </c>
      <c r="S1906" t="str">
        <f t="shared" si="302"/>
        <v/>
      </c>
      <c r="U1906" t="str">
        <f t="shared" si="306"/>
        <v/>
      </c>
      <c r="V1906" t="str">
        <f t="shared" si="307"/>
        <v>HIS</v>
      </c>
      <c r="W1906" t="str">
        <f t="shared" si="308"/>
        <v/>
      </c>
      <c r="AB1906" s="34" t="s">
        <v>34988</v>
      </c>
      <c r="AC1906" s="34" t="s">
        <v>3</v>
      </c>
      <c r="AD1906" t="str">
        <f t="shared" si="303"/>
        <v>Human Human Kallikrein 7 Recombinant Protein C-6 His Tag 50UG</v>
      </c>
      <c r="AE1906" t="str">
        <f t="shared" si="304"/>
        <v>Human Human Kallikrein 7 Recombinant Protein C-6 His Tag 50UG</v>
      </c>
      <c r="AF1906" s="33" t="s">
        <v>27265</v>
      </c>
      <c r="AG1906" t="str">
        <f t="shared" si="305"/>
        <v>Human Kallikrein 7 Recombinant Protein C-6 His Tag</v>
      </c>
    </row>
    <row r="1907" spans="1:33" x14ac:dyDescent="0.35">
      <c r="A1907" t="s">
        <v>39213</v>
      </c>
      <c r="B1907" t="s">
        <v>33408</v>
      </c>
      <c r="C1907" s="34" t="s">
        <v>34988</v>
      </c>
      <c r="D1907" t="s">
        <v>708</v>
      </c>
      <c r="F1907" t="s">
        <v>33410</v>
      </c>
      <c r="G1907" t="s">
        <v>37191</v>
      </c>
      <c r="K1907" t="str">
        <f t="shared" si="301"/>
        <v>LY</v>
      </c>
      <c r="L1907" t="s">
        <v>31513</v>
      </c>
      <c r="M1907" s="20" t="str">
        <f t="shared" si="299"/>
        <v>IHUKLK3RC6HISLY50UG</v>
      </c>
      <c r="O1907" t="s">
        <v>708</v>
      </c>
      <c r="R1907" t="str">
        <f t="shared" si="300"/>
        <v/>
      </c>
      <c r="S1907" t="str">
        <f t="shared" si="302"/>
        <v/>
      </c>
      <c r="U1907" t="str">
        <f t="shared" si="306"/>
        <v/>
      </c>
      <c r="V1907" t="str">
        <f t="shared" si="307"/>
        <v>HIS</v>
      </c>
      <c r="W1907" t="str">
        <f t="shared" si="308"/>
        <v/>
      </c>
      <c r="AB1907" s="34" t="s">
        <v>34988</v>
      </c>
      <c r="AC1907" s="34" t="s">
        <v>3</v>
      </c>
      <c r="AD1907" t="str">
        <f t="shared" si="303"/>
        <v>Human Human Kallikrein 3 Recombinant Protein C-6 His Tag Lyophilized 50UG</v>
      </c>
      <c r="AE1907" t="str">
        <f t="shared" si="304"/>
        <v>Human Human Kallikrein 3 Recombinant Protein C-6 His Tag Lyophilized 50UG</v>
      </c>
      <c r="AF1907" s="33" t="s">
        <v>30609</v>
      </c>
      <c r="AG1907" t="str">
        <f t="shared" si="305"/>
        <v>Human Kallikrein 3 Recombinant Protein C-6 His Tag Lyophilized</v>
      </c>
    </row>
    <row r="1908" spans="1:33" x14ac:dyDescent="0.35">
      <c r="A1908" t="s">
        <v>39214</v>
      </c>
      <c r="B1908" t="s">
        <v>33408</v>
      </c>
      <c r="C1908" s="34" t="s">
        <v>34988</v>
      </c>
      <c r="D1908" t="s">
        <v>17782</v>
      </c>
      <c r="F1908" t="s">
        <v>33410</v>
      </c>
      <c r="G1908" t="s">
        <v>37191</v>
      </c>
      <c r="K1908" t="str">
        <f t="shared" si="301"/>
        <v/>
      </c>
      <c r="L1908" t="s">
        <v>31513</v>
      </c>
      <c r="M1908" s="20" t="str">
        <f t="shared" si="299"/>
        <v>IHUKLK6RC6HIS50UG</v>
      </c>
      <c r="O1908" t="s">
        <v>17782</v>
      </c>
      <c r="R1908" t="str">
        <f t="shared" si="300"/>
        <v/>
      </c>
      <c r="S1908" t="str">
        <f t="shared" si="302"/>
        <v/>
      </c>
      <c r="U1908" t="str">
        <f t="shared" si="306"/>
        <v/>
      </c>
      <c r="V1908" t="str">
        <f t="shared" si="307"/>
        <v>HIS</v>
      </c>
      <c r="W1908" t="str">
        <f t="shared" si="308"/>
        <v/>
      </c>
      <c r="AB1908" s="34" t="s">
        <v>34988</v>
      </c>
      <c r="AC1908" s="34" t="s">
        <v>3</v>
      </c>
      <c r="AD1908" t="str">
        <f t="shared" si="303"/>
        <v>Human Human Kallikrein 6 Recombinant Protein C-6 His Tag 50UG</v>
      </c>
      <c r="AE1908" t="str">
        <f t="shared" si="304"/>
        <v>Human Human Kallikrein 6 Recombinant Protein C-6 His Tag 50UG</v>
      </c>
      <c r="AF1908" s="33" t="s">
        <v>27266</v>
      </c>
      <c r="AG1908" t="str">
        <f t="shared" si="305"/>
        <v>Human Kallikrein 6 Recombinant Protein C-6 His Tag</v>
      </c>
    </row>
    <row r="1909" spans="1:33" x14ac:dyDescent="0.35">
      <c r="A1909" t="s">
        <v>39215</v>
      </c>
      <c r="B1909" t="s">
        <v>33408</v>
      </c>
      <c r="C1909" s="34" t="s">
        <v>34988</v>
      </c>
      <c r="D1909" t="s">
        <v>17783</v>
      </c>
      <c r="F1909" t="s">
        <v>33410</v>
      </c>
      <c r="G1909" t="s">
        <v>37191</v>
      </c>
      <c r="K1909" t="str">
        <f t="shared" si="301"/>
        <v/>
      </c>
      <c r="L1909" t="s">
        <v>31513</v>
      </c>
      <c r="M1909" s="20" t="str">
        <f t="shared" si="299"/>
        <v>IHUKLK8RC6HIS50UG</v>
      </c>
      <c r="O1909" t="s">
        <v>17783</v>
      </c>
      <c r="R1909" t="str">
        <f t="shared" si="300"/>
        <v/>
      </c>
      <c r="S1909" t="str">
        <f t="shared" si="302"/>
        <v/>
      </c>
      <c r="U1909" t="str">
        <f t="shared" si="306"/>
        <v/>
      </c>
      <c r="V1909" t="str">
        <f t="shared" si="307"/>
        <v>HIS</v>
      </c>
      <c r="W1909" t="str">
        <f t="shared" si="308"/>
        <v/>
      </c>
      <c r="AB1909" s="34" t="s">
        <v>34988</v>
      </c>
      <c r="AC1909" s="34" t="s">
        <v>3</v>
      </c>
      <c r="AD1909" t="str">
        <f t="shared" si="303"/>
        <v>Human Human Kallikrein 8 Recombinant Protein C-6 His Tag 50UG</v>
      </c>
      <c r="AE1909" t="str">
        <f t="shared" si="304"/>
        <v>Human Human Kallikrein 8 Recombinant Protein C-6 His Tag 50UG</v>
      </c>
      <c r="AF1909" s="33" t="s">
        <v>27267</v>
      </c>
      <c r="AG1909" t="str">
        <f t="shared" si="305"/>
        <v>Human Kallikrein 8 Recombinant Protein C-6 His Tag</v>
      </c>
    </row>
    <row r="1910" spans="1:33" x14ac:dyDescent="0.35">
      <c r="A1910" t="s">
        <v>39216</v>
      </c>
      <c r="B1910" t="s">
        <v>33408</v>
      </c>
      <c r="C1910" s="34" t="s">
        <v>34988</v>
      </c>
      <c r="D1910" t="s">
        <v>17437</v>
      </c>
      <c r="F1910" t="s">
        <v>33410</v>
      </c>
      <c r="G1910" t="s">
        <v>37191</v>
      </c>
      <c r="K1910" t="str">
        <f t="shared" si="301"/>
        <v>LY</v>
      </c>
      <c r="L1910" t="s">
        <v>31513</v>
      </c>
      <c r="M1910" s="20" t="str">
        <f t="shared" si="299"/>
        <v>IHULAIR1RC6HISLY50UG</v>
      </c>
      <c r="O1910" t="s">
        <v>17437</v>
      </c>
      <c r="R1910" t="str">
        <f t="shared" si="300"/>
        <v/>
      </c>
      <c r="S1910" t="str">
        <f t="shared" si="302"/>
        <v/>
      </c>
      <c r="U1910" t="str">
        <f t="shared" si="306"/>
        <v/>
      </c>
      <c r="V1910" t="str">
        <f t="shared" si="307"/>
        <v>HIS</v>
      </c>
      <c r="W1910" t="str">
        <f t="shared" si="308"/>
        <v/>
      </c>
      <c r="AB1910" s="34" t="s">
        <v>34988</v>
      </c>
      <c r="AC1910" s="34" t="s">
        <v>3</v>
      </c>
      <c r="AD1910" t="str">
        <f t="shared" si="303"/>
        <v>Human Human LAIR1 Recombinant Protein C-6 His Tag Lyophilized 50UG</v>
      </c>
      <c r="AE1910" t="str">
        <f t="shared" si="304"/>
        <v>Human Human LAIR1 Recombinant Protein C-6 His Tag Lyophilized 50UG</v>
      </c>
      <c r="AF1910" s="33" t="s">
        <v>30610</v>
      </c>
      <c r="AG1910" t="str">
        <f t="shared" si="305"/>
        <v>Human LAIR1 Recombinant Protein C-6 His Tag Lyophilized</v>
      </c>
    </row>
    <row r="1911" spans="1:33" x14ac:dyDescent="0.35">
      <c r="A1911" t="s">
        <v>39217</v>
      </c>
      <c r="B1911" t="s">
        <v>33408</v>
      </c>
      <c r="C1911" s="34" t="s">
        <v>34988</v>
      </c>
      <c r="D1911" t="s">
        <v>17134</v>
      </c>
      <c r="F1911" t="s">
        <v>33410</v>
      </c>
      <c r="G1911" t="s">
        <v>37191</v>
      </c>
      <c r="K1911" t="str">
        <f t="shared" si="301"/>
        <v>LY</v>
      </c>
      <c r="L1911" t="s">
        <v>31513</v>
      </c>
      <c r="M1911" s="20" t="str">
        <f t="shared" si="299"/>
        <v>IHULAIR2RC6HISLY50UG</v>
      </c>
      <c r="O1911" t="s">
        <v>17134</v>
      </c>
      <c r="R1911" t="str">
        <f t="shared" si="300"/>
        <v/>
      </c>
      <c r="S1911" t="str">
        <f t="shared" si="302"/>
        <v/>
      </c>
      <c r="U1911" t="str">
        <f t="shared" si="306"/>
        <v/>
      </c>
      <c r="V1911" t="str">
        <f t="shared" si="307"/>
        <v>HIS</v>
      </c>
      <c r="W1911" t="str">
        <f t="shared" si="308"/>
        <v/>
      </c>
      <c r="AB1911" s="34" t="s">
        <v>34988</v>
      </c>
      <c r="AC1911" s="34" t="s">
        <v>3</v>
      </c>
      <c r="AD1911" t="str">
        <f t="shared" si="303"/>
        <v>Human Human LAIR2 Recombinant Protein C-6 His Tag Lyophilized 50UG</v>
      </c>
      <c r="AE1911" t="str">
        <f t="shared" si="304"/>
        <v>Human Human LAIR2 Recombinant Protein C-6 His Tag Lyophilized 50UG</v>
      </c>
      <c r="AF1911" s="33" t="s">
        <v>30611</v>
      </c>
      <c r="AG1911" t="str">
        <f t="shared" si="305"/>
        <v>Human LAIR2 Recombinant Protein C-6 His Tag Lyophilized</v>
      </c>
    </row>
    <row r="1912" spans="1:33" x14ac:dyDescent="0.35">
      <c r="A1912" t="s">
        <v>39218</v>
      </c>
      <c r="B1912" t="s">
        <v>33408</v>
      </c>
      <c r="C1912" s="34" t="s">
        <v>34988</v>
      </c>
      <c r="D1912" t="s">
        <v>17135</v>
      </c>
      <c r="F1912" t="s">
        <v>33410</v>
      </c>
      <c r="G1912" t="s">
        <v>37191</v>
      </c>
      <c r="K1912" t="str">
        <f t="shared" si="301"/>
        <v>LY</v>
      </c>
      <c r="L1912" t="s">
        <v>31513</v>
      </c>
      <c r="M1912" s="20" t="str">
        <f t="shared" si="299"/>
        <v>IHULBPRC6HISLY50UG</v>
      </c>
      <c r="O1912" t="s">
        <v>17135</v>
      </c>
      <c r="R1912" t="str">
        <f t="shared" si="300"/>
        <v/>
      </c>
      <c r="S1912" t="str">
        <f t="shared" si="302"/>
        <v/>
      </c>
      <c r="U1912" t="str">
        <f t="shared" si="306"/>
        <v/>
      </c>
      <c r="V1912" t="str">
        <f t="shared" si="307"/>
        <v>HIS</v>
      </c>
      <c r="W1912" t="str">
        <f t="shared" si="308"/>
        <v/>
      </c>
      <c r="AB1912" s="34" t="s">
        <v>34988</v>
      </c>
      <c r="AC1912" s="34" t="s">
        <v>3</v>
      </c>
      <c r="AD1912" t="str">
        <f t="shared" si="303"/>
        <v>Human Human LBP Recombinant Protein C-6 His Tag Lyophilized 50UG</v>
      </c>
      <c r="AE1912" t="str">
        <f t="shared" si="304"/>
        <v>Human Human LBP Recombinant Protein C-6 His Tag Lyophilized 50UG</v>
      </c>
      <c r="AF1912" s="33" t="s">
        <v>30612</v>
      </c>
      <c r="AG1912" t="str">
        <f t="shared" si="305"/>
        <v>Human LBP Recombinant Protein C-6 His Tag Lyophilized</v>
      </c>
    </row>
    <row r="1913" spans="1:33" x14ac:dyDescent="0.35">
      <c r="A1913" t="s">
        <v>39219</v>
      </c>
      <c r="B1913" t="s">
        <v>33408</v>
      </c>
      <c r="C1913" s="34" t="s">
        <v>34988</v>
      </c>
      <c r="D1913" t="s">
        <v>17784</v>
      </c>
      <c r="F1913" t="s">
        <v>33410</v>
      </c>
      <c r="G1913" t="s">
        <v>37191</v>
      </c>
      <c r="K1913" t="str">
        <f t="shared" si="301"/>
        <v/>
      </c>
      <c r="L1913" t="s">
        <v>31513</v>
      </c>
      <c r="M1913" s="20" t="str">
        <f t="shared" si="299"/>
        <v>IHULGMNRC6HIS50UG</v>
      </c>
      <c r="O1913" t="s">
        <v>17784</v>
      </c>
      <c r="R1913" t="str">
        <f t="shared" si="300"/>
        <v/>
      </c>
      <c r="S1913" t="str">
        <f t="shared" si="302"/>
        <v/>
      </c>
      <c r="U1913" t="str">
        <f t="shared" si="306"/>
        <v/>
      </c>
      <c r="V1913" t="str">
        <f t="shared" si="307"/>
        <v>HIS</v>
      </c>
      <c r="W1913" t="str">
        <f t="shared" si="308"/>
        <v/>
      </c>
      <c r="AB1913" s="34" t="s">
        <v>34988</v>
      </c>
      <c r="AC1913" s="34" t="s">
        <v>3</v>
      </c>
      <c r="AD1913" t="str">
        <f t="shared" si="303"/>
        <v>Human Human Legumain Recombinant Protein C-6 His Tag 50UG</v>
      </c>
      <c r="AE1913" t="str">
        <f t="shared" si="304"/>
        <v>Human Human Legumain Recombinant Protein C-6 His Tag 50UG</v>
      </c>
      <c r="AF1913" s="33" t="s">
        <v>27268</v>
      </c>
      <c r="AG1913" t="str">
        <f t="shared" si="305"/>
        <v>Human Legumain Recombinant Protein C-6 His Tag</v>
      </c>
    </row>
    <row r="1914" spans="1:33" x14ac:dyDescent="0.35">
      <c r="A1914" t="s">
        <v>39220</v>
      </c>
      <c r="B1914" t="s">
        <v>33408</v>
      </c>
      <c r="C1914" s="34" t="s">
        <v>34988</v>
      </c>
      <c r="D1914" t="s">
        <v>17785</v>
      </c>
      <c r="F1914" t="s">
        <v>33410</v>
      </c>
      <c r="G1914" t="s">
        <v>37191</v>
      </c>
      <c r="K1914" t="str">
        <f t="shared" si="301"/>
        <v>LY</v>
      </c>
      <c r="L1914" t="s">
        <v>31513</v>
      </c>
      <c r="M1914" s="20" t="str">
        <f t="shared" si="299"/>
        <v>IHULUMRC6HISLY50UG</v>
      </c>
      <c r="O1914" t="s">
        <v>17785</v>
      </c>
      <c r="R1914" t="str">
        <f t="shared" si="300"/>
        <v/>
      </c>
      <c r="S1914" t="str">
        <f t="shared" si="302"/>
        <v/>
      </c>
      <c r="U1914" t="str">
        <f t="shared" si="306"/>
        <v/>
      </c>
      <c r="V1914" t="str">
        <f t="shared" si="307"/>
        <v>HIS</v>
      </c>
      <c r="W1914" t="str">
        <f t="shared" si="308"/>
        <v/>
      </c>
      <c r="AB1914" s="34" t="s">
        <v>34988</v>
      </c>
      <c r="AC1914" s="34" t="s">
        <v>3</v>
      </c>
      <c r="AD1914" t="str">
        <f t="shared" si="303"/>
        <v>Human Human Lumican Recombinant Protein C-6 His Tag Lyophilized 50UG</v>
      </c>
      <c r="AE1914" t="str">
        <f t="shared" si="304"/>
        <v>Human Human Lumican Recombinant Protein C-6 His Tag Lyophilized 50UG</v>
      </c>
      <c r="AF1914" s="33" t="s">
        <v>30613</v>
      </c>
      <c r="AG1914" t="str">
        <f t="shared" si="305"/>
        <v>Human Lumican Recombinant Protein C-6 His Tag Lyophilized</v>
      </c>
    </row>
    <row r="1915" spans="1:33" x14ac:dyDescent="0.35">
      <c r="A1915" t="s">
        <v>39221</v>
      </c>
      <c r="B1915" t="s">
        <v>33408</v>
      </c>
      <c r="C1915" s="34" t="s">
        <v>34988</v>
      </c>
      <c r="D1915" t="s">
        <v>431</v>
      </c>
      <c r="F1915" t="s">
        <v>33410</v>
      </c>
      <c r="G1915" t="s">
        <v>37191</v>
      </c>
      <c r="K1915" t="str">
        <f t="shared" si="301"/>
        <v/>
      </c>
      <c r="L1915" t="s">
        <v>31513</v>
      </c>
      <c r="M1915" s="20" t="str">
        <f t="shared" si="299"/>
        <v>IHUMMP1RC6HIS50UG</v>
      </c>
      <c r="O1915" t="s">
        <v>431</v>
      </c>
      <c r="R1915" t="str">
        <f t="shared" si="300"/>
        <v/>
      </c>
      <c r="S1915" t="str">
        <f t="shared" si="302"/>
        <v/>
      </c>
      <c r="U1915" t="str">
        <f t="shared" si="306"/>
        <v/>
      </c>
      <c r="V1915" t="str">
        <f t="shared" si="307"/>
        <v>HIS</v>
      </c>
      <c r="W1915" t="str">
        <f t="shared" si="308"/>
        <v/>
      </c>
      <c r="AB1915" s="34" t="s">
        <v>34988</v>
      </c>
      <c r="AC1915" s="34" t="s">
        <v>3</v>
      </c>
      <c r="AD1915" t="str">
        <f t="shared" si="303"/>
        <v>Human Human MMP-1 Recombinant Protein C-6 His Tag 50UG</v>
      </c>
      <c r="AE1915" t="str">
        <f t="shared" si="304"/>
        <v>Human Human MMP-1 Recombinant Protein C-6 His Tag 50UG</v>
      </c>
      <c r="AF1915" s="33" t="s">
        <v>27269</v>
      </c>
      <c r="AG1915" t="str">
        <f t="shared" si="305"/>
        <v>Human MMP-1 Recombinant Protein C-6 His Tag</v>
      </c>
    </row>
    <row r="1916" spans="1:33" x14ac:dyDescent="0.35">
      <c r="A1916" t="s">
        <v>39222</v>
      </c>
      <c r="B1916" t="s">
        <v>33408</v>
      </c>
      <c r="C1916" s="34" t="s">
        <v>34988</v>
      </c>
      <c r="D1916" t="s">
        <v>214</v>
      </c>
      <c r="F1916" t="s">
        <v>33410</v>
      </c>
      <c r="G1916" t="s">
        <v>37191</v>
      </c>
      <c r="K1916" t="str">
        <f t="shared" si="301"/>
        <v>LY</v>
      </c>
      <c r="L1916" t="s">
        <v>31513</v>
      </c>
      <c r="M1916" s="20" t="str">
        <f t="shared" si="299"/>
        <v>IHUMMP2RC6HISLY50UG</v>
      </c>
      <c r="O1916" t="s">
        <v>214</v>
      </c>
      <c r="R1916" t="str">
        <f t="shared" si="300"/>
        <v/>
      </c>
      <c r="S1916" t="str">
        <f t="shared" si="302"/>
        <v/>
      </c>
      <c r="U1916" t="str">
        <f t="shared" si="306"/>
        <v/>
      </c>
      <c r="V1916" t="str">
        <f t="shared" si="307"/>
        <v>HIS</v>
      </c>
      <c r="W1916" t="str">
        <f t="shared" si="308"/>
        <v/>
      </c>
      <c r="AB1916" s="34" t="s">
        <v>34988</v>
      </c>
      <c r="AC1916" s="34" t="s">
        <v>3</v>
      </c>
      <c r="AD1916" t="str">
        <f t="shared" si="303"/>
        <v>Human Human MMP-2 Recombinant Protein C-6 His Tag Lyophilized 50UG</v>
      </c>
      <c r="AE1916" t="str">
        <f t="shared" si="304"/>
        <v>Human Human MMP-2 Recombinant Protein C-6 His Tag Lyophilized 50UG</v>
      </c>
      <c r="AF1916" s="33" t="s">
        <v>30614</v>
      </c>
      <c r="AG1916" t="str">
        <f t="shared" si="305"/>
        <v>Human MMP-2 Recombinant Protein C-6 His Tag Lyophilized</v>
      </c>
    </row>
    <row r="1917" spans="1:33" x14ac:dyDescent="0.35">
      <c r="A1917" t="s">
        <v>39223</v>
      </c>
      <c r="B1917" t="s">
        <v>33408</v>
      </c>
      <c r="C1917" s="34" t="s">
        <v>34988</v>
      </c>
      <c r="D1917" t="s">
        <v>450</v>
      </c>
      <c r="F1917" t="s">
        <v>33410</v>
      </c>
      <c r="G1917" t="s">
        <v>37191</v>
      </c>
      <c r="K1917" t="str">
        <f t="shared" si="301"/>
        <v/>
      </c>
      <c r="L1917" t="s">
        <v>31513</v>
      </c>
      <c r="M1917" s="20" t="str">
        <f t="shared" si="299"/>
        <v>IHUMMP3RC6HIS50UG</v>
      </c>
      <c r="O1917" t="s">
        <v>450</v>
      </c>
      <c r="R1917" t="str">
        <f t="shared" si="300"/>
        <v/>
      </c>
      <c r="S1917" t="str">
        <f t="shared" si="302"/>
        <v/>
      </c>
      <c r="U1917" t="str">
        <f t="shared" si="306"/>
        <v/>
      </c>
      <c r="V1917" t="str">
        <f t="shared" si="307"/>
        <v>HIS</v>
      </c>
      <c r="W1917" t="str">
        <f t="shared" si="308"/>
        <v/>
      </c>
      <c r="AB1917" s="34" t="s">
        <v>34988</v>
      </c>
      <c r="AC1917" s="34" t="s">
        <v>3</v>
      </c>
      <c r="AD1917" t="str">
        <f t="shared" si="303"/>
        <v>Human Human MMP-3 Recombinant Protein C-6 His Tag 50UG</v>
      </c>
      <c r="AE1917" t="str">
        <f t="shared" si="304"/>
        <v>Human Human MMP-3 Recombinant Protein C-6 His Tag 50UG</v>
      </c>
      <c r="AF1917" s="33" t="s">
        <v>27270</v>
      </c>
      <c r="AG1917" t="str">
        <f t="shared" si="305"/>
        <v>Human MMP-3 Recombinant Protein C-6 His Tag</v>
      </c>
    </row>
    <row r="1918" spans="1:33" x14ac:dyDescent="0.35">
      <c r="A1918" t="s">
        <v>39224</v>
      </c>
      <c r="B1918" t="s">
        <v>33408</v>
      </c>
      <c r="C1918" s="34" t="s">
        <v>34988</v>
      </c>
      <c r="D1918" t="s">
        <v>17147</v>
      </c>
      <c r="F1918" t="s">
        <v>33410</v>
      </c>
      <c r="G1918" t="s">
        <v>37191</v>
      </c>
      <c r="K1918" t="str">
        <f t="shared" si="301"/>
        <v>LY</v>
      </c>
      <c r="L1918" t="s">
        <v>31513</v>
      </c>
      <c r="M1918" s="20" t="str">
        <f t="shared" si="299"/>
        <v>IHUNCR3RC6HISLY50UG</v>
      </c>
      <c r="O1918" t="s">
        <v>17147</v>
      </c>
      <c r="R1918" t="str">
        <f t="shared" si="300"/>
        <v/>
      </c>
      <c r="S1918" t="str">
        <f t="shared" si="302"/>
        <v/>
      </c>
      <c r="U1918" t="str">
        <f t="shared" si="306"/>
        <v/>
      </c>
      <c r="V1918" t="str">
        <f t="shared" si="307"/>
        <v>HIS</v>
      </c>
      <c r="W1918" t="str">
        <f t="shared" si="308"/>
        <v/>
      </c>
      <c r="AB1918" s="34" t="s">
        <v>34988</v>
      </c>
      <c r="AC1918" s="34" t="s">
        <v>3</v>
      </c>
      <c r="AD1918" t="str">
        <f t="shared" si="303"/>
        <v>Human Human NCR3 Recombinant Protein C-6 His Tag Lyophilized 50UG</v>
      </c>
      <c r="AE1918" t="str">
        <f t="shared" si="304"/>
        <v>Human Human NCR3 Recombinant Protein C-6 His Tag Lyophilized 50UG</v>
      </c>
      <c r="AF1918" s="33" t="s">
        <v>30615</v>
      </c>
      <c r="AG1918" t="str">
        <f t="shared" si="305"/>
        <v>Human NCR3 Recombinant Protein C-6 His Tag Lyophilized</v>
      </c>
    </row>
    <row r="1919" spans="1:33" x14ac:dyDescent="0.35">
      <c r="A1919" t="s">
        <v>39225</v>
      </c>
      <c r="B1919" t="s">
        <v>33408</v>
      </c>
      <c r="C1919" s="34" t="s">
        <v>34988</v>
      </c>
      <c r="D1919" t="s">
        <v>89</v>
      </c>
      <c r="F1919" t="s">
        <v>33410</v>
      </c>
      <c r="G1919" t="s">
        <v>37191</v>
      </c>
      <c r="K1919" t="str">
        <f t="shared" si="301"/>
        <v>LY</v>
      </c>
      <c r="L1919" t="s">
        <v>31513</v>
      </c>
      <c r="M1919" s="20" t="str">
        <f t="shared" si="299"/>
        <v>IHUPDGFRBRC6HISLY50UG</v>
      </c>
      <c r="O1919" t="s">
        <v>89</v>
      </c>
      <c r="R1919" t="str">
        <f t="shared" si="300"/>
        <v/>
      </c>
      <c r="S1919" t="str">
        <f t="shared" si="302"/>
        <v/>
      </c>
      <c r="U1919" t="str">
        <f t="shared" si="306"/>
        <v/>
      </c>
      <c r="V1919" t="str">
        <f t="shared" si="307"/>
        <v>HIS</v>
      </c>
      <c r="W1919" t="str">
        <f t="shared" si="308"/>
        <v/>
      </c>
      <c r="AB1919" s="34" t="s">
        <v>34988</v>
      </c>
      <c r="AC1919" s="34" t="s">
        <v>3</v>
      </c>
      <c r="AD1919" t="str">
        <f t="shared" si="303"/>
        <v>Human Human PDGF R beta Recombinant Protein C-6 His Tag Lyophilized 50UG</v>
      </c>
      <c r="AE1919" t="str">
        <f t="shared" si="304"/>
        <v>Human Human PDGF R beta Recombinant Protein C-6 His Tag Lyophilized 50UG</v>
      </c>
      <c r="AF1919" s="33" t="s">
        <v>30616</v>
      </c>
      <c r="AG1919" t="str">
        <f t="shared" si="305"/>
        <v>Human PDGF R beta Recombinant Protein C-6 His Tag Lyophilized</v>
      </c>
    </row>
    <row r="1920" spans="1:33" x14ac:dyDescent="0.35">
      <c r="A1920" t="s">
        <v>39226</v>
      </c>
      <c r="B1920" t="s">
        <v>33408</v>
      </c>
      <c r="C1920" s="34" t="s">
        <v>34988</v>
      </c>
      <c r="D1920" t="s">
        <v>35895</v>
      </c>
      <c r="F1920" t="s">
        <v>33410</v>
      </c>
      <c r="G1920" t="s">
        <v>37191</v>
      </c>
      <c r="K1920" t="str">
        <f t="shared" si="301"/>
        <v>LY</v>
      </c>
      <c r="L1920" t="s">
        <v>31513</v>
      </c>
      <c r="M1920" s="20" t="str">
        <f t="shared" si="299"/>
        <v>IHUPOLYIGRRC6HISLY50UG</v>
      </c>
      <c r="O1920" t="s">
        <v>35895</v>
      </c>
      <c r="R1920" t="str">
        <f t="shared" si="300"/>
        <v/>
      </c>
      <c r="S1920" t="str">
        <f t="shared" si="302"/>
        <v/>
      </c>
      <c r="U1920" t="str">
        <f t="shared" si="306"/>
        <v/>
      </c>
      <c r="V1920" t="str">
        <f t="shared" si="307"/>
        <v>HIS</v>
      </c>
      <c r="W1920" t="str">
        <f t="shared" si="308"/>
        <v/>
      </c>
      <c r="AB1920" s="34" t="s">
        <v>34988</v>
      </c>
      <c r="AC1920" s="34" t="s">
        <v>3</v>
      </c>
      <c r="AD1920" t="str">
        <f t="shared" si="303"/>
        <v>Human Human Poly-Ig receptor Recombinant Protein C-6 His Tag Lyophilized 50UG</v>
      </c>
      <c r="AE1920" t="str">
        <f t="shared" si="304"/>
        <v>Human Human Poly-Ig receptor Recombinant Protein C-6 His Tag Lyophilized 50UG</v>
      </c>
      <c r="AF1920" s="33" t="s">
        <v>30617</v>
      </c>
      <c r="AG1920" t="str">
        <f t="shared" si="305"/>
        <v>Human Poly-Ig receptor Recombinant Protein C-6 His Tag Lyophilized</v>
      </c>
    </row>
    <row r="1921" spans="1:33" x14ac:dyDescent="0.35">
      <c r="A1921" t="s">
        <v>39227</v>
      </c>
      <c r="B1921" t="s">
        <v>33408</v>
      </c>
      <c r="C1921" s="34" t="s">
        <v>34988</v>
      </c>
      <c r="D1921" t="s">
        <v>34680</v>
      </c>
      <c r="F1921" t="s">
        <v>33410</v>
      </c>
      <c r="G1921" t="s">
        <v>37191</v>
      </c>
      <c r="K1921" t="str">
        <f t="shared" si="301"/>
        <v>LY</v>
      </c>
      <c r="L1921" t="s">
        <v>31513</v>
      </c>
      <c r="M1921" s="20" t="str">
        <f t="shared" ref="M1921:M1984" si="309">CONCATENATE(B1921,C1921,D1921,E1921,F1921,G1921,H1921,I1921,J1921,K1921,L1921)</f>
        <v>IHUCD87RC6HISLY50UG</v>
      </c>
      <c r="O1921" t="s">
        <v>34680</v>
      </c>
      <c r="R1921" t="str">
        <f t="shared" ref="R1921:R1984" si="310">IF(ISNUMBER(SEARCH("C-terminal",A1921)),"CT",IF(ISNUMBER(SEARCH("N-terminal",A1921)),"NT",""))</f>
        <v/>
      </c>
      <c r="S1921" t="str">
        <f t="shared" si="302"/>
        <v/>
      </c>
      <c r="U1921" t="str">
        <f t="shared" si="306"/>
        <v/>
      </c>
      <c r="V1921" t="str">
        <f t="shared" si="307"/>
        <v>HIS</v>
      </c>
      <c r="W1921" t="str">
        <f t="shared" si="308"/>
        <v/>
      </c>
      <c r="AB1921" s="34" t="s">
        <v>34988</v>
      </c>
      <c r="AC1921" s="34" t="s">
        <v>3</v>
      </c>
      <c r="AD1921" t="str">
        <f t="shared" si="303"/>
        <v>Human Human CD87 Recombinant Protein C-6 His Tag Lyophilized 50UG</v>
      </c>
      <c r="AE1921" t="str">
        <f t="shared" si="304"/>
        <v>Human Human CD87 Recombinant Protein C-6 His Tag Lyophilized 50UG</v>
      </c>
      <c r="AF1921" s="33" t="s">
        <v>30618</v>
      </c>
      <c r="AG1921" t="str">
        <f t="shared" si="305"/>
        <v>Human CD87 Recombinant Protein C-6 His Tag Lyophilized</v>
      </c>
    </row>
    <row r="1922" spans="1:33" x14ac:dyDescent="0.35">
      <c r="A1922" t="s">
        <v>39228</v>
      </c>
      <c r="B1922" t="s">
        <v>33408</v>
      </c>
      <c r="C1922" s="34" t="s">
        <v>34988</v>
      </c>
      <c r="D1922" t="s">
        <v>35930</v>
      </c>
      <c r="F1922" t="s">
        <v>33410</v>
      </c>
      <c r="G1922" t="s">
        <v>37191</v>
      </c>
      <c r="K1922" t="str">
        <f t="shared" ref="K1922:K1985" si="311">IF(ISNUMBER(SEARCH("lyophilized",A1922)),"LY","")</f>
        <v/>
      </c>
      <c r="L1922" t="s">
        <v>31513</v>
      </c>
      <c r="M1922" s="20" t="str">
        <f t="shared" si="309"/>
        <v>IHUTPSERC6HIS50UG</v>
      </c>
      <c r="O1922" t="s">
        <v>35930</v>
      </c>
      <c r="R1922" t="str">
        <f t="shared" si="310"/>
        <v/>
      </c>
      <c r="S1922" t="str">
        <f t="shared" ref="S1922:S1985" si="312">IF(ISNUMBER(SEARCH("N-6 His Tag", A1922)), "N6HIS", "")</f>
        <v/>
      </c>
      <c r="U1922" t="str">
        <f t="shared" si="306"/>
        <v/>
      </c>
      <c r="V1922" t="str">
        <f t="shared" si="307"/>
        <v>HIS</v>
      </c>
      <c r="W1922" t="str">
        <f t="shared" si="308"/>
        <v/>
      </c>
      <c r="AB1922" s="34" t="s">
        <v>34988</v>
      </c>
      <c r="AC1922" s="34" t="s">
        <v>3</v>
      </c>
      <c r="AD1922" t="str">
        <f t="shared" ref="AD1922:AD1985" si="313">CONCATENATE(AC1922, " ", A1922)</f>
        <v>Human Human Tryptase epsilon Recombinant Protein C-6 His Tag 50UG</v>
      </c>
      <c r="AE1922" t="str">
        <f t="shared" ref="AE1922:AE1985" si="314">TRIM(AD1922)</f>
        <v>Human Human Tryptase epsilon Recombinant Protein C-6 His Tag 50UG</v>
      </c>
      <c r="AF1922" s="33" t="s">
        <v>27271</v>
      </c>
      <c r="AG1922" t="str">
        <f t="shared" ref="AG1922:AG1985" si="315">TRIM(CONCATENATE(AC1922, " ", AF1922))</f>
        <v>Human Tryptase epsilon Recombinant Protein C-6 His Tag</v>
      </c>
    </row>
    <row r="1923" spans="1:33" x14ac:dyDescent="0.35">
      <c r="A1923" t="s">
        <v>39229</v>
      </c>
      <c r="B1923" t="s">
        <v>33408</v>
      </c>
      <c r="C1923" s="34" t="s">
        <v>34988</v>
      </c>
      <c r="D1923" t="s">
        <v>17176</v>
      </c>
      <c r="F1923" t="s">
        <v>33410</v>
      </c>
      <c r="G1923" t="s">
        <v>37191</v>
      </c>
      <c r="K1923" t="str">
        <f t="shared" si="311"/>
        <v>LY</v>
      </c>
      <c r="L1923" t="s">
        <v>31513</v>
      </c>
      <c r="M1923" s="20" t="str">
        <f t="shared" si="309"/>
        <v>IHUSIRPARC6HISLY50UG</v>
      </c>
      <c r="O1923" t="s">
        <v>17176</v>
      </c>
      <c r="R1923" t="str">
        <f t="shared" si="310"/>
        <v/>
      </c>
      <c r="S1923" t="str">
        <f t="shared" si="312"/>
        <v/>
      </c>
      <c r="U1923" t="str">
        <f t="shared" si="306"/>
        <v/>
      </c>
      <c r="V1923" t="str">
        <f t="shared" si="307"/>
        <v>HIS</v>
      </c>
      <c r="W1923" t="str">
        <f t="shared" si="308"/>
        <v/>
      </c>
      <c r="AB1923" s="34" t="s">
        <v>34988</v>
      </c>
      <c r="AC1923" s="34" t="s">
        <v>3</v>
      </c>
      <c r="AD1923" t="str">
        <f t="shared" si="313"/>
        <v>Human Human SIRP alpha Recombinant Protein C-6 His Tag Lyophilized 50UG</v>
      </c>
      <c r="AE1923" t="str">
        <f t="shared" si="314"/>
        <v>Human Human SIRP alpha Recombinant Protein C-6 His Tag Lyophilized 50UG</v>
      </c>
      <c r="AF1923" s="33" t="s">
        <v>30619</v>
      </c>
      <c r="AG1923" t="str">
        <f t="shared" si="315"/>
        <v>Human SIRP alpha Recombinant Protein C-6 His Tag Lyophilized</v>
      </c>
    </row>
    <row r="1924" spans="1:33" x14ac:dyDescent="0.35">
      <c r="A1924" t="s">
        <v>39230</v>
      </c>
      <c r="B1924" t="s">
        <v>33408</v>
      </c>
      <c r="C1924" s="34" t="s">
        <v>34988</v>
      </c>
      <c r="D1924" t="s">
        <v>869</v>
      </c>
      <c r="F1924" t="s">
        <v>33410</v>
      </c>
      <c r="G1924" t="s">
        <v>37191</v>
      </c>
      <c r="K1924" t="str">
        <f t="shared" si="311"/>
        <v>LY</v>
      </c>
      <c r="L1924" t="s">
        <v>31513</v>
      </c>
      <c r="M1924" s="20" t="str">
        <f t="shared" si="309"/>
        <v>IHUBGNRC6HISLY50UG</v>
      </c>
      <c r="O1924" t="s">
        <v>869</v>
      </c>
      <c r="R1924" t="str">
        <f t="shared" si="310"/>
        <v/>
      </c>
      <c r="S1924" t="str">
        <f t="shared" si="312"/>
        <v/>
      </c>
      <c r="U1924" t="str">
        <f t="shared" si="306"/>
        <v/>
      </c>
      <c r="V1924" t="str">
        <f t="shared" si="307"/>
        <v>HIS</v>
      </c>
      <c r="W1924" t="str">
        <f t="shared" si="308"/>
        <v/>
      </c>
      <c r="AB1924" s="34" t="s">
        <v>34988</v>
      </c>
      <c r="AC1924" s="34" t="s">
        <v>3</v>
      </c>
      <c r="AD1924" t="str">
        <f t="shared" si="313"/>
        <v>Human Human Biglycan Recombinant Protein C-6 His Tag Lyophilized 50UG</v>
      </c>
      <c r="AE1924" t="str">
        <f t="shared" si="314"/>
        <v>Human Human Biglycan Recombinant Protein C-6 His Tag Lyophilized 50UG</v>
      </c>
      <c r="AF1924" s="33" t="s">
        <v>30620</v>
      </c>
      <c r="AG1924" t="str">
        <f t="shared" si="315"/>
        <v>Human Biglycan Recombinant Protein C-6 His Tag Lyophilized</v>
      </c>
    </row>
    <row r="1925" spans="1:33" x14ac:dyDescent="0.35">
      <c r="A1925" t="s">
        <v>39231</v>
      </c>
      <c r="B1925" t="s">
        <v>33408</v>
      </c>
      <c r="C1925" s="34" t="s">
        <v>34988</v>
      </c>
      <c r="D1925" t="s">
        <v>17420</v>
      </c>
      <c r="F1925" t="s">
        <v>33410</v>
      </c>
      <c r="G1925" t="s">
        <v>37191</v>
      </c>
      <c r="K1925" t="str">
        <f t="shared" si="311"/>
        <v>LY</v>
      </c>
      <c r="L1925" t="s">
        <v>31513</v>
      </c>
      <c r="M1925" s="20" t="str">
        <f t="shared" si="309"/>
        <v>IHUSLAMF6RC6HISLY50UG</v>
      </c>
      <c r="O1925" t="s">
        <v>17420</v>
      </c>
      <c r="R1925" t="str">
        <f t="shared" si="310"/>
        <v/>
      </c>
      <c r="S1925" t="str">
        <f t="shared" si="312"/>
        <v/>
      </c>
      <c r="U1925" t="str">
        <f t="shared" si="306"/>
        <v/>
      </c>
      <c r="V1925" t="str">
        <f t="shared" si="307"/>
        <v>HIS</v>
      </c>
      <c r="W1925" t="str">
        <f t="shared" si="308"/>
        <v/>
      </c>
      <c r="AB1925" s="34" t="s">
        <v>34988</v>
      </c>
      <c r="AC1925" s="34" t="s">
        <v>3</v>
      </c>
      <c r="AD1925" t="str">
        <f t="shared" si="313"/>
        <v>Human Human SLAMF6 Recombinant Protein C-6 His Tag Lyophilized 50UG</v>
      </c>
      <c r="AE1925" t="str">
        <f t="shared" si="314"/>
        <v>Human Human SLAMF6 Recombinant Protein C-6 His Tag Lyophilized 50UG</v>
      </c>
      <c r="AF1925" s="33" t="s">
        <v>30621</v>
      </c>
      <c r="AG1925" t="str">
        <f t="shared" si="315"/>
        <v>Human SLAMF6 Recombinant Protein C-6 His Tag Lyophilized</v>
      </c>
    </row>
    <row r="1926" spans="1:33" x14ac:dyDescent="0.35">
      <c r="A1926" t="s">
        <v>39232</v>
      </c>
      <c r="B1926" t="s">
        <v>33408</v>
      </c>
      <c r="C1926" s="34" t="s">
        <v>34988</v>
      </c>
      <c r="D1926" t="s">
        <v>17787</v>
      </c>
      <c r="F1926" t="s">
        <v>33410</v>
      </c>
      <c r="G1926" t="s">
        <v>37191</v>
      </c>
      <c r="K1926" t="str">
        <f t="shared" si="311"/>
        <v>LY</v>
      </c>
      <c r="L1926" t="s">
        <v>31513</v>
      </c>
      <c r="M1926" s="20" t="str">
        <f t="shared" si="309"/>
        <v>IHUSPARCRC6HISLY50UG</v>
      </c>
      <c r="O1926" t="s">
        <v>17787</v>
      </c>
      <c r="R1926" t="str">
        <f t="shared" si="310"/>
        <v/>
      </c>
      <c r="S1926" t="str">
        <f t="shared" si="312"/>
        <v/>
      </c>
      <c r="U1926" t="str">
        <f t="shared" si="306"/>
        <v/>
      </c>
      <c r="V1926" t="str">
        <f t="shared" si="307"/>
        <v>HIS</v>
      </c>
      <c r="W1926" t="str">
        <f t="shared" si="308"/>
        <v/>
      </c>
      <c r="AB1926" s="34" t="s">
        <v>34988</v>
      </c>
      <c r="AC1926" s="34" t="s">
        <v>3</v>
      </c>
      <c r="AD1926" t="str">
        <f t="shared" si="313"/>
        <v>Human Human SPARC Recombinant Protein C-6 His Tag Lyophilized 50UG</v>
      </c>
      <c r="AE1926" t="str">
        <f t="shared" si="314"/>
        <v>Human Human SPARC Recombinant Protein C-6 His Tag Lyophilized 50UG</v>
      </c>
      <c r="AF1926" s="33" t="s">
        <v>30622</v>
      </c>
      <c r="AG1926" t="str">
        <f t="shared" si="315"/>
        <v>Human SPARC Recombinant Protein C-6 His Tag Lyophilized</v>
      </c>
    </row>
    <row r="1927" spans="1:33" x14ac:dyDescent="0.35">
      <c r="A1927" t="s">
        <v>39233</v>
      </c>
      <c r="B1927" t="s">
        <v>33408</v>
      </c>
      <c r="C1927" s="34" t="s">
        <v>34988</v>
      </c>
      <c r="D1927" t="s">
        <v>17788</v>
      </c>
      <c r="F1927" t="s">
        <v>33410</v>
      </c>
      <c r="G1927" t="s">
        <v>37191</v>
      </c>
      <c r="K1927" t="str">
        <f t="shared" si="311"/>
        <v>LY</v>
      </c>
      <c r="L1927" t="s">
        <v>31513</v>
      </c>
      <c r="M1927" s="20" t="str">
        <f t="shared" si="309"/>
        <v>IHULRP12RC6HISLY50UG</v>
      </c>
      <c r="O1927" t="s">
        <v>17788</v>
      </c>
      <c r="R1927" t="str">
        <f t="shared" si="310"/>
        <v/>
      </c>
      <c r="S1927" t="str">
        <f t="shared" si="312"/>
        <v/>
      </c>
      <c r="U1927" t="str">
        <f t="shared" si="306"/>
        <v/>
      </c>
      <c r="V1927" t="str">
        <f t="shared" si="307"/>
        <v>HIS</v>
      </c>
      <c r="W1927" t="str">
        <f t="shared" si="308"/>
        <v/>
      </c>
      <c r="AB1927" s="34" t="s">
        <v>34988</v>
      </c>
      <c r="AC1927" s="34" t="s">
        <v>3</v>
      </c>
      <c r="AD1927" t="str">
        <f t="shared" si="313"/>
        <v>Human Human LRP12 Recombinant Protein C-6 His Tag Lyophilized 50UG</v>
      </c>
      <c r="AE1927" t="str">
        <f t="shared" si="314"/>
        <v>Human Human LRP12 Recombinant Protein C-6 His Tag Lyophilized 50UG</v>
      </c>
      <c r="AF1927" s="33" t="s">
        <v>30623</v>
      </c>
      <c r="AG1927" t="str">
        <f t="shared" si="315"/>
        <v>Human LRP12 Recombinant Protein C-6 His Tag Lyophilized</v>
      </c>
    </row>
    <row r="1928" spans="1:33" x14ac:dyDescent="0.35">
      <c r="A1928" t="s">
        <v>39234</v>
      </c>
      <c r="B1928" t="s">
        <v>33408</v>
      </c>
      <c r="C1928" s="34" t="s">
        <v>34988</v>
      </c>
      <c r="D1928" t="s">
        <v>17179</v>
      </c>
      <c r="F1928" t="s">
        <v>33410</v>
      </c>
      <c r="G1928" t="s">
        <v>37191</v>
      </c>
      <c r="K1928" t="str">
        <f t="shared" si="311"/>
        <v>LY</v>
      </c>
      <c r="L1928" t="s">
        <v>31513</v>
      </c>
      <c r="M1928" s="20" t="str">
        <f t="shared" si="309"/>
        <v>IHUTFPI2RC6HISLY50UG</v>
      </c>
      <c r="O1928" t="s">
        <v>17179</v>
      </c>
      <c r="R1928" t="str">
        <f t="shared" si="310"/>
        <v/>
      </c>
      <c r="S1928" t="str">
        <f t="shared" si="312"/>
        <v/>
      </c>
      <c r="U1928" t="str">
        <f t="shared" si="306"/>
        <v/>
      </c>
      <c r="V1928" t="str">
        <f t="shared" si="307"/>
        <v>HIS</v>
      </c>
      <c r="W1928" t="str">
        <f t="shared" si="308"/>
        <v/>
      </c>
      <c r="AB1928" s="34" t="s">
        <v>34988</v>
      </c>
      <c r="AC1928" s="34" t="s">
        <v>3</v>
      </c>
      <c r="AD1928" t="str">
        <f t="shared" si="313"/>
        <v>Human Human TFPI-2 Recombinant Protein C-6 His Tag Lyophilized 50UG</v>
      </c>
      <c r="AE1928" t="str">
        <f t="shared" si="314"/>
        <v>Human Human TFPI-2 Recombinant Protein C-6 His Tag Lyophilized 50UG</v>
      </c>
      <c r="AF1928" s="33" t="s">
        <v>30624</v>
      </c>
      <c r="AG1928" t="str">
        <f t="shared" si="315"/>
        <v>Human TFPI-2 Recombinant Protein C-6 His Tag Lyophilized</v>
      </c>
    </row>
    <row r="1929" spans="1:33" x14ac:dyDescent="0.35">
      <c r="A1929" t="s">
        <v>39235</v>
      </c>
      <c r="B1929" t="s">
        <v>33408</v>
      </c>
      <c r="C1929" s="34" t="s">
        <v>34988</v>
      </c>
      <c r="D1929" t="s">
        <v>17789</v>
      </c>
      <c r="F1929" t="s">
        <v>33410</v>
      </c>
      <c r="G1929" t="s">
        <v>37191</v>
      </c>
      <c r="K1929" t="str">
        <f t="shared" si="311"/>
        <v>LY</v>
      </c>
      <c r="L1929" t="s">
        <v>31513</v>
      </c>
      <c r="M1929" s="20" t="str">
        <f t="shared" si="309"/>
        <v>IHUTREML1RC6HISLY50UG</v>
      </c>
      <c r="O1929" t="s">
        <v>17789</v>
      </c>
      <c r="R1929" t="str">
        <f t="shared" si="310"/>
        <v/>
      </c>
      <c r="S1929" t="str">
        <f t="shared" si="312"/>
        <v/>
      </c>
      <c r="U1929" t="str">
        <f t="shared" si="306"/>
        <v/>
      </c>
      <c r="V1929" t="str">
        <f t="shared" si="307"/>
        <v>HIS</v>
      </c>
      <c r="W1929" t="str">
        <f t="shared" si="308"/>
        <v/>
      </c>
      <c r="AB1929" s="34" t="s">
        <v>34988</v>
      </c>
      <c r="AC1929" s="34" t="s">
        <v>3</v>
      </c>
      <c r="AD1929" t="str">
        <f t="shared" si="313"/>
        <v>Human Human TREML1 Recombinant Protein C-6 His Tag Lyophilized 50UG</v>
      </c>
      <c r="AE1929" t="str">
        <f t="shared" si="314"/>
        <v>Human Human TREML1 Recombinant Protein C-6 His Tag Lyophilized 50UG</v>
      </c>
      <c r="AF1929" s="33" t="s">
        <v>30625</v>
      </c>
      <c r="AG1929" t="str">
        <f t="shared" si="315"/>
        <v>Human TREML1 Recombinant Protein C-6 His Tag Lyophilized</v>
      </c>
    </row>
    <row r="1930" spans="1:33" x14ac:dyDescent="0.35">
      <c r="A1930" t="s">
        <v>39236</v>
      </c>
      <c r="B1930" t="s">
        <v>33408</v>
      </c>
      <c r="C1930" s="34" t="s">
        <v>34988</v>
      </c>
      <c r="D1930" t="s">
        <v>17790</v>
      </c>
      <c r="F1930" t="s">
        <v>33410</v>
      </c>
      <c r="G1930" t="s">
        <v>37191</v>
      </c>
      <c r="K1930" t="str">
        <f t="shared" si="311"/>
        <v>LY</v>
      </c>
      <c r="L1930" t="s">
        <v>31513</v>
      </c>
      <c r="M1930" s="20" t="str">
        <f t="shared" si="309"/>
        <v>IHUTWSG1RC6HISLY50UG</v>
      </c>
      <c r="O1930" t="s">
        <v>17790</v>
      </c>
      <c r="R1930" t="str">
        <f t="shared" si="310"/>
        <v/>
      </c>
      <c r="S1930" t="str">
        <f t="shared" si="312"/>
        <v/>
      </c>
      <c r="U1930" t="str">
        <f t="shared" si="306"/>
        <v/>
      </c>
      <c r="V1930" t="str">
        <f t="shared" si="307"/>
        <v>HIS</v>
      </c>
      <c r="W1930" t="str">
        <f t="shared" si="308"/>
        <v/>
      </c>
      <c r="AB1930" s="34" t="s">
        <v>34988</v>
      </c>
      <c r="AC1930" s="34" t="s">
        <v>3</v>
      </c>
      <c r="AD1930" t="str">
        <f t="shared" si="313"/>
        <v>Human Human TWSG1 Recombinant Protein C-6 His Tag Lyophilized 50UG</v>
      </c>
      <c r="AE1930" t="str">
        <f t="shared" si="314"/>
        <v>Human Human TWSG1 Recombinant Protein C-6 His Tag Lyophilized 50UG</v>
      </c>
      <c r="AF1930" s="33" t="s">
        <v>30626</v>
      </c>
      <c r="AG1930" t="str">
        <f t="shared" si="315"/>
        <v>Human TWSG1 Recombinant Protein C-6 His Tag Lyophilized</v>
      </c>
    </row>
    <row r="1931" spans="1:33" x14ac:dyDescent="0.35">
      <c r="A1931" t="s">
        <v>39237</v>
      </c>
      <c r="B1931" t="s">
        <v>33408</v>
      </c>
      <c r="C1931" s="34" t="s">
        <v>34988</v>
      </c>
      <c r="D1931" t="s">
        <v>35220</v>
      </c>
      <c r="F1931" t="s">
        <v>33410</v>
      </c>
      <c r="G1931" t="s">
        <v>37191</v>
      </c>
      <c r="K1931" t="str">
        <f t="shared" si="311"/>
        <v/>
      </c>
      <c r="L1931" t="s">
        <v>31513</v>
      </c>
      <c r="M1931" s="20" t="str">
        <f t="shared" si="309"/>
        <v>IHUUPARC6HIS50UG</v>
      </c>
      <c r="O1931" t="s">
        <v>35220</v>
      </c>
      <c r="R1931" t="str">
        <f t="shared" si="310"/>
        <v/>
      </c>
      <c r="S1931" t="str">
        <f t="shared" si="312"/>
        <v/>
      </c>
      <c r="U1931" t="str">
        <f t="shared" si="306"/>
        <v/>
      </c>
      <c r="V1931" t="str">
        <f t="shared" si="307"/>
        <v>HIS</v>
      </c>
      <c r="W1931" t="str">
        <f t="shared" si="308"/>
        <v/>
      </c>
      <c r="AB1931" s="34" t="s">
        <v>34988</v>
      </c>
      <c r="AC1931" s="34" t="s">
        <v>3</v>
      </c>
      <c r="AD1931" t="str">
        <f t="shared" si="313"/>
        <v>Human Human uPA Recombinant Protein C-6 His Tag 50UG</v>
      </c>
      <c r="AE1931" t="str">
        <f t="shared" si="314"/>
        <v>Human Human uPA Recombinant Protein C-6 His Tag 50UG</v>
      </c>
      <c r="AF1931" s="33" t="s">
        <v>27272</v>
      </c>
      <c r="AG1931" t="str">
        <f t="shared" si="315"/>
        <v>Human uPA Recombinant Protein C-6 His Tag</v>
      </c>
    </row>
    <row r="1932" spans="1:33" x14ac:dyDescent="0.35">
      <c r="A1932" t="s">
        <v>39238</v>
      </c>
      <c r="B1932" t="s">
        <v>33408</v>
      </c>
      <c r="C1932" s="34" t="s">
        <v>34988</v>
      </c>
      <c r="D1932" t="s">
        <v>34842</v>
      </c>
      <c r="F1932" t="s">
        <v>33410</v>
      </c>
      <c r="G1932" t="s">
        <v>37191</v>
      </c>
      <c r="K1932" t="str">
        <f t="shared" si="311"/>
        <v>LY</v>
      </c>
      <c r="L1932" t="s">
        <v>31513</v>
      </c>
      <c r="M1932" s="20" t="str">
        <f t="shared" si="309"/>
        <v>IHUVSRNRC6HISLY50UG</v>
      </c>
      <c r="O1932" t="s">
        <v>34842</v>
      </c>
      <c r="R1932" t="str">
        <f t="shared" si="310"/>
        <v/>
      </c>
      <c r="S1932" t="str">
        <f t="shared" si="312"/>
        <v/>
      </c>
      <c r="U1932" t="str">
        <f t="shared" si="306"/>
        <v/>
      </c>
      <c r="V1932" t="str">
        <f t="shared" si="307"/>
        <v>HIS</v>
      </c>
      <c r="W1932" t="str">
        <f t="shared" si="308"/>
        <v/>
      </c>
      <c r="AB1932" s="34" t="s">
        <v>34988</v>
      </c>
      <c r="AC1932" s="34" t="s">
        <v>3</v>
      </c>
      <c r="AD1932" t="str">
        <f t="shared" si="313"/>
        <v>Human Human Vasorin Recombinant Protein C-6 His Tag Lyophilized 50UG</v>
      </c>
      <c r="AE1932" t="str">
        <f t="shared" si="314"/>
        <v>Human Human Vasorin Recombinant Protein C-6 His Tag Lyophilized 50UG</v>
      </c>
      <c r="AF1932" s="33" t="s">
        <v>30627</v>
      </c>
      <c r="AG1932" t="str">
        <f t="shared" si="315"/>
        <v>Human Vasorin Recombinant Protein C-6 His Tag Lyophilized</v>
      </c>
    </row>
    <row r="1933" spans="1:33" x14ac:dyDescent="0.35">
      <c r="A1933" t="s">
        <v>39239</v>
      </c>
      <c r="B1933" t="s">
        <v>33408</v>
      </c>
      <c r="C1933" s="34" t="s">
        <v>34988</v>
      </c>
      <c r="D1933" t="s">
        <v>909</v>
      </c>
      <c r="F1933" t="s">
        <v>33410</v>
      </c>
      <c r="G1933" t="s">
        <v>37191</v>
      </c>
      <c r="K1933" t="str">
        <f t="shared" si="311"/>
        <v>LY</v>
      </c>
      <c r="L1933" t="s">
        <v>31513</v>
      </c>
      <c r="M1933" s="20" t="str">
        <f t="shared" si="309"/>
        <v>IHUVTNRC6HISLY50UG</v>
      </c>
      <c r="O1933" t="s">
        <v>909</v>
      </c>
      <c r="R1933" t="str">
        <f t="shared" si="310"/>
        <v/>
      </c>
      <c r="S1933" t="str">
        <f t="shared" si="312"/>
        <v/>
      </c>
      <c r="U1933" t="str">
        <f t="shared" si="306"/>
        <v/>
      </c>
      <c r="V1933" t="str">
        <f t="shared" si="307"/>
        <v>HIS</v>
      </c>
      <c r="W1933" t="str">
        <f t="shared" si="308"/>
        <v/>
      </c>
      <c r="AB1933" s="34" t="s">
        <v>34988</v>
      </c>
      <c r="AC1933" s="34" t="s">
        <v>3</v>
      </c>
      <c r="AD1933" t="str">
        <f t="shared" si="313"/>
        <v>Human Human Vitronectin Recombinant Protein C-6 His Tag Lyophilized 50UG</v>
      </c>
      <c r="AE1933" t="str">
        <f t="shared" si="314"/>
        <v>Human Human Vitronectin Recombinant Protein C-6 His Tag Lyophilized 50UG</v>
      </c>
      <c r="AF1933" s="33" t="s">
        <v>30628</v>
      </c>
      <c r="AG1933" t="str">
        <f t="shared" si="315"/>
        <v>Human Vitronectin Recombinant Protein C-6 His Tag Lyophilized</v>
      </c>
    </row>
    <row r="1934" spans="1:33" x14ac:dyDescent="0.35">
      <c r="A1934" t="s">
        <v>39240</v>
      </c>
      <c r="B1934" t="s">
        <v>33408</v>
      </c>
      <c r="C1934" s="34" t="s">
        <v>34988</v>
      </c>
      <c r="D1934" t="s">
        <v>35932</v>
      </c>
      <c r="F1934" t="s">
        <v>33410</v>
      </c>
      <c r="G1934" t="s">
        <v>37191</v>
      </c>
      <c r="K1934" t="str">
        <f t="shared" si="311"/>
        <v>LY</v>
      </c>
      <c r="L1934" t="s">
        <v>31513</v>
      </c>
      <c r="M1934" s="20" t="str">
        <f t="shared" si="309"/>
        <v>IHUWNTIF1RC6HISLY50UG</v>
      </c>
      <c r="O1934" t="s">
        <v>35932</v>
      </c>
      <c r="R1934" t="str">
        <f t="shared" si="310"/>
        <v/>
      </c>
      <c r="S1934" t="str">
        <f t="shared" si="312"/>
        <v/>
      </c>
      <c r="U1934" t="str">
        <f t="shared" si="306"/>
        <v/>
      </c>
      <c r="V1934" t="str">
        <f t="shared" si="307"/>
        <v>HIS</v>
      </c>
      <c r="W1934" t="str">
        <f t="shared" si="308"/>
        <v/>
      </c>
      <c r="AB1934" s="34" t="s">
        <v>34988</v>
      </c>
      <c r="AC1934" s="34" t="s">
        <v>3</v>
      </c>
      <c r="AD1934" t="str">
        <f t="shared" si="313"/>
        <v>Human Human Wnt Inhibitory Factor 1 Recombinant Protein C-6 His Tag Lyophilized 50UG</v>
      </c>
      <c r="AE1934" t="str">
        <f t="shared" si="314"/>
        <v>Human Human Wnt Inhibitory Factor 1 Recombinant Protein C-6 His Tag Lyophilized 50UG</v>
      </c>
      <c r="AF1934" s="33" t="s">
        <v>30629</v>
      </c>
      <c r="AG1934" t="str">
        <f t="shared" si="315"/>
        <v>Human Wnt Inhibitory Factor 1 Recombinant Protein C-6 His Tag Lyophilized</v>
      </c>
    </row>
    <row r="1935" spans="1:33" x14ac:dyDescent="0.35">
      <c r="A1935" t="s">
        <v>39241</v>
      </c>
      <c r="B1935" t="s">
        <v>33408</v>
      </c>
      <c r="C1935" s="34" t="s">
        <v>34988</v>
      </c>
      <c r="D1935" t="s">
        <v>34574</v>
      </c>
      <c r="F1935" t="s">
        <v>33410</v>
      </c>
      <c r="G1935" t="s">
        <v>37191</v>
      </c>
      <c r="K1935" t="str">
        <f t="shared" si="311"/>
        <v>LY</v>
      </c>
      <c r="L1935" t="s">
        <v>31513</v>
      </c>
      <c r="M1935" s="20" t="str">
        <f t="shared" si="309"/>
        <v>IHUCSTDRC6HISLY50UG</v>
      </c>
      <c r="O1935" t="s">
        <v>34574</v>
      </c>
      <c r="R1935" t="str">
        <f t="shared" si="310"/>
        <v/>
      </c>
      <c r="S1935" t="str">
        <f t="shared" si="312"/>
        <v/>
      </c>
      <c r="U1935" t="str">
        <f t="shared" si="306"/>
        <v/>
      </c>
      <c r="V1935" t="str">
        <f t="shared" si="307"/>
        <v>HIS</v>
      </c>
      <c r="W1935" t="str">
        <f t="shared" si="308"/>
        <v/>
      </c>
      <c r="AB1935" s="34" t="s">
        <v>34988</v>
      </c>
      <c r="AC1935" s="34" t="s">
        <v>3</v>
      </c>
      <c r="AD1935" t="str">
        <f t="shared" si="313"/>
        <v>Human Human Cystatin D Recombinant Protein C-6 His Tag Lyophilized 50UG</v>
      </c>
      <c r="AE1935" t="str">
        <f t="shared" si="314"/>
        <v>Human Human Cystatin D Recombinant Protein C-6 His Tag Lyophilized 50UG</v>
      </c>
      <c r="AF1935" s="33" t="s">
        <v>30630</v>
      </c>
      <c r="AG1935" t="str">
        <f t="shared" si="315"/>
        <v>Human Cystatin D Recombinant Protein C-6 His Tag Lyophilized</v>
      </c>
    </row>
    <row r="1936" spans="1:33" x14ac:dyDescent="0.35">
      <c r="A1936" t="s">
        <v>39242</v>
      </c>
      <c r="B1936" t="s">
        <v>33408</v>
      </c>
      <c r="C1936" s="34" t="s">
        <v>34988</v>
      </c>
      <c r="D1936" t="s">
        <v>692</v>
      </c>
      <c r="F1936" t="s">
        <v>33410</v>
      </c>
      <c r="G1936" t="s">
        <v>37191</v>
      </c>
      <c r="K1936" t="str">
        <f t="shared" si="311"/>
        <v/>
      </c>
      <c r="L1936" t="s">
        <v>31513</v>
      </c>
      <c r="M1936" s="20" t="str">
        <f t="shared" si="309"/>
        <v>IHUCTSBRC6HIS50UG</v>
      </c>
      <c r="O1936" t="s">
        <v>692</v>
      </c>
      <c r="R1936" t="str">
        <f t="shared" si="310"/>
        <v/>
      </c>
      <c r="S1936" t="str">
        <f t="shared" si="312"/>
        <v/>
      </c>
      <c r="U1936" t="str">
        <f t="shared" si="306"/>
        <v/>
      </c>
      <c r="V1936" t="str">
        <f t="shared" si="307"/>
        <v>HIS</v>
      </c>
      <c r="W1936" t="str">
        <f t="shared" si="308"/>
        <v/>
      </c>
      <c r="AB1936" s="34" t="s">
        <v>34988</v>
      </c>
      <c r="AC1936" s="34" t="s">
        <v>3</v>
      </c>
      <c r="AD1936" t="str">
        <f t="shared" si="313"/>
        <v>Human Human Cathepsin B Recombinant Protein C-6 His Tag 50UG</v>
      </c>
      <c r="AE1936" t="str">
        <f t="shared" si="314"/>
        <v>Human Human Cathepsin B Recombinant Protein C-6 His Tag 50UG</v>
      </c>
      <c r="AF1936" s="33" t="s">
        <v>27273</v>
      </c>
      <c r="AG1936" t="str">
        <f t="shared" si="315"/>
        <v>Human Cathepsin B Recombinant Protein C-6 His Tag</v>
      </c>
    </row>
    <row r="1937" spans="1:33" x14ac:dyDescent="0.35">
      <c r="A1937" t="s">
        <v>39243</v>
      </c>
      <c r="B1937" t="s">
        <v>33408</v>
      </c>
      <c r="C1937" s="34" t="s">
        <v>34988</v>
      </c>
      <c r="D1937" t="s">
        <v>665</v>
      </c>
      <c r="F1937" t="s">
        <v>33410</v>
      </c>
      <c r="G1937" t="s">
        <v>37191</v>
      </c>
      <c r="K1937" t="str">
        <f t="shared" si="311"/>
        <v/>
      </c>
      <c r="L1937" t="s">
        <v>31513</v>
      </c>
      <c r="M1937" s="20" t="str">
        <f t="shared" si="309"/>
        <v>IHUCTSDRC6HIS50UG</v>
      </c>
      <c r="O1937" t="s">
        <v>665</v>
      </c>
      <c r="R1937" t="str">
        <f t="shared" si="310"/>
        <v/>
      </c>
      <c r="S1937" t="str">
        <f t="shared" si="312"/>
        <v/>
      </c>
      <c r="U1937" t="str">
        <f t="shared" si="306"/>
        <v/>
      </c>
      <c r="V1937" t="str">
        <f t="shared" si="307"/>
        <v>HIS</v>
      </c>
      <c r="W1937" t="str">
        <f t="shared" si="308"/>
        <v/>
      </c>
      <c r="AB1937" s="34" t="s">
        <v>34988</v>
      </c>
      <c r="AC1937" s="34" t="s">
        <v>3</v>
      </c>
      <c r="AD1937" t="str">
        <f t="shared" si="313"/>
        <v>Human Human Cathepsin D Recombinant Protein C-6 His Tag 50UG</v>
      </c>
      <c r="AE1937" t="str">
        <f t="shared" si="314"/>
        <v>Human Human Cathepsin D Recombinant Protein C-6 His Tag 50UG</v>
      </c>
      <c r="AF1937" s="33" t="s">
        <v>27274</v>
      </c>
      <c r="AG1937" t="str">
        <f t="shared" si="315"/>
        <v>Human Cathepsin D Recombinant Protein C-6 His Tag</v>
      </c>
    </row>
    <row r="1938" spans="1:33" x14ac:dyDescent="0.35">
      <c r="A1938" t="s">
        <v>39244</v>
      </c>
      <c r="B1938" t="s">
        <v>33408</v>
      </c>
      <c r="C1938" s="34" t="s">
        <v>34988</v>
      </c>
      <c r="D1938" t="s">
        <v>17792</v>
      </c>
      <c r="F1938" t="s">
        <v>33410</v>
      </c>
      <c r="G1938" t="s">
        <v>37191</v>
      </c>
      <c r="K1938" t="str">
        <f t="shared" si="311"/>
        <v>LY</v>
      </c>
      <c r="L1938" t="s">
        <v>31513</v>
      </c>
      <c r="M1938" s="20" t="str">
        <f t="shared" si="309"/>
        <v>IHUCTSERC6HISLY50UG</v>
      </c>
      <c r="O1938" t="s">
        <v>17792</v>
      </c>
      <c r="R1938" t="str">
        <f t="shared" si="310"/>
        <v/>
      </c>
      <c r="S1938" t="str">
        <f t="shared" si="312"/>
        <v/>
      </c>
      <c r="U1938" t="str">
        <f t="shared" si="306"/>
        <v/>
      </c>
      <c r="V1938" t="str">
        <f t="shared" si="307"/>
        <v>HIS</v>
      </c>
      <c r="W1938" t="str">
        <f t="shared" si="308"/>
        <v/>
      </c>
      <c r="AB1938" s="34" t="s">
        <v>34988</v>
      </c>
      <c r="AC1938" s="34" t="s">
        <v>3</v>
      </c>
      <c r="AD1938" t="str">
        <f t="shared" si="313"/>
        <v>Human Human Cathepsin E Recombinant Protein C-6 His Tag Lyophilized 50UG</v>
      </c>
      <c r="AE1938" t="str">
        <f t="shared" si="314"/>
        <v>Human Human Cathepsin E Recombinant Protein C-6 His Tag Lyophilized 50UG</v>
      </c>
      <c r="AF1938" s="33" t="s">
        <v>30631</v>
      </c>
      <c r="AG1938" t="str">
        <f t="shared" si="315"/>
        <v>Human Cathepsin E Recombinant Protein C-6 His Tag Lyophilized</v>
      </c>
    </row>
    <row r="1939" spans="1:33" x14ac:dyDescent="0.35">
      <c r="A1939" t="s">
        <v>39245</v>
      </c>
      <c r="B1939" t="s">
        <v>33408</v>
      </c>
      <c r="C1939" s="34" t="s">
        <v>34988</v>
      </c>
      <c r="D1939" t="s">
        <v>733</v>
      </c>
      <c r="F1939" t="s">
        <v>33410</v>
      </c>
      <c r="G1939" t="s">
        <v>37191</v>
      </c>
      <c r="K1939" t="str">
        <f t="shared" si="311"/>
        <v/>
      </c>
      <c r="L1939" t="s">
        <v>31513</v>
      </c>
      <c r="M1939" s="20" t="str">
        <f t="shared" si="309"/>
        <v>IHUCTSLRC6HIS50UG</v>
      </c>
      <c r="O1939" t="s">
        <v>733</v>
      </c>
      <c r="R1939" t="str">
        <f t="shared" si="310"/>
        <v/>
      </c>
      <c r="S1939" t="str">
        <f t="shared" si="312"/>
        <v/>
      </c>
      <c r="U1939" t="str">
        <f t="shared" si="306"/>
        <v/>
      </c>
      <c r="V1939" t="str">
        <f t="shared" si="307"/>
        <v>HIS</v>
      </c>
      <c r="W1939" t="str">
        <f t="shared" si="308"/>
        <v/>
      </c>
      <c r="AB1939" s="34" t="s">
        <v>34988</v>
      </c>
      <c r="AC1939" s="34" t="s">
        <v>3</v>
      </c>
      <c r="AD1939" t="str">
        <f t="shared" si="313"/>
        <v>Human Human Cathepsin L Recombinant Protein C-6 His Tag 50UG</v>
      </c>
      <c r="AE1939" t="str">
        <f t="shared" si="314"/>
        <v>Human Human Cathepsin L Recombinant Protein C-6 His Tag 50UG</v>
      </c>
      <c r="AF1939" s="33" t="s">
        <v>27275</v>
      </c>
      <c r="AG1939" t="str">
        <f t="shared" si="315"/>
        <v>Human Cathepsin L Recombinant Protein C-6 His Tag</v>
      </c>
    </row>
    <row r="1940" spans="1:33" x14ac:dyDescent="0.35">
      <c r="A1940" t="s">
        <v>39246</v>
      </c>
      <c r="B1940" t="s">
        <v>33408</v>
      </c>
      <c r="C1940" s="34" t="s">
        <v>34988</v>
      </c>
      <c r="D1940" t="s">
        <v>17039</v>
      </c>
      <c r="F1940" t="s">
        <v>33410</v>
      </c>
      <c r="G1940" t="s">
        <v>37191</v>
      </c>
      <c r="K1940" t="str">
        <f t="shared" si="311"/>
        <v>LY</v>
      </c>
      <c r="L1940" t="s">
        <v>31513</v>
      </c>
      <c r="M1940" s="20" t="str">
        <f t="shared" si="309"/>
        <v>IHUCD83RC6HISLY50UG</v>
      </c>
      <c r="O1940" t="s">
        <v>17039</v>
      </c>
      <c r="R1940" t="str">
        <f t="shared" si="310"/>
        <v/>
      </c>
      <c r="S1940" t="str">
        <f t="shared" si="312"/>
        <v/>
      </c>
      <c r="U1940" t="str">
        <f t="shared" si="306"/>
        <v/>
      </c>
      <c r="V1940" t="str">
        <f t="shared" si="307"/>
        <v>HIS</v>
      </c>
      <c r="W1940" t="str">
        <f t="shared" si="308"/>
        <v/>
      </c>
      <c r="AB1940" s="34" t="s">
        <v>34988</v>
      </c>
      <c r="AC1940" s="34" t="s">
        <v>3</v>
      </c>
      <c r="AD1940" t="str">
        <f t="shared" si="313"/>
        <v>Human Human CD83 Recombinant Protein C-6 His Tag Lyophilized 50UG</v>
      </c>
      <c r="AE1940" t="str">
        <f t="shared" si="314"/>
        <v>Human Human CD83 Recombinant Protein C-6 His Tag Lyophilized 50UG</v>
      </c>
      <c r="AF1940" s="33" t="s">
        <v>30632</v>
      </c>
      <c r="AG1940" t="str">
        <f t="shared" si="315"/>
        <v>Human CD83 Recombinant Protein C-6 His Tag Lyophilized</v>
      </c>
    </row>
    <row r="1941" spans="1:33" x14ac:dyDescent="0.35">
      <c r="A1941" t="s">
        <v>39247</v>
      </c>
      <c r="B1941" t="s">
        <v>33408</v>
      </c>
      <c r="C1941" s="34" t="s">
        <v>34988</v>
      </c>
      <c r="D1941" t="s">
        <v>171</v>
      </c>
      <c r="F1941" t="s">
        <v>33410</v>
      </c>
      <c r="G1941" t="s">
        <v>37191</v>
      </c>
      <c r="K1941" t="str">
        <f t="shared" si="311"/>
        <v>LY</v>
      </c>
      <c r="L1941" t="s">
        <v>31513</v>
      </c>
      <c r="M1941" s="20" t="str">
        <f t="shared" si="309"/>
        <v>IHUCD86RC6HISLY50UG</v>
      </c>
      <c r="O1941" t="s">
        <v>171</v>
      </c>
      <c r="R1941" t="str">
        <f t="shared" si="310"/>
        <v/>
      </c>
      <c r="S1941" t="str">
        <f t="shared" si="312"/>
        <v/>
      </c>
      <c r="U1941" t="str">
        <f t="shared" si="306"/>
        <v/>
      </c>
      <c r="V1941" t="str">
        <f t="shared" si="307"/>
        <v>HIS</v>
      </c>
      <c r="W1941" t="str">
        <f t="shared" si="308"/>
        <v/>
      </c>
      <c r="AB1941" s="34" t="s">
        <v>34988</v>
      </c>
      <c r="AC1941" s="34" t="s">
        <v>3</v>
      </c>
      <c r="AD1941" t="str">
        <f t="shared" si="313"/>
        <v>Human Human CD86 Recombinant Protein C-6 His Tag Lyophilized 50UG</v>
      </c>
      <c r="AE1941" t="str">
        <f t="shared" si="314"/>
        <v>Human Human CD86 Recombinant Protein C-6 His Tag Lyophilized 50UG</v>
      </c>
      <c r="AF1941" s="33" t="s">
        <v>30633</v>
      </c>
      <c r="AG1941" t="str">
        <f t="shared" si="315"/>
        <v>Human CD86 Recombinant Protein C-6 His Tag Lyophilized</v>
      </c>
    </row>
    <row r="1942" spans="1:33" x14ac:dyDescent="0.35">
      <c r="A1942" t="s">
        <v>39248</v>
      </c>
      <c r="B1942" t="s">
        <v>33408</v>
      </c>
      <c r="C1942" s="34" t="s">
        <v>34988</v>
      </c>
      <c r="D1942" t="s">
        <v>35221</v>
      </c>
      <c r="F1942" t="s">
        <v>33410</v>
      </c>
      <c r="G1942" t="s">
        <v>37191</v>
      </c>
      <c r="K1942" t="str">
        <f t="shared" si="311"/>
        <v>LY</v>
      </c>
      <c r="L1942" t="s">
        <v>31513</v>
      </c>
      <c r="M1942" s="20" t="str">
        <f t="shared" si="309"/>
        <v>IHUC1QR1RC6HISLY50UG</v>
      </c>
      <c r="O1942" t="s">
        <v>35221</v>
      </c>
      <c r="R1942" t="str">
        <f t="shared" si="310"/>
        <v/>
      </c>
      <c r="S1942" t="str">
        <f t="shared" si="312"/>
        <v/>
      </c>
      <c r="U1942" t="str">
        <f t="shared" si="306"/>
        <v/>
      </c>
      <c r="V1942" t="str">
        <f t="shared" si="307"/>
        <v>HIS</v>
      </c>
      <c r="W1942" t="str">
        <f t="shared" si="308"/>
        <v/>
      </c>
      <c r="AB1942" s="34" t="s">
        <v>34988</v>
      </c>
      <c r="AC1942" s="34" t="s">
        <v>3</v>
      </c>
      <c r="AD1942" t="str">
        <f t="shared" si="313"/>
        <v>Human Human C1q R1 Recombinant Protein C-6 His Tag Lyophilized 50UG</v>
      </c>
      <c r="AE1942" t="str">
        <f t="shared" si="314"/>
        <v>Human Human C1q R1 Recombinant Protein C-6 His Tag Lyophilized 50UG</v>
      </c>
      <c r="AF1942" s="33" t="s">
        <v>30634</v>
      </c>
      <c r="AG1942" t="str">
        <f t="shared" si="315"/>
        <v>Human C1q R1 Recombinant Protein C-6 His Tag Lyophilized</v>
      </c>
    </row>
    <row r="1943" spans="1:33" x14ac:dyDescent="0.35">
      <c r="A1943" t="s">
        <v>39249</v>
      </c>
      <c r="B1943" t="s">
        <v>33408</v>
      </c>
      <c r="C1943" s="34" t="s">
        <v>34988</v>
      </c>
      <c r="D1943" t="s">
        <v>35938</v>
      </c>
      <c r="F1943" t="s">
        <v>33410</v>
      </c>
      <c r="G1943" t="s">
        <v>37191</v>
      </c>
      <c r="K1943" t="str">
        <f t="shared" si="311"/>
        <v>LY</v>
      </c>
      <c r="L1943" t="s">
        <v>31513</v>
      </c>
      <c r="M1943" s="20" t="str">
        <f t="shared" si="309"/>
        <v>IHUDKPFPRO3RC6HISLY50UG</v>
      </c>
      <c r="O1943" t="s">
        <v>35938</v>
      </c>
      <c r="R1943" t="str">
        <f t="shared" si="310"/>
        <v/>
      </c>
      <c r="S1943" t="str">
        <f t="shared" si="312"/>
        <v/>
      </c>
      <c r="U1943" t="str">
        <f t="shared" si="306"/>
        <v/>
      </c>
      <c r="V1943" t="str">
        <f t="shared" si="307"/>
        <v>HIS</v>
      </c>
      <c r="W1943" t="str">
        <f t="shared" si="308"/>
        <v/>
      </c>
      <c r="AB1943" s="34" t="s">
        <v>34988</v>
      </c>
      <c r="AC1943" s="34" t="s">
        <v>3</v>
      </c>
      <c r="AD1943" t="str">
        <f t="shared" si="313"/>
        <v>Human Human Dickkopf-Related Protein 3 Recombinant Protein C-6 His Tag Lyophilized 50UG</v>
      </c>
      <c r="AE1943" t="str">
        <f t="shared" si="314"/>
        <v>Human Human Dickkopf-Related Protein 3 Recombinant Protein C-6 His Tag Lyophilized 50UG</v>
      </c>
      <c r="AF1943" s="33" t="s">
        <v>30635</v>
      </c>
      <c r="AG1943" t="str">
        <f t="shared" si="315"/>
        <v>Human Dickkopf-Related Protein 3 Recombinant Protein C-6 His Tag Lyophilized</v>
      </c>
    </row>
    <row r="1944" spans="1:33" x14ac:dyDescent="0.35">
      <c r="A1944" t="s">
        <v>39250</v>
      </c>
      <c r="B1944" t="s">
        <v>33408</v>
      </c>
      <c r="C1944" s="34" t="s">
        <v>34988</v>
      </c>
      <c r="D1944" t="s">
        <v>17793</v>
      </c>
      <c r="F1944" t="s">
        <v>33410</v>
      </c>
      <c r="G1944" t="s">
        <v>37191</v>
      </c>
      <c r="K1944" t="str">
        <f t="shared" si="311"/>
        <v/>
      </c>
      <c r="L1944" t="s">
        <v>31513</v>
      </c>
      <c r="M1944" s="20" t="str">
        <f t="shared" si="309"/>
        <v>IHUKLK5RC6HIS50UG</v>
      </c>
      <c r="O1944" t="s">
        <v>17793</v>
      </c>
      <c r="R1944" t="str">
        <f t="shared" si="310"/>
        <v/>
      </c>
      <c r="S1944" t="str">
        <f t="shared" si="312"/>
        <v/>
      </c>
      <c r="U1944" t="str">
        <f t="shared" si="306"/>
        <v/>
      </c>
      <c r="V1944" t="str">
        <f t="shared" si="307"/>
        <v>HIS</v>
      </c>
      <c r="W1944" t="str">
        <f t="shared" si="308"/>
        <v/>
      </c>
      <c r="AB1944" s="34" t="s">
        <v>34988</v>
      </c>
      <c r="AC1944" s="34" t="s">
        <v>3</v>
      </c>
      <c r="AD1944" t="str">
        <f t="shared" si="313"/>
        <v>Human Human Kallikrein 5 Recombinant Protein C-6 His Tag 50UG</v>
      </c>
      <c r="AE1944" t="str">
        <f t="shared" si="314"/>
        <v>Human Human Kallikrein 5 Recombinant Protein C-6 His Tag 50UG</v>
      </c>
      <c r="AF1944" s="33" t="s">
        <v>27276</v>
      </c>
      <c r="AG1944" t="str">
        <f t="shared" si="315"/>
        <v>Human Kallikrein 5 Recombinant Protein C-6 His Tag</v>
      </c>
    </row>
    <row r="1945" spans="1:33" x14ac:dyDescent="0.35">
      <c r="A1945" t="s">
        <v>39251</v>
      </c>
      <c r="B1945" t="s">
        <v>33408</v>
      </c>
      <c r="C1945" s="34" t="s">
        <v>34988</v>
      </c>
      <c r="D1945" t="s">
        <v>11681</v>
      </c>
      <c r="F1945" t="s">
        <v>33410</v>
      </c>
      <c r="G1945" t="s">
        <v>37191</v>
      </c>
      <c r="K1945" t="str">
        <f t="shared" si="311"/>
        <v>LY</v>
      </c>
      <c r="L1945" t="s">
        <v>31513</v>
      </c>
      <c r="M1945" s="20" t="str">
        <f t="shared" si="309"/>
        <v>IHUMCSFRC6HISLY50UG</v>
      </c>
      <c r="O1945" t="s">
        <v>11681</v>
      </c>
      <c r="R1945" t="str">
        <f t="shared" si="310"/>
        <v/>
      </c>
      <c r="S1945" t="str">
        <f t="shared" si="312"/>
        <v/>
      </c>
      <c r="U1945" t="str">
        <f t="shared" si="306"/>
        <v/>
      </c>
      <c r="V1945" t="str">
        <f t="shared" si="307"/>
        <v>HIS</v>
      </c>
      <c r="W1945" t="str">
        <f t="shared" si="308"/>
        <v/>
      </c>
      <c r="AB1945" s="34" t="s">
        <v>34988</v>
      </c>
      <c r="AC1945" s="34" t="s">
        <v>3</v>
      </c>
      <c r="AD1945" t="str">
        <f t="shared" si="313"/>
        <v>Human Human M-CSF Recombinant Protein C-6 His Tag Lyophilized 50UG</v>
      </c>
      <c r="AE1945" t="str">
        <f t="shared" si="314"/>
        <v>Human Human M-CSF Recombinant Protein C-6 His Tag Lyophilized 50UG</v>
      </c>
      <c r="AF1945" s="33" t="s">
        <v>30636</v>
      </c>
      <c r="AG1945" t="str">
        <f t="shared" si="315"/>
        <v>Human M-CSF Recombinant Protein C-6 His Tag Lyophilized</v>
      </c>
    </row>
    <row r="1946" spans="1:33" x14ac:dyDescent="0.35">
      <c r="A1946" t="s">
        <v>39252</v>
      </c>
      <c r="B1946" t="s">
        <v>33408</v>
      </c>
      <c r="C1946" s="34" t="s">
        <v>34988</v>
      </c>
      <c r="D1946" t="s">
        <v>440</v>
      </c>
      <c r="F1946" t="s">
        <v>33410</v>
      </c>
      <c r="G1946" t="s">
        <v>37191</v>
      </c>
      <c r="K1946" t="str">
        <f t="shared" si="311"/>
        <v/>
      </c>
      <c r="L1946" t="s">
        <v>31513</v>
      </c>
      <c r="M1946" s="20" t="str">
        <f t="shared" si="309"/>
        <v>IHUACE2RC6HIS50UG</v>
      </c>
      <c r="O1946" t="s">
        <v>440</v>
      </c>
      <c r="R1946" t="str">
        <f t="shared" si="310"/>
        <v/>
      </c>
      <c r="S1946" t="str">
        <f t="shared" si="312"/>
        <v/>
      </c>
      <c r="U1946" t="str">
        <f t="shared" si="306"/>
        <v/>
      </c>
      <c r="V1946" t="str">
        <f t="shared" si="307"/>
        <v>HIS</v>
      </c>
      <c r="W1946" t="str">
        <f t="shared" si="308"/>
        <v/>
      </c>
      <c r="AB1946" s="34" t="s">
        <v>34988</v>
      </c>
      <c r="AC1946" s="34" t="s">
        <v>3</v>
      </c>
      <c r="AD1946" t="str">
        <f t="shared" si="313"/>
        <v>Human Human ACE-2 Recombinant Protein C-6 His Tag 50UG</v>
      </c>
      <c r="AE1946" t="str">
        <f t="shared" si="314"/>
        <v>Human Human ACE-2 Recombinant Protein C-6 His Tag 50UG</v>
      </c>
      <c r="AF1946" s="33" t="s">
        <v>27277</v>
      </c>
      <c r="AG1946" t="str">
        <f t="shared" si="315"/>
        <v>Human ACE-2 Recombinant Protein C-6 His Tag</v>
      </c>
    </row>
    <row r="1947" spans="1:33" x14ac:dyDescent="0.35">
      <c r="A1947" t="s">
        <v>39253</v>
      </c>
      <c r="B1947" t="s">
        <v>33408</v>
      </c>
      <c r="C1947" s="34" t="s">
        <v>34988</v>
      </c>
      <c r="D1947" t="s">
        <v>866</v>
      </c>
      <c r="F1947" t="s">
        <v>33410</v>
      </c>
      <c r="G1947" t="s">
        <v>37191</v>
      </c>
      <c r="K1947" t="str">
        <f t="shared" si="311"/>
        <v/>
      </c>
      <c r="L1947" t="s">
        <v>31513</v>
      </c>
      <c r="M1947" s="20" t="str">
        <f t="shared" si="309"/>
        <v>IHUACPPRC6HIS50UG</v>
      </c>
      <c r="O1947" t="s">
        <v>866</v>
      </c>
      <c r="R1947" t="str">
        <f t="shared" si="310"/>
        <v/>
      </c>
      <c r="S1947" t="str">
        <f t="shared" si="312"/>
        <v/>
      </c>
      <c r="U1947" t="str">
        <f t="shared" si="306"/>
        <v/>
      </c>
      <c r="V1947" t="str">
        <f t="shared" si="307"/>
        <v>HIS</v>
      </c>
      <c r="W1947" t="str">
        <f t="shared" si="308"/>
        <v/>
      </c>
      <c r="AB1947" s="34" t="s">
        <v>34988</v>
      </c>
      <c r="AC1947" s="34" t="s">
        <v>3</v>
      </c>
      <c r="AD1947" t="str">
        <f t="shared" si="313"/>
        <v>Human Human ACPP Recombinant Protein C-6 His Tag 50UG</v>
      </c>
      <c r="AE1947" t="str">
        <f t="shared" si="314"/>
        <v>Human Human ACPP Recombinant Protein C-6 His Tag 50UG</v>
      </c>
      <c r="AF1947" s="33" t="s">
        <v>27278</v>
      </c>
      <c r="AG1947" t="str">
        <f t="shared" si="315"/>
        <v>Human ACPP Recombinant Protein C-6 His Tag</v>
      </c>
    </row>
    <row r="1948" spans="1:33" x14ac:dyDescent="0.35">
      <c r="A1948" t="s">
        <v>39254</v>
      </c>
      <c r="B1948" t="s">
        <v>33408</v>
      </c>
      <c r="C1948" s="34" t="s">
        <v>34988</v>
      </c>
      <c r="D1948" t="s">
        <v>34901</v>
      </c>
      <c r="F1948" t="s">
        <v>33410</v>
      </c>
      <c r="G1948" t="s">
        <v>37191</v>
      </c>
      <c r="K1948" t="str">
        <f t="shared" si="311"/>
        <v>LY</v>
      </c>
      <c r="L1948" t="s">
        <v>31513</v>
      </c>
      <c r="M1948" s="20" t="str">
        <f t="shared" si="309"/>
        <v>IHUSP10RC6HISLY50UG</v>
      </c>
      <c r="O1948" t="s">
        <v>34901</v>
      </c>
      <c r="R1948" t="str">
        <f t="shared" si="310"/>
        <v/>
      </c>
      <c r="S1948" t="str">
        <f t="shared" si="312"/>
        <v/>
      </c>
      <c r="U1948" t="str">
        <f t="shared" si="306"/>
        <v/>
      </c>
      <c r="V1948" t="str">
        <f t="shared" si="307"/>
        <v>HIS</v>
      </c>
      <c r="W1948" t="str">
        <f t="shared" si="308"/>
        <v/>
      </c>
      <c r="AB1948" s="34" t="s">
        <v>34988</v>
      </c>
      <c r="AC1948" s="34" t="s">
        <v>3</v>
      </c>
      <c r="AD1948" t="str">
        <f t="shared" si="313"/>
        <v>Human Human SP-10 Recombinant Protein C-6 His Tag Lyophilized 50UG</v>
      </c>
      <c r="AE1948" t="str">
        <f t="shared" si="314"/>
        <v>Human Human SP-10 Recombinant Protein C-6 His Tag Lyophilized 50UG</v>
      </c>
      <c r="AF1948" s="33" t="s">
        <v>30637</v>
      </c>
      <c r="AG1948" t="str">
        <f t="shared" si="315"/>
        <v>Human SP-10 Recombinant Protein C-6 His Tag Lyophilized</v>
      </c>
    </row>
    <row r="1949" spans="1:33" x14ac:dyDescent="0.35">
      <c r="A1949" t="s">
        <v>39255</v>
      </c>
      <c r="B1949" t="s">
        <v>33408</v>
      </c>
      <c r="C1949" s="34" t="s">
        <v>34988</v>
      </c>
      <c r="D1949" t="s">
        <v>1103</v>
      </c>
      <c r="F1949" t="s">
        <v>33410</v>
      </c>
      <c r="G1949" t="s">
        <v>37191</v>
      </c>
      <c r="K1949" t="str">
        <f t="shared" si="311"/>
        <v>LY</v>
      </c>
      <c r="L1949" t="s">
        <v>31513</v>
      </c>
      <c r="M1949" s="20" t="str">
        <f t="shared" si="309"/>
        <v>IHUAGERRC6HISLY50UG</v>
      </c>
      <c r="O1949" t="s">
        <v>1103</v>
      </c>
      <c r="R1949" t="str">
        <f t="shared" si="310"/>
        <v/>
      </c>
      <c r="S1949" t="str">
        <f t="shared" si="312"/>
        <v/>
      </c>
      <c r="U1949" t="str">
        <f t="shared" si="306"/>
        <v/>
      </c>
      <c r="V1949" t="str">
        <f t="shared" si="307"/>
        <v>HIS</v>
      </c>
      <c r="W1949" t="str">
        <f t="shared" si="308"/>
        <v/>
      </c>
      <c r="AB1949" s="34" t="s">
        <v>34988</v>
      </c>
      <c r="AC1949" s="34" t="s">
        <v>3</v>
      </c>
      <c r="AD1949" t="str">
        <f t="shared" si="313"/>
        <v>Human Human AGER Recombinant Protein C-6 His Tag Lyophilized 50UG</v>
      </c>
      <c r="AE1949" t="str">
        <f t="shared" si="314"/>
        <v>Human Human AGER Recombinant Protein C-6 His Tag Lyophilized 50UG</v>
      </c>
      <c r="AF1949" s="33" t="s">
        <v>30638</v>
      </c>
      <c r="AG1949" t="str">
        <f t="shared" si="315"/>
        <v>Human AGER Recombinant Protein C-6 His Tag Lyophilized</v>
      </c>
    </row>
    <row r="1950" spans="1:33" x14ac:dyDescent="0.35">
      <c r="A1950" t="s">
        <v>39256</v>
      </c>
      <c r="B1950" t="s">
        <v>33408</v>
      </c>
      <c r="C1950" s="34" t="s">
        <v>34988</v>
      </c>
      <c r="D1950" t="s">
        <v>34902</v>
      </c>
      <c r="F1950" t="s">
        <v>33410</v>
      </c>
      <c r="G1950" t="s">
        <v>37191</v>
      </c>
      <c r="K1950" t="str">
        <f t="shared" si="311"/>
        <v/>
      </c>
      <c r="L1950" t="s">
        <v>31513</v>
      </c>
      <c r="M1950" s="20" t="str">
        <f t="shared" si="309"/>
        <v>IHUAG2RC6HIS50UG</v>
      </c>
      <c r="O1950" t="s">
        <v>34902</v>
      </c>
      <c r="R1950" t="str">
        <f t="shared" si="310"/>
        <v/>
      </c>
      <c r="S1950" t="str">
        <f t="shared" si="312"/>
        <v/>
      </c>
      <c r="U1950" t="str">
        <f t="shared" si="306"/>
        <v/>
      </c>
      <c r="V1950" t="str">
        <f t="shared" si="307"/>
        <v>HIS</v>
      </c>
      <c r="W1950" t="str">
        <f t="shared" si="308"/>
        <v/>
      </c>
      <c r="AB1950" s="34" t="s">
        <v>34988</v>
      </c>
      <c r="AC1950" s="34" t="s">
        <v>3</v>
      </c>
      <c r="AD1950" t="str">
        <f t="shared" si="313"/>
        <v>Human Human AG-2 Recombinant Protein C-6 His Tag 50UG</v>
      </c>
      <c r="AE1950" t="str">
        <f t="shared" si="314"/>
        <v>Human Human AG-2 Recombinant Protein C-6 His Tag 50UG</v>
      </c>
      <c r="AF1950" s="33" t="s">
        <v>27279</v>
      </c>
      <c r="AG1950" t="str">
        <f t="shared" si="315"/>
        <v>Human AG-2 Recombinant Protein C-6 His Tag</v>
      </c>
    </row>
    <row r="1951" spans="1:33" x14ac:dyDescent="0.35">
      <c r="A1951" t="s">
        <v>39257</v>
      </c>
      <c r="B1951" t="s">
        <v>33408</v>
      </c>
      <c r="C1951" s="34" t="s">
        <v>34988</v>
      </c>
      <c r="D1951" t="s">
        <v>34590</v>
      </c>
      <c r="F1951" t="s">
        <v>33410</v>
      </c>
      <c r="G1951" t="s">
        <v>37191</v>
      </c>
      <c r="K1951" t="str">
        <f t="shared" si="311"/>
        <v>LY</v>
      </c>
      <c r="L1951" t="s">
        <v>31513</v>
      </c>
      <c r="M1951" s="20" t="str">
        <f t="shared" si="309"/>
        <v>IHUFETUARC6HISLY50UG</v>
      </c>
      <c r="O1951" t="s">
        <v>34590</v>
      </c>
      <c r="R1951" t="str">
        <f t="shared" si="310"/>
        <v/>
      </c>
      <c r="S1951" t="str">
        <f t="shared" si="312"/>
        <v/>
      </c>
      <c r="U1951" t="str">
        <f t="shared" ref="U1951:U2014" si="316">IF(ISNUMBER(SEARCH("C-Fc",A1951)),"CFC",IF(ISNUMBER(SEARCH("N-Fc",A1951)),"NFC",IF(ISNUMBER(SEARCH("Fc-tag",A1951)),"FC",IF(ISNUMBER(SEARCH("Fc",A1951)),"FC",IF(ISNUMBER(SEARCH("Fc tag",A1951)),"FC","")))))</f>
        <v/>
      </c>
      <c r="V1951" t="str">
        <f t="shared" ref="V1951:V2014" si="317">IF(ISNUMBER(SEARCH("C-His",A1951)),"CHIS",IF(ISNUMBER(SEARCH("N-His",A1951)),"NHIS",IF(ISNUMBER(SEARCH("His-tag",A1951)),"HIS",IF(ISNUMBER(SEARCH("His",A1951)),"HIS",IF(ISNUMBER(SEARCH("His tag",A1951)),"HIS","")))))</f>
        <v>HIS</v>
      </c>
      <c r="W1951" t="str">
        <f t="shared" ref="W1951:W2014" si="318">IF(ISNUMBER(SEARCH("C-Avi",A1951)),"CAVI",IF(ISNUMBER(SEARCH("N-Avi",A1951)),"NAVI",IF(ISNUMBER(SEARCH("Avi-tag",A1951)),"AVI",IF(ISNUMBER(SEARCH("Avi",A1951)),"AVI",IF(ISNUMBER(SEARCH("Avi tag",A1951)),"AVI","")))))</f>
        <v/>
      </c>
      <c r="AB1951" s="34" t="s">
        <v>34988</v>
      </c>
      <c r="AC1951" s="34" t="s">
        <v>3</v>
      </c>
      <c r="AD1951" t="str">
        <f t="shared" si="313"/>
        <v>Human Human Fetuin A Recombinant Protein C-6 His Tag Lyophilized 50UG</v>
      </c>
      <c r="AE1951" t="str">
        <f t="shared" si="314"/>
        <v>Human Human Fetuin A Recombinant Protein C-6 His Tag Lyophilized 50UG</v>
      </c>
      <c r="AF1951" s="33" t="s">
        <v>30639</v>
      </c>
      <c r="AG1951" t="str">
        <f t="shared" si="315"/>
        <v>Human Fetuin A Recombinant Protein C-6 His Tag Lyophilized</v>
      </c>
    </row>
    <row r="1952" spans="1:33" x14ac:dyDescent="0.35">
      <c r="A1952" t="s">
        <v>39258</v>
      </c>
      <c r="B1952" t="s">
        <v>33408</v>
      </c>
      <c r="C1952" s="34" t="s">
        <v>34988</v>
      </c>
      <c r="D1952" t="s">
        <v>34742</v>
      </c>
      <c r="F1952" t="s">
        <v>33410</v>
      </c>
      <c r="G1952" t="s">
        <v>37191</v>
      </c>
      <c r="K1952" t="str">
        <f t="shared" si="311"/>
        <v>LY</v>
      </c>
      <c r="L1952" t="s">
        <v>31513</v>
      </c>
      <c r="M1952" s="20" t="str">
        <f t="shared" si="309"/>
        <v>IHUASAMRC6HISLY50UG</v>
      </c>
      <c r="O1952" t="s">
        <v>34742</v>
      </c>
      <c r="R1952" t="str">
        <f t="shared" si="310"/>
        <v/>
      </c>
      <c r="S1952" t="str">
        <f t="shared" si="312"/>
        <v/>
      </c>
      <c r="U1952" t="str">
        <f t="shared" si="316"/>
        <v/>
      </c>
      <c r="V1952" t="str">
        <f t="shared" si="317"/>
        <v>HIS</v>
      </c>
      <c r="W1952" t="str">
        <f t="shared" si="318"/>
        <v/>
      </c>
      <c r="AB1952" s="34" t="s">
        <v>34988</v>
      </c>
      <c r="AC1952" s="34" t="s">
        <v>3</v>
      </c>
      <c r="AD1952" t="str">
        <f t="shared" si="313"/>
        <v>Human Human ASAM Recombinant Protein C-6 His Tag Lyophilized 50UG</v>
      </c>
      <c r="AE1952" t="str">
        <f t="shared" si="314"/>
        <v>Human Human ASAM Recombinant Protein C-6 His Tag Lyophilized 50UG</v>
      </c>
      <c r="AF1952" s="33" t="s">
        <v>30640</v>
      </c>
      <c r="AG1952" t="str">
        <f t="shared" si="315"/>
        <v>Human ASAM Recombinant Protein C-6 His Tag Lyophilized</v>
      </c>
    </row>
    <row r="1953" spans="1:33" x14ac:dyDescent="0.35">
      <c r="A1953" t="s">
        <v>39259</v>
      </c>
      <c r="B1953" t="s">
        <v>33408</v>
      </c>
      <c r="C1953" s="34" t="s">
        <v>34988</v>
      </c>
      <c r="D1953" t="s">
        <v>34743</v>
      </c>
      <c r="F1953" t="s">
        <v>33410</v>
      </c>
      <c r="G1953" t="s">
        <v>37191</v>
      </c>
      <c r="K1953" t="str">
        <f t="shared" si="311"/>
        <v>LY</v>
      </c>
      <c r="L1953" t="s">
        <v>31513</v>
      </c>
      <c r="M1953" s="20" t="str">
        <f t="shared" si="309"/>
        <v>IHUASGPR1RC6HISLY50UG</v>
      </c>
      <c r="O1953" t="s">
        <v>34743</v>
      </c>
      <c r="R1953" t="str">
        <f t="shared" si="310"/>
        <v/>
      </c>
      <c r="S1953" t="str">
        <f t="shared" si="312"/>
        <v/>
      </c>
      <c r="U1953" t="str">
        <f t="shared" si="316"/>
        <v/>
      </c>
      <c r="V1953" t="str">
        <f t="shared" si="317"/>
        <v>HIS</v>
      </c>
      <c r="W1953" t="str">
        <f t="shared" si="318"/>
        <v/>
      </c>
      <c r="AB1953" s="34" t="s">
        <v>34988</v>
      </c>
      <c r="AC1953" s="34" t="s">
        <v>3</v>
      </c>
      <c r="AD1953" t="str">
        <f t="shared" si="313"/>
        <v>Human Human ASGPR1 Recombinant Protein C-6 His Tag Lyophilized 50UG</v>
      </c>
      <c r="AE1953" t="str">
        <f t="shared" si="314"/>
        <v>Human Human ASGPR1 Recombinant Protein C-6 His Tag Lyophilized 50UG</v>
      </c>
      <c r="AF1953" s="33" t="s">
        <v>30641</v>
      </c>
      <c r="AG1953" t="str">
        <f t="shared" si="315"/>
        <v>Human ASGPR1 Recombinant Protein C-6 His Tag Lyophilized</v>
      </c>
    </row>
    <row r="1954" spans="1:33" x14ac:dyDescent="0.35">
      <c r="A1954" t="s">
        <v>39260</v>
      </c>
      <c r="B1954" t="s">
        <v>33408</v>
      </c>
      <c r="C1954" s="34" t="s">
        <v>34988</v>
      </c>
      <c r="D1954" t="s">
        <v>34744</v>
      </c>
      <c r="F1954" t="s">
        <v>33410</v>
      </c>
      <c r="G1954" t="s">
        <v>37191</v>
      </c>
      <c r="K1954" t="str">
        <f t="shared" si="311"/>
        <v>LY</v>
      </c>
      <c r="L1954" t="s">
        <v>31513</v>
      </c>
      <c r="M1954" s="20" t="str">
        <f t="shared" si="309"/>
        <v>IHUZAGRC6HISLY50UG</v>
      </c>
      <c r="O1954" t="s">
        <v>34744</v>
      </c>
      <c r="R1954" t="str">
        <f t="shared" si="310"/>
        <v/>
      </c>
      <c r="S1954" t="str">
        <f t="shared" si="312"/>
        <v/>
      </c>
      <c r="U1954" t="str">
        <f t="shared" si="316"/>
        <v/>
      </c>
      <c r="V1954" t="str">
        <f t="shared" si="317"/>
        <v>HIS</v>
      </c>
      <c r="W1954" t="str">
        <f t="shared" si="318"/>
        <v/>
      </c>
      <c r="AB1954" s="34" t="s">
        <v>34988</v>
      </c>
      <c r="AC1954" s="34" t="s">
        <v>3</v>
      </c>
      <c r="AD1954" t="str">
        <f t="shared" si="313"/>
        <v>Human Human ZAG Recombinant Protein C-6 His Tag Lyophilized 50UG</v>
      </c>
      <c r="AE1954" t="str">
        <f t="shared" si="314"/>
        <v>Human Human ZAG Recombinant Protein C-6 His Tag Lyophilized 50UG</v>
      </c>
      <c r="AF1954" s="33" t="s">
        <v>30642</v>
      </c>
      <c r="AG1954" t="str">
        <f t="shared" si="315"/>
        <v>Human ZAG Recombinant Protein C-6 His Tag Lyophilized</v>
      </c>
    </row>
    <row r="1955" spans="1:33" x14ac:dyDescent="0.35">
      <c r="A1955" t="s">
        <v>39261</v>
      </c>
      <c r="B1955" t="s">
        <v>33408</v>
      </c>
      <c r="C1955" s="34" t="s">
        <v>34988</v>
      </c>
      <c r="D1955" t="s">
        <v>35939</v>
      </c>
      <c r="F1955" t="s">
        <v>33410</v>
      </c>
      <c r="G1955" t="s">
        <v>37191</v>
      </c>
      <c r="K1955" t="str">
        <f t="shared" si="311"/>
        <v>LY</v>
      </c>
      <c r="L1955" t="s">
        <v>31513</v>
      </c>
      <c r="M1955" s="20" t="str">
        <f t="shared" si="309"/>
        <v>IHUAZCDRC6HISLY50UG</v>
      </c>
      <c r="O1955" t="s">
        <v>35939</v>
      </c>
      <c r="R1955" t="str">
        <f t="shared" si="310"/>
        <v/>
      </c>
      <c r="S1955" t="str">
        <f t="shared" si="312"/>
        <v/>
      </c>
      <c r="U1955" t="str">
        <f t="shared" si="316"/>
        <v/>
      </c>
      <c r="V1955" t="str">
        <f t="shared" si="317"/>
        <v>HIS</v>
      </c>
      <c r="W1955" t="str">
        <f t="shared" si="318"/>
        <v/>
      </c>
      <c r="AB1955" s="34" t="s">
        <v>34988</v>
      </c>
      <c r="AC1955" s="34" t="s">
        <v>3</v>
      </c>
      <c r="AD1955" t="str">
        <f t="shared" si="313"/>
        <v>Human Human Azurocidin Recombinant Protein C-6 His Tag Lyophilized 50UG</v>
      </c>
      <c r="AE1955" t="str">
        <f t="shared" si="314"/>
        <v>Human Human Azurocidin Recombinant Protein C-6 His Tag Lyophilized 50UG</v>
      </c>
      <c r="AF1955" s="33" t="s">
        <v>30643</v>
      </c>
      <c r="AG1955" t="str">
        <f t="shared" si="315"/>
        <v>Human Azurocidin Recombinant Protein C-6 His Tag Lyophilized</v>
      </c>
    </row>
    <row r="1956" spans="1:33" x14ac:dyDescent="0.35">
      <c r="A1956" t="s">
        <v>39262</v>
      </c>
      <c r="B1956" t="s">
        <v>33408</v>
      </c>
      <c r="C1956" s="34" t="s">
        <v>34988</v>
      </c>
      <c r="D1956" t="s">
        <v>34745</v>
      </c>
      <c r="F1956" t="s">
        <v>33410</v>
      </c>
      <c r="G1956" t="s">
        <v>37191</v>
      </c>
      <c r="K1956" t="str">
        <f t="shared" si="311"/>
        <v>LY</v>
      </c>
      <c r="L1956" t="s">
        <v>31513</v>
      </c>
      <c r="M1956" s="20" t="str">
        <f t="shared" si="309"/>
        <v>IHUBAI3RC6HISLY50UG</v>
      </c>
      <c r="O1956" t="s">
        <v>34745</v>
      </c>
      <c r="R1956" t="str">
        <f t="shared" si="310"/>
        <v/>
      </c>
      <c r="S1956" t="str">
        <f t="shared" si="312"/>
        <v/>
      </c>
      <c r="U1956" t="str">
        <f t="shared" si="316"/>
        <v/>
      </c>
      <c r="V1956" t="str">
        <f t="shared" si="317"/>
        <v>HIS</v>
      </c>
      <c r="W1956" t="str">
        <f t="shared" si="318"/>
        <v/>
      </c>
      <c r="AB1956" s="34" t="s">
        <v>34988</v>
      </c>
      <c r="AC1956" s="34" t="s">
        <v>3</v>
      </c>
      <c r="AD1956" t="str">
        <f t="shared" si="313"/>
        <v>Human Human BAI3 Recombinant Protein C-6 His Tag Lyophilized 50UG</v>
      </c>
      <c r="AE1956" t="str">
        <f t="shared" si="314"/>
        <v>Human Human BAI3 Recombinant Protein C-6 His Tag Lyophilized 50UG</v>
      </c>
      <c r="AF1956" s="33" t="s">
        <v>30644</v>
      </c>
      <c r="AG1956" t="str">
        <f t="shared" si="315"/>
        <v>Human BAI3 Recombinant Protein C-6 His Tag Lyophilized</v>
      </c>
    </row>
    <row r="1957" spans="1:33" x14ac:dyDescent="0.35">
      <c r="A1957" t="s">
        <v>39263</v>
      </c>
      <c r="B1957" t="s">
        <v>33408</v>
      </c>
      <c r="C1957" s="34" t="s">
        <v>34988</v>
      </c>
      <c r="D1957" t="s">
        <v>35545</v>
      </c>
      <c r="F1957" t="s">
        <v>33410</v>
      </c>
      <c r="G1957" t="s">
        <v>37191</v>
      </c>
      <c r="K1957" t="str">
        <f t="shared" si="311"/>
        <v>LY</v>
      </c>
      <c r="L1957" t="s">
        <v>31513</v>
      </c>
      <c r="M1957" s="20" t="str">
        <f t="shared" si="309"/>
        <v>IHUAPOPROHRC6HISLY50UG</v>
      </c>
      <c r="O1957" t="s">
        <v>17797</v>
      </c>
      <c r="R1957" t="str">
        <f t="shared" si="310"/>
        <v/>
      </c>
      <c r="S1957" t="str">
        <f t="shared" si="312"/>
        <v/>
      </c>
      <c r="U1957" t="str">
        <f t="shared" si="316"/>
        <v/>
      </c>
      <c r="V1957" t="str">
        <f t="shared" si="317"/>
        <v>HIS</v>
      </c>
      <c r="W1957" t="str">
        <f t="shared" si="318"/>
        <v/>
      </c>
      <c r="AB1957" s="34" t="s">
        <v>34988</v>
      </c>
      <c r="AC1957" s="34" t="s">
        <v>3</v>
      </c>
      <c r="AD1957" t="str">
        <f t="shared" si="313"/>
        <v>Human Human Apolipoprotein H Recombinant Protein C-6 His Tag Lyophilized 50UG</v>
      </c>
      <c r="AE1957" t="str">
        <f t="shared" si="314"/>
        <v>Human Human Apolipoprotein H Recombinant Protein C-6 His Tag Lyophilized 50UG</v>
      </c>
      <c r="AF1957" s="33" t="s">
        <v>30645</v>
      </c>
      <c r="AG1957" t="str">
        <f t="shared" si="315"/>
        <v>Human Apolipoprotein H Recombinant Protein C-6 His Tag Lyophilized</v>
      </c>
    </row>
    <row r="1958" spans="1:33" x14ac:dyDescent="0.35">
      <c r="A1958" t="s">
        <v>39264</v>
      </c>
      <c r="B1958" t="s">
        <v>33408</v>
      </c>
      <c r="C1958" s="34" t="s">
        <v>34988</v>
      </c>
      <c r="D1958" t="s">
        <v>193</v>
      </c>
      <c r="F1958" t="s">
        <v>33410</v>
      </c>
      <c r="G1958" t="s">
        <v>37191</v>
      </c>
      <c r="K1958" t="str">
        <f t="shared" si="311"/>
        <v>LY</v>
      </c>
      <c r="L1958" t="s">
        <v>31513</v>
      </c>
      <c r="M1958" s="20" t="str">
        <f t="shared" si="309"/>
        <v>IHUBSGRC6HISLY50UG</v>
      </c>
      <c r="O1958" t="s">
        <v>193</v>
      </c>
      <c r="R1958" t="str">
        <f t="shared" si="310"/>
        <v/>
      </c>
      <c r="S1958" t="str">
        <f t="shared" si="312"/>
        <v/>
      </c>
      <c r="U1958" t="str">
        <f t="shared" si="316"/>
        <v/>
      </c>
      <c r="V1958" t="str">
        <f t="shared" si="317"/>
        <v>HIS</v>
      </c>
      <c r="W1958" t="str">
        <f t="shared" si="318"/>
        <v/>
      </c>
      <c r="AB1958" s="34" t="s">
        <v>34988</v>
      </c>
      <c r="AC1958" s="34" t="s">
        <v>3</v>
      </c>
      <c r="AD1958" t="str">
        <f t="shared" si="313"/>
        <v>Human Human EMMPRIN Recombinant Protein C-6 His Tag Lyophilized 50UG</v>
      </c>
      <c r="AE1958" t="str">
        <f t="shared" si="314"/>
        <v>Human Human EMMPRIN Recombinant Protein C-6 His Tag Lyophilized 50UG</v>
      </c>
      <c r="AF1958" s="33" t="s">
        <v>30646</v>
      </c>
      <c r="AG1958" t="str">
        <f t="shared" si="315"/>
        <v>Human EMMPRIN Recombinant Protein C-6 His Tag Lyophilized</v>
      </c>
    </row>
    <row r="1959" spans="1:33" x14ac:dyDescent="0.35">
      <c r="A1959" t="s">
        <v>39265</v>
      </c>
      <c r="B1959" t="s">
        <v>33408</v>
      </c>
      <c r="C1959" s="34" t="s">
        <v>34988</v>
      </c>
      <c r="D1959" t="s">
        <v>1296</v>
      </c>
      <c r="F1959" t="s">
        <v>33410</v>
      </c>
      <c r="G1959" t="s">
        <v>37191</v>
      </c>
      <c r="K1959" t="str">
        <f t="shared" si="311"/>
        <v>LY</v>
      </c>
      <c r="L1959" t="s">
        <v>31513</v>
      </c>
      <c r="M1959" s="20" t="str">
        <f t="shared" si="309"/>
        <v>IHUCDH6RC6HISLY50UG</v>
      </c>
      <c r="O1959" t="s">
        <v>1296</v>
      </c>
      <c r="R1959" t="str">
        <f t="shared" si="310"/>
        <v/>
      </c>
      <c r="S1959" t="str">
        <f t="shared" si="312"/>
        <v/>
      </c>
      <c r="U1959" t="str">
        <f t="shared" si="316"/>
        <v/>
      </c>
      <c r="V1959" t="str">
        <f t="shared" si="317"/>
        <v>HIS</v>
      </c>
      <c r="W1959" t="str">
        <f t="shared" si="318"/>
        <v/>
      </c>
      <c r="AB1959" s="34" t="s">
        <v>34988</v>
      </c>
      <c r="AC1959" s="34" t="s">
        <v>3</v>
      </c>
      <c r="AD1959" t="str">
        <f t="shared" si="313"/>
        <v>Human Human Cadherin-6 Recombinant Protein C-6 His Tag Lyophilized 50UG</v>
      </c>
      <c r="AE1959" t="str">
        <f t="shared" si="314"/>
        <v>Human Human Cadherin-6 Recombinant Protein C-6 His Tag Lyophilized 50UG</v>
      </c>
      <c r="AF1959" s="33" t="s">
        <v>30647</v>
      </c>
      <c r="AG1959" t="str">
        <f t="shared" si="315"/>
        <v>Human Cadherin-6 Recombinant Protein C-6 His Tag Lyophilized</v>
      </c>
    </row>
    <row r="1960" spans="1:33" x14ac:dyDescent="0.35">
      <c r="A1960" t="s">
        <v>39266</v>
      </c>
      <c r="B1960" t="s">
        <v>33408</v>
      </c>
      <c r="C1960" s="34" t="s">
        <v>34988</v>
      </c>
      <c r="D1960" t="s">
        <v>17798</v>
      </c>
      <c r="F1960" t="s">
        <v>33410</v>
      </c>
      <c r="G1960" t="s">
        <v>37191</v>
      </c>
      <c r="K1960" t="str">
        <f t="shared" si="311"/>
        <v>LY</v>
      </c>
      <c r="L1960" t="s">
        <v>31513</v>
      </c>
      <c r="M1960" s="20" t="str">
        <f t="shared" si="309"/>
        <v>IHUCADM3RC6HISLY50UG</v>
      </c>
      <c r="O1960" t="s">
        <v>17798</v>
      </c>
      <c r="R1960" t="str">
        <f t="shared" si="310"/>
        <v/>
      </c>
      <c r="S1960" t="str">
        <f t="shared" si="312"/>
        <v/>
      </c>
      <c r="U1960" t="str">
        <f t="shared" si="316"/>
        <v/>
      </c>
      <c r="V1960" t="str">
        <f t="shared" si="317"/>
        <v>HIS</v>
      </c>
      <c r="W1960" t="str">
        <f t="shared" si="318"/>
        <v/>
      </c>
      <c r="AB1960" s="34" t="s">
        <v>34988</v>
      </c>
      <c r="AC1960" s="34" t="s">
        <v>3</v>
      </c>
      <c r="AD1960" t="str">
        <f t="shared" si="313"/>
        <v>Human Human CADM3 Recombinant Protein C-6 His Tag Lyophilized 50UG</v>
      </c>
      <c r="AE1960" t="str">
        <f t="shared" si="314"/>
        <v>Human Human CADM3 Recombinant Protein C-6 His Tag Lyophilized 50UG</v>
      </c>
      <c r="AF1960" s="33" t="s">
        <v>30648</v>
      </c>
      <c r="AG1960" t="str">
        <f t="shared" si="315"/>
        <v>Human CADM3 Recombinant Protein C-6 His Tag Lyophilized</v>
      </c>
    </row>
    <row r="1961" spans="1:33" x14ac:dyDescent="0.35">
      <c r="A1961" t="s">
        <v>39267</v>
      </c>
      <c r="B1961" t="s">
        <v>33408</v>
      </c>
      <c r="C1961" s="34" t="s">
        <v>34988</v>
      </c>
      <c r="D1961" t="s">
        <v>35941</v>
      </c>
      <c r="F1961" t="s">
        <v>33410</v>
      </c>
      <c r="G1961" t="s">
        <v>37191</v>
      </c>
      <c r="K1961" t="str">
        <f t="shared" si="311"/>
        <v/>
      </c>
      <c r="L1961" t="s">
        <v>31513</v>
      </c>
      <c r="M1961" s="20" t="str">
        <f t="shared" si="309"/>
        <v>IHUCRNSDPD1RC6HIS50UG</v>
      </c>
      <c r="O1961" t="s">
        <v>35941</v>
      </c>
      <c r="R1961" t="str">
        <f t="shared" si="310"/>
        <v/>
      </c>
      <c r="S1961" t="str">
        <f t="shared" si="312"/>
        <v/>
      </c>
      <c r="U1961" t="str">
        <f t="shared" si="316"/>
        <v/>
      </c>
      <c r="V1961" t="str">
        <f t="shared" si="317"/>
        <v>HIS</v>
      </c>
      <c r="W1961" t="str">
        <f t="shared" si="318"/>
        <v/>
      </c>
      <c r="AB1961" s="34" t="s">
        <v>34988</v>
      </c>
      <c r="AC1961" s="34" t="s">
        <v>3</v>
      </c>
      <c r="AD1961" t="str">
        <f t="shared" si="313"/>
        <v>Human Human Carnosine Dipeptidase 1 Recombinant Protein C-6 His Tag 50UG</v>
      </c>
      <c r="AE1961" t="str">
        <f t="shared" si="314"/>
        <v>Human Human Carnosine Dipeptidase 1 Recombinant Protein C-6 His Tag 50UG</v>
      </c>
      <c r="AF1961" s="33" t="s">
        <v>27280</v>
      </c>
      <c r="AG1961" t="str">
        <f t="shared" si="315"/>
        <v>Human Carnosine Dipeptidase 1 Recombinant Protein C-6 His Tag</v>
      </c>
    </row>
    <row r="1962" spans="1:33" x14ac:dyDescent="0.35">
      <c r="A1962" t="s">
        <v>39268</v>
      </c>
      <c r="B1962" t="s">
        <v>33408</v>
      </c>
      <c r="C1962" s="34" t="s">
        <v>34988</v>
      </c>
      <c r="D1962" t="s">
        <v>17800</v>
      </c>
      <c r="F1962" t="s">
        <v>33410</v>
      </c>
      <c r="G1962" t="s">
        <v>37191</v>
      </c>
      <c r="K1962" t="str">
        <f t="shared" si="311"/>
        <v>LY</v>
      </c>
      <c r="L1962" t="s">
        <v>31513</v>
      </c>
      <c r="M1962" s="20" t="str">
        <f t="shared" si="309"/>
        <v>IHUCXCL9RC6HISLY50UG</v>
      </c>
      <c r="O1962" t="s">
        <v>17800</v>
      </c>
      <c r="R1962" t="str">
        <f t="shared" si="310"/>
        <v/>
      </c>
      <c r="S1962" t="str">
        <f t="shared" si="312"/>
        <v/>
      </c>
      <c r="U1962" t="str">
        <f t="shared" si="316"/>
        <v/>
      </c>
      <c r="V1962" t="str">
        <f t="shared" si="317"/>
        <v>HIS</v>
      </c>
      <c r="W1962" t="str">
        <f t="shared" si="318"/>
        <v/>
      </c>
      <c r="AB1962" s="34" t="s">
        <v>34988</v>
      </c>
      <c r="AC1962" s="34" t="s">
        <v>3</v>
      </c>
      <c r="AD1962" t="str">
        <f t="shared" si="313"/>
        <v>Human Human CXCL9 Recombinant Protein C-6 His Tag Lyophilized 50UG</v>
      </c>
      <c r="AE1962" t="str">
        <f t="shared" si="314"/>
        <v>Human Human CXCL9 Recombinant Protein C-6 His Tag Lyophilized 50UG</v>
      </c>
      <c r="AF1962" s="33" t="s">
        <v>30649</v>
      </c>
      <c r="AG1962" t="str">
        <f t="shared" si="315"/>
        <v>Human CXCL9 Recombinant Protein C-6 His Tag Lyophilized</v>
      </c>
    </row>
    <row r="1963" spans="1:33" x14ac:dyDescent="0.35">
      <c r="A1963" t="s">
        <v>39269</v>
      </c>
      <c r="B1963" t="s">
        <v>33408</v>
      </c>
      <c r="C1963" s="34" t="s">
        <v>34988</v>
      </c>
      <c r="D1963" t="s">
        <v>17801</v>
      </c>
      <c r="F1963" t="s">
        <v>33410</v>
      </c>
      <c r="G1963" t="s">
        <v>37191</v>
      </c>
      <c r="K1963" t="str">
        <f t="shared" si="311"/>
        <v/>
      </c>
      <c r="L1963" t="s">
        <v>31513</v>
      </c>
      <c r="M1963" s="20" t="str">
        <f t="shared" si="309"/>
        <v>IHUCTSZRC6HIS50UG</v>
      </c>
      <c r="O1963" t="s">
        <v>17801</v>
      </c>
      <c r="R1963" t="str">
        <f t="shared" si="310"/>
        <v/>
      </c>
      <c r="S1963" t="str">
        <f t="shared" si="312"/>
        <v/>
      </c>
      <c r="U1963" t="str">
        <f t="shared" si="316"/>
        <v/>
      </c>
      <c r="V1963" t="str">
        <f t="shared" si="317"/>
        <v>HIS</v>
      </c>
      <c r="W1963" t="str">
        <f t="shared" si="318"/>
        <v/>
      </c>
      <c r="AB1963" s="34" t="s">
        <v>34988</v>
      </c>
      <c r="AC1963" s="34" t="s">
        <v>3</v>
      </c>
      <c r="AD1963" t="str">
        <f t="shared" si="313"/>
        <v>Human Human Cathepsin Z Recombinant Protein C-6 His Tag 50UG</v>
      </c>
      <c r="AE1963" t="str">
        <f t="shared" si="314"/>
        <v>Human Human Cathepsin Z Recombinant Protein C-6 His Tag 50UG</v>
      </c>
      <c r="AF1963" s="33" t="s">
        <v>27281</v>
      </c>
      <c r="AG1963" t="str">
        <f t="shared" si="315"/>
        <v>Human Cathepsin Z Recombinant Protein C-6 His Tag</v>
      </c>
    </row>
    <row r="1964" spans="1:33" x14ac:dyDescent="0.35">
      <c r="A1964" t="s">
        <v>39270</v>
      </c>
      <c r="B1964" t="s">
        <v>33408</v>
      </c>
      <c r="C1964" s="34" t="s">
        <v>34988</v>
      </c>
      <c r="D1964" t="s">
        <v>17802</v>
      </c>
      <c r="F1964" t="s">
        <v>33410</v>
      </c>
      <c r="G1964" t="s">
        <v>37191</v>
      </c>
      <c r="K1964" t="str">
        <f t="shared" si="311"/>
        <v>LY</v>
      </c>
      <c r="L1964" t="s">
        <v>31513</v>
      </c>
      <c r="M1964" s="20" t="str">
        <f t="shared" si="309"/>
        <v>IHUCCL14RC6HISLY50UG</v>
      </c>
      <c r="O1964" t="s">
        <v>17802</v>
      </c>
      <c r="R1964" t="str">
        <f t="shared" si="310"/>
        <v/>
      </c>
      <c r="S1964" t="str">
        <f t="shared" si="312"/>
        <v/>
      </c>
      <c r="U1964" t="str">
        <f t="shared" si="316"/>
        <v/>
      </c>
      <c r="V1964" t="str">
        <f t="shared" si="317"/>
        <v>HIS</v>
      </c>
      <c r="W1964" t="str">
        <f t="shared" si="318"/>
        <v/>
      </c>
      <c r="AB1964" s="34" t="s">
        <v>34988</v>
      </c>
      <c r="AC1964" s="34" t="s">
        <v>3</v>
      </c>
      <c r="AD1964" t="str">
        <f t="shared" si="313"/>
        <v>Human Human CCL14 Recombinant Protein C-6 His Tag Lyophilized 50UG</v>
      </c>
      <c r="AE1964" t="str">
        <f t="shared" si="314"/>
        <v>Human Human CCL14 Recombinant Protein C-6 His Tag Lyophilized 50UG</v>
      </c>
      <c r="AF1964" s="33" t="s">
        <v>30650</v>
      </c>
      <c r="AG1964" t="str">
        <f t="shared" si="315"/>
        <v>Human CCL14 Recombinant Protein C-6 His Tag Lyophilized</v>
      </c>
    </row>
    <row r="1965" spans="1:33" x14ac:dyDescent="0.35">
      <c r="A1965" t="s">
        <v>39271</v>
      </c>
      <c r="B1965" t="s">
        <v>33408</v>
      </c>
      <c r="C1965" s="34" t="s">
        <v>34988</v>
      </c>
      <c r="D1965" t="s">
        <v>17399</v>
      </c>
      <c r="F1965" t="s">
        <v>33410</v>
      </c>
      <c r="G1965" t="s">
        <v>37191</v>
      </c>
      <c r="K1965" t="str">
        <f t="shared" si="311"/>
        <v>LY</v>
      </c>
      <c r="L1965" t="s">
        <v>31513</v>
      </c>
      <c r="M1965" s="20" t="str">
        <f t="shared" si="309"/>
        <v>IHUNECTIN2RC6HISLY50UG</v>
      </c>
      <c r="O1965" t="s">
        <v>17399</v>
      </c>
      <c r="R1965" t="str">
        <f t="shared" si="310"/>
        <v/>
      </c>
      <c r="S1965" t="str">
        <f t="shared" si="312"/>
        <v/>
      </c>
      <c r="U1965" t="str">
        <f t="shared" si="316"/>
        <v/>
      </c>
      <c r="V1965" t="str">
        <f t="shared" si="317"/>
        <v>HIS</v>
      </c>
      <c r="W1965" t="str">
        <f t="shared" si="318"/>
        <v/>
      </c>
      <c r="AB1965" s="34" t="s">
        <v>34988</v>
      </c>
      <c r="AC1965" s="34" t="s">
        <v>3</v>
      </c>
      <c r="AD1965" t="str">
        <f t="shared" si="313"/>
        <v>Human Human Nectin-2 Recombinant Protein C-6 His Tag Lyophilized 50UG</v>
      </c>
      <c r="AE1965" t="str">
        <f t="shared" si="314"/>
        <v>Human Human Nectin-2 Recombinant Protein C-6 His Tag Lyophilized 50UG</v>
      </c>
      <c r="AF1965" s="33" t="s">
        <v>30651</v>
      </c>
      <c r="AG1965" t="str">
        <f t="shared" si="315"/>
        <v>Human Nectin-2 Recombinant Protein C-6 His Tag Lyophilized</v>
      </c>
    </row>
    <row r="1966" spans="1:33" x14ac:dyDescent="0.35">
      <c r="A1966" t="s">
        <v>39272</v>
      </c>
      <c r="B1966" t="s">
        <v>33408</v>
      </c>
      <c r="C1966" s="34" t="s">
        <v>34988</v>
      </c>
      <c r="D1966" t="s">
        <v>35587</v>
      </c>
      <c r="F1966" t="s">
        <v>33410</v>
      </c>
      <c r="G1966" t="s">
        <v>37191</v>
      </c>
      <c r="K1966" t="str">
        <f t="shared" si="311"/>
        <v>LY</v>
      </c>
      <c r="L1966" t="s">
        <v>31513</v>
      </c>
      <c r="M1966" s="20" t="str">
        <f t="shared" si="309"/>
        <v>IHUFCGRIIIARC6HISLY50UG</v>
      </c>
      <c r="O1966" t="s">
        <v>35587</v>
      </c>
      <c r="R1966" t="str">
        <f t="shared" si="310"/>
        <v/>
      </c>
      <c r="S1966" t="str">
        <f t="shared" si="312"/>
        <v/>
      </c>
      <c r="U1966" t="str">
        <f t="shared" si="316"/>
        <v>FC</v>
      </c>
      <c r="V1966" t="str">
        <f t="shared" si="317"/>
        <v>HIS</v>
      </c>
      <c r="W1966" t="str">
        <f t="shared" si="318"/>
        <v/>
      </c>
      <c r="AB1966" s="34" t="s">
        <v>34988</v>
      </c>
      <c r="AC1966" s="34" t="s">
        <v>3</v>
      </c>
      <c r="AD1966" t="str">
        <f t="shared" si="313"/>
        <v>Human Human Fc gamma RIIIA Recombinant Protein C-6 His Tag Lyophilized 50UG</v>
      </c>
      <c r="AE1966" t="str">
        <f t="shared" si="314"/>
        <v>Human Human Fc gamma RIIIA Recombinant Protein C-6 His Tag Lyophilized 50UG</v>
      </c>
      <c r="AF1966" s="33" t="s">
        <v>30652</v>
      </c>
      <c r="AG1966" t="str">
        <f t="shared" si="315"/>
        <v>Human Fc gamma RIIIA Recombinant Protein C-6 His Tag Lyophilized</v>
      </c>
    </row>
    <row r="1967" spans="1:33" x14ac:dyDescent="0.35">
      <c r="A1967" t="s">
        <v>39273</v>
      </c>
      <c r="B1967" t="s">
        <v>33408</v>
      </c>
      <c r="C1967" s="34" t="s">
        <v>34988</v>
      </c>
      <c r="D1967" t="s">
        <v>17804</v>
      </c>
      <c r="F1967" t="s">
        <v>33410</v>
      </c>
      <c r="G1967" t="s">
        <v>37191</v>
      </c>
      <c r="K1967" t="str">
        <f t="shared" si="311"/>
        <v>LY</v>
      </c>
      <c r="L1967" t="s">
        <v>31513</v>
      </c>
      <c r="M1967" s="20" t="str">
        <f t="shared" si="309"/>
        <v>IHUCD177RC6HISLY50UG</v>
      </c>
      <c r="O1967" t="s">
        <v>17804</v>
      </c>
      <c r="R1967" t="str">
        <f t="shared" si="310"/>
        <v/>
      </c>
      <c r="S1967" t="str">
        <f t="shared" si="312"/>
        <v/>
      </c>
      <c r="U1967" t="str">
        <f t="shared" si="316"/>
        <v/>
      </c>
      <c r="V1967" t="str">
        <f t="shared" si="317"/>
        <v>HIS</v>
      </c>
      <c r="W1967" t="str">
        <f t="shared" si="318"/>
        <v/>
      </c>
      <c r="AB1967" s="34" t="s">
        <v>34988</v>
      </c>
      <c r="AC1967" s="34" t="s">
        <v>3</v>
      </c>
      <c r="AD1967" t="str">
        <f t="shared" si="313"/>
        <v>Human Human CD177 Recombinant Protein C-6 His Tag Lyophilized 50UG</v>
      </c>
      <c r="AE1967" t="str">
        <f t="shared" si="314"/>
        <v>Human Human CD177 Recombinant Protein C-6 His Tag Lyophilized 50UG</v>
      </c>
      <c r="AF1967" s="33" t="s">
        <v>30653</v>
      </c>
      <c r="AG1967" t="str">
        <f t="shared" si="315"/>
        <v>Human CD177 Recombinant Protein C-6 His Tag Lyophilized</v>
      </c>
    </row>
    <row r="1968" spans="1:33" x14ac:dyDescent="0.35">
      <c r="A1968" t="s">
        <v>39274</v>
      </c>
      <c r="B1968" t="s">
        <v>33408</v>
      </c>
      <c r="C1968" s="34" t="s">
        <v>34988</v>
      </c>
      <c r="D1968" t="s">
        <v>34746</v>
      </c>
      <c r="F1968" t="s">
        <v>33410</v>
      </c>
      <c r="G1968" t="s">
        <v>37191</v>
      </c>
      <c r="K1968" t="str">
        <f t="shared" si="311"/>
        <v>LY</v>
      </c>
      <c r="L1968" t="s">
        <v>31513</v>
      </c>
      <c r="M1968" s="20" t="str">
        <f t="shared" si="309"/>
        <v>IHULMIR2RC6HISLY50UG</v>
      </c>
      <c r="O1968" t="s">
        <v>34746</v>
      </c>
      <c r="R1968" t="str">
        <f t="shared" si="310"/>
        <v/>
      </c>
      <c r="S1968" t="str">
        <f t="shared" si="312"/>
        <v/>
      </c>
      <c r="U1968" t="str">
        <f t="shared" si="316"/>
        <v/>
      </c>
      <c r="V1968" t="str">
        <f t="shared" si="317"/>
        <v>HIS</v>
      </c>
      <c r="W1968" t="str">
        <f t="shared" si="318"/>
        <v/>
      </c>
      <c r="AB1968" s="34" t="s">
        <v>34988</v>
      </c>
      <c r="AC1968" s="34" t="s">
        <v>3</v>
      </c>
      <c r="AD1968" t="str">
        <f t="shared" si="313"/>
        <v>Human Human LMIR2 Recombinant Protein C-6 His Tag Lyophilized 50UG</v>
      </c>
      <c r="AE1968" t="str">
        <f t="shared" si="314"/>
        <v>Human Human LMIR2 Recombinant Protein C-6 His Tag Lyophilized 50UG</v>
      </c>
      <c r="AF1968" s="33" t="s">
        <v>30654</v>
      </c>
      <c r="AG1968" t="str">
        <f t="shared" si="315"/>
        <v>Human LMIR2 Recombinant Protein C-6 His Tag Lyophilized</v>
      </c>
    </row>
    <row r="1969" spans="1:33" x14ac:dyDescent="0.35">
      <c r="A1969" t="s">
        <v>39275</v>
      </c>
      <c r="B1969" t="s">
        <v>33408</v>
      </c>
      <c r="C1969" s="34" t="s">
        <v>34988</v>
      </c>
      <c r="D1969" t="s">
        <v>35588</v>
      </c>
      <c r="F1969" t="s">
        <v>33410</v>
      </c>
      <c r="G1969" t="s">
        <v>37191</v>
      </c>
      <c r="K1969" t="str">
        <f t="shared" si="311"/>
        <v>LY</v>
      </c>
      <c r="L1969" t="s">
        <v>31513</v>
      </c>
      <c r="M1969" s="20" t="str">
        <f t="shared" si="309"/>
        <v>IHUFCGRIIBRC6HISLY50UG</v>
      </c>
      <c r="O1969" t="s">
        <v>35588</v>
      </c>
      <c r="R1969" t="str">
        <f t="shared" si="310"/>
        <v/>
      </c>
      <c r="S1969" t="str">
        <f t="shared" si="312"/>
        <v/>
      </c>
      <c r="U1969" t="str">
        <f t="shared" si="316"/>
        <v>FC</v>
      </c>
      <c r="V1969" t="str">
        <f t="shared" si="317"/>
        <v>HIS</v>
      </c>
      <c r="W1969" t="str">
        <f t="shared" si="318"/>
        <v/>
      </c>
      <c r="AB1969" s="34" t="s">
        <v>34988</v>
      </c>
      <c r="AC1969" s="34" t="s">
        <v>3</v>
      </c>
      <c r="AD1969" t="str">
        <f t="shared" si="313"/>
        <v>Human Human Fc-gamma RIIb Recombinant Protein C-6 His Tag Lyophilized 50UG</v>
      </c>
      <c r="AE1969" t="str">
        <f t="shared" si="314"/>
        <v>Human Human Fc-gamma RIIb Recombinant Protein C-6 His Tag Lyophilized 50UG</v>
      </c>
      <c r="AF1969" s="33" t="s">
        <v>30655</v>
      </c>
      <c r="AG1969" t="str">
        <f t="shared" si="315"/>
        <v>Human Fc-gamma RIIb Recombinant Protein C-6 His Tag Lyophilized</v>
      </c>
    </row>
    <row r="1970" spans="1:33" x14ac:dyDescent="0.35">
      <c r="A1970" t="s">
        <v>39276</v>
      </c>
      <c r="B1970" t="s">
        <v>33408</v>
      </c>
      <c r="C1970" s="34" t="s">
        <v>34988</v>
      </c>
      <c r="D1970" t="s">
        <v>35222</v>
      </c>
      <c r="F1970" t="s">
        <v>33410</v>
      </c>
      <c r="G1970" t="s">
        <v>37504</v>
      </c>
      <c r="K1970" t="str">
        <f t="shared" si="311"/>
        <v>LY</v>
      </c>
      <c r="L1970" t="s">
        <v>31513</v>
      </c>
      <c r="M1970" s="20" t="str">
        <f t="shared" si="309"/>
        <v>IHUSIGLEC3RCFC6HISLY50UG</v>
      </c>
      <c r="O1970" t="s">
        <v>35222</v>
      </c>
      <c r="R1970" t="str">
        <f t="shared" si="310"/>
        <v/>
      </c>
      <c r="S1970" t="str">
        <f t="shared" si="312"/>
        <v/>
      </c>
      <c r="U1970" t="str">
        <f t="shared" si="316"/>
        <v>CFC</v>
      </c>
      <c r="V1970" t="str">
        <f t="shared" si="317"/>
        <v>HIS</v>
      </c>
      <c r="W1970" t="str">
        <f t="shared" si="318"/>
        <v/>
      </c>
      <c r="AB1970" s="34" t="s">
        <v>34988</v>
      </c>
      <c r="AC1970" s="34" t="s">
        <v>3</v>
      </c>
      <c r="AD1970" t="str">
        <f t="shared" si="313"/>
        <v>Human Human Siglec-3 Recombinant Protein C-Fc-6 His Tag Lyophilized 50UG</v>
      </c>
      <c r="AE1970" t="str">
        <f t="shared" si="314"/>
        <v>Human Human Siglec-3 Recombinant Protein C-Fc-6 His Tag Lyophilized 50UG</v>
      </c>
      <c r="AF1970" s="33" t="s">
        <v>30656</v>
      </c>
      <c r="AG1970" t="str">
        <f t="shared" si="315"/>
        <v>Human Siglec-3 Recombinant Protein C-Fc-6 His Tag Lyophilized</v>
      </c>
    </row>
    <row r="1971" spans="1:33" x14ac:dyDescent="0.35">
      <c r="A1971" t="s">
        <v>39277</v>
      </c>
      <c r="B1971" t="s">
        <v>33408</v>
      </c>
      <c r="C1971" s="34" t="s">
        <v>34988</v>
      </c>
      <c r="D1971" t="s">
        <v>35942</v>
      </c>
      <c r="F1971" t="s">
        <v>33410</v>
      </c>
      <c r="G1971" t="s">
        <v>37191</v>
      </c>
      <c r="K1971" t="str">
        <f t="shared" si="311"/>
        <v/>
      </c>
      <c r="L1971" t="s">
        <v>31513</v>
      </c>
      <c r="M1971" s="20" t="str">
        <f t="shared" si="309"/>
        <v>IHU5NCRC6HIS50UG</v>
      </c>
      <c r="O1971" t="s">
        <v>35942</v>
      </c>
      <c r="R1971" t="str">
        <f t="shared" si="310"/>
        <v/>
      </c>
      <c r="S1971" t="str">
        <f t="shared" si="312"/>
        <v/>
      </c>
      <c r="U1971" t="str">
        <f t="shared" si="316"/>
        <v/>
      </c>
      <c r="V1971" t="str">
        <f t="shared" si="317"/>
        <v>HIS</v>
      </c>
      <c r="W1971" t="str">
        <f t="shared" si="318"/>
        <v/>
      </c>
      <c r="AB1971" s="34" t="s">
        <v>34988</v>
      </c>
      <c r="AC1971" s="34" t="s">
        <v>3</v>
      </c>
      <c r="AD1971" t="str">
        <f t="shared" si="313"/>
        <v>Human Human 5'-Nucleotidase Recombinant Protein C-6 His Tag 50UG</v>
      </c>
      <c r="AE1971" t="str">
        <f t="shared" si="314"/>
        <v>Human Human 5'-Nucleotidase Recombinant Protein C-6 His Tag 50UG</v>
      </c>
      <c r="AF1971" s="33" t="s">
        <v>27282</v>
      </c>
      <c r="AG1971" t="str">
        <f t="shared" si="315"/>
        <v>Human 5'-Nucleotidase Recombinant Protein C-6 His Tag</v>
      </c>
    </row>
    <row r="1972" spans="1:33" x14ac:dyDescent="0.35">
      <c r="A1972" t="s">
        <v>39278</v>
      </c>
      <c r="B1972" t="s">
        <v>33408</v>
      </c>
      <c r="C1972" s="34" t="s">
        <v>34988</v>
      </c>
      <c r="D1972" t="s">
        <v>772</v>
      </c>
      <c r="F1972" t="s">
        <v>33410</v>
      </c>
      <c r="G1972" t="s">
        <v>37191</v>
      </c>
      <c r="K1972" t="str">
        <f t="shared" si="311"/>
        <v>LY</v>
      </c>
      <c r="L1972" t="s">
        <v>31513</v>
      </c>
      <c r="M1972" s="20" t="str">
        <f t="shared" si="309"/>
        <v>IHUCD99RC6HISLY50UG</v>
      </c>
      <c r="O1972" t="s">
        <v>772</v>
      </c>
      <c r="R1972" t="str">
        <f t="shared" si="310"/>
        <v/>
      </c>
      <c r="S1972" t="str">
        <f t="shared" si="312"/>
        <v/>
      </c>
      <c r="U1972" t="str">
        <f t="shared" si="316"/>
        <v/>
      </c>
      <c r="V1972" t="str">
        <f t="shared" si="317"/>
        <v>HIS</v>
      </c>
      <c r="W1972" t="str">
        <f t="shared" si="318"/>
        <v/>
      </c>
      <c r="AB1972" s="34" t="s">
        <v>34988</v>
      </c>
      <c r="AC1972" s="34" t="s">
        <v>3</v>
      </c>
      <c r="AD1972" t="str">
        <f t="shared" si="313"/>
        <v>Human Human CD99 Recombinant Protein C-6 His Tag Lyophilized 50UG</v>
      </c>
      <c r="AE1972" t="str">
        <f t="shared" si="314"/>
        <v>Human Human CD99 Recombinant Protein C-6 His Tag Lyophilized 50UG</v>
      </c>
      <c r="AF1972" s="33" t="s">
        <v>30657</v>
      </c>
      <c r="AG1972" t="str">
        <f t="shared" si="315"/>
        <v>Human CD99 Recombinant Protein C-6 His Tag Lyophilized</v>
      </c>
    </row>
    <row r="1973" spans="1:33" x14ac:dyDescent="0.35">
      <c r="A1973" t="s">
        <v>39279</v>
      </c>
      <c r="B1973" t="s">
        <v>33408</v>
      </c>
      <c r="C1973" s="34" t="s">
        <v>34988</v>
      </c>
      <c r="D1973" t="s">
        <v>17052</v>
      </c>
      <c r="F1973" t="s">
        <v>33410</v>
      </c>
      <c r="G1973" t="s">
        <v>37191</v>
      </c>
      <c r="K1973" t="str">
        <f t="shared" si="311"/>
        <v>LY</v>
      </c>
      <c r="L1973" t="s">
        <v>31513</v>
      </c>
      <c r="M1973" s="20" t="str">
        <f t="shared" si="309"/>
        <v>IHUCEACAM1RC6HISLY50UG</v>
      </c>
      <c r="O1973" t="s">
        <v>17052</v>
      </c>
      <c r="R1973" t="str">
        <f t="shared" si="310"/>
        <v/>
      </c>
      <c r="S1973" t="str">
        <f t="shared" si="312"/>
        <v/>
      </c>
      <c r="U1973" t="str">
        <f t="shared" si="316"/>
        <v/>
      </c>
      <c r="V1973" t="str">
        <f t="shared" si="317"/>
        <v>HIS</v>
      </c>
      <c r="W1973" t="str">
        <f t="shared" si="318"/>
        <v/>
      </c>
      <c r="AB1973" s="34" t="s">
        <v>34988</v>
      </c>
      <c r="AC1973" s="34" t="s">
        <v>3</v>
      </c>
      <c r="AD1973" t="str">
        <f t="shared" si="313"/>
        <v>Human Human CEACAM1 Recombinant Protein C-6 His Tag Lyophilized 50UG</v>
      </c>
      <c r="AE1973" t="str">
        <f t="shared" si="314"/>
        <v>Human Human CEACAM1 Recombinant Protein C-6 His Tag Lyophilized 50UG</v>
      </c>
      <c r="AF1973" s="33" t="s">
        <v>30658</v>
      </c>
      <c r="AG1973" t="str">
        <f t="shared" si="315"/>
        <v>Human CEACAM1 Recombinant Protein C-6 His Tag Lyophilized</v>
      </c>
    </row>
    <row r="1974" spans="1:33" x14ac:dyDescent="0.35">
      <c r="A1974" t="s">
        <v>39280</v>
      </c>
      <c r="B1974" t="s">
        <v>33408</v>
      </c>
      <c r="C1974" s="34" t="s">
        <v>34988</v>
      </c>
      <c r="D1974" t="s">
        <v>17806</v>
      </c>
      <c r="F1974" t="s">
        <v>33410</v>
      </c>
      <c r="G1974" t="s">
        <v>37191</v>
      </c>
      <c r="K1974" t="str">
        <f t="shared" si="311"/>
        <v>LY</v>
      </c>
      <c r="L1974" t="s">
        <v>31513</v>
      </c>
      <c r="M1974" s="20" t="str">
        <f t="shared" si="309"/>
        <v>IHUCEACAM3RC6HISLY50UG</v>
      </c>
      <c r="O1974" t="s">
        <v>17806</v>
      </c>
      <c r="R1974" t="str">
        <f t="shared" si="310"/>
        <v/>
      </c>
      <c r="S1974" t="str">
        <f t="shared" si="312"/>
        <v/>
      </c>
      <c r="U1974" t="str">
        <f t="shared" si="316"/>
        <v/>
      </c>
      <c r="V1974" t="str">
        <f t="shared" si="317"/>
        <v>HIS</v>
      </c>
      <c r="W1974" t="str">
        <f t="shared" si="318"/>
        <v/>
      </c>
      <c r="AB1974" s="34" t="s">
        <v>34988</v>
      </c>
      <c r="AC1974" s="34" t="s">
        <v>3</v>
      </c>
      <c r="AD1974" t="str">
        <f t="shared" si="313"/>
        <v>Human Human CEACAM3 Recombinant Protein C-6 His Tag Lyophilized 50UG</v>
      </c>
      <c r="AE1974" t="str">
        <f t="shared" si="314"/>
        <v>Human Human CEACAM3 Recombinant Protein C-6 His Tag Lyophilized 50UG</v>
      </c>
      <c r="AF1974" s="33" t="s">
        <v>30659</v>
      </c>
      <c r="AG1974" t="str">
        <f t="shared" si="315"/>
        <v>Human CEACAM3 Recombinant Protein C-6 His Tag Lyophilized</v>
      </c>
    </row>
    <row r="1975" spans="1:33" x14ac:dyDescent="0.35">
      <c r="A1975" t="s">
        <v>39281</v>
      </c>
      <c r="B1975" t="s">
        <v>33408</v>
      </c>
      <c r="C1975" s="34" t="s">
        <v>34988</v>
      </c>
      <c r="D1975" t="s">
        <v>35943</v>
      </c>
      <c r="F1975" t="s">
        <v>33410</v>
      </c>
      <c r="G1975" t="s">
        <v>37191</v>
      </c>
      <c r="K1975" t="str">
        <f t="shared" si="311"/>
        <v/>
      </c>
      <c r="L1975" t="s">
        <v>31513</v>
      </c>
      <c r="M1975" s="20" t="str">
        <f t="shared" si="309"/>
        <v>IHUCEST1RC6HIS50UG</v>
      </c>
      <c r="O1975" t="s">
        <v>35943</v>
      </c>
      <c r="R1975" t="str">
        <f t="shared" si="310"/>
        <v/>
      </c>
      <c r="S1975" t="str">
        <f t="shared" si="312"/>
        <v/>
      </c>
      <c r="U1975" t="str">
        <f t="shared" si="316"/>
        <v/>
      </c>
      <c r="V1975" t="str">
        <f t="shared" si="317"/>
        <v>HIS</v>
      </c>
      <c r="W1975" t="str">
        <f t="shared" si="318"/>
        <v/>
      </c>
      <c r="AB1975" s="34" t="s">
        <v>34988</v>
      </c>
      <c r="AC1975" s="34" t="s">
        <v>3</v>
      </c>
      <c r="AD1975" t="str">
        <f t="shared" si="313"/>
        <v>Human Human Carboxylesterase 1 Recombinant Protein C-6 His Tag 50UG</v>
      </c>
      <c r="AE1975" t="str">
        <f t="shared" si="314"/>
        <v>Human Human Carboxylesterase 1 Recombinant Protein C-6 His Tag 50UG</v>
      </c>
      <c r="AF1975" s="33" t="s">
        <v>27283</v>
      </c>
      <c r="AG1975" t="str">
        <f t="shared" si="315"/>
        <v>Human Carboxylesterase 1 Recombinant Protein C-6 His Tag</v>
      </c>
    </row>
    <row r="1976" spans="1:33" x14ac:dyDescent="0.35">
      <c r="A1976" t="s">
        <v>39282</v>
      </c>
      <c r="B1976" t="s">
        <v>33408</v>
      </c>
      <c r="C1976" s="34" t="s">
        <v>34988</v>
      </c>
      <c r="D1976" t="s">
        <v>17807</v>
      </c>
      <c r="F1976" t="s">
        <v>33410</v>
      </c>
      <c r="G1976" t="s">
        <v>37191</v>
      </c>
      <c r="K1976" t="str">
        <f t="shared" si="311"/>
        <v/>
      </c>
      <c r="L1976" t="s">
        <v>31513</v>
      </c>
      <c r="M1976" s="20" t="str">
        <f t="shared" si="309"/>
        <v>IHUCHIT1RC6HIS50UG</v>
      </c>
      <c r="O1976" t="s">
        <v>17807</v>
      </c>
      <c r="R1976" t="str">
        <f t="shared" si="310"/>
        <v/>
      </c>
      <c r="S1976" t="str">
        <f t="shared" si="312"/>
        <v/>
      </c>
      <c r="U1976" t="str">
        <f t="shared" si="316"/>
        <v/>
      </c>
      <c r="V1976" t="str">
        <f t="shared" si="317"/>
        <v>HIS</v>
      </c>
      <c r="W1976" t="str">
        <f t="shared" si="318"/>
        <v/>
      </c>
      <c r="AB1976" s="34" t="s">
        <v>34988</v>
      </c>
      <c r="AC1976" s="34" t="s">
        <v>3</v>
      </c>
      <c r="AD1976" t="str">
        <f t="shared" si="313"/>
        <v>Human Human Chitotriosidase-1 Recombinant Protein C-6 His Tag 50UG</v>
      </c>
      <c r="AE1976" t="str">
        <f t="shared" si="314"/>
        <v>Human Human Chitotriosidase-1 Recombinant Protein C-6 His Tag 50UG</v>
      </c>
      <c r="AF1976" s="33" t="s">
        <v>27284</v>
      </c>
      <c r="AG1976" t="str">
        <f t="shared" si="315"/>
        <v>Human Chitotriosidase-1 Recombinant Protein C-6 His Tag</v>
      </c>
    </row>
    <row r="1977" spans="1:33" x14ac:dyDescent="0.35">
      <c r="A1977" t="s">
        <v>39283</v>
      </c>
      <c r="B1977" t="s">
        <v>33408</v>
      </c>
      <c r="C1977" s="34" t="s">
        <v>34988</v>
      </c>
      <c r="D1977" t="s">
        <v>35946</v>
      </c>
      <c r="F1977" t="s">
        <v>33410</v>
      </c>
      <c r="G1977" t="s">
        <v>37191</v>
      </c>
      <c r="K1977" t="str">
        <f t="shared" si="311"/>
        <v>LY</v>
      </c>
      <c r="L1977" t="s">
        <v>31513</v>
      </c>
      <c r="M1977" s="20" t="str">
        <f t="shared" si="309"/>
        <v>IHUCHT3PRO1RC6HISLY50UG</v>
      </c>
      <c r="O1977" t="s">
        <v>35946</v>
      </c>
      <c r="R1977" t="str">
        <f t="shared" si="310"/>
        <v/>
      </c>
      <c r="S1977" t="str">
        <f t="shared" si="312"/>
        <v/>
      </c>
      <c r="U1977" t="str">
        <f t="shared" si="316"/>
        <v/>
      </c>
      <c r="V1977" t="str">
        <f t="shared" si="317"/>
        <v>HIS</v>
      </c>
      <c r="W1977" t="str">
        <f t="shared" si="318"/>
        <v/>
      </c>
      <c r="AB1977" s="34" t="s">
        <v>34988</v>
      </c>
      <c r="AC1977" s="34" t="s">
        <v>3</v>
      </c>
      <c r="AD1977" t="str">
        <f t="shared" si="313"/>
        <v>Human Human Chitinase-3-Like Protein 1 Recombinant Protein C-6 His Tag Lyophilized 50UG</v>
      </c>
      <c r="AE1977" t="str">
        <f t="shared" si="314"/>
        <v>Human Human Chitinase-3-Like Protein 1 Recombinant Protein C-6 His Tag Lyophilized 50UG</v>
      </c>
      <c r="AF1977" s="33" t="s">
        <v>30660</v>
      </c>
      <c r="AG1977" t="str">
        <f t="shared" si="315"/>
        <v>Human Chitinase-3-Like Protein 1 Recombinant Protein C-6 His Tag Lyophilized</v>
      </c>
    </row>
    <row r="1978" spans="1:33" x14ac:dyDescent="0.35">
      <c r="A1978" t="s">
        <v>39284</v>
      </c>
      <c r="B1978" t="s">
        <v>33408</v>
      </c>
      <c r="C1978" s="34" t="s">
        <v>34988</v>
      </c>
      <c r="D1978" t="s">
        <v>17055</v>
      </c>
      <c r="F1978" t="s">
        <v>33410</v>
      </c>
      <c r="G1978" t="s">
        <v>37191</v>
      </c>
      <c r="K1978" t="str">
        <f t="shared" si="311"/>
        <v>LY</v>
      </c>
      <c r="L1978" t="s">
        <v>31513</v>
      </c>
      <c r="M1978" s="20" t="str">
        <f t="shared" si="309"/>
        <v>IHUCLEC3BRC6HISLY50UG</v>
      </c>
      <c r="O1978" t="s">
        <v>17055</v>
      </c>
      <c r="R1978" t="str">
        <f t="shared" si="310"/>
        <v/>
      </c>
      <c r="S1978" t="str">
        <f t="shared" si="312"/>
        <v/>
      </c>
      <c r="U1978" t="str">
        <f t="shared" si="316"/>
        <v/>
      </c>
      <c r="V1978" t="str">
        <f t="shared" si="317"/>
        <v>HIS</v>
      </c>
      <c r="W1978" t="str">
        <f t="shared" si="318"/>
        <v/>
      </c>
      <c r="AB1978" s="34" t="s">
        <v>34988</v>
      </c>
      <c r="AC1978" s="34" t="s">
        <v>3</v>
      </c>
      <c r="AD1978" t="str">
        <f t="shared" si="313"/>
        <v>Human Human CLEC3B Recombinant Protein C-6 His Tag Lyophilized 50UG</v>
      </c>
      <c r="AE1978" t="str">
        <f t="shared" si="314"/>
        <v>Human Human CLEC3B Recombinant Protein C-6 His Tag Lyophilized 50UG</v>
      </c>
      <c r="AF1978" s="33" t="s">
        <v>30661</v>
      </c>
      <c r="AG1978" t="str">
        <f t="shared" si="315"/>
        <v>Human CLEC3B Recombinant Protein C-6 His Tag Lyophilized</v>
      </c>
    </row>
    <row r="1979" spans="1:33" x14ac:dyDescent="0.35">
      <c r="A1979" t="s">
        <v>39285</v>
      </c>
      <c r="B1979" t="s">
        <v>33408</v>
      </c>
      <c r="C1979" s="34" t="s">
        <v>34988</v>
      </c>
      <c r="D1979" t="s">
        <v>35518</v>
      </c>
      <c r="F1979" t="s">
        <v>33410</v>
      </c>
      <c r="G1979" t="s">
        <v>37191</v>
      </c>
      <c r="K1979" t="str">
        <f t="shared" si="311"/>
        <v>LY</v>
      </c>
      <c r="L1979" t="s">
        <v>31513</v>
      </c>
      <c r="M1979" s="20" t="str">
        <f t="shared" si="309"/>
        <v>IHUCLSRC6HISLY50UG</v>
      </c>
      <c r="O1979" t="s">
        <v>35518</v>
      </c>
      <c r="R1979" t="str">
        <f t="shared" si="310"/>
        <v/>
      </c>
      <c r="S1979" t="str">
        <f t="shared" si="312"/>
        <v/>
      </c>
      <c r="U1979" t="str">
        <f t="shared" si="316"/>
        <v/>
      </c>
      <c r="V1979" t="str">
        <f t="shared" si="317"/>
        <v>HIS</v>
      </c>
      <c r="W1979" t="str">
        <f t="shared" si="318"/>
        <v/>
      </c>
      <c r="AB1979" s="34" t="s">
        <v>34988</v>
      </c>
      <c r="AC1979" s="34" t="s">
        <v>3</v>
      </c>
      <c r="AD1979" t="str">
        <f t="shared" si="313"/>
        <v>Human Human Clusterin Recombinant Protein C-6 His Tag Lyophilized 50UG</v>
      </c>
      <c r="AE1979" t="str">
        <f t="shared" si="314"/>
        <v>Human Human Clusterin Recombinant Protein C-6 His Tag Lyophilized 50UG</v>
      </c>
      <c r="AF1979" s="33" t="s">
        <v>30662</v>
      </c>
      <c r="AG1979" t="str">
        <f t="shared" si="315"/>
        <v>Human Clusterin Recombinant Protein C-6 His Tag Lyophilized</v>
      </c>
    </row>
    <row r="1980" spans="1:33" x14ac:dyDescent="0.35">
      <c r="A1980" t="s">
        <v>39286</v>
      </c>
      <c r="B1980" t="s">
        <v>33408</v>
      </c>
      <c r="C1980" s="34" t="s">
        <v>34988</v>
      </c>
      <c r="D1980" t="s">
        <v>35948</v>
      </c>
      <c r="F1980" t="s">
        <v>33410</v>
      </c>
      <c r="G1980" t="s">
        <v>37191</v>
      </c>
      <c r="K1980" t="str">
        <f t="shared" si="311"/>
        <v/>
      </c>
      <c r="L1980" t="s">
        <v>31513</v>
      </c>
      <c r="M1980" s="20" t="str">
        <f t="shared" si="309"/>
        <v>IHUCPDBRC6HIS50UG</v>
      </c>
      <c r="O1980" t="s">
        <v>35948</v>
      </c>
      <c r="R1980" t="str">
        <f t="shared" si="310"/>
        <v/>
      </c>
      <c r="S1980" t="str">
        <f t="shared" si="312"/>
        <v/>
      </c>
      <c r="U1980" t="str">
        <f t="shared" si="316"/>
        <v/>
      </c>
      <c r="V1980" t="str">
        <f t="shared" si="317"/>
        <v>HIS</v>
      </c>
      <c r="W1980" t="str">
        <f t="shared" si="318"/>
        <v/>
      </c>
      <c r="AB1980" s="34" t="s">
        <v>34988</v>
      </c>
      <c r="AC1980" s="34" t="s">
        <v>3</v>
      </c>
      <c r="AD1980" t="str">
        <f t="shared" si="313"/>
        <v>Human Human Carboxypeptidase B Recombinant Protein C-6 His Tag 50UG</v>
      </c>
      <c r="AE1980" t="str">
        <f t="shared" si="314"/>
        <v>Human Human Carboxypeptidase B Recombinant Protein C-6 His Tag 50UG</v>
      </c>
      <c r="AF1980" s="33" t="s">
        <v>27285</v>
      </c>
      <c r="AG1980" t="str">
        <f t="shared" si="315"/>
        <v>Human Carboxypeptidase B Recombinant Protein C-6 His Tag</v>
      </c>
    </row>
    <row r="1981" spans="1:33" x14ac:dyDescent="0.35">
      <c r="A1981" t="s">
        <v>39287</v>
      </c>
      <c r="B1981" t="s">
        <v>33408</v>
      </c>
      <c r="C1981" s="34" t="s">
        <v>34988</v>
      </c>
      <c r="D1981" t="s">
        <v>358</v>
      </c>
      <c r="F1981" t="s">
        <v>33410</v>
      </c>
      <c r="G1981" t="s">
        <v>37191</v>
      </c>
      <c r="K1981" t="str">
        <f t="shared" si="311"/>
        <v>LY</v>
      </c>
      <c r="L1981" t="s">
        <v>31513</v>
      </c>
      <c r="M1981" s="20" t="str">
        <f t="shared" si="309"/>
        <v>IHUTIMP1RC6HISLY50UG</v>
      </c>
      <c r="O1981" t="s">
        <v>358</v>
      </c>
      <c r="R1981" t="str">
        <f t="shared" si="310"/>
        <v/>
      </c>
      <c r="S1981" t="str">
        <f t="shared" si="312"/>
        <v/>
      </c>
      <c r="U1981" t="str">
        <f t="shared" si="316"/>
        <v/>
      </c>
      <c r="V1981" t="str">
        <f t="shared" si="317"/>
        <v>HIS</v>
      </c>
      <c r="W1981" t="str">
        <f t="shared" si="318"/>
        <v/>
      </c>
      <c r="AB1981" s="34" t="s">
        <v>34988</v>
      </c>
      <c r="AC1981" s="34" t="s">
        <v>3</v>
      </c>
      <c r="AD1981" t="str">
        <f t="shared" si="313"/>
        <v>Human Human TIMP-1 Recombinant Protein C-6 His Tag Lyophilized 50UG</v>
      </c>
      <c r="AE1981" t="str">
        <f t="shared" si="314"/>
        <v>Human Human TIMP-1 Recombinant Protein C-6 His Tag Lyophilized 50UG</v>
      </c>
      <c r="AF1981" s="33" t="s">
        <v>30663</v>
      </c>
      <c r="AG1981" t="str">
        <f t="shared" si="315"/>
        <v>Human TIMP-1 Recombinant Protein C-6 His Tag Lyophilized</v>
      </c>
    </row>
    <row r="1982" spans="1:33" x14ac:dyDescent="0.35">
      <c r="A1982" t="s">
        <v>39288</v>
      </c>
      <c r="B1982" t="s">
        <v>33408</v>
      </c>
      <c r="C1982" s="34" t="s">
        <v>34988</v>
      </c>
      <c r="D1982" t="s">
        <v>35949</v>
      </c>
      <c r="F1982" t="s">
        <v>33410</v>
      </c>
      <c r="G1982" t="s">
        <v>37191</v>
      </c>
      <c r="K1982" t="str">
        <f t="shared" si="311"/>
        <v>LY</v>
      </c>
      <c r="L1982" t="s">
        <v>31513</v>
      </c>
      <c r="M1982" s="20" t="str">
        <f t="shared" si="309"/>
        <v>IHUPLACLCTGRC6HISLY50UG</v>
      </c>
      <c r="O1982" t="s">
        <v>35949</v>
      </c>
      <c r="R1982" t="str">
        <f t="shared" si="310"/>
        <v/>
      </c>
      <c r="S1982" t="str">
        <f t="shared" si="312"/>
        <v/>
      </c>
      <c r="U1982" t="str">
        <f t="shared" si="316"/>
        <v/>
      </c>
      <c r="V1982" t="str">
        <f t="shared" si="317"/>
        <v>HIS</v>
      </c>
      <c r="W1982" t="str">
        <f t="shared" si="318"/>
        <v/>
      </c>
      <c r="AB1982" s="34" t="s">
        <v>34988</v>
      </c>
      <c r="AC1982" s="34" t="s">
        <v>3</v>
      </c>
      <c r="AD1982" t="str">
        <f t="shared" si="313"/>
        <v>Human Human Placental Lactogen Recombinant Protein C-6 His Tag Lyophilized 50UG</v>
      </c>
      <c r="AE1982" t="str">
        <f t="shared" si="314"/>
        <v>Human Human Placental Lactogen Recombinant Protein C-6 His Tag Lyophilized 50UG</v>
      </c>
      <c r="AF1982" s="33" t="s">
        <v>30664</v>
      </c>
      <c r="AG1982" t="str">
        <f t="shared" si="315"/>
        <v>Human Placental Lactogen Recombinant Protein C-6 His Tag Lyophilized</v>
      </c>
    </row>
    <row r="1983" spans="1:33" x14ac:dyDescent="0.35">
      <c r="A1983" t="s">
        <v>39289</v>
      </c>
      <c r="B1983" t="s">
        <v>33408</v>
      </c>
      <c r="C1983" s="34" t="s">
        <v>34988</v>
      </c>
      <c r="D1983" t="s">
        <v>35953</v>
      </c>
      <c r="F1983" t="s">
        <v>33410</v>
      </c>
      <c r="G1983" t="s">
        <v>37191</v>
      </c>
      <c r="K1983" t="str">
        <f t="shared" si="311"/>
        <v/>
      </c>
      <c r="L1983" t="s">
        <v>31513</v>
      </c>
      <c r="M1983" s="20" t="str">
        <f t="shared" si="309"/>
        <v>IHUCHYPRC6HIS50UG</v>
      </c>
      <c r="O1983" t="s">
        <v>35953</v>
      </c>
      <c r="R1983" t="str">
        <f t="shared" si="310"/>
        <v/>
      </c>
      <c r="S1983" t="str">
        <f t="shared" si="312"/>
        <v/>
      </c>
      <c r="U1983" t="str">
        <f t="shared" si="316"/>
        <v/>
      </c>
      <c r="V1983" t="str">
        <f t="shared" si="317"/>
        <v>HIS</v>
      </c>
      <c r="W1983" t="str">
        <f t="shared" si="318"/>
        <v/>
      </c>
      <c r="AB1983" s="34" t="s">
        <v>34988</v>
      </c>
      <c r="AC1983" s="34" t="s">
        <v>3</v>
      </c>
      <c r="AD1983" t="str">
        <f t="shared" si="313"/>
        <v>Human Human Chymotrypsin-Like Protease Recombinant Protein C-6 His Tag 50UG</v>
      </c>
      <c r="AE1983" t="str">
        <f t="shared" si="314"/>
        <v>Human Human Chymotrypsin-Like Protease Recombinant Protein C-6 His Tag 50UG</v>
      </c>
      <c r="AF1983" s="33" t="s">
        <v>27286</v>
      </c>
      <c r="AG1983" t="str">
        <f t="shared" si="315"/>
        <v>Human Chymotrypsin-Like Protease Recombinant Protein C-6 His Tag</v>
      </c>
    </row>
    <row r="1984" spans="1:33" x14ac:dyDescent="0.35">
      <c r="A1984" t="s">
        <v>39290</v>
      </c>
      <c r="B1984" t="s">
        <v>33408</v>
      </c>
      <c r="C1984" s="34" t="s">
        <v>34988</v>
      </c>
      <c r="D1984" t="s">
        <v>542</v>
      </c>
      <c r="F1984" t="s">
        <v>33410</v>
      </c>
      <c r="G1984" t="s">
        <v>37191</v>
      </c>
      <c r="K1984" t="str">
        <f t="shared" si="311"/>
        <v>LY</v>
      </c>
      <c r="L1984" t="s">
        <v>31513</v>
      </c>
      <c r="M1984" s="20" t="str">
        <f t="shared" si="309"/>
        <v>IHUTIMP2RC6HISLY50UG</v>
      </c>
      <c r="O1984" t="s">
        <v>542</v>
      </c>
      <c r="R1984" t="str">
        <f t="shared" si="310"/>
        <v/>
      </c>
      <c r="S1984" t="str">
        <f t="shared" si="312"/>
        <v/>
      </c>
      <c r="U1984" t="str">
        <f t="shared" si="316"/>
        <v/>
      </c>
      <c r="V1984" t="str">
        <f t="shared" si="317"/>
        <v>HIS</v>
      </c>
      <c r="W1984" t="str">
        <f t="shared" si="318"/>
        <v/>
      </c>
      <c r="AB1984" s="34" t="s">
        <v>34988</v>
      </c>
      <c r="AC1984" s="34" t="s">
        <v>3</v>
      </c>
      <c r="AD1984" t="str">
        <f t="shared" si="313"/>
        <v>Human Human TIMP-2 Recombinant Protein C-6 His Tag Lyophilized 50UG</v>
      </c>
      <c r="AE1984" t="str">
        <f t="shared" si="314"/>
        <v>Human Human TIMP-2 Recombinant Protein C-6 His Tag Lyophilized 50UG</v>
      </c>
      <c r="AF1984" s="33" t="s">
        <v>30665</v>
      </c>
      <c r="AG1984" t="str">
        <f t="shared" si="315"/>
        <v>Human TIMP-2 Recombinant Protein C-6 His Tag Lyophilized</v>
      </c>
    </row>
    <row r="1985" spans="1:33" x14ac:dyDescent="0.35">
      <c r="A1985" t="s">
        <v>39291</v>
      </c>
      <c r="B1985" t="s">
        <v>33408</v>
      </c>
      <c r="C1985" s="34" t="s">
        <v>34988</v>
      </c>
      <c r="D1985" t="s">
        <v>35933</v>
      </c>
      <c r="F1985" t="s">
        <v>33410</v>
      </c>
      <c r="G1985" t="s">
        <v>37191</v>
      </c>
      <c r="K1985" t="str">
        <f t="shared" si="311"/>
        <v/>
      </c>
      <c r="L1985" t="s">
        <v>31513</v>
      </c>
      <c r="M1985" s="20" t="str">
        <f t="shared" ref="M1985:M2048" si="319">CONCATENATE(B1985,C1985,D1985,E1985,F1985,G1985,H1985,I1985,J1985,K1985,L1985)</f>
        <v>IHUCTSL2RC6HIS50UG</v>
      </c>
      <c r="O1985" t="s">
        <v>35933</v>
      </c>
      <c r="R1985" t="str">
        <f t="shared" ref="R1985:R2048" si="320">IF(ISNUMBER(SEARCH("C-terminal",A1985)),"CT",IF(ISNUMBER(SEARCH("N-terminal",A1985)),"NT",""))</f>
        <v/>
      </c>
      <c r="S1985" t="str">
        <f t="shared" si="312"/>
        <v/>
      </c>
      <c r="U1985" t="str">
        <f t="shared" si="316"/>
        <v/>
      </c>
      <c r="V1985" t="str">
        <f t="shared" si="317"/>
        <v>HIS</v>
      </c>
      <c r="W1985" t="str">
        <f t="shared" si="318"/>
        <v/>
      </c>
      <c r="AB1985" s="34" t="s">
        <v>34988</v>
      </c>
      <c r="AC1985" s="34" t="s">
        <v>3</v>
      </c>
      <c r="AD1985" t="str">
        <f t="shared" si="313"/>
        <v>Human Human Cathepsin L2 Recombinant Protein C-6 His Tag 50UG</v>
      </c>
      <c r="AE1985" t="str">
        <f t="shared" si="314"/>
        <v>Human Human Cathepsin L2 Recombinant Protein C-6 His Tag 50UG</v>
      </c>
      <c r="AF1985" s="33" t="s">
        <v>27287</v>
      </c>
      <c r="AG1985" t="str">
        <f t="shared" si="315"/>
        <v>Human Cathepsin L2 Recombinant Protein C-6 His Tag</v>
      </c>
    </row>
    <row r="1986" spans="1:33" x14ac:dyDescent="0.35">
      <c r="A1986" t="s">
        <v>39292</v>
      </c>
      <c r="B1986" t="s">
        <v>33408</v>
      </c>
      <c r="C1986" s="34" t="s">
        <v>34988</v>
      </c>
      <c r="D1986" t="s">
        <v>17232</v>
      </c>
      <c r="F1986" t="s">
        <v>33410</v>
      </c>
      <c r="G1986" t="s">
        <v>37191</v>
      </c>
      <c r="K1986" t="str">
        <f t="shared" ref="K1986:K2049" si="321">IF(ISNUMBER(SEARCH("lyophilized",A1986)),"LY","")</f>
        <v>LY</v>
      </c>
      <c r="L1986" t="s">
        <v>31513</v>
      </c>
      <c r="M1986" s="20" t="str">
        <f t="shared" si="319"/>
        <v>IHUCX3CL1RC6HISLY50UG</v>
      </c>
      <c r="O1986" t="s">
        <v>17232</v>
      </c>
      <c r="R1986" t="str">
        <f t="shared" si="320"/>
        <v/>
      </c>
      <c r="S1986" t="str">
        <f t="shared" ref="S1986:S2049" si="322">IF(ISNUMBER(SEARCH("N-6 His Tag", A1986)), "N6HIS", "")</f>
        <v/>
      </c>
      <c r="U1986" t="str">
        <f t="shared" si="316"/>
        <v/>
      </c>
      <c r="V1986" t="str">
        <f t="shared" si="317"/>
        <v>HIS</v>
      </c>
      <c r="W1986" t="str">
        <f t="shared" si="318"/>
        <v/>
      </c>
      <c r="AB1986" s="34" t="s">
        <v>34988</v>
      </c>
      <c r="AC1986" s="34" t="s">
        <v>3</v>
      </c>
      <c r="AD1986" t="str">
        <f t="shared" ref="AD1986:AD2049" si="323">CONCATENATE(AC1986, " ", A1986)</f>
        <v>Human Human CX3CL1 Recombinant Protein C-6 His Tag Lyophilized 50UG</v>
      </c>
      <c r="AE1986" t="str">
        <f t="shared" ref="AE1986:AE2049" si="324">TRIM(AD1986)</f>
        <v>Human Human CX3CL1 Recombinant Protein C-6 His Tag Lyophilized 50UG</v>
      </c>
      <c r="AF1986" s="33" t="s">
        <v>30666</v>
      </c>
      <c r="AG1986" t="str">
        <f t="shared" ref="AG1986:AG2049" si="325">TRIM(CONCATENATE(AC1986, " ", AF1986))</f>
        <v>Human CX3CL1 Recombinant Protein C-6 His Tag Lyophilized</v>
      </c>
    </row>
    <row r="1987" spans="1:33" x14ac:dyDescent="0.35">
      <c r="A1987" t="s">
        <v>39293</v>
      </c>
      <c r="B1987" t="s">
        <v>33408</v>
      </c>
      <c r="C1987" s="34" t="s">
        <v>34988</v>
      </c>
      <c r="D1987" t="s">
        <v>35806</v>
      </c>
      <c r="F1987" t="s">
        <v>33410</v>
      </c>
      <c r="G1987" t="s">
        <v>37191</v>
      </c>
      <c r="K1987" t="str">
        <f t="shared" si="321"/>
        <v>LY</v>
      </c>
      <c r="L1987" t="s">
        <v>31513</v>
      </c>
      <c r="M1987" s="20" t="str">
        <f t="shared" si="319"/>
        <v>IHUCSTSNRC6HISLY50UG</v>
      </c>
      <c r="O1987" t="s">
        <v>35806</v>
      </c>
      <c r="R1987" t="str">
        <f t="shared" si="320"/>
        <v/>
      </c>
      <c r="S1987" t="str">
        <f t="shared" si="322"/>
        <v/>
      </c>
      <c r="U1987" t="str">
        <f t="shared" si="316"/>
        <v/>
      </c>
      <c r="V1987" t="str">
        <f t="shared" si="317"/>
        <v>HIS</v>
      </c>
      <c r="W1987" t="str">
        <f t="shared" si="318"/>
        <v/>
      </c>
      <c r="AB1987" s="34" t="s">
        <v>34988</v>
      </c>
      <c r="AC1987" s="34" t="s">
        <v>3</v>
      </c>
      <c r="AD1987" t="str">
        <f t="shared" si="323"/>
        <v>Human Human Cystatin SN Recombinant Protein C-6 His Tag Lyophilized 50UG</v>
      </c>
      <c r="AE1987" t="str">
        <f t="shared" si="324"/>
        <v>Human Human Cystatin SN Recombinant Protein C-6 His Tag Lyophilized 50UG</v>
      </c>
      <c r="AF1987" s="33" t="s">
        <v>30667</v>
      </c>
      <c r="AG1987" t="str">
        <f t="shared" si="325"/>
        <v>Human Cystatin SN Recombinant Protein C-6 His Tag Lyophilized</v>
      </c>
    </row>
    <row r="1988" spans="1:33" x14ac:dyDescent="0.35">
      <c r="A1988" t="s">
        <v>39294</v>
      </c>
      <c r="B1988" t="s">
        <v>33408</v>
      </c>
      <c r="C1988" s="34" t="s">
        <v>34988</v>
      </c>
      <c r="D1988" t="s">
        <v>35223</v>
      </c>
      <c r="F1988" t="s">
        <v>33410</v>
      </c>
      <c r="G1988" t="s">
        <v>37191</v>
      </c>
      <c r="K1988" t="str">
        <f t="shared" si="321"/>
        <v>LY</v>
      </c>
      <c r="L1988" t="s">
        <v>31513</v>
      </c>
      <c r="M1988" s="20" t="str">
        <f t="shared" si="319"/>
        <v>IHUPREF1RC6HISLY50UG</v>
      </c>
      <c r="O1988" t="s">
        <v>35223</v>
      </c>
      <c r="R1988" t="str">
        <f t="shared" si="320"/>
        <v/>
      </c>
      <c r="S1988" t="str">
        <f t="shared" si="322"/>
        <v/>
      </c>
      <c r="U1988" t="str">
        <f t="shared" si="316"/>
        <v/>
      </c>
      <c r="V1988" t="str">
        <f t="shared" si="317"/>
        <v>HIS</v>
      </c>
      <c r="W1988" t="str">
        <f t="shared" si="318"/>
        <v/>
      </c>
      <c r="AB1988" s="34" t="s">
        <v>34988</v>
      </c>
      <c r="AC1988" s="34" t="s">
        <v>3</v>
      </c>
      <c r="AD1988" t="str">
        <f t="shared" si="323"/>
        <v>Human Human Pref-1 Recombinant Protein C-6 His Tag Lyophilized 50UG</v>
      </c>
      <c r="AE1988" t="str">
        <f t="shared" si="324"/>
        <v>Human Human Pref-1 Recombinant Protein C-6 His Tag Lyophilized 50UG</v>
      </c>
      <c r="AF1988" s="33" t="s">
        <v>30668</v>
      </c>
      <c r="AG1988" t="str">
        <f t="shared" si="325"/>
        <v>Human Pref-1 Recombinant Protein C-6 His Tag Lyophilized</v>
      </c>
    </row>
    <row r="1989" spans="1:33" x14ac:dyDescent="0.35">
      <c r="A1989" t="s">
        <v>39295</v>
      </c>
      <c r="B1989" t="s">
        <v>33408</v>
      </c>
      <c r="C1989" s="34" t="s">
        <v>34988</v>
      </c>
      <c r="D1989" t="s">
        <v>34580</v>
      </c>
      <c r="F1989" t="s">
        <v>33410</v>
      </c>
      <c r="G1989" t="s">
        <v>37191</v>
      </c>
      <c r="K1989" t="str">
        <f t="shared" si="321"/>
        <v>LY</v>
      </c>
      <c r="L1989" t="s">
        <v>31513</v>
      </c>
      <c r="M1989" s="20" t="str">
        <f t="shared" si="319"/>
        <v>IHUEPHA3RC6HISLY50UG</v>
      </c>
      <c r="O1989" t="s">
        <v>34580</v>
      </c>
      <c r="R1989" t="str">
        <f t="shared" si="320"/>
        <v/>
      </c>
      <c r="S1989" t="str">
        <f t="shared" si="322"/>
        <v/>
      </c>
      <c r="U1989" t="str">
        <f t="shared" si="316"/>
        <v/>
      </c>
      <c r="V1989" t="str">
        <f t="shared" si="317"/>
        <v>HIS</v>
      </c>
      <c r="W1989" t="str">
        <f t="shared" si="318"/>
        <v/>
      </c>
      <c r="AB1989" s="34" t="s">
        <v>34988</v>
      </c>
      <c r="AC1989" s="34" t="s">
        <v>3</v>
      </c>
      <c r="AD1989" t="str">
        <f t="shared" si="323"/>
        <v>Human Human Ephrin-A3 Recombinant Protein C-6 His Tag Lyophilized 50UG</v>
      </c>
      <c r="AE1989" t="str">
        <f t="shared" si="324"/>
        <v>Human Human Ephrin-A3 Recombinant Protein C-6 His Tag Lyophilized 50UG</v>
      </c>
      <c r="AF1989" s="33" t="s">
        <v>30669</v>
      </c>
      <c r="AG1989" t="str">
        <f t="shared" si="325"/>
        <v>Human Ephrin-A3 Recombinant Protein C-6 His Tag Lyophilized</v>
      </c>
    </row>
    <row r="1990" spans="1:33" x14ac:dyDescent="0.35">
      <c r="A1990" t="s">
        <v>39296</v>
      </c>
      <c r="B1990" t="s">
        <v>33408</v>
      </c>
      <c r="C1990" s="34" t="s">
        <v>34988</v>
      </c>
      <c r="D1990" t="s">
        <v>18406</v>
      </c>
      <c r="F1990" t="s">
        <v>33410</v>
      </c>
      <c r="G1990" t="s">
        <v>37191</v>
      </c>
      <c r="K1990" t="str">
        <f t="shared" si="321"/>
        <v>LY</v>
      </c>
      <c r="L1990" t="s">
        <v>31513</v>
      </c>
      <c r="M1990" s="20" t="str">
        <f t="shared" si="319"/>
        <v>IHUEPHB2RC6HISLY50UG</v>
      </c>
      <c r="O1990" t="s">
        <v>18406</v>
      </c>
      <c r="R1990" t="str">
        <f t="shared" si="320"/>
        <v/>
      </c>
      <c r="S1990" t="str">
        <f t="shared" si="322"/>
        <v/>
      </c>
      <c r="U1990" t="str">
        <f t="shared" si="316"/>
        <v/>
      </c>
      <c r="V1990" t="str">
        <f t="shared" si="317"/>
        <v>HIS</v>
      </c>
      <c r="W1990" t="str">
        <f t="shared" si="318"/>
        <v/>
      </c>
      <c r="AB1990" s="34" t="s">
        <v>34988</v>
      </c>
      <c r="AC1990" s="34" t="s">
        <v>3</v>
      </c>
      <c r="AD1990" t="str">
        <f t="shared" si="323"/>
        <v>Human Human Ephrin-B2 Recombinant Protein C-6 His Tag Lyophilized 50UG</v>
      </c>
      <c r="AE1990" t="str">
        <f t="shared" si="324"/>
        <v>Human Human Ephrin-B2 Recombinant Protein C-6 His Tag Lyophilized 50UG</v>
      </c>
      <c r="AF1990" s="33" t="s">
        <v>30670</v>
      </c>
      <c r="AG1990" t="str">
        <f t="shared" si="325"/>
        <v>Human Ephrin-B2 Recombinant Protein C-6 His Tag Lyophilized</v>
      </c>
    </row>
    <row r="1991" spans="1:33" x14ac:dyDescent="0.35">
      <c r="A1991" t="s">
        <v>39297</v>
      </c>
      <c r="B1991" t="s">
        <v>33408</v>
      </c>
      <c r="C1991" s="34" t="s">
        <v>34988</v>
      </c>
      <c r="D1991" t="s">
        <v>17813</v>
      </c>
      <c r="F1991" t="s">
        <v>33410</v>
      </c>
      <c r="G1991" t="s">
        <v>37191</v>
      </c>
      <c r="K1991" t="str">
        <f t="shared" si="321"/>
        <v>LY</v>
      </c>
      <c r="L1991" t="s">
        <v>31513</v>
      </c>
      <c r="M1991" s="20" t="str">
        <f t="shared" si="319"/>
        <v>IHUERMAPRC6HISLY50UG</v>
      </c>
      <c r="O1991" t="s">
        <v>17813</v>
      </c>
      <c r="R1991" t="str">
        <f t="shared" si="320"/>
        <v/>
      </c>
      <c r="S1991" t="str">
        <f t="shared" si="322"/>
        <v/>
      </c>
      <c r="U1991" t="str">
        <f t="shared" si="316"/>
        <v/>
      </c>
      <c r="V1991" t="str">
        <f t="shared" si="317"/>
        <v>HIS</v>
      </c>
      <c r="W1991" t="str">
        <f t="shared" si="318"/>
        <v/>
      </c>
      <c r="AB1991" s="34" t="s">
        <v>34988</v>
      </c>
      <c r="AC1991" s="34" t="s">
        <v>3</v>
      </c>
      <c r="AD1991" t="str">
        <f t="shared" si="323"/>
        <v>Human Human ERMAP Recombinant Protein C-6 His Tag Lyophilized 50UG</v>
      </c>
      <c r="AE1991" t="str">
        <f t="shared" si="324"/>
        <v>Human Human ERMAP Recombinant Protein C-6 His Tag Lyophilized 50UG</v>
      </c>
      <c r="AF1991" s="33" t="s">
        <v>30671</v>
      </c>
      <c r="AG1991" t="str">
        <f t="shared" si="325"/>
        <v>Human ERMAP Recombinant Protein C-6 His Tag Lyophilized</v>
      </c>
    </row>
    <row r="1992" spans="1:33" x14ac:dyDescent="0.35">
      <c r="A1992" t="s">
        <v>39298</v>
      </c>
      <c r="B1992" t="s">
        <v>33408</v>
      </c>
      <c r="C1992" s="34" t="s">
        <v>34988</v>
      </c>
      <c r="D1992" t="s">
        <v>34903</v>
      </c>
      <c r="F1992" t="s">
        <v>33410</v>
      </c>
      <c r="G1992" t="s">
        <v>37191</v>
      </c>
      <c r="K1992" t="str">
        <f t="shared" si="321"/>
        <v>LY</v>
      </c>
      <c r="L1992" t="s">
        <v>31513</v>
      </c>
      <c r="M1992" s="20" t="str">
        <f t="shared" si="319"/>
        <v>IHUJAMARC6HISLY50UG</v>
      </c>
      <c r="O1992" t="s">
        <v>34903</v>
      </c>
      <c r="R1992" t="str">
        <f t="shared" si="320"/>
        <v/>
      </c>
      <c r="S1992" t="str">
        <f t="shared" si="322"/>
        <v/>
      </c>
      <c r="U1992" t="str">
        <f t="shared" si="316"/>
        <v/>
      </c>
      <c r="V1992" t="str">
        <f t="shared" si="317"/>
        <v>HIS</v>
      </c>
      <c r="W1992" t="str">
        <f t="shared" si="318"/>
        <v/>
      </c>
      <c r="AB1992" s="34" t="s">
        <v>34988</v>
      </c>
      <c r="AC1992" s="34" t="s">
        <v>3</v>
      </c>
      <c r="AD1992" t="str">
        <f t="shared" si="323"/>
        <v>Human Human JAM-A Recombinant Protein C-6 His Tag Lyophilized 50UG</v>
      </c>
      <c r="AE1992" t="str">
        <f t="shared" si="324"/>
        <v>Human Human JAM-A Recombinant Protein C-6 His Tag Lyophilized 50UG</v>
      </c>
      <c r="AF1992" s="33" t="s">
        <v>30672</v>
      </c>
      <c r="AG1992" t="str">
        <f t="shared" si="325"/>
        <v>Human JAM-A Recombinant Protein C-6 His Tag Lyophilized</v>
      </c>
    </row>
    <row r="1993" spans="1:33" x14ac:dyDescent="0.35">
      <c r="A1993" t="s">
        <v>39299</v>
      </c>
      <c r="B1993" t="s">
        <v>33408</v>
      </c>
      <c r="C1993" s="34" t="s">
        <v>34988</v>
      </c>
      <c r="D1993" t="s">
        <v>34747</v>
      </c>
      <c r="F1993" t="s">
        <v>33410</v>
      </c>
      <c r="G1993" t="s">
        <v>37191</v>
      </c>
      <c r="K1993" t="str">
        <f t="shared" si="321"/>
        <v>LY</v>
      </c>
      <c r="L1993" t="s">
        <v>31513</v>
      </c>
      <c r="M1993" s="20" t="str">
        <f t="shared" si="319"/>
        <v>IHUCD89RC6HISLY50UG</v>
      </c>
      <c r="O1993" t="s">
        <v>34747</v>
      </c>
      <c r="R1993" t="str">
        <f t="shared" si="320"/>
        <v/>
      </c>
      <c r="S1993" t="str">
        <f t="shared" si="322"/>
        <v/>
      </c>
      <c r="U1993" t="str">
        <f t="shared" si="316"/>
        <v/>
      </c>
      <c r="V1993" t="str">
        <f t="shared" si="317"/>
        <v>HIS</v>
      </c>
      <c r="W1993" t="str">
        <f t="shared" si="318"/>
        <v/>
      </c>
      <c r="AB1993" s="34" t="s">
        <v>34988</v>
      </c>
      <c r="AC1993" s="34" t="s">
        <v>3</v>
      </c>
      <c r="AD1993" t="str">
        <f t="shared" si="323"/>
        <v>Human Human CD89 Recombinant Protein C-6 His Tag Lyophilized 50UG</v>
      </c>
      <c r="AE1993" t="str">
        <f t="shared" si="324"/>
        <v>Human Human CD89 Recombinant Protein C-6 His Tag Lyophilized 50UG</v>
      </c>
      <c r="AF1993" s="33" t="s">
        <v>30673</v>
      </c>
      <c r="AG1993" t="str">
        <f t="shared" si="325"/>
        <v>Human CD89 Recombinant Protein C-6 His Tag Lyophilized</v>
      </c>
    </row>
    <row r="1994" spans="1:33" x14ac:dyDescent="0.35">
      <c r="A1994" t="s">
        <v>39300</v>
      </c>
      <c r="B1994" t="s">
        <v>33408</v>
      </c>
      <c r="C1994" s="34" t="s">
        <v>34988</v>
      </c>
      <c r="D1994" t="s">
        <v>11681</v>
      </c>
      <c r="F1994" t="s">
        <v>33410</v>
      </c>
      <c r="G1994" t="s">
        <v>88</v>
      </c>
      <c r="K1994" t="str">
        <f t="shared" si="321"/>
        <v>LY</v>
      </c>
      <c r="L1994" t="s">
        <v>31513</v>
      </c>
      <c r="M1994" s="20" t="str">
        <f t="shared" si="319"/>
        <v>IHUMCSFRTFLY50UG</v>
      </c>
      <c r="O1994" t="s">
        <v>11681</v>
      </c>
      <c r="R1994" t="str">
        <f t="shared" si="320"/>
        <v/>
      </c>
      <c r="S1994" t="str">
        <f t="shared" si="322"/>
        <v/>
      </c>
      <c r="U1994" t="str">
        <f t="shared" si="316"/>
        <v/>
      </c>
      <c r="V1994" t="str">
        <f t="shared" si="317"/>
        <v/>
      </c>
      <c r="W1994" t="str">
        <f t="shared" si="318"/>
        <v/>
      </c>
      <c r="AB1994" s="34" t="s">
        <v>34988</v>
      </c>
      <c r="AC1994" s="34" t="s">
        <v>3</v>
      </c>
      <c r="AD1994" t="str">
        <f t="shared" si="323"/>
        <v>Human Human M-CSF Recombinant Protein Tag Free Lyophilized 50UG</v>
      </c>
      <c r="AE1994" t="str">
        <f t="shared" si="324"/>
        <v>Human Human M-CSF Recombinant Protein Tag Free Lyophilized 50UG</v>
      </c>
      <c r="AF1994" s="33" t="s">
        <v>30674</v>
      </c>
      <c r="AG1994" t="str">
        <f t="shared" si="325"/>
        <v>Human M-CSF Recombinant Protein Tag Free Lyophilized</v>
      </c>
    </row>
    <row r="1995" spans="1:33" x14ac:dyDescent="0.35">
      <c r="A1995" t="s">
        <v>39301</v>
      </c>
      <c r="B1995" t="s">
        <v>33408</v>
      </c>
      <c r="C1995" s="34" t="s">
        <v>34988</v>
      </c>
      <c r="D1995" t="s">
        <v>17096</v>
      </c>
      <c r="F1995" t="s">
        <v>33410</v>
      </c>
      <c r="G1995" t="s">
        <v>37191</v>
      </c>
      <c r="K1995" t="str">
        <f t="shared" si="321"/>
        <v>LY</v>
      </c>
      <c r="L1995" t="s">
        <v>31513</v>
      </c>
      <c r="M1995" s="20" t="str">
        <f t="shared" si="319"/>
        <v>IHUGFRA1RC6HISLY50UG</v>
      </c>
      <c r="O1995" t="s">
        <v>17096</v>
      </c>
      <c r="R1995" t="str">
        <f t="shared" si="320"/>
        <v/>
      </c>
      <c r="S1995" t="str">
        <f t="shared" si="322"/>
        <v/>
      </c>
      <c r="U1995" t="str">
        <f t="shared" si="316"/>
        <v/>
      </c>
      <c r="V1995" t="str">
        <f t="shared" si="317"/>
        <v>HIS</v>
      </c>
      <c r="W1995" t="str">
        <f t="shared" si="318"/>
        <v/>
      </c>
      <c r="AB1995" s="34" t="s">
        <v>34988</v>
      </c>
      <c r="AC1995" s="34" t="s">
        <v>3</v>
      </c>
      <c r="AD1995" t="str">
        <f t="shared" si="323"/>
        <v>Human Human GFR-alpha-1 Recombinant Protein C-6 His Tag Lyophilized 50UG</v>
      </c>
      <c r="AE1995" t="str">
        <f t="shared" si="324"/>
        <v>Human Human GFR-alpha-1 Recombinant Protein C-6 His Tag Lyophilized 50UG</v>
      </c>
      <c r="AF1995" s="33" t="s">
        <v>30675</v>
      </c>
      <c r="AG1995" t="str">
        <f t="shared" si="325"/>
        <v>Human GFR-alpha-1 Recombinant Protein C-6 His Tag Lyophilized</v>
      </c>
    </row>
    <row r="1996" spans="1:33" x14ac:dyDescent="0.35">
      <c r="A1996" t="s">
        <v>39302</v>
      </c>
      <c r="B1996" t="s">
        <v>33408</v>
      </c>
      <c r="C1996" s="34" t="s">
        <v>34988</v>
      </c>
      <c r="D1996" t="s">
        <v>17816</v>
      </c>
      <c r="F1996" t="s">
        <v>33410</v>
      </c>
      <c r="G1996" t="s">
        <v>37191</v>
      </c>
      <c r="K1996" t="str">
        <f t="shared" si="321"/>
        <v>LY</v>
      </c>
      <c r="L1996" t="s">
        <v>31513</v>
      </c>
      <c r="M1996" s="20" t="str">
        <f t="shared" si="319"/>
        <v>IHUGFRA2RC6HISLY50UG</v>
      </c>
      <c r="O1996" t="s">
        <v>17816</v>
      </c>
      <c r="R1996" t="str">
        <f t="shared" si="320"/>
        <v/>
      </c>
      <c r="S1996" t="str">
        <f t="shared" si="322"/>
        <v/>
      </c>
      <c r="U1996" t="str">
        <f t="shared" si="316"/>
        <v/>
      </c>
      <c r="V1996" t="str">
        <f t="shared" si="317"/>
        <v>HIS</v>
      </c>
      <c r="W1996" t="str">
        <f t="shared" si="318"/>
        <v/>
      </c>
      <c r="AB1996" s="34" t="s">
        <v>34988</v>
      </c>
      <c r="AC1996" s="34" t="s">
        <v>3</v>
      </c>
      <c r="AD1996" t="str">
        <f t="shared" si="323"/>
        <v>Human Human GFR-alpha-2 Recombinant Protein C-6 His Tag Lyophilized 50UG</v>
      </c>
      <c r="AE1996" t="str">
        <f t="shared" si="324"/>
        <v>Human Human GFR-alpha-2 Recombinant Protein C-6 His Tag Lyophilized 50UG</v>
      </c>
      <c r="AF1996" s="33" t="s">
        <v>30676</v>
      </c>
      <c r="AG1996" t="str">
        <f t="shared" si="325"/>
        <v>Human GFR-alpha-2 Recombinant Protein C-6 His Tag Lyophilized</v>
      </c>
    </row>
    <row r="1997" spans="1:33" x14ac:dyDescent="0.35">
      <c r="A1997" t="s">
        <v>39303</v>
      </c>
      <c r="B1997" t="s">
        <v>33408</v>
      </c>
      <c r="C1997" s="34" t="s">
        <v>34988</v>
      </c>
      <c r="D1997" t="s">
        <v>35925</v>
      </c>
      <c r="F1997" t="s">
        <v>33410</v>
      </c>
      <c r="G1997" t="s">
        <v>37191</v>
      </c>
      <c r="K1997" t="str">
        <f t="shared" si="321"/>
        <v/>
      </c>
      <c r="L1997" t="s">
        <v>31513</v>
      </c>
      <c r="M1997" s="20" t="str">
        <f t="shared" si="319"/>
        <v>IHUBGLRC6HIS50UG</v>
      </c>
      <c r="O1997" t="s">
        <v>35925</v>
      </c>
      <c r="R1997" t="str">
        <f t="shared" si="320"/>
        <v/>
      </c>
      <c r="S1997" t="str">
        <f t="shared" si="322"/>
        <v/>
      </c>
      <c r="U1997" t="str">
        <f t="shared" si="316"/>
        <v/>
      </c>
      <c r="V1997" t="str">
        <f t="shared" si="317"/>
        <v>HIS</v>
      </c>
      <c r="W1997" t="str">
        <f t="shared" si="318"/>
        <v/>
      </c>
      <c r="AB1997" s="34" t="s">
        <v>34988</v>
      </c>
      <c r="AC1997" s="34" t="s">
        <v>3</v>
      </c>
      <c r="AD1997" t="str">
        <f t="shared" si="323"/>
        <v>Human Human beta-Galactosidase Recombinant Protein C-6 His Tag 50UG</v>
      </c>
      <c r="AE1997" t="str">
        <f t="shared" si="324"/>
        <v>Human Human beta-Galactosidase Recombinant Protein C-6 His Tag 50UG</v>
      </c>
      <c r="AF1997" s="33" t="s">
        <v>27288</v>
      </c>
      <c r="AG1997" t="str">
        <f t="shared" si="325"/>
        <v>Human beta-Galactosidase Recombinant Protein C-6 His Tag</v>
      </c>
    </row>
    <row r="1998" spans="1:33" x14ac:dyDescent="0.35">
      <c r="A1998" t="s">
        <v>39304</v>
      </c>
      <c r="B1998" t="s">
        <v>33408</v>
      </c>
      <c r="C1998" s="34" t="s">
        <v>34988</v>
      </c>
      <c r="D1998" t="s">
        <v>35657</v>
      </c>
      <c r="F1998" t="s">
        <v>33410</v>
      </c>
      <c r="G1998" t="s">
        <v>37191</v>
      </c>
      <c r="K1998" t="str">
        <f t="shared" si="321"/>
        <v>LY</v>
      </c>
      <c r="L1998" t="s">
        <v>31513</v>
      </c>
      <c r="M1998" s="20" t="str">
        <f t="shared" si="319"/>
        <v>IHUGLYA33RC6HISLY50UG</v>
      </c>
      <c r="O1998" t="s">
        <v>35657</v>
      </c>
      <c r="R1998" t="str">
        <f t="shared" si="320"/>
        <v/>
      </c>
      <c r="S1998" t="str">
        <f t="shared" si="322"/>
        <v/>
      </c>
      <c r="U1998" t="str">
        <f t="shared" si="316"/>
        <v/>
      </c>
      <c r="V1998" t="str">
        <f t="shared" si="317"/>
        <v>HIS</v>
      </c>
      <c r="W1998" t="str">
        <f t="shared" si="318"/>
        <v/>
      </c>
      <c r="AB1998" s="34" t="s">
        <v>34988</v>
      </c>
      <c r="AC1998" s="34" t="s">
        <v>3</v>
      </c>
      <c r="AD1998" t="str">
        <f t="shared" si="323"/>
        <v>Human Human Glycoprotein A33 Recombinant Protein C-6 His Tag Lyophilized 50UG</v>
      </c>
      <c r="AE1998" t="str">
        <f t="shared" si="324"/>
        <v>Human Human Glycoprotein A33 Recombinant Protein C-6 His Tag Lyophilized 50UG</v>
      </c>
      <c r="AF1998" s="33" t="s">
        <v>30677</v>
      </c>
      <c r="AG1998" t="str">
        <f t="shared" si="325"/>
        <v>Human Glycoprotein A33 Recombinant Protein C-6 His Tag Lyophilized</v>
      </c>
    </row>
    <row r="1999" spans="1:33" x14ac:dyDescent="0.35">
      <c r="A1999" t="s">
        <v>39305</v>
      </c>
      <c r="B1999" t="s">
        <v>33408</v>
      </c>
      <c r="C1999" s="34" t="s">
        <v>34988</v>
      </c>
      <c r="D1999" t="s">
        <v>17026</v>
      </c>
      <c r="F1999" t="s">
        <v>33410</v>
      </c>
      <c r="G1999" t="s">
        <v>37191</v>
      </c>
      <c r="K1999" t="str">
        <f t="shared" si="321"/>
        <v>LY</v>
      </c>
      <c r="L1999" t="s">
        <v>31513</v>
      </c>
      <c r="M1999" s="20" t="str">
        <f t="shared" si="319"/>
        <v>IHUICOSLGRC6HISLY50UG</v>
      </c>
      <c r="O1999" t="s">
        <v>17026</v>
      </c>
      <c r="R1999" t="str">
        <f t="shared" si="320"/>
        <v/>
      </c>
      <c r="S1999" t="str">
        <f t="shared" si="322"/>
        <v/>
      </c>
      <c r="U1999" t="str">
        <f t="shared" si="316"/>
        <v/>
      </c>
      <c r="V1999" t="str">
        <f t="shared" si="317"/>
        <v>HIS</v>
      </c>
      <c r="W1999" t="str">
        <f t="shared" si="318"/>
        <v/>
      </c>
      <c r="AB1999" s="34" t="s">
        <v>34988</v>
      </c>
      <c r="AC1999" s="34" t="s">
        <v>3</v>
      </c>
      <c r="AD1999" t="str">
        <f t="shared" si="323"/>
        <v>Human Human ICOSLG Recombinant Protein C-6 His Tag Lyophilized 50UG</v>
      </c>
      <c r="AE1999" t="str">
        <f t="shared" si="324"/>
        <v>Human Human ICOSLG Recombinant Protein C-6 His Tag Lyophilized 50UG</v>
      </c>
      <c r="AF1999" s="33" t="s">
        <v>30678</v>
      </c>
      <c r="AG1999" t="str">
        <f t="shared" si="325"/>
        <v>Human ICOSLG Recombinant Protein C-6 His Tag Lyophilized</v>
      </c>
    </row>
    <row r="2000" spans="1:33" x14ac:dyDescent="0.35">
      <c r="A2000" t="s">
        <v>39206</v>
      </c>
      <c r="B2000" t="s">
        <v>33408</v>
      </c>
      <c r="C2000" s="34" t="s">
        <v>34988</v>
      </c>
      <c r="D2000" t="s">
        <v>34970</v>
      </c>
      <c r="F2000" t="s">
        <v>33410</v>
      </c>
      <c r="G2000" t="s">
        <v>37191</v>
      </c>
      <c r="K2000" t="str">
        <f t="shared" si="321"/>
        <v>LY</v>
      </c>
      <c r="L2000" t="s">
        <v>31513</v>
      </c>
      <c r="M2000" s="20" t="str">
        <f t="shared" si="319"/>
        <v>IHUIFNARC6HISLY50UG</v>
      </c>
      <c r="O2000" t="s">
        <v>34970</v>
      </c>
      <c r="R2000" t="str">
        <f t="shared" si="320"/>
        <v/>
      </c>
      <c r="S2000" t="str">
        <f t="shared" si="322"/>
        <v/>
      </c>
      <c r="U2000" t="str">
        <f t="shared" si="316"/>
        <v/>
      </c>
      <c r="V2000" t="str">
        <f t="shared" si="317"/>
        <v>HIS</v>
      </c>
      <c r="W2000" t="str">
        <f t="shared" si="318"/>
        <v/>
      </c>
      <c r="AB2000" s="34" t="s">
        <v>34988</v>
      </c>
      <c r="AC2000" s="34" t="s">
        <v>3</v>
      </c>
      <c r="AD2000" t="str">
        <f t="shared" si="323"/>
        <v>Human Human IFN alpha Recombinant Protein C-6 His Tag Lyophilized 50UG</v>
      </c>
      <c r="AE2000" t="str">
        <f t="shared" si="324"/>
        <v>Human Human IFN alpha Recombinant Protein C-6 His Tag Lyophilized 50UG</v>
      </c>
      <c r="AF2000" s="33" t="s">
        <v>30606</v>
      </c>
      <c r="AG2000" t="str">
        <f t="shared" si="325"/>
        <v>Human IFN alpha Recombinant Protein C-6 His Tag Lyophilized</v>
      </c>
    </row>
    <row r="2001" spans="1:33" x14ac:dyDescent="0.35">
      <c r="A2001" t="s">
        <v>39306</v>
      </c>
      <c r="B2001" t="s">
        <v>33408</v>
      </c>
      <c r="C2001" s="34" t="s">
        <v>34988</v>
      </c>
      <c r="D2001" t="s">
        <v>35224</v>
      </c>
      <c r="F2001" t="s">
        <v>33410</v>
      </c>
      <c r="G2001" t="s">
        <v>37191</v>
      </c>
      <c r="K2001" t="str">
        <f t="shared" si="321"/>
        <v>LY</v>
      </c>
      <c r="L2001" t="s">
        <v>31513</v>
      </c>
      <c r="M2001" s="20" t="str">
        <f t="shared" si="319"/>
        <v>IHUIL1RACPRC6HISLY50UG</v>
      </c>
      <c r="O2001" t="s">
        <v>35224</v>
      </c>
      <c r="R2001" t="str">
        <f t="shared" si="320"/>
        <v/>
      </c>
      <c r="S2001" t="str">
        <f t="shared" si="322"/>
        <v/>
      </c>
      <c r="U2001" t="str">
        <f t="shared" si="316"/>
        <v/>
      </c>
      <c r="V2001" t="str">
        <f t="shared" si="317"/>
        <v>HIS</v>
      </c>
      <c r="W2001" t="str">
        <f t="shared" si="318"/>
        <v/>
      </c>
      <c r="AB2001" s="34" t="s">
        <v>34988</v>
      </c>
      <c r="AC2001" s="34" t="s">
        <v>3</v>
      </c>
      <c r="AD2001" t="str">
        <f t="shared" si="323"/>
        <v>Human Human IL-1RAcP Recombinant Protein C-6 His Tag Lyophilized 50UG</v>
      </c>
      <c r="AE2001" t="str">
        <f t="shared" si="324"/>
        <v>Human Human IL-1RAcP Recombinant Protein C-6 His Tag Lyophilized 50UG</v>
      </c>
      <c r="AF2001" s="33" t="s">
        <v>30679</v>
      </c>
      <c r="AG2001" t="str">
        <f t="shared" si="325"/>
        <v>Human IL-1RAcP Recombinant Protein C-6 His Tag Lyophilized</v>
      </c>
    </row>
    <row r="2002" spans="1:33" x14ac:dyDescent="0.35">
      <c r="A2002" t="s">
        <v>39307</v>
      </c>
      <c r="B2002" t="s">
        <v>33408</v>
      </c>
      <c r="C2002" s="34" t="s">
        <v>34988</v>
      </c>
      <c r="D2002" t="s">
        <v>35961</v>
      </c>
      <c r="F2002" t="s">
        <v>33410</v>
      </c>
      <c r="G2002" t="s">
        <v>37191</v>
      </c>
      <c r="K2002" t="str">
        <f t="shared" si="321"/>
        <v>LY</v>
      </c>
      <c r="L2002" t="s">
        <v>31513</v>
      </c>
      <c r="M2002" s="20" t="str">
        <f t="shared" si="319"/>
        <v>IHUIA5RC6HISLY50UG</v>
      </c>
      <c r="O2002" t="s">
        <v>35961</v>
      </c>
      <c r="R2002" t="str">
        <f t="shared" si="320"/>
        <v/>
      </c>
      <c r="S2002" t="str">
        <f t="shared" si="322"/>
        <v/>
      </c>
      <c r="U2002" t="str">
        <f t="shared" si="316"/>
        <v/>
      </c>
      <c r="V2002" t="str">
        <f t="shared" si="317"/>
        <v>HIS</v>
      </c>
      <c r="W2002" t="str">
        <f t="shared" si="318"/>
        <v/>
      </c>
      <c r="AB2002" s="34" t="s">
        <v>34988</v>
      </c>
      <c r="AC2002" s="34" t="s">
        <v>3</v>
      </c>
      <c r="AD2002" t="str">
        <f t="shared" si="323"/>
        <v>Human Human Integrin alpha-5 Recombinant Protein C-6 His Tag Lyophilized 50UG</v>
      </c>
      <c r="AE2002" t="str">
        <f t="shared" si="324"/>
        <v>Human Human Integrin alpha-5 Recombinant Protein C-6 His Tag Lyophilized 50UG</v>
      </c>
      <c r="AF2002" s="33" t="s">
        <v>30680</v>
      </c>
      <c r="AG2002" t="str">
        <f t="shared" si="325"/>
        <v>Human Integrin alpha-5 Recombinant Protein C-6 His Tag Lyophilized</v>
      </c>
    </row>
    <row r="2003" spans="1:33" x14ac:dyDescent="0.35">
      <c r="A2003" t="s">
        <v>39308</v>
      </c>
      <c r="B2003" t="s">
        <v>33408</v>
      </c>
      <c r="C2003" s="34" t="s">
        <v>34988</v>
      </c>
      <c r="D2003" t="s">
        <v>88</v>
      </c>
      <c r="F2003" t="s">
        <v>33410</v>
      </c>
      <c r="G2003" t="s">
        <v>37191</v>
      </c>
      <c r="K2003" t="str">
        <f t="shared" si="321"/>
        <v>LY</v>
      </c>
      <c r="L2003" t="s">
        <v>31513</v>
      </c>
      <c r="M2003" s="20" t="str">
        <f t="shared" si="319"/>
        <v>IHUTFRC6HISLY50UG</v>
      </c>
      <c r="O2003" t="s">
        <v>88</v>
      </c>
      <c r="R2003" t="str">
        <f t="shared" si="320"/>
        <v/>
      </c>
      <c r="S2003" t="str">
        <f t="shared" si="322"/>
        <v/>
      </c>
      <c r="U2003" t="str">
        <f t="shared" si="316"/>
        <v/>
      </c>
      <c r="V2003" t="str">
        <f t="shared" si="317"/>
        <v>HIS</v>
      </c>
      <c r="W2003" t="str">
        <f t="shared" si="318"/>
        <v/>
      </c>
      <c r="AB2003" s="34" t="s">
        <v>34988</v>
      </c>
      <c r="AC2003" s="34" t="s">
        <v>3</v>
      </c>
      <c r="AD2003" t="str">
        <f t="shared" si="323"/>
        <v>Human Human TF Recombinant Protein C-6 His Tag Lyophilized 50UG</v>
      </c>
      <c r="AE2003" t="str">
        <f t="shared" si="324"/>
        <v>Human Human TF Recombinant Protein C-6 His Tag Lyophilized 50UG</v>
      </c>
      <c r="AF2003" s="33" t="s">
        <v>30681</v>
      </c>
      <c r="AG2003" t="str">
        <f t="shared" si="325"/>
        <v>Human TF Recombinant Protein C-6 His Tag Lyophilized</v>
      </c>
    </row>
    <row r="2004" spans="1:33" x14ac:dyDescent="0.35">
      <c r="A2004" t="s">
        <v>39309</v>
      </c>
      <c r="B2004" t="s">
        <v>33408</v>
      </c>
      <c r="C2004" s="34" t="s">
        <v>34988</v>
      </c>
      <c r="D2004" t="s">
        <v>17819</v>
      </c>
      <c r="F2004" t="s">
        <v>33410</v>
      </c>
      <c r="G2004" t="s">
        <v>37191</v>
      </c>
      <c r="K2004" t="str">
        <f t="shared" si="321"/>
        <v/>
      </c>
      <c r="L2004" t="s">
        <v>31513</v>
      </c>
      <c r="M2004" s="20" t="str">
        <f t="shared" si="319"/>
        <v>IHUKLK1RC6HIS50UG</v>
      </c>
      <c r="O2004" t="s">
        <v>17819</v>
      </c>
      <c r="R2004" t="str">
        <f t="shared" si="320"/>
        <v/>
      </c>
      <c r="S2004" t="str">
        <f t="shared" si="322"/>
        <v/>
      </c>
      <c r="U2004" t="str">
        <f t="shared" si="316"/>
        <v/>
      </c>
      <c r="V2004" t="str">
        <f t="shared" si="317"/>
        <v>HIS</v>
      </c>
      <c r="W2004" t="str">
        <f t="shared" si="318"/>
        <v/>
      </c>
      <c r="AB2004" s="34" t="s">
        <v>34988</v>
      </c>
      <c r="AC2004" s="34" t="s">
        <v>3</v>
      </c>
      <c r="AD2004" t="str">
        <f t="shared" si="323"/>
        <v>Human Human Kallikrein 1 Recombinant Protein C-6 His Tag 50UG</v>
      </c>
      <c r="AE2004" t="str">
        <f t="shared" si="324"/>
        <v>Human Human Kallikrein 1 Recombinant Protein C-6 His Tag 50UG</v>
      </c>
      <c r="AF2004" s="33" t="s">
        <v>27289</v>
      </c>
      <c r="AG2004" t="str">
        <f t="shared" si="325"/>
        <v>Human Kallikrein 1 Recombinant Protein C-6 His Tag</v>
      </c>
    </row>
    <row r="2005" spans="1:33" x14ac:dyDescent="0.35">
      <c r="A2005" t="s">
        <v>39310</v>
      </c>
      <c r="B2005" t="s">
        <v>33408</v>
      </c>
      <c r="C2005" s="34" t="s">
        <v>34988</v>
      </c>
      <c r="D2005" t="s">
        <v>451</v>
      </c>
      <c r="F2005" t="s">
        <v>33410</v>
      </c>
      <c r="G2005" t="s">
        <v>37191</v>
      </c>
      <c r="K2005" t="str">
        <f t="shared" si="321"/>
        <v>LY</v>
      </c>
      <c r="L2005" t="s">
        <v>31513</v>
      </c>
      <c r="M2005" s="20" t="str">
        <f t="shared" si="319"/>
        <v>IHULAMP1RC6HISLY50UG</v>
      </c>
      <c r="O2005" t="s">
        <v>451</v>
      </c>
      <c r="R2005" t="str">
        <f t="shared" si="320"/>
        <v/>
      </c>
      <c r="S2005" t="str">
        <f t="shared" si="322"/>
        <v/>
      </c>
      <c r="U2005" t="str">
        <f t="shared" si="316"/>
        <v/>
      </c>
      <c r="V2005" t="str">
        <f t="shared" si="317"/>
        <v>HIS</v>
      </c>
      <c r="W2005" t="str">
        <f t="shared" si="318"/>
        <v/>
      </c>
      <c r="AB2005" s="34" t="s">
        <v>34988</v>
      </c>
      <c r="AC2005" s="34" t="s">
        <v>3</v>
      </c>
      <c r="AD2005" t="str">
        <f t="shared" si="323"/>
        <v>Human Human LAMP1 Recombinant Protein C-6 His Tag Lyophilized 50UG</v>
      </c>
      <c r="AE2005" t="str">
        <f t="shared" si="324"/>
        <v>Human Human LAMP1 Recombinant Protein C-6 His Tag Lyophilized 50UG</v>
      </c>
      <c r="AF2005" s="33" t="s">
        <v>30682</v>
      </c>
      <c r="AG2005" t="str">
        <f t="shared" si="325"/>
        <v>Human LAMP1 Recombinant Protein C-6 His Tag Lyophilized</v>
      </c>
    </row>
    <row r="2006" spans="1:33" x14ac:dyDescent="0.35">
      <c r="A2006" t="s">
        <v>39311</v>
      </c>
      <c r="B2006" t="s">
        <v>33408</v>
      </c>
      <c r="C2006" s="34" t="s">
        <v>34988</v>
      </c>
      <c r="D2006" t="s">
        <v>727</v>
      </c>
      <c r="F2006" t="s">
        <v>33410</v>
      </c>
      <c r="G2006" t="s">
        <v>37191</v>
      </c>
      <c r="K2006" t="str">
        <f t="shared" si="321"/>
        <v>LY</v>
      </c>
      <c r="L2006" t="s">
        <v>31513</v>
      </c>
      <c r="M2006" s="20" t="str">
        <f t="shared" si="319"/>
        <v>IHULAMP2RC6HISLY50UG</v>
      </c>
      <c r="O2006" t="s">
        <v>727</v>
      </c>
      <c r="R2006" t="str">
        <f t="shared" si="320"/>
        <v/>
      </c>
      <c r="S2006" t="str">
        <f t="shared" si="322"/>
        <v/>
      </c>
      <c r="U2006" t="str">
        <f t="shared" si="316"/>
        <v/>
      </c>
      <c r="V2006" t="str">
        <f t="shared" si="317"/>
        <v>HIS</v>
      </c>
      <c r="W2006" t="str">
        <f t="shared" si="318"/>
        <v/>
      </c>
      <c r="AB2006" s="34" t="s">
        <v>34988</v>
      </c>
      <c r="AC2006" s="34" t="s">
        <v>3</v>
      </c>
      <c r="AD2006" t="str">
        <f t="shared" si="323"/>
        <v>Human Human LAMP2 Recombinant Protein C-6 His Tag Lyophilized 50UG</v>
      </c>
      <c r="AE2006" t="str">
        <f t="shared" si="324"/>
        <v>Human Human LAMP2 Recombinant Protein C-6 His Tag Lyophilized 50UG</v>
      </c>
      <c r="AF2006" s="33" t="s">
        <v>30683</v>
      </c>
      <c r="AG2006" t="str">
        <f t="shared" si="325"/>
        <v>Human LAMP2 Recombinant Protein C-6 His Tag Lyophilized</v>
      </c>
    </row>
    <row r="2007" spans="1:33" x14ac:dyDescent="0.35">
      <c r="A2007" t="s">
        <v>39312</v>
      </c>
      <c r="B2007" t="s">
        <v>33408</v>
      </c>
      <c r="C2007" s="34" t="s">
        <v>34988</v>
      </c>
      <c r="D2007" t="s">
        <v>17051</v>
      </c>
      <c r="F2007" t="s">
        <v>33410</v>
      </c>
      <c r="G2007" t="s">
        <v>37191</v>
      </c>
      <c r="K2007" t="str">
        <f t="shared" si="321"/>
        <v>LY</v>
      </c>
      <c r="L2007" t="s">
        <v>31513</v>
      </c>
      <c r="M2007" s="20" t="str">
        <f t="shared" si="319"/>
        <v>IHULILRB1RC6HISLY50UG</v>
      </c>
      <c r="O2007" t="s">
        <v>17051</v>
      </c>
      <c r="R2007" t="str">
        <f t="shared" si="320"/>
        <v/>
      </c>
      <c r="S2007" t="str">
        <f t="shared" si="322"/>
        <v/>
      </c>
      <c r="U2007" t="str">
        <f t="shared" si="316"/>
        <v/>
      </c>
      <c r="V2007" t="str">
        <f t="shared" si="317"/>
        <v>HIS</v>
      </c>
      <c r="W2007" t="str">
        <f t="shared" si="318"/>
        <v/>
      </c>
      <c r="AB2007" s="34" t="s">
        <v>34988</v>
      </c>
      <c r="AC2007" s="34" t="s">
        <v>3</v>
      </c>
      <c r="AD2007" t="str">
        <f t="shared" si="323"/>
        <v>Human Human LILRB1 Recombinant Protein C-6 His Tag Lyophilized 50UG</v>
      </c>
      <c r="AE2007" t="str">
        <f t="shared" si="324"/>
        <v>Human Human LILRB1 Recombinant Protein C-6 His Tag Lyophilized 50UG</v>
      </c>
      <c r="AF2007" s="33" t="s">
        <v>30684</v>
      </c>
      <c r="AG2007" t="str">
        <f t="shared" si="325"/>
        <v>Human LILRB1 Recombinant Protein C-6 His Tag Lyophilized</v>
      </c>
    </row>
    <row r="2008" spans="1:33" x14ac:dyDescent="0.35">
      <c r="A2008" t="s">
        <v>39313</v>
      </c>
      <c r="B2008" t="s">
        <v>33408</v>
      </c>
      <c r="C2008" s="34" t="s">
        <v>34988</v>
      </c>
      <c r="D2008" t="s">
        <v>17137</v>
      </c>
      <c r="F2008" t="s">
        <v>33410</v>
      </c>
      <c r="G2008" t="s">
        <v>37191</v>
      </c>
      <c r="K2008" t="str">
        <f t="shared" si="321"/>
        <v>LY</v>
      </c>
      <c r="L2008" t="s">
        <v>31513</v>
      </c>
      <c r="M2008" s="20" t="str">
        <f t="shared" si="319"/>
        <v>IHULILRB2RC6HISLY50UG</v>
      </c>
      <c r="O2008" t="s">
        <v>17137</v>
      </c>
      <c r="R2008" t="str">
        <f t="shared" si="320"/>
        <v/>
      </c>
      <c r="S2008" t="str">
        <f t="shared" si="322"/>
        <v/>
      </c>
      <c r="U2008" t="str">
        <f t="shared" si="316"/>
        <v/>
      </c>
      <c r="V2008" t="str">
        <f t="shared" si="317"/>
        <v>HIS</v>
      </c>
      <c r="W2008" t="str">
        <f t="shared" si="318"/>
        <v/>
      </c>
      <c r="AB2008" s="34" t="s">
        <v>34988</v>
      </c>
      <c r="AC2008" s="34" t="s">
        <v>3</v>
      </c>
      <c r="AD2008" t="str">
        <f t="shared" si="323"/>
        <v>Human Human LILRB2 Recombinant Protein C-6 His Tag Lyophilized 50UG</v>
      </c>
      <c r="AE2008" t="str">
        <f t="shared" si="324"/>
        <v>Human Human LILRB2 Recombinant Protein C-6 His Tag Lyophilized 50UG</v>
      </c>
      <c r="AF2008" s="33" t="s">
        <v>30685</v>
      </c>
      <c r="AG2008" t="str">
        <f t="shared" si="325"/>
        <v>Human LILRB2 Recombinant Protein C-6 His Tag Lyophilized</v>
      </c>
    </row>
    <row r="2009" spans="1:33" x14ac:dyDescent="0.35">
      <c r="A2009" t="s">
        <v>39314</v>
      </c>
      <c r="B2009" t="s">
        <v>33408</v>
      </c>
      <c r="C2009" s="34" t="s">
        <v>34988</v>
      </c>
      <c r="D2009" t="s">
        <v>17144</v>
      </c>
      <c r="F2009" t="s">
        <v>33410</v>
      </c>
      <c r="G2009" t="s">
        <v>37191</v>
      </c>
      <c r="K2009" t="str">
        <f t="shared" si="321"/>
        <v>LY</v>
      </c>
      <c r="L2009" t="s">
        <v>31513</v>
      </c>
      <c r="M2009" s="20" t="str">
        <f t="shared" si="319"/>
        <v>IHULYPD3RC6HISLY50UG</v>
      </c>
      <c r="O2009" t="s">
        <v>17144</v>
      </c>
      <c r="R2009" t="str">
        <f t="shared" si="320"/>
        <v/>
      </c>
      <c r="S2009" t="str">
        <f t="shared" si="322"/>
        <v/>
      </c>
      <c r="U2009" t="str">
        <f t="shared" si="316"/>
        <v/>
      </c>
      <c r="V2009" t="str">
        <f t="shared" si="317"/>
        <v>HIS</v>
      </c>
      <c r="W2009" t="str">
        <f t="shared" si="318"/>
        <v/>
      </c>
      <c r="AB2009" s="34" t="s">
        <v>34988</v>
      </c>
      <c r="AC2009" s="34" t="s">
        <v>3</v>
      </c>
      <c r="AD2009" t="str">
        <f t="shared" si="323"/>
        <v>Human Human LYPD3 Recombinant Protein C-6 His Tag Lyophilized 50UG</v>
      </c>
      <c r="AE2009" t="str">
        <f t="shared" si="324"/>
        <v>Human Human LYPD3 Recombinant Protein C-6 His Tag Lyophilized 50UG</v>
      </c>
      <c r="AF2009" s="33" t="s">
        <v>30686</v>
      </c>
      <c r="AG2009" t="str">
        <f t="shared" si="325"/>
        <v>Human LYPD3 Recombinant Protein C-6 His Tag Lyophilized</v>
      </c>
    </row>
    <row r="2010" spans="1:33" x14ac:dyDescent="0.35">
      <c r="A2010" t="s">
        <v>39315</v>
      </c>
      <c r="B2010" t="s">
        <v>33408</v>
      </c>
      <c r="C2010" s="34" t="s">
        <v>34988</v>
      </c>
      <c r="D2010" t="s">
        <v>17820</v>
      </c>
      <c r="F2010" t="s">
        <v>33410</v>
      </c>
      <c r="G2010" t="s">
        <v>37191</v>
      </c>
      <c r="K2010" t="str">
        <f t="shared" si="321"/>
        <v>LY</v>
      </c>
      <c r="L2010" t="s">
        <v>31513</v>
      </c>
      <c r="M2010" s="20" t="str">
        <f t="shared" si="319"/>
        <v>IHUMBL2RC6HISLY50UG</v>
      </c>
      <c r="O2010" t="s">
        <v>17820</v>
      </c>
      <c r="R2010" t="str">
        <f t="shared" si="320"/>
        <v/>
      </c>
      <c r="S2010" t="str">
        <f t="shared" si="322"/>
        <v/>
      </c>
      <c r="U2010" t="str">
        <f t="shared" si="316"/>
        <v/>
      </c>
      <c r="V2010" t="str">
        <f t="shared" si="317"/>
        <v>HIS</v>
      </c>
      <c r="W2010" t="str">
        <f t="shared" si="318"/>
        <v/>
      </c>
      <c r="AB2010" s="34" t="s">
        <v>34988</v>
      </c>
      <c r="AC2010" s="34" t="s">
        <v>3</v>
      </c>
      <c r="AD2010" t="str">
        <f t="shared" si="323"/>
        <v>Human Human MBL-2 Recombinant Protein C-6 His Tag Lyophilized 50UG</v>
      </c>
      <c r="AE2010" t="str">
        <f t="shared" si="324"/>
        <v>Human Human MBL-2 Recombinant Protein C-6 His Tag Lyophilized 50UG</v>
      </c>
      <c r="AF2010" s="33" t="s">
        <v>30687</v>
      </c>
      <c r="AG2010" t="str">
        <f t="shared" si="325"/>
        <v>Human MBL-2 Recombinant Protein C-6 His Tag Lyophilized</v>
      </c>
    </row>
    <row r="2011" spans="1:33" x14ac:dyDescent="0.35">
      <c r="A2011" t="s">
        <v>39316</v>
      </c>
      <c r="B2011" t="s">
        <v>33408</v>
      </c>
      <c r="C2011" s="34" t="s">
        <v>34988</v>
      </c>
      <c r="D2011" t="s">
        <v>35963</v>
      </c>
      <c r="F2011" t="s">
        <v>33410</v>
      </c>
      <c r="G2011" t="s">
        <v>37191</v>
      </c>
      <c r="K2011" t="str">
        <f t="shared" si="321"/>
        <v>LY</v>
      </c>
      <c r="L2011" t="s">
        <v>31513</v>
      </c>
      <c r="M2011" s="20" t="str">
        <f t="shared" si="319"/>
        <v>IHUMHCIPROARC6HISLY50UG</v>
      </c>
      <c r="O2011" t="s">
        <v>35963</v>
      </c>
      <c r="R2011" t="str">
        <f t="shared" si="320"/>
        <v/>
      </c>
      <c r="S2011" t="str">
        <f t="shared" si="322"/>
        <v/>
      </c>
      <c r="U2011" t="str">
        <f t="shared" si="316"/>
        <v/>
      </c>
      <c r="V2011" t="str">
        <f t="shared" si="317"/>
        <v>HIS</v>
      </c>
      <c r="W2011" t="str">
        <f t="shared" si="318"/>
        <v/>
      </c>
      <c r="AB2011" s="34" t="s">
        <v>34988</v>
      </c>
      <c r="AC2011" s="34" t="s">
        <v>3</v>
      </c>
      <c r="AD2011" t="str">
        <f t="shared" si="323"/>
        <v>Human Human MHC Class I-related Protein A Recombinant Protein C-6 His Tag Lyophilized 50UG</v>
      </c>
      <c r="AE2011" t="str">
        <f t="shared" si="324"/>
        <v>Human Human MHC Class I-related Protein A Recombinant Protein C-6 His Tag Lyophilized 50UG</v>
      </c>
      <c r="AF2011" s="33" t="s">
        <v>30688</v>
      </c>
      <c r="AG2011" t="str">
        <f t="shared" si="325"/>
        <v>Human MHC Class I-related Protein A Recombinant Protein C-6 His Tag Lyophilized</v>
      </c>
    </row>
    <row r="2012" spans="1:33" x14ac:dyDescent="0.35">
      <c r="A2012" t="s">
        <v>39317</v>
      </c>
      <c r="B2012" t="s">
        <v>33408</v>
      </c>
      <c r="C2012" s="34" t="s">
        <v>34988</v>
      </c>
      <c r="D2012" t="s">
        <v>35950</v>
      </c>
      <c r="F2012" t="s">
        <v>33410</v>
      </c>
      <c r="G2012" t="s">
        <v>37191</v>
      </c>
      <c r="K2012" t="str">
        <f t="shared" si="321"/>
        <v/>
      </c>
      <c r="L2012" t="s">
        <v>31513</v>
      </c>
      <c r="M2012" s="20" t="str">
        <f t="shared" si="319"/>
        <v>IHUCHYOGENRC6HIS50UG</v>
      </c>
      <c r="O2012" t="s">
        <v>35950</v>
      </c>
      <c r="R2012" t="str">
        <f t="shared" si="320"/>
        <v/>
      </c>
      <c r="S2012" t="str">
        <f t="shared" si="322"/>
        <v/>
      </c>
      <c r="U2012" t="str">
        <f t="shared" si="316"/>
        <v/>
      </c>
      <c r="V2012" t="str">
        <f t="shared" si="317"/>
        <v>HIS</v>
      </c>
      <c r="W2012" t="str">
        <f t="shared" si="318"/>
        <v/>
      </c>
      <c r="AB2012" s="34" t="s">
        <v>34988</v>
      </c>
      <c r="AC2012" s="34" t="s">
        <v>3</v>
      </c>
      <c r="AD2012" t="str">
        <f t="shared" si="323"/>
        <v>Human Human Chymotrypsinogen Recombinant Protein C-6 His Tag 50UG</v>
      </c>
      <c r="AE2012" t="str">
        <f t="shared" si="324"/>
        <v>Human Human Chymotrypsinogen Recombinant Protein C-6 His Tag 50UG</v>
      </c>
      <c r="AF2012" s="33" t="s">
        <v>27290</v>
      </c>
      <c r="AG2012" t="str">
        <f t="shared" si="325"/>
        <v>Human Chymotrypsinogen Recombinant Protein C-6 His Tag</v>
      </c>
    </row>
    <row r="2013" spans="1:33" x14ac:dyDescent="0.35">
      <c r="A2013" t="s">
        <v>39318</v>
      </c>
      <c r="B2013" t="s">
        <v>33408</v>
      </c>
      <c r="C2013" s="34" t="s">
        <v>34988</v>
      </c>
      <c r="D2013" t="s">
        <v>17348</v>
      </c>
      <c r="F2013" t="s">
        <v>33410</v>
      </c>
      <c r="G2013" t="s">
        <v>37191</v>
      </c>
      <c r="K2013" t="str">
        <f t="shared" si="321"/>
        <v>LY</v>
      </c>
      <c r="L2013" t="s">
        <v>31513</v>
      </c>
      <c r="M2013" s="20" t="str">
        <f t="shared" si="319"/>
        <v>IHUNECTIN1RC6HISLY50UG</v>
      </c>
      <c r="O2013" t="s">
        <v>17348</v>
      </c>
      <c r="R2013" t="str">
        <f t="shared" si="320"/>
        <v/>
      </c>
      <c r="S2013" t="str">
        <f t="shared" si="322"/>
        <v/>
      </c>
      <c r="U2013" t="str">
        <f t="shared" si="316"/>
        <v/>
      </c>
      <c r="V2013" t="str">
        <f t="shared" si="317"/>
        <v>HIS</v>
      </c>
      <c r="W2013" t="str">
        <f t="shared" si="318"/>
        <v/>
      </c>
      <c r="AB2013" s="34" t="s">
        <v>34988</v>
      </c>
      <c r="AC2013" s="34" t="s">
        <v>3</v>
      </c>
      <c r="AD2013" t="str">
        <f t="shared" si="323"/>
        <v>Human Human Nectin-1 Recombinant Protein C-6 His Tag Lyophilized 50UG</v>
      </c>
      <c r="AE2013" t="str">
        <f t="shared" si="324"/>
        <v>Human Human Nectin-1 Recombinant Protein C-6 His Tag Lyophilized 50UG</v>
      </c>
      <c r="AF2013" s="33" t="s">
        <v>30689</v>
      </c>
      <c r="AG2013" t="str">
        <f t="shared" si="325"/>
        <v>Human Nectin-1 Recombinant Protein C-6 His Tag Lyophilized</v>
      </c>
    </row>
    <row r="2014" spans="1:33" x14ac:dyDescent="0.35">
      <c r="A2014" t="s">
        <v>39319</v>
      </c>
      <c r="B2014" t="s">
        <v>33408</v>
      </c>
      <c r="C2014" s="34" t="s">
        <v>34988</v>
      </c>
      <c r="D2014" t="s">
        <v>35964</v>
      </c>
      <c r="F2014" t="s">
        <v>33410</v>
      </c>
      <c r="G2014" t="s">
        <v>37191</v>
      </c>
      <c r="K2014" t="str">
        <f t="shared" si="321"/>
        <v>LY</v>
      </c>
      <c r="L2014" t="s">
        <v>31513</v>
      </c>
      <c r="M2014" s="20" t="str">
        <f t="shared" si="319"/>
        <v>IHUNRLG1RC6HISLY50UG</v>
      </c>
      <c r="O2014" t="s">
        <v>35964</v>
      </c>
      <c r="R2014" t="str">
        <f t="shared" si="320"/>
        <v/>
      </c>
      <c r="S2014" t="str">
        <f t="shared" si="322"/>
        <v/>
      </c>
      <c r="U2014" t="str">
        <f t="shared" si="316"/>
        <v/>
      </c>
      <c r="V2014" t="str">
        <f t="shared" si="317"/>
        <v>HIS</v>
      </c>
      <c r="W2014" t="str">
        <f t="shared" si="318"/>
        <v/>
      </c>
      <c r="AB2014" s="34" t="s">
        <v>34988</v>
      </c>
      <c r="AC2014" s="34" t="s">
        <v>3</v>
      </c>
      <c r="AD2014" t="str">
        <f t="shared" si="323"/>
        <v>Human Human Neuroligin 1 Recombinant Protein C-6 His Tag Lyophilized 50UG</v>
      </c>
      <c r="AE2014" t="str">
        <f t="shared" si="324"/>
        <v>Human Human Neuroligin 1 Recombinant Protein C-6 His Tag Lyophilized 50UG</v>
      </c>
      <c r="AF2014" s="33" t="s">
        <v>30690</v>
      </c>
      <c r="AG2014" t="str">
        <f t="shared" si="325"/>
        <v>Human Neuroligin 1 Recombinant Protein C-6 His Tag Lyophilized</v>
      </c>
    </row>
    <row r="2015" spans="1:33" x14ac:dyDescent="0.35">
      <c r="A2015" t="s">
        <v>39320</v>
      </c>
      <c r="B2015" t="s">
        <v>33408</v>
      </c>
      <c r="C2015" s="34" t="s">
        <v>34988</v>
      </c>
      <c r="D2015" t="s">
        <v>35968</v>
      </c>
      <c r="F2015" t="s">
        <v>33410</v>
      </c>
      <c r="G2015" t="s">
        <v>37191</v>
      </c>
      <c r="K2015" t="str">
        <f t="shared" si="321"/>
        <v>LY</v>
      </c>
      <c r="L2015" t="s">
        <v>31513</v>
      </c>
      <c r="M2015" s="20" t="str">
        <f t="shared" si="319"/>
        <v>IHUNRPNRC6HISLY50UG</v>
      </c>
      <c r="O2015" t="s">
        <v>35968</v>
      </c>
      <c r="R2015" t="str">
        <f t="shared" si="320"/>
        <v/>
      </c>
      <c r="S2015" t="str">
        <f t="shared" si="322"/>
        <v/>
      </c>
      <c r="U2015" t="str">
        <f t="shared" ref="U2015:U2078" si="326">IF(ISNUMBER(SEARCH("C-Fc",A2015)),"CFC",IF(ISNUMBER(SEARCH("N-Fc",A2015)),"NFC",IF(ISNUMBER(SEARCH("Fc-tag",A2015)),"FC",IF(ISNUMBER(SEARCH("Fc",A2015)),"FC",IF(ISNUMBER(SEARCH("Fc tag",A2015)),"FC","")))))</f>
        <v/>
      </c>
      <c r="V2015" t="str">
        <f t="shared" ref="V2015:V2078" si="327">IF(ISNUMBER(SEARCH("C-His",A2015)),"CHIS",IF(ISNUMBER(SEARCH("N-His",A2015)),"NHIS",IF(ISNUMBER(SEARCH("His-tag",A2015)),"HIS",IF(ISNUMBER(SEARCH("His",A2015)),"HIS",IF(ISNUMBER(SEARCH("His tag",A2015)),"HIS","")))))</f>
        <v>HIS</v>
      </c>
      <c r="W2015" t="str">
        <f t="shared" ref="W2015:W2078" si="328">IF(ISNUMBER(SEARCH("C-Avi",A2015)),"CAVI",IF(ISNUMBER(SEARCH("N-Avi",A2015)),"NAVI",IF(ISNUMBER(SEARCH("Avi-tag",A2015)),"AVI",IF(ISNUMBER(SEARCH("Avi",A2015)),"AVI",IF(ISNUMBER(SEARCH("Avi tag",A2015)),"AVI","")))))</f>
        <v/>
      </c>
      <c r="AB2015" s="34" t="s">
        <v>34988</v>
      </c>
      <c r="AC2015" s="34" t="s">
        <v>3</v>
      </c>
      <c r="AD2015" t="str">
        <f t="shared" si="323"/>
        <v>Human Human Neuroplastin Recombinant Protein C-6 His Tag Lyophilized 50UG</v>
      </c>
      <c r="AE2015" t="str">
        <f t="shared" si="324"/>
        <v>Human Human Neuroplastin Recombinant Protein C-6 His Tag Lyophilized 50UG</v>
      </c>
      <c r="AF2015" s="33" t="s">
        <v>30691</v>
      </c>
      <c r="AG2015" t="str">
        <f t="shared" si="325"/>
        <v>Human Neuroplastin Recombinant Protein C-6 His Tag Lyophilized</v>
      </c>
    </row>
    <row r="2016" spans="1:33" x14ac:dyDescent="0.35">
      <c r="A2016" t="s">
        <v>39321</v>
      </c>
      <c r="B2016" t="s">
        <v>33408</v>
      </c>
      <c r="C2016" s="34" t="s">
        <v>34988</v>
      </c>
      <c r="D2016" t="s">
        <v>17824</v>
      </c>
      <c r="F2016" t="s">
        <v>33410</v>
      </c>
      <c r="G2016" t="s">
        <v>37191</v>
      </c>
      <c r="K2016" t="str">
        <f t="shared" si="321"/>
        <v>LY</v>
      </c>
      <c r="L2016" t="s">
        <v>31513</v>
      </c>
      <c r="M2016" s="20" t="str">
        <f t="shared" si="319"/>
        <v>IHUNXPH1RC6HISLY50UG</v>
      </c>
      <c r="O2016" t="s">
        <v>17824</v>
      </c>
      <c r="R2016" t="str">
        <f t="shared" si="320"/>
        <v/>
      </c>
      <c r="S2016" t="str">
        <f t="shared" si="322"/>
        <v/>
      </c>
      <c r="U2016" t="str">
        <f t="shared" si="326"/>
        <v/>
      </c>
      <c r="V2016" t="str">
        <f t="shared" si="327"/>
        <v>HIS</v>
      </c>
      <c r="W2016" t="str">
        <f t="shared" si="328"/>
        <v/>
      </c>
      <c r="AB2016" s="34" t="s">
        <v>34988</v>
      </c>
      <c r="AC2016" s="34" t="s">
        <v>3</v>
      </c>
      <c r="AD2016" t="str">
        <f t="shared" si="323"/>
        <v>Human Human Neurexophilin-1 Recombinant Protein C-6 His Tag Lyophilized 50UG</v>
      </c>
      <c r="AE2016" t="str">
        <f t="shared" si="324"/>
        <v>Human Human Neurexophilin-1 Recombinant Protein C-6 His Tag Lyophilized 50UG</v>
      </c>
      <c r="AF2016" s="33" t="s">
        <v>30692</v>
      </c>
      <c r="AG2016" t="str">
        <f t="shared" si="325"/>
        <v>Human Neurexophilin-1 Recombinant Protein C-6 His Tag Lyophilized</v>
      </c>
    </row>
    <row r="2017" spans="1:33" x14ac:dyDescent="0.35">
      <c r="A2017" t="s">
        <v>39322</v>
      </c>
      <c r="B2017" t="s">
        <v>33408</v>
      </c>
      <c r="C2017" s="34" t="s">
        <v>34988</v>
      </c>
      <c r="D2017" t="s">
        <v>35563</v>
      </c>
      <c r="F2017" t="s">
        <v>33410</v>
      </c>
      <c r="G2017" t="s">
        <v>37191</v>
      </c>
      <c r="K2017" t="str">
        <f t="shared" si="321"/>
        <v>LY</v>
      </c>
      <c r="L2017" t="s">
        <v>31513</v>
      </c>
      <c r="M2017" s="20" t="str">
        <f t="shared" si="319"/>
        <v>IHUOSMRBRC6HISLY50UG</v>
      </c>
      <c r="O2017" t="s">
        <v>35563</v>
      </c>
      <c r="R2017" t="str">
        <f t="shared" si="320"/>
        <v/>
      </c>
      <c r="S2017" t="str">
        <f t="shared" si="322"/>
        <v/>
      </c>
      <c r="U2017" t="str">
        <f t="shared" si="326"/>
        <v/>
      </c>
      <c r="V2017" t="str">
        <f t="shared" si="327"/>
        <v>HIS</v>
      </c>
      <c r="W2017" t="str">
        <f t="shared" si="328"/>
        <v/>
      </c>
      <c r="AB2017" s="34" t="s">
        <v>34988</v>
      </c>
      <c r="AC2017" s="34" t="s">
        <v>3</v>
      </c>
      <c r="AD2017" t="str">
        <f t="shared" si="323"/>
        <v>Human Human OSM R beta Recombinant Protein C-6 His Tag Lyophilized 50UG</v>
      </c>
      <c r="AE2017" t="str">
        <f t="shared" si="324"/>
        <v>Human Human OSM R beta Recombinant Protein C-6 His Tag Lyophilized 50UG</v>
      </c>
      <c r="AF2017" s="33" t="s">
        <v>30693</v>
      </c>
      <c r="AG2017" t="str">
        <f t="shared" si="325"/>
        <v>Human OSM R beta Recombinant Protein C-6 His Tag Lyophilized</v>
      </c>
    </row>
    <row r="2018" spans="1:33" x14ac:dyDescent="0.35">
      <c r="A2018" t="s">
        <v>39323</v>
      </c>
      <c r="B2018" t="s">
        <v>33408</v>
      </c>
      <c r="C2018" s="34" t="s">
        <v>34988</v>
      </c>
      <c r="D2018" t="s">
        <v>35970</v>
      </c>
      <c r="F2018" t="s">
        <v>33410</v>
      </c>
      <c r="G2018" t="s">
        <v>37191</v>
      </c>
      <c r="K2018" t="str">
        <f t="shared" si="321"/>
        <v>LY</v>
      </c>
      <c r="L2018" t="s">
        <v>31513</v>
      </c>
      <c r="M2018" s="20" t="str">
        <f t="shared" si="319"/>
        <v>IHUOATVRC6HISLY50UG</v>
      </c>
      <c r="O2018" t="s">
        <v>35970</v>
      </c>
      <c r="R2018" t="str">
        <f t="shared" si="320"/>
        <v/>
      </c>
      <c r="S2018" t="str">
        <f t="shared" si="322"/>
        <v/>
      </c>
      <c r="U2018" t="str">
        <f t="shared" si="326"/>
        <v/>
      </c>
      <c r="V2018" t="str">
        <f t="shared" si="327"/>
        <v>HIS</v>
      </c>
      <c r="W2018" t="str">
        <f t="shared" si="328"/>
        <v/>
      </c>
      <c r="AB2018" s="34" t="s">
        <v>34988</v>
      </c>
      <c r="AC2018" s="34" t="s">
        <v>3</v>
      </c>
      <c r="AD2018" t="str">
        <f t="shared" si="323"/>
        <v>Human Human Osteoactivin Recombinant Protein C-6 His Tag Lyophilized 50UG</v>
      </c>
      <c r="AE2018" t="str">
        <f t="shared" si="324"/>
        <v>Human Human Osteoactivin Recombinant Protein C-6 His Tag Lyophilized 50UG</v>
      </c>
      <c r="AF2018" s="33" t="s">
        <v>30694</v>
      </c>
      <c r="AG2018" t="str">
        <f t="shared" si="325"/>
        <v>Human Osteoactivin Recombinant Protein C-6 His Tag Lyophilized</v>
      </c>
    </row>
    <row r="2019" spans="1:33" x14ac:dyDescent="0.35">
      <c r="A2019" t="s">
        <v>39324</v>
      </c>
      <c r="B2019" t="s">
        <v>33408</v>
      </c>
      <c r="C2019" s="34" t="s">
        <v>34988</v>
      </c>
      <c r="D2019" t="s">
        <v>34686</v>
      </c>
      <c r="F2019" t="s">
        <v>33410</v>
      </c>
      <c r="G2019" t="s">
        <v>37191</v>
      </c>
      <c r="K2019" t="str">
        <f t="shared" si="321"/>
        <v>LY</v>
      </c>
      <c r="L2019" t="s">
        <v>31513</v>
      </c>
      <c r="M2019" s="20" t="str">
        <f t="shared" si="319"/>
        <v>IHUVEGFDRC6HISLY50UG</v>
      </c>
      <c r="O2019" t="s">
        <v>34686</v>
      </c>
      <c r="R2019" t="str">
        <f t="shared" si="320"/>
        <v/>
      </c>
      <c r="S2019" t="str">
        <f t="shared" si="322"/>
        <v/>
      </c>
      <c r="U2019" t="str">
        <f t="shared" si="326"/>
        <v/>
      </c>
      <c r="V2019" t="str">
        <f t="shared" si="327"/>
        <v>HIS</v>
      </c>
      <c r="W2019" t="str">
        <f t="shared" si="328"/>
        <v/>
      </c>
      <c r="AB2019" s="34" t="s">
        <v>34988</v>
      </c>
      <c r="AC2019" s="34" t="s">
        <v>3</v>
      </c>
      <c r="AD2019" t="str">
        <f t="shared" si="323"/>
        <v>Human Human VEGF-D Recombinant Protein C-6 His Tag Lyophilized 50UG</v>
      </c>
      <c r="AE2019" t="str">
        <f t="shared" si="324"/>
        <v>Human Human VEGF-D Recombinant Protein C-6 His Tag Lyophilized 50UG</v>
      </c>
      <c r="AF2019" s="33" t="s">
        <v>30695</v>
      </c>
      <c r="AG2019" t="str">
        <f t="shared" si="325"/>
        <v>Human VEGF-D Recombinant Protein C-6 His Tag Lyophilized</v>
      </c>
    </row>
    <row r="2020" spans="1:33" x14ac:dyDescent="0.35">
      <c r="A2020" t="s">
        <v>39325</v>
      </c>
      <c r="B2020" t="s">
        <v>33408</v>
      </c>
      <c r="C2020" s="34" t="s">
        <v>34988</v>
      </c>
      <c r="D2020" t="s">
        <v>17826</v>
      </c>
      <c r="F2020" t="s">
        <v>33410</v>
      </c>
      <c r="G2020" t="s">
        <v>37191</v>
      </c>
      <c r="K2020" t="str">
        <f t="shared" si="321"/>
        <v>LY</v>
      </c>
      <c r="L2020" t="s">
        <v>31513</v>
      </c>
      <c r="M2020" s="20" t="str">
        <f t="shared" si="319"/>
        <v>IHUSEMA5ARC6HISLY50UG</v>
      </c>
      <c r="O2020" t="s">
        <v>17826</v>
      </c>
      <c r="R2020" t="str">
        <f t="shared" si="320"/>
        <v/>
      </c>
      <c r="S2020" t="str">
        <f t="shared" si="322"/>
        <v/>
      </c>
      <c r="U2020" t="str">
        <f t="shared" si="326"/>
        <v/>
      </c>
      <c r="V2020" t="str">
        <f t="shared" si="327"/>
        <v>HIS</v>
      </c>
      <c r="W2020" t="str">
        <f t="shared" si="328"/>
        <v/>
      </c>
      <c r="AB2020" s="34" t="s">
        <v>34988</v>
      </c>
      <c r="AC2020" s="34" t="s">
        <v>3</v>
      </c>
      <c r="AD2020" t="str">
        <f t="shared" si="323"/>
        <v>Human Human Semaphorin 5A Recombinant Protein C-6 His Tag Lyophilized 50UG</v>
      </c>
      <c r="AE2020" t="str">
        <f t="shared" si="324"/>
        <v>Human Human Semaphorin 5A Recombinant Protein C-6 His Tag Lyophilized 50UG</v>
      </c>
      <c r="AF2020" s="33" t="s">
        <v>30696</v>
      </c>
      <c r="AG2020" t="str">
        <f t="shared" si="325"/>
        <v>Human Semaphorin 5A Recombinant Protein C-6 His Tag Lyophilized</v>
      </c>
    </row>
    <row r="2021" spans="1:33" x14ac:dyDescent="0.35">
      <c r="A2021" t="s">
        <v>39326</v>
      </c>
      <c r="B2021" t="s">
        <v>33408</v>
      </c>
      <c r="C2021" s="34" t="s">
        <v>34988</v>
      </c>
      <c r="D2021" t="s">
        <v>17827</v>
      </c>
      <c r="F2021" t="s">
        <v>33410</v>
      </c>
      <c r="G2021" t="s">
        <v>37191</v>
      </c>
      <c r="K2021" t="str">
        <f t="shared" si="321"/>
        <v/>
      </c>
      <c r="L2021" t="s">
        <v>31513</v>
      </c>
      <c r="M2021" s="20" t="str">
        <f t="shared" si="319"/>
        <v>IHUST6GAL1RC6HIS50UG</v>
      </c>
      <c r="O2021" t="s">
        <v>17827</v>
      </c>
      <c r="R2021" t="str">
        <f t="shared" si="320"/>
        <v/>
      </c>
      <c r="S2021" t="str">
        <f t="shared" si="322"/>
        <v/>
      </c>
      <c r="U2021" t="str">
        <f t="shared" si="326"/>
        <v/>
      </c>
      <c r="V2021" t="str">
        <f t="shared" si="327"/>
        <v>HIS</v>
      </c>
      <c r="W2021" t="str">
        <f t="shared" si="328"/>
        <v/>
      </c>
      <c r="AB2021" s="34" t="s">
        <v>34988</v>
      </c>
      <c r="AC2021" s="34" t="s">
        <v>3</v>
      </c>
      <c r="AD2021" t="str">
        <f t="shared" si="323"/>
        <v>Human Human ST6GAL1 Recombinant Protein C-6 His Tag 50UG</v>
      </c>
      <c r="AE2021" t="str">
        <f t="shared" si="324"/>
        <v>Human Human ST6GAL1 Recombinant Protein C-6 His Tag 50UG</v>
      </c>
      <c r="AF2021" s="33" t="s">
        <v>27291</v>
      </c>
      <c r="AG2021" t="str">
        <f t="shared" si="325"/>
        <v>Human ST6GAL1 Recombinant Protein C-6 His Tag</v>
      </c>
    </row>
    <row r="2022" spans="1:33" x14ac:dyDescent="0.35">
      <c r="A2022" t="s">
        <v>39327</v>
      </c>
      <c r="B2022" t="s">
        <v>33408</v>
      </c>
      <c r="C2022" s="34" t="s">
        <v>34988</v>
      </c>
      <c r="D2022" t="s">
        <v>17828</v>
      </c>
      <c r="F2022" t="s">
        <v>33410</v>
      </c>
      <c r="G2022" t="s">
        <v>37191</v>
      </c>
      <c r="K2022" t="str">
        <f t="shared" si="321"/>
        <v/>
      </c>
      <c r="L2022" t="s">
        <v>31513</v>
      </c>
      <c r="M2022" s="20" t="str">
        <f t="shared" si="319"/>
        <v>IHUSUMF1RC6HIS50UG</v>
      </c>
      <c r="O2022" t="s">
        <v>17828</v>
      </c>
      <c r="R2022" t="str">
        <f t="shared" si="320"/>
        <v/>
      </c>
      <c r="S2022" t="str">
        <f t="shared" si="322"/>
        <v/>
      </c>
      <c r="U2022" t="str">
        <f t="shared" si="326"/>
        <v/>
      </c>
      <c r="V2022" t="str">
        <f t="shared" si="327"/>
        <v>HIS</v>
      </c>
      <c r="W2022" t="str">
        <f t="shared" si="328"/>
        <v/>
      </c>
      <c r="AB2022" s="34" t="s">
        <v>34988</v>
      </c>
      <c r="AC2022" s="34" t="s">
        <v>3</v>
      </c>
      <c r="AD2022" t="str">
        <f t="shared" si="323"/>
        <v>Human Human SUMF1 Recombinant Protein C-6 His Tag 50UG</v>
      </c>
      <c r="AE2022" t="str">
        <f t="shared" si="324"/>
        <v>Human Human SUMF1 Recombinant Protein C-6 His Tag 50UG</v>
      </c>
      <c r="AF2022" s="33" t="s">
        <v>27292</v>
      </c>
      <c r="AG2022" t="str">
        <f t="shared" si="325"/>
        <v>Human SUMF1 Recombinant Protein C-6 His Tag</v>
      </c>
    </row>
    <row r="2023" spans="1:33" x14ac:dyDescent="0.35">
      <c r="A2023" t="s">
        <v>39328</v>
      </c>
      <c r="B2023" t="s">
        <v>33408</v>
      </c>
      <c r="C2023" s="34" t="s">
        <v>34988</v>
      </c>
      <c r="D2023" t="s">
        <v>17829</v>
      </c>
      <c r="F2023" t="s">
        <v>33410</v>
      </c>
      <c r="G2023" t="s">
        <v>37191</v>
      </c>
      <c r="K2023" t="str">
        <f t="shared" si="321"/>
        <v>LY</v>
      </c>
      <c r="L2023" t="s">
        <v>31513</v>
      </c>
      <c r="M2023" s="20" t="str">
        <f t="shared" si="319"/>
        <v>IHUTIE1RC6HISLY50UG</v>
      </c>
      <c r="O2023" t="s">
        <v>17829</v>
      </c>
      <c r="R2023" t="str">
        <f t="shared" si="320"/>
        <v/>
      </c>
      <c r="S2023" t="str">
        <f t="shared" si="322"/>
        <v/>
      </c>
      <c r="U2023" t="str">
        <f t="shared" si="326"/>
        <v/>
      </c>
      <c r="V2023" t="str">
        <f t="shared" si="327"/>
        <v>HIS</v>
      </c>
      <c r="W2023" t="str">
        <f t="shared" si="328"/>
        <v/>
      </c>
      <c r="AB2023" s="34" t="s">
        <v>34988</v>
      </c>
      <c r="AC2023" s="34" t="s">
        <v>3</v>
      </c>
      <c r="AD2023" t="str">
        <f t="shared" si="323"/>
        <v>Human Human Tie-1 Recombinant Protein C-6 His Tag Lyophilized 50UG</v>
      </c>
      <c r="AE2023" t="str">
        <f t="shared" si="324"/>
        <v>Human Human Tie-1 Recombinant Protein C-6 His Tag Lyophilized 50UG</v>
      </c>
      <c r="AF2023" s="33" t="s">
        <v>30697</v>
      </c>
      <c r="AG2023" t="str">
        <f t="shared" si="325"/>
        <v>Human Tie-1 Recombinant Protein C-6 His Tag Lyophilized</v>
      </c>
    </row>
    <row r="2024" spans="1:33" x14ac:dyDescent="0.35">
      <c r="A2024" t="s">
        <v>39329</v>
      </c>
      <c r="B2024" t="s">
        <v>33408</v>
      </c>
      <c r="C2024" s="34" t="s">
        <v>34988</v>
      </c>
      <c r="D2024" t="s">
        <v>34748</v>
      </c>
      <c r="F2024" t="s">
        <v>33410</v>
      </c>
      <c r="G2024" t="s">
        <v>37191</v>
      </c>
      <c r="K2024" t="str">
        <f t="shared" si="321"/>
        <v>LY</v>
      </c>
      <c r="L2024" t="s">
        <v>31513</v>
      </c>
      <c r="M2024" s="20" t="str">
        <f t="shared" si="319"/>
        <v>IHUTRAILR3RC6HISLY50UG</v>
      </c>
      <c r="O2024" t="s">
        <v>34748</v>
      </c>
      <c r="R2024" t="str">
        <f t="shared" si="320"/>
        <v/>
      </c>
      <c r="S2024" t="str">
        <f t="shared" si="322"/>
        <v/>
      </c>
      <c r="U2024" t="str">
        <f t="shared" si="326"/>
        <v/>
      </c>
      <c r="V2024" t="str">
        <f t="shared" si="327"/>
        <v>HIS</v>
      </c>
      <c r="W2024" t="str">
        <f t="shared" si="328"/>
        <v/>
      </c>
      <c r="AB2024" s="34" t="s">
        <v>34988</v>
      </c>
      <c r="AC2024" s="34" t="s">
        <v>3</v>
      </c>
      <c r="AD2024" t="str">
        <f t="shared" si="323"/>
        <v>Human Human TRAIL R3 Recombinant Protein C-6 His Tag Lyophilized 50UG</v>
      </c>
      <c r="AE2024" t="str">
        <f t="shared" si="324"/>
        <v>Human Human TRAIL R3 Recombinant Protein C-6 His Tag Lyophilized 50UG</v>
      </c>
      <c r="AF2024" s="33" t="s">
        <v>30698</v>
      </c>
      <c r="AG2024" t="str">
        <f t="shared" si="325"/>
        <v>Human TRAIL R3 Recombinant Protein C-6 His Tag Lyophilized</v>
      </c>
    </row>
    <row r="2025" spans="1:33" x14ac:dyDescent="0.35">
      <c r="A2025" t="s">
        <v>39330</v>
      </c>
      <c r="B2025" t="s">
        <v>33408</v>
      </c>
      <c r="C2025" s="34" t="s">
        <v>34988</v>
      </c>
      <c r="D2025" t="s">
        <v>17831</v>
      </c>
      <c r="F2025" t="s">
        <v>33410</v>
      </c>
      <c r="G2025" t="s">
        <v>37191</v>
      </c>
      <c r="K2025" t="str">
        <f t="shared" si="321"/>
        <v/>
      </c>
      <c r="L2025" t="s">
        <v>31513</v>
      </c>
      <c r="M2025" s="20" t="str">
        <f t="shared" si="319"/>
        <v>IHUTPSB2RC6HIS50UG</v>
      </c>
      <c r="O2025" t="s">
        <v>17831</v>
      </c>
      <c r="R2025" t="str">
        <f t="shared" si="320"/>
        <v/>
      </c>
      <c r="S2025" t="str">
        <f t="shared" si="322"/>
        <v/>
      </c>
      <c r="U2025" t="str">
        <f t="shared" si="326"/>
        <v/>
      </c>
      <c r="V2025" t="str">
        <f t="shared" si="327"/>
        <v>HIS</v>
      </c>
      <c r="W2025" t="str">
        <f t="shared" si="328"/>
        <v/>
      </c>
      <c r="AB2025" s="34" t="s">
        <v>34988</v>
      </c>
      <c r="AC2025" s="34" t="s">
        <v>3</v>
      </c>
      <c r="AD2025" t="str">
        <f t="shared" si="323"/>
        <v>Human Human Tryptase beta-2 Recombinant Protein C-6 His Tag 50UG</v>
      </c>
      <c r="AE2025" t="str">
        <f t="shared" si="324"/>
        <v>Human Human Tryptase beta-2 Recombinant Protein C-6 His Tag 50UG</v>
      </c>
      <c r="AF2025" s="33" t="s">
        <v>27293</v>
      </c>
      <c r="AG2025" t="str">
        <f t="shared" si="325"/>
        <v>Human Tryptase beta-2 Recombinant Protein C-6 His Tag</v>
      </c>
    </row>
    <row r="2026" spans="1:33" x14ac:dyDescent="0.35">
      <c r="A2026" t="s">
        <v>39331</v>
      </c>
      <c r="B2026" t="s">
        <v>33408</v>
      </c>
      <c r="C2026" s="34" t="s">
        <v>34988</v>
      </c>
      <c r="D2026" t="s">
        <v>17832</v>
      </c>
      <c r="F2026" t="s">
        <v>33410</v>
      </c>
      <c r="G2026" t="s">
        <v>37191</v>
      </c>
      <c r="K2026" t="str">
        <f t="shared" si="321"/>
        <v>LY</v>
      </c>
      <c r="L2026" t="s">
        <v>31513</v>
      </c>
      <c r="M2026" s="20" t="str">
        <f t="shared" si="319"/>
        <v>IHUTREM1RC6HISLY50UG</v>
      </c>
      <c r="O2026" t="s">
        <v>17832</v>
      </c>
      <c r="R2026" t="str">
        <f t="shared" si="320"/>
        <v/>
      </c>
      <c r="S2026" t="str">
        <f t="shared" si="322"/>
        <v/>
      </c>
      <c r="U2026" t="str">
        <f t="shared" si="326"/>
        <v/>
      </c>
      <c r="V2026" t="str">
        <f t="shared" si="327"/>
        <v>HIS</v>
      </c>
      <c r="W2026" t="str">
        <f t="shared" si="328"/>
        <v/>
      </c>
      <c r="AB2026" s="34" t="s">
        <v>34988</v>
      </c>
      <c r="AC2026" s="34" t="s">
        <v>3</v>
      </c>
      <c r="AD2026" t="str">
        <f t="shared" si="323"/>
        <v>Human Human TREM-1 Recombinant Protein C-6 His Tag Lyophilized 50UG</v>
      </c>
      <c r="AE2026" t="str">
        <f t="shared" si="324"/>
        <v>Human Human TREM-1 Recombinant Protein C-6 His Tag Lyophilized 50UG</v>
      </c>
      <c r="AF2026" s="33" t="s">
        <v>30699</v>
      </c>
      <c r="AG2026" t="str">
        <f t="shared" si="325"/>
        <v>Human TREM-1 Recombinant Protein C-6 His Tag Lyophilized</v>
      </c>
    </row>
    <row r="2027" spans="1:33" x14ac:dyDescent="0.35">
      <c r="A2027" t="s">
        <v>39332</v>
      </c>
      <c r="B2027" t="s">
        <v>33408</v>
      </c>
      <c r="C2027" s="34" t="s">
        <v>34988</v>
      </c>
      <c r="D2027" t="s">
        <v>35225</v>
      </c>
      <c r="F2027" t="s">
        <v>33410</v>
      </c>
      <c r="G2027" t="s">
        <v>37191</v>
      </c>
      <c r="K2027" t="str">
        <f t="shared" si="321"/>
        <v>LY</v>
      </c>
      <c r="L2027" t="s">
        <v>31513</v>
      </c>
      <c r="M2027" s="20" t="str">
        <f t="shared" si="319"/>
        <v>IHUTRKBRC6HISLY50UG</v>
      </c>
      <c r="O2027" t="s">
        <v>35225</v>
      </c>
      <c r="R2027" t="str">
        <f t="shared" si="320"/>
        <v/>
      </c>
      <c r="S2027" t="str">
        <f t="shared" si="322"/>
        <v/>
      </c>
      <c r="U2027" t="str">
        <f t="shared" si="326"/>
        <v/>
      </c>
      <c r="V2027" t="str">
        <f t="shared" si="327"/>
        <v>HIS</v>
      </c>
      <c r="W2027" t="str">
        <f t="shared" si="328"/>
        <v/>
      </c>
      <c r="AB2027" s="34" t="s">
        <v>34988</v>
      </c>
      <c r="AC2027" s="34" t="s">
        <v>3</v>
      </c>
      <c r="AD2027" t="str">
        <f t="shared" si="323"/>
        <v>Human Human TrkB Recombinant Protein C-6 His Tag Lyophilized 50UG</v>
      </c>
      <c r="AE2027" t="str">
        <f t="shared" si="324"/>
        <v>Human Human TrkB Recombinant Protein C-6 His Tag Lyophilized 50UG</v>
      </c>
      <c r="AF2027" s="33" t="s">
        <v>30700</v>
      </c>
      <c r="AG2027" t="str">
        <f t="shared" si="325"/>
        <v>Human TrkB Recombinant Protein C-6 His Tag Lyophilized</v>
      </c>
    </row>
    <row r="2028" spans="1:33" x14ac:dyDescent="0.35">
      <c r="A2028" t="s">
        <v>39333</v>
      </c>
      <c r="B2028" t="s">
        <v>33408</v>
      </c>
      <c r="C2028" s="34" t="s">
        <v>34988</v>
      </c>
      <c r="D2028" t="s">
        <v>17833</v>
      </c>
      <c r="F2028" t="s">
        <v>33410</v>
      </c>
      <c r="G2028" t="s">
        <v>37191</v>
      </c>
      <c r="K2028" t="str">
        <f t="shared" si="321"/>
        <v>LY</v>
      </c>
      <c r="L2028" t="s">
        <v>31513</v>
      </c>
      <c r="M2028" s="20" t="str">
        <f t="shared" si="319"/>
        <v>IHUULBP2RC6HISLY50UG</v>
      </c>
      <c r="O2028" t="s">
        <v>17833</v>
      </c>
      <c r="R2028" t="str">
        <f t="shared" si="320"/>
        <v/>
      </c>
      <c r="S2028" t="str">
        <f t="shared" si="322"/>
        <v/>
      </c>
      <c r="U2028" t="str">
        <f t="shared" si="326"/>
        <v/>
      </c>
      <c r="V2028" t="str">
        <f t="shared" si="327"/>
        <v>HIS</v>
      </c>
      <c r="W2028" t="str">
        <f t="shared" si="328"/>
        <v/>
      </c>
      <c r="AB2028" s="34" t="s">
        <v>34988</v>
      </c>
      <c r="AC2028" s="34" t="s">
        <v>3</v>
      </c>
      <c r="AD2028" t="str">
        <f t="shared" si="323"/>
        <v>Human Human ULBP-2 Recombinant Protein C-6 His Tag Lyophilized 50UG</v>
      </c>
      <c r="AE2028" t="str">
        <f t="shared" si="324"/>
        <v>Human Human ULBP-2 Recombinant Protein C-6 His Tag Lyophilized 50UG</v>
      </c>
      <c r="AF2028" s="33" t="s">
        <v>30701</v>
      </c>
      <c r="AG2028" t="str">
        <f t="shared" si="325"/>
        <v>Human ULBP-2 Recombinant Protein C-6 His Tag Lyophilized</v>
      </c>
    </row>
    <row r="2029" spans="1:33" x14ac:dyDescent="0.35">
      <c r="A2029" t="s">
        <v>39334</v>
      </c>
      <c r="B2029" t="s">
        <v>33408</v>
      </c>
      <c r="C2029" s="34" t="s">
        <v>34988</v>
      </c>
      <c r="D2029" t="s">
        <v>35838</v>
      </c>
      <c r="F2029" t="s">
        <v>33410</v>
      </c>
      <c r="G2029" t="s">
        <v>37191</v>
      </c>
      <c r="K2029" t="str">
        <f t="shared" si="321"/>
        <v/>
      </c>
      <c r="L2029" t="s">
        <v>31513</v>
      </c>
      <c r="M2029" s="20" t="str">
        <f t="shared" si="319"/>
        <v>IHUANPEPP2RC6HIS50UG</v>
      </c>
      <c r="O2029" t="s">
        <v>35838</v>
      </c>
      <c r="R2029" t="str">
        <f t="shared" si="320"/>
        <v/>
      </c>
      <c r="S2029" t="str">
        <f t="shared" si="322"/>
        <v/>
      </c>
      <c r="U2029" t="str">
        <f t="shared" si="326"/>
        <v/>
      </c>
      <c r="V2029" t="str">
        <f t="shared" si="327"/>
        <v>HIS</v>
      </c>
      <c r="W2029" t="str">
        <f t="shared" si="328"/>
        <v/>
      </c>
      <c r="AB2029" s="34" t="s">
        <v>34988</v>
      </c>
      <c r="AC2029" s="34" t="s">
        <v>3</v>
      </c>
      <c r="AD2029" t="str">
        <f t="shared" si="323"/>
        <v>Human Human Aminopeptidase P2 Recombinant Protein C-6 His Tag 50UG</v>
      </c>
      <c r="AE2029" t="str">
        <f t="shared" si="324"/>
        <v>Human Human Aminopeptidase P2 Recombinant Protein C-6 His Tag 50UG</v>
      </c>
      <c r="AF2029" s="33" t="s">
        <v>27294</v>
      </c>
      <c r="AG2029" t="str">
        <f t="shared" si="325"/>
        <v>Human Aminopeptidase P2 Recombinant Protein C-6 His Tag</v>
      </c>
    </row>
    <row r="2030" spans="1:33" x14ac:dyDescent="0.35">
      <c r="A2030" t="s">
        <v>39335</v>
      </c>
      <c r="B2030" t="s">
        <v>33408</v>
      </c>
      <c r="C2030" s="34" t="s">
        <v>34988</v>
      </c>
      <c r="D2030" t="s">
        <v>35973</v>
      </c>
      <c r="F2030" t="s">
        <v>33410</v>
      </c>
      <c r="G2030" t="s">
        <v>37191</v>
      </c>
      <c r="K2030" t="str">
        <f t="shared" si="321"/>
        <v>LY</v>
      </c>
      <c r="L2030" t="s">
        <v>31513</v>
      </c>
      <c r="M2030" s="20" t="str">
        <f t="shared" si="319"/>
        <v>IHUPTX2RC6HISLY50UG</v>
      </c>
      <c r="O2030" t="s">
        <v>35973</v>
      </c>
      <c r="R2030" t="str">
        <f t="shared" si="320"/>
        <v/>
      </c>
      <c r="S2030" t="str">
        <f t="shared" si="322"/>
        <v/>
      </c>
      <c r="U2030" t="str">
        <f t="shared" si="326"/>
        <v/>
      </c>
      <c r="V2030" t="str">
        <f t="shared" si="327"/>
        <v>HIS</v>
      </c>
      <c r="W2030" t="str">
        <f t="shared" si="328"/>
        <v/>
      </c>
      <c r="AB2030" s="34" t="s">
        <v>34988</v>
      </c>
      <c r="AC2030" s="34" t="s">
        <v>3</v>
      </c>
      <c r="AD2030" t="str">
        <f t="shared" si="323"/>
        <v>Human Human Pentraxin 2 Recombinant Protein C-6 His Tag Lyophilized 50UG</v>
      </c>
      <c r="AE2030" t="str">
        <f t="shared" si="324"/>
        <v>Human Human Pentraxin 2 Recombinant Protein C-6 His Tag Lyophilized 50UG</v>
      </c>
      <c r="AF2030" s="33" t="s">
        <v>30702</v>
      </c>
      <c r="AG2030" t="str">
        <f t="shared" si="325"/>
        <v>Human Pentraxin 2 Recombinant Protein C-6 His Tag Lyophilized</v>
      </c>
    </row>
    <row r="2031" spans="1:33" x14ac:dyDescent="0.35">
      <c r="A2031" t="s">
        <v>39336</v>
      </c>
      <c r="B2031" t="s">
        <v>33408</v>
      </c>
      <c r="C2031" s="34" t="s">
        <v>34988</v>
      </c>
      <c r="D2031" t="s">
        <v>35546</v>
      </c>
      <c r="F2031" t="s">
        <v>33410</v>
      </c>
      <c r="G2031" t="s">
        <v>37191</v>
      </c>
      <c r="K2031" t="str">
        <f t="shared" si="321"/>
        <v>LY</v>
      </c>
      <c r="L2031" t="s">
        <v>31513</v>
      </c>
      <c r="M2031" s="20" t="str">
        <f t="shared" si="319"/>
        <v>IHUAPOPROAIRC6HISLY50UG</v>
      </c>
      <c r="O2031" t="s">
        <v>35286</v>
      </c>
      <c r="R2031" t="str">
        <f t="shared" si="320"/>
        <v/>
      </c>
      <c r="S2031" t="str">
        <f t="shared" si="322"/>
        <v/>
      </c>
      <c r="U2031" t="str">
        <f t="shared" si="326"/>
        <v/>
      </c>
      <c r="V2031" t="str">
        <f t="shared" si="327"/>
        <v>HIS</v>
      </c>
      <c r="W2031" t="str">
        <f t="shared" si="328"/>
        <v/>
      </c>
      <c r="AB2031" s="34" t="s">
        <v>34988</v>
      </c>
      <c r="AC2031" s="34" t="s">
        <v>3</v>
      </c>
      <c r="AD2031" t="str">
        <f t="shared" si="323"/>
        <v>Human Human Apolipoprotein A-I Recombinant Protein C-6 His Tag Lyophilized 50UG</v>
      </c>
      <c r="AE2031" t="str">
        <f t="shared" si="324"/>
        <v>Human Human Apolipoprotein A-I Recombinant Protein C-6 His Tag Lyophilized 50UG</v>
      </c>
      <c r="AF2031" s="33" t="s">
        <v>30703</v>
      </c>
      <c r="AG2031" t="str">
        <f t="shared" si="325"/>
        <v>Human Apolipoprotein A-I Recombinant Protein C-6 His Tag Lyophilized</v>
      </c>
    </row>
    <row r="2032" spans="1:33" x14ac:dyDescent="0.35">
      <c r="A2032" t="s">
        <v>39337</v>
      </c>
      <c r="B2032" t="s">
        <v>33408</v>
      </c>
      <c r="C2032" s="34" t="s">
        <v>34988</v>
      </c>
      <c r="D2032" t="s">
        <v>310</v>
      </c>
      <c r="F2032" t="s">
        <v>33410</v>
      </c>
      <c r="G2032" t="s">
        <v>37191</v>
      </c>
      <c r="K2032" t="str">
        <f t="shared" si="321"/>
        <v>LY</v>
      </c>
      <c r="L2032" t="s">
        <v>31513</v>
      </c>
      <c r="M2032" s="20" t="str">
        <f t="shared" si="319"/>
        <v>IHUB2MRC6HISLY50UG</v>
      </c>
      <c r="O2032" t="s">
        <v>310</v>
      </c>
      <c r="R2032" t="str">
        <f t="shared" si="320"/>
        <v/>
      </c>
      <c r="S2032" t="str">
        <f t="shared" si="322"/>
        <v/>
      </c>
      <c r="U2032" t="str">
        <f t="shared" si="326"/>
        <v/>
      </c>
      <c r="V2032" t="str">
        <f t="shared" si="327"/>
        <v>HIS</v>
      </c>
      <c r="W2032" t="str">
        <f t="shared" si="328"/>
        <v/>
      </c>
      <c r="AB2032" s="34" t="s">
        <v>34988</v>
      </c>
      <c r="AC2032" s="34" t="s">
        <v>3</v>
      </c>
      <c r="AD2032" t="str">
        <f t="shared" si="323"/>
        <v>Human Human beta-2-Microglobulin Recombinant Protein C-6 His Tag Lyophilized 50UG</v>
      </c>
      <c r="AE2032" t="str">
        <f t="shared" si="324"/>
        <v>Human Human beta-2-Microglobulin Recombinant Protein C-6 His Tag Lyophilized 50UG</v>
      </c>
      <c r="AF2032" s="33" t="s">
        <v>30704</v>
      </c>
      <c r="AG2032" t="str">
        <f t="shared" si="325"/>
        <v>Human beta-2-Microglobulin Recombinant Protein C-6 His Tag Lyophilized</v>
      </c>
    </row>
    <row r="2033" spans="1:33" x14ac:dyDescent="0.35">
      <c r="A2033" t="s">
        <v>39338</v>
      </c>
      <c r="B2033" t="s">
        <v>33408</v>
      </c>
      <c r="C2033" s="34" t="s">
        <v>34988</v>
      </c>
      <c r="D2033" t="s">
        <v>35974</v>
      </c>
      <c r="F2033" t="s">
        <v>33410</v>
      </c>
      <c r="G2033" t="s">
        <v>37191</v>
      </c>
      <c r="K2033" t="str">
        <f t="shared" si="321"/>
        <v/>
      </c>
      <c r="L2033" t="s">
        <v>31513</v>
      </c>
      <c r="M2033" s="20" t="str">
        <f t="shared" si="319"/>
        <v>IHUB14GALT4RC6HIS50UG</v>
      </c>
      <c r="O2033" t="s">
        <v>35974</v>
      </c>
      <c r="R2033" t="str">
        <f t="shared" si="320"/>
        <v/>
      </c>
      <c r="S2033" t="str">
        <f t="shared" si="322"/>
        <v/>
      </c>
      <c r="U2033" t="str">
        <f t="shared" si="326"/>
        <v/>
      </c>
      <c r="V2033" t="str">
        <f t="shared" si="327"/>
        <v>HIS</v>
      </c>
      <c r="W2033" t="str">
        <f t="shared" si="328"/>
        <v/>
      </c>
      <c r="AB2033" s="34" t="s">
        <v>34988</v>
      </c>
      <c r="AC2033" s="34" t="s">
        <v>3</v>
      </c>
      <c r="AD2033" t="str">
        <f t="shared" si="323"/>
        <v>Human Human beta-1,4-Galactosyltransferase 4 Recombinant Protein C-6 His Tag 50UG</v>
      </c>
      <c r="AE2033" t="str">
        <f t="shared" si="324"/>
        <v>Human Human beta-1,4-Galactosyltransferase 4 Recombinant Protein C-6 His Tag 50UG</v>
      </c>
      <c r="AF2033" s="33" t="s">
        <v>27295</v>
      </c>
      <c r="AG2033" t="str">
        <f t="shared" si="325"/>
        <v>Human beta-1,4-Galactosyltransferase 4 Recombinant Protein C-6 His Tag</v>
      </c>
    </row>
    <row r="2034" spans="1:33" x14ac:dyDescent="0.35">
      <c r="A2034" t="s">
        <v>39339</v>
      </c>
      <c r="B2034" t="s">
        <v>33408</v>
      </c>
      <c r="C2034" s="34" t="s">
        <v>34988</v>
      </c>
      <c r="D2034" t="s">
        <v>35976</v>
      </c>
      <c r="F2034" t="s">
        <v>33410</v>
      </c>
      <c r="G2034" t="s">
        <v>37191</v>
      </c>
      <c r="K2034" t="str">
        <f t="shared" si="321"/>
        <v>LY</v>
      </c>
      <c r="L2034" t="s">
        <v>31513</v>
      </c>
      <c r="M2034" s="20" t="str">
        <f t="shared" si="319"/>
        <v>IHUBTPN1A1RC6HISLY50UG</v>
      </c>
      <c r="O2034" t="s">
        <v>35976</v>
      </c>
      <c r="R2034" t="str">
        <f t="shared" si="320"/>
        <v/>
      </c>
      <c r="S2034" t="str">
        <f t="shared" si="322"/>
        <v/>
      </c>
      <c r="U2034" t="str">
        <f t="shared" si="326"/>
        <v/>
      </c>
      <c r="V2034" t="str">
        <f t="shared" si="327"/>
        <v>HIS</v>
      </c>
      <c r="W2034" t="str">
        <f t="shared" si="328"/>
        <v/>
      </c>
      <c r="AB2034" s="34" t="s">
        <v>34988</v>
      </c>
      <c r="AC2034" s="34" t="s">
        <v>3</v>
      </c>
      <c r="AD2034" t="str">
        <f t="shared" si="323"/>
        <v>Human Human Butyrophilin 1A1 Recombinant Protein C-6 His Tag Lyophilized 50UG</v>
      </c>
      <c r="AE2034" t="str">
        <f t="shared" si="324"/>
        <v>Human Human Butyrophilin 1A1 Recombinant Protein C-6 His Tag Lyophilized 50UG</v>
      </c>
      <c r="AF2034" s="33" t="s">
        <v>30705</v>
      </c>
      <c r="AG2034" t="str">
        <f t="shared" si="325"/>
        <v>Human Butyrophilin 1A1 Recombinant Protein C-6 His Tag Lyophilized</v>
      </c>
    </row>
    <row r="2035" spans="1:33" x14ac:dyDescent="0.35">
      <c r="A2035" t="s">
        <v>39340</v>
      </c>
      <c r="B2035" t="s">
        <v>33408</v>
      </c>
      <c r="C2035" s="34" t="s">
        <v>34988</v>
      </c>
      <c r="D2035" t="s">
        <v>18599</v>
      </c>
      <c r="F2035" t="s">
        <v>33410</v>
      </c>
      <c r="G2035" t="s">
        <v>37191</v>
      </c>
      <c r="K2035" t="str">
        <f t="shared" si="321"/>
        <v>LY</v>
      </c>
      <c r="L2035" t="s">
        <v>31513</v>
      </c>
      <c r="M2035" s="20" t="str">
        <f t="shared" si="319"/>
        <v>IHUCCL3L1RC6HISLY50UG</v>
      </c>
      <c r="O2035" t="s">
        <v>18599</v>
      </c>
      <c r="R2035" t="str">
        <f t="shared" si="320"/>
        <v/>
      </c>
      <c r="S2035" t="str">
        <f t="shared" si="322"/>
        <v/>
      </c>
      <c r="U2035" t="str">
        <f t="shared" si="326"/>
        <v/>
      </c>
      <c r="V2035" t="str">
        <f t="shared" si="327"/>
        <v>HIS</v>
      </c>
      <c r="W2035" t="str">
        <f t="shared" si="328"/>
        <v/>
      </c>
      <c r="AB2035" s="34" t="s">
        <v>34988</v>
      </c>
      <c r="AC2035" s="34" t="s">
        <v>3</v>
      </c>
      <c r="AD2035" t="str">
        <f t="shared" si="323"/>
        <v>Human Human CCL3L1 Recombinant Protein C-6 His Tag Lyophilized 50UG</v>
      </c>
      <c r="AE2035" t="str">
        <f t="shared" si="324"/>
        <v>Human Human CCL3L1 Recombinant Protein C-6 His Tag Lyophilized 50UG</v>
      </c>
      <c r="AF2035" s="33" t="s">
        <v>30706</v>
      </c>
      <c r="AG2035" t="str">
        <f t="shared" si="325"/>
        <v>Human CCL3L1 Recombinant Protein C-6 His Tag Lyophilized</v>
      </c>
    </row>
    <row r="2036" spans="1:33" x14ac:dyDescent="0.35">
      <c r="A2036" t="s">
        <v>39341</v>
      </c>
      <c r="B2036" t="s">
        <v>33408</v>
      </c>
      <c r="C2036" s="34" t="s">
        <v>34988</v>
      </c>
      <c r="D2036" t="s">
        <v>844</v>
      </c>
      <c r="F2036" t="s">
        <v>33410</v>
      </c>
      <c r="G2036" t="s">
        <v>37191</v>
      </c>
      <c r="K2036" t="str">
        <f t="shared" si="321"/>
        <v>LY</v>
      </c>
      <c r="L2036" t="s">
        <v>31513</v>
      </c>
      <c r="M2036" s="20" t="str">
        <f t="shared" si="319"/>
        <v>IHUCD7RC6HISLY50UG</v>
      </c>
      <c r="O2036" t="s">
        <v>844</v>
      </c>
      <c r="R2036" t="str">
        <f t="shared" si="320"/>
        <v/>
      </c>
      <c r="S2036" t="str">
        <f t="shared" si="322"/>
        <v/>
      </c>
      <c r="U2036" t="str">
        <f t="shared" si="326"/>
        <v/>
      </c>
      <c r="V2036" t="str">
        <f t="shared" si="327"/>
        <v>HIS</v>
      </c>
      <c r="W2036" t="str">
        <f t="shared" si="328"/>
        <v/>
      </c>
      <c r="AB2036" s="34" t="s">
        <v>34988</v>
      </c>
      <c r="AC2036" s="34" t="s">
        <v>3</v>
      </c>
      <c r="AD2036" t="str">
        <f t="shared" si="323"/>
        <v>Human Human CD7 Recombinant Protein C-6 His Tag Lyophilized 50UG</v>
      </c>
      <c r="AE2036" t="str">
        <f t="shared" si="324"/>
        <v>Human Human CD7 Recombinant Protein C-6 His Tag Lyophilized 50UG</v>
      </c>
      <c r="AF2036" s="33" t="s">
        <v>30707</v>
      </c>
      <c r="AG2036" t="str">
        <f t="shared" si="325"/>
        <v>Human CD7 Recombinant Protein C-6 His Tag Lyophilized</v>
      </c>
    </row>
    <row r="2037" spans="1:33" x14ac:dyDescent="0.35">
      <c r="A2037" t="s">
        <v>39342</v>
      </c>
      <c r="B2037" t="s">
        <v>33408</v>
      </c>
      <c r="C2037" s="34" t="s">
        <v>34988</v>
      </c>
      <c r="D2037" t="s">
        <v>35935</v>
      </c>
      <c r="F2037" t="s">
        <v>33410</v>
      </c>
      <c r="G2037" t="s">
        <v>37191</v>
      </c>
      <c r="K2037" t="str">
        <f t="shared" si="321"/>
        <v>LY</v>
      </c>
      <c r="L2037" t="s">
        <v>31513</v>
      </c>
      <c r="M2037" s="20" t="str">
        <f t="shared" si="319"/>
        <v>IHUCFH2RC6HISLY50UG</v>
      </c>
      <c r="O2037" t="s">
        <v>35935</v>
      </c>
      <c r="R2037" t="str">
        <f t="shared" si="320"/>
        <v/>
      </c>
      <c r="S2037" t="str">
        <f t="shared" si="322"/>
        <v/>
      </c>
      <c r="U2037" t="str">
        <f t="shared" si="326"/>
        <v/>
      </c>
      <c r="V2037" t="str">
        <f t="shared" si="327"/>
        <v>HIS</v>
      </c>
      <c r="W2037" t="str">
        <f t="shared" si="328"/>
        <v/>
      </c>
      <c r="AB2037" s="34" t="s">
        <v>34988</v>
      </c>
      <c r="AC2037" s="34" t="s">
        <v>3</v>
      </c>
      <c r="AD2037" t="str">
        <f t="shared" si="323"/>
        <v>Human Human Complement Factor H-related 2 Recombinant Protein C-6 His Tag Lyophilized 50UG</v>
      </c>
      <c r="AE2037" t="str">
        <f t="shared" si="324"/>
        <v>Human Human Complement Factor H-related 2 Recombinant Protein C-6 His Tag Lyophilized 50UG</v>
      </c>
      <c r="AF2037" s="33" t="s">
        <v>30708</v>
      </c>
      <c r="AG2037" t="str">
        <f t="shared" si="325"/>
        <v>Human Complement Factor H-related 2 Recombinant Protein C-6 His Tag Lyophilized</v>
      </c>
    </row>
    <row r="2038" spans="1:33" x14ac:dyDescent="0.35">
      <c r="A2038" t="s">
        <v>39343</v>
      </c>
      <c r="B2038" t="s">
        <v>33408</v>
      </c>
      <c r="C2038" s="34" t="s">
        <v>34988</v>
      </c>
      <c r="D2038" t="s">
        <v>35951</v>
      </c>
      <c r="F2038" t="s">
        <v>33410</v>
      </c>
      <c r="G2038" t="s">
        <v>37191</v>
      </c>
      <c r="K2038" t="str">
        <f t="shared" si="321"/>
        <v/>
      </c>
      <c r="L2038" t="s">
        <v>31513</v>
      </c>
      <c r="M2038" s="20" t="str">
        <f t="shared" si="319"/>
        <v>IHUCHYCRC6HIS50UG</v>
      </c>
      <c r="O2038" t="s">
        <v>35951</v>
      </c>
      <c r="R2038" t="str">
        <f t="shared" si="320"/>
        <v/>
      </c>
      <c r="S2038" t="str">
        <f t="shared" si="322"/>
        <v/>
      </c>
      <c r="U2038" t="str">
        <f t="shared" si="326"/>
        <v/>
      </c>
      <c r="V2038" t="str">
        <f t="shared" si="327"/>
        <v>HIS</v>
      </c>
      <c r="W2038" t="str">
        <f t="shared" si="328"/>
        <v/>
      </c>
      <c r="AB2038" s="34" t="s">
        <v>34988</v>
      </c>
      <c r="AC2038" s="34" t="s">
        <v>3</v>
      </c>
      <c r="AD2038" t="str">
        <f t="shared" si="323"/>
        <v>Human Human Chymotrypsin C Recombinant Protein C-6 His Tag 50UG</v>
      </c>
      <c r="AE2038" t="str">
        <f t="shared" si="324"/>
        <v>Human Human Chymotrypsin C Recombinant Protein C-6 His Tag 50UG</v>
      </c>
      <c r="AF2038" s="33" t="s">
        <v>27296</v>
      </c>
      <c r="AG2038" t="str">
        <f t="shared" si="325"/>
        <v>Human Chymotrypsin C Recombinant Protein C-6 His Tag</v>
      </c>
    </row>
    <row r="2039" spans="1:33" x14ac:dyDescent="0.35">
      <c r="A2039" t="s">
        <v>39344</v>
      </c>
      <c r="B2039" t="s">
        <v>33408</v>
      </c>
      <c r="C2039" s="34" t="s">
        <v>34988</v>
      </c>
      <c r="D2039" t="s">
        <v>35955</v>
      </c>
      <c r="F2039" t="s">
        <v>33410</v>
      </c>
      <c r="G2039" t="s">
        <v>37191</v>
      </c>
      <c r="K2039" t="str">
        <f t="shared" si="321"/>
        <v>LY</v>
      </c>
      <c r="L2039" t="s">
        <v>31513</v>
      </c>
      <c r="M2039" s="20" t="str">
        <f t="shared" si="319"/>
        <v>IHUEPHTYPEAR7RC6HISLY50UG</v>
      </c>
      <c r="O2039" t="s">
        <v>36236</v>
      </c>
      <c r="R2039" t="str">
        <f t="shared" si="320"/>
        <v/>
      </c>
      <c r="S2039" t="str">
        <f t="shared" si="322"/>
        <v/>
      </c>
      <c r="U2039" t="str">
        <f t="shared" si="326"/>
        <v/>
      </c>
      <c r="V2039" t="str">
        <f t="shared" si="327"/>
        <v>HIS</v>
      </c>
      <c r="W2039" t="str">
        <f t="shared" si="328"/>
        <v/>
      </c>
      <c r="AB2039" s="34" t="s">
        <v>34988</v>
      </c>
      <c r="AC2039" s="34" t="s">
        <v>3</v>
      </c>
      <c r="AD2039" t="str">
        <f t="shared" si="323"/>
        <v>Human Human Ephrin Type-A Receptor 7 Recombinant Protein C-6 His Tag Lyophilized 50UG</v>
      </c>
      <c r="AE2039" t="str">
        <f t="shared" si="324"/>
        <v>Human Human Ephrin Type-A Receptor 7 Recombinant Protein C-6 His Tag Lyophilized 50UG</v>
      </c>
      <c r="AF2039" s="33" t="s">
        <v>30709</v>
      </c>
      <c r="AG2039" t="str">
        <f t="shared" si="325"/>
        <v>Human Ephrin Type-A Receptor 7 Recombinant Protein C-6 His Tag Lyophilized</v>
      </c>
    </row>
    <row r="2040" spans="1:33" x14ac:dyDescent="0.35">
      <c r="A2040" t="s">
        <v>39345</v>
      </c>
      <c r="B2040" t="s">
        <v>33408</v>
      </c>
      <c r="C2040" s="34" t="s">
        <v>34988</v>
      </c>
      <c r="D2040" t="s">
        <v>34749</v>
      </c>
      <c r="F2040" t="s">
        <v>33410</v>
      </c>
      <c r="G2040" t="s">
        <v>37191</v>
      </c>
      <c r="K2040" t="str">
        <f t="shared" si="321"/>
        <v>LY</v>
      </c>
      <c r="L2040" t="s">
        <v>31513</v>
      </c>
      <c r="M2040" s="20" t="str">
        <f t="shared" si="319"/>
        <v>IHUFGFR5RC6HISLY50UG</v>
      </c>
      <c r="O2040" t="s">
        <v>34749</v>
      </c>
      <c r="R2040" t="str">
        <f t="shared" si="320"/>
        <v/>
      </c>
      <c r="S2040" t="str">
        <f t="shared" si="322"/>
        <v/>
      </c>
      <c r="U2040" t="str">
        <f t="shared" si="326"/>
        <v/>
      </c>
      <c r="V2040" t="str">
        <f t="shared" si="327"/>
        <v>HIS</v>
      </c>
      <c r="W2040" t="str">
        <f t="shared" si="328"/>
        <v/>
      </c>
      <c r="AB2040" s="34" t="s">
        <v>34988</v>
      </c>
      <c r="AC2040" s="34" t="s">
        <v>3</v>
      </c>
      <c r="AD2040" t="str">
        <f t="shared" si="323"/>
        <v>Human Human FGF R5 Recombinant Protein C-6 His Tag Lyophilized 50UG</v>
      </c>
      <c r="AE2040" t="str">
        <f t="shared" si="324"/>
        <v>Human Human FGF R5 Recombinant Protein C-6 His Tag Lyophilized 50UG</v>
      </c>
      <c r="AF2040" s="33" t="s">
        <v>30710</v>
      </c>
      <c r="AG2040" t="str">
        <f t="shared" si="325"/>
        <v>Human FGF R5 Recombinant Protein C-6 His Tag Lyophilized</v>
      </c>
    </row>
    <row r="2041" spans="1:33" x14ac:dyDescent="0.35">
      <c r="A2041" t="s">
        <v>39346</v>
      </c>
      <c r="B2041" t="s">
        <v>33408</v>
      </c>
      <c r="C2041" s="34" t="s">
        <v>34988</v>
      </c>
      <c r="D2041" t="s">
        <v>17841</v>
      </c>
      <c r="F2041" t="s">
        <v>33410</v>
      </c>
      <c r="G2041" t="s">
        <v>37191</v>
      </c>
      <c r="K2041" t="str">
        <f t="shared" si="321"/>
        <v>LY</v>
      </c>
      <c r="L2041" t="s">
        <v>31513</v>
      </c>
      <c r="M2041" s="20" t="str">
        <f t="shared" si="319"/>
        <v>IHUHEPACAMRC6HISLY50UG</v>
      </c>
      <c r="O2041" t="s">
        <v>17841</v>
      </c>
      <c r="R2041" t="str">
        <f t="shared" si="320"/>
        <v/>
      </c>
      <c r="S2041" t="str">
        <f t="shared" si="322"/>
        <v/>
      </c>
      <c r="U2041" t="str">
        <f t="shared" si="326"/>
        <v/>
      </c>
      <c r="V2041" t="str">
        <f t="shared" si="327"/>
        <v>HIS</v>
      </c>
      <c r="W2041" t="str">
        <f t="shared" si="328"/>
        <v/>
      </c>
      <c r="AB2041" s="34" t="s">
        <v>34988</v>
      </c>
      <c r="AC2041" s="34" t="s">
        <v>3</v>
      </c>
      <c r="AD2041" t="str">
        <f t="shared" si="323"/>
        <v>Human Human HepaCAM Recombinant Protein C-6 His Tag Lyophilized 50UG</v>
      </c>
      <c r="AE2041" t="str">
        <f t="shared" si="324"/>
        <v>Human Human HepaCAM Recombinant Protein C-6 His Tag Lyophilized 50UG</v>
      </c>
      <c r="AF2041" s="33" t="s">
        <v>30711</v>
      </c>
      <c r="AG2041" t="str">
        <f t="shared" si="325"/>
        <v>Human HepaCAM Recombinant Protein C-6 His Tag Lyophilized</v>
      </c>
    </row>
    <row r="2042" spans="1:33" x14ac:dyDescent="0.35">
      <c r="A2042" t="s">
        <v>39347</v>
      </c>
      <c r="B2042" t="s">
        <v>33408</v>
      </c>
      <c r="C2042" s="34" t="s">
        <v>34988</v>
      </c>
      <c r="D2042" t="s">
        <v>17842</v>
      </c>
      <c r="F2042" t="s">
        <v>33410</v>
      </c>
      <c r="G2042" t="s">
        <v>37191</v>
      </c>
      <c r="K2042" t="str">
        <f t="shared" si="321"/>
        <v>LY</v>
      </c>
      <c r="L2042" t="s">
        <v>31513</v>
      </c>
      <c r="M2042" s="20" t="str">
        <f t="shared" si="319"/>
        <v>IHUKNG1RC6HISLY50UG</v>
      </c>
      <c r="O2042" t="s">
        <v>17842</v>
      </c>
      <c r="R2042" t="str">
        <f t="shared" si="320"/>
        <v/>
      </c>
      <c r="S2042" t="str">
        <f t="shared" si="322"/>
        <v/>
      </c>
      <c r="U2042" t="str">
        <f t="shared" si="326"/>
        <v/>
      </c>
      <c r="V2042" t="str">
        <f t="shared" si="327"/>
        <v>HIS</v>
      </c>
      <c r="W2042" t="str">
        <f t="shared" si="328"/>
        <v/>
      </c>
      <c r="AB2042" s="34" t="s">
        <v>34988</v>
      </c>
      <c r="AC2042" s="34" t="s">
        <v>3</v>
      </c>
      <c r="AD2042" t="str">
        <f t="shared" si="323"/>
        <v>Human Human Kininogen-1 Recombinant Protein C-6 His Tag Lyophilized 50UG</v>
      </c>
      <c r="AE2042" t="str">
        <f t="shared" si="324"/>
        <v>Human Human Kininogen-1 Recombinant Protein C-6 His Tag Lyophilized 50UG</v>
      </c>
      <c r="AF2042" s="33" t="s">
        <v>30712</v>
      </c>
      <c r="AG2042" t="str">
        <f t="shared" si="325"/>
        <v>Human Kininogen-1 Recombinant Protein C-6 His Tag Lyophilized</v>
      </c>
    </row>
    <row r="2043" spans="1:33" x14ac:dyDescent="0.35">
      <c r="A2043" t="s">
        <v>39348</v>
      </c>
      <c r="B2043" t="s">
        <v>33408</v>
      </c>
      <c r="C2043" s="34" t="s">
        <v>34988</v>
      </c>
      <c r="D2043" t="s">
        <v>34904</v>
      </c>
      <c r="F2043" t="s">
        <v>33410</v>
      </c>
      <c r="G2043" t="s">
        <v>37191</v>
      </c>
      <c r="K2043" t="str">
        <f t="shared" si="321"/>
        <v>LY</v>
      </c>
      <c r="L2043" t="s">
        <v>31513</v>
      </c>
      <c r="M2043" s="20" t="str">
        <f t="shared" si="319"/>
        <v>IHULOX1RC6HISLY50UG</v>
      </c>
      <c r="O2043" t="s">
        <v>34904</v>
      </c>
      <c r="R2043" t="str">
        <f t="shared" si="320"/>
        <v/>
      </c>
      <c r="S2043" t="str">
        <f t="shared" si="322"/>
        <v/>
      </c>
      <c r="U2043" t="str">
        <f t="shared" si="326"/>
        <v/>
      </c>
      <c r="V2043" t="str">
        <f t="shared" si="327"/>
        <v>HIS</v>
      </c>
      <c r="W2043" t="str">
        <f t="shared" si="328"/>
        <v/>
      </c>
      <c r="AB2043" s="34" t="s">
        <v>34988</v>
      </c>
      <c r="AC2043" s="34" t="s">
        <v>3</v>
      </c>
      <c r="AD2043" t="str">
        <f t="shared" si="323"/>
        <v>Human Human LOX-1 Recombinant Protein C-6 His Tag Lyophilized 50UG</v>
      </c>
      <c r="AE2043" t="str">
        <f t="shared" si="324"/>
        <v>Human Human LOX-1 Recombinant Protein C-6 His Tag Lyophilized 50UG</v>
      </c>
      <c r="AF2043" s="33" t="s">
        <v>30713</v>
      </c>
      <c r="AG2043" t="str">
        <f t="shared" si="325"/>
        <v>Human LOX-1 Recombinant Protein C-6 His Tag Lyophilized</v>
      </c>
    </row>
    <row r="2044" spans="1:33" x14ac:dyDescent="0.35">
      <c r="A2044" t="s">
        <v>39349</v>
      </c>
      <c r="B2044" t="s">
        <v>33408</v>
      </c>
      <c r="C2044" s="34" t="s">
        <v>34988</v>
      </c>
      <c r="D2044" t="s">
        <v>17844</v>
      </c>
      <c r="F2044" t="s">
        <v>33410</v>
      </c>
      <c r="G2044" t="s">
        <v>37191</v>
      </c>
      <c r="K2044" t="str">
        <f t="shared" si="321"/>
        <v/>
      </c>
      <c r="L2044" t="s">
        <v>31513</v>
      </c>
      <c r="M2044" s="20" t="str">
        <f t="shared" si="319"/>
        <v>IHUMINPP1RC6HIS50UG</v>
      </c>
      <c r="O2044" t="s">
        <v>17844</v>
      </c>
      <c r="R2044" t="str">
        <f t="shared" si="320"/>
        <v/>
      </c>
      <c r="S2044" t="str">
        <f t="shared" si="322"/>
        <v/>
      </c>
      <c r="U2044" t="str">
        <f t="shared" si="326"/>
        <v/>
      </c>
      <c r="V2044" t="str">
        <f t="shared" si="327"/>
        <v>HIS</v>
      </c>
      <c r="W2044" t="str">
        <f t="shared" si="328"/>
        <v/>
      </c>
      <c r="AB2044" s="34" t="s">
        <v>34988</v>
      </c>
      <c r="AC2044" s="34" t="s">
        <v>3</v>
      </c>
      <c r="AD2044" t="str">
        <f t="shared" si="323"/>
        <v>Human Human MINPP1 Recombinant Protein C-6 His Tag 50UG</v>
      </c>
      <c r="AE2044" t="str">
        <f t="shared" si="324"/>
        <v>Human Human MINPP1 Recombinant Protein C-6 His Tag 50UG</v>
      </c>
      <c r="AF2044" s="33" t="s">
        <v>27297</v>
      </c>
      <c r="AG2044" t="str">
        <f t="shared" si="325"/>
        <v>Human MINPP1 Recombinant Protein C-6 His Tag</v>
      </c>
    </row>
    <row r="2045" spans="1:33" x14ac:dyDescent="0.35">
      <c r="A2045" t="s">
        <v>39350</v>
      </c>
      <c r="B2045" t="s">
        <v>33408</v>
      </c>
      <c r="C2045" s="34" t="s">
        <v>34988</v>
      </c>
      <c r="D2045" t="s">
        <v>35979</v>
      </c>
      <c r="F2045" t="s">
        <v>33410</v>
      </c>
      <c r="G2045" t="s">
        <v>37191</v>
      </c>
      <c r="K2045" t="str">
        <f t="shared" si="321"/>
        <v/>
      </c>
      <c r="L2045" t="s">
        <v>31513</v>
      </c>
      <c r="M2045" s="20" t="str">
        <f t="shared" si="319"/>
        <v>IHUPROP4HBA6RC6HIS50UG</v>
      </c>
      <c r="O2045" t="s">
        <v>35979</v>
      </c>
      <c r="R2045" t="str">
        <f t="shared" si="320"/>
        <v/>
      </c>
      <c r="S2045" t="str">
        <f t="shared" si="322"/>
        <v/>
      </c>
      <c r="U2045" t="str">
        <f t="shared" si="326"/>
        <v/>
      </c>
      <c r="V2045" t="str">
        <f t="shared" si="327"/>
        <v>HIS</v>
      </c>
      <c r="W2045" t="str">
        <f t="shared" si="328"/>
        <v/>
      </c>
      <c r="AB2045" s="34" t="s">
        <v>34988</v>
      </c>
      <c r="AC2045" s="34" t="s">
        <v>3</v>
      </c>
      <c r="AD2045" t="str">
        <f t="shared" si="323"/>
        <v>Human Human Protein Disulfide-Isomerase A6 Recombinant Protein C-6 His Tag 50UG</v>
      </c>
      <c r="AE2045" t="str">
        <f t="shared" si="324"/>
        <v>Human Human Protein Disulfide-Isomerase A6 Recombinant Protein C-6 His Tag 50UG</v>
      </c>
      <c r="AF2045" s="33" t="s">
        <v>27298</v>
      </c>
      <c r="AG2045" t="str">
        <f t="shared" si="325"/>
        <v>Human Protein Disulfide-Isomerase A6 Recombinant Protein C-6 His Tag</v>
      </c>
    </row>
    <row r="2046" spans="1:33" x14ac:dyDescent="0.35">
      <c r="A2046" t="s">
        <v>39351</v>
      </c>
      <c r="B2046" t="s">
        <v>33408</v>
      </c>
      <c r="C2046" s="34" t="s">
        <v>34988</v>
      </c>
      <c r="D2046" t="s">
        <v>17845</v>
      </c>
      <c r="F2046" t="s">
        <v>33410</v>
      </c>
      <c r="G2046" t="s">
        <v>37191</v>
      </c>
      <c r="K2046" t="str">
        <f t="shared" si="321"/>
        <v/>
      </c>
      <c r="L2046" t="s">
        <v>31513</v>
      </c>
      <c r="M2046" s="20" t="str">
        <f t="shared" si="319"/>
        <v>IHUPDILTRC6HIS50UG</v>
      </c>
      <c r="O2046" t="s">
        <v>17845</v>
      </c>
      <c r="R2046" t="str">
        <f t="shared" si="320"/>
        <v/>
      </c>
      <c r="S2046" t="str">
        <f t="shared" si="322"/>
        <v/>
      </c>
      <c r="U2046" t="str">
        <f t="shared" si="326"/>
        <v/>
      </c>
      <c r="V2046" t="str">
        <f t="shared" si="327"/>
        <v>HIS</v>
      </c>
      <c r="W2046" t="str">
        <f t="shared" si="328"/>
        <v/>
      </c>
      <c r="AB2046" s="34" t="s">
        <v>34988</v>
      </c>
      <c r="AC2046" s="34" t="s">
        <v>3</v>
      </c>
      <c r="AD2046" t="str">
        <f t="shared" si="323"/>
        <v>Human Human PDILT Recombinant Protein C-6 His Tag 50UG</v>
      </c>
      <c r="AE2046" t="str">
        <f t="shared" si="324"/>
        <v>Human Human PDILT Recombinant Protein C-6 His Tag 50UG</v>
      </c>
      <c r="AF2046" s="33" t="s">
        <v>27299</v>
      </c>
      <c r="AG2046" t="str">
        <f t="shared" si="325"/>
        <v>Human PDILT Recombinant Protein C-6 His Tag</v>
      </c>
    </row>
    <row r="2047" spans="1:33" x14ac:dyDescent="0.35">
      <c r="A2047" t="s">
        <v>39352</v>
      </c>
      <c r="B2047" t="s">
        <v>33408</v>
      </c>
      <c r="C2047" s="34" t="s">
        <v>34988</v>
      </c>
      <c r="D2047" t="s">
        <v>572</v>
      </c>
      <c r="F2047" t="s">
        <v>33410</v>
      </c>
      <c r="G2047" t="s">
        <v>37191</v>
      </c>
      <c r="K2047" t="str">
        <f t="shared" si="321"/>
        <v>LY</v>
      </c>
      <c r="L2047" t="s">
        <v>31513</v>
      </c>
      <c r="M2047" s="20" t="str">
        <f t="shared" si="319"/>
        <v>IHUPDPNRC6HISLY50UG</v>
      </c>
      <c r="O2047" t="s">
        <v>572</v>
      </c>
      <c r="R2047" t="str">
        <f t="shared" si="320"/>
        <v/>
      </c>
      <c r="S2047" t="str">
        <f t="shared" si="322"/>
        <v/>
      </c>
      <c r="U2047" t="str">
        <f t="shared" si="326"/>
        <v/>
      </c>
      <c r="V2047" t="str">
        <f t="shared" si="327"/>
        <v>HIS</v>
      </c>
      <c r="W2047" t="str">
        <f t="shared" si="328"/>
        <v/>
      </c>
      <c r="AB2047" s="34" t="s">
        <v>34988</v>
      </c>
      <c r="AC2047" s="34" t="s">
        <v>3</v>
      </c>
      <c r="AD2047" t="str">
        <f t="shared" si="323"/>
        <v>Human Human Podoplanin Recombinant Protein C-6 His Tag Lyophilized 50UG</v>
      </c>
      <c r="AE2047" t="str">
        <f t="shared" si="324"/>
        <v>Human Human Podoplanin Recombinant Protein C-6 His Tag Lyophilized 50UG</v>
      </c>
      <c r="AF2047" s="33" t="s">
        <v>30714</v>
      </c>
      <c r="AG2047" t="str">
        <f t="shared" si="325"/>
        <v>Human Podoplanin Recombinant Protein C-6 His Tag Lyophilized</v>
      </c>
    </row>
    <row r="2048" spans="1:33" x14ac:dyDescent="0.35">
      <c r="A2048" t="s">
        <v>39353</v>
      </c>
      <c r="B2048" t="s">
        <v>33408</v>
      </c>
      <c r="C2048" s="34" t="s">
        <v>34988</v>
      </c>
      <c r="D2048" t="s">
        <v>34750</v>
      </c>
      <c r="F2048" t="s">
        <v>33410</v>
      </c>
      <c r="G2048" t="s">
        <v>37191</v>
      </c>
      <c r="K2048" t="str">
        <f t="shared" si="321"/>
        <v>LY</v>
      </c>
      <c r="L2048" t="s">
        <v>31513</v>
      </c>
      <c r="M2048" s="20" t="str">
        <f t="shared" si="319"/>
        <v>IHUTEM7RC6HISLY50UG</v>
      </c>
      <c r="O2048" t="s">
        <v>34750</v>
      </c>
      <c r="R2048" t="str">
        <f t="shared" si="320"/>
        <v/>
      </c>
      <c r="S2048" t="str">
        <f t="shared" si="322"/>
        <v/>
      </c>
      <c r="U2048" t="str">
        <f t="shared" si="326"/>
        <v/>
      </c>
      <c r="V2048" t="str">
        <f t="shared" si="327"/>
        <v>HIS</v>
      </c>
      <c r="W2048" t="str">
        <f t="shared" si="328"/>
        <v/>
      </c>
      <c r="AB2048" s="34" t="s">
        <v>34988</v>
      </c>
      <c r="AC2048" s="34" t="s">
        <v>3</v>
      </c>
      <c r="AD2048" t="str">
        <f t="shared" si="323"/>
        <v>Human Human TEM7 Recombinant Protein C-6 His Tag Lyophilized 50UG</v>
      </c>
      <c r="AE2048" t="str">
        <f t="shared" si="324"/>
        <v>Human Human TEM7 Recombinant Protein C-6 His Tag Lyophilized 50UG</v>
      </c>
      <c r="AF2048" s="33" t="s">
        <v>30715</v>
      </c>
      <c r="AG2048" t="str">
        <f t="shared" si="325"/>
        <v>Human TEM7 Recombinant Protein C-6 His Tag Lyophilized</v>
      </c>
    </row>
    <row r="2049" spans="1:33" x14ac:dyDescent="0.35">
      <c r="A2049" t="s">
        <v>39354</v>
      </c>
      <c r="B2049" t="s">
        <v>33408</v>
      </c>
      <c r="C2049" s="34" t="s">
        <v>34988</v>
      </c>
      <c r="D2049" t="s">
        <v>17847</v>
      </c>
      <c r="F2049" t="s">
        <v>33410</v>
      </c>
      <c r="G2049" t="s">
        <v>37191</v>
      </c>
      <c r="K2049" t="str">
        <f t="shared" si="321"/>
        <v>LY</v>
      </c>
      <c r="L2049" t="s">
        <v>31513</v>
      </c>
      <c r="M2049" s="20" t="str">
        <f t="shared" ref="M2049:M2112" si="329">CONCATENATE(B2049,C2049,D2049,E2049,F2049,G2049,H2049,I2049,J2049,K2049,L2049)</f>
        <v>IHUREG1ARC6HISLY50UG</v>
      </c>
      <c r="O2049" t="s">
        <v>17847</v>
      </c>
      <c r="R2049" t="str">
        <f t="shared" ref="R2049:R2112" si="330">IF(ISNUMBER(SEARCH("C-terminal",A2049)),"CT",IF(ISNUMBER(SEARCH("N-terminal",A2049)),"NT",""))</f>
        <v/>
      </c>
      <c r="S2049" t="str">
        <f t="shared" si="322"/>
        <v/>
      </c>
      <c r="U2049" t="str">
        <f t="shared" si="326"/>
        <v/>
      </c>
      <c r="V2049" t="str">
        <f t="shared" si="327"/>
        <v>HIS</v>
      </c>
      <c r="W2049" t="str">
        <f t="shared" si="328"/>
        <v/>
      </c>
      <c r="AB2049" s="34" t="s">
        <v>34988</v>
      </c>
      <c r="AC2049" s="34" t="s">
        <v>3</v>
      </c>
      <c r="AD2049" t="str">
        <f t="shared" si="323"/>
        <v>Human Human Reg1 alpha Recombinant Protein C-6 His Tag Lyophilized 50UG</v>
      </c>
      <c r="AE2049" t="str">
        <f t="shared" si="324"/>
        <v>Human Human Reg1 alpha Recombinant Protein C-6 His Tag Lyophilized 50UG</v>
      </c>
      <c r="AF2049" s="33" t="s">
        <v>30716</v>
      </c>
      <c r="AG2049" t="str">
        <f t="shared" si="325"/>
        <v>Human Reg1 alpha Recombinant Protein C-6 His Tag Lyophilized</v>
      </c>
    </row>
    <row r="2050" spans="1:33" x14ac:dyDescent="0.35">
      <c r="A2050" t="s">
        <v>39355</v>
      </c>
      <c r="B2050" t="s">
        <v>33408</v>
      </c>
      <c r="C2050" s="34" t="s">
        <v>34988</v>
      </c>
      <c r="D2050" t="s">
        <v>35226</v>
      </c>
      <c r="F2050" t="s">
        <v>33410</v>
      </c>
      <c r="G2050" t="s">
        <v>37191</v>
      </c>
      <c r="K2050" t="str">
        <f t="shared" ref="K2050:K2113" si="331">IF(ISNUMBER(SEARCH("lyophilized",A2050)),"LY","")</f>
        <v>LY</v>
      </c>
      <c r="L2050" t="s">
        <v>31513</v>
      </c>
      <c r="M2050" s="20" t="str">
        <f t="shared" si="329"/>
        <v>IHUNGR3RC6HISLY50UG</v>
      </c>
      <c r="O2050" t="s">
        <v>35226</v>
      </c>
      <c r="R2050" t="str">
        <f t="shared" si="330"/>
        <v/>
      </c>
      <c r="S2050" t="str">
        <f t="shared" ref="S2050:S2113" si="332">IF(ISNUMBER(SEARCH("N-6 His Tag", A2050)), "N6HIS", "")</f>
        <v/>
      </c>
      <c r="U2050" t="str">
        <f t="shared" si="326"/>
        <v/>
      </c>
      <c r="V2050" t="str">
        <f t="shared" si="327"/>
        <v>HIS</v>
      </c>
      <c r="W2050" t="str">
        <f t="shared" si="328"/>
        <v/>
      </c>
      <c r="AB2050" s="34" t="s">
        <v>34988</v>
      </c>
      <c r="AC2050" s="34" t="s">
        <v>3</v>
      </c>
      <c r="AD2050" t="str">
        <f t="shared" ref="AD2050:AD2113" si="333">CONCATENATE(AC2050, " ", A2050)</f>
        <v>Human Human NgR3 Recombinant Protein C-6 His Tag Lyophilized 50UG</v>
      </c>
      <c r="AE2050" t="str">
        <f t="shared" ref="AE2050:AE2113" si="334">TRIM(AD2050)</f>
        <v>Human Human NgR3 Recombinant Protein C-6 His Tag Lyophilized 50UG</v>
      </c>
      <c r="AF2050" s="33" t="s">
        <v>30717</v>
      </c>
      <c r="AG2050" t="str">
        <f t="shared" ref="AG2050:AG2113" si="335">TRIM(CONCATENATE(AC2050, " ", AF2050))</f>
        <v>Human NgR3 Recombinant Protein C-6 His Tag Lyophilized</v>
      </c>
    </row>
    <row r="2051" spans="1:33" x14ac:dyDescent="0.35">
      <c r="A2051" t="s">
        <v>39356</v>
      </c>
      <c r="B2051" t="s">
        <v>33408</v>
      </c>
      <c r="C2051" s="34" t="s">
        <v>34988</v>
      </c>
      <c r="D2051" t="s">
        <v>17169</v>
      </c>
      <c r="F2051" t="s">
        <v>33410</v>
      </c>
      <c r="G2051" t="s">
        <v>37191</v>
      </c>
      <c r="K2051" t="str">
        <f t="shared" si="331"/>
        <v>LY</v>
      </c>
      <c r="L2051" t="s">
        <v>31513</v>
      </c>
      <c r="M2051" s="20" t="str">
        <f t="shared" si="329"/>
        <v>IHUSCARB2RC6HISLY50UG</v>
      </c>
      <c r="O2051" t="s">
        <v>17169</v>
      </c>
      <c r="R2051" t="str">
        <f t="shared" si="330"/>
        <v/>
      </c>
      <c r="S2051" t="str">
        <f t="shared" si="332"/>
        <v/>
      </c>
      <c r="U2051" t="str">
        <f t="shared" si="326"/>
        <v/>
      </c>
      <c r="V2051" t="str">
        <f t="shared" si="327"/>
        <v>HIS</v>
      </c>
      <c r="W2051" t="str">
        <f t="shared" si="328"/>
        <v/>
      </c>
      <c r="AB2051" s="34" t="s">
        <v>34988</v>
      </c>
      <c r="AC2051" s="34" t="s">
        <v>3</v>
      </c>
      <c r="AD2051" t="str">
        <f t="shared" si="333"/>
        <v>Human Human SCARB2 Recombinant Protein C-6 His Tag Lyophilized 50UG</v>
      </c>
      <c r="AE2051" t="str">
        <f t="shared" si="334"/>
        <v>Human Human SCARB2 Recombinant Protein C-6 His Tag Lyophilized 50UG</v>
      </c>
      <c r="AF2051" s="33" t="s">
        <v>30718</v>
      </c>
      <c r="AG2051" t="str">
        <f t="shared" si="335"/>
        <v>Human SCARB2 Recombinant Protein C-6 His Tag Lyophilized</v>
      </c>
    </row>
    <row r="2052" spans="1:33" x14ac:dyDescent="0.35">
      <c r="A2052" t="s">
        <v>39357</v>
      </c>
      <c r="B2052" t="s">
        <v>33408</v>
      </c>
      <c r="C2052" s="34" t="s">
        <v>34988</v>
      </c>
      <c r="D2052" t="s">
        <v>423</v>
      </c>
      <c r="F2052" t="s">
        <v>33410</v>
      </c>
      <c r="G2052" t="s">
        <v>37191</v>
      </c>
      <c r="K2052" t="str">
        <f t="shared" si="331"/>
        <v>LY</v>
      </c>
      <c r="L2052" t="s">
        <v>31513</v>
      </c>
      <c r="M2052" s="20" t="str">
        <f t="shared" si="329"/>
        <v>IHUSERPINA1RC6HISLY50UG</v>
      </c>
      <c r="O2052" t="s">
        <v>423</v>
      </c>
      <c r="R2052" t="str">
        <f t="shared" si="330"/>
        <v/>
      </c>
      <c r="S2052" t="str">
        <f t="shared" si="332"/>
        <v/>
      </c>
      <c r="U2052" t="str">
        <f t="shared" si="326"/>
        <v/>
      </c>
      <c r="V2052" t="str">
        <f t="shared" si="327"/>
        <v>HIS</v>
      </c>
      <c r="W2052" t="str">
        <f t="shared" si="328"/>
        <v/>
      </c>
      <c r="AB2052" s="34" t="s">
        <v>34988</v>
      </c>
      <c r="AC2052" s="34" t="s">
        <v>3</v>
      </c>
      <c r="AD2052" t="str">
        <f t="shared" si="333"/>
        <v>Human Human Serpin A1 Recombinant Protein C-6 His Tag Lyophilized 50UG</v>
      </c>
      <c r="AE2052" t="str">
        <f t="shared" si="334"/>
        <v>Human Human Serpin A1 Recombinant Protein C-6 His Tag Lyophilized 50UG</v>
      </c>
      <c r="AF2052" s="33" t="s">
        <v>30719</v>
      </c>
      <c r="AG2052" t="str">
        <f t="shared" si="335"/>
        <v>Human Serpin A1 Recombinant Protein C-6 His Tag Lyophilized</v>
      </c>
    </row>
    <row r="2053" spans="1:33" x14ac:dyDescent="0.35">
      <c r="A2053" t="s">
        <v>39358</v>
      </c>
      <c r="B2053" t="s">
        <v>33408</v>
      </c>
      <c r="C2053" s="34" t="s">
        <v>34988</v>
      </c>
      <c r="D2053" t="s">
        <v>921</v>
      </c>
      <c r="F2053" t="s">
        <v>33410</v>
      </c>
      <c r="G2053" t="s">
        <v>37191</v>
      </c>
      <c r="K2053" t="str">
        <f t="shared" si="331"/>
        <v>LY</v>
      </c>
      <c r="L2053" t="s">
        <v>31513</v>
      </c>
      <c r="M2053" s="20" t="str">
        <f t="shared" si="329"/>
        <v>IHUSERPINA3RC6HISLY50UG</v>
      </c>
      <c r="O2053" t="s">
        <v>921</v>
      </c>
      <c r="R2053" t="str">
        <f t="shared" si="330"/>
        <v/>
      </c>
      <c r="S2053" t="str">
        <f t="shared" si="332"/>
        <v/>
      </c>
      <c r="U2053" t="str">
        <f t="shared" si="326"/>
        <v/>
      </c>
      <c r="V2053" t="str">
        <f t="shared" si="327"/>
        <v>HIS</v>
      </c>
      <c r="W2053" t="str">
        <f t="shared" si="328"/>
        <v/>
      </c>
      <c r="AB2053" s="34" t="s">
        <v>34988</v>
      </c>
      <c r="AC2053" s="34" t="s">
        <v>3</v>
      </c>
      <c r="AD2053" t="str">
        <f t="shared" si="333"/>
        <v>Human Human Serpin A3 Recombinant Protein C-6 His Tag Lyophilized 50UG</v>
      </c>
      <c r="AE2053" t="str">
        <f t="shared" si="334"/>
        <v>Human Human Serpin A3 Recombinant Protein C-6 His Tag Lyophilized 50UG</v>
      </c>
      <c r="AF2053" s="33" t="s">
        <v>30720</v>
      </c>
      <c r="AG2053" t="str">
        <f t="shared" si="335"/>
        <v>Human Serpin A3 Recombinant Protein C-6 His Tag Lyophilized</v>
      </c>
    </row>
    <row r="2054" spans="1:33" x14ac:dyDescent="0.35">
      <c r="A2054" t="s">
        <v>39359</v>
      </c>
      <c r="B2054" t="s">
        <v>33408</v>
      </c>
      <c r="C2054" s="34" t="s">
        <v>34988</v>
      </c>
      <c r="D2054" t="s">
        <v>17849</v>
      </c>
      <c r="F2054" t="s">
        <v>33410</v>
      </c>
      <c r="G2054" t="s">
        <v>37191</v>
      </c>
      <c r="K2054" t="str">
        <f t="shared" si="331"/>
        <v>LY</v>
      </c>
      <c r="L2054" t="s">
        <v>31513</v>
      </c>
      <c r="M2054" s="20" t="str">
        <f t="shared" si="329"/>
        <v>IHUSERPINA5RC6HISLY50UG</v>
      </c>
      <c r="O2054" t="s">
        <v>17849</v>
      </c>
      <c r="R2054" t="str">
        <f t="shared" si="330"/>
        <v/>
      </c>
      <c r="S2054" t="str">
        <f t="shared" si="332"/>
        <v/>
      </c>
      <c r="U2054" t="str">
        <f t="shared" si="326"/>
        <v/>
      </c>
      <c r="V2054" t="str">
        <f t="shared" si="327"/>
        <v>HIS</v>
      </c>
      <c r="W2054" t="str">
        <f t="shared" si="328"/>
        <v/>
      </c>
      <c r="AB2054" s="34" t="s">
        <v>34988</v>
      </c>
      <c r="AC2054" s="34" t="s">
        <v>3</v>
      </c>
      <c r="AD2054" t="str">
        <f t="shared" si="333"/>
        <v>Human Human Serpin A5 Recombinant Protein C-6 His Tag Lyophilized 50UG</v>
      </c>
      <c r="AE2054" t="str">
        <f t="shared" si="334"/>
        <v>Human Human Serpin A5 Recombinant Protein C-6 His Tag Lyophilized 50UG</v>
      </c>
      <c r="AF2054" s="33" t="s">
        <v>30721</v>
      </c>
      <c r="AG2054" t="str">
        <f t="shared" si="335"/>
        <v>Human Serpin A5 Recombinant Protein C-6 His Tag Lyophilized</v>
      </c>
    </row>
    <row r="2055" spans="1:33" x14ac:dyDescent="0.35">
      <c r="A2055" t="s">
        <v>39360</v>
      </c>
      <c r="B2055" t="s">
        <v>33408</v>
      </c>
      <c r="C2055" s="34" t="s">
        <v>34988</v>
      </c>
      <c r="D2055" t="s">
        <v>17850</v>
      </c>
      <c r="F2055" t="s">
        <v>33410</v>
      </c>
      <c r="G2055" t="s">
        <v>37191</v>
      </c>
      <c r="K2055" t="str">
        <f t="shared" si="331"/>
        <v>LY</v>
      </c>
      <c r="L2055" t="s">
        <v>31513</v>
      </c>
      <c r="M2055" s="20" t="str">
        <f t="shared" si="329"/>
        <v>IHUSERPINA7RC6HISLY50UG</v>
      </c>
      <c r="O2055" t="s">
        <v>17850</v>
      </c>
      <c r="R2055" t="str">
        <f t="shared" si="330"/>
        <v/>
      </c>
      <c r="S2055" t="str">
        <f t="shared" si="332"/>
        <v/>
      </c>
      <c r="U2055" t="str">
        <f t="shared" si="326"/>
        <v/>
      </c>
      <c r="V2055" t="str">
        <f t="shared" si="327"/>
        <v>HIS</v>
      </c>
      <c r="W2055" t="str">
        <f t="shared" si="328"/>
        <v/>
      </c>
      <c r="AB2055" s="34" t="s">
        <v>34988</v>
      </c>
      <c r="AC2055" s="34" t="s">
        <v>3</v>
      </c>
      <c r="AD2055" t="str">
        <f t="shared" si="333"/>
        <v>Human Human Serpin A7 Recombinant Protein C-6 His Tag Lyophilized 50UG</v>
      </c>
      <c r="AE2055" t="str">
        <f t="shared" si="334"/>
        <v>Human Human Serpin A7 Recombinant Protein C-6 His Tag Lyophilized 50UG</v>
      </c>
      <c r="AF2055" s="33" t="s">
        <v>30722</v>
      </c>
      <c r="AG2055" t="str">
        <f t="shared" si="335"/>
        <v>Human Serpin A7 Recombinant Protein C-6 His Tag Lyophilized</v>
      </c>
    </row>
    <row r="2056" spans="1:33" x14ac:dyDescent="0.35">
      <c r="A2056" t="s">
        <v>39361</v>
      </c>
      <c r="B2056" t="s">
        <v>33408</v>
      </c>
      <c r="C2056" s="34" t="s">
        <v>34988</v>
      </c>
      <c r="D2056" t="s">
        <v>396</v>
      </c>
      <c r="F2056" t="s">
        <v>33410</v>
      </c>
      <c r="G2056" t="s">
        <v>37191</v>
      </c>
      <c r="K2056" t="str">
        <f t="shared" si="331"/>
        <v>LY</v>
      </c>
      <c r="L2056" t="s">
        <v>31513</v>
      </c>
      <c r="M2056" s="20" t="str">
        <f t="shared" si="329"/>
        <v>IHUSERPINE1RC6HISLY50UG</v>
      </c>
      <c r="O2056" t="s">
        <v>396</v>
      </c>
      <c r="R2056" t="str">
        <f t="shared" si="330"/>
        <v/>
      </c>
      <c r="S2056" t="str">
        <f t="shared" si="332"/>
        <v/>
      </c>
      <c r="U2056" t="str">
        <f t="shared" si="326"/>
        <v/>
      </c>
      <c r="V2056" t="str">
        <f t="shared" si="327"/>
        <v>HIS</v>
      </c>
      <c r="W2056" t="str">
        <f t="shared" si="328"/>
        <v/>
      </c>
      <c r="AB2056" s="34" t="s">
        <v>34988</v>
      </c>
      <c r="AC2056" s="34" t="s">
        <v>3</v>
      </c>
      <c r="AD2056" t="str">
        <f t="shared" si="333"/>
        <v>Human Human Serpin E1 Recombinant Protein C-6 His Tag Lyophilized 50UG</v>
      </c>
      <c r="AE2056" t="str">
        <f t="shared" si="334"/>
        <v>Human Human Serpin E1 Recombinant Protein C-6 His Tag Lyophilized 50UG</v>
      </c>
      <c r="AF2056" s="33" t="s">
        <v>30723</v>
      </c>
      <c r="AG2056" t="str">
        <f t="shared" si="335"/>
        <v>Human Serpin E1 Recombinant Protein C-6 His Tag Lyophilized</v>
      </c>
    </row>
    <row r="2057" spans="1:33" x14ac:dyDescent="0.35">
      <c r="A2057" t="s">
        <v>39362</v>
      </c>
      <c r="B2057" t="s">
        <v>33408</v>
      </c>
      <c r="C2057" s="34" t="s">
        <v>34988</v>
      </c>
      <c r="D2057" t="s">
        <v>854</v>
      </c>
      <c r="F2057" t="s">
        <v>33410</v>
      </c>
      <c r="G2057" t="s">
        <v>37191</v>
      </c>
      <c r="K2057" t="str">
        <f t="shared" si="331"/>
        <v>LY</v>
      </c>
      <c r="L2057" t="s">
        <v>31513</v>
      </c>
      <c r="M2057" s="20" t="str">
        <f t="shared" si="329"/>
        <v>IHUSERPINF1RC6HISLY50UG</v>
      </c>
      <c r="O2057" t="s">
        <v>854</v>
      </c>
      <c r="R2057" t="str">
        <f t="shared" si="330"/>
        <v/>
      </c>
      <c r="S2057" t="str">
        <f t="shared" si="332"/>
        <v/>
      </c>
      <c r="U2057" t="str">
        <f t="shared" si="326"/>
        <v/>
      </c>
      <c r="V2057" t="str">
        <f t="shared" si="327"/>
        <v>HIS</v>
      </c>
      <c r="W2057" t="str">
        <f t="shared" si="328"/>
        <v/>
      </c>
      <c r="AB2057" s="34" t="s">
        <v>34988</v>
      </c>
      <c r="AC2057" s="34" t="s">
        <v>3</v>
      </c>
      <c r="AD2057" t="str">
        <f t="shared" si="333"/>
        <v>Human Human Serpin F1 Recombinant Protein C-6 His Tag Lyophilized 50UG</v>
      </c>
      <c r="AE2057" t="str">
        <f t="shared" si="334"/>
        <v>Human Human Serpin F1 Recombinant Protein C-6 His Tag Lyophilized 50UG</v>
      </c>
      <c r="AF2057" s="33" t="s">
        <v>30724</v>
      </c>
      <c r="AG2057" t="str">
        <f t="shared" si="335"/>
        <v>Human Serpin F1 Recombinant Protein C-6 His Tag Lyophilized</v>
      </c>
    </row>
    <row r="2058" spans="1:33" x14ac:dyDescent="0.35">
      <c r="A2058" t="s">
        <v>39363</v>
      </c>
      <c r="B2058" t="s">
        <v>33408</v>
      </c>
      <c r="C2058" s="34" t="s">
        <v>34988</v>
      </c>
      <c r="D2058" t="s">
        <v>17851</v>
      </c>
      <c r="F2058" t="s">
        <v>33410</v>
      </c>
      <c r="G2058" t="s">
        <v>37191</v>
      </c>
      <c r="K2058" t="str">
        <f t="shared" si="331"/>
        <v>LY</v>
      </c>
      <c r="L2058" t="s">
        <v>31513</v>
      </c>
      <c r="M2058" s="20" t="str">
        <f t="shared" si="329"/>
        <v>IHUSERPING1RC6HISLY50UG</v>
      </c>
      <c r="O2058" t="s">
        <v>17851</v>
      </c>
      <c r="R2058" t="str">
        <f t="shared" si="330"/>
        <v/>
      </c>
      <c r="S2058" t="str">
        <f t="shared" si="332"/>
        <v/>
      </c>
      <c r="U2058" t="str">
        <f t="shared" si="326"/>
        <v/>
      </c>
      <c r="V2058" t="str">
        <f t="shared" si="327"/>
        <v>HIS</v>
      </c>
      <c r="W2058" t="str">
        <f t="shared" si="328"/>
        <v/>
      </c>
      <c r="AB2058" s="34" t="s">
        <v>34988</v>
      </c>
      <c r="AC2058" s="34" t="s">
        <v>3</v>
      </c>
      <c r="AD2058" t="str">
        <f t="shared" si="333"/>
        <v>Human Human Serpin G1 Recombinant Protein C-6 His Tag Lyophilized 50UG</v>
      </c>
      <c r="AE2058" t="str">
        <f t="shared" si="334"/>
        <v>Human Human Serpin G1 Recombinant Protein C-6 His Tag Lyophilized 50UG</v>
      </c>
      <c r="AF2058" s="33" t="s">
        <v>30725</v>
      </c>
      <c r="AG2058" t="str">
        <f t="shared" si="335"/>
        <v>Human Serpin G1 Recombinant Protein C-6 His Tag Lyophilized</v>
      </c>
    </row>
    <row r="2059" spans="1:33" x14ac:dyDescent="0.35">
      <c r="A2059" t="s">
        <v>39364</v>
      </c>
      <c r="B2059" t="s">
        <v>33408</v>
      </c>
      <c r="C2059" s="34" t="s">
        <v>34988</v>
      </c>
      <c r="D2059" t="s">
        <v>34751</v>
      </c>
      <c r="F2059" t="s">
        <v>33410</v>
      </c>
      <c r="G2059" t="s">
        <v>37191</v>
      </c>
      <c r="K2059" t="str">
        <f t="shared" si="331"/>
        <v>LY</v>
      </c>
      <c r="L2059" t="s">
        <v>31513</v>
      </c>
      <c r="M2059" s="20" t="str">
        <f t="shared" si="329"/>
        <v>IHUCD98RC6HISLY50UG</v>
      </c>
      <c r="O2059" t="s">
        <v>34751</v>
      </c>
      <c r="R2059" t="str">
        <f t="shared" si="330"/>
        <v/>
      </c>
      <c r="S2059" t="str">
        <f t="shared" si="332"/>
        <v/>
      </c>
      <c r="U2059" t="str">
        <f t="shared" si="326"/>
        <v/>
      </c>
      <c r="V2059" t="str">
        <f t="shared" si="327"/>
        <v>HIS</v>
      </c>
      <c r="W2059" t="str">
        <f t="shared" si="328"/>
        <v/>
      </c>
      <c r="AB2059" s="34" t="s">
        <v>34988</v>
      </c>
      <c r="AC2059" s="34" t="s">
        <v>3</v>
      </c>
      <c r="AD2059" t="str">
        <f t="shared" si="333"/>
        <v>Human Human CD98 Recombinant Protein C-6 His Tag Lyophilized 50UG</v>
      </c>
      <c r="AE2059" t="str">
        <f t="shared" si="334"/>
        <v>Human Human CD98 Recombinant Protein C-6 His Tag Lyophilized 50UG</v>
      </c>
      <c r="AF2059" s="33" t="s">
        <v>30726</v>
      </c>
      <c r="AG2059" t="str">
        <f t="shared" si="335"/>
        <v>Human CD98 Recombinant Protein C-6 His Tag Lyophilized</v>
      </c>
    </row>
    <row r="2060" spans="1:33" x14ac:dyDescent="0.35">
      <c r="A2060" t="s">
        <v>39365</v>
      </c>
      <c r="B2060" t="s">
        <v>33408</v>
      </c>
      <c r="C2060" s="34" t="s">
        <v>34988</v>
      </c>
      <c r="D2060" t="s">
        <v>34905</v>
      </c>
      <c r="F2060" t="s">
        <v>33410</v>
      </c>
      <c r="G2060" t="s">
        <v>37191</v>
      </c>
      <c r="K2060" t="str">
        <f t="shared" si="331"/>
        <v>LY</v>
      </c>
      <c r="L2060" t="s">
        <v>31513</v>
      </c>
      <c r="M2060" s="20" t="str">
        <f t="shared" si="329"/>
        <v>IHUSPDRC6HISLY50UG</v>
      </c>
      <c r="O2060" t="s">
        <v>34905</v>
      </c>
      <c r="R2060" t="str">
        <f t="shared" si="330"/>
        <v/>
      </c>
      <c r="S2060" t="str">
        <f t="shared" si="332"/>
        <v/>
      </c>
      <c r="U2060" t="str">
        <f t="shared" si="326"/>
        <v/>
      </c>
      <c r="V2060" t="str">
        <f t="shared" si="327"/>
        <v>HIS</v>
      </c>
      <c r="W2060" t="str">
        <f t="shared" si="328"/>
        <v/>
      </c>
      <c r="AB2060" s="34" t="s">
        <v>34988</v>
      </c>
      <c r="AC2060" s="34" t="s">
        <v>3</v>
      </c>
      <c r="AD2060" t="str">
        <f t="shared" si="333"/>
        <v>Human Human SP-D Recombinant Protein C-6 His Tag Lyophilized 50UG</v>
      </c>
      <c r="AE2060" t="str">
        <f t="shared" si="334"/>
        <v>Human Human SP-D Recombinant Protein C-6 His Tag Lyophilized 50UG</v>
      </c>
      <c r="AF2060" s="33" t="s">
        <v>30727</v>
      </c>
      <c r="AG2060" t="str">
        <f t="shared" si="335"/>
        <v>Human SP-D Recombinant Protein C-6 His Tag Lyophilized</v>
      </c>
    </row>
    <row r="2061" spans="1:33" x14ac:dyDescent="0.35">
      <c r="A2061" t="s">
        <v>39366</v>
      </c>
      <c r="B2061" t="s">
        <v>33408</v>
      </c>
      <c r="C2061" s="34" t="s">
        <v>34988</v>
      </c>
      <c r="D2061" t="s">
        <v>17853</v>
      </c>
      <c r="F2061" t="s">
        <v>33410</v>
      </c>
      <c r="G2061" t="s">
        <v>37191</v>
      </c>
      <c r="K2061" t="str">
        <f t="shared" si="331"/>
        <v/>
      </c>
      <c r="L2061" t="s">
        <v>31513</v>
      </c>
      <c r="M2061" s="20" t="str">
        <f t="shared" si="329"/>
        <v>IHUSPINK1RC6HIS50UG</v>
      </c>
      <c r="O2061" t="s">
        <v>17853</v>
      </c>
      <c r="R2061" t="str">
        <f t="shared" si="330"/>
        <v/>
      </c>
      <c r="S2061" t="str">
        <f t="shared" si="332"/>
        <v/>
      </c>
      <c r="U2061" t="str">
        <f t="shared" si="326"/>
        <v/>
      </c>
      <c r="V2061" t="str">
        <f t="shared" si="327"/>
        <v>HIS</v>
      </c>
      <c r="W2061" t="str">
        <f t="shared" si="328"/>
        <v/>
      </c>
      <c r="AB2061" s="34" t="s">
        <v>34988</v>
      </c>
      <c r="AC2061" s="34" t="s">
        <v>3</v>
      </c>
      <c r="AD2061" t="str">
        <f t="shared" si="333"/>
        <v>Human Human SPINK1 Recombinant Protein C-6 His Tag 50UG</v>
      </c>
      <c r="AE2061" t="str">
        <f t="shared" si="334"/>
        <v>Human Human SPINK1 Recombinant Protein C-6 His Tag 50UG</v>
      </c>
      <c r="AF2061" s="33" t="s">
        <v>27300</v>
      </c>
      <c r="AG2061" t="str">
        <f t="shared" si="335"/>
        <v>Human SPINK1 Recombinant Protein C-6 His Tag</v>
      </c>
    </row>
    <row r="2062" spans="1:33" x14ac:dyDescent="0.35">
      <c r="A2062" t="s">
        <v>39367</v>
      </c>
      <c r="B2062" t="s">
        <v>33408</v>
      </c>
      <c r="C2062" s="34" t="s">
        <v>34988</v>
      </c>
      <c r="D2062" t="s">
        <v>17854</v>
      </c>
      <c r="F2062" t="s">
        <v>33410</v>
      </c>
      <c r="G2062" t="s">
        <v>37191</v>
      </c>
      <c r="K2062" t="str">
        <f t="shared" si="331"/>
        <v/>
      </c>
      <c r="L2062" t="s">
        <v>31513</v>
      </c>
      <c r="M2062" s="20" t="str">
        <f t="shared" si="329"/>
        <v>IHUSPINK4RC6HIS50UG</v>
      </c>
      <c r="O2062" t="s">
        <v>17854</v>
      </c>
      <c r="R2062" t="str">
        <f t="shared" si="330"/>
        <v/>
      </c>
      <c r="S2062" t="str">
        <f t="shared" si="332"/>
        <v/>
      </c>
      <c r="U2062" t="str">
        <f t="shared" si="326"/>
        <v/>
      </c>
      <c r="V2062" t="str">
        <f t="shared" si="327"/>
        <v>HIS</v>
      </c>
      <c r="W2062" t="str">
        <f t="shared" si="328"/>
        <v/>
      </c>
      <c r="AB2062" s="34" t="s">
        <v>34988</v>
      </c>
      <c r="AC2062" s="34" t="s">
        <v>3</v>
      </c>
      <c r="AD2062" t="str">
        <f t="shared" si="333"/>
        <v>Human Human SPINK4 Recombinant Protein C-6 His Tag 50UG</v>
      </c>
      <c r="AE2062" t="str">
        <f t="shared" si="334"/>
        <v>Human Human SPINK4 Recombinant Protein C-6 His Tag 50UG</v>
      </c>
      <c r="AF2062" s="33" t="s">
        <v>27301</v>
      </c>
      <c r="AG2062" t="str">
        <f t="shared" si="335"/>
        <v>Human SPINK4 Recombinant Protein C-6 His Tag</v>
      </c>
    </row>
    <row r="2063" spans="1:33" x14ac:dyDescent="0.35">
      <c r="A2063" t="s">
        <v>39368</v>
      </c>
      <c r="B2063" t="s">
        <v>33408</v>
      </c>
      <c r="C2063" s="34" t="s">
        <v>34988</v>
      </c>
      <c r="D2063" t="s">
        <v>35980</v>
      </c>
      <c r="F2063" t="s">
        <v>33410</v>
      </c>
      <c r="G2063" t="s">
        <v>37191</v>
      </c>
      <c r="K2063" t="str">
        <f t="shared" si="331"/>
        <v>LY</v>
      </c>
      <c r="L2063" t="s">
        <v>31513</v>
      </c>
      <c r="M2063" s="20" t="str">
        <f t="shared" si="329"/>
        <v>IHUSPPRO1RC6HISLY50UG</v>
      </c>
      <c r="O2063" t="s">
        <v>35980</v>
      </c>
      <c r="R2063" t="str">
        <f t="shared" si="330"/>
        <v/>
      </c>
      <c r="S2063" t="str">
        <f t="shared" si="332"/>
        <v/>
      </c>
      <c r="U2063" t="str">
        <f t="shared" si="326"/>
        <v/>
      </c>
      <c r="V2063" t="str">
        <f t="shared" si="327"/>
        <v>HIS</v>
      </c>
      <c r="W2063" t="str">
        <f t="shared" si="328"/>
        <v/>
      </c>
      <c r="AB2063" s="34" t="s">
        <v>34988</v>
      </c>
      <c r="AC2063" s="34" t="s">
        <v>3</v>
      </c>
      <c r="AD2063" t="str">
        <f t="shared" si="333"/>
        <v>Human Human Secreted Phosphoprotein 1 Recombinant Protein C-6 His Tag Lyophilized 50UG</v>
      </c>
      <c r="AE2063" t="str">
        <f t="shared" si="334"/>
        <v>Human Human Secreted Phosphoprotein 1 Recombinant Protein C-6 His Tag Lyophilized 50UG</v>
      </c>
      <c r="AF2063" s="33" t="s">
        <v>30728</v>
      </c>
      <c r="AG2063" t="str">
        <f t="shared" si="335"/>
        <v>Human Secreted Phosphoprotein 1 Recombinant Protein C-6 His Tag Lyophilized</v>
      </c>
    </row>
    <row r="2064" spans="1:33" x14ac:dyDescent="0.35">
      <c r="A2064" t="s">
        <v>39369</v>
      </c>
      <c r="B2064" t="s">
        <v>33408</v>
      </c>
      <c r="C2064" s="34" t="s">
        <v>34988</v>
      </c>
      <c r="D2064" t="s">
        <v>216</v>
      </c>
      <c r="F2064" t="s">
        <v>33410</v>
      </c>
      <c r="G2064" t="s">
        <v>37191</v>
      </c>
      <c r="K2064" t="str">
        <f t="shared" si="331"/>
        <v>LY</v>
      </c>
      <c r="L2064" t="s">
        <v>31513</v>
      </c>
      <c r="M2064" s="20" t="str">
        <f t="shared" si="329"/>
        <v>IHUTTRRC6HISLY50UG</v>
      </c>
      <c r="O2064" t="s">
        <v>216</v>
      </c>
      <c r="R2064" t="str">
        <f t="shared" si="330"/>
        <v/>
      </c>
      <c r="S2064" t="str">
        <f t="shared" si="332"/>
        <v/>
      </c>
      <c r="U2064" t="str">
        <f t="shared" si="326"/>
        <v/>
      </c>
      <c r="V2064" t="str">
        <f t="shared" si="327"/>
        <v>HIS</v>
      </c>
      <c r="W2064" t="str">
        <f t="shared" si="328"/>
        <v/>
      </c>
      <c r="AB2064" s="34" t="s">
        <v>34988</v>
      </c>
      <c r="AC2064" s="34" t="s">
        <v>3</v>
      </c>
      <c r="AD2064" t="str">
        <f t="shared" si="333"/>
        <v>Human Human Transthyretin Recombinant Protein C-6 His Tag Lyophilized 50UG</v>
      </c>
      <c r="AE2064" t="str">
        <f t="shared" si="334"/>
        <v>Human Human Transthyretin Recombinant Protein C-6 His Tag Lyophilized 50UG</v>
      </c>
      <c r="AF2064" s="33" t="s">
        <v>30729</v>
      </c>
      <c r="AG2064" t="str">
        <f t="shared" si="335"/>
        <v>Human Transthyretin Recombinant Protein C-6 His Tag Lyophilized</v>
      </c>
    </row>
    <row r="2065" spans="1:33" x14ac:dyDescent="0.35">
      <c r="A2065" t="s">
        <v>39370</v>
      </c>
      <c r="B2065" t="s">
        <v>33408</v>
      </c>
      <c r="C2065" s="34" t="s">
        <v>34988</v>
      </c>
      <c r="D2065" t="s">
        <v>17195</v>
      </c>
      <c r="F2065" t="s">
        <v>33410</v>
      </c>
      <c r="G2065" t="s">
        <v>37191</v>
      </c>
      <c r="K2065" t="str">
        <f t="shared" si="331"/>
        <v>LY</v>
      </c>
      <c r="L2065" t="s">
        <v>31513</v>
      </c>
      <c r="M2065" s="20" t="str">
        <f t="shared" si="329"/>
        <v>IHUVEGFCRC6HISLY50UG</v>
      </c>
      <c r="O2065" t="s">
        <v>17195</v>
      </c>
      <c r="R2065" t="str">
        <f t="shared" si="330"/>
        <v/>
      </c>
      <c r="S2065" t="str">
        <f t="shared" si="332"/>
        <v/>
      </c>
      <c r="U2065" t="str">
        <f t="shared" si="326"/>
        <v/>
      </c>
      <c r="V2065" t="str">
        <f t="shared" si="327"/>
        <v>HIS</v>
      </c>
      <c r="W2065" t="str">
        <f t="shared" si="328"/>
        <v/>
      </c>
      <c r="AB2065" s="34" t="s">
        <v>34988</v>
      </c>
      <c r="AC2065" s="34" t="s">
        <v>3</v>
      </c>
      <c r="AD2065" t="str">
        <f t="shared" si="333"/>
        <v>Human Human VEGF-C Recombinant Protein C-6 His Tag Lyophilized 50UG</v>
      </c>
      <c r="AE2065" t="str">
        <f t="shared" si="334"/>
        <v>Human Human VEGF-C Recombinant Protein C-6 His Tag Lyophilized 50UG</v>
      </c>
      <c r="AF2065" s="33" t="s">
        <v>30730</v>
      </c>
      <c r="AG2065" t="str">
        <f t="shared" si="335"/>
        <v>Human VEGF-C Recombinant Protein C-6 His Tag Lyophilized</v>
      </c>
    </row>
    <row r="2066" spans="1:33" x14ac:dyDescent="0.35">
      <c r="A2066" t="s">
        <v>39371</v>
      </c>
      <c r="B2066" t="s">
        <v>33408</v>
      </c>
      <c r="C2066" s="34" t="s">
        <v>34988</v>
      </c>
      <c r="D2066" t="s">
        <v>35227</v>
      </c>
      <c r="F2066" t="s">
        <v>33410</v>
      </c>
      <c r="G2066" t="s">
        <v>37191</v>
      </c>
      <c r="K2066" t="str">
        <f t="shared" si="331"/>
        <v>LY</v>
      </c>
      <c r="L2066" t="s">
        <v>31513</v>
      </c>
      <c r="M2066" s="20" t="str">
        <f t="shared" si="329"/>
        <v>IHUVANIN1RC6HISLY50UG</v>
      </c>
      <c r="O2066" t="s">
        <v>35227</v>
      </c>
      <c r="R2066" t="str">
        <f t="shared" si="330"/>
        <v/>
      </c>
      <c r="S2066" t="str">
        <f t="shared" si="332"/>
        <v/>
      </c>
      <c r="U2066" t="str">
        <f t="shared" si="326"/>
        <v/>
      </c>
      <c r="V2066" t="str">
        <f t="shared" si="327"/>
        <v>HIS</v>
      </c>
      <c r="W2066" t="str">
        <f t="shared" si="328"/>
        <v/>
      </c>
      <c r="AB2066" s="34" t="s">
        <v>34988</v>
      </c>
      <c r="AC2066" s="34" t="s">
        <v>3</v>
      </c>
      <c r="AD2066" t="str">
        <f t="shared" si="333"/>
        <v>Human Human Vanin-1 Recombinant Protein C-6 His Tag Lyophilized 50UG</v>
      </c>
      <c r="AE2066" t="str">
        <f t="shared" si="334"/>
        <v>Human Human Vanin-1 Recombinant Protein C-6 His Tag Lyophilized 50UG</v>
      </c>
      <c r="AF2066" s="33" t="s">
        <v>30731</v>
      </c>
      <c r="AG2066" t="str">
        <f t="shared" si="335"/>
        <v>Human Vanin-1 Recombinant Protein C-6 His Tag Lyophilized</v>
      </c>
    </row>
    <row r="2067" spans="1:33" x14ac:dyDescent="0.35">
      <c r="A2067" t="s">
        <v>39372</v>
      </c>
      <c r="B2067" t="s">
        <v>33408</v>
      </c>
      <c r="C2067" s="34" t="s">
        <v>34988</v>
      </c>
      <c r="D2067" t="s">
        <v>17198</v>
      </c>
      <c r="F2067" t="s">
        <v>33410</v>
      </c>
      <c r="G2067" t="s">
        <v>37191</v>
      </c>
      <c r="K2067" t="str">
        <f t="shared" si="331"/>
        <v>LY</v>
      </c>
      <c r="L2067" t="s">
        <v>31513</v>
      </c>
      <c r="M2067" s="20" t="str">
        <f t="shared" si="329"/>
        <v>IHUVSIG2RC6HISLY50UG</v>
      </c>
      <c r="O2067" t="s">
        <v>17198</v>
      </c>
      <c r="R2067" t="str">
        <f t="shared" si="330"/>
        <v/>
      </c>
      <c r="S2067" t="str">
        <f t="shared" si="332"/>
        <v/>
      </c>
      <c r="U2067" t="str">
        <f t="shared" si="326"/>
        <v/>
      </c>
      <c r="V2067" t="str">
        <f t="shared" si="327"/>
        <v>HIS</v>
      </c>
      <c r="W2067" t="str">
        <f t="shared" si="328"/>
        <v/>
      </c>
      <c r="AB2067" s="34" t="s">
        <v>34988</v>
      </c>
      <c r="AC2067" s="34" t="s">
        <v>3</v>
      </c>
      <c r="AD2067" t="str">
        <f t="shared" si="333"/>
        <v>Human Human VSIG2 Recombinant Protein C-6 His Tag Lyophilized 50UG</v>
      </c>
      <c r="AE2067" t="str">
        <f t="shared" si="334"/>
        <v>Human Human VSIG2 Recombinant Protein C-6 His Tag Lyophilized 50UG</v>
      </c>
      <c r="AF2067" s="33" t="s">
        <v>30732</v>
      </c>
      <c r="AG2067" t="str">
        <f t="shared" si="335"/>
        <v>Human VSIG2 Recombinant Protein C-6 His Tag Lyophilized</v>
      </c>
    </row>
    <row r="2068" spans="1:33" x14ac:dyDescent="0.35">
      <c r="A2068" t="s">
        <v>39373</v>
      </c>
      <c r="B2068" t="s">
        <v>33408</v>
      </c>
      <c r="C2068" s="34" t="s">
        <v>34988</v>
      </c>
      <c r="D2068" t="s">
        <v>17199</v>
      </c>
      <c r="F2068" t="s">
        <v>33410</v>
      </c>
      <c r="G2068" t="s">
        <v>37191</v>
      </c>
      <c r="K2068" t="str">
        <f t="shared" si="331"/>
        <v>LY</v>
      </c>
      <c r="L2068" t="s">
        <v>31513</v>
      </c>
      <c r="M2068" s="20" t="str">
        <f t="shared" si="329"/>
        <v>IHUVSIG4RC6HISLY50UG</v>
      </c>
      <c r="O2068" t="s">
        <v>17199</v>
      </c>
      <c r="R2068" t="str">
        <f t="shared" si="330"/>
        <v/>
      </c>
      <c r="S2068" t="str">
        <f t="shared" si="332"/>
        <v/>
      </c>
      <c r="U2068" t="str">
        <f t="shared" si="326"/>
        <v/>
      </c>
      <c r="V2068" t="str">
        <f t="shared" si="327"/>
        <v>HIS</v>
      </c>
      <c r="W2068" t="str">
        <f t="shared" si="328"/>
        <v/>
      </c>
      <c r="AB2068" s="34" t="s">
        <v>34988</v>
      </c>
      <c r="AC2068" s="34" t="s">
        <v>3</v>
      </c>
      <c r="AD2068" t="str">
        <f t="shared" si="333"/>
        <v>Human Human VSIG4 Recombinant Protein C-6 His Tag Lyophilized 50UG</v>
      </c>
      <c r="AE2068" t="str">
        <f t="shared" si="334"/>
        <v>Human Human VSIG4 Recombinant Protein C-6 His Tag Lyophilized 50UG</v>
      </c>
      <c r="AF2068" s="33" t="s">
        <v>30733</v>
      </c>
      <c r="AG2068" t="str">
        <f t="shared" si="335"/>
        <v>Human VSIG4 Recombinant Protein C-6 His Tag Lyophilized</v>
      </c>
    </row>
    <row r="2069" spans="1:33" x14ac:dyDescent="0.35">
      <c r="A2069" t="s">
        <v>39374</v>
      </c>
      <c r="B2069" t="s">
        <v>33408</v>
      </c>
      <c r="C2069" s="34" t="s">
        <v>34988</v>
      </c>
      <c r="D2069" t="s">
        <v>34752</v>
      </c>
      <c r="F2069" t="s">
        <v>33410</v>
      </c>
      <c r="G2069" t="s">
        <v>37191</v>
      </c>
      <c r="K2069" t="str">
        <f t="shared" si="331"/>
        <v>LY</v>
      </c>
      <c r="L2069" t="s">
        <v>31513</v>
      </c>
      <c r="M2069" s="20" t="str">
        <f t="shared" si="329"/>
        <v>IHUHE4RC6HISLY50UG</v>
      </c>
      <c r="O2069" t="s">
        <v>34752</v>
      </c>
      <c r="R2069" t="str">
        <f t="shared" si="330"/>
        <v/>
      </c>
      <c r="S2069" t="str">
        <f t="shared" si="332"/>
        <v/>
      </c>
      <c r="U2069" t="str">
        <f t="shared" si="326"/>
        <v/>
      </c>
      <c r="V2069" t="str">
        <f t="shared" si="327"/>
        <v>HIS</v>
      </c>
      <c r="W2069" t="str">
        <f t="shared" si="328"/>
        <v/>
      </c>
      <c r="AB2069" s="34" t="s">
        <v>34988</v>
      </c>
      <c r="AC2069" s="34" t="s">
        <v>3</v>
      </c>
      <c r="AD2069" t="str">
        <f t="shared" si="333"/>
        <v>Human Human HE4 Recombinant Protein C-6 His Tag Lyophilized 50UG</v>
      </c>
      <c r="AE2069" t="str">
        <f t="shared" si="334"/>
        <v>Human Human HE4 Recombinant Protein C-6 His Tag Lyophilized 50UG</v>
      </c>
      <c r="AF2069" s="33" t="s">
        <v>30734</v>
      </c>
      <c r="AG2069" t="str">
        <f t="shared" si="335"/>
        <v>Human HE4 Recombinant Protein C-6 His Tag Lyophilized</v>
      </c>
    </row>
    <row r="2070" spans="1:33" x14ac:dyDescent="0.35">
      <c r="A2070" t="s">
        <v>39375</v>
      </c>
      <c r="B2070" t="s">
        <v>33408</v>
      </c>
      <c r="C2070" s="34" t="s">
        <v>34988</v>
      </c>
      <c r="D2070" t="s">
        <v>35595</v>
      </c>
      <c r="F2070" t="s">
        <v>33410</v>
      </c>
      <c r="G2070" t="s">
        <v>37191</v>
      </c>
      <c r="K2070" t="str">
        <f t="shared" si="331"/>
        <v>LY</v>
      </c>
      <c r="L2070" t="s">
        <v>31513</v>
      </c>
      <c r="M2070" s="20" t="str">
        <f t="shared" si="329"/>
        <v>IHUADPNRC6HISLY50UG</v>
      </c>
      <c r="O2070" t="s">
        <v>35595</v>
      </c>
      <c r="R2070" t="str">
        <f t="shared" si="330"/>
        <v/>
      </c>
      <c r="S2070" t="str">
        <f t="shared" si="332"/>
        <v/>
      </c>
      <c r="U2070" t="str">
        <f t="shared" si="326"/>
        <v/>
      </c>
      <c r="V2070" t="str">
        <f t="shared" si="327"/>
        <v>HIS</v>
      </c>
      <c r="W2070" t="str">
        <f t="shared" si="328"/>
        <v/>
      </c>
      <c r="AB2070" s="34" t="s">
        <v>34988</v>
      </c>
      <c r="AC2070" s="34" t="s">
        <v>3</v>
      </c>
      <c r="AD2070" t="str">
        <f t="shared" si="333"/>
        <v>Human Human Adiponectin Recombinant Protein C-6 His Tag Lyophilized 50UG</v>
      </c>
      <c r="AE2070" t="str">
        <f t="shared" si="334"/>
        <v>Human Human Adiponectin Recombinant Protein C-6 His Tag Lyophilized 50UG</v>
      </c>
      <c r="AF2070" s="33" t="s">
        <v>30735</v>
      </c>
      <c r="AG2070" t="str">
        <f t="shared" si="335"/>
        <v>Human Adiponectin Recombinant Protein C-6 His Tag Lyophilized</v>
      </c>
    </row>
    <row r="2071" spans="1:33" x14ac:dyDescent="0.35">
      <c r="A2071" t="s">
        <v>39376</v>
      </c>
      <c r="B2071" t="s">
        <v>33408</v>
      </c>
      <c r="C2071" s="34" t="s">
        <v>34988</v>
      </c>
      <c r="D2071" t="s">
        <v>34906</v>
      </c>
      <c r="F2071" t="s">
        <v>33410</v>
      </c>
      <c r="G2071" t="s">
        <v>37191</v>
      </c>
      <c r="K2071" t="str">
        <f t="shared" si="331"/>
        <v>LY</v>
      </c>
      <c r="L2071" t="s">
        <v>31513</v>
      </c>
      <c r="M2071" s="20" t="str">
        <f t="shared" si="329"/>
        <v>IHUAG3RC6HISLY50UG</v>
      </c>
      <c r="O2071" t="s">
        <v>34906</v>
      </c>
      <c r="R2071" t="str">
        <f t="shared" si="330"/>
        <v/>
      </c>
      <c r="S2071" t="str">
        <f t="shared" si="332"/>
        <v/>
      </c>
      <c r="U2071" t="str">
        <f t="shared" si="326"/>
        <v/>
      </c>
      <c r="V2071" t="str">
        <f t="shared" si="327"/>
        <v>HIS</v>
      </c>
      <c r="W2071" t="str">
        <f t="shared" si="328"/>
        <v/>
      </c>
      <c r="AB2071" s="34" t="s">
        <v>34988</v>
      </c>
      <c r="AC2071" s="34" t="s">
        <v>3</v>
      </c>
      <c r="AD2071" t="str">
        <f t="shared" si="333"/>
        <v>Human Human AG-3 Recombinant Protein C-6 His Tag Lyophilized 50UG</v>
      </c>
      <c r="AE2071" t="str">
        <f t="shared" si="334"/>
        <v>Human Human AG-3 Recombinant Protein C-6 His Tag Lyophilized 50UG</v>
      </c>
      <c r="AF2071" s="33" t="s">
        <v>30736</v>
      </c>
      <c r="AG2071" t="str">
        <f t="shared" si="335"/>
        <v>Human AG-3 Recombinant Protein C-6 His Tag Lyophilized</v>
      </c>
    </row>
    <row r="2072" spans="1:33" x14ac:dyDescent="0.35">
      <c r="A2072" t="s">
        <v>39377</v>
      </c>
      <c r="B2072" t="s">
        <v>33408</v>
      </c>
      <c r="C2072" s="34" t="s">
        <v>34988</v>
      </c>
      <c r="D2072" t="s">
        <v>35981</v>
      </c>
      <c r="F2072" t="s">
        <v>33410</v>
      </c>
      <c r="G2072" t="s">
        <v>37191</v>
      </c>
      <c r="K2072" t="str">
        <f t="shared" si="331"/>
        <v/>
      </c>
      <c r="L2072" t="s">
        <v>31513</v>
      </c>
      <c r="M2072" s="20" t="str">
        <f t="shared" si="329"/>
        <v>IHUALPRC6HIS50UG</v>
      </c>
      <c r="O2072" t="s">
        <v>35981</v>
      </c>
      <c r="R2072" t="str">
        <f t="shared" si="330"/>
        <v/>
      </c>
      <c r="S2072" t="str">
        <f t="shared" si="332"/>
        <v/>
      </c>
      <c r="U2072" t="str">
        <f t="shared" si="326"/>
        <v/>
      </c>
      <c r="V2072" t="str">
        <f t="shared" si="327"/>
        <v>HIS</v>
      </c>
      <c r="W2072" t="str">
        <f t="shared" si="328"/>
        <v/>
      </c>
      <c r="AB2072" s="34" t="s">
        <v>34988</v>
      </c>
      <c r="AC2072" s="34" t="s">
        <v>3</v>
      </c>
      <c r="AD2072" t="str">
        <f t="shared" si="333"/>
        <v>Human Human Alkaline Phosphatase Recombinant Protein C-6 His Tag 50UG</v>
      </c>
      <c r="AE2072" t="str">
        <f t="shared" si="334"/>
        <v>Human Human Alkaline Phosphatase Recombinant Protein C-6 His Tag 50UG</v>
      </c>
      <c r="AF2072" s="33" t="s">
        <v>27302</v>
      </c>
      <c r="AG2072" t="str">
        <f t="shared" si="335"/>
        <v>Human Alkaline Phosphatase Recombinant Protein C-6 His Tag</v>
      </c>
    </row>
    <row r="2073" spans="1:33" x14ac:dyDescent="0.35">
      <c r="A2073" t="s">
        <v>39378</v>
      </c>
      <c r="B2073" t="s">
        <v>33408</v>
      </c>
      <c r="C2073" s="34" t="s">
        <v>34988</v>
      </c>
      <c r="D2073" t="s">
        <v>17857</v>
      </c>
      <c r="F2073" t="s">
        <v>33410</v>
      </c>
      <c r="G2073" t="s">
        <v>37191</v>
      </c>
      <c r="K2073" t="str">
        <f t="shared" si="331"/>
        <v>LY</v>
      </c>
      <c r="L2073" t="s">
        <v>31513</v>
      </c>
      <c r="M2073" s="20" t="str">
        <f t="shared" si="329"/>
        <v>IHUAMIGO2RC6HISLY50UG</v>
      </c>
      <c r="O2073" t="s">
        <v>17857</v>
      </c>
      <c r="R2073" t="str">
        <f t="shared" si="330"/>
        <v/>
      </c>
      <c r="S2073" t="str">
        <f t="shared" si="332"/>
        <v/>
      </c>
      <c r="U2073" t="str">
        <f t="shared" si="326"/>
        <v/>
      </c>
      <c r="V2073" t="str">
        <f t="shared" si="327"/>
        <v>HIS</v>
      </c>
      <c r="W2073" t="str">
        <f t="shared" si="328"/>
        <v/>
      </c>
      <c r="AB2073" s="34" t="s">
        <v>34988</v>
      </c>
      <c r="AC2073" s="34" t="s">
        <v>3</v>
      </c>
      <c r="AD2073" t="str">
        <f t="shared" si="333"/>
        <v>Human Human AMIGO2 Recombinant Protein C-6 His Tag Lyophilized 50UG</v>
      </c>
      <c r="AE2073" t="str">
        <f t="shared" si="334"/>
        <v>Human Human AMIGO2 Recombinant Protein C-6 His Tag Lyophilized 50UG</v>
      </c>
      <c r="AF2073" s="33" t="s">
        <v>30737</v>
      </c>
      <c r="AG2073" t="str">
        <f t="shared" si="335"/>
        <v>Human AMIGO2 Recombinant Protein C-6 His Tag Lyophilized</v>
      </c>
    </row>
    <row r="2074" spans="1:33" x14ac:dyDescent="0.35">
      <c r="A2074" t="s">
        <v>39379</v>
      </c>
      <c r="B2074" t="s">
        <v>33408</v>
      </c>
      <c r="C2074" s="34" t="s">
        <v>34988</v>
      </c>
      <c r="D2074" t="s">
        <v>35547</v>
      </c>
      <c r="F2074" t="s">
        <v>33410</v>
      </c>
      <c r="G2074" t="s">
        <v>37191</v>
      </c>
      <c r="K2074" t="str">
        <f t="shared" si="331"/>
        <v>LY</v>
      </c>
      <c r="L2074" t="s">
        <v>31513</v>
      </c>
      <c r="M2074" s="20" t="str">
        <f t="shared" si="329"/>
        <v>IHUAPOPRODRC6HISLY50UG</v>
      </c>
      <c r="O2074" t="s">
        <v>17858</v>
      </c>
      <c r="R2074" t="str">
        <f t="shared" si="330"/>
        <v/>
      </c>
      <c r="S2074" t="str">
        <f t="shared" si="332"/>
        <v/>
      </c>
      <c r="U2074" t="str">
        <f t="shared" si="326"/>
        <v/>
      </c>
      <c r="V2074" t="str">
        <f t="shared" si="327"/>
        <v>HIS</v>
      </c>
      <c r="W2074" t="str">
        <f t="shared" si="328"/>
        <v/>
      </c>
      <c r="AB2074" s="34" t="s">
        <v>34988</v>
      </c>
      <c r="AC2074" s="34" t="s">
        <v>3</v>
      </c>
      <c r="AD2074" t="str">
        <f t="shared" si="333"/>
        <v>Human Human Apolipoprotein D Recombinant Protein C-6 His Tag Lyophilized 50UG</v>
      </c>
      <c r="AE2074" t="str">
        <f t="shared" si="334"/>
        <v>Human Human Apolipoprotein D Recombinant Protein C-6 His Tag Lyophilized 50UG</v>
      </c>
      <c r="AF2074" s="33" t="s">
        <v>30738</v>
      </c>
      <c r="AG2074" t="str">
        <f t="shared" si="335"/>
        <v>Human Apolipoprotein D Recombinant Protein C-6 His Tag Lyophilized</v>
      </c>
    </row>
    <row r="2075" spans="1:33" x14ac:dyDescent="0.35">
      <c r="A2075" t="s">
        <v>39380</v>
      </c>
      <c r="B2075" t="s">
        <v>33408</v>
      </c>
      <c r="C2075" s="34" t="s">
        <v>34988</v>
      </c>
      <c r="D2075" t="s">
        <v>35548</v>
      </c>
      <c r="F2075" t="s">
        <v>33410</v>
      </c>
      <c r="G2075" t="s">
        <v>37191</v>
      </c>
      <c r="K2075" t="str">
        <f t="shared" si="331"/>
        <v>LY</v>
      </c>
      <c r="L2075" t="s">
        <v>31513</v>
      </c>
      <c r="M2075" s="20" t="str">
        <f t="shared" si="329"/>
        <v>IHUAPOPROMRC6HISLY50UG</v>
      </c>
      <c r="O2075" t="s">
        <v>17859</v>
      </c>
      <c r="R2075" t="str">
        <f t="shared" si="330"/>
        <v/>
      </c>
      <c r="S2075" t="str">
        <f t="shared" si="332"/>
        <v/>
      </c>
      <c r="U2075" t="str">
        <f t="shared" si="326"/>
        <v/>
      </c>
      <c r="V2075" t="str">
        <f t="shared" si="327"/>
        <v>HIS</v>
      </c>
      <c r="W2075" t="str">
        <f t="shared" si="328"/>
        <v/>
      </c>
      <c r="AB2075" s="34" t="s">
        <v>34988</v>
      </c>
      <c r="AC2075" s="34" t="s">
        <v>3</v>
      </c>
      <c r="AD2075" t="str">
        <f t="shared" si="333"/>
        <v>Human Human Apolipoprotein M Recombinant Protein C-6 His Tag Lyophilized 50UG</v>
      </c>
      <c r="AE2075" t="str">
        <f t="shared" si="334"/>
        <v>Human Human Apolipoprotein M Recombinant Protein C-6 His Tag Lyophilized 50UG</v>
      </c>
      <c r="AF2075" s="33" t="s">
        <v>30739</v>
      </c>
      <c r="AG2075" t="str">
        <f t="shared" si="335"/>
        <v>Human Apolipoprotein M Recombinant Protein C-6 His Tag Lyophilized</v>
      </c>
    </row>
    <row r="2076" spans="1:33" x14ac:dyDescent="0.35">
      <c r="A2076" t="s">
        <v>39381</v>
      </c>
      <c r="B2076" t="s">
        <v>33408</v>
      </c>
      <c r="C2076" s="34" t="s">
        <v>34988</v>
      </c>
      <c r="D2076" t="s">
        <v>35982</v>
      </c>
      <c r="F2076" t="s">
        <v>33410</v>
      </c>
      <c r="G2076" t="s">
        <v>37191</v>
      </c>
      <c r="K2076" t="str">
        <f t="shared" si="331"/>
        <v/>
      </c>
      <c r="L2076" t="s">
        <v>31513</v>
      </c>
      <c r="M2076" s="20" t="str">
        <f t="shared" si="329"/>
        <v>IHUBCHESTRC6HIS50UG</v>
      </c>
      <c r="O2076" t="s">
        <v>35982</v>
      </c>
      <c r="R2076" t="str">
        <f t="shared" si="330"/>
        <v/>
      </c>
      <c r="S2076" t="str">
        <f t="shared" si="332"/>
        <v/>
      </c>
      <c r="U2076" t="str">
        <f t="shared" si="326"/>
        <v/>
      </c>
      <c r="V2076" t="str">
        <f t="shared" si="327"/>
        <v>HIS</v>
      </c>
      <c r="W2076" t="str">
        <f t="shared" si="328"/>
        <v/>
      </c>
      <c r="AB2076" s="34" t="s">
        <v>34988</v>
      </c>
      <c r="AC2076" s="34" t="s">
        <v>3</v>
      </c>
      <c r="AD2076" t="str">
        <f t="shared" si="333"/>
        <v>Human Human Butyrylcholine Esterase Recombinant Protein C-6 His Tag 50UG</v>
      </c>
      <c r="AE2076" t="str">
        <f t="shared" si="334"/>
        <v>Human Human Butyrylcholine Esterase Recombinant Protein C-6 His Tag 50UG</v>
      </c>
      <c r="AF2076" s="33" t="s">
        <v>27303</v>
      </c>
      <c r="AG2076" t="str">
        <f t="shared" si="335"/>
        <v>Human Butyrylcholine Esterase Recombinant Protein C-6 His Tag</v>
      </c>
    </row>
    <row r="2077" spans="1:33" x14ac:dyDescent="0.35">
      <c r="A2077" t="s">
        <v>39382</v>
      </c>
      <c r="B2077" t="s">
        <v>33408</v>
      </c>
      <c r="C2077" s="34" t="s">
        <v>34988</v>
      </c>
      <c r="D2077" t="s">
        <v>35890</v>
      </c>
      <c r="F2077" t="s">
        <v>33410</v>
      </c>
      <c r="G2077" t="s">
        <v>37191</v>
      </c>
      <c r="K2077" t="str">
        <f t="shared" si="331"/>
        <v>LY</v>
      </c>
      <c r="L2077" t="s">
        <v>31513</v>
      </c>
      <c r="M2077" s="20" t="str">
        <f t="shared" si="329"/>
        <v>IHUARIIARC6HISLY50UG</v>
      </c>
      <c r="O2077" t="s">
        <v>35890</v>
      </c>
      <c r="R2077" t="str">
        <f t="shared" si="330"/>
        <v/>
      </c>
      <c r="S2077" t="str">
        <f t="shared" si="332"/>
        <v/>
      </c>
      <c r="U2077" t="str">
        <f t="shared" si="326"/>
        <v/>
      </c>
      <c r="V2077" t="str">
        <f t="shared" si="327"/>
        <v>HIS</v>
      </c>
      <c r="W2077" t="str">
        <f t="shared" si="328"/>
        <v/>
      </c>
      <c r="AB2077" s="34" t="s">
        <v>34988</v>
      </c>
      <c r="AC2077" s="34" t="s">
        <v>3</v>
      </c>
      <c r="AD2077" t="str">
        <f t="shared" si="333"/>
        <v>Human Human Activin Receptor IIA Recombinant Protein C-6 His Tag Lyophilized 50UG</v>
      </c>
      <c r="AE2077" t="str">
        <f t="shared" si="334"/>
        <v>Human Human Activin Receptor IIA Recombinant Protein C-6 His Tag Lyophilized 50UG</v>
      </c>
      <c r="AF2077" s="33" t="s">
        <v>30740</v>
      </c>
      <c r="AG2077" t="str">
        <f t="shared" si="335"/>
        <v>Human Activin Receptor IIA Recombinant Protein C-6 His Tag Lyophilized</v>
      </c>
    </row>
    <row r="2078" spans="1:33" x14ac:dyDescent="0.35">
      <c r="A2078" t="s">
        <v>39383</v>
      </c>
      <c r="B2078" t="s">
        <v>33408</v>
      </c>
      <c r="C2078" s="34" t="s">
        <v>34988</v>
      </c>
      <c r="D2078" t="s">
        <v>17030</v>
      </c>
      <c r="F2078" t="s">
        <v>33410</v>
      </c>
      <c r="G2078" t="s">
        <v>37191</v>
      </c>
      <c r="K2078" t="str">
        <f t="shared" si="331"/>
        <v>LY</v>
      </c>
      <c r="L2078" t="s">
        <v>31513</v>
      </c>
      <c r="M2078" s="20" t="str">
        <f t="shared" si="329"/>
        <v>IHUBTLARC6HISLY50UG</v>
      </c>
      <c r="O2078" t="s">
        <v>17030</v>
      </c>
      <c r="R2078" t="str">
        <f t="shared" si="330"/>
        <v/>
      </c>
      <c r="S2078" t="str">
        <f t="shared" si="332"/>
        <v/>
      </c>
      <c r="U2078" t="str">
        <f t="shared" si="326"/>
        <v/>
      </c>
      <c r="V2078" t="str">
        <f t="shared" si="327"/>
        <v>HIS</v>
      </c>
      <c r="W2078" t="str">
        <f t="shared" si="328"/>
        <v/>
      </c>
      <c r="AB2078" s="34" t="s">
        <v>34988</v>
      </c>
      <c r="AC2078" s="34" t="s">
        <v>3</v>
      </c>
      <c r="AD2078" t="str">
        <f t="shared" si="333"/>
        <v>Human Human BTLA Recombinant Protein C-6 His Tag Lyophilized 50UG</v>
      </c>
      <c r="AE2078" t="str">
        <f t="shared" si="334"/>
        <v>Human Human BTLA Recombinant Protein C-6 His Tag Lyophilized 50UG</v>
      </c>
      <c r="AF2078" s="33" t="s">
        <v>30741</v>
      </c>
      <c r="AG2078" t="str">
        <f t="shared" si="335"/>
        <v>Human BTLA Recombinant Protein C-6 His Tag Lyophilized</v>
      </c>
    </row>
    <row r="2079" spans="1:33" x14ac:dyDescent="0.35">
      <c r="A2079" t="s">
        <v>39384</v>
      </c>
      <c r="B2079" t="s">
        <v>33408</v>
      </c>
      <c r="C2079" s="34" t="s">
        <v>34988</v>
      </c>
      <c r="D2079" t="s">
        <v>1088</v>
      </c>
      <c r="F2079" t="s">
        <v>33410</v>
      </c>
      <c r="G2079" t="s">
        <v>37191</v>
      </c>
      <c r="K2079" t="str">
        <f t="shared" si="331"/>
        <v>LY</v>
      </c>
      <c r="L2079" t="s">
        <v>31513</v>
      </c>
      <c r="M2079" s="20" t="str">
        <f t="shared" si="329"/>
        <v>IHUMOGRC6HISLY50UG</v>
      </c>
      <c r="O2079" t="s">
        <v>1088</v>
      </c>
      <c r="R2079" t="str">
        <f t="shared" si="330"/>
        <v/>
      </c>
      <c r="S2079" t="str">
        <f t="shared" si="332"/>
        <v/>
      </c>
      <c r="U2079" t="str">
        <f t="shared" ref="U2079:U2142" si="336">IF(ISNUMBER(SEARCH("C-Fc",A2079)),"CFC",IF(ISNUMBER(SEARCH("N-Fc",A2079)),"NFC",IF(ISNUMBER(SEARCH("Fc-tag",A2079)),"FC",IF(ISNUMBER(SEARCH("Fc",A2079)),"FC",IF(ISNUMBER(SEARCH("Fc tag",A2079)),"FC","")))))</f>
        <v/>
      </c>
      <c r="V2079" t="str">
        <f t="shared" ref="V2079:V2142" si="337">IF(ISNUMBER(SEARCH("C-His",A2079)),"CHIS",IF(ISNUMBER(SEARCH("N-His",A2079)),"NHIS",IF(ISNUMBER(SEARCH("His-tag",A2079)),"HIS",IF(ISNUMBER(SEARCH("His",A2079)),"HIS",IF(ISNUMBER(SEARCH("His tag",A2079)),"HIS","")))))</f>
        <v>HIS</v>
      </c>
      <c r="W2079" t="str">
        <f t="shared" ref="W2079:W2142" si="338">IF(ISNUMBER(SEARCH("C-Avi",A2079)),"CAVI",IF(ISNUMBER(SEARCH("N-Avi",A2079)),"NAVI",IF(ISNUMBER(SEARCH("Avi-tag",A2079)),"AVI",IF(ISNUMBER(SEARCH("Avi",A2079)),"AVI",IF(ISNUMBER(SEARCH("Avi tag",A2079)),"AVI","")))))</f>
        <v/>
      </c>
      <c r="AB2079" s="34" t="s">
        <v>34988</v>
      </c>
      <c r="AC2079" s="34" t="s">
        <v>3</v>
      </c>
      <c r="AD2079" t="str">
        <f t="shared" si="333"/>
        <v>Human Human Myelin Oligodendrocyte Glycoprotein Recombinant Protein C-6 His Tag Lyophilized 50UG</v>
      </c>
      <c r="AE2079" t="str">
        <f t="shared" si="334"/>
        <v>Human Human Myelin Oligodendrocyte Glycoprotein Recombinant Protein C-6 His Tag Lyophilized 50UG</v>
      </c>
      <c r="AF2079" s="33" t="s">
        <v>30436</v>
      </c>
      <c r="AG2079" t="str">
        <f t="shared" si="335"/>
        <v>Human Myelin Oligodendrocyte Glycoprotein Recombinant Protein C-6 His Tag Lyophilized</v>
      </c>
    </row>
    <row r="2080" spans="1:33" x14ac:dyDescent="0.35">
      <c r="A2080" t="s">
        <v>39385</v>
      </c>
      <c r="B2080" t="s">
        <v>33408</v>
      </c>
      <c r="C2080" s="34" t="s">
        <v>34988</v>
      </c>
      <c r="D2080" t="s">
        <v>35228</v>
      </c>
      <c r="F2080" t="s">
        <v>33410</v>
      </c>
      <c r="G2080" t="s">
        <v>37191</v>
      </c>
      <c r="K2080" t="str">
        <f t="shared" si="331"/>
        <v/>
      </c>
      <c r="L2080" t="s">
        <v>31513</v>
      </c>
      <c r="M2080" s="20" t="str">
        <f t="shared" si="329"/>
        <v>IHUCALNEXINRC6HIS50UG</v>
      </c>
      <c r="O2080" t="s">
        <v>35228</v>
      </c>
      <c r="R2080" t="str">
        <f t="shared" si="330"/>
        <v/>
      </c>
      <c r="S2080" t="str">
        <f t="shared" si="332"/>
        <v/>
      </c>
      <c r="U2080" t="str">
        <f t="shared" si="336"/>
        <v/>
      </c>
      <c r="V2080" t="str">
        <f t="shared" si="337"/>
        <v>HIS</v>
      </c>
      <c r="W2080" t="str">
        <f t="shared" si="338"/>
        <v/>
      </c>
      <c r="AB2080" s="34" t="s">
        <v>34988</v>
      </c>
      <c r="AC2080" s="34" t="s">
        <v>3</v>
      </c>
      <c r="AD2080" t="str">
        <f t="shared" si="333"/>
        <v>Human Human Calnexin Recombinant Protein C-6 His Tag 50UG</v>
      </c>
      <c r="AE2080" t="str">
        <f t="shared" si="334"/>
        <v>Human Human Calnexin Recombinant Protein C-6 His Tag 50UG</v>
      </c>
      <c r="AF2080" s="33" t="s">
        <v>27304</v>
      </c>
      <c r="AG2080" t="str">
        <f t="shared" si="335"/>
        <v>Human Calnexin Recombinant Protein C-6 His Tag</v>
      </c>
    </row>
    <row r="2081" spans="1:33" x14ac:dyDescent="0.35">
      <c r="A2081" t="s">
        <v>39386</v>
      </c>
      <c r="B2081" t="s">
        <v>33408</v>
      </c>
      <c r="C2081" s="34" t="s">
        <v>34988</v>
      </c>
      <c r="D2081" t="s">
        <v>131</v>
      </c>
      <c r="F2081" t="s">
        <v>33410</v>
      </c>
      <c r="G2081" t="s">
        <v>35527</v>
      </c>
      <c r="K2081" t="str">
        <f t="shared" si="331"/>
        <v>LY</v>
      </c>
      <c r="L2081" t="s">
        <v>31513</v>
      </c>
      <c r="M2081" s="20" t="str">
        <f t="shared" si="329"/>
        <v>IHUCD19RCFCLY50UG</v>
      </c>
      <c r="O2081" t="s">
        <v>131</v>
      </c>
      <c r="R2081" t="str">
        <f t="shared" si="330"/>
        <v/>
      </c>
      <c r="S2081" t="str">
        <f t="shared" si="332"/>
        <v/>
      </c>
      <c r="U2081" t="str">
        <f t="shared" si="336"/>
        <v>CFC</v>
      </c>
      <c r="V2081" t="str">
        <f t="shared" si="337"/>
        <v/>
      </c>
      <c r="W2081" t="str">
        <f t="shared" si="338"/>
        <v/>
      </c>
      <c r="AB2081" s="34" t="s">
        <v>34988</v>
      </c>
      <c r="AC2081" s="34" t="s">
        <v>3</v>
      </c>
      <c r="AD2081" t="str">
        <f t="shared" si="333"/>
        <v>Human Human CD19 Recombinant Protein C-Fc Tag Lyophilized 50UG</v>
      </c>
      <c r="AE2081" t="str">
        <f t="shared" si="334"/>
        <v>Human Human CD19 Recombinant Protein C-Fc Tag Lyophilized 50UG</v>
      </c>
      <c r="AF2081" s="33" t="s">
        <v>30742</v>
      </c>
      <c r="AG2081" t="str">
        <f t="shared" si="335"/>
        <v>Human CD19 Recombinant Protein C-Fc Tag Lyophilized</v>
      </c>
    </row>
    <row r="2082" spans="1:33" x14ac:dyDescent="0.35">
      <c r="A2082" t="s">
        <v>39387</v>
      </c>
      <c r="B2082" t="s">
        <v>33408</v>
      </c>
      <c r="C2082" s="34" t="s">
        <v>34988</v>
      </c>
      <c r="D2082" t="s">
        <v>17862</v>
      </c>
      <c r="F2082" t="s">
        <v>33410</v>
      </c>
      <c r="G2082" t="s">
        <v>37191</v>
      </c>
      <c r="K2082" t="str">
        <f t="shared" si="331"/>
        <v>LY</v>
      </c>
      <c r="L2082" t="s">
        <v>31513</v>
      </c>
      <c r="M2082" s="20" t="str">
        <f t="shared" si="329"/>
        <v>IHUCD300ARC6HISLY50UG</v>
      </c>
      <c r="O2082" t="s">
        <v>17862</v>
      </c>
      <c r="R2082" t="str">
        <f t="shared" si="330"/>
        <v/>
      </c>
      <c r="S2082" t="str">
        <f t="shared" si="332"/>
        <v/>
      </c>
      <c r="U2082" t="str">
        <f t="shared" si="336"/>
        <v/>
      </c>
      <c r="V2082" t="str">
        <f t="shared" si="337"/>
        <v>HIS</v>
      </c>
      <c r="W2082" t="str">
        <f t="shared" si="338"/>
        <v/>
      </c>
      <c r="AB2082" s="34" t="s">
        <v>34988</v>
      </c>
      <c r="AC2082" s="34" t="s">
        <v>3</v>
      </c>
      <c r="AD2082" t="str">
        <f t="shared" si="333"/>
        <v>Human Human CD300a Recombinant Protein C-6 His Tag Lyophilized 50UG</v>
      </c>
      <c r="AE2082" t="str">
        <f t="shared" si="334"/>
        <v>Human Human CD300a Recombinant Protein C-6 His Tag Lyophilized 50UG</v>
      </c>
      <c r="AF2082" s="33" t="s">
        <v>30743</v>
      </c>
      <c r="AG2082" t="str">
        <f t="shared" si="335"/>
        <v>Human CD300a Recombinant Protein C-6 His Tag Lyophilized</v>
      </c>
    </row>
    <row r="2083" spans="1:33" x14ac:dyDescent="0.35">
      <c r="A2083" t="s">
        <v>39388</v>
      </c>
      <c r="B2083" t="s">
        <v>33408</v>
      </c>
      <c r="C2083" s="34" t="s">
        <v>34988</v>
      </c>
      <c r="D2083" t="s">
        <v>34753</v>
      </c>
      <c r="F2083" t="s">
        <v>33410</v>
      </c>
      <c r="G2083" t="s">
        <v>37191</v>
      </c>
      <c r="K2083" t="str">
        <f t="shared" si="331"/>
        <v>LY</v>
      </c>
      <c r="L2083" t="s">
        <v>31513</v>
      </c>
      <c r="M2083" s="20" t="str">
        <f t="shared" si="329"/>
        <v>IHUCLM9RC6HISLY50UG</v>
      </c>
      <c r="O2083" t="s">
        <v>34753</v>
      </c>
      <c r="R2083" t="str">
        <f t="shared" si="330"/>
        <v/>
      </c>
      <c r="S2083" t="str">
        <f t="shared" si="332"/>
        <v/>
      </c>
      <c r="U2083" t="str">
        <f t="shared" si="336"/>
        <v/>
      </c>
      <c r="V2083" t="str">
        <f t="shared" si="337"/>
        <v>HIS</v>
      </c>
      <c r="W2083" t="str">
        <f t="shared" si="338"/>
        <v/>
      </c>
      <c r="AB2083" s="34" t="s">
        <v>34988</v>
      </c>
      <c r="AC2083" s="34" t="s">
        <v>3</v>
      </c>
      <c r="AD2083" t="str">
        <f t="shared" si="333"/>
        <v>Human Human CLM9 Recombinant Protein C-6 His Tag Lyophilized 50UG</v>
      </c>
      <c r="AE2083" t="str">
        <f t="shared" si="334"/>
        <v>Human Human CLM9 Recombinant Protein C-6 His Tag Lyophilized 50UG</v>
      </c>
      <c r="AF2083" s="33" t="s">
        <v>30744</v>
      </c>
      <c r="AG2083" t="str">
        <f t="shared" si="335"/>
        <v>Human CLM9 Recombinant Protein C-6 His Tag Lyophilized</v>
      </c>
    </row>
    <row r="2084" spans="1:33" x14ac:dyDescent="0.35">
      <c r="A2084" t="s">
        <v>39389</v>
      </c>
      <c r="B2084" t="s">
        <v>33408</v>
      </c>
      <c r="C2084" s="34" t="s">
        <v>34988</v>
      </c>
      <c r="D2084" t="s">
        <v>986</v>
      </c>
      <c r="F2084" t="s">
        <v>33410</v>
      </c>
      <c r="G2084" t="s">
        <v>37191</v>
      </c>
      <c r="K2084" t="str">
        <f t="shared" si="331"/>
        <v>LY</v>
      </c>
      <c r="L2084" t="s">
        <v>31513</v>
      </c>
      <c r="M2084" s="20" t="str">
        <f t="shared" si="329"/>
        <v>IHUCD3ERC6HISLY50UG</v>
      </c>
      <c r="O2084" t="s">
        <v>986</v>
      </c>
      <c r="R2084" t="str">
        <f t="shared" si="330"/>
        <v/>
      </c>
      <c r="S2084" t="str">
        <f t="shared" si="332"/>
        <v/>
      </c>
      <c r="U2084" t="str">
        <f t="shared" si="336"/>
        <v/>
      </c>
      <c r="V2084" t="str">
        <f t="shared" si="337"/>
        <v>HIS</v>
      </c>
      <c r="W2084" t="str">
        <f t="shared" si="338"/>
        <v/>
      </c>
      <c r="AB2084" s="34" t="s">
        <v>34988</v>
      </c>
      <c r="AC2084" s="34" t="s">
        <v>3</v>
      </c>
      <c r="AD2084" t="str">
        <f t="shared" si="333"/>
        <v>Human Human CD3 epsilon Recombinant Protein C-6 His Tag Lyophilized 50UG</v>
      </c>
      <c r="AE2084" t="str">
        <f t="shared" si="334"/>
        <v>Human Human CD3 epsilon Recombinant Protein C-6 His Tag Lyophilized 50UG</v>
      </c>
      <c r="AF2084" s="33" t="s">
        <v>30745</v>
      </c>
      <c r="AG2084" t="str">
        <f t="shared" si="335"/>
        <v>Human CD3 epsilon Recombinant Protein C-6 His Tag Lyophilized</v>
      </c>
    </row>
    <row r="2085" spans="1:33" x14ac:dyDescent="0.35">
      <c r="A2085" t="s">
        <v>39390</v>
      </c>
      <c r="B2085" t="s">
        <v>33408</v>
      </c>
      <c r="C2085" s="34" t="s">
        <v>34988</v>
      </c>
      <c r="D2085" t="s">
        <v>60</v>
      </c>
      <c r="F2085" t="s">
        <v>33410</v>
      </c>
      <c r="G2085" t="s">
        <v>37191</v>
      </c>
      <c r="K2085" t="str">
        <f t="shared" si="331"/>
        <v>LY</v>
      </c>
      <c r="L2085" t="s">
        <v>31513</v>
      </c>
      <c r="M2085" s="20" t="str">
        <f t="shared" si="329"/>
        <v>IHUCD44RC6HISLY50UG</v>
      </c>
      <c r="O2085" t="s">
        <v>60</v>
      </c>
      <c r="R2085" t="str">
        <f t="shared" si="330"/>
        <v/>
      </c>
      <c r="S2085" t="str">
        <f t="shared" si="332"/>
        <v/>
      </c>
      <c r="U2085" t="str">
        <f t="shared" si="336"/>
        <v/>
      </c>
      <c r="V2085" t="str">
        <f t="shared" si="337"/>
        <v>HIS</v>
      </c>
      <c r="W2085" t="str">
        <f t="shared" si="338"/>
        <v/>
      </c>
      <c r="AB2085" s="34" t="s">
        <v>34988</v>
      </c>
      <c r="AC2085" s="34" t="s">
        <v>3</v>
      </c>
      <c r="AD2085" t="str">
        <f t="shared" si="333"/>
        <v>Human Human CD44 Recombinant Protein C-6 His Tag Lyophilized 50UG</v>
      </c>
      <c r="AE2085" t="str">
        <f t="shared" si="334"/>
        <v>Human Human CD44 Recombinant Protein C-6 His Tag Lyophilized 50UG</v>
      </c>
      <c r="AF2085" s="33" t="s">
        <v>30746</v>
      </c>
      <c r="AG2085" t="str">
        <f t="shared" si="335"/>
        <v>Human CD44 Recombinant Protein C-6 His Tag Lyophilized</v>
      </c>
    </row>
    <row r="2086" spans="1:33" x14ac:dyDescent="0.35">
      <c r="A2086" t="s">
        <v>39391</v>
      </c>
      <c r="B2086" t="s">
        <v>33408</v>
      </c>
      <c r="C2086" s="34" t="s">
        <v>34988</v>
      </c>
      <c r="D2086" t="s">
        <v>17863</v>
      </c>
      <c r="F2086" t="s">
        <v>33410</v>
      </c>
      <c r="G2086" t="s">
        <v>37191</v>
      </c>
      <c r="K2086" t="str">
        <f t="shared" si="331"/>
        <v>LY</v>
      </c>
      <c r="L2086" t="s">
        <v>31513</v>
      </c>
      <c r="M2086" s="20" t="str">
        <f t="shared" si="329"/>
        <v>IHUCD5LRC6HISLY50UG</v>
      </c>
      <c r="O2086" t="s">
        <v>17863</v>
      </c>
      <c r="R2086" t="str">
        <f t="shared" si="330"/>
        <v/>
      </c>
      <c r="S2086" t="str">
        <f t="shared" si="332"/>
        <v/>
      </c>
      <c r="U2086" t="str">
        <f t="shared" si="336"/>
        <v/>
      </c>
      <c r="V2086" t="str">
        <f t="shared" si="337"/>
        <v>HIS</v>
      </c>
      <c r="W2086" t="str">
        <f t="shared" si="338"/>
        <v/>
      </c>
      <c r="AB2086" s="34" t="s">
        <v>34988</v>
      </c>
      <c r="AC2086" s="34" t="s">
        <v>3</v>
      </c>
      <c r="AD2086" t="str">
        <f t="shared" si="333"/>
        <v>Human Human CD5L Recombinant Protein C-6 His Tag Lyophilized 50UG</v>
      </c>
      <c r="AE2086" t="str">
        <f t="shared" si="334"/>
        <v>Human Human CD5L Recombinant Protein C-6 His Tag Lyophilized 50UG</v>
      </c>
      <c r="AF2086" s="33" t="s">
        <v>30747</v>
      </c>
      <c r="AG2086" t="str">
        <f t="shared" si="335"/>
        <v>Human CD5L Recombinant Protein C-6 His Tag Lyophilized</v>
      </c>
    </row>
    <row r="2087" spans="1:33" x14ac:dyDescent="0.35">
      <c r="A2087" t="s">
        <v>39392</v>
      </c>
      <c r="B2087" t="s">
        <v>33408</v>
      </c>
      <c r="C2087" s="34" t="s">
        <v>34988</v>
      </c>
      <c r="D2087" t="s">
        <v>17864</v>
      </c>
      <c r="F2087" t="s">
        <v>33410</v>
      </c>
      <c r="G2087" t="s">
        <v>37191</v>
      </c>
      <c r="K2087" t="str">
        <f t="shared" si="331"/>
        <v>LY</v>
      </c>
      <c r="L2087" t="s">
        <v>31513</v>
      </c>
      <c r="M2087" s="20" t="str">
        <f t="shared" si="329"/>
        <v>IHUCD8BRC6HISLY50UG</v>
      </c>
      <c r="O2087" t="s">
        <v>17864</v>
      </c>
      <c r="R2087" t="str">
        <f t="shared" si="330"/>
        <v/>
      </c>
      <c r="S2087" t="str">
        <f t="shared" si="332"/>
        <v/>
      </c>
      <c r="U2087" t="str">
        <f t="shared" si="336"/>
        <v/>
      </c>
      <c r="V2087" t="str">
        <f t="shared" si="337"/>
        <v>HIS</v>
      </c>
      <c r="W2087" t="str">
        <f t="shared" si="338"/>
        <v/>
      </c>
      <c r="AB2087" s="34" t="s">
        <v>34988</v>
      </c>
      <c r="AC2087" s="34" t="s">
        <v>3</v>
      </c>
      <c r="AD2087" t="str">
        <f t="shared" si="333"/>
        <v>Human Human CD8B Recombinant Protein C-6 His Tag Lyophilized 50UG</v>
      </c>
      <c r="AE2087" t="str">
        <f t="shared" si="334"/>
        <v>Human Human CD8B Recombinant Protein C-6 His Tag Lyophilized 50UG</v>
      </c>
      <c r="AF2087" s="33" t="s">
        <v>30748</v>
      </c>
      <c r="AG2087" t="str">
        <f t="shared" si="335"/>
        <v>Human CD8B Recombinant Protein C-6 His Tag Lyophilized</v>
      </c>
    </row>
    <row r="2088" spans="1:33" x14ac:dyDescent="0.35">
      <c r="A2088" t="s">
        <v>39393</v>
      </c>
      <c r="B2088" t="s">
        <v>33408</v>
      </c>
      <c r="C2088" s="34" t="s">
        <v>34988</v>
      </c>
      <c r="D2088" t="s">
        <v>17053</v>
      </c>
      <c r="F2088" t="s">
        <v>33410</v>
      </c>
      <c r="G2088" t="s">
        <v>37191</v>
      </c>
      <c r="K2088" t="str">
        <f t="shared" si="331"/>
        <v>LY</v>
      </c>
      <c r="L2088" t="s">
        <v>31513</v>
      </c>
      <c r="M2088" s="20" t="str">
        <f t="shared" si="329"/>
        <v>IHUCEACAM8RC6HISLY50UG</v>
      </c>
      <c r="O2088" t="s">
        <v>17053</v>
      </c>
      <c r="R2088" t="str">
        <f t="shared" si="330"/>
        <v/>
      </c>
      <c r="S2088" t="str">
        <f t="shared" si="332"/>
        <v/>
      </c>
      <c r="U2088" t="str">
        <f t="shared" si="336"/>
        <v/>
      </c>
      <c r="V2088" t="str">
        <f t="shared" si="337"/>
        <v>HIS</v>
      </c>
      <c r="W2088" t="str">
        <f t="shared" si="338"/>
        <v/>
      </c>
      <c r="AB2088" s="34" t="s">
        <v>34988</v>
      </c>
      <c r="AC2088" s="34" t="s">
        <v>3</v>
      </c>
      <c r="AD2088" t="str">
        <f t="shared" si="333"/>
        <v>Human Human CEACAM8 Recombinant Protein C-6 His Tag Lyophilized 50UG</v>
      </c>
      <c r="AE2088" t="str">
        <f t="shared" si="334"/>
        <v>Human Human CEACAM8 Recombinant Protein C-6 His Tag Lyophilized 50UG</v>
      </c>
      <c r="AF2088" s="33" t="s">
        <v>30749</v>
      </c>
      <c r="AG2088" t="str">
        <f t="shared" si="335"/>
        <v>Human CEACAM8 Recombinant Protein C-6 His Tag Lyophilized</v>
      </c>
    </row>
    <row r="2089" spans="1:33" x14ac:dyDescent="0.35">
      <c r="A2089" t="s">
        <v>39394</v>
      </c>
      <c r="B2089" t="s">
        <v>33408</v>
      </c>
      <c r="C2089" s="34" t="s">
        <v>34988</v>
      </c>
      <c r="D2089" t="s">
        <v>35229</v>
      </c>
      <c r="F2089" t="s">
        <v>33410</v>
      </c>
      <c r="G2089" t="s">
        <v>37191</v>
      </c>
      <c r="K2089" t="str">
        <f t="shared" si="331"/>
        <v>LY</v>
      </c>
      <c r="L2089" t="s">
        <v>31513</v>
      </c>
      <c r="M2089" s="20" t="str">
        <f t="shared" si="329"/>
        <v>IHUCERBERUS1RC6HISLY50UG</v>
      </c>
      <c r="O2089" t="s">
        <v>35229</v>
      </c>
      <c r="R2089" t="str">
        <f t="shared" si="330"/>
        <v/>
      </c>
      <c r="S2089" t="str">
        <f t="shared" si="332"/>
        <v/>
      </c>
      <c r="U2089" t="str">
        <f t="shared" si="336"/>
        <v/>
      </c>
      <c r="V2089" t="str">
        <f t="shared" si="337"/>
        <v>HIS</v>
      </c>
      <c r="W2089" t="str">
        <f t="shared" si="338"/>
        <v/>
      </c>
      <c r="AB2089" s="34" t="s">
        <v>34988</v>
      </c>
      <c r="AC2089" s="34" t="s">
        <v>3</v>
      </c>
      <c r="AD2089" t="str">
        <f t="shared" si="333"/>
        <v>Human Human Cerberus 1 Recombinant Protein C-6 His Tag Lyophilized 50UG</v>
      </c>
      <c r="AE2089" t="str">
        <f t="shared" si="334"/>
        <v>Human Human Cerberus 1 Recombinant Protein C-6 His Tag Lyophilized 50UG</v>
      </c>
      <c r="AF2089" s="33" t="s">
        <v>30750</v>
      </c>
      <c r="AG2089" t="str">
        <f t="shared" si="335"/>
        <v>Human Cerberus 1 Recombinant Protein C-6 His Tag Lyophilized</v>
      </c>
    </row>
    <row r="2090" spans="1:33" x14ac:dyDescent="0.35">
      <c r="A2090" t="s">
        <v>39395</v>
      </c>
      <c r="B2090" t="s">
        <v>33408</v>
      </c>
      <c r="C2090" s="34" t="s">
        <v>34988</v>
      </c>
      <c r="D2090" t="s">
        <v>35936</v>
      </c>
      <c r="F2090" t="s">
        <v>33410</v>
      </c>
      <c r="G2090" t="s">
        <v>37191</v>
      </c>
      <c r="K2090" t="str">
        <f t="shared" si="331"/>
        <v>LY</v>
      </c>
      <c r="L2090" t="s">
        <v>31513</v>
      </c>
      <c r="M2090" s="20" t="str">
        <f t="shared" si="329"/>
        <v>IHUCFH1RC6HISLY50UG</v>
      </c>
      <c r="O2090" t="s">
        <v>35936</v>
      </c>
      <c r="R2090" t="str">
        <f t="shared" si="330"/>
        <v/>
      </c>
      <c r="S2090" t="str">
        <f t="shared" si="332"/>
        <v/>
      </c>
      <c r="U2090" t="str">
        <f t="shared" si="336"/>
        <v/>
      </c>
      <c r="V2090" t="str">
        <f t="shared" si="337"/>
        <v>HIS</v>
      </c>
      <c r="W2090" t="str">
        <f t="shared" si="338"/>
        <v/>
      </c>
      <c r="AB2090" s="34" t="s">
        <v>34988</v>
      </c>
      <c r="AC2090" s="34" t="s">
        <v>3</v>
      </c>
      <c r="AD2090" t="str">
        <f t="shared" si="333"/>
        <v>Human Human Complement Factor H-related 1 Recombinant Protein C-6 His Tag Lyophilized 50UG</v>
      </c>
      <c r="AE2090" t="str">
        <f t="shared" si="334"/>
        <v>Human Human Complement Factor H-related 1 Recombinant Protein C-6 His Tag Lyophilized 50UG</v>
      </c>
      <c r="AF2090" s="33" t="s">
        <v>30751</v>
      </c>
      <c r="AG2090" t="str">
        <f t="shared" si="335"/>
        <v>Human Complement Factor H-related 1 Recombinant Protein C-6 His Tag Lyophilized</v>
      </c>
    </row>
    <row r="2091" spans="1:33" x14ac:dyDescent="0.35">
      <c r="A2091" t="s">
        <v>39396</v>
      </c>
      <c r="B2091" t="s">
        <v>33408</v>
      </c>
      <c r="C2091" s="34" t="s">
        <v>34988</v>
      </c>
      <c r="D2091" t="s">
        <v>35947</v>
      </c>
      <c r="F2091" t="s">
        <v>33410</v>
      </c>
      <c r="G2091" t="s">
        <v>37191</v>
      </c>
      <c r="K2091" t="str">
        <f t="shared" si="331"/>
        <v>LY</v>
      </c>
      <c r="L2091" t="s">
        <v>31513</v>
      </c>
      <c r="M2091" s="20" t="str">
        <f t="shared" si="329"/>
        <v>IHUCHT3PRO2RC6HISLY50UG</v>
      </c>
      <c r="O2091" t="s">
        <v>35947</v>
      </c>
      <c r="R2091" t="str">
        <f t="shared" si="330"/>
        <v/>
      </c>
      <c r="S2091" t="str">
        <f t="shared" si="332"/>
        <v/>
      </c>
      <c r="U2091" t="str">
        <f t="shared" si="336"/>
        <v/>
      </c>
      <c r="V2091" t="str">
        <f t="shared" si="337"/>
        <v>HIS</v>
      </c>
      <c r="W2091" t="str">
        <f t="shared" si="338"/>
        <v/>
      </c>
      <c r="AB2091" s="34" t="s">
        <v>34988</v>
      </c>
      <c r="AC2091" s="34" t="s">
        <v>3</v>
      </c>
      <c r="AD2091" t="str">
        <f t="shared" si="333"/>
        <v>Human Human Chitinase 3-Like Protein 2 Recombinant Protein C-6 His Tag Lyophilized 50UG</v>
      </c>
      <c r="AE2091" t="str">
        <f t="shared" si="334"/>
        <v>Human Human Chitinase 3-Like Protein 2 Recombinant Protein C-6 His Tag Lyophilized 50UG</v>
      </c>
      <c r="AF2091" s="33" t="s">
        <v>30752</v>
      </c>
      <c r="AG2091" t="str">
        <f t="shared" si="335"/>
        <v>Human Chitinase 3-Like Protein 2 Recombinant Protein C-6 His Tag Lyophilized</v>
      </c>
    </row>
    <row r="2092" spans="1:33" x14ac:dyDescent="0.35">
      <c r="A2092" t="s">
        <v>39397</v>
      </c>
      <c r="B2092" t="s">
        <v>33408</v>
      </c>
      <c r="C2092" s="34" t="s">
        <v>34988</v>
      </c>
      <c r="D2092" t="s">
        <v>17868</v>
      </c>
      <c r="F2092" t="s">
        <v>33410</v>
      </c>
      <c r="G2092" t="s">
        <v>37191</v>
      </c>
      <c r="K2092" t="str">
        <f t="shared" si="331"/>
        <v>LY</v>
      </c>
      <c r="L2092" t="s">
        <v>31513</v>
      </c>
      <c r="M2092" s="20" t="str">
        <f t="shared" si="329"/>
        <v>IHUCLEC10ARC6HISLY50UG</v>
      </c>
      <c r="O2092" t="s">
        <v>17868</v>
      </c>
      <c r="R2092" t="str">
        <f t="shared" si="330"/>
        <v/>
      </c>
      <c r="S2092" t="str">
        <f t="shared" si="332"/>
        <v/>
      </c>
      <c r="U2092" t="str">
        <f t="shared" si="336"/>
        <v/>
      </c>
      <c r="V2092" t="str">
        <f t="shared" si="337"/>
        <v>HIS</v>
      </c>
      <c r="W2092" t="str">
        <f t="shared" si="338"/>
        <v/>
      </c>
      <c r="AB2092" s="34" t="s">
        <v>34988</v>
      </c>
      <c r="AC2092" s="34" t="s">
        <v>3</v>
      </c>
      <c r="AD2092" t="str">
        <f t="shared" si="333"/>
        <v>Human Human CLEC10A Recombinant Protein C-6 His Tag Lyophilized 50UG</v>
      </c>
      <c r="AE2092" t="str">
        <f t="shared" si="334"/>
        <v>Human Human CLEC10A Recombinant Protein C-6 His Tag Lyophilized 50UG</v>
      </c>
      <c r="AF2092" s="33" t="s">
        <v>30753</v>
      </c>
      <c r="AG2092" t="str">
        <f t="shared" si="335"/>
        <v>Human CLEC10A Recombinant Protein C-6 His Tag Lyophilized</v>
      </c>
    </row>
    <row r="2093" spans="1:33" x14ac:dyDescent="0.35">
      <c r="A2093" t="s">
        <v>39398</v>
      </c>
      <c r="B2093" t="s">
        <v>33408</v>
      </c>
      <c r="C2093" s="34" t="s">
        <v>34988</v>
      </c>
      <c r="D2093" t="s">
        <v>17869</v>
      </c>
      <c r="F2093" t="s">
        <v>33410</v>
      </c>
      <c r="G2093" t="s">
        <v>37191</v>
      </c>
      <c r="K2093" t="str">
        <f t="shared" si="331"/>
        <v>LY</v>
      </c>
      <c r="L2093" t="s">
        <v>31513</v>
      </c>
      <c r="M2093" s="20" t="str">
        <f t="shared" si="329"/>
        <v>IHUCLEC4ERC6HISLY50UG</v>
      </c>
      <c r="O2093" t="s">
        <v>17869</v>
      </c>
      <c r="R2093" t="str">
        <f t="shared" si="330"/>
        <v/>
      </c>
      <c r="S2093" t="str">
        <f t="shared" si="332"/>
        <v/>
      </c>
      <c r="U2093" t="str">
        <f t="shared" si="336"/>
        <v/>
      </c>
      <c r="V2093" t="str">
        <f t="shared" si="337"/>
        <v>HIS</v>
      </c>
      <c r="W2093" t="str">
        <f t="shared" si="338"/>
        <v/>
      </c>
      <c r="AB2093" s="34" t="s">
        <v>34988</v>
      </c>
      <c r="AC2093" s="34" t="s">
        <v>3</v>
      </c>
      <c r="AD2093" t="str">
        <f t="shared" si="333"/>
        <v>Human Human CLEC4E Recombinant Protein C-6 His Tag Lyophilized 50UG</v>
      </c>
      <c r="AE2093" t="str">
        <f t="shared" si="334"/>
        <v>Human Human CLEC4E Recombinant Protein C-6 His Tag Lyophilized 50UG</v>
      </c>
      <c r="AF2093" s="33" t="s">
        <v>30754</v>
      </c>
      <c r="AG2093" t="str">
        <f t="shared" si="335"/>
        <v>Human CLEC4E Recombinant Protein C-6 His Tag Lyophilized</v>
      </c>
    </row>
    <row r="2094" spans="1:33" x14ac:dyDescent="0.35">
      <c r="A2094" t="s">
        <v>39399</v>
      </c>
      <c r="B2094" t="s">
        <v>33408</v>
      </c>
      <c r="C2094" s="34" t="s">
        <v>34988</v>
      </c>
      <c r="D2094" t="s">
        <v>35983</v>
      </c>
      <c r="F2094" t="s">
        <v>33410</v>
      </c>
      <c r="G2094" t="s">
        <v>37191</v>
      </c>
      <c r="K2094" t="str">
        <f t="shared" si="331"/>
        <v>LY</v>
      </c>
      <c r="L2094" t="s">
        <v>31513</v>
      </c>
      <c r="M2094" s="20" t="str">
        <f t="shared" si="329"/>
        <v>IHUCRNDMRC6HISLY50UG</v>
      </c>
      <c r="O2094" t="s">
        <v>35983</v>
      </c>
      <c r="R2094" t="str">
        <f t="shared" si="330"/>
        <v/>
      </c>
      <c r="S2094" t="str">
        <f t="shared" si="332"/>
        <v/>
      </c>
      <c r="U2094" t="str">
        <f t="shared" si="336"/>
        <v/>
      </c>
      <c r="V2094" t="str">
        <f t="shared" si="337"/>
        <v>HIS</v>
      </c>
      <c r="W2094" t="str">
        <f t="shared" si="338"/>
        <v/>
      </c>
      <c r="AB2094" s="34" t="s">
        <v>34988</v>
      </c>
      <c r="AC2094" s="34" t="s">
        <v>3</v>
      </c>
      <c r="AD2094" t="str">
        <f t="shared" si="333"/>
        <v>Human Human Corneodesmosin Recombinant Protein C-6 His Tag Lyophilized 50UG</v>
      </c>
      <c r="AE2094" t="str">
        <f t="shared" si="334"/>
        <v>Human Human Corneodesmosin Recombinant Protein C-6 His Tag Lyophilized 50UG</v>
      </c>
      <c r="AF2094" s="33" t="s">
        <v>30755</v>
      </c>
      <c r="AG2094" t="str">
        <f t="shared" si="335"/>
        <v>Human Corneodesmosin Recombinant Protein C-6 His Tag Lyophilized</v>
      </c>
    </row>
    <row r="2095" spans="1:33" x14ac:dyDescent="0.35">
      <c r="A2095" t="s">
        <v>39400</v>
      </c>
      <c r="B2095" t="s">
        <v>33408</v>
      </c>
      <c r="C2095" s="34" t="s">
        <v>34988</v>
      </c>
      <c r="D2095" t="s">
        <v>35984</v>
      </c>
      <c r="F2095" t="s">
        <v>33410</v>
      </c>
      <c r="G2095" t="s">
        <v>37191</v>
      </c>
      <c r="K2095" t="str">
        <f t="shared" si="331"/>
        <v>LY</v>
      </c>
      <c r="L2095" t="s">
        <v>31513</v>
      </c>
      <c r="M2095" s="20" t="str">
        <f t="shared" si="329"/>
        <v>IHUDMQHLRC6HISLY50UG</v>
      </c>
      <c r="O2095" t="s">
        <v>35984</v>
      </c>
      <c r="R2095" t="str">
        <f t="shared" si="330"/>
        <v/>
      </c>
      <c r="S2095" t="str">
        <f t="shared" si="332"/>
        <v/>
      </c>
      <c r="U2095" t="str">
        <f t="shared" si="336"/>
        <v/>
      </c>
      <c r="V2095" t="str">
        <f t="shared" si="337"/>
        <v>HIS</v>
      </c>
      <c r="W2095" t="str">
        <f t="shared" si="338"/>
        <v/>
      </c>
      <c r="AB2095" s="34" t="s">
        <v>34988</v>
      </c>
      <c r="AC2095" s="34" t="s">
        <v>3</v>
      </c>
      <c r="AD2095" t="str">
        <f t="shared" si="333"/>
        <v>Human Human DMQ hydroxylase Recombinant Protein C-6 His Tag Lyophilized 50UG</v>
      </c>
      <c r="AE2095" t="str">
        <f t="shared" si="334"/>
        <v>Human Human DMQ hydroxylase Recombinant Protein C-6 His Tag Lyophilized 50UG</v>
      </c>
      <c r="AF2095" s="33" t="s">
        <v>30756</v>
      </c>
      <c r="AG2095" t="str">
        <f t="shared" si="335"/>
        <v>Human DMQ hydroxylase Recombinant Protein C-6 His Tag Lyophilized</v>
      </c>
    </row>
    <row r="2096" spans="1:33" x14ac:dyDescent="0.35">
      <c r="A2096" t="s">
        <v>39401</v>
      </c>
      <c r="B2096" t="s">
        <v>33408</v>
      </c>
      <c r="C2096" s="34" t="s">
        <v>34988</v>
      </c>
      <c r="D2096" t="s">
        <v>17872</v>
      </c>
      <c r="F2096" t="s">
        <v>33410</v>
      </c>
      <c r="G2096" t="s">
        <v>37191</v>
      </c>
      <c r="K2096" t="str">
        <f t="shared" si="331"/>
        <v/>
      </c>
      <c r="L2096" t="s">
        <v>31513</v>
      </c>
      <c r="M2096" s="20" t="str">
        <f t="shared" si="329"/>
        <v>IHUCPA1RC6HIS50UG</v>
      </c>
      <c r="O2096" t="s">
        <v>17872</v>
      </c>
      <c r="R2096" t="str">
        <f t="shared" si="330"/>
        <v/>
      </c>
      <c r="S2096" t="str">
        <f t="shared" si="332"/>
        <v/>
      </c>
      <c r="U2096" t="str">
        <f t="shared" si="336"/>
        <v/>
      </c>
      <c r="V2096" t="str">
        <f t="shared" si="337"/>
        <v>HIS</v>
      </c>
      <c r="W2096" t="str">
        <f t="shared" si="338"/>
        <v/>
      </c>
      <c r="AB2096" s="34" t="s">
        <v>34988</v>
      </c>
      <c r="AC2096" s="34" t="s">
        <v>3</v>
      </c>
      <c r="AD2096" t="str">
        <f t="shared" si="333"/>
        <v>Human Human Carboxypeptidase A1 Recombinant Protein C-6 His Tag 50UG</v>
      </c>
      <c r="AE2096" t="str">
        <f t="shared" si="334"/>
        <v>Human Human Carboxypeptidase A1 Recombinant Protein C-6 His Tag 50UG</v>
      </c>
      <c r="AF2096" s="33" t="s">
        <v>27305</v>
      </c>
      <c r="AG2096" t="str">
        <f t="shared" si="335"/>
        <v>Human Carboxypeptidase A1 Recombinant Protein C-6 His Tag</v>
      </c>
    </row>
    <row r="2097" spans="1:33" x14ac:dyDescent="0.35">
      <c r="A2097" t="s">
        <v>39402</v>
      </c>
      <c r="B2097" t="s">
        <v>33408</v>
      </c>
      <c r="C2097" s="34" t="s">
        <v>34988</v>
      </c>
      <c r="D2097" t="s">
        <v>17873</v>
      </c>
      <c r="F2097" t="s">
        <v>33410</v>
      </c>
      <c r="G2097" t="s">
        <v>37191</v>
      </c>
      <c r="K2097" t="str">
        <f t="shared" si="331"/>
        <v>LY</v>
      </c>
      <c r="L2097" t="s">
        <v>31513</v>
      </c>
      <c r="M2097" s="20" t="str">
        <f t="shared" si="329"/>
        <v>IHUCPA2RC6HISLY50UG</v>
      </c>
      <c r="O2097" t="s">
        <v>17873</v>
      </c>
      <c r="R2097" t="str">
        <f t="shared" si="330"/>
        <v/>
      </c>
      <c r="S2097" t="str">
        <f t="shared" si="332"/>
        <v/>
      </c>
      <c r="U2097" t="str">
        <f t="shared" si="336"/>
        <v/>
      </c>
      <c r="V2097" t="str">
        <f t="shared" si="337"/>
        <v>HIS</v>
      </c>
      <c r="W2097" t="str">
        <f t="shared" si="338"/>
        <v/>
      </c>
      <c r="AB2097" s="34" t="s">
        <v>34988</v>
      </c>
      <c r="AC2097" s="34" t="s">
        <v>3</v>
      </c>
      <c r="AD2097" t="str">
        <f t="shared" si="333"/>
        <v>Human Human Carboxypeptidase A2 Recombinant Protein C-6 His Tag Lyophilized 50UG</v>
      </c>
      <c r="AE2097" t="str">
        <f t="shared" si="334"/>
        <v>Human Human Carboxypeptidase A2 Recombinant Protein C-6 His Tag Lyophilized 50UG</v>
      </c>
      <c r="AF2097" s="33" t="s">
        <v>30757</v>
      </c>
      <c r="AG2097" t="str">
        <f t="shared" si="335"/>
        <v>Human Carboxypeptidase A2 Recombinant Protein C-6 His Tag Lyophilized</v>
      </c>
    </row>
    <row r="2098" spans="1:33" x14ac:dyDescent="0.35">
      <c r="A2098" t="s">
        <v>39403</v>
      </c>
      <c r="B2098" t="s">
        <v>33408</v>
      </c>
      <c r="C2098" s="34" t="s">
        <v>34988</v>
      </c>
      <c r="D2098" t="s">
        <v>17874</v>
      </c>
      <c r="F2098" t="s">
        <v>33410</v>
      </c>
      <c r="G2098" t="s">
        <v>37191</v>
      </c>
      <c r="K2098" t="str">
        <f t="shared" si="331"/>
        <v>LY</v>
      </c>
      <c r="L2098" t="s">
        <v>31513</v>
      </c>
      <c r="M2098" s="20" t="str">
        <f t="shared" si="329"/>
        <v>IHUCRHBPRC6HISLY50UG</v>
      </c>
      <c r="O2098" t="s">
        <v>17874</v>
      </c>
      <c r="R2098" t="str">
        <f t="shared" si="330"/>
        <v/>
      </c>
      <c r="S2098" t="str">
        <f t="shared" si="332"/>
        <v/>
      </c>
      <c r="U2098" t="str">
        <f t="shared" si="336"/>
        <v/>
      </c>
      <c r="V2098" t="str">
        <f t="shared" si="337"/>
        <v>HIS</v>
      </c>
      <c r="W2098" t="str">
        <f t="shared" si="338"/>
        <v/>
      </c>
      <c r="AB2098" s="34" t="s">
        <v>34988</v>
      </c>
      <c r="AC2098" s="34" t="s">
        <v>3</v>
      </c>
      <c r="AD2098" t="str">
        <f t="shared" si="333"/>
        <v>Human Human CRHBP Recombinant Protein C-6 His Tag Lyophilized 50UG</v>
      </c>
      <c r="AE2098" t="str">
        <f t="shared" si="334"/>
        <v>Human Human CRHBP Recombinant Protein C-6 His Tag Lyophilized 50UG</v>
      </c>
      <c r="AF2098" s="33" t="s">
        <v>30758</v>
      </c>
      <c r="AG2098" t="str">
        <f t="shared" si="335"/>
        <v>Human CRHBP Recombinant Protein C-6 His Tag Lyophilized</v>
      </c>
    </row>
    <row r="2099" spans="1:33" x14ac:dyDescent="0.35">
      <c r="A2099" t="s">
        <v>39404</v>
      </c>
      <c r="B2099" t="s">
        <v>33408</v>
      </c>
      <c r="C2099" s="34" t="s">
        <v>34988</v>
      </c>
      <c r="D2099" t="s">
        <v>17875</v>
      </c>
      <c r="F2099" t="s">
        <v>33410</v>
      </c>
      <c r="G2099" t="s">
        <v>37191</v>
      </c>
      <c r="K2099" t="str">
        <f t="shared" si="331"/>
        <v>LY</v>
      </c>
      <c r="L2099" t="s">
        <v>31513</v>
      </c>
      <c r="M2099" s="20" t="str">
        <f t="shared" si="329"/>
        <v>IHUCXCL1RC6HISLY50UG</v>
      </c>
      <c r="O2099" t="s">
        <v>17875</v>
      </c>
      <c r="R2099" t="str">
        <f t="shared" si="330"/>
        <v/>
      </c>
      <c r="S2099" t="str">
        <f t="shared" si="332"/>
        <v/>
      </c>
      <c r="U2099" t="str">
        <f t="shared" si="336"/>
        <v/>
      </c>
      <c r="V2099" t="str">
        <f t="shared" si="337"/>
        <v>HIS</v>
      </c>
      <c r="W2099" t="str">
        <f t="shared" si="338"/>
        <v/>
      </c>
      <c r="AB2099" s="34" t="s">
        <v>34988</v>
      </c>
      <c r="AC2099" s="34" t="s">
        <v>3</v>
      </c>
      <c r="AD2099" t="str">
        <f t="shared" si="333"/>
        <v>Human Human CXCL1 Recombinant Protein C-6 His Tag Lyophilized 50UG</v>
      </c>
      <c r="AE2099" t="str">
        <f t="shared" si="334"/>
        <v>Human Human CXCL1 Recombinant Protein C-6 His Tag Lyophilized 50UG</v>
      </c>
      <c r="AF2099" s="33" t="s">
        <v>30759</v>
      </c>
      <c r="AG2099" t="str">
        <f t="shared" si="335"/>
        <v>Human CXCL1 Recombinant Protein C-6 His Tag Lyophilized</v>
      </c>
    </row>
    <row r="2100" spans="1:33" x14ac:dyDescent="0.35">
      <c r="A2100" t="s">
        <v>39405</v>
      </c>
      <c r="B2100" t="s">
        <v>33408</v>
      </c>
      <c r="C2100" s="34" t="s">
        <v>34988</v>
      </c>
      <c r="D2100" t="s">
        <v>17876</v>
      </c>
      <c r="F2100" t="s">
        <v>33410</v>
      </c>
      <c r="G2100" t="s">
        <v>37191</v>
      </c>
      <c r="K2100" t="str">
        <f t="shared" si="331"/>
        <v>LY</v>
      </c>
      <c r="L2100" t="s">
        <v>31513</v>
      </c>
      <c r="M2100" s="20" t="str">
        <f t="shared" si="329"/>
        <v>IHUEDIL3RC6HISLY50UG</v>
      </c>
      <c r="O2100" t="s">
        <v>17876</v>
      </c>
      <c r="R2100" t="str">
        <f t="shared" si="330"/>
        <v/>
      </c>
      <c r="S2100" t="str">
        <f t="shared" si="332"/>
        <v/>
      </c>
      <c r="U2100" t="str">
        <f t="shared" si="336"/>
        <v/>
      </c>
      <c r="V2100" t="str">
        <f t="shared" si="337"/>
        <v>HIS</v>
      </c>
      <c r="W2100" t="str">
        <f t="shared" si="338"/>
        <v/>
      </c>
      <c r="AB2100" s="34" t="s">
        <v>34988</v>
      </c>
      <c r="AC2100" s="34" t="s">
        <v>3</v>
      </c>
      <c r="AD2100" t="str">
        <f t="shared" si="333"/>
        <v>Human Human EDIL3 Recombinant Protein C-6 His Tag Lyophilized 50UG</v>
      </c>
      <c r="AE2100" t="str">
        <f t="shared" si="334"/>
        <v>Human Human EDIL3 Recombinant Protein C-6 His Tag Lyophilized 50UG</v>
      </c>
      <c r="AF2100" s="33" t="s">
        <v>30760</v>
      </c>
      <c r="AG2100" t="str">
        <f t="shared" si="335"/>
        <v>Human EDIL3 Recombinant Protein C-6 His Tag Lyophilized</v>
      </c>
    </row>
    <row r="2101" spans="1:33" x14ac:dyDescent="0.35">
      <c r="A2101" t="s">
        <v>39406</v>
      </c>
      <c r="B2101" t="s">
        <v>33408</v>
      </c>
      <c r="C2101" s="34" t="s">
        <v>34988</v>
      </c>
      <c r="D2101" t="s">
        <v>35230</v>
      </c>
      <c r="F2101" t="s">
        <v>33410</v>
      </c>
      <c r="G2101" t="s">
        <v>37191</v>
      </c>
      <c r="K2101" t="str">
        <f t="shared" si="331"/>
        <v>LY</v>
      </c>
      <c r="L2101" t="s">
        <v>31513</v>
      </c>
      <c r="M2101" s="20" t="str">
        <f t="shared" si="329"/>
        <v>IHUCD307ARC6HISLY50UG</v>
      </c>
      <c r="O2101" t="s">
        <v>35230</v>
      </c>
      <c r="R2101" t="str">
        <f t="shared" si="330"/>
        <v/>
      </c>
      <c r="S2101" t="str">
        <f t="shared" si="332"/>
        <v/>
      </c>
      <c r="U2101" t="str">
        <f t="shared" si="336"/>
        <v/>
      </c>
      <c r="V2101" t="str">
        <f t="shared" si="337"/>
        <v>HIS</v>
      </c>
      <c r="W2101" t="str">
        <f t="shared" si="338"/>
        <v/>
      </c>
      <c r="AB2101" s="34" t="s">
        <v>34988</v>
      </c>
      <c r="AC2101" s="34" t="s">
        <v>3</v>
      </c>
      <c r="AD2101" t="str">
        <f t="shared" si="333"/>
        <v>Human Human CD307a Recombinant Protein C-6 His Tag Lyophilized 50UG</v>
      </c>
      <c r="AE2101" t="str">
        <f t="shared" si="334"/>
        <v>Human Human CD307a Recombinant Protein C-6 His Tag Lyophilized 50UG</v>
      </c>
      <c r="AF2101" s="33" t="s">
        <v>30761</v>
      </c>
      <c r="AG2101" t="str">
        <f t="shared" si="335"/>
        <v>Human CD307a Recombinant Protein C-6 His Tag Lyophilized</v>
      </c>
    </row>
    <row r="2102" spans="1:33" x14ac:dyDescent="0.35">
      <c r="A2102" t="s">
        <v>39407</v>
      </c>
      <c r="B2102" t="s">
        <v>33408</v>
      </c>
      <c r="C2102" s="34" t="s">
        <v>34988</v>
      </c>
      <c r="D2102" t="s">
        <v>17878</v>
      </c>
      <c r="F2102" t="s">
        <v>33410</v>
      </c>
      <c r="G2102" t="s">
        <v>37191</v>
      </c>
      <c r="K2102" t="str">
        <f t="shared" si="331"/>
        <v>LY</v>
      </c>
      <c r="L2102" t="s">
        <v>31513</v>
      </c>
      <c r="M2102" s="20" t="str">
        <f t="shared" si="329"/>
        <v>IHUGLIPR1RC6HISLY50UG</v>
      </c>
      <c r="O2102" t="s">
        <v>17878</v>
      </c>
      <c r="R2102" t="str">
        <f t="shared" si="330"/>
        <v/>
      </c>
      <c r="S2102" t="str">
        <f t="shared" si="332"/>
        <v/>
      </c>
      <c r="U2102" t="str">
        <f t="shared" si="336"/>
        <v/>
      </c>
      <c r="V2102" t="str">
        <f t="shared" si="337"/>
        <v>HIS</v>
      </c>
      <c r="W2102" t="str">
        <f t="shared" si="338"/>
        <v/>
      </c>
      <c r="AB2102" s="34" t="s">
        <v>34988</v>
      </c>
      <c r="AC2102" s="34" t="s">
        <v>3</v>
      </c>
      <c r="AD2102" t="str">
        <f t="shared" si="333"/>
        <v>Human Human GLIPR1 Recombinant Protein C-6 His Tag Lyophilized 50UG</v>
      </c>
      <c r="AE2102" t="str">
        <f t="shared" si="334"/>
        <v>Human Human GLIPR1 Recombinant Protein C-6 His Tag Lyophilized 50UG</v>
      </c>
      <c r="AF2102" s="33" t="s">
        <v>30762</v>
      </c>
      <c r="AG2102" t="str">
        <f t="shared" si="335"/>
        <v>Human GLIPR1 Recombinant Protein C-6 His Tag Lyophilized</v>
      </c>
    </row>
    <row r="2103" spans="1:33" x14ac:dyDescent="0.35">
      <c r="A2103" t="s">
        <v>39408</v>
      </c>
      <c r="B2103" t="s">
        <v>33408</v>
      </c>
      <c r="C2103" s="34" t="s">
        <v>34988</v>
      </c>
      <c r="D2103" t="s">
        <v>17879</v>
      </c>
      <c r="F2103" t="s">
        <v>33410</v>
      </c>
      <c r="G2103" t="s">
        <v>37191</v>
      </c>
      <c r="K2103" t="str">
        <f t="shared" si="331"/>
        <v>LY</v>
      </c>
      <c r="L2103" t="s">
        <v>31513</v>
      </c>
      <c r="M2103" s="20" t="str">
        <f t="shared" si="329"/>
        <v>IHUIL20RARC6HISLY50UG</v>
      </c>
      <c r="O2103" t="s">
        <v>17879</v>
      </c>
      <c r="R2103" t="str">
        <f t="shared" si="330"/>
        <v/>
      </c>
      <c r="S2103" t="str">
        <f t="shared" si="332"/>
        <v/>
      </c>
      <c r="U2103" t="str">
        <f t="shared" si="336"/>
        <v/>
      </c>
      <c r="V2103" t="str">
        <f t="shared" si="337"/>
        <v>HIS</v>
      </c>
      <c r="W2103" t="str">
        <f t="shared" si="338"/>
        <v/>
      </c>
      <c r="AB2103" s="34" t="s">
        <v>34988</v>
      </c>
      <c r="AC2103" s="34" t="s">
        <v>3</v>
      </c>
      <c r="AD2103" t="str">
        <f t="shared" si="333"/>
        <v>Human Human IL-20 R alpha Recombinant Protein C-6 His Tag Lyophilized 50UG</v>
      </c>
      <c r="AE2103" t="str">
        <f t="shared" si="334"/>
        <v>Human Human IL-20 R alpha Recombinant Protein C-6 His Tag Lyophilized 50UG</v>
      </c>
      <c r="AF2103" s="33" t="s">
        <v>30763</v>
      </c>
      <c r="AG2103" t="str">
        <f t="shared" si="335"/>
        <v>Human IL-20 R alpha Recombinant Protein C-6 His Tag Lyophilized</v>
      </c>
    </row>
    <row r="2104" spans="1:33" x14ac:dyDescent="0.35">
      <c r="A2104" t="s">
        <v>39409</v>
      </c>
      <c r="B2104" t="s">
        <v>33408</v>
      </c>
      <c r="C2104" s="34" t="s">
        <v>34988</v>
      </c>
      <c r="D2104" t="s">
        <v>17880</v>
      </c>
      <c r="F2104" t="s">
        <v>33410</v>
      </c>
      <c r="G2104" t="s">
        <v>37191</v>
      </c>
      <c r="K2104" t="str">
        <f t="shared" si="331"/>
        <v>LY</v>
      </c>
      <c r="L2104" t="s">
        <v>31513</v>
      </c>
      <c r="M2104" s="20" t="str">
        <f t="shared" si="329"/>
        <v>IHULRRTM2RC6HISLY50UG</v>
      </c>
      <c r="O2104" t="s">
        <v>17880</v>
      </c>
      <c r="R2104" t="str">
        <f t="shared" si="330"/>
        <v/>
      </c>
      <c r="S2104" t="str">
        <f t="shared" si="332"/>
        <v/>
      </c>
      <c r="U2104" t="str">
        <f t="shared" si="336"/>
        <v/>
      </c>
      <c r="V2104" t="str">
        <f t="shared" si="337"/>
        <v>HIS</v>
      </c>
      <c r="W2104" t="str">
        <f t="shared" si="338"/>
        <v/>
      </c>
      <c r="AB2104" s="34" t="s">
        <v>34988</v>
      </c>
      <c r="AC2104" s="34" t="s">
        <v>3</v>
      </c>
      <c r="AD2104" t="str">
        <f t="shared" si="333"/>
        <v>Human Human LRRTM2 Recombinant Protein C-6 His Tag Lyophilized 50UG</v>
      </c>
      <c r="AE2104" t="str">
        <f t="shared" si="334"/>
        <v>Human Human LRRTM2 Recombinant Protein C-6 His Tag Lyophilized 50UG</v>
      </c>
      <c r="AF2104" s="33" t="s">
        <v>30764</v>
      </c>
      <c r="AG2104" t="str">
        <f t="shared" si="335"/>
        <v>Human LRRTM2 Recombinant Protein C-6 His Tag Lyophilized</v>
      </c>
    </row>
    <row r="2105" spans="1:33" x14ac:dyDescent="0.35">
      <c r="A2105" t="s">
        <v>39410</v>
      </c>
      <c r="B2105" t="s">
        <v>33408</v>
      </c>
      <c r="C2105" s="34" t="s">
        <v>34988</v>
      </c>
      <c r="D2105" t="s">
        <v>1163</v>
      </c>
      <c r="F2105" t="s">
        <v>33410</v>
      </c>
      <c r="G2105" t="s">
        <v>37191</v>
      </c>
      <c r="K2105" t="str">
        <f t="shared" si="331"/>
        <v>LY</v>
      </c>
      <c r="L2105" t="s">
        <v>31513</v>
      </c>
      <c r="M2105" s="20" t="str">
        <f t="shared" si="329"/>
        <v>IHULYVE1RC6HISLY50UG</v>
      </c>
      <c r="O2105" t="s">
        <v>1163</v>
      </c>
      <c r="R2105" t="str">
        <f t="shared" si="330"/>
        <v/>
      </c>
      <c r="S2105" t="str">
        <f t="shared" si="332"/>
        <v/>
      </c>
      <c r="U2105" t="str">
        <f t="shared" si="336"/>
        <v/>
      </c>
      <c r="V2105" t="str">
        <f t="shared" si="337"/>
        <v>HIS</v>
      </c>
      <c r="W2105" t="str">
        <f t="shared" si="338"/>
        <v/>
      </c>
      <c r="AB2105" s="34" t="s">
        <v>34988</v>
      </c>
      <c r="AC2105" s="34" t="s">
        <v>3</v>
      </c>
      <c r="AD2105" t="str">
        <f t="shared" si="333"/>
        <v>Human Human LYVE-1 Recombinant Protein C-6 His Tag Lyophilized 50UG</v>
      </c>
      <c r="AE2105" t="str">
        <f t="shared" si="334"/>
        <v>Human Human LYVE-1 Recombinant Protein C-6 His Tag Lyophilized 50UG</v>
      </c>
      <c r="AF2105" s="33" t="s">
        <v>30765</v>
      </c>
      <c r="AG2105" t="str">
        <f t="shared" si="335"/>
        <v>Human LYVE-1 Recombinant Protein C-6 His Tag Lyophilized</v>
      </c>
    </row>
    <row r="2106" spans="1:33" x14ac:dyDescent="0.35">
      <c r="A2106" t="s">
        <v>39411</v>
      </c>
      <c r="B2106" t="s">
        <v>33408</v>
      </c>
      <c r="C2106" s="34" t="s">
        <v>34988</v>
      </c>
      <c r="D2106" t="s">
        <v>35987</v>
      </c>
      <c r="F2106" t="s">
        <v>33410</v>
      </c>
      <c r="G2106" t="s">
        <v>37191</v>
      </c>
      <c r="K2106" t="str">
        <f t="shared" si="331"/>
        <v/>
      </c>
      <c r="L2106" t="s">
        <v>31513</v>
      </c>
      <c r="M2106" s="20" t="str">
        <f t="shared" si="329"/>
        <v>IHUPVRRRC6HIS50UG</v>
      </c>
      <c r="O2106" t="s">
        <v>35987</v>
      </c>
      <c r="R2106" t="str">
        <f t="shared" si="330"/>
        <v/>
      </c>
      <c r="S2106" t="str">
        <f t="shared" si="332"/>
        <v/>
      </c>
      <c r="U2106" t="str">
        <f t="shared" si="336"/>
        <v/>
      </c>
      <c r="V2106" t="str">
        <f t="shared" si="337"/>
        <v>HIS</v>
      </c>
      <c r="W2106" t="str">
        <f t="shared" si="338"/>
        <v/>
      </c>
      <c r="AB2106" s="34" t="s">
        <v>34988</v>
      </c>
      <c r="AC2106" s="34" t="s">
        <v>3</v>
      </c>
      <c r="AD2106" t="str">
        <f t="shared" si="333"/>
        <v>Human Human Poliovirus Receptor Recombinant Protein C-6 His Tag 50UG</v>
      </c>
      <c r="AE2106" t="str">
        <f t="shared" si="334"/>
        <v>Human Human Poliovirus Receptor Recombinant Protein C-6 His Tag 50UG</v>
      </c>
      <c r="AF2106" s="33" t="s">
        <v>27306</v>
      </c>
      <c r="AG2106" t="str">
        <f t="shared" si="335"/>
        <v>Human Poliovirus Receptor Recombinant Protein C-6 His Tag</v>
      </c>
    </row>
    <row r="2107" spans="1:33" x14ac:dyDescent="0.35">
      <c r="A2107" t="s">
        <v>39412</v>
      </c>
      <c r="B2107" t="s">
        <v>33408</v>
      </c>
      <c r="C2107" s="34" t="s">
        <v>34988</v>
      </c>
      <c r="D2107" t="s">
        <v>34907</v>
      </c>
      <c r="F2107" t="s">
        <v>33410</v>
      </c>
      <c r="G2107" t="s">
        <v>37191</v>
      </c>
      <c r="K2107" t="str">
        <f t="shared" si="331"/>
        <v/>
      </c>
      <c r="L2107" t="s">
        <v>31513</v>
      </c>
      <c r="M2107" s="20" t="str">
        <f t="shared" si="329"/>
        <v>IHUPAFAHRC6HIS50UG</v>
      </c>
      <c r="O2107" t="s">
        <v>34907</v>
      </c>
      <c r="R2107" t="str">
        <f t="shared" si="330"/>
        <v/>
      </c>
      <c r="S2107" t="str">
        <f t="shared" si="332"/>
        <v/>
      </c>
      <c r="U2107" t="str">
        <f t="shared" si="336"/>
        <v/>
      </c>
      <c r="V2107" t="str">
        <f t="shared" si="337"/>
        <v>HIS</v>
      </c>
      <c r="W2107" t="str">
        <f t="shared" si="338"/>
        <v/>
      </c>
      <c r="AB2107" s="34" t="s">
        <v>34988</v>
      </c>
      <c r="AC2107" s="34" t="s">
        <v>3</v>
      </c>
      <c r="AD2107" t="str">
        <f t="shared" si="333"/>
        <v>Human Human PAF-AH Recombinant Protein C-6 His Tag 50UG</v>
      </c>
      <c r="AE2107" t="str">
        <f t="shared" si="334"/>
        <v>Human Human PAF-AH Recombinant Protein C-6 His Tag 50UG</v>
      </c>
      <c r="AF2107" s="33" t="s">
        <v>27307</v>
      </c>
      <c r="AG2107" t="str">
        <f t="shared" si="335"/>
        <v>Human PAF-AH Recombinant Protein C-6 His Tag</v>
      </c>
    </row>
    <row r="2108" spans="1:33" x14ac:dyDescent="0.35">
      <c r="A2108" t="s">
        <v>39413</v>
      </c>
      <c r="B2108" t="s">
        <v>33408</v>
      </c>
      <c r="C2108" s="34" t="s">
        <v>34988</v>
      </c>
      <c r="D2108" t="s">
        <v>35549</v>
      </c>
      <c r="F2108" t="s">
        <v>33410</v>
      </c>
      <c r="G2108" t="s">
        <v>37191</v>
      </c>
      <c r="K2108" t="str">
        <f t="shared" si="331"/>
        <v/>
      </c>
      <c r="L2108" t="s">
        <v>31513</v>
      </c>
      <c r="M2108" s="20" t="str">
        <f t="shared" si="329"/>
        <v>IHUPROASE3RC6HIS50UG</v>
      </c>
      <c r="O2108" t="s">
        <v>35549</v>
      </c>
      <c r="R2108" t="str">
        <f t="shared" si="330"/>
        <v/>
      </c>
      <c r="S2108" t="str">
        <f t="shared" si="332"/>
        <v/>
      </c>
      <c r="U2108" t="str">
        <f t="shared" si="336"/>
        <v/>
      </c>
      <c r="V2108" t="str">
        <f t="shared" si="337"/>
        <v>HIS</v>
      </c>
      <c r="W2108" t="str">
        <f t="shared" si="338"/>
        <v/>
      </c>
      <c r="AB2108" s="34" t="s">
        <v>34988</v>
      </c>
      <c r="AC2108" s="34" t="s">
        <v>3</v>
      </c>
      <c r="AD2108" t="str">
        <f t="shared" si="333"/>
        <v>Human Human Proteinase 3 Recombinant Protein C-6 His Tag 50UG</v>
      </c>
      <c r="AE2108" t="str">
        <f t="shared" si="334"/>
        <v>Human Human Proteinase 3 Recombinant Protein C-6 His Tag 50UG</v>
      </c>
      <c r="AF2108" s="33" t="s">
        <v>27308</v>
      </c>
      <c r="AG2108" t="str">
        <f t="shared" si="335"/>
        <v>Human Proteinase 3 Recombinant Protein C-6 His Tag</v>
      </c>
    </row>
    <row r="2109" spans="1:33" x14ac:dyDescent="0.35">
      <c r="A2109" t="s">
        <v>39414</v>
      </c>
      <c r="B2109" t="s">
        <v>33408</v>
      </c>
      <c r="C2109" s="34" t="s">
        <v>34988</v>
      </c>
      <c r="D2109" t="s">
        <v>17883</v>
      </c>
      <c r="F2109" t="s">
        <v>33410</v>
      </c>
      <c r="G2109" t="s">
        <v>37191</v>
      </c>
      <c r="K2109" t="str">
        <f t="shared" si="331"/>
        <v>LY</v>
      </c>
      <c r="L2109" t="s">
        <v>31513</v>
      </c>
      <c r="M2109" s="20" t="str">
        <f t="shared" si="329"/>
        <v>IHUPCDH10RC6HISLY50UG</v>
      </c>
      <c r="O2109" t="s">
        <v>17883</v>
      </c>
      <c r="R2109" t="str">
        <f t="shared" si="330"/>
        <v/>
      </c>
      <c r="S2109" t="str">
        <f t="shared" si="332"/>
        <v/>
      </c>
      <c r="U2109" t="str">
        <f t="shared" si="336"/>
        <v/>
      </c>
      <c r="V2109" t="str">
        <f t="shared" si="337"/>
        <v>HIS</v>
      </c>
      <c r="W2109" t="str">
        <f t="shared" si="338"/>
        <v/>
      </c>
      <c r="AB2109" s="34" t="s">
        <v>34988</v>
      </c>
      <c r="AC2109" s="34" t="s">
        <v>3</v>
      </c>
      <c r="AD2109" t="str">
        <f t="shared" si="333"/>
        <v>Human Human Protocadherin-10 Recombinant Protein C-6 His Tag Lyophilized 50UG</v>
      </c>
      <c r="AE2109" t="str">
        <f t="shared" si="334"/>
        <v>Human Human Protocadherin-10 Recombinant Protein C-6 His Tag Lyophilized 50UG</v>
      </c>
      <c r="AF2109" s="33" t="s">
        <v>30766</v>
      </c>
      <c r="AG2109" t="str">
        <f t="shared" si="335"/>
        <v>Human Protocadherin-10 Recombinant Protein C-6 His Tag Lyophilized</v>
      </c>
    </row>
    <row r="2110" spans="1:33" x14ac:dyDescent="0.35">
      <c r="A2110" t="s">
        <v>39415</v>
      </c>
      <c r="B2110" t="s">
        <v>33408</v>
      </c>
      <c r="C2110" s="34" t="s">
        <v>34988</v>
      </c>
      <c r="D2110" t="s">
        <v>17884</v>
      </c>
      <c r="F2110" t="s">
        <v>33410</v>
      </c>
      <c r="G2110" t="s">
        <v>37191</v>
      </c>
      <c r="K2110" t="str">
        <f t="shared" si="331"/>
        <v>LY</v>
      </c>
      <c r="L2110" t="s">
        <v>31513</v>
      </c>
      <c r="M2110" s="20" t="str">
        <f t="shared" si="329"/>
        <v>IHUNECTIN3RC6HISLY50UG</v>
      </c>
      <c r="O2110" t="s">
        <v>17884</v>
      </c>
      <c r="R2110" t="str">
        <f t="shared" si="330"/>
        <v/>
      </c>
      <c r="S2110" t="str">
        <f t="shared" si="332"/>
        <v/>
      </c>
      <c r="U2110" t="str">
        <f t="shared" si="336"/>
        <v/>
      </c>
      <c r="V2110" t="str">
        <f t="shared" si="337"/>
        <v>HIS</v>
      </c>
      <c r="W2110" t="str">
        <f t="shared" si="338"/>
        <v/>
      </c>
      <c r="AB2110" s="34" t="s">
        <v>34988</v>
      </c>
      <c r="AC2110" s="34" t="s">
        <v>3</v>
      </c>
      <c r="AD2110" t="str">
        <f t="shared" si="333"/>
        <v>Human Human Nectin-3 Recombinant Protein C-6 His Tag Lyophilized 50UG</v>
      </c>
      <c r="AE2110" t="str">
        <f t="shared" si="334"/>
        <v>Human Human Nectin-3 Recombinant Protein C-6 His Tag Lyophilized 50UG</v>
      </c>
      <c r="AF2110" s="33" t="s">
        <v>30767</v>
      </c>
      <c r="AG2110" t="str">
        <f t="shared" si="335"/>
        <v>Human Nectin-3 Recombinant Protein C-6 His Tag Lyophilized</v>
      </c>
    </row>
    <row r="2111" spans="1:33" x14ac:dyDescent="0.35">
      <c r="A2111" t="s">
        <v>39416</v>
      </c>
      <c r="B2111" t="s">
        <v>33408</v>
      </c>
      <c r="C2111" s="34" t="s">
        <v>34988</v>
      </c>
      <c r="D2111" t="s">
        <v>35231</v>
      </c>
      <c r="F2111" t="s">
        <v>33410</v>
      </c>
      <c r="G2111" t="s">
        <v>37191</v>
      </c>
      <c r="K2111" t="str">
        <f t="shared" si="331"/>
        <v>LY</v>
      </c>
      <c r="L2111" t="s">
        <v>31513</v>
      </c>
      <c r="M2111" s="20" t="str">
        <f t="shared" si="329"/>
        <v>IHUNGRRC6HISLY50UG</v>
      </c>
      <c r="O2111" t="s">
        <v>35231</v>
      </c>
      <c r="R2111" t="str">
        <f t="shared" si="330"/>
        <v/>
      </c>
      <c r="S2111" t="str">
        <f t="shared" si="332"/>
        <v/>
      </c>
      <c r="U2111" t="str">
        <f t="shared" si="336"/>
        <v/>
      </c>
      <c r="V2111" t="str">
        <f t="shared" si="337"/>
        <v>HIS</v>
      </c>
      <c r="W2111" t="str">
        <f t="shared" si="338"/>
        <v/>
      </c>
      <c r="AB2111" s="34" t="s">
        <v>34988</v>
      </c>
      <c r="AC2111" s="34" t="s">
        <v>3</v>
      </c>
      <c r="AD2111" t="str">
        <f t="shared" si="333"/>
        <v>Human Human NgR Recombinant Protein C-6 His Tag Lyophilized 50UG</v>
      </c>
      <c r="AE2111" t="str">
        <f t="shared" si="334"/>
        <v>Human Human NgR Recombinant Protein C-6 His Tag Lyophilized 50UG</v>
      </c>
      <c r="AF2111" s="33" t="s">
        <v>30768</v>
      </c>
      <c r="AG2111" t="str">
        <f t="shared" si="335"/>
        <v>Human NgR Recombinant Protein C-6 His Tag Lyophilized</v>
      </c>
    </row>
    <row r="2112" spans="1:33" x14ac:dyDescent="0.35">
      <c r="A2112" t="s">
        <v>39417</v>
      </c>
      <c r="B2112" t="s">
        <v>33408</v>
      </c>
      <c r="C2112" s="34" t="s">
        <v>37508</v>
      </c>
      <c r="D2112" t="s">
        <v>666</v>
      </c>
      <c r="F2112" t="s">
        <v>33410</v>
      </c>
      <c r="G2112" t="s">
        <v>37192</v>
      </c>
      <c r="K2112" t="str">
        <f t="shared" si="331"/>
        <v>LY</v>
      </c>
      <c r="L2112" t="s">
        <v>31513</v>
      </c>
      <c r="M2112" s="20" t="str">
        <f t="shared" si="329"/>
        <v>IBCTSAA1RN6HISLY50UG</v>
      </c>
      <c r="O2112" t="s">
        <v>666</v>
      </c>
      <c r="R2112" t="str">
        <f t="shared" si="330"/>
        <v/>
      </c>
      <c r="S2112" t="str">
        <f t="shared" si="332"/>
        <v>N6HIS</v>
      </c>
      <c r="U2112" t="str">
        <f t="shared" si="336"/>
        <v/>
      </c>
      <c r="V2112" t="str">
        <f t="shared" si="337"/>
        <v>HIS</v>
      </c>
      <c r="W2112" t="str">
        <f t="shared" si="338"/>
        <v/>
      </c>
      <c r="AB2112" s="34" t="s">
        <v>37508</v>
      </c>
      <c r="AC2112" s="34" t="s">
        <v>37196</v>
      </c>
      <c r="AD2112" t="str">
        <f t="shared" si="333"/>
        <v>Bacteria-Derived Bacteria-Derived Serum Amyloid A1 Recombinant Protein N-6 His Tag Lyophilized 50UG</v>
      </c>
      <c r="AE2112" t="str">
        <f t="shared" si="334"/>
        <v>Bacteria-Derived Bacteria-Derived Serum Amyloid A1 Recombinant Protein N-6 His Tag Lyophilized 50UG</v>
      </c>
      <c r="AF2112" s="33" t="s">
        <v>30769</v>
      </c>
      <c r="AG2112" t="str">
        <f t="shared" si="335"/>
        <v>Bacteria-Derived Serum Amyloid A1 Recombinant Protein N-6 His Tag Lyophilized</v>
      </c>
    </row>
    <row r="2113" spans="1:33" x14ac:dyDescent="0.35">
      <c r="A2113" t="s">
        <v>39418</v>
      </c>
      <c r="B2113" t="s">
        <v>33408</v>
      </c>
      <c r="C2113" s="34" t="s">
        <v>34988</v>
      </c>
      <c r="D2113" t="s">
        <v>17886</v>
      </c>
      <c r="F2113" t="s">
        <v>33410</v>
      </c>
      <c r="G2113" t="s">
        <v>37191</v>
      </c>
      <c r="K2113" t="str">
        <f t="shared" si="331"/>
        <v>LY</v>
      </c>
      <c r="L2113" t="s">
        <v>31513</v>
      </c>
      <c r="M2113" s="20" t="str">
        <f t="shared" ref="M2113:M2176" si="339">CONCATENATE(B2113,C2113,D2113,E2113,F2113,G2113,H2113,I2113,J2113,K2113,L2113)</f>
        <v>IHUSDC2RC6HISLY50UG</v>
      </c>
      <c r="O2113" t="s">
        <v>17886</v>
      </c>
      <c r="R2113" t="str">
        <f t="shared" ref="R2113:R2176" si="340">IF(ISNUMBER(SEARCH("C-terminal",A2113)),"CT",IF(ISNUMBER(SEARCH("N-terminal",A2113)),"NT",""))</f>
        <v/>
      </c>
      <c r="S2113" t="str">
        <f t="shared" si="332"/>
        <v/>
      </c>
      <c r="U2113" t="str">
        <f t="shared" si="336"/>
        <v/>
      </c>
      <c r="V2113" t="str">
        <f t="shared" si="337"/>
        <v>HIS</v>
      </c>
      <c r="W2113" t="str">
        <f t="shared" si="338"/>
        <v/>
      </c>
      <c r="AB2113" s="34" t="s">
        <v>34988</v>
      </c>
      <c r="AC2113" s="34" t="s">
        <v>3</v>
      </c>
      <c r="AD2113" t="str">
        <f t="shared" si="333"/>
        <v>Human Human Syndecan-2 Recombinant Protein C-6 His Tag Lyophilized 50UG</v>
      </c>
      <c r="AE2113" t="str">
        <f t="shared" si="334"/>
        <v>Human Human Syndecan-2 Recombinant Protein C-6 His Tag Lyophilized 50UG</v>
      </c>
      <c r="AF2113" s="33" t="s">
        <v>30770</v>
      </c>
      <c r="AG2113" t="str">
        <f t="shared" si="335"/>
        <v>Human Syndecan-2 Recombinant Protein C-6 His Tag Lyophilized</v>
      </c>
    </row>
    <row r="2114" spans="1:33" x14ac:dyDescent="0.35">
      <c r="A2114" t="s">
        <v>39419</v>
      </c>
      <c r="B2114" t="s">
        <v>33408</v>
      </c>
      <c r="C2114" s="34" t="s">
        <v>34988</v>
      </c>
      <c r="D2114" t="s">
        <v>17887</v>
      </c>
      <c r="F2114" t="s">
        <v>33410</v>
      </c>
      <c r="G2114" t="s">
        <v>37191</v>
      </c>
      <c r="K2114" t="str">
        <f t="shared" ref="K2114:K2177" si="341">IF(ISNUMBER(SEARCH("lyophilized",A2114)),"LY","")</f>
        <v>LY</v>
      </c>
      <c r="L2114" t="s">
        <v>31513</v>
      </c>
      <c r="M2114" s="20" t="str">
        <f t="shared" si="339"/>
        <v>IHUSEMG1RC6HISLY50UG</v>
      </c>
      <c r="O2114" t="s">
        <v>17887</v>
      </c>
      <c r="R2114" t="str">
        <f t="shared" si="340"/>
        <v/>
      </c>
      <c r="S2114" t="str">
        <f t="shared" ref="S2114:S2177" si="342">IF(ISNUMBER(SEARCH("N-6 His Tag", A2114)), "N6HIS", "")</f>
        <v/>
      </c>
      <c r="U2114" t="str">
        <f t="shared" si="336"/>
        <v/>
      </c>
      <c r="V2114" t="str">
        <f t="shared" si="337"/>
        <v>HIS</v>
      </c>
      <c r="W2114" t="str">
        <f t="shared" si="338"/>
        <v/>
      </c>
      <c r="AB2114" s="34" t="s">
        <v>34988</v>
      </c>
      <c r="AC2114" s="34" t="s">
        <v>3</v>
      </c>
      <c r="AD2114" t="str">
        <f t="shared" ref="AD2114:AD2177" si="343">CONCATENATE(AC2114, " ", A2114)</f>
        <v>Human Human Semenogelin-1 Recombinant Protein C-6 His Tag Lyophilized 50UG</v>
      </c>
      <c r="AE2114" t="str">
        <f t="shared" ref="AE2114:AE2177" si="344">TRIM(AD2114)</f>
        <v>Human Human Semenogelin-1 Recombinant Protein C-6 His Tag Lyophilized 50UG</v>
      </c>
      <c r="AF2114" s="33" t="s">
        <v>30771</v>
      </c>
      <c r="AG2114" t="str">
        <f t="shared" ref="AG2114:AG2177" si="345">TRIM(CONCATENATE(AC2114, " ", AF2114))</f>
        <v>Human Semenogelin-1 Recombinant Protein C-6 His Tag Lyophilized</v>
      </c>
    </row>
    <row r="2115" spans="1:33" x14ac:dyDescent="0.35">
      <c r="A2115" t="s">
        <v>39420</v>
      </c>
      <c r="B2115" t="s">
        <v>33408</v>
      </c>
      <c r="C2115" s="34" t="s">
        <v>34988</v>
      </c>
      <c r="D2115" t="s">
        <v>17888</v>
      </c>
      <c r="F2115" t="s">
        <v>33410</v>
      </c>
      <c r="G2115" t="s">
        <v>37191</v>
      </c>
      <c r="K2115" t="str">
        <f t="shared" si="341"/>
        <v>LY</v>
      </c>
      <c r="L2115" t="s">
        <v>31513</v>
      </c>
      <c r="M2115" s="20" t="str">
        <f t="shared" si="339"/>
        <v>IHUSERPINA6RC6HISLY50UG</v>
      </c>
      <c r="O2115" t="s">
        <v>17888</v>
      </c>
      <c r="R2115" t="str">
        <f t="shared" si="340"/>
        <v/>
      </c>
      <c r="S2115" t="str">
        <f t="shared" si="342"/>
        <v/>
      </c>
      <c r="U2115" t="str">
        <f t="shared" si="336"/>
        <v/>
      </c>
      <c r="V2115" t="str">
        <f t="shared" si="337"/>
        <v>HIS</v>
      </c>
      <c r="W2115" t="str">
        <f t="shared" si="338"/>
        <v/>
      </c>
      <c r="AB2115" s="34" t="s">
        <v>34988</v>
      </c>
      <c r="AC2115" s="34" t="s">
        <v>3</v>
      </c>
      <c r="AD2115" t="str">
        <f t="shared" si="343"/>
        <v>Human Human Serpin A6 Recombinant Protein C-6 His Tag Lyophilized 50UG</v>
      </c>
      <c r="AE2115" t="str">
        <f t="shared" si="344"/>
        <v>Human Human Serpin A6 Recombinant Protein C-6 His Tag Lyophilized 50UG</v>
      </c>
      <c r="AF2115" s="33" t="s">
        <v>30772</v>
      </c>
      <c r="AG2115" t="str">
        <f t="shared" si="345"/>
        <v>Human Serpin A6 Recombinant Protein C-6 His Tag Lyophilized</v>
      </c>
    </row>
    <row r="2116" spans="1:33" x14ac:dyDescent="0.35">
      <c r="A2116" t="s">
        <v>39421</v>
      </c>
      <c r="B2116" t="s">
        <v>33408</v>
      </c>
      <c r="C2116" s="34" t="s">
        <v>34988</v>
      </c>
      <c r="D2116" t="s">
        <v>34908</v>
      </c>
      <c r="F2116" t="s">
        <v>33410</v>
      </c>
      <c r="G2116" t="s">
        <v>37191</v>
      </c>
      <c r="K2116" t="str">
        <f t="shared" si="341"/>
        <v>LY</v>
      </c>
      <c r="L2116" t="s">
        <v>31513</v>
      </c>
      <c r="M2116" s="20" t="str">
        <f t="shared" si="339"/>
        <v>IHUHAI2RC6HISLY50UG</v>
      </c>
      <c r="O2116" t="s">
        <v>34908</v>
      </c>
      <c r="R2116" t="str">
        <f t="shared" si="340"/>
        <v/>
      </c>
      <c r="S2116" t="str">
        <f t="shared" si="342"/>
        <v/>
      </c>
      <c r="U2116" t="str">
        <f t="shared" si="336"/>
        <v/>
      </c>
      <c r="V2116" t="str">
        <f t="shared" si="337"/>
        <v>HIS</v>
      </c>
      <c r="W2116" t="str">
        <f t="shared" si="338"/>
        <v/>
      </c>
      <c r="AB2116" s="34" t="s">
        <v>34988</v>
      </c>
      <c r="AC2116" s="34" t="s">
        <v>3</v>
      </c>
      <c r="AD2116" t="str">
        <f t="shared" si="343"/>
        <v>Human Human HAI-2 Recombinant Protein C-6 His Tag Lyophilized 50UG</v>
      </c>
      <c r="AE2116" t="str">
        <f t="shared" si="344"/>
        <v>Human Human HAI-2 Recombinant Protein C-6 His Tag Lyophilized 50UG</v>
      </c>
      <c r="AF2116" s="33" t="s">
        <v>30773</v>
      </c>
      <c r="AG2116" t="str">
        <f t="shared" si="345"/>
        <v>Human HAI-2 Recombinant Protein C-6 His Tag Lyophilized</v>
      </c>
    </row>
    <row r="2117" spans="1:33" x14ac:dyDescent="0.35">
      <c r="A2117" t="s">
        <v>39422</v>
      </c>
      <c r="B2117" t="s">
        <v>33408</v>
      </c>
      <c r="C2117" s="34" t="s">
        <v>34988</v>
      </c>
      <c r="D2117" t="s">
        <v>17182</v>
      </c>
      <c r="F2117" t="s">
        <v>33410</v>
      </c>
      <c r="G2117" t="s">
        <v>37191</v>
      </c>
      <c r="K2117" t="str">
        <f t="shared" si="341"/>
        <v>LY</v>
      </c>
      <c r="L2117" t="s">
        <v>31513</v>
      </c>
      <c r="M2117" s="20" t="str">
        <f t="shared" si="339"/>
        <v>IHUTHSD1RC6HISLY50UG</v>
      </c>
      <c r="O2117" t="s">
        <v>17182</v>
      </c>
      <c r="R2117" t="str">
        <f t="shared" si="340"/>
        <v/>
      </c>
      <c r="S2117" t="str">
        <f t="shared" si="342"/>
        <v/>
      </c>
      <c r="U2117" t="str">
        <f t="shared" si="336"/>
        <v/>
      </c>
      <c r="V2117" t="str">
        <f t="shared" si="337"/>
        <v>HIS</v>
      </c>
      <c r="W2117" t="str">
        <f t="shared" si="338"/>
        <v/>
      </c>
      <c r="AB2117" s="34" t="s">
        <v>34988</v>
      </c>
      <c r="AC2117" s="34" t="s">
        <v>3</v>
      </c>
      <c r="AD2117" t="str">
        <f t="shared" si="343"/>
        <v>Human Human THSD1 Recombinant Protein C-6 His Tag Lyophilized 50UG</v>
      </c>
      <c r="AE2117" t="str">
        <f t="shared" si="344"/>
        <v>Human Human THSD1 Recombinant Protein C-6 His Tag Lyophilized 50UG</v>
      </c>
      <c r="AF2117" s="33" t="s">
        <v>30774</v>
      </c>
      <c r="AG2117" t="str">
        <f t="shared" si="345"/>
        <v>Human THSD1 Recombinant Protein C-6 His Tag Lyophilized</v>
      </c>
    </row>
    <row r="2118" spans="1:33" x14ac:dyDescent="0.35">
      <c r="A2118" t="s">
        <v>39423</v>
      </c>
      <c r="B2118" t="s">
        <v>33408</v>
      </c>
      <c r="C2118" s="34" t="s">
        <v>34988</v>
      </c>
      <c r="D2118" t="s">
        <v>17890</v>
      </c>
      <c r="F2118" t="s">
        <v>33410</v>
      </c>
      <c r="G2118" t="s">
        <v>37191</v>
      </c>
      <c r="K2118" t="str">
        <f t="shared" si="341"/>
        <v>LY</v>
      </c>
      <c r="L2118" t="s">
        <v>31513</v>
      </c>
      <c r="M2118" s="20" t="str">
        <f t="shared" si="339"/>
        <v>IHUVMO1RC6HISLY50UG</v>
      </c>
      <c r="O2118" t="s">
        <v>17890</v>
      </c>
      <c r="R2118" t="str">
        <f t="shared" si="340"/>
        <v/>
      </c>
      <c r="S2118" t="str">
        <f t="shared" si="342"/>
        <v/>
      </c>
      <c r="U2118" t="str">
        <f t="shared" si="336"/>
        <v/>
      </c>
      <c r="V2118" t="str">
        <f t="shared" si="337"/>
        <v>HIS</v>
      </c>
      <c r="W2118" t="str">
        <f t="shared" si="338"/>
        <v/>
      </c>
      <c r="AB2118" s="34" t="s">
        <v>34988</v>
      </c>
      <c r="AC2118" s="34" t="s">
        <v>3</v>
      </c>
      <c r="AD2118" t="str">
        <f t="shared" si="343"/>
        <v>Human Human VMO1 Recombinant Protein C-6 His Tag Lyophilized 50UG</v>
      </c>
      <c r="AE2118" t="str">
        <f t="shared" si="344"/>
        <v>Human Human VMO1 Recombinant Protein C-6 His Tag Lyophilized 50UG</v>
      </c>
      <c r="AF2118" s="33" t="s">
        <v>30775</v>
      </c>
      <c r="AG2118" t="str">
        <f t="shared" si="345"/>
        <v>Human VMO1 Recombinant Protein C-6 His Tag Lyophilized</v>
      </c>
    </row>
    <row r="2119" spans="1:33" x14ac:dyDescent="0.35">
      <c r="A2119" t="s">
        <v>39424</v>
      </c>
      <c r="B2119" t="s">
        <v>33408</v>
      </c>
      <c r="C2119" s="34" t="s">
        <v>34988</v>
      </c>
      <c r="D2119" t="s">
        <v>35232</v>
      </c>
      <c r="F2119" t="s">
        <v>33410</v>
      </c>
      <c r="G2119" t="s">
        <v>37191</v>
      </c>
      <c r="K2119" t="str">
        <f t="shared" si="341"/>
        <v>LY</v>
      </c>
      <c r="L2119" t="s">
        <v>31513</v>
      </c>
      <c r="M2119" s="20" t="str">
        <f t="shared" si="339"/>
        <v>IHUVANIN2RC6HISLY50UG</v>
      </c>
      <c r="O2119" t="s">
        <v>35232</v>
      </c>
      <c r="R2119" t="str">
        <f t="shared" si="340"/>
        <v/>
      </c>
      <c r="S2119" t="str">
        <f t="shared" si="342"/>
        <v/>
      </c>
      <c r="U2119" t="str">
        <f t="shared" si="336"/>
        <v/>
      </c>
      <c r="V2119" t="str">
        <f t="shared" si="337"/>
        <v>HIS</v>
      </c>
      <c r="W2119" t="str">
        <f t="shared" si="338"/>
        <v/>
      </c>
      <c r="AB2119" s="34" t="s">
        <v>34988</v>
      </c>
      <c r="AC2119" s="34" t="s">
        <v>3</v>
      </c>
      <c r="AD2119" t="str">
        <f t="shared" si="343"/>
        <v>Human Human Vanin-2 Recombinant Protein C-6 His Tag Lyophilized 50UG</v>
      </c>
      <c r="AE2119" t="str">
        <f t="shared" si="344"/>
        <v>Human Human Vanin-2 Recombinant Protein C-6 His Tag Lyophilized 50UG</v>
      </c>
      <c r="AF2119" s="33" t="s">
        <v>30776</v>
      </c>
      <c r="AG2119" t="str">
        <f t="shared" si="345"/>
        <v>Human Vanin-2 Recombinant Protein C-6 His Tag Lyophilized</v>
      </c>
    </row>
    <row r="2120" spans="1:33" x14ac:dyDescent="0.35">
      <c r="A2120" t="s">
        <v>39425</v>
      </c>
      <c r="B2120" t="s">
        <v>33408</v>
      </c>
      <c r="C2120" s="34" t="s">
        <v>34988</v>
      </c>
      <c r="D2120" t="s">
        <v>17892</v>
      </c>
      <c r="F2120" t="s">
        <v>33410</v>
      </c>
      <c r="G2120" t="s">
        <v>37191</v>
      </c>
      <c r="K2120" t="str">
        <f t="shared" si="341"/>
        <v>LY</v>
      </c>
      <c r="L2120" t="s">
        <v>31513</v>
      </c>
      <c r="M2120" s="20" t="str">
        <f t="shared" si="339"/>
        <v>IHUZG16RC6HISLY50UG</v>
      </c>
      <c r="O2120" t="s">
        <v>17892</v>
      </c>
      <c r="R2120" t="str">
        <f t="shared" si="340"/>
        <v/>
      </c>
      <c r="S2120" t="str">
        <f t="shared" si="342"/>
        <v/>
      </c>
      <c r="U2120" t="str">
        <f t="shared" si="336"/>
        <v/>
      </c>
      <c r="V2120" t="str">
        <f t="shared" si="337"/>
        <v>HIS</v>
      </c>
      <c r="W2120" t="str">
        <f t="shared" si="338"/>
        <v/>
      </c>
      <c r="AB2120" s="34" t="s">
        <v>34988</v>
      </c>
      <c r="AC2120" s="34" t="s">
        <v>3</v>
      </c>
      <c r="AD2120" t="str">
        <f t="shared" si="343"/>
        <v>Human Human ZG16 Recombinant Protein C-6 His Tag Lyophilized 50UG</v>
      </c>
      <c r="AE2120" t="str">
        <f t="shared" si="344"/>
        <v>Human Human ZG16 Recombinant Protein C-6 His Tag Lyophilized 50UG</v>
      </c>
      <c r="AF2120" s="33" t="s">
        <v>30777</v>
      </c>
      <c r="AG2120" t="str">
        <f t="shared" si="345"/>
        <v>Human ZG16 Recombinant Protein C-6 His Tag Lyophilized</v>
      </c>
    </row>
    <row r="2121" spans="1:33" x14ac:dyDescent="0.35">
      <c r="A2121" t="s">
        <v>39426</v>
      </c>
      <c r="B2121" t="s">
        <v>33408</v>
      </c>
      <c r="C2121" s="34" t="s">
        <v>34988</v>
      </c>
      <c r="D2121" t="s">
        <v>17893</v>
      </c>
      <c r="F2121" t="s">
        <v>33410</v>
      </c>
      <c r="G2121" t="s">
        <v>37191</v>
      </c>
      <c r="K2121" t="str">
        <f t="shared" si="341"/>
        <v/>
      </c>
      <c r="L2121" t="s">
        <v>31513</v>
      </c>
      <c r="M2121" s="20" t="str">
        <f t="shared" si="339"/>
        <v>IHUMASP1RC6HIS50UG</v>
      </c>
      <c r="O2121" t="s">
        <v>17893</v>
      </c>
      <c r="R2121" t="str">
        <f t="shared" si="340"/>
        <v/>
      </c>
      <c r="S2121" t="str">
        <f t="shared" si="342"/>
        <v/>
      </c>
      <c r="U2121" t="str">
        <f t="shared" si="336"/>
        <v/>
      </c>
      <c r="V2121" t="str">
        <f t="shared" si="337"/>
        <v>HIS</v>
      </c>
      <c r="W2121" t="str">
        <f t="shared" si="338"/>
        <v/>
      </c>
      <c r="AB2121" s="34" t="s">
        <v>34988</v>
      </c>
      <c r="AC2121" s="34" t="s">
        <v>3</v>
      </c>
      <c r="AD2121" t="str">
        <f t="shared" si="343"/>
        <v>Human Human MASP1 Recombinant Protein C-6 His Tag 50UG</v>
      </c>
      <c r="AE2121" t="str">
        <f t="shared" si="344"/>
        <v>Human Human MASP1 Recombinant Protein C-6 His Tag 50UG</v>
      </c>
      <c r="AF2121" s="33" t="s">
        <v>27309</v>
      </c>
      <c r="AG2121" t="str">
        <f t="shared" si="345"/>
        <v>Human MASP1 Recombinant Protein C-6 His Tag</v>
      </c>
    </row>
    <row r="2122" spans="1:33" x14ac:dyDescent="0.35">
      <c r="A2122" t="s">
        <v>39427</v>
      </c>
      <c r="B2122" t="s">
        <v>33408</v>
      </c>
      <c r="C2122" s="34" t="s">
        <v>34988</v>
      </c>
      <c r="D2122" t="s">
        <v>17894</v>
      </c>
      <c r="F2122" t="s">
        <v>33410</v>
      </c>
      <c r="G2122" t="s">
        <v>37191</v>
      </c>
      <c r="K2122" t="str">
        <f t="shared" si="341"/>
        <v/>
      </c>
      <c r="L2122" t="s">
        <v>31513</v>
      </c>
      <c r="M2122" s="20" t="str">
        <f t="shared" si="339"/>
        <v>IHULIPFRC6HIS50UG</v>
      </c>
      <c r="O2122" t="s">
        <v>17894</v>
      </c>
      <c r="R2122" t="str">
        <f t="shared" si="340"/>
        <v/>
      </c>
      <c r="S2122" t="str">
        <f t="shared" si="342"/>
        <v/>
      </c>
      <c r="U2122" t="str">
        <f t="shared" si="336"/>
        <v/>
      </c>
      <c r="V2122" t="str">
        <f t="shared" si="337"/>
        <v>HIS</v>
      </c>
      <c r="W2122" t="str">
        <f t="shared" si="338"/>
        <v/>
      </c>
      <c r="AB2122" s="34" t="s">
        <v>34988</v>
      </c>
      <c r="AC2122" s="34" t="s">
        <v>3</v>
      </c>
      <c r="AD2122" t="str">
        <f t="shared" si="343"/>
        <v>Human Human LIPF Recombinant Protein C-6 His Tag 50UG</v>
      </c>
      <c r="AE2122" t="str">
        <f t="shared" si="344"/>
        <v>Human Human LIPF Recombinant Protein C-6 His Tag 50UG</v>
      </c>
      <c r="AF2122" s="33" t="s">
        <v>27310</v>
      </c>
      <c r="AG2122" t="str">
        <f t="shared" si="345"/>
        <v>Human LIPF Recombinant Protein C-6 His Tag</v>
      </c>
    </row>
    <row r="2123" spans="1:33" x14ac:dyDescent="0.35">
      <c r="A2123" t="s">
        <v>39428</v>
      </c>
      <c r="B2123" t="s">
        <v>33408</v>
      </c>
      <c r="C2123" s="34" t="s">
        <v>34988</v>
      </c>
      <c r="D2123" t="s">
        <v>17895</v>
      </c>
      <c r="F2123" t="s">
        <v>33410</v>
      </c>
      <c r="G2123" t="s">
        <v>37191</v>
      </c>
      <c r="K2123" t="str">
        <f t="shared" si="341"/>
        <v>LY</v>
      </c>
      <c r="L2123" t="s">
        <v>31513</v>
      </c>
      <c r="M2123" s="20" t="str">
        <f t="shared" si="339"/>
        <v>IHUIFNA6RC6HISLY50UG</v>
      </c>
      <c r="O2123" t="s">
        <v>17895</v>
      </c>
      <c r="R2123" t="str">
        <f t="shared" si="340"/>
        <v/>
      </c>
      <c r="S2123" t="str">
        <f t="shared" si="342"/>
        <v/>
      </c>
      <c r="U2123" t="str">
        <f t="shared" si="336"/>
        <v/>
      </c>
      <c r="V2123" t="str">
        <f t="shared" si="337"/>
        <v>HIS</v>
      </c>
      <c r="W2123" t="str">
        <f t="shared" si="338"/>
        <v/>
      </c>
      <c r="AB2123" s="34" t="s">
        <v>34988</v>
      </c>
      <c r="AC2123" s="34" t="s">
        <v>3</v>
      </c>
      <c r="AD2123" t="str">
        <f t="shared" si="343"/>
        <v>Human Human IFN alpha-6 Recombinant Protein C-6 His Tag Lyophilized 50UG</v>
      </c>
      <c r="AE2123" t="str">
        <f t="shared" si="344"/>
        <v>Human Human IFN alpha-6 Recombinant Protein C-6 His Tag Lyophilized 50UG</v>
      </c>
      <c r="AF2123" s="33" t="s">
        <v>30778</v>
      </c>
      <c r="AG2123" t="str">
        <f t="shared" si="345"/>
        <v>Human IFN alpha-6 Recombinant Protein C-6 His Tag Lyophilized</v>
      </c>
    </row>
    <row r="2124" spans="1:33" x14ac:dyDescent="0.35">
      <c r="A2124" t="s">
        <v>39429</v>
      </c>
      <c r="B2124" t="s">
        <v>33408</v>
      </c>
      <c r="C2124" s="34" t="s">
        <v>34988</v>
      </c>
      <c r="D2124" t="s">
        <v>411</v>
      </c>
      <c r="F2124" t="s">
        <v>33410</v>
      </c>
      <c r="G2124" t="s">
        <v>37191</v>
      </c>
      <c r="K2124" t="str">
        <f t="shared" si="341"/>
        <v/>
      </c>
      <c r="L2124" t="s">
        <v>31513</v>
      </c>
      <c r="M2124" s="20" t="str">
        <f t="shared" si="339"/>
        <v>IHUGCGRC6HIS50UG</v>
      </c>
      <c r="O2124" t="s">
        <v>411</v>
      </c>
      <c r="R2124" t="str">
        <f t="shared" si="340"/>
        <v/>
      </c>
      <c r="S2124" t="str">
        <f t="shared" si="342"/>
        <v/>
      </c>
      <c r="U2124" t="str">
        <f t="shared" si="336"/>
        <v/>
      </c>
      <c r="V2124" t="str">
        <f t="shared" si="337"/>
        <v>HIS</v>
      </c>
      <c r="W2124" t="str">
        <f t="shared" si="338"/>
        <v/>
      </c>
      <c r="AB2124" s="34" t="s">
        <v>34988</v>
      </c>
      <c r="AC2124" s="34" t="s">
        <v>3</v>
      </c>
      <c r="AD2124" t="str">
        <f t="shared" si="343"/>
        <v>Human Human Glucagon Recombinant Protein C-6 His Tag 50UG</v>
      </c>
      <c r="AE2124" t="str">
        <f t="shared" si="344"/>
        <v>Human Human Glucagon Recombinant Protein C-6 His Tag 50UG</v>
      </c>
      <c r="AF2124" s="33" t="s">
        <v>27311</v>
      </c>
      <c r="AG2124" t="str">
        <f t="shared" si="345"/>
        <v>Human Glucagon Recombinant Protein C-6 His Tag</v>
      </c>
    </row>
    <row r="2125" spans="1:33" x14ac:dyDescent="0.35">
      <c r="A2125" t="s">
        <v>39430</v>
      </c>
      <c r="B2125" t="s">
        <v>33408</v>
      </c>
      <c r="C2125" s="34" t="s">
        <v>34988</v>
      </c>
      <c r="D2125" t="s">
        <v>17896</v>
      </c>
      <c r="F2125" t="s">
        <v>33410</v>
      </c>
      <c r="G2125" t="s">
        <v>37191</v>
      </c>
      <c r="K2125" t="str">
        <f t="shared" si="341"/>
        <v/>
      </c>
      <c r="L2125" t="s">
        <v>31513</v>
      </c>
      <c r="M2125" s="20" t="str">
        <f t="shared" si="339"/>
        <v>IHUST6GALNAC2RC6HIS50UG</v>
      </c>
      <c r="O2125" t="s">
        <v>17896</v>
      </c>
      <c r="R2125" t="str">
        <f t="shared" si="340"/>
        <v/>
      </c>
      <c r="S2125" t="str">
        <f t="shared" si="342"/>
        <v/>
      </c>
      <c r="U2125" t="str">
        <f t="shared" si="336"/>
        <v/>
      </c>
      <c r="V2125" t="str">
        <f t="shared" si="337"/>
        <v>HIS</v>
      </c>
      <c r="W2125" t="str">
        <f t="shared" si="338"/>
        <v/>
      </c>
      <c r="AB2125" s="34" t="s">
        <v>34988</v>
      </c>
      <c r="AC2125" s="34" t="s">
        <v>3</v>
      </c>
      <c r="AD2125" t="str">
        <f t="shared" si="343"/>
        <v>Human Human ST6GalNAc2 Recombinant Protein C-6 His Tag 50UG</v>
      </c>
      <c r="AE2125" t="str">
        <f t="shared" si="344"/>
        <v>Human Human ST6GalNAc2 Recombinant Protein C-6 His Tag 50UG</v>
      </c>
      <c r="AF2125" s="33" t="s">
        <v>27312</v>
      </c>
      <c r="AG2125" t="str">
        <f t="shared" si="345"/>
        <v>Human ST6GalNAc2 Recombinant Protein C-6 His Tag</v>
      </c>
    </row>
    <row r="2126" spans="1:33" x14ac:dyDescent="0.35">
      <c r="A2126" t="s">
        <v>39431</v>
      </c>
      <c r="B2126" t="s">
        <v>33408</v>
      </c>
      <c r="C2126" s="34" t="s">
        <v>34988</v>
      </c>
      <c r="D2126" t="s">
        <v>17897</v>
      </c>
      <c r="F2126" t="s">
        <v>33410</v>
      </c>
      <c r="G2126" t="s">
        <v>37191</v>
      </c>
      <c r="K2126" t="str">
        <f t="shared" si="341"/>
        <v/>
      </c>
      <c r="L2126" t="s">
        <v>31513</v>
      </c>
      <c r="M2126" s="20" t="str">
        <f t="shared" si="339"/>
        <v>IHUPOMGNT1RC6HIS50UG</v>
      </c>
      <c r="O2126" t="s">
        <v>17897</v>
      </c>
      <c r="R2126" t="str">
        <f t="shared" si="340"/>
        <v/>
      </c>
      <c r="S2126" t="str">
        <f t="shared" si="342"/>
        <v/>
      </c>
      <c r="U2126" t="str">
        <f t="shared" si="336"/>
        <v/>
      </c>
      <c r="V2126" t="str">
        <f t="shared" si="337"/>
        <v>HIS</v>
      </c>
      <c r="W2126" t="str">
        <f t="shared" si="338"/>
        <v/>
      </c>
      <c r="AB2126" s="34" t="s">
        <v>34988</v>
      </c>
      <c r="AC2126" s="34" t="s">
        <v>3</v>
      </c>
      <c r="AD2126" t="str">
        <f t="shared" si="343"/>
        <v>Human Human POMGNT1 Recombinant Protein C-6 His Tag 50UG</v>
      </c>
      <c r="AE2126" t="str">
        <f t="shared" si="344"/>
        <v>Human Human POMGNT1 Recombinant Protein C-6 His Tag 50UG</v>
      </c>
      <c r="AF2126" s="33" t="s">
        <v>27313</v>
      </c>
      <c r="AG2126" t="str">
        <f t="shared" si="345"/>
        <v>Human POMGNT1 Recombinant Protein C-6 His Tag</v>
      </c>
    </row>
    <row r="2127" spans="1:33" x14ac:dyDescent="0.35">
      <c r="A2127" t="s">
        <v>39432</v>
      </c>
      <c r="B2127" t="s">
        <v>33408</v>
      </c>
      <c r="C2127" s="34" t="s">
        <v>34988</v>
      </c>
      <c r="D2127" t="s">
        <v>17898</v>
      </c>
      <c r="F2127" t="s">
        <v>33410</v>
      </c>
      <c r="G2127" t="s">
        <v>37191</v>
      </c>
      <c r="K2127" t="str">
        <f t="shared" si="341"/>
        <v/>
      </c>
      <c r="L2127" t="s">
        <v>31513</v>
      </c>
      <c r="M2127" s="20" t="str">
        <f t="shared" si="339"/>
        <v>IHUTXNDC12RC6HIS50UG</v>
      </c>
      <c r="O2127" t="s">
        <v>17898</v>
      </c>
      <c r="R2127" t="str">
        <f t="shared" si="340"/>
        <v/>
      </c>
      <c r="S2127" t="str">
        <f t="shared" si="342"/>
        <v/>
      </c>
      <c r="U2127" t="str">
        <f t="shared" si="336"/>
        <v/>
      </c>
      <c r="V2127" t="str">
        <f t="shared" si="337"/>
        <v>HIS</v>
      </c>
      <c r="W2127" t="str">
        <f t="shared" si="338"/>
        <v/>
      </c>
      <c r="AB2127" s="34" t="s">
        <v>34988</v>
      </c>
      <c r="AC2127" s="34" t="s">
        <v>3</v>
      </c>
      <c r="AD2127" t="str">
        <f t="shared" si="343"/>
        <v>Human Human TXNDC12 Recombinant Protein C-6 His Tag 50UG</v>
      </c>
      <c r="AE2127" t="str">
        <f t="shared" si="344"/>
        <v>Human Human TXNDC12 Recombinant Protein C-6 His Tag 50UG</v>
      </c>
      <c r="AF2127" s="33" t="s">
        <v>27314</v>
      </c>
      <c r="AG2127" t="str">
        <f t="shared" si="345"/>
        <v>Human TXNDC12 Recombinant Protein C-6 His Tag</v>
      </c>
    </row>
    <row r="2128" spans="1:33" x14ac:dyDescent="0.35">
      <c r="A2128" t="s">
        <v>39433</v>
      </c>
      <c r="B2128" t="s">
        <v>33408</v>
      </c>
      <c r="C2128" s="34" t="s">
        <v>34988</v>
      </c>
      <c r="D2128" t="s">
        <v>35991</v>
      </c>
      <c r="F2128" t="s">
        <v>33410</v>
      </c>
      <c r="G2128" t="s">
        <v>37191</v>
      </c>
      <c r="K2128" t="str">
        <f t="shared" si="341"/>
        <v>LY</v>
      </c>
      <c r="L2128" t="s">
        <v>31513</v>
      </c>
      <c r="M2128" s="20" t="str">
        <f t="shared" si="339"/>
        <v>IHUSTGGNRC6HISLY50UG</v>
      </c>
      <c r="O2128" t="s">
        <v>35991</v>
      </c>
      <c r="R2128" t="str">
        <f t="shared" si="340"/>
        <v/>
      </c>
      <c r="S2128" t="str">
        <f t="shared" si="342"/>
        <v/>
      </c>
      <c r="U2128" t="str">
        <f t="shared" si="336"/>
        <v/>
      </c>
      <c r="V2128" t="str">
        <f t="shared" si="337"/>
        <v>HIS</v>
      </c>
      <c r="W2128" t="str">
        <f t="shared" si="338"/>
        <v/>
      </c>
      <c r="AB2128" s="34" t="s">
        <v>34988</v>
      </c>
      <c r="AC2128" s="34" t="s">
        <v>3</v>
      </c>
      <c r="AD2128" t="str">
        <f t="shared" si="343"/>
        <v>Human Human Secretagogin Recombinant Protein C-6 His Tag Lyophilized 50UG</v>
      </c>
      <c r="AE2128" t="str">
        <f t="shared" si="344"/>
        <v>Human Human Secretagogin Recombinant Protein C-6 His Tag Lyophilized 50UG</v>
      </c>
      <c r="AF2128" s="33" t="s">
        <v>30779</v>
      </c>
      <c r="AG2128" t="str">
        <f t="shared" si="345"/>
        <v>Human Secretagogin Recombinant Protein C-6 His Tag Lyophilized</v>
      </c>
    </row>
    <row r="2129" spans="1:33" x14ac:dyDescent="0.35">
      <c r="A2129" t="s">
        <v>39434</v>
      </c>
      <c r="B2129" t="s">
        <v>33408</v>
      </c>
      <c r="C2129" s="34" t="s">
        <v>37508</v>
      </c>
      <c r="D2129" t="s">
        <v>253</v>
      </c>
      <c r="F2129" t="s">
        <v>33410</v>
      </c>
      <c r="G2129" t="s">
        <v>37192</v>
      </c>
      <c r="K2129" t="str">
        <f t="shared" si="341"/>
        <v/>
      </c>
      <c r="L2129" t="s">
        <v>31513</v>
      </c>
      <c r="M2129" s="20" t="str">
        <f t="shared" si="339"/>
        <v>IBCTSOD2RN6HIS50UG</v>
      </c>
      <c r="O2129" t="s">
        <v>253</v>
      </c>
      <c r="R2129" t="str">
        <f t="shared" si="340"/>
        <v/>
      </c>
      <c r="S2129" t="str">
        <f t="shared" si="342"/>
        <v>N6HIS</v>
      </c>
      <c r="U2129" t="str">
        <f t="shared" si="336"/>
        <v/>
      </c>
      <c r="V2129" t="str">
        <f t="shared" si="337"/>
        <v>HIS</v>
      </c>
      <c r="W2129" t="str">
        <f t="shared" si="338"/>
        <v/>
      </c>
      <c r="AB2129" s="34" t="s">
        <v>37508</v>
      </c>
      <c r="AC2129" s="34" t="s">
        <v>37196</v>
      </c>
      <c r="AD2129" t="str">
        <f t="shared" si="343"/>
        <v>Bacteria-Derived Bacteria-Derived SOD2 Recombinant Protein N-6 His Tag 50UG</v>
      </c>
      <c r="AE2129" t="str">
        <f t="shared" si="344"/>
        <v>Bacteria-Derived Bacteria-Derived SOD2 Recombinant Protein N-6 His Tag 50UG</v>
      </c>
      <c r="AF2129" s="33" t="s">
        <v>27315</v>
      </c>
      <c r="AG2129" t="str">
        <f t="shared" si="345"/>
        <v>Bacteria-Derived SOD2 Recombinant Protein N-6 His Tag</v>
      </c>
    </row>
    <row r="2130" spans="1:33" x14ac:dyDescent="0.35">
      <c r="A2130" t="s">
        <v>39435</v>
      </c>
      <c r="B2130" t="s">
        <v>33408</v>
      </c>
      <c r="C2130" s="34" t="s">
        <v>34988</v>
      </c>
      <c r="D2130" t="s">
        <v>17899</v>
      </c>
      <c r="F2130" t="s">
        <v>33410</v>
      </c>
      <c r="G2130" t="s">
        <v>37191</v>
      </c>
      <c r="K2130" t="str">
        <f t="shared" si="341"/>
        <v>LY</v>
      </c>
      <c r="L2130" t="s">
        <v>31513</v>
      </c>
      <c r="M2130" s="20" t="str">
        <f t="shared" si="339"/>
        <v>IHUITM2BRC6HISLY50UG</v>
      </c>
      <c r="O2130" t="s">
        <v>17899</v>
      </c>
      <c r="R2130" t="str">
        <f t="shared" si="340"/>
        <v/>
      </c>
      <c r="S2130" t="str">
        <f t="shared" si="342"/>
        <v/>
      </c>
      <c r="U2130" t="str">
        <f t="shared" si="336"/>
        <v/>
      </c>
      <c r="V2130" t="str">
        <f t="shared" si="337"/>
        <v>HIS</v>
      </c>
      <c r="W2130" t="str">
        <f t="shared" si="338"/>
        <v/>
      </c>
      <c r="AB2130" s="34" t="s">
        <v>34988</v>
      </c>
      <c r="AC2130" s="34" t="s">
        <v>3</v>
      </c>
      <c r="AD2130" t="str">
        <f t="shared" si="343"/>
        <v>Human Human ITM2B Recombinant Protein C-6 His Tag Lyophilized 50UG</v>
      </c>
      <c r="AE2130" t="str">
        <f t="shared" si="344"/>
        <v>Human Human ITM2B Recombinant Protein C-6 His Tag Lyophilized 50UG</v>
      </c>
      <c r="AF2130" s="33" t="s">
        <v>30780</v>
      </c>
      <c r="AG2130" t="str">
        <f t="shared" si="345"/>
        <v>Human ITM2B Recombinant Protein C-6 His Tag Lyophilized</v>
      </c>
    </row>
    <row r="2131" spans="1:33" x14ac:dyDescent="0.35">
      <c r="A2131" t="s">
        <v>39436</v>
      </c>
      <c r="B2131" t="s">
        <v>33408</v>
      </c>
      <c r="C2131" s="34" t="s">
        <v>34988</v>
      </c>
      <c r="D2131" t="s">
        <v>17900</v>
      </c>
      <c r="F2131" t="s">
        <v>33410</v>
      </c>
      <c r="G2131" t="s">
        <v>37191</v>
      </c>
      <c r="K2131" t="str">
        <f t="shared" si="341"/>
        <v>LY</v>
      </c>
      <c r="L2131" t="s">
        <v>31513</v>
      </c>
      <c r="M2131" s="20" t="str">
        <f t="shared" si="339"/>
        <v>IHUPNLIPRP1RC6HISLY50UG</v>
      </c>
      <c r="O2131" t="s">
        <v>17900</v>
      </c>
      <c r="R2131" t="str">
        <f t="shared" si="340"/>
        <v/>
      </c>
      <c r="S2131" t="str">
        <f t="shared" si="342"/>
        <v/>
      </c>
      <c r="U2131" t="str">
        <f t="shared" si="336"/>
        <v/>
      </c>
      <c r="V2131" t="str">
        <f t="shared" si="337"/>
        <v>HIS</v>
      </c>
      <c r="W2131" t="str">
        <f t="shared" si="338"/>
        <v/>
      </c>
      <c r="AB2131" s="34" t="s">
        <v>34988</v>
      </c>
      <c r="AC2131" s="34" t="s">
        <v>3</v>
      </c>
      <c r="AD2131" t="str">
        <f t="shared" si="343"/>
        <v>Human Human Pancreatic Lipase-Related Protein 1 Recombinant Protein C-6 His Tag Lyophilized 50UG</v>
      </c>
      <c r="AE2131" t="str">
        <f t="shared" si="344"/>
        <v>Human Human Pancreatic Lipase-Related Protein 1 Recombinant Protein C-6 His Tag Lyophilized 50UG</v>
      </c>
      <c r="AF2131" s="33" t="s">
        <v>30781</v>
      </c>
      <c r="AG2131" t="str">
        <f t="shared" si="345"/>
        <v>Human Pancreatic Lipase-Related Protein 1 Recombinant Protein C-6 His Tag Lyophilized</v>
      </c>
    </row>
    <row r="2132" spans="1:33" x14ac:dyDescent="0.35">
      <c r="A2132" t="s">
        <v>39437</v>
      </c>
      <c r="B2132" t="s">
        <v>33408</v>
      </c>
      <c r="C2132" s="34" t="s">
        <v>34988</v>
      </c>
      <c r="D2132" t="s">
        <v>17901</v>
      </c>
      <c r="F2132" t="s">
        <v>33410</v>
      </c>
      <c r="G2132" t="s">
        <v>37191</v>
      </c>
      <c r="K2132" t="str">
        <f t="shared" si="341"/>
        <v>LY</v>
      </c>
      <c r="L2132" t="s">
        <v>31513</v>
      </c>
      <c r="M2132" s="20" t="str">
        <f t="shared" si="339"/>
        <v>IHUST8SIA1RC6HISLY50UG</v>
      </c>
      <c r="O2132" t="s">
        <v>17901</v>
      </c>
      <c r="R2132" t="str">
        <f t="shared" si="340"/>
        <v/>
      </c>
      <c r="S2132" t="str">
        <f t="shared" si="342"/>
        <v/>
      </c>
      <c r="U2132" t="str">
        <f t="shared" si="336"/>
        <v/>
      </c>
      <c r="V2132" t="str">
        <f t="shared" si="337"/>
        <v>HIS</v>
      </c>
      <c r="W2132" t="str">
        <f t="shared" si="338"/>
        <v/>
      </c>
      <c r="AB2132" s="34" t="s">
        <v>34988</v>
      </c>
      <c r="AC2132" s="34" t="s">
        <v>3</v>
      </c>
      <c r="AD2132" t="str">
        <f t="shared" si="343"/>
        <v>Human Human ST8SIA1 Recombinant Protein C-6 His Tag Lyophilized 50UG</v>
      </c>
      <c r="AE2132" t="str">
        <f t="shared" si="344"/>
        <v>Human Human ST8SIA1 Recombinant Protein C-6 His Tag Lyophilized 50UG</v>
      </c>
      <c r="AF2132" s="33" t="s">
        <v>30782</v>
      </c>
      <c r="AG2132" t="str">
        <f t="shared" si="345"/>
        <v>Human ST8SIA1 Recombinant Protein C-6 His Tag Lyophilized</v>
      </c>
    </row>
    <row r="2133" spans="1:33" x14ac:dyDescent="0.35">
      <c r="A2133" t="s">
        <v>39438</v>
      </c>
      <c r="B2133" t="s">
        <v>33408</v>
      </c>
      <c r="C2133" s="34" t="s">
        <v>34988</v>
      </c>
      <c r="D2133" t="s">
        <v>17902</v>
      </c>
      <c r="F2133" t="s">
        <v>33410</v>
      </c>
      <c r="G2133" t="s">
        <v>37191</v>
      </c>
      <c r="K2133" t="str">
        <f t="shared" si="341"/>
        <v>LY</v>
      </c>
      <c r="L2133" t="s">
        <v>31513</v>
      </c>
      <c r="M2133" s="20" t="str">
        <f t="shared" si="339"/>
        <v>IHUSPESP1RC6HISLY50UG</v>
      </c>
      <c r="O2133" t="s">
        <v>17902</v>
      </c>
      <c r="R2133" t="str">
        <f t="shared" si="340"/>
        <v/>
      </c>
      <c r="S2133" t="str">
        <f t="shared" si="342"/>
        <v/>
      </c>
      <c r="U2133" t="str">
        <f t="shared" si="336"/>
        <v/>
      </c>
      <c r="V2133" t="str">
        <f t="shared" si="337"/>
        <v>HIS</v>
      </c>
      <c r="W2133" t="str">
        <f t="shared" si="338"/>
        <v/>
      </c>
      <c r="AB2133" s="34" t="s">
        <v>34988</v>
      </c>
      <c r="AC2133" s="34" t="s">
        <v>3</v>
      </c>
      <c r="AD2133" t="str">
        <f t="shared" si="343"/>
        <v>Human Human SPESP1 Recombinant Protein C-6 His Tag Lyophilized 50UG</v>
      </c>
      <c r="AE2133" t="str">
        <f t="shared" si="344"/>
        <v>Human Human SPESP1 Recombinant Protein C-6 His Tag Lyophilized 50UG</v>
      </c>
      <c r="AF2133" s="33" t="s">
        <v>30783</v>
      </c>
      <c r="AG2133" t="str">
        <f t="shared" si="345"/>
        <v>Human SPESP1 Recombinant Protein C-6 His Tag Lyophilized</v>
      </c>
    </row>
    <row r="2134" spans="1:33" x14ac:dyDescent="0.35">
      <c r="A2134" t="s">
        <v>39439</v>
      </c>
      <c r="B2134" t="s">
        <v>33408</v>
      </c>
      <c r="C2134" s="34" t="s">
        <v>34988</v>
      </c>
      <c r="D2134" t="s">
        <v>17903</v>
      </c>
      <c r="F2134" t="s">
        <v>33410</v>
      </c>
      <c r="G2134" t="s">
        <v>37191</v>
      </c>
      <c r="K2134" t="str">
        <f t="shared" si="341"/>
        <v>LY</v>
      </c>
      <c r="L2134" t="s">
        <v>31513</v>
      </c>
      <c r="M2134" s="20" t="str">
        <f t="shared" si="339"/>
        <v>IHULRRC3BRC6HISLY50UG</v>
      </c>
      <c r="O2134" t="s">
        <v>17903</v>
      </c>
      <c r="R2134" t="str">
        <f t="shared" si="340"/>
        <v/>
      </c>
      <c r="S2134" t="str">
        <f t="shared" si="342"/>
        <v/>
      </c>
      <c r="U2134" t="str">
        <f t="shared" si="336"/>
        <v/>
      </c>
      <c r="V2134" t="str">
        <f t="shared" si="337"/>
        <v>HIS</v>
      </c>
      <c r="W2134" t="str">
        <f t="shared" si="338"/>
        <v/>
      </c>
      <c r="AB2134" s="34" t="s">
        <v>34988</v>
      </c>
      <c r="AC2134" s="34" t="s">
        <v>3</v>
      </c>
      <c r="AD2134" t="str">
        <f t="shared" si="343"/>
        <v>Human Human LRRC3B Recombinant Protein C-6 His Tag Lyophilized 50UG</v>
      </c>
      <c r="AE2134" t="str">
        <f t="shared" si="344"/>
        <v>Human Human LRRC3B Recombinant Protein C-6 His Tag Lyophilized 50UG</v>
      </c>
      <c r="AF2134" s="33" t="s">
        <v>30784</v>
      </c>
      <c r="AG2134" t="str">
        <f t="shared" si="345"/>
        <v>Human LRRC3B Recombinant Protein C-6 His Tag Lyophilized</v>
      </c>
    </row>
    <row r="2135" spans="1:33" x14ac:dyDescent="0.35">
      <c r="A2135" t="s">
        <v>39440</v>
      </c>
      <c r="B2135" t="s">
        <v>33408</v>
      </c>
      <c r="C2135" s="34" t="s">
        <v>34988</v>
      </c>
      <c r="D2135" t="s">
        <v>34843</v>
      </c>
      <c r="F2135" t="s">
        <v>33410</v>
      </c>
      <c r="G2135" t="s">
        <v>88</v>
      </c>
      <c r="K2135" t="str">
        <f t="shared" si="341"/>
        <v>LY</v>
      </c>
      <c r="L2135" t="s">
        <v>31513</v>
      </c>
      <c r="M2135" s="20" t="str">
        <f t="shared" si="339"/>
        <v>IHUATVARTFLY50UG</v>
      </c>
      <c r="O2135" t="s">
        <v>34843</v>
      </c>
      <c r="R2135" t="str">
        <f t="shared" si="340"/>
        <v/>
      </c>
      <c r="S2135" t="str">
        <f t="shared" si="342"/>
        <v/>
      </c>
      <c r="U2135" t="str">
        <f t="shared" si="336"/>
        <v/>
      </c>
      <c r="V2135" t="str">
        <f t="shared" si="337"/>
        <v/>
      </c>
      <c r="W2135" t="str">
        <f t="shared" si="338"/>
        <v/>
      </c>
      <c r="AB2135" s="34" t="s">
        <v>34988</v>
      </c>
      <c r="AC2135" s="34" t="s">
        <v>3</v>
      </c>
      <c r="AD2135" t="str">
        <f t="shared" si="343"/>
        <v>Human Human Activin A Recombinant Protein Tag Free Lyophilized 50UG</v>
      </c>
      <c r="AE2135" t="str">
        <f t="shared" si="344"/>
        <v>Human Human Activin A Recombinant Protein Tag Free Lyophilized 50UG</v>
      </c>
      <c r="AF2135" s="33" t="s">
        <v>29681</v>
      </c>
      <c r="AG2135" t="str">
        <f t="shared" si="345"/>
        <v>Human Activin A Recombinant Protein Tag Free Lyophilized</v>
      </c>
    </row>
    <row r="2136" spans="1:33" x14ac:dyDescent="0.35">
      <c r="A2136" t="s">
        <v>39441</v>
      </c>
      <c r="B2136" t="s">
        <v>33408</v>
      </c>
      <c r="C2136" s="34" t="s">
        <v>34988</v>
      </c>
      <c r="D2136" t="s">
        <v>35992</v>
      </c>
      <c r="F2136" t="s">
        <v>33410</v>
      </c>
      <c r="G2136" t="s">
        <v>35537</v>
      </c>
      <c r="K2136" t="str">
        <f t="shared" si="341"/>
        <v>LY</v>
      </c>
      <c r="L2136" t="s">
        <v>31513</v>
      </c>
      <c r="M2136" s="20" t="str">
        <f t="shared" si="339"/>
        <v>IHUDKPFPRO1RN8HISLY50UG</v>
      </c>
      <c r="O2136" t="s">
        <v>35992</v>
      </c>
      <c r="R2136" t="str">
        <f t="shared" si="340"/>
        <v/>
      </c>
      <c r="S2136" t="str">
        <f t="shared" si="342"/>
        <v/>
      </c>
      <c r="U2136" t="str">
        <f t="shared" si="336"/>
        <v/>
      </c>
      <c r="V2136" t="str">
        <f t="shared" si="337"/>
        <v>HIS</v>
      </c>
      <c r="W2136" t="str">
        <f t="shared" si="338"/>
        <v/>
      </c>
      <c r="AB2136" s="34" t="s">
        <v>34988</v>
      </c>
      <c r="AC2136" s="34" t="s">
        <v>3</v>
      </c>
      <c r="AD2136" t="str">
        <f t="shared" si="343"/>
        <v>Human Human Dickkopf-related protein 1 Recombinant Protein N-8 His Tag Lyophilized 50UG</v>
      </c>
      <c r="AE2136" t="str">
        <f t="shared" si="344"/>
        <v>Human Human Dickkopf-related protein 1 Recombinant Protein N-8 His Tag Lyophilized 50UG</v>
      </c>
      <c r="AF2136" s="33" t="s">
        <v>30785</v>
      </c>
      <c r="AG2136" t="str">
        <f t="shared" si="345"/>
        <v>Human Dickkopf-related protein 1 Recombinant Protein N-8 His Tag Lyophilized</v>
      </c>
    </row>
    <row r="2137" spans="1:33" x14ac:dyDescent="0.35">
      <c r="A2137" t="s">
        <v>39442</v>
      </c>
      <c r="B2137" t="s">
        <v>33408</v>
      </c>
      <c r="C2137" s="34" t="s">
        <v>37508</v>
      </c>
      <c r="D2137" t="s">
        <v>34754</v>
      </c>
      <c r="F2137" t="s">
        <v>33410</v>
      </c>
      <c r="G2137" t="s">
        <v>37192</v>
      </c>
      <c r="K2137" t="str">
        <f t="shared" si="341"/>
        <v>LY</v>
      </c>
      <c r="L2137" t="s">
        <v>31513</v>
      </c>
      <c r="M2137" s="20" t="str">
        <f t="shared" si="339"/>
        <v>IBCTTNFRIRN6HISLY50UG</v>
      </c>
      <c r="O2137" t="s">
        <v>34754</v>
      </c>
      <c r="R2137" t="str">
        <f t="shared" si="340"/>
        <v/>
      </c>
      <c r="S2137" t="str">
        <f t="shared" si="342"/>
        <v>N6HIS</v>
      </c>
      <c r="U2137" t="str">
        <f t="shared" si="336"/>
        <v/>
      </c>
      <c r="V2137" t="str">
        <f t="shared" si="337"/>
        <v>HIS</v>
      </c>
      <c r="W2137" t="str">
        <f t="shared" si="338"/>
        <v/>
      </c>
      <c r="AB2137" s="34" t="s">
        <v>37508</v>
      </c>
      <c r="AC2137" s="34" t="s">
        <v>37196</v>
      </c>
      <c r="AD2137" t="str">
        <f t="shared" si="343"/>
        <v>Bacteria-Derived Bacteria-Derived TNF RI Recombinant Protein N-6 His Tag Lyophilized 50UG</v>
      </c>
      <c r="AE2137" t="str">
        <f t="shared" si="344"/>
        <v>Bacteria-Derived Bacteria-Derived TNF RI Recombinant Protein N-6 His Tag Lyophilized 50UG</v>
      </c>
      <c r="AF2137" s="33" t="s">
        <v>30786</v>
      </c>
      <c r="AG2137" t="str">
        <f t="shared" si="345"/>
        <v>Bacteria-Derived TNF RI Recombinant Protein N-6 His Tag Lyophilized</v>
      </c>
    </row>
    <row r="2138" spans="1:33" x14ac:dyDescent="0.35">
      <c r="A2138" t="s">
        <v>39443</v>
      </c>
      <c r="B2138" t="s">
        <v>33408</v>
      </c>
      <c r="C2138" s="34" t="s">
        <v>37505</v>
      </c>
      <c r="D2138" t="s">
        <v>17139</v>
      </c>
      <c r="F2138" t="s">
        <v>33410</v>
      </c>
      <c r="G2138" t="s">
        <v>88</v>
      </c>
      <c r="K2138" t="str">
        <f t="shared" si="341"/>
        <v>LY</v>
      </c>
      <c r="L2138" t="s">
        <v>31513</v>
      </c>
      <c r="M2138" s="20" t="str">
        <f t="shared" si="339"/>
        <v>IMSLIFRTFLY50UG</v>
      </c>
      <c r="O2138" t="s">
        <v>17139</v>
      </c>
      <c r="R2138" t="str">
        <f t="shared" si="340"/>
        <v/>
      </c>
      <c r="S2138" t="str">
        <f t="shared" si="342"/>
        <v/>
      </c>
      <c r="U2138" t="str">
        <f t="shared" si="336"/>
        <v/>
      </c>
      <c r="V2138" t="str">
        <f t="shared" si="337"/>
        <v/>
      </c>
      <c r="W2138" t="str">
        <f t="shared" si="338"/>
        <v/>
      </c>
      <c r="AB2138" s="34" t="s">
        <v>37505</v>
      </c>
      <c r="AC2138" s="34" t="s">
        <v>9</v>
      </c>
      <c r="AD2138" t="str">
        <f t="shared" si="343"/>
        <v>Mouse Mouse LIF Recombinant Protein Tag Free Lyophilized 50UG</v>
      </c>
      <c r="AE2138" t="str">
        <f t="shared" si="344"/>
        <v>Mouse Mouse LIF Recombinant Protein Tag Free Lyophilized 50UG</v>
      </c>
      <c r="AF2138" s="33" t="s">
        <v>30415</v>
      </c>
      <c r="AG2138" t="str">
        <f t="shared" si="345"/>
        <v>Mouse LIF Recombinant Protein Tag Free Lyophilized</v>
      </c>
    </row>
    <row r="2139" spans="1:33" x14ac:dyDescent="0.35">
      <c r="A2139" t="s">
        <v>39444</v>
      </c>
      <c r="B2139" t="s">
        <v>33408</v>
      </c>
      <c r="C2139" s="34" t="s">
        <v>34988</v>
      </c>
      <c r="D2139" t="s">
        <v>34971</v>
      </c>
      <c r="F2139" t="s">
        <v>33410</v>
      </c>
      <c r="G2139" t="s">
        <v>37191</v>
      </c>
      <c r="K2139" t="str">
        <f t="shared" si="341"/>
        <v>LY</v>
      </c>
      <c r="L2139" t="s">
        <v>31513</v>
      </c>
      <c r="M2139" s="20" t="str">
        <f t="shared" si="339"/>
        <v>IHUIL6RARC6HISLY50UG</v>
      </c>
      <c r="O2139" t="s">
        <v>34971</v>
      </c>
      <c r="R2139" t="str">
        <f t="shared" si="340"/>
        <v/>
      </c>
      <c r="S2139" t="str">
        <f t="shared" si="342"/>
        <v/>
      </c>
      <c r="U2139" t="str">
        <f t="shared" si="336"/>
        <v/>
      </c>
      <c r="V2139" t="str">
        <f t="shared" si="337"/>
        <v>HIS</v>
      </c>
      <c r="W2139" t="str">
        <f t="shared" si="338"/>
        <v/>
      </c>
      <c r="AB2139" s="34" t="s">
        <v>34988</v>
      </c>
      <c r="AC2139" s="34" t="s">
        <v>3</v>
      </c>
      <c r="AD2139" t="str">
        <f t="shared" si="343"/>
        <v>Human Human IL-6 R alpha Recombinant Protein C-6 His Tag Lyophilized 50UG</v>
      </c>
      <c r="AE2139" t="str">
        <f t="shared" si="344"/>
        <v>Human Human IL-6 R alpha Recombinant Protein C-6 His Tag Lyophilized 50UG</v>
      </c>
      <c r="AF2139" s="33" t="s">
        <v>30787</v>
      </c>
      <c r="AG2139" t="str">
        <f t="shared" si="345"/>
        <v>Human IL-6 R alpha Recombinant Protein C-6 His Tag Lyophilized</v>
      </c>
    </row>
    <row r="2140" spans="1:33" x14ac:dyDescent="0.35">
      <c r="A2140" t="s">
        <v>39445</v>
      </c>
      <c r="B2140" t="s">
        <v>33408</v>
      </c>
      <c r="C2140" s="34" t="s">
        <v>34988</v>
      </c>
      <c r="D2140" t="s">
        <v>712</v>
      </c>
      <c r="F2140" t="s">
        <v>33410</v>
      </c>
      <c r="G2140" t="s">
        <v>37191</v>
      </c>
      <c r="K2140" t="str">
        <f t="shared" si="341"/>
        <v/>
      </c>
      <c r="L2140" t="s">
        <v>31513</v>
      </c>
      <c r="M2140" s="20" t="str">
        <f t="shared" si="339"/>
        <v>IHUMMP12RC6HIS50UG</v>
      </c>
      <c r="O2140" t="s">
        <v>712</v>
      </c>
      <c r="R2140" t="str">
        <f t="shared" si="340"/>
        <v/>
      </c>
      <c r="S2140" t="str">
        <f t="shared" si="342"/>
        <v/>
      </c>
      <c r="U2140" t="str">
        <f t="shared" si="336"/>
        <v/>
      </c>
      <c r="V2140" t="str">
        <f t="shared" si="337"/>
        <v>HIS</v>
      </c>
      <c r="W2140" t="str">
        <f t="shared" si="338"/>
        <v/>
      </c>
      <c r="AB2140" s="34" t="s">
        <v>34988</v>
      </c>
      <c r="AC2140" s="34" t="s">
        <v>3</v>
      </c>
      <c r="AD2140" t="str">
        <f t="shared" si="343"/>
        <v>Human Human MMP12 Recombinant Protein C-6 His Tag 50UG</v>
      </c>
      <c r="AE2140" t="str">
        <f t="shared" si="344"/>
        <v>Human Human MMP12 Recombinant Protein C-6 His Tag 50UG</v>
      </c>
      <c r="AF2140" s="33" t="s">
        <v>27316</v>
      </c>
      <c r="AG2140" t="str">
        <f t="shared" si="345"/>
        <v>Human MMP12 Recombinant Protein C-6 His Tag</v>
      </c>
    </row>
    <row r="2141" spans="1:33" x14ac:dyDescent="0.35">
      <c r="A2141" t="s">
        <v>39446</v>
      </c>
      <c r="B2141" t="s">
        <v>33408</v>
      </c>
      <c r="C2141" s="34" t="s">
        <v>34988</v>
      </c>
      <c r="D2141" t="s">
        <v>17365</v>
      </c>
      <c r="F2141" t="s">
        <v>33410</v>
      </c>
      <c r="G2141" t="s">
        <v>37191</v>
      </c>
      <c r="K2141" t="str">
        <f t="shared" si="341"/>
        <v>LY</v>
      </c>
      <c r="L2141" t="s">
        <v>31513</v>
      </c>
      <c r="M2141" s="20" t="str">
        <f t="shared" si="339"/>
        <v>IHUGPC1RC6HISLY50UG</v>
      </c>
      <c r="O2141" t="s">
        <v>17365</v>
      </c>
      <c r="R2141" t="str">
        <f t="shared" si="340"/>
        <v/>
      </c>
      <c r="S2141" t="str">
        <f t="shared" si="342"/>
        <v/>
      </c>
      <c r="U2141" t="str">
        <f t="shared" si="336"/>
        <v/>
      </c>
      <c r="V2141" t="str">
        <f t="shared" si="337"/>
        <v>HIS</v>
      </c>
      <c r="W2141" t="str">
        <f t="shared" si="338"/>
        <v/>
      </c>
      <c r="AB2141" s="34" t="s">
        <v>34988</v>
      </c>
      <c r="AC2141" s="34" t="s">
        <v>3</v>
      </c>
      <c r="AD2141" t="str">
        <f t="shared" si="343"/>
        <v>Human Human Glypican 1 Recombinant Protein C-6 His Tag Lyophilized 50UG</v>
      </c>
      <c r="AE2141" t="str">
        <f t="shared" si="344"/>
        <v>Human Human Glypican 1 Recombinant Protein C-6 His Tag Lyophilized 50UG</v>
      </c>
      <c r="AF2141" s="33" t="s">
        <v>30788</v>
      </c>
      <c r="AG2141" t="str">
        <f t="shared" si="345"/>
        <v>Human Glypican 1 Recombinant Protein C-6 His Tag Lyophilized</v>
      </c>
    </row>
    <row r="2142" spans="1:33" x14ac:dyDescent="0.35">
      <c r="A2142" t="s">
        <v>39447</v>
      </c>
      <c r="B2142" t="s">
        <v>33408</v>
      </c>
      <c r="C2142" s="34" t="s">
        <v>37505</v>
      </c>
      <c r="D2142" t="s">
        <v>34676</v>
      </c>
      <c r="F2142" t="s">
        <v>33410</v>
      </c>
      <c r="G2142" t="s">
        <v>37191</v>
      </c>
      <c r="K2142" t="str">
        <f t="shared" si="341"/>
        <v>LY</v>
      </c>
      <c r="L2142" t="s">
        <v>31513</v>
      </c>
      <c r="M2142" s="20" t="str">
        <f t="shared" si="339"/>
        <v>IMSTNFRIIRC6HISLY50UG</v>
      </c>
      <c r="O2142" t="s">
        <v>34676</v>
      </c>
      <c r="R2142" t="str">
        <f t="shared" si="340"/>
        <v/>
      </c>
      <c r="S2142" t="str">
        <f t="shared" si="342"/>
        <v/>
      </c>
      <c r="U2142" t="str">
        <f t="shared" si="336"/>
        <v/>
      </c>
      <c r="V2142" t="str">
        <f t="shared" si="337"/>
        <v>HIS</v>
      </c>
      <c r="W2142" t="str">
        <f t="shared" si="338"/>
        <v/>
      </c>
      <c r="AB2142" s="34" t="s">
        <v>37505</v>
      </c>
      <c r="AC2142" s="34" t="s">
        <v>9</v>
      </c>
      <c r="AD2142" t="str">
        <f t="shared" si="343"/>
        <v>Mouse Mouse TNF RII Recombinant Protein C-6 His Tag Lyophilized 50UG</v>
      </c>
      <c r="AE2142" t="str">
        <f t="shared" si="344"/>
        <v>Mouse Mouse TNF RII Recombinant Protein C-6 His Tag Lyophilized 50UG</v>
      </c>
      <c r="AF2142" s="33" t="s">
        <v>30789</v>
      </c>
      <c r="AG2142" t="str">
        <f t="shared" si="345"/>
        <v>Mouse TNF RII Recombinant Protein C-6 His Tag Lyophilized</v>
      </c>
    </row>
    <row r="2143" spans="1:33" x14ac:dyDescent="0.35">
      <c r="A2143" t="s">
        <v>39448</v>
      </c>
      <c r="B2143" t="s">
        <v>33408</v>
      </c>
      <c r="C2143" s="34" t="s">
        <v>34988</v>
      </c>
      <c r="D2143" t="s">
        <v>35233</v>
      </c>
      <c r="F2143" t="s">
        <v>33410</v>
      </c>
      <c r="G2143" t="s">
        <v>37191</v>
      </c>
      <c r="K2143" t="str">
        <f t="shared" si="341"/>
        <v>LY</v>
      </c>
      <c r="L2143" t="s">
        <v>31513</v>
      </c>
      <c r="M2143" s="20" t="str">
        <f t="shared" si="339"/>
        <v>IHUSERPINA1CRC6HISLY50UG</v>
      </c>
      <c r="O2143" t="s">
        <v>35233</v>
      </c>
      <c r="R2143" t="str">
        <f t="shared" si="340"/>
        <v/>
      </c>
      <c r="S2143" t="str">
        <f t="shared" si="342"/>
        <v/>
      </c>
      <c r="U2143" t="str">
        <f t="shared" ref="U2143:U2206" si="346">IF(ISNUMBER(SEARCH("C-Fc",A2143)),"CFC",IF(ISNUMBER(SEARCH("N-Fc",A2143)),"NFC",IF(ISNUMBER(SEARCH("Fc-tag",A2143)),"FC",IF(ISNUMBER(SEARCH("Fc",A2143)),"FC",IF(ISNUMBER(SEARCH("Fc tag",A2143)),"FC","")))))</f>
        <v/>
      </c>
      <c r="V2143" t="str">
        <f t="shared" ref="V2143:V2206" si="347">IF(ISNUMBER(SEARCH("C-His",A2143)),"CHIS",IF(ISNUMBER(SEARCH("N-His",A2143)),"NHIS",IF(ISNUMBER(SEARCH("His-tag",A2143)),"HIS",IF(ISNUMBER(SEARCH("His",A2143)),"HIS",IF(ISNUMBER(SEARCH("His tag",A2143)),"HIS","")))))</f>
        <v>HIS</v>
      </c>
      <c r="W2143" t="str">
        <f t="shared" ref="W2143:W2206" si="348">IF(ISNUMBER(SEARCH("C-Avi",A2143)),"CAVI",IF(ISNUMBER(SEARCH("N-Avi",A2143)),"NAVI",IF(ISNUMBER(SEARCH("Avi-tag",A2143)),"AVI",IF(ISNUMBER(SEARCH("Avi",A2143)),"AVI",IF(ISNUMBER(SEARCH("Avi tag",A2143)),"AVI","")))))</f>
        <v/>
      </c>
      <c r="AB2143" s="34" t="s">
        <v>34988</v>
      </c>
      <c r="AC2143" s="34" t="s">
        <v>3</v>
      </c>
      <c r="AD2143" t="str">
        <f t="shared" si="343"/>
        <v>Human Human Serpin A1c Recombinant Protein C-6 His Tag Lyophilized 50UG</v>
      </c>
      <c r="AE2143" t="str">
        <f t="shared" si="344"/>
        <v>Human Human Serpin A1c Recombinant Protein C-6 His Tag Lyophilized 50UG</v>
      </c>
      <c r="AF2143" s="33" t="s">
        <v>30790</v>
      </c>
      <c r="AG2143" t="str">
        <f t="shared" si="345"/>
        <v>Human Serpin A1c Recombinant Protein C-6 His Tag Lyophilized</v>
      </c>
    </row>
    <row r="2144" spans="1:33" x14ac:dyDescent="0.35">
      <c r="A2144" t="s">
        <v>39449</v>
      </c>
      <c r="B2144" t="s">
        <v>33408</v>
      </c>
      <c r="C2144" s="34" t="s">
        <v>37508</v>
      </c>
      <c r="D2144" t="s">
        <v>17550</v>
      </c>
      <c r="F2144" t="s">
        <v>33410</v>
      </c>
      <c r="G2144" t="s">
        <v>88</v>
      </c>
      <c r="K2144" t="str">
        <f t="shared" si="341"/>
        <v>LY</v>
      </c>
      <c r="L2144" t="s">
        <v>31513</v>
      </c>
      <c r="M2144" s="20" t="str">
        <f t="shared" si="339"/>
        <v>IBCTCCL24RTFLY50UG</v>
      </c>
      <c r="O2144" t="s">
        <v>17550</v>
      </c>
      <c r="R2144" t="str">
        <f t="shared" si="340"/>
        <v/>
      </c>
      <c r="S2144" t="str">
        <f t="shared" si="342"/>
        <v/>
      </c>
      <c r="U2144" t="str">
        <f t="shared" si="346"/>
        <v/>
      </c>
      <c r="V2144" t="str">
        <f t="shared" si="347"/>
        <v/>
      </c>
      <c r="W2144" t="str">
        <f t="shared" si="348"/>
        <v/>
      </c>
      <c r="AB2144" s="34" t="s">
        <v>37508</v>
      </c>
      <c r="AC2144" s="34" t="s">
        <v>37196</v>
      </c>
      <c r="AD2144" t="str">
        <f t="shared" si="343"/>
        <v>Bacteria-Derived Bacteria-Derived CCL24 Recombinant Protein Tag Free Lyophilized 50UG</v>
      </c>
      <c r="AE2144" t="str">
        <f t="shared" si="344"/>
        <v>Bacteria-Derived Bacteria-Derived CCL24 Recombinant Protein Tag Free Lyophilized 50UG</v>
      </c>
      <c r="AF2144" s="33" t="s">
        <v>30791</v>
      </c>
      <c r="AG2144" t="str">
        <f t="shared" si="345"/>
        <v>Bacteria-Derived CCL24 Recombinant Protein Tag Free Lyophilized</v>
      </c>
    </row>
    <row r="2145" spans="1:33" x14ac:dyDescent="0.35">
      <c r="A2145" t="s">
        <v>39450</v>
      </c>
      <c r="B2145" t="s">
        <v>33408</v>
      </c>
      <c r="C2145" s="34" t="s">
        <v>37505</v>
      </c>
      <c r="D2145" t="s">
        <v>38</v>
      </c>
      <c r="F2145" t="s">
        <v>33410</v>
      </c>
      <c r="G2145" t="s">
        <v>88</v>
      </c>
      <c r="K2145" t="str">
        <f t="shared" si="341"/>
        <v>LY</v>
      </c>
      <c r="L2145" t="s">
        <v>31513</v>
      </c>
      <c r="M2145" s="20" t="str">
        <f t="shared" si="339"/>
        <v>IMSIL10RTFLY50UG</v>
      </c>
      <c r="O2145" t="s">
        <v>38</v>
      </c>
      <c r="R2145" t="str">
        <f t="shared" si="340"/>
        <v/>
      </c>
      <c r="S2145" t="str">
        <f t="shared" si="342"/>
        <v/>
      </c>
      <c r="U2145" t="str">
        <f t="shared" si="346"/>
        <v/>
      </c>
      <c r="V2145" t="str">
        <f t="shared" si="347"/>
        <v/>
      </c>
      <c r="W2145" t="str">
        <f t="shared" si="348"/>
        <v/>
      </c>
      <c r="AB2145" s="34" t="s">
        <v>37505</v>
      </c>
      <c r="AC2145" s="34" t="s">
        <v>9</v>
      </c>
      <c r="AD2145" t="str">
        <f t="shared" si="343"/>
        <v>Mouse Mouse IL-10 Recombinant Protein Tag Free Lyophilized 50UG</v>
      </c>
      <c r="AE2145" t="str">
        <f t="shared" si="344"/>
        <v>Mouse Mouse IL-10 Recombinant Protein Tag Free Lyophilized 50UG</v>
      </c>
      <c r="AF2145" s="33" t="s">
        <v>30792</v>
      </c>
      <c r="AG2145" t="str">
        <f t="shared" si="345"/>
        <v>Mouse IL-10 Recombinant Protein Tag Free Lyophilized</v>
      </c>
    </row>
    <row r="2146" spans="1:33" x14ac:dyDescent="0.35">
      <c r="A2146" t="s">
        <v>39451</v>
      </c>
      <c r="B2146" t="s">
        <v>33408</v>
      </c>
      <c r="C2146" s="34" t="s">
        <v>37505</v>
      </c>
      <c r="D2146" t="s">
        <v>61</v>
      </c>
      <c r="F2146" t="s">
        <v>33410</v>
      </c>
      <c r="G2146" t="s">
        <v>88</v>
      </c>
      <c r="K2146" t="str">
        <f t="shared" si="341"/>
        <v>LY</v>
      </c>
      <c r="L2146" t="s">
        <v>31513</v>
      </c>
      <c r="M2146" s="20" t="str">
        <f t="shared" si="339"/>
        <v>IMSCXCL12RTFLY50UG</v>
      </c>
      <c r="O2146" t="s">
        <v>61</v>
      </c>
      <c r="R2146" t="str">
        <f t="shared" si="340"/>
        <v/>
      </c>
      <c r="S2146" t="str">
        <f t="shared" si="342"/>
        <v/>
      </c>
      <c r="U2146" t="str">
        <f t="shared" si="346"/>
        <v/>
      </c>
      <c r="V2146" t="str">
        <f t="shared" si="347"/>
        <v/>
      </c>
      <c r="W2146" t="str">
        <f t="shared" si="348"/>
        <v/>
      </c>
      <c r="AB2146" s="34" t="s">
        <v>37505</v>
      </c>
      <c r="AC2146" s="34" t="s">
        <v>9</v>
      </c>
      <c r="AD2146" t="str">
        <f t="shared" si="343"/>
        <v>Mouse Mouse CXCL12 Recombinant Protein Tag Free Lyophilized 50UG</v>
      </c>
      <c r="AE2146" t="str">
        <f t="shared" si="344"/>
        <v>Mouse Mouse CXCL12 Recombinant Protein Tag Free Lyophilized 50UG</v>
      </c>
      <c r="AF2146" s="33" t="s">
        <v>30479</v>
      </c>
      <c r="AG2146" t="str">
        <f t="shared" si="345"/>
        <v>Mouse CXCL12 Recombinant Protein Tag Free Lyophilized</v>
      </c>
    </row>
    <row r="2147" spans="1:33" x14ac:dyDescent="0.35">
      <c r="A2147" t="s">
        <v>39452</v>
      </c>
      <c r="B2147" t="s">
        <v>33408</v>
      </c>
      <c r="C2147" s="34" t="s">
        <v>34988</v>
      </c>
      <c r="D2147" t="s">
        <v>56</v>
      </c>
      <c r="F2147" t="s">
        <v>33410</v>
      </c>
      <c r="G2147" t="s">
        <v>37191</v>
      </c>
      <c r="K2147" t="str">
        <f t="shared" si="341"/>
        <v>LY</v>
      </c>
      <c r="L2147" t="s">
        <v>31513</v>
      </c>
      <c r="M2147" s="20" t="str">
        <f t="shared" si="339"/>
        <v>IHUVEGFARC6HISLY50UG</v>
      </c>
      <c r="O2147" t="s">
        <v>56</v>
      </c>
      <c r="R2147" t="str">
        <f t="shared" si="340"/>
        <v/>
      </c>
      <c r="S2147" t="str">
        <f t="shared" si="342"/>
        <v/>
      </c>
      <c r="U2147" t="str">
        <f t="shared" si="346"/>
        <v/>
      </c>
      <c r="V2147" t="str">
        <f t="shared" si="347"/>
        <v>HIS</v>
      </c>
      <c r="W2147" t="str">
        <f t="shared" si="348"/>
        <v/>
      </c>
      <c r="AB2147" s="34" t="s">
        <v>34988</v>
      </c>
      <c r="AC2147" s="34" t="s">
        <v>3</v>
      </c>
      <c r="AD2147" t="str">
        <f t="shared" si="343"/>
        <v>Human Human VEGF-A Recombinant Protein C-6 His Tag Lyophilized 50UG</v>
      </c>
      <c r="AE2147" t="str">
        <f t="shared" si="344"/>
        <v>Human Human VEGF-A Recombinant Protein C-6 His Tag Lyophilized 50UG</v>
      </c>
      <c r="AF2147" s="33" t="s">
        <v>30793</v>
      </c>
      <c r="AG2147" t="str">
        <f t="shared" si="345"/>
        <v>Human VEGF-A Recombinant Protein C-6 His Tag Lyophilized</v>
      </c>
    </row>
    <row r="2148" spans="1:33" x14ac:dyDescent="0.35">
      <c r="A2148" t="s">
        <v>39453</v>
      </c>
      <c r="B2148" t="s">
        <v>33408</v>
      </c>
      <c r="C2148" s="34" t="s">
        <v>37508</v>
      </c>
      <c r="D2148" t="s">
        <v>17911</v>
      </c>
      <c r="F2148" t="s">
        <v>33410</v>
      </c>
      <c r="G2148" t="s">
        <v>37192</v>
      </c>
      <c r="K2148" t="str">
        <f t="shared" si="341"/>
        <v>LY</v>
      </c>
      <c r="L2148" t="s">
        <v>31513</v>
      </c>
      <c r="M2148" s="20" t="str">
        <f t="shared" si="339"/>
        <v>IBCTGFERRN6HISLY50UG</v>
      </c>
      <c r="O2148" t="s">
        <v>17911</v>
      </c>
      <c r="R2148" t="str">
        <f t="shared" si="340"/>
        <v/>
      </c>
      <c r="S2148" t="str">
        <f t="shared" si="342"/>
        <v>N6HIS</v>
      </c>
      <c r="U2148" t="str">
        <f t="shared" si="346"/>
        <v/>
      </c>
      <c r="V2148" t="str">
        <f t="shared" si="347"/>
        <v>HIS</v>
      </c>
      <c r="W2148" t="str">
        <f t="shared" si="348"/>
        <v/>
      </c>
      <c r="AB2148" s="34" t="s">
        <v>37508</v>
      </c>
      <c r="AC2148" s="34" t="s">
        <v>37196</v>
      </c>
      <c r="AD2148" t="str">
        <f t="shared" si="343"/>
        <v>Bacteria-Derived Bacteria-Derived GFER Recombinant Protein N-6 His Tag Lyophilized 50UG</v>
      </c>
      <c r="AE2148" t="str">
        <f t="shared" si="344"/>
        <v>Bacteria-Derived Bacteria-Derived GFER Recombinant Protein N-6 His Tag Lyophilized 50UG</v>
      </c>
      <c r="AF2148" s="33" t="s">
        <v>30794</v>
      </c>
      <c r="AG2148" t="str">
        <f t="shared" si="345"/>
        <v>Bacteria-Derived GFER Recombinant Protein N-6 His Tag Lyophilized</v>
      </c>
    </row>
    <row r="2149" spans="1:33" x14ac:dyDescent="0.35">
      <c r="A2149" t="s">
        <v>39454</v>
      </c>
      <c r="B2149" t="s">
        <v>33408</v>
      </c>
      <c r="C2149" s="34" t="s">
        <v>34988</v>
      </c>
      <c r="D2149" t="s">
        <v>35802</v>
      </c>
      <c r="F2149" t="s">
        <v>33410</v>
      </c>
      <c r="G2149" t="s">
        <v>88</v>
      </c>
      <c r="K2149" t="str">
        <f t="shared" si="341"/>
        <v>LY</v>
      </c>
      <c r="L2149" t="s">
        <v>31513</v>
      </c>
      <c r="M2149" s="20" t="str">
        <f t="shared" si="339"/>
        <v>IHUGHRTFLY50UG</v>
      </c>
      <c r="O2149" t="s">
        <v>35802</v>
      </c>
      <c r="R2149" t="str">
        <f t="shared" si="340"/>
        <v/>
      </c>
      <c r="S2149" t="str">
        <f t="shared" si="342"/>
        <v/>
      </c>
      <c r="U2149" t="str">
        <f t="shared" si="346"/>
        <v/>
      </c>
      <c r="V2149" t="str">
        <f t="shared" si="347"/>
        <v/>
      </c>
      <c r="W2149" t="str">
        <f t="shared" si="348"/>
        <v/>
      </c>
      <c r="AB2149" s="34" t="s">
        <v>34988</v>
      </c>
      <c r="AC2149" s="34" t="s">
        <v>3</v>
      </c>
      <c r="AD2149" t="str">
        <f t="shared" si="343"/>
        <v>Human Human Growth Hormone Recombinant Protein Tag Free Lyophilized 50UG</v>
      </c>
      <c r="AE2149" t="str">
        <f t="shared" si="344"/>
        <v>Human Human Growth Hormone Recombinant Protein Tag Free Lyophilized 50UG</v>
      </c>
      <c r="AF2149" s="33" t="s">
        <v>30434</v>
      </c>
      <c r="AG2149" t="str">
        <f t="shared" si="345"/>
        <v>Human Growth Hormone Recombinant Protein Tag Free Lyophilized</v>
      </c>
    </row>
    <row r="2150" spans="1:33" x14ac:dyDescent="0.35">
      <c r="A2150" t="s">
        <v>39455</v>
      </c>
      <c r="B2150" t="s">
        <v>33408</v>
      </c>
      <c r="C2150" s="34" t="s">
        <v>37505</v>
      </c>
      <c r="D2150" t="s">
        <v>17623</v>
      </c>
      <c r="F2150" t="s">
        <v>33410</v>
      </c>
      <c r="G2150" t="s">
        <v>88</v>
      </c>
      <c r="K2150" t="str">
        <f t="shared" si="341"/>
        <v>LY</v>
      </c>
      <c r="L2150" t="s">
        <v>31513</v>
      </c>
      <c r="M2150" s="20" t="str">
        <f t="shared" si="339"/>
        <v>IMSIL36ARTFLY50UG</v>
      </c>
      <c r="O2150" t="s">
        <v>17623</v>
      </c>
      <c r="R2150" t="str">
        <f t="shared" si="340"/>
        <v/>
      </c>
      <c r="S2150" t="str">
        <f t="shared" si="342"/>
        <v/>
      </c>
      <c r="U2150" t="str">
        <f t="shared" si="346"/>
        <v/>
      </c>
      <c r="V2150" t="str">
        <f t="shared" si="347"/>
        <v/>
      </c>
      <c r="W2150" t="str">
        <f t="shared" si="348"/>
        <v/>
      </c>
      <c r="AB2150" s="34" t="s">
        <v>37505</v>
      </c>
      <c r="AC2150" s="34" t="s">
        <v>9</v>
      </c>
      <c r="AD2150" t="str">
        <f t="shared" si="343"/>
        <v>Mouse Mouse IL-36 alpha Recombinant Protein Tag Free Lyophilized 50UG</v>
      </c>
      <c r="AE2150" t="str">
        <f t="shared" si="344"/>
        <v>Mouse Mouse IL-36 alpha Recombinant Protein Tag Free Lyophilized 50UG</v>
      </c>
      <c r="AF2150" s="33" t="s">
        <v>30230</v>
      </c>
      <c r="AG2150" t="str">
        <f t="shared" si="345"/>
        <v>Mouse IL-36 alpha Recombinant Protein Tag Free Lyophilized</v>
      </c>
    </row>
    <row r="2151" spans="1:33" x14ac:dyDescent="0.35">
      <c r="A2151" t="s">
        <v>39456</v>
      </c>
      <c r="B2151" t="s">
        <v>33408</v>
      </c>
      <c r="C2151" s="34" t="s">
        <v>37508</v>
      </c>
      <c r="D2151" t="s">
        <v>35993</v>
      </c>
      <c r="F2151" t="s">
        <v>33410</v>
      </c>
      <c r="G2151" t="s">
        <v>88</v>
      </c>
      <c r="K2151" t="str">
        <f t="shared" si="341"/>
        <v>LY</v>
      </c>
      <c r="L2151" t="s">
        <v>31513</v>
      </c>
      <c r="M2151" s="20" t="str">
        <f t="shared" si="339"/>
        <v>IBCTS100CBDPROA12RTFLY50UG</v>
      </c>
      <c r="O2151" t="s">
        <v>36095</v>
      </c>
      <c r="R2151" t="str">
        <f t="shared" si="340"/>
        <v/>
      </c>
      <c r="S2151" t="str">
        <f t="shared" si="342"/>
        <v/>
      </c>
      <c r="U2151" t="str">
        <f t="shared" si="346"/>
        <v/>
      </c>
      <c r="V2151" t="str">
        <f t="shared" si="347"/>
        <v/>
      </c>
      <c r="W2151" t="str">
        <f t="shared" si="348"/>
        <v/>
      </c>
      <c r="AB2151" s="34" t="s">
        <v>37508</v>
      </c>
      <c r="AC2151" s="34" t="s">
        <v>37196</v>
      </c>
      <c r="AD2151" t="str">
        <f t="shared" si="343"/>
        <v>Bacteria-Derived Bacteria-Derived S100 calcium binding protein A12 Recombinant Protein Tag Free Lyophilized 50UG</v>
      </c>
      <c r="AE2151" t="str">
        <f t="shared" si="344"/>
        <v>Bacteria-Derived Bacteria-Derived S100 calcium binding protein A12 Recombinant Protein Tag Free Lyophilized 50UG</v>
      </c>
      <c r="AF2151" s="33" t="s">
        <v>30795</v>
      </c>
      <c r="AG2151" t="str">
        <f t="shared" si="345"/>
        <v>Bacteria-Derived S100 calcium binding protein A12 Recombinant Protein Tag Free Lyophilized</v>
      </c>
    </row>
    <row r="2152" spans="1:33" x14ac:dyDescent="0.35">
      <c r="A2152" t="s">
        <v>39457</v>
      </c>
      <c r="B2152" t="s">
        <v>33408</v>
      </c>
      <c r="C2152" s="34" t="s">
        <v>37508</v>
      </c>
      <c r="D2152" t="s">
        <v>56</v>
      </c>
      <c r="F2152" t="s">
        <v>33410</v>
      </c>
      <c r="G2152" t="s">
        <v>88</v>
      </c>
      <c r="K2152" t="str">
        <f t="shared" si="341"/>
        <v>LY</v>
      </c>
      <c r="L2152" t="s">
        <v>31513</v>
      </c>
      <c r="M2152" s="20" t="str">
        <f t="shared" si="339"/>
        <v>IBCTVEGFARTFLY50UG</v>
      </c>
      <c r="O2152" t="s">
        <v>56</v>
      </c>
      <c r="R2152" t="str">
        <f t="shared" si="340"/>
        <v/>
      </c>
      <c r="S2152" t="str">
        <f t="shared" si="342"/>
        <v/>
      </c>
      <c r="U2152" t="str">
        <f t="shared" si="346"/>
        <v/>
      </c>
      <c r="V2152" t="str">
        <f t="shared" si="347"/>
        <v/>
      </c>
      <c r="W2152" t="str">
        <f t="shared" si="348"/>
        <v/>
      </c>
      <c r="AB2152" s="34" t="s">
        <v>37508</v>
      </c>
      <c r="AC2152" s="34" t="s">
        <v>37196</v>
      </c>
      <c r="AD2152" t="str">
        <f t="shared" si="343"/>
        <v>Bacteria-Derived Bacteria-Derived VEGF-A Recombinant Protein Tag Free Lyophilized 50UG</v>
      </c>
      <c r="AE2152" t="str">
        <f t="shared" si="344"/>
        <v>Bacteria-Derived Bacteria-Derived VEGF-A Recombinant Protein Tag Free Lyophilized 50UG</v>
      </c>
      <c r="AF2152" s="33" t="s">
        <v>30459</v>
      </c>
      <c r="AG2152" t="str">
        <f t="shared" si="345"/>
        <v>Bacteria-Derived VEGF-A Recombinant Protein Tag Free Lyophilized</v>
      </c>
    </row>
    <row r="2153" spans="1:33" x14ac:dyDescent="0.35">
      <c r="A2153" t="s">
        <v>39458</v>
      </c>
      <c r="B2153" t="s">
        <v>33408</v>
      </c>
      <c r="C2153" s="34" t="s">
        <v>37508</v>
      </c>
      <c r="D2153" t="s">
        <v>34755</v>
      </c>
      <c r="F2153" t="s">
        <v>33410</v>
      </c>
      <c r="G2153" t="s">
        <v>37192</v>
      </c>
      <c r="K2153" t="str">
        <f t="shared" si="341"/>
        <v/>
      </c>
      <c r="L2153" t="s">
        <v>31513</v>
      </c>
      <c r="M2153" s="20" t="str">
        <f t="shared" si="339"/>
        <v>IBCTVHRRN6HIS50UG</v>
      </c>
      <c r="O2153" t="s">
        <v>34755</v>
      </c>
      <c r="R2153" t="str">
        <f t="shared" si="340"/>
        <v/>
      </c>
      <c r="S2153" t="str">
        <f t="shared" si="342"/>
        <v>N6HIS</v>
      </c>
      <c r="U2153" t="str">
        <f t="shared" si="346"/>
        <v/>
      </c>
      <c r="V2153" t="str">
        <f t="shared" si="347"/>
        <v>HIS</v>
      </c>
      <c r="W2153" t="str">
        <f t="shared" si="348"/>
        <v/>
      </c>
      <c r="AB2153" s="34" t="s">
        <v>37508</v>
      </c>
      <c r="AC2153" s="34" t="s">
        <v>37196</v>
      </c>
      <c r="AD2153" t="str">
        <f t="shared" si="343"/>
        <v>Bacteria-Derived Bacteria-Derived VHR Recombinant Protein N-6 His Tag 50UG</v>
      </c>
      <c r="AE2153" t="str">
        <f t="shared" si="344"/>
        <v>Bacteria-Derived Bacteria-Derived VHR Recombinant Protein N-6 His Tag 50UG</v>
      </c>
      <c r="AF2153" s="33" t="s">
        <v>27317</v>
      </c>
      <c r="AG2153" t="str">
        <f t="shared" si="345"/>
        <v>Bacteria-Derived VHR Recombinant Protein N-6 His Tag</v>
      </c>
    </row>
    <row r="2154" spans="1:33" x14ac:dyDescent="0.35">
      <c r="A2154" t="s">
        <v>38916</v>
      </c>
      <c r="B2154" t="s">
        <v>33408</v>
      </c>
      <c r="C2154" s="34" t="s">
        <v>37508</v>
      </c>
      <c r="D2154" t="s">
        <v>280</v>
      </c>
      <c r="F2154" t="s">
        <v>33410</v>
      </c>
      <c r="G2154" t="s">
        <v>88</v>
      </c>
      <c r="K2154" t="str">
        <f t="shared" si="341"/>
        <v>LY</v>
      </c>
      <c r="L2154" t="s">
        <v>31513</v>
      </c>
      <c r="M2154" s="20" t="str">
        <f t="shared" si="339"/>
        <v>IBCTIFNGRTFLY50UG</v>
      </c>
      <c r="O2154" t="s">
        <v>280</v>
      </c>
      <c r="R2154" t="str">
        <f t="shared" si="340"/>
        <v/>
      </c>
      <c r="S2154" t="str">
        <f t="shared" si="342"/>
        <v/>
      </c>
      <c r="U2154" t="str">
        <f t="shared" si="346"/>
        <v/>
      </c>
      <c r="V2154" t="str">
        <f t="shared" si="347"/>
        <v/>
      </c>
      <c r="W2154" t="str">
        <f t="shared" si="348"/>
        <v/>
      </c>
      <c r="AB2154" s="34" t="s">
        <v>37508</v>
      </c>
      <c r="AC2154" s="34" t="s">
        <v>37196</v>
      </c>
      <c r="AD2154" t="str">
        <f t="shared" si="343"/>
        <v>Bacteria-Derived Bacteria-Derived IFN gamma Recombinant Protein Tag Free Lyophilized 50UG</v>
      </c>
      <c r="AE2154" t="str">
        <f t="shared" si="344"/>
        <v>Bacteria-Derived Bacteria-Derived IFN gamma Recombinant Protein Tag Free Lyophilized 50UG</v>
      </c>
      <c r="AF2154" s="33" t="s">
        <v>30414</v>
      </c>
      <c r="AG2154" t="str">
        <f t="shared" si="345"/>
        <v>Bacteria-Derived IFN gamma Recombinant Protein Tag Free Lyophilized</v>
      </c>
    </row>
    <row r="2155" spans="1:33" x14ac:dyDescent="0.35">
      <c r="A2155" t="s">
        <v>39459</v>
      </c>
      <c r="B2155" t="s">
        <v>33408</v>
      </c>
      <c r="C2155" s="34" t="s">
        <v>37508</v>
      </c>
      <c r="D2155" t="s">
        <v>18542</v>
      </c>
      <c r="F2155" t="s">
        <v>33410</v>
      </c>
      <c r="G2155" t="s">
        <v>37192</v>
      </c>
      <c r="K2155" t="str">
        <f t="shared" si="341"/>
        <v>LY</v>
      </c>
      <c r="L2155" t="s">
        <v>31513</v>
      </c>
      <c r="M2155" s="20" t="str">
        <f t="shared" si="339"/>
        <v>IBCTBTCRN6HISLY50UG</v>
      </c>
      <c r="O2155" t="s">
        <v>18542</v>
      </c>
      <c r="R2155" t="str">
        <f t="shared" si="340"/>
        <v/>
      </c>
      <c r="S2155" t="str">
        <f t="shared" si="342"/>
        <v>N6HIS</v>
      </c>
      <c r="U2155" t="str">
        <f t="shared" si="346"/>
        <v/>
      </c>
      <c r="V2155" t="str">
        <f t="shared" si="347"/>
        <v>HIS</v>
      </c>
      <c r="W2155" t="str">
        <f t="shared" si="348"/>
        <v/>
      </c>
      <c r="AB2155" s="34" t="s">
        <v>37508</v>
      </c>
      <c r="AC2155" s="34" t="s">
        <v>37196</v>
      </c>
      <c r="AD2155" t="str">
        <f t="shared" si="343"/>
        <v>Bacteria-Derived Bacteria-Derived Betacellulin Recombinant Protein N-6 His Tag Lyophilized 50UG</v>
      </c>
      <c r="AE2155" t="str">
        <f t="shared" si="344"/>
        <v>Bacteria-Derived Bacteria-Derived Betacellulin Recombinant Protein N-6 His Tag Lyophilized 50UG</v>
      </c>
      <c r="AF2155" s="33" t="s">
        <v>30796</v>
      </c>
      <c r="AG2155" t="str">
        <f t="shared" si="345"/>
        <v>Bacteria-Derived Betacellulin Recombinant Protein N-6 His Tag Lyophilized</v>
      </c>
    </row>
    <row r="2156" spans="1:33" x14ac:dyDescent="0.35">
      <c r="A2156" t="s">
        <v>38936</v>
      </c>
      <c r="B2156" t="s">
        <v>33408</v>
      </c>
      <c r="C2156" s="34" t="s">
        <v>34988</v>
      </c>
      <c r="D2156" t="s">
        <v>107</v>
      </c>
      <c r="F2156" t="s">
        <v>33410</v>
      </c>
      <c r="G2156" t="s">
        <v>88</v>
      </c>
      <c r="K2156" t="str">
        <f t="shared" si="341"/>
        <v>LY</v>
      </c>
      <c r="L2156" t="s">
        <v>31513</v>
      </c>
      <c r="M2156" s="20" t="str">
        <f t="shared" si="339"/>
        <v>IHUFGF2RTFLY50UG</v>
      </c>
      <c r="O2156" t="s">
        <v>107</v>
      </c>
      <c r="R2156" t="str">
        <f t="shared" si="340"/>
        <v/>
      </c>
      <c r="S2156" t="str">
        <f t="shared" si="342"/>
        <v/>
      </c>
      <c r="U2156" t="str">
        <f t="shared" si="346"/>
        <v/>
      </c>
      <c r="V2156" t="str">
        <f t="shared" si="347"/>
        <v/>
      </c>
      <c r="W2156" t="str">
        <f t="shared" si="348"/>
        <v/>
      </c>
      <c r="AB2156" s="34" t="s">
        <v>34988</v>
      </c>
      <c r="AC2156" s="34" t="s">
        <v>3</v>
      </c>
      <c r="AD2156" t="str">
        <f t="shared" si="343"/>
        <v>Human Human FGF2 Recombinant Protein Tag Free Lyophilized 50UG</v>
      </c>
      <c r="AE2156" t="str">
        <f t="shared" si="344"/>
        <v>Human Human FGF2 Recombinant Protein Tag Free Lyophilized 50UG</v>
      </c>
      <c r="AF2156" s="33" t="s">
        <v>30431</v>
      </c>
      <c r="AG2156" t="str">
        <f t="shared" si="345"/>
        <v>Human FGF2 Recombinant Protein Tag Free Lyophilized</v>
      </c>
    </row>
    <row r="2157" spans="1:33" x14ac:dyDescent="0.35">
      <c r="A2157" t="s">
        <v>39460</v>
      </c>
      <c r="B2157" t="s">
        <v>33408</v>
      </c>
      <c r="C2157" s="34" t="s">
        <v>34988</v>
      </c>
      <c r="D2157" t="s">
        <v>35133</v>
      </c>
      <c r="F2157" t="s">
        <v>33410</v>
      </c>
      <c r="G2157" t="s">
        <v>88</v>
      </c>
      <c r="K2157" t="str">
        <f t="shared" si="341"/>
        <v>LY</v>
      </c>
      <c r="L2157" t="s">
        <v>31513</v>
      </c>
      <c r="M2157" s="20" t="str">
        <f t="shared" si="339"/>
        <v>IHUNRG1B1RTFLY50UG</v>
      </c>
      <c r="O2157" t="s">
        <v>35133</v>
      </c>
      <c r="R2157" t="str">
        <f t="shared" si="340"/>
        <v/>
      </c>
      <c r="S2157" t="str">
        <f t="shared" si="342"/>
        <v/>
      </c>
      <c r="U2157" t="str">
        <f t="shared" si="346"/>
        <v/>
      </c>
      <c r="V2157" t="str">
        <f t="shared" si="347"/>
        <v/>
      </c>
      <c r="W2157" t="str">
        <f t="shared" si="348"/>
        <v/>
      </c>
      <c r="AB2157" s="34" t="s">
        <v>34988</v>
      </c>
      <c r="AC2157" s="34" t="s">
        <v>3</v>
      </c>
      <c r="AD2157" t="str">
        <f t="shared" si="343"/>
        <v>Human Human NRG1‑beta 1 Recombinant Protein Tag Free Lyophilized 50UG</v>
      </c>
      <c r="AE2157" t="str">
        <f t="shared" si="344"/>
        <v>Human Human NRG1‑beta 1 Recombinant Protein Tag Free Lyophilized 50UG</v>
      </c>
      <c r="AF2157" s="33" t="s">
        <v>30797</v>
      </c>
      <c r="AG2157" t="str">
        <f t="shared" si="345"/>
        <v>Human NRG1‑beta 1 Recombinant Protein Tag Free Lyophilized</v>
      </c>
    </row>
    <row r="2158" spans="1:33" x14ac:dyDescent="0.35">
      <c r="A2158" t="s">
        <v>39461</v>
      </c>
      <c r="B2158" t="s">
        <v>33408</v>
      </c>
      <c r="C2158" s="34" t="s">
        <v>34988</v>
      </c>
      <c r="D2158" t="s">
        <v>146</v>
      </c>
      <c r="F2158" t="s">
        <v>33410</v>
      </c>
      <c r="G2158" t="s">
        <v>37190</v>
      </c>
      <c r="K2158" t="str">
        <f t="shared" si="341"/>
        <v>LY</v>
      </c>
      <c r="L2158" t="s">
        <v>31513</v>
      </c>
      <c r="M2158" s="20" t="str">
        <f t="shared" si="339"/>
        <v>IHUPDCD1RCMFCLY50UG</v>
      </c>
      <c r="O2158" t="s">
        <v>146</v>
      </c>
      <c r="R2158" t="str">
        <f t="shared" si="340"/>
        <v/>
      </c>
      <c r="S2158" t="str">
        <f t="shared" si="342"/>
        <v/>
      </c>
      <c r="U2158" t="str">
        <f t="shared" si="346"/>
        <v>FC</v>
      </c>
      <c r="V2158" t="str">
        <f t="shared" si="347"/>
        <v/>
      </c>
      <c r="W2158" t="str">
        <f t="shared" si="348"/>
        <v/>
      </c>
      <c r="AB2158" s="34" t="s">
        <v>34988</v>
      </c>
      <c r="AC2158" s="34" t="s">
        <v>3</v>
      </c>
      <c r="AD2158" t="str">
        <f t="shared" si="343"/>
        <v>Human Human PDCD1 Recombinant Protein C-mFc Tag Lyophilized 50UG</v>
      </c>
      <c r="AE2158" t="str">
        <f t="shared" si="344"/>
        <v>Human Human PDCD1 Recombinant Protein C-mFc Tag Lyophilized 50UG</v>
      </c>
      <c r="AF2158" s="33" t="s">
        <v>30798</v>
      </c>
      <c r="AG2158" t="str">
        <f t="shared" si="345"/>
        <v>Human PDCD1 Recombinant Protein C-mFc Tag Lyophilized</v>
      </c>
    </row>
    <row r="2159" spans="1:33" x14ac:dyDescent="0.35">
      <c r="A2159" t="s">
        <v>39462</v>
      </c>
      <c r="B2159" t="s">
        <v>33408</v>
      </c>
      <c r="C2159" s="34" t="s">
        <v>37505</v>
      </c>
      <c r="D2159" t="s">
        <v>11681</v>
      </c>
      <c r="F2159" t="s">
        <v>33410</v>
      </c>
      <c r="G2159" t="s">
        <v>37191</v>
      </c>
      <c r="K2159" t="str">
        <f t="shared" si="341"/>
        <v>LY</v>
      </c>
      <c r="L2159" t="s">
        <v>31513</v>
      </c>
      <c r="M2159" s="20" t="str">
        <f t="shared" si="339"/>
        <v>IMSMCSFRC6HISLY50UG</v>
      </c>
      <c r="O2159" t="s">
        <v>11681</v>
      </c>
      <c r="R2159" t="str">
        <f t="shared" si="340"/>
        <v/>
      </c>
      <c r="S2159" t="str">
        <f t="shared" si="342"/>
        <v/>
      </c>
      <c r="U2159" t="str">
        <f t="shared" si="346"/>
        <v/>
      </c>
      <c r="V2159" t="str">
        <f t="shared" si="347"/>
        <v>HIS</v>
      </c>
      <c r="W2159" t="str">
        <f t="shared" si="348"/>
        <v/>
      </c>
      <c r="AB2159" s="34" t="s">
        <v>37505</v>
      </c>
      <c r="AC2159" s="34" t="s">
        <v>9</v>
      </c>
      <c r="AD2159" t="str">
        <f t="shared" si="343"/>
        <v>Mouse Mouse M-CSF Recombinant Protein C-6 His Tag Lyophilized 50UG</v>
      </c>
      <c r="AE2159" t="str">
        <f t="shared" si="344"/>
        <v>Mouse Mouse M-CSF Recombinant Protein C-6 His Tag Lyophilized 50UG</v>
      </c>
      <c r="AF2159" s="33" t="s">
        <v>30636</v>
      </c>
      <c r="AG2159" t="str">
        <f t="shared" si="345"/>
        <v>Mouse M-CSF Recombinant Protein C-6 His Tag Lyophilized</v>
      </c>
    </row>
    <row r="2160" spans="1:33" x14ac:dyDescent="0.35">
      <c r="A2160" t="s">
        <v>39463</v>
      </c>
      <c r="B2160" t="s">
        <v>33408</v>
      </c>
      <c r="C2160" s="34" t="s">
        <v>34988</v>
      </c>
      <c r="D2160" t="s">
        <v>17032</v>
      </c>
      <c r="F2160" t="s">
        <v>33410</v>
      </c>
      <c r="G2160" t="s">
        <v>35527</v>
      </c>
      <c r="K2160" t="str">
        <f t="shared" si="341"/>
        <v>LY</v>
      </c>
      <c r="L2160" t="s">
        <v>31513</v>
      </c>
      <c r="M2160" s="20" t="str">
        <f t="shared" si="339"/>
        <v>IHUCADM1RCFCLY50UG</v>
      </c>
      <c r="O2160" t="s">
        <v>17032</v>
      </c>
      <c r="R2160" t="str">
        <f t="shared" si="340"/>
        <v/>
      </c>
      <c r="S2160" t="str">
        <f t="shared" si="342"/>
        <v/>
      </c>
      <c r="U2160" t="str">
        <f t="shared" si="346"/>
        <v>CFC</v>
      </c>
      <c r="V2160" t="str">
        <f t="shared" si="347"/>
        <v/>
      </c>
      <c r="W2160" t="str">
        <f t="shared" si="348"/>
        <v/>
      </c>
      <c r="AB2160" s="34" t="s">
        <v>34988</v>
      </c>
      <c r="AC2160" s="34" t="s">
        <v>3</v>
      </c>
      <c r="AD2160" t="str">
        <f t="shared" si="343"/>
        <v>Human Human CADM1 Recombinant Protein C-Fc Tag Lyophilized 50UG</v>
      </c>
      <c r="AE2160" t="str">
        <f t="shared" si="344"/>
        <v>Human Human CADM1 Recombinant Protein C-Fc Tag Lyophilized 50UG</v>
      </c>
      <c r="AF2160" s="33" t="s">
        <v>30799</v>
      </c>
      <c r="AG2160" t="str">
        <f t="shared" si="345"/>
        <v>Human CADM1 Recombinant Protein C-Fc Tag Lyophilized</v>
      </c>
    </row>
    <row r="2161" spans="1:33" x14ac:dyDescent="0.35">
      <c r="A2161" t="s">
        <v>39464</v>
      </c>
      <c r="B2161" t="s">
        <v>33408</v>
      </c>
      <c r="C2161" s="34" t="s">
        <v>34988</v>
      </c>
      <c r="D2161" t="s">
        <v>834</v>
      </c>
      <c r="F2161" t="s">
        <v>33410</v>
      </c>
      <c r="G2161" t="s">
        <v>37191</v>
      </c>
      <c r="K2161" t="str">
        <f t="shared" si="341"/>
        <v/>
      </c>
      <c r="L2161" t="s">
        <v>31513</v>
      </c>
      <c r="M2161" s="20" t="str">
        <f t="shared" si="339"/>
        <v>IHUHTRA2RC6HIS50UG</v>
      </c>
      <c r="O2161" t="s">
        <v>834</v>
      </c>
      <c r="R2161" t="str">
        <f t="shared" si="340"/>
        <v/>
      </c>
      <c r="S2161" t="str">
        <f t="shared" si="342"/>
        <v/>
      </c>
      <c r="U2161" t="str">
        <f t="shared" si="346"/>
        <v/>
      </c>
      <c r="V2161" t="str">
        <f t="shared" si="347"/>
        <v>HIS</v>
      </c>
      <c r="W2161" t="str">
        <f t="shared" si="348"/>
        <v/>
      </c>
      <c r="AB2161" s="34" t="s">
        <v>34988</v>
      </c>
      <c r="AC2161" s="34" t="s">
        <v>3</v>
      </c>
      <c r="AD2161" t="str">
        <f t="shared" si="343"/>
        <v>Human Human HTRA2 Recombinant Protein C-6 His Tag 50UG</v>
      </c>
      <c r="AE2161" t="str">
        <f t="shared" si="344"/>
        <v>Human Human HTRA2 Recombinant Protein C-6 His Tag 50UG</v>
      </c>
      <c r="AF2161" s="33" t="s">
        <v>27318</v>
      </c>
      <c r="AG2161" t="str">
        <f t="shared" si="345"/>
        <v>Human HTRA2 Recombinant Protein C-6 His Tag</v>
      </c>
    </row>
    <row r="2162" spans="1:33" x14ac:dyDescent="0.35">
      <c r="A2162" t="s">
        <v>39465</v>
      </c>
      <c r="B2162" t="s">
        <v>33408</v>
      </c>
      <c r="C2162" s="34" t="s">
        <v>34988</v>
      </c>
      <c r="D2162" t="s">
        <v>35994</v>
      </c>
      <c r="F2162" t="s">
        <v>33410</v>
      </c>
      <c r="G2162" t="s">
        <v>35527</v>
      </c>
      <c r="K2162" t="str">
        <f t="shared" si="341"/>
        <v/>
      </c>
      <c r="L2162" t="s">
        <v>31513</v>
      </c>
      <c r="M2162" s="20" t="str">
        <f t="shared" si="339"/>
        <v>IHUANGPT4RCFC50UG</v>
      </c>
      <c r="O2162" t="s">
        <v>35994</v>
      </c>
      <c r="R2162" t="str">
        <f t="shared" si="340"/>
        <v/>
      </c>
      <c r="S2162" t="str">
        <f t="shared" si="342"/>
        <v/>
      </c>
      <c r="U2162" t="str">
        <f t="shared" si="346"/>
        <v>CFC</v>
      </c>
      <c r="V2162" t="str">
        <f t="shared" si="347"/>
        <v/>
      </c>
      <c r="W2162" t="str">
        <f t="shared" si="348"/>
        <v/>
      </c>
      <c r="AB2162" s="34" t="s">
        <v>34988</v>
      </c>
      <c r="AC2162" s="34" t="s">
        <v>3</v>
      </c>
      <c r="AD2162" t="str">
        <f t="shared" si="343"/>
        <v>Human Human Angiopoietin Like protein 4 Recombinant Protein C-Fc Tag 50UG</v>
      </c>
      <c r="AE2162" t="str">
        <f t="shared" si="344"/>
        <v>Human Human Angiopoietin Like protein 4 Recombinant Protein C-Fc Tag 50UG</v>
      </c>
      <c r="AF2162" s="33" t="s">
        <v>27319</v>
      </c>
      <c r="AG2162" t="str">
        <f t="shared" si="345"/>
        <v>Human Angiopoietin Like protein 4 Recombinant Protein C-Fc Tag</v>
      </c>
    </row>
    <row r="2163" spans="1:33" x14ac:dyDescent="0.35">
      <c r="A2163" t="s">
        <v>39466</v>
      </c>
      <c r="B2163" t="s">
        <v>33408</v>
      </c>
      <c r="C2163" s="34" t="s">
        <v>34988</v>
      </c>
      <c r="D2163" t="s">
        <v>17061</v>
      </c>
      <c r="F2163" t="s">
        <v>33410</v>
      </c>
      <c r="G2163" t="s">
        <v>35527</v>
      </c>
      <c r="K2163" t="str">
        <f t="shared" si="341"/>
        <v>LY</v>
      </c>
      <c r="L2163" t="s">
        <v>31513</v>
      </c>
      <c r="M2163" s="20" t="str">
        <f t="shared" si="339"/>
        <v>IHUTDGF1RCFCLY50UG</v>
      </c>
      <c r="O2163" t="s">
        <v>17061</v>
      </c>
      <c r="R2163" t="str">
        <f t="shared" si="340"/>
        <v/>
      </c>
      <c r="S2163" t="str">
        <f t="shared" si="342"/>
        <v/>
      </c>
      <c r="U2163" t="str">
        <f t="shared" si="346"/>
        <v>CFC</v>
      </c>
      <c r="V2163" t="str">
        <f t="shared" si="347"/>
        <v/>
      </c>
      <c r="W2163" t="str">
        <f t="shared" si="348"/>
        <v/>
      </c>
      <c r="AB2163" s="34" t="s">
        <v>34988</v>
      </c>
      <c r="AC2163" s="34" t="s">
        <v>3</v>
      </c>
      <c r="AD2163" t="str">
        <f t="shared" si="343"/>
        <v>Human Human TDGF1 Recombinant Protein C-Fc Tag Lyophilized 50UG</v>
      </c>
      <c r="AE2163" t="str">
        <f t="shared" si="344"/>
        <v>Human Human TDGF1 Recombinant Protein C-Fc Tag Lyophilized 50UG</v>
      </c>
      <c r="AF2163" s="33" t="s">
        <v>30800</v>
      </c>
      <c r="AG2163" t="str">
        <f t="shared" si="345"/>
        <v>Human TDGF1 Recombinant Protein C-Fc Tag Lyophilized</v>
      </c>
    </row>
    <row r="2164" spans="1:33" x14ac:dyDescent="0.35">
      <c r="A2164" t="s">
        <v>37783</v>
      </c>
      <c r="B2164" t="s">
        <v>33408</v>
      </c>
      <c r="C2164" s="34" t="s">
        <v>34988</v>
      </c>
      <c r="D2164" t="s">
        <v>17146</v>
      </c>
      <c r="F2164" t="s">
        <v>33410</v>
      </c>
      <c r="G2164" t="s">
        <v>35527</v>
      </c>
      <c r="K2164" t="str">
        <f t="shared" si="341"/>
        <v>LY</v>
      </c>
      <c r="L2164" t="s">
        <v>31513</v>
      </c>
      <c r="M2164" s="20" t="str">
        <f t="shared" si="339"/>
        <v>IHUNCR1RCFCLY50UG</v>
      </c>
      <c r="O2164" t="s">
        <v>17146</v>
      </c>
      <c r="R2164" t="str">
        <f t="shared" si="340"/>
        <v/>
      </c>
      <c r="S2164" t="str">
        <f t="shared" si="342"/>
        <v/>
      </c>
      <c r="U2164" t="str">
        <f t="shared" si="346"/>
        <v>CFC</v>
      </c>
      <c r="V2164" t="str">
        <f t="shared" si="347"/>
        <v/>
      </c>
      <c r="W2164" t="str">
        <f t="shared" si="348"/>
        <v/>
      </c>
      <c r="AB2164" s="34" t="s">
        <v>34988</v>
      </c>
      <c r="AC2164" s="34" t="s">
        <v>3</v>
      </c>
      <c r="AD2164" t="str">
        <f t="shared" si="343"/>
        <v>Human Human NCR1 Recombinant Protein C-Fc Tag Lyophilized 50UG</v>
      </c>
      <c r="AE2164" t="str">
        <f t="shared" si="344"/>
        <v>Human Human NCR1 Recombinant Protein C-Fc Tag Lyophilized 50UG</v>
      </c>
      <c r="AF2164" s="33" t="s">
        <v>29567</v>
      </c>
      <c r="AG2164" t="str">
        <f t="shared" si="345"/>
        <v>Human NCR1 Recombinant Protein C-Fc Tag Lyophilized</v>
      </c>
    </row>
    <row r="2165" spans="1:33" x14ac:dyDescent="0.35">
      <c r="A2165" t="s">
        <v>39467</v>
      </c>
      <c r="B2165" t="s">
        <v>33408</v>
      </c>
      <c r="C2165" s="34" t="s">
        <v>34988</v>
      </c>
      <c r="D2165" t="s">
        <v>35996</v>
      </c>
      <c r="F2165" t="s">
        <v>33410</v>
      </c>
      <c r="G2165" t="s">
        <v>37191</v>
      </c>
      <c r="K2165" t="str">
        <f t="shared" si="341"/>
        <v>LY</v>
      </c>
      <c r="L2165" t="s">
        <v>31513</v>
      </c>
      <c r="M2165" s="20" t="str">
        <f t="shared" si="339"/>
        <v>IHUBCDORC6HISLY50UG</v>
      </c>
      <c r="O2165" t="s">
        <v>35996</v>
      </c>
      <c r="R2165" t="str">
        <f t="shared" si="340"/>
        <v/>
      </c>
      <c r="S2165" t="str">
        <f t="shared" si="342"/>
        <v/>
      </c>
      <c r="U2165" t="str">
        <f t="shared" si="346"/>
        <v/>
      </c>
      <c r="V2165" t="str">
        <f t="shared" si="347"/>
        <v>HIS</v>
      </c>
      <c r="W2165" t="str">
        <f t="shared" si="348"/>
        <v/>
      </c>
      <c r="AB2165" s="34" t="s">
        <v>34988</v>
      </c>
      <c r="AC2165" s="34" t="s">
        <v>3</v>
      </c>
      <c r="AD2165" t="str">
        <f t="shared" si="343"/>
        <v>Human Human Brother of CDO Recombinant Protein C-6 His Tag Lyophilized 50UG</v>
      </c>
      <c r="AE2165" t="str">
        <f t="shared" si="344"/>
        <v>Human Human Brother of CDO Recombinant Protein C-6 His Tag Lyophilized 50UG</v>
      </c>
      <c r="AF2165" s="33" t="s">
        <v>30801</v>
      </c>
      <c r="AG2165" t="str">
        <f t="shared" si="345"/>
        <v>Human Brother of CDO Recombinant Protein C-6 His Tag Lyophilized</v>
      </c>
    </row>
    <row r="2166" spans="1:33" x14ac:dyDescent="0.35">
      <c r="A2166" t="s">
        <v>39468</v>
      </c>
      <c r="B2166" t="s">
        <v>33408</v>
      </c>
      <c r="C2166" s="34" t="s">
        <v>34988</v>
      </c>
      <c r="D2166" t="s">
        <v>256</v>
      </c>
      <c r="F2166" t="s">
        <v>33410</v>
      </c>
      <c r="G2166" t="s">
        <v>37191</v>
      </c>
      <c r="K2166" t="str">
        <f t="shared" si="341"/>
        <v/>
      </c>
      <c r="L2166" t="s">
        <v>31513</v>
      </c>
      <c r="M2166" s="20" t="str">
        <f t="shared" si="339"/>
        <v>IHUGZMBRC6HIS50UG</v>
      </c>
      <c r="O2166" t="s">
        <v>256</v>
      </c>
      <c r="R2166" t="str">
        <f t="shared" si="340"/>
        <v/>
      </c>
      <c r="S2166" t="str">
        <f t="shared" si="342"/>
        <v/>
      </c>
      <c r="U2166" t="str">
        <f t="shared" si="346"/>
        <v/>
      </c>
      <c r="V2166" t="str">
        <f t="shared" si="347"/>
        <v>HIS</v>
      </c>
      <c r="W2166" t="str">
        <f t="shared" si="348"/>
        <v/>
      </c>
      <c r="AB2166" s="34" t="s">
        <v>34988</v>
      </c>
      <c r="AC2166" s="34" t="s">
        <v>3</v>
      </c>
      <c r="AD2166" t="str">
        <f t="shared" si="343"/>
        <v>Human Human Granzyme B Recombinant Protein C-6 His Tag 50UG</v>
      </c>
      <c r="AE2166" t="str">
        <f t="shared" si="344"/>
        <v>Human Human Granzyme B Recombinant Protein C-6 His Tag 50UG</v>
      </c>
      <c r="AF2166" s="33" t="s">
        <v>27320</v>
      </c>
      <c r="AG2166" t="str">
        <f t="shared" si="345"/>
        <v>Human Granzyme B Recombinant Protein C-6 His Tag</v>
      </c>
    </row>
    <row r="2167" spans="1:33" x14ac:dyDescent="0.35">
      <c r="A2167" t="s">
        <v>39469</v>
      </c>
      <c r="B2167" t="s">
        <v>33408</v>
      </c>
      <c r="C2167" s="34" t="s">
        <v>34988</v>
      </c>
      <c r="D2167" t="s">
        <v>732</v>
      </c>
      <c r="F2167" t="s">
        <v>33410</v>
      </c>
      <c r="G2167" t="s">
        <v>37191</v>
      </c>
      <c r="K2167" t="str">
        <f t="shared" si="341"/>
        <v>LY</v>
      </c>
      <c r="L2167" t="s">
        <v>31513</v>
      </c>
      <c r="M2167" s="20" t="str">
        <f t="shared" si="339"/>
        <v>IHUPTH1RRC6HISLY50UG</v>
      </c>
      <c r="O2167" t="s">
        <v>732</v>
      </c>
      <c r="R2167" t="str">
        <f t="shared" si="340"/>
        <v/>
      </c>
      <c r="S2167" t="str">
        <f t="shared" si="342"/>
        <v/>
      </c>
      <c r="U2167" t="str">
        <f t="shared" si="346"/>
        <v/>
      </c>
      <c r="V2167" t="str">
        <f t="shared" si="347"/>
        <v>HIS</v>
      </c>
      <c r="W2167" t="str">
        <f t="shared" si="348"/>
        <v/>
      </c>
      <c r="AB2167" s="34" t="s">
        <v>34988</v>
      </c>
      <c r="AC2167" s="34" t="s">
        <v>3</v>
      </c>
      <c r="AD2167" t="str">
        <f t="shared" si="343"/>
        <v>Human Human PTH1 receptor Recombinant Protein C-6 His Tag Lyophilized 50UG</v>
      </c>
      <c r="AE2167" t="str">
        <f t="shared" si="344"/>
        <v>Human Human PTH1 receptor Recombinant Protein C-6 His Tag Lyophilized 50UG</v>
      </c>
      <c r="AF2167" s="33" t="s">
        <v>30802</v>
      </c>
      <c r="AG2167" t="str">
        <f t="shared" si="345"/>
        <v>Human PTH1 receptor Recombinant Protein C-6 His Tag Lyophilized</v>
      </c>
    </row>
    <row r="2168" spans="1:33" x14ac:dyDescent="0.35">
      <c r="A2168" t="s">
        <v>39470</v>
      </c>
      <c r="B2168" t="s">
        <v>33408</v>
      </c>
      <c r="C2168" s="34" t="s">
        <v>34988</v>
      </c>
      <c r="D2168" t="s">
        <v>35589</v>
      </c>
      <c r="F2168" t="s">
        <v>33410</v>
      </c>
      <c r="G2168" t="s">
        <v>37191</v>
      </c>
      <c r="K2168" t="str">
        <f t="shared" si="341"/>
        <v>LY</v>
      </c>
      <c r="L2168" t="s">
        <v>31513</v>
      </c>
      <c r="M2168" s="20" t="str">
        <f t="shared" si="339"/>
        <v>IHUFCGRIIRC6HISLY50UG</v>
      </c>
      <c r="O2168" t="s">
        <v>35589</v>
      </c>
      <c r="R2168" t="str">
        <f t="shared" si="340"/>
        <v/>
      </c>
      <c r="S2168" t="str">
        <f t="shared" si="342"/>
        <v/>
      </c>
      <c r="U2168" t="str">
        <f t="shared" si="346"/>
        <v>FC</v>
      </c>
      <c r="V2168" t="str">
        <f t="shared" si="347"/>
        <v>HIS</v>
      </c>
      <c r="W2168" t="str">
        <f t="shared" si="348"/>
        <v/>
      </c>
      <c r="AB2168" s="34" t="s">
        <v>34988</v>
      </c>
      <c r="AC2168" s="34" t="s">
        <v>3</v>
      </c>
      <c r="AD2168" t="str">
        <f t="shared" si="343"/>
        <v>Human Human Fc gamma RII Recombinant Protein C-6 His Tag Lyophilized 50UG</v>
      </c>
      <c r="AE2168" t="str">
        <f t="shared" si="344"/>
        <v>Human Human Fc gamma RII Recombinant Protein C-6 His Tag Lyophilized 50UG</v>
      </c>
      <c r="AF2168" s="33" t="s">
        <v>30803</v>
      </c>
      <c r="AG2168" t="str">
        <f t="shared" si="345"/>
        <v>Human Fc gamma RII Recombinant Protein C-6 His Tag Lyophilized</v>
      </c>
    </row>
    <row r="2169" spans="1:33" x14ac:dyDescent="0.35">
      <c r="A2169" t="s">
        <v>39471</v>
      </c>
      <c r="B2169" t="s">
        <v>33408</v>
      </c>
      <c r="C2169" s="34" t="s">
        <v>34988</v>
      </c>
      <c r="D2169" t="s">
        <v>17920</v>
      </c>
      <c r="F2169" t="s">
        <v>33410</v>
      </c>
      <c r="G2169" t="s">
        <v>35527</v>
      </c>
      <c r="K2169" t="str">
        <f t="shared" si="341"/>
        <v>LY</v>
      </c>
      <c r="L2169" t="s">
        <v>31513</v>
      </c>
      <c r="M2169" s="20" t="str">
        <f t="shared" si="339"/>
        <v>IHUROBO4RCFCLY50UG</v>
      </c>
      <c r="O2169" t="s">
        <v>17920</v>
      </c>
      <c r="R2169" t="str">
        <f t="shared" si="340"/>
        <v/>
      </c>
      <c r="S2169" t="str">
        <f t="shared" si="342"/>
        <v/>
      </c>
      <c r="U2169" t="str">
        <f t="shared" si="346"/>
        <v>CFC</v>
      </c>
      <c r="V2169" t="str">
        <f t="shared" si="347"/>
        <v/>
      </c>
      <c r="W2169" t="str">
        <f t="shared" si="348"/>
        <v/>
      </c>
      <c r="AB2169" s="34" t="s">
        <v>34988</v>
      </c>
      <c r="AC2169" s="34" t="s">
        <v>3</v>
      </c>
      <c r="AD2169" t="str">
        <f t="shared" si="343"/>
        <v>Human Human Roundabout homolog 4 Recombinant Protein C-Fc Tag Lyophilized 50UG</v>
      </c>
      <c r="AE2169" t="str">
        <f t="shared" si="344"/>
        <v>Human Human Roundabout homolog 4 Recombinant Protein C-Fc Tag Lyophilized 50UG</v>
      </c>
      <c r="AF2169" s="33" t="s">
        <v>30804</v>
      </c>
      <c r="AG2169" t="str">
        <f t="shared" si="345"/>
        <v>Human Roundabout homolog 4 Recombinant Protein C-Fc Tag Lyophilized</v>
      </c>
    </row>
    <row r="2170" spans="1:33" x14ac:dyDescent="0.35">
      <c r="A2170" t="s">
        <v>39472</v>
      </c>
      <c r="B2170" t="s">
        <v>33408</v>
      </c>
      <c r="C2170" s="34" t="s">
        <v>34988</v>
      </c>
      <c r="D2170" t="s">
        <v>17921</v>
      </c>
      <c r="F2170" t="s">
        <v>33410</v>
      </c>
      <c r="G2170" t="s">
        <v>37191</v>
      </c>
      <c r="K2170" t="str">
        <f t="shared" si="341"/>
        <v>LY</v>
      </c>
      <c r="L2170" t="s">
        <v>31513</v>
      </c>
      <c r="M2170" s="20" t="str">
        <f t="shared" si="339"/>
        <v>IHUSLAMF8RC6HISLY50UG</v>
      </c>
      <c r="O2170" t="s">
        <v>17921</v>
      </c>
      <c r="R2170" t="str">
        <f t="shared" si="340"/>
        <v/>
      </c>
      <c r="S2170" t="str">
        <f t="shared" si="342"/>
        <v/>
      </c>
      <c r="U2170" t="str">
        <f t="shared" si="346"/>
        <v/>
      </c>
      <c r="V2170" t="str">
        <f t="shared" si="347"/>
        <v>HIS</v>
      </c>
      <c r="W2170" t="str">
        <f t="shared" si="348"/>
        <v/>
      </c>
      <c r="AB2170" s="34" t="s">
        <v>34988</v>
      </c>
      <c r="AC2170" s="34" t="s">
        <v>3</v>
      </c>
      <c r="AD2170" t="str">
        <f t="shared" si="343"/>
        <v>Human Human SLAMF8 Recombinant Protein C-6 His Tag Lyophilized 50UG</v>
      </c>
      <c r="AE2170" t="str">
        <f t="shared" si="344"/>
        <v>Human Human SLAMF8 Recombinant Protein C-6 His Tag Lyophilized 50UG</v>
      </c>
      <c r="AF2170" s="33" t="s">
        <v>30805</v>
      </c>
      <c r="AG2170" t="str">
        <f t="shared" si="345"/>
        <v>Human SLAMF8 Recombinant Protein C-6 His Tag Lyophilized</v>
      </c>
    </row>
    <row r="2171" spans="1:33" x14ac:dyDescent="0.35">
      <c r="A2171" t="s">
        <v>39473</v>
      </c>
      <c r="B2171" t="s">
        <v>33408</v>
      </c>
      <c r="C2171" s="34" t="s">
        <v>34988</v>
      </c>
      <c r="D2171" t="s">
        <v>34890</v>
      </c>
      <c r="F2171" t="s">
        <v>33410</v>
      </c>
      <c r="G2171" t="s">
        <v>37191</v>
      </c>
      <c r="K2171" t="str">
        <f t="shared" si="341"/>
        <v>LY</v>
      </c>
      <c r="L2171" t="s">
        <v>31513</v>
      </c>
      <c r="M2171" s="20" t="str">
        <f t="shared" si="339"/>
        <v>IHUIL17RC6HISLY50UG</v>
      </c>
      <c r="O2171" t="s">
        <v>34890</v>
      </c>
      <c r="R2171" t="str">
        <f t="shared" si="340"/>
        <v/>
      </c>
      <c r="S2171" t="str">
        <f t="shared" si="342"/>
        <v/>
      </c>
      <c r="U2171" t="str">
        <f t="shared" si="346"/>
        <v/>
      </c>
      <c r="V2171" t="str">
        <f t="shared" si="347"/>
        <v>HIS</v>
      </c>
      <c r="W2171" t="str">
        <f t="shared" si="348"/>
        <v/>
      </c>
      <c r="AB2171" s="34" t="s">
        <v>34988</v>
      </c>
      <c r="AC2171" s="34" t="s">
        <v>3</v>
      </c>
      <c r="AD2171" t="str">
        <f t="shared" si="343"/>
        <v>Human Human IL-17 Recombinant Protein C-6 His Tag Lyophilized 50UG</v>
      </c>
      <c r="AE2171" t="str">
        <f t="shared" si="344"/>
        <v>Human Human IL-17 Recombinant Protein C-6 His Tag Lyophilized 50UG</v>
      </c>
      <c r="AF2171" s="33" t="s">
        <v>30806</v>
      </c>
      <c r="AG2171" t="str">
        <f t="shared" si="345"/>
        <v>Human IL-17 Recombinant Protein C-6 His Tag Lyophilized</v>
      </c>
    </row>
    <row r="2172" spans="1:33" x14ac:dyDescent="0.35">
      <c r="A2172" t="s">
        <v>39474</v>
      </c>
      <c r="B2172" t="s">
        <v>33408</v>
      </c>
      <c r="C2172" s="34" t="s">
        <v>37505</v>
      </c>
      <c r="D2172" t="s">
        <v>11857</v>
      </c>
      <c r="F2172" t="s">
        <v>33410</v>
      </c>
      <c r="G2172" t="s">
        <v>88</v>
      </c>
      <c r="K2172" t="str">
        <f t="shared" si="341"/>
        <v>LY</v>
      </c>
      <c r="L2172" t="s">
        <v>31513</v>
      </c>
      <c r="M2172" s="20" t="str">
        <f t="shared" si="339"/>
        <v>IMSSCFRTFLY50UG</v>
      </c>
      <c r="O2172" t="s">
        <v>11857</v>
      </c>
      <c r="R2172" t="str">
        <f t="shared" si="340"/>
        <v/>
      </c>
      <c r="S2172" t="str">
        <f t="shared" si="342"/>
        <v/>
      </c>
      <c r="U2172" t="str">
        <f t="shared" si="346"/>
        <v/>
      </c>
      <c r="V2172" t="str">
        <f t="shared" si="347"/>
        <v/>
      </c>
      <c r="W2172" t="str">
        <f t="shared" si="348"/>
        <v/>
      </c>
      <c r="AB2172" s="34" t="s">
        <v>37505</v>
      </c>
      <c r="AC2172" s="34" t="s">
        <v>9</v>
      </c>
      <c r="AD2172" t="str">
        <f t="shared" si="343"/>
        <v>Mouse Mouse SCF Recombinant Protein Tag Free Lyophilized 50UG</v>
      </c>
      <c r="AE2172" t="str">
        <f t="shared" si="344"/>
        <v>Mouse Mouse SCF Recombinant Protein Tag Free Lyophilized 50UG</v>
      </c>
      <c r="AF2172" s="33" t="s">
        <v>30425</v>
      </c>
      <c r="AG2172" t="str">
        <f t="shared" si="345"/>
        <v>Mouse SCF Recombinant Protein Tag Free Lyophilized</v>
      </c>
    </row>
    <row r="2173" spans="1:33" x14ac:dyDescent="0.35">
      <c r="A2173" t="s">
        <v>39475</v>
      </c>
      <c r="B2173" t="s">
        <v>33408</v>
      </c>
      <c r="C2173" s="34" t="s">
        <v>37508</v>
      </c>
      <c r="D2173" t="s">
        <v>35998</v>
      </c>
      <c r="F2173" t="s">
        <v>33410</v>
      </c>
      <c r="G2173" t="s">
        <v>37191</v>
      </c>
      <c r="K2173" t="str">
        <f t="shared" si="341"/>
        <v>LY</v>
      </c>
      <c r="L2173" t="s">
        <v>31513</v>
      </c>
      <c r="M2173" s="20" t="str">
        <f t="shared" si="339"/>
        <v>IBCTSYNTN1RC6HISLY50UG</v>
      </c>
      <c r="O2173" t="s">
        <v>35998</v>
      </c>
      <c r="R2173" t="str">
        <f t="shared" si="340"/>
        <v/>
      </c>
      <c r="S2173" t="str">
        <f t="shared" si="342"/>
        <v/>
      </c>
      <c r="U2173" t="str">
        <f t="shared" si="346"/>
        <v/>
      </c>
      <c r="V2173" t="str">
        <f t="shared" si="347"/>
        <v>HIS</v>
      </c>
      <c r="W2173" t="str">
        <f t="shared" si="348"/>
        <v/>
      </c>
      <c r="AB2173" s="34" t="s">
        <v>37508</v>
      </c>
      <c r="AC2173" s="34" t="s">
        <v>37196</v>
      </c>
      <c r="AD2173" t="str">
        <f t="shared" si="343"/>
        <v>Bacteria-Derived Bacteria-Derived Syntenin-1 Recombinant Protein C-6 His Tag Lyophilized 50UG</v>
      </c>
      <c r="AE2173" t="str">
        <f t="shared" si="344"/>
        <v>Bacteria-Derived Bacteria-Derived Syntenin-1 Recombinant Protein C-6 His Tag Lyophilized 50UG</v>
      </c>
      <c r="AF2173" s="33" t="s">
        <v>30807</v>
      </c>
      <c r="AG2173" t="str">
        <f t="shared" si="345"/>
        <v>Bacteria-Derived Syntenin-1 Recombinant Protein C-6 His Tag Lyophilized</v>
      </c>
    </row>
    <row r="2174" spans="1:33" x14ac:dyDescent="0.35">
      <c r="A2174" t="s">
        <v>39476</v>
      </c>
      <c r="B2174" t="s">
        <v>33408</v>
      </c>
      <c r="C2174" s="34" t="s">
        <v>37508</v>
      </c>
      <c r="D2174" t="s">
        <v>34756</v>
      </c>
      <c r="F2174" t="s">
        <v>33410</v>
      </c>
      <c r="G2174" t="s">
        <v>37191</v>
      </c>
      <c r="K2174" t="str">
        <f t="shared" si="341"/>
        <v>LY</v>
      </c>
      <c r="L2174" t="s">
        <v>31513</v>
      </c>
      <c r="M2174" s="20" t="str">
        <f t="shared" si="339"/>
        <v>IBCTPRL2RC6HISLY50UG</v>
      </c>
      <c r="O2174" t="s">
        <v>34756</v>
      </c>
      <c r="R2174" t="str">
        <f t="shared" si="340"/>
        <v/>
      </c>
      <c r="S2174" t="str">
        <f t="shared" si="342"/>
        <v/>
      </c>
      <c r="U2174" t="str">
        <f t="shared" si="346"/>
        <v/>
      </c>
      <c r="V2174" t="str">
        <f t="shared" si="347"/>
        <v>HIS</v>
      </c>
      <c r="W2174" t="str">
        <f t="shared" si="348"/>
        <v/>
      </c>
      <c r="AB2174" s="34" t="s">
        <v>37508</v>
      </c>
      <c r="AC2174" s="34" t="s">
        <v>37196</v>
      </c>
      <c r="AD2174" t="str">
        <f t="shared" si="343"/>
        <v>Bacteria-Derived Bacteria-Derived PRL2 Recombinant Protein C-6 His Tag Lyophilized 50UG</v>
      </c>
      <c r="AE2174" t="str">
        <f t="shared" si="344"/>
        <v>Bacteria-Derived Bacteria-Derived PRL2 Recombinant Protein C-6 His Tag Lyophilized 50UG</v>
      </c>
      <c r="AF2174" s="33" t="s">
        <v>30808</v>
      </c>
      <c r="AG2174" t="str">
        <f t="shared" si="345"/>
        <v>Bacteria-Derived PRL2 Recombinant Protein C-6 His Tag Lyophilized</v>
      </c>
    </row>
    <row r="2175" spans="1:33" x14ac:dyDescent="0.35">
      <c r="A2175" t="s">
        <v>39477</v>
      </c>
      <c r="B2175" t="s">
        <v>33408</v>
      </c>
      <c r="C2175" s="34" t="s">
        <v>37508</v>
      </c>
      <c r="D2175" t="s">
        <v>34757</v>
      </c>
      <c r="F2175" t="s">
        <v>33410</v>
      </c>
      <c r="G2175" t="s">
        <v>37191</v>
      </c>
      <c r="K2175" t="str">
        <f t="shared" si="341"/>
        <v>LY</v>
      </c>
      <c r="L2175" t="s">
        <v>31513</v>
      </c>
      <c r="M2175" s="20" t="str">
        <f t="shared" si="339"/>
        <v>IBCTVAMPBRC6HISLY50UG</v>
      </c>
      <c r="O2175" t="s">
        <v>34757</v>
      </c>
      <c r="R2175" t="str">
        <f t="shared" si="340"/>
        <v/>
      </c>
      <c r="S2175" t="str">
        <f t="shared" si="342"/>
        <v/>
      </c>
      <c r="U2175" t="str">
        <f t="shared" si="346"/>
        <v/>
      </c>
      <c r="V2175" t="str">
        <f t="shared" si="347"/>
        <v>HIS</v>
      </c>
      <c r="W2175" t="str">
        <f t="shared" si="348"/>
        <v/>
      </c>
      <c r="AB2175" s="34" t="s">
        <v>37508</v>
      </c>
      <c r="AC2175" s="34" t="s">
        <v>37196</v>
      </c>
      <c r="AD2175" t="str">
        <f t="shared" si="343"/>
        <v>Bacteria-Derived Bacteria-Derived VAMPB Recombinant Protein C-6 His Tag Lyophilized 50UG</v>
      </c>
      <c r="AE2175" t="str">
        <f t="shared" si="344"/>
        <v>Bacteria-Derived Bacteria-Derived VAMPB Recombinant Protein C-6 His Tag Lyophilized 50UG</v>
      </c>
      <c r="AF2175" s="33" t="s">
        <v>30809</v>
      </c>
      <c r="AG2175" t="str">
        <f t="shared" si="345"/>
        <v>Bacteria-Derived VAMPB Recombinant Protein C-6 His Tag Lyophilized</v>
      </c>
    </row>
    <row r="2176" spans="1:33" x14ac:dyDescent="0.35">
      <c r="A2176" t="s">
        <v>38936</v>
      </c>
      <c r="B2176" t="s">
        <v>33408</v>
      </c>
      <c r="C2176" s="34" t="s">
        <v>34988</v>
      </c>
      <c r="D2176" t="s">
        <v>107</v>
      </c>
      <c r="F2176" t="s">
        <v>33410</v>
      </c>
      <c r="G2176" t="s">
        <v>88</v>
      </c>
      <c r="K2176" t="str">
        <f t="shared" si="341"/>
        <v>LY</v>
      </c>
      <c r="L2176" t="s">
        <v>31513</v>
      </c>
      <c r="M2176" s="20" t="str">
        <f t="shared" si="339"/>
        <v>IHUFGF2RTFLY50UG</v>
      </c>
      <c r="O2176" t="s">
        <v>107</v>
      </c>
      <c r="R2176" t="str">
        <f t="shared" si="340"/>
        <v/>
      </c>
      <c r="S2176" t="str">
        <f t="shared" si="342"/>
        <v/>
      </c>
      <c r="U2176" t="str">
        <f t="shared" si="346"/>
        <v/>
      </c>
      <c r="V2176" t="str">
        <f t="shared" si="347"/>
        <v/>
      </c>
      <c r="W2176" t="str">
        <f t="shared" si="348"/>
        <v/>
      </c>
      <c r="AB2176" s="34" t="s">
        <v>34988</v>
      </c>
      <c r="AC2176" s="34" t="s">
        <v>3</v>
      </c>
      <c r="AD2176" t="str">
        <f t="shared" si="343"/>
        <v>Human Human FGF2 Recombinant Protein Tag Free Lyophilized 50UG</v>
      </c>
      <c r="AE2176" t="str">
        <f t="shared" si="344"/>
        <v>Human Human FGF2 Recombinant Protein Tag Free Lyophilized 50UG</v>
      </c>
      <c r="AF2176" s="33" t="s">
        <v>30431</v>
      </c>
      <c r="AG2176" t="str">
        <f t="shared" si="345"/>
        <v>Human FGF2 Recombinant Protein Tag Free Lyophilized</v>
      </c>
    </row>
    <row r="2177" spans="1:33" x14ac:dyDescent="0.35">
      <c r="A2177" t="s">
        <v>39478</v>
      </c>
      <c r="B2177" t="s">
        <v>33408</v>
      </c>
      <c r="C2177" s="34" t="s">
        <v>34988</v>
      </c>
      <c r="D2177" t="s">
        <v>18064</v>
      </c>
      <c r="F2177" t="s">
        <v>33410</v>
      </c>
      <c r="G2177" t="s">
        <v>37191</v>
      </c>
      <c r="K2177" t="str">
        <f t="shared" si="341"/>
        <v>LY</v>
      </c>
      <c r="L2177" t="s">
        <v>31513</v>
      </c>
      <c r="M2177" s="20" t="str">
        <f t="shared" ref="M2177:M2228" si="349">CONCATENATE(B2177,C2177,D2177,E2177,F2177,G2177,H2177,I2177,J2177,K2177,L2177)</f>
        <v>IHUCPMRC6HISLY50UG</v>
      </c>
      <c r="O2177" t="s">
        <v>18064</v>
      </c>
      <c r="R2177" t="str">
        <f t="shared" ref="R2177:R2240" si="350">IF(ISNUMBER(SEARCH("C-terminal",A2177)),"CT",IF(ISNUMBER(SEARCH("N-terminal",A2177)),"NT",""))</f>
        <v/>
      </c>
      <c r="S2177" t="str">
        <f t="shared" si="342"/>
        <v/>
      </c>
      <c r="U2177" t="str">
        <f t="shared" si="346"/>
        <v/>
      </c>
      <c r="V2177" t="str">
        <f t="shared" si="347"/>
        <v>HIS</v>
      </c>
      <c r="W2177" t="str">
        <f t="shared" si="348"/>
        <v/>
      </c>
      <c r="AB2177" s="34" t="s">
        <v>34988</v>
      </c>
      <c r="AC2177" s="34" t="s">
        <v>3</v>
      </c>
      <c r="AD2177" t="str">
        <f t="shared" si="343"/>
        <v>Human Human carboxypeptidase M Recombinant Protein C-6 His Tag Lyophilized 50UG</v>
      </c>
      <c r="AE2177" t="str">
        <f t="shared" si="344"/>
        <v>Human Human carboxypeptidase M Recombinant Protein C-6 His Tag Lyophilized 50UG</v>
      </c>
      <c r="AF2177" s="33" t="s">
        <v>30810</v>
      </c>
      <c r="AG2177" t="str">
        <f t="shared" si="345"/>
        <v>Human carboxypeptidase M Recombinant Protein C-6 His Tag Lyophilized</v>
      </c>
    </row>
    <row r="2178" spans="1:33" x14ac:dyDescent="0.35">
      <c r="A2178" t="s">
        <v>39479</v>
      </c>
      <c r="B2178" t="s">
        <v>33408</v>
      </c>
      <c r="C2178" s="34" t="s">
        <v>37505</v>
      </c>
      <c r="D2178" t="s">
        <v>17863</v>
      </c>
      <c r="F2178" t="s">
        <v>33410</v>
      </c>
      <c r="G2178" t="s">
        <v>37191</v>
      </c>
      <c r="K2178" t="str">
        <f t="shared" ref="K2178:K2241" si="351">IF(ISNUMBER(SEARCH("lyophilized",A2178)),"LY","")</f>
        <v>LY</v>
      </c>
      <c r="L2178" t="s">
        <v>31513</v>
      </c>
      <c r="M2178" s="20" t="str">
        <f t="shared" si="349"/>
        <v>IMSCD5LRC6HISLY50UG</v>
      </c>
      <c r="O2178" t="s">
        <v>17863</v>
      </c>
      <c r="R2178" t="str">
        <f t="shared" si="350"/>
        <v/>
      </c>
      <c r="S2178" t="str">
        <f t="shared" ref="S2178:S2241" si="352">IF(ISNUMBER(SEARCH("N-6 His Tag", A2178)), "N6HIS", "")</f>
        <v/>
      </c>
      <c r="U2178" t="str">
        <f t="shared" si="346"/>
        <v/>
      </c>
      <c r="V2178" t="str">
        <f t="shared" si="347"/>
        <v>HIS</v>
      </c>
      <c r="W2178" t="str">
        <f t="shared" si="348"/>
        <v/>
      </c>
      <c r="AB2178" s="34" t="s">
        <v>37505</v>
      </c>
      <c r="AC2178" s="34" t="s">
        <v>9</v>
      </c>
      <c r="AD2178" t="str">
        <f t="shared" ref="AD2178:AD2228" si="353">CONCATENATE(AC2178, " ", A2178)</f>
        <v>Mouse Mouse CD5L Recombinant Protein C-6 His Tag Lyophilized 50UG</v>
      </c>
      <c r="AE2178" t="str">
        <f t="shared" ref="AE2178:AE2228" si="354">TRIM(AD2178)</f>
        <v>Mouse Mouse CD5L Recombinant Protein C-6 His Tag Lyophilized 50UG</v>
      </c>
      <c r="AF2178" s="33" t="s">
        <v>30747</v>
      </c>
      <c r="AG2178" t="str">
        <f t="shared" ref="AG2178:AG2228" si="355">TRIM(CONCATENATE(AC2178, " ", AF2178))</f>
        <v>Mouse CD5L Recombinant Protein C-6 His Tag Lyophilized</v>
      </c>
    </row>
    <row r="2179" spans="1:33" x14ac:dyDescent="0.35">
      <c r="A2179" t="s">
        <v>39480</v>
      </c>
      <c r="B2179" t="s">
        <v>33408</v>
      </c>
      <c r="C2179" s="34" t="s">
        <v>34988</v>
      </c>
      <c r="D2179" t="s">
        <v>34676</v>
      </c>
      <c r="F2179" t="s">
        <v>33410</v>
      </c>
      <c r="G2179" t="s">
        <v>37191</v>
      </c>
      <c r="K2179" t="str">
        <f t="shared" si="351"/>
        <v>LY</v>
      </c>
      <c r="L2179" t="s">
        <v>31513</v>
      </c>
      <c r="M2179" s="20" t="str">
        <f t="shared" si="349"/>
        <v>IHUTNFRIIRC6HISLY50UG</v>
      </c>
      <c r="O2179" t="s">
        <v>34676</v>
      </c>
      <c r="R2179" t="str">
        <f t="shared" si="350"/>
        <v/>
      </c>
      <c r="S2179" t="str">
        <f t="shared" si="352"/>
        <v/>
      </c>
      <c r="U2179" t="str">
        <f t="shared" si="346"/>
        <v/>
      </c>
      <c r="V2179" t="str">
        <f t="shared" si="347"/>
        <v>HIS</v>
      </c>
      <c r="W2179" t="str">
        <f t="shared" si="348"/>
        <v/>
      </c>
      <c r="AB2179" s="34" t="s">
        <v>34988</v>
      </c>
      <c r="AC2179" s="34" t="s">
        <v>3</v>
      </c>
      <c r="AD2179" t="str">
        <f t="shared" si="353"/>
        <v>Human Human TNF RII Recombinant Protein C-6 His Tag Lyophilized 50UG</v>
      </c>
      <c r="AE2179" t="str">
        <f t="shared" si="354"/>
        <v>Human Human TNF RII Recombinant Protein C-6 His Tag Lyophilized 50UG</v>
      </c>
      <c r="AF2179" s="33" t="s">
        <v>30789</v>
      </c>
      <c r="AG2179" t="str">
        <f t="shared" si="355"/>
        <v>Human TNF RII Recombinant Protein C-6 His Tag Lyophilized</v>
      </c>
    </row>
    <row r="2180" spans="1:33" x14ac:dyDescent="0.35">
      <c r="A2180" t="s">
        <v>39481</v>
      </c>
      <c r="B2180" t="s">
        <v>33408</v>
      </c>
      <c r="C2180" s="34" t="s">
        <v>34988</v>
      </c>
      <c r="D2180" t="s">
        <v>34909</v>
      </c>
      <c r="F2180" t="s">
        <v>33410</v>
      </c>
      <c r="G2180" t="s">
        <v>37191</v>
      </c>
      <c r="K2180" t="str">
        <f t="shared" si="351"/>
        <v>LY</v>
      </c>
      <c r="L2180" t="s">
        <v>31513</v>
      </c>
      <c r="M2180" s="20" t="str">
        <f t="shared" si="349"/>
        <v>IHUGDF8RC6HISLY50UG</v>
      </c>
      <c r="O2180" t="s">
        <v>34909</v>
      </c>
      <c r="R2180" t="str">
        <f t="shared" si="350"/>
        <v/>
      </c>
      <c r="S2180" t="str">
        <f t="shared" si="352"/>
        <v/>
      </c>
      <c r="U2180" t="str">
        <f t="shared" si="346"/>
        <v/>
      </c>
      <c r="V2180" t="str">
        <f t="shared" si="347"/>
        <v>HIS</v>
      </c>
      <c r="W2180" t="str">
        <f t="shared" si="348"/>
        <v/>
      </c>
      <c r="AB2180" s="34" t="s">
        <v>34988</v>
      </c>
      <c r="AC2180" s="34" t="s">
        <v>3</v>
      </c>
      <c r="AD2180" t="str">
        <f t="shared" si="353"/>
        <v>Human Human GDF-8 Recombinant Protein C-6 His Tag Lyophilized 50UG</v>
      </c>
      <c r="AE2180" t="str">
        <f t="shared" si="354"/>
        <v>Human Human GDF-8 Recombinant Protein C-6 His Tag Lyophilized 50UG</v>
      </c>
      <c r="AF2180" s="33" t="s">
        <v>30811</v>
      </c>
      <c r="AG2180" t="str">
        <f t="shared" si="355"/>
        <v>Human GDF-8 Recombinant Protein C-6 His Tag Lyophilized</v>
      </c>
    </row>
    <row r="2181" spans="1:33" x14ac:dyDescent="0.35">
      <c r="A2181" t="s">
        <v>39482</v>
      </c>
      <c r="B2181" t="s">
        <v>33408</v>
      </c>
      <c r="C2181" s="34" t="s">
        <v>34988</v>
      </c>
      <c r="D2181" t="s">
        <v>35896</v>
      </c>
      <c r="F2181" t="s">
        <v>33410</v>
      </c>
      <c r="G2181" t="s">
        <v>37191</v>
      </c>
      <c r="K2181" t="str">
        <f t="shared" si="351"/>
        <v>LY</v>
      </c>
      <c r="L2181" t="s">
        <v>31513</v>
      </c>
      <c r="M2181" s="20" t="str">
        <f t="shared" si="349"/>
        <v>IHUFOLATERARC6HISLY50UG</v>
      </c>
      <c r="O2181" t="s">
        <v>35896</v>
      </c>
      <c r="R2181" t="str">
        <f t="shared" si="350"/>
        <v/>
      </c>
      <c r="S2181" t="str">
        <f t="shared" si="352"/>
        <v/>
      </c>
      <c r="U2181" t="str">
        <f t="shared" si="346"/>
        <v/>
      </c>
      <c r="V2181" t="str">
        <f t="shared" si="347"/>
        <v>HIS</v>
      </c>
      <c r="W2181" t="str">
        <f t="shared" si="348"/>
        <v/>
      </c>
      <c r="AB2181" s="34" t="s">
        <v>34988</v>
      </c>
      <c r="AC2181" s="34" t="s">
        <v>3</v>
      </c>
      <c r="AD2181" t="str">
        <f t="shared" si="353"/>
        <v>Human Human Folate receptor alpha Recombinant Protein C-6 His Tag Lyophilized 50UG</v>
      </c>
      <c r="AE2181" t="str">
        <f t="shared" si="354"/>
        <v>Human Human Folate receptor alpha Recombinant Protein C-6 His Tag Lyophilized 50UG</v>
      </c>
      <c r="AF2181" s="33" t="s">
        <v>30812</v>
      </c>
      <c r="AG2181" t="str">
        <f t="shared" si="355"/>
        <v>Human Folate receptor alpha Recombinant Protein C-6 His Tag Lyophilized</v>
      </c>
    </row>
    <row r="2182" spans="1:33" x14ac:dyDescent="0.35">
      <c r="A2182" t="s">
        <v>39483</v>
      </c>
      <c r="B2182" t="s">
        <v>33408</v>
      </c>
      <c r="C2182" s="34" t="s">
        <v>34988</v>
      </c>
      <c r="D2182" t="s">
        <v>17928</v>
      </c>
      <c r="F2182" t="s">
        <v>33410</v>
      </c>
      <c r="G2182" t="s">
        <v>37191</v>
      </c>
      <c r="K2182" t="str">
        <f t="shared" si="351"/>
        <v>LY</v>
      </c>
      <c r="L2182" t="s">
        <v>31513</v>
      </c>
      <c r="M2182" s="20" t="str">
        <f t="shared" si="349"/>
        <v>IHUCDK2AP2RC6HISLY50UG</v>
      </c>
      <c r="O2182" t="s">
        <v>17928</v>
      </c>
      <c r="R2182" t="str">
        <f t="shared" si="350"/>
        <v/>
      </c>
      <c r="S2182" t="str">
        <f t="shared" si="352"/>
        <v/>
      </c>
      <c r="U2182" t="str">
        <f t="shared" si="346"/>
        <v/>
      </c>
      <c r="V2182" t="str">
        <f t="shared" si="347"/>
        <v>HIS</v>
      </c>
      <c r="W2182" t="str">
        <f t="shared" si="348"/>
        <v/>
      </c>
      <c r="AB2182" s="34" t="s">
        <v>34988</v>
      </c>
      <c r="AC2182" s="34" t="s">
        <v>3</v>
      </c>
      <c r="AD2182" t="str">
        <f t="shared" si="353"/>
        <v>Human Human CDK2AP2 Recombinant Protein C-6 His Tag Lyophilized 50UG</v>
      </c>
      <c r="AE2182" t="str">
        <f t="shared" si="354"/>
        <v>Human Human CDK2AP2 Recombinant Protein C-6 His Tag Lyophilized 50UG</v>
      </c>
      <c r="AF2182" s="33" t="s">
        <v>30813</v>
      </c>
      <c r="AG2182" t="str">
        <f t="shared" si="355"/>
        <v>Human CDK2AP2 Recombinant Protein C-6 His Tag Lyophilized</v>
      </c>
    </row>
    <row r="2183" spans="1:33" x14ac:dyDescent="0.35">
      <c r="A2183" t="s">
        <v>39484</v>
      </c>
      <c r="B2183" t="s">
        <v>33408</v>
      </c>
      <c r="C2183" s="34" t="s">
        <v>37505</v>
      </c>
      <c r="D2183" t="s">
        <v>17875</v>
      </c>
      <c r="F2183" t="s">
        <v>33410</v>
      </c>
      <c r="G2183" t="s">
        <v>37191</v>
      </c>
      <c r="K2183" t="str">
        <f t="shared" si="351"/>
        <v>LY</v>
      </c>
      <c r="L2183" t="s">
        <v>31513</v>
      </c>
      <c r="M2183" s="20" t="str">
        <f t="shared" si="349"/>
        <v>IMSCXCL1RC6HISLY50UG</v>
      </c>
      <c r="O2183" t="s">
        <v>17875</v>
      </c>
      <c r="R2183" t="str">
        <f t="shared" si="350"/>
        <v/>
      </c>
      <c r="S2183" t="str">
        <f t="shared" si="352"/>
        <v/>
      </c>
      <c r="U2183" t="str">
        <f t="shared" si="346"/>
        <v/>
      </c>
      <c r="V2183" t="str">
        <f t="shared" si="347"/>
        <v>HIS</v>
      </c>
      <c r="W2183" t="str">
        <f t="shared" si="348"/>
        <v/>
      </c>
      <c r="AB2183" s="34" t="s">
        <v>37505</v>
      </c>
      <c r="AC2183" s="34" t="s">
        <v>9</v>
      </c>
      <c r="AD2183" t="str">
        <f t="shared" si="353"/>
        <v>Mouse Mouse CXCL1 Recombinant Protein C-6 His Tag Lyophilized 50UG</v>
      </c>
      <c r="AE2183" t="str">
        <f t="shared" si="354"/>
        <v>Mouse Mouse CXCL1 Recombinant Protein C-6 His Tag Lyophilized 50UG</v>
      </c>
      <c r="AF2183" s="33" t="s">
        <v>30759</v>
      </c>
      <c r="AG2183" t="str">
        <f t="shared" si="355"/>
        <v>Mouse CXCL1 Recombinant Protein C-6 His Tag Lyophilized</v>
      </c>
    </row>
    <row r="2184" spans="1:33" x14ac:dyDescent="0.35">
      <c r="A2184" t="s">
        <v>39485</v>
      </c>
      <c r="B2184" t="s">
        <v>33408</v>
      </c>
      <c r="C2184" s="34" t="s">
        <v>34988</v>
      </c>
      <c r="D2184" t="s">
        <v>17349</v>
      </c>
      <c r="F2184" t="s">
        <v>33410</v>
      </c>
      <c r="G2184" t="s">
        <v>35527</v>
      </c>
      <c r="K2184" t="str">
        <f t="shared" si="351"/>
        <v>LY</v>
      </c>
      <c r="L2184" t="s">
        <v>31513</v>
      </c>
      <c r="M2184" s="20" t="str">
        <f t="shared" si="349"/>
        <v>IHUSIGLEC9RCFCLY50UG</v>
      </c>
      <c r="O2184" t="s">
        <v>17349</v>
      </c>
      <c r="R2184" t="str">
        <f t="shared" si="350"/>
        <v/>
      </c>
      <c r="S2184" t="str">
        <f t="shared" si="352"/>
        <v/>
      </c>
      <c r="U2184" t="str">
        <f t="shared" si="346"/>
        <v>CFC</v>
      </c>
      <c r="V2184" t="str">
        <f t="shared" si="347"/>
        <v/>
      </c>
      <c r="W2184" t="str">
        <f t="shared" si="348"/>
        <v/>
      </c>
      <c r="AB2184" s="34" t="s">
        <v>34988</v>
      </c>
      <c r="AC2184" s="34" t="s">
        <v>3</v>
      </c>
      <c r="AD2184" t="str">
        <f t="shared" si="353"/>
        <v>Human Human Siglec 9 Recombinant Protein C-Fc Tag Lyophilized 50UG</v>
      </c>
      <c r="AE2184" t="str">
        <f t="shared" si="354"/>
        <v>Human Human Siglec 9 Recombinant Protein C-Fc Tag Lyophilized 50UG</v>
      </c>
      <c r="AF2184" s="33" t="s">
        <v>30814</v>
      </c>
      <c r="AG2184" t="str">
        <f t="shared" si="355"/>
        <v>Human Siglec 9 Recombinant Protein C-Fc Tag Lyophilized</v>
      </c>
    </row>
    <row r="2185" spans="1:33" x14ac:dyDescent="0.35">
      <c r="A2185" t="s">
        <v>39486</v>
      </c>
      <c r="B2185" t="s">
        <v>33408</v>
      </c>
      <c r="C2185" s="34" t="s">
        <v>34988</v>
      </c>
      <c r="D2185" t="s">
        <v>34759</v>
      </c>
      <c r="F2185" t="s">
        <v>33410</v>
      </c>
      <c r="G2185" t="s">
        <v>37191</v>
      </c>
      <c r="K2185" t="str">
        <f t="shared" si="351"/>
        <v>LY</v>
      </c>
      <c r="L2185" t="s">
        <v>31513</v>
      </c>
      <c r="M2185" s="20" t="str">
        <f t="shared" si="349"/>
        <v>IHUSLAMF9RC6HISLY50UG</v>
      </c>
      <c r="O2185" t="s">
        <v>34759</v>
      </c>
      <c r="R2185" t="str">
        <f t="shared" si="350"/>
        <v/>
      </c>
      <c r="S2185" t="str">
        <f t="shared" si="352"/>
        <v/>
      </c>
      <c r="U2185" t="str">
        <f t="shared" si="346"/>
        <v/>
      </c>
      <c r="V2185" t="str">
        <f t="shared" si="347"/>
        <v>HIS</v>
      </c>
      <c r="W2185" t="str">
        <f t="shared" si="348"/>
        <v/>
      </c>
      <c r="AB2185" s="34" t="s">
        <v>34988</v>
      </c>
      <c r="AC2185" s="34" t="s">
        <v>3</v>
      </c>
      <c r="AD2185" t="str">
        <f t="shared" si="353"/>
        <v>Human Human SLAMF9 Recombinant Protein C-6 His Tag Lyophilized 50UG</v>
      </c>
      <c r="AE2185" t="str">
        <f t="shared" si="354"/>
        <v>Human Human SLAMF9 Recombinant Protein C-6 His Tag Lyophilized 50UG</v>
      </c>
      <c r="AF2185" s="33" t="s">
        <v>30815</v>
      </c>
      <c r="AG2185" t="str">
        <f t="shared" si="355"/>
        <v>Human SLAMF9 Recombinant Protein C-6 His Tag Lyophilized</v>
      </c>
    </row>
    <row r="2186" spans="1:33" x14ac:dyDescent="0.35">
      <c r="A2186" t="s">
        <v>39487</v>
      </c>
      <c r="B2186" t="s">
        <v>33408</v>
      </c>
      <c r="C2186" s="34" t="s">
        <v>34988</v>
      </c>
      <c r="D2186" t="s">
        <v>34760</v>
      </c>
      <c r="F2186" t="s">
        <v>33410</v>
      </c>
      <c r="G2186" t="s">
        <v>37191</v>
      </c>
      <c r="K2186" t="str">
        <f t="shared" si="351"/>
        <v>LY</v>
      </c>
      <c r="L2186" t="s">
        <v>31513</v>
      </c>
      <c r="M2186" s="20" t="str">
        <f t="shared" si="349"/>
        <v>IHUPLXDC2RC6HISLY50UG</v>
      </c>
      <c r="O2186" t="s">
        <v>34760</v>
      </c>
      <c r="R2186" t="str">
        <f t="shared" si="350"/>
        <v/>
      </c>
      <c r="S2186" t="str">
        <f t="shared" si="352"/>
        <v/>
      </c>
      <c r="U2186" t="str">
        <f t="shared" si="346"/>
        <v/>
      </c>
      <c r="V2186" t="str">
        <f t="shared" si="347"/>
        <v>HIS</v>
      </c>
      <c r="W2186" t="str">
        <f t="shared" si="348"/>
        <v/>
      </c>
      <c r="AB2186" s="34" t="s">
        <v>34988</v>
      </c>
      <c r="AC2186" s="34" t="s">
        <v>3</v>
      </c>
      <c r="AD2186" t="str">
        <f t="shared" si="353"/>
        <v>Human Human PLXDC2 Recombinant Protein C-6 His Tag Lyophilized 50UG</v>
      </c>
      <c r="AE2186" t="str">
        <f t="shared" si="354"/>
        <v>Human Human PLXDC2 Recombinant Protein C-6 His Tag Lyophilized 50UG</v>
      </c>
      <c r="AF2186" s="33" t="s">
        <v>30816</v>
      </c>
      <c r="AG2186" t="str">
        <f t="shared" si="355"/>
        <v>Human PLXDC2 Recombinant Protein C-6 His Tag Lyophilized</v>
      </c>
    </row>
    <row r="2187" spans="1:33" x14ac:dyDescent="0.35">
      <c r="A2187" t="s">
        <v>39488</v>
      </c>
      <c r="B2187" t="s">
        <v>33408</v>
      </c>
      <c r="C2187" s="34" t="s">
        <v>34988</v>
      </c>
      <c r="D2187" t="s">
        <v>34761</v>
      </c>
      <c r="F2187" t="s">
        <v>33410</v>
      </c>
      <c r="G2187" t="s">
        <v>35527</v>
      </c>
      <c r="K2187" t="str">
        <f t="shared" si="351"/>
        <v>LY</v>
      </c>
      <c r="L2187" t="s">
        <v>31513</v>
      </c>
      <c r="M2187" s="20" t="str">
        <f t="shared" si="349"/>
        <v>IHUVISTARCFCLY50UG</v>
      </c>
      <c r="O2187" t="s">
        <v>34761</v>
      </c>
      <c r="R2187" t="str">
        <f t="shared" si="350"/>
        <v/>
      </c>
      <c r="S2187" t="str">
        <f t="shared" si="352"/>
        <v/>
      </c>
      <c r="U2187" t="str">
        <f t="shared" si="346"/>
        <v>CFC</v>
      </c>
      <c r="V2187" t="str">
        <f t="shared" si="347"/>
        <v/>
      </c>
      <c r="W2187" t="str">
        <f t="shared" si="348"/>
        <v/>
      </c>
      <c r="AB2187" s="34" t="s">
        <v>34988</v>
      </c>
      <c r="AC2187" s="34" t="s">
        <v>3</v>
      </c>
      <c r="AD2187" t="str">
        <f t="shared" si="353"/>
        <v>Human Human VISTA Recombinant Protein C-Fc Tag Lyophilized 50UG</v>
      </c>
      <c r="AE2187" t="str">
        <f t="shared" si="354"/>
        <v>Human Human VISTA Recombinant Protein C-Fc Tag Lyophilized 50UG</v>
      </c>
      <c r="AF2187" s="33" t="s">
        <v>30817</v>
      </c>
      <c r="AG2187" t="str">
        <f t="shared" si="355"/>
        <v>Human VISTA Recombinant Protein C-Fc Tag Lyophilized</v>
      </c>
    </row>
    <row r="2188" spans="1:33" x14ac:dyDescent="0.35">
      <c r="A2188" t="s">
        <v>39489</v>
      </c>
      <c r="B2188" t="s">
        <v>33408</v>
      </c>
      <c r="C2188" s="34" t="s">
        <v>34988</v>
      </c>
      <c r="D2188" t="s">
        <v>17117</v>
      </c>
      <c r="F2188" t="s">
        <v>33410</v>
      </c>
      <c r="G2188" t="s">
        <v>37191</v>
      </c>
      <c r="K2188" t="str">
        <f t="shared" si="351"/>
        <v>LY</v>
      </c>
      <c r="L2188" t="s">
        <v>31513</v>
      </c>
      <c r="M2188" s="20" t="str">
        <f t="shared" si="349"/>
        <v>IHUIL25RC6HISLY50UG</v>
      </c>
      <c r="O2188" t="s">
        <v>17117</v>
      </c>
      <c r="R2188" t="str">
        <f t="shared" si="350"/>
        <v/>
      </c>
      <c r="S2188" t="str">
        <f t="shared" si="352"/>
        <v/>
      </c>
      <c r="U2188" t="str">
        <f t="shared" si="346"/>
        <v/>
      </c>
      <c r="V2188" t="str">
        <f t="shared" si="347"/>
        <v>HIS</v>
      </c>
      <c r="W2188" t="str">
        <f t="shared" si="348"/>
        <v/>
      </c>
      <c r="AB2188" s="34" t="s">
        <v>34988</v>
      </c>
      <c r="AC2188" s="34" t="s">
        <v>3</v>
      </c>
      <c r="AD2188" t="str">
        <f t="shared" si="353"/>
        <v>Human Human IL-25 Recombinant Protein C-6 His Tag Lyophilized 50UG</v>
      </c>
      <c r="AE2188" t="str">
        <f t="shared" si="354"/>
        <v>Human Human IL-25 Recombinant Protein C-6 His Tag Lyophilized 50UG</v>
      </c>
      <c r="AF2188" s="33" t="s">
        <v>30818</v>
      </c>
      <c r="AG2188" t="str">
        <f t="shared" si="355"/>
        <v>Human IL-25 Recombinant Protein C-6 His Tag Lyophilized</v>
      </c>
    </row>
    <row r="2189" spans="1:33" x14ac:dyDescent="0.35">
      <c r="A2189" t="s">
        <v>39490</v>
      </c>
      <c r="B2189" t="s">
        <v>33408</v>
      </c>
      <c r="C2189" s="34" t="s">
        <v>37505</v>
      </c>
      <c r="D2189" t="s">
        <v>35561</v>
      </c>
      <c r="F2189" t="s">
        <v>33410</v>
      </c>
      <c r="G2189" t="s">
        <v>88</v>
      </c>
      <c r="K2189" t="str">
        <f t="shared" si="351"/>
        <v>LY</v>
      </c>
      <c r="L2189" t="s">
        <v>31513</v>
      </c>
      <c r="M2189" s="20" t="str">
        <f t="shared" si="349"/>
        <v>IMSBNGFRTFLY50UG</v>
      </c>
      <c r="O2189" t="s">
        <v>35561</v>
      </c>
      <c r="R2189" t="str">
        <f t="shared" si="350"/>
        <v/>
      </c>
      <c r="S2189" t="str">
        <f t="shared" si="352"/>
        <v/>
      </c>
      <c r="U2189" t="str">
        <f t="shared" si="346"/>
        <v/>
      </c>
      <c r="V2189" t="str">
        <f t="shared" si="347"/>
        <v/>
      </c>
      <c r="W2189" t="str">
        <f t="shared" si="348"/>
        <v/>
      </c>
      <c r="AB2189" s="34" t="s">
        <v>37505</v>
      </c>
      <c r="AC2189" s="34" t="s">
        <v>9</v>
      </c>
      <c r="AD2189" t="str">
        <f t="shared" si="353"/>
        <v>Mouse Mouse beta-NGF Recombinant Protein Tag Free Lyophilized 50UG</v>
      </c>
      <c r="AE2189" t="str">
        <f t="shared" si="354"/>
        <v>Mouse Mouse beta-NGF Recombinant Protein Tag Free Lyophilized 50UG</v>
      </c>
      <c r="AF2189" s="33" t="s">
        <v>30441</v>
      </c>
      <c r="AG2189" t="str">
        <f t="shared" si="355"/>
        <v>Mouse beta-NGF Recombinant Protein Tag Free Lyophilized</v>
      </c>
    </row>
    <row r="2190" spans="1:33" x14ac:dyDescent="0.35">
      <c r="A2190" t="s">
        <v>39491</v>
      </c>
      <c r="B2190" t="s">
        <v>33408</v>
      </c>
      <c r="C2190" s="34" t="s">
        <v>37508</v>
      </c>
      <c r="D2190" t="s">
        <v>35999</v>
      </c>
      <c r="F2190" t="s">
        <v>33410</v>
      </c>
      <c r="G2190" t="s">
        <v>37191</v>
      </c>
      <c r="K2190" t="str">
        <f t="shared" si="351"/>
        <v>LY</v>
      </c>
      <c r="L2190" t="s">
        <v>31513</v>
      </c>
      <c r="M2190" s="20" t="str">
        <f t="shared" si="349"/>
        <v>IBCTS100CBDPROA8RC6HISLY50UG</v>
      </c>
      <c r="O2190" t="s">
        <v>36082</v>
      </c>
      <c r="R2190" t="str">
        <f t="shared" si="350"/>
        <v/>
      </c>
      <c r="S2190" t="str">
        <f t="shared" si="352"/>
        <v/>
      </c>
      <c r="U2190" t="str">
        <f t="shared" si="346"/>
        <v/>
      </c>
      <c r="V2190" t="str">
        <f t="shared" si="347"/>
        <v>HIS</v>
      </c>
      <c r="W2190" t="str">
        <f t="shared" si="348"/>
        <v/>
      </c>
      <c r="AB2190" s="34" t="s">
        <v>37508</v>
      </c>
      <c r="AC2190" s="34" t="s">
        <v>37196</v>
      </c>
      <c r="AD2190" t="str">
        <f t="shared" si="353"/>
        <v>Bacteria-Derived Bacteria-Derived S100 Calcium Binding Protein A8 Recombinant Protein C-6 His Tag Lyophilized 50UG</v>
      </c>
      <c r="AE2190" t="str">
        <f t="shared" si="354"/>
        <v>Bacteria-Derived Bacteria-Derived S100 Calcium Binding Protein A8 Recombinant Protein C-6 His Tag Lyophilized 50UG</v>
      </c>
      <c r="AF2190" s="33" t="s">
        <v>30819</v>
      </c>
      <c r="AG2190" t="str">
        <f t="shared" si="355"/>
        <v>Bacteria-Derived S100 Calcium Binding Protein A8 Recombinant Protein C-6 His Tag Lyophilized</v>
      </c>
    </row>
    <row r="2191" spans="1:33" x14ac:dyDescent="0.35">
      <c r="A2191" t="s">
        <v>39492</v>
      </c>
      <c r="B2191" t="s">
        <v>33408</v>
      </c>
      <c r="C2191" s="34" t="s">
        <v>37508</v>
      </c>
      <c r="D2191" t="s">
        <v>36000</v>
      </c>
      <c r="F2191" t="s">
        <v>33410</v>
      </c>
      <c r="G2191" t="s">
        <v>88</v>
      </c>
      <c r="K2191" t="str">
        <f t="shared" si="351"/>
        <v>LY</v>
      </c>
      <c r="L2191" t="s">
        <v>31513</v>
      </c>
      <c r="M2191" s="20" t="str">
        <f t="shared" si="349"/>
        <v>IBCTS100CBDPROA9RTFLY50UG</v>
      </c>
      <c r="O2191" t="s">
        <v>36096</v>
      </c>
      <c r="R2191" t="str">
        <f t="shared" si="350"/>
        <v/>
      </c>
      <c r="S2191" t="str">
        <f t="shared" si="352"/>
        <v/>
      </c>
      <c r="U2191" t="str">
        <f t="shared" si="346"/>
        <v/>
      </c>
      <c r="V2191" t="str">
        <f t="shared" si="347"/>
        <v/>
      </c>
      <c r="W2191" t="str">
        <f t="shared" si="348"/>
        <v/>
      </c>
      <c r="AB2191" s="34" t="s">
        <v>37508</v>
      </c>
      <c r="AC2191" s="34" t="s">
        <v>37196</v>
      </c>
      <c r="AD2191" t="str">
        <f t="shared" si="353"/>
        <v>Bacteria-Derived Bacteria-Derived S100 Calcium Binding Protein A9 Recombinant Protein Tag Free Lyophilized 50UG</v>
      </c>
      <c r="AE2191" t="str">
        <f t="shared" si="354"/>
        <v>Bacteria-Derived Bacteria-Derived S100 Calcium Binding Protein A9 Recombinant Protein Tag Free Lyophilized 50UG</v>
      </c>
      <c r="AF2191" s="33" t="s">
        <v>30820</v>
      </c>
      <c r="AG2191" t="str">
        <f t="shared" si="355"/>
        <v>Bacteria-Derived S100 Calcium Binding Protein A9 Recombinant Protein Tag Free Lyophilized</v>
      </c>
    </row>
    <row r="2192" spans="1:33" x14ac:dyDescent="0.35">
      <c r="A2192" t="s">
        <v>39493</v>
      </c>
      <c r="B2192" t="s">
        <v>33408</v>
      </c>
      <c r="C2192" s="34" t="s">
        <v>37508</v>
      </c>
      <c r="D2192" t="s">
        <v>36001</v>
      </c>
      <c r="F2192" t="s">
        <v>33410</v>
      </c>
      <c r="G2192" t="s">
        <v>37191</v>
      </c>
      <c r="K2192" t="str">
        <f t="shared" si="351"/>
        <v/>
      </c>
      <c r="L2192" t="s">
        <v>31513</v>
      </c>
      <c r="M2192" s="20" t="str">
        <f t="shared" si="349"/>
        <v>IBCTS100A8S100A9HTDMRRC6HIS50UG</v>
      </c>
      <c r="O2192" t="s">
        <v>36001</v>
      </c>
      <c r="R2192" t="str">
        <f t="shared" si="350"/>
        <v/>
      </c>
      <c r="S2192" t="str">
        <f t="shared" si="352"/>
        <v/>
      </c>
      <c r="U2192" t="str">
        <f t="shared" si="346"/>
        <v/>
      </c>
      <c r="V2192" t="str">
        <f t="shared" si="347"/>
        <v>HIS</v>
      </c>
      <c r="W2192" t="str">
        <f t="shared" si="348"/>
        <v/>
      </c>
      <c r="AB2192" s="34" t="s">
        <v>37508</v>
      </c>
      <c r="AC2192" s="34" t="s">
        <v>37196</v>
      </c>
      <c r="AD2192" t="str">
        <f t="shared" si="353"/>
        <v>Bacteria-Derived Bacteria-Derived S100A8 &amp; S100A9 Heterodimer Recombinant Protein C-6 His Tag 50UG</v>
      </c>
      <c r="AE2192" t="str">
        <f t="shared" si="354"/>
        <v>Bacteria-Derived Bacteria-Derived S100A8 &amp; S100A9 Heterodimer Recombinant Protein C-6 His Tag 50UG</v>
      </c>
      <c r="AF2192" s="33" t="s">
        <v>27321</v>
      </c>
      <c r="AG2192" t="str">
        <f t="shared" si="355"/>
        <v>Bacteria-Derived S100A8 &amp; S100A9 Heterodimer Recombinant Protein C-6 His Tag</v>
      </c>
    </row>
    <row r="2193" spans="1:33" x14ac:dyDescent="0.35">
      <c r="A2193" t="s">
        <v>39494</v>
      </c>
      <c r="B2193" t="s">
        <v>33408</v>
      </c>
      <c r="C2193" s="34" t="s">
        <v>34988</v>
      </c>
      <c r="D2193" t="s">
        <v>35995</v>
      </c>
      <c r="F2193" t="s">
        <v>33410</v>
      </c>
      <c r="G2193" t="s">
        <v>35536</v>
      </c>
      <c r="K2193" t="str">
        <f t="shared" si="351"/>
        <v>LY</v>
      </c>
      <c r="L2193" t="s">
        <v>31513</v>
      </c>
      <c r="M2193" s="20" t="str">
        <f t="shared" si="349"/>
        <v>IHUANGPT8RNFCLY50UG</v>
      </c>
      <c r="O2193" t="s">
        <v>35995</v>
      </c>
      <c r="R2193" t="str">
        <f t="shared" si="350"/>
        <v/>
      </c>
      <c r="S2193" t="str">
        <f t="shared" si="352"/>
        <v/>
      </c>
      <c r="U2193" t="str">
        <f t="shared" si="346"/>
        <v>NFC</v>
      </c>
      <c r="V2193" t="str">
        <f t="shared" si="347"/>
        <v/>
      </c>
      <c r="W2193" t="str">
        <f t="shared" si="348"/>
        <v/>
      </c>
      <c r="AB2193" s="34" t="s">
        <v>34988</v>
      </c>
      <c r="AC2193" s="34" t="s">
        <v>3</v>
      </c>
      <c r="AD2193" t="str">
        <f t="shared" si="353"/>
        <v>Human Human Angiopoietin-like protein 8 Recombinant Protein N-Fc Tag Lyophilized 50UG</v>
      </c>
      <c r="AE2193" t="str">
        <f t="shared" si="354"/>
        <v>Human Human Angiopoietin-like protein 8 Recombinant Protein N-Fc Tag Lyophilized 50UG</v>
      </c>
      <c r="AF2193" s="33" t="s">
        <v>30821</v>
      </c>
      <c r="AG2193" t="str">
        <f t="shared" si="355"/>
        <v>Human Angiopoietin-like protein 8 Recombinant Protein N-Fc Tag Lyophilized</v>
      </c>
    </row>
    <row r="2194" spans="1:33" x14ac:dyDescent="0.35">
      <c r="A2194" t="s">
        <v>39495</v>
      </c>
      <c r="B2194" t="s">
        <v>33408</v>
      </c>
      <c r="C2194" s="34" t="s">
        <v>37508</v>
      </c>
      <c r="D2194" t="s">
        <v>34910</v>
      </c>
      <c r="F2194" t="s">
        <v>33410</v>
      </c>
      <c r="G2194" t="s">
        <v>88</v>
      </c>
      <c r="K2194" t="str">
        <f t="shared" si="351"/>
        <v>LY</v>
      </c>
      <c r="L2194" t="s">
        <v>31513</v>
      </c>
      <c r="M2194" s="20" t="str">
        <f t="shared" si="349"/>
        <v>IBCTFGF8BRTFLY50UG</v>
      </c>
      <c r="O2194" t="s">
        <v>34910</v>
      </c>
      <c r="R2194" t="str">
        <f t="shared" si="350"/>
        <v/>
      </c>
      <c r="S2194" t="str">
        <f t="shared" si="352"/>
        <v/>
      </c>
      <c r="U2194" t="str">
        <f t="shared" si="346"/>
        <v/>
      </c>
      <c r="V2194" t="str">
        <f t="shared" si="347"/>
        <v/>
      </c>
      <c r="W2194" t="str">
        <f t="shared" si="348"/>
        <v/>
      </c>
      <c r="AB2194" s="34" t="s">
        <v>37508</v>
      </c>
      <c r="AC2194" s="34" t="s">
        <v>37196</v>
      </c>
      <c r="AD2194" t="str">
        <f t="shared" si="353"/>
        <v>Bacteria-Derived Bacteria-Derived FGF-8B Recombinant Protein Tag Free Lyophilized 50UG</v>
      </c>
      <c r="AE2194" t="str">
        <f t="shared" si="354"/>
        <v>Bacteria-Derived Bacteria-Derived FGF-8B Recombinant Protein Tag Free Lyophilized 50UG</v>
      </c>
      <c r="AF2194" s="33" t="s">
        <v>30822</v>
      </c>
      <c r="AG2194" t="str">
        <f t="shared" si="355"/>
        <v>Bacteria-Derived FGF-8B Recombinant Protein Tag Free Lyophilized</v>
      </c>
    </row>
    <row r="2195" spans="1:33" x14ac:dyDescent="0.35">
      <c r="A2195" t="s">
        <v>39496</v>
      </c>
      <c r="B2195" t="s">
        <v>33408</v>
      </c>
      <c r="C2195" s="34" t="s">
        <v>34988</v>
      </c>
      <c r="D2195" t="s">
        <v>928</v>
      </c>
      <c r="F2195" t="s">
        <v>33410</v>
      </c>
      <c r="G2195" t="s">
        <v>88</v>
      </c>
      <c r="K2195" t="str">
        <f t="shared" si="351"/>
        <v>LY</v>
      </c>
      <c r="L2195" t="s">
        <v>31513</v>
      </c>
      <c r="M2195" s="20" t="str">
        <f t="shared" si="349"/>
        <v>IHUGDF11RTFLY50UG</v>
      </c>
      <c r="O2195" t="s">
        <v>928</v>
      </c>
      <c r="R2195" t="str">
        <f t="shared" si="350"/>
        <v/>
      </c>
      <c r="S2195" t="str">
        <f t="shared" si="352"/>
        <v/>
      </c>
      <c r="U2195" t="str">
        <f t="shared" si="346"/>
        <v/>
      </c>
      <c r="V2195" t="str">
        <f t="shared" si="347"/>
        <v/>
      </c>
      <c r="W2195" t="str">
        <f t="shared" si="348"/>
        <v/>
      </c>
      <c r="AB2195" s="34" t="s">
        <v>34988</v>
      </c>
      <c r="AC2195" s="34" t="s">
        <v>3</v>
      </c>
      <c r="AD2195" t="str">
        <f t="shared" si="353"/>
        <v>Human Human GDF-11 Recombinant Protein Tag Free Lyophilized 50UG</v>
      </c>
      <c r="AE2195" t="str">
        <f t="shared" si="354"/>
        <v>Human Human GDF-11 Recombinant Protein Tag Free Lyophilized 50UG</v>
      </c>
      <c r="AF2195" s="33" t="s">
        <v>30823</v>
      </c>
      <c r="AG2195" t="str">
        <f t="shared" si="355"/>
        <v>Human GDF-11 Recombinant Protein Tag Free Lyophilized</v>
      </c>
    </row>
    <row r="2196" spans="1:33" x14ac:dyDescent="0.35">
      <c r="A2196" t="s">
        <v>39497</v>
      </c>
      <c r="B2196" t="s">
        <v>33408</v>
      </c>
      <c r="C2196" s="34" t="s">
        <v>34988</v>
      </c>
      <c r="D2196" t="s">
        <v>1054</v>
      </c>
      <c r="F2196" t="s">
        <v>33410</v>
      </c>
      <c r="G2196" t="s">
        <v>37191</v>
      </c>
      <c r="K2196" t="str">
        <f t="shared" si="351"/>
        <v>LY</v>
      </c>
      <c r="L2196" t="s">
        <v>31513</v>
      </c>
      <c r="M2196" s="20" t="str">
        <f t="shared" si="349"/>
        <v>IHUSERPINH1RC6HISLY50UG</v>
      </c>
      <c r="O2196" t="s">
        <v>1054</v>
      </c>
      <c r="R2196" t="str">
        <f t="shared" si="350"/>
        <v/>
      </c>
      <c r="S2196" t="str">
        <f t="shared" si="352"/>
        <v/>
      </c>
      <c r="U2196" t="str">
        <f t="shared" si="346"/>
        <v/>
      </c>
      <c r="V2196" t="str">
        <f t="shared" si="347"/>
        <v>HIS</v>
      </c>
      <c r="W2196" t="str">
        <f t="shared" si="348"/>
        <v/>
      </c>
      <c r="AB2196" s="34" t="s">
        <v>34988</v>
      </c>
      <c r="AC2196" s="34" t="s">
        <v>3</v>
      </c>
      <c r="AD2196" t="str">
        <f t="shared" si="353"/>
        <v>Human Human Serpin H1 Recombinant Protein C-6 His Tag Lyophilized 50UG</v>
      </c>
      <c r="AE2196" t="str">
        <f t="shared" si="354"/>
        <v>Human Human Serpin H1 Recombinant Protein C-6 His Tag Lyophilized 50UG</v>
      </c>
      <c r="AF2196" s="33" t="s">
        <v>30824</v>
      </c>
      <c r="AG2196" t="str">
        <f t="shared" si="355"/>
        <v>Human Serpin H1 Recombinant Protein C-6 His Tag Lyophilized</v>
      </c>
    </row>
    <row r="2197" spans="1:33" x14ac:dyDescent="0.35">
      <c r="A2197" t="s">
        <v>39498</v>
      </c>
      <c r="B2197" t="s">
        <v>33408</v>
      </c>
      <c r="C2197" s="34" t="s">
        <v>34988</v>
      </c>
      <c r="D2197" t="s">
        <v>35856</v>
      </c>
      <c r="F2197" t="s">
        <v>33410</v>
      </c>
      <c r="G2197" t="s">
        <v>37191</v>
      </c>
      <c r="K2197" t="str">
        <f t="shared" si="351"/>
        <v>LY</v>
      </c>
      <c r="L2197" t="s">
        <v>31513</v>
      </c>
      <c r="M2197" s="20" t="str">
        <f t="shared" si="349"/>
        <v>IHUMPROP0RC6HISLY50UG</v>
      </c>
      <c r="O2197" t="s">
        <v>35856</v>
      </c>
      <c r="R2197" t="str">
        <f t="shared" si="350"/>
        <v/>
      </c>
      <c r="S2197" t="str">
        <f t="shared" si="352"/>
        <v/>
      </c>
      <c r="U2197" t="str">
        <f t="shared" si="346"/>
        <v/>
      </c>
      <c r="V2197" t="str">
        <f t="shared" si="347"/>
        <v>HIS</v>
      </c>
      <c r="W2197" t="str">
        <f t="shared" si="348"/>
        <v/>
      </c>
      <c r="AB2197" s="34" t="s">
        <v>34988</v>
      </c>
      <c r="AC2197" s="34" t="s">
        <v>3</v>
      </c>
      <c r="AD2197" t="str">
        <f t="shared" si="353"/>
        <v>Human Human Myelin Protein P0 Recombinant Protein C-6 His Tag Lyophilized 50UG</v>
      </c>
      <c r="AE2197" t="str">
        <f t="shared" si="354"/>
        <v>Human Human Myelin Protein P0 Recombinant Protein C-6 His Tag Lyophilized 50UG</v>
      </c>
      <c r="AF2197" s="33" t="s">
        <v>30825</v>
      </c>
      <c r="AG2197" t="str">
        <f t="shared" si="355"/>
        <v>Human Myelin Protein P0 Recombinant Protein C-6 His Tag Lyophilized</v>
      </c>
    </row>
    <row r="2198" spans="1:33" x14ac:dyDescent="0.35">
      <c r="A2198" t="s">
        <v>39499</v>
      </c>
      <c r="B2198" t="s">
        <v>33408</v>
      </c>
      <c r="C2198" s="34" t="s">
        <v>34988</v>
      </c>
      <c r="D2198" t="s">
        <v>35601</v>
      </c>
      <c r="F2198" t="s">
        <v>33410</v>
      </c>
      <c r="G2198" t="s">
        <v>37191</v>
      </c>
      <c r="K2198" t="str">
        <f t="shared" si="351"/>
        <v/>
      </c>
      <c r="L2198" t="s">
        <v>31513</v>
      </c>
      <c r="M2198" s="20" t="str">
        <f t="shared" si="349"/>
        <v>IHUGAL14RC6HIS50UG</v>
      </c>
      <c r="O2198" t="s">
        <v>35601</v>
      </c>
      <c r="R2198" t="str">
        <f t="shared" si="350"/>
        <v/>
      </c>
      <c r="S2198" t="str">
        <f t="shared" si="352"/>
        <v/>
      </c>
      <c r="U2198" t="str">
        <f t="shared" si="346"/>
        <v/>
      </c>
      <c r="V2198" t="str">
        <f t="shared" si="347"/>
        <v>HIS</v>
      </c>
      <c r="W2198" t="str">
        <f t="shared" si="348"/>
        <v/>
      </c>
      <c r="AB2198" s="34" t="s">
        <v>34988</v>
      </c>
      <c r="AC2198" s="34" t="s">
        <v>3</v>
      </c>
      <c r="AD2198" t="str">
        <f t="shared" si="353"/>
        <v>Human Human Galectin-14 Recombinant Protein C-6 His Tag 50UG</v>
      </c>
      <c r="AE2198" t="str">
        <f t="shared" si="354"/>
        <v>Human Human Galectin-14 Recombinant Protein C-6 His Tag 50UG</v>
      </c>
      <c r="AF2198" s="33" t="s">
        <v>27322</v>
      </c>
      <c r="AG2198" t="str">
        <f t="shared" si="355"/>
        <v>Human Galectin-14 Recombinant Protein C-6 His Tag</v>
      </c>
    </row>
    <row r="2199" spans="1:33" x14ac:dyDescent="0.35">
      <c r="A2199" t="s">
        <v>39500</v>
      </c>
      <c r="B2199" t="s">
        <v>33408</v>
      </c>
      <c r="C2199" s="34" t="s">
        <v>34988</v>
      </c>
      <c r="D2199" t="s">
        <v>17938</v>
      </c>
      <c r="F2199" t="s">
        <v>33410</v>
      </c>
      <c r="G2199" t="s">
        <v>37191</v>
      </c>
      <c r="K2199" t="str">
        <f t="shared" si="351"/>
        <v>LY</v>
      </c>
      <c r="L2199" t="s">
        <v>31513</v>
      </c>
      <c r="M2199" s="20" t="str">
        <f t="shared" si="349"/>
        <v>IHUPRPS2RC6HISLY50UG</v>
      </c>
      <c r="O2199" t="s">
        <v>17938</v>
      </c>
      <c r="R2199" t="str">
        <f t="shared" si="350"/>
        <v/>
      </c>
      <c r="S2199" t="str">
        <f t="shared" si="352"/>
        <v/>
      </c>
      <c r="U2199" t="str">
        <f t="shared" si="346"/>
        <v/>
      </c>
      <c r="V2199" t="str">
        <f t="shared" si="347"/>
        <v>HIS</v>
      </c>
      <c r="W2199" t="str">
        <f t="shared" si="348"/>
        <v/>
      </c>
      <c r="AB2199" s="34" t="s">
        <v>34988</v>
      </c>
      <c r="AC2199" s="34" t="s">
        <v>3</v>
      </c>
      <c r="AD2199" t="str">
        <f t="shared" si="353"/>
        <v>Human Human PRPS2 Recombinant Protein C-6 His Tag Lyophilized 50UG</v>
      </c>
      <c r="AE2199" t="str">
        <f t="shared" si="354"/>
        <v>Human Human PRPS2 Recombinant Protein C-6 His Tag Lyophilized 50UG</v>
      </c>
      <c r="AF2199" s="33" t="s">
        <v>30826</v>
      </c>
      <c r="AG2199" t="str">
        <f t="shared" si="355"/>
        <v>Human PRPS2 Recombinant Protein C-6 His Tag Lyophilized</v>
      </c>
    </row>
    <row r="2200" spans="1:33" x14ac:dyDescent="0.35">
      <c r="A2200" t="s">
        <v>39501</v>
      </c>
      <c r="B2200" t="s">
        <v>33408</v>
      </c>
      <c r="C2200" s="34" t="s">
        <v>34988</v>
      </c>
      <c r="D2200" t="s">
        <v>34762</v>
      </c>
      <c r="F2200" t="s">
        <v>33410</v>
      </c>
      <c r="G2200" t="s">
        <v>37191</v>
      </c>
      <c r="K2200" t="str">
        <f t="shared" si="351"/>
        <v/>
      </c>
      <c r="L2200" t="s">
        <v>31513</v>
      </c>
      <c r="M2200" s="20" t="str">
        <f t="shared" si="349"/>
        <v>IHUBMPGRC6HIS50UG</v>
      </c>
      <c r="O2200" t="s">
        <v>34762</v>
      </c>
      <c r="R2200" t="str">
        <f t="shared" si="350"/>
        <v/>
      </c>
      <c r="S2200" t="str">
        <f t="shared" si="352"/>
        <v/>
      </c>
      <c r="U2200" t="str">
        <f t="shared" si="346"/>
        <v/>
      </c>
      <c r="V2200" t="str">
        <f t="shared" si="347"/>
        <v>HIS</v>
      </c>
      <c r="W2200" t="str">
        <f t="shared" si="348"/>
        <v/>
      </c>
      <c r="AB2200" s="34" t="s">
        <v>34988</v>
      </c>
      <c r="AC2200" s="34" t="s">
        <v>3</v>
      </c>
      <c r="AD2200" t="str">
        <f t="shared" si="353"/>
        <v>Human Human BMPG Recombinant Protein C-6 His Tag 50UG</v>
      </c>
      <c r="AE2200" t="str">
        <f t="shared" si="354"/>
        <v>Human Human BMPG Recombinant Protein C-6 His Tag 50UG</v>
      </c>
      <c r="AF2200" s="33" t="s">
        <v>27323</v>
      </c>
      <c r="AG2200" t="str">
        <f t="shared" si="355"/>
        <v>Human BMPG Recombinant Protein C-6 His Tag</v>
      </c>
    </row>
    <row r="2201" spans="1:33" x14ac:dyDescent="0.35">
      <c r="A2201" t="s">
        <v>39502</v>
      </c>
      <c r="B2201" t="s">
        <v>33408</v>
      </c>
      <c r="C2201" s="34" t="s">
        <v>34988</v>
      </c>
      <c r="D2201" t="s">
        <v>36002</v>
      </c>
      <c r="F2201" t="s">
        <v>33410</v>
      </c>
      <c r="G2201" t="s">
        <v>37191</v>
      </c>
      <c r="K2201" t="str">
        <f t="shared" si="351"/>
        <v/>
      </c>
      <c r="L2201" t="s">
        <v>31513</v>
      </c>
      <c r="M2201" s="20" t="str">
        <f t="shared" si="349"/>
        <v>IHUDP1RC6HIS50UG</v>
      </c>
      <c r="O2201" t="s">
        <v>36002</v>
      </c>
      <c r="R2201" t="str">
        <f t="shared" si="350"/>
        <v/>
      </c>
      <c r="S2201" t="str">
        <f t="shared" si="352"/>
        <v/>
      </c>
      <c r="U2201" t="str">
        <f t="shared" si="346"/>
        <v/>
      </c>
      <c r="V2201" t="str">
        <f t="shared" si="347"/>
        <v>HIS</v>
      </c>
      <c r="W2201" t="str">
        <f t="shared" si="348"/>
        <v/>
      </c>
      <c r="AB2201" s="34" t="s">
        <v>34988</v>
      </c>
      <c r="AC2201" s="34" t="s">
        <v>3</v>
      </c>
      <c r="AD2201" t="str">
        <f t="shared" si="353"/>
        <v>Human Human Dipeptidase 1 Recombinant Protein C-6 His Tag 50UG</v>
      </c>
      <c r="AE2201" t="str">
        <f t="shared" si="354"/>
        <v>Human Human Dipeptidase 1 Recombinant Protein C-6 His Tag 50UG</v>
      </c>
      <c r="AF2201" s="33" t="s">
        <v>27324</v>
      </c>
      <c r="AG2201" t="str">
        <f t="shared" si="355"/>
        <v>Human Dipeptidase 1 Recombinant Protein C-6 His Tag</v>
      </c>
    </row>
    <row r="2202" spans="1:33" x14ac:dyDescent="0.35">
      <c r="A2202" t="s">
        <v>39503</v>
      </c>
      <c r="B2202" t="s">
        <v>33408</v>
      </c>
      <c r="C2202" s="34" t="s">
        <v>34988</v>
      </c>
      <c r="D2202" t="s">
        <v>34763</v>
      </c>
      <c r="F2202" t="s">
        <v>33410</v>
      </c>
      <c r="G2202" t="s">
        <v>37191</v>
      </c>
      <c r="K2202" t="str">
        <f t="shared" si="351"/>
        <v/>
      </c>
      <c r="L2202" t="s">
        <v>31513</v>
      </c>
      <c r="M2202" s="20" t="str">
        <f t="shared" si="349"/>
        <v>IHUHATL5RC6HIS50UG</v>
      </c>
      <c r="O2202" t="s">
        <v>34763</v>
      </c>
      <c r="R2202" t="str">
        <f t="shared" si="350"/>
        <v/>
      </c>
      <c r="S2202" t="str">
        <f t="shared" si="352"/>
        <v/>
      </c>
      <c r="U2202" t="str">
        <f t="shared" si="346"/>
        <v/>
      </c>
      <c r="V2202" t="str">
        <f t="shared" si="347"/>
        <v>HIS</v>
      </c>
      <c r="W2202" t="str">
        <f t="shared" si="348"/>
        <v/>
      </c>
      <c r="AB2202" s="34" t="s">
        <v>34988</v>
      </c>
      <c r="AC2202" s="34" t="s">
        <v>3</v>
      </c>
      <c r="AD2202" t="str">
        <f t="shared" si="353"/>
        <v>Human Human HATL5 Recombinant Protein C-6 His Tag 50UG</v>
      </c>
      <c r="AE2202" t="str">
        <f t="shared" si="354"/>
        <v>Human Human HATL5 Recombinant Protein C-6 His Tag 50UG</v>
      </c>
      <c r="AF2202" s="33" t="s">
        <v>27325</v>
      </c>
      <c r="AG2202" t="str">
        <f t="shared" si="355"/>
        <v>Human HATL5 Recombinant Protein C-6 His Tag</v>
      </c>
    </row>
    <row r="2203" spans="1:33" x14ac:dyDescent="0.35">
      <c r="A2203" t="s">
        <v>39504</v>
      </c>
      <c r="B2203" t="s">
        <v>33408</v>
      </c>
      <c r="C2203" s="34" t="s">
        <v>34988</v>
      </c>
      <c r="D2203" t="s">
        <v>17942</v>
      </c>
      <c r="F2203" t="s">
        <v>33410</v>
      </c>
      <c r="G2203" t="s">
        <v>37191</v>
      </c>
      <c r="K2203" t="str">
        <f t="shared" si="351"/>
        <v/>
      </c>
      <c r="L2203" t="s">
        <v>31513</v>
      </c>
      <c r="M2203" s="20" t="str">
        <f t="shared" si="349"/>
        <v>IHUCA11RC6HIS50UG</v>
      </c>
      <c r="O2203" t="s">
        <v>17942</v>
      </c>
      <c r="R2203" t="str">
        <f t="shared" si="350"/>
        <v/>
      </c>
      <c r="S2203" t="str">
        <f t="shared" si="352"/>
        <v/>
      </c>
      <c r="U2203" t="str">
        <f t="shared" si="346"/>
        <v/>
      </c>
      <c r="V2203" t="str">
        <f t="shared" si="347"/>
        <v>HIS</v>
      </c>
      <c r="W2203" t="str">
        <f t="shared" si="348"/>
        <v/>
      </c>
      <c r="AB2203" s="34" t="s">
        <v>34988</v>
      </c>
      <c r="AC2203" s="34" t="s">
        <v>3</v>
      </c>
      <c r="AD2203" t="str">
        <f t="shared" si="353"/>
        <v>Human Human Carbonic Anhydrase 11 Recombinant Protein C-6 His Tag 50UG</v>
      </c>
      <c r="AE2203" t="str">
        <f t="shared" si="354"/>
        <v>Human Human Carbonic Anhydrase 11 Recombinant Protein C-6 His Tag 50UG</v>
      </c>
      <c r="AF2203" s="33" t="s">
        <v>27326</v>
      </c>
      <c r="AG2203" t="str">
        <f t="shared" si="355"/>
        <v>Human Carbonic Anhydrase 11 Recombinant Protein C-6 His Tag</v>
      </c>
    </row>
    <row r="2204" spans="1:33" x14ac:dyDescent="0.35">
      <c r="A2204" t="s">
        <v>39505</v>
      </c>
      <c r="B2204" t="s">
        <v>33408</v>
      </c>
      <c r="C2204" s="34" t="s">
        <v>34988</v>
      </c>
      <c r="D2204" t="s">
        <v>17943</v>
      </c>
      <c r="F2204" t="s">
        <v>33410</v>
      </c>
      <c r="G2204" t="s">
        <v>37191</v>
      </c>
      <c r="K2204" t="str">
        <f t="shared" si="351"/>
        <v/>
      </c>
      <c r="L2204" t="s">
        <v>31513</v>
      </c>
      <c r="M2204" s="20" t="str">
        <f t="shared" si="349"/>
        <v>IHUMGAT2RC6HIS50UG</v>
      </c>
      <c r="O2204" t="s">
        <v>17943</v>
      </c>
      <c r="R2204" t="str">
        <f t="shared" si="350"/>
        <v/>
      </c>
      <c r="S2204" t="str">
        <f t="shared" si="352"/>
        <v/>
      </c>
      <c r="U2204" t="str">
        <f t="shared" si="346"/>
        <v/>
      </c>
      <c r="V2204" t="str">
        <f t="shared" si="347"/>
        <v>HIS</v>
      </c>
      <c r="W2204" t="str">
        <f t="shared" si="348"/>
        <v/>
      </c>
      <c r="AB2204" s="34" t="s">
        <v>34988</v>
      </c>
      <c r="AC2204" s="34" t="s">
        <v>3</v>
      </c>
      <c r="AD2204" t="str">
        <f t="shared" si="353"/>
        <v>Human Human MGAT2 Recombinant Protein C-6 His Tag 50UG</v>
      </c>
      <c r="AE2204" t="str">
        <f t="shared" si="354"/>
        <v>Human Human MGAT2 Recombinant Protein C-6 His Tag 50UG</v>
      </c>
      <c r="AF2204" s="33" t="s">
        <v>27327</v>
      </c>
      <c r="AG2204" t="str">
        <f t="shared" si="355"/>
        <v>Human MGAT2 Recombinant Protein C-6 His Tag</v>
      </c>
    </row>
    <row r="2205" spans="1:33" x14ac:dyDescent="0.35">
      <c r="A2205" t="s">
        <v>39506</v>
      </c>
      <c r="B2205" t="s">
        <v>33408</v>
      </c>
      <c r="C2205" s="34" t="s">
        <v>34988</v>
      </c>
      <c r="D2205" t="s">
        <v>215</v>
      </c>
      <c r="F2205" t="s">
        <v>33410</v>
      </c>
      <c r="G2205" t="s">
        <v>37191</v>
      </c>
      <c r="K2205" t="str">
        <f t="shared" si="351"/>
        <v/>
      </c>
      <c r="L2205" t="s">
        <v>31513</v>
      </c>
      <c r="M2205" s="20" t="str">
        <f t="shared" si="349"/>
        <v>IHUG6PDRC6HIS50UG</v>
      </c>
      <c r="O2205" t="s">
        <v>215</v>
      </c>
      <c r="R2205" t="str">
        <f t="shared" si="350"/>
        <v/>
      </c>
      <c r="S2205" t="str">
        <f t="shared" si="352"/>
        <v/>
      </c>
      <c r="U2205" t="str">
        <f t="shared" si="346"/>
        <v/>
      </c>
      <c r="V2205" t="str">
        <f t="shared" si="347"/>
        <v>HIS</v>
      </c>
      <c r="W2205" t="str">
        <f t="shared" si="348"/>
        <v/>
      </c>
      <c r="AB2205" s="34" t="s">
        <v>34988</v>
      </c>
      <c r="AC2205" s="34" t="s">
        <v>3</v>
      </c>
      <c r="AD2205" t="str">
        <f t="shared" si="353"/>
        <v>Human Human G6PD Recombinant Protein C-6 His Tag 50UG</v>
      </c>
      <c r="AE2205" t="str">
        <f t="shared" si="354"/>
        <v>Human Human G6PD Recombinant Protein C-6 His Tag 50UG</v>
      </c>
      <c r="AF2205" s="33" t="s">
        <v>27328</v>
      </c>
      <c r="AG2205" t="str">
        <f t="shared" si="355"/>
        <v>Human G6PD Recombinant Protein C-6 His Tag</v>
      </c>
    </row>
    <row r="2206" spans="1:33" x14ac:dyDescent="0.35">
      <c r="A2206" t="s">
        <v>39507</v>
      </c>
      <c r="B2206" t="s">
        <v>33408</v>
      </c>
      <c r="C2206" s="34" t="s">
        <v>34988</v>
      </c>
      <c r="D2206" t="s">
        <v>36004</v>
      </c>
      <c r="F2206" t="s">
        <v>33410</v>
      </c>
      <c r="G2206" t="s">
        <v>37191</v>
      </c>
      <c r="K2206" t="str">
        <f t="shared" si="351"/>
        <v>LY</v>
      </c>
      <c r="L2206" t="s">
        <v>31513</v>
      </c>
      <c r="M2206" s="20" t="str">
        <f t="shared" si="349"/>
        <v>IHUPRM2RC6HISLY50UG</v>
      </c>
      <c r="O2206" t="s">
        <v>36004</v>
      </c>
      <c r="R2206" t="str">
        <f t="shared" si="350"/>
        <v/>
      </c>
      <c r="S2206" t="str">
        <f t="shared" si="352"/>
        <v/>
      </c>
      <c r="U2206" t="str">
        <f t="shared" si="346"/>
        <v/>
      </c>
      <c r="V2206" t="str">
        <f t="shared" si="347"/>
        <v>HIS</v>
      </c>
      <c r="W2206" t="str">
        <f t="shared" si="348"/>
        <v/>
      </c>
      <c r="AB2206" s="34" t="s">
        <v>34988</v>
      </c>
      <c r="AC2206" s="34" t="s">
        <v>3</v>
      </c>
      <c r="AD2206" t="str">
        <f t="shared" si="353"/>
        <v>Human Human Protamine-2 Recombinant Protein C-6 His Tag Lyophilized 50UG</v>
      </c>
      <c r="AE2206" t="str">
        <f t="shared" si="354"/>
        <v>Human Human Protamine-2 Recombinant Protein C-6 His Tag Lyophilized 50UG</v>
      </c>
      <c r="AF2206" s="33" t="s">
        <v>30827</v>
      </c>
      <c r="AG2206" t="str">
        <f t="shared" si="355"/>
        <v>Human Protamine-2 Recombinant Protein C-6 His Tag Lyophilized</v>
      </c>
    </row>
    <row r="2207" spans="1:33" x14ac:dyDescent="0.35">
      <c r="A2207" t="s">
        <v>39508</v>
      </c>
      <c r="B2207" t="s">
        <v>33408</v>
      </c>
      <c r="C2207" s="34" t="s">
        <v>34988</v>
      </c>
      <c r="D2207" t="s">
        <v>17944</v>
      </c>
      <c r="F2207" t="s">
        <v>33410</v>
      </c>
      <c r="G2207" t="s">
        <v>37191</v>
      </c>
      <c r="K2207" t="str">
        <f t="shared" si="351"/>
        <v/>
      </c>
      <c r="L2207" t="s">
        <v>31513</v>
      </c>
      <c r="M2207" s="20" t="str">
        <f t="shared" si="349"/>
        <v>IHUPACSIN1RC6HIS50UG</v>
      </c>
      <c r="O2207" t="s">
        <v>17944</v>
      </c>
      <c r="R2207" t="str">
        <f t="shared" si="350"/>
        <v/>
      </c>
      <c r="S2207" t="str">
        <f t="shared" si="352"/>
        <v/>
      </c>
      <c r="U2207" t="str">
        <f t="shared" ref="U2207:U2270" si="356">IF(ISNUMBER(SEARCH("C-Fc",A2207)),"CFC",IF(ISNUMBER(SEARCH("N-Fc",A2207)),"NFC",IF(ISNUMBER(SEARCH("Fc-tag",A2207)),"FC",IF(ISNUMBER(SEARCH("Fc",A2207)),"FC",IF(ISNUMBER(SEARCH("Fc tag",A2207)),"FC","")))))</f>
        <v/>
      </c>
      <c r="V2207" t="str">
        <f t="shared" ref="V2207:V2270" si="357">IF(ISNUMBER(SEARCH("C-His",A2207)),"CHIS",IF(ISNUMBER(SEARCH("N-His",A2207)),"NHIS",IF(ISNUMBER(SEARCH("His-tag",A2207)),"HIS",IF(ISNUMBER(SEARCH("His",A2207)),"HIS",IF(ISNUMBER(SEARCH("His tag",A2207)),"HIS","")))))</f>
        <v>HIS</v>
      </c>
      <c r="W2207" t="str">
        <f t="shared" ref="W2207:W2270" si="358">IF(ISNUMBER(SEARCH("C-Avi",A2207)),"CAVI",IF(ISNUMBER(SEARCH("N-Avi",A2207)),"NAVI",IF(ISNUMBER(SEARCH("Avi-tag",A2207)),"AVI",IF(ISNUMBER(SEARCH("Avi",A2207)),"AVI",IF(ISNUMBER(SEARCH("Avi tag",A2207)),"AVI","")))))</f>
        <v/>
      </c>
      <c r="AB2207" s="34" t="s">
        <v>34988</v>
      </c>
      <c r="AC2207" s="34" t="s">
        <v>3</v>
      </c>
      <c r="AD2207" t="str">
        <f t="shared" si="353"/>
        <v>Human Human PACSIN1 Recombinant Protein C-6 His Tag 50UG</v>
      </c>
      <c r="AE2207" t="str">
        <f t="shared" si="354"/>
        <v>Human Human PACSIN1 Recombinant Protein C-6 His Tag 50UG</v>
      </c>
      <c r="AF2207" s="33" t="s">
        <v>27329</v>
      </c>
      <c r="AG2207" t="str">
        <f t="shared" si="355"/>
        <v>Human PACSIN1 Recombinant Protein C-6 His Tag</v>
      </c>
    </row>
    <row r="2208" spans="1:33" x14ac:dyDescent="0.35">
      <c r="A2208" t="s">
        <v>39509</v>
      </c>
      <c r="B2208" t="s">
        <v>33408</v>
      </c>
      <c r="C2208" s="34" t="s">
        <v>34988</v>
      </c>
      <c r="D2208" t="s">
        <v>17945</v>
      </c>
      <c r="F2208" t="s">
        <v>33410</v>
      </c>
      <c r="G2208" t="s">
        <v>37191</v>
      </c>
      <c r="K2208" t="str">
        <f t="shared" si="351"/>
        <v/>
      </c>
      <c r="L2208" t="s">
        <v>31513</v>
      </c>
      <c r="M2208" s="20" t="str">
        <f t="shared" si="349"/>
        <v>IHUGPD1RC6HIS50UG</v>
      </c>
      <c r="O2208" t="s">
        <v>17945</v>
      </c>
      <c r="R2208" t="str">
        <f t="shared" si="350"/>
        <v/>
      </c>
      <c r="S2208" t="str">
        <f t="shared" si="352"/>
        <v/>
      </c>
      <c r="U2208" t="str">
        <f t="shared" si="356"/>
        <v/>
      </c>
      <c r="V2208" t="str">
        <f t="shared" si="357"/>
        <v>HIS</v>
      </c>
      <c r="W2208" t="str">
        <f t="shared" si="358"/>
        <v/>
      </c>
      <c r="AB2208" s="34" t="s">
        <v>34988</v>
      </c>
      <c r="AC2208" s="34" t="s">
        <v>3</v>
      </c>
      <c r="AD2208" t="str">
        <f t="shared" si="353"/>
        <v>Human Human GPD1 Recombinant Protein C-6 His Tag 50UG</v>
      </c>
      <c r="AE2208" t="str">
        <f t="shared" si="354"/>
        <v>Human Human GPD1 Recombinant Protein C-6 His Tag 50UG</v>
      </c>
      <c r="AF2208" s="33" t="s">
        <v>27330</v>
      </c>
      <c r="AG2208" t="str">
        <f t="shared" si="355"/>
        <v>Human GPD1 Recombinant Protein C-6 His Tag</v>
      </c>
    </row>
    <row r="2209" spans="1:33" x14ac:dyDescent="0.35">
      <c r="A2209" t="s">
        <v>39510</v>
      </c>
      <c r="B2209" t="s">
        <v>33408</v>
      </c>
      <c r="C2209" s="34" t="s">
        <v>34988</v>
      </c>
      <c r="D2209" t="s">
        <v>36005</v>
      </c>
      <c r="F2209" t="s">
        <v>33410</v>
      </c>
      <c r="G2209" t="s">
        <v>37191</v>
      </c>
      <c r="K2209" t="str">
        <f t="shared" si="351"/>
        <v/>
      </c>
      <c r="L2209" t="s">
        <v>31513</v>
      </c>
      <c r="M2209" s="20" t="str">
        <f t="shared" si="349"/>
        <v>IHUTADLRC6HIS50UG</v>
      </c>
      <c r="O2209" t="s">
        <v>36005</v>
      </c>
      <c r="R2209" t="str">
        <f t="shared" si="350"/>
        <v/>
      </c>
      <c r="S2209" t="str">
        <f t="shared" si="352"/>
        <v/>
      </c>
      <c r="U2209" t="str">
        <f t="shared" si="356"/>
        <v/>
      </c>
      <c r="V2209" t="str">
        <f t="shared" si="357"/>
        <v>HIS</v>
      </c>
      <c r="W2209" t="str">
        <f t="shared" si="358"/>
        <v/>
      </c>
      <c r="AB2209" s="34" t="s">
        <v>34988</v>
      </c>
      <c r="AC2209" s="34" t="s">
        <v>3</v>
      </c>
      <c r="AD2209" t="str">
        <f t="shared" si="353"/>
        <v>Human Human Transaldolase Recombinant Protein C-6 His Tag 50UG</v>
      </c>
      <c r="AE2209" t="str">
        <f t="shared" si="354"/>
        <v>Human Human Transaldolase Recombinant Protein C-6 His Tag 50UG</v>
      </c>
      <c r="AF2209" s="33" t="s">
        <v>27331</v>
      </c>
      <c r="AG2209" t="str">
        <f t="shared" si="355"/>
        <v>Human Transaldolase Recombinant Protein C-6 His Tag</v>
      </c>
    </row>
    <row r="2210" spans="1:33" x14ac:dyDescent="0.35">
      <c r="A2210" t="s">
        <v>39511</v>
      </c>
      <c r="B2210" t="s">
        <v>33408</v>
      </c>
      <c r="C2210" s="34" t="s">
        <v>34988</v>
      </c>
      <c r="D2210" t="s">
        <v>17947</v>
      </c>
      <c r="F2210" t="s">
        <v>33410</v>
      </c>
      <c r="G2210" t="s">
        <v>37191</v>
      </c>
      <c r="K2210" t="str">
        <f t="shared" si="351"/>
        <v>LY</v>
      </c>
      <c r="L2210" t="s">
        <v>31513</v>
      </c>
      <c r="M2210" s="20" t="str">
        <f t="shared" si="349"/>
        <v>IHUPCDH1RC6HISLY50UG</v>
      </c>
      <c r="O2210" t="s">
        <v>17947</v>
      </c>
      <c r="R2210" t="str">
        <f t="shared" si="350"/>
        <v/>
      </c>
      <c r="S2210" t="str">
        <f t="shared" si="352"/>
        <v/>
      </c>
      <c r="U2210" t="str">
        <f t="shared" si="356"/>
        <v/>
      </c>
      <c r="V2210" t="str">
        <f t="shared" si="357"/>
        <v>HIS</v>
      </c>
      <c r="W2210" t="str">
        <f t="shared" si="358"/>
        <v/>
      </c>
      <c r="AB2210" s="34" t="s">
        <v>34988</v>
      </c>
      <c r="AC2210" s="34" t="s">
        <v>3</v>
      </c>
      <c r="AD2210" t="str">
        <f t="shared" si="353"/>
        <v>Human Human Protocadherin-1 Recombinant Protein C-6 His Tag Lyophilized 50UG</v>
      </c>
      <c r="AE2210" t="str">
        <f t="shared" si="354"/>
        <v>Human Human Protocadherin-1 Recombinant Protein C-6 His Tag Lyophilized 50UG</v>
      </c>
      <c r="AF2210" s="33" t="s">
        <v>30828</v>
      </c>
      <c r="AG2210" t="str">
        <f t="shared" si="355"/>
        <v>Human Protocadherin-1 Recombinant Protein C-6 His Tag Lyophilized</v>
      </c>
    </row>
    <row r="2211" spans="1:33" x14ac:dyDescent="0.35">
      <c r="A2211" t="s">
        <v>39512</v>
      </c>
      <c r="B2211" t="s">
        <v>33408</v>
      </c>
      <c r="C2211" s="34" t="s">
        <v>34988</v>
      </c>
      <c r="D2211" t="s">
        <v>34764</v>
      </c>
      <c r="F2211" t="s">
        <v>33410</v>
      </c>
      <c r="G2211" t="s">
        <v>37191</v>
      </c>
      <c r="K2211" t="str">
        <f t="shared" si="351"/>
        <v>LY</v>
      </c>
      <c r="L2211" t="s">
        <v>31513</v>
      </c>
      <c r="M2211" s="20" t="str">
        <f t="shared" si="349"/>
        <v>IHUVIP36RC6HISLY50UG</v>
      </c>
      <c r="O2211" t="s">
        <v>34764</v>
      </c>
      <c r="R2211" t="str">
        <f t="shared" si="350"/>
        <v/>
      </c>
      <c r="S2211" t="str">
        <f t="shared" si="352"/>
        <v/>
      </c>
      <c r="U2211" t="str">
        <f t="shared" si="356"/>
        <v/>
      </c>
      <c r="V2211" t="str">
        <f t="shared" si="357"/>
        <v>HIS</v>
      </c>
      <c r="W2211" t="str">
        <f t="shared" si="358"/>
        <v/>
      </c>
      <c r="AB2211" s="34" t="s">
        <v>34988</v>
      </c>
      <c r="AC2211" s="34" t="s">
        <v>3</v>
      </c>
      <c r="AD2211" t="str">
        <f t="shared" si="353"/>
        <v>Human Human VIP36 Recombinant Protein C-6 His Tag Lyophilized 50UG</v>
      </c>
      <c r="AE2211" t="str">
        <f t="shared" si="354"/>
        <v>Human Human VIP36 Recombinant Protein C-6 His Tag Lyophilized 50UG</v>
      </c>
      <c r="AF2211" s="33" t="s">
        <v>30829</v>
      </c>
      <c r="AG2211" t="str">
        <f t="shared" si="355"/>
        <v>Human VIP36 Recombinant Protein C-6 His Tag Lyophilized</v>
      </c>
    </row>
    <row r="2212" spans="1:33" x14ac:dyDescent="0.35">
      <c r="A2212" t="s">
        <v>39513</v>
      </c>
      <c r="B2212" t="s">
        <v>33408</v>
      </c>
      <c r="C2212" s="34" t="s">
        <v>34988</v>
      </c>
      <c r="D2212" t="s">
        <v>35596</v>
      </c>
      <c r="F2212" t="s">
        <v>33410</v>
      </c>
      <c r="G2212" t="s">
        <v>37191</v>
      </c>
      <c r="K2212" t="str">
        <f t="shared" si="351"/>
        <v>LY</v>
      </c>
      <c r="L2212" t="s">
        <v>31513</v>
      </c>
      <c r="M2212" s="20" t="str">
        <f t="shared" si="349"/>
        <v>IHUGAL3RC6HISLY50UG</v>
      </c>
      <c r="O2212" t="s">
        <v>35596</v>
      </c>
      <c r="R2212" t="str">
        <f t="shared" si="350"/>
        <v/>
      </c>
      <c r="S2212" t="str">
        <f t="shared" si="352"/>
        <v/>
      </c>
      <c r="U2212" t="str">
        <f t="shared" si="356"/>
        <v/>
      </c>
      <c r="V2212" t="str">
        <f t="shared" si="357"/>
        <v>HIS</v>
      </c>
      <c r="W2212" t="str">
        <f t="shared" si="358"/>
        <v/>
      </c>
      <c r="AB2212" s="34" t="s">
        <v>34988</v>
      </c>
      <c r="AC2212" s="34" t="s">
        <v>3</v>
      </c>
      <c r="AD2212" t="str">
        <f t="shared" si="353"/>
        <v>Human Human Galectin-3 Recombinant Protein C-6 His Tag Lyophilized 50UG</v>
      </c>
      <c r="AE2212" t="str">
        <f t="shared" si="354"/>
        <v>Human Human Galectin-3 Recombinant Protein C-6 His Tag Lyophilized 50UG</v>
      </c>
      <c r="AF2212" s="33" t="s">
        <v>30830</v>
      </c>
      <c r="AG2212" t="str">
        <f t="shared" si="355"/>
        <v>Human Galectin-3 Recombinant Protein C-6 His Tag Lyophilized</v>
      </c>
    </row>
    <row r="2213" spans="1:33" x14ac:dyDescent="0.35">
      <c r="A2213" t="s">
        <v>39514</v>
      </c>
      <c r="B2213" t="s">
        <v>33408</v>
      </c>
      <c r="C2213" s="34" t="s">
        <v>34988</v>
      </c>
      <c r="D2213" t="s">
        <v>34911</v>
      </c>
      <c r="F2213" t="s">
        <v>33410</v>
      </c>
      <c r="G2213" t="s">
        <v>37191</v>
      </c>
      <c r="K2213" t="str">
        <f t="shared" si="351"/>
        <v/>
      </c>
      <c r="L2213" t="s">
        <v>31513</v>
      </c>
      <c r="M2213" s="20" t="str">
        <f t="shared" si="349"/>
        <v>IHU15PGDHRC6HIS50UG</v>
      </c>
      <c r="O2213" t="s">
        <v>34911</v>
      </c>
      <c r="R2213" t="str">
        <f t="shared" si="350"/>
        <v/>
      </c>
      <c r="S2213" t="str">
        <f t="shared" si="352"/>
        <v/>
      </c>
      <c r="U2213" t="str">
        <f t="shared" si="356"/>
        <v/>
      </c>
      <c r="V2213" t="str">
        <f t="shared" si="357"/>
        <v>HIS</v>
      </c>
      <c r="W2213" t="str">
        <f t="shared" si="358"/>
        <v/>
      </c>
      <c r="AB2213" s="34" t="s">
        <v>34988</v>
      </c>
      <c r="AC2213" s="34" t="s">
        <v>3</v>
      </c>
      <c r="AD2213" t="str">
        <f t="shared" si="353"/>
        <v>Human Human 15-PGDH Recombinant Protein C-6 His Tag 50UG</v>
      </c>
      <c r="AE2213" t="str">
        <f t="shared" si="354"/>
        <v>Human Human 15-PGDH Recombinant Protein C-6 His Tag 50UG</v>
      </c>
      <c r="AF2213" s="33" t="s">
        <v>27332</v>
      </c>
      <c r="AG2213" t="str">
        <f t="shared" si="355"/>
        <v>Human 15-PGDH Recombinant Protein C-6 His Tag</v>
      </c>
    </row>
    <row r="2214" spans="1:33" x14ac:dyDescent="0.35">
      <c r="A2214" t="s">
        <v>39515</v>
      </c>
      <c r="B2214" t="s">
        <v>33408</v>
      </c>
      <c r="C2214" s="34" t="s">
        <v>34988</v>
      </c>
      <c r="D2214" t="s">
        <v>36006</v>
      </c>
      <c r="F2214" t="s">
        <v>33410</v>
      </c>
      <c r="G2214" t="s">
        <v>37191</v>
      </c>
      <c r="K2214" t="str">
        <f t="shared" si="351"/>
        <v>LY</v>
      </c>
      <c r="L2214" t="s">
        <v>31513</v>
      </c>
      <c r="M2214" s="20" t="str">
        <f t="shared" si="349"/>
        <v>IHUDTDRRC6HISLY50UG</v>
      </c>
      <c r="O2214" t="s">
        <v>36006</v>
      </c>
      <c r="R2214" t="str">
        <f t="shared" si="350"/>
        <v/>
      </c>
      <c r="S2214" t="str">
        <f t="shared" si="352"/>
        <v/>
      </c>
      <c r="U2214" t="str">
        <f t="shared" si="356"/>
        <v/>
      </c>
      <c r="V2214" t="str">
        <f t="shared" si="357"/>
        <v>HIS</v>
      </c>
      <c r="W2214" t="str">
        <f t="shared" si="358"/>
        <v/>
      </c>
      <c r="AB2214" s="34" t="s">
        <v>34988</v>
      </c>
      <c r="AC2214" s="34" t="s">
        <v>3</v>
      </c>
      <c r="AD2214" t="str">
        <f t="shared" si="353"/>
        <v>Human Human Dihydropteridine Reductase Recombinant Protein C-6 His Tag Lyophilized 50UG</v>
      </c>
      <c r="AE2214" t="str">
        <f t="shared" si="354"/>
        <v>Human Human Dihydropteridine Reductase Recombinant Protein C-6 His Tag Lyophilized 50UG</v>
      </c>
      <c r="AF2214" s="33" t="s">
        <v>30831</v>
      </c>
      <c r="AG2214" t="str">
        <f t="shared" si="355"/>
        <v>Human Dihydropteridine Reductase Recombinant Protein C-6 His Tag Lyophilized</v>
      </c>
    </row>
    <row r="2215" spans="1:33" x14ac:dyDescent="0.35">
      <c r="A2215" t="s">
        <v>39516</v>
      </c>
      <c r="B2215" t="s">
        <v>33408</v>
      </c>
      <c r="C2215" s="34" t="s">
        <v>34988</v>
      </c>
      <c r="D2215" t="s">
        <v>36007</v>
      </c>
      <c r="F2215" t="s">
        <v>33410</v>
      </c>
      <c r="G2215" t="s">
        <v>37191</v>
      </c>
      <c r="K2215" t="str">
        <f t="shared" si="351"/>
        <v/>
      </c>
      <c r="L2215" t="s">
        <v>31513</v>
      </c>
      <c r="M2215" s="20" t="str">
        <f t="shared" si="349"/>
        <v>IHULYSTRNALGRC6HIS50UG</v>
      </c>
      <c r="O2215" t="s">
        <v>36007</v>
      </c>
      <c r="R2215" t="str">
        <f t="shared" si="350"/>
        <v/>
      </c>
      <c r="S2215" t="str">
        <f t="shared" si="352"/>
        <v/>
      </c>
      <c r="U2215" t="str">
        <f t="shared" si="356"/>
        <v/>
      </c>
      <c r="V2215" t="str">
        <f t="shared" si="357"/>
        <v>HIS</v>
      </c>
      <c r="W2215" t="str">
        <f t="shared" si="358"/>
        <v/>
      </c>
      <c r="AB2215" s="34" t="s">
        <v>34988</v>
      </c>
      <c r="AC2215" s="34" t="s">
        <v>3</v>
      </c>
      <c r="AD2215" t="str">
        <f t="shared" si="353"/>
        <v>Human Human Lysine--tRNA Ligase Recombinant Protein C-6 His Tag 50UG</v>
      </c>
      <c r="AE2215" t="str">
        <f t="shared" si="354"/>
        <v>Human Human Lysine--tRNA Ligase Recombinant Protein C-6 His Tag 50UG</v>
      </c>
      <c r="AF2215" s="33" t="s">
        <v>27333</v>
      </c>
      <c r="AG2215" t="str">
        <f t="shared" si="355"/>
        <v>Human Lysine--tRNA Ligase Recombinant Protein C-6 His Tag</v>
      </c>
    </row>
    <row r="2216" spans="1:33" x14ac:dyDescent="0.35">
      <c r="A2216" t="s">
        <v>39517</v>
      </c>
      <c r="B2216" t="s">
        <v>33408</v>
      </c>
      <c r="C2216" s="34" t="s">
        <v>34988</v>
      </c>
      <c r="D2216" t="s">
        <v>17951</v>
      </c>
      <c r="F2216" t="s">
        <v>33410</v>
      </c>
      <c r="G2216" t="s">
        <v>37191</v>
      </c>
      <c r="K2216" t="str">
        <f t="shared" si="351"/>
        <v/>
      </c>
      <c r="L2216" t="s">
        <v>31513</v>
      </c>
      <c r="M2216" s="20" t="str">
        <f t="shared" si="349"/>
        <v>IHUUBE2BRC6HIS50UG</v>
      </c>
      <c r="O2216" t="s">
        <v>17951</v>
      </c>
      <c r="R2216" t="str">
        <f t="shared" si="350"/>
        <v/>
      </c>
      <c r="S2216" t="str">
        <f t="shared" si="352"/>
        <v/>
      </c>
      <c r="U2216" t="str">
        <f t="shared" si="356"/>
        <v/>
      </c>
      <c r="V2216" t="str">
        <f t="shared" si="357"/>
        <v>HIS</v>
      </c>
      <c r="W2216" t="str">
        <f t="shared" si="358"/>
        <v/>
      </c>
      <c r="AB2216" s="34" t="s">
        <v>34988</v>
      </c>
      <c r="AC2216" s="34" t="s">
        <v>3</v>
      </c>
      <c r="AD2216" t="str">
        <f t="shared" si="353"/>
        <v>Human Human UBE2B Recombinant Protein C-6 His Tag 50UG</v>
      </c>
      <c r="AE2216" t="str">
        <f t="shared" si="354"/>
        <v>Human Human UBE2B Recombinant Protein C-6 His Tag 50UG</v>
      </c>
      <c r="AF2216" s="33" t="s">
        <v>27334</v>
      </c>
      <c r="AG2216" t="str">
        <f t="shared" si="355"/>
        <v>Human UBE2B Recombinant Protein C-6 His Tag</v>
      </c>
    </row>
    <row r="2217" spans="1:33" x14ac:dyDescent="0.35">
      <c r="A2217" t="s">
        <v>39518</v>
      </c>
      <c r="B2217" t="s">
        <v>33408</v>
      </c>
      <c r="C2217" s="34" t="s">
        <v>34988</v>
      </c>
      <c r="D2217" t="s">
        <v>35881</v>
      </c>
      <c r="F2217" t="s">
        <v>33410</v>
      </c>
      <c r="G2217" t="s">
        <v>37191</v>
      </c>
      <c r="K2217" t="str">
        <f t="shared" si="351"/>
        <v/>
      </c>
      <c r="L2217" t="s">
        <v>31513</v>
      </c>
      <c r="M2217" s="20" t="str">
        <f t="shared" si="349"/>
        <v>IHUGMPR1RC6HIS50UG</v>
      </c>
      <c r="O2217" t="s">
        <v>35881</v>
      </c>
      <c r="R2217" t="str">
        <f t="shared" si="350"/>
        <v/>
      </c>
      <c r="S2217" t="str">
        <f t="shared" si="352"/>
        <v/>
      </c>
      <c r="U2217" t="str">
        <f t="shared" si="356"/>
        <v/>
      </c>
      <c r="V2217" t="str">
        <f t="shared" si="357"/>
        <v>HIS</v>
      </c>
      <c r="W2217" t="str">
        <f t="shared" si="358"/>
        <v/>
      </c>
      <c r="AB2217" s="34" t="s">
        <v>34988</v>
      </c>
      <c r="AC2217" s="34" t="s">
        <v>3</v>
      </c>
      <c r="AD2217" t="str">
        <f t="shared" si="353"/>
        <v>Human Human GMP Reductase 1 Recombinant Protein C-6 His Tag 50UG</v>
      </c>
      <c r="AE2217" t="str">
        <f t="shared" si="354"/>
        <v>Human Human GMP Reductase 1 Recombinant Protein C-6 His Tag 50UG</v>
      </c>
      <c r="AF2217" s="33" t="s">
        <v>27335</v>
      </c>
      <c r="AG2217" t="str">
        <f t="shared" si="355"/>
        <v>Human GMP Reductase 1 Recombinant Protein C-6 His Tag</v>
      </c>
    </row>
    <row r="2218" spans="1:33" x14ac:dyDescent="0.35">
      <c r="A2218" t="s">
        <v>39519</v>
      </c>
      <c r="B2218" t="s">
        <v>33408</v>
      </c>
      <c r="C2218" s="34" t="s">
        <v>34988</v>
      </c>
      <c r="D2218" t="s">
        <v>35956</v>
      </c>
      <c r="F2218" t="s">
        <v>33410</v>
      </c>
      <c r="G2218" t="s">
        <v>37191</v>
      </c>
      <c r="K2218" t="str">
        <f t="shared" si="351"/>
        <v>LY</v>
      </c>
      <c r="L2218" t="s">
        <v>31513</v>
      </c>
      <c r="M2218" s="20" t="str">
        <f t="shared" si="349"/>
        <v>IHUEPHTYPEBR1RC6HISLY50UG</v>
      </c>
      <c r="O2218" t="s">
        <v>36237</v>
      </c>
      <c r="R2218" t="str">
        <f t="shared" si="350"/>
        <v/>
      </c>
      <c r="S2218" t="str">
        <f t="shared" si="352"/>
        <v/>
      </c>
      <c r="U2218" t="str">
        <f t="shared" si="356"/>
        <v/>
      </c>
      <c r="V2218" t="str">
        <f t="shared" si="357"/>
        <v>HIS</v>
      </c>
      <c r="W2218" t="str">
        <f t="shared" si="358"/>
        <v/>
      </c>
      <c r="AB2218" s="34" t="s">
        <v>34988</v>
      </c>
      <c r="AC2218" s="34" t="s">
        <v>3</v>
      </c>
      <c r="AD2218" t="str">
        <f t="shared" si="353"/>
        <v>Human Human Ephrin Type-B Receptor 1 Recombinant Protein C-6 His Tag Lyophilized 50UG</v>
      </c>
      <c r="AE2218" t="str">
        <f t="shared" si="354"/>
        <v>Human Human Ephrin Type-B Receptor 1 Recombinant Protein C-6 His Tag Lyophilized 50UG</v>
      </c>
      <c r="AF2218" s="33" t="s">
        <v>30832</v>
      </c>
      <c r="AG2218" t="str">
        <f t="shared" si="355"/>
        <v>Human Ephrin Type-B Receptor 1 Recombinant Protein C-6 His Tag Lyophilized</v>
      </c>
    </row>
    <row r="2219" spans="1:33" x14ac:dyDescent="0.35">
      <c r="A2219" t="s">
        <v>39520</v>
      </c>
      <c r="B2219" t="s">
        <v>33408</v>
      </c>
      <c r="C2219" s="34" t="s">
        <v>34988</v>
      </c>
      <c r="D2219" t="s">
        <v>36008</v>
      </c>
      <c r="F2219" t="s">
        <v>33410</v>
      </c>
      <c r="G2219" t="s">
        <v>37191</v>
      </c>
      <c r="K2219" t="str">
        <f t="shared" si="351"/>
        <v>LY</v>
      </c>
      <c r="L2219" t="s">
        <v>31513</v>
      </c>
      <c r="M2219" s="20" t="str">
        <f t="shared" si="349"/>
        <v>IHUFLTSRC6HISLY50UG</v>
      </c>
      <c r="O2219" t="s">
        <v>36008</v>
      </c>
      <c r="R2219" t="str">
        <f t="shared" si="350"/>
        <v/>
      </c>
      <c r="S2219" t="str">
        <f t="shared" si="352"/>
        <v/>
      </c>
      <c r="U2219" t="str">
        <f t="shared" si="356"/>
        <v/>
      </c>
      <c r="V2219" t="str">
        <f t="shared" si="357"/>
        <v>HIS</v>
      </c>
      <c r="W2219" t="str">
        <f t="shared" si="358"/>
        <v/>
      </c>
      <c r="AB2219" s="34" t="s">
        <v>34988</v>
      </c>
      <c r="AC2219" s="34" t="s">
        <v>3</v>
      </c>
      <c r="AD2219" t="str">
        <f t="shared" si="353"/>
        <v>Human Human Fumarylacetoacetase Recombinant Protein C-6 His Tag Lyophilized 50UG</v>
      </c>
      <c r="AE2219" t="str">
        <f t="shared" si="354"/>
        <v>Human Human Fumarylacetoacetase Recombinant Protein C-6 His Tag Lyophilized 50UG</v>
      </c>
      <c r="AF2219" s="33" t="s">
        <v>30833</v>
      </c>
      <c r="AG2219" t="str">
        <f t="shared" si="355"/>
        <v>Human Fumarylacetoacetase Recombinant Protein C-6 His Tag Lyophilized</v>
      </c>
    </row>
    <row r="2220" spans="1:33" x14ac:dyDescent="0.35">
      <c r="A2220" t="s">
        <v>39521</v>
      </c>
      <c r="B2220" t="s">
        <v>33408</v>
      </c>
      <c r="C2220" s="34" t="s">
        <v>34988</v>
      </c>
      <c r="D2220" t="s">
        <v>17955</v>
      </c>
      <c r="F2220" t="s">
        <v>33410</v>
      </c>
      <c r="G2220" t="s">
        <v>37191</v>
      </c>
      <c r="K2220" t="str">
        <f t="shared" si="351"/>
        <v>LY</v>
      </c>
      <c r="L2220" t="s">
        <v>31513</v>
      </c>
      <c r="M2220" s="20" t="str">
        <f t="shared" si="349"/>
        <v>IHUTFF2RC6HISLY50UG</v>
      </c>
      <c r="O2220" t="s">
        <v>17955</v>
      </c>
      <c r="R2220" t="str">
        <f t="shared" si="350"/>
        <v/>
      </c>
      <c r="S2220" t="str">
        <f t="shared" si="352"/>
        <v/>
      </c>
      <c r="U2220" t="str">
        <f t="shared" si="356"/>
        <v/>
      </c>
      <c r="V2220" t="str">
        <f t="shared" si="357"/>
        <v>HIS</v>
      </c>
      <c r="W2220" t="str">
        <f t="shared" si="358"/>
        <v/>
      </c>
      <c r="AB2220" s="34" t="s">
        <v>34988</v>
      </c>
      <c r="AC2220" s="34" t="s">
        <v>3</v>
      </c>
      <c r="AD2220" t="str">
        <f t="shared" si="353"/>
        <v>Human Human Trefoil Factor 2 Recombinant Protein C-6 His Tag Lyophilized 50UG</v>
      </c>
      <c r="AE2220" t="str">
        <f t="shared" si="354"/>
        <v>Human Human Trefoil Factor 2 Recombinant Protein C-6 His Tag Lyophilized 50UG</v>
      </c>
      <c r="AF2220" s="33" t="s">
        <v>30834</v>
      </c>
      <c r="AG2220" t="str">
        <f t="shared" si="355"/>
        <v>Human Trefoil Factor 2 Recombinant Protein C-6 His Tag Lyophilized</v>
      </c>
    </row>
    <row r="2221" spans="1:33" x14ac:dyDescent="0.35">
      <c r="A2221" t="s">
        <v>39522</v>
      </c>
      <c r="B2221" t="s">
        <v>33408</v>
      </c>
      <c r="C2221" s="34" t="s">
        <v>34988</v>
      </c>
      <c r="D2221" t="s">
        <v>17956</v>
      </c>
      <c r="F2221" t="s">
        <v>33410</v>
      </c>
      <c r="G2221" t="s">
        <v>37191</v>
      </c>
      <c r="K2221" t="str">
        <f t="shared" si="351"/>
        <v>LY</v>
      </c>
      <c r="L2221" t="s">
        <v>31513</v>
      </c>
      <c r="M2221" s="20" t="str">
        <f t="shared" si="349"/>
        <v>IHUADH7RC6HISLY50UG</v>
      </c>
      <c r="O2221" t="s">
        <v>17956</v>
      </c>
      <c r="R2221" t="str">
        <f t="shared" si="350"/>
        <v/>
      </c>
      <c r="S2221" t="str">
        <f t="shared" si="352"/>
        <v/>
      </c>
      <c r="U2221" t="str">
        <f t="shared" si="356"/>
        <v/>
      </c>
      <c r="V2221" t="str">
        <f t="shared" si="357"/>
        <v>HIS</v>
      </c>
      <c r="W2221" t="str">
        <f t="shared" si="358"/>
        <v/>
      </c>
      <c r="AB2221" s="34" t="s">
        <v>34988</v>
      </c>
      <c r="AC2221" s="34" t="s">
        <v>3</v>
      </c>
      <c r="AD2221" t="str">
        <f t="shared" si="353"/>
        <v>Human Human ADH7 Recombinant Protein C-6 His Tag Lyophilized 50UG</v>
      </c>
      <c r="AE2221" t="str">
        <f t="shared" si="354"/>
        <v>Human Human ADH7 Recombinant Protein C-6 His Tag Lyophilized 50UG</v>
      </c>
      <c r="AF2221" s="33" t="s">
        <v>30835</v>
      </c>
      <c r="AG2221" t="str">
        <f t="shared" si="355"/>
        <v>Human ADH7 Recombinant Protein C-6 His Tag Lyophilized</v>
      </c>
    </row>
    <row r="2222" spans="1:33" x14ac:dyDescent="0.35">
      <c r="A2222" t="s">
        <v>39523</v>
      </c>
      <c r="B2222" t="s">
        <v>33408</v>
      </c>
      <c r="C2222" s="34" t="s">
        <v>34988</v>
      </c>
      <c r="D2222" t="s">
        <v>36009</v>
      </c>
      <c r="F2222" t="s">
        <v>33410</v>
      </c>
      <c r="G2222" t="s">
        <v>37191</v>
      </c>
      <c r="K2222" t="str">
        <f t="shared" si="351"/>
        <v/>
      </c>
      <c r="L2222" t="s">
        <v>31513</v>
      </c>
      <c r="M2222" s="20" t="str">
        <f t="shared" si="349"/>
        <v>IHUSBTDHRC6HIS50UG</v>
      </c>
      <c r="O2222" t="s">
        <v>36009</v>
      </c>
      <c r="R2222" t="str">
        <f t="shared" si="350"/>
        <v/>
      </c>
      <c r="S2222" t="str">
        <f t="shared" si="352"/>
        <v/>
      </c>
      <c r="U2222" t="str">
        <f t="shared" si="356"/>
        <v/>
      </c>
      <c r="V2222" t="str">
        <f t="shared" si="357"/>
        <v>HIS</v>
      </c>
      <c r="W2222" t="str">
        <f t="shared" si="358"/>
        <v/>
      </c>
      <c r="AB2222" s="34" t="s">
        <v>34988</v>
      </c>
      <c r="AC2222" s="34" t="s">
        <v>3</v>
      </c>
      <c r="AD2222" t="str">
        <f t="shared" si="353"/>
        <v>Human Human Sorbitol Dehydrogenase Recombinant Protein C-6 His Tag 50UG</v>
      </c>
      <c r="AE2222" t="str">
        <f t="shared" si="354"/>
        <v>Human Human Sorbitol Dehydrogenase Recombinant Protein C-6 His Tag 50UG</v>
      </c>
      <c r="AF2222" s="33" t="s">
        <v>27336</v>
      </c>
      <c r="AG2222" t="str">
        <f t="shared" si="355"/>
        <v>Human Sorbitol Dehydrogenase Recombinant Protein C-6 His Tag</v>
      </c>
    </row>
    <row r="2223" spans="1:33" x14ac:dyDescent="0.35">
      <c r="A2223" t="s">
        <v>39524</v>
      </c>
      <c r="B2223" t="s">
        <v>33408</v>
      </c>
      <c r="C2223" s="34" t="s">
        <v>34988</v>
      </c>
      <c r="D2223" t="s">
        <v>17958</v>
      </c>
      <c r="F2223" t="s">
        <v>33410</v>
      </c>
      <c r="G2223" t="s">
        <v>37191</v>
      </c>
      <c r="K2223" t="str">
        <f t="shared" si="351"/>
        <v>LY</v>
      </c>
      <c r="L2223" t="s">
        <v>31513</v>
      </c>
      <c r="M2223" s="20" t="str">
        <f t="shared" si="349"/>
        <v>IHUACOT13RC6HISLY50UG</v>
      </c>
      <c r="O2223" t="s">
        <v>17958</v>
      </c>
      <c r="R2223" t="str">
        <f t="shared" si="350"/>
        <v/>
      </c>
      <c r="S2223" t="str">
        <f t="shared" si="352"/>
        <v/>
      </c>
      <c r="U2223" t="str">
        <f t="shared" si="356"/>
        <v/>
      </c>
      <c r="V2223" t="str">
        <f t="shared" si="357"/>
        <v>HIS</v>
      </c>
      <c r="W2223" t="str">
        <f t="shared" si="358"/>
        <v/>
      </c>
      <c r="AB2223" s="34" t="s">
        <v>34988</v>
      </c>
      <c r="AC2223" s="34" t="s">
        <v>3</v>
      </c>
      <c r="AD2223" t="str">
        <f t="shared" si="353"/>
        <v>Human Human ACOT13 Recombinant Protein C-6 His Tag Lyophilized 50UG</v>
      </c>
      <c r="AE2223" t="str">
        <f t="shared" si="354"/>
        <v>Human Human ACOT13 Recombinant Protein C-6 His Tag Lyophilized 50UG</v>
      </c>
      <c r="AF2223" s="33" t="s">
        <v>30836</v>
      </c>
      <c r="AG2223" t="str">
        <f t="shared" si="355"/>
        <v>Human ACOT13 Recombinant Protein C-6 His Tag Lyophilized</v>
      </c>
    </row>
    <row r="2224" spans="1:33" x14ac:dyDescent="0.35">
      <c r="A2224" t="s">
        <v>39525</v>
      </c>
      <c r="B2224" t="s">
        <v>33408</v>
      </c>
      <c r="C2224" s="34" t="s">
        <v>34988</v>
      </c>
      <c r="D2224" t="s">
        <v>36010</v>
      </c>
      <c r="F2224" t="s">
        <v>33410</v>
      </c>
      <c r="G2224" t="s">
        <v>37191</v>
      </c>
      <c r="K2224" t="str">
        <f t="shared" si="351"/>
        <v>LY</v>
      </c>
      <c r="L2224" t="s">
        <v>31513</v>
      </c>
      <c r="M2224" s="20" t="str">
        <f t="shared" si="349"/>
        <v>IHUPRTGLY3RC6HISLY50UG</v>
      </c>
      <c r="O2224" t="s">
        <v>36010</v>
      </c>
      <c r="R2224" t="str">
        <f t="shared" si="350"/>
        <v/>
      </c>
      <c r="S2224" t="str">
        <f t="shared" si="352"/>
        <v/>
      </c>
      <c r="U2224" t="str">
        <f t="shared" si="356"/>
        <v/>
      </c>
      <c r="V2224" t="str">
        <f t="shared" si="357"/>
        <v>HIS</v>
      </c>
      <c r="W2224" t="str">
        <f t="shared" si="358"/>
        <v/>
      </c>
      <c r="AB2224" s="34" t="s">
        <v>34988</v>
      </c>
      <c r="AC2224" s="34" t="s">
        <v>3</v>
      </c>
      <c r="AD2224" t="str">
        <f t="shared" si="353"/>
        <v>Human Human Proteoglycan 3 Recombinant Protein C-6 His Tag Lyophilized 50UG</v>
      </c>
      <c r="AE2224" t="str">
        <f t="shared" si="354"/>
        <v>Human Human Proteoglycan 3 Recombinant Protein C-6 His Tag Lyophilized 50UG</v>
      </c>
      <c r="AF2224" s="33" t="s">
        <v>30837</v>
      </c>
      <c r="AG2224" t="str">
        <f t="shared" si="355"/>
        <v>Human Proteoglycan 3 Recombinant Protein C-6 His Tag Lyophilized</v>
      </c>
    </row>
    <row r="2225" spans="1:33" x14ac:dyDescent="0.35">
      <c r="A2225" t="s">
        <v>39526</v>
      </c>
      <c r="B2225" t="s">
        <v>33408</v>
      </c>
      <c r="C2225" s="34" t="s">
        <v>34988</v>
      </c>
      <c r="D2225" t="s">
        <v>17357</v>
      </c>
      <c r="F2225" t="s">
        <v>33410</v>
      </c>
      <c r="G2225" t="s">
        <v>37191</v>
      </c>
      <c r="K2225" t="str">
        <f t="shared" si="351"/>
        <v>LY</v>
      </c>
      <c r="L2225" t="s">
        <v>31513</v>
      </c>
      <c r="M2225" s="20" t="str">
        <f t="shared" si="349"/>
        <v>IHUMAGRC6HISLY50UG</v>
      </c>
      <c r="O2225" t="s">
        <v>17357</v>
      </c>
      <c r="R2225" t="str">
        <f t="shared" si="350"/>
        <v/>
      </c>
      <c r="S2225" t="str">
        <f t="shared" si="352"/>
        <v/>
      </c>
      <c r="U2225" t="str">
        <f t="shared" si="356"/>
        <v/>
      </c>
      <c r="V2225" t="str">
        <f t="shared" si="357"/>
        <v>HIS</v>
      </c>
      <c r="W2225" t="str">
        <f t="shared" si="358"/>
        <v/>
      </c>
      <c r="AB2225" s="34" t="s">
        <v>34988</v>
      </c>
      <c r="AC2225" s="34" t="s">
        <v>3</v>
      </c>
      <c r="AD2225" t="str">
        <f t="shared" si="353"/>
        <v>Human Human MAG Recombinant Protein C-6 His Tag Lyophilized 50UG</v>
      </c>
      <c r="AE2225" t="str">
        <f t="shared" si="354"/>
        <v>Human Human MAG Recombinant Protein C-6 His Tag Lyophilized 50UG</v>
      </c>
      <c r="AF2225" s="33" t="s">
        <v>30838</v>
      </c>
      <c r="AG2225" t="str">
        <f t="shared" si="355"/>
        <v>Human MAG Recombinant Protein C-6 His Tag Lyophilized</v>
      </c>
    </row>
    <row r="2226" spans="1:33" x14ac:dyDescent="0.35">
      <c r="A2226" t="s">
        <v>39527</v>
      </c>
      <c r="B2226" t="s">
        <v>33408</v>
      </c>
      <c r="C2226" s="34" t="s">
        <v>34988</v>
      </c>
      <c r="D2226" t="s">
        <v>36012</v>
      </c>
      <c r="F2226" t="s">
        <v>33410</v>
      </c>
      <c r="G2226" t="s">
        <v>37191</v>
      </c>
      <c r="K2226" t="str">
        <f t="shared" si="351"/>
        <v>LY</v>
      </c>
      <c r="L2226" t="s">
        <v>31513</v>
      </c>
      <c r="M2226" s="20" t="str">
        <f t="shared" si="349"/>
        <v>IHUPGDBN2RC6HISLY50UG</v>
      </c>
      <c r="O2226" t="s">
        <v>36012</v>
      </c>
      <c r="R2226" t="str">
        <f t="shared" si="350"/>
        <v/>
      </c>
      <c r="S2226" t="str">
        <f t="shared" si="352"/>
        <v/>
      </c>
      <c r="U2226" t="str">
        <f t="shared" si="356"/>
        <v/>
      </c>
      <c r="V2226" t="str">
        <f t="shared" si="357"/>
        <v>HIS</v>
      </c>
      <c r="W2226" t="str">
        <f t="shared" si="358"/>
        <v/>
      </c>
      <c r="AB2226" s="34" t="s">
        <v>34988</v>
      </c>
      <c r="AC2226" s="34" t="s">
        <v>3</v>
      </c>
      <c r="AD2226" t="str">
        <f t="shared" si="353"/>
        <v>Human Human Progonadoliberin-2 Recombinant Protein C-6 His Tag Lyophilized 50UG</v>
      </c>
      <c r="AE2226" t="str">
        <f t="shared" si="354"/>
        <v>Human Human Progonadoliberin-2 Recombinant Protein C-6 His Tag Lyophilized 50UG</v>
      </c>
      <c r="AF2226" s="33" t="s">
        <v>30839</v>
      </c>
      <c r="AG2226" t="str">
        <f t="shared" si="355"/>
        <v>Human Progonadoliberin-2 Recombinant Protein C-6 His Tag Lyophilized</v>
      </c>
    </row>
    <row r="2227" spans="1:33" x14ac:dyDescent="0.35">
      <c r="A2227" t="s">
        <v>39528</v>
      </c>
      <c r="B2227" t="s">
        <v>33408</v>
      </c>
      <c r="C2227" s="34" t="s">
        <v>34988</v>
      </c>
      <c r="D2227" t="s">
        <v>34765</v>
      </c>
      <c r="F2227" t="s">
        <v>33410</v>
      </c>
      <c r="G2227" t="s">
        <v>37191</v>
      </c>
      <c r="K2227" t="str">
        <f t="shared" si="351"/>
        <v/>
      </c>
      <c r="L2227" t="s">
        <v>31513</v>
      </c>
      <c r="M2227" s="20" t="str">
        <f t="shared" si="349"/>
        <v>IHUGALNTL1RC6HIS50UG</v>
      </c>
      <c r="O2227" t="s">
        <v>34765</v>
      </c>
      <c r="R2227" t="str">
        <f t="shared" si="350"/>
        <v/>
      </c>
      <c r="S2227" t="str">
        <f t="shared" si="352"/>
        <v/>
      </c>
      <c r="U2227" t="str">
        <f t="shared" si="356"/>
        <v/>
      </c>
      <c r="V2227" t="str">
        <f t="shared" si="357"/>
        <v>HIS</v>
      </c>
      <c r="W2227" t="str">
        <f t="shared" si="358"/>
        <v/>
      </c>
      <c r="AB2227" s="34" t="s">
        <v>34988</v>
      </c>
      <c r="AC2227" s="34" t="s">
        <v>3</v>
      </c>
      <c r="AD2227" t="str">
        <f t="shared" si="353"/>
        <v>Human Human GALNTL1 Recombinant Protein C-6 His Tag 50UG</v>
      </c>
      <c r="AE2227" t="str">
        <f t="shared" si="354"/>
        <v>Human Human GALNTL1 Recombinant Protein C-6 His Tag 50UG</v>
      </c>
      <c r="AF2227" s="33" t="s">
        <v>27337</v>
      </c>
      <c r="AG2227" t="str">
        <f t="shared" si="355"/>
        <v>Human GALNTL1 Recombinant Protein C-6 His Tag</v>
      </c>
    </row>
    <row r="2228" spans="1:33" x14ac:dyDescent="0.35">
      <c r="A2228" t="s">
        <v>39529</v>
      </c>
      <c r="B2228" t="s">
        <v>33408</v>
      </c>
      <c r="C2228" s="34" t="s">
        <v>34988</v>
      </c>
      <c r="D2228" t="s">
        <v>35887</v>
      </c>
      <c r="F2228" t="s">
        <v>33410</v>
      </c>
      <c r="G2228" t="s">
        <v>37191</v>
      </c>
      <c r="K2228" t="str">
        <f t="shared" si="351"/>
        <v>LY</v>
      </c>
      <c r="L2228" t="s">
        <v>31513</v>
      </c>
      <c r="M2228" s="20" t="str">
        <f t="shared" si="349"/>
        <v>IHUINBCRC6HISLY50UG</v>
      </c>
      <c r="O2228" t="s">
        <v>35887</v>
      </c>
      <c r="R2228" t="str">
        <f t="shared" si="350"/>
        <v/>
      </c>
      <c r="S2228" t="str">
        <f t="shared" si="352"/>
        <v/>
      </c>
      <c r="U2228" t="str">
        <f t="shared" si="356"/>
        <v/>
      </c>
      <c r="V2228" t="str">
        <f t="shared" si="357"/>
        <v>HIS</v>
      </c>
      <c r="W2228" t="str">
        <f t="shared" si="358"/>
        <v/>
      </c>
      <c r="AB2228" s="34" t="s">
        <v>34988</v>
      </c>
      <c r="AC2228" s="34" t="s">
        <v>3</v>
      </c>
      <c r="AD2228" t="str">
        <f t="shared" si="353"/>
        <v>Human Human Inhibin beta C Chain Recombinant Protein C-6 His Tag Lyophilized 50UG</v>
      </c>
      <c r="AE2228" t="str">
        <f t="shared" si="354"/>
        <v>Human Human Inhibin beta C Chain Recombinant Protein C-6 His Tag Lyophilized 50UG</v>
      </c>
      <c r="AF2228" s="33" t="s">
        <v>30840</v>
      </c>
      <c r="AG2228" t="str">
        <f t="shared" si="355"/>
        <v>Human Inhibin beta C Chain Recombinant Protein C-6 His Tag Lyophilized</v>
      </c>
    </row>
    <row r="2229" spans="1:33" x14ac:dyDescent="0.35">
      <c r="A2229" t="s">
        <v>32347</v>
      </c>
      <c r="B2229" t="s">
        <v>33408</v>
      </c>
      <c r="D2229" t="s">
        <v>35928</v>
      </c>
      <c r="F2229" t="s">
        <v>33410</v>
      </c>
      <c r="G2229" t="s">
        <v>16961</v>
      </c>
      <c r="K2229" t="str">
        <f t="shared" si="351"/>
        <v>LY</v>
      </c>
      <c r="L2229" t="s">
        <v>31513</v>
      </c>
      <c r="M2229" s="20" t="str">
        <f t="shared" ref="M2229:M2240" si="359">CONCATENATE(B2229,C2229,D2229,E2229,F2229,G2229,H2229,I2229,J2229,K2229,L2229)</f>
        <v>IHMGPROB3RLY50UG</v>
      </c>
      <c r="O2229" t="s">
        <v>35928</v>
      </c>
      <c r="R2229" t="str">
        <f t="shared" si="350"/>
        <v/>
      </c>
      <c r="S2229" t="str">
        <f t="shared" si="352"/>
        <v/>
      </c>
      <c r="U2229" t="str">
        <f t="shared" si="356"/>
        <v/>
      </c>
      <c r="V2229" t="str">
        <f t="shared" si="357"/>
        <v>HIS</v>
      </c>
      <c r="W2229" t="str">
        <f t="shared" si="358"/>
        <v/>
      </c>
    </row>
    <row r="2230" spans="1:33" x14ac:dyDescent="0.35">
      <c r="A2230" t="s">
        <v>32348</v>
      </c>
      <c r="B2230" t="s">
        <v>33408</v>
      </c>
      <c r="D2230" t="s">
        <v>35234</v>
      </c>
      <c r="F2230" t="s">
        <v>33410</v>
      </c>
      <c r="G2230" t="s">
        <v>16961</v>
      </c>
      <c r="K2230" t="str">
        <f t="shared" si="351"/>
        <v>LY</v>
      </c>
      <c r="L2230" t="s">
        <v>31513</v>
      </c>
      <c r="M2230" s="20" t="str">
        <f t="shared" si="359"/>
        <v>INETRING1RLY50UG</v>
      </c>
      <c r="O2230" t="s">
        <v>35234</v>
      </c>
      <c r="R2230" t="str">
        <f t="shared" si="350"/>
        <v/>
      </c>
      <c r="S2230" t="str">
        <f t="shared" si="352"/>
        <v/>
      </c>
      <c r="U2230" t="str">
        <f t="shared" si="356"/>
        <v/>
      </c>
      <c r="V2230" t="str">
        <f t="shared" si="357"/>
        <v>HIS</v>
      </c>
      <c r="W2230" t="str">
        <f t="shared" si="358"/>
        <v/>
      </c>
    </row>
    <row r="2231" spans="1:33" x14ac:dyDescent="0.35">
      <c r="A2231" t="s">
        <v>32349</v>
      </c>
      <c r="B2231" t="s">
        <v>33408</v>
      </c>
      <c r="D2231" t="s">
        <v>36013</v>
      </c>
      <c r="F2231" t="s">
        <v>33410</v>
      </c>
      <c r="G2231" t="s">
        <v>16961</v>
      </c>
      <c r="K2231" t="str">
        <f t="shared" si="351"/>
        <v>LY</v>
      </c>
      <c r="L2231" t="s">
        <v>31513</v>
      </c>
      <c r="M2231" s="20" t="str">
        <f t="shared" si="359"/>
        <v>IT2ECRRLY50UG</v>
      </c>
      <c r="O2231" t="s">
        <v>36013</v>
      </c>
      <c r="R2231" t="str">
        <f t="shared" si="350"/>
        <v/>
      </c>
      <c r="S2231" t="str">
        <f t="shared" si="352"/>
        <v/>
      </c>
      <c r="U2231" t="str">
        <f t="shared" si="356"/>
        <v/>
      </c>
      <c r="V2231" t="str">
        <f t="shared" si="357"/>
        <v>HIS</v>
      </c>
      <c r="W2231" t="str">
        <f t="shared" si="358"/>
        <v/>
      </c>
    </row>
    <row r="2232" spans="1:33" x14ac:dyDescent="0.35">
      <c r="A2232" t="s">
        <v>32350</v>
      </c>
      <c r="B2232" t="s">
        <v>33408</v>
      </c>
      <c r="D2232" t="s">
        <v>36014</v>
      </c>
      <c r="F2232" t="s">
        <v>33410</v>
      </c>
      <c r="G2232" t="s">
        <v>16961</v>
      </c>
      <c r="K2232" t="str">
        <f t="shared" si="351"/>
        <v/>
      </c>
      <c r="L2232" t="s">
        <v>31513</v>
      </c>
      <c r="M2232" s="20" t="str">
        <f t="shared" si="359"/>
        <v>IERA12MNDR50UG</v>
      </c>
      <c r="O2232" t="s">
        <v>36014</v>
      </c>
      <c r="R2232" t="str">
        <f t="shared" si="350"/>
        <v/>
      </c>
      <c r="S2232" t="str">
        <f t="shared" si="352"/>
        <v/>
      </c>
      <c r="U2232" t="str">
        <f t="shared" si="356"/>
        <v/>
      </c>
      <c r="V2232" t="str">
        <f t="shared" si="357"/>
        <v>HIS</v>
      </c>
      <c r="W2232" t="str">
        <f t="shared" si="358"/>
        <v/>
      </c>
    </row>
    <row r="2233" spans="1:33" x14ac:dyDescent="0.35">
      <c r="A2233" t="s">
        <v>32351</v>
      </c>
      <c r="B2233" t="s">
        <v>33408</v>
      </c>
      <c r="D2233" t="s">
        <v>17966</v>
      </c>
      <c r="F2233" t="s">
        <v>33410</v>
      </c>
      <c r="G2233" t="s">
        <v>16961</v>
      </c>
      <c r="K2233" t="str">
        <f t="shared" si="351"/>
        <v/>
      </c>
      <c r="L2233" t="s">
        <v>31513</v>
      </c>
      <c r="M2233" s="20" t="str">
        <f t="shared" si="359"/>
        <v>IPI4KBR50UG</v>
      </c>
      <c r="O2233" t="s">
        <v>17966</v>
      </c>
      <c r="R2233" t="str">
        <f t="shared" si="350"/>
        <v/>
      </c>
      <c r="S2233" t="str">
        <f t="shared" si="352"/>
        <v/>
      </c>
      <c r="U2233" t="str">
        <f t="shared" si="356"/>
        <v/>
      </c>
      <c r="V2233" t="str">
        <f t="shared" si="357"/>
        <v>HIS</v>
      </c>
      <c r="W2233" t="str">
        <f t="shared" si="358"/>
        <v/>
      </c>
    </row>
    <row r="2234" spans="1:33" x14ac:dyDescent="0.35">
      <c r="A2234" t="s">
        <v>32352</v>
      </c>
      <c r="B2234" t="s">
        <v>33408</v>
      </c>
      <c r="D2234" t="s">
        <v>17967</v>
      </c>
      <c r="F2234" t="s">
        <v>33410</v>
      </c>
      <c r="G2234" t="s">
        <v>16961</v>
      </c>
      <c r="K2234" t="str">
        <f t="shared" si="351"/>
        <v>LY</v>
      </c>
      <c r="L2234" t="s">
        <v>31513</v>
      </c>
      <c r="M2234" s="20" t="str">
        <f t="shared" si="359"/>
        <v>IPRKG1RLY50UG</v>
      </c>
      <c r="O2234" t="s">
        <v>17967</v>
      </c>
      <c r="R2234" t="str">
        <f t="shared" si="350"/>
        <v/>
      </c>
      <c r="S2234" t="str">
        <f t="shared" si="352"/>
        <v/>
      </c>
      <c r="U2234" t="str">
        <f t="shared" si="356"/>
        <v/>
      </c>
      <c r="V2234" t="str">
        <f t="shared" si="357"/>
        <v>HIS</v>
      </c>
      <c r="W2234" t="str">
        <f t="shared" si="358"/>
        <v/>
      </c>
    </row>
    <row r="2235" spans="1:33" x14ac:dyDescent="0.35">
      <c r="A2235" t="s">
        <v>32353</v>
      </c>
      <c r="B2235" t="s">
        <v>33408</v>
      </c>
      <c r="D2235" t="s">
        <v>17968</v>
      </c>
      <c r="F2235" t="s">
        <v>33410</v>
      </c>
      <c r="G2235" t="s">
        <v>16961</v>
      </c>
      <c r="K2235" t="str">
        <f t="shared" si="351"/>
        <v>LY</v>
      </c>
      <c r="L2235" t="s">
        <v>31513</v>
      </c>
      <c r="M2235" s="20" t="str">
        <f t="shared" si="359"/>
        <v>ICEACAM7RLY50UG</v>
      </c>
      <c r="O2235" t="s">
        <v>17968</v>
      </c>
      <c r="R2235" t="str">
        <f t="shared" si="350"/>
        <v/>
      </c>
      <c r="S2235" t="str">
        <f t="shared" si="352"/>
        <v/>
      </c>
      <c r="U2235" t="str">
        <f t="shared" si="356"/>
        <v/>
      </c>
      <c r="V2235" t="str">
        <f t="shared" si="357"/>
        <v>HIS</v>
      </c>
      <c r="W2235" t="str">
        <f t="shared" si="358"/>
        <v/>
      </c>
    </row>
    <row r="2236" spans="1:33" x14ac:dyDescent="0.35">
      <c r="A2236" t="s">
        <v>32354</v>
      </c>
      <c r="B2236" t="s">
        <v>33408</v>
      </c>
      <c r="D2236" t="s">
        <v>17969</v>
      </c>
      <c r="F2236" t="s">
        <v>33410</v>
      </c>
      <c r="G2236" t="s">
        <v>16961</v>
      </c>
      <c r="K2236" t="str">
        <f t="shared" si="351"/>
        <v>LY</v>
      </c>
      <c r="L2236" t="s">
        <v>31513</v>
      </c>
      <c r="M2236" s="20" t="str">
        <f t="shared" si="359"/>
        <v>ISERPINA4RLY50UG</v>
      </c>
      <c r="O2236" t="s">
        <v>17969</v>
      </c>
      <c r="R2236" t="str">
        <f t="shared" si="350"/>
        <v/>
      </c>
      <c r="S2236" t="str">
        <f t="shared" si="352"/>
        <v/>
      </c>
      <c r="U2236" t="str">
        <f t="shared" si="356"/>
        <v/>
      </c>
      <c r="V2236" t="str">
        <f t="shared" si="357"/>
        <v>HIS</v>
      </c>
      <c r="W2236" t="str">
        <f t="shared" si="358"/>
        <v/>
      </c>
    </row>
    <row r="2237" spans="1:33" x14ac:dyDescent="0.35">
      <c r="A2237" t="s">
        <v>32355</v>
      </c>
      <c r="B2237" t="s">
        <v>33408</v>
      </c>
      <c r="D2237" t="s">
        <v>17970</v>
      </c>
      <c r="F2237" t="s">
        <v>33410</v>
      </c>
      <c r="G2237" t="s">
        <v>16961</v>
      </c>
      <c r="K2237" t="str">
        <f t="shared" si="351"/>
        <v>LY</v>
      </c>
      <c r="L2237" t="s">
        <v>31513</v>
      </c>
      <c r="M2237" s="20" t="str">
        <f t="shared" si="359"/>
        <v>IPACSIN2RLY50UG</v>
      </c>
      <c r="O2237" t="s">
        <v>17970</v>
      </c>
      <c r="R2237" t="str">
        <f t="shared" si="350"/>
        <v/>
      </c>
      <c r="S2237" t="str">
        <f t="shared" si="352"/>
        <v/>
      </c>
      <c r="U2237" t="str">
        <f t="shared" si="356"/>
        <v/>
      </c>
      <c r="V2237" t="str">
        <f t="shared" si="357"/>
        <v>HIS</v>
      </c>
      <c r="W2237" t="str">
        <f t="shared" si="358"/>
        <v/>
      </c>
    </row>
    <row r="2238" spans="1:33" x14ac:dyDescent="0.35">
      <c r="A2238" t="s">
        <v>32356</v>
      </c>
      <c r="B2238" t="s">
        <v>33408</v>
      </c>
      <c r="D2238" t="s">
        <v>17971</v>
      </c>
      <c r="F2238" t="s">
        <v>33410</v>
      </c>
      <c r="G2238" t="s">
        <v>16961</v>
      </c>
      <c r="K2238" t="str">
        <f t="shared" si="351"/>
        <v>LY</v>
      </c>
      <c r="L2238" t="s">
        <v>31513</v>
      </c>
      <c r="M2238" s="20" t="str">
        <f t="shared" si="359"/>
        <v>ISHMT1RLY50UG</v>
      </c>
      <c r="O2238" t="s">
        <v>17971</v>
      </c>
      <c r="R2238" t="str">
        <f t="shared" si="350"/>
        <v/>
      </c>
      <c r="S2238" t="str">
        <f t="shared" si="352"/>
        <v/>
      </c>
      <c r="U2238" t="str">
        <f t="shared" si="356"/>
        <v/>
      </c>
      <c r="V2238" t="str">
        <f t="shared" si="357"/>
        <v>HIS</v>
      </c>
      <c r="W2238" t="str">
        <f t="shared" si="358"/>
        <v/>
      </c>
    </row>
    <row r="2239" spans="1:33" x14ac:dyDescent="0.35">
      <c r="A2239" t="s">
        <v>32357</v>
      </c>
      <c r="B2239" t="s">
        <v>33408</v>
      </c>
      <c r="D2239" t="s">
        <v>36015</v>
      </c>
      <c r="F2239" t="s">
        <v>33410</v>
      </c>
      <c r="G2239" t="s">
        <v>16961</v>
      </c>
      <c r="K2239" t="str">
        <f t="shared" si="351"/>
        <v>LY</v>
      </c>
      <c r="L2239" t="s">
        <v>31513</v>
      </c>
      <c r="M2239" s="20" t="str">
        <f t="shared" si="359"/>
        <v>INPDYRLY50UG</v>
      </c>
      <c r="O2239" t="s">
        <v>36015</v>
      </c>
      <c r="R2239" t="str">
        <f t="shared" si="350"/>
        <v/>
      </c>
      <c r="S2239" t="str">
        <f t="shared" si="352"/>
        <v/>
      </c>
      <c r="U2239" t="str">
        <f t="shared" si="356"/>
        <v/>
      </c>
      <c r="V2239" t="str">
        <f t="shared" si="357"/>
        <v>HIS</v>
      </c>
      <c r="W2239" t="str">
        <f t="shared" si="358"/>
        <v/>
      </c>
    </row>
    <row r="2240" spans="1:33" x14ac:dyDescent="0.35">
      <c r="A2240" t="s">
        <v>32358</v>
      </c>
      <c r="B2240" t="s">
        <v>33408</v>
      </c>
      <c r="D2240" t="s">
        <v>36016</v>
      </c>
      <c r="F2240" t="s">
        <v>33410</v>
      </c>
      <c r="G2240" t="s">
        <v>16961</v>
      </c>
      <c r="K2240" t="str">
        <f t="shared" si="351"/>
        <v>LY</v>
      </c>
      <c r="L2240" t="s">
        <v>31513</v>
      </c>
      <c r="M2240" s="20" t="str">
        <f t="shared" si="359"/>
        <v>IGMP1RLY50UG</v>
      </c>
      <c r="O2240" t="s">
        <v>36016</v>
      </c>
      <c r="R2240" t="str">
        <f t="shared" si="350"/>
        <v/>
      </c>
      <c r="S2240" t="str">
        <f t="shared" si="352"/>
        <v/>
      </c>
      <c r="U2240" t="str">
        <f t="shared" si="356"/>
        <v/>
      </c>
      <c r="V2240" t="str">
        <f t="shared" si="357"/>
        <v>HIS</v>
      </c>
      <c r="W2240" t="str">
        <f t="shared" si="358"/>
        <v/>
      </c>
    </row>
    <row r="2241" spans="1:23" x14ac:dyDescent="0.35">
      <c r="A2241" t="s">
        <v>32359</v>
      </c>
      <c r="B2241" t="s">
        <v>33408</v>
      </c>
      <c r="D2241" t="s">
        <v>17974</v>
      </c>
      <c r="F2241" t="s">
        <v>33410</v>
      </c>
      <c r="G2241" t="s">
        <v>16961</v>
      </c>
      <c r="K2241" t="str">
        <f t="shared" si="351"/>
        <v>LY</v>
      </c>
      <c r="L2241" t="s">
        <v>31513</v>
      </c>
      <c r="M2241" s="20" t="str">
        <f t="shared" ref="M2241:M2304" si="360">CONCATENATE(B2241,C2241,D2241,E2241,F2241,G2241,H2241,I2241,J2241,K2241,L2241)</f>
        <v>ICLGNRLY50UG</v>
      </c>
      <c r="O2241" t="s">
        <v>17974</v>
      </c>
      <c r="R2241" t="str">
        <f t="shared" ref="R2241:R2304" si="361">IF(ISNUMBER(SEARCH("C-terminal",A2241)),"CT",IF(ISNUMBER(SEARCH("N-terminal",A2241)),"NT",""))</f>
        <v/>
      </c>
      <c r="S2241" t="str">
        <f t="shared" si="352"/>
        <v/>
      </c>
      <c r="U2241" t="str">
        <f t="shared" si="356"/>
        <v/>
      </c>
      <c r="V2241" t="str">
        <f t="shared" si="357"/>
        <v>HIS</v>
      </c>
      <c r="W2241" t="str">
        <f t="shared" si="358"/>
        <v/>
      </c>
    </row>
    <row r="2242" spans="1:23" x14ac:dyDescent="0.35">
      <c r="A2242" t="s">
        <v>32360</v>
      </c>
      <c r="B2242" t="s">
        <v>33408</v>
      </c>
      <c r="D2242" t="s">
        <v>35688</v>
      </c>
      <c r="F2242" t="s">
        <v>33410</v>
      </c>
      <c r="G2242" t="s">
        <v>16961</v>
      </c>
      <c r="K2242" t="str">
        <f t="shared" ref="K2242:K2305" si="362">IF(ISNUMBER(SEARCH("lyophilized",A2242)),"LY","")</f>
        <v>LY</v>
      </c>
      <c r="L2242" t="s">
        <v>31513</v>
      </c>
      <c r="M2242" s="20" t="str">
        <f t="shared" si="360"/>
        <v>ICAMKIRLY50UG</v>
      </c>
      <c r="O2242" t="s">
        <v>35688</v>
      </c>
      <c r="R2242" t="str">
        <f t="shared" si="361"/>
        <v/>
      </c>
      <c r="S2242" t="str">
        <f t="shared" ref="S2242:S2305" si="363">IF(ISNUMBER(SEARCH("N-6 His Tag", A2242)), "N6HIS", "")</f>
        <v/>
      </c>
      <c r="U2242" t="str">
        <f t="shared" si="356"/>
        <v/>
      </c>
      <c r="V2242" t="str">
        <f t="shared" si="357"/>
        <v>HIS</v>
      </c>
      <c r="W2242" t="str">
        <f t="shared" si="358"/>
        <v/>
      </c>
    </row>
    <row r="2243" spans="1:23" x14ac:dyDescent="0.35">
      <c r="A2243" t="s">
        <v>32361</v>
      </c>
      <c r="B2243" t="s">
        <v>33408</v>
      </c>
      <c r="D2243" t="s">
        <v>36019</v>
      </c>
      <c r="F2243" t="s">
        <v>33410</v>
      </c>
      <c r="G2243" t="s">
        <v>16961</v>
      </c>
      <c r="K2243" t="str">
        <f t="shared" si="362"/>
        <v>LY</v>
      </c>
      <c r="L2243" t="s">
        <v>31513</v>
      </c>
      <c r="M2243" s="20" t="str">
        <f t="shared" si="360"/>
        <v>ICLGA1VIIIRLY50UG</v>
      </c>
      <c r="O2243" t="s">
        <v>36019</v>
      </c>
      <c r="R2243" t="str">
        <f t="shared" si="361"/>
        <v/>
      </c>
      <c r="S2243" t="str">
        <f t="shared" si="363"/>
        <v/>
      </c>
      <c r="U2243" t="str">
        <f t="shared" si="356"/>
        <v/>
      </c>
      <c r="V2243" t="str">
        <f t="shared" si="357"/>
        <v>HIS</v>
      </c>
      <c r="W2243" t="str">
        <f t="shared" si="358"/>
        <v/>
      </c>
    </row>
    <row r="2244" spans="1:23" x14ac:dyDescent="0.35">
      <c r="A2244" t="s">
        <v>32362</v>
      </c>
      <c r="B2244" t="s">
        <v>33408</v>
      </c>
      <c r="D2244" t="s">
        <v>17977</v>
      </c>
      <c r="F2244" t="s">
        <v>33410</v>
      </c>
      <c r="G2244" t="s">
        <v>16961</v>
      </c>
      <c r="K2244" t="str">
        <f t="shared" si="362"/>
        <v>LY</v>
      </c>
      <c r="L2244" t="s">
        <v>31513</v>
      </c>
      <c r="M2244" s="20" t="str">
        <f t="shared" si="360"/>
        <v>IHDGFRP3RLY50UG</v>
      </c>
      <c r="O2244" t="s">
        <v>17977</v>
      </c>
      <c r="R2244" t="str">
        <f t="shared" si="361"/>
        <v/>
      </c>
      <c r="S2244" t="str">
        <f t="shared" si="363"/>
        <v/>
      </c>
      <c r="U2244" t="str">
        <f t="shared" si="356"/>
        <v/>
      </c>
      <c r="V2244" t="str">
        <f t="shared" si="357"/>
        <v>HIS</v>
      </c>
      <c r="W2244" t="str">
        <f t="shared" si="358"/>
        <v/>
      </c>
    </row>
    <row r="2245" spans="1:23" x14ac:dyDescent="0.35">
      <c r="A2245" t="s">
        <v>32363</v>
      </c>
      <c r="B2245" t="s">
        <v>33408</v>
      </c>
      <c r="D2245" t="s">
        <v>36020</v>
      </c>
      <c r="F2245" t="s">
        <v>33410</v>
      </c>
      <c r="G2245" t="s">
        <v>16961</v>
      </c>
      <c r="K2245" t="str">
        <f t="shared" si="362"/>
        <v/>
      </c>
      <c r="L2245" t="s">
        <v>31513</v>
      </c>
      <c r="M2245" s="20" t="str">
        <f t="shared" si="360"/>
        <v>IIDHR50UG</v>
      </c>
      <c r="O2245" t="s">
        <v>36020</v>
      </c>
      <c r="R2245" t="str">
        <f t="shared" si="361"/>
        <v/>
      </c>
      <c r="S2245" t="str">
        <f t="shared" si="363"/>
        <v/>
      </c>
      <c r="U2245" t="str">
        <f t="shared" si="356"/>
        <v/>
      </c>
      <c r="V2245" t="str">
        <f t="shared" si="357"/>
        <v>HIS</v>
      </c>
      <c r="W2245" t="str">
        <f t="shared" si="358"/>
        <v/>
      </c>
    </row>
    <row r="2246" spans="1:23" x14ac:dyDescent="0.35">
      <c r="A2246" t="s">
        <v>32364</v>
      </c>
      <c r="B2246" t="s">
        <v>33408</v>
      </c>
      <c r="D2246" t="s">
        <v>709</v>
      </c>
      <c r="F2246" t="s">
        <v>33410</v>
      </c>
      <c r="G2246" t="s">
        <v>16961</v>
      </c>
      <c r="K2246" t="str">
        <f t="shared" si="362"/>
        <v>LY</v>
      </c>
      <c r="L2246" t="s">
        <v>31513</v>
      </c>
      <c r="M2246" s="20" t="str">
        <f t="shared" si="360"/>
        <v>IHMBSRLY50UG</v>
      </c>
      <c r="O2246" t="s">
        <v>709</v>
      </c>
      <c r="R2246" t="str">
        <f t="shared" si="361"/>
        <v/>
      </c>
      <c r="S2246" t="str">
        <f t="shared" si="363"/>
        <v/>
      </c>
      <c r="U2246" t="str">
        <f t="shared" si="356"/>
        <v/>
      </c>
      <c r="V2246" t="str">
        <f t="shared" si="357"/>
        <v>HIS</v>
      </c>
      <c r="W2246" t="str">
        <f t="shared" si="358"/>
        <v/>
      </c>
    </row>
    <row r="2247" spans="1:23" x14ac:dyDescent="0.35">
      <c r="A2247" t="s">
        <v>32365</v>
      </c>
      <c r="B2247" t="s">
        <v>33408</v>
      </c>
      <c r="D2247" t="s">
        <v>36021</v>
      </c>
      <c r="F2247" t="s">
        <v>33410</v>
      </c>
      <c r="G2247" t="s">
        <v>16961</v>
      </c>
      <c r="K2247" t="str">
        <f t="shared" si="362"/>
        <v>LY</v>
      </c>
      <c r="L2247" t="s">
        <v>31513</v>
      </c>
      <c r="M2247" s="20" t="str">
        <f t="shared" si="360"/>
        <v>IABNRLY50UG</v>
      </c>
      <c r="O2247" t="s">
        <v>36021</v>
      </c>
      <c r="R2247" t="str">
        <f t="shared" si="361"/>
        <v/>
      </c>
      <c r="S2247" t="str">
        <f t="shared" si="363"/>
        <v/>
      </c>
      <c r="U2247" t="str">
        <f t="shared" si="356"/>
        <v/>
      </c>
      <c r="V2247" t="str">
        <f t="shared" si="357"/>
        <v>HIS</v>
      </c>
      <c r="W2247" t="str">
        <f t="shared" si="358"/>
        <v/>
      </c>
    </row>
    <row r="2248" spans="1:23" x14ac:dyDescent="0.35">
      <c r="A2248" t="s">
        <v>32366</v>
      </c>
      <c r="B2248" t="s">
        <v>33408</v>
      </c>
      <c r="D2248" t="s">
        <v>34766</v>
      </c>
      <c r="F2248" t="s">
        <v>33410</v>
      </c>
      <c r="G2248" t="s">
        <v>16961</v>
      </c>
      <c r="K2248" t="str">
        <f t="shared" si="362"/>
        <v>LY</v>
      </c>
      <c r="L2248" t="s">
        <v>31513</v>
      </c>
      <c r="M2248" s="20" t="str">
        <f t="shared" si="360"/>
        <v>ICD316RLY50UG</v>
      </c>
      <c r="O2248" t="s">
        <v>34766</v>
      </c>
      <c r="R2248" t="str">
        <f t="shared" si="361"/>
        <v/>
      </c>
      <c r="S2248" t="str">
        <f t="shared" si="363"/>
        <v/>
      </c>
      <c r="U2248" t="str">
        <f t="shared" si="356"/>
        <v/>
      </c>
      <c r="V2248" t="str">
        <f t="shared" si="357"/>
        <v>HIS</v>
      </c>
      <c r="W2248" t="str">
        <f t="shared" si="358"/>
        <v/>
      </c>
    </row>
    <row r="2249" spans="1:23" x14ac:dyDescent="0.35">
      <c r="A2249" t="s">
        <v>32367</v>
      </c>
      <c r="B2249" t="s">
        <v>33408</v>
      </c>
      <c r="D2249" t="s">
        <v>35684</v>
      </c>
      <c r="F2249" t="s">
        <v>33410</v>
      </c>
      <c r="G2249" t="s">
        <v>16961</v>
      </c>
      <c r="K2249" t="str">
        <f t="shared" si="362"/>
        <v>LY</v>
      </c>
      <c r="L2249" t="s">
        <v>31513</v>
      </c>
      <c r="M2249" s="20" t="str">
        <f t="shared" si="360"/>
        <v>IIL22BDPRORLY50UG</v>
      </c>
      <c r="O2249" t="s">
        <v>36084</v>
      </c>
      <c r="R2249" t="str">
        <f t="shared" si="361"/>
        <v/>
      </c>
      <c r="S2249" t="str">
        <f t="shared" si="363"/>
        <v/>
      </c>
      <c r="U2249" t="str">
        <f t="shared" si="356"/>
        <v/>
      </c>
      <c r="V2249" t="str">
        <f t="shared" si="357"/>
        <v>HIS</v>
      </c>
      <c r="W2249" t="str">
        <f t="shared" si="358"/>
        <v/>
      </c>
    </row>
    <row r="2250" spans="1:23" x14ac:dyDescent="0.35">
      <c r="A2250" t="s">
        <v>32368</v>
      </c>
      <c r="B2250" t="s">
        <v>33408</v>
      </c>
      <c r="D2250" t="s">
        <v>34767</v>
      </c>
      <c r="F2250" t="s">
        <v>33410</v>
      </c>
      <c r="G2250" t="s">
        <v>16961</v>
      </c>
      <c r="K2250" t="str">
        <f t="shared" si="362"/>
        <v>LY</v>
      </c>
      <c r="L2250" t="s">
        <v>31513</v>
      </c>
      <c r="M2250" s="20" t="str">
        <f t="shared" si="360"/>
        <v>IVDBRLY50UG</v>
      </c>
      <c r="O2250" t="s">
        <v>34767</v>
      </c>
      <c r="R2250" t="str">
        <f t="shared" si="361"/>
        <v/>
      </c>
      <c r="S2250" t="str">
        <f t="shared" si="363"/>
        <v/>
      </c>
      <c r="U2250" t="str">
        <f t="shared" si="356"/>
        <v/>
      </c>
      <c r="V2250" t="str">
        <f t="shared" si="357"/>
        <v>HIS</v>
      </c>
      <c r="W2250" t="str">
        <f t="shared" si="358"/>
        <v/>
      </c>
    </row>
    <row r="2251" spans="1:23" x14ac:dyDescent="0.35">
      <c r="A2251" t="s">
        <v>32369</v>
      </c>
      <c r="B2251" t="s">
        <v>33408</v>
      </c>
      <c r="D2251" t="s">
        <v>36023</v>
      </c>
      <c r="F2251" t="s">
        <v>33410</v>
      </c>
      <c r="G2251" t="s">
        <v>16961</v>
      </c>
      <c r="K2251" t="str">
        <f t="shared" si="362"/>
        <v/>
      </c>
      <c r="L2251" t="s">
        <v>31513</v>
      </c>
      <c r="M2251" s="20" t="str">
        <f t="shared" si="360"/>
        <v>IPDKLIVERRBCR50UG</v>
      </c>
      <c r="O2251" t="s">
        <v>36023</v>
      </c>
      <c r="R2251" t="str">
        <f t="shared" si="361"/>
        <v/>
      </c>
      <c r="S2251" t="str">
        <f t="shared" si="363"/>
        <v/>
      </c>
      <c r="U2251" t="str">
        <f t="shared" si="356"/>
        <v/>
      </c>
      <c r="V2251" t="str">
        <f t="shared" si="357"/>
        <v>HIS</v>
      </c>
      <c r="W2251" t="str">
        <f t="shared" si="358"/>
        <v/>
      </c>
    </row>
    <row r="2252" spans="1:23" x14ac:dyDescent="0.35">
      <c r="A2252" t="s">
        <v>32370</v>
      </c>
      <c r="B2252" t="s">
        <v>33408</v>
      </c>
      <c r="D2252" t="s">
        <v>17983</v>
      </c>
      <c r="F2252" t="s">
        <v>33410</v>
      </c>
      <c r="G2252" t="s">
        <v>16961</v>
      </c>
      <c r="K2252" t="str">
        <f t="shared" si="362"/>
        <v>LY</v>
      </c>
      <c r="L2252" t="s">
        <v>31513</v>
      </c>
      <c r="M2252" s="20" t="str">
        <f t="shared" si="360"/>
        <v>IINPP1RLY50UG</v>
      </c>
      <c r="O2252" t="s">
        <v>17983</v>
      </c>
      <c r="R2252" t="str">
        <f t="shared" si="361"/>
        <v/>
      </c>
      <c r="S2252" t="str">
        <f t="shared" si="363"/>
        <v/>
      </c>
      <c r="U2252" t="str">
        <f t="shared" si="356"/>
        <v/>
      </c>
      <c r="V2252" t="str">
        <f t="shared" si="357"/>
        <v>HIS</v>
      </c>
      <c r="W2252" t="str">
        <f t="shared" si="358"/>
        <v/>
      </c>
    </row>
    <row r="2253" spans="1:23" x14ac:dyDescent="0.35">
      <c r="A2253" t="s">
        <v>32371</v>
      </c>
      <c r="B2253" t="s">
        <v>33408</v>
      </c>
      <c r="D2253" t="s">
        <v>34768</v>
      </c>
      <c r="F2253" t="s">
        <v>33410</v>
      </c>
      <c r="G2253" t="s">
        <v>16961</v>
      </c>
      <c r="K2253" t="str">
        <f t="shared" si="362"/>
        <v>LY</v>
      </c>
      <c r="L2253" t="s">
        <v>31513</v>
      </c>
      <c r="M2253" s="20" t="str">
        <f t="shared" si="360"/>
        <v>IB3GNT1RLY50UG</v>
      </c>
      <c r="O2253" t="s">
        <v>34768</v>
      </c>
      <c r="R2253" t="str">
        <f t="shared" si="361"/>
        <v/>
      </c>
      <c r="S2253" t="str">
        <f t="shared" si="363"/>
        <v/>
      </c>
      <c r="U2253" t="str">
        <f t="shared" si="356"/>
        <v/>
      </c>
      <c r="V2253" t="str">
        <f t="shared" si="357"/>
        <v>HIS</v>
      </c>
      <c r="W2253" t="str">
        <f t="shared" si="358"/>
        <v/>
      </c>
    </row>
    <row r="2254" spans="1:23" x14ac:dyDescent="0.35">
      <c r="A2254" t="s">
        <v>32372</v>
      </c>
      <c r="B2254" t="s">
        <v>33408</v>
      </c>
      <c r="D2254" t="s">
        <v>17985</v>
      </c>
      <c r="F2254" t="s">
        <v>33410</v>
      </c>
      <c r="G2254" t="s">
        <v>16961</v>
      </c>
      <c r="K2254" t="str">
        <f t="shared" si="362"/>
        <v>LY</v>
      </c>
      <c r="L2254" t="s">
        <v>31513</v>
      </c>
      <c r="M2254" s="20" t="str">
        <f t="shared" si="360"/>
        <v>ICRELD2RLY50UG</v>
      </c>
      <c r="O2254" t="s">
        <v>17985</v>
      </c>
      <c r="R2254" t="str">
        <f t="shared" si="361"/>
        <v/>
      </c>
      <c r="S2254" t="str">
        <f t="shared" si="363"/>
        <v/>
      </c>
      <c r="U2254" t="str">
        <f t="shared" si="356"/>
        <v/>
      </c>
      <c r="V2254" t="str">
        <f t="shared" si="357"/>
        <v>HIS</v>
      </c>
      <c r="W2254" t="str">
        <f t="shared" si="358"/>
        <v/>
      </c>
    </row>
    <row r="2255" spans="1:23" x14ac:dyDescent="0.35">
      <c r="A2255" t="s">
        <v>32373</v>
      </c>
      <c r="B2255" t="s">
        <v>33408</v>
      </c>
      <c r="D2255" t="s">
        <v>17986</v>
      </c>
      <c r="F2255" t="s">
        <v>33410</v>
      </c>
      <c r="G2255" t="s">
        <v>16961</v>
      </c>
      <c r="K2255" t="str">
        <f t="shared" si="362"/>
        <v>LY</v>
      </c>
      <c r="L2255" t="s">
        <v>31513</v>
      </c>
      <c r="M2255" s="20" t="str">
        <f t="shared" si="360"/>
        <v>IFLRT3RLY50UG</v>
      </c>
      <c r="O2255" t="s">
        <v>17986</v>
      </c>
      <c r="R2255" t="str">
        <f t="shared" si="361"/>
        <v/>
      </c>
      <c r="S2255" t="str">
        <f t="shared" si="363"/>
        <v/>
      </c>
      <c r="U2255" t="str">
        <f t="shared" si="356"/>
        <v/>
      </c>
      <c r="V2255" t="str">
        <f t="shared" si="357"/>
        <v>HIS</v>
      </c>
      <c r="W2255" t="str">
        <f t="shared" si="358"/>
        <v/>
      </c>
    </row>
    <row r="2256" spans="1:23" x14ac:dyDescent="0.35">
      <c r="A2256" t="s">
        <v>32374</v>
      </c>
      <c r="B2256" t="s">
        <v>33408</v>
      </c>
      <c r="D2256" t="s">
        <v>17987</v>
      </c>
      <c r="F2256" t="s">
        <v>33410</v>
      </c>
      <c r="G2256" t="s">
        <v>16961</v>
      </c>
      <c r="K2256" t="str">
        <f t="shared" si="362"/>
        <v>LY</v>
      </c>
      <c r="L2256" t="s">
        <v>31513</v>
      </c>
      <c r="M2256" s="20" t="str">
        <f t="shared" si="360"/>
        <v>IMANSC1RLY50UG</v>
      </c>
      <c r="O2256" t="s">
        <v>17987</v>
      </c>
      <c r="R2256" t="str">
        <f t="shared" si="361"/>
        <v/>
      </c>
      <c r="S2256" t="str">
        <f t="shared" si="363"/>
        <v/>
      </c>
      <c r="U2256" t="str">
        <f t="shared" si="356"/>
        <v/>
      </c>
      <c r="V2256" t="str">
        <f t="shared" si="357"/>
        <v>HIS</v>
      </c>
      <c r="W2256" t="str">
        <f t="shared" si="358"/>
        <v/>
      </c>
    </row>
    <row r="2257" spans="1:23" x14ac:dyDescent="0.35">
      <c r="A2257" t="s">
        <v>32375</v>
      </c>
      <c r="B2257" t="s">
        <v>33408</v>
      </c>
      <c r="D2257" t="s">
        <v>17988</v>
      </c>
      <c r="F2257" t="s">
        <v>33410</v>
      </c>
      <c r="G2257" t="s">
        <v>16961</v>
      </c>
      <c r="K2257" t="str">
        <f t="shared" si="362"/>
        <v>LY</v>
      </c>
      <c r="L2257" t="s">
        <v>31513</v>
      </c>
      <c r="M2257" s="20" t="str">
        <f t="shared" si="360"/>
        <v>ISH3KBP1RLY50UG</v>
      </c>
      <c r="O2257" t="s">
        <v>17988</v>
      </c>
      <c r="R2257" t="str">
        <f t="shared" si="361"/>
        <v/>
      </c>
      <c r="S2257" t="str">
        <f t="shared" si="363"/>
        <v/>
      </c>
      <c r="U2257" t="str">
        <f t="shared" si="356"/>
        <v/>
      </c>
      <c r="V2257" t="str">
        <f t="shared" si="357"/>
        <v>HIS</v>
      </c>
      <c r="W2257" t="str">
        <f t="shared" si="358"/>
        <v/>
      </c>
    </row>
    <row r="2258" spans="1:23" x14ac:dyDescent="0.35">
      <c r="A2258" t="s">
        <v>32376</v>
      </c>
      <c r="B2258" t="s">
        <v>33408</v>
      </c>
      <c r="D2258" t="s">
        <v>17989</v>
      </c>
      <c r="F2258" t="s">
        <v>33410</v>
      </c>
      <c r="G2258" t="s">
        <v>16961</v>
      </c>
      <c r="K2258" t="str">
        <f t="shared" si="362"/>
        <v>LY</v>
      </c>
      <c r="L2258" t="s">
        <v>31513</v>
      </c>
      <c r="M2258" s="20" t="str">
        <f t="shared" si="360"/>
        <v>IAKR1C3RLY50UG</v>
      </c>
      <c r="O2258" t="s">
        <v>17989</v>
      </c>
      <c r="R2258" t="str">
        <f t="shared" si="361"/>
        <v/>
      </c>
      <c r="S2258" t="str">
        <f t="shared" si="363"/>
        <v/>
      </c>
      <c r="U2258" t="str">
        <f t="shared" si="356"/>
        <v/>
      </c>
      <c r="V2258" t="str">
        <f t="shared" si="357"/>
        <v>HIS</v>
      </c>
      <c r="W2258" t="str">
        <f t="shared" si="358"/>
        <v/>
      </c>
    </row>
    <row r="2259" spans="1:23" x14ac:dyDescent="0.35">
      <c r="A2259" t="s">
        <v>32377</v>
      </c>
      <c r="B2259" t="s">
        <v>33408</v>
      </c>
      <c r="D2259" t="s">
        <v>35929</v>
      </c>
      <c r="F2259" t="s">
        <v>33410</v>
      </c>
      <c r="G2259" t="s">
        <v>16961</v>
      </c>
      <c r="K2259" t="str">
        <f t="shared" si="362"/>
        <v>LY</v>
      </c>
      <c r="L2259" t="s">
        <v>31513</v>
      </c>
      <c r="M2259" s="20" t="str">
        <f t="shared" si="360"/>
        <v>IHMGPROB2RLY50UG</v>
      </c>
      <c r="O2259" t="s">
        <v>35929</v>
      </c>
      <c r="R2259" t="str">
        <f t="shared" si="361"/>
        <v/>
      </c>
      <c r="S2259" t="str">
        <f t="shared" si="363"/>
        <v/>
      </c>
      <c r="U2259" t="str">
        <f t="shared" si="356"/>
        <v/>
      </c>
      <c r="V2259" t="str">
        <f t="shared" si="357"/>
        <v>HIS</v>
      </c>
      <c r="W2259" t="str">
        <f t="shared" si="358"/>
        <v/>
      </c>
    </row>
    <row r="2260" spans="1:23" x14ac:dyDescent="0.35">
      <c r="A2260" t="s">
        <v>32378</v>
      </c>
      <c r="B2260" t="s">
        <v>33408</v>
      </c>
      <c r="D2260" t="s">
        <v>17990</v>
      </c>
      <c r="F2260" t="s">
        <v>33410</v>
      </c>
      <c r="G2260" t="s">
        <v>16961</v>
      </c>
      <c r="K2260" t="str">
        <f t="shared" si="362"/>
        <v>LY</v>
      </c>
      <c r="L2260" t="s">
        <v>31513</v>
      </c>
      <c r="M2260" s="20" t="str">
        <f t="shared" si="360"/>
        <v>IINSL4RLY50UG</v>
      </c>
      <c r="O2260" t="s">
        <v>17990</v>
      </c>
      <c r="R2260" t="str">
        <f t="shared" si="361"/>
        <v/>
      </c>
      <c r="S2260" t="str">
        <f t="shared" si="363"/>
        <v/>
      </c>
      <c r="U2260" t="str">
        <f t="shared" si="356"/>
        <v/>
      </c>
      <c r="V2260" t="str">
        <f t="shared" si="357"/>
        <v>HIS</v>
      </c>
      <c r="W2260" t="str">
        <f t="shared" si="358"/>
        <v/>
      </c>
    </row>
    <row r="2261" spans="1:23" x14ac:dyDescent="0.35">
      <c r="A2261" t="s">
        <v>32379</v>
      </c>
      <c r="B2261" t="s">
        <v>33408</v>
      </c>
      <c r="D2261" t="s">
        <v>17991</v>
      </c>
      <c r="F2261" t="s">
        <v>33410</v>
      </c>
      <c r="G2261" t="s">
        <v>16961</v>
      </c>
      <c r="K2261" t="str">
        <f t="shared" si="362"/>
        <v/>
      </c>
      <c r="L2261" t="s">
        <v>31513</v>
      </c>
      <c r="M2261" s="20" t="str">
        <f t="shared" si="360"/>
        <v>INEU1R50UG</v>
      </c>
      <c r="O2261" t="s">
        <v>17991</v>
      </c>
      <c r="R2261" t="str">
        <f t="shared" si="361"/>
        <v/>
      </c>
      <c r="S2261" t="str">
        <f t="shared" si="363"/>
        <v/>
      </c>
      <c r="U2261" t="str">
        <f t="shared" si="356"/>
        <v/>
      </c>
      <c r="V2261" t="str">
        <f t="shared" si="357"/>
        <v>HIS</v>
      </c>
      <c r="W2261" t="str">
        <f t="shared" si="358"/>
        <v/>
      </c>
    </row>
    <row r="2262" spans="1:23" x14ac:dyDescent="0.35">
      <c r="A2262" t="s">
        <v>32380</v>
      </c>
      <c r="B2262" t="s">
        <v>33408</v>
      </c>
      <c r="D2262" t="s">
        <v>663</v>
      </c>
      <c r="F2262" t="s">
        <v>33410</v>
      </c>
      <c r="G2262" t="s">
        <v>16961</v>
      </c>
      <c r="K2262" t="str">
        <f t="shared" si="362"/>
        <v/>
      </c>
      <c r="L2262" t="s">
        <v>31513</v>
      </c>
      <c r="M2262" s="20" t="str">
        <f t="shared" si="360"/>
        <v>IIDER50UG</v>
      </c>
      <c r="O2262" t="s">
        <v>663</v>
      </c>
      <c r="R2262" t="str">
        <f t="shared" si="361"/>
        <v/>
      </c>
      <c r="S2262" t="str">
        <f t="shared" si="363"/>
        <v/>
      </c>
      <c r="U2262" t="str">
        <f t="shared" si="356"/>
        <v/>
      </c>
      <c r="V2262" t="str">
        <f t="shared" si="357"/>
        <v>HIS</v>
      </c>
      <c r="W2262" t="str">
        <f t="shared" si="358"/>
        <v/>
      </c>
    </row>
    <row r="2263" spans="1:23" x14ac:dyDescent="0.35">
      <c r="A2263" t="s">
        <v>32381</v>
      </c>
      <c r="B2263" t="s">
        <v>33408</v>
      </c>
      <c r="D2263" t="s">
        <v>17992</v>
      </c>
      <c r="F2263" t="s">
        <v>33410</v>
      </c>
      <c r="G2263" t="s">
        <v>16961</v>
      </c>
      <c r="K2263" t="str">
        <f t="shared" si="362"/>
        <v/>
      </c>
      <c r="L2263" t="s">
        <v>31513</v>
      </c>
      <c r="M2263" s="20" t="str">
        <f t="shared" si="360"/>
        <v>IRNASE3R50UG</v>
      </c>
      <c r="O2263" t="s">
        <v>17992</v>
      </c>
      <c r="R2263" t="str">
        <f t="shared" si="361"/>
        <v/>
      </c>
      <c r="S2263" t="str">
        <f t="shared" si="363"/>
        <v/>
      </c>
      <c r="U2263" t="str">
        <f t="shared" si="356"/>
        <v/>
      </c>
      <c r="V2263" t="str">
        <f t="shared" si="357"/>
        <v>HIS</v>
      </c>
      <c r="W2263" t="str">
        <f t="shared" si="358"/>
        <v/>
      </c>
    </row>
    <row r="2264" spans="1:23" x14ac:dyDescent="0.35">
      <c r="A2264" t="s">
        <v>32382</v>
      </c>
      <c r="B2264" t="s">
        <v>33408</v>
      </c>
      <c r="D2264" t="s">
        <v>36025</v>
      </c>
      <c r="F2264" t="s">
        <v>33410</v>
      </c>
      <c r="G2264" t="s">
        <v>16961</v>
      </c>
      <c r="K2264" t="str">
        <f t="shared" si="362"/>
        <v/>
      </c>
      <c r="L2264" t="s">
        <v>31513</v>
      </c>
      <c r="M2264" s="20" t="str">
        <f t="shared" si="360"/>
        <v>ILYZGPRO2R50UG</v>
      </c>
      <c r="O2264" t="s">
        <v>36025</v>
      </c>
      <c r="R2264" t="str">
        <f t="shared" si="361"/>
        <v/>
      </c>
      <c r="S2264" t="str">
        <f t="shared" si="363"/>
        <v/>
      </c>
      <c r="U2264" t="str">
        <f t="shared" si="356"/>
        <v/>
      </c>
      <c r="V2264" t="str">
        <f t="shared" si="357"/>
        <v>HIS</v>
      </c>
      <c r="W2264" t="str">
        <f t="shared" si="358"/>
        <v/>
      </c>
    </row>
    <row r="2265" spans="1:23" x14ac:dyDescent="0.35">
      <c r="A2265" t="s">
        <v>32383</v>
      </c>
      <c r="B2265" t="s">
        <v>33408</v>
      </c>
      <c r="D2265" t="s">
        <v>36027</v>
      </c>
      <c r="F2265" t="s">
        <v>33410</v>
      </c>
      <c r="G2265" t="s">
        <v>16961</v>
      </c>
      <c r="K2265" t="str">
        <f t="shared" si="362"/>
        <v>LY</v>
      </c>
      <c r="L2265" t="s">
        <v>31513</v>
      </c>
      <c r="M2265" s="20" t="str">
        <f t="shared" si="360"/>
        <v>IAPOAIVRLY50UG</v>
      </c>
      <c r="O2265" t="s">
        <v>36027</v>
      </c>
      <c r="R2265" t="str">
        <f t="shared" si="361"/>
        <v/>
      </c>
      <c r="S2265" t="str">
        <f t="shared" si="363"/>
        <v/>
      </c>
      <c r="U2265" t="str">
        <f t="shared" si="356"/>
        <v/>
      </c>
      <c r="V2265" t="str">
        <f t="shared" si="357"/>
        <v>HIS</v>
      </c>
      <c r="W2265" t="str">
        <f t="shared" si="358"/>
        <v/>
      </c>
    </row>
    <row r="2266" spans="1:23" x14ac:dyDescent="0.35">
      <c r="A2266" t="s">
        <v>32384</v>
      </c>
      <c r="B2266" t="s">
        <v>33408</v>
      </c>
      <c r="D2266" t="s">
        <v>34861</v>
      </c>
      <c r="F2266" t="s">
        <v>33410</v>
      </c>
      <c r="G2266" t="s">
        <v>16961</v>
      </c>
      <c r="K2266" t="str">
        <f t="shared" si="362"/>
        <v>LY</v>
      </c>
      <c r="L2266" t="s">
        <v>31513</v>
      </c>
      <c r="M2266" s="20" t="str">
        <f t="shared" si="360"/>
        <v>IPDL2RLY50UG</v>
      </c>
      <c r="O2266" t="s">
        <v>34861</v>
      </c>
      <c r="R2266" t="str">
        <f t="shared" si="361"/>
        <v/>
      </c>
      <c r="S2266" t="str">
        <f t="shared" si="363"/>
        <v/>
      </c>
      <c r="U2266" t="str">
        <f t="shared" si="356"/>
        <v/>
      </c>
      <c r="V2266" t="str">
        <f t="shared" si="357"/>
        <v>HIS</v>
      </c>
      <c r="W2266" t="str">
        <f t="shared" si="358"/>
        <v/>
      </c>
    </row>
    <row r="2267" spans="1:23" x14ac:dyDescent="0.35">
      <c r="A2267" t="s">
        <v>32385</v>
      </c>
      <c r="B2267" t="s">
        <v>33408</v>
      </c>
      <c r="D2267" t="s">
        <v>17995</v>
      </c>
      <c r="F2267" t="s">
        <v>33410</v>
      </c>
      <c r="G2267" t="s">
        <v>16961</v>
      </c>
      <c r="K2267" t="str">
        <f t="shared" si="362"/>
        <v>LY</v>
      </c>
      <c r="L2267" t="s">
        <v>31513</v>
      </c>
      <c r="M2267" s="20" t="str">
        <f t="shared" si="360"/>
        <v>ICDH8RLY50UG</v>
      </c>
      <c r="O2267" t="s">
        <v>17995</v>
      </c>
      <c r="R2267" t="str">
        <f t="shared" si="361"/>
        <v/>
      </c>
      <c r="S2267" t="str">
        <f t="shared" si="363"/>
        <v/>
      </c>
      <c r="U2267" t="str">
        <f t="shared" si="356"/>
        <v/>
      </c>
      <c r="V2267" t="str">
        <f t="shared" si="357"/>
        <v>HIS</v>
      </c>
      <c r="W2267" t="str">
        <f t="shared" si="358"/>
        <v/>
      </c>
    </row>
    <row r="2268" spans="1:23" x14ac:dyDescent="0.35">
      <c r="A2268" t="s">
        <v>32386</v>
      </c>
      <c r="B2268" t="s">
        <v>33408</v>
      </c>
      <c r="D2268" t="s">
        <v>17996</v>
      </c>
      <c r="F2268" t="s">
        <v>33410</v>
      </c>
      <c r="G2268" t="s">
        <v>16961</v>
      </c>
      <c r="K2268" t="str">
        <f t="shared" si="362"/>
        <v>LY</v>
      </c>
      <c r="L2268" t="s">
        <v>31513</v>
      </c>
      <c r="M2268" s="20" t="str">
        <f t="shared" si="360"/>
        <v>IUPK2RLY50UG</v>
      </c>
      <c r="O2268" t="s">
        <v>17996</v>
      </c>
      <c r="R2268" t="str">
        <f t="shared" si="361"/>
        <v/>
      </c>
      <c r="S2268" t="str">
        <f t="shared" si="363"/>
        <v/>
      </c>
      <c r="U2268" t="str">
        <f t="shared" si="356"/>
        <v/>
      </c>
      <c r="V2268" t="str">
        <f t="shared" si="357"/>
        <v>HIS</v>
      </c>
      <c r="W2268" t="str">
        <f t="shared" si="358"/>
        <v/>
      </c>
    </row>
    <row r="2269" spans="1:23" x14ac:dyDescent="0.35">
      <c r="A2269" t="s">
        <v>32387</v>
      </c>
      <c r="B2269" t="s">
        <v>33408</v>
      </c>
      <c r="D2269" t="s">
        <v>1298</v>
      </c>
      <c r="F2269" t="s">
        <v>33410</v>
      </c>
      <c r="G2269" t="s">
        <v>16961</v>
      </c>
      <c r="K2269" t="str">
        <f t="shared" si="362"/>
        <v>LY</v>
      </c>
      <c r="L2269" t="s">
        <v>31513</v>
      </c>
      <c r="M2269" s="20" t="str">
        <f t="shared" si="360"/>
        <v>ICDH17RLY50UG</v>
      </c>
      <c r="O2269" t="s">
        <v>1298</v>
      </c>
      <c r="R2269" t="str">
        <f t="shared" si="361"/>
        <v/>
      </c>
      <c r="S2269" t="str">
        <f t="shared" si="363"/>
        <v/>
      </c>
      <c r="U2269" t="str">
        <f t="shared" si="356"/>
        <v/>
      </c>
      <c r="V2269" t="str">
        <f t="shared" si="357"/>
        <v>HIS</v>
      </c>
      <c r="W2269" t="str">
        <f t="shared" si="358"/>
        <v/>
      </c>
    </row>
    <row r="2270" spans="1:23" x14ac:dyDescent="0.35">
      <c r="A2270" t="s">
        <v>32388</v>
      </c>
      <c r="B2270" t="s">
        <v>33408</v>
      </c>
      <c r="D2270" t="s">
        <v>36028</v>
      </c>
      <c r="F2270" t="s">
        <v>33410</v>
      </c>
      <c r="G2270" t="s">
        <v>16961</v>
      </c>
      <c r="K2270" t="str">
        <f t="shared" si="362"/>
        <v>LY</v>
      </c>
      <c r="L2270" t="s">
        <v>31513</v>
      </c>
      <c r="M2270" s="20" t="str">
        <f t="shared" si="360"/>
        <v>IFTNSBRLY50UG</v>
      </c>
      <c r="O2270" t="s">
        <v>36028</v>
      </c>
      <c r="R2270" t="str">
        <f t="shared" si="361"/>
        <v/>
      </c>
      <c r="S2270" t="str">
        <f t="shared" si="363"/>
        <v/>
      </c>
      <c r="U2270" t="str">
        <f t="shared" si="356"/>
        <v/>
      </c>
      <c r="V2270" t="str">
        <f t="shared" si="357"/>
        <v>HIS</v>
      </c>
      <c r="W2270" t="str">
        <f t="shared" si="358"/>
        <v/>
      </c>
    </row>
    <row r="2271" spans="1:23" x14ac:dyDescent="0.35">
      <c r="A2271" t="s">
        <v>32389</v>
      </c>
      <c r="B2271" t="s">
        <v>33408</v>
      </c>
      <c r="D2271" t="s">
        <v>36029</v>
      </c>
      <c r="F2271" t="s">
        <v>33410</v>
      </c>
      <c r="G2271" t="s">
        <v>16961</v>
      </c>
      <c r="K2271" t="str">
        <f t="shared" si="362"/>
        <v/>
      </c>
      <c r="L2271" t="s">
        <v>31513</v>
      </c>
      <c r="M2271" s="20" t="str">
        <f t="shared" si="360"/>
        <v>ISFMDR50UG</v>
      </c>
      <c r="O2271" t="s">
        <v>36029</v>
      </c>
      <c r="R2271" t="str">
        <f t="shared" si="361"/>
        <v/>
      </c>
      <c r="S2271" t="str">
        <f t="shared" si="363"/>
        <v/>
      </c>
      <c r="U2271" t="str">
        <f t="shared" ref="U2271:U2334" si="364">IF(ISNUMBER(SEARCH("C-Fc",A2271)),"CFC",IF(ISNUMBER(SEARCH("N-Fc",A2271)),"NFC",IF(ISNUMBER(SEARCH("Fc-tag",A2271)),"FC",IF(ISNUMBER(SEARCH("Fc",A2271)),"FC",IF(ISNUMBER(SEARCH("Fc tag",A2271)),"FC","")))))</f>
        <v/>
      </c>
      <c r="V2271" t="str">
        <f t="shared" ref="V2271:V2334" si="365">IF(ISNUMBER(SEARCH("C-His",A2271)),"CHIS",IF(ISNUMBER(SEARCH("N-His",A2271)),"NHIS",IF(ISNUMBER(SEARCH("His-tag",A2271)),"HIS",IF(ISNUMBER(SEARCH("His",A2271)),"HIS",IF(ISNUMBER(SEARCH("His tag",A2271)),"HIS","")))))</f>
        <v>HIS</v>
      </c>
      <c r="W2271" t="str">
        <f t="shared" ref="W2271:W2334" si="366">IF(ISNUMBER(SEARCH("C-Avi",A2271)),"CAVI",IF(ISNUMBER(SEARCH("N-Avi",A2271)),"NAVI",IF(ISNUMBER(SEARCH("Avi-tag",A2271)),"AVI",IF(ISNUMBER(SEARCH("Avi",A2271)),"AVI",IF(ISNUMBER(SEARCH("Avi tag",A2271)),"AVI","")))))</f>
        <v/>
      </c>
    </row>
    <row r="2272" spans="1:23" x14ac:dyDescent="0.35">
      <c r="A2272" t="s">
        <v>32390</v>
      </c>
      <c r="B2272" t="s">
        <v>33408</v>
      </c>
      <c r="D2272" t="s">
        <v>35235</v>
      </c>
      <c r="F2272" t="s">
        <v>33410</v>
      </c>
      <c r="G2272" t="s">
        <v>16961</v>
      </c>
      <c r="K2272" t="str">
        <f t="shared" si="362"/>
        <v>LY</v>
      </c>
      <c r="L2272" t="s">
        <v>31513</v>
      </c>
      <c r="M2272" s="20" t="str">
        <f t="shared" si="360"/>
        <v>IMUCIN15RLY50UG</v>
      </c>
      <c r="O2272" t="s">
        <v>35235</v>
      </c>
      <c r="R2272" t="str">
        <f t="shared" si="361"/>
        <v/>
      </c>
      <c r="S2272" t="str">
        <f t="shared" si="363"/>
        <v/>
      </c>
      <c r="U2272" t="str">
        <f t="shared" si="364"/>
        <v/>
      </c>
      <c r="V2272" t="str">
        <f t="shared" si="365"/>
        <v>HIS</v>
      </c>
      <c r="W2272" t="str">
        <f t="shared" si="366"/>
        <v/>
      </c>
    </row>
    <row r="2273" spans="1:23" x14ac:dyDescent="0.35">
      <c r="A2273" t="s">
        <v>32391</v>
      </c>
      <c r="B2273" t="s">
        <v>33408</v>
      </c>
      <c r="D2273" t="s">
        <v>17999</v>
      </c>
      <c r="F2273" t="s">
        <v>33410</v>
      </c>
      <c r="G2273" t="s">
        <v>16961</v>
      </c>
      <c r="K2273" t="str">
        <f t="shared" si="362"/>
        <v>LY</v>
      </c>
      <c r="L2273" t="s">
        <v>31513</v>
      </c>
      <c r="M2273" s="20" t="str">
        <f t="shared" si="360"/>
        <v>IIL9RLY50UG</v>
      </c>
      <c r="O2273" t="s">
        <v>17999</v>
      </c>
      <c r="R2273" t="str">
        <f t="shared" si="361"/>
        <v/>
      </c>
      <c r="S2273" t="str">
        <f t="shared" si="363"/>
        <v/>
      </c>
      <c r="U2273" t="str">
        <f t="shared" si="364"/>
        <v/>
      </c>
      <c r="V2273" t="str">
        <f t="shared" si="365"/>
        <v>HIS</v>
      </c>
      <c r="W2273" t="str">
        <f t="shared" si="366"/>
        <v/>
      </c>
    </row>
    <row r="2274" spans="1:23" x14ac:dyDescent="0.35">
      <c r="A2274" t="s">
        <v>32392</v>
      </c>
      <c r="B2274" t="s">
        <v>33408</v>
      </c>
      <c r="D2274" t="s">
        <v>36030</v>
      </c>
      <c r="F2274" t="s">
        <v>33410</v>
      </c>
      <c r="G2274" t="s">
        <v>16961</v>
      </c>
      <c r="K2274" t="str">
        <f t="shared" si="362"/>
        <v/>
      </c>
      <c r="L2274" t="s">
        <v>31513</v>
      </c>
      <c r="M2274" s="20" t="str">
        <f t="shared" si="360"/>
        <v>ISOAR50UG</v>
      </c>
      <c r="O2274" t="s">
        <v>36030</v>
      </c>
      <c r="R2274" t="str">
        <f t="shared" si="361"/>
        <v/>
      </c>
      <c r="S2274" t="str">
        <f t="shared" si="363"/>
        <v/>
      </c>
      <c r="U2274" t="str">
        <f t="shared" si="364"/>
        <v/>
      </c>
      <c r="V2274" t="str">
        <f t="shared" si="365"/>
        <v>HIS</v>
      </c>
      <c r="W2274" t="str">
        <f t="shared" si="366"/>
        <v/>
      </c>
    </row>
    <row r="2275" spans="1:23" x14ac:dyDescent="0.35">
      <c r="A2275" t="s">
        <v>32393</v>
      </c>
      <c r="B2275" t="s">
        <v>33408</v>
      </c>
      <c r="D2275" t="s">
        <v>17460</v>
      </c>
      <c r="F2275" t="s">
        <v>33410</v>
      </c>
      <c r="G2275" t="s">
        <v>16961</v>
      </c>
      <c r="K2275" t="str">
        <f t="shared" si="362"/>
        <v>LY</v>
      </c>
      <c r="L2275" t="s">
        <v>31513</v>
      </c>
      <c r="M2275" s="20" t="str">
        <f t="shared" si="360"/>
        <v>IFGF23RLY50UG</v>
      </c>
      <c r="O2275" t="s">
        <v>17460</v>
      </c>
      <c r="R2275" t="str">
        <f t="shared" si="361"/>
        <v/>
      </c>
      <c r="S2275" t="str">
        <f t="shared" si="363"/>
        <v/>
      </c>
      <c r="U2275" t="str">
        <f t="shared" si="364"/>
        <v/>
      </c>
      <c r="V2275" t="str">
        <f t="shared" si="365"/>
        <v>HIS</v>
      </c>
      <c r="W2275" t="str">
        <f t="shared" si="366"/>
        <v/>
      </c>
    </row>
    <row r="2276" spans="1:23" x14ac:dyDescent="0.35">
      <c r="A2276" t="s">
        <v>32394</v>
      </c>
      <c r="B2276" t="s">
        <v>33408</v>
      </c>
      <c r="D2276" t="s">
        <v>36031</v>
      </c>
      <c r="F2276" t="s">
        <v>33410</v>
      </c>
      <c r="G2276" t="s">
        <v>16961</v>
      </c>
      <c r="K2276" t="str">
        <f t="shared" si="362"/>
        <v>LY</v>
      </c>
      <c r="L2276" t="s">
        <v>31513</v>
      </c>
      <c r="M2276" s="20" t="str">
        <f t="shared" si="360"/>
        <v>IRAMPRLY50UG</v>
      </c>
      <c r="O2276" t="s">
        <v>36031</v>
      </c>
      <c r="R2276" t="str">
        <f t="shared" si="361"/>
        <v/>
      </c>
      <c r="S2276" t="str">
        <f t="shared" si="363"/>
        <v/>
      </c>
      <c r="U2276" t="str">
        <f t="shared" si="364"/>
        <v/>
      </c>
      <c r="V2276" t="str">
        <f t="shared" si="365"/>
        <v>HIS</v>
      </c>
      <c r="W2276" t="str">
        <f t="shared" si="366"/>
        <v/>
      </c>
    </row>
    <row r="2277" spans="1:23" x14ac:dyDescent="0.35">
      <c r="A2277" t="s">
        <v>32395</v>
      </c>
      <c r="B2277" t="s">
        <v>33408</v>
      </c>
      <c r="D2277" t="s">
        <v>17329</v>
      </c>
      <c r="F2277" t="s">
        <v>33410</v>
      </c>
      <c r="G2277" t="s">
        <v>16961</v>
      </c>
      <c r="K2277" t="str">
        <f t="shared" si="362"/>
        <v>LY</v>
      </c>
      <c r="L2277" t="s">
        <v>31513</v>
      </c>
      <c r="M2277" s="20" t="str">
        <f t="shared" si="360"/>
        <v>IIL17FRLY50UG</v>
      </c>
      <c r="O2277" t="s">
        <v>17329</v>
      </c>
      <c r="R2277" t="str">
        <f t="shared" si="361"/>
        <v/>
      </c>
      <c r="S2277" t="str">
        <f t="shared" si="363"/>
        <v/>
      </c>
      <c r="U2277" t="str">
        <f t="shared" si="364"/>
        <v/>
      </c>
      <c r="V2277" t="str">
        <f t="shared" si="365"/>
        <v>HIS</v>
      </c>
      <c r="W2277" t="str">
        <f t="shared" si="366"/>
        <v/>
      </c>
    </row>
    <row r="2278" spans="1:23" x14ac:dyDescent="0.35">
      <c r="A2278" t="s">
        <v>32396</v>
      </c>
      <c r="B2278" t="s">
        <v>33408</v>
      </c>
      <c r="D2278" t="s">
        <v>34769</v>
      </c>
      <c r="F2278" t="s">
        <v>33410</v>
      </c>
      <c r="G2278" t="s">
        <v>16961</v>
      </c>
      <c r="K2278" t="str">
        <f t="shared" si="362"/>
        <v>LY</v>
      </c>
      <c r="L2278" t="s">
        <v>31513</v>
      </c>
      <c r="M2278" s="20" t="str">
        <f t="shared" si="360"/>
        <v>ICD116RLY50UG</v>
      </c>
      <c r="O2278" t="s">
        <v>34769</v>
      </c>
      <c r="R2278" t="str">
        <f t="shared" si="361"/>
        <v/>
      </c>
      <c r="S2278" t="str">
        <f t="shared" si="363"/>
        <v/>
      </c>
      <c r="U2278" t="str">
        <f t="shared" si="364"/>
        <v/>
      </c>
      <c r="V2278" t="str">
        <f t="shared" si="365"/>
        <v>HIS</v>
      </c>
      <c r="W2278" t="str">
        <f t="shared" si="366"/>
        <v/>
      </c>
    </row>
    <row r="2279" spans="1:23" x14ac:dyDescent="0.35">
      <c r="A2279" t="s">
        <v>32397</v>
      </c>
      <c r="B2279" t="s">
        <v>33408</v>
      </c>
      <c r="D2279" t="s">
        <v>18002</v>
      </c>
      <c r="F2279" t="s">
        <v>33410</v>
      </c>
      <c r="G2279" t="s">
        <v>16961</v>
      </c>
      <c r="K2279" t="str">
        <f t="shared" si="362"/>
        <v>LY</v>
      </c>
      <c r="L2279" t="s">
        <v>31513</v>
      </c>
      <c r="M2279" s="20" t="str">
        <f t="shared" si="360"/>
        <v>IPRAP1RLY50UG</v>
      </c>
      <c r="O2279" t="s">
        <v>18002</v>
      </c>
      <c r="R2279" t="str">
        <f t="shared" si="361"/>
        <v/>
      </c>
      <c r="S2279" t="str">
        <f t="shared" si="363"/>
        <v/>
      </c>
      <c r="U2279" t="str">
        <f t="shared" si="364"/>
        <v/>
      </c>
      <c r="V2279" t="str">
        <f t="shared" si="365"/>
        <v>HIS</v>
      </c>
      <c r="W2279" t="str">
        <f t="shared" si="366"/>
        <v/>
      </c>
    </row>
    <row r="2280" spans="1:23" x14ac:dyDescent="0.35">
      <c r="A2280" t="s">
        <v>32398</v>
      </c>
      <c r="B2280" t="s">
        <v>33408</v>
      </c>
      <c r="D2280" t="s">
        <v>34912</v>
      </c>
      <c r="F2280" t="s">
        <v>33410</v>
      </c>
      <c r="G2280" t="s">
        <v>16961</v>
      </c>
      <c r="K2280" t="str">
        <f t="shared" si="362"/>
        <v>LY</v>
      </c>
      <c r="L2280" t="s">
        <v>31513</v>
      </c>
      <c r="M2280" s="20" t="str">
        <f t="shared" si="360"/>
        <v>IIL28BRLY50UG</v>
      </c>
      <c r="O2280" t="s">
        <v>34912</v>
      </c>
      <c r="R2280" t="str">
        <f t="shared" si="361"/>
        <v/>
      </c>
      <c r="S2280" t="str">
        <f t="shared" si="363"/>
        <v/>
      </c>
      <c r="U2280" t="str">
        <f t="shared" si="364"/>
        <v/>
      </c>
      <c r="V2280" t="str">
        <f t="shared" si="365"/>
        <v>HIS</v>
      </c>
      <c r="W2280" t="str">
        <f t="shared" si="366"/>
        <v/>
      </c>
    </row>
    <row r="2281" spans="1:23" x14ac:dyDescent="0.35">
      <c r="A2281" t="s">
        <v>32399</v>
      </c>
      <c r="B2281" t="s">
        <v>33408</v>
      </c>
      <c r="D2281" t="s">
        <v>18004</v>
      </c>
      <c r="F2281" t="s">
        <v>33410</v>
      </c>
      <c r="G2281" t="s">
        <v>16961</v>
      </c>
      <c r="K2281" t="str">
        <f t="shared" si="362"/>
        <v>LY</v>
      </c>
      <c r="L2281" t="s">
        <v>31513</v>
      </c>
      <c r="M2281" s="20" t="str">
        <f t="shared" si="360"/>
        <v>IDMP1RLY50UG</v>
      </c>
      <c r="O2281" t="s">
        <v>18004</v>
      </c>
      <c r="R2281" t="str">
        <f t="shared" si="361"/>
        <v/>
      </c>
      <c r="S2281" t="str">
        <f t="shared" si="363"/>
        <v/>
      </c>
      <c r="U2281" t="str">
        <f t="shared" si="364"/>
        <v/>
      </c>
      <c r="V2281" t="str">
        <f t="shared" si="365"/>
        <v>HIS</v>
      </c>
      <c r="W2281" t="str">
        <f t="shared" si="366"/>
        <v/>
      </c>
    </row>
    <row r="2282" spans="1:23" x14ac:dyDescent="0.35">
      <c r="A2282" t="s">
        <v>32400</v>
      </c>
      <c r="B2282" t="s">
        <v>33408</v>
      </c>
      <c r="D2282" t="s">
        <v>676</v>
      </c>
      <c r="F2282" t="s">
        <v>33410</v>
      </c>
      <c r="G2282" t="s">
        <v>16961</v>
      </c>
      <c r="K2282" t="str">
        <f t="shared" si="362"/>
        <v>LY</v>
      </c>
      <c r="L2282" t="s">
        <v>31513</v>
      </c>
      <c r="M2282" s="20" t="str">
        <f t="shared" si="360"/>
        <v>ICD79BRLY50UG</v>
      </c>
      <c r="O2282" t="s">
        <v>676</v>
      </c>
      <c r="R2282" t="str">
        <f t="shared" si="361"/>
        <v/>
      </c>
      <c r="S2282" t="str">
        <f t="shared" si="363"/>
        <v/>
      </c>
      <c r="U2282" t="str">
        <f t="shared" si="364"/>
        <v/>
      </c>
      <c r="V2282" t="str">
        <f t="shared" si="365"/>
        <v>HIS</v>
      </c>
      <c r="W2282" t="str">
        <f t="shared" si="366"/>
        <v/>
      </c>
    </row>
    <row r="2283" spans="1:23" x14ac:dyDescent="0.35">
      <c r="A2283" t="s">
        <v>32401</v>
      </c>
      <c r="B2283" t="s">
        <v>33408</v>
      </c>
      <c r="D2283" t="s">
        <v>36032</v>
      </c>
      <c r="F2283" t="s">
        <v>33410</v>
      </c>
      <c r="G2283" t="s">
        <v>16961</v>
      </c>
      <c r="K2283" t="str">
        <f t="shared" si="362"/>
        <v/>
      </c>
      <c r="L2283" t="s">
        <v>31513</v>
      </c>
      <c r="M2283" s="20" t="str">
        <f t="shared" si="360"/>
        <v>IRNPCR50UG</v>
      </c>
      <c r="O2283" t="s">
        <v>36032</v>
      </c>
      <c r="R2283" t="str">
        <f t="shared" si="361"/>
        <v/>
      </c>
      <c r="S2283" t="str">
        <f t="shared" si="363"/>
        <v/>
      </c>
      <c r="U2283" t="str">
        <f t="shared" si="364"/>
        <v/>
      </c>
      <c r="V2283" t="str">
        <f t="shared" si="365"/>
        <v>HIS</v>
      </c>
      <c r="W2283" t="str">
        <f t="shared" si="366"/>
        <v/>
      </c>
    </row>
    <row r="2284" spans="1:23" x14ac:dyDescent="0.35">
      <c r="A2284" t="s">
        <v>32402</v>
      </c>
      <c r="B2284" t="s">
        <v>33408</v>
      </c>
      <c r="D2284" t="s">
        <v>35952</v>
      </c>
      <c r="F2284" t="s">
        <v>33410</v>
      </c>
      <c r="G2284" t="s">
        <v>16961</v>
      </c>
      <c r="K2284" t="str">
        <f t="shared" si="362"/>
        <v/>
      </c>
      <c r="L2284" t="s">
        <v>31513</v>
      </c>
      <c r="M2284" s="20" t="str">
        <f t="shared" si="360"/>
        <v>ICHYELASTASE3AR50UG</v>
      </c>
      <c r="O2284" t="s">
        <v>35952</v>
      </c>
      <c r="R2284" t="str">
        <f t="shared" si="361"/>
        <v/>
      </c>
      <c r="S2284" t="str">
        <f t="shared" si="363"/>
        <v/>
      </c>
      <c r="U2284" t="str">
        <f t="shared" si="364"/>
        <v/>
      </c>
      <c r="V2284" t="str">
        <f t="shared" si="365"/>
        <v>HIS</v>
      </c>
      <c r="W2284" t="str">
        <f t="shared" si="366"/>
        <v/>
      </c>
    </row>
    <row r="2285" spans="1:23" x14ac:dyDescent="0.35">
      <c r="A2285" t="s">
        <v>32403</v>
      </c>
      <c r="B2285" t="s">
        <v>33408</v>
      </c>
      <c r="D2285" t="s">
        <v>18007</v>
      </c>
      <c r="F2285" t="s">
        <v>33410</v>
      </c>
      <c r="G2285" t="s">
        <v>16961</v>
      </c>
      <c r="K2285" t="str">
        <f t="shared" si="362"/>
        <v/>
      </c>
      <c r="L2285" t="s">
        <v>31513</v>
      </c>
      <c r="M2285" s="20" t="str">
        <f t="shared" si="360"/>
        <v>ICPB2R50UG</v>
      </c>
      <c r="O2285" t="s">
        <v>18007</v>
      </c>
      <c r="R2285" t="str">
        <f t="shared" si="361"/>
        <v/>
      </c>
      <c r="S2285" t="str">
        <f t="shared" si="363"/>
        <v/>
      </c>
      <c r="U2285" t="str">
        <f t="shared" si="364"/>
        <v/>
      </c>
      <c r="V2285" t="str">
        <f t="shared" si="365"/>
        <v>HIS</v>
      </c>
      <c r="W2285" t="str">
        <f t="shared" si="366"/>
        <v/>
      </c>
    </row>
    <row r="2286" spans="1:23" x14ac:dyDescent="0.35">
      <c r="A2286" t="s">
        <v>32404</v>
      </c>
      <c r="B2286" t="s">
        <v>33408</v>
      </c>
      <c r="D2286" t="s">
        <v>36033</v>
      </c>
      <c r="F2286" t="s">
        <v>33410</v>
      </c>
      <c r="G2286" t="s">
        <v>16961</v>
      </c>
      <c r="K2286" t="str">
        <f t="shared" si="362"/>
        <v/>
      </c>
      <c r="L2286" t="s">
        <v>31513</v>
      </c>
      <c r="M2286" s="20" t="str">
        <f t="shared" si="360"/>
        <v>IPPLFKBP7R50UG</v>
      </c>
      <c r="O2286" t="s">
        <v>36033</v>
      </c>
      <c r="R2286" t="str">
        <f t="shared" si="361"/>
        <v/>
      </c>
      <c r="S2286" t="str">
        <f t="shared" si="363"/>
        <v/>
      </c>
      <c r="U2286" t="str">
        <f t="shared" si="364"/>
        <v/>
      </c>
      <c r="V2286" t="str">
        <f t="shared" si="365"/>
        <v>HIS</v>
      </c>
      <c r="W2286" t="str">
        <f t="shared" si="366"/>
        <v/>
      </c>
    </row>
    <row r="2287" spans="1:23" x14ac:dyDescent="0.35">
      <c r="A2287" t="s">
        <v>32405</v>
      </c>
      <c r="B2287" t="s">
        <v>33408</v>
      </c>
      <c r="D2287" t="s">
        <v>18009</v>
      </c>
      <c r="F2287" t="s">
        <v>33410</v>
      </c>
      <c r="G2287" t="s">
        <v>16961</v>
      </c>
      <c r="K2287" t="str">
        <f t="shared" si="362"/>
        <v>LY</v>
      </c>
      <c r="L2287" t="s">
        <v>31513</v>
      </c>
      <c r="M2287" s="20" t="str">
        <f t="shared" si="360"/>
        <v>IANTXR1RLY50UG</v>
      </c>
      <c r="O2287" t="s">
        <v>18009</v>
      </c>
      <c r="R2287" t="str">
        <f t="shared" si="361"/>
        <v/>
      </c>
      <c r="S2287" t="str">
        <f t="shared" si="363"/>
        <v/>
      </c>
      <c r="U2287" t="str">
        <f t="shared" si="364"/>
        <v/>
      </c>
      <c r="V2287" t="str">
        <f t="shared" si="365"/>
        <v>HIS</v>
      </c>
      <c r="W2287" t="str">
        <f t="shared" si="366"/>
        <v/>
      </c>
    </row>
    <row r="2288" spans="1:23" x14ac:dyDescent="0.35">
      <c r="A2288" t="s">
        <v>32406</v>
      </c>
      <c r="B2288" t="s">
        <v>33408</v>
      </c>
      <c r="D2288" t="s">
        <v>17227</v>
      </c>
      <c r="F2288" t="s">
        <v>33410</v>
      </c>
      <c r="G2288" t="s">
        <v>16961</v>
      </c>
      <c r="K2288" t="str">
        <f t="shared" si="362"/>
        <v>LY</v>
      </c>
      <c r="L2288" t="s">
        <v>31513</v>
      </c>
      <c r="M2288" s="20" t="str">
        <f t="shared" si="360"/>
        <v>ICD160RLY50UG</v>
      </c>
      <c r="O2288" t="s">
        <v>17227</v>
      </c>
      <c r="R2288" t="str">
        <f t="shared" si="361"/>
        <v/>
      </c>
      <c r="S2288" t="str">
        <f t="shared" si="363"/>
        <v/>
      </c>
      <c r="U2288" t="str">
        <f t="shared" si="364"/>
        <v/>
      </c>
      <c r="V2288" t="str">
        <f t="shared" si="365"/>
        <v>HIS</v>
      </c>
      <c r="W2288" t="str">
        <f t="shared" si="366"/>
        <v/>
      </c>
    </row>
    <row r="2289" spans="1:23" x14ac:dyDescent="0.35">
      <c r="A2289" t="s">
        <v>32407</v>
      </c>
      <c r="B2289" t="s">
        <v>33408</v>
      </c>
      <c r="D2289" t="s">
        <v>36034</v>
      </c>
      <c r="F2289" t="s">
        <v>33410</v>
      </c>
      <c r="G2289" t="s">
        <v>16961</v>
      </c>
      <c r="K2289" t="str">
        <f t="shared" si="362"/>
        <v/>
      </c>
      <c r="L2289" t="s">
        <v>31513</v>
      </c>
      <c r="M2289" s="20" t="str">
        <f t="shared" si="360"/>
        <v>ITPPIR50UG</v>
      </c>
      <c r="O2289" t="s">
        <v>36034</v>
      </c>
      <c r="R2289" t="str">
        <f t="shared" si="361"/>
        <v/>
      </c>
      <c r="S2289" t="str">
        <f t="shared" si="363"/>
        <v/>
      </c>
      <c r="U2289" t="str">
        <f t="shared" si="364"/>
        <v/>
      </c>
      <c r="V2289" t="str">
        <f t="shared" si="365"/>
        <v>HIS</v>
      </c>
      <c r="W2289" t="str">
        <f t="shared" si="366"/>
        <v/>
      </c>
    </row>
    <row r="2290" spans="1:23" x14ac:dyDescent="0.35">
      <c r="A2290" t="s">
        <v>32408</v>
      </c>
      <c r="B2290" t="s">
        <v>33408</v>
      </c>
      <c r="D2290" t="s">
        <v>36035</v>
      </c>
      <c r="F2290" t="s">
        <v>33410</v>
      </c>
      <c r="G2290" t="s">
        <v>16961</v>
      </c>
      <c r="K2290" t="str">
        <f t="shared" si="362"/>
        <v/>
      </c>
      <c r="L2290" t="s">
        <v>31513</v>
      </c>
      <c r="M2290" s="20" t="str">
        <f t="shared" si="360"/>
        <v>ILSOPROXCPR50UG</v>
      </c>
      <c r="O2290" t="s">
        <v>36035</v>
      </c>
      <c r="R2290" t="str">
        <f t="shared" si="361"/>
        <v/>
      </c>
      <c r="S2290" t="str">
        <f t="shared" si="363"/>
        <v/>
      </c>
      <c r="U2290" t="str">
        <f t="shared" si="364"/>
        <v/>
      </c>
      <c r="V2290" t="str">
        <f t="shared" si="365"/>
        <v>HIS</v>
      </c>
      <c r="W2290" t="str">
        <f t="shared" si="366"/>
        <v/>
      </c>
    </row>
    <row r="2291" spans="1:23" x14ac:dyDescent="0.35">
      <c r="A2291" t="s">
        <v>32409</v>
      </c>
      <c r="B2291" t="s">
        <v>33408</v>
      </c>
      <c r="D2291" t="s">
        <v>36036</v>
      </c>
      <c r="F2291" t="s">
        <v>33410</v>
      </c>
      <c r="G2291" t="s">
        <v>16961</v>
      </c>
      <c r="K2291" t="str">
        <f t="shared" si="362"/>
        <v>LY</v>
      </c>
      <c r="L2291" t="s">
        <v>31513</v>
      </c>
      <c r="M2291" s="20" t="str">
        <f t="shared" si="360"/>
        <v>INTCALRLY50UG</v>
      </c>
      <c r="O2291" t="s">
        <v>36036</v>
      </c>
      <c r="R2291" t="str">
        <f t="shared" si="361"/>
        <v/>
      </c>
      <c r="S2291" t="str">
        <f t="shared" si="363"/>
        <v/>
      </c>
      <c r="U2291" t="str">
        <f t="shared" si="364"/>
        <v/>
      </c>
      <c r="V2291" t="str">
        <f t="shared" si="365"/>
        <v>HIS</v>
      </c>
      <c r="W2291" t="str">
        <f t="shared" si="366"/>
        <v/>
      </c>
    </row>
    <row r="2292" spans="1:23" x14ac:dyDescent="0.35">
      <c r="A2292" t="s">
        <v>32410</v>
      </c>
      <c r="B2292" t="s">
        <v>33408</v>
      </c>
      <c r="D2292" t="s">
        <v>35236</v>
      </c>
      <c r="F2292" t="s">
        <v>33410</v>
      </c>
      <c r="G2292" t="s">
        <v>16961</v>
      </c>
      <c r="K2292" t="str">
        <f t="shared" si="362"/>
        <v/>
      </c>
      <c r="L2292" t="s">
        <v>31513</v>
      </c>
      <c r="M2292" s="20" t="str">
        <f t="shared" si="360"/>
        <v>IELAFINR50UG</v>
      </c>
      <c r="O2292" t="s">
        <v>35236</v>
      </c>
      <c r="R2292" t="str">
        <f t="shared" si="361"/>
        <v/>
      </c>
      <c r="S2292" t="str">
        <f t="shared" si="363"/>
        <v/>
      </c>
      <c r="U2292" t="str">
        <f t="shared" si="364"/>
        <v/>
      </c>
      <c r="V2292" t="str">
        <f t="shared" si="365"/>
        <v>HIS</v>
      </c>
      <c r="W2292" t="str">
        <f t="shared" si="366"/>
        <v/>
      </c>
    </row>
    <row r="2293" spans="1:23" x14ac:dyDescent="0.35">
      <c r="A2293" t="s">
        <v>32411</v>
      </c>
      <c r="B2293" t="s">
        <v>33408</v>
      </c>
      <c r="D2293" t="s">
        <v>35685</v>
      </c>
      <c r="F2293" t="s">
        <v>33410</v>
      </c>
      <c r="G2293" t="s">
        <v>16961</v>
      </c>
      <c r="K2293" t="str">
        <f t="shared" si="362"/>
        <v>LY</v>
      </c>
      <c r="L2293" t="s">
        <v>31513</v>
      </c>
      <c r="M2293" s="20" t="str">
        <f t="shared" si="360"/>
        <v>IIGFBDPRO5RLY50UG</v>
      </c>
      <c r="O2293" t="s">
        <v>36097</v>
      </c>
      <c r="R2293" t="str">
        <f t="shared" si="361"/>
        <v/>
      </c>
      <c r="S2293" t="str">
        <f t="shared" si="363"/>
        <v/>
      </c>
      <c r="U2293" t="str">
        <f t="shared" si="364"/>
        <v/>
      </c>
      <c r="V2293" t="str">
        <f t="shared" si="365"/>
        <v>HIS</v>
      </c>
      <c r="W2293" t="str">
        <f t="shared" si="366"/>
        <v/>
      </c>
    </row>
    <row r="2294" spans="1:23" x14ac:dyDescent="0.35">
      <c r="A2294" t="s">
        <v>32412</v>
      </c>
      <c r="B2294" t="s">
        <v>33408</v>
      </c>
      <c r="D2294" t="s">
        <v>35867</v>
      </c>
      <c r="F2294" t="s">
        <v>33410</v>
      </c>
      <c r="G2294" t="s">
        <v>16961</v>
      </c>
      <c r="K2294" t="str">
        <f t="shared" si="362"/>
        <v>LY</v>
      </c>
      <c r="L2294" t="s">
        <v>31513</v>
      </c>
      <c r="M2294" s="20" t="str">
        <f t="shared" si="360"/>
        <v>IERO1PROARLY50UG</v>
      </c>
      <c r="O2294" t="s">
        <v>35867</v>
      </c>
      <c r="R2294" t="str">
        <f t="shared" si="361"/>
        <v/>
      </c>
      <c r="S2294" t="str">
        <f t="shared" si="363"/>
        <v/>
      </c>
      <c r="U2294" t="str">
        <f t="shared" si="364"/>
        <v/>
      </c>
      <c r="V2294" t="str">
        <f t="shared" si="365"/>
        <v>HIS</v>
      </c>
      <c r="W2294" t="str">
        <f t="shared" si="366"/>
        <v/>
      </c>
    </row>
    <row r="2295" spans="1:23" x14ac:dyDescent="0.35">
      <c r="A2295" t="s">
        <v>32413</v>
      </c>
      <c r="B2295" t="s">
        <v>33408</v>
      </c>
      <c r="D2295" t="s">
        <v>36037</v>
      </c>
      <c r="F2295" t="s">
        <v>33410</v>
      </c>
      <c r="G2295" t="s">
        <v>16961</v>
      </c>
      <c r="K2295" t="str">
        <f t="shared" si="362"/>
        <v>LY</v>
      </c>
      <c r="L2295" t="s">
        <v>31513</v>
      </c>
      <c r="M2295" s="20" t="str">
        <f t="shared" si="360"/>
        <v>ICMNRLY50UG</v>
      </c>
      <c r="O2295" t="s">
        <v>36037</v>
      </c>
      <c r="R2295" t="str">
        <f t="shared" si="361"/>
        <v/>
      </c>
      <c r="S2295" t="str">
        <f t="shared" si="363"/>
        <v/>
      </c>
      <c r="U2295" t="str">
        <f t="shared" si="364"/>
        <v/>
      </c>
      <c r="V2295" t="str">
        <f t="shared" si="365"/>
        <v>HIS</v>
      </c>
      <c r="W2295" t="str">
        <f t="shared" si="366"/>
        <v/>
      </c>
    </row>
    <row r="2296" spans="1:23" x14ac:dyDescent="0.35">
      <c r="A2296" t="s">
        <v>32414</v>
      </c>
      <c r="B2296" t="s">
        <v>33408</v>
      </c>
      <c r="D2296" t="s">
        <v>36038</v>
      </c>
      <c r="F2296" t="s">
        <v>33410</v>
      </c>
      <c r="G2296" t="s">
        <v>16961</v>
      </c>
      <c r="K2296" t="str">
        <f t="shared" si="362"/>
        <v/>
      </c>
      <c r="L2296" t="s">
        <v>31513</v>
      </c>
      <c r="M2296" s="20" t="str">
        <f t="shared" si="360"/>
        <v>IRCBN3R50UG</v>
      </c>
      <c r="O2296" t="s">
        <v>36038</v>
      </c>
      <c r="R2296" t="str">
        <f t="shared" si="361"/>
        <v/>
      </c>
      <c r="S2296" t="str">
        <f t="shared" si="363"/>
        <v/>
      </c>
      <c r="U2296" t="str">
        <f t="shared" si="364"/>
        <v/>
      </c>
      <c r="V2296" t="str">
        <f t="shared" si="365"/>
        <v>HIS</v>
      </c>
      <c r="W2296" t="str">
        <f t="shared" si="366"/>
        <v/>
      </c>
    </row>
    <row r="2297" spans="1:23" x14ac:dyDescent="0.35">
      <c r="A2297" t="s">
        <v>32415</v>
      </c>
      <c r="B2297" t="s">
        <v>33408</v>
      </c>
      <c r="D2297" t="s">
        <v>18018</v>
      </c>
      <c r="F2297" t="s">
        <v>33410</v>
      </c>
      <c r="G2297" t="s">
        <v>16961</v>
      </c>
      <c r="K2297" t="str">
        <f t="shared" si="362"/>
        <v>LY</v>
      </c>
      <c r="L2297" t="s">
        <v>31513</v>
      </c>
      <c r="M2297" s="20" t="str">
        <f t="shared" si="360"/>
        <v>ICDH11RLY50UG</v>
      </c>
      <c r="O2297" t="s">
        <v>18018</v>
      </c>
      <c r="R2297" t="str">
        <f t="shared" si="361"/>
        <v/>
      </c>
      <c r="S2297" t="str">
        <f t="shared" si="363"/>
        <v/>
      </c>
      <c r="U2297" t="str">
        <f t="shared" si="364"/>
        <v/>
      </c>
      <c r="V2297" t="str">
        <f t="shared" si="365"/>
        <v>HIS</v>
      </c>
      <c r="W2297" t="str">
        <f t="shared" si="366"/>
        <v/>
      </c>
    </row>
    <row r="2298" spans="1:23" x14ac:dyDescent="0.35">
      <c r="A2298" t="s">
        <v>32416</v>
      </c>
      <c r="B2298" t="s">
        <v>33408</v>
      </c>
      <c r="D2298" t="s">
        <v>18019</v>
      </c>
      <c r="F2298" t="s">
        <v>33410</v>
      </c>
      <c r="G2298" t="s">
        <v>16961</v>
      </c>
      <c r="K2298" t="str">
        <f t="shared" si="362"/>
        <v>LY</v>
      </c>
      <c r="L2298" t="s">
        <v>31513</v>
      </c>
      <c r="M2298" s="20" t="str">
        <f t="shared" si="360"/>
        <v>ILILRA2RLY50UG</v>
      </c>
      <c r="O2298" t="s">
        <v>18019</v>
      </c>
      <c r="R2298" t="str">
        <f t="shared" si="361"/>
        <v/>
      </c>
      <c r="S2298" t="str">
        <f t="shared" si="363"/>
        <v/>
      </c>
      <c r="U2298" t="str">
        <f t="shared" si="364"/>
        <v/>
      </c>
      <c r="V2298" t="str">
        <f t="shared" si="365"/>
        <v>HIS</v>
      </c>
      <c r="W2298" t="str">
        <f t="shared" si="366"/>
        <v/>
      </c>
    </row>
    <row r="2299" spans="1:23" x14ac:dyDescent="0.35">
      <c r="A2299" t="s">
        <v>32417</v>
      </c>
      <c r="B2299" t="s">
        <v>33408</v>
      </c>
      <c r="D2299" t="s">
        <v>17171</v>
      </c>
      <c r="F2299" t="s">
        <v>33410</v>
      </c>
      <c r="G2299" t="s">
        <v>16961</v>
      </c>
      <c r="K2299" t="str">
        <f t="shared" si="362"/>
        <v>LY</v>
      </c>
      <c r="L2299" t="s">
        <v>31513</v>
      </c>
      <c r="M2299" s="20" t="str">
        <f t="shared" si="360"/>
        <v>ISECTM1RLY50UG</v>
      </c>
      <c r="O2299" t="s">
        <v>17171</v>
      </c>
      <c r="R2299" t="str">
        <f t="shared" si="361"/>
        <v/>
      </c>
      <c r="S2299" t="str">
        <f t="shared" si="363"/>
        <v/>
      </c>
      <c r="U2299" t="str">
        <f t="shared" si="364"/>
        <v/>
      </c>
      <c r="V2299" t="str">
        <f t="shared" si="365"/>
        <v>HIS</v>
      </c>
      <c r="W2299" t="str">
        <f t="shared" si="366"/>
        <v/>
      </c>
    </row>
    <row r="2300" spans="1:23" x14ac:dyDescent="0.35">
      <c r="A2300" t="s">
        <v>32418</v>
      </c>
      <c r="B2300" t="s">
        <v>33408</v>
      </c>
      <c r="D2300" t="s">
        <v>36024</v>
      </c>
      <c r="F2300" t="s">
        <v>33410</v>
      </c>
      <c r="G2300" t="s">
        <v>16961</v>
      </c>
      <c r="K2300" t="str">
        <f t="shared" si="362"/>
        <v/>
      </c>
      <c r="L2300" t="s">
        <v>31513</v>
      </c>
      <c r="M2300" s="20" t="str">
        <f t="shared" si="360"/>
        <v>IRNASEK6R50UG</v>
      </c>
      <c r="O2300" t="s">
        <v>36024</v>
      </c>
      <c r="R2300" t="str">
        <f t="shared" si="361"/>
        <v/>
      </c>
      <c r="S2300" t="str">
        <f t="shared" si="363"/>
        <v/>
      </c>
      <c r="U2300" t="str">
        <f t="shared" si="364"/>
        <v/>
      </c>
      <c r="V2300" t="str">
        <f t="shared" si="365"/>
        <v>HIS</v>
      </c>
      <c r="W2300" t="str">
        <f t="shared" si="366"/>
        <v/>
      </c>
    </row>
    <row r="2301" spans="1:23" x14ac:dyDescent="0.35">
      <c r="A2301" t="s">
        <v>32419</v>
      </c>
      <c r="B2301" t="s">
        <v>33408</v>
      </c>
      <c r="D2301" t="s">
        <v>36039</v>
      </c>
      <c r="F2301" t="s">
        <v>33410</v>
      </c>
      <c r="G2301" t="s">
        <v>16961</v>
      </c>
      <c r="K2301" t="str">
        <f t="shared" si="362"/>
        <v/>
      </c>
      <c r="L2301" t="s">
        <v>31513</v>
      </c>
      <c r="M2301" s="20" t="str">
        <f t="shared" si="360"/>
        <v>IPD2SR50UG</v>
      </c>
      <c r="O2301" t="s">
        <v>36039</v>
      </c>
      <c r="R2301" t="str">
        <f t="shared" si="361"/>
        <v/>
      </c>
      <c r="S2301" t="str">
        <f t="shared" si="363"/>
        <v/>
      </c>
      <c r="U2301" t="str">
        <f t="shared" si="364"/>
        <v/>
      </c>
      <c r="V2301" t="str">
        <f t="shared" si="365"/>
        <v>HIS</v>
      </c>
      <c r="W2301" t="str">
        <f t="shared" si="366"/>
        <v/>
      </c>
    </row>
    <row r="2302" spans="1:23" x14ac:dyDescent="0.35">
      <c r="A2302" t="s">
        <v>32420</v>
      </c>
      <c r="B2302" t="s">
        <v>33408</v>
      </c>
      <c r="D2302" t="s">
        <v>18022</v>
      </c>
      <c r="F2302" t="s">
        <v>33410</v>
      </c>
      <c r="G2302" t="s">
        <v>16961</v>
      </c>
      <c r="K2302" t="str">
        <f t="shared" si="362"/>
        <v/>
      </c>
      <c r="L2302" t="s">
        <v>31513</v>
      </c>
      <c r="M2302" s="20" t="str">
        <f t="shared" si="360"/>
        <v>IPNLIPRP2R50UG</v>
      </c>
      <c r="O2302" t="s">
        <v>18022</v>
      </c>
      <c r="R2302" t="str">
        <f t="shared" si="361"/>
        <v/>
      </c>
      <c r="S2302" t="str">
        <f t="shared" si="363"/>
        <v/>
      </c>
      <c r="U2302" t="str">
        <f t="shared" si="364"/>
        <v/>
      </c>
      <c r="V2302" t="str">
        <f t="shared" si="365"/>
        <v>HIS</v>
      </c>
      <c r="W2302" t="str">
        <f t="shared" si="366"/>
        <v/>
      </c>
    </row>
    <row r="2303" spans="1:23" x14ac:dyDescent="0.35">
      <c r="A2303" t="s">
        <v>32421</v>
      </c>
      <c r="B2303" t="s">
        <v>33408</v>
      </c>
      <c r="D2303" t="s">
        <v>18023</v>
      </c>
      <c r="F2303" t="s">
        <v>33410</v>
      </c>
      <c r="G2303" t="s">
        <v>16961</v>
      </c>
      <c r="K2303" t="str">
        <f t="shared" si="362"/>
        <v>LY</v>
      </c>
      <c r="L2303" t="s">
        <v>31513</v>
      </c>
      <c r="M2303" s="20" t="str">
        <f t="shared" si="360"/>
        <v>ISERPINA10RLY50UG</v>
      </c>
      <c r="O2303" t="s">
        <v>18023</v>
      </c>
      <c r="R2303" t="str">
        <f t="shared" si="361"/>
        <v/>
      </c>
      <c r="S2303" t="str">
        <f t="shared" si="363"/>
        <v/>
      </c>
      <c r="U2303" t="str">
        <f t="shared" si="364"/>
        <v/>
      </c>
      <c r="V2303" t="str">
        <f t="shared" si="365"/>
        <v>HIS</v>
      </c>
      <c r="W2303" t="str">
        <f t="shared" si="366"/>
        <v/>
      </c>
    </row>
    <row r="2304" spans="1:23" x14ac:dyDescent="0.35">
      <c r="A2304" t="s">
        <v>32422</v>
      </c>
      <c r="B2304" t="s">
        <v>33408</v>
      </c>
      <c r="D2304" t="s">
        <v>35868</v>
      </c>
      <c r="F2304" t="s">
        <v>33410</v>
      </c>
      <c r="G2304" t="s">
        <v>16961</v>
      </c>
      <c r="K2304" t="str">
        <f t="shared" si="362"/>
        <v>LY</v>
      </c>
      <c r="L2304" t="s">
        <v>31513</v>
      </c>
      <c r="M2304" s="20" t="str">
        <f t="shared" si="360"/>
        <v>ICLSPRO1RLY50UG</v>
      </c>
      <c r="O2304" t="s">
        <v>35868</v>
      </c>
      <c r="R2304" t="str">
        <f t="shared" si="361"/>
        <v/>
      </c>
      <c r="S2304" t="str">
        <f t="shared" si="363"/>
        <v/>
      </c>
      <c r="U2304" t="str">
        <f t="shared" si="364"/>
        <v/>
      </c>
      <c r="V2304" t="str">
        <f t="shared" si="365"/>
        <v>HIS</v>
      </c>
      <c r="W2304" t="str">
        <f t="shared" si="366"/>
        <v/>
      </c>
    </row>
    <row r="2305" spans="1:23" x14ac:dyDescent="0.35">
      <c r="A2305" t="s">
        <v>32423</v>
      </c>
      <c r="B2305" t="s">
        <v>33408</v>
      </c>
      <c r="D2305" t="s">
        <v>35237</v>
      </c>
      <c r="F2305" t="s">
        <v>33410</v>
      </c>
      <c r="G2305" t="s">
        <v>16961</v>
      </c>
      <c r="K2305" t="str">
        <f t="shared" si="362"/>
        <v>LY</v>
      </c>
      <c r="L2305" t="s">
        <v>31513</v>
      </c>
      <c r="M2305" s="20" t="str">
        <f t="shared" ref="M2305:M2368" si="367">CONCATENATE(B2305,C2305,D2305,E2305,F2305,G2305,H2305,I2305,J2305,K2305,L2305)</f>
        <v>ICOLLECTIN11RLY50UG</v>
      </c>
      <c r="O2305" t="s">
        <v>35237</v>
      </c>
      <c r="R2305" t="str">
        <f t="shared" ref="R2305:R2368" si="368">IF(ISNUMBER(SEARCH("C-terminal",A2305)),"CT",IF(ISNUMBER(SEARCH("N-terminal",A2305)),"NT",""))</f>
        <v/>
      </c>
      <c r="S2305" t="str">
        <f t="shared" si="363"/>
        <v/>
      </c>
      <c r="U2305" t="str">
        <f t="shared" si="364"/>
        <v/>
      </c>
      <c r="V2305" t="str">
        <f t="shared" si="365"/>
        <v>HIS</v>
      </c>
      <c r="W2305" t="str">
        <f t="shared" si="366"/>
        <v/>
      </c>
    </row>
    <row r="2306" spans="1:23" x14ac:dyDescent="0.35">
      <c r="A2306" t="s">
        <v>32424</v>
      </c>
      <c r="B2306" t="s">
        <v>33408</v>
      </c>
      <c r="D2306" t="s">
        <v>36040</v>
      </c>
      <c r="F2306" t="s">
        <v>33410</v>
      </c>
      <c r="G2306" t="s">
        <v>16961</v>
      </c>
      <c r="K2306" t="str">
        <f t="shared" ref="K2306:K2369" si="369">IF(ISNUMBER(SEARCH("lyophilized",A2306)),"LY","")</f>
        <v/>
      </c>
      <c r="L2306" t="s">
        <v>31513</v>
      </c>
      <c r="M2306" s="20" t="str">
        <f t="shared" si="367"/>
        <v>IPP4HBA4R50UG</v>
      </c>
      <c r="O2306" t="s">
        <v>36040</v>
      </c>
      <c r="R2306" t="str">
        <f t="shared" si="368"/>
        <v/>
      </c>
      <c r="S2306" t="str">
        <f t="shared" ref="S2306:S2369" si="370">IF(ISNUMBER(SEARCH("N-6 His Tag", A2306)), "N6HIS", "")</f>
        <v/>
      </c>
      <c r="U2306" t="str">
        <f t="shared" si="364"/>
        <v/>
      </c>
      <c r="V2306" t="str">
        <f t="shared" si="365"/>
        <v>HIS</v>
      </c>
      <c r="W2306" t="str">
        <f t="shared" si="366"/>
        <v/>
      </c>
    </row>
    <row r="2307" spans="1:23" x14ac:dyDescent="0.35">
      <c r="A2307" t="s">
        <v>32425</v>
      </c>
      <c r="B2307" t="s">
        <v>33408</v>
      </c>
      <c r="D2307" t="s">
        <v>18027</v>
      </c>
      <c r="F2307" t="s">
        <v>33410</v>
      </c>
      <c r="G2307" t="s">
        <v>16961</v>
      </c>
      <c r="K2307" t="str">
        <f t="shared" si="369"/>
        <v>LY</v>
      </c>
      <c r="L2307" t="s">
        <v>31513</v>
      </c>
      <c r="M2307" s="20" t="str">
        <f t="shared" si="367"/>
        <v>ITGFB1RLY50UG</v>
      </c>
      <c r="O2307" t="s">
        <v>18027</v>
      </c>
      <c r="R2307" t="str">
        <f t="shared" si="368"/>
        <v/>
      </c>
      <c r="S2307" t="str">
        <f t="shared" si="370"/>
        <v/>
      </c>
      <c r="U2307" t="str">
        <f t="shared" si="364"/>
        <v/>
      </c>
      <c r="V2307" t="str">
        <f t="shared" si="365"/>
        <v/>
      </c>
      <c r="W2307" t="str">
        <f t="shared" si="366"/>
        <v/>
      </c>
    </row>
    <row r="2308" spans="1:23" x14ac:dyDescent="0.35">
      <c r="A2308" t="s">
        <v>32426</v>
      </c>
      <c r="B2308" t="s">
        <v>33408</v>
      </c>
      <c r="D2308" t="s">
        <v>35891</v>
      </c>
      <c r="F2308" t="s">
        <v>33410</v>
      </c>
      <c r="G2308" t="s">
        <v>16961</v>
      </c>
      <c r="K2308" t="str">
        <f t="shared" si="369"/>
        <v>LY</v>
      </c>
      <c r="L2308" t="s">
        <v>31513</v>
      </c>
      <c r="M2308" s="20" t="str">
        <f t="shared" si="367"/>
        <v>IARIBRLY50UG</v>
      </c>
      <c r="O2308" t="s">
        <v>35891</v>
      </c>
      <c r="R2308" t="str">
        <f t="shared" si="368"/>
        <v/>
      </c>
      <c r="S2308" t="str">
        <f t="shared" si="370"/>
        <v/>
      </c>
      <c r="U2308" t="str">
        <f t="shared" si="364"/>
        <v/>
      </c>
      <c r="V2308" t="str">
        <f t="shared" si="365"/>
        <v>HIS</v>
      </c>
      <c r="W2308" t="str">
        <f t="shared" si="366"/>
        <v/>
      </c>
    </row>
    <row r="2309" spans="1:23" x14ac:dyDescent="0.35">
      <c r="A2309" t="s">
        <v>32427</v>
      </c>
      <c r="B2309" t="s">
        <v>33408</v>
      </c>
      <c r="D2309" t="s">
        <v>36041</v>
      </c>
      <c r="F2309" t="s">
        <v>33410</v>
      </c>
      <c r="G2309" t="s">
        <v>16961</v>
      </c>
      <c r="K2309" t="str">
        <f t="shared" si="369"/>
        <v>LY</v>
      </c>
      <c r="L2309" t="s">
        <v>31513</v>
      </c>
      <c r="M2309" s="20" t="str">
        <f t="shared" si="367"/>
        <v>ILYMA6HRLY50UG</v>
      </c>
      <c r="O2309" t="s">
        <v>36041</v>
      </c>
      <c r="R2309" t="str">
        <f t="shared" si="368"/>
        <v/>
      </c>
      <c r="S2309" t="str">
        <f t="shared" si="370"/>
        <v/>
      </c>
      <c r="U2309" t="str">
        <f t="shared" si="364"/>
        <v/>
      </c>
      <c r="V2309" t="str">
        <f t="shared" si="365"/>
        <v>HIS</v>
      </c>
      <c r="W2309" t="str">
        <f t="shared" si="366"/>
        <v/>
      </c>
    </row>
    <row r="2310" spans="1:23" x14ac:dyDescent="0.35">
      <c r="A2310" t="s">
        <v>32428</v>
      </c>
      <c r="B2310" t="s">
        <v>33408</v>
      </c>
      <c r="D2310" t="s">
        <v>36042</v>
      </c>
      <c r="F2310" t="s">
        <v>33410</v>
      </c>
      <c r="G2310" t="s">
        <v>16961</v>
      </c>
      <c r="K2310" t="str">
        <f t="shared" si="369"/>
        <v>LY</v>
      </c>
      <c r="L2310" t="s">
        <v>31513</v>
      </c>
      <c r="M2310" s="20" t="str">
        <f t="shared" si="367"/>
        <v>IERRP27RLY50UG</v>
      </c>
      <c r="O2310" t="s">
        <v>36042</v>
      </c>
      <c r="R2310" t="str">
        <f t="shared" si="368"/>
        <v/>
      </c>
      <c r="S2310" t="str">
        <f t="shared" si="370"/>
        <v/>
      </c>
      <c r="U2310" t="str">
        <f t="shared" si="364"/>
        <v/>
      </c>
      <c r="V2310" t="str">
        <f t="shared" si="365"/>
        <v>HIS</v>
      </c>
      <c r="W2310" t="str">
        <f t="shared" si="366"/>
        <v/>
      </c>
    </row>
    <row r="2311" spans="1:23" x14ac:dyDescent="0.35">
      <c r="A2311" t="s">
        <v>32429</v>
      </c>
      <c r="B2311" t="s">
        <v>33408</v>
      </c>
      <c r="D2311" t="s">
        <v>36043</v>
      </c>
      <c r="F2311" t="s">
        <v>33410</v>
      </c>
      <c r="G2311" t="s">
        <v>16961</v>
      </c>
      <c r="K2311" t="str">
        <f t="shared" si="369"/>
        <v>LY</v>
      </c>
      <c r="L2311" t="s">
        <v>31513</v>
      </c>
      <c r="M2311" s="20" t="str">
        <f t="shared" si="367"/>
        <v>ICD99AP2RLY50UG</v>
      </c>
      <c r="O2311" t="s">
        <v>36043</v>
      </c>
      <c r="R2311" t="str">
        <f t="shared" si="368"/>
        <v/>
      </c>
      <c r="S2311" t="str">
        <f t="shared" si="370"/>
        <v/>
      </c>
      <c r="U2311" t="str">
        <f t="shared" si="364"/>
        <v/>
      </c>
      <c r="V2311" t="str">
        <f t="shared" si="365"/>
        <v>HIS</v>
      </c>
      <c r="W2311" t="str">
        <f t="shared" si="366"/>
        <v/>
      </c>
    </row>
    <row r="2312" spans="1:23" x14ac:dyDescent="0.35">
      <c r="A2312" t="s">
        <v>32430</v>
      </c>
      <c r="B2312" t="s">
        <v>33408</v>
      </c>
      <c r="D2312" t="s">
        <v>36044</v>
      </c>
      <c r="F2312" t="s">
        <v>33410</v>
      </c>
      <c r="G2312" t="s">
        <v>16961</v>
      </c>
      <c r="K2312" t="str">
        <f t="shared" si="369"/>
        <v>LY</v>
      </c>
      <c r="L2312" t="s">
        <v>31513</v>
      </c>
      <c r="M2312" s="20" t="str">
        <f t="shared" si="367"/>
        <v>IPENKARLY50UG</v>
      </c>
      <c r="O2312" t="s">
        <v>36044</v>
      </c>
      <c r="R2312" t="str">
        <f t="shared" si="368"/>
        <v/>
      </c>
      <c r="S2312" t="str">
        <f t="shared" si="370"/>
        <v/>
      </c>
      <c r="U2312" t="str">
        <f t="shared" si="364"/>
        <v/>
      </c>
      <c r="V2312" t="str">
        <f t="shared" si="365"/>
        <v>HIS</v>
      </c>
      <c r="W2312" t="str">
        <f t="shared" si="366"/>
        <v/>
      </c>
    </row>
    <row r="2313" spans="1:23" x14ac:dyDescent="0.35">
      <c r="A2313" t="s">
        <v>32431</v>
      </c>
      <c r="B2313" t="s">
        <v>33408</v>
      </c>
      <c r="D2313" t="s">
        <v>34583</v>
      </c>
      <c r="F2313" t="s">
        <v>33410</v>
      </c>
      <c r="G2313" t="s">
        <v>16961</v>
      </c>
      <c r="K2313" t="str">
        <f t="shared" si="369"/>
        <v>LY</v>
      </c>
      <c r="L2313" t="s">
        <v>31513</v>
      </c>
      <c r="M2313" s="20" t="str">
        <f t="shared" si="367"/>
        <v>IEPHA1RLY50UG</v>
      </c>
      <c r="O2313" t="s">
        <v>34583</v>
      </c>
      <c r="R2313" t="str">
        <f t="shared" si="368"/>
        <v/>
      </c>
      <c r="S2313" t="str">
        <f t="shared" si="370"/>
        <v/>
      </c>
      <c r="U2313" t="str">
        <f t="shared" si="364"/>
        <v/>
      </c>
      <c r="V2313" t="str">
        <f t="shared" si="365"/>
        <v>HIS</v>
      </c>
      <c r="W2313" t="str">
        <f t="shared" si="366"/>
        <v/>
      </c>
    </row>
    <row r="2314" spans="1:23" x14ac:dyDescent="0.35">
      <c r="A2314" t="s">
        <v>32432</v>
      </c>
      <c r="B2314" t="s">
        <v>33408</v>
      </c>
      <c r="D2314" t="s">
        <v>521</v>
      </c>
      <c r="F2314" t="s">
        <v>33410</v>
      </c>
      <c r="G2314" t="s">
        <v>16961</v>
      </c>
      <c r="K2314" t="str">
        <f t="shared" si="369"/>
        <v>LY</v>
      </c>
      <c r="L2314" t="s">
        <v>31513</v>
      </c>
      <c r="M2314" s="20" t="str">
        <f t="shared" si="367"/>
        <v>ISDC1RLY50UG</v>
      </c>
      <c r="O2314" t="s">
        <v>521</v>
      </c>
      <c r="R2314" t="str">
        <f t="shared" si="368"/>
        <v/>
      </c>
      <c r="S2314" t="str">
        <f t="shared" si="370"/>
        <v/>
      </c>
      <c r="U2314" t="str">
        <f t="shared" si="364"/>
        <v/>
      </c>
      <c r="V2314" t="str">
        <f t="shared" si="365"/>
        <v>HIS</v>
      </c>
      <c r="W2314" t="str">
        <f t="shared" si="366"/>
        <v/>
      </c>
    </row>
    <row r="2315" spans="1:23" x14ac:dyDescent="0.35">
      <c r="A2315" t="s">
        <v>32433</v>
      </c>
      <c r="B2315" t="s">
        <v>33408</v>
      </c>
      <c r="D2315" t="s">
        <v>18032</v>
      </c>
      <c r="F2315" t="s">
        <v>33410</v>
      </c>
      <c r="G2315" t="s">
        <v>16961</v>
      </c>
      <c r="K2315" t="str">
        <f t="shared" si="369"/>
        <v>LY</v>
      </c>
      <c r="L2315" t="s">
        <v>31513</v>
      </c>
      <c r="M2315" s="20" t="str">
        <f t="shared" si="367"/>
        <v>IBCANRLY50UG</v>
      </c>
      <c r="O2315" t="s">
        <v>18032</v>
      </c>
      <c r="R2315" t="str">
        <f t="shared" si="368"/>
        <v/>
      </c>
      <c r="S2315" t="str">
        <f t="shared" si="370"/>
        <v/>
      </c>
      <c r="U2315" t="str">
        <f t="shared" si="364"/>
        <v/>
      </c>
      <c r="V2315" t="str">
        <f t="shared" si="365"/>
        <v>HIS</v>
      </c>
      <c r="W2315" t="str">
        <f t="shared" si="366"/>
        <v/>
      </c>
    </row>
    <row r="2316" spans="1:23" x14ac:dyDescent="0.35">
      <c r="A2316" t="s">
        <v>32434</v>
      </c>
      <c r="B2316" t="s">
        <v>33408</v>
      </c>
      <c r="D2316" t="s">
        <v>500</v>
      </c>
      <c r="F2316" t="s">
        <v>33410</v>
      </c>
      <c r="G2316" t="s">
        <v>16961</v>
      </c>
      <c r="K2316" t="str">
        <f t="shared" si="369"/>
        <v>LY</v>
      </c>
      <c r="L2316" t="s">
        <v>31513</v>
      </c>
      <c r="M2316" s="20" t="str">
        <f t="shared" si="367"/>
        <v>IBST2RLY50UG</v>
      </c>
      <c r="O2316" t="s">
        <v>500</v>
      </c>
      <c r="R2316" t="str">
        <f t="shared" si="368"/>
        <v/>
      </c>
      <c r="S2316" t="str">
        <f t="shared" si="370"/>
        <v/>
      </c>
      <c r="U2316" t="str">
        <f t="shared" si="364"/>
        <v/>
      </c>
      <c r="V2316" t="str">
        <f t="shared" si="365"/>
        <v>HIS</v>
      </c>
      <c r="W2316" t="str">
        <f t="shared" si="366"/>
        <v/>
      </c>
    </row>
    <row r="2317" spans="1:23" x14ac:dyDescent="0.35">
      <c r="A2317" t="s">
        <v>32435</v>
      </c>
      <c r="B2317" t="s">
        <v>33408</v>
      </c>
      <c r="D2317" t="s">
        <v>35892</v>
      </c>
      <c r="F2317" t="s">
        <v>33410</v>
      </c>
      <c r="G2317" t="s">
        <v>16961</v>
      </c>
      <c r="K2317" t="str">
        <f t="shared" si="369"/>
        <v>LY</v>
      </c>
      <c r="L2317" t="s">
        <v>31513</v>
      </c>
      <c r="M2317" s="20" t="str">
        <f t="shared" si="367"/>
        <v>IARIARLY50UG</v>
      </c>
      <c r="O2317" t="s">
        <v>35892</v>
      </c>
      <c r="R2317" t="str">
        <f t="shared" si="368"/>
        <v/>
      </c>
      <c r="S2317" t="str">
        <f t="shared" si="370"/>
        <v/>
      </c>
      <c r="U2317" t="str">
        <f t="shared" si="364"/>
        <v/>
      </c>
      <c r="V2317" t="str">
        <f t="shared" si="365"/>
        <v>HIS</v>
      </c>
      <c r="W2317" t="str">
        <f t="shared" si="366"/>
        <v/>
      </c>
    </row>
    <row r="2318" spans="1:23" x14ac:dyDescent="0.35">
      <c r="A2318" t="s">
        <v>32436</v>
      </c>
      <c r="B2318" t="s">
        <v>33408</v>
      </c>
      <c r="D2318" t="s">
        <v>35965</v>
      </c>
      <c r="F2318" t="s">
        <v>33410</v>
      </c>
      <c r="G2318" t="s">
        <v>16961</v>
      </c>
      <c r="K2318" t="str">
        <f t="shared" si="369"/>
        <v>LY</v>
      </c>
      <c r="L2318" t="s">
        <v>31513</v>
      </c>
      <c r="M2318" s="20" t="str">
        <f t="shared" si="367"/>
        <v>INRLG4RLY50UG</v>
      </c>
      <c r="O2318" t="s">
        <v>35965</v>
      </c>
      <c r="R2318" t="str">
        <f t="shared" si="368"/>
        <v/>
      </c>
      <c r="S2318" t="str">
        <f t="shared" si="370"/>
        <v/>
      </c>
      <c r="U2318" t="str">
        <f t="shared" si="364"/>
        <v/>
      </c>
      <c r="V2318" t="str">
        <f t="shared" si="365"/>
        <v>HIS</v>
      </c>
      <c r="W2318" t="str">
        <f t="shared" si="366"/>
        <v/>
      </c>
    </row>
    <row r="2319" spans="1:23" x14ac:dyDescent="0.35">
      <c r="A2319" t="s">
        <v>32437</v>
      </c>
      <c r="B2319" t="s">
        <v>33408</v>
      </c>
      <c r="D2319" t="s">
        <v>18035</v>
      </c>
      <c r="F2319" t="s">
        <v>33410</v>
      </c>
      <c r="G2319" t="s">
        <v>16961</v>
      </c>
      <c r="K2319" t="str">
        <f t="shared" si="369"/>
        <v>LY</v>
      </c>
      <c r="L2319" t="s">
        <v>31513</v>
      </c>
      <c r="M2319" s="20" t="str">
        <f t="shared" si="367"/>
        <v>ICGREF1RLY50UG</v>
      </c>
      <c r="O2319" t="s">
        <v>18035</v>
      </c>
      <c r="R2319" t="str">
        <f t="shared" si="368"/>
        <v/>
      </c>
      <c r="S2319" t="str">
        <f t="shared" si="370"/>
        <v/>
      </c>
      <c r="U2319" t="str">
        <f t="shared" si="364"/>
        <v/>
      </c>
      <c r="V2319" t="str">
        <f t="shared" si="365"/>
        <v>HIS</v>
      </c>
      <c r="W2319" t="str">
        <f t="shared" si="366"/>
        <v/>
      </c>
    </row>
    <row r="2320" spans="1:23" x14ac:dyDescent="0.35">
      <c r="A2320" t="s">
        <v>32438</v>
      </c>
      <c r="B2320" t="s">
        <v>33408</v>
      </c>
      <c r="D2320" t="s">
        <v>18036</v>
      </c>
      <c r="F2320" t="s">
        <v>33410</v>
      </c>
      <c r="G2320" t="s">
        <v>16961</v>
      </c>
      <c r="K2320" t="str">
        <f t="shared" si="369"/>
        <v/>
      </c>
      <c r="L2320" t="s">
        <v>31513</v>
      </c>
      <c r="M2320" s="20" t="str">
        <f t="shared" si="367"/>
        <v>IHYAL1R50UG</v>
      </c>
      <c r="O2320" t="s">
        <v>18036</v>
      </c>
      <c r="R2320" t="str">
        <f t="shared" si="368"/>
        <v/>
      </c>
      <c r="S2320" t="str">
        <f t="shared" si="370"/>
        <v/>
      </c>
      <c r="U2320" t="str">
        <f t="shared" si="364"/>
        <v/>
      </c>
      <c r="V2320" t="str">
        <f t="shared" si="365"/>
        <v>HIS</v>
      </c>
      <c r="W2320" t="str">
        <f t="shared" si="366"/>
        <v/>
      </c>
    </row>
    <row r="2321" spans="1:23" x14ac:dyDescent="0.35">
      <c r="A2321" t="s">
        <v>32439</v>
      </c>
      <c r="B2321" t="s">
        <v>33408</v>
      </c>
      <c r="D2321" t="s">
        <v>17089</v>
      </c>
      <c r="F2321" t="s">
        <v>33410</v>
      </c>
      <c r="G2321" t="s">
        <v>16961</v>
      </c>
      <c r="K2321" t="str">
        <f t="shared" si="369"/>
        <v>LY</v>
      </c>
      <c r="L2321" t="s">
        <v>31513</v>
      </c>
      <c r="M2321" s="20" t="str">
        <f t="shared" si="367"/>
        <v>IFLT3LGRLY50UG</v>
      </c>
      <c r="O2321" t="s">
        <v>17089</v>
      </c>
      <c r="R2321" t="str">
        <f t="shared" si="368"/>
        <v/>
      </c>
      <c r="S2321" t="str">
        <f t="shared" si="370"/>
        <v/>
      </c>
      <c r="U2321" t="str">
        <f t="shared" si="364"/>
        <v/>
      </c>
      <c r="V2321" t="str">
        <f t="shared" si="365"/>
        <v>HIS</v>
      </c>
      <c r="W2321" t="str">
        <f t="shared" si="366"/>
        <v/>
      </c>
    </row>
    <row r="2322" spans="1:23" x14ac:dyDescent="0.35">
      <c r="A2322" t="s">
        <v>32440</v>
      </c>
      <c r="B2322" t="s">
        <v>33408</v>
      </c>
      <c r="D2322" t="s">
        <v>36046</v>
      </c>
      <c r="F2322" t="s">
        <v>33410</v>
      </c>
      <c r="G2322" t="s">
        <v>16961</v>
      </c>
      <c r="K2322" t="str">
        <f t="shared" si="369"/>
        <v/>
      </c>
      <c r="L2322" t="s">
        <v>31513</v>
      </c>
      <c r="M2322" s="20" t="str">
        <f t="shared" si="367"/>
        <v>IPC9R50UG</v>
      </c>
      <c r="O2322" t="s">
        <v>36046</v>
      </c>
      <c r="R2322" t="str">
        <f t="shared" si="368"/>
        <v/>
      </c>
      <c r="S2322" t="str">
        <f t="shared" si="370"/>
        <v/>
      </c>
      <c r="U2322" t="str">
        <f t="shared" si="364"/>
        <v/>
      </c>
      <c r="V2322" t="str">
        <f t="shared" si="365"/>
        <v>HIS</v>
      </c>
      <c r="W2322" t="str">
        <f t="shared" si="366"/>
        <v/>
      </c>
    </row>
    <row r="2323" spans="1:23" x14ac:dyDescent="0.35">
      <c r="A2323" t="s">
        <v>32440</v>
      </c>
      <c r="B2323" t="s">
        <v>33408</v>
      </c>
      <c r="D2323" t="s">
        <v>36046</v>
      </c>
      <c r="F2323" t="s">
        <v>33410</v>
      </c>
      <c r="G2323" t="s">
        <v>16961</v>
      </c>
      <c r="K2323" t="str">
        <f t="shared" si="369"/>
        <v/>
      </c>
      <c r="L2323" t="s">
        <v>31513</v>
      </c>
      <c r="M2323" s="20" t="str">
        <f t="shared" si="367"/>
        <v>IPC9R50UG</v>
      </c>
      <c r="O2323" t="s">
        <v>36046</v>
      </c>
      <c r="R2323" t="str">
        <f t="shared" si="368"/>
        <v/>
      </c>
      <c r="S2323" t="str">
        <f t="shared" si="370"/>
        <v/>
      </c>
      <c r="U2323" t="str">
        <f t="shared" si="364"/>
        <v/>
      </c>
      <c r="V2323" t="str">
        <f t="shared" si="365"/>
        <v>HIS</v>
      </c>
      <c r="W2323" t="str">
        <f t="shared" si="366"/>
        <v/>
      </c>
    </row>
    <row r="2324" spans="1:23" x14ac:dyDescent="0.35">
      <c r="A2324" t="s">
        <v>32441</v>
      </c>
      <c r="B2324" t="s">
        <v>33408</v>
      </c>
      <c r="D2324" t="s">
        <v>77</v>
      </c>
      <c r="F2324" t="s">
        <v>33410</v>
      </c>
      <c r="G2324" t="s">
        <v>16961</v>
      </c>
      <c r="K2324" t="str">
        <f t="shared" si="369"/>
        <v>LY</v>
      </c>
      <c r="L2324" t="s">
        <v>31513</v>
      </c>
      <c r="M2324" s="20" t="str">
        <f t="shared" si="367"/>
        <v>ILDLRRLY50UG</v>
      </c>
      <c r="O2324" t="s">
        <v>77</v>
      </c>
      <c r="R2324" t="str">
        <f t="shared" si="368"/>
        <v/>
      </c>
      <c r="S2324" t="str">
        <f t="shared" si="370"/>
        <v/>
      </c>
      <c r="U2324" t="str">
        <f t="shared" si="364"/>
        <v/>
      </c>
      <c r="V2324" t="str">
        <f t="shared" si="365"/>
        <v>HIS</v>
      </c>
      <c r="W2324" t="str">
        <f t="shared" si="366"/>
        <v/>
      </c>
    </row>
    <row r="2325" spans="1:23" x14ac:dyDescent="0.35">
      <c r="A2325" t="s">
        <v>32440</v>
      </c>
      <c r="B2325" t="s">
        <v>33408</v>
      </c>
      <c r="D2325" t="s">
        <v>36046</v>
      </c>
      <c r="F2325" t="s">
        <v>33410</v>
      </c>
      <c r="G2325" t="s">
        <v>16961</v>
      </c>
      <c r="K2325" t="str">
        <f t="shared" si="369"/>
        <v/>
      </c>
      <c r="L2325" t="s">
        <v>31513</v>
      </c>
      <c r="M2325" s="20" t="str">
        <f t="shared" si="367"/>
        <v>IPC9R50UG</v>
      </c>
      <c r="O2325" t="s">
        <v>36046</v>
      </c>
      <c r="R2325" t="str">
        <f t="shared" si="368"/>
        <v/>
      </c>
      <c r="S2325" t="str">
        <f t="shared" si="370"/>
        <v/>
      </c>
      <c r="U2325" t="str">
        <f t="shared" si="364"/>
        <v/>
      </c>
      <c r="V2325" t="str">
        <f t="shared" si="365"/>
        <v>HIS</v>
      </c>
      <c r="W2325" t="str">
        <f t="shared" si="366"/>
        <v/>
      </c>
    </row>
    <row r="2326" spans="1:23" x14ac:dyDescent="0.35">
      <c r="A2326" t="s">
        <v>32442</v>
      </c>
      <c r="B2326" t="s">
        <v>33408</v>
      </c>
      <c r="D2326" t="s">
        <v>18037</v>
      </c>
      <c r="F2326" t="s">
        <v>33410</v>
      </c>
      <c r="G2326" t="s">
        <v>16961</v>
      </c>
      <c r="K2326" t="str">
        <f t="shared" si="369"/>
        <v>LY</v>
      </c>
      <c r="L2326" t="s">
        <v>31513</v>
      </c>
      <c r="M2326" s="20" t="str">
        <f t="shared" si="367"/>
        <v>ILCATRLY50UG</v>
      </c>
      <c r="O2326" t="s">
        <v>18037</v>
      </c>
      <c r="R2326" t="str">
        <f t="shared" si="368"/>
        <v/>
      </c>
      <c r="S2326" t="str">
        <f t="shared" si="370"/>
        <v/>
      </c>
      <c r="U2326" t="str">
        <f t="shared" si="364"/>
        <v/>
      </c>
      <c r="V2326" t="str">
        <f t="shared" si="365"/>
        <v>HIS</v>
      </c>
      <c r="W2326" t="str">
        <f t="shared" si="366"/>
        <v/>
      </c>
    </row>
    <row r="2327" spans="1:23" x14ac:dyDescent="0.35">
      <c r="A2327" t="s">
        <v>32443</v>
      </c>
      <c r="B2327" t="s">
        <v>33408</v>
      </c>
      <c r="D2327" t="s">
        <v>35224</v>
      </c>
      <c r="F2327" t="s">
        <v>33410</v>
      </c>
      <c r="G2327" t="s">
        <v>16961</v>
      </c>
      <c r="K2327" t="str">
        <f t="shared" si="369"/>
        <v>LY</v>
      </c>
      <c r="L2327" t="s">
        <v>31513</v>
      </c>
      <c r="M2327" s="20" t="str">
        <f t="shared" si="367"/>
        <v>IIL1RACPRLY50UG</v>
      </c>
      <c r="O2327" t="s">
        <v>35224</v>
      </c>
      <c r="R2327" t="str">
        <f t="shared" si="368"/>
        <v/>
      </c>
      <c r="S2327" t="str">
        <f t="shared" si="370"/>
        <v/>
      </c>
      <c r="U2327" t="str">
        <f t="shared" si="364"/>
        <v>CFC</v>
      </c>
      <c r="V2327" t="str">
        <f t="shared" si="365"/>
        <v>HIS</v>
      </c>
      <c r="W2327" t="str">
        <f t="shared" si="366"/>
        <v/>
      </c>
    </row>
    <row r="2328" spans="1:23" x14ac:dyDescent="0.35">
      <c r="A2328" t="s">
        <v>32444</v>
      </c>
      <c r="B2328" t="s">
        <v>33408</v>
      </c>
      <c r="D2328" t="s">
        <v>572</v>
      </c>
      <c r="F2328" t="s">
        <v>33410</v>
      </c>
      <c r="G2328" t="s">
        <v>16961</v>
      </c>
      <c r="K2328" t="str">
        <f t="shared" si="369"/>
        <v>LY</v>
      </c>
      <c r="L2328" t="s">
        <v>31513</v>
      </c>
      <c r="M2328" s="20" t="str">
        <f t="shared" si="367"/>
        <v>IPDPNRLY50UG</v>
      </c>
      <c r="O2328" t="s">
        <v>572</v>
      </c>
      <c r="R2328" t="str">
        <f t="shared" si="368"/>
        <v/>
      </c>
      <c r="S2328" t="str">
        <f t="shared" si="370"/>
        <v/>
      </c>
      <c r="U2328" t="str">
        <f t="shared" si="364"/>
        <v>CFC</v>
      </c>
      <c r="V2328" t="str">
        <f t="shared" si="365"/>
        <v/>
      </c>
      <c r="W2328" t="str">
        <f t="shared" si="366"/>
        <v/>
      </c>
    </row>
    <row r="2329" spans="1:23" x14ac:dyDescent="0.35">
      <c r="A2329" t="s">
        <v>32445</v>
      </c>
      <c r="B2329" t="s">
        <v>33408</v>
      </c>
      <c r="D2329" t="s">
        <v>253</v>
      </c>
      <c r="F2329" t="s">
        <v>33410</v>
      </c>
      <c r="G2329" t="s">
        <v>16961</v>
      </c>
      <c r="K2329" t="str">
        <f t="shared" si="369"/>
        <v/>
      </c>
      <c r="L2329" t="s">
        <v>31513</v>
      </c>
      <c r="M2329" s="20" t="str">
        <f t="shared" si="367"/>
        <v>ISOD2R50UG</v>
      </c>
      <c r="O2329" t="s">
        <v>253</v>
      </c>
      <c r="R2329" t="str">
        <f t="shared" si="368"/>
        <v/>
      </c>
      <c r="S2329" t="str">
        <f t="shared" si="370"/>
        <v/>
      </c>
      <c r="U2329" t="str">
        <f t="shared" si="364"/>
        <v/>
      </c>
      <c r="V2329" t="str">
        <f t="shared" si="365"/>
        <v>HIS</v>
      </c>
      <c r="W2329" t="str">
        <f t="shared" si="366"/>
        <v/>
      </c>
    </row>
    <row r="2330" spans="1:23" x14ac:dyDescent="0.35">
      <c r="A2330" t="s">
        <v>32446</v>
      </c>
      <c r="B2330" t="s">
        <v>33408</v>
      </c>
      <c r="D2330" t="s">
        <v>17879</v>
      </c>
      <c r="F2330" t="s">
        <v>33410</v>
      </c>
      <c r="G2330" t="s">
        <v>16961</v>
      </c>
      <c r="K2330" t="str">
        <f t="shared" si="369"/>
        <v>LY</v>
      </c>
      <c r="L2330" t="s">
        <v>31513</v>
      </c>
      <c r="M2330" s="20" t="str">
        <f t="shared" si="367"/>
        <v>IIL20RARLY50UG</v>
      </c>
      <c r="O2330" t="s">
        <v>17879</v>
      </c>
      <c r="R2330" t="str">
        <f t="shared" si="368"/>
        <v/>
      </c>
      <c r="S2330" t="str">
        <f t="shared" si="370"/>
        <v/>
      </c>
      <c r="U2330" t="str">
        <f t="shared" si="364"/>
        <v>CFC</v>
      </c>
      <c r="V2330" t="str">
        <f t="shared" si="365"/>
        <v/>
      </c>
      <c r="W2330" t="str">
        <f t="shared" si="366"/>
        <v/>
      </c>
    </row>
    <row r="2331" spans="1:23" x14ac:dyDescent="0.35">
      <c r="A2331" t="s">
        <v>32447</v>
      </c>
      <c r="B2331" t="s">
        <v>33408</v>
      </c>
      <c r="D2331" t="s">
        <v>18038</v>
      </c>
      <c r="F2331" t="s">
        <v>33410</v>
      </c>
      <c r="G2331" t="s">
        <v>16961</v>
      </c>
      <c r="K2331" t="str">
        <f t="shared" si="369"/>
        <v/>
      </c>
      <c r="L2331" t="s">
        <v>31513</v>
      </c>
      <c r="M2331" s="20" t="str">
        <f t="shared" si="367"/>
        <v>ITINAGL1R50UG</v>
      </c>
      <c r="O2331" t="s">
        <v>18038</v>
      </c>
      <c r="R2331" t="str">
        <f t="shared" si="368"/>
        <v/>
      </c>
      <c r="S2331" t="str">
        <f t="shared" si="370"/>
        <v/>
      </c>
      <c r="U2331" t="str">
        <f t="shared" si="364"/>
        <v/>
      </c>
      <c r="V2331" t="str">
        <f t="shared" si="365"/>
        <v>HIS</v>
      </c>
      <c r="W2331" t="str">
        <f t="shared" si="366"/>
        <v/>
      </c>
    </row>
    <row r="2332" spans="1:23" x14ac:dyDescent="0.35">
      <c r="A2332" t="s">
        <v>32448</v>
      </c>
      <c r="B2332" t="s">
        <v>33408</v>
      </c>
      <c r="D2332" t="s">
        <v>35565</v>
      </c>
      <c r="F2332" t="s">
        <v>33410</v>
      </c>
      <c r="G2332" t="s">
        <v>16961</v>
      </c>
      <c r="K2332" t="str">
        <f t="shared" si="369"/>
        <v/>
      </c>
      <c r="L2332" t="s">
        <v>31513</v>
      </c>
      <c r="M2332" s="20" t="str">
        <f t="shared" si="367"/>
        <v>IPSBG9R50UG</v>
      </c>
      <c r="O2332" t="s">
        <v>35565</v>
      </c>
      <c r="R2332" t="str">
        <f t="shared" si="368"/>
        <v/>
      </c>
      <c r="S2332" t="str">
        <f t="shared" si="370"/>
        <v/>
      </c>
      <c r="U2332" t="str">
        <f t="shared" si="364"/>
        <v/>
      </c>
      <c r="V2332" t="str">
        <f t="shared" si="365"/>
        <v>HIS</v>
      </c>
      <c r="W2332" t="str">
        <f t="shared" si="366"/>
        <v/>
      </c>
    </row>
    <row r="2333" spans="1:23" x14ac:dyDescent="0.35">
      <c r="A2333" t="s">
        <v>32449</v>
      </c>
      <c r="B2333" t="s">
        <v>33408</v>
      </c>
      <c r="D2333" t="s">
        <v>34987</v>
      </c>
      <c r="F2333" t="s">
        <v>33410</v>
      </c>
      <c r="G2333" t="s">
        <v>16961</v>
      </c>
      <c r="K2333" t="str">
        <f t="shared" si="369"/>
        <v>LY</v>
      </c>
      <c r="L2333" t="s">
        <v>31513</v>
      </c>
      <c r="M2333" s="20" t="str">
        <f t="shared" si="367"/>
        <v>INTRLY50UG</v>
      </c>
      <c r="O2333" t="s">
        <v>34987</v>
      </c>
      <c r="R2333" t="str">
        <f t="shared" si="368"/>
        <v/>
      </c>
      <c r="S2333" t="str">
        <f t="shared" si="370"/>
        <v/>
      </c>
      <c r="U2333" t="str">
        <f t="shared" si="364"/>
        <v/>
      </c>
      <c r="V2333" t="str">
        <f t="shared" si="365"/>
        <v>HIS</v>
      </c>
      <c r="W2333" t="str">
        <f t="shared" si="366"/>
        <v/>
      </c>
    </row>
    <row r="2334" spans="1:23" x14ac:dyDescent="0.35">
      <c r="A2334" t="s">
        <v>32450</v>
      </c>
      <c r="B2334" t="s">
        <v>33408</v>
      </c>
      <c r="D2334" t="s">
        <v>36047</v>
      </c>
      <c r="F2334" t="s">
        <v>33410</v>
      </c>
      <c r="G2334" t="s">
        <v>16961</v>
      </c>
      <c r="K2334" t="str">
        <f t="shared" si="369"/>
        <v/>
      </c>
      <c r="L2334" t="s">
        <v>31513</v>
      </c>
      <c r="M2334" s="20" t="str">
        <f t="shared" si="367"/>
        <v>IGLK2R50UG</v>
      </c>
      <c r="O2334" t="s">
        <v>36047</v>
      </c>
      <c r="R2334" t="str">
        <f t="shared" si="368"/>
        <v/>
      </c>
      <c r="S2334" t="str">
        <f t="shared" si="370"/>
        <v/>
      </c>
      <c r="U2334" t="str">
        <f t="shared" si="364"/>
        <v/>
      </c>
      <c r="V2334" t="str">
        <f t="shared" si="365"/>
        <v>HIS</v>
      </c>
      <c r="W2334" t="str">
        <f t="shared" si="366"/>
        <v/>
      </c>
    </row>
    <row r="2335" spans="1:23" x14ac:dyDescent="0.35">
      <c r="A2335" t="s">
        <v>32339</v>
      </c>
      <c r="B2335" t="s">
        <v>33408</v>
      </c>
      <c r="D2335" t="s">
        <v>35981</v>
      </c>
      <c r="F2335" t="s">
        <v>33410</v>
      </c>
      <c r="G2335" t="s">
        <v>16961</v>
      </c>
      <c r="K2335" t="str">
        <f t="shared" si="369"/>
        <v/>
      </c>
      <c r="L2335" t="s">
        <v>31513</v>
      </c>
      <c r="M2335" s="20" t="str">
        <f t="shared" si="367"/>
        <v>IALPR50UG</v>
      </c>
      <c r="O2335" t="s">
        <v>35981</v>
      </c>
      <c r="R2335" t="str">
        <f t="shared" si="368"/>
        <v/>
      </c>
      <c r="S2335" t="str">
        <f t="shared" si="370"/>
        <v/>
      </c>
      <c r="U2335" t="str">
        <f t="shared" ref="U2335:U2398" si="371">IF(ISNUMBER(SEARCH("C-Fc",A2335)),"CFC",IF(ISNUMBER(SEARCH("N-Fc",A2335)),"NFC",IF(ISNUMBER(SEARCH("Fc-tag",A2335)),"FC",IF(ISNUMBER(SEARCH("Fc",A2335)),"FC",IF(ISNUMBER(SEARCH("Fc tag",A2335)),"FC","")))))</f>
        <v/>
      </c>
      <c r="V2335" t="str">
        <f t="shared" ref="V2335:V2398" si="372">IF(ISNUMBER(SEARCH("C-His",A2335)),"CHIS",IF(ISNUMBER(SEARCH("N-His",A2335)),"NHIS",IF(ISNUMBER(SEARCH("His-tag",A2335)),"HIS",IF(ISNUMBER(SEARCH("His",A2335)),"HIS",IF(ISNUMBER(SEARCH("His tag",A2335)),"HIS","")))))</f>
        <v>HIS</v>
      </c>
      <c r="W2335" t="str">
        <f t="shared" ref="W2335:W2398" si="373">IF(ISNUMBER(SEARCH("C-Avi",A2335)),"CAVI",IF(ISNUMBER(SEARCH("N-Avi",A2335)),"NAVI",IF(ISNUMBER(SEARCH("Avi-tag",A2335)),"AVI",IF(ISNUMBER(SEARCH("Avi",A2335)),"AVI",IF(ISNUMBER(SEARCH("Avi tag",A2335)),"AVI","")))))</f>
        <v/>
      </c>
    </row>
    <row r="2336" spans="1:23" x14ac:dyDescent="0.35">
      <c r="A2336" t="s">
        <v>32451</v>
      </c>
      <c r="B2336" t="s">
        <v>33408</v>
      </c>
      <c r="D2336" t="s">
        <v>36049</v>
      </c>
      <c r="F2336" t="s">
        <v>33410</v>
      </c>
      <c r="G2336" t="s">
        <v>16961</v>
      </c>
      <c r="K2336" t="str">
        <f t="shared" si="369"/>
        <v>LY</v>
      </c>
      <c r="L2336" t="s">
        <v>31513</v>
      </c>
      <c r="M2336" s="20" t="str">
        <f t="shared" si="367"/>
        <v>ISELEERLY50UG</v>
      </c>
      <c r="O2336" t="s">
        <v>36049</v>
      </c>
      <c r="R2336" t="str">
        <f t="shared" si="368"/>
        <v/>
      </c>
      <c r="S2336" t="str">
        <f t="shared" si="370"/>
        <v/>
      </c>
      <c r="U2336" t="str">
        <f t="shared" si="371"/>
        <v/>
      </c>
      <c r="V2336" t="str">
        <f t="shared" si="372"/>
        <v>HIS</v>
      </c>
      <c r="W2336" t="str">
        <f t="shared" si="373"/>
        <v/>
      </c>
    </row>
    <row r="2337" spans="1:23" x14ac:dyDescent="0.35">
      <c r="A2337" t="s">
        <v>32452</v>
      </c>
      <c r="B2337" t="s">
        <v>33408</v>
      </c>
      <c r="D2337" t="s">
        <v>35239</v>
      </c>
      <c r="F2337" t="s">
        <v>33410</v>
      </c>
      <c r="G2337" t="s">
        <v>16961</v>
      </c>
      <c r="K2337" t="str">
        <f t="shared" si="369"/>
        <v/>
      </c>
      <c r="L2337" t="s">
        <v>31513</v>
      </c>
      <c r="M2337" s="20" t="str">
        <f t="shared" si="367"/>
        <v>ISERPINA8R50UG</v>
      </c>
      <c r="O2337" t="s">
        <v>35239</v>
      </c>
      <c r="R2337" t="str">
        <f t="shared" si="368"/>
        <v/>
      </c>
      <c r="S2337" t="str">
        <f t="shared" si="370"/>
        <v/>
      </c>
      <c r="U2337" t="str">
        <f t="shared" si="371"/>
        <v/>
      </c>
      <c r="V2337" t="str">
        <f t="shared" si="372"/>
        <v>HIS</v>
      </c>
      <c r="W2337" t="str">
        <f t="shared" si="373"/>
        <v/>
      </c>
    </row>
    <row r="2338" spans="1:23" x14ac:dyDescent="0.35">
      <c r="A2338" t="s">
        <v>32453</v>
      </c>
      <c r="B2338" t="s">
        <v>33408</v>
      </c>
      <c r="D2338" t="s">
        <v>35890</v>
      </c>
      <c r="F2338" t="s">
        <v>33410</v>
      </c>
      <c r="G2338" t="s">
        <v>16961</v>
      </c>
      <c r="K2338" t="str">
        <f t="shared" si="369"/>
        <v>LY</v>
      </c>
      <c r="L2338" t="s">
        <v>31513</v>
      </c>
      <c r="M2338" s="20" t="str">
        <f t="shared" si="367"/>
        <v>IARIIARLY50UG</v>
      </c>
      <c r="O2338" t="s">
        <v>35890</v>
      </c>
      <c r="R2338" t="str">
        <f t="shared" si="368"/>
        <v/>
      </c>
      <c r="S2338" t="str">
        <f t="shared" si="370"/>
        <v/>
      </c>
      <c r="U2338" t="str">
        <f t="shared" si="371"/>
        <v>CFC</v>
      </c>
      <c r="V2338" t="str">
        <f t="shared" si="372"/>
        <v>HIS</v>
      </c>
      <c r="W2338" t="str">
        <f t="shared" si="373"/>
        <v/>
      </c>
    </row>
    <row r="2339" spans="1:23" x14ac:dyDescent="0.35">
      <c r="A2339" t="s">
        <v>32454</v>
      </c>
      <c r="B2339" t="s">
        <v>33408</v>
      </c>
      <c r="D2339" t="s">
        <v>17125</v>
      </c>
      <c r="F2339" t="s">
        <v>33410</v>
      </c>
      <c r="G2339" t="s">
        <v>16961</v>
      </c>
      <c r="K2339" t="str">
        <f t="shared" si="369"/>
        <v>LY</v>
      </c>
      <c r="L2339" t="s">
        <v>31513</v>
      </c>
      <c r="M2339" s="20" t="str">
        <f t="shared" si="367"/>
        <v>IIL2RGRLY50UG</v>
      </c>
      <c r="O2339" t="s">
        <v>17125</v>
      </c>
      <c r="R2339" t="str">
        <f t="shared" si="368"/>
        <v/>
      </c>
      <c r="S2339" t="str">
        <f t="shared" si="370"/>
        <v/>
      </c>
      <c r="U2339" t="str">
        <f t="shared" si="371"/>
        <v>CFC</v>
      </c>
      <c r="V2339" t="str">
        <f t="shared" si="372"/>
        <v>HIS</v>
      </c>
      <c r="W2339" t="str">
        <f t="shared" si="373"/>
        <v/>
      </c>
    </row>
    <row r="2340" spans="1:23" x14ac:dyDescent="0.35">
      <c r="A2340" t="s">
        <v>32455</v>
      </c>
      <c r="B2340" t="s">
        <v>33408</v>
      </c>
      <c r="D2340" t="s">
        <v>36050</v>
      </c>
      <c r="F2340" t="s">
        <v>33410</v>
      </c>
      <c r="G2340" t="s">
        <v>16961</v>
      </c>
      <c r="K2340" t="str">
        <f t="shared" si="369"/>
        <v/>
      </c>
      <c r="L2340" t="s">
        <v>31513</v>
      </c>
      <c r="M2340" s="20" t="str">
        <f t="shared" si="367"/>
        <v>IAPOCIIR50UG</v>
      </c>
      <c r="O2340" t="s">
        <v>36050</v>
      </c>
      <c r="R2340" t="str">
        <f t="shared" si="368"/>
        <v/>
      </c>
      <c r="S2340" t="str">
        <f t="shared" si="370"/>
        <v/>
      </c>
      <c r="U2340" t="str">
        <f t="shared" si="371"/>
        <v/>
      </c>
      <c r="V2340" t="str">
        <f t="shared" si="372"/>
        <v>HIS</v>
      </c>
      <c r="W2340" t="str">
        <f t="shared" si="373"/>
        <v/>
      </c>
    </row>
    <row r="2341" spans="1:23" x14ac:dyDescent="0.35">
      <c r="A2341" t="s">
        <v>32456</v>
      </c>
      <c r="B2341" t="s">
        <v>33408</v>
      </c>
      <c r="D2341" t="s">
        <v>18044</v>
      </c>
      <c r="F2341" t="s">
        <v>33410</v>
      </c>
      <c r="G2341" t="s">
        <v>16961</v>
      </c>
      <c r="K2341" t="str">
        <f t="shared" si="369"/>
        <v>LY</v>
      </c>
      <c r="L2341" t="s">
        <v>31513</v>
      </c>
      <c r="M2341" s="20" t="str">
        <f t="shared" si="367"/>
        <v>IDPTRLY50UG</v>
      </c>
      <c r="O2341" t="s">
        <v>18044</v>
      </c>
      <c r="R2341" t="str">
        <f t="shared" si="368"/>
        <v/>
      </c>
      <c r="S2341" t="str">
        <f t="shared" si="370"/>
        <v/>
      </c>
      <c r="U2341" t="str">
        <f t="shared" si="371"/>
        <v>CFC</v>
      </c>
      <c r="V2341" t="str">
        <f t="shared" si="372"/>
        <v>HIS</v>
      </c>
      <c r="W2341" t="str">
        <f t="shared" si="373"/>
        <v/>
      </c>
    </row>
    <row r="2342" spans="1:23" x14ac:dyDescent="0.35">
      <c r="A2342" t="s">
        <v>32457</v>
      </c>
      <c r="B2342" t="s">
        <v>33408</v>
      </c>
      <c r="D2342" t="s">
        <v>18045</v>
      </c>
      <c r="F2342" t="s">
        <v>33410</v>
      </c>
      <c r="G2342" t="s">
        <v>16961</v>
      </c>
      <c r="K2342" t="str">
        <f t="shared" si="369"/>
        <v/>
      </c>
      <c r="L2342" t="s">
        <v>31513</v>
      </c>
      <c r="M2342" s="20" t="str">
        <f t="shared" si="367"/>
        <v>ISEMA4BR50UG</v>
      </c>
      <c r="O2342" t="s">
        <v>18045</v>
      </c>
      <c r="R2342" t="str">
        <f t="shared" si="368"/>
        <v/>
      </c>
      <c r="S2342" t="str">
        <f t="shared" si="370"/>
        <v/>
      </c>
      <c r="U2342" t="str">
        <f t="shared" si="371"/>
        <v/>
      </c>
      <c r="V2342" t="str">
        <f t="shared" si="372"/>
        <v>HIS</v>
      </c>
      <c r="W2342" t="str">
        <f t="shared" si="373"/>
        <v/>
      </c>
    </row>
    <row r="2343" spans="1:23" x14ac:dyDescent="0.35">
      <c r="A2343" t="s">
        <v>32458</v>
      </c>
      <c r="B2343" t="s">
        <v>33408</v>
      </c>
      <c r="D2343" t="s">
        <v>34588</v>
      </c>
      <c r="F2343" t="s">
        <v>33410</v>
      </c>
      <c r="G2343" t="s">
        <v>16961</v>
      </c>
      <c r="K2343" t="str">
        <f t="shared" si="369"/>
        <v>LY</v>
      </c>
      <c r="L2343" t="s">
        <v>31513</v>
      </c>
      <c r="M2343" s="20" t="str">
        <f t="shared" si="367"/>
        <v>ICD95RLY50UG</v>
      </c>
      <c r="O2343" t="s">
        <v>34588</v>
      </c>
      <c r="R2343" t="str">
        <f t="shared" si="368"/>
        <v/>
      </c>
      <c r="S2343" t="str">
        <f t="shared" si="370"/>
        <v/>
      </c>
      <c r="U2343" t="str">
        <f t="shared" si="371"/>
        <v/>
      </c>
      <c r="V2343" t="str">
        <f t="shared" si="372"/>
        <v>HIS</v>
      </c>
      <c r="W2343" t="str">
        <f t="shared" si="373"/>
        <v/>
      </c>
    </row>
    <row r="2344" spans="1:23" x14ac:dyDescent="0.35">
      <c r="A2344" t="s">
        <v>32459</v>
      </c>
      <c r="B2344" t="s">
        <v>33408</v>
      </c>
      <c r="D2344" t="s">
        <v>35240</v>
      </c>
      <c r="F2344" t="s">
        <v>33410</v>
      </c>
      <c r="G2344" t="s">
        <v>16961</v>
      </c>
      <c r="K2344" t="str">
        <f t="shared" si="369"/>
        <v>LY</v>
      </c>
      <c r="L2344" t="s">
        <v>31513</v>
      </c>
      <c r="M2344" s="20" t="str">
        <f t="shared" si="367"/>
        <v>IIL18RACPRLY50UG</v>
      </c>
      <c r="O2344" t="s">
        <v>35240</v>
      </c>
      <c r="R2344" t="str">
        <f t="shared" si="368"/>
        <v/>
      </c>
      <c r="S2344" t="str">
        <f t="shared" si="370"/>
        <v/>
      </c>
      <c r="U2344" t="str">
        <f t="shared" si="371"/>
        <v/>
      </c>
      <c r="V2344" t="str">
        <f t="shared" si="372"/>
        <v>HIS</v>
      </c>
      <c r="W2344" t="str">
        <f t="shared" si="373"/>
        <v/>
      </c>
    </row>
    <row r="2345" spans="1:23" x14ac:dyDescent="0.35">
      <c r="A2345" t="s">
        <v>32460</v>
      </c>
      <c r="B2345" t="s">
        <v>33408</v>
      </c>
      <c r="D2345" t="s">
        <v>18047</v>
      </c>
      <c r="F2345" t="s">
        <v>33410</v>
      </c>
      <c r="G2345" t="s">
        <v>16961</v>
      </c>
      <c r="K2345" t="str">
        <f t="shared" si="369"/>
        <v/>
      </c>
      <c r="L2345" t="s">
        <v>31513</v>
      </c>
      <c r="M2345" s="20" t="str">
        <f t="shared" si="367"/>
        <v>ILRG1R50UG</v>
      </c>
      <c r="O2345" t="s">
        <v>18047</v>
      </c>
      <c r="R2345" t="str">
        <f t="shared" si="368"/>
        <v/>
      </c>
      <c r="S2345" t="str">
        <f t="shared" si="370"/>
        <v/>
      </c>
      <c r="U2345" t="str">
        <f t="shared" si="371"/>
        <v>CFC</v>
      </c>
      <c r="V2345" t="str">
        <f t="shared" si="372"/>
        <v>HIS</v>
      </c>
      <c r="W2345" t="str">
        <f t="shared" si="373"/>
        <v/>
      </c>
    </row>
    <row r="2346" spans="1:23" x14ac:dyDescent="0.35">
      <c r="A2346" t="s">
        <v>32461</v>
      </c>
      <c r="B2346" t="s">
        <v>33408</v>
      </c>
      <c r="D2346" t="s">
        <v>17440</v>
      </c>
      <c r="F2346" t="s">
        <v>33410</v>
      </c>
      <c r="G2346" t="s">
        <v>16961</v>
      </c>
      <c r="K2346" t="str">
        <f t="shared" si="369"/>
        <v>LY</v>
      </c>
      <c r="L2346" t="s">
        <v>31513</v>
      </c>
      <c r="M2346" s="20" t="str">
        <f t="shared" si="367"/>
        <v>IRSPO3RLY50UG</v>
      </c>
      <c r="O2346" t="s">
        <v>17440</v>
      </c>
      <c r="R2346" t="str">
        <f t="shared" si="368"/>
        <v/>
      </c>
      <c r="S2346" t="str">
        <f t="shared" si="370"/>
        <v/>
      </c>
      <c r="U2346" t="str">
        <f t="shared" si="371"/>
        <v>CFC</v>
      </c>
      <c r="V2346" t="str">
        <f t="shared" si="372"/>
        <v>HIS</v>
      </c>
      <c r="W2346" t="str">
        <f t="shared" si="373"/>
        <v/>
      </c>
    </row>
    <row r="2347" spans="1:23" x14ac:dyDescent="0.35">
      <c r="A2347" t="s">
        <v>32462</v>
      </c>
      <c r="B2347" t="s">
        <v>33408</v>
      </c>
      <c r="D2347" t="s">
        <v>18048</v>
      </c>
      <c r="F2347" t="s">
        <v>33410</v>
      </c>
      <c r="G2347" t="s">
        <v>16961</v>
      </c>
      <c r="K2347" t="str">
        <f t="shared" si="369"/>
        <v/>
      </c>
      <c r="L2347" t="s">
        <v>31513</v>
      </c>
      <c r="M2347" s="20" t="str">
        <f t="shared" si="367"/>
        <v>IRELTR50UG</v>
      </c>
      <c r="O2347" t="s">
        <v>18048</v>
      </c>
      <c r="R2347" t="str">
        <f t="shared" si="368"/>
        <v/>
      </c>
      <c r="S2347" t="str">
        <f t="shared" si="370"/>
        <v/>
      </c>
      <c r="U2347" t="str">
        <f t="shared" si="371"/>
        <v>CFC</v>
      </c>
      <c r="V2347" t="str">
        <f t="shared" si="372"/>
        <v/>
      </c>
      <c r="W2347" t="str">
        <f t="shared" si="373"/>
        <v/>
      </c>
    </row>
    <row r="2348" spans="1:23" x14ac:dyDescent="0.35">
      <c r="A2348" t="s">
        <v>32463</v>
      </c>
      <c r="B2348" t="s">
        <v>33408</v>
      </c>
      <c r="D2348" t="s">
        <v>18018</v>
      </c>
      <c r="F2348" t="s">
        <v>33410</v>
      </c>
      <c r="G2348" t="s">
        <v>16961</v>
      </c>
      <c r="K2348" t="str">
        <f t="shared" si="369"/>
        <v>LY</v>
      </c>
      <c r="L2348" t="s">
        <v>31513</v>
      </c>
      <c r="M2348" s="20" t="str">
        <f t="shared" si="367"/>
        <v>ICDH11RLY50UG</v>
      </c>
      <c r="O2348" t="s">
        <v>18018</v>
      </c>
      <c r="R2348" t="str">
        <f t="shared" si="368"/>
        <v/>
      </c>
      <c r="S2348" t="str">
        <f t="shared" si="370"/>
        <v/>
      </c>
      <c r="U2348" t="str">
        <f t="shared" si="371"/>
        <v>CFC</v>
      </c>
      <c r="V2348" t="str">
        <f t="shared" si="372"/>
        <v>HIS</v>
      </c>
      <c r="W2348" t="str">
        <f t="shared" si="373"/>
        <v/>
      </c>
    </row>
    <row r="2349" spans="1:23" x14ac:dyDescent="0.35">
      <c r="A2349" t="s">
        <v>32464</v>
      </c>
      <c r="B2349" t="s">
        <v>33408</v>
      </c>
      <c r="D2349" t="s">
        <v>35590</v>
      </c>
      <c r="F2349" t="s">
        <v>33410</v>
      </c>
      <c r="G2349" t="s">
        <v>16961</v>
      </c>
      <c r="K2349" t="str">
        <f t="shared" si="369"/>
        <v>LY</v>
      </c>
      <c r="L2349" t="s">
        <v>31513</v>
      </c>
      <c r="M2349" s="20" t="str">
        <f t="shared" si="367"/>
        <v>IFCGRIIIBRLY50UG</v>
      </c>
      <c r="O2349" t="s">
        <v>35590</v>
      </c>
      <c r="R2349" t="str">
        <f t="shared" si="368"/>
        <v/>
      </c>
      <c r="S2349" t="str">
        <f t="shared" si="370"/>
        <v/>
      </c>
      <c r="U2349" t="str">
        <f t="shared" si="371"/>
        <v>CFC</v>
      </c>
      <c r="V2349" t="str">
        <f t="shared" si="372"/>
        <v>HIS</v>
      </c>
      <c r="W2349" t="str">
        <f t="shared" si="373"/>
        <v/>
      </c>
    </row>
    <row r="2350" spans="1:23" x14ac:dyDescent="0.35">
      <c r="A2350" t="s">
        <v>32465</v>
      </c>
      <c r="B2350" t="s">
        <v>33408</v>
      </c>
      <c r="D2350" t="s">
        <v>34770</v>
      </c>
      <c r="F2350" t="s">
        <v>33410</v>
      </c>
      <c r="G2350" t="s">
        <v>16961</v>
      </c>
      <c r="K2350" t="str">
        <f t="shared" si="369"/>
        <v>LY</v>
      </c>
      <c r="L2350" t="s">
        <v>31513</v>
      </c>
      <c r="M2350" s="20" t="str">
        <f t="shared" si="367"/>
        <v>ISLAMF2RLY50UG</v>
      </c>
      <c r="O2350" t="s">
        <v>34770</v>
      </c>
      <c r="R2350" t="str">
        <f t="shared" si="368"/>
        <v/>
      </c>
      <c r="S2350" t="str">
        <f t="shared" si="370"/>
        <v/>
      </c>
      <c r="U2350" t="str">
        <f t="shared" si="371"/>
        <v>CFC</v>
      </c>
      <c r="V2350" t="str">
        <f t="shared" si="372"/>
        <v>HIS</v>
      </c>
      <c r="W2350" t="str">
        <f t="shared" si="373"/>
        <v/>
      </c>
    </row>
    <row r="2351" spans="1:23" x14ac:dyDescent="0.35">
      <c r="A2351" t="s">
        <v>32466</v>
      </c>
      <c r="B2351" t="s">
        <v>33408</v>
      </c>
      <c r="D2351" t="s">
        <v>34827</v>
      </c>
      <c r="F2351" t="s">
        <v>33410</v>
      </c>
      <c r="G2351" t="s">
        <v>16961</v>
      </c>
      <c r="K2351" t="str">
        <f t="shared" si="369"/>
        <v>LY</v>
      </c>
      <c r="L2351" t="s">
        <v>31513</v>
      </c>
      <c r="M2351" s="20" t="str">
        <f t="shared" si="367"/>
        <v>IJAGGD1RLY50UG</v>
      </c>
      <c r="O2351" t="s">
        <v>34827</v>
      </c>
      <c r="R2351" t="str">
        <f t="shared" si="368"/>
        <v/>
      </c>
      <c r="S2351" t="str">
        <f t="shared" si="370"/>
        <v/>
      </c>
      <c r="U2351" t="str">
        <f t="shared" si="371"/>
        <v>CFC</v>
      </c>
      <c r="V2351" t="str">
        <f t="shared" si="372"/>
        <v/>
      </c>
      <c r="W2351" t="str">
        <f t="shared" si="373"/>
        <v/>
      </c>
    </row>
    <row r="2352" spans="1:23" x14ac:dyDescent="0.35">
      <c r="A2352" t="s">
        <v>32467</v>
      </c>
      <c r="B2352" t="s">
        <v>33408</v>
      </c>
      <c r="D2352" t="s">
        <v>18050</v>
      </c>
      <c r="F2352" t="s">
        <v>33410</v>
      </c>
      <c r="G2352" t="s">
        <v>16961</v>
      </c>
      <c r="K2352" t="str">
        <f t="shared" si="369"/>
        <v>LY</v>
      </c>
      <c r="L2352" t="s">
        <v>31513</v>
      </c>
      <c r="M2352" s="20" t="str">
        <f t="shared" si="367"/>
        <v>ICYR61RLY50UG</v>
      </c>
      <c r="O2352" t="s">
        <v>18050</v>
      </c>
      <c r="R2352" t="str">
        <f t="shared" si="368"/>
        <v/>
      </c>
      <c r="S2352" t="str">
        <f t="shared" si="370"/>
        <v/>
      </c>
      <c r="U2352" t="str">
        <f t="shared" si="371"/>
        <v>CFC</v>
      </c>
      <c r="V2352" t="str">
        <f t="shared" si="372"/>
        <v/>
      </c>
      <c r="W2352" t="str">
        <f t="shared" si="373"/>
        <v/>
      </c>
    </row>
    <row r="2353" spans="1:23" x14ac:dyDescent="0.35">
      <c r="A2353" t="s">
        <v>32468</v>
      </c>
      <c r="B2353" t="s">
        <v>33408</v>
      </c>
      <c r="D2353" t="s">
        <v>35686</v>
      </c>
      <c r="F2353" t="s">
        <v>33410</v>
      </c>
      <c r="G2353" t="s">
        <v>16961</v>
      </c>
      <c r="K2353" t="str">
        <f t="shared" si="369"/>
        <v>LY</v>
      </c>
      <c r="L2353" t="s">
        <v>31513</v>
      </c>
      <c r="M2353" s="20" t="str">
        <f t="shared" si="367"/>
        <v>IIL18BDPRORLY50UG</v>
      </c>
      <c r="O2353" t="s">
        <v>36098</v>
      </c>
      <c r="R2353" t="str">
        <f t="shared" si="368"/>
        <v/>
      </c>
      <c r="S2353" t="str">
        <f t="shared" si="370"/>
        <v/>
      </c>
      <c r="U2353" t="str">
        <f t="shared" si="371"/>
        <v>CFC</v>
      </c>
      <c r="V2353" t="str">
        <f t="shared" si="372"/>
        <v/>
      </c>
      <c r="W2353" t="str">
        <f t="shared" si="373"/>
        <v/>
      </c>
    </row>
    <row r="2354" spans="1:23" x14ac:dyDescent="0.35">
      <c r="A2354" t="s">
        <v>32469</v>
      </c>
      <c r="B2354" t="s">
        <v>33408</v>
      </c>
      <c r="D2354" t="s">
        <v>35241</v>
      </c>
      <c r="F2354" t="s">
        <v>33410</v>
      </c>
      <c r="G2354" t="s">
        <v>16961</v>
      </c>
      <c r="K2354" t="str">
        <f t="shared" si="369"/>
        <v>LY</v>
      </c>
      <c r="L2354" t="s">
        <v>31513</v>
      </c>
      <c r="M2354" s="20" t="str">
        <f t="shared" si="367"/>
        <v>ITCBLRRLY50UG</v>
      </c>
      <c r="O2354" t="s">
        <v>35241</v>
      </c>
      <c r="R2354" t="str">
        <f t="shared" si="368"/>
        <v/>
      </c>
      <c r="S2354" t="str">
        <f t="shared" si="370"/>
        <v/>
      </c>
      <c r="U2354" t="str">
        <f t="shared" si="371"/>
        <v/>
      </c>
      <c r="V2354" t="str">
        <f t="shared" si="372"/>
        <v>HIS</v>
      </c>
      <c r="W2354" t="str">
        <f t="shared" si="373"/>
        <v/>
      </c>
    </row>
    <row r="2355" spans="1:23" x14ac:dyDescent="0.35">
      <c r="A2355" t="s">
        <v>32470</v>
      </c>
      <c r="B2355" t="s">
        <v>33408</v>
      </c>
      <c r="D2355" t="s">
        <v>1137</v>
      </c>
      <c r="F2355" t="s">
        <v>33410</v>
      </c>
      <c r="G2355" t="s">
        <v>16961</v>
      </c>
      <c r="K2355" t="str">
        <f t="shared" si="369"/>
        <v>LY</v>
      </c>
      <c r="L2355" t="s">
        <v>31513</v>
      </c>
      <c r="M2355" s="20" t="str">
        <f t="shared" si="367"/>
        <v>INRCAMRLY50UG</v>
      </c>
      <c r="O2355" t="s">
        <v>1137</v>
      </c>
      <c r="R2355" t="str">
        <f t="shared" si="368"/>
        <v/>
      </c>
      <c r="S2355" t="str">
        <f t="shared" si="370"/>
        <v/>
      </c>
      <c r="U2355" t="str">
        <f t="shared" si="371"/>
        <v>CFC</v>
      </c>
      <c r="V2355" t="str">
        <f t="shared" si="372"/>
        <v/>
      </c>
      <c r="W2355" t="str">
        <f t="shared" si="373"/>
        <v/>
      </c>
    </row>
    <row r="2356" spans="1:23" x14ac:dyDescent="0.35">
      <c r="A2356" t="s">
        <v>32471</v>
      </c>
      <c r="B2356" t="s">
        <v>33408</v>
      </c>
      <c r="D2356" t="s">
        <v>18052</v>
      </c>
      <c r="F2356" t="s">
        <v>33410</v>
      </c>
      <c r="G2356" t="s">
        <v>16961</v>
      </c>
      <c r="K2356" t="str">
        <f t="shared" si="369"/>
        <v>LY</v>
      </c>
      <c r="L2356" t="s">
        <v>31513</v>
      </c>
      <c r="M2356" s="20" t="str">
        <f t="shared" si="367"/>
        <v>IIL10RBRLY50UG</v>
      </c>
      <c r="O2356" t="s">
        <v>18052</v>
      </c>
      <c r="R2356" t="str">
        <f t="shared" si="368"/>
        <v/>
      </c>
      <c r="S2356" t="str">
        <f t="shared" si="370"/>
        <v/>
      </c>
      <c r="U2356" t="str">
        <f t="shared" si="371"/>
        <v/>
      </c>
      <c r="V2356" t="str">
        <f t="shared" si="372"/>
        <v>HIS</v>
      </c>
      <c r="W2356" t="str">
        <f t="shared" si="373"/>
        <v/>
      </c>
    </row>
    <row r="2357" spans="1:23" x14ac:dyDescent="0.35">
      <c r="A2357" t="s">
        <v>32472</v>
      </c>
      <c r="B2357" t="s">
        <v>33408</v>
      </c>
      <c r="D2357" t="s">
        <v>443</v>
      </c>
      <c r="F2357" t="s">
        <v>33410</v>
      </c>
      <c r="G2357" t="s">
        <v>16961</v>
      </c>
      <c r="K2357" t="str">
        <f t="shared" si="369"/>
        <v>LY</v>
      </c>
      <c r="L2357" t="s">
        <v>31513</v>
      </c>
      <c r="M2357" s="20" t="str">
        <f t="shared" si="367"/>
        <v>ITGFBR2RLY50UG</v>
      </c>
      <c r="O2357" t="s">
        <v>443</v>
      </c>
      <c r="R2357" t="str">
        <f t="shared" si="368"/>
        <v/>
      </c>
      <c r="S2357" t="str">
        <f t="shared" si="370"/>
        <v/>
      </c>
      <c r="U2357" t="str">
        <f t="shared" si="371"/>
        <v>CFC</v>
      </c>
      <c r="V2357" t="str">
        <f t="shared" si="372"/>
        <v/>
      </c>
      <c r="W2357" t="str">
        <f t="shared" si="373"/>
        <v/>
      </c>
    </row>
    <row r="2358" spans="1:23" x14ac:dyDescent="0.35">
      <c r="A2358" t="s">
        <v>32439</v>
      </c>
      <c r="B2358" t="s">
        <v>33408</v>
      </c>
      <c r="D2358" t="s">
        <v>17089</v>
      </c>
      <c r="F2358" t="s">
        <v>33410</v>
      </c>
      <c r="G2358" t="s">
        <v>16961</v>
      </c>
      <c r="K2358" t="str">
        <f t="shared" si="369"/>
        <v>LY</v>
      </c>
      <c r="L2358" t="s">
        <v>31513</v>
      </c>
      <c r="M2358" s="20" t="str">
        <f t="shared" si="367"/>
        <v>IFLT3LGRLY50UG</v>
      </c>
      <c r="O2358" t="s">
        <v>17089</v>
      </c>
      <c r="R2358" t="str">
        <f t="shared" si="368"/>
        <v/>
      </c>
      <c r="S2358" t="str">
        <f t="shared" si="370"/>
        <v/>
      </c>
      <c r="U2358" t="str">
        <f t="shared" si="371"/>
        <v/>
      </c>
      <c r="V2358" t="str">
        <f t="shared" si="372"/>
        <v>HIS</v>
      </c>
      <c r="W2358" t="str">
        <f t="shared" si="373"/>
        <v/>
      </c>
    </row>
    <row r="2359" spans="1:23" x14ac:dyDescent="0.35">
      <c r="A2359" t="s">
        <v>32473</v>
      </c>
      <c r="B2359" t="s">
        <v>33408</v>
      </c>
      <c r="D2359" t="s">
        <v>665</v>
      </c>
      <c r="F2359" t="s">
        <v>33410</v>
      </c>
      <c r="G2359" t="s">
        <v>16961</v>
      </c>
      <c r="K2359" t="str">
        <f t="shared" si="369"/>
        <v>LY</v>
      </c>
      <c r="L2359" t="s">
        <v>31513</v>
      </c>
      <c r="M2359" s="20" t="str">
        <f t="shared" si="367"/>
        <v>ICTSDRLY50UG</v>
      </c>
      <c r="O2359" t="s">
        <v>665</v>
      </c>
      <c r="R2359" t="str">
        <f t="shared" si="368"/>
        <v/>
      </c>
      <c r="S2359" t="str">
        <f t="shared" si="370"/>
        <v/>
      </c>
      <c r="U2359" t="str">
        <f t="shared" si="371"/>
        <v/>
      </c>
      <c r="V2359" t="str">
        <f t="shared" si="372"/>
        <v>HIS</v>
      </c>
      <c r="W2359" t="str">
        <f t="shared" si="373"/>
        <v/>
      </c>
    </row>
    <row r="2360" spans="1:23" x14ac:dyDescent="0.35">
      <c r="A2360" t="s">
        <v>32474</v>
      </c>
      <c r="B2360" t="s">
        <v>33408</v>
      </c>
      <c r="D2360" t="s">
        <v>18054</v>
      </c>
      <c r="F2360" t="s">
        <v>33410</v>
      </c>
      <c r="G2360" t="s">
        <v>16961</v>
      </c>
      <c r="K2360" t="str">
        <f t="shared" si="369"/>
        <v>LY</v>
      </c>
      <c r="L2360" t="s">
        <v>31513</v>
      </c>
      <c r="M2360" s="20" t="str">
        <f t="shared" si="367"/>
        <v>IIFNA4RLY50UG</v>
      </c>
      <c r="O2360" t="s">
        <v>18054</v>
      </c>
      <c r="R2360" t="str">
        <f t="shared" si="368"/>
        <v/>
      </c>
      <c r="S2360" t="str">
        <f t="shared" si="370"/>
        <v/>
      </c>
      <c r="U2360" t="str">
        <f t="shared" si="371"/>
        <v/>
      </c>
      <c r="V2360" t="str">
        <f t="shared" si="372"/>
        <v>HIS</v>
      </c>
      <c r="W2360" t="str">
        <f t="shared" si="373"/>
        <v/>
      </c>
    </row>
    <row r="2361" spans="1:23" x14ac:dyDescent="0.35">
      <c r="A2361" t="s">
        <v>32475</v>
      </c>
      <c r="B2361" t="s">
        <v>33408</v>
      </c>
      <c r="D2361" t="s">
        <v>36052</v>
      </c>
      <c r="F2361" t="s">
        <v>33410</v>
      </c>
      <c r="G2361" t="s">
        <v>16961</v>
      </c>
      <c r="K2361" t="str">
        <f t="shared" si="369"/>
        <v>LY</v>
      </c>
      <c r="L2361" t="s">
        <v>31513</v>
      </c>
      <c r="M2361" s="20" t="str">
        <f t="shared" si="367"/>
        <v>IXCLRLY50UG</v>
      </c>
      <c r="O2361" t="s">
        <v>36052</v>
      </c>
      <c r="R2361" t="str">
        <f t="shared" si="368"/>
        <v/>
      </c>
      <c r="S2361" t="str">
        <f t="shared" si="370"/>
        <v/>
      </c>
      <c r="U2361" t="str">
        <f t="shared" si="371"/>
        <v>CFC</v>
      </c>
      <c r="V2361" t="str">
        <f t="shared" si="372"/>
        <v>HIS</v>
      </c>
      <c r="W2361" t="str">
        <f t="shared" si="373"/>
        <v/>
      </c>
    </row>
    <row r="2362" spans="1:23" x14ac:dyDescent="0.35">
      <c r="A2362" t="s">
        <v>32476</v>
      </c>
      <c r="B2362" t="s">
        <v>33408</v>
      </c>
      <c r="D2362" t="s">
        <v>18045</v>
      </c>
      <c r="F2362" t="s">
        <v>33410</v>
      </c>
      <c r="G2362" t="s">
        <v>16961</v>
      </c>
      <c r="K2362" t="str">
        <f t="shared" si="369"/>
        <v>LY</v>
      </c>
      <c r="L2362" t="s">
        <v>31513</v>
      </c>
      <c r="M2362" s="20" t="str">
        <f t="shared" si="367"/>
        <v>ISEMA4BRLY50UG</v>
      </c>
      <c r="O2362" t="s">
        <v>18045</v>
      </c>
      <c r="R2362" t="str">
        <f t="shared" si="368"/>
        <v/>
      </c>
      <c r="S2362" t="str">
        <f t="shared" si="370"/>
        <v/>
      </c>
      <c r="U2362" t="str">
        <f t="shared" si="371"/>
        <v>CFC</v>
      </c>
      <c r="V2362" t="str">
        <f t="shared" si="372"/>
        <v>HIS</v>
      </c>
      <c r="W2362" t="str">
        <f t="shared" si="373"/>
        <v/>
      </c>
    </row>
    <row r="2363" spans="1:23" x14ac:dyDescent="0.35">
      <c r="A2363" t="s">
        <v>32477</v>
      </c>
      <c r="B2363" t="s">
        <v>33408</v>
      </c>
      <c r="D2363" t="s">
        <v>17389</v>
      </c>
      <c r="F2363" t="s">
        <v>33410</v>
      </c>
      <c r="G2363" t="s">
        <v>16961</v>
      </c>
      <c r="K2363" t="str">
        <f t="shared" si="369"/>
        <v>LY</v>
      </c>
      <c r="L2363" t="s">
        <v>31513</v>
      </c>
      <c r="M2363" s="20" t="str">
        <f t="shared" si="367"/>
        <v>IICOSRLY50UG</v>
      </c>
      <c r="O2363" t="s">
        <v>17389</v>
      </c>
      <c r="R2363" t="str">
        <f t="shared" si="368"/>
        <v/>
      </c>
      <c r="S2363" t="str">
        <f t="shared" si="370"/>
        <v/>
      </c>
      <c r="U2363" t="str">
        <f t="shared" si="371"/>
        <v>CFC</v>
      </c>
      <c r="V2363" t="str">
        <f t="shared" si="372"/>
        <v/>
      </c>
      <c r="W2363" t="str">
        <f t="shared" si="373"/>
        <v/>
      </c>
    </row>
    <row r="2364" spans="1:23" x14ac:dyDescent="0.35">
      <c r="A2364" t="s">
        <v>32478</v>
      </c>
      <c r="B2364" t="s">
        <v>33408</v>
      </c>
      <c r="D2364" t="s">
        <v>18056</v>
      </c>
      <c r="F2364" t="s">
        <v>33410</v>
      </c>
      <c r="G2364" t="s">
        <v>16961</v>
      </c>
      <c r="K2364" t="str">
        <f t="shared" si="369"/>
        <v>LY</v>
      </c>
      <c r="L2364" t="s">
        <v>31513</v>
      </c>
      <c r="M2364" s="20" t="str">
        <f t="shared" si="367"/>
        <v>ITREML2RLY50UG</v>
      </c>
      <c r="O2364" t="s">
        <v>18056</v>
      </c>
      <c r="R2364" t="str">
        <f t="shared" si="368"/>
        <v/>
      </c>
      <c r="S2364" t="str">
        <f t="shared" si="370"/>
        <v/>
      </c>
      <c r="U2364" t="str">
        <f t="shared" si="371"/>
        <v>CFC</v>
      </c>
      <c r="V2364" t="str">
        <f t="shared" si="372"/>
        <v/>
      </c>
      <c r="W2364" t="str">
        <f t="shared" si="373"/>
        <v/>
      </c>
    </row>
    <row r="2365" spans="1:23" x14ac:dyDescent="0.35">
      <c r="A2365" t="s">
        <v>32479</v>
      </c>
      <c r="B2365" t="s">
        <v>33408</v>
      </c>
      <c r="D2365" t="s">
        <v>18052</v>
      </c>
      <c r="F2365" t="s">
        <v>33410</v>
      </c>
      <c r="G2365" t="s">
        <v>16961</v>
      </c>
      <c r="K2365" t="str">
        <f t="shared" si="369"/>
        <v>LY</v>
      </c>
      <c r="L2365" t="s">
        <v>31513</v>
      </c>
      <c r="M2365" s="20" t="str">
        <f t="shared" si="367"/>
        <v>IIL10RBRLY50UG</v>
      </c>
      <c r="O2365" t="s">
        <v>18052</v>
      </c>
      <c r="R2365" t="str">
        <f t="shared" si="368"/>
        <v/>
      </c>
      <c r="S2365" t="str">
        <f t="shared" si="370"/>
        <v/>
      </c>
      <c r="U2365" t="str">
        <f t="shared" si="371"/>
        <v>CFC</v>
      </c>
      <c r="V2365" t="str">
        <f t="shared" si="372"/>
        <v/>
      </c>
      <c r="W2365" t="str">
        <f t="shared" si="373"/>
        <v/>
      </c>
    </row>
    <row r="2366" spans="1:23" x14ac:dyDescent="0.35">
      <c r="A2366" t="s">
        <v>32480</v>
      </c>
      <c r="B2366" t="s">
        <v>33408</v>
      </c>
      <c r="D2366" t="s">
        <v>17550</v>
      </c>
      <c r="F2366" t="s">
        <v>33410</v>
      </c>
      <c r="G2366" t="s">
        <v>16961</v>
      </c>
      <c r="K2366" t="str">
        <f t="shared" si="369"/>
        <v>LY</v>
      </c>
      <c r="L2366" t="s">
        <v>31513</v>
      </c>
      <c r="M2366" s="20" t="str">
        <f t="shared" si="367"/>
        <v>ICCL24RLY50UG</v>
      </c>
      <c r="O2366" t="s">
        <v>17550</v>
      </c>
      <c r="R2366" t="str">
        <f t="shared" si="368"/>
        <v/>
      </c>
      <c r="S2366" t="str">
        <f t="shared" si="370"/>
        <v/>
      </c>
      <c r="U2366" t="str">
        <f t="shared" si="371"/>
        <v/>
      </c>
      <c r="V2366" t="str">
        <f t="shared" si="372"/>
        <v>HIS</v>
      </c>
      <c r="W2366" t="str">
        <f t="shared" si="373"/>
        <v/>
      </c>
    </row>
    <row r="2367" spans="1:23" x14ac:dyDescent="0.35">
      <c r="A2367" t="s">
        <v>32481</v>
      </c>
      <c r="B2367" t="s">
        <v>33408</v>
      </c>
      <c r="D2367" t="s">
        <v>18598</v>
      </c>
      <c r="F2367" t="s">
        <v>33410</v>
      </c>
      <c r="G2367" t="s">
        <v>16961</v>
      </c>
      <c r="K2367" t="str">
        <f t="shared" si="369"/>
        <v>LY</v>
      </c>
      <c r="L2367" t="s">
        <v>31513</v>
      </c>
      <c r="M2367" s="20" t="str">
        <f t="shared" si="367"/>
        <v>ICXCL16RLY50UG</v>
      </c>
      <c r="O2367" t="s">
        <v>18598</v>
      </c>
      <c r="R2367" t="str">
        <f t="shared" si="368"/>
        <v/>
      </c>
      <c r="S2367" t="str">
        <f t="shared" si="370"/>
        <v/>
      </c>
      <c r="U2367" t="str">
        <f t="shared" si="371"/>
        <v/>
      </c>
      <c r="V2367" t="str">
        <f t="shared" si="372"/>
        <v>HIS</v>
      </c>
      <c r="W2367" t="str">
        <f t="shared" si="373"/>
        <v/>
      </c>
    </row>
    <row r="2368" spans="1:23" x14ac:dyDescent="0.35">
      <c r="A2368" t="s">
        <v>32482</v>
      </c>
      <c r="B2368" t="s">
        <v>33408</v>
      </c>
      <c r="D2368" t="s">
        <v>17403</v>
      </c>
      <c r="F2368" t="s">
        <v>33410</v>
      </c>
      <c r="G2368" t="s">
        <v>16961</v>
      </c>
      <c r="K2368" t="str">
        <f t="shared" si="369"/>
        <v>LY</v>
      </c>
      <c r="L2368" t="s">
        <v>31513</v>
      </c>
      <c r="M2368" s="20" t="str">
        <f t="shared" si="367"/>
        <v>IIL21RLY50UG</v>
      </c>
      <c r="O2368" t="s">
        <v>17403</v>
      </c>
      <c r="R2368" t="str">
        <f t="shared" si="368"/>
        <v/>
      </c>
      <c r="S2368" t="str">
        <f t="shared" si="370"/>
        <v/>
      </c>
      <c r="U2368" t="str">
        <f t="shared" si="371"/>
        <v/>
      </c>
      <c r="V2368" t="str">
        <f t="shared" si="372"/>
        <v/>
      </c>
      <c r="W2368" t="str">
        <f t="shared" si="373"/>
        <v/>
      </c>
    </row>
    <row r="2369" spans="1:23" x14ac:dyDescent="0.35">
      <c r="A2369" t="s">
        <v>32483</v>
      </c>
      <c r="B2369" t="s">
        <v>33408</v>
      </c>
      <c r="D2369" t="s">
        <v>35845</v>
      </c>
      <c r="F2369" t="s">
        <v>33410</v>
      </c>
      <c r="G2369" t="s">
        <v>16961</v>
      </c>
      <c r="K2369" t="str">
        <f t="shared" si="369"/>
        <v/>
      </c>
      <c r="L2369" t="s">
        <v>31513</v>
      </c>
      <c r="M2369" s="20" t="str">
        <f t="shared" ref="M2369:M2432" si="374">CONCATENATE(B2369,C2369,D2369,E2369,F2369,G2369,H2369,I2369,J2369,K2369,L2369)</f>
        <v>IADLCR50UG</v>
      </c>
      <c r="O2369" t="s">
        <v>35845</v>
      </c>
      <c r="R2369" t="str">
        <f t="shared" ref="R2369:R2432" si="375">IF(ISNUMBER(SEARCH("C-terminal",A2369)),"CT",IF(ISNUMBER(SEARCH("N-terminal",A2369)),"NT",""))</f>
        <v/>
      </c>
      <c r="S2369" t="str">
        <f t="shared" si="370"/>
        <v/>
      </c>
      <c r="U2369" t="str">
        <f t="shared" si="371"/>
        <v/>
      </c>
      <c r="V2369" t="str">
        <f t="shared" si="372"/>
        <v>HIS</v>
      </c>
      <c r="W2369" t="str">
        <f t="shared" si="373"/>
        <v/>
      </c>
    </row>
    <row r="2370" spans="1:23" x14ac:dyDescent="0.35">
      <c r="A2370" t="s">
        <v>32484</v>
      </c>
      <c r="B2370" t="s">
        <v>33408</v>
      </c>
      <c r="D2370" t="s">
        <v>36053</v>
      </c>
      <c r="F2370" t="s">
        <v>33410</v>
      </c>
      <c r="G2370" t="s">
        <v>16961</v>
      </c>
      <c r="K2370" t="str">
        <f t="shared" ref="K2370:K2433" si="376">IF(ISNUMBER(SEARCH("lyophilized",A2370)),"LY","")</f>
        <v>LY</v>
      </c>
      <c r="L2370" t="s">
        <v>31513</v>
      </c>
      <c r="M2370" s="20" t="str">
        <f t="shared" si="374"/>
        <v>IDKPFP2RLY50UG</v>
      </c>
      <c r="O2370" t="s">
        <v>36053</v>
      </c>
      <c r="R2370" t="str">
        <f t="shared" si="375"/>
        <v/>
      </c>
      <c r="S2370" t="str">
        <f t="shared" ref="S2370:S2433" si="377">IF(ISNUMBER(SEARCH("N-6 His Tag", A2370)), "N6HIS", "")</f>
        <v/>
      </c>
      <c r="U2370" t="str">
        <f t="shared" si="371"/>
        <v>NFC</v>
      </c>
      <c r="V2370" t="str">
        <f t="shared" si="372"/>
        <v>HIS</v>
      </c>
      <c r="W2370" t="str">
        <f t="shared" si="373"/>
        <v/>
      </c>
    </row>
    <row r="2371" spans="1:23" x14ac:dyDescent="0.35">
      <c r="A2371" t="s">
        <v>32485</v>
      </c>
      <c r="B2371" t="s">
        <v>33408</v>
      </c>
      <c r="D2371" t="s">
        <v>17343</v>
      </c>
      <c r="F2371" t="s">
        <v>33410</v>
      </c>
      <c r="G2371" t="s">
        <v>16961</v>
      </c>
      <c r="K2371" t="str">
        <f t="shared" si="376"/>
        <v>LY</v>
      </c>
      <c r="L2371" t="s">
        <v>31513</v>
      </c>
      <c r="M2371" s="20" t="str">
        <f t="shared" si="374"/>
        <v>IEPHA4RLY50UG</v>
      </c>
      <c r="O2371" t="s">
        <v>17343</v>
      </c>
      <c r="R2371" t="str">
        <f t="shared" si="375"/>
        <v/>
      </c>
      <c r="S2371" t="str">
        <f t="shared" si="377"/>
        <v/>
      </c>
      <c r="U2371" t="str">
        <f t="shared" si="371"/>
        <v>CFC</v>
      </c>
      <c r="V2371" t="str">
        <f t="shared" si="372"/>
        <v/>
      </c>
      <c r="W2371" t="str">
        <f t="shared" si="373"/>
        <v/>
      </c>
    </row>
    <row r="2372" spans="1:23" x14ac:dyDescent="0.35">
      <c r="A2372" t="s">
        <v>32486</v>
      </c>
      <c r="B2372" t="s">
        <v>33408</v>
      </c>
      <c r="D2372" t="s">
        <v>34900</v>
      </c>
      <c r="F2372" t="s">
        <v>33410</v>
      </c>
      <c r="G2372" t="s">
        <v>16961</v>
      </c>
      <c r="K2372" t="str">
        <f t="shared" si="376"/>
        <v>LY</v>
      </c>
      <c r="L2372" t="s">
        <v>31513</v>
      </c>
      <c r="M2372" s="20" t="str">
        <f t="shared" si="374"/>
        <v>IJAMBRLY50UG</v>
      </c>
      <c r="O2372" t="s">
        <v>34900</v>
      </c>
      <c r="R2372" t="str">
        <f t="shared" si="375"/>
        <v/>
      </c>
      <c r="S2372" t="str">
        <f t="shared" si="377"/>
        <v/>
      </c>
      <c r="U2372" t="str">
        <f t="shared" si="371"/>
        <v>CFC</v>
      </c>
      <c r="V2372" t="str">
        <f t="shared" si="372"/>
        <v/>
      </c>
      <c r="W2372" t="str">
        <f t="shared" si="373"/>
        <v/>
      </c>
    </row>
    <row r="2373" spans="1:23" x14ac:dyDescent="0.35">
      <c r="A2373" t="s">
        <v>32487</v>
      </c>
      <c r="B2373" t="s">
        <v>33408</v>
      </c>
      <c r="D2373" t="s">
        <v>17953</v>
      </c>
      <c r="F2373" t="s">
        <v>33410</v>
      </c>
      <c r="G2373" t="s">
        <v>16961</v>
      </c>
      <c r="K2373" t="str">
        <f t="shared" si="376"/>
        <v>LY</v>
      </c>
      <c r="L2373" t="s">
        <v>31513</v>
      </c>
      <c r="M2373" s="20" t="str">
        <f t="shared" si="374"/>
        <v>IEPHB1RLY50UG</v>
      </c>
      <c r="O2373" t="s">
        <v>17953</v>
      </c>
      <c r="R2373" t="str">
        <f t="shared" si="375"/>
        <v/>
      </c>
      <c r="S2373" t="str">
        <f t="shared" si="377"/>
        <v/>
      </c>
      <c r="U2373" t="str">
        <f t="shared" si="371"/>
        <v/>
      </c>
      <c r="V2373" t="str">
        <f t="shared" si="372"/>
        <v>HIS</v>
      </c>
      <c r="W2373" t="str">
        <f t="shared" si="373"/>
        <v/>
      </c>
    </row>
    <row r="2374" spans="1:23" x14ac:dyDescent="0.35">
      <c r="A2374" t="s">
        <v>32488</v>
      </c>
      <c r="B2374" t="s">
        <v>33408</v>
      </c>
      <c r="D2374" t="s">
        <v>36054</v>
      </c>
      <c r="F2374" t="s">
        <v>33410</v>
      </c>
      <c r="G2374" t="s">
        <v>16961</v>
      </c>
      <c r="K2374" t="str">
        <f t="shared" si="376"/>
        <v/>
      </c>
      <c r="L2374" t="s">
        <v>31513</v>
      </c>
      <c r="M2374" s="20" t="str">
        <f t="shared" si="374"/>
        <v>IADAMPD1R50UG</v>
      </c>
      <c r="O2374" t="s">
        <v>36054</v>
      </c>
      <c r="R2374" t="str">
        <f t="shared" si="375"/>
        <v/>
      </c>
      <c r="S2374" t="str">
        <f t="shared" si="377"/>
        <v/>
      </c>
      <c r="U2374" t="str">
        <f t="shared" si="371"/>
        <v/>
      </c>
      <c r="V2374" t="str">
        <f t="shared" si="372"/>
        <v>HIS</v>
      </c>
      <c r="W2374" t="str">
        <f t="shared" si="373"/>
        <v/>
      </c>
    </row>
    <row r="2375" spans="1:23" x14ac:dyDescent="0.35">
      <c r="A2375" t="s">
        <v>32489</v>
      </c>
      <c r="B2375" t="s">
        <v>33408</v>
      </c>
      <c r="D2375" t="s">
        <v>36055</v>
      </c>
      <c r="F2375" t="s">
        <v>33410</v>
      </c>
      <c r="G2375" t="s">
        <v>16961</v>
      </c>
      <c r="K2375" t="str">
        <f t="shared" si="376"/>
        <v/>
      </c>
      <c r="L2375" t="s">
        <v>31513</v>
      </c>
      <c r="M2375" s="20" t="str">
        <f t="shared" si="374"/>
        <v>IPPLFKBP2R50UG</v>
      </c>
      <c r="O2375" t="s">
        <v>36055</v>
      </c>
      <c r="R2375" t="str">
        <f t="shared" si="375"/>
        <v/>
      </c>
      <c r="S2375" t="str">
        <f t="shared" si="377"/>
        <v/>
      </c>
      <c r="U2375" t="str">
        <f t="shared" si="371"/>
        <v/>
      </c>
      <c r="V2375" t="str">
        <f t="shared" si="372"/>
        <v>HIS</v>
      </c>
      <c r="W2375" t="str">
        <f t="shared" si="373"/>
        <v/>
      </c>
    </row>
    <row r="2376" spans="1:23" x14ac:dyDescent="0.35">
      <c r="A2376" t="s">
        <v>32490</v>
      </c>
      <c r="B2376" t="s">
        <v>33408</v>
      </c>
      <c r="D2376" t="s">
        <v>18063</v>
      </c>
      <c r="F2376" t="s">
        <v>33410</v>
      </c>
      <c r="G2376" t="s">
        <v>16961</v>
      </c>
      <c r="K2376" t="str">
        <f t="shared" si="376"/>
        <v/>
      </c>
      <c r="L2376" t="s">
        <v>31513</v>
      </c>
      <c r="M2376" s="20" t="str">
        <f t="shared" si="374"/>
        <v>ICPER50UG</v>
      </c>
      <c r="O2376" t="s">
        <v>18063</v>
      </c>
      <c r="R2376" t="str">
        <f t="shared" si="375"/>
        <v/>
      </c>
      <c r="S2376" t="str">
        <f t="shared" si="377"/>
        <v/>
      </c>
      <c r="U2376" t="str">
        <f t="shared" si="371"/>
        <v/>
      </c>
      <c r="V2376" t="str">
        <f t="shared" si="372"/>
        <v>HIS</v>
      </c>
      <c r="W2376" t="str">
        <f t="shared" si="373"/>
        <v/>
      </c>
    </row>
    <row r="2377" spans="1:23" x14ac:dyDescent="0.35">
      <c r="A2377" t="s">
        <v>32491</v>
      </c>
      <c r="B2377" t="s">
        <v>33408</v>
      </c>
      <c r="D2377" t="s">
        <v>18064</v>
      </c>
      <c r="F2377" t="s">
        <v>33410</v>
      </c>
      <c r="G2377" t="s">
        <v>16961</v>
      </c>
      <c r="K2377" t="str">
        <f t="shared" si="376"/>
        <v/>
      </c>
      <c r="L2377" t="s">
        <v>31513</v>
      </c>
      <c r="M2377" s="20" t="str">
        <f t="shared" si="374"/>
        <v>ICPMR50UG</v>
      </c>
      <c r="O2377" t="s">
        <v>18064</v>
      </c>
      <c r="R2377" t="str">
        <f t="shared" si="375"/>
        <v/>
      </c>
      <c r="S2377" t="str">
        <f t="shared" si="377"/>
        <v/>
      </c>
      <c r="U2377" t="str">
        <f t="shared" si="371"/>
        <v/>
      </c>
      <c r="V2377" t="str">
        <f t="shared" si="372"/>
        <v>HIS</v>
      </c>
      <c r="W2377" t="str">
        <f t="shared" si="373"/>
        <v/>
      </c>
    </row>
    <row r="2378" spans="1:23" x14ac:dyDescent="0.35">
      <c r="A2378" t="s">
        <v>32492</v>
      </c>
      <c r="B2378" t="s">
        <v>33408</v>
      </c>
      <c r="D2378" t="s">
        <v>689</v>
      </c>
      <c r="F2378" t="s">
        <v>33410</v>
      </c>
      <c r="G2378" t="s">
        <v>16961</v>
      </c>
      <c r="K2378" t="str">
        <f t="shared" si="376"/>
        <v>LY</v>
      </c>
      <c r="L2378" t="s">
        <v>31513</v>
      </c>
      <c r="M2378" s="20" t="str">
        <f t="shared" si="374"/>
        <v>IBPIRLY50UG</v>
      </c>
      <c r="O2378" t="s">
        <v>689</v>
      </c>
      <c r="R2378" t="str">
        <f t="shared" si="375"/>
        <v/>
      </c>
      <c r="S2378" t="str">
        <f t="shared" si="377"/>
        <v/>
      </c>
      <c r="U2378" t="str">
        <f t="shared" si="371"/>
        <v/>
      </c>
      <c r="V2378" t="str">
        <f t="shared" si="372"/>
        <v>HIS</v>
      </c>
      <c r="W2378" t="str">
        <f t="shared" si="373"/>
        <v/>
      </c>
    </row>
    <row r="2379" spans="1:23" x14ac:dyDescent="0.35">
      <c r="A2379" t="s">
        <v>32493</v>
      </c>
      <c r="B2379" t="s">
        <v>33408</v>
      </c>
      <c r="D2379" t="s">
        <v>17589</v>
      </c>
      <c r="F2379" t="s">
        <v>33410</v>
      </c>
      <c r="G2379" t="s">
        <v>16961</v>
      </c>
      <c r="K2379" t="str">
        <f t="shared" si="376"/>
        <v/>
      </c>
      <c r="L2379" t="s">
        <v>31513</v>
      </c>
      <c r="M2379" s="20" t="str">
        <f t="shared" si="374"/>
        <v>IKHKR50UG</v>
      </c>
      <c r="O2379" t="s">
        <v>17589</v>
      </c>
      <c r="R2379" t="str">
        <f t="shared" si="375"/>
        <v/>
      </c>
      <c r="S2379" t="str">
        <f t="shared" si="377"/>
        <v/>
      </c>
      <c r="U2379" t="str">
        <f t="shared" si="371"/>
        <v/>
      </c>
      <c r="V2379" t="str">
        <f t="shared" si="372"/>
        <v>HIS</v>
      </c>
      <c r="W2379" t="str">
        <f t="shared" si="373"/>
        <v/>
      </c>
    </row>
    <row r="2380" spans="1:23" x14ac:dyDescent="0.35">
      <c r="A2380" t="s">
        <v>32494</v>
      </c>
      <c r="B2380" t="s">
        <v>33408</v>
      </c>
      <c r="D2380" t="s">
        <v>35566</v>
      </c>
      <c r="F2380" t="s">
        <v>33410</v>
      </c>
      <c r="G2380" t="s">
        <v>16961</v>
      </c>
      <c r="K2380" t="str">
        <f t="shared" si="376"/>
        <v>LY</v>
      </c>
      <c r="L2380" t="s">
        <v>31513</v>
      </c>
      <c r="M2380" s="20" t="str">
        <f t="shared" si="374"/>
        <v>IPSBG5RLY50UG</v>
      </c>
      <c r="O2380" t="s">
        <v>35566</v>
      </c>
      <c r="R2380" t="str">
        <f t="shared" si="375"/>
        <v/>
      </c>
      <c r="S2380" t="str">
        <f t="shared" si="377"/>
        <v/>
      </c>
      <c r="U2380" t="str">
        <f t="shared" si="371"/>
        <v/>
      </c>
      <c r="V2380" t="str">
        <f t="shared" si="372"/>
        <v>HIS</v>
      </c>
      <c r="W2380" t="str">
        <f t="shared" si="373"/>
        <v/>
      </c>
    </row>
    <row r="2381" spans="1:23" x14ac:dyDescent="0.35">
      <c r="A2381" t="s">
        <v>32495</v>
      </c>
      <c r="B2381" t="s">
        <v>33408</v>
      </c>
      <c r="D2381" t="s">
        <v>18066</v>
      </c>
      <c r="F2381" t="s">
        <v>33410</v>
      </c>
      <c r="G2381" t="s">
        <v>16961</v>
      </c>
      <c r="K2381" t="str">
        <f t="shared" si="376"/>
        <v/>
      </c>
      <c r="L2381" t="s">
        <v>31513</v>
      </c>
      <c r="M2381" s="20" t="str">
        <f t="shared" si="374"/>
        <v>IPPT1R50UG</v>
      </c>
      <c r="O2381" t="s">
        <v>18066</v>
      </c>
      <c r="R2381" t="str">
        <f t="shared" si="375"/>
        <v/>
      </c>
      <c r="S2381" t="str">
        <f t="shared" si="377"/>
        <v/>
      </c>
      <c r="U2381" t="str">
        <f t="shared" si="371"/>
        <v/>
      </c>
      <c r="V2381" t="str">
        <f t="shared" si="372"/>
        <v>HIS</v>
      </c>
      <c r="W2381" t="str">
        <f t="shared" si="373"/>
        <v/>
      </c>
    </row>
    <row r="2382" spans="1:23" x14ac:dyDescent="0.35">
      <c r="A2382" t="s">
        <v>32496</v>
      </c>
      <c r="B2382" t="s">
        <v>33408</v>
      </c>
      <c r="D2382" t="s">
        <v>35869</v>
      </c>
      <c r="F2382" t="s">
        <v>33410</v>
      </c>
      <c r="G2382" t="s">
        <v>16961</v>
      </c>
      <c r="K2382" t="str">
        <f t="shared" si="376"/>
        <v/>
      </c>
      <c r="L2382" t="s">
        <v>31513</v>
      </c>
      <c r="M2382" s="20" t="str">
        <f t="shared" si="374"/>
        <v>IVCPPROR50UG</v>
      </c>
      <c r="O2382" t="s">
        <v>35869</v>
      </c>
      <c r="R2382" t="str">
        <f t="shared" si="375"/>
        <v/>
      </c>
      <c r="S2382" t="str">
        <f t="shared" si="377"/>
        <v/>
      </c>
      <c r="U2382" t="str">
        <f t="shared" si="371"/>
        <v/>
      </c>
      <c r="V2382" t="str">
        <f t="shared" si="372"/>
        <v>HIS</v>
      </c>
      <c r="W2382" t="str">
        <f t="shared" si="373"/>
        <v/>
      </c>
    </row>
    <row r="2383" spans="1:23" x14ac:dyDescent="0.35">
      <c r="A2383" t="s">
        <v>32497</v>
      </c>
      <c r="B2383" t="s">
        <v>33408</v>
      </c>
      <c r="D2383" t="s">
        <v>18068</v>
      </c>
      <c r="F2383" t="s">
        <v>33410</v>
      </c>
      <c r="G2383" t="s">
        <v>16961</v>
      </c>
      <c r="K2383" t="str">
        <f t="shared" si="376"/>
        <v>LY</v>
      </c>
      <c r="L2383" t="s">
        <v>31513</v>
      </c>
      <c r="M2383" s="20" t="str">
        <f t="shared" si="374"/>
        <v>IPSG1RLY50UG</v>
      </c>
      <c r="O2383" t="s">
        <v>18068</v>
      </c>
      <c r="R2383" t="str">
        <f t="shared" si="375"/>
        <v/>
      </c>
      <c r="S2383" t="str">
        <f t="shared" si="377"/>
        <v/>
      </c>
      <c r="U2383" t="str">
        <f t="shared" si="371"/>
        <v/>
      </c>
      <c r="V2383" t="str">
        <f t="shared" si="372"/>
        <v>HIS</v>
      </c>
      <c r="W2383" t="str">
        <f t="shared" si="373"/>
        <v/>
      </c>
    </row>
    <row r="2384" spans="1:23" x14ac:dyDescent="0.35">
      <c r="A2384" t="s">
        <v>32498</v>
      </c>
      <c r="B2384" t="s">
        <v>33408</v>
      </c>
      <c r="D2384" t="s">
        <v>1302</v>
      </c>
      <c r="F2384" t="s">
        <v>33410</v>
      </c>
      <c r="G2384" t="s">
        <v>16961</v>
      </c>
      <c r="K2384" t="str">
        <f t="shared" si="376"/>
        <v>LY</v>
      </c>
      <c r="L2384" t="s">
        <v>31513</v>
      </c>
      <c r="M2384" s="20" t="str">
        <f t="shared" si="374"/>
        <v>ITGOLN2RLY50UG</v>
      </c>
      <c r="O2384" t="s">
        <v>1302</v>
      </c>
      <c r="R2384" t="str">
        <f t="shared" si="375"/>
        <v/>
      </c>
      <c r="S2384" t="str">
        <f t="shared" si="377"/>
        <v/>
      </c>
      <c r="U2384" t="str">
        <f t="shared" si="371"/>
        <v/>
      </c>
      <c r="V2384" t="str">
        <f t="shared" si="372"/>
        <v>HIS</v>
      </c>
      <c r="W2384" t="str">
        <f t="shared" si="373"/>
        <v/>
      </c>
    </row>
    <row r="2385" spans="1:23" x14ac:dyDescent="0.35">
      <c r="A2385" t="s">
        <v>32499</v>
      </c>
      <c r="B2385" t="s">
        <v>33408</v>
      </c>
      <c r="D2385" t="s">
        <v>35977</v>
      </c>
      <c r="F2385" t="s">
        <v>33410</v>
      </c>
      <c r="G2385" t="s">
        <v>16961</v>
      </c>
      <c r="K2385" t="str">
        <f t="shared" si="376"/>
        <v>LY</v>
      </c>
      <c r="L2385" t="s">
        <v>31513</v>
      </c>
      <c r="M2385" s="20" t="str">
        <f t="shared" si="374"/>
        <v>IBTPN3A3RLY50UG</v>
      </c>
      <c r="O2385" t="s">
        <v>35977</v>
      </c>
      <c r="R2385" t="str">
        <f t="shared" si="375"/>
        <v/>
      </c>
      <c r="S2385" t="str">
        <f t="shared" si="377"/>
        <v/>
      </c>
      <c r="U2385" t="str">
        <f t="shared" si="371"/>
        <v/>
      </c>
      <c r="V2385" t="str">
        <f t="shared" si="372"/>
        <v>HIS</v>
      </c>
      <c r="W2385" t="str">
        <f t="shared" si="373"/>
        <v/>
      </c>
    </row>
    <row r="2386" spans="1:23" x14ac:dyDescent="0.35">
      <c r="A2386" t="s">
        <v>32500</v>
      </c>
      <c r="B2386" t="s">
        <v>33408</v>
      </c>
      <c r="D2386" t="s">
        <v>35937</v>
      </c>
      <c r="F2386" t="s">
        <v>33410</v>
      </c>
      <c r="G2386" t="s">
        <v>16961</v>
      </c>
      <c r="K2386" t="str">
        <f t="shared" si="376"/>
        <v>LY</v>
      </c>
      <c r="L2386" t="s">
        <v>31513</v>
      </c>
      <c r="M2386" s="20" t="str">
        <f t="shared" si="374"/>
        <v>ICFH5RLY50UG</v>
      </c>
      <c r="O2386" t="s">
        <v>35937</v>
      </c>
      <c r="R2386" t="str">
        <f t="shared" si="375"/>
        <v/>
      </c>
      <c r="S2386" t="str">
        <f t="shared" si="377"/>
        <v/>
      </c>
      <c r="U2386" t="str">
        <f t="shared" si="371"/>
        <v/>
      </c>
      <c r="V2386" t="str">
        <f t="shared" si="372"/>
        <v>HIS</v>
      </c>
      <c r="W2386" t="str">
        <f t="shared" si="373"/>
        <v/>
      </c>
    </row>
    <row r="2387" spans="1:23" x14ac:dyDescent="0.35">
      <c r="A2387" t="s">
        <v>32501</v>
      </c>
      <c r="B2387" t="s">
        <v>33408</v>
      </c>
      <c r="D2387" t="s">
        <v>18070</v>
      </c>
      <c r="F2387" t="s">
        <v>33410</v>
      </c>
      <c r="G2387" t="s">
        <v>16961</v>
      </c>
      <c r="K2387" t="str">
        <f t="shared" si="376"/>
        <v>LY</v>
      </c>
      <c r="L2387" t="s">
        <v>31513</v>
      </c>
      <c r="M2387" s="20" t="str">
        <f t="shared" si="374"/>
        <v>IIFNA1RLY50UG</v>
      </c>
      <c r="O2387" t="s">
        <v>18070</v>
      </c>
      <c r="R2387" t="str">
        <f t="shared" si="375"/>
        <v/>
      </c>
      <c r="S2387" t="str">
        <f t="shared" si="377"/>
        <v/>
      </c>
      <c r="U2387" t="str">
        <f t="shared" si="371"/>
        <v/>
      </c>
      <c r="V2387" t="str">
        <f t="shared" si="372"/>
        <v>HIS</v>
      </c>
      <c r="W2387" t="str">
        <f t="shared" si="373"/>
        <v/>
      </c>
    </row>
    <row r="2388" spans="1:23" x14ac:dyDescent="0.35">
      <c r="A2388" t="s">
        <v>32502</v>
      </c>
      <c r="B2388" t="s">
        <v>33408</v>
      </c>
      <c r="D2388" t="s">
        <v>36056</v>
      </c>
      <c r="F2388" t="s">
        <v>33410</v>
      </c>
      <c r="G2388" t="s">
        <v>16961</v>
      </c>
      <c r="K2388" t="str">
        <f t="shared" si="376"/>
        <v>LY</v>
      </c>
      <c r="L2388" t="s">
        <v>31513</v>
      </c>
      <c r="M2388" s="20" t="str">
        <f t="shared" si="374"/>
        <v>IAPOAIIRLY50UG</v>
      </c>
      <c r="O2388" t="s">
        <v>36056</v>
      </c>
      <c r="R2388" t="str">
        <f t="shared" si="375"/>
        <v/>
      </c>
      <c r="S2388" t="str">
        <f t="shared" si="377"/>
        <v/>
      </c>
      <c r="U2388" t="str">
        <f t="shared" si="371"/>
        <v/>
      </c>
      <c r="V2388" t="str">
        <f t="shared" si="372"/>
        <v>HIS</v>
      </c>
      <c r="W2388" t="str">
        <f t="shared" si="373"/>
        <v/>
      </c>
    </row>
    <row r="2389" spans="1:23" x14ac:dyDescent="0.35">
      <c r="A2389" t="s">
        <v>32503</v>
      </c>
      <c r="B2389" t="s">
        <v>33408</v>
      </c>
      <c r="D2389" t="s">
        <v>18071</v>
      </c>
      <c r="F2389" t="s">
        <v>33410</v>
      </c>
      <c r="G2389" t="s">
        <v>16961</v>
      </c>
      <c r="K2389" t="str">
        <f t="shared" si="376"/>
        <v>LY</v>
      </c>
      <c r="L2389" t="s">
        <v>31513</v>
      </c>
      <c r="M2389" s="20" t="str">
        <f t="shared" si="374"/>
        <v>IREG3GRLY50UG</v>
      </c>
      <c r="O2389" t="s">
        <v>18071</v>
      </c>
      <c r="R2389" t="str">
        <f t="shared" si="375"/>
        <v/>
      </c>
      <c r="S2389" t="str">
        <f t="shared" si="377"/>
        <v/>
      </c>
      <c r="U2389" t="str">
        <f t="shared" si="371"/>
        <v/>
      </c>
      <c r="V2389" t="str">
        <f t="shared" si="372"/>
        <v>HIS</v>
      </c>
      <c r="W2389" t="str">
        <f t="shared" si="373"/>
        <v/>
      </c>
    </row>
    <row r="2390" spans="1:23" x14ac:dyDescent="0.35">
      <c r="A2390" t="s">
        <v>32504</v>
      </c>
      <c r="B2390" t="s">
        <v>33408</v>
      </c>
      <c r="D2390" t="s">
        <v>36057</v>
      </c>
      <c r="F2390" t="s">
        <v>33410</v>
      </c>
      <c r="G2390" t="s">
        <v>16961</v>
      </c>
      <c r="K2390" t="str">
        <f t="shared" si="376"/>
        <v>LY</v>
      </c>
      <c r="L2390" t="s">
        <v>31513</v>
      </c>
      <c r="M2390" s="20" t="str">
        <f t="shared" si="374"/>
        <v>IVIPPRLY50UG</v>
      </c>
      <c r="O2390" t="s">
        <v>36057</v>
      </c>
      <c r="R2390" t="str">
        <f t="shared" si="375"/>
        <v/>
      </c>
      <c r="S2390" t="str">
        <f t="shared" si="377"/>
        <v/>
      </c>
      <c r="U2390" t="str">
        <f t="shared" si="371"/>
        <v/>
      </c>
      <c r="V2390" t="str">
        <f t="shared" si="372"/>
        <v>HIS</v>
      </c>
      <c r="W2390" t="str">
        <f t="shared" si="373"/>
        <v/>
      </c>
    </row>
    <row r="2391" spans="1:23" x14ac:dyDescent="0.35">
      <c r="A2391" t="s">
        <v>32505</v>
      </c>
      <c r="B2391" t="s">
        <v>33408</v>
      </c>
      <c r="D2391" t="s">
        <v>34631</v>
      </c>
      <c r="F2391" t="s">
        <v>33410</v>
      </c>
      <c r="G2391" t="s">
        <v>16961</v>
      </c>
      <c r="K2391" t="str">
        <f t="shared" si="376"/>
        <v>LY</v>
      </c>
      <c r="L2391" t="s">
        <v>31513</v>
      </c>
      <c r="M2391" s="20" t="str">
        <f t="shared" si="374"/>
        <v>IGMCSFRLY50UG</v>
      </c>
      <c r="O2391" t="s">
        <v>34631</v>
      </c>
      <c r="R2391" t="str">
        <f t="shared" si="375"/>
        <v/>
      </c>
      <c r="S2391" t="str">
        <f t="shared" si="377"/>
        <v/>
      </c>
      <c r="U2391" t="str">
        <f t="shared" si="371"/>
        <v/>
      </c>
      <c r="V2391" t="str">
        <f t="shared" si="372"/>
        <v>HIS</v>
      </c>
      <c r="W2391" t="str">
        <f t="shared" si="373"/>
        <v/>
      </c>
    </row>
    <row r="2392" spans="1:23" x14ac:dyDescent="0.35">
      <c r="A2392" t="s">
        <v>32506</v>
      </c>
      <c r="B2392" t="s">
        <v>33408</v>
      </c>
      <c r="D2392" t="s">
        <v>17036</v>
      </c>
      <c r="F2392" t="s">
        <v>33410</v>
      </c>
      <c r="G2392" t="s">
        <v>16961</v>
      </c>
      <c r="K2392" t="str">
        <f t="shared" si="376"/>
        <v>LY</v>
      </c>
      <c r="L2392" t="s">
        <v>31513</v>
      </c>
      <c r="M2392" s="20" t="str">
        <f t="shared" si="374"/>
        <v>ISEMA4DRLY50UG</v>
      </c>
      <c r="O2392" t="s">
        <v>17036</v>
      </c>
      <c r="R2392" t="str">
        <f t="shared" si="375"/>
        <v/>
      </c>
      <c r="S2392" t="str">
        <f t="shared" si="377"/>
        <v/>
      </c>
      <c r="U2392" t="str">
        <f t="shared" si="371"/>
        <v/>
      </c>
      <c r="V2392" t="str">
        <f t="shared" si="372"/>
        <v>HIS</v>
      </c>
      <c r="W2392" t="str">
        <f t="shared" si="373"/>
        <v/>
      </c>
    </row>
    <row r="2393" spans="1:23" x14ac:dyDescent="0.35">
      <c r="A2393" t="s">
        <v>32507</v>
      </c>
      <c r="B2393" t="s">
        <v>33408</v>
      </c>
      <c r="D2393" t="s">
        <v>17130</v>
      </c>
      <c r="F2393" t="s">
        <v>33410</v>
      </c>
      <c r="G2393" t="s">
        <v>16961</v>
      </c>
      <c r="K2393" t="str">
        <f t="shared" si="376"/>
        <v>LY</v>
      </c>
      <c r="L2393" t="s">
        <v>31513</v>
      </c>
      <c r="M2393" s="20" t="str">
        <f t="shared" si="374"/>
        <v>IIL21RRLY50UG</v>
      </c>
      <c r="O2393" t="s">
        <v>17130</v>
      </c>
      <c r="R2393" t="str">
        <f t="shared" si="375"/>
        <v/>
      </c>
      <c r="S2393" t="str">
        <f t="shared" si="377"/>
        <v/>
      </c>
      <c r="U2393" t="str">
        <f t="shared" si="371"/>
        <v/>
      </c>
      <c r="V2393" t="str">
        <f t="shared" si="372"/>
        <v>HIS</v>
      </c>
      <c r="W2393" t="str">
        <f t="shared" si="373"/>
        <v/>
      </c>
    </row>
    <row r="2394" spans="1:23" x14ac:dyDescent="0.35">
      <c r="A2394" t="s">
        <v>32508</v>
      </c>
      <c r="B2394" t="s">
        <v>33408</v>
      </c>
      <c r="D2394" t="s">
        <v>36058</v>
      </c>
      <c r="F2394" t="s">
        <v>33410</v>
      </c>
      <c r="G2394" t="s">
        <v>16961</v>
      </c>
      <c r="K2394" t="str">
        <f t="shared" si="376"/>
        <v>LY</v>
      </c>
      <c r="L2394" t="s">
        <v>31513</v>
      </c>
      <c r="M2394" s="20" t="str">
        <f t="shared" si="374"/>
        <v>ICHGACRLY50UG</v>
      </c>
      <c r="O2394" t="s">
        <v>36058</v>
      </c>
      <c r="R2394" t="str">
        <f t="shared" si="375"/>
        <v/>
      </c>
      <c r="S2394" t="str">
        <f t="shared" si="377"/>
        <v/>
      </c>
      <c r="U2394" t="str">
        <f t="shared" si="371"/>
        <v/>
      </c>
      <c r="V2394" t="str">
        <f t="shared" si="372"/>
        <v>HIS</v>
      </c>
      <c r="W2394" t="str">
        <f t="shared" si="373"/>
        <v/>
      </c>
    </row>
    <row r="2395" spans="1:23" x14ac:dyDescent="0.35">
      <c r="A2395" t="s">
        <v>32509</v>
      </c>
      <c r="B2395" t="s">
        <v>33408</v>
      </c>
      <c r="D2395" t="s">
        <v>18074</v>
      </c>
      <c r="F2395" t="s">
        <v>33410</v>
      </c>
      <c r="G2395" t="s">
        <v>16961</v>
      </c>
      <c r="K2395" t="str">
        <f t="shared" si="376"/>
        <v>LY</v>
      </c>
      <c r="L2395" t="s">
        <v>31513</v>
      </c>
      <c r="M2395" s="20" t="str">
        <f t="shared" si="374"/>
        <v>ILILRA3RLY50UG</v>
      </c>
      <c r="O2395" t="s">
        <v>18074</v>
      </c>
      <c r="R2395" t="str">
        <f t="shared" si="375"/>
        <v/>
      </c>
      <c r="S2395" t="str">
        <f t="shared" si="377"/>
        <v/>
      </c>
      <c r="U2395" t="str">
        <f t="shared" si="371"/>
        <v/>
      </c>
      <c r="V2395" t="str">
        <f t="shared" si="372"/>
        <v>HIS</v>
      </c>
      <c r="W2395" t="str">
        <f t="shared" si="373"/>
        <v/>
      </c>
    </row>
    <row r="2396" spans="1:23" x14ac:dyDescent="0.35">
      <c r="A2396" t="s">
        <v>32510</v>
      </c>
      <c r="B2396" t="s">
        <v>33408</v>
      </c>
      <c r="D2396" t="s">
        <v>34771</v>
      </c>
      <c r="F2396" t="s">
        <v>33410</v>
      </c>
      <c r="G2396" t="s">
        <v>16961</v>
      </c>
      <c r="K2396" t="str">
        <f t="shared" si="376"/>
        <v>LY</v>
      </c>
      <c r="L2396" t="s">
        <v>31513</v>
      </c>
      <c r="M2396" s="20" t="str">
        <f t="shared" si="374"/>
        <v>ILAMPRLY50UG</v>
      </c>
      <c r="O2396" t="s">
        <v>34771</v>
      </c>
      <c r="R2396" t="str">
        <f t="shared" si="375"/>
        <v/>
      </c>
      <c r="S2396" t="str">
        <f t="shared" si="377"/>
        <v/>
      </c>
      <c r="U2396" t="str">
        <f t="shared" si="371"/>
        <v/>
      </c>
      <c r="V2396" t="str">
        <f t="shared" si="372"/>
        <v>HIS</v>
      </c>
      <c r="W2396" t="str">
        <f t="shared" si="373"/>
        <v/>
      </c>
    </row>
    <row r="2397" spans="1:23" x14ac:dyDescent="0.35">
      <c r="A2397" t="s">
        <v>32511</v>
      </c>
      <c r="B2397" t="s">
        <v>33408</v>
      </c>
      <c r="D2397" t="s">
        <v>35975</v>
      </c>
      <c r="F2397" t="s">
        <v>33410</v>
      </c>
      <c r="G2397" t="s">
        <v>16961</v>
      </c>
      <c r="K2397" t="str">
        <f t="shared" si="376"/>
        <v/>
      </c>
      <c r="L2397" t="s">
        <v>31513</v>
      </c>
      <c r="M2397" s="20" t="str">
        <f t="shared" si="374"/>
        <v>IB14GALT3R50UG</v>
      </c>
      <c r="O2397" t="s">
        <v>35975</v>
      </c>
      <c r="R2397" t="str">
        <f t="shared" si="375"/>
        <v/>
      </c>
      <c r="S2397" t="str">
        <f t="shared" si="377"/>
        <v/>
      </c>
      <c r="U2397" t="str">
        <f t="shared" si="371"/>
        <v/>
      </c>
      <c r="V2397" t="str">
        <f t="shared" si="372"/>
        <v>HIS</v>
      </c>
      <c r="W2397" t="str">
        <f t="shared" si="373"/>
        <v/>
      </c>
    </row>
    <row r="2398" spans="1:23" x14ac:dyDescent="0.35">
      <c r="A2398" t="s">
        <v>32512</v>
      </c>
      <c r="B2398" t="s">
        <v>33408</v>
      </c>
      <c r="D2398" t="s">
        <v>35242</v>
      </c>
      <c r="F2398" t="s">
        <v>33410</v>
      </c>
      <c r="G2398" t="s">
        <v>16961</v>
      </c>
      <c r="K2398" t="str">
        <f t="shared" si="376"/>
        <v>LY</v>
      </c>
      <c r="L2398" t="s">
        <v>31513</v>
      </c>
      <c r="M2398" s="20" t="str">
        <f t="shared" si="374"/>
        <v>IIFNOMEGA1RLY50UG</v>
      </c>
      <c r="O2398" t="s">
        <v>35242</v>
      </c>
      <c r="R2398" t="str">
        <f t="shared" si="375"/>
        <v/>
      </c>
      <c r="S2398" t="str">
        <f t="shared" si="377"/>
        <v/>
      </c>
      <c r="U2398" t="str">
        <f t="shared" si="371"/>
        <v/>
      </c>
      <c r="V2398" t="str">
        <f t="shared" si="372"/>
        <v>HIS</v>
      </c>
      <c r="W2398" t="str">
        <f t="shared" si="373"/>
        <v/>
      </c>
    </row>
    <row r="2399" spans="1:23" x14ac:dyDescent="0.35">
      <c r="A2399" t="s">
        <v>32513</v>
      </c>
      <c r="B2399" t="s">
        <v>33408</v>
      </c>
      <c r="D2399" t="s">
        <v>18078</v>
      </c>
      <c r="F2399" t="s">
        <v>33410</v>
      </c>
      <c r="G2399" t="s">
        <v>16961</v>
      </c>
      <c r="K2399" t="str">
        <f t="shared" si="376"/>
        <v>LY</v>
      </c>
      <c r="L2399" t="s">
        <v>31513</v>
      </c>
      <c r="M2399" s="20" t="str">
        <f t="shared" si="374"/>
        <v>ICEACAM21RLY50UG</v>
      </c>
      <c r="O2399" t="s">
        <v>18078</v>
      </c>
      <c r="R2399" t="str">
        <f t="shared" si="375"/>
        <v/>
      </c>
      <c r="S2399" t="str">
        <f t="shared" si="377"/>
        <v/>
      </c>
      <c r="U2399" t="str">
        <f t="shared" ref="U2399:U2462" si="378">IF(ISNUMBER(SEARCH("C-Fc",A2399)),"CFC",IF(ISNUMBER(SEARCH("N-Fc",A2399)),"NFC",IF(ISNUMBER(SEARCH("Fc-tag",A2399)),"FC",IF(ISNUMBER(SEARCH("Fc",A2399)),"FC",IF(ISNUMBER(SEARCH("Fc tag",A2399)),"FC","")))))</f>
        <v/>
      </c>
      <c r="V2399" t="str">
        <f t="shared" ref="V2399:V2462" si="379">IF(ISNUMBER(SEARCH("C-His",A2399)),"CHIS",IF(ISNUMBER(SEARCH("N-His",A2399)),"NHIS",IF(ISNUMBER(SEARCH("His-tag",A2399)),"HIS",IF(ISNUMBER(SEARCH("His",A2399)),"HIS",IF(ISNUMBER(SEARCH("His tag",A2399)),"HIS","")))))</f>
        <v>HIS</v>
      </c>
      <c r="W2399" t="str">
        <f t="shared" ref="W2399:W2462" si="380">IF(ISNUMBER(SEARCH("C-Avi",A2399)),"CAVI",IF(ISNUMBER(SEARCH("N-Avi",A2399)),"NAVI",IF(ISNUMBER(SEARCH("Avi-tag",A2399)),"AVI",IF(ISNUMBER(SEARCH("Avi",A2399)),"AVI",IF(ISNUMBER(SEARCH("Avi tag",A2399)),"AVI","")))))</f>
        <v/>
      </c>
    </row>
    <row r="2400" spans="1:23" x14ac:dyDescent="0.35">
      <c r="A2400" t="s">
        <v>32514</v>
      </c>
      <c r="B2400" t="s">
        <v>33408</v>
      </c>
      <c r="D2400" t="s">
        <v>17358</v>
      </c>
      <c r="F2400" t="s">
        <v>33410</v>
      </c>
      <c r="G2400" t="s">
        <v>16961</v>
      </c>
      <c r="K2400" t="str">
        <f t="shared" si="376"/>
        <v>LY</v>
      </c>
      <c r="L2400" t="s">
        <v>31513</v>
      </c>
      <c r="M2400" s="20" t="str">
        <f t="shared" si="374"/>
        <v>IIL13RLY50UG</v>
      </c>
      <c r="O2400" t="s">
        <v>17358</v>
      </c>
      <c r="R2400" t="str">
        <f t="shared" si="375"/>
        <v/>
      </c>
      <c r="S2400" t="str">
        <f t="shared" si="377"/>
        <v/>
      </c>
      <c r="U2400" t="str">
        <f t="shared" si="378"/>
        <v/>
      </c>
      <c r="V2400" t="str">
        <f t="shared" si="379"/>
        <v>HIS</v>
      </c>
      <c r="W2400" t="str">
        <f t="shared" si="380"/>
        <v/>
      </c>
    </row>
    <row r="2401" spans="1:23" x14ac:dyDescent="0.35">
      <c r="A2401" t="s">
        <v>32515</v>
      </c>
      <c r="B2401" t="s">
        <v>33408</v>
      </c>
      <c r="D2401" t="s">
        <v>35567</v>
      </c>
      <c r="F2401" t="s">
        <v>33410</v>
      </c>
      <c r="G2401" t="s">
        <v>16961</v>
      </c>
      <c r="K2401" t="str">
        <f t="shared" si="376"/>
        <v>LY</v>
      </c>
      <c r="L2401" t="s">
        <v>31513</v>
      </c>
      <c r="M2401" s="20" t="str">
        <f t="shared" si="374"/>
        <v>IPSBG3RLY50UG</v>
      </c>
      <c r="O2401" t="s">
        <v>35567</v>
      </c>
      <c r="R2401" t="str">
        <f t="shared" si="375"/>
        <v/>
      </c>
      <c r="S2401" t="str">
        <f t="shared" si="377"/>
        <v/>
      </c>
      <c r="U2401" t="str">
        <f t="shared" si="378"/>
        <v/>
      </c>
      <c r="V2401" t="str">
        <f t="shared" si="379"/>
        <v>HIS</v>
      </c>
      <c r="W2401" t="str">
        <f t="shared" si="380"/>
        <v/>
      </c>
    </row>
    <row r="2402" spans="1:23" x14ac:dyDescent="0.35">
      <c r="A2402" t="s">
        <v>32516</v>
      </c>
      <c r="B2402" t="s">
        <v>33408</v>
      </c>
      <c r="D2402" t="s">
        <v>35978</v>
      </c>
      <c r="F2402" t="s">
        <v>33410</v>
      </c>
      <c r="G2402" t="s">
        <v>16961</v>
      </c>
      <c r="K2402" t="str">
        <f t="shared" si="376"/>
        <v>LY</v>
      </c>
      <c r="L2402" t="s">
        <v>31513</v>
      </c>
      <c r="M2402" s="20" t="str">
        <f t="shared" si="374"/>
        <v>IBTPN3A2RLY50UG</v>
      </c>
      <c r="O2402" t="s">
        <v>35978</v>
      </c>
      <c r="R2402" t="str">
        <f t="shared" si="375"/>
        <v/>
      </c>
      <c r="S2402" t="str">
        <f t="shared" si="377"/>
        <v/>
      </c>
      <c r="U2402" t="str">
        <f t="shared" si="378"/>
        <v/>
      </c>
      <c r="V2402" t="str">
        <f t="shared" si="379"/>
        <v>HIS</v>
      </c>
      <c r="W2402" t="str">
        <f t="shared" si="380"/>
        <v/>
      </c>
    </row>
    <row r="2403" spans="1:23" x14ac:dyDescent="0.35">
      <c r="A2403" t="s">
        <v>32517</v>
      </c>
      <c r="B2403" t="s">
        <v>33408</v>
      </c>
      <c r="D2403" t="s">
        <v>36059</v>
      </c>
      <c r="F2403" t="s">
        <v>33410</v>
      </c>
      <c r="G2403" t="s">
        <v>16961</v>
      </c>
      <c r="K2403" t="str">
        <f t="shared" si="376"/>
        <v/>
      </c>
      <c r="L2403" t="s">
        <v>31513</v>
      </c>
      <c r="M2403" s="20" t="str">
        <f t="shared" si="374"/>
        <v>IPP4HBA3R50UG</v>
      </c>
      <c r="O2403" t="s">
        <v>36059</v>
      </c>
      <c r="R2403" t="str">
        <f t="shared" si="375"/>
        <v/>
      </c>
      <c r="S2403" t="str">
        <f t="shared" si="377"/>
        <v/>
      </c>
      <c r="U2403" t="str">
        <f t="shared" si="378"/>
        <v/>
      </c>
      <c r="V2403" t="str">
        <f t="shared" si="379"/>
        <v>HIS</v>
      </c>
      <c r="W2403" t="str">
        <f t="shared" si="380"/>
        <v/>
      </c>
    </row>
    <row r="2404" spans="1:23" x14ac:dyDescent="0.35">
      <c r="A2404" t="s">
        <v>32518</v>
      </c>
      <c r="B2404" t="s">
        <v>33408</v>
      </c>
      <c r="D2404" t="s">
        <v>36060</v>
      </c>
      <c r="F2404" t="s">
        <v>33410</v>
      </c>
      <c r="G2404" t="s">
        <v>16961</v>
      </c>
      <c r="K2404" t="str">
        <f t="shared" si="376"/>
        <v>LY</v>
      </c>
      <c r="L2404" t="s">
        <v>31513</v>
      </c>
      <c r="M2404" s="20" t="str">
        <f t="shared" si="374"/>
        <v>ICGTNBRLY50UG</v>
      </c>
      <c r="O2404" t="s">
        <v>36060</v>
      </c>
      <c r="R2404" t="str">
        <f t="shared" si="375"/>
        <v/>
      </c>
      <c r="S2404" t="str">
        <f t="shared" si="377"/>
        <v/>
      </c>
      <c r="U2404" t="str">
        <f t="shared" si="378"/>
        <v/>
      </c>
      <c r="V2404" t="str">
        <f t="shared" si="379"/>
        <v>HIS</v>
      </c>
      <c r="W2404" t="str">
        <f t="shared" si="380"/>
        <v/>
      </c>
    </row>
    <row r="2405" spans="1:23" x14ac:dyDescent="0.35">
      <c r="A2405" t="s">
        <v>32519</v>
      </c>
      <c r="B2405" t="s">
        <v>33408</v>
      </c>
      <c r="D2405" t="s">
        <v>17091</v>
      </c>
      <c r="F2405" t="s">
        <v>33410</v>
      </c>
      <c r="G2405" t="s">
        <v>16961</v>
      </c>
      <c r="K2405" t="str">
        <f t="shared" si="376"/>
        <v>LY</v>
      </c>
      <c r="L2405" t="s">
        <v>31513</v>
      </c>
      <c r="M2405" s="20" t="str">
        <f t="shared" si="374"/>
        <v>IFSTL1RLY50UG</v>
      </c>
      <c r="O2405" t="s">
        <v>17091</v>
      </c>
      <c r="R2405" t="str">
        <f t="shared" si="375"/>
        <v/>
      </c>
      <c r="S2405" t="str">
        <f t="shared" si="377"/>
        <v/>
      </c>
      <c r="U2405" t="str">
        <f t="shared" si="378"/>
        <v/>
      </c>
      <c r="V2405" t="str">
        <f t="shared" si="379"/>
        <v>HIS</v>
      </c>
      <c r="W2405" t="str">
        <f t="shared" si="380"/>
        <v/>
      </c>
    </row>
    <row r="2406" spans="1:23" x14ac:dyDescent="0.35">
      <c r="A2406" t="s">
        <v>32520</v>
      </c>
      <c r="B2406" t="s">
        <v>33408</v>
      </c>
      <c r="D2406" t="s">
        <v>17618</v>
      </c>
      <c r="F2406" t="s">
        <v>33410</v>
      </c>
      <c r="G2406" t="s">
        <v>16961</v>
      </c>
      <c r="K2406" t="str">
        <f t="shared" si="376"/>
        <v>LY</v>
      </c>
      <c r="L2406" t="s">
        <v>31513</v>
      </c>
      <c r="M2406" s="20" t="str">
        <f t="shared" si="374"/>
        <v>ICCL8RLY50UG</v>
      </c>
      <c r="O2406" t="s">
        <v>17618</v>
      </c>
      <c r="R2406" t="str">
        <f t="shared" si="375"/>
        <v/>
      </c>
      <c r="S2406" t="str">
        <f t="shared" si="377"/>
        <v/>
      </c>
      <c r="U2406" t="str">
        <f t="shared" si="378"/>
        <v/>
      </c>
      <c r="V2406" t="str">
        <f t="shared" si="379"/>
        <v>HIS</v>
      </c>
      <c r="W2406" t="str">
        <f t="shared" si="380"/>
        <v/>
      </c>
    </row>
    <row r="2407" spans="1:23" x14ac:dyDescent="0.35">
      <c r="A2407" t="s">
        <v>32521</v>
      </c>
      <c r="B2407" t="s">
        <v>33408</v>
      </c>
      <c r="D2407" t="s">
        <v>18082</v>
      </c>
      <c r="F2407" t="s">
        <v>33410</v>
      </c>
      <c r="G2407" t="s">
        <v>16961</v>
      </c>
      <c r="K2407" t="str">
        <f t="shared" si="376"/>
        <v/>
      </c>
      <c r="L2407" t="s">
        <v>31513</v>
      </c>
      <c r="M2407" s="20" t="str">
        <f t="shared" si="374"/>
        <v>ICKMR50UG</v>
      </c>
      <c r="O2407" t="s">
        <v>18082</v>
      </c>
      <c r="R2407" t="str">
        <f t="shared" si="375"/>
        <v/>
      </c>
      <c r="S2407" t="str">
        <f t="shared" si="377"/>
        <v/>
      </c>
      <c r="U2407" t="str">
        <f t="shared" si="378"/>
        <v/>
      </c>
      <c r="V2407" t="str">
        <f t="shared" si="379"/>
        <v>HIS</v>
      </c>
      <c r="W2407" t="str">
        <f t="shared" si="380"/>
        <v/>
      </c>
    </row>
    <row r="2408" spans="1:23" x14ac:dyDescent="0.35">
      <c r="A2408" t="s">
        <v>32522</v>
      </c>
      <c r="B2408" t="s">
        <v>33408</v>
      </c>
      <c r="D2408" t="s">
        <v>17328</v>
      </c>
      <c r="F2408" t="s">
        <v>33410</v>
      </c>
      <c r="G2408" t="s">
        <v>16961</v>
      </c>
      <c r="K2408" t="str">
        <f t="shared" si="376"/>
        <v>LY</v>
      </c>
      <c r="L2408" t="s">
        <v>31513</v>
      </c>
      <c r="M2408" s="20" t="str">
        <f t="shared" si="374"/>
        <v>ICXCL8RLY50UG</v>
      </c>
      <c r="O2408" t="s">
        <v>17328</v>
      </c>
      <c r="R2408" t="str">
        <f t="shared" si="375"/>
        <v/>
      </c>
      <c r="S2408" t="str">
        <f t="shared" si="377"/>
        <v/>
      </c>
      <c r="U2408" t="str">
        <f t="shared" si="378"/>
        <v/>
      </c>
      <c r="V2408" t="str">
        <f t="shared" si="379"/>
        <v>HIS</v>
      </c>
      <c r="W2408" t="str">
        <f t="shared" si="380"/>
        <v/>
      </c>
    </row>
    <row r="2409" spans="1:23" x14ac:dyDescent="0.35">
      <c r="A2409" t="s">
        <v>32523</v>
      </c>
      <c r="B2409" t="s">
        <v>33408</v>
      </c>
      <c r="D2409" t="s">
        <v>18083</v>
      </c>
      <c r="F2409" t="s">
        <v>33410</v>
      </c>
      <c r="G2409" t="s">
        <v>16961</v>
      </c>
      <c r="K2409" t="str">
        <f t="shared" si="376"/>
        <v>LY</v>
      </c>
      <c r="L2409" t="s">
        <v>31513</v>
      </c>
      <c r="M2409" s="20" t="str">
        <f t="shared" si="374"/>
        <v>ICTHRC1RLY50UG</v>
      </c>
      <c r="O2409" t="s">
        <v>18083</v>
      </c>
      <c r="R2409" t="str">
        <f t="shared" si="375"/>
        <v/>
      </c>
      <c r="S2409" t="str">
        <f t="shared" si="377"/>
        <v/>
      </c>
      <c r="U2409" t="str">
        <f t="shared" si="378"/>
        <v/>
      </c>
      <c r="V2409" t="str">
        <f t="shared" si="379"/>
        <v>HIS</v>
      </c>
      <c r="W2409" t="str">
        <f t="shared" si="380"/>
        <v/>
      </c>
    </row>
    <row r="2410" spans="1:23" x14ac:dyDescent="0.35">
      <c r="A2410" t="s">
        <v>32524</v>
      </c>
      <c r="B2410" t="s">
        <v>33408</v>
      </c>
      <c r="D2410" t="s">
        <v>364</v>
      </c>
      <c r="F2410" t="s">
        <v>33410</v>
      </c>
      <c r="G2410" t="s">
        <v>16961</v>
      </c>
      <c r="K2410" t="str">
        <f t="shared" si="376"/>
        <v>LY</v>
      </c>
      <c r="L2410" t="s">
        <v>31513</v>
      </c>
      <c r="M2410" s="20" t="str">
        <f t="shared" si="374"/>
        <v>ICD2RLY50UG</v>
      </c>
      <c r="O2410" t="s">
        <v>364</v>
      </c>
      <c r="R2410" t="str">
        <f t="shared" si="375"/>
        <v/>
      </c>
      <c r="S2410" t="str">
        <f t="shared" si="377"/>
        <v/>
      </c>
      <c r="U2410" t="str">
        <f t="shared" si="378"/>
        <v/>
      </c>
      <c r="V2410" t="str">
        <f t="shared" si="379"/>
        <v>HIS</v>
      </c>
      <c r="W2410" t="str">
        <f t="shared" si="380"/>
        <v/>
      </c>
    </row>
    <row r="2411" spans="1:23" x14ac:dyDescent="0.35">
      <c r="A2411" t="s">
        <v>32525</v>
      </c>
      <c r="B2411" t="s">
        <v>33408</v>
      </c>
      <c r="D2411" t="s">
        <v>18084</v>
      </c>
      <c r="F2411" t="s">
        <v>33410</v>
      </c>
      <c r="G2411" t="s">
        <v>16961</v>
      </c>
      <c r="K2411" t="str">
        <f t="shared" si="376"/>
        <v>LY</v>
      </c>
      <c r="L2411" t="s">
        <v>31513</v>
      </c>
      <c r="M2411" s="20" t="str">
        <f t="shared" si="374"/>
        <v>ICDNFRLY50UG</v>
      </c>
      <c r="O2411" t="s">
        <v>18084</v>
      </c>
      <c r="R2411" t="str">
        <f t="shared" si="375"/>
        <v/>
      </c>
      <c r="S2411" t="str">
        <f t="shared" si="377"/>
        <v/>
      </c>
      <c r="U2411" t="str">
        <f t="shared" si="378"/>
        <v/>
      </c>
      <c r="V2411" t="str">
        <f t="shared" si="379"/>
        <v>HIS</v>
      </c>
      <c r="W2411" t="str">
        <f t="shared" si="380"/>
        <v/>
      </c>
    </row>
    <row r="2412" spans="1:23" x14ac:dyDescent="0.35">
      <c r="A2412" t="s">
        <v>32526</v>
      </c>
      <c r="B2412" t="s">
        <v>33408</v>
      </c>
      <c r="D2412" t="s">
        <v>18085</v>
      </c>
      <c r="F2412" t="s">
        <v>33410</v>
      </c>
      <c r="G2412" t="s">
        <v>16961</v>
      </c>
      <c r="K2412" t="str">
        <f t="shared" si="376"/>
        <v>LY</v>
      </c>
      <c r="L2412" t="s">
        <v>31513</v>
      </c>
      <c r="M2412" s="20" t="str">
        <f t="shared" si="374"/>
        <v>IMANFRLY50UG</v>
      </c>
      <c r="O2412" t="s">
        <v>18085</v>
      </c>
      <c r="R2412" t="str">
        <f t="shared" si="375"/>
        <v/>
      </c>
      <c r="S2412" t="str">
        <f t="shared" si="377"/>
        <v/>
      </c>
      <c r="U2412" t="str">
        <f t="shared" si="378"/>
        <v/>
      </c>
      <c r="V2412" t="str">
        <f t="shared" si="379"/>
        <v>HIS</v>
      </c>
      <c r="W2412" t="str">
        <f t="shared" si="380"/>
        <v/>
      </c>
    </row>
    <row r="2413" spans="1:23" x14ac:dyDescent="0.35">
      <c r="A2413" t="s">
        <v>32317</v>
      </c>
      <c r="B2413" t="s">
        <v>33408</v>
      </c>
      <c r="D2413" t="s">
        <v>177</v>
      </c>
      <c r="F2413" t="s">
        <v>33410</v>
      </c>
      <c r="G2413" t="s">
        <v>16961</v>
      </c>
      <c r="K2413" t="str">
        <f t="shared" si="376"/>
        <v>LY</v>
      </c>
      <c r="L2413" t="s">
        <v>31513</v>
      </c>
      <c r="M2413" s="20" t="str">
        <f t="shared" si="374"/>
        <v>IIL4RLY50UG</v>
      </c>
      <c r="O2413" t="s">
        <v>177</v>
      </c>
      <c r="R2413" t="str">
        <f t="shared" si="375"/>
        <v/>
      </c>
      <c r="S2413" t="str">
        <f t="shared" si="377"/>
        <v/>
      </c>
      <c r="U2413" t="str">
        <f t="shared" si="378"/>
        <v/>
      </c>
      <c r="V2413" t="str">
        <f t="shared" si="379"/>
        <v/>
      </c>
      <c r="W2413" t="str">
        <f t="shared" si="380"/>
        <v/>
      </c>
    </row>
    <row r="2414" spans="1:23" x14ac:dyDescent="0.35">
      <c r="A2414" t="s">
        <v>32343</v>
      </c>
      <c r="B2414" t="s">
        <v>33408</v>
      </c>
      <c r="D2414" t="s">
        <v>38</v>
      </c>
      <c r="F2414" t="s">
        <v>33410</v>
      </c>
      <c r="G2414" t="s">
        <v>16961</v>
      </c>
      <c r="K2414" t="str">
        <f t="shared" si="376"/>
        <v>LY</v>
      </c>
      <c r="L2414" t="s">
        <v>31513</v>
      </c>
      <c r="M2414" s="20" t="str">
        <f t="shared" si="374"/>
        <v>IIL10RLY50UG</v>
      </c>
      <c r="O2414" t="s">
        <v>38</v>
      </c>
      <c r="R2414" t="str">
        <f t="shared" si="375"/>
        <v/>
      </c>
      <c r="S2414" t="str">
        <f t="shared" si="377"/>
        <v/>
      </c>
      <c r="U2414" t="str">
        <f t="shared" si="378"/>
        <v/>
      </c>
      <c r="V2414" t="str">
        <f t="shared" si="379"/>
        <v/>
      </c>
      <c r="W2414" t="str">
        <f t="shared" si="380"/>
        <v/>
      </c>
    </row>
    <row r="2415" spans="1:23" x14ac:dyDescent="0.35">
      <c r="A2415" t="s">
        <v>32527</v>
      </c>
      <c r="B2415" t="s">
        <v>33408</v>
      </c>
      <c r="D2415" t="s">
        <v>17030</v>
      </c>
      <c r="F2415" t="s">
        <v>33410</v>
      </c>
      <c r="G2415" t="s">
        <v>16961</v>
      </c>
      <c r="K2415" t="str">
        <f t="shared" si="376"/>
        <v>LY</v>
      </c>
      <c r="L2415" t="s">
        <v>31513</v>
      </c>
      <c r="M2415" s="20" t="str">
        <f t="shared" si="374"/>
        <v>IBTLARLY50UG</v>
      </c>
      <c r="O2415" t="s">
        <v>17030</v>
      </c>
      <c r="R2415" t="str">
        <f t="shared" si="375"/>
        <v/>
      </c>
      <c r="S2415" t="str">
        <f t="shared" si="377"/>
        <v/>
      </c>
      <c r="U2415" t="str">
        <f t="shared" si="378"/>
        <v>CFC</v>
      </c>
      <c r="V2415" t="str">
        <f t="shared" si="379"/>
        <v/>
      </c>
      <c r="W2415" t="str">
        <f t="shared" si="380"/>
        <v/>
      </c>
    </row>
    <row r="2416" spans="1:23" x14ac:dyDescent="0.35">
      <c r="A2416" t="s">
        <v>32528</v>
      </c>
      <c r="B2416" t="s">
        <v>33408</v>
      </c>
      <c r="D2416" t="s">
        <v>17789</v>
      </c>
      <c r="F2416" t="s">
        <v>33410</v>
      </c>
      <c r="G2416" t="s">
        <v>16961</v>
      </c>
      <c r="K2416" t="str">
        <f t="shared" si="376"/>
        <v>LY</v>
      </c>
      <c r="L2416" t="s">
        <v>31513</v>
      </c>
      <c r="M2416" s="20" t="str">
        <f t="shared" si="374"/>
        <v>ITREML1RLY50UG</v>
      </c>
      <c r="O2416" t="s">
        <v>17789</v>
      </c>
      <c r="R2416" t="str">
        <f t="shared" si="375"/>
        <v/>
      </c>
      <c r="S2416" t="str">
        <f t="shared" si="377"/>
        <v/>
      </c>
      <c r="U2416" t="str">
        <f t="shared" si="378"/>
        <v>CFC</v>
      </c>
      <c r="V2416" t="str">
        <f t="shared" si="379"/>
        <v/>
      </c>
      <c r="W2416" t="str">
        <f t="shared" si="380"/>
        <v/>
      </c>
    </row>
    <row r="2417" spans="1:23" x14ac:dyDescent="0.35">
      <c r="A2417" t="s">
        <v>32529</v>
      </c>
      <c r="B2417" t="s">
        <v>33408</v>
      </c>
      <c r="D2417" t="s">
        <v>772</v>
      </c>
      <c r="F2417" t="s">
        <v>33410</v>
      </c>
      <c r="G2417" t="s">
        <v>16961</v>
      </c>
      <c r="K2417" t="str">
        <f t="shared" si="376"/>
        <v>LY</v>
      </c>
      <c r="L2417" t="s">
        <v>31513</v>
      </c>
      <c r="M2417" s="20" t="str">
        <f t="shared" si="374"/>
        <v>ICD99RLY50UG</v>
      </c>
      <c r="O2417" t="s">
        <v>772</v>
      </c>
      <c r="R2417" t="str">
        <f t="shared" si="375"/>
        <v/>
      </c>
      <c r="S2417" t="str">
        <f t="shared" si="377"/>
        <v/>
      </c>
      <c r="U2417" t="str">
        <f t="shared" si="378"/>
        <v>CFC</v>
      </c>
      <c r="V2417" t="str">
        <f t="shared" si="379"/>
        <v/>
      </c>
      <c r="W2417" t="str">
        <f t="shared" si="380"/>
        <v/>
      </c>
    </row>
    <row r="2418" spans="1:23" x14ac:dyDescent="0.35">
      <c r="A2418" t="s">
        <v>32530</v>
      </c>
      <c r="B2418" t="s">
        <v>33408</v>
      </c>
      <c r="D2418" t="s">
        <v>34970</v>
      </c>
      <c r="F2418" t="s">
        <v>33410</v>
      </c>
      <c r="G2418" t="s">
        <v>16961</v>
      </c>
      <c r="K2418" t="str">
        <f t="shared" si="376"/>
        <v>LY</v>
      </c>
      <c r="L2418" t="s">
        <v>31513</v>
      </c>
      <c r="M2418" s="20" t="str">
        <f t="shared" si="374"/>
        <v>IIFNARLY50UG</v>
      </c>
      <c r="O2418" t="s">
        <v>34970</v>
      </c>
      <c r="R2418" t="str">
        <f t="shared" si="375"/>
        <v/>
      </c>
      <c r="S2418" t="str">
        <f t="shared" si="377"/>
        <v/>
      </c>
      <c r="U2418" t="str">
        <f t="shared" si="378"/>
        <v>CFC</v>
      </c>
      <c r="V2418" t="str">
        <f t="shared" si="379"/>
        <v/>
      </c>
      <c r="W2418" t="str">
        <f t="shared" si="380"/>
        <v/>
      </c>
    </row>
    <row r="2419" spans="1:23" x14ac:dyDescent="0.35">
      <c r="A2419" t="s">
        <v>32531</v>
      </c>
      <c r="B2419" t="s">
        <v>33408</v>
      </c>
      <c r="D2419" t="s">
        <v>36062</v>
      </c>
      <c r="F2419" t="s">
        <v>33410</v>
      </c>
      <c r="G2419" t="s">
        <v>16961</v>
      </c>
      <c r="K2419" t="str">
        <f t="shared" si="376"/>
        <v>LY</v>
      </c>
      <c r="L2419" t="s">
        <v>31513</v>
      </c>
      <c r="M2419" s="20" t="str">
        <f t="shared" si="374"/>
        <v>IEPHBR1RLY50UG</v>
      </c>
      <c r="O2419" t="s">
        <v>36062</v>
      </c>
      <c r="R2419" t="str">
        <f t="shared" si="375"/>
        <v/>
      </c>
      <c r="S2419" t="str">
        <f t="shared" si="377"/>
        <v/>
      </c>
      <c r="U2419" t="str">
        <f t="shared" si="378"/>
        <v>CFC</v>
      </c>
      <c r="V2419" t="str">
        <f t="shared" si="379"/>
        <v/>
      </c>
      <c r="W2419" t="str">
        <f t="shared" si="380"/>
        <v/>
      </c>
    </row>
    <row r="2420" spans="1:23" x14ac:dyDescent="0.35">
      <c r="A2420" t="s">
        <v>32532</v>
      </c>
      <c r="B2420" t="s">
        <v>33408</v>
      </c>
      <c r="D2420" t="s">
        <v>17035</v>
      </c>
      <c r="F2420" t="s">
        <v>33410</v>
      </c>
      <c r="G2420" t="s">
        <v>16961</v>
      </c>
      <c r="K2420" t="str">
        <f t="shared" si="376"/>
        <v>LY</v>
      </c>
      <c r="L2420" t="s">
        <v>31513</v>
      </c>
      <c r="M2420" s="20" t="str">
        <f t="shared" si="374"/>
        <v>ICD40RLY50UG</v>
      </c>
      <c r="O2420" t="s">
        <v>17035</v>
      </c>
      <c r="R2420" t="str">
        <f t="shared" si="375"/>
        <v/>
      </c>
      <c r="S2420" t="str">
        <f t="shared" si="377"/>
        <v/>
      </c>
      <c r="U2420" t="str">
        <f t="shared" si="378"/>
        <v>CFC</v>
      </c>
      <c r="V2420" t="str">
        <f t="shared" si="379"/>
        <v>HIS</v>
      </c>
      <c r="W2420" t="str">
        <f t="shared" si="380"/>
        <v/>
      </c>
    </row>
    <row r="2421" spans="1:23" x14ac:dyDescent="0.35">
      <c r="A2421" t="s">
        <v>32533</v>
      </c>
      <c r="B2421" t="s">
        <v>33408</v>
      </c>
      <c r="D2421" t="s">
        <v>60</v>
      </c>
      <c r="F2421" t="s">
        <v>33410</v>
      </c>
      <c r="G2421" t="s">
        <v>16961</v>
      </c>
      <c r="K2421" t="str">
        <f t="shared" si="376"/>
        <v>LY</v>
      </c>
      <c r="L2421" t="s">
        <v>31513</v>
      </c>
      <c r="M2421" s="20" t="str">
        <f t="shared" si="374"/>
        <v>ICD44RLY50UG</v>
      </c>
      <c r="O2421" t="s">
        <v>60</v>
      </c>
      <c r="R2421" t="str">
        <f t="shared" si="375"/>
        <v/>
      </c>
      <c r="S2421" t="str">
        <f t="shared" si="377"/>
        <v/>
      </c>
      <c r="U2421" t="str">
        <f t="shared" si="378"/>
        <v>CFC</v>
      </c>
      <c r="V2421" t="str">
        <f t="shared" si="379"/>
        <v/>
      </c>
      <c r="W2421" t="str">
        <f t="shared" si="380"/>
        <v/>
      </c>
    </row>
    <row r="2422" spans="1:23" x14ac:dyDescent="0.35">
      <c r="A2422" t="s">
        <v>32534</v>
      </c>
      <c r="B2422" t="s">
        <v>33408</v>
      </c>
      <c r="D2422" t="s">
        <v>451</v>
      </c>
      <c r="F2422" t="s">
        <v>33410</v>
      </c>
      <c r="G2422" t="s">
        <v>16961</v>
      </c>
      <c r="K2422" t="str">
        <f t="shared" si="376"/>
        <v>LY</v>
      </c>
      <c r="L2422" t="s">
        <v>31513</v>
      </c>
      <c r="M2422" s="20" t="str">
        <f t="shared" si="374"/>
        <v>ILAMP1RLY50UG</v>
      </c>
      <c r="O2422" t="s">
        <v>451</v>
      </c>
      <c r="R2422" t="str">
        <f t="shared" si="375"/>
        <v/>
      </c>
      <c r="S2422" t="str">
        <f t="shared" si="377"/>
        <v/>
      </c>
      <c r="U2422" t="str">
        <f t="shared" si="378"/>
        <v>CFC</v>
      </c>
      <c r="V2422" t="str">
        <f t="shared" si="379"/>
        <v/>
      </c>
      <c r="W2422" t="str">
        <f t="shared" si="380"/>
        <v/>
      </c>
    </row>
    <row r="2423" spans="1:23" x14ac:dyDescent="0.35">
      <c r="A2423" t="s">
        <v>32535</v>
      </c>
      <c r="B2423" t="s">
        <v>33408</v>
      </c>
      <c r="D2423" t="s">
        <v>34746</v>
      </c>
      <c r="F2423" t="s">
        <v>33410</v>
      </c>
      <c r="G2423" t="s">
        <v>16961</v>
      </c>
      <c r="K2423" t="str">
        <f t="shared" si="376"/>
        <v>LY</v>
      </c>
      <c r="L2423" t="s">
        <v>31513</v>
      </c>
      <c r="M2423" s="20" t="str">
        <f t="shared" si="374"/>
        <v>ILMIR2RLY50UG</v>
      </c>
      <c r="O2423" t="s">
        <v>34746</v>
      </c>
      <c r="R2423" t="str">
        <f t="shared" si="375"/>
        <v/>
      </c>
      <c r="S2423" t="str">
        <f t="shared" si="377"/>
        <v/>
      </c>
      <c r="U2423" t="str">
        <f t="shared" si="378"/>
        <v>CFC</v>
      </c>
      <c r="V2423" t="str">
        <f t="shared" si="379"/>
        <v/>
      </c>
      <c r="W2423" t="str">
        <f t="shared" si="380"/>
        <v/>
      </c>
    </row>
    <row r="2424" spans="1:23" x14ac:dyDescent="0.35">
      <c r="A2424" t="s">
        <v>32536</v>
      </c>
      <c r="B2424" t="s">
        <v>33408</v>
      </c>
      <c r="D2424" t="s">
        <v>34748</v>
      </c>
      <c r="F2424" t="s">
        <v>33410</v>
      </c>
      <c r="G2424" t="s">
        <v>16961</v>
      </c>
      <c r="K2424" t="str">
        <f t="shared" si="376"/>
        <v>LY</v>
      </c>
      <c r="L2424" t="s">
        <v>31513</v>
      </c>
      <c r="M2424" s="20" t="str">
        <f t="shared" si="374"/>
        <v>ITRAILR3RLY50UG</v>
      </c>
      <c r="O2424" t="s">
        <v>34748</v>
      </c>
      <c r="R2424" t="str">
        <f t="shared" si="375"/>
        <v/>
      </c>
      <c r="S2424" t="str">
        <f t="shared" si="377"/>
        <v/>
      </c>
      <c r="U2424" t="str">
        <f t="shared" si="378"/>
        <v>CFC</v>
      </c>
      <c r="V2424" t="str">
        <f t="shared" si="379"/>
        <v>HIS</v>
      </c>
      <c r="W2424" t="str">
        <f t="shared" si="380"/>
        <v/>
      </c>
    </row>
    <row r="2425" spans="1:23" x14ac:dyDescent="0.35">
      <c r="A2425" t="s">
        <v>32537</v>
      </c>
      <c r="B2425" t="s">
        <v>33408</v>
      </c>
      <c r="D2425" t="s">
        <v>34686</v>
      </c>
      <c r="F2425" t="s">
        <v>33410</v>
      </c>
      <c r="G2425" t="s">
        <v>16961</v>
      </c>
      <c r="K2425" t="str">
        <f t="shared" si="376"/>
        <v/>
      </c>
      <c r="L2425" t="s">
        <v>31513</v>
      </c>
      <c r="M2425" s="20" t="str">
        <f t="shared" si="374"/>
        <v>IVEGFDR50UG</v>
      </c>
      <c r="O2425" t="s">
        <v>34686</v>
      </c>
      <c r="R2425" t="str">
        <f t="shared" si="375"/>
        <v/>
      </c>
      <c r="S2425" t="str">
        <f t="shared" si="377"/>
        <v/>
      </c>
      <c r="U2425" t="str">
        <f t="shared" si="378"/>
        <v/>
      </c>
      <c r="V2425" t="str">
        <f t="shared" si="379"/>
        <v>HIS</v>
      </c>
      <c r="W2425" t="str">
        <f t="shared" si="380"/>
        <v/>
      </c>
    </row>
    <row r="2426" spans="1:23" x14ac:dyDescent="0.35">
      <c r="A2426" t="s">
        <v>32538</v>
      </c>
      <c r="B2426" t="s">
        <v>33408</v>
      </c>
      <c r="D2426" t="s">
        <v>36063</v>
      </c>
      <c r="F2426" t="s">
        <v>33410</v>
      </c>
      <c r="G2426" t="s">
        <v>16961</v>
      </c>
      <c r="K2426" t="str">
        <f t="shared" si="376"/>
        <v>LY</v>
      </c>
      <c r="L2426" t="s">
        <v>31513</v>
      </c>
      <c r="M2426" s="20" t="str">
        <f t="shared" si="374"/>
        <v>ISMRLY50UG</v>
      </c>
      <c r="O2426" t="s">
        <v>36063</v>
      </c>
      <c r="R2426" t="str">
        <f t="shared" si="375"/>
        <v/>
      </c>
      <c r="S2426" t="str">
        <f t="shared" si="377"/>
        <v/>
      </c>
      <c r="U2426" t="str">
        <f t="shared" si="378"/>
        <v>CFC</v>
      </c>
      <c r="V2426" t="str">
        <f t="shared" si="379"/>
        <v/>
      </c>
      <c r="W2426" t="str">
        <f t="shared" si="380"/>
        <v/>
      </c>
    </row>
    <row r="2427" spans="1:23" x14ac:dyDescent="0.35">
      <c r="A2427" t="s">
        <v>32539</v>
      </c>
      <c r="B2427" t="s">
        <v>33408</v>
      </c>
      <c r="D2427" t="s">
        <v>35805</v>
      </c>
      <c r="F2427" t="s">
        <v>33410</v>
      </c>
      <c r="G2427" t="s">
        <v>16961</v>
      </c>
      <c r="K2427" t="str">
        <f t="shared" si="376"/>
        <v/>
      </c>
      <c r="L2427" t="s">
        <v>31513</v>
      </c>
      <c r="M2427" s="20" t="str">
        <f t="shared" si="374"/>
        <v>ICSTFR50UG</v>
      </c>
      <c r="O2427" t="s">
        <v>35805</v>
      </c>
      <c r="R2427" t="str">
        <f t="shared" si="375"/>
        <v/>
      </c>
      <c r="S2427" t="str">
        <f t="shared" si="377"/>
        <v/>
      </c>
      <c r="U2427" t="str">
        <f t="shared" si="378"/>
        <v/>
      </c>
      <c r="V2427" t="str">
        <f t="shared" si="379"/>
        <v>HIS</v>
      </c>
      <c r="W2427" t="str">
        <f t="shared" si="380"/>
        <v/>
      </c>
    </row>
    <row r="2428" spans="1:23" x14ac:dyDescent="0.35">
      <c r="A2428" t="s">
        <v>32336</v>
      </c>
      <c r="B2428" t="s">
        <v>33408</v>
      </c>
      <c r="D2428" t="s">
        <v>396</v>
      </c>
      <c r="F2428" t="s">
        <v>33410</v>
      </c>
      <c r="G2428" t="s">
        <v>16961</v>
      </c>
      <c r="K2428" t="str">
        <f t="shared" si="376"/>
        <v>LY</v>
      </c>
      <c r="L2428" t="s">
        <v>31513</v>
      </c>
      <c r="M2428" s="20" t="str">
        <f t="shared" si="374"/>
        <v>ISERPINE1RLY50UG</v>
      </c>
      <c r="O2428" t="s">
        <v>396</v>
      </c>
      <c r="R2428" t="str">
        <f t="shared" si="375"/>
        <v/>
      </c>
      <c r="S2428" t="str">
        <f t="shared" si="377"/>
        <v/>
      </c>
      <c r="U2428" t="str">
        <f t="shared" si="378"/>
        <v/>
      </c>
      <c r="V2428" t="str">
        <f t="shared" si="379"/>
        <v>HIS</v>
      </c>
      <c r="W2428" t="str">
        <f t="shared" si="380"/>
        <v/>
      </c>
    </row>
    <row r="2429" spans="1:23" x14ac:dyDescent="0.35">
      <c r="A2429" t="s">
        <v>32540</v>
      </c>
      <c r="B2429" t="s">
        <v>33408</v>
      </c>
      <c r="D2429" t="s">
        <v>35893</v>
      </c>
      <c r="F2429" t="s">
        <v>33410</v>
      </c>
      <c r="G2429" t="s">
        <v>16961</v>
      </c>
      <c r="K2429" t="str">
        <f t="shared" si="376"/>
        <v>LY</v>
      </c>
      <c r="L2429" t="s">
        <v>31513</v>
      </c>
      <c r="M2429" s="20" t="str">
        <f t="shared" si="374"/>
        <v>IBMPRIIRLY50UG</v>
      </c>
      <c r="O2429" t="s">
        <v>35893</v>
      </c>
      <c r="R2429" t="str">
        <f t="shared" si="375"/>
        <v/>
      </c>
      <c r="S2429" t="str">
        <f t="shared" si="377"/>
        <v/>
      </c>
      <c r="U2429" t="str">
        <f t="shared" si="378"/>
        <v>CFC</v>
      </c>
      <c r="V2429" t="str">
        <f t="shared" si="379"/>
        <v>HIS</v>
      </c>
      <c r="W2429" t="str">
        <f t="shared" si="380"/>
        <v/>
      </c>
    </row>
    <row r="2430" spans="1:23" x14ac:dyDescent="0.35">
      <c r="A2430" t="s">
        <v>32541</v>
      </c>
      <c r="B2430" t="s">
        <v>33408</v>
      </c>
      <c r="D2430" t="s">
        <v>35957</v>
      </c>
      <c r="F2430" t="s">
        <v>33410</v>
      </c>
      <c r="G2430" t="s">
        <v>16961</v>
      </c>
      <c r="K2430" t="str">
        <f t="shared" si="376"/>
        <v>LY</v>
      </c>
      <c r="L2430" t="s">
        <v>31513</v>
      </c>
      <c r="M2430" s="20" t="str">
        <f t="shared" si="374"/>
        <v>IEPHA5RLY50UG</v>
      </c>
      <c r="O2430" t="s">
        <v>35957</v>
      </c>
      <c r="R2430" t="str">
        <f t="shared" si="375"/>
        <v/>
      </c>
      <c r="S2430" t="str">
        <f t="shared" si="377"/>
        <v/>
      </c>
      <c r="U2430" t="str">
        <f t="shared" si="378"/>
        <v/>
      </c>
      <c r="V2430" t="str">
        <f t="shared" si="379"/>
        <v>HIS</v>
      </c>
      <c r="W2430" t="str">
        <f t="shared" si="380"/>
        <v/>
      </c>
    </row>
    <row r="2431" spans="1:23" x14ac:dyDescent="0.35">
      <c r="A2431" t="s">
        <v>32542</v>
      </c>
      <c r="B2431" t="s">
        <v>33408</v>
      </c>
      <c r="D2431" t="s">
        <v>733</v>
      </c>
      <c r="F2431" t="s">
        <v>33410</v>
      </c>
      <c r="G2431" t="s">
        <v>16961</v>
      </c>
      <c r="K2431" t="str">
        <f t="shared" si="376"/>
        <v>LY</v>
      </c>
      <c r="L2431" t="s">
        <v>31513</v>
      </c>
      <c r="M2431" s="20" t="str">
        <f t="shared" si="374"/>
        <v>ICTSLRLY50UG</v>
      </c>
      <c r="O2431" t="s">
        <v>733</v>
      </c>
      <c r="R2431" t="str">
        <f t="shared" si="375"/>
        <v/>
      </c>
      <c r="S2431" t="str">
        <f t="shared" si="377"/>
        <v/>
      </c>
      <c r="U2431" t="str">
        <f t="shared" si="378"/>
        <v/>
      </c>
      <c r="V2431" t="str">
        <f t="shared" si="379"/>
        <v>HIS</v>
      </c>
      <c r="W2431" t="str">
        <f t="shared" si="380"/>
        <v/>
      </c>
    </row>
    <row r="2432" spans="1:23" x14ac:dyDescent="0.35">
      <c r="A2432" t="s">
        <v>32543</v>
      </c>
      <c r="B2432" t="s">
        <v>33408</v>
      </c>
      <c r="D2432" t="s">
        <v>17302</v>
      </c>
      <c r="F2432" t="s">
        <v>33410</v>
      </c>
      <c r="G2432" t="s">
        <v>16961</v>
      </c>
      <c r="K2432" t="str">
        <f t="shared" si="376"/>
        <v>LY</v>
      </c>
      <c r="L2432" t="s">
        <v>31513</v>
      </c>
      <c r="M2432" s="20" t="str">
        <f t="shared" si="374"/>
        <v>ICD200R1RLY50UG</v>
      </c>
      <c r="O2432" t="s">
        <v>17302</v>
      </c>
      <c r="R2432" t="str">
        <f t="shared" si="375"/>
        <v/>
      </c>
      <c r="S2432" t="str">
        <f t="shared" si="377"/>
        <v/>
      </c>
      <c r="U2432" t="str">
        <f t="shared" si="378"/>
        <v>CFC</v>
      </c>
      <c r="V2432" t="str">
        <f t="shared" si="379"/>
        <v/>
      </c>
      <c r="W2432" t="str">
        <f t="shared" si="380"/>
        <v/>
      </c>
    </row>
    <row r="2433" spans="1:23" x14ac:dyDescent="0.35">
      <c r="A2433" t="s">
        <v>32544</v>
      </c>
      <c r="B2433" t="s">
        <v>33408</v>
      </c>
      <c r="D2433" t="s">
        <v>12361</v>
      </c>
      <c r="F2433" t="s">
        <v>33410</v>
      </c>
      <c r="G2433" t="s">
        <v>16961</v>
      </c>
      <c r="K2433" t="str">
        <f t="shared" si="376"/>
        <v>LY</v>
      </c>
      <c r="L2433" t="s">
        <v>31513</v>
      </c>
      <c r="M2433" s="20" t="str">
        <f t="shared" ref="M2433:M2496" si="381">CONCATENATE(B2433,C2433,D2433,E2433,F2433,G2433,H2433,I2433,J2433,K2433,L2433)</f>
        <v>ITWEAKRRLY50UG</v>
      </c>
      <c r="O2433" t="s">
        <v>12361</v>
      </c>
      <c r="R2433" t="str">
        <f t="shared" ref="R2433:R2496" si="382">IF(ISNUMBER(SEARCH("C-terminal",A2433)),"CT",IF(ISNUMBER(SEARCH("N-terminal",A2433)),"NT",""))</f>
        <v/>
      </c>
      <c r="S2433" t="str">
        <f t="shared" si="377"/>
        <v/>
      </c>
      <c r="U2433" t="str">
        <f t="shared" si="378"/>
        <v>CFC</v>
      </c>
      <c r="V2433" t="str">
        <f t="shared" si="379"/>
        <v/>
      </c>
      <c r="W2433" t="str">
        <f t="shared" si="380"/>
        <v/>
      </c>
    </row>
    <row r="2434" spans="1:23" x14ac:dyDescent="0.35">
      <c r="A2434" t="s">
        <v>32328</v>
      </c>
      <c r="B2434" t="s">
        <v>33408</v>
      </c>
      <c r="D2434" t="s">
        <v>17792</v>
      </c>
      <c r="F2434" t="s">
        <v>33410</v>
      </c>
      <c r="G2434" t="s">
        <v>16961</v>
      </c>
      <c r="K2434" t="str">
        <f t="shared" ref="K2434:K2497" si="383">IF(ISNUMBER(SEARCH("lyophilized",A2434)),"LY","")</f>
        <v>LY</v>
      </c>
      <c r="L2434" t="s">
        <v>31513</v>
      </c>
      <c r="M2434" s="20" t="str">
        <f t="shared" si="381"/>
        <v>ICTSERLY50UG</v>
      </c>
      <c r="O2434" t="s">
        <v>17792</v>
      </c>
      <c r="R2434" t="str">
        <f t="shared" si="382"/>
        <v/>
      </c>
      <c r="S2434" t="str">
        <f t="shared" ref="S2434:S2497" si="384">IF(ISNUMBER(SEARCH("N-6 His Tag", A2434)), "N6HIS", "")</f>
        <v/>
      </c>
      <c r="U2434" t="str">
        <f t="shared" si="378"/>
        <v/>
      </c>
      <c r="V2434" t="str">
        <f t="shared" si="379"/>
        <v>HIS</v>
      </c>
      <c r="W2434" t="str">
        <f t="shared" si="380"/>
        <v/>
      </c>
    </row>
    <row r="2435" spans="1:23" x14ac:dyDescent="0.35">
      <c r="A2435" t="s">
        <v>32545</v>
      </c>
      <c r="B2435" t="s">
        <v>33408</v>
      </c>
      <c r="D2435" t="s">
        <v>35923</v>
      </c>
      <c r="F2435" t="s">
        <v>33410</v>
      </c>
      <c r="G2435" t="s">
        <v>16961</v>
      </c>
      <c r="K2435" t="str">
        <f t="shared" si="383"/>
        <v>LY</v>
      </c>
      <c r="L2435" t="s">
        <v>31513</v>
      </c>
      <c r="M2435" s="20" t="str">
        <f t="shared" si="381"/>
        <v>IENDOCAMRLY50UG</v>
      </c>
      <c r="O2435" t="s">
        <v>35923</v>
      </c>
      <c r="R2435" t="str">
        <f t="shared" si="382"/>
        <v/>
      </c>
      <c r="S2435" t="str">
        <f t="shared" si="384"/>
        <v/>
      </c>
      <c r="U2435" t="str">
        <f t="shared" si="378"/>
        <v>CFC</v>
      </c>
      <c r="V2435" t="str">
        <f t="shared" si="379"/>
        <v/>
      </c>
      <c r="W2435" t="str">
        <f t="shared" si="380"/>
        <v/>
      </c>
    </row>
    <row r="2436" spans="1:23" x14ac:dyDescent="0.35">
      <c r="A2436" t="s">
        <v>32546</v>
      </c>
      <c r="B2436" t="s">
        <v>33408</v>
      </c>
      <c r="D2436" t="s">
        <v>17163</v>
      </c>
      <c r="F2436" t="s">
        <v>33410</v>
      </c>
      <c r="G2436" t="s">
        <v>16961</v>
      </c>
      <c r="K2436" t="str">
        <f t="shared" si="383"/>
        <v>LY</v>
      </c>
      <c r="L2436" t="s">
        <v>31513</v>
      </c>
      <c r="M2436" s="20" t="str">
        <f t="shared" si="381"/>
        <v>IREG4RLY50UG</v>
      </c>
      <c r="O2436" t="s">
        <v>17163</v>
      </c>
      <c r="R2436" t="str">
        <f t="shared" si="382"/>
        <v/>
      </c>
      <c r="S2436" t="str">
        <f t="shared" si="384"/>
        <v/>
      </c>
      <c r="U2436" t="str">
        <f t="shared" si="378"/>
        <v/>
      </c>
      <c r="V2436" t="str">
        <f t="shared" si="379"/>
        <v>HIS</v>
      </c>
      <c r="W2436" t="str">
        <f t="shared" si="380"/>
        <v/>
      </c>
    </row>
    <row r="2437" spans="1:23" x14ac:dyDescent="0.35">
      <c r="A2437" t="s">
        <v>32547</v>
      </c>
      <c r="B2437" t="s">
        <v>33408</v>
      </c>
      <c r="D2437" t="s">
        <v>34740</v>
      </c>
      <c r="F2437" t="s">
        <v>33410</v>
      </c>
      <c r="G2437" t="s">
        <v>16961</v>
      </c>
      <c r="K2437" t="str">
        <f t="shared" si="383"/>
        <v>LY</v>
      </c>
      <c r="L2437" t="s">
        <v>31513</v>
      </c>
      <c r="M2437" s="20" t="str">
        <f t="shared" si="381"/>
        <v>ITRAILR2RLY50UG</v>
      </c>
      <c r="O2437" t="s">
        <v>34740</v>
      </c>
      <c r="R2437" t="str">
        <f t="shared" si="382"/>
        <v/>
      </c>
      <c r="S2437" t="str">
        <f t="shared" si="384"/>
        <v/>
      </c>
      <c r="U2437" t="str">
        <f t="shared" si="378"/>
        <v>CFC</v>
      </c>
      <c r="V2437" t="str">
        <f t="shared" si="379"/>
        <v>HIS</v>
      </c>
      <c r="W2437" t="str">
        <f t="shared" si="380"/>
        <v/>
      </c>
    </row>
    <row r="2438" spans="1:23" x14ac:dyDescent="0.35">
      <c r="A2438" t="s">
        <v>32548</v>
      </c>
      <c r="B2438" t="s">
        <v>33408</v>
      </c>
      <c r="D2438" t="s">
        <v>209</v>
      </c>
      <c r="F2438" t="s">
        <v>33410</v>
      </c>
      <c r="G2438" t="s">
        <v>16961</v>
      </c>
      <c r="K2438" t="str">
        <f t="shared" si="383"/>
        <v>LY</v>
      </c>
      <c r="L2438" t="s">
        <v>31513</v>
      </c>
      <c r="M2438" s="20" t="str">
        <f t="shared" si="381"/>
        <v>ICXCL10RLY50UG</v>
      </c>
      <c r="O2438" t="s">
        <v>209</v>
      </c>
      <c r="R2438" t="str">
        <f t="shared" si="382"/>
        <v/>
      </c>
      <c r="S2438" t="str">
        <f t="shared" si="384"/>
        <v/>
      </c>
      <c r="U2438" t="str">
        <f t="shared" si="378"/>
        <v>CFC</v>
      </c>
      <c r="V2438" t="str">
        <f t="shared" si="379"/>
        <v>HIS</v>
      </c>
      <c r="W2438" t="str">
        <f t="shared" si="380"/>
        <v/>
      </c>
    </row>
    <row r="2439" spans="1:23" x14ac:dyDescent="0.35">
      <c r="A2439" t="s">
        <v>32549</v>
      </c>
      <c r="B2439" t="s">
        <v>33408</v>
      </c>
      <c r="D2439" t="s">
        <v>35518</v>
      </c>
      <c r="F2439" t="s">
        <v>33410</v>
      </c>
      <c r="G2439" t="s">
        <v>16961</v>
      </c>
      <c r="K2439" t="str">
        <f t="shared" si="383"/>
        <v>LY</v>
      </c>
      <c r="L2439" t="s">
        <v>31513</v>
      </c>
      <c r="M2439" s="20" t="str">
        <f t="shared" si="381"/>
        <v>ICLSRLY50UG</v>
      </c>
      <c r="O2439" t="s">
        <v>35518</v>
      </c>
      <c r="R2439" t="str">
        <f t="shared" si="382"/>
        <v/>
      </c>
      <c r="S2439" t="str">
        <f t="shared" si="384"/>
        <v/>
      </c>
      <c r="U2439" t="str">
        <f t="shared" si="378"/>
        <v>CFC</v>
      </c>
      <c r="V2439" t="str">
        <f t="shared" si="379"/>
        <v>HIS</v>
      </c>
      <c r="W2439" t="str">
        <f t="shared" si="380"/>
        <v/>
      </c>
    </row>
    <row r="2440" spans="1:23" x14ac:dyDescent="0.35">
      <c r="A2440" t="s">
        <v>32550</v>
      </c>
      <c r="B2440" t="s">
        <v>33408</v>
      </c>
      <c r="D2440" t="s">
        <v>17392</v>
      </c>
      <c r="F2440" t="s">
        <v>33410</v>
      </c>
      <c r="G2440" t="s">
        <v>16961</v>
      </c>
      <c r="K2440" t="str">
        <f t="shared" si="383"/>
        <v>LY</v>
      </c>
      <c r="L2440" t="s">
        <v>31513</v>
      </c>
      <c r="M2440" s="20" t="str">
        <f t="shared" si="381"/>
        <v>ITMIGD2RLY50UG</v>
      </c>
      <c r="O2440" t="s">
        <v>17392</v>
      </c>
      <c r="R2440" t="str">
        <f t="shared" si="382"/>
        <v/>
      </c>
      <c r="S2440" t="str">
        <f t="shared" si="384"/>
        <v/>
      </c>
      <c r="U2440" t="str">
        <f t="shared" si="378"/>
        <v/>
      </c>
      <c r="V2440" t="str">
        <f t="shared" si="379"/>
        <v>HIS</v>
      </c>
      <c r="W2440" t="str">
        <f t="shared" si="380"/>
        <v/>
      </c>
    </row>
    <row r="2441" spans="1:23" x14ac:dyDescent="0.35">
      <c r="A2441" t="s">
        <v>32551</v>
      </c>
      <c r="B2441" t="s">
        <v>33408</v>
      </c>
      <c r="D2441" t="s">
        <v>140</v>
      </c>
      <c r="F2441" t="s">
        <v>33410</v>
      </c>
      <c r="G2441" t="s">
        <v>16961</v>
      </c>
      <c r="K2441" t="str">
        <f t="shared" si="383"/>
        <v>LY</v>
      </c>
      <c r="L2441" t="s">
        <v>31513</v>
      </c>
      <c r="M2441" s="20" t="str">
        <f t="shared" si="381"/>
        <v>IICAM1RLY50UG</v>
      </c>
      <c r="O2441" t="s">
        <v>140</v>
      </c>
      <c r="R2441" t="str">
        <f t="shared" si="382"/>
        <v/>
      </c>
      <c r="S2441" t="str">
        <f t="shared" si="384"/>
        <v/>
      </c>
      <c r="U2441" t="str">
        <f t="shared" si="378"/>
        <v>CFC</v>
      </c>
      <c r="V2441" t="str">
        <f t="shared" si="379"/>
        <v/>
      </c>
      <c r="W2441" t="str">
        <f t="shared" si="380"/>
        <v/>
      </c>
    </row>
    <row r="2442" spans="1:23" x14ac:dyDescent="0.35">
      <c r="A2442" t="s">
        <v>32552</v>
      </c>
      <c r="B2442" t="s">
        <v>33408</v>
      </c>
      <c r="D2442" t="s">
        <v>35568</v>
      </c>
      <c r="F2442" t="s">
        <v>33410</v>
      </c>
      <c r="G2442" t="s">
        <v>16961</v>
      </c>
      <c r="K2442" t="str">
        <f t="shared" si="383"/>
        <v/>
      </c>
      <c r="L2442" t="s">
        <v>31513</v>
      </c>
      <c r="M2442" s="20" t="str">
        <f t="shared" si="381"/>
        <v>IPSBG1R50UG</v>
      </c>
      <c r="O2442" t="s">
        <v>35568</v>
      </c>
      <c r="R2442" t="str">
        <f t="shared" si="382"/>
        <v/>
      </c>
      <c r="S2442" t="str">
        <f t="shared" si="384"/>
        <v/>
      </c>
      <c r="U2442" t="str">
        <f t="shared" si="378"/>
        <v/>
      </c>
      <c r="V2442" t="str">
        <f t="shared" si="379"/>
        <v>HIS</v>
      </c>
      <c r="W2442" t="str">
        <f t="shared" si="380"/>
        <v/>
      </c>
    </row>
    <row r="2443" spans="1:23" x14ac:dyDescent="0.35">
      <c r="A2443" t="s">
        <v>32553</v>
      </c>
      <c r="B2443" t="s">
        <v>33408</v>
      </c>
      <c r="D2443" t="s">
        <v>17153</v>
      </c>
      <c r="F2443" t="s">
        <v>33410</v>
      </c>
      <c r="G2443" t="s">
        <v>16961</v>
      </c>
      <c r="K2443" t="str">
        <f t="shared" si="383"/>
        <v>LY</v>
      </c>
      <c r="L2443" t="s">
        <v>31513</v>
      </c>
      <c r="M2443" s="20" t="str">
        <f t="shared" si="381"/>
        <v>ICD200RLY50UG</v>
      </c>
      <c r="O2443" t="s">
        <v>17153</v>
      </c>
      <c r="R2443" t="str">
        <f t="shared" si="382"/>
        <v/>
      </c>
      <c r="S2443" t="str">
        <f t="shared" si="384"/>
        <v/>
      </c>
      <c r="U2443" t="str">
        <f t="shared" si="378"/>
        <v>CFC</v>
      </c>
      <c r="V2443" t="str">
        <f t="shared" si="379"/>
        <v/>
      </c>
      <c r="W2443" t="str">
        <f t="shared" si="380"/>
        <v/>
      </c>
    </row>
    <row r="2444" spans="1:23" x14ac:dyDescent="0.35">
      <c r="A2444" t="s">
        <v>32554</v>
      </c>
      <c r="B2444" t="s">
        <v>33408</v>
      </c>
      <c r="D2444" t="s">
        <v>17142</v>
      </c>
      <c r="F2444" t="s">
        <v>33410</v>
      </c>
      <c r="G2444" t="s">
        <v>16961</v>
      </c>
      <c r="K2444" t="str">
        <f t="shared" si="383"/>
        <v>LY</v>
      </c>
      <c r="L2444" t="s">
        <v>31513</v>
      </c>
      <c r="M2444" s="20" t="str">
        <f t="shared" si="381"/>
        <v>ILTBRRLY50UG</v>
      </c>
      <c r="O2444" t="s">
        <v>17142</v>
      </c>
      <c r="R2444" t="str">
        <f t="shared" si="382"/>
        <v/>
      </c>
      <c r="S2444" t="str">
        <f t="shared" si="384"/>
        <v/>
      </c>
      <c r="U2444" t="str">
        <f t="shared" si="378"/>
        <v>CFC</v>
      </c>
      <c r="V2444" t="str">
        <f t="shared" si="379"/>
        <v/>
      </c>
      <c r="W2444" t="str">
        <f t="shared" si="380"/>
        <v/>
      </c>
    </row>
    <row r="2445" spans="1:23" x14ac:dyDescent="0.35">
      <c r="A2445" t="s">
        <v>32555</v>
      </c>
      <c r="B2445" t="s">
        <v>33408</v>
      </c>
      <c r="D2445" t="s">
        <v>1296</v>
      </c>
      <c r="F2445" t="s">
        <v>33410</v>
      </c>
      <c r="G2445" t="s">
        <v>16961</v>
      </c>
      <c r="K2445" t="str">
        <f t="shared" si="383"/>
        <v>LY</v>
      </c>
      <c r="L2445" t="s">
        <v>31513</v>
      </c>
      <c r="M2445" s="20" t="str">
        <f t="shared" si="381"/>
        <v>ICDH6RLY50UG</v>
      </c>
      <c r="O2445" t="s">
        <v>1296</v>
      </c>
      <c r="R2445" t="str">
        <f t="shared" si="382"/>
        <v/>
      </c>
      <c r="S2445" t="str">
        <f t="shared" si="384"/>
        <v/>
      </c>
      <c r="U2445" t="str">
        <f t="shared" si="378"/>
        <v>CFC</v>
      </c>
      <c r="V2445" t="str">
        <f t="shared" si="379"/>
        <v/>
      </c>
      <c r="W2445" t="str">
        <f t="shared" si="380"/>
        <v/>
      </c>
    </row>
    <row r="2446" spans="1:23" x14ac:dyDescent="0.35">
      <c r="A2446" t="s">
        <v>32556</v>
      </c>
      <c r="B2446" t="s">
        <v>33408</v>
      </c>
      <c r="D2446" t="s">
        <v>17039</v>
      </c>
      <c r="F2446" t="s">
        <v>33410</v>
      </c>
      <c r="G2446" t="s">
        <v>16961</v>
      </c>
      <c r="K2446" t="str">
        <f t="shared" si="383"/>
        <v>LY</v>
      </c>
      <c r="L2446" t="s">
        <v>31513</v>
      </c>
      <c r="M2446" s="20" t="str">
        <f t="shared" si="381"/>
        <v>ICD83RLY50UG</v>
      </c>
      <c r="O2446" t="s">
        <v>17039</v>
      </c>
      <c r="R2446" t="str">
        <f t="shared" si="382"/>
        <v/>
      </c>
      <c r="S2446" t="str">
        <f t="shared" si="384"/>
        <v/>
      </c>
      <c r="U2446" t="str">
        <f t="shared" si="378"/>
        <v>CFC</v>
      </c>
      <c r="V2446" t="str">
        <f t="shared" si="379"/>
        <v/>
      </c>
      <c r="W2446" t="str">
        <f t="shared" si="380"/>
        <v/>
      </c>
    </row>
    <row r="2447" spans="1:23" x14ac:dyDescent="0.35">
      <c r="A2447" t="s">
        <v>32557</v>
      </c>
      <c r="B2447" t="s">
        <v>33408</v>
      </c>
      <c r="D2447" t="s">
        <v>17862</v>
      </c>
      <c r="F2447" t="s">
        <v>33410</v>
      </c>
      <c r="G2447" t="s">
        <v>16961</v>
      </c>
      <c r="K2447" t="str">
        <f t="shared" si="383"/>
        <v>LY</v>
      </c>
      <c r="L2447" t="s">
        <v>31513</v>
      </c>
      <c r="M2447" s="20" t="str">
        <f t="shared" si="381"/>
        <v>ICD300ARLY50UG</v>
      </c>
      <c r="O2447" t="s">
        <v>17862</v>
      </c>
      <c r="R2447" t="str">
        <f t="shared" si="382"/>
        <v/>
      </c>
      <c r="S2447" t="str">
        <f t="shared" si="384"/>
        <v/>
      </c>
      <c r="U2447" t="str">
        <f t="shared" si="378"/>
        <v>CFC</v>
      </c>
      <c r="V2447" t="str">
        <f t="shared" si="379"/>
        <v>HIS</v>
      </c>
      <c r="W2447" t="str">
        <f t="shared" si="380"/>
        <v/>
      </c>
    </row>
    <row r="2448" spans="1:23" x14ac:dyDescent="0.35">
      <c r="A2448" t="s">
        <v>32558</v>
      </c>
      <c r="B2448" t="s">
        <v>33408</v>
      </c>
      <c r="D2448" t="s">
        <v>17833</v>
      </c>
      <c r="F2448" t="s">
        <v>33410</v>
      </c>
      <c r="G2448" t="s">
        <v>16961</v>
      </c>
      <c r="K2448" t="str">
        <f t="shared" si="383"/>
        <v>LY</v>
      </c>
      <c r="L2448" t="s">
        <v>31513</v>
      </c>
      <c r="M2448" s="20" t="str">
        <f t="shared" si="381"/>
        <v>IULBP2RLY50UG</v>
      </c>
      <c r="O2448" t="s">
        <v>17833</v>
      </c>
      <c r="R2448" t="str">
        <f t="shared" si="382"/>
        <v/>
      </c>
      <c r="S2448" t="str">
        <f t="shared" si="384"/>
        <v/>
      </c>
      <c r="U2448" t="str">
        <f t="shared" si="378"/>
        <v>CFC</v>
      </c>
      <c r="V2448" t="str">
        <f t="shared" si="379"/>
        <v/>
      </c>
      <c r="W2448" t="str">
        <f t="shared" si="380"/>
        <v/>
      </c>
    </row>
    <row r="2449" spans="1:23" x14ac:dyDescent="0.35">
      <c r="A2449" t="s">
        <v>32559</v>
      </c>
      <c r="B2449" t="s">
        <v>33408</v>
      </c>
      <c r="D2449" t="s">
        <v>62</v>
      </c>
      <c r="F2449" t="s">
        <v>33410</v>
      </c>
      <c r="G2449" t="s">
        <v>16961</v>
      </c>
      <c r="K2449" t="str">
        <f t="shared" si="383"/>
        <v/>
      </c>
      <c r="L2449" t="s">
        <v>31513</v>
      </c>
      <c r="M2449" s="20" t="str">
        <f t="shared" si="381"/>
        <v>IFASR50UG</v>
      </c>
      <c r="O2449" t="s">
        <v>62</v>
      </c>
      <c r="R2449" t="str">
        <f t="shared" si="382"/>
        <v/>
      </c>
      <c r="S2449" t="str">
        <f t="shared" si="384"/>
        <v/>
      </c>
      <c r="U2449" t="str">
        <f t="shared" si="378"/>
        <v>CFC</v>
      </c>
      <c r="V2449" t="str">
        <f t="shared" si="379"/>
        <v/>
      </c>
      <c r="W2449" t="str">
        <f t="shared" si="380"/>
        <v/>
      </c>
    </row>
    <row r="2450" spans="1:23" x14ac:dyDescent="0.35">
      <c r="A2450" t="s">
        <v>32560</v>
      </c>
      <c r="B2450" t="s">
        <v>33408</v>
      </c>
      <c r="D2450" t="s">
        <v>17119</v>
      </c>
      <c r="F2450" t="s">
        <v>33410</v>
      </c>
      <c r="G2450" t="s">
        <v>16961</v>
      </c>
      <c r="K2450" t="str">
        <f t="shared" si="383"/>
        <v>LY</v>
      </c>
      <c r="L2450" t="s">
        <v>31513</v>
      </c>
      <c r="M2450" s="20" t="str">
        <f t="shared" si="381"/>
        <v>IIL7RLY50UG</v>
      </c>
      <c r="O2450" t="s">
        <v>17119</v>
      </c>
      <c r="R2450" t="str">
        <f t="shared" si="382"/>
        <v/>
      </c>
      <c r="S2450" t="str">
        <f t="shared" si="384"/>
        <v/>
      </c>
      <c r="U2450" t="str">
        <f t="shared" si="378"/>
        <v/>
      </c>
      <c r="V2450" t="str">
        <f t="shared" si="379"/>
        <v>HIS</v>
      </c>
      <c r="W2450" t="str">
        <f t="shared" si="380"/>
        <v/>
      </c>
    </row>
    <row r="2451" spans="1:23" x14ac:dyDescent="0.35">
      <c r="A2451" t="s">
        <v>32561</v>
      </c>
      <c r="B2451" t="s">
        <v>33408</v>
      </c>
      <c r="D2451" t="s">
        <v>17105</v>
      </c>
      <c r="F2451" t="s">
        <v>33410</v>
      </c>
      <c r="G2451" t="s">
        <v>16961</v>
      </c>
      <c r="K2451" t="str">
        <f t="shared" si="383"/>
        <v>LY</v>
      </c>
      <c r="L2451" t="s">
        <v>31513</v>
      </c>
      <c r="M2451" s="20" t="str">
        <f t="shared" si="381"/>
        <v>ISOSTRLY50UG</v>
      </c>
      <c r="O2451" t="s">
        <v>17105</v>
      </c>
      <c r="R2451" t="str">
        <f t="shared" si="382"/>
        <v/>
      </c>
      <c r="S2451" t="str">
        <f t="shared" si="384"/>
        <v/>
      </c>
      <c r="U2451" t="str">
        <f t="shared" si="378"/>
        <v/>
      </c>
      <c r="V2451" t="str">
        <f t="shared" si="379"/>
        <v>HIS</v>
      </c>
      <c r="W2451" t="str">
        <f t="shared" si="380"/>
        <v/>
      </c>
    </row>
    <row r="2452" spans="1:23" x14ac:dyDescent="0.35">
      <c r="A2452" t="s">
        <v>32562</v>
      </c>
      <c r="B2452" t="s">
        <v>33408</v>
      </c>
      <c r="D2452" t="s">
        <v>35825</v>
      </c>
      <c r="F2452" t="s">
        <v>33410</v>
      </c>
      <c r="G2452" t="s">
        <v>16961</v>
      </c>
      <c r="K2452" t="str">
        <f t="shared" si="383"/>
        <v/>
      </c>
      <c r="L2452" t="s">
        <v>31513</v>
      </c>
      <c r="M2452" s="20" t="str">
        <f t="shared" si="381"/>
        <v>IALACTALBR50UG</v>
      </c>
      <c r="O2452" t="s">
        <v>35825</v>
      </c>
      <c r="R2452" t="str">
        <f t="shared" si="382"/>
        <v/>
      </c>
      <c r="S2452" t="str">
        <f t="shared" si="384"/>
        <v/>
      </c>
      <c r="U2452" t="str">
        <f t="shared" si="378"/>
        <v/>
      </c>
      <c r="V2452" t="str">
        <f t="shared" si="379"/>
        <v>HIS</v>
      </c>
      <c r="W2452" t="str">
        <f t="shared" si="380"/>
        <v/>
      </c>
    </row>
    <row r="2453" spans="1:23" x14ac:dyDescent="0.35">
      <c r="A2453" t="s">
        <v>32563</v>
      </c>
      <c r="B2453" t="s">
        <v>33408</v>
      </c>
      <c r="D2453" t="s">
        <v>36064</v>
      </c>
      <c r="F2453" t="s">
        <v>33410</v>
      </c>
      <c r="G2453" t="s">
        <v>16961</v>
      </c>
      <c r="K2453" t="str">
        <f t="shared" si="383"/>
        <v/>
      </c>
      <c r="L2453" t="s">
        <v>31513</v>
      </c>
      <c r="M2453" s="20" t="str">
        <f t="shared" si="381"/>
        <v>IAGAMT7R50UG</v>
      </c>
      <c r="O2453" t="s">
        <v>36064</v>
      </c>
      <c r="R2453" t="str">
        <f t="shared" si="382"/>
        <v/>
      </c>
      <c r="S2453" t="str">
        <f t="shared" si="384"/>
        <v/>
      </c>
      <c r="U2453" t="str">
        <f t="shared" si="378"/>
        <v/>
      </c>
      <c r="V2453" t="str">
        <f t="shared" si="379"/>
        <v>HIS</v>
      </c>
      <c r="W2453" t="str">
        <f t="shared" si="380"/>
        <v/>
      </c>
    </row>
    <row r="2454" spans="1:23" x14ac:dyDescent="0.35">
      <c r="A2454" t="s">
        <v>32564</v>
      </c>
      <c r="B2454" t="s">
        <v>33408</v>
      </c>
      <c r="D2454" t="s">
        <v>36065</v>
      </c>
      <c r="F2454" t="s">
        <v>33410</v>
      </c>
      <c r="G2454" t="s">
        <v>16961</v>
      </c>
      <c r="K2454" t="str">
        <f t="shared" si="383"/>
        <v>LY</v>
      </c>
      <c r="L2454" t="s">
        <v>31513</v>
      </c>
      <c r="M2454" s="20" t="str">
        <f t="shared" si="381"/>
        <v>IPI3KIP1RLY50UG</v>
      </c>
      <c r="O2454" t="s">
        <v>36065</v>
      </c>
      <c r="R2454" t="str">
        <f t="shared" si="382"/>
        <v/>
      </c>
      <c r="S2454" t="str">
        <f t="shared" si="384"/>
        <v/>
      </c>
      <c r="U2454" t="str">
        <f t="shared" si="378"/>
        <v/>
      </c>
      <c r="V2454" t="str">
        <f t="shared" si="379"/>
        <v>HIS</v>
      </c>
      <c r="W2454" t="str">
        <f t="shared" si="380"/>
        <v/>
      </c>
    </row>
    <row r="2455" spans="1:23" x14ac:dyDescent="0.35">
      <c r="A2455" t="s">
        <v>32565</v>
      </c>
      <c r="B2455" t="s">
        <v>33408</v>
      </c>
      <c r="D2455" t="s">
        <v>36066</v>
      </c>
      <c r="F2455" t="s">
        <v>33410</v>
      </c>
      <c r="G2455" t="s">
        <v>16961</v>
      </c>
      <c r="K2455" t="str">
        <f t="shared" si="383"/>
        <v/>
      </c>
      <c r="L2455" t="s">
        <v>31513</v>
      </c>
      <c r="M2455" s="20" t="str">
        <f t="shared" si="381"/>
        <v>IERRP44R50UG</v>
      </c>
      <c r="O2455" t="s">
        <v>36066</v>
      </c>
      <c r="R2455" t="str">
        <f t="shared" si="382"/>
        <v/>
      </c>
      <c r="S2455" t="str">
        <f t="shared" si="384"/>
        <v/>
      </c>
      <c r="U2455" t="str">
        <f t="shared" si="378"/>
        <v/>
      </c>
      <c r="V2455" t="str">
        <f t="shared" si="379"/>
        <v>HIS</v>
      </c>
      <c r="W2455" t="str">
        <f t="shared" si="380"/>
        <v/>
      </c>
    </row>
    <row r="2456" spans="1:23" x14ac:dyDescent="0.35">
      <c r="A2456" t="s">
        <v>32566</v>
      </c>
      <c r="B2456" t="s">
        <v>33408</v>
      </c>
      <c r="D2456" t="s">
        <v>11857</v>
      </c>
      <c r="F2456" t="s">
        <v>33410</v>
      </c>
      <c r="G2456" t="s">
        <v>16961</v>
      </c>
      <c r="K2456" t="str">
        <f t="shared" si="383"/>
        <v>LY</v>
      </c>
      <c r="L2456" t="s">
        <v>31513</v>
      </c>
      <c r="M2456" s="20" t="str">
        <f t="shared" si="381"/>
        <v>ISCFRLY50UG</v>
      </c>
      <c r="O2456" t="s">
        <v>11857</v>
      </c>
      <c r="R2456" t="str">
        <f t="shared" si="382"/>
        <v/>
      </c>
      <c r="S2456" t="str">
        <f t="shared" si="384"/>
        <v/>
      </c>
      <c r="U2456" t="str">
        <f t="shared" si="378"/>
        <v/>
      </c>
      <c r="V2456" t="str">
        <f t="shared" si="379"/>
        <v>HIS</v>
      </c>
      <c r="W2456" t="str">
        <f t="shared" si="380"/>
        <v/>
      </c>
    </row>
    <row r="2457" spans="1:23" x14ac:dyDescent="0.35">
      <c r="A2457" t="s">
        <v>32567</v>
      </c>
      <c r="B2457" t="s">
        <v>33408</v>
      </c>
      <c r="D2457" t="s">
        <v>36067</v>
      </c>
      <c r="F2457" t="s">
        <v>33410</v>
      </c>
      <c r="G2457" t="s">
        <v>16961</v>
      </c>
      <c r="K2457" t="str">
        <f t="shared" si="383"/>
        <v>LY</v>
      </c>
      <c r="L2457" t="s">
        <v>31513</v>
      </c>
      <c r="M2457" s="20" t="str">
        <f t="shared" si="381"/>
        <v>IA1AGLY2RLY50UG</v>
      </c>
      <c r="O2457" t="s">
        <v>36067</v>
      </c>
      <c r="R2457" t="str">
        <f t="shared" si="382"/>
        <v/>
      </c>
      <c r="S2457" t="str">
        <f t="shared" si="384"/>
        <v/>
      </c>
      <c r="U2457" t="str">
        <f t="shared" si="378"/>
        <v/>
      </c>
      <c r="V2457" t="str">
        <f t="shared" si="379"/>
        <v>HIS</v>
      </c>
      <c r="W2457" t="str">
        <f t="shared" si="380"/>
        <v/>
      </c>
    </row>
    <row r="2458" spans="1:23" x14ac:dyDescent="0.35">
      <c r="A2458" t="s">
        <v>32568</v>
      </c>
      <c r="B2458" t="s">
        <v>33408</v>
      </c>
      <c r="D2458" t="s">
        <v>35897</v>
      </c>
      <c r="F2458" t="s">
        <v>33410</v>
      </c>
      <c r="G2458" t="s">
        <v>16961</v>
      </c>
      <c r="K2458" t="str">
        <f t="shared" si="383"/>
        <v>LY</v>
      </c>
      <c r="L2458" t="s">
        <v>31513</v>
      </c>
      <c r="M2458" s="20" t="str">
        <f t="shared" si="381"/>
        <v>IGDNFRA1RLY50UG</v>
      </c>
      <c r="O2458" t="s">
        <v>35897</v>
      </c>
      <c r="R2458" t="str">
        <f t="shared" si="382"/>
        <v/>
      </c>
      <c r="S2458" t="str">
        <f t="shared" si="384"/>
        <v/>
      </c>
      <c r="U2458" t="str">
        <f t="shared" si="378"/>
        <v>CFC</v>
      </c>
      <c r="V2458" t="str">
        <f t="shared" si="379"/>
        <v/>
      </c>
      <c r="W2458" t="str">
        <f t="shared" si="380"/>
        <v/>
      </c>
    </row>
    <row r="2459" spans="1:23" x14ac:dyDescent="0.35">
      <c r="A2459" t="s">
        <v>32514</v>
      </c>
      <c r="B2459" t="s">
        <v>33408</v>
      </c>
      <c r="D2459" t="s">
        <v>17358</v>
      </c>
      <c r="F2459" t="s">
        <v>33410</v>
      </c>
      <c r="G2459" t="s">
        <v>16961</v>
      </c>
      <c r="K2459" t="str">
        <f t="shared" si="383"/>
        <v>LY</v>
      </c>
      <c r="L2459" t="s">
        <v>31513</v>
      </c>
      <c r="M2459" s="20" t="str">
        <f t="shared" si="381"/>
        <v>IIL13RLY50UG</v>
      </c>
      <c r="O2459" t="s">
        <v>17358</v>
      </c>
      <c r="R2459" t="str">
        <f t="shared" si="382"/>
        <v/>
      </c>
      <c r="S2459" t="str">
        <f t="shared" si="384"/>
        <v/>
      </c>
      <c r="U2459" t="str">
        <f t="shared" si="378"/>
        <v/>
      </c>
      <c r="V2459" t="str">
        <f t="shared" si="379"/>
        <v>HIS</v>
      </c>
      <c r="W2459" t="str">
        <f t="shared" si="380"/>
        <v/>
      </c>
    </row>
    <row r="2460" spans="1:23" x14ac:dyDescent="0.35">
      <c r="A2460" t="s">
        <v>32514</v>
      </c>
      <c r="B2460" t="s">
        <v>33408</v>
      </c>
      <c r="D2460" t="s">
        <v>17358</v>
      </c>
      <c r="F2460" t="s">
        <v>33410</v>
      </c>
      <c r="G2460" t="s">
        <v>16961</v>
      </c>
      <c r="K2460" t="str">
        <f t="shared" si="383"/>
        <v>LY</v>
      </c>
      <c r="L2460" t="s">
        <v>31513</v>
      </c>
      <c r="M2460" s="20" t="str">
        <f t="shared" si="381"/>
        <v>IIL13RLY50UG</v>
      </c>
      <c r="O2460" t="s">
        <v>17358</v>
      </c>
      <c r="R2460" t="str">
        <f t="shared" si="382"/>
        <v/>
      </c>
      <c r="S2460" t="str">
        <f t="shared" si="384"/>
        <v/>
      </c>
      <c r="U2460" t="str">
        <f t="shared" si="378"/>
        <v/>
      </c>
      <c r="V2460" t="str">
        <f t="shared" si="379"/>
        <v>HIS</v>
      </c>
      <c r="W2460" t="str">
        <f t="shared" si="380"/>
        <v/>
      </c>
    </row>
    <row r="2461" spans="1:23" x14ac:dyDescent="0.35">
      <c r="A2461" t="s">
        <v>32569</v>
      </c>
      <c r="B2461" t="s">
        <v>33408</v>
      </c>
      <c r="D2461" t="s">
        <v>35889</v>
      </c>
      <c r="F2461" t="s">
        <v>33410</v>
      </c>
      <c r="G2461" t="s">
        <v>16961</v>
      </c>
      <c r="K2461" t="str">
        <f t="shared" si="383"/>
        <v>LY</v>
      </c>
      <c r="L2461" t="s">
        <v>31513</v>
      </c>
      <c r="M2461" s="20" t="str">
        <f t="shared" si="381"/>
        <v>IARIIBRLY50UG</v>
      </c>
      <c r="O2461" t="s">
        <v>35889</v>
      </c>
      <c r="R2461" t="str">
        <f t="shared" si="382"/>
        <v/>
      </c>
      <c r="S2461" t="str">
        <f t="shared" si="384"/>
        <v/>
      </c>
      <c r="U2461" t="str">
        <f t="shared" si="378"/>
        <v>CFC</v>
      </c>
      <c r="V2461" t="str">
        <f t="shared" si="379"/>
        <v>HIS</v>
      </c>
      <c r="W2461" t="str">
        <f t="shared" si="380"/>
        <v/>
      </c>
    </row>
    <row r="2462" spans="1:23" x14ac:dyDescent="0.35">
      <c r="A2462" t="s">
        <v>32570</v>
      </c>
      <c r="B2462" t="s">
        <v>33408</v>
      </c>
      <c r="D2462" t="s">
        <v>35898</v>
      </c>
      <c r="F2462" t="s">
        <v>33410</v>
      </c>
      <c r="G2462" t="s">
        <v>16961</v>
      </c>
      <c r="K2462" t="str">
        <f t="shared" si="383"/>
        <v>LY</v>
      </c>
      <c r="L2462" t="s">
        <v>31513</v>
      </c>
      <c r="M2462" s="20" t="str">
        <f t="shared" si="381"/>
        <v>IBMPRIARLY50UG</v>
      </c>
      <c r="O2462" t="s">
        <v>35898</v>
      </c>
      <c r="R2462" t="str">
        <f t="shared" si="382"/>
        <v/>
      </c>
      <c r="S2462" t="str">
        <f t="shared" si="384"/>
        <v/>
      </c>
      <c r="U2462" t="str">
        <f t="shared" si="378"/>
        <v>CFC</v>
      </c>
      <c r="V2462" t="str">
        <f t="shared" si="379"/>
        <v>HIS</v>
      </c>
      <c r="W2462" t="str">
        <f t="shared" si="380"/>
        <v/>
      </c>
    </row>
    <row r="2463" spans="1:23" x14ac:dyDescent="0.35">
      <c r="A2463" t="s">
        <v>32571</v>
      </c>
      <c r="B2463" t="s">
        <v>33408</v>
      </c>
      <c r="D2463" t="s">
        <v>17043</v>
      </c>
      <c r="F2463" t="s">
        <v>33410</v>
      </c>
      <c r="G2463" t="s">
        <v>16961</v>
      </c>
      <c r="K2463" t="str">
        <f t="shared" si="383"/>
        <v>LY</v>
      </c>
      <c r="L2463" t="s">
        <v>31513</v>
      </c>
      <c r="M2463" s="20" t="str">
        <f t="shared" si="381"/>
        <v>ICD27RLY50UG</v>
      </c>
      <c r="O2463" t="s">
        <v>17043</v>
      </c>
      <c r="R2463" t="str">
        <f t="shared" si="382"/>
        <v/>
      </c>
      <c r="S2463" t="str">
        <f t="shared" si="384"/>
        <v/>
      </c>
      <c r="U2463" t="str">
        <f t="shared" ref="U2463:U2526" si="385">IF(ISNUMBER(SEARCH("C-Fc",A2463)),"CFC",IF(ISNUMBER(SEARCH("N-Fc",A2463)),"NFC",IF(ISNUMBER(SEARCH("Fc-tag",A2463)),"FC",IF(ISNUMBER(SEARCH("Fc",A2463)),"FC",IF(ISNUMBER(SEARCH("Fc tag",A2463)),"FC","")))))</f>
        <v>CFC</v>
      </c>
      <c r="V2463" t="str">
        <f t="shared" ref="V2463:V2526" si="386">IF(ISNUMBER(SEARCH("C-His",A2463)),"CHIS",IF(ISNUMBER(SEARCH("N-His",A2463)),"NHIS",IF(ISNUMBER(SEARCH("His-tag",A2463)),"HIS",IF(ISNUMBER(SEARCH("His",A2463)),"HIS",IF(ISNUMBER(SEARCH("His tag",A2463)),"HIS","")))))</f>
        <v>HIS</v>
      </c>
      <c r="W2463" t="str">
        <f t="shared" ref="W2463:W2526" si="387">IF(ISNUMBER(SEARCH("C-Avi",A2463)),"CAVI",IF(ISNUMBER(SEARCH("N-Avi",A2463)),"NAVI",IF(ISNUMBER(SEARCH("Avi-tag",A2463)),"AVI",IF(ISNUMBER(SEARCH("Avi",A2463)),"AVI",IF(ISNUMBER(SEARCH("Avi tag",A2463)),"AVI","")))))</f>
        <v/>
      </c>
    </row>
    <row r="2464" spans="1:23" x14ac:dyDescent="0.35">
      <c r="A2464" t="s">
        <v>32572</v>
      </c>
      <c r="B2464" t="s">
        <v>33408</v>
      </c>
      <c r="D2464" t="s">
        <v>36068</v>
      </c>
      <c r="F2464" t="s">
        <v>33410</v>
      </c>
      <c r="G2464" t="s">
        <v>16961</v>
      </c>
      <c r="K2464" t="str">
        <f t="shared" si="383"/>
        <v>LY</v>
      </c>
      <c r="L2464" t="s">
        <v>31513</v>
      </c>
      <c r="M2464" s="20" t="str">
        <f t="shared" si="381"/>
        <v>IASMPDT3ARLY50UG</v>
      </c>
      <c r="O2464" t="s">
        <v>36068</v>
      </c>
      <c r="R2464" t="str">
        <f t="shared" si="382"/>
        <v/>
      </c>
      <c r="S2464" t="str">
        <f t="shared" si="384"/>
        <v/>
      </c>
      <c r="U2464" t="str">
        <f t="shared" si="385"/>
        <v/>
      </c>
      <c r="V2464" t="str">
        <f t="shared" si="386"/>
        <v>HIS</v>
      </c>
      <c r="W2464" t="str">
        <f t="shared" si="387"/>
        <v/>
      </c>
    </row>
    <row r="2465" spans="1:23" x14ac:dyDescent="0.35">
      <c r="A2465" t="s">
        <v>32573</v>
      </c>
      <c r="B2465" t="s">
        <v>33408</v>
      </c>
      <c r="D2465" t="s">
        <v>35241</v>
      </c>
      <c r="F2465" t="s">
        <v>33410</v>
      </c>
      <c r="G2465" t="s">
        <v>16961</v>
      </c>
      <c r="K2465" t="str">
        <f t="shared" si="383"/>
        <v>LY</v>
      </c>
      <c r="L2465" t="s">
        <v>31513</v>
      </c>
      <c r="M2465" s="20" t="str">
        <f t="shared" si="381"/>
        <v>ITCBLRRLY50UG</v>
      </c>
      <c r="O2465" t="s">
        <v>35241</v>
      </c>
      <c r="R2465" t="str">
        <f t="shared" si="382"/>
        <v/>
      </c>
      <c r="S2465" t="str">
        <f t="shared" si="384"/>
        <v/>
      </c>
      <c r="U2465" t="str">
        <f t="shared" si="385"/>
        <v>CFC</v>
      </c>
      <c r="V2465" t="str">
        <f t="shared" si="386"/>
        <v/>
      </c>
      <c r="W2465" t="str">
        <f t="shared" si="387"/>
        <v/>
      </c>
    </row>
    <row r="2466" spans="1:23" x14ac:dyDescent="0.35">
      <c r="A2466" t="s">
        <v>32574</v>
      </c>
      <c r="B2466" t="s">
        <v>33408</v>
      </c>
      <c r="D2466" t="s">
        <v>17883</v>
      </c>
      <c r="F2466" t="s">
        <v>33410</v>
      </c>
      <c r="G2466" t="s">
        <v>16961</v>
      </c>
      <c r="K2466" t="str">
        <f t="shared" si="383"/>
        <v>LY</v>
      </c>
      <c r="L2466" t="s">
        <v>31513</v>
      </c>
      <c r="M2466" s="20" t="str">
        <f t="shared" si="381"/>
        <v>IPCDH10RLY50UG</v>
      </c>
      <c r="O2466" t="s">
        <v>17883</v>
      </c>
      <c r="R2466" t="str">
        <f t="shared" si="382"/>
        <v/>
      </c>
      <c r="S2466" t="str">
        <f t="shared" si="384"/>
        <v/>
      </c>
      <c r="U2466" t="str">
        <f t="shared" si="385"/>
        <v>CFC</v>
      </c>
      <c r="V2466" t="str">
        <f t="shared" si="386"/>
        <v/>
      </c>
      <c r="W2466" t="str">
        <f t="shared" si="387"/>
        <v/>
      </c>
    </row>
    <row r="2467" spans="1:23" x14ac:dyDescent="0.35">
      <c r="A2467" t="s">
        <v>32575</v>
      </c>
      <c r="B2467" t="s">
        <v>33408</v>
      </c>
      <c r="D2467" t="s">
        <v>34583</v>
      </c>
      <c r="F2467" t="s">
        <v>33410</v>
      </c>
      <c r="G2467" t="s">
        <v>16961</v>
      </c>
      <c r="K2467" t="str">
        <f t="shared" si="383"/>
        <v>LY</v>
      </c>
      <c r="L2467" t="s">
        <v>31513</v>
      </c>
      <c r="M2467" s="20" t="str">
        <f t="shared" si="381"/>
        <v>IEPHA1RLY50UG</v>
      </c>
      <c r="O2467" t="s">
        <v>34583</v>
      </c>
      <c r="R2467" t="str">
        <f t="shared" si="382"/>
        <v/>
      </c>
      <c r="S2467" t="str">
        <f t="shared" si="384"/>
        <v/>
      </c>
      <c r="U2467" t="str">
        <f t="shared" si="385"/>
        <v>CFC</v>
      </c>
      <c r="V2467" t="str">
        <f t="shared" si="386"/>
        <v/>
      </c>
      <c r="W2467" t="str">
        <f t="shared" si="387"/>
        <v/>
      </c>
    </row>
    <row r="2468" spans="1:23" x14ac:dyDescent="0.35">
      <c r="A2468" t="s">
        <v>32576</v>
      </c>
      <c r="B2468" t="s">
        <v>33408</v>
      </c>
      <c r="D2468" t="s">
        <v>18099</v>
      </c>
      <c r="F2468" t="s">
        <v>33410</v>
      </c>
      <c r="G2468" t="s">
        <v>16961</v>
      </c>
      <c r="K2468" t="str">
        <f t="shared" si="383"/>
        <v>LY</v>
      </c>
      <c r="L2468" t="s">
        <v>31513</v>
      </c>
      <c r="M2468" s="20" t="str">
        <f t="shared" si="381"/>
        <v>ISEMA3ARLY50UG</v>
      </c>
      <c r="O2468" t="s">
        <v>18099</v>
      </c>
      <c r="R2468" t="str">
        <f t="shared" si="382"/>
        <v/>
      </c>
      <c r="S2468" t="str">
        <f t="shared" si="384"/>
        <v/>
      </c>
      <c r="U2468" t="str">
        <f t="shared" si="385"/>
        <v/>
      </c>
      <c r="V2468" t="str">
        <f t="shared" si="386"/>
        <v>HIS</v>
      </c>
      <c r="W2468" t="str">
        <f t="shared" si="387"/>
        <v/>
      </c>
    </row>
    <row r="2469" spans="1:23" x14ac:dyDescent="0.35">
      <c r="A2469" t="s">
        <v>32577</v>
      </c>
      <c r="B2469" t="s">
        <v>33408</v>
      </c>
      <c r="D2469" t="s">
        <v>17296</v>
      </c>
      <c r="F2469" t="s">
        <v>33410</v>
      </c>
      <c r="G2469" t="s">
        <v>16961</v>
      </c>
      <c r="K2469" t="str">
        <f t="shared" si="383"/>
        <v>LY</v>
      </c>
      <c r="L2469" t="s">
        <v>31513</v>
      </c>
      <c r="M2469" s="20" t="str">
        <f t="shared" si="381"/>
        <v>IIL2RLY50UG</v>
      </c>
      <c r="O2469" t="s">
        <v>17296</v>
      </c>
      <c r="R2469" t="str">
        <f t="shared" si="382"/>
        <v/>
      </c>
      <c r="S2469" t="str">
        <f t="shared" si="384"/>
        <v/>
      </c>
      <c r="U2469" t="str">
        <f t="shared" si="385"/>
        <v/>
      </c>
      <c r="V2469" t="str">
        <f t="shared" si="386"/>
        <v>HIS</v>
      </c>
      <c r="W2469" t="str">
        <f t="shared" si="387"/>
        <v/>
      </c>
    </row>
    <row r="2470" spans="1:23" x14ac:dyDescent="0.35">
      <c r="A2470" t="s">
        <v>32578</v>
      </c>
      <c r="B2470" t="s">
        <v>33408</v>
      </c>
      <c r="D2470" t="s">
        <v>35243</v>
      </c>
      <c r="F2470" t="s">
        <v>33410</v>
      </c>
      <c r="G2470" t="s">
        <v>16961</v>
      </c>
      <c r="K2470" t="str">
        <f t="shared" si="383"/>
        <v>LY</v>
      </c>
      <c r="L2470" t="s">
        <v>31513</v>
      </c>
      <c r="M2470" s="20" t="str">
        <f t="shared" si="381"/>
        <v>ITPARLY50UG</v>
      </c>
      <c r="O2470" t="s">
        <v>35243</v>
      </c>
      <c r="R2470" t="str">
        <f t="shared" si="382"/>
        <v/>
      </c>
      <c r="S2470" t="str">
        <f t="shared" si="384"/>
        <v/>
      </c>
      <c r="U2470" t="str">
        <f t="shared" si="385"/>
        <v/>
      </c>
      <c r="V2470" t="str">
        <f t="shared" si="386"/>
        <v>HIS</v>
      </c>
      <c r="W2470" t="str">
        <f t="shared" si="387"/>
        <v/>
      </c>
    </row>
    <row r="2471" spans="1:23" x14ac:dyDescent="0.35">
      <c r="A2471" t="s">
        <v>32579</v>
      </c>
      <c r="B2471" t="s">
        <v>33408</v>
      </c>
      <c r="D2471" t="s">
        <v>32</v>
      </c>
      <c r="F2471" t="s">
        <v>33410</v>
      </c>
      <c r="G2471" t="s">
        <v>16961</v>
      </c>
      <c r="K2471" t="str">
        <f t="shared" si="383"/>
        <v>LY</v>
      </c>
      <c r="L2471" t="s">
        <v>31513</v>
      </c>
      <c r="M2471" s="20" t="str">
        <f t="shared" si="381"/>
        <v>IERBB2RLY50UG</v>
      </c>
      <c r="O2471" t="s">
        <v>32</v>
      </c>
      <c r="R2471" t="str">
        <f t="shared" si="382"/>
        <v/>
      </c>
      <c r="S2471" t="str">
        <f t="shared" si="384"/>
        <v/>
      </c>
      <c r="U2471" t="str">
        <f t="shared" si="385"/>
        <v>CFC</v>
      </c>
      <c r="V2471" t="str">
        <f t="shared" si="386"/>
        <v/>
      </c>
      <c r="W2471" t="str">
        <f t="shared" si="387"/>
        <v/>
      </c>
    </row>
    <row r="2472" spans="1:23" x14ac:dyDescent="0.35">
      <c r="A2472" t="s">
        <v>32580</v>
      </c>
      <c r="B2472" t="s">
        <v>33408</v>
      </c>
      <c r="D2472" t="s">
        <v>17199</v>
      </c>
      <c r="F2472" t="s">
        <v>33410</v>
      </c>
      <c r="G2472" t="s">
        <v>16961</v>
      </c>
      <c r="K2472" t="str">
        <f t="shared" si="383"/>
        <v>LY</v>
      </c>
      <c r="L2472" t="s">
        <v>31513</v>
      </c>
      <c r="M2472" s="20" t="str">
        <f t="shared" si="381"/>
        <v>IVSIG4RLY50UG</v>
      </c>
      <c r="O2472" t="s">
        <v>17199</v>
      </c>
      <c r="R2472" t="str">
        <f t="shared" si="382"/>
        <v/>
      </c>
      <c r="S2472" t="str">
        <f t="shared" si="384"/>
        <v/>
      </c>
      <c r="U2472" t="str">
        <f t="shared" si="385"/>
        <v>CFC</v>
      </c>
      <c r="V2472" t="str">
        <f t="shared" si="386"/>
        <v/>
      </c>
      <c r="W2472" t="str">
        <f t="shared" si="387"/>
        <v/>
      </c>
    </row>
    <row r="2473" spans="1:23" x14ac:dyDescent="0.35">
      <c r="A2473" t="s">
        <v>32581</v>
      </c>
      <c r="B2473" t="s">
        <v>33408</v>
      </c>
      <c r="D2473" t="s">
        <v>18406</v>
      </c>
      <c r="F2473" t="s">
        <v>33410</v>
      </c>
      <c r="G2473" t="s">
        <v>16961</v>
      </c>
      <c r="K2473" t="str">
        <f t="shared" si="383"/>
        <v>LY</v>
      </c>
      <c r="L2473" t="s">
        <v>31513</v>
      </c>
      <c r="M2473" s="20" t="str">
        <f t="shared" si="381"/>
        <v>IEPHB2RLY50UG</v>
      </c>
      <c r="O2473" t="s">
        <v>18406</v>
      </c>
      <c r="R2473" t="str">
        <f t="shared" si="382"/>
        <v/>
      </c>
      <c r="S2473" t="str">
        <f t="shared" si="384"/>
        <v/>
      </c>
      <c r="U2473" t="str">
        <f t="shared" si="385"/>
        <v>CFC</v>
      </c>
      <c r="V2473" t="str">
        <f t="shared" si="386"/>
        <v>HIS</v>
      </c>
      <c r="W2473" t="str">
        <f t="shared" si="387"/>
        <v/>
      </c>
    </row>
    <row r="2474" spans="1:23" x14ac:dyDescent="0.35">
      <c r="A2474" t="s">
        <v>32582</v>
      </c>
      <c r="B2474" t="s">
        <v>33408</v>
      </c>
      <c r="D2474" t="s">
        <v>34673</v>
      </c>
      <c r="F2474" t="s">
        <v>33410</v>
      </c>
      <c r="G2474" t="s">
        <v>16961</v>
      </c>
      <c r="K2474" t="str">
        <f t="shared" si="383"/>
        <v>LY</v>
      </c>
      <c r="L2474" t="s">
        <v>31513</v>
      </c>
      <c r="M2474" s="20" t="str">
        <f t="shared" si="381"/>
        <v>ITIM3RLY50UG</v>
      </c>
      <c r="O2474" t="s">
        <v>34673</v>
      </c>
      <c r="R2474" t="str">
        <f t="shared" si="382"/>
        <v/>
      </c>
      <c r="S2474" t="str">
        <f t="shared" si="384"/>
        <v/>
      </c>
      <c r="U2474" t="str">
        <f t="shared" si="385"/>
        <v>CFC</v>
      </c>
      <c r="V2474" t="str">
        <f t="shared" si="386"/>
        <v>HIS</v>
      </c>
      <c r="W2474" t="str">
        <f t="shared" si="387"/>
        <v/>
      </c>
    </row>
    <row r="2475" spans="1:23" x14ac:dyDescent="0.35">
      <c r="A2475" t="s">
        <v>32583</v>
      </c>
      <c r="B2475" t="s">
        <v>33408</v>
      </c>
      <c r="D2475" t="s">
        <v>17567</v>
      </c>
      <c r="F2475" t="s">
        <v>33410</v>
      </c>
      <c r="G2475" t="s">
        <v>16961</v>
      </c>
      <c r="K2475" t="str">
        <f t="shared" si="383"/>
        <v>LY</v>
      </c>
      <c r="L2475" t="s">
        <v>31513</v>
      </c>
      <c r="M2475" s="20" t="str">
        <f t="shared" si="381"/>
        <v>IIL18RLY50UG</v>
      </c>
      <c r="O2475" t="s">
        <v>17567</v>
      </c>
      <c r="R2475" t="str">
        <f t="shared" si="382"/>
        <v/>
      </c>
      <c r="S2475" t="str">
        <f t="shared" si="384"/>
        <v/>
      </c>
      <c r="U2475" t="str">
        <f t="shared" si="385"/>
        <v/>
      </c>
      <c r="V2475" t="str">
        <f t="shared" si="386"/>
        <v>HIS</v>
      </c>
      <c r="W2475" t="str">
        <f t="shared" si="387"/>
        <v/>
      </c>
    </row>
    <row r="2476" spans="1:23" x14ac:dyDescent="0.35">
      <c r="A2476" t="s">
        <v>32319</v>
      </c>
      <c r="B2476" t="s">
        <v>33408</v>
      </c>
      <c r="D2476" t="s">
        <v>56</v>
      </c>
      <c r="F2476" t="s">
        <v>33410</v>
      </c>
      <c r="G2476" t="s">
        <v>16961</v>
      </c>
      <c r="K2476" t="str">
        <f t="shared" si="383"/>
        <v>LY</v>
      </c>
      <c r="L2476" t="s">
        <v>31513</v>
      </c>
      <c r="M2476" s="20" t="str">
        <f t="shared" si="381"/>
        <v>IVEGFARLY50UG</v>
      </c>
      <c r="O2476" t="s">
        <v>56</v>
      </c>
      <c r="R2476" t="str">
        <f t="shared" si="382"/>
        <v/>
      </c>
      <c r="S2476" t="str">
        <f t="shared" si="384"/>
        <v/>
      </c>
      <c r="U2476" t="str">
        <f t="shared" si="385"/>
        <v/>
      </c>
      <c r="V2476" t="str">
        <f t="shared" si="386"/>
        <v/>
      </c>
      <c r="W2476" t="str">
        <f t="shared" si="387"/>
        <v/>
      </c>
    </row>
    <row r="2477" spans="1:23" x14ac:dyDescent="0.35">
      <c r="A2477" t="s">
        <v>32584</v>
      </c>
      <c r="B2477" t="s">
        <v>33408</v>
      </c>
      <c r="D2477" t="s">
        <v>34583</v>
      </c>
      <c r="F2477" t="s">
        <v>33410</v>
      </c>
      <c r="G2477" t="s">
        <v>16961</v>
      </c>
      <c r="K2477" t="str">
        <f t="shared" si="383"/>
        <v>LY</v>
      </c>
      <c r="L2477" t="s">
        <v>31513</v>
      </c>
      <c r="M2477" s="20" t="str">
        <f t="shared" si="381"/>
        <v>IEPHA1RLY50UG</v>
      </c>
      <c r="O2477" t="s">
        <v>34583</v>
      </c>
      <c r="R2477" t="str">
        <f t="shared" si="382"/>
        <v/>
      </c>
      <c r="S2477" t="str">
        <f t="shared" si="384"/>
        <v/>
      </c>
      <c r="U2477" t="str">
        <f t="shared" si="385"/>
        <v>CFC</v>
      </c>
      <c r="V2477" t="str">
        <f t="shared" si="386"/>
        <v>HIS</v>
      </c>
      <c r="W2477" t="str">
        <f t="shared" si="387"/>
        <v/>
      </c>
    </row>
    <row r="2478" spans="1:23" x14ac:dyDescent="0.35">
      <c r="A2478" t="s">
        <v>32544</v>
      </c>
      <c r="B2478" t="s">
        <v>33408</v>
      </c>
      <c r="D2478" t="s">
        <v>12361</v>
      </c>
      <c r="F2478" t="s">
        <v>33410</v>
      </c>
      <c r="G2478" t="s">
        <v>16961</v>
      </c>
      <c r="K2478" t="str">
        <f t="shared" si="383"/>
        <v>LY</v>
      </c>
      <c r="L2478" t="s">
        <v>31513</v>
      </c>
      <c r="M2478" s="20" t="str">
        <f t="shared" si="381"/>
        <v>ITWEAKRRLY50UG</v>
      </c>
      <c r="O2478" t="s">
        <v>12361</v>
      </c>
      <c r="R2478" t="str">
        <f t="shared" si="382"/>
        <v/>
      </c>
      <c r="S2478" t="str">
        <f t="shared" si="384"/>
        <v/>
      </c>
      <c r="U2478" t="str">
        <f t="shared" si="385"/>
        <v>CFC</v>
      </c>
      <c r="V2478" t="str">
        <f t="shared" si="386"/>
        <v/>
      </c>
      <c r="W2478" t="str">
        <f t="shared" si="387"/>
        <v/>
      </c>
    </row>
    <row r="2479" spans="1:23" x14ac:dyDescent="0.35">
      <c r="A2479" t="s">
        <v>32585</v>
      </c>
      <c r="B2479" t="s">
        <v>33408</v>
      </c>
      <c r="D2479" t="s">
        <v>17282</v>
      </c>
      <c r="F2479" t="s">
        <v>33410</v>
      </c>
      <c r="G2479" t="s">
        <v>16961</v>
      </c>
      <c r="K2479" t="str">
        <f t="shared" si="383"/>
        <v>LY</v>
      </c>
      <c r="L2479" t="s">
        <v>31513</v>
      </c>
      <c r="M2479" s="20" t="str">
        <f t="shared" si="381"/>
        <v>IGITRRLY50UG</v>
      </c>
      <c r="O2479" t="s">
        <v>17282</v>
      </c>
      <c r="R2479" t="str">
        <f t="shared" si="382"/>
        <v/>
      </c>
      <c r="S2479" t="str">
        <f t="shared" si="384"/>
        <v/>
      </c>
      <c r="U2479" t="str">
        <f t="shared" si="385"/>
        <v>CFC</v>
      </c>
      <c r="V2479" t="str">
        <f t="shared" si="386"/>
        <v>HIS</v>
      </c>
      <c r="W2479" t="str">
        <f t="shared" si="387"/>
        <v/>
      </c>
    </row>
    <row r="2480" spans="1:23" x14ac:dyDescent="0.35">
      <c r="A2480" t="s">
        <v>32323</v>
      </c>
      <c r="B2480" t="s">
        <v>33408</v>
      </c>
      <c r="D2480" t="s">
        <v>35821</v>
      </c>
      <c r="F2480" t="s">
        <v>33410</v>
      </c>
      <c r="G2480" t="s">
        <v>16961</v>
      </c>
      <c r="K2480" t="str">
        <f t="shared" si="383"/>
        <v/>
      </c>
      <c r="L2480" t="s">
        <v>31513</v>
      </c>
      <c r="M2480" s="20" t="str">
        <f t="shared" si="381"/>
        <v>IFRU16BIPHO1R50UG</v>
      </c>
      <c r="O2480" t="s">
        <v>35821</v>
      </c>
      <c r="R2480" t="str">
        <f t="shared" si="382"/>
        <v/>
      </c>
      <c r="S2480" t="str">
        <f t="shared" si="384"/>
        <v/>
      </c>
      <c r="U2480" t="str">
        <f t="shared" si="385"/>
        <v/>
      </c>
      <c r="V2480" t="str">
        <f t="shared" si="386"/>
        <v>HIS</v>
      </c>
      <c r="W2480" t="str">
        <f t="shared" si="387"/>
        <v/>
      </c>
    </row>
    <row r="2481" spans="1:23" x14ac:dyDescent="0.35">
      <c r="A2481" t="s">
        <v>32554</v>
      </c>
      <c r="B2481" t="s">
        <v>33408</v>
      </c>
      <c r="D2481" t="s">
        <v>17142</v>
      </c>
      <c r="F2481" t="s">
        <v>33410</v>
      </c>
      <c r="G2481" t="s">
        <v>16961</v>
      </c>
      <c r="K2481" t="str">
        <f t="shared" si="383"/>
        <v>LY</v>
      </c>
      <c r="L2481" t="s">
        <v>31513</v>
      </c>
      <c r="M2481" s="20" t="str">
        <f t="shared" si="381"/>
        <v>ILTBRRLY50UG</v>
      </c>
      <c r="O2481" t="s">
        <v>17142</v>
      </c>
      <c r="R2481" t="str">
        <f t="shared" si="382"/>
        <v/>
      </c>
      <c r="S2481" t="str">
        <f t="shared" si="384"/>
        <v/>
      </c>
      <c r="U2481" t="str">
        <f t="shared" si="385"/>
        <v>CFC</v>
      </c>
      <c r="V2481" t="str">
        <f t="shared" si="386"/>
        <v/>
      </c>
      <c r="W2481" t="str">
        <f t="shared" si="387"/>
        <v/>
      </c>
    </row>
    <row r="2482" spans="1:23" x14ac:dyDescent="0.35">
      <c r="A2482" t="s">
        <v>32586</v>
      </c>
      <c r="B2482" t="s">
        <v>33408</v>
      </c>
      <c r="D2482" t="s">
        <v>35894</v>
      </c>
      <c r="F2482" t="s">
        <v>33410</v>
      </c>
      <c r="G2482" t="s">
        <v>16961</v>
      </c>
      <c r="K2482" t="str">
        <f t="shared" si="383"/>
        <v>LY</v>
      </c>
      <c r="L2482" t="s">
        <v>31513</v>
      </c>
      <c r="M2482" s="20" t="str">
        <f t="shared" si="381"/>
        <v>IDEATHR6RLY50UG</v>
      </c>
      <c r="O2482" t="s">
        <v>35894</v>
      </c>
      <c r="R2482" t="str">
        <f t="shared" si="382"/>
        <v/>
      </c>
      <c r="S2482" t="str">
        <f t="shared" si="384"/>
        <v/>
      </c>
      <c r="U2482" t="str">
        <f t="shared" si="385"/>
        <v>CFC</v>
      </c>
      <c r="V2482" t="str">
        <f t="shared" si="386"/>
        <v>HIS</v>
      </c>
      <c r="W2482" t="str">
        <f t="shared" si="387"/>
        <v/>
      </c>
    </row>
    <row r="2483" spans="1:23" x14ac:dyDescent="0.35">
      <c r="A2483" t="s">
        <v>32587</v>
      </c>
      <c r="B2483" t="s">
        <v>33408</v>
      </c>
      <c r="D2483" t="s">
        <v>18047</v>
      </c>
      <c r="F2483" t="s">
        <v>33410</v>
      </c>
      <c r="G2483" t="s">
        <v>16961</v>
      </c>
      <c r="K2483" t="str">
        <f t="shared" si="383"/>
        <v>LY</v>
      </c>
      <c r="L2483" t="s">
        <v>31513</v>
      </c>
      <c r="M2483" s="20" t="str">
        <f t="shared" si="381"/>
        <v>ILRG1RLY50UG</v>
      </c>
      <c r="O2483" t="s">
        <v>18047</v>
      </c>
      <c r="R2483" t="str">
        <f t="shared" si="382"/>
        <v/>
      </c>
      <c r="S2483" t="str">
        <f t="shared" si="384"/>
        <v/>
      </c>
      <c r="U2483" t="str">
        <f t="shared" si="385"/>
        <v/>
      </c>
      <c r="V2483" t="str">
        <f t="shared" si="386"/>
        <v>HIS</v>
      </c>
      <c r="W2483" t="str">
        <f t="shared" si="387"/>
        <v/>
      </c>
    </row>
    <row r="2484" spans="1:23" x14ac:dyDescent="0.35">
      <c r="A2484" t="s">
        <v>32588</v>
      </c>
      <c r="B2484" t="s">
        <v>33408</v>
      </c>
      <c r="D2484" t="s">
        <v>17279</v>
      </c>
      <c r="F2484" t="s">
        <v>33410</v>
      </c>
      <c r="G2484" t="s">
        <v>16961</v>
      </c>
      <c r="K2484" t="str">
        <f t="shared" si="383"/>
        <v>LY</v>
      </c>
      <c r="L2484" t="s">
        <v>31513</v>
      </c>
      <c r="M2484" s="20" t="str">
        <f t="shared" si="381"/>
        <v>ICD28RLY50UG</v>
      </c>
      <c r="O2484" t="s">
        <v>17279</v>
      </c>
      <c r="R2484" t="str">
        <f t="shared" si="382"/>
        <v/>
      </c>
      <c r="S2484" t="str">
        <f t="shared" si="384"/>
        <v/>
      </c>
      <c r="U2484" t="str">
        <f t="shared" si="385"/>
        <v>CFC</v>
      </c>
      <c r="V2484" t="str">
        <f t="shared" si="386"/>
        <v/>
      </c>
      <c r="W2484" t="str">
        <f t="shared" si="387"/>
        <v/>
      </c>
    </row>
    <row r="2485" spans="1:23" x14ac:dyDescent="0.35">
      <c r="A2485" t="s">
        <v>32589</v>
      </c>
      <c r="B2485" t="s">
        <v>33408</v>
      </c>
      <c r="D2485" t="s">
        <v>35143</v>
      </c>
      <c r="F2485" t="s">
        <v>33410</v>
      </c>
      <c r="G2485" t="s">
        <v>16961</v>
      </c>
      <c r="K2485" t="str">
        <f t="shared" si="383"/>
        <v>LY</v>
      </c>
      <c r="L2485" t="s">
        <v>31513</v>
      </c>
      <c r="M2485" s="20" t="str">
        <f t="shared" si="381"/>
        <v>IIGG1FCRLY50UG</v>
      </c>
      <c r="O2485" t="s">
        <v>35143</v>
      </c>
      <c r="R2485" t="str">
        <f t="shared" si="382"/>
        <v/>
      </c>
      <c r="S2485" t="str">
        <f t="shared" si="384"/>
        <v/>
      </c>
      <c r="U2485" t="str">
        <f t="shared" si="385"/>
        <v>FC</v>
      </c>
      <c r="V2485" t="str">
        <f t="shared" si="386"/>
        <v/>
      </c>
      <c r="W2485" t="str">
        <f t="shared" si="387"/>
        <v/>
      </c>
    </row>
    <row r="2486" spans="1:23" x14ac:dyDescent="0.35">
      <c r="A2486" t="s">
        <v>32590</v>
      </c>
      <c r="B2486" t="s">
        <v>33408</v>
      </c>
      <c r="D2486" t="s">
        <v>17167</v>
      </c>
      <c r="F2486" t="s">
        <v>33410</v>
      </c>
      <c r="G2486" t="s">
        <v>16961</v>
      </c>
      <c r="K2486" t="str">
        <f t="shared" si="383"/>
        <v>LY</v>
      </c>
      <c r="L2486" t="s">
        <v>31513</v>
      </c>
      <c r="M2486" s="20" t="str">
        <f t="shared" si="381"/>
        <v>IRSPO1RLY50UG</v>
      </c>
      <c r="O2486" t="s">
        <v>17167</v>
      </c>
      <c r="R2486" t="str">
        <f t="shared" si="382"/>
        <v/>
      </c>
      <c r="S2486" t="str">
        <f t="shared" si="384"/>
        <v/>
      </c>
      <c r="U2486" t="str">
        <f t="shared" si="385"/>
        <v/>
      </c>
      <c r="V2486" t="str">
        <f t="shared" si="386"/>
        <v>HIS</v>
      </c>
      <c r="W2486" t="str">
        <f t="shared" si="387"/>
        <v/>
      </c>
    </row>
    <row r="2487" spans="1:23" x14ac:dyDescent="0.35">
      <c r="A2487" t="s">
        <v>32591</v>
      </c>
      <c r="B2487" t="s">
        <v>33408</v>
      </c>
      <c r="D2487" t="s">
        <v>17420</v>
      </c>
      <c r="F2487" t="s">
        <v>33410</v>
      </c>
      <c r="G2487" t="s">
        <v>16961</v>
      </c>
      <c r="K2487" t="str">
        <f t="shared" si="383"/>
        <v>LY</v>
      </c>
      <c r="L2487" t="s">
        <v>31513</v>
      </c>
      <c r="M2487" s="20" t="str">
        <f t="shared" si="381"/>
        <v>ISLAMF6RLY50UG</v>
      </c>
      <c r="O2487" t="s">
        <v>17420</v>
      </c>
      <c r="R2487" t="str">
        <f t="shared" si="382"/>
        <v/>
      </c>
      <c r="S2487" t="str">
        <f t="shared" si="384"/>
        <v>N6HIS</v>
      </c>
      <c r="U2487" t="str">
        <f t="shared" si="385"/>
        <v/>
      </c>
      <c r="V2487" t="str">
        <f t="shared" si="386"/>
        <v>HIS</v>
      </c>
      <c r="W2487" t="str">
        <f t="shared" si="387"/>
        <v/>
      </c>
    </row>
    <row r="2488" spans="1:23" x14ac:dyDescent="0.35">
      <c r="A2488" t="s">
        <v>32589</v>
      </c>
      <c r="B2488" t="s">
        <v>33408</v>
      </c>
      <c r="D2488" t="s">
        <v>35143</v>
      </c>
      <c r="F2488" t="s">
        <v>33410</v>
      </c>
      <c r="G2488" t="s">
        <v>16961</v>
      </c>
      <c r="K2488" t="str">
        <f t="shared" si="383"/>
        <v>LY</v>
      </c>
      <c r="L2488" t="s">
        <v>31513</v>
      </c>
      <c r="M2488" s="20" t="str">
        <f t="shared" si="381"/>
        <v>IIGG1FCRLY50UG</v>
      </c>
      <c r="O2488" t="s">
        <v>35143</v>
      </c>
      <c r="R2488" t="str">
        <f t="shared" si="382"/>
        <v/>
      </c>
      <c r="S2488" t="str">
        <f t="shared" si="384"/>
        <v/>
      </c>
      <c r="U2488" t="str">
        <f t="shared" si="385"/>
        <v>FC</v>
      </c>
      <c r="V2488" t="str">
        <f t="shared" si="386"/>
        <v/>
      </c>
      <c r="W2488" t="str">
        <f t="shared" si="387"/>
        <v/>
      </c>
    </row>
    <row r="2489" spans="1:23" x14ac:dyDescent="0.35">
      <c r="A2489" t="s">
        <v>32592</v>
      </c>
      <c r="B2489" t="s">
        <v>33408</v>
      </c>
      <c r="D2489" t="s">
        <v>177</v>
      </c>
      <c r="F2489" t="s">
        <v>33410</v>
      </c>
      <c r="G2489" t="s">
        <v>16961</v>
      </c>
      <c r="K2489" t="str">
        <f t="shared" si="383"/>
        <v>LY</v>
      </c>
      <c r="L2489" t="s">
        <v>31513</v>
      </c>
      <c r="M2489" s="20" t="str">
        <f t="shared" si="381"/>
        <v>IIL4RLY50UG</v>
      </c>
      <c r="O2489" t="s">
        <v>177</v>
      </c>
      <c r="R2489" t="str">
        <f t="shared" si="382"/>
        <v/>
      </c>
      <c r="S2489" t="str">
        <f t="shared" si="384"/>
        <v/>
      </c>
      <c r="U2489" t="str">
        <f t="shared" si="385"/>
        <v/>
      </c>
      <c r="V2489" t="str">
        <f t="shared" si="386"/>
        <v>HIS</v>
      </c>
      <c r="W2489" t="str">
        <f t="shared" si="387"/>
        <v/>
      </c>
    </row>
    <row r="2490" spans="1:23" x14ac:dyDescent="0.35">
      <c r="A2490" t="s">
        <v>32593</v>
      </c>
      <c r="B2490" t="s">
        <v>33408</v>
      </c>
      <c r="D2490" t="s">
        <v>18106</v>
      </c>
      <c r="F2490" t="s">
        <v>33410</v>
      </c>
      <c r="G2490" t="s">
        <v>16961</v>
      </c>
      <c r="K2490" t="str">
        <f t="shared" si="383"/>
        <v>LY</v>
      </c>
      <c r="L2490" t="s">
        <v>31513</v>
      </c>
      <c r="M2490" s="20" t="str">
        <f t="shared" si="381"/>
        <v>IIL3RLY50UG</v>
      </c>
      <c r="O2490" t="s">
        <v>18106</v>
      </c>
      <c r="R2490" t="str">
        <f t="shared" si="382"/>
        <v/>
      </c>
      <c r="S2490" t="str">
        <f t="shared" si="384"/>
        <v/>
      </c>
      <c r="U2490" t="str">
        <f t="shared" si="385"/>
        <v/>
      </c>
      <c r="V2490" t="str">
        <f t="shared" si="386"/>
        <v>HIS</v>
      </c>
      <c r="W2490" t="str">
        <f t="shared" si="387"/>
        <v/>
      </c>
    </row>
    <row r="2491" spans="1:23" x14ac:dyDescent="0.35">
      <c r="A2491" t="s">
        <v>32594</v>
      </c>
      <c r="B2491" t="s">
        <v>33408</v>
      </c>
      <c r="D2491" t="s">
        <v>146</v>
      </c>
      <c r="F2491" t="s">
        <v>33410</v>
      </c>
      <c r="G2491" t="s">
        <v>16961</v>
      </c>
      <c r="K2491" t="str">
        <f t="shared" si="383"/>
        <v>LY</v>
      </c>
      <c r="L2491" t="s">
        <v>31513</v>
      </c>
      <c r="M2491" s="20" t="str">
        <f t="shared" si="381"/>
        <v>IPDCD1RLY50UG</v>
      </c>
      <c r="O2491" t="s">
        <v>146</v>
      </c>
      <c r="R2491" t="str">
        <f t="shared" si="382"/>
        <v/>
      </c>
      <c r="S2491" t="str">
        <f t="shared" si="384"/>
        <v/>
      </c>
      <c r="U2491" t="str">
        <f t="shared" si="385"/>
        <v/>
      </c>
      <c r="V2491" t="str">
        <f t="shared" si="386"/>
        <v>HIS</v>
      </c>
      <c r="W2491" t="str">
        <f t="shared" si="387"/>
        <v/>
      </c>
    </row>
    <row r="2492" spans="1:23" x14ac:dyDescent="0.35">
      <c r="A2492" t="s">
        <v>32595</v>
      </c>
      <c r="B2492" t="s">
        <v>33408</v>
      </c>
      <c r="D2492" t="s">
        <v>34913</v>
      </c>
      <c r="F2492" t="s">
        <v>33410</v>
      </c>
      <c r="G2492" t="s">
        <v>16961</v>
      </c>
      <c r="K2492" t="str">
        <f t="shared" si="383"/>
        <v>LY</v>
      </c>
      <c r="L2492" t="s">
        <v>31513</v>
      </c>
      <c r="M2492" s="20" t="str">
        <f t="shared" si="381"/>
        <v>IPSGL1RLY50UG</v>
      </c>
      <c r="O2492" t="s">
        <v>34913</v>
      </c>
      <c r="R2492" t="str">
        <f t="shared" si="382"/>
        <v/>
      </c>
      <c r="S2492" t="str">
        <f t="shared" si="384"/>
        <v/>
      </c>
      <c r="U2492" t="str">
        <f t="shared" si="385"/>
        <v>CFC</v>
      </c>
      <c r="V2492" t="str">
        <f t="shared" si="386"/>
        <v/>
      </c>
      <c r="W2492" t="str">
        <f t="shared" si="387"/>
        <v/>
      </c>
    </row>
    <row r="2493" spans="1:23" x14ac:dyDescent="0.35">
      <c r="A2493" t="s">
        <v>32596</v>
      </c>
      <c r="B2493" t="s">
        <v>33408</v>
      </c>
      <c r="D2493" t="s">
        <v>345</v>
      </c>
      <c r="F2493" t="s">
        <v>33410</v>
      </c>
      <c r="G2493" t="s">
        <v>16961</v>
      </c>
      <c r="K2493" t="str">
        <f t="shared" si="383"/>
        <v>LY</v>
      </c>
      <c r="L2493" t="s">
        <v>31513</v>
      </c>
      <c r="M2493" s="20" t="str">
        <f t="shared" si="381"/>
        <v>IERBB3RLY50UG</v>
      </c>
      <c r="O2493" t="s">
        <v>345</v>
      </c>
      <c r="R2493" t="str">
        <f t="shared" si="382"/>
        <v/>
      </c>
      <c r="S2493" t="str">
        <f t="shared" si="384"/>
        <v/>
      </c>
      <c r="U2493" t="str">
        <f t="shared" si="385"/>
        <v>CFC</v>
      </c>
      <c r="V2493" t="str">
        <f t="shared" si="386"/>
        <v/>
      </c>
      <c r="W2493" t="str">
        <f t="shared" si="387"/>
        <v/>
      </c>
    </row>
    <row r="2494" spans="1:23" x14ac:dyDescent="0.35">
      <c r="A2494" t="s">
        <v>32597</v>
      </c>
      <c r="B2494" t="s">
        <v>33408</v>
      </c>
      <c r="D2494" t="s">
        <v>18108</v>
      </c>
      <c r="F2494" t="s">
        <v>33410</v>
      </c>
      <c r="G2494" t="s">
        <v>16961</v>
      </c>
      <c r="K2494" t="str">
        <f t="shared" si="383"/>
        <v>LY</v>
      </c>
      <c r="L2494" t="s">
        <v>31513</v>
      </c>
      <c r="M2494" s="20" t="str">
        <f t="shared" si="381"/>
        <v>IIZUMO4RLY50UG</v>
      </c>
      <c r="O2494" t="s">
        <v>18108</v>
      </c>
      <c r="R2494" t="str">
        <f t="shared" si="382"/>
        <v/>
      </c>
      <c r="S2494" t="str">
        <f t="shared" si="384"/>
        <v/>
      </c>
      <c r="U2494" t="str">
        <f t="shared" si="385"/>
        <v>CFC</v>
      </c>
      <c r="V2494" t="str">
        <f t="shared" si="386"/>
        <v/>
      </c>
      <c r="W2494" t="str">
        <f t="shared" si="387"/>
        <v/>
      </c>
    </row>
    <row r="2495" spans="1:23" x14ac:dyDescent="0.35">
      <c r="A2495" t="s">
        <v>32598</v>
      </c>
      <c r="B2495" t="s">
        <v>33408</v>
      </c>
      <c r="D2495" t="s">
        <v>36069</v>
      </c>
      <c r="F2495" t="s">
        <v>33410</v>
      </c>
      <c r="G2495" t="s">
        <v>16961</v>
      </c>
      <c r="K2495" t="str">
        <f t="shared" si="383"/>
        <v>LY</v>
      </c>
      <c r="L2495" t="s">
        <v>31513</v>
      </c>
      <c r="M2495" s="20" t="str">
        <f t="shared" si="381"/>
        <v>IRBNRLY50UG</v>
      </c>
      <c r="O2495" t="s">
        <v>36069</v>
      </c>
      <c r="R2495" t="str">
        <f t="shared" si="382"/>
        <v/>
      </c>
      <c r="S2495" t="str">
        <f t="shared" si="384"/>
        <v/>
      </c>
      <c r="U2495" t="str">
        <f t="shared" si="385"/>
        <v/>
      </c>
      <c r="V2495" t="str">
        <f t="shared" si="386"/>
        <v>HIS</v>
      </c>
      <c r="W2495" t="str">
        <f t="shared" si="387"/>
        <v/>
      </c>
    </row>
    <row r="2496" spans="1:23" x14ac:dyDescent="0.35">
      <c r="A2496" t="s">
        <v>32599</v>
      </c>
      <c r="B2496" t="s">
        <v>33408</v>
      </c>
      <c r="D2496" t="s">
        <v>36070</v>
      </c>
      <c r="F2496" t="s">
        <v>33410</v>
      </c>
      <c r="G2496" t="s">
        <v>16961</v>
      </c>
      <c r="K2496" t="str">
        <f t="shared" si="383"/>
        <v/>
      </c>
      <c r="L2496" t="s">
        <v>31513</v>
      </c>
      <c r="M2496" s="20" t="str">
        <f t="shared" si="381"/>
        <v>IPP4HBA5R50UG</v>
      </c>
      <c r="O2496" t="s">
        <v>36070</v>
      </c>
      <c r="R2496" t="str">
        <f t="shared" si="382"/>
        <v/>
      </c>
      <c r="S2496" t="str">
        <f t="shared" si="384"/>
        <v/>
      </c>
      <c r="U2496" t="str">
        <f t="shared" si="385"/>
        <v/>
      </c>
      <c r="V2496" t="str">
        <f t="shared" si="386"/>
        <v>HIS</v>
      </c>
      <c r="W2496" t="str">
        <f t="shared" si="387"/>
        <v/>
      </c>
    </row>
    <row r="2497" spans="1:23" x14ac:dyDescent="0.35">
      <c r="A2497" t="s">
        <v>32600</v>
      </c>
      <c r="B2497" t="s">
        <v>33408</v>
      </c>
      <c r="D2497" t="s">
        <v>34772</v>
      </c>
      <c r="F2497" t="s">
        <v>33410</v>
      </c>
      <c r="G2497" t="s">
        <v>16961</v>
      </c>
      <c r="K2497" t="str">
        <f t="shared" si="383"/>
        <v/>
      </c>
      <c r="L2497" t="s">
        <v>31513</v>
      </c>
      <c r="M2497" s="20" t="str">
        <f t="shared" ref="M2497:M2560" si="388">CONCATENATE(B2497,C2497,D2497,E2497,F2497,G2497,H2497,I2497,J2497,K2497,L2497)</f>
        <v>INGALR50UG</v>
      </c>
      <c r="O2497" t="s">
        <v>34772</v>
      </c>
      <c r="R2497" t="str">
        <f t="shared" ref="R2497:R2560" si="389">IF(ISNUMBER(SEARCH("C-terminal",A2497)),"CT",IF(ISNUMBER(SEARCH("N-terminal",A2497)),"NT",""))</f>
        <v/>
      </c>
      <c r="S2497" t="str">
        <f t="shared" si="384"/>
        <v/>
      </c>
      <c r="U2497" t="str">
        <f t="shared" si="385"/>
        <v/>
      </c>
      <c r="V2497" t="str">
        <f t="shared" si="386"/>
        <v>HIS</v>
      </c>
      <c r="W2497" t="str">
        <f t="shared" si="387"/>
        <v/>
      </c>
    </row>
    <row r="2498" spans="1:23" x14ac:dyDescent="0.35">
      <c r="A2498" t="s">
        <v>32601</v>
      </c>
      <c r="B2498" t="s">
        <v>33408</v>
      </c>
      <c r="D2498" t="s">
        <v>36071</v>
      </c>
      <c r="F2498" t="s">
        <v>33410</v>
      </c>
      <c r="G2498" t="s">
        <v>16961</v>
      </c>
      <c r="K2498" t="str">
        <f t="shared" ref="K2498:K2561" si="390">IF(ISNUMBER(SEARCH("lyophilized",A2498)),"LY","")</f>
        <v/>
      </c>
      <c r="L2498" t="s">
        <v>31513</v>
      </c>
      <c r="M2498" s="20" t="str">
        <f t="shared" si="388"/>
        <v>IGDPLSR50UG</v>
      </c>
      <c r="O2498" t="s">
        <v>36071</v>
      </c>
      <c r="R2498" t="str">
        <f t="shared" si="389"/>
        <v/>
      </c>
      <c r="S2498" t="str">
        <f t="shared" ref="S2498:S2561" si="391">IF(ISNUMBER(SEARCH("N-6 His Tag", A2498)), "N6HIS", "")</f>
        <v/>
      </c>
      <c r="U2498" t="str">
        <f t="shared" si="385"/>
        <v/>
      </c>
      <c r="V2498" t="str">
        <f t="shared" si="386"/>
        <v>HIS</v>
      </c>
      <c r="W2498" t="str">
        <f t="shared" si="387"/>
        <v/>
      </c>
    </row>
    <row r="2499" spans="1:23" x14ac:dyDescent="0.35">
      <c r="A2499" t="s">
        <v>32602</v>
      </c>
      <c r="B2499" t="s">
        <v>33408</v>
      </c>
      <c r="D2499" t="s">
        <v>36072</v>
      </c>
      <c r="F2499" t="s">
        <v>33410</v>
      </c>
      <c r="G2499" t="s">
        <v>16961</v>
      </c>
      <c r="K2499" t="str">
        <f t="shared" si="390"/>
        <v/>
      </c>
      <c r="L2499" t="s">
        <v>31513</v>
      </c>
      <c r="M2499" s="20" t="str">
        <f t="shared" si="388"/>
        <v>IGLMSR50UG</v>
      </c>
      <c r="O2499" t="s">
        <v>36072</v>
      </c>
      <c r="R2499" t="str">
        <f t="shared" si="389"/>
        <v/>
      </c>
      <c r="S2499" t="str">
        <f t="shared" si="391"/>
        <v/>
      </c>
      <c r="U2499" t="str">
        <f t="shared" si="385"/>
        <v/>
      </c>
      <c r="V2499" t="str">
        <f t="shared" si="386"/>
        <v>HIS</v>
      </c>
      <c r="W2499" t="str">
        <f t="shared" si="387"/>
        <v/>
      </c>
    </row>
    <row r="2500" spans="1:23" x14ac:dyDescent="0.35">
      <c r="A2500" t="s">
        <v>32603</v>
      </c>
      <c r="B2500" t="s">
        <v>33408</v>
      </c>
      <c r="D2500" t="s">
        <v>18112</v>
      </c>
      <c r="F2500" t="s">
        <v>33410</v>
      </c>
      <c r="G2500" t="s">
        <v>16961</v>
      </c>
      <c r="K2500" t="str">
        <f t="shared" si="390"/>
        <v/>
      </c>
      <c r="L2500" t="s">
        <v>31513</v>
      </c>
      <c r="M2500" s="20" t="str">
        <f t="shared" si="388"/>
        <v>IPBLDR50UG</v>
      </c>
      <c r="O2500" t="s">
        <v>18112</v>
      </c>
      <c r="R2500" t="str">
        <f t="shared" si="389"/>
        <v/>
      </c>
      <c r="S2500" t="str">
        <f t="shared" si="391"/>
        <v>N6HIS</v>
      </c>
      <c r="U2500" t="str">
        <f t="shared" si="385"/>
        <v/>
      </c>
      <c r="V2500" t="str">
        <f t="shared" si="386"/>
        <v>HIS</v>
      </c>
      <c r="W2500" t="str">
        <f t="shared" si="387"/>
        <v/>
      </c>
    </row>
    <row r="2501" spans="1:23" x14ac:dyDescent="0.35">
      <c r="A2501" t="s">
        <v>32604</v>
      </c>
      <c r="B2501" t="s">
        <v>33408</v>
      </c>
      <c r="D2501" t="s">
        <v>18113</v>
      </c>
      <c r="F2501" t="s">
        <v>33410</v>
      </c>
      <c r="G2501" t="s">
        <v>16961</v>
      </c>
      <c r="K2501" t="str">
        <f t="shared" si="390"/>
        <v>LY</v>
      </c>
      <c r="L2501" t="s">
        <v>31513</v>
      </c>
      <c r="M2501" s="20" t="str">
        <f t="shared" si="388"/>
        <v>ISUMO3RLY50UG</v>
      </c>
      <c r="O2501" t="s">
        <v>18113</v>
      </c>
      <c r="R2501" t="str">
        <f t="shared" si="389"/>
        <v/>
      </c>
      <c r="S2501" t="str">
        <f t="shared" si="391"/>
        <v>N6HIS</v>
      </c>
      <c r="U2501" t="str">
        <f t="shared" si="385"/>
        <v/>
      </c>
      <c r="V2501" t="str">
        <f t="shared" si="386"/>
        <v>HIS</v>
      </c>
      <c r="W2501" t="str">
        <f t="shared" si="387"/>
        <v/>
      </c>
    </row>
    <row r="2502" spans="1:23" x14ac:dyDescent="0.35">
      <c r="A2502" t="s">
        <v>32605</v>
      </c>
      <c r="B2502" t="s">
        <v>33408</v>
      </c>
      <c r="D2502" t="s">
        <v>18114</v>
      </c>
      <c r="F2502" t="s">
        <v>33410</v>
      </c>
      <c r="G2502" t="s">
        <v>16961</v>
      </c>
      <c r="K2502" t="str">
        <f t="shared" si="390"/>
        <v/>
      </c>
      <c r="L2502" t="s">
        <v>31513</v>
      </c>
      <c r="M2502" s="20" t="str">
        <f t="shared" si="388"/>
        <v>IBDH2R50UG</v>
      </c>
      <c r="O2502" t="s">
        <v>18114</v>
      </c>
      <c r="R2502" t="str">
        <f t="shared" si="389"/>
        <v/>
      </c>
      <c r="S2502" t="str">
        <f t="shared" si="391"/>
        <v>N6HIS</v>
      </c>
      <c r="U2502" t="str">
        <f t="shared" si="385"/>
        <v/>
      </c>
      <c r="V2502" t="str">
        <f t="shared" si="386"/>
        <v>HIS</v>
      </c>
      <c r="W2502" t="str">
        <f t="shared" si="387"/>
        <v/>
      </c>
    </row>
    <row r="2503" spans="1:23" x14ac:dyDescent="0.35">
      <c r="A2503" t="s">
        <v>32606</v>
      </c>
      <c r="B2503" t="s">
        <v>33408</v>
      </c>
      <c r="D2503" t="s">
        <v>808</v>
      </c>
      <c r="F2503" t="s">
        <v>33410</v>
      </c>
      <c r="G2503" t="s">
        <v>16961</v>
      </c>
      <c r="K2503" t="str">
        <f t="shared" si="390"/>
        <v/>
      </c>
      <c r="L2503" t="s">
        <v>31513</v>
      </c>
      <c r="M2503" s="20" t="str">
        <f t="shared" si="388"/>
        <v>IPRDX6R50UG</v>
      </c>
      <c r="O2503" t="s">
        <v>808</v>
      </c>
      <c r="R2503" t="str">
        <f t="shared" si="389"/>
        <v/>
      </c>
      <c r="S2503" t="str">
        <f t="shared" si="391"/>
        <v>N6HIS</v>
      </c>
      <c r="U2503" t="str">
        <f t="shared" si="385"/>
        <v/>
      </c>
      <c r="V2503" t="str">
        <f t="shared" si="386"/>
        <v>HIS</v>
      </c>
      <c r="W2503" t="str">
        <f t="shared" si="387"/>
        <v/>
      </c>
    </row>
    <row r="2504" spans="1:23" x14ac:dyDescent="0.35">
      <c r="A2504" t="s">
        <v>32607</v>
      </c>
      <c r="B2504" t="s">
        <v>33408</v>
      </c>
      <c r="D2504" t="s">
        <v>35828</v>
      </c>
      <c r="F2504" t="s">
        <v>33410</v>
      </c>
      <c r="G2504" t="s">
        <v>35534</v>
      </c>
      <c r="K2504" t="str">
        <f t="shared" si="390"/>
        <v>LY</v>
      </c>
      <c r="L2504" t="s">
        <v>31513</v>
      </c>
      <c r="M2504" s="20" t="str">
        <f t="shared" si="388"/>
        <v>I1433PROERNGSTLY50UG</v>
      </c>
      <c r="O2504" t="s">
        <v>35828</v>
      </c>
      <c r="R2504" t="str">
        <f t="shared" si="389"/>
        <v/>
      </c>
      <c r="S2504" t="str">
        <f t="shared" si="391"/>
        <v/>
      </c>
      <c r="U2504" t="str">
        <f t="shared" si="385"/>
        <v/>
      </c>
      <c r="V2504" t="str">
        <f t="shared" si="386"/>
        <v/>
      </c>
      <c r="W2504" t="str">
        <f t="shared" si="387"/>
        <v/>
      </c>
    </row>
    <row r="2505" spans="1:23" x14ac:dyDescent="0.35">
      <c r="A2505" t="s">
        <v>32608</v>
      </c>
      <c r="B2505" t="s">
        <v>33408</v>
      </c>
      <c r="D2505" t="s">
        <v>18115</v>
      </c>
      <c r="F2505" t="s">
        <v>33410</v>
      </c>
      <c r="G2505" t="s">
        <v>35534</v>
      </c>
      <c r="K2505" t="str">
        <f t="shared" si="390"/>
        <v/>
      </c>
      <c r="L2505" t="s">
        <v>31513</v>
      </c>
      <c r="M2505" s="20" t="str">
        <f t="shared" si="388"/>
        <v>IUBE2G2RNGST50UG</v>
      </c>
      <c r="O2505" t="s">
        <v>18115</v>
      </c>
      <c r="R2505" t="str">
        <f t="shared" si="389"/>
        <v/>
      </c>
      <c r="S2505" t="str">
        <f t="shared" si="391"/>
        <v/>
      </c>
      <c r="U2505" t="str">
        <f t="shared" si="385"/>
        <v/>
      </c>
      <c r="V2505" t="str">
        <f t="shared" si="386"/>
        <v/>
      </c>
      <c r="W2505" t="str">
        <f t="shared" si="387"/>
        <v/>
      </c>
    </row>
    <row r="2506" spans="1:23" x14ac:dyDescent="0.35">
      <c r="A2506" t="s">
        <v>32609</v>
      </c>
      <c r="B2506" t="s">
        <v>33408</v>
      </c>
      <c r="D2506" t="s">
        <v>34972</v>
      </c>
      <c r="F2506" t="s">
        <v>33410</v>
      </c>
      <c r="G2506" t="s">
        <v>16961</v>
      </c>
      <c r="K2506" t="str">
        <f t="shared" si="390"/>
        <v/>
      </c>
      <c r="L2506" t="s">
        <v>31513</v>
      </c>
      <c r="M2506" s="20" t="str">
        <f t="shared" si="388"/>
        <v>IPITPAR50UG</v>
      </c>
      <c r="O2506" t="s">
        <v>34972</v>
      </c>
      <c r="R2506" t="str">
        <f t="shared" si="389"/>
        <v/>
      </c>
      <c r="S2506" t="str">
        <f t="shared" si="391"/>
        <v>N6HIS</v>
      </c>
      <c r="U2506" t="str">
        <f t="shared" si="385"/>
        <v/>
      </c>
      <c r="V2506" t="str">
        <f t="shared" si="386"/>
        <v>HIS</v>
      </c>
      <c r="W2506" t="str">
        <f t="shared" si="387"/>
        <v/>
      </c>
    </row>
    <row r="2507" spans="1:23" x14ac:dyDescent="0.35">
      <c r="A2507" t="s">
        <v>32610</v>
      </c>
      <c r="B2507" t="s">
        <v>33408</v>
      </c>
      <c r="D2507" t="s">
        <v>1091</v>
      </c>
      <c r="F2507" t="s">
        <v>33410</v>
      </c>
      <c r="G2507" t="s">
        <v>16961</v>
      </c>
      <c r="K2507" t="str">
        <f t="shared" si="390"/>
        <v>LY</v>
      </c>
      <c r="L2507" t="s">
        <v>31513</v>
      </c>
      <c r="M2507" s="20" t="str">
        <f t="shared" si="388"/>
        <v>IESRRARLY50UG</v>
      </c>
      <c r="O2507" t="s">
        <v>1091</v>
      </c>
      <c r="R2507" t="str">
        <f t="shared" si="389"/>
        <v/>
      </c>
      <c r="S2507" t="str">
        <f t="shared" si="391"/>
        <v>N6HIS</v>
      </c>
      <c r="U2507" t="str">
        <f t="shared" si="385"/>
        <v/>
      </c>
      <c r="V2507" t="str">
        <f t="shared" si="386"/>
        <v>HIS</v>
      </c>
      <c r="W2507" t="str">
        <f t="shared" si="387"/>
        <v/>
      </c>
    </row>
    <row r="2508" spans="1:23" x14ac:dyDescent="0.35">
      <c r="A2508" t="s">
        <v>32611</v>
      </c>
      <c r="B2508" t="s">
        <v>33408</v>
      </c>
      <c r="D2508" t="s">
        <v>18117</v>
      </c>
      <c r="F2508" t="s">
        <v>33410</v>
      </c>
      <c r="G2508" t="s">
        <v>16961</v>
      </c>
      <c r="K2508" t="str">
        <f t="shared" si="390"/>
        <v>LY</v>
      </c>
      <c r="L2508" t="s">
        <v>31513</v>
      </c>
      <c r="M2508" s="20" t="str">
        <f t="shared" si="388"/>
        <v>IEDF1RLY50UG</v>
      </c>
      <c r="O2508" t="s">
        <v>18117</v>
      </c>
      <c r="R2508" t="str">
        <f t="shared" si="389"/>
        <v/>
      </c>
      <c r="S2508" t="str">
        <f t="shared" si="391"/>
        <v/>
      </c>
      <c r="U2508" t="str">
        <f t="shared" si="385"/>
        <v/>
      </c>
      <c r="V2508" t="str">
        <f t="shared" si="386"/>
        <v>HIS</v>
      </c>
      <c r="W2508" t="str">
        <f t="shared" si="387"/>
        <v/>
      </c>
    </row>
    <row r="2509" spans="1:23" x14ac:dyDescent="0.35">
      <c r="A2509" t="s">
        <v>32612</v>
      </c>
      <c r="B2509" t="s">
        <v>33408</v>
      </c>
      <c r="D2509" t="s">
        <v>36074</v>
      </c>
      <c r="F2509" t="s">
        <v>33410</v>
      </c>
      <c r="G2509" t="s">
        <v>16961</v>
      </c>
      <c r="K2509" t="str">
        <f t="shared" si="390"/>
        <v>LY</v>
      </c>
      <c r="L2509" t="s">
        <v>31513</v>
      </c>
      <c r="M2509" s="20" t="str">
        <f t="shared" si="388"/>
        <v>IPFNSRLY50UG</v>
      </c>
      <c r="O2509" t="s">
        <v>36074</v>
      </c>
      <c r="R2509" t="str">
        <f t="shared" si="389"/>
        <v/>
      </c>
      <c r="S2509" t="str">
        <f t="shared" si="391"/>
        <v>N6HIS</v>
      </c>
      <c r="U2509" t="str">
        <f t="shared" si="385"/>
        <v/>
      </c>
      <c r="V2509" t="str">
        <f t="shared" si="386"/>
        <v>HIS</v>
      </c>
      <c r="W2509" t="str">
        <f t="shared" si="387"/>
        <v/>
      </c>
    </row>
    <row r="2510" spans="1:23" x14ac:dyDescent="0.35">
      <c r="A2510" t="s">
        <v>32613</v>
      </c>
      <c r="B2510" t="s">
        <v>33408</v>
      </c>
      <c r="D2510" t="s">
        <v>18119</v>
      </c>
      <c r="F2510" t="s">
        <v>33410</v>
      </c>
      <c r="G2510" t="s">
        <v>16961</v>
      </c>
      <c r="K2510" t="str">
        <f t="shared" si="390"/>
        <v/>
      </c>
      <c r="L2510" t="s">
        <v>31513</v>
      </c>
      <c r="M2510" s="20" t="str">
        <f t="shared" si="388"/>
        <v>ICLIC4R50UG</v>
      </c>
      <c r="O2510" t="s">
        <v>18119</v>
      </c>
      <c r="R2510" t="str">
        <f t="shared" si="389"/>
        <v/>
      </c>
      <c r="S2510" t="str">
        <f t="shared" si="391"/>
        <v>N6HIS</v>
      </c>
      <c r="U2510" t="str">
        <f t="shared" si="385"/>
        <v/>
      </c>
      <c r="V2510" t="str">
        <f t="shared" si="386"/>
        <v>HIS</v>
      </c>
      <c r="W2510" t="str">
        <f t="shared" si="387"/>
        <v/>
      </c>
    </row>
    <row r="2511" spans="1:23" x14ac:dyDescent="0.35">
      <c r="A2511" t="s">
        <v>32614</v>
      </c>
      <c r="B2511" t="s">
        <v>33408</v>
      </c>
      <c r="D2511" t="s">
        <v>35569</v>
      </c>
      <c r="F2511" t="s">
        <v>33410</v>
      </c>
      <c r="G2511" t="s">
        <v>16961</v>
      </c>
      <c r="K2511" t="str">
        <f t="shared" si="390"/>
        <v/>
      </c>
      <c r="L2511" t="s">
        <v>31513</v>
      </c>
      <c r="M2511" s="20" t="str">
        <f t="shared" si="388"/>
        <v>IBACTINR50UG</v>
      </c>
      <c r="O2511" t="s">
        <v>35569</v>
      </c>
      <c r="R2511" t="str">
        <f t="shared" si="389"/>
        <v/>
      </c>
      <c r="S2511" t="str">
        <f t="shared" si="391"/>
        <v/>
      </c>
      <c r="U2511" t="str">
        <f t="shared" si="385"/>
        <v/>
      </c>
      <c r="V2511" t="str">
        <f t="shared" si="386"/>
        <v>HIS</v>
      </c>
      <c r="W2511" t="str">
        <f t="shared" si="387"/>
        <v/>
      </c>
    </row>
    <row r="2512" spans="1:23" x14ac:dyDescent="0.35">
      <c r="A2512" t="s">
        <v>32615</v>
      </c>
      <c r="B2512" t="s">
        <v>33408</v>
      </c>
      <c r="D2512" t="s">
        <v>18120</v>
      </c>
      <c r="F2512" t="s">
        <v>33410</v>
      </c>
      <c r="G2512" t="s">
        <v>16961</v>
      </c>
      <c r="K2512" t="str">
        <f t="shared" si="390"/>
        <v>LY</v>
      </c>
      <c r="L2512" t="s">
        <v>31513</v>
      </c>
      <c r="M2512" s="20" t="str">
        <f t="shared" si="388"/>
        <v>IAPBA3RLY50UG</v>
      </c>
      <c r="O2512" t="s">
        <v>18120</v>
      </c>
      <c r="R2512" t="str">
        <f t="shared" si="389"/>
        <v/>
      </c>
      <c r="S2512" t="str">
        <f t="shared" si="391"/>
        <v/>
      </c>
      <c r="U2512" t="str">
        <f t="shared" si="385"/>
        <v/>
      </c>
      <c r="V2512" t="str">
        <f t="shared" si="386"/>
        <v>HIS</v>
      </c>
      <c r="W2512" t="str">
        <f t="shared" si="387"/>
        <v/>
      </c>
    </row>
    <row r="2513" spans="1:23" x14ac:dyDescent="0.35">
      <c r="A2513" t="s">
        <v>32616</v>
      </c>
      <c r="B2513" t="s">
        <v>33408</v>
      </c>
      <c r="D2513" t="s">
        <v>18121</v>
      </c>
      <c r="F2513" t="s">
        <v>33410</v>
      </c>
      <c r="G2513" t="s">
        <v>16961</v>
      </c>
      <c r="K2513" t="str">
        <f t="shared" si="390"/>
        <v/>
      </c>
      <c r="L2513" t="s">
        <v>31513</v>
      </c>
      <c r="M2513" s="20" t="str">
        <f t="shared" si="388"/>
        <v>ICDO1R50UG</v>
      </c>
      <c r="O2513" t="s">
        <v>18121</v>
      </c>
      <c r="R2513" t="str">
        <f t="shared" si="389"/>
        <v/>
      </c>
      <c r="S2513" t="str">
        <f t="shared" si="391"/>
        <v>N6HIS</v>
      </c>
      <c r="U2513" t="str">
        <f t="shared" si="385"/>
        <v/>
      </c>
      <c r="V2513" t="str">
        <f t="shared" si="386"/>
        <v>HIS</v>
      </c>
      <c r="W2513" t="str">
        <f t="shared" si="387"/>
        <v/>
      </c>
    </row>
    <row r="2514" spans="1:23" x14ac:dyDescent="0.35">
      <c r="A2514" t="s">
        <v>32617</v>
      </c>
      <c r="B2514" t="s">
        <v>33408</v>
      </c>
      <c r="D2514" t="s">
        <v>186</v>
      </c>
      <c r="F2514" t="s">
        <v>33410</v>
      </c>
      <c r="G2514" t="s">
        <v>16961</v>
      </c>
      <c r="K2514" t="str">
        <f t="shared" si="390"/>
        <v/>
      </c>
      <c r="L2514" t="s">
        <v>31513</v>
      </c>
      <c r="M2514" s="20" t="str">
        <f t="shared" si="388"/>
        <v>ISOD1R50UG</v>
      </c>
      <c r="O2514" t="s">
        <v>186</v>
      </c>
      <c r="R2514" t="str">
        <f t="shared" si="389"/>
        <v/>
      </c>
      <c r="S2514" t="str">
        <f t="shared" si="391"/>
        <v>N6HIS</v>
      </c>
      <c r="U2514" t="str">
        <f t="shared" si="385"/>
        <v/>
      </c>
      <c r="V2514" t="str">
        <f t="shared" si="386"/>
        <v>HIS</v>
      </c>
      <c r="W2514" t="str">
        <f t="shared" si="387"/>
        <v/>
      </c>
    </row>
    <row r="2515" spans="1:23" x14ac:dyDescent="0.35">
      <c r="A2515" t="s">
        <v>32618</v>
      </c>
      <c r="B2515" t="s">
        <v>33408</v>
      </c>
      <c r="D2515" t="s">
        <v>36075</v>
      </c>
      <c r="F2515" t="s">
        <v>33410</v>
      </c>
      <c r="G2515" t="s">
        <v>16961</v>
      </c>
      <c r="K2515" t="str">
        <f t="shared" si="390"/>
        <v/>
      </c>
      <c r="L2515" t="s">
        <v>31513</v>
      </c>
      <c r="M2515" s="20" t="str">
        <f t="shared" si="388"/>
        <v>IAGSSR50UG</v>
      </c>
      <c r="O2515" t="s">
        <v>36075</v>
      </c>
      <c r="R2515" t="str">
        <f t="shared" si="389"/>
        <v/>
      </c>
      <c r="S2515" t="str">
        <f t="shared" si="391"/>
        <v>N6HIS</v>
      </c>
      <c r="U2515" t="str">
        <f t="shared" si="385"/>
        <v/>
      </c>
      <c r="V2515" t="str">
        <f t="shared" si="386"/>
        <v>HIS</v>
      </c>
      <c r="W2515" t="str">
        <f t="shared" si="387"/>
        <v/>
      </c>
    </row>
    <row r="2516" spans="1:23" x14ac:dyDescent="0.35">
      <c r="A2516" t="s">
        <v>32619</v>
      </c>
      <c r="B2516" t="s">
        <v>33408</v>
      </c>
      <c r="D2516" t="s">
        <v>36076</v>
      </c>
      <c r="F2516" t="s">
        <v>33410</v>
      </c>
      <c r="G2516" t="s">
        <v>16961</v>
      </c>
      <c r="K2516" t="str">
        <f t="shared" si="390"/>
        <v/>
      </c>
      <c r="L2516" t="s">
        <v>31513</v>
      </c>
      <c r="M2516" s="20" t="str">
        <f t="shared" si="388"/>
        <v>IMEKBDP1R50UG</v>
      </c>
      <c r="O2516" t="s">
        <v>36076</v>
      </c>
      <c r="R2516" t="str">
        <f t="shared" si="389"/>
        <v/>
      </c>
      <c r="S2516" t="str">
        <f t="shared" si="391"/>
        <v>N6HIS</v>
      </c>
      <c r="U2516" t="str">
        <f t="shared" si="385"/>
        <v/>
      </c>
      <c r="V2516" t="str">
        <f t="shared" si="386"/>
        <v>HIS</v>
      </c>
      <c r="W2516" t="str">
        <f t="shared" si="387"/>
        <v/>
      </c>
    </row>
    <row r="2517" spans="1:23" x14ac:dyDescent="0.35">
      <c r="A2517" t="s">
        <v>32620</v>
      </c>
      <c r="B2517" t="s">
        <v>33408</v>
      </c>
      <c r="D2517" t="s">
        <v>36077</v>
      </c>
      <c r="F2517" t="s">
        <v>33410</v>
      </c>
      <c r="G2517" t="s">
        <v>16961</v>
      </c>
      <c r="K2517" t="str">
        <f t="shared" si="390"/>
        <v>LY</v>
      </c>
      <c r="L2517" t="s">
        <v>31513</v>
      </c>
      <c r="M2517" s="20" t="str">
        <f t="shared" si="388"/>
        <v>IWWDBDP2RLY50UG</v>
      </c>
      <c r="O2517" t="s">
        <v>36077</v>
      </c>
      <c r="R2517" t="str">
        <f t="shared" si="389"/>
        <v/>
      </c>
      <c r="S2517" t="str">
        <f t="shared" si="391"/>
        <v>N6HIS</v>
      </c>
      <c r="U2517" t="str">
        <f t="shared" si="385"/>
        <v/>
      </c>
      <c r="V2517" t="str">
        <f t="shared" si="386"/>
        <v>HIS</v>
      </c>
      <c r="W2517" t="str">
        <f t="shared" si="387"/>
        <v/>
      </c>
    </row>
    <row r="2518" spans="1:23" x14ac:dyDescent="0.35">
      <c r="A2518" t="s">
        <v>32621</v>
      </c>
      <c r="B2518" t="s">
        <v>33408</v>
      </c>
      <c r="D2518" t="s">
        <v>35829</v>
      </c>
      <c r="F2518" t="s">
        <v>33410</v>
      </c>
      <c r="G2518" t="s">
        <v>16961</v>
      </c>
      <c r="K2518" t="str">
        <f t="shared" si="390"/>
        <v/>
      </c>
      <c r="L2518" t="s">
        <v>31513</v>
      </c>
      <c r="M2518" s="20" t="str">
        <f t="shared" si="388"/>
        <v>IINOSINETRIPHOR50UG</v>
      </c>
      <c r="O2518" t="s">
        <v>35829</v>
      </c>
      <c r="R2518" t="str">
        <f t="shared" si="389"/>
        <v/>
      </c>
      <c r="S2518" t="str">
        <f t="shared" si="391"/>
        <v/>
      </c>
      <c r="U2518" t="str">
        <f t="shared" si="385"/>
        <v/>
      </c>
      <c r="V2518" t="str">
        <f t="shared" si="386"/>
        <v>HIS</v>
      </c>
      <c r="W2518" t="str">
        <f t="shared" si="387"/>
        <v/>
      </c>
    </row>
    <row r="2519" spans="1:23" x14ac:dyDescent="0.35">
      <c r="A2519" t="s">
        <v>32622</v>
      </c>
      <c r="B2519" t="s">
        <v>33408</v>
      </c>
      <c r="D2519" t="s">
        <v>35830</v>
      </c>
      <c r="F2519" t="s">
        <v>33410</v>
      </c>
      <c r="G2519" t="s">
        <v>16961</v>
      </c>
      <c r="K2519" t="str">
        <f t="shared" si="390"/>
        <v/>
      </c>
      <c r="L2519" t="s">
        <v>31513</v>
      </c>
      <c r="M2519" s="20" t="str">
        <f t="shared" si="388"/>
        <v>IINOSITOLMONOPHO2R50UG</v>
      </c>
      <c r="O2519" t="s">
        <v>35830</v>
      </c>
      <c r="R2519" t="str">
        <f t="shared" si="389"/>
        <v/>
      </c>
      <c r="S2519" t="str">
        <f t="shared" si="391"/>
        <v>N6HIS</v>
      </c>
      <c r="U2519" t="str">
        <f t="shared" si="385"/>
        <v/>
      </c>
      <c r="V2519" t="str">
        <f t="shared" si="386"/>
        <v>HIS</v>
      </c>
      <c r="W2519" t="str">
        <f t="shared" si="387"/>
        <v/>
      </c>
    </row>
    <row r="2520" spans="1:23" x14ac:dyDescent="0.35">
      <c r="A2520" t="s">
        <v>32623</v>
      </c>
      <c r="B2520" t="s">
        <v>33408</v>
      </c>
      <c r="D2520" t="s">
        <v>35550</v>
      </c>
      <c r="F2520" t="s">
        <v>33410</v>
      </c>
      <c r="G2520" t="s">
        <v>16961</v>
      </c>
      <c r="K2520" t="str">
        <f t="shared" si="390"/>
        <v>LY</v>
      </c>
      <c r="L2520" t="s">
        <v>31513</v>
      </c>
      <c r="M2520" s="20" t="str">
        <f t="shared" si="388"/>
        <v>IBCELLLINKERPRORLY50UG</v>
      </c>
      <c r="O2520" t="s">
        <v>35550</v>
      </c>
      <c r="R2520" t="str">
        <f t="shared" si="389"/>
        <v/>
      </c>
      <c r="S2520" t="str">
        <f t="shared" si="391"/>
        <v/>
      </c>
      <c r="U2520" t="str">
        <f t="shared" si="385"/>
        <v/>
      </c>
      <c r="V2520" t="str">
        <f t="shared" si="386"/>
        <v>HIS</v>
      </c>
      <c r="W2520" t="str">
        <f t="shared" si="387"/>
        <v/>
      </c>
    </row>
    <row r="2521" spans="1:23" x14ac:dyDescent="0.35">
      <c r="A2521" t="s">
        <v>32624</v>
      </c>
      <c r="B2521" t="s">
        <v>33408</v>
      </c>
      <c r="D2521" t="s">
        <v>18128</v>
      </c>
      <c r="F2521" t="s">
        <v>33410</v>
      </c>
      <c r="G2521" t="s">
        <v>16961</v>
      </c>
      <c r="K2521" t="str">
        <f t="shared" si="390"/>
        <v>LY</v>
      </c>
      <c r="L2521" t="s">
        <v>31513</v>
      </c>
      <c r="M2521" s="20" t="str">
        <f t="shared" si="388"/>
        <v>IGADD45GRLY50UG</v>
      </c>
      <c r="O2521" t="s">
        <v>18128</v>
      </c>
      <c r="R2521" t="str">
        <f t="shared" si="389"/>
        <v/>
      </c>
      <c r="S2521" t="str">
        <f t="shared" si="391"/>
        <v>N6HIS</v>
      </c>
      <c r="U2521" t="str">
        <f t="shared" si="385"/>
        <v/>
      </c>
      <c r="V2521" t="str">
        <f t="shared" si="386"/>
        <v>HIS</v>
      </c>
      <c r="W2521" t="str">
        <f t="shared" si="387"/>
        <v/>
      </c>
    </row>
    <row r="2522" spans="1:23" x14ac:dyDescent="0.35">
      <c r="A2522" t="s">
        <v>32625</v>
      </c>
      <c r="B2522" t="s">
        <v>33408</v>
      </c>
      <c r="D2522" t="s">
        <v>35655</v>
      </c>
      <c r="F2522" t="s">
        <v>33410</v>
      </c>
      <c r="G2522" t="s">
        <v>16961</v>
      </c>
      <c r="K2522" t="str">
        <f t="shared" si="390"/>
        <v/>
      </c>
      <c r="L2522" t="s">
        <v>31513</v>
      </c>
      <c r="M2522" s="20" t="str">
        <f t="shared" si="388"/>
        <v>IZNFINGERPRO100R50UG</v>
      </c>
      <c r="O2522" t="s">
        <v>36110</v>
      </c>
      <c r="R2522" t="str">
        <f t="shared" si="389"/>
        <v/>
      </c>
      <c r="S2522" t="str">
        <f t="shared" si="391"/>
        <v>N6HIS</v>
      </c>
      <c r="U2522" t="str">
        <f t="shared" si="385"/>
        <v/>
      </c>
      <c r="V2522" t="str">
        <f t="shared" si="386"/>
        <v>HIS</v>
      </c>
      <c r="W2522" t="str">
        <f t="shared" si="387"/>
        <v/>
      </c>
    </row>
    <row r="2523" spans="1:23" x14ac:dyDescent="0.35">
      <c r="A2523" t="s">
        <v>32626</v>
      </c>
      <c r="B2523" t="s">
        <v>33408</v>
      </c>
      <c r="D2523" t="s">
        <v>35244</v>
      </c>
      <c r="F2523" t="s">
        <v>33410</v>
      </c>
      <c r="G2523" t="s">
        <v>16961</v>
      </c>
      <c r="K2523" t="str">
        <f t="shared" si="390"/>
        <v/>
      </c>
      <c r="L2523" t="s">
        <v>31513</v>
      </c>
      <c r="M2523" s="20" t="str">
        <f t="shared" si="388"/>
        <v>IPARTNEROFY14ANDMAGOR50UG</v>
      </c>
      <c r="O2523" t="s">
        <v>35244</v>
      </c>
      <c r="R2523" t="str">
        <f t="shared" si="389"/>
        <v/>
      </c>
      <c r="S2523" t="str">
        <f t="shared" si="391"/>
        <v/>
      </c>
      <c r="U2523" t="str">
        <f t="shared" si="385"/>
        <v/>
      </c>
      <c r="V2523" t="str">
        <f t="shared" si="386"/>
        <v>HIS</v>
      </c>
      <c r="W2523" t="str">
        <f t="shared" si="387"/>
        <v/>
      </c>
    </row>
    <row r="2524" spans="1:23" x14ac:dyDescent="0.35">
      <c r="A2524" t="s">
        <v>32627</v>
      </c>
      <c r="B2524" t="s">
        <v>33408</v>
      </c>
      <c r="D2524" t="s">
        <v>35551</v>
      </c>
      <c r="F2524" t="s">
        <v>33410</v>
      </c>
      <c r="G2524" t="s">
        <v>16961</v>
      </c>
      <c r="K2524" t="str">
        <f t="shared" si="390"/>
        <v/>
      </c>
      <c r="L2524" t="s">
        <v>31513</v>
      </c>
      <c r="M2524" s="20" t="str">
        <f t="shared" si="388"/>
        <v>IAUTOPHAGYPRO3R50UG</v>
      </c>
      <c r="O2524" t="s">
        <v>36117</v>
      </c>
      <c r="R2524" t="str">
        <f t="shared" si="389"/>
        <v/>
      </c>
      <c r="S2524" t="str">
        <f t="shared" si="391"/>
        <v/>
      </c>
      <c r="U2524" t="str">
        <f t="shared" si="385"/>
        <v/>
      </c>
      <c r="V2524" t="str">
        <f t="shared" si="386"/>
        <v>HIS</v>
      </c>
      <c r="W2524" t="str">
        <f t="shared" si="387"/>
        <v/>
      </c>
    </row>
    <row r="2525" spans="1:23" x14ac:dyDescent="0.35">
      <c r="A2525" t="s">
        <v>32628</v>
      </c>
      <c r="B2525" t="s">
        <v>33408</v>
      </c>
      <c r="D2525" t="s">
        <v>18131</v>
      </c>
      <c r="F2525" t="s">
        <v>33410</v>
      </c>
      <c r="G2525" t="s">
        <v>35534</v>
      </c>
      <c r="K2525" t="str">
        <f t="shared" si="390"/>
        <v/>
      </c>
      <c r="L2525" t="s">
        <v>31513</v>
      </c>
      <c r="M2525" s="20" t="str">
        <f t="shared" si="388"/>
        <v>IUBE2J2RNGST50UG</v>
      </c>
      <c r="O2525" t="s">
        <v>18131</v>
      </c>
      <c r="R2525" t="str">
        <f t="shared" si="389"/>
        <v/>
      </c>
      <c r="S2525" t="str">
        <f t="shared" si="391"/>
        <v/>
      </c>
      <c r="U2525" t="str">
        <f t="shared" si="385"/>
        <v/>
      </c>
      <c r="V2525" t="str">
        <f t="shared" si="386"/>
        <v/>
      </c>
      <c r="W2525" t="str">
        <f t="shared" si="387"/>
        <v/>
      </c>
    </row>
    <row r="2526" spans="1:23" x14ac:dyDescent="0.35">
      <c r="A2526" t="s">
        <v>32629</v>
      </c>
      <c r="B2526" t="s">
        <v>33408</v>
      </c>
      <c r="D2526" t="s">
        <v>36118</v>
      </c>
      <c r="F2526" t="s">
        <v>33410</v>
      </c>
      <c r="G2526" t="s">
        <v>16961</v>
      </c>
      <c r="K2526" t="str">
        <f t="shared" si="390"/>
        <v/>
      </c>
      <c r="L2526" t="s">
        <v>31513</v>
      </c>
      <c r="M2526" s="20" t="str">
        <f t="shared" si="388"/>
        <v>IAPP10R50UG</v>
      </c>
      <c r="O2526" t="s">
        <v>36118</v>
      </c>
      <c r="R2526" t="str">
        <f t="shared" si="389"/>
        <v/>
      </c>
      <c r="S2526" t="str">
        <f t="shared" si="391"/>
        <v/>
      </c>
      <c r="U2526" t="str">
        <f t="shared" si="385"/>
        <v/>
      </c>
      <c r="V2526" t="str">
        <f t="shared" si="386"/>
        <v>HIS</v>
      </c>
      <c r="W2526" t="str">
        <f t="shared" si="387"/>
        <v/>
      </c>
    </row>
    <row r="2527" spans="1:23" x14ac:dyDescent="0.35">
      <c r="A2527" t="s">
        <v>32630</v>
      </c>
      <c r="B2527" t="s">
        <v>33408</v>
      </c>
      <c r="D2527" t="s">
        <v>35245</v>
      </c>
      <c r="F2527" t="s">
        <v>33410</v>
      </c>
      <c r="G2527" t="s">
        <v>16961</v>
      </c>
      <c r="K2527" t="str">
        <f t="shared" si="390"/>
        <v/>
      </c>
      <c r="L2527" t="s">
        <v>31513</v>
      </c>
      <c r="M2527" s="20" t="str">
        <f t="shared" si="388"/>
        <v>IGLYCINENMETHYLTRANSFERASER50UG</v>
      </c>
      <c r="O2527" t="s">
        <v>36183</v>
      </c>
      <c r="R2527" t="str">
        <f t="shared" si="389"/>
        <v/>
      </c>
      <c r="S2527" t="str">
        <f t="shared" si="391"/>
        <v>N6HIS</v>
      </c>
      <c r="U2527" t="str">
        <f t="shared" ref="U2527:U2590" si="392">IF(ISNUMBER(SEARCH("C-Fc",A2527)),"CFC",IF(ISNUMBER(SEARCH("N-Fc",A2527)),"NFC",IF(ISNUMBER(SEARCH("Fc-tag",A2527)),"FC",IF(ISNUMBER(SEARCH("Fc",A2527)),"FC",IF(ISNUMBER(SEARCH("Fc tag",A2527)),"FC","")))))</f>
        <v/>
      </c>
      <c r="V2527" t="str">
        <f t="shared" ref="V2527:V2590" si="393">IF(ISNUMBER(SEARCH("C-His",A2527)),"CHIS",IF(ISNUMBER(SEARCH("N-His",A2527)),"NHIS",IF(ISNUMBER(SEARCH("His-tag",A2527)),"HIS",IF(ISNUMBER(SEARCH("His",A2527)),"HIS",IF(ISNUMBER(SEARCH("His tag",A2527)),"HIS","")))))</f>
        <v>HIS</v>
      </c>
      <c r="W2527" t="str">
        <f t="shared" ref="W2527:W2590" si="394">IF(ISNUMBER(SEARCH("C-Avi",A2527)),"CAVI",IF(ISNUMBER(SEARCH("N-Avi",A2527)),"NAVI",IF(ISNUMBER(SEARCH("Avi-tag",A2527)),"AVI",IF(ISNUMBER(SEARCH("Avi",A2527)),"AVI",IF(ISNUMBER(SEARCH("Avi tag",A2527)),"AVI","")))))</f>
        <v/>
      </c>
    </row>
    <row r="2528" spans="1:23" x14ac:dyDescent="0.35">
      <c r="A2528" t="s">
        <v>32631</v>
      </c>
      <c r="B2528" t="s">
        <v>33408</v>
      </c>
      <c r="D2528" t="s">
        <v>255</v>
      </c>
      <c r="F2528" t="s">
        <v>33410</v>
      </c>
      <c r="G2528" t="s">
        <v>16961</v>
      </c>
      <c r="K2528" t="str">
        <f t="shared" si="390"/>
        <v>LY</v>
      </c>
      <c r="L2528" t="s">
        <v>31513</v>
      </c>
      <c r="M2528" s="20" t="str">
        <f t="shared" si="388"/>
        <v>IGRB2RLY50UG</v>
      </c>
      <c r="O2528" t="s">
        <v>255</v>
      </c>
      <c r="R2528" t="str">
        <f t="shared" si="389"/>
        <v/>
      </c>
      <c r="S2528" t="str">
        <f t="shared" si="391"/>
        <v/>
      </c>
      <c r="U2528" t="str">
        <f t="shared" si="392"/>
        <v/>
      </c>
      <c r="V2528" t="str">
        <f t="shared" si="393"/>
        <v>HIS</v>
      </c>
      <c r="W2528" t="str">
        <f t="shared" si="394"/>
        <v/>
      </c>
    </row>
    <row r="2529" spans="1:23" x14ac:dyDescent="0.35">
      <c r="A2529" t="s">
        <v>32632</v>
      </c>
      <c r="B2529" t="s">
        <v>33408</v>
      </c>
      <c r="D2529" t="s">
        <v>18133</v>
      </c>
      <c r="F2529" t="s">
        <v>33410</v>
      </c>
      <c r="G2529" t="s">
        <v>16961</v>
      </c>
      <c r="K2529" t="str">
        <f t="shared" si="390"/>
        <v/>
      </c>
      <c r="L2529" t="s">
        <v>31513</v>
      </c>
      <c r="M2529" s="20" t="str">
        <f t="shared" si="388"/>
        <v>IAKR1C4R50UG</v>
      </c>
      <c r="O2529" t="s">
        <v>18133</v>
      </c>
      <c r="R2529" t="str">
        <f t="shared" si="389"/>
        <v/>
      </c>
      <c r="S2529" t="str">
        <f t="shared" si="391"/>
        <v>N6HIS</v>
      </c>
      <c r="U2529" t="str">
        <f t="shared" si="392"/>
        <v/>
      </c>
      <c r="V2529" t="str">
        <f t="shared" si="393"/>
        <v>HIS</v>
      </c>
      <c r="W2529" t="str">
        <f t="shared" si="394"/>
        <v/>
      </c>
    </row>
    <row r="2530" spans="1:23" x14ac:dyDescent="0.35">
      <c r="A2530" t="s">
        <v>32633</v>
      </c>
      <c r="B2530" t="s">
        <v>33408</v>
      </c>
      <c r="D2530" t="s">
        <v>18134</v>
      </c>
      <c r="F2530" t="s">
        <v>33410</v>
      </c>
      <c r="G2530" t="s">
        <v>16961</v>
      </c>
      <c r="K2530" t="str">
        <f t="shared" si="390"/>
        <v>LY</v>
      </c>
      <c r="L2530" t="s">
        <v>31513</v>
      </c>
      <c r="M2530" s="20" t="str">
        <f t="shared" si="388"/>
        <v>IGADD45BRLY50UG</v>
      </c>
      <c r="O2530" t="s">
        <v>18134</v>
      </c>
      <c r="R2530" t="str">
        <f t="shared" si="389"/>
        <v/>
      </c>
      <c r="S2530" t="str">
        <f t="shared" si="391"/>
        <v>N6HIS</v>
      </c>
      <c r="U2530" t="str">
        <f t="shared" si="392"/>
        <v/>
      </c>
      <c r="V2530" t="str">
        <f t="shared" si="393"/>
        <v>HIS</v>
      </c>
      <c r="W2530" t="str">
        <f t="shared" si="394"/>
        <v/>
      </c>
    </row>
    <row r="2531" spans="1:23" x14ac:dyDescent="0.35">
      <c r="A2531" t="s">
        <v>32634</v>
      </c>
      <c r="B2531" t="s">
        <v>33408</v>
      </c>
      <c r="D2531" t="s">
        <v>36048</v>
      </c>
      <c r="F2531" t="s">
        <v>33410</v>
      </c>
      <c r="G2531" t="s">
        <v>16961</v>
      </c>
      <c r="K2531" t="str">
        <f t="shared" si="390"/>
        <v/>
      </c>
      <c r="L2531" t="s">
        <v>31513</v>
      </c>
      <c r="M2531" s="20" t="str">
        <f t="shared" si="388"/>
        <v>IGLKR50UG</v>
      </c>
      <c r="O2531" t="s">
        <v>36048</v>
      </c>
      <c r="R2531" t="str">
        <f t="shared" si="389"/>
        <v/>
      </c>
      <c r="S2531" t="str">
        <f t="shared" si="391"/>
        <v/>
      </c>
      <c r="U2531" t="str">
        <f t="shared" si="392"/>
        <v/>
      </c>
      <c r="V2531" t="str">
        <f t="shared" si="393"/>
        <v>HIS</v>
      </c>
      <c r="W2531" t="str">
        <f t="shared" si="394"/>
        <v/>
      </c>
    </row>
    <row r="2532" spans="1:23" x14ac:dyDescent="0.35">
      <c r="A2532" t="s">
        <v>32635</v>
      </c>
      <c r="B2532" t="s">
        <v>33408</v>
      </c>
      <c r="D2532" t="s">
        <v>36079</v>
      </c>
      <c r="F2532" t="s">
        <v>33410</v>
      </c>
      <c r="G2532" t="s">
        <v>16961</v>
      </c>
      <c r="K2532" t="str">
        <f t="shared" si="390"/>
        <v>LY</v>
      </c>
      <c r="L2532" t="s">
        <v>31513</v>
      </c>
      <c r="M2532" s="20" t="str">
        <f t="shared" si="388"/>
        <v>IWWDBDP1RLY50UG</v>
      </c>
      <c r="O2532" t="s">
        <v>36079</v>
      </c>
      <c r="R2532" t="str">
        <f t="shared" si="389"/>
        <v/>
      </c>
      <c r="S2532" t="str">
        <f t="shared" si="391"/>
        <v>N6HIS</v>
      </c>
      <c r="U2532" t="str">
        <f t="shared" si="392"/>
        <v/>
      </c>
      <c r="V2532" t="str">
        <f t="shared" si="393"/>
        <v>HIS</v>
      </c>
      <c r="W2532" t="str">
        <f t="shared" si="394"/>
        <v/>
      </c>
    </row>
    <row r="2533" spans="1:23" x14ac:dyDescent="0.35">
      <c r="A2533" t="s">
        <v>32636</v>
      </c>
      <c r="B2533" t="s">
        <v>33408</v>
      </c>
      <c r="D2533" t="s">
        <v>36078</v>
      </c>
      <c r="F2533" t="s">
        <v>33410</v>
      </c>
      <c r="G2533" t="s">
        <v>16961</v>
      </c>
      <c r="K2533" t="str">
        <f t="shared" si="390"/>
        <v>LY</v>
      </c>
      <c r="L2533" t="s">
        <v>31513</v>
      </c>
      <c r="M2533" s="20" t="str">
        <f t="shared" si="388"/>
        <v>IBCL2ANG1RLY50UG</v>
      </c>
      <c r="O2533" t="s">
        <v>36078</v>
      </c>
      <c r="R2533" t="str">
        <f t="shared" si="389"/>
        <v/>
      </c>
      <c r="S2533" t="str">
        <f t="shared" si="391"/>
        <v>N6HIS</v>
      </c>
      <c r="U2533" t="str">
        <f t="shared" si="392"/>
        <v/>
      </c>
      <c r="V2533" t="str">
        <f t="shared" si="393"/>
        <v>HIS</v>
      </c>
      <c r="W2533" t="str">
        <f t="shared" si="394"/>
        <v/>
      </c>
    </row>
    <row r="2534" spans="1:23" x14ac:dyDescent="0.35">
      <c r="A2534" t="s">
        <v>32637</v>
      </c>
      <c r="B2534" t="s">
        <v>33408</v>
      </c>
      <c r="D2534" t="s">
        <v>18137</v>
      </c>
      <c r="F2534" t="s">
        <v>33410</v>
      </c>
      <c r="G2534" t="s">
        <v>16961</v>
      </c>
      <c r="K2534" t="str">
        <f t="shared" si="390"/>
        <v/>
      </c>
      <c r="L2534" t="s">
        <v>31513</v>
      </c>
      <c r="M2534" s="20" t="str">
        <f t="shared" si="388"/>
        <v>IGSTZ1R50UG</v>
      </c>
      <c r="O2534" t="s">
        <v>18137</v>
      </c>
      <c r="R2534" t="str">
        <f t="shared" si="389"/>
        <v/>
      </c>
      <c r="S2534" t="str">
        <f t="shared" si="391"/>
        <v/>
      </c>
      <c r="U2534" t="str">
        <f t="shared" si="392"/>
        <v/>
      </c>
      <c r="V2534" t="str">
        <f t="shared" si="393"/>
        <v>HIS</v>
      </c>
      <c r="W2534" t="str">
        <f t="shared" si="394"/>
        <v/>
      </c>
    </row>
    <row r="2535" spans="1:23" x14ac:dyDescent="0.35">
      <c r="A2535" t="s">
        <v>32638</v>
      </c>
      <c r="B2535" t="s">
        <v>33408</v>
      </c>
      <c r="D2535" t="s">
        <v>36099</v>
      </c>
      <c r="F2535" t="s">
        <v>33410</v>
      </c>
      <c r="G2535" t="s">
        <v>16961</v>
      </c>
      <c r="K2535" t="str">
        <f t="shared" si="390"/>
        <v>LY</v>
      </c>
      <c r="L2535" t="s">
        <v>31513</v>
      </c>
      <c r="M2535" s="20" t="str">
        <f t="shared" si="388"/>
        <v>ICSBT1RLY50UG</v>
      </c>
      <c r="O2535" t="s">
        <v>36099</v>
      </c>
      <c r="R2535" t="str">
        <f t="shared" si="389"/>
        <v/>
      </c>
      <c r="S2535" t="str">
        <f t="shared" si="391"/>
        <v>N6HIS</v>
      </c>
      <c r="U2535" t="str">
        <f t="shared" si="392"/>
        <v/>
      </c>
      <c r="V2535" t="str">
        <f t="shared" si="393"/>
        <v>HIS</v>
      </c>
      <c r="W2535" t="str">
        <f t="shared" si="394"/>
        <v/>
      </c>
    </row>
    <row r="2536" spans="1:23" x14ac:dyDescent="0.35">
      <c r="A2536" t="s">
        <v>32639</v>
      </c>
      <c r="B2536" t="s">
        <v>33408</v>
      </c>
      <c r="D2536" t="s">
        <v>18139</v>
      </c>
      <c r="F2536" t="s">
        <v>33410</v>
      </c>
      <c r="G2536" t="s">
        <v>16961</v>
      </c>
      <c r="K2536" t="str">
        <f t="shared" si="390"/>
        <v>LY</v>
      </c>
      <c r="L2536" t="s">
        <v>31513</v>
      </c>
      <c r="M2536" s="20" t="str">
        <f t="shared" si="388"/>
        <v>IMORF4L2RLY50UG</v>
      </c>
      <c r="O2536" t="s">
        <v>18139</v>
      </c>
      <c r="R2536" t="str">
        <f t="shared" si="389"/>
        <v/>
      </c>
      <c r="S2536" t="str">
        <f t="shared" si="391"/>
        <v/>
      </c>
      <c r="U2536" t="str">
        <f t="shared" si="392"/>
        <v/>
      </c>
      <c r="V2536" t="str">
        <f t="shared" si="393"/>
        <v>HIS</v>
      </c>
      <c r="W2536" t="str">
        <f t="shared" si="394"/>
        <v/>
      </c>
    </row>
    <row r="2537" spans="1:23" x14ac:dyDescent="0.35">
      <c r="A2537" t="s">
        <v>32640</v>
      </c>
      <c r="B2537" t="s">
        <v>33408</v>
      </c>
      <c r="D2537" t="s">
        <v>18140</v>
      </c>
      <c r="F2537" t="s">
        <v>33410</v>
      </c>
      <c r="G2537" t="s">
        <v>16961</v>
      </c>
      <c r="K2537" t="str">
        <f t="shared" si="390"/>
        <v/>
      </c>
      <c r="L2537" t="s">
        <v>31513</v>
      </c>
      <c r="M2537" s="20" t="str">
        <f t="shared" si="388"/>
        <v>IADPRHR50UG</v>
      </c>
      <c r="O2537" t="s">
        <v>18140</v>
      </c>
      <c r="R2537" t="str">
        <f t="shared" si="389"/>
        <v/>
      </c>
      <c r="S2537" t="str">
        <f t="shared" si="391"/>
        <v>N6HIS</v>
      </c>
      <c r="U2537" t="str">
        <f t="shared" si="392"/>
        <v/>
      </c>
      <c r="V2537" t="str">
        <f t="shared" si="393"/>
        <v>HIS</v>
      </c>
      <c r="W2537" t="str">
        <f t="shared" si="394"/>
        <v/>
      </c>
    </row>
    <row r="2538" spans="1:23" x14ac:dyDescent="0.35">
      <c r="A2538" t="s">
        <v>32641</v>
      </c>
      <c r="B2538" t="s">
        <v>33408</v>
      </c>
      <c r="D2538" t="s">
        <v>18141</v>
      </c>
      <c r="F2538" t="s">
        <v>33410</v>
      </c>
      <c r="G2538" t="s">
        <v>16961</v>
      </c>
      <c r="K2538" t="str">
        <f t="shared" si="390"/>
        <v>LY</v>
      </c>
      <c r="L2538" t="s">
        <v>31513</v>
      </c>
      <c r="M2538" s="20" t="str">
        <f t="shared" si="388"/>
        <v>IUBAP1RLY50UG</v>
      </c>
      <c r="O2538" t="s">
        <v>18141</v>
      </c>
      <c r="R2538" t="str">
        <f t="shared" si="389"/>
        <v/>
      </c>
      <c r="S2538" t="str">
        <f t="shared" si="391"/>
        <v/>
      </c>
      <c r="U2538" t="str">
        <f t="shared" si="392"/>
        <v/>
      </c>
      <c r="V2538" t="str">
        <f t="shared" si="393"/>
        <v>HIS</v>
      </c>
      <c r="W2538" t="str">
        <f t="shared" si="394"/>
        <v/>
      </c>
    </row>
    <row r="2539" spans="1:23" x14ac:dyDescent="0.35">
      <c r="A2539" t="s">
        <v>32642</v>
      </c>
      <c r="B2539" t="s">
        <v>33408</v>
      </c>
      <c r="D2539" t="s">
        <v>36100</v>
      </c>
      <c r="F2539" t="s">
        <v>33410</v>
      </c>
      <c r="G2539" t="s">
        <v>16961</v>
      </c>
      <c r="K2539" t="str">
        <f t="shared" si="390"/>
        <v>LY</v>
      </c>
      <c r="L2539" t="s">
        <v>31513</v>
      </c>
      <c r="M2539" s="20" t="str">
        <f t="shared" si="388"/>
        <v>IBRI2RLY50UG</v>
      </c>
      <c r="O2539" t="s">
        <v>36100</v>
      </c>
      <c r="R2539" t="str">
        <f t="shared" si="389"/>
        <v/>
      </c>
      <c r="S2539" t="str">
        <f t="shared" si="391"/>
        <v>N6HIS</v>
      </c>
      <c r="U2539" t="str">
        <f t="shared" si="392"/>
        <v/>
      </c>
      <c r="V2539" t="str">
        <f t="shared" si="393"/>
        <v>HIS</v>
      </c>
      <c r="W2539" t="str">
        <f t="shared" si="394"/>
        <v/>
      </c>
    </row>
    <row r="2540" spans="1:23" x14ac:dyDescent="0.35">
      <c r="A2540" t="s">
        <v>32643</v>
      </c>
      <c r="B2540" t="s">
        <v>33408</v>
      </c>
      <c r="D2540" t="s">
        <v>18143</v>
      </c>
      <c r="F2540" t="s">
        <v>33410</v>
      </c>
      <c r="G2540" t="s">
        <v>16961</v>
      </c>
      <c r="K2540" t="str">
        <f t="shared" si="390"/>
        <v>LY</v>
      </c>
      <c r="L2540" t="s">
        <v>31513</v>
      </c>
      <c r="M2540" s="20" t="str">
        <f t="shared" si="388"/>
        <v>INIP7RLY50UG</v>
      </c>
      <c r="O2540" t="s">
        <v>18143</v>
      </c>
      <c r="R2540" t="str">
        <f t="shared" si="389"/>
        <v/>
      </c>
      <c r="S2540" t="str">
        <f t="shared" si="391"/>
        <v>N6HIS</v>
      </c>
      <c r="U2540" t="str">
        <f t="shared" si="392"/>
        <v/>
      </c>
      <c r="V2540" t="str">
        <f t="shared" si="393"/>
        <v>HIS</v>
      </c>
      <c r="W2540" t="str">
        <f t="shared" si="394"/>
        <v/>
      </c>
    </row>
    <row r="2541" spans="1:23" x14ac:dyDescent="0.35">
      <c r="A2541" t="s">
        <v>32644</v>
      </c>
      <c r="B2541" t="s">
        <v>33408</v>
      </c>
      <c r="D2541" t="s">
        <v>36101</v>
      </c>
      <c r="F2541" t="s">
        <v>33410</v>
      </c>
      <c r="G2541" t="s">
        <v>16961</v>
      </c>
      <c r="K2541" t="str">
        <f t="shared" si="390"/>
        <v/>
      </c>
      <c r="L2541" t="s">
        <v>31513</v>
      </c>
      <c r="M2541" s="20" t="str">
        <f t="shared" si="388"/>
        <v>IIPPI2R50UG</v>
      </c>
      <c r="O2541" t="s">
        <v>36101</v>
      </c>
      <c r="R2541" t="str">
        <f t="shared" si="389"/>
        <v/>
      </c>
      <c r="S2541" t="str">
        <f t="shared" si="391"/>
        <v>N6HIS</v>
      </c>
      <c r="U2541" t="str">
        <f t="shared" si="392"/>
        <v/>
      </c>
      <c r="V2541" t="str">
        <f t="shared" si="393"/>
        <v>HIS</v>
      </c>
      <c r="W2541" t="str">
        <f t="shared" si="394"/>
        <v/>
      </c>
    </row>
    <row r="2542" spans="1:23" x14ac:dyDescent="0.35">
      <c r="A2542" t="s">
        <v>32645</v>
      </c>
      <c r="B2542" t="s">
        <v>33408</v>
      </c>
      <c r="D2542" t="s">
        <v>34773</v>
      </c>
      <c r="F2542" t="s">
        <v>33410</v>
      </c>
      <c r="G2542" t="s">
        <v>16961</v>
      </c>
      <c r="K2542" t="str">
        <f t="shared" si="390"/>
        <v/>
      </c>
      <c r="L2542" t="s">
        <v>31513</v>
      </c>
      <c r="M2542" s="20" t="str">
        <f t="shared" si="388"/>
        <v>I4HPPDR50UG</v>
      </c>
      <c r="O2542" t="s">
        <v>34773</v>
      </c>
      <c r="R2542" t="str">
        <f t="shared" si="389"/>
        <v/>
      </c>
      <c r="S2542" t="str">
        <f t="shared" si="391"/>
        <v>N6HIS</v>
      </c>
      <c r="U2542" t="str">
        <f t="shared" si="392"/>
        <v/>
      </c>
      <c r="V2542" t="str">
        <f t="shared" si="393"/>
        <v>HIS</v>
      </c>
      <c r="W2542" t="str">
        <f t="shared" si="394"/>
        <v/>
      </c>
    </row>
    <row r="2543" spans="1:23" x14ac:dyDescent="0.35">
      <c r="A2543" t="s">
        <v>32646</v>
      </c>
      <c r="B2543" t="s">
        <v>33408</v>
      </c>
      <c r="D2543" t="s">
        <v>36102</v>
      </c>
      <c r="F2543" t="s">
        <v>33410</v>
      </c>
      <c r="G2543" t="s">
        <v>16961</v>
      </c>
      <c r="K2543" t="str">
        <f t="shared" si="390"/>
        <v>LY</v>
      </c>
      <c r="L2543" t="s">
        <v>31513</v>
      </c>
      <c r="M2543" s="20" t="str">
        <f t="shared" si="388"/>
        <v>IZNFP75ARLY50UG</v>
      </c>
      <c r="O2543" t="s">
        <v>36102</v>
      </c>
      <c r="R2543" t="str">
        <f t="shared" si="389"/>
        <v/>
      </c>
      <c r="S2543" t="str">
        <f t="shared" si="391"/>
        <v>N6HIS</v>
      </c>
      <c r="U2543" t="str">
        <f t="shared" si="392"/>
        <v/>
      </c>
      <c r="V2543" t="str">
        <f t="shared" si="393"/>
        <v>HIS</v>
      </c>
      <c r="W2543" t="str">
        <f t="shared" si="394"/>
        <v/>
      </c>
    </row>
    <row r="2544" spans="1:23" x14ac:dyDescent="0.35">
      <c r="A2544" t="s">
        <v>32647</v>
      </c>
      <c r="B2544" t="s">
        <v>33408</v>
      </c>
      <c r="D2544" t="s">
        <v>36103</v>
      </c>
      <c r="F2544" t="s">
        <v>33410</v>
      </c>
      <c r="G2544" t="s">
        <v>16961</v>
      </c>
      <c r="K2544" t="str">
        <f t="shared" si="390"/>
        <v/>
      </c>
      <c r="L2544" t="s">
        <v>31513</v>
      </c>
      <c r="M2544" s="20" t="str">
        <f t="shared" si="388"/>
        <v>ISLCLR50UG</v>
      </c>
      <c r="O2544" t="s">
        <v>36103</v>
      </c>
      <c r="R2544" t="str">
        <f t="shared" si="389"/>
        <v/>
      </c>
      <c r="S2544" t="str">
        <f t="shared" si="391"/>
        <v>N6HIS</v>
      </c>
      <c r="U2544" t="str">
        <f t="shared" si="392"/>
        <v/>
      </c>
      <c r="V2544" t="str">
        <f t="shared" si="393"/>
        <v>HIS</v>
      </c>
      <c r="W2544" t="str">
        <f t="shared" si="394"/>
        <v/>
      </c>
    </row>
    <row r="2545" spans="1:23" x14ac:dyDescent="0.35">
      <c r="A2545" t="s">
        <v>32648</v>
      </c>
      <c r="B2545" t="s">
        <v>33408</v>
      </c>
      <c r="D2545" t="s">
        <v>18148</v>
      </c>
      <c r="F2545" t="s">
        <v>33410</v>
      </c>
      <c r="G2545" t="s">
        <v>16961</v>
      </c>
      <c r="K2545" t="str">
        <f t="shared" si="390"/>
        <v>LY</v>
      </c>
      <c r="L2545" t="s">
        <v>31513</v>
      </c>
      <c r="M2545" s="20" t="str">
        <f t="shared" si="388"/>
        <v>ISERPINB6RLY50UG</v>
      </c>
      <c r="O2545" t="s">
        <v>18148</v>
      </c>
      <c r="R2545" t="str">
        <f t="shared" si="389"/>
        <v/>
      </c>
      <c r="S2545" t="str">
        <f t="shared" si="391"/>
        <v/>
      </c>
      <c r="U2545" t="str">
        <f t="shared" si="392"/>
        <v/>
      </c>
      <c r="V2545" t="str">
        <f t="shared" si="393"/>
        <v>HIS</v>
      </c>
      <c r="W2545" t="str">
        <f t="shared" si="394"/>
        <v/>
      </c>
    </row>
    <row r="2546" spans="1:23" x14ac:dyDescent="0.35">
      <c r="A2546" t="s">
        <v>32649</v>
      </c>
      <c r="B2546" t="s">
        <v>33408</v>
      </c>
      <c r="D2546" t="s">
        <v>18149</v>
      </c>
      <c r="F2546" t="s">
        <v>33410</v>
      </c>
      <c r="G2546" t="s">
        <v>16961</v>
      </c>
      <c r="K2546" t="str">
        <f t="shared" si="390"/>
        <v>LY</v>
      </c>
      <c r="L2546" t="s">
        <v>31513</v>
      </c>
      <c r="M2546" s="20" t="str">
        <f t="shared" si="388"/>
        <v>IZBED1RLY50UG</v>
      </c>
      <c r="O2546" t="s">
        <v>18149</v>
      </c>
      <c r="R2546" t="str">
        <f t="shared" si="389"/>
        <v/>
      </c>
      <c r="S2546" t="str">
        <f t="shared" si="391"/>
        <v/>
      </c>
      <c r="U2546" t="str">
        <f t="shared" si="392"/>
        <v/>
      </c>
      <c r="V2546" t="str">
        <f t="shared" si="393"/>
        <v>HIS</v>
      </c>
      <c r="W2546" t="str">
        <f t="shared" si="394"/>
        <v/>
      </c>
    </row>
    <row r="2547" spans="1:23" x14ac:dyDescent="0.35">
      <c r="A2547" t="s">
        <v>32650</v>
      </c>
      <c r="B2547" t="s">
        <v>33408</v>
      </c>
      <c r="D2547" t="s">
        <v>36104</v>
      </c>
      <c r="F2547" t="s">
        <v>33410</v>
      </c>
      <c r="G2547" t="s">
        <v>16961</v>
      </c>
      <c r="K2547" t="str">
        <f t="shared" si="390"/>
        <v/>
      </c>
      <c r="L2547" t="s">
        <v>31513</v>
      </c>
      <c r="M2547" s="20" t="str">
        <f t="shared" si="388"/>
        <v>IGSHSTR50UG</v>
      </c>
      <c r="O2547" t="s">
        <v>36104</v>
      </c>
      <c r="R2547" t="str">
        <f t="shared" si="389"/>
        <v/>
      </c>
      <c r="S2547" t="str">
        <f t="shared" si="391"/>
        <v/>
      </c>
      <c r="U2547" t="str">
        <f t="shared" si="392"/>
        <v/>
      </c>
      <c r="V2547" t="str">
        <f t="shared" si="393"/>
        <v>HIS</v>
      </c>
      <c r="W2547" t="str">
        <f t="shared" si="394"/>
        <v/>
      </c>
    </row>
    <row r="2548" spans="1:23" x14ac:dyDescent="0.35">
      <c r="A2548" t="s">
        <v>32651</v>
      </c>
      <c r="B2548" t="s">
        <v>33408</v>
      </c>
      <c r="D2548" t="s">
        <v>36107</v>
      </c>
      <c r="F2548" t="s">
        <v>33410</v>
      </c>
      <c r="G2548" t="s">
        <v>16961</v>
      </c>
      <c r="K2548" t="str">
        <f t="shared" si="390"/>
        <v>LY</v>
      </c>
      <c r="L2548" t="s">
        <v>31513</v>
      </c>
      <c r="M2548" s="20" t="str">
        <f t="shared" si="388"/>
        <v>ITIPRLY50UG</v>
      </c>
      <c r="O2548" t="s">
        <v>36107</v>
      </c>
      <c r="R2548" t="str">
        <f t="shared" si="389"/>
        <v/>
      </c>
      <c r="S2548" t="str">
        <f t="shared" si="391"/>
        <v/>
      </c>
      <c r="U2548" t="str">
        <f t="shared" si="392"/>
        <v/>
      </c>
      <c r="V2548" t="str">
        <f t="shared" si="393"/>
        <v>HIS</v>
      </c>
      <c r="W2548" t="str">
        <f t="shared" si="394"/>
        <v/>
      </c>
    </row>
    <row r="2549" spans="1:23" x14ac:dyDescent="0.35">
      <c r="A2549" t="s">
        <v>32652</v>
      </c>
      <c r="B2549" t="s">
        <v>33408</v>
      </c>
      <c r="D2549" t="s">
        <v>35246</v>
      </c>
      <c r="F2549" t="s">
        <v>33410</v>
      </c>
      <c r="G2549" t="s">
        <v>16961</v>
      </c>
      <c r="K2549" t="str">
        <f t="shared" si="390"/>
        <v>LY</v>
      </c>
      <c r="L2549" t="s">
        <v>31513</v>
      </c>
      <c r="M2549" s="20" t="str">
        <f t="shared" si="388"/>
        <v>ITESTINRLY50UG</v>
      </c>
      <c r="O2549" t="s">
        <v>35246</v>
      </c>
      <c r="R2549" t="str">
        <f t="shared" si="389"/>
        <v/>
      </c>
      <c r="S2549" t="str">
        <f t="shared" si="391"/>
        <v/>
      </c>
      <c r="U2549" t="str">
        <f t="shared" si="392"/>
        <v/>
      </c>
      <c r="V2549" t="str">
        <f t="shared" si="393"/>
        <v>HIS</v>
      </c>
      <c r="W2549" t="str">
        <f t="shared" si="394"/>
        <v/>
      </c>
    </row>
    <row r="2550" spans="1:23" x14ac:dyDescent="0.35">
      <c r="A2550" t="s">
        <v>32653</v>
      </c>
      <c r="B2550" t="s">
        <v>33408</v>
      </c>
      <c r="D2550" t="s">
        <v>36080</v>
      </c>
      <c r="F2550" t="s">
        <v>33410</v>
      </c>
      <c r="G2550" t="s">
        <v>16961</v>
      </c>
      <c r="K2550" t="str">
        <f t="shared" si="390"/>
        <v>LY</v>
      </c>
      <c r="L2550" t="s">
        <v>31513</v>
      </c>
      <c r="M2550" s="20" t="str">
        <f t="shared" si="388"/>
        <v>IEIF4EBDP2RLY50UG</v>
      </c>
      <c r="O2550" t="s">
        <v>36080</v>
      </c>
      <c r="R2550" t="str">
        <f t="shared" si="389"/>
        <v/>
      </c>
      <c r="S2550" t="str">
        <f t="shared" si="391"/>
        <v>N6HIS</v>
      </c>
      <c r="U2550" t="str">
        <f t="shared" si="392"/>
        <v/>
      </c>
      <c r="V2550" t="str">
        <f t="shared" si="393"/>
        <v>HIS</v>
      </c>
      <c r="W2550" t="str">
        <f t="shared" si="394"/>
        <v/>
      </c>
    </row>
    <row r="2551" spans="1:23" x14ac:dyDescent="0.35">
      <c r="A2551" t="s">
        <v>32654</v>
      </c>
      <c r="B2551" t="s">
        <v>33408</v>
      </c>
      <c r="D2551" t="s">
        <v>34784</v>
      </c>
      <c r="F2551" t="s">
        <v>33410</v>
      </c>
      <c r="G2551" t="s">
        <v>16961</v>
      </c>
      <c r="K2551" t="str">
        <f t="shared" si="390"/>
        <v/>
      </c>
      <c r="L2551" t="s">
        <v>31513</v>
      </c>
      <c r="M2551" s="20" t="str">
        <f t="shared" si="388"/>
        <v>IIA2R50UG</v>
      </c>
      <c r="O2551" t="s">
        <v>34784</v>
      </c>
      <c r="R2551" t="str">
        <f t="shared" si="389"/>
        <v/>
      </c>
      <c r="S2551" t="str">
        <f t="shared" si="391"/>
        <v>N6HIS</v>
      </c>
      <c r="U2551" t="str">
        <f t="shared" si="392"/>
        <v/>
      </c>
      <c r="V2551" t="str">
        <f t="shared" si="393"/>
        <v>HIS</v>
      </c>
      <c r="W2551" t="str">
        <f t="shared" si="394"/>
        <v/>
      </c>
    </row>
    <row r="2552" spans="1:23" x14ac:dyDescent="0.35">
      <c r="A2552" t="s">
        <v>32655</v>
      </c>
      <c r="B2552" t="s">
        <v>33408</v>
      </c>
      <c r="D2552" t="s">
        <v>36108</v>
      </c>
      <c r="F2552" t="s">
        <v>33410</v>
      </c>
      <c r="G2552" t="s">
        <v>16961</v>
      </c>
      <c r="K2552" t="str">
        <f t="shared" si="390"/>
        <v/>
      </c>
      <c r="L2552" t="s">
        <v>31513</v>
      </c>
      <c r="M2552" s="20" t="str">
        <f t="shared" si="388"/>
        <v>IDAAOR50UG</v>
      </c>
      <c r="O2552" t="s">
        <v>36108</v>
      </c>
      <c r="R2552" t="str">
        <f t="shared" si="389"/>
        <v/>
      </c>
      <c r="S2552" t="str">
        <f t="shared" si="391"/>
        <v>N6HIS</v>
      </c>
      <c r="U2552" t="str">
        <f t="shared" si="392"/>
        <v/>
      </c>
      <c r="V2552" t="str">
        <f t="shared" si="393"/>
        <v>HIS</v>
      </c>
      <c r="W2552" t="str">
        <f t="shared" si="394"/>
        <v/>
      </c>
    </row>
    <row r="2553" spans="1:23" x14ac:dyDescent="0.35">
      <c r="A2553" t="s">
        <v>32656</v>
      </c>
      <c r="B2553" t="s">
        <v>33408</v>
      </c>
      <c r="D2553" t="s">
        <v>18155</v>
      </c>
      <c r="F2553" t="s">
        <v>33410</v>
      </c>
      <c r="G2553" t="s">
        <v>16961</v>
      </c>
      <c r="K2553" t="str">
        <f t="shared" si="390"/>
        <v>LY</v>
      </c>
      <c r="L2553" t="s">
        <v>31513</v>
      </c>
      <c r="M2553" s="20" t="str">
        <f t="shared" si="388"/>
        <v>IGADD45ARLY50UG</v>
      </c>
      <c r="O2553" t="s">
        <v>18155</v>
      </c>
      <c r="R2553" t="str">
        <f t="shared" si="389"/>
        <v/>
      </c>
      <c r="S2553" t="str">
        <f t="shared" si="391"/>
        <v>N6HIS</v>
      </c>
      <c r="U2553" t="str">
        <f t="shared" si="392"/>
        <v/>
      </c>
      <c r="V2553" t="str">
        <f t="shared" si="393"/>
        <v>HIS</v>
      </c>
      <c r="W2553" t="str">
        <f t="shared" si="394"/>
        <v/>
      </c>
    </row>
    <row r="2554" spans="1:23" x14ac:dyDescent="0.35">
      <c r="A2554" t="s">
        <v>32657</v>
      </c>
      <c r="B2554" t="s">
        <v>33408</v>
      </c>
      <c r="D2554" t="s">
        <v>35927</v>
      </c>
      <c r="F2554" t="s">
        <v>33410</v>
      </c>
      <c r="G2554" t="s">
        <v>16961</v>
      </c>
      <c r="K2554" t="str">
        <f t="shared" si="390"/>
        <v>LY</v>
      </c>
      <c r="L2554" t="s">
        <v>31513</v>
      </c>
      <c r="M2554" s="20" t="str">
        <f t="shared" si="388"/>
        <v>IHMGPROB1RLY50UG</v>
      </c>
      <c r="O2554" t="s">
        <v>35927</v>
      </c>
      <c r="R2554" t="str">
        <f t="shared" si="389"/>
        <v/>
      </c>
      <c r="S2554" t="str">
        <f t="shared" si="391"/>
        <v/>
      </c>
      <c r="U2554" t="str">
        <f t="shared" si="392"/>
        <v/>
      </c>
      <c r="V2554" t="str">
        <f t="shared" si="393"/>
        <v/>
      </c>
      <c r="W2554" t="str">
        <f t="shared" si="394"/>
        <v/>
      </c>
    </row>
    <row r="2555" spans="1:23" x14ac:dyDescent="0.35">
      <c r="A2555" t="s">
        <v>32658</v>
      </c>
      <c r="B2555" t="s">
        <v>33408</v>
      </c>
      <c r="D2555" t="s">
        <v>35247</v>
      </c>
      <c r="F2555" t="s">
        <v>33410</v>
      </c>
      <c r="G2555" t="s">
        <v>16961</v>
      </c>
      <c r="K2555" t="str">
        <f t="shared" si="390"/>
        <v>LY</v>
      </c>
      <c r="L2555" t="s">
        <v>31513</v>
      </c>
      <c r="M2555" s="20" t="str">
        <f t="shared" si="388"/>
        <v>IDESMINRLY50UG</v>
      </c>
      <c r="O2555" t="s">
        <v>35247</v>
      </c>
      <c r="R2555" t="str">
        <f t="shared" si="389"/>
        <v/>
      </c>
      <c r="S2555" t="str">
        <f t="shared" si="391"/>
        <v>N6HIS</v>
      </c>
      <c r="U2555" t="str">
        <f t="shared" si="392"/>
        <v/>
      </c>
      <c r="V2555" t="str">
        <f t="shared" si="393"/>
        <v>HIS</v>
      </c>
      <c r="W2555" t="str">
        <f t="shared" si="394"/>
        <v/>
      </c>
    </row>
    <row r="2556" spans="1:23" x14ac:dyDescent="0.35">
      <c r="A2556" t="s">
        <v>32659</v>
      </c>
      <c r="B2556" t="s">
        <v>33408</v>
      </c>
      <c r="D2556" t="s">
        <v>18156</v>
      </c>
      <c r="F2556" t="s">
        <v>33410</v>
      </c>
      <c r="G2556" t="s">
        <v>16961</v>
      </c>
      <c r="K2556" t="str">
        <f t="shared" si="390"/>
        <v>LY</v>
      </c>
      <c r="L2556" t="s">
        <v>31513</v>
      </c>
      <c r="M2556" s="20" t="str">
        <f t="shared" si="388"/>
        <v>IBCAS2RLY50UG</v>
      </c>
      <c r="O2556" t="s">
        <v>18156</v>
      </c>
      <c r="R2556" t="str">
        <f t="shared" si="389"/>
        <v/>
      </c>
      <c r="S2556" t="str">
        <f t="shared" si="391"/>
        <v/>
      </c>
      <c r="U2556" t="str">
        <f t="shared" si="392"/>
        <v/>
      </c>
      <c r="V2556" t="str">
        <f t="shared" si="393"/>
        <v>HIS</v>
      </c>
      <c r="W2556" t="str">
        <f t="shared" si="394"/>
        <v/>
      </c>
    </row>
    <row r="2557" spans="1:23" x14ac:dyDescent="0.35">
      <c r="A2557" t="s">
        <v>32660</v>
      </c>
      <c r="B2557" t="s">
        <v>33408</v>
      </c>
      <c r="D2557" t="s">
        <v>34774</v>
      </c>
      <c r="F2557" t="s">
        <v>33410</v>
      </c>
      <c r="G2557" t="s">
        <v>16961</v>
      </c>
      <c r="K2557" t="str">
        <f t="shared" si="390"/>
        <v>LY</v>
      </c>
      <c r="L2557" t="s">
        <v>31513</v>
      </c>
      <c r="M2557" s="20" t="str">
        <f t="shared" si="388"/>
        <v>IMBIPPRLY50UG</v>
      </c>
      <c r="O2557" t="s">
        <v>34774</v>
      </c>
      <c r="R2557" t="str">
        <f t="shared" si="389"/>
        <v/>
      </c>
      <c r="S2557" t="str">
        <f t="shared" si="391"/>
        <v>N6HIS</v>
      </c>
      <c r="U2557" t="str">
        <f t="shared" si="392"/>
        <v/>
      </c>
      <c r="V2557" t="str">
        <f t="shared" si="393"/>
        <v>HIS</v>
      </c>
      <c r="W2557" t="str">
        <f t="shared" si="394"/>
        <v/>
      </c>
    </row>
    <row r="2558" spans="1:23" x14ac:dyDescent="0.35">
      <c r="A2558" t="s">
        <v>32661</v>
      </c>
      <c r="B2558" t="s">
        <v>33408</v>
      </c>
      <c r="D2558" t="s">
        <v>36109</v>
      </c>
      <c r="F2558" t="s">
        <v>33410</v>
      </c>
      <c r="G2558" t="s">
        <v>16961</v>
      </c>
      <c r="K2558" t="str">
        <f t="shared" si="390"/>
        <v>LY</v>
      </c>
      <c r="L2558" t="s">
        <v>31513</v>
      </c>
      <c r="M2558" s="20" t="str">
        <f t="shared" si="388"/>
        <v>IZNFP70RLY50UG</v>
      </c>
      <c r="O2558" t="s">
        <v>36109</v>
      </c>
      <c r="R2558" t="str">
        <f t="shared" si="389"/>
        <v/>
      </c>
      <c r="S2558" t="str">
        <f t="shared" si="391"/>
        <v>N6HIS</v>
      </c>
      <c r="U2558" t="str">
        <f t="shared" si="392"/>
        <v/>
      </c>
      <c r="V2558" t="str">
        <f t="shared" si="393"/>
        <v>HIS</v>
      </c>
      <c r="W2558" t="str">
        <f t="shared" si="394"/>
        <v/>
      </c>
    </row>
    <row r="2559" spans="1:23" x14ac:dyDescent="0.35">
      <c r="A2559" t="s">
        <v>32662</v>
      </c>
      <c r="B2559" t="s">
        <v>33408</v>
      </c>
      <c r="D2559" t="s">
        <v>36112</v>
      </c>
      <c r="F2559" t="s">
        <v>33410</v>
      </c>
      <c r="G2559" t="s">
        <v>16961</v>
      </c>
      <c r="K2559" t="str">
        <f t="shared" si="390"/>
        <v/>
      </c>
      <c r="L2559" t="s">
        <v>31513</v>
      </c>
      <c r="M2559" s="20" t="str">
        <f t="shared" si="388"/>
        <v>IKTAR50UG</v>
      </c>
      <c r="O2559" t="s">
        <v>36112</v>
      </c>
      <c r="R2559" t="str">
        <f t="shared" si="389"/>
        <v/>
      </c>
      <c r="S2559" t="str">
        <f t="shared" si="391"/>
        <v>N6HIS</v>
      </c>
      <c r="U2559" t="str">
        <f t="shared" si="392"/>
        <v/>
      </c>
      <c r="V2559" t="str">
        <f t="shared" si="393"/>
        <v>HIS</v>
      </c>
      <c r="W2559" t="str">
        <f t="shared" si="394"/>
        <v/>
      </c>
    </row>
    <row r="2560" spans="1:23" x14ac:dyDescent="0.35">
      <c r="A2560" t="s">
        <v>32663</v>
      </c>
      <c r="B2560" t="s">
        <v>33408</v>
      </c>
      <c r="D2560" t="s">
        <v>36111</v>
      </c>
      <c r="F2560" t="s">
        <v>33410</v>
      </c>
      <c r="G2560" t="s">
        <v>16961</v>
      </c>
      <c r="K2560" t="str">
        <f t="shared" si="390"/>
        <v>LY</v>
      </c>
      <c r="L2560" t="s">
        <v>31513</v>
      </c>
      <c r="M2560" s="20" t="str">
        <f t="shared" si="388"/>
        <v>IHUP21RLY50UG</v>
      </c>
      <c r="O2560" t="s">
        <v>36111</v>
      </c>
      <c r="R2560" t="str">
        <f t="shared" si="389"/>
        <v/>
      </c>
      <c r="S2560" t="str">
        <f t="shared" si="391"/>
        <v/>
      </c>
      <c r="U2560" t="str">
        <f t="shared" si="392"/>
        <v/>
      </c>
      <c r="V2560" t="str">
        <f t="shared" si="393"/>
        <v>HIS</v>
      </c>
      <c r="W2560" t="str">
        <f t="shared" si="394"/>
        <v/>
      </c>
    </row>
    <row r="2561" spans="1:23" x14ac:dyDescent="0.35">
      <c r="A2561" t="s">
        <v>32664</v>
      </c>
      <c r="B2561" t="s">
        <v>33408</v>
      </c>
      <c r="D2561" t="s">
        <v>18160</v>
      </c>
      <c r="F2561" t="s">
        <v>33410</v>
      </c>
      <c r="G2561" t="s">
        <v>16961</v>
      </c>
      <c r="K2561" t="str">
        <f t="shared" si="390"/>
        <v/>
      </c>
      <c r="L2561" t="s">
        <v>31513</v>
      </c>
      <c r="M2561" s="20" t="str">
        <f t="shared" ref="M2561:M2624" si="395">CONCATENATE(B2561,C2561,D2561,E2561,F2561,G2561,H2561,I2561,J2561,K2561,L2561)</f>
        <v>IPRDX4R50UG</v>
      </c>
      <c r="O2561" t="s">
        <v>18160</v>
      </c>
      <c r="R2561" t="str">
        <f t="shared" ref="R2561:R2624" si="396">IF(ISNUMBER(SEARCH("C-terminal",A2561)),"CT",IF(ISNUMBER(SEARCH("N-terminal",A2561)),"NT",""))</f>
        <v/>
      </c>
      <c r="S2561" t="str">
        <f t="shared" si="391"/>
        <v>N6HIS</v>
      </c>
      <c r="U2561" t="str">
        <f t="shared" si="392"/>
        <v/>
      </c>
      <c r="V2561" t="str">
        <f t="shared" si="393"/>
        <v>HIS</v>
      </c>
      <c r="W2561" t="str">
        <f t="shared" si="394"/>
        <v/>
      </c>
    </row>
    <row r="2562" spans="1:23" x14ac:dyDescent="0.35">
      <c r="A2562" t="s">
        <v>32665</v>
      </c>
      <c r="B2562" t="s">
        <v>33408</v>
      </c>
      <c r="D2562" t="s">
        <v>35807</v>
      </c>
      <c r="F2562" t="s">
        <v>33410</v>
      </c>
      <c r="G2562" t="s">
        <v>16961</v>
      </c>
      <c r="K2562" t="str">
        <f t="shared" ref="K2562:K2625" si="397">IF(ISNUMBER(SEARCH("lyophilized",A2562)),"LY","")</f>
        <v>LY</v>
      </c>
      <c r="L2562" t="s">
        <v>31513</v>
      </c>
      <c r="M2562" s="20" t="str">
        <f t="shared" si="395"/>
        <v>ICSTCRLY50UG</v>
      </c>
      <c r="O2562" t="s">
        <v>35807</v>
      </c>
      <c r="R2562" t="str">
        <f t="shared" si="396"/>
        <v/>
      </c>
      <c r="S2562" t="str">
        <f t="shared" ref="S2562:S2625" si="398">IF(ISNUMBER(SEARCH("N-6 His Tag", A2562)), "N6HIS", "")</f>
        <v>N6HIS</v>
      </c>
      <c r="U2562" t="str">
        <f t="shared" si="392"/>
        <v/>
      </c>
      <c r="V2562" t="str">
        <f t="shared" si="393"/>
        <v>HIS</v>
      </c>
      <c r="W2562" t="str">
        <f t="shared" si="394"/>
        <v/>
      </c>
    </row>
    <row r="2563" spans="1:23" x14ac:dyDescent="0.35">
      <c r="A2563" t="s">
        <v>32666</v>
      </c>
      <c r="B2563" t="s">
        <v>33408</v>
      </c>
      <c r="D2563" t="s">
        <v>36113</v>
      </c>
      <c r="F2563" t="s">
        <v>33410</v>
      </c>
      <c r="G2563" t="s">
        <v>35534</v>
      </c>
      <c r="K2563" t="str">
        <f t="shared" si="397"/>
        <v>LY</v>
      </c>
      <c r="L2563" t="s">
        <v>31513</v>
      </c>
      <c r="M2563" s="20" t="str">
        <f t="shared" si="395"/>
        <v>INTFYSARNGSTLY50UG</v>
      </c>
      <c r="O2563" t="s">
        <v>36113</v>
      </c>
      <c r="R2563" t="str">
        <f t="shared" si="396"/>
        <v/>
      </c>
      <c r="S2563" t="str">
        <f t="shared" si="398"/>
        <v/>
      </c>
      <c r="U2563" t="str">
        <f t="shared" si="392"/>
        <v/>
      </c>
      <c r="V2563" t="str">
        <f t="shared" si="393"/>
        <v/>
      </c>
      <c r="W2563" t="str">
        <f t="shared" si="394"/>
        <v/>
      </c>
    </row>
    <row r="2564" spans="1:23" x14ac:dyDescent="0.35">
      <c r="A2564" t="s">
        <v>32667</v>
      </c>
      <c r="B2564" t="s">
        <v>33408</v>
      </c>
      <c r="D2564" t="s">
        <v>17598</v>
      </c>
      <c r="F2564" t="s">
        <v>33410</v>
      </c>
      <c r="G2564" t="s">
        <v>16961</v>
      </c>
      <c r="K2564" t="str">
        <f t="shared" si="397"/>
        <v/>
      </c>
      <c r="L2564" t="s">
        <v>31513</v>
      </c>
      <c r="M2564" s="20" t="str">
        <f t="shared" si="395"/>
        <v>IPPP1CCR50UG</v>
      </c>
      <c r="O2564" t="s">
        <v>17598</v>
      </c>
      <c r="R2564" t="str">
        <f t="shared" si="396"/>
        <v/>
      </c>
      <c r="S2564" t="str">
        <f t="shared" si="398"/>
        <v/>
      </c>
      <c r="U2564" t="str">
        <f t="shared" si="392"/>
        <v/>
      </c>
      <c r="V2564" t="str">
        <f t="shared" si="393"/>
        <v>HIS</v>
      </c>
      <c r="W2564" t="str">
        <f t="shared" si="394"/>
        <v/>
      </c>
    </row>
    <row r="2565" spans="1:23" x14ac:dyDescent="0.35">
      <c r="A2565" t="s">
        <v>32668</v>
      </c>
      <c r="B2565" t="s">
        <v>33408</v>
      </c>
      <c r="D2565" t="s">
        <v>18162</v>
      </c>
      <c r="F2565" t="s">
        <v>33410</v>
      </c>
      <c r="G2565" t="s">
        <v>16961</v>
      </c>
      <c r="K2565" t="str">
        <f t="shared" si="397"/>
        <v/>
      </c>
      <c r="L2565" t="s">
        <v>31513</v>
      </c>
      <c r="M2565" s="20" t="str">
        <f t="shared" si="395"/>
        <v>IPLA2G16R50UG</v>
      </c>
      <c r="O2565" t="s">
        <v>18162</v>
      </c>
      <c r="R2565" t="str">
        <f t="shared" si="396"/>
        <v/>
      </c>
      <c r="S2565" t="str">
        <f t="shared" si="398"/>
        <v>N6HIS</v>
      </c>
      <c r="U2565" t="str">
        <f t="shared" si="392"/>
        <v/>
      </c>
      <c r="V2565" t="str">
        <f t="shared" si="393"/>
        <v>HIS</v>
      </c>
      <c r="W2565" t="str">
        <f t="shared" si="394"/>
        <v/>
      </c>
    </row>
    <row r="2566" spans="1:23" x14ac:dyDescent="0.35">
      <c r="A2566" t="s">
        <v>32669</v>
      </c>
      <c r="B2566" t="s">
        <v>33408</v>
      </c>
      <c r="D2566" t="s">
        <v>36114</v>
      </c>
      <c r="F2566" t="s">
        <v>33410</v>
      </c>
      <c r="G2566" t="s">
        <v>16961</v>
      </c>
      <c r="K2566" t="str">
        <f t="shared" si="397"/>
        <v/>
      </c>
      <c r="L2566" t="s">
        <v>31513</v>
      </c>
      <c r="M2566" s="20" t="str">
        <f t="shared" si="395"/>
        <v>IAPP4CR50UG</v>
      </c>
      <c r="O2566" t="s">
        <v>36114</v>
      </c>
      <c r="R2566" t="str">
        <f t="shared" si="396"/>
        <v/>
      </c>
      <c r="S2566" t="str">
        <f t="shared" si="398"/>
        <v/>
      </c>
      <c r="U2566" t="str">
        <f t="shared" si="392"/>
        <v/>
      </c>
      <c r="V2566" t="str">
        <f t="shared" si="393"/>
        <v>HIS</v>
      </c>
      <c r="W2566" t="str">
        <f t="shared" si="394"/>
        <v/>
      </c>
    </row>
    <row r="2567" spans="1:23" x14ac:dyDescent="0.35">
      <c r="A2567" t="s">
        <v>32670</v>
      </c>
      <c r="B2567" t="s">
        <v>33408</v>
      </c>
      <c r="D2567" t="s">
        <v>611</v>
      </c>
      <c r="F2567" t="s">
        <v>33410</v>
      </c>
      <c r="G2567" t="s">
        <v>16961</v>
      </c>
      <c r="K2567" t="str">
        <f t="shared" si="397"/>
        <v>LY</v>
      </c>
      <c r="L2567" t="s">
        <v>31513</v>
      </c>
      <c r="M2567" s="20" t="str">
        <f t="shared" si="395"/>
        <v>ITXNRLY50UG</v>
      </c>
      <c r="O2567" t="s">
        <v>611</v>
      </c>
      <c r="R2567" t="str">
        <f t="shared" si="396"/>
        <v/>
      </c>
      <c r="S2567" t="str">
        <f t="shared" si="398"/>
        <v>N6HIS</v>
      </c>
      <c r="U2567" t="str">
        <f t="shared" si="392"/>
        <v/>
      </c>
      <c r="V2567" t="str">
        <f t="shared" si="393"/>
        <v>HIS</v>
      </c>
      <c r="W2567" t="str">
        <f t="shared" si="394"/>
        <v/>
      </c>
    </row>
    <row r="2568" spans="1:23" x14ac:dyDescent="0.35">
      <c r="A2568" t="s">
        <v>32671</v>
      </c>
      <c r="B2568" t="s">
        <v>33408</v>
      </c>
      <c r="D2568" t="s">
        <v>36119</v>
      </c>
      <c r="F2568" t="s">
        <v>33410</v>
      </c>
      <c r="G2568" t="s">
        <v>16961</v>
      </c>
      <c r="K2568" t="str">
        <f t="shared" si="397"/>
        <v/>
      </c>
      <c r="L2568" t="s">
        <v>31513</v>
      </c>
      <c r="M2568" s="20" t="str">
        <f t="shared" si="395"/>
        <v>ICATLR50UG</v>
      </c>
      <c r="O2568" t="s">
        <v>36119</v>
      </c>
      <c r="R2568" t="str">
        <f t="shared" si="396"/>
        <v/>
      </c>
      <c r="S2568" t="str">
        <f t="shared" si="398"/>
        <v/>
      </c>
      <c r="U2568" t="str">
        <f t="shared" si="392"/>
        <v/>
      </c>
      <c r="V2568" t="str">
        <f t="shared" si="393"/>
        <v/>
      </c>
      <c r="W2568" t="str">
        <f t="shared" si="394"/>
        <v/>
      </c>
    </row>
    <row r="2569" spans="1:23" x14ac:dyDescent="0.35">
      <c r="A2569" t="s">
        <v>32672</v>
      </c>
      <c r="B2569" t="s">
        <v>33408</v>
      </c>
      <c r="D2569" t="s">
        <v>272</v>
      </c>
      <c r="F2569" t="s">
        <v>33410</v>
      </c>
      <c r="G2569" t="s">
        <v>16961</v>
      </c>
      <c r="K2569" t="str">
        <f t="shared" si="397"/>
        <v>LY</v>
      </c>
      <c r="L2569" t="s">
        <v>31513</v>
      </c>
      <c r="M2569" s="20" t="str">
        <f t="shared" si="395"/>
        <v>IBIRC5RLY50UG</v>
      </c>
      <c r="O2569" t="s">
        <v>272</v>
      </c>
      <c r="R2569" t="str">
        <f t="shared" si="396"/>
        <v/>
      </c>
      <c r="S2569" t="str">
        <f t="shared" si="398"/>
        <v/>
      </c>
      <c r="U2569" t="str">
        <f t="shared" si="392"/>
        <v/>
      </c>
      <c r="V2569" t="str">
        <f t="shared" si="393"/>
        <v/>
      </c>
      <c r="W2569" t="str">
        <f t="shared" si="394"/>
        <v/>
      </c>
    </row>
    <row r="2570" spans="1:23" x14ac:dyDescent="0.35">
      <c r="A2570" t="s">
        <v>32673</v>
      </c>
      <c r="B2570" t="s">
        <v>33408</v>
      </c>
      <c r="D2570" t="s">
        <v>718</v>
      </c>
      <c r="F2570" t="s">
        <v>33410</v>
      </c>
      <c r="G2570" t="s">
        <v>16961</v>
      </c>
      <c r="K2570" t="str">
        <f t="shared" si="397"/>
        <v/>
      </c>
      <c r="L2570" t="s">
        <v>31513</v>
      </c>
      <c r="M2570" s="20" t="str">
        <f t="shared" si="395"/>
        <v>IMAP1LC3AR50UG</v>
      </c>
      <c r="O2570" t="s">
        <v>718</v>
      </c>
      <c r="R2570" t="str">
        <f t="shared" si="396"/>
        <v/>
      </c>
      <c r="S2570" t="str">
        <f t="shared" si="398"/>
        <v/>
      </c>
      <c r="U2570" t="str">
        <f t="shared" si="392"/>
        <v/>
      </c>
      <c r="V2570" t="str">
        <f t="shared" si="393"/>
        <v>HIS</v>
      </c>
      <c r="W2570" t="str">
        <f t="shared" si="394"/>
        <v/>
      </c>
    </row>
    <row r="2571" spans="1:23" x14ac:dyDescent="0.35">
      <c r="A2571" t="s">
        <v>32674</v>
      </c>
      <c r="B2571" t="s">
        <v>33408</v>
      </c>
      <c r="D2571" t="s">
        <v>36120</v>
      </c>
      <c r="F2571" t="s">
        <v>33410</v>
      </c>
      <c r="G2571" t="s">
        <v>16961</v>
      </c>
      <c r="K2571" t="str">
        <f t="shared" si="397"/>
        <v/>
      </c>
      <c r="L2571" t="s">
        <v>31513</v>
      </c>
      <c r="M2571" s="20" t="str">
        <f t="shared" si="395"/>
        <v>IGALPR50UG</v>
      </c>
      <c r="O2571" t="s">
        <v>36120</v>
      </c>
      <c r="R2571" t="str">
        <f t="shared" si="396"/>
        <v/>
      </c>
      <c r="S2571" t="str">
        <f t="shared" si="398"/>
        <v/>
      </c>
      <c r="U2571" t="str">
        <f t="shared" si="392"/>
        <v/>
      </c>
      <c r="V2571" t="str">
        <f t="shared" si="393"/>
        <v>HIS</v>
      </c>
      <c r="W2571" t="str">
        <f t="shared" si="394"/>
        <v/>
      </c>
    </row>
    <row r="2572" spans="1:23" x14ac:dyDescent="0.35">
      <c r="A2572" t="s">
        <v>32675</v>
      </c>
      <c r="B2572" t="s">
        <v>33408</v>
      </c>
      <c r="D2572" t="s">
        <v>36121</v>
      </c>
      <c r="F2572" t="s">
        <v>33410</v>
      </c>
      <c r="G2572" t="s">
        <v>16961</v>
      </c>
      <c r="K2572" t="str">
        <f t="shared" si="397"/>
        <v/>
      </c>
      <c r="L2572" t="s">
        <v>31513</v>
      </c>
      <c r="M2572" s="20" t="str">
        <f t="shared" si="395"/>
        <v>IAPARVR50UG</v>
      </c>
      <c r="O2572" t="s">
        <v>36121</v>
      </c>
      <c r="R2572" t="str">
        <f t="shared" si="396"/>
        <v/>
      </c>
      <c r="S2572" t="str">
        <f t="shared" si="398"/>
        <v/>
      </c>
      <c r="U2572" t="str">
        <f t="shared" si="392"/>
        <v/>
      </c>
      <c r="V2572" t="str">
        <f t="shared" si="393"/>
        <v>HIS</v>
      </c>
      <c r="W2572" t="str">
        <f t="shared" si="394"/>
        <v/>
      </c>
    </row>
    <row r="2573" spans="1:23" x14ac:dyDescent="0.35">
      <c r="A2573" t="s">
        <v>32676</v>
      </c>
      <c r="B2573" t="s">
        <v>33408</v>
      </c>
      <c r="D2573" t="s">
        <v>34775</v>
      </c>
      <c r="F2573" t="s">
        <v>33410</v>
      </c>
      <c r="G2573" t="s">
        <v>16961</v>
      </c>
      <c r="K2573" t="str">
        <f t="shared" si="397"/>
        <v/>
      </c>
      <c r="L2573" t="s">
        <v>31513</v>
      </c>
      <c r="M2573" s="20" t="str">
        <f t="shared" si="395"/>
        <v>IDFF45R50UG</v>
      </c>
      <c r="O2573" t="s">
        <v>34775</v>
      </c>
      <c r="R2573" t="str">
        <f t="shared" si="396"/>
        <v/>
      </c>
      <c r="S2573" t="str">
        <f t="shared" si="398"/>
        <v>N6HIS</v>
      </c>
      <c r="U2573" t="str">
        <f t="shared" si="392"/>
        <v/>
      </c>
      <c r="V2573" t="str">
        <f t="shared" si="393"/>
        <v>HIS</v>
      </c>
      <c r="W2573" t="str">
        <f t="shared" si="394"/>
        <v/>
      </c>
    </row>
    <row r="2574" spans="1:23" x14ac:dyDescent="0.35">
      <c r="A2574" t="s">
        <v>32677</v>
      </c>
      <c r="B2574" t="s">
        <v>33408</v>
      </c>
      <c r="D2574" t="s">
        <v>18166</v>
      </c>
      <c r="F2574" t="s">
        <v>33410</v>
      </c>
      <c r="G2574" t="s">
        <v>16961</v>
      </c>
      <c r="K2574" t="str">
        <f t="shared" si="397"/>
        <v/>
      </c>
      <c r="L2574" t="s">
        <v>31513</v>
      </c>
      <c r="M2574" s="20" t="str">
        <f t="shared" si="395"/>
        <v>IXPNPEP3R50UG</v>
      </c>
      <c r="O2574" t="s">
        <v>18166</v>
      </c>
      <c r="R2574" t="str">
        <f t="shared" si="396"/>
        <v/>
      </c>
      <c r="S2574" t="str">
        <f t="shared" si="398"/>
        <v/>
      </c>
      <c r="U2574" t="str">
        <f t="shared" si="392"/>
        <v/>
      </c>
      <c r="V2574" t="str">
        <f t="shared" si="393"/>
        <v>HIS</v>
      </c>
      <c r="W2574" t="str">
        <f t="shared" si="394"/>
        <v/>
      </c>
    </row>
    <row r="2575" spans="1:23" x14ac:dyDescent="0.35">
      <c r="A2575" t="s">
        <v>32678</v>
      </c>
      <c r="B2575" t="s">
        <v>33408</v>
      </c>
      <c r="D2575" t="s">
        <v>18167</v>
      </c>
      <c r="F2575" t="s">
        <v>33410</v>
      </c>
      <c r="G2575" t="s">
        <v>16961</v>
      </c>
      <c r="K2575" t="str">
        <f t="shared" si="397"/>
        <v/>
      </c>
      <c r="L2575" t="s">
        <v>31513</v>
      </c>
      <c r="M2575" s="20" t="str">
        <f t="shared" si="395"/>
        <v>ISULT2B1R50UG</v>
      </c>
      <c r="O2575" t="s">
        <v>18167</v>
      </c>
      <c r="R2575" t="str">
        <f t="shared" si="396"/>
        <v/>
      </c>
      <c r="S2575" t="str">
        <f t="shared" si="398"/>
        <v/>
      </c>
      <c r="U2575" t="str">
        <f t="shared" si="392"/>
        <v/>
      </c>
      <c r="V2575" t="str">
        <f t="shared" si="393"/>
        <v>HIS</v>
      </c>
      <c r="W2575" t="str">
        <f t="shared" si="394"/>
        <v/>
      </c>
    </row>
    <row r="2576" spans="1:23" x14ac:dyDescent="0.35">
      <c r="A2576" t="s">
        <v>32679</v>
      </c>
      <c r="B2576" t="s">
        <v>33408</v>
      </c>
      <c r="D2576" t="s">
        <v>18168</v>
      </c>
      <c r="F2576" t="s">
        <v>33410</v>
      </c>
      <c r="G2576" t="s">
        <v>16961</v>
      </c>
      <c r="K2576" t="str">
        <f t="shared" si="397"/>
        <v/>
      </c>
      <c r="L2576" t="s">
        <v>31513</v>
      </c>
      <c r="M2576" s="20" t="str">
        <f t="shared" si="395"/>
        <v>ISULT1A2R50UG</v>
      </c>
      <c r="O2576" t="s">
        <v>18168</v>
      </c>
      <c r="R2576" t="str">
        <f t="shared" si="396"/>
        <v/>
      </c>
      <c r="S2576" t="str">
        <f t="shared" si="398"/>
        <v>N6HIS</v>
      </c>
      <c r="U2576" t="str">
        <f t="shared" si="392"/>
        <v/>
      </c>
      <c r="V2576" t="str">
        <f t="shared" si="393"/>
        <v>HIS</v>
      </c>
      <c r="W2576" t="str">
        <f t="shared" si="394"/>
        <v/>
      </c>
    </row>
    <row r="2577" spans="1:23" x14ac:dyDescent="0.35">
      <c r="A2577" t="s">
        <v>32680</v>
      </c>
      <c r="B2577" t="s">
        <v>33408</v>
      </c>
      <c r="D2577" t="s">
        <v>35248</v>
      </c>
      <c r="F2577" t="s">
        <v>33410</v>
      </c>
      <c r="G2577" t="s">
        <v>16961</v>
      </c>
      <c r="K2577" t="str">
        <f t="shared" si="397"/>
        <v/>
      </c>
      <c r="L2577" t="s">
        <v>31513</v>
      </c>
      <c r="M2577" s="20" t="str">
        <f t="shared" si="395"/>
        <v>IPPIASEDR50UG</v>
      </c>
      <c r="O2577" t="s">
        <v>35248</v>
      </c>
      <c r="R2577" t="str">
        <f t="shared" si="396"/>
        <v/>
      </c>
      <c r="S2577" t="str">
        <f t="shared" si="398"/>
        <v/>
      </c>
      <c r="U2577" t="str">
        <f t="shared" si="392"/>
        <v/>
      </c>
      <c r="V2577" t="str">
        <f t="shared" si="393"/>
        <v>HIS</v>
      </c>
      <c r="W2577" t="str">
        <f t="shared" si="394"/>
        <v/>
      </c>
    </row>
    <row r="2578" spans="1:23" x14ac:dyDescent="0.35">
      <c r="A2578" t="s">
        <v>32681</v>
      </c>
      <c r="B2578" t="s">
        <v>33408</v>
      </c>
      <c r="D2578" t="s">
        <v>18170</v>
      </c>
      <c r="F2578" t="s">
        <v>33410</v>
      </c>
      <c r="G2578" t="s">
        <v>16961</v>
      </c>
      <c r="K2578" t="str">
        <f t="shared" si="397"/>
        <v>LY</v>
      </c>
      <c r="L2578" t="s">
        <v>31513</v>
      </c>
      <c r="M2578" s="20" t="str">
        <f t="shared" si="395"/>
        <v>ICXCL3RLY50UG</v>
      </c>
      <c r="O2578" t="s">
        <v>18170</v>
      </c>
      <c r="R2578" t="str">
        <f t="shared" si="396"/>
        <v/>
      </c>
      <c r="S2578" t="str">
        <f t="shared" si="398"/>
        <v>N6HIS</v>
      </c>
      <c r="U2578" t="str">
        <f t="shared" si="392"/>
        <v/>
      </c>
      <c r="V2578" t="str">
        <f t="shared" si="393"/>
        <v>HIS</v>
      </c>
      <c r="W2578" t="str">
        <f t="shared" si="394"/>
        <v/>
      </c>
    </row>
    <row r="2579" spans="1:23" x14ac:dyDescent="0.35">
      <c r="A2579" t="s">
        <v>32682</v>
      </c>
      <c r="B2579" t="s">
        <v>33408</v>
      </c>
      <c r="D2579" t="s">
        <v>36081</v>
      </c>
      <c r="F2579" t="s">
        <v>33410</v>
      </c>
      <c r="G2579" t="s">
        <v>16961</v>
      </c>
      <c r="K2579" t="str">
        <f t="shared" si="397"/>
        <v>LY</v>
      </c>
      <c r="L2579" t="s">
        <v>31513</v>
      </c>
      <c r="M2579" s="20" t="str">
        <f t="shared" si="395"/>
        <v>IIGF2MRNABDP2RLY50UG</v>
      </c>
      <c r="O2579" t="s">
        <v>36081</v>
      </c>
      <c r="R2579" t="str">
        <f t="shared" si="396"/>
        <v/>
      </c>
      <c r="S2579" t="str">
        <f t="shared" si="398"/>
        <v/>
      </c>
      <c r="U2579" t="str">
        <f t="shared" si="392"/>
        <v/>
      </c>
      <c r="V2579" t="str">
        <f t="shared" si="393"/>
        <v>HIS</v>
      </c>
      <c r="W2579" t="str">
        <f t="shared" si="394"/>
        <v/>
      </c>
    </row>
    <row r="2580" spans="1:23" x14ac:dyDescent="0.35">
      <c r="A2580" t="s">
        <v>32683</v>
      </c>
      <c r="B2580" t="s">
        <v>33408</v>
      </c>
      <c r="D2580" t="s">
        <v>17759</v>
      </c>
      <c r="F2580" t="s">
        <v>33410</v>
      </c>
      <c r="G2580" t="s">
        <v>16961</v>
      </c>
      <c r="K2580" t="str">
        <f t="shared" si="397"/>
        <v>LY</v>
      </c>
      <c r="L2580" t="s">
        <v>31513</v>
      </c>
      <c r="M2580" s="20" t="str">
        <f t="shared" si="395"/>
        <v>ICA10RLY50UG</v>
      </c>
      <c r="O2580" t="s">
        <v>17759</v>
      </c>
      <c r="R2580" t="str">
        <f t="shared" si="396"/>
        <v/>
      </c>
      <c r="S2580" t="str">
        <f t="shared" si="398"/>
        <v>N6HIS</v>
      </c>
      <c r="U2580" t="str">
        <f t="shared" si="392"/>
        <v/>
      </c>
      <c r="V2580" t="str">
        <f t="shared" si="393"/>
        <v>HIS</v>
      </c>
      <c r="W2580" t="str">
        <f t="shared" si="394"/>
        <v/>
      </c>
    </row>
    <row r="2581" spans="1:23" x14ac:dyDescent="0.35">
      <c r="A2581" t="s">
        <v>32684</v>
      </c>
      <c r="B2581" t="s">
        <v>33408</v>
      </c>
      <c r="D2581" t="s">
        <v>36123</v>
      </c>
      <c r="F2581" t="s">
        <v>33410</v>
      </c>
      <c r="G2581" t="s">
        <v>16961</v>
      </c>
      <c r="K2581" t="str">
        <f t="shared" si="397"/>
        <v>LY</v>
      </c>
      <c r="L2581" t="s">
        <v>31513</v>
      </c>
      <c r="M2581" s="20" t="str">
        <f t="shared" si="395"/>
        <v>IACRYARLY50UG</v>
      </c>
      <c r="O2581" t="s">
        <v>36123</v>
      </c>
      <c r="R2581" t="str">
        <f t="shared" si="396"/>
        <v/>
      </c>
      <c r="S2581" t="str">
        <f t="shared" si="398"/>
        <v/>
      </c>
      <c r="U2581" t="str">
        <f t="shared" si="392"/>
        <v/>
      </c>
      <c r="V2581" t="str">
        <f t="shared" si="393"/>
        <v>HIS</v>
      </c>
      <c r="W2581" t="str">
        <f t="shared" si="394"/>
        <v/>
      </c>
    </row>
    <row r="2582" spans="1:23" x14ac:dyDescent="0.35">
      <c r="A2582" t="s">
        <v>32685</v>
      </c>
      <c r="B2582" t="s">
        <v>33408</v>
      </c>
      <c r="D2582" t="s">
        <v>149</v>
      </c>
      <c r="F2582" t="s">
        <v>33410</v>
      </c>
      <c r="G2582" t="s">
        <v>16961</v>
      </c>
      <c r="K2582" t="str">
        <f t="shared" si="397"/>
        <v>LY</v>
      </c>
      <c r="L2582" t="s">
        <v>31513</v>
      </c>
      <c r="M2582" s="20" t="str">
        <f t="shared" si="395"/>
        <v>IBAXRLY50UG</v>
      </c>
      <c r="O2582" t="s">
        <v>149</v>
      </c>
      <c r="R2582" t="str">
        <f t="shared" si="396"/>
        <v/>
      </c>
      <c r="S2582" t="str">
        <f t="shared" si="398"/>
        <v/>
      </c>
      <c r="U2582" t="str">
        <f t="shared" si="392"/>
        <v/>
      </c>
      <c r="V2582" t="str">
        <f t="shared" si="393"/>
        <v>HIS</v>
      </c>
      <c r="W2582" t="str">
        <f t="shared" si="394"/>
        <v/>
      </c>
    </row>
    <row r="2583" spans="1:23" x14ac:dyDescent="0.35">
      <c r="A2583" t="s">
        <v>32686</v>
      </c>
      <c r="B2583" t="s">
        <v>33408</v>
      </c>
      <c r="D2583" t="s">
        <v>18173</v>
      </c>
      <c r="F2583" t="s">
        <v>33410</v>
      </c>
      <c r="G2583" t="s">
        <v>16961</v>
      </c>
      <c r="K2583" t="str">
        <f t="shared" si="397"/>
        <v/>
      </c>
      <c r="L2583" t="s">
        <v>31513</v>
      </c>
      <c r="M2583" s="20" t="str">
        <f t="shared" si="395"/>
        <v>IMETAP1DR50UG</v>
      </c>
      <c r="O2583" t="s">
        <v>18173</v>
      </c>
      <c r="R2583" t="str">
        <f t="shared" si="396"/>
        <v/>
      </c>
      <c r="S2583" t="str">
        <f t="shared" si="398"/>
        <v/>
      </c>
      <c r="U2583" t="str">
        <f t="shared" si="392"/>
        <v/>
      </c>
      <c r="V2583" t="str">
        <f t="shared" si="393"/>
        <v>HIS</v>
      </c>
      <c r="W2583" t="str">
        <f t="shared" si="394"/>
        <v/>
      </c>
    </row>
    <row r="2584" spans="1:23" x14ac:dyDescent="0.35">
      <c r="A2584" t="s">
        <v>32687</v>
      </c>
      <c r="B2584" t="s">
        <v>33408</v>
      </c>
      <c r="D2584" t="s">
        <v>1364</v>
      </c>
      <c r="F2584" t="s">
        <v>33410</v>
      </c>
      <c r="G2584" t="s">
        <v>16961</v>
      </c>
      <c r="K2584" t="str">
        <f t="shared" si="397"/>
        <v>LY</v>
      </c>
      <c r="L2584" t="s">
        <v>31513</v>
      </c>
      <c r="M2584" s="20" t="str">
        <f t="shared" si="395"/>
        <v>IANXA10RLY50UG</v>
      </c>
      <c r="O2584" t="s">
        <v>1364</v>
      </c>
      <c r="R2584" t="str">
        <f t="shared" si="396"/>
        <v/>
      </c>
      <c r="S2584" t="str">
        <f t="shared" si="398"/>
        <v/>
      </c>
      <c r="U2584" t="str">
        <f t="shared" si="392"/>
        <v/>
      </c>
      <c r="V2584" t="str">
        <f t="shared" si="393"/>
        <v/>
      </c>
      <c r="W2584" t="str">
        <f t="shared" si="394"/>
        <v/>
      </c>
    </row>
    <row r="2585" spans="1:23" x14ac:dyDescent="0.35">
      <c r="A2585" t="s">
        <v>32688</v>
      </c>
      <c r="B2585" t="s">
        <v>33408</v>
      </c>
      <c r="D2585" t="s">
        <v>36124</v>
      </c>
      <c r="F2585" t="s">
        <v>33410</v>
      </c>
      <c r="G2585" t="s">
        <v>16961</v>
      </c>
      <c r="K2585" t="str">
        <f t="shared" si="397"/>
        <v/>
      </c>
      <c r="L2585" t="s">
        <v>31513</v>
      </c>
      <c r="M2585" s="20" t="str">
        <f t="shared" si="395"/>
        <v>IFGF1IBPR50UG</v>
      </c>
      <c r="O2585" t="s">
        <v>36124</v>
      </c>
      <c r="R2585" t="str">
        <f t="shared" si="396"/>
        <v/>
      </c>
      <c r="S2585" t="str">
        <f t="shared" si="398"/>
        <v/>
      </c>
      <c r="U2585" t="str">
        <f t="shared" si="392"/>
        <v/>
      </c>
      <c r="V2585" t="str">
        <f t="shared" si="393"/>
        <v/>
      </c>
      <c r="W2585" t="str">
        <f t="shared" si="394"/>
        <v/>
      </c>
    </row>
    <row r="2586" spans="1:23" x14ac:dyDescent="0.35">
      <c r="A2586" t="s">
        <v>32689</v>
      </c>
      <c r="B2586" t="s">
        <v>33408</v>
      </c>
      <c r="D2586" t="s">
        <v>18175</v>
      </c>
      <c r="F2586" t="s">
        <v>33410</v>
      </c>
      <c r="G2586" t="s">
        <v>16961</v>
      </c>
      <c r="K2586" t="str">
        <f t="shared" si="397"/>
        <v/>
      </c>
      <c r="L2586" t="s">
        <v>31513</v>
      </c>
      <c r="M2586" s="20" t="str">
        <f t="shared" si="395"/>
        <v>IDCKR50UG</v>
      </c>
      <c r="O2586" t="s">
        <v>18175</v>
      </c>
      <c r="R2586" t="str">
        <f t="shared" si="396"/>
        <v/>
      </c>
      <c r="S2586" t="str">
        <f t="shared" si="398"/>
        <v/>
      </c>
      <c r="U2586" t="str">
        <f t="shared" si="392"/>
        <v/>
      </c>
      <c r="V2586" t="str">
        <f t="shared" si="393"/>
        <v>HIS</v>
      </c>
      <c r="W2586" t="str">
        <f t="shared" si="394"/>
        <v/>
      </c>
    </row>
    <row r="2587" spans="1:23" x14ac:dyDescent="0.35">
      <c r="A2587" t="s">
        <v>32690</v>
      </c>
      <c r="B2587" t="s">
        <v>33408</v>
      </c>
      <c r="D2587" t="s">
        <v>18176</v>
      </c>
      <c r="F2587" t="s">
        <v>33410</v>
      </c>
      <c r="G2587" t="s">
        <v>16961</v>
      </c>
      <c r="K2587" t="str">
        <f t="shared" si="397"/>
        <v/>
      </c>
      <c r="L2587" t="s">
        <v>31513</v>
      </c>
      <c r="M2587" s="20" t="str">
        <f t="shared" si="395"/>
        <v>IPADI4R50UG</v>
      </c>
      <c r="O2587" t="s">
        <v>18176</v>
      </c>
      <c r="R2587" t="str">
        <f t="shared" si="396"/>
        <v/>
      </c>
      <c r="S2587" t="str">
        <f t="shared" si="398"/>
        <v>N6HIS</v>
      </c>
      <c r="U2587" t="str">
        <f t="shared" si="392"/>
        <v/>
      </c>
      <c r="V2587" t="str">
        <f t="shared" si="393"/>
        <v>HIS</v>
      </c>
      <c r="W2587" t="str">
        <f t="shared" si="394"/>
        <v/>
      </c>
    </row>
    <row r="2588" spans="1:23" x14ac:dyDescent="0.35">
      <c r="A2588" t="s">
        <v>32691</v>
      </c>
      <c r="B2588" t="s">
        <v>33408</v>
      </c>
      <c r="D2588" t="s">
        <v>18177</v>
      </c>
      <c r="F2588" t="s">
        <v>33410</v>
      </c>
      <c r="G2588" t="s">
        <v>16961</v>
      </c>
      <c r="K2588" t="str">
        <f t="shared" si="397"/>
        <v/>
      </c>
      <c r="L2588" t="s">
        <v>31513</v>
      </c>
      <c r="M2588" s="20" t="str">
        <f t="shared" si="395"/>
        <v>IBDH1R50UG</v>
      </c>
      <c r="O2588" t="s">
        <v>18177</v>
      </c>
      <c r="R2588" t="str">
        <f t="shared" si="396"/>
        <v/>
      </c>
      <c r="S2588" t="str">
        <f t="shared" si="398"/>
        <v>N6HIS</v>
      </c>
      <c r="U2588" t="str">
        <f t="shared" si="392"/>
        <v/>
      </c>
      <c r="V2588" t="str">
        <f t="shared" si="393"/>
        <v>HIS</v>
      </c>
      <c r="W2588" t="str">
        <f t="shared" si="394"/>
        <v/>
      </c>
    </row>
    <row r="2589" spans="1:23" x14ac:dyDescent="0.35">
      <c r="A2589" t="s">
        <v>32306</v>
      </c>
      <c r="B2589" t="s">
        <v>33408</v>
      </c>
      <c r="D2589" t="s">
        <v>34841</v>
      </c>
      <c r="F2589" t="s">
        <v>33410</v>
      </c>
      <c r="G2589" t="s">
        <v>16961</v>
      </c>
      <c r="K2589" t="str">
        <f t="shared" si="397"/>
        <v>LY</v>
      </c>
      <c r="L2589" t="s">
        <v>31513</v>
      </c>
      <c r="M2589" s="20" t="str">
        <f t="shared" si="395"/>
        <v>ITNFARLY50UG</v>
      </c>
      <c r="O2589" t="s">
        <v>34841</v>
      </c>
      <c r="R2589" t="str">
        <f t="shared" si="396"/>
        <v/>
      </c>
      <c r="S2589" t="str">
        <f t="shared" si="398"/>
        <v/>
      </c>
      <c r="U2589" t="str">
        <f t="shared" si="392"/>
        <v/>
      </c>
      <c r="V2589" t="str">
        <f t="shared" si="393"/>
        <v/>
      </c>
      <c r="W2589" t="str">
        <f t="shared" si="394"/>
        <v/>
      </c>
    </row>
    <row r="2590" spans="1:23" x14ac:dyDescent="0.35">
      <c r="A2590" t="s">
        <v>32692</v>
      </c>
      <c r="B2590" t="s">
        <v>33408</v>
      </c>
      <c r="D2590" t="s">
        <v>17038</v>
      </c>
      <c r="F2590" t="s">
        <v>33410</v>
      </c>
      <c r="G2590" t="s">
        <v>16961</v>
      </c>
      <c r="K2590" t="str">
        <f t="shared" si="397"/>
        <v>LY</v>
      </c>
      <c r="L2590" t="s">
        <v>31513</v>
      </c>
      <c r="M2590" s="20" t="str">
        <f t="shared" si="395"/>
        <v>ICD72RLY50UG</v>
      </c>
      <c r="O2590" t="s">
        <v>17038</v>
      </c>
      <c r="R2590" t="str">
        <f t="shared" si="396"/>
        <v/>
      </c>
      <c r="S2590" t="str">
        <f t="shared" si="398"/>
        <v/>
      </c>
      <c r="U2590" t="str">
        <f t="shared" si="392"/>
        <v/>
      </c>
      <c r="V2590" t="str">
        <f t="shared" si="393"/>
        <v>HIS</v>
      </c>
      <c r="W2590" t="str">
        <f t="shared" si="394"/>
        <v/>
      </c>
    </row>
    <row r="2591" spans="1:23" x14ac:dyDescent="0.35">
      <c r="A2591" t="s">
        <v>32693</v>
      </c>
      <c r="B2591" t="s">
        <v>33408</v>
      </c>
      <c r="D2591" t="s">
        <v>18179</v>
      </c>
      <c r="F2591" t="s">
        <v>33410</v>
      </c>
      <c r="G2591" t="s">
        <v>16961</v>
      </c>
      <c r="K2591" t="str">
        <f t="shared" si="397"/>
        <v>LY</v>
      </c>
      <c r="L2591" t="s">
        <v>31513</v>
      </c>
      <c r="M2591" s="20" t="str">
        <f t="shared" si="395"/>
        <v>ICXCL5RLY50UG</v>
      </c>
      <c r="O2591" t="s">
        <v>18179</v>
      </c>
      <c r="R2591" t="str">
        <f t="shared" si="396"/>
        <v/>
      </c>
      <c r="S2591" t="str">
        <f t="shared" si="398"/>
        <v/>
      </c>
      <c r="U2591" t="str">
        <f t="shared" ref="U2591:U2654" si="399">IF(ISNUMBER(SEARCH("C-Fc",A2591)),"CFC",IF(ISNUMBER(SEARCH("N-Fc",A2591)),"NFC",IF(ISNUMBER(SEARCH("Fc-tag",A2591)),"FC",IF(ISNUMBER(SEARCH("Fc",A2591)),"FC",IF(ISNUMBER(SEARCH("Fc tag",A2591)),"FC","")))))</f>
        <v/>
      </c>
      <c r="V2591" t="str">
        <f t="shared" ref="V2591:V2654" si="400">IF(ISNUMBER(SEARCH("C-His",A2591)),"CHIS",IF(ISNUMBER(SEARCH("N-His",A2591)),"NHIS",IF(ISNUMBER(SEARCH("His-tag",A2591)),"HIS",IF(ISNUMBER(SEARCH("His",A2591)),"HIS",IF(ISNUMBER(SEARCH("His tag",A2591)),"HIS","")))))</f>
        <v/>
      </c>
      <c r="W2591" t="str">
        <f t="shared" ref="W2591:W2654" si="401">IF(ISNUMBER(SEARCH("C-Avi",A2591)),"CAVI",IF(ISNUMBER(SEARCH("N-Avi",A2591)),"NAVI",IF(ISNUMBER(SEARCH("Avi-tag",A2591)),"AVI",IF(ISNUMBER(SEARCH("Avi",A2591)),"AVI",IF(ISNUMBER(SEARCH("Avi tag",A2591)),"AVI","")))))</f>
        <v/>
      </c>
    </row>
    <row r="2592" spans="1:23" x14ac:dyDescent="0.35">
      <c r="A2592" t="s">
        <v>32694</v>
      </c>
      <c r="B2592" t="s">
        <v>33408</v>
      </c>
      <c r="D2592" t="s">
        <v>18180</v>
      </c>
      <c r="F2592" t="s">
        <v>33410</v>
      </c>
      <c r="G2592" t="s">
        <v>16961</v>
      </c>
      <c r="K2592" t="str">
        <f t="shared" si="397"/>
        <v/>
      </c>
      <c r="L2592" t="s">
        <v>31513</v>
      </c>
      <c r="M2592" s="20" t="str">
        <f t="shared" si="395"/>
        <v>ISAA4R50UG</v>
      </c>
      <c r="O2592" t="s">
        <v>18180</v>
      </c>
      <c r="R2592" t="str">
        <f t="shared" si="396"/>
        <v/>
      </c>
      <c r="S2592" t="str">
        <f t="shared" si="398"/>
        <v/>
      </c>
      <c r="U2592" t="str">
        <f t="shared" si="399"/>
        <v/>
      </c>
      <c r="V2592" t="str">
        <f t="shared" si="400"/>
        <v>HIS</v>
      </c>
      <c r="W2592" t="str">
        <f t="shared" si="401"/>
        <v/>
      </c>
    </row>
    <row r="2593" spans="1:23" x14ac:dyDescent="0.35">
      <c r="A2593" t="s">
        <v>32695</v>
      </c>
      <c r="B2593" t="s">
        <v>33408</v>
      </c>
      <c r="D2593" t="s">
        <v>34776</v>
      </c>
      <c r="F2593" t="s">
        <v>33410</v>
      </c>
      <c r="G2593" t="s">
        <v>16961</v>
      </c>
      <c r="K2593" t="str">
        <f t="shared" si="397"/>
        <v/>
      </c>
      <c r="L2593" t="s">
        <v>31513</v>
      </c>
      <c r="M2593" s="20" t="str">
        <f t="shared" si="395"/>
        <v>ITRIMR50UG</v>
      </c>
      <c r="O2593" t="s">
        <v>34776</v>
      </c>
      <c r="R2593" t="str">
        <f t="shared" si="396"/>
        <v/>
      </c>
      <c r="S2593" t="str">
        <f t="shared" si="398"/>
        <v/>
      </c>
      <c r="U2593" t="str">
        <f t="shared" si="399"/>
        <v/>
      </c>
      <c r="V2593" t="str">
        <f t="shared" si="400"/>
        <v>HIS</v>
      </c>
      <c r="W2593" t="str">
        <f t="shared" si="401"/>
        <v/>
      </c>
    </row>
    <row r="2594" spans="1:23" x14ac:dyDescent="0.35">
      <c r="A2594" t="s">
        <v>32696</v>
      </c>
      <c r="B2594" t="s">
        <v>33408</v>
      </c>
      <c r="D2594" t="s">
        <v>511</v>
      </c>
      <c r="F2594" t="s">
        <v>33410</v>
      </c>
      <c r="G2594" t="s">
        <v>16961</v>
      </c>
      <c r="K2594" t="str">
        <f t="shared" si="397"/>
        <v>LY</v>
      </c>
      <c r="L2594" t="s">
        <v>31513</v>
      </c>
      <c r="M2594" s="20" t="str">
        <f t="shared" si="395"/>
        <v>IIRF5RLY50UG</v>
      </c>
      <c r="O2594" t="s">
        <v>511</v>
      </c>
      <c r="R2594" t="str">
        <f t="shared" si="396"/>
        <v/>
      </c>
      <c r="S2594" t="str">
        <f t="shared" si="398"/>
        <v/>
      </c>
      <c r="U2594" t="str">
        <f t="shared" si="399"/>
        <v/>
      </c>
      <c r="V2594" t="str">
        <f t="shared" si="400"/>
        <v>HIS</v>
      </c>
      <c r="W2594" t="str">
        <f t="shared" si="401"/>
        <v/>
      </c>
    </row>
    <row r="2595" spans="1:23" x14ac:dyDescent="0.35">
      <c r="A2595" t="s">
        <v>32697</v>
      </c>
      <c r="B2595" t="s">
        <v>33408</v>
      </c>
      <c r="D2595" t="s">
        <v>18182</v>
      </c>
      <c r="F2595" t="s">
        <v>33410</v>
      </c>
      <c r="G2595" t="s">
        <v>16961</v>
      </c>
      <c r="K2595" t="str">
        <f t="shared" si="397"/>
        <v>LY</v>
      </c>
      <c r="L2595" t="s">
        <v>31513</v>
      </c>
      <c r="M2595" s="20" t="str">
        <f t="shared" si="395"/>
        <v>ISTX6RLY50UG</v>
      </c>
      <c r="O2595" t="s">
        <v>18182</v>
      </c>
      <c r="R2595" t="str">
        <f t="shared" si="396"/>
        <v/>
      </c>
      <c r="S2595" t="str">
        <f t="shared" si="398"/>
        <v/>
      </c>
      <c r="U2595" t="str">
        <f t="shared" si="399"/>
        <v/>
      </c>
      <c r="V2595" t="str">
        <f t="shared" si="400"/>
        <v/>
      </c>
      <c r="W2595" t="str">
        <f t="shared" si="401"/>
        <v/>
      </c>
    </row>
    <row r="2596" spans="1:23" x14ac:dyDescent="0.35">
      <c r="A2596" t="s">
        <v>32698</v>
      </c>
      <c r="B2596" t="s">
        <v>33408</v>
      </c>
      <c r="D2596" t="s">
        <v>36125</v>
      </c>
      <c r="F2596" t="s">
        <v>33410</v>
      </c>
      <c r="G2596" t="s">
        <v>16961</v>
      </c>
      <c r="K2596" t="str">
        <f t="shared" si="397"/>
        <v>LY</v>
      </c>
      <c r="L2596" t="s">
        <v>31513</v>
      </c>
      <c r="M2596" s="20" t="str">
        <f t="shared" si="395"/>
        <v>ITRCTCFRLY50UG</v>
      </c>
      <c r="O2596" t="s">
        <v>36125</v>
      </c>
      <c r="R2596" t="str">
        <f t="shared" si="396"/>
        <v/>
      </c>
      <c r="S2596" t="str">
        <f t="shared" si="398"/>
        <v/>
      </c>
      <c r="U2596" t="str">
        <f t="shared" si="399"/>
        <v/>
      </c>
      <c r="V2596" t="str">
        <f t="shared" si="400"/>
        <v/>
      </c>
      <c r="W2596" t="str">
        <f t="shared" si="401"/>
        <v/>
      </c>
    </row>
    <row r="2597" spans="1:23" x14ac:dyDescent="0.35">
      <c r="A2597" t="s">
        <v>32699</v>
      </c>
      <c r="B2597" t="s">
        <v>33408</v>
      </c>
      <c r="D2597" t="s">
        <v>36126</v>
      </c>
      <c r="F2597" t="s">
        <v>33410</v>
      </c>
      <c r="G2597" t="s">
        <v>16961</v>
      </c>
      <c r="K2597" t="str">
        <f t="shared" si="397"/>
        <v>LY</v>
      </c>
      <c r="L2597" t="s">
        <v>31513</v>
      </c>
      <c r="M2597" s="20" t="str">
        <f t="shared" si="395"/>
        <v>ITMSA3RLY50UG</v>
      </c>
      <c r="O2597" t="s">
        <v>36126</v>
      </c>
      <c r="R2597" t="str">
        <f t="shared" si="396"/>
        <v/>
      </c>
      <c r="S2597" t="str">
        <f t="shared" si="398"/>
        <v/>
      </c>
      <c r="U2597" t="str">
        <f t="shared" si="399"/>
        <v/>
      </c>
      <c r="V2597" t="str">
        <f t="shared" si="400"/>
        <v/>
      </c>
      <c r="W2597" t="str">
        <f t="shared" si="401"/>
        <v/>
      </c>
    </row>
    <row r="2598" spans="1:23" x14ac:dyDescent="0.35">
      <c r="A2598" t="s">
        <v>32700</v>
      </c>
      <c r="B2598" t="s">
        <v>33408</v>
      </c>
      <c r="D2598" t="s">
        <v>50</v>
      </c>
      <c r="F2598" t="s">
        <v>33410</v>
      </c>
      <c r="G2598" t="s">
        <v>16961</v>
      </c>
      <c r="K2598" t="str">
        <f t="shared" si="397"/>
        <v>LY</v>
      </c>
      <c r="L2598" t="s">
        <v>31513</v>
      </c>
      <c r="M2598" s="20" t="str">
        <f t="shared" si="395"/>
        <v>ISTAT1RLY50UG</v>
      </c>
      <c r="O2598" t="s">
        <v>50</v>
      </c>
      <c r="R2598" t="str">
        <f t="shared" si="396"/>
        <v/>
      </c>
      <c r="S2598" t="str">
        <f t="shared" si="398"/>
        <v/>
      </c>
      <c r="U2598" t="str">
        <f t="shared" si="399"/>
        <v/>
      </c>
      <c r="V2598" t="str">
        <f t="shared" si="400"/>
        <v/>
      </c>
      <c r="W2598" t="str">
        <f t="shared" si="401"/>
        <v/>
      </c>
    </row>
    <row r="2599" spans="1:23" x14ac:dyDescent="0.35">
      <c r="A2599" t="s">
        <v>32519</v>
      </c>
      <c r="B2599" t="s">
        <v>33408</v>
      </c>
      <c r="D2599" t="s">
        <v>17091</v>
      </c>
      <c r="F2599" t="s">
        <v>33410</v>
      </c>
      <c r="G2599" t="s">
        <v>16961</v>
      </c>
      <c r="K2599" t="str">
        <f t="shared" si="397"/>
        <v>LY</v>
      </c>
      <c r="L2599" t="s">
        <v>31513</v>
      </c>
      <c r="M2599" s="20" t="str">
        <f t="shared" si="395"/>
        <v>IFSTL1RLY50UG</v>
      </c>
      <c r="O2599" t="s">
        <v>17091</v>
      </c>
      <c r="R2599" t="str">
        <f t="shared" si="396"/>
        <v/>
      </c>
      <c r="S2599" t="str">
        <f t="shared" si="398"/>
        <v/>
      </c>
      <c r="U2599" t="str">
        <f t="shared" si="399"/>
        <v/>
      </c>
      <c r="V2599" t="str">
        <f t="shared" si="400"/>
        <v>HIS</v>
      </c>
      <c r="W2599" t="str">
        <f t="shared" si="401"/>
        <v/>
      </c>
    </row>
    <row r="2600" spans="1:23" x14ac:dyDescent="0.35">
      <c r="A2600" t="s">
        <v>32701</v>
      </c>
      <c r="B2600" t="s">
        <v>33408</v>
      </c>
      <c r="D2600" t="s">
        <v>17091</v>
      </c>
      <c r="F2600" t="s">
        <v>33410</v>
      </c>
      <c r="G2600" t="s">
        <v>16961</v>
      </c>
      <c r="K2600" t="str">
        <f t="shared" si="397"/>
        <v>LY</v>
      </c>
      <c r="L2600" t="s">
        <v>31513</v>
      </c>
      <c r="M2600" s="20" t="str">
        <f t="shared" si="395"/>
        <v>IFSTL1RLY50UG</v>
      </c>
      <c r="O2600" t="s">
        <v>17091</v>
      </c>
      <c r="R2600" t="str">
        <f t="shared" si="396"/>
        <v/>
      </c>
      <c r="S2600" t="str">
        <f t="shared" si="398"/>
        <v/>
      </c>
      <c r="U2600" t="str">
        <f t="shared" si="399"/>
        <v/>
      </c>
      <c r="V2600" t="str">
        <f t="shared" si="400"/>
        <v/>
      </c>
      <c r="W2600" t="str">
        <f t="shared" si="401"/>
        <v/>
      </c>
    </row>
    <row r="2601" spans="1:23" x14ac:dyDescent="0.35">
      <c r="A2601" t="s">
        <v>32702</v>
      </c>
      <c r="B2601" t="s">
        <v>33408</v>
      </c>
      <c r="D2601" t="s">
        <v>18184</v>
      </c>
      <c r="F2601" t="s">
        <v>33410</v>
      </c>
      <c r="G2601" t="s">
        <v>16961</v>
      </c>
      <c r="K2601" t="str">
        <f t="shared" si="397"/>
        <v>LY</v>
      </c>
      <c r="L2601" t="s">
        <v>31513</v>
      </c>
      <c r="M2601" s="20" t="str">
        <f t="shared" si="395"/>
        <v>IPDCD10RLY50UG</v>
      </c>
      <c r="O2601" t="s">
        <v>18184</v>
      </c>
      <c r="R2601" t="str">
        <f t="shared" si="396"/>
        <v/>
      </c>
      <c r="S2601" t="str">
        <f t="shared" si="398"/>
        <v/>
      </c>
      <c r="U2601" t="str">
        <f t="shared" si="399"/>
        <v/>
      </c>
      <c r="V2601" t="str">
        <f t="shared" si="400"/>
        <v/>
      </c>
      <c r="W2601" t="str">
        <f t="shared" si="401"/>
        <v/>
      </c>
    </row>
    <row r="2602" spans="1:23" x14ac:dyDescent="0.35">
      <c r="A2602" t="s">
        <v>32703</v>
      </c>
      <c r="B2602" t="s">
        <v>33408</v>
      </c>
      <c r="D2602" t="s">
        <v>18185</v>
      </c>
      <c r="F2602" t="s">
        <v>33410</v>
      </c>
      <c r="G2602" t="s">
        <v>16961</v>
      </c>
      <c r="K2602" t="str">
        <f t="shared" si="397"/>
        <v/>
      </c>
      <c r="L2602" t="s">
        <v>31513</v>
      </c>
      <c r="M2602" s="20" t="str">
        <f t="shared" si="395"/>
        <v>ICA3R50UG</v>
      </c>
      <c r="O2602" t="s">
        <v>18185</v>
      </c>
      <c r="R2602" t="str">
        <f t="shared" si="396"/>
        <v/>
      </c>
      <c r="S2602" t="str">
        <f t="shared" si="398"/>
        <v/>
      </c>
      <c r="U2602" t="str">
        <f t="shared" si="399"/>
        <v/>
      </c>
      <c r="V2602" t="str">
        <f t="shared" si="400"/>
        <v>HIS</v>
      </c>
      <c r="W2602" t="str">
        <f t="shared" si="401"/>
        <v/>
      </c>
    </row>
    <row r="2603" spans="1:23" x14ac:dyDescent="0.35">
      <c r="A2603" t="s">
        <v>32704</v>
      </c>
      <c r="B2603" t="s">
        <v>33408</v>
      </c>
      <c r="D2603" t="s">
        <v>36127</v>
      </c>
      <c r="F2603" t="s">
        <v>33410</v>
      </c>
      <c r="G2603" t="s">
        <v>16961</v>
      </c>
      <c r="K2603" t="str">
        <f t="shared" si="397"/>
        <v>LY</v>
      </c>
      <c r="L2603" t="s">
        <v>31513</v>
      </c>
      <c r="M2603" s="20" t="str">
        <f t="shared" si="395"/>
        <v>IMCF1PRORLY50UG</v>
      </c>
      <c r="O2603" t="s">
        <v>36127</v>
      </c>
      <c r="R2603" t="str">
        <f t="shared" si="396"/>
        <v/>
      </c>
      <c r="S2603" t="str">
        <f t="shared" si="398"/>
        <v/>
      </c>
      <c r="U2603" t="str">
        <f t="shared" si="399"/>
        <v/>
      </c>
      <c r="V2603" t="str">
        <f t="shared" si="400"/>
        <v>HIS</v>
      </c>
      <c r="W2603" t="str">
        <f t="shared" si="401"/>
        <v/>
      </c>
    </row>
    <row r="2604" spans="1:23" x14ac:dyDescent="0.35">
      <c r="A2604" t="s">
        <v>32705</v>
      </c>
      <c r="B2604" t="s">
        <v>33408</v>
      </c>
      <c r="D2604" t="s">
        <v>30</v>
      </c>
      <c r="F2604" t="s">
        <v>33410</v>
      </c>
      <c r="G2604" t="s">
        <v>16961</v>
      </c>
      <c r="K2604" t="str">
        <f t="shared" si="397"/>
        <v>LY</v>
      </c>
      <c r="L2604" t="s">
        <v>31513</v>
      </c>
      <c r="M2604" s="20" t="str">
        <f t="shared" si="395"/>
        <v>ISTAT3RLY50UG</v>
      </c>
      <c r="O2604" t="s">
        <v>30</v>
      </c>
      <c r="R2604" t="str">
        <f t="shared" si="396"/>
        <v/>
      </c>
      <c r="S2604" t="str">
        <f t="shared" si="398"/>
        <v/>
      </c>
      <c r="U2604" t="str">
        <f t="shared" si="399"/>
        <v/>
      </c>
      <c r="V2604" t="str">
        <f t="shared" si="400"/>
        <v>HIS</v>
      </c>
      <c r="W2604" t="str">
        <f t="shared" si="401"/>
        <v/>
      </c>
    </row>
    <row r="2605" spans="1:23" x14ac:dyDescent="0.35">
      <c r="A2605" t="s">
        <v>32706</v>
      </c>
      <c r="B2605" t="s">
        <v>33408</v>
      </c>
      <c r="D2605" t="s">
        <v>915</v>
      </c>
      <c r="F2605" t="s">
        <v>33410</v>
      </c>
      <c r="G2605" t="s">
        <v>35534</v>
      </c>
      <c r="K2605" t="str">
        <f t="shared" si="397"/>
        <v/>
      </c>
      <c r="L2605" t="s">
        <v>31513</v>
      </c>
      <c r="M2605" s="20" t="str">
        <f t="shared" si="395"/>
        <v>IUBE2IRNGST50UG</v>
      </c>
      <c r="O2605" t="s">
        <v>915</v>
      </c>
      <c r="R2605" t="str">
        <f t="shared" si="396"/>
        <v/>
      </c>
      <c r="S2605" t="str">
        <f t="shared" si="398"/>
        <v/>
      </c>
      <c r="U2605" t="str">
        <f t="shared" si="399"/>
        <v/>
      </c>
      <c r="V2605" t="str">
        <f t="shared" si="400"/>
        <v/>
      </c>
      <c r="W2605" t="str">
        <f t="shared" si="401"/>
        <v/>
      </c>
    </row>
    <row r="2606" spans="1:23" x14ac:dyDescent="0.35">
      <c r="A2606" t="s">
        <v>32707</v>
      </c>
      <c r="B2606" t="s">
        <v>33408</v>
      </c>
      <c r="D2606" t="s">
        <v>36128</v>
      </c>
      <c r="F2606" t="s">
        <v>33410</v>
      </c>
      <c r="G2606" t="s">
        <v>16961</v>
      </c>
      <c r="K2606" t="str">
        <f t="shared" si="397"/>
        <v>LY</v>
      </c>
      <c r="L2606" t="s">
        <v>31513</v>
      </c>
      <c r="M2606" s="20" t="str">
        <f t="shared" si="395"/>
        <v>IAIFF1RLY50UG</v>
      </c>
      <c r="O2606" t="s">
        <v>36128</v>
      </c>
      <c r="R2606" t="str">
        <f t="shared" si="396"/>
        <v/>
      </c>
      <c r="S2606" t="str">
        <f t="shared" si="398"/>
        <v/>
      </c>
      <c r="U2606" t="str">
        <f t="shared" si="399"/>
        <v/>
      </c>
      <c r="V2606" t="str">
        <f t="shared" si="400"/>
        <v>HIS</v>
      </c>
      <c r="W2606" t="str">
        <f t="shared" si="401"/>
        <v/>
      </c>
    </row>
    <row r="2607" spans="1:23" x14ac:dyDescent="0.35">
      <c r="A2607" t="s">
        <v>32708</v>
      </c>
      <c r="B2607" t="s">
        <v>33408</v>
      </c>
      <c r="D2607" t="s">
        <v>36129</v>
      </c>
      <c r="F2607" t="s">
        <v>33410</v>
      </c>
      <c r="G2607" t="s">
        <v>16961</v>
      </c>
      <c r="K2607" t="str">
        <f t="shared" si="397"/>
        <v/>
      </c>
      <c r="L2607" t="s">
        <v>31513</v>
      </c>
      <c r="M2607" s="20" t="str">
        <f t="shared" si="395"/>
        <v>IDUTPPYPTR50UG</v>
      </c>
      <c r="O2607" t="s">
        <v>36129</v>
      </c>
      <c r="R2607" t="str">
        <f t="shared" si="396"/>
        <v/>
      </c>
      <c r="S2607" t="str">
        <f t="shared" si="398"/>
        <v/>
      </c>
      <c r="U2607" t="str">
        <f t="shared" si="399"/>
        <v/>
      </c>
      <c r="V2607" t="str">
        <f t="shared" si="400"/>
        <v/>
      </c>
      <c r="W2607" t="str">
        <f t="shared" si="401"/>
        <v/>
      </c>
    </row>
    <row r="2608" spans="1:23" x14ac:dyDescent="0.35">
      <c r="A2608" t="s">
        <v>32709</v>
      </c>
      <c r="B2608" t="s">
        <v>33408</v>
      </c>
      <c r="D2608" t="s">
        <v>18188</v>
      </c>
      <c r="F2608" t="s">
        <v>33410</v>
      </c>
      <c r="G2608" t="s">
        <v>16961</v>
      </c>
      <c r="K2608" t="str">
        <f t="shared" si="397"/>
        <v/>
      </c>
      <c r="L2608" t="s">
        <v>31513</v>
      </c>
      <c r="M2608" s="20" t="str">
        <f t="shared" si="395"/>
        <v>ISH2D1AR50UG</v>
      </c>
      <c r="O2608" t="s">
        <v>18188</v>
      </c>
      <c r="R2608" t="str">
        <f t="shared" si="396"/>
        <v/>
      </c>
      <c r="S2608" t="str">
        <f t="shared" si="398"/>
        <v>N6HIS</v>
      </c>
      <c r="U2608" t="str">
        <f t="shared" si="399"/>
        <v/>
      </c>
      <c r="V2608" t="str">
        <f t="shared" si="400"/>
        <v>HIS</v>
      </c>
      <c r="W2608" t="str">
        <f t="shared" si="401"/>
        <v/>
      </c>
    </row>
    <row r="2609" spans="1:23" x14ac:dyDescent="0.35">
      <c r="A2609" t="s">
        <v>32710</v>
      </c>
      <c r="B2609" t="s">
        <v>33408</v>
      </c>
      <c r="D2609" t="s">
        <v>36130</v>
      </c>
      <c r="F2609" t="s">
        <v>33410</v>
      </c>
      <c r="G2609" t="s">
        <v>16961</v>
      </c>
      <c r="K2609" t="str">
        <f t="shared" si="397"/>
        <v/>
      </c>
      <c r="L2609" t="s">
        <v>31513</v>
      </c>
      <c r="M2609" s="20" t="str">
        <f t="shared" si="395"/>
        <v>IRP3ER50UG</v>
      </c>
      <c r="O2609" t="s">
        <v>36130</v>
      </c>
      <c r="R2609" t="str">
        <f t="shared" si="396"/>
        <v/>
      </c>
      <c r="S2609" t="str">
        <f t="shared" si="398"/>
        <v/>
      </c>
      <c r="U2609" t="str">
        <f t="shared" si="399"/>
        <v/>
      </c>
      <c r="V2609" t="str">
        <f t="shared" si="400"/>
        <v>HIS</v>
      </c>
      <c r="W2609" t="str">
        <f t="shared" si="401"/>
        <v/>
      </c>
    </row>
    <row r="2610" spans="1:23" x14ac:dyDescent="0.35">
      <c r="A2610" t="s">
        <v>32711</v>
      </c>
      <c r="B2610" t="s">
        <v>33408</v>
      </c>
      <c r="D2610" t="s">
        <v>18190</v>
      </c>
      <c r="F2610" t="s">
        <v>33410</v>
      </c>
      <c r="G2610" t="s">
        <v>16961</v>
      </c>
      <c r="K2610" t="str">
        <f t="shared" si="397"/>
        <v>LY</v>
      </c>
      <c r="L2610" t="s">
        <v>31513</v>
      </c>
      <c r="M2610" s="20" t="str">
        <f t="shared" si="395"/>
        <v>ICCL18RLY50UG</v>
      </c>
      <c r="O2610" t="s">
        <v>18190</v>
      </c>
      <c r="R2610" t="str">
        <f t="shared" si="396"/>
        <v/>
      </c>
      <c r="S2610" t="str">
        <f t="shared" si="398"/>
        <v>N6HIS</v>
      </c>
      <c r="U2610" t="str">
        <f t="shared" si="399"/>
        <v/>
      </c>
      <c r="V2610" t="str">
        <f t="shared" si="400"/>
        <v>HIS</v>
      </c>
      <c r="W2610" t="str">
        <f t="shared" si="401"/>
        <v/>
      </c>
    </row>
    <row r="2611" spans="1:23" x14ac:dyDescent="0.35">
      <c r="A2611" t="s">
        <v>32712</v>
      </c>
      <c r="B2611" t="s">
        <v>33408</v>
      </c>
      <c r="D2611" t="s">
        <v>18191</v>
      </c>
      <c r="F2611" t="s">
        <v>33410</v>
      </c>
      <c r="G2611" t="s">
        <v>16961</v>
      </c>
      <c r="K2611" t="str">
        <f t="shared" si="397"/>
        <v/>
      </c>
      <c r="L2611" t="s">
        <v>31513</v>
      </c>
      <c r="M2611" s="20" t="str">
        <f t="shared" si="395"/>
        <v>IBPGMR50UG</v>
      </c>
      <c r="O2611" t="s">
        <v>18191</v>
      </c>
      <c r="R2611" t="str">
        <f t="shared" si="396"/>
        <v/>
      </c>
      <c r="S2611" t="str">
        <f t="shared" si="398"/>
        <v/>
      </c>
      <c r="U2611" t="str">
        <f t="shared" si="399"/>
        <v/>
      </c>
      <c r="V2611" t="str">
        <f t="shared" si="400"/>
        <v>HIS</v>
      </c>
      <c r="W2611" t="str">
        <f t="shared" si="401"/>
        <v/>
      </c>
    </row>
    <row r="2612" spans="1:23" x14ac:dyDescent="0.35">
      <c r="A2612" t="s">
        <v>32713</v>
      </c>
      <c r="B2612" t="s">
        <v>33408</v>
      </c>
      <c r="D2612" t="s">
        <v>18192</v>
      </c>
      <c r="F2612" t="s">
        <v>33410</v>
      </c>
      <c r="G2612" t="s">
        <v>16961</v>
      </c>
      <c r="K2612" t="str">
        <f t="shared" si="397"/>
        <v>LY</v>
      </c>
      <c r="L2612" t="s">
        <v>31513</v>
      </c>
      <c r="M2612" s="20" t="str">
        <f t="shared" si="395"/>
        <v>IHDGFRLY50UG</v>
      </c>
      <c r="O2612" t="s">
        <v>18192</v>
      </c>
      <c r="R2612" t="str">
        <f t="shared" si="396"/>
        <v/>
      </c>
      <c r="S2612" t="str">
        <f t="shared" si="398"/>
        <v/>
      </c>
      <c r="U2612" t="str">
        <f t="shared" si="399"/>
        <v/>
      </c>
      <c r="V2612" t="str">
        <f t="shared" si="400"/>
        <v>HIS</v>
      </c>
      <c r="W2612" t="str">
        <f t="shared" si="401"/>
        <v/>
      </c>
    </row>
    <row r="2613" spans="1:23" x14ac:dyDescent="0.35">
      <c r="A2613" t="s">
        <v>32714</v>
      </c>
      <c r="B2613" t="s">
        <v>33408</v>
      </c>
      <c r="D2613" t="s">
        <v>36131</v>
      </c>
      <c r="F2613" t="s">
        <v>33410</v>
      </c>
      <c r="G2613" t="s">
        <v>16961</v>
      </c>
      <c r="K2613" t="str">
        <f t="shared" si="397"/>
        <v/>
      </c>
      <c r="L2613" t="s">
        <v>31513</v>
      </c>
      <c r="M2613" s="20" t="str">
        <f t="shared" si="395"/>
        <v>ILPLIIR50UG</v>
      </c>
      <c r="O2613" t="s">
        <v>36131</v>
      </c>
      <c r="R2613" t="str">
        <f t="shared" si="396"/>
        <v/>
      </c>
      <c r="S2613" t="str">
        <f t="shared" si="398"/>
        <v/>
      </c>
      <c r="U2613" t="str">
        <f t="shared" si="399"/>
        <v/>
      </c>
      <c r="V2613" t="str">
        <f t="shared" si="400"/>
        <v>HIS</v>
      </c>
      <c r="W2613" t="str">
        <f t="shared" si="401"/>
        <v/>
      </c>
    </row>
    <row r="2614" spans="1:23" x14ac:dyDescent="0.35">
      <c r="A2614" t="s">
        <v>32715</v>
      </c>
      <c r="B2614" t="s">
        <v>33408</v>
      </c>
      <c r="D2614" t="s">
        <v>36132</v>
      </c>
      <c r="F2614" t="s">
        <v>33410</v>
      </c>
      <c r="G2614" t="s">
        <v>16961</v>
      </c>
      <c r="K2614" t="str">
        <f t="shared" si="397"/>
        <v/>
      </c>
      <c r="L2614" t="s">
        <v>31513</v>
      </c>
      <c r="M2614" s="20" t="str">
        <f t="shared" si="395"/>
        <v>IADDH1A1R50UG</v>
      </c>
      <c r="O2614" t="s">
        <v>36132</v>
      </c>
      <c r="R2614" t="str">
        <f t="shared" si="396"/>
        <v/>
      </c>
      <c r="S2614" t="str">
        <f t="shared" si="398"/>
        <v>N6HIS</v>
      </c>
      <c r="U2614" t="str">
        <f t="shared" si="399"/>
        <v/>
      </c>
      <c r="V2614" t="str">
        <f t="shared" si="400"/>
        <v>HIS</v>
      </c>
      <c r="W2614" t="str">
        <f t="shared" si="401"/>
        <v/>
      </c>
    </row>
    <row r="2615" spans="1:23" x14ac:dyDescent="0.35">
      <c r="A2615" t="s">
        <v>32716</v>
      </c>
      <c r="B2615" t="s">
        <v>33408</v>
      </c>
      <c r="D2615" t="s">
        <v>18194</v>
      </c>
      <c r="F2615" t="s">
        <v>33410</v>
      </c>
      <c r="G2615" t="s">
        <v>16961</v>
      </c>
      <c r="K2615" t="str">
        <f t="shared" si="397"/>
        <v>LY</v>
      </c>
      <c r="L2615" t="s">
        <v>31513</v>
      </c>
      <c r="M2615" s="20" t="str">
        <f t="shared" si="395"/>
        <v>IPHLDA2RLY50UG</v>
      </c>
      <c r="O2615" t="s">
        <v>18194</v>
      </c>
      <c r="R2615" t="str">
        <f t="shared" si="396"/>
        <v/>
      </c>
      <c r="S2615" t="str">
        <f t="shared" si="398"/>
        <v/>
      </c>
      <c r="U2615" t="str">
        <f t="shared" si="399"/>
        <v/>
      </c>
      <c r="V2615" t="str">
        <f t="shared" si="400"/>
        <v>HIS</v>
      </c>
      <c r="W2615" t="str">
        <f t="shared" si="401"/>
        <v/>
      </c>
    </row>
    <row r="2616" spans="1:23" x14ac:dyDescent="0.35">
      <c r="A2616" t="s">
        <v>32717</v>
      </c>
      <c r="B2616" t="s">
        <v>33408</v>
      </c>
      <c r="D2616" t="s">
        <v>937</v>
      </c>
      <c r="F2616" t="s">
        <v>33410</v>
      </c>
      <c r="G2616" t="s">
        <v>16961</v>
      </c>
      <c r="K2616" t="str">
        <f t="shared" si="397"/>
        <v/>
      </c>
      <c r="L2616" t="s">
        <v>31513</v>
      </c>
      <c r="M2616" s="20" t="str">
        <f t="shared" si="395"/>
        <v>IACADMR50UG</v>
      </c>
      <c r="O2616" t="s">
        <v>937</v>
      </c>
      <c r="R2616" t="str">
        <f t="shared" si="396"/>
        <v/>
      </c>
      <c r="S2616" t="str">
        <f t="shared" si="398"/>
        <v>N6HIS</v>
      </c>
      <c r="U2616" t="str">
        <f t="shared" si="399"/>
        <v/>
      </c>
      <c r="V2616" t="str">
        <f t="shared" si="400"/>
        <v>HIS</v>
      </c>
      <c r="W2616" t="str">
        <f t="shared" si="401"/>
        <v/>
      </c>
    </row>
    <row r="2617" spans="1:23" x14ac:dyDescent="0.35">
      <c r="A2617" t="s">
        <v>32718</v>
      </c>
      <c r="B2617" t="s">
        <v>33408</v>
      </c>
      <c r="D2617" t="s">
        <v>18195</v>
      </c>
      <c r="F2617" t="s">
        <v>33410</v>
      </c>
      <c r="G2617" t="s">
        <v>16961</v>
      </c>
      <c r="K2617" t="str">
        <f t="shared" si="397"/>
        <v>LY</v>
      </c>
      <c r="L2617" t="s">
        <v>31513</v>
      </c>
      <c r="M2617" s="20" t="str">
        <f t="shared" si="395"/>
        <v>ICCL11RLY50UG</v>
      </c>
      <c r="O2617" t="s">
        <v>18195</v>
      </c>
      <c r="R2617" t="str">
        <f t="shared" si="396"/>
        <v/>
      </c>
      <c r="S2617" t="str">
        <f t="shared" si="398"/>
        <v/>
      </c>
      <c r="U2617" t="str">
        <f t="shared" si="399"/>
        <v/>
      </c>
      <c r="V2617" t="str">
        <f t="shared" si="400"/>
        <v/>
      </c>
      <c r="W2617" t="str">
        <f t="shared" si="401"/>
        <v/>
      </c>
    </row>
    <row r="2618" spans="1:23" x14ac:dyDescent="0.35">
      <c r="A2618" t="s">
        <v>32719</v>
      </c>
      <c r="B2618" t="s">
        <v>33408</v>
      </c>
      <c r="D2618" t="s">
        <v>382</v>
      </c>
      <c r="F2618" t="s">
        <v>33410</v>
      </c>
      <c r="G2618" t="s">
        <v>16961</v>
      </c>
      <c r="K2618" t="str">
        <f t="shared" si="397"/>
        <v/>
      </c>
      <c r="L2618" t="s">
        <v>31513</v>
      </c>
      <c r="M2618" s="20" t="str">
        <f t="shared" si="395"/>
        <v>IVCPR50UG</v>
      </c>
      <c r="O2618" t="s">
        <v>382</v>
      </c>
      <c r="R2618" t="str">
        <f t="shared" si="396"/>
        <v/>
      </c>
      <c r="S2618" t="str">
        <f t="shared" si="398"/>
        <v/>
      </c>
      <c r="U2618" t="str">
        <f t="shared" si="399"/>
        <v/>
      </c>
      <c r="V2618" t="str">
        <f t="shared" si="400"/>
        <v>HIS</v>
      </c>
      <c r="W2618" t="str">
        <f t="shared" si="401"/>
        <v/>
      </c>
    </row>
    <row r="2619" spans="1:23" x14ac:dyDescent="0.35">
      <c r="A2619" t="s">
        <v>32720</v>
      </c>
      <c r="B2619" t="s">
        <v>33408</v>
      </c>
      <c r="D2619" t="s">
        <v>36136</v>
      </c>
      <c r="F2619" t="s">
        <v>33410</v>
      </c>
      <c r="G2619" t="s">
        <v>16961</v>
      </c>
      <c r="K2619" t="str">
        <f t="shared" si="397"/>
        <v>LY</v>
      </c>
      <c r="L2619" t="s">
        <v>31513</v>
      </c>
      <c r="M2619" s="20" t="str">
        <f t="shared" si="395"/>
        <v>ICPPNCK1RLY50UG</v>
      </c>
      <c r="O2619" t="s">
        <v>36136</v>
      </c>
      <c r="R2619" t="str">
        <f t="shared" si="396"/>
        <v/>
      </c>
      <c r="S2619" t="str">
        <f t="shared" si="398"/>
        <v>N6HIS</v>
      </c>
      <c r="U2619" t="str">
        <f t="shared" si="399"/>
        <v/>
      </c>
      <c r="V2619" t="str">
        <f t="shared" si="400"/>
        <v>HIS</v>
      </c>
      <c r="W2619" t="str">
        <f t="shared" si="401"/>
        <v/>
      </c>
    </row>
    <row r="2620" spans="1:23" x14ac:dyDescent="0.35">
      <c r="A2620" t="s">
        <v>32721</v>
      </c>
      <c r="B2620" t="s">
        <v>33408</v>
      </c>
      <c r="D2620" t="s">
        <v>36115</v>
      </c>
      <c r="F2620" t="s">
        <v>33410</v>
      </c>
      <c r="G2620" t="s">
        <v>16961</v>
      </c>
      <c r="K2620" t="str">
        <f t="shared" si="397"/>
        <v/>
      </c>
      <c r="L2620" t="s">
        <v>31513</v>
      </c>
      <c r="M2620" s="20" t="str">
        <f t="shared" si="395"/>
        <v>IAPP4AR50UG</v>
      </c>
      <c r="O2620" t="s">
        <v>36115</v>
      </c>
      <c r="R2620" t="str">
        <f t="shared" si="396"/>
        <v/>
      </c>
      <c r="S2620" t="str">
        <f t="shared" si="398"/>
        <v>N6HIS</v>
      </c>
      <c r="U2620" t="str">
        <f t="shared" si="399"/>
        <v/>
      </c>
      <c r="V2620" t="str">
        <f t="shared" si="400"/>
        <v>HIS</v>
      </c>
      <c r="W2620" t="str">
        <f t="shared" si="401"/>
        <v/>
      </c>
    </row>
    <row r="2621" spans="1:23" x14ac:dyDescent="0.35">
      <c r="A2621" t="s">
        <v>32722</v>
      </c>
      <c r="B2621" t="s">
        <v>33408</v>
      </c>
      <c r="D2621" t="s">
        <v>499</v>
      </c>
      <c r="F2621" t="s">
        <v>33410</v>
      </c>
      <c r="G2621" t="s">
        <v>16961</v>
      </c>
      <c r="K2621" t="str">
        <f t="shared" si="397"/>
        <v>LY</v>
      </c>
      <c r="L2621" t="s">
        <v>31513</v>
      </c>
      <c r="M2621" s="20" t="str">
        <f t="shared" si="395"/>
        <v>IETS1RLY50UG</v>
      </c>
      <c r="O2621" t="s">
        <v>499</v>
      </c>
      <c r="R2621" t="str">
        <f t="shared" si="396"/>
        <v/>
      </c>
      <c r="S2621" t="str">
        <f t="shared" si="398"/>
        <v>N6HIS</v>
      </c>
      <c r="U2621" t="str">
        <f t="shared" si="399"/>
        <v/>
      </c>
      <c r="V2621" t="str">
        <f t="shared" si="400"/>
        <v>HIS</v>
      </c>
      <c r="W2621" t="str">
        <f t="shared" si="401"/>
        <v/>
      </c>
    </row>
    <row r="2622" spans="1:23" x14ac:dyDescent="0.35">
      <c r="A2622" t="s">
        <v>32723</v>
      </c>
      <c r="B2622" t="s">
        <v>33408</v>
      </c>
      <c r="D2622" t="s">
        <v>75</v>
      </c>
      <c r="F2622" t="s">
        <v>33410</v>
      </c>
      <c r="G2622" t="s">
        <v>16961</v>
      </c>
      <c r="K2622" t="str">
        <f t="shared" si="397"/>
        <v>LY</v>
      </c>
      <c r="L2622" t="s">
        <v>31513</v>
      </c>
      <c r="M2622" s="20" t="str">
        <f t="shared" si="395"/>
        <v>ISMAD4RLY50UG</v>
      </c>
      <c r="O2622" t="s">
        <v>75</v>
      </c>
      <c r="R2622" t="str">
        <f t="shared" si="396"/>
        <v/>
      </c>
      <c r="S2622" t="str">
        <f t="shared" si="398"/>
        <v/>
      </c>
      <c r="U2622" t="str">
        <f t="shared" si="399"/>
        <v/>
      </c>
      <c r="V2622" t="str">
        <f t="shared" si="400"/>
        <v>HIS</v>
      </c>
      <c r="W2622" t="str">
        <f t="shared" si="401"/>
        <v/>
      </c>
    </row>
    <row r="2623" spans="1:23" x14ac:dyDescent="0.35">
      <c r="A2623" t="s">
        <v>32724</v>
      </c>
      <c r="B2623" t="s">
        <v>33408</v>
      </c>
      <c r="D2623" t="s">
        <v>36073</v>
      </c>
      <c r="F2623" t="s">
        <v>33410</v>
      </c>
      <c r="G2623" t="s">
        <v>16961</v>
      </c>
      <c r="K2623" t="str">
        <f t="shared" si="397"/>
        <v>LY</v>
      </c>
      <c r="L2623" t="s">
        <v>31513</v>
      </c>
      <c r="M2623" s="20" t="str">
        <f t="shared" si="395"/>
        <v>IESRRBRLY50UG</v>
      </c>
      <c r="O2623" t="s">
        <v>36073</v>
      </c>
      <c r="R2623" t="str">
        <f t="shared" si="396"/>
        <v/>
      </c>
      <c r="S2623" t="str">
        <f t="shared" si="398"/>
        <v>N6HIS</v>
      </c>
      <c r="U2623" t="str">
        <f t="shared" si="399"/>
        <v/>
      </c>
      <c r="V2623" t="str">
        <f t="shared" si="400"/>
        <v>HIS</v>
      </c>
      <c r="W2623" t="str">
        <f t="shared" si="401"/>
        <v/>
      </c>
    </row>
    <row r="2624" spans="1:23" x14ac:dyDescent="0.35">
      <c r="A2624" t="s">
        <v>32725</v>
      </c>
      <c r="B2624" t="s">
        <v>33408</v>
      </c>
      <c r="D2624" t="s">
        <v>36137</v>
      </c>
      <c r="F2624" t="s">
        <v>33410</v>
      </c>
      <c r="G2624" t="s">
        <v>16961</v>
      </c>
      <c r="K2624" t="str">
        <f t="shared" si="397"/>
        <v/>
      </c>
      <c r="L2624" t="s">
        <v>31513</v>
      </c>
      <c r="M2624" s="20" t="str">
        <f t="shared" si="395"/>
        <v>IBLYKR50UG</v>
      </c>
      <c r="O2624" t="s">
        <v>36137</v>
      </c>
      <c r="R2624" t="str">
        <f t="shared" si="396"/>
        <v/>
      </c>
      <c r="S2624" t="str">
        <f t="shared" si="398"/>
        <v/>
      </c>
      <c r="U2624" t="str">
        <f t="shared" si="399"/>
        <v/>
      </c>
      <c r="V2624" t="str">
        <f t="shared" si="400"/>
        <v>HIS</v>
      </c>
      <c r="W2624" t="str">
        <f t="shared" si="401"/>
        <v/>
      </c>
    </row>
    <row r="2625" spans="1:23" x14ac:dyDescent="0.35">
      <c r="A2625" t="s">
        <v>32726</v>
      </c>
      <c r="B2625" t="s">
        <v>33408</v>
      </c>
      <c r="D2625" t="s">
        <v>36138</v>
      </c>
      <c r="F2625" t="s">
        <v>33410</v>
      </c>
      <c r="G2625" t="s">
        <v>16961</v>
      </c>
      <c r="K2625" t="str">
        <f t="shared" si="397"/>
        <v/>
      </c>
      <c r="L2625" t="s">
        <v>31513</v>
      </c>
      <c r="M2625" s="20" t="str">
        <f t="shared" ref="M2625:M2688" si="402">CONCATENATE(B2625,C2625,D2625,E2625,F2625,G2625,H2625,I2625,J2625,K2625,L2625)</f>
        <v>ICAMKIISBR50UG</v>
      </c>
      <c r="O2625" t="s">
        <v>36138</v>
      </c>
      <c r="R2625" t="str">
        <f t="shared" ref="R2625:R2688" si="403">IF(ISNUMBER(SEARCH("C-terminal",A2625)),"CT",IF(ISNUMBER(SEARCH("N-terminal",A2625)),"NT",""))</f>
        <v/>
      </c>
      <c r="S2625" t="str">
        <f t="shared" si="398"/>
        <v/>
      </c>
      <c r="U2625" t="str">
        <f t="shared" si="399"/>
        <v/>
      </c>
      <c r="V2625" t="str">
        <f t="shared" si="400"/>
        <v>HIS</v>
      </c>
      <c r="W2625" t="str">
        <f t="shared" si="401"/>
        <v/>
      </c>
    </row>
    <row r="2626" spans="1:23" x14ac:dyDescent="0.35">
      <c r="A2626" t="s">
        <v>32727</v>
      </c>
      <c r="B2626" t="s">
        <v>33408</v>
      </c>
      <c r="D2626" t="s">
        <v>35841</v>
      </c>
      <c r="F2626" t="s">
        <v>33410</v>
      </c>
      <c r="G2626" t="s">
        <v>16961</v>
      </c>
      <c r="K2626" t="str">
        <f t="shared" ref="K2626:K2689" si="404">IF(ISNUMBER(SEARCH("lyophilized",A2626)),"LY","")</f>
        <v/>
      </c>
      <c r="L2626" t="s">
        <v>31513</v>
      </c>
      <c r="M2626" s="20" t="str">
        <f t="shared" si="402"/>
        <v>IPDI1R50UG</v>
      </c>
      <c r="O2626" t="s">
        <v>35841</v>
      </c>
      <c r="R2626" t="str">
        <f t="shared" si="403"/>
        <v/>
      </c>
      <c r="S2626" t="str">
        <f t="shared" ref="S2626:S2689" si="405">IF(ISNUMBER(SEARCH("N-6 His Tag", A2626)), "N6HIS", "")</f>
        <v/>
      </c>
      <c r="U2626" t="str">
        <f t="shared" si="399"/>
        <v/>
      </c>
      <c r="V2626" t="str">
        <f t="shared" si="400"/>
        <v>HIS</v>
      </c>
      <c r="W2626" t="str">
        <f t="shared" si="401"/>
        <v/>
      </c>
    </row>
    <row r="2627" spans="1:23" x14ac:dyDescent="0.35">
      <c r="A2627" t="s">
        <v>32728</v>
      </c>
      <c r="B2627" t="s">
        <v>33408</v>
      </c>
      <c r="D2627" t="s">
        <v>18198</v>
      </c>
      <c r="F2627" t="s">
        <v>33410</v>
      </c>
      <c r="G2627" t="s">
        <v>16961</v>
      </c>
      <c r="K2627" t="str">
        <f t="shared" si="404"/>
        <v/>
      </c>
      <c r="L2627" t="s">
        <v>31513</v>
      </c>
      <c r="M2627" s="20" t="str">
        <f t="shared" si="402"/>
        <v>IHPGDSR50UG</v>
      </c>
      <c r="O2627" t="s">
        <v>18198</v>
      </c>
      <c r="R2627" t="str">
        <f t="shared" si="403"/>
        <v/>
      </c>
      <c r="S2627" t="str">
        <f t="shared" si="405"/>
        <v/>
      </c>
      <c r="U2627" t="str">
        <f t="shared" si="399"/>
        <v/>
      </c>
      <c r="V2627" t="str">
        <f t="shared" si="400"/>
        <v/>
      </c>
      <c r="W2627" t="str">
        <f t="shared" si="401"/>
        <v/>
      </c>
    </row>
    <row r="2628" spans="1:23" x14ac:dyDescent="0.35">
      <c r="A2628" t="s">
        <v>32729</v>
      </c>
      <c r="B2628" t="s">
        <v>33408</v>
      </c>
      <c r="D2628" t="s">
        <v>17951</v>
      </c>
      <c r="F2628" t="s">
        <v>33410</v>
      </c>
      <c r="G2628" t="s">
        <v>16961</v>
      </c>
      <c r="K2628" t="str">
        <f t="shared" si="404"/>
        <v/>
      </c>
      <c r="L2628" t="s">
        <v>31513</v>
      </c>
      <c r="M2628" s="20" t="str">
        <f t="shared" si="402"/>
        <v>IUBE2BR50UG</v>
      </c>
      <c r="O2628" t="s">
        <v>17951</v>
      </c>
      <c r="R2628" t="str">
        <f t="shared" si="403"/>
        <v/>
      </c>
      <c r="S2628" t="str">
        <f t="shared" si="405"/>
        <v/>
      </c>
      <c r="U2628" t="str">
        <f t="shared" si="399"/>
        <v/>
      </c>
      <c r="V2628" t="str">
        <f t="shared" si="400"/>
        <v/>
      </c>
      <c r="W2628" t="str">
        <f t="shared" si="401"/>
        <v/>
      </c>
    </row>
    <row r="2629" spans="1:23" x14ac:dyDescent="0.35">
      <c r="A2629" t="s">
        <v>32730</v>
      </c>
      <c r="B2629" t="s">
        <v>33408</v>
      </c>
      <c r="D2629" t="s">
        <v>36139</v>
      </c>
      <c r="F2629" t="s">
        <v>33410</v>
      </c>
      <c r="G2629" t="s">
        <v>16961</v>
      </c>
      <c r="K2629" t="str">
        <f t="shared" si="404"/>
        <v/>
      </c>
      <c r="L2629" t="s">
        <v>31513</v>
      </c>
      <c r="M2629" s="20" t="str">
        <f t="shared" si="402"/>
        <v>ICGLR50UG</v>
      </c>
      <c r="O2629" t="s">
        <v>36139</v>
      </c>
      <c r="R2629" t="str">
        <f t="shared" si="403"/>
        <v/>
      </c>
      <c r="S2629" t="str">
        <f t="shared" si="405"/>
        <v/>
      </c>
      <c r="U2629" t="str">
        <f t="shared" si="399"/>
        <v/>
      </c>
      <c r="V2629" t="str">
        <f t="shared" si="400"/>
        <v/>
      </c>
      <c r="W2629" t="str">
        <f t="shared" si="401"/>
        <v/>
      </c>
    </row>
    <row r="2630" spans="1:23" x14ac:dyDescent="0.35">
      <c r="A2630" t="s">
        <v>32731</v>
      </c>
      <c r="B2630" t="s">
        <v>33408</v>
      </c>
      <c r="D2630" t="s">
        <v>34634</v>
      </c>
      <c r="F2630" t="s">
        <v>33410</v>
      </c>
      <c r="G2630" t="s">
        <v>16961</v>
      </c>
      <c r="K2630" t="str">
        <f t="shared" si="404"/>
        <v>LY</v>
      </c>
      <c r="L2630" t="s">
        <v>31513</v>
      </c>
      <c r="M2630" s="20" t="str">
        <f t="shared" si="402"/>
        <v>IIGFIIRLY50UG</v>
      </c>
      <c r="O2630" t="s">
        <v>34634</v>
      </c>
      <c r="R2630" t="str">
        <f t="shared" si="403"/>
        <v/>
      </c>
      <c r="S2630" t="str">
        <f t="shared" si="405"/>
        <v/>
      </c>
      <c r="U2630" t="str">
        <f t="shared" si="399"/>
        <v/>
      </c>
      <c r="V2630" t="str">
        <f t="shared" si="400"/>
        <v/>
      </c>
      <c r="W2630" t="str">
        <f t="shared" si="401"/>
        <v/>
      </c>
    </row>
    <row r="2631" spans="1:23" x14ac:dyDescent="0.35">
      <c r="A2631" t="s">
        <v>32732</v>
      </c>
      <c r="B2631" t="s">
        <v>33408</v>
      </c>
      <c r="D2631" t="s">
        <v>567</v>
      </c>
      <c r="F2631" t="s">
        <v>33410</v>
      </c>
      <c r="G2631" t="s">
        <v>16961</v>
      </c>
      <c r="K2631" t="str">
        <f t="shared" si="404"/>
        <v>LY</v>
      </c>
      <c r="L2631" t="s">
        <v>31513</v>
      </c>
      <c r="M2631" s="20" t="str">
        <f t="shared" si="402"/>
        <v>IPDCD4RLY50UG</v>
      </c>
      <c r="O2631" t="s">
        <v>567</v>
      </c>
      <c r="R2631" t="str">
        <f t="shared" si="403"/>
        <v/>
      </c>
      <c r="S2631" t="str">
        <f t="shared" si="405"/>
        <v/>
      </c>
      <c r="U2631" t="str">
        <f t="shared" si="399"/>
        <v/>
      </c>
      <c r="V2631" t="str">
        <f t="shared" si="400"/>
        <v>HIS</v>
      </c>
      <c r="W2631" t="str">
        <f t="shared" si="401"/>
        <v/>
      </c>
    </row>
    <row r="2632" spans="1:23" x14ac:dyDescent="0.35">
      <c r="A2632" t="s">
        <v>32733</v>
      </c>
      <c r="B2632" t="s">
        <v>33408</v>
      </c>
      <c r="D2632" t="s">
        <v>18106</v>
      </c>
      <c r="F2632" t="s">
        <v>33410</v>
      </c>
      <c r="G2632" t="s">
        <v>16961</v>
      </c>
      <c r="K2632" t="str">
        <f t="shared" si="404"/>
        <v>LY</v>
      </c>
      <c r="L2632" t="s">
        <v>31513</v>
      </c>
      <c r="M2632" s="20" t="str">
        <f t="shared" si="402"/>
        <v>IIL3RLY50UG</v>
      </c>
      <c r="O2632" t="s">
        <v>18106</v>
      </c>
      <c r="R2632" t="str">
        <f t="shared" si="403"/>
        <v/>
      </c>
      <c r="S2632" t="str">
        <f t="shared" si="405"/>
        <v>N6HIS</v>
      </c>
      <c r="U2632" t="str">
        <f t="shared" si="399"/>
        <v/>
      </c>
      <c r="V2632" t="str">
        <f t="shared" si="400"/>
        <v>HIS</v>
      </c>
      <c r="W2632" t="str">
        <f t="shared" si="401"/>
        <v/>
      </c>
    </row>
    <row r="2633" spans="1:23" x14ac:dyDescent="0.35">
      <c r="A2633" t="s">
        <v>32734</v>
      </c>
      <c r="B2633" t="s">
        <v>33408</v>
      </c>
      <c r="D2633" t="s">
        <v>1299</v>
      </c>
      <c r="F2633" t="s">
        <v>33410</v>
      </c>
      <c r="G2633" t="s">
        <v>16961</v>
      </c>
      <c r="K2633" t="str">
        <f t="shared" si="404"/>
        <v>LY</v>
      </c>
      <c r="L2633" t="s">
        <v>31513</v>
      </c>
      <c r="M2633" s="20" t="str">
        <f t="shared" si="402"/>
        <v>ICRADDRLY50UG</v>
      </c>
      <c r="O2633" t="s">
        <v>1299</v>
      </c>
      <c r="R2633" t="str">
        <f t="shared" si="403"/>
        <v/>
      </c>
      <c r="S2633" t="str">
        <f t="shared" si="405"/>
        <v/>
      </c>
      <c r="U2633" t="str">
        <f t="shared" si="399"/>
        <v/>
      </c>
      <c r="V2633" t="str">
        <f t="shared" si="400"/>
        <v/>
      </c>
      <c r="W2633" t="str">
        <f t="shared" si="401"/>
        <v/>
      </c>
    </row>
    <row r="2634" spans="1:23" x14ac:dyDescent="0.35">
      <c r="A2634" t="s">
        <v>32735</v>
      </c>
      <c r="B2634" t="s">
        <v>33408</v>
      </c>
      <c r="D2634" t="s">
        <v>36140</v>
      </c>
      <c r="F2634" t="s">
        <v>33410</v>
      </c>
      <c r="G2634" t="s">
        <v>16961</v>
      </c>
      <c r="K2634" t="str">
        <f t="shared" si="404"/>
        <v>LY</v>
      </c>
      <c r="L2634" t="s">
        <v>31513</v>
      </c>
      <c r="M2634" s="20" t="str">
        <f t="shared" si="402"/>
        <v>IACPPPEA15RLY50UG</v>
      </c>
      <c r="O2634" t="s">
        <v>36140</v>
      </c>
      <c r="R2634" t="str">
        <f t="shared" si="403"/>
        <v/>
      </c>
      <c r="S2634" t="str">
        <f t="shared" si="405"/>
        <v/>
      </c>
      <c r="U2634" t="str">
        <f t="shared" si="399"/>
        <v/>
      </c>
      <c r="V2634" t="str">
        <f t="shared" si="400"/>
        <v/>
      </c>
      <c r="W2634" t="str">
        <f t="shared" si="401"/>
        <v/>
      </c>
    </row>
    <row r="2635" spans="1:23" x14ac:dyDescent="0.35">
      <c r="A2635" t="s">
        <v>32736</v>
      </c>
      <c r="B2635" t="s">
        <v>33408</v>
      </c>
      <c r="D2635" t="s">
        <v>36141</v>
      </c>
      <c r="F2635" t="s">
        <v>33410</v>
      </c>
      <c r="G2635" t="s">
        <v>16961</v>
      </c>
      <c r="K2635" t="str">
        <f t="shared" si="404"/>
        <v>LY</v>
      </c>
      <c r="L2635" t="s">
        <v>31513</v>
      </c>
      <c r="M2635" s="20" t="str">
        <f t="shared" si="402"/>
        <v>IASNCARLY50UG</v>
      </c>
      <c r="O2635" t="s">
        <v>36141</v>
      </c>
      <c r="R2635" t="str">
        <f t="shared" si="403"/>
        <v/>
      </c>
      <c r="S2635" t="str">
        <f t="shared" si="405"/>
        <v/>
      </c>
      <c r="U2635" t="str">
        <f t="shared" si="399"/>
        <v/>
      </c>
      <c r="V2635" t="str">
        <f t="shared" si="400"/>
        <v/>
      </c>
      <c r="W2635" t="str">
        <f t="shared" si="401"/>
        <v/>
      </c>
    </row>
    <row r="2636" spans="1:23" x14ac:dyDescent="0.35">
      <c r="A2636" t="s">
        <v>32737</v>
      </c>
      <c r="B2636" t="s">
        <v>33408</v>
      </c>
      <c r="D2636" t="s">
        <v>36142</v>
      </c>
      <c r="F2636" t="s">
        <v>33410</v>
      </c>
      <c r="G2636" t="s">
        <v>16961</v>
      </c>
      <c r="K2636" t="str">
        <f t="shared" si="404"/>
        <v>LY</v>
      </c>
      <c r="L2636" t="s">
        <v>31513</v>
      </c>
      <c r="M2636" s="20" t="str">
        <f t="shared" si="402"/>
        <v>IGSNCARLY50UG</v>
      </c>
      <c r="O2636" t="s">
        <v>36142</v>
      </c>
      <c r="R2636" t="str">
        <f t="shared" si="403"/>
        <v/>
      </c>
      <c r="S2636" t="str">
        <f t="shared" si="405"/>
        <v/>
      </c>
      <c r="U2636" t="str">
        <f t="shared" si="399"/>
        <v/>
      </c>
      <c r="V2636" t="str">
        <f t="shared" si="400"/>
        <v/>
      </c>
      <c r="W2636" t="str">
        <f t="shared" si="401"/>
        <v/>
      </c>
    </row>
    <row r="2637" spans="1:23" x14ac:dyDescent="0.35">
      <c r="A2637" t="s">
        <v>32738</v>
      </c>
      <c r="B2637" t="s">
        <v>33408</v>
      </c>
      <c r="D2637" t="s">
        <v>36143</v>
      </c>
      <c r="F2637" t="s">
        <v>33410</v>
      </c>
      <c r="G2637" t="s">
        <v>16961</v>
      </c>
      <c r="K2637" t="str">
        <f t="shared" si="404"/>
        <v/>
      </c>
      <c r="L2637" t="s">
        <v>31513</v>
      </c>
      <c r="M2637" s="20" t="str">
        <f t="shared" si="402"/>
        <v>IDNAPOLDS2R50UG</v>
      </c>
      <c r="O2637" t="s">
        <v>36143</v>
      </c>
      <c r="R2637" t="str">
        <f t="shared" si="403"/>
        <v/>
      </c>
      <c r="S2637" t="str">
        <f t="shared" si="405"/>
        <v/>
      </c>
      <c r="U2637" t="str">
        <f t="shared" si="399"/>
        <v/>
      </c>
      <c r="V2637" t="str">
        <f t="shared" si="400"/>
        <v>HIS</v>
      </c>
      <c r="W2637" t="str">
        <f t="shared" si="401"/>
        <v/>
      </c>
    </row>
    <row r="2638" spans="1:23" x14ac:dyDescent="0.35">
      <c r="A2638" t="s">
        <v>32739</v>
      </c>
      <c r="B2638" t="s">
        <v>33408</v>
      </c>
      <c r="D2638" t="s">
        <v>36145</v>
      </c>
      <c r="F2638" t="s">
        <v>33410</v>
      </c>
      <c r="G2638" t="s">
        <v>16961</v>
      </c>
      <c r="K2638" t="str">
        <f t="shared" si="404"/>
        <v/>
      </c>
      <c r="L2638" t="s">
        <v>31513</v>
      </c>
      <c r="M2638" s="20" t="str">
        <f t="shared" si="402"/>
        <v>IUPL1R50UG</v>
      </c>
      <c r="O2638" t="s">
        <v>36145</v>
      </c>
      <c r="R2638" t="str">
        <f t="shared" si="403"/>
        <v/>
      </c>
      <c r="S2638" t="str">
        <f t="shared" si="405"/>
        <v>N6HIS</v>
      </c>
      <c r="U2638" t="str">
        <f t="shared" si="399"/>
        <v/>
      </c>
      <c r="V2638" t="str">
        <f t="shared" si="400"/>
        <v>HIS</v>
      </c>
      <c r="W2638" t="str">
        <f t="shared" si="401"/>
        <v/>
      </c>
    </row>
    <row r="2639" spans="1:23" x14ac:dyDescent="0.35">
      <c r="A2639" t="s">
        <v>32740</v>
      </c>
      <c r="B2639" t="s">
        <v>33408</v>
      </c>
      <c r="D2639" t="s">
        <v>17244</v>
      </c>
      <c r="F2639" t="s">
        <v>33410</v>
      </c>
      <c r="G2639" t="s">
        <v>16961</v>
      </c>
      <c r="K2639" t="str">
        <f t="shared" si="404"/>
        <v/>
      </c>
      <c r="L2639" t="s">
        <v>31513</v>
      </c>
      <c r="M2639" s="20" t="str">
        <f t="shared" si="402"/>
        <v>IHABP1R50UG</v>
      </c>
      <c r="O2639" t="s">
        <v>17244</v>
      </c>
      <c r="R2639" t="str">
        <f t="shared" si="403"/>
        <v/>
      </c>
      <c r="S2639" t="str">
        <f t="shared" si="405"/>
        <v/>
      </c>
      <c r="U2639" t="str">
        <f t="shared" si="399"/>
        <v/>
      </c>
      <c r="V2639" t="str">
        <f t="shared" si="400"/>
        <v>HIS</v>
      </c>
      <c r="W2639" t="str">
        <f t="shared" si="401"/>
        <v/>
      </c>
    </row>
    <row r="2640" spans="1:23" x14ac:dyDescent="0.35">
      <c r="A2640" t="s">
        <v>32741</v>
      </c>
      <c r="B2640" t="s">
        <v>33408</v>
      </c>
      <c r="D2640" t="s">
        <v>18204</v>
      </c>
      <c r="F2640" t="s">
        <v>33410</v>
      </c>
      <c r="G2640" t="s">
        <v>16961</v>
      </c>
      <c r="K2640" t="str">
        <f t="shared" si="404"/>
        <v/>
      </c>
      <c r="L2640" t="s">
        <v>31513</v>
      </c>
      <c r="M2640" s="20" t="str">
        <f t="shared" si="402"/>
        <v>ISULT4A1R50UG</v>
      </c>
      <c r="O2640" t="s">
        <v>18204</v>
      </c>
      <c r="R2640" t="str">
        <f t="shared" si="403"/>
        <v/>
      </c>
      <c r="S2640" t="str">
        <f t="shared" si="405"/>
        <v/>
      </c>
      <c r="U2640" t="str">
        <f t="shared" si="399"/>
        <v/>
      </c>
      <c r="V2640" t="str">
        <f t="shared" si="400"/>
        <v/>
      </c>
      <c r="W2640" t="str">
        <f t="shared" si="401"/>
        <v/>
      </c>
    </row>
    <row r="2641" spans="1:23" x14ac:dyDescent="0.35">
      <c r="A2641" t="s">
        <v>32742</v>
      </c>
      <c r="B2641" t="s">
        <v>33408</v>
      </c>
      <c r="D2641" t="s">
        <v>34777</v>
      </c>
      <c r="F2641" t="s">
        <v>33410</v>
      </c>
      <c r="G2641" t="s">
        <v>16961</v>
      </c>
      <c r="K2641" t="str">
        <f t="shared" si="404"/>
        <v>LY</v>
      </c>
      <c r="L2641" t="s">
        <v>31513</v>
      </c>
      <c r="M2641" s="20" t="str">
        <f t="shared" si="402"/>
        <v>IHSP40RLY50UG</v>
      </c>
      <c r="O2641" t="s">
        <v>34777</v>
      </c>
      <c r="R2641" t="str">
        <f t="shared" si="403"/>
        <v/>
      </c>
      <c r="S2641" t="str">
        <f t="shared" si="405"/>
        <v/>
      </c>
      <c r="U2641" t="str">
        <f t="shared" si="399"/>
        <v/>
      </c>
      <c r="V2641" t="str">
        <f t="shared" si="400"/>
        <v>HIS</v>
      </c>
      <c r="W2641" t="str">
        <f t="shared" si="401"/>
        <v/>
      </c>
    </row>
    <row r="2642" spans="1:23" x14ac:dyDescent="0.35">
      <c r="A2642" t="s">
        <v>32743</v>
      </c>
      <c r="B2642" t="s">
        <v>33408</v>
      </c>
      <c r="D2642" t="s">
        <v>36146</v>
      </c>
      <c r="F2642" t="s">
        <v>33410</v>
      </c>
      <c r="G2642" t="s">
        <v>16961</v>
      </c>
      <c r="K2642" t="str">
        <f t="shared" si="404"/>
        <v/>
      </c>
      <c r="L2642" t="s">
        <v>31513</v>
      </c>
      <c r="M2642" s="20" t="str">
        <f t="shared" si="402"/>
        <v>ISBVHYKT6R50UG</v>
      </c>
      <c r="O2642" t="s">
        <v>36146</v>
      </c>
      <c r="R2642" t="str">
        <f t="shared" si="403"/>
        <v/>
      </c>
      <c r="S2642" t="str">
        <f t="shared" si="405"/>
        <v>N6HIS</v>
      </c>
      <c r="U2642" t="str">
        <f t="shared" si="399"/>
        <v/>
      </c>
      <c r="V2642" t="str">
        <f t="shared" si="400"/>
        <v>HIS</v>
      </c>
      <c r="W2642" t="str">
        <f t="shared" si="401"/>
        <v/>
      </c>
    </row>
    <row r="2643" spans="1:23" x14ac:dyDescent="0.35">
      <c r="A2643" t="s">
        <v>32744</v>
      </c>
      <c r="B2643" t="s">
        <v>33408</v>
      </c>
      <c r="D2643" t="s">
        <v>35850</v>
      </c>
      <c r="F2643" t="s">
        <v>33410</v>
      </c>
      <c r="G2643" t="s">
        <v>16961</v>
      </c>
      <c r="K2643" t="str">
        <f t="shared" si="404"/>
        <v/>
      </c>
      <c r="L2643" t="s">
        <v>31513</v>
      </c>
      <c r="M2643" s="20" t="str">
        <f t="shared" si="402"/>
        <v>ICYCCR50UG</v>
      </c>
      <c r="O2643" t="s">
        <v>35850</v>
      </c>
      <c r="R2643" t="str">
        <f t="shared" si="403"/>
        <v/>
      </c>
      <c r="S2643" t="str">
        <f t="shared" si="405"/>
        <v/>
      </c>
      <c r="U2643" t="str">
        <f t="shared" si="399"/>
        <v/>
      </c>
      <c r="V2643" t="str">
        <f t="shared" si="400"/>
        <v>HIS</v>
      </c>
      <c r="W2643" t="str">
        <f t="shared" si="401"/>
        <v/>
      </c>
    </row>
    <row r="2644" spans="1:23" x14ac:dyDescent="0.35">
      <c r="A2644" t="s">
        <v>32745</v>
      </c>
      <c r="B2644" t="s">
        <v>33408</v>
      </c>
      <c r="D2644" t="s">
        <v>697</v>
      </c>
      <c r="F2644" t="s">
        <v>33410</v>
      </c>
      <c r="G2644" t="s">
        <v>16961</v>
      </c>
      <c r="K2644" t="str">
        <f t="shared" si="404"/>
        <v>LY</v>
      </c>
      <c r="L2644" t="s">
        <v>31513</v>
      </c>
      <c r="M2644" s="20" t="str">
        <f t="shared" si="402"/>
        <v>IBNIP3RLY50UG</v>
      </c>
      <c r="O2644" t="s">
        <v>697</v>
      </c>
      <c r="R2644" t="str">
        <f t="shared" si="403"/>
        <v/>
      </c>
      <c r="S2644" t="str">
        <f t="shared" si="405"/>
        <v>N6HIS</v>
      </c>
      <c r="U2644" t="str">
        <f t="shared" si="399"/>
        <v/>
      </c>
      <c r="V2644" t="str">
        <f t="shared" si="400"/>
        <v>HIS</v>
      </c>
      <c r="W2644" t="str">
        <f t="shared" si="401"/>
        <v/>
      </c>
    </row>
    <row r="2645" spans="1:23" x14ac:dyDescent="0.35">
      <c r="A2645" t="s">
        <v>32746</v>
      </c>
      <c r="B2645" t="s">
        <v>33408</v>
      </c>
      <c r="D2645" t="s">
        <v>36147</v>
      </c>
      <c r="F2645" t="s">
        <v>33410</v>
      </c>
      <c r="G2645" t="s">
        <v>16961</v>
      </c>
      <c r="K2645" t="str">
        <f t="shared" si="404"/>
        <v>LY</v>
      </c>
      <c r="L2645" t="s">
        <v>31513</v>
      </c>
      <c r="M2645" s="20" t="str">
        <f t="shared" si="402"/>
        <v>IACTINP8RLY50UG</v>
      </c>
      <c r="O2645" t="s">
        <v>36147</v>
      </c>
      <c r="R2645" t="str">
        <f t="shared" si="403"/>
        <v/>
      </c>
      <c r="S2645" t="str">
        <f t="shared" si="405"/>
        <v>N6HIS</v>
      </c>
      <c r="U2645" t="str">
        <f t="shared" si="399"/>
        <v/>
      </c>
      <c r="V2645" t="str">
        <f t="shared" si="400"/>
        <v>HIS</v>
      </c>
      <c r="W2645" t="str">
        <f t="shared" si="401"/>
        <v/>
      </c>
    </row>
    <row r="2646" spans="1:23" x14ac:dyDescent="0.35">
      <c r="A2646" t="s">
        <v>32747</v>
      </c>
      <c r="B2646" t="s">
        <v>33408</v>
      </c>
      <c r="D2646" t="s">
        <v>18208</v>
      </c>
      <c r="F2646" t="s">
        <v>33410</v>
      </c>
      <c r="G2646" t="s">
        <v>16961</v>
      </c>
      <c r="K2646" t="str">
        <f t="shared" si="404"/>
        <v/>
      </c>
      <c r="L2646" t="s">
        <v>31513</v>
      </c>
      <c r="M2646" s="20" t="str">
        <f t="shared" si="402"/>
        <v>ISULT1B1R50UG</v>
      </c>
      <c r="O2646" t="s">
        <v>18208</v>
      </c>
      <c r="R2646" t="str">
        <f t="shared" si="403"/>
        <v/>
      </c>
      <c r="S2646" t="str">
        <f t="shared" si="405"/>
        <v>N6HIS</v>
      </c>
      <c r="U2646" t="str">
        <f t="shared" si="399"/>
        <v/>
      </c>
      <c r="V2646" t="str">
        <f t="shared" si="400"/>
        <v>HIS</v>
      </c>
      <c r="W2646" t="str">
        <f t="shared" si="401"/>
        <v/>
      </c>
    </row>
    <row r="2647" spans="1:23" x14ac:dyDescent="0.35">
      <c r="A2647" t="s">
        <v>32748</v>
      </c>
      <c r="B2647" t="s">
        <v>33408</v>
      </c>
      <c r="D2647" t="s">
        <v>18209</v>
      </c>
      <c r="F2647" t="s">
        <v>33410</v>
      </c>
      <c r="G2647" t="s">
        <v>16961</v>
      </c>
      <c r="K2647" t="str">
        <f t="shared" si="404"/>
        <v/>
      </c>
      <c r="L2647" t="s">
        <v>31513</v>
      </c>
      <c r="M2647" s="20" t="str">
        <f t="shared" si="402"/>
        <v>ISULT1C2R50UG</v>
      </c>
      <c r="O2647" t="s">
        <v>18209</v>
      </c>
      <c r="R2647" t="str">
        <f t="shared" si="403"/>
        <v/>
      </c>
      <c r="S2647" t="str">
        <f t="shared" si="405"/>
        <v>N6HIS</v>
      </c>
      <c r="U2647" t="str">
        <f t="shared" si="399"/>
        <v/>
      </c>
      <c r="V2647" t="str">
        <f t="shared" si="400"/>
        <v>HIS</v>
      </c>
      <c r="W2647" t="str">
        <f t="shared" si="401"/>
        <v/>
      </c>
    </row>
    <row r="2648" spans="1:23" x14ac:dyDescent="0.35">
      <c r="A2648" t="s">
        <v>32749</v>
      </c>
      <c r="B2648" t="s">
        <v>33408</v>
      </c>
      <c r="D2648" t="s">
        <v>18210</v>
      </c>
      <c r="F2648" t="s">
        <v>33410</v>
      </c>
      <c r="G2648" t="s">
        <v>16961</v>
      </c>
      <c r="K2648" t="str">
        <f t="shared" si="404"/>
        <v/>
      </c>
      <c r="L2648" t="s">
        <v>31513</v>
      </c>
      <c r="M2648" s="20" t="str">
        <f t="shared" si="402"/>
        <v>ISULT2A1R50UG</v>
      </c>
      <c r="O2648" t="s">
        <v>18210</v>
      </c>
      <c r="R2648" t="str">
        <f t="shared" si="403"/>
        <v/>
      </c>
      <c r="S2648" t="str">
        <f t="shared" si="405"/>
        <v>N6HIS</v>
      </c>
      <c r="U2648" t="str">
        <f t="shared" si="399"/>
        <v/>
      </c>
      <c r="V2648" t="str">
        <f t="shared" si="400"/>
        <v>HIS</v>
      </c>
      <c r="W2648" t="str">
        <f t="shared" si="401"/>
        <v/>
      </c>
    </row>
    <row r="2649" spans="1:23" x14ac:dyDescent="0.35">
      <c r="A2649" t="s">
        <v>32750</v>
      </c>
      <c r="B2649" t="s">
        <v>33408</v>
      </c>
      <c r="D2649" t="s">
        <v>35249</v>
      </c>
      <c r="F2649" t="s">
        <v>33410</v>
      </c>
      <c r="G2649" t="s">
        <v>16961</v>
      </c>
      <c r="K2649" t="str">
        <f t="shared" si="404"/>
        <v/>
      </c>
      <c r="L2649" t="s">
        <v>31513</v>
      </c>
      <c r="M2649" s="20" t="str">
        <f t="shared" si="402"/>
        <v>ICASPASE10R50UG</v>
      </c>
      <c r="O2649" t="s">
        <v>890</v>
      </c>
      <c r="R2649" t="str">
        <f t="shared" si="403"/>
        <v/>
      </c>
      <c r="S2649" t="str">
        <f t="shared" si="405"/>
        <v/>
      </c>
      <c r="U2649" t="str">
        <f t="shared" si="399"/>
        <v/>
      </c>
      <c r="V2649" t="str">
        <f t="shared" si="400"/>
        <v>HIS</v>
      </c>
      <c r="W2649" t="str">
        <f t="shared" si="401"/>
        <v/>
      </c>
    </row>
    <row r="2650" spans="1:23" x14ac:dyDescent="0.35">
      <c r="A2650" t="s">
        <v>32751</v>
      </c>
      <c r="B2650" t="s">
        <v>33408</v>
      </c>
      <c r="D2650" t="s">
        <v>18211</v>
      </c>
      <c r="F2650" t="s">
        <v>33410</v>
      </c>
      <c r="G2650" t="s">
        <v>16961</v>
      </c>
      <c r="K2650" t="str">
        <f t="shared" si="404"/>
        <v>LY</v>
      </c>
      <c r="L2650" t="s">
        <v>31513</v>
      </c>
      <c r="M2650" s="20" t="str">
        <f t="shared" si="402"/>
        <v>ISERPINB5RLY50UG</v>
      </c>
      <c r="O2650" t="s">
        <v>18211</v>
      </c>
      <c r="R2650" t="str">
        <f t="shared" si="403"/>
        <v/>
      </c>
      <c r="S2650" t="str">
        <f t="shared" si="405"/>
        <v/>
      </c>
      <c r="U2650" t="str">
        <f t="shared" si="399"/>
        <v/>
      </c>
      <c r="V2650" t="str">
        <f t="shared" si="400"/>
        <v/>
      </c>
      <c r="W2650" t="str">
        <f t="shared" si="401"/>
        <v/>
      </c>
    </row>
    <row r="2651" spans="1:23" x14ac:dyDescent="0.35">
      <c r="A2651" t="s">
        <v>32752</v>
      </c>
      <c r="B2651" t="s">
        <v>33408</v>
      </c>
      <c r="D2651" t="s">
        <v>18212</v>
      </c>
      <c r="F2651" t="s">
        <v>33410</v>
      </c>
      <c r="G2651" t="s">
        <v>16961</v>
      </c>
      <c r="K2651" t="str">
        <f t="shared" si="404"/>
        <v/>
      </c>
      <c r="L2651" t="s">
        <v>31513</v>
      </c>
      <c r="M2651" s="20" t="str">
        <f t="shared" si="402"/>
        <v>ISULT1A1R50UG</v>
      </c>
      <c r="O2651" t="s">
        <v>18212</v>
      </c>
      <c r="R2651" t="str">
        <f t="shared" si="403"/>
        <v/>
      </c>
      <c r="S2651" t="str">
        <f t="shared" si="405"/>
        <v>N6HIS</v>
      </c>
      <c r="U2651" t="str">
        <f t="shared" si="399"/>
        <v/>
      </c>
      <c r="V2651" t="str">
        <f t="shared" si="400"/>
        <v>HIS</v>
      </c>
      <c r="W2651" t="str">
        <f t="shared" si="401"/>
        <v/>
      </c>
    </row>
    <row r="2652" spans="1:23" x14ac:dyDescent="0.35">
      <c r="A2652" t="s">
        <v>32753</v>
      </c>
      <c r="B2652" t="s">
        <v>33408</v>
      </c>
      <c r="D2652" t="s">
        <v>36148</v>
      </c>
      <c r="F2652" t="s">
        <v>33410</v>
      </c>
      <c r="G2652" t="s">
        <v>16961</v>
      </c>
      <c r="K2652" t="str">
        <f t="shared" si="404"/>
        <v/>
      </c>
      <c r="L2652" t="s">
        <v>31513</v>
      </c>
      <c r="M2652" s="20" t="str">
        <f t="shared" si="402"/>
        <v>ISASR50UG</v>
      </c>
      <c r="O2652" t="s">
        <v>36148</v>
      </c>
      <c r="R2652" t="str">
        <f t="shared" si="403"/>
        <v/>
      </c>
      <c r="S2652" t="str">
        <f t="shared" si="405"/>
        <v>N6HIS</v>
      </c>
      <c r="U2652" t="str">
        <f t="shared" si="399"/>
        <v/>
      </c>
      <c r="V2652" t="str">
        <f t="shared" si="400"/>
        <v>HIS</v>
      </c>
      <c r="W2652" t="str">
        <f t="shared" si="401"/>
        <v/>
      </c>
    </row>
    <row r="2653" spans="1:23" x14ac:dyDescent="0.35">
      <c r="A2653" t="s">
        <v>32754</v>
      </c>
      <c r="B2653" t="s">
        <v>33408</v>
      </c>
      <c r="D2653" t="s">
        <v>18214</v>
      </c>
      <c r="F2653" t="s">
        <v>33410</v>
      </c>
      <c r="G2653" t="s">
        <v>16961</v>
      </c>
      <c r="K2653" t="str">
        <f t="shared" si="404"/>
        <v>LY</v>
      </c>
      <c r="L2653" t="s">
        <v>31513</v>
      </c>
      <c r="M2653" s="20" t="str">
        <f t="shared" si="402"/>
        <v>IOBFC1RLY50UG</v>
      </c>
      <c r="O2653" t="s">
        <v>18214</v>
      </c>
      <c r="R2653" t="str">
        <f t="shared" si="403"/>
        <v/>
      </c>
      <c r="S2653" t="str">
        <f t="shared" si="405"/>
        <v>N6HIS</v>
      </c>
      <c r="U2653" t="str">
        <f t="shared" si="399"/>
        <v>FC</v>
      </c>
      <c r="V2653" t="str">
        <f t="shared" si="400"/>
        <v>HIS</v>
      </c>
      <c r="W2653" t="str">
        <f t="shared" si="401"/>
        <v/>
      </c>
    </row>
    <row r="2654" spans="1:23" x14ac:dyDescent="0.35">
      <c r="A2654" t="s">
        <v>32755</v>
      </c>
      <c r="B2654" t="s">
        <v>33408</v>
      </c>
      <c r="D2654" t="s">
        <v>18215</v>
      </c>
      <c r="F2654" t="s">
        <v>33410</v>
      </c>
      <c r="G2654" t="s">
        <v>16961</v>
      </c>
      <c r="K2654" t="str">
        <f t="shared" si="404"/>
        <v/>
      </c>
      <c r="L2654" t="s">
        <v>31513</v>
      </c>
      <c r="M2654" s="20" t="str">
        <f t="shared" si="402"/>
        <v>IUBE2CR50UG</v>
      </c>
      <c r="O2654" t="s">
        <v>18215</v>
      </c>
      <c r="R2654" t="str">
        <f t="shared" si="403"/>
        <v/>
      </c>
      <c r="S2654" t="str">
        <f t="shared" si="405"/>
        <v>N6HIS</v>
      </c>
      <c r="U2654" t="str">
        <f t="shared" si="399"/>
        <v/>
      </c>
      <c r="V2654" t="str">
        <f t="shared" si="400"/>
        <v>HIS</v>
      </c>
      <c r="W2654" t="str">
        <f t="shared" si="401"/>
        <v/>
      </c>
    </row>
    <row r="2655" spans="1:23" x14ac:dyDescent="0.35">
      <c r="A2655" t="s">
        <v>32756</v>
      </c>
      <c r="B2655" t="s">
        <v>33408</v>
      </c>
      <c r="D2655" t="s">
        <v>36122</v>
      </c>
      <c r="F2655" t="s">
        <v>33410</v>
      </c>
      <c r="G2655" t="s">
        <v>16961</v>
      </c>
      <c r="K2655" t="str">
        <f t="shared" si="404"/>
        <v/>
      </c>
      <c r="L2655" t="s">
        <v>31513</v>
      </c>
      <c r="M2655" s="20" t="str">
        <f t="shared" si="402"/>
        <v>ISULT1A3R50UG</v>
      </c>
      <c r="O2655" t="s">
        <v>36122</v>
      </c>
      <c r="R2655" t="str">
        <f t="shared" si="403"/>
        <v/>
      </c>
      <c r="S2655" t="str">
        <f t="shared" si="405"/>
        <v>N6HIS</v>
      </c>
      <c r="U2655" t="str">
        <f t="shared" ref="U2655:U2718" si="406">IF(ISNUMBER(SEARCH("C-Fc",A2655)),"CFC",IF(ISNUMBER(SEARCH("N-Fc",A2655)),"NFC",IF(ISNUMBER(SEARCH("Fc-tag",A2655)),"FC",IF(ISNUMBER(SEARCH("Fc",A2655)),"FC",IF(ISNUMBER(SEARCH("Fc tag",A2655)),"FC","")))))</f>
        <v/>
      </c>
      <c r="V2655" t="str">
        <f t="shared" ref="V2655:V2718" si="407">IF(ISNUMBER(SEARCH("C-His",A2655)),"CHIS",IF(ISNUMBER(SEARCH("N-His",A2655)),"NHIS",IF(ISNUMBER(SEARCH("His-tag",A2655)),"HIS",IF(ISNUMBER(SEARCH("His",A2655)),"HIS",IF(ISNUMBER(SEARCH("His tag",A2655)),"HIS","")))))</f>
        <v>HIS</v>
      </c>
      <c r="W2655" t="str">
        <f t="shared" ref="W2655:W2718" si="408">IF(ISNUMBER(SEARCH("C-Avi",A2655)),"CAVI",IF(ISNUMBER(SEARCH("N-Avi",A2655)),"NAVI",IF(ISNUMBER(SEARCH("Avi-tag",A2655)),"AVI",IF(ISNUMBER(SEARCH("Avi",A2655)),"AVI",IF(ISNUMBER(SEARCH("Avi tag",A2655)),"AVI","")))))</f>
        <v/>
      </c>
    </row>
    <row r="2656" spans="1:23" x14ac:dyDescent="0.35">
      <c r="A2656" t="s">
        <v>32757</v>
      </c>
      <c r="B2656" t="s">
        <v>33408</v>
      </c>
      <c r="D2656" t="s">
        <v>18217</v>
      </c>
      <c r="F2656" t="s">
        <v>33410</v>
      </c>
      <c r="G2656" t="s">
        <v>16961</v>
      </c>
      <c r="K2656" t="str">
        <f t="shared" si="404"/>
        <v>LY</v>
      </c>
      <c r="L2656" t="s">
        <v>31513</v>
      </c>
      <c r="M2656" s="20" t="str">
        <f t="shared" si="402"/>
        <v>IAREGRLY50UG</v>
      </c>
      <c r="O2656" t="s">
        <v>18217</v>
      </c>
      <c r="R2656" t="str">
        <f t="shared" si="403"/>
        <v/>
      </c>
      <c r="S2656" t="str">
        <f t="shared" si="405"/>
        <v/>
      </c>
      <c r="U2656" t="str">
        <f t="shared" si="406"/>
        <v/>
      </c>
      <c r="V2656" t="str">
        <f t="shared" si="407"/>
        <v/>
      </c>
      <c r="W2656" t="str">
        <f t="shared" si="408"/>
        <v/>
      </c>
    </row>
    <row r="2657" spans="1:23" x14ac:dyDescent="0.35">
      <c r="A2657" t="s">
        <v>32758</v>
      </c>
      <c r="B2657" t="s">
        <v>33408</v>
      </c>
      <c r="D2657" t="s">
        <v>18218</v>
      </c>
      <c r="F2657" t="s">
        <v>33410</v>
      </c>
      <c r="G2657" t="s">
        <v>16961</v>
      </c>
      <c r="K2657" t="str">
        <f t="shared" si="404"/>
        <v/>
      </c>
      <c r="L2657" t="s">
        <v>31513</v>
      </c>
      <c r="M2657" s="20" t="str">
        <f t="shared" si="402"/>
        <v>IZC4H2R50UG</v>
      </c>
      <c r="O2657" t="s">
        <v>18218</v>
      </c>
      <c r="R2657" t="str">
        <f t="shared" si="403"/>
        <v/>
      </c>
      <c r="S2657" t="str">
        <f t="shared" si="405"/>
        <v>N6HIS</v>
      </c>
      <c r="U2657" t="str">
        <f t="shared" si="406"/>
        <v/>
      </c>
      <c r="V2657" t="str">
        <f t="shared" si="407"/>
        <v>HIS</v>
      </c>
      <c r="W2657" t="str">
        <f t="shared" si="408"/>
        <v/>
      </c>
    </row>
    <row r="2658" spans="1:23" x14ac:dyDescent="0.35">
      <c r="A2658" t="s">
        <v>32759</v>
      </c>
      <c r="B2658" t="s">
        <v>33408</v>
      </c>
      <c r="D2658" t="s">
        <v>18219</v>
      </c>
      <c r="F2658" t="s">
        <v>33410</v>
      </c>
      <c r="G2658" t="s">
        <v>16961</v>
      </c>
      <c r="K2658" t="str">
        <f t="shared" si="404"/>
        <v>LY</v>
      </c>
      <c r="L2658" t="s">
        <v>31513</v>
      </c>
      <c r="M2658" s="20" t="str">
        <f t="shared" si="402"/>
        <v>IPDCD5RLY50UG</v>
      </c>
      <c r="O2658" t="s">
        <v>18219</v>
      </c>
      <c r="R2658" t="str">
        <f t="shared" si="403"/>
        <v/>
      </c>
      <c r="S2658" t="str">
        <f t="shared" si="405"/>
        <v>N6HIS</v>
      </c>
      <c r="U2658" t="str">
        <f t="shared" si="406"/>
        <v/>
      </c>
      <c r="V2658" t="str">
        <f t="shared" si="407"/>
        <v>HIS</v>
      </c>
      <c r="W2658" t="str">
        <f t="shared" si="408"/>
        <v/>
      </c>
    </row>
    <row r="2659" spans="1:23" x14ac:dyDescent="0.35">
      <c r="A2659" t="s">
        <v>32760</v>
      </c>
      <c r="B2659" t="s">
        <v>33408</v>
      </c>
      <c r="D2659" t="s">
        <v>36149</v>
      </c>
      <c r="F2659" t="s">
        <v>33410</v>
      </c>
      <c r="G2659" t="s">
        <v>16961</v>
      </c>
      <c r="K2659" t="str">
        <f t="shared" si="404"/>
        <v>LY</v>
      </c>
      <c r="L2659" t="s">
        <v>31513</v>
      </c>
      <c r="M2659" s="20" t="str">
        <f t="shared" si="402"/>
        <v>IMZN2RLY50UG</v>
      </c>
      <c r="O2659" t="s">
        <v>36149</v>
      </c>
      <c r="R2659" t="str">
        <f t="shared" si="403"/>
        <v/>
      </c>
      <c r="S2659" t="str">
        <f t="shared" si="405"/>
        <v/>
      </c>
      <c r="U2659" t="str">
        <f t="shared" si="406"/>
        <v/>
      </c>
      <c r="V2659" t="str">
        <f t="shared" si="407"/>
        <v>HIS</v>
      </c>
      <c r="W2659" t="str">
        <f t="shared" si="408"/>
        <v/>
      </c>
    </row>
    <row r="2660" spans="1:23" x14ac:dyDescent="0.35">
      <c r="A2660" t="s">
        <v>32761</v>
      </c>
      <c r="B2660" t="s">
        <v>33408</v>
      </c>
      <c r="D2660" t="s">
        <v>35894</v>
      </c>
      <c r="F2660" t="s">
        <v>33410</v>
      </c>
      <c r="G2660" t="s">
        <v>16961</v>
      </c>
      <c r="K2660" t="str">
        <f t="shared" si="404"/>
        <v>LY</v>
      </c>
      <c r="L2660" t="s">
        <v>31513</v>
      </c>
      <c r="M2660" s="20" t="str">
        <f t="shared" si="402"/>
        <v>IDEATHR6RLY50UG</v>
      </c>
      <c r="O2660" t="s">
        <v>35894</v>
      </c>
      <c r="R2660" t="str">
        <f t="shared" si="403"/>
        <v/>
      </c>
      <c r="S2660" t="str">
        <f t="shared" si="405"/>
        <v/>
      </c>
      <c r="U2660" t="str">
        <f t="shared" si="406"/>
        <v>CFC</v>
      </c>
      <c r="V2660" t="str">
        <f t="shared" si="407"/>
        <v/>
      </c>
      <c r="W2660" t="str">
        <f t="shared" si="408"/>
        <v/>
      </c>
    </row>
    <row r="2661" spans="1:23" x14ac:dyDescent="0.35">
      <c r="A2661" t="s">
        <v>32762</v>
      </c>
      <c r="B2661" t="s">
        <v>33408</v>
      </c>
      <c r="D2661" t="s">
        <v>17177</v>
      </c>
      <c r="F2661" t="s">
        <v>33410</v>
      </c>
      <c r="G2661" t="s">
        <v>16961</v>
      </c>
      <c r="K2661" t="str">
        <f t="shared" si="404"/>
        <v>LY</v>
      </c>
      <c r="L2661" t="s">
        <v>31513</v>
      </c>
      <c r="M2661" s="20" t="str">
        <f t="shared" si="402"/>
        <v>ISIRPGRLY50UG</v>
      </c>
      <c r="O2661" t="s">
        <v>17177</v>
      </c>
      <c r="R2661" t="str">
        <f t="shared" si="403"/>
        <v/>
      </c>
      <c r="S2661" t="str">
        <f t="shared" si="405"/>
        <v/>
      </c>
      <c r="U2661" t="str">
        <f t="shared" si="406"/>
        <v>CFC</v>
      </c>
      <c r="V2661" t="str">
        <f t="shared" si="407"/>
        <v/>
      </c>
      <c r="W2661" t="str">
        <f t="shared" si="408"/>
        <v/>
      </c>
    </row>
    <row r="2662" spans="1:23" x14ac:dyDescent="0.35">
      <c r="A2662" t="s">
        <v>32763</v>
      </c>
      <c r="B2662" t="s">
        <v>33408</v>
      </c>
      <c r="D2662" t="s">
        <v>36150</v>
      </c>
      <c r="F2662" t="s">
        <v>33410</v>
      </c>
      <c r="G2662" t="s">
        <v>16961</v>
      </c>
      <c r="K2662" t="str">
        <f t="shared" si="404"/>
        <v>LY</v>
      </c>
      <c r="L2662" t="s">
        <v>31513</v>
      </c>
      <c r="M2662" s="20" t="str">
        <f t="shared" si="402"/>
        <v>IMHCCIRPARLY50UG</v>
      </c>
      <c r="O2662" t="s">
        <v>36150</v>
      </c>
      <c r="R2662" t="str">
        <f t="shared" si="403"/>
        <v/>
      </c>
      <c r="S2662" t="str">
        <f t="shared" si="405"/>
        <v/>
      </c>
      <c r="U2662" t="str">
        <f t="shared" si="406"/>
        <v>CFC</v>
      </c>
      <c r="V2662" t="str">
        <f t="shared" si="407"/>
        <v/>
      </c>
      <c r="W2662" t="str">
        <f t="shared" si="408"/>
        <v/>
      </c>
    </row>
    <row r="2663" spans="1:23" x14ac:dyDescent="0.35">
      <c r="A2663" t="s">
        <v>32764</v>
      </c>
      <c r="B2663" t="s">
        <v>33408</v>
      </c>
      <c r="D2663" t="s">
        <v>18221</v>
      </c>
      <c r="F2663" t="s">
        <v>33410</v>
      </c>
      <c r="G2663" t="s">
        <v>16961</v>
      </c>
      <c r="K2663" t="str">
        <f t="shared" si="404"/>
        <v/>
      </c>
      <c r="L2663" t="s">
        <v>31513</v>
      </c>
      <c r="M2663" s="20" t="str">
        <f t="shared" si="402"/>
        <v>ICA14R50UG</v>
      </c>
      <c r="O2663" t="s">
        <v>18221</v>
      </c>
      <c r="R2663" t="str">
        <f t="shared" si="403"/>
        <v/>
      </c>
      <c r="S2663" t="str">
        <f t="shared" si="405"/>
        <v>N6HIS</v>
      </c>
      <c r="U2663" t="str">
        <f t="shared" si="406"/>
        <v/>
      </c>
      <c r="V2663" t="str">
        <f t="shared" si="407"/>
        <v>HIS</v>
      </c>
      <c r="W2663" t="str">
        <f t="shared" si="408"/>
        <v/>
      </c>
    </row>
    <row r="2664" spans="1:23" x14ac:dyDescent="0.35">
      <c r="A2664" t="s">
        <v>32765</v>
      </c>
      <c r="B2664" t="s">
        <v>33408</v>
      </c>
      <c r="D2664" t="s">
        <v>18222</v>
      </c>
      <c r="F2664" t="s">
        <v>33410</v>
      </c>
      <c r="G2664" t="s">
        <v>16961</v>
      </c>
      <c r="K2664" t="str">
        <f t="shared" si="404"/>
        <v>LY</v>
      </c>
      <c r="L2664" t="s">
        <v>31513</v>
      </c>
      <c r="M2664" s="20" t="str">
        <f t="shared" si="402"/>
        <v>ICLIC1RLY50UG</v>
      </c>
      <c r="O2664" t="s">
        <v>18222</v>
      </c>
      <c r="R2664" t="str">
        <f t="shared" si="403"/>
        <v/>
      </c>
      <c r="S2664" t="str">
        <f t="shared" si="405"/>
        <v>N6HIS</v>
      </c>
      <c r="U2664" t="str">
        <f t="shared" si="406"/>
        <v/>
      </c>
      <c r="V2664" t="str">
        <f t="shared" si="407"/>
        <v>HIS</v>
      </c>
      <c r="W2664" t="str">
        <f t="shared" si="408"/>
        <v/>
      </c>
    </row>
    <row r="2665" spans="1:23" x14ac:dyDescent="0.35">
      <c r="A2665" t="s">
        <v>32766</v>
      </c>
      <c r="B2665" t="s">
        <v>33408</v>
      </c>
      <c r="D2665" t="s">
        <v>17147</v>
      </c>
      <c r="F2665" t="s">
        <v>33410</v>
      </c>
      <c r="G2665" t="s">
        <v>16961</v>
      </c>
      <c r="K2665" t="str">
        <f t="shared" si="404"/>
        <v>LY</v>
      </c>
      <c r="L2665" t="s">
        <v>31513</v>
      </c>
      <c r="M2665" s="20" t="str">
        <f t="shared" si="402"/>
        <v>INCR3RLY50UG</v>
      </c>
      <c r="O2665" t="s">
        <v>17147</v>
      </c>
      <c r="R2665" t="str">
        <f t="shared" si="403"/>
        <v/>
      </c>
      <c r="S2665" t="str">
        <f t="shared" si="405"/>
        <v/>
      </c>
      <c r="U2665" t="str">
        <f t="shared" si="406"/>
        <v>CFC</v>
      </c>
      <c r="V2665" t="str">
        <f t="shared" si="407"/>
        <v/>
      </c>
      <c r="W2665" t="str">
        <f t="shared" si="408"/>
        <v/>
      </c>
    </row>
    <row r="2666" spans="1:23" x14ac:dyDescent="0.35">
      <c r="A2666" t="s">
        <v>32767</v>
      </c>
      <c r="B2666" t="s">
        <v>33408</v>
      </c>
      <c r="D2666" t="s">
        <v>261</v>
      </c>
      <c r="F2666" t="s">
        <v>33410</v>
      </c>
      <c r="G2666" t="s">
        <v>16961</v>
      </c>
      <c r="K2666" t="str">
        <f t="shared" si="404"/>
        <v>LY</v>
      </c>
      <c r="L2666" t="s">
        <v>31513</v>
      </c>
      <c r="M2666" s="20" t="str">
        <f t="shared" si="402"/>
        <v>ICD47RLY50UG</v>
      </c>
      <c r="O2666" t="s">
        <v>261</v>
      </c>
      <c r="R2666" t="str">
        <f t="shared" si="403"/>
        <v/>
      </c>
      <c r="S2666" t="str">
        <f t="shared" si="405"/>
        <v/>
      </c>
      <c r="U2666" t="str">
        <f t="shared" si="406"/>
        <v>CFC</v>
      </c>
      <c r="V2666" t="str">
        <f t="shared" si="407"/>
        <v/>
      </c>
      <c r="W2666" t="str">
        <f t="shared" si="408"/>
        <v/>
      </c>
    </row>
    <row r="2667" spans="1:23" x14ac:dyDescent="0.35">
      <c r="A2667" t="s">
        <v>32768</v>
      </c>
      <c r="B2667" t="s">
        <v>33408</v>
      </c>
      <c r="D2667" t="s">
        <v>1237</v>
      </c>
      <c r="F2667" t="s">
        <v>33410</v>
      </c>
      <c r="G2667" t="s">
        <v>16961</v>
      </c>
      <c r="K2667" t="str">
        <f t="shared" si="404"/>
        <v>LY</v>
      </c>
      <c r="L2667" t="s">
        <v>31513</v>
      </c>
      <c r="M2667" s="20" t="str">
        <f t="shared" si="402"/>
        <v>ICASP14RLY50UG</v>
      </c>
      <c r="O2667" t="s">
        <v>1237</v>
      </c>
      <c r="R2667" t="str">
        <f t="shared" si="403"/>
        <v/>
      </c>
      <c r="S2667" t="str">
        <f t="shared" si="405"/>
        <v/>
      </c>
      <c r="U2667" t="str">
        <f t="shared" si="406"/>
        <v/>
      </c>
      <c r="V2667" t="str">
        <f t="shared" si="407"/>
        <v>HIS</v>
      </c>
      <c r="W2667" t="str">
        <f t="shared" si="408"/>
        <v/>
      </c>
    </row>
    <row r="2668" spans="1:23" x14ac:dyDescent="0.35">
      <c r="A2668" t="s">
        <v>32769</v>
      </c>
      <c r="B2668" t="s">
        <v>33408</v>
      </c>
      <c r="D2668" t="s">
        <v>18223</v>
      </c>
      <c r="F2668" t="s">
        <v>33410</v>
      </c>
      <c r="G2668" t="s">
        <v>35534</v>
      </c>
      <c r="K2668" t="str">
        <f t="shared" si="404"/>
        <v>LY</v>
      </c>
      <c r="L2668" t="s">
        <v>31513</v>
      </c>
      <c r="M2668" s="20" t="str">
        <f t="shared" si="402"/>
        <v>IRHEBRNGSTLY50UG</v>
      </c>
      <c r="O2668" t="s">
        <v>18223</v>
      </c>
      <c r="R2668" t="str">
        <f t="shared" si="403"/>
        <v/>
      </c>
      <c r="S2668" t="str">
        <f t="shared" si="405"/>
        <v/>
      </c>
      <c r="U2668" t="str">
        <f t="shared" si="406"/>
        <v/>
      </c>
      <c r="V2668" t="str">
        <f t="shared" si="407"/>
        <v/>
      </c>
      <c r="W2668" t="str">
        <f t="shared" si="408"/>
        <v/>
      </c>
    </row>
    <row r="2669" spans="1:23" x14ac:dyDescent="0.35">
      <c r="A2669" t="s">
        <v>32770</v>
      </c>
      <c r="B2669" t="s">
        <v>33408</v>
      </c>
      <c r="D2669" t="s">
        <v>18224</v>
      </c>
      <c r="F2669" t="s">
        <v>33410</v>
      </c>
      <c r="G2669" t="s">
        <v>16961</v>
      </c>
      <c r="K2669" t="str">
        <f t="shared" si="404"/>
        <v/>
      </c>
      <c r="L2669" t="s">
        <v>31513</v>
      </c>
      <c r="M2669" s="20" t="str">
        <f t="shared" si="402"/>
        <v>IUBE2R2R50UG</v>
      </c>
      <c r="O2669" t="s">
        <v>18224</v>
      </c>
      <c r="R2669" t="str">
        <f t="shared" si="403"/>
        <v/>
      </c>
      <c r="S2669" t="str">
        <f t="shared" si="405"/>
        <v>N6HIS</v>
      </c>
      <c r="U2669" t="str">
        <f t="shared" si="406"/>
        <v/>
      </c>
      <c r="V2669" t="str">
        <f t="shared" si="407"/>
        <v>HIS</v>
      </c>
      <c r="W2669" t="str">
        <f t="shared" si="408"/>
        <v/>
      </c>
    </row>
    <row r="2670" spans="1:23" x14ac:dyDescent="0.35">
      <c r="A2670" t="s">
        <v>32771</v>
      </c>
      <c r="B2670" t="s">
        <v>33408</v>
      </c>
      <c r="D2670" t="s">
        <v>18225</v>
      </c>
      <c r="F2670" t="s">
        <v>33410</v>
      </c>
      <c r="G2670" t="s">
        <v>16961</v>
      </c>
      <c r="K2670" t="str">
        <f t="shared" si="404"/>
        <v/>
      </c>
      <c r="L2670" t="s">
        <v>31513</v>
      </c>
      <c r="M2670" s="20" t="str">
        <f t="shared" si="402"/>
        <v>IUBE2V2R50UG</v>
      </c>
      <c r="O2670" t="s">
        <v>18225</v>
      </c>
      <c r="R2670" t="str">
        <f t="shared" si="403"/>
        <v/>
      </c>
      <c r="S2670" t="str">
        <f t="shared" si="405"/>
        <v>N6HIS</v>
      </c>
      <c r="U2670" t="str">
        <f t="shared" si="406"/>
        <v/>
      </c>
      <c r="V2670" t="str">
        <f t="shared" si="407"/>
        <v>HIS</v>
      </c>
      <c r="W2670" t="str">
        <f t="shared" si="408"/>
        <v/>
      </c>
    </row>
    <row r="2671" spans="1:23" x14ac:dyDescent="0.35">
      <c r="A2671" t="s">
        <v>32772</v>
      </c>
      <c r="B2671" t="s">
        <v>33408</v>
      </c>
      <c r="D2671" t="s">
        <v>988</v>
      </c>
      <c r="F2671" t="s">
        <v>33410</v>
      </c>
      <c r="G2671" t="s">
        <v>16961</v>
      </c>
      <c r="K2671" t="str">
        <f t="shared" si="404"/>
        <v/>
      </c>
      <c r="L2671" t="s">
        <v>31513</v>
      </c>
      <c r="M2671" s="20" t="str">
        <f t="shared" si="402"/>
        <v>IPRDX3R50UG</v>
      </c>
      <c r="O2671" t="s">
        <v>988</v>
      </c>
      <c r="R2671" t="str">
        <f t="shared" si="403"/>
        <v/>
      </c>
      <c r="S2671" t="str">
        <f t="shared" si="405"/>
        <v/>
      </c>
      <c r="U2671" t="str">
        <f t="shared" si="406"/>
        <v/>
      </c>
      <c r="V2671" t="str">
        <f t="shared" si="407"/>
        <v/>
      </c>
      <c r="W2671" t="str">
        <f t="shared" si="408"/>
        <v/>
      </c>
    </row>
    <row r="2672" spans="1:23" x14ac:dyDescent="0.35">
      <c r="A2672" t="s">
        <v>32773</v>
      </c>
      <c r="B2672" t="s">
        <v>33408</v>
      </c>
      <c r="D2672" t="s">
        <v>35250</v>
      </c>
      <c r="F2672" t="s">
        <v>33410</v>
      </c>
      <c r="G2672" t="s">
        <v>16961</v>
      </c>
      <c r="K2672" t="str">
        <f t="shared" si="404"/>
        <v>LY</v>
      </c>
      <c r="L2672" t="s">
        <v>31513</v>
      </c>
      <c r="M2672" s="20" t="str">
        <f t="shared" si="402"/>
        <v>ICCL21ARLY50UG</v>
      </c>
      <c r="O2672" t="s">
        <v>35250</v>
      </c>
      <c r="R2672" t="str">
        <f t="shared" si="403"/>
        <v/>
      </c>
      <c r="S2672" t="str">
        <f t="shared" si="405"/>
        <v/>
      </c>
      <c r="U2672" t="str">
        <f t="shared" si="406"/>
        <v/>
      </c>
      <c r="V2672" t="str">
        <f t="shared" si="407"/>
        <v/>
      </c>
      <c r="W2672" t="str">
        <f t="shared" si="408"/>
        <v/>
      </c>
    </row>
    <row r="2673" spans="1:23" x14ac:dyDescent="0.35">
      <c r="A2673" t="s">
        <v>32774</v>
      </c>
      <c r="B2673" t="s">
        <v>33408</v>
      </c>
      <c r="D2673" t="s">
        <v>36151</v>
      </c>
      <c r="F2673" t="s">
        <v>33410</v>
      </c>
      <c r="G2673" t="s">
        <v>16961</v>
      </c>
      <c r="K2673" t="str">
        <f t="shared" si="404"/>
        <v>LY</v>
      </c>
      <c r="L2673" t="s">
        <v>31513</v>
      </c>
      <c r="M2673" s="20" t="str">
        <f t="shared" si="402"/>
        <v>ITYKN3RLY50UG</v>
      </c>
      <c r="O2673" t="s">
        <v>36151</v>
      </c>
      <c r="R2673" t="str">
        <f t="shared" si="403"/>
        <v/>
      </c>
      <c r="S2673" t="str">
        <f t="shared" si="405"/>
        <v>N6HIS</v>
      </c>
      <c r="U2673" t="str">
        <f t="shared" si="406"/>
        <v/>
      </c>
      <c r="V2673" t="str">
        <f t="shared" si="407"/>
        <v>HIS</v>
      </c>
      <c r="W2673" t="str">
        <f t="shared" si="408"/>
        <v/>
      </c>
    </row>
    <row r="2674" spans="1:23" x14ac:dyDescent="0.35">
      <c r="A2674" t="s">
        <v>32775</v>
      </c>
      <c r="B2674" t="s">
        <v>33408</v>
      </c>
      <c r="D2674" t="s">
        <v>18228</v>
      </c>
      <c r="F2674" t="s">
        <v>33410</v>
      </c>
      <c r="G2674" t="s">
        <v>16961</v>
      </c>
      <c r="K2674" t="str">
        <f t="shared" si="404"/>
        <v/>
      </c>
      <c r="L2674" t="s">
        <v>31513</v>
      </c>
      <c r="M2674" s="20" t="str">
        <f t="shared" si="402"/>
        <v>IUBE2L6R50UG</v>
      </c>
      <c r="O2674" t="s">
        <v>18228</v>
      </c>
      <c r="R2674" t="str">
        <f t="shared" si="403"/>
        <v/>
      </c>
      <c r="S2674" t="str">
        <f t="shared" si="405"/>
        <v/>
      </c>
      <c r="U2674" t="str">
        <f t="shared" si="406"/>
        <v/>
      </c>
      <c r="V2674" t="str">
        <f t="shared" si="407"/>
        <v>HIS</v>
      </c>
      <c r="W2674" t="str">
        <f t="shared" si="408"/>
        <v/>
      </c>
    </row>
    <row r="2675" spans="1:23" x14ac:dyDescent="0.35">
      <c r="A2675" t="s">
        <v>32776</v>
      </c>
      <c r="B2675" t="s">
        <v>33408</v>
      </c>
      <c r="D2675" t="s">
        <v>36152</v>
      </c>
      <c r="F2675" t="s">
        <v>33410</v>
      </c>
      <c r="G2675" t="s">
        <v>16961</v>
      </c>
      <c r="K2675" t="str">
        <f t="shared" si="404"/>
        <v/>
      </c>
      <c r="L2675" t="s">
        <v>31513</v>
      </c>
      <c r="M2675" s="20" t="str">
        <f t="shared" si="402"/>
        <v>ITYPN5HL2R50UG</v>
      </c>
      <c r="O2675" t="s">
        <v>36152</v>
      </c>
      <c r="R2675" t="str">
        <f t="shared" si="403"/>
        <v/>
      </c>
      <c r="S2675" t="str">
        <f t="shared" si="405"/>
        <v>N6HIS</v>
      </c>
      <c r="U2675" t="str">
        <f t="shared" si="406"/>
        <v/>
      </c>
      <c r="V2675" t="str">
        <f t="shared" si="407"/>
        <v>HIS</v>
      </c>
      <c r="W2675" t="str">
        <f t="shared" si="408"/>
        <v/>
      </c>
    </row>
    <row r="2676" spans="1:23" x14ac:dyDescent="0.35">
      <c r="A2676" t="s">
        <v>32777</v>
      </c>
      <c r="B2676" t="s">
        <v>33408</v>
      </c>
      <c r="D2676" t="s">
        <v>36153</v>
      </c>
      <c r="F2676" t="s">
        <v>33410</v>
      </c>
      <c r="G2676" t="s">
        <v>16961</v>
      </c>
      <c r="K2676" t="str">
        <f t="shared" si="404"/>
        <v>LY</v>
      </c>
      <c r="L2676" t="s">
        <v>31513</v>
      </c>
      <c r="M2676" s="20" t="str">
        <f t="shared" si="402"/>
        <v>ITUBBB4ARLY50UG</v>
      </c>
      <c r="O2676" t="s">
        <v>36153</v>
      </c>
      <c r="R2676" t="str">
        <f t="shared" si="403"/>
        <v/>
      </c>
      <c r="S2676" t="str">
        <f t="shared" si="405"/>
        <v>N6HIS</v>
      </c>
      <c r="U2676" t="str">
        <f t="shared" si="406"/>
        <v/>
      </c>
      <c r="V2676" t="str">
        <f t="shared" si="407"/>
        <v>HIS</v>
      </c>
      <c r="W2676" t="str">
        <f t="shared" si="408"/>
        <v/>
      </c>
    </row>
    <row r="2677" spans="1:23" x14ac:dyDescent="0.35">
      <c r="A2677" t="s">
        <v>32778</v>
      </c>
      <c r="B2677" t="s">
        <v>33408</v>
      </c>
      <c r="D2677" t="s">
        <v>18231</v>
      </c>
      <c r="F2677" t="s">
        <v>33410</v>
      </c>
      <c r="G2677" t="s">
        <v>16961</v>
      </c>
      <c r="K2677" t="str">
        <f t="shared" si="404"/>
        <v/>
      </c>
      <c r="L2677" t="s">
        <v>31513</v>
      </c>
      <c r="M2677" s="20" t="str">
        <f t="shared" si="402"/>
        <v>IGCDHR50UG</v>
      </c>
      <c r="O2677" t="s">
        <v>18231</v>
      </c>
      <c r="R2677" t="str">
        <f t="shared" si="403"/>
        <v/>
      </c>
      <c r="S2677" t="str">
        <f t="shared" si="405"/>
        <v>N6HIS</v>
      </c>
      <c r="U2677" t="str">
        <f t="shared" si="406"/>
        <v/>
      </c>
      <c r="V2677" t="str">
        <f t="shared" si="407"/>
        <v>HIS</v>
      </c>
      <c r="W2677" t="str">
        <f t="shared" si="408"/>
        <v/>
      </c>
    </row>
    <row r="2678" spans="1:23" x14ac:dyDescent="0.35">
      <c r="A2678" t="s">
        <v>32779</v>
      </c>
      <c r="B2678" t="s">
        <v>33408</v>
      </c>
      <c r="D2678" t="s">
        <v>18232</v>
      </c>
      <c r="F2678" t="s">
        <v>33410</v>
      </c>
      <c r="G2678" t="s">
        <v>16961</v>
      </c>
      <c r="K2678" t="str">
        <f t="shared" si="404"/>
        <v/>
      </c>
      <c r="L2678" t="s">
        <v>31513</v>
      </c>
      <c r="M2678" s="20" t="str">
        <f t="shared" si="402"/>
        <v>IUBE2ZR50UG</v>
      </c>
      <c r="O2678" t="s">
        <v>18232</v>
      </c>
      <c r="R2678" t="str">
        <f t="shared" si="403"/>
        <v/>
      </c>
      <c r="S2678" t="str">
        <f t="shared" si="405"/>
        <v>N6HIS</v>
      </c>
      <c r="U2678" t="str">
        <f t="shared" si="406"/>
        <v/>
      </c>
      <c r="V2678" t="str">
        <f t="shared" si="407"/>
        <v>HIS</v>
      </c>
      <c r="W2678" t="str">
        <f t="shared" si="408"/>
        <v/>
      </c>
    </row>
    <row r="2679" spans="1:23" x14ac:dyDescent="0.35">
      <c r="A2679" t="s">
        <v>32780</v>
      </c>
      <c r="B2679" t="s">
        <v>33408</v>
      </c>
      <c r="D2679" t="s">
        <v>34778</v>
      </c>
      <c r="F2679" t="s">
        <v>33410</v>
      </c>
      <c r="G2679" t="s">
        <v>16961</v>
      </c>
      <c r="K2679" t="str">
        <f t="shared" si="404"/>
        <v/>
      </c>
      <c r="L2679" t="s">
        <v>31513</v>
      </c>
      <c r="M2679" s="20" t="str">
        <f t="shared" si="402"/>
        <v>IUBE2V1R50UG</v>
      </c>
      <c r="O2679" t="s">
        <v>34778</v>
      </c>
      <c r="R2679" t="str">
        <f t="shared" si="403"/>
        <v/>
      </c>
      <c r="S2679" t="str">
        <f t="shared" si="405"/>
        <v/>
      </c>
      <c r="U2679" t="str">
        <f t="shared" si="406"/>
        <v/>
      </c>
      <c r="V2679" t="str">
        <f t="shared" si="407"/>
        <v>HIS</v>
      </c>
      <c r="W2679" t="str">
        <f t="shared" si="408"/>
        <v/>
      </c>
    </row>
    <row r="2680" spans="1:23" x14ac:dyDescent="0.35">
      <c r="A2680" t="s">
        <v>32781</v>
      </c>
      <c r="B2680" t="s">
        <v>33408</v>
      </c>
      <c r="D2680" t="s">
        <v>337</v>
      </c>
      <c r="F2680" t="s">
        <v>33410</v>
      </c>
      <c r="G2680" t="s">
        <v>16961</v>
      </c>
      <c r="K2680" t="str">
        <f t="shared" si="404"/>
        <v>LY</v>
      </c>
      <c r="L2680" t="s">
        <v>31513</v>
      </c>
      <c r="M2680" s="20" t="str">
        <f t="shared" si="402"/>
        <v>ISTAT6RLY50UG</v>
      </c>
      <c r="O2680" t="s">
        <v>337</v>
      </c>
      <c r="R2680" t="str">
        <f t="shared" si="403"/>
        <v/>
      </c>
      <c r="S2680" t="str">
        <f t="shared" si="405"/>
        <v/>
      </c>
      <c r="U2680" t="str">
        <f t="shared" si="406"/>
        <v/>
      </c>
      <c r="V2680" t="str">
        <f t="shared" si="407"/>
        <v>HIS</v>
      </c>
      <c r="W2680" t="str">
        <f t="shared" si="408"/>
        <v/>
      </c>
    </row>
    <row r="2681" spans="1:23" x14ac:dyDescent="0.35">
      <c r="A2681" t="s">
        <v>32782</v>
      </c>
      <c r="B2681" t="s">
        <v>33408</v>
      </c>
      <c r="D2681" t="s">
        <v>412</v>
      </c>
      <c r="F2681" t="s">
        <v>33410</v>
      </c>
      <c r="G2681" t="s">
        <v>16961</v>
      </c>
      <c r="K2681" t="str">
        <f t="shared" si="404"/>
        <v/>
      </c>
      <c r="L2681" t="s">
        <v>31513</v>
      </c>
      <c r="M2681" s="20" t="str">
        <f t="shared" si="402"/>
        <v>ISTAT5BR50UG</v>
      </c>
      <c r="O2681" t="s">
        <v>412</v>
      </c>
      <c r="R2681" t="str">
        <f t="shared" si="403"/>
        <v/>
      </c>
      <c r="S2681" t="str">
        <f t="shared" si="405"/>
        <v/>
      </c>
      <c r="U2681" t="str">
        <f t="shared" si="406"/>
        <v/>
      </c>
      <c r="V2681" t="str">
        <f t="shared" si="407"/>
        <v>HIS</v>
      </c>
      <c r="W2681" t="str">
        <f t="shared" si="408"/>
        <v/>
      </c>
    </row>
    <row r="2682" spans="1:23" x14ac:dyDescent="0.35">
      <c r="A2682" t="s">
        <v>32307</v>
      </c>
      <c r="B2682" t="s">
        <v>33408</v>
      </c>
      <c r="D2682" t="s">
        <v>17118</v>
      </c>
      <c r="F2682" t="s">
        <v>33410</v>
      </c>
      <c r="G2682" t="s">
        <v>16961</v>
      </c>
      <c r="K2682" t="str">
        <f t="shared" si="404"/>
        <v>LY</v>
      </c>
      <c r="L2682" t="s">
        <v>31513</v>
      </c>
      <c r="M2682" s="20" t="str">
        <f t="shared" si="402"/>
        <v>IIL6RLY50UG</v>
      </c>
      <c r="O2682" t="s">
        <v>17118</v>
      </c>
      <c r="R2682" t="str">
        <f t="shared" si="403"/>
        <v/>
      </c>
      <c r="S2682" t="str">
        <f t="shared" si="405"/>
        <v/>
      </c>
      <c r="U2682" t="str">
        <f t="shared" si="406"/>
        <v/>
      </c>
      <c r="V2682" t="str">
        <f t="shared" si="407"/>
        <v/>
      </c>
      <c r="W2682" t="str">
        <f t="shared" si="408"/>
        <v/>
      </c>
    </row>
    <row r="2683" spans="1:23" x14ac:dyDescent="0.35">
      <c r="A2683" t="s">
        <v>32783</v>
      </c>
      <c r="B2683" t="s">
        <v>33408</v>
      </c>
      <c r="D2683" t="s">
        <v>356</v>
      </c>
      <c r="F2683" t="s">
        <v>33410</v>
      </c>
      <c r="G2683" t="s">
        <v>16961</v>
      </c>
      <c r="K2683" t="str">
        <f t="shared" si="404"/>
        <v/>
      </c>
      <c r="L2683" t="s">
        <v>31513</v>
      </c>
      <c r="M2683" s="20" t="str">
        <f t="shared" si="402"/>
        <v>IISG15R50UG</v>
      </c>
      <c r="O2683" t="s">
        <v>356</v>
      </c>
      <c r="R2683" t="str">
        <f t="shared" si="403"/>
        <v/>
      </c>
      <c r="S2683" t="str">
        <f t="shared" si="405"/>
        <v/>
      </c>
      <c r="U2683" t="str">
        <f t="shared" si="406"/>
        <v/>
      </c>
      <c r="V2683" t="str">
        <f t="shared" si="407"/>
        <v>HIS</v>
      </c>
      <c r="W2683" t="str">
        <f t="shared" si="408"/>
        <v/>
      </c>
    </row>
    <row r="2684" spans="1:23" x14ac:dyDescent="0.35">
      <c r="A2684" t="s">
        <v>32784</v>
      </c>
      <c r="B2684" t="s">
        <v>33408</v>
      </c>
      <c r="D2684" t="s">
        <v>35251</v>
      </c>
      <c r="F2684" t="s">
        <v>33410</v>
      </c>
      <c r="G2684" t="s">
        <v>16961</v>
      </c>
      <c r="K2684" t="str">
        <f t="shared" si="404"/>
        <v>LY</v>
      </c>
      <c r="L2684" t="s">
        <v>31513</v>
      </c>
      <c r="M2684" s="20" t="str">
        <f t="shared" si="402"/>
        <v>IATAXILINRLY50UG</v>
      </c>
      <c r="O2684" t="s">
        <v>35251</v>
      </c>
      <c r="R2684" t="str">
        <f t="shared" si="403"/>
        <v/>
      </c>
      <c r="S2684" t="str">
        <f t="shared" si="405"/>
        <v/>
      </c>
      <c r="U2684" t="str">
        <f t="shared" si="406"/>
        <v/>
      </c>
      <c r="V2684" t="str">
        <f t="shared" si="407"/>
        <v>HIS</v>
      </c>
      <c r="W2684" t="str">
        <f t="shared" si="408"/>
        <v/>
      </c>
    </row>
    <row r="2685" spans="1:23" x14ac:dyDescent="0.35">
      <c r="A2685" t="s">
        <v>32785</v>
      </c>
      <c r="B2685" t="s">
        <v>33408</v>
      </c>
      <c r="D2685" t="s">
        <v>18235</v>
      </c>
      <c r="F2685" t="s">
        <v>33410</v>
      </c>
      <c r="G2685" t="s">
        <v>16961</v>
      </c>
      <c r="K2685" t="str">
        <f t="shared" si="404"/>
        <v>LY</v>
      </c>
      <c r="L2685" t="s">
        <v>31513</v>
      </c>
      <c r="M2685" s="20" t="str">
        <f t="shared" si="402"/>
        <v>IFGF17RLY50UG</v>
      </c>
      <c r="O2685" t="s">
        <v>18235</v>
      </c>
      <c r="R2685" t="str">
        <f t="shared" si="403"/>
        <v/>
      </c>
      <c r="S2685" t="str">
        <f t="shared" si="405"/>
        <v/>
      </c>
      <c r="U2685" t="str">
        <f t="shared" si="406"/>
        <v/>
      </c>
      <c r="V2685" t="str">
        <f t="shared" si="407"/>
        <v/>
      </c>
      <c r="W2685" t="str">
        <f t="shared" si="408"/>
        <v/>
      </c>
    </row>
    <row r="2686" spans="1:23" x14ac:dyDescent="0.35">
      <c r="A2686" t="s">
        <v>32786</v>
      </c>
      <c r="B2686" t="s">
        <v>33408</v>
      </c>
      <c r="D2686" t="s">
        <v>35252</v>
      </c>
      <c r="F2686" t="s">
        <v>33410</v>
      </c>
      <c r="G2686" t="s">
        <v>16961</v>
      </c>
      <c r="K2686" t="str">
        <f t="shared" si="404"/>
        <v/>
      </c>
      <c r="L2686" t="s">
        <v>31513</v>
      </c>
      <c r="M2686" s="20" t="str">
        <f t="shared" si="402"/>
        <v>IPARVULIN14R50UG</v>
      </c>
      <c r="O2686" t="s">
        <v>35252</v>
      </c>
      <c r="R2686" t="str">
        <f t="shared" si="403"/>
        <v/>
      </c>
      <c r="S2686" t="str">
        <f t="shared" si="405"/>
        <v>N6HIS</v>
      </c>
      <c r="U2686" t="str">
        <f t="shared" si="406"/>
        <v/>
      </c>
      <c r="V2686" t="str">
        <f t="shared" si="407"/>
        <v>HIS</v>
      </c>
      <c r="W2686" t="str">
        <f t="shared" si="408"/>
        <v/>
      </c>
    </row>
    <row r="2687" spans="1:23" x14ac:dyDescent="0.35">
      <c r="A2687" t="s">
        <v>32787</v>
      </c>
      <c r="B2687" t="s">
        <v>33408</v>
      </c>
      <c r="D2687" t="s">
        <v>17677</v>
      </c>
      <c r="F2687" t="s">
        <v>33410</v>
      </c>
      <c r="G2687" t="s">
        <v>16961</v>
      </c>
      <c r="K2687" t="str">
        <f t="shared" si="404"/>
        <v/>
      </c>
      <c r="L2687" t="s">
        <v>31513</v>
      </c>
      <c r="M2687" s="20" t="str">
        <f t="shared" si="402"/>
        <v>IUBE2KR50UG</v>
      </c>
      <c r="O2687" t="s">
        <v>17677</v>
      </c>
      <c r="R2687" t="str">
        <f t="shared" si="403"/>
        <v/>
      </c>
      <c r="S2687" t="str">
        <f t="shared" si="405"/>
        <v/>
      </c>
      <c r="U2687" t="str">
        <f t="shared" si="406"/>
        <v/>
      </c>
      <c r="V2687" t="str">
        <f t="shared" si="407"/>
        <v>HIS</v>
      </c>
      <c r="W2687" t="str">
        <f t="shared" si="408"/>
        <v/>
      </c>
    </row>
    <row r="2688" spans="1:23" x14ac:dyDescent="0.35">
      <c r="A2688" t="s">
        <v>32788</v>
      </c>
      <c r="B2688" t="s">
        <v>33408</v>
      </c>
      <c r="D2688" t="s">
        <v>35998</v>
      </c>
      <c r="F2688" t="s">
        <v>33410</v>
      </c>
      <c r="G2688" t="s">
        <v>16961</v>
      </c>
      <c r="K2688" t="str">
        <f t="shared" si="404"/>
        <v/>
      </c>
      <c r="L2688" t="s">
        <v>31513</v>
      </c>
      <c r="M2688" s="20" t="str">
        <f t="shared" si="402"/>
        <v>ISYNTN1R50UG</v>
      </c>
      <c r="O2688" t="s">
        <v>35998</v>
      </c>
      <c r="R2688" t="str">
        <f t="shared" si="403"/>
        <v/>
      </c>
      <c r="S2688" t="str">
        <f t="shared" si="405"/>
        <v/>
      </c>
      <c r="U2688" t="str">
        <f t="shared" si="406"/>
        <v/>
      </c>
      <c r="V2688" t="str">
        <f t="shared" si="407"/>
        <v>HIS</v>
      </c>
      <c r="W2688" t="str">
        <f t="shared" si="408"/>
        <v/>
      </c>
    </row>
    <row r="2689" spans="1:23" x14ac:dyDescent="0.35">
      <c r="A2689" t="s">
        <v>32789</v>
      </c>
      <c r="B2689" t="s">
        <v>33408</v>
      </c>
      <c r="D2689" t="s">
        <v>18238</v>
      </c>
      <c r="F2689" t="s">
        <v>33410</v>
      </c>
      <c r="G2689" t="s">
        <v>16961</v>
      </c>
      <c r="K2689" t="str">
        <f t="shared" si="404"/>
        <v>LY</v>
      </c>
      <c r="L2689" t="s">
        <v>31513</v>
      </c>
      <c r="M2689" s="20" t="str">
        <f t="shared" ref="M2689:M2752" si="409">CONCATENATE(B2689,C2689,D2689,E2689,F2689,G2689,H2689,I2689,J2689,K2689,L2689)</f>
        <v>IABCB5RLY50UG</v>
      </c>
      <c r="O2689" t="s">
        <v>18238</v>
      </c>
      <c r="R2689" t="str">
        <f t="shared" ref="R2689:R2752" si="410">IF(ISNUMBER(SEARCH("C-terminal",A2689)),"CT",IF(ISNUMBER(SEARCH("N-terminal",A2689)),"NT",""))</f>
        <v/>
      </c>
      <c r="S2689" t="str">
        <f t="shared" si="405"/>
        <v/>
      </c>
      <c r="U2689" t="str">
        <f t="shared" si="406"/>
        <v/>
      </c>
      <c r="V2689" t="str">
        <f t="shared" si="407"/>
        <v/>
      </c>
      <c r="W2689" t="str">
        <f t="shared" si="408"/>
        <v/>
      </c>
    </row>
    <row r="2690" spans="1:23" x14ac:dyDescent="0.35">
      <c r="A2690" t="s">
        <v>32790</v>
      </c>
      <c r="B2690" t="s">
        <v>33408</v>
      </c>
      <c r="D2690" t="s">
        <v>351</v>
      </c>
      <c r="F2690" t="s">
        <v>33410</v>
      </c>
      <c r="G2690" t="s">
        <v>16961</v>
      </c>
      <c r="K2690" t="str">
        <f t="shared" ref="K2690:K2753" si="411">IF(ISNUMBER(SEARCH("lyophilized",A2690)),"LY","")</f>
        <v>LY</v>
      </c>
      <c r="L2690" t="s">
        <v>31513</v>
      </c>
      <c r="M2690" s="20" t="str">
        <f t="shared" si="409"/>
        <v>INEDD8RLY50UG</v>
      </c>
      <c r="O2690" t="s">
        <v>351</v>
      </c>
      <c r="R2690" t="str">
        <f t="shared" si="410"/>
        <v/>
      </c>
      <c r="S2690" t="str">
        <f t="shared" ref="S2690:S2753" si="412">IF(ISNUMBER(SEARCH("N-6 His Tag", A2690)), "N6HIS", "")</f>
        <v/>
      </c>
      <c r="U2690" t="str">
        <f t="shared" si="406"/>
        <v/>
      </c>
      <c r="V2690" t="str">
        <f t="shared" si="407"/>
        <v>HIS</v>
      </c>
      <c r="W2690" t="str">
        <f t="shared" si="408"/>
        <v/>
      </c>
    </row>
    <row r="2691" spans="1:23" x14ac:dyDescent="0.35">
      <c r="A2691" t="s">
        <v>32791</v>
      </c>
      <c r="B2691" t="s">
        <v>33408</v>
      </c>
      <c r="D2691" t="s">
        <v>18239</v>
      </c>
      <c r="F2691" t="s">
        <v>33410</v>
      </c>
      <c r="G2691" t="s">
        <v>16961</v>
      </c>
      <c r="K2691" t="str">
        <f t="shared" si="411"/>
        <v/>
      </c>
      <c r="L2691" t="s">
        <v>31513</v>
      </c>
      <c r="M2691" s="20" t="str">
        <f t="shared" si="409"/>
        <v>IUBE2MR50UG</v>
      </c>
      <c r="O2691" t="s">
        <v>18239</v>
      </c>
      <c r="R2691" t="str">
        <f t="shared" si="410"/>
        <v/>
      </c>
      <c r="S2691" t="str">
        <f t="shared" si="412"/>
        <v/>
      </c>
      <c r="U2691" t="str">
        <f t="shared" si="406"/>
        <v/>
      </c>
      <c r="V2691" t="str">
        <f t="shared" si="407"/>
        <v/>
      </c>
      <c r="W2691" t="str">
        <f t="shared" si="408"/>
        <v/>
      </c>
    </row>
    <row r="2692" spans="1:23" x14ac:dyDescent="0.35">
      <c r="A2692" t="s">
        <v>32792</v>
      </c>
      <c r="B2692" t="s">
        <v>33408</v>
      </c>
      <c r="D2692" t="s">
        <v>34674</v>
      </c>
      <c r="F2692" t="s">
        <v>33410</v>
      </c>
      <c r="G2692" t="s">
        <v>16961</v>
      </c>
      <c r="K2692" t="str">
        <f t="shared" si="411"/>
        <v>LY</v>
      </c>
      <c r="L2692" t="s">
        <v>31513</v>
      </c>
      <c r="M2692" s="20" t="str">
        <f t="shared" si="409"/>
        <v>ITNFR1RLY50UG</v>
      </c>
      <c r="O2692" t="s">
        <v>34674</v>
      </c>
      <c r="R2692" t="str">
        <f t="shared" si="410"/>
        <v/>
      </c>
      <c r="S2692" t="str">
        <f t="shared" si="412"/>
        <v/>
      </c>
      <c r="U2692" t="str">
        <f t="shared" si="406"/>
        <v/>
      </c>
      <c r="V2692" t="str">
        <f t="shared" si="407"/>
        <v/>
      </c>
      <c r="W2692" t="str">
        <f t="shared" si="408"/>
        <v/>
      </c>
    </row>
    <row r="2693" spans="1:23" x14ac:dyDescent="0.35">
      <c r="A2693" t="s">
        <v>32793</v>
      </c>
      <c r="B2693" t="s">
        <v>33408</v>
      </c>
      <c r="D2693" t="s">
        <v>18241</v>
      </c>
      <c r="F2693" t="s">
        <v>33410</v>
      </c>
      <c r="G2693" t="s">
        <v>16961</v>
      </c>
      <c r="K2693" t="str">
        <f t="shared" si="411"/>
        <v>LY</v>
      </c>
      <c r="L2693" t="s">
        <v>31513</v>
      </c>
      <c r="M2693" s="20" t="str">
        <f t="shared" si="409"/>
        <v>IRETNRLY50UG</v>
      </c>
      <c r="O2693" t="s">
        <v>18241</v>
      </c>
      <c r="R2693" t="str">
        <f t="shared" si="410"/>
        <v/>
      </c>
      <c r="S2693" t="str">
        <f t="shared" si="412"/>
        <v/>
      </c>
      <c r="U2693" t="str">
        <f t="shared" si="406"/>
        <v/>
      </c>
      <c r="V2693" t="str">
        <f t="shared" si="407"/>
        <v>HIS</v>
      </c>
      <c r="W2693" t="str">
        <f t="shared" si="408"/>
        <v/>
      </c>
    </row>
    <row r="2694" spans="1:23" x14ac:dyDescent="0.35">
      <c r="A2694" t="s">
        <v>32794</v>
      </c>
      <c r="B2694" t="s">
        <v>33408</v>
      </c>
      <c r="D2694" t="s">
        <v>36031</v>
      </c>
      <c r="F2694" t="s">
        <v>33410</v>
      </c>
      <c r="G2694" t="s">
        <v>16961</v>
      </c>
      <c r="K2694" t="str">
        <f t="shared" si="411"/>
        <v/>
      </c>
      <c r="L2694" t="s">
        <v>31513</v>
      </c>
      <c r="M2694" s="20" t="str">
        <f t="shared" si="409"/>
        <v>IRAMPR50UG</v>
      </c>
      <c r="O2694" t="s">
        <v>36031</v>
      </c>
      <c r="R2694" t="str">
        <f t="shared" si="410"/>
        <v/>
      </c>
      <c r="S2694" t="str">
        <f t="shared" si="412"/>
        <v/>
      </c>
      <c r="U2694" t="str">
        <f t="shared" si="406"/>
        <v/>
      </c>
      <c r="V2694" t="str">
        <f t="shared" si="407"/>
        <v>HIS</v>
      </c>
      <c r="W2694" t="str">
        <f t="shared" si="408"/>
        <v/>
      </c>
    </row>
    <row r="2695" spans="1:23" x14ac:dyDescent="0.35">
      <c r="A2695" t="s">
        <v>32795</v>
      </c>
      <c r="B2695" t="s">
        <v>33408</v>
      </c>
      <c r="D2695" t="s">
        <v>18242</v>
      </c>
      <c r="F2695" t="s">
        <v>33410</v>
      </c>
      <c r="G2695" t="s">
        <v>16961</v>
      </c>
      <c r="K2695" t="str">
        <f t="shared" si="411"/>
        <v/>
      </c>
      <c r="L2695" t="s">
        <v>31513</v>
      </c>
      <c r="M2695" s="20" t="str">
        <f t="shared" si="409"/>
        <v>IASB13R50UG</v>
      </c>
      <c r="O2695" t="s">
        <v>18242</v>
      </c>
      <c r="R2695" t="str">
        <f t="shared" si="410"/>
        <v/>
      </c>
      <c r="S2695" t="str">
        <f t="shared" si="412"/>
        <v>N6HIS</v>
      </c>
      <c r="U2695" t="str">
        <f t="shared" si="406"/>
        <v/>
      </c>
      <c r="V2695" t="str">
        <f t="shared" si="407"/>
        <v>HIS</v>
      </c>
      <c r="W2695" t="str">
        <f t="shared" si="408"/>
        <v/>
      </c>
    </row>
    <row r="2696" spans="1:23" x14ac:dyDescent="0.35">
      <c r="A2696" t="s">
        <v>32796</v>
      </c>
      <c r="B2696" t="s">
        <v>33408</v>
      </c>
      <c r="D2696" t="s">
        <v>36154</v>
      </c>
      <c r="F2696" t="s">
        <v>33410</v>
      </c>
      <c r="G2696" t="s">
        <v>35534</v>
      </c>
      <c r="K2696" t="str">
        <f t="shared" si="411"/>
        <v>LY</v>
      </c>
      <c r="L2696" t="s">
        <v>31513</v>
      </c>
      <c r="M2696" s="20" t="str">
        <f t="shared" si="409"/>
        <v>IPPGPASXL1RNGSTLY50UG</v>
      </c>
      <c r="O2696" t="s">
        <v>36154</v>
      </c>
      <c r="R2696" t="str">
        <f t="shared" si="410"/>
        <v/>
      </c>
      <c r="S2696" t="str">
        <f t="shared" si="412"/>
        <v/>
      </c>
      <c r="U2696" t="str">
        <f t="shared" si="406"/>
        <v/>
      </c>
      <c r="V2696" t="str">
        <f t="shared" si="407"/>
        <v/>
      </c>
      <c r="W2696" t="str">
        <f t="shared" si="408"/>
        <v/>
      </c>
    </row>
    <row r="2697" spans="1:23" x14ac:dyDescent="0.35">
      <c r="A2697" t="s">
        <v>32797</v>
      </c>
      <c r="B2697" t="s">
        <v>33408</v>
      </c>
      <c r="D2697" t="s">
        <v>414</v>
      </c>
      <c r="F2697" t="s">
        <v>33410</v>
      </c>
      <c r="G2697" t="s">
        <v>16961</v>
      </c>
      <c r="K2697" t="str">
        <f t="shared" si="411"/>
        <v>LY</v>
      </c>
      <c r="L2697" t="s">
        <v>31513</v>
      </c>
      <c r="M2697" s="20" t="str">
        <f t="shared" si="409"/>
        <v>IEGR1RLY50UG</v>
      </c>
      <c r="O2697" t="s">
        <v>414</v>
      </c>
      <c r="R2697" t="str">
        <f t="shared" si="410"/>
        <v/>
      </c>
      <c r="S2697" t="str">
        <f t="shared" si="412"/>
        <v>N6HIS</v>
      </c>
      <c r="U2697" t="str">
        <f t="shared" si="406"/>
        <v/>
      </c>
      <c r="V2697" t="str">
        <f t="shared" si="407"/>
        <v>HIS</v>
      </c>
      <c r="W2697" t="str">
        <f t="shared" si="408"/>
        <v/>
      </c>
    </row>
    <row r="2698" spans="1:23" x14ac:dyDescent="0.35">
      <c r="A2698" t="s">
        <v>32798</v>
      </c>
      <c r="B2698" t="s">
        <v>33408</v>
      </c>
      <c r="D2698" t="s">
        <v>36116</v>
      </c>
      <c r="F2698" t="s">
        <v>33410</v>
      </c>
      <c r="G2698" t="s">
        <v>16961</v>
      </c>
      <c r="K2698" t="str">
        <f t="shared" si="411"/>
        <v/>
      </c>
      <c r="L2698" t="s">
        <v>31513</v>
      </c>
      <c r="M2698" s="20" t="str">
        <f t="shared" si="409"/>
        <v>IAPP5R50UG</v>
      </c>
      <c r="O2698" t="s">
        <v>36116</v>
      </c>
      <c r="R2698" t="str">
        <f t="shared" si="410"/>
        <v/>
      </c>
      <c r="S2698" t="str">
        <f t="shared" si="412"/>
        <v/>
      </c>
      <c r="U2698" t="str">
        <f t="shared" si="406"/>
        <v/>
      </c>
      <c r="V2698" t="str">
        <f t="shared" si="407"/>
        <v/>
      </c>
      <c r="W2698" t="str">
        <f t="shared" si="408"/>
        <v/>
      </c>
    </row>
    <row r="2699" spans="1:23" x14ac:dyDescent="0.35">
      <c r="A2699" t="s">
        <v>32799</v>
      </c>
      <c r="B2699" t="s">
        <v>33408</v>
      </c>
      <c r="D2699" t="s">
        <v>18244</v>
      </c>
      <c r="F2699" t="s">
        <v>33410</v>
      </c>
      <c r="G2699" t="s">
        <v>16961</v>
      </c>
      <c r="K2699" t="str">
        <f t="shared" si="411"/>
        <v/>
      </c>
      <c r="L2699" t="s">
        <v>31513</v>
      </c>
      <c r="M2699" s="20" t="str">
        <f t="shared" si="409"/>
        <v>ICLIC3R50UG</v>
      </c>
      <c r="O2699" t="s">
        <v>18244</v>
      </c>
      <c r="R2699" t="str">
        <f t="shared" si="410"/>
        <v/>
      </c>
      <c r="S2699" t="str">
        <f t="shared" si="412"/>
        <v/>
      </c>
      <c r="U2699" t="str">
        <f t="shared" si="406"/>
        <v/>
      </c>
      <c r="V2699" t="str">
        <f t="shared" si="407"/>
        <v>HIS</v>
      </c>
      <c r="W2699" t="str">
        <f t="shared" si="408"/>
        <v/>
      </c>
    </row>
    <row r="2700" spans="1:23" x14ac:dyDescent="0.35">
      <c r="A2700" t="s">
        <v>32800</v>
      </c>
      <c r="B2700" t="s">
        <v>33408</v>
      </c>
      <c r="D2700" t="s">
        <v>18245</v>
      </c>
      <c r="F2700" t="s">
        <v>33410</v>
      </c>
      <c r="G2700" t="s">
        <v>16961</v>
      </c>
      <c r="K2700" t="str">
        <f t="shared" si="411"/>
        <v>LY</v>
      </c>
      <c r="L2700" t="s">
        <v>31513</v>
      </c>
      <c r="M2700" s="20" t="str">
        <f t="shared" si="409"/>
        <v>ISTX8RLY50UG</v>
      </c>
      <c r="O2700" t="s">
        <v>18245</v>
      </c>
      <c r="R2700" t="str">
        <f t="shared" si="410"/>
        <v/>
      </c>
      <c r="S2700" t="str">
        <f t="shared" si="412"/>
        <v/>
      </c>
      <c r="U2700" t="str">
        <f t="shared" si="406"/>
        <v/>
      </c>
      <c r="V2700" t="str">
        <f t="shared" si="407"/>
        <v/>
      </c>
      <c r="W2700" t="str">
        <f t="shared" si="408"/>
        <v/>
      </c>
    </row>
    <row r="2701" spans="1:23" x14ac:dyDescent="0.35">
      <c r="A2701" t="s">
        <v>32801</v>
      </c>
      <c r="B2701" t="s">
        <v>33408</v>
      </c>
      <c r="D2701" t="s">
        <v>34779</v>
      </c>
      <c r="F2701" t="s">
        <v>33410</v>
      </c>
      <c r="G2701" t="s">
        <v>16961</v>
      </c>
      <c r="K2701" t="str">
        <f t="shared" si="411"/>
        <v>LY</v>
      </c>
      <c r="L2701" t="s">
        <v>31513</v>
      </c>
      <c r="M2701" s="20" t="str">
        <f t="shared" si="409"/>
        <v>ISF20RLY50UG</v>
      </c>
      <c r="O2701" t="s">
        <v>34779</v>
      </c>
      <c r="R2701" t="str">
        <f t="shared" si="410"/>
        <v/>
      </c>
      <c r="S2701" t="str">
        <f t="shared" si="412"/>
        <v>N6HIS</v>
      </c>
      <c r="U2701" t="str">
        <f t="shared" si="406"/>
        <v/>
      </c>
      <c r="V2701" t="str">
        <f t="shared" si="407"/>
        <v>HIS</v>
      </c>
      <c r="W2701" t="str">
        <f t="shared" si="408"/>
        <v/>
      </c>
    </row>
    <row r="2702" spans="1:23" x14ac:dyDescent="0.35">
      <c r="A2702" t="s">
        <v>32802</v>
      </c>
      <c r="B2702" t="s">
        <v>33408</v>
      </c>
      <c r="D2702" t="s">
        <v>18247</v>
      </c>
      <c r="F2702" t="s">
        <v>33410</v>
      </c>
      <c r="G2702" t="s">
        <v>16961</v>
      </c>
      <c r="K2702" t="str">
        <f t="shared" si="411"/>
        <v/>
      </c>
      <c r="L2702" t="s">
        <v>31513</v>
      </c>
      <c r="M2702" s="20" t="str">
        <f t="shared" si="409"/>
        <v>IENGR50UG</v>
      </c>
      <c r="O2702" t="s">
        <v>18247</v>
      </c>
      <c r="R2702" t="str">
        <f t="shared" si="410"/>
        <v/>
      </c>
      <c r="S2702" t="str">
        <f t="shared" si="412"/>
        <v/>
      </c>
      <c r="U2702" t="str">
        <f t="shared" si="406"/>
        <v/>
      </c>
      <c r="V2702" t="str">
        <f t="shared" si="407"/>
        <v>HIS</v>
      </c>
      <c r="W2702" t="str">
        <f t="shared" si="408"/>
        <v/>
      </c>
    </row>
    <row r="2703" spans="1:23" x14ac:dyDescent="0.35">
      <c r="A2703" t="s">
        <v>32803</v>
      </c>
      <c r="B2703" t="s">
        <v>33408</v>
      </c>
      <c r="D2703" t="s">
        <v>35524</v>
      </c>
      <c r="F2703" t="s">
        <v>33410</v>
      </c>
      <c r="G2703" t="s">
        <v>16961</v>
      </c>
      <c r="K2703" t="str">
        <f t="shared" si="411"/>
        <v>LY</v>
      </c>
      <c r="L2703" t="s">
        <v>31513</v>
      </c>
      <c r="M2703" s="20" t="str">
        <f t="shared" si="409"/>
        <v>ICALR2RLY50UG</v>
      </c>
      <c r="O2703" t="s">
        <v>35524</v>
      </c>
      <c r="R2703" t="str">
        <f t="shared" si="410"/>
        <v/>
      </c>
      <c r="S2703" t="str">
        <f t="shared" si="412"/>
        <v/>
      </c>
      <c r="U2703" t="str">
        <f t="shared" si="406"/>
        <v/>
      </c>
      <c r="V2703" t="str">
        <f t="shared" si="407"/>
        <v/>
      </c>
      <c r="W2703" t="str">
        <f t="shared" si="408"/>
        <v/>
      </c>
    </row>
    <row r="2704" spans="1:23" x14ac:dyDescent="0.35">
      <c r="A2704" t="s">
        <v>32804</v>
      </c>
      <c r="B2704" t="s">
        <v>33408</v>
      </c>
      <c r="D2704" t="s">
        <v>18249</v>
      </c>
      <c r="F2704" t="s">
        <v>33410</v>
      </c>
      <c r="G2704" t="s">
        <v>16961</v>
      </c>
      <c r="K2704" t="str">
        <f t="shared" si="411"/>
        <v/>
      </c>
      <c r="L2704" t="s">
        <v>31513</v>
      </c>
      <c r="M2704" s="20" t="str">
        <f t="shared" si="409"/>
        <v>IGAMTR50UG</v>
      </c>
      <c r="O2704" t="s">
        <v>18249</v>
      </c>
      <c r="R2704" t="str">
        <f t="shared" si="410"/>
        <v/>
      </c>
      <c r="S2704" t="str">
        <f t="shared" si="412"/>
        <v/>
      </c>
      <c r="U2704" t="str">
        <f t="shared" si="406"/>
        <v/>
      </c>
      <c r="V2704" t="str">
        <f t="shared" si="407"/>
        <v>HIS</v>
      </c>
      <c r="W2704" t="str">
        <f t="shared" si="408"/>
        <v/>
      </c>
    </row>
    <row r="2705" spans="1:23" x14ac:dyDescent="0.35">
      <c r="A2705" t="s">
        <v>32805</v>
      </c>
      <c r="B2705" t="s">
        <v>33408</v>
      </c>
      <c r="D2705" t="s">
        <v>18250</v>
      </c>
      <c r="F2705" t="s">
        <v>33410</v>
      </c>
      <c r="G2705" t="s">
        <v>16961</v>
      </c>
      <c r="K2705" t="str">
        <f t="shared" si="411"/>
        <v/>
      </c>
      <c r="L2705" t="s">
        <v>31513</v>
      </c>
      <c r="M2705" s="20" t="str">
        <f t="shared" si="409"/>
        <v>INECAP2R50UG</v>
      </c>
      <c r="O2705" t="s">
        <v>18250</v>
      </c>
      <c r="R2705" t="str">
        <f t="shared" si="410"/>
        <v/>
      </c>
      <c r="S2705" t="str">
        <f t="shared" si="412"/>
        <v/>
      </c>
      <c r="U2705" t="str">
        <f t="shared" si="406"/>
        <v/>
      </c>
      <c r="V2705" t="str">
        <f t="shared" si="407"/>
        <v>HIS</v>
      </c>
      <c r="W2705" t="str">
        <f t="shared" si="408"/>
        <v/>
      </c>
    </row>
    <row r="2706" spans="1:23" x14ac:dyDescent="0.35">
      <c r="A2706" t="s">
        <v>32806</v>
      </c>
      <c r="B2706" t="s">
        <v>33408</v>
      </c>
      <c r="D2706" t="s">
        <v>18251</v>
      </c>
      <c r="F2706" t="s">
        <v>33410</v>
      </c>
      <c r="G2706" t="s">
        <v>16961</v>
      </c>
      <c r="K2706" t="str">
        <f t="shared" si="411"/>
        <v/>
      </c>
      <c r="L2706" t="s">
        <v>31513</v>
      </c>
      <c r="M2706" s="20" t="str">
        <f t="shared" si="409"/>
        <v>IZNHIT1R50UG</v>
      </c>
      <c r="O2706" t="s">
        <v>18251</v>
      </c>
      <c r="R2706" t="str">
        <f t="shared" si="410"/>
        <v/>
      </c>
      <c r="S2706" t="str">
        <f t="shared" si="412"/>
        <v>N6HIS</v>
      </c>
      <c r="U2706" t="str">
        <f t="shared" si="406"/>
        <v/>
      </c>
      <c r="V2706" t="str">
        <f t="shared" si="407"/>
        <v>HIS</v>
      </c>
      <c r="W2706" t="str">
        <f t="shared" si="408"/>
        <v/>
      </c>
    </row>
    <row r="2707" spans="1:23" x14ac:dyDescent="0.35">
      <c r="A2707" t="s">
        <v>32807</v>
      </c>
      <c r="B2707" t="s">
        <v>33408</v>
      </c>
      <c r="D2707" t="s">
        <v>36155</v>
      </c>
      <c r="F2707" t="s">
        <v>33410</v>
      </c>
      <c r="G2707" t="s">
        <v>16961</v>
      </c>
      <c r="K2707" t="str">
        <f t="shared" si="411"/>
        <v/>
      </c>
      <c r="L2707" t="s">
        <v>31513</v>
      </c>
      <c r="M2707" s="20" t="str">
        <f t="shared" si="409"/>
        <v>ICSNKIG2R50UG</v>
      </c>
      <c r="O2707" t="s">
        <v>36155</v>
      </c>
      <c r="R2707" t="str">
        <f t="shared" si="410"/>
        <v/>
      </c>
      <c r="S2707" t="str">
        <f t="shared" si="412"/>
        <v>N6HIS</v>
      </c>
      <c r="U2707" t="str">
        <f t="shared" si="406"/>
        <v/>
      </c>
      <c r="V2707" t="str">
        <f t="shared" si="407"/>
        <v>HIS</v>
      </c>
      <c r="W2707" t="str">
        <f t="shared" si="408"/>
        <v/>
      </c>
    </row>
    <row r="2708" spans="1:23" x14ac:dyDescent="0.35">
      <c r="A2708" t="s">
        <v>32808</v>
      </c>
      <c r="B2708" t="s">
        <v>33408</v>
      </c>
      <c r="D2708" t="s">
        <v>34780</v>
      </c>
      <c r="F2708" t="s">
        <v>33410</v>
      </c>
      <c r="G2708" t="s">
        <v>16961</v>
      </c>
      <c r="K2708" t="str">
        <f t="shared" si="411"/>
        <v/>
      </c>
      <c r="L2708" t="s">
        <v>31513</v>
      </c>
      <c r="M2708" s="20" t="str">
        <f t="shared" si="409"/>
        <v>IFKBP52R50UG</v>
      </c>
      <c r="O2708" t="s">
        <v>34780</v>
      </c>
      <c r="R2708" t="str">
        <f t="shared" si="410"/>
        <v/>
      </c>
      <c r="S2708" t="str">
        <f t="shared" si="412"/>
        <v/>
      </c>
      <c r="U2708" t="str">
        <f t="shared" si="406"/>
        <v/>
      </c>
      <c r="V2708" t="str">
        <f t="shared" si="407"/>
        <v>HIS</v>
      </c>
      <c r="W2708" t="str">
        <f t="shared" si="408"/>
        <v/>
      </c>
    </row>
    <row r="2709" spans="1:23" x14ac:dyDescent="0.35">
      <c r="A2709" t="s">
        <v>32809</v>
      </c>
      <c r="B2709" t="s">
        <v>33408</v>
      </c>
      <c r="D2709" t="s">
        <v>18253</v>
      </c>
      <c r="F2709" t="s">
        <v>33410</v>
      </c>
      <c r="G2709" t="s">
        <v>16961</v>
      </c>
      <c r="K2709" t="str">
        <f t="shared" si="411"/>
        <v/>
      </c>
      <c r="L2709" t="s">
        <v>31513</v>
      </c>
      <c r="M2709" s="20" t="str">
        <f t="shared" si="409"/>
        <v>IUPRTR50UG</v>
      </c>
      <c r="O2709" t="s">
        <v>18253</v>
      </c>
      <c r="R2709" t="str">
        <f t="shared" si="410"/>
        <v/>
      </c>
      <c r="S2709" t="str">
        <f t="shared" si="412"/>
        <v>N6HIS</v>
      </c>
      <c r="U2709" t="str">
        <f t="shared" si="406"/>
        <v/>
      </c>
      <c r="V2709" t="str">
        <f t="shared" si="407"/>
        <v>HIS</v>
      </c>
      <c r="W2709" t="str">
        <f t="shared" si="408"/>
        <v/>
      </c>
    </row>
    <row r="2710" spans="1:23" x14ac:dyDescent="0.35">
      <c r="A2710" t="s">
        <v>32322</v>
      </c>
      <c r="B2710" t="s">
        <v>33408</v>
      </c>
      <c r="D2710" t="s">
        <v>17326</v>
      </c>
      <c r="F2710" t="s">
        <v>33410</v>
      </c>
      <c r="G2710" t="s">
        <v>16961</v>
      </c>
      <c r="K2710" t="str">
        <f t="shared" si="411"/>
        <v>LY</v>
      </c>
      <c r="L2710" t="s">
        <v>31513</v>
      </c>
      <c r="M2710" s="20" t="str">
        <f t="shared" si="409"/>
        <v>IIL33RLY50UG</v>
      </c>
      <c r="O2710" t="s">
        <v>17326</v>
      </c>
      <c r="R2710" t="str">
        <f t="shared" si="410"/>
        <v/>
      </c>
      <c r="S2710" t="str">
        <f t="shared" si="412"/>
        <v/>
      </c>
      <c r="U2710" t="str">
        <f t="shared" si="406"/>
        <v/>
      </c>
      <c r="V2710" t="str">
        <f t="shared" si="407"/>
        <v/>
      </c>
      <c r="W2710" t="str">
        <f t="shared" si="408"/>
        <v/>
      </c>
    </row>
    <row r="2711" spans="1:23" x14ac:dyDescent="0.35">
      <c r="A2711" t="s">
        <v>32810</v>
      </c>
      <c r="B2711" t="s">
        <v>33408</v>
      </c>
      <c r="D2711" t="s">
        <v>18254</v>
      </c>
      <c r="F2711" t="s">
        <v>33410</v>
      </c>
      <c r="G2711" t="s">
        <v>16961</v>
      </c>
      <c r="K2711" t="str">
        <f t="shared" si="411"/>
        <v>LY</v>
      </c>
      <c r="L2711" t="s">
        <v>31513</v>
      </c>
      <c r="M2711" s="20" t="str">
        <f t="shared" si="409"/>
        <v>IFGF19RLY50UG</v>
      </c>
      <c r="O2711" t="s">
        <v>18254</v>
      </c>
      <c r="R2711" t="str">
        <f t="shared" si="410"/>
        <v/>
      </c>
      <c r="S2711" t="str">
        <f t="shared" si="412"/>
        <v>N6HIS</v>
      </c>
      <c r="U2711" t="str">
        <f t="shared" si="406"/>
        <v/>
      </c>
      <c r="V2711" t="str">
        <f t="shared" si="407"/>
        <v>HIS</v>
      </c>
      <c r="W2711" t="str">
        <f t="shared" si="408"/>
        <v/>
      </c>
    </row>
    <row r="2712" spans="1:23" x14ac:dyDescent="0.35">
      <c r="A2712" t="s">
        <v>32811</v>
      </c>
      <c r="B2712" t="s">
        <v>33408</v>
      </c>
      <c r="D2712" t="s">
        <v>35642</v>
      </c>
      <c r="F2712" t="s">
        <v>33410</v>
      </c>
      <c r="G2712" t="s">
        <v>16961</v>
      </c>
      <c r="K2712" t="str">
        <f t="shared" si="411"/>
        <v>LY</v>
      </c>
      <c r="L2712" t="s">
        <v>31513</v>
      </c>
      <c r="M2712" s="20" t="str">
        <f t="shared" si="409"/>
        <v>IPROF2RLY50UG</v>
      </c>
      <c r="O2712" t="s">
        <v>35642</v>
      </c>
      <c r="R2712" t="str">
        <f t="shared" si="410"/>
        <v/>
      </c>
      <c r="S2712" t="str">
        <f t="shared" si="412"/>
        <v/>
      </c>
      <c r="U2712" t="str">
        <f t="shared" si="406"/>
        <v/>
      </c>
      <c r="V2712" t="str">
        <f t="shared" si="407"/>
        <v/>
      </c>
      <c r="W2712" t="str">
        <f t="shared" si="408"/>
        <v/>
      </c>
    </row>
    <row r="2713" spans="1:23" x14ac:dyDescent="0.35">
      <c r="A2713" t="s">
        <v>32812</v>
      </c>
      <c r="B2713" t="s">
        <v>33408</v>
      </c>
      <c r="D2713" t="s">
        <v>18255</v>
      </c>
      <c r="F2713" t="s">
        <v>33410</v>
      </c>
      <c r="G2713" t="s">
        <v>16961</v>
      </c>
      <c r="K2713" t="str">
        <f t="shared" si="411"/>
        <v/>
      </c>
      <c r="L2713" t="s">
        <v>31513</v>
      </c>
      <c r="M2713" s="20" t="str">
        <f t="shared" si="409"/>
        <v>IUCMAR50UG</v>
      </c>
      <c r="O2713" t="s">
        <v>18255</v>
      </c>
      <c r="R2713" t="str">
        <f t="shared" si="410"/>
        <v/>
      </c>
      <c r="S2713" t="str">
        <f t="shared" si="412"/>
        <v/>
      </c>
      <c r="U2713" t="str">
        <f t="shared" si="406"/>
        <v/>
      </c>
      <c r="V2713" t="str">
        <f t="shared" si="407"/>
        <v/>
      </c>
      <c r="W2713" t="str">
        <f t="shared" si="408"/>
        <v/>
      </c>
    </row>
    <row r="2714" spans="1:23" x14ac:dyDescent="0.35">
      <c r="A2714" t="s">
        <v>32813</v>
      </c>
      <c r="B2714" t="s">
        <v>33408</v>
      </c>
      <c r="D2714" t="s">
        <v>854</v>
      </c>
      <c r="F2714" t="s">
        <v>33410</v>
      </c>
      <c r="G2714" t="s">
        <v>16961</v>
      </c>
      <c r="K2714" t="str">
        <f t="shared" si="411"/>
        <v/>
      </c>
      <c r="L2714" t="s">
        <v>31513</v>
      </c>
      <c r="M2714" s="20" t="str">
        <f t="shared" si="409"/>
        <v>ISERPINF1R50UG</v>
      </c>
      <c r="O2714" t="s">
        <v>854</v>
      </c>
      <c r="R2714" t="str">
        <f t="shared" si="410"/>
        <v/>
      </c>
      <c r="S2714" t="str">
        <f t="shared" si="412"/>
        <v/>
      </c>
      <c r="U2714" t="str">
        <f t="shared" si="406"/>
        <v/>
      </c>
      <c r="V2714" t="str">
        <f t="shared" si="407"/>
        <v/>
      </c>
      <c r="W2714" t="str">
        <f t="shared" si="408"/>
        <v/>
      </c>
    </row>
    <row r="2715" spans="1:23" x14ac:dyDescent="0.35">
      <c r="A2715" t="s">
        <v>32814</v>
      </c>
      <c r="B2715" t="s">
        <v>33408</v>
      </c>
      <c r="D2715" t="s">
        <v>568</v>
      </c>
      <c r="F2715" t="s">
        <v>33410</v>
      </c>
      <c r="G2715" t="s">
        <v>16961</v>
      </c>
      <c r="K2715" t="str">
        <f t="shared" si="411"/>
        <v>LY</v>
      </c>
      <c r="L2715" t="s">
        <v>31513</v>
      </c>
      <c r="M2715" s="20" t="str">
        <f t="shared" si="409"/>
        <v>IARG1RLY50UG</v>
      </c>
      <c r="O2715" t="s">
        <v>568</v>
      </c>
      <c r="R2715" t="str">
        <f t="shared" si="410"/>
        <v/>
      </c>
      <c r="S2715" t="str">
        <f t="shared" si="412"/>
        <v/>
      </c>
      <c r="U2715" t="str">
        <f t="shared" si="406"/>
        <v/>
      </c>
      <c r="V2715" t="str">
        <f t="shared" si="407"/>
        <v>HIS</v>
      </c>
      <c r="W2715" t="str">
        <f t="shared" si="408"/>
        <v/>
      </c>
    </row>
    <row r="2716" spans="1:23" x14ac:dyDescent="0.35">
      <c r="A2716" t="s">
        <v>32815</v>
      </c>
      <c r="B2716" t="s">
        <v>33408</v>
      </c>
      <c r="D2716" t="s">
        <v>18256</v>
      </c>
      <c r="F2716" t="s">
        <v>33410</v>
      </c>
      <c r="G2716" t="s">
        <v>16961</v>
      </c>
      <c r="K2716" t="str">
        <f t="shared" si="411"/>
        <v/>
      </c>
      <c r="L2716" t="s">
        <v>31513</v>
      </c>
      <c r="M2716" s="20" t="str">
        <f t="shared" si="409"/>
        <v>IIMPDH2R50UG</v>
      </c>
      <c r="O2716" t="s">
        <v>18256</v>
      </c>
      <c r="R2716" t="str">
        <f t="shared" si="410"/>
        <v/>
      </c>
      <c r="S2716" t="str">
        <f t="shared" si="412"/>
        <v>N6HIS</v>
      </c>
      <c r="U2716" t="str">
        <f t="shared" si="406"/>
        <v/>
      </c>
      <c r="V2716" t="str">
        <f t="shared" si="407"/>
        <v>HIS</v>
      </c>
      <c r="W2716" t="str">
        <f t="shared" si="408"/>
        <v/>
      </c>
    </row>
    <row r="2717" spans="1:23" x14ac:dyDescent="0.35">
      <c r="A2717" t="s">
        <v>32816</v>
      </c>
      <c r="B2717" t="s">
        <v>33408</v>
      </c>
      <c r="D2717" t="s">
        <v>18257</v>
      </c>
      <c r="F2717" t="s">
        <v>33410</v>
      </c>
      <c r="G2717" t="s">
        <v>16961</v>
      </c>
      <c r="K2717" t="str">
        <f t="shared" si="411"/>
        <v/>
      </c>
      <c r="L2717" t="s">
        <v>31513</v>
      </c>
      <c r="M2717" s="20" t="str">
        <f t="shared" si="409"/>
        <v>IHSPB7R50UG</v>
      </c>
      <c r="O2717" t="s">
        <v>18257</v>
      </c>
      <c r="R2717" t="str">
        <f t="shared" si="410"/>
        <v/>
      </c>
      <c r="S2717" t="str">
        <f t="shared" si="412"/>
        <v/>
      </c>
      <c r="U2717" t="str">
        <f t="shared" si="406"/>
        <v/>
      </c>
      <c r="V2717" t="str">
        <f t="shared" si="407"/>
        <v>HIS</v>
      </c>
      <c r="W2717" t="str">
        <f t="shared" si="408"/>
        <v/>
      </c>
    </row>
    <row r="2718" spans="1:23" x14ac:dyDescent="0.35">
      <c r="A2718" t="s">
        <v>32817</v>
      </c>
      <c r="B2718" t="s">
        <v>33408</v>
      </c>
      <c r="D2718" t="s">
        <v>36156</v>
      </c>
      <c r="F2718" t="s">
        <v>33410</v>
      </c>
      <c r="G2718" t="s">
        <v>16961</v>
      </c>
      <c r="K2718" t="str">
        <f t="shared" si="411"/>
        <v/>
      </c>
      <c r="L2718" t="s">
        <v>31513</v>
      </c>
      <c r="M2718" s="20" t="str">
        <f t="shared" si="409"/>
        <v>IODCR50UG</v>
      </c>
      <c r="O2718" t="s">
        <v>36156</v>
      </c>
      <c r="R2718" t="str">
        <f t="shared" si="410"/>
        <v/>
      </c>
      <c r="S2718" t="str">
        <f t="shared" si="412"/>
        <v/>
      </c>
      <c r="U2718" t="str">
        <f t="shared" si="406"/>
        <v/>
      </c>
      <c r="V2718" t="str">
        <f t="shared" si="407"/>
        <v>HIS</v>
      </c>
      <c r="W2718" t="str">
        <f t="shared" si="408"/>
        <v/>
      </c>
    </row>
    <row r="2719" spans="1:23" x14ac:dyDescent="0.35">
      <c r="A2719" t="s">
        <v>32818</v>
      </c>
      <c r="B2719" t="s">
        <v>33408</v>
      </c>
      <c r="D2719" t="s">
        <v>36157</v>
      </c>
      <c r="F2719" t="s">
        <v>33410</v>
      </c>
      <c r="G2719" t="s">
        <v>16961</v>
      </c>
      <c r="K2719" t="str">
        <f t="shared" si="411"/>
        <v/>
      </c>
      <c r="L2719" t="s">
        <v>31513</v>
      </c>
      <c r="M2719" s="20" t="str">
        <f t="shared" si="409"/>
        <v>ISOA2R50UG</v>
      </c>
      <c r="O2719" t="s">
        <v>36157</v>
      </c>
      <c r="R2719" t="str">
        <f t="shared" si="410"/>
        <v/>
      </c>
      <c r="S2719" t="str">
        <f t="shared" si="412"/>
        <v/>
      </c>
      <c r="U2719" t="str">
        <f t="shared" ref="U2719:U2782" si="413">IF(ISNUMBER(SEARCH("C-Fc",A2719)),"CFC",IF(ISNUMBER(SEARCH("N-Fc",A2719)),"NFC",IF(ISNUMBER(SEARCH("Fc-tag",A2719)),"FC",IF(ISNUMBER(SEARCH("Fc",A2719)),"FC",IF(ISNUMBER(SEARCH("Fc tag",A2719)),"FC","")))))</f>
        <v/>
      </c>
      <c r="V2719" t="str">
        <f t="shared" ref="V2719:V2782" si="414">IF(ISNUMBER(SEARCH("C-His",A2719)),"CHIS",IF(ISNUMBER(SEARCH("N-His",A2719)),"NHIS",IF(ISNUMBER(SEARCH("His-tag",A2719)),"HIS",IF(ISNUMBER(SEARCH("His",A2719)),"HIS",IF(ISNUMBER(SEARCH("His tag",A2719)),"HIS","")))))</f>
        <v>HIS</v>
      </c>
      <c r="W2719" t="str">
        <f t="shared" ref="W2719:W2782" si="415">IF(ISNUMBER(SEARCH("C-Avi",A2719)),"CAVI",IF(ISNUMBER(SEARCH("N-Avi",A2719)),"NAVI",IF(ISNUMBER(SEARCH("Avi-tag",A2719)),"AVI",IF(ISNUMBER(SEARCH("Avi",A2719)),"AVI",IF(ISNUMBER(SEARCH("Avi tag",A2719)),"AVI","")))))</f>
        <v/>
      </c>
    </row>
    <row r="2720" spans="1:23" x14ac:dyDescent="0.35">
      <c r="A2720" t="s">
        <v>32819</v>
      </c>
      <c r="B2720" t="s">
        <v>33408</v>
      </c>
      <c r="D2720" t="s">
        <v>18260</v>
      </c>
      <c r="F2720" t="s">
        <v>33410</v>
      </c>
      <c r="G2720" t="s">
        <v>16961</v>
      </c>
      <c r="K2720" t="str">
        <f t="shared" si="411"/>
        <v/>
      </c>
      <c r="L2720" t="s">
        <v>31513</v>
      </c>
      <c r="M2720" s="20" t="str">
        <f t="shared" si="409"/>
        <v>ILMCD1R50UG</v>
      </c>
      <c r="O2720" t="s">
        <v>18260</v>
      </c>
      <c r="R2720" t="str">
        <f t="shared" si="410"/>
        <v/>
      </c>
      <c r="S2720" t="str">
        <f t="shared" si="412"/>
        <v/>
      </c>
      <c r="U2720" t="str">
        <f t="shared" si="413"/>
        <v/>
      </c>
      <c r="V2720" t="str">
        <f t="shared" si="414"/>
        <v>HIS</v>
      </c>
      <c r="W2720" t="str">
        <f t="shared" si="415"/>
        <v/>
      </c>
    </row>
    <row r="2721" spans="1:23" x14ac:dyDescent="0.35">
      <c r="A2721" t="s">
        <v>32820</v>
      </c>
      <c r="B2721" t="s">
        <v>33408</v>
      </c>
      <c r="D2721" t="s">
        <v>18261</v>
      </c>
      <c r="F2721" t="s">
        <v>33410</v>
      </c>
      <c r="G2721" t="s">
        <v>16961</v>
      </c>
      <c r="K2721" t="str">
        <f t="shared" si="411"/>
        <v/>
      </c>
      <c r="L2721" t="s">
        <v>31513</v>
      </c>
      <c r="M2721" s="20" t="str">
        <f t="shared" si="409"/>
        <v>INHP2R50UG</v>
      </c>
      <c r="O2721" t="s">
        <v>18261</v>
      </c>
      <c r="R2721" t="str">
        <f t="shared" si="410"/>
        <v/>
      </c>
      <c r="S2721" t="str">
        <f t="shared" si="412"/>
        <v>N6HIS</v>
      </c>
      <c r="U2721" t="str">
        <f t="shared" si="413"/>
        <v/>
      </c>
      <c r="V2721" t="str">
        <f t="shared" si="414"/>
        <v>HIS</v>
      </c>
      <c r="W2721" t="str">
        <f t="shared" si="415"/>
        <v/>
      </c>
    </row>
    <row r="2722" spans="1:23" x14ac:dyDescent="0.35">
      <c r="A2722" t="s">
        <v>32821</v>
      </c>
      <c r="B2722" t="s">
        <v>33408</v>
      </c>
      <c r="D2722" t="s">
        <v>529</v>
      </c>
      <c r="F2722" t="s">
        <v>33410</v>
      </c>
      <c r="G2722" t="s">
        <v>16961</v>
      </c>
      <c r="K2722" t="str">
        <f t="shared" si="411"/>
        <v/>
      </c>
      <c r="L2722" t="s">
        <v>31513</v>
      </c>
      <c r="M2722" s="20" t="str">
        <f t="shared" si="409"/>
        <v>IMGMTR50UG</v>
      </c>
      <c r="O2722" t="s">
        <v>529</v>
      </c>
      <c r="R2722" t="str">
        <f t="shared" si="410"/>
        <v/>
      </c>
      <c r="S2722" t="str">
        <f t="shared" si="412"/>
        <v>N6HIS</v>
      </c>
      <c r="U2722" t="str">
        <f t="shared" si="413"/>
        <v/>
      </c>
      <c r="V2722" t="str">
        <f t="shared" si="414"/>
        <v>HIS</v>
      </c>
      <c r="W2722" t="str">
        <f t="shared" si="415"/>
        <v/>
      </c>
    </row>
    <row r="2723" spans="1:23" x14ac:dyDescent="0.35">
      <c r="A2723" t="s">
        <v>32822</v>
      </c>
      <c r="B2723" t="s">
        <v>33408</v>
      </c>
      <c r="D2723" t="s">
        <v>35253</v>
      </c>
      <c r="F2723" t="s">
        <v>33410</v>
      </c>
      <c r="G2723" t="s">
        <v>16961</v>
      </c>
      <c r="K2723" t="str">
        <f t="shared" si="411"/>
        <v>LY</v>
      </c>
      <c r="L2723" t="s">
        <v>31513</v>
      </c>
      <c r="M2723" s="20" t="str">
        <f t="shared" si="409"/>
        <v>ICOPINE1RLY50UG</v>
      </c>
      <c r="O2723" t="s">
        <v>35253</v>
      </c>
      <c r="R2723" t="str">
        <f t="shared" si="410"/>
        <v/>
      </c>
      <c r="S2723" t="str">
        <f t="shared" si="412"/>
        <v/>
      </c>
      <c r="U2723" t="str">
        <f t="shared" si="413"/>
        <v/>
      </c>
      <c r="V2723" t="str">
        <f t="shared" si="414"/>
        <v>HIS</v>
      </c>
      <c r="W2723" t="str">
        <f t="shared" si="415"/>
        <v/>
      </c>
    </row>
    <row r="2724" spans="1:23" x14ac:dyDescent="0.35">
      <c r="A2724" t="s">
        <v>32823</v>
      </c>
      <c r="B2724" t="s">
        <v>33408</v>
      </c>
      <c r="D2724" t="s">
        <v>36158</v>
      </c>
      <c r="F2724" t="s">
        <v>33410</v>
      </c>
      <c r="G2724" t="s">
        <v>16961</v>
      </c>
      <c r="K2724" t="str">
        <f t="shared" si="411"/>
        <v/>
      </c>
      <c r="L2724" t="s">
        <v>31513</v>
      </c>
      <c r="M2724" s="20" t="str">
        <f t="shared" si="409"/>
        <v>IPDR50UG</v>
      </c>
      <c r="O2724" t="s">
        <v>36158</v>
      </c>
      <c r="R2724" t="str">
        <f t="shared" si="410"/>
        <v/>
      </c>
      <c r="S2724" t="str">
        <f t="shared" si="412"/>
        <v/>
      </c>
      <c r="U2724" t="str">
        <f t="shared" si="413"/>
        <v/>
      </c>
      <c r="V2724" t="str">
        <f t="shared" si="414"/>
        <v/>
      </c>
      <c r="W2724" t="str">
        <f t="shared" si="415"/>
        <v/>
      </c>
    </row>
    <row r="2725" spans="1:23" x14ac:dyDescent="0.35">
      <c r="A2725" t="s">
        <v>32824</v>
      </c>
      <c r="B2725" t="s">
        <v>33408</v>
      </c>
      <c r="D2725" t="s">
        <v>34841</v>
      </c>
      <c r="F2725" t="s">
        <v>33410</v>
      </c>
      <c r="G2725" t="s">
        <v>16961</v>
      </c>
      <c r="K2725" t="str">
        <f t="shared" si="411"/>
        <v>LY</v>
      </c>
      <c r="L2725" t="s">
        <v>31513</v>
      </c>
      <c r="M2725" s="20" t="str">
        <f t="shared" si="409"/>
        <v>ITNFARLY50UG</v>
      </c>
      <c r="O2725" t="s">
        <v>34841</v>
      </c>
      <c r="R2725" t="str">
        <f t="shared" si="410"/>
        <v/>
      </c>
      <c r="S2725" t="str">
        <f t="shared" si="412"/>
        <v/>
      </c>
      <c r="U2725" t="str">
        <f t="shared" si="413"/>
        <v/>
      </c>
      <c r="V2725" t="str">
        <f t="shared" si="414"/>
        <v>HIS</v>
      </c>
      <c r="W2725" t="str">
        <f t="shared" si="415"/>
        <v/>
      </c>
    </row>
    <row r="2726" spans="1:23" x14ac:dyDescent="0.35">
      <c r="A2726" t="s">
        <v>32825</v>
      </c>
      <c r="B2726" t="s">
        <v>33408</v>
      </c>
      <c r="D2726" t="s">
        <v>34841</v>
      </c>
      <c r="F2726" t="s">
        <v>33410</v>
      </c>
      <c r="G2726" t="s">
        <v>16961</v>
      </c>
      <c r="K2726" t="str">
        <f t="shared" si="411"/>
        <v>LY</v>
      </c>
      <c r="L2726" t="s">
        <v>31513</v>
      </c>
      <c r="M2726" s="20" t="str">
        <f t="shared" si="409"/>
        <v>ITNFARLY50UG</v>
      </c>
      <c r="O2726" t="s">
        <v>34841</v>
      </c>
      <c r="R2726" t="str">
        <f t="shared" si="410"/>
        <v/>
      </c>
      <c r="S2726" t="str">
        <f t="shared" si="412"/>
        <v>N6HIS</v>
      </c>
      <c r="U2726" t="str">
        <f t="shared" si="413"/>
        <v/>
      </c>
      <c r="V2726" t="str">
        <f t="shared" si="414"/>
        <v>HIS</v>
      </c>
      <c r="W2726" t="str">
        <f t="shared" si="415"/>
        <v/>
      </c>
    </row>
    <row r="2727" spans="1:23" x14ac:dyDescent="0.35">
      <c r="A2727" t="s">
        <v>32826</v>
      </c>
      <c r="B2727" t="s">
        <v>33408</v>
      </c>
      <c r="D2727" t="s">
        <v>34721</v>
      </c>
      <c r="F2727" t="s">
        <v>33410</v>
      </c>
      <c r="G2727" t="s">
        <v>16961</v>
      </c>
      <c r="K2727" t="str">
        <f t="shared" si="411"/>
        <v>LY</v>
      </c>
      <c r="L2727" t="s">
        <v>31513</v>
      </c>
      <c r="M2727" s="20" t="str">
        <f t="shared" si="409"/>
        <v>ITRAILRLY50UG</v>
      </c>
      <c r="O2727" t="s">
        <v>34721</v>
      </c>
      <c r="R2727" t="str">
        <f t="shared" si="410"/>
        <v/>
      </c>
      <c r="S2727" t="str">
        <f t="shared" si="412"/>
        <v/>
      </c>
      <c r="U2727" t="str">
        <f t="shared" si="413"/>
        <v/>
      </c>
      <c r="V2727" t="str">
        <f t="shared" si="414"/>
        <v>HIS</v>
      </c>
      <c r="W2727" t="str">
        <f t="shared" si="415"/>
        <v/>
      </c>
    </row>
    <row r="2728" spans="1:23" x14ac:dyDescent="0.35">
      <c r="A2728" t="s">
        <v>32313</v>
      </c>
      <c r="B2728" t="s">
        <v>33408</v>
      </c>
      <c r="D2728" t="s">
        <v>94</v>
      </c>
      <c r="F2728" t="s">
        <v>33410</v>
      </c>
      <c r="G2728" t="s">
        <v>16961</v>
      </c>
      <c r="K2728" t="str">
        <f t="shared" si="411"/>
        <v>LY</v>
      </c>
      <c r="L2728" t="s">
        <v>31513</v>
      </c>
      <c r="M2728" s="20" t="str">
        <f t="shared" si="409"/>
        <v>IIL1BRLY50UG</v>
      </c>
      <c r="O2728" t="s">
        <v>94</v>
      </c>
      <c r="R2728" t="str">
        <f t="shared" si="410"/>
        <v/>
      </c>
      <c r="S2728" t="str">
        <f t="shared" si="412"/>
        <v/>
      </c>
      <c r="U2728" t="str">
        <f t="shared" si="413"/>
        <v/>
      </c>
      <c r="V2728" t="str">
        <f t="shared" si="414"/>
        <v/>
      </c>
      <c r="W2728" t="str">
        <f t="shared" si="415"/>
        <v/>
      </c>
    </row>
    <row r="2729" spans="1:23" x14ac:dyDescent="0.35">
      <c r="A2729" t="s">
        <v>32827</v>
      </c>
      <c r="B2729" t="s">
        <v>33408</v>
      </c>
      <c r="D2729" t="s">
        <v>35689</v>
      </c>
      <c r="F2729" t="s">
        <v>33410</v>
      </c>
      <c r="G2729" t="s">
        <v>35534</v>
      </c>
      <c r="K2729" t="str">
        <f t="shared" si="411"/>
        <v/>
      </c>
      <c r="L2729" t="s">
        <v>31513</v>
      </c>
      <c r="M2729" s="20" t="str">
        <f t="shared" si="409"/>
        <v>ICAMKIDRNGST50UG</v>
      </c>
      <c r="O2729" t="s">
        <v>35689</v>
      </c>
      <c r="R2729" t="str">
        <f t="shared" si="410"/>
        <v/>
      </c>
      <c r="S2729" t="str">
        <f t="shared" si="412"/>
        <v/>
      </c>
      <c r="U2729" t="str">
        <f t="shared" si="413"/>
        <v/>
      </c>
      <c r="V2729" t="str">
        <f t="shared" si="414"/>
        <v/>
      </c>
      <c r="W2729" t="str">
        <f t="shared" si="415"/>
        <v/>
      </c>
    </row>
    <row r="2730" spans="1:23" x14ac:dyDescent="0.35">
      <c r="A2730" t="s">
        <v>32828</v>
      </c>
      <c r="B2730" t="s">
        <v>33408</v>
      </c>
      <c r="D2730" t="s">
        <v>18265</v>
      </c>
      <c r="F2730" t="s">
        <v>33410</v>
      </c>
      <c r="G2730" t="s">
        <v>16961</v>
      </c>
      <c r="K2730" t="str">
        <f t="shared" si="411"/>
        <v>LY</v>
      </c>
      <c r="L2730" t="s">
        <v>31513</v>
      </c>
      <c r="M2730" s="20" t="str">
        <f t="shared" si="409"/>
        <v>IEIF5A2RLY50UG</v>
      </c>
      <c r="O2730" t="s">
        <v>18265</v>
      </c>
      <c r="R2730" t="str">
        <f t="shared" si="410"/>
        <v/>
      </c>
      <c r="S2730" t="str">
        <f t="shared" si="412"/>
        <v>N6HIS</v>
      </c>
      <c r="U2730" t="str">
        <f t="shared" si="413"/>
        <v/>
      </c>
      <c r="V2730" t="str">
        <f t="shared" si="414"/>
        <v>HIS</v>
      </c>
      <c r="W2730" t="str">
        <f t="shared" si="415"/>
        <v/>
      </c>
    </row>
    <row r="2731" spans="1:23" x14ac:dyDescent="0.35">
      <c r="A2731" t="s">
        <v>32829</v>
      </c>
      <c r="B2731" t="s">
        <v>33408</v>
      </c>
      <c r="D2731" t="s">
        <v>35836</v>
      </c>
      <c r="F2731" t="s">
        <v>33410</v>
      </c>
      <c r="G2731" t="s">
        <v>16961</v>
      </c>
      <c r="K2731" t="str">
        <f t="shared" si="411"/>
        <v/>
      </c>
      <c r="L2731" t="s">
        <v>31513</v>
      </c>
      <c r="M2731" s="20" t="str">
        <f t="shared" si="409"/>
        <v>ISSPR2R50UG</v>
      </c>
      <c r="O2731" t="s">
        <v>35836</v>
      </c>
      <c r="R2731" t="str">
        <f t="shared" si="410"/>
        <v/>
      </c>
      <c r="S2731" t="str">
        <f t="shared" si="412"/>
        <v/>
      </c>
      <c r="U2731" t="str">
        <f t="shared" si="413"/>
        <v/>
      </c>
      <c r="V2731" t="str">
        <f t="shared" si="414"/>
        <v>HIS</v>
      </c>
      <c r="W2731" t="str">
        <f t="shared" si="415"/>
        <v/>
      </c>
    </row>
    <row r="2732" spans="1:23" x14ac:dyDescent="0.35">
      <c r="A2732" t="s">
        <v>32830</v>
      </c>
      <c r="B2732" t="s">
        <v>33408</v>
      </c>
      <c r="D2732" t="s">
        <v>310</v>
      </c>
      <c r="F2732" t="s">
        <v>33410</v>
      </c>
      <c r="G2732" t="s">
        <v>16961</v>
      </c>
      <c r="K2732" t="str">
        <f t="shared" si="411"/>
        <v>LY</v>
      </c>
      <c r="L2732" t="s">
        <v>31513</v>
      </c>
      <c r="M2732" s="20" t="str">
        <f t="shared" si="409"/>
        <v>IB2MRLY50UG</v>
      </c>
      <c r="O2732" t="s">
        <v>310</v>
      </c>
      <c r="R2732" t="str">
        <f t="shared" si="410"/>
        <v/>
      </c>
      <c r="S2732" t="str">
        <f t="shared" si="412"/>
        <v>N6HIS</v>
      </c>
      <c r="U2732" t="str">
        <f t="shared" si="413"/>
        <v/>
      </c>
      <c r="V2732" t="str">
        <f t="shared" si="414"/>
        <v>HIS</v>
      </c>
      <c r="W2732" t="str">
        <f t="shared" si="415"/>
        <v/>
      </c>
    </row>
    <row r="2733" spans="1:23" x14ac:dyDescent="0.35">
      <c r="A2733" t="s">
        <v>32831</v>
      </c>
      <c r="B2733" t="s">
        <v>33408</v>
      </c>
      <c r="D2733" t="s">
        <v>32</v>
      </c>
      <c r="F2733" t="s">
        <v>33410</v>
      </c>
      <c r="G2733" t="s">
        <v>16961</v>
      </c>
      <c r="K2733" t="str">
        <f t="shared" si="411"/>
        <v>LY</v>
      </c>
      <c r="L2733" t="s">
        <v>31513</v>
      </c>
      <c r="M2733" s="20" t="str">
        <f t="shared" si="409"/>
        <v>IERBB2RLY50UG</v>
      </c>
      <c r="O2733" t="s">
        <v>32</v>
      </c>
      <c r="R2733" t="str">
        <f t="shared" si="410"/>
        <v/>
      </c>
      <c r="S2733" t="str">
        <f t="shared" si="412"/>
        <v/>
      </c>
      <c r="U2733" t="str">
        <f t="shared" si="413"/>
        <v/>
      </c>
      <c r="V2733" t="str">
        <f t="shared" si="414"/>
        <v>HIS</v>
      </c>
      <c r="W2733" t="str">
        <f t="shared" si="415"/>
        <v/>
      </c>
    </row>
    <row r="2734" spans="1:23" x14ac:dyDescent="0.35">
      <c r="A2734" t="s">
        <v>32832</v>
      </c>
      <c r="B2734" t="s">
        <v>33408</v>
      </c>
      <c r="D2734" t="s">
        <v>34850</v>
      </c>
      <c r="F2734" t="s">
        <v>33410</v>
      </c>
      <c r="G2734" t="s">
        <v>16961</v>
      </c>
      <c r="K2734" t="str">
        <f t="shared" si="411"/>
        <v>LY</v>
      </c>
      <c r="L2734" t="s">
        <v>31513</v>
      </c>
      <c r="M2734" s="20" t="str">
        <f t="shared" si="409"/>
        <v>I41BBLGRLY50UG</v>
      </c>
      <c r="O2734" t="s">
        <v>34850</v>
      </c>
      <c r="R2734" t="str">
        <f t="shared" si="410"/>
        <v/>
      </c>
      <c r="S2734" t="str">
        <f t="shared" si="412"/>
        <v/>
      </c>
      <c r="U2734" t="str">
        <f t="shared" si="413"/>
        <v/>
      </c>
      <c r="V2734" t="str">
        <f t="shared" si="414"/>
        <v>HIS</v>
      </c>
      <c r="W2734" t="str">
        <f t="shared" si="415"/>
        <v/>
      </c>
    </row>
    <row r="2735" spans="1:23" x14ac:dyDescent="0.35">
      <c r="A2735" t="s">
        <v>32833</v>
      </c>
      <c r="B2735" t="s">
        <v>33408</v>
      </c>
      <c r="D2735" t="s">
        <v>18267</v>
      </c>
      <c r="F2735" t="s">
        <v>33410</v>
      </c>
      <c r="G2735" t="s">
        <v>16961</v>
      </c>
      <c r="K2735" t="str">
        <f t="shared" si="411"/>
        <v/>
      </c>
      <c r="L2735" t="s">
        <v>31513</v>
      </c>
      <c r="M2735" s="20" t="str">
        <f t="shared" si="409"/>
        <v>ICTF1R50UG</v>
      </c>
      <c r="O2735" t="s">
        <v>18267</v>
      </c>
      <c r="R2735" t="str">
        <f t="shared" si="410"/>
        <v/>
      </c>
      <c r="S2735" t="str">
        <f t="shared" si="412"/>
        <v>N6HIS</v>
      </c>
      <c r="U2735" t="str">
        <f t="shared" si="413"/>
        <v/>
      </c>
      <c r="V2735" t="str">
        <f t="shared" si="414"/>
        <v>HIS</v>
      </c>
      <c r="W2735" t="str">
        <f t="shared" si="415"/>
        <v/>
      </c>
    </row>
    <row r="2736" spans="1:23" x14ac:dyDescent="0.35">
      <c r="A2736" t="s">
        <v>32834</v>
      </c>
      <c r="B2736" t="s">
        <v>33408</v>
      </c>
      <c r="D2736" t="s">
        <v>34781</v>
      </c>
      <c r="F2736" t="s">
        <v>33410</v>
      </c>
      <c r="G2736" t="s">
        <v>16961</v>
      </c>
      <c r="K2736" t="str">
        <f t="shared" si="411"/>
        <v>LY</v>
      </c>
      <c r="L2736" t="s">
        <v>31513</v>
      </c>
      <c r="M2736" s="20" t="str">
        <f t="shared" si="409"/>
        <v>ICCL9RLY50UG</v>
      </c>
      <c r="O2736" t="s">
        <v>34781</v>
      </c>
      <c r="R2736" t="str">
        <f t="shared" si="410"/>
        <v/>
      </c>
      <c r="S2736" t="str">
        <f t="shared" si="412"/>
        <v/>
      </c>
      <c r="U2736" t="str">
        <f t="shared" si="413"/>
        <v/>
      </c>
      <c r="V2736" t="str">
        <f t="shared" si="414"/>
        <v/>
      </c>
      <c r="W2736" t="str">
        <f t="shared" si="415"/>
        <v/>
      </c>
    </row>
    <row r="2737" spans="1:23" x14ac:dyDescent="0.35">
      <c r="A2737" t="s">
        <v>32835</v>
      </c>
      <c r="B2737" t="s">
        <v>33408</v>
      </c>
      <c r="D2737" t="s">
        <v>36160</v>
      </c>
      <c r="F2737" t="s">
        <v>33410</v>
      </c>
      <c r="G2737" t="s">
        <v>16961</v>
      </c>
      <c r="K2737" t="str">
        <f t="shared" si="411"/>
        <v/>
      </c>
      <c r="L2737" t="s">
        <v>31513</v>
      </c>
      <c r="M2737" s="20" t="str">
        <f t="shared" si="409"/>
        <v>IUFM1AER50UG</v>
      </c>
      <c r="O2737" t="s">
        <v>36160</v>
      </c>
      <c r="R2737" t="str">
        <f t="shared" si="410"/>
        <v/>
      </c>
      <c r="S2737" t="str">
        <f t="shared" si="412"/>
        <v>N6HIS</v>
      </c>
      <c r="U2737" t="str">
        <f t="shared" si="413"/>
        <v/>
      </c>
      <c r="V2737" t="str">
        <f t="shared" si="414"/>
        <v>HIS</v>
      </c>
      <c r="W2737" t="str">
        <f t="shared" si="415"/>
        <v/>
      </c>
    </row>
    <row r="2738" spans="1:23" x14ac:dyDescent="0.35">
      <c r="A2738" t="s">
        <v>32836</v>
      </c>
      <c r="B2738" t="s">
        <v>33408</v>
      </c>
      <c r="D2738" t="s">
        <v>36161</v>
      </c>
      <c r="F2738" t="s">
        <v>33410</v>
      </c>
      <c r="G2738" t="s">
        <v>35534</v>
      </c>
      <c r="K2738" t="str">
        <f t="shared" si="411"/>
        <v/>
      </c>
      <c r="L2738" t="s">
        <v>31513</v>
      </c>
      <c r="M2738" s="20" t="str">
        <f t="shared" si="409"/>
        <v>IHT3RNGST50UG</v>
      </c>
      <c r="O2738" t="s">
        <v>36161</v>
      </c>
      <c r="R2738" t="str">
        <f t="shared" si="410"/>
        <v/>
      </c>
      <c r="S2738" t="str">
        <f t="shared" si="412"/>
        <v/>
      </c>
      <c r="U2738" t="str">
        <f t="shared" si="413"/>
        <v/>
      </c>
      <c r="V2738" t="str">
        <f t="shared" si="414"/>
        <v>HIS</v>
      </c>
      <c r="W2738" t="str">
        <f t="shared" si="415"/>
        <v/>
      </c>
    </row>
    <row r="2739" spans="1:23" x14ac:dyDescent="0.35">
      <c r="A2739" t="s">
        <v>32837</v>
      </c>
      <c r="B2739" t="s">
        <v>33408</v>
      </c>
      <c r="D2739" t="s">
        <v>36162</v>
      </c>
      <c r="F2739" t="s">
        <v>33410</v>
      </c>
      <c r="G2739" t="s">
        <v>35534</v>
      </c>
      <c r="K2739" t="str">
        <f t="shared" si="411"/>
        <v/>
      </c>
      <c r="L2739" t="s">
        <v>31513</v>
      </c>
      <c r="M2739" s="20" t="str">
        <f t="shared" si="409"/>
        <v>IRAMPGRP2RNGST50UG</v>
      </c>
      <c r="O2739" t="s">
        <v>36162</v>
      </c>
      <c r="R2739" t="str">
        <f t="shared" si="410"/>
        <v/>
      </c>
      <c r="S2739" t="str">
        <f t="shared" si="412"/>
        <v/>
      </c>
      <c r="U2739" t="str">
        <f t="shared" si="413"/>
        <v/>
      </c>
      <c r="V2739" t="str">
        <f t="shared" si="414"/>
        <v/>
      </c>
      <c r="W2739" t="str">
        <f t="shared" si="415"/>
        <v/>
      </c>
    </row>
    <row r="2740" spans="1:23" x14ac:dyDescent="0.35">
      <c r="A2740" t="s">
        <v>32838</v>
      </c>
      <c r="B2740" t="s">
        <v>33408</v>
      </c>
      <c r="D2740" t="s">
        <v>18272</v>
      </c>
      <c r="F2740" t="s">
        <v>33410</v>
      </c>
      <c r="G2740" t="s">
        <v>16961</v>
      </c>
      <c r="K2740" t="str">
        <f t="shared" si="411"/>
        <v/>
      </c>
      <c r="L2740" t="s">
        <v>31513</v>
      </c>
      <c r="M2740" s="20" t="str">
        <f t="shared" si="409"/>
        <v>IUBE2D3R50UG</v>
      </c>
      <c r="O2740" t="s">
        <v>18272</v>
      </c>
      <c r="R2740" t="str">
        <f t="shared" si="410"/>
        <v/>
      </c>
      <c r="S2740" t="str">
        <f t="shared" si="412"/>
        <v/>
      </c>
      <c r="U2740" t="str">
        <f t="shared" si="413"/>
        <v/>
      </c>
      <c r="V2740" t="str">
        <f t="shared" si="414"/>
        <v/>
      </c>
      <c r="W2740" t="str">
        <f t="shared" si="415"/>
        <v/>
      </c>
    </row>
    <row r="2741" spans="1:23" x14ac:dyDescent="0.35">
      <c r="A2741" t="s">
        <v>32839</v>
      </c>
      <c r="B2741" t="s">
        <v>33408</v>
      </c>
      <c r="D2741" t="s">
        <v>18113</v>
      </c>
      <c r="F2741" t="s">
        <v>33410</v>
      </c>
      <c r="G2741" t="s">
        <v>16961</v>
      </c>
      <c r="K2741" t="str">
        <f t="shared" si="411"/>
        <v>LY</v>
      </c>
      <c r="L2741" t="s">
        <v>31513</v>
      </c>
      <c r="M2741" s="20" t="str">
        <f t="shared" si="409"/>
        <v>ISUMO3RLY50UG</v>
      </c>
      <c r="O2741" t="s">
        <v>18113</v>
      </c>
      <c r="R2741" t="str">
        <f t="shared" si="410"/>
        <v/>
      </c>
      <c r="S2741" t="str">
        <f t="shared" si="412"/>
        <v/>
      </c>
      <c r="U2741" t="str">
        <f t="shared" si="413"/>
        <v/>
      </c>
      <c r="V2741" t="str">
        <f t="shared" si="414"/>
        <v/>
      </c>
      <c r="W2741" t="str">
        <f t="shared" si="415"/>
        <v/>
      </c>
    </row>
    <row r="2742" spans="1:23" x14ac:dyDescent="0.35">
      <c r="A2742" t="s">
        <v>32840</v>
      </c>
      <c r="B2742" t="s">
        <v>33408</v>
      </c>
      <c r="D2742" t="s">
        <v>36113</v>
      </c>
      <c r="F2742" t="s">
        <v>33410</v>
      </c>
      <c r="G2742" t="s">
        <v>16961</v>
      </c>
      <c r="K2742" t="str">
        <f t="shared" si="411"/>
        <v>LY</v>
      </c>
      <c r="L2742" t="s">
        <v>31513</v>
      </c>
      <c r="M2742" s="20" t="str">
        <f t="shared" si="409"/>
        <v>INTFYSARLY50UG</v>
      </c>
      <c r="O2742" t="s">
        <v>36113</v>
      </c>
      <c r="R2742" t="str">
        <f t="shared" si="410"/>
        <v/>
      </c>
      <c r="S2742" t="str">
        <f t="shared" si="412"/>
        <v/>
      </c>
      <c r="U2742" t="str">
        <f t="shared" si="413"/>
        <v/>
      </c>
      <c r="V2742" t="str">
        <f t="shared" si="414"/>
        <v/>
      </c>
      <c r="W2742" t="str">
        <f t="shared" si="415"/>
        <v/>
      </c>
    </row>
    <row r="2743" spans="1:23" x14ac:dyDescent="0.35">
      <c r="A2743" t="s">
        <v>32841</v>
      </c>
      <c r="B2743" t="s">
        <v>33408</v>
      </c>
      <c r="D2743" t="s">
        <v>35254</v>
      </c>
      <c r="F2743" t="s">
        <v>33410</v>
      </c>
      <c r="G2743" t="s">
        <v>35534</v>
      </c>
      <c r="K2743" t="str">
        <f t="shared" si="411"/>
        <v/>
      </c>
      <c r="L2743" t="s">
        <v>31513</v>
      </c>
      <c r="M2743" s="20" t="str">
        <f t="shared" si="409"/>
        <v>IHEPCIDINRNGST50UG</v>
      </c>
      <c r="O2743" t="s">
        <v>35254</v>
      </c>
      <c r="R2743" t="str">
        <f t="shared" si="410"/>
        <v/>
      </c>
      <c r="S2743" t="str">
        <f t="shared" si="412"/>
        <v/>
      </c>
      <c r="U2743" t="str">
        <f t="shared" si="413"/>
        <v/>
      </c>
      <c r="V2743" t="str">
        <f t="shared" si="414"/>
        <v/>
      </c>
      <c r="W2743" t="str">
        <f t="shared" si="415"/>
        <v/>
      </c>
    </row>
    <row r="2744" spans="1:23" x14ac:dyDescent="0.35">
      <c r="A2744" t="s">
        <v>32320</v>
      </c>
      <c r="B2744" t="s">
        <v>33408</v>
      </c>
      <c r="D2744" t="s">
        <v>17358</v>
      </c>
      <c r="F2744" t="s">
        <v>33410</v>
      </c>
      <c r="G2744" t="s">
        <v>16961</v>
      </c>
      <c r="K2744" t="str">
        <f t="shared" si="411"/>
        <v>LY</v>
      </c>
      <c r="L2744" t="s">
        <v>31513</v>
      </c>
      <c r="M2744" s="20" t="str">
        <f t="shared" si="409"/>
        <v>IIL13RLY50UG</v>
      </c>
      <c r="O2744" t="s">
        <v>17358</v>
      </c>
      <c r="R2744" t="str">
        <f t="shared" si="410"/>
        <v/>
      </c>
      <c r="S2744" t="str">
        <f t="shared" si="412"/>
        <v/>
      </c>
      <c r="U2744" t="str">
        <f t="shared" si="413"/>
        <v/>
      </c>
      <c r="V2744" t="str">
        <f t="shared" si="414"/>
        <v/>
      </c>
      <c r="W2744" t="str">
        <f t="shared" si="415"/>
        <v/>
      </c>
    </row>
    <row r="2745" spans="1:23" x14ac:dyDescent="0.35">
      <c r="A2745" t="s">
        <v>32842</v>
      </c>
      <c r="B2745" t="s">
        <v>33408</v>
      </c>
      <c r="D2745" t="s">
        <v>34914</v>
      </c>
      <c r="F2745" t="s">
        <v>33410</v>
      </c>
      <c r="G2745" t="s">
        <v>16961</v>
      </c>
      <c r="K2745" t="str">
        <f t="shared" si="411"/>
        <v>LY</v>
      </c>
      <c r="L2745" t="s">
        <v>31513</v>
      </c>
      <c r="M2745" s="20" t="str">
        <f t="shared" si="409"/>
        <v>IMAPTFRLY50UG</v>
      </c>
      <c r="O2745" t="s">
        <v>34914</v>
      </c>
      <c r="R2745" t="str">
        <f t="shared" si="410"/>
        <v/>
      </c>
      <c r="S2745" t="str">
        <f t="shared" si="412"/>
        <v/>
      </c>
      <c r="U2745" t="str">
        <f t="shared" si="413"/>
        <v/>
      </c>
      <c r="V2745" t="str">
        <f t="shared" si="414"/>
        <v/>
      </c>
      <c r="W2745" t="str">
        <f t="shared" si="415"/>
        <v/>
      </c>
    </row>
    <row r="2746" spans="1:23" x14ac:dyDescent="0.35">
      <c r="A2746" t="s">
        <v>32843</v>
      </c>
      <c r="B2746" t="s">
        <v>33408</v>
      </c>
      <c r="D2746" t="s">
        <v>36163</v>
      </c>
      <c r="F2746" t="s">
        <v>33410</v>
      </c>
      <c r="G2746" t="s">
        <v>16961</v>
      </c>
      <c r="K2746" t="str">
        <f t="shared" si="411"/>
        <v>LY</v>
      </c>
      <c r="L2746" t="s">
        <v>31513</v>
      </c>
      <c r="M2746" s="20" t="str">
        <f t="shared" si="409"/>
        <v>IATPSWSAP1RLY50UG</v>
      </c>
      <c r="O2746" t="s">
        <v>36163</v>
      </c>
      <c r="R2746" t="str">
        <f t="shared" si="410"/>
        <v/>
      </c>
      <c r="S2746" t="str">
        <f t="shared" si="412"/>
        <v>N6HIS</v>
      </c>
      <c r="U2746" t="str">
        <f t="shared" si="413"/>
        <v/>
      </c>
      <c r="V2746" t="str">
        <f t="shared" si="414"/>
        <v>HIS</v>
      </c>
      <c r="W2746" t="str">
        <f t="shared" si="415"/>
        <v/>
      </c>
    </row>
    <row r="2747" spans="1:23" x14ac:dyDescent="0.35">
      <c r="A2747" t="s">
        <v>32844</v>
      </c>
      <c r="B2747" t="s">
        <v>33408</v>
      </c>
      <c r="D2747" t="s">
        <v>34782</v>
      </c>
      <c r="F2747" t="s">
        <v>33410</v>
      </c>
      <c r="G2747" t="s">
        <v>16961</v>
      </c>
      <c r="K2747" t="str">
        <f t="shared" si="411"/>
        <v>LY</v>
      </c>
      <c r="L2747" t="s">
        <v>31513</v>
      </c>
      <c r="M2747" s="20" t="str">
        <f t="shared" si="409"/>
        <v>IPSD95RLY50UG</v>
      </c>
      <c r="O2747" t="s">
        <v>34782</v>
      </c>
      <c r="R2747" t="str">
        <f t="shared" si="410"/>
        <v/>
      </c>
      <c r="S2747" t="str">
        <f t="shared" si="412"/>
        <v>N6HIS</v>
      </c>
      <c r="U2747" t="str">
        <f t="shared" si="413"/>
        <v/>
      </c>
      <c r="V2747" t="str">
        <f t="shared" si="414"/>
        <v>HIS</v>
      </c>
      <c r="W2747" t="str">
        <f t="shared" si="415"/>
        <v/>
      </c>
    </row>
    <row r="2748" spans="1:23" x14ac:dyDescent="0.35">
      <c r="A2748" t="s">
        <v>32845</v>
      </c>
      <c r="B2748" t="s">
        <v>33408</v>
      </c>
      <c r="D2748" t="s">
        <v>35595</v>
      </c>
      <c r="F2748" t="s">
        <v>33410</v>
      </c>
      <c r="G2748" t="s">
        <v>16961</v>
      </c>
      <c r="K2748" t="str">
        <f t="shared" si="411"/>
        <v>LY</v>
      </c>
      <c r="L2748" t="s">
        <v>31513</v>
      </c>
      <c r="M2748" s="20" t="str">
        <f t="shared" si="409"/>
        <v>IADPNRLY50UG</v>
      </c>
      <c r="O2748" t="s">
        <v>35595</v>
      </c>
      <c r="R2748" t="str">
        <f t="shared" si="410"/>
        <v/>
      </c>
      <c r="S2748" t="str">
        <f t="shared" si="412"/>
        <v>N6HIS</v>
      </c>
      <c r="U2748" t="str">
        <f t="shared" si="413"/>
        <v/>
      </c>
      <c r="V2748" t="str">
        <f t="shared" si="414"/>
        <v>HIS</v>
      </c>
      <c r="W2748" t="str">
        <f t="shared" si="415"/>
        <v/>
      </c>
    </row>
    <row r="2749" spans="1:23" x14ac:dyDescent="0.35">
      <c r="A2749" t="s">
        <v>32846</v>
      </c>
      <c r="B2749" t="s">
        <v>33408</v>
      </c>
      <c r="D2749" t="s">
        <v>292</v>
      </c>
      <c r="F2749" t="s">
        <v>33410</v>
      </c>
      <c r="G2749" t="s">
        <v>16961</v>
      </c>
      <c r="K2749" t="str">
        <f t="shared" si="411"/>
        <v>LY</v>
      </c>
      <c r="L2749" t="s">
        <v>31513</v>
      </c>
      <c r="M2749" s="20" t="str">
        <f t="shared" si="409"/>
        <v>IMIFRLY50UG</v>
      </c>
      <c r="O2749" t="s">
        <v>292</v>
      </c>
      <c r="R2749" t="str">
        <f t="shared" si="410"/>
        <v/>
      </c>
      <c r="S2749" t="str">
        <f t="shared" si="412"/>
        <v/>
      </c>
      <c r="U2749" t="str">
        <f t="shared" si="413"/>
        <v/>
      </c>
      <c r="V2749" t="str">
        <f t="shared" si="414"/>
        <v>HIS</v>
      </c>
      <c r="W2749" t="str">
        <f t="shared" si="415"/>
        <v/>
      </c>
    </row>
    <row r="2750" spans="1:23" x14ac:dyDescent="0.35">
      <c r="A2750" t="s">
        <v>32847</v>
      </c>
      <c r="B2750" t="s">
        <v>33408</v>
      </c>
      <c r="D2750" t="s">
        <v>271</v>
      </c>
      <c r="F2750" t="s">
        <v>33410</v>
      </c>
      <c r="G2750" t="s">
        <v>16961</v>
      </c>
      <c r="K2750" t="str">
        <f t="shared" si="411"/>
        <v>LY</v>
      </c>
      <c r="L2750" t="s">
        <v>31513</v>
      </c>
      <c r="M2750" s="20" t="str">
        <f t="shared" si="409"/>
        <v>IEGFRLY50UG</v>
      </c>
      <c r="O2750" t="s">
        <v>271</v>
      </c>
      <c r="R2750" t="str">
        <f t="shared" si="410"/>
        <v/>
      </c>
      <c r="S2750" t="str">
        <f t="shared" si="412"/>
        <v/>
      </c>
      <c r="U2750" t="str">
        <f t="shared" si="413"/>
        <v/>
      </c>
      <c r="V2750" t="str">
        <f t="shared" si="414"/>
        <v>HIS</v>
      </c>
      <c r="W2750" t="str">
        <f t="shared" si="415"/>
        <v/>
      </c>
    </row>
    <row r="2751" spans="1:23" x14ac:dyDescent="0.35">
      <c r="A2751" t="s">
        <v>32848</v>
      </c>
      <c r="B2751" t="s">
        <v>33408</v>
      </c>
      <c r="D2751" t="s">
        <v>17567</v>
      </c>
      <c r="F2751" t="s">
        <v>33410</v>
      </c>
      <c r="G2751" t="s">
        <v>16961</v>
      </c>
      <c r="K2751" t="str">
        <f t="shared" si="411"/>
        <v>LY</v>
      </c>
      <c r="L2751" t="s">
        <v>31513</v>
      </c>
      <c r="M2751" s="20" t="str">
        <f t="shared" si="409"/>
        <v>IIL18RLY50UG</v>
      </c>
      <c r="O2751" t="s">
        <v>17567</v>
      </c>
      <c r="R2751" t="str">
        <f t="shared" si="410"/>
        <v/>
      </c>
      <c r="S2751" t="str">
        <f t="shared" si="412"/>
        <v/>
      </c>
      <c r="U2751" t="str">
        <f t="shared" si="413"/>
        <v/>
      </c>
      <c r="V2751" t="str">
        <f t="shared" si="414"/>
        <v/>
      </c>
      <c r="W2751" t="str">
        <f t="shared" si="415"/>
        <v/>
      </c>
    </row>
    <row r="2752" spans="1:23" x14ac:dyDescent="0.35">
      <c r="A2752" t="s">
        <v>32849</v>
      </c>
      <c r="B2752" t="s">
        <v>33408</v>
      </c>
      <c r="D2752" t="s">
        <v>18276</v>
      </c>
      <c r="F2752" t="s">
        <v>33410</v>
      </c>
      <c r="G2752" t="s">
        <v>16961</v>
      </c>
      <c r="K2752" t="str">
        <f t="shared" si="411"/>
        <v>LY</v>
      </c>
      <c r="L2752" t="s">
        <v>31513</v>
      </c>
      <c r="M2752" s="20" t="str">
        <f t="shared" si="409"/>
        <v>ITMX2RLY50UG</v>
      </c>
      <c r="O2752" t="s">
        <v>18276</v>
      </c>
      <c r="R2752" t="str">
        <f t="shared" si="410"/>
        <v/>
      </c>
      <c r="S2752" t="str">
        <f t="shared" si="412"/>
        <v>N6HIS</v>
      </c>
      <c r="U2752" t="str">
        <f t="shared" si="413"/>
        <v/>
      </c>
      <c r="V2752" t="str">
        <f t="shared" si="414"/>
        <v>HIS</v>
      </c>
      <c r="W2752" t="str">
        <f t="shared" si="415"/>
        <v/>
      </c>
    </row>
    <row r="2753" spans="1:23" x14ac:dyDescent="0.35">
      <c r="A2753" t="s">
        <v>32600</v>
      </c>
      <c r="B2753" t="s">
        <v>33408</v>
      </c>
      <c r="D2753" t="s">
        <v>34772</v>
      </c>
      <c r="F2753" t="s">
        <v>33410</v>
      </c>
      <c r="G2753" t="s">
        <v>16961</v>
      </c>
      <c r="K2753" t="str">
        <f t="shared" si="411"/>
        <v/>
      </c>
      <c r="L2753" t="s">
        <v>31513</v>
      </c>
      <c r="M2753" s="20" t="str">
        <f t="shared" ref="M2753:M2816" si="416">CONCATENATE(B2753,C2753,D2753,E2753,F2753,G2753,H2753,I2753,J2753,K2753,L2753)</f>
        <v>INGALR50UG</v>
      </c>
      <c r="O2753" t="s">
        <v>34772</v>
      </c>
      <c r="R2753" t="str">
        <f t="shared" ref="R2753:R2816" si="417">IF(ISNUMBER(SEARCH("C-terminal",A2753)),"CT",IF(ISNUMBER(SEARCH("N-terminal",A2753)),"NT",""))</f>
        <v/>
      </c>
      <c r="S2753" t="str">
        <f t="shared" si="412"/>
        <v/>
      </c>
      <c r="U2753" t="str">
        <f t="shared" si="413"/>
        <v/>
      </c>
      <c r="V2753" t="str">
        <f t="shared" si="414"/>
        <v>HIS</v>
      </c>
      <c r="W2753" t="str">
        <f t="shared" si="415"/>
        <v/>
      </c>
    </row>
    <row r="2754" spans="1:23" x14ac:dyDescent="0.35">
      <c r="A2754" t="s">
        <v>32850</v>
      </c>
      <c r="B2754" t="s">
        <v>33408</v>
      </c>
      <c r="D2754" t="s">
        <v>820</v>
      </c>
      <c r="F2754" t="s">
        <v>33410</v>
      </c>
      <c r="G2754" t="s">
        <v>16961</v>
      </c>
      <c r="K2754" t="str">
        <f t="shared" ref="K2754:K2817" si="418">IF(ISNUMBER(SEARCH("lyophilized",A2754)),"LY","")</f>
        <v/>
      </c>
      <c r="L2754" t="s">
        <v>31513</v>
      </c>
      <c r="M2754" s="20" t="str">
        <f t="shared" si="416"/>
        <v>IGABARAPR50UG</v>
      </c>
      <c r="O2754" t="s">
        <v>820</v>
      </c>
      <c r="R2754" t="str">
        <f t="shared" si="417"/>
        <v/>
      </c>
      <c r="S2754" t="str">
        <f t="shared" ref="S2754:S2817" si="419">IF(ISNUMBER(SEARCH("N-6 His Tag", A2754)), "N6HIS", "")</f>
        <v/>
      </c>
      <c r="U2754" t="str">
        <f t="shared" si="413"/>
        <v>CFC</v>
      </c>
      <c r="V2754" t="str">
        <f t="shared" si="414"/>
        <v>HIS</v>
      </c>
      <c r="W2754" t="str">
        <f t="shared" si="415"/>
        <v/>
      </c>
    </row>
    <row r="2755" spans="1:23" x14ac:dyDescent="0.35">
      <c r="A2755" t="s">
        <v>32851</v>
      </c>
      <c r="B2755" t="s">
        <v>33408</v>
      </c>
      <c r="D2755" t="s">
        <v>292</v>
      </c>
      <c r="F2755" t="s">
        <v>33410</v>
      </c>
      <c r="G2755" t="s">
        <v>16961</v>
      </c>
      <c r="K2755" t="str">
        <f t="shared" si="418"/>
        <v/>
      </c>
      <c r="L2755" t="s">
        <v>31513</v>
      </c>
      <c r="M2755" s="20" t="str">
        <f t="shared" si="416"/>
        <v>IMIFR50UG</v>
      </c>
      <c r="O2755" t="s">
        <v>292</v>
      </c>
      <c r="R2755" t="str">
        <f t="shared" si="417"/>
        <v/>
      </c>
      <c r="S2755" t="str">
        <f t="shared" si="419"/>
        <v/>
      </c>
      <c r="U2755" t="str">
        <f t="shared" si="413"/>
        <v/>
      </c>
      <c r="V2755" t="str">
        <f t="shared" si="414"/>
        <v/>
      </c>
      <c r="W2755" t="str">
        <f t="shared" si="415"/>
        <v/>
      </c>
    </row>
    <row r="2756" spans="1:23" x14ac:dyDescent="0.35">
      <c r="A2756" t="s">
        <v>32852</v>
      </c>
      <c r="B2756" t="s">
        <v>33408</v>
      </c>
      <c r="D2756" t="s">
        <v>18277</v>
      </c>
      <c r="F2756" t="s">
        <v>33410</v>
      </c>
      <c r="G2756" t="s">
        <v>16961</v>
      </c>
      <c r="K2756" t="str">
        <f t="shared" si="418"/>
        <v>LY</v>
      </c>
      <c r="L2756" t="s">
        <v>31513</v>
      </c>
      <c r="M2756" s="20" t="str">
        <f t="shared" si="416"/>
        <v>IZBTB9RLY50UG</v>
      </c>
      <c r="O2756" t="s">
        <v>18277</v>
      </c>
      <c r="R2756" t="str">
        <f t="shared" si="417"/>
        <v/>
      </c>
      <c r="S2756" t="str">
        <f t="shared" si="419"/>
        <v/>
      </c>
      <c r="U2756" t="str">
        <f t="shared" si="413"/>
        <v/>
      </c>
      <c r="V2756" t="str">
        <f t="shared" si="414"/>
        <v>HIS</v>
      </c>
      <c r="W2756" t="str">
        <f t="shared" si="415"/>
        <v/>
      </c>
    </row>
    <row r="2757" spans="1:23" x14ac:dyDescent="0.35">
      <c r="A2757" t="s">
        <v>32853</v>
      </c>
      <c r="B2757" t="s">
        <v>33408</v>
      </c>
      <c r="D2757" t="s">
        <v>18278</v>
      </c>
      <c r="F2757" t="s">
        <v>33410</v>
      </c>
      <c r="G2757" t="s">
        <v>16961</v>
      </c>
      <c r="K2757" t="str">
        <f t="shared" si="418"/>
        <v>LY</v>
      </c>
      <c r="L2757" t="s">
        <v>31513</v>
      </c>
      <c r="M2757" s="20" t="str">
        <f t="shared" si="416"/>
        <v>ICSN2RLY50UG</v>
      </c>
      <c r="O2757" t="s">
        <v>18278</v>
      </c>
      <c r="R2757" t="str">
        <f t="shared" si="417"/>
        <v/>
      </c>
      <c r="S2757" t="str">
        <f t="shared" si="419"/>
        <v>N6HIS</v>
      </c>
      <c r="U2757" t="str">
        <f t="shared" si="413"/>
        <v/>
      </c>
      <c r="V2757" t="str">
        <f t="shared" si="414"/>
        <v>HIS</v>
      </c>
      <c r="W2757" t="str">
        <f t="shared" si="415"/>
        <v/>
      </c>
    </row>
    <row r="2758" spans="1:23" x14ac:dyDescent="0.35">
      <c r="A2758" t="s">
        <v>32854</v>
      </c>
      <c r="B2758" t="s">
        <v>33408</v>
      </c>
      <c r="D2758" t="s">
        <v>116</v>
      </c>
      <c r="F2758" t="s">
        <v>33410</v>
      </c>
      <c r="G2758" t="s">
        <v>16961</v>
      </c>
      <c r="K2758" t="str">
        <f t="shared" si="418"/>
        <v>LY</v>
      </c>
      <c r="L2758" t="s">
        <v>31513</v>
      </c>
      <c r="M2758" s="20" t="str">
        <f t="shared" si="416"/>
        <v>IEIF4ERLY50UG</v>
      </c>
      <c r="O2758" t="s">
        <v>116</v>
      </c>
      <c r="R2758" t="str">
        <f t="shared" si="417"/>
        <v/>
      </c>
      <c r="S2758" t="str">
        <f t="shared" si="419"/>
        <v/>
      </c>
      <c r="U2758" t="str">
        <f t="shared" si="413"/>
        <v/>
      </c>
      <c r="V2758" t="str">
        <f t="shared" si="414"/>
        <v/>
      </c>
      <c r="W2758" t="str">
        <f t="shared" si="415"/>
        <v/>
      </c>
    </row>
    <row r="2759" spans="1:23" x14ac:dyDescent="0.35">
      <c r="A2759" t="s">
        <v>32855</v>
      </c>
      <c r="B2759" t="s">
        <v>33408</v>
      </c>
      <c r="D2759" t="s">
        <v>18279</v>
      </c>
      <c r="F2759" t="s">
        <v>33410</v>
      </c>
      <c r="G2759" t="s">
        <v>16961</v>
      </c>
      <c r="K2759" t="str">
        <f t="shared" si="418"/>
        <v/>
      </c>
      <c r="L2759" t="s">
        <v>31513</v>
      </c>
      <c r="M2759" s="20" t="str">
        <f t="shared" si="416"/>
        <v>ITRIM5R50UG</v>
      </c>
      <c r="O2759" t="s">
        <v>18279</v>
      </c>
      <c r="R2759" t="str">
        <f t="shared" si="417"/>
        <v/>
      </c>
      <c r="S2759" t="str">
        <f t="shared" si="419"/>
        <v>N6HIS</v>
      </c>
      <c r="U2759" t="str">
        <f t="shared" si="413"/>
        <v/>
      </c>
      <c r="V2759" t="str">
        <f t="shared" si="414"/>
        <v>HIS</v>
      </c>
      <c r="W2759" t="str">
        <f t="shared" si="415"/>
        <v/>
      </c>
    </row>
    <row r="2760" spans="1:23" x14ac:dyDescent="0.35">
      <c r="A2760" t="s">
        <v>32856</v>
      </c>
      <c r="B2760" t="s">
        <v>33408</v>
      </c>
      <c r="D2760" t="s">
        <v>36164</v>
      </c>
      <c r="F2760" t="s">
        <v>33410</v>
      </c>
      <c r="G2760" t="s">
        <v>16961</v>
      </c>
      <c r="K2760" t="str">
        <f t="shared" si="418"/>
        <v>LY</v>
      </c>
      <c r="L2760" t="s">
        <v>31513</v>
      </c>
      <c r="M2760" s="20" t="str">
        <f t="shared" si="416"/>
        <v>IFNFRLY50UG</v>
      </c>
      <c r="O2760" t="s">
        <v>36164</v>
      </c>
      <c r="R2760" t="str">
        <f t="shared" si="417"/>
        <v/>
      </c>
      <c r="S2760" t="str">
        <f t="shared" si="419"/>
        <v/>
      </c>
      <c r="U2760" t="str">
        <f t="shared" si="413"/>
        <v/>
      </c>
      <c r="V2760" t="str">
        <f t="shared" si="414"/>
        <v/>
      </c>
      <c r="W2760" t="str">
        <f t="shared" si="415"/>
        <v/>
      </c>
    </row>
    <row r="2761" spans="1:23" x14ac:dyDescent="0.35">
      <c r="A2761" t="s">
        <v>32857</v>
      </c>
      <c r="B2761" t="s">
        <v>33408</v>
      </c>
      <c r="D2761" t="s">
        <v>36165</v>
      </c>
      <c r="F2761" t="s">
        <v>33410</v>
      </c>
      <c r="G2761" t="s">
        <v>16961</v>
      </c>
      <c r="K2761" t="str">
        <f t="shared" si="418"/>
        <v>LY</v>
      </c>
      <c r="L2761" t="s">
        <v>31513</v>
      </c>
      <c r="M2761" s="20" t="str">
        <f t="shared" si="416"/>
        <v>IINT1RLY50UG</v>
      </c>
      <c r="O2761" t="s">
        <v>36165</v>
      </c>
      <c r="R2761" t="str">
        <f t="shared" si="417"/>
        <v/>
      </c>
      <c r="S2761" t="str">
        <f t="shared" si="419"/>
        <v>N6HIS</v>
      </c>
      <c r="U2761" t="str">
        <f t="shared" si="413"/>
        <v/>
      </c>
      <c r="V2761" t="str">
        <f t="shared" si="414"/>
        <v>HIS</v>
      </c>
      <c r="W2761" t="str">
        <f t="shared" si="415"/>
        <v/>
      </c>
    </row>
    <row r="2762" spans="1:23" x14ac:dyDescent="0.35">
      <c r="A2762" t="s">
        <v>32858</v>
      </c>
      <c r="B2762" t="s">
        <v>33408</v>
      </c>
      <c r="D2762" t="s">
        <v>18280</v>
      </c>
      <c r="F2762" t="s">
        <v>33410</v>
      </c>
      <c r="G2762" t="s">
        <v>16961</v>
      </c>
      <c r="K2762" t="str">
        <f t="shared" si="418"/>
        <v/>
      </c>
      <c r="L2762" t="s">
        <v>31513</v>
      </c>
      <c r="M2762" s="20" t="str">
        <f t="shared" si="416"/>
        <v>IRGMAR50UG</v>
      </c>
      <c r="O2762" t="s">
        <v>18280</v>
      </c>
      <c r="R2762" t="str">
        <f t="shared" si="417"/>
        <v/>
      </c>
      <c r="S2762" t="str">
        <f t="shared" si="419"/>
        <v>N6HIS</v>
      </c>
      <c r="U2762" t="str">
        <f t="shared" si="413"/>
        <v/>
      </c>
      <c r="V2762" t="str">
        <f t="shared" si="414"/>
        <v>HIS</v>
      </c>
      <c r="W2762" t="str">
        <f t="shared" si="415"/>
        <v/>
      </c>
    </row>
    <row r="2763" spans="1:23" x14ac:dyDescent="0.35">
      <c r="A2763" t="s">
        <v>32859</v>
      </c>
      <c r="B2763" t="s">
        <v>33408</v>
      </c>
      <c r="D2763" t="s">
        <v>18281</v>
      </c>
      <c r="F2763" t="s">
        <v>33410</v>
      </c>
      <c r="G2763" t="s">
        <v>16961</v>
      </c>
      <c r="K2763" t="str">
        <f t="shared" si="418"/>
        <v>LY</v>
      </c>
      <c r="L2763" t="s">
        <v>31513</v>
      </c>
      <c r="M2763" s="20" t="str">
        <f t="shared" si="416"/>
        <v>IFAM19A4RLY50UG</v>
      </c>
      <c r="O2763" t="s">
        <v>18281</v>
      </c>
      <c r="R2763" t="str">
        <f t="shared" si="417"/>
        <v/>
      </c>
      <c r="S2763" t="str">
        <f t="shared" si="419"/>
        <v>N6HIS</v>
      </c>
      <c r="U2763" t="str">
        <f t="shared" si="413"/>
        <v/>
      </c>
      <c r="V2763" t="str">
        <f t="shared" si="414"/>
        <v>HIS</v>
      </c>
      <c r="W2763" t="str">
        <f t="shared" si="415"/>
        <v/>
      </c>
    </row>
    <row r="2764" spans="1:23" x14ac:dyDescent="0.35">
      <c r="A2764" t="s">
        <v>32860</v>
      </c>
      <c r="B2764" t="s">
        <v>33408</v>
      </c>
      <c r="D2764" t="s">
        <v>35255</v>
      </c>
      <c r="F2764" t="s">
        <v>33410</v>
      </c>
      <c r="G2764" t="s">
        <v>16961</v>
      </c>
      <c r="K2764" t="str">
        <f t="shared" si="418"/>
        <v>LY</v>
      </c>
      <c r="L2764" t="s">
        <v>31513</v>
      </c>
      <c r="M2764" s="20" t="str">
        <f t="shared" si="416"/>
        <v>INEURITINRLY50UG</v>
      </c>
      <c r="O2764" t="s">
        <v>35255</v>
      </c>
      <c r="R2764" t="str">
        <f t="shared" si="417"/>
        <v/>
      </c>
      <c r="S2764" t="str">
        <f t="shared" si="419"/>
        <v>N6HIS</v>
      </c>
      <c r="U2764" t="str">
        <f t="shared" si="413"/>
        <v/>
      </c>
      <c r="V2764" t="str">
        <f t="shared" si="414"/>
        <v>HIS</v>
      </c>
      <c r="W2764" t="str">
        <f t="shared" si="415"/>
        <v/>
      </c>
    </row>
    <row r="2765" spans="1:23" x14ac:dyDescent="0.35">
      <c r="A2765" t="s">
        <v>32861</v>
      </c>
      <c r="B2765" t="s">
        <v>33408</v>
      </c>
      <c r="D2765" t="s">
        <v>18283</v>
      </c>
      <c r="F2765" t="s">
        <v>33410</v>
      </c>
      <c r="G2765" t="s">
        <v>16961</v>
      </c>
      <c r="K2765" t="str">
        <f t="shared" si="418"/>
        <v/>
      </c>
      <c r="L2765" t="s">
        <v>31513</v>
      </c>
      <c r="M2765" s="20" t="str">
        <f t="shared" si="416"/>
        <v>IC8GR50UG</v>
      </c>
      <c r="O2765" t="s">
        <v>18283</v>
      </c>
      <c r="R2765" t="str">
        <f t="shared" si="417"/>
        <v/>
      </c>
      <c r="S2765" t="str">
        <f t="shared" si="419"/>
        <v>N6HIS</v>
      </c>
      <c r="U2765" t="str">
        <f t="shared" si="413"/>
        <v/>
      </c>
      <c r="V2765" t="str">
        <f t="shared" si="414"/>
        <v>HIS</v>
      </c>
      <c r="W2765" t="str">
        <f t="shared" si="415"/>
        <v/>
      </c>
    </row>
    <row r="2766" spans="1:23" x14ac:dyDescent="0.35">
      <c r="A2766" t="s">
        <v>32862</v>
      </c>
      <c r="B2766" t="s">
        <v>33408</v>
      </c>
      <c r="D2766" t="s">
        <v>36141</v>
      </c>
      <c r="F2766" t="s">
        <v>33410</v>
      </c>
      <c r="G2766" t="s">
        <v>16961</v>
      </c>
      <c r="K2766" t="str">
        <f t="shared" si="418"/>
        <v>LY</v>
      </c>
      <c r="L2766" t="s">
        <v>31513</v>
      </c>
      <c r="M2766" s="20" t="str">
        <f t="shared" si="416"/>
        <v>IASNCARLY50UG</v>
      </c>
      <c r="O2766" t="s">
        <v>36141</v>
      </c>
      <c r="R2766" t="str">
        <f t="shared" si="417"/>
        <v/>
      </c>
      <c r="S2766" t="str">
        <f t="shared" si="419"/>
        <v>N6HIS</v>
      </c>
      <c r="U2766" t="str">
        <f t="shared" si="413"/>
        <v/>
      </c>
      <c r="V2766" t="str">
        <f t="shared" si="414"/>
        <v>HIS</v>
      </c>
      <c r="W2766" t="str">
        <f t="shared" si="415"/>
        <v/>
      </c>
    </row>
    <row r="2767" spans="1:23" x14ac:dyDescent="0.35">
      <c r="A2767" t="s">
        <v>32863</v>
      </c>
      <c r="B2767" t="s">
        <v>33408</v>
      </c>
      <c r="D2767" t="s">
        <v>34915</v>
      </c>
      <c r="F2767" t="s">
        <v>33410</v>
      </c>
      <c r="G2767" t="s">
        <v>16961</v>
      </c>
      <c r="K2767" t="str">
        <f t="shared" si="418"/>
        <v>LY</v>
      </c>
      <c r="L2767" t="s">
        <v>31513</v>
      </c>
      <c r="M2767" s="20" t="str">
        <f t="shared" si="416"/>
        <v>IPDGFAARLY50UG</v>
      </c>
      <c r="O2767" t="s">
        <v>34915</v>
      </c>
      <c r="R2767" t="str">
        <f t="shared" si="417"/>
        <v/>
      </c>
      <c r="S2767" t="str">
        <f t="shared" si="419"/>
        <v>N6HIS</v>
      </c>
      <c r="U2767" t="str">
        <f t="shared" si="413"/>
        <v/>
      </c>
      <c r="V2767" t="str">
        <f t="shared" si="414"/>
        <v>HIS</v>
      </c>
      <c r="W2767" t="str">
        <f t="shared" si="415"/>
        <v/>
      </c>
    </row>
    <row r="2768" spans="1:23" x14ac:dyDescent="0.35">
      <c r="A2768" t="s">
        <v>32864</v>
      </c>
      <c r="B2768" t="s">
        <v>33408</v>
      </c>
      <c r="D2768" t="s">
        <v>36166</v>
      </c>
      <c r="F2768" t="s">
        <v>33410</v>
      </c>
      <c r="G2768" t="s">
        <v>16961</v>
      </c>
      <c r="K2768" t="str">
        <f t="shared" si="418"/>
        <v/>
      </c>
      <c r="L2768" t="s">
        <v>31513</v>
      </c>
      <c r="M2768" s="20" t="str">
        <f t="shared" si="416"/>
        <v>IDP3R50UG</v>
      </c>
      <c r="O2768" t="s">
        <v>36166</v>
      </c>
      <c r="R2768" t="str">
        <f t="shared" si="417"/>
        <v/>
      </c>
      <c r="S2768" t="str">
        <f t="shared" si="419"/>
        <v>N6HIS</v>
      </c>
      <c r="U2768" t="str">
        <f t="shared" si="413"/>
        <v/>
      </c>
      <c r="V2768" t="str">
        <f t="shared" si="414"/>
        <v>HIS</v>
      </c>
      <c r="W2768" t="str">
        <f t="shared" si="415"/>
        <v/>
      </c>
    </row>
    <row r="2769" spans="1:23" x14ac:dyDescent="0.35">
      <c r="A2769" t="s">
        <v>32865</v>
      </c>
      <c r="B2769" t="s">
        <v>33408</v>
      </c>
      <c r="D2769" t="s">
        <v>36167</v>
      </c>
      <c r="F2769" t="s">
        <v>33410</v>
      </c>
      <c r="G2769" t="s">
        <v>16961</v>
      </c>
      <c r="K2769" t="str">
        <f t="shared" si="418"/>
        <v>LY</v>
      </c>
      <c r="L2769" t="s">
        <v>31513</v>
      </c>
      <c r="M2769" s="20" t="str">
        <f t="shared" si="416"/>
        <v>IFTHRLY50UG</v>
      </c>
      <c r="O2769" t="s">
        <v>36167</v>
      </c>
      <c r="R2769" t="str">
        <f t="shared" si="417"/>
        <v/>
      </c>
      <c r="S2769" t="str">
        <f t="shared" si="419"/>
        <v/>
      </c>
      <c r="U2769" t="str">
        <f t="shared" si="413"/>
        <v/>
      </c>
      <c r="V2769" t="str">
        <f t="shared" si="414"/>
        <v/>
      </c>
      <c r="W2769" t="str">
        <f t="shared" si="415"/>
        <v/>
      </c>
    </row>
    <row r="2770" spans="1:23" x14ac:dyDescent="0.35">
      <c r="A2770" t="s">
        <v>32866</v>
      </c>
      <c r="B2770" t="s">
        <v>33408</v>
      </c>
      <c r="D2770" t="s">
        <v>838</v>
      </c>
      <c r="F2770" t="s">
        <v>33410</v>
      </c>
      <c r="G2770" t="s">
        <v>16961</v>
      </c>
      <c r="K2770" t="str">
        <f t="shared" si="418"/>
        <v>LY</v>
      </c>
      <c r="L2770" t="s">
        <v>31513</v>
      </c>
      <c r="M2770" s="20" t="str">
        <f t="shared" si="416"/>
        <v>IFTLRLY50UG</v>
      </c>
      <c r="O2770" t="s">
        <v>838</v>
      </c>
      <c r="R2770" t="str">
        <f t="shared" si="417"/>
        <v/>
      </c>
      <c r="S2770" t="str">
        <f t="shared" si="419"/>
        <v>N6HIS</v>
      </c>
      <c r="U2770" t="str">
        <f t="shared" si="413"/>
        <v/>
      </c>
      <c r="V2770" t="str">
        <f t="shared" si="414"/>
        <v>HIS</v>
      </c>
      <c r="W2770" t="str">
        <f t="shared" si="415"/>
        <v/>
      </c>
    </row>
    <row r="2771" spans="1:23" x14ac:dyDescent="0.35">
      <c r="A2771" t="s">
        <v>32316</v>
      </c>
      <c r="B2771" t="s">
        <v>33408</v>
      </c>
      <c r="D2771" t="s">
        <v>17398</v>
      </c>
      <c r="F2771" t="s">
        <v>33410</v>
      </c>
      <c r="G2771" t="s">
        <v>16961</v>
      </c>
      <c r="K2771" t="str">
        <f t="shared" si="418"/>
        <v>LY</v>
      </c>
      <c r="L2771" t="s">
        <v>31513</v>
      </c>
      <c r="M2771" s="20" t="str">
        <f t="shared" si="416"/>
        <v>IIL22RLY50UG</v>
      </c>
      <c r="O2771" t="s">
        <v>17398</v>
      </c>
      <c r="R2771" t="str">
        <f t="shared" si="417"/>
        <v/>
      </c>
      <c r="S2771" t="str">
        <f t="shared" si="419"/>
        <v/>
      </c>
      <c r="U2771" t="str">
        <f t="shared" si="413"/>
        <v/>
      </c>
      <c r="V2771" t="str">
        <f t="shared" si="414"/>
        <v/>
      </c>
      <c r="W2771" t="str">
        <f t="shared" si="415"/>
        <v/>
      </c>
    </row>
    <row r="2772" spans="1:23" x14ac:dyDescent="0.35">
      <c r="A2772" t="s">
        <v>32867</v>
      </c>
      <c r="B2772" t="s">
        <v>33408</v>
      </c>
      <c r="D2772" t="s">
        <v>36167</v>
      </c>
      <c r="F2772" t="s">
        <v>33410</v>
      </c>
      <c r="G2772" t="s">
        <v>16961</v>
      </c>
      <c r="K2772" t="str">
        <f t="shared" si="418"/>
        <v>LY</v>
      </c>
      <c r="L2772" t="s">
        <v>31513</v>
      </c>
      <c r="M2772" s="20" t="str">
        <f t="shared" si="416"/>
        <v>IFTHRLY50UG</v>
      </c>
      <c r="O2772" t="s">
        <v>36167</v>
      </c>
      <c r="R2772" t="str">
        <f t="shared" si="417"/>
        <v/>
      </c>
      <c r="S2772" t="str">
        <f t="shared" si="419"/>
        <v>N6HIS</v>
      </c>
      <c r="U2772" t="str">
        <f t="shared" si="413"/>
        <v/>
      </c>
      <c r="V2772" t="str">
        <f t="shared" si="414"/>
        <v>HIS</v>
      </c>
      <c r="W2772" t="str">
        <f t="shared" si="415"/>
        <v/>
      </c>
    </row>
    <row r="2773" spans="1:23" x14ac:dyDescent="0.35">
      <c r="A2773" t="s">
        <v>32335</v>
      </c>
      <c r="B2773" t="s">
        <v>33408</v>
      </c>
      <c r="D2773" t="s">
        <v>35546</v>
      </c>
      <c r="F2773" t="s">
        <v>33410</v>
      </c>
      <c r="G2773" t="s">
        <v>16961</v>
      </c>
      <c r="K2773" t="str">
        <f t="shared" si="418"/>
        <v>LY</v>
      </c>
      <c r="L2773" t="s">
        <v>31513</v>
      </c>
      <c r="M2773" s="20" t="str">
        <f t="shared" si="416"/>
        <v>IAPOPROAIRLY50UG</v>
      </c>
      <c r="O2773" t="s">
        <v>35286</v>
      </c>
      <c r="R2773" t="str">
        <f t="shared" si="417"/>
        <v/>
      </c>
      <c r="S2773" t="str">
        <f t="shared" si="419"/>
        <v/>
      </c>
      <c r="U2773" t="str">
        <f t="shared" si="413"/>
        <v/>
      </c>
      <c r="V2773" t="str">
        <f t="shared" si="414"/>
        <v>HIS</v>
      </c>
      <c r="W2773" t="str">
        <f t="shared" si="415"/>
        <v/>
      </c>
    </row>
    <row r="2774" spans="1:23" x14ac:dyDescent="0.35">
      <c r="A2774" t="s">
        <v>32314</v>
      </c>
      <c r="B2774" t="s">
        <v>33408</v>
      </c>
      <c r="D2774" t="s">
        <v>17017</v>
      </c>
      <c r="F2774" t="s">
        <v>33410</v>
      </c>
      <c r="G2774" t="s">
        <v>16961</v>
      </c>
      <c r="K2774" t="str">
        <f t="shared" si="418"/>
        <v>LY</v>
      </c>
      <c r="L2774" t="s">
        <v>31513</v>
      </c>
      <c r="M2774" s="20" t="str">
        <f t="shared" si="416"/>
        <v>IFGF1RLY50UG</v>
      </c>
      <c r="O2774" t="s">
        <v>17017</v>
      </c>
      <c r="R2774" t="str">
        <f t="shared" si="417"/>
        <v/>
      </c>
      <c r="S2774" t="str">
        <f t="shared" si="419"/>
        <v/>
      </c>
      <c r="U2774" t="str">
        <f t="shared" si="413"/>
        <v/>
      </c>
      <c r="V2774" t="str">
        <f t="shared" si="414"/>
        <v/>
      </c>
      <c r="W2774" t="str">
        <f t="shared" si="415"/>
        <v/>
      </c>
    </row>
    <row r="2775" spans="1:23" x14ac:dyDescent="0.35">
      <c r="A2775" t="s">
        <v>32868</v>
      </c>
      <c r="B2775" t="s">
        <v>33408</v>
      </c>
      <c r="D2775" t="s">
        <v>36168</v>
      </c>
      <c r="F2775" t="s">
        <v>33410</v>
      </c>
      <c r="G2775" t="s">
        <v>16961</v>
      </c>
      <c r="K2775" t="str">
        <f t="shared" si="418"/>
        <v>LY</v>
      </c>
      <c r="L2775" t="s">
        <v>31513</v>
      </c>
      <c r="M2775" s="20" t="str">
        <f t="shared" si="416"/>
        <v>IKRPLF6RLY50UG</v>
      </c>
      <c r="O2775" t="s">
        <v>36168</v>
      </c>
      <c r="R2775" t="str">
        <f t="shared" si="417"/>
        <v/>
      </c>
      <c r="S2775" t="str">
        <f t="shared" si="419"/>
        <v/>
      </c>
      <c r="U2775" t="str">
        <f t="shared" si="413"/>
        <v/>
      </c>
      <c r="V2775" t="str">
        <f t="shared" si="414"/>
        <v/>
      </c>
      <c r="W2775" t="str">
        <f t="shared" si="415"/>
        <v/>
      </c>
    </row>
    <row r="2776" spans="1:23" x14ac:dyDescent="0.35">
      <c r="A2776" t="s">
        <v>32869</v>
      </c>
      <c r="B2776" t="s">
        <v>33408</v>
      </c>
      <c r="D2776" t="s">
        <v>36169</v>
      </c>
      <c r="F2776" t="s">
        <v>33410</v>
      </c>
      <c r="G2776" t="s">
        <v>35534</v>
      </c>
      <c r="K2776" t="str">
        <f t="shared" si="418"/>
        <v>LY</v>
      </c>
      <c r="L2776" t="s">
        <v>31513</v>
      </c>
      <c r="M2776" s="20" t="str">
        <f t="shared" si="416"/>
        <v>IPBBRNGSTLY50UG</v>
      </c>
      <c r="O2776" t="s">
        <v>36169</v>
      </c>
      <c r="R2776" t="str">
        <f t="shared" si="417"/>
        <v/>
      </c>
      <c r="S2776" t="str">
        <f t="shared" si="419"/>
        <v/>
      </c>
      <c r="U2776" t="str">
        <f t="shared" si="413"/>
        <v/>
      </c>
      <c r="V2776" t="str">
        <f t="shared" si="414"/>
        <v>HIS</v>
      </c>
      <c r="W2776" t="str">
        <f t="shared" si="415"/>
        <v/>
      </c>
    </row>
    <row r="2777" spans="1:23" x14ac:dyDescent="0.35">
      <c r="A2777" t="s">
        <v>32870</v>
      </c>
      <c r="B2777" t="s">
        <v>33408</v>
      </c>
      <c r="D2777" t="s">
        <v>18287</v>
      </c>
      <c r="F2777" t="s">
        <v>33410</v>
      </c>
      <c r="G2777" t="s">
        <v>35534</v>
      </c>
      <c r="K2777" t="str">
        <f t="shared" si="418"/>
        <v>LY</v>
      </c>
      <c r="L2777" t="s">
        <v>31513</v>
      </c>
      <c r="M2777" s="20" t="str">
        <f t="shared" si="416"/>
        <v>IUBE2D1RNGSTLY50UG</v>
      </c>
      <c r="O2777" t="s">
        <v>18287</v>
      </c>
      <c r="R2777" t="str">
        <f t="shared" si="417"/>
        <v/>
      </c>
      <c r="S2777" t="str">
        <f t="shared" si="419"/>
        <v/>
      </c>
      <c r="U2777" t="str">
        <f t="shared" si="413"/>
        <v/>
      </c>
      <c r="V2777" t="str">
        <f t="shared" si="414"/>
        <v/>
      </c>
      <c r="W2777" t="str">
        <f t="shared" si="415"/>
        <v/>
      </c>
    </row>
    <row r="2778" spans="1:23" x14ac:dyDescent="0.35">
      <c r="A2778" t="s">
        <v>32871</v>
      </c>
      <c r="B2778" t="s">
        <v>33408</v>
      </c>
      <c r="D2778" t="s">
        <v>18288</v>
      </c>
      <c r="F2778" t="s">
        <v>33410</v>
      </c>
      <c r="G2778" t="s">
        <v>16961</v>
      </c>
      <c r="K2778" t="str">
        <f t="shared" si="418"/>
        <v>LY</v>
      </c>
      <c r="L2778" t="s">
        <v>31513</v>
      </c>
      <c r="M2778" s="20" t="str">
        <f t="shared" si="416"/>
        <v>IANXA3RLY50UG</v>
      </c>
      <c r="O2778" t="s">
        <v>18288</v>
      </c>
      <c r="R2778" t="str">
        <f t="shared" si="417"/>
        <v/>
      </c>
      <c r="S2778" t="str">
        <f t="shared" si="419"/>
        <v/>
      </c>
      <c r="U2778" t="str">
        <f t="shared" si="413"/>
        <v/>
      </c>
      <c r="V2778" t="str">
        <f t="shared" si="414"/>
        <v/>
      </c>
      <c r="W2778" t="str">
        <f t="shared" si="415"/>
        <v/>
      </c>
    </row>
    <row r="2779" spans="1:23" x14ac:dyDescent="0.35">
      <c r="A2779" t="s">
        <v>32872</v>
      </c>
      <c r="B2779" t="s">
        <v>33408</v>
      </c>
      <c r="D2779" t="s">
        <v>807</v>
      </c>
      <c r="F2779" t="s">
        <v>33410</v>
      </c>
      <c r="G2779" t="s">
        <v>16961</v>
      </c>
      <c r="K2779" t="str">
        <f t="shared" si="418"/>
        <v/>
      </c>
      <c r="L2779" t="s">
        <v>31513</v>
      </c>
      <c r="M2779" s="20" t="str">
        <f t="shared" si="416"/>
        <v>IPRDX1R50UG</v>
      </c>
      <c r="O2779" t="s">
        <v>807</v>
      </c>
      <c r="R2779" t="str">
        <f t="shared" si="417"/>
        <v/>
      </c>
      <c r="S2779" t="str">
        <f t="shared" si="419"/>
        <v/>
      </c>
      <c r="U2779" t="str">
        <f t="shared" si="413"/>
        <v/>
      </c>
      <c r="V2779" t="str">
        <f t="shared" si="414"/>
        <v>HIS</v>
      </c>
      <c r="W2779" t="str">
        <f t="shared" si="415"/>
        <v/>
      </c>
    </row>
    <row r="2780" spans="1:23" x14ac:dyDescent="0.35">
      <c r="A2780" t="s">
        <v>32873</v>
      </c>
      <c r="B2780" t="s">
        <v>33408</v>
      </c>
      <c r="D2780" t="s">
        <v>36170</v>
      </c>
      <c r="F2780" t="s">
        <v>33410</v>
      </c>
      <c r="G2780" t="s">
        <v>16961</v>
      </c>
      <c r="K2780" t="str">
        <f t="shared" si="418"/>
        <v>LY</v>
      </c>
      <c r="L2780" t="s">
        <v>31513</v>
      </c>
      <c r="M2780" s="20" t="str">
        <f t="shared" si="416"/>
        <v>IYY1PRLY50UG</v>
      </c>
      <c r="O2780" t="s">
        <v>36170</v>
      </c>
      <c r="R2780" t="str">
        <f t="shared" si="417"/>
        <v/>
      </c>
      <c r="S2780" t="str">
        <f t="shared" si="419"/>
        <v/>
      </c>
      <c r="U2780" t="str">
        <f t="shared" si="413"/>
        <v/>
      </c>
      <c r="V2780" t="str">
        <f t="shared" si="414"/>
        <v>HIS</v>
      </c>
      <c r="W2780" t="str">
        <f t="shared" si="415"/>
        <v/>
      </c>
    </row>
    <row r="2781" spans="1:23" x14ac:dyDescent="0.35">
      <c r="A2781" t="s">
        <v>32874</v>
      </c>
      <c r="B2781" t="s">
        <v>33408</v>
      </c>
      <c r="D2781" t="s">
        <v>34783</v>
      </c>
      <c r="F2781" t="s">
        <v>33410</v>
      </c>
      <c r="G2781" t="s">
        <v>16961</v>
      </c>
      <c r="K2781" t="str">
        <f t="shared" si="418"/>
        <v/>
      </c>
      <c r="L2781" t="s">
        <v>31513</v>
      </c>
      <c r="M2781" s="20" t="str">
        <f t="shared" si="416"/>
        <v>IFKBP25R50UG</v>
      </c>
      <c r="O2781" t="s">
        <v>34783</v>
      </c>
      <c r="R2781" t="str">
        <f t="shared" si="417"/>
        <v/>
      </c>
      <c r="S2781" t="str">
        <f t="shared" si="419"/>
        <v>N6HIS</v>
      </c>
      <c r="U2781" t="str">
        <f t="shared" si="413"/>
        <v/>
      </c>
      <c r="V2781" t="str">
        <f t="shared" si="414"/>
        <v>HIS</v>
      </c>
      <c r="W2781" t="str">
        <f t="shared" si="415"/>
        <v/>
      </c>
    </row>
    <row r="2782" spans="1:23" x14ac:dyDescent="0.35">
      <c r="A2782" t="s">
        <v>32875</v>
      </c>
      <c r="B2782" t="s">
        <v>33408</v>
      </c>
      <c r="D2782" t="s">
        <v>737</v>
      </c>
      <c r="F2782" t="s">
        <v>33410</v>
      </c>
      <c r="G2782" t="s">
        <v>16961</v>
      </c>
      <c r="K2782" t="str">
        <f t="shared" si="418"/>
        <v>LY</v>
      </c>
      <c r="L2782" t="s">
        <v>31513</v>
      </c>
      <c r="M2782" s="20" t="str">
        <f t="shared" si="416"/>
        <v>IATF1RLY50UG</v>
      </c>
      <c r="O2782" t="s">
        <v>737</v>
      </c>
      <c r="R2782" t="str">
        <f t="shared" si="417"/>
        <v/>
      </c>
      <c r="S2782" t="str">
        <f t="shared" si="419"/>
        <v/>
      </c>
      <c r="U2782" t="str">
        <f t="shared" si="413"/>
        <v/>
      </c>
      <c r="V2782" t="str">
        <f t="shared" si="414"/>
        <v>HIS</v>
      </c>
      <c r="W2782" t="str">
        <f t="shared" si="415"/>
        <v/>
      </c>
    </row>
    <row r="2783" spans="1:23" x14ac:dyDescent="0.35">
      <c r="A2783" t="s">
        <v>32876</v>
      </c>
      <c r="B2783" t="s">
        <v>33408</v>
      </c>
      <c r="D2783" t="s">
        <v>18290</v>
      </c>
      <c r="F2783" t="s">
        <v>33410</v>
      </c>
      <c r="G2783" t="s">
        <v>35534</v>
      </c>
      <c r="K2783" t="str">
        <f t="shared" si="418"/>
        <v>LY</v>
      </c>
      <c r="L2783" t="s">
        <v>31513</v>
      </c>
      <c r="M2783" s="20" t="str">
        <f t="shared" si="416"/>
        <v>IUQCRHRNGSTLY50UG</v>
      </c>
      <c r="O2783" t="s">
        <v>18290</v>
      </c>
      <c r="R2783" t="str">
        <f t="shared" si="417"/>
        <v/>
      </c>
      <c r="S2783" t="str">
        <f t="shared" si="419"/>
        <v/>
      </c>
      <c r="U2783" t="str">
        <f t="shared" ref="U2783:U2846" si="420">IF(ISNUMBER(SEARCH("C-Fc",A2783)),"CFC",IF(ISNUMBER(SEARCH("N-Fc",A2783)),"NFC",IF(ISNUMBER(SEARCH("Fc-tag",A2783)),"FC",IF(ISNUMBER(SEARCH("Fc",A2783)),"FC",IF(ISNUMBER(SEARCH("Fc tag",A2783)),"FC","")))))</f>
        <v/>
      </c>
      <c r="V2783" t="str">
        <f t="shared" ref="V2783:V2846" si="421">IF(ISNUMBER(SEARCH("C-His",A2783)),"CHIS",IF(ISNUMBER(SEARCH("N-His",A2783)),"NHIS",IF(ISNUMBER(SEARCH("His-tag",A2783)),"HIS",IF(ISNUMBER(SEARCH("His",A2783)),"HIS",IF(ISNUMBER(SEARCH("His tag",A2783)),"HIS","")))))</f>
        <v/>
      </c>
      <c r="W2783" t="str">
        <f t="shared" ref="W2783:W2846" si="422">IF(ISNUMBER(SEARCH("C-Avi",A2783)),"CAVI",IF(ISNUMBER(SEARCH("N-Avi",A2783)),"NAVI",IF(ISNUMBER(SEARCH("Avi-tag",A2783)),"AVI",IF(ISNUMBER(SEARCH("Avi",A2783)),"AVI",IF(ISNUMBER(SEARCH("Avi tag",A2783)),"AVI","")))))</f>
        <v/>
      </c>
    </row>
    <row r="2784" spans="1:23" x14ac:dyDescent="0.35">
      <c r="A2784" t="s">
        <v>32877</v>
      </c>
      <c r="B2784" t="s">
        <v>33408</v>
      </c>
      <c r="D2784" t="s">
        <v>18291</v>
      </c>
      <c r="F2784" t="s">
        <v>33410</v>
      </c>
      <c r="G2784" t="s">
        <v>16961</v>
      </c>
      <c r="K2784" t="str">
        <f t="shared" si="418"/>
        <v>LY</v>
      </c>
      <c r="L2784" t="s">
        <v>31513</v>
      </c>
      <c r="M2784" s="20" t="str">
        <f t="shared" si="416"/>
        <v>IHSPB2RLY50UG</v>
      </c>
      <c r="O2784" t="s">
        <v>18291</v>
      </c>
      <c r="R2784" t="str">
        <f t="shared" si="417"/>
        <v/>
      </c>
      <c r="S2784" t="str">
        <f t="shared" si="419"/>
        <v/>
      </c>
      <c r="U2784" t="str">
        <f t="shared" si="420"/>
        <v/>
      </c>
      <c r="V2784" t="str">
        <f t="shared" si="421"/>
        <v>HIS</v>
      </c>
      <c r="W2784" t="str">
        <f t="shared" si="422"/>
        <v/>
      </c>
    </row>
    <row r="2785" spans="1:23" x14ac:dyDescent="0.35">
      <c r="A2785" t="s">
        <v>32878</v>
      </c>
      <c r="B2785" t="s">
        <v>33408</v>
      </c>
      <c r="D2785" t="s">
        <v>36171</v>
      </c>
      <c r="F2785" t="s">
        <v>33410</v>
      </c>
      <c r="G2785" t="s">
        <v>16961</v>
      </c>
      <c r="K2785" t="str">
        <f t="shared" si="418"/>
        <v/>
      </c>
      <c r="L2785" t="s">
        <v>31513</v>
      </c>
      <c r="M2785" s="20" t="str">
        <f t="shared" si="416"/>
        <v>IMTHFSTR50UG</v>
      </c>
      <c r="O2785" t="s">
        <v>36171</v>
      </c>
      <c r="R2785" t="str">
        <f t="shared" si="417"/>
        <v/>
      </c>
      <c r="S2785" t="str">
        <f t="shared" si="419"/>
        <v/>
      </c>
      <c r="U2785" t="str">
        <f t="shared" si="420"/>
        <v/>
      </c>
      <c r="V2785" t="str">
        <f t="shared" si="421"/>
        <v>HIS</v>
      </c>
      <c r="W2785" t="str">
        <f t="shared" si="422"/>
        <v/>
      </c>
    </row>
    <row r="2786" spans="1:23" x14ac:dyDescent="0.35">
      <c r="A2786" t="s">
        <v>32321</v>
      </c>
      <c r="B2786" t="s">
        <v>33408</v>
      </c>
      <c r="D2786" t="s">
        <v>64</v>
      </c>
      <c r="F2786" t="s">
        <v>33410</v>
      </c>
      <c r="G2786" t="s">
        <v>16961</v>
      </c>
      <c r="K2786" t="str">
        <f t="shared" si="418"/>
        <v>LY</v>
      </c>
      <c r="L2786" t="s">
        <v>31513</v>
      </c>
      <c r="M2786" s="20" t="str">
        <f t="shared" si="416"/>
        <v>ISHHRLY50UG</v>
      </c>
      <c r="O2786" t="s">
        <v>64</v>
      </c>
      <c r="R2786" t="str">
        <f t="shared" si="417"/>
        <v/>
      </c>
      <c r="S2786" t="str">
        <f t="shared" si="419"/>
        <v/>
      </c>
      <c r="U2786" t="str">
        <f t="shared" si="420"/>
        <v/>
      </c>
      <c r="V2786" t="str">
        <f t="shared" si="421"/>
        <v/>
      </c>
      <c r="W2786" t="str">
        <f t="shared" si="422"/>
        <v/>
      </c>
    </row>
    <row r="2787" spans="1:23" x14ac:dyDescent="0.35">
      <c r="A2787" t="s">
        <v>32879</v>
      </c>
      <c r="B2787" t="s">
        <v>33408</v>
      </c>
      <c r="D2787" t="s">
        <v>36172</v>
      </c>
      <c r="F2787" t="s">
        <v>33410</v>
      </c>
      <c r="G2787" t="s">
        <v>16961</v>
      </c>
      <c r="K2787" t="str">
        <f t="shared" si="418"/>
        <v>LY</v>
      </c>
      <c r="L2787" t="s">
        <v>31513</v>
      </c>
      <c r="M2787" s="20" t="str">
        <f t="shared" si="416"/>
        <v>IHMGPB1RLY50UG</v>
      </c>
      <c r="O2787" t="s">
        <v>36172</v>
      </c>
      <c r="R2787" t="str">
        <f t="shared" si="417"/>
        <v/>
      </c>
      <c r="S2787" t="str">
        <f t="shared" si="419"/>
        <v/>
      </c>
      <c r="U2787" t="str">
        <f t="shared" si="420"/>
        <v/>
      </c>
      <c r="V2787" t="str">
        <f t="shared" si="421"/>
        <v/>
      </c>
      <c r="W2787" t="str">
        <f t="shared" si="422"/>
        <v/>
      </c>
    </row>
    <row r="2788" spans="1:23" x14ac:dyDescent="0.35">
      <c r="A2788" t="s">
        <v>32346</v>
      </c>
      <c r="B2788" t="s">
        <v>33408</v>
      </c>
      <c r="D2788" t="s">
        <v>36082</v>
      </c>
      <c r="F2788" t="s">
        <v>33410</v>
      </c>
      <c r="G2788" t="s">
        <v>16961</v>
      </c>
      <c r="K2788" t="str">
        <f t="shared" si="418"/>
        <v>LY</v>
      </c>
      <c r="L2788" t="s">
        <v>31513</v>
      </c>
      <c r="M2788" s="20" t="str">
        <f t="shared" si="416"/>
        <v>IS100CBDPA8RLY50UG</v>
      </c>
      <c r="O2788" t="s">
        <v>36082</v>
      </c>
      <c r="R2788" t="str">
        <f t="shared" si="417"/>
        <v/>
      </c>
      <c r="S2788" t="str">
        <f t="shared" si="419"/>
        <v/>
      </c>
      <c r="U2788" t="str">
        <f t="shared" si="420"/>
        <v/>
      </c>
      <c r="V2788" t="str">
        <f t="shared" si="421"/>
        <v>HIS</v>
      </c>
      <c r="W2788" t="str">
        <f t="shared" si="422"/>
        <v/>
      </c>
    </row>
    <row r="2789" spans="1:23" x14ac:dyDescent="0.35">
      <c r="A2789" t="s">
        <v>32321</v>
      </c>
      <c r="B2789" t="s">
        <v>33408</v>
      </c>
      <c r="D2789" t="s">
        <v>64</v>
      </c>
      <c r="F2789" t="s">
        <v>33410</v>
      </c>
      <c r="G2789" t="s">
        <v>16961</v>
      </c>
      <c r="K2789" t="str">
        <f t="shared" si="418"/>
        <v>LY</v>
      </c>
      <c r="L2789" t="s">
        <v>31513</v>
      </c>
      <c r="M2789" s="20" t="str">
        <f t="shared" si="416"/>
        <v>ISHHRLY50UG</v>
      </c>
      <c r="O2789" t="s">
        <v>64</v>
      </c>
      <c r="R2789" t="str">
        <f t="shared" si="417"/>
        <v/>
      </c>
      <c r="S2789" t="str">
        <f t="shared" si="419"/>
        <v/>
      </c>
      <c r="U2789" t="str">
        <f t="shared" si="420"/>
        <v/>
      </c>
      <c r="V2789" t="str">
        <f t="shared" si="421"/>
        <v/>
      </c>
      <c r="W2789" t="str">
        <f t="shared" si="422"/>
        <v/>
      </c>
    </row>
    <row r="2790" spans="1:23" x14ac:dyDescent="0.35">
      <c r="A2790" t="s">
        <v>32880</v>
      </c>
      <c r="B2790" t="s">
        <v>33408</v>
      </c>
      <c r="D2790" t="s">
        <v>34916</v>
      </c>
      <c r="F2790" t="s">
        <v>33410</v>
      </c>
      <c r="G2790" t="s">
        <v>16961</v>
      </c>
      <c r="K2790" t="str">
        <f t="shared" si="418"/>
        <v/>
      </c>
      <c r="L2790" t="s">
        <v>31513</v>
      </c>
      <c r="M2790" s="20" t="str">
        <f t="shared" si="416"/>
        <v>ISLP76R50UG</v>
      </c>
      <c r="O2790" t="s">
        <v>34916</v>
      </c>
      <c r="R2790" t="str">
        <f t="shared" si="417"/>
        <v/>
      </c>
      <c r="S2790" t="str">
        <f t="shared" si="419"/>
        <v/>
      </c>
      <c r="U2790" t="str">
        <f t="shared" si="420"/>
        <v/>
      </c>
      <c r="V2790" t="str">
        <f t="shared" si="421"/>
        <v>HIS</v>
      </c>
      <c r="W2790" t="str">
        <f t="shared" si="422"/>
        <v/>
      </c>
    </row>
    <row r="2791" spans="1:23" x14ac:dyDescent="0.35">
      <c r="A2791" t="s">
        <v>36173</v>
      </c>
      <c r="B2791" t="s">
        <v>33408</v>
      </c>
      <c r="D2791" t="s">
        <v>66</v>
      </c>
      <c r="F2791" t="s">
        <v>33410</v>
      </c>
      <c r="G2791" t="s">
        <v>16961</v>
      </c>
      <c r="K2791" t="str">
        <f t="shared" si="418"/>
        <v>LY</v>
      </c>
      <c r="L2791" t="s">
        <v>31513</v>
      </c>
      <c r="M2791" s="20" t="str">
        <f t="shared" si="416"/>
        <v>IHPRLY50UG</v>
      </c>
      <c r="O2791" t="s">
        <v>66</v>
      </c>
      <c r="R2791" t="str">
        <f t="shared" si="417"/>
        <v/>
      </c>
      <c r="S2791" t="str">
        <f t="shared" si="419"/>
        <v>N6HIS</v>
      </c>
      <c r="U2791" t="str">
        <f t="shared" si="420"/>
        <v/>
      </c>
      <c r="V2791" t="str">
        <f t="shared" si="421"/>
        <v>HIS</v>
      </c>
      <c r="W2791" t="str">
        <f t="shared" si="422"/>
        <v/>
      </c>
    </row>
    <row r="2792" spans="1:23" x14ac:dyDescent="0.35">
      <c r="A2792" t="s">
        <v>32881</v>
      </c>
      <c r="B2792" t="s">
        <v>33408</v>
      </c>
      <c r="D2792" t="s">
        <v>36174</v>
      </c>
      <c r="F2792" t="s">
        <v>33410</v>
      </c>
      <c r="G2792" t="s">
        <v>16961</v>
      </c>
      <c r="K2792" t="str">
        <f t="shared" si="418"/>
        <v/>
      </c>
      <c r="L2792" t="s">
        <v>31513</v>
      </c>
      <c r="M2792" s="20" t="str">
        <f t="shared" si="416"/>
        <v>IPTYKN1R50UG</v>
      </c>
      <c r="O2792" t="s">
        <v>36174</v>
      </c>
      <c r="R2792" t="str">
        <f t="shared" si="417"/>
        <v/>
      </c>
      <c r="S2792" t="str">
        <f t="shared" si="419"/>
        <v>N6HIS</v>
      </c>
      <c r="U2792" t="str">
        <f t="shared" si="420"/>
        <v/>
      </c>
      <c r="V2792" t="str">
        <f t="shared" si="421"/>
        <v>HIS</v>
      </c>
      <c r="W2792" t="str">
        <f t="shared" si="422"/>
        <v/>
      </c>
    </row>
    <row r="2793" spans="1:23" x14ac:dyDescent="0.35">
      <c r="A2793" t="s">
        <v>32882</v>
      </c>
      <c r="B2793" t="s">
        <v>33408</v>
      </c>
      <c r="D2793" t="s">
        <v>18297</v>
      </c>
      <c r="F2793" t="s">
        <v>33410</v>
      </c>
      <c r="G2793" t="s">
        <v>16961</v>
      </c>
      <c r="K2793" t="str">
        <f t="shared" si="418"/>
        <v>LY</v>
      </c>
      <c r="L2793" t="s">
        <v>31513</v>
      </c>
      <c r="M2793" s="20" t="str">
        <f t="shared" si="416"/>
        <v>IFGF7RLY50UG</v>
      </c>
      <c r="O2793" t="s">
        <v>18297</v>
      </c>
      <c r="R2793" t="str">
        <f t="shared" si="417"/>
        <v/>
      </c>
      <c r="S2793" t="str">
        <f t="shared" si="419"/>
        <v/>
      </c>
      <c r="U2793" t="str">
        <f t="shared" si="420"/>
        <v/>
      </c>
      <c r="V2793" t="str">
        <f t="shared" si="421"/>
        <v/>
      </c>
      <c r="W2793" t="str">
        <f t="shared" si="422"/>
        <v/>
      </c>
    </row>
    <row r="2794" spans="1:23" x14ac:dyDescent="0.35">
      <c r="A2794" t="s">
        <v>32883</v>
      </c>
      <c r="B2794" t="s">
        <v>33408</v>
      </c>
      <c r="D2794" t="s">
        <v>36175</v>
      </c>
      <c r="F2794" t="s">
        <v>33410</v>
      </c>
      <c r="G2794" t="s">
        <v>16961</v>
      </c>
      <c r="K2794" t="str">
        <f t="shared" si="418"/>
        <v/>
      </c>
      <c r="L2794" t="s">
        <v>31513</v>
      </c>
      <c r="M2794" s="20" t="str">
        <f t="shared" si="416"/>
        <v>I40SRBSPS7R50UG</v>
      </c>
      <c r="O2794" t="s">
        <v>36175</v>
      </c>
      <c r="R2794" t="str">
        <f t="shared" si="417"/>
        <v/>
      </c>
      <c r="S2794" t="str">
        <f t="shared" si="419"/>
        <v/>
      </c>
      <c r="U2794" t="str">
        <f t="shared" si="420"/>
        <v/>
      </c>
      <c r="V2794" t="str">
        <f t="shared" si="421"/>
        <v>HIS</v>
      </c>
      <c r="W2794" t="str">
        <f t="shared" si="422"/>
        <v/>
      </c>
    </row>
    <row r="2795" spans="1:23" x14ac:dyDescent="0.35">
      <c r="A2795" t="s">
        <v>32884</v>
      </c>
      <c r="B2795" t="s">
        <v>33408</v>
      </c>
      <c r="D2795" t="s">
        <v>962</v>
      </c>
      <c r="F2795" t="s">
        <v>33410</v>
      </c>
      <c r="G2795" t="s">
        <v>16961</v>
      </c>
      <c r="K2795" t="str">
        <f t="shared" si="418"/>
        <v/>
      </c>
      <c r="L2795" t="s">
        <v>31513</v>
      </c>
      <c r="M2795" s="20" t="str">
        <f t="shared" si="416"/>
        <v>IHSPB8R50UG</v>
      </c>
      <c r="O2795" t="s">
        <v>962</v>
      </c>
      <c r="R2795" t="str">
        <f t="shared" si="417"/>
        <v/>
      </c>
      <c r="S2795" t="str">
        <f t="shared" si="419"/>
        <v/>
      </c>
      <c r="U2795" t="str">
        <f t="shared" si="420"/>
        <v/>
      </c>
      <c r="V2795" t="str">
        <f t="shared" si="421"/>
        <v>HIS</v>
      </c>
      <c r="W2795" t="str">
        <f t="shared" si="422"/>
        <v/>
      </c>
    </row>
    <row r="2796" spans="1:23" x14ac:dyDescent="0.35">
      <c r="A2796" t="s">
        <v>32885</v>
      </c>
      <c r="B2796" t="s">
        <v>33408</v>
      </c>
      <c r="D2796" t="s">
        <v>18299</v>
      </c>
      <c r="F2796" t="s">
        <v>33410</v>
      </c>
      <c r="G2796" t="s">
        <v>16961</v>
      </c>
      <c r="K2796" t="str">
        <f t="shared" si="418"/>
        <v>LY</v>
      </c>
      <c r="L2796" t="s">
        <v>31513</v>
      </c>
      <c r="M2796" s="20" t="str">
        <f t="shared" si="416"/>
        <v>IGMFBRLY50UG</v>
      </c>
      <c r="O2796" t="s">
        <v>18299</v>
      </c>
      <c r="R2796" t="str">
        <f t="shared" si="417"/>
        <v/>
      </c>
      <c r="S2796" t="str">
        <f t="shared" si="419"/>
        <v/>
      </c>
      <c r="U2796" t="str">
        <f t="shared" si="420"/>
        <v/>
      </c>
      <c r="V2796" t="str">
        <f t="shared" si="421"/>
        <v>HIS</v>
      </c>
      <c r="W2796" t="str">
        <f t="shared" si="422"/>
        <v/>
      </c>
    </row>
    <row r="2797" spans="1:23" x14ac:dyDescent="0.35">
      <c r="A2797" t="s">
        <v>32886</v>
      </c>
      <c r="B2797" t="s">
        <v>33408</v>
      </c>
      <c r="D2797" t="s">
        <v>34784</v>
      </c>
      <c r="F2797" t="s">
        <v>33410</v>
      </c>
      <c r="G2797" t="s">
        <v>16961</v>
      </c>
      <c r="K2797" t="str">
        <f t="shared" si="418"/>
        <v/>
      </c>
      <c r="L2797" t="s">
        <v>31513</v>
      </c>
      <c r="M2797" s="20" t="str">
        <f t="shared" si="416"/>
        <v>IIA2R50UG</v>
      </c>
      <c r="O2797" t="s">
        <v>34784</v>
      </c>
      <c r="R2797" t="str">
        <f t="shared" si="417"/>
        <v/>
      </c>
      <c r="S2797" t="str">
        <f t="shared" si="419"/>
        <v>N6HIS</v>
      </c>
      <c r="U2797" t="str">
        <f t="shared" si="420"/>
        <v/>
      </c>
      <c r="V2797" t="str">
        <f t="shared" si="421"/>
        <v>HIS</v>
      </c>
      <c r="W2797" t="str">
        <f t="shared" si="422"/>
        <v/>
      </c>
    </row>
    <row r="2798" spans="1:23" x14ac:dyDescent="0.35">
      <c r="A2798" t="s">
        <v>32887</v>
      </c>
      <c r="B2798" t="s">
        <v>33408</v>
      </c>
      <c r="D2798" t="s">
        <v>34915</v>
      </c>
      <c r="F2798" t="s">
        <v>33410</v>
      </c>
      <c r="G2798" t="s">
        <v>16961</v>
      </c>
      <c r="K2798" t="str">
        <f t="shared" si="418"/>
        <v>LY</v>
      </c>
      <c r="L2798" t="s">
        <v>31513</v>
      </c>
      <c r="M2798" s="20" t="str">
        <f t="shared" si="416"/>
        <v>IPDGFAARLY50UG</v>
      </c>
      <c r="O2798" t="s">
        <v>34915</v>
      </c>
      <c r="R2798" t="str">
        <f t="shared" si="417"/>
        <v/>
      </c>
      <c r="S2798" t="str">
        <f t="shared" si="419"/>
        <v/>
      </c>
      <c r="U2798" t="str">
        <f t="shared" si="420"/>
        <v/>
      </c>
      <c r="V2798" t="str">
        <f t="shared" si="421"/>
        <v/>
      </c>
      <c r="W2798" t="str">
        <f t="shared" si="422"/>
        <v/>
      </c>
    </row>
    <row r="2799" spans="1:23" x14ac:dyDescent="0.35">
      <c r="A2799" t="s">
        <v>32886</v>
      </c>
      <c r="B2799" t="s">
        <v>33408</v>
      </c>
      <c r="D2799" t="s">
        <v>34784</v>
      </c>
      <c r="F2799" t="s">
        <v>33410</v>
      </c>
      <c r="G2799" t="s">
        <v>16961</v>
      </c>
      <c r="K2799" t="str">
        <f t="shared" si="418"/>
        <v/>
      </c>
      <c r="L2799" t="s">
        <v>31513</v>
      </c>
      <c r="M2799" s="20" t="str">
        <f t="shared" si="416"/>
        <v>IIA2R50UG</v>
      </c>
      <c r="O2799" t="s">
        <v>34784</v>
      </c>
      <c r="R2799" t="str">
        <f t="shared" si="417"/>
        <v/>
      </c>
      <c r="S2799" t="str">
        <f t="shared" si="419"/>
        <v>N6HIS</v>
      </c>
      <c r="U2799" t="str">
        <f t="shared" si="420"/>
        <v/>
      </c>
      <c r="V2799" t="str">
        <f t="shared" si="421"/>
        <v>HIS</v>
      </c>
      <c r="W2799" t="str">
        <f t="shared" si="422"/>
        <v/>
      </c>
    </row>
    <row r="2800" spans="1:23" x14ac:dyDescent="0.35">
      <c r="A2800" t="s">
        <v>32888</v>
      </c>
      <c r="B2800" t="s">
        <v>33408</v>
      </c>
      <c r="D2800" t="s">
        <v>36022</v>
      </c>
      <c r="F2800" t="s">
        <v>33410</v>
      </c>
      <c r="G2800" t="s">
        <v>16961</v>
      </c>
      <c r="K2800" t="str">
        <f t="shared" si="418"/>
        <v/>
      </c>
      <c r="L2800" t="s">
        <v>31513</v>
      </c>
      <c r="M2800" s="20" t="str">
        <f t="shared" si="416"/>
        <v>IPDKM2R50UG</v>
      </c>
      <c r="O2800" t="s">
        <v>36022</v>
      </c>
      <c r="R2800" t="str">
        <f t="shared" si="417"/>
        <v/>
      </c>
      <c r="S2800" t="str">
        <f t="shared" si="419"/>
        <v>N6HIS</v>
      </c>
      <c r="U2800" t="str">
        <f t="shared" si="420"/>
        <v/>
      </c>
      <c r="V2800" t="str">
        <f t="shared" si="421"/>
        <v>HIS</v>
      </c>
      <c r="W2800" t="str">
        <f t="shared" si="422"/>
        <v/>
      </c>
    </row>
    <row r="2801" spans="1:23" x14ac:dyDescent="0.35">
      <c r="A2801" t="s">
        <v>32886</v>
      </c>
      <c r="B2801" t="s">
        <v>33408</v>
      </c>
      <c r="D2801" t="s">
        <v>34784</v>
      </c>
      <c r="F2801" t="s">
        <v>33410</v>
      </c>
      <c r="G2801" t="s">
        <v>16961</v>
      </c>
      <c r="K2801" t="str">
        <f t="shared" si="418"/>
        <v/>
      </c>
      <c r="L2801" t="s">
        <v>31513</v>
      </c>
      <c r="M2801" s="20" t="str">
        <f t="shared" si="416"/>
        <v>IIA2R50UG</v>
      </c>
      <c r="O2801" t="s">
        <v>34784</v>
      </c>
      <c r="R2801" t="str">
        <f t="shared" si="417"/>
        <v/>
      </c>
      <c r="S2801" t="str">
        <f t="shared" si="419"/>
        <v>N6HIS</v>
      </c>
      <c r="U2801" t="str">
        <f t="shared" si="420"/>
        <v/>
      </c>
      <c r="V2801" t="str">
        <f t="shared" si="421"/>
        <v>HIS</v>
      </c>
      <c r="W2801" t="str">
        <f t="shared" si="422"/>
        <v/>
      </c>
    </row>
    <row r="2802" spans="1:23" x14ac:dyDescent="0.35">
      <c r="A2802" t="s">
        <v>32344</v>
      </c>
      <c r="B2802" t="s">
        <v>33408</v>
      </c>
      <c r="D2802" t="s">
        <v>35133</v>
      </c>
      <c r="F2802" t="s">
        <v>33410</v>
      </c>
      <c r="G2802" t="s">
        <v>16961</v>
      </c>
      <c r="K2802" t="str">
        <f t="shared" si="418"/>
        <v>LY</v>
      </c>
      <c r="L2802" t="s">
        <v>31513</v>
      </c>
      <c r="M2802" s="20" t="str">
        <f t="shared" si="416"/>
        <v>INRG1B1RLY50UG</v>
      </c>
      <c r="O2802" t="s">
        <v>35564</v>
      </c>
      <c r="R2802" t="str">
        <f t="shared" si="417"/>
        <v/>
      </c>
      <c r="S2802" t="str">
        <f t="shared" si="419"/>
        <v/>
      </c>
      <c r="U2802" t="str">
        <f t="shared" si="420"/>
        <v/>
      </c>
      <c r="V2802" t="str">
        <f t="shared" si="421"/>
        <v/>
      </c>
      <c r="W2802" t="str">
        <f t="shared" si="422"/>
        <v/>
      </c>
    </row>
    <row r="2803" spans="1:23" x14ac:dyDescent="0.35">
      <c r="A2803" t="s">
        <v>32889</v>
      </c>
      <c r="B2803" t="s">
        <v>33408</v>
      </c>
      <c r="D2803" t="s">
        <v>35133</v>
      </c>
      <c r="F2803" t="s">
        <v>33410</v>
      </c>
      <c r="G2803" t="s">
        <v>16961</v>
      </c>
      <c r="K2803" t="str">
        <f t="shared" si="418"/>
        <v>LY</v>
      </c>
      <c r="L2803" t="s">
        <v>31513</v>
      </c>
      <c r="M2803" s="20" t="str">
        <f t="shared" si="416"/>
        <v>INRG1B1RLY50UG</v>
      </c>
      <c r="O2803" t="s">
        <v>35564</v>
      </c>
      <c r="R2803" t="str">
        <f t="shared" si="417"/>
        <v/>
      </c>
      <c r="S2803" t="str">
        <f t="shared" si="419"/>
        <v>N6HIS</v>
      </c>
      <c r="U2803" t="str">
        <f t="shared" si="420"/>
        <v/>
      </c>
      <c r="V2803" t="str">
        <f t="shared" si="421"/>
        <v>HIS</v>
      </c>
      <c r="W2803" t="str">
        <f t="shared" si="422"/>
        <v/>
      </c>
    </row>
    <row r="2804" spans="1:23" x14ac:dyDescent="0.35">
      <c r="A2804" t="s">
        <v>32890</v>
      </c>
      <c r="B2804" t="s">
        <v>33408</v>
      </c>
      <c r="D2804" t="s">
        <v>36176</v>
      </c>
      <c r="F2804" t="s">
        <v>33410</v>
      </c>
      <c r="G2804" t="s">
        <v>16961</v>
      </c>
      <c r="K2804" t="str">
        <f t="shared" si="418"/>
        <v/>
      </c>
      <c r="L2804" t="s">
        <v>31513</v>
      </c>
      <c r="M2804" s="20" t="str">
        <f t="shared" si="416"/>
        <v>IBGCDR50UG</v>
      </c>
      <c r="O2804" t="s">
        <v>36176</v>
      </c>
      <c r="R2804" t="str">
        <f t="shared" si="417"/>
        <v/>
      </c>
      <c r="S2804" t="str">
        <f t="shared" si="419"/>
        <v>N6HIS</v>
      </c>
      <c r="U2804" t="str">
        <f t="shared" si="420"/>
        <v/>
      </c>
      <c r="V2804" t="str">
        <f t="shared" si="421"/>
        <v>HIS</v>
      </c>
      <c r="W2804" t="str">
        <f t="shared" si="422"/>
        <v/>
      </c>
    </row>
    <row r="2805" spans="1:23" x14ac:dyDescent="0.35">
      <c r="A2805" t="s">
        <v>32344</v>
      </c>
      <c r="B2805" t="s">
        <v>33408</v>
      </c>
      <c r="D2805" t="s">
        <v>35133</v>
      </c>
      <c r="F2805" t="s">
        <v>33410</v>
      </c>
      <c r="G2805" t="s">
        <v>16961</v>
      </c>
      <c r="K2805" t="str">
        <f t="shared" si="418"/>
        <v>LY</v>
      </c>
      <c r="L2805" t="s">
        <v>31513</v>
      </c>
      <c r="M2805" s="20" t="str">
        <f t="shared" si="416"/>
        <v>INRG1B1RLY50UG</v>
      </c>
      <c r="O2805" t="s">
        <v>35133</v>
      </c>
      <c r="R2805" t="str">
        <f t="shared" si="417"/>
        <v/>
      </c>
      <c r="S2805" t="str">
        <f t="shared" si="419"/>
        <v/>
      </c>
      <c r="U2805" t="str">
        <f t="shared" si="420"/>
        <v/>
      </c>
      <c r="V2805" t="str">
        <f t="shared" si="421"/>
        <v/>
      </c>
      <c r="W2805" t="str">
        <f t="shared" si="422"/>
        <v/>
      </c>
    </row>
    <row r="2806" spans="1:23" x14ac:dyDescent="0.35">
      <c r="A2806" t="s">
        <v>32891</v>
      </c>
      <c r="B2806" t="s">
        <v>33408</v>
      </c>
      <c r="D2806" t="s">
        <v>36177</v>
      </c>
      <c r="F2806" t="s">
        <v>33410</v>
      </c>
      <c r="G2806" t="s">
        <v>16961</v>
      </c>
      <c r="K2806" t="str">
        <f t="shared" si="418"/>
        <v/>
      </c>
      <c r="L2806" t="s">
        <v>31513</v>
      </c>
      <c r="M2806" s="20" t="str">
        <f t="shared" si="416"/>
        <v>IHCF2R50UG</v>
      </c>
      <c r="O2806" t="s">
        <v>36177</v>
      </c>
      <c r="R2806" t="str">
        <f t="shared" si="417"/>
        <v/>
      </c>
      <c r="S2806" t="str">
        <f t="shared" si="419"/>
        <v>N6HIS</v>
      </c>
      <c r="U2806" t="str">
        <f t="shared" si="420"/>
        <v/>
      </c>
      <c r="V2806" t="str">
        <f t="shared" si="421"/>
        <v>HIS</v>
      </c>
      <c r="W2806" t="str">
        <f t="shared" si="422"/>
        <v/>
      </c>
    </row>
    <row r="2807" spans="1:23" x14ac:dyDescent="0.35">
      <c r="A2807" t="s">
        <v>32892</v>
      </c>
      <c r="B2807" t="s">
        <v>33408</v>
      </c>
      <c r="D2807" t="s">
        <v>35256</v>
      </c>
      <c r="F2807" t="s">
        <v>33410</v>
      </c>
      <c r="G2807" t="s">
        <v>16961</v>
      </c>
      <c r="K2807" t="str">
        <f t="shared" si="418"/>
        <v/>
      </c>
      <c r="L2807" t="s">
        <v>31513</v>
      </c>
      <c r="M2807" s="20" t="str">
        <f t="shared" si="416"/>
        <v>ICYCLIND2R50UG</v>
      </c>
      <c r="O2807" t="s">
        <v>35256</v>
      </c>
      <c r="R2807" t="str">
        <f t="shared" si="417"/>
        <v/>
      </c>
      <c r="S2807" t="str">
        <f t="shared" si="419"/>
        <v>N6HIS</v>
      </c>
      <c r="U2807" t="str">
        <f t="shared" si="420"/>
        <v/>
      </c>
      <c r="V2807" t="str">
        <f t="shared" si="421"/>
        <v>HIS</v>
      </c>
      <c r="W2807" t="str">
        <f t="shared" si="422"/>
        <v/>
      </c>
    </row>
    <row r="2808" spans="1:23" x14ac:dyDescent="0.35">
      <c r="A2808" t="s">
        <v>32893</v>
      </c>
      <c r="B2808" t="s">
        <v>33408</v>
      </c>
      <c r="D2808" t="s">
        <v>35257</v>
      </c>
      <c r="F2808" t="s">
        <v>33410</v>
      </c>
      <c r="G2808" t="s">
        <v>16961</v>
      </c>
      <c r="K2808" t="str">
        <f t="shared" si="418"/>
        <v/>
      </c>
      <c r="L2808" t="s">
        <v>31513</v>
      </c>
      <c r="M2808" s="20" t="str">
        <f t="shared" si="416"/>
        <v>ICYCLINHR50UG</v>
      </c>
      <c r="O2808" t="s">
        <v>35257</v>
      </c>
      <c r="R2808" t="str">
        <f t="shared" si="417"/>
        <v/>
      </c>
      <c r="S2808" t="str">
        <f t="shared" si="419"/>
        <v>N6HIS</v>
      </c>
      <c r="U2808" t="str">
        <f t="shared" si="420"/>
        <v/>
      </c>
      <c r="V2808" t="str">
        <f t="shared" si="421"/>
        <v>HIS</v>
      </c>
      <c r="W2808" t="str">
        <f t="shared" si="422"/>
        <v/>
      </c>
    </row>
    <row r="2809" spans="1:23" x14ac:dyDescent="0.35">
      <c r="A2809" t="s">
        <v>32894</v>
      </c>
      <c r="B2809" t="s">
        <v>33408</v>
      </c>
      <c r="D2809" t="s">
        <v>36178</v>
      </c>
      <c r="F2809" t="s">
        <v>33410</v>
      </c>
      <c r="G2809" t="s">
        <v>35534</v>
      </c>
      <c r="K2809" t="str">
        <f t="shared" si="418"/>
        <v/>
      </c>
      <c r="L2809" t="s">
        <v>31513</v>
      </c>
      <c r="M2809" s="20" t="str">
        <f t="shared" si="416"/>
        <v>IAPD2RNGST50UG</v>
      </c>
      <c r="O2809" t="s">
        <v>36178</v>
      </c>
      <c r="R2809" t="str">
        <f t="shared" si="417"/>
        <v/>
      </c>
      <c r="S2809" t="str">
        <f t="shared" si="419"/>
        <v/>
      </c>
      <c r="U2809" t="str">
        <f t="shared" si="420"/>
        <v/>
      </c>
      <c r="V2809" t="str">
        <f t="shared" si="421"/>
        <v/>
      </c>
      <c r="W2809" t="str">
        <f t="shared" si="422"/>
        <v/>
      </c>
    </row>
    <row r="2810" spans="1:23" x14ac:dyDescent="0.35">
      <c r="A2810" t="s">
        <v>32895</v>
      </c>
      <c r="B2810" t="s">
        <v>33408</v>
      </c>
      <c r="D2810" t="s">
        <v>36179</v>
      </c>
      <c r="F2810" t="s">
        <v>33410</v>
      </c>
      <c r="G2810" t="s">
        <v>16961</v>
      </c>
      <c r="K2810" t="str">
        <f t="shared" si="418"/>
        <v/>
      </c>
      <c r="L2810" t="s">
        <v>31513</v>
      </c>
      <c r="M2810" s="20" t="str">
        <f t="shared" si="416"/>
        <v>IAPD1R50UG</v>
      </c>
      <c r="O2810" t="s">
        <v>36179</v>
      </c>
      <c r="R2810" t="str">
        <f t="shared" si="417"/>
        <v/>
      </c>
      <c r="S2810" t="str">
        <f t="shared" si="419"/>
        <v>N6HIS</v>
      </c>
      <c r="U2810" t="str">
        <f t="shared" si="420"/>
        <v/>
      </c>
      <c r="V2810" t="str">
        <f t="shared" si="421"/>
        <v>HIS</v>
      </c>
      <c r="W2810" t="str">
        <f t="shared" si="422"/>
        <v/>
      </c>
    </row>
    <row r="2811" spans="1:23" x14ac:dyDescent="0.35">
      <c r="A2811" t="s">
        <v>32896</v>
      </c>
      <c r="B2811" t="s">
        <v>33408</v>
      </c>
      <c r="D2811" t="s">
        <v>36083</v>
      </c>
      <c r="F2811" t="s">
        <v>33410</v>
      </c>
      <c r="G2811" t="s">
        <v>16961</v>
      </c>
      <c r="K2811" t="str">
        <f t="shared" si="418"/>
        <v/>
      </c>
      <c r="L2811" t="s">
        <v>31513</v>
      </c>
      <c r="M2811" s="20" t="str">
        <f t="shared" si="416"/>
        <v>IS100CBDPA6R50UG</v>
      </c>
      <c r="O2811" t="s">
        <v>36083</v>
      </c>
      <c r="R2811" t="str">
        <f t="shared" si="417"/>
        <v/>
      </c>
      <c r="S2811" t="str">
        <f t="shared" si="419"/>
        <v>N6HIS</v>
      </c>
      <c r="U2811" t="str">
        <f t="shared" si="420"/>
        <v/>
      </c>
      <c r="V2811" t="str">
        <f t="shared" si="421"/>
        <v>HIS</v>
      </c>
      <c r="W2811" t="str">
        <f t="shared" si="422"/>
        <v/>
      </c>
    </row>
    <row r="2812" spans="1:23" x14ac:dyDescent="0.35">
      <c r="A2812" t="s">
        <v>32897</v>
      </c>
      <c r="B2812" t="s">
        <v>33408</v>
      </c>
      <c r="D2812" t="s">
        <v>36180</v>
      </c>
      <c r="F2812" t="s">
        <v>33410</v>
      </c>
      <c r="G2812" t="s">
        <v>16961</v>
      </c>
      <c r="K2812" t="str">
        <f t="shared" si="418"/>
        <v/>
      </c>
      <c r="L2812" t="s">
        <v>31513</v>
      </c>
      <c r="M2812" s="20" t="str">
        <f t="shared" si="416"/>
        <v>IAAL3R50UG</v>
      </c>
      <c r="O2812" t="s">
        <v>36180</v>
      </c>
      <c r="R2812" t="str">
        <f t="shared" si="417"/>
        <v/>
      </c>
      <c r="S2812" t="str">
        <f t="shared" si="419"/>
        <v>N6HIS</v>
      </c>
      <c r="U2812" t="str">
        <f t="shared" si="420"/>
        <v/>
      </c>
      <c r="V2812" t="str">
        <f t="shared" si="421"/>
        <v>HIS</v>
      </c>
      <c r="W2812" t="str">
        <f t="shared" si="422"/>
        <v/>
      </c>
    </row>
    <row r="2813" spans="1:23" x14ac:dyDescent="0.35">
      <c r="A2813" t="s">
        <v>32898</v>
      </c>
      <c r="B2813" t="s">
        <v>33408</v>
      </c>
      <c r="D2813" t="s">
        <v>36181</v>
      </c>
      <c r="F2813" t="s">
        <v>33410</v>
      </c>
      <c r="G2813" t="s">
        <v>16961</v>
      </c>
      <c r="K2813" t="str">
        <f t="shared" si="418"/>
        <v>LY</v>
      </c>
      <c r="L2813" t="s">
        <v>31513</v>
      </c>
      <c r="M2813" s="20" t="str">
        <f t="shared" si="416"/>
        <v>IFCRNB2MHTDMRRLY50UG</v>
      </c>
      <c r="O2813" t="s">
        <v>36181</v>
      </c>
      <c r="R2813" t="str">
        <f t="shared" si="417"/>
        <v/>
      </c>
      <c r="S2813" t="str">
        <f t="shared" si="419"/>
        <v/>
      </c>
      <c r="U2813" t="str">
        <f t="shared" si="420"/>
        <v>FC</v>
      </c>
      <c r="V2813" t="str">
        <f t="shared" si="421"/>
        <v>HIS</v>
      </c>
      <c r="W2813" t="str">
        <f t="shared" si="422"/>
        <v/>
      </c>
    </row>
    <row r="2814" spans="1:23" x14ac:dyDescent="0.35">
      <c r="A2814" t="s">
        <v>32899</v>
      </c>
      <c r="B2814" t="s">
        <v>33408</v>
      </c>
      <c r="D2814" t="s">
        <v>34</v>
      </c>
      <c r="F2814" t="s">
        <v>33410</v>
      </c>
      <c r="G2814" t="s">
        <v>16961</v>
      </c>
      <c r="K2814" t="str">
        <f t="shared" si="418"/>
        <v>LY</v>
      </c>
      <c r="L2814" t="s">
        <v>31513</v>
      </c>
      <c r="M2814" s="20" t="str">
        <f t="shared" si="416"/>
        <v>IAPOERLY50UG</v>
      </c>
      <c r="O2814" t="s">
        <v>34</v>
      </c>
      <c r="R2814" t="str">
        <f t="shared" si="417"/>
        <v/>
      </c>
      <c r="S2814" t="str">
        <f t="shared" si="419"/>
        <v/>
      </c>
      <c r="U2814" t="str">
        <f t="shared" si="420"/>
        <v/>
      </c>
      <c r="V2814" t="str">
        <f t="shared" si="421"/>
        <v>HIS</v>
      </c>
      <c r="W2814" t="str">
        <f t="shared" si="422"/>
        <v/>
      </c>
    </row>
    <row r="2815" spans="1:23" x14ac:dyDescent="0.35">
      <c r="A2815" t="s">
        <v>32900</v>
      </c>
      <c r="B2815" t="s">
        <v>33408</v>
      </c>
      <c r="D2815" t="s">
        <v>34973</v>
      </c>
      <c r="F2815" t="s">
        <v>33410</v>
      </c>
      <c r="G2815" t="s">
        <v>16961</v>
      </c>
      <c r="K2815" t="str">
        <f t="shared" si="418"/>
        <v>LY</v>
      </c>
      <c r="L2815" t="s">
        <v>31513</v>
      </c>
      <c r="M2815" s="20" t="str">
        <f t="shared" si="416"/>
        <v>IIL7RARLY50UG</v>
      </c>
      <c r="O2815" t="s">
        <v>34973</v>
      </c>
      <c r="R2815" t="str">
        <f t="shared" si="417"/>
        <v/>
      </c>
      <c r="S2815" t="str">
        <f t="shared" si="419"/>
        <v/>
      </c>
      <c r="U2815" t="str">
        <f t="shared" si="420"/>
        <v>CFC</v>
      </c>
      <c r="V2815" t="str">
        <f t="shared" si="421"/>
        <v>HIS</v>
      </c>
      <c r="W2815" t="str">
        <f t="shared" si="422"/>
        <v/>
      </c>
    </row>
    <row r="2816" spans="1:23" x14ac:dyDescent="0.35">
      <c r="A2816" t="s">
        <v>32901</v>
      </c>
      <c r="B2816" t="s">
        <v>33408</v>
      </c>
      <c r="D2816" t="s">
        <v>18308</v>
      </c>
      <c r="F2816" t="s">
        <v>33410</v>
      </c>
      <c r="G2816" t="s">
        <v>16961</v>
      </c>
      <c r="K2816" t="str">
        <f t="shared" si="418"/>
        <v>LY</v>
      </c>
      <c r="L2816" t="s">
        <v>31513</v>
      </c>
      <c r="M2816" s="20" t="str">
        <f t="shared" si="416"/>
        <v>IEPDR1RLY50UG</v>
      </c>
      <c r="O2816" t="s">
        <v>18308</v>
      </c>
      <c r="R2816" t="str">
        <f t="shared" si="417"/>
        <v/>
      </c>
      <c r="S2816" t="str">
        <f t="shared" si="419"/>
        <v/>
      </c>
      <c r="U2816" t="str">
        <f t="shared" si="420"/>
        <v/>
      </c>
      <c r="V2816" t="str">
        <f t="shared" si="421"/>
        <v>HIS</v>
      </c>
      <c r="W2816" t="str">
        <f t="shared" si="422"/>
        <v/>
      </c>
    </row>
    <row r="2817" spans="1:23" x14ac:dyDescent="0.35">
      <c r="A2817" t="s">
        <v>32902</v>
      </c>
      <c r="B2817" t="s">
        <v>33408</v>
      </c>
      <c r="D2817" t="s">
        <v>34864</v>
      </c>
      <c r="F2817" t="s">
        <v>33410</v>
      </c>
      <c r="G2817" t="s">
        <v>16961</v>
      </c>
      <c r="K2817" t="str">
        <f t="shared" si="418"/>
        <v>LY</v>
      </c>
      <c r="L2817" t="s">
        <v>31513</v>
      </c>
      <c r="M2817" s="20" t="str">
        <f t="shared" ref="M2817:M2880" si="423">CONCATENATE(B2817,C2817,D2817,E2817,F2817,G2817,H2817,I2817,J2817,K2817,L2817)</f>
        <v>IGITRLGRLY50UG</v>
      </c>
      <c r="O2817" t="s">
        <v>34864</v>
      </c>
      <c r="R2817" t="str">
        <f t="shared" ref="R2817:R2880" si="424">IF(ISNUMBER(SEARCH("C-terminal",A2817)),"CT",IF(ISNUMBER(SEARCH("N-terminal",A2817)),"NT",""))</f>
        <v/>
      </c>
      <c r="S2817" t="str">
        <f t="shared" si="419"/>
        <v/>
      </c>
      <c r="U2817" t="str">
        <f t="shared" si="420"/>
        <v/>
      </c>
      <c r="V2817" t="str">
        <f t="shared" si="421"/>
        <v>HIS</v>
      </c>
      <c r="W2817" t="str">
        <f t="shared" si="422"/>
        <v/>
      </c>
    </row>
    <row r="2818" spans="1:23" x14ac:dyDescent="0.35">
      <c r="A2818" t="s">
        <v>32903</v>
      </c>
      <c r="B2818" t="s">
        <v>33408</v>
      </c>
      <c r="D2818" t="s">
        <v>34966</v>
      </c>
      <c r="F2818" t="s">
        <v>33410</v>
      </c>
      <c r="G2818" t="s">
        <v>16961</v>
      </c>
      <c r="K2818" t="str">
        <f t="shared" ref="K2818:K2881" si="425">IF(ISNUMBER(SEARCH("lyophilized",A2818)),"LY","")</f>
        <v>LY</v>
      </c>
      <c r="L2818" t="s">
        <v>31513</v>
      </c>
      <c r="M2818" s="20" t="str">
        <f t="shared" si="423"/>
        <v>ICD27LGRLY50UG</v>
      </c>
      <c r="O2818" t="s">
        <v>34966</v>
      </c>
      <c r="R2818" t="str">
        <f t="shared" si="424"/>
        <v/>
      </c>
      <c r="S2818" t="str">
        <f t="shared" ref="S2818:S2881" si="426">IF(ISNUMBER(SEARCH("N-6 His Tag", A2818)), "N6HIS", "")</f>
        <v/>
      </c>
      <c r="U2818" t="str">
        <f t="shared" si="420"/>
        <v>CFC</v>
      </c>
      <c r="V2818" t="str">
        <f t="shared" si="421"/>
        <v/>
      </c>
      <c r="W2818" t="str">
        <f t="shared" si="422"/>
        <v/>
      </c>
    </row>
    <row r="2819" spans="1:23" x14ac:dyDescent="0.35">
      <c r="A2819" t="s">
        <v>32904</v>
      </c>
      <c r="B2819" t="s">
        <v>33408</v>
      </c>
      <c r="D2819" t="s">
        <v>18309</v>
      </c>
      <c r="F2819" t="s">
        <v>33410</v>
      </c>
      <c r="G2819" t="s">
        <v>16961</v>
      </c>
      <c r="K2819" t="str">
        <f t="shared" si="425"/>
        <v>LY</v>
      </c>
      <c r="L2819" t="s">
        <v>31513</v>
      </c>
      <c r="M2819" s="20" t="str">
        <f t="shared" si="423"/>
        <v>ICTGFRLY50UG</v>
      </c>
      <c r="O2819" t="s">
        <v>18309</v>
      </c>
      <c r="R2819" t="str">
        <f t="shared" si="424"/>
        <v/>
      </c>
      <c r="S2819" t="str">
        <f t="shared" si="426"/>
        <v/>
      </c>
      <c r="U2819" t="str">
        <f t="shared" si="420"/>
        <v>CFC</v>
      </c>
      <c r="V2819" t="str">
        <f t="shared" si="421"/>
        <v/>
      </c>
      <c r="W2819" t="str">
        <f t="shared" si="422"/>
        <v/>
      </c>
    </row>
    <row r="2820" spans="1:23" x14ac:dyDescent="0.35">
      <c r="A2820" t="s">
        <v>32905</v>
      </c>
      <c r="B2820" t="s">
        <v>33408</v>
      </c>
      <c r="D2820" t="s">
        <v>36182</v>
      </c>
      <c r="F2820" t="s">
        <v>33410</v>
      </c>
      <c r="G2820" t="s">
        <v>16961</v>
      </c>
      <c r="K2820" t="str">
        <f t="shared" si="425"/>
        <v>LY</v>
      </c>
      <c r="L2820" t="s">
        <v>31513</v>
      </c>
      <c r="M2820" s="20" t="str">
        <f t="shared" si="423"/>
        <v>IMCPGBDP2RLY50UG</v>
      </c>
      <c r="O2820" t="s">
        <v>36182</v>
      </c>
      <c r="R2820" t="str">
        <f t="shared" si="424"/>
        <v/>
      </c>
      <c r="S2820" t="str">
        <f t="shared" si="426"/>
        <v/>
      </c>
      <c r="U2820" t="str">
        <f t="shared" si="420"/>
        <v/>
      </c>
      <c r="V2820" t="str">
        <f t="shared" si="421"/>
        <v>HIS</v>
      </c>
      <c r="W2820" t="str">
        <f t="shared" si="422"/>
        <v/>
      </c>
    </row>
    <row r="2821" spans="1:23" x14ac:dyDescent="0.35">
      <c r="A2821" t="s">
        <v>32906</v>
      </c>
      <c r="B2821" t="s">
        <v>33408</v>
      </c>
      <c r="D2821" t="s">
        <v>36184</v>
      </c>
      <c r="F2821" t="s">
        <v>33410</v>
      </c>
      <c r="G2821" t="s">
        <v>16961</v>
      </c>
      <c r="K2821" t="str">
        <f t="shared" si="425"/>
        <v>LY</v>
      </c>
      <c r="L2821" t="s">
        <v>31513</v>
      </c>
      <c r="M2821" s="20" t="str">
        <f t="shared" si="423"/>
        <v>IPOLIGRRLY50UG</v>
      </c>
      <c r="O2821" t="s">
        <v>36184</v>
      </c>
      <c r="R2821" t="str">
        <f t="shared" si="424"/>
        <v/>
      </c>
      <c r="S2821" t="str">
        <f t="shared" si="426"/>
        <v/>
      </c>
      <c r="U2821" t="str">
        <f t="shared" si="420"/>
        <v>CFC</v>
      </c>
      <c r="V2821" t="str">
        <f t="shared" si="421"/>
        <v/>
      </c>
      <c r="W2821" t="str">
        <f t="shared" si="422"/>
        <v/>
      </c>
    </row>
    <row r="2822" spans="1:23" x14ac:dyDescent="0.35">
      <c r="A2822" t="s">
        <v>32907</v>
      </c>
      <c r="B2822" t="s">
        <v>33408</v>
      </c>
      <c r="D2822" t="s">
        <v>36185</v>
      </c>
      <c r="F2822" t="s">
        <v>33410</v>
      </c>
      <c r="G2822" t="s">
        <v>16961</v>
      </c>
      <c r="K2822" t="str">
        <f t="shared" si="425"/>
        <v>LY</v>
      </c>
      <c r="L2822" t="s">
        <v>31513</v>
      </c>
      <c r="M2822" s="20" t="str">
        <f t="shared" si="423"/>
        <v>IPCPDRLY50UG</v>
      </c>
      <c r="O2822" t="s">
        <v>36185</v>
      </c>
      <c r="R2822" t="str">
        <f t="shared" si="424"/>
        <v/>
      </c>
      <c r="S2822" t="str">
        <f t="shared" si="426"/>
        <v/>
      </c>
      <c r="U2822" t="str">
        <f t="shared" si="420"/>
        <v/>
      </c>
      <c r="V2822" t="str">
        <f t="shared" si="421"/>
        <v>HIS</v>
      </c>
      <c r="W2822" t="str">
        <f t="shared" si="422"/>
        <v/>
      </c>
    </row>
    <row r="2823" spans="1:23" x14ac:dyDescent="0.35">
      <c r="A2823" t="s">
        <v>32908</v>
      </c>
      <c r="B2823" t="s">
        <v>33408</v>
      </c>
      <c r="D2823" t="s">
        <v>18312</v>
      </c>
      <c r="F2823" t="s">
        <v>33410</v>
      </c>
      <c r="G2823" t="s">
        <v>16961</v>
      </c>
      <c r="K2823" t="str">
        <f t="shared" si="425"/>
        <v/>
      </c>
      <c r="L2823" t="s">
        <v>31513</v>
      </c>
      <c r="M2823" s="20" t="str">
        <f t="shared" si="423"/>
        <v>ICTSAR50UG</v>
      </c>
      <c r="O2823" t="s">
        <v>18312</v>
      </c>
      <c r="R2823" t="str">
        <f t="shared" si="424"/>
        <v/>
      </c>
      <c r="S2823" t="str">
        <f t="shared" si="426"/>
        <v/>
      </c>
      <c r="U2823" t="str">
        <f t="shared" si="420"/>
        <v/>
      </c>
      <c r="V2823" t="str">
        <f t="shared" si="421"/>
        <v>HIS</v>
      </c>
      <c r="W2823" t="str">
        <f t="shared" si="422"/>
        <v/>
      </c>
    </row>
    <row r="2824" spans="1:23" x14ac:dyDescent="0.35">
      <c r="A2824" t="s">
        <v>32909</v>
      </c>
      <c r="B2824" t="s">
        <v>33408</v>
      </c>
      <c r="D2824" t="s">
        <v>36186</v>
      </c>
      <c r="F2824" t="s">
        <v>33410</v>
      </c>
      <c r="G2824" t="s">
        <v>16961</v>
      </c>
      <c r="K2824" t="str">
        <f t="shared" si="425"/>
        <v>LY</v>
      </c>
      <c r="L2824" t="s">
        <v>31513</v>
      </c>
      <c r="M2824" s="20" t="str">
        <f t="shared" si="423"/>
        <v>ISELELRLY50UG</v>
      </c>
      <c r="O2824" t="s">
        <v>36186</v>
      </c>
      <c r="R2824" t="str">
        <f t="shared" si="424"/>
        <v/>
      </c>
      <c r="S2824" t="str">
        <f t="shared" si="426"/>
        <v/>
      </c>
      <c r="U2824" t="str">
        <f t="shared" si="420"/>
        <v/>
      </c>
      <c r="V2824" t="str">
        <f t="shared" si="421"/>
        <v>HIS</v>
      </c>
      <c r="W2824" t="str">
        <f t="shared" si="422"/>
        <v/>
      </c>
    </row>
    <row r="2825" spans="1:23" x14ac:dyDescent="0.35">
      <c r="A2825" t="s">
        <v>32910</v>
      </c>
      <c r="B2825" t="s">
        <v>33408</v>
      </c>
      <c r="D2825" t="s">
        <v>36187</v>
      </c>
      <c r="F2825" t="s">
        <v>33410</v>
      </c>
      <c r="G2825" t="s">
        <v>16961</v>
      </c>
      <c r="K2825" t="str">
        <f t="shared" si="425"/>
        <v>LY</v>
      </c>
      <c r="L2825" t="s">
        <v>31513</v>
      </c>
      <c r="M2825" s="20" t="str">
        <f t="shared" si="423"/>
        <v>ISPOCK3RLY50UG</v>
      </c>
      <c r="O2825" t="s">
        <v>36187</v>
      </c>
      <c r="R2825" t="str">
        <f t="shared" si="424"/>
        <v/>
      </c>
      <c r="S2825" t="str">
        <f t="shared" si="426"/>
        <v/>
      </c>
      <c r="U2825" t="str">
        <f t="shared" si="420"/>
        <v/>
      </c>
      <c r="V2825" t="str">
        <f t="shared" si="421"/>
        <v>HIS</v>
      </c>
      <c r="W2825" t="str">
        <f t="shared" si="422"/>
        <v/>
      </c>
    </row>
    <row r="2826" spans="1:23" x14ac:dyDescent="0.35">
      <c r="A2826" t="s">
        <v>32332</v>
      </c>
      <c r="B2826" t="s">
        <v>33408</v>
      </c>
      <c r="D2826" t="s">
        <v>35518</v>
      </c>
      <c r="F2826" t="s">
        <v>33410</v>
      </c>
      <c r="G2826" t="s">
        <v>16961</v>
      </c>
      <c r="K2826" t="str">
        <f t="shared" si="425"/>
        <v>LY</v>
      </c>
      <c r="L2826" t="s">
        <v>31513</v>
      </c>
      <c r="M2826" s="20" t="str">
        <f t="shared" si="423"/>
        <v>ICLSRLY50UG</v>
      </c>
      <c r="O2826" t="s">
        <v>35518</v>
      </c>
      <c r="R2826" t="str">
        <f t="shared" si="424"/>
        <v/>
      </c>
      <c r="S2826" t="str">
        <f t="shared" si="426"/>
        <v/>
      </c>
      <c r="U2826" t="str">
        <f t="shared" si="420"/>
        <v/>
      </c>
      <c r="V2826" t="str">
        <f t="shared" si="421"/>
        <v>HIS</v>
      </c>
      <c r="W2826" t="str">
        <f t="shared" si="422"/>
        <v/>
      </c>
    </row>
    <row r="2827" spans="1:23" x14ac:dyDescent="0.35">
      <c r="A2827" t="s">
        <v>32911</v>
      </c>
      <c r="B2827" t="s">
        <v>33408</v>
      </c>
      <c r="D2827" t="s">
        <v>899</v>
      </c>
      <c r="F2827" t="s">
        <v>33410</v>
      </c>
      <c r="G2827" t="s">
        <v>16961</v>
      </c>
      <c r="K2827" t="str">
        <f t="shared" si="425"/>
        <v/>
      </c>
      <c r="L2827" t="s">
        <v>31513</v>
      </c>
      <c r="M2827" s="20" t="str">
        <f t="shared" si="423"/>
        <v>ITGM2R50UG</v>
      </c>
      <c r="O2827" t="s">
        <v>899</v>
      </c>
      <c r="R2827" t="str">
        <f t="shared" si="424"/>
        <v/>
      </c>
      <c r="S2827" t="str">
        <f t="shared" si="426"/>
        <v/>
      </c>
      <c r="U2827" t="str">
        <f t="shared" si="420"/>
        <v/>
      </c>
      <c r="V2827" t="str">
        <f t="shared" si="421"/>
        <v>HIS</v>
      </c>
      <c r="W2827" t="str">
        <f t="shared" si="422"/>
        <v/>
      </c>
    </row>
    <row r="2828" spans="1:23" x14ac:dyDescent="0.35">
      <c r="A2828" t="s">
        <v>32912</v>
      </c>
      <c r="B2828" t="s">
        <v>33408</v>
      </c>
      <c r="D2828" t="s">
        <v>36017</v>
      </c>
      <c r="F2828" t="s">
        <v>33410</v>
      </c>
      <c r="G2828" t="s">
        <v>16961</v>
      </c>
      <c r="K2828" t="str">
        <f t="shared" si="425"/>
        <v/>
      </c>
      <c r="L2828" t="s">
        <v>31513</v>
      </c>
      <c r="M2828" s="20" t="str">
        <f t="shared" si="423"/>
        <v>ICLGA1IIIR50UG</v>
      </c>
      <c r="O2828" t="s">
        <v>36017</v>
      </c>
      <c r="R2828" t="str">
        <f t="shared" si="424"/>
        <v/>
      </c>
      <c r="S2828" t="str">
        <f t="shared" si="426"/>
        <v/>
      </c>
      <c r="U2828" t="str">
        <f t="shared" si="420"/>
        <v/>
      </c>
      <c r="V2828" t="str">
        <f t="shared" si="421"/>
        <v>HIS</v>
      </c>
      <c r="W2828" t="str">
        <f t="shared" si="422"/>
        <v/>
      </c>
    </row>
    <row r="2829" spans="1:23" x14ac:dyDescent="0.35">
      <c r="A2829" t="s">
        <v>32913</v>
      </c>
      <c r="B2829" t="s">
        <v>33408</v>
      </c>
      <c r="D2829" t="s">
        <v>36188</v>
      </c>
      <c r="F2829" t="s">
        <v>33410</v>
      </c>
      <c r="G2829" t="s">
        <v>16961</v>
      </c>
      <c r="K2829" t="str">
        <f t="shared" si="425"/>
        <v/>
      </c>
      <c r="L2829" t="s">
        <v>31513</v>
      </c>
      <c r="M2829" s="20" t="str">
        <f t="shared" si="423"/>
        <v>IMGDP1R50UG</v>
      </c>
      <c r="O2829" t="s">
        <v>36188</v>
      </c>
      <c r="R2829" t="str">
        <f t="shared" si="424"/>
        <v/>
      </c>
      <c r="S2829" t="str">
        <f t="shared" si="426"/>
        <v/>
      </c>
      <c r="U2829" t="str">
        <f t="shared" si="420"/>
        <v/>
      </c>
      <c r="V2829" t="str">
        <f t="shared" si="421"/>
        <v>HIS</v>
      </c>
      <c r="W2829" t="str">
        <f t="shared" si="422"/>
        <v/>
      </c>
    </row>
    <row r="2830" spans="1:23" x14ac:dyDescent="0.35">
      <c r="A2830" t="s">
        <v>32914</v>
      </c>
      <c r="B2830" t="s">
        <v>33408</v>
      </c>
      <c r="D2830" t="s">
        <v>18318</v>
      </c>
      <c r="F2830" t="s">
        <v>33410</v>
      </c>
      <c r="G2830" t="s">
        <v>16961</v>
      </c>
      <c r="K2830" t="str">
        <f t="shared" si="425"/>
        <v>LY</v>
      </c>
      <c r="L2830" t="s">
        <v>31513</v>
      </c>
      <c r="M2830" s="20" t="str">
        <f t="shared" si="423"/>
        <v>IPRADC1RLY50UG</v>
      </c>
      <c r="O2830" t="s">
        <v>18318</v>
      </c>
      <c r="R2830" t="str">
        <f t="shared" si="424"/>
        <v/>
      </c>
      <c r="S2830" t="str">
        <f t="shared" si="426"/>
        <v/>
      </c>
      <c r="U2830" t="str">
        <f t="shared" si="420"/>
        <v/>
      </c>
      <c r="V2830" t="str">
        <f t="shared" si="421"/>
        <v>HIS</v>
      </c>
      <c r="W2830" t="str">
        <f t="shared" si="422"/>
        <v/>
      </c>
    </row>
    <row r="2831" spans="1:23" x14ac:dyDescent="0.35">
      <c r="A2831" t="s">
        <v>32915</v>
      </c>
      <c r="B2831" t="s">
        <v>33408</v>
      </c>
      <c r="D2831" t="s">
        <v>18319</v>
      </c>
      <c r="F2831" t="s">
        <v>33410</v>
      </c>
      <c r="G2831" t="s">
        <v>16961</v>
      </c>
      <c r="K2831" t="str">
        <f t="shared" si="425"/>
        <v>LY</v>
      </c>
      <c r="L2831" t="s">
        <v>31513</v>
      </c>
      <c r="M2831" s="20" t="str">
        <f t="shared" si="423"/>
        <v>ICCDC134RLY50UG</v>
      </c>
      <c r="O2831" t="s">
        <v>18319</v>
      </c>
      <c r="R2831" t="str">
        <f t="shared" si="424"/>
        <v/>
      </c>
      <c r="S2831" t="str">
        <f t="shared" si="426"/>
        <v/>
      </c>
      <c r="U2831" t="str">
        <f t="shared" si="420"/>
        <v/>
      </c>
      <c r="V2831" t="str">
        <f t="shared" si="421"/>
        <v>HIS</v>
      </c>
      <c r="W2831" t="str">
        <f t="shared" si="422"/>
        <v/>
      </c>
    </row>
    <row r="2832" spans="1:23" x14ac:dyDescent="0.35">
      <c r="A2832" t="s">
        <v>32916</v>
      </c>
      <c r="B2832" t="s">
        <v>33408</v>
      </c>
      <c r="D2832" t="s">
        <v>18320</v>
      </c>
      <c r="F2832" t="s">
        <v>33410</v>
      </c>
      <c r="G2832" t="s">
        <v>16961</v>
      </c>
      <c r="K2832" t="str">
        <f t="shared" si="425"/>
        <v>LY</v>
      </c>
      <c r="L2832" t="s">
        <v>31513</v>
      </c>
      <c r="M2832" s="20" t="str">
        <f t="shared" si="423"/>
        <v>IVSTM2ARLY50UG</v>
      </c>
      <c r="O2832" t="s">
        <v>18320</v>
      </c>
      <c r="R2832" t="str">
        <f t="shared" si="424"/>
        <v/>
      </c>
      <c r="S2832" t="str">
        <f t="shared" si="426"/>
        <v/>
      </c>
      <c r="U2832" t="str">
        <f t="shared" si="420"/>
        <v/>
      </c>
      <c r="V2832" t="str">
        <f t="shared" si="421"/>
        <v>HIS</v>
      </c>
      <c r="W2832" t="str">
        <f t="shared" si="422"/>
        <v/>
      </c>
    </row>
    <row r="2833" spans="1:23" x14ac:dyDescent="0.35">
      <c r="A2833" t="s">
        <v>32917</v>
      </c>
      <c r="B2833" t="s">
        <v>33408</v>
      </c>
      <c r="D2833" t="s">
        <v>18321</v>
      </c>
      <c r="F2833" t="s">
        <v>33410</v>
      </c>
      <c r="G2833" t="s">
        <v>16961</v>
      </c>
      <c r="K2833" t="str">
        <f t="shared" si="425"/>
        <v/>
      </c>
      <c r="L2833" t="s">
        <v>31513</v>
      </c>
      <c r="M2833" s="20" t="str">
        <f t="shared" si="423"/>
        <v>ILTA4HR50UG</v>
      </c>
      <c r="O2833" t="s">
        <v>18321</v>
      </c>
      <c r="R2833" t="str">
        <f t="shared" si="424"/>
        <v/>
      </c>
      <c r="S2833" t="str">
        <f t="shared" si="426"/>
        <v/>
      </c>
      <c r="U2833" t="str">
        <f t="shared" si="420"/>
        <v/>
      </c>
      <c r="V2833" t="str">
        <f t="shared" si="421"/>
        <v>HIS</v>
      </c>
      <c r="W2833" t="str">
        <f t="shared" si="422"/>
        <v/>
      </c>
    </row>
    <row r="2834" spans="1:23" x14ac:dyDescent="0.35">
      <c r="A2834" t="s">
        <v>32918</v>
      </c>
      <c r="B2834" t="s">
        <v>33408</v>
      </c>
      <c r="D2834" t="s">
        <v>36189</v>
      </c>
      <c r="F2834" t="s">
        <v>33410</v>
      </c>
      <c r="G2834" t="s">
        <v>16961</v>
      </c>
      <c r="K2834" t="str">
        <f t="shared" si="425"/>
        <v>LY</v>
      </c>
      <c r="L2834" t="s">
        <v>31513</v>
      </c>
      <c r="M2834" s="20" t="str">
        <f t="shared" si="423"/>
        <v>IITIHH3RLY50UG</v>
      </c>
      <c r="O2834" t="s">
        <v>36189</v>
      </c>
      <c r="R2834" t="str">
        <f t="shared" si="424"/>
        <v/>
      </c>
      <c r="S2834" t="str">
        <f t="shared" si="426"/>
        <v/>
      </c>
      <c r="U2834" t="str">
        <f t="shared" si="420"/>
        <v/>
      </c>
      <c r="V2834" t="str">
        <f t="shared" si="421"/>
        <v>HIS</v>
      </c>
      <c r="W2834" t="str">
        <f t="shared" si="422"/>
        <v/>
      </c>
    </row>
    <row r="2835" spans="1:23" x14ac:dyDescent="0.35">
      <c r="A2835" t="s">
        <v>32919</v>
      </c>
      <c r="B2835" t="s">
        <v>33408</v>
      </c>
      <c r="D2835" t="s">
        <v>18323</v>
      </c>
      <c r="F2835" t="s">
        <v>33410</v>
      </c>
      <c r="G2835" t="s">
        <v>16961</v>
      </c>
      <c r="K2835" t="str">
        <f t="shared" si="425"/>
        <v>LY</v>
      </c>
      <c r="L2835" t="s">
        <v>31513</v>
      </c>
      <c r="M2835" s="20" t="str">
        <f t="shared" si="423"/>
        <v>ITXNDC15RLY50UG</v>
      </c>
      <c r="O2835" t="s">
        <v>18323</v>
      </c>
      <c r="R2835" t="str">
        <f t="shared" si="424"/>
        <v/>
      </c>
      <c r="S2835" t="str">
        <f t="shared" si="426"/>
        <v/>
      </c>
      <c r="U2835" t="str">
        <f t="shared" si="420"/>
        <v/>
      </c>
      <c r="V2835" t="str">
        <f t="shared" si="421"/>
        <v>HIS</v>
      </c>
      <c r="W2835" t="str">
        <f t="shared" si="422"/>
        <v/>
      </c>
    </row>
    <row r="2836" spans="1:23" x14ac:dyDescent="0.35">
      <c r="A2836" t="s">
        <v>32920</v>
      </c>
      <c r="B2836" t="s">
        <v>33408</v>
      </c>
      <c r="D2836" t="s">
        <v>18324</v>
      </c>
      <c r="F2836" t="s">
        <v>33410</v>
      </c>
      <c r="G2836" t="s">
        <v>16961</v>
      </c>
      <c r="K2836" t="str">
        <f t="shared" si="425"/>
        <v/>
      </c>
      <c r="L2836" t="s">
        <v>31513</v>
      </c>
      <c r="M2836" s="20" t="str">
        <f t="shared" si="423"/>
        <v>IRNASET2R50UG</v>
      </c>
      <c r="O2836" t="s">
        <v>18324</v>
      </c>
      <c r="R2836" t="str">
        <f t="shared" si="424"/>
        <v/>
      </c>
      <c r="S2836" t="str">
        <f t="shared" si="426"/>
        <v/>
      </c>
      <c r="U2836" t="str">
        <f t="shared" si="420"/>
        <v/>
      </c>
      <c r="V2836" t="str">
        <f t="shared" si="421"/>
        <v>HIS</v>
      </c>
      <c r="W2836" t="str">
        <f t="shared" si="422"/>
        <v/>
      </c>
    </row>
    <row r="2837" spans="1:23" x14ac:dyDescent="0.35">
      <c r="A2837" t="s">
        <v>32921</v>
      </c>
      <c r="B2837" t="s">
        <v>33408</v>
      </c>
      <c r="D2837" t="s">
        <v>36018</v>
      </c>
      <c r="F2837" t="s">
        <v>33410</v>
      </c>
      <c r="G2837" t="s">
        <v>16961</v>
      </c>
      <c r="K2837" t="str">
        <f t="shared" si="425"/>
        <v>LY</v>
      </c>
      <c r="L2837" t="s">
        <v>31513</v>
      </c>
      <c r="M2837" s="20" t="str">
        <f t="shared" si="423"/>
        <v>ICLGA1IXRLY50UG</v>
      </c>
      <c r="O2837" t="s">
        <v>36018</v>
      </c>
      <c r="R2837" t="str">
        <f t="shared" si="424"/>
        <v/>
      </c>
      <c r="S2837" t="str">
        <f t="shared" si="426"/>
        <v/>
      </c>
      <c r="U2837" t="str">
        <f t="shared" si="420"/>
        <v/>
      </c>
      <c r="V2837" t="str">
        <f t="shared" si="421"/>
        <v>HIS</v>
      </c>
      <c r="W2837" t="str">
        <f t="shared" si="422"/>
        <v/>
      </c>
    </row>
    <row r="2838" spans="1:23" x14ac:dyDescent="0.35">
      <c r="A2838" t="s">
        <v>32922</v>
      </c>
      <c r="B2838" t="s">
        <v>33408</v>
      </c>
      <c r="D2838" t="s">
        <v>34785</v>
      </c>
      <c r="F2838" t="s">
        <v>33410</v>
      </c>
      <c r="G2838" t="s">
        <v>16961</v>
      </c>
      <c r="K2838" t="str">
        <f t="shared" si="425"/>
        <v/>
      </c>
      <c r="L2838" t="s">
        <v>31513</v>
      </c>
      <c r="M2838" s="20" t="str">
        <f t="shared" si="423"/>
        <v>IPSAR50UG</v>
      </c>
      <c r="O2838" t="s">
        <v>34785</v>
      </c>
      <c r="R2838" t="str">
        <f t="shared" si="424"/>
        <v/>
      </c>
      <c r="S2838" t="str">
        <f t="shared" si="426"/>
        <v/>
      </c>
      <c r="U2838" t="str">
        <f t="shared" si="420"/>
        <v/>
      </c>
      <c r="V2838" t="str">
        <f t="shared" si="421"/>
        <v>HIS</v>
      </c>
      <c r="W2838" t="str">
        <f t="shared" si="422"/>
        <v/>
      </c>
    </row>
    <row r="2839" spans="1:23" x14ac:dyDescent="0.35">
      <c r="A2839" t="s">
        <v>32923</v>
      </c>
      <c r="B2839" t="s">
        <v>33408</v>
      </c>
      <c r="D2839" t="s">
        <v>37</v>
      </c>
      <c r="F2839" t="s">
        <v>33410</v>
      </c>
      <c r="G2839" t="s">
        <v>16961</v>
      </c>
      <c r="K2839" t="str">
        <f t="shared" si="425"/>
        <v>LY</v>
      </c>
      <c r="L2839" t="s">
        <v>31513</v>
      </c>
      <c r="M2839" s="20" t="str">
        <f t="shared" si="423"/>
        <v>ICTLA4RLY50UG</v>
      </c>
      <c r="O2839" t="s">
        <v>37</v>
      </c>
      <c r="R2839" t="str">
        <f t="shared" si="424"/>
        <v/>
      </c>
      <c r="S2839" t="str">
        <f t="shared" si="426"/>
        <v/>
      </c>
      <c r="U2839" t="str">
        <f t="shared" si="420"/>
        <v>CFC</v>
      </c>
      <c r="V2839" t="str">
        <f t="shared" si="421"/>
        <v/>
      </c>
      <c r="W2839" t="str">
        <f t="shared" si="422"/>
        <v/>
      </c>
    </row>
    <row r="2840" spans="1:23" x14ac:dyDescent="0.35">
      <c r="A2840" t="s">
        <v>32924</v>
      </c>
      <c r="B2840" t="s">
        <v>33408</v>
      </c>
      <c r="D2840" t="s">
        <v>18326</v>
      </c>
      <c r="F2840" t="s">
        <v>33410</v>
      </c>
      <c r="G2840" t="s">
        <v>16961</v>
      </c>
      <c r="K2840" t="str">
        <f t="shared" si="425"/>
        <v>LY</v>
      </c>
      <c r="L2840" t="s">
        <v>31513</v>
      </c>
      <c r="M2840" s="20" t="str">
        <f t="shared" si="423"/>
        <v>ICHRNB3RLY50UG</v>
      </c>
      <c r="O2840" t="s">
        <v>18326</v>
      </c>
      <c r="R2840" t="str">
        <f t="shared" si="424"/>
        <v/>
      </c>
      <c r="S2840" t="str">
        <f t="shared" si="426"/>
        <v/>
      </c>
      <c r="U2840" t="str">
        <f t="shared" si="420"/>
        <v/>
      </c>
      <c r="V2840" t="str">
        <f t="shared" si="421"/>
        <v>HIS</v>
      </c>
      <c r="W2840" t="str">
        <f t="shared" si="422"/>
        <v/>
      </c>
    </row>
    <row r="2841" spans="1:23" x14ac:dyDescent="0.35">
      <c r="A2841" t="s">
        <v>32925</v>
      </c>
      <c r="B2841" t="s">
        <v>33408</v>
      </c>
      <c r="D2841" t="s">
        <v>18327</v>
      </c>
      <c r="F2841" t="s">
        <v>33410</v>
      </c>
      <c r="G2841" t="s">
        <v>16961</v>
      </c>
      <c r="K2841" t="str">
        <f t="shared" si="425"/>
        <v>LY</v>
      </c>
      <c r="L2841" t="s">
        <v>31513</v>
      </c>
      <c r="M2841" s="20" t="str">
        <f t="shared" si="423"/>
        <v>INPDC1RLY50UG</v>
      </c>
      <c r="O2841" t="s">
        <v>18327</v>
      </c>
      <c r="R2841" t="str">
        <f t="shared" si="424"/>
        <v/>
      </c>
      <c r="S2841" t="str">
        <f t="shared" si="426"/>
        <v/>
      </c>
      <c r="U2841" t="str">
        <f t="shared" si="420"/>
        <v/>
      </c>
      <c r="V2841" t="str">
        <f t="shared" si="421"/>
        <v>HIS</v>
      </c>
      <c r="W2841" t="str">
        <f t="shared" si="422"/>
        <v/>
      </c>
    </row>
    <row r="2842" spans="1:23" x14ac:dyDescent="0.35">
      <c r="A2842" t="s">
        <v>32926</v>
      </c>
      <c r="B2842" t="s">
        <v>33408</v>
      </c>
      <c r="D2842" t="s">
        <v>18328</v>
      </c>
      <c r="F2842" t="s">
        <v>33410</v>
      </c>
      <c r="G2842" t="s">
        <v>16961</v>
      </c>
      <c r="K2842" t="str">
        <f t="shared" si="425"/>
        <v>LY</v>
      </c>
      <c r="L2842" t="s">
        <v>31513</v>
      </c>
      <c r="M2842" s="20" t="str">
        <f t="shared" si="423"/>
        <v>ILRRC25RLY50UG</v>
      </c>
      <c r="O2842" t="s">
        <v>18328</v>
      </c>
      <c r="R2842" t="str">
        <f t="shared" si="424"/>
        <v/>
      </c>
      <c r="S2842" t="str">
        <f t="shared" si="426"/>
        <v/>
      </c>
      <c r="U2842" t="str">
        <f t="shared" si="420"/>
        <v/>
      </c>
      <c r="V2842" t="str">
        <f t="shared" si="421"/>
        <v>HIS</v>
      </c>
      <c r="W2842" t="str">
        <f t="shared" si="422"/>
        <v/>
      </c>
    </row>
    <row r="2843" spans="1:23" x14ac:dyDescent="0.35">
      <c r="A2843" t="s">
        <v>32927</v>
      </c>
      <c r="B2843" t="s">
        <v>33408</v>
      </c>
      <c r="D2843" t="s">
        <v>36190</v>
      </c>
      <c r="F2843" t="s">
        <v>33410</v>
      </c>
      <c r="G2843" t="s">
        <v>16961</v>
      </c>
      <c r="K2843" t="str">
        <f t="shared" si="425"/>
        <v/>
      </c>
      <c r="L2843" t="s">
        <v>31513</v>
      </c>
      <c r="M2843" s="20" t="str">
        <f t="shared" si="423"/>
        <v>IAAL2BR50UG</v>
      </c>
      <c r="O2843" t="s">
        <v>36190</v>
      </c>
      <c r="R2843" t="str">
        <f t="shared" si="424"/>
        <v/>
      </c>
      <c r="S2843" t="str">
        <f t="shared" si="426"/>
        <v/>
      </c>
      <c r="U2843" t="str">
        <f t="shared" si="420"/>
        <v/>
      </c>
      <c r="V2843" t="str">
        <f t="shared" si="421"/>
        <v>HIS</v>
      </c>
      <c r="W2843" t="str">
        <f t="shared" si="422"/>
        <v/>
      </c>
    </row>
    <row r="2844" spans="1:23" x14ac:dyDescent="0.35">
      <c r="A2844" t="s">
        <v>32928</v>
      </c>
      <c r="B2844" t="s">
        <v>33408</v>
      </c>
      <c r="D2844" t="s">
        <v>36191</v>
      </c>
      <c r="F2844" t="s">
        <v>33410</v>
      </c>
      <c r="G2844" t="s">
        <v>16961</v>
      </c>
      <c r="K2844" t="str">
        <f t="shared" si="425"/>
        <v>LY</v>
      </c>
      <c r="L2844" t="s">
        <v>31513</v>
      </c>
      <c r="M2844" s="20" t="str">
        <f t="shared" si="423"/>
        <v>IPLGFRLY50UG</v>
      </c>
      <c r="O2844" t="s">
        <v>36191</v>
      </c>
      <c r="R2844" t="str">
        <f t="shared" si="424"/>
        <v/>
      </c>
      <c r="S2844" t="str">
        <f t="shared" si="426"/>
        <v/>
      </c>
      <c r="U2844" t="str">
        <f t="shared" si="420"/>
        <v/>
      </c>
      <c r="V2844" t="str">
        <f t="shared" si="421"/>
        <v>HIS</v>
      </c>
      <c r="W2844" t="str">
        <f t="shared" si="422"/>
        <v/>
      </c>
    </row>
    <row r="2845" spans="1:23" x14ac:dyDescent="0.35">
      <c r="A2845" t="s">
        <v>32333</v>
      </c>
      <c r="B2845" t="s">
        <v>33408</v>
      </c>
      <c r="D2845" t="s">
        <v>17232</v>
      </c>
      <c r="F2845" t="s">
        <v>33410</v>
      </c>
      <c r="G2845" t="s">
        <v>16961</v>
      </c>
      <c r="K2845" t="str">
        <f t="shared" si="425"/>
        <v>LY</v>
      </c>
      <c r="L2845" t="s">
        <v>31513</v>
      </c>
      <c r="M2845" s="20" t="str">
        <f t="shared" si="423"/>
        <v>ICX3CL1RLY50UG</v>
      </c>
      <c r="O2845" t="s">
        <v>17232</v>
      </c>
      <c r="R2845" t="str">
        <f t="shared" si="424"/>
        <v/>
      </c>
      <c r="S2845" t="str">
        <f t="shared" si="426"/>
        <v/>
      </c>
      <c r="U2845" t="str">
        <f t="shared" si="420"/>
        <v/>
      </c>
      <c r="V2845" t="str">
        <f t="shared" si="421"/>
        <v>HIS</v>
      </c>
      <c r="W2845" t="str">
        <f t="shared" si="422"/>
        <v/>
      </c>
    </row>
    <row r="2846" spans="1:23" x14ac:dyDescent="0.35">
      <c r="A2846" t="s">
        <v>32342</v>
      </c>
      <c r="B2846" t="s">
        <v>33408</v>
      </c>
      <c r="D2846" t="s">
        <v>34676</v>
      </c>
      <c r="F2846" t="s">
        <v>33410</v>
      </c>
      <c r="G2846" t="s">
        <v>16961</v>
      </c>
      <c r="K2846" t="str">
        <f t="shared" si="425"/>
        <v>LY</v>
      </c>
      <c r="L2846" t="s">
        <v>31513</v>
      </c>
      <c r="M2846" s="20" t="str">
        <f t="shared" si="423"/>
        <v>ITNFRIIRLY50UG</v>
      </c>
      <c r="O2846" t="s">
        <v>34676</v>
      </c>
      <c r="R2846" t="str">
        <f t="shared" si="424"/>
        <v/>
      </c>
      <c r="S2846" t="str">
        <f t="shared" si="426"/>
        <v/>
      </c>
      <c r="U2846" t="str">
        <f t="shared" si="420"/>
        <v/>
      </c>
      <c r="V2846" t="str">
        <f t="shared" si="421"/>
        <v>HIS</v>
      </c>
      <c r="W2846" t="str">
        <f t="shared" si="422"/>
        <v/>
      </c>
    </row>
    <row r="2847" spans="1:23" x14ac:dyDescent="0.35">
      <c r="A2847" t="s">
        <v>32929</v>
      </c>
      <c r="B2847" t="s">
        <v>33408</v>
      </c>
      <c r="D2847" t="s">
        <v>18331</v>
      </c>
      <c r="F2847" t="s">
        <v>33410</v>
      </c>
      <c r="G2847" t="s">
        <v>16961</v>
      </c>
      <c r="K2847" t="str">
        <f t="shared" si="425"/>
        <v/>
      </c>
      <c r="L2847" t="s">
        <v>31513</v>
      </c>
      <c r="M2847" s="20" t="str">
        <f t="shared" si="423"/>
        <v>IPFKMR50UG</v>
      </c>
      <c r="O2847" t="s">
        <v>18331</v>
      </c>
      <c r="R2847" t="str">
        <f t="shared" si="424"/>
        <v/>
      </c>
      <c r="S2847" t="str">
        <f t="shared" si="426"/>
        <v/>
      </c>
      <c r="U2847" t="str">
        <f t="shared" ref="U2847:U2910" si="427">IF(ISNUMBER(SEARCH("C-Fc",A2847)),"CFC",IF(ISNUMBER(SEARCH("N-Fc",A2847)),"NFC",IF(ISNUMBER(SEARCH("Fc-tag",A2847)),"FC",IF(ISNUMBER(SEARCH("Fc",A2847)),"FC",IF(ISNUMBER(SEARCH("Fc tag",A2847)),"FC","")))))</f>
        <v/>
      </c>
      <c r="V2847" t="str">
        <f t="shared" ref="V2847:V2910" si="428">IF(ISNUMBER(SEARCH("C-His",A2847)),"CHIS",IF(ISNUMBER(SEARCH("N-His",A2847)),"NHIS",IF(ISNUMBER(SEARCH("His-tag",A2847)),"HIS",IF(ISNUMBER(SEARCH("His",A2847)),"HIS",IF(ISNUMBER(SEARCH("His tag",A2847)),"HIS","")))))</f>
        <v>HIS</v>
      </c>
      <c r="W2847" t="str">
        <f t="shared" ref="W2847:W2910" si="429">IF(ISNUMBER(SEARCH("C-Avi",A2847)),"CAVI",IF(ISNUMBER(SEARCH("N-Avi",A2847)),"NAVI",IF(ISNUMBER(SEARCH("Avi-tag",A2847)),"AVI",IF(ISNUMBER(SEARCH("Avi",A2847)),"AVI",IF(ISNUMBER(SEARCH("Avi tag",A2847)),"AVI","")))))</f>
        <v/>
      </c>
    </row>
    <row r="2848" spans="1:23" x14ac:dyDescent="0.35">
      <c r="A2848" t="s">
        <v>32930</v>
      </c>
      <c r="B2848" t="s">
        <v>33408</v>
      </c>
      <c r="D2848" t="s">
        <v>36192</v>
      </c>
      <c r="F2848" t="s">
        <v>33410</v>
      </c>
      <c r="G2848" t="s">
        <v>16961</v>
      </c>
      <c r="K2848" t="str">
        <f t="shared" si="425"/>
        <v>LY</v>
      </c>
      <c r="L2848" t="s">
        <v>31513</v>
      </c>
      <c r="M2848" s="20" t="str">
        <f t="shared" si="423"/>
        <v>INEURITIN1PRLY50UG</v>
      </c>
      <c r="O2848" t="s">
        <v>36192</v>
      </c>
      <c r="R2848" t="str">
        <f t="shared" si="424"/>
        <v/>
      </c>
      <c r="S2848" t="str">
        <f t="shared" si="426"/>
        <v/>
      </c>
      <c r="U2848" t="str">
        <f t="shared" si="427"/>
        <v/>
      </c>
      <c r="V2848" t="str">
        <f t="shared" si="428"/>
        <v>HIS</v>
      </c>
      <c r="W2848" t="str">
        <f t="shared" si="429"/>
        <v/>
      </c>
    </row>
    <row r="2849" spans="1:23" x14ac:dyDescent="0.35">
      <c r="A2849" t="s">
        <v>32931</v>
      </c>
      <c r="B2849" t="s">
        <v>33408</v>
      </c>
      <c r="D2849" t="s">
        <v>35258</v>
      </c>
      <c r="F2849" t="s">
        <v>33410</v>
      </c>
      <c r="G2849" t="s">
        <v>16961</v>
      </c>
      <c r="K2849" t="str">
        <f t="shared" si="425"/>
        <v>LY</v>
      </c>
      <c r="L2849" t="s">
        <v>31513</v>
      </c>
      <c r="M2849" s="20" t="str">
        <f t="shared" si="423"/>
        <v>IMOTILINRLY50UG</v>
      </c>
      <c r="O2849" t="s">
        <v>35258</v>
      </c>
      <c r="R2849" t="str">
        <f t="shared" si="424"/>
        <v/>
      </c>
      <c r="S2849" t="str">
        <f t="shared" si="426"/>
        <v/>
      </c>
      <c r="U2849" t="str">
        <f t="shared" si="427"/>
        <v/>
      </c>
      <c r="V2849" t="str">
        <f t="shared" si="428"/>
        <v>HIS</v>
      </c>
      <c r="W2849" t="str">
        <f t="shared" si="429"/>
        <v/>
      </c>
    </row>
    <row r="2850" spans="1:23" x14ac:dyDescent="0.35">
      <c r="A2850" t="s">
        <v>32932</v>
      </c>
      <c r="B2850" t="s">
        <v>33408</v>
      </c>
      <c r="D2850" t="s">
        <v>18334</v>
      </c>
      <c r="F2850" t="s">
        <v>33410</v>
      </c>
      <c r="G2850" t="s">
        <v>16961</v>
      </c>
      <c r="K2850" t="str">
        <f t="shared" si="425"/>
        <v/>
      </c>
      <c r="L2850" t="s">
        <v>31513</v>
      </c>
      <c r="M2850" s="20" t="str">
        <f t="shared" si="423"/>
        <v>IPFKFB1R50UG</v>
      </c>
      <c r="O2850" t="s">
        <v>18334</v>
      </c>
      <c r="R2850" t="str">
        <f t="shared" si="424"/>
        <v/>
      </c>
      <c r="S2850" t="str">
        <f t="shared" si="426"/>
        <v/>
      </c>
      <c r="U2850" t="str">
        <f t="shared" si="427"/>
        <v/>
      </c>
      <c r="V2850" t="str">
        <f t="shared" si="428"/>
        <v>HIS</v>
      </c>
      <c r="W2850" t="str">
        <f t="shared" si="429"/>
        <v/>
      </c>
    </row>
    <row r="2851" spans="1:23" x14ac:dyDescent="0.35">
      <c r="A2851" t="s">
        <v>32933</v>
      </c>
      <c r="B2851" t="s">
        <v>33408</v>
      </c>
      <c r="D2851" t="s">
        <v>35870</v>
      </c>
      <c r="F2851" t="s">
        <v>33410</v>
      </c>
      <c r="G2851" t="s">
        <v>16961</v>
      </c>
      <c r="K2851" t="str">
        <f t="shared" si="425"/>
        <v>LY</v>
      </c>
      <c r="L2851" t="s">
        <v>31513</v>
      </c>
      <c r="M2851" s="20" t="str">
        <f t="shared" si="423"/>
        <v>IINSULIN3RLY50UG</v>
      </c>
      <c r="O2851" t="s">
        <v>35870</v>
      </c>
      <c r="R2851" t="str">
        <f t="shared" si="424"/>
        <v/>
      </c>
      <c r="S2851" t="str">
        <f t="shared" si="426"/>
        <v/>
      </c>
      <c r="U2851" t="str">
        <f t="shared" si="427"/>
        <v/>
      </c>
      <c r="V2851" t="str">
        <f t="shared" si="428"/>
        <v>HIS</v>
      </c>
      <c r="W2851" t="str">
        <f t="shared" si="429"/>
        <v/>
      </c>
    </row>
    <row r="2852" spans="1:23" x14ac:dyDescent="0.35">
      <c r="A2852" t="s">
        <v>32934</v>
      </c>
      <c r="B2852" t="s">
        <v>33408</v>
      </c>
      <c r="D2852" t="s">
        <v>35880</v>
      </c>
      <c r="F2852" t="s">
        <v>33410</v>
      </c>
      <c r="G2852" t="s">
        <v>16961</v>
      </c>
      <c r="K2852" t="str">
        <f t="shared" si="425"/>
        <v/>
      </c>
      <c r="L2852" t="s">
        <v>31513</v>
      </c>
      <c r="M2852" s="20" t="str">
        <f t="shared" si="423"/>
        <v>IMALHR50UG</v>
      </c>
      <c r="O2852" t="s">
        <v>35880</v>
      </c>
      <c r="R2852" t="str">
        <f t="shared" si="424"/>
        <v/>
      </c>
      <c r="S2852" t="str">
        <f t="shared" si="426"/>
        <v/>
      </c>
      <c r="U2852" t="str">
        <f t="shared" si="427"/>
        <v/>
      </c>
      <c r="V2852" t="str">
        <f t="shared" si="428"/>
        <v>HIS</v>
      </c>
      <c r="W2852" t="str">
        <f t="shared" si="429"/>
        <v/>
      </c>
    </row>
    <row r="2853" spans="1:23" x14ac:dyDescent="0.35">
      <c r="A2853" t="s">
        <v>32935</v>
      </c>
      <c r="B2853" t="s">
        <v>33408</v>
      </c>
      <c r="D2853" t="s">
        <v>18337</v>
      </c>
      <c r="F2853" t="s">
        <v>33410</v>
      </c>
      <c r="G2853" t="s">
        <v>16961</v>
      </c>
      <c r="K2853" t="str">
        <f t="shared" si="425"/>
        <v/>
      </c>
      <c r="L2853" t="s">
        <v>31513</v>
      </c>
      <c r="M2853" s="20" t="str">
        <f t="shared" si="423"/>
        <v>IINPP5AR50UG</v>
      </c>
      <c r="O2853" t="s">
        <v>18337</v>
      </c>
      <c r="R2853" t="str">
        <f t="shared" si="424"/>
        <v/>
      </c>
      <c r="S2853" t="str">
        <f t="shared" si="426"/>
        <v/>
      </c>
      <c r="U2853" t="str">
        <f t="shared" si="427"/>
        <v/>
      </c>
      <c r="V2853" t="str">
        <f t="shared" si="428"/>
        <v>HIS</v>
      </c>
      <c r="W2853" t="str">
        <f t="shared" si="429"/>
        <v/>
      </c>
    </row>
    <row r="2854" spans="1:23" x14ac:dyDescent="0.35">
      <c r="A2854" t="s">
        <v>32936</v>
      </c>
      <c r="B2854" t="s">
        <v>33408</v>
      </c>
      <c r="D2854" t="s">
        <v>36193</v>
      </c>
      <c r="F2854" t="s">
        <v>33410</v>
      </c>
      <c r="G2854" t="s">
        <v>16961</v>
      </c>
      <c r="K2854" t="str">
        <f t="shared" si="425"/>
        <v/>
      </c>
      <c r="L2854" t="s">
        <v>31513</v>
      </c>
      <c r="M2854" s="20" t="str">
        <f t="shared" si="423"/>
        <v>IPGNT3R50UG</v>
      </c>
      <c r="O2854" t="s">
        <v>36193</v>
      </c>
      <c r="R2854" t="str">
        <f t="shared" si="424"/>
        <v/>
      </c>
      <c r="S2854" t="str">
        <f t="shared" si="426"/>
        <v/>
      </c>
      <c r="U2854" t="str">
        <f t="shared" si="427"/>
        <v/>
      </c>
      <c r="V2854" t="str">
        <f t="shared" si="428"/>
        <v>HIS</v>
      </c>
      <c r="W2854" t="str">
        <f t="shared" si="429"/>
        <v/>
      </c>
    </row>
    <row r="2855" spans="1:23" x14ac:dyDescent="0.35">
      <c r="A2855" t="s">
        <v>32318</v>
      </c>
      <c r="B2855" t="s">
        <v>33408</v>
      </c>
      <c r="D2855" t="s">
        <v>35561</v>
      </c>
      <c r="F2855" t="s">
        <v>33410</v>
      </c>
      <c r="G2855" t="s">
        <v>16961</v>
      </c>
      <c r="K2855" t="str">
        <f t="shared" si="425"/>
        <v>LY</v>
      </c>
      <c r="L2855" t="s">
        <v>31513</v>
      </c>
      <c r="M2855" s="20" t="str">
        <f t="shared" si="423"/>
        <v>IBNGFRLY50UG</v>
      </c>
      <c r="O2855" t="s">
        <v>35561</v>
      </c>
      <c r="R2855" t="str">
        <f t="shared" si="424"/>
        <v/>
      </c>
      <c r="S2855" t="str">
        <f t="shared" si="426"/>
        <v/>
      </c>
      <c r="U2855" t="str">
        <f t="shared" si="427"/>
        <v/>
      </c>
      <c r="V2855" t="str">
        <f t="shared" si="428"/>
        <v/>
      </c>
      <c r="W2855" t="str">
        <f t="shared" si="429"/>
        <v/>
      </c>
    </row>
    <row r="2856" spans="1:23" x14ac:dyDescent="0.35">
      <c r="A2856" t="s">
        <v>32937</v>
      </c>
      <c r="B2856" t="s">
        <v>33408</v>
      </c>
      <c r="D2856" t="s">
        <v>690</v>
      </c>
      <c r="F2856" t="s">
        <v>33410</v>
      </c>
      <c r="G2856" t="s">
        <v>16961</v>
      </c>
      <c r="K2856" t="str">
        <f t="shared" si="425"/>
        <v/>
      </c>
      <c r="L2856" t="s">
        <v>31513</v>
      </c>
      <c r="M2856" s="20" t="str">
        <f t="shared" si="423"/>
        <v>IPGK1R50UG</v>
      </c>
      <c r="O2856" t="s">
        <v>690</v>
      </c>
      <c r="R2856" t="str">
        <f t="shared" si="424"/>
        <v/>
      </c>
      <c r="S2856" t="str">
        <f t="shared" si="426"/>
        <v/>
      </c>
      <c r="U2856" t="str">
        <f t="shared" si="427"/>
        <v/>
      </c>
      <c r="V2856" t="str">
        <f t="shared" si="428"/>
        <v>HIS</v>
      </c>
      <c r="W2856" t="str">
        <f t="shared" si="429"/>
        <v/>
      </c>
    </row>
    <row r="2857" spans="1:23" x14ac:dyDescent="0.35">
      <c r="A2857" t="s">
        <v>32938</v>
      </c>
      <c r="B2857" t="s">
        <v>33408</v>
      </c>
      <c r="D2857" t="s">
        <v>18339</v>
      </c>
      <c r="F2857" t="s">
        <v>33410</v>
      </c>
      <c r="G2857" t="s">
        <v>16961</v>
      </c>
      <c r="K2857" t="str">
        <f t="shared" si="425"/>
        <v>LY</v>
      </c>
      <c r="L2857" t="s">
        <v>31513</v>
      </c>
      <c r="M2857" s="20" t="str">
        <f t="shared" si="423"/>
        <v>IIL17RARLY50UG</v>
      </c>
      <c r="O2857" t="s">
        <v>18339</v>
      </c>
      <c r="R2857" t="str">
        <f t="shared" si="424"/>
        <v/>
      </c>
      <c r="S2857" t="str">
        <f t="shared" si="426"/>
        <v/>
      </c>
      <c r="U2857" t="str">
        <f t="shared" si="427"/>
        <v>CFC</v>
      </c>
      <c r="V2857" t="str">
        <f t="shared" si="428"/>
        <v/>
      </c>
      <c r="W2857" t="str">
        <f t="shared" si="429"/>
        <v/>
      </c>
    </row>
    <row r="2858" spans="1:23" x14ac:dyDescent="0.35">
      <c r="A2858" t="s">
        <v>32939</v>
      </c>
      <c r="B2858" t="s">
        <v>33408</v>
      </c>
      <c r="D2858" t="s">
        <v>39</v>
      </c>
      <c r="F2858" t="s">
        <v>33410</v>
      </c>
      <c r="G2858" t="s">
        <v>16961</v>
      </c>
      <c r="K2858" t="str">
        <f t="shared" si="425"/>
        <v>LY</v>
      </c>
      <c r="L2858" t="s">
        <v>31513</v>
      </c>
      <c r="M2858" s="20" t="str">
        <f t="shared" si="423"/>
        <v>IEGFRRLY50UG</v>
      </c>
      <c r="O2858" t="s">
        <v>39</v>
      </c>
      <c r="R2858" t="str">
        <f t="shared" si="424"/>
        <v/>
      </c>
      <c r="S2858" t="str">
        <f t="shared" si="426"/>
        <v/>
      </c>
      <c r="U2858" t="str">
        <f t="shared" si="427"/>
        <v>CFC</v>
      </c>
      <c r="V2858" t="str">
        <f t="shared" si="428"/>
        <v/>
      </c>
      <c r="W2858" t="str">
        <f t="shared" si="429"/>
        <v/>
      </c>
    </row>
    <row r="2859" spans="1:23" x14ac:dyDescent="0.35">
      <c r="A2859" t="s">
        <v>32940</v>
      </c>
      <c r="B2859" t="s">
        <v>33408</v>
      </c>
      <c r="D2859" t="s">
        <v>35807</v>
      </c>
      <c r="F2859" t="s">
        <v>33410</v>
      </c>
      <c r="G2859" t="s">
        <v>16961</v>
      </c>
      <c r="K2859" t="str">
        <f t="shared" si="425"/>
        <v>LY</v>
      </c>
      <c r="L2859" t="s">
        <v>31513</v>
      </c>
      <c r="M2859" s="20" t="str">
        <f t="shared" si="423"/>
        <v>ICSTCRLY50UG</v>
      </c>
      <c r="O2859" t="s">
        <v>35807</v>
      </c>
      <c r="R2859" t="str">
        <f t="shared" si="424"/>
        <v/>
      </c>
      <c r="S2859" t="str">
        <f t="shared" si="426"/>
        <v/>
      </c>
      <c r="U2859" t="str">
        <f t="shared" si="427"/>
        <v/>
      </c>
      <c r="V2859" t="str">
        <f t="shared" si="428"/>
        <v>HIS</v>
      </c>
      <c r="W2859" t="str">
        <f t="shared" si="429"/>
        <v/>
      </c>
    </row>
    <row r="2860" spans="1:23" x14ac:dyDescent="0.35">
      <c r="A2860" t="s">
        <v>32308</v>
      </c>
      <c r="B2860" t="s">
        <v>33408</v>
      </c>
      <c r="D2860" t="s">
        <v>569</v>
      </c>
      <c r="F2860" t="s">
        <v>33410</v>
      </c>
      <c r="G2860" t="s">
        <v>16961</v>
      </c>
      <c r="K2860" t="str">
        <f t="shared" si="425"/>
        <v>LY</v>
      </c>
      <c r="L2860" t="s">
        <v>31513</v>
      </c>
      <c r="M2860" s="20" t="str">
        <f t="shared" si="423"/>
        <v>ICD40LGRLY50UG</v>
      </c>
      <c r="O2860" t="s">
        <v>569</v>
      </c>
      <c r="R2860" t="str">
        <f t="shared" si="424"/>
        <v/>
      </c>
      <c r="S2860" t="str">
        <f t="shared" si="426"/>
        <v/>
      </c>
      <c r="U2860" t="str">
        <f t="shared" si="427"/>
        <v/>
      </c>
      <c r="V2860" t="str">
        <f t="shared" si="428"/>
        <v/>
      </c>
      <c r="W2860" t="str">
        <f t="shared" si="429"/>
        <v/>
      </c>
    </row>
    <row r="2861" spans="1:23" x14ac:dyDescent="0.35">
      <c r="A2861" t="s">
        <v>32310</v>
      </c>
      <c r="B2861" t="s">
        <v>33408</v>
      </c>
      <c r="D2861" t="s">
        <v>280</v>
      </c>
      <c r="F2861" t="s">
        <v>33410</v>
      </c>
      <c r="G2861" t="s">
        <v>16961</v>
      </c>
      <c r="K2861" t="str">
        <f t="shared" si="425"/>
        <v>LY</v>
      </c>
      <c r="L2861" t="s">
        <v>31513</v>
      </c>
      <c r="M2861" s="20" t="str">
        <f t="shared" si="423"/>
        <v>IIFNGRLY50UG</v>
      </c>
      <c r="O2861" t="s">
        <v>280</v>
      </c>
      <c r="R2861" t="str">
        <f t="shared" si="424"/>
        <v/>
      </c>
      <c r="S2861" t="str">
        <f t="shared" si="426"/>
        <v/>
      </c>
      <c r="U2861" t="str">
        <f t="shared" si="427"/>
        <v/>
      </c>
      <c r="V2861" t="str">
        <f t="shared" si="428"/>
        <v/>
      </c>
      <c r="W2861" t="str">
        <f t="shared" si="429"/>
        <v/>
      </c>
    </row>
    <row r="2862" spans="1:23" x14ac:dyDescent="0.35">
      <c r="A2862" t="s">
        <v>32941</v>
      </c>
      <c r="B2862" t="s">
        <v>33408</v>
      </c>
      <c r="D2862" t="s">
        <v>34884</v>
      </c>
      <c r="F2862" t="s">
        <v>33410</v>
      </c>
      <c r="G2862" t="s">
        <v>16961</v>
      </c>
      <c r="K2862" t="str">
        <f t="shared" si="425"/>
        <v>LY</v>
      </c>
      <c r="L2862" t="s">
        <v>31513</v>
      </c>
      <c r="M2862" s="20" t="str">
        <f t="shared" si="423"/>
        <v>IIL12RLY50UG</v>
      </c>
      <c r="O2862" t="s">
        <v>34884</v>
      </c>
      <c r="R2862" t="str">
        <f t="shared" si="424"/>
        <v/>
      </c>
      <c r="S2862" t="str">
        <f t="shared" si="426"/>
        <v/>
      </c>
      <c r="U2862" t="str">
        <f t="shared" si="427"/>
        <v/>
      </c>
      <c r="V2862" t="str">
        <f t="shared" si="428"/>
        <v/>
      </c>
      <c r="W2862" t="str">
        <f t="shared" si="429"/>
        <v/>
      </c>
    </row>
    <row r="2863" spans="1:23" x14ac:dyDescent="0.35">
      <c r="A2863" t="s">
        <v>32942</v>
      </c>
      <c r="B2863" t="s">
        <v>33408</v>
      </c>
      <c r="D2863" t="s">
        <v>17303</v>
      </c>
      <c r="F2863" t="s">
        <v>33410</v>
      </c>
      <c r="G2863" t="s">
        <v>16961</v>
      </c>
      <c r="K2863" t="str">
        <f t="shared" si="425"/>
        <v>LY</v>
      </c>
      <c r="L2863" t="s">
        <v>31513</v>
      </c>
      <c r="M2863" s="20" t="str">
        <f t="shared" si="423"/>
        <v>IIL5RLY50UG</v>
      </c>
      <c r="O2863" t="s">
        <v>17303</v>
      </c>
      <c r="R2863" t="str">
        <f t="shared" si="424"/>
        <v/>
      </c>
      <c r="S2863" t="str">
        <f t="shared" si="426"/>
        <v/>
      </c>
      <c r="U2863" t="str">
        <f t="shared" si="427"/>
        <v/>
      </c>
      <c r="V2863" t="str">
        <f t="shared" si="428"/>
        <v>HIS</v>
      </c>
      <c r="W2863" t="str">
        <f t="shared" si="429"/>
        <v/>
      </c>
    </row>
    <row r="2864" spans="1:23" x14ac:dyDescent="0.35">
      <c r="A2864" t="s">
        <v>32943</v>
      </c>
      <c r="B2864" t="s">
        <v>33408</v>
      </c>
      <c r="D2864" t="s">
        <v>36194</v>
      </c>
      <c r="F2864" t="s">
        <v>33410</v>
      </c>
      <c r="G2864" t="s">
        <v>16961</v>
      </c>
      <c r="K2864" t="str">
        <f t="shared" si="425"/>
        <v>LY</v>
      </c>
      <c r="L2864" t="s">
        <v>31513</v>
      </c>
      <c r="M2864" s="20" t="str">
        <f t="shared" si="423"/>
        <v>IIL17AIL17FHTDMRRLY50UG</v>
      </c>
      <c r="O2864" t="s">
        <v>36194</v>
      </c>
      <c r="R2864" t="str">
        <f t="shared" si="424"/>
        <v/>
      </c>
      <c r="S2864" t="str">
        <f t="shared" si="426"/>
        <v/>
      </c>
      <c r="U2864" t="str">
        <f t="shared" si="427"/>
        <v/>
      </c>
      <c r="V2864" t="str">
        <f t="shared" si="428"/>
        <v>HIS</v>
      </c>
      <c r="W2864" t="str">
        <f t="shared" si="429"/>
        <v/>
      </c>
    </row>
    <row r="2865" spans="1:23" x14ac:dyDescent="0.35">
      <c r="A2865" t="s">
        <v>32944</v>
      </c>
      <c r="B2865" t="s">
        <v>33408</v>
      </c>
      <c r="D2865" t="s">
        <v>39</v>
      </c>
      <c r="F2865" t="s">
        <v>33410</v>
      </c>
      <c r="G2865" t="s">
        <v>16961</v>
      </c>
      <c r="K2865" t="str">
        <f t="shared" si="425"/>
        <v>LY</v>
      </c>
      <c r="L2865" t="s">
        <v>31513</v>
      </c>
      <c r="M2865" s="20" t="str">
        <f t="shared" si="423"/>
        <v>IEGFRRLY50UG</v>
      </c>
      <c r="O2865" t="s">
        <v>39</v>
      </c>
      <c r="R2865" t="str">
        <f t="shared" si="424"/>
        <v/>
      </c>
      <c r="S2865" t="str">
        <f t="shared" si="426"/>
        <v/>
      </c>
      <c r="U2865" t="str">
        <f t="shared" si="427"/>
        <v/>
      </c>
      <c r="V2865" t="str">
        <f t="shared" si="428"/>
        <v>HIS</v>
      </c>
      <c r="W2865" t="str">
        <f t="shared" si="429"/>
        <v/>
      </c>
    </row>
    <row r="2866" spans="1:23" x14ac:dyDescent="0.35">
      <c r="A2866" t="s">
        <v>32945</v>
      </c>
      <c r="B2866" t="s">
        <v>33408</v>
      </c>
      <c r="D2866" t="s">
        <v>18340</v>
      </c>
      <c r="F2866" t="s">
        <v>33410</v>
      </c>
      <c r="G2866" t="s">
        <v>16961</v>
      </c>
      <c r="K2866" t="str">
        <f t="shared" si="425"/>
        <v/>
      </c>
      <c r="L2866" t="s">
        <v>31513</v>
      </c>
      <c r="M2866" s="20" t="str">
        <f t="shared" si="423"/>
        <v>IPAPSS1R50UG</v>
      </c>
      <c r="O2866" t="s">
        <v>18340</v>
      </c>
      <c r="R2866" t="str">
        <f t="shared" si="424"/>
        <v/>
      </c>
      <c r="S2866" t="str">
        <f t="shared" si="426"/>
        <v/>
      </c>
      <c r="U2866" t="str">
        <f t="shared" si="427"/>
        <v/>
      </c>
      <c r="V2866" t="str">
        <f t="shared" si="428"/>
        <v>HIS</v>
      </c>
      <c r="W2866" t="str">
        <f t="shared" si="429"/>
        <v/>
      </c>
    </row>
    <row r="2867" spans="1:23" x14ac:dyDescent="0.35">
      <c r="A2867" t="s">
        <v>32946</v>
      </c>
      <c r="B2867" t="s">
        <v>33408</v>
      </c>
      <c r="D2867" t="s">
        <v>36198</v>
      </c>
      <c r="F2867" t="s">
        <v>33410</v>
      </c>
      <c r="G2867" t="s">
        <v>16961</v>
      </c>
      <c r="K2867" t="str">
        <f t="shared" si="425"/>
        <v/>
      </c>
      <c r="L2867" t="s">
        <v>31513</v>
      </c>
      <c r="M2867" s="20" t="str">
        <f t="shared" si="423"/>
        <v>ITKK1R50UG</v>
      </c>
      <c r="O2867" t="s">
        <v>36198</v>
      </c>
      <c r="R2867" t="str">
        <f t="shared" si="424"/>
        <v/>
      </c>
      <c r="S2867" t="str">
        <f t="shared" si="426"/>
        <v/>
      </c>
      <c r="U2867" t="str">
        <f t="shared" si="427"/>
        <v/>
      </c>
      <c r="V2867" t="str">
        <f t="shared" si="428"/>
        <v>HIS</v>
      </c>
      <c r="W2867" t="str">
        <f t="shared" si="429"/>
        <v/>
      </c>
    </row>
    <row r="2868" spans="1:23" x14ac:dyDescent="0.35">
      <c r="A2868" t="s">
        <v>32947</v>
      </c>
      <c r="B2868" t="s">
        <v>33408</v>
      </c>
      <c r="D2868" t="s">
        <v>36199</v>
      </c>
      <c r="F2868" t="s">
        <v>33410</v>
      </c>
      <c r="G2868" t="s">
        <v>16961</v>
      </c>
      <c r="K2868" t="str">
        <f t="shared" si="425"/>
        <v/>
      </c>
      <c r="L2868" t="s">
        <v>31513</v>
      </c>
      <c r="M2868" s="20" t="str">
        <f t="shared" si="423"/>
        <v>ITYMKR50UG</v>
      </c>
      <c r="O2868" t="s">
        <v>36199</v>
      </c>
      <c r="R2868" t="str">
        <f t="shared" si="424"/>
        <v/>
      </c>
      <c r="S2868" t="str">
        <f t="shared" si="426"/>
        <v/>
      </c>
      <c r="U2868" t="str">
        <f t="shared" si="427"/>
        <v/>
      </c>
      <c r="V2868" t="str">
        <f t="shared" si="428"/>
        <v>HIS</v>
      </c>
      <c r="W2868" t="str">
        <f t="shared" si="429"/>
        <v/>
      </c>
    </row>
    <row r="2869" spans="1:23" x14ac:dyDescent="0.35">
      <c r="A2869" t="s">
        <v>32948</v>
      </c>
      <c r="B2869" t="s">
        <v>33408</v>
      </c>
      <c r="D2869" t="s">
        <v>17173</v>
      </c>
      <c r="F2869" t="s">
        <v>33410</v>
      </c>
      <c r="G2869" t="s">
        <v>16961</v>
      </c>
      <c r="K2869" t="str">
        <f t="shared" si="425"/>
        <v>LY</v>
      </c>
      <c r="L2869" t="s">
        <v>31513</v>
      </c>
      <c r="M2869" s="20" t="str">
        <f t="shared" si="423"/>
        <v>ISEMA4ARLY50UG</v>
      </c>
      <c r="O2869" t="s">
        <v>17173</v>
      </c>
      <c r="R2869" t="str">
        <f t="shared" si="424"/>
        <v/>
      </c>
      <c r="S2869" t="str">
        <f t="shared" si="426"/>
        <v/>
      </c>
      <c r="U2869" t="str">
        <f t="shared" si="427"/>
        <v/>
      </c>
      <c r="V2869" t="str">
        <f t="shared" si="428"/>
        <v>HIS</v>
      </c>
      <c r="W2869" t="str">
        <f t="shared" si="429"/>
        <v/>
      </c>
    </row>
    <row r="2870" spans="1:23" x14ac:dyDescent="0.35">
      <c r="A2870" t="s">
        <v>32949</v>
      </c>
      <c r="B2870" t="s">
        <v>33408</v>
      </c>
      <c r="D2870" t="s">
        <v>17279</v>
      </c>
      <c r="F2870" t="s">
        <v>33410</v>
      </c>
      <c r="G2870" t="s">
        <v>16961</v>
      </c>
      <c r="K2870" t="str">
        <f t="shared" si="425"/>
        <v>LY</v>
      </c>
      <c r="L2870" t="s">
        <v>31513</v>
      </c>
      <c r="M2870" s="20" t="str">
        <f t="shared" si="423"/>
        <v>ICD28RLY50UG</v>
      </c>
      <c r="O2870" t="s">
        <v>17279</v>
      </c>
      <c r="R2870" t="str">
        <f t="shared" si="424"/>
        <v/>
      </c>
      <c r="S2870" t="str">
        <f t="shared" si="426"/>
        <v/>
      </c>
      <c r="U2870" t="str">
        <f t="shared" si="427"/>
        <v>CFC</v>
      </c>
      <c r="V2870" t="str">
        <f t="shared" si="428"/>
        <v>HIS</v>
      </c>
      <c r="W2870" t="str">
        <f t="shared" si="429"/>
        <v/>
      </c>
    </row>
    <row r="2871" spans="1:23" x14ac:dyDescent="0.35">
      <c r="A2871" t="s">
        <v>32950</v>
      </c>
      <c r="B2871" t="s">
        <v>33408</v>
      </c>
      <c r="D2871" t="s">
        <v>36200</v>
      </c>
      <c r="F2871" t="s">
        <v>33410</v>
      </c>
      <c r="G2871" t="s">
        <v>16961</v>
      </c>
      <c r="K2871" t="str">
        <f t="shared" si="425"/>
        <v>LY</v>
      </c>
      <c r="L2871" t="s">
        <v>31513</v>
      </c>
      <c r="M2871" s="20" t="str">
        <f t="shared" si="423"/>
        <v>IHABDP2RLY50UG</v>
      </c>
      <c r="O2871" t="s">
        <v>36200</v>
      </c>
      <c r="R2871" t="str">
        <f t="shared" si="424"/>
        <v/>
      </c>
      <c r="S2871" t="str">
        <f t="shared" si="426"/>
        <v/>
      </c>
      <c r="U2871" t="str">
        <f t="shared" si="427"/>
        <v/>
      </c>
      <c r="V2871" t="str">
        <f t="shared" si="428"/>
        <v>HIS</v>
      </c>
      <c r="W2871" t="str">
        <f t="shared" si="429"/>
        <v/>
      </c>
    </row>
    <row r="2872" spans="1:23" x14ac:dyDescent="0.35">
      <c r="A2872" t="s">
        <v>32951</v>
      </c>
      <c r="B2872" t="s">
        <v>33408</v>
      </c>
      <c r="D2872" t="s">
        <v>34846</v>
      </c>
      <c r="F2872" t="s">
        <v>33410</v>
      </c>
      <c r="G2872" t="s">
        <v>16961</v>
      </c>
      <c r="K2872" t="str">
        <f t="shared" si="425"/>
        <v/>
      </c>
      <c r="L2872" t="s">
        <v>31513</v>
      </c>
      <c r="M2872" s="20" t="str">
        <f t="shared" si="423"/>
        <v>I41BBR50UG</v>
      </c>
      <c r="O2872" t="s">
        <v>34846</v>
      </c>
      <c r="R2872" t="str">
        <f t="shared" si="424"/>
        <v/>
      </c>
      <c r="S2872" t="str">
        <f t="shared" si="426"/>
        <v/>
      </c>
      <c r="U2872" t="str">
        <f t="shared" si="427"/>
        <v>CFC</v>
      </c>
      <c r="V2872" t="str">
        <f t="shared" si="428"/>
        <v/>
      </c>
      <c r="W2872" t="str">
        <f t="shared" si="429"/>
        <v/>
      </c>
    </row>
    <row r="2873" spans="1:23" x14ac:dyDescent="0.35">
      <c r="A2873" t="s">
        <v>32952</v>
      </c>
      <c r="B2873" t="s">
        <v>33408</v>
      </c>
      <c r="D2873" t="s">
        <v>17107</v>
      </c>
      <c r="F2873" t="s">
        <v>33410</v>
      </c>
      <c r="G2873" t="s">
        <v>16961</v>
      </c>
      <c r="K2873" t="str">
        <f t="shared" si="425"/>
        <v/>
      </c>
      <c r="L2873" t="s">
        <v>31513</v>
      </c>
      <c r="M2873" s="20" t="str">
        <f t="shared" si="423"/>
        <v>IIFNGR1R50UG</v>
      </c>
      <c r="O2873" t="s">
        <v>17107</v>
      </c>
      <c r="R2873" t="str">
        <f t="shared" si="424"/>
        <v/>
      </c>
      <c r="S2873" t="str">
        <f t="shared" si="426"/>
        <v/>
      </c>
      <c r="U2873" t="str">
        <f t="shared" si="427"/>
        <v/>
      </c>
      <c r="V2873" t="str">
        <f t="shared" si="428"/>
        <v>HIS</v>
      </c>
      <c r="W2873" t="str">
        <f t="shared" si="429"/>
        <v/>
      </c>
    </row>
    <row r="2874" spans="1:23" x14ac:dyDescent="0.35">
      <c r="A2874" t="s">
        <v>32953</v>
      </c>
      <c r="B2874" t="s">
        <v>33408</v>
      </c>
      <c r="D2874" t="s">
        <v>120</v>
      </c>
      <c r="F2874" t="s">
        <v>33410</v>
      </c>
      <c r="G2874" t="s">
        <v>16961</v>
      </c>
      <c r="K2874" t="str">
        <f t="shared" si="425"/>
        <v/>
      </c>
      <c r="L2874" t="s">
        <v>31513</v>
      </c>
      <c r="M2874" s="20" t="str">
        <f t="shared" si="423"/>
        <v>IMMP9R50UG</v>
      </c>
      <c r="O2874" t="s">
        <v>120</v>
      </c>
      <c r="R2874" t="str">
        <f t="shared" si="424"/>
        <v/>
      </c>
      <c r="S2874" t="str">
        <f t="shared" si="426"/>
        <v/>
      </c>
      <c r="U2874" t="str">
        <f t="shared" si="427"/>
        <v/>
      </c>
      <c r="V2874" t="str">
        <f t="shared" si="428"/>
        <v>HIS</v>
      </c>
      <c r="W2874" t="str">
        <f t="shared" si="429"/>
        <v/>
      </c>
    </row>
    <row r="2875" spans="1:23" x14ac:dyDescent="0.35">
      <c r="A2875" t="s">
        <v>32954</v>
      </c>
      <c r="B2875" t="s">
        <v>33408</v>
      </c>
      <c r="D2875" t="s">
        <v>36201</v>
      </c>
      <c r="F2875" t="s">
        <v>33410</v>
      </c>
      <c r="G2875" t="s">
        <v>16961</v>
      </c>
      <c r="K2875" t="str">
        <f t="shared" si="425"/>
        <v/>
      </c>
      <c r="L2875" t="s">
        <v>31513</v>
      </c>
      <c r="M2875" s="20" t="str">
        <f t="shared" si="423"/>
        <v>IDTYRTRNADL1R50UG</v>
      </c>
      <c r="O2875" t="s">
        <v>36201</v>
      </c>
      <c r="R2875" t="str">
        <f t="shared" si="424"/>
        <v/>
      </c>
      <c r="S2875" t="str">
        <f t="shared" si="426"/>
        <v/>
      </c>
      <c r="U2875" t="str">
        <f t="shared" si="427"/>
        <v/>
      </c>
      <c r="V2875" t="str">
        <f t="shared" si="428"/>
        <v>HIS</v>
      </c>
      <c r="W2875" t="str">
        <f t="shared" si="429"/>
        <v/>
      </c>
    </row>
    <row r="2876" spans="1:23" x14ac:dyDescent="0.35">
      <c r="A2876" t="s">
        <v>32955</v>
      </c>
      <c r="B2876" t="s">
        <v>33408</v>
      </c>
      <c r="D2876" t="s">
        <v>36202</v>
      </c>
      <c r="F2876" t="s">
        <v>33410</v>
      </c>
      <c r="G2876" t="s">
        <v>16961</v>
      </c>
      <c r="K2876" t="str">
        <f t="shared" si="425"/>
        <v/>
      </c>
      <c r="L2876" t="s">
        <v>31513</v>
      </c>
      <c r="M2876" s="20" t="str">
        <f t="shared" si="423"/>
        <v>ITMPYPTSPHOK1R50UG</v>
      </c>
      <c r="O2876" t="s">
        <v>36202</v>
      </c>
      <c r="R2876" t="str">
        <f t="shared" si="424"/>
        <v/>
      </c>
      <c r="S2876" t="str">
        <f t="shared" si="426"/>
        <v/>
      </c>
      <c r="U2876" t="str">
        <f t="shared" si="427"/>
        <v/>
      </c>
      <c r="V2876" t="str">
        <f t="shared" si="428"/>
        <v>HIS</v>
      </c>
      <c r="W2876" t="str">
        <f t="shared" si="429"/>
        <v/>
      </c>
    </row>
    <row r="2877" spans="1:23" x14ac:dyDescent="0.35">
      <c r="A2877" t="s">
        <v>32956</v>
      </c>
      <c r="B2877" t="s">
        <v>33408</v>
      </c>
      <c r="D2877" t="s">
        <v>36203</v>
      </c>
      <c r="F2877" t="s">
        <v>33410</v>
      </c>
      <c r="G2877" t="s">
        <v>16961</v>
      </c>
      <c r="K2877" t="str">
        <f t="shared" si="425"/>
        <v/>
      </c>
      <c r="L2877" t="s">
        <v>31513</v>
      </c>
      <c r="M2877" s="20" t="str">
        <f t="shared" si="423"/>
        <v>I6PDHR50UG</v>
      </c>
      <c r="O2877" t="s">
        <v>36203</v>
      </c>
      <c r="R2877" t="str">
        <f t="shared" si="424"/>
        <v/>
      </c>
      <c r="S2877" t="str">
        <f t="shared" si="426"/>
        <v/>
      </c>
      <c r="U2877" t="str">
        <f t="shared" si="427"/>
        <v/>
      </c>
      <c r="V2877" t="str">
        <f t="shared" si="428"/>
        <v>HIS</v>
      </c>
      <c r="W2877" t="str">
        <f t="shared" si="429"/>
        <v/>
      </c>
    </row>
    <row r="2878" spans="1:23" x14ac:dyDescent="0.35">
      <c r="A2878" t="s">
        <v>32957</v>
      </c>
      <c r="B2878" t="s">
        <v>33408</v>
      </c>
      <c r="D2878" t="s">
        <v>36043</v>
      </c>
      <c r="F2878" t="s">
        <v>33410</v>
      </c>
      <c r="G2878" t="s">
        <v>16961</v>
      </c>
      <c r="K2878" t="str">
        <f t="shared" si="425"/>
        <v>LY</v>
      </c>
      <c r="L2878" t="s">
        <v>31513</v>
      </c>
      <c r="M2878" s="20" t="str">
        <f t="shared" si="423"/>
        <v>ICD99AP2RLY50UG</v>
      </c>
      <c r="O2878" t="s">
        <v>36043</v>
      </c>
      <c r="R2878" t="str">
        <f t="shared" si="424"/>
        <v/>
      </c>
      <c r="S2878" t="str">
        <f t="shared" si="426"/>
        <v/>
      </c>
      <c r="U2878" t="str">
        <f t="shared" si="427"/>
        <v>CFC</v>
      </c>
      <c r="V2878" t="str">
        <f t="shared" si="428"/>
        <v/>
      </c>
      <c r="W2878" t="str">
        <f t="shared" si="429"/>
        <v/>
      </c>
    </row>
    <row r="2879" spans="1:23" x14ac:dyDescent="0.35">
      <c r="A2879" t="s">
        <v>32958</v>
      </c>
      <c r="B2879" t="s">
        <v>33408</v>
      </c>
      <c r="D2879" t="s">
        <v>17036</v>
      </c>
      <c r="F2879" t="s">
        <v>33410</v>
      </c>
      <c r="G2879" t="s">
        <v>16961</v>
      </c>
      <c r="K2879" t="str">
        <f t="shared" si="425"/>
        <v>LY</v>
      </c>
      <c r="L2879" t="s">
        <v>31513</v>
      </c>
      <c r="M2879" s="20" t="str">
        <f t="shared" si="423"/>
        <v>ISEMA4DRLY50UG</v>
      </c>
      <c r="O2879" t="s">
        <v>17036</v>
      </c>
      <c r="R2879" t="str">
        <f t="shared" si="424"/>
        <v/>
      </c>
      <c r="S2879" t="str">
        <f t="shared" si="426"/>
        <v/>
      </c>
      <c r="U2879" t="str">
        <f t="shared" si="427"/>
        <v>CFC</v>
      </c>
      <c r="V2879" t="str">
        <f t="shared" si="428"/>
        <v/>
      </c>
      <c r="W2879" t="str">
        <f t="shared" si="429"/>
        <v/>
      </c>
    </row>
    <row r="2880" spans="1:23" x14ac:dyDescent="0.35">
      <c r="A2880" t="s">
        <v>32959</v>
      </c>
      <c r="B2880" t="s">
        <v>33408</v>
      </c>
      <c r="D2880" t="s">
        <v>359</v>
      </c>
      <c r="F2880" t="s">
        <v>33410</v>
      </c>
      <c r="G2880" t="s">
        <v>16961</v>
      </c>
      <c r="K2880" t="str">
        <f t="shared" si="425"/>
        <v/>
      </c>
      <c r="L2880" t="s">
        <v>31513</v>
      </c>
      <c r="M2880" s="20" t="str">
        <f t="shared" si="423"/>
        <v>ICFHR50UG</v>
      </c>
      <c r="O2880" t="s">
        <v>359</v>
      </c>
      <c r="R2880" t="str">
        <f t="shared" si="424"/>
        <v/>
      </c>
      <c r="S2880" t="str">
        <f t="shared" si="426"/>
        <v/>
      </c>
      <c r="U2880" t="str">
        <f t="shared" si="427"/>
        <v/>
      </c>
      <c r="V2880" t="str">
        <f t="shared" si="428"/>
        <v>HIS</v>
      </c>
      <c r="W2880" t="str">
        <f t="shared" si="429"/>
        <v/>
      </c>
    </row>
    <row r="2881" spans="1:23" x14ac:dyDescent="0.35">
      <c r="A2881" t="s">
        <v>32960</v>
      </c>
      <c r="B2881" t="s">
        <v>33408</v>
      </c>
      <c r="D2881" t="s">
        <v>36204</v>
      </c>
      <c r="F2881" t="s">
        <v>33410</v>
      </c>
      <c r="G2881" t="s">
        <v>16961</v>
      </c>
      <c r="K2881" t="str">
        <f t="shared" si="425"/>
        <v>LY</v>
      </c>
      <c r="L2881" t="s">
        <v>31513</v>
      </c>
      <c r="M2881" s="20" t="str">
        <f t="shared" ref="M2881:M2944" si="430">CONCATENATE(B2881,C2881,D2881,E2881,F2881,G2881,H2881,I2881,J2881,K2881,L2881)</f>
        <v>ISGN3RLY50UG</v>
      </c>
      <c r="O2881" t="s">
        <v>36204</v>
      </c>
      <c r="R2881" t="str">
        <f t="shared" ref="R2881:R2944" si="431">IF(ISNUMBER(SEARCH("C-terminal",A2881)),"CT",IF(ISNUMBER(SEARCH("N-terminal",A2881)),"NT",""))</f>
        <v/>
      </c>
      <c r="S2881" t="str">
        <f t="shared" si="426"/>
        <v/>
      </c>
      <c r="U2881" t="str">
        <f t="shared" si="427"/>
        <v/>
      </c>
      <c r="V2881" t="str">
        <f t="shared" si="428"/>
        <v>HIS</v>
      </c>
      <c r="W2881" t="str">
        <f t="shared" si="429"/>
        <v/>
      </c>
    </row>
    <row r="2882" spans="1:23" x14ac:dyDescent="0.35">
      <c r="A2882" t="s">
        <v>32961</v>
      </c>
      <c r="B2882" t="s">
        <v>33408</v>
      </c>
      <c r="D2882" t="s">
        <v>18347</v>
      </c>
      <c r="F2882" t="s">
        <v>33410</v>
      </c>
      <c r="G2882" t="s">
        <v>16961</v>
      </c>
      <c r="K2882" t="str">
        <f t="shared" ref="K2882:K2945" si="432">IF(ISNUMBER(SEARCH("lyophilized",A2882)),"LY","")</f>
        <v>LY</v>
      </c>
      <c r="L2882" t="s">
        <v>31513</v>
      </c>
      <c r="M2882" s="20" t="str">
        <f t="shared" si="430"/>
        <v>ILMAN2LRLY50UG</v>
      </c>
      <c r="O2882" t="s">
        <v>18347</v>
      </c>
      <c r="R2882" t="str">
        <f t="shared" si="431"/>
        <v/>
      </c>
      <c r="S2882" t="str">
        <f t="shared" ref="S2882:S2945" si="433">IF(ISNUMBER(SEARCH("N-6 His Tag", A2882)), "N6HIS", "")</f>
        <v/>
      </c>
      <c r="U2882" t="str">
        <f t="shared" si="427"/>
        <v/>
      </c>
      <c r="V2882" t="str">
        <f t="shared" si="428"/>
        <v>HIS</v>
      </c>
      <c r="W2882" t="str">
        <f t="shared" si="429"/>
        <v/>
      </c>
    </row>
    <row r="2883" spans="1:23" x14ac:dyDescent="0.35">
      <c r="A2883" t="s">
        <v>32962</v>
      </c>
      <c r="B2883" t="s">
        <v>33408</v>
      </c>
      <c r="D2883" t="s">
        <v>18348</v>
      </c>
      <c r="F2883" t="s">
        <v>33410</v>
      </c>
      <c r="G2883" t="s">
        <v>16961</v>
      </c>
      <c r="K2883" t="str">
        <f t="shared" si="432"/>
        <v>LY</v>
      </c>
      <c r="L2883" t="s">
        <v>31513</v>
      </c>
      <c r="M2883" s="20" t="str">
        <f t="shared" si="430"/>
        <v>ICDCP1RLY50UG</v>
      </c>
      <c r="O2883" t="s">
        <v>18348</v>
      </c>
      <c r="R2883" t="str">
        <f t="shared" si="431"/>
        <v/>
      </c>
      <c r="S2883" t="str">
        <f t="shared" si="433"/>
        <v/>
      </c>
      <c r="U2883" t="str">
        <f t="shared" si="427"/>
        <v/>
      </c>
      <c r="V2883" t="str">
        <f t="shared" si="428"/>
        <v>HIS</v>
      </c>
      <c r="W2883" t="str">
        <f t="shared" si="429"/>
        <v/>
      </c>
    </row>
    <row r="2884" spans="1:23" x14ac:dyDescent="0.35">
      <c r="A2884" t="s">
        <v>32963</v>
      </c>
      <c r="B2884" t="s">
        <v>33408</v>
      </c>
      <c r="D2884" t="s">
        <v>17452</v>
      </c>
      <c r="F2884" t="s">
        <v>33410</v>
      </c>
      <c r="G2884" t="s">
        <v>16961</v>
      </c>
      <c r="K2884" t="str">
        <f t="shared" si="432"/>
        <v>LY</v>
      </c>
      <c r="L2884" t="s">
        <v>31513</v>
      </c>
      <c r="M2884" s="20" t="str">
        <f t="shared" si="430"/>
        <v>IMFAP4RLY50UG</v>
      </c>
      <c r="O2884" t="s">
        <v>17452</v>
      </c>
      <c r="R2884" t="str">
        <f t="shared" si="431"/>
        <v/>
      </c>
      <c r="S2884" t="str">
        <f t="shared" si="433"/>
        <v/>
      </c>
      <c r="U2884" t="str">
        <f t="shared" si="427"/>
        <v/>
      </c>
      <c r="V2884" t="str">
        <f t="shared" si="428"/>
        <v>HIS</v>
      </c>
      <c r="W2884" t="str">
        <f t="shared" si="429"/>
        <v/>
      </c>
    </row>
    <row r="2885" spans="1:23" x14ac:dyDescent="0.35">
      <c r="A2885" t="s">
        <v>32964</v>
      </c>
      <c r="B2885" t="s">
        <v>33408</v>
      </c>
      <c r="D2885" t="s">
        <v>36205</v>
      </c>
      <c r="F2885" t="s">
        <v>33410</v>
      </c>
      <c r="G2885" t="s">
        <v>16961</v>
      </c>
      <c r="K2885" t="str">
        <f t="shared" si="432"/>
        <v/>
      </c>
      <c r="L2885" t="s">
        <v>31513</v>
      </c>
      <c r="M2885" s="20" t="str">
        <f t="shared" si="430"/>
        <v>IMMLCOAEPMR50UG</v>
      </c>
      <c r="O2885" t="s">
        <v>36205</v>
      </c>
      <c r="R2885" t="str">
        <f t="shared" si="431"/>
        <v/>
      </c>
      <c r="S2885" t="str">
        <f t="shared" si="433"/>
        <v/>
      </c>
      <c r="U2885" t="str">
        <f t="shared" si="427"/>
        <v/>
      </c>
      <c r="V2885" t="str">
        <f t="shared" si="428"/>
        <v>HIS</v>
      </c>
      <c r="W2885" t="str">
        <f t="shared" si="429"/>
        <v/>
      </c>
    </row>
    <row r="2886" spans="1:23" x14ac:dyDescent="0.35">
      <c r="A2886" t="s">
        <v>32965</v>
      </c>
      <c r="B2886" t="s">
        <v>33408</v>
      </c>
      <c r="D2886" t="s">
        <v>34722</v>
      </c>
      <c r="F2886" t="s">
        <v>33410</v>
      </c>
      <c r="G2886" t="s">
        <v>16961</v>
      </c>
      <c r="K2886" t="str">
        <f t="shared" si="432"/>
        <v>LY</v>
      </c>
      <c r="L2886" t="s">
        <v>31513</v>
      </c>
      <c r="M2886" s="20" t="str">
        <f t="shared" si="430"/>
        <v>ICXCL7RLY50UG</v>
      </c>
      <c r="O2886" t="s">
        <v>34722</v>
      </c>
      <c r="R2886" t="str">
        <f t="shared" si="431"/>
        <v/>
      </c>
      <c r="S2886" t="str">
        <f t="shared" si="433"/>
        <v/>
      </c>
      <c r="U2886" t="str">
        <f t="shared" si="427"/>
        <v/>
      </c>
      <c r="V2886" t="str">
        <f t="shared" si="428"/>
        <v>HIS</v>
      </c>
      <c r="W2886" t="str">
        <f t="shared" si="429"/>
        <v/>
      </c>
    </row>
    <row r="2887" spans="1:23" x14ac:dyDescent="0.35">
      <c r="A2887" t="s">
        <v>32966</v>
      </c>
      <c r="B2887" t="s">
        <v>33408</v>
      </c>
      <c r="D2887" t="s">
        <v>34640</v>
      </c>
      <c r="F2887" t="s">
        <v>33410</v>
      </c>
      <c r="G2887" t="s">
        <v>16961</v>
      </c>
      <c r="K2887" t="str">
        <f t="shared" si="432"/>
        <v>LY</v>
      </c>
      <c r="L2887" t="s">
        <v>31513</v>
      </c>
      <c r="M2887" s="20" t="str">
        <f t="shared" si="430"/>
        <v>IST2RLY50UG</v>
      </c>
      <c r="O2887" t="s">
        <v>34640</v>
      </c>
      <c r="R2887" t="str">
        <f t="shared" si="431"/>
        <v/>
      </c>
      <c r="S2887" t="str">
        <f t="shared" si="433"/>
        <v/>
      </c>
      <c r="U2887" t="str">
        <f t="shared" si="427"/>
        <v/>
      </c>
      <c r="V2887" t="str">
        <f t="shared" si="428"/>
        <v>HIS</v>
      </c>
      <c r="W2887" t="str">
        <f t="shared" si="429"/>
        <v/>
      </c>
    </row>
    <row r="2888" spans="1:23" x14ac:dyDescent="0.35">
      <c r="A2888" t="s">
        <v>32967</v>
      </c>
      <c r="B2888" t="s">
        <v>33408</v>
      </c>
      <c r="D2888" t="s">
        <v>35871</v>
      </c>
      <c r="F2888" t="s">
        <v>33410</v>
      </c>
      <c r="G2888" t="s">
        <v>16961</v>
      </c>
      <c r="K2888" t="str">
        <f t="shared" si="432"/>
        <v>LY</v>
      </c>
      <c r="L2888" t="s">
        <v>31513</v>
      </c>
      <c r="M2888" s="20" t="str">
        <f t="shared" si="430"/>
        <v>IMPROP01RLY50UG</v>
      </c>
      <c r="O2888" t="s">
        <v>35871</v>
      </c>
      <c r="R2888" t="str">
        <f t="shared" si="431"/>
        <v/>
      </c>
      <c r="S2888" t="str">
        <f t="shared" si="433"/>
        <v/>
      </c>
      <c r="U2888" t="str">
        <f t="shared" si="427"/>
        <v/>
      </c>
      <c r="V2888" t="str">
        <f t="shared" si="428"/>
        <v>HIS</v>
      </c>
      <c r="W2888" t="str">
        <f t="shared" si="429"/>
        <v/>
      </c>
    </row>
    <row r="2889" spans="1:23" x14ac:dyDescent="0.35">
      <c r="A2889" t="s">
        <v>32968</v>
      </c>
      <c r="B2889" t="s">
        <v>33408</v>
      </c>
      <c r="D2889" t="s">
        <v>36206</v>
      </c>
      <c r="F2889" t="s">
        <v>33410</v>
      </c>
      <c r="G2889" t="s">
        <v>16961</v>
      </c>
      <c r="K2889" t="str">
        <f t="shared" si="432"/>
        <v>LY</v>
      </c>
      <c r="L2889" t="s">
        <v>31513</v>
      </c>
      <c r="M2889" s="20" t="str">
        <f t="shared" si="430"/>
        <v>IGGLGM2ARLY50UG</v>
      </c>
      <c r="O2889" t="s">
        <v>36206</v>
      </c>
      <c r="R2889" t="str">
        <f t="shared" si="431"/>
        <v/>
      </c>
      <c r="S2889" t="str">
        <f t="shared" si="433"/>
        <v/>
      </c>
      <c r="U2889" t="str">
        <f t="shared" si="427"/>
        <v/>
      </c>
      <c r="V2889" t="str">
        <f t="shared" si="428"/>
        <v>HIS</v>
      </c>
      <c r="W2889" t="str">
        <f t="shared" si="429"/>
        <v/>
      </c>
    </row>
    <row r="2890" spans="1:23" x14ac:dyDescent="0.35">
      <c r="A2890" t="s">
        <v>32338</v>
      </c>
      <c r="B2890" t="s">
        <v>33408</v>
      </c>
      <c r="D2890" t="s">
        <v>35595</v>
      </c>
      <c r="F2890" t="s">
        <v>33410</v>
      </c>
      <c r="G2890" t="s">
        <v>16961</v>
      </c>
      <c r="K2890" t="str">
        <f t="shared" si="432"/>
        <v>LY</v>
      </c>
      <c r="L2890" t="s">
        <v>31513</v>
      </c>
      <c r="M2890" s="20" t="str">
        <f t="shared" si="430"/>
        <v>IADPNRLY50UG</v>
      </c>
      <c r="O2890" t="s">
        <v>35595</v>
      </c>
      <c r="R2890" t="str">
        <f t="shared" si="431"/>
        <v/>
      </c>
      <c r="S2890" t="str">
        <f t="shared" si="433"/>
        <v/>
      </c>
      <c r="U2890" t="str">
        <f t="shared" si="427"/>
        <v/>
      </c>
      <c r="V2890" t="str">
        <f t="shared" si="428"/>
        <v>HIS</v>
      </c>
      <c r="W2890" t="str">
        <f t="shared" si="429"/>
        <v/>
      </c>
    </row>
    <row r="2891" spans="1:23" x14ac:dyDescent="0.35">
      <c r="A2891" t="s">
        <v>32969</v>
      </c>
      <c r="B2891" t="s">
        <v>33408</v>
      </c>
      <c r="D2891" t="s">
        <v>36207</v>
      </c>
      <c r="F2891" t="s">
        <v>33410</v>
      </c>
      <c r="G2891" t="s">
        <v>16961</v>
      </c>
      <c r="K2891" t="str">
        <f t="shared" si="432"/>
        <v/>
      </c>
      <c r="L2891" t="s">
        <v>31513</v>
      </c>
      <c r="M2891" s="20" t="str">
        <f t="shared" si="430"/>
        <v>IALDBDP1R50UG</v>
      </c>
      <c r="O2891" t="s">
        <v>36207</v>
      </c>
      <c r="R2891" t="str">
        <f t="shared" si="431"/>
        <v/>
      </c>
      <c r="S2891" t="str">
        <f t="shared" si="433"/>
        <v/>
      </c>
      <c r="U2891" t="str">
        <f t="shared" si="427"/>
        <v/>
      </c>
      <c r="V2891" t="str">
        <f t="shared" si="428"/>
        <v>HIS</v>
      </c>
      <c r="W2891" t="str">
        <f t="shared" si="429"/>
        <v/>
      </c>
    </row>
    <row r="2892" spans="1:23" x14ac:dyDescent="0.35">
      <c r="A2892" t="s">
        <v>32970</v>
      </c>
      <c r="B2892" t="s">
        <v>33408</v>
      </c>
      <c r="D2892" t="s">
        <v>36026</v>
      </c>
      <c r="F2892" t="s">
        <v>33410</v>
      </c>
      <c r="G2892" t="s">
        <v>16961</v>
      </c>
      <c r="K2892" t="str">
        <f t="shared" si="432"/>
        <v/>
      </c>
      <c r="L2892" t="s">
        <v>31513</v>
      </c>
      <c r="M2892" s="20" t="str">
        <f t="shared" si="430"/>
        <v>ILYZCR50UG</v>
      </c>
      <c r="O2892" t="s">
        <v>36026</v>
      </c>
      <c r="R2892" t="str">
        <f t="shared" si="431"/>
        <v/>
      </c>
      <c r="S2892" t="str">
        <f t="shared" si="433"/>
        <v/>
      </c>
      <c r="U2892" t="str">
        <f t="shared" si="427"/>
        <v/>
      </c>
      <c r="V2892" t="str">
        <f t="shared" si="428"/>
        <v>HIS</v>
      </c>
      <c r="W2892" t="str">
        <f t="shared" si="429"/>
        <v/>
      </c>
    </row>
    <row r="2893" spans="1:23" x14ac:dyDescent="0.35">
      <c r="A2893" t="s">
        <v>32971</v>
      </c>
      <c r="B2893" t="s">
        <v>33408</v>
      </c>
      <c r="D2893" t="s">
        <v>36208</v>
      </c>
      <c r="F2893" t="s">
        <v>33410</v>
      </c>
      <c r="G2893" t="s">
        <v>16961</v>
      </c>
      <c r="K2893" t="str">
        <f t="shared" si="432"/>
        <v/>
      </c>
      <c r="L2893" t="s">
        <v>31513</v>
      </c>
      <c r="M2893" s="20" t="str">
        <f t="shared" si="430"/>
        <v>ISDHPKR50UG</v>
      </c>
      <c r="O2893" t="s">
        <v>36208</v>
      </c>
      <c r="R2893" t="str">
        <f t="shared" si="431"/>
        <v/>
      </c>
      <c r="S2893" t="str">
        <f t="shared" si="433"/>
        <v/>
      </c>
      <c r="U2893" t="str">
        <f t="shared" si="427"/>
        <v/>
      </c>
      <c r="V2893" t="str">
        <f t="shared" si="428"/>
        <v>HIS</v>
      </c>
      <c r="W2893" t="str">
        <f t="shared" si="429"/>
        <v/>
      </c>
    </row>
    <row r="2894" spans="1:23" x14ac:dyDescent="0.35">
      <c r="A2894" t="s">
        <v>32972</v>
      </c>
      <c r="B2894" t="s">
        <v>33408</v>
      </c>
      <c r="D2894" t="s">
        <v>36209</v>
      </c>
      <c r="F2894" t="s">
        <v>33410</v>
      </c>
      <c r="G2894" t="s">
        <v>16961</v>
      </c>
      <c r="K2894" t="str">
        <f t="shared" si="432"/>
        <v/>
      </c>
      <c r="L2894" t="s">
        <v>31513</v>
      </c>
      <c r="M2894" s="20" t="str">
        <f t="shared" si="430"/>
        <v>ISLPS1R50UG</v>
      </c>
      <c r="O2894" t="s">
        <v>36209</v>
      </c>
      <c r="R2894" t="str">
        <f t="shared" si="431"/>
        <v/>
      </c>
      <c r="S2894" t="str">
        <f t="shared" si="433"/>
        <v/>
      </c>
      <c r="U2894" t="str">
        <f t="shared" si="427"/>
        <v/>
      </c>
      <c r="V2894" t="str">
        <f t="shared" si="428"/>
        <v>HIS</v>
      </c>
      <c r="W2894" t="str">
        <f t="shared" si="429"/>
        <v/>
      </c>
    </row>
    <row r="2895" spans="1:23" x14ac:dyDescent="0.35">
      <c r="A2895" t="s">
        <v>32973</v>
      </c>
      <c r="B2895" t="s">
        <v>33408</v>
      </c>
      <c r="D2895" t="s">
        <v>35259</v>
      </c>
      <c r="F2895" t="s">
        <v>33410</v>
      </c>
      <c r="G2895" t="s">
        <v>16961</v>
      </c>
      <c r="K2895" t="str">
        <f t="shared" si="432"/>
        <v>LY</v>
      </c>
      <c r="L2895" t="s">
        <v>31513</v>
      </c>
      <c r="M2895" s="20" t="str">
        <f t="shared" si="430"/>
        <v>IMERRLY50UG</v>
      </c>
      <c r="O2895" t="s">
        <v>35259</v>
      </c>
      <c r="R2895" t="str">
        <f t="shared" si="431"/>
        <v/>
      </c>
      <c r="S2895" t="str">
        <f t="shared" si="433"/>
        <v/>
      </c>
      <c r="U2895" t="str">
        <f t="shared" si="427"/>
        <v/>
      </c>
      <c r="V2895" t="str">
        <f t="shared" si="428"/>
        <v>HIS</v>
      </c>
      <c r="W2895" t="str">
        <f t="shared" si="429"/>
        <v/>
      </c>
    </row>
    <row r="2896" spans="1:23" x14ac:dyDescent="0.35">
      <c r="A2896" t="s">
        <v>32974</v>
      </c>
      <c r="B2896" t="s">
        <v>33408</v>
      </c>
      <c r="D2896" t="s">
        <v>36210</v>
      </c>
      <c r="F2896" t="s">
        <v>33410</v>
      </c>
      <c r="G2896" t="s">
        <v>16961</v>
      </c>
      <c r="K2896" t="str">
        <f t="shared" si="432"/>
        <v/>
      </c>
      <c r="L2896" t="s">
        <v>31513</v>
      </c>
      <c r="M2896" s="20" t="str">
        <f t="shared" si="430"/>
        <v>ICFIXR50UG</v>
      </c>
      <c r="O2896" t="s">
        <v>36210</v>
      </c>
      <c r="R2896" t="str">
        <f t="shared" si="431"/>
        <v/>
      </c>
      <c r="S2896" t="str">
        <f t="shared" si="433"/>
        <v/>
      </c>
      <c r="U2896" t="str">
        <f t="shared" si="427"/>
        <v/>
      </c>
      <c r="V2896" t="str">
        <f t="shared" si="428"/>
        <v>HIS</v>
      </c>
      <c r="W2896" t="str">
        <f t="shared" si="429"/>
        <v/>
      </c>
    </row>
    <row r="2897" spans="1:23" x14ac:dyDescent="0.35">
      <c r="A2897" t="s">
        <v>32975</v>
      </c>
      <c r="B2897" t="s">
        <v>33408</v>
      </c>
      <c r="D2897" t="s">
        <v>18356</v>
      </c>
      <c r="F2897" t="s">
        <v>33410</v>
      </c>
      <c r="G2897" t="s">
        <v>16961</v>
      </c>
      <c r="K2897" t="str">
        <f t="shared" si="432"/>
        <v>LY</v>
      </c>
      <c r="L2897" t="s">
        <v>31513</v>
      </c>
      <c r="M2897" s="20" t="str">
        <f t="shared" si="430"/>
        <v>ISERPINB12RLY50UG</v>
      </c>
      <c r="O2897" t="s">
        <v>18356</v>
      </c>
      <c r="R2897" t="str">
        <f t="shared" si="431"/>
        <v/>
      </c>
      <c r="S2897" t="str">
        <f t="shared" si="433"/>
        <v/>
      </c>
      <c r="U2897" t="str">
        <f t="shared" si="427"/>
        <v/>
      </c>
      <c r="V2897" t="str">
        <f t="shared" si="428"/>
        <v>HIS</v>
      </c>
      <c r="W2897" t="str">
        <f t="shared" si="429"/>
        <v/>
      </c>
    </row>
    <row r="2898" spans="1:23" x14ac:dyDescent="0.35">
      <c r="A2898" t="s">
        <v>32976</v>
      </c>
      <c r="B2898" t="s">
        <v>33408</v>
      </c>
      <c r="D2898" t="s">
        <v>34740</v>
      </c>
      <c r="F2898" t="s">
        <v>33410</v>
      </c>
      <c r="G2898" t="s">
        <v>16961</v>
      </c>
      <c r="K2898" t="str">
        <f t="shared" si="432"/>
        <v>LY</v>
      </c>
      <c r="L2898" t="s">
        <v>31513</v>
      </c>
      <c r="M2898" s="20" t="str">
        <f t="shared" si="430"/>
        <v>ITRAILR2RLY50UG</v>
      </c>
      <c r="O2898" t="s">
        <v>34740</v>
      </c>
      <c r="R2898" t="str">
        <f t="shared" si="431"/>
        <v/>
      </c>
      <c r="S2898" t="str">
        <f t="shared" si="433"/>
        <v/>
      </c>
      <c r="U2898" t="str">
        <f t="shared" si="427"/>
        <v>CFC</v>
      </c>
      <c r="V2898" t="str">
        <f t="shared" si="428"/>
        <v/>
      </c>
      <c r="W2898" t="str">
        <f t="shared" si="429"/>
        <v/>
      </c>
    </row>
    <row r="2899" spans="1:23" x14ac:dyDescent="0.35">
      <c r="A2899" t="s">
        <v>32331</v>
      </c>
      <c r="B2899" t="s">
        <v>33408</v>
      </c>
      <c r="D2899" t="s">
        <v>35942</v>
      </c>
      <c r="F2899" t="s">
        <v>33410</v>
      </c>
      <c r="G2899" t="s">
        <v>16961</v>
      </c>
      <c r="K2899" t="str">
        <f t="shared" si="432"/>
        <v/>
      </c>
      <c r="L2899" t="s">
        <v>31513</v>
      </c>
      <c r="M2899" s="20" t="str">
        <f t="shared" si="430"/>
        <v>I5NCR50UG</v>
      </c>
      <c r="O2899" t="s">
        <v>35942</v>
      </c>
      <c r="R2899" t="str">
        <f t="shared" si="431"/>
        <v/>
      </c>
      <c r="S2899" t="str">
        <f t="shared" si="433"/>
        <v/>
      </c>
      <c r="U2899" t="str">
        <f t="shared" si="427"/>
        <v/>
      </c>
      <c r="V2899" t="str">
        <f t="shared" si="428"/>
        <v>HIS</v>
      </c>
      <c r="W2899" t="str">
        <f t="shared" si="429"/>
        <v/>
      </c>
    </row>
    <row r="2900" spans="1:23" x14ac:dyDescent="0.35">
      <c r="A2900" t="s">
        <v>32977</v>
      </c>
      <c r="B2900" t="s">
        <v>33408</v>
      </c>
      <c r="D2900" t="s">
        <v>35260</v>
      </c>
      <c r="F2900" t="s">
        <v>33410</v>
      </c>
      <c r="G2900" t="s">
        <v>16961</v>
      </c>
      <c r="K2900" t="str">
        <f t="shared" si="432"/>
        <v>LY</v>
      </c>
      <c r="L2900" t="s">
        <v>31513</v>
      </c>
      <c r="M2900" s="20" t="str">
        <f t="shared" si="430"/>
        <v>ICRYPTICRLY50UG</v>
      </c>
      <c r="O2900" t="s">
        <v>35260</v>
      </c>
      <c r="R2900" t="str">
        <f t="shared" si="431"/>
        <v/>
      </c>
      <c r="S2900" t="str">
        <f t="shared" si="433"/>
        <v/>
      </c>
      <c r="U2900" t="str">
        <f t="shared" si="427"/>
        <v/>
      </c>
      <c r="V2900" t="str">
        <f t="shared" si="428"/>
        <v>HIS</v>
      </c>
      <c r="W2900" t="str">
        <f t="shared" si="429"/>
        <v/>
      </c>
    </row>
    <row r="2901" spans="1:23" x14ac:dyDescent="0.35">
      <c r="A2901" t="s">
        <v>32978</v>
      </c>
      <c r="B2901" t="s">
        <v>33408</v>
      </c>
      <c r="D2901" t="s">
        <v>18359</v>
      </c>
      <c r="F2901" t="s">
        <v>33410</v>
      </c>
      <c r="G2901" t="s">
        <v>16961</v>
      </c>
      <c r="K2901" t="str">
        <f t="shared" si="432"/>
        <v>LY</v>
      </c>
      <c r="L2901" t="s">
        <v>31513</v>
      </c>
      <c r="M2901" s="20" t="str">
        <f t="shared" si="430"/>
        <v>ISERPINB1RLY50UG</v>
      </c>
      <c r="O2901" t="s">
        <v>18359</v>
      </c>
      <c r="R2901" t="str">
        <f t="shared" si="431"/>
        <v/>
      </c>
      <c r="S2901" t="str">
        <f t="shared" si="433"/>
        <v/>
      </c>
      <c r="U2901" t="str">
        <f t="shared" si="427"/>
        <v/>
      </c>
      <c r="V2901" t="str">
        <f t="shared" si="428"/>
        <v>HIS</v>
      </c>
      <c r="W2901" t="str">
        <f t="shared" si="429"/>
        <v/>
      </c>
    </row>
    <row r="2902" spans="1:23" x14ac:dyDescent="0.35">
      <c r="A2902" t="s">
        <v>32979</v>
      </c>
      <c r="B2902" t="s">
        <v>33408</v>
      </c>
      <c r="D2902" t="s">
        <v>18360</v>
      </c>
      <c r="F2902" t="s">
        <v>33410</v>
      </c>
      <c r="G2902" t="s">
        <v>16961</v>
      </c>
      <c r="K2902" t="str">
        <f t="shared" si="432"/>
        <v>LY</v>
      </c>
      <c r="L2902" t="s">
        <v>31513</v>
      </c>
      <c r="M2902" s="20" t="str">
        <f t="shared" si="430"/>
        <v>ISERPINI2RLY50UG</v>
      </c>
      <c r="O2902" t="s">
        <v>18360</v>
      </c>
      <c r="R2902" t="str">
        <f t="shared" si="431"/>
        <v/>
      </c>
      <c r="S2902" t="str">
        <f t="shared" si="433"/>
        <v/>
      </c>
      <c r="U2902" t="str">
        <f t="shared" si="427"/>
        <v/>
      </c>
      <c r="V2902" t="str">
        <f t="shared" si="428"/>
        <v>HIS</v>
      </c>
      <c r="W2902" t="str">
        <f t="shared" si="429"/>
        <v/>
      </c>
    </row>
    <row r="2903" spans="1:23" x14ac:dyDescent="0.35">
      <c r="A2903" t="s">
        <v>32980</v>
      </c>
      <c r="B2903" t="s">
        <v>33408</v>
      </c>
      <c r="D2903" t="s">
        <v>35898</v>
      </c>
      <c r="F2903" t="s">
        <v>33410</v>
      </c>
      <c r="G2903" t="s">
        <v>16961</v>
      </c>
      <c r="K2903" t="str">
        <f t="shared" si="432"/>
        <v>LY</v>
      </c>
      <c r="L2903" t="s">
        <v>31513</v>
      </c>
      <c r="M2903" s="20" t="str">
        <f t="shared" si="430"/>
        <v>IBMPRIARLY50UG</v>
      </c>
      <c r="O2903" t="s">
        <v>35898</v>
      </c>
      <c r="R2903" t="str">
        <f t="shared" si="431"/>
        <v/>
      </c>
      <c r="S2903" t="str">
        <f t="shared" si="433"/>
        <v/>
      </c>
      <c r="U2903" t="str">
        <f t="shared" si="427"/>
        <v>CFC</v>
      </c>
      <c r="V2903" t="str">
        <f t="shared" si="428"/>
        <v>HIS</v>
      </c>
      <c r="W2903" t="str">
        <f t="shared" si="429"/>
        <v/>
      </c>
    </row>
    <row r="2904" spans="1:23" x14ac:dyDescent="0.35">
      <c r="A2904" t="s">
        <v>32981</v>
      </c>
      <c r="B2904" t="s">
        <v>33408</v>
      </c>
      <c r="D2904" t="s">
        <v>36211</v>
      </c>
      <c r="F2904" t="s">
        <v>33410</v>
      </c>
      <c r="G2904" t="s">
        <v>16961</v>
      </c>
      <c r="K2904" t="str">
        <f t="shared" si="432"/>
        <v>LY</v>
      </c>
      <c r="L2904" t="s">
        <v>31513</v>
      </c>
      <c r="M2904" s="20" t="str">
        <f t="shared" si="430"/>
        <v>ICFXRLY50UG</v>
      </c>
      <c r="O2904" t="s">
        <v>36211</v>
      </c>
      <c r="R2904" t="str">
        <f t="shared" si="431"/>
        <v/>
      </c>
      <c r="S2904" t="str">
        <f t="shared" si="433"/>
        <v/>
      </c>
      <c r="U2904" t="str">
        <f t="shared" si="427"/>
        <v/>
      </c>
      <c r="V2904" t="str">
        <f t="shared" si="428"/>
        <v>HIS</v>
      </c>
      <c r="W2904" t="str">
        <f t="shared" si="429"/>
        <v/>
      </c>
    </row>
    <row r="2905" spans="1:23" x14ac:dyDescent="0.35">
      <c r="A2905" t="s">
        <v>32899</v>
      </c>
      <c r="B2905" t="s">
        <v>33408</v>
      </c>
      <c r="D2905" t="s">
        <v>34</v>
      </c>
      <c r="F2905" t="s">
        <v>33410</v>
      </c>
      <c r="G2905" t="s">
        <v>16961</v>
      </c>
      <c r="K2905" t="str">
        <f t="shared" si="432"/>
        <v>LY</v>
      </c>
      <c r="L2905" t="s">
        <v>31513</v>
      </c>
      <c r="M2905" s="20" t="str">
        <f t="shared" si="430"/>
        <v>IAPOERLY50UG</v>
      </c>
      <c r="O2905" t="s">
        <v>34</v>
      </c>
      <c r="R2905" t="str">
        <f t="shared" si="431"/>
        <v/>
      </c>
      <c r="S2905" t="str">
        <f t="shared" si="433"/>
        <v/>
      </c>
      <c r="U2905" t="str">
        <f t="shared" si="427"/>
        <v/>
      </c>
      <c r="V2905" t="str">
        <f t="shared" si="428"/>
        <v>HIS</v>
      </c>
      <c r="W2905" t="str">
        <f t="shared" si="429"/>
        <v/>
      </c>
    </row>
    <row r="2906" spans="1:23" x14ac:dyDescent="0.35">
      <c r="A2906" t="s">
        <v>32330</v>
      </c>
      <c r="B2906" t="s">
        <v>33408</v>
      </c>
      <c r="D2906" t="s">
        <v>17399</v>
      </c>
      <c r="F2906" t="s">
        <v>33410</v>
      </c>
      <c r="G2906" t="s">
        <v>16961</v>
      </c>
      <c r="K2906" t="str">
        <f t="shared" si="432"/>
        <v>LY</v>
      </c>
      <c r="L2906" t="s">
        <v>31513</v>
      </c>
      <c r="M2906" s="20" t="str">
        <f t="shared" si="430"/>
        <v>INECTIN2RLY50UG</v>
      </c>
      <c r="O2906" t="s">
        <v>17399</v>
      </c>
      <c r="R2906" t="str">
        <f t="shared" si="431"/>
        <v/>
      </c>
      <c r="S2906" t="str">
        <f t="shared" si="433"/>
        <v/>
      </c>
      <c r="U2906" t="str">
        <f t="shared" si="427"/>
        <v/>
      </c>
      <c r="V2906" t="str">
        <f t="shared" si="428"/>
        <v>HIS</v>
      </c>
      <c r="W2906" t="str">
        <f t="shared" si="429"/>
        <v/>
      </c>
    </row>
    <row r="2907" spans="1:23" x14ac:dyDescent="0.35">
      <c r="A2907" t="s">
        <v>32337</v>
      </c>
      <c r="B2907" t="s">
        <v>33408</v>
      </c>
      <c r="D2907" t="s">
        <v>17851</v>
      </c>
      <c r="F2907" t="s">
        <v>33410</v>
      </c>
      <c r="G2907" t="s">
        <v>16961</v>
      </c>
      <c r="K2907" t="str">
        <f t="shared" si="432"/>
        <v>LY</v>
      </c>
      <c r="L2907" t="s">
        <v>31513</v>
      </c>
      <c r="M2907" s="20" t="str">
        <f t="shared" si="430"/>
        <v>ISERPING1RLY50UG</v>
      </c>
      <c r="O2907" t="s">
        <v>17851</v>
      </c>
      <c r="R2907" t="str">
        <f t="shared" si="431"/>
        <v/>
      </c>
      <c r="S2907" t="str">
        <f t="shared" si="433"/>
        <v/>
      </c>
      <c r="U2907" t="str">
        <f t="shared" si="427"/>
        <v/>
      </c>
      <c r="V2907" t="str">
        <f t="shared" si="428"/>
        <v>HIS</v>
      </c>
      <c r="W2907" t="str">
        <f t="shared" si="429"/>
        <v/>
      </c>
    </row>
    <row r="2908" spans="1:23" x14ac:dyDescent="0.35">
      <c r="A2908" t="s">
        <v>32958</v>
      </c>
      <c r="B2908" t="s">
        <v>33408</v>
      </c>
      <c r="D2908" t="s">
        <v>17036</v>
      </c>
      <c r="F2908" t="s">
        <v>33410</v>
      </c>
      <c r="G2908" t="s">
        <v>16961</v>
      </c>
      <c r="K2908" t="str">
        <f t="shared" si="432"/>
        <v>LY</v>
      </c>
      <c r="L2908" t="s">
        <v>31513</v>
      </c>
      <c r="M2908" s="20" t="str">
        <f t="shared" si="430"/>
        <v>ISEMA4DRLY50UG</v>
      </c>
      <c r="O2908" t="s">
        <v>17036</v>
      </c>
      <c r="R2908" t="str">
        <f t="shared" si="431"/>
        <v/>
      </c>
      <c r="S2908" t="str">
        <f t="shared" si="433"/>
        <v/>
      </c>
      <c r="U2908" t="str">
        <f t="shared" si="427"/>
        <v>CFC</v>
      </c>
      <c r="V2908" t="str">
        <f t="shared" si="428"/>
        <v/>
      </c>
      <c r="W2908" t="str">
        <f t="shared" si="429"/>
        <v/>
      </c>
    </row>
    <row r="2909" spans="1:23" x14ac:dyDescent="0.35">
      <c r="A2909" t="s">
        <v>32982</v>
      </c>
      <c r="B2909" t="s">
        <v>33408</v>
      </c>
      <c r="D2909" t="s">
        <v>36214</v>
      </c>
      <c r="F2909" t="s">
        <v>33410</v>
      </c>
      <c r="G2909" t="s">
        <v>16961</v>
      </c>
      <c r="K2909" t="str">
        <f t="shared" si="432"/>
        <v/>
      </c>
      <c r="L2909" t="s">
        <v>31513</v>
      </c>
      <c r="M2909" s="20" t="str">
        <f t="shared" si="430"/>
        <v>IPLAGMCPR50UG</v>
      </c>
      <c r="O2909" t="s">
        <v>36214</v>
      </c>
      <c r="R2909" t="str">
        <f t="shared" si="431"/>
        <v/>
      </c>
      <c r="S2909" t="str">
        <f t="shared" si="433"/>
        <v/>
      </c>
      <c r="U2909" t="str">
        <f t="shared" si="427"/>
        <v/>
      </c>
      <c r="V2909" t="str">
        <f t="shared" si="428"/>
        <v>HIS</v>
      </c>
      <c r="W2909" t="str">
        <f t="shared" si="429"/>
        <v/>
      </c>
    </row>
    <row r="2910" spans="1:23" x14ac:dyDescent="0.35">
      <c r="A2910" t="s">
        <v>32983</v>
      </c>
      <c r="B2910" t="s">
        <v>33408</v>
      </c>
      <c r="D2910" t="s">
        <v>35222</v>
      </c>
      <c r="F2910" t="s">
        <v>33410</v>
      </c>
      <c r="G2910" t="s">
        <v>16961</v>
      </c>
      <c r="K2910" t="str">
        <f t="shared" si="432"/>
        <v>LY</v>
      </c>
      <c r="L2910" t="s">
        <v>31513</v>
      </c>
      <c r="M2910" s="20" t="str">
        <f t="shared" si="430"/>
        <v>ISIGLEC3RLY50UG</v>
      </c>
      <c r="O2910" t="s">
        <v>35222</v>
      </c>
      <c r="R2910" t="str">
        <f t="shared" si="431"/>
        <v/>
      </c>
      <c r="S2910" t="str">
        <f t="shared" si="433"/>
        <v/>
      </c>
      <c r="U2910" t="str">
        <f t="shared" si="427"/>
        <v/>
      </c>
      <c r="V2910" t="str">
        <f t="shared" si="428"/>
        <v>HIS</v>
      </c>
      <c r="W2910" t="str">
        <f t="shared" si="429"/>
        <v/>
      </c>
    </row>
    <row r="2911" spans="1:23" x14ac:dyDescent="0.35">
      <c r="A2911" t="s">
        <v>32984</v>
      </c>
      <c r="B2911" t="s">
        <v>33408</v>
      </c>
      <c r="D2911" t="s">
        <v>35988</v>
      </c>
      <c r="F2911" t="s">
        <v>33410</v>
      </c>
      <c r="G2911" t="s">
        <v>16961</v>
      </c>
      <c r="K2911" t="str">
        <f t="shared" si="432"/>
        <v>LY</v>
      </c>
      <c r="L2911" t="s">
        <v>31513</v>
      </c>
      <c r="M2911" s="20" t="str">
        <f t="shared" si="430"/>
        <v>ISDC4RLY50UG</v>
      </c>
      <c r="O2911" t="s">
        <v>35988</v>
      </c>
      <c r="R2911" t="str">
        <f t="shared" si="431"/>
        <v/>
      </c>
      <c r="S2911" t="str">
        <f t="shared" si="433"/>
        <v/>
      </c>
      <c r="U2911" t="str">
        <f t="shared" ref="U2911:U2974" si="434">IF(ISNUMBER(SEARCH("C-Fc",A2911)),"CFC",IF(ISNUMBER(SEARCH("N-Fc",A2911)),"NFC",IF(ISNUMBER(SEARCH("Fc-tag",A2911)),"FC",IF(ISNUMBER(SEARCH("Fc",A2911)),"FC",IF(ISNUMBER(SEARCH("Fc tag",A2911)),"FC","")))))</f>
        <v/>
      </c>
      <c r="V2911" t="str">
        <f t="shared" ref="V2911:V2974" si="435">IF(ISNUMBER(SEARCH("C-His",A2911)),"CHIS",IF(ISNUMBER(SEARCH("N-His",A2911)),"NHIS",IF(ISNUMBER(SEARCH("His-tag",A2911)),"HIS",IF(ISNUMBER(SEARCH("His",A2911)),"HIS",IF(ISNUMBER(SEARCH("His tag",A2911)),"HIS","")))))</f>
        <v>HIS</v>
      </c>
      <c r="W2911" t="str">
        <f t="shared" ref="W2911:W2974" si="436">IF(ISNUMBER(SEARCH("C-Avi",A2911)),"CAVI",IF(ISNUMBER(SEARCH("N-Avi",A2911)),"NAVI",IF(ISNUMBER(SEARCH("Avi-tag",A2911)),"AVI",IF(ISNUMBER(SEARCH("Avi",A2911)),"AVI",IF(ISNUMBER(SEARCH("Avi tag",A2911)),"AVI","")))))</f>
        <v/>
      </c>
    </row>
    <row r="2912" spans="1:23" x14ac:dyDescent="0.35">
      <c r="A2912" t="s">
        <v>32985</v>
      </c>
      <c r="B2912" t="s">
        <v>33408</v>
      </c>
      <c r="D2912" t="s">
        <v>35879</v>
      </c>
      <c r="F2912" t="s">
        <v>33410</v>
      </c>
      <c r="G2912" t="s">
        <v>16961</v>
      </c>
      <c r="K2912" t="str">
        <f t="shared" si="432"/>
        <v/>
      </c>
      <c r="L2912" t="s">
        <v>31513</v>
      </c>
      <c r="M2912" s="20" t="str">
        <f t="shared" si="430"/>
        <v>ILLACTATEDHR50UG</v>
      </c>
      <c r="O2912" t="s">
        <v>35879</v>
      </c>
      <c r="R2912" t="str">
        <f t="shared" si="431"/>
        <v/>
      </c>
      <c r="S2912" t="str">
        <f t="shared" si="433"/>
        <v/>
      </c>
      <c r="U2912" t="str">
        <f t="shared" si="434"/>
        <v/>
      </c>
      <c r="V2912" t="str">
        <f t="shared" si="435"/>
        <v>HIS</v>
      </c>
      <c r="W2912" t="str">
        <f t="shared" si="436"/>
        <v/>
      </c>
    </row>
    <row r="2913" spans="1:23" x14ac:dyDescent="0.35">
      <c r="A2913" t="s">
        <v>32986</v>
      </c>
      <c r="B2913" t="s">
        <v>33408</v>
      </c>
      <c r="D2913" t="s">
        <v>35985</v>
      </c>
      <c r="F2913" t="s">
        <v>33410</v>
      </c>
      <c r="G2913" t="s">
        <v>16961</v>
      </c>
      <c r="K2913" t="str">
        <f t="shared" si="432"/>
        <v/>
      </c>
      <c r="L2913" t="s">
        <v>31513</v>
      </c>
      <c r="M2913" s="20" t="str">
        <f t="shared" si="430"/>
        <v>ICPA4R50UG</v>
      </c>
      <c r="O2913" t="s">
        <v>35985</v>
      </c>
      <c r="R2913" t="str">
        <f t="shared" si="431"/>
        <v/>
      </c>
      <c r="S2913" t="str">
        <f t="shared" si="433"/>
        <v/>
      </c>
      <c r="U2913" t="str">
        <f t="shared" si="434"/>
        <v/>
      </c>
      <c r="V2913" t="str">
        <f t="shared" si="435"/>
        <v>HIS</v>
      </c>
      <c r="W2913" t="str">
        <f t="shared" si="436"/>
        <v/>
      </c>
    </row>
    <row r="2914" spans="1:23" x14ac:dyDescent="0.35">
      <c r="A2914" t="s">
        <v>32987</v>
      </c>
      <c r="B2914" t="s">
        <v>33408</v>
      </c>
      <c r="D2914" t="s">
        <v>36003</v>
      </c>
      <c r="F2914" t="s">
        <v>33410</v>
      </c>
      <c r="G2914" t="s">
        <v>16961</v>
      </c>
      <c r="K2914" t="str">
        <f t="shared" si="432"/>
        <v/>
      </c>
      <c r="L2914" t="s">
        <v>31513</v>
      </c>
      <c r="M2914" s="20" t="str">
        <f t="shared" si="430"/>
        <v>ICNDPDP2R50UG</v>
      </c>
      <c r="O2914" t="s">
        <v>36003</v>
      </c>
      <c r="R2914" t="str">
        <f t="shared" si="431"/>
        <v/>
      </c>
      <c r="S2914" t="str">
        <f t="shared" si="433"/>
        <v/>
      </c>
      <c r="U2914" t="str">
        <f t="shared" si="434"/>
        <v/>
      </c>
      <c r="V2914" t="str">
        <f t="shared" si="435"/>
        <v>HIS</v>
      </c>
      <c r="W2914" t="str">
        <f t="shared" si="436"/>
        <v/>
      </c>
    </row>
    <row r="2915" spans="1:23" x14ac:dyDescent="0.35">
      <c r="A2915" t="s">
        <v>32988</v>
      </c>
      <c r="B2915" t="s">
        <v>33408</v>
      </c>
      <c r="D2915" t="s">
        <v>18373</v>
      </c>
      <c r="F2915" t="s">
        <v>33410</v>
      </c>
      <c r="G2915" t="s">
        <v>16961</v>
      </c>
      <c r="K2915" t="str">
        <f t="shared" si="432"/>
        <v/>
      </c>
      <c r="L2915" t="s">
        <v>31513</v>
      </c>
      <c r="M2915" s="20" t="str">
        <f t="shared" si="430"/>
        <v>IPLA2G1BR50UG</v>
      </c>
      <c r="O2915" t="s">
        <v>18373</v>
      </c>
      <c r="R2915" t="str">
        <f t="shared" si="431"/>
        <v/>
      </c>
      <c r="S2915" t="str">
        <f t="shared" si="433"/>
        <v/>
      </c>
      <c r="U2915" t="str">
        <f t="shared" si="434"/>
        <v/>
      </c>
      <c r="V2915" t="str">
        <f t="shared" si="435"/>
        <v>HIS</v>
      </c>
      <c r="W2915" t="str">
        <f t="shared" si="436"/>
        <v/>
      </c>
    </row>
    <row r="2916" spans="1:23" x14ac:dyDescent="0.35">
      <c r="A2916" t="s">
        <v>32989</v>
      </c>
      <c r="B2916" t="s">
        <v>33408</v>
      </c>
      <c r="D2916" t="s">
        <v>1320</v>
      </c>
      <c r="F2916" t="s">
        <v>33410</v>
      </c>
      <c r="G2916" t="s">
        <v>16961</v>
      </c>
      <c r="K2916" t="str">
        <f t="shared" si="432"/>
        <v>LY</v>
      </c>
      <c r="L2916" t="s">
        <v>31513</v>
      </c>
      <c r="M2916" s="20" t="str">
        <f t="shared" si="430"/>
        <v>ICDH16RLY50UG</v>
      </c>
      <c r="O2916" t="s">
        <v>1320</v>
      </c>
      <c r="R2916" t="str">
        <f t="shared" si="431"/>
        <v/>
      </c>
      <c r="S2916" t="str">
        <f t="shared" si="433"/>
        <v/>
      </c>
      <c r="U2916" t="str">
        <f t="shared" si="434"/>
        <v/>
      </c>
      <c r="V2916" t="str">
        <f t="shared" si="435"/>
        <v>HIS</v>
      </c>
      <c r="W2916" t="str">
        <f t="shared" si="436"/>
        <v/>
      </c>
    </row>
    <row r="2917" spans="1:23" x14ac:dyDescent="0.35">
      <c r="A2917" t="s">
        <v>32340</v>
      </c>
      <c r="B2917" t="s">
        <v>33408</v>
      </c>
      <c r="D2917" t="s">
        <v>17873</v>
      </c>
      <c r="F2917" t="s">
        <v>33410</v>
      </c>
      <c r="G2917" t="s">
        <v>16961</v>
      </c>
      <c r="K2917" t="str">
        <f t="shared" si="432"/>
        <v>LY</v>
      </c>
      <c r="L2917" t="s">
        <v>31513</v>
      </c>
      <c r="M2917" s="20" t="str">
        <f t="shared" si="430"/>
        <v>ICPA2RLY50UG</v>
      </c>
      <c r="O2917" t="s">
        <v>17873</v>
      </c>
      <c r="R2917" t="str">
        <f t="shared" si="431"/>
        <v/>
      </c>
      <c r="S2917" t="str">
        <f t="shared" si="433"/>
        <v/>
      </c>
      <c r="U2917" t="str">
        <f t="shared" si="434"/>
        <v/>
      </c>
      <c r="V2917" t="str">
        <f t="shared" si="435"/>
        <v>HIS</v>
      </c>
      <c r="W2917" t="str">
        <f t="shared" si="436"/>
        <v/>
      </c>
    </row>
    <row r="2918" spans="1:23" x14ac:dyDescent="0.35">
      <c r="A2918" t="s">
        <v>32990</v>
      </c>
      <c r="B2918" t="s">
        <v>33408</v>
      </c>
      <c r="D2918" t="s">
        <v>18375</v>
      </c>
      <c r="F2918" t="s">
        <v>33410</v>
      </c>
      <c r="G2918" t="s">
        <v>16961</v>
      </c>
      <c r="K2918" t="str">
        <f t="shared" si="432"/>
        <v/>
      </c>
      <c r="L2918" t="s">
        <v>31513</v>
      </c>
      <c r="M2918" s="20" t="str">
        <f t="shared" si="430"/>
        <v>ISPINK7R50UG</v>
      </c>
      <c r="O2918" t="s">
        <v>18375</v>
      </c>
      <c r="R2918" t="str">
        <f t="shared" si="431"/>
        <v/>
      </c>
      <c r="S2918" t="str">
        <f t="shared" si="433"/>
        <v/>
      </c>
      <c r="U2918" t="str">
        <f t="shared" si="434"/>
        <v/>
      </c>
      <c r="V2918" t="str">
        <f t="shared" si="435"/>
        <v>HIS</v>
      </c>
      <c r="W2918" t="str">
        <f t="shared" si="436"/>
        <v/>
      </c>
    </row>
    <row r="2919" spans="1:23" x14ac:dyDescent="0.35">
      <c r="A2919" t="s">
        <v>32991</v>
      </c>
      <c r="B2919" t="s">
        <v>33408</v>
      </c>
      <c r="D2919" t="s">
        <v>18376</v>
      </c>
      <c r="F2919" t="s">
        <v>33410</v>
      </c>
      <c r="G2919" t="s">
        <v>16961</v>
      </c>
      <c r="K2919" t="str">
        <f t="shared" si="432"/>
        <v>LY</v>
      </c>
      <c r="L2919" t="s">
        <v>31513</v>
      </c>
      <c r="M2919" s="20" t="str">
        <f t="shared" si="430"/>
        <v>INECTIN4RLY50UG</v>
      </c>
      <c r="O2919" t="s">
        <v>18376</v>
      </c>
      <c r="R2919" t="str">
        <f t="shared" si="431"/>
        <v/>
      </c>
      <c r="S2919" t="str">
        <f t="shared" si="433"/>
        <v/>
      </c>
      <c r="U2919" t="str">
        <f t="shared" si="434"/>
        <v/>
      </c>
      <c r="V2919" t="str">
        <f t="shared" si="435"/>
        <v>HIS</v>
      </c>
      <c r="W2919" t="str">
        <f t="shared" si="436"/>
        <v/>
      </c>
    </row>
    <row r="2920" spans="1:23" x14ac:dyDescent="0.35">
      <c r="A2920" t="s">
        <v>32992</v>
      </c>
      <c r="B2920" t="s">
        <v>33408</v>
      </c>
      <c r="D2920" t="s">
        <v>36215</v>
      </c>
      <c r="F2920" t="s">
        <v>33410</v>
      </c>
      <c r="G2920" t="s">
        <v>16961</v>
      </c>
      <c r="K2920" t="str">
        <f t="shared" si="432"/>
        <v/>
      </c>
      <c r="L2920" t="s">
        <v>31513</v>
      </c>
      <c r="M2920" s="20" t="str">
        <f t="shared" si="430"/>
        <v>IPLAKLKR50UG</v>
      </c>
      <c r="O2920" t="s">
        <v>36215</v>
      </c>
      <c r="R2920" t="str">
        <f t="shared" si="431"/>
        <v/>
      </c>
      <c r="S2920" t="str">
        <f t="shared" si="433"/>
        <v/>
      </c>
      <c r="U2920" t="str">
        <f t="shared" si="434"/>
        <v/>
      </c>
      <c r="V2920" t="str">
        <f t="shared" si="435"/>
        <v>HIS</v>
      </c>
      <c r="W2920" t="str">
        <f t="shared" si="436"/>
        <v/>
      </c>
    </row>
    <row r="2921" spans="1:23" x14ac:dyDescent="0.35">
      <c r="A2921" t="s">
        <v>32993</v>
      </c>
      <c r="B2921" t="s">
        <v>33408</v>
      </c>
      <c r="D2921" t="s">
        <v>36217</v>
      </c>
      <c r="F2921" t="s">
        <v>33410</v>
      </c>
      <c r="G2921" t="s">
        <v>16961</v>
      </c>
      <c r="K2921" t="str">
        <f t="shared" si="432"/>
        <v>LY</v>
      </c>
      <c r="L2921" t="s">
        <v>31513</v>
      </c>
      <c r="M2921" s="20" t="str">
        <f t="shared" si="430"/>
        <v>ITIGRLY50UG</v>
      </c>
      <c r="O2921" t="s">
        <v>36217</v>
      </c>
      <c r="R2921" t="str">
        <f t="shared" si="431"/>
        <v/>
      </c>
      <c r="S2921" t="str">
        <f t="shared" si="433"/>
        <v/>
      </c>
      <c r="U2921" t="str">
        <f t="shared" si="434"/>
        <v/>
      </c>
      <c r="V2921" t="str">
        <f t="shared" si="435"/>
        <v>HIS</v>
      </c>
      <c r="W2921" t="str">
        <f t="shared" si="436"/>
        <v/>
      </c>
    </row>
    <row r="2922" spans="1:23" x14ac:dyDescent="0.35">
      <c r="A2922" t="s">
        <v>32994</v>
      </c>
      <c r="B2922" t="s">
        <v>33408</v>
      </c>
      <c r="D2922" t="s">
        <v>36218</v>
      </c>
      <c r="F2922" t="s">
        <v>33410</v>
      </c>
      <c r="G2922" t="s">
        <v>16961</v>
      </c>
      <c r="K2922" t="str">
        <f t="shared" si="432"/>
        <v/>
      </c>
      <c r="L2922" t="s">
        <v>31513</v>
      </c>
      <c r="M2922" s="20" t="str">
        <f t="shared" si="430"/>
        <v>IPPDR50UG</v>
      </c>
      <c r="O2922" t="s">
        <v>36218</v>
      </c>
      <c r="R2922" t="str">
        <f t="shared" si="431"/>
        <v/>
      </c>
      <c r="S2922" t="str">
        <f t="shared" si="433"/>
        <v/>
      </c>
      <c r="U2922" t="str">
        <f t="shared" si="434"/>
        <v/>
      </c>
      <c r="V2922" t="str">
        <f t="shared" si="435"/>
        <v>HIS</v>
      </c>
      <c r="W2922" t="str">
        <f t="shared" si="436"/>
        <v/>
      </c>
    </row>
    <row r="2923" spans="1:23" x14ac:dyDescent="0.35">
      <c r="A2923" t="s">
        <v>32995</v>
      </c>
      <c r="B2923" t="s">
        <v>33408</v>
      </c>
      <c r="D2923" t="s">
        <v>17953</v>
      </c>
      <c r="F2923" t="s">
        <v>33410</v>
      </c>
      <c r="G2923" t="s">
        <v>16961</v>
      </c>
      <c r="K2923" t="str">
        <f t="shared" si="432"/>
        <v>LY</v>
      </c>
      <c r="L2923" t="s">
        <v>31513</v>
      </c>
      <c r="M2923" s="20" t="str">
        <f t="shared" si="430"/>
        <v>IEPHB1RLY50UG</v>
      </c>
      <c r="O2923" t="s">
        <v>17953</v>
      </c>
      <c r="R2923" t="str">
        <f t="shared" si="431"/>
        <v/>
      </c>
      <c r="S2923" t="str">
        <f t="shared" si="433"/>
        <v/>
      </c>
      <c r="U2923" t="str">
        <f t="shared" si="434"/>
        <v>CFC</v>
      </c>
      <c r="V2923" t="str">
        <f t="shared" si="435"/>
        <v>HIS</v>
      </c>
      <c r="W2923" t="str">
        <f t="shared" si="436"/>
        <v/>
      </c>
    </row>
    <row r="2924" spans="1:23" x14ac:dyDescent="0.35">
      <c r="A2924" t="s">
        <v>32996</v>
      </c>
      <c r="B2924" t="s">
        <v>33408</v>
      </c>
      <c r="D2924" t="s">
        <v>17058</v>
      </c>
      <c r="F2924" t="s">
        <v>33410</v>
      </c>
      <c r="G2924" t="s">
        <v>16961</v>
      </c>
      <c r="K2924" t="str">
        <f t="shared" si="432"/>
        <v>LY</v>
      </c>
      <c r="L2924" t="s">
        <v>31513</v>
      </c>
      <c r="M2924" s="20" t="str">
        <f t="shared" si="430"/>
        <v>ICNTN2RLY50UG</v>
      </c>
      <c r="O2924" t="s">
        <v>17058</v>
      </c>
      <c r="R2924" t="str">
        <f t="shared" si="431"/>
        <v/>
      </c>
      <c r="S2924" t="str">
        <f t="shared" si="433"/>
        <v/>
      </c>
      <c r="U2924" t="str">
        <f t="shared" si="434"/>
        <v/>
      </c>
      <c r="V2924" t="str">
        <f t="shared" si="435"/>
        <v>HIS</v>
      </c>
      <c r="W2924" t="str">
        <f t="shared" si="436"/>
        <v/>
      </c>
    </row>
    <row r="2925" spans="1:23" x14ac:dyDescent="0.35">
      <c r="A2925" t="s">
        <v>32997</v>
      </c>
      <c r="B2925" t="s">
        <v>33408</v>
      </c>
      <c r="D2925" t="s">
        <v>35261</v>
      </c>
      <c r="F2925" t="s">
        <v>33410</v>
      </c>
      <c r="G2925" t="s">
        <v>16961</v>
      </c>
      <c r="K2925" t="str">
        <f t="shared" si="432"/>
        <v>LY</v>
      </c>
      <c r="L2925" t="s">
        <v>31513</v>
      </c>
      <c r="M2925" s="20" t="str">
        <f t="shared" si="430"/>
        <v>IIL12P40RLY50UG</v>
      </c>
      <c r="O2925" t="s">
        <v>35261</v>
      </c>
      <c r="R2925" t="str">
        <f t="shared" si="431"/>
        <v/>
      </c>
      <c r="S2925" t="str">
        <f t="shared" si="433"/>
        <v/>
      </c>
      <c r="U2925" t="str">
        <f t="shared" si="434"/>
        <v/>
      </c>
      <c r="V2925" t="str">
        <f t="shared" si="435"/>
        <v/>
      </c>
      <c r="W2925" t="str">
        <f t="shared" si="436"/>
        <v/>
      </c>
    </row>
    <row r="2926" spans="1:23" x14ac:dyDescent="0.35">
      <c r="A2926" t="s">
        <v>32998</v>
      </c>
      <c r="B2926" t="s">
        <v>33408</v>
      </c>
      <c r="D2926" t="s">
        <v>35262</v>
      </c>
      <c r="F2926" t="s">
        <v>33410</v>
      </c>
      <c r="G2926" t="s">
        <v>16961</v>
      </c>
      <c r="K2926" t="str">
        <f t="shared" si="432"/>
        <v/>
      </c>
      <c r="L2926" t="s">
        <v>31513</v>
      </c>
      <c r="M2926" s="20" t="str">
        <f t="shared" si="430"/>
        <v>IKELLR50UG</v>
      </c>
      <c r="O2926" t="s">
        <v>35262</v>
      </c>
      <c r="R2926" t="str">
        <f t="shared" si="431"/>
        <v/>
      </c>
      <c r="S2926" t="str">
        <f t="shared" si="433"/>
        <v/>
      </c>
      <c r="U2926" t="str">
        <f t="shared" si="434"/>
        <v/>
      </c>
      <c r="V2926" t="str">
        <f t="shared" si="435"/>
        <v>HIS</v>
      </c>
      <c r="W2926" t="str">
        <f t="shared" si="436"/>
        <v/>
      </c>
    </row>
    <row r="2927" spans="1:23" x14ac:dyDescent="0.35">
      <c r="A2927" t="s">
        <v>32999</v>
      </c>
      <c r="B2927" t="s">
        <v>33408</v>
      </c>
      <c r="D2927" t="s">
        <v>34786</v>
      </c>
      <c r="F2927" t="s">
        <v>33410</v>
      </c>
      <c r="G2927" t="s">
        <v>16961</v>
      </c>
      <c r="K2927" t="str">
        <f t="shared" si="432"/>
        <v>LY</v>
      </c>
      <c r="L2927" t="s">
        <v>31513</v>
      </c>
      <c r="M2927" s="20" t="str">
        <f t="shared" si="430"/>
        <v>ICXCL4RLY50UG</v>
      </c>
      <c r="O2927" t="s">
        <v>34786</v>
      </c>
      <c r="R2927" t="str">
        <f t="shared" si="431"/>
        <v/>
      </c>
      <c r="S2927" t="str">
        <f t="shared" si="433"/>
        <v/>
      </c>
      <c r="U2927" t="str">
        <f t="shared" si="434"/>
        <v/>
      </c>
      <c r="V2927" t="str">
        <f t="shared" si="435"/>
        <v>HIS</v>
      </c>
      <c r="W2927" t="str">
        <f t="shared" si="436"/>
        <v/>
      </c>
    </row>
    <row r="2928" spans="1:23" x14ac:dyDescent="0.35">
      <c r="A2928" t="s">
        <v>33000</v>
      </c>
      <c r="B2928" t="s">
        <v>33408</v>
      </c>
      <c r="D2928" t="s">
        <v>36084</v>
      </c>
      <c r="F2928" t="s">
        <v>33410</v>
      </c>
      <c r="G2928" t="s">
        <v>16961</v>
      </c>
      <c r="K2928" t="str">
        <f t="shared" si="432"/>
        <v>LY</v>
      </c>
      <c r="L2928" t="s">
        <v>31513</v>
      </c>
      <c r="M2928" s="20" t="str">
        <f t="shared" si="430"/>
        <v>IIL22BDPRLY50UG</v>
      </c>
      <c r="O2928" t="s">
        <v>36084</v>
      </c>
      <c r="R2928" t="str">
        <f t="shared" si="431"/>
        <v/>
      </c>
      <c r="S2928" t="str">
        <f t="shared" si="433"/>
        <v/>
      </c>
      <c r="U2928" t="str">
        <f t="shared" si="434"/>
        <v>CFC</v>
      </c>
      <c r="V2928" t="str">
        <f t="shared" si="435"/>
        <v/>
      </c>
      <c r="W2928" t="str">
        <f t="shared" si="436"/>
        <v/>
      </c>
    </row>
    <row r="2929" spans="1:23" x14ac:dyDescent="0.35">
      <c r="A2929" t="s">
        <v>33001</v>
      </c>
      <c r="B2929" t="s">
        <v>33408</v>
      </c>
      <c r="D2929" t="s">
        <v>35899</v>
      </c>
      <c r="F2929" t="s">
        <v>33410</v>
      </c>
      <c r="G2929" t="s">
        <v>16961</v>
      </c>
      <c r="K2929" t="str">
        <f t="shared" si="432"/>
        <v>LY</v>
      </c>
      <c r="L2929" t="s">
        <v>31513</v>
      </c>
      <c r="M2929" s="20" t="str">
        <f t="shared" si="430"/>
        <v>IGDNFRA2RLY50UG</v>
      </c>
      <c r="O2929" t="s">
        <v>35899</v>
      </c>
      <c r="R2929" t="str">
        <f t="shared" si="431"/>
        <v/>
      </c>
      <c r="S2929" t="str">
        <f t="shared" si="433"/>
        <v/>
      </c>
      <c r="U2929" t="str">
        <f t="shared" si="434"/>
        <v>CFC</v>
      </c>
      <c r="V2929" t="str">
        <f t="shared" si="435"/>
        <v>HIS</v>
      </c>
      <c r="W2929" t="str">
        <f t="shared" si="436"/>
        <v/>
      </c>
    </row>
    <row r="2930" spans="1:23" x14ac:dyDescent="0.35">
      <c r="A2930" t="s">
        <v>33002</v>
      </c>
      <c r="B2930" t="s">
        <v>33408</v>
      </c>
      <c r="D2930" t="s">
        <v>34974</v>
      </c>
      <c r="F2930" t="s">
        <v>33410</v>
      </c>
      <c r="G2930" t="s">
        <v>16961</v>
      </c>
      <c r="K2930" t="str">
        <f t="shared" si="432"/>
        <v>LY</v>
      </c>
      <c r="L2930" t="s">
        <v>31513</v>
      </c>
      <c r="M2930" s="20" t="str">
        <f t="shared" si="430"/>
        <v>IPKARIARLY50UG</v>
      </c>
      <c r="O2930" t="s">
        <v>34974</v>
      </c>
      <c r="R2930" t="str">
        <f t="shared" si="431"/>
        <v/>
      </c>
      <c r="S2930" t="str">
        <f t="shared" si="433"/>
        <v/>
      </c>
      <c r="U2930" t="str">
        <f t="shared" si="434"/>
        <v/>
      </c>
      <c r="V2930" t="str">
        <f t="shared" si="435"/>
        <v>HIS</v>
      </c>
      <c r="W2930" t="str">
        <f t="shared" si="436"/>
        <v/>
      </c>
    </row>
    <row r="2931" spans="1:23" x14ac:dyDescent="0.35">
      <c r="A2931" t="s">
        <v>33003</v>
      </c>
      <c r="B2931" t="s">
        <v>33408</v>
      </c>
      <c r="D2931" t="s">
        <v>18382</v>
      </c>
      <c r="F2931" t="s">
        <v>33410</v>
      </c>
      <c r="G2931" t="s">
        <v>16961</v>
      </c>
      <c r="K2931" t="str">
        <f t="shared" si="432"/>
        <v>LY</v>
      </c>
      <c r="L2931" t="s">
        <v>31513</v>
      </c>
      <c r="M2931" s="20" t="str">
        <f t="shared" si="430"/>
        <v>ISERPINB9RLY50UG</v>
      </c>
      <c r="O2931" t="s">
        <v>18382</v>
      </c>
      <c r="R2931" t="str">
        <f t="shared" si="431"/>
        <v/>
      </c>
      <c r="S2931" t="str">
        <f t="shared" si="433"/>
        <v/>
      </c>
      <c r="U2931" t="str">
        <f t="shared" si="434"/>
        <v/>
      </c>
      <c r="V2931" t="str">
        <f t="shared" si="435"/>
        <v>HIS</v>
      </c>
      <c r="W2931" t="str">
        <f t="shared" si="436"/>
        <v/>
      </c>
    </row>
    <row r="2932" spans="1:23" x14ac:dyDescent="0.35">
      <c r="A2932" t="s">
        <v>33004</v>
      </c>
      <c r="B2932" t="s">
        <v>33408</v>
      </c>
      <c r="D2932" t="s">
        <v>18383</v>
      </c>
      <c r="F2932" t="s">
        <v>33410</v>
      </c>
      <c r="G2932" t="s">
        <v>16961</v>
      </c>
      <c r="K2932" t="str">
        <f t="shared" si="432"/>
        <v/>
      </c>
      <c r="L2932" t="s">
        <v>31513</v>
      </c>
      <c r="M2932" s="20" t="str">
        <f t="shared" si="430"/>
        <v>IHCLS1R50UG</v>
      </c>
      <c r="O2932" t="s">
        <v>18383</v>
      </c>
      <c r="R2932" t="str">
        <f t="shared" si="431"/>
        <v/>
      </c>
      <c r="S2932" t="str">
        <f t="shared" si="433"/>
        <v/>
      </c>
      <c r="U2932" t="str">
        <f t="shared" si="434"/>
        <v/>
      </c>
      <c r="V2932" t="str">
        <f t="shared" si="435"/>
        <v>HIS</v>
      </c>
      <c r="W2932" t="str">
        <f t="shared" si="436"/>
        <v/>
      </c>
    </row>
    <row r="2933" spans="1:23" x14ac:dyDescent="0.35">
      <c r="A2933" t="s">
        <v>33005</v>
      </c>
      <c r="B2933" t="s">
        <v>33408</v>
      </c>
      <c r="D2933" t="s">
        <v>18384</v>
      </c>
      <c r="F2933" t="s">
        <v>33410</v>
      </c>
      <c r="G2933" t="s">
        <v>16961</v>
      </c>
      <c r="K2933" t="str">
        <f t="shared" si="432"/>
        <v>LY</v>
      </c>
      <c r="L2933" t="s">
        <v>31513</v>
      </c>
      <c r="M2933" s="20" t="str">
        <f t="shared" si="430"/>
        <v>IPIP4K2ARLY50UG</v>
      </c>
      <c r="O2933" t="s">
        <v>18384</v>
      </c>
      <c r="R2933" t="str">
        <f t="shared" si="431"/>
        <v/>
      </c>
      <c r="S2933" t="str">
        <f t="shared" si="433"/>
        <v/>
      </c>
      <c r="U2933" t="str">
        <f t="shared" si="434"/>
        <v/>
      </c>
      <c r="V2933" t="str">
        <f t="shared" si="435"/>
        <v>HIS</v>
      </c>
      <c r="W2933" t="str">
        <f t="shared" si="436"/>
        <v/>
      </c>
    </row>
    <row r="2934" spans="1:23" x14ac:dyDescent="0.35">
      <c r="A2934" t="s">
        <v>33006</v>
      </c>
      <c r="B2934" t="s">
        <v>33408</v>
      </c>
      <c r="D2934" t="s">
        <v>35851</v>
      </c>
      <c r="F2934" t="s">
        <v>33410</v>
      </c>
      <c r="G2934" t="s">
        <v>16961</v>
      </c>
      <c r="K2934" t="str">
        <f t="shared" si="432"/>
        <v>LY</v>
      </c>
      <c r="L2934" t="s">
        <v>31513</v>
      </c>
      <c r="M2934" s="20" t="str">
        <f t="shared" si="430"/>
        <v>ICYCB5BRLY50UG</v>
      </c>
      <c r="O2934" t="s">
        <v>35851</v>
      </c>
      <c r="R2934" t="str">
        <f t="shared" si="431"/>
        <v/>
      </c>
      <c r="S2934" t="str">
        <f t="shared" si="433"/>
        <v/>
      </c>
      <c r="U2934" t="str">
        <f t="shared" si="434"/>
        <v/>
      </c>
      <c r="V2934" t="str">
        <f t="shared" si="435"/>
        <v>HIS</v>
      </c>
      <c r="W2934" t="str">
        <f t="shared" si="436"/>
        <v/>
      </c>
    </row>
    <row r="2935" spans="1:23" x14ac:dyDescent="0.35">
      <c r="A2935" t="s">
        <v>33007</v>
      </c>
      <c r="B2935" t="s">
        <v>33408</v>
      </c>
      <c r="D2935" t="s">
        <v>35263</v>
      </c>
      <c r="F2935" t="s">
        <v>33410</v>
      </c>
      <c r="G2935" t="s">
        <v>16961</v>
      </c>
      <c r="K2935" t="str">
        <f t="shared" si="432"/>
        <v>LY</v>
      </c>
      <c r="L2935" t="s">
        <v>31513</v>
      </c>
      <c r="M2935" s="20" t="str">
        <f t="shared" si="430"/>
        <v>IREG2RLY50UG</v>
      </c>
      <c r="O2935" t="s">
        <v>35263</v>
      </c>
      <c r="R2935" t="str">
        <f t="shared" si="431"/>
        <v/>
      </c>
      <c r="S2935" t="str">
        <f t="shared" si="433"/>
        <v>N6HIS</v>
      </c>
      <c r="U2935" t="str">
        <f t="shared" si="434"/>
        <v/>
      </c>
      <c r="V2935" t="str">
        <f t="shared" si="435"/>
        <v>HIS</v>
      </c>
      <c r="W2935" t="str">
        <f t="shared" si="436"/>
        <v/>
      </c>
    </row>
    <row r="2936" spans="1:23" x14ac:dyDescent="0.35">
      <c r="A2936" t="s">
        <v>33008</v>
      </c>
      <c r="B2936" t="s">
        <v>33408</v>
      </c>
      <c r="D2936" t="s">
        <v>34846</v>
      </c>
      <c r="F2936" t="s">
        <v>33410</v>
      </c>
      <c r="G2936" t="s">
        <v>16961</v>
      </c>
      <c r="K2936" t="str">
        <f t="shared" si="432"/>
        <v>LY</v>
      </c>
      <c r="L2936" t="s">
        <v>31513</v>
      </c>
      <c r="M2936" s="20" t="str">
        <f t="shared" si="430"/>
        <v>I41BBRLY50UG</v>
      </c>
      <c r="O2936" t="s">
        <v>34846</v>
      </c>
      <c r="R2936" t="str">
        <f t="shared" si="431"/>
        <v/>
      </c>
      <c r="S2936" t="str">
        <f t="shared" si="433"/>
        <v/>
      </c>
      <c r="U2936" t="str">
        <f t="shared" si="434"/>
        <v>CFC</v>
      </c>
      <c r="V2936" t="str">
        <f t="shared" si="435"/>
        <v>HIS</v>
      </c>
      <c r="W2936" t="str">
        <f t="shared" si="436"/>
        <v/>
      </c>
    </row>
    <row r="2937" spans="1:23" x14ac:dyDescent="0.35">
      <c r="A2937" t="s">
        <v>33009</v>
      </c>
      <c r="B2937" t="s">
        <v>33408</v>
      </c>
      <c r="D2937" t="s">
        <v>35629</v>
      </c>
      <c r="F2937" t="s">
        <v>33410</v>
      </c>
      <c r="G2937" t="s">
        <v>16961</v>
      </c>
      <c r="K2937" t="str">
        <f t="shared" si="432"/>
        <v>LY</v>
      </c>
      <c r="L2937" t="s">
        <v>31513</v>
      </c>
      <c r="M2937" s="20" t="str">
        <f t="shared" si="430"/>
        <v>IPOSTRLY50UG</v>
      </c>
      <c r="O2937" t="s">
        <v>35629</v>
      </c>
      <c r="R2937" t="str">
        <f t="shared" si="431"/>
        <v/>
      </c>
      <c r="S2937" t="str">
        <f t="shared" si="433"/>
        <v/>
      </c>
      <c r="U2937" t="str">
        <f t="shared" si="434"/>
        <v/>
      </c>
      <c r="V2937" t="str">
        <f t="shared" si="435"/>
        <v>HIS</v>
      </c>
      <c r="W2937" t="str">
        <f t="shared" si="436"/>
        <v/>
      </c>
    </row>
    <row r="2938" spans="1:23" x14ac:dyDescent="0.35">
      <c r="A2938" t="s">
        <v>33010</v>
      </c>
      <c r="B2938" t="s">
        <v>33408</v>
      </c>
      <c r="D2938" t="s">
        <v>34885</v>
      </c>
      <c r="F2938" t="s">
        <v>33410</v>
      </c>
      <c r="G2938" t="s">
        <v>16961</v>
      </c>
      <c r="K2938" t="str">
        <f t="shared" si="432"/>
        <v>LY</v>
      </c>
      <c r="L2938" t="s">
        <v>31513</v>
      </c>
      <c r="M2938" s="20" t="str">
        <f t="shared" si="430"/>
        <v>IIL23RLY50UG</v>
      </c>
      <c r="O2938" t="s">
        <v>34885</v>
      </c>
      <c r="R2938" t="str">
        <f t="shared" si="431"/>
        <v/>
      </c>
      <c r="S2938" t="str">
        <f t="shared" si="433"/>
        <v/>
      </c>
      <c r="U2938" t="str">
        <f t="shared" si="434"/>
        <v/>
      </c>
      <c r="V2938" t="str">
        <f t="shared" si="435"/>
        <v>HIS</v>
      </c>
      <c r="W2938" t="str">
        <f t="shared" si="436"/>
        <v/>
      </c>
    </row>
    <row r="2939" spans="1:23" x14ac:dyDescent="0.35">
      <c r="A2939" t="s">
        <v>33011</v>
      </c>
      <c r="B2939" t="s">
        <v>33408</v>
      </c>
      <c r="D2939" t="s">
        <v>88</v>
      </c>
      <c r="F2939" t="s">
        <v>33410</v>
      </c>
      <c r="G2939" t="s">
        <v>16961</v>
      </c>
      <c r="K2939" t="str">
        <f t="shared" si="432"/>
        <v>LY</v>
      </c>
      <c r="L2939" t="s">
        <v>31513</v>
      </c>
      <c r="M2939" s="20" t="str">
        <f t="shared" si="430"/>
        <v>ITFRLY50UG</v>
      </c>
      <c r="O2939" t="s">
        <v>88</v>
      </c>
      <c r="R2939" t="str">
        <f t="shared" si="431"/>
        <v/>
      </c>
      <c r="S2939" t="str">
        <f t="shared" si="433"/>
        <v/>
      </c>
      <c r="U2939" t="str">
        <f t="shared" si="434"/>
        <v/>
      </c>
      <c r="V2939" t="str">
        <f t="shared" si="435"/>
        <v>HIS</v>
      </c>
      <c r="W2939" t="str">
        <f t="shared" si="436"/>
        <v/>
      </c>
    </row>
    <row r="2940" spans="1:23" x14ac:dyDescent="0.35">
      <c r="A2940" t="s">
        <v>33012</v>
      </c>
      <c r="B2940" t="s">
        <v>33408</v>
      </c>
      <c r="D2940" t="s">
        <v>34909</v>
      </c>
      <c r="F2940" t="s">
        <v>33410</v>
      </c>
      <c r="G2940" t="s">
        <v>16961</v>
      </c>
      <c r="K2940" t="str">
        <f t="shared" si="432"/>
        <v>LY</v>
      </c>
      <c r="L2940" t="s">
        <v>31513</v>
      </c>
      <c r="M2940" s="20" t="str">
        <f t="shared" si="430"/>
        <v>IGDF8RLY50UG</v>
      </c>
      <c r="O2940" t="s">
        <v>34909</v>
      </c>
      <c r="R2940" t="str">
        <f t="shared" si="431"/>
        <v/>
      </c>
      <c r="S2940" t="str">
        <f t="shared" si="433"/>
        <v/>
      </c>
      <c r="U2940" t="str">
        <f t="shared" si="434"/>
        <v/>
      </c>
      <c r="V2940" t="str">
        <f t="shared" si="435"/>
        <v/>
      </c>
      <c r="W2940" t="str">
        <f t="shared" si="436"/>
        <v/>
      </c>
    </row>
    <row r="2941" spans="1:23" x14ac:dyDescent="0.35">
      <c r="A2941" t="s">
        <v>33013</v>
      </c>
      <c r="B2941" t="s">
        <v>33408</v>
      </c>
      <c r="D2941" t="s">
        <v>18389</v>
      </c>
      <c r="F2941" t="s">
        <v>33410</v>
      </c>
      <c r="G2941" t="s">
        <v>16961</v>
      </c>
      <c r="K2941" t="str">
        <f t="shared" si="432"/>
        <v>LY</v>
      </c>
      <c r="L2941" t="s">
        <v>31513</v>
      </c>
      <c r="M2941" s="20" t="str">
        <f t="shared" si="430"/>
        <v>ITGFB3RLY50UG</v>
      </c>
      <c r="O2941" t="s">
        <v>18389</v>
      </c>
      <c r="R2941" t="str">
        <f t="shared" si="431"/>
        <v/>
      </c>
      <c r="S2941" t="str">
        <f t="shared" si="433"/>
        <v/>
      </c>
      <c r="U2941" t="str">
        <f t="shared" si="434"/>
        <v/>
      </c>
      <c r="V2941" t="str">
        <f t="shared" si="435"/>
        <v/>
      </c>
      <c r="W2941" t="str">
        <f t="shared" si="436"/>
        <v/>
      </c>
    </row>
    <row r="2942" spans="1:23" x14ac:dyDescent="0.35">
      <c r="A2942" t="s">
        <v>33014</v>
      </c>
      <c r="B2942" t="s">
        <v>33408</v>
      </c>
      <c r="D2942" t="s">
        <v>34860</v>
      </c>
      <c r="F2942" t="s">
        <v>33410</v>
      </c>
      <c r="G2942" t="s">
        <v>16961</v>
      </c>
      <c r="K2942" t="str">
        <f t="shared" si="432"/>
        <v>LY</v>
      </c>
      <c r="L2942" t="s">
        <v>31513</v>
      </c>
      <c r="M2942" s="20" t="str">
        <f t="shared" si="430"/>
        <v>IOX40LGRLY50UG</v>
      </c>
      <c r="O2942" t="s">
        <v>34860</v>
      </c>
      <c r="R2942" t="str">
        <f t="shared" si="431"/>
        <v/>
      </c>
      <c r="S2942" t="str">
        <f t="shared" si="433"/>
        <v>N6HIS</v>
      </c>
      <c r="U2942" t="str">
        <f t="shared" si="434"/>
        <v/>
      </c>
      <c r="V2942" t="str">
        <f t="shared" si="435"/>
        <v>HIS</v>
      </c>
      <c r="W2942" t="str">
        <f t="shared" si="436"/>
        <v/>
      </c>
    </row>
    <row r="2943" spans="1:23" x14ac:dyDescent="0.35">
      <c r="A2943" t="s">
        <v>32505</v>
      </c>
      <c r="B2943" t="s">
        <v>33408</v>
      </c>
      <c r="D2943" t="s">
        <v>34631</v>
      </c>
      <c r="F2943" t="s">
        <v>33410</v>
      </c>
      <c r="G2943" t="s">
        <v>16961</v>
      </c>
      <c r="K2943" t="str">
        <f t="shared" si="432"/>
        <v>LY</v>
      </c>
      <c r="L2943" t="s">
        <v>31513</v>
      </c>
      <c r="M2943" s="20" t="str">
        <f t="shared" si="430"/>
        <v>IGMCSFRLY50UG</v>
      </c>
      <c r="O2943" t="s">
        <v>34631</v>
      </c>
      <c r="R2943" t="str">
        <f t="shared" si="431"/>
        <v/>
      </c>
      <c r="S2943" t="str">
        <f t="shared" si="433"/>
        <v/>
      </c>
      <c r="U2943" t="str">
        <f t="shared" si="434"/>
        <v/>
      </c>
      <c r="V2943" t="str">
        <f t="shared" si="435"/>
        <v>HIS</v>
      </c>
      <c r="W2943" t="str">
        <f t="shared" si="436"/>
        <v/>
      </c>
    </row>
    <row r="2944" spans="1:23" x14ac:dyDescent="0.35">
      <c r="A2944" t="s">
        <v>33015</v>
      </c>
      <c r="B2944" t="s">
        <v>33408</v>
      </c>
      <c r="D2944" t="s">
        <v>17191</v>
      </c>
      <c r="F2944" t="s">
        <v>33410</v>
      </c>
      <c r="G2944" t="s">
        <v>16961</v>
      </c>
      <c r="K2944" t="str">
        <f t="shared" si="432"/>
        <v>LY</v>
      </c>
      <c r="L2944" t="s">
        <v>31513</v>
      </c>
      <c r="M2944" s="20" t="str">
        <f t="shared" si="430"/>
        <v>ITYRO3RLY50UG</v>
      </c>
      <c r="O2944" t="s">
        <v>17191</v>
      </c>
      <c r="R2944" t="str">
        <f t="shared" si="431"/>
        <v/>
      </c>
      <c r="S2944" t="str">
        <f t="shared" si="433"/>
        <v/>
      </c>
      <c r="U2944" t="str">
        <f t="shared" si="434"/>
        <v>FC</v>
      </c>
      <c r="V2944" t="str">
        <f t="shared" si="435"/>
        <v/>
      </c>
      <c r="W2944" t="str">
        <f t="shared" si="436"/>
        <v/>
      </c>
    </row>
    <row r="2945" spans="1:23" x14ac:dyDescent="0.35">
      <c r="A2945" t="s">
        <v>33016</v>
      </c>
      <c r="B2945" t="s">
        <v>33408</v>
      </c>
      <c r="D2945" t="s">
        <v>34787</v>
      </c>
      <c r="F2945" t="s">
        <v>33410</v>
      </c>
      <c r="G2945" t="s">
        <v>16961</v>
      </c>
      <c r="K2945" t="str">
        <f t="shared" si="432"/>
        <v>LY</v>
      </c>
      <c r="L2945" t="s">
        <v>31513</v>
      </c>
      <c r="M2945" s="20" t="str">
        <f t="shared" ref="M2945:M3008" si="437">CONCATENATE(B2945,C2945,D2945,E2945,F2945,G2945,H2945,I2945,J2945,K2945,L2945)</f>
        <v>IADSFRLY50UG</v>
      </c>
      <c r="O2945" t="s">
        <v>34787</v>
      </c>
      <c r="R2945" t="str">
        <f t="shared" ref="R2945:R3008" si="438">IF(ISNUMBER(SEARCH("C-terminal",A2945)),"CT",IF(ISNUMBER(SEARCH("N-terminal",A2945)),"NT",""))</f>
        <v/>
      </c>
      <c r="S2945" t="str">
        <f t="shared" si="433"/>
        <v/>
      </c>
      <c r="U2945" t="str">
        <f t="shared" si="434"/>
        <v>CFC</v>
      </c>
      <c r="V2945" t="str">
        <f t="shared" si="435"/>
        <v/>
      </c>
      <c r="W2945" t="str">
        <f t="shared" si="436"/>
        <v/>
      </c>
    </row>
    <row r="2946" spans="1:23" x14ac:dyDescent="0.35">
      <c r="A2946" t="s">
        <v>33017</v>
      </c>
      <c r="B2946" t="s">
        <v>33408</v>
      </c>
      <c r="D2946" t="s">
        <v>34788</v>
      </c>
      <c r="F2946" t="s">
        <v>33410</v>
      </c>
      <c r="G2946" t="s">
        <v>16961</v>
      </c>
      <c r="K2946" t="str">
        <f t="shared" ref="K2946:K3009" si="439">IF(ISNUMBER(SEARCH("lyophilized",A2946)),"LY","")</f>
        <v>LY</v>
      </c>
      <c r="L2946" t="s">
        <v>31513</v>
      </c>
      <c r="M2946" s="20" t="str">
        <f t="shared" si="437"/>
        <v>IHLADGRLY50UG</v>
      </c>
      <c r="O2946" t="s">
        <v>34788</v>
      </c>
      <c r="R2946" t="str">
        <f t="shared" si="438"/>
        <v/>
      </c>
      <c r="S2946" t="str">
        <f t="shared" ref="S2946:S3009" si="440">IF(ISNUMBER(SEARCH("N-6 His Tag", A2946)), "N6HIS", "")</f>
        <v/>
      </c>
      <c r="U2946" t="str">
        <f t="shared" si="434"/>
        <v>FC</v>
      </c>
      <c r="V2946" t="str">
        <f t="shared" si="435"/>
        <v>HIS</v>
      </c>
      <c r="W2946" t="str">
        <f t="shared" si="436"/>
        <v/>
      </c>
    </row>
    <row r="2947" spans="1:23" x14ac:dyDescent="0.35">
      <c r="A2947" t="s">
        <v>33018</v>
      </c>
      <c r="B2947" t="s">
        <v>33408</v>
      </c>
      <c r="D2947" t="s">
        <v>17125</v>
      </c>
      <c r="F2947" t="s">
        <v>33410</v>
      </c>
      <c r="G2947" t="s">
        <v>16961</v>
      </c>
      <c r="K2947" t="str">
        <f t="shared" si="439"/>
        <v>LY</v>
      </c>
      <c r="L2947" t="s">
        <v>31513</v>
      </c>
      <c r="M2947" s="20" t="str">
        <f t="shared" si="437"/>
        <v>IIL2RGRLY50UG</v>
      </c>
      <c r="O2947" t="s">
        <v>17125</v>
      </c>
      <c r="R2947" t="str">
        <f t="shared" si="438"/>
        <v/>
      </c>
      <c r="S2947" t="str">
        <f t="shared" si="440"/>
        <v/>
      </c>
      <c r="U2947" t="str">
        <f t="shared" si="434"/>
        <v>CFC</v>
      </c>
      <c r="V2947" t="str">
        <f t="shared" si="435"/>
        <v/>
      </c>
      <c r="W2947" t="str">
        <f t="shared" si="436"/>
        <v/>
      </c>
    </row>
    <row r="2948" spans="1:23" x14ac:dyDescent="0.35">
      <c r="A2948" t="s">
        <v>33019</v>
      </c>
      <c r="B2948" t="s">
        <v>33408</v>
      </c>
      <c r="D2948" t="s">
        <v>34715</v>
      </c>
      <c r="F2948" t="s">
        <v>33410</v>
      </c>
      <c r="G2948" t="s">
        <v>16961</v>
      </c>
      <c r="K2948" t="str">
        <f t="shared" si="439"/>
        <v>LY</v>
      </c>
      <c r="L2948" t="s">
        <v>31513</v>
      </c>
      <c r="M2948" s="20" t="str">
        <f t="shared" si="437"/>
        <v>ITACIRLY50UG</v>
      </c>
      <c r="O2948" t="s">
        <v>34715</v>
      </c>
      <c r="R2948" t="str">
        <f t="shared" si="438"/>
        <v/>
      </c>
      <c r="S2948" t="str">
        <f t="shared" si="440"/>
        <v/>
      </c>
      <c r="U2948" t="str">
        <f t="shared" si="434"/>
        <v>CFC</v>
      </c>
      <c r="V2948" t="str">
        <f t="shared" si="435"/>
        <v/>
      </c>
      <c r="W2948" t="str">
        <f t="shared" si="436"/>
        <v/>
      </c>
    </row>
    <row r="2949" spans="1:23" x14ac:dyDescent="0.35">
      <c r="A2949" t="s">
        <v>32345</v>
      </c>
      <c r="B2949" t="s">
        <v>33408</v>
      </c>
      <c r="D2949" t="s">
        <v>732</v>
      </c>
      <c r="F2949" t="s">
        <v>33410</v>
      </c>
      <c r="G2949" t="s">
        <v>16961</v>
      </c>
      <c r="K2949" t="str">
        <f t="shared" si="439"/>
        <v>LY</v>
      </c>
      <c r="L2949" t="s">
        <v>31513</v>
      </c>
      <c r="M2949" s="20" t="str">
        <f t="shared" si="437"/>
        <v>IPTH1RRLY50UG</v>
      </c>
      <c r="O2949" t="s">
        <v>732</v>
      </c>
      <c r="R2949" t="str">
        <f t="shared" si="438"/>
        <v/>
      </c>
      <c r="S2949" t="str">
        <f t="shared" si="440"/>
        <v/>
      </c>
      <c r="U2949" t="str">
        <f t="shared" si="434"/>
        <v/>
      </c>
      <c r="V2949" t="str">
        <f t="shared" si="435"/>
        <v>HIS</v>
      </c>
      <c r="W2949" t="str">
        <f t="shared" si="436"/>
        <v/>
      </c>
    </row>
    <row r="2950" spans="1:23" x14ac:dyDescent="0.35">
      <c r="A2950" t="s">
        <v>33020</v>
      </c>
      <c r="B2950" t="s">
        <v>33408</v>
      </c>
      <c r="D2950" t="s">
        <v>34917</v>
      </c>
      <c r="F2950" t="s">
        <v>33410</v>
      </c>
      <c r="G2950" t="s">
        <v>16961</v>
      </c>
      <c r="K2950" t="str">
        <f t="shared" si="439"/>
        <v>LY</v>
      </c>
      <c r="L2950" t="s">
        <v>31513</v>
      </c>
      <c r="M2950" s="20" t="str">
        <f t="shared" si="437"/>
        <v>IMD1RLY50UG</v>
      </c>
      <c r="O2950" t="s">
        <v>34917</v>
      </c>
      <c r="R2950" t="str">
        <f t="shared" si="438"/>
        <v/>
      </c>
      <c r="S2950" t="str">
        <f t="shared" si="440"/>
        <v/>
      </c>
      <c r="U2950" t="str">
        <f t="shared" si="434"/>
        <v>CFC</v>
      </c>
      <c r="V2950" t="str">
        <f t="shared" si="435"/>
        <v/>
      </c>
      <c r="W2950" t="str">
        <f t="shared" si="436"/>
        <v/>
      </c>
    </row>
    <row r="2951" spans="1:23" x14ac:dyDescent="0.35">
      <c r="A2951" t="s">
        <v>33021</v>
      </c>
      <c r="B2951" t="s">
        <v>33408</v>
      </c>
      <c r="D2951" t="s">
        <v>17183</v>
      </c>
      <c r="F2951" t="s">
        <v>33410</v>
      </c>
      <c r="G2951" t="s">
        <v>16961</v>
      </c>
      <c r="K2951" t="str">
        <f t="shared" si="439"/>
        <v>LY</v>
      </c>
      <c r="L2951" t="s">
        <v>31513</v>
      </c>
      <c r="M2951" s="20" t="str">
        <f t="shared" si="437"/>
        <v>ITIGITRLY50UG</v>
      </c>
      <c r="O2951" t="s">
        <v>17183</v>
      </c>
      <c r="R2951" t="str">
        <f t="shared" si="438"/>
        <v/>
      </c>
      <c r="S2951" t="str">
        <f t="shared" si="440"/>
        <v/>
      </c>
      <c r="U2951" t="str">
        <f t="shared" si="434"/>
        <v/>
      </c>
      <c r="V2951" t="str">
        <f t="shared" si="435"/>
        <v>HIS</v>
      </c>
      <c r="W2951" t="str">
        <f t="shared" si="436"/>
        <v/>
      </c>
    </row>
    <row r="2952" spans="1:23" x14ac:dyDescent="0.35">
      <c r="A2952" t="s">
        <v>33022</v>
      </c>
      <c r="B2952" t="s">
        <v>33408</v>
      </c>
      <c r="D2952" t="s">
        <v>17606</v>
      </c>
      <c r="F2952" t="s">
        <v>33410</v>
      </c>
      <c r="G2952" t="s">
        <v>16961</v>
      </c>
      <c r="K2952" t="str">
        <f t="shared" si="439"/>
        <v>LY</v>
      </c>
      <c r="L2952" t="s">
        <v>31513</v>
      </c>
      <c r="M2952" s="20" t="str">
        <f t="shared" si="437"/>
        <v>IIL11RLY50UG</v>
      </c>
      <c r="O2952" t="s">
        <v>17606</v>
      </c>
      <c r="R2952" t="str">
        <f t="shared" si="438"/>
        <v/>
      </c>
      <c r="S2952" t="str">
        <f t="shared" si="440"/>
        <v/>
      </c>
      <c r="U2952" t="str">
        <f t="shared" si="434"/>
        <v>CFC</v>
      </c>
      <c r="V2952" t="str">
        <f t="shared" si="435"/>
        <v/>
      </c>
      <c r="W2952" t="str">
        <f t="shared" si="436"/>
        <v/>
      </c>
    </row>
    <row r="2953" spans="1:23" x14ac:dyDescent="0.35">
      <c r="A2953" t="s">
        <v>33023</v>
      </c>
      <c r="B2953" t="s">
        <v>33408</v>
      </c>
      <c r="D2953" t="s">
        <v>18396</v>
      </c>
      <c r="F2953" t="s">
        <v>33410</v>
      </c>
      <c r="G2953" t="s">
        <v>16961</v>
      </c>
      <c r="K2953" t="str">
        <f t="shared" si="439"/>
        <v>LY</v>
      </c>
      <c r="L2953" t="s">
        <v>31513</v>
      </c>
      <c r="M2953" s="20" t="str">
        <f t="shared" si="437"/>
        <v>ITIMP4RLY50UG</v>
      </c>
      <c r="O2953" t="s">
        <v>18396</v>
      </c>
      <c r="R2953" t="str">
        <f t="shared" si="438"/>
        <v/>
      </c>
      <c r="S2953" t="str">
        <f t="shared" si="440"/>
        <v/>
      </c>
      <c r="U2953" t="str">
        <f t="shared" si="434"/>
        <v/>
      </c>
      <c r="V2953" t="str">
        <f t="shared" si="435"/>
        <v>HIS</v>
      </c>
      <c r="W2953" t="str">
        <f t="shared" si="436"/>
        <v/>
      </c>
    </row>
    <row r="2954" spans="1:23" x14ac:dyDescent="0.35">
      <c r="A2954" t="s">
        <v>33024</v>
      </c>
      <c r="B2954" t="s">
        <v>33408</v>
      </c>
      <c r="D2954" t="s">
        <v>36133</v>
      </c>
      <c r="F2954" t="s">
        <v>33410</v>
      </c>
      <c r="G2954" t="s">
        <v>16961</v>
      </c>
      <c r="K2954" t="str">
        <f t="shared" si="439"/>
        <v>LY</v>
      </c>
      <c r="L2954" t="s">
        <v>31513</v>
      </c>
      <c r="M2954" s="20" t="str">
        <f t="shared" si="437"/>
        <v>IADDH3A1RLY50UG</v>
      </c>
      <c r="O2954" t="s">
        <v>36133</v>
      </c>
      <c r="R2954" t="str">
        <f t="shared" si="438"/>
        <v/>
      </c>
      <c r="S2954" t="str">
        <f t="shared" si="440"/>
        <v/>
      </c>
      <c r="U2954" t="str">
        <f t="shared" si="434"/>
        <v/>
      </c>
      <c r="V2954" t="str">
        <f t="shared" si="435"/>
        <v>HIS</v>
      </c>
      <c r="W2954" t="str">
        <f t="shared" si="436"/>
        <v/>
      </c>
    </row>
    <row r="2955" spans="1:23" x14ac:dyDescent="0.35">
      <c r="A2955" t="s">
        <v>33025</v>
      </c>
      <c r="B2955" t="s">
        <v>33408</v>
      </c>
      <c r="D2955" t="s">
        <v>35264</v>
      </c>
      <c r="F2955" t="s">
        <v>33410</v>
      </c>
      <c r="G2955" t="s">
        <v>16961</v>
      </c>
      <c r="K2955" t="str">
        <f t="shared" si="439"/>
        <v>LY</v>
      </c>
      <c r="L2955" t="s">
        <v>31513</v>
      </c>
      <c r="M2955" s="20" t="str">
        <f t="shared" si="437"/>
        <v>IIL1RRP2RLY50UG</v>
      </c>
      <c r="O2955" t="s">
        <v>35264</v>
      </c>
      <c r="R2955" t="str">
        <f t="shared" si="438"/>
        <v/>
      </c>
      <c r="S2955" t="str">
        <f t="shared" si="440"/>
        <v/>
      </c>
      <c r="U2955" t="str">
        <f t="shared" si="434"/>
        <v>CFC</v>
      </c>
      <c r="V2955" t="str">
        <f t="shared" si="435"/>
        <v/>
      </c>
      <c r="W2955" t="str">
        <f t="shared" si="436"/>
        <v/>
      </c>
    </row>
    <row r="2956" spans="1:23" x14ac:dyDescent="0.35">
      <c r="A2956" t="s">
        <v>33026</v>
      </c>
      <c r="B2956" t="s">
        <v>33408</v>
      </c>
      <c r="D2956" t="s">
        <v>18398</v>
      </c>
      <c r="F2956" t="s">
        <v>33410</v>
      </c>
      <c r="G2956" t="s">
        <v>16961</v>
      </c>
      <c r="K2956" t="str">
        <f t="shared" si="439"/>
        <v>LY</v>
      </c>
      <c r="L2956" t="s">
        <v>31513</v>
      </c>
      <c r="M2956" s="20" t="str">
        <f t="shared" si="437"/>
        <v>ISERPINB3RLY50UG</v>
      </c>
      <c r="O2956" t="s">
        <v>18398</v>
      </c>
      <c r="R2956" t="str">
        <f t="shared" si="438"/>
        <v/>
      </c>
      <c r="S2956" t="str">
        <f t="shared" si="440"/>
        <v/>
      </c>
      <c r="U2956" t="str">
        <f t="shared" si="434"/>
        <v/>
      </c>
      <c r="V2956" t="str">
        <f t="shared" si="435"/>
        <v>HIS</v>
      </c>
      <c r="W2956" t="str">
        <f t="shared" si="436"/>
        <v/>
      </c>
    </row>
    <row r="2957" spans="1:23" x14ac:dyDescent="0.35">
      <c r="A2957" t="s">
        <v>33027</v>
      </c>
      <c r="B2957" t="s">
        <v>33408</v>
      </c>
      <c r="D2957" t="s">
        <v>18399</v>
      </c>
      <c r="F2957" t="s">
        <v>33410</v>
      </c>
      <c r="G2957" t="s">
        <v>16961</v>
      </c>
      <c r="K2957" t="str">
        <f t="shared" si="439"/>
        <v>LY</v>
      </c>
      <c r="L2957" t="s">
        <v>31513</v>
      </c>
      <c r="M2957" s="20" t="str">
        <f t="shared" si="437"/>
        <v>IDCBLD2RLY50UG</v>
      </c>
      <c r="O2957" t="s">
        <v>18399</v>
      </c>
      <c r="R2957" t="str">
        <f t="shared" si="438"/>
        <v/>
      </c>
      <c r="S2957" t="str">
        <f t="shared" si="440"/>
        <v/>
      </c>
      <c r="U2957" t="str">
        <f t="shared" si="434"/>
        <v/>
      </c>
      <c r="V2957" t="str">
        <f t="shared" si="435"/>
        <v>HIS</v>
      </c>
      <c r="W2957" t="str">
        <f t="shared" si="436"/>
        <v/>
      </c>
    </row>
    <row r="2958" spans="1:23" x14ac:dyDescent="0.35">
      <c r="A2958" t="s">
        <v>33028</v>
      </c>
      <c r="B2958" t="s">
        <v>33408</v>
      </c>
      <c r="D2958" t="s">
        <v>692</v>
      </c>
      <c r="F2958" t="s">
        <v>33410</v>
      </c>
      <c r="G2958" t="s">
        <v>16961</v>
      </c>
      <c r="K2958" t="str">
        <f t="shared" si="439"/>
        <v>LY</v>
      </c>
      <c r="L2958" t="s">
        <v>31513</v>
      </c>
      <c r="M2958" s="20" t="str">
        <f t="shared" si="437"/>
        <v>ICTSBRLY50UG</v>
      </c>
      <c r="O2958" t="s">
        <v>692</v>
      </c>
      <c r="R2958" t="str">
        <f t="shared" si="438"/>
        <v/>
      </c>
      <c r="S2958" t="str">
        <f t="shared" si="440"/>
        <v/>
      </c>
      <c r="U2958" t="str">
        <f t="shared" si="434"/>
        <v/>
      </c>
      <c r="V2958" t="str">
        <f t="shared" si="435"/>
        <v>HIS</v>
      </c>
      <c r="W2958" t="str">
        <f t="shared" si="436"/>
        <v/>
      </c>
    </row>
    <row r="2959" spans="1:23" x14ac:dyDescent="0.35">
      <c r="A2959" t="s">
        <v>33029</v>
      </c>
      <c r="B2959" t="s">
        <v>33408</v>
      </c>
      <c r="D2959" t="s">
        <v>18401</v>
      </c>
      <c r="F2959" t="s">
        <v>33410</v>
      </c>
      <c r="G2959" t="s">
        <v>16961</v>
      </c>
      <c r="K2959" t="str">
        <f t="shared" si="439"/>
        <v>LY</v>
      </c>
      <c r="L2959" t="s">
        <v>31513</v>
      </c>
      <c r="M2959" s="20" t="str">
        <f t="shared" si="437"/>
        <v>ISEMA4GRLY50UG</v>
      </c>
      <c r="O2959" t="s">
        <v>18401</v>
      </c>
      <c r="R2959" t="str">
        <f t="shared" si="438"/>
        <v/>
      </c>
      <c r="S2959" t="str">
        <f t="shared" si="440"/>
        <v/>
      </c>
      <c r="U2959" t="str">
        <f t="shared" si="434"/>
        <v/>
      </c>
      <c r="V2959" t="str">
        <f t="shared" si="435"/>
        <v>HIS</v>
      </c>
      <c r="W2959" t="str">
        <f t="shared" si="436"/>
        <v/>
      </c>
    </row>
    <row r="2960" spans="1:23" x14ac:dyDescent="0.35">
      <c r="A2960" t="s">
        <v>33030</v>
      </c>
      <c r="B2960" t="s">
        <v>33408</v>
      </c>
      <c r="D2960" t="s">
        <v>18402</v>
      </c>
      <c r="F2960" t="s">
        <v>33410</v>
      </c>
      <c r="G2960" t="s">
        <v>16961</v>
      </c>
      <c r="K2960" t="str">
        <f t="shared" si="439"/>
        <v>LY</v>
      </c>
      <c r="L2960" t="s">
        <v>31513</v>
      </c>
      <c r="M2960" s="20" t="str">
        <f t="shared" si="437"/>
        <v>IKLRB1RLY50UG</v>
      </c>
      <c r="O2960" t="s">
        <v>18402</v>
      </c>
      <c r="R2960" t="str">
        <f t="shared" si="438"/>
        <v/>
      </c>
      <c r="S2960" t="str">
        <f t="shared" si="440"/>
        <v/>
      </c>
      <c r="U2960" t="str">
        <f t="shared" si="434"/>
        <v>CFC</v>
      </c>
      <c r="V2960" t="str">
        <f t="shared" si="435"/>
        <v/>
      </c>
      <c r="W2960" t="str">
        <f t="shared" si="436"/>
        <v/>
      </c>
    </row>
    <row r="2961" spans="1:23" x14ac:dyDescent="0.35">
      <c r="A2961" t="s">
        <v>33031</v>
      </c>
      <c r="B2961" t="s">
        <v>33408</v>
      </c>
      <c r="D2961" t="s">
        <v>36219</v>
      </c>
      <c r="F2961" t="s">
        <v>33410</v>
      </c>
      <c r="G2961" t="s">
        <v>16961</v>
      </c>
      <c r="K2961" t="str">
        <f t="shared" si="439"/>
        <v>LY</v>
      </c>
      <c r="L2961" t="s">
        <v>31513</v>
      </c>
      <c r="M2961" s="20" t="str">
        <f t="shared" si="437"/>
        <v>ITSLRLY50UG</v>
      </c>
      <c r="O2961" t="s">
        <v>36219</v>
      </c>
      <c r="R2961" t="str">
        <f t="shared" si="438"/>
        <v/>
      </c>
      <c r="S2961" t="str">
        <f t="shared" si="440"/>
        <v/>
      </c>
      <c r="U2961" t="str">
        <f t="shared" si="434"/>
        <v>CFC</v>
      </c>
      <c r="V2961" t="str">
        <f t="shared" si="435"/>
        <v/>
      </c>
      <c r="W2961" t="str">
        <f t="shared" si="436"/>
        <v/>
      </c>
    </row>
    <row r="2962" spans="1:23" x14ac:dyDescent="0.35">
      <c r="A2962" t="s">
        <v>33032</v>
      </c>
      <c r="B2962" t="s">
        <v>33408</v>
      </c>
      <c r="D2962" t="s">
        <v>35735</v>
      </c>
      <c r="F2962" t="s">
        <v>33410</v>
      </c>
      <c r="G2962" t="s">
        <v>16961</v>
      </c>
      <c r="K2962" t="str">
        <f t="shared" si="439"/>
        <v>LY</v>
      </c>
      <c r="L2962" t="s">
        <v>31513</v>
      </c>
      <c r="M2962" s="20" t="str">
        <f t="shared" si="437"/>
        <v>ISEMA4CRLY50UG</v>
      </c>
      <c r="O2962" t="s">
        <v>35735</v>
      </c>
      <c r="R2962" t="str">
        <f t="shared" si="438"/>
        <v/>
      </c>
      <c r="S2962" t="str">
        <f t="shared" si="440"/>
        <v/>
      </c>
      <c r="U2962" t="str">
        <f t="shared" si="434"/>
        <v>CFC</v>
      </c>
      <c r="V2962" t="str">
        <f t="shared" si="435"/>
        <v/>
      </c>
      <c r="W2962" t="str">
        <f t="shared" si="436"/>
        <v/>
      </c>
    </row>
    <row r="2963" spans="1:23" x14ac:dyDescent="0.35">
      <c r="A2963" t="s">
        <v>33033</v>
      </c>
      <c r="B2963" t="s">
        <v>33408</v>
      </c>
      <c r="D2963" t="s">
        <v>18404</v>
      </c>
      <c r="F2963" t="s">
        <v>33410</v>
      </c>
      <c r="G2963" t="s">
        <v>16961</v>
      </c>
      <c r="K2963" t="str">
        <f t="shared" si="439"/>
        <v>LY</v>
      </c>
      <c r="L2963" t="s">
        <v>31513</v>
      </c>
      <c r="M2963" s="20" t="str">
        <f t="shared" si="437"/>
        <v>IVSTM1RLY50UG</v>
      </c>
      <c r="O2963" t="s">
        <v>18404</v>
      </c>
      <c r="R2963" t="str">
        <f t="shared" si="438"/>
        <v/>
      </c>
      <c r="S2963" t="str">
        <f t="shared" si="440"/>
        <v/>
      </c>
      <c r="U2963" t="str">
        <f t="shared" si="434"/>
        <v/>
      </c>
      <c r="V2963" t="str">
        <f t="shared" si="435"/>
        <v>HIS</v>
      </c>
      <c r="W2963" t="str">
        <f t="shared" si="436"/>
        <v/>
      </c>
    </row>
    <row r="2964" spans="1:23" x14ac:dyDescent="0.35">
      <c r="A2964" t="s">
        <v>33034</v>
      </c>
      <c r="B2964" t="s">
        <v>33408</v>
      </c>
      <c r="D2964" t="s">
        <v>18405</v>
      </c>
      <c r="F2964" t="s">
        <v>33410</v>
      </c>
      <c r="G2964" t="s">
        <v>16961</v>
      </c>
      <c r="K2964" t="str">
        <f t="shared" si="439"/>
        <v>LY</v>
      </c>
      <c r="L2964" t="s">
        <v>31513</v>
      </c>
      <c r="M2964" s="20" t="str">
        <f t="shared" si="437"/>
        <v>IHGFRLY50UG</v>
      </c>
      <c r="O2964" t="s">
        <v>18405</v>
      </c>
      <c r="R2964" t="str">
        <f t="shared" si="438"/>
        <v/>
      </c>
      <c r="S2964" t="str">
        <f t="shared" si="440"/>
        <v/>
      </c>
      <c r="U2964" t="str">
        <f t="shared" si="434"/>
        <v/>
      </c>
      <c r="V2964" t="str">
        <f t="shared" si="435"/>
        <v>HIS</v>
      </c>
      <c r="W2964" t="str">
        <f t="shared" si="436"/>
        <v/>
      </c>
    </row>
    <row r="2965" spans="1:23" x14ac:dyDescent="0.35">
      <c r="A2965" t="s">
        <v>33035</v>
      </c>
      <c r="B2965" t="s">
        <v>33408</v>
      </c>
      <c r="D2965" t="s">
        <v>35958</v>
      </c>
      <c r="F2965" t="s">
        <v>33410</v>
      </c>
      <c r="G2965" t="s">
        <v>16961</v>
      </c>
      <c r="K2965" t="str">
        <f t="shared" si="439"/>
        <v>LY</v>
      </c>
      <c r="L2965" t="s">
        <v>31513</v>
      </c>
      <c r="M2965" s="20" t="str">
        <f t="shared" si="437"/>
        <v>IEPHTYPEBR2RLY50UG</v>
      </c>
      <c r="O2965" t="s">
        <v>36238</v>
      </c>
      <c r="R2965" t="str">
        <f t="shared" si="438"/>
        <v/>
      </c>
      <c r="S2965" t="str">
        <f t="shared" si="440"/>
        <v/>
      </c>
      <c r="U2965" t="str">
        <f t="shared" si="434"/>
        <v>CFC</v>
      </c>
      <c r="V2965" t="str">
        <f t="shared" si="435"/>
        <v/>
      </c>
      <c r="W2965" t="str">
        <f t="shared" si="436"/>
        <v/>
      </c>
    </row>
    <row r="2966" spans="1:23" x14ac:dyDescent="0.35">
      <c r="A2966" t="s">
        <v>33036</v>
      </c>
      <c r="B2966" t="s">
        <v>33408</v>
      </c>
      <c r="D2966" t="s">
        <v>35900</v>
      </c>
      <c r="F2966" t="s">
        <v>33410</v>
      </c>
      <c r="G2966" t="s">
        <v>16961</v>
      </c>
      <c r="K2966" t="str">
        <f t="shared" si="439"/>
        <v>LY</v>
      </c>
      <c r="L2966" t="s">
        <v>31513</v>
      </c>
      <c r="M2966" s="20" t="str">
        <f t="shared" si="437"/>
        <v>IDEATHR3RLY50UG</v>
      </c>
      <c r="O2966" t="s">
        <v>35900</v>
      </c>
      <c r="R2966" t="str">
        <f t="shared" si="438"/>
        <v/>
      </c>
      <c r="S2966" t="str">
        <f t="shared" si="440"/>
        <v/>
      </c>
      <c r="U2966" t="str">
        <f t="shared" si="434"/>
        <v>CFC</v>
      </c>
      <c r="V2966" t="str">
        <f t="shared" si="435"/>
        <v/>
      </c>
      <c r="W2966" t="str">
        <f t="shared" si="436"/>
        <v/>
      </c>
    </row>
    <row r="2967" spans="1:23" x14ac:dyDescent="0.35">
      <c r="A2967" t="s">
        <v>33037</v>
      </c>
      <c r="B2967" t="s">
        <v>33408</v>
      </c>
      <c r="D2967" t="s">
        <v>35957</v>
      </c>
      <c r="F2967" t="s">
        <v>33410</v>
      </c>
      <c r="G2967" t="s">
        <v>16961</v>
      </c>
      <c r="K2967" t="str">
        <f t="shared" si="439"/>
        <v>LY</v>
      </c>
      <c r="L2967" t="s">
        <v>31513</v>
      </c>
      <c r="M2967" s="20" t="str">
        <f t="shared" si="437"/>
        <v>IEPHA5RLY50UG</v>
      </c>
      <c r="O2967" t="s">
        <v>35957</v>
      </c>
      <c r="R2967" t="str">
        <f t="shared" si="438"/>
        <v/>
      </c>
      <c r="S2967" t="str">
        <f t="shared" si="440"/>
        <v/>
      </c>
      <c r="U2967" t="str">
        <f t="shared" si="434"/>
        <v>CFC</v>
      </c>
      <c r="V2967" t="str">
        <f t="shared" si="435"/>
        <v/>
      </c>
      <c r="W2967" t="str">
        <f t="shared" si="436"/>
        <v/>
      </c>
    </row>
    <row r="2968" spans="1:23" x14ac:dyDescent="0.35">
      <c r="A2968" t="s">
        <v>33038</v>
      </c>
      <c r="B2968" t="s">
        <v>33408</v>
      </c>
      <c r="D2968" t="s">
        <v>168</v>
      </c>
      <c r="F2968" t="s">
        <v>33410</v>
      </c>
      <c r="G2968" t="s">
        <v>16961</v>
      </c>
      <c r="K2968" t="str">
        <f t="shared" si="439"/>
        <v>LY</v>
      </c>
      <c r="L2968" t="s">
        <v>31513</v>
      </c>
      <c r="M2968" s="20" t="str">
        <f t="shared" si="437"/>
        <v>IIL2RARLY50UG</v>
      </c>
      <c r="O2968" t="s">
        <v>168</v>
      </c>
      <c r="R2968" t="str">
        <f t="shared" si="438"/>
        <v/>
      </c>
      <c r="S2968" t="str">
        <f t="shared" si="440"/>
        <v/>
      </c>
      <c r="U2968" t="str">
        <f t="shared" si="434"/>
        <v/>
      </c>
      <c r="V2968" t="str">
        <f t="shared" si="435"/>
        <v>HIS</v>
      </c>
      <c r="W2968" t="str">
        <f t="shared" si="436"/>
        <v/>
      </c>
    </row>
    <row r="2969" spans="1:23" x14ac:dyDescent="0.35">
      <c r="A2969" t="s">
        <v>33039</v>
      </c>
      <c r="B2969" t="s">
        <v>33408</v>
      </c>
      <c r="D2969" t="s">
        <v>168</v>
      </c>
      <c r="F2969" t="s">
        <v>33410</v>
      </c>
      <c r="G2969" t="s">
        <v>16961</v>
      </c>
      <c r="K2969" t="str">
        <f t="shared" si="439"/>
        <v>LY</v>
      </c>
      <c r="L2969" t="s">
        <v>31513</v>
      </c>
      <c r="M2969" s="20" t="str">
        <f t="shared" si="437"/>
        <v>IIL2RARLY50UG</v>
      </c>
      <c r="O2969" t="s">
        <v>168</v>
      </c>
      <c r="R2969" t="str">
        <f t="shared" si="438"/>
        <v/>
      </c>
      <c r="S2969" t="str">
        <f t="shared" si="440"/>
        <v/>
      </c>
      <c r="U2969" t="str">
        <f t="shared" si="434"/>
        <v>CFC</v>
      </c>
      <c r="V2969" t="str">
        <f t="shared" si="435"/>
        <v/>
      </c>
      <c r="W2969" t="str">
        <f t="shared" si="436"/>
        <v/>
      </c>
    </row>
    <row r="2970" spans="1:23" x14ac:dyDescent="0.35">
      <c r="A2970" t="s">
        <v>33040</v>
      </c>
      <c r="B2970" t="s">
        <v>33408</v>
      </c>
      <c r="D2970" t="s">
        <v>18409</v>
      </c>
      <c r="F2970" t="s">
        <v>33410</v>
      </c>
      <c r="G2970" t="s">
        <v>16961</v>
      </c>
      <c r="K2970" t="str">
        <f t="shared" si="439"/>
        <v>LY</v>
      </c>
      <c r="L2970" t="s">
        <v>31513</v>
      </c>
      <c r="M2970" s="20" t="str">
        <f t="shared" si="437"/>
        <v>ITGFB2RLY50UG</v>
      </c>
      <c r="O2970" t="s">
        <v>18409</v>
      </c>
      <c r="R2970" t="str">
        <f t="shared" si="438"/>
        <v/>
      </c>
      <c r="S2970" t="str">
        <f t="shared" si="440"/>
        <v/>
      </c>
      <c r="U2970" t="str">
        <f t="shared" si="434"/>
        <v/>
      </c>
      <c r="V2970" t="str">
        <f t="shared" si="435"/>
        <v/>
      </c>
      <c r="W2970" t="str">
        <f t="shared" si="436"/>
        <v/>
      </c>
    </row>
    <row r="2971" spans="1:23" x14ac:dyDescent="0.35">
      <c r="A2971" t="s">
        <v>33041</v>
      </c>
      <c r="B2971" t="s">
        <v>33408</v>
      </c>
      <c r="D2971" t="s">
        <v>35959</v>
      </c>
      <c r="F2971" t="s">
        <v>33410</v>
      </c>
      <c r="G2971" t="s">
        <v>16961</v>
      </c>
      <c r="K2971" t="str">
        <f t="shared" si="439"/>
        <v>LY</v>
      </c>
      <c r="L2971" t="s">
        <v>31513</v>
      </c>
      <c r="M2971" s="20" t="str">
        <f t="shared" si="437"/>
        <v>IEPHTYPEAR8RLY50UG</v>
      </c>
      <c r="O2971" t="s">
        <v>36239</v>
      </c>
      <c r="R2971" t="str">
        <f t="shared" si="438"/>
        <v/>
      </c>
      <c r="S2971" t="str">
        <f t="shared" si="440"/>
        <v/>
      </c>
      <c r="U2971" t="str">
        <f t="shared" si="434"/>
        <v>CFC</v>
      </c>
      <c r="V2971" t="str">
        <f t="shared" si="435"/>
        <v/>
      </c>
      <c r="W2971" t="str">
        <f t="shared" si="436"/>
        <v/>
      </c>
    </row>
    <row r="2972" spans="1:23" x14ac:dyDescent="0.35">
      <c r="A2972" t="s">
        <v>33042</v>
      </c>
      <c r="B2972" t="s">
        <v>33408</v>
      </c>
      <c r="D2972" t="s">
        <v>17037</v>
      </c>
      <c r="F2972" t="s">
        <v>33410</v>
      </c>
      <c r="G2972" t="s">
        <v>16961</v>
      </c>
      <c r="K2972" t="str">
        <f t="shared" si="439"/>
        <v>LY</v>
      </c>
      <c r="L2972" t="s">
        <v>31513</v>
      </c>
      <c r="M2972" s="20" t="str">
        <f t="shared" si="437"/>
        <v>IIL2RBRLY50UG</v>
      </c>
      <c r="O2972" t="s">
        <v>17037</v>
      </c>
      <c r="R2972" t="str">
        <f t="shared" si="438"/>
        <v/>
      </c>
      <c r="S2972" t="str">
        <f t="shared" si="440"/>
        <v/>
      </c>
      <c r="U2972" t="str">
        <f t="shared" si="434"/>
        <v/>
      </c>
      <c r="V2972" t="str">
        <f t="shared" si="435"/>
        <v>HIS</v>
      </c>
      <c r="W2972" t="str">
        <f t="shared" si="436"/>
        <v/>
      </c>
    </row>
    <row r="2973" spans="1:23" x14ac:dyDescent="0.35">
      <c r="A2973" t="s">
        <v>33043</v>
      </c>
      <c r="B2973" t="s">
        <v>33408</v>
      </c>
      <c r="D2973" t="s">
        <v>17037</v>
      </c>
      <c r="F2973" t="s">
        <v>33410</v>
      </c>
      <c r="G2973" t="s">
        <v>16961</v>
      </c>
      <c r="K2973" t="str">
        <f t="shared" si="439"/>
        <v>LY</v>
      </c>
      <c r="L2973" t="s">
        <v>31513</v>
      </c>
      <c r="M2973" s="20" t="str">
        <f t="shared" si="437"/>
        <v>IIL2RBRLY50UG</v>
      </c>
      <c r="O2973" t="s">
        <v>17037</v>
      </c>
      <c r="R2973" t="str">
        <f t="shared" si="438"/>
        <v/>
      </c>
      <c r="S2973" t="str">
        <f t="shared" si="440"/>
        <v/>
      </c>
      <c r="U2973" t="str">
        <f t="shared" si="434"/>
        <v>CFC</v>
      </c>
      <c r="V2973" t="str">
        <f t="shared" si="435"/>
        <v/>
      </c>
      <c r="W2973" t="str">
        <f t="shared" si="436"/>
        <v/>
      </c>
    </row>
    <row r="2974" spans="1:23" x14ac:dyDescent="0.35">
      <c r="A2974" t="s">
        <v>32327</v>
      </c>
      <c r="B2974" t="s">
        <v>33408</v>
      </c>
      <c r="D2974" t="s">
        <v>17784</v>
      </c>
      <c r="F2974" t="s">
        <v>33410</v>
      </c>
      <c r="G2974" t="s">
        <v>16961</v>
      </c>
      <c r="K2974" t="str">
        <f t="shared" si="439"/>
        <v/>
      </c>
      <c r="L2974" t="s">
        <v>31513</v>
      </c>
      <c r="M2974" s="20" t="str">
        <f t="shared" si="437"/>
        <v>ILGMNR50UG</v>
      </c>
      <c r="O2974" t="s">
        <v>17784</v>
      </c>
      <c r="R2974" t="str">
        <f t="shared" si="438"/>
        <v/>
      </c>
      <c r="S2974" t="str">
        <f t="shared" si="440"/>
        <v/>
      </c>
      <c r="U2974" t="str">
        <f t="shared" si="434"/>
        <v/>
      </c>
      <c r="V2974" t="str">
        <f t="shared" si="435"/>
        <v>HIS</v>
      </c>
      <c r="W2974" t="str">
        <f t="shared" si="436"/>
        <v/>
      </c>
    </row>
    <row r="2975" spans="1:23" x14ac:dyDescent="0.35">
      <c r="A2975" t="s">
        <v>33044</v>
      </c>
      <c r="B2975" t="s">
        <v>33408</v>
      </c>
      <c r="D2975" t="s">
        <v>18221</v>
      </c>
      <c r="F2975" t="s">
        <v>33410</v>
      </c>
      <c r="G2975" t="s">
        <v>16961</v>
      </c>
      <c r="K2975" t="str">
        <f t="shared" si="439"/>
        <v/>
      </c>
      <c r="L2975" t="s">
        <v>31513</v>
      </c>
      <c r="M2975" s="20" t="str">
        <f t="shared" si="437"/>
        <v>ICA14R50UG</v>
      </c>
      <c r="O2975" t="s">
        <v>18221</v>
      </c>
      <c r="R2975" t="str">
        <f t="shared" si="438"/>
        <v/>
      </c>
      <c r="S2975" t="str">
        <f t="shared" si="440"/>
        <v/>
      </c>
      <c r="U2975" t="str">
        <f t="shared" ref="U2975:U3038" si="441">IF(ISNUMBER(SEARCH("C-Fc",A2975)),"CFC",IF(ISNUMBER(SEARCH("N-Fc",A2975)),"NFC",IF(ISNUMBER(SEARCH("Fc-tag",A2975)),"FC",IF(ISNUMBER(SEARCH("Fc",A2975)),"FC",IF(ISNUMBER(SEARCH("Fc tag",A2975)),"FC","")))))</f>
        <v/>
      </c>
      <c r="V2975" t="str">
        <f t="shared" ref="V2975:V3038" si="442">IF(ISNUMBER(SEARCH("C-His",A2975)),"CHIS",IF(ISNUMBER(SEARCH("N-His",A2975)),"NHIS",IF(ISNUMBER(SEARCH("His-tag",A2975)),"HIS",IF(ISNUMBER(SEARCH("His",A2975)),"HIS",IF(ISNUMBER(SEARCH("His tag",A2975)),"HIS","")))))</f>
        <v>HIS</v>
      </c>
      <c r="W2975" t="str">
        <f t="shared" ref="W2975:W3038" si="443">IF(ISNUMBER(SEARCH("C-Avi",A2975)),"CAVI",IF(ISNUMBER(SEARCH("N-Avi",A2975)),"NAVI",IF(ISNUMBER(SEARCH("Avi-tag",A2975)),"AVI",IF(ISNUMBER(SEARCH("Avi",A2975)),"AVI",IF(ISNUMBER(SEARCH("Avi tag",A2975)),"AVI","")))))</f>
        <v/>
      </c>
    </row>
    <row r="2976" spans="1:23" x14ac:dyDescent="0.35">
      <c r="A2976" t="s">
        <v>33045</v>
      </c>
      <c r="B2976" t="s">
        <v>33408</v>
      </c>
      <c r="D2976" t="s">
        <v>34789</v>
      </c>
      <c r="F2976" t="s">
        <v>33410</v>
      </c>
      <c r="G2976" t="s">
        <v>16961</v>
      </c>
      <c r="K2976" t="str">
        <f t="shared" si="439"/>
        <v>LY</v>
      </c>
      <c r="L2976" t="s">
        <v>31513</v>
      </c>
      <c r="M2976" s="20" t="str">
        <f t="shared" si="437"/>
        <v>ICXCL15RLY50UG</v>
      </c>
      <c r="O2976" t="s">
        <v>34789</v>
      </c>
      <c r="R2976" t="str">
        <f t="shared" si="438"/>
        <v/>
      </c>
      <c r="S2976" t="str">
        <f t="shared" si="440"/>
        <v/>
      </c>
      <c r="U2976" t="str">
        <f t="shared" si="441"/>
        <v/>
      </c>
      <c r="V2976" t="str">
        <f t="shared" si="442"/>
        <v>HIS</v>
      </c>
      <c r="W2976" t="str">
        <f t="shared" si="443"/>
        <v/>
      </c>
    </row>
    <row r="2977" spans="1:23" x14ac:dyDescent="0.35">
      <c r="A2977" t="s">
        <v>33046</v>
      </c>
      <c r="B2977" t="s">
        <v>33408</v>
      </c>
      <c r="D2977" t="s">
        <v>17383</v>
      </c>
      <c r="F2977" t="s">
        <v>33410</v>
      </c>
      <c r="G2977" t="s">
        <v>16961</v>
      </c>
      <c r="K2977" t="str">
        <f t="shared" si="439"/>
        <v>LY</v>
      </c>
      <c r="L2977" t="s">
        <v>31513</v>
      </c>
      <c r="M2977" s="20" t="str">
        <f t="shared" si="437"/>
        <v>IIL15RARLY50UG</v>
      </c>
      <c r="O2977" t="s">
        <v>17383</v>
      </c>
      <c r="R2977" t="str">
        <f t="shared" si="438"/>
        <v/>
      </c>
      <c r="S2977" t="str">
        <f t="shared" si="440"/>
        <v/>
      </c>
      <c r="U2977" t="str">
        <f t="shared" si="441"/>
        <v>CFC</v>
      </c>
      <c r="V2977" t="str">
        <f t="shared" si="442"/>
        <v/>
      </c>
      <c r="W2977" t="str">
        <f t="shared" si="443"/>
        <v/>
      </c>
    </row>
    <row r="2978" spans="1:23" x14ac:dyDescent="0.35">
      <c r="A2978" t="s">
        <v>33047</v>
      </c>
      <c r="B2978" t="s">
        <v>33408</v>
      </c>
      <c r="D2978" t="s">
        <v>18441</v>
      </c>
      <c r="F2978" t="s">
        <v>33410</v>
      </c>
      <c r="G2978" t="s">
        <v>16961</v>
      </c>
      <c r="K2978" t="str">
        <f t="shared" si="439"/>
        <v>LY</v>
      </c>
      <c r="L2978" t="s">
        <v>31513</v>
      </c>
      <c r="M2978" s="20" t="str">
        <f t="shared" si="437"/>
        <v>IULBP1RLY50UG</v>
      </c>
      <c r="O2978" t="s">
        <v>18441</v>
      </c>
      <c r="R2978" t="str">
        <f t="shared" si="438"/>
        <v/>
      </c>
      <c r="S2978" t="str">
        <f t="shared" si="440"/>
        <v/>
      </c>
      <c r="U2978" t="str">
        <f t="shared" si="441"/>
        <v/>
      </c>
      <c r="V2978" t="str">
        <f t="shared" si="442"/>
        <v>HIS</v>
      </c>
      <c r="W2978" t="str">
        <f t="shared" si="443"/>
        <v/>
      </c>
    </row>
    <row r="2979" spans="1:23" x14ac:dyDescent="0.35">
      <c r="A2979" t="s">
        <v>32324</v>
      </c>
      <c r="B2979" t="s">
        <v>33408</v>
      </c>
      <c r="D2979" t="s">
        <v>34659</v>
      </c>
      <c r="F2979" t="s">
        <v>33410</v>
      </c>
      <c r="G2979" t="s">
        <v>16961</v>
      </c>
      <c r="K2979" t="str">
        <f t="shared" si="439"/>
        <v>LY</v>
      </c>
      <c r="L2979" t="s">
        <v>31513</v>
      </c>
      <c r="M2979" s="20" t="str">
        <f t="shared" si="437"/>
        <v>IPDL1RLY50UG</v>
      </c>
      <c r="O2979" t="s">
        <v>34659</v>
      </c>
      <c r="R2979" t="str">
        <f t="shared" si="438"/>
        <v/>
      </c>
      <c r="S2979" t="str">
        <f t="shared" si="440"/>
        <v/>
      </c>
      <c r="U2979" t="str">
        <f t="shared" si="441"/>
        <v/>
      </c>
      <c r="V2979" t="str">
        <f t="shared" si="442"/>
        <v>HIS</v>
      </c>
      <c r="W2979" t="str">
        <f t="shared" si="443"/>
        <v/>
      </c>
    </row>
    <row r="2980" spans="1:23" x14ac:dyDescent="0.35">
      <c r="A2980" t="s">
        <v>33048</v>
      </c>
      <c r="B2980" t="s">
        <v>33408</v>
      </c>
      <c r="D2980" t="s">
        <v>34659</v>
      </c>
      <c r="F2980" t="s">
        <v>33410</v>
      </c>
      <c r="G2980" t="s">
        <v>16961</v>
      </c>
      <c r="K2980" t="str">
        <f t="shared" si="439"/>
        <v>LY</v>
      </c>
      <c r="L2980" t="s">
        <v>31513</v>
      </c>
      <c r="M2980" s="20" t="str">
        <f t="shared" si="437"/>
        <v>IPDL1RLY50UG</v>
      </c>
      <c r="O2980" t="s">
        <v>34659</v>
      </c>
      <c r="R2980" t="str">
        <f t="shared" si="438"/>
        <v/>
      </c>
      <c r="S2980" t="str">
        <f t="shared" si="440"/>
        <v/>
      </c>
      <c r="U2980" t="str">
        <f t="shared" si="441"/>
        <v>CFC</v>
      </c>
      <c r="V2980" t="str">
        <f t="shared" si="442"/>
        <v/>
      </c>
      <c r="W2980" t="str">
        <f t="shared" si="443"/>
        <v/>
      </c>
    </row>
    <row r="2981" spans="1:23" x14ac:dyDescent="0.35">
      <c r="A2981" t="s">
        <v>33049</v>
      </c>
      <c r="B2981" t="s">
        <v>33408</v>
      </c>
      <c r="D2981" t="s">
        <v>17246</v>
      </c>
      <c r="F2981" t="s">
        <v>33410</v>
      </c>
      <c r="G2981" t="s">
        <v>16961</v>
      </c>
      <c r="K2981" t="str">
        <f t="shared" si="439"/>
        <v>LY</v>
      </c>
      <c r="L2981" t="s">
        <v>31513</v>
      </c>
      <c r="M2981" s="20" t="str">
        <f t="shared" si="437"/>
        <v>IHVEMRLY50UG</v>
      </c>
      <c r="O2981" t="s">
        <v>17246</v>
      </c>
      <c r="R2981" t="str">
        <f t="shared" si="438"/>
        <v/>
      </c>
      <c r="S2981" t="str">
        <f t="shared" si="440"/>
        <v/>
      </c>
      <c r="U2981" t="str">
        <f t="shared" si="441"/>
        <v>CFC</v>
      </c>
      <c r="V2981" t="str">
        <f t="shared" si="442"/>
        <v/>
      </c>
      <c r="W2981" t="str">
        <f t="shared" si="443"/>
        <v/>
      </c>
    </row>
    <row r="2982" spans="1:23" x14ac:dyDescent="0.35">
      <c r="A2982" t="s">
        <v>33050</v>
      </c>
      <c r="B2982" t="s">
        <v>33408</v>
      </c>
      <c r="D2982" t="s">
        <v>17483</v>
      </c>
      <c r="F2982" t="s">
        <v>33410</v>
      </c>
      <c r="G2982" t="s">
        <v>16961</v>
      </c>
      <c r="K2982" t="str">
        <f t="shared" si="439"/>
        <v>LY</v>
      </c>
      <c r="L2982" t="s">
        <v>31513</v>
      </c>
      <c r="M2982" s="20" t="str">
        <f t="shared" si="437"/>
        <v>ILAG3RLY50UG</v>
      </c>
      <c r="O2982" t="s">
        <v>17483</v>
      </c>
      <c r="R2982" t="str">
        <f t="shared" si="438"/>
        <v/>
      </c>
      <c r="S2982" t="str">
        <f t="shared" si="440"/>
        <v/>
      </c>
      <c r="U2982" t="str">
        <f t="shared" si="441"/>
        <v/>
      </c>
      <c r="V2982" t="str">
        <f t="shared" si="442"/>
        <v>HIS</v>
      </c>
      <c r="W2982" t="str">
        <f t="shared" si="443"/>
        <v/>
      </c>
    </row>
    <row r="2983" spans="1:23" x14ac:dyDescent="0.35">
      <c r="A2983" t="s">
        <v>33051</v>
      </c>
      <c r="B2983" t="s">
        <v>33408</v>
      </c>
      <c r="D2983" t="s">
        <v>34689</v>
      </c>
      <c r="F2983" t="s">
        <v>33410</v>
      </c>
      <c r="G2983" t="s">
        <v>16961</v>
      </c>
      <c r="K2983" t="str">
        <f t="shared" si="439"/>
        <v>LY</v>
      </c>
      <c r="L2983" t="s">
        <v>31513</v>
      </c>
      <c r="M2983" s="20" t="str">
        <f t="shared" si="437"/>
        <v>IVEGFR2RLY50UG</v>
      </c>
      <c r="O2983" t="s">
        <v>34689</v>
      </c>
      <c r="R2983" t="str">
        <f t="shared" si="438"/>
        <v/>
      </c>
      <c r="S2983" t="str">
        <f t="shared" si="440"/>
        <v/>
      </c>
      <c r="U2983" t="str">
        <f t="shared" si="441"/>
        <v>CFC</v>
      </c>
      <c r="V2983" t="str">
        <f t="shared" si="442"/>
        <v/>
      </c>
      <c r="W2983" t="str">
        <f t="shared" si="443"/>
        <v/>
      </c>
    </row>
    <row r="2984" spans="1:23" x14ac:dyDescent="0.35">
      <c r="A2984" t="s">
        <v>33052</v>
      </c>
      <c r="B2984" t="s">
        <v>33408</v>
      </c>
      <c r="D2984" t="s">
        <v>34682</v>
      </c>
      <c r="F2984" t="s">
        <v>33410</v>
      </c>
      <c r="G2984" t="s">
        <v>16961</v>
      </c>
      <c r="K2984" t="str">
        <f t="shared" si="439"/>
        <v>LY</v>
      </c>
      <c r="L2984" t="s">
        <v>31513</v>
      </c>
      <c r="M2984" s="20" t="str">
        <f t="shared" si="437"/>
        <v>IVEGFR1RLY50UG</v>
      </c>
      <c r="O2984" t="s">
        <v>34682</v>
      </c>
      <c r="R2984" t="str">
        <f t="shared" si="438"/>
        <v/>
      </c>
      <c r="S2984" t="str">
        <f t="shared" si="440"/>
        <v/>
      </c>
      <c r="U2984" t="str">
        <f t="shared" si="441"/>
        <v>CFC</v>
      </c>
      <c r="V2984" t="str">
        <f t="shared" si="442"/>
        <v/>
      </c>
      <c r="W2984" t="str">
        <f t="shared" si="443"/>
        <v/>
      </c>
    </row>
    <row r="2985" spans="1:23" x14ac:dyDescent="0.35">
      <c r="A2985" t="s">
        <v>33053</v>
      </c>
      <c r="B2985" t="s">
        <v>33408</v>
      </c>
      <c r="D2985" t="s">
        <v>34790</v>
      </c>
      <c r="F2985" t="s">
        <v>33410</v>
      </c>
      <c r="G2985" t="s">
        <v>16961</v>
      </c>
      <c r="K2985" t="str">
        <f t="shared" si="439"/>
        <v>LY</v>
      </c>
      <c r="L2985" t="s">
        <v>31513</v>
      </c>
      <c r="M2985" s="20" t="str">
        <f t="shared" si="437"/>
        <v>ITRANCERLY50UG</v>
      </c>
      <c r="O2985" t="s">
        <v>34790</v>
      </c>
      <c r="R2985" t="str">
        <f t="shared" si="438"/>
        <v/>
      </c>
      <c r="S2985" t="str">
        <f t="shared" si="440"/>
        <v/>
      </c>
      <c r="U2985" t="str">
        <f t="shared" si="441"/>
        <v/>
      </c>
      <c r="V2985" t="str">
        <f t="shared" si="442"/>
        <v>HIS</v>
      </c>
      <c r="W2985" t="str">
        <f t="shared" si="443"/>
        <v/>
      </c>
    </row>
    <row r="2986" spans="1:23" x14ac:dyDescent="0.35">
      <c r="A2986" t="s">
        <v>33054</v>
      </c>
      <c r="B2986" t="s">
        <v>33408</v>
      </c>
      <c r="D2986" t="s">
        <v>18417</v>
      </c>
      <c r="F2986" t="s">
        <v>33410</v>
      </c>
      <c r="G2986" t="s">
        <v>16961</v>
      </c>
      <c r="K2986" t="str">
        <f t="shared" si="439"/>
        <v>LY</v>
      </c>
      <c r="L2986" t="s">
        <v>31513</v>
      </c>
      <c r="M2986" s="20" t="str">
        <f t="shared" si="437"/>
        <v>ITHPORLY50UG</v>
      </c>
      <c r="O2986" t="s">
        <v>18417</v>
      </c>
      <c r="R2986" t="str">
        <f t="shared" si="438"/>
        <v/>
      </c>
      <c r="S2986" t="str">
        <f t="shared" si="440"/>
        <v/>
      </c>
      <c r="U2986" t="str">
        <f t="shared" si="441"/>
        <v/>
      </c>
      <c r="V2986" t="str">
        <f t="shared" si="442"/>
        <v>HIS</v>
      </c>
      <c r="W2986" t="str">
        <f t="shared" si="443"/>
        <v/>
      </c>
    </row>
    <row r="2987" spans="1:23" x14ac:dyDescent="0.35">
      <c r="A2987" t="s">
        <v>32319</v>
      </c>
      <c r="B2987" t="s">
        <v>33408</v>
      </c>
      <c r="D2987" t="s">
        <v>56</v>
      </c>
      <c r="F2987" t="s">
        <v>33410</v>
      </c>
      <c r="G2987" t="s">
        <v>16961</v>
      </c>
      <c r="K2987" t="str">
        <f t="shared" si="439"/>
        <v>LY</v>
      </c>
      <c r="L2987" t="s">
        <v>31513</v>
      </c>
      <c r="M2987" s="20" t="str">
        <f t="shared" si="437"/>
        <v>IVEGFARLY50UG</v>
      </c>
      <c r="O2987" t="s">
        <v>56</v>
      </c>
      <c r="R2987" t="str">
        <f t="shared" si="438"/>
        <v/>
      </c>
      <c r="S2987" t="str">
        <f t="shared" si="440"/>
        <v/>
      </c>
      <c r="U2987" t="str">
        <f t="shared" si="441"/>
        <v/>
      </c>
      <c r="V2987" t="str">
        <f t="shared" si="442"/>
        <v/>
      </c>
      <c r="W2987" t="str">
        <f t="shared" si="443"/>
        <v/>
      </c>
    </row>
    <row r="2988" spans="1:23" x14ac:dyDescent="0.35">
      <c r="A2988" t="s">
        <v>33055</v>
      </c>
      <c r="B2988" t="s">
        <v>33408</v>
      </c>
      <c r="D2988" t="s">
        <v>146</v>
      </c>
      <c r="F2988" t="s">
        <v>33410</v>
      </c>
      <c r="G2988" t="s">
        <v>16961</v>
      </c>
      <c r="K2988" t="str">
        <f t="shared" si="439"/>
        <v>LY</v>
      </c>
      <c r="L2988" t="s">
        <v>31513</v>
      </c>
      <c r="M2988" s="20" t="str">
        <f t="shared" si="437"/>
        <v>IPDCD1RLY50UG</v>
      </c>
      <c r="O2988" t="s">
        <v>146</v>
      </c>
      <c r="R2988" t="str">
        <f t="shared" si="438"/>
        <v/>
      </c>
      <c r="S2988" t="str">
        <f t="shared" si="440"/>
        <v/>
      </c>
      <c r="U2988" t="str">
        <f t="shared" si="441"/>
        <v>CFC</v>
      </c>
      <c r="V2988" t="str">
        <f t="shared" si="442"/>
        <v/>
      </c>
      <c r="W2988" t="str">
        <f t="shared" si="443"/>
        <v/>
      </c>
    </row>
    <row r="2989" spans="1:23" x14ac:dyDescent="0.35">
      <c r="A2989" t="s">
        <v>32594</v>
      </c>
      <c r="B2989" t="s">
        <v>33408</v>
      </c>
      <c r="D2989" t="s">
        <v>146</v>
      </c>
      <c r="F2989" t="s">
        <v>33410</v>
      </c>
      <c r="G2989" t="s">
        <v>16961</v>
      </c>
      <c r="K2989" t="str">
        <f t="shared" si="439"/>
        <v>LY</v>
      </c>
      <c r="L2989" t="s">
        <v>31513</v>
      </c>
      <c r="M2989" s="20" t="str">
        <f t="shared" si="437"/>
        <v>IPDCD1RLY50UG</v>
      </c>
      <c r="O2989" t="s">
        <v>146</v>
      </c>
      <c r="R2989" t="str">
        <f t="shared" si="438"/>
        <v/>
      </c>
      <c r="S2989" t="str">
        <f t="shared" si="440"/>
        <v/>
      </c>
      <c r="U2989" t="str">
        <f t="shared" si="441"/>
        <v/>
      </c>
      <c r="V2989" t="str">
        <f t="shared" si="442"/>
        <v>HIS</v>
      </c>
      <c r="W2989" t="str">
        <f t="shared" si="443"/>
        <v/>
      </c>
    </row>
    <row r="2990" spans="1:23" x14ac:dyDescent="0.35">
      <c r="A2990" t="s">
        <v>33056</v>
      </c>
      <c r="B2990" t="s">
        <v>33408</v>
      </c>
      <c r="D2990" t="s">
        <v>34861</v>
      </c>
      <c r="F2990" t="s">
        <v>33410</v>
      </c>
      <c r="G2990" t="s">
        <v>16961</v>
      </c>
      <c r="K2990" t="str">
        <f t="shared" si="439"/>
        <v>LY</v>
      </c>
      <c r="L2990" t="s">
        <v>31513</v>
      </c>
      <c r="M2990" s="20" t="str">
        <f t="shared" si="437"/>
        <v>IPDL2RLY50UG</v>
      </c>
      <c r="O2990" t="s">
        <v>34861</v>
      </c>
      <c r="R2990" t="str">
        <f t="shared" si="438"/>
        <v/>
      </c>
      <c r="S2990" t="str">
        <f t="shared" si="440"/>
        <v/>
      </c>
      <c r="U2990" t="str">
        <f t="shared" si="441"/>
        <v>CFC</v>
      </c>
      <c r="V2990" t="str">
        <f t="shared" si="442"/>
        <v/>
      </c>
      <c r="W2990" t="str">
        <f t="shared" si="443"/>
        <v/>
      </c>
    </row>
    <row r="2991" spans="1:23" x14ac:dyDescent="0.35">
      <c r="A2991" t="s">
        <v>33057</v>
      </c>
      <c r="B2991" t="s">
        <v>33408</v>
      </c>
      <c r="D2991" t="s">
        <v>35265</v>
      </c>
      <c r="F2991" t="s">
        <v>33410</v>
      </c>
      <c r="G2991" t="s">
        <v>16961</v>
      </c>
      <c r="K2991" t="str">
        <f t="shared" si="439"/>
        <v>LY</v>
      </c>
      <c r="L2991" t="s">
        <v>31513</v>
      </c>
      <c r="M2991" s="20" t="str">
        <f t="shared" si="437"/>
        <v>ITOXINBRLY50UG</v>
      </c>
      <c r="O2991" t="s">
        <v>35265</v>
      </c>
      <c r="R2991" t="str">
        <f t="shared" si="438"/>
        <v/>
      </c>
      <c r="S2991" t="str">
        <f t="shared" si="440"/>
        <v/>
      </c>
      <c r="U2991" t="str">
        <f t="shared" si="441"/>
        <v/>
      </c>
      <c r="V2991" t="str">
        <f t="shared" si="442"/>
        <v/>
      </c>
      <c r="W2991" t="str">
        <f t="shared" si="443"/>
        <v/>
      </c>
    </row>
    <row r="2992" spans="1:23" x14ac:dyDescent="0.35">
      <c r="A2992" t="s">
        <v>32304</v>
      </c>
      <c r="B2992" t="s">
        <v>33408</v>
      </c>
      <c r="D2992" t="s">
        <v>34631</v>
      </c>
      <c r="F2992" t="s">
        <v>33410</v>
      </c>
      <c r="G2992" t="s">
        <v>16961</v>
      </c>
      <c r="K2992" t="str">
        <f t="shared" si="439"/>
        <v>LY</v>
      </c>
      <c r="L2992" t="s">
        <v>31513</v>
      </c>
      <c r="M2992" s="20" t="str">
        <f t="shared" si="437"/>
        <v>IGMCSFRLY50UG</v>
      </c>
      <c r="O2992" t="s">
        <v>34631</v>
      </c>
      <c r="R2992" t="str">
        <f t="shared" si="438"/>
        <v/>
      </c>
      <c r="S2992" t="str">
        <f t="shared" si="440"/>
        <v/>
      </c>
      <c r="U2992" t="str">
        <f t="shared" si="441"/>
        <v/>
      </c>
      <c r="V2992" t="str">
        <f t="shared" si="442"/>
        <v/>
      </c>
      <c r="W2992" t="str">
        <f t="shared" si="443"/>
        <v/>
      </c>
    </row>
    <row r="2993" spans="1:23" x14ac:dyDescent="0.35">
      <c r="A2993" t="s">
        <v>33058</v>
      </c>
      <c r="B2993" t="s">
        <v>33408</v>
      </c>
      <c r="D2993" t="s">
        <v>18419</v>
      </c>
      <c r="F2993" t="s">
        <v>33410</v>
      </c>
      <c r="G2993" t="s">
        <v>16961</v>
      </c>
      <c r="K2993" t="str">
        <f t="shared" si="439"/>
        <v>LY</v>
      </c>
      <c r="L2993" t="s">
        <v>31513</v>
      </c>
      <c r="M2993" s="20" t="str">
        <f t="shared" si="437"/>
        <v>ISULT1C4RLY50UG</v>
      </c>
      <c r="O2993" t="s">
        <v>18419</v>
      </c>
      <c r="R2993" t="str">
        <f t="shared" si="438"/>
        <v/>
      </c>
      <c r="S2993" t="str">
        <f t="shared" si="440"/>
        <v>N6HIS</v>
      </c>
      <c r="U2993" t="str">
        <f t="shared" si="441"/>
        <v/>
      </c>
      <c r="V2993" t="str">
        <f t="shared" si="442"/>
        <v>HIS</v>
      </c>
      <c r="W2993" t="str">
        <f t="shared" si="443"/>
        <v/>
      </c>
    </row>
    <row r="2994" spans="1:23" x14ac:dyDescent="0.35">
      <c r="A2994" t="s">
        <v>33059</v>
      </c>
      <c r="B2994" t="s">
        <v>33408</v>
      </c>
      <c r="D2994" t="s">
        <v>36220</v>
      </c>
      <c r="F2994" t="s">
        <v>33410</v>
      </c>
      <c r="G2994" t="s">
        <v>16961</v>
      </c>
      <c r="K2994" t="str">
        <f t="shared" si="439"/>
        <v>LY</v>
      </c>
      <c r="L2994" t="s">
        <v>31513</v>
      </c>
      <c r="M2994" s="20" t="str">
        <f t="shared" si="437"/>
        <v>IBVDRARLY50UG</v>
      </c>
      <c r="O2994" t="s">
        <v>36220</v>
      </c>
      <c r="R2994" t="str">
        <f t="shared" si="438"/>
        <v/>
      </c>
      <c r="S2994" t="str">
        <f t="shared" si="440"/>
        <v/>
      </c>
      <c r="U2994" t="str">
        <f t="shared" si="441"/>
        <v/>
      </c>
      <c r="V2994" t="str">
        <f t="shared" si="442"/>
        <v>HIS</v>
      </c>
      <c r="W2994" t="str">
        <f t="shared" si="443"/>
        <v/>
      </c>
    </row>
    <row r="2995" spans="1:23" x14ac:dyDescent="0.35">
      <c r="A2995" t="s">
        <v>33060</v>
      </c>
      <c r="B2995" t="s">
        <v>33408</v>
      </c>
      <c r="D2995" t="s">
        <v>36221</v>
      </c>
      <c r="F2995" t="s">
        <v>33410</v>
      </c>
      <c r="G2995" t="s">
        <v>16961</v>
      </c>
      <c r="K2995" t="str">
        <f t="shared" si="439"/>
        <v/>
      </c>
      <c r="L2995" t="s">
        <v>31513</v>
      </c>
      <c r="M2995" s="20" t="str">
        <f t="shared" si="437"/>
        <v>IB13GLT3R50UG</v>
      </c>
      <c r="O2995" t="s">
        <v>36221</v>
      </c>
      <c r="R2995" t="str">
        <f t="shared" si="438"/>
        <v/>
      </c>
      <c r="S2995" t="str">
        <f t="shared" si="440"/>
        <v/>
      </c>
      <c r="U2995" t="str">
        <f t="shared" si="441"/>
        <v/>
      </c>
      <c r="V2995" t="str">
        <f t="shared" si="442"/>
        <v>HIS</v>
      </c>
      <c r="W2995" t="str">
        <f t="shared" si="443"/>
        <v/>
      </c>
    </row>
    <row r="2996" spans="1:23" x14ac:dyDescent="0.35">
      <c r="A2996" t="s">
        <v>33061</v>
      </c>
      <c r="B2996" t="s">
        <v>33408</v>
      </c>
      <c r="D2996" t="s">
        <v>17567</v>
      </c>
      <c r="F2996" t="s">
        <v>33410</v>
      </c>
      <c r="G2996" t="s">
        <v>16961</v>
      </c>
      <c r="K2996" t="str">
        <f t="shared" si="439"/>
        <v>LY</v>
      </c>
      <c r="L2996" t="s">
        <v>31513</v>
      </c>
      <c r="M2996" s="20" t="str">
        <f t="shared" si="437"/>
        <v>IIL18RLY50UG</v>
      </c>
      <c r="O2996" t="s">
        <v>17567</v>
      </c>
      <c r="R2996" t="str">
        <f t="shared" si="438"/>
        <v/>
      </c>
      <c r="S2996" t="str">
        <f t="shared" si="440"/>
        <v>N6HIS</v>
      </c>
      <c r="U2996" t="str">
        <f t="shared" si="441"/>
        <v/>
      </c>
      <c r="V2996" t="str">
        <f t="shared" si="442"/>
        <v>HIS</v>
      </c>
      <c r="W2996" t="str">
        <f t="shared" si="443"/>
        <v/>
      </c>
    </row>
    <row r="2997" spans="1:23" x14ac:dyDescent="0.35">
      <c r="A2997" t="s">
        <v>33062</v>
      </c>
      <c r="B2997" t="s">
        <v>33408</v>
      </c>
      <c r="D2997" t="s">
        <v>281</v>
      </c>
      <c r="F2997" t="s">
        <v>33410</v>
      </c>
      <c r="G2997" t="s">
        <v>16961</v>
      </c>
      <c r="K2997" t="str">
        <f t="shared" si="439"/>
        <v>LY</v>
      </c>
      <c r="L2997" t="s">
        <v>31513</v>
      </c>
      <c r="M2997" s="20" t="str">
        <f t="shared" si="437"/>
        <v>IGSTP1RLY50UG</v>
      </c>
      <c r="O2997" t="s">
        <v>281</v>
      </c>
      <c r="R2997" t="str">
        <f t="shared" si="438"/>
        <v/>
      </c>
      <c r="S2997" t="str">
        <f t="shared" si="440"/>
        <v/>
      </c>
      <c r="U2997" t="str">
        <f t="shared" si="441"/>
        <v/>
      </c>
      <c r="V2997" t="str">
        <f t="shared" si="442"/>
        <v/>
      </c>
      <c r="W2997" t="str">
        <f t="shared" si="443"/>
        <v/>
      </c>
    </row>
    <row r="2998" spans="1:23" x14ac:dyDescent="0.35">
      <c r="A2998" t="s">
        <v>33063</v>
      </c>
      <c r="B2998" t="s">
        <v>33408</v>
      </c>
      <c r="D2998" t="s">
        <v>18423</v>
      </c>
      <c r="F2998" t="s">
        <v>33410</v>
      </c>
      <c r="G2998" t="s">
        <v>16961</v>
      </c>
      <c r="K2998" t="str">
        <f t="shared" si="439"/>
        <v/>
      </c>
      <c r="L2998" t="s">
        <v>31513</v>
      </c>
      <c r="M2998" s="20" t="str">
        <f t="shared" si="437"/>
        <v>IECH1R50UG</v>
      </c>
      <c r="O2998" t="s">
        <v>18423</v>
      </c>
      <c r="R2998" t="str">
        <f t="shared" si="438"/>
        <v/>
      </c>
      <c r="S2998" t="str">
        <f t="shared" si="440"/>
        <v>N6HIS</v>
      </c>
      <c r="U2998" t="str">
        <f t="shared" si="441"/>
        <v/>
      </c>
      <c r="V2998" t="str">
        <f t="shared" si="442"/>
        <v>HIS</v>
      </c>
      <c r="W2998" t="str">
        <f t="shared" si="443"/>
        <v/>
      </c>
    </row>
    <row r="2999" spans="1:23" x14ac:dyDescent="0.35">
      <c r="A2999" t="s">
        <v>33064</v>
      </c>
      <c r="B2999" t="s">
        <v>33408</v>
      </c>
      <c r="D2999" t="s">
        <v>34791</v>
      </c>
      <c r="F2999" t="s">
        <v>33410</v>
      </c>
      <c r="G2999" t="s">
        <v>35534</v>
      </c>
      <c r="K2999" t="str">
        <f t="shared" si="439"/>
        <v/>
      </c>
      <c r="L2999" t="s">
        <v>31513</v>
      </c>
      <c r="M2999" s="20" t="str">
        <f t="shared" si="437"/>
        <v>INTAQ1RNGST50UG</v>
      </c>
      <c r="O2999" t="s">
        <v>34791</v>
      </c>
      <c r="R2999" t="str">
        <f t="shared" si="438"/>
        <v/>
      </c>
      <c r="S2999" t="str">
        <f t="shared" si="440"/>
        <v/>
      </c>
      <c r="U2999" t="str">
        <f t="shared" si="441"/>
        <v/>
      </c>
      <c r="V2999" t="str">
        <f t="shared" si="442"/>
        <v/>
      </c>
      <c r="W2999" t="str">
        <f t="shared" si="443"/>
        <v/>
      </c>
    </row>
    <row r="3000" spans="1:23" x14ac:dyDescent="0.35">
      <c r="A3000" t="s">
        <v>32482</v>
      </c>
      <c r="B3000" t="s">
        <v>33408</v>
      </c>
      <c r="D3000" t="s">
        <v>17403</v>
      </c>
      <c r="F3000" t="s">
        <v>33410</v>
      </c>
      <c r="G3000" t="s">
        <v>16961</v>
      </c>
      <c r="K3000" t="str">
        <f t="shared" si="439"/>
        <v>LY</v>
      </c>
      <c r="L3000" t="s">
        <v>31513</v>
      </c>
      <c r="M3000" s="20" t="str">
        <f t="shared" si="437"/>
        <v>IIL21RLY50UG</v>
      </c>
      <c r="O3000" t="s">
        <v>17403</v>
      </c>
      <c r="R3000" t="str">
        <f t="shared" si="438"/>
        <v/>
      </c>
      <c r="S3000" t="str">
        <f t="shared" si="440"/>
        <v/>
      </c>
      <c r="U3000" t="str">
        <f t="shared" si="441"/>
        <v/>
      </c>
      <c r="V3000" t="str">
        <f t="shared" si="442"/>
        <v/>
      </c>
      <c r="W3000" t="str">
        <f t="shared" si="443"/>
        <v/>
      </c>
    </row>
    <row r="3001" spans="1:23" x14ac:dyDescent="0.35">
      <c r="A3001" t="s">
        <v>33065</v>
      </c>
      <c r="B3001" t="s">
        <v>33408</v>
      </c>
      <c r="D3001" t="s">
        <v>17612</v>
      </c>
      <c r="F3001" t="s">
        <v>33410</v>
      </c>
      <c r="G3001" t="s">
        <v>16961</v>
      </c>
      <c r="K3001" t="str">
        <f t="shared" si="439"/>
        <v>LY</v>
      </c>
      <c r="L3001" t="s">
        <v>31513</v>
      </c>
      <c r="M3001" s="20" t="str">
        <f t="shared" si="437"/>
        <v>IIL16RLY50UG</v>
      </c>
      <c r="O3001" t="s">
        <v>17612</v>
      </c>
      <c r="R3001" t="str">
        <f t="shared" si="438"/>
        <v/>
      </c>
      <c r="S3001" t="str">
        <f t="shared" si="440"/>
        <v>N6HIS</v>
      </c>
      <c r="U3001" t="str">
        <f t="shared" si="441"/>
        <v/>
      </c>
      <c r="V3001" t="str">
        <f t="shared" si="442"/>
        <v>HIS</v>
      </c>
      <c r="W3001" t="str">
        <f t="shared" si="443"/>
        <v/>
      </c>
    </row>
    <row r="3002" spans="1:23" x14ac:dyDescent="0.35">
      <c r="A3002" t="s">
        <v>33066</v>
      </c>
      <c r="B3002" t="s">
        <v>33408</v>
      </c>
      <c r="D3002" t="s">
        <v>35266</v>
      </c>
      <c r="F3002" t="s">
        <v>33410</v>
      </c>
      <c r="G3002" t="s">
        <v>16961</v>
      </c>
      <c r="K3002" t="str">
        <f t="shared" si="439"/>
        <v>LY</v>
      </c>
      <c r="L3002" t="s">
        <v>31513</v>
      </c>
      <c r="M3002" s="20" t="str">
        <f t="shared" si="437"/>
        <v>IFGF8FRLY50UG</v>
      </c>
      <c r="O3002" t="s">
        <v>35266</v>
      </c>
      <c r="R3002" t="str">
        <f t="shared" si="438"/>
        <v/>
      </c>
      <c r="S3002" t="str">
        <f t="shared" si="440"/>
        <v>N6HIS</v>
      </c>
      <c r="U3002" t="str">
        <f t="shared" si="441"/>
        <v/>
      </c>
      <c r="V3002" t="str">
        <f t="shared" si="442"/>
        <v>HIS</v>
      </c>
      <c r="W3002" t="str">
        <f t="shared" si="443"/>
        <v/>
      </c>
    </row>
    <row r="3003" spans="1:23" x14ac:dyDescent="0.35">
      <c r="A3003" t="s">
        <v>32317</v>
      </c>
      <c r="B3003" t="s">
        <v>33408</v>
      </c>
      <c r="D3003" t="s">
        <v>177</v>
      </c>
      <c r="F3003" t="s">
        <v>33410</v>
      </c>
      <c r="G3003" t="s">
        <v>16961</v>
      </c>
      <c r="K3003" t="str">
        <f t="shared" si="439"/>
        <v>LY</v>
      </c>
      <c r="L3003" t="s">
        <v>31513</v>
      </c>
      <c r="M3003" s="20" t="str">
        <f t="shared" si="437"/>
        <v>IIL4RLY50UG</v>
      </c>
      <c r="O3003" t="s">
        <v>177</v>
      </c>
      <c r="R3003" t="str">
        <f t="shared" si="438"/>
        <v/>
      </c>
      <c r="S3003" t="str">
        <f t="shared" si="440"/>
        <v/>
      </c>
      <c r="U3003" t="str">
        <f t="shared" si="441"/>
        <v/>
      </c>
      <c r="V3003" t="str">
        <f t="shared" si="442"/>
        <v/>
      </c>
      <c r="W3003" t="str">
        <f t="shared" si="443"/>
        <v/>
      </c>
    </row>
    <row r="3004" spans="1:23" x14ac:dyDescent="0.35">
      <c r="A3004" t="s">
        <v>33067</v>
      </c>
      <c r="B3004" t="s">
        <v>33408</v>
      </c>
      <c r="D3004" t="s">
        <v>36219</v>
      </c>
      <c r="F3004" t="s">
        <v>33410</v>
      </c>
      <c r="G3004" t="s">
        <v>16961</v>
      </c>
      <c r="K3004" t="str">
        <f t="shared" si="439"/>
        <v>LY</v>
      </c>
      <c r="L3004" t="s">
        <v>31513</v>
      </c>
      <c r="M3004" s="20" t="str">
        <f t="shared" si="437"/>
        <v>ITSLRLY50UG</v>
      </c>
      <c r="O3004" t="s">
        <v>36219</v>
      </c>
      <c r="R3004" t="str">
        <f t="shared" si="438"/>
        <v/>
      </c>
      <c r="S3004" t="str">
        <f t="shared" si="440"/>
        <v/>
      </c>
      <c r="U3004" t="str">
        <f t="shared" si="441"/>
        <v/>
      </c>
      <c r="V3004" t="str">
        <f t="shared" si="442"/>
        <v/>
      </c>
      <c r="W3004" t="str">
        <f t="shared" si="443"/>
        <v/>
      </c>
    </row>
    <row r="3005" spans="1:23" x14ac:dyDescent="0.35">
      <c r="A3005" t="s">
        <v>33068</v>
      </c>
      <c r="B3005" t="s">
        <v>33408</v>
      </c>
      <c r="D3005" t="s">
        <v>36222</v>
      </c>
      <c r="F3005" t="s">
        <v>33410</v>
      </c>
      <c r="G3005" t="s">
        <v>16961</v>
      </c>
      <c r="K3005" t="str">
        <f t="shared" si="439"/>
        <v>LY</v>
      </c>
      <c r="L3005" t="s">
        <v>31513</v>
      </c>
      <c r="M3005" s="20" t="str">
        <f t="shared" si="437"/>
        <v>INPCLF1RLY50UG</v>
      </c>
      <c r="O3005" t="s">
        <v>36222</v>
      </c>
      <c r="R3005" t="str">
        <f t="shared" si="438"/>
        <v/>
      </c>
      <c r="S3005" t="str">
        <f t="shared" si="440"/>
        <v/>
      </c>
      <c r="U3005" t="str">
        <f t="shared" si="441"/>
        <v/>
      </c>
      <c r="V3005" t="str">
        <f t="shared" si="442"/>
        <v/>
      </c>
      <c r="W3005" t="str">
        <f t="shared" si="443"/>
        <v/>
      </c>
    </row>
    <row r="3006" spans="1:23" x14ac:dyDescent="0.35">
      <c r="A3006" t="s">
        <v>33069</v>
      </c>
      <c r="B3006" t="s">
        <v>33408</v>
      </c>
      <c r="D3006" t="s">
        <v>18427</v>
      </c>
      <c r="F3006" t="s">
        <v>33410</v>
      </c>
      <c r="G3006" t="s">
        <v>16961</v>
      </c>
      <c r="K3006" t="str">
        <f t="shared" si="439"/>
        <v>LY</v>
      </c>
      <c r="L3006" t="s">
        <v>31513</v>
      </c>
      <c r="M3006" s="20" t="str">
        <f t="shared" si="437"/>
        <v>ICORO6RLY50UG</v>
      </c>
      <c r="O3006" t="s">
        <v>18427</v>
      </c>
      <c r="R3006" t="str">
        <f t="shared" si="438"/>
        <v/>
      </c>
      <c r="S3006" t="str">
        <f t="shared" si="440"/>
        <v>N6HIS</v>
      </c>
      <c r="U3006" t="str">
        <f t="shared" si="441"/>
        <v/>
      </c>
      <c r="V3006" t="str">
        <f t="shared" si="442"/>
        <v>HIS</v>
      </c>
      <c r="W3006" t="str">
        <f t="shared" si="443"/>
        <v/>
      </c>
    </row>
    <row r="3007" spans="1:23" x14ac:dyDescent="0.35">
      <c r="A3007" t="s">
        <v>33070</v>
      </c>
      <c r="B3007" t="s">
        <v>33408</v>
      </c>
      <c r="D3007" t="s">
        <v>35286</v>
      </c>
      <c r="F3007" t="s">
        <v>33410</v>
      </c>
      <c r="G3007" t="s">
        <v>16961</v>
      </c>
      <c r="K3007" t="str">
        <f t="shared" si="439"/>
        <v>LY</v>
      </c>
      <c r="L3007" t="s">
        <v>31513</v>
      </c>
      <c r="M3007" s="20" t="str">
        <f t="shared" si="437"/>
        <v>IAPOAIRLY50UG</v>
      </c>
      <c r="O3007" t="s">
        <v>35286</v>
      </c>
      <c r="R3007" t="str">
        <f t="shared" si="438"/>
        <v/>
      </c>
      <c r="S3007" t="str">
        <f t="shared" si="440"/>
        <v/>
      </c>
      <c r="U3007" t="str">
        <f t="shared" si="441"/>
        <v/>
      </c>
      <c r="V3007" t="str">
        <f t="shared" si="442"/>
        <v/>
      </c>
      <c r="W3007" t="str">
        <f t="shared" si="443"/>
        <v/>
      </c>
    </row>
    <row r="3008" spans="1:23" x14ac:dyDescent="0.35">
      <c r="A3008" t="s">
        <v>32311</v>
      </c>
      <c r="B3008" t="s">
        <v>33408</v>
      </c>
      <c r="D3008" t="s">
        <v>11692</v>
      </c>
      <c r="F3008" t="s">
        <v>33410</v>
      </c>
      <c r="G3008" t="s">
        <v>16961</v>
      </c>
      <c r="K3008" t="str">
        <f t="shared" si="439"/>
        <v>LY</v>
      </c>
      <c r="L3008" t="s">
        <v>31513</v>
      </c>
      <c r="M3008" s="20" t="str">
        <f t="shared" si="437"/>
        <v>IIL1RARLY50UG</v>
      </c>
      <c r="O3008" t="s">
        <v>11692</v>
      </c>
      <c r="R3008" t="str">
        <f t="shared" si="438"/>
        <v/>
      </c>
      <c r="S3008" t="str">
        <f t="shared" si="440"/>
        <v/>
      </c>
      <c r="U3008" t="str">
        <f t="shared" si="441"/>
        <v/>
      </c>
      <c r="V3008" t="str">
        <f t="shared" si="442"/>
        <v/>
      </c>
      <c r="W3008" t="str">
        <f t="shared" si="443"/>
        <v/>
      </c>
    </row>
    <row r="3009" spans="1:23" x14ac:dyDescent="0.35">
      <c r="A3009" t="s">
        <v>32318</v>
      </c>
      <c r="B3009" t="s">
        <v>33408</v>
      </c>
      <c r="D3009" t="s">
        <v>35561</v>
      </c>
      <c r="F3009" t="s">
        <v>33410</v>
      </c>
      <c r="G3009" t="s">
        <v>16961</v>
      </c>
      <c r="K3009" t="str">
        <f t="shared" si="439"/>
        <v>LY</v>
      </c>
      <c r="L3009" t="s">
        <v>31513</v>
      </c>
      <c r="M3009" s="20" t="str">
        <f t="shared" ref="M3009:M3072" si="444">CONCATENATE(B3009,C3009,D3009,E3009,F3009,G3009,H3009,I3009,J3009,K3009,L3009)</f>
        <v>IBNGFRLY50UG</v>
      </c>
      <c r="O3009" t="s">
        <v>35561</v>
      </c>
      <c r="R3009" t="str">
        <f t="shared" ref="R3009:R3072" si="445">IF(ISNUMBER(SEARCH("C-terminal",A3009)),"CT",IF(ISNUMBER(SEARCH("N-terminal",A3009)),"NT",""))</f>
        <v/>
      </c>
      <c r="S3009" t="str">
        <f t="shared" si="440"/>
        <v/>
      </c>
      <c r="U3009" t="str">
        <f t="shared" si="441"/>
        <v/>
      </c>
      <c r="V3009" t="str">
        <f t="shared" si="442"/>
        <v/>
      </c>
      <c r="W3009" t="str">
        <f t="shared" si="443"/>
        <v/>
      </c>
    </row>
    <row r="3010" spans="1:23" x14ac:dyDescent="0.35">
      <c r="A3010" t="s">
        <v>33071</v>
      </c>
      <c r="B3010" t="s">
        <v>33408</v>
      </c>
      <c r="D3010" t="s">
        <v>35854</v>
      </c>
      <c r="F3010" t="s">
        <v>33410</v>
      </c>
      <c r="G3010" t="s">
        <v>16961</v>
      </c>
      <c r="K3010" t="str">
        <f t="shared" ref="K3010:K3073" si="446">IF(ISNUMBER(SEARCH("lyophilized",A3010)),"LY","")</f>
        <v>LY</v>
      </c>
      <c r="L3010" t="s">
        <v>31513</v>
      </c>
      <c r="M3010" s="20" t="str">
        <f t="shared" si="444"/>
        <v>IHBTHETA1RLY50UG</v>
      </c>
      <c r="O3010" t="s">
        <v>35854</v>
      </c>
      <c r="R3010" t="str">
        <f t="shared" si="445"/>
        <v/>
      </c>
      <c r="S3010" t="str">
        <f t="shared" ref="S3010:S3073" si="447">IF(ISNUMBER(SEARCH("N-6 His Tag", A3010)), "N6HIS", "")</f>
        <v>N6HIS</v>
      </c>
      <c r="U3010" t="str">
        <f t="shared" si="441"/>
        <v/>
      </c>
      <c r="V3010" t="str">
        <f t="shared" si="442"/>
        <v>HIS</v>
      </c>
      <c r="W3010" t="str">
        <f t="shared" si="443"/>
        <v/>
      </c>
    </row>
    <row r="3011" spans="1:23" x14ac:dyDescent="0.35">
      <c r="A3011" t="s">
        <v>33072</v>
      </c>
      <c r="B3011" t="s">
        <v>33408</v>
      </c>
      <c r="D3011" t="s">
        <v>36141</v>
      </c>
      <c r="F3011" t="s">
        <v>33410</v>
      </c>
      <c r="G3011" t="s">
        <v>16961</v>
      </c>
      <c r="K3011" t="str">
        <f t="shared" si="446"/>
        <v>LY</v>
      </c>
      <c r="L3011" t="s">
        <v>31513</v>
      </c>
      <c r="M3011" s="20" t="str">
        <f t="shared" si="444"/>
        <v>IASNCARLY50UG</v>
      </c>
      <c r="O3011" t="s">
        <v>36141</v>
      </c>
      <c r="R3011" t="str">
        <f t="shared" si="445"/>
        <v/>
      </c>
      <c r="S3011" t="str">
        <f t="shared" si="447"/>
        <v>N6HIS</v>
      </c>
      <c r="U3011" t="str">
        <f t="shared" si="441"/>
        <v/>
      </c>
      <c r="V3011" t="str">
        <f t="shared" si="442"/>
        <v>HIS</v>
      </c>
      <c r="W3011" t="str">
        <f t="shared" si="443"/>
        <v/>
      </c>
    </row>
    <row r="3012" spans="1:23" x14ac:dyDescent="0.35">
      <c r="A3012" t="s">
        <v>32309</v>
      </c>
      <c r="B3012" t="s">
        <v>33408</v>
      </c>
      <c r="D3012" t="s">
        <v>17296</v>
      </c>
      <c r="F3012" t="s">
        <v>33410</v>
      </c>
      <c r="G3012" t="s">
        <v>16961</v>
      </c>
      <c r="K3012" t="str">
        <f t="shared" si="446"/>
        <v>LY</v>
      </c>
      <c r="L3012" t="s">
        <v>31513</v>
      </c>
      <c r="M3012" s="20" t="str">
        <f t="shared" si="444"/>
        <v>IIL2RLY50UG</v>
      </c>
      <c r="O3012" t="s">
        <v>17296</v>
      </c>
      <c r="R3012" t="str">
        <f t="shared" si="445"/>
        <v/>
      </c>
      <c r="S3012" t="str">
        <f t="shared" si="447"/>
        <v/>
      </c>
      <c r="U3012" t="str">
        <f t="shared" si="441"/>
        <v/>
      </c>
      <c r="V3012" t="str">
        <f t="shared" si="442"/>
        <v/>
      </c>
      <c r="W3012" t="str">
        <f t="shared" si="443"/>
        <v/>
      </c>
    </row>
    <row r="3013" spans="1:23" x14ac:dyDescent="0.35">
      <c r="A3013" t="s">
        <v>33073</v>
      </c>
      <c r="B3013" t="s">
        <v>33408</v>
      </c>
      <c r="D3013" t="s">
        <v>17510</v>
      </c>
      <c r="F3013" t="s">
        <v>33410</v>
      </c>
      <c r="G3013" t="s">
        <v>16961</v>
      </c>
      <c r="K3013" t="str">
        <f t="shared" si="446"/>
        <v>LY</v>
      </c>
      <c r="L3013" t="s">
        <v>31513</v>
      </c>
      <c r="M3013" s="20" t="str">
        <f t="shared" si="444"/>
        <v>IIL36BRLY50UG</v>
      </c>
      <c r="O3013" t="s">
        <v>17510</v>
      </c>
      <c r="R3013" t="str">
        <f t="shared" si="445"/>
        <v/>
      </c>
      <c r="S3013" t="str">
        <f t="shared" si="447"/>
        <v/>
      </c>
      <c r="U3013" t="str">
        <f t="shared" si="441"/>
        <v/>
      </c>
      <c r="V3013" t="str">
        <f t="shared" si="442"/>
        <v/>
      </c>
      <c r="W3013" t="str">
        <f t="shared" si="443"/>
        <v/>
      </c>
    </row>
    <row r="3014" spans="1:23" x14ac:dyDescent="0.35">
      <c r="A3014" t="s">
        <v>33074</v>
      </c>
      <c r="B3014" t="s">
        <v>33408</v>
      </c>
      <c r="D3014" t="s">
        <v>18221</v>
      </c>
      <c r="F3014" t="s">
        <v>33410</v>
      </c>
      <c r="G3014" t="s">
        <v>16961</v>
      </c>
      <c r="K3014" t="str">
        <f t="shared" si="446"/>
        <v/>
      </c>
      <c r="L3014" t="s">
        <v>31513</v>
      </c>
      <c r="M3014" s="20" t="str">
        <f t="shared" si="444"/>
        <v>ICA14R50UG</v>
      </c>
      <c r="O3014" t="s">
        <v>18221</v>
      </c>
      <c r="R3014" t="str">
        <f t="shared" si="445"/>
        <v/>
      </c>
      <c r="S3014" t="str">
        <f t="shared" si="447"/>
        <v>N6HIS</v>
      </c>
      <c r="U3014" t="str">
        <f t="shared" si="441"/>
        <v/>
      </c>
      <c r="V3014" t="str">
        <f t="shared" si="442"/>
        <v>HIS</v>
      </c>
      <c r="W3014" t="str">
        <f t="shared" si="443"/>
        <v/>
      </c>
    </row>
    <row r="3015" spans="1:23" x14ac:dyDescent="0.35">
      <c r="A3015" t="s">
        <v>33075</v>
      </c>
      <c r="B3015" t="s">
        <v>33408</v>
      </c>
      <c r="D3015" t="s">
        <v>35853</v>
      </c>
      <c r="F3015" t="s">
        <v>33410</v>
      </c>
      <c r="G3015" t="s">
        <v>16961</v>
      </c>
      <c r="K3015" t="str">
        <f t="shared" si="446"/>
        <v>LY</v>
      </c>
      <c r="L3015" t="s">
        <v>31513</v>
      </c>
      <c r="M3015" s="20" t="str">
        <f t="shared" si="444"/>
        <v>IHBARLY50UG</v>
      </c>
      <c r="O3015" t="s">
        <v>35853</v>
      </c>
      <c r="R3015" t="str">
        <f t="shared" si="445"/>
        <v/>
      </c>
      <c r="S3015" t="str">
        <f t="shared" si="447"/>
        <v>N6HIS</v>
      </c>
      <c r="U3015" t="str">
        <f t="shared" si="441"/>
        <v/>
      </c>
      <c r="V3015" t="str">
        <f t="shared" si="442"/>
        <v>HIS</v>
      </c>
      <c r="W3015" t="str">
        <f t="shared" si="443"/>
        <v/>
      </c>
    </row>
    <row r="3016" spans="1:23" x14ac:dyDescent="0.35">
      <c r="A3016" t="s">
        <v>33076</v>
      </c>
      <c r="B3016" t="s">
        <v>33408</v>
      </c>
      <c r="D3016" t="s">
        <v>18431</v>
      </c>
      <c r="F3016" t="s">
        <v>33410</v>
      </c>
      <c r="G3016" t="s">
        <v>16961</v>
      </c>
      <c r="K3016" t="str">
        <f t="shared" si="446"/>
        <v/>
      </c>
      <c r="L3016" t="s">
        <v>31513</v>
      </c>
      <c r="M3016" s="20" t="str">
        <f t="shared" si="444"/>
        <v>IHOXB4R50UG</v>
      </c>
      <c r="O3016" t="s">
        <v>18431</v>
      </c>
      <c r="R3016" t="str">
        <f t="shared" si="445"/>
        <v/>
      </c>
      <c r="S3016" t="str">
        <f t="shared" si="447"/>
        <v>N6HIS</v>
      </c>
      <c r="U3016" t="str">
        <f t="shared" si="441"/>
        <v/>
      </c>
      <c r="V3016" t="str">
        <f t="shared" si="442"/>
        <v>HIS</v>
      </c>
      <c r="W3016" t="str">
        <f t="shared" si="443"/>
        <v/>
      </c>
    </row>
    <row r="3017" spans="1:23" x14ac:dyDescent="0.35">
      <c r="A3017" t="s">
        <v>33077</v>
      </c>
      <c r="B3017" t="s">
        <v>33408</v>
      </c>
      <c r="D3017" t="s">
        <v>34792</v>
      </c>
      <c r="F3017" t="s">
        <v>33410</v>
      </c>
      <c r="G3017" t="s">
        <v>16961</v>
      </c>
      <c r="K3017" t="str">
        <f t="shared" si="446"/>
        <v>LY</v>
      </c>
      <c r="L3017" t="s">
        <v>31513</v>
      </c>
      <c r="M3017" s="20" t="str">
        <f t="shared" si="444"/>
        <v>ILMIR1RLY50UG</v>
      </c>
      <c r="O3017" t="s">
        <v>34792</v>
      </c>
      <c r="R3017" t="str">
        <f t="shared" si="445"/>
        <v/>
      </c>
      <c r="S3017" t="str">
        <f t="shared" si="447"/>
        <v/>
      </c>
      <c r="U3017" t="str">
        <f t="shared" si="441"/>
        <v>CFC</v>
      </c>
      <c r="V3017" t="str">
        <f t="shared" si="442"/>
        <v/>
      </c>
      <c r="W3017" t="str">
        <f t="shared" si="443"/>
        <v/>
      </c>
    </row>
    <row r="3018" spans="1:23" x14ac:dyDescent="0.35">
      <c r="A3018" t="s">
        <v>33039</v>
      </c>
      <c r="B3018" t="s">
        <v>33408</v>
      </c>
      <c r="D3018" t="s">
        <v>168</v>
      </c>
      <c r="F3018" t="s">
        <v>33410</v>
      </c>
      <c r="G3018" t="s">
        <v>16961</v>
      </c>
      <c r="K3018" t="str">
        <f t="shared" si="446"/>
        <v>LY</v>
      </c>
      <c r="L3018" t="s">
        <v>31513</v>
      </c>
      <c r="M3018" s="20" t="str">
        <f t="shared" si="444"/>
        <v>IIL2RARLY50UG</v>
      </c>
      <c r="O3018" t="s">
        <v>168</v>
      </c>
      <c r="R3018" t="str">
        <f t="shared" si="445"/>
        <v/>
      </c>
      <c r="S3018" t="str">
        <f t="shared" si="447"/>
        <v/>
      </c>
      <c r="U3018" t="str">
        <f t="shared" si="441"/>
        <v>CFC</v>
      </c>
      <c r="V3018" t="str">
        <f t="shared" si="442"/>
        <v/>
      </c>
      <c r="W3018" t="str">
        <f t="shared" si="443"/>
        <v/>
      </c>
    </row>
    <row r="3019" spans="1:23" x14ac:dyDescent="0.35">
      <c r="A3019" t="s">
        <v>32425</v>
      </c>
      <c r="B3019" t="s">
        <v>33408</v>
      </c>
      <c r="D3019" t="s">
        <v>18027</v>
      </c>
      <c r="F3019" t="s">
        <v>33410</v>
      </c>
      <c r="G3019" t="s">
        <v>16961</v>
      </c>
      <c r="K3019" t="str">
        <f t="shared" si="446"/>
        <v>LY</v>
      </c>
      <c r="L3019" t="s">
        <v>31513</v>
      </c>
      <c r="M3019" s="20" t="str">
        <f t="shared" si="444"/>
        <v>ITGFB1RLY50UG</v>
      </c>
      <c r="O3019" t="s">
        <v>18027</v>
      </c>
      <c r="R3019" t="str">
        <f t="shared" si="445"/>
        <v/>
      </c>
      <c r="S3019" t="str">
        <f t="shared" si="447"/>
        <v/>
      </c>
      <c r="U3019" t="str">
        <f t="shared" si="441"/>
        <v/>
      </c>
      <c r="V3019" t="str">
        <f t="shared" si="442"/>
        <v/>
      </c>
      <c r="W3019" t="str">
        <f t="shared" si="443"/>
        <v/>
      </c>
    </row>
    <row r="3020" spans="1:23" x14ac:dyDescent="0.35">
      <c r="A3020" t="s">
        <v>33046</v>
      </c>
      <c r="B3020" t="s">
        <v>33408</v>
      </c>
      <c r="D3020" t="s">
        <v>17383</v>
      </c>
      <c r="F3020" t="s">
        <v>33410</v>
      </c>
      <c r="G3020" t="s">
        <v>16961</v>
      </c>
      <c r="K3020" t="str">
        <f t="shared" si="446"/>
        <v>LY</v>
      </c>
      <c r="L3020" t="s">
        <v>31513</v>
      </c>
      <c r="M3020" s="20" t="str">
        <f t="shared" si="444"/>
        <v>IIL15RARLY50UG</v>
      </c>
      <c r="O3020" t="s">
        <v>17383</v>
      </c>
      <c r="R3020" t="str">
        <f t="shared" si="445"/>
        <v/>
      </c>
      <c r="S3020" t="str">
        <f t="shared" si="447"/>
        <v/>
      </c>
      <c r="U3020" t="str">
        <f t="shared" si="441"/>
        <v>CFC</v>
      </c>
      <c r="V3020" t="str">
        <f t="shared" si="442"/>
        <v/>
      </c>
      <c r="W3020" t="str">
        <f t="shared" si="443"/>
        <v/>
      </c>
    </row>
    <row r="3021" spans="1:23" x14ac:dyDescent="0.35">
      <c r="A3021" t="s">
        <v>33040</v>
      </c>
      <c r="B3021" t="s">
        <v>33408</v>
      </c>
      <c r="D3021" t="s">
        <v>18409</v>
      </c>
      <c r="F3021" t="s">
        <v>33410</v>
      </c>
      <c r="G3021" t="s">
        <v>16961</v>
      </c>
      <c r="K3021" t="str">
        <f t="shared" si="446"/>
        <v>LY</v>
      </c>
      <c r="L3021" t="s">
        <v>31513</v>
      </c>
      <c r="M3021" s="20" t="str">
        <f t="shared" si="444"/>
        <v>ITGFB2RLY50UG</v>
      </c>
      <c r="O3021" t="s">
        <v>18409</v>
      </c>
      <c r="R3021" t="str">
        <f t="shared" si="445"/>
        <v/>
      </c>
      <c r="S3021" t="str">
        <f t="shared" si="447"/>
        <v/>
      </c>
      <c r="U3021" t="str">
        <f t="shared" si="441"/>
        <v/>
      </c>
      <c r="V3021" t="str">
        <f t="shared" si="442"/>
        <v/>
      </c>
      <c r="W3021" t="str">
        <f t="shared" si="443"/>
        <v/>
      </c>
    </row>
    <row r="3022" spans="1:23" x14ac:dyDescent="0.35">
      <c r="A3022" t="s">
        <v>33078</v>
      </c>
      <c r="B3022" t="s">
        <v>33408</v>
      </c>
      <c r="D3022" t="s">
        <v>34707</v>
      </c>
      <c r="F3022" t="s">
        <v>33410</v>
      </c>
      <c r="G3022" t="s">
        <v>16961</v>
      </c>
      <c r="K3022" t="str">
        <f t="shared" si="446"/>
        <v>LY</v>
      </c>
      <c r="L3022" t="s">
        <v>31513</v>
      </c>
      <c r="M3022" s="20" t="str">
        <f t="shared" si="444"/>
        <v>ITSLPRRLY50UG</v>
      </c>
      <c r="O3022" t="s">
        <v>34707</v>
      </c>
      <c r="R3022" t="str">
        <f t="shared" si="445"/>
        <v/>
      </c>
      <c r="S3022" t="str">
        <f t="shared" si="447"/>
        <v/>
      </c>
      <c r="U3022" t="str">
        <f t="shared" si="441"/>
        <v/>
      </c>
      <c r="V3022" t="str">
        <f t="shared" si="442"/>
        <v>HIS</v>
      </c>
      <c r="W3022" t="str">
        <f t="shared" si="443"/>
        <v/>
      </c>
    </row>
    <row r="3023" spans="1:23" x14ac:dyDescent="0.35">
      <c r="A3023" t="s">
        <v>33079</v>
      </c>
      <c r="B3023" t="s">
        <v>33408</v>
      </c>
      <c r="D3023" t="s">
        <v>34707</v>
      </c>
      <c r="F3023" t="s">
        <v>33410</v>
      </c>
      <c r="G3023" t="s">
        <v>16961</v>
      </c>
      <c r="K3023" t="str">
        <f t="shared" si="446"/>
        <v>LY</v>
      </c>
      <c r="L3023" t="s">
        <v>31513</v>
      </c>
      <c r="M3023" s="20" t="str">
        <f t="shared" si="444"/>
        <v>ITSLPRRLY50UG</v>
      </c>
      <c r="O3023" t="s">
        <v>34707</v>
      </c>
      <c r="R3023" t="str">
        <f t="shared" si="445"/>
        <v/>
      </c>
      <c r="S3023" t="str">
        <f t="shared" si="447"/>
        <v/>
      </c>
      <c r="U3023" t="str">
        <f t="shared" si="441"/>
        <v>CFC</v>
      </c>
      <c r="V3023" t="str">
        <f t="shared" si="442"/>
        <v/>
      </c>
      <c r="W3023" t="str">
        <f t="shared" si="443"/>
        <v/>
      </c>
    </row>
    <row r="3024" spans="1:23" x14ac:dyDescent="0.35">
      <c r="A3024" t="s">
        <v>33080</v>
      </c>
      <c r="B3024" t="s">
        <v>33408</v>
      </c>
      <c r="D3024" t="s">
        <v>35944</v>
      </c>
      <c r="F3024" t="s">
        <v>33410</v>
      </c>
      <c r="G3024" t="s">
        <v>16961</v>
      </c>
      <c r="K3024" t="str">
        <f t="shared" si="446"/>
        <v>LY</v>
      </c>
      <c r="L3024" t="s">
        <v>31513</v>
      </c>
      <c r="M3024" s="20" t="str">
        <f t="shared" si="444"/>
        <v>ICEST3RLY50UG</v>
      </c>
      <c r="O3024" t="s">
        <v>35944</v>
      </c>
      <c r="R3024" t="str">
        <f t="shared" si="445"/>
        <v/>
      </c>
      <c r="S3024" t="str">
        <f t="shared" si="447"/>
        <v/>
      </c>
      <c r="U3024" t="str">
        <f t="shared" si="441"/>
        <v/>
      </c>
      <c r="V3024" t="str">
        <f t="shared" si="442"/>
        <v>HIS</v>
      </c>
      <c r="W3024" t="str">
        <f t="shared" si="443"/>
        <v/>
      </c>
    </row>
    <row r="3025" spans="1:23" x14ac:dyDescent="0.35">
      <c r="A3025" t="s">
        <v>32334</v>
      </c>
      <c r="B3025" t="s">
        <v>33408</v>
      </c>
      <c r="D3025" t="s">
        <v>35973</v>
      </c>
      <c r="F3025" t="s">
        <v>33410</v>
      </c>
      <c r="G3025" t="s">
        <v>16961</v>
      </c>
      <c r="K3025" t="str">
        <f t="shared" si="446"/>
        <v>LY</v>
      </c>
      <c r="L3025" t="s">
        <v>31513</v>
      </c>
      <c r="M3025" s="20" t="str">
        <f t="shared" si="444"/>
        <v>IPTX2RLY50UG</v>
      </c>
      <c r="O3025" t="s">
        <v>35973</v>
      </c>
      <c r="R3025" t="str">
        <f t="shared" si="445"/>
        <v/>
      </c>
      <c r="S3025" t="str">
        <f t="shared" si="447"/>
        <v/>
      </c>
      <c r="U3025" t="str">
        <f t="shared" si="441"/>
        <v/>
      </c>
      <c r="V3025" t="str">
        <f t="shared" si="442"/>
        <v>HIS</v>
      </c>
      <c r="W3025" t="str">
        <f t="shared" si="443"/>
        <v/>
      </c>
    </row>
    <row r="3026" spans="1:23" x14ac:dyDescent="0.35">
      <c r="A3026" t="s">
        <v>33081</v>
      </c>
      <c r="B3026" t="s">
        <v>33408</v>
      </c>
      <c r="D3026" t="s">
        <v>791</v>
      </c>
      <c r="F3026" t="s">
        <v>33410</v>
      </c>
      <c r="G3026" t="s">
        <v>16961</v>
      </c>
      <c r="K3026" t="str">
        <f t="shared" si="446"/>
        <v>LY</v>
      </c>
      <c r="L3026" t="s">
        <v>31513</v>
      </c>
      <c r="M3026" s="20" t="str">
        <f t="shared" si="444"/>
        <v>IALCAMRLY50UG</v>
      </c>
      <c r="O3026" t="s">
        <v>791</v>
      </c>
      <c r="R3026" t="str">
        <f t="shared" si="445"/>
        <v/>
      </c>
      <c r="S3026" t="str">
        <f t="shared" si="447"/>
        <v/>
      </c>
      <c r="U3026" t="str">
        <f t="shared" si="441"/>
        <v>CFC</v>
      </c>
      <c r="V3026" t="str">
        <f t="shared" si="442"/>
        <v/>
      </c>
      <c r="W3026" t="str">
        <f t="shared" si="443"/>
        <v/>
      </c>
    </row>
    <row r="3027" spans="1:23" x14ac:dyDescent="0.35">
      <c r="A3027" t="s">
        <v>33082</v>
      </c>
      <c r="B3027" t="s">
        <v>33408</v>
      </c>
      <c r="D3027" t="s">
        <v>17107</v>
      </c>
      <c r="F3027" t="s">
        <v>33410</v>
      </c>
      <c r="G3027" t="s">
        <v>16961</v>
      </c>
      <c r="K3027" t="str">
        <f t="shared" si="446"/>
        <v>LY</v>
      </c>
      <c r="L3027" t="s">
        <v>31513</v>
      </c>
      <c r="M3027" s="20" t="str">
        <f t="shared" si="444"/>
        <v>IIFNGR1RLY50UG</v>
      </c>
      <c r="O3027" t="s">
        <v>17107</v>
      </c>
      <c r="R3027" t="str">
        <f t="shared" si="445"/>
        <v/>
      </c>
      <c r="S3027" t="str">
        <f t="shared" si="447"/>
        <v/>
      </c>
      <c r="U3027" t="str">
        <f t="shared" si="441"/>
        <v/>
      </c>
      <c r="V3027" t="str">
        <f t="shared" si="442"/>
        <v>HIS</v>
      </c>
      <c r="W3027" t="str">
        <f t="shared" si="443"/>
        <v/>
      </c>
    </row>
    <row r="3028" spans="1:23" x14ac:dyDescent="0.35">
      <c r="A3028" t="s">
        <v>33083</v>
      </c>
      <c r="B3028" t="s">
        <v>33408</v>
      </c>
      <c r="D3028" t="s">
        <v>17107</v>
      </c>
      <c r="F3028" t="s">
        <v>33410</v>
      </c>
      <c r="G3028" t="s">
        <v>16961</v>
      </c>
      <c r="K3028" t="str">
        <f t="shared" si="446"/>
        <v>LY</v>
      </c>
      <c r="L3028" t="s">
        <v>31513</v>
      </c>
      <c r="M3028" s="20" t="str">
        <f t="shared" si="444"/>
        <v>IIFNGR1RLY50UG</v>
      </c>
      <c r="O3028" t="s">
        <v>17107</v>
      </c>
      <c r="R3028" t="str">
        <f t="shared" si="445"/>
        <v/>
      </c>
      <c r="S3028" t="str">
        <f t="shared" si="447"/>
        <v/>
      </c>
      <c r="U3028" t="str">
        <f t="shared" si="441"/>
        <v>CFC</v>
      </c>
      <c r="V3028" t="str">
        <f t="shared" si="442"/>
        <v/>
      </c>
      <c r="W3028" t="str">
        <f t="shared" si="443"/>
        <v/>
      </c>
    </row>
    <row r="3029" spans="1:23" x14ac:dyDescent="0.35">
      <c r="A3029" t="s">
        <v>33084</v>
      </c>
      <c r="B3029" t="s">
        <v>33408</v>
      </c>
      <c r="D3029" t="s">
        <v>35945</v>
      </c>
      <c r="F3029" t="s">
        <v>33410</v>
      </c>
      <c r="G3029" t="s">
        <v>16961</v>
      </c>
      <c r="K3029" t="str">
        <f t="shared" si="446"/>
        <v>LY</v>
      </c>
      <c r="L3029" t="s">
        <v>31513</v>
      </c>
      <c r="M3029" s="20" t="str">
        <f t="shared" si="444"/>
        <v>ICEST2ERLY50UG</v>
      </c>
      <c r="O3029" t="s">
        <v>35945</v>
      </c>
      <c r="R3029" t="str">
        <f t="shared" si="445"/>
        <v/>
      </c>
      <c r="S3029" t="str">
        <f t="shared" si="447"/>
        <v/>
      </c>
      <c r="U3029" t="str">
        <f t="shared" si="441"/>
        <v/>
      </c>
      <c r="V3029" t="str">
        <f t="shared" si="442"/>
        <v>HIS</v>
      </c>
      <c r="W3029" t="str">
        <f t="shared" si="443"/>
        <v/>
      </c>
    </row>
    <row r="3030" spans="1:23" x14ac:dyDescent="0.35">
      <c r="A3030" t="s">
        <v>33085</v>
      </c>
      <c r="B3030" t="s">
        <v>33408</v>
      </c>
      <c r="D3030" t="s">
        <v>35934</v>
      </c>
      <c r="F3030" t="s">
        <v>33410</v>
      </c>
      <c r="G3030" t="s">
        <v>16961</v>
      </c>
      <c r="K3030" t="str">
        <f t="shared" si="446"/>
        <v>LY</v>
      </c>
      <c r="L3030" t="s">
        <v>31513</v>
      </c>
      <c r="M3030" s="20" t="str">
        <f t="shared" si="444"/>
        <v>ICTSHRLY50UG</v>
      </c>
      <c r="O3030" t="s">
        <v>35934</v>
      </c>
      <c r="R3030" t="str">
        <f t="shared" si="445"/>
        <v/>
      </c>
      <c r="S3030" t="str">
        <f t="shared" si="447"/>
        <v/>
      </c>
      <c r="U3030" t="str">
        <f t="shared" si="441"/>
        <v/>
      </c>
      <c r="V3030" t="str">
        <f t="shared" si="442"/>
        <v>HIS</v>
      </c>
      <c r="W3030" t="str">
        <f t="shared" si="443"/>
        <v/>
      </c>
    </row>
    <row r="3031" spans="1:23" x14ac:dyDescent="0.35">
      <c r="A3031" t="s">
        <v>33086</v>
      </c>
      <c r="B3031" t="s">
        <v>33408</v>
      </c>
      <c r="D3031" t="s">
        <v>17375</v>
      </c>
      <c r="F3031" t="s">
        <v>33410</v>
      </c>
      <c r="G3031" t="s">
        <v>16961</v>
      </c>
      <c r="K3031" t="str">
        <f t="shared" si="446"/>
        <v>LY</v>
      </c>
      <c r="L3031" t="s">
        <v>31513</v>
      </c>
      <c r="M3031" s="20" t="str">
        <f t="shared" si="444"/>
        <v>IIL12RB1RLY50UG</v>
      </c>
      <c r="O3031" t="s">
        <v>17375</v>
      </c>
      <c r="R3031" t="str">
        <f t="shared" si="445"/>
        <v/>
      </c>
      <c r="S3031" t="str">
        <f t="shared" si="447"/>
        <v/>
      </c>
      <c r="U3031" t="str">
        <f t="shared" si="441"/>
        <v>CFC</v>
      </c>
      <c r="V3031" t="str">
        <f t="shared" si="442"/>
        <v/>
      </c>
      <c r="W3031" t="str">
        <f t="shared" si="443"/>
        <v/>
      </c>
    </row>
    <row r="3032" spans="1:23" x14ac:dyDescent="0.35">
      <c r="A3032" t="s">
        <v>33087</v>
      </c>
      <c r="B3032" t="s">
        <v>33408</v>
      </c>
      <c r="D3032" t="s">
        <v>18441</v>
      </c>
      <c r="F3032" t="s">
        <v>33410</v>
      </c>
      <c r="G3032" t="s">
        <v>16961</v>
      </c>
      <c r="K3032" t="str">
        <f t="shared" si="446"/>
        <v>LY</v>
      </c>
      <c r="L3032" t="s">
        <v>31513</v>
      </c>
      <c r="M3032" s="20" t="str">
        <f t="shared" si="444"/>
        <v>IULBP1RLY50UG</v>
      </c>
      <c r="O3032" t="s">
        <v>18441</v>
      </c>
      <c r="R3032" t="str">
        <f t="shared" si="445"/>
        <v/>
      </c>
      <c r="S3032" t="str">
        <f t="shared" si="447"/>
        <v/>
      </c>
      <c r="U3032" t="str">
        <f t="shared" si="441"/>
        <v>CFC</v>
      </c>
      <c r="V3032" t="str">
        <f t="shared" si="442"/>
        <v/>
      </c>
      <c r="W3032" t="str">
        <f t="shared" si="443"/>
        <v/>
      </c>
    </row>
    <row r="3033" spans="1:23" x14ac:dyDescent="0.35">
      <c r="A3033" t="s">
        <v>33088</v>
      </c>
      <c r="B3033" t="s">
        <v>33408</v>
      </c>
      <c r="D3033" t="s">
        <v>35960</v>
      </c>
      <c r="F3033" t="s">
        <v>33410</v>
      </c>
      <c r="G3033" t="s">
        <v>16961</v>
      </c>
      <c r="K3033" t="str">
        <f t="shared" si="446"/>
        <v>LY</v>
      </c>
      <c r="L3033" t="s">
        <v>31513</v>
      </c>
      <c r="M3033" s="20" t="str">
        <f t="shared" si="444"/>
        <v>IEPHTYPEAR4RLY50UG</v>
      </c>
      <c r="O3033" t="s">
        <v>36240</v>
      </c>
      <c r="R3033" t="str">
        <f t="shared" si="445"/>
        <v/>
      </c>
      <c r="S3033" t="str">
        <f t="shared" si="447"/>
        <v/>
      </c>
      <c r="U3033" t="str">
        <f t="shared" si="441"/>
        <v/>
      </c>
      <c r="V3033" t="str">
        <f t="shared" si="442"/>
        <v/>
      </c>
      <c r="W3033" t="str">
        <f t="shared" si="443"/>
        <v/>
      </c>
    </row>
    <row r="3034" spans="1:23" x14ac:dyDescent="0.35">
      <c r="A3034" t="s">
        <v>33089</v>
      </c>
      <c r="B3034" t="s">
        <v>33408</v>
      </c>
      <c r="D3034" t="s">
        <v>17285</v>
      </c>
      <c r="F3034" t="s">
        <v>33410</v>
      </c>
      <c r="G3034" t="s">
        <v>16961</v>
      </c>
      <c r="K3034" t="str">
        <f t="shared" si="446"/>
        <v>LY</v>
      </c>
      <c r="L3034" t="s">
        <v>31513</v>
      </c>
      <c r="M3034" s="20" t="str">
        <f t="shared" si="444"/>
        <v>IOX40RLY50UG</v>
      </c>
      <c r="O3034" t="s">
        <v>17285</v>
      </c>
      <c r="R3034" t="str">
        <f t="shared" si="445"/>
        <v/>
      </c>
      <c r="S3034" t="str">
        <f t="shared" si="447"/>
        <v/>
      </c>
      <c r="U3034" t="str">
        <f t="shared" si="441"/>
        <v>CFC</v>
      </c>
      <c r="V3034" t="str">
        <f t="shared" si="442"/>
        <v/>
      </c>
      <c r="W3034" t="str">
        <f t="shared" si="443"/>
        <v/>
      </c>
    </row>
    <row r="3035" spans="1:23" x14ac:dyDescent="0.35">
      <c r="A3035" t="s">
        <v>33090</v>
      </c>
      <c r="B3035" t="s">
        <v>33408</v>
      </c>
      <c r="D3035" t="s">
        <v>17285</v>
      </c>
      <c r="F3035" t="s">
        <v>33410</v>
      </c>
      <c r="G3035" t="s">
        <v>16961</v>
      </c>
      <c r="K3035" t="str">
        <f t="shared" si="446"/>
        <v>LY</v>
      </c>
      <c r="L3035" t="s">
        <v>31513</v>
      </c>
      <c r="M3035" s="20" t="str">
        <f t="shared" si="444"/>
        <v>IOX40RLY50UG</v>
      </c>
      <c r="O3035" t="s">
        <v>17285</v>
      </c>
      <c r="R3035" t="str">
        <f t="shared" si="445"/>
        <v/>
      </c>
      <c r="S3035" t="str">
        <f t="shared" si="447"/>
        <v/>
      </c>
      <c r="U3035" t="str">
        <f t="shared" si="441"/>
        <v>NFC</v>
      </c>
      <c r="V3035" t="str">
        <f t="shared" si="442"/>
        <v/>
      </c>
      <c r="W3035" t="str">
        <f t="shared" si="443"/>
        <v/>
      </c>
    </row>
    <row r="3036" spans="1:23" x14ac:dyDescent="0.35">
      <c r="A3036" t="s">
        <v>33091</v>
      </c>
      <c r="B3036" t="s">
        <v>33408</v>
      </c>
      <c r="D3036" t="s">
        <v>17285</v>
      </c>
      <c r="F3036" t="s">
        <v>33410</v>
      </c>
      <c r="G3036" t="s">
        <v>16961</v>
      </c>
      <c r="K3036" t="str">
        <f t="shared" si="446"/>
        <v>LY</v>
      </c>
      <c r="L3036" t="s">
        <v>31513</v>
      </c>
      <c r="M3036" s="20" t="str">
        <f t="shared" si="444"/>
        <v>IOX40RLY50UG</v>
      </c>
      <c r="O3036" t="s">
        <v>17285</v>
      </c>
      <c r="R3036" t="str">
        <f t="shared" si="445"/>
        <v/>
      </c>
      <c r="S3036" t="str">
        <f t="shared" si="447"/>
        <v/>
      </c>
      <c r="U3036" t="str">
        <f t="shared" si="441"/>
        <v/>
      </c>
      <c r="V3036" t="str">
        <f t="shared" si="442"/>
        <v>HIS</v>
      </c>
      <c r="W3036" t="str">
        <f t="shared" si="443"/>
        <v/>
      </c>
    </row>
    <row r="3037" spans="1:23" x14ac:dyDescent="0.35">
      <c r="A3037" t="s">
        <v>33021</v>
      </c>
      <c r="B3037" t="s">
        <v>33408</v>
      </c>
      <c r="D3037" t="s">
        <v>17183</v>
      </c>
      <c r="F3037" t="s">
        <v>33410</v>
      </c>
      <c r="G3037" t="s">
        <v>16961</v>
      </c>
      <c r="K3037" t="str">
        <f t="shared" si="446"/>
        <v>LY</v>
      </c>
      <c r="L3037" t="s">
        <v>31513</v>
      </c>
      <c r="M3037" s="20" t="str">
        <f t="shared" si="444"/>
        <v>ITIGITRLY50UG</v>
      </c>
      <c r="O3037" t="s">
        <v>17183</v>
      </c>
      <c r="R3037" t="str">
        <f t="shared" si="445"/>
        <v/>
      </c>
      <c r="S3037" t="str">
        <f t="shared" si="447"/>
        <v/>
      </c>
      <c r="U3037" t="str">
        <f t="shared" si="441"/>
        <v/>
      </c>
      <c r="V3037" t="str">
        <f t="shared" si="442"/>
        <v>HIS</v>
      </c>
      <c r="W3037" t="str">
        <f t="shared" si="443"/>
        <v/>
      </c>
    </row>
    <row r="3038" spans="1:23" x14ac:dyDescent="0.35">
      <c r="A3038" t="s">
        <v>33050</v>
      </c>
      <c r="B3038" t="s">
        <v>33408</v>
      </c>
      <c r="D3038" t="s">
        <v>17483</v>
      </c>
      <c r="F3038" t="s">
        <v>33410</v>
      </c>
      <c r="G3038" t="s">
        <v>16961</v>
      </c>
      <c r="K3038" t="str">
        <f t="shared" si="446"/>
        <v>LY</v>
      </c>
      <c r="L3038" t="s">
        <v>31513</v>
      </c>
      <c r="M3038" s="20" t="str">
        <f t="shared" si="444"/>
        <v>ILAG3RLY50UG</v>
      </c>
      <c r="O3038" t="s">
        <v>17483</v>
      </c>
      <c r="R3038" t="str">
        <f t="shared" si="445"/>
        <v/>
      </c>
      <c r="S3038" t="str">
        <f t="shared" si="447"/>
        <v/>
      </c>
      <c r="U3038" t="str">
        <f t="shared" si="441"/>
        <v/>
      </c>
      <c r="V3038" t="str">
        <f t="shared" si="442"/>
        <v>HIS</v>
      </c>
      <c r="W3038" t="str">
        <f t="shared" si="443"/>
        <v/>
      </c>
    </row>
    <row r="3039" spans="1:23" x14ac:dyDescent="0.35">
      <c r="A3039" t="s">
        <v>32326</v>
      </c>
      <c r="B3039" t="s">
        <v>33408</v>
      </c>
      <c r="D3039" t="s">
        <v>34673</v>
      </c>
      <c r="F3039" t="s">
        <v>33410</v>
      </c>
      <c r="G3039" t="s">
        <v>16961</v>
      </c>
      <c r="K3039" t="str">
        <f t="shared" si="446"/>
        <v>LY</v>
      </c>
      <c r="L3039" t="s">
        <v>31513</v>
      </c>
      <c r="M3039" s="20" t="str">
        <f t="shared" si="444"/>
        <v>ITIM3RLY50UG</v>
      </c>
      <c r="O3039" t="s">
        <v>34673</v>
      </c>
      <c r="R3039" t="str">
        <f t="shared" si="445"/>
        <v/>
      </c>
      <c r="S3039" t="str">
        <f t="shared" si="447"/>
        <v/>
      </c>
      <c r="U3039" t="str">
        <f t="shared" ref="U3039:U3102" si="448">IF(ISNUMBER(SEARCH("C-Fc",A3039)),"CFC",IF(ISNUMBER(SEARCH("N-Fc",A3039)),"NFC",IF(ISNUMBER(SEARCH("Fc-tag",A3039)),"FC",IF(ISNUMBER(SEARCH("Fc",A3039)),"FC",IF(ISNUMBER(SEARCH("Fc tag",A3039)),"FC","")))))</f>
        <v/>
      </c>
      <c r="V3039" t="str">
        <f t="shared" ref="V3039:V3102" si="449">IF(ISNUMBER(SEARCH("C-His",A3039)),"CHIS",IF(ISNUMBER(SEARCH("N-His",A3039)),"NHIS",IF(ISNUMBER(SEARCH("His-tag",A3039)),"HIS",IF(ISNUMBER(SEARCH("His",A3039)),"HIS",IF(ISNUMBER(SEARCH("His tag",A3039)),"HIS","")))))</f>
        <v>HIS</v>
      </c>
      <c r="W3039" t="str">
        <f t="shared" ref="W3039:W3102" si="450">IF(ISNUMBER(SEARCH("C-Avi",A3039)),"CAVI",IF(ISNUMBER(SEARCH("N-Avi",A3039)),"NAVI",IF(ISNUMBER(SEARCH("Avi-tag",A3039)),"AVI",IF(ISNUMBER(SEARCH("Avi",A3039)),"AVI",IF(ISNUMBER(SEARCH("Avi tag",A3039)),"AVI","")))))</f>
        <v/>
      </c>
    </row>
    <row r="3040" spans="1:23" x14ac:dyDescent="0.35">
      <c r="A3040" t="s">
        <v>33089</v>
      </c>
      <c r="B3040" t="s">
        <v>33408</v>
      </c>
      <c r="D3040" t="s">
        <v>17285</v>
      </c>
      <c r="F3040" t="s">
        <v>33410</v>
      </c>
      <c r="G3040" t="s">
        <v>16961</v>
      </c>
      <c r="K3040" t="str">
        <f t="shared" si="446"/>
        <v>LY</v>
      </c>
      <c r="L3040" t="s">
        <v>31513</v>
      </c>
      <c r="M3040" s="20" t="str">
        <f t="shared" si="444"/>
        <v>IOX40RLY50UG</v>
      </c>
      <c r="O3040" t="s">
        <v>17285</v>
      </c>
      <c r="R3040" t="str">
        <f t="shared" si="445"/>
        <v/>
      </c>
      <c r="S3040" t="str">
        <f t="shared" si="447"/>
        <v/>
      </c>
      <c r="U3040" t="str">
        <f t="shared" si="448"/>
        <v>CFC</v>
      </c>
      <c r="V3040" t="str">
        <f t="shared" si="449"/>
        <v/>
      </c>
      <c r="W3040" t="str">
        <f t="shared" si="450"/>
        <v/>
      </c>
    </row>
    <row r="3041" spans="1:23" x14ac:dyDescent="0.35">
      <c r="A3041" t="s">
        <v>33090</v>
      </c>
      <c r="B3041" t="s">
        <v>33408</v>
      </c>
      <c r="D3041" t="s">
        <v>17285</v>
      </c>
      <c r="F3041" t="s">
        <v>33410</v>
      </c>
      <c r="G3041" t="s">
        <v>16961</v>
      </c>
      <c r="K3041" t="str">
        <f t="shared" si="446"/>
        <v>LY</v>
      </c>
      <c r="L3041" t="s">
        <v>31513</v>
      </c>
      <c r="M3041" s="20" t="str">
        <f t="shared" si="444"/>
        <v>IOX40RLY50UG</v>
      </c>
      <c r="O3041" t="s">
        <v>17285</v>
      </c>
      <c r="R3041" t="str">
        <f t="shared" si="445"/>
        <v/>
      </c>
      <c r="S3041" t="str">
        <f t="shared" si="447"/>
        <v/>
      </c>
      <c r="U3041" t="str">
        <f t="shared" si="448"/>
        <v>NFC</v>
      </c>
      <c r="V3041" t="str">
        <f t="shared" si="449"/>
        <v/>
      </c>
      <c r="W3041" t="str">
        <f t="shared" si="450"/>
        <v/>
      </c>
    </row>
    <row r="3042" spans="1:23" x14ac:dyDescent="0.35">
      <c r="A3042" t="s">
        <v>33091</v>
      </c>
      <c r="B3042" t="s">
        <v>33408</v>
      </c>
      <c r="D3042" t="s">
        <v>17285</v>
      </c>
      <c r="F3042" t="s">
        <v>33410</v>
      </c>
      <c r="G3042" t="s">
        <v>16961</v>
      </c>
      <c r="K3042" t="str">
        <f t="shared" si="446"/>
        <v>LY</v>
      </c>
      <c r="L3042" t="s">
        <v>31513</v>
      </c>
      <c r="M3042" s="20" t="str">
        <f t="shared" si="444"/>
        <v>IOX40RLY50UG</v>
      </c>
      <c r="O3042" t="s">
        <v>17285</v>
      </c>
      <c r="R3042" t="str">
        <f t="shared" si="445"/>
        <v/>
      </c>
      <c r="S3042" t="str">
        <f t="shared" si="447"/>
        <v/>
      </c>
      <c r="U3042" t="str">
        <f t="shared" si="448"/>
        <v/>
      </c>
      <c r="V3042" t="str">
        <f t="shared" si="449"/>
        <v>HIS</v>
      </c>
      <c r="W3042" t="str">
        <f t="shared" si="450"/>
        <v/>
      </c>
    </row>
    <row r="3043" spans="1:23" x14ac:dyDescent="0.35">
      <c r="A3043" t="s">
        <v>33092</v>
      </c>
      <c r="B3043" t="s">
        <v>33408</v>
      </c>
      <c r="D3043" t="s">
        <v>34847</v>
      </c>
      <c r="F3043" t="s">
        <v>33410</v>
      </c>
      <c r="G3043" t="s">
        <v>16961</v>
      </c>
      <c r="K3043" t="str">
        <f t="shared" si="446"/>
        <v>LY</v>
      </c>
      <c r="L3043" t="s">
        <v>31513</v>
      </c>
      <c r="M3043" s="20" t="str">
        <f t="shared" si="444"/>
        <v>IB71RLY50UG</v>
      </c>
      <c r="O3043" t="s">
        <v>34847</v>
      </c>
      <c r="R3043" t="str">
        <f t="shared" si="445"/>
        <v/>
      </c>
      <c r="S3043" t="str">
        <f t="shared" si="447"/>
        <v/>
      </c>
      <c r="U3043" t="str">
        <f t="shared" si="448"/>
        <v/>
      </c>
      <c r="V3043" t="str">
        <f t="shared" si="449"/>
        <v>HIS</v>
      </c>
      <c r="W3043" t="str">
        <f t="shared" si="450"/>
        <v/>
      </c>
    </row>
    <row r="3044" spans="1:23" x14ac:dyDescent="0.35">
      <c r="A3044" t="s">
        <v>33093</v>
      </c>
      <c r="B3044" t="s">
        <v>33408</v>
      </c>
      <c r="D3044" t="s">
        <v>34851</v>
      </c>
      <c r="F3044" t="s">
        <v>33410</v>
      </c>
      <c r="G3044" t="s">
        <v>16961</v>
      </c>
      <c r="K3044" t="str">
        <f t="shared" si="446"/>
        <v>LY</v>
      </c>
      <c r="L3044" t="s">
        <v>31513</v>
      </c>
      <c r="M3044" s="20" t="str">
        <f t="shared" si="444"/>
        <v>IB7H3RLY50UG</v>
      </c>
      <c r="O3044" t="s">
        <v>34851</v>
      </c>
      <c r="R3044" t="str">
        <f t="shared" si="445"/>
        <v/>
      </c>
      <c r="S3044" t="str">
        <f t="shared" si="447"/>
        <v/>
      </c>
      <c r="U3044" t="str">
        <f t="shared" si="448"/>
        <v/>
      </c>
      <c r="V3044" t="str">
        <f t="shared" si="449"/>
        <v>HIS</v>
      </c>
      <c r="W3044" t="str">
        <f t="shared" si="450"/>
        <v/>
      </c>
    </row>
    <row r="3045" spans="1:23" x14ac:dyDescent="0.35">
      <c r="A3045" t="s">
        <v>33094</v>
      </c>
      <c r="B3045" t="s">
        <v>33408</v>
      </c>
      <c r="D3045" t="s">
        <v>34713</v>
      </c>
      <c r="F3045" t="s">
        <v>33410</v>
      </c>
      <c r="G3045" t="s">
        <v>16961</v>
      </c>
      <c r="K3045" t="str">
        <f t="shared" si="446"/>
        <v>LY</v>
      </c>
      <c r="L3045" t="s">
        <v>31513</v>
      </c>
      <c r="M3045" s="20" t="str">
        <f t="shared" si="444"/>
        <v>IRANKLRLY50UG</v>
      </c>
      <c r="O3045" t="s">
        <v>34713</v>
      </c>
      <c r="R3045" t="str">
        <f t="shared" si="445"/>
        <v/>
      </c>
      <c r="S3045" t="str">
        <f t="shared" si="447"/>
        <v>N6HIS</v>
      </c>
      <c r="U3045" t="str">
        <f t="shared" si="448"/>
        <v/>
      </c>
      <c r="V3045" t="str">
        <f t="shared" si="449"/>
        <v>HIS</v>
      </c>
      <c r="W3045" t="str">
        <f t="shared" si="450"/>
        <v/>
      </c>
    </row>
    <row r="3046" spans="1:23" x14ac:dyDescent="0.35">
      <c r="A3046" t="s">
        <v>33095</v>
      </c>
      <c r="B3046" t="s">
        <v>33408</v>
      </c>
      <c r="D3046" t="s">
        <v>34711</v>
      </c>
      <c r="F3046" t="s">
        <v>33410</v>
      </c>
      <c r="G3046" t="s">
        <v>16961</v>
      </c>
      <c r="K3046" t="str">
        <f t="shared" si="446"/>
        <v>LY</v>
      </c>
      <c r="L3046" t="s">
        <v>31513</v>
      </c>
      <c r="M3046" s="20" t="str">
        <f t="shared" si="444"/>
        <v>IRANKRLY50UG</v>
      </c>
      <c r="O3046" t="s">
        <v>34711</v>
      </c>
      <c r="R3046" t="str">
        <f t="shared" si="445"/>
        <v/>
      </c>
      <c r="S3046" t="str">
        <f t="shared" si="447"/>
        <v/>
      </c>
      <c r="U3046" t="str">
        <f t="shared" si="448"/>
        <v/>
      </c>
      <c r="V3046" t="str">
        <f t="shared" si="449"/>
        <v>HIS</v>
      </c>
      <c r="W3046" t="str">
        <f t="shared" si="450"/>
        <v/>
      </c>
    </row>
    <row r="3047" spans="1:23" x14ac:dyDescent="0.35">
      <c r="A3047" t="s">
        <v>33096</v>
      </c>
      <c r="B3047" t="s">
        <v>33408</v>
      </c>
      <c r="D3047" t="s">
        <v>321</v>
      </c>
      <c r="F3047" t="s">
        <v>33410</v>
      </c>
      <c r="G3047" t="s">
        <v>16961</v>
      </c>
      <c r="K3047" t="str">
        <f t="shared" si="446"/>
        <v>LY</v>
      </c>
      <c r="L3047" t="s">
        <v>31513</v>
      </c>
      <c r="M3047" s="20" t="str">
        <f t="shared" si="444"/>
        <v>ICD5RLY50UG</v>
      </c>
      <c r="O3047" t="s">
        <v>321</v>
      </c>
      <c r="R3047" t="str">
        <f t="shared" si="445"/>
        <v/>
      </c>
      <c r="S3047" t="str">
        <f t="shared" si="447"/>
        <v/>
      </c>
      <c r="U3047" t="str">
        <f t="shared" si="448"/>
        <v/>
      </c>
      <c r="V3047" t="str">
        <f t="shared" si="449"/>
        <v>HIS</v>
      </c>
      <c r="W3047" t="str">
        <f t="shared" si="450"/>
        <v/>
      </c>
    </row>
    <row r="3048" spans="1:23" x14ac:dyDescent="0.35">
      <c r="A3048" t="s">
        <v>33097</v>
      </c>
      <c r="B3048" t="s">
        <v>33408</v>
      </c>
      <c r="D3048" t="s">
        <v>34793</v>
      </c>
      <c r="F3048" t="s">
        <v>33410</v>
      </c>
      <c r="G3048" t="s">
        <v>16961</v>
      </c>
      <c r="K3048" t="str">
        <f t="shared" si="446"/>
        <v>LY</v>
      </c>
      <c r="L3048" t="s">
        <v>31513</v>
      </c>
      <c r="M3048" s="20" t="str">
        <f t="shared" si="444"/>
        <v>IDANRLY50UG</v>
      </c>
      <c r="O3048" t="s">
        <v>34793</v>
      </c>
      <c r="R3048" t="str">
        <f t="shared" si="445"/>
        <v/>
      </c>
      <c r="S3048" t="str">
        <f t="shared" si="447"/>
        <v/>
      </c>
      <c r="U3048" t="str">
        <f t="shared" si="448"/>
        <v/>
      </c>
      <c r="V3048" t="str">
        <f t="shared" si="449"/>
        <v>HIS</v>
      </c>
      <c r="W3048" t="str">
        <f t="shared" si="450"/>
        <v/>
      </c>
    </row>
    <row r="3049" spans="1:23" x14ac:dyDescent="0.35">
      <c r="A3049" t="s">
        <v>33098</v>
      </c>
      <c r="B3049" t="s">
        <v>33408</v>
      </c>
      <c r="D3049" t="s">
        <v>35267</v>
      </c>
      <c r="F3049" t="s">
        <v>33410</v>
      </c>
      <c r="G3049" t="s">
        <v>16961</v>
      </c>
      <c r="K3049" t="str">
        <f t="shared" si="446"/>
        <v>LY</v>
      </c>
      <c r="L3049" t="s">
        <v>31513</v>
      </c>
      <c r="M3049" s="20" t="str">
        <f t="shared" si="444"/>
        <v>IDTKRLY50UG</v>
      </c>
      <c r="O3049" t="s">
        <v>35267</v>
      </c>
      <c r="R3049" t="str">
        <f t="shared" si="445"/>
        <v/>
      </c>
      <c r="S3049" t="str">
        <f t="shared" si="447"/>
        <v/>
      </c>
      <c r="U3049" t="str">
        <f t="shared" si="448"/>
        <v>CFC</v>
      </c>
      <c r="V3049" t="str">
        <f t="shared" si="449"/>
        <v/>
      </c>
      <c r="W3049" t="str">
        <f t="shared" si="450"/>
        <v/>
      </c>
    </row>
    <row r="3050" spans="1:23" x14ac:dyDescent="0.35">
      <c r="A3050" t="s">
        <v>33099</v>
      </c>
      <c r="B3050" t="s">
        <v>33408</v>
      </c>
      <c r="D3050" t="s">
        <v>35812</v>
      </c>
      <c r="F3050" t="s">
        <v>33410</v>
      </c>
      <c r="G3050" t="s">
        <v>16961</v>
      </c>
      <c r="K3050" t="str">
        <f t="shared" si="446"/>
        <v>LY</v>
      </c>
      <c r="L3050" t="s">
        <v>31513</v>
      </c>
      <c r="M3050" s="20" t="str">
        <f t="shared" si="444"/>
        <v>ICA12RLY50UG</v>
      </c>
      <c r="O3050" t="s">
        <v>35812</v>
      </c>
      <c r="R3050" t="str">
        <f t="shared" si="445"/>
        <v/>
      </c>
      <c r="S3050" t="str">
        <f t="shared" si="447"/>
        <v/>
      </c>
      <c r="U3050" t="str">
        <f t="shared" si="448"/>
        <v/>
      </c>
      <c r="V3050" t="str">
        <f t="shared" si="449"/>
        <v>HIS</v>
      </c>
      <c r="W3050" t="str">
        <f t="shared" si="450"/>
        <v/>
      </c>
    </row>
    <row r="3051" spans="1:23" x14ac:dyDescent="0.35">
      <c r="A3051" t="s">
        <v>33100</v>
      </c>
      <c r="B3051" t="s">
        <v>33408</v>
      </c>
      <c r="D3051" t="s">
        <v>36223</v>
      </c>
      <c r="F3051" t="s">
        <v>33410</v>
      </c>
      <c r="G3051" t="s">
        <v>16961</v>
      </c>
      <c r="K3051" t="str">
        <f t="shared" si="446"/>
        <v>LY</v>
      </c>
      <c r="L3051" t="s">
        <v>31513</v>
      </c>
      <c r="M3051" s="20" t="str">
        <f t="shared" si="444"/>
        <v>ICHRP2RLY50UG</v>
      </c>
      <c r="O3051" t="s">
        <v>36223</v>
      </c>
      <c r="R3051" t="str">
        <f t="shared" si="445"/>
        <v/>
      </c>
      <c r="S3051" t="str">
        <f t="shared" si="447"/>
        <v/>
      </c>
      <c r="U3051" t="str">
        <f t="shared" si="448"/>
        <v/>
      </c>
      <c r="V3051" t="str">
        <f t="shared" si="449"/>
        <v>HIS</v>
      </c>
      <c r="W3051" t="str">
        <f t="shared" si="450"/>
        <v/>
      </c>
    </row>
    <row r="3052" spans="1:23" x14ac:dyDescent="0.35">
      <c r="A3052" t="s">
        <v>33101</v>
      </c>
      <c r="B3052" t="s">
        <v>33408</v>
      </c>
      <c r="D3052" t="s">
        <v>34554</v>
      </c>
      <c r="F3052" t="s">
        <v>33410</v>
      </c>
      <c r="G3052" t="s">
        <v>16961</v>
      </c>
      <c r="K3052" t="str">
        <f t="shared" si="446"/>
        <v>LY</v>
      </c>
      <c r="L3052" t="s">
        <v>31513</v>
      </c>
      <c r="M3052" s="20" t="str">
        <f t="shared" si="444"/>
        <v>IALK1RLY50UG</v>
      </c>
      <c r="O3052" t="s">
        <v>34554</v>
      </c>
      <c r="R3052" t="str">
        <f t="shared" si="445"/>
        <v/>
      </c>
      <c r="S3052" t="str">
        <f t="shared" si="447"/>
        <v/>
      </c>
      <c r="U3052" t="str">
        <f t="shared" si="448"/>
        <v>CFC</v>
      </c>
      <c r="V3052" t="str">
        <f t="shared" si="449"/>
        <v/>
      </c>
      <c r="W3052" t="str">
        <f t="shared" si="450"/>
        <v/>
      </c>
    </row>
    <row r="3053" spans="1:23" x14ac:dyDescent="0.35">
      <c r="A3053" t="s">
        <v>33102</v>
      </c>
      <c r="B3053" t="s">
        <v>33408</v>
      </c>
      <c r="D3053" t="s">
        <v>34794</v>
      </c>
      <c r="F3053" t="s">
        <v>33410</v>
      </c>
      <c r="G3053" t="s">
        <v>16961</v>
      </c>
      <c r="K3053" t="str">
        <f t="shared" si="446"/>
        <v>LY</v>
      </c>
      <c r="L3053" t="s">
        <v>31513</v>
      </c>
      <c r="M3053" s="20" t="str">
        <f t="shared" si="444"/>
        <v>ISLAMF5RLY50UG</v>
      </c>
      <c r="O3053" t="s">
        <v>34794</v>
      </c>
      <c r="R3053" t="str">
        <f t="shared" si="445"/>
        <v/>
      </c>
      <c r="S3053" t="str">
        <f t="shared" si="447"/>
        <v/>
      </c>
      <c r="U3053" t="str">
        <f t="shared" si="448"/>
        <v/>
      </c>
      <c r="V3053" t="str">
        <f t="shared" si="449"/>
        <v>HIS</v>
      </c>
      <c r="W3053" t="str">
        <f t="shared" si="450"/>
        <v/>
      </c>
    </row>
    <row r="3054" spans="1:23" x14ac:dyDescent="0.35">
      <c r="A3054" t="s">
        <v>33103</v>
      </c>
      <c r="B3054" t="s">
        <v>33408</v>
      </c>
      <c r="D3054" t="s">
        <v>36085</v>
      </c>
      <c r="F3054" t="s">
        <v>33410</v>
      </c>
      <c r="G3054" t="s">
        <v>16961</v>
      </c>
      <c r="K3054" t="str">
        <f t="shared" si="446"/>
        <v>LY</v>
      </c>
      <c r="L3054" t="s">
        <v>31513</v>
      </c>
      <c r="M3054" s="20" t="str">
        <f t="shared" si="444"/>
        <v>IIGFBDP6RLY50UG</v>
      </c>
      <c r="O3054" t="s">
        <v>36085</v>
      </c>
      <c r="R3054" t="str">
        <f t="shared" si="445"/>
        <v/>
      </c>
      <c r="S3054" t="str">
        <f t="shared" si="447"/>
        <v/>
      </c>
      <c r="U3054" t="str">
        <f t="shared" si="448"/>
        <v/>
      </c>
      <c r="V3054" t="str">
        <f t="shared" si="449"/>
        <v>HIS</v>
      </c>
      <c r="W3054" t="str">
        <f t="shared" si="450"/>
        <v/>
      </c>
    </row>
    <row r="3055" spans="1:23" x14ac:dyDescent="0.35">
      <c r="A3055" t="s">
        <v>32592</v>
      </c>
      <c r="B3055" t="s">
        <v>33408</v>
      </c>
      <c r="D3055" t="s">
        <v>177</v>
      </c>
      <c r="F3055" t="s">
        <v>33410</v>
      </c>
      <c r="G3055" t="s">
        <v>16961</v>
      </c>
      <c r="K3055" t="str">
        <f t="shared" si="446"/>
        <v>LY</v>
      </c>
      <c r="L3055" t="s">
        <v>31513</v>
      </c>
      <c r="M3055" s="20" t="str">
        <f t="shared" si="444"/>
        <v>IIL4RLY50UG</v>
      </c>
      <c r="O3055" t="s">
        <v>177</v>
      </c>
      <c r="R3055" t="str">
        <f t="shared" si="445"/>
        <v/>
      </c>
      <c r="S3055" t="str">
        <f t="shared" si="447"/>
        <v/>
      </c>
      <c r="U3055" t="str">
        <f t="shared" si="448"/>
        <v/>
      </c>
      <c r="V3055" t="str">
        <f t="shared" si="449"/>
        <v>HIS</v>
      </c>
      <c r="W3055" t="str">
        <f t="shared" si="450"/>
        <v/>
      </c>
    </row>
    <row r="3056" spans="1:23" x14ac:dyDescent="0.35">
      <c r="A3056" t="s">
        <v>32944</v>
      </c>
      <c r="B3056" t="s">
        <v>33408</v>
      </c>
      <c r="D3056" t="s">
        <v>39</v>
      </c>
      <c r="F3056" t="s">
        <v>33410</v>
      </c>
      <c r="G3056" t="s">
        <v>16961</v>
      </c>
      <c r="K3056" t="str">
        <f t="shared" si="446"/>
        <v>LY</v>
      </c>
      <c r="L3056" t="s">
        <v>31513</v>
      </c>
      <c r="M3056" s="20" t="str">
        <f t="shared" si="444"/>
        <v>IEGFRRLY50UG</v>
      </c>
      <c r="O3056" t="s">
        <v>39</v>
      </c>
      <c r="R3056" t="str">
        <f t="shared" si="445"/>
        <v/>
      </c>
      <c r="S3056" t="str">
        <f t="shared" si="447"/>
        <v/>
      </c>
      <c r="U3056" t="str">
        <f t="shared" si="448"/>
        <v/>
      </c>
      <c r="V3056" t="str">
        <f t="shared" si="449"/>
        <v>HIS</v>
      </c>
      <c r="W3056" t="str">
        <f t="shared" si="450"/>
        <v/>
      </c>
    </row>
    <row r="3057" spans="1:23" x14ac:dyDescent="0.35">
      <c r="A3057" t="s">
        <v>33104</v>
      </c>
      <c r="B3057" t="s">
        <v>33408</v>
      </c>
      <c r="D3057" t="s">
        <v>36224</v>
      </c>
      <c r="F3057" t="s">
        <v>33410</v>
      </c>
      <c r="G3057" t="s">
        <v>16961</v>
      </c>
      <c r="K3057" t="str">
        <f t="shared" si="446"/>
        <v>LY</v>
      </c>
      <c r="L3057" t="s">
        <v>31513</v>
      </c>
      <c r="M3057" s="20" t="str">
        <f t="shared" si="444"/>
        <v>IEDRRLY50UG</v>
      </c>
      <c r="O3057" t="s">
        <v>36224</v>
      </c>
      <c r="R3057" t="str">
        <f t="shared" si="445"/>
        <v/>
      </c>
      <c r="S3057" t="str">
        <f t="shared" si="447"/>
        <v/>
      </c>
      <c r="U3057" t="str">
        <f t="shared" si="448"/>
        <v>CFC</v>
      </c>
      <c r="V3057" t="str">
        <f t="shared" si="449"/>
        <v/>
      </c>
      <c r="W3057" t="str">
        <f t="shared" si="450"/>
        <v/>
      </c>
    </row>
    <row r="3058" spans="1:23" x14ac:dyDescent="0.35">
      <c r="A3058" t="s">
        <v>33105</v>
      </c>
      <c r="B3058" t="s">
        <v>33408</v>
      </c>
      <c r="D3058" t="s">
        <v>34973</v>
      </c>
      <c r="F3058" t="s">
        <v>33410</v>
      </c>
      <c r="G3058" t="s">
        <v>16961</v>
      </c>
      <c r="K3058" t="str">
        <f t="shared" si="446"/>
        <v>LY</v>
      </c>
      <c r="L3058" t="s">
        <v>31513</v>
      </c>
      <c r="M3058" s="20" t="str">
        <f t="shared" si="444"/>
        <v>IIL7RARLY50UG</v>
      </c>
      <c r="O3058" t="s">
        <v>34973</v>
      </c>
      <c r="R3058" t="str">
        <f t="shared" si="445"/>
        <v/>
      </c>
      <c r="S3058" t="str">
        <f t="shared" si="447"/>
        <v/>
      </c>
      <c r="U3058" t="str">
        <f t="shared" si="448"/>
        <v>CFC</v>
      </c>
      <c r="V3058" t="str">
        <f t="shared" si="449"/>
        <v/>
      </c>
      <c r="W3058" t="str">
        <f t="shared" si="450"/>
        <v/>
      </c>
    </row>
    <row r="3059" spans="1:23" x14ac:dyDescent="0.35">
      <c r="A3059" t="s">
        <v>33047</v>
      </c>
      <c r="B3059" t="s">
        <v>33408</v>
      </c>
      <c r="D3059" t="s">
        <v>18441</v>
      </c>
      <c r="F3059" t="s">
        <v>33410</v>
      </c>
      <c r="G3059" t="s">
        <v>16961</v>
      </c>
      <c r="K3059" t="str">
        <f t="shared" si="446"/>
        <v>LY</v>
      </c>
      <c r="L3059" t="s">
        <v>31513</v>
      </c>
      <c r="M3059" s="20" t="str">
        <f t="shared" si="444"/>
        <v>IULBP1RLY50UG</v>
      </c>
      <c r="O3059" t="s">
        <v>18441</v>
      </c>
      <c r="R3059" t="str">
        <f t="shared" si="445"/>
        <v/>
      </c>
      <c r="S3059" t="str">
        <f t="shared" si="447"/>
        <v/>
      </c>
      <c r="U3059" t="str">
        <f t="shared" si="448"/>
        <v/>
      </c>
      <c r="V3059" t="str">
        <f t="shared" si="449"/>
        <v>HIS</v>
      </c>
      <c r="W3059" t="str">
        <f t="shared" si="450"/>
        <v/>
      </c>
    </row>
    <row r="3060" spans="1:23" x14ac:dyDescent="0.35">
      <c r="A3060" t="s">
        <v>33106</v>
      </c>
      <c r="B3060" t="s">
        <v>33408</v>
      </c>
      <c r="D3060" t="s">
        <v>34863</v>
      </c>
      <c r="F3060" t="s">
        <v>33410</v>
      </c>
      <c r="G3060" t="s">
        <v>16961</v>
      </c>
      <c r="K3060" t="str">
        <f t="shared" si="446"/>
        <v>LY</v>
      </c>
      <c r="L3060" t="s">
        <v>31513</v>
      </c>
      <c r="M3060" s="20" t="str">
        <f t="shared" si="444"/>
        <v>IB72RLY50UG</v>
      </c>
      <c r="O3060" t="s">
        <v>34863</v>
      </c>
      <c r="R3060" t="str">
        <f t="shared" si="445"/>
        <v/>
      </c>
      <c r="S3060" t="str">
        <f t="shared" si="447"/>
        <v/>
      </c>
      <c r="U3060" t="str">
        <f t="shared" si="448"/>
        <v>CFC</v>
      </c>
      <c r="V3060" t="str">
        <f t="shared" si="449"/>
        <v/>
      </c>
      <c r="W3060" t="str">
        <f t="shared" si="450"/>
        <v/>
      </c>
    </row>
    <row r="3061" spans="1:23" x14ac:dyDescent="0.35">
      <c r="A3061" t="s">
        <v>32939</v>
      </c>
      <c r="B3061" t="s">
        <v>33408</v>
      </c>
      <c r="D3061" t="s">
        <v>39</v>
      </c>
      <c r="F3061" t="s">
        <v>33410</v>
      </c>
      <c r="G3061" t="s">
        <v>16961</v>
      </c>
      <c r="K3061" t="str">
        <f t="shared" si="446"/>
        <v>LY</v>
      </c>
      <c r="L3061" t="s">
        <v>31513</v>
      </c>
      <c r="M3061" s="20" t="str">
        <f t="shared" si="444"/>
        <v>IEGFRRLY50UG</v>
      </c>
      <c r="O3061" t="s">
        <v>39</v>
      </c>
      <c r="R3061" t="str">
        <f t="shared" si="445"/>
        <v/>
      </c>
      <c r="S3061" t="str">
        <f t="shared" si="447"/>
        <v/>
      </c>
      <c r="U3061" t="str">
        <f t="shared" si="448"/>
        <v>CFC</v>
      </c>
      <c r="V3061" t="str">
        <f t="shared" si="449"/>
        <v/>
      </c>
      <c r="W3061" t="str">
        <f t="shared" si="450"/>
        <v/>
      </c>
    </row>
    <row r="3062" spans="1:23" x14ac:dyDescent="0.35">
      <c r="A3062" t="s">
        <v>33107</v>
      </c>
      <c r="B3062" t="s">
        <v>33408</v>
      </c>
      <c r="D3062" t="s">
        <v>17760</v>
      </c>
      <c r="F3062" t="s">
        <v>33410</v>
      </c>
      <c r="G3062" t="s">
        <v>16961</v>
      </c>
      <c r="K3062" t="str">
        <f t="shared" si="446"/>
        <v>LY</v>
      </c>
      <c r="L3062" t="s">
        <v>31513</v>
      </c>
      <c r="M3062" s="20" t="str">
        <f t="shared" si="444"/>
        <v>IICAM2RLY50UG</v>
      </c>
      <c r="O3062" t="s">
        <v>17760</v>
      </c>
      <c r="R3062" t="str">
        <f t="shared" si="445"/>
        <v/>
      </c>
      <c r="S3062" t="str">
        <f t="shared" si="447"/>
        <v/>
      </c>
      <c r="U3062" t="str">
        <f t="shared" si="448"/>
        <v>CFC</v>
      </c>
      <c r="V3062" t="str">
        <f t="shared" si="449"/>
        <v/>
      </c>
      <c r="W3062" t="str">
        <f t="shared" si="450"/>
        <v/>
      </c>
    </row>
    <row r="3063" spans="1:23" x14ac:dyDescent="0.35">
      <c r="A3063" t="s">
        <v>33108</v>
      </c>
      <c r="B3063" t="s">
        <v>33408</v>
      </c>
      <c r="D3063" t="s">
        <v>36086</v>
      </c>
      <c r="F3063" t="s">
        <v>33410</v>
      </c>
      <c r="G3063" t="s">
        <v>16961</v>
      </c>
      <c r="K3063" t="str">
        <f t="shared" si="446"/>
        <v>LY</v>
      </c>
      <c r="L3063" t="s">
        <v>31513</v>
      </c>
      <c r="M3063" s="20" t="str">
        <f t="shared" si="444"/>
        <v>IS100CBDPBRLY50UG</v>
      </c>
      <c r="O3063" t="s">
        <v>36086</v>
      </c>
      <c r="R3063" t="str">
        <f t="shared" si="445"/>
        <v/>
      </c>
      <c r="S3063" t="str">
        <f t="shared" si="447"/>
        <v/>
      </c>
      <c r="U3063" t="str">
        <f t="shared" si="448"/>
        <v/>
      </c>
      <c r="V3063" t="str">
        <f t="shared" si="449"/>
        <v>HIS</v>
      </c>
      <c r="W3063" t="str">
        <f t="shared" si="450"/>
        <v/>
      </c>
    </row>
    <row r="3064" spans="1:23" x14ac:dyDescent="0.35">
      <c r="A3064" t="s">
        <v>33109</v>
      </c>
      <c r="B3064" t="s">
        <v>33408</v>
      </c>
      <c r="D3064" t="s">
        <v>17605</v>
      </c>
      <c r="F3064" t="s">
        <v>33410</v>
      </c>
      <c r="G3064" t="s">
        <v>16961</v>
      </c>
      <c r="K3064" t="str">
        <f t="shared" si="446"/>
        <v>LY</v>
      </c>
      <c r="L3064" t="s">
        <v>31513</v>
      </c>
      <c r="M3064" s="20" t="str">
        <f t="shared" si="444"/>
        <v>IIFNA2RLY50UG</v>
      </c>
      <c r="O3064" t="s">
        <v>17605</v>
      </c>
      <c r="R3064" t="str">
        <f t="shared" si="445"/>
        <v/>
      </c>
      <c r="S3064" t="str">
        <f t="shared" si="447"/>
        <v/>
      </c>
      <c r="U3064" t="str">
        <f t="shared" si="448"/>
        <v/>
      </c>
      <c r="V3064" t="str">
        <f t="shared" si="449"/>
        <v/>
      </c>
      <c r="W3064" t="str">
        <f t="shared" si="450"/>
        <v/>
      </c>
    </row>
    <row r="3065" spans="1:23" x14ac:dyDescent="0.35">
      <c r="A3065" t="s">
        <v>33110</v>
      </c>
      <c r="B3065" t="s">
        <v>33408</v>
      </c>
      <c r="D3065" t="s">
        <v>17384</v>
      </c>
      <c r="F3065" t="s">
        <v>33410</v>
      </c>
      <c r="G3065" t="s">
        <v>16961</v>
      </c>
      <c r="K3065" t="str">
        <f t="shared" si="446"/>
        <v>LY</v>
      </c>
      <c r="L3065" t="s">
        <v>31513</v>
      </c>
      <c r="M3065" s="20" t="str">
        <f t="shared" si="444"/>
        <v>IIL23RRLY50UG</v>
      </c>
      <c r="O3065" t="s">
        <v>17384</v>
      </c>
      <c r="R3065" t="str">
        <f t="shared" si="445"/>
        <v/>
      </c>
      <c r="S3065" t="str">
        <f t="shared" si="447"/>
        <v/>
      </c>
      <c r="U3065" t="str">
        <f t="shared" si="448"/>
        <v>CFC</v>
      </c>
      <c r="V3065" t="str">
        <f t="shared" si="449"/>
        <v/>
      </c>
      <c r="W3065" t="str">
        <f t="shared" si="450"/>
        <v/>
      </c>
    </row>
    <row r="3066" spans="1:23" x14ac:dyDescent="0.35">
      <c r="A3066" t="s">
        <v>33111</v>
      </c>
      <c r="B3066" t="s">
        <v>33408</v>
      </c>
      <c r="D3066" t="s">
        <v>18458</v>
      </c>
      <c r="F3066" t="s">
        <v>33410</v>
      </c>
      <c r="G3066" t="s">
        <v>16961</v>
      </c>
      <c r="K3066" t="str">
        <f t="shared" si="446"/>
        <v>LY</v>
      </c>
      <c r="L3066" t="s">
        <v>31513</v>
      </c>
      <c r="M3066" s="20" t="str">
        <f t="shared" si="444"/>
        <v>ISTX7RLY50UG</v>
      </c>
      <c r="O3066" t="s">
        <v>18458</v>
      </c>
      <c r="R3066" t="str">
        <f t="shared" si="445"/>
        <v/>
      </c>
      <c r="S3066" t="str">
        <f t="shared" si="447"/>
        <v>N6HIS</v>
      </c>
      <c r="U3066" t="str">
        <f t="shared" si="448"/>
        <v/>
      </c>
      <c r="V3066" t="str">
        <f t="shared" si="449"/>
        <v>HIS</v>
      </c>
      <c r="W3066" t="str">
        <f t="shared" si="450"/>
        <v/>
      </c>
    </row>
    <row r="3067" spans="1:23" x14ac:dyDescent="0.35">
      <c r="A3067" t="s">
        <v>33112</v>
      </c>
      <c r="B3067" t="s">
        <v>33408</v>
      </c>
      <c r="D3067" t="s">
        <v>17781</v>
      </c>
      <c r="F3067" t="s">
        <v>33410</v>
      </c>
      <c r="G3067" t="s">
        <v>16961</v>
      </c>
      <c r="K3067" t="str">
        <f t="shared" si="446"/>
        <v>LY</v>
      </c>
      <c r="L3067" t="s">
        <v>31513</v>
      </c>
      <c r="M3067" s="20" t="str">
        <f t="shared" si="444"/>
        <v>IKLK7RLY50UG</v>
      </c>
      <c r="O3067" t="s">
        <v>17781</v>
      </c>
      <c r="R3067" t="str">
        <f t="shared" si="445"/>
        <v/>
      </c>
      <c r="S3067" t="str">
        <f t="shared" si="447"/>
        <v/>
      </c>
      <c r="U3067" t="str">
        <f t="shared" si="448"/>
        <v/>
      </c>
      <c r="V3067" t="str">
        <f t="shared" si="449"/>
        <v>HIS</v>
      </c>
      <c r="W3067" t="str">
        <f t="shared" si="450"/>
        <v/>
      </c>
    </row>
    <row r="3068" spans="1:23" x14ac:dyDescent="0.35">
      <c r="A3068" t="s">
        <v>33113</v>
      </c>
      <c r="B3068" t="s">
        <v>33408</v>
      </c>
      <c r="D3068" t="s">
        <v>34847</v>
      </c>
      <c r="F3068" t="s">
        <v>33410</v>
      </c>
      <c r="G3068" t="s">
        <v>16961</v>
      </c>
      <c r="K3068" t="str">
        <f t="shared" si="446"/>
        <v>LY</v>
      </c>
      <c r="L3068" t="s">
        <v>31513</v>
      </c>
      <c r="M3068" s="20" t="str">
        <f t="shared" si="444"/>
        <v>IB71RLY50UG</v>
      </c>
      <c r="O3068" t="s">
        <v>34847</v>
      </c>
      <c r="R3068" t="str">
        <f t="shared" si="445"/>
        <v/>
      </c>
      <c r="S3068" t="str">
        <f t="shared" si="447"/>
        <v/>
      </c>
      <c r="U3068" t="str">
        <f t="shared" si="448"/>
        <v>CFC</v>
      </c>
      <c r="V3068" t="str">
        <f t="shared" si="449"/>
        <v/>
      </c>
      <c r="W3068" t="str">
        <f t="shared" si="450"/>
        <v/>
      </c>
    </row>
    <row r="3069" spans="1:23" x14ac:dyDescent="0.35">
      <c r="A3069" t="s">
        <v>33114</v>
      </c>
      <c r="B3069" t="s">
        <v>33408</v>
      </c>
      <c r="D3069" t="s">
        <v>36225</v>
      </c>
      <c r="F3069" t="s">
        <v>33410</v>
      </c>
      <c r="G3069" t="s">
        <v>16961</v>
      </c>
      <c r="K3069" t="str">
        <f t="shared" si="446"/>
        <v>LY</v>
      </c>
      <c r="L3069" t="s">
        <v>31513</v>
      </c>
      <c r="M3069" s="20" t="str">
        <f t="shared" si="444"/>
        <v>IEXTSN2RLY50UG</v>
      </c>
      <c r="O3069" t="s">
        <v>36225</v>
      </c>
      <c r="R3069" t="str">
        <f t="shared" si="445"/>
        <v/>
      </c>
      <c r="S3069" t="str">
        <f t="shared" si="447"/>
        <v>N6HIS</v>
      </c>
      <c r="U3069" t="str">
        <f t="shared" si="448"/>
        <v/>
      </c>
      <c r="V3069" t="str">
        <f t="shared" si="449"/>
        <v>HIS</v>
      </c>
      <c r="W3069" t="str">
        <f t="shared" si="450"/>
        <v/>
      </c>
    </row>
    <row r="3070" spans="1:23" x14ac:dyDescent="0.35">
      <c r="A3070" t="s">
        <v>32966</v>
      </c>
      <c r="B3070" t="s">
        <v>33408</v>
      </c>
      <c r="D3070" t="s">
        <v>34640</v>
      </c>
      <c r="F3070" t="s">
        <v>33410</v>
      </c>
      <c r="G3070" t="s">
        <v>16961</v>
      </c>
      <c r="K3070" t="str">
        <f t="shared" si="446"/>
        <v>LY</v>
      </c>
      <c r="L3070" t="s">
        <v>31513</v>
      </c>
      <c r="M3070" s="20" t="str">
        <f t="shared" si="444"/>
        <v>IST2RLY50UG</v>
      </c>
      <c r="O3070" t="s">
        <v>34640</v>
      </c>
      <c r="R3070" t="str">
        <f t="shared" si="445"/>
        <v/>
      </c>
      <c r="S3070" t="str">
        <f t="shared" si="447"/>
        <v/>
      </c>
      <c r="U3070" t="str">
        <f t="shared" si="448"/>
        <v/>
      </c>
      <c r="V3070" t="str">
        <f t="shared" si="449"/>
        <v>HIS</v>
      </c>
      <c r="W3070" t="str">
        <f t="shared" si="450"/>
        <v/>
      </c>
    </row>
    <row r="3071" spans="1:23" x14ac:dyDescent="0.35">
      <c r="A3071" t="s">
        <v>33115</v>
      </c>
      <c r="B3071" t="s">
        <v>33408</v>
      </c>
      <c r="D3071" t="s">
        <v>35570</v>
      </c>
      <c r="F3071" t="s">
        <v>33410</v>
      </c>
      <c r="G3071" t="s">
        <v>16961</v>
      </c>
      <c r="K3071" t="str">
        <f t="shared" si="446"/>
        <v>LY</v>
      </c>
      <c r="L3071" t="s">
        <v>31513</v>
      </c>
      <c r="M3071" s="20" t="str">
        <f t="shared" si="444"/>
        <v>IIL12RB2RLY50UG</v>
      </c>
      <c r="O3071" t="s">
        <v>35570</v>
      </c>
      <c r="R3071" t="str">
        <f t="shared" si="445"/>
        <v/>
      </c>
      <c r="S3071" t="str">
        <f t="shared" si="447"/>
        <v/>
      </c>
      <c r="U3071" t="str">
        <f t="shared" si="448"/>
        <v>CFC</v>
      </c>
      <c r="V3071" t="str">
        <f t="shared" si="449"/>
        <v/>
      </c>
      <c r="W3071" t="str">
        <f t="shared" si="450"/>
        <v/>
      </c>
    </row>
    <row r="3072" spans="1:23" x14ac:dyDescent="0.35">
      <c r="A3072" t="s">
        <v>33116</v>
      </c>
      <c r="B3072" t="s">
        <v>33408</v>
      </c>
      <c r="D3072" t="s">
        <v>18462</v>
      </c>
      <c r="F3072" t="s">
        <v>33410</v>
      </c>
      <c r="G3072" t="s">
        <v>16961</v>
      </c>
      <c r="K3072" t="str">
        <f t="shared" si="446"/>
        <v>LY</v>
      </c>
      <c r="L3072" t="s">
        <v>31513</v>
      </c>
      <c r="M3072" s="20" t="str">
        <f t="shared" si="444"/>
        <v>IPRDX5RLY50UG</v>
      </c>
      <c r="O3072" t="s">
        <v>18462</v>
      </c>
      <c r="R3072" t="str">
        <f t="shared" si="445"/>
        <v/>
      </c>
      <c r="S3072" t="str">
        <f t="shared" si="447"/>
        <v>N6HIS</v>
      </c>
      <c r="U3072" t="str">
        <f t="shared" si="448"/>
        <v/>
      </c>
      <c r="V3072" t="str">
        <f t="shared" si="449"/>
        <v>HIS</v>
      </c>
      <c r="W3072" t="str">
        <f t="shared" si="450"/>
        <v/>
      </c>
    </row>
    <row r="3073" spans="1:23" x14ac:dyDescent="0.35">
      <c r="A3073" t="s">
        <v>33117</v>
      </c>
      <c r="B3073" t="s">
        <v>33408</v>
      </c>
      <c r="D3073" t="s">
        <v>34580</v>
      </c>
      <c r="F3073" t="s">
        <v>33410</v>
      </c>
      <c r="G3073" t="s">
        <v>16961</v>
      </c>
      <c r="K3073" t="str">
        <f t="shared" si="446"/>
        <v>LY</v>
      </c>
      <c r="L3073" t="s">
        <v>31513</v>
      </c>
      <c r="M3073" s="20" t="str">
        <f t="shared" ref="M3073:M3136" si="451">CONCATENATE(B3073,C3073,D3073,E3073,F3073,G3073,H3073,I3073,J3073,K3073,L3073)</f>
        <v>IEPHA3RLY50UG</v>
      </c>
      <c r="O3073" t="s">
        <v>34580</v>
      </c>
      <c r="R3073" t="str">
        <f t="shared" ref="R3073:R3136" si="452">IF(ISNUMBER(SEARCH("C-terminal",A3073)),"CT",IF(ISNUMBER(SEARCH("N-terminal",A3073)),"NT",""))</f>
        <v/>
      </c>
      <c r="S3073" t="str">
        <f t="shared" si="447"/>
        <v/>
      </c>
      <c r="U3073" t="str">
        <f t="shared" si="448"/>
        <v>CFC</v>
      </c>
      <c r="V3073" t="str">
        <f t="shared" si="449"/>
        <v/>
      </c>
      <c r="W3073" t="str">
        <f t="shared" si="450"/>
        <v/>
      </c>
    </row>
    <row r="3074" spans="1:23" x14ac:dyDescent="0.35">
      <c r="A3074" t="s">
        <v>33118</v>
      </c>
      <c r="B3074" t="s">
        <v>33408</v>
      </c>
      <c r="D3074" t="s">
        <v>17089</v>
      </c>
      <c r="F3074" t="s">
        <v>33410</v>
      </c>
      <c r="G3074" t="s">
        <v>16961</v>
      </c>
      <c r="K3074" t="str">
        <f t="shared" ref="K3074:K3137" si="453">IF(ISNUMBER(SEARCH("lyophilized",A3074)),"LY","")</f>
        <v>LY</v>
      </c>
      <c r="L3074" t="s">
        <v>31513</v>
      </c>
      <c r="M3074" s="20" t="str">
        <f t="shared" si="451"/>
        <v>IFLT3LGRLY50UG</v>
      </c>
      <c r="O3074" t="s">
        <v>17089</v>
      </c>
      <c r="R3074" t="str">
        <f t="shared" si="452"/>
        <v/>
      </c>
      <c r="S3074" t="str">
        <f t="shared" ref="S3074:S3137" si="454">IF(ISNUMBER(SEARCH("N-6 His Tag", A3074)), "N6HIS", "")</f>
        <v/>
      </c>
      <c r="U3074" t="str">
        <f t="shared" si="448"/>
        <v>CFC</v>
      </c>
      <c r="V3074" t="str">
        <f t="shared" si="449"/>
        <v/>
      </c>
      <c r="W3074" t="str">
        <f t="shared" si="450"/>
        <v/>
      </c>
    </row>
    <row r="3075" spans="1:23" x14ac:dyDescent="0.35">
      <c r="A3075" t="s">
        <v>33119</v>
      </c>
      <c r="B3075" t="s">
        <v>33408</v>
      </c>
      <c r="D3075" t="s">
        <v>36226</v>
      </c>
      <c r="F3075" t="s">
        <v>33410</v>
      </c>
      <c r="G3075" t="s">
        <v>16961</v>
      </c>
      <c r="K3075" t="str">
        <f t="shared" si="453"/>
        <v>LY</v>
      </c>
      <c r="L3075" t="s">
        <v>31513</v>
      </c>
      <c r="M3075" s="20" t="str">
        <f t="shared" si="451"/>
        <v>IIL15RAIL15FPRLY50UG</v>
      </c>
      <c r="O3075" t="s">
        <v>36226</v>
      </c>
      <c r="R3075" t="str">
        <f t="shared" si="452"/>
        <v/>
      </c>
      <c r="S3075" t="str">
        <f t="shared" si="454"/>
        <v/>
      </c>
      <c r="U3075" t="str">
        <f t="shared" si="448"/>
        <v>CFC</v>
      </c>
      <c r="V3075" t="str">
        <f t="shared" si="449"/>
        <v/>
      </c>
      <c r="W3075" t="str">
        <f t="shared" si="450"/>
        <v/>
      </c>
    </row>
    <row r="3076" spans="1:23" x14ac:dyDescent="0.35">
      <c r="A3076" t="s">
        <v>33120</v>
      </c>
      <c r="B3076" t="s">
        <v>33408</v>
      </c>
      <c r="D3076" t="s">
        <v>34640</v>
      </c>
      <c r="F3076" t="s">
        <v>33410</v>
      </c>
      <c r="G3076" t="s">
        <v>16961</v>
      </c>
      <c r="K3076" t="str">
        <f t="shared" si="453"/>
        <v>LY</v>
      </c>
      <c r="L3076" t="s">
        <v>31513</v>
      </c>
      <c r="M3076" s="20" t="str">
        <f t="shared" si="451"/>
        <v>IST2RLY50UG</v>
      </c>
      <c r="O3076" t="s">
        <v>34640</v>
      </c>
      <c r="R3076" t="str">
        <f t="shared" si="452"/>
        <v/>
      </c>
      <c r="S3076" t="str">
        <f t="shared" si="454"/>
        <v/>
      </c>
      <c r="U3076" t="str">
        <f t="shared" si="448"/>
        <v>CFC</v>
      </c>
      <c r="V3076" t="str">
        <f t="shared" si="449"/>
        <v/>
      </c>
      <c r="W3076" t="str">
        <f t="shared" si="450"/>
        <v/>
      </c>
    </row>
    <row r="3077" spans="1:23" x14ac:dyDescent="0.35">
      <c r="A3077" t="s">
        <v>32898</v>
      </c>
      <c r="B3077" t="s">
        <v>33408</v>
      </c>
      <c r="D3077" t="s">
        <v>36181</v>
      </c>
      <c r="F3077" t="s">
        <v>33410</v>
      </c>
      <c r="G3077" t="s">
        <v>16961</v>
      </c>
      <c r="K3077" t="str">
        <f t="shared" si="453"/>
        <v>LY</v>
      </c>
      <c r="L3077" t="s">
        <v>31513</v>
      </c>
      <c r="M3077" s="20" t="str">
        <f t="shared" si="451"/>
        <v>IFCRNB2MHTDMRRLY50UG</v>
      </c>
      <c r="O3077" t="s">
        <v>36181</v>
      </c>
      <c r="R3077" t="str">
        <f t="shared" si="452"/>
        <v/>
      </c>
      <c r="S3077" t="str">
        <f t="shared" si="454"/>
        <v/>
      </c>
      <c r="U3077" t="str">
        <f t="shared" si="448"/>
        <v>FC</v>
      </c>
      <c r="V3077" t="str">
        <f t="shared" si="449"/>
        <v>HIS</v>
      </c>
      <c r="W3077" t="str">
        <f t="shared" si="450"/>
        <v/>
      </c>
    </row>
    <row r="3078" spans="1:23" x14ac:dyDescent="0.35">
      <c r="A3078" t="s">
        <v>33121</v>
      </c>
      <c r="B3078" t="s">
        <v>33408</v>
      </c>
      <c r="D3078" t="s">
        <v>35940</v>
      </c>
      <c r="F3078" t="s">
        <v>33410</v>
      </c>
      <c r="G3078" t="s">
        <v>16961</v>
      </c>
      <c r="K3078" t="str">
        <f t="shared" si="453"/>
        <v>LY</v>
      </c>
      <c r="L3078" t="s">
        <v>31513</v>
      </c>
      <c r="M3078" s="20" t="str">
        <f t="shared" si="451"/>
        <v>ICDH3RLY50UG</v>
      </c>
      <c r="O3078" t="s">
        <v>35940</v>
      </c>
      <c r="R3078" t="str">
        <f t="shared" si="452"/>
        <v/>
      </c>
      <c r="S3078" t="str">
        <f t="shared" si="454"/>
        <v/>
      </c>
      <c r="U3078" t="str">
        <f t="shared" si="448"/>
        <v>CFC</v>
      </c>
      <c r="V3078" t="str">
        <f t="shared" si="449"/>
        <v/>
      </c>
      <c r="W3078" t="str">
        <f t="shared" si="450"/>
        <v/>
      </c>
    </row>
    <row r="3079" spans="1:23" x14ac:dyDescent="0.35">
      <c r="A3079" t="s">
        <v>33122</v>
      </c>
      <c r="B3079" t="s">
        <v>33408</v>
      </c>
      <c r="D3079" t="s">
        <v>17104</v>
      </c>
      <c r="F3079" t="s">
        <v>33410</v>
      </c>
      <c r="G3079" t="s">
        <v>16961</v>
      </c>
      <c r="K3079" t="str">
        <f t="shared" si="453"/>
        <v>LY</v>
      </c>
      <c r="L3079" t="s">
        <v>31513</v>
      </c>
      <c r="M3079" s="20" t="str">
        <f t="shared" si="451"/>
        <v>ISERPIND1RLY50UG</v>
      </c>
      <c r="O3079" t="s">
        <v>17104</v>
      </c>
      <c r="R3079" t="str">
        <f t="shared" si="452"/>
        <v/>
      </c>
      <c r="S3079" t="str">
        <f t="shared" si="454"/>
        <v/>
      </c>
      <c r="U3079" t="str">
        <f t="shared" si="448"/>
        <v/>
      </c>
      <c r="V3079" t="str">
        <f t="shared" si="449"/>
        <v>HIS</v>
      </c>
      <c r="W3079" t="str">
        <f t="shared" si="450"/>
        <v/>
      </c>
    </row>
    <row r="3080" spans="1:23" x14ac:dyDescent="0.35">
      <c r="A3080" t="s">
        <v>32556</v>
      </c>
      <c r="B3080" t="s">
        <v>33408</v>
      </c>
      <c r="D3080" t="s">
        <v>17039</v>
      </c>
      <c r="F3080" t="s">
        <v>33410</v>
      </c>
      <c r="G3080" t="s">
        <v>16961</v>
      </c>
      <c r="K3080" t="str">
        <f t="shared" si="453"/>
        <v>LY</v>
      </c>
      <c r="L3080" t="s">
        <v>31513</v>
      </c>
      <c r="M3080" s="20" t="str">
        <f t="shared" si="451"/>
        <v>ICD83RLY50UG</v>
      </c>
      <c r="O3080" t="s">
        <v>17039</v>
      </c>
      <c r="R3080" t="str">
        <f t="shared" si="452"/>
        <v/>
      </c>
      <c r="S3080" t="str">
        <f t="shared" si="454"/>
        <v/>
      </c>
      <c r="U3080" t="str">
        <f t="shared" si="448"/>
        <v>CFC</v>
      </c>
      <c r="V3080" t="str">
        <f t="shared" si="449"/>
        <v/>
      </c>
      <c r="W3080" t="str">
        <f t="shared" si="450"/>
        <v/>
      </c>
    </row>
    <row r="3081" spans="1:23" x14ac:dyDescent="0.35">
      <c r="A3081" t="s">
        <v>33123</v>
      </c>
      <c r="B3081" t="s">
        <v>33408</v>
      </c>
      <c r="D3081" t="s">
        <v>17097</v>
      </c>
      <c r="F3081" t="s">
        <v>33410</v>
      </c>
      <c r="G3081" t="s">
        <v>16961</v>
      </c>
      <c r="K3081" t="str">
        <f t="shared" si="453"/>
        <v>LY</v>
      </c>
      <c r="L3081" t="s">
        <v>31513</v>
      </c>
      <c r="M3081" s="20" t="str">
        <f t="shared" si="451"/>
        <v>IGHRRLY50UG</v>
      </c>
      <c r="O3081" t="s">
        <v>17097</v>
      </c>
      <c r="R3081" t="str">
        <f t="shared" si="452"/>
        <v/>
      </c>
      <c r="S3081" t="str">
        <f t="shared" si="454"/>
        <v/>
      </c>
      <c r="U3081" t="str">
        <f t="shared" si="448"/>
        <v>CFC</v>
      </c>
      <c r="V3081" t="str">
        <f t="shared" si="449"/>
        <v/>
      </c>
      <c r="W3081" t="str">
        <f t="shared" si="450"/>
        <v/>
      </c>
    </row>
    <row r="3082" spans="1:23" x14ac:dyDescent="0.35">
      <c r="A3082" t="s">
        <v>33124</v>
      </c>
      <c r="B3082" t="s">
        <v>33408</v>
      </c>
      <c r="D3082" t="s">
        <v>34673</v>
      </c>
      <c r="F3082" t="s">
        <v>33410</v>
      </c>
      <c r="G3082" t="s">
        <v>16961</v>
      </c>
      <c r="K3082" t="str">
        <f t="shared" si="453"/>
        <v>LY</v>
      </c>
      <c r="L3082" t="s">
        <v>31513</v>
      </c>
      <c r="M3082" s="20" t="str">
        <f t="shared" si="451"/>
        <v>ITIM3RLY50UG</v>
      </c>
      <c r="O3082" t="s">
        <v>34673</v>
      </c>
      <c r="R3082" t="str">
        <f t="shared" si="452"/>
        <v/>
      </c>
      <c r="S3082" t="str">
        <f t="shared" si="454"/>
        <v/>
      </c>
      <c r="U3082" t="str">
        <f t="shared" si="448"/>
        <v>CFC</v>
      </c>
      <c r="V3082" t="str">
        <f t="shared" si="449"/>
        <v/>
      </c>
      <c r="W3082" t="str">
        <f t="shared" si="450"/>
        <v/>
      </c>
    </row>
    <row r="3083" spans="1:23" x14ac:dyDescent="0.35">
      <c r="A3083" t="s">
        <v>33125</v>
      </c>
      <c r="B3083" t="s">
        <v>33408</v>
      </c>
      <c r="D3083" t="s">
        <v>35571</v>
      </c>
      <c r="F3083" t="s">
        <v>33410</v>
      </c>
      <c r="G3083" t="s">
        <v>16961</v>
      </c>
      <c r="K3083" t="str">
        <f t="shared" si="453"/>
        <v>LY</v>
      </c>
      <c r="L3083" t="s">
        <v>31513</v>
      </c>
      <c r="M3083" s="20" t="str">
        <f t="shared" si="451"/>
        <v>ITGFBRIIRLY50UG</v>
      </c>
      <c r="O3083" t="s">
        <v>35571</v>
      </c>
      <c r="R3083" t="str">
        <f t="shared" si="452"/>
        <v/>
      </c>
      <c r="S3083" t="str">
        <f t="shared" si="454"/>
        <v/>
      </c>
      <c r="U3083" t="str">
        <f t="shared" si="448"/>
        <v>CFC</v>
      </c>
      <c r="V3083" t="str">
        <f t="shared" si="449"/>
        <v/>
      </c>
      <c r="W3083" t="str">
        <f t="shared" si="450"/>
        <v/>
      </c>
    </row>
    <row r="3084" spans="1:23" x14ac:dyDescent="0.35">
      <c r="A3084" t="s">
        <v>33126</v>
      </c>
      <c r="B3084" t="s">
        <v>33408</v>
      </c>
      <c r="D3084" t="s">
        <v>35571</v>
      </c>
      <c r="F3084" t="s">
        <v>33410</v>
      </c>
      <c r="G3084" t="s">
        <v>16961</v>
      </c>
      <c r="K3084" t="str">
        <f t="shared" si="453"/>
        <v>LY</v>
      </c>
      <c r="L3084" t="s">
        <v>31513</v>
      </c>
      <c r="M3084" s="20" t="str">
        <f t="shared" si="451"/>
        <v>ITGFBRIIRLY50UG</v>
      </c>
      <c r="O3084" t="s">
        <v>35571</v>
      </c>
      <c r="R3084" t="str">
        <f t="shared" si="452"/>
        <v/>
      </c>
      <c r="S3084" t="str">
        <f t="shared" si="454"/>
        <v/>
      </c>
      <c r="U3084" t="str">
        <f t="shared" si="448"/>
        <v/>
      </c>
      <c r="V3084" t="str">
        <f t="shared" si="449"/>
        <v>HIS</v>
      </c>
      <c r="W3084" t="str">
        <f t="shared" si="450"/>
        <v/>
      </c>
    </row>
    <row r="3085" spans="1:23" x14ac:dyDescent="0.35">
      <c r="A3085" t="s">
        <v>33127</v>
      </c>
      <c r="B3085" t="s">
        <v>33408</v>
      </c>
      <c r="D3085" t="s">
        <v>34659</v>
      </c>
      <c r="F3085" t="s">
        <v>33410</v>
      </c>
      <c r="G3085" t="s">
        <v>16961</v>
      </c>
      <c r="K3085" t="str">
        <f t="shared" si="453"/>
        <v>LY</v>
      </c>
      <c r="L3085" t="s">
        <v>31513</v>
      </c>
      <c r="M3085" s="20" t="str">
        <f t="shared" si="451"/>
        <v>IPDL1RLY50UG</v>
      </c>
      <c r="O3085" t="s">
        <v>34659</v>
      </c>
      <c r="R3085" t="str">
        <f t="shared" si="452"/>
        <v/>
      </c>
      <c r="S3085" t="str">
        <f t="shared" si="454"/>
        <v/>
      </c>
      <c r="U3085" t="str">
        <f t="shared" si="448"/>
        <v>FC</v>
      </c>
      <c r="V3085" t="str">
        <f t="shared" si="449"/>
        <v/>
      </c>
      <c r="W3085" t="str">
        <f t="shared" si="450"/>
        <v/>
      </c>
    </row>
    <row r="3086" spans="1:23" x14ac:dyDescent="0.35">
      <c r="A3086" t="s">
        <v>33128</v>
      </c>
      <c r="B3086" t="s">
        <v>33408</v>
      </c>
      <c r="D3086" t="s">
        <v>35268</v>
      </c>
      <c r="F3086" t="s">
        <v>33410</v>
      </c>
      <c r="G3086" t="s">
        <v>16961</v>
      </c>
      <c r="K3086" t="str">
        <f t="shared" si="453"/>
        <v/>
      </c>
      <c r="L3086" t="s">
        <v>31513</v>
      </c>
      <c r="M3086" s="20" t="str">
        <f t="shared" si="451"/>
        <v>ISERPINF2R50UG</v>
      </c>
      <c r="O3086" t="s">
        <v>35268</v>
      </c>
      <c r="R3086" t="str">
        <f t="shared" si="452"/>
        <v/>
      </c>
      <c r="S3086" t="str">
        <f t="shared" si="454"/>
        <v/>
      </c>
      <c r="U3086" t="str">
        <f t="shared" si="448"/>
        <v>CFC</v>
      </c>
      <c r="V3086" t="str">
        <f t="shared" si="449"/>
        <v/>
      </c>
      <c r="W3086" t="str">
        <f t="shared" si="450"/>
        <v/>
      </c>
    </row>
    <row r="3087" spans="1:23" x14ac:dyDescent="0.35">
      <c r="A3087" t="s">
        <v>33129</v>
      </c>
      <c r="B3087" t="s">
        <v>33408</v>
      </c>
      <c r="D3087" t="s">
        <v>35268</v>
      </c>
      <c r="F3087" t="s">
        <v>33410</v>
      </c>
      <c r="G3087" t="s">
        <v>16961</v>
      </c>
      <c r="K3087" t="str">
        <f t="shared" si="453"/>
        <v/>
      </c>
      <c r="L3087" t="s">
        <v>31513</v>
      </c>
      <c r="M3087" s="20" t="str">
        <f t="shared" si="451"/>
        <v>ISERPINF2R50UG</v>
      </c>
      <c r="O3087" t="s">
        <v>35268</v>
      </c>
      <c r="R3087" t="str">
        <f t="shared" si="452"/>
        <v/>
      </c>
      <c r="S3087" t="str">
        <f t="shared" si="454"/>
        <v/>
      </c>
      <c r="U3087" t="str">
        <f t="shared" si="448"/>
        <v/>
      </c>
      <c r="V3087" t="str">
        <f t="shared" si="449"/>
        <v>HIS</v>
      </c>
      <c r="W3087" t="str">
        <f t="shared" si="450"/>
        <v/>
      </c>
    </row>
    <row r="3088" spans="1:23" x14ac:dyDescent="0.35">
      <c r="A3088" t="s">
        <v>33130</v>
      </c>
      <c r="B3088" t="s">
        <v>33408</v>
      </c>
      <c r="D3088" t="s">
        <v>17035</v>
      </c>
      <c r="F3088" t="s">
        <v>33410</v>
      </c>
      <c r="G3088" t="s">
        <v>16961</v>
      </c>
      <c r="K3088" t="str">
        <f t="shared" si="453"/>
        <v>LY</v>
      </c>
      <c r="L3088" t="s">
        <v>31513</v>
      </c>
      <c r="M3088" s="20" t="str">
        <f t="shared" si="451"/>
        <v>ICD40RLY50UG</v>
      </c>
      <c r="O3088" t="s">
        <v>17035</v>
      </c>
      <c r="R3088" t="str">
        <f t="shared" si="452"/>
        <v/>
      </c>
      <c r="S3088" t="str">
        <f t="shared" si="454"/>
        <v/>
      </c>
      <c r="U3088" t="str">
        <f t="shared" si="448"/>
        <v>CFC</v>
      </c>
      <c r="V3088" t="str">
        <f t="shared" si="449"/>
        <v/>
      </c>
      <c r="W3088" t="str">
        <f t="shared" si="450"/>
        <v/>
      </c>
    </row>
    <row r="3089" spans="1:23" x14ac:dyDescent="0.35">
      <c r="A3089" t="s">
        <v>33131</v>
      </c>
      <c r="B3089" t="s">
        <v>33408</v>
      </c>
      <c r="D3089" t="s">
        <v>358</v>
      </c>
      <c r="F3089" t="s">
        <v>33410</v>
      </c>
      <c r="G3089" t="s">
        <v>16961</v>
      </c>
      <c r="K3089" t="str">
        <f t="shared" si="453"/>
        <v>LY</v>
      </c>
      <c r="L3089" t="s">
        <v>31513</v>
      </c>
      <c r="M3089" s="20" t="str">
        <f t="shared" si="451"/>
        <v>ITIMP1RLY50UG</v>
      </c>
      <c r="O3089" t="s">
        <v>358</v>
      </c>
      <c r="R3089" t="str">
        <f t="shared" si="452"/>
        <v/>
      </c>
      <c r="S3089" t="str">
        <f t="shared" si="454"/>
        <v/>
      </c>
      <c r="U3089" t="str">
        <f t="shared" si="448"/>
        <v/>
      </c>
      <c r="V3089" t="str">
        <f t="shared" si="449"/>
        <v/>
      </c>
      <c r="W3089" t="str">
        <f t="shared" si="450"/>
        <v/>
      </c>
    </row>
    <row r="3090" spans="1:23" x14ac:dyDescent="0.35">
      <c r="A3090" t="s">
        <v>33132</v>
      </c>
      <c r="B3090" t="s">
        <v>33408</v>
      </c>
      <c r="D3090" t="s">
        <v>17092</v>
      </c>
      <c r="F3090" t="s">
        <v>33410</v>
      </c>
      <c r="G3090" t="s">
        <v>16961</v>
      </c>
      <c r="K3090" t="str">
        <f t="shared" si="453"/>
        <v>LY</v>
      </c>
      <c r="L3090" t="s">
        <v>31513</v>
      </c>
      <c r="M3090" s="20" t="str">
        <f t="shared" si="451"/>
        <v>IFZD2RLY50UG</v>
      </c>
      <c r="O3090" t="s">
        <v>17092</v>
      </c>
      <c r="R3090" t="str">
        <f t="shared" si="452"/>
        <v/>
      </c>
      <c r="S3090" t="str">
        <f t="shared" si="454"/>
        <v/>
      </c>
      <c r="U3090" t="str">
        <f t="shared" si="448"/>
        <v>CFC</v>
      </c>
      <c r="V3090" t="str">
        <f t="shared" si="449"/>
        <v/>
      </c>
      <c r="W3090" t="str">
        <f t="shared" si="450"/>
        <v/>
      </c>
    </row>
    <row r="3091" spans="1:23" x14ac:dyDescent="0.35">
      <c r="A3091" t="s">
        <v>33133</v>
      </c>
      <c r="B3091" t="s">
        <v>33408</v>
      </c>
      <c r="D3091" t="s">
        <v>656</v>
      </c>
      <c r="F3091" t="s">
        <v>33410</v>
      </c>
      <c r="G3091" t="s">
        <v>16961</v>
      </c>
      <c r="K3091" t="str">
        <f t="shared" si="453"/>
        <v>LY</v>
      </c>
      <c r="L3091" t="s">
        <v>31513</v>
      </c>
      <c r="M3091" s="20" t="str">
        <f t="shared" si="451"/>
        <v>ICD74RLY50UG</v>
      </c>
      <c r="O3091" t="s">
        <v>656</v>
      </c>
      <c r="R3091" t="str">
        <f t="shared" si="452"/>
        <v/>
      </c>
      <c r="S3091" t="str">
        <f t="shared" si="454"/>
        <v/>
      </c>
      <c r="U3091" t="str">
        <f t="shared" si="448"/>
        <v/>
      </c>
      <c r="V3091" t="str">
        <f t="shared" si="449"/>
        <v>HIS</v>
      </c>
      <c r="W3091" t="str">
        <f t="shared" si="450"/>
        <v/>
      </c>
    </row>
    <row r="3092" spans="1:23" x14ac:dyDescent="0.35">
      <c r="A3092" t="s">
        <v>33134</v>
      </c>
      <c r="B3092" t="s">
        <v>33408</v>
      </c>
      <c r="D3092" t="s">
        <v>34795</v>
      </c>
      <c r="F3092" t="s">
        <v>33410</v>
      </c>
      <c r="G3092" t="s">
        <v>16961</v>
      </c>
      <c r="K3092" t="str">
        <f t="shared" si="453"/>
        <v>LY</v>
      </c>
      <c r="L3092" t="s">
        <v>31513</v>
      </c>
      <c r="M3092" s="20" t="str">
        <f t="shared" si="451"/>
        <v>ICREG1RLY50UG</v>
      </c>
      <c r="O3092" t="s">
        <v>34795</v>
      </c>
      <c r="R3092" t="str">
        <f t="shared" si="452"/>
        <v/>
      </c>
      <c r="S3092" t="str">
        <f t="shared" si="454"/>
        <v/>
      </c>
      <c r="U3092" t="str">
        <f t="shared" si="448"/>
        <v/>
      </c>
      <c r="V3092" t="str">
        <f t="shared" si="449"/>
        <v>HIS</v>
      </c>
      <c r="W3092" t="str">
        <f t="shared" si="450"/>
        <v/>
      </c>
    </row>
    <row r="3093" spans="1:23" x14ac:dyDescent="0.35">
      <c r="A3093" t="s">
        <v>33135</v>
      </c>
      <c r="B3093" t="s">
        <v>33408</v>
      </c>
      <c r="D3093" t="s">
        <v>35891</v>
      </c>
      <c r="F3093" t="s">
        <v>33410</v>
      </c>
      <c r="G3093" t="s">
        <v>16961</v>
      </c>
      <c r="K3093" t="str">
        <f t="shared" si="453"/>
        <v>LY</v>
      </c>
      <c r="L3093" t="s">
        <v>31513</v>
      </c>
      <c r="M3093" s="20" t="str">
        <f t="shared" si="451"/>
        <v>IARIBRLY50UG</v>
      </c>
      <c r="O3093" t="s">
        <v>35891</v>
      </c>
      <c r="R3093" t="str">
        <f t="shared" si="452"/>
        <v/>
      </c>
      <c r="S3093" t="str">
        <f t="shared" si="454"/>
        <v/>
      </c>
      <c r="U3093" t="str">
        <f t="shared" si="448"/>
        <v>CFC</v>
      </c>
      <c r="V3093" t="str">
        <f t="shared" si="449"/>
        <v/>
      </c>
      <c r="W3093" t="str">
        <f t="shared" si="450"/>
        <v/>
      </c>
    </row>
    <row r="3094" spans="1:23" x14ac:dyDescent="0.35">
      <c r="A3094" t="s">
        <v>33136</v>
      </c>
      <c r="B3094" t="s">
        <v>33408</v>
      </c>
      <c r="D3094" t="s">
        <v>35231</v>
      </c>
      <c r="F3094" t="s">
        <v>33410</v>
      </c>
      <c r="G3094" t="s">
        <v>16961</v>
      </c>
      <c r="K3094" t="str">
        <f t="shared" si="453"/>
        <v>LY</v>
      </c>
      <c r="L3094" t="s">
        <v>31513</v>
      </c>
      <c r="M3094" s="20" t="str">
        <f t="shared" si="451"/>
        <v>INGRRLY50UG</v>
      </c>
      <c r="O3094" t="s">
        <v>35231</v>
      </c>
      <c r="R3094" t="str">
        <f t="shared" si="452"/>
        <v/>
      </c>
      <c r="S3094" t="str">
        <f t="shared" si="454"/>
        <v/>
      </c>
      <c r="U3094" t="str">
        <f t="shared" si="448"/>
        <v>CFC</v>
      </c>
      <c r="V3094" t="str">
        <f t="shared" si="449"/>
        <v/>
      </c>
      <c r="W3094" t="str">
        <f t="shared" si="450"/>
        <v/>
      </c>
    </row>
    <row r="3095" spans="1:23" x14ac:dyDescent="0.35">
      <c r="A3095" t="s">
        <v>32600</v>
      </c>
      <c r="B3095" t="s">
        <v>33408</v>
      </c>
      <c r="D3095" t="s">
        <v>34772</v>
      </c>
      <c r="F3095" t="s">
        <v>33410</v>
      </c>
      <c r="G3095" t="s">
        <v>16961</v>
      </c>
      <c r="K3095" t="str">
        <f t="shared" si="453"/>
        <v/>
      </c>
      <c r="L3095" t="s">
        <v>31513</v>
      </c>
      <c r="M3095" s="20" t="str">
        <f t="shared" si="451"/>
        <v>INGALR50UG</v>
      </c>
      <c r="O3095" t="s">
        <v>34772</v>
      </c>
      <c r="R3095" t="str">
        <f t="shared" si="452"/>
        <v/>
      </c>
      <c r="S3095" t="str">
        <f t="shared" si="454"/>
        <v/>
      </c>
      <c r="U3095" t="str">
        <f t="shared" si="448"/>
        <v/>
      </c>
      <c r="V3095" t="str">
        <f t="shared" si="449"/>
        <v>HIS</v>
      </c>
      <c r="W3095" t="str">
        <f t="shared" si="450"/>
        <v/>
      </c>
    </row>
    <row r="3096" spans="1:23" x14ac:dyDescent="0.35">
      <c r="A3096" t="s">
        <v>33137</v>
      </c>
      <c r="B3096" t="s">
        <v>33408</v>
      </c>
      <c r="D3096" t="s">
        <v>34772</v>
      </c>
      <c r="F3096" t="s">
        <v>33410</v>
      </c>
      <c r="G3096" t="s">
        <v>16961</v>
      </c>
      <c r="K3096" t="str">
        <f t="shared" si="453"/>
        <v/>
      </c>
      <c r="L3096" t="s">
        <v>31513</v>
      </c>
      <c r="M3096" s="20" t="str">
        <f t="shared" si="451"/>
        <v>INGALR50UG</v>
      </c>
      <c r="O3096" t="s">
        <v>34772</v>
      </c>
      <c r="R3096" t="str">
        <f t="shared" si="452"/>
        <v/>
      </c>
      <c r="S3096" t="str">
        <f t="shared" si="454"/>
        <v/>
      </c>
      <c r="U3096" t="str">
        <f t="shared" si="448"/>
        <v>CFC</v>
      </c>
      <c r="V3096" t="str">
        <f t="shared" si="449"/>
        <v/>
      </c>
      <c r="W3096" t="str">
        <f t="shared" si="450"/>
        <v/>
      </c>
    </row>
    <row r="3097" spans="1:23" x14ac:dyDescent="0.35">
      <c r="A3097" t="s">
        <v>33138</v>
      </c>
      <c r="B3097" t="s">
        <v>33408</v>
      </c>
      <c r="D3097" t="s">
        <v>36086</v>
      </c>
      <c r="F3097" t="s">
        <v>33410</v>
      </c>
      <c r="G3097" t="s">
        <v>16961</v>
      </c>
      <c r="K3097" t="str">
        <f t="shared" si="453"/>
        <v>LY</v>
      </c>
      <c r="L3097" t="s">
        <v>31513</v>
      </c>
      <c r="M3097" s="20" t="str">
        <f t="shared" si="451"/>
        <v>IS100CBDPBRLY50UG</v>
      </c>
      <c r="O3097" t="s">
        <v>36086</v>
      </c>
      <c r="R3097" t="str">
        <f t="shared" si="452"/>
        <v/>
      </c>
      <c r="S3097" t="str">
        <f t="shared" si="454"/>
        <v>N6HIS</v>
      </c>
      <c r="U3097" t="str">
        <f t="shared" si="448"/>
        <v/>
      </c>
      <c r="V3097" t="str">
        <f t="shared" si="449"/>
        <v>HIS</v>
      </c>
      <c r="W3097" t="str">
        <f t="shared" si="450"/>
        <v/>
      </c>
    </row>
    <row r="3098" spans="1:23" x14ac:dyDescent="0.35">
      <c r="A3098" t="s">
        <v>33139</v>
      </c>
      <c r="B3098" t="s">
        <v>33408</v>
      </c>
      <c r="D3098" t="s">
        <v>35202</v>
      </c>
      <c r="F3098" t="s">
        <v>33410</v>
      </c>
      <c r="G3098" t="s">
        <v>16961</v>
      </c>
      <c r="K3098" t="str">
        <f t="shared" si="453"/>
        <v>LY</v>
      </c>
      <c r="L3098" t="s">
        <v>31513</v>
      </c>
      <c r="M3098" s="20" t="str">
        <f t="shared" si="451"/>
        <v>ILEPTINRLY50UG</v>
      </c>
      <c r="O3098" t="s">
        <v>35202</v>
      </c>
      <c r="R3098" t="str">
        <f t="shared" si="452"/>
        <v/>
      </c>
      <c r="S3098" t="str">
        <f t="shared" si="454"/>
        <v/>
      </c>
      <c r="U3098" t="str">
        <f t="shared" si="448"/>
        <v/>
      </c>
      <c r="V3098" t="str">
        <f t="shared" si="449"/>
        <v>HIS</v>
      </c>
      <c r="W3098" t="str">
        <f t="shared" si="450"/>
        <v/>
      </c>
    </row>
    <row r="3099" spans="1:23" x14ac:dyDescent="0.35">
      <c r="A3099" t="s">
        <v>33140</v>
      </c>
      <c r="B3099" t="s">
        <v>33408</v>
      </c>
      <c r="D3099" t="s">
        <v>36020</v>
      </c>
      <c r="F3099" t="s">
        <v>33410</v>
      </c>
      <c r="G3099" t="s">
        <v>16961</v>
      </c>
      <c r="K3099" t="str">
        <f t="shared" si="453"/>
        <v/>
      </c>
      <c r="L3099" t="s">
        <v>31513</v>
      </c>
      <c r="M3099" s="20" t="str">
        <f t="shared" si="451"/>
        <v>IIDHR50UG</v>
      </c>
      <c r="O3099" t="s">
        <v>36020</v>
      </c>
      <c r="R3099" t="str">
        <f t="shared" si="452"/>
        <v/>
      </c>
      <c r="S3099" t="str">
        <f t="shared" si="454"/>
        <v/>
      </c>
      <c r="U3099" t="str">
        <f t="shared" si="448"/>
        <v/>
      </c>
      <c r="V3099" t="str">
        <f t="shared" si="449"/>
        <v>HIS</v>
      </c>
      <c r="W3099" t="str">
        <f t="shared" si="450"/>
        <v/>
      </c>
    </row>
    <row r="3100" spans="1:23" x14ac:dyDescent="0.35">
      <c r="A3100" t="s">
        <v>33141</v>
      </c>
      <c r="B3100" t="s">
        <v>33408</v>
      </c>
      <c r="D3100" t="s">
        <v>18309</v>
      </c>
      <c r="F3100" t="s">
        <v>33410</v>
      </c>
      <c r="G3100" t="s">
        <v>16961</v>
      </c>
      <c r="K3100" t="str">
        <f t="shared" si="453"/>
        <v>LY</v>
      </c>
      <c r="L3100" t="s">
        <v>31513</v>
      </c>
      <c r="M3100" s="20" t="str">
        <f t="shared" si="451"/>
        <v>ICTGFRLY50UG</v>
      </c>
      <c r="O3100" t="s">
        <v>18309</v>
      </c>
      <c r="R3100" t="str">
        <f t="shared" si="452"/>
        <v/>
      </c>
      <c r="S3100" t="str">
        <f t="shared" si="454"/>
        <v/>
      </c>
      <c r="U3100" t="str">
        <f t="shared" si="448"/>
        <v/>
      </c>
      <c r="V3100" t="str">
        <f t="shared" si="449"/>
        <v/>
      </c>
      <c r="W3100" t="str">
        <f t="shared" si="450"/>
        <v/>
      </c>
    </row>
    <row r="3101" spans="1:23" x14ac:dyDescent="0.35">
      <c r="A3101" t="s">
        <v>33142</v>
      </c>
      <c r="B3101" t="s">
        <v>33408</v>
      </c>
      <c r="D3101" t="s">
        <v>36141</v>
      </c>
      <c r="F3101" t="s">
        <v>33410</v>
      </c>
      <c r="G3101" t="s">
        <v>16961</v>
      </c>
      <c r="K3101" t="str">
        <f t="shared" si="453"/>
        <v>LY</v>
      </c>
      <c r="L3101" t="s">
        <v>31513</v>
      </c>
      <c r="M3101" s="20" t="str">
        <f t="shared" si="451"/>
        <v>IASNCARLY50UG</v>
      </c>
      <c r="O3101" t="s">
        <v>36141</v>
      </c>
      <c r="R3101" t="str">
        <f t="shared" si="452"/>
        <v/>
      </c>
      <c r="S3101" t="str">
        <f t="shared" si="454"/>
        <v/>
      </c>
      <c r="U3101" t="str">
        <f t="shared" si="448"/>
        <v/>
      </c>
      <c r="V3101" t="str">
        <f t="shared" si="449"/>
        <v/>
      </c>
      <c r="W3101" t="str">
        <f t="shared" si="450"/>
        <v/>
      </c>
    </row>
    <row r="3102" spans="1:23" x14ac:dyDescent="0.35">
      <c r="A3102" t="s">
        <v>33143</v>
      </c>
      <c r="B3102" t="s">
        <v>33408</v>
      </c>
      <c r="D3102" t="s">
        <v>18398</v>
      </c>
      <c r="F3102" t="s">
        <v>33410</v>
      </c>
      <c r="G3102" t="s">
        <v>16961</v>
      </c>
      <c r="K3102" t="str">
        <f t="shared" si="453"/>
        <v>LY</v>
      </c>
      <c r="L3102" t="s">
        <v>31513</v>
      </c>
      <c r="M3102" s="20" t="str">
        <f t="shared" si="451"/>
        <v>ISERPINB3RLY50UG</v>
      </c>
      <c r="O3102" t="s">
        <v>18398</v>
      </c>
      <c r="R3102" t="str">
        <f t="shared" si="452"/>
        <v/>
      </c>
      <c r="S3102" t="str">
        <f t="shared" si="454"/>
        <v>N6HIS</v>
      </c>
      <c r="U3102" t="str">
        <f t="shared" si="448"/>
        <v/>
      </c>
      <c r="V3102" t="str">
        <f t="shared" si="449"/>
        <v>HIS</v>
      </c>
      <c r="W3102" t="str">
        <f t="shared" si="450"/>
        <v/>
      </c>
    </row>
    <row r="3103" spans="1:23" x14ac:dyDescent="0.35">
      <c r="A3103" t="s">
        <v>32315</v>
      </c>
      <c r="B3103" t="s">
        <v>33408</v>
      </c>
      <c r="D3103" t="s">
        <v>107</v>
      </c>
      <c r="F3103" t="s">
        <v>33410</v>
      </c>
      <c r="G3103" t="s">
        <v>16961</v>
      </c>
      <c r="K3103" t="str">
        <f t="shared" si="453"/>
        <v>LY</v>
      </c>
      <c r="L3103" t="s">
        <v>31513</v>
      </c>
      <c r="M3103" s="20" t="str">
        <f t="shared" si="451"/>
        <v>IFGF2RLY50UG</v>
      </c>
      <c r="O3103" t="s">
        <v>107</v>
      </c>
      <c r="R3103" t="str">
        <f t="shared" si="452"/>
        <v/>
      </c>
      <c r="S3103" t="str">
        <f t="shared" si="454"/>
        <v/>
      </c>
      <c r="U3103" t="str">
        <f t="shared" ref="U3103:U3166" si="455">IF(ISNUMBER(SEARCH("C-Fc",A3103)),"CFC",IF(ISNUMBER(SEARCH("N-Fc",A3103)),"NFC",IF(ISNUMBER(SEARCH("Fc-tag",A3103)),"FC",IF(ISNUMBER(SEARCH("Fc",A3103)),"FC",IF(ISNUMBER(SEARCH("Fc tag",A3103)),"FC","")))))</f>
        <v/>
      </c>
      <c r="V3103" t="str">
        <f t="shared" ref="V3103:V3166" si="456">IF(ISNUMBER(SEARCH("C-His",A3103)),"CHIS",IF(ISNUMBER(SEARCH("N-His",A3103)),"NHIS",IF(ISNUMBER(SEARCH("His-tag",A3103)),"HIS",IF(ISNUMBER(SEARCH("His",A3103)),"HIS",IF(ISNUMBER(SEARCH("His tag",A3103)),"HIS","")))))</f>
        <v/>
      </c>
      <c r="W3103" t="str">
        <f t="shared" ref="W3103:W3166" si="457">IF(ISNUMBER(SEARCH("C-Avi",A3103)),"CAVI",IF(ISNUMBER(SEARCH("N-Avi",A3103)),"NAVI",IF(ISNUMBER(SEARCH("Avi-tag",A3103)),"AVI",IF(ISNUMBER(SEARCH("Avi",A3103)),"AVI",IF(ISNUMBER(SEARCH("Avi tag",A3103)),"AVI","")))))</f>
        <v/>
      </c>
    </row>
    <row r="3104" spans="1:23" x14ac:dyDescent="0.35">
      <c r="A3104" t="s">
        <v>33144</v>
      </c>
      <c r="B3104" t="s">
        <v>33408</v>
      </c>
      <c r="D3104" t="s">
        <v>36227</v>
      </c>
      <c r="F3104" t="s">
        <v>33410</v>
      </c>
      <c r="G3104" t="s">
        <v>16961</v>
      </c>
      <c r="K3104" t="str">
        <f t="shared" si="453"/>
        <v/>
      </c>
      <c r="L3104" t="s">
        <v>31513</v>
      </c>
      <c r="M3104" s="20" t="str">
        <f t="shared" si="451"/>
        <v>IRNAPSHDLR50UG</v>
      </c>
      <c r="O3104" t="s">
        <v>36227</v>
      </c>
      <c r="R3104" t="str">
        <f t="shared" si="452"/>
        <v/>
      </c>
      <c r="S3104" t="str">
        <f t="shared" si="454"/>
        <v/>
      </c>
      <c r="U3104" t="str">
        <f t="shared" si="455"/>
        <v/>
      </c>
      <c r="V3104" t="str">
        <f t="shared" si="456"/>
        <v/>
      </c>
      <c r="W3104" t="str">
        <f t="shared" si="457"/>
        <v/>
      </c>
    </row>
    <row r="3105" spans="1:23" x14ac:dyDescent="0.35">
      <c r="A3105" t="s">
        <v>33145</v>
      </c>
      <c r="B3105" t="s">
        <v>33408</v>
      </c>
      <c r="D3105" t="s">
        <v>36228</v>
      </c>
      <c r="F3105" t="s">
        <v>33410</v>
      </c>
      <c r="G3105" t="s">
        <v>16961</v>
      </c>
      <c r="K3105" t="str">
        <f t="shared" si="453"/>
        <v>LY</v>
      </c>
      <c r="L3105" t="s">
        <v>31513</v>
      </c>
      <c r="M3105" s="20" t="str">
        <f t="shared" si="451"/>
        <v>IPGT2RLY50UG</v>
      </c>
      <c r="O3105" t="s">
        <v>36228</v>
      </c>
      <c r="R3105" t="str">
        <f t="shared" si="452"/>
        <v/>
      </c>
      <c r="S3105" t="str">
        <f t="shared" si="454"/>
        <v>N6HIS</v>
      </c>
      <c r="U3105" t="str">
        <f t="shared" si="455"/>
        <v/>
      </c>
      <c r="V3105" t="str">
        <f t="shared" si="456"/>
        <v>HIS</v>
      </c>
      <c r="W3105" t="str">
        <f t="shared" si="457"/>
        <v/>
      </c>
    </row>
    <row r="3106" spans="1:23" x14ac:dyDescent="0.35">
      <c r="A3106" t="s">
        <v>33146</v>
      </c>
      <c r="B3106" t="s">
        <v>33408</v>
      </c>
      <c r="D3106" t="s">
        <v>34796</v>
      </c>
      <c r="F3106" t="s">
        <v>33410</v>
      </c>
      <c r="G3106" t="s">
        <v>16961</v>
      </c>
      <c r="K3106" t="str">
        <f t="shared" si="453"/>
        <v>LY</v>
      </c>
      <c r="L3106" t="s">
        <v>31513</v>
      </c>
      <c r="M3106" s="20" t="str">
        <f t="shared" si="451"/>
        <v>IFSHRLY50UG</v>
      </c>
      <c r="O3106" t="s">
        <v>34796</v>
      </c>
      <c r="R3106" t="str">
        <f t="shared" si="452"/>
        <v/>
      </c>
      <c r="S3106" t="str">
        <f t="shared" si="454"/>
        <v/>
      </c>
      <c r="U3106" t="str">
        <f t="shared" si="455"/>
        <v/>
      </c>
      <c r="V3106" t="str">
        <f t="shared" si="456"/>
        <v/>
      </c>
      <c r="W3106" t="str">
        <f t="shared" si="457"/>
        <v/>
      </c>
    </row>
    <row r="3107" spans="1:23" x14ac:dyDescent="0.35">
      <c r="A3107" t="s">
        <v>33147</v>
      </c>
      <c r="B3107" t="s">
        <v>33408</v>
      </c>
      <c r="D3107" t="s">
        <v>36229</v>
      </c>
      <c r="F3107" t="s">
        <v>33410</v>
      </c>
      <c r="G3107" t="s">
        <v>16961</v>
      </c>
      <c r="K3107" t="str">
        <f t="shared" si="453"/>
        <v>LY</v>
      </c>
      <c r="L3107" t="s">
        <v>31513</v>
      </c>
      <c r="M3107" s="20" t="str">
        <f t="shared" si="451"/>
        <v>IBTNPRLY50UG</v>
      </c>
      <c r="O3107" t="s">
        <v>36229</v>
      </c>
      <c r="R3107" t="str">
        <f t="shared" si="452"/>
        <v/>
      </c>
      <c r="S3107" t="str">
        <f t="shared" si="454"/>
        <v/>
      </c>
      <c r="U3107" t="str">
        <f t="shared" si="455"/>
        <v/>
      </c>
      <c r="V3107" t="str">
        <f t="shared" si="456"/>
        <v>HIS</v>
      </c>
      <c r="W3107" t="str">
        <f t="shared" si="457"/>
        <v/>
      </c>
    </row>
    <row r="3108" spans="1:23" x14ac:dyDescent="0.35">
      <c r="A3108" t="s">
        <v>33148</v>
      </c>
      <c r="B3108" t="s">
        <v>33408</v>
      </c>
      <c r="D3108" t="s">
        <v>36195</v>
      </c>
      <c r="F3108" t="s">
        <v>33410</v>
      </c>
      <c r="G3108" t="s">
        <v>16961</v>
      </c>
      <c r="K3108" t="str">
        <f t="shared" si="453"/>
        <v>LY</v>
      </c>
      <c r="L3108" t="s">
        <v>31513</v>
      </c>
      <c r="M3108" s="20" t="str">
        <f t="shared" si="451"/>
        <v>ITYPNSARLY50UG</v>
      </c>
      <c r="O3108" t="s">
        <v>36195</v>
      </c>
      <c r="R3108" t="str">
        <f t="shared" si="452"/>
        <v/>
      </c>
      <c r="S3108" t="str">
        <f t="shared" si="454"/>
        <v/>
      </c>
      <c r="U3108" t="str">
        <f t="shared" si="455"/>
        <v/>
      </c>
      <c r="V3108" t="str">
        <f t="shared" si="456"/>
        <v/>
      </c>
      <c r="W3108" t="str">
        <f t="shared" si="457"/>
        <v/>
      </c>
    </row>
    <row r="3109" spans="1:23" x14ac:dyDescent="0.35">
      <c r="A3109" t="s">
        <v>33149</v>
      </c>
      <c r="B3109" t="s">
        <v>33408</v>
      </c>
      <c r="D3109" t="s">
        <v>36196</v>
      </c>
      <c r="F3109" t="s">
        <v>33410</v>
      </c>
      <c r="G3109" t="s">
        <v>16961</v>
      </c>
      <c r="K3109" t="str">
        <f t="shared" si="453"/>
        <v>LY</v>
      </c>
      <c r="L3109" t="s">
        <v>31513</v>
      </c>
      <c r="M3109" s="20" t="str">
        <f t="shared" si="451"/>
        <v>ITYPNSBRLY50UG</v>
      </c>
      <c r="O3109" t="s">
        <v>36196</v>
      </c>
      <c r="R3109" t="str">
        <f t="shared" si="452"/>
        <v/>
      </c>
      <c r="S3109" t="str">
        <f t="shared" si="454"/>
        <v>N6HIS</v>
      </c>
      <c r="U3109" t="str">
        <f t="shared" si="455"/>
        <v/>
      </c>
      <c r="V3109" t="str">
        <f t="shared" si="456"/>
        <v>HIS</v>
      </c>
      <c r="W3109" t="str">
        <f t="shared" si="457"/>
        <v/>
      </c>
    </row>
    <row r="3110" spans="1:23" x14ac:dyDescent="0.35">
      <c r="A3110" t="s">
        <v>33150</v>
      </c>
      <c r="B3110" t="s">
        <v>33408</v>
      </c>
      <c r="D3110" t="s">
        <v>17293</v>
      </c>
      <c r="F3110" t="s">
        <v>33410</v>
      </c>
      <c r="G3110" t="s">
        <v>16961</v>
      </c>
      <c r="K3110" t="str">
        <f t="shared" si="453"/>
        <v>LY</v>
      </c>
      <c r="L3110" t="s">
        <v>31513</v>
      </c>
      <c r="M3110" s="20" t="str">
        <f t="shared" si="451"/>
        <v>IB18RRLY50UG</v>
      </c>
      <c r="O3110" t="s">
        <v>17293</v>
      </c>
      <c r="R3110" t="str">
        <f t="shared" si="452"/>
        <v/>
      </c>
      <c r="S3110" t="str">
        <f t="shared" si="454"/>
        <v/>
      </c>
      <c r="U3110" t="str">
        <f t="shared" si="455"/>
        <v/>
      </c>
      <c r="V3110" t="str">
        <f t="shared" si="456"/>
        <v>HIS</v>
      </c>
      <c r="W3110" t="str">
        <f t="shared" si="457"/>
        <v/>
      </c>
    </row>
    <row r="3111" spans="1:23" x14ac:dyDescent="0.35">
      <c r="A3111" t="s">
        <v>33151</v>
      </c>
      <c r="B3111" t="s">
        <v>33408</v>
      </c>
      <c r="D3111" t="s">
        <v>34659</v>
      </c>
      <c r="F3111" t="s">
        <v>33410</v>
      </c>
      <c r="G3111" t="s">
        <v>16961</v>
      </c>
      <c r="K3111" t="str">
        <f t="shared" si="453"/>
        <v>LY</v>
      </c>
      <c r="L3111" t="s">
        <v>31513</v>
      </c>
      <c r="M3111" s="20" t="str">
        <f t="shared" si="451"/>
        <v>IPDL1RLY50UG</v>
      </c>
      <c r="O3111" t="s">
        <v>34659</v>
      </c>
      <c r="R3111" t="str">
        <f t="shared" si="452"/>
        <v/>
      </c>
      <c r="S3111" t="str">
        <f t="shared" si="454"/>
        <v/>
      </c>
      <c r="U3111" t="str">
        <f>IF(ISNUMBER(SEARCH("C-Fc",A3111)),"CFC",IF(ISNUMBER(SEARCH("N-Fc",A3111)),"NFC",IF(ISNUMBER(SEARCH("Fc-tag",A3111)),"FC",IF(ISNUMBER(SEARCH("Fc",A3111)),"FC",IF(ISNUMBER(SEARCH("Fc tag",A3111)),"FC","")))))</f>
        <v/>
      </c>
      <c r="V3111" t="str">
        <f t="shared" si="456"/>
        <v/>
      </c>
      <c r="W3111" t="str">
        <f t="shared" si="457"/>
        <v/>
      </c>
    </row>
    <row r="3112" spans="1:23" x14ac:dyDescent="0.35">
      <c r="A3112" t="s">
        <v>33140</v>
      </c>
      <c r="B3112" t="s">
        <v>33408</v>
      </c>
      <c r="D3112" t="s">
        <v>36020</v>
      </c>
      <c r="F3112" t="s">
        <v>33410</v>
      </c>
      <c r="G3112" t="s">
        <v>16961</v>
      </c>
      <c r="K3112" t="str">
        <f t="shared" si="453"/>
        <v/>
      </c>
      <c r="L3112" t="s">
        <v>31513</v>
      </c>
      <c r="M3112" s="20" t="str">
        <f t="shared" si="451"/>
        <v>IIDHR50UG</v>
      </c>
      <c r="O3112" t="s">
        <v>36020</v>
      </c>
      <c r="R3112" t="str">
        <f t="shared" si="452"/>
        <v/>
      </c>
      <c r="S3112" t="str">
        <f t="shared" si="454"/>
        <v/>
      </c>
      <c r="U3112" t="str">
        <f t="shared" si="455"/>
        <v/>
      </c>
      <c r="V3112" t="str">
        <f t="shared" si="456"/>
        <v>HIS</v>
      </c>
      <c r="W3112" t="str">
        <f t="shared" si="457"/>
        <v/>
      </c>
    </row>
    <row r="3113" spans="1:23" x14ac:dyDescent="0.35">
      <c r="A3113" t="s">
        <v>33152</v>
      </c>
      <c r="B3113" t="s">
        <v>33408</v>
      </c>
      <c r="D3113" t="s">
        <v>35183</v>
      </c>
      <c r="F3113" t="s">
        <v>33410</v>
      </c>
      <c r="G3113" t="s">
        <v>16961</v>
      </c>
      <c r="K3113" t="str">
        <f t="shared" si="453"/>
        <v>LY</v>
      </c>
      <c r="L3113" t="s">
        <v>31513</v>
      </c>
      <c r="M3113" s="20" t="str">
        <f t="shared" si="451"/>
        <v>IIRISINRLY50UG</v>
      </c>
      <c r="O3113" t="s">
        <v>35183</v>
      </c>
      <c r="R3113" t="str">
        <f t="shared" si="452"/>
        <v/>
      </c>
      <c r="S3113" t="str">
        <f t="shared" si="454"/>
        <v/>
      </c>
      <c r="U3113" t="str">
        <f t="shared" si="455"/>
        <v/>
      </c>
      <c r="V3113" t="str">
        <f t="shared" si="456"/>
        <v>HIS</v>
      </c>
      <c r="W3113" t="str">
        <f t="shared" si="457"/>
        <v/>
      </c>
    </row>
    <row r="3114" spans="1:23" x14ac:dyDescent="0.35">
      <c r="A3114" t="s">
        <v>33153</v>
      </c>
      <c r="B3114" t="s">
        <v>33408</v>
      </c>
      <c r="D3114" t="s">
        <v>35183</v>
      </c>
      <c r="F3114" t="s">
        <v>33410</v>
      </c>
      <c r="G3114" t="s">
        <v>16961</v>
      </c>
      <c r="K3114" t="str">
        <f t="shared" si="453"/>
        <v>LY</v>
      </c>
      <c r="L3114" t="s">
        <v>31513</v>
      </c>
      <c r="M3114" s="20" t="str">
        <f t="shared" si="451"/>
        <v>IIRISINRLY50UG</v>
      </c>
      <c r="O3114" t="s">
        <v>35183</v>
      </c>
      <c r="R3114" t="str">
        <f t="shared" si="452"/>
        <v/>
      </c>
      <c r="S3114" t="str">
        <f t="shared" si="454"/>
        <v/>
      </c>
      <c r="U3114" t="str">
        <f t="shared" si="455"/>
        <v>CFC</v>
      </c>
      <c r="V3114" t="str">
        <f t="shared" si="456"/>
        <v/>
      </c>
      <c r="W3114" t="str">
        <f t="shared" si="457"/>
        <v/>
      </c>
    </row>
    <row r="3115" spans="1:23" x14ac:dyDescent="0.35">
      <c r="A3115" t="s">
        <v>33154</v>
      </c>
      <c r="B3115" t="s">
        <v>33408</v>
      </c>
      <c r="D3115" t="s">
        <v>965</v>
      </c>
      <c r="F3115" t="s">
        <v>33410</v>
      </c>
      <c r="G3115" t="s">
        <v>16961</v>
      </c>
      <c r="K3115" t="str">
        <f t="shared" si="453"/>
        <v>LY</v>
      </c>
      <c r="L3115" t="s">
        <v>31513</v>
      </c>
      <c r="M3115" s="20" t="str">
        <f t="shared" si="451"/>
        <v>ICTSSRLY50UG</v>
      </c>
      <c r="O3115" t="s">
        <v>965</v>
      </c>
      <c r="R3115" t="str">
        <f t="shared" si="452"/>
        <v/>
      </c>
      <c r="S3115" t="str">
        <f t="shared" si="454"/>
        <v/>
      </c>
      <c r="U3115" t="str">
        <f t="shared" si="455"/>
        <v/>
      </c>
      <c r="V3115" t="str">
        <f t="shared" si="456"/>
        <v>HIS</v>
      </c>
      <c r="W3115" t="str">
        <f t="shared" si="457"/>
        <v/>
      </c>
    </row>
    <row r="3116" spans="1:23" x14ac:dyDescent="0.35">
      <c r="A3116" t="s">
        <v>33155</v>
      </c>
      <c r="B3116" t="s">
        <v>33408</v>
      </c>
      <c r="D3116" t="s">
        <v>35261</v>
      </c>
      <c r="F3116" t="s">
        <v>33410</v>
      </c>
      <c r="G3116" t="s">
        <v>16961</v>
      </c>
      <c r="K3116" t="str">
        <f t="shared" si="453"/>
        <v>LY</v>
      </c>
      <c r="L3116" t="s">
        <v>31513</v>
      </c>
      <c r="M3116" s="20" t="str">
        <f t="shared" si="451"/>
        <v>IIL12P40RLY50UG</v>
      </c>
      <c r="O3116" t="s">
        <v>35261</v>
      </c>
      <c r="R3116" t="str">
        <f t="shared" si="452"/>
        <v/>
      </c>
      <c r="S3116" t="str">
        <f t="shared" si="454"/>
        <v/>
      </c>
      <c r="U3116" t="str">
        <f t="shared" si="455"/>
        <v/>
      </c>
      <c r="V3116" t="str">
        <f t="shared" si="456"/>
        <v>HIS</v>
      </c>
      <c r="W3116" t="str">
        <f t="shared" si="457"/>
        <v/>
      </c>
    </row>
    <row r="3117" spans="1:23" x14ac:dyDescent="0.35">
      <c r="A3117" t="s">
        <v>32941</v>
      </c>
      <c r="B3117" t="s">
        <v>33408</v>
      </c>
      <c r="D3117" t="s">
        <v>34884</v>
      </c>
      <c r="F3117" t="s">
        <v>33410</v>
      </c>
      <c r="G3117" t="s">
        <v>16961</v>
      </c>
      <c r="K3117" t="str">
        <f t="shared" si="453"/>
        <v>LY</v>
      </c>
      <c r="L3117" t="s">
        <v>31513</v>
      </c>
      <c r="M3117" s="20" t="str">
        <f t="shared" si="451"/>
        <v>IIL12RLY50UG</v>
      </c>
      <c r="O3117" t="s">
        <v>34884</v>
      </c>
      <c r="R3117" t="str">
        <f t="shared" si="452"/>
        <v/>
      </c>
      <c r="S3117" t="str">
        <f t="shared" si="454"/>
        <v/>
      </c>
      <c r="U3117" t="str">
        <f t="shared" si="455"/>
        <v/>
      </c>
      <c r="V3117" t="str">
        <f t="shared" si="456"/>
        <v/>
      </c>
      <c r="W3117" t="str">
        <f t="shared" si="457"/>
        <v/>
      </c>
    </row>
    <row r="3118" spans="1:23" x14ac:dyDescent="0.35">
      <c r="A3118" t="s">
        <v>32310</v>
      </c>
      <c r="B3118" t="s">
        <v>33408</v>
      </c>
      <c r="D3118" t="s">
        <v>280</v>
      </c>
      <c r="F3118" t="s">
        <v>33410</v>
      </c>
      <c r="G3118" t="s">
        <v>16961</v>
      </c>
      <c r="K3118" t="str">
        <f t="shared" si="453"/>
        <v>LY</v>
      </c>
      <c r="L3118" t="s">
        <v>31513</v>
      </c>
      <c r="M3118" s="20" t="str">
        <f t="shared" si="451"/>
        <v>IIFNGRLY50UG</v>
      </c>
      <c r="O3118" t="s">
        <v>280</v>
      </c>
      <c r="R3118" t="str">
        <f t="shared" si="452"/>
        <v/>
      </c>
      <c r="S3118" t="str">
        <f t="shared" si="454"/>
        <v/>
      </c>
      <c r="U3118" t="str">
        <f t="shared" si="455"/>
        <v/>
      </c>
      <c r="V3118" t="str">
        <f t="shared" si="456"/>
        <v/>
      </c>
      <c r="W3118" t="str">
        <f t="shared" si="457"/>
        <v/>
      </c>
    </row>
    <row r="3119" spans="1:23" x14ac:dyDescent="0.35">
      <c r="A3119" t="s">
        <v>33156</v>
      </c>
      <c r="B3119" t="s">
        <v>33408</v>
      </c>
      <c r="D3119" t="s">
        <v>280</v>
      </c>
      <c r="F3119" t="s">
        <v>33410</v>
      </c>
      <c r="G3119" t="s">
        <v>16961</v>
      </c>
      <c r="K3119" t="str">
        <f t="shared" si="453"/>
        <v>LY</v>
      </c>
      <c r="L3119" t="s">
        <v>31513</v>
      </c>
      <c r="M3119" s="20" t="str">
        <f t="shared" si="451"/>
        <v>IIFNGRLY50UG</v>
      </c>
      <c r="O3119" t="s">
        <v>280</v>
      </c>
      <c r="R3119" t="str">
        <f t="shared" si="452"/>
        <v/>
      </c>
      <c r="S3119" t="str">
        <f t="shared" si="454"/>
        <v/>
      </c>
      <c r="U3119" t="str">
        <f t="shared" si="455"/>
        <v/>
      </c>
      <c r="V3119" t="str">
        <f t="shared" si="456"/>
        <v>HIS</v>
      </c>
      <c r="W3119" t="str">
        <f t="shared" si="457"/>
        <v/>
      </c>
    </row>
    <row r="3120" spans="1:23" x14ac:dyDescent="0.35">
      <c r="A3120" t="s">
        <v>32341</v>
      </c>
      <c r="B3120" t="s">
        <v>33408</v>
      </c>
      <c r="D3120" t="s">
        <v>35231</v>
      </c>
      <c r="F3120" t="s">
        <v>33410</v>
      </c>
      <c r="G3120" t="s">
        <v>16961</v>
      </c>
      <c r="K3120" t="str">
        <f t="shared" si="453"/>
        <v>LY</v>
      </c>
      <c r="L3120" t="s">
        <v>31513</v>
      </c>
      <c r="M3120" s="20" t="str">
        <f t="shared" si="451"/>
        <v>INGRRLY50UG</v>
      </c>
      <c r="O3120" t="s">
        <v>35231</v>
      </c>
      <c r="R3120" t="str">
        <f t="shared" si="452"/>
        <v/>
      </c>
      <c r="S3120" t="str">
        <f t="shared" si="454"/>
        <v/>
      </c>
      <c r="U3120" t="str">
        <f t="shared" si="455"/>
        <v/>
      </c>
      <c r="V3120" t="str">
        <f t="shared" si="456"/>
        <v>HIS</v>
      </c>
      <c r="W3120" t="str">
        <f t="shared" si="457"/>
        <v/>
      </c>
    </row>
    <row r="3121" spans="1:23" x14ac:dyDescent="0.35">
      <c r="A3121" t="s">
        <v>33157</v>
      </c>
      <c r="B3121" t="s">
        <v>33408</v>
      </c>
      <c r="D3121" t="s">
        <v>34797</v>
      </c>
      <c r="F3121" t="s">
        <v>33410</v>
      </c>
      <c r="G3121" t="s">
        <v>16961</v>
      </c>
      <c r="K3121" t="str">
        <f t="shared" si="453"/>
        <v>LY</v>
      </c>
      <c r="L3121" t="s">
        <v>31513</v>
      </c>
      <c r="M3121" s="20" t="str">
        <f t="shared" si="451"/>
        <v>IEDA2RRLY50UG</v>
      </c>
      <c r="O3121" t="s">
        <v>34797</v>
      </c>
      <c r="R3121" t="str">
        <f t="shared" si="452"/>
        <v/>
      </c>
      <c r="S3121" t="str">
        <f t="shared" si="454"/>
        <v/>
      </c>
      <c r="U3121" t="str">
        <f t="shared" si="455"/>
        <v>CFC</v>
      </c>
      <c r="V3121" t="str">
        <f t="shared" si="456"/>
        <v/>
      </c>
      <c r="W3121" t="str">
        <f t="shared" si="457"/>
        <v/>
      </c>
    </row>
    <row r="3122" spans="1:23" x14ac:dyDescent="0.35">
      <c r="A3122" t="s">
        <v>33158</v>
      </c>
      <c r="B3122" t="s">
        <v>33408</v>
      </c>
      <c r="D3122" t="s">
        <v>34797</v>
      </c>
      <c r="F3122" t="s">
        <v>33410</v>
      </c>
      <c r="G3122" t="s">
        <v>16961</v>
      </c>
      <c r="K3122" t="str">
        <f t="shared" si="453"/>
        <v>LY</v>
      </c>
      <c r="L3122" t="s">
        <v>31513</v>
      </c>
      <c r="M3122" s="20" t="str">
        <f t="shared" si="451"/>
        <v>IEDA2RRLY50UG</v>
      </c>
      <c r="O3122" t="s">
        <v>34797</v>
      </c>
      <c r="R3122" t="str">
        <f t="shared" si="452"/>
        <v/>
      </c>
      <c r="S3122" t="str">
        <f t="shared" si="454"/>
        <v/>
      </c>
      <c r="U3122" t="str">
        <f t="shared" si="455"/>
        <v/>
      </c>
      <c r="V3122" t="str">
        <f t="shared" si="456"/>
        <v>HIS</v>
      </c>
      <c r="W3122" t="str">
        <f t="shared" si="457"/>
        <v/>
      </c>
    </row>
    <row r="3123" spans="1:23" x14ac:dyDescent="0.35">
      <c r="A3123" t="s">
        <v>33159</v>
      </c>
      <c r="B3123" t="s">
        <v>33408</v>
      </c>
      <c r="D3123" t="s">
        <v>36087</v>
      </c>
      <c r="F3123" t="s">
        <v>33410</v>
      </c>
      <c r="G3123" t="s">
        <v>16961</v>
      </c>
      <c r="K3123" t="str">
        <f t="shared" si="453"/>
        <v>LY</v>
      </c>
      <c r="L3123" t="s">
        <v>31513</v>
      </c>
      <c r="M3123" s="20" t="str">
        <f t="shared" si="451"/>
        <v>IIL18BDPDRLY50UG</v>
      </c>
      <c r="O3123" t="s">
        <v>36087</v>
      </c>
      <c r="R3123" t="str">
        <f t="shared" si="452"/>
        <v/>
      </c>
      <c r="S3123" t="str">
        <f t="shared" si="454"/>
        <v/>
      </c>
      <c r="U3123" t="str">
        <f t="shared" si="455"/>
        <v>CFC</v>
      </c>
      <c r="V3123" t="str">
        <f t="shared" si="456"/>
        <v/>
      </c>
      <c r="W3123" t="str">
        <f t="shared" si="457"/>
        <v/>
      </c>
    </row>
    <row r="3124" spans="1:23" x14ac:dyDescent="0.35">
      <c r="A3124" t="s">
        <v>33160</v>
      </c>
      <c r="B3124" t="s">
        <v>33408</v>
      </c>
      <c r="D3124" t="s">
        <v>35269</v>
      </c>
      <c r="F3124" t="s">
        <v>33410</v>
      </c>
      <c r="G3124" t="s">
        <v>16961</v>
      </c>
      <c r="K3124" t="str">
        <f t="shared" si="453"/>
        <v>LY</v>
      </c>
      <c r="L3124" t="s">
        <v>31513</v>
      </c>
      <c r="M3124" s="20" t="str">
        <f t="shared" si="451"/>
        <v>ILIMITINRLY50UG</v>
      </c>
      <c r="O3124" t="s">
        <v>35269</v>
      </c>
      <c r="R3124" t="str">
        <f t="shared" si="452"/>
        <v/>
      </c>
      <c r="S3124" t="str">
        <f t="shared" si="454"/>
        <v/>
      </c>
      <c r="U3124" t="str">
        <f t="shared" si="455"/>
        <v/>
      </c>
      <c r="V3124" t="str">
        <f t="shared" si="456"/>
        <v>HIS</v>
      </c>
      <c r="W3124" t="str">
        <f t="shared" si="457"/>
        <v/>
      </c>
    </row>
    <row r="3125" spans="1:23" x14ac:dyDescent="0.35">
      <c r="A3125" t="s">
        <v>33161</v>
      </c>
      <c r="B3125" t="s">
        <v>33408</v>
      </c>
      <c r="D3125" t="s">
        <v>18553</v>
      </c>
      <c r="F3125" t="s">
        <v>33410</v>
      </c>
      <c r="G3125" t="s">
        <v>16961</v>
      </c>
      <c r="K3125" t="str">
        <f t="shared" si="453"/>
        <v>LY</v>
      </c>
      <c r="L3125" t="s">
        <v>31513</v>
      </c>
      <c r="M3125" s="20" t="str">
        <f t="shared" si="451"/>
        <v>INOVRLY50UG</v>
      </c>
      <c r="O3125" t="s">
        <v>18553</v>
      </c>
      <c r="R3125" t="str">
        <f t="shared" si="452"/>
        <v/>
      </c>
      <c r="S3125" t="str">
        <f t="shared" si="454"/>
        <v/>
      </c>
      <c r="U3125" t="str">
        <f t="shared" si="455"/>
        <v/>
      </c>
      <c r="V3125" t="str">
        <f t="shared" si="456"/>
        <v>HIS</v>
      </c>
      <c r="W3125" t="str">
        <f t="shared" si="457"/>
        <v/>
      </c>
    </row>
    <row r="3126" spans="1:23" x14ac:dyDescent="0.35">
      <c r="A3126" t="s">
        <v>33162</v>
      </c>
      <c r="B3126" t="s">
        <v>33408</v>
      </c>
      <c r="D3126" t="s">
        <v>765</v>
      </c>
      <c r="F3126" t="s">
        <v>33410</v>
      </c>
      <c r="G3126" t="s">
        <v>16961</v>
      </c>
      <c r="K3126" t="str">
        <f t="shared" si="453"/>
        <v>LY</v>
      </c>
      <c r="L3126" t="s">
        <v>31513</v>
      </c>
      <c r="M3126" s="20" t="str">
        <f t="shared" si="451"/>
        <v>IDDR2RLY50UG</v>
      </c>
      <c r="O3126" t="s">
        <v>765</v>
      </c>
      <c r="R3126" t="str">
        <f t="shared" si="452"/>
        <v/>
      </c>
      <c r="S3126" t="str">
        <f t="shared" si="454"/>
        <v/>
      </c>
      <c r="U3126" t="str">
        <f t="shared" si="455"/>
        <v/>
      </c>
      <c r="V3126" t="str">
        <f t="shared" si="456"/>
        <v>HIS</v>
      </c>
      <c r="W3126" t="str">
        <f t="shared" si="457"/>
        <v/>
      </c>
    </row>
    <row r="3127" spans="1:23" x14ac:dyDescent="0.35">
      <c r="A3127" t="s">
        <v>32325</v>
      </c>
      <c r="B3127" t="s">
        <v>33408</v>
      </c>
      <c r="D3127" t="s">
        <v>35219</v>
      </c>
      <c r="F3127" t="s">
        <v>33410</v>
      </c>
      <c r="G3127" t="s">
        <v>16961</v>
      </c>
      <c r="K3127" t="str">
        <f t="shared" si="453"/>
        <v>LY</v>
      </c>
      <c r="L3127" t="s">
        <v>31513</v>
      </c>
      <c r="M3127" s="20" t="str">
        <f t="shared" si="451"/>
        <v>IENDOCANRLY50UG</v>
      </c>
      <c r="O3127" t="s">
        <v>35219</v>
      </c>
      <c r="R3127" t="str">
        <f t="shared" si="452"/>
        <v/>
      </c>
      <c r="S3127" t="str">
        <f t="shared" si="454"/>
        <v/>
      </c>
      <c r="U3127" t="str">
        <f t="shared" si="455"/>
        <v/>
      </c>
      <c r="V3127" t="str">
        <f t="shared" si="456"/>
        <v>HIS</v>
      </c>
      <c r="W3127" t="str">
        <f t="shared" si="457"/>
        <v/>
      </c>
    </row>
    <row r="3128" spans="1:23" x14ac:dyDescent="0.35">
      <c r="A3128" t="s">
        <v>33163</v>
      </c>
      <c r="B3128" t="s">
        <v>33408</v>
      </c>
      <c r="D3128" t="s">
        <v>1378</v>
      </c>
      <c r="F3128" t="s">
        <v>33410</v>
      </c>
      <c r="G3128" t="s">
        <v>16961</v>
      </c>
      <c r="K3128" t="str">
        <f t="shared" si="453"/>
        <v>LY</v>
      </c>
      <c r="L3128" t="s">
        <v>31513</v>
      </c>
      <c r="M3128" s="20" t="str">
        <f t="shared" si="451"/>
        <v>IEPCAMRLY50UG</v>
      </c>
      <c r="O3128" t="s">
        <v>1378</v>
      </c>
      <c r="R3128" t="str">
        <f t="shared" si="452"/>
        <v/>
      </c>
      <c r="S3128" t="str">
        <f t="shared" si="454"/>
        <v/>
      </c>
      <c r="U3128" t="str">
        <f t="shared" si="455"/>
        <v>CFC</v>
      </c>
      <c r="V3128" t="str">
        <f t="shared" si="456"/>
        <v/>
      </c>
      <c r="W3128" t="str">
        <f t="shared" si="457"/>
        <v/>
      </c>
    </row>
    <row r="3129" spans="1:23" x14ac:dyDescent="0.35">
      <c r="A3129" t="s">
        <v>33164</v>
      </c>
      <c r="B3129" t="s">
        <v>33408</v>
      </c>
      <c r="D3129" t="s">
        <v>1081</v>
      </c>
      <c r="F3129" t="s">
        <v>33410</v>
      </c>
      <c r="G3129" t="s">
        <v>16961</v>
      </c>
      <c r="K3129" t="str">
        <f t="shared" si="453"/>
        <v>LY</v>
      </c>
      <c r="L3129" t="s">
        <v>31513</v>
      </c>
      <c r="M3129" s="20" t="str">
        <f t="shared" si="451"/>
        <v>IMSLNRLY50UG</v>
      </c>
      <c r="O3129" t="s">
        <v>1081</v>
      </c>
      <c r="R3129" t="str">
        <f t="shared" si="452"/>
        <v/>
      </c>
      <c r="S3129" t="str">
        <f t="shared" si="454"/>
        <v/>
      </c>
      <c r="U3129" t="str">
        <f t="shared" si="455"/>
        <v>CFC</v>
      </c>
      <c r="V3129" t="str">
        <f t="shared" si="456"/>
        <v/>
      </c>
      <c r="W3129" t="str">
        <f t="shared" si="457"/>
        <v/>
      </c>
    </row>
    <row r="3130" spans="1:23" x14ac:dyDescent="0.35">
      <c r="A3130" t="s">
        <v>33165</v>
      </c>
      <c r="B3130" t="s">
        <v>33408</v>
      </c>
      <c r="D3130" t="s">
        <v>1081</v>
      </c>
      <c r="F3130" t="s">
        <v>33410</v>
      </c>
      <c r="G3130" t="s">
        <v>16961</v>
      </c>
      <c r="K3130" t="str">
        <f t="shared" si="453"/>
        <v>LY</v>
      </c>
      <c r="L3130" t="s">
        <v>31513</v>
      </c>
      <c r="M3130" s="20" t="str">
        <f t="shared" si="451"/>
        <v>IMSLNRLY50UG</v>
      </c>
      <c r="O3130" t="s">
        <v>1081</v>
      </c>
      <c r="R3130" t="str">
        <f t="shared" si="452"/>
        <v/>
      </c>
      <c r="S3130" t="str">
        <f t="shared" si="454"/>
        <v/>
      </c>
      <c r="U3130" t="str">
        <f t="shared" si="455"/>
        <v/>
      </c>
      <c r="V3130" t="str">
        <f t="shared" si="456"/>
        <v>HIS</v>
      </c>
      <c r="W3130" t="str">
        <f t="shared" si="457"/>
        <v/>
      </c>
    </row>
    <row r="3131" spans="1:23" x14ac:dyDescent="0.35">
      <c r="A3131" t="s">
        <v>32329</v>
      </c>
      <c r="B3131" t="s">
        <v>33408</v>
      </c>
      <c r="D3131" t="s">
        <v>17039</v>
      </c>
      <c r="F3131" t="s">
        <v>33410</v>
      </c>
      <c r="G3131" t="s">
        <v>16961</v>
      </c>
      <c r="K3131" t="str">
        <f t="shared" si="453"/>
        <v>LY</v>
      </c>
      <c r="L3131" t="s">
        <v>31513</v>
      </c>
      <c r="M3131" s="20" t="str">
        <f t="shared" si="451"/>
        <v>ICD83RLY50UG</v>
      </c>
      <c r="O3131" t="s">
        <v>17039</v>
      </c>
      <c r="R3131" t="str">
        <f t="shared" si="452"/>
        <v/>
      </c>
      <c r="S3131" t="str">
        <f t="shared" si="454"/>
        <v/>
      </c>
      <c r="U3131" t="str">
        <f t="shared" si="455"/>
        <v/>
      </c>
      <c r="V3131" t="str">
        <f t="shared" si="456"/>
        <v>HIS</v>
      </c>
      <c r="W3131" t="str">
        <f t="shared" si="457"/>
        <v/>
      </c>
    </row>
    <row r="3132" spans="1:23" x14ac:dyDescent="0.35">
      <c r="A3132" t="s">
        <v>32326</v>
      </c>
      <c r="B3132" t="s">
        <v>33408</v>
      </c>
      <c r="D3132" t="s">
        <v>34673</v>
      </c>
      <c r="F3132" t="s">
        <v>33410</v>
      </c>
      <c r="G3132" t="s">
        <v>16961</v>
      </c>
      <c r="K3132" t="str">
        <f t="shared" si="453"/>
        <v>LY</v>
      </c>
      <c r="L3132" t="s">
        <v>31513</v>
      </c>
      <c r="M3132" s="20" t="str">
        <f t="shared" si="451"/>
        <v>ITIM3RLY50UG</v>
      </c>
      <c r="O3132" t="s">
        <v>34673</v>
      </c>
      <c r="R3132" t="str">
        <f t="shared" si="452"/>
        <v/>
      </c>
      <c r="S3132" t="str">
        <f t="shared" si="454"/>
        <v/>
      </c>
      <c r="U3132" t="str">
        <f t="shared" si="455"/>
        <v/>
      </c>
      <c r="V3132" t="str">
        <f t="shared" si="456"/>
        <v>HIS</v>
      </c>
      <c r="W3132" t="str">
        <f t="shared" si="457"/>
        <v/>
      </c>
    </row>
    <row r="3133" spans="1:23" x14ac:dyDescent="0.35">
      <c r="A3133" t="s">
        <v>33166</v>
      </c>
      <c r="B3133" t="s">
        <v>33408</v>
      </c>
      <c r="D3133" t="s">
        <v>35591</v>
      </c>
      <c r="F3133" t="s">
        <v>33410</v>
      </c>
      <c r="G3133" t="s">
        <v>16961</v>
      </c>
      <c r="K3133" t="str">
        <f t="shared" si="453"/>
        <v>LY</v>
      </c>
      <c r="L3133" t="s">
        <v>31513</v>
      </c>
      <c r="M3133" s="20" t="str">
        <f t="shared" si="451"/>
        <v>IFCGRIRLY50UG</v>
      </c>
      <c r="O3133" t="s">
        <v>35591</v>
      </c>
      <c r="R3133" t="str">
        <f t="shared" si="452"/>
        <v/>
      </c>
      <c r="S3133" t="str">
        <f t="shared" si="454"/>
        <v/>
      </c>
      <c r="U3133" t="str">
        <f t="shared" si="455"/>
        <v>FC</v>
      </c>
      <c r="V3133" t="str">
        <f t="shared" si="456"/>
        <v>HIS</v>
      </c>
      <c r="W3133" t="str">
        <f t="shared" si="457"/>
        <v/>
      </c>
    </row>
    <row r="3134" spans="1:23" x14ac:dyDescent="0.35">
      <c r="A3134" t="s">
        <v>32519</v>
      </c>
      <c r="B3134" t="s">
        <v>33408</v>
      </c>
      <c r="D3134" t="s">
        <v>17091</v>
      </c>
      <c r="F3134" t="s">
        <v>33410</v>
      </c>
      <c r="G3134" t="s">
        <v>16961</v>
      </c>
      <c r="K3134" t="str">
        <f t="shared" si="453"/>
        <v>LY</v>
      </c>
      <c r="L3134" t="s">
        <v>31513</v>
      </c>
      <c r="M3134" s="20" t="str">
        <f t="shared" si="451"/>
        <v>IFSTL1RLY50UG</v>
      </c>
      <c r="O3134" t="s">
        <v>17091</v>
      </c>
      <c r="R3134" t="str">
        <f t="shared" si="452"/>
        <v/>
      </c>
      <c r="S3134" t="str">
        <f t="shared" si="454"/>
        <v/>
      </c>
      <c r="U3134" t="str">
        <f t="shared" si="455"/>
        <v/>
      </c>
      <c r="V3134" t="str">
        <f t="shared" si="456"/>
        <v>HIS</v>
      </c>
      <c r="W3134" t="str">
        <f t="shared" si="457"/>
        <v/>
      </c>
    </row>
    <row r="3135" spans="1:23" x14ac:dyDescent="0.35">
      <c r="A3135" t="s">
        <v>33167</v>
      </c>
      <c r="B3135" t="s">
        <v>33408</v>
      </c>
      <c r="D3135" t="s">
        <v>17091</v>
      </c>
      <c r="F3135" t="s">
        <v>33410</v>
      </c>
      <c r="G3135" t="s">
        <v>16961</v>
      </c>
      <c r="K3135" t="str">
        <f t="shared" si="453"/>
        <v>LY</v>
      </c>
      <c r="L3135" t="s">
        <v>31513</v>
      </c>
      <c r="M3135" s="20" t="str">
        <f t="shared" si="451"/>
        <v>IFSTL1RLY50UG</v>
      </c>
      <c r="O3135" t="s">
        <v>17091</v>
      </c>
      <c r="R3135" t="str">
        <f t="shared" si="452"/>
        <v/>
      </c>
      <c r="S3135" t="str">
        <f t="shared" si="454"/>
        <v/>
      </c>
      <c r="U3135" t="str">
        <f t="shared" si="455"/>
        <v>CFC</v>
      </c>
      <c r="V3135" t="str">
        <f t="shared" si="456"/>
        <v/>
      </c>
      <c r="W3135" t="str">
        <f t="shared" si="457"/>
        <v/>
      </c>
    </row>
    <row r="3136" spans="1:23" x14ac:dyDescent="0.35">
      <c r="A3136" t="s">
        <v>33168</v>
      </c>
      <c r="B3136" t="s">
        <v>33408</v>
      </c>
      <c r="D3136" t="s">
        <v>600</v>
      </c>
      <c r="F3136" t="s">
        <v>33410</v>
      </c>
      <c r="G3136" t="s">
        <v>16961</v>
      </c>
      <c r="K3136" t="str">
        <f t="shared" si="453"/>
        <v>LY</v>
      </c>
      <c r="L3136" t="s">
        <v>31513</v>
      </c>
      <c r="M3136" s="20" t="str">
        <f t="shared" si="451"/>
        <v>IPRLRRLY50UG</v>
      </c>
      <c r="O3136" t="s">
        <v>600</v>
      </c>
      <c r="R3136" t="str">
        <f t="shared" si="452"/>
        <v/>
      </c>
      <c r="S3136" t="str">
        <f t="shared" si="454"/>
        <v/>
      </c>
      <c r="U3136" t="str">
        <f t="shared" si="455"/>
        <v>CFC</v>
      </c>
      <c r="V3136" t="str">
        <f t="shared" si="456"/>
        <v/>
      </c>
      <c r="W3136" t="str">
        <f t="shared" si="457"/>
        <v/>
      </c>
    </row>
    <row r="3137" spans="1:23" x14ac:dyDescent="0.35">
      <c r="A3137" t="s">
        <v>33169</v>
      </c>
      <c r="B3137" t="s">
        <v>33408</v>
      </c>
      <c r="D3137" t="s">
        <v>600</v>
      </c>
      <c r="F3137" t="s">
        <v>33410</v>
      </c>
      <c r="G3137" t="s">
        <v>16961</v>
      </c>
      <c r="K3137" t="str">
        <f t="shared" si="453"/>
        <v>LY</v>
      </c>
      <c r="L3137" t="s">
        <v>31513</v>
      </c>
      <c r="M3137" s="20" t="str">
        <f t="shared" ref="M3137:M3200" si="458">CONCATENATE(B3137,C3137,D3137,E3137,F3137,G3137,H3137,I3137,J3137,K3137,L3137)</f>
        <v>IPRLRRLY50UG</v>
      </c>
      <c r="O3137" t="s">
        <v>600</v>
      </c>
      <c r="R3137" t="str">
        <f t="shared" ref="R3137:R3200" si="459">IF(ISNUMBER(SEARCH("C-terminal",A3137)),"CT",IF(ISNUMBER(SEARCH("N-terminal",A3137)),"NT",""))</f>
        <v/>
      </c>
      <c r="S3137" t="str">
        <f t="shared" si="454"/>
        <v/>
      </c>
      <c r="U3137" t="str">
        <f t="shared" si="455"/>
        <v/>
      </c>
      <c r="V3137" t="str">
        <f t="shared" si="456"/>
        <v>HIS</v>
      </c>
      <c r="W3137" t="str">
        <f t="shared" si="457"/>
        <v/>
      </c>
    </row>
    <row r="3138" spans="1:23" x14ac:dyDescent="0.35">
      <c r="A3138" t="s">
        <v>33166</v>
      </c>
      <c r="B3138" t="s">
        <v>33408</v>
      </c>
      <c r="D3138" t="s">
        <v>35591</v>
      </c>
      <c r="F3138" t="s">
        <v>33410</v>
      </c>
      <c r="G3138" t="s">
        <v>16961</v>
      </c>
      <c r="K3138" t="str">
        <f t="shared" ref="K3138:K3201" si="460">IF(ISNUMBER(SEARCH("lyophilized",A3138)),"LY","")</f>
        <v>LY</v>
      </c>
      <c r="L3138" t="s">
        <v>31513</v>
      </c>
      <c r="M3138" s="20" t="str">
        <f t="shared" si="458"/>
        <v>IFCGRIRLY50UG</v>
      </c>
      <c r="O3138" t="s">
        <v>35591</v>
      </c>
      <c r="R3138" t="str">
        <f t="shared" si="459"/>
        <v/>
      </c>
      <c r="S3138" t="str">
        <f t="shared" ref="S3138:S3144" si="461">IF(ISNUMBER(SEARCH("N-6 His Tag", A3138)), "N6HIS", "")</f>
        <v/>
      </c>
      <c r="U3138" t="str">
        <f t="shared" si="455"/>
        <v>FC</v>
      </c>
      <c r="V3138" t="str">
        <f t="shared" si="456"/>
        <v>HIS</v>
      </c>
      <c r="W3138" t="str">
        <f t="shared" si="457"/>
        <v/>
      </c>
    </row>
    <row r="3139" spans="1:23" x14ac:dyDescent="0.35">
      <c r="A3139" t="s">
        <v>33170</v>
      </c>
      <c r="B3139" t="s">
        <v>33408</v>
      </c>
      <c r="D3139" t="s">
        <v>35650</v>
      </c>
      <c r="F3139" t="s">
        <v>33410</v>
      </c>
      <c r="G3139" t="s">
        <v>16961</v>
      </c>
      <c r="K3139" t="str">
        <f t="shared" si="460"/>
        <v>LY</v>
      </c>
      <c r="L3139" t="s">
        <v>31513</v>
      </c>
      <c r="M3139" s="20" t="str">
        <f t="shared" si="458"/>
        <v>IFZD1RLY50UG</v>
      </c>
      <c r="O3139" t="s">
        <v>35650</v>
      </c>
      <c r="R3139" t="str">
        <f t="shared" si="459"/>
        <v/>
      </c>
      <c r="S3139" t="str">
        <f t="shared" si="461"/>
        <v/>
      </c>
      <c r="U3139" t="str">
        <f t="shared" si="455"/>
        <v>CFC</v>
      </c>
      <c r="V3139" t="str">
        <f t="shared" si="456"/>
        <v/>
      </c>
      <c r="W3139" t="str">
        <f t="shared" si="457"/>
        <v/>
      </c>
    </row>
    <row r="3140" spans="1:23" x14ac:dyDescent="0.35">
      <c r="A3140" t="s">
        <v>32767</v>
      </c>
      <c r="B3140" t="s">
        <v>33408</v>
      </c>
      <c r="D3140" t="s">
        <v>261</v>
      </c>
      <c r="F3140" t="s">
        <v>33410</v>
      </c>
      <c r="G3140" t="s">
        <v>16961</v>
      </c>
      <c r="K3140" t="str">
        <f t="shared" si="460"/>
        <v>LY</v>
      </c>
      <c r="L3140" t="s">
        <v>31513</v>
      </c>
      <c r="M3140" s="20" t="str">
        <f t="shared" si="458"/>
        <v>ICD47RLY50UG</v>
      </c>
      <c r="O3140" t="s">
        <v>261</v>
      </c>
      <c r="R3140" t="str">
        <f t="shared" si="459"/>
        <v/>
      </c>
      <c r="S3140" t="str">
        <f t="shared" si="461"/>
        <v/>
      </c>
      <c r="U3140" t="str">
        <f t="shared" si="455"/>
        <v>CFC</v>
      </c>
      <c r="V3140" t="str">
        <f t="shared" si="456"/>
        <v/>
      </c>
      <c r="W3140" t="str">
        <f t="shared" si="457"/>
        <v/>
      </c>
    </row>
    <row r="3141" spans="1:23" x14ac:dyDescent="0.35">
      <c r="A3141" t="s">
        <v>33171</v>
      </c>
      <c r="B3141" t="s">
        <v>33408</v>
      </c>
      <c r="D3141" t="s">
        <v>35270</v>
      </c>
      <c r="F3141" t="s">
        <v>33410</v>
      </c>
      <c r="G3141" t="s">
        <v>16961</v>
      </c>
      <c r="K3141" t="str">
        <f t="shared" si="460"/>
        <v>LY</v>
      </c>
      <c r="L3141" t="s">
        <v>31513</v>
      </c>
      <c r="M3141" s="20" t="str">
        <f t="shared" si="458"/>
        <v>ISPONDIN2RLY50UG</v>
      </c>
      <c r="O3141" t="s">
        <v>35270</v>
      </c>
      <c r="R3141" t="str">
        <f t="shared" si="459"/>
        <v/>
      </c>
      <c r="S3141" t="str">
        <f t="shared" si="461"/>
        <v/>
      </c>
      <c r="U3141" t="str">
        <f t="shared" si="455"/>
        <v/>
      </c>
      <c r="V3141" t="str">
        <f t="shared" si="456"/>
        <v>HIS</v>
      </c>
      <c r="W3141" t="str">
        <f t="shared" si="457"/>
        <v/>
      </c>
    </row>
    <row r="3142" spans="1:23" x14ac:dyDescent="0.35">
      <c r="A3142" t="s">
        <v>32326</v>
      </c>
      <c r="B3142" t="s">
        <v>33408</v>
      </c>
      <c r="D3142" t="s">
        <v>34673</v>
      </c>
      <c r="F3142" t="s">
        <v>33410</v>
      </c>
      <c r="G3142" t="s">
        <v>16961</v>
      </c>
      <c r="K3142" t="str">
        <f t="shared" si="460"/>
        <v>LY</v>
      </c>
      <c r="L3142" t="s">
        <v>31513</v>
      </c>
      <c r="M3142" s="20" t="str">
        <f t="shared" si="458"/>
        <v>ITIM3RLY50UG</v>
      </c>
      <c r="O3142" t="s">
        <v>34673</v>
      </c>
      <c r="R3142" t="str">
        <f t="shared" si="459"/>
        <v/>
      </c>
      <c r="S3142" t="str">
        <f t="shared" si="461"/>
        <v/>
      </c>
      <c r="U3142" t="str">
        <f t="shared" si="455"/>
        <v/>
      </c>
      <c r="V3142" t="str">
        <f t="shared" si="456"/>
        <v>HIS</v>
      </c>
      <c r="W3142" t="str">
        <f t="shared" si="457"/>
        <v/>
      </c>
    </row>
    <row r="3143" spans="1:23" x14ac:dyDescent="0.35">
      <c r="A3143" t="s">
        <v>33172</v>
      </c>
      <c r="B3143" t="s">
        <v>33408</v>
      </c>
      <c r="D3143" t="s">
        <v>36233</v>
      </c>
      <c r="F3143" t="s">
        <v>33410</v>
      </c>
      <c r="G3143" t="s">
        <v>16961</v>
      </c>
      <c r="K3143" t="str">
        <f t="shared" si="460"/>
        <v>LY</v>
      </c>
      <c r="L3143" t="s">
        <v>31513</v>
      </c>
      <c r="M3143" s="20" t="str">
        <f t="shared" si="458"/>
        <v>IPPTNATFRLY50UG</v>
      </c>
      <c r="O3143" t="s">
        <v>36233</v>
      </c>
      <c r="R3143" t="str">
        <f t="shared" si="459"/>
        <v/>
      </c>
      <c r="S3143" t="str">
        <f t="shared" si="461"/>
        <v/>
      </c>
      <c r="U3143" t="str">
        <f t="shared" si="455"/>
        <v/>
      </c>
      <c r="V3143" t="str">
        <f t="shared" si="456"/>
        <v/>
      </c>
      <c r="W3143" t="str">
        <f t="shared" si="457"/>
        <v/>
      </c>
    </row>
    <row r="3144" spans="1:23" x14ac:dyDescent="0.35">
      <c r="A3144" t="s">
        <v>33173</v>
      </c>
      <c r="B3144" t="s">
        <v>33408</v>
      </c>
      <c r="D3144" t="s">
        <v>36234</v>
      </c>
      <c r="F3144" t="s">
        <v>33410</v>
      </c>
      <c r="G3144" t="s">
        <v>16961</v>
      </c>
      <c r="K3144" t="str">
        <f t="shared" si="460"/>
        <v>LY</v>
      </c>
      <c r="L3144" t="s">
        <v>31513</v>
      </c>
      <c r="M3144" s="20" t="str">
        <f t="shared" si="458"/>
        <v>IKMCKTIIRLY50UG</v>
      </c>
      <c r="O3144" t="s">
        <v>36234</v>
      </c>
      <c r="R3144" t="str">
        <f t="shared" si="459"/>
        <v/>
      </c>
      <c r="S3144" t="str">
        <f t="shared" si="461"/>
        <v/>
      </c>
      <c r="U3144" t="str">
        <f t="shared" si="455"/>
        <v/>
      </c>
      <c r="V3144" t="str">
        <f t="shared" si="456"/>
        <v/>
      </c>
      <c r="W3144" t="str">
        <f t="shared" si="457"/>
        <v/>
      </c>
    </row>
    <row r="3145" spans="1:23" x14ac:dyDescent="0.35">
      <c r="A3145" t="s">
        <v>33174</v>
      </c>
      <c r="B3145" t="s">
        <v>33408</v>
      </c>
      <c r="D3145" t="s">
        <v>18056</v>
      </c>
      <c r="F3145" t="s">
        <v>33410</v>
      </c>
      <c r="G3145" t="s">
        <v>16961</v>
      </c>
      <c r="K3145" t="str">
        <f t="shared" si="460"/>
        <v>LY</v>
      </c>
      <c r="L3145" t="s">
        <v>31513</v>
      </c>
      <c r="M3145" s="20" t="str">
        <f t="shared" si="458"/>
        <v>ITREML2RLY50UG</v>
      </c>
      <c r="O3145" t="s">
        <v>18056</v>
      </c>
      <c r="R3145" t="str">
        <f t="shared" si="459"/>
        <v/>
      </c>
      <c r="S3145" t="str">
        <f>IF(ISNUMBER(SEARCH("N-6 His Tag", A3145)), "N6HIS", "")</f>
        <v/>
      </c>
      <c r="U3145" t="str">
        <f t="shared" si="455"/>
        <v/>
      </c>
      <c r="V3145" t="str">
        <f t="shared" si="456"/>
        <v>HIS</v>
      </c>
      <c r="W3145" t="str">
        <f t="shared" si="457"/>
        <v/>
      </c>
    </row>
    <row r="3146" spans="1:23" x14ac:dyDescent="0.35">
      <c r="A3146" t="s">
        <v>33175</v>
      </c>
      <c r="B3146" t="s">
        <v>33408</v>
      </c>
      <c r="D3146" t="str">
        <f t="shared" ref="D3146:D3187" si="462">IF(ISNUMBER(SEARCH("SARS",A3146)),"COV2","")</f>
        <v/>
      </c>
      <c r="F3146" t="s">
        <v>33410</v>
      </c>
      <c r="G3146" t="s">
        <v>16961</v>
      </c>
      <c r="K3146" t="str">
        <f t="shared" si="460"/>
        <v>LY</v>
      </c>
      <c r="L3146" t="s">
        <v>31513</v>
      </c>
      <c r="M3146" s="20" t="str">
        <f t="shared" si="458"/>
        <v>IRLY50UG</v>
      </c>
      <c r="O3146" t="s">
        <v>35271</v>
      </c>
      <c r="R3146" t="str">
        <f t="shared" si="459"/>
        <v/>
      </c>
      <c r="U3146" t="str">
        <f t="shared" si="455"/>
        <v/>
      </c>
      <c r="V3146" t="str">
        <f t="shared" si="456"/>
        <v>HIS</v>
      </c>
      <c r="W3146" t="str">
        <f t="shared" si="457"/>
        <v/>
      </c>
    </row>
    <row r="3147" spans="1:23" x14ac:dyDescent="0.35">
      <c r="A3147" t="s">
        <v>33176</v>
      </c>
      <c r="B3147" t="s">
        <v>33408</v>
      </c>
      <c r="D3147" t="str">
        <f t="shared" si="462"/>
        <v/>
      </c>
      <c r="F3147" t="s">
        <v>33410</v>
      </c>
      <c r="G3147" t="s">
        <v>16961</v>
      </c>
      <c r="K3147" t="str">
        <f t="shared" si="460"/>
        <v>LY</v>
      </c>
      <c r="L3147" t="s">
        <v>31513</v>
      </c>
      <c r="M3147" s="20" t="str">
        <f t="shared" si="458"/>
        <v>IRLY50UG</v>
      </c>
      <c r="O3147" t="s">
        <v>17398</v>
      </c>
      <c r="R3147" t="str">
        <f t="shared" si="459"/>
        <v/>
      </c>
      <c r="U3147" t="str">
        <f t="shared" si="455"/>
        <v>FC</v>
      </c>
      <c r="V3147" t="str">
        <f t="shared" si="456"/>
        <v/>
      </c>
      <c r="W3147" t="str">
        <f t="shared" si="457"/>
        <v/>
      </c>
    </row>
    <row r="3148" spans="1:23" x14ac:dyDescent="0.35">
      <c r="A3148" t="s">
        <v>33177</v>
      </c>
      <c r="B3148" t="s">
        <v>33408</v>
      </c>
      <c r="D3148" t="str">
        <f t="shared" si="462"/>
        <v/>
      </c>
      <c r="F3148" t="s">
        <v>33410</v>
      </c>
      <c r="G3148" t="s">
        <v>16961</v>
      </c>
      <c r="K3148" t="str">
        <f t="shared" si="460"/>
        <v>LY</v>
      </c>
      <c r="L3148" t="s">
        <v>31513</v>
      </c>
      <c r="M3148" s="20" t="str">
        <f t="shared" si="458"/>
        <v>IRLY50UG</v>
      </c>
      <c r="O3148" t="s">
        <v>17398</v>
      </c>
      <c r="R3148" t="str">
        <f t="shared" si="459"/>
        <v/>
      </c>
      <c r="U3148" t="str">
        <f t="shared" si="455"/>
        <v>FC</v>
      </c>
      <c r="V3148" t="str">
        <f t="shared" si="456"/>
        <v/>
      </c>
      <c r="W3148" t="str">
        <f t="shared" si="457"/>
        <v/>
      </c>
    </row>
    <row r="3149" spans="1:23" x14ac:dyDescent="0.35">
      <c r="A3149" t="s">
        <v>33178</v>
      </c>
      <c r="B3149" t="s">
        <v>33408</v>
      </c>
      <c r="D3149" t="str">
        <f t="shared" si="462"/>
        <v/>
      </c>
      <c r="F3149" t="s">
        <v>33410</v>
      </c>
      <c r="G3149" t="s">
        <v>16961</v>
      </c>
      <c r="K3149" t="str">
        <f t="shared" si="460"/>
        <v>LY</v>
      </c>
      <c r="L3149" t="s">
        <v>31513</v>
      </c>
      <c r="M3149" s="20" t="str">
        <f t="shared" si="458"/>
        <v>IRLY50UG</v>
      </c>
      <c r="O3149" t="s">
        <v>17398</v>
      </c>
      <c r="R3149" t="str">
        <f t="shared" si="459"/>
        <v/>
      </c>
      <c r="U3149" t="str">
        <f t="shared" si="455"/>
        <v>FC</v>
      </c>
      <c r="V3149" t="str">
        <f t="shared" si="456"/>
        <v/>
      </c>
      <c r="W3149" t="str">
        <f t="shared" si="457"/>
        <v/>
      </c>
    </row>
    <row r="3150" spans="1:23" x14ac:dyDescent="0.35">
      <c r="A3150" t="s">
        <v>32316</v>
      </c>
      <c r="B3150" t="s">
        <v>33408</v>
      </c>
      <c r="D3150" t="str">
        <f t="shared" si="462"/>
        <v/>
      </c>
      <c r="F3150" t="s">
        <v>33410</v>
      </c>
      <c r="G3150" t="s">
        <v>16961</v>
      </c>
      <c r="K3150" t="str">
        <f t="shared" si="460"/>
        <v>LY</v>
      </c>
      <c r="L3150" t="s">
        <v>31513</v>
      </c>
      <c r="M3150" s="20" t="str">
        <f t="shared" si="458"/>
        <v>IRLY50UG</v>
      </c>
      <c r="O3150" t="s">
        <v>17398</v>
      </c>
      <c r="R3150" t="str">
        <f t="shared" si="459"/>
        <v/>
      </c>
      <c r="U3150" t="str">
        <f t="shared" si="455"/>
        <v/>
      </c>
      <c r="V3150" t="str">
        <f t="shared" si="456"/>
        <v/>
      </c>
      <c r="W3150" t="str">
        <f t="shared" si="457"/>
        <v/>
      </c>
    </row>
    <row r="3151" spans="1:23" x14ac:dyDescent="0.35">
      <c r="A3151" t="s">
        <v>33179</v>
      </c>
      <c r="B3151" t="s">
        <v>33408</v>
      </c>
      <c r="D3151" t="str">
        <f t="shared" si="462"/>
        <v/>
      </c>
      <c r="F3151" t="s">
        <v>33410</v>
      </c>
      <c r="G3151" t="s">
        <v>16961</v>
      </c>
      <c r="K3151" t="str">
        <f t="shared" si="460"/>
        <v>LY</v>
      </c>
      <c r="L3151" t="s">
        <v>31513</v>
      </c>
      <c r="M3151" s="20" t="str">
        <f t="shared" si="458"/>
        <v>IRLY50UG</v>
      </c>
      <c r="O3151" t="s">
        <v>18113</v>
      </c>
      <c r="R3151" t="str">
        <f t="shared" si="459"/>
        <v/>
      </c>
      <c r="U3151" t="str">
        <f t="shared" si="455"/>
        <v/>
      </c>
      <c r="V3151" t="str">
        <f t="shared" si="456"/>
        <v>HIS</v>
      </c>
      <c r="W3151" t="str">
        <f t="shared" si="457"/>
        <v/>
      </c>
    </row>
    <row r="3152" spans="1:23" x14ac:dyDescent="0.35">
      <c r="A3152" t="s">
        <v>33180</v>
      </c>
      <c r="B3152" t="s">
        <v>33408</v>
      </c>
      <c r="D3152" t="str">
        <f t="shared" si="462"/>
        <v/>
      </c>
      <c r="F3152" t="s">
        <v>33410</v>
      </c>
      <c r="G3152" t="s">
        <v>16961</v>
      </c>
      <c r="K3152" t="str">
        <f t="shared" si="460"/>
        <v>LY</v>
      </c>
      <c r="L3152" t="s">
        <v>31513</v>
      </c>
      <c r="M3152" s="20" t="str">
        <f t="shared" si="458"/>
        <v>IRLY50UG</v>
      </c>
      <c r="O3152" t="s">
        <v>34860</v>
      </c>
      <c r="R3152" t="str">
        <f t="shared" si="459"/>
        <v/>
      </c>
      <c r="U3152" t="str">
        <f t="shared" si="455"/>
        <v/>
      </c>
      <c r="V3152" t="str">
        <f t="shared" si="456"/>
        <v>HIS</v>
      </c>
      <c r="W3152" t="str">
        <f t="shared" si="457"/>
        <v/>
      </c>
    </row>
    <row r="3153" spans="1:23" x14ac:dyDescent="0.35">
      <c r="A3153" t="s">
        <v>33181</v>
      </c>
      <c r="B3153" t="s">
        <v>33408</v>
      </c>
      <c r="D3153" t="str">
        <f t="shared" si="462"/>
        <v/>
      </c>
      <c r="F3153" t="s">
        <v>33410</v>
      </c>
      <c r="G3153" t="s">
        <v>16961</v>
      </c>
      <c r="K3153" t="str">
        <f t="shared" si="460"/>
        <v>LY</v>
      </c>
      <c r="L3153" t="s">
        <v>31513</v>
      </c>
      <c r="M3153" s="20" t="str">
        <f t="shared" si="458"/>
        <v>IRLY50UG</v>
      </c>
      <c r="O3153" t="s">
        <v>36197</v>
      </c>
      <c r="R3153" t="str">
        <f t="shared" si="459"/>
        <v/>
      </c>
      <c r="U3153" t="str">
        <f t="shared" si="455"/>
        <v/>
      </c>
      <c r="V3153" t="str">
        <f t="shared" si="456"/>
        <v>HIS</v>
      </c>
      <c r="W3153" t="str">
        <f t="shared" si="457"/>
        <v/>
      </c>
    </row>
    <row r="3154" spans="1:23" x14ac:dyDescent="0.35">
      <c r="A3154" t="s">
        <v>33181</v>
      </c>
      <c r="B3154" t="s">
        <v>33408</v>
      </c>
      <c r="D3154" t="str">
        <f t="shared" si="462"/>
        <v/>
      </c>
      <c r="F3154" t="s">
        <v>33410</v>
      </c>
      <c r="G3154" t="s">
        <v>16961</v>
      </c>
      <c r="K3154" t="str">
        <f t="shared" si="460"/>
        <v>LY</v>
      </c>
      <c r="L3154" t="s">
        <v>31513</v>
      </c>
      <c r="M3154" s="20" t="str">
        <f t="shared" si="458"/>
        <v>IRLY50UG</v>
      </c>
      <c r="O3154" t="s">
        <v>36197</v>
      </c>
      <c r="R3154" t="str">
        <f t="shared" si="459"/>
        <v/>
      </c>
      <c r="U3154" t="str">
        <f t="shared" si="455"/>
        <v/>
      </c>
      <c r="V3154" t="str">
        <f t="shared" si="456"/>
        <v>HIS</v>
      </c>
      <c r="W3154" t="str">
        <f t="shared" si="457"/>
        <v/>
      </c>
    </row>
    <row r="3155" spans="1:23" x14ac:dyDescent="0.35">
      <c r="A3155" t="s">
        <v>33182</v>
      </c>
      <c r="B3155" t="s">
        <v>33408</v>
      </c>
      <c r="D3155" t="str">
        <f t="shared" si="462"/>
        <v/>
      </c>
      <c r="F3155" t="s">
        <v>33410</v>
      </c>
      <c r="G3155" t="s">
        <v>16961</v>
      </c>
      <c r="K3155" t="str">
        <f t="shared" si="460"/>
        <v>LY</v>
      </c>
      <c r="L3155" t="s">
        <v>31513</v>
      </c>
      <c r="M3155" s="20" t="str">
        <f t="shared" si="458"/>
        <v>IRLY50UG</v>
      </c>
      <c r="O3155" t="s">
        <v>18500</v>
      </c>
      <c r="R3155" t="str">
        <f t="shared" si="459"/>
        <v/>
      </c>
      <c r="U3155" t="str">
        <f t="shared" si="455"/>
        <v/>
      </c>
      <c r="V3155" t="str">
        <f t="shared" si="456"/>
        <v/>
      </c>
      <c r="W3155" t="str">
        <f t="shared" si="457"/>
        <v/>
      </c>
    </row>
    <row r="3156" spans="1:23" x14ac:dyDescent="0.35">
      <c r="A3156" t="s">
        <v>33183</v>
      </c>
      <c r="B3156" t="s">
        <v>33408</v>
      </c>
      <c r="D3156" t="str">
        <f t="shared" si="462"/>
        <v/>
      </c>
      <c r="F3156" t="s">
        <v>33410</v>
      </c>
      <c r="G3156" t="s">
        <v>16961</v>
      </c>
      <c r="K3156" t="str">
        <f t="shared" si="460"/>
        <v>LY</v>
      </c>
      <c r="L3156" t="s">
        <v>31513</v>
      </c>
      <c r="M3156" s="20" t="str">
        <f t="shared" si="458"/>
        <v>IRLY50UG</v>
      </c>
      <c r="O3156" t="s">
        <v>17545</v>
      </c>
      <c r="R3156" t="str">
        <f t="shared" si="459"/>
        <v/>
      </c>
      <c r="U3156" t="str">
        <f t="shared" si="455"/>
        <v/>
      </c>
      <c r="V3156" t="str">
        <f t="shared" si="456"/>
        <v/>
      </c>
      <c r="W3156" t="str">
        <f t="shared" si="457"/>
        <v/>
      </c>
    </row>
    <row r="3157" spans="1:23" x14ac:dyDescent="0.35">
      <c r="A3157" t="s">
        <v>33048</v>
      </c>
      <c r="B3157" t="s">
        <v>33408</v>
      </c>
      <c r="D3157" t="str">
        <f t="shared" si="462"/>
        <v/>
      </c>
      <c r="F3157" t="s">
        <v>33410</v>
      </c>
      <c r="G3157" t="s">
        <v>16961</v>
      </c>
      <c r="K3157" t="str">
        <f t="shared" si="460"/>
        <v>LY</v>
      </c>
      <c r="L3157" t="s">
        <v>31513</v>
      </c>
      <c r="M3157" s="20" t="str">
        <f t="shared" si="458"/>
        <v>IRLY50UG</v>
      </c>
      <c r="O3157" t="s">
        <v>34659</v>
      </c>
      <c r="R3157" t="str">
        <f t="shared" si="459"/>
        <v/>
      </c>
      <c r="U3157" t="str">
        <f t="shared" si="455"/>
        <v>CFC</v>
      </c>
      <c r="V3157" t="str">
        <f t="shared" si="456"/>
        <v/>
      </c>
      <c r="W3157" t="str">
        <f t="shared" si="457"/>
        <v/>
      </c>
    </row>
    <row r="3158" spans="1:23" x14ac:dyDescent="0.35">
      <c r="A3158" t="s">
        <v>33184</v>
      </c>
      <c r="B3158" t="s">
        <v>33408</v>
      </c>
      <c r="D3158" t="str">
        <f t="shared" si="462"/>
        <v/>
      </c>
      <c r="F3158" t="s">
        <v>33410</v>
      </c>
      <c r="G3158" t="s">
        <v>16961</v>
      </c>
      <c r="K3158" t="str">
        <f t="shared" si="460"/>
        <v>LY</v>
      </c>
      <c r="L3158" t="s">
        <v>31513</v>
      </c>
      <c r="M3158" s="20" t="str">
        <f t="shared" si="458"/>
        <v>IRLY50UG</v>
      </c>
      <c r="O3158" t="s">
        <v>35901</v>
      </c>
      <c r="R3158" t="str">
        <f t="shared" si="459"/>
        <v/>
      </c>
      <c r="U3158" t="str">
        <f t="shared" si="455"/>
        <v>CFC</v>
      </c>
      <c r="V3158" t="str">
        <f t="shared" si="456"/>
        <v/>
      </c>
      <c r="W3158" t="str">
        <f t="shared" si="457"/>
        <v/>
      </c>
    </row>
    <row r="3159" spans="1:23" x14ac:dyDescent="0.35">
      <c r="A3159" t="s">
        <v>33055</v>
      </c>
      <c r="B3159" t="s">
        <v>33408</v>
      </c>
      <c r="D3159" t="str">
        <f t="shared" si="462"/>
        <v/>
      </c>
      <c r="F3159" t="s">
        <v>33410</v>
      </c>
      <c r="G3159" t="s">
        <v>16961</v>
      </c>
      <c r="K3159" t="str">
        <f t="shared" si="460"/>
        <v>LY</v>
      </c>
      <c r="L3159" t="s">
        <v>31513</v>
      </c>
      <c r="M3159" s="20" t="str">
        <f t="shared" si="458"/>
        <v>IRLY50UG</v>
      </c>
      <c r="O3159" t="s">
        <v>146</v>
      </c>
      <c r="R3159" t="str">
        <f t="shared" si="459"/>
        <v/>
      </c>
      <c r="U3159" t="str">
        <f t="shared" si="455"/>
        <v>CFC</v>
      </c>
      <c r="V3159" t="str">
        <f t="shared" si="456"/>
        <v/>
      </c>
      <c r="W3159" t="str">
        <f t="shared" si="457"/>
        <v/>
      </c>
    </row>
    <row r="3160" spans="1:23" x14ac:dyDescent="0.35">
      <c r="A3160" t="s">
        <v>33093</v>
      </c>
      <c r="B3160" t="s">
        <v>33408</v>
      </c>
      <c r="D3160" t="str">
        <f t="shared" si="462"/>
        <v/>
      </c>
      <c r="F3160" t="s">
        <v>33410</v>
      </c>
      <c r="G3160" t="s">
        <v>16961</v>
      </c>
      <c r="K3160" t="str">
        <f t="shared" si="460"/>
        <v>LY</v>
      </c>
      <c r="L3160" t="s">
        <v>31513</v>
      </c>
      <c r="M3160" s="20" t="str">
        <f t="shared" si="458"/>
        <v>IRLY50UG</v>
      </c>
      <c r="O3160" t="s">
        <v>34851</v>
      </c>
      <c r="R3160" t="str">
        <f t="shared" si="459"/>
        <v/>
      </c>
      <c r="U3160" t="str">
        <f t="shared" si="455"/>
        <v/>
      </c>
      <c r="V3160" t="str">
        <f t="shared" si="456"/>
        <v>HIS</v>
      </c>
      <c r="W3160" t="str">
        <f t="shared" si="457"/>
        <v/>
      </c>
    </row>
    <row r="3161" spans="1:23" x14ac:dyDescent="0.35">
      <c r="A3161" t="s">
        <v>33185</v>
      </c>
      <c r="B3161" t="s">
        <v>33408</v>
      </c>
      <c r="D3161" t="str">
        <f t="shared" si="462"/>
        <v/>
      </c>
      <c r="F3161" t="s">
        <v>33410</v>
      </c>
      <c r="G3161" t="s">
        <v>16961</v>
      </c>
      <c r="K3161" t="str">
        <f t="shared" si="460"/>
        <v>LY</v>
      </c>
      <c r="L3161" t="s">
        <v>31513</v>
      </c>
      <c r="M3161" s="20" t="str">
        <f t="shared" si="458"/>
        <v>IRLY50UG</v>
      </c>
      <c r="O3161" t="s">
        <v>34798</v>
      </c>
      <c r="R3161" t="str">
        <f t="shared" si="459"/>
        <v/>
      </c>
      <c r="U3161" t="str">
        <f t="shared" si="455"/>
        <v/>
      </c>
      <c r="V3161" t="str">
        <f t="shared" si="456"/>
        <v>HIS</v>
      </c>
      <c r="W3161" t="str">
        <f t="shared" si="457"/>
        <v/>
      </c>
    </row>
    <row r="3162" spans="1:23" x14ac:dyDescent="0.35">
      <c r="A3162" t="s">
        <v>33186</v>
      </c>
      <c r="B3162" t="s">
        <v>33408</v>
      </c>
      <c r="D3162" t="str">
        <f t="shared" si="462"/>
        <v/>
      </c>
      <c r="F3162" t="s">
        <v>33410</v>
      </c>
      <c r="G3162" t="s">
        <v>16961</v>
      </c>
      <c r="K3162" t="str">
        <f t="shared" si="460"/>
        <v>LY</v>
      </c>
      <c r="L3162" t="s">
        <v>31513</v>
      </c>
      <c r="M3162" s="20" t="str">
        <f t="shared" si="458"/>
        <v>IRLY50UG</v>
      </c>
      <c r="O3162" t="s">
        <v>67</v>
      </c>
      <c r="R3162" t="str">
        <f t="shared" si="459"/>
        <v/>
      </c>
      <c r="U3162" t="str">
        <f t="shared" si="455"/>
        <v/>
      </c>
      <c r="V3162" t="str">
        <f t="shared" si="456"/>
        <v>HIS</v>
      </c>
      <c r="W3162" t="str">
        <f t="shared" si="457"/>
        <v/>
      </c>
    </row>
    <row r="3163" spans="1:23" x14ac:dyDescent="0.35">
      <c r="A3163" t="s">
        <v>33187</v>
      </c>
      <c r="B3163" t="s">
        <v>33408</v>
      </c>
      <c r="D3163" t="str">
        <f t="shared" si="462"/>
        <v/>
      </c>
      <c r="F3163" t="s">
        <v>33410</v>
      </c>
      <c r="G3163" t="s">
        <v>16961</v>
      </c>
      <c r="K3163" t="str">
        <f t="shared" si="460"/>
        <v>LY</v>
      </c>
      <c r="L3163" t="s">
        <v>31513</v>
      </c>
      <c r="M3163" s="20" t="str">
        <f t="shared" si="458"/>
        <v>IRLY50UG</v>
      </c>
      <c r="O3163" t="s">
        <v>35997</v>
      </c>
      <c r="R3163" t="str">
        <f t="shared" si="459"/>
        <v/>
      </c>
      <c r="U3163" t="str">
        <f t="shared" si="455"/>
        <v/>
      </c>
      <c r="V3163" t="str">
        <f t="shared" si="456"/>
        <v>HIS</v>
      </c>
      <c r="W3163" t="str">
        <f t="shared" si="457"/>
        <v/>
      </c>
    </row>
    <row r="3164" spans="1:23" x14ac:dyDescent="0.35">
      <c r="A3164" t="s">
        <v>33188</v>
      </c>
      <c r="B3164" t="s">
        <v>33408</v>
      </c>
      <c r="D3164" t="str">
        <f t="shared" si="462"/>
        <v/>
      </c>
      <c r="F3164" t="s">
        <v>33410</v>
      </c>
      <c r="G3164" t="s">
        <v>16961</v>
      </c>
      <c r="K3164" t="str">
        <f t="shared" si="460"/>
        <v>LY</v>
      </c>
      <c r="L3164" t="s">
        <v>31513</v>
      </c>
      <c r="M3164" s="20" t="str">
        <f t="shared" si="458"/>
        <v>IRLY50UG</v>
      </c>
      <c r="O3164" t="s">
        <v>35272</v>
      </c>
      <c r="R3164" t="str">
        <f t="shared" si="459"/>
        <v/>
      </c>
      <c r="U3164" t="str">
        <f t="shared" si="455"/>
        <v/>
      </c>
      <c r="V3164" t="str">
        <f t="shared" si="456"/>
        <v>HIS</v>
      </c>
      <c r="W3164" t="str">
        <f t="shared" si="457"/>
        <v/>
      </c>
    </row>
    <row r="3165" spans="1:23" x14ac:dyDescent="0.35">
      <c r="A3165" t="s">
        <v>33189</v>
      </c>
      <c r="B3165" t="s">
        <v>33408</v>
      </c>
      <c r="D3165" t="str">
        <f t="shared" si="462"/>
        <v/>
      </c>
      <c r="F3165" t="s">
        <v>33410</v>
      </c>
      <c r="G3165" t="s">
        <v>16961</v>
      </c>
      <c r="K3165" t="str">
        <f t="shared" si="460"/>
        <v>LY</v>
      </c>
      <c r="L3165" t="s">
        <v>31513</v>
      </c>
      <c r="M3165" s="20" t="str">
        <f t="shared" si="458"/>
        <v>IRLY50UG</v>
      </c>
      <c r="O3165" t="s">
        <v>18297</v>
      </c>
      <c r="R3165" t="str">
        <f t="shared" si="459"/>
        <v/>
      </c>
      <c r="U3165" t="str">
        <f t="shared" si="455"/>
        <v/>
      </c>
      <c r="V3165" t="str">
        <f t="shared" si="456"/>
        <v>HIS</v>
      </c>
      <c r="W3165" t="str">
        <f t="shared" si="457"/>
        <v/>
      </c>
    </row>
    <row r="3166" spans="1:23" x14ac:dyDescent="0.35">
      <c r="A3166" t="s">
        <v>33190</v>
      </c>
      <c r="B3166" t="s">
        <v>33408</v>
      </c>
      <c r="D3166" t="str">
        <f t="shared" si="462"/>
        <v/>
      </c>
      <c r="F3166" t="s">
        <v>33410</v>
      </c>
      <c r="G3166" t="s">
        <v>16961</v>
      </c>
      <c r="K3166" t="str">
        <f t="shared" si="460"/>
        <v>LY</v>
      </c>
      <c r="L3166" t="s">
        <v>31513</v>
      </c>
      <c r="M3166" s="20" t="str">
        <f t="shared" si="458"/>
        <v>IRLY50UG</v>
      </c>
      <c r="O3166" t="s">
        <v>34886</v>
      </c>
      <c r="R3166" t="str">
        <f t="shared" si="459"/>
        <v/>
      </c>
      <c r="U3166" t="str">
        <f t="shared" si="455"/>
        <v>CFC</v>
      </c>
      <c r="V3166" t="str">
        <f t="shared" si="456"/>
        <v/>
      </c>
      <c r="W3166" t="str">
        <f t="shared" si="457"/>
        <v/>
      </c>
    </row>
    <row r="3167" spans="1:23" x14ac:dyDescent="0.35">
      <c r="A3167" t="s">
        <v>33191</v>
      </c>
      <c r="B3167" t="s">
        <v>33408</v>
      </c>
      <c r="D3167" t="str">
        <f t="shared" si="462"/>
        <v/>
      </c>
      <c r="F3167" t="s">
        <v>33410</v>
      </c>
      <c r="G3167" t="s">
        <v>16961</v>
      </c>
      <c r="K3167" t="str">
        <f t="shared" si="460"/>
        <v>LY</v>
      </c>
      <c r="L3167" t="s">
        <v>31513</v>
      </c>
      <c r="M3167" s="20" t="str">
        <f t="shared" si="458"/>
        <v>IRLY50UG</v>
      </c>
      <c r="O3167" t="s">
        <v>17820</v>
      </c>
      <c r="R3167" t="str">
        <f t="shared" si="459"/>
        <v/>
      </c>
      <c r="U3167" t="str">
        <f t="shared" ref="U3167:U3230" si="463">IF(ISNUMBER(SEARCH("C-Fc",A3167)),"CFC",IF(ISNUMBER(SEARCH("N-Fc",A3167)),"NFC",IF(ISNUMBER(SEARCH("Fc-tag",A3167)),"FC",IF(ISNUMBER(SEARCH("Fc",A3167)),"FC",IF(ISNUMBER(SEARCH("Fc tag",A3167)),"FC","")))))</f>
        <v/>
      </c>
      <c r="V3167" t="str">
        <f t="shared" ref="V3167:V3230" si="464">IF(ISNUMBER(SEARCH("C-His",A3167)),"CHIS",IF(ISNUMBER(SEARCH("N-His",A3167)),"NHIS",IF(ISNUMBER(SEARCH("His-tag",A3167)),"HIS",IF(ISNUMBER(SEARCH("His",A3167)),"HIS",IF(ISNUMBER(SEARCH("His tag",A3167)),"HIS","")))))</f>
        <v/>
      </c>
      <c r="W3167" t="str">
        <f t="shared" ref="W3167:W3230" si="465">IF(ISNUMBER(SEARCH("C-Avi",A3167)),"CAVI",IF(ISNUMBER(SEARCH("N-Avi",A3167)),"NAVI",IF(ISNUMBER(SEARCH("Avi-tag",A3167)),"AVI",IF(ISNUMBER(SEARCH("Avi",A3167)),"AVI",IF(ISNUMBER(SEARCH("Avi tag",A3167)),"AVI","")))))</f>
        <v/>
      </c>
    </row>
    <row r="3168" spans="1:23" x14ac:dyDescent="0.35">
      <c r="A3168" t="s">
        <v>33192</v>
      </c>
      <c r="B3168" t="s">
        <v>33408</v>
      </c>
      <c r="D3168" t="str">
        <f t="shared" si="462"/>
        <v/>
      </c>
      <c r="F3168" t="s">
        <v>33410</v>
      </c>
      <c r="G3168" t="s">
        <v>16961</v>
      </c>
      <c r="K3168" t="str">
        <f t="shared" si="460"/>
        <v>LY</v>
      </c>
      <c r="L3168" t="s">
        <v>31513</v>
      </c>
      <c r="M3168" s="20" t="str">
        <f t="shared" si="458"/>
        <v>IRLY50UG</v>
      </c>
      <c r="O3168" t="s">
        <v>35273</v>
      </c>
      <c r="R3168" t="str">
        <f t="shared" si="459"/>
        <v/>
      </c>
      <c r="U3168" t="str">
        <f t="shared" si="463"/>
        <v>CFC</v>
      </c>
      <c r="V3168" t="str">
        <f t="shared" si="464"/>
        <v/>
      </c>
      <c r="W3168" t="str">
        <f t="shared" si="465"/>
        <v/>
      </c>
    </row>
    <row r="3169" spans="1:23" x14ac:dyDescent="0.35">
      <c r="A3169" t="s">
        <v>33193</v>
      </c>
      <c r="B3169" t="s">
        <v>33408</v>
      </c>
      <c r="D3169" t="str">
        <f t="shared" si="462"/>
        <v/>
      </c>
      <c r="F3169" t="s">
        <v>33410</v>
      </c>
      <c r="G3169" t="s">
        <v>16961</v>
      </c>
      <c r="K3169" t="str">
        <f t="shared" si="460"/>
        <v>LY</v>
      </c>
      <c r="L3169" t="s">
        <v>31513</v>
      </c>
      <c r="M3169" s="20" t="str">
        <f t="shared" si="458"/>
        <v>IRLY50UG</v>
      </c>
      <c r="O3169" t="s">
        <v>35273</v>
      </c>
      <c r="R3169" t="str">
        <f t="shared" si="459"/>
        <v/>
      </c>
      <c r="U3169" t="str">
        <f t="shared" si="463"/>
        <v/>
      </c>
      <c r="V3169" t="str">
        <f t="shared" si="464"/>
        <v>HIS</v>
      </c>
      <c r="W3169" t="str">
        <f t="shared" si="465"/>
        <v/>
      </c>
    </row>
    <row r="3170" spans="1:23" x14ac:dyDescent="0.35">
      <c r="A3170" t="s">
        <v>32312</v>
      </c>
      <c r="B3170" t="s">
        <v>33408</v>
      </c>
      <c r="D3170" t="str">
        <f t="shared" si="462"/>
        <v/>
      </c>
      <c r="F3170" t="s">
        <v>33410</v>
      </c>
      <c r="G3170" t="s">
        <v>16961</v>
      </c>
      <c r="K3170" t="str">
        <f t="shared" si="460"/>
        <v>LY</v>
      </c>
      <c r="L3170" t="s">
        <v>31513</v>
      </c>
      <c r="M3170" s="20" t="str">
        <f t="shared" si="458"/>
        <v>IRLY50UG</v>
      </c>
      <c r="O3170" t="s">
        <v>35872</v>
      </c>
      <c r="R3170" t="str">
        <f t="shared" si="459"/>
        <v/>
      </c>
      <c r="U3170" t="str">
        <f t="shared" si="463"/>
        <v/>
      </c>
      <c r="V3170" t="str">
        <f t="shared" si="464"/>
        <v/>
      </c>
      <c r="W3170" t="str">
        <f t="shared" si="465"/>
        <v/>
      </c>
    </row>
    <row r="3171" spans="1:23" x14ac:dyDescent="0.35">
      <c r="A3171" t="s">
        <v>33194</v>
      </c>
      <c r="B3171" t="s">
        <v>33408</v>
      </c>
      <c r="D3171" t="str">
        <f t="shared" si="462"/>
        <v/>
      </c>
      <c r="F3171" t="s">
        <v>33410</v>
      </c>
      <c r="G3171" t="s">
        <v>16961</v>
      </c>
      <c r="K3171" t="str">
        <f t="shared" si="460"/>
        <v>LY</v>
      </c>
      <c r="L3171" t="s">
        <v>31513</v>
      </c>
      <c r="M3171" s="20" t="str">
        <f t="shared" si="458"/>
        <v>IRLY50UG</v>
      </c>
      <c r="O3171" t="s">
        <v>257</v>
      </c>
      <c r="R3171" t="str">
        <f t="shared" si="459"/>
        <v/>
      </c>
      <c r="U3171" t="str">
        <f t="shared" si="463"/>
        <v/>
      </c>
      <c r="V3171" t="str">
        <f t="shared" si="464"/>
        <v>HIS</v>
      </c>
      <c r="W3171" t="str">
        <f t="shared" si="465"/>
        <v/>
      </c>
    </row>
    <row r="3172" spans="1:23" x14ac:dyDescent="0.35">
      <c r="A3172" t="s">
        <v>33195</v>
      </c>
      <c r="B3172" t="s">
        <v>33408</v>
      </c>
      <c r="D3172" t="str">
        <f t="shared" si="462"/>
        <v/>
      </c>
      <c r="F3172" t="s">
        <v>33410</v>
      </c>
      <c r="G3172" t="s">
        <v>16961</v>
      </c>
      <c r="K3172" t="str">
        <f t="shared" si="460"/>
        <v>LY</v>
      </c>
      <c r="L3172" t="s">
        <v>31513</v>
      </c>
      <c r="M3172" s="20" t="str">
        <f t="shared" si="458"/>
        <v>IRLY50UG</v>
      </c>
      <c r="O3172" t="s">
        <v>263</v>
      </c>
      <c r="R3172" t="str">
        <f t="shared" si="459"/>
        <v/>
      </c>
      <c r="U3172" t="str">
        <f t="shared" si="463"/>
        <v>CFC</v>
      </c>
      <c r="V3172" t="str">
        <f t="shared" si="464"/>
        <v/>
      </c>
      <c r="W3172" t="str">
        <f t="shared" si="465"/>
        <v/>
      </c>
    </row>
    <row r="3173" spans="1:23" x14ac:dyDescent="0.35">
      <c r="A3173" t="s">
        <v>33196</v>
      </c>
      <c r="B3173" t="s">
        <v>33408</v>
      </c>
      <c r="D3173" t="str">
        <f t="shared" si="462"/>
        <v/>
      </c>
      <c r="F3173" t="s">
        <v>33410</v>
      </c>
      <c r="G3173" t="s">
        <v>16961</v>
      </c>
      <c r="K3173" t="str">
        <f t="shared" si="460"/>
        <v>LY</v>
      </c>
      <c r="L3173" t="s">
        <v>31513</v>
      </c>
      <c r="M3173" s="20" t="str">
        <f t="shared" si="458"/>
        <v>IRLY50UG</v>
      </c>
      <c r="O3173" t="s">
        <v>35274</v>
      </c>
      <c r="R3173" t="str">
        <f t="shared" si="459"/>
        <v/>
      </c>
      <c r="U3173" t="str">
        <f t="shared" si="463"/>
        <v>FC</v>
      </c>
      <c r="V3173" t="str">
        <f t="shared" si="464"/>
        <v/>
      </c>
      <c r="W3173" t="str">
        <f t="shared" si="465"/>
        <v/>
      </c>
    </row>
    <row r="3174" spans="1:23" x14ac:dyDescent="0.35">
      <c r="A3174" t="s">
        <v>32594</v>
      </c>
      <c r="B3174" t="s">
        <v>33408</v>
      </c>
      <c r="D3174" t="str">
        <f t="shared" si="462"/>
        <v/>
      </c>
      <c r="F3174" t="s">
        <v>33410</v>
      </c>
      <c r="G3174" t="s">
        <v>16961</v>
      </c>
      <c r="K3174" t="str">
        <f t="shared" si="460"/>
        <v>LY</v>
      </c>
      <c r="L3174" t="s">
        <v>31513</v>
      </c>
      <c r="M3174" s="20" t="str">
        <f t="shared" si="458"/>
        <v>IRLY50UG</v>
      </c>
      <c r="O3174" t="s">
        <v>146</v>
      </c>
      <c r="R3174" t="str">
        <f t="shared" si="459"/>
        <v/>
      </c>
      <c r="U3174" t="str">
        <f t="shared" si="463"/>
        <v/>
      </c>
      <c r="V3174" t="str">
        <f t="shared" si="464"/>
        <v>HIS</v>
      </c>
      <c r="W3174" t="str">
        <f t="shared" si="465"/>
        <v/>
      </c>
    </row>
    <row r="3175" spans="1:23" x14ac:dyDescent="0.35">
      <c r="A3175" t="s">
        <v>33197</v>
      </c>
      <c r="B3175" t="s">
        <v>33408</v>
      </c>
      <c r="D3175" t="str">
        <f t="shared" si="462"/>
        <v/>
      </c>
      <c r="F3175" t="s">
        <v>33410</v>
      </c>
      <c r="G3175" t="s">
        <v>16961</v>
      </c>
      <c r="K3175" t="str">
        <f t="shared" si="460"/>
        <v>LY</v>
      </c>
      <c r="L3175" t="s">
        <v>31513</v>
      </c>
      <c r="M3175" s="20" t="str">
        <f t="shared" si="458"/>
        <v>IRLY50UG</v>
      </c>
      <c r="O3175" t="s">
        <v>35915</v>
      </c>
      <c r="R3175" t="str">
        <f t="shared" si="459"/>
        <v/>
      </c>
      <c r="U3175" t="str">
        <f t="shared" si="463"/>
        <v/>
      </c>
      <c r="V3175" t="str">
        <f t="shared" si="464"/>
        <v/>
      </c>
      <c r="W3175" t="str">
        <f t="shared" si="465"/>
        <v/>
      </c>
    </row>
    <row r="3176" spans="1:23" x14ac:dyDescent="0.35">
      <c r="A3176" t="s">
        <v>33198</v>
      </c>
      <c r="B3176" t="s">
        <v>33408</v>
      </c>
      <c r="D3176" t="str">
        <f t="shared" si="462"/>
        <v/>
      </c>
      <c r="F3176" t="s">
        <v>33410</v>
      </c>
      <c r="G3176" t="s">
        <v>16961</v>
      </c>
      <c r="K3176" t="str">
        <f t="shared" si="460"/>
        <v>LY</v>
      </c>
      <c r="L3176" t="s">
        <v>31513</v>
      </c>
      <c r="M3176" s="20" t="str">
        <f t="shared" si="458"/>
        <v>IRLY50UG</v>
      </c>
      <c r="O3176" t="s">
        <v>619</v>
      </c>
      <c r="R3176" t="str">
        <f t="shared" si="459"/>
        <v/>
      </c>
      <c r="U3176" t="str">
        <f t="shared" si="463"/>
        <v/>
      </c>
      <c r="V3176" t="str">
        <f t="shared" si="464"/>
        <v/>
      </c>
      <c r="W3176" t="str">
        <f t="shared" si="465"/>
        <v/>
      </c>
    </row>
    <row r="3177" spans="1:23" x14ac:dyDescent="0.35">
      <c r="A3177" t="s">
        <v>33021</v>
      </c>
      <c r="B3177" t="s">
        <v>33408</v>
      </c>
      <c r="D3177" t="str">
        <f t="shared" si="462"/>
        <v/>
      </c>
      <c r="F3177" t="s">
        <v>33410</v>
      </c>
      <c r="G3177" t="s">
        <v>16961</v>
      </c>
      <c r="K3177" t="str">
        <f t="shared" si="460"/>
        <v>LY</v>
      </c>
      <c r="L3177" t="s">
        <v>31513</v>
      </c>
      <c r="M3177" s="20" t="str">
        <f t="shared" si="458"/>
        <v>IRLY50UG</v>
      </c>
      <c r="O3177" t="s">
        <v>17183</v>
      </c>
      <c r="R3177" t="str">
        <f t="shared" si="459"/>
        <v/>
      </c>
      <c r="U3177" t="str">
        <f t="shared" si="463"/>
        <v/>
      </c>
      <c r="V3177" t="str">
        <f t="shared" si="464"/>
        <v>HIS</v>
      </c>
      <c r="W3177" t="str">
        <f t="shared" si="465"/>
        <v/>
      </c>
    </row>
    <row r="3178" spans="1:23" x14ac:dyDescent="0.35">
      <c r="A3178" t="s">
        <v>33199</v>
      </c>
      <c r="B3178" t="s">
        <v>33408</v>
      </c>
      <c r="D3178" t="str">
        <f t="shared" si="462"/>
        <v/>
      </c>
      <c r="F3178" t="s">
        <v>33410</v>
      </c>
      <c r="G3178" t="s">
        <v>16961</v>
      </c>
      <c r="K3178" t="str">
        <f t="shared" si="460"/>
        <v>LY</v>
      </c>
      <c r="L3178" t="s">
        <v>31513</v>
      </c>
      <c r="M3178" s="20" t="str">
        <f t="shared" si="458"/>
        <v>IRLY50UG</v>
      </c>
      <c r="O3178" t="s">
        <v>17371</v>
      </c>
      <c r="R3178" t="str">
        <f t="shared" si="459"/>
        <v/>
      </c>
      <c r="U3178" t="str">
        <f t="shared" si="463"/>
        <v/>
      </c>
      <c r="V3178" t="str">
        <f t="shared" si="464"/>
        <v>HIS</v>
      </c>
      <c r="W3178" t="str">
        <f t="shared" si="465"/>
        <v/>
      </c>
    </row>
    <row r="3179" spans="1:23" x14ac:dyDescent="0.35">
      <c r="A3179" t="s">
        <v>33200</v>
      </c>
      <c r="B3179" t="s">
        <v>33408</v>
      </c>
      <c r="D3179" t="str">
        <f t="shared" si="462"/>
        <v/>
      </c>
      <c r="F3179" t="s">
        <v>33410</v>
      </c>
      <c r="G3179" t="s">
        <v>16961</v>
      </c>
      <c r="K3179" t="str">
        <f t="shared" si="460"/>
        <v>LY</v>
      </c>
      <c r="L3179" t="s">
        <v>31513</v>
      </c>
      <c r="M3179" s="20" t="str">
        <f t="shared" si="458"/>
        <v>IRLY50UG</v>
      </c>
      <c r="O3179" t="s">
        <v>34754</v>
      </c>
      <c r="R3179" t="str">
        <f t="shared" si="459"/>
        <v/>
      </c>
      <c r="U3179" t="str">
        <f t="shared" si="463"/>
        <v>CFC</v>
      </c>
      <c r="V3179" t="str">
        <f t="shared" si="464"/>
        <v/>
      </c>
      <c r="W3179" t="str">
        <f t="shared" si="465"/>
        <v/>
      </c>
    </row>
    <row r="3180" spans="1:23" x14ac:dyDescent="0.35">
      <c r="A3180" t="s">
        <v>33201</v>
      </c>
      <c r="B3180" t="s">
        <v>33408</v>
      </c>
      <c r="D3180" t="str">
        <f t="shared" si="462"/>
        <v/>
      </c>
      <c r="F3180" t="s">
        <v>33410</v>
      </c>
      <c r="G3180" t="s">
        <v>16961</v>
      </c>
      <c r="K3180" t="str">
        <f t="shared" si="460"/>
        <v>LY</v>
      </c>
      <c r="L3180" t="s">
        <v>31513</v>
      </c>
      <c r="M3180" s="20" t="str">
        <f t="shared" si="458"/>
        <v>IRLY50UG</v>
      </c>
      <c r="O3180" t="s">
        <v>34846</v>
      </c>
      <c r="R3180" t="str">
        <f t="shared" si="459"/>
        <v/>
      </c>
      <c r="U3180" t="str">
        <f t="shared" si="463"/>
        <v/>
      </c>
      <c r="V3180" t="str">
        <f t="shared" si="464"/>
        <v>HIS</v>
      </c>
      <c r="W3180" t="str">
        <f t="shared" si="465"/>
        <v/>
      </c>
    </row>
    <row r="3181" spans="1:23" x14ac:dyDescent="0.35">
      <c r="A3181" t="s">
        <v>33202</v>
      </c>
      <c r="B3181" t="s">
        <v>33408</v>
      </c>
      <c r="D3181" t="str">
        <f t="shared" si="462"/>
        <v/>
      </c>
      <c r="F3181" t="s">
        <v>33410</v>
      </c>
      <c r="G3181" t="s">
        <v>16961</v>
      </c>
      <c r="K3181" t="str">
        <f t="shared" si="460"/>
        <v/>
      </c>
      <c r="L3181" t="s">
        <v>31513</v>
      </c>
      <c r="M3181" s="20" t="str">
        <f t="shared" si="458"/>
        <v>IR50UG</v>
      </c>
      <c r="O3181" t="s">
        <v>34709</v>
      </c>
      <c r="R3181" t="str">
        <f t="shared" si="459"/>
        <v/>
      </c>
      <c r="U3181" t="str">
        <f t="shared" si="463"/>
        <v/>
      </c>
      <c r="V3181" t="str">
        <f t="shared" si="464"/>
        <v>HIS</v>
      </c>
      <c r="W3181" t="str">
        <f t="shared" si="465"/>
        <v/>
      </c>
    </row>
    <row r="3182" spans="1:23" x14ac:dyDescent="0.35">
      <c r="A3182" t="s">
        <v>33202</v>
      </c>
      <c r="B3182" t="s">
        <v>33408</v>
      </c>
      <c r="D3182" t="str">
        <f t="shared" si="462"/>
        <v/>
      </c>
      <c r="F3182" t="s">
        <v>33410</v>
      </c>
      <c r="G3182" t="s">
        <v>16961</v>
      </c>
      <c r="K3182" t="str">
        <f t="shared" si="460"/>
        <v/>
      </c>
      <c r="L3182" t="s">
        <v>31513</v>
      </c>
      <c r="M3182" s="20" t="str">
        <f t="shared" si="458"/>
        <v>IR50UG</v>
      </c>
      <c r="O3182" t="s">
        <v>34709</v>
      </c>
      <c r="R3182" t="str">
        <f t="shared" si="459"/>
        <v/>
      </c>
      <c r="U3182" t="str">
        <f t="shared" si="463"/>
        <v/>
      </c>
      <c r="V3182" t="str">
        <f t="shared" si="464"/>
        <v>HIS</v>
      </c>
      <c r="W3182" t="str">
        <f t="shared" si="465"/>
        <v/>
      </c>
    </row>
    <row r="3183" spans="1:23" x14ac:dyDescent="0.35">
      <c r="A3183" t="s">
        <v>33203</v>
      </c>
      <c r="B3183" t="s">
        <v>33408</v>
      </c>
      <c r="D3183" t="str">
        <f t="shared" si="462"/>
        <v/>
      </c>
      <c r="F3183" t="s">
        <v>33410</v>
      </c>
      <c r="G3183" t="s">
        <v>16961</v>
      </c>
      <c r="K3183" t="str">
        <f t="shared" si="460"/>
        <v/>
      </c>
      <c r="L3183" t="s">
        <v>31513</v>
      </c>
      <c r="M3183" s="20" t="str">
        <f t="shared" si="458"/>
        <v>IR50UG</v>
      </c>
      <c r="O3183" t="s">
        <v>36134</v>
      </c>
      <c r="R3183" t="str">
        <f t="shared" si="459"/>
        <v/>
      </c>
      <c r="U3183" t="str">
        <f t="shared" si="463"/>
        <v/>
      </c>
      <c r="V3183" t="str">
        <f t="shared" si="464"/>
        <v>HIS</v>
      </c>
      <c r="W3183" t="str">
        <f t="shared" si="465"/>
        <v/>
      </c>
    </row>
    <row r="3184" spans="1:23" x14ac:dyDescent="0.35">
      <c r="A3184" t="s">
        <v>33110</v>
      </c>
      <c r="B3184" t="s">
        <v>33408</v>
      </c>
      <c r="D3184" t="str">
        <f t="shared" si="462"/>
        <v/>
      </c>
      <c r="F3184" t="s">
        <v>33410</v>
      </c>
      <c r="G3184" t="s">
        <v>16961</v>
      </c>
      <c r="K3184" t="str">
        <f t="shared" si="460"/>
        <v>LY</v>
      </c>
      <c r="L3184" t="s">
        <v>31513</v>
      </c>
      <c r="M3184" s="20" t="str">
        <f t="shared" si="458"/>
        <v>IRLY50UG</v>
      </c>
      <c r="O3184" t="s">
        <v>17384</v>
      </c>
      <c r="R3184" t="str">
        <f t="shared" si="459"/>
        <v/>
      </c>
      <c r="U3184" t="str">
        <f t="shared" si="463"/>
        <v>CFC</v>
      </c>
      <c r="V3184" t="str">
        <f t="shared" si="464"/>
        <v/>
      </c>
      <c r="W3184" t="str">
        <f t="shared" si="465"/>
        <v/>
      </c>
    </row>
    <row r="3185" spans="1:23" x14ac:dyDescent="0.35">
      <c r="A3185" t="s">
        <v>33204</v>
      </c>
      <c r="B3185" t="s">
        <v>33408</v>
      </c>
      <c r="D3185" t="str">
        <f t="shared" si="462"/>
        <v/>
      </c>
      <c r="F3185" t="s">
        <v>33410</v>
      </c>
      <c r="G3185" t="s">
        <v>16961</v>
      </c>
      <c r="K3185" t="str">
        <f t="shared" si="460"/>
        <v>LY</v>
      </c>
      <c r="L3185" t="s">
        <v>31513</v>
      </c>
      <c r="M3185" s="20" t="str">
        <f t="shared" si="458"/>
        <v>IRLY50UG</v>
      </c>
      <c r="O3185" t="s">
        <v>34846</v>
      </c>
      <c r="R3185" t="str">
        <f t="shared" si="459"/>
        <v/>
      </c>
      <c r="U3185" t="str">
        <f t="shared" si="463"/>
        <v>CFC</v>
      </c>
      <c r="V3185" t="str">
        <f t="shared" si="464"/>
        <v/>
      </c>
      <c r="W3185" t="str">
        <f t="shared" si="465"/>
        <v/>
      </c>
    </row>
    <row r="3186" spans="1:23" x14ac:dyDescent="0.35">
      <c r="A3186" t="s">
        <v>33205</v>
      </c>
      <c r="B3186" t="s">
        <v>33408</v>
      </c>
      <c r="D3186" t="str">
        <f t="shared" si="462"/>
        <v/>
      </c>
      <c r="F3186" t="s">
        <v>33410</v>
      </c>
      <c r="G3186" t="s">
        <v>16961</v>
      </c>
      <c r="K3186" t="str">
        <f t="shared" si="460"/>
        <v>LY</v>
      </c>
      <c r="L3186" t="s">
        <v>31513</v>
      </c>
      <c r="M3186" s="20" t="str">
        <f t="shared" si="458"/>
        <v>IRLY50UG</v>
      </c>
      <c r="O3186" t="s">
        <v>34676</v>
      </c>
      <c r="R3186" t="str">
        <f t="shared" si="459"/>
        <v/>
      </c>
      <c r="U3186" t="str">
        <f t="shared" si="463"/>
        <v>CFC</v>
      </c>
      <c r="V3186" t="str">
        <f t="shared" si="464"/>
        <v/>
      </c>
      <c r="W3186" t="str">
        <f t="shared" si="465"/>
        <v/>
      </c>
    </row>
    <row r="3187" spans="1:23" x14ac:dyDescent="0.35">
      <c r="A3187" t="s">
        <v>33206</v>
      </c>
      <c r="B3187" t="s">
        <v>33408</v>
      </c>
      <c r="D3187" t="str">
        <f t="shared" si="462"/>
        <v/>
      </c>
      <c r="F3187" t="s">
        <v>33410</v>
      </c>
      <c r="G3187" t="s">
        <v>16961</v>
      </c>
      <c r="K3187" t="str">
        <f t="shared" si="460"/>
        <v>LY</v>
      </c>
      <c r="L3187" t="s">
        <v>31513</v>
      </c>
      <c r="M3187" s="20" t="str">
        <f t="shared" si="458"/>
        <v>IRLY50UG</v>
      </c>
      <c r="O3187" t="s">
        <v>263</v>
      </c>
      <c r="R3187" t="str">
        <f t="shared" si="459"/>
        <v/>
      </c>
      <c r="U3187" t="str">
        <f t="shared" si="463"/>
        <v/>
      </c>
      <c r="V3187" t="str">
        <f t="shared" si="464"/>
        <v>HIS</v>
      </c>
      <c r="W3187" t="str">
        <f t="shared" si="465"/>
        <v/>
      </c>
    </row>
    <row r="3188" spans="1:23" x14ac:dyDescent="0.35">
      <c r="A3188" t="s">
        <v>33207</v>
      </c>
      <c r="B3188" t="s">
        <v>33408</v>
      </c>
      <c r="D3188" t="str">
        <f t="shared" ref="D3188:D3251" si="466">IF(ISNUMBER(SEARCH("SARS",A3188)),"COV2","")</f>
        <v/>
      </c>
      <c r="F3188" t="s">
        <v>33410</v>
      </c>
      <c r="G3188" t="s">
        <v>16961</v>
      </c>
      <c r="K3188" t="str">
        <f t="shared" si="460"/>
        <v>LY</v>
      </c>
      <c r="L3188" t="s">
        <v>31513</v>
      </c>
      <c r="M3188" s="20" t="str">
        <f t="shared" si="458"/>
        <v>IRLY50UG</v>
      </c>
      <c r="O3188" t="s">
        <v>34799</v>
      </c>
      <c r="R3188" t="str">
        <f t="shared" si="459"/>
        <v/>
      </c>
      <c r="U3188" t="str">
        <f t="shared" si="463"/>
        <v>CFC</v>
      </c>
      <c r="V3188" t="str">
        <f t="shared" si="464"/>
        <v/>
      </c>
      <c r="W3188" t="str">
        <f t="shared" si="465"/>
        <v/>
      </c>
    </row>
    <row r="3189" spans="1:23" x14ac:dyDescent="0.35">
      <c r="A3189" t="s">
        <v>33208</v>
      </c>
      <c r="B3189" t="s">
        <v>33408</v>
      </c>
      <c r="D3189" t="str">
        <f t="shared" si="466"/>
        <v/>
      </c>
      <c r="F3189" t="s">
        <v>33410</v>
      </c>
      <c r="G3189" t="s">
        <v>16961</v>
      </c>
      <c r="K3189" t="str">
        <f t="shared" si="460"/>
        <v>LY</v>
      </c>
      <c r="L3189" t="s">
        <v>31513</v>
      </c>
      <c r="M3189" s="20" t="str">
        <f t="shared" si="458"/>
        <v>IRLY50UG</v>
      </c>
      <c r="O3189" t="s">
        <v>34799</v>
      </c>
      <c r="R3189" t="str">
        <f t="shared" si="459"/>
        <v/>
      </c>
      <c r="U3189" t="str">
        <f t="shared" si="463"/>
        <v/>
      </c>
      <c r="V3189" t="str">
        <f t="shared" si="464"/>
        <v>HIS</v>
      </c>
      <c r="W3189" t="str">
        <f t="shared" si="465"/>
        <v/>
      </c>
    </row>
    <row r="3190" spans="1:23" x14ac:dyDescent="0.35">
      <c r="A3190" t="s">
        <v>33209</v>
      </c>
      <c r="B3190" t="s">
        <v>33408</v>
      </c>
      <c r="D3190" t="str">
        <f t="shared" si="466"/>
        <v/>
      </c>
      <c r="F3190" t="s">
        <v>33410</v>
      </c>
      <c r="G3190" t="s">
        <v>16961</v>
      </c>
      <c r="K3190" t="str">
        <f t="shared" si="460"/>
        <v/>
      </c>
      <c r="L3190" t="s">
        <v>31513</v>
      </c>
      <c r="M3190" s="20" t="str">
        <f t="shared" si="458"/>
        <v>IR50UG</v>
      </c>
      <c r="O3190" t="s">
        <v>36135</v>
      </c>
      <c r="R3190" t="str">
        <f t="shared" si="459"/>
        <v/>
      </c>
      <c r="U3190" t="str">
        <f t="shared" si="463"/>
        <v/>
      </c>
      <c r="V3190" t="str">
        <f t="shared" si="464"/>
        <v>HIS</v>
      </c>
      <c r="W3190" t="str">
        <f t="shared" si="465"/>
        <v/>
      </c>
    </row>
    <row r="3191" spans="1:23" x14ac:dyDescent="0.35">
      <c r="A3191" t="s">
        <v>33210</v>
      </c>
      <c r="B3191" t="s">
        <v>33408</v>
      </c>
      <c r="D3191" t="str">
        <f t="shared" si="466"/>
        <v/>
      </c>
      <c r="F3191" t="s">
        <v>33410</v>
      </c>
      <c r="G3191" t="s">
        <v>16961</v>
      </c>
      <c r="K3191" t="str">
        <f t="shared" si="460"/>
        <v>LY</v>
      </c>
      <c r="L3191" t="s">
        <v>31513</v>
      </c>
      <c r="M3191" s="20" t="str">
        <f t="shared" si="458"/>
        <v>IRLY50UG</v>
      </c>
      <c r="O3191" t="s">
        <v>257</v>
      </c>
      <c r="R3191" t="str">
        <f t="shared" si="459"/>
        <v/>
      </c>
      <c r="U3191" t="str">
        <f t="shared" si="463"/>
        <v>CFC</v>
      </c>
      <c r="V3191" t="str">
        <f t="shared" si="464"/>
        <v/>
      </c>
      <c r="W3191" t="str">
        <f t="shared" si="465"/>
        <v/>
      </c>
    </row>
    <row r="3192" spans="1:23" x14ac:dyDescent="0.35">
      <c r="A3192" t="s">
        <v>33211</v>
      </c>
      <c r="B3192" t="s">
        <v>33408</v>
      </c>
      <c r="D3192" t="str">
        <f t="shared" si="466"/>
        <v/>
      </c>
      <c r="F3192" t="s">
        <v>33410</v>
      </c>
      <c r="G3192" t="s">
        <v>16961</v>
      </c>
      <c r="K3192" t="str">
        <f t="shared" si="460"/>
        <v>LY</v>
      </c>
      <c r="L3192" t="s">
        <v>31513</v>
      </c>
      <c r="M3192" s="20" t="str">
        <f t="shared" si="458"/>
        <v>IRLY50UG</v>
      </c>
      <c r="O3192" t="s">
        <v>17133</v>
      </c>
      <c r="R3192" t="str">
        <f t="shared" si="459"/>
        <v/>
      </c>
      <c r="U3192" t="str">
        <f t="shared" si="463"/>
        <v/>
      </c>
      <c r="V3192" t="str">
        <f t="shared" si="464"/>
        <v>HIS</v>
      </c>
      <c r="W3192" t="str">
        <f t="shared" si="465"/>
        <v/>
      </c>
    </row>
    <row r="3193" spans="1:23" x14ac:dyDescent="0.35">
      <c r="A3193" t="s">
        <v>33212</v>
      </c>
      <c r="B3193" t="s">
        <v>33408</v>
      </c>
      <c r="D3193" t="str">
        <f t="shared" si="466"/>
        <v/>
      </c>
      <c r="F3193" t="s">
        <v>33410</v>
      </c>
      <c r="G3193" t="s">
        <v>16961</v>
      </c>
      <c r="K3193" t="str">
        <f t="shared" si="460"/>
        <v>LY</v>
      </c>
      <c r="L3193" t="s">
        <v>31513</v>
      </c>
      <c r="M3193" s="20" t="str">
        <f t="shared" si="458"/>
        <v>IRLY50UG</v>
      </c>
      <c r="O3193" t="s">
        <v>17133</v>
      </c>
      <c r="R3193" t="str">
        <f t="shared" si="459"/>
        <v/>
      </c>
      <c r="U3193" t="str">
        <f t="shared" si="463"/>
        <v>CFC</v>
      </c>
      <c r="V3193" t="str">
        <f t="shared" si="464"/>
        <v/>
      </c>
      <c r="W3193" t="str">
        <f t="shared" si="465"/>
        <v/>
      </c>
    </row>
    <row r="3194" spans="1:23" x14ac:dyDescent="0.35">
      <c r="A3194" t="s">
        <v>33213</v>
      </c>
      <c r="B3194" t="s">
        <v>33408</v>
      </c>
      <c r="D3194" t="str">
        <f t="shared" si="466"/>
        <v/>
      </c>
      <c r="F3194" t="s">
        <v>33410</v>
      </c>
      <c r="G3194" t="s">
        <v>16961</v>
      </c>
      <c r="K3194" t="str">
        <f t="shared" si="460"/>
        <v>LY</v>
      </c>
      <c r="L3194" t="s">
        <v>31513</v>
      </c>
      <c r="M3194" s="20" t="str">
        <f t="shared" si="458"/>
        <v>IRLY50UG</v>
      </c>
      <c r="O3194" t="s">
        <v>986</v>
      </c>
      <c r="R3194" t="str">
        <f t="shared" si="459"/>
        <v/>
      </c>
      <c r="U3194" t="str">
        <f t="shared" si="463"/>
        <v>CFC</v>
      </c>
      <c r="V3194" t="str">
        <f t="shared" si="464"/>
        <v/>
      </c>
      <c r="W3194" t="str">
        <f t="shared" si="465"/>
        <v/>
      </c>
    </row>
    <row r="3195" spans="1:23" x14ac:dyDescent="0.35">
      <c r="A3195" t="s">
        <v>33214</v>
      </c>
      <c r="B3195" t="s">
        <v>33408</v>
      </c>
      <c r="D3195" t="str">
        <f t="shared" si="466"/>
        <v/>
      </c>
      <c r="F3195" t="s">
        <v>33410</v>
      </c>
      <c r="G3195" t="s">
        <v>16961</v>
      </c>
      <c r="K3195" t="str">
        <f t="shared" si="460"/>
        <v>LY</v>
      </c>
      <c r="L3195" t="s">
        <v>31513</v>
      </c>
      <c r="M3195" s="20" t="str">
        <f t="shared" si="458"/>
        <v>IRLY50UG</v>
      </c>
      <c r="O3195" t="s">
        <v>17384</v>
      </c>
      <c r="R3195" t="str">
        <f t="shared" si="459"/>
        <v/>
      </c>
      <c r="U3195" t="str">
        <f t="shared" si="463"/>
        <v/>
      </c>
      <c r="V3195" t="str">
        <f t="shared" si="464"/>
        <v>HIS</v>
      </c>
      <c r="W3195" t="str">
        <f t="shared" si="465"/>
        <v/>
      </c>
    </row>
    <row r="3196" spans="1:23" x14ac:dyDescent="0.35">
      <c r="A3196" t="s">
        <v>33197</v>
      </c>
      <c r="B3196" t="s">
        <v>33408</v>
      </c>
      <c r="D3196" t="str">
        <f t="shared" si="466"/>
        <v/>
      </c>
      <c r="F3196" t="s">
        <v>33410</v>
      </c>
      <c r="G3196" t="s">
        <v>16961</v>
      </c>
      <c r="K3196" t="str">
        <f t="shared" si="460"/>
        <v>LY</v>
      </c>
      <c r="L3196" t="s">
        <v>31513</v>
      </c>
      <c r="M3196" s="20" t="str">
        <f t="shared" si="458"/>
        <v>IRLY50UG</v>
      </c>
      <c r="O3196" t="s">
        <v>35915</v>
      </c>
      <c r="R3196" t="str">
        <f t="shared" si="459"/>
        <v/>
      </c>
      <c r="U3196" t="str">
        <f t="shared" si="463"/>
        <v/>
      </c>
      <c r="V3196" t="str">
        <f t="shared" si="464"/>
        <v/>
      </c>
      <c r="W3196" t="str">
        <f t="shared" si="465"/>
        <v/>
      </c>
    </row>
    <row r="3197" spans="1:23" x14ac:dyDescent="0.35">
      <c r="A3197" t="s">
        <v>33215</v>
      </c>
      <c r="B3197" t="s">
        <v>33408</v>
      </c>
      <c r="D3197" t="str">
        <f t="shared" si="466"/>
        <v/>
      </c>
      <c r="F3197" t="s">
        <v>33410</v>
      </c>
      <c r="G3197" t="s">
        <v>16961</v>
      </c>
      <c r="K3197" t="str">
        <f t="shared" si="460"/>
        <v>LY</v>
      </c>
      <c r="L3197" t="s">
        <v>31513</v>
      </c>
      <c r="M3197" s="20" t="str">
        <f t="shared" si="458"/>
        <v>IRLY50UG</v>
      </c>
      <c r="O3197" t="s">
        <v>34800</v>
      </c>
      <c r="R3197" t="str">
        <f t="shared" si="459"/>
        <v/>
      </c>
      <c r="U3197" t="str">
        <f t="shared" si="463"/>
        <v/>
      </c>
      <c r="V3197" t="str">
        <f t="shared" si="464"/>
        <v>HIS</v>
      </c>
      <c r="W3197" t="str">
        <f t="shared" si="465"/>
        <v/>
      </c>
    </row>
    <row r="3198" spans="1:23" x14ac:dyDescent="0.35">
      <c r="A3198" t="s">
        <v>33216</v>
      </c>
      <c r="B3198" t="s">
        <v>33408</v>
      </c>
      <c r="D3198" t="str">
        <f t="shared" si="466"/>
        <v/>
      </c>
      <c r="F3198" t="s">
        <v>33410</v>
      </c>
      <c r="G3198" t="s">
        <v>16961</v>
      </c>
      <c r="K3198" t="str">
        <f t="shared" si="460"/>
        <v>LY</v>
      </c>
      <c r="L3198" t="s">
        <v>31513</v>
      </c>
      <c r="M3198" s="20" t="str">
        <f t="shared" si="458"/>
        <v>IRLY50UG</v>
      </c>
      <c r="O3198" t="s">
        <v>17282</v>
      </c>
      <c r="R3198" t="str">
        <f t="shared" si="459"/>
        <v/>
      </c>
      <c r="U3198" t="str">
        <f t="shared" si="463"/>
        <v>CFC</v>
      </c>
      <c r="V3198" t="str">
        <f t="shared" si="464"/>
        <v/>
      </c>
      <c r="W3198" t="str">
        <f t="shared" si="465"/>
        <v/>
      </c>
    </row>
    <row r="3199" spans="1:23" x14ac:dyDescent="0.35">
      <c r="A3199" t="s">
        <v>33217</v>
      </c>
      <c r="B3199" t="s">
        <v>33408</v>
      </c>
      <c r="D3199" t="str">
        <f t="shared" si="466"/>
        <v/>
      </c>
      <c r="F3199" t="s">
        <v>33410</v>
      </c>
      <c r="G3199" t="s">
        <v>16961</v>
      </c>
      <c r="K3199" t="str">
        <f t="shared" si="460"/>
        <v>LY</v>
      </c>
      <c r="L3199" t="s">
        <v>31513</v>
      </c>
      <c r="M3199" s="20" t="str">
        <f t="shared" si="458"/>
        <v>IRLY50UG</v>
      </c>
      <c r="O3199" t="s">
        <v>36088</v>
      </c>
      <c r="R3199" t="str">
        <f t="shared" si="459"/>
        <v/>
      </c>
      <c r="U3199" t="str">
        <f t="shared" si="463"/>
        <v/>
      </c>
      <c r="V3199" t="str">
        <f t="shared" si="464"/>
        <v/>
      </c>
      <c r="W3199" t="str">
        <f t="shared" si="465"/>
        <v/>
      </c>
    </row>
    <row r="3200" spans="1:23" x14ac:dyDescent="0.35">
      <c r="A3200" t="s">
        <v>33218</v>
      </c>
      <c r="B3200" t="s">
        <v>33408</v>
      </c>
      <c r="D3200" t="str">
        <f t="shared" si="466"/>
        <v/>
      </c>
      <c r="F3200" t="s">
        <v>33410</v>
      </c>
      <c r="G3200" t="s">
        <v>16961</v>
      </c>
      <c r="K3200" t="str">
        <f t="shared" si="460"/>
        <v>LY</v>
      </c>
      <c r="L3200" t="s">
        <v>31513</v>
      </c>
      <c r="M3200" s="20" t="str">
        <f t="shared" si="458"/>
        <v>IRLY50UG</v>
      </c>
      <c r="O3200" t="s">
        <v>34590</v>
      </c>
      <c r="R3200" t="str">
        <f t="shared" si="459"/>
        <v/>
      </c>
      <c r="U3200" t="str">
        <f t="shared" si="463"/>
        <v/>
      </c>
      <c r="V3200" t="str">
        <f t="shared" si="464"/>
        <v>HIS</v>
      </c>
      <c r="W3200" t="str">
        <f t="shared" si="465"/>
        <v/>
      </c>
    </row>
    <row r="3201" spans="1:23" x14ac:dyDescent="0.35">
      <c r="A3201" t="s">
        <v>33218</v>
      </c>
      <c r="B3201" t="s">
        <v>33408</v>
      </c>
      <c r="D3201" t="str">
        <f t="shared" si="466"/>
        <v/>
      </c>
      <c r="F3201" t="s">
        <v>33410</v>
      </c>
      <c r="G3201" t="s">
        <v>16961</v>
      </c>
      <c r="K3201" t="str">
        <f t="shared" si="460"/>
        <v>LY</v>
      </c>
      <c r="L3201" t="s">
        <v>31513</v>
      </c>
      <c r="M3201" s="20" t="str">
        <f t="shared" ref="M3201:M3264" si="467">CONCATENATE(B3201,C3201,D3201,E3201,F3201,G3201,H3201,I3201,J3201,K3201,L3201)</f>
        <v>IRLY50UG</v>
      </c>
      <c r="O3201" t="s">
        <v>34590</v>
      </c>
      <c r="R3201" t="str">
        <f t="shared" ref="R3201:R3264" si="468">IF(ISNUMBER(SEARCH("C-terminal",A3201)),"CT",IF(ISNUMBER(SEARCH("N-terminal",A3201)),"NT",""))</f>
        <v/>
      </c>
      <c r="U3201" t="str">
        <f t="shared" si="463"/>
        <v/>
      </c>
      <c r="V3201" t="str">
        <f t="shared" si="464"/>
        <v>HIS</v>
      </c>
      <c r="W3201" t="str">
        <f t="shared" si="465"/>
        <v/>
      </c>
    </row>
    <row r="3202" spans="1:23" x14ac:dyDescent="0.35">
      <c r="A3202" t="s">
        <v>33199</v>
      </c>
      <c r="B3202" t="s">
        <v>33408</v>
      </c>
      <c r="D3202" t="str">
        <f t="shared" si="466"/>
        <v/>
      </c>
      <c r="F3202" t="s">
        <v>33410</v>
      </c>
      <c r="G3202" t="s">
        <v>16961</v>
      </c>
      <c r="K3202" t="str">
        <f t="shared" ref="K3202:K3265" si="469">IF(ISNUMBER(SEARCH("lyophilized",A3202)),"LY","")</f>
        <v>LY</v>
      </c>
      <c r="L3202" t="s">
        <v>31513</v>
      </c>
      <c r="M3202" s="20" t="str">
        <f t="shared" si="467"/>
        <v>IRLY50UG</v>
      </c>
      <c r="O3202" t="s">
        <v>17371</v>
      </c>
      <c r="R3202" t="str">
        <f t="shared" si="468"/>
        <v/>
      </c>
      <c r="U3202" t="str">
        <f t="shared" si="463"/>
        <v/>
      </c>
      <c r="V3202" t="str">
        <f t="shared" si="464"/>
        <v>HIS</v>
      </c>
      <c r="W3202" t="str">
        <f t="shared" si="465"/>
        <v/>
      </c>
    </row>
    <row r="3203" spans="1:23" x14ac:dyDescent="0.35">
      <c r="A3203" t="s">
        <v>33219</v>
      </c>
      <c r="B3203" t="s">
        <v>33408</v>
      </c>
      <c r="D3203" t="str">
        <f t="shared" si="466"/>
        <v/>
      </c>
      <c r="F3203" t="s">
        <v>33410</v>
      </c>
      <c r="G3203" t="s">
        <v>16961</v>
      </c>
      <c r="K3203" t="str">
        <f t="shared" si="469"/>
        <v>LY</v>
      </c>
      <c r="L3203" t="s">
        <v>31513</v>
      </c>
      <c r="M3203" s="20" t="str">
        <f t="shared" si="467"/>
        <v>IRLY50UG</v>
      </c>
      <c r="O3203" t="s">
        <v>17479</v>
      </c>
      <c r="R3203" t="str">
        <f t="shared" si="468"/>
        <v/>
      </c>
      <c r="U3203" t="str">
        <f t="shared" si="463"/>
        <v/>
      </c>
      <c r="V3203" t="str">
        <f t="shared" si="464"/>
        <v>HIS</v>
      </c>
      <c r="W3203" t="str">
        <f t="shared" si="465"/>
        <v/>
      </c>
    </row>
    <row r="3204" spans="1:23" x14ac:dyDescent="0.35">
      <c r="A3204" t="s">
        <v>33220</v>
      </c>
      <c r="B3204" t="s">
        <v>33408</v>
      </c>
      <c r="D3204" t="str">
        <f t="shared" si="466"/>
        <v/>
      </c>
      <c r="F3204" t="s">
        <v>33410</v>
      </c>
      <c r="G3204" t="s">
        <v>16961</v>
      </c>
      <c r="K3204" t="str">
        <f t="shared" si="469"/>
        <v>LY</v>
      </c>
      <c r="L3204" t="s">
        <v>31513</v>
      </c>
      <c r="M3204" s="20" t="str">
        <f t="shared" si="467"/>
        <v>IRLY50UG</v>
      </c>
      <c r="O3204" t="s">
        <v>17479</v>
      </c>
      <c r="R3204" t="str">
        <f t="shared" si="468"/>
        <v/>
      </c>
      <c r="U3204" t="str">
        <f t="shared" si="463"/>
        <v>CFC</v>
      </c>
      <c r="V3204" t="str">
        <f t="shared" si="464"/>
        <v/>
      </c>
      <c r="W3204" t="str">
        <f t="shared" si="465"/>
        <v/>
      </c>
    </row>
    <row r="3205" spans="1:23" x14ac:dyDescent="0.35">
      <c r="A3205" t="s">
        <v>33221</v>
      </c>
      <c r="B3205" t="s">
        <v>33408</v>
      </c>
      <c r="D3205" t="str">
        <f t="shared" si="466"/>
        <v/>
      </c>
      <c r="F3205" t="s">
        <v>33410</v>
      </c>
      <c r="G3205" t="s">
        <v>16961</v>
      </c>
      <c r="K3205" t="str">
        <f t="shared" si="469"/>
        <v>LY</v>
      </c>
      <c r="L3205" t="s">
        <v>31513</v>
      </c>
      <c r="M3205" s="20" t="str">
        <f t="shared" si="467"/>
        <v>IRLY50UG</v>
      </c>
      <c r="O3205" t="s">
        <v>17116</v>
      </c>
      <c r="R3205" t="str">
        <f t="shared" si="468"/>
        <v/>
      </c>
      <c r="U3205" t="str">
        <f t="shared" si="463"/>
        <v/>
      </c>
      <c r="V3205" t="str">
        <f t="shared" si="464"/>
        <v>HIS</v>
      </c>
      <c r="W3205" t="str">
        <f t="shared" si="465"/>
        <v/>
      </c>
    </row>
    <row r="3206" spans="1:23" x14ac:dyDescent="0.35">
      <c r="A3206" t="s">
        <v>33222</v>
      </c>
      <c r="B3206" t="s">
        <v>33408</v>
      </c>
      <c r="D3206" t="str">
        <f t="shared" si="466"/>
        <v/>
      </c>
      <c r="F3206" t="s">
        <v>33410</v>
      </c>
      <c r="G3206" t="s">
        <v>16961</v>
      </c>
      <c r="K3206" t="str">
        <f t="shared" si="469"/>
        <v>LY</v>
      </c>
      <c r="L3206" t="s">
        <v>31513</v>
      </c>
      <c r="M3206" s="20" t="str">
        <f t="shared" si="467"/>
        <v>IRLY50UG</v>
      </c>
      <c r="O3206" t="s">
        <v>17116</v>
      </c>
      <c r="R3206" t="str">
        <f t="shared" si="468"/>
        <v/>
      </c>
      <c r="U3206" t="str">
        <f t="shared" si="463"/>
        <v>CFC</v>
      </c>
      <c r="V3206" t="str">
        <f t="shared" si="464"/>
        <v/>
      </c>
      <c r="W3206" t="str">
        <f t="shared" si="465"/>
        <v/>
      </c>
    </row>
    <row r="3207" spans="1:23" x14ac:dyDescent="0.35">
      <c r="A3207" t="s">
        <v>33223</v>
      </c>
      <c r="B3207" t="s">
        <v>33408</v>
      </c>
      <c r="D3207" t="str">
        <f t="shared" si="466"/>
        <v/>
      </c>
      <c r="F3207" t="s">
        <v>33410</v>
      </c>
      <c r="G3207" t="s">
        <v>16961</v>
      </c>
      <c r="K3207" t="str">
        <f t="shared" si="469"/>
        <v>LY</v>
      </c>
      <c r="L3207" t="s">
        <v>31513</v>
      </c>
      <c r="M3207" s="20" t="str">
        <f t="shared" si="467"/>
        <v>IRLY50UG</v>
      </c>
      <c r="O3207" t="s">
        <v>34918</v>
      </c>
      <c r="R3207" t="str">
        <f t="shared" si="468"/>
        <v/>
      </c>
      <c r="U3207" t="str">
        <f t="shared" si="463"/>
        <v/>
      </c>
      <c r="V3207" t="str">
        <f t="shared" si="464"/>
        <v>HIS</v>
      </c>
      <c r="W3207" t="str">
        <f t="shared" si="465"/>
        <v/>
      </c>
    </row>
    <row r="3208" spans="1:23" x14ac:dyDescent="0.35">
      <c r="A3208" t="s">
        <v>33224</v>
      </c>
      <c r="B3208" t="s">
        <v>33408</v>
      </c>
      <c r="D3208" t="str">
        <f t="shared" si="466"/>
        <v/>
      </c>
      <c r="F3208" t="s">
        <v>33410</v>
      </c>
      <c r="G3208" t="s">
        <v>16961</v>
      </c>
      <c r="K3208" t="str">
        <f t="shared" si="469"/>
        <v>LY</v>
      </c>
      <c r="L3208" t="s">
        <v>31513</v>
      </c>
      <c r="M3208" s="20" t="str">
        <f t="shared" si="467"/>
        <v>IRLY50UG</v>
      </c>
      <c r="O3208" t="s">
        <v>37</v>
      </c>
      <c r="R3208" t="str">
        <f t="shared" si="468"/>
        <v/>
      </c>
      <c r="U3208" t="str">
        <f t="shared" si="463"/>
        <v/>
      </c>
      <c r="V3208" t="str">
        <f t="shared" si="464"/>
        <v>HIS</v>
      </c>
      <c r="W3208" t="str">
        <f t="shared" si="465"/>
        <v/>
      </c>
    </row>
    <row r="3209" spans="1:23" x14ac:dyDescent="0.35">
      <c r="A3209" t="s">
        <v>33224</v>
      </c>
      <c r="B3209" t="s">
        <v>33408</v>
      </c>
      <c r="D3209" t="str">
        <f t="shared" si="466"/>
        <v/>
      </c>
      <c r="F3209" t="s">
        <v>33410</v>
      </c>
      <c r="G3209" t="s">
        <v>16961</v>
      </c>
      <c r="K3209" t="str">
        <f t="shared" si="469"/>
        <v>LY</v>
      </c>
      <c r="L3209" t="s">
        <v>31513</v>
      </c>
      <c r="M3209" s="20" t="str">
        <f t="shared" si="467"/>
        <v>IRLY50UG</v>
      </c>
      <c r="O3209" t="s">
        <v>37</v>
      </c>
      <c r="R3209" t="str">
        <f t="shared" si="468"/>
        <v/>
      </c>
      <c r="U3209" t="str">
        <f t="shared" si="463"/>
        <v/>
      </c>
      <c r="V3209" t="str">
        <f t="shared" si="464"/>
        <v>HIS</v>
      </c>
      <c r="W3209" t="str">
        <f t="shared" si="465"/>
        <v/>
      </c>
    </row>
    <row r="3210" spans="1:23" x14ac:dyDescent="0.35">
      <c r="A3210" t="s">
        <v>33225</v>
      </c>
      <c r="B3210" t="s">
        <v>33408</v>
      </c>
      <c r="D3210" t="str">
        <f t="shared" si="466"/>
        <v/>
      </c>
      <c r="F3210" t="s">
        <v>33410</v>
      </c>
      <c r="G3210" t="s">
        <v>16961</v>
      </c>
      <c r="K3210" t="str">
        <f t="shared" si="469"/>
        <v/>
      </c>
      <c r="L3210" t="s">
        <v>31513</v>
      </c>
      <c r="M3210" s="20" t="str">
        <f t="shared" si="467"/>
        <v>IR50UG</v>
      </c>
      <c r="O3210" t="s">
        <v>440</v>
      </c>
      <c r="R3210" t="str">
        <f t="shared" si="468"/>
        <v/>
      </c>
      <c r="U3210" t="str">
        <f t="shared" si="463"/>
        <v/>
      </c>
      <c r="V3210" t="str">
        <f t="shared" si="464"/>
        <v>HIS</v>
      </c>
      <c r="W3210" t="str">
        <f t="shared" si="465"/>
        <v/>
      </c>
    </row>
    <row r="3211" spans="1:23" x14ac:dyDescent="0.35">
      <c r="A3211" t="s">
        <v>33226</v>
      </c>
      <c r="B3211" t="s">
        <v>33408</v>
      </c>
      <c r="D3211" t="str">
        <f t="shared" si="466"/>
        <v/>
      </c>
      <c r="F3211" t="s">
        <v>33410</v>
      </c>
      <c r="G3211" t="s">
        <v>16961</v>
      </c>
      <c r="K3211" t="str">
        <f t="shared" si="469"/>
        <v/>
      </c>
      <c r="L3211" t="s">
        <v>31513</v>
      </c>
      <c r="M3211" s="20" t="str">
        <f t="shared" si="467"/>
        <v>IR50UG</v>
      </c>
      <c r="O3211" t="s">
        <v>35504</v>
      </c>
      <c r="R3211" t="str">
        <f t="shared" si="468"/>
        <v/>
      </c>
      <c r="U3211" t="str">
        <f t="shared" si="463"/>
        <v/>
      </c>
      <c r="V3211" t="str">
        <f t="shared" si="464"/>
        <v>HIS</v>
      </c>
      <c r="W3211" t="str">
        <f t="shared" si="465"/>
        <v/>
      </c>
    </row>
    <row r="3212" spans="1:23" x14ac:dyDescent="0.35">
      <c r="A3212" t="s">
        <v>33227</v>
      </c>
      <c r="B3212" t="s">
        <v>33408</v>
      </c>
      <c r="D3212" t="str">
        <f t="shared" si="466"/>
        <v/>
      </c>
      <c r="F3212" t="s">
        <v>33410</v>
      </c>
      <c r="G3212" t="s">
        <v>16961</v>
      </c>
      <c r="K3212" t="str">
        <f t="shared" si="469"/>
        <v/>
      </c>
      <c r="L3212" t="s">
        <v>31513</v>
      </c>
      <c r="M3212" s="20" t="str">
        <f t="shared" si="467"/>
        <v>IR50UG</v>
      </c>
      <c r="O3212" t="s">
        <v>35504</v>
      </c>
      <c r="R3212" t="str">
        <f t="shared" si="468"/>
        <v/>
      </c>
      <c r="U3212" t="str">
        <f t="shared" si="463"/>
        <v>CFC</v>
      </c>
      <c r="V3212" t="str">
        <f t="shared" si="464"/>
        <v/>
      </c>
      <c r="W3212" t="str">
        <f t="shared" si="465"/>
        <v/>
      </c>
    </row>
    <row r="3213" spans="1:23" x14ac:dyDescent="0.35">
      <c r="A3213" t="s">
        <v>33228</v>
      </c>
      <c r="B3213" t="s">
        <v>33408</v>
      </c>
      <c r="D3213" t="str">
        <f t="shared" si="466"/>
        <v>COV2</v>
      </c>
      <c r="F3213" t="s">
        <v>33410</v>
      </c>
      <c r="G3213" t="s">
        <v>16961</v>
      </c>
      <c r="K3213" t="str">
        <f t="shared" si="469"/>
        <v/>
      </c>
      <c r="L3213" t="s">
        <v>31513</v>
      </c>
      <c r="M3213" s="20" t="str">
        <f t="shared" si="467"/>
        <v>ICOV2R50UG</v>
      </c>
      <c r="O3213" t="s">
        <v>35428</v>
      </c>
      <c r="R3213" t="str">
        <f t="shared" si="468"/>
        <v/>
      </c>
      <c r="U3213" t="str">
        <f t="shared" si="463"/>
        <v>FC</v>
      </c>
      <c r="V3213" t="str">
        <f t="shared" si="464"/>
        <v/>
      </c>
      <c r="W3213" t="str">
        <f t="shared" si="465"/>
        <v/>
      </c>
    </row>
    <row r="3214" spans="1:23" x14ac:dyDescent="0.35">
      <c r="A3214" t="s">
        <v>33229</v>
      </c>
      <c r="B3214" t="s">
        <v>33408</v>
      </c>
      <c r="D3214" t="str">
        <f t="shared" si="466"/>
        <v>COV2</v>
      </c>
      <c r="F3214" t="s">
        <v>33410</v>
      </c>
      <c r="G3214" t="s">
        <v>16961</v>
      </c>
      <c r="K3214" t="str">
        <f t="shared" si="469"/>
        <v/>
      </c>
      <c r="L3214" t="s">
        <v>32262</v>
      </c>
      <c r="M3214" s="20" t="str">
        <f t="shared" si="467"/>
        <v>ICOV2R1MG</v>
      </c>
      <c r="O3214" t="s">
        <v>35429</v>
      </c>
      <c r="R3214" t="str">
        <f t="shared" si="468"/>
        <v/>
      </c>
      <c r="U3214" t="str">
        <f t="shared" si="463"/>
        <v/>
      </c>
      <c r="V3214" t="str">
        <f t="shared" si="464"/>
        <v>HIS</v>
      </c>
      <c r="W3214" t="str">
        <f t="shared" si="465"/>
        <v/>
      </c>
    </row>
    <row r="3215" spans="1:23" x14ac:dyDescent="0.35">
      <c r="A3215" t="s">
        <v>33230</v>
      </c>
      <c r="B3215" t="s">
        <v>33408</v>
      </c>
      <c r="D3215" t="str">
        <f t="shared" si="466"/>
        <v>COV2</v>
      </c>
      <c r="F3215" t="s">
        <v>33410</v>
      </c>
      <c r="G3215" t="s">
        <v>16961</v>
      </c>
      <c r="K3215" t="str">
        <f t="shared" si="469"/>
        <v/>
      </c>
      <c r="L3215" t="s">
        <v>31513</v>
      </c>
      <c r="M3215" s="20" t="str">
        <f t="shared" si="467"/>
        <v>ICOV2R50UG</v>
      </c>
      <c r="O3215" t="s">
        <v>35428</v>
      </c>
      <c r="R3215" t="str">
        <f t="shared" si="468"/>
        <v/>
      </c>
      <c r="U3215" t="str">
        <f t="shared" si="463"/>
        <v/>
      </c>
      <c r="V3215" t="str">
        <f t="shared" si="464"/>
        <v/>
      </c>
      <c r="W3215" t="str">
        <f t="shared" si="465"/>
        <v/>
      </c>
    </row>
    <row r="3216" spans="1:23" x14ac:dyDescent="0.35">
      <c r="A3216" t="s">
        <v>33231</v>
      </c>
      <c r="B3216" t="s">
        <v>33408</v>
      </c>
      <c r="D3216" t="str">
        <f t="shared" si="466"/>
        <v>COV2</v>
      </c>
      <c r="F3216" t="s">
        <v>33410</v>
      </c>
      <c r="G3216" t="s">
        <v>16961</v>
      </c>
      <c r="K3216" t="str">
        <f t="shared" si="469"/>
        <v/>
      </c>
      <c r="L3216" t="s">
        <v>31513</v>
      </c>
      <c r="M3216" s="20" t="str">
        <f t="shared" si="467"/>
        <v>ICOV2R50UG</v>
      </c>
      <c r="O3216" t="s">
        <v>35552</v>
      </c>
      <c r="R3216" t="str">
        <f t="shared" si="468"/>
        <v/>
      </c>
      <c r="U3216" t="str">
        <f t="shared" si="463"/>
        <v/>
      </c>
      <c r="V3216" t="str">
        <f t="shared" si="464"/>
        <v>HIS</v>
      </c>
      <c r="W3216" t="str">
        <f t="shared" si="465"/>
        <v/>
      </c>
    </row>
    <row r="3217" spans="1:23" x14ac:dyDescent="0.35">
      <c r="A3217" t="s">
        <v>33232</v>
      </c>
      <c r="B3217" t="s">
        <v>33408</v>
      </c>
      <c r="D3217" t="str">
        <f t="shared" si="466"/>
        <v>COV2</v>
      </c>
      <c r="F3217" t="s">
        <v>33410</v>
      </c>
      <c r="G3217" t="s">
        <v>16961</v>
      </c>
      <c r="K3217" t="str">
        <f t="shared" si="469"/>
        <v/>
      </c>
      <c r="L3217" t="s">
        <v>32259</v>
      </c>
      <c r="M3217" s="20" t="str">
        <f t="shared" si="467"/>
        <v>ICOV2R20UG</v>
      </c>
      <c r="O3217" t="s">
        <v>35552</v>
      </c>
      <c r="R3217" t="str">
        <f t="shared" si="468"/>
        <v/>
      </c>
      <c r="U3217" t="str">
        <f t="shared" si="463"/>
        <v/>
      </c>
      <c r="V3217" t="str">
        <f t="shared" si="464"/>
        <v>HIS</v>
      </c>
      <c r="W3217" t="str">
        <f t="shared" si="465"/>
        <v>CAVI</v>
      </c>
    </row>
    <row r="3218" spans="1:23" x14ac:dyDescent="0.35">
      <c r="A3218" t="s">
        <v>33233</v>
      </c>
      <c r="B3218" t="s">
        <v>33408</v>
      </c>
      <c r="D3218" t="str">
        <f t="shared" si="466"/>
        <v>COV2</v>
      </c>
      <c r="F3218" t="s">
        <v>33410</v>
      </c>
      <c r="G3218" t="s">
        <v>16961</v>
      </c>
      <c r="K3218" t="str">
        <f t="shared" si="469"/>
        <v/>
      </c>
      <c r="L3218" t="s">
        <v>31513</v>
      </c>
      <c r="M3218" s="20" t="str">
        <f t="shared" si="467"/>
        <v>ICOV2R50UG</v>
      </c>
      <c r="O3218" t="s">
        <v>35553</v>
      </c>
      <c r="R3218" t="str">
        <f t="shared" si="468"/>
        <v/>
      </c>
      <c r="U3218" t="str">
        <f t="shared" si="463"/>
        <v/>
      </c>
      <c r="V3218" t="str">
        <f t="shared" si="464"/>
        <v>HIS</v>
      </c>
      <c r="W3218" t="str">
        <f t="shared" si="465"/>
        <v/>
      </c>
    </row>
    <row r="3219" spans="1:23" x14ac:dyDescent="0.35">
      <c r="A3219" t="s">
        <v>33234</v>
      </c>
      <c r="B3219" t="s">
        <v>33408</v>
      </c>
      <c r="D3219" t="str">
        <f t="shared" si="466"/>
        <v>COV2</v>
      </c>
      <c r="F3219" t="s">
        <v>33410</v>
      </c>
      <c r="G3219" t="s">
        <v>16961</v>
      </c>
      <c r="K3219" t="str">
        <f t="shared" si="469"/>
        <v/>
      </c>
      <c r="L3219" t="s">
        <v>31513</v>
      </c>
      <c r="M3219" s="20" t="str">
        <f t="shared" si="467"/>
        <v>ICOV2R50UG</v>
      </c>
      <c r="O3219" t="s">
        <v>35554</v>
      </c>
      <c r="R3219" t="str">
        <f t="shared" si="468"/>
        <v/>
      </c>
      <c r="U3219" t="str">
        <f t="shared" si="463"/>
        <v/>
      </c>
      <c r="V3219" t="s">
        <v>35537</v>
      </c>
      <c r="W3219" t="str">
        <f t="shared" si="465"/>
        <v/>
      </c>
    </row>
    <row r="3220" spans="1:23" x14ac:dyDescent="0.35">
      <c r="A3220" t="s">
        <v>33235</v>
      </c>
      <c r="B3220" t="s">
        <v>33408</v>
      </c>
      <c r="D3220" t="str">
        <f t="shared" si="466"/>
        <v>COV2</v>
      </c>
      <c r="F3220" t="s">
        <v>33410</v>
      </c>
      <c r="G3220" t="s">
        <v>16961</v>
      </c>
      <c r="K3220" t="str">
        <f t="shared" si="469"/>
        <v/>
      </c>
      <c r="L3220" t="s">
        <v>31513</v>
      </c>
      <c r="M3220" s="20" t="str">
        <f t="shared" si="467"/>
        <v>ICOV2R50UG</v>
      </c>
      <c r="O3220" t="s">
        <v>35460</v>
      </c>
      <c r="R3220" t="str">
        <f t="shared" si="468"/>
        <v/>
      </c>
      <c r="U3220" t="str">
        <f t="shared" si="463"/>
        <v/>
      </c>
      <c r="V3220" t="str">
        <f t="shared" si="464"/>
        <v>HIS</v>
      </c>
      <c r="W3220" t="str">
        <f t="shared" si="465"/>
        <v/>
      </c>
    </row>
    <row r="3221" spans="1:23" x14ac:dyDescent="0.35">
      <c r="A3221" t="s">
        <v>33236</v>
      </c>
      <c r="B3221" t="s">
        <v>33408</v>
      </c>
      <c r="D3221" t="str">
        <f t="shared" si="466"/>
        <v>COV2</v>
      </c>
      <c r="F3221" t="s">
        <v>33410</v>
      </c>
      <c r="G3221" t="s">
        <v>16961</v>
      </c>
      <c r="K3221" t="str">
        <f t="shared" si="469"/>
        <v/>
      </c>
      <c r="L3221" t="s">
        <v>31513</v>
      </c>
      <c r="M3221" s="20" t="str">
        <f t="shared" si="467"/>
        <v>ICOV2R50UG</v>
      </c>
      <c r="O3221" t="s">
        <v>35461</v>
      </c>
      <c r="R3221" t="str">
        <f t="shared" si="468"/>
        <v/>
      </c>
      <c r="U3221" t="str">
        <f t="shared" si="463"/>
        <v/>
      </c>
      <c r="V3221" t="str">
        <f t="shared" si="464"/>
        <v>HIS</v>
      </c>
      <c r="W3221" t="str">
        <f t="shared" si="465"/>
        <v/>
      </c>
    </row>
    <row r="3222" spans="1:23" x14ac:dyDescent="0.35">
      <c r="A3222" t="s">
        <v>33237</v>
      </c>
      <c r="B3222" t="s">
        <v>33408</v>
      </c>
      <c r="D3222" t="str">
        <f t="shared" si="466"/>
        <v>COV2</v>
      </c>
      <c r="F3222" t="s">
        <v>33410</v>
      </c>
      <c r="G3222" t="s">
        <v>16961</v>
      </c>
      <c r="K3222" t="str">
        <f t="shared" si="469"/>
        <v/>
      </c>
      <c r="L3222" t="s">
        <v>31513</v>
      </c>
      <c r="M3222" s="20" t="str">
        <f t="shared" si="467"/>
        <v>ICOV2R50UG</v>
      </c>
      <c r="O3222" t="s">
        <v>35555</v>
      </c>
      <c r="R3222" t="str">
        <f t="shared" si="468"/>
        <v/>
      </c>
      <c r="U3222" t="str">
        <f t="shared" si="463"/>
        <v/>
      </c>
      <c r="V3222" t="str">
        <f t="shared" si="464"/>
        <v>HIS</v>
      </c>
      <c r="W3222" t="str">
        <f t="shared" si="465"/>
        <v/>
      </c>
    </row>
    <row r="3223" spans="1:23" x14ac:dyDescent="0.35">
      <c r="A3223" t="s">
        <v>33238</v>
      </c>
      <c r="B3223" t="s">
        <v>33408</v>
      </c>
      <c r="D3223" t="str">
        <f t="shared" si="466"/>
        <v>COV2</v>
      </c>
      <c r="F3223" t="s">
        <v>33410</v>
      </c>
      <c r="G3223" t="s">
        <v>16961</v>
      </c>
      <c r="K3223" t="str">
        <f t="shared" si="469"/>
        <v/>
      </c>
      <c r="L3223" t="s">
        <v>31513</v>
      </c>
      <c r="M3223" s="20" t="str">
        <f t="shared" si="467"/>
        <v>ICOV2R50UG</v>
      </c>
      <c r="O3223" t="s">
        <v>35555</v>
      </c>
      <c r="R3223" t="str">
        <f t="shared" si="468"/>
        <v/>
      </c>
      <c r="U3223" t="str">
        <f t="shared" si="463"/>
        <v/>
      </c>
      <c r="V3223" t="str">
        <f t="shared" si="464"/>
        <v/>
      </c>
      <c r="W3223" t="str">
        <f t="shared" si="465"/>
        <v/>
      </c>
    </row>
    <row r="3224" spans="1:23" x14ac:dyDescent="0.35">
      <c r="A3224" t="s">
        <v>33239</v>
      </c>
      <c r="B3224" t="s">
        <v>33408</v>
      </c>
      <c r="D3224" t="str">
        <f t="shared" si="466"/>
        <v>COV2</v>
      </c>
      <c r="F3224" t="s">
        <v>33410</v>
      </c>
      <c r="G3224" t="s">
        <v>33413</v>
      </c>
      <c r="K3224" t="str">
        <f t="shared" si="469"/>
        <v/>
      </c>
      <c r="L3224" t="s">
        <v>31513</v>
      </c>
      <c r="M3224" s="20" t="str">
        <f t="shared" si="467"/>
        <v>ICOV2RCT50UG</v>
      </c>
      <c r="O3224" t="s">
        <v>35556</v>
      </c>
      <c r="R3224" t="str">
        <f t="shared" si="468"/>
        <v>CT</v>
      </c>
      <c r="U3224" t="str">
        <f t="shared" si="463"/>
        <v/>
      </c>
      <c r="V3224" t="str">
        <f t="shared" si="464"/>
        <v>HIS</v>
      </c>
      <c r="W3224" t="str">
        <f t="shared" si="465"/>
        <v/>
      </c>
    </row>
    <row r="3225" spans="1:23" x14ac:dyDescent="0.35">
      <c r="A3225" t="s">
        <v>33240</v>
      </c>
      <c r="B3225" t="s">
        <v>33408</v>
      </c>
      <c r="D3225" t="str">
        <f t="shared" si="466"/>
        <v>COV2</v>
      </c>
      <c r="F3225" t="s">
        <v>33410</v>
      </c>
      <c r="G3225" t="s">
        <v>33413</v>
      </c>
      <c r="K3225" t="str">
        <f t="shared" si="469"/>
        <v/>
      </c>
      <c r="L3225" t="s">
        <v>31513</v>
      </c>
      <c r="M3225" s="20" t="str">
        <f t="shared" si="467"/>
        <v>ICOV2RCT50UG</v>
      </c>
      <c r="O3225" t="s">
        <v>35556</v>
      </c>
      <c r="R3225" t="str">
        <f t="shared" si="468"/>
        <v>CT</v>
      </c>
      <c r="U3225" t="str">
        <f t="shared" si="463"/>
        <v>FC</v>
      </c>
      <c r="V3225" t="str">
        <f t="shared" si="464"/>
        <v/>
      </c>
      <c r="W3225" t="str">
        <f t="shared" si="465"/>
        <v/>
      </c>
    </row>
    <row r="3226" spans="1:23" x14ac:dyDescent="0.35">
      <c r="A3226" t="s">
        <v>33241</v>
      </c>
      <c r="B3226" t="s">
        <v>33408</v>
      </c>
      <c r="D3226" t="str">
        <f t="shared" si="466"/>
        <v>COV2</v>
      </c>
      <c r="F3226" t="s">
        <v>33410</v>
      </c>
      <c r="G3226" t="s">
        <v>33413</v>
      </c>
      <c r="K3226" t="str">
        <f t="shared" si="469"/>
        <v/>
      </c>
      <c r="L3226" t="s">
        <v>31513</v>
      </c>
      <c r="M3226" s="20" t="str">
        <f t="shared" si="467"/>
        <v>ICOV2RCT50UG</v>
      </c>
      <c r="O3226" t="s">
        <v>35433</v>
      </c>
      <c r="R3226" t="str">
        <f t="shared" si="468"/>
        <v>CT</v>
      </c>
      <c r="U3226" t="str">
        <f t="shared" si="463"/>
        <v/>
      </c>
      <c r="V3226" t="str">
        <f t="shared" si="464"/>
        <v>HIS</v>
      </c>
      <c r="W3226" t="str">
        <f t="shared" si="465"/>
        <v/>
      </c>
    </row>
    <row r="3227" spans="1:23" x14ac:dyDescent="0.35">
      <c r="A3227" t="s">
        <v>33242</v>
      </c>
      <c r="B3227" t="s">
        <v>33408</v>
      </c>
      <c r="D3227" t="str">
        <f t="shared" si="466"/>
        <v>COV2</v>
      </c>
      <c r="F3227" t="s">
        <v>33410</v>
      </c>
      <c r="G3227" t="s">
        <v>33413</v>
      </c>
      <c r="K3227" t="str">
        <f t="shared" si="469"/>
        <v/>
      </c>
      <c r="L3227" t="s">
        <v>31513</v>
      </c>
      <c r="M3227" s="20" t="str">
        <f t="shared" si="467"/>
        <v>ICOV2RCT50UG</v>
      </c>
      <c r="O3227" t="s">
        <v>35462</v>
      </c>
      <c r="R3227" t="str">
        <f t="shared" si="468"/>
        <v>CT</v>
      </c>
      <c r="U3227" t="str">
        <f t="shared" si="463"/>
        <v/>
      </c>
      <c r="V3227" t="str">
        <f t="shared" si="464"/>
        <v>HIS</v>
      </c>
      <c r="W3227" t="str">
        <f t="shared" si="465"/>
        <v/>
      </c>
    </row>
    <row r="3228" spans="1:23" x14ac:dyDescent="0.35">
      <c r="A3228" t="s">
        <v>33092</v>
      </c>
      <c r="B3228" t="s">
        <v>33408</v>
      </c>
      <c r="D3228" t="str">
        <f t="shared" si="466"/>
        <v/>
      </c>
      <c r="F3228" t="s">
        <v>33410</v>
      </c>
      <c r="G3228" t="s">
        <v>16961</v>
      </c>
      <c r="K3228" t="str">
        <f t="shared" si="469"/>
        <v>LY</v>
      </c>
      <c r="L3228" t="s">
        <v>31513</v>
      </c>
      <c r="M3228" s="20" t="str">
        <f t="shared" si="467"/>
        <v>IRLY50UG</v>
      </c>
      <c r="O3228" t="s">
        <v>34847</v>
      </c>
      <c r="R3228" t="str">
        <f t="shared" si="468"/>
        <v/>
      </c>
      <c r="U3228" t="str">
        <f t="shared" si="463"/>
        <v/>
      </c>
      <c r="V3228" t="str">
        <f t="shared" si="464"/>
        <v>HIS</v>
      </c>
      <c r="W3228" t="str">
        <f t="shared" si="465"/>
        <v/>
      </c>
    </row>
    <row r="3229" spans="1:23" x14ac:dyDescent="0.35">
      <c r="A3229" t="s">
        <v>33185</v>
      </c>
      <c r="B3229" t="s">
        <v>33408</v>
      </c>
      <c r="D3229" t="str">
        <f t="shared" si="466"/>
        <v/>
      </c>
      <c r="F3229" t="s">
        <v>33410</v>
      </c>
      <c r="G3229" t="s">
        <v>16961</v>
      </c>
      <c r="K3229" t="str">
        <f t="shared" si="469"/>
        <v>LY</v>
      </c>
      <c r="L3229" t="s">
        <v>31513</v>
      </c>
      <c r="M3229" s="20" t="str">
        <f t="shared" si="467"/>
        <v>IRLY50UG</v>
      </c>
      <c r="O3229" t="s">
        <v>34798</v>
      </c>
      <c r="R3229" t="str">
        <f t="shared" si="468"/>
        <v/>
      </c>
      <c r="U3229" t="str">
        <f t="shared" si="463"/>
        <v/>
      </c>
      <c r="V3229" t="str">
        <f t="shared" si="464"/>
        <v>HIS</v>
      </c>
      <c r="W3229" t="str">
        <f t="shared" si="465"/>
        <v/>
      </c>
    </row>
    <row r="3230" spans="1:23" x14ac:dyDescent="0.35">
      <c r="A3230" t="s">
        <v>33050</v>
      </c>
      <c r="B3230" t="s">
        <v>33408</v>
      </c>
      <c r="D3230" t="str">
        <f t="shared" si="466"/>
        <v/>
      </c>
      <c r="F3230" t="s">
        <v>33410</v>
      </c>
      <c r="G3230" t="s">
        <v>16961</v>
      </c>
      <c r="K3230" t="str">
        <f t="shared" si="469"/>
        <v>LY</v>
      </c>
      <c r="L3230" t="s">
        <v>31513</v>
      </c>
      <c r="M3230" s="20" t="str">
        <f t="shared" si="467"/>
        <v>IRLY50UG</v>
      </c>
      <c r="O3230" t="s">
        <v>17483</v>
      </c>
      <c r="R3230" t="str">
        <f t="shared" si="468"/>
        <v/>
      </c>
      <c r="U3230" t="str">
        <f t="shared" si="463"/>
        <v/>
      </c>
      <c r="V3230" t="str">
        <f t="shared" si="464"/>
        <v>HIS</v>
      </c>
      <c r="W3230" t="str">
        <f t="shared" si="465"/>
        <v/>
      </c>
    </row>
    <row r="3231" spans="1:23" x14ac:dyDescent="0.35">
      <c r="A3231" t="s">
        <v>33093</v>
      </c>
      <c r="B3231" t="s">
        <v>33408</v>
      </c>
      <c r="D3231" t="str">
        <f t="shared" si="466"/>
        <v/>
      </c>
      <c r="F3231" t="s">
        <v>33410</v>
      </c>
      <c r="G3231" t="s">
        <v>16961</v>
      </c>
      <c r="K3231" t="str">
        <f t="shared" si="469"/>
        <v>LY</v>
      </c>
      <c r="L3231" t="s">
        <v>31513</v>
      </c>
      <c r="M3231" s="20" t="str">
        <f t="shared" si="467"/>
        <v>IRLY50UG</v>
      </c>
      <c r="O3231" t="s">
        <v>34851</v>
      </c>
      <c r="R3231" t="str">
        <f t="shared" si="468"/>
        <v/>
      </c>
      <c r="U3231" t="str">
        <f t="shared" ref="U3231:U3294" si="470">IF(ISNUMBER(SEARCH("C-Fc",A3231)),"CFC",IF(ISNUMBER(SEARCH("N-Fc",A3231)),"NFC",IF(ISNUMBER(SEARCH("Fc-tag",A3231)),"FC",IF(ISNUMBER(SEARCH("Fc",A3231)),"FC",IF(ISNUMBER(SEARCH("Fc tag",A3231)),"FC","")))))</f>
        <v/>
      </c>
      <c r="V3231" t="str">
        <f t="shared" ref="V3231:V3294" si="471">IF(ISNUMBER(SEARCH("C-His",A3231)),"CHIS",IF(ISNUMBER(SEARCH("N-His",A3231)),"NHIS",IF(ISNUMBER(SEARCH("His-tag",A3231)),"HIS",IF(ISNUMBER(SEARCH("His",A3231)),"HIS",IF(ISNUMBER(SEARCH("His tag",A3231)),"HIS","")))))</f>
        <v>HIS</v>
      </c>
      <c r="W3231" t="str">
        <f t="shared" ref="W3231:W3294" si="472">IF(ISNUMBER(SEARCH("C-Avi",A3231)),"CAVI",IF(ISNUMBER(SEARCH("N-Avi",A3231)),"NAVI",IF(ISNUMBER(SEARCH("Avi-tag",A3231)),"AVI",IF(ISNUMBER(SEARCH("Avi",A3231)),"AVI",IF(ISNUMBER(SEARCH("Avi tag",A3231)),"AVI","")))))</f>
        <v/>
      </c>
    </row>
    <row r="3232" spans="1:23" x14ac:dyDescent="0.35">
      <c r="A3232" t="s">
        <v>32550</v>
      </c>
      <c r="B3232" t="s">
        <v>33408</v>
      </c>
      <c r="D3232" t="str">
        <f t="shared" si="466"/>
        <v/>
      </c>
      <c r="F3232" t="s">
        <v>33410</v>
      </c>
      <c r="G3232" t="s">
        <v>16961</v>
      </c>
      <c r="K3232" t="str">
        <f t="shared" si="469"/>
        <v>LY</v>
      </c>
      <c r="L3232" t="s">
        <v>31513</v>
      </c>
      <c r="M3232" s="20" t="str">
        <f t="shared" si="467"/>
        <v>IRLY50UG</v>
      </c>
      <c r="O3232" t="s">
        <v>17392</v>
      </c>
      <c r="R3232" t="str">
        <f t="shared" si="468"/>
        <v/>
      </c>
      <c r="U3232" t="str">
        <f t="shared" si="470"/>
        <v/>
      </c>
      <c r="V3232" t="str">
        <f t="shared" si="471"/>
        <v>HIS</v>
      </c>
      <c r="W3232" t="str">
        <f t="shared" si="472"/>
        <v/>
      </c>
    </row>
    <row r="3233" spans="1:23" x14ac:dyDescent="0.35">
      <c r="A3233" t="s">
        <v>33243</v>
      </c>
      <c r="B3233" t="s">
        <v>33408</v>
      </c>
      <c r="D3233" t="str">
        <f t="shared" si="466"/>
        <v>COV2</v>
      </c>
      <c r="F3233" t="s">
        <v>33410</v>
      </c>
      <c r="G3233" t="s">
        <v>16961</v>
      </c>
      <c r="K3233" t="str">
        <f t="shared" si="469"/>
        <v/>
      </c>
      <c r="L3233" t="s">
        <v>31510</v>
      </c>
      <c r="M3233" s="20" t="str">
        <f t="shared" si="467"/>
        <v>ICOV2R100UG</v>
      </c>
      <c r="O3233" t="s">
        <v>35463</v>
      </c>
      <c r="R3233" t="str">
        <f t="shared" si="468"/>
        <v/>
      </c>
      <c r="U3233" t="str">
        <f t="shared" si="470"/>
        <v/>
      </c>
      <c r="V3233" t="str">
        <f t="shared" si="471"/>
        <v>HIS</v>
      </c>
      <c r="W3233" t="str">
        <f t="shared" si="472"/>
        <v/>
      </c>
    </row>
    <row r="3234" spans="1:23" x14ac:dyDescent="0.35">
      <c r="A3234" t="s">
        <v>33244</v>
      </c>
      <c r="B3234" t="s">
        <v>33408</v>
      </c>
      <c r="D3234" t="str">
        <f t="shared" si="466"/>
        <v>COV2</v>
      </c>
      <c r="F3234" t="s">
        <v>33410</v>
      </c>
      <c r="G3234" t="s">
        <v>16961</v>
      </c>
      <c r="K3234" t="str">
        <f t="shared" si="469"/>
        <v/>
      </c>
      <c r="L3234" t="s">
        <v>31510</v>
      </c>
      <c r="M3234" s="20" t="str">
        <f t="shared" si="467"/>
        <v>ICOV2R100UG</v>
      </c>
      <c r="O3234" t="s">
        <v>35652</v>
      </c>
      <c r="R3234" t="str">
        <f t="shared" si="468"/>
        <v/>
      </c>
      <c r="U3234" t="str">
        <f t="shared" si="470"/>
        <v/>
      </c>
      <c r="V3234" t="str">
        <f t="shared" si="471"/>
        <v>HIS</v>
      </c>
      <c r="W3234" t="str">
        <f t="shared" si="472"/>
        <v/>
      </c>
    </row>
    <row r="3235" spans="1:23" x14ac:dyDescent="0.35">
      <c r="A3235" t="s">
        <v>33245</v>
      </c>
      <c r="B3235" t="s">
        <v>33408</v>
      </c>
      <c r="D3235" t="str">
        <f t="shared" si="466"/>
        <v>COV2</v>
      </c>
      <c r="F3235" t="s">
        <v>33410</v>
      </c>
      <c r="G3235" t="s">
        <v>16961</v>
      </c>
      <c r="K3235" t="str">
        <f t="shared" si="469"/>
        <v/>
      </c>
      <c r="L3235" t="s">
        <v>31510</v>
      </c>
      <c r="M3235" s="20" t="str">
        <f t="shared" si="467"/>
        <v>ICOV2R100UG</v>
      </c>
      <c r="O3235" t="s">
        <v>35653</v>
      </c>
      <c r="R3235" t="str">
        <f t="shared" si="468"/>
        <v/>
      </c>
      <c r="U3235" t="str">
        <f t="shared" si="470"/>
        <v/>
      </c>
      <c r="V3235" t="str">
        <f t="shared" si="471"/>
        <v>HIS</v>
      </c>
      <c r="W3235" t="str">
        <f t="shared" si="472"/>
        <v/>
      </c>
    </row>
    <row r="3236" spans="1:23" x14ac:dyDescent="0.35">
      <c r="A3236" t="s">
        <v>34103</v>
      </c>
      <c r="B3236" t="s">
        <v>33408</v>
      </c>
      <c r="D3236" t="str">
        <f t="shared" si="466"/>
        <v/>
      </c>
      <c r="F3236" t="s">
        <v>33410</v>
      </c>
      <c r="G3236" t="s">
        <v>16961</v>
      </c>
      <c r="K3236" t="str">
        <f t="shared" si="469"/>
        <v>LY</v>
      </c>
      <c r="L3236" t="s">
        <v>32257</v>
      </c>
      <c r="M3236" s="20" t="str">
        <f t="shared" si="467"/>
        <v>IRLY2UG</v>
      </c>
      <c r="O3236" t="s">
        <v>94</v>
      </c>
      <c r="R3236" t="str">
        <f t="shared" si="468"/>
        <v/>
      </c>
      <c r="U3236" t="str">
        <f t="shared" si="470"/>
        <v/>
      </c>
      <c r="V3236" t="str">
        <f t="shared" si="471"/>
        <v/>
      </c>
      <c r="W3236" t="str">
        <f t="shared" si="472"/>
        <v/>
      </c>
    </row>
    <row r="3237" spans="1:23" x14ac:dyDescent="0.35">
      <c r="A3237" t="s">
        <v>34104</v>
      </c>
      <c r="B3237" t="s">
        <v>33408</v>
      </c>
      <c r="D3237" t="str">
        <f t="shared" si="466"/>
        <v/>
      </c>
      <c r="F3237" t="s">
        <v>33410</v>
      </c>
      <c r="G3237" t="s">
        <v>16961</v>
      </c>
      <c r="K3237" t="str">
        <f t="shared" si="469"/>
        <v>LY</v>
      </c>
      <c r="L3237" t="s">
        <v>32223</v>
      </c>
      <c r="M3237" s="20" t="str">
        <f t="shared" si="467"/>
        <v>IRLY5UG</v>
      </c>
      <c r="O3237" t="s">
        <v>35572</v>
      </c>
      <c r="R3237" t="str">
        <f t="shared" si="468"/>
        <v/>
      </c>
      <c r="U3237" t="str">
        <f t="shared" si="470"/>
        <v/>
      </c>
      <c r="V3237" t="str">
        <f t="shared" si="471"/>
        <v/>
      </c>
      <c r="W3237" t="str">
        <f t="shared" si="472"/>
        <v/>
      </c>
    </row>
    <row r="3238" spans="1:23" x14ac:dyDescent="0.35">
      <c r="A3238" t="s">
        <v>34105</v>
      </c>
      <c r="B3238" t="s">
        <v>33408</v>
      </c>
      <c r="D3238" t="str">
        <f t="shared" si="466"/>
        <v/>
      </c>
      <c r="F3238" t="s">
        <v>33410</v>
      </c>
      <c r="G3238" t="s">
        <v>16961</v>
      </c>
      <c r="K3238" t="str">
        <f t="shared" si="469"/>
        <v>LY</v>
      </c>
      <c r="L3238" t="s">
        <v>32257</v>
      </c>
      <c r="M3238" s="20" t="str">
        <f t="shared" si="467"/>
        <v>IRLY2UG</v>
      </c>
      <c r="O3238" t="s">
        <v>18027</v>
      </c>
      <c r="R3238" t="str">
        <f t="shared" si="468"/>
        <v/>
      </c>
      <c r="U3238" t="str">
        <f t="shared" si="470"/>
        <v/>
      </c>
      <c r="V3238" t="str">
        <f t="shared" si="471"/>
        <v/>
      </c>
      <c r="W3238" t="str">
        <f t="shared" si="472"/>
        <v/>
      </c>
    </row>
    <row r="3239" spans="1:23" x14ac:dyDescent="0.35">
      <c r="A3239" t="s">
        <v>34106</v>
      </c>
      <c r="B3239" t="s">
        <v>33408</v>
      </c>
      <c r="D3239" t="str">
        <f t="shared" si="466"/>
        <v/>
      </c>
      <c r="F3239" t="s">
        <v>33410</v>
      </c>
      <c r="G3239" t="s">
        <v>16961</v>
      </c>
      <c r="K3239" t="str">
        <f t="shared" si="469"/>
        <v>LY</v>
      </c>
      <c r="L3239" t="s">
        <v>32223</v>
      </c>
      <c r="M3239" s="20" t="str">
        <f t="shared" si="467"/>
        <v>IRLY5UG</v>
      </c>
      <c r="O3239" t="s">
        <v>34786</v>
      </c>
      <c r="R3239" t="str">
        <f t="shared" si="468"/>
        <v/>
      </c>
      <c r="U3239" t="str">
        <f t="shared" si="470"/>
        <v/>
      </c>
      <c r="V3239" t="str">
        <f t="shared" si="471"/>
        <v/>
      </c>
      <c r="W3239" t="str">
        <f t="shared" si="472"/>
        <v/>
      </c>
    </row>
    <row r="3240" spans="1:23" x14ac:dyDescent="0.35">
      <c r="A3240" t="s">
        <v>34107</v>
      </c>
      <c r="B3240" t="s">
        <v>33408</v>
      </c>
      <c r="D3240" t="str">
        <f t="shared" si="466"/>
        <v/>
      </c>
      <c r="F3240" t="s">
        <v>33410</v>
      </c>
      <c r="G3240" t="s">
        <v>16961</v>
      </c>
      <c r="K3240" t="str">
        <f t="shared" si="469"/>
        <v>LY</v>
      </c>
      <c r="L3240" t="s">
        <v>32223</v>
      </c>
      <c r="M3240" s="20" t="str">
        <f t="shared" si="467"/>
        <v>IRLY5UG</v>
      </c>
      <c r="O3240" t="s">
        <v>17328</v>
      </c>
      <c r="R3240" t="str">
        <f t="shared" si="468"/>
        <v/>
      </c>
      <c r="U3240" t="str">
        <f t="shared" si="470"/>
        <v/>
      </c>
      <c r="V3240" t="str">
        <f t="shared" si="471"/>
        <v/>
      </c>
      <c r="W3240" t="str">
        <f t="shared" si="472"/>
        <v/>
      </c>
    </row>
    <row r="3241" spans="1:23" x14ac:dyDescent="0.35">
      <c r="A3241" t="s">
        <v>33269</v>
      </c>
      <c r="B3241" t="s">
        <v>33408</v>
      </c>
      <c r="D3241" t="str">
        <f t="shared" si="466"/>
        <v/>
      </c>
      <c r="F3241" t="s">
        <v>33410</v>
      </c>
      <c r="G3241" t="s">
        <v>16961</v>
      </c>
      <c r="K3241" t="str">
        <f t="shared" si="469"/>
        <v>LY</v>
      </c>
      <c r="L3241" t="s">
        <v>32257</v>
      </c>
      <c r="M3241" s="20" t="str">
        <f t="shared" si="467"/>
        <v>IRLY2UG</v>
      </c>
      <c r="O3241" t="s">
        <v>245</v>
      </c>
      <c r="R3241" t="str">
        <f t="shared" si="468"/>
        <v/>
      </c>
      <c r="U3241" t="str">
        <f t="shared" si="470"/>
        <v/>
      </c>
      <c r="V3241" t="str">
        <f t="shared" si="471"/>
        <v/>
      </c>
      <c r="W3241" t="str">
        <f t="shared" si="472"/>
        <v/>
      </c>
    </row>
    <row r="3242" spans="1:23" x14ac:dyDescent="0.35">
      <c r="A3242" t="s">
        <v>34108</v>
      </c>
      <c r="B3242" t="s">
        <v>33408</v>
      </c>
      <c r="D3242" t="str">
        <f t="shared" si="466"/>
        <v/>
      </c>
      <c r="F3242" t="s">
        <v>33410</v>
      </c>
      <c r="G3242" t="s">
        <v>16961</v>
      </c>
      <c r="K3242" t="str">
        <f t="shared" si="469"/>
        <v>LY</v>
      </c>
      <c r="L3242" t="s">
        <v>32223</v>
      </c>
      <c r="M3242" s="20" t="str">
        <f t="shared" si="467"/>
        <v>IRLY5UG</v>
      </c>
      <c r="O3242" t="s">
        <v>34919</v>
      </c>
      <c r="R3242" t="str">
        <f t="shared" si="468"/>
        <v/>
      </c>
      <c r="U3242" t="str">
        <f t="shared" si="470"/>
        <v/>
      </c>
      <c r="V3242" t="str">
        <f t="shared" si="471"/>
        <v/>
      </c>
      <c r="W3242" t="str">
        <f t="shared" si="472"/>
        <v/>
      </c>
    </row>
    <row r="3243" spans="1:23" x14ac:dyDescent="0.35">
      <c r="A3243" t="s">
        <v>34109</v>
      </c>
      <c r="B3243" t="s">
        <v>33408</v>
      </c>
      <c r="D3243" t="str">
        <f t="shared" si="466"/>
        <v/>
      </c>
      <c r="F3243" t="s">
        <v>33410</v>
      </c>
      <c r="G3243" t="s">
        <v>16961</v>
      </c>
      <c r="K3243" t="str">
        <f t="shared" si="469"/>
        <v>LY</v>
      </c>
      <c r="L3243" t="s">
        <v>32257</v>
      </c>
      <c r="M3243" s="20" t="str">
        <f t="shared" si="467"/>
        <v>IRLY2UG</v>
      </c>
      <c r="O3243" t="s">
        <v>35573</v>
      </c>
      <c r="R3243" t="str">
        <f t="shared" si="468"/>
        <v/>
      </c>
      <c r="U3243" t="str">
        <f t="shared" si="470"/>
        <v/>
      </c>
      <c r="V3243" t="str">
        <f t="shared" si="471"/>
        <v/>
      </c>
      <c r="W3243" t="str">
        <f t="shared" si="472"/>
        <v/>
      </c>
    </row>
    <row r="3244" spans="1:23" x14ac:dyDescent="0.35">
      <c r="A3244" t="s">
        <v>34110</v>
      </c>
      <c r="B3244" t="s">
        <v>33408</v>
      </c>
      <c r="D3244" t="str">
        <f t="shared" si="466"/>
        <v/>
      </c>
      <c r="F3244" t="s">
        <v>33410</v>
      </c>
      <c r="G3244" t="s">
        <v>16961</v>
      </c>
      <c r="K3244" t="str">
        <f t="shared" si="469"/>
        <v>LY</v>
      </c>
      <c r="L3244" t="s">
        <v>32223</v>
      </c>
      <c r="M3244" s="20" t="str">
        <f t="shared" si="467"/>
        <v>IRLY5UG</v>
      </c>
      <c r="O3244" t="s">
        <v>34714</v>
      </c>
      <c r="R3244" t="str">
        <f t="shared" si="468"/>
        <v/>
      </c>
      <c r="U3244" t="str">
        <f t="shared" si="470"/>
        <v/>
      </c>
      <c r="V3244" t="str">
        <f t="shared" si="471"/>
        <v/>
      </c>
      <c r="W3244" t="str">
        <f t="shared" si="472"/>
        <v/>
      </c>
    </row>
    <row r="3245" spans="1:23" x14ac:dyDescent="0.35">
      <c r="A3245" t="s">
        <v>34103</v>
      </c>
      <c r="B3245" t="s">
        <v>33408</v>
      </c>
      <c r="D3245" t="str">
        <f t="shared" si="466"/>
        <v/>
      </c>
      <c r="F3245" t="s">
        <v>33410</v>
      </c>
      <c r="G3245" t="s">
        <v>16961</v>
      </c>
      <c r="K3245" t="str">
        <f t="shared" si="469"/>
        <v>LY</v>
      </c>
      <c r="L3245" t="s">
        <v>32257</v>
      </c>
      <c r="M3245" s="20" t="str">
        <f t="shared" si="467"/>
        <v>IRLY2UG</v>
      </c>
      <c r="O3245" t="s">
        <v>94</v>
      </c>
      <c r="R3245" t="str">
        <f t="shared" si="468"/>
        <v/>
      </c>
      <c r="U3245" t="str">
        <f t="shared" si="470"/>
        <v/>
      </c>
      <c r="V3245" t="str">
        <f t="shared" si="471"/>
        <v/>
      </c>
      <c r="W3245" t="str">
        <f t="shared" si="472"/>
        <v/>
      </c>
    </row>
    <row r="3246" spans="1:23" x14ac:dyDescent="0.35">
      <c r="A3246" t="s">
        <v>34111</v>
      </c>
      <c r="B3246" t="s">
        <v>33408</v>
      </c>
      <c r="D3246" t="str">
        <f t="shared" si="466"/>
        <v/>
      </c>
      <c r="F3246" t="s">
        <v>33410</v>
      </c>
      <c r="G3246" t="s">
        <v>16961</v>
      </c>
      <c r="K3246" t="str">
        <f t="shared" si="469"/>
        <v>LY</v>
      </c>
      <c r="L3246" t="s">
        <v>32223</v>
      </c>
      <c r="M3246" s="20" t="str">
        <f t="shared" si="467"/>
        <v>IRLY5UG</v>
      </c>
      <c r="O3246" t="s">
        <v>35275</v>
      </c>
      <c r="R3246" t="str">
        <f t="shared" si="468"/>
        <v/>
      </c>
      <c r="U3246" t="str">
        <f t="shared" si="470"/>
        <v/>
      </c>
      <c r="V3246" t="str">
        <f t="shared" si="471"/>
        <v/>
      </c>
      <c r="W3246" t="str">
        <f t="shared" si="472"/>
        <v/>
      </c>
    </row>
    <row r="3247" spans="1:23" x14ac:dyDescent="0.35">
      <c r="A3247" t="s">
        <v>34112</v>
      </c>
      <c r="B3247" t="s">
        <v>33408</v>
      </c>
      <c r="D3247" t="str">
        <f t="shared" si="466"/>
        <v/>
      </c>
      <c r="F3247" t="s">
        <v>33410</v>
      </c>
      <c r="G3247" t="s">
        <v>16961</v>
      </c>
      <c r="K3247" t="str">
        <f t="shared" si="469"/>
        <v>LY</v>
      </c>
      <c r="L3247" t="s">
        <v>32257</v>
      </c>
      <c r="M3247" s="20" t="str">
        <f t="shared" si="467"/>
        <v>IRLY2UG</v>
      </c>
      <c r="O3247" t="s">
        <v>17118</v>
      </c>
      <c r="R3247" t="str">
        <f t="shared" si="468"/>
        <v/>
      </c>
      <c r="U3247" t="str">
        <f t="shared" si="470"/>
        <v/>
      </c>
      <c r="V3247" t="str">
        <f t="shared" si="471"/>
        <v/>
      </c>
      <c r="W3247" t="str">
        <f t="shared" si="472"/>
        <v/>
      </c>
    </row>
    <row r="3248" spans="1:23" x14ac:dyDescent="0.35">
      <c r="A3248" t="s">
        <v>34113</v>
      </c>
      <c r="B3248" t="s">
        <v>33408</v>
      </c>
      <c r="D3248" t="str">
        <f t="shared" si="466"/>
        <v/>
      </c>
      <c r="F3248" t="s">
        <v>33410</v>
      </c>
      <c r="G3248" t="s">
        <v>16961</v>
      </c>
      <c r="K3248" t="str">
        <f t="shared" si="469"/>
        <v>LY</v>
      </c>
      <c r="L3248" t="s">
        <v>32223</v>
      </c>
      <c r="M3248" s="20" t="str">
        <f t="shared" si="467"/>
        <v>IRLY5UG</v>
      </c>
      <c r="O3248" t="s">
        <v>35276</v>
      </c>
      <c r="R3248" t="str">
        <f t="shared" si="468"/>
        <v/>
      </c>
      <c r="U3248" t="str">
        <f t="shared" si="470"/>
        <v/>
      </c>
      <c r="V3248" t="str">
        <f t="shared" si="471"/>
        <v/>
      </c>
      <c r="W3248" t="str">
        <f t="shared" si="472"/>
        <v/>
      </c>
    </row>
    <row r="3249" spans="1:23" x14ac:dyDescent="0.35">
      <c r="A3249" t="s">
        <v>34114</v>
      </c>
      <c r="B3249" t="s">
        <v>33408</v>
      </c>
      <c r="D3249" t="str">
        <f t="shared" si="466"/>
        <v/>
      </c>
      <c r="F3249" t="s">
        <v>33410</v>
      </c>
      <c r="G3249" t="s">
        <v>16961</v>
      </c>
      <c r="K3249" t="str">
        <f t="shared" si="469"/>
        <v>LY</v>
      </c>
      <c r="L3249" t="s">
        <v>32222</v>
      </c>
      <c r="M3249" s="20" t="str">
        <f t="shared" si="467"/>
        <v>IRLY10UG</v>
      </c>
      <c r="O3249" t="s">
        <v>35277</v>
      </c>
      <c r="R3249" t="str">
        <f t="shared" si="468"/>
        <v/>
      </c>
      <c r="U3249" t="str">
        <f t="shared" si="470"/>
        <v/>
      </c>
      <c r="V3249" t="str">
        <f t="shared" si="471"/>
        <v/>
      </c>
      <c r="W3249" t="str">
        <f t="shared" si="472"/>
        <v/>
      </c>
    </row>
    <row r="3250" spans="1:23" x14ac:dyDescent="0.35">
      <c r="A3250" t="s">
        <v>34115</v>
      </c>
      <c r="B3250" t="s">
        <v>33408</v>
      </c>
      <c r="D3250" t="str">
        <f t="shared" si="466"/>
        <v/>
      </c>
      <c r="F3250" t="s">
        <v>33410</v>
      </c>
      <c r="G3250" t="s">
        <v>16961</v>
      </c>
      <c r="K3250" t="str">
        <f t="shared" si="469"/>
        <v>LY</v>
      </c>
      <c r="L3250" t="s">
        <v>32222</v>
      </c>
      <c r="M3250" s="20" t="str">
        <f t="shared" si="467"/>
        <v>IRLY10UG</v>
      </c>
      <c r="O3250" t="s">
        <v>34841</v>
      </c>
      <c r="R3250" t="str">
        <f t="shared" si="468"/>
        <v/>
      </c>
      <c r="U3250" t="str">
        <f t="shared" si="470"/>
        <v/>
      </c>
      <c r="V3250" t="str">
        <f t="shared" si="471"/>
        <v/>
      </c>
      <c r="W3250" t="str">
        <f t="shared" si="472"/>
        <v/>
      </c>
    </row>
    <row r="3251" spans="1:23" x14ac:dyDescent="0.35">
      <c r="A3251" t="s">
        <v>34116</v>
      </c>
      <c r="B3251" t="s">
        <v>33408</v>
      </c>
      <c r="D3251" t="str">
        <f t="shared" si="466"/>
        <v/>
      </c>
      <c r="F3251" t="s">
        <v>33410</v>
      </c>
      <c r="G3251" t="s">
        <v>16961</v>
      </c>
      <c r="K3251" t="str">
        <f t="shared" si="469"/>
        <v>LY</v>
      </c>
      <c r="L3251" t="s">
        <v>32259</v>
      </c>
      <c r="M3251" s="20" t="str">
        <f t="shared" si="467"/>
        <v>IRLY20UG</v>
      </c>
      <c r="O3251" t="s">
        <v>790</v>
      </c>
      <c r="R3251" t="str">
        <f t="shared" si="468"/>
        <v/>
      </c>
      <c r="U3251" t="str">
        <f t="shared" si="470"/>
        <v/>
      </c>
      <c r="V3251" t="str">
        <f t="shared" si="471"/>
        <v/>
      </c>
      <c r="W3251" t="str">
        <f t="shared" si="472"/>
        <v/>
      </c>
    </row>
    <row r="3252" spans="1:23" x14ac:dyDescent="0.35">
      <c r="A3252" t="s">
        <v>34117</v>
      </c>
      <c r="B3252" t="s">
        <v>33408</v>
      </c>
      <c r="D3252" t="str">
        <f t="shared" ref="D3252:D3315" si="473">IF(ISNUMBER(SEARCH("SARS",A3252)),"COV2","")</f>
        <v/>
      </c>
      <c r="F3252" t="s">
        <v>33410</v>
      </c>
      <c r="G3252" t="s">
        <v>16961</v>
      </c>
      <c r="K3252" t="str">
        <f t="shared" si="469"/>
        <v>LY</v>
      </c>
      <c r="L3252" t="s">
        <v>32223</v>
      </c>
      <c r="M3252" s="20" t="str">
        <f t="shared" si="467"/>
        <v>IRLY5UG</v>
      </c>
      <c r="O3252" t="s">
        <v>35278</v>
      </c>
      <c r="R3252" t="str">
        <f t="shared" si="468"/>
        <v/>
      </c>
      <c r="U3252" t="str">
        <f t="shared" si="470"/>
        <v/>
      </c>
      <c r="V3252" t="str">
        <f t="shared" si="471"/>
        <v/>
      </c>
      <c r="W3252" t="str">
        <f t="shared" si="472"/>
        <v/>
      </c>
    </row>
    <row r="3253" spans="1:23" x14ac:dyDescent="0.35">
      <c r="A3253" t="s">
        <v>34118</v>
      </c>
      <c r="B3253" t="s">
        <v>33408</v>
      </c>
      <c r="D3253" t="str">
        <f t="shared" si="473"/>
        <v/>
      </c>
      <c r="F3253" t="s">
        <v>33410</v>
      </c>
      <c r="G3253" t="s">
        <v>16961</v>
      </c>
      <c r="K3253" t="str">
        <f t="shared" si="469"/>
        <v>LY</v>
      </c>
      <c r="L3253" t="s">
        <v>32223</v>
      </c>
      <c r="M3253" s="20" t="str">
        <f t="shared" si="467"/>
        <v>IRLY5UG</v>
      </c>
      <c r="O3253" t="s">
        <v>96</v>
      </c>
      <c r="R3253" t="str">
        <f t="shared" si="468"/>
        <v/>
      </c>
      <c r="U3253" t="str">
        <f t="shared" si="470"/>
        <v/>
      </c>
      <c r="V3253" t="str">
        <f t="shared" si="471"/>
        <v/>
      </c>
      <c r="W3253" t="str">
        <f t="shared" si="472"/>
        <v/>
      </c>
    </row>
    <row r="3254" spans="1:23" x14ac:dyDescent="0.35">
      <c r="A3254" t="s">
        <v>34119</v>
      </c>
      <c r="B3254" t="s">
        <v>33408</v>
      </c>
      <c r="D3254" t="str">
        <f t="shared" si="473"/>
        <v/>
      </c>
      <c r="F3254" t="s">
        <v>33410</v>
      </c>
      <c r="G3254" t="s">
        <v>16961</v>
      </c>
      <c r="K3254" t="str">
        <f t="shared" si="469"/>
        <v>LY</v>
      </c>
      <c r="L3254" t="s">
        <v>32223</v>
      </c>
      <c r="M3254" s="20" t="str">
        <f t="shared" si="467"/>
        <v>IRLY5UG</v>
      </c>
      <c r="O3254" t="s">
        <v>35279</v>
      </c>
      <c r="R3254" t="str">
        <f t="shared" si="468"/>
        <v/>
      </c>
      <c r="U3254" t="str">
        <f t="shared" si="470"/>
        <v/>
      </c>
      <c r="V3254" t="str">
        <f t="shared" si="471"/>
        <v/>
      </c>
      <c r="W3254" t="str">
        <f t="shared" si="472"/>
        <v/>
      </c>
    </row>
    <row r="3255" spans="1:23" x14ac:dyDescent="0.35">
      <c r="A3255" t="s">
        <v>34120</v>
      </c>
      <c r="B3255" t="s">
        <v>33408</v>
      </c>
      <c r="D3255" t="str">
        <f t="shared" si="473"/>
        <v/>
      </c>
      <c r="F3255" t="s">
        <v>33410</v>
      </c>
      <c r="G3255" t="s">
        <v>16961</v>
      </c>
      <c r="K3255" t="str">
        <f t="shared" si="469"/>
        <v>LY</v>
      </c>
      <c r="L3255" t="s">
        <v>32223</v>
      </c>
      <c r="M3255" s="20" t="str">
        <f t="shared" si="467"/>
        <v>IRLY5UG</v>
      </c>
      <c r="O3255" t="s">
        <v>130</v>
      </c>
      <c r="R3255" t="str">
        <f t="shared" si="468"/>
        <v/>
      </c>
      <c r="U3255" t="str">
        <f t="shared" si="470"/>
        <v/>
      </c>
      <c r="V3255" t="str">
        <f t="shared" si="471"/>
        <v/>
      </c>
      <c r="W3255" t="str">
        <f t="shared" si="472"/>
        <v/>
      </c>
    </row>
    <row r="3256" spans="1:23" x14ac:dyDescent="0.35">
      <c r="A3256" t="s">
        <v>34121</v>
      </c>
      <c r="B3256" t="s">
        <v>33408</v>
      </c>
      <c r="D3256" t="str">
        <f t="shared" si="473"/>
        <v/>
      </c>
      <c r="F3256" t="s">
        <v>33410</v>
      </c>
      <c r="G3256" t="s">
        <v>16961</v>
      </c>
      <c r="K3256" t="str">
        <f t="shared" si="469"/>
        <v>LY</v>
      </c>
      <c r="L3256" t="s">
        <v>32222</v>
      </c>
      <c r="M3256" s="20" t="str">
        <f t="shared" si="467"/>
        <v>IRLY10UG</v>
      </c>
      <c r="O3256" t="s">
        <v>394</v>
      </c>
      <c r="R3256" t="str">
        <f t="shared" si="468"/>
        <v/>
      </c>
      <c r="U3256" t="str">
        <f t="shared" si="470"/>
        <v/>
      </c>
      <c r="V3256" t="str">
        <f t="shared" si="471"/>
        <v/>
      </c>
      <c r="W3256" t="str">
        <f t="shared" si="472"/>
        <v/>
      </c>
    </row>
    <row r="3257" spans="1:23" x14ac:dyDescent="0.35">
      <c r="A3257" t="s">
        <v>34122</v>
      </c>
      <c r="B3257" t="s">
        <v>33408</v>
      </c>
      <c r="D3257" t="str">
        <f t="shared" si="473"/>
        <v/>
      </c>
      <c r="F3257" t="s">
        <v>33410</v>
      </c>
      <c r="G3257" t="s">
        <v>16961</v>
      </c>
      <c r="K3257" t="str">
        <f t="shared" si="469"/>
        <v>LY</v>
      </c>
      <c r="L3257" t="s">
        <v>31511</v>
      </c>
      <c r="M3257" s="20" t="str">
        <f t="shared" si="467"/>
        <v>IRLY200UG</v>
      </c>
      <c r="O3257" t="s">
        <v>34920</v>
      </c>
      <c r="R3257" t="str">
        <f t="shared" si="468"/>
        <v/>
      </c>
      <c r="U3257" t="str">
        <f t="shared" si="470"/>
        <v/>
      </c>
      <c r="V3257" t="str">
        <f t="shared" si="471"/>
        <v/>
      </c>
      <c r="W3257" t="str">
        <f t="shared" si="472"/>
        <v/>
      </c>
    </row>
    <row r="3258" spans="1:23" x14ac:dyDescent="0.35">
      <c r="A3258" t="s">
        <v>34123</v>
      </c>
      <c r="B3258" t="s">
        <v>33408</v>
      </c>
      <c r="D3258" t="str">
        <f t="shared" si="473"/>
        <v/>
      </c>
      <c r="F3258" t="s">
        <v>33410</v>
      </c>
      <c r="G3258" t="s">
        <v>16961</v>
      </c>
      <c r="K3258" t="str">
        <f t="shared" si="469"/>
        <v>LY</v>
      </c>
      <c r="L3258" t="s">
        <v>32223</v>
      </c>
      <c r="M3258" s="20" t="str">
        <f t="shared" si="467"/>
        <v>IRLY5UG</v>
      </c>
      <c r="O3258" t="s">
        <v>35280</v>
      </c>
      <c r="R3258" t="str">
        <f t="shared" si="468"/>
        <v/>
      </c>
      <c r="U3258" t="str">
        <f t="shared" si="470"/>
        <v/>
      </c>
      <c r="V3258" t="str">
        <f t="shared" si="471"/>
        <v/>
      </c>
      <c r="W3258" t="str">
        <f t="shared" si="472"/>
        <v/>
      </c>
    </row>
    <row r="3259" spans="1:23" x14ac:dyDescent="0.35">
      <c r="A3259" t="s">
        <v>34124</v>
      </c>
      <c r="B3259" t="s">
        <v>33408</v>
      </c>
      <c r="D3259" t="str">
        <f t="shared" si="473"/>
        <v/>
      </c>
      <c r="F3259" t="s">
        <v>33410</v>
      </c>
      <c r="G3259" t="s">
        <v>16961</v>
      </c>
      <c r="K3259" t="str">
        <f t="shared" si="469"/>
        <v>LY</v>
      </c>
      <c r="L3259" t="s">
        <v>32257</v>
      </c>
      <c r="M3259" s="20" t="str">
        <f t="shared" si="467"/>
        <v>IRLY2UG</v>
      </c>
      <c r="O3259" t="s">
        <v>256</v>
      </c>
      <c r="R3259" t="str">
        <f t="shared" si="468"/>
        <v/>
      </c>
      <c r="U3259" t="str">
        <f t="shared" si="470"/>
        <v/>
      </c>
      <c r="V3259" t="str">
        <f t="shared" si="471"/>
        <v/>
      </c>
      <c r="W3259" t="str">
        <f t="shared" si="472"/>
        <v/>
      </c>
    </row>
    <row r="3260" spans="1:23" x14ac:dyDescent="0.35">
      <c r="A3260" t="s">
        <v>34125</v>
      </c>
      <c r="B3260" t="s">
        <v>33408</v>
      </c>
      <c r="D3260" t="str">
        <f t="shared" si="473"/>
        <v/>
      </c>
      <c r="F3260" t="s">
        <v>33410</v>
      </c>
      <c r="G3260" t="s">
        <v>16961</v>
      </c>
      <c r="K3260" t="str">
        <f t="shared" si="469"/>
        <v>LY</v>
      </c>
      <c r="L3260" t="s">
        <v>32257</v>
      </c>
      <c r="M3260" s="20" t="str">
        <f t="shared" si="467"/>
        <v>IRLY2UG</v>
      </c>
      <c r="O3260" t="s">
        <v>11688</v>
      </c>
      <c r="R3260" t="str">
        <f t="shared" si="468"/>
        <v/>
      </c>
      <c r="U3260" t="str">
        <f t="shared" si="470"/>
        <v/>
      </c>
      <c r="V3260" t="str">
        <f t="shared" si="471"/>
        <v/>
      </c>
      <c r="W3260" t="str">
        <f t="shared" si="472"/>
        <v/>
      </c>
    </row>
    <row r="3261" spans="1:23" x14ac:dyDescent="0.35">
      <c r="A3261" t="s">
        <v>34126</v>
      </c>
      <c r="B3261" t="s">
        <v>33408</v>
      </c>
      <c r="D3261" t="str">
        <f t="shared" si="473"/>
        <v/>
      </c>
      <c r="F3261" t="s">
        <v>33410</v>
      </c>
      <c r="G3261" t="s">
        <v>16961</v>
      </c>
      <c r="K3261" t="str">
        <f t="shared" si="469"/>
        <v>LY</v>
      </c>
      <c r="L3261" t="s">
        <v>32257</v>
      </c>
      <c r="M3261" s="20" t="str">
        <f t="shared" si="467"/>
        <v>IRLY2UG</v>
      </c>
      <c r="O3261" t="s">
        <v>34921</v>
      </c>
      <c r="R3261" t="str">
        <f t="shared" si="468"/>
        <v/>
      </c>
      <c r="U3261" t="str">
        <f t="shared" si="470"/>
        <v/>
      </c>
      <c r="V3261" t="str">
        <f t="shared" si="471"/>
        <v/>
      </c>
      <c r="W3261" t="str">
        <f t="shared" si="472"/>
        <v/>
      </c>
    </row>
    <row r="3262" spans="1:23" x14ac:dyDescent="0.35">
      <c r="A3262" t="s">
        <v>34127</v>
      </c>
      <c r="B3262" t="s">
        <v>33408</v>
      </c>
      <c r="D3262" t="str">
        <f t="shared" si="473"/>
        <v/>
      </c>
      <c r="F3262" t="s">
        <v>33410</v>
      </c>
      <c r="G3262" t="s">
        <v>16961</v>
      </c>
      <c r="K3262" t="str">
        <f t="shared" si="469"/>
        <v>LY</v>
      </c>
      <c r="L3262" t="s">
        <v>32223</v>
      </c>
      <c r="M3262" s="20" t="str">
        <f t="shared" si="467"/>
        <v>IRLY5UG</v>
      </c>
      <c r="O3262" t="s">
        <v>34907</v>
      </c>
      <c r="R3262" t="str">
        <f t="shared" si="468"/>
        <v/>
      </c>
      <c r="U3262" t="str">
        <f t="shared" si="470"/>
        <v/>
      </c>
      <c r="V3262" t="str">
        <f t="shared" si="471"/>
        <v/>
      </c>
      <c r="W3262" t="str">
        <f t="shared" si="472"/>
        <v/>
      </c>
    </row>
    <row r="3263" spans="1:23" x14ac:dyDescent="0.35">
      <c r="A3263" t="s">
        <v>34128</v>
      </c>
      <c r="B3263" t="s">
        <v>33408</v>
      </c>
      <c r="D3263" t="str">
        <f t="shared" si="473"/>
        <v/>
      </c>
      <c r="F3263" t="s">
        <v>33410</v>
      </c>
      <c r="G3263" t="s">
        <v>16961</v>
      </c>
      <c r="K3263" t="str">
        <f t="shared" si="469"/>
        <v>LY</v>
      </c>
      <c r="L3263" t="s">
        <v>32222</v>
      </c>
      <c r="M3263" s="20" t="str">
        <f t="shared" si="467"/>
        <v>IRLY10UG</v>
      </c>
      <c r="O3263" t="s">
        <v>35281</v>
      </c>
      <c r="R3263" t="str">
        <f t="shared" si="468"/>
        <v/>
      </c>
      <c r="U3263" t="str">
        <f t="shared" si="470"/>
        <v/>
      </c>
      <c r="V3263" t="str">
        <f t="shared" si="471"/>
        <v/>
      </c>
      <c r="W3263" t="str">
        <f t="shared" si="472"/>
        <v/>
      </c>
    </row>
    <row r="3264" spans="1:23" x14ac:dyDescent="0.35">
      <c r="A3264" t="s">
        <v>34129</v>
      </c>
      <c r="B3264" t="s">
        <v>33408</v>
      </c>
      <c r="D3264" t="str">
        <f t="shared" si="473"/>
        <v/>
      </c>
      <c r="F3264" t="s">
        <v>33410</v>
      </c>
      <c r="G3264" t="s">
        <v>16961</v>
      </c>
      <c r="K3264" t="str">
        <f t="shared" si="469"/>
        <v>LY</v>
      </c>
      <c r="L3264" t="s">
        <v>32223</v>
      </c>
      <c r="M3264" s="20" t="str">
        <f t="shared" si="467"/>
        <v>IRLY5UG</v>
      </c>
      <c r="O3264" t="s">
        <v>34922</v>
      </c>
      <c r="R3264" t="str">
        <f t="shared" si="468"/>
        <v/>
      </c>
      <c r="U3264" t="str">
        <f t="shared" si="470"/>
        <v/>
      </c>
      <c r="V3264" t="str">
        <f t="shared" si="471"/>
        <v/>
      </c>
      <c r="W3264" t="str">
        <f t="shared" si="472"/>
        <v/>
      </c>
    </row>
    <row r="3265" spans="1:23" x14ac:dyDescent="0.35">
      <c r="A3265" t="s">
        <v>34130</v>
      </c>
      <c r="B3265" t="s">
        <v>33408</v>
      </c>
      <c r="D3265" t="str">
        <f t="shared" si="473"/>
        <v/>
      </c>
      <c r="F3265" t="s">
        <v>33410</v>
      </c>
      <c r="G3265" t="s">
        <v>16961</v>
      </c>
      <c r="K3265" t="str">
        <f t="shared" si="469"/>
        <v>LY</v>
      </c>
      <c r="L3265" t="s">
        <v>32223</v>
      </c>
      <c r="M3265" s="20" t="str">
        <f t="shared" ref="M3265:M3328" si="474">CONCATENATE(B3265,C3265,D3265,E3265,F3265,G3265,H3265,I3265,J3265,K3265,L3265)</f>
        <v>IRLY5UG</v>
      </c>
      <c r="O3265" t="s">
        <v>34923</v>
      </c>
      <c r="R3265" t="str">
        <f t="shared" ref="R3265:R3328" si="475">IF(ISNUMBER(SEARCH("C-terminal",A3265)),"CT",IF(ISNUMBER(SEARCH("N-terminal",A3265)),"NT",""))</f>
        <v/>
      </c>
      <c r="U3265" t="str">
        <f t="shared" si="470"/>
        <v/>
      </c>
      <c r="V3265" t="str">
        <f t="shared" si="471"/>
        <v/>
      </c>
      <c r="W3265" t="str">
        <f t="shared" si="472"/>
        <v/>
      </c>
    </row>
    <row r="3266" spans="1:23" x14ac:dyDescent="0.35">
      <c r="A3266" t="s">
        <v>34131</v>
      </c>
      <c r="B3266" t="s">
        <v>33408</v>
      </c>
      <c r="D3266" t="str">
        <f t="shared" si="473"/>
        <v/>
      </c>
      <c r="F3266" t="s">
        <v>33410</v>
      </c>
      <c r="G3266" t="s">
        <v>16961</v>
      </c>
      <c r="K3266" t="str">
        <f t="shared" ref="K3266:K3329" si="476">IF(ISNUMBER(SEARCH("lyophilized",A3266)),"LY","")</f>
        <v>LY</v>
      </c>
      <c r="L3266" t="s">
        <v>32223</v>
      </c>
      <c r="M3266" s="20" t="str">
        <f t="shared" si="474"/>
        <v>IRLY5UG</v>
      </c>
      <c r="O3266" t="s">
        <v>34924</v>
      </c>
      <c r="R3266" t="str">
        <f t="shared" si="475"/>
        <v/>
      </c>
      <c r="U3266" t="str">
        <f t="shared" si="470"/>
        <v/>
      </c>
      <c r="V3266" t="str">
        <f t="shared" si="471"/>
        <v/>
      </c>
      <c r="W3266" t="str">
        <f t="shared" si="472"/>
        <v/>
      </c>
    </row>
    <row r="3267" spans="1:23" x14ac:dyDescent="0.35">
      <c r="A3267" t="s">
        <v>34131</v>
      </c>
      <c r="B3267" t="s">
        <v>33408</v>
      </c>
      <c r="D3267" t="str">
        <f t="shared" si="473"/>
        <v/>
      </c>
      <c r="F3267" t="s">
        <v>33410</v>
      </c>
      <c r="G3267" t="s">
        <v>16961</v>
      </c>
      <c r="K3267" t="str">
        <f t="shared" si="476"/>
        <v>LY</v>
      </c>
      <c r="L3267" t="s">
        <v>32223</v>
      </c>
      <c r="M3267" s="20" t="str">
        <f t="shared" si="474"/>
        <v>IRLY5UG</v>
      </c>
      <c r="O3267" t="s">
        <v>34924</v>
      </c>
      <c r="R3267" t="str">
        <f t="shared" si="475"/>
        <v/>
      </c>
      <c r="U3267" t="str">
        <f t="shared" si="470"/>
        <v/>
      </c>
      <c r="V3267" t="str">
        <f t="shared" si="471"/>
        <v/>
      </c>
      <c r="W3267" t="str">
        <f t="shared" si="472"/>
        <v/>
      </c>
    </row>
    <row r="3268" spans="1:23" x14ac:dyDescent="0.35">
      <c r="A3268" t="s">
        <v>34132</v>
      </c>
      <c r="B3268" t="s">
        <v>33408</v>
      </c>
      <c r="D3268" t="str">
        <f t="shared" si="473"/>
        <v/>
      </c>
      <c r="F3268" t="s">
        <v>33410</v>
      </c>
      <c r="G3268" t="s">
        <v>16961</v>
      </c>
      <c r="K3268" t="str">
        <f t="shared" si="476"/>
        <v>LY</v>
      </c>
      <c r="L3268" t="s">
        <v>32222</v>
      </c>
      <c r="M3268" s="20" t="str">
        <f t="shared" si="474"/>
        <v>IRLY10UG</v>
      </c>
      <c r="O3268" t="s">
        <v>35282</v>
      </c>
      <c r="R3268" t="str">
        <f t="shared" si="475"/>
        <v/>
      </c>
      <c r="U3268" t="str">
        <f t="shared" si="470"/>
        <v/>
      </c>
      <c r="V3268" t="str">
        <f t="shared" si="471"/>
        <v/>
      </c>
      <c r="W3268" t="str">
        <f t="shared" si="472"/>
        <v/>
      </c>
    </row>
    <row r="3269" spans="1:23" x14ac:dyDescent="0.35">
      <c r="A3269" t="s">
        <v>34133</v>
      </c>
      <c r="B3269" t="s">
        <v>33408</v>
      </c>
      <c r="D3269" t="str">
        <f t="shared" si="473"/>
        <v/>
      </c>
      <c r="F3269" t="s">
        <v>33410</v>
      </c>
      <c r="G3269" t="s">
        <v>16961</v>
      </c>
      <c r="K3269" t="str">
        <f t="shared" si="476"/>
        <v>LY</v>
      </c>
      <c r="L3269" t="s">
        <v>32223</v>
      </c>
      <c r="M3269" s="20" t="str">
        <f t="shared" si="474"/>
        <v>IRLY5UG</v>
      </c>
      <c r="O3269" t="s">
        <v>34925</v>
      </c>
      <c r="R3269" t="str">
        <f t="shared" si="475"/>
        <v/>
      </c>
      <c r="U3269" t="str">
        <f t="shared" si="470"/>
        <v/>
      </c>
      <c r="V3269" t="str">
        <f t="shared" si="471"/>
        <v/>
      </c>
      <c r="W3269" t="str">
        <f t="shared" si="472"/>
        <v/>
      </c>
    </row>
    <row r="3270" spans="1:23" x14ac:dyDescent="0.35">
      <c r="A3270" t="s">
        <v>34134</v>
      </c>
      <c r="B3270" t="s">
        <v>33408</v>
      </c>
      <c r="D3270" t="str">
        <f t="shared" si="473"/>
        <v/>
      </c>
      <c r="F3270" t="s">
        <v>33410</v>
      </c>
      <c r="G3270" t="s">
        <v>16961</v>
      </c>
      <c r="K3270" t="str">
        <f t="shared" si="476"/>
        <v>LY</v>
      </c>
      <c r="L3270" t="s">
        <v>31510</v>
      </c>
      <c r="M3270" s="20" t="str">
        <f t="shared" si="474"/>
        <v>IRLY100UG</v>
      </c>
      <c r="O3270" t="s">
        <v>35283</v>
      </c>
      <c r="R3270" t="str">
        <f t="shared" si="475"/>
        <v/>
      </c>
      <c r="U3270" t="str">
        <f t="shared" si="470"/>
        <v/>
      </c>
      <c r="V3270" t="str">
        <f t="shared" si="471"/>
        <v/>
      </c>
      <c r="W3270" t="str">
        <f t="shared" si="472"/>
        <v/>
      </c>
    </row>
    <row r="3271" spans="1:23" x14ac:dyDescent="0.35">
      <c r="A3271" t="s">
        <v>34135</v>
      </c>
      <c r="B3271" t="s">
        <v>33408</v>
      </c>
      <c r="D3271" t="str">
        <f t="shared" si="473"/>
        <v/>
      </c>
      <c r="F3271" t="s">
        <v>33410</v>
      </c>
      <c r="G3271" t="s">
        <v>16961</v>
      </c>
      <c r="K3271" t="str">
        <f t="shared" si="476"/>
        <v>LY</v>
      </c>
      <c r="L3271" t="s">
        <v>32222</v>
      </c>
      <c r="M3271" s="20" t="str">
        <f t="shared" si="474"/>
        <v>IRLY10UG</v>
      </c>
      <c r="O3271" t="s">
        <v>35284</v>
      </c>
      <c r="R3271" t="str">
        <f t="shared" si="475"/>
        <v/>
      </c>
      <c r="U3271" t="str">
        <f t="shared" si="470"/>
        <v/>
      </c>
      <c r="V3271" t="str">
        <f t="shared" si="471"/>
        <v/>
      </c>
      <c r="W3271" t="str">
        <f t="shared" si="472"/>
        <v/>
      </c>
    </row>
    <row r="3272" spans="1:23" x14ac:dyDescent="0.35">
      <c r="A3272" t="s">
        <v>34136</v>
      </c>
      <c r="B3272" t="s">
        <v>33408</v>
      </c>
      <c r="D3272" t="str">
        <f t="shared" si="473"/>
        <v/>
      </c>
      <c r="F3272" t="s">
        <v>33410</v>
      </c>
      <c r="G3272" t="s">
        <v>16961</v>
      </c>
      <c r="K3272" t="str">
        <f t="shared" si="476"/>
        <v>LY</v>
      </c>
      <c r="L3272" t="s">
        <v>31510</v>
      </c>
      <c r="M3272" s="20" t="str">
        <f t="shared" si="474"/>
        <v>IRLY100UG</v>
      </c>
      <c r="O3272" t="s">
        <v>35285</v>
      </c>
      <c r="R3272" t="str">
        <f t="shared" si="475"/>
        <v/>
      </c>
      <c r="U3272" t="str">
        <f t="shared" si="470"/>
        <v/>
      </c>
      <c r="V3272" t="str">
        <f t="shared" si="471"/>
        <v/>
      </c>
      <c r="W3272" t="str">
        <f t="shared" si="472"/>
        <v/>
      </c>
    </row>
    <row r="3273" spans="1:23" x14ac:dyDescent="0.35">
      <c r="A3273" t="s">
        <v>34137</v>
      </c>
      <c r="B3273" t="s">
        <v>33408</v>
      </c>
      <c r="D3273" t="str">
        <f t="shared" si="473"/>
        <v/>
      </c>
      <c r="F3273" t="s">
        <v>33410</v>
      </c>
      <c r="G3273" t="s">
        <v>16961</v>
      </c>
      <c r="K3273" t="str">
        <f t="shared" si="476"/>
        <v>LY</v>
      </c>
      <c r="L3273" t="s">
        <v>32259</v>
      </c>
      <c r="M3273" s="20" t="str">
        <f t="shared" si="474"/>
        <v>IRLY20UG</v>
      </c>
      <c r="O3273" t="s">
        <v>35286</v>
      </c>
      <c r="R3273" t="str">
        <f t="shared" si="475"/>
        <v/>
      </c>
      <c r="U3273" t="str">
        <f t="shared" si="470"/>
        <v/>
      </c>
      <c r="V3273" t="str">
        <f t="shared" si="471"/>
        <v/>
      </c>
      <c r="W3273" t="str">
        <f t="shared" si="472"/>
        <v/>
      </c>
    </row>
    <row r="3274" spans="1:23" x14ac:dyDescent="0.35">
      <c r="A3274" t="s">
        <v>34138</v>
      </c>
      <c r="B3274" t="s">
        <v>33408</v>
      </c>
      <c r="D3274" t="str">
        <f t="shared" si="473"/>
        <v/>
      </c>
      <c r="F3274" t="s">
        <v>33410</v>
      </c>
      <c r="G3274" t="s">
        <v>16961</v>
      </c>
      <c r="K3274" t="str">
        <f t="shared" si="476"/>
        <v>LY</v>
      </c>
      <c r="L3274" t="s">
        <v>31510</v>
      </c>
      <c r="M3274" s="20" t="str">
        <f t="shared" si="474"/>
        <v>IRLY100UG</v>
      </c>
      <c r="O3274" t="s">
        <v>35287</v>
      </c>
      <c r="R3274" t="str">
        <f t="shared" si="475"/>
        <v/>
      </c>
      <c r="U3274" t="str">
        <f t="shared" si="470"/>
        <v/>
      </c>
      <c r="V3274" t="str">
        <f t="shared" si="471"/>
        <v/>
      </c>
      <c r="W3274" t="str">
        <f t="shared" si="472"/>
        <v/>
      </c>
    </row>
    <row r="3275" spans="1:23" x14ac:dyDescent="0.35">
      <c r="A3275" t="s">
        <v>34139</v>
      </c>
      <c r="B3275" t="s">
        <v>33408</v>
      </c>
      <c r="D3275" t="str">
        <f t="shared" si="473"/>
        <v/>
      </c>
      <c r="F3275" t="s">
        <v>33410</v>
      </c>
      <c r="G3275" t="s">
        <v>16961</v>
      </c>
      <c r="K3275" t="str">
        <f t="shared" si="476"/>
        <v>LY</v>
      </c>
      <c r="L3275" t="s">
        <v>32257</v>
      </c>
      <c r="M3275" s="20" t="str">
        <f t="shared" si="474"/>
        <v>IRLY2UG</v>
      </c>
      <c r="O3275" t="s">
        <v>358</v>
      </c>
      <c r="R3275" t="str">
        <f t="shared" si="475"/>
        <v/>
      </c>
      <c r="U3275" t="str">
        <f t="shared" si="470"/>
        <v/>
      </c>
      <c r="V3275" t="str">
        <f t="shared" si="471"/>
        <v/>
      </c>
      <c r="W3275" t="str">
        <f t="shared" si="472"/>
        <v/>
      </c>
    </row>
    <row r="3276" spans="1:23" x14ac:dyDescent="0.35">
      <c r="A3276" t="s">
        <v>34140</v>
      </c>
      <c r="B3276" t="s">
        <v>33408</v>
      </c>
      <c r="D3276" t="str">
        <f t="shared" si="473"/>
        <v/>
      </c>
      <c r="F3276" t="s">
        <v>33410</v>
      </c>
      <c r="G3276" t="s">
        <v>16961</v>
      </c>
      <c r="K3276" t="str">
        <f t="shared" si="476"/>
        <v>LY</v>
      </c>
      <c r="L3276" t="s">
        <v>32257</v>
      </c>
      <c r="M3276" s="20" t="str">
        <f t="shared" si="474"/>
        <v>IRLY2UG</v>
      </c>
      <c r="O3276" t="s">
        <v>542</v>
      </c>
      <c r="R3276" t="str">
        <f t="shared" si="475"/>
        <v/>
      </c>
      <c r="U3276" t="str">
        <f t="shared" si="470"/>
        <v/>
      </c>
      <c r="V3276" t="str">
        <f t="shared" si="471"/>
        <v/>
      </c>
      <c r="W3276" t="str">
        <f t="shared" si="472"/>
        <v/>
      </c>
    </row>
    <row r="3277" spans="1:23" x14ac:dyDescent="0.35">
      <c r="A3277" t="s">
        <v>34141</v>
      </c>
      <c r="B3277" t="s">
        <v>33408</v>
      </c>
      <c r="D3277" t="str">
        <f t="shared" si="473"/>
        <v/>
      </c>
      <c r="F3277" t="s">
        <v>33410</v>
      </c>
      <c r="G3277" t="s">
        <v>16961</v>
      </c>
      <c r="K3277" t="str">
        <f t="shared" si="476"/>
        <v>LY</v>
      </c>
      <c r="L3277" t="s">
        <v>32257</v>
      </c>
      <c r="M3277" s="20" t="str">
        <f t="shared" si="474"/>
        <v>IRLY2UG</v>
      </c>
      <c r="O3277" t="s">
        <v>431</v>
      </c>
      <c r="R3277" t="str">
        <f t="shared" si="475"/>
        <v/>
      </c>
      <c r="U3277" t="str">
        <f t="shared" si="470"/>
        <v/>
      </c>
      <c r="V3277" t="str">
        <f t="shared" si="471"/>
        <v/>
      </c>
      <c r="W3277" t="str">
        <f t="shared" si="472"/>
        <v/>
      </c>
    </row>
    <row r="3278" spans="1:23" x14ac:dyDescent="0.35">
      <c r="A3278" t="s">
        <v>34142</v>
      </c>
      <c r="B3278" t="s">
        <v>33408</v>
      </c>
      <c r="D3278" t="str">
        <f t="shared" si="473"/>
        <v/>
      </c>
      <c r="F3278" t="s">
        <v>33410</v>
      </c>
      <c r="G3278" t="s">
        <v>16961</v>
      </c>
      <c r="K3278" t="str">
        <f t="shared" si="476"/>
        <v>LY</v>
      </c>
      <c r="L3278" t="s">
        <v>32257</v>
      </c>
      <c r="M3278" s="20" t="str">
        <f t="shared" si="474"/>
        <v>IRLY2UG</v>
      </c>
      <c r="O3278" t="s">
        <v>214</v>
      </c>
      <c r="R3278" t="str">
        <f t="shared" si="475"/>
        <v/>
      </c>
      <c r="U3278" t="str">
        <f t="shared" si="470"/>
        <v/>
      </c>
      <c r="V3278" t="str">
        <f t="shared" si="471"/>
        <v/>
      </c>
      <c r="W3278" t="str">
        <f t="shared" si="472"/>
        <v/>
      </c>
    </row>
    <row r="3279" spans="1:23" x14ac:dyDescent="0.35">
      <c r="A3279" t="s">
        <v>34143</v>
      </c>
      <c r="B3279" t="s">
        <v>33408</v>
      </c>
      <c r="D3279" t="str">
        <f t="shared" si="473"/>
        <v/>
      </c>
      <c r="F3279" t="s">
        <v>33410</v>
      </c>
      <c r="G3279" t="s">
        <v>16961</v>
      </c>
      <c r="K3279" t="str">
        <f t="shared" si="476"/>
        <v>LY</v>
      </c>
      <c r="L3279" t="s">
        <v>32223</v>
      </c>
      <c r="M3279" s="20" t="str">
        <f t="shared" si="474"/>
        <v>IRLY5UG</v>
      </c>
      <c r="O3279" t="s">
        <v>34926</v>
      </c>
      <c r="R3279" t="str">
        <f t="shared" si="475"/>
        <v/>
      </c>
      <c r="U3279" t="str">
        <f t="shared" si="470"/>
        <v/>
      </c>
      <c r="V3279" t="str">
        <f t="shared" si="471"/>
        <v/>
      </c>
      <c r="W3279" t="str">
        <f t="shared" si="472"/>
        <v/>
      </c>
    </row>
    <row r="3280" spans="1:23" x14ac:dyDescent="0.35">
      <c r="A3280" t="s">
        <v>34144</v>
      </c>
      <c r="B3280" t="s">
        <v>33408</v>
      </c>
      <c r="D3280" t="str">
        <f t="shared" si="473"/>
        <v/>
      </c>
      <c r="F3280" t="s">
        <v>33410</v>
      </c>
      <c r="G3280" t="s">
        <v>16961</v>
      </c>
      <c r="K3280" t="str">
        <f t="shared" si="476"/>
        <v>LY</v>
      </c>
      <c r="L3280" t="s">
        <v>32223</v>
      </c>
      <c r="M3280" s="20" t="str">
        <f t="shared" si="474"/>
        <v>IRLY5UG</v>
      </c>
      <c r="O3280" t="s">
        <v>726</v>
      </c>
      <c r="R3280" t="str">
        <f t="shared" si="475"/>
        <v/>
      </c>
      <c r="U3280" t="str">
        <f t="shared" si="470"/>
        <v/>
      </c>
      <c r="V3280" t="str">
        <f t="shared" si="471"/>
        <v/>
      </c>
      <c r="W3280" t="str">
        <f t="shared" si="472"/>
        <v/>
      </c>
    </row>
    <row r="3281" spans="1:23" x14ac:dyDescent="0.35">
      <c r="A3281" t="s">
        <v>34145</v>
      </c>
      <c r="B3281" t="s">
        <v>33408</v>
      </c>
      <c r="D3281" t="str">
        <f t="shared" si="473"/>
        <v/>
      </c>
      <c r="F3281" t="s">
        <v>33410</v>
      </c>
      <c r="G3281" t="s">
        <v>16961</v>
      </c>
      <c r="K3281" t="str">
        <f t="shared" si="476"/>
        <v>LY</v>
      </c>
      <c r="L3281" t="s">
        <v>32222</v>
      </c>
      <c r="M3281" s="20" t="str">
        <f t="shared" si="474"/>
        <v>IRLY10UG</v>
      </c>
      <c r="O3281" t="s">
        <v>35288</v>
      </c>
      <c r="R3281" t="str">
        <f t="shared" si="475"/>
        <v/>
      </c>
      <c r="U3281" t="str">
        <f t="shared" si="470"/>
        <v/>
      </c>
      <c r="V3281" t="str">
        <f t="shared" si="471"/>
        <v/>
      </c>
      <c r="W3281" t="str">
        <f t="shared" si="472"/>
        <v/>
      </c>
    </row>
    <row r="3282" spans="1:23" x14ac:dyDescent="0.35">
      <c r="A3282" t="s">
        <v>34146</v>
      </c>
      <c r="B3282" t="s">
        <v>33408</v>
      </c>
      <c r="D3282" t="str">
        <f t="shared" si="473"/>
        <v/>
      </c>
      <c r="F3282" t="s">
        <v>33410</v>
      </c>
      <c r="G3282" t="s">
        <v>16961</v>
      </c>
      <c r="K3282" t="str">
        <f t="shared" si="476"/>
        <v>LY</v>
      </c>
      <c r="L3282" t="s">
        <v>32223</v>
      </c>
      <c r="M3282" s="20" t="str">
        <f t="shared" si="474"/>
        <v>IRLY5UG</v>
      </c>
      <c r="O3282" t="s">
        <v>35289</v>
      </c>
      <c r="R3282" t="str">
        <f t="shared" si="475"/>
        <v/>
      </c>
      <c r="U3282" t="str">
        <f t="shared" si="470"/>
        <v/>
      </c>
      <c r="V3282" t="str">
        <f t="shared" si="471"/>
        <v/>
      </c>
      <c r="W3282" t="str">
        <f t="shared" si="472"/>
        <v/>
      </c>
    </row>
    <row r="3283" spans="1:23" x14ac:dyDescent="0.35">
      <c r="A3283" t="s">
        <v>34147</v>
      </c>
      <c r="B3283" t="s">
        <v>33408</v>
      </c>
      <c r="D3283" t="str">
        <f t="shared" si="473"/>
        <v/>
      </c>
      <c r="F3283" t="s">
        <v>33410</v>
      </c>
      <c r="G3283" t="s">
        <v>16961</v>
      </c>
      <c r="K3283" t="str">
        <f t="shared" si="476"/>
        <v>LY</v>
      </c>
      <c r="L3283" t="s">
        <v>32223</v>
      </c>
      <c r="M3283" s="20" t="str">
        <f t="shared" si="474"/>
        <v>IRLY5UG</v>
      </c>
      <c r="O3283" t="s">
        <v>18014</v>
      </c>
      <c r="R3283" t="str">
        <f t="shared" si="475"/>
        <v/>
      </c>
      <c r="U3283" t="str">
        <f t="shared" si="470"/>
        <v/>
      </c>
      <c r="V3283" t="str">
        <f t="shared" si="471"/>
        <v/>
      </c>
      <c r="W3283" t="str">
        <f t="shared" si="472"/>
        <v/>
      </c>
    </row>
    <row r="3284" spans="1:23" x14ac:dyDescent="0.35">
      <c r="A3284" t="s">
        <v>34148</v>
      </c>
      <c r="B3284" t="s">
        <v>33408</v>
      </c>
      <c r="D3284" t="str">
        <f t="shared" si="473"/>
        <v/>
      </c>
      <c r="F3284" t="s">
        <v>33410</v>
      </c>
      <c r="G3284" t="s">
        <v>16961</v>
      </c>
      <c r="K3284" t="str">
        <f t="shared" si="476"/>
        <v>LY</v>
      </c>
      <c r="L3284" t="s">
        <v>32223</v>
      </c>
      <c r="M3284" s="20" t="str">
        <f t="shared" si="474"/>
        <v>IRLY5UG</v>
      </c>
      <c r="O3284" t="s">
        <v>34963</v>
      </c>
      <c r="R3284" t="str">
        <f t="shared" si="475"/>
        <v/>
      </c>
      <c r="U3284" t="str">
        <f t="shared" si="470"/>
        <v/>
      </c>
      <c r="V3284" t="str">
        <f t="shared" si="471"/>
        <v/>
      </c>
      <c r="W3284" t="str">
        <f t="shared" si="472"/>
        <v/>
      </c>
    </row>
    <row r="3285" spans="1:23" x14ac:dyDescent="0.35">
      <c r="A3285" t="s">
        <v>34149</v>
      </c>
      <c r="B3285" t="s">
        <v>33408</v>
      </c>
      <c r="D3285" t="str">
        <f t="shared" si="473"/>
        <v/>
      </c>
      <c r="F3285" t="s">
        <v>33410</v>
      </c>
      <c r="G3285" t="s">
        <v>16961</v>
      </c>
      <c r="K3285" t="str">
        <f t="shared" si="476"/>
        <v>LY</v>
      </c>
      <c r="L3285" t="s">
        <v>32222</v>
      </c>
      <c r="M3285" s="20" t="str">
        <f t="shared" si="474"/>
        <v>IRLY10UG</v>
      </c>
      <c r="O3285" t="s">
        <v>17423</v>
      </c>
      <c r="R3285" t="str">
        <f t="shared" si="475"/>
        <v/>
      </c>
      <c r="U3285" t="str">
        <f t="shared" si="470"/>
        <v/>
      </c>
      <c r="V3285" t="str">
        <f t="shared" si="471"/>
        <v/>
      </c>
      <c r="W3285" t="str">
        <f t="shared" si="472"/>
        <v/>
      </c>
    </row>
    <row r="3286" spans="1:23" x14ac:dyDescent="0.35">
      <c r="A3286" t="s">
        <v>34150</v>
      </c>
      <c r="B3286" t="s">
        <v>33408</v>
      </c>
      <c r="D3286" t="str">
        <f t="shared" si="473"/>
        <v/>
      </c>
      <c r="F3286" t="s">
        <v>33410</v>
      </c>
      <c r="G3286" t="s">
        <v>16961</v>
      </c>
      <c r="K3286" t="str">
        <f t="shared" si="476"/>
        <v>LY</v>
      </c>
      <c r="L3286" t="s">
        <v>32223</v>
      </c>
      <c r="M3286" s="20" t="str">
        <f t="shared" si="474"/>
        <v>IRLY5UG</v>
      </c>
      <c r="O3286" t="s">
        <v>17110</v>
      </c>
      <c r="R3286" t="str">
        <f t="shared" si="475"/>
        <v/>
      </c>
      <c r="U3286" t="str">
        <f t="shared" si="470"/>
        <v/>
      </c>
      <c r="V3286" t="str">
        <f t="shared" si="471"/>
        <v/>
      </c>
      <c r="W3286" t="str">
        <f t="shared" si="472"/>
        <v/>
      </c>
    </row>
    <row r="3287" spans="1:23" x14ac:dyDescent="0.35">
      <c r="A3287" t="s">
        <v>34151</v>
      </c>
      <c r="B3287" t="s">
        <v>33408</v>
      </c>
      <c r="D3287" t="str">
        <f t="shared" si="473"/>
        <v/>
      </c>
      <c r="F3287" t="s">
        <v>33410</v>
      </c>
      <c r="G3287" t="s">
        <v>16961</v>
      </c>
      <c r="K3287" t="str">
        <f t="shared" si="476"/>
        <v>LY</v>
      </c>
      <c r="L3287" t="s">
        <v>32222</v>
      </c>
      <c r="M3287" s="20" t="str">
        <f t="shared" si="474"/>
        <v>IRLY10UG</v>
      </c>
      <c r="O3287" t="s">
        <v>35290</v>
      </c>
      <c r="R3287" t="str">
        <f t="shared" si="475"/>
        <v/>
      </c>
      <c r="U3287" t="str">
        <f t="shared" si="470"/>
        <v/>
      </c>
      <c r="V3287" t="str">
        <f t="shared" si="471"/>
        <v/>
      </c>
      <c r="W3287" t="str">
        <f t="shared" si="472"/>
        <v/>
      </c>
    </row>
    <row r="3288" spans="1:23" x14ac:dyDescent="0.35">
      <c r="A3288" t="s">
        <v>33260</v>
      </c>
      <c r="B3288" t="s">
        <v>33408</v>
      </c>
      <c r="D3288" t="str">
        <f t="shared" si="473"/>
        <v/>
      </c>
      <c r="F3288" t="s">
        <v>33410</v>
      </c>
      <c r="G3288" t="s">
        <v>16961</v>
      </c>
      <c r="K3288" t="str">
        <f t="shared" si="476"/>
        <v>LY</v>
      </c>
      <c r="L3288" t="s">
        <v>31510</v>
      </c>
      <c r="M3288" s="20" t="str">
        <f t="shared" si="474"/>
        <v>IRLY100UG</v>
      </c>
      <c r="O3288" t="s">
        <v>34632</v>
      </c>
      <c r="R3288" t="str">
        <f t="shared" si="475"/>
        <v/>
      </c>
      <c r="U3288" t="str">
        <f t="shared" si="470"/>
        <v/>
      </c>
      <c r="V3288" t="str">
        <f t="shared" si="471"/>
        <v/>
      </c>
      <c r="W3288" t="str">
        <f t="shared" si="472"/>
        <v/>
      </c>
    </row>
    <row r="3289" spans="1:23" x14ac:dyDescent="0.35">
      <c r="A3289" t="s">
        <v>34152</v>
      </c>
      <c r="B3289" t="s">
        <v>33408</v>
      </c>
      <c r="D3289" t="str">
        <f t="shared" si="473"/>
        <v/>
      </c>
      <c r="F3289" t="s">
        <v>33410</v>
      </c>
      <c r="G3289" t="s">
        <v>16961</v>
      </c>
      <c r="K3289" t="str">
        <f t="shared" si="476"/>
        <v>LY</v>
      </c>
      <c r="L3289" t="s">
        <v>32222</v>
      </c>
      <c r="M3289" s="20" t="str">
        <f t="shared" si="474"/>
        <v>IRLY10UG</v>
      </c>
      <c r="O3289" t="s">
        <v>34634</v>
      </c>
      <c r="R3289" t="str">
        <f t="shared" si="475"/>
        <v/>
      </c>
      <c r="U3289" t="str">
        <f t="shared" si="470"/>
        <v/>
      </c>
      <c r="V3289" t="str">
        <f t="shared" si="471"/>
        <v/>
      </c>
      <c r="W3289" t="str">
        <f t="shared" si="472"/>
        <v/>
      </c>
    </row>
    <row r="3290" spans="1:23" x14ac:dyDescent="0.35">
      <c r="A3290" t="s">
        <v>34153</v>
      </c>
      <c r="B3290" t="s">
        <v>33408</v>
      </c>
      <c r="D3290" t="str">
        <f t="shared" si="473"/>
        <v/>
      </c>
      <c r="F3290" t="s">
        <v>33410</v>
      </c>
      <c r="G3290" t="s">
        <v>16961</v>
      </c>
      <c r="K3290" t="str">
        <f t="shared" si="476"/>
        <v>LY</v>
      </c>
      <c r="L3290" t="s">
        <v>32257</v>
      </c>
      <c r="M3290" s="20" t="str">
        <f t="shared" si="474"/>
        <v>IRLY2UG</v>
      </c>
      <c r="O3290" t="s">
        <v>34915</v>
      </c>
      <c r="R3290" t="str">
        <f t="shared" si="475"/>
        <v/>
      </c>
      <c r="U3290" t="str">
        <f t="shared" si="470"/>
        <v/>
      </c>
      <c r="V3290" t="str">
        <f t="shared" si="471"/>
        <v/>
      </c>
      <c r="W3290" t="str">
        <f t="shared" si="472"/>
        <v/>
      </c>
    </row>
    <row r="3291" spans="1:23" x14ac:dyDescent="0.35">
      <c r="A3291" t="s">
        <v>34154</v>
      </c>
      <c r="B3291" t="s">
        <v>33408</v>
      </c>
      <c r="D3291" t="str">
        <f t="shared" si="473"/>
        <v/>
      </c>
      <c r="F3291" t="s">
        <v>33410</v>
      </c>
      <c r="G3291" t="s">
        <v>16961</v>
      </c>
      <c r="K3291" t="str">
        <f t="shared" si="476"/>
        <v>LY</v>
      </c>
      <c r="L3291" t="s">
        <v>32257</v>
      </c>
      <c r="M3291" s="20" t="str">
        <f t="shared" si="474"/>
        <v>IRLY2UG</v>
      </c>
      <c r="O3291" t="s">
        <v>34880</v>
      </c>
      <c r="R3291" t="str">
        <f t="shared" si="475"/>
        <v/>
      </c>
      <c r="U3291" t="str">
        <f t="shared" si="470"/>
        <v/>
      </c>
      <c r="V3291" t="str">
        <f t="shared" si="471"/>
        <v/>
      </c>
      <c r="W3291" t="str">
        <f t="shared" si="472"/>
        <v/>
      </c>
    </row>
    <row r="3292" spans="1:23" x14ac:dyDescent="0.35">
      <c r="A3292" t="s">
        <v>34155</v>
      </c>
      <c r="B3292" t="s">
        <v>33408</v>
      </c>
      <c r="D3292" t="str">
        <f t="shared" si="473"/>
        <v/>
      </c>
      <c r="F3292" t="s">
        <v>33410</v>
      </c>
      <c r="G3292" t="s">
        <v>16961</v>
      </c>
      <c r="K3292" t="str">
        <f t="shared" si="476"/>
        <v>LY</v>
      </c>
      <c r="L3292" t="s">
        <v>32222</v>
      </c>
      <c r="M3292" s="20" t="str">
        <f t="shared" si="474"/>
        <v>IRLY10UG</v>
      </c>
      <c r="O3292" t="s">
        <v>35291</v>
      </c>
      <c r="R3292" t="str">
        <f t="shared" si="475"/>
        <v/>
      </c>
      <c r="U3292" t="str">
        <f t="shared" si="470"/>
        <v/>
      </c>
      <c r="V3292" t="str">
        <f t="shared" si="471"/>
        <v/>
      </c>
      <c r="W3292" t="str">
        <f t="shared" si="472"/>
        <v/>
      </c>
    </row>
    <row r="3293" spans="1:23" x14ac:dyDescent="0.35">
      <c r="A3293" t="s">
        <v>34156</v>
      </c>
      <c r="B3293" t="s">
        <v>33408</v>
      </c>
      <c r="D3293" t="str">
        <f t="shared" si="473"/>
        <v/>
      </c>
      <c r="F3293" t="s">
        <v>33410</v>
      </c>
      <c r="G3293" t="s">
        <v>16961</v>
      </c>
      <c r="K3293" t="str">
        <f t="shared" si="476"/>
        <v>LY</v>
      </c>
      <c r="L3293" t="s">
        <v>32222</v>
      </c>
      <c r="M3293" s="20" t="str">
        <f t="shared" si="474"/>
        <v>IRLY10UG</v>
      </c>
      <c r="O3293" t="s">
        <v>35292</v>
      </c>
      <c r="R3293" t="str">
        <f t="shared" si="475"/>
        <v/>
      </c>
      <c r="U3293" t="str">
        <f t="shared" si="470"/>
        <v/>
      </c>
      <c r="V3293" t="str">
        <f t="shared" si="471"/>
        <v/>
      </c>
      <c r="W3293" t="str">
        <f t="shared" si="472"/>
        <v/>
      </c>
    </row>
    <row r="3294" spans="1:23" x14ac:dyDescent="0.35">
      <c r="A3294" t="s">
        <v>34157</v>
      </c>
      <c r="B3294" t="s">
        <v>33408</v>
      </c>
      <c r="D3294" t="str">
        <f t="shared" si="473"/>
        <v/>
      </c>
      <c r="F3294" t="s">
        <v>33410</v>
      </c>
      <c r="G3294" t="s">
        <v>16961</v>
      </c>
      <c r="K3294" t="str">
        <f t="shared" si="476"/>
        <v>LY</v>
      </c>
      <c r="L3294" t="s">
        <v>32257</v>
      </c>
      <c r="M3294" s="20" t="str">
        <f t="shared" si="474"/>
        <v>IRLY2UG</v>
      </c>
      <c r="O3294" t="s">
        <v>34801</v>
      </c>
      <c r="R3294" t="str">
        <f t="shared" si="475"/>
        <v/>
      </c>
      <c r="U3294" t="str">
        <f t="shared" si="470"/>
        <v/>
      </c>
      <c r="V3294" t="str">
        <f t="shared" si="471"/>
        <v/>
      </c>
      <c r="W3294" t="str">
        <f t="shared" si="472"/>
        <v/>
      </c>
    </row>
    <row r="3295" spans="1:23" x14ac:dyDescent="0.35">
      <c r="A3295" t="s">
        <v>34158</v>
      </c>
      <c r="B3295" t="s">
        <v>33408</v>
      </c>
      <c r="D3295" t="str">
        <f t="shared" si="473"/>
        <v/>
      </c>
      <c r="F3295" t="s">
        <v>33410</v>
      </c>
      <c r="G3295" t="s">
        <v>16961</v>
      </c>
      <c r="K3295" t="str">
        <f t="shared" si="476"/>
        <v>LY</v>
      </c>
      <c r="L3295" t="s">
        <v>32257</v>
      </c>
      <c r="M3295" s="20" t="str">
        <f t="shared" si="474"/>
        <v>IRLY2UG</v>
      </c>
      <c r="O3295" t="s">
        <v>34684</v>
      </c>
      <c r="R3295" t="str">
        <f t="shared" si="475"/>
        <v/>
      </c>
      <c r="U3295" t="str">
        <f t="shared" ref="U3295:U3358" si="477">IF(ISNUMBER(SEARCH("C-Fc",A3295)),"CFC",IF(ISNUMBER(SEARCH("N-Fc",A3295)),"NFC",IF(ISNUMBER(SEARCH("Fc-tag",A3295)),"FC",IF(ISNUMBER(SEARCH("Fc",A3295)),"FC",IF(ISNUMBER(SEARCH("Fc tag",A3295)),"FC","")))))</f>
        <v/>
      </c>
      <c r="V3295" t="str">
        <f t="shared" ref="V3295:V3358" si="478">IF(ISNUMBER(SEARCH("C-His",A3295)),"CHIS",IF(ISNUMBER(SEARCH("N-His",A3295)),"NHIS",IF(ISNUMBER(SEARCH("His-tag",A3295)),"HIS",IF(ISNUMBER(SEARCH("His",A3295)),"HIS",IF(ISNUMBER(SEARCH("His tag",A3295)),"HIS","")))))</f>
        <v/>
      </c>
      <c r="W3295" t="str">
        <f t="shared" ref="W3295:W3358" si="479">IF(ISNUMBER(SEARCH("C-Avi",A3295)),"CAVI",IF(ISNUMBER(SEARCH("N-Avi",A3295)),"NAVI",IF(ISNUMBER(SEARCH("Avi-tag",A3295)),"AVI",IF(ISNUMBER(SEARCH("Avi",A3295)),"AVI",IF(ISNUMBER(SEARCH("Avi tag",A3295)),"AVI","")))))</f>
        <v/>
      </c>
    </row>
    <row r="3296" spans="1:23" x14ac:dyDescent="0.35">
      <c r="A3296" t="s">
        <v>34159</v>
      </c>
      <c r="B3296" t="s">
        <v>33408</v>
      </c>
      <c r="D3296" t="str">
        <f t="shared" si="473"/>
        <v/>
      </c>
      <c r="F3296" t="s">
        <v>33410</v>
      </c>
      <c r="G3296" t="s">
        <v>16961</v>
      </c>
      <c r="K3296" t="str">
        <f t="shared" si="476"/>
        <v>LY</v>
      </c>
      <c r="L3296" t="s">
        <v>32257</v>
      </c>
      <c r="M3296" s="20" t="str">
        <f t="shared" si="474"/>
        <v>IRLY2UG</v>
      </c>
      <c r="O3296" t="s">
        <v>17276</v>
      </c>
      <c r="R3296" t="str">
        <f t="shared" si="475"/>
        <v/>
      </c>
      <c r="U3296" t="str">
        <f t="shared" si="477"/>
        <v/>
      </c>
      <c r="V3296" t="str">
        <f t="shared" si="478"/>
        <v/>
      </c>
      <c r="W3296" t="str">
        <f t="shared" si="479"/>
        <v/>
      </c>
    </row>
    <row r="3297" spans="1:23" x14ac:dyDescent="0.35">
      <c r="A3297" t="s">
        <v>34160</v>
      </c>
      <c r="B3297" t="s">
        <v>33408</v>
      </c>
      <c r="D3297" t="str">
        <f t="shared" si="473"/>
        <v/>
      </c>
      <c r="F3297" t="s">
        <v>33410</v>
      </c>
      <c r="G3297" t="s">
        <v>16961</v>
      </c>
      <c r="K3297" t="str">
        <f t="shared" si="476"/>
        <v>LY</v>
      </c>
      <c r="L3297" t="s">
        <v>32223</v>
      </c>
      <c r="M3297" s="20" t="str">
        <f t="shared" si="474"/>
        <v>IRLY5UG</v>
      </c>
      <c r="O3297" t="s">
        <v>18532</v>
      </c>
      <c r="R3297" t="str">
        <f t="shared" si="475"/>
        <v/>
      </c>
      <c r="U3297" t="str">
        <f t="shared" si="477"/>
        <v/>
      </c>
      <c r="V3297" t="str">
        <f t="shared" si="478"/>
        <v/>
      </c>
      <c r="W3297" t="str">
        <f t="shared" si="479"/>
        <v/>
      </c>
    </row>
    <row r="3298" spans="1:23" x14ac:dyDescent="0.35">
      <c r="A3298" t="s">
        <v>34161</v>
      </c>
      <c r="B3298" t="s">
        <v>33408</v>
      </c>
      <c r="D3298" t="str">
        <f t="shared" si="473"/>
        <v/>
      </c>
      <c r="F3298" t="s">
        <v>33410</v>
      </c>
      <c r="G3298" t="s">
        <v>16961</v>
      </c>
      <c r="K3298" t="str">
        <f t="shared" si="476"/>
        <v>LY</v>
      </c>
      <c r="L3298" t="s">
        <v>32257</v>
      </c>
      <c r="M3298" s="20" t="str">
        <f t="shared" si="474"/>
        <v>IRLY2UG</v>
      </c>
      <c r="O3298" t="s">
        <v>34686</v>
      </c>
      <c r="R3298" t="str">
        <f t="shared" si="475"/>
        <v/>
      </c>
      <c r="U3298" t="str">
        <f t="shared" si="477"/>
        <v/>
      </c>
      <c r="V3298" t="str">
        <f t="shared" si="478"/>
        <v/>
      </c>
      <c r="W3298" t="str">
        <f t="shared" si="479"/>
        <v/>
      </c>
    </row>
    <row r="3299" spans="1:23" x14ac:dyDescent="0.35">
      <c r="A3299" t="s">
        <v>34105</v>
      </c>
      <c r="B3299" t="s">
        <v>33408</v>
      </c>
      <c r="D3299" t="str">
        <f t="shared" si="473"/>
        <v/>
      </c>
      <c r="F3299" t="s">
        <v>33410</v>
      </c>
      <c r="G3299" t="s">
        <v>16961</v>
      </c>
      <c r="K3299" t="str">
        <f t="shared" si="476"/>
        <v>LY</v>
      </c>
      <c r="L3299" t="s">
        <v>32257</v>
      </c>
      <c r="M3299" s="20" t="str">
        <f t="shared" si="474"/>
        <v>IRLY2UG</v>
      </c>
      <c r="O3299" t="s">
        <v>18027</v>
      </c>
      <c r="R3299" t="str">
        <f t="shared" si="475"/>
        <v/>
      </c>
      <c r="U3299" t="str">
        <f t="shared" si="477"/>
        <v/>
      </c>
      <c r="V3299" t="str">
        <f t="shared" si="478"/>
        <v/>
      </c>
      <c r="W3299" t="str">
        <f t="shared" si="479"/>
        <v/>
      </c>
    </row>
    <row r="3300" spans="1:23" x14ac:dyDescent="0.35">
      <c r="A3300" t="s">
        <v>34162</v>
      </c>
      <c r="B3300" t="s">
        <v>33408</v>
      </c>
      <c r="D3300" t="str">
        <f t="shared" si="473"/>
        <v/>
      </c>
      <c r="F3300" t="s">
        <v>33410</v>
      </c>
      <c r="G3300" t="s">
        <v>16961</v>
      </c>
      <c r="K3300" t="str">
        <f t="shared" si="476"/>
        <v>LY</v>
      </c>
      <c r="L3300" t="s">
        <v>32257</v>
      </c>
      <c r="M3300" s="20" t="str">
        <f t="shared" si="474"/>
        <v>IRLY2UG</v>
      </c>
      <c r="O3300" t="s">
        <v>34975</v>
      </c>
      <c r="R3300" t="str">
        <f t="shared" si="475"/>
        <v/>
      </c>
      <c r="U3300" t="str">
        <f t="shared" si="477"/>
        <v/>
      </c>
      <c r="V3300" t="str">
        <f t="shared" si="478"/>
        <v/>
      </c>
      <c r="W3300" t="str">
        <f t="shared" si="479"/>
        <v/>
      </c>
    </row>
    <row r="3301" spans="1:23" x14ac:dyDescent="0.35">
      <c r="A3301" t="s">
        <v>34163</v>
      </c>
      <c r="B3301" t="s">
        <v>33408</v>
      </c>
      <c r="D3301" t="str">
        <f t="shared" si="473"/>
        <v/>
      </c>
      <c r="F3301" t="s">
        <v>33410</v>
      </c>
      <c r="G3301" t="s">
        <v>16961</v>
      </c>
      <c r="K3301" t="str">
        <f t="shared" si="476"/>
        <v>LY</v>
      </c>
      <c r="L3301" t="s">
        <v>32257</v>
      </c>
      <c r="M3301" s="20" t="str">
        <f t="shared" si="474"/>
        <v>IRLY2UG</v>
      </c>
      <c r="O3301" t="s">
        <v>35574</v>
      </c>
      <c r="R3301" t="str">
        <f t="shared" si="475"/>
        <v/>
      </c>
      <c r="U3301" t="str">
        <f t="shared" si="477"/>
        <v/>
      </c>
      <c r="V3301" t="str">
        <f t="shared" si="478"/>
        <v/>
      </c>
      <c r="W3301" t="str">
        <f t="shared" si="479"/>
        <v/>
      </c>
    </row>
    <row r="3302" spans="1:23" x14ac:dyDescent="0.35">
      <c r="A3302" t="s">
        <v>34164</v>
      </c>
      <c r="B3302" t="s">
        <v>33408</v>
      </c>
      <c r="D3302" t="str">
        <f t="shared" si="473"/>
        <v/>
      </c>
      <c r="F3302" t="s">
        <v>33410</v>
      </c>
      <c r="G3302" t="s">
        <v>16961</v>
      </c>
      <c r="K3302" t="str">
        <f t="shared" si="476"/>
        <v>LY</v>
      </c>
      <c r="L3302" t="s">
        <v>32223</v>
      </c>
      <c r="M3302" s="20" t="str">
        <f t="shared" si="474"/>
        <v>IRLY5UG</v>
      </c>
      <c r="O3302" t="s">
        <v>17088</v>
      </c>
      <c r="R3302" t="str">
        <f t="shared" si="475"/>
        <v/>
      </c>
      <c r="U3302" t="str">
        <f t="shared" si="477"/>
        <v/>
      </c>
      <c r="V3302" t="str">
        <f t="shared" si="478"/>
        <v/>
      </c>
      <c r="W3302" t="str">
        <f t="shared" si="479"/>
        <v/>
      </c>
    </row>
    <row r="3303" spans="1:23" x14ac:dyDescent="0.35">
      <c r="A3303" t="s">
        <v>34165</v>
      </c>
      <c r="B3303" t="s">
        <v>33408</v>
      </c>
      <c r="D3303" t="str">
        <f t="shared" si="473"/>
        <v/>
      </c>
      <c r="F3303" t="s">
        <v>33410</v>
      </c>
      <c r="G3303" t="s">
        <v>16961</v>
      </c>
      <c r="K3303" t="str">
        <f t="shared" si="476"/>
        <v>LY</v>
      </c>
      <c r="L3303" t="s">
        <v>32223</v>
      </c>
      <c r="M3303" s="20" t="str">
        <f t="shared" si="474"/>
        <v>IRLY5UG</v>
      </c>
      <c r="O3303" t="s">
        <v>17935</v>
      </c>
      <c r="R3303" t="str">
        <f t="shared" si="475"/>
        <v/>
      </c>
      <c r="U3303" t="str">
        <f t="shared" si="477"/>
        <v/>
      </c>
      <c r="V3303" t="str">
        <f t="shared" si="478"/>
        <v/>
      </c>
      <c r="W3303" t="str">
        <f t="shared" si="479"/>
        <v/>
      </c>
    </row>
    <row r="3304" spans="1:23" x14ac:dyDescent="0.35">
      <c r="A3304" t="s">
        <v>34166</v>
      </c>
      <c r="B3304" t="s">
        <v>33408</v>
      </c>
      <c r="D3304" t="str">
        <f t="shared" si="473"/>
        <v/>
      </c>
      <c r="F3304" t="s">
        <v>33410</v>
      </c>
      <c r="G3304" t="s">
        <v>16961</v>
      </c>
      <c r="K3304" t="str">
        <f t="shared" si="476"/>
        <v>LY</v>
      </c>
      <c r="L3304" t="s">
        <v>32223</v>
      </c>
      <c r="M3304" s="20" t="str">
        <f t="shared" si="474"/>
        <v>IRLY5UG</v>
      </c>
      <c r="O3304" t="s">
        <v>18534</v>
      </c>
      <c r="R3304" t="str">
        <f t="shared" si="475"/>
        <v/>
      </c>
      <c r="U3304" t="str">
        <f t="shared" si="477"/>
        <v/>
      </c>
      <c r="V3304" t="str">
        <f t="shared" si="478"/>
        <v/>
      </c>
      <c r="W3304" t="str">
        <f t="shared" si="479"/>
        <v/>
      </c>
    </row>
    <row r="3305" spans="1:23" x14ac:dyDescent="0.35">
      <c r="A3305" t="s">
        <v>34167</v>
      </c>
      <c r="B3305" t="s">
        <v>33408</v>
      </c>
      <c r="D3305" t="str">
        <f t="shared" si="473"/>
        <v/>
      </c>
      <c r="F3305" t="s">
        <v>33410</v>
      </c>
      <c r="G3305" t="s">
        <v>16961</v>
      </c>
      <c r="K3305" t="str">
        <f t="shared" si="476"/>
        <v>LY</v>
      </c>
      <c r="L3305" t="s">
        <v>32223</v>
      </c>
      <c r="M3305" s="20" t="str">
        <f t="shared" si="474"/>
        <v>IRLY5UG</v>
      </c>
      <c r="O3305" t="s">
        <v>18235</v>
      </c>
      <c r="R3305" t="str">
        <f t="shared" si="475"/>
        <v/>
      </c>
      <c r="U3305" t="str">
        <f t="shared" si="477"/>
        <v/>
      </c>
      <c r="V3305" t="str">
        <f t="shared" si="478"/>
        <v/>
      </c>
      <c r="W3305" t="str">
        <f t="shared" si="479"/>
        <v/>
      </c>
    </row>
    <row r="3306" spans="1:23" x14ac:dyDescent="0.35">
      <c r="A3306" t="s">
        <v>34168</v>
      </c>
      <c r="B3306" t="s">
        <v>33408</v>
      </c>
      <c r="D3306" t="str">
        <f t="shared" si="473"/>
        <v/>
      </c>
      <c r="F3306" t="s">
        <v>33410</v>
      </c>
      <c r="G3306" t="s">
        <v>16961</v>
      </c>
      <c r="K3306" t="str">
        <f t="shared" si="476"/>
        <v>LY</v>
      </c>
      <c r="L3306" t="s">
        <v>32223</v>
      </c>
      <c r="M3306" s="20" t="str">
        <f t="shared" si="474"/>
        <v>IRLY5UG</v>
      </c>
      <c r="O3306" t="s">
        <v>18535</v>
      </c>
      <c r="R3306" t="str">
        <f t="shared" si="475"/>
        <v/>
      </c>
      <c r="U3306" t="str">
        <f t="shared" si="477"/>
        <v/>
      </c>
      <c r="V3306" t="str">
        <f t="shared" si="478"/>
        <v/>
      </c>
      <c r="W3306" t="str">
        <f t="shared" si="479"/>
        <v/>
      </c>
    </row>
    <row r="3307" spans="1:23" x14ac:dyDescent="0.35">
      <c r="A3307" t="s">
        <v>34169</v>
      </c>
      <c r="B3307" t="s">
        <v>33408</v>
      </c>
      <c r="D3307" t="str">
        <f t="shared" si="473"/>
        <v/>
      </c>
      <c r="F3307" t="s">
        <v>33410</v>
      </c>
      <c r="G3307" t="s">
        <v>16961</v>
      </c>
      <c r="K3307" t="str">
        <f t="shared" si="476"/>
        <v>LY</v>
      </c>
      <c r="L3307" t="s">
        <v>32223</v>
      </c>
      <c r="M3307" s="20" t="str">
        <f t="shared" si="474"/>
        <v>IRLY5UG</v>
      </c>
      <c r="O3307" t="s">
        <v>18536</v>
      </c>
      <c r="R3307" t="str">
        <f t="shared" si="475"/>
        <v/>
      </c>
      <c r="U3307" t="str">
        <f t="shared" si="477"/>
        <v/>
      </c>
      <c r="V3307" t="str">
        <f t="shared" si="478"/>
        <v/>
      </c>
      <c r="W3307" t="str">
        <f t="shared" si="479"/>
        <v/>
      </c>
    </row>
    <row r="3308" spans="1:23" x14ac:dyDescent="0.35">
      <c r="A3308" t="s">
        <v>34170</v>
      </c>
      <c r="B3308" t="s">
        <v>33408</v>
      </c>
      <c r="D3308" t="str">
        <f t="shared" si="473"/>
        <v/>
      </c>
      <c r="F3308" t="s">
        <v>33410</v>
      </c>
      <c r="G3308" t="s">
        <v>16961</v>
      </c>
      <c r="K3308" t="str">
        <f t="shared" si="476"/>
        <v>LY</v>
      </c>
      <c r="L3308" t="s">
        <v>32223</v>
      </c>
      <c r="M3308" s="20" t="str">
        <f t="shared" si="474"/>
        <v>IRLY5UG</v>
      </c>
      <c r="O3308" t="s">
        <v>18537</v>
      </c>
      <c r="R3308" t="str">
        <f t="shared" si="475"/>
        <v/>
      </c>
      <c r="U3308" t="str">
        <f t="shared" si="477"/>
        <v/>
      </c>
      <c r="V3308" t="str">
        <f t="shared" si="478"/>
        <v/>
      </c>
      <c r="W3308" t="str">
        <f t="shared" si="479"/>
        <v/>
      </c>
    </row>
    <row r="3309" spans="1:23" x14ac:dyDescent="0.35">
      <c r="A3309" t="s">
        <v>34171</v>
      </c>
      <c r="B3309" t="s">
        <v>33408</v>
      </c>
      <c r="D3309" t="str">
        <f t="shared" si="473"/>
        <v/>
      </c>
      <c r="F3309" t="s">
        <v>33410</v>
      </c>
      <c r="G3309" t="s">
        <v>16961</v>
      </c>
      <c r="K3309" t="str">
        <f t="shared" si="476"/>
        <v>LY</v>
      </c>
      <c r="L3309" t="s">
        <v>32223</v>
      </c>
      <c r="M3309" s="20" t="str">
        <f t="shared" si="474"/>
        <v>IRLY5UG</v>
      </c>
      <c r="O3309" t="s">
        <v>18538</v>
      </c>
      <c r="R3309" t="str">
        <f t="shared" si="475"/>
        <v/>
      </c>
      <c r="U3309" t="str">
        <f t="shared" si="477"/>
        <v/>
      </c>
      <c r="V3309" t="str">
        <f t="shared" si="478"/>
        <v/>
      </c>
      <c r="W3309" t="str">
        <f t="shared" si="479"/>
        <v/>
      </c>
    </row>
    <row r="3310" spans="1:23" x14ac:dyDescent="0.35">
      <c r="A3310" t="s">
        <v>34172</v>
      </c>
      <c r="B3310" t="s">
        <v>33408</v>
      </c>
      <c r="D3310" t="str">
        <f t="shared" si="473"/>
        <v/>
      </c>
      <c r="F3310" t="s">
        <v>33410</v>
      </c>
      <c r="G3310" t="s">
        <v>16961</v>
      </c>
      <c r="K3310" t="str">
        <f t="shared" si="476"/>
        <v>LY</v>
      </c>
      <c r="L3310" t="s">
        <v>32223</v>
      </c>
      <c r="M3310" s="20" t="str">
        <f t="shared" si="474"/>
        <v>IRLY5UG</v>
      </c>
      <c r="O3310" t="s">
        <v>18254</v>
      </c>
      <c r="R3310" t="str">
        <f t="shared" si="475"/>
        <v/>
      </c>
      <c r="U3310" t="str">
        <f t="shared" si="477"/>
        <v/>
      </c>
      <c r="V3310" t="str">
        <f t="shared" si="478"/>
        <v/>
      </c>
      <c r="W3310" t="str">
        <f t="shared" si="479"/>
        <v/>
      </c>
    </row>
    <row r="3311" spans="1:23" x14ac:dyDescent="0.35">
      <c r="A3311" t="s">
        <v>34173</v>
      </c>
      <c r="B3311" t="s">
        <v>33408</v>
      </c>
      <c r="D3311" t="str">
        <f t="shared" si="473"/>
        <v/>
      </c>
      <c r="F3311" t="s">
        <v>33410</v>
      </c>
      <c r="G3311" t="s">
        <v>16961</v>
      </c>
      <c r="K3311" t="str">
        <f t="shared" si="476"/>
        <v>LY</v>
      </c>
      <c r="L3311" t="s">
        <v>32222</v>
      </c>
      <c r="M3311" s="20" t="str">
        <f t="shared" si="474"/>
        <v>IRLY10UG</v>
      </c>
      <c r="O3311" t="s">
        <v>18539</v>
      </c>
      <c r="R3311" t="str">
        <f t="shared" si="475"/>
        <v/>
      </c>
      <c r="U3311" t="str">
        <f t="shared" si="477"/>
        <v/>
      </c>
      <c r="V3311" t="str">
        <f t="shared" si="478"/>
        <v/>
      </c>
      <c r="W3311" t="str">
        <f t="shared" si="479"/>
        <v/>
      </c>
    </row>
    <row r="3312" spans="1:23" x14ac:dyDescent="0.35">
      <c r="A3312" t="s">
        <v>34174</v>
      </c>
      <c r="B3312" t="s">
        <v>33408</v>
      </c>
      <c r="D3312" t="str">
        <f t="shared" si="473"/>
        <v/>
      </c>
      <c r="F3312" t="s">
        <v>33410</v>
      </c>
      <c r="G3312" t="s">
        <v>16961</v>
      </c>
      <c r="K3312" t="str">
        <f t="shared" si="476"/>
        <v>LY</v>
      </c>
      <c r="L3312" t="s">
        <v>32257</v>
      </c>
      <c r="M3312" s="20" t="str">
        <f t="shared" si="474"/>
        <v>IRLY2UG</v>
      </c>
      <c r="O3312" t="s">
        <v>18409</v>
      </c>
      <c r="R3312" t="str">
        <f t="shared" si="475"/>
        <v/>
      </c>
      <c r="U3312" t="str">
        <f t="shared" si="477"/>
        <v/>
      </c>
      <c r="V3312" t="str">
        <f t="shared" si="478"/>
        <v/>
      </c>
      <c r="W3312" t="str">
        <f t="shared" si="479"/>
        <v/>
      </c>
    </row>
    <row r="3313" spans="1:23" x14ac:dyDescent="0.35">
      <c r="A3313" t="s">
        <v>34175</v>
      </c>
      <c r="B3313" t="s">
        <v>33408</v>
      </c>
      <c r="D3313" t="str">
        <f t="shared" si="473"/>
        <v/>
      </c>
      <c r="F3313" t="s">
        <v>33410</v>
      </c>
      <c r="G3313" t="s">
        <v>16961</v>
      </c>
      <c r="K3313" t="str">
        <f t="shared" si="476"/>
        <v>LY</v>
      </c>
      <c r="L3313" t="s">
        <v>32257</v>
      </c>
      <c r="M3313" s="20" t="str">
        <f t="shared" si="474"/>
        <v>IRLY2UG</v>
      </c>
      <c r="O3313" t="s">
        <v>18389</v>
      </c>
      <c r="R3313" t="str">
        <f t="shared" si="475"/>
        <v/>
      </c>
      <c r="U3313" t="str">
        <f t="shared" si="477"/>
        <v/>
      </c>
      <c r="V3313" t="str">
        <f t="shared" si="478"/>
        <v/>
      </c>
      <c r="W3313" t="str">
        <f t="shared" si="479"/>
        <v/>
      </c>
    </row>
    <row r="3314" spans="1:23" x14ac:dyDescent="0.35">
      <c r="A3314" t="s">
        <v>34176</v>
      </c>
      <c r="B3314" t="s">
        <v>33408</v>
      </c>
      <c r="D3314" t="str">
        <f t="shared" si="473"/>
        <v/>
      </c>
      <c r="F3314" t="s">
        <v>33410</v>
      </c>
      <c r="G3314" t="s">
        <v>16961</v>
      </c>
      <c r="K3314" t="str">
        <f t="shared" si="476"/>
        <v>LY</v>
      </c>
      <c r="L3314" t="s">
        <v>32257</v>
      </c>
      <c r="M3314" s="20" t="str">
        <f t="shared" si="474"/>
        <v>IRLY2UG</v>
      </c>
      <c r="O3314" t="s">
        <v>18405</v>
      </c>
      <c r="R3314" t="str">
        <f t="shared" si="475"/>
        <v/>
      </c>
      <c r="U3314" t="str">
        <f t="shared" si="477"/>
        <v/>
      </c>
      <c r="V3314" t="str">
        <f t="shared" si="478"/>
        <v/>
      </c>
      <c r="W3314" t="str">
        <f t="shared" si="479"/>
        <v/>
      </c>
    </row>
    <row r="3315" spans="1:23" x14ac:dyDescent="0.35">
      <c r="A3315" t="s">
        <v>34177</v>
      </c>
      <c r="B3315" t="s">
        <v>33408</v>
      </c>
      <c r="D3315" t="str">
        <f t="shared" si="473"/>
        <v/>
      </c>
      <c r="F3315" t="s">
        <v>33410</v>
      </c>
      <c r="G3315" t="s">
        <v>16961</v>
      </c>
      <c r="K3315" t="str">
        <f t="shared" si="476"/>
        <v>LY</v>
      </c>
      <c r="L3315" t="s">
        <v>33419</v>
      </c>
      <c r="M3315" s="20" t="str">
        <f t="shared" si="474"/>
        <v>IRLY3UG</v>
      </c>
      <c r="O3315" t="s">
        <v>18540</v>
      </c>
      <c r="R3315" t="str">
        <f t="shared" si="475"/>
        <v/>
      </c>
      <c r="U3315" t="str">
        <f t="shared" si="477"/>
        <v/>
      </c>
      <c r="V3315" t="str">
        <f t="shared" si="478"/>
        <v/>
      </c>
      <c r="W3315" t="str">
        <f t="shared" si="479"/>
        <v/>
      </c>
    </row>
    <row r="3316" spans="1:23" x14ac:dyDescent="0.35">
      <c r="A3316" t="s">
        <v>34178</v>
      </c>
      <c r="B3316" t="s">
        <v>33408</v>
      </c>
      <c r="D3316" t="str">
        <f t="shared" ref="D3316:D3379" si="480">IF(ISNUMBER(SEARCH("SARS",A3316)),"COV2","")</f>
        <v/>
      </c>
      <c r="F3316" t="s">
        <v>33410</v>
      </c>
      <c r="G3316" t="s">
        <v>16961</v>
      </c>
      <c r="K3316" t="str">
        <f t="shared" si="476"/>
        <v>LY</v>
      </c>
      <c r="L3316" t="s">
        <v>32223</v>
      </c>
      <c r="M3316" s="20" t="str">
        <f t="shared" si="474"/>
        <v>IRLY5UG</v>
      </c>
      <c r="O3316" t="s">
        <v>459</v>
      </c>
      <c r="R3316" t="str">
        <f t="shared" si="475"/>
        <v/>
      </c>
      <c r="U3316" t="str">
        <f t="shared" si="477"/>
        <v/>
      </c>
      <c r="V3316" t="str">
        <f t="shared" si="478"/>
        <v/>
      </c>
      <c r="W3316" t="str">
        <f t="shared" si="479"/>
        <v/>
      </c>
    </row>
    <row r="3317" spans="1:23" x14ac:dyDescent="0.35">
      <c r="A3317" t="s">
        <v>34179</v>
      </c>
      <c r="B3317" t="s">
        <v>33408</v>
      </c>
      <c r="D3317" t="str">
        <f t="shared" si="480"/>
        <v/>
      </c>
      <c r="F3317" t="s">
        <v>33410</v>
      </c>
      <c r="G3317" t="s">
        <v>16961</v>
      </c>
      <c r="K3317" t="str">
        <f t="shared" si="476"/>
        <v>LY</v>
      </c>
      <c r="L3317" t="s">
        <v>32223</v>
      </c>
      <c r="M3317" s="20" t="str">
        <f t="shared" si="474"/>
        <v>IRLY5UG</v>
      </c>
      <c r="O3317" t="s">
        <v>64</v>
      </c>
      <c r="R3317" t="str">
        <f t="shared" si="475"/>
        <v/>
      </c>
      <c r="U3317" t="str">
        <f t="shared" si="477"/>
        <v/>
      </c>
      <c r="V3317" t="str">
        <f t="shared" si="478"/>
        <v/>
      </c>
      <c r="W3317" t="str">
        <f t="shared" si="479"/>
        <v/>
      </c>
    </row>
    <row r="3318" spans="1:23" x14ac:dyDescent="0.35">
      <c r="A3318" t="s">
        <v>34180</v>
      </c>
      <c r="B3318" t="s">
        <v>33408</v>
      </c>
      <c r="D3318" t="str">
        <f t="shared" si="480"/>
        <v/>
      </c>
      <c r="F3318" t="s">
        <v>33410</v>
      </c>
      <c r="G3318" t="s">
        <v>16961</v>
      </c>
      <c r="K3318" t="str">
        <f t="shared" si="476"/>
        <v>LY</v>
      </c>
      <c r="L3318" t="s">
        <v>32223</v>
      </c>
      <c r="M3318" s="20" t="str">
        <f t="shared" si="474"/>
        <v>IRLY5UG</v>
      </c>
      <c r="O3318" t="s">
        <v>35293</v>
      </c>
      <c r="R3318" t="str">
        <f t="shared" si="475"/>
        <v/>
      </c>
      <c r="U3318" t="str">
        <f t="shared" si="477"/>
        <v/>
      </c>
      <c r="V3318" t="str">
        <f t="shared" si="478"/>
        <v/>
      </c>
      <c r="W3318" t="str">
        <f t="shared" si="479"/>
        <v/>
      </c>
    </row>
    <row r="3319" spans="1:23" x14ac:dyDescent="0.35">
      <c r="A3319" t="s">
        <v>34181</v>
      </c>
      <c r="B3319" t="s">
        <v>33408</v>
      </c>
      <c r="D3319" t="str">
        <f t="shared" si="480"/>
        <v/>
      </c>
      <c r="F3319" t="s">
        <v>33410</v>
      </c>
      <c r="G3319" t="s">
        <v>16961</v>
      </c>
      <c r="K3319" t="str">
        <f t="shared" si="476"/>
        <v>LY</v>
      </c>
      <c r="L3319" t="s">
        <v>32223</v>
      </c>
      <c r="M3319" s="20" t="str">
        <f t="shared" si="474"/>
        <v>IRLY5UG</v>
      </c>
      <c r="O3319" t="s">
        <v>18542</v>
      </c>
      <c r="R3319" t="str">
        <f t="shared" si="475"/>
        <v/>
      </c>
      <c r="U3319" t="str">
        <f t="shared" si="477"/>
        <v/>
      </c>
      <c r="V3319" t="str">
        <f t="shared" si="478"/>
        <v/>
      </c>
      <c r="W3319" t="str">
        <f t="shared" si="479"/>
        <v/>
      </c>
    </row>
    <row r="3320" spans="1:23" x14ac:dyDescent="0.35">
      <c r="A3320" t="s">
        <v>34182</v>
      </c>
      <c r="B3320" t="s">
        <v>33408</v>
      </c>
      <c r="D3320" t="str">
        <f t="shared" si="480"/>
        <v/>
      </c>
      <c r="F3320" t="s">
        <v>33410</v>
      </c>
      <c r="G3320" t="s">
        <v>16961</v>
      </c>
      <c r="K3320" t="str">
        <f t="shared" si="476"/>
        <v>LY</v>
      </c>
      <c r="L3320" t="s">
        <v>32223</v>
      </c>
      <c r="M3320" s="20" t="str">
        <f t="shared" si="474"/>
        <v>IRLY5UG</v>
      </c>
      <c r="O3320" t="s">
        <v>35294</v>
      </c>
      <c r="R3320" t="str">
        <f t="shared" si="475"/>
        <v/>
      </c>
      <c r="U3320" t="str">
        <f t="shared" si="477"/>
        <v/>
      </c>
      <c r="V3320" t="str">
        <f t="shared" si="478"/>
        <v/>
      </c>
      <c r="W3320" t="str">
        <f t="shared" si="479"/>
        <v/>
      </c>
    </row>
    <row r="3321" spans="1:23" x14ac:dyDescent="0.35">
      <c r="A3321" t="s">
        <v>34183</v>
      </c>
      <c r="B3321" t="s">
        <v>33408</v>
      </c>
      <c r="D3321" t="str">
        <f t="shared" si="480"/>
        <v/>
      </c>
      <c r="F3321" t="s">
        <v>33410</v>
      </c>
      <c r="G3321" t="s">
        <v>16961</v>
      </c>
      <c r="K3321" t="str">
        <f t="shared" si="476"/>
        <v>LY</v>
      </c>
      <c r="L3321" t="s">
        <v>32223</v>
      </c>
      <c r="M3321" s="20" t="str">
        <f t="shared" si="474"/>
        <v>IRLY5UG</v>
      </c>
      <c r="O3321" t="s">
        <v>17460</v>
      </c>
      <c r="R3321" t="str">
        <f t="shared" si="475"/>
        <v/>
      </c>
      <c r="U3321" t="str">
        <f t="shared" si="477"/>
        <v/>
      </c>
      <c r="V3321" t="str">
        <f t="shared" si="478"/>
        <v/>
      </c>
      <c r="W3321" t="str">
        <f t="shared" si="479"/>
        <v/>
      </c>
    </row>
    <row r="3322" spans="1:23" x14ac:dyDescent="0.35">
      <c r="A3322" t="s">
        <v>34184</v>
      </c>
      <c r="B3322" t="s">
        <v>33408</v>
      </c>
      <c r="D3322" t="str">
        <f t="shared" si="480"/>
        <v/>
      </c>
      <c r="F3322" t="s">
        <v>33410</v>
      </c>
      <c r="G3322" t="s">
        <v>16961</v>
      </c>
      <c r="K3322" t="str">
        <f t="shared" si="476"/>
        <v>LY</v>
      </c>
      <c r="L3322" t="s">
        <v>32223</v>
      </c>
      <c r="M3322" s="20" t="str">
        <f t="shared" si="474"/>
        <v>IRLY5UG</v>
      </c>
      <c r="O3322" t="s">
        <v>35295</v>
      </c>
      <c r="R3322" t="str">
        <f t="shared" si="475"/>
        <v/>
      </c>
      <c r="U3322" t="str">
        <f t="shared" si="477"/>
        <v/>
      </c>
      <c r="V3322" t="str">
        <f t="shared" si="478"/>
        <v/>
      </c>
      <c r="W3322" t="str">
        <f t="shared" si="479"/>
        <v/>
      </c>
    </row>
    <row r="3323" spans="1:23" x14ac:dyDescent="0.35">
      <c r="A3323" t="s">
        <v>34185</v>
      </c>
      <c r="B3323" t="s">
        <v>33408</v>
      </c>
      <c r="D3323" t="str">
        <f t="shared" si="480"/>
        <v/>
      </c>
      <c r="F3323" t="s">
        <v>33410</v>
      </c>
      <c r="G3323" t="s">
        <v>16961</v>
      </c>
      <c r="K3323" t="str">
        <f t="shared" si="476"/>
        <v>LY</v>
      </c>
      <c r="L3323" t="s">
        <v>32223</v>
      </c>
      <c r="M3323" s="20" t="str">
        <f t="shared" si="474"/>
        <v>IRLY5UG</v>
      </c>
      <c r="O3323" t="s">
        <v>35296</v>
      </c>
      <c r="R3323" t="str">
        <f t="shared" si="475"/>
        <v/>
      </c>
      <c r="U3323" t="str">
        <f t="shared" si="477"/>
        <v/>
      </c>
      <c r="V3323" t="str">
        <f t="shared" si="478"/>
        <v/>
      </c>
      <c r="W3323" t="str">
        <f t="shared" si="479"/>
        <v/>
      </c>
    </row>
    <row r="3324" spans="1:23" x14ac:dyDescent="0.35">
      <c r="A3324" t="s">
        <v>34186</v>
      </c>
      <c r="B3324" t="s">
        <v>33408</v>
      </c>
      <c r="D3324" t="str">
        <f t="shared" si="480"/>
        <v/>
      </c>
      <c r="F3324" t="s">
        <v>33410</v>
      </c>
      <c r="G3324" t="s">
        <v>16961</v>
      </c>
      <c r="K3324" t="str">
        <f t="shared" si="476"/>
        <v>LY</v>
      </c>
      <c r="L3324" t="s">
        <v>32223</v>
      </c>
      <c r="M3324" s="20" t="str">
        <f t="shared" si="474"/>
        <v>IRLY5UG</v>
      </c>
      <c r="O3324" t="s">
        <v>35297</v>
      </c>
      <c r="R3324" t="str">
        <f t="shared" si="475"/>
        <v/>
      </c>
      <c r="U3324" t="str">
        <f t="shared" si="477"/>
        <v/>
      </c>
      <c r="V3324" t="str">
        <f t="shared" si="478"/>
        <v/>
      </c>
      <c r="W3324" t="str">
        <f t="shared" si="479"/>
        <v/>
      </c>
    </row>
    <row r="3325" spans="1:23" x14ac:dyDescent="0.35">
      <c r="A3325" t="s">
        <v>34187</v>
      </c>
      <c r="B3325" t="s">
        <v>33408</v>
      </c>
      <c r="D3325" t="str">
        <f t="shared" si="480"/>
        <v/>
      </c>
      <c r="F3325" t="s">
        <v>33410</v>
      </c>
      <c r="G3325" t="s">
        <v>16961</v>
      </c>
      <c r="K3325" t="str">
        <f t="shared" si="476"/>
        <v>LY</v>
      </c>
      <c r="L3325" t="s">
        <v>32222</v>
      </c>
      <c r="M3325" s="20" t="str">
        <f t="shared" si="474"/>
        <v>IRLY10UG</v>
      </c>
      <c r="O3325" t="s">
        <v>35612</v>
      </c>
      <c r="R3325" t="str">
        <f t="shared" si="475"/>
        <v/>
      </c>
      <c r="U3325" t="str">
        <f t="shared" si="477"/>
        <v/>
      </c>
      <c r="V3325" t="str">
        <f t="shared" si="478"/>
        <v/>
      </c>
      <c r="W3325" t="str">
        <f t="shared" si="479"/>
        <v/>
      </c>
    </row>
    <row r="3326" spans="1:23" x14ac:dyDescent="0.35">
      <c r="A3326" t="s">
        <v>34188</v>
      </c>
      <c r="B3326" t="s">
        <v>33408</v>
      </c>
      <c r="D3326" t="str">
        <f t="shared" si="480"/>
        <v/>
      </c>
      <c r="F3326" t="s">
        <v>33410</v>
      </c>
      <c r="G3326" t="s">
        <v>16961</v>
      </c>
      <c r="K3326" t="str">
        <f t="shared" si="476"/>
        <v>LY</v>
      </c>
      <c r="L3326" t="s">
        <v>32257</v>
      </c>
      <c r="M3326" s="20" t="str">
        <f t="shared" si="474"/>
        <v>IRLY2UG</v>
      </c>
      <c r="O3326" t="s">
        <v>35298</v>
      </c>
      <c r="R3326" t="str">
        <f t="shared" si="475"/>
        <v/>
      </c>
      <c r="U3326" t="str">
        <f t="shared" si="477"/>
        <v/>
      </c>
      <c r="V3326" t="str">
        <f t="shared" si="478"/>
        <v/>
      </c>
      <c r="W3326" t="str">
        <f t="shared" si="479"/>
        <v/>
      </c>
    </row>
    <row r="3327" spans="1:23" x14ac:dyDescent="0.35">
      <c r="A3327" t="s">
        <v>34189</v>
      </c>
      <c r="B3327" t="s">
        <v>33408</v>
      </c>
      <c r="D3327" t="str">
        <f t="shared" si="480"/>
        <v/>
      </c>
      <c r="F3327" t="s">
        <v>33410</v>
      </c>
      <c r="G3327" t="s">
        <v>16961</v>
      </c>
      <c r="K3327" t="str">
        <f t="shared" si="476"/>
        <v>LY</v>
      </c>
      <c r="L3327" t="s">
        <v>32222</v>
      </c>
      <c r="M3327" s="20" t="str">
        <f t="shared" si="474"/>
        <v>IRLY10UG</v>
      </c>
      <c r="O3327" t="s">
        <v>34927</v>
      </c>
      <c r="R3327" t="str">
        <f t="shared" si="475"/>
        <v/>
      </c>
      <c r="U3327" t="str">
        <f t="shared" si="477"/>
        <v/>
      </c>
      <c r="V3327" t="str">
        <f t="shared" si="478"/>
        <v/>
      </c>
      <c r="W3327" t="str">
        <f t="shared" si="479"/>
        <v/>
      </c>
    </row>
    <row r="3328" spans="1:23" x14ac:dyDescent="0.35">
      <c r="A3328" t="s">
        <v>34190</v>
      </c>
      <c r="B3328" t="s">
        <v>33408</v>
      </c>
      <c r="D3328" t="str">
        <f t="shared" si="480"/>
        <v/>
      </c>
      <c r="F3328" t="s">
        <v>33410</v>
      </c>
      <c r="G3328" t="s">
        <v>16961</v>
      </c>
      <c r="K3328" t="str">
        <f t="shared" si="476"/>
        <v>LY</v>
      </c>
      <c r="L3328" t="s">
        <v>33933</v>
      </c>
      <c r="M3328" s="20" t="str">
        <f t="shared" si="474"/>
        <v>IRLY1UG</v>
      </c>
      <c r="O3328" t="s">
        <v>235</v>
      </c>
      <c r="R3328" t="str">
        <f t="shared" si="475"/>
        <v/>
      </c>
      <c r="U3328" t="str">
        <f t="shared" si="477"/>
        <v/>
      </c>
      <c r="V3328" t="str">
        <f t="shared" si="478"/>
        <v/>
      </c>
      <c r="W3328" t="str">
        <f t="shared" si="479"/>
        <v/>
      </c>
    </row>
    <row r="3329" spans="1:23" x14ac:dyDescent="0.35">
      <c r="A3329" t="s">
        <v>34191</v>
      </c>
      <c r="B3329" t="s">
        <v>33408</v>
      </c>
      <c r="D3329" t="str">
        <f t="shared" si="480"/>
        <v/>
      </c>
      <c r="F3329" t="s">
        <v>33410</v>
      </c>
      <c r="G3329" t="s">
        <v>16961</v>
      </c>
      <c r="K3329" t="str">
        <f t="shared" si="476"/>
        <v>LY</v>
      </c>
      <c r="L3329" t="s">
        <v>32257</v>
      </c>
      <c r="M3329" s="20" t="str">
        <f t="shared" ref="M3329:M3392" si="481">CONCATENATE(B3329,C3329,D3329,E3329,F3329,G3329,H3329,I3329,J3329,K3329,L3329)</f>
        <v>IRLY2UG</v>
      </c>
      <c r="O3329" t="s">
        <v>18546</v>
      </c>
      <c r="R3329" t="str">
        <f t="shared" ref="R3329:R3392" si="482">IF(ISNUMBER(SEARCH("C-terminal",A3329)),"CT",IF(ISNUMBER(SEARCH("N-terminal",A3329)),"NT",""))</f>
        <v/>
      </c>
      <c r="U3329" t="str">
        <f t="shared" si="477"/>
        <v/>
      </c>
      <c r="V3329" t="str">
        <f t="shared" si="478"/>
        <v/>
      </c>
      <c r="W3329" t="str">
        <f t="shared" si="479"/>
        <v/>
      </c>
    </row>
    <row r="3330" spans="1:23" x14ac:dyDescent="0.35">
      <c r="A3330" t="s">
        <v>34192</v>
      </c>
      <c r="B3330" t="s">
        <v>33408</v>
      </c>
      <c r="D3330" t="str">
        <f t="shared" si="480"/>
        <v/>
      </c>
      <c r="F3330" t="s">
        <v>33410</v>
      </c>
      <c r="G3330" t="s">
        <v>16961</v>
      </c>
      <c r="K3330" t="str">
        <f t="shared" ref="K3330:K3393" si="483">IF(ISNUMBER(SEARCH("lyophilized",A3330)),"LY","")</f>
        <v>LY</v>
      </c>
      <c r="L3330" t="s">
        <v>32222</v>
      </c>
      <c r="M3330" s="20" t="str">
        <f t="shared" si="481"/>
        <v>IRLY10UG</v>
      </c>
      <c r="O3330" t="s">
        <v>34802</v>
      </c>
      <c r="R3330" t="str">
        <f t="shared" si="482"/>
        <v/>
      </c>
      <c r="U3330" t="str">
        <f t="shared" si="477"/>
        <v/>
      </c>
      <c r="V3330" t="str">
        <f t="shared" si="478"/>
        <v/>
      </c>
      <c r="W3330" t="str">
        <f t="shared" si="479"/>
        <v/>
      </c>
    </row>
    <row r="3331" spans="1:23" x14ac:dyDescent="0.35">
      <c r="A3331" t="s">
        <v>34193</v>
      </c>
      <c r="B3331" t="s">
        <v>33408</v>
      </c>
      <c r="D3331" t="str">
        <f t="shared" si="480"/>
        <v/>
      </c>
      <c r="F3331" t="s">
        <v>33410</v>
      </c>
      <c r="G3331" t="s">
        <v>16961</v>
      </c>
      <c r="K3331" t="str">
        <f t="shared" si="483"/>
        <v>LY</v>
      </c>
      <c r="L3331" t="s">
        <v>32223</v>
      </c>
      <c r="M3331" s="20" t="str">
        <f t="shared" si="481"/>
        <v>IRLY5UG</v>
      </c>
      <c r="O3331" t="s">
        <v>34823</v>
      </c>
      <c r="R3331" t="str">
        <f t="shared" si="482"/>
        <v/>
      </c>
      <c r="U3331" t="str">
        <f t="shared" si="477"/>
        <v/>
      </c>
      <c r="V3331" t="str">
        <f t="shared" si="478"/>
        <v/>
      </c>
      <c r="W3331" t="str">
        <f t="shared" si="479"/>
        <v/>
      </c>
    </row>
    <row r="3332" spans="1:23" x14ac:dyDescent="0.35">
      <c r="A3332" t="s">
        <v>34194</v>
      </c>
      <c r="B3332" t="s">
        <v>33408</v>
      </c>
      <c r="D3332" t="str">
        <f t="shared" si="480"/>
        <v/>
      </c>
      <c r="F3332" t="s">
        <v>33410</v>
      </c>
      <c r="G3332" t="s">
        <v>16961</v>
      </c>
      <c r="K3332" t="str">
        <f t="shared" si="483"/>
        <v>LY</v>
      </c>
      <c r="L3332" t="s">
        <v>32223</v>
      </c>
      <c r="M3332" s="20" t="str">
        <f t="shared" si="481"/>
        <v>IRLY5UG</v>
      </c>
      <c r="O3332" t="s">
        <v>928</v>
      </c>
      <c r="R3332" t="str">
        <f t="shared" si="482"/>
        <v/>
      </c>
      <c r="U3332" t="str">
        <f t="shared" si="477"/>
        <v/>
      </c>
      <c r="V3332" t="str">
        <f t="shared" si="478"/>
        <v/>
      </c>
      <c r="W3332" t="str">
        <f t="shared" si="479"/>
        <v/>
      </c>
    </row>
    <row r="3333" spans="1:23" x14ac:dyDescent="0.35">
      <c r="A3333" t="s">
        <v>34195</v>
      </c>
      <c r="B3333" t="s">
        <v>33408</v>
      </c>
      <c r="D3333" t="str">
        <f t="shared" si="480"/>
        <v/>
      </c>
      <c r="F3333" t="s">
        <v>33410</v>
      </c>
      <c r="G3333" t="s">
        <v>16961</v>
      </c>
      <c r="K3333" t="str">
        <f t="shared" si="483"/>
        <v>LY</v>
      </c>
      <c r="L3333" t="s">
        <v>32223</v>
      </c>
      <c r="M3333" s="20" t="str">
        <f t="shared" si="481"/>
        <v>IRLY5UG</v>
      </c>
      <c r="O3333" t="s">
        <v>35299</v>
      </c>
      <c r="R3333" t="str">
        <f t="shared" si="482"/>
        <v/>
      </c>
      <c r="U3333" t="str">
        <f t="shared" si="477"/>
        <v/>
      </c>
      <c r="V3333" t="str">
        <f t="shared" si="478"/>
        <v/>
      </c>
      <c r="W3333" t="str">
        <f t="shared" si="479"/>
        <v/>
      </c>
    </row>
    <row r="3334" spans="1:23" x14ac:dyDescent="0.35">
      <c r="A3334" t="s">
        <v>34196</v>
      </c>
      <c r="B3334" t="s">
        <v>33408</v>
      </c>
      <c r="D3334" t="str">
        <f t="shared" si="480"/>
        <v/>
      </c>
      <c r="F3334" t="s">
        <v>33410</v>
      </c>
      <c r="G3334" t="s">
        <v>16961</v>
      </c>
      <c r="K3334" t="str">
        <f t="shared" si="483"/>
        <v>LY</v>
      </c>
      <c r="L3334" t="s">
        <v>32223</v>
      </c>
      <c r="M3334" s="20" t="str">
        <f t="shared" si="481"/>
        <v>IRLY5UG</v>
      </c>
      <c r="O3334" t="s">
        <v>36061</v>
      </c>
      <c r="R3334" t="str">
        <f t="shared" si="482"/>
        <v/>
      </c>
      <c r="U3334" t="str">
        <f t="shared" si="477"/>
        <v/>
      </c>
      <c r="V3334" t="str">
        <f t="shared" si="478"/>
        <v/>
      </c>
      <c r="W3334" t="str">
        <f t="shared" si="479"/>
        <v/>
      </c>
    </row>
    <row r="3335" spans="1:23" x14ac:dyDescent="0.35">
      <c r="A3335" t="s">
        <v>33271</v>
      </c>
      <c r="B3335" t="s">
        <v>33408</v>
      </c>
      <c r="D3335" t="str">
        <f t="shared" si="480"/>
        <v/>
      </c>
      <c r="F3335" t="s">
        <v>33410</v>
      </c>
      <c r="G3335" t="s">
        <v>16961</v>
      </c>
      <c r="K3335" t="str">
        <f t="shared" si="483"/>
        <v>LY</v>
      </c>
      <c r="L3335" t="s">
        <v>32257</v>
      </c>
      <c r="M3335" s="20" t="str">
        <f t="shared" si="481"/>
        <v>IRLY2UG</v>
      </c>
      <c r="O3335" t="s">
        <v>34843</v>
      </c>
      <c r="R3335" t="str">
        <f t="shared" si="482"/>
        <v/>
      </c>
      <c r="U3335" t="str">
        <f t="shared" si="477"/>
        <v/>
      </c>
      <c r="V3335" t="str">
        <f t="shared" si="478"/>
        <v/>
      </c>
      <c r="W3335" t="str">
        <f t="shared" si="479"/>
        <v/>
      </c>
    </row>
    <row r="3336" spans="1:23" x14ac:dyDescent="0.35">
      <c r="A3336" t="s">
        <v>33271</v>
      </c>
      <c r="B3336" t="s">
        <v>33408</v>
      </c>
      <c r="D3336" t="str">
        <f t="shared" si="480"/>
        <v/>
      </c>
      <c r="F3336" t="s">
        <v>33410</v>
      </c>
      <c r="G3336" t="s">
        <v>16961</v>
      </c>
      <c r="K3336" t="str">
        <f t="shared" si="483"/>
        <v>LY</v>
      </c>
      <c r="L3336" t="s">
        <v>32257</v>
      </c>
      <c r="M3336" s="20" t="str">
        <f t="shared" si="481"/>
        <v>IRLY2UG</v>
      </c>
      <c r="O3336" t="s">
        <v>34843</v>
      </c>
      <c r="R3336" t="str">
        <f t="shared" si="482"/>
        <v/>
      </c>
      <c r="U3336" t="str">
        <f t="shared" si="477"/>
        <v/>
      </c>
      <c r="V3336" t="str">
        <f t="shared" si="478"/>
        <v/>
      </c>
      <c r="W3336" t="str">
        <f t="shared" si="479"/>
        <v/>
      </c>
    </row>
    <row r="3337" spans="1:23" x14ac:dyDescent="0.35">
      <c r="A3337" t="s">
        <v>34197</v>
      </c>
      <c r="B3337" t="s">
        <v>33408</v>
      </c>
      <c r="D3337" t="str">
        <f t="shared" si="480"/>
        <v/>
      </c>
      <c r="F3337" t="s">
        <v>33410</v>
      </c>
      <c r="G3337" t="s">
        <v>16961</v>
      </c>
      <c r="K3337" t="str">
        <f t="shared" si="483"/>
        <v>LY</v>
      </c>
      <c r="L3337" t="s">
        <v>32223</v>
      </c>
      <c r="M3337" s="20" t="str">
        <f t="shared" si="481"/>
        <v>IRLY5UG</v>
      </c>
      <c r="O3337" t="s">
        <v>34803</v>
      </c>
      <c r="R3337" t="str">
        <f t="shared" si="482"/>
        <v/>
      </c>
      <c r="U3337" t="str">
        <f t="shared" si="477"/>
        <v/>
      </c>
      <c r="V3337" t="str">
        <f t="shared" si="478"/>
        <v/>
      </c>
      <c r="W3337" t="str">
        <f t="shared" si="479"/>
        <v/>
      </c>
    </row>
    <row r="3338" spans="1:23" x14ac:dyDescent="0.35">
      <c r="A3338" t="s">
        <v>34198</v>
      </c>
      <c r="B3338" t="s">
        <v>33408</v>
      </c>
      <c r="D3338" t="str">
        <f t="shared" si="480"/>
        <v/>
      </c>
      <c r="F3338" t="s">
        <v>33410</v>
      </c>
      <c r="G3338" t="s">
        <v>16961</v>
      </c>
      <c r="K3338" t="str">
        <f t="shared" si="483"/>
        <v>LY</v>
      </c>
      <c r="L3338" t="s">
        <v>32257</v>
      </c>
      <c r="M3338" s="20" t="str">
        <f t="shared" si="481"/>
        <v>IRLY2UG</v>
      </c>
      <c r="O3338" t="s">
        <v>18549</v>
      </c>
      <c r="R3338" t="str">
        <f t="shared" si="482"/>
        <v/>
      </c>
      <c r="U3338" t="str">
        <f t="shared" si="477"/>
        <v/>
      </c>
      <c r="V3338" t="str">
        <f t="shared" si="478"/>
        <v/>
      </c>
      <c r="W3338" t="str">
        <f t="shared" si="479"/>
        <v/>
      </c>
    </row>
    <row r="3339" spans="1:23" x14ac:dyDescent="0.35">
      <c r="A3339" t="s">
        <v>34199</v>
      </c>
      <c r="B3339" t="s">
        <v>33408</v>
      </c>
      <c r="D3339" t="str">
        <f t="shared" si="480"/>
        <v/>
      </c>
      <c r="F3339" t="s">
        <v>33410</v>
      </c>
      <c r="G3339" t="s">
        <v>16961</v>
      </c>
      <c r="K3339" t="str">
        <f t="shared" si="483"/>
        <v>LY</v>
      </c>
      <c r="L3339" t="s">
        <v>32223</v>
      </c>
      <c r="M3339" s="20" t="str">
        <f t="shared" si="481"/>
        <v>IRLY5UG</v>
      </c>
      <c r="O3339" t="s">
        <v>18550</v>
      </c>
      <c r="R3339" t="str">
        <f t="shared" si="482"/>
        <v/>
      </c>
      <c r="U3339" t="str">
        <f t="shared" si="477"/>
        <v/>
      </c>
      <c r="V3339" t="str">
        <f t="shared" si="478"/>
        <v/>
      </c>
      <c r="W3339" t="str">
        <f t="shared" si="479"/>
        <v/>
      </c>
    </row>
    <row r="3340" spans="1:23" x14ac:dyDescent="0.35">
      <c r="A3340" t="s">
        <v>34200</v>
      </c>
      <c r="B3340" t="s">
        <v>33408</v>
      </c>
      <c r="D3340" t="str">
        <f t="shared" si="480"/>
        <v/>
      </c>
      <c r="F3340" t="s">
        <v>33410</v>
      </c>
      <c r="G3340" t="s">
        <v>16961</v>
      </c>
      <c r="K3340" t="str">
        <f t="shared" si="483"/>
        <v>LY</v>
      </c>
      <c r="L3340" t="s">
        <v>32223</v>
      </c>
      <c r="M3340" s="20" t="str">
        <f t="shared" si="481"/>
        <v>IRLY5UG</v>
      </c>
      <c r="O3340" t="s">
        <v>18309</v>
      </c>
      <c r="R3340" t="str">
        <f t="shared" si="482"/>
        <v/>
      </c>
      <c r="U3340" t="str">
        <f t="shared" si="477"/>
        <v/>
      </c>
      <c r="V3340" t="str">
        <f t="shared" si="478"/>
        <v/>
      </c>
      <c r="W3340" t="str">
        <f t="shared" si="479"/>
        <v/>
      </c>
    </row>
    <row r="3341" spans="1:23" x14ac:dyDescent="0.35">
      <c r="A3341" t="s">
        <v>34201</v>
      </c>
      <c r="B3341" t="s">
        <v>33408</v>
      </c>
      <c r="D3341" t="str">
        <f t="shared" si="480"/>
        <v/>
      </c>
      <c r="F3341" t="s">
        <v>33410</v>
      </c>
      <c r="G3341" t="s">
        <v>16961</v>
      </c>
      <c r="K3341" t="str">
        <f t="shared" si="483"/>
        <v>LY</v>
      </c>
      <c r="L3341" t="s">
        <v>32223</v>
      </c>
      <c r="M3341" s="20" t="str">
        <f t="shared" si="481"/>
        <v>IRLY5UG</v>
      </c>
      <c r="O3341" t="s">
        <v>18551</v>
      </c>
      <c r="R3341" t="str">
        <f t="shared" si="482"/>
        <v/>
      </c>
      <c r="U3341" t="str">
        <f t="shared" si="477"/>
        <v/>
      </c>
      <c r="V3341" t="str">
        <f t="shared" si="478"/>
        <v/>
      </c>
      <c r="W3341" t="str">
        <f t="shared" si="479"/>
        <v/>
      </c>
    </row>
    <row r="3342" spans="1:23" x14ac:dyDescent="0.35">
      <c r="A3342" t="s">
        <v>34202</v>
      </c>
      <c r="B3342" t="s">
        <v>33408</v>
      </c>
      <c r="D3342" t="str">
        <f t="shared" si="480"/>
        <v/>
      </c>
      <c r="F3342" t="s">
        <v>33410</v>
      </c>
      <c r="G3342" t="s">
        <v>16961</v>
      </c>
      <c r="K3342" t="str">
        <f t="shared" si="483"/>
        <v>LY</v>
      </c>
      <c r="L3342" t="s">
        <v>32223</v>
      </c>
      <c r="M3342" s="20" t="str">
        <f t="shared" si="481"/>
        <v>IRLY5UG</v>
      </c>
      <c r="O3342" t="s">
        <v>18552</v>
      </c>
      <c r="R3342" t="str">
        <f t="shared" si="482"/>
        <v/>
      </c>
      <c r="U3342" t="str">
        <f t="shared" si="477"/>
        <v/>
      </c>
      <c r="V3342" t="str">
        <f t="shared" si="478"/>
        <v/>
      </c>
      <c r="W3342" t="str">
        <f t="shared" si="479"/>
        <v/>
      </c>
    </row>
    <row r="3343" spans="1:23" x14ac:dyDescent="0.35">
      <c r="A3343" t="s">
        <v>34203</v>
      </c>
      <c r="B3343" t="s">
        <v>33408</v>
      </c>
      <c r="D3343" t="str">
        <f t="shared" si="480"/>
        <v/>
      </c>
      <c r="F3343" t="s">
        <v>33410</v>
      </c>
      <c r="G3343" t="s">
        <v>16961</v>
      </c>
      <c r="K3343" t="str">
        <f t="shared" si="483"/>
        <v>LY</v>
      </c>
      <c r="L3343" t="s">
        <v>32223</v>
      </c>
      <c r="M3343" s="20" t="str">
        <f t="shared" si="481"/>
        <v>IRLY5UG</v>
      </c>
      <c r="O3343" t="s">
        <v>18050</v>
      </c>
      <c r="R3343" t="str">
        <f t="shared" si="482"/>
        <v/>
      </c>
      <c r="U3343" t="str">
        <f t="shared" si="477"/>
        <v/>
      </c>
      <c r="V3343" t="str">
        <f t="shared" si="478"/>
        <v/>
      </c>
      <c r="W3343" t="str">
        <f t="shared" si="479"/>
        <v/>
      </c>
    </row>
    <row r="3344" spans="1:23" x14ac:dyDescent="0.35">
      <c r="A3344" t="s">
        <v>34204</v>
      </c>
      <c r="B3344" t="s">
        <v>33408</v>
      </c>
      <c r="D3344" t="str">
        <f t="shared" si="480"/>
        <v/>
      </c>
      <c r="F3344" t="s">
        <v>33410</v>
      </c>
      <c r="G3344" t="s">
        <v>16961</v>
      </c>
      <c r="K3344" t="str">
        <f t="shared" si="483"/>
        <v>LY</v>
      </c>
      <c r="L3344" t="s">
        <v>32223</v>
      </c>
      <c r="M3344" s="20" t="str">
        <f t="shared" si="481"/>
        <v>IRLY5UG</v>
      </c>
      <c r="O3344" t="s">
        <v>18553</v>
      </c>
      <c r="R3344" t="str">
        <f t="shared" si="482"/>
        <v/>
      </c>
      <c r="U3344" t="str">
        <f t="shared" si="477"/>
        <v/>
      </c>
      <c r="V3344" t="str">
        <f t="shared" si="478"/>
        <v/>
      </c>
      <c r="W3344" t="str">
        <f t="shared" si="479"/>
        <v/>
      </c>
    </row>
    <row r="3345" spans="1:23" x14ac:dyDescent="0.35">
      <c r="A3345" t="s">
        <v>34205</v>
      </c>
      <c r="B3345" t="s">
        <v>33408</v>
      </c>
      <c r="D3345" t="str">
        <f t="shared" si="480"/>
        <v/>
      </c>
      <c r="F3345" t="s">
        <v>33410</v>
      </c>
      <c r="G3345" t="s">
        <v>16961</v>
      </c>
      <c r="K3345" t="str">
        <f t="shared" si="483"/>
        <v>LY</v>
      </c>
      <c r="L3345" t="s">
        <v>32223</v>
      </c>
      <c r="M3345" s="20" t="str">
        <f t="shared" si="481"/>
        <v>IRLY5UG</v>
      </c>
      <c r="O3345" t="s">
        <v>35300</v>
      </c>
      <c r="R3345" t="str">
        <f t="shared" si="482"/>
        <v/>
      </c>
      <c r="U3345" t="str">
        <f t="shared" si="477"/>
        <v/>
      </c>
      <c r="V3345" t="str">
        <f t="shared" si="478"/>
        <v/>
      </c>
      <c r="W3345" t="str">
        <f t="shared" si="479"/>
        <v/>
      </c>
    </row>
    <row r="3346" spans="1:23" x14ac:dyDescent="0.35">
      <c r="A3346" t="s">
        <v>34206</v>
      </c>
      <c r="B3346" t="s">
        <v>33408</v>
      </c>
      <c r="D3346" t="str">
        <f t="shared" si="480"/>
        <v/>
      </c>
      <c r="F3346" t="s">
        <v>33410</v>
      </c>
      <c r="G3346" t="s">
        <v>16961</v>
      </c>
      <c r="K3346" t="str">
        <f t="shared" si="483"/>
        <v>LY</v>
      </c>
      <c r="L3346" t="s">
        <v>32257</v>
      </c>
      <c r="M3346" s="20" t="str">
        <f t="shared" si="481"/>
        <v>IRLY2UG</v>
      </c>
      <c r="O3346" t="s">
        <v>392</v>
      </c>
      <c r="R3346" t="str">
        <f t="shared" si="482"/>
        <v/>
      </c>
      <c r="U3346" t="str">
        <f t="shared" si="477"/>
        <v/>
      </c>
      <c r="V3346" t="str">
        <f t="shared" si="478"/>
        <v/>
      </c>
      <c r="W3346" t="str">
        <f t="shared" si="479"/>
        <v/>
      </c>
    </row>
    <row r="3347" spans="1:23" x14ac:dyDescent="0.35">
      <c r="A3347" t="s">
        <v>34207</v>
      </c>
      <c r="B3347" t="s">
        <v>33408</v>
      </c>
      <c r="D3347" t="str">
        <f t="shared" si="480"/>
        <v/>
      </c>
      <c r="F3347" t="s">
        <v>33410</v>
      </c>
      <c r="G3347" t="s">
        <v>16961</v>
      </c>
      <c r="K3347" t="str">
        <f t="shared" si="483"/>
        <v>LY</v>
      </c>
      <c r="L3347" t="s">
        <v>32223</v>
      </c>
      <c r="M3347" s="20" t="str">
        <f t="shared" si="481"/>
        <v>IRLY5UG</v>
      </c>
      <c r="O3347" t="s">
        <v>17661</v>
      </c>
      <c r="R3347" t="str">
        <f t="shared" si="482"/>
        <v/>
      </c>
      <c r="U3347" t="str">
        <f t="shared" si="477"/>
        <v/>
      </c>
      <c r="V3347" t="str">
        <f t="shared" si="478"/>
        <v/>
      </c>
      <c r="W3347" t="str">
        <f t="shared" si="479"/>
        <v/>
      </c>
    </row>
    <row r="3348" spans="1:23" x14ac:dyDescent="0.35">
      <c r="A3348" t="s">
        <v>34208</v>
      </c>
      <c r="B3348" t="s">
        <v>33408</v>
      </c>
      <c r="D3348" t="str">
        <f t="shared" si="480"/>
        <v/>
      </c>
      <c r="F3348" t="s">
        <v>33410</v>
      </c>
      <c r="G3348" t="s">
        <v>16961</v>
      </c>
      <c r="K3348" t="str">
        <f t="shared" si="483"/>
        <v>LY</v>
      </c>
      <c r="L3348" t="s">
        <v>32223</v>
      </c>
      <c r="M3348" s="20" t="str">
        <f t="shared" si="481"/>
        <v>IRLY5UG</v>
      </c>
      <c r="O3348" t="s">
        <v>18554</v>
      </c>
      <c r="R3348" t="str">
        <f t="shared" si="482"/>
        <v/>
      </c>
      <c r="U3348" t="str">
        <f t="shared" si="477"/>
        <v/>
      </c>
      <c r="V3348" t="str">
        <f t="shared" si="478"/>
        <v/>
      </c>
      <c r="W3348" t="str">
        <f t="shared" si="479"/>
        <v/>
      </c>
    </row>
    <row r="3349" spans="1:23" x14ac:dyDescent="0.35">
      <c r="A3349" t="s">
        <v>34209</v>
      </c>
      <c r="B3349" t="s">
        <v>33408</v>
      </c>
      <c r="D3349" t="str">
        <f t="shared" si="480"/>
        <v/>
      </c>
      <c r="F3349" t="s">
        <v>33410</v>
      </c>
      <c r="G3349" t="s">
        <v>16961</v>
      </c>
      <c r="K3349" t="str">
        <f t="shared" si="483"/>
        <v>LY</v>
      </c>
      <c r="L3349" t="s">
        <v>32223</v>
      </c>
      <c r="M3349" s="20" t="str">
        <f t="shared" si="481"/>
        <v>IRLY5UG</v>
      </c>
      <c r="O3349" t="s">
        <v>18555</v>
      </c>
      <c r="R3349" t="str">
        <f t="shared" si="482"/>
        <v/>
      </c>
      <c r="U3349" t="str">
        <f t="shared" si="477"/>
        <v/>
      </c>
      <c r="V3349" t="str">
        <f t="shared" si="478"/>
        <v/>
      </c>
      <c r="W3349" t="str">
        <f t="shared" si="479"/>
        <v/>
      </c>
    </row>
    <row r="3350" spans="1:23" x14ac:dyDescent="0.35">
      <c r="A3350" t="s">
        <v>34210</v>
      </c>
      <c r="B3350" t="s">
        <v>33408</v>
      </c>
      <c r="D3350" t="str">
        <f t="shared" si="480"/>
        <v/>
      </c>
      <c r="F3350" t="s">
        <v>33410</v>
      </c>
      <c r="G3350" t="s">
        <v>16961</v>
      </c>
      <c r="K3350" t="str">
        <f t="shared" si="483"/>
        <v>LY</v>
      </c>
      <c r="L3350" t="s">
        <v>32223</v>
      </c>
      <c r="M3350" s="20" t="str">
        <f t="shared" si="481"/>
        <v>IRLY5UG</v>
      </c>
      <c r="O3350" t="s">
        <v>34928</v>
      </c>
      <c r="R3350" t="str">
        <f t="shared" si="482"/>
        <v/>
      </c>
      <c r="U3350" t="str">
        <f t="shared" si="477"/>
        <v/>
      </c>
      <c r="V3350" t="str">
        <f t="shared" si="478"/>
        <v/>
      </c>
      <c r="W3350" t="str">
        <f t="shared" si="479"/>
        <v/>
      </c>
    </row>
    <row r="3351" spans="1:23" x14ac:dyDescent="0.35">
      <c r="A3351" t="s">
        <v>34211</v>
      </c>
      <c r="B3351" t="s">
        <v>33408</v>
      </c>
      <c r="D3351" t="str">
        <f t="shared" si="480"/>
        <v/>
      </c>
      <c r="F3351" t="s">
        <v>33410</v>
      </c>
      <c r="G3351" t="s">
        <v>16961</v>
      </c>
      <c r="K3351" t="str">
        <f t="shared" si="483"/>
        <v>LY</v>
      </c>
      <c r="L3351" t="s">
        <v>32223</v>
      </c>
      <c r="M3351" s="20" t="str">
        <f t="shared" si="481"/>
        <v>IRLY5UG</v>
      </c>
      <c r="O3351" t="s">
        <v>35301</v>
      </c>
      <c r="R3351" t="str">
        <f t="shared" si="482"/>
        <v/>
      </c>
      <c r="U3351" t="str">
        <f t="shared" si="477"/>
        <v/>
      </c>
      <c r="V3351" t="str">
        <f t="shared" si="478"/>
        <v/>
      </c>
      <c r="W3351" t="str">
        <f t="shared" si="479"/>
        <v/>
      </c>
    </row>
    <row r="3352" spans="1:23" x14ac:dyDescent="0.35">
      <c r="A3352" t="s">
        <v>34212</v>
      </c>
      <c r="B3352" t="s">
        <v>33408</v>
      </c>
      <c r="D3352" t="str">
        <f t="shared" si="480"/>
        <v/>
      </c>
      <c r="F3352" t="s">
        <v>33410</v>
      </c>
      <c r="G3352" t="s">
        <v>16961</v>
      </c>
      <c r="K3352" t="str">
        <f t="shared" si="483"/>
        <v>LY</v>
      </c>
      <c r="L3352" t="s">
        <v>32223</v>
      </c>
      <c r="M3352" s="20" t="str">
        <f t="shared" si="481"/>
        <v>IRLY5UG</v>
      </c>
      <c r="O3352" t="s">
        <v>35180</v>
      </c>
      <c r="R3352" t="str">
        <f t="shared" si="482"/>
        <v/>
      </c>
      <c r="U3352" t="str">
        <f t="shared" si="477"/>
        <v/>
      </c>
      <c r="V3352" t="str">
        <f t="shared" si="478"/>
        <v/>
      </c>
      <c r="W3352" t="str">
        <f t="shared" si="479"/>
        <v/>
      </c>
    </row>
    <row r="3353" spans="1:23" x14ac:dyDescent="0.35">
      <c r="A3353" t="s">
        <v>34213</v>
      </c>
      <c r="B3353" t="s">
        <v>33408</v>
      </c>
      <c r="D3353" t="str">
        <f t="shared" si="480"/>
        <v/>
      </c>
      <c r="F3353" t="s">
        <v>33410</v>
      </c>
      <c r="G3353" t="s">
        <v>16961</v>
      </c>
      <c r="K3353" t="str">
        <f t="shared" si="483"/>
        <v>LY</v>
      </c>
      <c r="L3353" t="s">
        <v>32223</v>
      </c>
      <c r="M3353" s="20" t="str">
        <f t="shared" si="481"/>
        <v>IRLY5UG</v>
      </c>
      <c r="O3353" t="s">
        <v>35302</v>
      </c>
      <c r="R3353" t="str">
        <f t="shared" si="482"/>
        <v/>
      </c>
      <c r="U3353" t="str">
        <f t="shared" si="477"/>
        <v/>
      </c>
      <c r="V3353" t="str">
        <f t="shared" si="478"/>
        <v/>
      </c>
      <c r="W3353" t="str">
        <f t="shared" si="479"/>
        <v/>
      </c>
    </row>
    <row r="3354" spans="1:23" x14ac:dyDescent="0.35">
      <c r="A3354" t="s">
        <v>34214</v>
      </c>
      <c r="B3354" t="s">
        <v>33408</v>
      </c>
      <c r="D3354" t="str">
        <f t="shared" si="480"/>
        <v/>
      </c>
      <c r="F3354" t="s">
        <v>33410</v>
      </c>
      <c r="G3354" t="s">
        <v>16961</v>
      </c>
      <c r="K3354" t="str">
        <f t="shared" si="483"/>
        <v>LY</v>
      </c>
      <c r="L3354" t="s">
        <v>32223</v>
      </c>
      <c r="M3354" s="20" t="str">
        <f t="shared" si="481"/>
        <v>IRLY5UG</v>
      </c>
      <c r="O3354" t="s">
        <v>12029</v>
      </c>
      <c r="R3354" t="str">
        <f t="shared" si="482"/>
        <v/>
      </c>
      <c r="U3354" t="str">
        <f t="shared" si="477"/>
        <v/>
      </c>
      <c r="V3354" t="str">
        <f t="shared" si="478"/>
        <v/>
      </c>
      <c r="W3354" t="str">
        <f t="shared" si="479"/>
        <v/>
      </c>
    </row>
    <row r="3355" spans="1:23" x14ac:dyDescent="0.35">
      <c r="A3355" t="s">
        <v>34215</v>
      </c>
      <c r="B3355" t="s">
        <v>33408</v>
      </c>
      <c r="D3355" t="str">
        <f t="shared" si="480"/>
        <v/>
      </c>
      <c r="F3355" t="s">
        <v>33410</v>
      </c>
      <c r="G3355" t="s">
        <v>16961</v>
      </c>
      <c r="K3355" t="str">
        <f t="shared" si="483"/>
        <v>LY</v>
      </c>
      <c r="L3355" t="s">
        <v>32223</v>
      </c>
      <c r="M3355" s="20" t="str">
        <f t="shared" si="481"/>
        <v>IRLY5UG</v>
      </c>
      <c r="O3355" t="s">
        <v>35303</v>
      </c>
      <c r="R3355" t="str">
        <f t="shared" si="482"/>
        <v/>
      </c>
      <c r="U3355" t="str">
        <f t="shared" si="477"/>
        <v/>
      </c>
      <c r="V3355" t="str">
        <f t="shared" si="478"/>
        <v/>
      </c>
      <c r="W3355" t="str">
        <f t="shared" si="479"/>
        <v/>
      </c>
    </row>
    <row r="3356" spans="1:23" x14ac:dyDescent="0.35">
      <c r="A3356" t="s">
        <v>34216</v>
      </c>
      <c r="B3356" t="s">
        <v>33408</v>
      </c>
      <c r="D3356" t="str">
        <f t="shared" si="480"/>
        <v/>
      </c>
      <c r="F3356" t="s">
        <v>33410</v>
      </c>
      <c r="G3356" t="s">
        <v>16961</v>
      </c>
      <c r="K3356" t="str">
        <f t="shared" si="483"/>
        <v>LY</v>
      </c>
      <c r="L3356" t="s">
        <v>32223</v>
      </c>
      <c r="M3356" s="20" t="str">
        <f t="shared" si="481"/>
        <v>IRLY5UG</v>
      </c>
      <c r="O3356" t="s">
        <v>35304</v>
      </c>
      <c r="R3356" t="str">
        <f t="shared" si="482"/>
        <v/>
      </c>
      <c r="U3356" t="str">
        <f t="shared" si="477"/>
        <v/>
      </c>
      <c r="V3356" t="str">
        <f t="shared" si="478"/>
        <v/>
      </c>
      <c r="W3356" t="str">
        <f t="shared" si="479"/>
        <v/>
      </c>
    </row>
    <row r="3357" spans="1:23" x14ac:dyDescent="0.35">
      <c r="A3357" t="s">
        <v>34217</v>
      </c>
      <c r="B3357" t="s">
        <v>33408</v>
      </c>
      <c r="D3357" t="str">
        <f t="shared" si="480"/>
        <v/>
      </c>
      <c r="F3357" t="s">
        <v>33410</v>
      </c>
      <c r="G3357" t="s">
        <v>16961</v>
      </c>
      <c r="K3357" t="str">
        <f t="shared" si="483"/>
        <v>LY</v>
      </c>
      <c r="L3357" t="s">
        <v>32223</v>
      </c>
      <c r="M3357" s="20" t="str">
        <f t="shared" si="481"/>
        <v>IRLY5UG</v>
      </c>
      <c r="O3357" t="s">
        <v>35305</v>
      </c>
      <c r="R3357" t="str">
        <f t="shared" si="482"/>
        <v/>
      </c>
      <c r="U3357" t="str">
        <f t="shared" si="477"/>
        <v/>
      </c>
      <c r="V3357" t="str">
        <f t="shared" si="478"/>
        <v/>
      </c>
      <c r="W3357" t="str">
        <f t="shared" si="479"/>
        <v/>
      </c>
    </row>
    <row r="3358" spans="1:23" x14ac:dyDescent="0.35">
      <c r="A3358" t="s">
        <v>34218</v>
      </c>
      <c r="B3358" t="s">
        <v>33408</v>
      </c>
      <c r="D3358" t="str">
        <f t="shared" si="480"/>
        <v/>
      </c>
      <c r="F3358" t="s">
        <v>33410</v>
      </c>
      <c r="G3358" t="s">
        <v>16961</v>
      </c>
      <c r="K3358" t="str">
        <f t="shared" si="483"/>
        <v>LY</v>
      </c>
      <c r="L3358" t="s">
        <v>32259</v>
      </c>
      <c r="M3358" s="20" t="str">
        <f t="shared" si="481"/>
        <v>IRLY20UG</v>
      </c>
      <c r="O3358" t="s">
        <v>35306</v>
      </c>
      <c r="R3358" t="str">
        <f t="shared" si="482"/>
        <v/>
      </c>
      <c r="U3358" t="str">
        <f t="shared" si="477"/>
        <v/>
      </c>
      <c r="V3358" t="str">
        <f t="shared" si="478"/>
        <v/>
      </c>
      <c r="W3358" t="str">
        <f t="shared" si="479"/>
        <v/>
      </c>
    </row>
    <row r="3359" spans="1:23" x14ac:dyDescent="0.35">
      <c r="A3359" t="s">
        <v>34219</v>
      </c>
      <c r="B3359" t="s">
        <v>33408</v>
      </c>
      <c r="D3359" t="str">
        <f t="shared" si="480"/>
        <v/>
      </c>
      <c r="F3359" t="s">
        <v>33410</v>
      </c>
      <c r="G3359" t="s">
        <v>16961</v>
      </c>
      <c r="K3359" t="str">
        <f t="shared" si="483"/>
        <v>LY</v>
      </c>
      <c r="L3359" t="s">
        <v>32222</v>
      </c>
      <c r="M3359" s="20" t="str">
        <f t="shared" si="481"/>
        <v>IRLY10UG</v>
      </c>
      <c r="O3359" t="s">
        <v>140</v>
      </c>
      <c r="R3359" t="str">
        <f t="shared" si="482"/>
        <v/>
      </c>
      <c r="U3359" t="str">
        <f t="shared" ref="U3359:U3422" si="484">IF(ISNUMBER(SEARCH("C-Fc",A3359)),"CFC",IF(ISNUMBER(SEARCH("N-Fc",A3359)),"NFC",IF(ISNUMBER(SEARCH("Fc-tag",A3359)),"FC",IF(ISNUMBER(SEARCH("Fc",A3359)),"FC",IF(ISNUMBER(SEARCH("Fc tag",A3359)),"FC","")))))</f>
        <v/>
      </c>
      <c r="V3359" t="str">
        <f t="shared" ref="V3359:V3422" si="485">IF(ISNUMBER(SEARCH("C-His",A3359)),"CHIS",IF(ISNUMBER(SEARCH("N-His",A3359)),"NHIS",IF(ISNUMBER(SEARCH("His-tag",A3359)),"HIS",IF(ISNUMBER(SEARCH("His",A3359)),"HIS",IF(ISNUMBER(SEARCH("His tag",A3359)),"HIS","")))))</f>
        <v/>
      </c>
      <c r="W3359" t="str">
        <f t="shared" ref="W3359:W3422" si="486">IF(ISNUMBER(SEARCH("C-Avi",A3359)),"CAVI",IF(ISNUMBER(SEARCH("N-Avi",A3359)),"NAVI",IF(ISNUMBER(SEARCH("Avi-tag",A3359)),"AVI",IF(ISNUMBER(SEARCH("Avi",A3359)),"AVI",IF(ISNUMBER(SEARCH("Avi tag",A3359)),"AVI","")))))</f>
        <v/>
      </c>
    </row>
    <row r="3360" spans="1:23" x14ac:dyDescent="0.35">
      <c r="A3360" t="s">
        <v>34220</v>
      </c>
      <c r="B3360" t="s">
        <v>33408</v>
      </c>
      <c r="D3360" t="str">
        <f t="shared" si="480"/>
        <v/>
      </c>
      <c r="F3360" t="s">
        <v>33410</v>
      </c>
      <c r="G3360" t="s">
        <v>16961</v>
      </c>
      <c r="K3360" t="str">
        <f t="shared" si="483"/>
        <v>LY</v>
      </c>
      <c r="L3360" t="s">
        <v>32223</v>
      </c>
      <c r="M3360" s="20" t="str">
        <f t="shared" si="481"/>
        <v>IRLY5UG</v>
      </c>
      <c r="O3360" t="s">
        <v>18559</v>
      </c>
      <c r="R3360" t="str">
        <f t="shared" si="482"/>
        <v/>
      </c>
      <c r="U3360" t="str">
        <f t="shared" si="484"/>
        <v/>
      </c>
      <c r="V3360" t="str">
        <f t="shared" si="485"/>
        <v/>
      </c>
      <c r="W3360" t="str">
        <f t="shared" si="486"/>
        <v/>
      </c>
    </row>
    <row r="3361" spans="1:23" x14ac:dyDescent="0.35">
      <c r="A3361" t="s">
        <v>34221</v>
      </c>
      <c r="B3361" t="s">
        <v>33408</v>
      </c>
      <c r="D3361" t="str">
        <f t="shared" si="480"/>
        <v/>
      </c>
      <c r="F3361" t="s">
        <v>33410</v>
      </c>
      <c r="G3361" t="s">
        <v>16961</v>
      </c>
      <c r="K3361" t="str">
        <f t="shared" si="483"/>
        <v>LY</v>
      </c>
      <c r="L3361" t="s">
        <v>32257</v>
      </c>
      <c r="M3361" s="20" t="str">
        <f t="shared" si="481"/>
        <v>IRLY2UG</v>
      </c>
      <c r="O3361" t="s">
        <v>17561</v>
      </c>
      <c r="R3361" t="str">
        <f t="shared" si="482"/>
        <v/>
      </c>
      <c r="U3361" t="str">
        <f t="shared" si="484"/>
        <v/>
      </c>
      <c r="V3361" t="str">
        <f t="shared" si="485"/>
        <v/>
      </c>
      <c r="W3361" t="str">
        <f t="shared" si="486"/>
        <v/>
      </c>
    </row>
    <row r="3362" spans="1:23" x14ac:dyDescent="0.35">
      <c r="A3362" t="s">
        <v>34103</v>
      </c>
      <c r="B3362" t="s">
        <v>33408</v>
      </c>
      <c r="D3362" t="str">
        <f t="shared" si="480"/>
        <v/>
      </c>
      <c r="F3362" t="s">
        <v>33410</v>
      </c>
      <c r="G3362" t="s">
        <v>16961</v>
      </c>
      <c r="K3362" t="str">
        <f t="shared" si="483"/>
        <v>LY</v>
      </c>
      <c r="L3362" t="s">
        <v>32257</v>
      </c>
      <c r="M3362" s="20" t="str">
        <f t="shared" si="481"/>
        <v>IRLY2UG</v>
      </c>
      <c r="O3362" t="s">
        <v>94</v>
      </c>
      <c r="R3362" t="str">
        <f t="shared" si="482"/>
        <v/>
      </c>
      <c r="U3362" t="str">
        <f t="shared" si="484"/>
        <v/>
      </c>
      <c r="V3362" t="str">
        <f t="shared" si="485"/>
        <v/>
      </c>
      <c r="W3362" t="str">
        <f t="shared" si="486"/>
        <v/>
      </c>
    </row>
    <row r="3363" spans="1:23" x14ac:dyDescent="0.35">
      <c r="A3363" t="s">
        <v>34222</v>
      </c>
      <c r="B3363" t="s">
        <v>33408</v>
      </c>
      <c r="D3363" t="str">
        <f t="shared" si="480"/>
        <v/>
      </c>
      <c r="F3363" t="s">
        <v>33410</v>
      </c>
      <c r="G3363" t="s">
        <v>16961</v>
      </c>
      <c r="K3363" t="str">
        <f t="shared" si="483"/>
        <v>LY</v>
      </c>
      <c r="L3363" t="s">
        <v>32259</v>
      </c>
      <c r="M3363" s="20" t="str">
        <f t="shared" si="481"/>
        <v>IRLY20UG</v>
      </c>
      <c r="O3363" t="s">
        <v>35902</v>
      </c>
      <c r="R3363" t="str">
        <f t="shared" si="482"/>
        <v/>
      </c>
      <c r="U3363" t="str">
        <f t="shared" si="484"/>
        <v/>
      </c>
      <c r="V3363" t="str">
        <f t="shared" si="485"/>
        <v/>
      </c>
      <c r="W3363" t="str">
        <f t="shared" si="486"/>
        <v/>
      </c>
    </row>
    <row r="3364" spans="1:23" x14ac:dyDescent="0.35">
      <c r="A3364" t="s">
        <v>34223</v>
      </c>
      <c r="B3364" t="s">
        <v>33408</v>
      </c>
      <c r="D3364" t="str">
        <f t="shared" si="480"/>
        <v/>
      </c>
      <c r="F3364" t="s">
        <v>33410</v>
      </c>
      <c r="G3364" t="s">
        <v>16961</v>
      </c>
      <c r="K3364" t="str">
        <f t="shared" si="483"/>
        <v>LY</v>
      </c>
      <c r="L3364" t="s">
        <v>32222</v>
      </c>
      <c r="M3364" s="20" t="str">
        <f t="shared" si="481"/>
        <v>IRLY10UG</v>
      </c>
      <c r="O3364" t="s">
        <v>17296</v>
      </c>
      <c r="R3364" t="str">
        <f t="shared" si="482"/>
        <v/>
      </c>
      <c r="U3364" t="str">
        <f t="shared" si="484"/>
        <v/>
      </c>
      <c r="V3364" t="str">
        <f t="shared" si="485"/>
        <v/>
      </c>
      <c r="W3364" t="str">
        <f t="shared" si="486"/>
        <v/>
      </c>
    </row>
    <row r="3365" spans="1:23" x14ac:dyDescent="0.35">
      <c r="A3365" t="s">
        <v>34224</v>
      </c>
      <c r="B3365" t="s">
        <v>33408</v>
      </c>
      <c r="D3365" t="str">
        <f t="shared" si="480"/>
        <v/>
      </c>
      <c r="F3365" t="s">
        <v>33410</v>
      </c>
      <c r="G3365" t="s">
        <v>16961</v>
      </c>
      <c r="K3365" t="str">
        <f t="shared" si="483"/>
        <v>LY</v>
      </c>
      <c r="L3365" t="s">
        <v>32257</v>
      </c>
      <c r="M3365" s="20" t="str">
        <f t="shared" si="481"/>
        <v>IRLY2UG</v>
      </c>
      <c r="O3365" t="s">
        <v>18106</v>
      </c>
      <c r="R3365" t="str">
        <f t="shared" si="482"/>
        <v/>
      </c>
      <c r="U3365" t="str">
        <f t="shared" si="484"/>
        <v/>
      </c>
      <c r="V3365" t="str">
        <f t="shared" si="485"/>
        <v/>
      </c>
      <c r="W3365" t="str">
        <f t="shared" si="486"/>
        <v/>
      </c>
    </row>
    <row r="3366" spans="1:23" x14ac:dyDescent="0.35">
      <c r="A3366" t="s">
        <v>34225</v>
      </c>
      <c r="B3366" t="s">
        <v>33408</v>
      </c>
      <c r="D3366" t="str">
        <f t="shared" si="480"/>
        <v/>
      </c>
      <c r="F3366" t="s">
        <v>33410</v>
      </c>
      <c r="G3366" t="s">
        <v>16961</v>
      </c>
      <c r="K3366" t="str">
        <f t="shared" si="483"/>
        <v>LY</v>
      </c>
      <c r="L3366" t="s">
        <v>32223</v>
      </c>
      <c r="M3366" s="20" t="str">
        <f t="shared" si="481"/>
        <v>IRLY5UG</v>
      </c>
      <c r="O3366" t="s">
        <v>177</v>
      </c>
      <c r="R3366" t="str">
        <f t="shared" si="482"/>
        <v/>
      </c>
      <c r="U3366" t="str">
        <f t="shared" si="484"/>
        <v/>
      </c>
      <c r="V3366" t="str">
        <f t="shared" si="485"/>
        <v/>
      </c>
      <c r="W3366" t="str">
        <f t="shared" si="486"/>
        <v/>
      </c>
    </row>
    <row r="3367" spans="1:23" x14ac:dyDescent="0.35">
      <c r="A3367" t="s">
        <v>34226</v>
      </c>
      <c r="B3367" t="s">
        <v>33408</v>
      </c>
      <c r="D3367" t="str">
        <f t="shared" si="480"/>
        <v/>
      </c>
      <c r="F3367" t="s">
        <v>33410</v>
      </c>
      <c r="G3367" t="s">
        <v>16961</v>
      </c>
      <c r="K3367" t="str">
        <f t="shared" si="483"/>
        <v>LY</v>
      </c>
      <c r="L3367" t="s">
        <v>32257</v>
      </c>
      <c r="M3367" s="20" t="str">
        <f t="shared" si="481"/>
        <v>IRLY2UG</v>
      </c>
      <c r="O3367" t="s">
        <v>17303</v>
      </c>
      <c r="R3367" t="str">
        <f t="shared" si="482"/>
        <v/>
      </c>
      <c r="U3367" t="str">
        <f t="shared" si="484"/>
        <v/>
      </c>
      <c r="V3367" t="str">
        <f t="shared" si="485"/>
        <v/>
      </c>
      <c r="W3367" t="str">
        <f t="shared" si="486"/>
        <v/>
      </c>
    </row>
    <row r="3368" spans="1:23" x14ac:dyDescent="0.35">
      <c r="A3368" t="s">
        <v>34227</v>
      </c>
      <c r="B3368" t="s">
        <v>33408</v>
      </c>
      <c r="D3368" t="str">
        <f t="shared" si="480"/>
        <v/>
      </c>
      <c r="F3368" t="s">
        <v>33410</v>
      </c>
      <c r="G3368" t="s">
        <v>16961</v>
      </c>
      <c r="K3368" t="str">
        <f t="shared" si="483"/>
        <v>LY</v>
      </c>
      <c r="L3368" t="s">
        <v>32223</v>
      </c>
      <c r="M3368" s="20" t="str">
        <f t="shared" si="481"/>
        <v>IRLY5UG</v>
      </c>
      <c r="O3368" t="s">
        <v>17118</v>
      </c>
      <c r="R3368" t="str">
        <f t="shared" si="482"/>
        <v/>
      </c>
      <c r="U3368" t="str">
        <f t="shared" si="484"/>
        <v/>
      </c>
      <c r="V3368" t="str">
        <f t="shared" si="485"/>
        <v/>
      </c>
      <c r="W3368" t="str">
        <f t="shared" si="486"/>
        <v/>
      </c>
    </row>
    <row r="3369" spans="1:23" x14ac:dyDescent="0.35">
      <c r="A3369" t="s">
        <v>34228</v>
      </c>
      <c r="B3369" t="s">
        <v>33408</v>
      </c>
      <c r="D3369" t="str">
        <f t="shared" si="480"/>
        <v/>
      </c>
      <c r="F3369" t="s">
        <v>33410</v>
      </c>
      <c r="G3369" t="s">
        <v>16961</v>
      </c>
      <c r="K3369" t="str">
        <f t="shared" si="483"/>
        <v>LY</v>
      </c>
      <c r="L3369" t="s">
        <v>32257</v>
      </c>
      <c r="M3369" s="20" t="str">
        <f t="shared" si="481"/>
        <v>IRLY2UG</v>
      </c>
      <c r="O3369" t="s">
        <v>17119</v>
      </c>
      <c r="R3369" t="str">
        <f t="shared" si="482"/>
        <v/>
      </c>
      <c r="U3369" t="str">
        <f t="shared" si="484"/>
        <v/>
      </c>
      <c r="V3369" t="str">
        <f t="shared" si="485"/>
        <v/>
      </c>
      <c r="W3369" t="str">
        <f t="shared" si="486"/>
        <v/>
      </c>
    </row>
    <row r="3370" spans="1:23" x14ac:dyDescent="0.35">
      <c r="A3370" t="s">
        <v>34229</v>
      </c>
      <c r="B3370" t="s">
        <v>33408</v>
      </c>
      <c r="D3370" t="str">
        <f t="shared" si="480"/>
        <v/>
      </c>
      <c r="F3370" t="s">
        <v>33410</v>
      </c>
      <c r="G3370" t="s">
        <v>16961</v>
      </c>
      <c r="K3370" t="str">
        <f t="shared" si="483"/>
        <v>LY</v>
      </c>
      <c r="L3370" t="s">
        <v>32257</v>
      </c>
      <c r="M3370" s="20" t="str">
        <f t="shared" si="481"/>
        <v>IRLY2UG</v>
      </c>
      <c r="O3370" t="s">
        <v>17999</v>
      </c>
      <c r="R3370" t="str">
        <f t="shared" si="482"/>
        <v/>
      </c>
      <c r="U3370" t="str">
        <f t="shared" si="484"/>
        <v/>
      </c>
      <c r="V3370" t="str">
        <f t="shared" si="485"/>
        <v/>
      </c>
      <c r="W3370" t="str">
        <f t="shared" si="486"/>
        <v/>
      </c>
    </row>
    <row r="3371" spans="1:23" x14ac:dyDescent="0.35">
      <c r="A3371" t="s">
        <v>34230</v>
      </c>
      <c r="B3371" t="s">
        <v>33408</v>
      </c>
      <c r="D3371" t="str">
        <f t="shared" si="480"/>
        <v/>
      </c>
      <c r="F3371" t="s">
        <v>33410</v>
      </c>
      <c r="G3371" t="s">
        <v>16961</v>
      </c>
      <c r="K3371" t="str">
        <f t="shared" si="483"/>
        <v>LY</v>
      </c>
      <c r="L3371" t="s">
        <v>32257</v>
      </c>
      <c r="M3371" s="20" t="str">
        <f t="shared" si="481"/>
        <v>IRLY2UG</v>
      </c>
      <c r="O3371" t="s">
        <v>38</v>
      </c>
      <c r="R3371" t="str">
        <f t="shared" si="482"/>
        <v/>
      </c>
      <c r="U3371" t="str">
        <f t="shared" si="484"/>
        <v/>
      </c>
      <c r="V3371" t="str">
        <f t="shared" si="485"/>
        <v/>
      </c>
      <c r="W3371" t="str">
        <f t="shared" si="486"/>
        <v/>
      </c>
    </row>
    <row r="3372" spans="1:23" x14ac:dyDescent="0.35">
      <c r="A3372" t="s">
        <v>34231</v>
      </c>
      <c r="B3372" t="s">
        <v>33408</v>
      </c>
      <c r="D3372" t="str">
        <f t="shared" si="480"/>
        <v/>
      </c>
      <c r="F3372" t="s">
        <v>33410</v>
      </c>
      <c r="G3372" t="s">
        <v>16961</v>
      </c>
      <c r="K3372" t="str">
        <f t="shared" si="483"/>
        <v>LY</v>
      </c>
      <c r="L3372" t="s">
        <v>32257</v>
      </c>
      <c r="M3372" s="20" t="str">
        <f t="shared" si="481"/>
        <v>IRLY2UG</v>
      </c>
      <c r="O3372" t="s">
        <v>17606</v>
      </c>
      <c r="R3372" t="str">
        <f t="shared" si="482"/>
        <v/>
      </c>
      <c r="U3372" t="str">
        <f t="shared" si="484"/>
        <v/>
      </c>
      <c r="V3372" t="str">
        <f t="shared" si="485"/>
        <v/>
      </c>
      <c r="W3372" t="str">
        <f t="shared" si="486"/>
        <v/>
      </c>
    </row>
    <row r="3373" spans="1:23" x14ac:dyDescent="0.35">
      <c r="A3373" t="s">
        <v>34232</v>
      </c>
      <c r="B3373" t="s">
        <v>33408</v>
      </c>
      <c r="D3373" t="str">
        <f t="shared" si="480"/>
        <v/>
      </c>
      <c r="F3373" t="s">
        <v>33410</v>
      </c>
      <c r="G3373" t="s">
        <v>16961</v>
      </c>
      <c r="K3373" t="str">
        <f t="shared" si="483"/>
        <v>LY</v>
      </c>
      <c r="L3373" t="s">
        <v>32257</v>
      </c>
      <c r="M3373" s="20" t="str">
        <f t="shared" si="481"/>
        <v>IRLY2UG</v>
      </c>
      <c r="O3373" t="s">
        <v>34884</v>
      </c>
      <c r="R3373" t="str">
        <f t="shared" si="482"/>
        <v/>
      </c>
      <c r="U3373" t="str">
        <f t="shared" si="484"/>
        <v/>
      </c>
      <c r="V3373" t="str">
        <f t="shared" si="485"/>
        <v/>
      </c>
      <c r="W3373" t="str">
        <f t="shared" si="486"/>
        <v/>
      </c>
    </row>
    <row r="3374" spans="1:23" x14ac:dyDescent="0.35">
      <c r="A3374" t="s">
        <v>33282</v>
      </c>
      <c r="B3374" t="s">
        <v>33408</v>
      </c>
      <c r="D3374" t="str">
        <f t="shared" si="480"/>
        <v/>
      </c>
      <c r="F3374" t="s">
        <v>33410</v>
      </c>
      <c r="G3374" t="s">
        <v>16961</v>
      </c>
      <c r="K3374" t="str">
        <f t="shared" si="483"/>
        <v>LY</v>
      </c>
      <c r="L3374" t="s">
        <v>32257</v>
      </c>
      <c r="M3374" s="20" t="str">
        <f t="shared" si="481"/>
        <v>IRLY2UG</v>
      </c>
      <c r="O3374" t="s">
        <v>35261</v>
      </c>
      <c r="R3374" t="str">
        <f t="shared" si="482"/>
        <v/>
      </c>
      <c r="U3374" t="str">
        <f t="shared" si="484"/>
        <v/>
      </c>
      <c r="V3374" t="str">
        <f t="shared" si="485"/>
        <v/>
      </c>
      <c r="W3374" t="str">
        <f t="shared" si="486"/>
        <v/>
      </c>
    </row>
    <row r="3375" spans="1:23" x14ac:dyDescent="0.35">
      <c r="A3375" t="s">
        <v>34233</v>
      </c>
      <c r="B3375" t="s">
        <v>33408</v>
      </c>
      <c r="D3375" t="str">
        <f t="shared" si="480"/>
        <v/>
      </c>
      <c r="F3375" t="s">
        <v>33410</v>
      </c>
      <c r="G3375" t="s">
        <v>16961</v>
      </c>
      <c r="K3375" t="str">
        <f t="shared" si="483"/>
        <v>LY</v>
      </c>
      <c r="L3375" t="s">
        <v>32257</v>
      </c>
      <c r="M3375" s="20" t="str">
        <f t="shared" si="481"/>
        <v>IRLY2UG</v>
      </c>
      <c r="O3375" t="s">
        <v>17358</v>
      </c>
      <c r="R3375" t="str">
        <f t="shared" si="482"/>
        <v/>
      </c>
      <c r="U3375" t="str">
        <f t="shared" si="484"/>
        <v/>
      </c>
      <c r="V3375" t="str">
        <f t="shared" si="485"/>
        <v/>
      </c>
      <c r="W3375" t="str">
        <f t="shared" si="486"/>
        <v/>
      </c>
    </row>
    <row r="3376" spans="1:23" x14ac:dyDescent="0.35">
      <c r="A3376" t="s">
        <v>34234</v>
      </c>
      <c r="B3376" t="s">
        <v>33408</v>
      </c>
      <c r="D3376" t="str">
        <f t="shared" si="480"/>
        <v/>
      </c>
      <c r="F3376" t="s">
        <v>33410</v>
      </c>
      <c r="G3376" t="s">
        <v>16961</v>
      </c>
      <c r="K3376" t="str">
        <f t="shared" si="483"/>
        <v>LY</v>
      </c>
      <c r="L3376" t="s">
        <v>32257</v>
      </c>
      <c r="M3376" s="20" t="str">
        <f t="shared" si="481"/>
        <v>IRLY2UG</v>
      </c>
      <c r="O3376" t="s">
        <v>35307</v>
      </c>
      <c r="R3376" t="str">
        <f t="shared" si="482"/>
        <v/>
      </c>
      <c r="U3376" t="str">
        <f t="shared" si="484"/>
        <v/>
      </c>
      <c r="V3376" t="str">
        <f t="shared" si="485"/>
        <v/>
      </c>
      <c r="W3376" t="str">
        <f t="shared" si="486"/>
        <v/>
      </c>
    </row>
    <row r="3377" spans="1:23" x14ac:dyDescent="0.35">
      <c r="A3377" t="s">
        <v>34235</v>
      </c>
      <c r="B3377" t="s">
        <v>33408</v>
      </c>
      <c r="D3377" t="str">
        <f t="shared" si="480"/>
        <v/>
      </c>
      <c r="F3377" t="s">
        <v>33410</v>
      </c>
      <c r="G3377" t="s">
        <v>16961</v>
      </c>
      <c r="K3377" t="str">
        <f t="shared" si="483"/>
        <v>LY</v>
      </c>
      <c r="L3377" t="s">
        <v>32257</v>
      </c>
      <c r="M3377" s="20" t="str">
        <f t="shared" si="481"/>
        <v>IRLY2UG</v>
      </c>
      <c r="O3377" t="s">
        <v>17393</v>
      </c>
      <c r="R3377" t="str">
        <f t="shared" si="482"/>
        <v/>
      </c>
      <c r="U3377" t="str">
        <f t="shared" si="484"/>
        <v/>
      </c>
      <c r="V3377" t="str">
        <f t="shared" si="485"/>
        <v/>
      </c>
      <c r="W3377" t="str">
        <f t="shared" si="486"/>
        <v/>
      </c>
    </row>
    <row r="3378" spans="1:23" x14ac:dyDescent="0.35">
      <c r="A3378" t="s">
        <v>34236</v>
      </c>
      <c r="B3378" t="s">
        <v>33408</v>
      </c>
      <c r="D3378" t="str">
        <f t="shared" si="480"/>
        <v/>
      </c>
      <c r="F3378" t="s">
        <v>33410</v>
      </c>
      <c r="G3378" t="s">
        <v>16961</v>
      </c>
      <c r="K3378" t="str">
        <f t="shared" si="483"/>
        <v>LY</v>
      </c>
      <c r="L3378" t="s">
        <v>32257</v>
      </c>
      <c r="M3378" s="20" t="str">
        <f t="shared" si="481"/>
        <v>IRLY2UG</v>
      </c>
      <c r="O3378" t="s">
        <v>17612</v>
      </c>
      <c r="R3378" t="str">
        <f t="shared" si="482"/>
        <v/>
      </c>
      <c r="U3378" t="str">
        <f t="shared" si="484"/>
        <v/>
      </c>
      <c r="V3378" t="str">
        <f t="shared" si="485"/>
        <v/>
      </c>
      <c r="W3378" t="str">
        <f t="shared" si="486"/>
        <v/>
      </c>
    </row>
    <row r="3379" spans="1:23" x14ac:dyDescent="0.35">
      <c r="A3379" t="s">
        <v>34236</v>
      </c>
      <c r="B3379" t="s">
        <v>33408</v>
      </c>
      <c r="D3379" t="str">
        <f t="shared" si="480"/>
        <v/>
      </c>
      <c r="F3379" t="s">
        <v>33410</v>
      </c>
      <c r="G3379" t="s">
        <v>16961</v>
      </c>
      <c r="K3379" t="str">
        <f t="shared" si="483"/>
        <v>LY</v>
      </c>
      <c r="L3379" t="s">
        <v>32257</v>
      </c>
      <c r="M3379" s="20" t="str">
        <f t="shared" si="481"/>
        <v>IRLY2UG</v>
      </c>
      <c r="O3379" t="s">
        <v>17612</v>
      </c>
      <c r="R3379" t="str">
        <f t="shared" si="482"/>
        <v/>
      </c>
      <c r="U3379" t="str">
        <f t="shared" si="484"/>
        <v/>
      </c>
      <c r="V3379" t="str">
        <f t="shared" si="485"/>
        <v/>
      </c>
      <c r="W3379" t="str">
        <f t="shared" si="486"/>
        <v/>
      </c>
    </row>
    <row r="3380" spans="1:23" x14ac:dyDescent="0.35">
      <c r="A3380" t="s">
        <v>34237</v>
      </c>
      <c r="B3380" t="s">
        <v>33408</v>
      </c>
      <c r="D3380" t="str">
        <f t="shared" ref="D3380:D3443" si="487">IF(ISNUMBER(SEARCH("SARS",A3380)),"COV2","")</f>
        <v/>
      </c>
      <c r="F3380" t="s">
        <v>33410</v>
      </c>
      <c r="G3380" t="s">
        <v>16961</v>
      </c>
      <c r="K3380" t="str">
        <f t="shared" si="483"/>
        <v>LY</v>
      </c>
      <c r="L3380" t="s">
        <v>32223</v>
      </c>
      <c r="M3380" s="20" t="str">
        <f t="shared" si="481"/>
        <v>IRLY5UG</v>
      </c>
      <c r="O3380" t="s">
        <v>17608</v>
      </c>
      <c r="R3380" t="str">
        <f t="shared" si="482"/>
        <v/>
      </c>
      <c r="U3380" t="str">
        <f t="shared" si="484"/>
        <v/>
      </c>
      <c r="V3380" t="str">
        <f t="shared" si="485"/>
        <v/>
      </c>
      <c r="W3380" t="str">
        <f t="shared" si="486"/>
        <v/>
      </c>
    </row>
    <row r="3381" spans="1:23" x14ac:dyDescent="0.35">
      <c r="A3381" t="s">
        <v>34238</v>
      </c>
      <c r="B3381" t="s">
        <v>33408</v>
      </c>
      <c r="D3381" t="str">
        <f t="shared" si="487"/>
        <v/>
      </c>
      <c r="F3381" t="s">
        <v>33410</v>
      </c>
      <c r="G3381" t="s">
        <v>16961</v>
      </c>
      <c r="K3381" t="str">
        <f t="shared" si="483"/>
        <v>LY</v>
      </c>
      <c r="L3381" t="s">
        <v>32257</v>
      </c>
      <c r="M3381" s="20" t="str">
        <f t="shared" si="481"/>
        <v>IRLY2UG</v>
      </c>
      <c r="O3381" t="s">
        <v>18560</v>
      </c>
      <c r="R3381" t="str">
        <f t="shared" si="482"/>
        <v/>
      </c>
      <c r="U3381" t="str">
        <f t="shared" si="484"/>
        <v/>
      </c>
      <c r="V3381" t="str">
        <f t="shared" si="485"/>
        <v/>
      </c>
      <c r="W3381" t="str">
        <f t="shared" si="486"/>
        <v/>
      </c>
    </row>
    <row r="3382" spans="1:23" x14ac:dyDescent="0.35">
      <c r="A3382" t="s">
        <v>34239</v>
      </c>
      <c r="B3382" t="s">
        <v>33408</v>
      </c>
      <c r="D3382" t="str">
        <f t="shared" si="487"/>
        <v/>
      </c>
      <c r="F3382" t="s">
        <v>33410</v>
      </c>
      <c r="G3382" t="s">
        <v>16961</v>
      </c>
      <c r="K3382" t="str">
        <f t="shared" si="483"/>
        <v>LY</v>
      </c>
      <c r="L3382" t="s">
        <v>32257</v>
      </c>
      <c r="M3382" s="20" t="str">
        <f t="shared" si="481"/>
        <v>IRLY2UG</v>
      </c>
      <c r="O3382" t="s">
        <v>17658</v>
      </c>
      <c r="R3382" t="str">
        <f t="shared" si="482"/>
        <v/>
      </c>
      <c r="U3382" t="str">
        <f t="shared" si="484"/>
        <v/>
      </c>
      <c r="V3382" t="str">
        <f t="shared" si="485"/>
        <v/>
      </c>
      <c r="W3382" t="str">
        <f t="shared" si="486"/>
        <v/>
      </c>
    </row>
    <row r="3383" spans="1:23" x14ac:dyDescent="0.35">
      <c r="A3383" t="s">
        <v>34240</v>
      </c>
      <c r="B3383" t="s">
        <v>33408</v>
      </c>
      <c r="D3383" t="str">
        <f t="shared" si="487"/>
        <v/>
      </c>
      <c r="F3383" t="s">
        <v>33410</v>
      </c>
      <c r="G3383" t="s">
        <v>16961</v>
      </c>
      <c r="K3383" t="str">
        <f t="shared" si="483"/>
        <v>LY</v>
      </c>
      <c r="L3383" t="s">
        <v>32257</v>
      </c>
      <c r="M3383" s="20" t="str">
        <f t="shared" si="481"/>
        <v>IRLY2UG</v>
      </c>
      <c r="O3383" t="s">
        <v>17398</v>
      </c>
      <c r="R3383" t="str">
        <f t="shared" si="482"/>
        <v/>
      </c>
      <c r="U3383" t="str">
        <f t="shared" si="484"/>
        <v/>
      </c>
      <c r="V3383" t="str">
        <f t="shared" si="485"/>
        <v/>
      </c>
      <c r="W3383" t="str">
        <f t="shared" si="486"/>
        <v/>
      </c>
    </row>
    <row r="3384" spans="1:23" x14ac:dyDescent="0.35">
      <c r="A3384" t="s">
        <v>34241</v>
      </c>
      <c r="B3384" t="s">
        <v>33408</v>
      </c>
      <c r="D3384" t="str">
        <f t="shared" si="487"/>
        <v/>
      </c>
      <c r="F3384" t="s">
        <v>33410</v>
      </c>
      <c r="G3384" t="s">
        <v>16961</v>
      </c>
      <c r="K3384" t="str">
        <f t="shared" si="483"/>
        <v>LY</v>
      </c>
      <c r="L3384" t="s">
        <v>32223</v>
      </c>
      <c r="M3384" s="20" t="str">
        <f t="shared" si="481"/>
        <v>IRLY5UG</v>
      </c>
      <c r="O3384" t="s">
        <v>34929</v>
      </c>
      <c r="R3384" t="str">
        <f t="shared" si="482"/>
        <v/>
      </c>
      <c r="U3384" t="str">
        <f t="shared" si="484"/>
        <v/>
      </c>
      <c r="V3384" t="str">
        <f t="shared" si="485"/>
        <v/>
      </c>
      <c r="W3384" t="str">
        <f t="shared" si="486"/>
        <v/>
      </c>
    </row>
    <row r="3385" spans="1:23" x14ac:dyDescent="0.35">
      <c r="A3385" t="s">
        <v>34242</v>
      </c>
      <c r="B3385" t="s">
        <v>33408</v>
      </c>
      <c r="D3385" t="str">
        <f t="shared" si="487"/>
        <v/>
      </c>
      <c r="F3385" t="s">
        <v>33410</v>
      </c>
      <c r="G3385" t="s">
        <v>16961</v>
      </c>
      <c r="K3385" t="str">
        <f t="shared" si="483"/>
        <v>LY</v>
      </c>
      <c r="L3385" t="s">
        <v>32223</v>
      </c>
      <c r="M3385" s="20" t="str">
        <f t="shared" si="481"/>
        <v>IRLY5UG</v>
      </c>
      <c r="O3385" t="s">
        <v>17329</v>
      </c>
      <c r="R3385" t="str">
        <f t="shared" si="482"/>
        <v/>
      </c>
      <c r="U3385" t="str">
        <f t="shared" si="484"/>
        <v/>
      </c>
      <c r="V3385" t="str">
        <f t="shared" si="485"/>
        <v/>
      </c>
      <c r="W3385" t="str">
        <f t="shared" si="486"/>
        <v/>
      </c>
    </row>
    <row r="3386" spans="1:23" x14ac:dyDescent="0.35">
      <c r="A3386" t="s">
        <v>34243</v>
      </c>
      <c r="B3386" t="s">
        <v>33408</v>
      </c>
      <c r="D3386" t="str">
        <f t="shared" si="487"/>
        <v/>
      </c>
      <c r="F3386" t="s">
        <v>33410</v>
      </c>
      <c r="G3386" t="s">
        <v>16961</v>
      </c>
      <c r="K3386" t="str">
        <f t="shared" si="483"/>
        <v>LY</v>
      </c>
      <c r="L3386" t="s">
        <v>32223</v>
      </c>
      <c r="M3386" s="20" t="str">
        <f t="shared" si="481"/>
        <v>IRLY5UG</v>
      </c>
      <c r="O3386" t="s">
        <v>18561</v>
      </c>
      <c r="R3386" t="str">
        <f t="shared" si="482"/>
        <v/>
      </c>
      <c r="U3386" t="str">
        <f t="shared" si="484"/>
        <v/>
      </c>
      <c r="V3386" t="str">
        <f t="shared" si="485"/>
        <v/>
      </c>
      <c r="W3386" t="str">
        <f t="shared" si="486"/>
        <v/>
      </c>
    </row>
    <row r="3387" spans="1:23" x14ac:dyDescent="0.35">
      <c r="A3387" t="s">
        <v>34244</v>
      </c>
      <c r="B3387" t="s">
        <v>33408</v>
      </c>
      <c r="D3387" t="str">
        <f t="shared" si="487"/>
        <v/>
      </c>
      <c r="F3387" t="s">
        <v>33410</v>
      </c>
      <c r="G3387" t="s">
        <v>16961</v>
      </c>
      <c r="K3387" t="str">
        <f t="shared" si="483"/>
        <v>LY</v>
      </c>
      <c r="L3387" t="s">
        <v>32223</v>
      </c>
      <c r="M3387" s="20" t="str">
        <f t="shared" si="481"/>
        <v>IRLY5UG</v>
      </c>
      <c r="O3387" t="s">
        <v>18562</v>
      </c>
      <c r="R3387" t="str">
        <f t="shared" si="482"/>
        <v/>
      </c>
      <c r="U3387" t="str">
        <f t="shared" si="484"/>
        <v/>
      </c>
      <c r="V3387" t="str">
        <f t="shared" si="485"/>
        <v/>
      </c>
      <c r="W3387" t="str">
        <f t="shared" si="486"/>
        <v/>
      </c>
    </row>
    <row r="3388" spans="1:23" x14ac:dyDescent="0.35">
      <c r="A3388" t="s">
        <v>34245</v>
      </c>
      <c r="B3388" t="s">
        <v>33408</v>
      </c>
      <c r="D3388" t="str">
        <f t="shared" si="487"/>
        <v/>
      </c>
      <c r="F3388" t="s">
        <v>33410</v>
      </c>
      <c r="G3388" t="s">
        <v>16961</v>
      </c>
      <c r="K3388" t="str">
        <f t="shared" si="483"/>
        <v>LY</v>
      </c>
      <c r="L3388" t="s">
        <v>32257</v>
      </c>
      <c r="M3388" s="20" t="str">
        <f t="shared" si="481"/>
        <v>IRLY2UG</v>
      </c>
      <c r="O3388" t="s">
        <v>17614</v>
      </c>
      <c r="R3388" t="str">
        <f t="shared" si="482"/>
        <v/>
      </c>
      <c r="U3388" t="str">
        <f t="shared" si="484"/>
        <v/>
      </c>
      <c r="V3388" t="str">
        <f t="shared" si="485"/>
        <v/>
      </c>
      <c r="W3388" t="str">
        <f t="shared" si="486"/>
        <v/>
      </c>
    </row>
    <row r="3389" spans="1:23" x14ac:dyDescent="0.35">
      <c r="A3389" t="s">
        <v>34246</v>
      </c>
      <c r="B3389" t="s">
        <v>33408</v>
      </c>
      <c r="D3389" t="str">
        <f t="shared" si="487"/>
        <v/>
      </c>
      <c r="F3389" t="s">
        <v>33410</v>
      </c>
      <c r="G3389" t="s">
        <v>16961</v>
      </c>
      <c r="K3389" t="str">
        <f t="shared" si="483"/>
        <v>LY</v>
      </c>
      <c r="L3389" t="s">
        <v>32257</v>
      </c>
      <c r="M3389" s="20" t="str">
        <f t="shared" si="481"/>
        <v>IRLY2UG</v>
      </c>
      <c r="O3389" t="s">
        <v>17326</v>
      </c>
      <c r="R3389" t="str">
        <f t="shared" si="482"/>
        <v/>
      </c>
      <c r="U3389" t="str">
        <f t="shared" si="484"/>
        <v/>
      </c>
      <c r="V3389" t="str">
        <f t="shared" si="485"/>
        <v/>
      </c>
      <c r="W3389" t="str">
        <f t="shared" si="486"/>
        <v/>
      </c>
    </row>
    <row r="3390" spans="1:23" x14ac:dyDescent="0.35">
      <c r="A3390" t="s">
        <v>34247</v>
      </c>
      <c r="B3390" t="s">
        <v>33408</v>
      </c>
      <c r="D3390" t="str">
        <f t="shared" si="487"/>
        <v/>
      </c>
      <c r="F3390" t="s">
        <v>33410</v>
      </c>
      <c r="G3390" t="s">
        <v>16961</v>
      </c>
      <c r="K3390" t="str">
        <f t="shared" si="483"/>
        <v>LY</v>
      </c>
      <c r="L3390" t="s">
        <v>32223</v>
      </c>
      <c r="M3390" s="20" t="str">
        <f t="shared" si="481"/>
        <v>IRLY5UG</v>
      </c>
      <c r="O3390" t="s">
        <v>35562</v>
      </c>
      <c r="R3390" t="str">
        <f t="shared" si="482"/>
        <v/>
      </c>
      <c r="U3390" t="str">
        <f t="shared" si="484"/>
        <v/>
      </c>
      <c r="V3390" t="str">
        <f t="shared" si="485"/>
        <v/>
      </c>
      <c r="W3390" t="str">
        <f t="shared" si="486"/>
        <v/>
      </c>
    </row>
    <row r="3391" spans="1:23" x14ac:dyDescent="0.35">
      <c r="A3391" t="s">
        <v>34248</v>
      </c>
      <c r="B3391" t="s">
        <v>33408</v>
      </c>
      <c r="D3391" t="str">
        <f t="shared" si="487"/>
        <v/>
      </c>
      <c r="F3391" t="s">
        <v>33410</v>
      </c>
      <c r="G3391" t="s">
        <v>16961</v>
      </c>
      <c r="K3391" t="str">
        <f t="shared" si="483"/>
        <v>LY</v>
      </c>
      <c r="L3391" t="s">
        <v>32259</v>
      </c>
      <c r="M3391" s="20" t="str">
        <f t="shared" si="481"/>
        <v>IRLY20UG</v>
      </c>
      <c r="O3391" t="s">
        <v>280</v>
      </c>
      <c r="R3391" t="str">
        <f t="shared" si="482"/>
        <v/>
      </c>
      <c r="U3391" t="str">
        <f t="shared" si="484"/>
        <v/>
      </c>
      <c r="V3391" t="str">
        <f t="shared" si="485"/>
        <v/>
      </c>
      <c r="W3391" t="str">
        <f t="shared" si="486"/>
        <v/>
      </c>
    </row>
    <row r="3392" spans="1:23" x14ac:dyDescent="0.35">
      <c r="A3392" t="s">
        <v>34249</v>
      </c>
      <c r="B3392" t="s">
        <v>33408</v>
      </c>
      <c r="D3392" t="str">
        <f t="shared" si="487"/>
        <v/>
      </c>
      <c r="F3392" t="s">
        <v>33410</v>
      </c>
      <c r="G3392" t="s">
        <v>16961</v>
      </c>
      <c r="K3392" t="str">
        <f t="shared" si="483"/>
        <v>LY</v>
      </c>
      <c r="L3392" t="s">
        <v>32223</v>
      </c>
      <c r="M3392" s="20" t="str">
        <f t="shared" si="481"/>
        <v>IRLY5UG</v>
      </c>
      <c r="O3392" t="s">
        <v>35575</v>
      </c>
      <c r="R3392" t="str">
        <f t="shared" si="482"/>
        <v/>
      </c>
      <c r="U3392" t="str">
        <f t="shared" si="484"/>
        <v/>
      </c>
      <c r="V3392" t="str">
        <f t="shared" si="485"/>
        <v/>
      </c>
      <c r="W3392" t="str">
        <f t="shared" si="486"/>
        <v/>
      </c>
    </row>
    <row r="3393" spans="1:23" x14ac:dyDescent="0.35">
      <c r="A3393" t="s">
        <v>34250</v>
      </c>
      <c r="B3393" t="s">
        <v>33408</v>
      </c>
      <c r="D3393" t="str">
        <f t="shared" si="487"/>
        <v/>
      </c>
      <c r="F3393" t="s">
        <v>33410</v>
      </c>
      <c r="G3393" t="s">
        <v>16961</v>
      </c>
      <c r="K3393" t="str">
        <f t="shared" si="483"/>
        <v>LY</v>
      </c>
      <c r="L3393" t="s">
        <v>32223</v>
      </c>
      <c r="M3393" s="20" t="str">
        <f t="shared" ref="M3393:M3456" si="488">CONCATENATE(B3393,C3393,D3393,E3393,F3393,G3393,H3393,I3393,J3393,K3393,L3393)</f>
        <v>IRLY5UG</v>
      </c>
      <c r="O3393" t="s">
        <v>35308</v>
      </c>
      <c r="R3393" t="str">
        <f t="shared" ref="R3393:R3456" si="489">IF(ISNUMBER(SEARCH("C-terminal",A3393)),"CT",IF(ISNUMBER(SEARCH("N-terminal",A3393)),"NT",""))</f>
        <v/>
      </c>
      <c r="U3393" t="str">
        <f t="shared" si="484"/>
        <v/>
      </c>
      <c r="V3393" t="str">
        <f t="shared" si="485"/>
        <v/>
      </c>
      <c r="W3393" t="str">
        <f t="shared" si="486"/>
        <v/>
      </c>
    </row>
    <row r="3394" spans="1:23" x14ac:dyDescent="0.35">
      <c r="A3394" t="s">
        <v>34251</v>
      </c>
      <c r="B3394" t="s">
        <v>33408</v>
      </c>
      <c r="D3394" t="str">
        <f t="shared" si="487"/>
        <v/>
      </c>
      <c r="F3394" t="s">
        <v>33410</v>
      </c>
      <c r="G3394" t="s">
        <v>16961</v>
      </c>
      <c r="K3394" t="str">
        <f t="shared" ref="K3394:K3457" si="490">IF(ISNUMBER(SEARCH("lyophilized",A3394)),"LY","")</f>
        <v>LY</v>
      </c>
      <c r="L3394" t="s">
        <v>32223</v>
      </c>
      <c r="M3394" s="20" t="str">
        <f t="shared" si="488"/>
        <v>IRLY5UG</v>
      </c>
      <c r="O3394" t="s">
        <v>35309</v>
      </c>
      <c r="R3394" t="str">
        <f t="shared" si="489"/>
        <v/>
      </c>
      <c r="U3394" t="str">
        <f t="shared" si="484"/>
        <v/>
      </c>
      <c r="V3394" t="str">
        <f t="shared" si="485"/>
        <v/>
      </c>
      <c r="W3394" t="str">
        <f t="shared" si="486"/>
        <v/>
      </c>
    </row>
    <row r="3395" spans="1:23" x14ac:dyDescent="0.35">
      <c r="A3395" t="s">
        <v>34252</v>
      </c>
      <c r="B3395" t="s">
        <v>33408</v>
      </c>
      <c r="D3395" t="str">
        <f t="shared" si="487"/>
        <v/>
      </c>
      <c r="F3395" t="s">
        <v>33410</v>
      </c>
      <c r="G3395" t="s">
        <v>16961</v>
      </c>
      <c r="K3395" t="str">
        <f t="shared" si="490"/>
        <v>LY</v>
      </c>
      <c r="L3395" t="s">
        <v>32223</v>
      </c>
      <c r="M3395" s="20" t="str">
        <f t="shared" si="488"/>
        <v>IRLY5UG</v>
      </c>
      <c r="O3395" t="s">
        <v>34631</v>
      </c>
      <c r="R3395" t="str">
        <f t="shared" si="489"/>
        <v/>
      </c>
      <c r="U3395" t="str">
        <f t="shared" si="484"/>
        <v/>
      </c>
      <c r="V3395" t="str">
        <f t="shared" si="485"/>
        <v/>
      </c>
      <c r="W3395" t="str">
        <f t="shared" si="486"/>
        <v/>
      </c>
    </row>
    <row r="3396" spans="1:23" x14ac:dyDescent="0.35">
      <c r="A3396" t="s">
        <v>34253</v>
      </c>
      <c r="B3396" t="s">
        <v>33408</v>
      </c>
      <c r="D3396" t="str">
        <f t="shared" si="487"/>
        <v/>
      </c>
      <c r="F3396" t="s">
        <v>33410</v>
      </c>
      <c r="G3396" t="s">
        <v>16961</v>
      </c>
      <c r="K3396" t="str">
        <f t="shared" si="490"/>
        <v>LY</v>
      </c>
      <c r="L3396" t="s">
        <v>32257</v>
      </c>
      <c r="M3396" s="20" t="str">
        <f t="shared" si="488"/>
        <v>IRLY2UG</v>
      </c>
      <c r="O3396" t="s">
        <v>11857</v>
      </c>
      <c r="R3396" t="str">
        <f t="shared" si="489"/>
        <v/>
      </c>
      <c r="U3396" t="str">
        <f t="shared" si="484"/>
        <v/>
      </c>
      <c r="V3396" t="str">
        <f t="shared" si="485"/>
        <v/>
      </c>
      <c r="W3396" t="str">
        <f t="shared" si="486"/>
        <v/>
      </c>
    </row>
    <row r="3397" spans="1:23" x14ac:dyDescent="0.35">
      <c r="A3397" t="s">
        <v>33283</v>
      </c>
      <c r="B3397" t="s">
        <v>33408</v>
      </c>
      <c r="D3397" t="str">
        <f t="shared" si="487"/>
        <v/>
      </c>
      <c r="F3397" t="s">
        <v>33410</v>
      </c>
      <c r="G3397" t="s">
        <v>16961</v>
      </c>
      <c r="K3397" t="str">
        <f t="shared" si="490"/>
        <v>LY</v>
      </c>
      <c r="L3397" t="s">
        <v>32257</v>
      </c>
      <c r="M3397" s="20" t="str">
        <f t="shared" si="488"/>
        <v>IRLY2UG</v>
      </c>
      <c r="O3397" t="s">
        <v>17636</v>
      </c>
      <c r="R3397" t="str">
        <f t="shared" si="489"/>
        <v/>
      </c>
      <c r="U3397" t="str">
        <f t="shared" si="484"/>
        <v/>
      </c>
      <c r="V3397" t="str">
        <f t="shared" si="485"/>
        <v/>
      </c>
      <c r="W3397" t="str">
        <f t="shared" si="486"/>
        <v/>
      </c>
    </row>
    <row r="3398" spans="1:23" x14ac:dyDescent="0.35">
      <c r="A3398" t="s">
        <v>33283</v>
      </c>
      <c r="B3398" t="s">
        <v>33408</v>
      </c>
      <c r="D3398" t="str">
        <f t="shared" si="487"/>
        <v/>
      </c>
      <c r="F3398" t="s">
        <v>33410</v>
      </c>
      <c r="G3398" t="s">
        <v>16961</v>
      </c>
      <c r="K3398" t="str">
        <f t="shared" si="490"/>
        <v>LY</v>
      </c>
      <c r="L3398" t="s">
        <v>32257</v>
      </c>
      <c r="M3398" s="20" t="str">
        <f t="shared" si="488"/>
        <v>IRLY2UG</v>
      </c>
      <c r="O3398" t="s">
        <v>17636</v>
      </c>
      <c r="R3398" t="str">
        <f t="shared" si="489"/>
        <v/>
      </c>
      <c r="U3398" t="str">
        <f t="shared" si="484"/>
        <v/>
      </c>
      <c r="V3398" t="str">
        <f t="shared" si="485"/>
        <v/>
      </c>
      <c r="W3398" t="str">
        <f t="shared" si="486"/>
        <v/>
      </c>
    </row>
    <row r="3399" spans="1:23" x14ac:dyDescent="0.35">
      <c r="A3399" t="s">
        <v>34254</v>
      </c>
      <c r="B3399" t="s">
        <v>33408</v>
      </c>
      <c r="D3399" t="str">
        <f t="shared" si="487"/>
        <v/>
      </c>
      <c r="F3399" t="s">
        <v>33410</v>
      </c>
      <c r="G3399" t="s">
        <v>16961</v>
      </c>
      <c r="K3399" t="str">
        <f t="shared" si="490"/>
        <v>LY</v>
      </c>
      <c r="L3399" t="s">
        <v>32257</v>
      </c>
      <c r="M3399" s="20" t="str">
        <f t="shared" si="488"/>
        <v>IRLY2UG</v>
      </c>
      <c r="O3399" t="s">
        <v>18417</v>
      </c>
      <c r="R3399" t="str">
        <f t="shared" si="489"/>
        <v/>
      </c>
      <c r="U3399" t="str">
        <f t="shared" si="484"/>
        <v/>
      </c>
      <c r="V3399" t="str">
        <f t="shared" si="485"/>
        <v/>
      </c>
      <c r="W3399" t="str">
        <f t="shared" si="486"/>
        <v/>
      </c>
    </row>
    <row r="3400" spans="1:23" x14ac:dyDescent="0.35">
      <c r="A3400" t="s">
        <v>34255</v>
      </c>
      <c r="B3400" t="s">
        <v>33408</v>
      </c>
      <c r="D3400" t="str">
        <f t="shared" si="487"/>
        <v/>
      </c>
      <c r="F3400" t="s">
        <v>33410</v>
      </c>
      <c r="G3400" t="s">
        <v>16961</v>
      </c>
      <c r="K3400" t="str">
        <f t="shared" si="490"/>
        <v>LY</v>
      </c>
      <c r="L3400" t="s">
        <v>32257</v>
      </c>
      <c r="M3400" s="20" t="str">
        <f t="shared" si="488"/>
        <v>IRLY2UG</v>
      </c>
      <c r="O3400" t="s">
        <v>17089</v>
      </c>
      <c r="R3400" t="str">
        <f t="shared" si="489"/>
        <v/>
      </c>
      <c r="U3400" t="str">
        <f t="shared" si="484"/>
        <v/>
      </c>
      <c r="V3400" t="str">
        <f t="shared" si="485"/>
        <v/>
      </c>
      <c r="W3400" t="str">
        <f t="shared" si="486"/>
        <v/>
      </c>
    </row>
    <row r="3401" spans="1:23" x14ac:dyDescent="0.35">
      <c r="A3401" t="s">
        <v>33287</v>
      </c>
      <c r="B3401" t="s">
        <v>33408</v>
      </c>
      <c r="D3401" t="str">
        <f t="shared" si="487"/>
        <v/>
      </c>
      <c r="F3401" t="s">
        <v>33410</v>
      </c>
      <c r="G3401" t="s">
        <v>16961</v>
      </c>
      <c r="K3401" t="str">
        <f t="shared" si="490"/>
        <v>LY</v>
      </c>
      <c r="L3401" t="s">
        <v>32257</v>
      </c>
      <c r="M3401" s="20" t="str">
        <f t="shared" si="488"/>
        <v>IRLY2UG</v>
      </c>
      <c r="O3401" t="s">
        <v>34844</v>
      </c>
      <c r="R3401" t="str">
        <f t="shared" si="489"/>
        <v/>
      </c>
      <c r="U3401" t="str">
        <f t="shared" si="484"/>
        <v/>
      </c>
      <c r="V3401" t="str">
        <f t="shared" si="485"/>
        <v/>
      </c>
      <c r="W3401" t="str">
        <f t="shared" si="486"/>
        <v/>
      </c>
    </row>
    <row r="3402" spans="1:23" x14ac:dyDescent="0.35">
      <c r="A3402" t="s">
        <v>34256</v>
      </c>
      <c r="B3402" t="s">
        <v>33408</v>
      </c>
      <c r="D3402" t="str">
        <f t="shared" si="487"/>
        <v/>
      </c>
      <c r="F3402" t="s">
        <v>33410</v>
      </c>
      <c r="G3402" t="s">
        <v>16961</v>
      </c>
      <c r="K3402" t="str">
        <f t="shared" si="490"/>
        <v>LY</v>
      </c>
      <c r="L3402" t="s">
        <v>32257</v>
      </c>
      <c r="M3402" s="20" t="str">
        <f t="shared" si="488"/>
        <v>IRLY2UG</v>
      </c>
      <c r="O3402" t="s">
        <v>11681</v>
      </c>
      <c r="R3402" t="str">
        <f t="shared" si="489"/>
        <v/>
      </c>
      <c r="U3402" t="str">
        <f t="shared" si="484"/>
        <v/>
      </c>
      <c r="V3402" t="str">
        <f t="shared" si="485"/>
        <v/>
      </c>
      <c r="W3402" t="str">
        <f t="shared" si="486"/>
        <v/>
      </c>
    </row>
    <row r="3403" spans="1:23" x14ac:dyDescent="0.35">
      <c r="A3403" t="s">
        <v>34257</v>
      </c>
      <c r="B3403" t="s">
        <v>33408</v>
      </c>
      <c r="D3403" t="str">
        <f t="shared" si="487"/>
        <v/>
      </c>
      <c r="F3403" t="s">
        <v>33410</v>
      </c>
      <c r="G3403" t="s">
        <v>16961</v>
      </c>
      <c r="K3403" t="str">
        <f t="shared" si="490"/>
        <v>LY</v>
      </c>
      <c r="L3403" t="s">
        <v>31511</v>
      </c>
      <c r="M3403" s="20" t="str">
        <f t="shared" si="488"/>
        <v>IRLY200UG</v>
      </c>
      <c r="O3403" t="s">
        <v>35202</v>
      </c>
      <c r="R3403" t="str">
        <f t="shared" si="489"/>
        <v/>
      </c>
      <c r="U3403" t="str">
        <f t="shared" si="484"/>
        <v/>
      </c>
      <c r="V3403" t="str">
        <f t="shared" si="485"/>
        <v/>
      </c>
      <c r="W3403" t="str">
        <f t="shared" si="486"/>
        <v/>
      </c>
    </row>
    <row r="3404" spans="1:23" x14ac:dyDescent="0.35">
      <c r="A3404" t="s">
        <v>34258</v>
      </c>
      <c r="B3404" t="s">
        <v>33408</v>
      </c>
      <c r="D3404" t="str">
        <f t="shared" si="487"/>
        <v/>
      </c>
      <c r="F3404" t="s">
        <v>33410</v>
      </c>
      <c r="G3404" t="s">
        <v>16961</v>
      </c>
      <c r="K3404" t="str">
        <f t="shared" si="490"/>
        <v>LY</v>
      </c>
      <c r="L3404" t="s">
        <v>32257</v>
      </c>
      <c r="M3404" s="20" t="str">
        <f t="shared" si="488"/>
        <v>IRLY2UG</v>
      </c>
      <c r="O3404" t="s">
        <v>18267</v>
      </c>
      <c r="R3404" t="str">
        <f t="shared" si="489"/>
        <v/>
      </c>
      <c r="U3404" t="str">
        <f t="shared" si="484"/>
        <v/>
      </c>
      <c r="V3404" t="str">
        <f t="shared" si="485"/>
        <v/>
      </c>
      <c r="W3404" t="str">
        <f t="shared" si="486"/>
        <v/>
      </c>
    </row>
    <row r="3405" spans="1:23" x14ac:dyDescent="0.35">
      <c r="A3405" t="s">
        <v>34259</v>
      </c>
      <c r="B3405" t="s">
        <v>33408</v>
      </c>
      <c r="D3405" t="str">
        <f t="shared" si="487"/>
        <v/>
      </c>
      <c r="F3405" t="s">
        <v>33410</v>
      </c>
      <c r="G3405" t="s">
        <v>16961</v>
      </c>
      <c r="K3405" t="str">
        <f t="shared" si="490"/>
        <v>LY</v>
      </c>
      <c r="L3405" t="s">
        <v>32223</v>
      </c>
      <c r="M3405" s="20" t="str">
        <f t="shared" si="488"/>
        <v>IRLY5UG</v>
      </c>
      <c r="O3405" t="s">
        <v>17955</v>
      </c>
      <c r="R3405" t="str">
        <f t="shared" si="489"/>
        <v/>
      </c>
      <c r="U3405" t="str">
        <f t="shared" si="484"/>
        <v/>
      </c>
      <c r="V3405" t="str">
        <f t="shared" si="485"/>
        <v/>
      </c>
      <c r="W3405" t="str">
        <f t="shared" si="486"/>
        <v/>
      </c>
    </row>
    <row r="3406" spans="1:23" x14ac:dyDescent="0.35">
      <c r="A3406" t="s">
        <v>34260</v>
      </c>
      <c r="B3406" t="s">
        <v>33408</v>
      </c>
      <c r="D3406" t="str">
        <f t="shared" si="487"/>
        <v/>
      </c>
      <c r="F3406" t="s">
        <v>33410</v>
      </c>
      <c r="G3406" t="s">
        <v>16961</v>
      </c>
      <c r="K3406" t="str">
        <f t="shared" si="490"/>
        <v>LY</v>
      </c>
      <c r="L3406" t="s">
        <v>32223</v>
      </c>
      <c r="M3406" s="20" t="str">
        <f t="shared" si="488"/>
        <v>IRLY5UG</v>
      </c>
      <c r="O3406" t="s">
        <v>673</v>
      </c>
      <c r="R3406" t="str">
        <f t="shared" si="489"/>
        <v/>
      </c>
      <c r="U3406" t="str">
        <f t="shared" si="484"/>
        <v/>
      </c>
      <c r="V3406" t="str">
        <f t="shared" si="485"/>
        <v/>
      </c>
      <c r="W3406" t="str">
        <f t="shared" si="486"/>
        <v/>
      </c>
    </row>
    <row r="3407" spans="1:23" x14ac:dyDescent="0.35">
      <c r="A3407" t="s">
        <v>34261</v>
      </c>
      <c r="B3407" t="s">
        <v>33408</v>
      </c>
      <c r="D3407" t="str">
        <f t="shared" si="487"/>
        <v/>
      </c>
      <c r="F3407" t="s">
        <v>33410</v>
      </c>
      <c r="G3407" t="s">
        <v>16961</v>
      </c>
      <c r="K3407" t="str">
        <f t="shared" si="490"/>
        <v>LY</v>
      </c>
      <c r="L3407" t="s">
        <v>32223</v>
      </c>
      <c r="M3407" s="20" t="str">
        <f t="shared" si="488"/>
        <v>IRLY5UG</v>
      </c>
      <c r="O3407" t="s">
        <v>777</v>
      </c>
      <c r="R3407" t="str">
        <f t="shared" si="489"/>
        <v/>
      </c>
      <c r="U3407" t="str">
        <f t="shared" si="484"/>
        <v/>
      </c>
      <c r="V3407" t="str">
        <f t="shared" si="485"/>
        <v/>
      </c>
      <c r="W3407" t="str">
        <f t="shared" si="486"/>
        <v/>
      </c>
    </row>
    <row r="3408" spans="1:23" x14ac:dyDescent="0.35">
      <c r="A3408" t="s">
        <v>34262</v>
      </c>
      <c r="B3408" t="s">
        <v>33408</v>
      </c>
      <c r="D3408" t="str">
        <f t="shared" si="487"/>
        <v/>
      </c>
      <c r="F3408" t="s">
        <v>33410</v>
      </c>
      <c r="G3408" t="s">
        <v>16961</v>
      </c>
      <c r="K3408" t="str">
        <f t="shared" si="490"/>
        <v>LY</v>
      </c>
      <c r="L3408" t="s">
        <v>32257</v>
      </c>
      <c r="M3408" s="20" t="str">
        <f t="shared" si="488"/>
        <v>IRLY2UG</v>
      </c>
      <c r="O3408" t="s">
        <v>17333</v>
      </c>
      <c r="R3408" t="str">
        <f t="shared" si="489"/>
        <v/>
      </c>
      <c r="U3408" t="str">
        <f t="shared" si="484"/>
        <v/>
      </c>
      <c r="V3408" t="str">
        <f t="shared" si="485"/>
        <v/>
      </c>
      <c r="W3408" t="str">
        <f t="shared" si="486"/>
        <v/>
      </c>
    </row>
    <row r="3409" spans="1:23" x14ac:dyDescent="0.35">
      <c r="A3409" t="s">
        <v>34263</v>
      </c>
      <c r="B3409" t="s">
        <v>33408</v>
      </c>
      <c r="D3409" t="str">
        <f t="shared" si="487"/>
        <v/>
      </c>
      <c r="F3409" t="s">
        <v>33410</v>
      </c>
      <c r="G3409" t="s">
        <v>16961</v>
      </c>
      <c r="K3409" t="str">
        <f t="shared" si="490"/>
        <v>LY</v>
      </c>
      <c r="L3409" t="s">
        <v>32223</v>
      </c>
      <c r="M3409" s="20" t="str">
        <f t="shared" si="488"/>
        <v>IRLY5UG</v>
      </c>
      <c r="O3409" t="s">
        <v>34930</v>
      </c>
      <c r="R3409" t="str">
        <f t="shared" si="489"/>
        <v/>
      </c>
      <c r="U3409" t="str">
        <f t="shared" si="484"/>
        <v/>
      </c>
      <c r="V3409" t="str">
        <f t="shared" si="485"/>
        <v/>
      </c>
      <c r="W3409" t="str">
        <f t="shared" si="486"/>
        <v/>
      </c>
    </row>
    <row r="3410" spans="1:23" x14ac:dyDescent="0.35">
      <c r="A3410" t="s">
        <v>34264</v>
      </c>
      <c r="B3410" t="s">
        <v>33408</v>
      </c>
      <c r="D3410" t="str">
        <f t="shared" si="487"/>
        <v/>
      </c>
      <c r="F3410" t="s">
        <v>33410</v>
      </c>
      <c r="G3410" t="s">
        <v>16961</v>
      </c>
      <c r="K3410" t="str">
        <f t="shared" si="490"/>
        <v>LY</v>
      </c>
      <c r="L3410" t="s">
        <v>32257</v>
      </c>
      <c r="M3410" s="20" t="str">
        <f t="shared" si="488"/>
        <v>IRLY2UG</v>
      </c>
      <c r="O3410" t="s">
        <v>35350</v>
      </c>
      <c r="R3410" t="str">
        <f t="shared" si="489"/>
        <v/>
      </c>
      <c r="U3410" t="str">
        <f t="shared" si="484"/>
        <v/>
      </c>
      <c r="V3410" t="str">
        <f t="shared" si="485"/>
        <v/>
      </c>
      <c r="W3410" t="str">
        <f t="shared" si="486"/>
        <v/>
      </c>
    </row>
    <row r="3411" spans="1:23" x14ac:dyDescent="0.35">
      <c r="A3411" t="s">
        <v>34265</v>
      </c>
      <c r="B3411" t="s">
        <v>33408</v>
      </c>
      <c r="D3411" t="str">
        <f t="shared" si="487"/>
        <v/>
      </c>
      <c r="F3411" t="s">
        <v>33410</v>
      </c>
      <c r="G3411" t="s">
        <v>16961</v>
      </c>
      <c r="K3411" t="str">
        <f t="shared" si="490"/>
        <v>LY</v>
      </c>
      <c r="L3411" t="s">
        <v>32222</v>
      </c>
      <c r="M3411" s="20" t="str">
        <f t="shared" si="488"/>
        <v>IRLY10UG</v>
      </c>
      <c r="O3411" t="s">
        <v>34721</v>
      </c>
      <c r="R3411" t="str">
        <f t="shared" si="489"/>
        <v/>
      </c>
      <c r="U3411" t="str">
        <f t="shared" si="484"/>
        <v/>
      </c>
      <c r="V3411" t="str">
        <f t="shared" si="485"/>
        <v/>
      </c>
      <c r="W3411" t="str">
        <f t="shared" si="486"/>
        <v/>
      </c>
    </row>
    <row r="3412" spans="1:23" x14ac:dyDescent="0.35">
      <c r="A3412" t="s">
        <v>34266</v>
      </c>
      <c r="B3412" t="s">
        <v>33408</v>
      </c>
      <c r="D3412" t="str">
        <f t="shared" si="487"/>
        <v/>
      </c>
      <c r="F3412" t="s">
        <v>33410</v>
      </c>
      <c r="G3412" t="s">
        <v>16961</v>
      </c>
      <c r="K3412" t="str">
        <f t="shared" si="490"/>
        <v>LY</v>
      </c>
      <c r="L3412" t="s">
        <v>32223</v>
      </c>
      <c r="M3412" s="20" t="str">
        <f t="shared" si="488"/>
        <v>IRLY5UG</v>
      </c>
      <c r="O3412" t="s">
        <v>34804</v>
      </c>
      <c r="R3412" t="str">
        <f t="shared" si="489"/>
        <v/>
      </c>
      <c r="U3412" t="str">
        <f t="shared" si="484"/>
        <v/>
      </c>
      <c r="V3412" t="str">
        <f t="shared" si="485"/>
        <v/>
      </c>
      <c r="W3412" t="str">
        <f t="shared" si="486"/>
        <v/>
      </c>
    </row>
    <row r="3413" spans="1:23" x14ac:dyDescent="0.35">
      <c r="A3413" t="s">
        <v>34267</v>
      </c>
      <c r="B3413" t="s">
        <v>33408</v>
      </c>
      <c r="D3413" t="str">
        <f t="shared" si="487"/>
        <v/>
      </c>
      <c r="F3413" t="s">
        <v>33410</v>
      </c>
      <c r="G3413" t="s">
        <v>16961</v>
      </c>
      <c r="K3413" t="str">
        <f t="shared" si="490"/>
        <v>LY</v>
      </c>
      <c r="L3413" t="s">
        <v>32223</v>
      </c>
      <c r="M3413" s="20" t="str">
        <f t="shared" si="488"/>
        <v>IRLY5UG</v>
      </c>
      <c r="O3413" t="s">
        <v>35622</v>
      </c>
      <c r="R3413" t="str">
        <f t="shared" si="489"/>
        <v/>
      </c>
      <c r="U3413" t="str">
        <f t="shared" si="484"/>
        <v/>
      </c>
      <c r="V3413" t="str">
        <f t="shared" si="485"/>
        <v/>
      </c>
      <c r="W3413" t="str">
        <f t="shared" si="486"/>
        <v/>
      </c>
    </row>
    <row r="3414" spans="1:23" x14ac:dyDescent="0.35">
      <c r="A3414" t="s">
        <v>34268</v>
      </c>
      <c r="B3414" t="s">
        <v>33408</v>
      </c>
      <c r="D3414" t="str">
        <f t="shared" si="487"/>
        <v/>
      </c>
      <c r="F3414" t="s">
        <v>33410</v>
      </c>
      <c r="G3414" t="s">
        <v>16961</v>
      </c>
      <c r="K3414" t="str">
        <f t="shared" si="490"/>
        <v>LY</v>
      </c>
      <c r="L3414" t="s">
        <v>32259</v>
      </c>
      <c r="M3414" s="20" t="str">
        <f t="shared" si="488"/>
        <v>IRLY20UG</v>
      </c>
      <c r="O3414" t="s">
        <v>35903</v>
      </c>
      <c r="R3414" t="str">
        <f t="shared" si="489"/>
        <v/>
      </c>
      <c r="U3414" t="str">
        <f t="shared" si="484"/>
        <v/>
      </c>
      <c r="V3414" t="str">
        <f t="shared" si="485"/>
        <v/>
      </c>
      <c r="W3414" t="str">
        <f t="shared" si="486"/>
        <v/>
      </c>
    </row>
    <row r="3415" spans="1:23" x14ac:dyDescent="0.35">
      <c r="A3415" t="s">
        <v>34269</v>
      </c>
      <c r="B3415" t="s">
        <v>33408</v>
      </c>
      <c r="D3415" t="str">
        <f t="shared" si="487"/>
        <v/>
      </c>
      <c r="F3415" t="s">
        <v>33410</v>
      </c>
      <c r="G3415" t="s">
        <v>16961</v>
      </c>
      <c r="K3415" t="str">
        <f t="shared" si="490"/>
        <v>LY</v>
      </c>
      <c r="L3415" t="s">
        <v>33419</v>
      </c>
      <c r="M3415" s="20" t="str">
        <f t="shared" si="488"/>
        <v>IRLY3UG</v>
      </c>
      <c r="O3415" t="s">
        <v>34798</v>
      </c>
      <c r="R3415" t="str">
        <f t="shared" si="489"/>
        <v/>
      </c>
      <c r="U3415" t="str">
        <f t="shared" si="484"/>
        <v/>
      </c>
      <c r="V3415" t="str">
        <f t="shared" si="485"/>
        <v/>
      </c>
      <c r="W3415" t="str">
        <f t="shared" si="486"/>
        <v/>
      </c>
    </row>
    <row r="3416" spans="1:23" x14ac:dyDescent="0.35">
      <c r="A3416" t="s">
        <v>34270</v>
      </c>
      <c r="B3416" t="s">
        <v>33408</v>
      </c>
      <c r="D3416" t="str">
        <f t="shared" si="487"/>
        <v/>
      </c>
      <c r="F3416" t="s">
        <v>33410</v>
      </c>
      <c r="G3416" t="s">
        <v>16961</v>
      </c>
      <c r="K3416" t="str">
        <f t="shared" si="490"/>
        <v>LY</v>
      </c>
      <c r="L3416" t="s">
        <v>32257</v>
      </c>
      <c r="M3416" s="20" t="str">
        <f t="shared" si="488"/>
        <v>IRLY2UG</v>
      </c>
      <c r="O3416" t="s">
        <v>34805</v>
      </c>
      <c r="R3416" t="str">
        <f t="shared" si="489"/>
        <v/>
      </c>
      <c r="U3416" t="str">
        <f t="shared" si="484"/>
        <v/>
      </c>
      <c r="V3416" t="str">
        <f t="shared" si="485"/>
        <v/>
      </c>
      <c r="W3416" t="str">
        <f t="shared" si="486"/>
        <v/>
      </c>
    </row>
    <row r="3417" spans="1:23" x14ac:dyDescent="0.35">
      <c r="A3417" t="s">
        <v>34271</v>
      </c>
      <c r="B3417" t="s">
        <v>33408</v>
      </c>
      <c r="D3417" t="str">
        <f t="shared" si="487"/>
        <v/>
      </c>
      <c r="F3417" t="s">
        <v>33410</v>
      </c>
      <c r="G3417" t="s">
        <v>16961</v>
      </c>
      <c r="K3417" t="str">
        <f t="shared" si="490"/>
        <v>LY</v>
      </c>
      <c r="L3417" t="s">
        <v>32223</v>
      </c>
      <c r="M3417" s="20" t="str">
        <f t="shared" si="488"/>
        <v>IRLY5UG</v>
      </c>
      <c r="O3417" t="s">
        <v>34850</v>
      </c>
      <c r="R3417" t="str">
        <f t="shared" si="489"/>
        <v/>
      </c>
      <c r="U3417" t="str">
        <f t="shared" si="484"/>
        <v/>
      </c>
      <c r="V3417" t="str">
        <f t="shared" si="485"/>
        <v/>
      </c>
      <c r="W3417" t="str">
        <f t="shared" si="486"/>
        <v/>
      </c>
    </row>
    <row r="3418" spans="1:23" x14ac:dyDescent="0.35">
      <c r="A3418" t="s">
        <v>34272</v>
      </c>
      <c r="B3418" t="s">
        <v>33408</v>
      </c>
      <c r="D3418" t="str">
        <f t="shared" si="487"/>
        <v/>
      </c>
      <c r="F3418" t="s">
        <v>33410</v>
      </c>
      <c r="G3418" t="s">
        <v>16961</v>
      </c>
      <c r="K3418" t="str">
        <f t="shared" si="490"/>
        <v>LY</v>
      </c>
      <c r="L3418" t="s">
        <v>32223</v>
      </c>
      <c r="M3418" s="20" t="str">
        <f t="shared" si="488"/>
        <v>IRLY5UG</v>
      </c>
      <c r="O3418" t="s">
        <v>35623</v>
      </c>
      <c r="R3418" t="str">
        <f t="shared" si="489"/>
        <v/>
      </c>
      <c r="U3418" t="str">
        <f t="shared" si="484"/>
        <v/>
      </c>
      <c r="V3418" t="str">
        <f t="shared" si="485"/>
        <v/>
      </c>
      <c r="W3418" t="str">
        <f t="shared" si="486"/>
        <v/>
      </c>
    </row>
    <row r="3419" spans="1:23" x14ac:dyDescent="0.35">
      <c r="A3419" t="s">
        <v>34273</v>
      </c>
      <c r="B3419" t="s">
        <v>33408</v>
      </c>
      <c r="D3419" t="str">
        <f t="shared" si="487"/>
        <v/>
      </c>
      <c r="F3419" t="s">
        <v>33410</v>
      </c>
      <c r="G3419" t="s">
        <v>16961</v>
      </c>
      <c r="K3419" t="str">
        <f t="shared" si="490"/>
        <v>LY</v>
      </c>
      <c r="L3419" t="s">
        <v>32223</v>
      </c>
      <c r="M3419" s="20" t="str">
        <f t="shared" si="488"/>
        <v>IRLY5UG</v>
      </c>
      <c r="O3419" t="s">
        <v>17219</v>
      </c>
      <c r="R3419" t="str">
        <f t="shared" si="489"/>
        <v/>
      </c>
      <c r="U3419" t="str">
        <f t="shared" si="484"/>
        <v/>
      </c>
      <c r="V3419" t="str">
        <f t="shared" si="485"/>
        <v/>
      </c>
      <c r="W3419" t="str">
        <f t="shared" si="486"/>
        <v/>
      </c>
    </row>
    <row r="3420" spans="1:23" x14ac:dyDescent="0.35">
      <c r="A3420" t="s">
        <v>34274</v>
      </c>
      <c r="B3420" t="s">
        <v>33408</v>
      </c>
      <c r="D3420" t="str">
        <f t="shared" si="487"/>
        <v/>
      </c>
      <c r="F3420" t="s">
        <v>33410</v>
      </c>
      <c r="G3420" t="s">
        <v>16961</v>
      </c>
      <c r="K3420" t="str">
        <f t="shared" si="490"/>
        <v>LY</v>
      </c>
      <c r="L3420" t="s">
        <v>32222</v>
      </c>
      <c r="M3420" s="20" t="str">
        <f t="shared" si="488"/>
        <v>IRLY10UG</v>
      </c>
      <c r="O3420" t="s">
        <v>17220</v>
      </c>
      <c r="R3420" t="str">
        <f t="shared" si="489"/>
        <v/>
      </c>
      <c r="U3420" t="str">
        <f t="shared" si="484"/>
        <v/>
      </c>
      <c r="V3420" t="str">
        <f t="shared" si="485"/>
        <v/>
      </c>
      <c r="W3420" t="str">
        <f t="shared" si="486"/>
        <v/>
      </c>
    </row>
    <row r="3421" spans="1:23" x14ac:dyDescent="0.35">
      <c r="A3421" t="s">
        <v>34275</v>
      </c>
      <c r="B3421" t="s">
        <v>33408</v>
      </c>
      <c r="D3421" t="str">
        <f t="shared" si="487"/>
        <v/>
      </c>
      <c r="F3421" t="s">
        <v>33410</v>
      </c>
      <c r="G3421" t="s">
        <v>16961</v>
      </c>
      <c r="K3421" t="str">
        <f t="shared" si="490"/>
        <v>LY</v>
      </c>
      <c r="L3421" t="s">
        <v>32223</v>
      </c>
      <c r="M3421" s="20" t="str">
        <f t="shared" si="488"/>
        <v>IRLY5UG</v>
      </c>
      <c r="O3421" t="s">
        <v>35904</v>
      </c>
      <c r="R3421" t="str">
        <f t="shared" si="489"/>
        <v/>
      </c>
      <c r="U3421" t="str">
        <f t="shared" si="484"/>
        <v/>
      </c>
      <c r="V3421" t="str">
        <f t="shared" si="485"/>
        <v/>
      </c>
      <c r="W3421" t="str">
        <f t="shared" si="486"/>
        <v/>
      </c>
    </row>
    <row r="3422" spans="1:23" x14ac:dyDescent="0.35">
      <c r="A3422" t="s">
        <v>34276</v>
      </c>
      <c r="B3422" t="s">
        <v>33408</v>
      </c>
      <c r="D3422" t="str">
        <f t="shared" si="487"/>
        <v/>
      </c>
      <c r="F3422" t="s">
        <v>33410</v>
      </c>
      <c r="G3422" t="s">
        <v>16961</v>
      </c>
      <c r="K3422" t="str">
        <f t="shared" si="490"/>
        <v>LY</v>
      </c>
      <c r="L3422" t="s">
        <v>32223</v>
      </c>
      <c r="M3422" s="20" t="str">
        <f t="shared" si="488"/>
        <v>IRLY5UG</v>
      </c>
      <c r="O3422" t="s">
        <v>34715</v>
      </c>
      <c r="R3422" t="str">
        <f t="shared" si="489"/>
        <v/>
      </c>
      <c r="U3422" t="str">
        <f t="shared" si="484"/>
        <v/>
      </c>
      <c r="V3422" t="str">
        <f t="shared" si="485"/>
        <v/>
      </c>
      <c r="W3422" t="str">
        <f t="shared" si="486"/>
        <v/>
      </c>
    </row>
    <row r="3423" spans="1:23" x14ac:dyDescent="0.35">
      <c r="A3423" t="s">
        <v>34277</v>
      </c>
      <c r="B3423" t="s">
        <v>33408</v>
      </c>
      <c r="D3423" t="str">
        <f t="shared" si="487"/>
        <v/>
      </c>
      <c r="F3423" t="s">
        <v>33410</v>
      </c>
      <c r="G3423" t="s">
        <v>16961</v>
      </c>
      <c r="K3423" t="str">
        <f t="shared" si="490"/>
        <v>LY</v>
      </c>
      <c r="L3423" t="s">
        <v>32222</v>
      </c>
      <c r="M3423" s="20" t="str">
        <f t="shared" si="488"/>
        <v>IRLY10UG</v>
      </c>
      <c r="O3423" t="s">
        <v>35905</v>
      </c>
      <c r="R3423" t="str">
        <f t="shared" si="489"/>
        <v/>
      </c>
      <c r="U3423" t="str">
        <f t="shared" ref="U3423:U3486" si="491">IF(ISNUMBER(SEARCH("C-Fc",A3423)),"CFC",IF(ISNUMBER(SEARCH("N-Fc",A3423)),"NFC",IF(ISNUMBER(SEARCH("Fc-tag",A3423)),"FC",IF(ISNUMBER(SEARCH("Fc",A3423)),"FC",IF(ISNUMBER(SEARCH("Fc tag",A3423)),"FC","")))))</f>
        <v/>
      </c>
      <c r="V3423" t="str">
        <f t="shared" ref="V3423:V3486" si="492">IF(ISNUMBER(SEARCH("C-His",A3423)),"CHIS",IF(ISNUMBER(SEARCH("N-His",A3423)),"NHIS",IF(ISNUMBER(SEARCH("His-tag",A3423)),"HIS",IF(ISNUMBER(SEARCH("His",A3423)),"HIS",IF(ISNUMBER(SEARCH("His tag",A3423)),"HIS","")))))</f>
        <v/>
      </c>
      <c r="W3423" t="str">
        <f t="shared" ref="W3423:W3486" si="493">IF(ISNUMBER(SEARCH("C-Avi",A3423)),"CAVI",IF(ISNUMBER(SEARCH("N-Avi",A3423)),"NAVI",IF(ISNUMBER(SEARCH("Avi-tag",A3423)),"AVI",IF(ISNUMBER(SEARCH("Avi",A3423)),"AVI",IF(ISNUMBER(SEARCH("Avi tag",A3423)),"AVI","")))))</f>
        <v/>
      </c>
    </row>
    <row r="3424" spans="1:23" x14ac:dyDescent="0.35">
      <c r="A3424" t="s">
        <v>34278</v>
      </c>
      <c r="B3424" t="s">
        <v>33408</v>
      </c>
      <c r="D3424" t="str">
        <f t="shared" si="487"/>
        <v/>
      </c>
      <c r="F3424" t="s">
        <v>33410</v>
      </c>
      <c r="G3424" t="s">
        <v>16961</v>
      </c>
      <c r="K3424" t="str">
        <f t="shared" si="490"/>
        <v>LY</v>
      </c>
      <c r="L3424" t="s">
        <v>32222</v>
      </c>
      <c r="M3424" s="20" t="str">
        <f t="shared" si="488"/>
        <v>IRLY10UG</v>
      </c>
      <c r="O3424" t="s">
        <v>35906</v>
      </c>
      <c r="R3424" t="str">
        <f t="shared" si="489"/>
        <v/>
      </c>
      <c r="U3424" t="str">
        <f t="shared" si="491"/>
        <v/>
      </c>
      <c r="V3424" t="str">
        <f t="shared" si="492"/>
        <v/>
      </c>
      <c r="W3424" t="str">
        <f t="shared" si="493"/>
        <v/>
      </c>
    </row>
    <row r="3425" spans="1:23" x14ac:dyDescent="0.35">
      <c r="A3425" t="s">
        <v>34279</v>
      </c>
      <c r="B3425" t="s">
        <v>33408</v>
      </c>
      <c r="D3425" t="str">
        <f t="shared" si="487"/>
        <v/>
      </c>
      <c r="F3425" t="s">
        <v>33410</v>
      </c>
      <c r="G3425" t="s">
        <v>16961</v>
      </c>
      <c r="K3425" t="str">
        <f t="shared" si="490"/>
        <v>LY</v>
      </c>
      <c r="L3425" t="s">
        <v>32223</v>
      </c>
      <c r="M3425" s="20" t="str">
        <f t="shared" si="488"/>
        <v>IRLY5UG</v>
      </c>
      <c r="O3425" t="s">
        <v>35907</v>
      </c>
      <c r="R3425" t="str">
        <f t="shared" si="489"/>
        <v/>
      </c>
      <c r="U3425" t="str">
        <f t="shared" si="491"/>
        <v/>
      </c>
      <c r="V3425" t="str">
        <f t="shared" si="492"/>
        <v/>
      </c>
      <c r="W3425" t="str">
        <f t="shared" si="493"/>
        <v/>
      </c>
    </row>
    <row r="3426" spans="1:23" x14ac:dyDescent="0.35">
      <c r="A3426" t="s">
        <v>34280</v>
      </c>
      <c r="B3426" t="s">
        <v>33408</v>
      </c>
      <c r="D3426" t="str">
        <f t="shared" si="487"/>
        <v/>
      </c>
      <c r="F3426" t="s">
        <v>33410</v>
      </c>
      <c r="G3426" t="s">
        <v>16961</v>
      </c>
      <c r="K3426" t="str">
        <f t="shared" si="490"/>
        <v>LY</v>
      </c>
      <c r="L3426" t="s">
        <v>32223</v>
      </c>
      <c r="M3426" s="20" t="str">
        <f t="shared" si="488"/>
        <v>IRLY5UG</v>
      </c>
      <c r="O3426" t="s">
        <v>12361</v>
      </c>
      <c r="R3426" t="str">
        <f t="shared" si="489"/>
        <v/>
      </c>
      <c r="U3426" t="str">
        <f t="shared" si="491"/>
        <v/>
      </c>
      <c r="V3426" t="str">
        <f t="shared" si="492"/>
        <v/>
      </c>
      <c r="W3426" t="str">
        <f t="shared" si="493"/>
        <v/>
      </c>
    </row>
    <row r="3427" spans="1:23" x14ac:dyDescent="0.35">
      <c r="A3427" t="s">
        <v>34281</v>
      </c>
      <c r="B3427" t="s">
        <v>33408</v>
      </c>
      <c r="D3427" t="str">
        <f t="shared" si="487"/>
        <v/>
      </c>
      <c r="F3427" t="s">
        <v>33410</v>
      </c>
      <c r="G3427" t="s">
        <v>16961</v>
      </c>
      <c r="K3427" t="str">
        <f t="shared" si="490"/>
        <v>LY</v>
      </c>
      <c r="L3427" t="s">
        <v>32223</v>
      </c>
      <c r="M3427" s="20" t="str">
        <f t="shared" si="488"/>
        <v>IRLY5UG</v>
      </c>
      <c r="O3427" t="s">
        <v>17098</v>
      </c>
      <c r="R3427" t="str">
        <f t="shared" si="489"/>
        <v/>
      </c>
      <c r="U3427" t="str">
        <f t="shared" si="491"/>
        <v/>
      </c>
      <c r="V3427" t="str">
        <f t="shared" si="492"/>
        <v/>
      </c>
      <c r="W3427" t="str">
        <f t="shared" si="493"/>
        <v/>
      </c>
    </row>
    <row r="3428" spans="1:23" x14ac:dyDescent="0.35">
      <c r="A3428" t="s">
        <v>34282</v>
      </c>
      <c r="B3428" t="s">
        <v>33408</v>
      </c>
      <c r="D3428" t="str">
        <f t="shared" si="487"/>
        <v/>
      </c>
      <c r="F3428" t="s">
        <v>33410</v>
      </c>
      <c r="G3428" t="s">
        <v>16961</v>
      </c>
      <c r="K3428" t="str">
        <f t="shared" si="490"/>
        <v>LY</v>
      </c>
      <c r="L3428" t="s">
        <v>32223</v>
      </c>
      <c r="M3428" s="20" t="str">
        <f t="shared" si="488"/>
        <v>IRLY5UG</v>
      </c>
      <c r="O3428" t="s">
        <v>34931</v>
      </c>
      <c r="R3428" t="str">
        <f t="shared" si="489"/>
        <v/>
      </c>
      <c r="U3428" t="str">
        <f t="shared" si="491"/>
        <v/>
      </c>
      <c r="V3428" t="str">
        <f t="shared" si="492"/>
        <v/>
      </c>
      <c r="W3428" t="str">
        <f t="shared" si="493"/>
        <v/>
      </c>
    </row>
    <row r="3429" spans="1:23" x14ac:dyDescent="0.35">
      <c r="A3429" t="s">
        <v>34283</v>
      </c>
      <c r="B3429" t="s">
        <v>33408</v>
      </c>
      <c r="D3429" t="str">
        <f t="shared" si="487"/>
        <v/>
      </c>
      <c r="F3429" t="s">
        <v>33410</v>
      </c>
      <c r="G3429" t="s">
        <v>16961</v>
      </c>
      <c r="K3429" t="str">
        <f t="shared" si="490"/>
        <v>LY</v>
      </c>
      <c r="L3429" t="s">
        <v>32223</v>
      </c>
      <c r="M3429" s="20" t="str">
        <f t="shared" si="488"/>
        <v>IRLY5UG</v>
      </c>
      <c r="O3429" t="s">
        <v>35613</v>
      </c>
      <c r="R3429" t="str">
        <f t="shared" si="489"/>
        <v/>
      </c>
      <c r="U3429" t="str">
        <f t="shared" si="491"/>
        <v/>
      </c>
      <c r="V3429" t="str">
        <f t="shared" si="492"/>
        <v/>
      </c>
      <c r="W3429" t="str">
        <f t="shared" si="493"/>
        <v/>
      </c>
    </row>
    <row r="3430" spans="1:23" x14ac:dyDescent="0.35">
      <c r="A3430" t="s">
        <v>34284</v>
      </c>
      <c r="B3430" t="s">
        <v>33408</v>
      </c>
      <c r="D3430" t="str">
        <f t="shared" si="487"/>
        <v/>
      </c>
      <c r="F3430" t="s">
        <v>33410</v>
      </c>
      <c r="G3430" t="s">
        <v>16961</v>
      </c>
      <c r="K3430" t="str">
        <f t="shared" si="490"/>
        <v>LY</v>
      </c>
      <c r="L3430" t="s">
        <v>32259</v>
      </c>
      <c r="M3430" s="20" t="str">
        <f t="shared" si="488"/>
        <v>IRLY20UG</v>
      </c>
      <c r="O3430" t="s">
        <v>35310</v>
      </c>
      <c r="R3430" t="str">
        <f t="shared" si="489"/>
        <v/>
      </c>
      <c r="U3430" t="str">
        <f t="shared" si="491"/>
        <v>FC</v>
      </c>
      <c r="V3430" t="str">
        <f t="shared" si="492"/>
        <v/>
      </c>
      <c r="W3430" t="str">
        <f t="shared" si="493"/>
        <v/>
      </c>
    </row>
    <row r="3431" spans="1:23" x14ac:dyDescent="0.35">
      <c r="A3431" t="s">
        <v>34285</v>
      </c>
      <c r="B3431" t="s">
        <v>33408</v>
      </c>
      <c r="D3431" t="str">
        <f t="shared" si="487"/>
        <v/>
      </c>
      <c r="F3431" t="s">
        <v>33410</v>
      </c>
      <c r="G3431" t="s">
        <v>16961</v>
      </c>
      <c r="K3431" t="str">
        <f t="shared" si="490"/>
        <v>LY</v>
      </c>
      <c r="L3431" t="s">
        <v>32257</v>
      </c>
      <c r="M3431" s="20" t="str">
        <f t="shared" si="488"/>
        <v>IRLY2UG</v>
      </c>
      <c r="O3431" t="s">
        <v>34860</v>
      </c>
      <c r="R3431" t="str">
        <f t="shared" si="489"/>
        <v/>
      </c>
      <c r="U3431" t="str">
        <f t="shared" si="491"/>
        <v/>
      </c>
      <c r="V3431" t="str">
        <f t="shared" si="492"/>
        <v/>
      </c>
      <c r="W3431" t="str">
        <f t="shared" si="493"/>
        <v/>
      </c>
    </row>
    <row r="3432" spans="1:23" x14ac:dyDescent="0.35">
      <c r="A3432" t="s">
        <v>34286</v>
      </c>
      <c r="B3432" t="s">
        <v>33408</v>
      </c>
      <c r="D3432" t="str">
        <f t="shared" si="487"/>
        <v/>
      </c>
      <c r="F3432" t="s">
        <v>33410</v>
      </c>
      <c r="G3432" t="s">
        <v>16961</v>
      </c>
      <c r="K3432" t="str">
        <f t="shared" si="490"/>
        <v>LY</v>
      </c>
      <c r="L3432" t="s">
        <v>32223</v>
      </c>
      <c r="M3432" s="20" t="str">
        <f t="shared" si="488"/>
        <v>IRLY5UG</v>
      </c>
      <c r="O3432" t="s">
        <v>17771</v>
      </c>
      <c r="R3432" t="str">
        <f t="shared" si="489"/>
        <v/>
      </c>
      <c r="U3432" t="str">
        <f t="shared" si="491"/>
        <v/>
      </c>
      <c r="V3432" t="str">
        <f t="shared" si="492"/>
        <v/>
      </c>
      <c r="W3432" t="str">
        <f t="shared" si="493"/>
        <v/>
      </c>
    </row>
    <row r="3433" spans="1:23" x14ac:dyDescent="0.35">
      <c r="A3433" t="s">
        <v>34287</v>
      </c>
      <c r="B3433" t="s">
        <v>33408</v>
      </c>
      <c r="D3433" t="str">
        <f t="shared" si="487"/>
        <v/>
      </c>
      <c r="F3433" t="s">
        <v>33410</v>
      </c>
      <c r="G3433" t="s">
        <v>16961</v>
      </c>
      <c r="K3433" t="str">
        <f t="shared" si="490"/>
        <v>LY</v>
      </c>
      <c r="L3433" t="s">
        <v>32223</v>
      </c>
      <c r="M3433" s="20" t="str">
        <f t="shared" si="488"/>
        <v>IRLY5UG</v>
      </c>
      <c r="O3433" t="s">
        <v>18566</v>
      </c>
      <c r="R3433" t="str">
        <f t="shared" si="489"/>
        <v/>
      </c>
      <c r="U3433" t="str">
        <f t="shared" si="491"/>
        <v/>
      </c>
      <c r="V3433" t="str">
        <f t="shared" si="492"/>
        <v/>
      </c>
      <c r="W3433" t="str">
        <f t="shared" si="493"/>
        <v/>
      </c>
    </row>
    <row r="3434" spans="1:23" x14ac:dyDescent="0.35">
      <c r="A3434" t="s">
        <v>34288</v>
      </c>
      <c r="B3434" t="s">
        <v>33408</v>
      </c>
      <c r="D3434" t="str">
        <f t="shared" si="487"/>
        <v/>
      </c>
      <c r="F3434" t="s">
        <v>33410</v>
      </c>
      <c r="G3434" t="s">
        <v>16961</v>
      </c>
      <c r="K3434" t="str">
        <f t="shared" si="490"/>
        <v>LY</v>
      </c>
      <c r="L3434" t="s">
        <v>32223</v>
      </c>
      <c r="M3434" s="20" t="str">
        <f t="shared" si="488"/>
        <v>IRLY5UG</v>
      </c>
      <c r="O3434" t="s">
        <v>18567</v>
      </c>
      <c r="R3434" t="str">
        <f t="shared" si="489"/>
        <v/>
      </c>
      <c r="U3434" t="str">
        <f t="shared" si="491"/>
        <v/>
      </c>
      <c r="V3434" t="str">
        <f t="shared" si="492"/>
        <v/>
      </c>
      <c r="W3434" t="str">
        <f t="shared" si="493"/>
        <v/>
      </c>
    </row>
    <row r="3435" spans="1:23" x14ac:dyDescent="0.35">
      <c r="A3435" t="s">
        <v>34289</v>
      </c>
      <c r="B3435" t="s">
        <v>33408</v>
      </c>
      <c r="D3435" t="str">
        <f t="shared" si="487"/>
        <v/>
      </c>
      <c r="F3435" t="s">
        <v>33410</v>
      </c>
      <c r="G3435" t="s">
        <v>16961</v>
      </c>
      <c r="K3435" t="str">
        <f t="shared" si="490"/>
        <v>LY</v>
      </c>
      <c r="L3435" t="s">
        <v>32223</v>
      </c>
      <c r="M3435" s="20" t="str">
        <f t="shared" si="488"/>
        <v>IRLY5UG</v>
      </c>
      <c r="O3435" t="s">
        <v>945</v>
      </c>
      <c r="R3435" t="str">
        <f t="shared" si="489"/>
        <v/>
      </c>
      <c r="U3435" t="str">
        <f t="shared" si="491"/>
        <v/>
      </c>
      <c r="V3435" t="str">
        <f t="shared" si="492"/>
        <v/>
      </c>
      <c r="W3435" t="str">
        <f t="shared" si="493"/>
        <v/>
      </c>
    </row>
    <row r="3436" spans="1:23" x14ac:dyDescent="0.35">
      <c r="A3436" t="s">
        <v>34290</v>
      </c>
      <c r="B3436" t="s">
        <v>33408</v>
      </c>
      <c r="D3436" t="str">
        <f t="shared" si="487"/>
        <v/>
      </c>
      <c r="F3436" t="s">
        <v>33410</v>
      </c>
      <c r="G3436" t="s">
        <v>16961</v>
      </c>
      <c r="K3436" t="str">
        <f t="shared" si="490"/>
        <v>LY</v>
      </c>
      <c r="L3436" t="s">
        <v>32223</v>
      </c>
      <c r="M3436" s="20" t="str">
        <f t="shared" si="488"/>
        <v>IRLY5UG</v>
      </c>
      <c r="O3436" t="s">
        <v>18568</v>
      </c>
      <c r="R3436" t="str">
        <f t="shared" si="489"/>
        <v/>
      </c>
      <c r="U3436" t="str">
        <f t="shared" si="491"/>
        <v/>
      </c>
      <c r="V3436" t="str">
        <f t="shared" si="492"/>
        <v/>
      </c>
      <c r="W3436" t="str">
        <f t="shared" si="493"/>
        <v/>
      </c>
    </row>
    <row r="3437" spans="1:23" x14ac:dyDescent="0.35">
      <c r="A3437" t="s">
        <v>34291</v>
      </c>
      <c r="B3437" t="s">
        <v>33408</v>
      </c>
      <c r="D3437" t="str">
        <f t="shared" si="487"/>
        <v/>
      </c>
      <c r="F3437" t="s">
        <v>33410</v>
      </c>
      <c r="G3437" t="s">
        <v>16961</v>
      </c>
      <c r="K3437" t="str">
        <f t="shared" si="490"/>
        <v>LY</v>
      </c>
      <c r="L3437" t="s">
        <v>32222</v>
      </c>
      <c r="M3437" s="20" t="str">
        <f t="shared" si="488"/>
        <v>IRLY10UG</v>
      </c>
      <c r="O3437" t="s">
        <v>34739</v>
      </c>
      <c r="R3437" t="str">
        <f t="shared" si="489"/>
        <v/>
      </c>
      <c r="U3437" t="str">
        <f t="shared" si="491"/>
        <v/>
      </c>
      <c r="V3437" t="str">
        <f t="shared" si="492"/>
        <v/>
      </c>
      <c r="W3437" t="str">
        <f t="shared" si="493"/>
        <v/>
      </c>
    </row>
    <row r="3438" spans="1:23" x14ac:dyDescent="0.35">
      <c r="A3438" t="s">
        <v>34292</v>
      </c>
      <c r="B3438" t="s">
        <v>33408</v>
      </c>
      <c r="D3438" t="str">
        <f t="shared" si="487"/>
        <v/>
      </c>
      <c r="F3438" t="s">
        <v>33410</v>
      </c>
      <c r="G3438" t="s">
        <v>16961</v>
      </c>
      <c r="K3438" t="str">
        <f t="shared" si="490"/>
        <v>LY</v>
      </c>
      <c r="L3438" t="s">
        <v>32257</v>
      </c>
      <c r="M3438" s="20" t="str">
        <f t="shared" si="488"/>
        <v>IRLY2UG</v>
      </c>
      <c r="O3438" t="s">
        <v>34932</v>
      </c>
      <c r="R3438" t="str">
        <f t="shared" si="489"/>
        <v/>
      </c>
      <c r="U3438" t="str">
        <f t="shared" si="491"/>
        <v/>
      </c>
      <c r="V3438" t="str">
        <f t="shared" si="492"/>
        <v/>
      </c>
      <c r="W3438" t="str">
        <f t="shared" si="493"/>
        <v/>
      </c>
    </row>
    <row r="3439" spans="1:23" x14ac:dyDescent="0.35">
      <c r="A3439" t="s">
        <v>34293</v>
      </c>
      <c r="B3439" t="s">
        <v>33408</v>
      </c>
      <c r="D3439" t="str">
        <f t="shared" si="487"/>
        <v/>
      </c>
      <c r="F3439" t="s">
        <v>33410</v>
      </c>
      <c r="G3439" t="s">
        <v>16961</v>
      </c>
      <c r="K3439" t="str">
        <f t="shared" si="490"/>
        <v>LY</v>
      </c>
      <c r="L3439" t="s">
        <v>32223</v>
      </c>
      <c r="M3439" s="20" t="str">
        <f t="shared" si="488"/>
        <v>IRLY5UG</v>
      </c>
      <c r="O3439" t="s">
        <v>18241</v>
      </c>
      <c r="R3439" t="str">
        <f t="shared" si="489"/>
        <v/>
      </c>
      <c r="U3439" t="str">
        <f t="shared" si="491"/>
        <v/>
      </c>
      <c r="V3439" t="str">
        <f t="shared" si="492"/>
        <v/>
      </c>
      <c r="W3439" t="str">
        <f t="shared" si="493"/>
        <v/>
      </c>
    </row>
    <row r="3440" spans="1:23" x14ac:dyDescent="0.35">
      <c r="A3440" t="s">
        <v>34294</v>
      </c>
      <c r="B3440" t="s">
        <v>33408</v>
      </c>
      <c r="D3440" t="str">
        <f t="shared" si="487"/>
        <v/>
      </c>
      <c r="F3440" t="s">
        <v>33410</v>
      </c>
      <c r="G3440" t="s">
        <v>16961</v>
      </c>
      <c r="K3440" t="str">
        <f t="shared" si="490"/>
        <v>LY</v>
      </c>
      <c r="L3440" t="s">
        <v>32223</v>
      </c>
      <c r="M3440" s="20" t="str">
        <f t="shared" si="488"/>
        <v>IRLY5UG</v>
      </c>
      <c r="O3440" t="s">
        <v>35311</v>
      </c>
      <c r="R3440" t="str">
        <f t="shared" si="489"/>
        <v/>
      </c>
      <c r="U3440" t="str">
        <f t="shared" si="491"/>
        <v/>
      </c>
      <c r="V3440" t="str">
        <f t="shared" si="492"/>
        <v/>
      </c>
      <c r="W3440" t="str">
        <f t="shared" si="493"/>
        <v/>
      </c>
    </row>
    <row r="3441" spans="1:23" x14ac:dyDescent="0.35">
      <c r="A3441" t="s">
        <v>34294</v>
      </c>
      <c r="B3441" t="s">
        <v>33408</v>
      </c>
      <c r="D3441" t="str">
        <f t="shared" si="487"/>
        <v/>
      </c>
      <c r="F3441" t="s">
        <v>33410</v>
      </c>
      <c r="G3441" t="s">
        <v>16961</v>
      </c>
      <c r="K3441" t="str">
        <f t="shared" si="490"/>
        <v>LY</v>
      </c>
      <c r="L3441" t="s">
        <v>32223</v>
      </c>
      <c r="M3441" s="20" t="str">
        <f t="shared" si="488"/>
        <v>IRLY5UG</v>
      </c>
      <c r="O3441" t="s">
        <v>35311</v>
      </c>
      <c r="R3441" t="str">
        <f t="shared" si="489"/>
        <v/>
      </c>
      <c r="U3441" t="str">
        <f t="shared" si="491"/>
        <v/>
      </c>
      <c r="V3441" t="str">
        <f t="shared" si="492"/>
        <v/>
      </c>
      <c r="W3441" t="str">
        <f t="shared" si="493"/>
        <v/>
      </c>
    </row>
    <row r="3442" spans="1:23" x14ac:dyDescent="0.35">
      <c r="A3442" t="s">
        <v>34295</v>
      </c>
      <c r="B3442" t="s">
        <v>33408</v>
      </c>
      <c r="D3442" t="str">
        <f t="shared" si="487"/>
        <v/>
      </c>
      <c r="F3442" t="s">
        <v>33410</v>
      </c>
      <c r="G3442" t="s">
        <v>16961</v>
      </c>
      <c r="K3442" t="str">
        <f t="shared" si="490"/>
        <v>LY</v>
      </c>
      <c r="L3442" t="s">
        <v>32223</v>
      </c>
      <c r="M3442" s="20" t="str">
        <f t="shared" si="488"/>
        <v>IRLY5UG</v>
      </c>
      <c r="O3442" t="s">
        <v>35595</v>
      </c>
      <c r="R3442" t="str">
        <f t="shared" si="489"/>
        <v/>
      </c>
      <c r="U3442" t="str">
        <f t="shared" si="491"/>
        <v/>
      </c>
      <c r="V3442" t="str">
        <f t="shared" si="492"/>
        <v/>
      </c>
      <c r="W3442" t="str">
        <f t="shared" si="493"/>
        <v/>
      </c>
    </row>
    <row r="3443" spans="1:23" x14ac:dyDescent="0.35">
      <c r="A3443" t="s">
        <v>34296</v>
      </c>
      <c r="B3443" t="s">
        <v>33408</v>
      </c>
      <c r="D3443" t="str">
        <f t="shared" si="487"/>
        <v/>
      </c>
      <c r="F3443" t="s">
        <v>33410</v>
      </c>
      <c r="G3443" t="s">
        <v>16961</v>
      </c>
      <c r="K3443" t="str">
        <f t="shared" si="490"/>
        <v>LY</v>
      </c>
      <c r="L3443" t="s">
        <v>32222</v>
      </c>
      <c r="M3443" s="20" t="str">
        <f t="shared" si="488"/>
        <v>IRLY10UG</v>
      </c>
      <c r="O3443" t="s">
        <v>35596</v>
      </c>
      <c r="R3443" t="str">
        <f t="shared" si="489"/>
        <v/>
      </c>
      <c r="U3443" t="str">
        <f t="shared" si="491"/>
        <v/>
      </c>
      <c r="V3443" t="str">
        <f t="shared" si="492"/>
        <v/>
      </c>
      <c r="W3443" t="str">
        <f t="shared" si="493"/>
        <v/>
      </c>
    </row>
    <row r="3444" spans="1:23" x14ac:dyDescent="0.35">
      <c r="A3444" t="s">
        <v>34297</v>
      </c>
      <c r="B3444" t="s">
        <v>33408</v>
      </c>
      <c r="D3444" t="str">
        <f t="shared" ref="D3444:D3507" si="494">IF(ISNUMBER(SEARCH("SARS",A3444)),"COV2","")</f>
        <v/>
      </c>
      <c r="F3444" t="s">
        <v>33410</v>
      </c>
      <c r="G3444" t="s">
        <v>16961</v>
      </c>
      <c r="K3444" t="str">
        <f t="shared" si="490"/>
        <v>LY</v>
      </c>
      <c r="L3444" t="s">
        <v>32222</v>
      </c>
      <c r="M3444" s="20" t="str">
        <f t="shared" si="488"/>
        <v>IRLY10UG</v>
      </c>
      <c r="O3444" t="s">
        <v>35597</v>
      </c>
      <c r="R3444" t="str">
        <f t="shared" si="489"/>
        <v/>
      </c>
      <c r="U3444" t="str">
        <f t="shared" si="491"/>
        <v/>
      </c>
      <c r="V3444" t="str">
        <f t="shared" si="492"/>
        <v/>
      </c>
      <c r="W3444" t="str">
        <f t="shared" si="493"/>
        <v/>
      </c>
    </row>
    <row r="3445" spans="1:23" x14ac:dyDescent="0.35">
      <c r="A3445" t="s">
        <v>34298</v>
      </c>
      <c r="B3445" t="s">
        <v>33408</v>
      </c>
      <c r="D3445" t="str">
        <f t="shared" si="494"/>
        <v/>
      </c>
      <c r="F3445" t="s">
        <v>33410</v>
      </c>
      <c r="G3445" t="s">
        <v>16961</v>
      </c>
      <c r="K3445" t="str">
        <f t="shared" si="490"/>
        <v>LY</v>
      </c>
      <c r="L3445" t="s">
        <v>32223</v>
      </c>
      <c r="M3445" s="20" t="str">
        <f t="shared" si="488"/>
        <v>IRLY5UG</v>
      </c>
      <c r="O3445" t="s">
        <v>18521</v>
      </c>
      <c r="R3445" t="str">
        <f t="shared" si="489"/>
        <v/>
      </c>
      <c r="U3445" t="str">
        <f t="shared" si="491"/>
        <v/>
      </c>
      <c r="V3445" t="str">
        <f t="shared" si="492"/>
        <v/>
      </c>
      <c r="W3445" t="str">
        <f t="shared" si="493"/>
        <v/>
      </c>
    </row>
    <row r="3446" spans="1:23" x14ac:dyDescent="0.35">
      <c r="A3446" t="s">
        <v>34299</v>
      </c>
      <c r="B3446" t="s">
        <v>33408</v>
      </c>
      <c r="D3446" t="str">
        <f t="shared" si="494"/>
        <v/>
      </c>
      <c r="F3446" t="s">
        <v>33410</v>
      </c>
      <c r="G3446" t="s">
        <v>16961</v>
      </c>
      <c r="K3446" t="str">
        <f t="shared" si="490"/>
        <v>LY</v>
      </c>
      <c r="L3446" t="s">
        <v>32223</v>
      </c>
      <c r="M3446" s="20" t="str">
        <f t="shared" si="488"/>
        <v>IRLY5UG</v>
      </c>
      <c r="O3446" t="s">
        <v>34933</v>
      </c>
      <c r="R3446" t="str">
        <f t="shared" si="489"/>
        <v/>
      </c>
      <c r="U3446" t="str">
        <f t="shared" si="491"/>
        <v/>
      </c>
      <c r="V3446" t="str">
        <f t="shared" si="492"/>
        <v/>
      </c>
      <c r="W3446" t="str">
        <f t="shared" si="493"/>
        <v/>
      </c>
    </row>
    <row r="3447" spans="1:23" x14ac:dyDescent="0.35">
      <c r="A3447" t="s">
        <v>34300</v>
      </c>
      <c r="B3447" t="s">
        <v>33408</v>
      </c>
      <c r="D3447" t="str">
        <f t="shared" si="494"/>
        <v/>
      </c>
      <c r="F3447" t="s">
        <v>33410</v>
      </c>
      <c r="G3447" t="s">
        <v>16961</v>
      </c>
      <c r="K3447" t="str">
        <f t="shared" si="490"/>
        <v>LY</v>
      </c>
      <c r="L3447" t="s">
        <v>32257</v>
      </c>
      <c r="M3447" s="20" t="str">
        <f t="shared" si="488"/>
        <v>IRLY2UG</v>
      </c>
      <c r="O3447" t="s">
        <v>34806</v>
      </c>
      <c r="R3447" t="str">
        <f t="shared" si="489"/>
        <v/>
      </c>
      <c r="U3447" t="str">
        <f t="shared" si="491"/>
        <v/>
      </c>
      <c r="V3447" t="str">
        <f t="shared" si="492"/>
        <v/>
      </c>
      <c r="W3447" t="str">
        <f t="shared" si="493"/>
        <v/>
      </c>
    </row>
    <row r="3448" spans="1:23" x14ac:dyDescent="0.35">
      <c r="A3448" t="s">
        <v>34301</v>
      </c>
      <c r="B3448" t="s">
        <v>33408</v>
      </c>
      <c r="D3448" t="str">
        <f t="shared" si="494"/>
        <v/>
      </c>
      <c r="F3448" t="s">
        <v>33410</v>
      </c>
      <c r="G3448" t="s">
        <v>16961</v>
      </c>
      <c r="K3448" t="str">
        <f t="shared" si="490"/>
        <v>LY</v>
      </c>
      <c r="L3448" t="s">
        <v>32223</v>
      </c>
      <c r="M3448" s="20" t="str">
        <f t="shared" si="488"/>
        <v>IRLY5UG</v>
      </c>
      <c r="O3448" t="s">
        <v>34807</v>
      </c>
      <c r="R3448" t="str">
        <f t="shared" si="489"/>
        <v/>
      </c>
      <c r="U3448" t="str">
        <f t="shared" si="491"/>
        <v/>
      </c>
      <c r="V3448" t="str">
        <f t="shared" si="492"/>
        <v/>
      </c>
      <c r="W3448" t="str">
        <f t="shared" si="493"/>
        <v/>
      </c>
    </row>
    <row r="3449" spans="1:23" x14ac:dyDescent="0.35">
      <c r="A3449" t="s">
        <v>34302</v>
      </c>
      <c r="B3449" t="s">
        <v>33408</v>
      </c>
      <c r="D3449" t="str">
        <f t="shared" si="494"/>
        <v/>
      </c>
      <c r="F3449" t="s">
        <v>33410</v>
      </c>
      <c r="G3449" t="s">
        <v>16961</v>
      </c>
      <c r="K3449" t="str">
        <f t="shared" si="490"/>
        <v>LY</v>
      </c>
      <c r="L3449" t="s">
        <v>32257</v>
      </c>
      <c r="M3449" s="20" t="str">
        <f t="shared" si="488"/>
        <v>IRLY2UG</v>
      </c>
      <c r="O3449" t="s">
        <v>34934</v>
      </c>
      <c r="R3449" t="str">
        <f t="shared" si="489"/>
        <v/>
      </c>
      <c r="U3449" t="str">
        <f t="shared" si="491"/>
        <v/>
      </c>
      <c r="V3449" t="str">
        <f t="shared" si="492"/>
        <v/>
      </c>
      <c r="W3449" t="str">
        <f t="shared" si="493"/>
        <v/>
      </c>
    </row>
    <row r="3450" spans="1:23" x14ac:dyDescent="0.35">
      <c r="A3450" t="s">
        <v>34303</v>
      </c>
      <c r="B3450" t="s">
        <v>33408</v>
      </c>
      <c r="D3450" t="str">
        <f t="shared" si="494"/>
        <v/>
      </c>
      <c r="F3450" t="s">
        <v>33410</v>
      </c>
      <c r="G3450" t="s">
        <v>16961</v>
      </c>
      <c r="K3450" t="str">
        <f t="shared" si="490"/>
        <v>LY</v>
      </c>
      <c r="L3450" t="s">
        <v>32257</v>
      </c>
      <c r="M3450" s="20" t="str">
        <f t="shared" si="488"/>
        <v>IRLY2UG</v>
      </c>
      <c r="O3450" t="s">
        <v>34976</v>
      </c>
      <c r="R3450" t="str">
        <f t="shared" si="489"/>
        <v/>
      </c>
      <c r="U3450" t="str">
        <f t="shared" si="491"/>
        <v/>
      </c>
      <c r="V3450" t="str">
        <f t="shared" si="492"/>
        <v/>
      </c>
      <c r="W3450" t="str">
        <f t="shared" si="493"/>
        <v/>
      </c>
    </row>
    <row r="3451" spans="1:23" x14ac:dyDescent="0.35">
      <c r="A3451" t="s">
        <v>34304</v>
      </c>
      <c r="B3451" t="s">
        <v>33408</v>
      </c>
      <c r="D3451" t="str">
        <f t="shared" si="494"/>
        <v/>
      </c>
      <c r="F3451" t="s">
        <v>33410</v>
      </c>
      <c r="G3451" t="s">
        <v>16961</v>
      </c>
      <c r="K3451" t="str">
        <f t="shared" si="490"/>
        <v>LY</v>
      </c>
      <c r="L3451" t="s">
        <v>32257</v>
      </c>
      <c r="M3451" s="20" t="str">
        <f t="shared" si="488"/>
        <v>IRLY2UG</v>
      </c>
      <c r="O3451" t="s">
        <v>34935</v>
      </c>
      <c r="R3451" t="str">
        <f t="shared" si="489"/>
        <v/>
      </c>
      <c r="U3451" t="str">
        <f t="shared" si="491"/>
        <v/>
      </c>
      <c r="V3451" t="str">
        <f t="shared" si="492"/>
        <v/>
      </c>
      <c r="W3451" t="str">
        <f t="shared" si="493"/>
        <v/>
      </c>
    </row>
    <row r="3452" spans="1:23" x14ac:dyDescent="0.35">
      <c r="A3452" t="s">
        <v>34305</v>
      </c>
      <c r="B3452" t="s">
        <v>33408</v>
      </c>
      <c r="D3452" t="str">
        <f t="shared" si="494"/>
        <v/>
      </c>
      <c r="F3452" t="s">
        <v>33410</v>
      </c>
      <c r="G3452" t="s">
        <v>16961</v>
      </c>
      <c r="K3452" t="str">
        <f t="shared" si="490"/>
        <v>LY</v>
      </c>
      <c r="L3452" t="s">
        <v>32223</v>
      </c>
      <c r="M3452" s="20" t="str">
        <f t="shared" si="488"/>
        <v>IRLY5UG</v>
      </c>
      <c r="O3452" t="s">
        <v>34808</v>
      </c>
      <c r="R3452" t="str">
        <f t="shared" si="489"/>
        <v/>
      </c>
      <c r="U3452" t="str">
        <f t="shared" si="491"/>
        <v/>
      </c>
      <c r="V3452" t="str">
        <f t="shared" si="492"/>
        <v/>
      </c>
      <c r="W3452" t="str">
        <f t="shared" si="493"/>
        <v/>
      </c>
    </row>
    <row r="3453" spans="1:23" x14ac:dyDescent="0.35">
      <c r="A3453" t="s">
        <v>34306</v>
      </c>
      <c r="B3453" t="s">
        <v>33408</v>
      </c>
      <c r="D3453" t="str">
        <f t="shared" si="494"/>
        <v/>
      </c>
      <c r="F3453" t="s">
        <v>33410</v>
      </c>
      <c r="G3453" t="s">
        <v>16961</v>
      </c>
      <c r="K3453" t="str">
        <f t="shared" si="490"/>
        <v>LY</v>
      </c>
      <c r="L3453" t="s">
        <v>32223</v>
      </c>
      <c r="M3453" s="20" t="str">
        <f t="shared" si="488"/>
        <v>IRLY5UG</v>
      </c>
      <c r="O3453" t="s">
        <v>35592</v>
      </c>
      <c r="R3453" t="str">
        <f t="shared" si="489"/>
        <v/>
      </c>
      <c r="U3453" t="str">
        <f t="shared" si="491"/>
        <v/>
      </c>
      <c r="V3453" t="str">
        <f t="shared" si="492"/>
        <v/>
      </c>
      <c r="W3453" t="str">
        <f t="shared" si="493"/>
        <v/>
      </c>
    </row>
    <row r="3454" spans="1:23" x14ac:dyDescent="0.35">
      <c r="A3454" t="s">
        <v>34307</v>
      </c>
      <c r="B3454" t="s">
        <v>33408</v>
      </c>
      <c r="D3454" t="str">
        <f t="shared" si="494"/>
        <v/>
      </c>
      <c r="F3454" t="s">
        <v>33410</v>
      </c>
      <c r="G3454" t="s">
        <v>16961</v>
      </c>
      <c r="K3454" t="str">
        <f t="shared" si="490"/>
        <v>LY</v>
      </c>
      <c r="L3454" t="s">
        <v>32223</v>
      </c>
      <c r="M3454" s="20" t="str">
        <f t="shared" si="488"/>
        <v>IRLY5UG</v>
      </c>
      <c r="O3454" t="s">
        <v>35312</v>
      </c>
      <c r="R3454" t="str">
        <f t="shared" si="489"/>
        <v/>
      </c>
      <c r="U3454" t="str">
        <f t="shared" si="491"/>
        <v/>
      </c>
      <c r="V3454" t="str">
        <f t="shared" si="492"/>
        <v/>
      </c>
      <c r="W3454" t="str">
        <f t="shared" si="493"/>
        <v/>
      </c>
    </row>
    <row r="3455" spans="1:23" x14ac:dyDescent="0.35">
      <c r="A3455" t="s">
        <v>34308</v>
      </c>
      <c r="B3455" t="s">
        <v>33408</v>
      </c>
      <c r="D3455" t="str">
        <f t="shared" si="494"/>
        <v/>
      </c>
      <c r="F3455" t="s">
        <v>33410</v>
      </c>
      <c r="G3455" t="s">
        <v>16961</v>
      </c>
      <c r="K3455" t="str">
        <f t="shared" si="490"/>
        <v>LY</v>
      </c>
      <c r="L3455" t="s">
        <v>32223</v>
      </c>
      <c r="M3455" s="20" t="str">
        <f t="shared" si="488"/>
        <v>IRLY5UG</v>
      </c>
      <c r="O3455" t="s">
        <v>34936</v>
      </c>
      <c r="R3455" t="str">
        <f t="shared" si="489"/>
        <v/>
      </c>
      <c r="U3455" t="str">
        <f t="shared" si="491"/>
        <v/>
      </c>
      <c r="V3455" t="str">
        <f t="shared" si="492"/>
        <v/>
      </c>
      <c r="W3455" t="str">
        <f t="shared" si="493"/>
        <v/>
      </c>
    </row>
    <row r="3456" spans="1:23" x14ac:dyDescent="0.35">
      <c r="A3456" t="s">
        <v>34309</v>
      </c>
      <c r="B3456" t="s">
        <v>33408</v>
      </c>
      <c r="D3456" t="str">
        <f t="shared" si="494"/>
        <v/>
      </c>
      <c r="F3456" t="s">
        <v>33410</v>
      </c>
      <c r="G3456" t="s">
        <v>16961</v>
      </c>
      <c r="K3456" t="str">
        <f t="shared" si="490"/>
        <v>LY</v>
      </c>
      <c r="L3456" t="s">
        <v>32223</v>
      </c>
      <c r="M3456" s="20" t="str">
        <f t="shared" si="488"/>
        <v>IRLY5UG</v>
      </c>
      <c r="O3456" t="s">
        <v>34937</v>
      </c>
      <c r="R3456" t="str">
        <f t="shared" si="489"/>
        <v/>
      </c>
      <c r="U3456" t="str">
        <f t="shared" si="491"/>
        <v/>
      </c>
      <c r="V3456" t="str">
        <f t="shared" si="492"/>
        <v/>
      </c>
      <c r="W3456" t="str">
        <f t="shared" si="493"/>
        <v/>
      </c>
    </row>
    <row r="3457" spans="1:23" x14ac:dyDescent="0.35">
      <c r="A3457" t="s">
        <v>34310</v>
      </c>
      <c r="B3457" t="s">
        <v>33408</v>
      </c>
      <c r="D3457" t="str">
        <f t="shared" si="494"/>
        <v/>
      </c>
      <c r="F3457" t="s">
        <v>33410</v>
      </c>
      <c r="G3457" t="s">
        <v>16961</v>
      </c>
      <c r="K3457" t="str">
        <f t="shared" si="490"/>
        <v>LY</v>
      </c>
      <c r="L3457" t="s">
        <v>32223</v>
      </c>
      <c r="M3457" s="20" t="str">
        <f t="shared" ref="M3457:M3520" si="495">CONCATENATE(B3457,C3457,D3457,E3457,F3457,G3457,H3457,I3457,J3457,K3457,L3457)</f>
        <v>IRLY5UG</v>
      </c>
      <c r="O3457" t="s">
        <v>34938</v>
      </c>
      <c r="R3457" t="str">
        <f t="shared" ref="R3457:R3520" si="496">IF(ISNUMBER(SEARCH("C-terminal",A3457)),"CT",IF(ISNUMBER(SEARCH("N-terminal",A3457)),"NT",""))</f>
        <v/>
      </c>
      <c r="U3457" t="str">
        <f t="shared" si="491"/>
        <v/>
      </c>
      <c r="V3457" t="str">
        <f t="shared" si="492"/>
        <v/>
      </c>
      <c r="W3457" t="str">
        <f t="shared" si="493"/>
        <v/>
      </c>
    </row>
    <row r="3458" spans="1:23" x14ac:dyDescent="0.35">
      <c r="A3458" t="s">
        <v>34311</v>
      </c>
      <c r="B3458" t="s">
        <v>33408</v>
      </c>
      <c r="D3458" t="str">
        <f t="shared" si="494"/>
        <v/>
      </c>
      <c r="F3458" t="s">
        <v>33410</v>
      </c>
      <c r="G3458" t="s">
        <v>16961</v>
      </c>
      <c r="K3458" t="str">
        <f t="shared" ref="K3458:K3521" si="497">IF(ISNUMBER(SEARCH("lyophilized",A3458)),"LY","")</f>
        <v>LY</v>
      </c>
      <c r="L3458" t="s">
        <v>32223</v>
      </c>
      <c r="M3458" s="20" t="str">
        <f t="shared" si="495"/>
        <v>IRLY5UG</v>
      </c>
      <c r="O3458" t="s">
        <v>34809</v>
      </c>
      <c r="R3458" t="str">
        <f t="shared" si="496"/>
        <v/>
      </c>
      <c r="U3458" t="str">
        <f t="shared" si="491"/>
        <v/>
      </c>
      <c r="V3458" t="str">
        <f t="shared" si="492"/>
        <v/>
      </c>
      <c r="W3458" t="str">
        <f t="shared" si="493"/>
        <v/>
      </c>
    </row>
    <row r="3459" spans="1:23" x14ac:dyDescent="0.35">
      <c r="A3459" t="s">
        <v>34312</v>
      </c>
      <c r="B3459" t="s">
        <v>33408</v>
      </c>
      <c r="D3459" t="str">
        <f t="shared" si="494"/>
        <v/>
      </c>
      <c r="F3459" t="s">
        <v>33410</v>
      </c>
      <c r="G3459" t="s">
        <v>16961</v>
      </c>
      <c r="K3459" t="str">
        <f t="shared" si="497"/>
        <v>LY</v>
      </c>
      <c r="L3459" t="s">
        <v>32223</v>
      </c>
      <c r="M3459" s="20" t="str">
        <f t="shared" si="495"/>
        <v>IRLY5UG</v>
      </c>
      <c r="O3459" t="s">
        <v>34810</v>
      </c>
      <c r="R3459" t="str">
        <f t="shared" si="496"/>
        <v/>
      </c>
      <c r="U3459" t="str">
        <f t="shared" si="491"/>
        <v/>
      </c>
      <c r="V3459" t="str">
        <f t="shared" si="492"/>
        <v/>
      </c>
      <c r="W3459" t="str">
        <f t="shared" si="493"/>
        <v/>
      </c>
    </row>
    <row r="3460" spans="1:23" x14ac:dyDescent="0.35">
      <c r="A3460" t="s">
        <v>34313</v>
      </c>
      <c r="B3460" t="s">
        <v>33408</v>
      </c>
      <c r="D3460" t="str">
        <f t="shared" si="494"/>
        <v/>
      </c>
      <c r="F3460" t="s">
        <v>33410</v>
      </c>
      <c r="G3460" t="s">
        <v>16961</v>
      </c>
      <c r="K3460" t="str">
        <f t="shared" si="497"/>
        <v>LY</v>
      </c>
      <c r="L3460" t="s">
        <v>32257</v>
      </c>
      <c r="M3460" s="20" t="str">
        <f t="shared" si="495"/>
        <v>IRLY2UG</v>
      </c>
      <c r="O3460" t="s">
        <v>34977</v>
      </c>
      <c r="R3460" t="str">
        <f t="shared" si="496"/>
        <v/>
      </c>
      <c r="U3460" t="str">
        <f t="shared" si="491"/>
        <v/>
      </c>
      <c r="V3460" t="str">
        <f t="shared" si="492"/>
        <v/>
      </c>
      <c r="W3460" t="str">
        <f t="shared" si="493"/>
        <v/>
      </c>
    </row>
    <row r="3461" spans="1:23" x14ac:dyDescent="0.35">
      <c r="A3461" t="s">
        <v>34314</v>
      </c>
      <c r="B3461" t="s">
        <v>33408</v>
      </c>
      <c r="D3461" t="str">
        <f t="shared" si="494"/>
        <v/>
      </c>
      <c r="F3461" t="s">
        <v>33410</v>
      </c>
      <c r="G3461" t="s">
        <v>16961</v>
      </c>
      <c r="K3461" t="str">
        <f t="shared" si="497"/>
        <v>LY</v>
      </c>
      <c r="L3461" t="s">
        <v>32257</v>
      </c>
      <c r="M3461" s="20" t="str">
        <f t="shared" si="495"/>
        <v>IRLY2UG</v>
      </c>
      <c r="O3461" t="s">
        <v>35576</v>
      </c>
      <c r="R3461" t="str">
        <f t="shared" si="496"/>
        <v/>
      </c>
      <c r="U3461" t="str">
        <f t="shared" si="491"/>
        <v/>
      </c>
      <c r="V3461" t="str">
        <f t="shared" si="492"/>
        <v/>
      </c>
      <c r="W3461" t="str">
        <f t="shared" si="493"/>
        <v/>
      </c>
    </row>
    <row r="3462" spans="1:23" x14ac:dyDescent="0.35">
      <c r="A3462" t="s">
        <v>34315</v>
      </c>
      <c r="B3462" t="s">
        <v>33408</v>
      </c>
      <c r="D3462" t="str">
        <f t="shared" si="494"/>
        <v/>
      </c>
      <c r="F3462" t="s">
        <v>33410</v>
      </c>
      <c r="G3462" t="s">
        <v>16961</v>
      </c>
      <c r="K3462" t="str">
        <f t="shared" si="497"/>
        <v>LY</v>
      </c>
      <c r="L3462" t="s">
        <v>32223</v>
      </c>
      <c r="M3462" s="20" t="str">
        <f t="shared" si="495"/>
        <v>IRLY5UG</v>
      </c>
      <c r="O3462" t="s">
        <v>35313</v>
      </c>
      <c r="R3462" t="str">
        <f t="shared" si="496"/>
        <v/>
      </c>
      <c r="U3462" t="str">
        <f t="shared" si="491"/>
        <v/>
      </c>
      <c r="V3462" t="str">
        <f t="shared" si="492"/>
        <v/>
      </c>
      <c r="W3462" t="str">
        <f t="shared" si="493"/>
        <v/>
      </c>
    </row>
    <row r="3463" spans="1:23" x14ac:dyDescent="0.35">
      <c r="A3463" t="s">
        <v>34316</v>
      </c>
      <c r="B3463" t="s">
        <v>33408</v>
      </c>
      <c r="D3463" t="str">
        <f t="shared" si="494"/>
        <v/>
      </c>
      <c r="F3463" t="s">
        <v>33410</v>
      </c>
      <c r="G3463" t="s">
        <v>16961</v>
      </c>
      <c r="K3463" t="str">
        <f t="shared" si="497"/>
        <v>LY</v>
      </c>
      <c r="L3463" t="s">
        <v>32223</v>
      </c>
      <c r="M3463" s="20" t="str">
        <f t="shared" si="495"/>
        <v>IRLY5UG</v>
      </c>
      <c r="O3463" t="s">
        <v>34811</v>
      </c>
      <c r="R3463" t="str">
        <f t="shared" si="496"/>
        <v/>
      </c>
      <c r="U3463" t="str">
        <f t="shared" si="491"/>
        <v/>
      </c>
      <c r="V3463" t="str">
        <f t="shared" si="492"/>
        <v/>
      </c>
      <c r="W3463" t="str">
        <f t="shared" si="493"/>
        <v/>
      </c>
    </row>
    <row r="3464" spans="1:23" x14ac:dyDescent="0.35">
      <c r="A3464" t="s">
        <v>34317</v>
      </c>
      <c r="B3464" t="s">
        <v>33408</v>
      </c>
      <c r="D3464" t="str">
        <f t="shared" si="494"/>
        <v/>
      </c>
      <c r="F3464" t="s">
        <v>33410</v>
      </c>
      <c r="G3464" t="s">
        <v>16961</v>
      </c>
      <c r="K3464" t="str">
        <f t="shared" si="497"/>
        <v>LY</v>
      </c>
      <c r="L3464" t="s">
        <v>32223</v>
      </c>
      <c r="M3464" s="20" t="str">
        <f t="shared" si="495"/>
        <v>IRLY5UG</v>
      </c>
      <c r="O3464" t="s">
        <v>34812</v>
      </c>
      <c r="R3464" t="str">
        <f t="shared" si="496"/>
        <v/>
      </c>
      <c r="U3464" t="str">
        <f t="shared" si="491"/>
        <v/>
      </c>
      <c r="V3464" t="str">
        <f t="shared" si="492"/>
        <v/>
      </c>
      <c r="W3464" t="str">
        <f t="shared" si="493"/>
        <v/>
      </c>
    </row>
    <row r="3465" spans="1:23" x14ac:dyDescent="0.35">
      <c r="A3465" t="s">
        <v>34318</v>
      </c>
      <c r="B3465" t="s">
        <v>33408</v>
      </c>
      <c r="D3465" t="str">
        <f t="shared" si="494"/>
        <v/>
      </c>
      <c r="F3465" t="s">
        <v>33410</v>
      </c>
      <c r="G3465" t="s">
        <v>16961</v>
      </c>
      <c r="K3465" t="str">
        <f t="shared" si="497"/>
        <v>LY</v>
      </c>
      <c r="L3465" t="s">
        <v>32223</v>
      </c>
      <c r="M3465" s="20" t="str">
        <f t="shared" si="495"/>
        <v>IRLY5UG</v>
      </c>
      <c r="O3465" t="s">
        <v>34813</v>
      </c>
      <c r="R3465" t="str">
        <f t="shared" si="496"/>
        <v/>
      </c>
      <c r="U3465" t="str">
        <f t="shared" si="491"/>
        <v/>
      </c>
      <c r="V3465" t="str">
        <f t="shared" si="492"/>
        <v/>
      </c>
      <c r="W3465" t="str">
        <f t="shared" si="493"/>
        <v/>
      </c>
    </row>
    <row r="3466" spans="1:23" x14ac:dyDescent="0.35">
      <c r="A3466" t="s">
        <v>34319</v>
      </c>
      <c r="B3466" t="s">
        <v>33408</v>
      </c>
      <c r="D3466" t="str">
        <f t="shared" si="494"/>
        <v/>
      </c>
      <c r="F3466" t="s">
        <v>33410</v>
      </c>
      <c r="G3466" t="s">
        <v>16961</v>
      </c>
      <c r="K3466" t="str">
        <f t="shared" si="497"/>
        <v>LY</v>
      </c>
      <c r="L3466" t="s">
        <v>32223</v>
      </c>
      <c r="M3466" s="20" t="str">
        <f t="shared" si="495"/>
        <v>IRLY5UG</v>
      </c>
      <c r="O3466" t="s">
        <v>34978</v>
      </c>
      <c r="R3466" t="str">
        <f t="shared" si="496"/>
        <v/>
      </c>
      <c r="U3466" t="str">
        <f t="shared" si="491"/>
        <v/>
      </c>
      <c r="V3466" t="str">
        <f t="shared" si="492"/>
        <v/>
      </c>
      <c r="W3466" t="str">
        <f t="shared" si="493"/>
        <v/>
      </c>
    </row>
    <row r="3467" spans="1:23" x14ac:dyDescent="0.35">
      <c r="A3467" t="s">
        <v>34320</v>
      </c>
      <c r="B3467" t="s">
        <v>33408</v>
      </c>
      <c r="D3467" t="str">
        <f t="shared" si="494"/>
        <v/>
      </c>
      <c r="F3467" t="s">
        <v>33410</v>
      </c>
      <c r="G3467" t="s">
        <v>16961</v>
      </c>
      <c r="K3467" t="str">
        <f t="shared" si="497"/>
        <v>LY</v>
      </c>
      <c r="L3467" t="s">
        <v>32223</v>
      </c>
      <c r="M3467" s="20" t="str">
        <f t="shared" si="495"/>
        <v>IRLY5UG</v>
      </c>
      <c r="O3467" t="s">
        <v>35577</v>
      </c>
      <c r="R3467" t="str">
        <f t="shared" si="496"/>
        <v/>
      </c>
      <c r="U3467" t="str">
        <f t="shared" si="491"/>
        <v/>
      </c>
      <c r="V3467" t="str">
        <f t="shared" si="492"/>
        <v/>
      </c>
      <c r="W3467" t="str">
        <f t="shared" si="493"/>
        <v/>
      </c>
    </row>
    <row r="3468" spans="1:23" x14ac:dyDescent="0.35">
      <c r="A3468" t="s">
        <v>34321</v>
      </c>
      <c r="B3468" t="s">
        <v>33408</v>
      </c>
      <c r="D3468" t="str">
        <f t="shared" si="494"/>
        <v/>
      </c>
      <c r="F3468" t="s">
        <v>33410</v>
      </c>
      <c r="G3468" t="s">
        <v>16961</v>
      </c>
      <c r="K3468" t="str">
        <f t="shared" si="497"/>
        <v>LY</v>
      </c>
      <c r="L3468" t="s">
        <v>32223</v>
      </c>
      <c r="M3468" s="20" t="str">
        <f t="shared" si="495"/>
        <v>IRLY5UG</v>
      </c>
      <c r="O3468" t="s">
        <v>18598</v>
      </c>
      <c r="R3468" t="str">
        <f t="shared" si="496"/>
        <v/>
      </c>
      <c r="U3468" t="str">
        <f t="shared" si="491"/>
        <v/>
      </c>
      <c r="V3468" t="str">
        <f t="shared" si="492"/>
        <v/>
      </c>
      <c r="W3468" t="str">
        <f t="shared" si="493"/>
        <v/>
      </c>
    </row>
    <row r="3469" spans="1:23" x14ac:dyDescent="0.35">
      <c r="A3469" t="s">
        <v>34322</v>
      </c>
      <c r="B3469" t="s">
        <v>33408</v>
      </c>
      <c r="D3469" t="str">
        <f t="shared" si="494"/>
        <v/>
      </c>
      <c r="F3469" t="s">
        <v>33410</v>
      </c>
      <c r="G3469" t="s">
        <v>16961</v>
      </c>
      <c r="K3469" t="str">
        <f t="shared" si="497"/>
        <v>LY</v>
      </c>
      <c r="L3469" t="s">
        <v>32223</v>
      </c>
      <c r="M3469" s="20" t="str">
        <f t="shared" si="495"/>
        <v>IRLY5UG</v>
      </c>
      <c r="O3469" t="s">
        <v>34939</v>
      </c>
      <c r="R3469" t="str">
        <f t="shared" si="496"/>
        <v/>
      </c>
      <c r="U3469" t="str">
        <f t="shared" si="491"/>
        <v/>
      </c>
      <c r="V3469" t="str">
        <f t="shared" si="492"/>
        <v/>
      </c>
      <c r="W3469" t="str">
        <f t="shared" si="493"/>
        <v/>
      </c>
    </row>
    <row r="3470" spans="1:23" x14ac:dyDescent="0.35">
      <c r="A3470" t="s">
        <v>34323</v>
      </c>
      <c r="B3470" t="s">
        <v>33408</v>
      </c>
      <c r="D3470" t="str">
        <f t="shared" si="494"/>
        <v/>
      </c>
      <c r="F3470" t="s">
        <v>33410</v>
      </c>
      <c r="G3470" t="s">
        <v>16961</v>
      </c>
      <c r="K3470" t="str">
        <f t="shared" si="497"/>
        <v>LY</v>
      </c>
      <c r="L3470" t="s">
        <v>32223</v>
      </c>
      <c r="M3470" s="20" t="str">
        <f t="shared" si="495"/>
        <v>IRLY5UG</v>
      </c>
      <c r="O3470" t="s">
        <v>34814</v>
      </c>
      <c r="R3470" t="str">
        <f t="shared" si="496"/>
        <v/>
      </c>
      <c r="U3470" t="str">
        <f t="shared" si="491"/>
        <v/>
      </c>
      <c r="V3470" t="str">
        <f t="shared" si="492"/>
        <v/>
      </c>
      <c r="W3470" t="str">
        <f t="shared" si="493"/>
        <v/>
      </c>
    </row>
    <row r="3471" spans="1:23" x14ac:dyDescent="0.35">
      <c r="A3471" t="s">
        <v>34324</v>
      </c>
      <c r="B3471" t="s">
        <v>33408</v>
      </c>
      <c r="D3471" t="str">
        <f t="shared" si="494"/>
        <v/>
      </c>
      <c r="F3471" t="s">
        <v>33410</v>
      </c>
      <c r="G3471" t="s">
        <v>16961</v>
      </c>
      <c r="K3471" t="str">
        <f t="shared" si="497"/>
        <v>LY</v>
      </c>
      <c r="L3471" t="s">
        <v>32257</v>
      </c>
      <c r="M3471" s="20" t="str">
        <f t="shared" si="495"/>
        <v>IRLY2UG</v>
      </c>
      <c r="O3471" t="s">
        <v>35578</v>
      </c>
      <c r="R3471" t="str">
        <f t="shared" si="496"/>
        <v/>
      </c>
      <c r="U3471" t="str">
        <f t="shared" si="491"/>
        <v/>
      </c>
      <c r="V3471" t="str">
        <f t="shared" si="492"/>
        <v/>
      </c>
      <c r="W3471" t="str">
        <f t="shared" si="493"/>
        <v/>
      </c>
    </row>
    <row r="3472" spans="1:23" x14ac:dyDescent="0.35">
      <c r="A3472" t="s">
        <v>34311</v>
      </c>
      <c r="B3472" t="s">
        <v>33408</v>
      </c>
      <c r="D3472" t="str">
        <f t="shared" si="494"/>
        <v/>
      </c>
      <c r="F3472" t="s">
        <v>33410</v>
      </c>
      <c r="G3472" t="s">
        <v>16961</v>
      </c>
      <c r="K3472" t="str">
        <f t="shared" si="497"/>
        <v>LY</v>
      </c>
      <c r="L3472" t="s">
        <v>32223</v>
      </c>
      <c r="M3472" s="20" t="str">
        <f t="shared" si="495"/>
        <v>IRLY5UG</v>
      </c>
      <c r="O3472" t="s">
        <v>34809</v>
      </c>
      <c r="R3472" t="str">
        <f t="shared" si="496"/>
        <v/>
      </c>
      <c r="U3472" t="str">
        <f t="shared" si="491"/>
        <v/>
      </c>
      <c r="V3472" t="str">
        <f t="shared" si="492"/>
        <v/>
      </c>
      <c r="W3472" t="str">
        <f t="shared" si="493"/>
        <v/>
      </c>
    </row>
    <row r="3473" spans="1:23" x14ac:dyDescent="0.35">
      <c r="A3473" t="s">
        <v>34325</v>
      </c>
      <c r="B3473" t="s">
        <v>33408</v>
      </c>
      <c r="D3473" t="str">
        <f t="shared" si="494"/>
        <v/>
      </c>
      <c r="F3473" t="s">
        <v>33410</v>
      </c>
      <c r="G3473" t="s">
        <v>16961</v>
      </c>
      <c r="K3473" t="str">
        <f t="shared" si="497"/>
        <v>LY</v>
      </c>
      <c r="L3473" t="s">
        <v>32223</v>
      </c>
      <c r="M3473" s="20" t="str">
        <f t="shared" si="495"/>
        <v>IRLY5UG</v>
      </c>
      <c r="O3473" t="s">
        <v>35314</v>
      </c>
      <c r="R3473" t="str">
        <f t="shared" si="496"/>
        <v/>
      </c>
      <c r="U3473" t="str">
        <f t="shared" si="491"/>
        <v/>
      </c>
      <c r="V3473" t="str">
        <f t="shared" si="492"/>
        <v/>
      </c>
      <c r="W3473" t="str">
        <f t="shared" si="493"/>
        <v/>
      </c>
    </row>
    <row r="3474" spans="1:23" x14ac:dyDescent="0.35">
      <c r="A3474" t="s">
        <v>34326</v>
      </c>
      <c r="B3474" t="s">
        <v>33408</v>
      </c>
      <c r="D3474" t="str">
        <f t="shared" si="494"/>
        <v/>
      </c>
      <c r="F3474" t="s">
        <v>33410</v>
      </c>
      <c r="G3474" t="s">
        <v>16961</v>
      </c>
      <c r="K3474" t="str">
        <f t="shared" si="497"/>
        <v>LY</v>
      </c>
      <c r="L3474" t="s">
        <v>32223</v>
      </c>
      <c r="M3474" s="20" t="str">
        <f t="shared" si="495"/>
        <v>IRLY5UG</v>
      </c>
      <c r="O3474" t="s">
        <v>484</v>
      </c>
      <c r="R3474" t="str">
        <f t="shared" si="496"/>
        <v/>
      </c>
      <c r="U3474" t="str">
        <f t="shared" si="491"/>
        <v/>
      </c>
      <c r="V3474" t="str">
        <f t="shared" si="492"/>
        <v/>
      </c>
      <c r="W3474" t="str">
        <f t="shared" si="493"/>
        <v/>
      </c>
    </row>
    <row r="3475" spans="1:23" x14ac:dyDescent="0.35">
      <c r="A3475" t="s">
        <v>34327</v>
      </c>
      <c r="B3475" t="s">
        <v>33408</v>
      </c>
      <c r="D3475" t="str">
        <f t="shared" si="494"/>
        <v/>
      </c>
      <c r="F3475" t="s">
        <v>33410</v>
      </c>
      <c r="G3475" t="s">
        <v>16961</v>
      </c>
      <c r="K3475" t="str">
        <f t="shared" si="497"/>
        <v>LY</v>
      </c>
      <c r="L3475" t="s">
        <v>32223</v>
      </c>
      <c r="M3475" s="20" t="str">
        <f t="shared" si="495"/>
        <v>IRLY5UG</v>
      </c>
      <c r="O3475" t="s">
        <v>34935</v>
      </c>
      <c r="R3475" t="str">
        <f t="shared" si="496"/>
        <v/>
      </c>
      <c r="U3475" t="str">
        <f t="shared" si="491"/>
        <v/>
      </c>
      <c r="V3475" t="str">
        <f t="shared" si="492"/>
        <v/>
      </c>
      <c r="W3475" t="str">
        <f t="shared" si="493"/>
        <v/>
      </c>
    </row>
    <row r="3476" spans="1:23" x14ac:dyDescent="0.35">
      <c r="A3476" t="s">
        <v>34301</v>
      </c>
      <c r="B3476" t="s">
        <v>33408</v>
      </c>
      <c r="D3476" t="str">
        <f t="shared" si="494"/>
        <v/>
      </c>
      <c r="F3476" t="s">
        <v>33410</v>
      </c>
      <c r="G3476" t="s">
        <v>16961</v>
      </c>
      <c r="K3476" t="str">
        <f t="shared" si="497"/>
        <v>LY</v>
      </c>
      <c r="L3476" t="s">
        <v>32223</v>
      </c>
      <c r="M3476" s="20" t="str">
        <f t="shared" si="495"/>
        <v>IRLY5UG</v>
      </c>
      <c r="O3476" t="s">
        <v>34807</v>
      </c>
      <c r="R3476" t="str">
        <f t="shared" si="496"/>
        <v/>
      </c>
      <c r="U3476" t="str">
        <f t="shared" si="491"/>
        <v/>
      </c>
      <c r="V3476" t="str">
        <f t="shared" si="492"/>
        <v/>
      </c>
      <c r="W3476" t="str">
        <f t="shared" si="493"/>
        <v/>
      </c>
    </row>
    <row r="3477" spans="1:23" x14ac:dyDescent="0.35">
      <c r="A3477" t="s">
        <v>34328</v>
      </c>
      <c r="B3477" t="s">
        <v>33408</v>
      </c>
      <c r="D3477" t="str">
        <f t="shared" si="494"/>
        <v/>
      </c>
      <c r="F3477" t="s">
        <v>33410</v>
      </c>
      <c r="G3477" t="s">
        <v>16961</v>
      </c>
      <c r="K3477" t="str">
        <f t="shared" si="497"/>
        <v>LY</v>
      </c>
      <c r="L3477" t="s">
        <v>32223</v>
      </c>
      <c r="M3477" s="20" t="str">
        <f t="shared" si="495"/>
        <v>IRLY5UG</v>
      </c>
      <c r="O3477" t="s">
        <v>34976</v>
      </c>
      <c r="R3477" t="str">
        <f t="shared" si="496"/>
        <v/>
      </c>
      <c r="U3477" t="str">
        <f t="shared" si="491"/>
        <v/>
      </c>
      <c r="V3477" t="str">
        <f t="shared" si="492"/>
        <v/>
      </c>
      <c r="W3477" t="str">
        <f t="shared" si="493"/>
        <v/>
      </c>
    </row>
    <row r="3478" spans="1:23" x14ac:dyDescent="0.35">
      <c r="A3478" t="s">
        <v>34324</v>
      </c>
      <c r="B3478" t="s">
        <v>33408</v>
      </c>
      <c r="D3478" t="str">
        <f t="shared" si="494"/>
        <v/>
      </c>
      <c r="F3478" t="s">
        <v>33410</v>
      </c>
      <c r="G3478" t="s">
        <v>16961</v>
      </c>
      <c r="K3478" t="str">
        <f t="shared" si="497"/>
        <v>LY</v>
      </c>
      <c r="L3478" t="s">
        <v>32257</v>
      </c>
      <c r="M3478" s="20" t="str">
        <f t="shared" si="495"/>
        <v>IRLY2UG</v>
      </c>
      <c r="O3478" t="s">
        <v>35578</v>
      </c>
      <c r="R3478" t="str">
        <f t="shared" si="496"/>
        <v/>
      </c>
      <c r="U3478" t="str">
        <f t="shared" si="491"/>
        <v/>
      </c>
      <c r="V3478" t="str">
        <f t="shared" si="492"/>
        <v/>
      </c>
      <c r="W3478" t="str">
        <f t="shared" si="493"/>
        <v/>
      </c>
    </row>
    <row r="3479" spans="1:23" x14ac:dyDescent="0.35">
      <c r="A3479" t="s">
        <v>34329</v>
      </c>
      <c r="B3479" t="s">
        <v>33408</v>
      </c>
      <c r="D3479" t="str">
        <f t="shared" si="494"/>
        <v/>
      </c>
      <c r="F3479" t="s">
        <v>33410</v>
      </c>
      <c r="G3479" t="s">
        <v>16961</v>
      </c>
      <c r="K3479" t="str">
        <f t="shared" si="497"/>
        <v>LY</v>
      </c>
      <c r="L3479" t="s">
        <v>32223</v>
      </c>
      <c r="M3479" s="20" t="str">
        <f t="shared" si="495"/>
        <v>IRLY5UG</v>
      </c>
      <c r="O3479" t="s">
        <v>34815</v>
      </c>
      <c r="R3479" t="str">
        <f t="shared" si="496"/>
        <v/>
      </c>
      <c r="U3479" t="str">
        <f t="shared" si="491"/>
        <v/>
      </c>
      <c r="V3479" t="str">
        <f t="shared" si="492"/>
        <v/>
      </c>
      <c r="W3479" t="str">
        <f t="shared" si="493"/>
        <v/>
      </c>
    </row>
    <row r="3480" spans="1:23" x14ac:dyDescent="0.35">
      <c r="A3480" t="s">
        <v>34310</v>
      </c>
      <c r="B3480" t="s">
        <v>33408</v>
      </c>
      <c r="D3480" t="str">
        <f t="shared" si="494"/>
        <v/>
      </c>
      <c r="F3480" t="s">
        <v>33410</v>
      </c>
      <c r="G3480" t="s">
        <v>16961</v>
      </c>
      <c r="K3480" t="str">
        <f t="shared" si="497"/>
        <v>LY</v>
      </c>
      <c r="L3480" t="s">
        <v>32223</v>
      </c>
      <c r="M3480" s="20" t="str">
        <f t="shared" si="495"/>
        <v>IRLY5UG</v>
      </c>
      <c r="O3480" t="s">
        <v>34938</v>
      </c>
      <c r="R3480" t="str">
        <f t="shared" si="496"/>
        <v/>
      </c>
      <c r="U3480" t="str">
        <f t="shared" si="491"/>
        <v/>
      </c>
      <c r="V3480" t="str">
        <f t="shared" si="492"/>
        <v/>
      </c>
      <c r="W3480" t="str">
        <f t="shared" si="493"/>
        <v/>
      </c>
    </row>
    <row r="3481" spans="1:23" x14ac:dyDescent="0.35">
      <c r="A3481" t="s">
        <v>34330</v>
      </c>
      <c r="B3481" t="s">
        <v>33408</v>
      </c>
      <c r="D3481" t="str">
        <f t="shared" si="494"/>
        <v/>
      </c>
      <c r="F3481" t="s">
        <v>33410</v>
      </c>
      <c r="G3481" t="s">
        <v>16961</v>
      </c>
      <c r="K3481" t="str">
        <f t="shared" si="497"/>
        <v>LY</v>
      </c>
      <c r="L3481" t="s">
        <v>32257</v>
      </c>
      <c r="M3481" s="20" t="str">
        <f t="shared" si="495"/>
        <v>IRLY2UG</v>
      </c>
      <c r="O3481" t="s">
        <v>34940</v>
      </c>
      <c r="R3481" t="str">
        <f t="shared" si="496"/>
        <v/>
      </c>
      <c r="U3481" t="str">
        <f t="shared" si="491"/>
        <v/>
      </c>
      <c r="V3481" t="str">
        <f t="shared" si="492"/>
        <v/>
      </c>
      <c r="W3481" t="str">
        <f t="shared" si="493"/>
        <v/>
      </c>
    </row>
    <row r="3482" spans="1:23" x14ac:dyDescent="0.35">
      <c r="A3482" t="s">
        <v>34331</v>
      </c>
      <c r="B3482" t="s">
        <v>33408</v>
      </c>
      <c r="D3482" t="str">
        <f t="shared" si="494"/>
        <v/>
      </c>
      <c r="F3482" t="s">
        <v>33410</v>
      </c>
      <c r="G3482" t="s">
        <v>16961</v>
      </c>
      <c r="K3482" t="str">
        <f t="shared" si="497"/>
        <v>LY</v>
      </c>
      <c r="L3482" t="s">
        <v>32257</v>
      </c>
      <c r="M3482" s="20" t="str">
        <f t="shared" si="495"/>
        <v>IRLY2UG</v>
      </c>
      <c r="O3482" t="s">
        <v>34936</v>
      </c>
      <c r="R3482" t="str">
        <f t="shared" si="496"/>
        <v/>
      </c>
      <c r="U3482" t="str">
        <f t="shared" si="491"/>
        <v/>
      </c>
      <c r="V3482" t="str">
        <f t="shared" si="492"/>
        <v/>
      </c>
      <c r="W3482" t="str">
        <f t="shared" si="493"/>
        <v/>
      </c>
    </row>
    <row r="3483" spans="1:23" x14ac:dyDescent="0.35">
      <c r="A3483" t="s">
        <v>34302</v>
      </c>
      <c r="B3483" t="s">
        <v>33408</v>
      </c>
      <c r="D3483" t="str">
        <f t="shared" si="494"/>
        <v/>
      </c>
      <c r="F3483" t="s">
        <v>33410</v>
      </c>
      <c r="G3483" t="s">
        <v>16961</v>
      </c>
      <c r="K3483" t="str">
        <f t="shared" si="497"/>
        <v>LY</v>
      </c>
      <c r="L3483" t="s">
        <v>32257</v>
      </c>
      <c r="M3483" s="20" t="str">
        <f t="shared" si="495"/>
        <v>IRLY2UG</v>
      </c>
      <c r="O3483" t="s">
        <v>34934</v>
      </c>
      <c r="R3483" t="str">
        <f t="shared" si="496"/>
        <v/>
      </c>
      <c r="U3483" t="str">
        <f t="shared" si="491"/>
        <v/>
      </c>
      <c r="V3483" t="str">
        <f t="shared" si="492"/>
        <v/>
      </c>
      <c r="W3483" t="str">
        <f t="shared" si="493"/>
        <v/>
      </c>
    </row>
    <row r="3484" spans="1:23" x14ac:dyDescent="0.35">
      <c r="A3484" t="s">
        <v>34332</v>
      </c>
      <c r="B3484" t="s">
        <v>33408</v>
      </c>
      <c r="D3484" t="str">
        <f t="shared" si="494"/>
        <v/>
      </c>
      <c r="F3484" t="s">
        <v>33410</v>
      </c>
      <c r="G3484" t="s">
        <v>16961</v>
      </c>
      <c r="K3484" t="str">
        <f t="shared" si="497"/>
        <v>LY</v>
      </c>
      <c r="L3484" t="s">
        <v>32223</v>
      </c>
      <c r="M3484" s="20" t="str">
        <f t="shared" si="495"/>
        <v>IRLY5UG</v>
      </c>
      <c r="O3484" t="s">
        <v>36052</v>
      </c>
      <c r="R3484" t="str">
        <f t="shared" si="496"/>
        <v/>
      </c>
      <c r="U3484" t="str">
        <f t="shared" si="491"/>
        <v/>
      </c>
      <c r="V3484" t="str">
        <f t="shared" si="492"/>
        <v/>
      </c>
      <c r="W3484" t="str">
        <f t="shared" si="493"/>
        <v/>
      </c>
    </row>
    <row r="3485" spans="1:23" x14ac:dyDescent="0.35">
      <c r="A3485" t="s">
        <v>34333</v>
      </c>
      <c r="B3485" t="s">
        <v>33408</v>
      </c>
      <c r="D3485" t="str">
        <f t="shared" si="494"/>
        <v/>
      </c>
      <c r="F3485" t="s">
        <v>33410</v>
      </c>
      <c r="G3485" t="s">
        <v>16961</v>
      </c>
      <c r="K3485" t="str">
        <f t="shared" si="497"/>
        <v>LY</v>
      </c>
      <c r="L3485" t="s">
        <v>32223</v>
      </c>
      <c r="M3485" s="20" t="str">
        <f t="shared" si="495"/>
        <v>IRLY5UG</v>
      </c>
      <c r="O3485" t="s">
        <v>34941</v>
      </c>
      <c r="R3485" t="str">
        <f t="shared" si="496"/>
        <v/>
      </c>
      <c r="U3485" t="str">
        <f t="shared" si="491"/>
        <v/>
      </c>
      <c r="V3485" t="str">
        <f t="shared" si="492"/>
        <v/>
      </c>
      <c r="W3485" t="str">
        <f t="shared" si="493"/>
        <v/>
      </c>
    </row>
    <row r="3486" spans="1:23" x14ac:dyDescent="0.35">
      <c r="A3486" t="s">
        <v>34333</v>
      </c>
      <c r="B3486" t="s">
        <v>33408</v>
      </c>
      <c r="D3486" t="str">
        <f t="shared" si="494"/>
        <v/>
      </c>
      <c r="F3486" t="s">
        <v>33410</v>
      </c>
      <c r="G3486" t="s">
        <v>16961</v>
      </c>
      <c r="K3486" t="str">
        <f t="shared" si="497"/>
        <v>LY</v>
      </c>
      <c r="L3486" t="s">
        <v>32223</v>
      </c>
      <c r="M3486" s="20" t="str">
        <f t="shared" si="495"/>
        <v>IRLY5UG</v>
      </c>
      <c r="O3486" t="s">
        <v>34941</v>
      </c>
      <c r="R3486" t="str">
        <f t="shared" si="496"/>
        <v/>
      </c>
      <c r="U3486" t="str">
        <f t="shared" si="491"/>
        <v/>
      </c>
      <c r="V3486" t="str">
        <f t="shared" si="492"/>
        <v/>
      </c>
      <c r="W3486" t="str">
        <f t="shared" si="493"/>
        <v/>
      </c>
    </row>
    <row r="3487" spans="1:23" x14ac:dyDescent="0.35">
      <c r="A3487" t="s">
        <v>34334</v>
      </c>
      <c r="B3487" t="s">
        <v>33408</v>
      </c>
      <c r="D3487" t="str">
        <f t="shared" si="494"/>
        <v/>
      </c>
      <c r="F3487" t="s">
        <v>33410</v>
      </c>
      <c r="G3487" t="s">
        <v>16961</v>
      </c>
      <c r="K3487" t="str">
        <f t="shared" si="497"/>
        <v>LY</v>
      </c>
      <c r="L3487" t="s">
        <v>32223</v>
      </c>
      <c r="M3487" s="20" t="str">
        <f t="shared" si="495"/>
        <v>IRLY5UG</v>
      </c>
      <c r="O3487" t="s">
        <v>34942</v>
      </c>
      <c r="R3487" t="str">
        <f t="shared" si="496"/>
        <v/>
      </c>
      <c r="U3487" t="str">
        <f t="shared" ref="U3487:U3550" si="498">IF(ISNUMBER(SEARCH("C-Fc",A3487)),"CFC",IF(ISNUMBER(SEARCH("N-Fc",A3487)),"NFC",IF(ISNUMBER(SEARCH("Fc-tag",A3487)),"FC",IF(ISNUMBER(SEARCH("Fc",A3487)),"FC",IF(ISNUMBER(SEARCH("Fc tag",A3487)),"FC","")))))</f>
        <v/>
      </c>
      <c r="V3487" t="str">
        <f t="shared" ref="V3487:V3550" si="499">IF(ISNUMBER(SEARCH("C-His",A3487)),"CHIS",IF(ISNUMBER(SEARCH("N-His",A3487)),"NHIS",IF(ISNUMBER(SEARCH("His-tag",A3487)),"HIS",IF(ISNUMBER(SEARCH("His",A3487)),"HIS",IF(ISNUMBER(SEARCH("His tag",A3487)),"HIS","")))))</f>
        <v/>
      </c>
      <c r="W3487" t="str">
        <f t="shared" ref="W3487:W3550" si="500">IF(ISNUMBER(SEARCH("C-Avi",A3487)),"CAVI",IF(ISNUMBER(SEARCH("N-Avi",A3487)),"NAVI",IF(ISNUMBER(SEARCH("Avi-tag",A3487)),"AVI",IF(ISNUMBER(SEARCH("Avi",A3487)),"AVI",IF(ISNUMBER(SEARCH("Avi tag",A3487)),"AVI","")))))</f>
        <v/>
      </c>
    </row>
    <row r="3488" spans="1:23" x14ac:dyDescent="0.35">
      <c r="A3488" t="s">
        <v>34312</v>
      </c>
      <c r="B3488" t="s">
        <v>33408</v>
      </c>
      <c r="D3488" t="str">
        <f t="shared" si="494"/>
        <v/>
      </c>
      <c r="F3488" t="s">
        <v>33410</v>
      </c>
      <c r="G3488" t="s">
        <v>16961</v>
      </c>
      <c r="K3488" t="str">
        <f t="shared" si="497"/>
        <v>LY</v>
      </c>
      <c r="L3488" t="s">
        <v>32223</v>
      </c>
      <c r="M3488" s="20" t="str">
        <f t="shared" si="495"/>
        <v>IRLY5UG</v>
      </c>
      <c r="O3488" t="s">
        <v>34810</v>
      </c>
      <c r="R3488" t="str">
        <f t="shared" si="496"/>
        <v/>
      </c>
      <c r="U3488" t="str">
        <f t="shared" si="498"/>
        <v/>
      </c>
      <c r="V3488" t="str">
        <f t="shared" si="499"/>
        <v/>
      </c>
      <c r="W3488" t="str">
        <f t="shared" si="500"/>
        <v/>
      </c>
    </row>
    <row r="3489" spans="1:23" x14ac:dyDescent="0.35">
      <c r="A3489" t="s">
        <v>34313</v>
      </c>
      <c r="B3489" t="s">
        <v>33408</v>
      </c>
      <c r="D3489" t="str">
        <f t="shared" si="494"/>
        <v/>
      </c>
      <c r="F3489" t="s">
        <v>33410</v>
      </c>
      <c r="G3489" t="s">
        <v>16961</v>
      </c>
      <c r="K3489" t="str">
        <f t="shared" si="497"/>
        <v>LY</v>
      </c>
      <c r="L3489" t="s">
        <v>32257</v>
      </c>
      <c r="M3489" s="20" t="str">
        <f t="shared" si="495"/>
        <v>IRLY2UG</v>
      </c>
      <c r="O3489" t="s">
        <v>34977</v>
      </c>
      <c r="R3489" t="str">
        <f t="shared" si="496"/>
        <v/>
      </c>
      <c r="U3489" t="str">
        <f t="shared" si="498"/>
        <v/>
      </c>
      <c r="V3489" t="str">
        <f t="shared" si="499"/>
        <v/>
      </c>
      <c r="W3489" t="str">
        <f t="shared" si="500"/>
        <v/>
      </c>
    </row>
    <row r="3490" spans="1:23" x14ac:dyDescent="0.35">
      <c r="A3490" t="s">
        <v>34314</v>
      </c>
      <c r="B3490" t="s">
        <v>33408</v>
      </c>
      <c r="D3490" t="str">
        <f t="shared" si="494"/>
        <v/>
      </c>
      <c r="F3490" t="s">
        <v>33410</v>
      </c>
      <c r="G3490" t="s">
        <v>16961</v>
      </c>
      <c r="K3490" t="str">
        <f t="shared" si="497"/>
        <v>LY</v>
      </c>
      <c r="L3490" t="s">
        <v>32257</v>
      </c>
      <c r="M3490" s="20" t="str">
        <f t="shared" si="495"/>
        <v>IRLY2UG</v>
      </c>
      <c r="O3490" t="s">
        <v>35576</v>
      </c>
      <c r="R3490" t="str">
        <f t="shared" si="496"/>
        <v/>
      </c>
      <c r="U3490" t="str">
        <f t="shared" si="498"/>
        <v/>
      </c>
      <c r="V3490" t="str">
        <f t="shared" si="499"/>
        <v/>
      </c>
      <c r="W3490" t="str">
        <f t="shared" si="500"/>
        <v/>
      </c>
    </row>
    <row r="3491" spans="1:23" x14ac:dyDescent="0.35">
      <c r="A3491" t="s">
        <v>34335</v>
      </c>
      <c r="B3491" t="s">
        <v>33408</v>
      </c>
      <c r="D3491" t="str">
        <f t="shared" si="494"/>
        <v/>
      </c>
      <c r="F3491" t="s">
        <v>33410</v>
      </c>
      <c r="G3491" t="s">
        <v>16961</v>
      </c>
      <c r="K3491" t="str">
        <f t="shared" si="497"/>
        <v>LY</v>
      </c>
      <c r="L3491" t="s">
        <v>32223</v>
      </c>
      <c r="M3491" s="20" t="str">
        <f t="shared" si="495"/>
        <v>IRLY5UG</v>
      </c>
      <c r="O3491" t="s">
        <v>34943</v>
      </c>
      <c r="R3491" t="str">
        <f t="shared" si="496"/>
        <v/>
      </c>
      <c r="U3491" t="str">
        <f t="shared" si="498"/>
        <v/>
      </c>
      <c r="V3491" t="str">
        <f t="shared" si="499"/>
        <v/>
      </c>
      <c r="W3491" t="str">
        <f t="shared" si="500"/>
        <v/>
      </c>
    </row>
    <row r="3492" spans="1:23" x14ac:dyDescent="0.35">
      <c r="A3492" t="s">
        <v>34319</v>
      </c>
      <c r="B3492" t="s">
        <v>33408</v>
      </c>
      <c r="D3492" t="str">
        <f t="shared" si="494"/>
        <v/>
      </c>
      <c r="F3492" t="s">
        <v>33410</v>
      </c>
      <c r="G3492" t="s">
        <v>16961</v>
      </c>
      <c r="K3492" t="str">
        <f t="shared" si="497"/>
        <v>LY</v>
      </c>
      <c r="L3492" t="s">
        <v>32223</v>
      </c>
      <c r="M3492" s="20" t="str">
        <f t="shared" si="495"/>
        <v>IRLY5UG</v>
      </c>
      <c r="O3492" t="s">
        <v>34978</v>
      </c>
      <c r="R3492" t="str">
        <f t="shared" si="496"/>
        <v/>
      </c>
      <c r="U3492" t="str">
        <f t="shared" si="498"/>
        <v/>
      </c>
      <c r="V3492" t="str">
        <f t="shared" si="499"/>
        <v/>
      </c>
      <c r="W3492" t="str">
        <f t="shared" si="500"/>
        <v/>
      </c>
    </row>
    <row r="3493" spans="1:23" x14ac:dyDescent="0.35">
      <c r="A3493" t="s">
        <v>34320</v>
      </c>
      <c r="B3493" t="s">
        <v>33408</v>
      </c>
      <c r="D3493" t="str">
        <f t="shared" si="494"/>
        <v/>
      </c>
      <c r="F3493" t="s">
        <v>33410</v>
      </c>
      <c r="G3493" t="s">
        <v>16961</v>
      </c>
      <c r="K3493" t="str">
        <f t="shared" si="497"/>
        <v>LY</v>
      </c>
      <c r="L3493" t="s">
        <v>32223</v>
      </c>
      <c r="M3493" s="20" t="str">
        <f t="shared" si="495"/>
        <v>IRLY5UG</v>
      </c>
      <c r="O3493" t="s">
        <v>35577</v>
      </c>
      <c r="R3493" t="str">
        <f t="shared" si="496"/>
        <v/>
      </c>
      <c r="U3493" t="str">
        <f t="shared" si="498"/>
        <v/>
      </c>
      <c r="V3493" t="str">
        <f t="shared" si="499"/>
        <v/>
      </c>
      <c r="W3493" t="str">
        <f t="shared" si="500"/>
        <v/>
      </c>
    </row>
    <row r="3494" spans="1:23" x14ac:dyDescent="0.35">
      <c r="A3494" t="s">
        <v>34336</v>
      </c>
      <c r="B3494" t="s">
        <v>33408</v>
      </c>
      <c r="D3494" t="str">
        <f t="shared" si="494"/>
        <v/>
      </c>
      <c r="F3494" t="s">
        <v>33410</v>
      </c>
      <c r="G3494" t="s">
        <v>16961</v>
      </c>
      <c r="K3494" t="str">
        <f t="shared" si="497"/>
        <v>LY</v>
      </c>
      <c r="L3494" t="s">
        <v>32223</v>
      </c>
      <c r="M3494" s="20" t="str">
        <f t="shared" si="495"/>
        <v>IRLY5UG</v>
      </c>
      <c r="O3494" t="s">
        <v>34816</v>
      </c>
      <c r="R3494" t="str">
        <f t="shared" si="496"/>
        <v/>
      </c>
      <c r="U3494" t="str">
        <f t="shared" si="498"/>
        <v/>
      </c>
      <c r="V3494" t="str">
        <f t="shared" si="499"/>
        <v/>
      </c>
      <c r="W3494" t="str">
        <f t="shared" si="500"/>
        <v/>
      </c>
    </row>
    <row r="3495" spans="1:23" x14ac:dyDescent="0.35">
      <c r="A3495" t="s">
        <v>34337</v>
      </c>
      <c r="B3495" t="s">
        <v>33408</v>
      </c>
      <c r="D3495" t="str">
        <f t="shared" si="494"/>
        <v/>
      </c>
      <c r="F3495" t="s">
        <v>33410</v>
      </c>
      <c r="G3495" t="s">
        <v>16961</v>
      </c>
      <c r="K3495" t="str">
        <f t="shared" si="497"/>
        <v>LY</v>
      </c>
      <c r="L3495" t="s">
        <v>32223</v>
      </c>
      <c r="M3495" s="20" t="str">
        <f t="shared" si="495"/>
        <v>IRLY5UG</v>
      </c>
      <c r="O3495" t="s">
        <v>35315</v>
      </c>
      <c r="R3495" t="str">
        <f t="shared" si="496"/>
        <v/>
      </c>
      <c r="U3495" t="str">
        <f t="shared" si="498"/>
        <v/>
      </c>
      <c r="V3495" t="str">
        <f t="shared" si="499"/>
        <v/>
      </c>
      <c r="W3495" t="str">
        <f t="shared" si="500"/>
        <v/>
      </c>
    </row>
    <row r="3496" spans="1:23" x14ac:dyDescent="0.35">
      <c r="A3496" t="s">
        <v>34315</v>
      </c>
      <c r="B3496" t="s">
        <v>33408</v>
      </c>
      <c r="D3496" t="str">
        <f t="shared" si="494"/>
        <v/>
      </c>
      <c r="F3496" t="s">
        <v>33410</v>
      </c>
      <c r="G3496" t="s">
        <v>16961</v>
      </c>
      <c r="K3496" t="str">
        <f t="shared" si="497"/>
        <v>LY</v>
      </c>
      <c r="L3496" t="s">
        <v>32223</v>
      </c>
      <c r="M3496" s="20" t="str">
        <f t="shared" si="495"/>
        <v>IRLY5UG</v>
      </c>
      <c r="O3496" t="s">
        <v>35313</v>
      </c>
      <c r="R3496" t="str">
        <f t="shared" si="496"/>
        <v/>
      </c>
      <c r="U3496" t="str">
        <f t="shared" si="498"/>
        <v/>
      </c>
      <c r="V3496" t="str">
        <f t="shared" si="499"/>
        <v/>
      </c>
      <c r="W3496" t="str">
        <f t="shared" si="500"/>
        <v/>
      </c>
    </row>
    <row r="3497" spans="1:23" x14ac:dyDescent="0.35">
      <c r="A3497" t="s">
        <v>34338</v>
      </c>
      <c r="B3497" t="s">
        <v>33408</v>
      </c>
      <c r="D3497" t="str">
        <f t="shared" si="494"/>
        <v/>
      </c>
      <c r="F3497" t="s">
        <v>33410</v>
      </c>
      <c r="G3497" t="s">
        <v>16961</v>
      </c>
      <c r="K3497" t="str">
        <f t="shared" si="497"/>
        <v>LY</v>
      </c>
      <c r="L3497" t="s">
        <v>32257</v>
      </c>
      <c r="M3497" s="20" t="str">
        <f t="shared" si="495"/>
        <v>IRLY2UG</v>
      </c>
      <c r="O3497" t="s">
        <v>34944</v>
      </c>
      <c r="R3497" t="str">
        <f t="shared" si="496"/>
        <v/>
      </c>
      <c r="U3497" t="str">
        <f t="shared" si="498"/>
        <v/>
      </c>
      <c r="V3497" t="str">
        <f t="shared" si="499"/>
        <v/>
      </c>
      <c r="W3497" t="str">
        <f t="shared" si="500"/>
        <v/>
      </c>
    </row>
    <row r="3498" spans="1:23" x14ac:dyDescent="0.35">
      <c r="A3498" t="s">
        <v>34307</v>
      </c>
      <c r="B3498" t="s">
        <v>33408</v>
      </c>
      <c r="D3498" t="str">
        <f t="shared" si="494"/>
        <v/>
      </c>
      <c r="F3498" t="s">
        <v>33410</v>
      </c>
      <c r="G3498" t="s">
        <v>16961</v>
      </c>
      <c r="K3498" t="str">
        <f t="shared" si="497"/>
        <v>LY</v>
      </c>
      <c r="L3498" t="s">
        <v>32223</v>
      </c>
      <c r="M3498" s="20" t="str">
        <f t="shared" si="495"/>
        <v>IRLY5UG</v>
      </c>
      <c r="O3498" t="s">
        <v>35312</v>
      </c>
      <c r="R3498" t="str">
        <f t="shared" si="496"/>
        <v/>
      </c>
      <c r="U3498" t="str">
        <f t="shared" si="498"/>
        <v/>
      </c>
      <c r="V3498" t="str">
        <f t="shared" si="499"/>
        <v/>
      </c>
      <c r="W3498" t="str">
        <f t="shared" si="500"/>
        <v/>
      </c>
    </row>
    <row r="3499" spans="1:23" x14ac:dyDescent="0.35">
      <c r="A3499" t="s">
        <v>34316</v>
      </c>
      <c r="B3499" t="s">
        <v>33408</v>
      </c>
      <c r="D3499" t="str">
        <f t="shared" si="494"/>
        <v/>
      </c>
      <c r="F3499" t="s">
        <v>33410</v>
      </c>
      <c r="G3499" t="s">
        <v>16961</v>
      </c>
      <c r="K3499" t="str">
        <f t="shared" si="497"/>
        <v>LY</v>
      </c>
      <c r="L3499" t="s">
        <v>32223</v>
      </c>
      <c r="M3499" s="20" t="str">
        <f t="shared" si="495"/>
        <v>IRLY5UG</v>
      </c>
      <c r="O3499" t="s">
        <v>34811</v>
      </c>
      <c r="R3499" t="str">
        <f t="shared" si="496"/>
        <v/>
      </c>
      <c r="U3499" t="str">
        <f t="shared" si="498"/>
        <v/>
      </c>
      <c r="V3499" t="str">
        <f t="shared" si="499"/>
        <v/>
      </c>
      <c r="W3499" t="str">
        <f t="shared" si="500"/>
        <v/>
      </c>
    </row>
    <row r="3500" spans="1:23" x14ac:dyDescent="0.35">
      <c r="A3500" t="s">
        <v>34316</v>
      </c>
      <c r="B3500" t="s">
        <v>33408</v>
      </c>
      <c r="D3500" t="str">
        <f t="shared" si="494"/>
        <v/>
      </c>
      <c r="F3500" t="s">
        <v>33410</v>
      </c>
      <c r="G3500" t="s">
        <v>16961</v>
      </c>
      <c r="K3500" t="str">
        <f t="shared" si="497"/>
        <v>LY</v>
      </c>
      <c r="L3500" t="s">
        <v>32223</v>
      </c>
      <c r="M3500" s="20" t="str">
        <f t="shared" si="495"/>
        <v>IRLY5UG</v>
      </c>
      <c r="O3500" t="s">
        <v>34811</v>
      </c>
      <c r="R3500" t="str">
        <f t="shared" si="496"/>
        <v/>
      </c>
      <c r="U3500" t="str">
        <f t="shared" si="498"/>
        <v/>
      </c>
      <c r="V3500" t="str">
        <f t="shared" si="499"/>
        <v/>
      </c>
      <c r="W3500" t="str">
        <f t="shared" si="500"/>
        <v/>
      </c>
    </row>
    <row r="3501" spans="1:23" x14ac:dyDescent="0.35">
      <c r="A3501" t="s">
        <v>34339</v>
      </c>
      <c r="B3501" t="s">
        <v>33408</v>
      </c>
      <c r="D3501" t="str">
        <f t="shared" si="494"/>
        <v/>
      </c>
      <c r="F3501" t="s">
        <v>33410</v>
      </c>
      <c r="G3501" t="s">
        <v>16961</v>
      </c>
      <c r="K3501" t="str">
        <f t="shared" si="497"/>
        <v>LY</v>
      </c>
      <c r="L3501" t="s">
        <v>32257</v>
      </c>
      <c r="M3501" s="20" t="str">
        <f t="shared" si="495"/>
        <v>IRLY2UG</v>
      </c>
      <c r="O3501" t="s">
        <v>34945</v>
      </c>
      <c r="R3501" t="str">
        <f t="shared" si="496"/>
        <v/>
      </c>
      <c r="U3501" t="str">
        <f t="shared" si="498"/>
        <v/>
      </c>
      <c r="V3501" t="str">
        <f t="shared" si="499"/>
        <v/>
      </c>
      <c r="W3501" t="str">
        <f t="shared" si="500"/>
        <v/>
      </c>
    </row>
    <row r="3502" spans="1:23" x14ac:dyDescent="0.35">
      <c r="A3502" t="s">
        <v>34340</v>
      </c>
      <c r="B3502" t="s">
        <v>33408</v>
      </c>
      <c r="D3502" t="str">
        <f t="shared" si="494"/>
        <v/>
      </c>
      <c r="F3502" t="s">
        <v>33410</v>
      </c>
      <c r="G3502" t="s">
        <v>16961</v>
      </c>
      <c r="K3502" t="str">
        <f t="shared" si="497"/>
        <v>LY</v>
      </c>
      <c r="L3502" t="s">
        <v>32257</v>
      </c>
      <c r="M3502" s="20" t="str">
        <f t="shared" si="495"/>
        <v>IRLY2UG</v>
      </c>
      <c r="O3502" t="s">
        <v>34946</v>
      </c>
      <c r="R3502" t="str">
        <f t="shared" si="496"/>
        <v/>
      </c>
      <c r="U3502" t="str">
        <f t="shared" si="498"/>
        <v/>
      </c>
      <c r="V3502" t="str">
        <f t="shared" si="499"/>
        <v/>
      </c>
      <c r="W3502" t="str">
        <f t="shared" si="500"/>
        <v/>
      </c>
    </row>
    <row r="3503" spans="1:23" x14ac:dyDescent="0.35">
      <c r="A3503" t="s">
        <v>34340</v>
      </c>
      <c r="B3503" t="s">
        <v>33408</v>
      </c>
      <c r="D3503" t="str">
        <f t="shared" si="494"/>
        <v/>
      </c>
      <c r="F3503" t="s">
        <v>33410</v>
      </c>
      <c r="G3503" t="s">
        <v>16961</v>
      </c>
      <c r="K3503" t="str">
        <f t="shared" si="497"/>
        <v>LY</v>
      </c>
      <c r="L3503" t="s">
        <v>32257</v>
      </c>
      <c r="M3503" s="20" t="str">
        <f t="shared" si="495"/>
        <v>IRLY2UG</v>
      </c>
      <c r="O3503" t="s">
        <v>34946</v>
      </c>
      <c r="R3503" t="str">
        <f t="shared" si="496"/>
        <v/>
      </c>
      <c r="U3503" t="str">
        <f t="shared" si="498"/>
        <v/>
      </c>
      <c r="V3503" t="str">
        <f t="shared" si="499"/>
        <v/>
      </c>
      <c r="W3503" t="str">
        <f t="shared" si="500"/>
        <v/>
      </c>
    </row>
    <row r="3504" spans="1:23" x14ac:dyDescent="0.35">
      <c r="A3504" t="s">
        <v>34341</v>
      </c>
      <c r="B3504" t="s">
        <v>33408</v>
      </c>
      <c r="D3504" t="str">
        <f t="shared" si="494"/>
        <v/>
      </c>
      <c r="F3504" t="s">
        <v>33410</v>
      </c>
      <c r="G3504" t="s">
        <v>16961</v>
      </c>
      <c r="K3504" t="str">
        <f t="shared" si="497"/>
        <v>LY</v>
      </c>
      <c r="L3504" t="s">
        <v>32257</v>
      </c>
      <c r="M3504" s="20" t="str">
        <f t="shared" si="495"/>
        <v>IRLY2UG</v>
      </c>
      <c r="O3504" t="s">
        <v>35579</v>
      </c>
      <c r="R3504" t="str">
        <f t="shared" si="496"/>
        <v/>
      </c>
      <c r="U3504" t="str">
        <f t="shared" si="498"/>
        <v/>
      </c>
      <c r="V3504" t="str">
        <f t="shared" si="499"/>
        <v/>
      </c>
      <c r="W3504" t="str">
        <f t="shared" si="500"/>
        <v/>
      </c>
    </row>
    <row r="3505" spans="1:23" x14ac:dyDescent="0.35">
      <c r="A3505" t="s">
        <v>34342</v>
      </c>
      <c r="B3505" t="s">
        <v>33408</v>
      </c>
      <c r="D3505" t="str">
        <f t="shared" si="494"/>
        <v/>
      </c>
      <c r="F3505" t="s">
        <v>33410</v>
      </c>
      <c r="G3505" t="s">
        <v>16961</v>
      </c>
      <c r="K3505" t="str">
        <f t="shared" si="497"/>
        <v>LY</v>
      </c>
      <c r="L3505" t="s">
        <v>32257</v>
      </c>
      <c r="M3505" s="20" t="str">
        <f t="shared" si="495"/>
        <v>IRLY2UG</v>
      </c>
      <c r="O3505" t="s">
        <v>35593</v>
      </c>
      <c r="R3505" t="str">
        <f t="shared" si="496"/>
        <v/>
      </c>
      <c r="U3505" t="str">
        <f t="shared" si="498"/>
        <v/>
      </c>
      <c r="V3505" t="str">
        <f t="shared" si="499"/>
        <v/>
      </c>
      <c r="W3505" t="str">
        <f t="shared" si="500"/>
        <v/>
      </c>
    </row>
    <row r="3506" spans="1:23" x14ac:dyDescent="0.35">
      <c r="A3506" t="s">
        <v>34343</v>
      </c>
      <c r="B3506" t="s">
        <v>33408</v>
      </c>
      <c r="D3506" t="str">
        <f t="shared" si="494"/>
        <v/>
      </c>
      <c r="F3506" t="s">
        <v>33410</v>
      </c>
      <c r="G3506" t="s">
        <v>16961</v>
      </c>
      <c r="K3506" t="str">
        <f t="shared" si="497"/>
        <v>LY</v>
      </c>
      <c r="L3506" t="s">
        <v>32223</v>
      </c>
      <c r="M3506" s="20" t="str">
        <f t="shared" si="495"/>
        <v>IRLY5UG</v>
      </c>
      <c r="O3506" t="s">
        <v>34947</v>
      </c>
      <c r="R3506" t="str">
        <f t="shared" si="496"/>
        <v/>
      </c>
      <c r="U3506" t="str">
        <f t="shared" si="498"/>
        <v/>
      </c>
      <c r="V3506" t="str">
        <f t="shared" si="499"/>
        <v/>
      </c>
      <c r="W3506" t="str">
        <f t="shared" si="500"/>
        <v/>
      </c>
    </row>
    <row r="3507" spans="1:23" x14ac:dyDescent="0.35">
      <c r="A3507" t="s">
        <v>34344</v>
      </c>
      <c r="B3507" t="s">
        <v>33408</v>
      </c>
      <c r="D3507" t="str">
        <f t="shared" si="494"/>
        <v/>
      </c>
      <c r="F3507" t="s">
        <v>33410</v>
      </c>
      <c r="G3507" t="s">
        <v>16961</v>
      </c>
      <c r="K3507" t="str">
        <f t="shared" si="497"/>
        <v>LY</v>
      </c>
      <c r="L3507" t="s">
        <v>32223</v>
      </c>
      <c r="M3507" s="20" t="str">
        <f t="shared" si="495"/>
        <v>IRLY5UG</v>
      </c>
      <c r="O3507" t="s">
        <v>34948</v>
      </c>
      <c r="R3507" t="str">
        <f t="shared" si="496"/>
        <v/>
      </c>
      <c r="U3507" t="str">
        <f t="shared" si="498"/>
        <v/>
      </c>
      <c r="V3507" t="str">
        <f t="shared" si="499"/>
        <v/>
      </c>
      <c r="W3507" t="str">
        <f t="shared" si="500"/>
        <v/>
      </c>
    </row>
    <row r="3508" spans="1:23" x14ac:dyDescent="0.35">
      <c r="A3508" t="s">
        <v>34345</v>
      </c>
      <c r="B3508" t="s">
        <v>33408</v>
      </c>
      <c r="D3508" t="str">
        <f t="shared" ref="D3508:D3571" si="501">IF(ISNUMBER(SEARCH("SARS",A3508)),"COV2","")</f>
        <v/>
      </c>
      <c r="F3508" t="s">
        <v>33410</v>
      </c>
      <c r="G3508" t="s">
        <v>16961</v>
      </c>
      <c r="K3508" t="str">
        <f t="shared" si="497"/>
        <v>LY</v>
      </c>
      <c r="L3508" t="s">
        <v>32223</v>
      </c>
      <c r="M3508" s="20" t="str">
        <f t="shared" si="495"/>
        <v>IRLY5UG</v>
      </c>
      <c r="O3508" t="s">
        <v>34817</v>
      </c>
      <c r="R3508" t="str">
        <f t="shared" si="496"/>
        <v/>
      </c>
      <c r="U3508" t="str">
        <f t="shared" si="498"/>
        <v/>
      </c>
      <c r="V3508" t="str">
        <f t="shared" si="499"/>
        <v/>
      </c>
      <c r="W3508" t="str">
        <f t="shared" si="500"/>
        <v/>
      </c>
    </row>
    <row r="3509" spans="1:23" x14ac:dyDescent="0.35">
      <c r="A3509" t="s">
        <v>34346</v>
      </c>
      <c r="B3509" t="s">
        <v>33408</v>
      </c>
      <c r="D3509" t="str">
        <f t="shared" si="501"/>
        <v/>
      </c>
      <c r="F3509" t="s">
        <v>33410</v>
      </c>
      <c r="G3509" t="s">
        <v>16961</v>
      </c>
      <c r="K3509" t="str">
        <f t="shared" si="497"/>
        <v>LY</v>
      </c>
      <c r="L3509" t="s">
        <v>32223</v>
      </c>
      <c r="M3509" s="20" t="str">
        <f t="shared" si="495"/>
        <v>IRLY5UG</v>
      </c>
      <c r="O3509" t="s">
        <v>34818</v>
      </c>
      <c r="R3509" t="str">
        <f t="shared" si="496"/>
        <v/>
      </c>
      <c r="U3509" t="str">
        <f t="shared" si="498"/>
        <v/>
      </c>
      <c r="V3509" t="str">
        <f t="shared" si="499"/>
        <v/>
      </c>
      <c r="W3509" t="str">
        <f t="shared" si="500"/>
        <v/>
      </c>
    </row>
    <row r="3510" spans="1:23" x14ac:dyDescent="0.35">
      <c r="A3510" t="s">
        <v>34322</v>
      </c>
      <c r="B3510" t="s">
        <v>33408</v>
      </c>
      <c r="D3510" t="str">
        <f t="shared" si="501"/>
        <v/>
      </c>
      <c r="F3510" t="s">
        <v>33410</v>
      </c>
      <c r="G3510" t="s">
        <v>16961</v>
      </c>
      <c r="K3510" t="str">
        <f t="shared" si="497"/>
        <v>LY</v>
      </c>
      <c r="L3510" t="s">
        <v>32223</v>
      </c>
      <c r="M3510" s="20" t="str">
        <f t="shared" si="495"/>
        <v>IRLY5UG</v>
      </c>
      <c r="O3510" t="s">
        <v>34939</v>
      </c>
      <c r="R3510" t="str">
        <f t="shared" si="496"/>
        <v/>
      </c>
      <c r="U3510" t="str">
        <f t="shared" si="498"/>
        <v/>
      </c>
      <c r="V3510" t="str">
        <f t="shared" si="499"/>
        <v/>
      </c>
      <c r="W3510" t="str">
        <f t="shared" si="500"/>
        <v/>
      </c>
    </row>
    <row r="3511" spans="1:23" x14ac:dyDescent="0.35">
      <c r="A3511" t="s">
        <v>34317</v>
      </c>
      <c r="B3511" t="s">
        <v>33408</v>
      </c>
      <c r="D3511" t="str">
        <f t="shared" si="501"/>
        <v/>
      </c>
      <c r="F3511" t="s">
        <v>33410</v>
      </c>
      <c r="G3511" t="s">
        <v>16961</v>
      </c>
      <c r="K3511" t="str">
        <f t="shared" si="497"/>
        <v>LY</v>
      </c>
      <c r="L3511" t="s">
        <v>32223</v>
      </c>
      <c r="M3511" s="20" t="str">
        <f t="shared" si="495"/>
        <v>IRLY5UG</v>
      </c>
      <c r="O3511" t="s">
        <v>34812</v>
      </c>
      <c r="R3511" t="str">
        <f t="shared" si="496"/>
        <v/>
      </c>
      <c r="U3511" t="str">
        <f t="shared" si="498"/>
        <v/>
      </c>
      <c r="V3511" t="str">
        <f t="shared" si="499"/>
        <v/>
      </c>
      <c r="W3511" t="str">
        <f t="shared" si="500"/>
        <v/>
      </c>
    </row>
    <row r="3512" spans="1:23" x14ac:dyDescent="0.35">
      <c r="A3512" t="s">
        <v>34347</v>
      </c>
      <c r="B3512" t="s">
        <v>33408</v>
      </c>
      <c r="D3512" t="str">
        <f t="shared" si="501"/>
        <v/>
      </c>
      <c r="F3512" t="s">
        <v>33410</v>
      </c>
      <c r="G3512" t="s">
        <v>16961</v>
      </c>
      <c r="K3512" t="str">
        <f t="shared" si="497"/>
        <v>LY</v>
      </c>
      <c r="L3512" t="s">
        <v>32223</v>
      </c>
      <c r="M3512" s="20" t="str">
        <f t="shared" si="495"/>
        <v>IRLY5UG</v>
      </c>
      <c r="O3512" t="s">
        <v>35316</v>
      </c>
      <c r="R3512" t="str">
        <f t="shared" si="496"/>
        <v/>
      </c>
      <c r="U3512" t="str">
        <f t="shared" si="498"/>
        <v/>
      </c>
      <c r="V3512" t="str">
        <f t="shared" si="499"/>
        <v/>
      </c>
      <c r="W3512" t="str">
        <f t="shared" si="500"/>
        <v/>
      </c>
    </row>
    <row r="3513" spans="1:23" x14ac:dyDescent="0.35">
      <c r="A3513" t="s">
        <v>34348</v>
      </c>
      <c r="B3513" t="s">
        <v>33408</v>
      </c>
      <c r="D3513" t="str">
        <f t="shared" si="501"/>
        <v/>
      </c>
      <c r="F3513" t="s">
        <v>33410</v>
      </c>
      <c r="G3513" t="s">
        <v>16961</v>
      </c>
      <c r="K3513" t="str">
        <f t="shared" si="497"/>
        <v>LY</v>
      </c>
      <c r="L3513" t="s">
        <v>32223</v>
      </c>
      <c r="M3513" s="20" t="str">
        <f t="shared" si="495"/>
        <v>IRLY5UG</v>
      </c>
      <c r="O3513" t="s">
        <v>34819</v>
      </c>
      <c r="R3513" t="str">
        <f t="shared" si="496"/>
        <v/>
      </c>
      <c r="U3513" t="str">
        <f t="shared" si="498"/>
        <v/>
      </c>
      <c r="V3513" t="str">
        <f t="shared" si="499"/>
        <v/>
      </c>
      <c r="W3513" t="str">
        <f t="shared" si="500"/>
        <v/>
      </c>
    </row>
    <row r="3514" spans="1:23" x14ac:dyDescent="0.35">
      <c r="A3514" t="s">
        <v>34318</v>
      </c>
      <c r="B3514" t="s">
        <v>33408</v>
      </c>
      <c r="D3514" t="str">
        <f t="shared" si="501"/>
        <v/>
      </c>
      <c r="F3514" t="s">
        <v>33410</v>
      </c>
      <c r="G3514" t="s">
        <v>16961</v>
      </c>
      <c r="K3514" t="str">
        <f t="shared" si="497"/>
        <v>LY</v>
      </c>
      <c r="L3514" t="s">
        <v>32223</v>
      </c>
      <c r="M3514" s="20" t="str">
        <f t="shared" si="495"/>
        <v>IRLY5UG</v>
      </c>
      <c r="O3514" t="s">
        <v>34813</v>
      </c>
      <c r="R3514" t="str">
        <f t="shared" si="496"/>
        <v/>
      </c>
      <c r="U3514" t="str">
        <f t="shared" si="498"/>
        <v/>
      </c>
      <c r="V3514" t="str">
        <f t="shared" si="499"/>
        <v/>
      </c>
      <c r="W3514" t="str">
        <f t="shared" si="500"/>
        <v/>
      </c>
    </row>
    <row r="3515" spans="1:23" x14ac:dyDescent="0.35">
      <c r="A3515" t="s">
        <v>34321</v>
      </c>
      <c r="B3515" t="s">
        <v>33408</v>
      </c>
      <c r="D3515" t="str">
        <f t="shared" si="501"/>
        <v/>
      </c>
      <c r="F3515" t="s">
        <v>33410</v>
      </c>
      <c r="G3515" t="s">
        <v>16961</v>
      </c>
      <c r="K3515" t="str">
        <f t="shared" si="497"/>
        <v>LY</v>
      </c>
      <c r="L3515" t="s">
        <v>32223</v>
      </c>
      <c r="M3515" s="20" t="str">
        <f t="shared" si="495"/>
        <v>IRLY5UG</v>
      </c>
      <c r="O3515" t="s">
        <v>18598</v>
      </c>
      <c r="R3515" t="str">
        <f t="shared" si="496"/>
        <v/>
      </c>
      <c r="U3515" t="str">
        <f t="shared" si="498"/>
        <v/>
      </c>
      <c r="V3515" t="str">
        <f t="shared" si="499"/>
        <v/>
      </c>
      <c r="W3515" t="str">
        <f t="shared" si="500"/>
        <v/>
      </c>
    </row>
    <row r="3516" spans="1:23" x14ac:dyDescent="0.35">
      <c r="A3516" t="s">
        <v>34349</v>
      </c>
      <c r="B3516" t="s">
        <v>33408</v>
      </c>
      <c r="D3516" t="str">
        <f t="shared" si="501"/>
        <v/>
      </c>
      <c r="F3516" t="s">
        <v>33410</v>
      </c>
      <c r="G3516" t="s">
        <v>16961</v>
      </c>
      <c r="K3516" t="str">
        <f t="shared" si="497"/>
        <v>LY</v>
      </c>
      <c r="L3516" t="s">
        <v>32223</v>
      </c>
      <c r="M3516" s="20" t="str">
        <f t="shared" si="495"/>
        <v>IRLY5UG</v>
      </c>
      <c r="O3516" t="s">
        <v>35580</v>
      </c>
      <c r="R3516" t="str">
        <f t="shared" si="496"/>
        <v/>
      </c>
      <c r="U3516" t="str">
        <f t="shared" si="498"/>
        <v/>
      </c>
      <c r="V3516" t="str">
        <f t="shared" si="499"/>
        <v/>
      </c>
      <c r="W3516" t="str">
        <f t="shared" si="500"/>
        <v/>
      </c>
    </row>
    <row r="3517" spans="1:23" x14ac:dyDescent="0.35">
      <c r="A3517" t="s">
        <v>34323</v>
      </c>
      <c r="B3517" t="s">
        <v>33408</v>
      </c>
      <c r="D3517" t="str">
        <f t="shared" si="501"/>
        <v/>
      </c>
      <c r="F3517" t="s">
        <v>33410</v>
      </c>
      <c r="G3517" t="s">
        <v>16961</v>
      </c>
      <c r="K3517" t="str">
        <f t="shared" si="497"/>
        <v>LY</v>
      </c>
      <c r="L3517" t="s">
        <v>32223</v>
      </c>
      <c r="M3517" s="20" t="str">
        <f t="shared" si="495"/>
        <v>IRLY5UG</v>
      </c>
      <c r="O3517" t="s">
        <v>34814</v>
      </c>
      <c r="R3517" t="str">
        <f t="shared" si="496"/>
        <v/>
      </c>
      <c r="U3517" t="str">
        <f t="shared" si="498"/>
        <v/>
      </c>
      <c r="V3517" t="str">
        <f t="shared" si="499"/>
        <v/>
      </c>
      <c r="W3517" t="str">
        <f t="shared" si="500"/>
        <v/>
      </c>
    </row>
    <row r="3518" spans="1:23" x14ac:dyDescent="0.35">
      <c r="A3518" t="s">
        <v>34350</v>
      </c>
      <c r="B3518" t="s">
        <v>33408</v>
      </c>
      <c r="D3518" t="str">
        <f t="shared" si="501"/>
        <v/>
      </c>
      <c r="F3518" t="s">
        <v>33410</v>
      </c>
      <c r="G3518" t="s">
        <v>16961</v>
      </c>
      <c r="K3518" t="str">
        <f t="shared" si="497"/>
        <v>LY</v>
      </c>
      <c r="L3518" t="s">
        <v>32223</v>
      </c>
      <c r="M3518" s="20" t="str">
        <f t="shared" si="495"/>
        <v>IRLY5UG</v>
      </c>
      <c r="O3518" t="s">
        <v>34949</v>
      </c>
      <c r="R3518" t="str">
        <f t="shared" si="496"/>
        <v/>
      </c>
      <c r="U3518" t="str">
        <f t="shared" si="498"/>
        <v/>
      </c>
      <c r="V3518" t="str">
        <f t="shared" si="499"/>
        <v/>
      </c>
      <c r="W3518" t="str">
        <f t="shared" si="500"/>
        <v/>
      </c>
    </row>
    <row r="3519" spans="1:23" x14ac:dyDescent="0.35">
      <c r="A3519" t="s">
        <v>34351</v>
      </c>
      <c r="B3519" t="s">
        <v>33408</v>
      </c>
      <c r="D3519" t="str">
        <f t="shared" si="501"/>
        <v/>
      </c>
      <c r="F3519" t="s">
        <v>33410</v>
      </c>
      <c r="G3519" t="s">
        <v>16961</v>
      </c>
      <c r="K3519" t="str">
        <f t="shared" si="497"/>
        <v>LY</v>
      </c>
      <c r="L3519" t="s">
        <v>32223</v>
      </c>
      <c r="M3519" s="20" t="str">
        <f t="shared" si="495"/>
        <v>IRLY5UG</v>
      </c>
      <c r="O3519" t="s">
        <v>35578</v>
      </c>
      <c r="R3519" t="str">
        <f t="shared" si="496"/>
        <v/>
      </c>
      <c r="U3519" t="str">
        <f t="shared" si="498"/>
        <v/>
      </c>
      <c r="V3519" t="str">
        <f t="shared" si="499"/>
        <v/>
      </c>
      <c r="W3519" t="str">
        <f t="shared" si="500"/>
        <v/>
      </c>
    </row>
    <row r="3520" spans="1:23" x14ac:dyDescent="0.35">
      <c r="A3520" t="s">
        <v>34352</v>
      </c>
      <c r="B3520" t="s">
        <v>33408</v>
      </c>
      <c r="D3520" t="str">
        <f t="shared" si="501"/>
        <v/>
      </c>
      <c r="F3520" t="s">
        <v>33410</v>
      </c>
      <c r="G3520" t="s">
        <v>16961</v>
      </c>
      <c r="K3520" t="str">
        <f t="shared" si="497"/>
        <v>LY</v>
      </c>
      <c r="L3520" t="s">
        <v>32223</v>
      </c>
      <c r="M3520" s="20" t="str">
        <f t="shared" si="495"/>
        <v>IRLY5UG</v>
      </c>
      <c r="O3520" t="s">
        <v>34820</v>
      </c>
      <c r="R3520" t="str">
        <f t="shared" si="496"/>
        <v/>
      </c>
      <c r="U3520" t="str">
        <f t="shared" si="498"/>
        <v/>
      </c>
      <c r="V3520" t="str">
        <f t="shared" si="499"/>
        <v/>
      </c>
      <c r="W3520" t="str">
        <f t="shared" si="500"/>
        <v/>
      </c>
    </row>
    <row r="3521" spans="1:23" x14ac:dyDescent="0.35">
      <c r="A3521" t="s">
        <v>34353</v>
      </c>
      <c r="B3521" t="s">
        <v>33408</v>
      </c>
      <c r="D3521" t="str">
        <f t="shared" si="501"/>
        <v/>
      </c>
      <c r="F3521" t="s">
        <v>33410</v>
      </c>
      <c r="G3521" t="s">
        <v>16961</v>
      </c>
      <c r="K3521" t="str">
        <f t="shared" si="497"/>
        <v>LY</v>
      </c>
      <c r="L3521" t="s">
        <v>32223</v>
      </c>
      <c r="M3521" s="20" t="str">
        <f t="shared" ref="M3521:M3584" si="502">CONCATENATE(B3521,C3521,D3521,E3521,F3521,G3521,H3521,I3521,J3521,K3521,L3521)</f>
        <v>IRLY5UG</v>
      </c>
      <c r="O3521" t="s">
        <v>35579</v>
      </c>
      <c r="R3521" t="str">
        <f t="shared" ref="R3521:R3584" si="503">IF(ISNUMBER(SEARCH("C-terminal",A3521)),"CT",IF(ISNUMBER(SEARCH("N-terminal",A3521)),"NT",""))</f>
        <v/>
      </c>
      <c r="U3521" t="str">
        <f t="shared" si="498"/>
        <v/>
      </c>
      <c r="V3521" t="str">
        <f t="shared" si="499"/>
        <v/>
      </c>
      <c r="W3521" t="str">
        <f t="shared" si="500"/>
        <v/>
      </c>
    </row>
    <row r="3522" spans="1:23" x14ac:dyDescent="0.35">
      <c r="A3522" t="s">
        <v>34304</v>
      </c>
      <c r="B3522" t="s">
        <v>33408</v>
      </c>
      <c r="D3522" t="str">
        <f t="shared" si="501"/>
        <v/>
      </c>
      <c r="F3522" t="s">
        <v>33410</v>
      </c>
      <c r="G3522" t="s">
        <v>16961</v>
      </c>
      <c r="K3522" t="str">
        <f t="shared" ref="K3522:K3585" si="504">IF(ISNUMBER(SEARCH("lyophilized",A3522)),"LY","")</f>
        <v>LY</v>
      </c>
      <c r="L3522" t="s">
        <v>32257</v>
      </c>
      <c r="M3522" s="20" t="str">
        <f t="shared" si="502"/>
        <v>IRLY2UG</v>
      </c>
      <c r="O3522" t="s">
        <v>34935</v>
      </c>
      <c r="R3522" t="str">
        <f t="shared" si="503"/>
        <v/>
      </c>
      <c r="U3522" t="str">
        <f t="shared" si="498"/>
        <v/>
      </c>
      <c r="V3522" t="str">
        <f t="shared" si="499"/>
        <v/>
      </c>
      <c r="W3522" t="str">
        <f t="shared" si="500"/>
        <v/>
      </c>
    </row>
    <row r="3523" spans="1:23" x14ac:dyDescent="0.35">
      <c r="A3523" t="s">
        <v>34301</v>
      </c>
      <c r="B3523" t="s">
        <v>33408</v>
      </c>
      <c r="D3523" t="str">
        <f t="shared" si="501"/>
        <v/>
      </c>
      <c r="F3523" t="s">
        <v>33410</v>
      </c>
      <c r="G3523" t="s">
        <v>16961</v>
      </c>
      <c r="K3523" t="str">
        <f t="shared" si="504"/>
        <v>LY</v>
      </c>
      <c r="L3523" t="s">
        <v>32223</v>
      </c>
      <c r="M3523" s="20" t="str">
        <f t="shared" si="502"/>
        <v>IRLY5UG</v>
      </c>
      <c r="O3523" t="s">
        <v>34807</v>
      </c>
      <c r="R3523" t="str">
        <f t="shared" si="503"/>
        <v/>
      </c>
      <c r="U3523" t="str">
        <f t="shared" si="498"/>
        <v/>
      </c>
      <c r="V3523" t="str">
        <f t="shared" si="499"/>
        <v/>
      </c>
      <c r="W3523" t="str">
        <f t="shared" si="500"/>
        <v/>
      </c>
    </row>
    <row r="3524" spans="1:23" x14ac:dyDescent="0.35">
      <c r="A3524" t="s">
        <v>34328</v>
      </c>
      <c r="B3524" t="s">
        <v>33408</v>
      </c>
      <c r="D3524" t="str">
        <f t="shared" si="501"/>
        <v/>
      </c>
      <c r="F3524" t="s">
        <v>33410</v>
      </c>
      <c r="G3524" t="s">
        <v>16961</v>
      </c>
      <c r="K3524" t="str">
        <f t="shared" si="504"/>
        <v>LY</v>
      </c>
      <c r="L3524" t="s">
        <v>32223</v>
      </c>
      <c r="M3524" s="20" t="str">
        <f t="shared" si="502"/>
        <v>IRLY5UG</v>
      </c>
      <c r="O3524" t="s">
        <v>34976</v>
      </c>
      <c r="R3524" t="str">
        <f t="shared" si="503"/>
        <v/>
      </c>
      <c r="U3524" t="str">
        <f t="shared" si="498"/>
        <v/>
      </c>
      <c r="V3524" t="str">
        <f t="shared" si="499"/>
        <v/>
      </c>
      <c r="W3524" t="str">
        <f t="shared" si="500"/>
        <v/>
      </c>
    </row>
    <row r="3525" spans="1:23" x14ac:dyDescent="0.35">
      <c r="A3525" t="s">
        <v>34337</v>
      </c>
      <c r="B3525" t="s">
        <v>33408</v>
      </c>
      <c r="D3525" t="str">
        <f t="shared" si="501"/>
        <v/>
      </c>
      <c r="F3525" t="s">
        <v>33410</v>
      </c>
      <c r="G3525" t="s">
        <v>16961</v>
      </c>
      <c r="K3525" t="str">
        <f t="shared" si="504"/>
        <v>LY</v>
      </c>
      <c r="L3525" t="s">
        <v>32223</v>
      </c>
      <c r="M3525" s="20" t="str">
        <f t="shared" si="502"/>
        <v>IRLY5UG</v>
      </c>
      <c r="O3525" t="s">
        <v>35315</v>
      </c>
      <c r="R3525" t="str">
        <f t="shared" si="503"/>
        <v/>
      </c>
      <c r="U3525" t="str">
        <f t="shared" si="498"/>
        <v/>
      </c>
      <c r="V3525" t="str">
        <f t="shared" si="499"/>
        <v/>
      </c>
      <c r="W3525" t="str">
        <f t="shared" si="500"/>
        <v/>
      </c>
    </row>
    <row r="3526" spans="1:23" x14ac:dyDescent="0.35">
      <c r="A3526" t="s">
        <v>34313</v>
      </c>
      <c r="B3526" t="s">
        <v>33408</v>
      </c>
      <c r="D3526" t="str">
        <f t="shared" si="501"/>
        <v/>
      </c>
      <c r="F3526" t="s">
        <v>33410</v>
      </c>
      <c r="G3526" t="s">
        <v>16961</v>
      </c>
      <c r="K3526" t="str">
        <f t="shared" si="504"/>
        <v>LY</v>
      </c>
      <c r="L3526" t="s">
        <v>32257</v>
      </c>
      <c r="M3526" s="20" t="str">
        <f t="shared" si="502"/>
        <v>IRLY2UG</v>
      </c>
      <c r="O3526" t="s">
        <v>34977</v>
      </c>
      <c r="R3526" t="str">
        <f t="shared" si="503"/>
        <v/>
      </c>
      <c r="U3526" t="str">
        <f t="shared" si="498"/>
        <v/>
      </c>
      <c r="V3526" t="str">
        <f t="shared" si="499"/>
        <v/>
      </c>
      <c r="W3526" t="str">
        <f t="shared" si="500"/>
        <v/>
      </c>
    </row>
    <row r="3527" spans="1:23" x14ac:dyDescent="0.35">
      <c r="A3527" t="s">
        <v>34314</v>
      </c>
      <c r="B3527" t="s">
        <v>33408</v>
      </c>
      <c r="D3527" t="str">
        <f t="shared" si="501"/>
        <v/>
      </c>
      <c r="F3527" t="s">
        <v>33410</v>
      </c>
      <c r="G3527" t="s">
        <v>16961</v>
      </c>
      <c r="K3527" t="str">
        <f t="shared" si="504"/>
        <v>LY</v>
      </c>
      <c r="L3527" t="s">
        <v>32257</v>
      </c>
      <c r="M3527" s="20" t="str">
        <f t="shared" si="502"/>
        <v>IRLY2UG</v>
      </c>
      <c r="O3527" t="s">
        <v>35576</v>
      </c>
      <c r="R3527" t="str">
        <f t="shared" si="503"/>
        <v/>
      </c>
      <c r="U3527" t="str">
        <f t="shared" si="498"/>
        <v/>
      </c>
      <c r="V3527" t="str">
        <f t="shared" si="499"/>
        <v/>
      </c>
      <c r="W3527" t="str">
        <f t="shared" si="500"/>
        <v/>
      </c>
    </row>
    <row r="3528" spans="1:23" x14ac:dyDescent="0.35">
      <c r="A3528" t="s">
        <v>34310</v>
      </c>
      <c r="B3528" t="s">
        <v>33408</v>
      </c>
      <c r="D3528" t="str">
        <f t="shared" si="501"/>
        <v/>
      </c>
      <c r="F3528" t="s">
        <v>33410</v>
      </c>
      <c r="G3528" t="s">
        <v>16961</v>
      </c>
      <c r="K3528" t="str">
        <f t="shared" si="504"/>
        <v>LY</v>
      </c>
      <c r="L3528" t="s">
        <v>32223</v>
      </c>
      <c r="M3528" s="20" t="str">
        <f t="shared" si="502"/>
        <v>IRLY5UG</v>
      </c>
      <c r="O3528" t="s">
        <v>34938</v>
      </c>
      <c r="R3528" t="str">
        <f t="shared" si="503"/>
        <v/>
      </c>
      <c r="U3528" t="str">
        <f t="shared" si="498"/>
        <v/>
      </c>
      <c r="V3528" t="str">
        <f t="shared" si="499"/>
        <v/>
      </c>
      <c r="W3528" t="str">
        <f t="shared" si="500"/>
        <v/>
      </c>
    </row>
    <row r="3529" spans="1:23" x14ac:dyDescent="0.35">
      <c r="A3529" t="s">
        <v>34230</v>
      </c>
      <c r="B3529" t="s">
        <v>33408</v>
      </c>
      <c r="D3529" t="str">
        <f t="shared" si="501"/>
        <v/>
      </c>
      <c r="F3529" t="s">
        <v>33410</v>
      </c>
      <c r="G3529" t="s">
        <v>16961</v>
      </c>
      <c r="K3529" t="str">
        <f t="shared" si="504"/>
        <v>LY</v>
      </c>
      <c r="L3529" t="s">
        <v>32257</v>
      </c>
      <c r="M3529" s="20" t="str">
        <f t="shared" si="502"/>
        <v>IRLY2UG</v>
      </c>
      <c r="O3529" t="s">
        <v>38</v>
      </c>
      <c r="R3529" t="str">
        <f t="shared" si="503"/>
        <v/>
      </c>
      <c r="U3529" t="str">
        <f t="shared" si="498"/>
        <v/>
      </c>
      <c r="V3529" t="str">
        <f t="shared" si="499"/>
        <v/>
      </c>
      <c r="W3529" t="str">
        <f t="shared" si="500"/>
        <v/>
      </c>
    </row>
    <row r="3530" spans="1:23" x14ac:dyDescent="0.35">
      <c r="A3530" t="s">
        <v>34232</v>
      </c>
      <c r="B3530" t="s">
        <v>33408</v>
      </c>
      <c r="D3530" t="str">
        <f t="shared" si="501"/>
        <v/>
      </c>
      <c r="F3530" t="s">
        <v>33410</v>
      </c>
      <c r="G3530" t="s">
        <v>16961</v>
      </c>
      <c r="K3530" t="str">
        <f t="shared" si="504"/>
        <v>LY</v>
      </c>
      <c r="L3530" t="s">
        <v>32257</v>
      </c>
      <c r="M3530" s="20" t="str">
        <f t="shared" si="502"/>
        <v>IRLY2UG</v>
      </c>
      <c r="O3530" t="s">
        <v>34884</v>
      </c>
      <c r="R3530" t="str">
        <f t="shared" si="503"/>
        <v/>
      </c>
      <c r="U3530" t="str">
        <f t="shared" si="498"/>
        <v/>
      </c>
      <c r="V3530" t="str">
        <f t="shared" si="499"/>
        <v/>
      </c>
      <c r="W3530" t="str">
        <f t="shared" si="500"/>
        <v/>
      </c>
    </row>
    <row r="3531" spans="1:23" x14ac:dyDescent="0.35">
      <c r="A3531" t="s">
        <v>34233</v>
      </c>
      <c r="B3531" t="s">
        <v>33408</v>
      </c>
      <c r="D3531" t="str">
        <f t="shared" si="501"/>
        <v/>
      </c>
      <c r="F3531" t="s">
        <v>33410</v>
      </c>
      <c r="G3531" t="s">
        <v>16961</v>
      </c>
      <c r="K3531" t="str">
        <f t="shared" si="504"/>
        <v>LY</v>
      </c>
      <c r="L3531" t="s">
        <v>32257</v>
      </c>
      <c r="M3531" s="20" t="str">
        <f t="shared" si="502"/>
        <v>IRLY2UG</v>
      </c>
      <c r="O3531" t="s">
        <v>17358</v>
      </c>
      <c r="R3531" t="str">
        <f t="shared" si="503"/>
        <v/>
      </c>
      <c r="U3531" t="str">
        <f t="shared" si="498"/>
        <v/>
      </c>
      <c r="V3531" t="str">
        <f t="shared" si="499"/>
        <v/>
      </c>
      <c r="W3531" t="str">
        <f t="shared" si="500"/>
        <v/>
      </c>
    </row>
    <row r="3532" spans="1:23" x14ac:dyDescent="0.35">
      <c r="A3532" t="s">
        <v>34235</v>
      </c>
      <c r="B3532" t="s">
        <v>33408</v>
      </c>
      <c r="D3532" t="str">
        <f t="shared" si="501"/>
        <v/>
      </c>
      <c r="F3532" t="s">
        <v>33410</v>
      </c>
      <c r="G3532" t="s">
        <v>16961</v>
      </c>
      <c r="K3532" t="str">
        <f t="shared" si="504"/>
        <v>LY</v>
      </c>
      <c r="L3532" t="s">
        <v>32257</v>
      </c>
      <c r="M3532" s="20" t="str">
        <f t="shared" si="502"/>
        <v>IRLY2UG</v>
      </c>
      <c r="O3532" t="s">
        <v>17393</v>
      </c>
      <c r="R3532" t="str">
        <f t="shared" si="503"/>
        <v/>
      </c>
      <c r="U3532" t="str">
        <f t="shared" si="498"/>
        <v/>
      </c>
      <c r="V3532" t="str">
        <f t="shared" si="499"/>
        <v/>
      </c>
      <c r="W3532" t="str">
        <f t="shared" si="500"/>
        <v/>
      </c>
    </row>
    <row r="3533" spans="1:23" x14ac:dyDescent="0.35">
      <c r="A3533" t="s">
        <v>34237</v>
      </c>
      <c r="B3533" t="s">
        <v>33408</v>
      </c>
      <c r="D3533" t="str">
        <f t="shared" si="501"/>
        <v/>
      </c>
      <c r="F3533" t="s">
        <v>33410</v>
      </c>
      <c r="G3533" t="s">
        <v>16961</v>
      </c>
      <c r="K3533" t="str">
        <f t="shared" si="504"/>
        <v>LY</v>
      </c>
      <c r="L3533" t="s">
        <v>32223</v>
      </c>
      <c r="M3533" s="20" t="str">
        <f t="shared" si="502"/>
        <v>IRLY5UG</v>
      </c>
      <c r="O3533" t="s">
        <v>17608</v>
      </c>
      <c r="R3533" t="str">
        <f t="shared" si="503"/>
        <v/>
      </c>
      <c r="U3533" t="str">
        <f t="shared" si="498"/>
        <v/>
      </c>
      <c r="V3533" t="str">
        <f t="shared" si="499"/>
        <v/>
      </c>
      <c r="W3533" t="str">
        <f t="shared" si="500"/>
        <v/>
      </c>
    </row>
    <row r="3534" spans="1:23" x14ac:dyDescent="0.35">
      <c r="A3534" t="s">
        <v>34242</v>
      </c>
      <c r="B3534" t="s">
        <v>33408</v>
      </c>
      <c r="D3534" t="str">
        <f t="shared" si="501"/>
        <v/>
      </c>
      <c r="F3534" t="s">
        <v>33410</v>
      </c>
      <c r="G3534" t="s">
        <v>16961</v>
      </c>
      <c r="K3534" t="str">
        <f t="shared" si="504"/>
        <v>LY</v>
      </c>
      <c r="L3534" t="s">
        <v>32223</v>
      </c>
      <c r="M3534" s="20" t="str">
        <f t="shared" si="502"/>
        <v>IRLY5UG</v>
      </c>
      <c r="O3534" t="s">
        <v>17329</v>
      </c>
      <c r="R3534" t="str">
        <f t="shared" si="503"/>
        <v/>
      </c>
      <c r="U3534" t="str">
        <f t="shared" si="498"/>
        <v/>
      </c>
      <c r="V3534" t="str">
        <f t="shared" si="499"/>
        <v/>
      </c>
      <c r="W3534" t="str">
        <f t="shared" si="500"/>
        <v/>
      </c>
    </row>
    <row r="3535" spans="1:23" x14ac:dyDescent="0.35">
      <c r="A3535" t="s">
        <v>33278</v>
      </c>
      <c r="B3535" t="s">
        <v>33408</v>
      </c>
      <c r="D3535" t="str">
        <f t="shared" si="501"/>
        <v/>
      </c>
      <c r="F3535" t="s">
        <v>33410</v>
      </c>
      <c r="G3535" t="s">
        <v>16961</v>
      </c>
      <c r="K3535" t="str">
        <f t="shared" si="504"/>
        <v>LY</v>
      </c>
      <c r="L3535" t="s">
        <v>32257</v>
      </c>
      <c r="M3535" s="20" t="str">
        <f t="shared" si="502"/>
        <v>IRLY2UG</v>
      </c>
      <c r="O3535" t="s">
        <v>17403</v>
      </c>
      <c r="R3535" t="str">
        <f t="shared" si="503"/>
        <v/>
      </c>
      <c r="U3535" t="str">
        <f t="shared" si="498"/>
        <v/>
      </c>
      <c r="V3535" t="str">
        <f t="shared" si="499"/>
        <v/>
      </c>
      <c r="W3535" t="str">
        <f t="shared" si="500"/>
        <v/>
      </c>
    </row>
    <row r="3536" spans="1:23" x14ac:dyDescent="0.35">
      <c r="A3536" t="s">
        <v>34240</v>
      </c>
      <c r="B3536" t="s">
        <v>33408</v>
      </c>
      <c r="D3536" t="str">
        <f t="shared" si="501"/>
        <v/>
      </c>
      <c r="F3536" t="s">
        <v>33410</v>
      </c>
      <c r="G3536" t="s">
        <v>16961</v>
      </c>
      <c r="K3536" t="str">
        <f t="shared" si="504"/>
        <v>LY</v>
      </c>
      <c r="L3536" t="s">
        <v>32257</v>
      </c>
      <c r="M3536" s="20" t="str">
        <f t="shared" si="502"/>
        <v>IRLY2UG</v>
      </c>
      <c r="O3536" t="s">
        <v>17398</v>
      </c>
      <c r="R3536" t="str">
        <f t="shared" si="503"/>
        <v/>
      </c>
      <c r="U3536" t="str">
        <f t="shared" si="498"/>
        <v/>
      </c>
      <c r="V3536" t="str">
        <f t="shared" si="499"/>
        <v/>
      </c>
      <c r="W3536" t="str">
        <f t="shared" si="500"/>
        <v/>
      </c>
    </row>
    <row r="3537" spans="1:23" x14ac:dyDescent="0.35">
      <c r="A3537" t="s">
        <v>34354</v>
      </c>
      <c r="B3537" t="s">
        <v>33408</v>
      </c>
      <c r="D3537" t="str">
        <f t="shared" si="501"/>
        <v/>
      </c>
      <c r="F3537" t="s">
        <v>33410</v>
      </c>
      <c r="G3537" t="s">
        <v>16961</v>
      </c>
      <c r="K3537" t="str">
        <f t="shared" si="504"/>
        <v>LY</v>
      </c>
      <c r="L3537" t="s">
        <v>32257</v>
      </c>
      <c r="M3537" s="20" t="str">
        <f t="shared" si="502"/>
        <v>IRLY2UG</v>
      </c>
      <c r="O3537" t="s">
        <v>34779</v>
      </c>
      <c r="R3537" t="str">
        <f t="shared" si="503"/>
        <v/>
      </c>
      <c r="U3537" t="str">
        <f t="shared" si="498"/>
        <v/>
      </c>
      <c r="V3537" t="str">
        <f t="shared" si="499"/>
        <v/>
      </c>
      <c r="W3537" t="str">
        <f t="shared" si="500"/>
        <v/>
      </c>
    </row>
    <row r="3538" spans="1:23" x14ac:dyDescent="0.35">
      <c r="A3538" t="s">
        <v>34245</v>
      </c>
      <c r="B3538" t="s">
        <v>33408</v>
      </c>
      <c r="D3538" t="str">
        <f t="shared" si="501"/>
        <v/>
      </c>
      <c r="F3538" t="s">
        <v>33410</v>
      </c>
      <c r="G3538" t="s">
        <v>16961</v>
      </c>
      <c r="K3538" t="str">
        <f t="shared" si="504"/>
        <v>LY</v>
      </c>
      <c r="L3538" t="s">
        <v>32257</v>
      </c>
      <c r="M3538" s="20" t="str">
        <f t="shared" si="502"/>
        <v>IRLY2UG</v>
      </c>
      <c r="O3538" t="s">
        <v>17614</v>
      </c>
      <c r="R3538" t="str">
        <f t="shared" si="503"/>
        <v/>
      </c>
      <c r="U3538" t="str">
        <f t="shared" si="498"/>
        <v/>
      </c>
      <c r="V3538" t="str">
        <f t="shared" si="499"/>
        <v/>
      </c>
      <c r="W3538" t="str">
        <f t="shared" si="500"/>
        <v/>
      </c>
    </row>
    <row r="3539" spans="1:23" x14ac:dyDescent="0.35">
      <c r="A3539" t="s">
        <v>34246</v>
      </c>
      <c r="B3539" t="s">
        <v>33408</v>
      </c>
      <c r="D3539" t="str">
        <f t="shared" si="501"/>
        <v/>
      </c>
      <c r="F3539" t="s">
        <v>33410</v>
      </c>
      <c r="G3539" t="s">
        <v>16961</v>
      </c>
      <c r="K3539" t="str">
        <f t="shared" si="504"/>
        <v>LY</v>
      </c>
      <c r="L3539" t="s">
        <v>32257</v>
      </c>
      <c r="M3539" s="20" t="str">
        <f t="shared" si="502"/>
        <v>IRLY2UG</v>
      </c>
      <c r="O3539" t="s">
        <v>17326</v>
      </c>
      <c r="R3539" t="str">
        <f t="shared" si="503"/>
        <v/>
      </c>
      <c r="U3539" t="str">
        <f t="shared" si="498"/>
        <v/>
      </c>
      <c r="V3539" t="str">
        <f t="shared" si="499"/>
        <v/>
      </c>
      <c r="W3539" t="str">
        <f t="shared" si="500"/>
        <v/>
      </c>
    </row>
    <row r="3540" spans="1:23" x14ac:dyDescent="0.35">
      <c r="A3540" t="s">
        <v>34221</v>
      </c>
      <c r="B3540" t="s">
        <v>33408</v>
      </c>
      <c r="D3540" t="str">
        <f t="shared" si="501"/>
        <v/>
      </c>
      <c r="F3540" t="s">
        <v>33410</v>
      </c>
      <c r="G3540" t="s">
        <v>16961</v>
      </c>
      <c r="K3540" t="str">
        <f t="shared" si="504"/>
        <v>LY</v>
      </c>
      <c r="L3540" t="s">
        <v>32257</v>
      </c>
      <c r="M3540" s="20" t="str">
        <f t="shared" si="502"/>
        <v>IRLY2UG</v>
      </c>
      <c r="O3540" t="s">
        <v>17561</v>
      </c>
      <c r="R3540" t="str">
        <f t="shared" si="503"/>
        <v/>
      </c>
      <c r="U3540" t="str">
        <f t="shared" si="498"/>
        <v/>
      </c>
      <c r="V3540" t="str">
        <f t="shared" si="499"/>
        <v/>
      </c>
      <c r="W3540" t="str">
        <f t="shared" si="500"/>
        <v/>
      </c>
    </row>
    <row r="3541" spans="1:23" x14ac:dyDescent="0.35">
      <c r="A3541" t="s">
        <v>34355</v>
      </c>
      <c r="B3541" t="s">
        <v>33408</v>
      </c>
      <c r="D3541" t="str">
        <f t="shared" si="501"/>
        <v/>
      </c>
      <c r="F3541" t="s">
        <v>33410</v>
      </c>
      <c r="G3541" t="s">
        <v>16961</v>
      </c>
      <c r="K3541" t="str">
        <f t="shared" si="504"/>
        <v>LY</v>
      </c>
      <c r="L3541" t="s">
        <v>32223</v>
      </c>
      <c r="M3541" s="20" t="str">
        <f t="shared" si="502"/>
        <v>IRLY5UG</v>
      </c>
      <c r="O3541" t="s">
        <v>17296</v>
      </c>
      <c r="R3541" t="str">
        <f t="shared" si="503"/>
        <v/>
      </c>
      <c r="U3541" t="str">
        <f t="shared" si="498"/>
        <v/>
      </c>
      <c r="V3541" t="str">
        <f t="shared" si="499"/>
        <v/>
      </c>
      <c r="W3541" t="str">
        <f t="shared" si="500"/>
        <v/>
      </c>
    </row>
    <row r="3542" spans="1:23" x14ac:dyDescent="0.35">
      <c r="A3542" t="s">
        <v>34224</v>
      </c>
      <c r="B3542" t="s">
        <v>33408</v>
      </c>
      <c r="D3542" t="str">
        <f t="shared" si="501"/>
        <v/>
      </c>
      <c r="F3542" t="s">
        <v>33410</v>
      </c>
      <c r="G3542" t="s">
        <v>16961</v>
      </c>
      <c r="K3542" t="str">
        <f t="shared" si="504"/>
        <v>LY</v>
      </c>
      <c r="L3542" t="s">
        <v>32257</v>
      </c>
      <c r="M3542" s="20" t="str">
        <f t="shared" si="502"/>
        <v>IRLY2UG</v>
      </c>
      <c r="O3542" t="s">
        <v>18106</v>
      </c>
      <c r="R3542" t="str">
        <f t="shared" si="503"/>
        <v/>
      </c>
      <c r="U3542" t="str">
        <f t="shared" si="498"/>
        <v/>
      </c>
      <c r="V3542" t="str">
        <f t="shared" si="499"/>
        <v/>
      </c>
      <c r="W3542" t="str">
        <f t="shared" si="500"/>
        <v/>
      </c>
    </row>
    <row r="3543" spans="1:23" x14ac:dyDescent="0.35">
      <c r="A3543" t="s">
        <v>34225</v>
      </c>
      <c r="B3543" t="s">
        <v>33408</v>
      </c>
      <c r="D3543" t="str">
        <f t="shared" si="501"/>
        <v/>
      </c>
      <c r="F3543" t="s">
        <v>33410</v>
      </c>
      <c r="G3543" t="s">
        <v>16961</v>
      </c>
      <c r="K3543" t="str">
        <f t="shared" si="504"/>
        <v>LY</v>
      </c>
      <c r="L3543" t="s">
        <v>32223</v>
      </c>
      <c r="M3543" s="20" t="str">
        <f t="shared" si="502"/>
        <v>IRLY5UG</v>
      </c>
      <c r="O3543" t="s">
        <v>177</v>
      </c>
      <c r="R3543" t="str">
        <f t="shared" si="503"/>
        <v/>
      </c>
      <c r="U3543" t="str">
        <f t="shared" si="498"/>
        <v/>
      </c>
      <c r="V3543" t="str">
        <f t="shared" si="499"/>
        <v/>
      </c>
      <c r="W3543" t="str">
        <f t="shared" si="500"/>
        <v/>
      </c>
    </row>
    <row r="3544" spans="1:23" x14ac:dyDescent="0.35">
      <c r="A3544" t="s">
        <v>34356</v>
      </c>
      <c r="B3544" t="s">
        <v>33408</v>
      </c>
      <c r="D3544" t="str">
        <f t="shared" si="501"/>
        <v/>
      </c>
      <c r="F3544" t="s">
        <v>33410</v>
      </c>
      <c r="G3544" t="s">
        <v>16961</v>
      </c>
      <c r="K3544" t="str">
        <f t="shared" si="504"/>
        <v>LY</v>
      </c>
      <c r="L3544" t="s">
        <v>32223</v>
      </c>
      <c r="M3544" s="20" t="str">
        <f t="shared" si="502"/>
        <v>IRLY5UG</v>
      </c>
      <c r="O3544" t="s">
        <v>17303</v>
      </c>
      <c r="R3544" t="str">
        <f t="shared" si="503"/>
        <v/>
      </c>
      <c r="U3544" t="str">
        <f t="shared" si="498"/>
        <v/>
      </c>
      <c r="V3544" t="str">
        <f t="shared" si="499"/>
        <v/>
      </c>
      <c r="W3544" t="str">
        <f t="shared" si="500"/>
        <v/>
      </c>
    </row>
    <row r="3545" spans="1:23" x14ac:dyDescent="0.35">
      <c r="A3545" t="s">
        <v>34228</v>
      </c>
      <c r="B3545" t="s">
        <v>33408</v>
      </c>
      <c r="D3545" t="str">
        <f t="shared" si="501"/>
        <v/>
      </c>
      <c r="F3545" t="s">
        <v>33410</v>
      </c>
      <c r="G3545" t="s">
        <v>16961</v>
      </c>
      <c r="K3545" t="str">
        <f t="shared" si="504"/>
        <v>LY</v>
      </c>
      <c r="L3545" t="s">
        <v>32257</v>
      </c>
      <c r="M3545" s="20" t="str">
        <f t="shared" si="502"/>
        <v>IRLY2UG</v>
      </c>
      <c r="O3545" t="s">
        <v>17119</v>
      </c>
      <c r="R3545" t="str">
        <f t="shared" si="503"/>
        <v/>
      </c>
      <c r="U3545" t="str">
        <f t="shared" si="498"/>
        <v/>
      </c>
      <c r="V3545" t="str">
        <f t="shared" si="499"/>
        <v/>
      </c>
      <c r="W3545" t="str">
        <f t="shared" si="500"/>
        <v/>
      </c>
    </row>
    <row r="3546" spans="1:23" x14ac:dyDescent="0.35">
      <c r="A3546" t="s">
        <v>34229</v>
      </c>
      <c r="B3546" t="s">
        <v>33408</v>
      </c>
      <c r="D3546" t="str">
        <f t="shared" si="501"/>
        <v/>
      </c>
      <c r="F3546" t="s">
        <v>33410</v>
      </c>
      <c r="G3546" t="s">
        <v>16961</v>
      </c>
      <c r="K3546" t="str">
        <f t="shared" si="504"/>
        <v>LY</v>
      </c>
      <c r="L3546" t="s">
        <v>32257</v>
      </c>
      <c r="M3546" s="20" t="str">
        <f t="shared" si="502"/>
        <v>IRLY2UG</v>
      </c>
      <c r="O3546" t="s">
        <v>17999</v>
      </c>
      <c r="R3546" t="str">
        <f t="shared" si="503"/>
        <v/>
      </c>
      <c r="U3546" t="str">
        <f t="shared" si="498"/>
        <v/>
      </c>
      <c r="V3546" t="str">
        <f t="shared" si="499"/>
        <v/>
      </c>
      <c r="W3546" t="str">
        <f t="shared" si="500"/>
        <v/>
      </c>
    </row>
    <row r="3547" spans="1:23" x14ac:dyDescent="0.35">
      <c r="A3547" t="s">
        <v>34231</v>
      </c>
      <c r="B3547" t="s">
        <v>33408</v>
      </c>
      <c r="D3547" t="str">
        <f t="shared" si="501"/>
        <v/>
      </c>
      <c r="F3547" t="s">
        <v>33410</v>
      </c>
      <c r="G3547" t="s">
        <v>16961</v>
      </c>
      <c r="K3547" t="str">
        <f t="shared" si="504"/>
        <v>LY</v>
      </c>
      <c r="L3547" t="s">
        <v>32257</v>
      </c>
      <c r="M3547" s="20" t="str">
        <f t="shared" si="502"/>
        <v>IRLY2UG</v>
      </c>
      <c r="O3547" t="s">
        <v>17606</v>
      </c>
      <c r="R3547" t="str">
        <f t="shared" si="503"/>
        <v/>
      </c>
      <c r="U3547" t="str">
        <f t="shared" si="498"/>
        <v/>
      </c>
      <c r="V3547" t="str">
        <f t="shared" si="499"/>
        <v/>
      </c>
      <c r="W3547" t="str">
        <f t="shared" si="500"/>
        <v/>
      </c>
    </row>
    <row r="3548" spans="1:23" x14ac:dyDescent="0.35">
      <c r="A3548" t="s">
        <v>34253</v>
      </c>
      <c r="B3548" t="s">
        <v>33408</v>
      </c>
      <c r="D3548" t="str">
        <f t="shared" si="501"/>
        <v/>
      </c>
      <c r="F3548" t="s">
        <v>33410</v>
      </c>
      <c r="G3548" t="s">
        <v>16961</v>
      </c>
      <c r="K3548" t="str">
        <f t="shared" si="504"/>
        <v>LY</v>
      </c>
      <c r="L3548" t="s">
        <v>32257</v>
      </c>
      <c r="M3548" s="20" t="str">
        <f t="shared" si="502"/>
        <v>IRLY2UG</v>
      </c>
      <c r="O3548" t="s">
        <v>11857</v>
      </c>
      <c r="R3548" t="str">
        <f t="shared" si="503"/>
        <v/>
      </c>
      <c r="U3548" t="str">
        <f t="shared" si="498"/>
        <v/>
      </c>
      <c r="V3548" t="str">
        <f t="shared" si="499"/>
        <v/>
      </c>
      <c r="W3548" t="str">
        <f t="shared" si="500"/>
        <v/>
      </c>
    </row>
    <row r="3549" spans="1:23" x14ac:dyDescent="0.35">
      <c r="A3549" t="s">
        <v>33287</v>
      </c>
      <c r="B3549" t="s">
        <v>33408</v>
      </c>
      <c r="D3549" t="str">
        <f t="shared" si="501"/>
        <v/>
      </c>
      <c r="F3549" t="s">
        <v>33410</v>
      </c>
      <c r="G3549" t="s">
        <v>16961</v>
      </c>
      <c r="K3549" t="str">
        <f t="shared" si="504"/>
        <v>LY</v>
      </c>
      <c r="L3549" t="s">
        <v>32257</v>
      </c>
      <c r="M3549" s="20" t="str">
        <f t="shared" si="502"/>
        <v>IRLY2UG</v>
      </c>
      <c r="O3549" t="s">
        <v>34844</v>
      </c>
      <c r="R3549" t="str">
        <f t="shared" si="503"/>
        <v/>
      </c>
      <c r="U3549" t="str">
        <f t="shared" si="498"/>
        <v/>
      </c>
      <c r="V3549" t="str">
        <f t="shared" si="499"/>
        <v/>
      </c>
      <c r="W3549" t="str">
        <f t="shared" si="500"/>
        <v/>
      </c>
    </row>
    <row r="3550" spans="1:23" x14ac:dyDescent="0.35">
      <c r="A3550" t="s">
        <v>34357</v>
      </c>
      <c r="B3550" t="s">
        <v>33408</v>
      </c>
      <c r="D3550" t="str">
        <f t="shared" si="501"/>
        <v/>
      </c>
      <c r="F3550" t="s">
        <v>33410</v>
      </c>
      <c r="G3550" t="s">
        <v>16961</v>
      </c>
      <c r="K3550" t="str">
        <f t="shared" si="504"/>
        <v>LY</v>
      </c>
      <c r="L3550" t="s">
        <v>32222</v>
      </c>
      <c r="M3550" s="20" t="str">
        <f t="shared" si="502"/>
        <v>IRLY10UG</v>
      </c>
      <c r="O3550" t="s">
        <v>34632</v>
      </c>
      <c r="R3550" t="str">
        <f t="shared" si="503"/>
        <v/>
      </c>
      <c r="U3550" t="str">
        <f t="shared" si="498"/>
        <v/>
      </c>
      <c r="V3550" t="str">
        <f t="shared" si="499"/>
        <v/>
      </c>
      <c r="W3550" t="str">
        <f t="shared" si="500"/>
        <v/>
      </c>
    </row>
    <row r="3551" spans="1:23" x14ac:dyDescent="0.35">
      <c r="A3551" t="s">
        <v>34258</v>
      </c>
      <c r="B3551" t="s">
        <v>33408</v>
      </c>
      <c r="D3551" t="str">
        <f t="shared" si="501"/>
        <v/>
      </c>
      <c r="F3551" t="s">
        <v>33410</v>
      </c>
      <c r="G3551" t="s">
        <v>16961</v>
      </c>
      <c r="K3551" t="str">
        <f t="shared" si="504"/>
        <v>LY</v>
      </c>
      <c r="L3551" t="s">
        <v>32257</v>
      </c>
      <c r="M3551" s="20" t="str">
        <f t="shared" si="502"/>
        <v>IRLY2UG</v>
      </c>
      <c r="O3551" t="s">
        <v>18267</v>
      </c>
      <c r="R3551" t="str">
        <f t="shared" si="503"/>
        <v/>
      </c>
      <c r="U3551" t="str">
        <f t="shared" ref="U3551:U3614" si="505">IF(ISNUMBER(SEARCH("C-Fc",A3551)),"CFC",IF(ISNUMBER(SEARCH("N-Fc",A3551)),"NFC",IF(ISNUMBER(SEARCH("Fc-tag",A3551)),"FC",IF(ISNUMBER(SEARCH("Fc",A3551)),"FC",IF(ISNUMBER(SEARCH("Fc tag",A3551)),"FC","")))))</f>
        <v/>
      </c>
      <c r="V3551" t="str">
        <f t="shared" ref="V3551:V3614" si="506">IF(ISNUMBER(SEARCH("C-His",A3551)),"CHIS",IF(ISNUMBER(SEARCH("N-His",A3551)),"NHIS",IF(ISNUMBER(SEARCH("His-tag",A3551)),"HIS",IF(ISNUMBER(SEARCH("His",A3551)),"HIS",IF(ISNUMBER(SEARCH("His tag",A3551)),"HIS","")))))</f>
        <v/>
      </c>
      <c r="W3551" t="str">
        <f t="shared" ref="W3551:W3614" si="507">IF(ISNUMBER(SEARCH("C-Avi",A3551)),"CAVI",IF(ISNUMBER(SEARCH("N-Avi",A3551)),"NAVI",IF(ISNUMBER(SEARCH("Avi-tag",A3551)),"AVI",IF(ISNUMBER(SEARCH("Avi",A3551)),"AVI",IF(ISNUMBER(SEARCH("Avi tag",A3551)),"AVI","")))))</f>
        <v/>
      </c>
    </row>
    <row r="3552" spans="1:23" x14ac:dyDescent="0.35">
      <c r="A3552" t="s">
        <v>34358</v>
      </c>
      <c r="B3552" t="s">
        <v>33408</v>
      </c>
      <c r="D3552" t="str">
        <f t="shared" si="501"/>
        <v/>
      </c>
      <c r="F3552" t="s">
        <v>33410</v>
      </c>
      <c r="G3552" t="s">
        <v>16961</v>
      </c>
      <c r="K3552" t="str">
        <f t="shared" si="504"/>
        <v>LY</v>
      </c>
      <c r="L3552" t="s">
        <v>32223</v>
      </c>
      <c r="M3552" s="20" t="str">
        <f t="shared" si="502"/>
        <v>IRLY5UG</v>
      </c>
      <c r="O3552" t="s">
        <v>35317</v>
      </c>
      <c r="R3552" t="str">
        <f t="shared" si="503"/>
        <v/>
      </c>
      <c r="U3552" t="str">
        <f t="shared" si="505"/>
        <v/>
      </c>
      <c r="V3552" t="str">
        <f t="shared" si="506"/>
        <v/>
      </c>
      <c r="W3552" t="str">
        <f t="shared" si="507"/>
        <v/>
      </c>
    </row>
    <row r="3553" spans="1:23" x14ac:dyDescent="0.35">
      <c r="A3553" t="s">
        <v>34255</v>
      </c>
      <c r="B3553" t="s">
        <v>33408</v>
      </c>
      <c r="D3553" t="str">
        <f t="shared" si="501"/>
        <v/>
      </c>
      <c r="F3553" t="s">
        <v>33410</v>
      </c>
      <c r="G3553" t="s">
        <v>16961</v>
      </c>
      <c r="K3553" t="str">
        <f t="shared" si="504"/>
        <v>LY</v>
      </c>
      <c r="L3553" t="s">
        <v>32257</v>
      </c>
      <c r="M3553" s="20" t="str">
        <f t="shared" si="502"/>
        <v>IRLY2UG</v>
      </c>
      <c r="O3553" t="s">
        <v>17089</v>
      </c>
      <c r="R3553" t="str">
        <f t="shared" si="503"/>
        <v/>
      </c>
      <c r="U3553" t="str">
        <f t="shared" si="505"/>
        <v/>
      </c>
      <c r="V3553" t="str">
        <f t="shared" si="506"/>
        <v/>
      </c>
      <c r="W3553" t="str">
        <f t="shared" si="507"/>
        <v/>
      </c>
    </row>
    <row r="3554" spans="1:23" x14ac:dyDescent="0.35">
      <c r="A3554" t="s">
        <v>34359</v>
      </c>
      <c r="B3554" t="s">
        <v>33408</v>
      </c>
      <c r="D3554" t="str">
        <f t="shared" si="501"/>
        <v/>
      </c>
      <c r="F3554" t="s">
        <v>33410</v>
      </c>
      <c r="G3554" t="s">
        <v>16961</v>
      </c>
      <c r="K3554" t="str">
        <f t="shared" si="504"/>
        <v>LY</v>
      </c>
      <c r="L3554" t="s">
        <v>32223</v>
      </c>
      <c r="M3554" s="20" t="str">
        <f t="shared" si="502"/>
        <v>IRLY5UG</v>
      </c>
      <c r="O3554" t="s">
        <v>35318</v>
      </c>
      <c r="R3554" t="str">
        <f t="shared" si="503"/>
        <v/>
      </c>
      <c r="U3554" t="str">
        <f t="shared" si="505"/>
        <v/>
      </c>
      <c r="V3554" t="str">
        <f t="shared" si="506"/>
        <v/>
      </c>
      <c r="W3554" t="str">
        <f t="shared" si="507"/>
        <v/>
      </c>
    </row>
    <row r="3555" spans="1:23" x14ac:dyDescent="0.35">
      <c r="A3555" t="s">
        <v>34193</v>
      </c>
      <c r="B3555" t="s">
        <v>33408</v>
      </c>
      <c r="D3555" t="str">
        <f t="shared" si="501"/>
        <v/>
      </c>
      <c r="F3555" t="s">
        <v>33410</v>
      </c>
      <c r="G3555" t="s">
        <v>16961</v>
      </c>
      <c r="K3555" t="str">
        <f t="shared" si="504"/>
        <v>LY</v>
      </c>
      <c r="L3555" t="s">
        <v>32223</v>
      </c>
      <c r="M3555" s="20" t="str">
        <f t="shared" si="502"/>
        <v>IRLY5UG</v>
      </c>
      <c r="O3555" t="s">
        <v>34823</v>
      </c>
      <c r="R3555" t="str">
        <f t="shared" si="503"/>
        <v/>
      </c>
      <c r="U3555" t="str">
        <f t="shared" si="505"/>
        <v/>
      </c>
      <c r="V3555" t="str">
        <f t="shared" si="506"/>
        <v/>
      </c>
      <c r="W3555" t="str">
        <f t="shared" si="507"/>
        <v/>
      </c>
    </row>
    <row r="3556" spans="1:23" x14ac:dyDescent="0.35">
      <c r="A3556" t="s">
        <v>34360</v>
      </c>
      <c r="B3556" t="s">
        <v>33408</v>
      </c>
      <c r="D3556" t="str">
        <f t="shared" si="501"/>
        <v/>
      </c>
      <c r="F3556" t="s">
        <v>33410</v>
      </c>
      <c r="G3556" t="s">
        <v>16961</v>
      </c>
      <c r="K3556" t="str">
        <f t="shared" si="504"/>
        <v>LY</v>
      </c>
      <c r="L3556" t="s">
        <v>32223</v>
      </c>
      <c r="M3556" s="20" t="str">
        <f t="shared" si="502"/>
        <v>IRLY5UG</v>
      </c>
      <c r="O3556" t="s">
        <v>34841</v>
      </c>
      <c r="R3556" t="str">
        <f t="shared" si="503"/>
        <v/>
      </c>
      <c r="U3556" t="str">
        <f t="shared" si="505"/>
        <v/>
      </c>
      <c r="V3556" t="str">
        <f t="shared" si="506"/>
        <v/>
      </c>
      <c r="W3556" t="str">
        <f t="shared" si="507"/>
        <v/>
      </c>
    </row>
    <row r="3557" spans="1:23" x14ac:dyDescent="0.35">
      <c r="A3557" t="s">
        <v>34256</v>
      </c>
      <c r="B3557" t="s">
        <v>33408</v>
      </c>
      <c r="D3557" t="str">
        <f t="shared" si="501"/>
        <v/>
      </c>
      <c r="F3557" t="s">
        <v>33410</v>
      </c>
      <c r="G3557" t="s">
        <v>16961</v>
      </c>
      <c r="K3557" t="str">
        <f t="shared" si="504"/>
        <v>LY</v>
      </c>
      <c r="L3557" t="s">
        <v>32257</v>
      </c>
      <c r="M3557" s="20" t="str">
        <f t="shared" si="502"/>
        <v>IRLY2UG</v>
      </c>
      <c r="O3557" t="s">
        <v>11681</v>
      </c>
      <c r="R3557" t="str">
        <f t="shared" si="503"/>
        <v/>
      </c>
      <c r="U3557" t="str">
        <f t="shared" si="505"/>
        <v/>
      </c>
      <c r="V3557" t="str">
        <f t="shared" si="506"/>
        <v/>
      </c>
      <c r="W3557" t="str">
        <f t="shared" si="507"/>
        <v/>
      </c>
    </row>
    <row r="3558" spans="1:23" x14ac:dyDescent="0.35">
      <c r="A3558" t="s">
        <v>34252</v>
      </c>
      <c r="B3558" t="s">
        <v>33408</v>
      </c>
      <c r="D3558" t="str">
        <f t="shared" si="501"/>
        <v/>
      </c>
      <c r="F3558" t="s">
        <v>33410</v>
      </c>
      <c r="G3558" t="s">
        <v>16961</v>
      </c>
      <c r="K3558" t="str">
        <f t="shared" si="504"/>
        <v>LY</v>
      </c>
      <c r="L3558" t="s">
        <v>32223</v>
      </c>
      <c r="M3558" s="20" t="str">
        <f t="shared" si="502"/>
        <v>IRLY5UG</v>
      </c>
      <c r="O3558" t="s">
        <v>34631</v>
      </c>
      <c r="R3558" t="str">
        <f t="shared" si="503"/>
        <v/>
      </c>
      <c r="U3558" t="str">
        <f t="shared" si="505"/>
        <v/>
      </c>
      <c r="V3558" t="str">
        <f t="shared" si="506"/>
        <v/>
      </c>
      <c r="W3558" t="str">
        <f t="shared" si="507"/>
        <v/>
      </c>
    </row>
    <row r="3559" spans="1:23" x14ac:dyDescent="0.35">
      <c r="A3559" t="s">
        <v>34248</v>
      </c>
      <c r="B3559" t="s">
        <v>33408</v>
      </c>
      <c r="D3559" t="str">
        <f t="shared" si="501"/>
        <v/>
      </c>
      <c r="F3559" t="s">
        <v>33410</v>
      </c>
      <c r="G3559" t="s">
        <v>16961</v>
      </c>
      <c r="K3559" t="str">
        <f t="shared" si="504"/>
        <v>LY</v>
      </c>
      <c r="L3559" t="s">
        <v>32259</v>
      </c>
      <c r="M3559" s="20" t="str">
        <f t="shared" si="502"/>
        <v>IRLY20UG</v>
      </c>
      <c r="O3559" t="s">
        <v>280</v>
      </c>
      <c r="R3559" t="str">
        <f t="shared" si="503"/>
        <v/>
      </c>
      <c r="U3559" t="str">
        <f t="shared" si="505"/>
        <v/>
      </c>
      <c r="V3559" t="str">
        <f t="shared" si="506"/>
        <v/>
      </c>
      <c r="W3559" t="str">
        <f t="shared" si="507"/>
        <v/>
      </c>
    </row>
    <row r="3560" spans="1:23" x14ac:dyDescent="0.35">
      <c r="A3560" t="s">
        <v>34361</v>
      </c>
      <c r="B3560" t="s">
        <v>33408</v>
      </c>
      <c r="D3560" t="str">
        <f t="shared" si="501"/>
        <v/>
      </c>
      <c r="F3560" t="s">
        <v>33410</v>
      </c>
      <c r="G3560" t="s">
        <v>16961</v>
      </c>
      <c r="K3560" t="str">
        <f t="shared" si="504"/>
        <v>LY</v>
      </c>
      <c r="L3560" t="s">
        <v>31510</v>
      </c>
      <c r="M3560" s="20" t="str">
        <f t="shared" si="502"/>
        <v>IRLY100UG</v>
      </c>
      <c r="O3560" t="s">
        <v>271</v>
      </c>
      <c r="R3560" t="str">
        <f t="shared" si="503"/>
        <v/>
      </c>
      <c r="U3560" t="str">
        <f t="shared" si="505"/>
        <v/>
      </c>
      <c r="V3560" t="str">
        <f t="shared" si="506"/>
        <v/>
      </c>
      <c r="W3560" t="str">
        <f t="shared" si="507"/>
        <v/>
      </c>
    </row>
    <row r="3561" spans="1:23" x14ac:dyDescent="0.35">
      <c r="A3561" t="s">
        <v>34264</v>
      </c>
      <c r="B3561" t="s">
        <v>33408</v>
      </c>
      <c r="D3561" t="str">
        <f t="shared" si="501"/>
        <v/>
      </c>
      <c r="F3561" t="s">
        <v>33410</v>
      </c>
      <c r="G3561" t="s">
        <v>16961</v>
      </c>
      <c r="K3561" t="str">
        <f t="shared" si="504"/>
        <v>LY</v>
      </c>
      <c r="L3561" t="s">
        <v>32257</v>
      </c>
      <c r="M3561" s="20" t="str">
        <f t="shared" si="502"/>
        <v>IRLY2UG</v>
      </c>
      <c r="O3561" t="s">
        <v>35350</v>
      </c>
      <c r="R3561" t="str">
        <f t="shared" si="503"/>
        <v/>
      </c>
      <c r="U3561" t="str">
        <f t="shared" si="505"/>
        <v/>
      </c>
      <c r="V3561" t="str">
        <f t="shared" si="506"/>
        <v/>
      </c>
      <c r="W3561" t="str">
        <f t="shared" si="507"/>
        <v/>
      </c>
    </row>
    <row r="3562" spans="1:23" x14ac:dyDescent="0.35">
      <c r="A3562" t="s">
        <v>34362</v>
      </c>
      <c r="B3562" t="s">
        <v>33408</v>
      </c>
      <c r="D3562" t="str">
        <f t="shared" si="501"/>
        <v/>
      </c>
      <c r="F3562" t="s">
        <v>33410</v>
      </c>
      <c r="G3562" t="s">
        <v>16961</v>
      </c>
      <c r="K3562" t="str">
        <f t="shared" si="504"/>
        <v>LY</v>
      </c>
      <c r="L3562" t="s">
        <v>32223</v>
      </c>
      <c r="M3562" s="20" t="str">
        <f t="shared" si="502"/>
        <v>IRLY5UG</v>
      </c>
      <c r="O3562" t="s">
        <v>34798</v>
      </c>
      <c r="R3562" t="str">
        <f t="shared" si="503"/>
        <v/>
      </c>
      <c r="U3562" t="str">
        <f t="shared" si="505"/>
        <v/>
      </c>
      <c r="V3562" t="str">
        <f t="shared" si="506"/>
        <v/>
      </c>
      <c r="W3562" t="str">
        <f t="shared" si="507"/>
        <v/>
      </c>
    </row>
    <row r="3563" spans="1:23" x14ac:dyDescent="0.35">
      <c r="A3563" t="s">
        <v>34363</v>
      </c>
      <c r="B3563" t="s">
        <v>33408</v>
      </c>
      <c r="D3563" t="str">
        <f t="shared" si="501"/>
        <v/>
      </c>
      <c r="F3563" t="s">
        <v>33410</v>
      </c>
      <c r="G3563" t="s">
        <v>16961</v>
      </c>
      <c r="K3563" t="str">
        <f t="shared" si="504"/>
        <v>LY</v>
      </c>
      <c r="L3563" t="s">
        <v>32223</v>
      </c>
      <c r="M3563" s="20" t="str">
        <f t="shared" si="502"/>
        <v>IRLY5UG</v>
      </c>
      <c r="O3563" t="s">
        <v>34805</v>
      </c>
      <c r="R3563" t="str">
        <f t="shared" si="503"/>
        <v/>
      </c>
      <c r="U3563" t="str">
        <f t="shared" si="505"/>
        <v/>
      </c>
      <c r="V3563" t="str">
        <f t="shared" si="506"/>
        <v/>
      </c>
      <c r="W3563" t="str">
        <f t="shared" si="507"/>
        <v/>
      </c>
    </row>
    <row r="3564" spans="1:23" x14ac:dyDescent="0.35">
      <c r="A3564" t="s">
        <v>34364</v>
      </c>
      <c r="B3564" t="s">
        <v>33408</v>
      </c>
      <c r="D3564" t="str">
        <f t="shared" si="501"/>
        <v/>
      </c>
      <c r="F3564" t="s">
        <v>33410</v>
      </c>
      <c r="G3564" t="s">
        <v>16961</v>
      </c>
      <c r="K3564" t="str">
        <f t="shared" si="504"/>
        <v>LY</v>
      </c>
      <c r="L3564" t="s">
        <v>32257</v>
      </c>
      <c r="M3564" s="20" t="str">
        <f t="shared" si="502"/>
        <v>IRLY2UG</v>
      </c>
      <c r="O3564" t="s">
        <v>35319</v>
      </c>
      <c r="R3564" t="str">
        <f t="shared" si="503"/>
        <v/>
      </c>
      <c r="U3564" t="str">
        <f t="shared" si="505"/>
        <v/>
      </c>
      <c r="V3564" t="str">
        <f t="shared" si="506"/>
        <v/>
      </c>
      <c r="W3564" t="str">
        <f t="shared" si="507"/>
        <v/>
      </c>
    </row>
    <row r="3565" spans="1:23" x14ac:dyDescent="0.35">
      <c r="A3565" t="s">
        <v>34365</v>
      </c>
      <c r="B3565" t="s">
        <v>33408</v>
      </c>
      <c r="D3565" t="str">
        <f t="shared" si="501"/>
        <v/>
      </c>
      <c r="F3565" t="s">
        <v>33410</v>
      </c>
      <c r="G3565" t="s">
        <v>16961</v>
      </c>
      <c r="K3565" t="str">
        <f t="shared" si="504"/>
        <v>LY</v>
      </c>
      <c r="L3565" t="s">
        <v>32223</v>
      </c>
      <c r="M3565" s="20" t="str">
        <f t="shared" si="502"/>
        <v>IRLY5UG</v>
      </c>
      <c r="O3565" t="s">
        <v>35277</v>
      </c>
      <c r="R3565" t="str">
        <f t="shared" si="503"/>
        <v/>
      </c>
      <c r="U3565" t="str">
        <f t="shared" si="505"/>
        <v/>
      </c>
      <c r="V3565" t="str">
        <f t="shared" si="506"/>
        <v/>
      </c>
      <c r="W3565" t="str">
        <f t="shared" si="507"/>
        <v/>
      </c>
    </row>
    <row r="3566" spans="1:23" x14ac:dyDescent="0.35">
      <c r="A3566" t="s">
        <v>34149</v>
      </c>
      <c r="B3566" t="s">
        <v>33408</v>
      </c>
      <c r="D3566" t="str">
        <f t="shared" si="501"/>
        <v/>
      </c>
      <c r="F3566" t="s">
        <v>33410</v>
      </c>
      <c r="G3566" t="s">
        <v>16961</v>
      </c>
      <c r="K3566" t="str">
        <f t="shared" si="504"/>
        <v>LY</v>
      </c>
      <c r="L3566" t="s">
        <v>32222</v>
      </c>
      <c r="M3566" s="20" t="str">
        <f t="shared" si="502"/>
        <v>IRLY10UG</v>
      </c>
      <c r="O3566" t="s">
        <v>17423</v>
      </c>
      <c r="R3566" t="str">
        <f t="shared" si="503"/>
        <v/>
      </c>
      <c r="U3566" t="str">
        <f t="shared" si="505"/>
        <v/>
      </c>
      <c r="V3566" t="str">
        <f t="shared" si="506"/>
        <v/>
      </c>
      <c r="W3566" t="str">
        <f t="shared" si="507"/>
        <v/>
      </c>
    </row>
    <row r="3567" spans="1:23" x14ac:dyDescent="0.35">
      <c r="A3567" t="s">
        <v>34153</v>
      </c>
      <c r="B3567" t="s">
        <v>33408</v>
      </c>
      <c r="D3567" t="str">
        <f t="shared" si="501"/>
        <v/>
      </c>
      <c r="F3567" t="s">
        <v>33410</v>
      </c>
      <c r="G3567" t="s">
        <v>16961</v>
      </c>
      <c r="K3567" t="str">
        <f t="shared" si="504"/>
        <v>LY</v>
      </c>
      <c r="L3567" t="s">
        <v>32257</v>
      </c>
      <c r="M3567" s="20" t="str">
        <f t="shared" si="502"/>
        <v>IRLY2UG</v>
      </c>
      <c r="O3567" t="s">
        <v>34915</v>
      </c>
      <c r="R3567" t="str">
        <f t="shared" si="503"/>
        <v/>
      </c>
      <c r="U3567" t="str">
        <f t="shared" si="505"/>
        <v/>
      </c>
      <c r="V3567" t="str">
        <f t="shared" si="506"/>
        <v/>
      </c>
      <c r="W3567" t="str">
        <f t="shared" si="507"/>
        <v/>
      </c>
    </row>
    <row r="3568" spans="1:23" x14ac:dyDescent="0.35">
      <c r="A3568" t="s">
        <v>34154</v>
      </c>
      <c r="B3568" t="s">
        <v>33408</v>
      </c>
      <c r="D3568" t="str">
        <f t="shared" si="501"/>
        <v/>
      </c>
      <c r="F3568" t="s">
        <v>33410</v>
      </c>
      <c r="G3568" t="s">
        <v>16961</v>
      </c>
      <c r="K3568" t="str">
        <f t="shared" si="504"/>
        <v>LY</v>
      </c>
      <c r="L3568" t="s">
        <v>32257</v>
      </c>
      <c r="M3568" s="20" t="str">
        <f t="shared" si="502"/>
        <v>IRLY2UG</v>
      </c>
      <c r="O3568" t="s">
        <v>34880</v>
      </c>
      <c r="R3568" t="str">
        <f t="shared" si="503"/>
        <v/>
      </c>
      <c r="U3568" t="str">
        <f t="shared" si="505"/>
        <v/>
      </c>
      <c r="V3568" t="str">
        <f t="shared" si="506"/>
        <v/>
      </c>
      <c r="W3568" t="str">
        <f t="shared" si="507"/>
        <v/>
      </c>
    </row>
    <row r="3569" spans="1:23" x14ac:dyDescent="0.35">
      <c r="A3569" t="s">
        <v>34265</v>
      </c>
      <c r="B3569" t="s">
        <v>33408</v>
      </c>
      <c r="D3569" t="str">
        <f t="shared" si="501"/>
        <v/>
      </c>
      <c r="F3569" t="s">
        <v>33410</v>
      </c>
      <c r="G3569" t="s">
        <v>16961</v>
      </c>
      <c r="K3569" t="str">
        <f t="shared" si="504"/>
        <v>LY</v>
      </c>
      <c r="L3569" t="s">
        <v>32222</v>
      </c>
      <c r="M3569" s="20" t="str">
        <f t="shared" si="502"/>
        <v>IRLY10UG</v>
      </c>
      <c r="O3569" t="s">
        <v>34721</v>
      </c>
      <c r="R3569" t="str">
        <f t="shared" si="503"/>
        <v/>
      </c>
      <c r="U3569" t="str">
        <f t="shared" si="505"/>
        <v/>
      </c>
      <c r="V3569" t="str">
        <f t="shared" si="506"/>
        <v/>
      </c>
      <c r="W3569" t="str">
        <f t="shared" si="507"/>
        <v/>
      </c>
    </row>
    <row r="3570" spans="1:23" x14ac:dyDescent="0.35">
      <c r="A3570" t="s">
        <v>34221</v>
      </c>
      <c r="B3570" t="s">
        <v>33408</v>
      </c>
      <c r="D3570" t="str">
        <f t="shared" si="501"/>
        <v/>
      </c>
      <c r="F3570" t="s">
        <v>33410</v>
      </c>
      <c r="G3570" t="s">
        <v>16961</v>
      </c>
      <c r="K3570" t="str">
        <f t="shared" si="504"/>
        <v>LY</v>
      </c>
      <c r="L3570" t="s">
        <v>32257</v>
      </c>
      <c r="M3570" s="20" t="str">
        <f t="shared" si="502"/>
        <v>IRLY2UG</v>
      </c>
      <c r="O3570" t="s">
        <v>17561</v>
      </c>
      <c r="R3570" t="str">
        <f t="shared" si="503"/>
        <v/>
      </c>
      <c r="U3570" t="str">
        <f t="shared" si="505"/>
        <v/>
      </c>
      <c r="V3570" t="str">
        <f t="shared" si="506"/>
        <v/>
      </c>
      <c r="W3570" t="str">
        <f t="shared" si="507"/>
        <v/>
      </c>
    </row>
    <row r="3571" spans="1:23" x14ac:dyDescent="0.35">
      <c r="A3571" t="s">
        <v>34355</v>
      </c>
      <c r="B3571" t="s">
        <v>33408</v>
      </c>
      <c r="D3571" t="str">
        <f t="shared" si="501"/>
        <v/>
      </c>
      <c r="F3571" t="s">
        <v>33410</v>
      </c>
      <c r="G3571" t="s">
        <v>16961</v>
      </c>
      <c r="K3571" t="str">
        <f t="shared" si="504"/>
        <v>LY</v>
      </c>
      <c r="L3571" t="s">
        <v>32223</v>
      </c>
      <c r="M3571" s="20" t="str">
        <f t="shared" si="502"/>
        <v>IRLY5UG</v>
      </c>
      <c r="O3571" t="s">
        <v>17296</v>
      </c>
      <c r="R3571" t="str">
        <f t="shared" si="503"/>
        <v/>
      </c>
      <c r="U3571" t="str">
        <f t="shared" si="505"/>
        <v/>
      </c>
      <c r="V3571" t="str">
        <f t="shared" si="506"/>
        <v/>
      </c>
      <c r="W3571" t="str">
        <f t="shared" si="507"/>
        <v/>
      </c>
    </row>
    <row r="3572" spans="1:23" x14ac:dyDescent="0.35">
      <c r="A3572" t="s">
        <v>34366</v>
      </c>
      <c r="B3572" t="s">
        <v>33408</v>
      </c>
      <c r="D3572" t="str">
        <f t="shared" ref="D3572:D3635" si="508">IF(ISNUMBER(SEARCH("SARS",A3572)),"COV2","")</f>
        <v/>
      </c>
      <c r="F3572" t="s">
        <v>33410</v>
      </c>
      <c r="G3572" t="s">
        <v>16961</v>
      </c>
      <c r="K3572" t="str">
        <f t="shared" si="504"/>
        <v>LY</v>
      </c>
      <c r="L3572" t="s">
        <v>32223</v>
      </c>
      <c r="M3572" s="20" t="str">
        <f t="shared" si="502"/>
        <v>IRLY5UG</v>
      </c>
      <c r="O3572" t="s">
        <v>35581</v>
      </c>
      <c r="R3572" t="str">
        <f t="shared" si="503"/>
        <v/>
      </c>
      <c r="U3572" t="str">
        <f t="shared" si="505"/>
        <v/>
      </c>
      <c r="V3572" t="str">
        <f t="shared" si="506"/>
        <v/>
      </c>
      <c r="W3572" t="str">
        <f t="shared" si="507"/>
        <v/>
      </c>
    </row>
    <row r="3573" spans="1:23" x14ac:dyDescent="0.35">
      <c r="A3573" t="s">
        <v>34225</v>
      </c>
      <c r="B3573" t="s">
        <v>33408</v>
      </c>
      <c r="D3573" t="str">
        <f t="shared" si="508"/>
        <v/>
      </c>
      <c r="F3573" t="s">
        <v>33410</v>
      </c>
      <c r="G3573" t="s">
        <v>16961</v>
      </c>
      <c r="K3573" t="str">
        <f t="shared" si="504"/>
        <v>LY</v>
      </c>
      <c r="L3573" t="s">
        <v>32223</v>
      </c>
      <c r="M3573" s="20" t="str">
        <f t="shared" si="502"/>
        <v>IRLY5UG</v>
      </c>
      <c r="O3573" t="s">
        <v>177</v>
      </c>
      <c r="R3573" t="str">
        <f t="shared" si="503"/>
        <v/>
      </c>
      <c r="U3573" t="str">
        <f t="shared" si="505"/>
        <v/>
      </c>
      <c r="V3573" t="str">
        <f t="shared" si="506"/>
        <v/>
      </c>
      <c r="W3573" t="str">
        <f t="shared" si="507"/>
        <v/>
      </c>
    </row>
    <row r="3574" spans="1:23" x14ac:dyDescent="0.35">
      <c r="A3574" t="s">
        <v>34226</v>
      </c>
      <c r="B3574" t="s">
        <v>33408</v>
      </c>
      <c r="D3574" t="str">
        <f t="shared" si="508"/>
        <v/>
      </c>
      <c r="F3574" t="s">
        <v>33410</v>
      </c>
      <c r="G3574" t="s">
        <v>16961</v>
      </c>
      <c r="K3574" t="str">
        <f t="shared" si="504"/>
        <v>LY</v>
      </c>
      <c r="L3574" t="s">
        <v>32257</v>
      </c>
      <c r="M3574" s="20" t="str">
        <f t="shared" si="502"/>
        <v>IRLY2UG</v>
      </c>
      <c r="O3574" t="s">
        <v>17303</v>
      </c>
      <c r="R3574" t="str">
        <f t="shared" si="503"/>
        <v/>
      </c>
      <c r="U3574" t="str">
        <f t="shared" si="505"/>
        <v/>
      </c>
      <c r="V3574" t="str">
        <f t="shared" si="506"/>
        <v/>
      </c>
      <c r="W3574" t="str">
        <f t="shared" si="507"/>
        <v/>
      </c>
    </row>
    <row r="3575" spans="1:23" x14ac:dyDescent="0.35">
      <c r="A3575" t="s">
        <v>34112</v>
      </c>
      <c r="B3575" t="s">
        <v>33408</v>
      </c>
      <c r="D3575" t="str">
        <f t="shared" si="508"/>
        <v/>
      </c>
      <c r="F3575" t="s">
        <v>33410</v>
      </c>
      <c r="G3575" t="s">
        <v>16961</v>
      </c>
      <c r="K3575" t="str">
        <f t="shared" si="504"/>
        <v>LY</v>
      </c>
      <c r="L3575" t="s">
        <v>32257</v>
      </c>
      <c r="M3575" s="20" t="str">
        <f t="shared" si="502"/>
        <v>IRLY2UG</v>
      </c>
      <c r="O3575" t="s">
        <v>17118</v>
      </c>
      <c r="R3575" t="str">
        <f t="shared" si="503"/>
        <v/>
      </c>
      <c r="U3575" t="str">
        <f t="shared" si="505"/>
        <v/>
      </c>
      <c r="V3575" t="str">
        <f t="shared" si="506"/>
        <v/>
      </c>
      <c r="W3575" t="str">
        <f t="shared" si="507"/>
        <v/>
      </c>
    </row>
    <row r="3576" spans="1:23" x14ac:dyDescent="0.35">
      <c r="A3576" t="s">
        <v>34228</v>
      </c>
      <c r="B3576" t="s">
        <v>33408</v>
      </c>
      <c r="D3576" t="str">
        <f t="shared" si="508"/>
        <v/>
      </c>
      <c r="F3576" t="s">
        <v>33410</v>
      </c>
      <c r="G3576" t="s">
        <v>16961</v>
      </c>
      <c r="K3576" t="str">
        <f t="shared" si="504"/>
        <v>LY</v>
      </c>
      <c r="L3576" t="s">
        <v>32257</v>
      </c>
      <c r="M3576" s="20" t="str">
        <f t="shared" si="502"/>
        <v>IRLY2UG</v>
      </c>
      <c r="O3576" t="s">
        <v>17119</v>
      </c>
      <c r="R3576" t="str">
        <f t="shared" si="503"/>
        <v/>
      </c>
      <c r="U3576" t="str">
        <f t="shared" si="505"/>
        <v/>
      </c>
      <c r="V3576" t="str">
        <f t="shared" si="506"/>
        <v/>
      </c>
      <c r="W3576" t="str">
        <f t="shared" si="507"/>
        <v/>
      </c>
    </row>
    <row r="3577" spans="1:23" x14ac:dyDescent="0.35">
      <c r="A3577" t="s">
        <v>34360</v>
      </c>
      <c r="B3577" t="s">
        <v>33408</v>
      </c>
      <c r="D3577" t="str">
        <f t="shared" si="508"/>
        <v/>
      </c>
      <c r="F3577" t="s">
        <v>33410</v>
      </c>
      <c r="G3577" t="s">
        <v>16961</v>
      </c>
      <c r="K3577" t="str">
        <f t="shared" si="504"/>
        <v>LY</v>
      </c>
      <c r="L3577" t="s">
        <v>32223</v>
      </c>
      <c r="M3577" s="20" t="str">
        <f t="shared" si="502"/>
        <v>IRLY5UG</v>
      </c>
      <c r="O3577" t="s">
        <v>34841</v>
      </c>
      <c r="R3577" t="str">
        <f t="shared" si="503"/>
        <v/>
      </c>
      <c r="U3577" t="str">
        <f t="shared" si="505"/>
        <v/>
      </c>
      <c r="V3577" t="str">
        <f t="shared" si="506"/>
        <v/>
      </c>
      <c r="W3577" t="str">
        <f t="shared" si="507"/>
        <v/>
      </c>
    </row>
    <row r="3578" spans="1:23" x14ac:dyDescent="0.35">
      <c r="A3578" t="s">
        <v>34233</v>
      </c>
      <c r="B3578" t="s">
        <v>33408</v>
      </c>
      <c r="D3578" t="str">
        <f t="shared" si="508"/>
        <v/>
      </c>
      <c r="F3578" t="s">
        <v>33410</v>
      </c>
      <c r="G3578" t="s">
        <v>16961</v>
      </c>
      <c r="K3578" t="str">
        <f t="shared" si="504"/>
        <v>LY</v>
      </c>
      <c r="L3578" t="s">
        <v>32257</v>
      </c>
      <c r="M3578" s="20" t="str">
        <f t="shared" si="502"/>
        <v>IRLY2UG</v>
      </c>
      <c r="O3578" t="s">
        <v>17358</v>
      </c>
      <c r="R3578" t="str">
        <f t="shared" si="503"/>
        <v/>
      </c>
      <c r="U3578" t="str">
        <f t="shared" si="505"/>
        <v/>
      </c>
      <c r="V3578" t="str">
        <f t="shared" si="506"/>
        <v/>
      </c>
      <c r="W3578" t="str">
        <f t="shared" si="507"/>
        <v/>
      </c>
    </row>
    <row r="3579" spans="1:23" x14ac:dyDescent="0.35">
      <c r="A3579" t="s">
        <v>34233</v>
      </c>
      <c r="B3579" t="s">
        <v>33408</v>
      </c>
      <c r="D3579" t="str">
        <f t="shared" si="508"/>
        <v/>
      </c>
      <c r="F3579" t="s">
        <v>33410</v>
      </c>
      <c r="G3579" t="s">
        <v>16961</v>
      </c>
      <c r="K3579" t="str">
        <f t="shared" si="504"/>
        <v>LY</v>
      </c>
      <c r="L3579" t="s">
        <v>32257</v>
      </c>
      <c r="M3579" s="20" t="str">
        <f t="shared" si="502"/>
        <v>IRLY2UG</v>
      </c>
      <c r="O3579" t="s">
        <v>17358</v>
      </c>
      <c r="R3579" t="str">
        <f t="shared" si="503"/>
        <v/>
      </c>
      <c r="U3579" t="str">
        <f t="shared" si="505"/>
        <v/>
      </c>
      <c r="V3579" t="str">
        <f t="shared" si="506"/>
        <v/>
      </c>
      <c r="W3579" t="str">
        <f t="shared" si="507"/>
        <v/>
      </c>
    </row>
    <row r="3580" spans="1:23" x14ac:dyDescent="0.35">
      <c r="A3580" t="s">
        <v>34230</v>
      </c>
      <c r="B3580" t="s">
        <v>33408</v>
      </c>
      <c r="D3580" t="str">
        <f t="shared" si="508"/>
        <v/>
      </c>
      <c r="F3580" t="s">
        <v>33410</v>
      </c>
      <c r="G3580" t="s">
        <v>16961</v>
      </c>
      <c r="K3580" t="str">
        <f t="shared" si="504"/>
        <v>LY</v>
      </c>
      <c r="L3580" t="s">
        <v>32257</v>
      </c>
      <c r="M3580" s="20" t="str">
        <f t="shared" si="502"/>
        <v>IRLY2UG</v>
      </c>
      <c r="O3580" t="s">
        <v>38</v>
      </c>
      <c r="R3580" t="str">
        <f t="shared" si="503"/>
        <v/>
      </c>
      <c r="U3580" t="str">
        <f t="shared" si="505"/>
        <v/>
      </c>
      <c r="V3580" t="str">
        <f t="shared" si="506"/>
        <v/>
      </c>
      <c r="W3580" t="str">
        <f t="shared" si="507"/>
        <v/>
      </c>
    </row>
    <row r="3581" spans="1:23" x14ac:dyDescent="0.35">
      <c r="A3581" t="s">
        <v>34248</v>
      </c>
      <c r="B3581" t="s">
        <v>33408</v>
      </c>
      <c r="D3581" t="str">
        <f t="shared" si="508"/>
        <v/>
      </c>
      <c r="F3581" t="s">
        <v>33410</v>
      </c>
      <c r="G3581" t="s">
        <v>16961</v>
      </c>
      <c r="K3581" t="str">
        <f t="shared" si="504"/>
        <v>LY</v>
      </c>
      <c r="L3581" t="s">
        <v>32259</v>
      </c>
      <c r="M3581" s="20" t="str">
        <f t="shared" si="502"/>
        <v>IRLY20UG</v>
      </c>
      <c r="O3581" t="s">
        <v>280</v>
      </c>
      <c r="R3581" t="str">
        <f t="shared" si="503"/>
        <v/>
      </c>
      <c r="U3581" t="str">
        <f t="shared" si="505"/>
        <v/>
      </c>
      <c r="V3581" t="str">
        <f t="shared" si="506"/>
        <v/>
      </c>
      <c r="W3581" t="str">
        <f t="shared" si="507"/>
        <v/>
      </c>
    </row>
    <row r="3582" spans="1:23" x14ac:dyDescent="0.35">
      <c r="A3582" t="s">
        <v>34257</v>
      </c>
      <c r="B3582" t="s">
        <v>33408</v>
      </c>
      <c r="D3582" t="str">
        <f t="shared" si="508"/>
        <v/>
      </c>
      <c r="F3582" t="s">
        <v>33410</v>
      </c>
      <c r="G3582" t="s">
        <v>16961</v>
      </c>
      <c r="K3582" t="str">
        <f t="shared" si="504"/>
        <v>LY</v>
      </c>
      <c r="L3582" t="s">
        <v>31511</v>
      </c>
      <c r="M3582" s="20" t="str">
        <f t="shared" si="502"/>
        <v>IRLY200UG</v>
      </c>
      <c r="O3582" t="s">
        <v>35202</v>
      </c>
      <c r="R3582" t="str">
        <f t="shared" si="503"/>
        <v/>
      </c>
      <c r="U3582" t="str">
        <f t="shared" si="505"/>
        <v/>
      </c>
      <c r="V3582" t="str">
        <f t="shared" si="506"/>
        <v/>
      </c>
      <c r="W3582" t="str">
        <f t="shared" si="507"/>
        <v/>
      </c>
    </row>
    <row r="3583" spans="1:23" x14ac:dyDescent="0.35">
      <c r="A3583" t="s">
        <v>34253</v>
      </c>
      <c r="B3583" t="s">
        <v>33408</v>
      </c>
      <c r="D3583" t="str">
        <f t="shared" si="508"/>
        <v/>
      </c>
      <c r="F3583" t="s">
        <v>33410</v>
      </c>
      <c r="G3583" t="s">
        <v>16961</v>
      </c>
      <c r="K3583" t="str">
        <f t="shared" si="504"/>
        <v>LY</v>
      </c>
      <c r="L3583" t="s">
        <v>32257</v>
      </c>
      <c r="M3583" s="20" t="str">
        <f t="shared" si="502"/>
        <v>IRLY2UG</v>
      </c>
      <c r="O3583" t="s">
        <v>11857</v>
      </c>
      <c r="R3583" t="str">
        <f t="shared" si="503"/>
        <v/>
      </c>
      <c r="U3583" t="str">
        <f t="shared" si="505"/>
        <v/>
      </c>
      <c r="V3583" t="str">
        <f t="shared" si="506"/>
        <v/>
      </c>
      <c r="W3583" t="str">
        <f t="shared" si="507"/>
        <v/>
      </c>
    </row>
    <row r="3584" spans="1:23" x14ac:dyDescent="0.35">
      <c r="A3584" t="s">
        <v>34252</v>
      </c>
      <c r="B3584" t="s">
        <v>33408</v>
      </c>
      <c r="D3584" t="str">
        <f t="shared" si="508"/>
        <v/>
      </c>
      <c r="F3584" t="s">
        <v>33410</v>
      </c>
      <c r="G3584" t="s">
        <v>16961</v>
      </c>
      <c r="K3584" t="str">
        <f t="shared" si="504"/>
        <v>LY</v>
      </c>
      <c r="L3584" t="s">
        <v>32223</v>
      </c>
      <c r="M3584" s="20" t="str">
        <f t="shared" si="502"/>
        <v>IRLY5UG</v>
      </c>
      <c r="O3584" t="s">
        <v>34631</v>
      </c>
      <c r="R3584" t="str">
        <f t="shared" si="503"/>
        <v/>
      </c>
      <c r="U3584" t="str">
        <f t="shared" si="505"/>
        <v/>
      </c>
      <c r="V3584" t="str">
        <f t="shared" si="506"/>
        <v/>
      </c>
      <c r="W3584" t="str">
        <f t="shared" si="507"/>
        <v/>
      </c>
    </row>
    <row r="3585" spans="1:23" x14ac:dyDescent="0.35">
      <c r="A3585" t="s">
        <v>34235</v>
      </c>
      <c r="B3585" t="s">
        <v>33408</v>
      </c>
      <c r="D3585" t="str">
        <f t="shared" si="508"/>
        <v/>
      </c>
      <c r="F3585" t="s">
        <v>33410</v>
      </c>
      <c r="G3585" t="s">
        <v>16961</v>
      </c>
      <c r="K3585" t="str">
        <f t="shared" si="504"/>
        <v>LY</v>
      </c>
      <c r="L3585" t="s">
        <v>32257</v>
      </c>
      <c r="M3585" s="20" t="str">
        <f t="shared" ref="M3585:M3648" si="509">CONCATENATE(B3585,C3585,D3585,E3585,F3585,G3585,H3585,I3585,J3585,K3585,L3585)</f>
        <v>IRLY2UG</v>
      </c>
      <c r="O3585" t="s">
        <v>17393</v>
      </c>
      <c r="R3585" t="str">
        <f t="shared" ref="R3585:R3648" si="510">IF(ISNUMBER(SEARCH("C-terminal",A3585)),"CT",IF(ISNUMBER(SEARCH("N-terminal",A3585)),"NT",""))</f>
        <v/>
      </c>
      <c r="U3585" t="str">
        <f t="shared" si="505"/>
        <v/>
      </c>
      <c r="V3585" t="str">
        <f t="shared" si="506"/>
        <v/>
      </c>
      <c r="W3585" t="str">
        <f t="shared" si="507"/>
        <v/>
      </c>
    </row>
    <row r="3586" spans="1:23" x14ac:dyDescent="0.35">
      <c r="A3586" t="s">
        <v>34367</v>
      </c>
      <c r="B3586" t="s">
        <v>33408</v>
      </c>
      <c r="D3586" t="str">
        <f t="shared" si="508"/>
        <v/>
      </c>
      <c r="F3586" t="s">
        <v>33410</v>
      </c>
      <c r="G3586" t="s">
        <v>16961</v>
      </c>
      <c r="K3586" t="str">
        <f t="shared" ref="K3586:K3649" si="511">IF(ISNUMBER(SEARCH("lyophilized",A3586)),"LY","")</f>
        <v>LY</v>
      </c>
      <c r="L3586" t="s">
        <v>32259</v>
      </c>
      <c r="M3586" s="20" t="str">
        <f t="shared" si="509"/>
        <v>IRLY20UG</v>
      </c>
      <c r="O3586" t="s">
        <v>271</v>
      </c>
      <c r="R3586" t="str">
        <f t="shared" si="510"/>
        <v/>
      </c>
      <c r="U3586" t="str">
        <f t="shared" si="505"/>
        <v/>
      </c>
      <c r="V3586" t="str">
        <f t="shared" si="506"/>
        <v/>
      </c>
      <c r="W3586" t="str">
        <f t="shared" si="507"/>
        <v/>
      </c>
    </row>
    <row r="3587" spans="1:23" x14ac:dyDescent="0.35">
      <c r="A3587" t="s">
        <v>34149</v>
      </c>
      <c r="B3587" t="s">
        <v>33408</v>
      </c>
      <c r="D3587" t="str">
        <f t="shared" si="508"/>
        <v/>
      </c>
      <c r="F3587" t="s">
        <v>33410</v>
      </c>
      <c r="G3587" t="s">
        <v>16961</v>
      </c>
      <c r="K3587" t="str">
        <f t="shared" si="511"/>
        <v>LY</v>
      </c>
      <c r="L3587" t="s">
        <v>32222</v>
      </c>
      <c r="M3587" s="20" t="str">
        <f t="shared" si="509"/>
        <v>IRLY10UG</v>
      </c>
      <c r="O3587" t="s">
        <v>17423</v>
      </c>
      <c r="R3587" t="str">
        <f t="shared" si="510"/>
        <v/>
      </c>
      <c r="U3587" t="str">
        <f t="shared" si="505"/>
        <v/>
      </c>
      <c r="V3587" t="str">
        <f t="shared" si="506"/>
        <v/>
      </c>
      <c r="W3587" t="str">
        <f t="shared" si="507"/>
        <v/>
      </c>
    </row>
    <row r="3588" spans="1:23" x14ac:dyDescent="0.35">
      <c r="A3588" t="s">
        <v>34256</v>
      </c>
      <c r="B3588" t="s">
        <v>33408</v>
      </c>
      <c r="D3588" t="str">
        <f t="shared" si="508"/>
        <v/>
      </c>
      <c r="F3588" t="s">
        <v>33410</v>
      </c>
      <c r="G3588" t="s">
        <v>16961</v>
      </c>
      <c r="K3588" t="str">
        <f t="shared" si="511"/>
        <v>LY</v>
      </c>
      <c r="L3588" t="s">
        <v>32257</v>
      </c>
      <c r="M3588" s="20" t="str">
        <f t="shared" si="509"/>
        <v>IRLY2UG</v>
      </c>
      <c r="O3588" t="s">
        <v>11681</v>
      </c>
      <c r="R3588" t="str">
        <f t="shared" si="510"/>
        <v/>
      </c>
      <c r="U3588" t="str">
        <f t="shared" si="505"/>
        <v/>
      </c>
      <c r="V3588" t="str">
        <f t="shared" si="506"/>
        <v/>
      </c>
      <c r="W3588" t="str">
        <f t="shared" si="507"/>
        <v/>
      </c>
    </row>
    <row r="3589" spans="1:23" x14ac:dyDescent="0.35">
      <c r="A3589" t="s">
        <v>34368</v>
      </c>
      <c r="B3589" t="s">
        <v>33408</v>
      </c>
      <c r="D3589" t="str">
        <f t="shared" si="508"/>
        <v/>
      </c>
      <c r="F3589" t="s">
        <v>33410</v>
      </c>
      <c r="G3589" t="s">
        <v>16961</v>
      </c>
      <c r="K3589" t="str">
        <f t="shared" si="511"/>
        <v>LY</v>
      </c>
      <c r="L3589" t="s">
        <v>32222</v>
      </c>
      <c r="M3589" s="20" t="str">
        <f t="shared" si="509"/>
        <v>IRLY10UG</v>
      </c>
      <c r="O3589" t="s">
        <v>35292</v>
      </c>
      <c r="R3589" t="str">
        <f t="shared" si="510"/>
        <v/>
      </c>
      <c r="U3589" t="str">
        <f t="shared" si="505"/>
        <v/>
      </c>
      <c r="V3589" t="str">
        <f t="shared" si="506"/>
        <v/>
      </c>
      <c r="W3589" t="str">
        <f t="shared" si="507"/>
        <v/>
      </c>
    </row>
    <row r="3590" spans="1:23" x14ac:dyDescent="0.35">
      <c r="A3590" t="s">
        <v>34264</v>
      </c>
      <c r="B3590" t="s">
        <v>33408</v>
      </c>
      <c r="D3590" t="str">
        <f t="shared" si="508"/>
        <v/>
      </c>
      <c r="F3590" t="s">
        <v>33410</v>
      </c>
      <c r="G3590" t="s">
        <v>16961</v>
      </c>
      <c r="K3590" t="str">
        <f t="shared" si="511"/>
        <v>LY</v>
      </c>
      <c r="L3590" t="s">
        <v>32257</v>
      </c>
      <c r="M3590" s="20" t="str">
        <f t="shared" si="509"/>
        <v>IRLY2UG</v>
      </c>
      <c r="O3590" t="s">
        <v>35350</v>
      </c>
      <c r="R3590" t="str">
        <f t="shared" si="510"/>
        <v/>
      </c>
      <c r="U3590" t="str">
        <f t="shared" si="505"/>
        <v/>
      </c>
      <c r="V3590" t="str">
        <f t="shared" si="506"/>
        <v/>
      </c>
      <c r="W3590" t="str">
        <f t="shared" si="507"/>
        <v/>
      </c>
    </row>
    <row r="3591" spans="1:23" x14ac:dyDescent="0.35">
      <c r="A3591" t="s">
        <v>34158</v>
      </c>
      <c r="B3591" t="s">
        <v>33408</v>
      </c>
      <c r="D3591" t="str">
        <f t="shared" si="508"/>
        <v/>
      </c>
      <c r="F3591" t="s">
        <v>33410</v>
      </c>
      <c r="G3591" t="s">
        <v>16961</v>
      </c>
      <c r="K3591" t="str">
        <f t="shared" si="511"/>
        <v>LY</v>
      </c>
      <c r="L3591" t="s">
        <v>32257</v>
      </c>
      <c r="M3591" s="20" t="str">
        <f t="shared" si="509"/>
        <v>IRLY2UG</v>
      </c>
      <c r="O3591" t="s">
        <v>34684</v>
      </c>
      <c r="R3591" t="str">
        <f t="shared" si="510"/>
        <v/>
      </c>
      <c r="U3591" t="str">
        <f t="shared" si="505"/>
        <v/>
      </c>
      <c r="V3591" t="str">
        <f t="shared" si="506"/>
        <v/>
      </c>
      <c r="W3591" t="str">
        <f t="shared" si="507"/>
        <v/>
      </c>
    </row>
    <row r="3592" spans="1:23" x14ac:dyDescent="0.35">
      <c r="A3592" t="s">
        <v>34293</v>
      </c>
      <c r="B3592" t="s">
        <v>33408</v>
      </c>
      <c r="D3592" t="str">
        <f t="shared" si="508"/>
        <v/>
      </c>
      <c r="F3592" t="s">
        <v>33410</v>
      </c>
      <c r="G3592" t="s">
        <v>16961</v>
      </c>
      <c r="K3592" t="str">
        <f t="shared" si="511"/>
        <v>LY</v>
      </c>
      <c r="L3592" t="s">
        <v>32223</v>
      </c>
      <c r="M3592" s="20" t="str">
        <f t="shared" si="509"/>
        <v>IRLY5UG</v>
      </c>
      <c r="O3592" t="s">
        <v>18241</v>
      </c>
      <c r="R3592" t="str">
        <f t="shared" si="510"/>
        <v/>
      </c>
      <c r="U3592" t="str">
        <f t="shared" si="505"/>
        <v/>
      </c>
      <c r="V3592" t="str">
        <f t="shared" si="506"/>
        <v/>
      </c>
      <c r="W3592" t="str">
        <f t="shared" si="507"/>
        <v/>
      </c>
    </row>
    <row r="3593" spans="1:23" x14ac:dyDescent="0.35">
      <c r="A3593" t="s">
        <v>34369</v>
      </c>
      <c r="B3593" t="s">
        <v>33408</v>
      </c>
      <c r="D3593" t="str">
        <f t="shared" si="508"/>
        <v/>
      </c>
      <c r="F3593" t="s">
        <v>33410</v>
      </c>
      <c r="G3593" t="s">
        <v>16961</v>
      </c>
      <c r="K3593" t="str">
        <f t="shared" si="511"/>
        <v>LY</v>
      </c>
      <c r="L3593" t="s">
        <v>32223</v>
      </c>
      <c r="M3593" s="20" t="str">
        <f t="shared" si="509"/>
        <v>IRLY5UG</v>
      </c>
      <c r="O3593" t="s">
        <v>34979</v>
      </c>
      <c r="R3593" t="str">
        <f t="shared" si="510"/>
        <v/>
      </c>
      <c r="U3593" t="str">
        <f t="shared" si="505"/>
        <v/>
      </c>
      <c r="V3593" t="str">
        <f t="shared" si="506"/>
        <v/>
      </c>
      <c r="W3593" t="str">
        <f t="shared" si="507"/>
        <v/>
      </c>
    </row>
    <row r="3594" spans="1:23" x14ac:dyDescent="0.35">
      <c r="A3594" t="s">
        <v>34104</v>
      </c>
      <c r="B3594" t="s">
        <v>33408</v>
      </c>
      <c r="D3594" t="str">
        <f t="shared" si="508"/>
        <v/>
      </c>
      <c r="F3594" t="s">
        <v>33410</v>
      </c>
      <c r="G3594" t="s">
        <v>16961</v>
      </c>
      <c r="K3594" t="str">
        <f t="shared" si="511"/>
        <v>LY</v>
      </c>
      <c r="L3594" t="s">
        <v>32223</v>
      </c>
      <c r="M3594" s="20" t="str">
        <f t="shared" si="509"/>
        <v>IRLY5UG</v>
      </c>
      <c r="O3594" t="s">
        <v>35572</v>
      </c>
      <c r="R3594" t="str">
        <f t="shared" si="510"/>
        <v/>
      </c>
      <c r="U3594" t="str">
        <f t="shared" si="505"/>
        <v/>
      </c>
      <c r="V3594" t="str">
        <f t="shared" si="506"/>
        <v/>
      </c>
      <c r="W3594" t="str">
        <f t="shared" si="507"/>
        <v/>
      </c>
    </row>
    <row r="3595" spans="1:23" x14ac:dyDescent="0.35">
      <c r="A3595" t="s">
        <v>34370</v>
      </c>
      <c r="B3595" t="s">
        <v>33408</v>
      </c>
      <c r="D3595" t="str">
        <f t="shared" si="508"/>
        <v/>
      </c>
      <c r="F3595" t="s">
        <v>33410</v>
      </c>
      <c r="G3595" t="s">
        <v>16961</v>
      </c>
      <c r="K3595" t="str">
        <f t="shared" si="511"/>
        <v>LY</v>
      </c>
      <c r="L3595" t="s">
        <v>32223</v>
      </c>
      <c r="M3595" s="20" t="str">
        <f t="shared" si="509"/>
        <v>IRLY5UG</v>
      </c>
      <c r="O3595" t="s">
        <v>35594</v>
      </c>
      <c r="R3595" t="str">
        <f t="shared" si="510"/>
        <v/>
      </c>
      <c r="U3595" t="str">
        <f t="shared" si="505"/>
        <v/>
      </c>
      <c r="V3595" t="str">
        <f t="shared" si="506"/>
        <v/>
      </c>
      <c r="W3595" t="str">
        <f t="shared" si="507"/>
        <v/>
      </c>
    </row>
    <row r="3596" spans="1:23" x14ac:dyDescent="0.35">
      <c r="A3596" t="s">
        <v>34371</v>
      </c>
      <c r="B3596" t="s">
        <v>33408</v>
      </c>
      <c r="D3596" t="str">
        <f t="shared" si="508"/>
        <v/>
      </c>
      <c r="F3596" t="s">
        <v>33410</v>
      </c>
      <c r="G3596" t="s">
        <v>16961</v>
      </c>
      <c r="K3596" t="str">
        <f t="shared" si="511"/>
        <v>LY</v>
      </c>
      <c r="L3596" t="s">
        <v>32223</v>
      </c>
      <c r="M3596" s="20" t="str">
        <f t="shared" si="509"/>
        <v>IRLY5UG</v>
      </c>
      <c r="O3596" t="s">
        <v>35320</v>
      </c>
      <c r="R3596" t="str">
        <f t="shared" si="510"/>
        <v/>
      </c>
      <c r="U3596" t="str">
        <f t="shared" si="505"/>
        <v/>
      </c>
      <c r="V3596" t="str">
        <f t="shared" si="506"/>
        <v/>
      </c>
      <c r="W3596" t="str">
        <f t="shared" si="507"/>
        <v/>
      </c>
    </row>
    <row r="3597" spans="1:23" x14ac:dyDescent="0.35">
      <c r="A3597" t="s">
        <v>34293</v>
      </c>
      <c r="B3597" t="s">
        <v>33408</v>
      </c>
      <c r="D3597" t="str">
        <f t="shared" si="508"/>
        <v/>
      </c>
      <c r="F3597" t="s">
        <v>33410</v>
      </c>
      <c r="G3597" t="s">
        <v>16961</v>
      </c>
      <c r="K3597" t="str">
        <f t="shared" si="511"/>
        <v>LY</v>
      </c>
      <c r="L3597" t="s">
        <v>32223</v>
      </c>
      <c r="M3597" s="20" t="str">
        <f t="shared" si="509"/>
        <v>IRLY5UG</v>
      </c>
      <c r="O3597" t="s">
        <v>18241</v>
      </c>
      <c r="R3597" t="str">
        <f t="shared" si="510"/>
        <v/>
      </c>
      <c r="U3597" t="str">
        <f t="shared" si="505"/>
        <v/>
      </c>
      <c r="V3597" t="str">
        <f t="shared" si="506"/>
        <v/>
      </c>
      <c r="W3597" t="str">
        <f t="shared" si="507"/>
        <v/>
      </c>
    </row>
    <row r="3598" spans="1:23" x14ac:dyDescent="0.35">
      <c r="A3598" t="s">
        <v>34372</v>
      </c>
      <c r="B3598" t="s">
        <v>33408</v>
      </c>
      <c r="D3598" t="str">
        <f t="shared" si="508"/>
        <v/>
      </c>
      <c r="F3598" t="s">
        <v>33410</v>
      </c>
      <c r="G3598" t="s">
        <v>16961</v>
      </c>
      <c r="K3598" t="str">
        <f t="shared" si="511"/>
        <v>LY</v>
      </c>
      <c r="L3598" t="s">
        <v>32257</v>
      </c>
      <c r="M3598" s="20" t="str">
        <f t="shared" si="509"/>
        <v>IRLY2UG</v>
      </c>
      <c r="O3598" t="s">
        <v>17088</v>
      </c>
      <c r="R3598" t="str">
        <f t="shared" si="510"/>
        <v/>
      </c>
      <c r="U3598" t="str">
        <f t="shared" si="505"/>
        <v/>
      </c>
      <c r="V3598" t="str">
        <f t="shared" si="506"/>
        <v/>
      </c>
      <c r="W3598" t="str">
        <f t="shared" si="507"/>
        <v/>
      </c>
    </row>
    <row r="3599" spans="1:23" x14ac:dyDescent="0.35">
      <c r="A3599" t="s">
        <v>34257</v>
      </c>
      <c r="B3599" t="s">
        <v>33408</v>
      </c>
      <c r="D3599" t="str">
        <f t="shared" si="508"/>
        <v/>
      </c>
      <c r="F3599" t="s">
        <v>33410</v>
      </c>
      <c r="G3599" t="s">
        <v>16961</v>
      </c>
      <c r="K3599" t="str">
        <f t="shared" si="511"/>
        <v>LY</v>
      </c>
      <c r="L3599" t="s">
        <v>31511</v>
      </c>
      <c r="M3599" s="20" t="str">
        <f t="shared" si="509"/>
        <v>IRLY200UG</v>
      </c>
      <c r="O3599" t="s">
        <v>35202</v>
      </c>
      <c r="R3599" t="str">
        <f t="shared" si="510"/>
        <v/>
      </c>
      <c r="U3599" t="str">
        <f t="shared" si="505"/>
        <v/>
      </c>
      <c r="V3599" t="str">
        <f t="shared" si="506"/>
        <v/>
      </c>
      <c r="W3599" t="str">
        <f t="shared" si="507"/>
        <v/>
      </c>
    </row>
    <row r="3600" spans="1:23" x14ac:dyDescent="0.35">
      <c r="A3600" t="s">
        <v>34373</v>
      </c>
      <c r="B3600" t="s">
        <v>33408</v>
      </c>
      <c r="D3600" t="str">
        <f t="shared" si="508"/>
        <v/>
      </c>
      <c r="F3600" t="s">
        <v>33410</v>
      </c>
      <c r="G3600" t="s">
        <v>16961</v>
      </c>
      <c r="K3600" t="str">
        <f t="shared" si="511"/>
        <v>LY</v>
      </c>
      <c r="L3600" t="s">
        <v>32257</v>
      </c>
      <c r="M3600" s="20" t="str">
        <f t="shared" si="509"/>
        <v>IRLY2UG</v>
      </c>
      <c r="O3600" t="s">
        <v>34821</v>
      </c>
      <c r="R3600" t="str">
        <f t="shared" si="510"/>
        <v/>
      </c>
      <c r="U3600" t="str">
        <f t="shared" si="505"/>
        <v/>
      </c>
      <c r="V3600" t="str">
        <f t="shared" si="506"/>
        <v/>
      </c>
      <c r="W3600" t="str">
        <f t="shared" si="507"/>
        <v/>
      </c>
    </row>
    <row r="3601" spans="1:23" x14ac:dyDescent="0.35">
      <c r="A3601" t="s">
        <v>34374</v>
      </c>
      <c r="B3601" t="s">
        <v>33408</v>
      </c>
      <c r="D3601" t="str">
        <f t="shared" si="508"/>
        <v/>
      </c>
      <c r="F3601" t="s">
        <v>33410</v>
      </c>
      <c r="G3601" t="s">
        <v>16961</v>
      </c>
      <c r="K3601" t="str">
        <f t="shared" si="511"/>
        <v>LY</v>
      </c>
      <c r="L3601" t="s">
        <v>32222</v>
      </c>
      <c r="M3601" s="20" t="str">
        <f t="shared" si="509"/>
        <v>IRLY10UG</v>
      </c>
      <c r="O3601" t="s">
        <v>35292</v>
      </c>
      <c r="R3601" t="str">
        <f t="shared" si="510"/>
        <v/>
      </c>
      <c r="U3601" t="str">
        <f t="shared" si="505"/>
        <v/>
      </c>
      <c r="V3601" t="str">
        <f t="shared" si="506"/>
        <v/>
      </c>
      <c r="W3601" t="str">
        <f t="shared" si="507"/>
        <v/>
      </c>
    </row>
    <row r="3602" spans="1:23" x14ac:dyDescent="0.35">
      <c r="A3602" t="s">
        <v>34375</v>
      </c>
      <c r="B3602" t="s">
        <v>33408</v>
      </c>
      <c r="D3602" t="str">
        <f t="shared" si="508"/>
        <v/>
      </c>
      <c r="F3602" t="s">
        <v>33410</v>
      </c>
      <c r="G3602" t="s">
        <v>16961</v>
      </c>
      <c r="K3602" t="str">
        <f t="shared" si="511"/>
        <v>LY</v>
      </c>
      <c r="L3602" t="s">
        <v>32222</v>
      </c>
      <c r="M3602" s="20" t="str">
        <f t="shared" si="509"/>
        <v>IRLY10UG</v>
      </c>
      <c r="O3602" t="s">
        <v>35291</v>
      </c>
      <c r="R3602" t="str">
        <f t="shared" si="510"/>
        <v/>
      </c>
      <c r="U3602" t="str">
        <f t="shared" si="505"/>
        <v/>
      </c>
      <c r="V3602" t="str">
        <f t="shared" si="506"/>
        <v/>
      </c>
      <c r="W3602" t="str">
        <f t="shared" si="507"/>
        <v/>
      </c>
    </row>
    <row r="3603" spans="1:23" x14ac:dyDescent="0.35">
      <c r="A3603" t="s">
        <v>34376</v>
      </c>
      <c r="B3603" t="s">
        <v>33408</v>
      </c>
      <c r="D3603" t="str">
        <f t="shared" si="508"/>
        <v/>
      </c>
      <c r="F3603" t="s">
        <v>33410</v>
      </c>
      <c r="G3603" t="s">
        <v>16961</v>
      </c>
      <c r="K3603" t="str">
        <f t="shared" si="511"/>
        <v>LY</v>
      </c>
      <c r="L3603" t="s">
        <v>32223</v>
      </c>
      <c r="M3603" s="20" t="str">
        <f t="shared" si="509"/>
        <v>IRLY5UG</v>
      </c>
      <c r="O3603" t="s">
        <v>747</v>
      </c>
      <c r="R3603" t="str">
        <f t="shared" si="510"/>
        <v/>
      </c>
      <c r="U3603" t="str">
        <f t="shared" si="505"/>
        <v/>
      </c>
      <c r="V3603" t="str">
        <f t="shared" si="506"/>
        <v/>
      </c>
      <c r="W3603" t="str">
        <f t="shared" si="507"/>
        <v/>
      </c>
    </row>
    <row r="3604" spans="1:23" x14ac:dyDescent="0.35">
      <c r="A3604" t="s">
        <v>34377</v>
      </c>
      <c r="B3604" t="s">
        <v>33408</v>
      </c>
      <c r="D3604" t="str">
        <f t="shared" si="508"/>
        <v/>
      </c>
      <c r="F3604" t="s">
        <v>33410</v>
      </c>
      <c r="G3604" t="s">
        <v>16961</v>
      </c>
      <c r="K3604" t="str">
        <f t="shared" si="511"/>
        <v>LY</v>
      </c>
      <c r="L3604" t="s">
        <v>32259</v>
      </c>
      <c r="M3604" s="20" t="str">
        <f t="shared" si="509"/>
        <v>IRLY20UG</v>
      </c>
      <c r="O3604" t="s">
        <v>35582</v>
      </c>
      <c r="R3604" t="str">
        <f t="shared" si="510"/>
        <v/>
      </c>
      <c r="U3604" t="str">
        <f t="shared" si="505"/>
        <v/>
      </c>
      <c r="V3604" t="str">
        <f t="shared" si="506"/>
        <v/>
      </c>
      <c r="W3604" t="str">
        <f t="shared" si="507"/>
        <v/>
      </c>
    </row>
    <row r="3605" spans="1:23" x14ac:dyDescent="0.35">
      <c r="A3605" t="s">
        <v>34378</v>
      </c>
      <c r="B3605" t="s">
        <v>33408</v>
      </c>
      <c r="D3605" t="str">
        <f t="shared" si="508"/>
        <v/>
      </c>
      <c r="F3605" t="s">
        <v>33410</v>
      </c>
      <c r="G3605" t="s">
        <v>16961</v>
      </c>
      <c r="K3605" t="str">
        <f t="shared" si="511"/>
        <v>LY</v>
      </c>
      <c r="L3605" t="s">
        <v>32257</v>
      </c>
      <c r="M3605" s="20" t="str">
        <f t="shared" si="509"/>
        <v>IRLY2UG</v>
      </c>
      <c r="O3605" t="s">
        <v>49</v>
      </c>
      <c r="R3605" t="str">
        <f t="shared" si="510"/>
        <v/>
      </c>
      <c r="U3605" t="str">
        <f t="shared" si="505"/>
        <v/>
      </c>
      <c r="V3605" t="str">
        <f t="shared" si="506"/>
        <v/>
      </c>
      <c r="W3605" t="str">
        <f t="shared" si="507"/>
        <v/>
      </c>
    </row>
    <row r="3606" spans="1:23" x14ac:dyDescent="0.35">
      <c r="A3606" t="s">
        <v>34379</v>
      </c>
      <c r="B3606" t="s">
        <v>33408</v>
      </c>
      <c r="D3606" t="str">
        <f t="shared" si="508"/>
        <v/>
      </c>
      <c r="F3606" t="s">
        <v>33410</v>
      </c>
      <c r="G3606" t="s">
        <v>16961</v>
      </c>
      <c r="K3606" t="str">
        <f t="shared" si="511"/>
        <v>LY</v>
      </c>
      <c r="L3606" t="s">
        <v>32257</v>
      </c>
      <c r="M3606" s="20" t="str">
        <f t="shared" si="509"/>
        <v>IRLY2UG</v>
      </c>
      <c r="O3606" t="s">
        <v>34950</v>
      </c>
      <c r="R3606" t="str">
        <f t="shared" si="510"/>
        <v/>
      </c>
      <c r="U3606" t="str">
        <f t="shared" si="505"/>
        <v/>
      </c>
      <c r="V3606" t="str">
        <f t="shared" si="506"/>
        <v/>
      </c>
      <c r="W3606" t="str">
        <f t="shared" si="507"/>
        <v/>
      </c>
    </row>
    <row r="3607" spans="1:23" x14ac:dyDescent="0.35">
      <c r="A3607" t="s">
        <v>34380</v>
      </c>
      <c r="B3607" t="s">
        <v>33408</v>
      </c>
      <c r="D3607" t="str">
        <f t="shared" si="508"/>
        <v/>
      </c>
      <c r="F3607" t="s">
        <v>33410</v>
      </c>
      <c r="G3607" t="s">
        <v>16961</v>
      </c>
      <c r="K3607" t="str">
        <f t="shared" si="511"/>
        <v>LY</v>
      </c>
      <c r="L3607" t="s">
        <v>32257</v>
      </c>
      <c r="M3607" s="20" t="str">
        <f t="shared" si="509"/>
        <v>IRLY2UG</v>
      </c>
      <c r="O3607" t="s">
        <v>34951</v>
      </c>
      <c r="R3607" t="str">
        <f t="shared" si="510"/>
        <v/>
      </c>
      <c r="U3607" t="str">
        <f t="shared" si="505"/>
        <v/>
      </c>
      <c r="V3607" t="str">
        <f t="shared" si="506"/>
        <v/>
      </c>
      <c r="W3607" t="str">
        <f t="shared" si="507"/>
        <v/>
      </c>
    </row>
    <row r="3608" spans="1:23" x14ac:dyDescent="0.35">
      <c r="A3608" t="s">
        <v>34381</v>
      </c>
      <c r="B3608" t="s">
        <v>33408</v>
      </c>
      <c r="D3608" t="str">
        <f t="shared" si="508"/>
        <v/>
      </c>
      <c r="F3608" t="s">
        <v>33410</v>
      </c>
      <c r="G3608" t="s">
        <v>16961</v>
      </c>
      <c r="K3608" t="str">
        <f t="shared" si="511"/>
        <v>LY</v>
      </c>
      <c r="L3608" t="s">
        <v>32257</v>
      </c>
      <c r="M3608" s="20" t="str">
        <f t="shared" si="509"/>
        <v>IRLY2UG</v>
      </c>
      <c r="O3608" t="s">
        <v>418</v>
      </c>
      <c r="R3608" t="str">
        <f t="shared" si="510"/>
        <v/>
      </c>
      <c r="U3608" t="str">
        <f t="shared" si="505"/>
        <v/>
      </c>
      <c r="V3608" t="str">
        <f t="shared" si="506"/>
        <v/>
      </c>
      <c r="W3608" t="str">
        <f t="shared" si="507"/>
        <v/>
      </c>
    </row>
    <row r="3609" spans="1:23" x14ac:dyDescent="0.35">
      <c r="A3609" t="s">
        <v>34382</v>
      </c>
      <c r="B3609" t="s">
        <v>33408</v>
      </c>
      <c r="D3609" t="str">
        <f t="shared" si="508"/>
        <v/>
      </c>
      <c r="F3609" t="s">
        <v>33410</v>
      </c>
      <c r="G3609" t="s">
        <v>16961</v>
      </c>
      <c r="K3609" t="str">
        <f t="shared" si="511"/>
        <v>LY</v>
      </c>
      <c r="L3609" t="s">
        <v>32223</v>
      </c>
      <c r="M3609" s="20" t="str">
        <f t="shared" si="509"/>
        <v>IRLY5UG</v>
      </c>
      <c r="O3609" t="s">
        <v>35321</v>
      </c>
      <c r="R3609" t="str">
        <f t="shared" si="510"/>
        <v/>
      </c>
      <c r="U3609" t="str">
        <f t="shared" si="505"/>
        <v/>
      </c>
      <c r="V3609" t="str">
        <f t="shared" si="506"/>
        <v/>
      </c>
      <c r="W3609" t="str">
        <f t="shared" si="507"/>
        <v/>
      </c>
    </row>
    <row r="3610" spans="1:23" x14ac:dyDescent="0.35">
      <c r="A3610" t="s">
        <v>34383</v>
      </c>
      <c r="B3610" t="s">
        <v>33408</v>
      </c>
      <c r="D3610" t="str">
        <f t="shared" si="508"/>
        <v/>
      </c>
      <c r="F3610" t="s">
        <v>33410</v>
      </c>
      <c r="G3610" t="s">
        <v>16961</v>
      </c>
      <c r="K3610" t="str">
        <f t="shared" si="511"/>
        <v>LY</v>
      </c>
      <c r="L3610" t="s">
        <v>32223</v>
      </c>
      <c r="M3610" s="20" t="str">
        <f t="shared" si="509"/>
        <v>IRLY5UG</v>
      </c>
      <c r="O3610" t="s">
        <v>35322</v>
      </c>
      <c r="R3610" t="str">
        <f t="shared" si="510"/>
        <v/>
      </c>
      <c r="U3610" t="str">
        <f t="shared" si="505"/>
        <v/>
      </c>
      <c r="V3610" t="str">
        <f t="shared" si="506"/>
        <v/>
      </c>
      <c r="W3610" t="str">
        <f t="shared" si="507"/>
        <v/>
      </c>
    </row>
    <row r="3611" spans="1:23" x14ac:dyDescent="0.35">
      <c r="A3611" t="s">
        <v>34384</v>
      </c>
      <c r="B3611" t="s">
        <v>33408</v>
      </c>
      <c r="D3611" t="str">
        <f t="shared" si="508"/>
        <v/>
      </c>
      <c r="F3611" t="s">
        <v>33410</v>
      </c>
      <c r="G3611" t="s">
        <v>16961</v>
      </c>
      <c r="K3611" t="str">
        <f t="shared" si="511"/>
        <v>LY</v>
      </c>
      <c r="L3611" t="s">
        <v>32223</v>
      </c>
      <c r="M3611" s="20" t="str">
        <f t="shared" si="509"/>
        <v>IRLY5UG</v>
      </c>
      <c r="O3611" t="s">
        <v>17635</v>
      </c>
      <c r="R3611" t="str">
        <f t="shared" si="510"/>
        <v/>
      </c>
      <c r="U3611" t="str">
        <f t="shared" si="505"/>
        <v/>
      </c>
      <c r="V3611" t="str">
        <f t="shared" si="506"/>
        <v/>
      </c>
      <c r="W3611" t="str">
        <f t="shared" si="507"/>
        <v/>
      </c>
    </row>
    <row r="3612" spans="1:23" x14ac:dyDescent="0.35">
      <c r="A3612" t="s">
        <v>34385</v>
      </c>
      <c r="B3612" t="s">
        <v>33408</v>
      </c>
      <c r="D3612" t="str">
        <f t="shared" si="508"/>
        <v/>
      </c>
      <c r="F3612" t="s">
        <v>33410</v>
      </c>
      <c r="G3612" t="s">
        <v>16961</v>
      </c>
      <c r="K3612" t="str">
        <f t="shared" si="511"/>
        <v>LY</v>
      </c>
      <c r="L3612" t="s">
        <v>32223</v>
      </c>
      <c r="M3612" s="20" t="str">
        <f t="shared" si="509"/>
        <v>IRLY5UG</v>
      </c>
      <c r="O3612" t="s">
        <v>35323</v>
      </c>
      <c r="R3612" t="str">
        <f t="shared" si="510"/>
        <v/>
      </c>
      <c r="U3612" t="str">
        <f t="shared" si="505"/>
        <v/>
      </c>
      <c r="V3612" t="str">
        <f t="shared" si="506"/>
        <v/>
      </c>
      <c r="W3612" t="str">
        <f t="shared" si="507"/>
        <v/>
      </c>
    </row>
    <row r="3613" spans="1:23" x14ac:dyDescent="0.35">
      <c r="A3613" t="s">
        <v>34386</v>
      </c>
      <c r="B3613" t="s">
        <v>33408</v>
      </c>
      <c r="D3613" t="str">
        <f t="shared" si="508"/>
        <v/>
      </c>
      <c r="F3613" t="s">
        <v>33410</v>
      </c>
      <c r="G3613" t="s">
        <v>16961</v>
      </c>
      <c r="K3613" t="str">
        <f t="shared" si="511"/>
        <v>LY</v>
      </c>
      <c r="L3613" t="s">
        <v>32223</v>
      </c>
      <c r="M3613" s="20" t="str">
        <f t="shared" si="509"/>
        <v>IRLY5UG</v>
      </c>
      <c r="O3613" t="s">
        <v>35324</v>
      </c>
      <c r="R3613" t="str">
        <f t="shared" si="510"/>
        <v/>
      </c>
      <c r="U3613" t="str">
        <f t="shared" si="505"/>
        <v/>
      </c>
      <c r="V3613" t="str">
        <f t="shared" si="506"/>
        <v/>
      </c>
      <c r="W3613" t="str">
        <f t="shared" si="507"/>
        <v/>
      </c>
    </row>
    <row r="3614" spans="1:23" x14ac:dyDescent="0.35">
      <c r="A3614" t="s">
        <v>34387</v>
      </c>
      <c r="B3614" t="s">
        <v>33408</v>
      </c>
      <c r="D3614" t="str">
        <f t="shared" si="508"/>
        <v/>
      </c>
      <c r="F3614" t="s">
        <v>33410</v>
      </c>
      <c r="G3614" t="s">
        <v>16961</v>
      </c>
      <c r="K3614" t="str">
        <f t="shared" si="511"/>
        <v>LY</v>
      </c>
      <c r="L3614" t="s">
        <v>32223</v>
      </c>
      <c r="M3614" s="20" t="str">
        <f t="shared" si="509"/>
        <v>IRLY5UG</v>
      </c>
      <c r="O3614" t="s">
        <v>35582</v>
      </c>
      <c r="R3614" t="str">
        <f t="shared" si="510"/>
        <v/>
      </c>
      <c r="U3614" t="str">
        <f t="shared" si="505"/>
        <v/>
      </c>
      <c r="V3614" t="str">
        <f t="shared" si="506"/>
        <v/>
      </c>
      <c r="W3614" t="str">
        <f t="shared" si="507"/>
        <v/>
      </c>
    </row>
    <row r="3615" spans="1:23" x14ac:dyDescent="0.35">
      <c r="A3615" t="s">
        <v>34383</v>
      </c>
      <c r="B3615" t="s">
        <v>33408</v>
      </c>
      <c r="D3615" t="str">
        <f t="shared" si="508"/>
        <v/>
      </c>
      <c r="F3615" t="s">
        <v>33410</v>
      </c>
      <c r="G3615" t="s">
        <v>16961</v>
      </c>
      <c r="K3615" t="str">
        <f t="shared" si="511"/>
        <v>LY</v>
      </c>
      <c r="L3615" t="s">
        <v>32223</v>
      </c>
      <c r="M3615" s="20" t="str">
        <f t="shared" si="509"/>
        <v>IRLY5UG</v>
      </c>
      <c r="O3615" t="s">
        <v>35322</v>
      </c>
      <c r="R3615" t="str">
        <f t="shared" si="510"/>
        <v/>
      </c>
      <c r="U3615" t="str">
        <f t="shared" ref="U3615:U3678" si="512">IF(ISNUMBER(SEARCH("C-Fc",A3615)),"CFC",IF(ISNUMBER(SEARCH("N-Fc",A3615)),"NFC",IF(ISNUMBER(SEARCH("Fc-tag",A3615)),"FC",IF(ISNUMBER(SEARCH("Fc",A3615)),"FC",IF(ISNUMBER(SEARCH("Fc tag",A3615)),"FC","")))))</f>
        <v/>
      </c>
      <c r="V3615" t="str">
        <f t="shared" ref="V3615:V3678" si="513">IF(ISNUMBER(SEARCH("C-His",A3615)),"CHIS",IF(ISNUMBER(SEARCH("N-His",A3615)),"NHIS",IF(ISNUMBER(SEARCH("His-tag",A3615)),"HIS",IF(ISNUMBER(SEARCH("His",A3615)),"HIS",IF(ISNUMBER(SEARCH("His tag",A3615)),"HIS","")))))</f>
        <v/>
      </c>
      <c r="W3615" t="str">
        <f t="shared" ref="W3615:W3678" si="514">IF(ISNUMBER(SEARCH("C-Avi",A3615)),"CAVI",IF(ISNUMBER(SEARCH("N-Avi",A3615)),"NAVI",IF(ISNUMBER(SEARCH("Avi-tag",A3615)),"AVI",IF(ISNUMBER(SEARCH("Avi",A3615)),"AVI",IF(ISNUMBER(SEARCH("Avi tag",A3615)),"AVI","")))))</f>
        <v/>
      </c>
    </row>
    <row r="3616" spans="1:23" x14ac:dyDescent="0.35">
      <c r="A3616" t="s">
        <v>34388</v>
      </c>
      <c r="B3616" t="s">
        <v>33408</v>
      </c>
      <c r="D3616" t="str">
        <f t="shared" si="508"/>
        <v/>
      </c>
      <c r="F3616" t="s">
        <v>33410</v>
      </c>
      <c r="G3616" t="s">
        <v>16961</v>
      </c>
      <c r="K3616" t="str">
        <f t="shared" si="511"/>
        <v>LY</v>
      </c>
      <c r="L3616" t="s">
        <v>32223</v>
      </c>
      <c r="M3616" s="20" t="str">
        <f t="shared" si="509"/>
        <v>IRLY5UG</v>
      </c>
      <c r="O3616" t="s">
        <v>35255</v>
      </c>
      <c r="R3616" t="str">
        <f t="shared" si="510"/>
        <v/>
      </c>
      <c r="U3616" t="str">
        <f t="shared" si="512"/>
        <v/>
      </c>
      <c r="V3616" t="str">
        <f t="shared" si="513"/>
        <v/>
      </c>
      <c r="W3616" t="str">
        <f t="shared" si="514"/>
        <v/>
      </c>
    </row>
    <row r="3617" spans="1:23" x14ac:dyDescent="0.35">
      <c r="A3617" t="s">
        <v>34389</v>
      </c>
      <c r="B3617" t="s">
        <v>33408</v>
      </c>
      <c r="D3617" t="str">
        <f t="shared" si="508"/>
        <v/>
      </c>
      <c r="F3617" t="s">
        <v>33410</v>
      </c>
      <c r="G3617" t="s">
        <v>16961</v>
      </c>
      <c r="K3617" t="str">
        <f t="shared" si="511"/>
        <v>LY</v>
      </c>
      <c r="L3617" t="s">
        <v>32257</v>
      </c>
      <c r="M3617" s="20" t="str">
        <f t="shared" si="509"/>
        <v>IRLY2UG</v>
      </c>
      <c r="O3617" t="s">
        <v>18299</v>
      </c>
      <c r="R3617" t="str">
        <f t="shared" si="510"/>
        <v/>
      </c>
      <c r="U3617" t="str">
        <f t="shared" si="512"/>
        <v/>
      </c>
      <c r="V3617" t="str">
        <f t="shared" si="513"/>
        <v/>
      </c>
      <c r="W3617" t="str">
        <f t="shared" si="514"/>
        <v/>
      </c>
    </row>
    <row r="3618" spans="1:23" x14ac:dyDescent="0.35">
      <c r="A3618" t="s">
        <v>34381</v>
      </c>
      <c r="B3618" t="s">
        <v>33408</v>
      </c>
      <c r="D3618" t="str">
        <f t="shared" si="508"/>
        <v/>
      </c>
      <c r="F3618" t="s">
        <v>33410</v>
      </c>
      <c r="G3618" t="s">
        <v>16961</v>
      </c>
      <c r="K3618" t="str">
        <f t="shared" si="511"/>
        <v>LY</v>
      </c>
      <c r="L3618" t="s">
        <v>32257</v>
      </c>
      <c r="M3618" s="20" t="str">
        <f t="shared" si="509"/>
        <v>IRLY2UG</v>
      </c>
      <c r="O3618" t="s">
        <v>418</v>
      </c>
      <c r="R3618" t="str">
        <f t="shared" si="510"/>
        <v/>
      </c>
      <c r="U3618" t="str">
        <f t="shared" si="512"/>
        <v/>
      </c>
      <c r="V3618" t="str">
        <f t="shared" si="513"/>
        <v/>
      </c>
      <c r="W3618" t="str">
        <f t="shared" si="514"/>
        <v/>
      </c>
    </row>
    <row r="3619" spans="1:23" x14ac:dyDescent="0.35">
      <c r="A3619" t="s">
        <v>34384</v>
      </c>
      <c r="B3619" t="s">
        <v>33408</v>
      </c>
      <c r="D3619" t="str">
        <f t="shared" si="508"/>
        <v/>
      </c>
      <c r="F3619" t="s">
        <v>33410</v>
      </c>
      <c r="G3619" t="s">
        <v>16961</v>
      </c>
      <c r="K3619" t="str">
        <f t="shared" si="511"/>
        <v>LY</v>
      </c>
      <c r="L3619" t="s">
        <v>32223</v>
      </c>
      <c r="M3619" s="20" t="str">
        <f t="shared" si="509"/>
        <v>IRLY5UG</v>
      </c>
      <c r="O3619" t="s">
        <v>17635</v>
      </c>
      <c r="R3619" t="str">
        <f t="shared" si="510"/>
        <v/>
      </c>
      <c r="U3619" t="str">
        <f t="shared" si="512"/>
        <v/>
      </c>
      <c r="V3619" t="str">
        <f t="shared" si="513"/>
        <v/>
      </c>
      <c r="W3619" t="str">
        <f t="shared" si="514"/>
        <v/>
      </c>
    </row>
    <row r="3620" spans="1:23" x14ac:dyDescent="0.35">
      <c r="A3620" t="s">
        <v>34381</v>
      </c>
      <c r="B3620" t="s">
        <v>33408</v>
      </c>
      <c r="D3620" t="str">
        <f t="shared" si="508"/>
        <v/>
      </c>
      <c r="F3620" t="s">
        <v>33410</v>
      </c>
      <c r="G3620" t="s">
        <v>16961</v>
      </c>
      <c r="K3620" t="str">
        <f t="shared" si="511"/>
        <v>LY</v>
      </c>
      <c r="L3620" t="s">
        <v>32257</v>
      </c>
      <c r="M3620" s="20" t="str">
        <f t="shared" si="509"/>
        <v>IRLY2UG</v>
      </c>
      <c r="O3620" t="s">
        <v>418</v>
      </c>
      <c r="R3620" t="str">
        <f t="shared" si="510"/>
        <v/>
      </c>
      <c r="U3620" t="str">
        <f t="shared" si="512"/>
        <v/>
      </c>
      <c r="V3620" t="str">
        <f t="shared" si="513"/>
        <v/>
      </c>
      <c r="W3620" t="str">
        <f t="shared" si="514"/>
        <v/>
      </c>
    </row>
    <row r="3621" spans="1:23" x14ac:dyDescent="0.35">
      <c r="A3621" t="s">
        <v>34390</v>
      </c>
      <c r="B3621" t="s">
        <v>33408</v>
      </c>
      <c r="D3621" t="str">
        <f t="shared" si="508"/>
        <v/>
      </c>
      <c r="F3621" t="s">
        <v>33410</v>
      </c>
      <c r="G3621" t="s">
        <v>16961</v>
      </c>
      <c r="K3621" t="str">
        <f t="shared" si="511"/>
        <v>LY</v>
      </c>
      <c r="L3621" t="s">
        <v>32257</v>
      </c>
      <c r="M3621" s="20" t="str">
        <f t="shared" si="509"/>
        <v>IRLY2UG</v>
      </c>
      <c r="O3621" t="s">
        <v>34952</v>
      </c>
      <c r="R3621" t="str">
        <f t="shared" si="510"/>
        <v/>
      </c>
      <c r="U3621" t="str">
        <f t="shared" si="512"/>
        <v/>
      </c>
      <c r="V3621" t="str">
        <f t="shared" si="513"/>
        <v/>
      </c>
      <c r="W3621" t="str">
        <f t="shared" si="514"/>
        <v/>
      </c>
    </row>
    <row r="3622" spans="1:23" x14ac:dyDescent="0.35">
      <c r="A3622" t="s">
        <v>34391</v>
      </c>
      <c r="B3622" t="s">
        <v>33408</v>
      </c>
      <c r="D3622" t="str">
        <f t="shared" si="508"/>
        <v/>
      </c>
      <c r="F3622" t="s">
        <v>33410</v>
      </c>
      <c r="G3622" t="s">
        <v>16961</v>
      </c>
      <c r="K3622" t="str">
        <f t="shared" si="511"/>
        <v>LY</v>
      </c>
      <c r="L3622" t="s">
        <v>31510</v>
      </c>
      <c r="M3622" s="20" t="str">
        <f t="shared" si="509"/>
        <v>IRLY100UG</v>
      </c>
      <c r="O3622" t="s">
        <v>35839</v>
      </c>
      <c r="R3622" t="str">
        <f t="shared" si="510"/>
        <v/>
      </c>
      <c r="U3622" t="str">
        <f t="shared" si="512"/>
        <v/>
      </c>
      <c r="V3622" t="str">
        <f t="shared" si="513"/>
        <v/>
      </c>
      <c r="W3622" t="str">
        <f t="shared" si="514"/>
        <v/>
      </c>
    </row>
    <row r="3623" spans="1:23" x14ac:dyDescent="0.35">
      <c r="A3623" t="s">
        <v>34392</v>
      </c>
      <c r="B3623" t="s">
        <v>33408</v>
      </c>
      <c r="D3623" t="str">
        <f t="shared" si="508"/>
        <v/>
      </c>
      <c r="F3623" t="s">
        <v>33410</v>
      </c>
      <c r="G3623" t="s">
        <v>16961</v>
      </c>
      <c r="K3623" t="str">
        <f t="shared" si="511"/>
        <v>LY</v>
      </c>
      <c r="L3623" t="s">
        <v>32222</v>
      </c>
      <c r="M3623" s="20" t="str">
        <f t="shared" si="509"/>
        <v>IRLY10UG</v>
      </c>
      <c r="O3623" t="s">
        <v>49</v>
      </c>
      <c r="R3623" t="str">
        <f t="shared" si="510"/>
        <v/>
      </c>
      <c r="U3623" t="str">
        <f t="shared" si="512"/>
        <v/>
      </c>
      <c r="V3623" t="str">
        <f t="shared" si="513"/>
        <v/>
      </c>
      <c r="W3623" t="str">
        <f t="shared" si="514"/>
        <v/>
      </c>
    </row>
    <row r="3624" spans="1:23" x14ac:dyDescent="0.35">
      <c r="A3624" t="s">
        <v>34393</v>
      </c>
      <c r="B3624" t="s">
        <v>33408</v>
      </c>
      <c r="D3624" t="str">
        <f t="shared" si="508"/>
        <v/>
      </c>
      <c r="F3624" t="s">
        <v>33410</v>
      </c>
      <c r="G3624" t="s">
        <v>16961</v>
      </c>
      <c r="K3624" t="str">
        <f t="shared" si="511"/>
        <v>LY</v>
      </c>
      <c r="L3624" t="s">
        <v>32257</v>
      </c>
      <c r="M3624" s="20" t="str">
        <f t="shared" si="509"/>
        <v>IRLY2UG</v>
      </c>
      <c r="O3624" t="s">
        <v>39</v>
      </c>
      <c r="R3624" t="str">
        <f t="shared" si="510"/>
        <v/>
      </c>
      <c r="U3624" t="str">
        <f t="shared" si="512"/>
        <v/>
      </c>
      <c r="V3624" t="str">
        <f t="shared" si="513"/>
        <v/>
      </c>
      <c r="W3624" t="str">
        <f t="shared" si="514"/>
        <v/>
      </c>
    </row>
    <row r="3625" spans="1:23" x14ac:dyDescent="0.35">
      <c r="A3625" t="s">
        <v>34394</v>
      </c>
      <c r="B3625" t="s">
        <v>33408</v>
      </c>
      <c r="D3625" t="str">
        <f t="shared" si="508"/>
        <v/>
      </c>
      <c r="F3625" t="s">
        <v>33410</v>
      </c>
      <c r="G3625" t="s">
        <v>16961</v>
      </c>
      <c r="K3625" t="str">
        <f t="shared" si="511"/>
        <v>LY</v>
      </c>
      <c r="L3625" t="s">
        <v>32257</v>
      </c>
      <c r="M3625" s="20" t="str">
        <f t="shared" si="509"/>
        <v>IRLY2UG</v>
      </c>
      <c r="O3625" t="s">
        <v>18632</v>
      </c>
      <c r="R3625" t="str">
        <f t="shared" si="510"/>
        <v/>
      </c>
      <c r="U3625" t="str">
        <f t="shared" si="512"/>
        <v/>
      </c>
      <c r="V3625" t="str">
        <f t="shared" si="513"/>
        <v/>
      </c>
      <c r="W3625" t="str">
        <f t="shared" si="514"/>
        <v/>
      </c>
    </row>
    <row r="3626" spans="1:23" x14ac:dyDescent="0.35">
      <c r="A3626" t="s">
        <v>33246</v>
      </c>
      <c r="B3626" t="s">
        <v>33408</v>
      </c>
      <c r="D3626" t="str">
        <f t="shared" si="508"/>
        <v/>
      </c>
      <c r="F3626" t="s">
        <v>33410</v>
      </c>
      <c r="G3626" t="s">
        <v>16961</v>
      </c>
      <c r="K3626" t="str">
        <f t="shared" si="511"/>
        <v>LY</v>
      </c>
      <c r="L3626" t="s">
        <v>31513</v>
      </c>
      <c r="M3626" s="20" t="str">
        <f t="shared" si="509"/>
        <v>IRLY50UG</v>
      </c>
      <c r="O3626" t="s">
        <v>35288</v>
      </c>
      <c r="R3626" t="str">
        <f t="shared" si="510"/>
        <v/>
      </c>
      <c r="U3626" t="str">
        <f t="shared" si="512"/>
        <v/>
      </c>
      <c r="V3626" t="str">
        <f t="shared" si="513"/>
        <v/>
      </c>
      <c r="W3626" t="str">
        <f t="shared" si="514"/>
        <v/>
      </c>
    </row>
    <row r="3627" spans="1:23" x14ac:dyDescent="0.35">
      <c r="A3627" t="s">
        <v>34395</v>
      </c>
      <c r="B3627" t="s">
        <v>33408</v>
      </c>
      <c r="D3627" t="str">
        <f t="shared" si="508"/>
        <v/>
      </c>
      <c r="F3627" t="s">
        <v>33410</v>
      </c>
      <c r="G3627" t="s">
        <v>16961</v>
      </c>
      <c r="K3627" t="str">
        <f t="shared" si="511"/>
        <v>LY</v>
      </c>
      <c r="L3627" t="s">
        <v>32259</v>
      </c>
      <c r="M3627" s="20" t="str">
        <f t="shared" si="509"/>
        <v>IRLY20UG</v>
      </c>
      <c r="O3627" t="s">
        <v>35325</v>
      </c>
      <c r="R3627" t="str">
        <f t="shared" si="510"/>
        <v/>
      </c>
      <c r="U3627" t="str">
        <f t="shared" si="512"/>
        <v/>
      </c>
      <c r="V3627" t="str">
        <f t="shared" si="513"/>
        <v/>
      </c>
      <c r="W3627" t="str">
        <f t="shared" si="514"/>
        <v/>
      </c>
    </row>
    <row r="3628" spans="1:23" x14ac:dyDescent="0.35">
      <c r="A3628" t="s">
        <v>34232</v>
      </c>
      <c r="B3628" t="s">
        <v>33408</v>
      </c>
      <c r="D3628" t="str">
        <f t="shared" si="508"/>
        <v/>
      </c>
      <c r="F3628" t="s">
        <v>33410</v>
      </c>
      <c r="G3628" t="s">
        <v>16961</v>
      </c>
      <c r="K3628" t="str">
        <f t="shared" si="511"/>
        <v>LY</v>
      </c>
      <c r="L3628" t="s">
        <v>32257</v>
      </c>
      <c r="M3628" s="20" t="str">
        <f t="shared" si="509"/>
        <v>IRLY2UG</v>
      </c>
      <c r="O3628" t="s">
        <v>34884</v>
      </c>
      <c r="R3628" t="str">
        <f t="shared" si="510"/>
        <v/>
      </c>
      <c r="U3628" t="str">
        <f t="shared" si="512"/>
        <v/>
      </c>
      <c r="V3628" t="str">
        <f t="shared" si="513"/>
        <v/>
      </c>
      <c r="W3628" t="str">
        <f t="shared" si="514"/>
        <v/>
      </c>
    </row>
    <row r="3629" spans="1:23" x14ac:dyDescent="0.35">
      <c r="A3629" t="s">
        <v>33247</v>
      </c>
      <c r="B3629" t="s">
        <v>33408</v>
      </c>
      <c r="D3629" t="str">
        <f t="shared" si="508"/>
        <v/>
      </c>
      <c r="F3629" t="s">
        <v>33410</v>
      </c>
      <c r="G3629" t="s">
        <v>16961</v>
      </c>
      <c r="K3629" t="str">
        <f t="shared" si="511"/>
        <v>LY</v>
      </c>
      <c r="L3629" t="s">
        <v>31512</v>
      </c>
      <c r="M3629" s="20" t="str">
        <f t="shared" si="509"/>
        <v>IRLY25UG</v>
      </c>
      <c r="O3629" t="s">
        <v>17608</v>
      </c>
      <c r="R3629" t="str">
        <f t="shared" si="510"/>
        <v/>
      </c>
      <c r="U3629" t="str">
        <f t="shared" si="512"/>
        <v/>
      </c>
      <c r="V3629" t="str">
        <f t="shared" si="513"/>
        <v/>
      </c>
      <c r="W3629" t="str">
        <f t="shared" si="514"/>
        <v/>
      </c>
    </row>
    <row r="3630" spans="1:23" x14ac:dyDescent="0.35">
      <c r="A3630" t="s">
        <v>33248</v>
      </c>
      <c r="B3630" t="s">
        <v>33408</v>
      </c>
      <c r="D3630" t="str">
        <f t="shared" si="508"/>
        <v/>
      </c>
      <c r="F3630" t="s">
        <v>33410</v>
      </c>
      <c r="G3630" t="s">
        <v>16961</v>
      </c>
      <c r="K3630" t="str">
        <f t="shared" si="511"/>
        <v>LY</v>
      </c>
      <c r="L3630" t="s">
        <v>32259</v>
      </c>
      <c r="M3630" s="20" t="str">
        <f t="shared" si="509"/>
        <v>IRLY20UG</v>
      </c>
      <c r="O3630" t="s">
        <v>17118</v>
      </c>
      <c r="R3630" t="str">
        <f t="shared" si="510"/>
        <v/>
      </c>
      <c r="U3630" t="str">
        <f t="shared" si="512"/>
        <v/>
      </c>
      <c r="V3630" t="str">
        <f t="shared" si="513"/>
        <v/>
      </c>
      <c r="W3630" t="str">
        <f t="shared" si="514"/>
        <v/>
      </c>
    </row>
    <row r="3631" spans="1:23" x14ac:dyDescent="0.35">
      <c r="A3631" t="s">
        <v>34396</v>
      </c>
      <c r="B3631" t="s">
        <v>33408</v>
      </c>
      <c r="D3631" t="str">
        <f t="shared" si="508"/>
        <v/>
      </c>
      <c r="F3631" t="s">
        <v>33410</v>
      </c>
      <c r="G3631" t="s">
        <v>16961</v>
      </c>
      <c r="K3631" t="str">
        <f t="shared" si="511"/>
        <v>LY</v>
      </c>
      <c r="L3631" t="s">
        <v>32223</v>
      </c>
      <c r="M3631" s="20" t="str">
        <f t="shared" si="509"/>
        <v>IRLY5UG</v>
      </c>
      <c r="O3631" t="s">
        <v>34953</v>
      </c>
      <c r="R3631" t="str">
        <f t="shared" si="510"/>
        <v/>
      </c>
      <c r="U3631" t="str">
        <f t="shared" si="512"/>
        <v/>
      </c>
      <c r="V3631" t="str">
        <f t="shared" si="513"/>
        <v/>
      </c>
      <c r="W3631" t="str">
        <f t="shared" si="514"/>
        <v/>
      </c>
    </row>
    <row r="3632" spans="1:23" x14ac:dyDescent="0.35">
      <c r="A3632" t="s">
        <v>34397</v>
      </c>
      <c r="B3632" t="s">
        <v>33408</v>
      </c>
      <c r="D3632" t="str">
        <f t="shared" si="508"/>
        <v/>
      </c>
      <c r="F3632" t="s">
        <v>33410</v>
      </c>
      <c r="G3632" t="s">
        <v>16961</v>
      </c>
      <c r="K3632" t="str">
        <f t="shared" si="511"/>
        <v>LY</v>
      </c>
      <c r="L3632" t="s">
        <v>32257</v>
      </c>
      <c r="M3632" s="20" t="str">
        <f t="shared" si="509"/>
        <v>IRLY2UG</v>
      </c>
      <c r="O3632" t="s">
        <v>450</v>
      </c>
      <c r="R3632" t="str">
        <f t="shared" si="510"/>
        <v/>
      </c>
      <c r="U3632" t="str">
        <f t="shared" si="512"/>
        <v/>
      </c>
      <c r="V3632" t="str">
        <f t="shared" si="513"/>
        <v/>
      </c>
      <c r="W3632" t="str">
        <f t="shared" si="514"/>
        <v/>
      </c>
    </row>
    <row r="3633" spans="1:23" x14ac:dyDescent="0.35">
      <c r="A3633" t="s">
        <v>34398</v>
      </c>
      <c r="B3633" t="s">
        <v>33408</v>
      </c>
      <c r="D3633" t="str">
        <f t="shared" si="508"/>
        <v/>
      </c>
      <c r="F3633" t="s">
        <v>33410</v>
      </c>
      <c r="G3633" t="s">
        <v>16961</v>
      </c>
      <c r="K3633" t="str">
        <f t="shared" si="511"/>
        <v>LY</v>
      </c>
      <c r="L3633" t="s">
        <v>32223</v>
      </c>
      <c r="M3633" s="20" t="str">
        <f t="shared" si="509"/>
        <v>IRLY5UG</v>
      </c>
      <c r="O3633" t="s">
        <v>35326</v>
      </c>
      <c r="R3633" t="str">
        <f t="shared" si="510"/>
        <v/>
      </c>
      <c r="U3633" t="str">
        <f t="shared" si="512"/>
        <v/>
      </c>
      <c r="V3633" t="str">
        <f t="shared" si="513"/>
        <v/>
      </c>
      <c r="W3633" t="str">
        <f t="shared" si="514"/>
        <v/>
      </c>
    </row>
    <row r="3634" spans="1:23" x14ac:dyDescent="0.35">
      <c r="A3634" t="s">
        <v>34399</v>
      </c>
      <c r="B3634" t="s">
        <v>33408</v>
      </c>
      <c r="D3634" t="str">
        <f t="shared" si="508"/>
        <v/>
      </c>
      <c r="F3634" t="s">
        <v>33410</v>
      </c>
      <c r="G3634" t="s">
        <v>16961</v>
      </c>
      <c r="K3634" t="str">
        <f t="shared" si="511"/>
        <v>LY</v>
      </c>
      <c r="L3634" t="s">
        <v>32223</v>
      </c>
      <c r="M3634" s="20" t="str">
        <f t="shared" si="509"/>
        <v>IRLY5UG</v>
      </c>
      <c r="O3634" t="s">
        <v>35327</v>
      </c>
      <c r="R3634" t="str">
        <f t="shared" si="510"/>
        <v/>
      </c>
      <c r="U3634" t="str">
        <f t="shared" si="512"/>
        <v/>
      </c>
      <c r="V3634" t="str">
        <f t="shared" si="513"/>
        <v/>
      </c>
      <c r="W3634" t="str">
        <f t="shared" si="514"/>
        <v/>
      </c>
    </row>
    <row r="3635" spans="1:23" x14ac:dyDescent="0.35">
      <c r="A3635" t="s">
        <v>34400</v>
      </c>
      <c r="B3635" t="s">
        <v>33408</v>
      </c>
      <c r="D3635" t="str">
        <f t="shared" si="508"/>
        <v/>
      </c>
      <c r="F3635" t="s">
        <v>33410</v>
      </c>
      <c r="G3635" t="s">
        <v>16961</v>
      </c>
      <c r="K3635" t="str">
        <f t="shared" si="511"/>
        <v>LY</v>
      </c>
      <c r="L3635" t="s">
        <v>32222</v>
      </c>
      <c r="M3635" s="20" t="str">
        <f t="shared" si="509"/>
        <v>IRLY10UG</v>
      </c>
      <c r="O3635" t="s">
        <v>711</v>
      </c>
      <c r="R3635" t="str">
        <f t="shared" si="510"/>
        <v/>
      </c>
      <c r="U3635" t="str">
        <f t="shared" si="512"/>
        <v/>
      </c>
      <c r="V3635" t="str">
        <f t="shared" si="513"/>
        <v/>
      </c>
      <c r="W3635" t="str">
        <f t="shared" si="514"/>
        <v/>
      </c>
    </row>
    <row r="3636" spans="1:23" x14ac:dyDescent="0.35">
      <c r="A3636" t="s">
        <v>33249</v>
      </c>
      <c r="B3636" t="s">
        <v>33408</v>
      </c>
      <c r="D3636" t="str">
        <f t="shared" ref="D3636:D3699" si="515">IF(ISNUMBER(SEARCH("SARS",A3636)),"COV2","")</f>
        <v/>
      </c>
      <c r="F3636" t="s">
        <v>33410</v>
      </c>
      <c r="G3636" t="s">
        <v>16961</v>
      </c>
      <c r="K3636" t="str">
        <f t="shared" si="511"/>
        <v>LY</v>
      </c>
      <c r="L3636" t="s">
        <v>31512</v>
      </c>
      <c r="M3636" s="20" t="str">
        <f t="shared" si="509"/>
        <v>IRLY25UG</v>
      </c>
      <c r="O3636" t="s">
        <v>34963</v>
      </c>
      <c r="R3636" t="str">
        <f t="shared" si="510"/>
        <v/>
      </c>
      <c r="U3636" t="str">
        <f t="shared" si="512"/>
        <v/>
      </c>
      <c r="V3636" t="str">
        <f t="shared" si="513"/>
        <v/>
      </c>
      <c r="W3636" t="str">
        <f t="shared" si="514"/>
        <v/>
      </c>
    </row>
    <row r="3637" spans="1:23" x14ac:dyDescent="0.35">
      <c r="A3637" t="s">
        <v>34401</v>
      </c>
      <c r="B3637" t="s">
        <v>33408</v>
      </c>
      <c r="D3637" t="str">
        <f t="shared" si="515"/>
        <v/>
      </c>
      <c r="F3637" t="s">
        <v>33410</v>
      </c>
      <c r="G3637" t="s">
        <v>16961</v>
      </c>
      <c r="K3637" t="str">
        <f t="shared" si="511"/>
        <v>LY</v>
      </c>
      <c r="L3637" t="s">
        <v>32223</v>
      </c>
      <c r="M3637" s="20" t="str">
        <f t="shared" si="509"/>
        <v>IRLY5UG</v>
      </c>
      <c r="O3637" t="s">
        <v>35328</v>
      </c>
      <c r="R3637" t="str">
        <f t="shared" si="510"/>
        <v/>
      </c>
      <c r="U3637" t="str">
        <f t="shared" si="512"/>
        <v/>
      </c>
      <c r="V3637" t="str">
        <f t="shared" si="513"/>
        <v/>
      </c>
      <c r="W3637" t="str">
        <f t="shared" si="514"/>
        <v/>
      </c>
    </row>
    <row r="3638" spans="1:23" x14ac:dyDescent="0.35">
      <c r="A3638" t="s">
        <v>34402</v>
      </c>
      <c r="B3638" t="s">
        <v>33408</v>
      </c>
      <c r="D3638" t="str">
        <f t="shared" si="515"/>
        <v/>
      </c>
      <c r="F3638" t="s">
        <v>33410</v>
      </c>
      <c r="G3638" t="s">
        <v>16961</v>
      </c>
      <c r="K3638" t="str">
        <f t="shared" si="511"/>
        <v>LY</v>
      </c>
      <c r="L3638" t="s">
        <v>32257</v>
      </c>
      <c r="M3638" s="20" t="str">
        <f t="shared" si="509"/>
        <v>IRLY2UG</v>
      </c>
      <c r="O3638" t="s">
        <v>35329</v>
      </c>
      <c r="R3638" t="str">
        <f t="shared" si="510"/>
        <v/>
      </c>
      <c r="U3638" t="str">
        <f t="shared" si="512"/>
        <v/>
      </c>
      <c r="V3638" t="str">
        <f t="shared" si="513"/>
        <v/>
      </c>
      <c r="W3638" t="str">
        <f t="shared" si="514"/>
        <v/>
      </c>
    </row>
    <row r="3639" spans="1:23" x14ac:dyDescent="0.35">
      <c r="A3639" t="s">
        <v>34403</v>
      </c>
      <c r="B3639" t="s">
        <v>33408</v>
      </c>
      <c r="D3639" t="str">
        <f t="shared" si="515"/>
        <v/>
      </c>
      <c r="F3639" t="s">
        <v>33410</v>
      </c>
      <c r="G3639" t="s">
        <v>16961</v>
      </c>
      <c r="K3639" t="str">
        <f t="shared" si="511"/>
        <v>LY</v>
      </c>
      <c r="L3639" t="s">
        <v>32257</v>
      </c>
      <c r="M3639" s="20" t="str">
        <f t="shared" si="509"/>
        <v>IRLY2UG</v>
      </c>
      <c r="O3639" t="s">
        <v>35330</v>
      </c>
      <c r="R3639" t="str">
        <f t="shared" si="510"/>
        <v/>
      </c>
      <c r="U3639" t="str">
        <f t="shared" si="512"/>
        <v/>
      </c>
      <c r="V3639" t="str">
        <f t="shared" si="513"/>
        <v/>
      </c>
      <c r="W3639" t="str">
        <f t="shared" si="514"/>
        <v/>
      </c>
    </row>
    <row r="3640" spans="1:23" x14ac:dyDescent="0.35">
      <c r="A3640" t="s">
        <v>34404</v>
      </c>
      <c r="B3640" t="s">
        <v>33408</v>
      </c>
      <c r="D3640" t="str">
        <f t="shared" si="515"/>
        <v/>
      </c>
      <c r="F3640" t="s">
        <v>33410</v>
      </c>
      <c r="G3640" t="s">
        <v>16961</v>
      </c>
      <c r="K3640" t="str">
        <f t="shared" si="511"/>
        <v>LY</v>
      </c>
      <c r="L3640" t="s">
        <v>32222</v>
      </c>
      <c r="M3640" s="20" t="str">
        <f t="shared" si="509"/>
        <v>IRLY10UG</v>
      </c>
      <c r="O3640" t="s">
        <v>601</v>
      </c>
      <c r="R3640" t="str">
        <f t="shared" si="510"/>
        <v/>
      </c>
      <c r="U3640" t="str">
        <f t="shared" si="512"/>
        <v/>
      </c>
      <c r="V3640" t="str">
        <f t="shared" si="513"/>
        <v/>
      </c>
      <c r="W3640" t="str">
        <f t="shared" si="514"/>
        <v/>
      </c>
    </row>
    <row r="3641" spans="1:23" x14ac:dyDescent="0.35">
      <c r="A3641" t="s">
        <v>34405</v>
      </c>
      <c r="B3641" t="s">
        <v>33408</v>
      </c>
      <c r="D3641" t="str">
        <f t="shared" si="515"/>
        <v/>
      </c>
      <c r="F3641" t="s">
        <v>33410</v>
      </c>
      <c r="G3641" t="s">
        <v>16961</v>
      </c>
      <c r="K3641" t="str">
        <f t="shared" si="511"/>
        <v>LY</v>
      </c>
      <c r="L3641" t="s">
        <v>31510</v>
      </c>
      <c r="M3641" s="20" t="str">
        <f t="shared" si="509"/>
        <v>IRLY100UG</v>
      </c>
      <c r="O3641" t="s">
        <v>909</v>
      </c>
      <c r="R3641" t="str">
        <f t="shared" si="510"/>
        <v/>
      </c>
      <c r="U3641" t="str">
        <f t="shared" si="512"/>
        <v/>
      </c>
      <c r="V3641" t="str">
        <f t="shared" si="513"/>
        <v/>
      </c>
      <c r="W3641" t="str">
        <f t="shared" si="514"/>
        <v/>
      </c>
    </row>
    <row r="3642" spans="1:23" x14ac:dyDescent="0.35">
      <c r="A3642" t="s">
        <v>34406</v>
      </c>
      <c r="B3642" t="s">
        <v>33408</v>
      </c>
      <c r="D3642" t="str">
        <f t="shared" si="515"/>
        <v/>
      </c>
      <c r="F3642" t="s">
        <v>33410</v>
      </c>
      <c r="G3642" t="s">
        <v>16961</v>
      </c>
      <c r="K3642" t="str">
        <f t="shared" si="511"/>
        <v>LY</v>
      </c>
      <c r="L3642" t="s">
        <v>32222</v>
      </c>
      <c r="M3642" s="20" t="str">
        <f t="shared" si="509"/>
        <v>IRLY10UG</v>
      </c>
      <c r="O3642" t="s">
        <v>11857</v>
      </c>
      <c r="R3642" t="str">
        <f t="shared" si="510"/>
        <v/>
      </c>
      <c r="U3642" t="str">
        <f t="shared" si="512"/>
        <v/>
      </c>
      <c r="V3642" t="str">
        <f t="shared" si="513"/>
        <v/>
      </c>
      <c r="W3642" t="str">
        <f t="shared" si="514"/>
        <v/>
      </c>
    </row>
    <row r="3643" spans="1:23" x14ac:dyDescent="0.35">
      <c r="A3643" t="s">
        <v>34229</v>
      </c>
      <c r="B3643" t="s">
        <v>33408</v>
      </c>
      <c r="D3643" t="str">
        <f t="shared" si="515"/>
        <v/>
      </c>
      <c r="F3643" t="s">
        <v>33410</v>
      </c>
      <c r="G3643" t="s">
        <v>16961</v>
      </c>
      <c r="K3643" t="str">
        <f t="shared" si="511"/>
        <v>LY</v>
      </c>
      <c r="L3643" t="s">
        <v>32257</v>
      </c>
      <c r="M3643" s="20" t="str">
        <f t="shared" si="509"/>
        <v>IRLY2UG</v>
      </c>
      <c r="O3643" t="s">
        <v>17999</v>
      </c>
      <c r="R3643" t="str">
        <f t="shared" si="510"/>
        <v/>
      </c>
      <c r="U3643" t="str">
        <f t="shared" si="512"/>
        <v/>
      </c>
      <c r="V3643" t="str">
        <f t="shared" si="513"/>
        <v/>
      </c>
      <c r="W3643" t="str">
        <f t="shared" si="514"/>
        <v/>
      </c>
    </row>
    <row r="3644" spans="1:23" x14ac:dyDescent="0.35">
      <c r="A3644" t="s">
        <v>34407</v>
      </c>
      <c r="B3644" t="s">
        <v>33408</v>
      </c>
      <c r="D3644" t="str">
        <f t="shared" si="515"/>
        <v/>
      </c>
      <c r="F3644" t="s">
        <v>33410</v>
      </c>
      <c r="G3644" t="s">
        <v>16961</v>
      </c>
      <c r="K3644" t="str">
        <f t="shared" si="511"/>
        <v>LY</v>
      </c>
      <c r="L3644" t="s">
        <v>32222</v>
      </c>
      <c r="M3644" s="20" t="str">
        <f t="shared" si="509"/>
        <v>IRLY10UG</v>
      </c>
      <c r="O3644" t="s">
        <v>35319</v>
      </c>
      <c r="R3644" t="str">
        <f t="shared" si="510"/>
        <v/>
      </c>
      <c r="U3644" t="str">
        <f t="shared" si="512"/>
        <v/>
      </c>
      <c r="V3644" t="str">
        <f t="shared" si="513"/>
        <v/>
      </c>
      <c r="W3644" t="str">
        <f t="shared" si="514"/>
        <v/>
      </c>
    </row>
    <row r="3645" spans="1:23" x14ac:dyDescent="0.35">
      <c r="A3645" t="s">
        <v>34408</v>
      </c>
      <c r="B3645" t="s">
        <v>33408</v>
      </c>
      <c r="D3645" t="str">
        <f t="shared" si="515"/>
        <v/>
      </c>
      <c r="F3645" t="s">
        <v>33410</v>
      </c>
      <c r="G3645" t="s">
        <v>16961</v>
      </c>
      <c r="K3645" t="str">
        <f t="shared" si="511"/>
        <v>LY</v>
      </c>
      <c r="L3645" t="s">
        <v>31513</v>
      </c>
      <c r="M3645" s="20" t="str">
        <f t="shared" si="509"/>
        <v>IRLY50UG</v>
      </c>
      <c r="O3645" t="s">
        <v>35331</v>
      </c>
      <c r="R3645" t="str">
        <f t="shared" si="510"/>
        <v/>
      </c>
      <c r="U3645" t="str">
        <f t="shared" si="512"/>
        <v/>
      </c>
      <c r="V3645" t="str">
        <f t="shared" si="513"/>
        <v/>
      </c>
      <c r="W3645" t="str">
        <f t="shared" si="514"/>
        <v/>
      </c>
    </row>
    <row r="3646" spans="1:23" x14ac:dyDescent="0.35">
      <c r="A3646" t="s">
        <v>34409</v>
      </c>
      <c r="B3646" t="s">
        <v>33408</v>
      </c>
      <c r="D3646" t="str">
        <f t="shared" si="515"/>
        <v/>
      </c>
      <c r="F3646" t="s">
        <v>33410</v>
      </c>
      <c r="G3646" t="s">
        <v>16961</v>
      </c>
      <c r="K3646" t="str">
        <f t="shared" si="511"/>
        <v>LY</v>
      </c>
      <c r="L3646" t="s">
        <v>31513</v>
      </c>
      <c r="M3646" s="20" t="str">
        <f t="shared" si="509"/>
        <v>IRLY50UG</v>
      </c>
      <c r="O3646" t="s">
        <v>35332</v>
      </c>
      <c r="R3646" t="str">
        <f t="shared" si="510"/>
        <v/>
      </c>
      <c r="U3646" t="str">
        <f t="shared" si="512"/>
        <v/>
      </c>
      <c r="V3646" t="str">
        <f t="shared" si="513"/>
        <v/>
      </c>
      <c r="W3646" t="str">
        <f t="shared" si="514"/>
        <v/>
      </c>
    </row>
    <row r="3647" spans="1:23" x14ac:dyDescent="0.35">
      <c r="A3647" t="s">
        <v>34410</v>
      </c>
      <c r="B3647" t="s">
        <v>33408</v>
      </c>
      <c r="D3647" t="str">
        <f t="shared" si="515"/>
        <v/>
      </c>
      <c r="F3647" t="s">
        <v>33410</v>
      </c>
      <c r="G3647" t="s">
        <v>16961</v>
      </c>
      <c r="K3647" t="str">
        <f t="shared" si="511"/>
        <v>LY</v>
      </c>
      <c r="L3647" t="s">
        <v>32223</v>
      </c>
      <c r="M3647" s="20" t="str">
        <f t="shared" si="509"/>
        <v>IRLY5UG</v>
      </c>
      <c r="O3647" t="s">
        <v>34954</v>
      </c>
      <c r="R3647" t="str">
        <f t="shared" si="510"/>
        <v/>
      </c>
      <c r="U3647" t="str">
        <f t="shared" si="512"/>
        <v/>
      </c>
      <c r="V3647" t="str">
        <f t="shared" si="513"/>
        <v/>
      </c>
      <c r="W3647" t="str">
        <f t="shared" si="514"/>
        <v/>
      </c>
    </row>
    <row r="3648" spans="1:23" x14ac:dyDescent="0.35">
      <c r="A3648" t="s">
        <v>34411</v>
      </c>
      <c r="B3648" t="s">
        <v>33408</v>
      </c>
      <c r="D3648" t="str">
        <f t="shared" si="515"/>
        <v/>
      </c>
      <c r="F3648" t="s">
        <v>33410</v>
      </c>
      <c r="G3648" t="s">
        <v>16961</v>
      </c>
      <c r="K3648" t="str">
        <f t="shared" si="511"/>
        <v>LY</v>
      </c>
      <c r="L3648" t="s">
        <v>32257</v>
      </c>
      <c r="M3648" s="20" t="str">
        <f t="shared" si="509"/>
        <v>IRLY2UG</v>
      </c>
      <c r="O3648" t="s">
        <v>18636</v>
      </c>
      <c r="R3648" t="str">
        <f t="shared" si="510"/>
        <v/>
      </c>
      <c r="U3648" t="str">
        <f t="shared" si="512"/>
        <v/>
      </c>
      <c r="V3648" t="str">
        <f t="shared" si="513"/>
        <v/>
      </c>
      <c r="W3648" t="str">
        <f t="shared" si="514"/>
        <v/>
      </c>
    </row>
    <row r="3649" spans="1:23" x14ac:dyDescent="0.35">
      <c r="A3649" t="s">
        <v>34412</v>
      </c>
      <c r="B3649" t="s">
        <v>33408</v>
      </c>
      <c r="D3649" t="str">
        <f t="shared" si="515"/>
        <v/>
      </c>
      <c r="F3649" t="s">
        <v>33410</v>
      </c>
      <c r="G3649" t="s">
        <v>16961</v>
      </c>
      <c r="K3649" t="str">
        <f t="shared" si="511"/>
        <v>LY</v>
      </c>
      <c r="L3649" t="s">
        <v>32257</v>
      </c>
      <c r="M3649" s="20" t="str">
        <f t="shared" ref="M3649:M3712" si="516">CONCATENATE(B3649,C3649,D3649,E3649,F3649,G3649,H3649,I3649,J3649,K3649,L3649)</f>
        <v>IRLY2UG</v>
      </c>
      <c r="O3649" t="s">
        <v>658</v>
      </c>
      <c r="R3649" t="str">
        <f t="shared" ref="R3649:R3712" si="517">IF(ISNUMBER(SEARCH("C-terminal",A3649)),"CT",IF(ISNUMBER(SEARCH("N-terminal",A3649)),"NT",""))</f>
        <v/>
      </c>
      <c r="U3649" t="str">
        <f t="shared" si="512"/>
        <v/>
      </c>
      <c r="V3649" t="str">
        <f t="shared" si="513"/>
        <v/>
      </c>
      <c r="W3649" t="str">
        <f t="shared" si="514"/>
        <v/>
      </c>
    </row>
    <row r="3650" spans="1:23" x14ac:dyDescent="0.35">
      <c r="A3650" t="s">
        <v>34155</v>
      </c>
      <c r="B3650" t="s">
        <v>33408</v>
      </c>
      <c r="D3650" t="str">
        <f t="shared" si="515"/>
        <v/>
      </c>
      <c r="F3650" t="s">
        <v>33410</v>
      </c>
      <c r="G3650" t="s">
        <v>16961</v>
      </c>
      <c r="K3650" t="str">
        <f t="shared" ref="K3650:K3713" si="518">IF(ISNUMBER(SEARCH("lyophilized",A3650)),"LY","")</f>
        <v>LY</v>
      </c>
      <c r="L3650" t="s">
        <v>32222</v>
      </c>
      <c r="M3650" s="20" t="str">
        <f t="shared" si="516"/>
        <v>IRLY10UG</v>
      </c>
      <c r="O3650" t="s">
        <v>35291</v>
      </c>
      <c r="R3650" t="str">
        <f t="shared" si="517"/>
        <v/>
      </c>
      <c r="U3650" t="str">
        <f t="shared" si="512"/>
        <v/>
      </c>
      <c r="V3650" t="str">
        <f t="shared" si="513"/>
        <v/>
      </c>
      <c r="W3650" t="str">
        <f t="shared" si="514"/>
        <v/>
      </c>
    </row>
    <row r="3651" spans="1:23" x14ac:dyDescent="0.35">
      <c r="A3651" t="s">
        <v>34413</v>
      </c>
      <c r="B3651" t="s">
        <v>33408</v>
      </c>
      <c r="D3651" t="str">
        <f t="shared" si="515"/>
        <v/>
      </c>
      <c r="F3651" t="s">
        <v>33410</v>
      </c>
      <c r="G3651" t="s">
        <v>16961</v>
      </c>
      <c r="K3651" t="str">
        <f t="shared" si="518"/>
        <v>LY</v>
      </c>
      <c r="L3651" t="s">
        <v>32222</v>
      </c>
      <c r="M3651" s="20" t="str">
        <f t="shared" si="516"/>
        <v>IRLY10UG</v>
      </c>
      <c r="O3651" t="s">
        <v>34843</v>
      </c>
      <c r="R3651" t="str">
        <f t="shared" si="517"/>
        <v/>
      </c>
      <c r="U3651" t="str">
        <f t="shared" si="512"/>
        <v/>
      </c>
      <c r="V3651" t="str">
        <f t="shared" si="513"/>
        <v/>
      </c>
      <c r="W3651" t="str">
        <f t="shared" si="514"/>
        <v/>
      </c>
    </row>
    <row r="3652" spans="1:23" x14ac:dyDescent="0.35">
      <c r="A3652" t="s">
        <v>34414</v>
      </c>
      <c r="B3652" t="s">
        <v>33408</v>
      </c>
      <c r="D3652" t="str">
        <f t="shared" si="515"/>
        <v/>
      </c>
      <c r="F3652" t="s">
        <v>33410</v>
      </c>
      <c r="G3652" t="s">
        <v>16961</v>
      </c>
      <c r="K3652" t="str">
        <f t="shared" si="518"/>
        <v>LY</v>
      </c>
      <c r="L3652" t="s">
        <v>32257</v>
      </c>
      <c r="M3652" s="20" t="str">
        <f t="shared" si="516"/>
        <v>IRLY2UG</v>
      </c>
      <c r="O3652" t="s">
        <v>35333</v>
      </c>
      <c r="R3652" t="str">
        <f t="shared" si="517"/>
        <v/>
      </c>
      <c r="U3652" t="str">
        <f t="shared" si="512"/>
        <v/>
      </c>
      <c r="V3652" t="str">
        <f t="shared" si="513"/>
        <v/>
      </c>
      <c r="W3652" t="str">
        <f t="shared" si="514"/>
        <v/>
      </c>
    </row>
    <row r="3653" spans="1:23" x14ac:dyDescent="0.35">
      <c r="A3653" t="s">
        <v>34415</v>
      </c>
      <c r="B3653" t="s">
        <v>33408</v>
      </c>
      <c r="D3653" t="str">
        <f t="shared" si="515"/>
        <v/>
      </c>
      <c r="F3653" t="s">
        <v>33410</v>
      </c>
      <c r="G3653" t="s">
        <v>16961</v>
      </c>
      <c r="K3653" t="str">
        <f t="shared" si="518"/>
        <v>LY</v>
      </c>
      <c r="L3653" t="s">
        <v>32222</v>
      </c>
      <c r="M3653" s="20" t="str">
        <f t="shared" si="516"/>
        <v>IRLY10UG</v>
      </c>
      <c r="O3653" t="s">
        <v>18217</v>
      </c>
      <c r="R3653" t="str">
        <f t="shared" si="517"/>
        <v/>
      </c>
      <c r="U3653" t="str">
        <f t="shared" si="512"/>
        <v/>
      </c>
      <c r="V3653" t="str">
        <f t="shared" si="513"/>
        <v/>
      </c>
      <c r="W3653" t="str">
        <f t="shared" si="514"/>
        <v/>
      </c>
    </row>
    <row r="3654" spans="1:23" x14ac:dyDescent="0.35">
      <c r="A3654" t="s">
        <v>34416</v>
      </c>
      <c r="B3654" t="s">
        <v>33408</v>
      </c>
      <c r="D3654" t="str">
        <f t="shared" si="515"/>
        <v/>
      </c>
      <c r="F3654" t="s">
        <v>33410</v>
      </c>
      <c r="G3654" t="s">
        <v>16961</v>
      </c>
      <c r="K3654" t="str">
        <f t="shared" si="518"/>
        <v>LY</v>
      </c>
      <c r="L3654" t="s">
        <v>32222</v>
      </c>
      <c r="M3654" s="20" t="str">
        <f t="shared" si="516"/>
        <v>IRLY10UG</v>
      </c>
      <c r="O3654" t="s">
        <v>18638</v>
      </c>
      <c r="R3654" t="str">
        <f t="shared" si="517"/>
        <v/>
      </c>
      <c r="U3654" t="str">
        <f t="shared" si="512"/>
        <v/>
      </c>
      <c r="V3654" t="str">
        <f t="shared" si="513"/>
        <v/>
      </c>
      <c r="W3654" t="str">
        <f t="shared" si="514"/>
        <v/>
      </c>
    </row>
    <row r="3655" spans="1:23" x14ac:dyDescent="0.35">
      <c r="A3655" t="s">
        <v>34417</v>
      </c>
      <c r="B3655" t="s">
        <v>33408</v>
      </c>
      <c r="D3655" t="str">
        <f t="shared" si="515"/>
        <v/>
      </c>
      <c r="F3655" t="s">
        <v>33410</v>
      </c>
      <c r="G3655" t="s">
        <v>16961</v>
      </c>
      <c r="K3655" t="str">
        <f t="shared" si="518"/>
        <v>LY</v>
      </c>
      <c r="L3655" t="s">
        <v>32257</v>
      </c>
      <c r="M3655" s="20" t="str">
        <f t="shared" si="516"/>
        <v>IRLY2UG</v>
      </c>
      <c r="O3655" t="s">
        <v>235</v>
      </c>
      <c r="R3655" t="str">
        <f t="shared" si="517"/>
        <v/>
      </c>
      <c r="U3655" t="str">
        <f t="shared" si="512"/>
        <v/>
      </c>
      <c r="V3655" t="str">
        <f t="shared" si="513"/>
        <v/>
      </c>
      <c r="W3655" t="str">
        <f t="shared" si="514"/>
        <v/>
      </c>
    </row>
    <row r="3656" spans="1:23" x14ac:dyDescent="0.35">
      <c r="A3656" t="s">
        <v>34418</v>
      </c>
      <c r="B3656" t="s">
        <v>33408</v>
      </c>
      <c r="D3656" t="str">
        <f t="shared" si="515"/>
        <v/>
      </c>
      <c r="F3656" t="s">
        <v>33410</v>
      </c>
      <c r="G3656" t="s">
        <v>16961</v>
      </c>
      <c r="K3656" t="str">
        <f t="shared" si="518"/>
        <v>LY</v>
      </c>
      <c r="L3656" t="s">
        <v>32222</v>
      </c>
      <c r="M3656" s="20" t="str">
        <f t="shared" si="516"/>
        <v>IRLY10UG</v>
      </c>
      <c r="O3656" t="s">
        <v>235</v>
      </c>
      <c r="R3656" t="str">
        <f t="shared" si="517"/>
        <v/>
      </c>
      <c r="U3656" t="str">
        <f t="shared" si="512"/>
        <v/>
      </c>
      <c r="V3656" t="str">
        <f t="shared" si="513"/>
        <v/>
      </c>
      <c r="W3656" t="str">
        <f t="shared" si="514"/>
        <v/>
      </c>
    </row>
    <row r="3657" spans="1:23" x14ac:dyDescent="0.35">
      <c r="A3657" t="s">
        <v>34419</v>
      </c>
      <c r="B3657" t="s">
        <v>33408</v>
      </c>
      <c r="D3657" t="str">
        <f t="shared" si="515"/>
        <v/>
      </c>
      <c r="F3657" t="s">
        <v>33410</v>
      </c>
      <c r="G3657" t="s">
        <v>16961</v>
      </c>
      <c r="K3657" t="str">
        <f t="shared" si="518"/>
        <v>LY</v>
      </c>
      <c r="L3657" t="s">
        <v>32223</v>
      </c>
      <c r="M3657" s="20" t="str">
        <f t="shared" si="516"/>
        <v>IRLY5UG</v>
      </c>
      <c r="O3657" t="s">
        <v>18084</v>
      </c>
      <c r="R3657" t="str">
        <f t="shared" si="517"/>
        <v/>
      </c>
      <c r="U3657" t="str">
        <f t="shared" si="512"/>
        <v/>
      </c>
      <c r="V3657" t="str">
        <f t="shared" si="513"/>
        <v/>
      </c>
      <c r="W3657" t="str">
        <f t="shared" si="514"/>
        <v/>
      </c>
    </row>
    <row r="3658" spans="1:23" x14ac:dyDescent="0.35">
      <c r="A3658" t="s">
        <v>34420</v>
      </c>
      <c r="B3658" t="s">
        <v>33408</v>
      </c>
      <c r="D3658" t="str">
        <f t="shared" si="515"/>
        <v/>
      </c>
      <c r="F3658" t="s">
        <v>33410</v>
      </c>
      <c r="G3658" t="s">
        <v>16961</v>
      </c>
      <c r="K3658" t="str">
        <f t="shared" si="518"/>
        <v>LY</v>
      </c>
      <c r="L3658" t="s">
        <v>32223</v>
      </c>
      <c r="M3658" s="20" t="str">
        <f t="shared" si="516"/>
        <v>IRLY5UG</v>
      </c>
      <c r="O3658" t="s">
        <v>36217</v>
      </c>
      <c r="R3658" t="str">
        <f t="shared" si="517"/>
        <v/>
      </c>
      <c r="U3658" t="str">
        <f t="shared" si="512"/>
        <v/>
      </c>
      <c r="V3658" t="str">
        <f t="shared" si="513"/>
        <v/>
      </c>
      <c r="W3658" t="str">
        <f t="shared" si="514"/>
        <v/>
      </c>
    </row>
    <row r="3659" spans="1:23" x14ac:dyDescent="0.35">
      <c r="A3659" t="s">
        <v>34421</v>
      </c>
      <c r="B3659" t="s">
        <v>33408</v>
      </c>
      <c r="D3659" t="str">
        <f t="shared" si="515"/>
        <v/>
      </c>
      <c r="F3659" t="s">
        <v>33410</v>
      </c>
      <c r="G3659" t="s">
        <v>16961</v>
      </c>
      <c r="K3659" t="str">
        <f t="shared" si="518"/>
        <v>LY</v>
      </c>
      <c r="L3659" t="s">
        <v>32222</v>
      </c>
      <c r="M3659" s="20" t="str">
        <f t="shared" si="516"/>
        <v>IRLY10UG</v>
      </c>
      <c r="O3659" t="s">
        <v>35690</v>
      </c>
      <c r="R3659" t="str">
        <f t="shared" si="517"/>
        <v/>
      </c>
      <c r="U3659" t="str">
        <f t="shared" si="512"/>
        <v/>
      </c>
      <c r="V3659" t="str">
        <f t="shared" si="513"/>
        <v/>
      </c>
      <c r="W3659" t="str">
        <f t="shared" si="514"/>
        <v/>
      </c>
    </row>
    <row r="3660" spans="1:23" x14ac:dyDescent="0.35">
      <c r="A3660" t="s">
        <v>34422</v>
      </c>
      <c r="B3660" t="s">
        <v>33408</v>
      </c>
      <c r="D3660" t="str">
        <f t="shared" si="515"/>
        <v/>
      </c>
      <c r="F3660" t="s">
        <v>33410</v>
      </c>
      <c r="G3660" t="s">
        <v>16961</v>
      </c>
      <c r="K3660" t="str">
        <f t="shared" si="518"/>
        <v>LY</v>
      </c>
      <c r="L3660" t="s">
        <v>32222</v>
      </c>
      <c r="M3660" s="20" t="str">
        <f t="shared" si="516"/>
        <v>IRLY10UG</v>
      </c>
      <c r="O3660" t="s">
        <v>35238</v>
      </c>
      <c r="R3660" t="str">
        <f t="shared" si="517"/>
        <v/>
      </c>
      <c r="U3660" t="str">
        <f t="shared" si="512"/>
        <v/>
      </c>
      <c r="V3660" t="str">
        <f t="shared" si="513"/>
        <v/>
      </c>
      <c r="W3660" t="str">
        <f t="shared" si="514"/>
        <v/>
      </c>
    </row>
    <row r="3661" spans="1:23" x14ac:dyDescent="0.35">
      <c r="A3661" t="s">
        <v>34423</v>
      </c>
      <c r="B3661" t="s">
        <v>33408</v>
      </c>
      <c r="D3661" t="str">
        <f t="shared" si="515"/>
        <v/>
      </c>
      <c r="F3661" t="s">
        <v>33410</v>
      </c>
      <c r="G3661" t="s">
        <v>16961</v>
      </c>
      <c r="K3661" t="str">
        <f t="shared" si="518"/>
        <v>LY</v>
      </c>
      <c r="L3661" t="s">
        <v>32222</v>
      </c>
      <c r="M3661" s="20" t="str">
        <f t="shared" si="516"/>
        <v>IRLY10UG</v>
      </c>
      <c r="O3661" t="s">
        <v>34590</v>
      </c>
      <c r="R3661" t="str">
        <f t="shared" si="517"/>
        <v/>
      </c>
      <c r="U3661" t="str">
        <f t="shared" si="512"/>
        <v/>
      </c>
      <c r="V3661" t="str">
        <f t="shared" si="513"/>
        <v/>
      </c>
      <c r="W3661" t="str">
        <f t="shared" si="514"/>
        <v/>
      </c>
    </row>
    <row r="3662" spans="1:23" x14ac:dyDescent="0.35">
      <c r="A3662" t="s">
        <v>34424</v>
      </c>
      <c r="B3662" t="s">
        <v>33408</v>
      </c>
      <c r="D3662" t="str">
        <f t="shared" si="515"/>
        <v/>
      </c>
      <c r="F3662" t="s">
        <v>33410</v>
      </c>
      <c r="G3662" t="s">
        <v>16961</v>
      </c>
      <c r="K3662" t="str">
        <f t="shared" si="518"/>
        <v>LY</v>
      </c>
      <c r="L3662" t="s">
        <v>32222</v>
      </c>
      <c r="M3662" s="20" t="str">
        <f t="shared" si="516"/>
        <v>IRLY10UG</v>
      </c>
      <c r="O3662" t="s">
        <v>34844</v>
      </c>
      <c r="R3662" t="str">
        <f t="shared" si="517"/>
        <v/>
      </c>
      <c r="U3662" t="str">
        <f t="shared" si="512"/>
        <v/>
      </c>
      <c r="V3662" t="str">
        <f t="shared" si="513"/>
        <v/>
      </c>
      <c r="W3662" t="str">
        <f t="shared" si="514"/>
        <v/>
      </c>
    </row>
    <row r="3663" spans="1:23" x14ac:dyDescent="0.35">
      <c r="A3663" t="s">
        <v>34425</v>
      </c>
      <c r="B3663" t="s">
        <v>33408</v>
      </c>
      <c r="D3663" t="str">
        <f t="shared" si="515"/>
        <v/>
      </c>
      <c r="F3663" t="s">
        <v>33410</v>
      </c>
      <c r="G3663" t="s">
        <v>16961</v>
      </c>
      <c r="K3663" t="str">
        <f t="shared" si="518"/>
        <v>LY</v>
      </c>
      <c r="L3663" t="s">
        <v>32257</v>
      </c>
      <c r="M3663" s="20" t="str">
        <f t="shared" si="516"/>
        <v>IRLY2UG</v>
      </c>
      <c r="O3663" t="s">
        <v>18641</v>
      </c>
      <c r="R3663" t="str">
        <f t="shared" si="517"/>
        <v/>
      </c>
      <c r="U3663" t="str">
        <f t="shared" si="512"/>
        <v/>
      </c>
      <c r="V3663" t="str">
        <f t="shared" si="513"/>
        <v/>
      </c>
      <c r="W3663" t="str">
        <f t="shared" si="514"/>
        <v/>
      </c>
    </row>
    <row r="3664" spans="1:23" x14ac:dyDescent="0.35">
      <c r="A3664" t="s">
        <v>33250</v>
      </c>
      <c r="B3664" t="s">
        <v>33408</v>
      </c>
      <c r="D3664" t="str">
        <f t="shared" si="515"/>
        <v/>
      </c>
      <c r="F3664" t="s">
        <v>33410</v>
      </c>
      <c r="G3664" t="s">
        <v>16961</v>
      </c>
      <c r="K3664" t="str">
        <f t="shared" si="518"/>
        <v>LY</v>
      </c>
      <c r="L3664" t="s">
        <v>31510</v>
      </c>
      <c r="M3664" s="20" t="str">
        <f t="shared" si="516"/>
        <v>IRLY100UG</v>
      </c>
      <c r="O3664" t="s">
        <v>35334</v>
      </c>
      <c r="R3664" t="str">
        <f t="shared" si="517"/>
        <v/>
      </c>
      <c r="U3664" t="str">
        <f t="shared" si="512"/>
        <v/>
      </c>
      <c r="V3664" t="str">
        <f t="shared" si="513"/>
        <v/>
      </c>
      <c r="W3664" t="str">
        <f t="shared" si="514"/>
        <v/>
      </c>
    </row>
    <row r="3665" spans="1:23" x14ac:dyDescent="0.35">
      <c r="A3665" t="s">
        <v>34426</v>
      </c>
      <c r="B3665" t="s">
        <v>33408</v>
      </c>
      <c r="D3665" t="str">
        <f t="shared" si="515"/>
        <v/>
      </c>
      <c r="F3665" t="s">
        <v>33410</v>
      </c>
      <c r="G3665" t="s">
        <v>16961</v>
      </c>
      <c r="K3665" t="str">
        <f t="shared" si="518"/>
        <v>LY</v>
      </c>
      <c r="L3665" t="s">
        <v>32222</v>
      </c>
      <c r="M3665" s="20" t="str">
        <f t="shared" si="516"/>
        <v>IRLY10UG</v>
      </c>
      <c r="O3665" t="s">
        <v>17393</v>
      </c>
      <c r="R3665" t="str">
        <f t="shared" si="517"/>
        <v/>
      </c>
      <c r="U3665" t="str">
        <f t="shared" si="512"/>
        <v/>
      </c>
      <c r="V3665" t="str">
        <f t="shared" si="513"/>
        <v/>
      </c>
      <c r="W3665" t="str">
        <f t="shared" si="514"/>
        <v/>
      </c>
    </row>
    <row r="3666" spans="1:23" x14ac:dyDescent="0.35">
      <c r="A3666" t="s">
        <v>34427</v>
      </c>
      <c r="B3666" t="s">
        <v>33408</v>
      </c>
      <c r="D3666" t="str">
        <f t="shared" si="515"/>
        <v/>
      </c>
      <c r="F3666" t="s">
        <v>33410</v>
      </c>
      <c r="G3666" t="s">
        <v>16961</v>
      </c>
      <c r="K3666" t="str">
        <f t="shared" si="518"/>
        <v>LY</v>
      </c>
      <c r="L3666" t="s">
        <v>32257</v>
      </c>
      <c r="M3666" s="20" t="str">
        <f t="shared" si="516"/>
        <v>IRLY2UG</v>
      </c>
      <c r="O3666" t="s">
        <v>34885</v>
      </c>
      <c r="R3666" t="str">
        <f t="shared" si="517"/>
        <v/>
      </c>
      <c r="U3666" t="str">
        <f t="shared" si="512"/>
        <v/>
      </c>
      <c r="V3666" t="str">
        <f t="shared" si="513"/>
        <v/>
      </c>
      <c r="W3666" t="str">
        <f t="shared" si="514"/>
        <v/>
      </c>
    </row>
    <row r="3667" spans="1:23" x14ac:dyDescent="0.35">
      <c r="A3667" t="s">
        <v>34428</v>
      </c>
      <c r="B3667" t="s">
        <v>33408</v>
      </c>
      <c r="D3667" t="str">
        <f t="shared" si="515"/>
        <v/>
      </c>
      <c r="F3667" t="s">
        <v>33410</v>
      </c>
      <c r="G3667" t="s">
        <v>16961</v>
      </c>
      <c r="K3667" t="str">
        <f t="shared" si="518"/>
        <v>LY</v>
      </c>
      <c r="L3667" t="s">
        <v>32257</v>
      </c>
      <c r="M3667" s="20" t="str">
        <f t="shared" si="516"/>
        <v>IRLY2UG</v>
      </c>
      <c r="O3667" t="s">
        <v>18642</v>
      </c>
      <c r="R3667" t="str">
        <f t="shared" si="517"/>
        <v/>
      </c>
      <c r="U3667" t="str">
        <f t="shared" si="512"/>
        <v/>
      </c>
      <c r="V3667" t="str">
        <f t="shared" si="513"/>
        <v/>
      </c>
      <c r="W3667" t="str">
        <f t="shared" si="514"/>
        <v/>
      </c>
    </row>
    <row r="3668" spans="1:23" x14ac:dyDescent="0.35">
      <c r="A3668" t="s">
        <v>34429</v>
      </c>
      <c r="B3668" t="s">
        <v>33408</v>
      </c>
      <c r="D3668" t="str">
        <f t="shared" si="515"/>
        <v/>
      </c>
      <c r="F3668" t="s">
        <v>33410</v>
      </c>
      <c r="G3668" t="s">
        <v>16961</v>
      </c>
      <c r="K3668" t="str">
        <f t="shared" si="518"/>
        <v>LY</v>
      </c>
      <c r="L3668" t="s">
        <v>32222</v>
      </c>
      <c r="M3668" s="20" t="str">
        <f t="shared" si="516"/>
        <v>IRLY10UG</v>
      </c>
      <c r="O3668" t="s">
        <v>17119</v>
      </c>
      <c r="R3668" t="str">
        <f t="shared" si="517"/>
        <v/>
      </c>
      <c r="U3668" t="str">
        <f t="shared" si="512"/>
        <v/>
      </c>
      <c r="V3668" t="str">
        <f t="shared" si="513"/>
        <v/>
      </c>
      <c r="W3668" t="str">
        <f t="shared" si="514"/>
        <v/>
      </c>
    </row>
    <row r="3669" spans="1:23" x14ac:dyDescent="0.35">
      <c r="A3669" t="s">
        <v>34430</v>
      </c>
      <c r="B3669" t="s">
        <v>33408</v>
      </c>
      <c r="D3669" t="str">
        <f t="shared" si="515"/>
        <v/>
      </c>
      <c r="F3669" t="s">
        <v>33410</v>
      </c>
      <c r="G3669" t="s">
        <v>16961</v>
      </c>
      <c r="K3669" t="str">
        <f t="shared" si="518"/>
        <v>LY</v>
      </c>
      <c r="L3669" t="s">
        <v>32223</v>
      </c>
      <c r="M3669" s="20" t="str">
        <f t="shared" si="516"/>
        <v>IRLY5UG</v>
      </c>
      <c r="O3669" t="s">
        <v>35335</v>
      </c>
      <c r="R3669" t="str">
        <f t="shared" si="517"/>
        <v/>
      </c>
      <c r="U3669" t="str">
        <f t="shared" si="512"/>
        <v/>
      </c>
      <c r="V3669" t="str">
        <f t="shared" si="513"/>
        <v/>
      </c>
      <c r="W3669" t="str">
        <f t="shared" si="514"/>
        <v/>
      </c>
    </row>
    <row r="3670" spans="1:23" x14ac:dyDescent="0.35">
      <c r="A3670" t="s">
        <v>34431</v>
      </c>
      <c r="B3670" t="s">
        <v>33408</v>
      </c>
      <c r="D3670" t="str">
        <f t="shared" si="515"/>
        <v/>
      </c>
      <c r="F3670" t="s">
        <v>33410</v>
      </c>
      <c r="G3670" t="s">
        <v>16961</v>
      </c>
      <c r="K3670" t="str">
        <f t="shared" si="518"/>
        <v>LY</v>
      </c>
      <c r="L3670" t="s">
        <v>32223</v>
      </c>
      <c r="M3670" s="20" t="str">
        <f t="shared" si="516"/>
        <v>IRLY5UG</v>
      </c>
      <c r="O3670" t="s">
        <v>18085</v>
      </c>
      <c r="R3670" t="str">
        <f t="shared" si="517"/>
        <v/>
      </c>
      <c r="U3670" t="str">
        <f t="shared" si="512"/>
        <v/>
      </c>
      <c r="V3670" t="str">
        <f t="shared" si="513"/>
        <v/>
      </c>
      <c r="W3670" t="str">
        <f t="shared" si="514"/>
        <v/>
      </c>
    </row>
    <row r="3671" spans="1:23" x14ac:dyDescent="0.35">
      <c r="A3671" t="s">
        <v>33251</v>
      </c>
      <c r="B3671" t="s">
        <v>33408</v>
      </c>
      <c r="D3671" t="str">
        <f t="shared" si="515"/>
        <v/>
      </c>
      <c r="F3671" t="s">
        <v>33410</v>
      </c>
      <c r="G3671" t="s">
        <v>16961</v>
      </c>
      <c r="K3671" t="str">
        <f t="shared" si="518"/>
        <v>LY</v>
      </c>
      <c r="L3671" t="s">
        <v>32259</v>
      </c>
      <c r="M3671" s="20" t="str">
        <f t="shared" si="516"/>
        <v>IRLY20UG</v>
      </c>
      <c r="O3671" t="s">
        <v>34935</v>
      </c>
      <c r="R3671" t="str">
        <f t="shared" si="517"/>
        <v/>
      </c>
      <c r="U3671" t="str">
        <f t="shared" si="512"/>
        <v/>
      </c>
      <c r="V3671" t="str">
        <f t="shared" si="513"/>
        <v/>
      </c>
      <c r="W3671" t="str">
        <f t="shared" si="514"/>
        <v/>
      </c>
    </row>
    <row r="3672" spans="1:23" x14ac:dyDescent="0.35">
      <c r="A3672" t="s">
        <v>34432</v>
      </c>
      <c r="B3672" t="s">
        <v>33408</v>
      </c>
      <c r="D3672" t="str">
        <f t="shared" si="515"/>
        <v/>
      </c>
      <c r="F3672" t="s">
        <v>33410</v>
      </c>
      <c r="G3672" t="s">
        <v>16961</v>
      </c>
      <c r="K3672" t="str">
        <f t="shared" si="518"/>
        <v>LY</v>
      </c>
      <c r="L3672" t="s">
        <v>32222</v>
      </c>
      <c r="M3672" s="20" t="str">
        <f t="shared" si="516"/>
        <v>IRLY10UG</v>
      </c>
      <c r="O3672" t="s">
        <v>34950</v>
      </c>
      <c r="R3672" t="str">
        <f t="shared" si="517"/>
        <v/>
      </c>
      <c r="U3672" t="str">
        <f t="shared" si="512"/>
        <v/>
      </c>
      <c r="V3672" t="str">
        <f t="shared" si="513"/>
        <v/>
      </c>
      <c r="W3672" t="str">
        <f t="shared" si="514"/>
        <v/>
      </c>
    </row>
    <row r="3673" spans="1:23" x14ac:dyDescent="0.35">
      <c r="A3673" t="s">
        <v>34433</v>
      </c>
      <c r="B3673" t="s">
        <v>33408</v>
      </c>
      <c r="D3673" t="str">
        <f t="shared" si="515"/>
        <v/>
      </c>
      <c r="F3673" t="s">
        <v>33410</v>
      </c>
      <c r="G3673" t="s">
        <v>16961</v>
      </c>
      <c r="K3673" t="str">
        <f t="shared" si="518"/>
        <v>LY</v>
      </c>
      <c r="L3673" t="s">
        <v>32222</v>
      </c>
      <c r="M3673" s="20" t="str">
        <f t="shared" si="516"/>
        <v>IRLY10UG</v>
      </c>
      <c r="O3673" t="s">
        <v>34951</v>
      </c>
      <c r="R3673" t="str">
        <f t="shared" si="517"/>
        <v/>
      </c>
      <c r="U3673" t="str">
        <f t="shared" si="512"/>
        <v/>
      </c>
      <c r="V3673" t="str">
        <f t="shared" si="513"/>
        <v/>
      </c>
      <c r="W3673" t="str">
        <f t="shared" si="514"/>
        <v/>
      </c>
    </row>
    <row r="3674" spans="1:23" x14ac:dyDescent="0.35">
      <c r="A3674" t="s">
        <v>33252</v>
      </c>
      <c r="B3674" t="s">
        <v>33408</v>
      </c>
      <c r="D3674" t="str">
        <f t="shared" si="515"/>
        <v/>
      </c>
      <c r="F3674" t="s">
        <v>33410</v>
      </c>
      <c r="G3674" t="s">
        <v>16961</v>
      </c>
      <c r="K3674" t="str">
        <f t="shared" si="518"/>
        <v>LY</v>
      </c>
      <c r="L3674" t="s">
        <v>32259</v>
      </c>
      <c r="M3674" s="20" t="str">
        <f t="shared" si="516"/>
        <v>IRLY20UG</v>
      </c>
      <c r="O3674" t="s">
        <v>34807</v>
      </c>
      <c r="R3674" t="str">
        <f t="shared" si="517"/>
        <v/>
      </c>
      <c r="U3674" t="str">
        <f t="shared" si="512"/>
        <v/>
      </c>
      <c r="V3674" t="str">
        <f t="shared" si="513"/>
        <v/>
      </c>
      <c r="W3674" t="str">
        <f t="shared" si="514"/>
        <v/>
      </c>
    </row>
    <row r="3675" spans="1:23" x14ac:dyDescent="0.35">
      <c r="A3675" t="s">
        <v>34434</v>
      </c>
      <c r="B3675" t="s">
        <v>33408</v>
      </c>
      <c r="D3675" t="str">
        <f t="shared" si="515"/>
        <v/>
      </c>
      <c r="F3675" t="s">
        <v>33410</v>
      </c>
      <c r="G3675" t="s">
        <v>16961</v>
      </c>
      <c r="K3675" t="str">
        <f t="shared" si="518"/>
        <v>LY</v>
      </c>
      <c r="L3675" t="s">
        <v>32222</v>
      </c>
      <c r="M3675" s="20" t="str">
        <f t="shared" si="516"/>
        <v>IRLY10UG</v>
      </c>
      <c r="O3675" t="s">
        <v>35336</v>
      </c>
      <c r="R3675" t="str">
        <f t="shared" si="517"/>
        <v/>
      </c>
      <c r="U3675" t="str">
        <f t="shared" si="512"/>
        <v/>
      </c>
      <c r="V3675" t="str">
        <f t="shared" si="513"/>
        <v/>
      </c>
      <c r="W3675" t="str">
        <f t="shared" si="514"/>
        <v/>
      </c>
    </row>
    <row r="3676" spans="1:23" x14ac:dyDescent="0.35">
      <c r="A3676" t="s">
        <v>34435</v>
      </c>
      <c r="B3676" t="s">
        <v>33408</v>
      </c>
      <c r="D3676" t="str">
        <f t="shared" si="515"/>
        <v/>
      </c>
      <c r="F3676" t="s">
        <v>33410</v>
      </c>
      <c r="G3676" t="s">
        <v>16961</v>
      </c>
      <c r="K3676" t="str">
        <f t="shared" si="518"/>
        <v>LY</v>
      </c>
      <c r="L3676" t="s">
        <v>32222</v>
      </c>
      <c r="M3676" s="20" t="str">
        <f t="shared" si="516"/>
        <v>IRLY10UG</v>
      </c>
      <c r="O3676" t="s">
        <v>35337</v>
      </c>
      <c r="R3676" t="str">
        <f t="shared" si="517"/>
        <v/>
      </c>
      <c r="U3676" t="str">
        <f t="shared" si="512"/>
        <v/>
      </c>
      <c r="V3676" t="str">
        <f t="shared" si="513"/>
        <v/>
      </c>
      <c r="W3676" t="str">
        <f t="shared" si="514"/>
        <v/>
      </c>
    </row>
    <row r="3677" spans="1:23" x14ac:dyDescent="0.35">
      <c r="A3677" t="s">
        <v>34436</v>
      </c>
      <c r="B3677" t="s">
        <v>33408</v>
      </c>
      <c r="D3677" t="str">
        <f t="shared" si="515"/>
        <v/>
      </c>
      <c r="F3677" t="s">
        <v>33410</v>
      </c>
      <c r="G3677" t="s">
        <v>16961</v>
      </c>
      <c r="K3677" t="str">
        <f t="shared" si="518"/>
        <v>LY</v>
      </c>
      <c r="L3677" t="s">
        <v>32223</v>
      </c>
      <c r="M3677" s="20" t="str">
        <f t="shared" si="516"/>
        <v>IRLY5UG</v>
      </c>
      <c r="O3677" t="s">
        <v>35338</v>
      </c>
      <c r="R3677" t="str">
        <f t="shared" si="517"/>
        <v/>
      </c>
      <c r="U3677" t="str">
        <f t="shared" si="512"/>
        <v/>
      </c>
      <c r="V3677" t="str">
        <f t="shared" si="513"/>
        <v/>
      </c>
      <c r="W3677" t="str">
        <f t="shared" si="514"/>
        <v/>
      </c>
    </row>
    <row r="3678" spans="1:23" x14ac:dyDescent="0.35">
      <c r="A3678" t="s">
        <v>34437</v>
      </c>
      <c r="B3678" t="s">
        <v>33408</v>
      </c>
      <c r="D3678" t="str">
        <f t="shared" si="515"/>
        <v/>
      </c>
      <c r="F3678" t="s">
        <v>33410</v>
      </c>
      <c r="G3678" t="s">
        <v>16961</v>
      </c>
      <c r="K3678" t="str">
        <f t="shared" si="518"/>
        <v>LY</v>
      </c>
      <c r="L3678" t="s">
        <v>32222</v>
      </c>
      <c r="M3678" s="20" t="str">
        <f t="shared" si="516"/>
        <v>IRLY10UG</v>
      </c>
      <c r="O3678" t="s">
        <v>35972</v>
      </c>
      <c r="R3678" t="str">
        <f t="shared" si="517"/>
        <v/>
      </c>
      <c r="U3678" t="str">
        <f t="shared" si="512"/>
        <v/>
      </c>
      <c r="V3678" t="str">
        <f t="shared" si="513"/>
        <v/>
      </c>
      <c r="W3678" t="str">
        <f t="shared" si="514"/>
        <v/>
      </c>
    </row>
    <row r="3679" spans="1:23" x14ac:dyDescent="0.35">
      <c r="A3679" t="s">
        <v>33253</v>
      </c>
      <c r="B3679" t="s">
        <v>33408</v>
      </c>
      <c r="D3679" t="str">
        <f t="shared" si="515"/>
        <v/>
      </c>
      <c r="F3679" t="s">
        <v>33410</v>
      </c>
      <c r="G3679" t="s">
        <v>16961</v>
      </c>
      <c r="K3679" t="str">
        <f t="shared" si="518"/>
        <v>LY</v>
      </c>
      <c r="L3679" t="s">
        <v>31510</v>
      </c>
      <c r="M3679" s="20" t="str">
        <f t="shared" si="516"/>
        <v>IRLY100UG</v>
      </c>
      <c r="O3679" t="s">
        <v>35561</v>
      </c>
      <c r="R3679" t="str">
        <f t="shared" si="517"/>
        <v/>
      </c>
      <c r="U3679" t="str">
        <f t="shared" ref="U3679:U3742" si="519">IF(ISNUMBER(SEARCH("C-Fc",A3679)),"CFC",IF(ISNUMBER(SEARCH("N-Fc",A3679)),"NFC",IF(ISNUMBER(SEARCH("Fc-tag",A3679)),"FC",IF(ISNUMBER(SEARCH("Fc",A3679)),"FC",IF(ISNUMBER(SEARCH("Fc tag",A3679)),"FC","")))))</f>
        <v/>
      </c>
      <c r="V3679" t="str">
        <f t="shared" ref="V3679:V3742" si="520">IF(ISNUMBER(SEARCH("C-His",A3679)),"CHIS",IF(ISNUMBER(SEARCH("N-His",A3679)),"NHIS",IF(ISNUMBER(SEARCH("His-tag",A3679)),"HIS",IF(ISNUMBER(SEARCH("His",A3679)),"HIS",IF(ISNUMBER(SEARCH("His tag",A3679)),"HIS","")))))</f>
        <v/>
      </c>
      <c r="W3679" t="str">
        <f t="shared" ref="W3679:W3742" si="521">IF(ISNUMBER(SEARCH("C-Avi",A3679)),"CAVI",IF(ISNUMBER(SEARCH("N-Avi",A3679)),"NAVI",IF(ISNUMBER(SEARCH("Avi-tag",A3679)),"AVI",IF(ISNUMBER(SEARCH("Avi",A3679)),"AVI",IF(ISNUMBER(SEARCH("Avi tag",A3679)),"AVI","")))))</f>
        <v/>
      </c>
    </row>
    <row r="3680" spans="1:23" x14ac:dyDescent="0.35">
      <c r="A3680" t="s">
        <v>33254</v>
      </c>
      <c r="B3680" t="s">
        <v>33408</v>
      </c>
      <c r="D3680" t="str">
        <f t="shared" si="515"/>
        <v/>
      </c>
      <c r="F3680" t="s">
        <v>33410</v>
      </c>
      <c r="G3680" t="s">
        <v>16961</v>
      </c>
      <c r="K3680" t="str">
        <f t="shared" si="518"/>
        <v>LY</v>
      </c>
      <c r="L3680" t="s">
        <v>31510</v>
      </c>
      <c r="M3680" s="20" t="str">
        <f t="shared" si="516"/>
        <v>IRLY100UG</v>
      </c>
      <c r="O3680" t="s">
        <v>790</v>
      </c>
      <c r="R3680" t="str">
        <f t="shared" si="517"/>
        <v/>
      </c>
      <c r="U3680" t="str">
        <f t="shared" si="519"/>
        <v/>
      </c>
      <c r="V3680" t="str">
        <f t="shared" si="520"/>
        <v/>
      </c>
      <c r="W3680" t="str">
        <f t="shared" si="521"/>
        <v/>
      </c>
    </row>
    <row r="3681" spans="1:23" x14ac:dyDescent="0.35">
      <c r="A3681" t="s">
        <v>34438</v>
      </c>
      <c r="B3681" t="s">
        <v>33408</v>
      </c>
      <c r="D3681" t="str">
        <f t="shared" si="515"/>
        <v/>
      </c>
      <c r="F3681" t="s">
        <v>33410</v>
      </c>
      <c r="G3681" t="s">
        <v>16961</v>
      </c>
      <c r="K3681" t="str">
        <f t="shared" si="518"/>
        <v>LY</v>
      </c>
      <c r="L3681" t="s">
        <v>32222</v>
      </c>
      <c r="M3681" s="20" t="str">
        <f t="shared" si="516"/>
        <v>IRLY10UG</v>
      </c>
      <c r="O3681" t="s">
        <v>18389</v>
      </c>
      <c r="R3681" t="str">
        <f t="shared" si="517"/>
        <v/>
      </c>
      <c r="U3681" t="str">
        <f t="shared" si="519"/>
        <v/>
      </c>
      <c r="V3681" t="str">
        <f t="shared" si="520"/>
        <v/>
      </c>
      <c r="W3681" t="str">
        <f t="shared" si="521"/>
        <v/>
      </c>
    </row>
    <row r="3682" spans="1:23" x14ac:dyDescent="0.35">
      <c r="A3682" t="s">
        <v>34439</v>
      </c>
      <c r="B3682" t="s">
        <v>33408</v>
      </c>
      <c r="D3682" t="str">
        <f t="shared" si="515"/>
        <v/>
      </c>
      <c r="F3682" t="s">
        <v>33410</v>
      </c>
      <c r="G3682" t="s">
        <v>16961</v>
      </c>
      <c r="K3682" t="str">
        <f t="shared" si="518"/>
        <v>LY</v>
      </c>
      <c r="L3682" t="s">
        <v>32223</v>
      </c>
      <c r="M3682" s="20" t="str">
        <f t="shared" si="516"/>
        <v>IRLY5UG</v>
      </c>
      <c r="O3682" t="s">
        <v>34955</v>
      </c>
      <c r="R3682" t="str">
        <f t="shared" si="517"/>
        <v/>
      </c>
      <c r="U3682" t="str">
        <f t="shared" si="519"/>
        <v/>
      </c>
      <c r="V3682" t="str">
        <f t="shared" si="520"/>
        <v/>
      </c>
      <c r="W3682" t="str">
        <f t="shared" si="521"/>
        <v/>
      </c>
    </row>
    <row r="3683" spans="1:23" x14ac:dyDescent="0.35">
      <c r="A3683" t="s">
        <v>34440</v>
      </c>
      <c r="B3683" t="s">
        <v>33408</v>
      </c>
      <c r="D3683" t="str">
        <f t="shared" si="515"/>
        <v/>
      </c>
      <c r="F3683" t="s">
        <v>33410</v>
      </c>
      <c r="G3683" t="s">
        <v>16961</v>
      </c>
      <c r="K3683" t="str">
        <f t="shared" si="518"/>
        <v>LY</v>
      </c>
      <c r="L3683" t="s">
        <v>32257</v>
      </c>
      <c r="M3683" s="20" t="str">
        <f t="shared" si="516"/>
        <v>IRLY2UG</v>
      </c>
      <c r="O3683" t="s">
        <v>34956</v>
      </c>
      <c r="R3683" t="str">
        <f t="shared" si="517"/>
        <v/>
      </c>
      <c r="U3683" t="str">
        <f t="shared" si="519"/>
        <v/>
      </c>
      <c r="V3683" t="str">
        <f t="shared" si="520"/>
        <v/>
      </c>
      <c r="W3683" t="str">
        <f t="shared" si="521"/>
        <v/>
      </c>
    </row>
    <row r="3684" spans="1:23" x14ac:dyDescent="0.35">
      <c r="A3684" t="s">
        <v>34441</v>
      </c>
      <c r="B3684" t="s">
        <v>33408</v>
      </c>
      <c r="D3684" t="str">
        <f t="shared" si="515"/>
        <v/>
      </c>
      <c r="F3684" t="s">
        <v>33410</v>
      </c>
      <c r="G3684" t="s">
        <v>16961</v>
      </c>
      <c r="K3684" t="str">
        <f t="shared" si="518"/>
        <v>LY</v>
      </c>
      <c r="L3684" t="s">
        <v>33419</v>
      </c>
      <c r="M3684" s="20" t="str">
        <f t="shared" si="516"/>
        <v>IRLY3UG</v>
      </c>
      <c r="O3684" t="s">
        <v>18645</v>
      </c>
      <c r="R3684" t="str">
        <f t="shared" si="517"/>
        <v/>
      </c>
      <c r="U3684" t="str">
        <f t="shared" si="519"/>
        <v/>
      </c>
      <c r="V3684" t="str">
        <f t="shared" si="520"/>
        <v/>
      </c>
      <c r="W3684" t="str">
        <f t="shared" si="521"/>
        <v/>
      </c>
    </row>
    <row r="3685" spans="1:23" x14ac:dyDescent="0.35">
      <c r="A3685" t="s">
        <v>34181</v>
      </c>
      <c r="B3685" t="s">
        <v>33408</v>
      </c>
      <c r="D3685" t="str">
        <f t="shared" si="515"/>
        <v/>
      </c>
      <c r="F3685" t="s">
        <v>33410</v>
      </c>
      <c r="G3685" t="s">
        <v>16961</v>
      </c>
      <c r="K3685" t="str">
        <f t="shared" si="518"/>
        <v>LY</v>
      </c>
      <c r="L3685" t="s">
        <v>32223</v>
      </c>
      <c r="M3685" s="20" t="str">
        <f t="shared" si="516"/>
        <v>IRLY5UG</v>
      </c>
      <c r="O3685" t="s">
        <v>18542</v>
      </c>
      <c r="R3685" t="str">
        <f t="shared" si="517"/>
        <v/>
      </c>
      <c r="U3685" t="str">
        <f t="shared" si="519"/>
        <v/>
      </c>
      <c r="V3685" t="str">
        <f t="shared" si="520"/>
        <v/>
      </c>
      <c r="W3685" t="str">
        <f t="shared" si="521"/>
        <v/>
      </c>
    </row>
    <row r="3686" spans="1:23" x14ac:dyDescent="0.35">
      <c r="A3686" t="s">
        <v>34442</v>
      </c>
      <c r="B3686" t="s">
        <v>33408</v>
      </c>
      <c r="D3686" t="str">
        <f t="shared" si="515"/>
        <v/>
      </c>
      <c r="F3686" t="s">
        <v>33410</v>
      </c>
      <c r="G3686" t="s">
        <v>16961</v>
      </c>
      <c r="K3686" t="str">
        <f t="shared" si="518"/>
        <v>LY</v>
      </c>
      <c r="L3686" t="s">
        <v>32222</v>
      </c>
      <c r="M3686" s="20" t="str">
        <f t="shared" si="516"/>
        <v>IRLY10UG</v>
      </c>
      <c r="O3686" t="s">
        <v>18646</v>
      </c>
      <c r="R3686" t="str">
        <f t="shared" si="517"/>
        <v/>
      </c>
      <c r="U3686" t="str">
        <f t="shared" si="519"/>
        <v/>
      </c>
      <c r="V3686" t="str">
        <f t="shared" si="520"/>
        <v/>
      </c>
      <c r="W3686" t="str">
        <f t="shared" si="521"/>
        <v/>
      </c>
    </row>
    <row r="3687" spans="1:23" x14ac:dyDescent="0.35">
      <c r="A3687" t="s">
        <v>34443</v>
      </c>
      <c r="B3687" t="s">
        <v>33408</v>
      </c>
      <c r="D3687" t="str">
        <f t="shared" si="515"/>
        <v/>
      </c>
      <c r="F3687" t="s">
        <v>33410</v>
      </c>
      <c r="G3687" t="s">
        <v>16961</v>
      </c>
      <c r="K3687" t="str">
        <f t="shared" si="518"/>
        <v>LY</v>
      </c>
      <c r="L3687" t="s">
        <v>32223</v>
      </c>
      <c r="M3687" s="20" t="str">
        <f t="shared" si="516"/>
        <v>IRLY5UG</v>
      </c>
      <c r="O3687" t="s">
        <v>18405</v>
      </c>
      <c r="R3687" t="str">
        <f t="shared" si="517"/>
        <v/>
      </c>
      <c r="U3687" t="str">
        <f t="shared" si="519"/>
        <v/>
      </c>
      <c r="V3687" t="str">
        <f t="shared" si="520"/>
        <v/>
      </c>
      <c r="W3687" t="str">
        <f t="shared" si="521"/>
        <v/>
      </c>
    </row>
    <row r="3688" spans="1:23" x14ac:dyDescent="0.35">
      <c r="A3688" t="s">
        <v>34386</v>
      </c>
      <c r="B3688" t="s">
        <v>33408</v>
      </c>
      <c r="D3688" t="str">
        <f t="shared" si="515"/>
        <v/>
      </c>
      <c r="F3688" t="s">
        <v>33410</v>
      </c>
      <c r="G3688" t="s">
        <v>16961</v>
      </c>
      <c r="K3688" t="str">
        <f t="shared" si="518"/>
        <v>LY</v>
      </c>
      <c r="L3688" t="s">
        <v>32223</v>
      </c>
      <c r="M3688" s="20" t="str">
        <f t="shared" si="516"/>
        <v>IRLY5UG</v>
      </c>
      <c r="O3688" t="s">
        <v>35324</v>
      </c>
      <c r="R3688" t="str">
        <f t="shared" si="517"/>
        <v/>
      </c>
      <c r="U3688" t="str">
        <f t="shared" si="519"/>
        <v/>
      </c>
      <c r="V3688" t="str">
        <f t="shared" si="520"/>
        <v/>
      </c>
      <c r="W3688" t="str">
        <f t="shared" si="521"/>
        <v/>
      </c>
    </row>
    <row r="3689" spans="1:23" x14ac:dyDescent="0.35">
      <c r="A3689" t="s">
        <v>34444</v>
      </c>
      <c r="B3689" t="s">
        <v>33408</v>
      </c>
      <c r="D3689" t="str">
        <f t="shared" si="515"/>
        <v/>
      </c>
      <c r="F3689" t="s">
        <v>33410</v>
      </c>
      <c r="G3689" t="s">
        <v>16961</v>
      </c>
      <c r="K3689" t="str">
        <f t="shared" si="518"/>
        <v>LY</v>
      </c>
      <c r="L3689" t="s">
        <v>32223</v>
      </c>
      <c r="M3689" s="20" t="str">
        <f t="shared" si="516"/>
        <v>IRLY5UG</v>
      </c>
      <c r="O3689" t="s">
        <v>36216</v>
      </c>
      <c r="R3689" t="str">
        <f t="shared" si="517"/>
        <v/>
      </c>
      <c r="U3689" t="str">
        <f t="shared" si="519"/>
        <v/>
      </c>
      <c r="V3689" t="str">
        <f t="shared" si="520"/>
        <v/>
      </c>
      <c r="W3689" t="str">
        <f t="shared" si="521"/>
        <v/>
      </c>
    </row>
    <row r="3690" spans="1:23" x14ac:dyDescent="0.35">
      <c r="A3690" t="s">
        <v>34445</v>
      </c>
      <c r="B3690" t="s">
        <v>33408</v>
      </c>
      <c r="D3690" t="str">
        <f t="shared" si="515"/>
        <v/>
      </c>
      <c r="F3690" t="s">
        <v>33410</v>
      </c>
      <c r="G3690" t="s">
        <v>16961</v>
      </c>
      <c r="K3690" t="str">
        <f t="shared" si="518"/>
        <v>LY</v>
      </c>
      <c r="L3690" t="s">
        <v>32223</v>
      </c>
      <c r="M3690" s="20" t="str">
        <f t="shared" si="516"/>
        <v>IRLY5UG</v>
      </c>
      <c r="O3690" t="s">
        <v>35986</v>
      </c>
      <c r="R3690" t="str">
        <f t="shared" si="517"/>
        <v/>
      </c>
      <c r="U3690" t="str">
        <f t="shared" si="519"/>
        <v/>
      </c>
      <c r="V3690" t="str">
        <f t="shared" si="520"/>
        <v/>
      </c>
      <c r="W3690" t="str">
        <f t="shared" si="521"/>
        <v/>
      </c>
    </row>
    <row r="3691" spans="1:23" x14ac:dyDescent="0.35">
      <c r="A3691" t="s">
        <v>33283</v>
      </c>
      <c r="B3691" t="s">
        <v>33408</v>
      </c>
      <c r="D3691" t="str">
        <f t="shared" si="515"/>
        <v/>
      </c>
      <c r="F3691" t="s">
        <v>33410</v>
      </c>
      <c r="G3691" t="s">
        <v>16961</v>
      </c>
      <c r="K3691" t="str">
        <f t="shared" si="518"/>
        <v>LY</v>
      </c>
      <c r="L3691" t="s">
        <v>32257</v>
      </c>
      <c r="M3691" s="20" t="str">
        <f t="shared" si="516"/>
        <v>IRLY2UG</v>
      </c>
      <c r="O3691" t="s">
        <v>17636</v>
      </c>
      <c r="R3691" t="str">
        <f t="shared" si="517"/>
        <v/>
      </c>
      <c r="U3691" t="str">
        <f t="shared" si="519"/>
        <v/>
      </c>
      <c r="V3691" t="str">
        <f t="shared" si="520"/>
        <v/>
      </c>
      <c r="W3691" t="str">
        <f t="shared" si="521"/>
        <v/>
      </c>
    </row>
    <row r="3692" spans="1:23" x14ac:dyDescent="0.35">
      <c r="A3692" t="s">
        <v>34446</v>
      </c>
      <c r="B3692" t="s">
        <v>33408</v>
      </c>
      <c r="D3692" t="str">
        <f t="shared" si="515"/>
        <v/>
      </c>
      <c r="F3692" t="s">
        <v>33410</v>
      </c>
      <c r="G3692" t="s">
        <v>16961</v>
      </c>
      <c r="K3692" t="str">
        <f t="shared" si="518"/>
        <v>LY</v>
      </c>
      <c r="L3692" t="s">
        <v>32257</v>
      </c>
      <c r="M3692" s="20" t="str">
        <f t="shared" si="516"/>
        <v>IRLY2UG</v>
      </c>
      <c r="O3692" t="s">
        <v>234</v>
      </c>
      <c r="R3692" t="str">
        <f t="shared" si="517"/>
        <v/>
      </c>
      <c r="U3692" t="str">
        <f t="shared" si="519"/>
        <v/>
      </c>
      <c r="V3692" t="str">
        <f t="shared" si="520"/>
        <v/>
      </c>
      <c r="W3692" t="str">
        <f t="shared" si="521"/>
        <v/>
      </c>
    </row>
    <row r="3693" spans="1:23" x14ac:dyDescent="0.35">
      <c r="A3693" t="s">
        <v>34361</v>
      </c>
      <c r="B3693" t="s">
        <v>33408</v>
      </c>
      <c r="D3693" t="str">
        <f t="shared" si="515"/>
        <v/>
      </c>
      <c r="F3693" t="s">
        <v>33410</v>
      </c>
      <c r="G3693" t="s">
        <v>16961</v>
      </c>
      <c r="K3693" t="str">
        <f t="shared" si="518"/>
        <v>LY</v>
      </c>
      <c r="L3693" t="s">
        <v>31510</v>
      </c>
      <c r="M3693" s="20" t="str">
        <f t="shared" si="516"/>
        <v>IRLY100UG</v>
      </c>
      <c r="O3693" t="s">
        <v>271</v>
      </c>
      <c r="R3693" t="str">
        <f t="shared" si="517"/>
        <v/>
      </c>
      <c r="U3693" t="str">
        <f t="shared" si="519"/>
        <v/>
      </c>
      <c r="V3693" t="str">
        <f t="shared" si="520"/>
        <v/>
      </c>
      <c r="W3693" t="str">
        <f t="shared" si="521"/>
        <v/>
      </c>
    </row>
    <row r="3694" spans="1:23" x14ac:dyDescent="0.35">
      <c r="A3694" t="s">
        <v>33255</v>
      </c>
      <c r="B3694" t="s">
        <v>33408</v>
      </c>
      <c r="D3694" t="str">
        <f t="shared" si="515"/>
        <v/>
      </c>
      <c r="F3694" t="s">
        <v>33410</v>
      </c>
      <c r="G3694" t="s">
        <v>16961</v>
      </c>
      <c r="K3694" t="str">
        <f t="shared" si="518"/>
        <v>LY</v>
      </c>
      <c r="L3694" t="s">
        <v>31512</v>
      </c>
      <c r="M3694" s="20" t="str">
        <f t="shared" si="516"/>
        <v>IRLY25UG</v>
      </c>
      <c r="O3694" t="s">
        <v>18534</v>
      </c>
      <c r="R3694" t="str">
        <f t="shared" si="517"/>
        <v/>
      </c>
      <c r="U3694" t="str">
        <f t="shared" si="519"/>
        <v/>
      </c>
      <c r="V3694" t="str">
        <f t="shared" si="520"/>
        <v/>
      </c>
      <c r="W3694" t="str">
        <f t="shared" si="521"/>
        <v/>
      </c>
    </row>
    <row r="3695" spans="1:23" x14ac:dyDescent="0.35">
      <c r="A3695" t="s">
        <v>33256</v>
      </c>
      <c r="B3695" t="s">
        <v>33408</v>
      </c>
      <c r="D3695" t="str">
        <f t="shared" si="515"/>
        <v/>
      </c>
      <c r="F3695" t="s">
        <v>33410</v>
      </c>
      <c r="G3695" t="s">
        <v>16961</v>
      </c>
      <c r="K3695" t="str">
        <f t="shared" si="518"/>
        <v>LY</v>
      </c>
      <c r="L3695" t="s">
        <v>31513</v>
      </c>
      <c r="M3695" s="20" t="str">
        <f t="shared" si="516"/>
        <v>IRLY50UG</v>
      </c>
      <c r="O3695" t="s">
        <v>35291</v>
      </c>
      <c r="R3695" t="str">
        <f t="shared" si="517"/>
        <v/>
      </c>
      <c r="U3695" t="str">
        <f t="shared" si="519"/>
        <v/>
      </c>
      <c r="V3695" t="str">
        <f t="shared" si="520"/>
        <v/>
      </c>
      <c r="W3695" t="str">
        <f t="shared" si="521"/>
        <v/>
      </c>
    </row>
    <row r="3696" spans="1:23" x14ac:dyDescent="0.35">
      <c r="A3696" t="s">
        <v>33257</v>
      </c>
      <c r="B3696" t="s">
        <v>33408</v>
      </c>
      <c r="D3696" t="str">
        <f t="shared" si="515"/>
        <v/>
      </c>
      <c r="F3696" t="s">
        <v>33410</v>
      </c>
      <c r="G3696" t="s">
        <v>16961</v>
      </c>
      <c r="K3696" t="str">
        <f t="shared" si="518"/>
        <v>LY</v>
      </c>
      <c r="L3696" t="s">
        <v>31513</v>
      </c>
      <c r="M3696" s="20" t="str">
        <f t="shared" si="516"/>
        <v>IRLY50UG</v>
      </c>
      <c r="O3696" t="s">
        <v>35292</v>
      </c>
      <c r="R3696" t="str">
        <f t="shared" si="517"/>
        <v/>
      </c>
      <c r="U3696" t="str">
        <f t="shared" si="519"/>
        <v/>
      </c>
      <c r="V3696" t="str">
        <f t="shared" si="520"/>
        <v/>
      </c>
      <c r="W3696" t="str">
        <f t="shared" si="521"/>
        <v/>
      </c>
    </row>
    <row r="3697" spans="1:23" x14ac:dyDescent="0.35">
      <c r="A3697" t="s">
        <v>34447</v>
      </c>
      <c r="B3697" t="s">
        <v>33408</v>
      </c>
      <c r="D3697" t="str">
        <f t="shared" si="515"/>
        <v/>
      </c>
      <c r="F3697" t="s">
        <v>33410</v>
      </c>
      <c r="G3697" t="s">
        <v>16961</v>
      </c>
      <c r="K3697" t="str">
        <f t="shared" si="518"/>
        <v>LY</v>
      </c>
      <c r="L3697" t="s">
        <v>32222</v>
      </c>
      <c r="M3697" s="20" t="str">
        <f t="shared" si="516"/>
        <v>IRLY10UG</v>
      </c>
      <c r="O3697" t="s">
        <v>17089</v>
      </c>
      <c r="R3697" t="str">
        <f t="shared" si="517"/>
        <v/>
      </c>
      <c r="U3697" t="str">
        <f t="shared" si="519"/>
        <v/>
      </c>
      <c r="V3697" t="str">
        <f t="shared" si="520"/>
        <v/>
      </c>
      <c r="W3697" t="str">
        <f t="shared" si="521"/>
        <v/>
      </c>
    </row>
    <row r="3698" spans="1:23" x14ac:dyDescent="0.35">
      <c r="A3698" t="s">
        <v>34448</v>
      </c>
      <c r="B3698" t="s">
        <v>33408</v>
      </c>
      <c r="D3698" t="str">
        <f t="shared" si="515"/>
        <v/>
      </c>
      <c r="F3698" t="s">
        <v>33410</v>
      </c>
      <c r="G3698" t="s">
        <v>16961</v>
      </c>
      <c r="K3698" t="str">
        <f t="shared" si="518"/>
        <v>LY</v>
      </c>
      <c r="L3698" t="s">
        <v>32223</v>
      </c>
      <c r="M3698" s="20" t="str">
        <f t="shared" si="516"/>
        <v>IRLY5UG</v>
      </c>
      <c r="O3698" t="s">
        <v>34957</v>
      </c>
      <c r="R3698" t="str">
        <f t="shared" si="517"/>
        <v/>
      </c>
      <c r="U3698" t="str">
        <f t="shared" si="519"/>
        <v/>
      </c>
      <c r="V3698" t="str">
        <f t="shared" si="520"/>
        <v/>
      </c>
      <c r="W3698" t="str">
        <f t="shared" si="521"/>
        <v/>
      </c>
    </row>
    <row r="3699" spans="1:23" x14ac:dyDescent="0.35">
      <c r="A3699" t="s">
        <v>33258</v>
      </c>
      <c r="B3699" t="s">
        <v>33408</v>
      </c>
      <c r="D3699" t="str">
        <f t="shared" si="515"/>
        <v/>
      </c>
      <c r="F3699" t="s">
        <v>33410</v>
      </c>
      <c r="G3699" t="s">
        <v>16961</v>
      </c>
      <c r="K3699" t="str">
        <f t="shared" si="518"/>
        <v>LY</v>
      </c>
      <c r="L3699" t="s">
        <v>32259</v>
      </c>
      <c r="M3699" s="20" t="str">
        <f t="shared" si="516"/>
        <v>IRLY20UG</v>
      </c>
      <c r="O3699" t="s">
        <v>18552</v>
      </c>
      <c r="R3699" t="str">
        <f t="shared" si="517"/>
        <v/>
      </c>
      <c r="U3699" t="str">
        <f t="shared" si="519"/>
        <v/>
      </c>
      <c r="V3699" t="str">
        <f t="shared" si="520"/>
        <v/>
      </c>
      <c r="W3699" t="str">
        <f t="shared" si="521"/>
        <v/>
      </c>
    </row>
    <row r="3700" spans="1:23" x14ac:dyDescent="0.35">
      <c r="A3700" t="s">
        <v>33259</v>
      </c>
      <c r="B3700" t="s">
        <v>33408</v>
      </c>
      <c r="D3700" t="str">
        <f t="shared" ref="D3700:D3763" si="522">IF(ISNUMBER(SEARCH("SARS",A3700)),"COV2","")</f>
        <v/>
      </c>
      <c r="F3700" t="s">
        <v>33410</v>
      </c>
      <c r="G3700" t="s">
        <v>16961</v>
      </c>
      <c r="K3700" t="str">
        <f t="shared" si="518"/>
        <v>LY</v>
      </c>
      <c r="L3700" t="s">
        <v>32259</v>
      </c>
      <c r="M3700" s="20" t="str">
        <f t="shared" si="516"/>
        <v>IRLY20UG</v>
      </c>
      <c r="O3700" t="s">
        <v>34631</v>
      </c>
      <c r="R3700" t="str">
        <f t="shared" si="517"/>
        <v/>
      </c>
      <c r="U3700" t="str">
        <f t="shared" si="519"/>
        <v/>
      </c>
      <c r="V3700" t="str">
        <f t="shared" si="520"/>
        <v/>
      </c>
      <c r="W3700" t="str">
        <f t="shared" si="521"/>
        <v/>
      </c>
    </row>
    <row r="3701" spans="1:23" x14ac:dyDescent="0.35">
      <c r="A3701" t="s">
        <v>34449</v>
      </c>
      <c r="B3701" t="s">
        <v>33408</v>
      </c>
      <c r="D3701" t="str">
        <f t="shared" si="522"/>
        <v/>
      </c>
      <c r="F3701" t="s">
        <v>33410</v>
      </c>
      <c r="G3701" t="s">
        <v>16961</v>
      </c>
      <c r="K3701" t="str">
        <f t="shared" si="518"/>
        <v>LY</v>
      </c>
      <c r="L3701" t="s">
        <v>32222</v>
      </c>
      <c r="M3701" s="20" t="str">
        <f t="shared" si="516"/>
        <v>IRLY10UG</v>
      </c>
      <c r="O3701" t="s">
        <v>35339</v>
      </c>
      <c r="R3701" t="str">
        <f t="shared" si="517"/>
        <v/>
      </c>
      <c r="U3701" t="str">
        <f t="shared" si="519"/>
        <v/>
      </c>
      <c r="V3701" t="str">
        <f t="shared" si="520"/>
        <v/>
      </c>
      <c r="W3701" t="str">
        <f t="shared" si="521"/>
        <v/>
      </c>
    </row>
    <row r="3702" spans="1:23" x14ac:dyDescent="0.35">
      <c r="A3702" t="s">
        <v>33260</v>
      </c>
      <c r="B3702" t="s">
        <v>33408</v>
      </c>
      <c r="D3702" t="str">
        <f t="shared" si="522"/>
        <v/>
      </c>
      <c r="F3702" t="s">
        <v>33410</v>
      </c>
      <c r="G3702" t="s">
        <v>16961</v>
      </c>
      <c r="K3702" t="str">
        <f t="shared" si="518"/>
        <v>LY</v>
      </c>
      <c r="L3702" t="s">
        <v>31510</v>
      </c>
      <c r="M3702" s="20" t="str">
        <f t="shared" si="516"/>
        <v>IRLY100UG</v>
      </c>
      <c r="O3702" t="s">
        <v>34632</v>
      </c>
      <c r="R3702" t="str">
        <f t="shared" si="517"/>
        <v/>
      </c>
      <c r="U3702" t="str">
        <f t="shared" si="519"/>
        <v/>
      </c>
      <c r="V3702" t="str">
        <f t="shared" si="520"/>
        <v/>
      </c>
      <c r="W3702" t="str">
        <f t="shared" si="521"/>
        <v/>
      </c>
    </row>
    <row r="3703" spans="1:23" x14ac:dyDescent="0.35">
      <c r="A3703" t="s">
        <v>33261</v>
      </c>
      <c r="B3703" t="s">
        <v>33408</v>
      </c>
      <c r="D3703" t="str">
        <f t="shared" si="522"/>
        <v/>
      </c>
      <c r="F3703" t="s">
        <v>33410</v>
      </c>
      <c r="G3703" t="s">
        <v>16961</v>
      </c>
      <c r="K3703" t="str">
        <f t="shared" si="518"/>
        <v>LY</v>
      </c>
      <c r="L3703" t="s">
        <v>31513</v>
      </c>
      <c r="M3703" s="20" t="str">
        <f t="shared" si="516"/>
        <v>IRLY50UG</v>
      </c>
      <c r="O3703" t="s">
        <v>34634</v>
      </c>
      <c r="R3703" t="str">
        <f t="shared" si="517"/>
        <v/>
      </c>
      <c r="U3703" t="str">
        <f t="shared" si="519"/>
        <v/>
      </c>
      <c r="V3703" t="str">
        <f t="shared" si="520"/>
        <v/>
      </c>
      <c r="W3703" t="str">
        <f t="shared" si="521"/>
        <v/>
      </c>
    </row>
    <row r="3704" spans="1:23" x14ac:dyDescent="0.35">
      <c r="A3704" t="s">
        <v>34450</v>
      </c>
      <c r="B3704" t="s">
        <v>33408</v>
      </c>
      <c r="D3704" t="str">
        <f t="shared" si="522"/>
        <v/>
      </c>
      <c r="F3704" t="s">
        <v>33410</v>
      </c>
      <c r="G3704" t="s">
        <v>16961</v>
      </c>
      <c r="K3704" t="str">
        <f t="shared" si="518"/>
        <v>LY</v>
      </c>
      <c r="L3704" t="s">
        <v>32222</v>
      </c>
      <c r="M3704" s="20" t="str">
        <f t="shared" si="516"/>
        <v>IRLY10UG</v>
      </c>
      <c r="O3704" t="s">
        <v>17612</v>
      </c>
      <c r="R3704" t="str">
        <f t="shared" si="517"/>
        <v/>
      </c>
      <c r="U3704" t="str">
        <f t="shared" si="519"/>
        <v/>
      </c>
      <c r="V3704" t="str">
        <f t="shared" si="520"/>
        <v/>
      </c>
      <c r="W3704" t="str">
        <f t="shared" si="521"/>
        <v/>
      </c>
    </row>
    <row r="3705" spans="1:23" x14ac:dyDescent="0.35">
      <c r="A3705" t="s">
        <v>34451</v>
      </c>
      <c r="B3705" t="s">
        <v>33408</v>
      </c>
      <c r="D3705" t="str">
        <f t="shared" si="522"/>
        <v/>
      </c>
      <c r="F3705" t="s">
        <v>33410</v>
      </c>
      <c r="G3705" t="s">
        <v>16961</v>
      </c>
      <c r="K3705" t="str">
        <f t="shared" si="518"/>
        <v>LY</v>
      </c>
      <c r="L3705" t="s">
        <v>32222</v>
      </c>
      <c r="M3705" s="20" t="str">
        <f t="shared" si="516"/>
        <v>IRLY10UG</v>
      </c>
      <c r="O3705" t="s">
        <v>94</v>
      </c>
      <c r="R3705" t="str">
        <f t="shared" si="517"/>
        <v/>
      </c>
      <c r="U3705" t="str">
        <f t="shared" si="519"/>
        <v/>
      </c>
      <c r="V3705" t="str">
        <f t="shared" si="520"/>
        <v/>
      </c>
      <c r="W3705" t="str">
        <f t="shared" si="521"/>
        <v/>
      </c>
    </row>
    <row r="3706" spans="1:23" x14ac:dyDescent="0.35">
      <c r="A3706" t="s">
        <v>33262</v>
      </c>
      <c r="B3706" t="s">
        <v>33408</v>
      </c>
      <c r="D3706" t="str">
        <f t="shared" si="522"/>
        <v/>
      </c>
      <c r="F3706" t="s">
        <v>33410</v>
      </c>
      <c r="G3706" t="s">
        <v>16961</v>
      </c>
      <c r="K3706" t="str">
        <f t="shared" si="518"/>
        <v>LY</v>
      </c>
      <c r="L3706" t="s">
        <v>31513</v>
      </c>
      <c r="M3706" s="20" t="str">
        <f t="shared" si="516"/>
        <v>IRLY50UG</v>
      </c>
      <c r="O3706" t="s">
        <v>17296</v>
      </c>
      <c r="R3706" t="str">
        <f t="shared" si="517"/>
        <v/>
      </c>
      <c r="U3706" t="str">
        <f t="shared" si="519"/>
        <v/>
      </c>
      <c r="V3706" t="str">
        <f t="shared" si="520"/>
        <v/>
      </c>
      <c r="W3706" t="str">
        <f t="shared" si="521"/>
        <v/>
      </c>
    </row>
    <row r="3707" spans="1:23" x14ac:dyDescent="0.35">
      <c r="A3707" t="s">
        <v>34452</v>
      </c>
      <c r="B3707" t="s">
        <v>33408</v>
      </c>
      <c r="D3707" t="str">
        <f t="shared" si="522"/>
        <v/>
      </c>
      <c r="F3707" t="s">
        <v>33410</v>
      </c>
      <c r="G3707" t="s">
        <v>16961</v>
      </c>
      <c r="K3707" t="str">
        <f t="shared" si="518"/>
        <v>LY</v>
      </c>
      <c r="L3707" t="s">
        <v>32223</v>
      </c>
      <c r="M3707" s="20" t="str">
        <f t="shared" si="516"/>
        <v>IRLY5UG</v>
      </c>
      <c r="O3707" t="s">
        <v>17571</v>
      </c>
      <c r="R3707" t="str">
        <f t="shared" si="517"/>
        <v/>
      </c>
      <c r="U3707" t="str">
        <f t="shared" si="519"/>
        <v/>
      </c>
      <c r="V3707" t="str">
        <f t="shared" si="520"/>
        <v/>
      </c>
      <c r="W3707" t="str">
        <f t="shared" si="521"/>
        <v/>
      </c>
    </row>
    <row r="3708" spans="1:23" x14ac:dyDescent="0.35">
      <c r="A3708" t="s">
        <v>34453</v>
      </c>
      <c r="B3708" t="s">
        <v>33408</v>
      </c>
      <c r="D3708" t="str">
        <f t="shared" si="522"/>
        <v/>
      </c>
      <c r="F3708" t="s">
        <v>33410</v>
      </c>
      <c r="G3708" t="s">
        <v>16961</v>
      </c>
      <c r="K3708" t="str">
        <f t="shared" si="518"/>
        <v>LY</v>
      </c>
      <c r="L3708" t="s">
        <v>32222</v>
      </c>
      <c r="M3708" s="20" t="str">
        <f t="shared" si="516"/>
        <v>IRLY10UG</v>
      </c>
      <c r="O3708" t="s">
        <v>18106</v>
      </c>
      <c r="R3708" t="str">
        <f t="shared" si="517"/>
        <v/>
      </c>
      <c r="U3708" t="str">
        <f t="shared" si="519"/>
        <v/>
      </c>
      <c r="V3708" t="str">
        <f t="shared" si="520"/>
        <v/>
      </c>
      <c r="W3708" t="str">
        <f t="shared" si="521"/>
        <v/>
      </c>
    </row>
    <row r="3709" spans="1:23" x14ac:dyDescent="0.35">
      <c r="A3709" t="s">
        <v>34454</v>
      </c>
      <c r="B3709" t="s">
        <v>33408</v>
      </c>
      <c r="D3709" t="str">
        <f t="shared" si="522"/>
        <v/>
      </c>
      <c r="F3709" t="s">
        <v>33410</v>
      </c>
      <c r="G3709" t="s">
        <v>16961</v>
      </c>
      <c r="K3709" t="str">
        <f t="shared" si="518"/>
        <v>LY</v>
      </c>
      <c r="L3709" t="s">
        <v>32257</v>
      </c>
      <c r="M3709" s="20" t="str">
        <f t="shared" si="516"/>
        <v>IRLY2UG</v>
      </c>
      <c r="O3709" t="s">
        <v>17510</v>
      </c>
      <c r="R3709" t="str">
        <f t="shared" si="517"/>
        <v/>
      </c>
      <c r="U3709" t="str">
        <f t="shared" si="519"/>
        <v/>
      </c>
      <c r="V3709" t="str">
        <f t="shared" si="520"/>
        <v/>
      </c>
      <c r="W3709" t="str">
        <f t="shared" si="521"/>
        <v/>
      </c>
    </row>
    <row r="3710" spans="1:23" x14ac:dyDescent="0.35">
      <c r="A3710" t="s">
        <v>34455</v>
      </c>
      <c r="B3710" t="s">
        <v>33408</v>
      </c>
      <c r="D3710" t="str">
        <f t="shared" si="522"/>
        <v/>
      </c>
      <c r="F3710" t="s">
        <v>33410</v>
      </c>
      <c r="G3710" t="s">
        <v>16961</v>
      </c>
      <c r="K3710" t="str">
        <f t="shared" si="518"/>
        <v>LY</v>
      </c>
      <c r="L3710" t="s">
        <v>32257</v>
      </c>
      <c r="M3710" s="20" t="str">
        <f t="shared" si="516"/>
        <v>IRLY2UG</v>
      </c>
      <c r="O3710" t="s">
        <v>18500</v>
      </c>
      <c r="R3710" t="str">
        <f t="shared" si="517"/>
        <v/>
      </c>
      <c r="U3710" t="str">
        <f t="shared" si="519"/>
        <v/>
      </c>
      <c r="V3710" t="str">
        <f t="shared" si="520"/>
        <v/>
      </c>
      <c r="W3710" t="str">
        <f t="shared" si="521"/>
        <v/>
      </c>
    </row>
    <row r="3711" spans="1:23" x14ac:dyDescent="0.35">
      <c r="A3711" t="s">
        <v>33263</v>
      </c>
      <c r="B3711" t="s">
        <v>33408</v>
      </c>
      <c r="D3711" t="str">
        <f t="shared" si="522"/>
        <v/>
      </c>
      <c r="F3711" t="s">
        <v>33410</v>
      </c>
      <c r="G3711" t="s">
        <v>16961</v>
      </c>
      <c r="K3711" t="str">
        <f t="shared" si="518"/>
        <v>LY</v>
      </c>
      <c r="L3711" t="s">
        <v>32259</v>
      </c>
      <c r="M3711" s="20" t="str">
        <f t="shared" si="516"/>
        <v>IRLY20UG</v>
      </c>
      <c r="O3711" t="s">
        <v>177</v>
      </c>
      <c r="R3711" t="str">
        <f t="shared" si="517"/>
        <v/>
      </c>
      <c r="U3711" t="str">
        <f t="shared" si="519"/>
        <v/>
      </c>
      <c r="V3711" t="str">
        <f t="shared" si="520"/>
        <v/>
      </c>
      <c r="W3711" t="str">
        <f t="shared" si="521"/>
        <v/>
      </c>
    </row>
    <row r="3712" spans="1:23" x14ac:dyDescent="0.35">
      <c r="A3712" t="s">
        <v>34456</v>
      </c>
      <c r="B3712" t="s">
        <v>33408</v>
      </c>
      <c r="D3712" t="str">
        <f t="shared" si="522"/>
        <v/>
      </c>
      <c r="F3712" t="s">
        <v>33410</v>
      </c>
      <c r="G3712" t="s">
        <v>16961</v>
      </c>
      <c r="K3712" t="str">
        <f t="shared" si="518"/>
        <v>LY</v>
      </c>
      <c r="L3712" t="s">
        <v>32222</v>
      </c>
      <c r="M3712" s="20" t="str">
        <f t="shared" si="516"/>
        <v>IRLY10UG</v>
      </c>
      <c r="O3712" t="s">
        <v>34801</v>
      </c>
      <c r="R3712" t="str">
        <f t="shared" si="517"/>
        <v/>
      </c>
      <c r="U3712" t="str">
        <f t="shared" si="519"/>
        <v/>
      </c>
      <c r="V3712" t="str">
        <f t="shared" si="520"/>
        <v/>
      </c>
      <c r="W3712" t="str">
        <f t="shared" si="521"/>
        <v/>
      </c>
    </row>
    <row r="3713" spans="1:23" x14ac:dyDescent="0.35">
      <c r="A3713" t="s">
        <v>34457</v>
      </c>
      <c r="B3713" t="s">
        <v>33408</v>
      </c>
      <c r="D3713" t="str">
        <f t="shared" si="522"/>
        <v/>
      </c>
      <c r="F3713" t="s">
        <v>33410</v>
      </c>
      <c r="G3713" t="s">
        <v>16961</v>
      </c>
      <c r="K3713" t="str">
        <f t="shared" si="518"/>
        <v>LY</v>
      </c>
      <c r="L3713" t="s">
        <v>32222</v>
      </c>
      <c r="M3713" s="20" t="str">
        <f t="shared" ref="M3713:M3776" si="523">CONCATENATE(B3713,C3713,D3713,E3713,F3713,G3713,H3713,I3713,J3713,K3713,L3713)</f>
        <v>IRLY10UG</v>
      </c>
      <c r="O3713" t="s">
        <v>11681</v>
      </c>
      <c r="R3713" t="str">
        <f t="shared" ref="R3713:R3776" si="524">IF(ISNUMBER(SEARCH("C-terminal",A3713)),"CT",IF(ISNUMBER(SEARCH("N-terminal",A3713)),"NT",""))</f>
        <v/>
      </c>
      <c r="U3713" t="str">
        <f t="shared" si="519"/>
        <v/>
      </c>
      <c r="V3713" t="str">
        <f t="shared" si="520"/>
        <v/>
      </c>
      <c r="W3713" t="str">
        <f t="shared" si="521"/>
        <v/>
      </c>
    </row>
    <row r="3714" spans="1:23" x14ac:dyDescent="0.35">
      <c r="A3714" t="s">
        <v>34458</v>
      </c>
      <c r="B3714" t="s">
        <v>33408</v>
      </c>
      <c r="D3714" t="str">
        <f t="shared" si="522"/>
        <v/>
      </c>
      <c r="F3714" t="s">
        <v>33410</v>
      </c>
      <c r="G3714" t="s">
        <v>16961</v>
      </c>
      <c r="K3714" t="str">
        <f t="shared" ref="K3714:K3777" si="525">IF(ISNUMBER(SEARCH("lyophilized",A3714)),"LY","")</f>
        <v>LY</v>
      </c>
      <c r="L3714" t="s">
        <v>32222</v>
      </c>
      <c r="M3714" s="20" t="str">
        <f t="shared" si="523"/>
        <v>IRLY10UG</v>
      </c>
      <c r="O3714" t="s">
        <v>34880</v>
      </c>
      <c r="R3714" t="str">
        <f t="shared" si="524"/>
        <v/>
      </c>
      <c r="U3714" t="str">
        <f t="shared" si="519"/>
        <v/>
      </c>
      <c r="V3714" t="str">
        <f t="shared" si="520"/>
        <v/>
      </c>
      <c r="W3714" t="str">
        <f t="shared" si="521"/>
        <v/>
      </c>
    </row>
    <row r="3715" spans="1:23" x14ac:dyDescent="0.35">
      <c r="A3715" t="s">
        <v>34406</v>
      </c>
      <c r="B3715" t="s">
        <v>33408</v>
      </c>
      <c r="D3715" t="str">
        <f t="shared" si="522"/>
        <v/>
      </c>
      <c r="F3715" t="s">
        <v>33410</v>
      </c>
      <c r="G3715" t="s">
        <v>16961</v>
      </c>
      <c r="K3715" t="str">
        <f t="shared" si="525"/>
        <v>LY</v>
      </c>
      <c r="L3715" t="s">
        <v>32222</v>
      </c>
      <c r="M3715" s="20" t="str">
        <f t="shared" si="523"/>
        <v>IRLY10UG</v>
      </c>
      <c r="O3715" t="s">
        <v>11857</v>
      </c>
      <c r="R3715" t="str">
        <f t="shared" si="524"/>
        <v/>
      </c>
      <c r="U3715" t="str">
        <f t="shared" si="519"/>
        <v/>
      </c>
      <c r="V3715" t="str">
        <f t="shared" si="520"/>
        <v/>
      </c>
      <c r="W3715" t="str">
        <f t="shared" si="521"/>
        <v/>
      </c>
    </row>
    <row r="3716" spans="1:23" x14ac:dyDescent="0.35">
      <c r="A3716" t="s">
        <v>33264</v>
      </c>
      <c r="B3716" t="s">
        <v>33408</v>
      </c>
      <c r="D3716" t="str">
        <f t="shared" si="522"/>
        <v/>
      </c>
      <c r="F3716" t="s">
        <v>33410</v>
      </c>
      <c r="G3716" t="s">
        <v>16961</v>
      </c>
      <c r="K3716" t="str">
        <f t="shared" si="525"/>
        <v>LY</v>
      </c>
      <c r="L3716" t="s">
        <v>31513</v>
      </c>
      <c r="M3716" s="20" t="str">
        <f t="shared" si="523"/>
        <v>IRLY50UG</v>
      </c>
      <c r="O3716" t="s">
        <v>34841</v>
      </c>
      <c r="R3716" t="str">
        <f t="shared" si="524"/>
        <v/>
      </c>
      <c r="U3716" t="str">
        <f t="shared" si="519"/>
        <v/>
      </c>
      <c r="V3716" t="str">
        <f t="shared" si="520"/>
        <v/>
      </c>
      <c r="W3716" t="str">
        <f t="shared" si="521"/>
        <v/>
      </c>
    </row>
    <row r="3717" spans="1:23" x14ac:dyDescent="0.35">
      <c r="A3717" t="s">
        <v>34459</v>
      </c>
      <c r="B3717" t="s">
        <v>33408</v>
      </c>
      <c r="D3717" t="str">
        <f t="shared" si="522"/>
        <v/>
      </c>
      <c r="F3717" t="s">
        <v>33410</v>
      </c>
      <c r="G3717" t="s">
        <v>16961</v>
      </c>
      <c r="K3717" t="str">
        <f t="shared" si="525"/>
        <v>LY</v>
      </c>
      <c r="L3717" t="s">
        <v>32222</v>
      </c>
      <c r="M3717" s="20" t="str">
        <f t="shared" si="523"/>
        <v>IRLY10UG</v>
      </c>
      <c r="O3717" t="s">
        <v>234</v>
      </c>
      <c r="R3717" t="str">
        <f t="shared" si="524"/>
        <v/>
      </c>
      <c r="U3717" t="str">
        <f t="shared" si="519"/>
        <v/>
      </c>
      <c r="V3717" t="str">
        <f t="shared" si="520"/>
        <v/>
      </c>
      <c r="W3717" t="str">
        <f t="shared" si="521"/>
        <v/>
      </c>
    </row>
    <row r="3718" spans="1:23" x14ac:dyDescent="0.35">
      <c r="A3718" t="s">
        <v>33265</v>
      </c>
      <c r="B3718" t="s">
        <v>33408</v>
      </c>
      <c r="D3718" t="str">
        <f t="shared" si="522"/>
        <v/>
      </c>
      <c r="F3718" t="s">
        <v>33410</v>
      </c>
      <c r="G3718" t="s">
        <v>16961</v>
      </c>
      <c r="K3718" t="str">
        <f t="shared" si="525"/>
        <v>LY</v>
      </c>
      <c r="L3718" t="s">
        <v>31512</v>
      </c>
      <c r="M3718" s="20" t="str">
        <f t="shared" si="523"/>
        <v>IRLY25UG</v>
      </c>
      <c r="O3718" t="s">
        <v>34804</v>
      </c>
      <c r="R3718" t="str">
        <f t="shared" si="524"/>
        <v/>
      </c>
      <c r="U3718" t="str">
        <f t="shared" si="519"/>
        <v/>
      </c>
      <c r="V3718" t="str">
        <f t="shared" si="520"/>
        <v/>
      </c>
      <c r="W3718" t="str">
        <f t="shared" si="521"/>
        <v/>
      </c>
    </row>
    <row r="3719" spans="1:23" x14ac:dyDescent="0.35">
      <c r="A3719" t="s">
        <v>34460</v>
      </c>
      <c r="B3719" t="s">
        <v>33408</v>
      </c>
      <c r="D3719" t="str">
        <f t="shared" si="522"/>
        <v/>
      </c>
      <c r="F3719" t="s">
        <v>33410</v>
      </c>
      <c r="G3719" t="s">
        <v>16961</v>
      </c>
      <c r="K3719" t="str">
        <f t="shared" si="525"/>
        <v>LY</v>
      </c>
      <c r="L3719" t="s">
        <v>32222</v>
      </c>
      <c r="M3719" s="20" t="str">
        <f t="shared" si="523"/>
        <v>IRLY10UG</v>
      </c>
      <c r="O3719" t="s">
        <v>17276</v>
      </c>
      <c r="R3719" t="str">
        <f t="shared" si="524"/>
        <v/>
      </c>
      <c r="U3719" t="str">
        <f t="shared" si="519"/>
        <v/>
      </c>
      <c r="V3719" t="str">
        <f t="shared" si="520"/>
        <v/>
      </c>
      <c r="W3719" t="str">
        <f t="shared" si="521"/>
        <v/>
      </c>
    </row>
    <row r="3720" spans="1:23" x14ac:dyDescent="0.35">
      <c r="A3720" t="s">
        <v>34461</v>
      </c>
      <c r="B3720" t="s">
        <v>33408</v>
      </c>
      <c r="D3720" t="str">
        <f t="shared" si="522"/>
        <v/>
      </c>
      <c r="F3720" t="s">
        <v>33410</v>
      </c>
      <c r="G3720" t="s">
        <v>16961</v>
      </c>
      <c r="K3720" t="str">
        <f t="shared" si="525"/>
        <v>LY</v>
      </c>
      <c r="L3720" t="s">
        <v>32222</v>
      </c>
      <c r="M3720" s="20" t="str">
        <f t="shared" si="523"/>
        <v>IRLY10UG</v>
      </c>
      <c r="O3720" t="s">
        <v>34684</v>
      </c>
      <c r="R3720" t="str">
        <f t="shared" si="524"/>
        <v/>
      </c>
      <c r="U3720" t="str">
        <f t="shared" si="519"/>
        <v/>
      </c>
      <c r="V3720" t="str">
        <f t="shared" si="520"/>
        <v/>
      </c>
      <c r="W3720" t="str">
        <f t="shared" si="521"/>
        <v/>
      </c>
    </row>
    <row r="3721" spans="1:23" x14ac:dyDescent="0.35">
      <c r="A3721" t="s">
        <v>34295</v>
      </c>
      <c r="B3721" t="s">
        <v>33408</v>
      </c>
      <c r="D3721" t="str">
        <f t="shared" si="522"/>
        <v/>
      </c>
      <c r="F3721" t="s">
        <v>33410</v>
      </c>
      <c r="G3721" t="s">
        <v>16961</v>
      </c>
      <c r="K3721" t="str">
        <f t="shared" si="525"/>
        <v>LY</v>
      </c>
      <c r="L3721" t="s">
        <v>32223</v>
      </c>
      <c r="M3721" s="20" t="str">
        <f t="shared" si="523"/>
        <v>IRLY5UG</v>
      </c>
      <c r="O3721" t="s">
        <v>35595</v>
      </c>
      <c r="R3721" t="str">
        <f t="shared" si="524"/>
        <v/>
      </c>
      <c r="U3721" t="str">
        <f t="shared" si="519"/>
        <v/>
      </c>
      <c r="V3721" t="str">
        <f t="shared" si="520"/>
        <v/>
      </c>
      <c r="W3721" t="str">
        <f t="shared" si="521"/>
        <v/>
      </c>
    </row>
    <row r="3722" spans="1:23" x14ac:dyDescent="0.35">
      <c r="A3722" t="s">
        <v>34417</v>
      </c>
      <c r="B3722" t="s">
        <v>33408</v>
      </c>
      <c r="D3722" t="str">
        <f t="shared" si="522"/>
        <v/>
      </c>
      <c r="F3722" t="s">
        <v>33410</v>
      </c>
      <c r="G3722" t="s">
        <v>16961</v>
      </c>
      <c r="K3722" t="str">
        <f t="shared" si="525"/>
        <v>LY</v>
      </c>
      <c r="L3722" t="s">
        <v>32257</v>
      </c>
      <c r="M3722" s="20" t="str">
        <f t="shared" si="523"/>
        <v>IRLY2UG</v>
      </c>
      <c r="O3722" t="s">
        <v>235</v>
      </c>
      <c r="R3722" t="str">
        <f t="shared" si="524"/>
        <v/>
      </c>
      <c r="U3722" t="str">
        <f t="shared" si="519"/>
        <v/>
      </c>
      <c r="V3722" t="str">
        <f t="shared" si="520"/>
        <v/>
      </c>
      <c r="W3722" t="str">
        <f t="shared" si="521"/>
        <v/>
      </c>
    </row>
    <row r="3723" spans="1:23" x14ac:dyDescent="0.35">
      <c r="A3723" t="s">
        <v>33266</v>
      </c>
      <c r="B3723" t="s">
        <v>33408</v>
      </c>
      <c r="D3723" t="str">
        <f t="shared" si="522"/>
        <v/>
      </c>
      <c r="F3723" t="s">
        <v>33410</v>
      </c>
      <c r="G3723" t="s">
        <v>16961</v>
      </c>
      <c r="K3723" t="str">
        <f t="shared" si="525"/>
        <v>LY</v>
      </c>
      <c r="L3723" t="s">
        <v>31513</v>
      </c>
      <c r="M3723" s="20" t="str">
        <f t="shared" si="523"/>
        <v>IRLY50UG</v>
      </c>
      <c r="O3723" t="s">
        <v>35292</v>
      </c>
      <c r="R3723" t="str">
        <f t="shared" si="524"/>
        <v/>
      </c>
      <c r="U3723" t="str">
        <f t="shared" si="519"/>
        <v/>
      </c>
      <c r="V3723" t="str">
        <f t="shared" si="520"/>
        <v/>
      </c>
      <c r="W3723" t="str">
        <f t="shared" si="521"/>
        <v/>
      </c>
    </row>
    <row r="3724" spans="1:23" x14ac:dyDescent="0.35">
      <c r="A3724" t="s">
        <v>33259</v>
      </c>
      <c r="B3724" t="s">
        <v>33408</v>
      </c>
      <c r="D3724" t="str">
        <f t="shared" si="522"/>
        <v/>
      </c>
      <c r="F3724" t="s">
        <v>33410</v>
      </c>
      <c r="G3724" t="s">
        <v>16961</v>
      </c>
      <c r="K3724" t="str">
        <f t="shared" si="525"/>
        <v>LY</v>
      </c>
      <c r="L3724" t="s">
        <v>32259</v>
      </c>
      <c r="M3724" s="20" t="str">
        <f t="shared" si="523"/>
        <v>IRLY20UG</v>
      </c>
      <c r="O3724" t="s">
        <v>34631</v>
      </c>
      <c r="R3724" t="str">
        <f t="shared" si="524"/>
        <v/>
      </c>
      <c r="U3724" t="str">
        <f t="shared" si="519"/>
        <v/>
      </c>
      <c r="V3724" t="str">
        <f t="shared" si="520"/>
        <v/>
      </c>
      <c r="W3724" t="str">
        <f t="shared" si="521"/>
        <v/>
      </c>
    </row>
    <row r="3725" spans="1:23" x14ac:dyDescent="0.35">
      <c r="A3725" t="s">
        <v>34453</v>
      </c>
      <c r="B3725" t="s">
        <v>33408</v>
      </c>
      <c r="D3725" t="str">
        <f t="shared" si="522"/>
        <v/>
      </c>
      <c r="F3725" t="s">
        <v>33410</v>
      </c>
      <c r="G3725" t="s">
        <v>16961</v>
      </c>
      <c r="K3725" t="str">
        <f t="shared" si="525"/>
        <v>LY</v>
      </c>
      <c r="L3725" t="s">
        <v>32222</v>
      </c>
      <c r="M3725" s="20" t="str">
        <f t="shared" si="523"/>
        <v>IRLY10UG</v>
      </c>
      <c r="O3725" t="s">
        <v>18106</v>
      </c>
      <c r="R3725" t="str">
        <f t="shared" si="524"/>
        <v/>
      </c>
      <c r="U3725" t="str">
        <f t="shared" si="519"/>
        <v/>
      </c>
      <c r="V3725" t="str">
        <f t="shared" si="520"/>
        <v/>
      </c>
      <c r="W3725" t="str">
        <f t="shared" si="521"/>
        <v/>
      </c>
    </row>
    <row r="3726" spans="1:23" x14ac:dyDescent="0.35">
      <c r="A3726" t="s">
        <v>33263</v>
      </c>
      <c r="B3726" t="s">
        <v>33408</v>
      </c>
      <c r="D3726" t="str">
        <f t="shared" si="522"/>
        <v/>
      </c>
      <c r="F3726" t="s">
        <v>33410</v>
      </c>
      <c r="G3726" t="s">
        <v>16961</v>
      </c>
      <c r="K3726" t="str">
        <f t="shared" si="525"/>
        <v>LY</v>
      </c>
      <c r="L3726" t="s">
        <v>32259</v>
      </c>
      <c r="M3726" s="20" t="str">
        <f t="shared" si="523"/>
        <v>IRLY20UG</v>
      </c>
      <c r="O3726" t="s">
        <v>177</v>
      </c>
      <c r="R3726" t="str">
        <f t="shared" si="524"/>
        <v/>
      </c>
      <c r="U3726" t="str">
        <f t="shared" si="519"/>
        <v/>
      </c>
      <c r="V3726" t="str">
        <f t="shared" si="520"/>
        <v/>
      </c>
      <c r="W3726" t="str">
        <f t="shared" si="521"/>
        <v/>
      </c>
    </row>
    <row r="3727" spans="1:23" x14ac:dyDescent="0.35">
      <c r="A3727" t="s">
        <v>34457</v>
      </c>
      <c r="B3727" t="s">
        <v>33408</v>
      </c>
      <c r="D3727" t="str">
        <f t="shared" si="522"/>
        <v/>
      </c>
      <c r="F3727" t="s">
        <v>33410</v>
      </c>
      <c r="G3727" t="s">
        <v>16961</v>
      </c>
      <c r="K3727" t="str">
        <f t="shared" si="525"/>
        <v>LY</v>
      </c>
      <c r="L3727" t="s">
        <v>32222</v>
      </c>
      <c r="M3727" s="20" t="str">
        <f t="shared" si="523"/>
        <v>IRLY10UG</v>
      </c>
      <c r="O3727" t="s">
        <v>11681</v>
      </c>
      <c r="R3727" t="str">
        <f t="shared" si="524"/>
        <v/>
      </c>
      <c r="U3727" t="str">
        <f t="shared" si="519"/>
        <v/>
      </c>
      <c r="V3727" t="str">
        <f t="shared" si="520"/>
        <v/>
      </c>
      <c r="W3727" t="str">
        <f t="shared" si="521"/>
        <v/>
      </c>
    </row>
    <row r="3728" spans="1:23" x14ac:dyDescent="0.35">
      <c r="A3728" t="s">
        <v>33259</v>
      </c>
      <c r="B3728" t="s">
        <v>33408</v>
      </c>
      <c r="D3728" t="str">
        <f t="shared" si="522"/>
        <v/>
      </c>
      <c r="F3728" t="s">
        <v>33410</v>
      </c>
      <c r="G3728" t="s">
        <v>16961</v>
      </c>
      <c r="K3728" t="str">
        <f t="shared" si="525"/>
        <v>LY</v>
      </c>
      <c r="L3728" t="s">
        <v>32259</v>
      </c>
      <c r="M3728" s="20" t="str">
        <f t="shared" si="523"/>
        <v>IRLY20UG</v>
      </c>
      <c r="O3728" t="s">
        <v>34631</v>
      </c>
      <c r="R3728" t="str">
        <f t="shared" si="524"/>
        <v/>
      </c>
      <c r="U3728" t="str">
        <f t="shared" si="519"/>
        <v/>
      </c>
      <c r="V3728" t="str">
        <f t="shared" si="520"/>
        <v/>
      </c>
      <c r="W3728" t="str">
        <f t="shared" si="521"/>
        <v/>
      </c>
    </row>
    <row r="3729" spans="1:23" x14ac:dyDescent="0.35">
      <c r="A3729" t="s">
        <v>34462</v>
      </c>
      <c r="B3729" t="s">
        <v>33408</v>
      </c>
      <c r="D3729" t="str">
        <f t="shared" si="522"/>
        <v/>
      </c>
      <c r="F3729" t="s">
        <v>33410</v>
      </c>
      <c r="G3729" t="s">
        <v>16961</v>
      </c>
      <c r="K3729" t="str">
        <f t="shared" si="525"/>
        <v>LY</v>
      </c>
      <c r="L3729" t="s">
        <v>32223</v>
      </c>
      <c r="M3729" s="20" t="str">
        <f t="shared" si="523"/>
        <v>IRLY5UG</v>
      </c>
      <c r="O3729" t="s">
        <v>35908</v>
      </c>
      <c r="R3729" t="str">
        <f t="shared" si="524"/>
        <v/>
      </c>
      <c r="U3729" t="str">
        <f t="shared" si="519"/>
        <v/>
      </c>
      <c r="V3729" t="str">
        <f t="shared" si="520"/>
        <v/>
      </c>
      <c r="W3729" t="str">
        <f t="shared" si="521"/>
        <v/>
      </c>
    </row>
    <row r="3730" spans="1:23" x14ac:dyDescent="0.35">
      <c r="A3730" t="s">
        <v>34463</v>
      </c>
      <c r="B3730" t="s">
        <v>33408</v>
      </c>
      <c r="D3730" t="str">
        <f t="shared" si="522"/>
        <v/>
      </c>
      <c r="F3730" t="s">
        <v>33410</v>
      </c>
      <c r="G3730" t="s">
        <v>16961</v>
      </c>
      <c r="K3730" t="str">
        <f t="shared" si="525"/>
        <v>LY</v>
      </c>
      <c r="L3730" t="s">
        <v>31511</v>
      </c>
      <c r="M3730" s="20" t="str">
        <f t="shared" si="523"/>
        <v>IRLY200UG</v>
      </c>
      <c r="O3730" t="s">
        <v>34958</v>
      </c>
      <c r="R3730" t="str">
        <f t="shared" si="524"/>
        <v/>
      </c>
      <c r="U3730" t="str">
        <f t="shared" si="519"/>
        <v/>
      </c>
      <c r="V3730" t="str">
        <f t="shared" si="520"/>
        <v/>
      </c>
      <c r="W3730" t="str">
        <f t="shared" si="521"/>
        <v/>
      </c>
    </row>
    <row r="3731" spans="1:23" x14ac:dyDescent="0.35">
      <c r="A3731" t="s">
        <v>34156</v>
      </c>
      <c r="B3731" t="s">
        <v>33408</v>
      </c>
      <c r="D3731" t="str">
        <f t="shared" si="522"/>
        <v/>
      </c>
      <c r="F3731" t="s">
        <v>33410</v>
      </c>
      <c r="G3731" t="s">
        <v>16961</v>
      </c>
      <c r="K3731" t="str">
        <f t="shared" si="525"/>
        <v>LY</v>
      </c>
      <c r="L3731" t="s">
        <v>32222</v>
      </c>
      <c r="M3731" s="20" t="str">
        <f t="shared" si="523"/>
        <v>IRLY10UG</v>
      </c>
      <c r="O3731" t="s">
        <v>35292</v>
      </c>
      <c r="R3731" t="str">
        <f t="shared" si="524"/>
        <v/>
      </c>
      <c r="U3731" t="str">
        <f t="shared" si="519"/>
        <v/>
      </c>
      <c r="V3731" t="str">
        <f t="shared" si="520"/>
        <v/>
      </c>
      <c r="W3731" t="str">
        <f t="shared" si="521"/>
        <v/>
      </c>
    </row>
    <row r="3732" spans="1:23" x14ac:dyDescent="0.35">
      <c r="A3732" t="s">
        <v>34464</v>
      </c>
      <c r="B3732" t="s">
        <v>33408</v>
      </c>
      <c r="D3732" t="str">
        <f t="shared" si="522"/>
        <v/>
      </c>
      <c r="F3732" t="s">
        <v>33410</v>
      </c>
      <c r="G3732" t="s">
        <v>16961</v>
      </c>
      <c r="K3732" t="str">
        <f t="shared" si="525"/>
        <v>LY</v>
      </c>
      <c r="L3732" t="s">
        <v>32223</v>
      </c>
      <c r="M3732" s="20" t="str">
        <f t="shared" si="523"/>
        <v>IRLY5UG</v>
      </c>
      <c r="O3732" t="s">
        <v>17195</v>
      </c>
      <c r="R3732" t="str">
        <f t="shared" si="524"/>
        <v/>
      </c>
      <c r="U3732" t="str">
        <f t="shared" si="519"/>
        <v/>
      </c>
      <c r="V3732" t="str">
        <f t="shared" si="520"/>
        <v/>
      </c>
      <c r="W3732" t="str">
        <f t="shared" si="521"/>
        <v/>
      </c>
    </row>
    <row r="3733" spans="1:23" x14ac:dyDescent="0.35">
      <c r="A3733" t="s">
        <v>34465</v>
      </c>
      <c r="B3733" t="s">
        <v>33408</v>
      </c>
      <c r="D3733" t="str">
        <f t="shared" si="522"/>
        <v/>
      </c>
      <c r="F3733" t="s">
        <v>33410</v>
      </c>
      <c r="G3733" t="s">
        <v>16961</v>
      </c>
      <c r="K3733" t="str">
        <f t="shared" si="525"/>
        <v>LY</v>
      </c>
      <c r="L3733" t="s">
        <v>32223</v>
      </c>
      <c r="M3733" s="20" t="str">
        <f t="shared" si="523"/>
        <v>IRLY5UG</v>
      </c>
      <c r="O3733" t="s">
        <v>35340</v>
      </c>
      <c r="R3733" t="str">
        <f t="shared" si="524"/>
        <v/>
      </c>
      <c r="U3733" t="str">
        <f t="shared" si="519"/>
        <v/>
      </c>
      <c r="V3733" t="str">
        <f t="shared" si="520"/>
        <v/>
      </c>
      <c r="W3733" t="str">
        <f t="shared" si="521"/>
        <v/>
      </c>
    </row>
    <row r="3734" spans="1:23" x14ac:dyDescent="0.35">
      <c r="A3734" t="s">
        <v>34443</v>
      </c>
      <c r="B3734" t="s">
        <v>33408</v>
      </c>
      <c r="D3734" t="str">
        <f t="shared" si="522"/>
        <v/>
      </c>
      <c r="F3734" t="s">
        <v>33410</v>
      </c>
      <c r="G3734" t="s">
        <v>16961</v>
      </c>
      <c r="K3734" t="str">
        <f t="shared" si="525"/>
        <v>LY</v>
      </c>
      <c r="L3734" t="s">
        <v>32223</v>
      </c>
      <c r="M3734" s="20" t="str">
        <f t="shared" si="523"/>
        <v>IRLY5UG</v>
      </c>
      <c r="O3734" t="s">
        <v>18405</v>
      </c>
      <c r="R3734" t="str">
        <f t="shared" si="524"/>
        <v/>
      </c>
      <c r="U3734" t="str">
        <f t="shared" si="519"/>
        <v/>
      </c>
      <c r="V3734" t="str">
        <f t="shared" si="520"/>
        <v/>
      </c>
      <c r="W3734" t="str">
        <f t="shared" si="521"/>
        <v/>
      </c>
    </row>
    <row r="3735" spans="1:23" x14ac:dyDescent="0.35">
      <c r="A3735" t="s">
        <v>34466</v>
      </c>
      <c r="B3735" t="s">
        <v>33408</v>
      </c>
      <c r="D3735" t="str">
        <f t="shared" si="522"/>
        <v/>
      </c>
      <c r="F3735" t="s">
        <v>33410</v>
      </c>
      <c r="G3735" t="s">
        <v>16961</v>
      </c>
      <c r="K3735" t="str">
        <f t="shared" si="525"/>
        <v>LY</v>
      </c>
      <c r="L3735" t="s">
        <v>32222</v>
      </c>
      <c r="M3735" s="20" t="str">
        <f t="shared" si="523"/>
        <v>IRLY10UG</v>
      </c>
      <c r="O3735" t="s">
        <v>35802</v>
      </c>
      <c r="R3735" t="str">
        <f t="shared" si="524"/>
        <v/>
      </c>
      <c r="U3735" t="str">
        <f t="shared" si="519"/>
        <v/>
      </c>
      <c r="V3735" t="str">
        <f t="shared" si="520"/>
        <v/>
      </c>
      <c r="W3735" t="str">
        <f t="shared" si="521"/>
        <v/>
      </c>
    </row>
    <row r="3736" spans="1:23" x14ac:dyDescent="0.35">
      <c r="A3736" t="s">
        <v>34467</v>
      </c>
      <c r="B3736" t="s">
        <v>33408</v>
      </c>
      <c r="D3736" t="str">
        <f t="shared" si="522"/>
        <v/>
      </c>
      <c r="F3736" t="s">
        <v>33410</v>
      </c>
      <c r="G3736" t="s">
        <v>16961</v>
      </c>
      <c r="K3736" t="str">
        <f t="shared" si="525"/>
        <v>LY</v>
      </c>
      <c r="L3736" t="s">
        <v>32223</v>
      </c>
      <c r="M3736" s="20" t="str">
        <f t="shared" si="523"/>
        <v>IRLY5UG</v>
      </c>
      <c r="O3736" t="s">
        <v>34959</v>
      </c>
      <c r="R3736" t="str">
        <f t="shared" si="524"/>
        <v/>
      </c>
      <c r="U3736" t="str">
        <f t="shared" si="519"/>
        <v/>
      </c>
      <c r="V3736" t="str">
        <f t="shared" si="520"/>
        <v/>
      </c>
      <c r="W3736" t="str">
        <f t="shared" si="521"/>
        <v/>
      </c>
    </row>
    <row r="3737" spans="1:23" x14ac:dyDescent="0.35">
      <c r="A3737" t="s">
        <v>34468</v>
      </c>
      <c r="B3737" t="s">
        <v>33408</v>
      </c>
      <c r="D3737" t="str">
        <f t="shared" si="522"/>
        <v/>
      </c>
      <c r="F3737" t="s">
        <v>33410</v>
      </c>
      <c r="G3737" t="s">
        <v>16961</v>
      </c>
      <c r="K3737" t="str">
        <f t="shared" si="525"/>
        <v>LY</v>
      </c>
      <c r="L3737" t="s">
        <v>32222</v>
      </c>
      <c r="M3737" s="20" t="str">
        <f t="shared" si="523"/>
        <v>IRLY10UG</v>
      </c>
      <c r="O3737" t="s">
        <v>18656</v>
      </c>
      <c r="R3737" t="str">
        <f t="shared" si="524"/>
        <v/>
      </c>
      <c r="U3737" t="str">
        <f t="shared" si="519"/>
        <v/>
      </c>
      <c r="V3737" t="str">
        <f t="shared" si="520"/>
        <v/>
      </c>
      <c r="W3737" t="str">
        <f t="shared" si="521"/>
        <v/>
      </c>
    </row>
    <row r="3738" spans="1:23" x14ac:dyDescent="0.35">
      <c r="A3738" t="s">
        <v>34469</v>
      </c>
      <c r="B3738" t="s">
        <v>33408</v>
      </c>
      <c r="D3738" t="str">
        <f t="shared" si="522"/>
        <v/>
      </c>
      <c r="F3738" t="s">
        <v>33410</v>
      </c>
      <c r="G3738" t="s">
        <v>16961</v>
      </c>
      <c r="K3738" t="str">
        <f t="shared" si="525"/>
        <v>LY</v>
      </c>
      <c r="L3738" t="s">
        <v>32223</v>
      </c>
      <c r="M3738" s="20" t="str">
        <f t="shared" si="523"/>
        <v>IRLY5UG</v>
      </c>
      <c r="O3738" t="s">
        <v>34822</v>
      </c>
      <c r="R3738" t="str">
        <f t="shared" si="524"/>
        <v/>
      </c>
      <c r="U3738" t="str">
        <f t="shared" si="519"/>
        <v/>
      </c>
      <c r="V3738" t="str">
        <f t="shared" si="520"/>
        <v/>
      </c>
      <c r="W3738" t="str">
        <f t="shared" si="521"/>
        <v/>
      </c>
    </row>
    <row r="3739" spans="1:23" x14ac:dyDescent="0.35">
      <c r="A3739" t="s">
        <v>33267</v>
      </c>
      <c r="B3739" t="s">
        <v>33408</v>
      </c>
      <c r="D3739" t="str">
        <f t="shared" si="522"/>
        <v/>
      </c>
      <c r="F3739" t="s">
        <v>33410</v>
      </c>
      <c r="G3739" t="s">
        <v>16961</v>
      </c>
      <c r="K3739" t="str">
        <f t="shared" si="525"/>
        <v>LY</v>
      </c>
      <c r="L3739" t="s">
        <v>32257</v>
      </c>
      <c r="M3739" s="20" t="str">
        <f t="shared" si="523"/>
        <v>IRLY2UG</v>
      </c>
      <c r="O3739" t="s">
        <v>18658</v>
      </c>
      <c r="R3739" t="str">
        <f t="shared" si="524"/>
        <v/>
      </c>
      <c r="U3739" t="str">
        <f t="shared" si="519"/>
        <v/>
      </c>
      <c r="V3739" t="str">
        <f t="shared" si="520"/>
        <v/>
      </c>
      <c r="W3739" t="str">
        <f t="shared" si="521"/>
        <v/>
      </c>
    </row>
    <row r="3740" spans="1:23" x14ac:dyDescent="0.35">
      <c r="A3740" t="s">
        <v>34470</v>
      </c>
      <c r="B3740" t="s">
        <v>33408</v>
      </c>
      <c r="D3740" t="str">
        <f t="shared" si="522"/>
        <v/>
      </c>
      <c r="F3740" t="s">
        <v>33410</v>
      </c>
      <c r="G3740" t="s">
        <v>16961</v>
      </c>
      <c r="K3740" t="str">
        <f t="shared" si="525"/>
        <v>LY</v>
      </c>
      <c r="L3740" t="s">
        <v>32222</v>
      </c>
      <c r="M3740" s="20" t="str">
        <f t="shared" si="523"/>
        <v>IRLY10UG</v>
      </c>
      <c r="O3740" t="s">
        <v>18658</v>
      </c>
      <c r="R3740" t="str">
        <f t="shared" si="524"/>
        <v/>
      </c>
      <c r="U3740" t="str">
        <f t="shared" si="519"/>
        <v/>
      </c>
      <c r="V3740" t="str">
        <f t="shared" si="520"/>
        <v/>
      </c>
      <c r="W3740" t="str">
        <f t="shared" si="521"/>
        <v/>
      </c>
    </row>
    <row r="3741" spans="1:23" x14ac:dyDescent="0.35">
      <c r="A3741" t="s">
        <v>34471</v>
      </c>
      <c r="B3741" t="s">
        <v>33408</v>
      </c>
      <c r="D3741" t="str">
        <f t="shared" si="522"/>
        <v/>
      </c>
      <c r="F3741" t="s">
        <v>33410</v>
      </c>
      <c r="G3741" t="s">
        <v>16961</v>
      </c>
      <c r="K3741" t="str">
        <f t="shared" si="525"/>
        <v>LY</v>
      </c>
      <c r="L3741" t="s">
        <v>32222</v>
      </c>
      <c r="M3741" s="20" t="str">
        <f t="shared" si="523"/>
        <v>IRLY10UG</v>
      </c>
      <c r="O3741" t="s">
        <v>1081</v>
      </c>
      <c r="R3741" t="str">
        <f t="shared" si="524"/>
        <v/>
      </c>
      <c r="U3741" t="str">
        <f t="shared" si="519"/>
        <v/>
      </c>
      <c r="V3741" t="str">
        <f t="shared" si="520"/>
        <v/>
      </c>
      <c r="W3741" t="str">
        <f t="shared" si="521"/>
        <v/>
      </c>
    </row>
    <row r="3742" spans="1:23" x14ac:dyDescent="0.35">
      <c r="A3742" t="s">
        <v>34472</v>
      </c>
      <c r="B3742" t="s">
        <v>33408</v>
      </c>
      <c r="D3742" t="str">
        <f t="shared" si="522"/>
        <v/>
      </c>
      <c r="F3742" t="s">
        <v>33410</v>
      </c>
      <c r="G3742" t="s">
        <v>16961</v>
      </c>
      <c r="K3742" t="str">
        <f t="shared" si="525"/>
        <v>LY</v>
      </c>
      <c r="L3742" t="s">
        <v>32222</v>
      </c>
      <c r="M3742" s="20" t="str">
        <f t="shared" si="523"/>
        <v>IRLY10UG</v>
      </c>
      <c r="O3742" t="s">
        <v>17079</v>
      </c>
      <c r="R3742" t="str">
        <f t="shared" si="524"/>
        <v/>
      </c>
      <c r="U3742" t="str">
        <f t="shared" si="519"/>
        <v/>
      </c>
      <c r="V3742" t="str">
        <f t="shared" si="520"/>
        <v/>
      </c>
      <c r="W3742" t="str">
        <f t="shared" si="521"/>
        <v/>
      </c>
    </row>
    <row r="3743" spans="1:23" x14ac:dyDescent="0.35">
      <c r="A3743" t="s">
        <v>33268</v>
      </c>
      <c r="B3743" t="s">
        <v>33408</v>
      </c>
      <c r="D3743" t="str">
        <f t="shared" si="522"/>
        <v/>
      </c>
      <c r="F3743" t="s">
        <v>33410</v>
      </c>
      <c r="G3743" t="s">
        <v>16961</v>
      </c>
      <c r="K3743" t="str">
        <f t="shared" si="525"/>
        <v>LY</v>
      </c>
      <c r="L3743" t="s">
        <v>32257</v>
      </c>
      <c r="M3743" s="20" t="str">
        <f t="shared" si="523"/>
        <v>IRLY2UG</v>
      </c>
      <c r="O3743" t="s">
        <v>35183</v>
      </c>
      <c r="R3743" t="str">
        <f t="shared" si="524"/>
        <v/>
      </c>
      <c r="U3743" t="str">
        <f t="shared" ref="U3743:U3806" si="526">IF(ISNUMBER(SEARCH("C-Fc",A3743)),"CFC",IF(ISNUMBER(SEARCH("N-Fc",A3743)),"NFC",IF(ISNUMBER(SEARCH("Fc-tag",A3743)),"FC",IF(ISNUMBER(SEARCH("Fc",A3743)),"FC",IF(ISNUMBER(SEARCH("Fc tag",A3743)),"FC","")))))</f>
        <v/>
      </c>
      <c r="V3743" t="str">
        <f t="shared" ref="V3743:V3806" si="527">IF(ISNUMBER(SEARCH("C-His",A3743)),"CHIS",IF(ISNUMBER(SEARCH("N-His",A3743)),"NHIS",IF(ISNUMBER(SEARCH("His-tag",A3743)),"HIS",IF(ISNUMBER(SEARCH("His",A3743)),"HIS",IF(ISNUMBER(SEARCH("His tag",A3743)),"HIS","")))))</f>
        <v/>
      </c>
      <c r="W3743" t="str">
        <f t="shared" ref="W3743:W3806" si="528">IF(ISNUMBER(SEARCH("C-Avi",A3743)),"CAVI",IF(ISNUMBER(SEARCH("N-Avi",A3743)),"NAVI",IF(ISNUMBER(SEARCH("Avi-tag",A3743)),"AVI",IF(ISNUMBER(SEARCH("Avi",A3743)),"AVI",IF(ISNUMBER(SEARCH("Avi tag",A3743)),"AVI","")))))</f>
        <v/>
      </c>
    </row>
    <row r="3744" spans="1:23" x14ac:dyDescent="0.35">
      <c r="A3744" t="s">
        <v>34473</v>
      </c>
      <c r="B3744" t="s">
        <v>33408</v>
      </c>
      <c r="D3744" t="str">
        <f t="shared" si="522"/>
        <v/>
      </c>
      <c r="F3744" t="s">
        <v>33410</v>
      </c>
      <c r="G3744" t="s">
        <v>16961</v>
      </c>
      <c r="K3744" t="str">
        <f t="shared" si="525"/>
        <v>LY</v>
      </c>
      <c r="L3744" t="s">
        <v>32259</v>
      </c>
      <c r="M3744" s="20" t="str">
        <f t="shared" si="523"/>
        <v>IRLY20UG</v>
      </c>
      <c r="O3744" t="s">
        <v>35341</v>
      </c>
      <c r="R3744" t="str">
        <f t="shared" si="524"/>
        <v/>
      </c>
      <c r="U3744" t="str">
        <f t="shared" si="526"/>
        <v/>
      </c>
      <c r="V3744" t="str">
        <f t="shared" si="527"/>
        <v/>
      </c>
      <c r="W3744" t="str">
        <f t="shared" si="528"/>
        <v/>
      </c>
    </row>
    <row r="3745" spans="1:23" x14ac:dyDescent="0.35">
      <c r="A3745" t="s">
        <v>34474</v>
      </c>
      <c r="B3745" t="s">
        <v>33408</v>
      </c>
      <c r="D3745" t="str">
        <f t="shared" si="522"/>
        <v/>
      </c>
      <c r="F3745" t="s">
        <v>33410</v>
      </c>
      <c r="G3745" t="s">
        <v>16961</v>
      </c>
      <c r="K3745" t="str">
        <f t="shared" si="525"/>
        <v>LY</v>
      </c>
      <c r="L3745" t="s">
        <v>32222</v>
      </c>
      <c r="M3745" s="20" t="str">
        <f t="shared" si="523"/>
        <v>IRLY10UG</v>
      </c>
      <c r="O3745" t="s">
        <v>35342</v>
      </c>
      <c r="R3745" t="str">
        <f t="shared" si="524"/>
        <v/>
      </c>
      <c r="U3745" t="str">
        <f t="shared" si="526"/>
        <v/>
      </c>
      <c r="V3745" t="str">
        <f t="shared" si="527"/>
        <v/>
      </c>
      <c r="W3745" t="str">
        <f t="shared" si="528"/>
        <v/>
      </c>
    </row>
    <row r="3746" spans="1:23" x14ac:dyDescent="0.35">
      <c r="A3746" t="s">
        <v>34442</v>
      </c>
      <c r="B3746" t="s">
        <v>33408</v>
      </c>
      <c r="D3746" t="str">
        <f t="shared" si="522"/>
        <v/>
      </c>
      <c r="F3746" t="s">
        <v>33410</v>
      </c>
      <c r="G3746" t="s">
        <v>16961</v>
      </c>
      <c r="K3746" t="str">
        <f t="shared" si="525"/>
        <v>LY</v>
      </c>
      <c r="L3746" t="s">
        <v>32222</v>
      </c>
      <c r="M3746" s="20" t="str">
        <f t="shared" si="523"/>
        <v>IRLY10UG</v>
      </c>
      <c r="O3746" t="s">
        <v>18646</v>
      </c>
      <c r="R3746" t="str">
        <f t="shared" si="524"/>
        <v/>
      </c>
      <c r="U3746" t="str">
        <f t="shared" si="526"/>
        <v/>
      </c>
      <c r="V3746" t="str">
        <f t="shared" si="527"/>
        <v/>
      </c>
      <c r="W3746" t="str">
        <f t="shared" si="528"/>
        <v/>
      </c>
    </row>
    <row r="3747" spans="1:23" x14ac:dyDescent="0.35">
      <c r="A3747" t="s">
        <v>33269</v>
      </c>
      <c r="B3747" t="s">
        <v>33408</v>
      </c>
      <c r="D3747" t="str">
        <f t="shared" si="522"/>
        <v/>
      </c>
      <c r="F3747" t="s">
        <v>33410</v>
      </c>
      <c r="G3747" t="s">
        <v>16961</v>
      </c>
      <c r="K3747" t="str">
        <f t="shared" si="525"/>
        <v>LY</v>
      </c>
      <c r="L3747" t="s">
        <v>32257</v>
      </c>
      <c r="M3747" s="20" t="str">
        <f t="shared" si="523"/>
        <v>IRLY2UG</v>
      </c>
      <c r="O3747" t="s">
        <v>245</v>
      </c>
      <c r="R3747" t="str">
        <f t="shared" si="524"/>
        <v/>
      </c>
      <c r="U3747" t="str">
        <f t="shared" si="526"/>
        <v/>
      </c>
      <c r="V3747" t="str">
        <f t="shared" si="527"/>
        <v/>
      </c>
      <c r="W3747" t="str">
        <f t="shared" si="528"/>
        <v/>
      </c>
    </row>
    <row r="3748" spans="1:23" x14ac:dyDescent="0.35">
      <c r="A3748" t="s">
        <v>33270</v>
      </c>
      <c r="B3748" t="s">
        <v>33408</v>
      </c>
      <c r="D3748" t="str">
        <f t="shared" si="522"/>
        <v/>
      </c>
      <c r="F3748" t="s">
        <v>33410</v>
      </c>
      <c r="G3748" t="s">
        <v>16961</v>
      </c>
      <c r="K3748" t="str">
        <f t="shared" si="525"/>
        <v>LY</v>
      </c>
      <c r="L3748" t="s">
        <v>32257</v>
      </c>
      <c r="M3748" s="20" t="str">
        <f t="shared" si="523"/>
        <v>IRLY2UG</v>
      </c>
      <c r="O3748" t="s">
        <v>480</v>
      </c>
      <c r="R3748" t="str">
        <f t="shared" si="524"/>
        <v/>
      </c>
      <c r="U3748" t="str">
        <f t="shared" si="526"/>
        <v/>
      </c>
      <c r="V3748" t="str">
        <f t="shared" si="527"/>
        <v/>
      </c>
      <c r="W3748" t="str">
        <f t="shared" si="528"/>
        <v/>
      </c>
    </row>
    <row r="3749" spans="1:23" x14ac:dyDescent="0.35">
      <c r="A3749" t="s">
        <v>33270</v>
      </c>
      <c r="B3749" t="s">
        <v>33408</v>
      </c>
      <c r="D3749" t="str">
        <f t="shared" si="522"/>
        <v/>
      </c>
      <c r="F3749" t="s">
        <v>33410</v>
      </c>
      <c r="G3749" t="s">
        <v>16961</v>
      </c>
      <c r="K3749" t="str">
        <f t="shared" si="525"/>
        <v>LY</v>
      </c>
      <c r="L3749" t="s">
        <v>32257</v>
      </c>
      <c r="M3749" s="20" t="str">
        <f t="shared" si="523"/>
        <v>IRLY2UG</v>
      </c>
      <c r="O3749" t="s">
        <v>480</v>
      </c>
      <c r="R3749" t="str">
        <f t="shared" si="524"/>
        <v/>
      </c>
      <c r="U3749" t="str">
        <f t="shared" si="526"/>
        <v/>
      </c>
      <c r="V3749" t="str">
        <f t="shared" si="527"/>
        <v/>
      </c>
      <c r="W3749" t="str">
        <f t="shared" si="528"/>
        <v/>
      </c>
    </row>
    <row r="3750" spans="1:23" x14ac:dyDescent="0.35">
      <c r="A3750" t="s">
        <v>33271</v>
      </c>
      <c r="B3750" t="s">
        <v>33408</v>
      </c>
      <c r="D3750" t="str">
        <f t="shared" si="522"/>
        <v/>
      </c>
      <c r="F3750" t="s">
        <v>33410</v>
      </c>
      <c r="G3750" t="s">
        <v>16961</v>
      </c>
      <c r="K3750" t="str">
        <f t="shared" si="525"/>
        <v>LY</v>
      </c>
      <c r="L3750" t="s">
        <v>32257</v>
      </c>
      <c r="M3750" s="20" t="str">
        <f t="shared" si="523"/>
        <v>IRLY2UG</v>
      </c>
      <c r="O3750" t="s">
        <v>34843</v>
      </c>
      <c r="R3750" t="str">
        <f t="shared" si="524"/>
        <v/>
      </c>
      <c r="U3750" t="str">
        <f t="shared" si="526"/>
        <v/>
      </c>
      <c r="V3750" t="str">
        <f t="shared" si="527"/>
        <v/>
      </c>
      <c r="W3750" t="str">
        <f t="shared" si="528"/>
        <v/>
      </c>
    </row>
    <row r="3751" spans="1:23" x14ac:dyDescent="0.35">
      <c r="A3751" t="s">
        <v>33272</v>
      </c>
      <c r="B3751" t="s">
        <v>33408</v>
      </c>
      <c r="D3751" t="str">
        <f t="shared" si="522"/>
        <v/>
      </c>
      <c r="F3751" t="s">
        <v>33410</v>
      </c>
      <c r="G3751" t="s">
        <v>16961</v>
      </c>
      <c r="K3751" t="str">
        <f t="shared" si="525"/>
        <v>LY</v>
      </c>
      <c r="L3751" t="s">
        <v>32257</v>
      </c>
      <c r="M3751" s="20" t="str">
        <f t="shared" si="523"/>
        <v>IRLY2UG</v>
      </c>
      <c r="O3751" t="s">
        <v>35969</v>
      </c>
      <c r="R3751" t="str">
        <f t="shared" si="524"/>
        <v/>
      </c>
      <c r="U3751" t="str">
        <f t="shared" si="526"/>
        <v/>
      </c>
      <c r="V3751" t="str">
        <f t="shared" si="527"/>
        <v/>
      </c>
      <c r="W3751" t="str">
        <f t="shared" si="528"/>
        <v/>
      </c>
    </row>
    <row r="3752" spans="1:23" x14ac:dyDescent="0.35">
      <c r="A3752" t="s">
        <v>34475</v>
      </c>
      <c r="B3752" t="s">
        <v>33408</v>
      </c>
      <c r="D3752" t="str">
        <f t="shared" si="522"/>
        <v/>
      </c>
      <c r="F3752" t="s">
        <v>33410</v>
      </c>
      <c r="G3752" t="s">
        <v>16961</v>
      </c>
      <c r="K3752" t="str">
        <f t="shared" si="525"/>
        <v>LY</v>
      </c>
      <c r="L3752" t="s">
        <v>32223</v>
      </c>
      <c r="M3752" s="20" t="str">
        <f t="shared" si="523"/>
        <v>IRLY5UG</v>
      </c>
      <c r="O3752" t="s">
        <v>35029</v>
      </c>
      <c r="R3752" t="str">
        <f t="shared" si="524"/>
        <v/>
      </c>
      <c r="U3752" t="str">
        <f t="shared" si="526"/>
        <v/>
      </c>
      <c r="V3752" t="str">
        <f t="shared" si="527"/>
        <v/>
      </c>
      <c r="W3752" t="str">
        <f t="shared" si="528"/>
        <v/>
      </c>
    </row>
    <row r="3753" spans="1:23" x14ac:dyDescent="0.35">
      <c r="A3753" t="s">
        <v>34475</v>
      </c>
      <c r="B3753" t="s">
        <v>33408</v>
      </c>
      <c r="D3753" t="str">
        <f t="shared" si="522"/>
        <v/>
      </c>
      <c r="F3753" t="s">
        <v>33410</v>
      </c>
      <c r="G3753" t="s">
        <v>16961</v>
      </c>
      <c r="K3753" t="str">
        <f t="shared" si="525"/>
        <v>LY</v>
      </c>
      <c r="L3753" t="s">
        <v>32223</v>
      </c>
      <c r="M3753" s="20" t="str">
        <f t="shared" si="523"/>
        <v>IRLY5UG</v>
      </c>
      <c r="O3753" t="s">
        <v>35029</v>
      </c>
      <c r="R3753" t="str">
        <f t="shared" si="524"/>
        <v/>
      </c>
      <c r="U3753" t="str">
        <f t="shared" si="526"/>
        <v/>
      </c>
      <c r="V3753" t="str">
        <f t="shared" si="527"/>
        <v/>
      </c>
      <c r="W3753" t="str">
        <f t="shared" si="528"/>
        <v/>
      </c>
    </row>
    <row r="3754" spans="1:23" x14ac:dyDescent="0.35">
      <c r="A3754" t="s">
        <v>34476</v>
      </c>
      <c r="B3754" t="s">
        <v>33408</v>
      </c>
      <c r="D3754" t="str">
        <f t="shared" si="522"/>
        <v/>
      </c>
      <c r="F3754" t="s">
        <v>33410</v>
      </c>
      <c r="G3754" t="s">
        <v>16961</v>
      </c>
      <c r="K3754" t="str">
        <f t="shared" si="525"/>
        <v>LY</v>
      </c>
      <c r="L3754" t="s">
        <v>32223</v>
      </c>
      <c r="M3754" s="20" t="str">
        <f t="shared" si="523"/>
        <v>IRLY5UG</v>
      </c>
      <c r="O3754" t="s">
        <v>17167</v>
      </c>
      <c r="R3754" t="str">
        <f t="shared" si="524"/>
        <v/>
      </c>
      <c r="U3754" t="str">
        <f t="shared" si="526"/>
        <v/>
      </c>
      <c r="V3754" t="str">
        <f t="shared" si="527"/>
        <v/>
      </c>
      <c r="W3754" t="str">
        <f t="shared" si="528"/>
        <v/>
      </c>
    </row>
    <row r="3755" spans="1:23" x14ac:dyDescent="0.35">
      <c r="A3755" t="s">
        <v>33273</v>
      </c>
      <c r="B3755" t="s">
        <v>33408</v>
      </c>
      <c r="D3755" t="str">
        <f t="shared" si="522"/>
        <v/>
      </c>
      <c r="F3755" t="s">
        <v>33410</v>
      </c>
      <c r="G3755" t="s">
        <v>16961</v>
      </c>
      <c r="K3755" t="str">
        <f t="shared" si="525"/>
        <v>LY</v>
      </c>
      <c r="L3755" t="s">
        <v>32257</v>
      </c>
      <c r="M3755" s="20" t="str">
        <f t="shared" si="523"/>
        <v>IRLY2UG</v>
      </c>
      <c r="O3755" t="s">
        <v>34960</v>
      </c>
      <c r="R3755" t="str">
        <f t="shared" si="524"/>
        <v/>
      </c>
      <c r="U3755" t="str">
        <f t="shared" si="526"/>
        <v/>
      </c>
      <c r="V3755" t="str">
        <f t="shared" si="527"/>
        <v/>
      </c>
      <c r="W3755" t="str">
        <f t="shared" si="528"/>
        <v/>
      </c>
    </row>
    <row r="3756" spans="1:23" x14ac:dyDescent="0.35">
      <c r="A3756" t="s">
        <v>34477</v>
      </c>
      <c r="B3756" t="s">
        <v>33408</v>
      </c>
      <c r="D3756" t="str">
        <f t="shared" si="522"/>
        <v/>
      </c>
      <c r="F3756" t="s">
        <v>33410</v>
      </c>
      <c r="G3756" t="s">
        <v>16961</v>
      </c>
      <c r="K3756" t="str">
        <f t="shared" si="525"/>
        <v>LY</v>
      </c>
      <c r="L3756" t="s">
        <v>32223</v>
      </c>
      <c r="M3756" s="20" t="str">
        <f t="shared" si="523"/>
        <v>IRLY5UG</v>
      </c>
      <c r="O3756" t="s">
        <v>18661</v>
      </c>
      <c r="R3756" t="str">
        <f t="shared" si="524"/>
        <v/>
      </c>
      <c r="U3756" t="str">
        <f t="shared" si="526"/>
        <v/>
      </c>
      <c r="V3756" t="str">
        <f t="shared" si="527"/>
        <v/>
      </c>
      <c r="W3756" t="str">
        <f t="shared" si="528"/>
        <v/>
      </c>
    </row>
    <row r="3757" spans="1:23" x14ac:dyDescent="0.35">
      <c r="A3757" t="s">
        <v>34478</v>
      </c>
      <c r="B3757" t="s">
        <v>33408</v>
      </c>
      <c r="D3757" t="str">
        <f t="shared" si="522"/>
        <v/>
      </c>
      <c r="F3757" t="s">
        <v>33410</v>
      </c>
      <c r="G3757" t="s">
        <v>16961</v>
      </c>
      <c r="K3757" t="str">
        <f t="shared" si="525"/>
        <v>LY</v>
      </c>
      <c r="L3757" t="s">
        <v>32223</v>
      </c>
      <c r="M3757" s="20" t="str">
        <f t="shared" si="523"/>
        <v>IRLY5UG</v>
      </c>
      <c r="O3757" t="s">
        <v>17440</v>
      </c>
      <c r="R3757" t="str">
        <f t="shared" si="524"/>
        <v/>
      </c>
      <c r="U3757" t="str">
        <f t="shared" si="526"/>
        <v/>
      </c>
      <c r="V3757" t="str">
        <f t="shared" si="527"/>
        <v/>
      </c>
      <c r="W3757" t="str">
        <f t="shared" si="528"/>
        <v/>
      </c>
    </row>
    <row r="3758" spans="1:23" x14ac:dyDescent="0.35">
      <c r="A3758" t="s">
        <v>33274</v>
      </c>
      <c r="B3758" t="s">
        <v>33408</v>
      </c>
      <c r="D3758" t="str">
        <f t="shared" si="522"/>
        <v/>
      </c>
      <c r="F3758" t="s">
        <v>33410</v>
      </c>
      <c r="G3758" t="s">
        <v>16961</v>
      </c>
      <c r="K3758" t="str">
        <f t="shared" si="525"/>
        <v>LY</v>
      </c>
      <c r="L3758" t="s">
        <v>32257</v>
      </c>
      <c r="M3758" s="20" t="str">
        <f t="shared" si="523"/>
        <v>IRLY2UG</v>
      </c>
      <c r="O3758" t="s">
        <v>18059</v>
      </c>
      <c r="R3758" t="str">
        <f t="shared" si="524"/>
        <v/>
      </c>
      <c r="U3758" t="str">
        <f t="shared" si="526"/>
        <v/>
      </c>
      <c r="V3758" t="str">
        <f t="shared" si="527"/>
        <v/>
      </c>
      <c r="W3758" t="str">
        <f t="shared" si="528"/>
        <v/>
      </c>
    </row>
    <row r="3759" spans="1:23" x14ac:dyDescent="0.35">
      <c r="A3759" t="s">
        <v>33275</v>
      </c>
      <c r="B3759" t="s">
        <v>33408</v>
      </c>
      <c r="D3759" t="str">
        <f t="shared" si="522"/>
        <v/>
      </c>
      <c r="F3759" t="s">
        <v>33410</v>
      </c>
      <c r="G3759" t="s">
        <v>16961</v>
      </c>
      <c r="K3759" t="str">
        <f t="shared" si="525"/>
        <v>LY</v>
      </c>
      <c r="L3759" t="s">
        <v>32257</v>
      </c>
      <c r="M3759" s="20" t="str">
        <f t="shared" si="523"/>
        <v>IRLY2UG</v>
      </c>
      <c r="O3759" t="s">
        <v>17069</v>
      </c>
      <c r="R3759" t="str">
        <f t="shared" si="524"/>
        <v/>
      </c>
      <c r="U3759" t="str">
        <f t="shared" si="526"/>
        <v/>
      </c>
      <c r="V3759" t="str">
        <f t="shared" si="527"/>
        <v/>
      </c>
      <c r="W3759" t="str">
        <f t="shared" si="528"/>
        <v/>
      </c>
    </row>
    <row r="3760" spans="1:23" x14ac:dyDescent="0.35">
      <c r="A3760" t="s">
        <v>34479</v>
      </c>
      <c r="B3760" t="s">
        <v>33408</v>
      </c>
      <c r="D3760" t="str">
        <f t="shared" si="522"/>
        <v/>
      </c>
      <c r="F3760" t="s">
        <v>33410</v>
      </c>
      <c r="G3760" t="s">
        <v>16961</v>
      </c>
      <c r="K3760" t="str">
        <f t="shared" si="525"/>
        <v>LY</v>
      </c>
      <c r="L3760" t="s">
        <v>32223</v>
      </c>
      <c r="M3760" s="20" t="str">
        <f t="shared" si="523"/>
        <v>IRLY5UG</v>
      </c>
      <c r="O3760" t="s">
        <v>18662</v>
      </c>
      <c r="R3760" t="str">
        <f t="shared" si="524"/>
        <v/>
      </c>
      <c r="U3760" t="str">
        <f t="shared" si="526"/>
        <v/>
      </c>
      <c r="V3760" t="str">
        <f t="shared" si="527"/>
        <v/>
      </c>
      <c r="W3760" t="str">
        <f t="shared" si="528"/>
        <v/>
      </c>
    </row>
    <row r="3761" spans="1:23" x14ac:dyDescent="0.35">
      <c r="A3761" t="s">
        <v>34480</v>
      </c>
      <c r="B3761" t="s">
        <v>33408</v>
      </c>
      <c r="D3761" t="str">
        <f t="shared" si="522"/>
        <v/>
      </c>
      <c r="F3761" t="s">
        <v>33410</v>
      </c>
      <c r="G3761" t="s">
        <v>16961</v>
      </c>
      <c r="K3761" t="str">
        <f t="shared" si="525"/>
        <v>LY</v>
      </c>
      <c r="L3761" t="s">
        <v>32223</v>
      </c>
      <c r="M3761" s="20" t="str">
        <f t="shared" si="523"/>
        <v>IRLY5UG</v>
      </c>
      <c r="O3761" t="s">
        <v>18663</v>
      </c>
      <c r="R3761" t="str">
        <f t="shared" si="524"/>
        <v/>
      </c>
      <c r="U3761" t="str">
        <f t="shared" si="526"/>
        <v/>
      </c>
      <c r="V3761" t="str">
        <f t="shared" si="527"/>
        <v/>
      </c>
      <c r="W3761" t="str">
        <f t="shared" si="528"/>
        <v/>
      </c>
    </row>
    <row r="3762" spans="1:23" x14ac:dyDescent="0.35">
      <c r="A3762" t="s">
        <v>34481</v>
      </c>
      <c r="B3762" t="s">
        <v>33408</v>
      </c>
      <c r="D3762" t="str">
        <f t="shared" si="522"/>
        <v/>
      </c>
      <c r="F3762" t="s">
        <v>33410</v>
      </c>
      <c r="G3762" t="s">
        <v>16961</v>
      </c>
      <c r="K3762" t="str">
        <f t="shared" si="525"/>
        <v>LY</v>
      </c>
      <c r="L3762" t="s">
        <v>32222</v>
      </c>
      <c r="M3762" s="20" t="str">
        <f t="shared" si="523"/>
        <v>IRLY10UG</v>
      </c>
      <c r="O3762" t="s">
        <v>17091</v>
      </c>
      <c r="R3762" t="str">
        <f t="shared" si="524"/>
        <v/>
      </c>
      <c r="U3762" t="str">
        <f t="shared" si="526"/>
        <v/>
      </c>
      <c r="V3762" t="str">
        <f t="shared" si="527"/>
        <v/>
      </c>
      <c r="W3762" t="str">
        <f t="shared" si="528"/>
        <v/>
      </c>
    </row>
    <row r="3763" spans="1:23" x14ac:dyDescent="0.35">
      <c r="A3763" t="s">
        <v>34482</v>
      </c>
      <c r="B3763" t="s">
        <v>33408</v>
      </c>
      <c r="D3763" t="str">
        <f t="shared" si="522"/>
        <v/>
      </c>
      <c r="F3763" t="s">
        <v>33410</v>
      </c>
      <c r="G3763" t="s">
        <v>16961</v>
      </c>
      <c r="K3763" t="str">
        <f t="shared" si="525"/>
        <v>LY</v>
      </c>
      <c r="L3763" t="s">
        <v>32223</v>
      </c>
      <c r="M3763" s="20" t="str">
        <f t="shared" si="523"/>
        <v>IRLY5UG</v>
      </c>
      <c r="O3763" t="s">
        <v>35343</v>
      </c>
      <c r="R3763" t="str">
        <f t="shared" si="524"/>
        <v/>
      </c>
      <c r="U3763" t="str">
        <f t="shared" si="526"/>
        <v/>
      </c>
      <c r="V3763" t="str">
        <f t="shared" si="527"/>
        <v/>
      </c>
      <c r="W3763" t="str">
        <f t="shared" si="528"/>
        <v/>
      </c>
    </row>
    <row r="3764" spans="1:23" x14ac:dyDescent="0.35">
      <c r="A3764" t="s">
        <v>34483</v>
      </c>
      <c r="B3764" t="s">
        <v>33408</v>
      </c>
      <c r="D3764" t="str">
        <f t="shared" ref="D3764:D3827" si="529">IF(ISNUMBER(SEARCH("SARS",A3764)),"COV2","")</f>
        <v/>
      </c>
      <c r="F3764" t="s">
        <v>33410</v>
      </c>
      <c r="G3764" t="s">
        <v>16961</v>
      </c>
      <c r="K3764" t="str">
        <f t="shared" si="525"/>
        <v>LY</v>
      </c>
      <c r="L3764" t="s">
        <v>32222</v>
      </c>
      <c r="M3764" s="20" t="str">
        <f t="shared" si="523"/>
        <v>IRLY10UG</v>
      </c>
      <c r="O3764" t="s">
        <v>17020</v>
      </c>
      <c r="R3764" t="str">
        <f t="shared" si="524"/>
        <v/>
      </c>
      <c r="U3764" t="str">
        <f t="shared" si="526"/>
        <v/>
      </c>
      <c r="V3764" t="str">
        <f t="shared" si="527"/>
        <v/>
      </c>
      <c r="W3764" t="str">
        <f t="shared" si="528"/>
        <v/>
      </c>
    </row>
    <row r="3765" spans="1:23" x14ac:dyDescent="0.35">
      <c r="A3765" t="s">
        <v>34484</v>
      </c>
      <c r="B3765" t="s">
        <v>33408</v>
      </c>
      <c r="D3765" t="str">
        <f t="shared" si="529"/>
        <v/>
      </c>
      <c r="F3765" t="s">
        <v>33410</v>
      </c>
      <c r="G3765" t="s">
        <v>16961</v>
      </c>
      <c r="K3765" t="str">
        <f t="shared" si="525"/>
        <v>LY</v>
      </c>
      <c r="L3765" t="s">
        <v>31513</v>
      </c>
      <c r="M3765" s="20" t="str">
        <f t="shared" si="523"/>
        <v>IRLY50UG</v>
      </c>
      <c r="O3765" t="s">
        <v>35344</v>
      </c>
      <c r="R3765" t="str">
        <f t="shared" si="524"/>
        <v/>
      </c>
      <c r="U3765" t="str">
        <f t="shared" si="526"/>
        <v/>
      </c>
      <c r="V3765" t="str">
        <f t="shared" si="527"/>
        <v/>
      </c>
      <c r="W3765" t="str">
        <f t="shared" si="528"/>
        <v/>
      </c>
    </row>
    <row r="3766" spans="1:23" x14ac:dyDescent="0.35">
      <c r="A3766" t="s">
        <v>34485</v>
      </c>
      <c r="B3766" t="s">
        <v>33408</v>
      </c>
      <c r="D3766" t="str">
        <f t="shared" si="529"/>
        <v/>
      </c>
      <c r="F3766" t="s">
        <v>33410</v>
      </c>
      <c r="G3766" t="s">
        <v>16961</v>
      </c>
      <c r="K3766" t="str">
        <f t="shared" si="525"/>
        <v>LY</v>
      </c>
      <c r="L3766" t="s">
        <v>32223</v>
      </c>
      <c r="M3766" s="20" t="str">
        <f t="shared" si="523"/>
        <v>IRLY5UG</v>
      </c>
      <c r="O3766" t="s">
        <v>17216</v>
      </c>
      <c r="R3766" t="str">
        <f t="shared" si="524"/>
        <v/>
      </c>
      <c r="U3766" t="str">
        <f t="shared" si="526"/>
        <v/>
      </c>
      <c r="V3766" t="str">
        <f t="shared" si="527"/>
        <v/>
      </c>
      <c r="W3766" t="str">
        <f t="shared" si="528"/>
        <v/>
      </c>
    </row>
    <row r="3767" spans="1:23" x14ac:dyDescent="0.35">
      <c r="A3767" t="s">
        <v>34486</v>
      </c>
      <c r="B3767" t="s">
        <v>33408</v>
      </c>
      <c r="D3767" t="str">
        <f t="shared" si="529"/>
        <v/>
      </c>
      <c r="F3767" t="s">
        <v>33410</v>
      </c>
      <c r="G3767" t="s">
        <v>16961</v>
      </c>
      <c r="K3767" t="str">
        <f t="shared" si="525"/>
        <v>LY</v>
      </c>
      <c r="L3767" t="s">
        <v>32259</v>
      </c>
      <c r="M3767" s="20" t="str">
        <f t="shared" si="523"/>
        <v>IRLY20UG</v>
      </c>
      <c r="O3767" t="s">
        <v>35583</v>
      </c>
      <c r="R3767" t="str">
        <f t="shared" si="524"/>
        <v/>
      </c>
      <c r="U3767" t="str">
        <f t="shared" si="526"/>
        <v/>
      </c>
      <c r="V3767" t="str">
        <f t="shared" si="527"/>
        <v/>
      </c>
      <c r="W3767" t="str">
        <f t="shared" si="528"/>
        <v/>
      </c>
    </row>
    <row r="3768" spans="1:23" x14ac:dyDescent="0.35">
      <c r="A3768" t="s">
        <v>34487</v>
      </c>
      <c r="B3768" t="s">
        <v>33408</v>
      </c>
      <c r="D3768" t="str">
        <f t="shared" si="529"/>
        <v/>
      </c>
      <c r="F3768" t="s">
        <v>33410</v>
      </c>
      <c r="G3768" t="s">
        <v>16961</v>
      </c>
      <c r="K3768" t="str">
        <f t="shared" si="525"/>
        <v>LY</v>
      </c>
      <c r="L3768" t="s">
        <v>32223</v>
      </c>
      <c r="M3768" s="20" t="str">
        <f t="shared" si="523"/>
        <v>IRLY5UG</v>
      </c>
      <c r="O3768" t="s">
        <v>18666</v>
      </c>
      <c r="R3768" t="str">
        <f t="shared" si="524"/>
        <v/>
      </c>
      <c r="U3768" t="str">
        <f t="shared" si="526"/>
        <v/>
      </c>
      <c r="V3768" t="str">
        <f t="shared" si="527"/>
        <v/>
      </c>
      <c r="W3768" t="str">
        <f t="shared" si="528"/>
        <v/>
      </c>
    </row>
    <row r="3769" spans="1:23" x14ac:dyDescent="0.35">
      <c r="A3769" t="s">
        <v>34488</v>
      </c>
      <c r="B3769" t="s">
        <v>33408</v>
      </c>
      <c r="D3769" t="str">
        <f t="shared" si="529"/>
        <v/>
      </c>
      <c r="F3769" t="s">
        <v>33410</v>
      </c>
      <c r="G3769" t="s">
        <v>16961</v>
      </c>
      <c r="K3769" t="str">
        <f t="shared" si="525"/>
        <v>LY</v>
      </c>
      <c r="L3769" t="s">
        <v>32222</v>
      </c>
      <c r="M3769" s="20" t="str">
        <f t="shared" si="523"/>
        <v>IRLY10UG</v>
      </c>
      <c r="O3769" t="s">
        <v>35345</v>
      </c>
      <c r="R3769" t="str">
        <f t="shared" si="524"/>
        <v/>
      </c>
      <c r="U3769" t="str">
        <f t="shared" si="526"/>
        <v/>
      </c>
      <c r="V3769" t="str">
        <f t="shared" si="527"/>
        <v/>
      </c>
      <c r="W3769" t="str">
        <f t="shared" si="528"/>
        <v/>
      </c>
    </row>
    <row r="3770" spans="1:23" x14ac:dyDescent="0.35">
      <c r="A3770" t="s">
        <v>33276</v>
      </c>
      <c r="B3770" t="s">
        <v>33408</v>
      </c>
      <c r="D3770" t="str">
        <f t="shared" si="529"/>
        <v/>
      </c>
      <c r="F3770" t="s">
        <v>33410</v>
      </c>
      <c r="G3770" t="s">
        <v>16961</v>
      </c>
      <c r="K3770" t="str">
        <f t="shared" si="525"/>
        <v>LY</v>
      </c>
      <c r="L3770" t="s">
        <v>32257</v>
      </c>
      <c r="M3770" s="20" t="str">
        <f t="shared" si="523"/>
        <v>IRLY2UG</v>
      </c>
      <c r="O3770" t="s">
        <v>35842</v>
      </c>
      <c r="R3770" t="str">
        <f t="shared" si="524"/>
        <v/>
      </c>
      <c r="U3770" t="str">
        <f t="shared" si="526"/>
        <v/>
      </c>
      <c r="V3770" t="str">
        <f t="shared" si="527"/>
        <v/>
      </c>
      <c r="W3770" t="str">
        <f t="shared" si="528"/>
        <v/>
      </c>
    </row>
    <row r="3771" spans="1:23" x14ac:dyDescent="0.35">
      <c r="A3771" t="s">
        <v>34489</v>
      </c>
      <c r="B3771" t="s">
        <v>33408</v>
      </c>
      <c r="D3771" t="str">
        <f t="shared" si="529"/>
        <v/>
      </c>
      <c r="F3771" t="s">
        <v>33410</v>
      </c>
      <c r="G3771" t="s">
        <v>16961</v>
      </c>
      <c r="K3771" t="str">
        <f t="shared" si="525"/>
        <v>LY</v>
      </c>
      <c r="L3771" t="s">
        <v>32222</v>
      </c>
      <c r="M3771" s="20" t="str">
        <f t="shared" si="523"/>
        <v>IRLY10UG</v>
      </c>
      <c r="O3771" t="s">
        <v>35346</v>
      </c>
      <c r="R3771" t="str">
        <f t="shared" si="524"/>
        <v/>
      </c>
      <c r="U3771" t="str">
        <f t="shared" si="526"/>
        <v/>
      </c>
      <c r="V3771" t="str">
        <f t="shared" si="527"/>
        <v/>
      </c>
      <c r="W3771" t="str">
        <f t="shared" si="528"/>
        <v/>
      </c>
    </row>
    <row r="3772" spans="1:23" x14ac:dyDescent="0.35">
      <c r="A3772" t="s">
        <v>34490</v>
      </c>
      <c r="B3772" t="s">
        <v>33408</v>
      </c>
      <c r="D3772" t="str">
        <f t="shared" si="529"/>
        <v/>
      </c>
      <c r="F3772" t="s">
        <v>33410</v>
      </c>
      <c r="G3772" t="s">
        <v>16961</v>
      </c>
      <c r="K3772" t="str">
        <f t="shared" si="525"/>
        <v>LY</v>
      </c>
      <c r="L3772" t="s">
        <v>32222</v>
      </c>
      <c r="M3772" s="20" t="str">
        <f t="shared" si="523"/>
        <v>IRLY10UG</v>
      </c>
      <c r="O3772" t="s">
        <v>35347</v>
      </c>
      <c r="R3772" t="str">
        <f t="shared" si="524"/>
        <v/>
      </c>
      <c r="U3772" t="str">
        <f t="shared" si="526"/>
        <v/>
      </c>
      <c r="V3772" t="str">
        <f t="shared" si="527"/>
        <v/>
      </c>
      <c r="W3772" t="str">
        <f t="shared" si="528"/>
        <v/>
      </c>
    </row>
    <row r="3773" spans="1:23" x14ac:dyDescent="0.35">
      <c r="A3773" t="s">
        <v>34491</v>
      </c>
      <c r="B3773" t="s">
        <v>33408</v>
      </c>
      <c r="D3773" t="str">
        <f t="shared" si="529"/>
        <v/>
      </c>
      <c r="F3773" t="s">
        <v>33410</v>
      </c>
      <c r="G3773" t="s">
        <v>16961</v>
      </c>
      <c r="K3773" t="str">
        <f t="shared" si="525"/>
        <v>LY</v>
      </c>
      <c r="L3773" t="s">
        <v>32259</v>
      </c>
      <c r="M3773" s="20" t="str">
        <f t="shared" si="523"/>
        <v>IRLY20UG</v>
      </c>
      <c r="O3773" t="s">
        <v>17288</v>
      </c>
      <c r="R3773" t="str">
        <f t="shared" si="524"/>
        <v/>
      </c>
      <c r="U3773" t="str">
        <f t="shared" si="526"/>
        <v/>
      </c>
      <c r="V3773" t="str">
        <f t="shared" si="527"/>
        <v/>
      </c>
      <c r="W3773" t="str">
        <f t="shared" si="528"/>
        <v/>
      </c>
    </row>
    <row r="3774" spans="1:23" x14ac:dyDescent="0.35">
      <c r="A3774" t="s">
        <v>34492</v>
      </c>
      <c r="B3774" t="s">
        <v>33408</v>
      </c>
      <c r="D3774" t="str">
        <f t="shared" si="529"/>
        <v/>
      </c>
      <c r="F3774" t="s">
        <v>33410</v>
      </c>
      <c r="G3774" t="s">
        <v>16961</v>
      </c>
      <c r="K3774" t="str">
        <f t="shared" si="525"/>
        <v>LY</v>
      </c>
      <c r="L3774" t="s">
        <v>32222</v>
      </c>
      <c r="M3774" s="20" t="str">
        <f t="shared" si="523"/>
        <v>IRLY10UG</v>
      </c>
      <c r="O3774" t="s">
        <v>35464</v>
      </c>
      <c r="R3774" t="str">
        <f t="shared" si="524"/>
        <v/>
      </c>
      <c r="U3774" t="str">
        <f t="shared" si="526"/>
        <v>FC</v>
      </c>
      <c r="V3774" t="str">
        <f t="shared" si="527"/>
        <v/>
      </c>
      <c r="W3774" t="str">
        <f t="shared" si="528"/>
        <v/>
      </c>
    </row>
    <row r="3775" spans="1:23" x14ac:dyDescent="0.35">
      <c r="A3775" t="s">
        <v>34493</v>
      </c>
      <c r="B3775" t="s">
        <v>33408</v>
      </c>
      <c r="D3775" t="str">
        <f t="shared" si="529"/>
        <v/>
      </c>
      <c r="F3775" t="s">
        <v>33410</v>
      </c>
      <c r="G3775" t="s">
        <v>16961</v>
      </c>
      <c r="K3775" t="str">
        <f t="shared" si="525"/>
        <v>LY</v>
      </c>
      <c r="L3775" t="s">
        <v>32223</v>
      </c>
      <c r="M3775" s="20" t="str">
        <f t="shared" si="523"/>
        <v>IRLY5UG</v>
      </c>
      <c r="O3775" t="s">
        <v>35909</v>
      </c>
      <c r="R3775" t="str">
        <f t="shared" si="524"/>
        <v/>
      </c>
      <c r="U3775" t="str">
        <f t="shared" si="526"/>
        <v/>
      </c>
      <c r="V3775" t="str">
        <f t="shared" si="527"/>
        <v/>
      </c>
      <c r="W3775" t="str">
        <f t="shared" si="528"/>
        <v/>
      </c>
    </row>
    <row r="3776" spans="1:23" x14ac:dyDescent="0.35">
      <c r="A3776" t="s">
        <v>34494</v>
      </c>
      <c r="B3776" t="s">
        <v>33408</v>
      </c>
      <c r="D3776" t="str">
        <f t="shared" si="529"/>
        <v/>
      </c>
      <c r="F3776" t="s">
        <v>33410</v>
      </c>
      <c r="G3776" t="s">
        <v>16961</v>
      </c>
      <c r="K3776" t="str">
        <f t="shared" si="525"/>
        <v>LY</v>
      </c>
      <c r="L3776" t="s">
        <v>33419</v>
      </c>
      <c r="M3776" s="20" t="str">
        <f t="shared" si="523"/>
        <v>IRLY3UG</v>
      </c>
      <c r="O3776" t="s">
        <v>17129</v>
      </c>
      <c r="R3776" t="str">
        <f t="shared" si="524"/>
        <v/>
      </c>
      <c r="U3776" t="str">
        <f t="shared" si="526"/>
        <v/>
      </c>
      <c r="V3776" t="str">
        <f t="shared" si="527"/>
        <v/>
      </c>
      <c r="W3776" t="str">
        <f t="shared" si="528"/>
        <v/>
      </c>
    </row>
    <row r="3777" spans="1:23" x14ac:dyDescent="0.35">
      <c r="A3777" t="s">
        <v>34495</v>
      </c>
      <c r="B3777" t="s">
        <v>33408</v>
      </c>
      <c r="D3777" t="str">
        <f t="shared" si="529"/>
        <v/>
      </c>
      <c r="F3777" t="s">
        <v>33410</v>
      </c>
      <c r="G3777" t="s">
        <v>16961</v>
      </c>
      <c r="K3777" t="str">
        <f t="shared" si="525"/>
        <v>LY</v>
      </c>
      <c r="L3777" t="s">
        <v>32223</v>
      </c>
      <c r="M3777" s="20" t="str">
        <f t="shared" ref="M3777:M3840" si="530">CONCATENATE(B3777,C3777,D3777,E3777,F3777,G3777,H3777,I3777,J3777,K3777,L3777)</f>
        <v>IRLY5UG</v>
      </c>
      <c r="O3777" t="s">
        <v>35910</v>
      </c>
      <c r="R3777" t="str">
        <f t="shared" ref="R3777:R3840" si="531">IF(ISNUMBER(SEARCH("C-terminal",A3777)),"CT",IF(ISNUMBER(SEARCH("N-terminal",A3777)),"NT",""))</f>
        <v/>
      </c>
      <c r="U3777" t="str">
        <f t="shared" si="526"/>
        <v/>
      </c>
      <c r="V3777" t="str">
        <f t="shared" si="527"/>
        <v/>
      </c>
      <c r="W3777" t="str">
        <f t="shared" si="528"/>
        <v/>
      </c>
    </row>
    <row r="3778" spans="1:23" x14ac:dyDescent="0.35">
      <c r="A3778" t="s">
        <v>34496</v>
      </c>
      <c r="B3778" t="s">
        <v>33408</v>
      </c>
      <c r="D3778" t="str">
        <f t="shared" si="529"/>
        <v/>
      </c>
      <c r="F3778" t="s">
        <v>33410</v>
      </c>
      <c r="G3778" t="s">
        <v>16961</v>
      </c>
      <c r="K3778" t="str">
        <f t="shared" ref="K3778:K3841" si="532">IF(ISNUMBER(SEARCH("lyophilized",A3778)),"LY","")</f>
        <v>LY</v>
      </c>
      <c r="L3778" t="s">
        <v>32223</v>
      </c>
      <c r="M3778" s="20" t="str">
        <f t="shared" si="530"/>
        <v>IRLY5UG</v>
      </c>
      <c r="O3778" t="s">
        <v>17128</v>
      </c>
      <c r="R3778" t="str">
        <f t="shared" si="531"/>
        <v/>
      </c>
      <c r="U3778" t="str">
        <f t="shared" si="526"/>
        <v/>
      </c>
      <c r="V3778" t="str">
        <f t="shared" si="527"/>
        <v/>
      </c>
      <c r="W3778" t="str">
        <f t="shared" si="528"/>
        <v/>
      </c>
    </row>
    <row r="3779" spans="1:23" x14ac:dyDescent="0.35">
      <c r="A3779" t="s">
        <v>34497</v>
      </c>
      <c r="B3779" t="s">
        <v>33408</v>
      </c>
      <c r="D3779" t="str">
        <f t="shared" si="529"/>
        <v/>
      </c>
      <c r="F3779" t="s">
        <v>33410</v>
      </c>
      <c r="G3779" t="s">
        <v>16961</v>
      </c>
      <c r="K3779" t="str">
        <f t="shared" si="532"/>
        <v>LY</v>
      </c>
      <c r="L3779" t="s">
        <v>32223</v>
      </c>
      <c r="M3779" s="20" t="str">
        <f t="shared" si="530"/>
        <v>IRLY5UG</v>
      </c>
      <c r="O3779" t="s">
        <v>34971</v>
      </c>
      <c r="R3779" t="str">
        <f t="shared" si="531"/>
        <v/>
      </c>
      <c r="U3779" t="str">
        <f t="shared" si="526"/>
        <v/>
      </c>
      <c r="V3779" t="str">
        <f t="shared" si="527"/>
        <v/>
      </c>
      <c r="W3779" t="str">
        <f t="shared" si="528"/>
        <v/>
      </c>
    </row>
    <row r="3780" spans="1:23" x14ac:dyDescent="0.35">
      <c r="A3780" t="s">
        <v>33277</v>
      </c>
      <c r="B3780" t="s">
        <v>33408</v>
      </c>
      <c r="D3780" t="str">
        <f t="shared" si="529"/>
        <v/>
      </c>
      <c r="F3780" t="s">
        <v>33410</v>
      </c>
      <c r="G3780" t="s">
        <v>16961</v>
      </c>
      <c r="K3780" t="str">
        <f t="shared" si="532"/>
        <v>LY</v>
      </c>
      <c r="L3780" t="s">
        <v>32257</v>
      </c>
      <c r="M3780" s="20" t="str">
        <f t="shared" si="530"/>
        <v>IRLY2UG</v>
      </c>
      <c r="O3780" t="s">
        <v>35348</v>
      </c>
      <c r="R3780" t="str">
        <f t="shared" si="531"/>
        <v/>
      </c>
      <c r="U3780" t="str">
        <f t="shared" si="526"/>
        <v/>
      </c>
      <c r="V3780" t="str">
        <f t="shared" si="527"/>
        <v/>
      </c>
      <c r="W3780" t="str">
        <f t="shared" si="528"/>
        <v/>
      </c>
    </row>
    <row r="3781" spans="1:23" x14ac:dyDescent="0.35">
      <c r="A3781" t="s">
        <v>33278</v>
      </c>
      <c r="B3781" t="s">
        <v>33408</v>
      </c>
      <c r="D3781" t="str">
        <f t="shared" si="529"/>
        <v/>
      </c>
      <c r="F3781" t="s">
        <v>33410</v>
      </c>
      <c r="G3781" t="s">
        <v>16961</v>
      </c>
      <c r="K3781" t="str">
        <f t="shared" si="532"/>
        <v>LY</v>
      </c>
      <c r="L3781" t="s">
        <v>32257</v>
      </c>
      <c r="M3781" s="20" t="str">
        <f t="shared" si="530"/>
        <v>IRLY2UG</v>
      </c>
      <c r="O3781" t="s">
        <v>17403</v>
      </c>
      <c r="R3781" t="str">
        <f t="shared" si="531"/>
        <v/>
      </c>
      <c r="U3781" t="str">
        <f t="shared" si="526"/>
        <v/>
      </c>
      <c r="V3781" t="str">
        <f t="shared" si="527"/>
        <v/>
      </c>
      <c r="W3781" t="str">
        <f t="shared" si="528"/>
        <v/>
      </c>
    </row>
    <row r="3782" spans="1:23" x14ac:dyDescent="0.35">
      <c r="A3782" t="s">
        <v>33279</v>
      </c>
      <c r="B3782" t="s">
        <v>33408</v>
      </c>
      <c r="D3782" t="str">
        <f t="shared" si="529"/>
        <v/>
      </c>
      <c r="F3782" t="s">
        <v>33410</v>
      </c>
      <c r="G3782" t="s">
        <v>16961</v>
      </c>
      <c r="K3782" t="str">
        <f t="shared" si="532"/>
        <v>LY</v>
      </c>
      <c r="L3782" t="s">
        <v>32257</v>
      </c>
      <c r="M3782" s="20" t="str">
        <f t="shared" si="530"/>
        <v>IRLY2UG</v>
      </c>
      <c r="O3782" t="s">
        <v>17623</v>
      </c>
      <c r="R3782" t="str">
        <f t="shared" si="531"/>
        <v/>
      </c>
      <c r="U3782" t="str">
        <f t="shared" si="526"/>
        <v/>
      </c>
      <c r="V3782" t="str">
        <f t="shared" si="527"/>
        <v/>
      </c>
      <c r="W3782" t="str">
        <f t="shared" si="528"/>
        <v/>
      </c>
    </row>
    <row r="3783" spans="1:23" x14ac:dyDescent="0.35">
      <c r="A3783" t="s">
        <v>34498</v>
      </c>
      <c r="B3783" t="s">
        <v>33408</v>
      </c>
      <c r="D3783" t="str">
        <f t="shared" si="529"/>
        <v/>
      </c>
      <c r="F3783" t="s">
        <v>33410</v>
      </c>
      <c r="G3783" t="s">
        <v>16961</v>
      </c>
      <c r="K3783" t="str">
        <f t="shared" si="532"/>
        <v>LY</v>
      </c>
      <c r="L3783" t="s">
        <v>32223</v>
      </c>
      <c r="M3783" s="20" t="str">
        <f t="shared" si="530"/>
        <v>IRLY5UG</v>
      </c>
      <c r="O3783" t="s">
        <v>34892</v>
      </c>
      <c r="R3783" t="str">
        <f t="shared" si="531"/>
        <v/>
      </c>
      <c r="U3783" t="str">
        <f t="shared" si="526"/>
        <v/>
      </c>
      <c r="V3783" t="str">
        <f t="shared" si="527"/>
        <v/>
      </c>
      <c r="W3783" t="str">
        <f t="shared" si="528"/>
        <v/>
      </c>
    </row>
    <row r="3784" spans="1:23" x14ac:dyDescent="0.35">
      <c r="A3784" t="s">
        <v>33280</v>
      </c>
      <c r="B3784" t="s">
        <v>33408</v>
      </c>
      <c r="D3784" t="str">
        <f t="shared" si="529"/>
        <v/>
      </c>
      <c r="F3784" t="s">
        <v>33410</v>
      </c>
      <c r="G3784" t="s">
        <v>16961</v>
      </c>
      <c r="K3784" t="str">
        <f t="shared" si="532"/>
        <v>LY</v>
      </c>
      <c r="L3784" t="s">
        <v>32257</v>
      </c>
      <c r="M3784" s="20" t="str">
        <f t="shared" si="530"/>
        <v>IRLY2UG</v>
      </c>
      <c r="O3784" t="s">
        <v>34886</v>
      </c>
      <c r="R3784" t="str">
        <f t="shared" si="531"/>
        <v/>
      </c>
      <c r="U3784" t="str">
        <f t="shared" si="526"/>
        <v/>
      </c>
      <c r="V3784" t="str">
        <f t="shared" si="527"/>
        <v/>
      </c>
      <c r="W3784" t="str">
        <f t="shared" si="528"/>
        <v/>
      </c>
    </row>
    <row r="3785" spans="1:23" x14ac:dyDescent="0.35">
      <c r="A3785" t="s">
        <v>33281</v>
      </c>
      <c r="B3785" t="s">
        <v>33408</v>
      </c>
      <c r="D3785" t="str">
        <f t="shared" si="529"/>
        <v/>
      </c>
      <c r="F3785" t="s">
        <v>33410</v>
      </c>
      <c r="G3785" t="s">
        <v>16961</v>
      </c>
      <c r="K3785" t="str">
        <f t="shared" si="532"/>
        <v>LY</v>
      </c>
      <c r="L3785" t="s">
        <v>32257</v>
      </c>
      <c r="M3785" s="20" t="str">
        <f t="shared" si="530"/>
        <v>IRLY2UG</v>
      </c>
      <c r="O3785" t="s">
        <v>18667</v>
      </c>
      <c r="R3785" t="str">
        <f t="shared" si="531"/>
        <v/>
      </c>
      <c r="U3785" t="str">
        <f t="shared" si="526"/>
        <v/>
      </c>
      <c r="V3785" t="str">
        <f t="shared" si="527"/>
        <v/>
      </c>
      <c r="W3785" t="str">
        <f t="shared" si="528"/>
        <v/>
      </c>
    </row>
    <row r="3786" spans="1:23" x14ac:dyDescent="0.35">
      <c r="A3786" t="s">
        <v>34499</v>
      </c>
      <c r="B3786" t="s">
        <v>33408</v>
      </c>
      <c r="D3786" t="str">
        <f t="shared" si="529"/>
        <v/>
      </c>
      <c r="F3786" t="s">
        <v>33410</v>
      </c>
      <c r="G3786" t="s">
        <v>16961</v>
      </c>
      <c r="K3786" t="str">
        <f t="shared" si="532"/>
        <v>LY</v>
      </c>
      <c r="L3786" t="s">
        <v>32223</v>
      </c>
      <c r="M3786" s="20" t="str">
        <f t="shared" si="530"/>
        <v>IRLY5UG</v>
      </c>
      <c r="O3786" t="s">
        <v>17472</v>
      </c>
      <c r="R3786" t="str">
        <f t="shared" si="531"/>
        <v/>
      </c>
      <c r="U3786" t="str">
        <f t="shared" si="526"/>
        <v/>
      </c>
      <c r="V3786" t="str">
        <f t="shared" si="527"/>
        <v/>
      </c>
      <c r="W3786" t="str">
        <f t="shared" si="528"/>
        <v/>
      </c>
    </row>
    <row r="3787" spans="1:23" x14ac:dyDescent="0.35">
      <c r="A3787" t="s">
        <v>33282</v>
      </c>
      <c r="B3787" t="s">
        <v>33408</v>
      </c>
      <c r="D3787" t="str">
        <f t="shared" si="529"/>
        <v/>
      </c>
      <c r="F3787" t="s">
        <v>33410</v>
      </c>
      <c r="G3787" t="s">
        <v>16961</v>
      </c>
      <c r="K3787" t="str">
        <f t="shared" si="532"/>
        <v>LY</v>
      </c>
      <c r="L3787" t="s">
        <v>32257</v>
      </c>
      <c r="M3787" s="20" t="str">
        <f t="shared" si="530"/>
        <v>IRLY2UG</v>
      </c>
      <c r="O3787" t="s">
        <v>35261</v>
      </c>
      <c r="R3787" t="str">
        <f t="shared" si="531"/>
        <v/>
      </c>
      <c r="U3787" t="str">
        <f t="shared" si="526"/>
        <v/>
      </c>
      <c r="V3787" t="str">
        <f t="shared" si="527"/>
        <v/>
      </c>
      <c r="W3787" t="str">
        <f t="shared" si="528"/>
        <v/>
      </c>
    </row>
    <row r="3788" spans="1:23" x14ac:dyDescent="0.35">
      <c r="A3788" t="s">
        <v>34500</v>
      </c>
      <c r="B3788" t="s">
        <v>33408</v>
      </c>
      <c r="D3788" t="str">
        <f t="shared" si="529"/>
        <v/>
      </c>
      <c r="F3788" t="s">
        <v>33410</v>
      </c>
      <c r="G3788" t="s">
        <v>16961</v>
      </c>
      <c r="K3788" t="str">
        <f t="shared" si="532"/>
        <v>LY</v>
      </c>
      <c r="L3788" t="s">
        <v>32223</v>
      </c>
      <c r="M3788" s="20" t="str">
        <f t="shared" si="530"/>
        <v>IRLY5UG</v>
      </c>
      <c r="O3788" t="s">
        <v>35349</v>
      </c>
      <c r="R3788" t="str">
        <f t="shared" si="531"/>
        <v/>
      </c>
      <c r="U3788" t="str">
        <f t="shared" si="526"/>
        <v/>
      </c>
      <c r="V3788" t="str">
        <f t="shared" si="527"/>
        <v/>
      </c>
      <c r="W3788" t="str">
        <f t="shared" si="528"/>
        <v/>
      </c>
    </row>
    <row r="3789" spans="1:23" x14ac:dyDescent="0.35">
      <c r="A3789" t="s">
        <v>34501</v>
      </c>
      <c r="B3789" t="s">
        <v>33408</v>
      </c>
      <c r="D3789" t="str">
        <f t="shared" si="529"/>
        <v/>
      </c>
      <c r="F3789" t="s">
        <v>33410</v>
      </c>
      <c r="G3789" t="s">
        <v>16961</v>
      </c>
      <c r="K3789" t="str">
        <f t="shared" si="532"/>
        <v>LY</v>
      </c>
      <c r="L3789" t="s">
        <v>32223</v>
      </c>
      <c r="M3789" s="20" t="str">
        <f t="shared" si="530"/>
        <v>IRLY5UG</v>
      </c>
      <c r="O3789" t="s">
        <v>17139</v>
      </c>
      <c r="R3789" t="str">
        <f t="shared" si="531"/>
        <v/>
      </c>
      <c r="U3789" t="str">
        <f t="shared" si="526"/>
        <v/>
      </c>
      <c r="V3789" t="str">
        <f t="shared" si="527"/>
        <v/>
      </c>
      <c r="W3789" t="str">
        <f t="shared" si="528"/>
        <v/>
      </c>
    </row>
    <row r="3790" spans="1:23" x14ac:dyDescent="0.35">
      <c r="A3790" t="s">
        <v>34130</v>
      </c>
      <c r="B3790" t="s">
        <v>33408</v>
      </c>
      <c r="D3790" t="str">
        <f t="shared" si="529"/>
        <v/>
      </c>
      <c r="F3790" t="s">
        <v>33410</v>
      </c>
      <c r="G3790" t="s">
        <v>16961</v>
      </c>
      <c r="K3790" t="str">
        <f t="shared" si="532"/>
        <v>LY</v>
      </c>
      <c r="L3790" t="s">
        <v>32223</v>
      </c>
      <c r="M3790" s="20" t="str">
        <f t="shared" si="530"/>
        <v>IRLY5UG</v>
      </c>
      <c r="O3790" t="s">
        <v>34923</v>
      </c>
      <c r="R3790" t="str">
        <f t="shared" si="531"/>
        <v/>
      </c>
      <c r="U3790" t="str">
        <f t="shared" si="526"/>
        <v/>
      </c>
      <c r="V3790" t="str">
        <f t="shared" si="527"/>
        <v/>
      </c>
      <c r="W3790" t="str">
        <f t="shared" si="528"/>
        <v/>
      </c>
    </row>
    <row r="3791" spans="1:23" x14ac:dyDescent="0.35">
      <c r="A3791" t="s">
        <v>34501</v>
      </c>
      <c r="B3791" t="s">
        <v>33408</v>
      </c>
      <c r="D3791" t="str">
        <f t="shared" si="529"/>
        <v/>
      </c>
      <c r="F3791" t="s">
        <v>33410</v>
      </c>
      <c r="G3791" t="s">
        <v>16961</v>
      </c>
      <c r="K3791" t="str">
        <f t="shared" si="532"/>
        <v>LY</v>
      </c>
      <c r="L3791" t="s">
        <v>32223</v>
      </c>
      <c r="M3791" s="20" t="str">
        <f t="shared" si="530"/>
        <v>IRLY5UG</v>
      </c>
      <c r="O3791" t="s">
        <v>17139</v>
      </c>
      <c r="R3791" t="str">
        <f t="shared" si="531"/>
        <v/>
      </c>
      <c r="U3791" t="str">
        <f t="shared" si="526"/>
        <v/>
      </c>
      <c r="V3791" t="str">
        <f t="shared" si="527"/>
        <v/>
      </c>
      <c r="W3791" t="str">
        <f t="shared" si="528"/>
        <v/>
      </c>
    </row>
    <row r="3792" spans="1:23" x14ac:dyDescent="0.35">
      <c r="A3792" t="s">
        <v>33283</v>
      </c>
      <c r="B3792" t="s">
        <v>33408</v>
      </c>
      <c r="D3792" t="str">
        <f t="shared" si="529"/>
        <v/>
      </c>
      <c r="F3792" t="s">
        <v>33410</v>
      </c>
      <c r="G3792" t="s">
        <v>16961</v>
      </c>
      <c r="K3792" t="str">
        <f t="shared" si="532"/>
        <v>LY</v>
      </c>
      <c r="L3792" t="s">
        <v>32257</v>
      </c>
      <c r="M3792" s="20" t="str">
        <f t="shared" si="530"/>
        <v>IRLY2UG</v>
      </c>
      <c r="O3792" t="s">
        <v>17636</v>
      </c>
      <c r="R3792" t="str">
        <f t="shared" si="531"/>
        <v/>
      </c>
      <c r="U3792" t="str">
        <f t="shared" si="526"/>
        <v/>
      </c>
      <c r="V3792" t="str">
        <f t="shared" si="527"/>
        <v/>
      </c>
      <c r="W3792" t="str">
        <f t="shared" si="528"/>
        <v/>
      </c>
    </row>
    <row r="3793" spans="1:23" x14ac:dyDescent="0.35">
      <c r="A3793" t="s">
        <v>34500</v>
      </c>
      <c r="B3793" t="s">
        <v>33408</v>
      </c>
      <c r="D3793" t="str">
        <f t="shared" si="529"/>
        <v/>
      </c>
      <c r="F3793" t="s">
        <v>33410</v>
      </c>
      <c r="G3793" t="s">
        <v>16961</v>
      </c>
      <c r="K3793" t="str">
        <f t="shared" si="532"/>
        <v>LY</v>
      </c>
      <c r="L3793" t="s">
        <v>32223</v>
      </c>
      <c r="M3793" s="20" t="str">
        <f t="shared" si="530"/>
        <v>IRLY5UG</v>
      </c>
      <c r="O3793" t="s">
        <v>35349</v>
      </c>
      <c r="R3793" t="str">
        <f t="shared" si="531"/>
        <v/>
      </c>
      <c r="U3793" t="str">
        <f t="shared" si="526"/>
        <v/>
      </c>
      <c r="V3793" t="str">
        <f t="shared" si="527"/>
        <v/>
      </c>
      <c r="W3793" t="str">
        <f t="shared" si="528"/>
        <v/>
      </c>
    </row>
    <row r="3794" spans="1:23" x14ac:dyDescent="0.35">
      <c r="A3794" t="s">
        <v>34502</v>
      </c>
      <c r="B3794" t="s">
        <v>33408</v>
      </c>
      <c r="D3794" t="str">
        <f t="shared" si="529"/>
        <v/>
      </c>
      <c r="F3794" t="s">
        <v>33410</v>
      </c>
      <c r="G3794" t="s">
        <v>16961</v>
      </c>
      <c r="K3794" t="str">
        <f t="shared" si="532"/>
        <v>LY</v>
      </c>
      <c r="L3794" t="s">
        <v>32259</v>
      </c>
      <c r="M3794" s="20" t="str">
        <f t="shared" si="530"/>
        <v>IRLY20UG</v>
      </c>
      <c r="O3794" t="s">
        <v>35911</v>
      </c>
      <c r="R3794" t="str">
        <f t="shared" si="531"/>
        <v/>
      </c>
      <c r="U3794" t="str">
        <f t="shared" si="526"/>
        <v/>
      </c>
      <c r="V3794" t="str">
        <f t="shared" si="527"/>
        <v/>
      </c>
      <c r="W3794" t="str">
        <f t="shared" si="528"/>
        <v/>
      </c>
    </row>
    <row r="3795" spans="1:23" x14ac:dyDescent="0.35">
      <c r="A3795" t="s">
        <v>34503</v>
      </c>
      <c r="B3795" t="s">
        <v>33408</v>
      </c>
      <c r="D3795" t="str">
        <f t="shared" si="529"/>
        <v/>
      </c>
      <c r="F3795" t="s">
        <v>33410</v>
      </c>
      <c r="G3795" t="s">
        <v>16961</v>
      </c>
      <c r="K3795" t="str">
        <f t="shared" si="532"/>
        <v>LY</v>
      </c>
      <c r="L3795" t="s">
        <v>32223</v>
      </c>
      <c r="M3795" s="20" t="str">
        <f t="shared" si="530"/>
        <v>IRLY5UG</v>
      </c>
      <c r="O3795" t="s">
        <v>34961</v>
      </c>
      <c r="R3795" t="str">
        <f t="shared" si="531"/>
        <v/>
      </c>
      <c r="U3795" t="str">
        <f t="shared" si="526"/>
        <v/>
      </c>
      <c r="V3795" t="str">
        <f t="shared" si="527"/>
        <v/>
      </c>
      <c r="W3795" t="str">
        <f t="shared" si="528"/>
        <v/>
      </c>
    </row>
    <row r="3796" spans="1:23" x14ac:dyDescent="0.35">
      <c r="A3796" t="s">
        <v>34504</v>
      </c>
      <c r="B3796" t="s">
        <v>33408</v>
      </c>
      <c r="D3796" t="str">
        <f t="shared" si="529"/>
        <v/>
      </c>
      <c r="F3796" t="s">
        <v>33410</v>
      </c>
      <c r="G3796" t="s">
        <v>16961</v>
      </c>
      <c r="K3796" t="str">
        <f t="shared" si="532"/>
        <v>LY</v>
      </c>
      <c r="L3796" t="s">
        <v>32223</v>
      </c>
      <c r="M3796" s="20" t="str">
        <f t="shared" si="530"/>
        <v>IRLY5UG</v>
      </c>
      <c r="O3796" t="s">
        <v>292</v>
      </c>
      <c r="R3796" t="str">
        <f t="shared" si="531"/>
        <v/>
      </c>
      <c r="U3796" t="str">
        <f t="shared" si="526"/>
        <v/>
      </c>
      <c r="V3796" t="str">
        <f t="shared" si="527"/>
        <v/>
      </c>
      <c r="W3796" t="str">
        <f t="shared" si="528"/>
        <v/>
      </c>
    </row>
    <row r="3797" spans="1:23" x14ac:dyDescent="0.35">
      <c r="A3797" t="s">
        <v>34505</v>
      </c>
      <c r="B3797" t="s">
        <v>33408</v>
      </c>
      <c r="D3797" t="str">
        <f t="shared" si="529"/>
        <v/>
      </c>
      <c r="F3797" t="s">
        <v>33410</v>
      </c>
      <c r="G3797" t="s">
        <v>16961</v>
      </c>
      <c r="K3797" t="str">
        <f t="shared" si="532"/>
        <v>LY</v>
      </c>
      <c r="L3797" t="s">
        <v>32223</v>
      </c>
      <c r="M3797" s="20" t="str">
        <f t="shared" si="530"/>
        <v>IRLY5UG</v>
      </c>
      <c r="O3797" t="s">
        <v>35158</v>
      </c>
      <c r="R3797" t="str">
        <f t="shared" si="531"/>
        <v/>
      </c>
      <c r="U3797" t="str">
        <f t="shared" si="526"/>
        <v/>
      </c>
      <c r="V3797" t="str">
        <f t="shared" si="527"/>
        <v/>
      </c>
      <c r="W3797" t="str">
        <f t="shared" si="528"/>
        <v/>
      </c>
    </row>
    <row r="3798" spans="1:23" x14ac:dyDescent="0.35">
      <c r="A3798" t="s">
        <v>33284</v>
      </c>
      <c r="B3798" t="s">
        <v>33408</v>
      </c>
      <c r="D3798" t="str">
        <f t="shared" si="529"/>
        <v/>
      </c>
      <c r="F3798" t="s">
        <v>33410</v>
      </c>
      <c r="G3798" t="s">
        <v>16961</v>
      </c>
      <c r="K3798" t="str">
        <f t="shared" si="532"/>
        <v>LY</v>
      </c>
      <c r="L3798" t="s">
        <v>32257</v>
      </c>
      <c r="M3798" s="20" t="str">
        <f t="shared" si="530"/>
        <v>IRLY2UG</v>
      </c>
      <c r="O3798" t="s">
        <v>35350</v>
      </c>
      <c r="R3798" t="str">
        <f t="shared" si="531"/>
        <v/>
      </c>
      <c r="U3798" t="str">
        <f t="shared" si="526"/>
        <v/>
      </c>
      <c r="V3798" t="str">
        <f t="shared" si="527"/>
        <v/>
      </c>
      <c r="W3798" t="str">
        <f t="shared" si="528"/>
        <v/>
      </c>
    </row>
    <row r="3799" spans="1:23" x14ac:dyDescent="0.35">
      <c r="A3799" t="s">
        <v>34506</v>
      </c>
      <c r="B3799" t="s">
        <v>33408</v>
      </c>
      <c r="D3799" t="str">
        <f t="shared" si="529"/>
        <v/>
      </c>
      <c r="F3799" t="s">
        <v>33410</v>
      </c>
      <c r="G3799" t="s">
        <v>16961</v>
      </c>
      <c r="K3799" t="str">
        <f t="shared" si="532"/>
        <v>LY</v>
      </c>
      <c r="L3799" t="s">
        <v>31513</v>
      </c>
      <c r="M3799" s="20" t="str">
        <f t="shared" si="530"/>
        <v>IRLY50UG</v>
      </c>
      <c r="O3799" t="s">
        <v>35351</v>
      </c>
      <c r="R3799" t="str">
        <f t="shared" si="531"/>
        <v/>
      </c>
      <c r="U3799" t="str">
        <f t="shared" si="526"/>
        <v>FC</v>
      </c>
      <c r="V3799" t="str">
        <f t="shared" si="527"/>
        <v/>
      </c>
      <c r="W3799" t="str">
        <f t="shared" si="528"/>
        <v/>
      </c>
    </row>
    <row r="3800" spans="1:23" x14ac:dyDescent="0.35">
      <c r="A3800" t="s">
        <v>34507</v>
      </c>
      <c r="B3800" t="s">
        <v>33408</v>
      </c>
      <c r="D3800" t="str">
        <f t="shared" si="529"/>
        <v/>
      </c>
      <c r="F3800" t="s">
        <v>33410</v>
      </c>
      <c r="G3800" t="s">
        <v>16961</v>
      </c>
      <c r="K3800" t="str">
        <f t="shared" si="532"/>
        <v>LY</v>
      </c>
      <c r="L3800" t="s">
        <v>32259</v>
      </c>
      <c r="M3800" s="20" t="str">
        <f t="shared" si="530"/>
        <v>IRLY20UG</v>
      </c>
      <c r="O3800" t="s">
        <v>35352</v>
      </c>
      <c r="R3800" t="str">
        <f t="shared" si="531"/>
        <v/>
      </c>
      <c r="U3800" t="str">
        <f t="shared" si="526"/>
        <v>FC</v>
      </c>
      <c r="V3800" t="str">
        <f t="shared" si="527"/>
        <v/>
      </c>
      <c r="W3800" t="str">
        <f t="shared" si="528"/>
        <v/>
      </c>
    </row>
    <row r="3801" spans="1:23" x14ac:dyDescent="0.35">
      <c r="A3801" t="s">
        <v>34508</v>
      </c>
      <c r="B3801" t="s">
        <v>33408</v>
      </c>
      <c r="D3801" t="str">
        <f t="shared" si="529"/>
        <v/>
      </c>
      <c r="F3801" t="s">
        <v>33410</v>
      </c>
      <c r="G3801" t="s">
        <v>16961</v>
      </c>
      <c r="K3801" t="str">
        <f t="shared" si="532"/>
        <v>LY</v>
      </c>
      <c r="L3801" t="s">
        <v>32259</v>
      </c>
      <c r="M3801" s="20" t="str">
        <f t="shared" si="530"/>
        <v>IRLY20UG</v>
      </c>
      <c r="O3801" t="s">
        <v>35353</v>
      </c>
      <c r="R3801" t="str">
        <f t="shared" si="531"/>
        <v/>
      </c>
      <c r="U3801" t="str">
        <f t="shared" si="526"/>
        <v>FC</v>
      </c>
      <c r="V3801" t="str">
        <f t="shared" si="527"/>
        <v/>
      </c>
      <c r="W3801" t="str">
        <f t="shared" si="528"/>
        <v/>
      </c>
    </row>
    <row r="3802" spans="1:23" x14ac:dyDescent="0.35">
      <c r="A3802" t="s">
        <v>34509</v>
      </c>
      <c r="B3802" t="s">
        <v>33408</v>
      </c>
      <c r="D3802" t="str">
        <f t="shared" si="529"/>
        <v/>
      </c>
      <c r="F3802" t="s">
        <v>33410</v>
      </c>
      <c r="G3802" t="s">
        <v>16961</v>
      </c>
      <c r="K3802" t="str">
        <f t="shared" si="532"/>
        <v>LY</v>
      </c>
      <c r="L3802" t="s">
        <v>32259</v>
      </c>
      <c r="M3802" s="20" t="str">
        <f t="shared" si="530"/>
        <v>IRLY20UG</v>
      </c>
      <c r="O3802" t="s">
        <v>35354</v>
      </c>
      <c r="R3802" t="str">
        <f t="shared" si="531"/>
        <v/>
      </c>
      <c r="U3802" t="str">
        <f t="shared" si="526"/>
        <v>FC</v>
      </c>
      <c r="V3802" t="str">
        <f t="shared" si="527"/>
        <v/>
      </c>
      <c r="W3802" t="str">
        <f t="shared" si="528"/>
        <v/>
      </c>
    </row>
    <row r="3803" spans="1:23" x14ac:dyDescent="0.35">
      <c r="A3803" t="s">
        <v>34510</v>
      </c>
      <c r="B3803" t="s">
        <v>33408</v>
      </c>
      <c r="D3803" t="str">
        <f t="shared" si="529"/>
        <v/>
      </c>
      <c r="F3803" t="s">
        <v>33410</v>
      </c>
      <c r="G3803" t="s">
        <v>16961</v>
      </c>
      <c r="K3803" t="str">
        <f t="shared" si="532"/>
        <v>LY</v>
      </c>
      <c r="L3803" t="s">
        <v>32259</v>
      </c>
      <c r="M3803" s="20" t="str">
        <f t="shared" si="530"/>
        <v>IRLY20UG</v>
      </c>
      <c r="O3803" t="s">
        <v>35355</v>
      </c>
      <c r="R3803" t="str">
        <f t="shared" si="531"/>
        <v/>
      </c>
      <c r="U3803" t="str">
        <f t="shared" si="526"/>
        <v>FC</v>
      </c>
      <c r="V3803" t="str">
        <f t="shared" si="527"/>
        <v/>
      </c>
      <c r="W3803" t="str">
        <f t="shared" si="528"/>
        <v/>
      </c>
    </row>
    <row r="3804" spans="1:23" x14ac:dyDescent="0.35">
      <c r="A3804" t="s">
        <v>34511</v>
      </c>
      <c r="B3804" t="s">
        <v>33408</v>
      </c>
      <c r="D3804" t="str">
        <f t="shared" si="529"/>
        <v/>
      </c>
      <c r="F3804" t="s">
        <v>33410</v>
      </c>
      <c r="G3804" t="s">
        <v>16961</v>
      </c>
      <c r="K3804" t="str">
        <f t="shared" si="532"/>
        <v>LY</v>
      </c>
      <c r="L3804" t="s">
        <v>32222</v>
      </c>
      <c r="M3804" s="20" t="str">
        <f t="shared" si="530"/>
        <v>IRLY10UG</v>
      </c>
      <c r="O3804" t="s">
        <v>35356</v>
      </c>
      <c r="R3804" t="str">
        <f t="shared" si="531"/>
        <v/>
      </c>
      <c r="U3804" t="str">
        <f t="shared" si="526"/>
        <v>FC</v>
      </c>
      <c r="V3804" t="str">
        <f t="shared" si="527"/>
        <v/>
      </c>
      <c r="W3804" t="str">
        <f t="shared" si="528"/>
        <v/>
      </c>
    </row>
    <row r="3805" spans="1:23" x14ac:dyDescent="0.35">
      <c r="A3805" t="s">
        <v>34512</v>
      </c>
      <c r="B3805" t="s">
        <v>33408</v>
      </c>
      <c r="D3805" t="str">
        <f t="shared" si="529"/>
        <v/>
      </c>
      <c r="F3805" t="s">
        <v>33410</v>
      </c>
      <c r="G3805" t="s">
        <v>16961</v>
      </c>
      <c r="K3805" t="str">
        <f t="shared" si="532"/>
        <v>LY</v>
      </c>
      <c r="L3805" t="s">
        <v>32259</v>
      </c>
      <c r="M3805" s="20" t="str">
        <f t="shared" si="530"/>
        <v>IRLY20UG</v>
      </c>
      <c r="O3805" t="s">
        <v>35357</v>
      </c>
      <c r="R3805" t="str">
        <f t="shared" si="531"/>
        <v/>
      </c>
      <c r="U3805" t="str">
        <f t="shared" si="526"/>
        <v>FC</v>
      </c>
      <c r="V3805" t="str">
        <f t="shared" si="527"/>
        <v/>
      </c>
      <c r="W3805" t="str">
        <f t="shared" si="528"/>
        <v/>
      </c>
    </row>
    <row r="3806" spans="1:23" x14ac:dyDescent="0.35">
      <c r="A3806" t="s">
        <v>33285</v>
      </c>
      <c r="B3806" t="s">
        <v>33408</v>
      </c>
      <c r="D3806" t="str">
        <f t="shared" si="529"/>
        <v/>
      </c>
      <c r="F3806" t="s">
        <v>33410</v>
      </c>
      <c r="G3806" t="s">
        <v>16961</v>
      </c>
      <c r="K3806" t="str">
        <f t="shared" si="532"/>
        <v>LY</v>
      </c>
      <c r="L3806" t="s">
        <v>32257</v>
      </c>
      <c r="M3806" s="20" t="str">
        <f t="shared" si="530"/>
        <v>IRLY2UG</v>
      </c>
      <c r="O3806" t="s">
        <v>35358</v>
      </c>
      <c r="R3806" t="str">
        <f t="shared" si="531"/>
        <v/>
      </c>
      <c r="U3806" t="str">
        <f t="shared" si="526"/>
        <v/>
      </c>
      <c r="V3806" t="str">
        <f t="shared" si="527"/>
        <v/>
      </c>
      <c r="W3806" t="str">
        <f t="shared" si="528"/>
        <v/>
      </c>
    </row>
    <row r="3807" spans="1:23" x14ac:dyDescent="0.35">
      <c r="A3807" t="s">
        <v>33286</v>
      </c>
      <c r="B3807" t="s">
        <v>33408</v>
      </c>
      <c r="D3807" t="str">
        <f t="shared" si="529"/>
        <v/>
      </c>
      <c r="F3807" t="s">
        <v>33410</v>
      </c>
      <c r="G3807" t="s">
        <v>16961</v>
      </c>
      <c r="K3807" t="str">
        <f t="shared" si="532"/>
        <v>LY</v>
      </c>
      <c r="L3807" t="s">
        <v>32257</v>
      </c>
      <c r="M3807" s="20" t="str">
        <f t="shared" si="530"/>
        <v>IRLY2UG</v>
      </c>
      <c r="O3807" t="s">
        <v>34962</v>
      </c>
      <c r="R3807" t="str">
        <f t="shared" si="531"/>
        <v/>
      </c>
      <c r="U3807" t="str">
        <f t="shared" ref="U3807:U3870" si="533">IF(ISNUMBER(SEARCH("C-Fc",A3807)),"CFC",IF(ISNUMBER(SEARCH("N-Fc",A3807)),"NFC",IF(ISNUMBER(SEARCH("Fc-tag",A3807)),"FC",IF(ISNUMBER(SEARCH("Fc",A3807)),"FC",IF(ISNUMBER(SEARCH("Fc tag",A3807)),"FC","")))))</f>
        <v/>
      </c>
      <c r="V3807" t="str">
        <f t="shared" ref="V3807:V3870" si="534">IF(ISNUMBER(SEARCH("C-His",A3807)),"CHIS",IF(ISNUMBER(SEARCH("N-His",A3807)),"NHIS",IF(ISNUMBER(SEARCH("His-tag",A3807)),"HIS",IF(ISNUMBER(SEARCH("His",A3807)),"HIS",IF(ISNUMBER(SEARCH("His tag",A3807)),"HIS","")))))</f>
        <v/>
      </c>
      <c r="W3807" t="str">
        <f t="shared" ref="W3807:W3870" si="535">IF(ISNUMBER(SEARCH("C-Avi",A3807)),"CAVI",IF(ISNUMBER(SEARCH("N-Avi",A3807)),"NAVI",IF(ISNUMBER(SEARCH("Avi-tag",A3807)),"AVI",IF(ISNUMBER(SEARCH("Avi",A3807)),"AVI",IF(ISNUMBER(SEARCH("Avi tag",A3807)),"AVI","")))))</f>
        <v/>
      </c>
    </row>
    <row r="3808" spans="1:23" x14ac:dyDescent="0.35">
      <c r="A3808" t="s">
        <v>34513</v>
      </c>
      <c r="B3808" t="s">
        <v>33408</v>
      </c>
      <c r="D3808" t="str">
        <f t="shared" si="529"/>
        <v/>
      </c>
      <c r="F3808" t="s">
        <v>33410</v>
      </c>
      <c r="G3808" t="s">
        <v>16961</v>
      </c>
      <c r="K3808" t="str">
        <f t="shared" si="532"/>
        <v>LY</v>
      </c>
      <c r="L3808" t="s">
        <v>32223</v>
      </c>
      <c r="M3808" s="20" t="str">
        <f t="shared" si="530"/>
        <v>IRLY5UG</v>
      </c>
      <c r="O3808" t="s">
        <v>64</v>
      </c>
      <c r="R3808" t="str">
        <f t="shared" si="531"/>
        <v/>
      </c>
      <c r="U3808" t="str">
        <f t="shared" si="533"/>
        <v/>
      </c>
      <c r="V3808" t="str">
        <f t="shared" si="534"/>
        <v/>
      </c>
      <c r="W3808" t="str">
        <f t="shared" si="535"/>
        <v/>
      </c>
    </row>
    <row r="3809" spans="1:23" x14ac:dyDescent="0.35">
      <c r="A3809" t="s">
        <v>34467</v>
      </c>
      <c r="B3809" t="s">
        <v>33408</v>
      </c>
      <c r="D3809" t="str">
        <f t="shared" si="529"/>
        <v/>
      </c>
      <c r="F3809" t="s">
        <v>33410</v>
      </c>
      <c r="G3809" t="s">
        <v>16961</v>
      </c>
      <c r="K3809" t="str">
        <f t="shared" si="532"/>
        <v>LY</v>
      </c>
      <c r="L3809" t="s">
        <v>32223</v>
      </c>
      <c r="M3809" s="20" t="str">
        <f t="shared" si="530"/>
        <v>IRLY5UG</v>
      </c>
      <c r="O3809" t="s">
        <v>34959</v>
      </c>
      <c r="R3809" t="str">
        <f t="shared" si="531"/>
        <v/>
      </c>
      <c r="U3809" t="str">
        <f t="shared" si="533"/>
        <v/>
      </c>
      <c r="V3809" t="str">
        <f t="shared" si="534"/>
        <v/>
      </c>
      <c r="W3809" t="str">
        <f t="shared" si="535"/>
        <v/>
      </c>
    </row>
    <row r="3810" spans="1:23" x14ac:dyDescent="0.35">
      <c r="A3810" t="s">
        <v>34514</v>
      </c>
      <c r="B3810" t="s">
        <v>33408</v>
      </c>
      <c r="D3810" t="str">
        <f t="shared" si="529"/>
        <v/>
      </c>
      <c r="F3810" t="s">
        <v>33410</v>
      </c>
      <c r="G3810" t="s">
        <v>16961</v>
      </c>
      <c r="K3810" t="str">
        <f t="shared" si="532"/>
        <v>LY</v>
      </c>
      <c r="L3810" t="s">
        <v>32223</v>
      </c>
      <c r="M3810" s="20" t="str">
        <f t="shared" si="530"/>
        <v>IRLY5UG</v>
      </c>
      <c r="O3810" t="s">
        <v>17955</v>
      </c>
      <c r="R3810" t="str">
        <f t="shared" si="531"/>
        <v/>
      </c>
      <c r="U3810" t="str">
        <f t="shared" si="533"/>
        <v/>
      </c>
      <c r="V3810" t="str">
        <f t="shared" si="534"/>
        <v/>
      </c>
      <c r="W3810" t="str">
        <f t="shared" si="535"/>
        <v/>
      </c>
    </row>
    <row r="3811" spans="1:23" x14ac:dyDescent="0.35">
      <c r="A3811" t="s">
        <v>34515</v>
      </c>
      <c r="B3811" t="s">
        <v>33408</v>
      </c>
      <c r="D3811" t="str">
        <f t="shared" si="529"/>
        <v/>
      </c>
      <c r="F3811" t="s">
        <v>33410</v>
      </c>
      <c r="G3811" t="s">
        <v>16961</v>
      </c>
      <c r="K3811" t="str">
        <f t="shared" si="532"/>
        <v>LY</v>
      </c>
      <c r="L3811" t="s">
        <v>32223</v>
      </c>
      <c r="M3811" s="20" t="str">
        <f t="shared" si="530"/>
        <v>IRLY5UG</v>
      </c>
      <c r="O3811" t="s">
        <v>673</v>
      </c>
      <c r="R3811" t="str">
        <f t="shared" si="531"/>
        <v/>
      </c>
      <c r="U3811" t="str">
        <f t="shared" si="533"/>
        <v/>
      </c>
      <c r="V3811" t="str">
        <f t="shared" si="534"/>
        <v/>
      </c>
      <c r="W3811" t="str">
        <f t="shared" si="535"/>
        <v/>
      </c>
    </row>
    <row r="3812" spans="1:23" x14ac:dyDescent="0.35">
      <c r="A3812" t="s">
        <v>34476</v>
      </c>
      <c r="B3812" t="s">
        <v>33408</v>
      </c>
      <c r="D3812" t="str">
        <f t="shared" si="529"/>
        <v/>
      </c>
      <c r="F3812" t="s">
        <v>33410</v>
      </c>
      <c r="G3812" t="s">
        <v>16961</v>
      </c>
      <c r="K3812" t="str">
        <f t="shared" si="532"/>
        <v>LY</v>
      </c>
      <c r="L3812" t="s">
        <v>32223</v>
      </c>
      <c r="M3812" s="20" t="str">
        <f t="shared" si="530"/>
        <v>IRLY5UG</v>
      </c>
      <c r="O3812" t="s">
        <v>17167</v>
      </c>
      <c r="R3812" t="str">
        <f t="shared" si="531"/>
        <v/>
      </c>
      <c r="U3812" t="str">
        <f t="shared" si="533"/>
        <v/>
      </c>
      <c r="V3812" t="str">
        <f t="shared" si="534"/>
        <v/>
      </c>
      <c r="W3812" t="str">
        <f t="shared" si="535"/>
        <v/>
      </c>
    </row>
    <row r="3813" spans="1:23" x14ac:dyDescent="0.35">
      <c r="A3813" t="s">
        <v>33287</v>
      </c>
      <c r="B3813" t="s">
        <v>33408</v>
      </c>
      <c r="D3813" t="str">
        <f t="shared" si="529"/>
        <v/>
      </c>
      <c r="F3813" t="s">
        <v>33410</v>
      </c>
      <c r="G3813" t="s">
        <v>16961</v>
      </c>
      <c r="K3813" t="str">
        <f t="shared" si="532"/>
        <v>LY</v>
      </c>
      <c r="L3813" t="s">
        <v>32257</v>
      </c>
      <c r="M3813" s="20" t="str">
        <f t="shared" si="530"/>
        <v>IRLY2UG</v>
      </c>
      <c r="O3813" t="s">
        <v>34844</v>
      </c>
      <c r="R3813" t="str">
        <f t="shared" si="531"/>
        <v/>
      </c>
      <c r="U3813" t="str">
        <f t="shared" si="533"/>
        <v/>
      </c>
      <c r="V3813" t="str">
        <f t="shared" si="534"/>
        <v/>
      </c>
      <c r="W3813" t="str">
        <f t="shared" si="535"/>
        <v/>
      </c>
    </row>
    <row r="3814" spans="1:23" x14ac:dyDescent="0.35">
      <c r="A3814" t="s">
        <v>34516</v>
      </c>
      <c r="B3814" t="s">
        <v>33408</v>
      </c>
      <c r="D3814" t="str">
        <f t="shared" si="529"/>
        <v/>
      </c>
      <c r="F3814" t="s">
        <v>33410</v>
      </c>
      <c r="G3814" t="s">
        <v>16961</v>
      </c>
      <c r="K3814" t="str">
        <f t="shared" si="532"/>
        <v>LY</v>
      </c>
      <c r="L3814" t="s">
        <v>32223</v>
      </c>
      <c r="M3814" s="20" t="str">
        <f t="shared" si="530"/>
        <v>IRLY5UG</v>
      </c>
      <c r="O3814" t="s">
        <v>34963</v>
      </c>
      <c r="R3814" t="str">
        <f t="shared" si="531"/>
        <v/>
      </c>
      <c r="U3814" t="str">
        <f t="shared" si="533"/>
        <v/>
      </c>
      <c r="V3814" t="str">
        <f t="shared" si="534"/>
        <v/>
      </c>
      <c r="W3814" t="str">
        <f t="shared" si="535"/>
        <v/>
      </c>
    </row>
    <row r="3815" spans="1:23" x14ac:dyDescent="0.35">
      <c r="A3815" t="s">
        <v>34517</v>
      </c>
      <c r="B3815" t="s">
        <v>33408</v>
      </c>
      <c r="D3815" t="str">
        <f t="shared" si="529"/>
        <v/>
      </c>
      <c r="F3815" t="s">
        <v>33410</v>
      </c>
      <c r="G3815" t="s">
        <v>16961</v>
      </c>
      <c r="K3815" t="str">
        <f t="shared" si="532"/>
        <v>LY</v>
      </c>
      <c r="L3815" t="s">
        <v>32223</v>
      </c>
      <c r="M3815" s="20" t="str">
        <f t="shared" si="530"/>
        <v>IRLY5UG</v>
      </c>
      <c r="O3815" t="s">
        <v>35359</v>
      </c>
      <c r="R3815" t="str">
        <f t="shared" si="531"/>
        <v/>
      </c>
      <c r="U3815" t="str">
        <f t="shared" si="533"/>
        <v/>
      </c>
      <c r="V3815" t="str">
        <f t="shared" si="534"/>
        <v/>
      </c>
      <c r="W3815" t="str">
        <f t="shared" si="535"/>
        <v/>
      </c>
    </row>
    <row r="3816" spans="1:23" x14ac:dyDescent="0.35">
      <c r="A3816" t="s">
        <v>34183</v>
      </c>
      <c r="B3816" t="s">
        <v>33408</v>
      </c>
      <c r="D3816" t="str">
        <f t="shared" si="529"/>
        <v/>
      </c>
      <c r="F3816" t="s">
        <v>33410</v>
      </c>
      <c r="G3816" t="s">
        <v>16961</v>
      </c>
      <c r="K3816" t="str">
        <f t="shared" si="532"/>
        <v>LY</v>
      </c>
      <c r="L3816" t="s">
        <v>32223</v>
      </c>
      <c r="M3816" s="20" t="str">
        <f t="shared" si="530"/>
        <v>IRLY5UG</v>
      </c>
      <c r="O3816" t="s">
        <v>17460</v>
      </c>
      <c r="R3816" t="str">
        <f t="shared" si="531"/>
        <v/>
      </c>
      <c r="U3816" t="str">
        <f t="shared" si="533"/>
        <v/>
      </c>
      <c r="V3816" t="str">
        <f t="shared" si="534"/>
        <v/>
      </c>
      <c r="W3816" t="str">
        <f t="shared" si="535"/>
        <v/>
      </c>
    </row>
    <row r="3817" spans="1:23" x14ac:dyDescent="0.35">
      <c r="A3817" t="s">
        <v>34518</v>
      </c>
      <c r="B3817" t="s">
        <v>33408</v>
      </c>
      <c r="D3817" t="str">
        <f t="shared" si="529"/>
        <v/>
      </c>
      <c r="F3817" t="s">
        <v>33410</v>
      </c>
      <c r="G3817" t="s">
        <v>16961</v>
      </c>
      <c r="K3817" t="str">
        <f t="shared" si="532"/>
        <v>LY</v>
      </c>
      <c r="L3817" t="s">
        <v>32223</v>
      </c>
      <c r="M3817" s="20" t="str">
        <f t="shared" si="530"/>
        <v>IRLY5UG</v>
      </c>
      <c r="O3817" t="s">
        <v>17110</v>
      </c>
      <c r="R3817" t="str">
        <f t="shared" si="531"/>
        <v/>
      </c>
      <c r="U3817" t="str">
        <f t="shared" si="533"/>
        <v/>
      </c>
      <c r="V3817" t="str">
        <f t="shared" si="534"/>
        <v/>
      </c>
      <c r="W3817" t="str">
        <f t="shared" si="535"/>
        <v/>
      </c>
    </row>
    <row r="3818" spans="1:23" x14ac:dyDescent="0.35">
      <c r="A3818" t="s">
        <v>34519</v>
      </c>
      <c r="B3818" t="s">
        <v>33408</v>
      </c>
      <c r="D3818" t="str">
        <f t="shared" si="529"/>
        <v/>
      </c>
      <c r="F3818" t="s">
        <v>33410</v>
      </c>
      <c r="G3818" t="s">
        <v>16961</v>
      </c>
      <c r="K3818" t="str">
        <f t="shared" si="532"/>
        <v>LY</v>
      </c>
      <c r="L3818" t="s">
        <v>31511</v>
      </c>
      <c r="M3818" s="20" t="str">
        <f t="shared" si="530"/>
        <v>IRLY200UG</v>
      </c>
      <c r="O3818" t="s">
        <v>34958</v>
      </c>
      <c r="R3818" t="str">
        <f t="shared" si="531"/>
        <v/>
      </c>
      <c r="U3818" t="str">
        <f t="shared" si="533"/>
        <v/>
      </c>
      <c r="V3818" t="str">
        <f t="shared" si="534"/>
        <v/>
      </c>
      <c r="W3818" t="str">
        <f t="shared" si="535"/>
        <v/>
      </c>
    </row>
    <row r="3819" spans="1:23" x14ac:dyDescent="0.35">
      <c r="A3819" t="s">
        <v>33288</v>
      </c>
      <c r="B3819" t="s">
        <v>33408</v>
      </c>
      <c r="D3819" t="str">
        <f t="shared" si="529"/>
        <v/>
      </c>
      <c r="F3819" t="s">
        <v>33410</v>
      </c>
      <c r="G3819" t="s">
        <v>16961</v>
      </c>
      <c r="K3819" t="str">
        <f t="shared" si="532"/>
        <v>LY</v>
      </c>
      <c r="L3819" t="s">
        <v>32257</v>
      </c>
      <c r="M3819" s="20" t="str">
        <f t="shared" si="530"/>
        <v>IRLY2UG</v>
      </c>
      <c r="O3819" t="s">
        <v>34915</v>
      </c>
      <c r="R3819" t="str">
        <f t="shared" si="531"/>
        <v/>
      </c>
      <c r="U3819" t="str">
        <f t="shared" si="533"/>
        <v/>
      </c>
      <c r="V3819" t="str">
        <f t="shared" si="534"/>
        <v/>
      </c>
      <c r="W3819" t="str">
        <f t="shared" si="535"/>
        <v/>
      </c>
    </row>
    <row r="3820" spans="1:23" x14ac:dyDescent="0.35">
      <c r="A3820" t="s">
        <v>34520</v>
      </c>
      <c r="B3820" t="s">
        <v>33408</v>
      </c>
      <c r="D3820" t="str">
        <f t="shared" si="529"/>
        <v/>
      </c>
      <c r="F3820" t="s">
        <v>33410</v>
      </c>
      <c r="G3820" t="s">
        <v>16961</v>
      </c>
      <c r="K3820" t="str">
        <f t="shared" si="532"/>
        <v>LY</v>
      </c>
      <c r="L3820" t="s">
        <v>32222</v>
      </c>
      <c r="M3820" s="20" t="str">
        <f t="shared" si="530"/>
        <v>IRLY10UG</v>
      </c>
      <c r="O3820" t="s">
        <v>35292</v>
      </c>
      <c r="R3820" t="str">
        <f t="shared" si="531"/>
        <v/>
      </c>
      <c r="U3820" t="str">
        <f t="shared" si="533"/>
        <v/>
      </c>
      <c r="V3820" t="str">
        <f t="shared" si="534"/>
        <v/>
      </c>
      <c r="W3820" t="str">
        <f t="shared" si="535"/>
        <v/>
      </c>
    </row>
    <row r="3821" spans="1:23" x14ac:dyDescent="0.35">
      <c r="A3821" t="s">
        <v>33289</v>
      </c>
      <c r="B3821" t="s">
        <v>33408</v>
      </c>
      <c r="D3821" t="str">
        <f t="shared" si="529"/>
        <v/>
      </c>
      <c r="F3821" t="s">
        <v>33410</v>
      </c>
      <c r="G3821" t="s">
        <v>16961</v>
      </c>
      <c r="K3821" t="str">
        <f t="shared" si="532"/>
        <v>LY</v>
      </c>
      <c r="L3821" t="s">
        <v>32257</v>
      </c>
      <c r="M3821" s="20" t="str">
        <f t="shared" si="530"/>
        <v>IRLY2UG</v>
      </c>
      <c r="O3821" t="s">
        <v>18027</v>
      </c>
      <c r="R3821" t="str">
        <f t="shared" si="531"/>
        <v/>
      </c>
      <c r="U3821" t="str">
        <f t="shared" si="533"/>
        <v/>
      </c>
      <c r="V3821" t="str">
        <f t="shared" si="534"/>
        <v/>
      </c>
      <c r="W3821" t="str">
        <f t="shared" si="535"/>
        <v/>
      </c>
    </row>
    <row r="3822" spans="1:23" x14ac:dyDescent="0.35">
      <c r="A3822" t="s">
        <v>34521</v>
      </c>
      <c r="B3822" t="s">
        <v>33408</v>
      </c>
      <c r="D3822" t="str">
        <f t="shared" si="529"/>
        <v/>
      </c>
      <c r="F3822" t="s">
        <v>33410</v>
      </c>
      <c r="G3822" t="s">
        <v>16961</v>
      </c>
      <c r="K3822" t="str">
        <f t="shared" si="532"/>
        <v>LY</v>
      </c>
      <c r="L3822" t="s">
        <v>32223</v>
      </c>
      <c r="M3822" s="20" t="str">
        <f t="shared" si="530"/>
        <v>IRLY5UG</v>
      </c>
      <c r="O3822" t="s">
        <v>17088</v>
      </c>
      <c r="R3822" t="str">
        <f t="shared" si="531"/>
        <v/>
      </c>
      <c r="U3822" t="str">
        <f t="shared" si="533"/>
        <v/>
      </c>
      <c r="V3822" t="str">
        <f t="shared" si="534"/>
        <v/>
      </c>
      <c r="W3822" t="str">
        <f t="shared" si="535"/>
        <v/>
      </c>
    </row>
    <row r="3823" spans="1:23" x14ac:dyDescent="0.35">
      <c r="A3823" t="s">
        <v>34522</v>
      </c>
      <c r="B3823" t="s">
        <v>33408</v>
      </c>
      <c r="D3823" t="str">
        <f t="shared" si="529"/>
        <v/>
      </c>
      <c r="F3823" t="s">
        <v>33410</v>
      </c>
      <c r="G3823" t="s">
        <v>16961</v>
      </c>
      <c r="K3823" t="str">
        <f t="shared" si="532"/>
        <v>LY</v>
      </c>
      <c r="L3823" t="s">
        <v>32223</v>
      </c>
      <c r="M3823" s="20" t="str">
        <f t="shared" si="530"/>
        <v>IRLY5UG</v>
      </c>
      <c r="O3823" t="s">
        <v>17935</v>
      </c>
      <c r="R3823" t="str">
        <f t="shared" si="531"/>
        <v/>
      </c>
      <c r="U3823" t="str">
        <f t="shared" si="533"/>
        <v/>
      </c>
      <c r="V3823" t="str">
        <f t="shared" si="534"/>
        <v/>
      </c>
      <c r="W3823" t="str">
        <f t="shared" si="535"/>
        <v/>
      </c>
    </row>
    <row r="3824" spans="1:23" x14ac:dyDescent="0.35">
      <c r="A3824" t="s">
        <v>34523</v>
      </c>
      <c r="B3824" t="s">
        <v>33408</v>
      </c>
      <c r="D3824" t="str">
        <f t="shared" si="529"/>
        <v/>
      </c>
      <c r="F3824" t="s">
        <v>33410</v>
      </c>
      <c r="G3824" t="s">
        <v>16961</v>
      </c>
      <c r="K3824" t="str">
        <f t="shared" si="532"/>
        <v>LY</v>
      </c>
      <c r="L3824" t="s">
        <v>32223</v>
      </c>
      <c r="M3824" s="20" t="str">
        <f t="shared" si="530"/>
        <v>IRLY5UG</v>
      </c>
      <c r="O3824" t="s">
        <v>18535</v>
      </c>
      <c r="R3824" t="str">
        <f t="shared" si="531"/>
        <v/>
      </c>
      <c r="U3824" t="str">
        <f t="shared" si="533"/>
        <v/>
      </c>
      <c r="V3824" t="str">
        <f t="shared" si="534"/>
        <v/>
      </c>
      <c r="W3824" t="str">
        <f t="shared" si="535"/>
        <v/>
      </c>
    </row>
    <row r="3825" spans="1:23" x14ac:dyDescent="0.35">
      <c r="A3825" t="s">
        <v>34524</v>
      </c>
      <c r="B3825" t="s">
        <v>33408</v>
      </c>
      <c r="D3825" t="str">
        <f t="shared" si="529"/>
        <v/>
      </c>
      <c r="F3825" t="s">
        <v>33410</v>
      </c>
      <c r="G3825" t="s">
        <v>16961</v>
      </c>
      <c r="K3825" t="str">
        <f t="shared" si="532"/>
        <v>LY</v>
      </c>
      <c r="L3825" t="s">
        <v>32223</v>
      </c>
      <c r="M3825" s="20" t="str">
        <f t="shared" si="530"/>
        <v>IRLY5UG</v>
      </c>
      <c r="O3825" t="s">
        <v>18538</v>
      </c>
      <c r="R3825" t="str">
        <f t="shared" si="531"/>
        <v/>
      </c>
      <c r="U3825" t="str">
        <f t="shared" si="533"/>
        <v/>
      </c>
      <c r="V3825" t="str">
        <f t="shared" si="534"/>
        <v/>
      </c>
      <c r="W3825" t="str">
        <f t="shared" si="535"/>
        <v/>
      </c>
    </row>
    <row r="3826" spans="1:23" x14ac:dyDescent="0.35">
      <c r="A3826" t="s">
        <v>34525</v>
      </c>
      <c r="B3826" t="s">
        <v>33408</v>
      </c>
      <c r="D3826" t="str">
        <f t="shared" si="529"/>
        <v/>
      </c>
      <c r="F3826" t="s">
        <v>33410</v>
      </c>
      <c r="G3826" t="s">
        <v>16961</v>
      </c>
      <c r="K3826" t="str">
        <f t="shared" si="532"/>
        <v>LY</v>
      </c>
      <c r="L3826" t="s">
        <v>32223</v>
      </c>
      <c r="M3826" s="20" t="str">
        <f t="shared" si="530"/>
        <v>IRLY5UG</v>
      </c>
      <c r="O3826" t="s">
        <v>18254</v>
      </c>
      <c r="R3826" t="str">
        <f t="shared" si="531"/>
        <v/>
      </c>
      <c r="U3826" t="str">
        <f t="shared" si="533"/>
        <v/>
      </c>
      <c r="V3826" t="str">
        <f t="shared" si="534"/>
        <v/>
      </c>
      <c r="W3826" t="str">
        <f t="shared" si="535"/>
        <v/>
      </c>
    </row>
    <row r="3827" spans="1:23" x14ac:dyDescent="0.35">
      <c r="A3827" t="s">
        <v>34526</v>
      </c>
      <c r="B3827" t="s">
        <v>33408</v>
      </c>
      <c r="D3827" t="str">
        <f t="shared" si="529"/>
        <v/>
      </c>
      <c r="F3827" t="s">
        <v>33410</v>
      </c>
      <c r="G3827" t="s">
        <v>16961</v>
      </c>
      <c r="K3827" t="str">
        <f t="shared" si="532"/>
        <v>LY</v>
      </c>
      <c r="L3827" t="s">
        <v>32222</v>
      </c>
      <c r="M3827" s="20" t="str">
        <f t="shared" si="530"/>
        <v>IRLY10UG</v>
      </c>
      <c r="O3827" t="s">
        <v>35802</v>
      </c>
      <c r="R3827" t="str">
        <f t="shared" si="531"/>
        <v/>
      </c>
      <c r="U3827" t="str">
        <f t="shared" si="533"/>
        <v/>
      </c>
      <c r="V3827" t="str">
        <f t="shared" si="534"/>
        <v/>
      </c>
      <c r="W3827" t="str">
        <f t="shared" si="535"/>
        <v/>
      </c>
    </row>
    <row r="3828" spans="1:23" x14ac:dyDescent="0.35">
      <c r="A3828" t="s">
        <v>34527</v>
      </c>
      <c r="B3828" t="s">
        <v>33408</v>
      </c>
      <c r="D3828" t="str">
        <f t="shared" ref="D3828:D3891" si="536">IF(ISNUMBER(SEARCH("SARS",A3828)),"COV2","")</f>
        <v/>
      </c>
      <c r="F3828" t="s">
        <v>33410</v>
      </c>
      <c r="G3828" t="s">
        <v>16961</v>
      </c>
      <c r="K3828" t="str">
        <f t="shared" si="532"/>
        <v>LY</v>
      </c>
      <c r="L3828" t="s">
        <v>32223</v>
      </c>
      <c r="M3828" s="20" t="str">
        <f t="shared" si="530"/>
        <v>IRLY5UG</v>
      </c>
      <c r="O3828" t="s">
        <v>459</v>
      </c>
      <c r="R3828" t="str">
        <f t="shared" si="531"/>
        <v/>
      </c>
      <c r="U3828" t="str">
        <f t="shared" si="533"/>
        <v/>
      </c>
      <c r="V3828" t="str">
        <f t="shared" si="534"/>
        <v/>
      </c>
      <c r="W3828" t="str">
        <f t="shared" si="535"/>
        <v/>
      </c>
    </row>
    <row r="3829" spans="1:23" x14ac:dyDescent="0.35">
      <c r="A3829" t="s">
        <v>33290</v>
      </c>
      <c r="B3829" t="s">
        <v>33408</v>
      </c>
      <c r="D3829" t="str">
        <f t="shared" si="536"/>
        <v/>
      </c>
      <c r="F3829" t="s">
        <v>33410</v>
      </c>
      <c r="G3829" t="s">
        <v>16961</v>
      </c>
      <c r="K3829" t="str">
        <f t="shared" si="532"/>
        <v>LY</v>
      </c>
      <c r="L3829" t="s">
        <v>32257</v>
      </c>
      <c r="M3829" s="20" t="str">
        <f t="shared" si="530"/>
        <v>IRLY2UG</v>
      </c>
      <c r="O3829" t="s">
        <v>245</v>
      </c>
      <c r="R3829" t="str">
        <f t="shared" si="531"/>
        <v/>
      </c>
      <c r="U3829" t="str">
        <f t="shared" si="533"/>
        <v/>
      </c>
      <c r="V3829" t="str">
        <f t="shared" si="534"/>
        <v/>
      </c>
      <c r="W3829" t="str">
        <f t="shared" si="535"/>
        <v/>
      </c>
    </row>
    <row r="3830" spans="1:23" x14ac:dyDescent="0.35">
      <c r="A3830" t="s">
        <v>34528</v>
      </c>
      <c r="B3830" t="s">
        <v>33408</v>
      </c>
      <c r="D3830" t="str">
        <f t="shared" si="536"/>
        <v/>
      </c>
      <c r="F3830" t="s">
        <v>33410</v>
      </c>
      <c r="G3830" t="s">
        <v>16961</v>
      </c>
      <c r="K3830" t="str">
        <f t="shared" si="532"/>
        <v>LY</v>
      </c>
      <c r="L3830" t="s">
        <v>32222</v>
      </c>
      <c r="M3830" s="20" t="str">
        <f t="shared" si="530"/>
        <v>IRLY10UG</v>
      </c>
      <c r="O3830" t="s">
        <v>35096</v>
      </c>
      <c r="R3830" t="str">
        <f t="shared" si="531"/>
        <v/>
      </c>
      <c r="U3830" t="str">
        <f t="shared" si="533"/>
        <v/>
      </c>
      <c r="V3830" t="str">
        <f t="shared" si="534"/>
        <v/>
      </c>
      <c r="W3830" t="str">
        <f t="shared" si="535"/>
        <v/>
      </c>
    </row>
    <row r="3831" spans="1:23" x14ac:dyDescent="0.35">
      <c r="A3831" t="s">
        <v>34529</v>
      </c>
      <c r="B3831" t="s">
        <v>33408</v>
      </c>
      <c r="D3831" t="str">
        <f t="shared" si="536"/>
        <v/>
      </c>
      <c r="F3831" t="s">
        <v>33410</v>
      </c>
      <c r="G3831" t="s">
        <v>16961</v>
      </c>
      <c r="K3831" t="str">
        <f t="shared" si="532"/>
        <v>LY</v>
      </c>
      <c r="L3831" t="s">
        <v>31510</v>
      </c>
      <c r="M3831" s="20" t="str">
        <f t="shared" si="530"/>
        <v>IRLY100UG</v>
      </c>
      <c r="O3831" t="s">
        <v>909</v>
      </c>
      <c r="R3831" t="str">
        <f t="shared" si="531"/>
        <v/>
      </c>
      <c r="U3831" t="str">
        <f t="shared" si="533"/>
        <v/>
      </c>
      <c r="V3831" t="str">
        <f t="shared" si="534"/>
        <v/>
      </c>
      <c r="W3831" t="str">
        <f t="shared" si="535"/>
        <v/>
      </c>
    </row>
    <row r="3832" spans="1:23" x14ac:dyDescent="0.35">
      <c r="A3832" t="s">
        <v>33291</v>
      </c>
      <c r="B3832" t="s">
        <v>33408</v>
      </c>
      <c r="D3832" t="str">
        <f t="shared" si="536"/>
        <v/>
      </c>
      <c r="F3832" t="s">
        <v>33410</v>
      </c>
      <c r="G3832" t="s">
        <v>16961</v>
      </c>
      <c r="K3832" t="str">
        <f t="shared" si="532"/>
        <v>LY</v>
      </c>
      <c r="L3832" t="s">
        <v>32257</v>
      </c>
      <c r="M3832" s="20" t="str">
        <f t="shared" si="530"/>
        <v>IRLY2UG</v>
      </c>
      <c r="O3832" t="s">
        <v>17561</v>
      </c>
      <c r="R3832" t="str">
        <f t="shared" si="531"/>
        <v/>
      </c>
      <c r="U3832" t="str">
        <f t="shared" si="533"/>
        <v/>
      </c>
      <c r="V3832" t="str">
        <f t="shared" si="534"/>
        <v/>
      </c>
      <c r="W3832" t="str">
        <f t="shared" si="535"/>
        <v/>
      </c>
    </row>
    <row r="3833" spans="1:23" x14ac:dyDescent="0.35">
      <c r="A3833" t="s">
        <v>34530</v>
      </c>
      <c r="B3833" t="s">
        <v>33408</v>
      </c>
      <c r="D3833" t="str">
        <f t="shared" si="536"/>
        <v/>
      </c>
      <c r="F3833" t="s">
        <v>33410</v>
      </c>
      <c r="G3833" t="s">
        <v>16961</v>
      </c>
      <c r="K3833" t="str">
        <f t="shared" si="532"/>
        <v>LY</v>
      </c>
      <c r="L3833" t="s">
        <v>32259</v>
      </c>
      <c r="M3833" s="20" t="str">
        <f t="shared" si="530"/>
        <v>IRLY20UG</v>
      </c>
      <c r="O3833" t="s">
        <v>11692</v>
      </c>
      <c r="R3833" t="str">
        <f t="shared" si="531"/>
        <v/>
      </c>
      <c r="U3833" t="str">
        <f t="shared" si="533"/>
        <v/>
      </c>
      <c r="V3833" t="str">
        <f t="shared" si="534"/>
        <v/>
      </c>
      <c r="W3833" t="str">
        <f t="shared" si="535"/>
        <v/>
      </c>
    </row>
    <row r="3834" spans="1:23" x14ac:dyDescent="0.35">
      <c r="A3834" t="s">
        <v>34531</v>
      </c>
      <c r="B3834" t="s">
        <v>33408</v>
      </c>
      <c r="D3834" t="str">
        <f t="shared" si="536"/>
        <v/>
      </c>
      <c r="F3834" t="s">
        <v>33410</v>
      </c>
      <c r="G3834" t="s">
        <v>16961</v>
      </c>
      <c r="K3834" t="str">
        <f t="shared" si="532"/>
        <v>LY</v>
      </c>
      <c r="L3834" t="s">
        <v>32223</v>
      </c>
      <c r="M3834" s="20" t="str">
        <f t="shared" si="530"/>
        <v>IRLY5UG</v>
      </c>
      <c r="O3834" t="s">
        <v>18521</v>
      </c>
      <c r="R3834" t="str">
        <f t="shared" si="531"/>
        <v/>
      </c>
      <c r="U3834" t="str">
        <f t="shared" si="533"/>
        <v/>
      </c>
      <c r="V3834" t="str">
        <f t="shared" si="534"/>
        <v/>
      </c>
      <c r="W3834" t="str">
        <f t="shared" si="535"/>
        <v/>
      </c>
    </row>
    <row r="3835" spans="1:23" x14ac:dyDescent="0.35">
      <c r="A3835" t="s">
        <v>33292</v>
      </c>
      <c r="B3835" t="s">
        <v>33408</v>
      </c>
      <c r="D3835" t="str">
        <f t="shared" si="536"/>
        <v/>
      </c>
      <c r="F3835" t="s">
        <v>33410</v>
      </c>
      <c r="G3835" t="s">
        <v>16961</v>
      </c>
      <c r="K3835" t="str">
        <f t="shared" si="532"/>
        <v>LY</v>
      </c>
      <c r="L3835" t="s">
        <v>32257</v>
      </c>
      <c r="M3835" s="20" t="str">
        <f t="shared" si="530"/>
        <v>IRLY2UG</v>
      </c>
      <c r="O3835" t="s">
        <v>17999</v>
      </c>
      <c r="R3835" t="str">
        <f t="shared" si="531"/>
        <v/>
      </c>
      <c r="U3835" t="str">
        <f t="shared" si="533"/>
        <v/>
      </c>
      <c r="V3835" t="str">
        <f t="shared" si="534"/>
        <v/>
      </c>
      <c r="W3835" t="str">
        <f t="shared" si="535"/>
        <v/>
      </c>
    </row>
    <row r="3836" spans="1:23" x14ac:dyDescent="0.35">
      <c r="A3836" t="s">
        <v>33293</v>
      </c>
      <c r="B3836" t="s">
        <v>33408</v>
      </c>
      <c r="D3836" t="str">
        <f t="shared" si="536"/>
        <v/>
      </c>
      <c r="F3836" t="s">
        <v>33410</v>
      </c>
      <c r="G3836" t="s">
        <v>16961</v>
      </c>
      <c r="K3836" t="str">
        <f t="shared" si="532"/>
        <v>LY</v>
      </c>
      <c r="L3836" t="s">
        <v>32257</v>
      </c>
      <c r="M3836" s="20" t="str">
        <f t="shared" si="530"/>
        <v>IRLY2UG</v>
      </c>
      <c r="O3836" t="s">
        <v>38</v>
      </c>
      <c r="R3836" t="str">
        <f t="shared" si="531"/>
        <v/>
      </c>
      <c r="U3836" t="str">
        <f t="shared" si="533"/>
        <v/>
      </c>
      <c r="V3836" t="str">
        <f t="shared" si="534"/>
        <v/>
      </c>
      <c r="W3836" t="str">
        <f t="shared" si="535"/>
        <v/>
      </c>
    </row>
    <row r="3837" spans="1:23" x14ac:dyDescent="0.35">
      <c r="A3837" t="s">
        <v>33294</v>
      </c>
      <c r="B3837" t="s">
        <v>33408</v>
      </c>
      <c r="D3837" t="str">
        <f t="shared" si="536"/>
        <v/>
      </c>
      <c r="F3837" t="s">
        <v>33410</v>
      </c>
      <c r="G3837" t="s">
        <v>16961</v>
      </c>
      <c r="K3837" t="str">
        <f t="shared" si="532"/>
        <v>LY</v>
      </c>
      <c r="L3837" t="s">
        <v>32257</v>
      </c>
      <c r="M3837" s="20" t="str">
        <f t="shared" si="530"/>
        <v>IRLY2UG</v>
      </c>
      <c r="O3837" t="s">
        <v>17606</v>
      </c>
      <c r="R3837" t="str">
        <f t="shared" si="531"/>
        <v/>
      </c>
      <c r="U3837" t="str">
        <f t="shared" si="533"/>
        <v/>
      </c>
      <c r="V3837" t="str">
        <f t="shared" si="534"/>
        <v/>
      </c>
      <c r="W3837" t="str">
        <f t="shared" si="535"/>
        <v/>
      </c>
    </row>
    <row r="3838" spans="1:23" x14ac:dyDescent="0.35">
      <c r="A3838" t="s">
        <v>33295</v>
      </c>
      <c r="B3838" t="s">
        <v>33408</v>
      </c>
      <c r="D3838" t="str">
        <f t="shared" si="536"/>
        <v/>
      </c>
      <c r="F3838" t="s">
        <v>33410</v>
      </c>
      <c r="G3838" t="s">
        <v>16961</v>
      </c>
      <c r="K3838" t="str">
        <f t="shared" si="532"/>
        <v>LY</v>
      </c>
      <c r="L3838" t="s">
        <v>32257</v>
      </c>
      <c r="M3838" s="20" t="str">
        <f t="shared" si="530"/>
        <v>IRLY2UG</v>
      </c>
      <c r="O3838" t="s">
        <v>17358</v>
      </c>
      <c r="R3838" t="str">
        <f t="shared" si="531"/>
        <v/>
      </c>
      <c r="U3838" t="str">
        <f t="shared" si="533"/>
        <v/>
      </c>
      <c r="V3838" t="str">
        <f t="shared" si="534"/>
        <v/>
      </c>
      <c r="W3838" t="str">
        <f t="shared" si="535"/>
        <v/>
      </c>
    </row>
    <row r="3839" spans="1:23" x14ac:dyDescent="0.35">
      <c r="A3839" t="s">
        <v>33296</v>
      </c>
      <c r="B3839" t="s">
        <v>33408</v>
      </c>
      <c r="D3839" t="str">
        <f t="shared" si="536"/>
        <v/>
      </c>
      <c r="F3839" t="s">
        <v>33410</v>
      </c>
      <c r="G3839" t="s">
        <v>16961</v>
      </c>
      <c r="K3839" t="str">
        <f t="shared" si="532"/>
        <v>LY</v>
      </c>
      <c r="L3839" t="s">
        <v>32257</v>
      </c>
      <c r="M3839" s="20" t="str">
        <f t="shared" si="530"/>
        <v>IRLY2UG</v>
      </c>
      <c r="O3839" t="s">
        <v>17403</v>
      </c>
      <c r="R3839" t="str">
        <f t="shared" si="531"/>
        <v/>
      </c>
      <c r="U3839" t="str">
        <f t="shared" si="533"/>
        <v/>
      </c>
      <c r="V3839" t="str">
        <f t="shared" si="534"/>
        <v/>
      </c>
      <c r="W3839" t="str">
        <f t="shared" si="535"/>
        <v/>
      </c>
    </row>
    <row r="3840" spans="1:23" x14ac:dyDescent="0.35">
      <c r="A3840" t="s">
        <v>33297</v>
      </c>
      <c r="B3840" t="s">
        <v>33408</v>
      </c>
      <c r="D3840" t="str">
        <f t="shared" si="536"/>
        <v/>
      </c>
      <c r="F3840" t="s">
        <v>33410</v>
      </c>
      <c r="G3840" t="s">
        <v>16961</v>
      </c>
      <c r="K3840" t="str">
        <f t="shared" si="532"/>
        <v>LY</v>
      </c>
      <c r="L3840" t="s">
        <v>32257</v>
      </c>
      <c r="M3840" s="20" t="str">
        <f t="shared" si="530"/>
        <v>IRLY2UG</v>
      </c>
      <c r="O3840" t="s">
        <v>17398</v>
      </c>
      <c r="R3840" t="str">
        <f t="shared" si="531"/>
        <v/>
      </c>
      <c r="U3840" t="str">
        <f t="shared" si="533"/>
        <v/>
      </c>
      <c r="V3840" t="str">
        <f t="shared" si="534"/>
        <v/>
      </c>
      <c r="W3840" t="str">
        <f t="shared" si="535"/>
        <v/>
      </c>
    </row>
    <row r="3841" spans="1:23" x14ac:dyDescent="0.35">
      <c r="A3841" t="s">
        <v>34532</v>
      </c>
      <c r="B3841" t="s">
        <v>33408</v>
      </c>
      <c r="D3841" t="str">
        <f t="shared" si="536"/>
        <v/>
      </c>
      <c r="F3841" t="s">
        <v>33410</v>
      </c>
      <c r="G3841" t="s">
        <v>16961</v>
      </c>
      <c r="K3841" t="str">
        <f t="shared" si="532"/>
        <v>LY</v>
      </c>
      <c r="L3841" t="s">
        <v>32223</v>
      </c>
      <c r="M3841" s="20" t="str">
        <f t="shared" ref="M3841:M3904" si="537">CONCATENATE(B3841,C3841,D3841,E3841,F3841,G3841,H3841,I3841,J3841,K3841,L3841)</f>
        <v>IRLY5UG</v>
      </c>
      <c r="O3841" t="s">
        <v>34929</v>
      </c>
      <c r="R3841" t="str">
        <f t="shared" ref="R3841:R3904" si="538">IF(ISNUMBER(SEARCH("C-terminal",A3841)),"CT",IF(ISNUMBER(SEARCH("N-terminal",A3841)),"NT",""))</f>
        <v/>
      </c>
      <c r="U3841" t="str">
        <f t="shared" si="533"/>
        <v/>
      </c>
      <c r="V3841" t="str">
        <f t="shared" si="534"/>
        <v/>
      </c>
      <c r="W3841" t="str">
        <f t="shared" si="535"/>
        <v/>
      </c>
    </row>
    <row r="3842" spans="1:23" x14ac:dyDescent="0.35">
      <c r="A3842" t="s">
        <v>34533</v>
      </c>
      <c r="B3842" t="s">
        <v>33408</v>
      </c>
      <c r="D3842" t="str">
        <f t="shared" si="536"/>
        <v/>
      </c>
      <c r="F3842" t="s">
        <v>33410</v>
      </c>
      <c r="G3842" t="s">
        <v>16961</v>
      </c>
      <c r="K3842" t="str">
        <f t="shared" ref="K3842:K3905" si="539">IF(ISNUMBER(SEARCH("lyophilized",A3842)),"LY","")</f>
        <v>LY</v>
      </c>
      <c r="L3842" t="s">
        <v>32223</v>
      </c>
      <c r="M3842" s="20" t="str">
        <f t="shared" si="537"/>
        <v>IRLY5UG</v>
      </c>
      <c r="O3842" t="s">
        <v>17329</v>
      </c>
      <c r="R3842" t="str">
        <f t="shared" si="538"/>
        <v/>
      </c>
      <c r="U3842" t="str">
        <f t="shared" si="533"/>
        <v/>
      </c>
      <c r="V3842" t="str">
        <f t="shared" si="534"/>
        <v/>
      </c>
      <c r="W3842" t="str">
        <f t="shared" si="535"/>
        <v/>
      </c>
    </row>
    <row r="3843" spans="1:23" x14ac:dyDescent="0.35">
      <c r="A3843" t="s">
        <v>34534</v>
      </c>
      <c r="B3843" t="s">
        <v>33408</v>
      </c>
      <c r="D3843" t="str">
        <f t="shared" si="536"/>
        <v/>
      </c>
      <c r="F3843" t="s">
        <v>33410</v>
      </c>
      <c r="G3843" t="s">
        <v>16961</v>
      </c>
      <c r="K3843" t="str">
        <f t="shared" si="539"/>
        <v>LY</v>
      </c>
      <c r="L3843" t="s">
        <v>32223</v>
      </c>
      <c r="M3843" s="20" t="str">
        <f t="shared" si="537"/>
        <v>IRLY5UG</v>
      </c>
      <c r="O3843" t="s">
        <v>18561</v>
      </c>
      <c r="R3843" t="str">
        <f t="shared" si="538"/>
        <v/>
      </c>
      <c r="U3843" t="str">
        <f t="shared" si="533"/>
        <v/>
      </c>
      <c r="V3843" t="str">
        <f t="shared" si="534"/>
        <v/>
      </c>
      <c r="W3843" t="str">
        <f t="shared" si="535"/>
        <v/>
      </c>
    </row>
    <row r="3844" spans="1:23" x14ac:dyDescent="0.35">
      <c r="A3844" t="s">
        <v>33298</v>
      </c>
      <c r="B3844" t="s">
        <v>33408</v>
      </c>
      <c r="D3844" t="str">
        <f t="shared" si="536"/>
        <v/>
      </c>
      <c r="F3844" t="s">
        <v>33410</v>
      </c>
      <c r="G3844" t="s">
        <v>16961</v>
      </c>
      <c r="K3844" t="str">
        <f t="shared" si="539"/>
        <v>LY</v>
      </c>
      <c r="L3844" t="s">
        <v>32257</v>
      </c>
      <c r="M3844" s="20" t="str">
        <f t="shared" si="537"/>
        <v>IRLY2UG</v>
      </c>
      <c r="O3844" t="s">
        <v>17326</v>
      </c>
      <c r="R3844" t="str">
        <f t="shared" si="538"/>
        <v/>
      </c>
      <c r="U3844" t="str">
        <f t="shared" si="533"/>
        <v/>
      </c>
      <c r="V3844" t="str">
        <f t="shared" si="534"/>
        <v/>
      </c>
      <c r="W3844" t="str">
        <f t="shared" si="535"/>
        <v/>
      </c>
    </row>
    <row r="3845" spans="1:23" x14ac:dyDescent="0.35">
      <c r="A3845" t="s">
        <v>33299</v>
      </c>
      <c r="B3845" t="s">
        <v>33408</v>
      </c>
      <c r="D3845" t="str">
        <f t="shared" si="536"/>
        <v/>
      </c>
      <c r="F3845" t="s">
        <v>33410</v>
      </c>
      <c r="G3845" t="s">
        <v>16961</v>
      </c>
      <c r="K3845" t="str">
        <f t="shared" si="539"/>
        <v>LY</v>
      </c>
      <c r="L3845" t="s">
        <v>32257</v>
      </c>
      <c r="M3845" s="20" t="str">
        <f t="shared" si="537"/>
        <v>IRLY2UG</v>
      </c>
      <c r="O3845" t="s">
        <v>18500</v>
      </c>
      <c r="R3845" t="str">
        <f t="shared" si="538"/>
        <v/>
      </c>
      <c r="U3845" t="str">
        <f t="shared" si="533"/>
        <v/>
      </c>
      <c r="V3845" t="str">
        <f t="shared" si="534"/>
        <v/>
      </c>
      <c r="W3845" t="str">
        <f t="shared" si="535"/>
        <v/>
      </c>
    </row>
    <row r="3846" spans="1:23" x14ac:dyDescent="0.35">
      <c r="A3846" t="s">
        <v>34535</v>
      </c>
      <c r="B3846" t="s">
        <v>33408</v>
      </c>
      <c r="D3846" t="str">
        <f t="shared" si="536"/>
        <v/>
      </c>
      <c r="F3846" t="s">
        <v>33410</v>
      </c>
      <c r="G3846" t="s">
        <v>16961</v>
      </c>
      <c r="K3846" t="str">
        <f t="shared" si="539"/>
        <v>LY</v>
      </c>
      <c r="L3846" t="s">
        <v>32223</v>
      </c>
      <c r="M3846" s="20" t="str">
        <f t="shared" si="537"/>
        <v>IRLY5UG</v>
      </c>
      <c r="O3846" t="s">
        <v>17472</v>
      </c>
      <c r="R3846" t="str">
        <f t="shared" si="538"/>
        <v/>
      </c>
      <c r="U3846" t="str">
        <f t="shared" si="533"/>
        <v/>
      </c>
      <c r="V3846" t="str">
        <f t="shared" si="534"/>
        <v/>
      </c>
      <c r="W3846" t="str">
        <f t="shared" si="535"/>
        <v/>
      </c>
    </row>
    <row r="3847" spans="1:23" x14ac:dyDescent="0.35">
      <c r="A3847" t="s">
        <v>33293</v>
      </c>
      <c r="B3847" t="s">
        <v>33408</v>
      </c>
      <c r="D3847" t="str">
        <f t="shared" si="536"/>
        <v/>
      </c>
      <c r="F3847" t="s">
        <v>33410</v>
      </c>
      <c r="G3847" t="s">
        <v>16961</v>
      </c>
      <c r="K3847" t="str">
        <f t="shared" si="539"/>
        <v>LY</v>
      </c>
      <c r="L3847" t="s">
        <v>32257</v>
      </c>
      <c r="M3847" s="20" t="str">
        <f t="shared" si="537"/>
        <v>IRLY2UG</v>
      </c>
      <c r="O3847" t="s">
        <v>38</v>
      </c>
      <c r="R3847" t="str">
        <f t="shared" si="538"/>
        <v/>
      </c>
      <c r="U3847" t="str">
        <f t="shared" si="533"/>
        <v/>
      </c>
      <c r="V3847" t="str">
        <f t="shared" si="534"/>
        <v/>
      </c>
      <c r="W3847" t="str">
        <f t="shared" si="535"/>
        <v/>
      </c>
    </row>
    <row r="3848" spans="1:23" x14ac:dyDescent="0.35">
      <c r="A3848" t="s">
        <v>33297</v>
      </c>
      <c r="B3848" t="s">
        <v>33408</v>
      </c>
      <c r="D3848" t="str">
        <f t="shared" si="536"/>
        <v/>
      </c>
      <c r="F3848" t="s">
        <v>33410</v>
      </c>
      <c r="G3848" t="s">
        <v>16961</v>
      </c>
      <c r="K3848" t="str">
        <f t="shared" si="539"/>
        <v>LY</v>
      </c>
      <c r="L3848" t="s">
        <v>32257</v>
      </c>
      <c r="M3848" s="20" t="str">
        <f t="shared" si="537"/>
        <v>IRLY2UG</v>
      </c>
      <c r="O3848" t="s">
        <v>17398</v>
      </c>
      <c r="R3848" t="str">
        <f t="shared" si="538"/>
        <v/>
      </c>
      <c r="U3848" t="str">
        <f t="shared" si="533"/>
        <v/>
      </c>
      <c r="V3848" t="str">
        <f t="shared" si="534"/>
        <v/>
      </c>
      <c r="W3848" t="str">
        <f t="shared" si="535"/>
        <v/>
      </c>
    </row>
    <row r="3849" spans="1:23" x14ac:dyDescent="0.35">
      <c r="A3849" t="s">
        <v>33300</v>
      </c>
      <c r="B3849" t="s">
        <v>33408</v>
      </c>
      <c r="D3849" t="str">
        <f t="shared" si="536"/>
        <v/>
      </c>
      <c r="F3849" t="s">
        <v>33410</v>
      </c>
      <c r="G3849" t="s">
        <v>16961</v>
      </c>
      <c r="K3849" t="str">
        <f t="shared" si="539"/>
        <v>LY</v>
      </c>
      <c r="L3849" t="s">
        <v>32257</v>
      </c>
      <c r="M3849" s="20" t="str">
        <f t="shared" si="537"/>
        <v>IRLY2UG</v>
      </c>
      <c r="O3849" t="s">
        <v>94</v>
      </c>
      <c r="R3849" t="str">
        <f t="shared" si="538"/>
        <v/>
      </c>
      <c r="U3849" t="str">
        <f t="shared" si="533"/>
        <v/>
      </c>
      <c r="V3849" t="str">
        <f t="shared" si="534"/>
        <v/>
      </c>
      <c r="W3849" t="str">
        <f t="shared" si="535"/>
        <v/>
      </c>
    </row>
    <row r="3850" spans="1:23" x14ac:dyDescent="0.35">
      <c r="A3850" t="s">
        <v>34536</v>
      </c>
      <c r="B3850" t="s">
        <v>33408</v>
      </c>
      <c r="D3850" t="str">
        <f t="shared" si="536"/>
        <v/>
      </c>
      <c r="F3850" t="s">
        <v>33410</v>
      </c>
      <c r="G3850" t="s">
        <v>16961</v>
      </c>
      <c r="K3850" t="str">
        <f t="shared" si="539"/>
        <v>LY</v>
      </c>
      <c r="L3850" t="s">
        <v>32223</v>
      </c>
      <c r="M3850" s="20" t="str">
        <f t="shared" si="537"/>
        <v>IRLY5UG</v>
      </c>
      <c r="O3850" t="s">
        <v>17296</v>
      </c>
      <c r="R3850" t="str">
        <f t="shared" si="538"/>
        <v/>
      </c>
      <c r="U3850" t="str">
        <f t="shared" si="533"/>
        <v/>
      </c>
      <c r="V3850" t="str">
        <f t="shared" si="534"/>
        <v/>
      </c>
      <c r="W3850" t="str">
        <f t="shared" si="535"/>
        <v/>
      </c>
    </row>
    <row r="3851" spans="1:23" x14ac:dyDescent="0.35">
      <c r="A3851" t="s">
        <v>33301</v>
      </c>
      <c r="B3851" t="s">
        <v>33408</v>
      </c>
      <c r="D3851" t="str">
        <f t="shared" si="536"/>
        <v/>
      </c>
      <c r="F3851" t="s">
        <v>33410</v>
      </c>
      <c r="G3851" t="s">
        <v>16961</v>
      </c>
      <c r="K3851" t="str">
        <f t="shared" si="539"/>
        <v>LY</v>
      </c>
      <c r="L3851" t="s">
        <v>32257</v>
      </c>
      <c r="M3851" s="20" t="str">
        <f t="shared" si="537"/>
        <v>IRLY2UG</v>
      </c>
      <c r="O3851" t="s">
        <v>17118</v>
      </c>
      <c r="R3851" t="str">
        <f t="shared" si="538"/>
        <v/>
      </c>
      <c r="U3851" t="str">
        <f t="shared" si="533"/>
        <v/>
      </c>
      <c r="V3851" t="str">
        <f t="shared" si="534"/>
        <v/>
      </c>
      <c r="W3851" t="str">
        <f t="shared" si="535"/>
        <v/>
      </c>
    </row>
    <row r="3852" spans="1:23" x14ac:dyDescent="0.35">
      <c r="A3852" t="s">
        <v>34537</v>
      </c>
      <c r="B3852" t="s">
        <v>33408</v>
      </c>
      <c r="D3852" t="str">
        <f t="shared" si="536"/>
        <v/>
      </c>
      <c r="F3852" t="s">
        <v>33410</v>
      </c>
      <c r="G3852" t="s">
        <v>16961</v>
      </c>
      <c r="K3852" t="str">
        <f t="shared" si="539"/>
        <v>LY</v>
      </c>
      <c r="L3852" t="s">
        <v>32223</v>
      </c>
      <c r="M3852" s="20" t="str">
        <f t="shared" si="537"/>
        <v>IRLY5UG</v>
      </c>
      <c r="O3852" t="s">
        <v>17139</v>
      </c>
      <c r="R3852" t="str">
        <f t="shared" si="538"/>
        <v/>
      </c>
      <c r="U3852" t="str">
        <f t="shared" si="533"/>
        <v/>
      </c>
      <c r="V3852" t="str">
        <f t="shared" si="534"/>
        <v/>
      </c>
      <c r="W3852" t="str">
        <f t="shared" si="535"/>
        <v/>
      </c>
    </row>
    <row r="3853" spans="1:23" x14ac:dyDescent="0.35">
      <c r="A3853" t="s">
        <v>33302</v>
      </c>
      <c r="B3853" t="s">
        <v>33408</v>
      </c>
      <c r="D3853" t="str">
        <f t="shared" si="536"/>
        <v/>
      </c>
      <c r="F3853" t="s">
        <v>33410</v>
      </c>
      <c r="G3853" t="s">
        <v>16961</v>
      </c>
      <c r="K3853" t="str">
        <f t="shared" si="539"/>
        <v>LY</v>
      </c>
      <c r="L3853" t="s">
        <v>32257</v>
      </c>
      <c r="M3853" s="20" t="str">
        <f t="shared" si="537"/>
        <v>IRLY2UG</v>
      </c>
      <c r="O3853" t="s">
        <v>34844</v>
      </c>
      <c r="R3853" t="str">
        <f t="shared" si="538"/>
        <v/>
      </c>
      <c r="U3853" t="str">
        <f t="shared" si="533"/>
        <v/>
      </c>
      <c r="V3853" t="str">
        <f t="shared" si="534"/>
        <v/>
      </c>
      <c r="W3853" t="str">
        <f t="shared" si="535"/>
        <v/>
      </c>
    </row>
    <row r="3854" spans="1:23" x14ac:dyDescent="0.35">
      <c r="A3854" t="s">
        <v>34538</v>
      </c>
      <c r="B3854" t="s">
        <v>33408</v>
      </c>
      <c r="D3854" t="str">
        <f t="shared" si="536"/>
        <v/>
      </c>
      <c r="F3854" t="s">
        <v>33410</v>
      </c>
      <c r="G3854" t="s">
        <v>16961</v>
      </c>
      <c r="K3854" t="str">
        <f t="shared" si="539"/>
        <v>LY</v>
      </c>
      <c r="L3854" t="s">
        <v>32223</v>
      </c>
      <c r="M3854" s="20" t="str">
        <f t="shared" si="537"/>
        <v>IRLY5UG</v>
      </c>
      <c r="O3854" t="s">
        <v>34823</v>
      </c>
      <c r="R3854" t="str">
        <f t="shared" si="538"/>
        <v/>
      </c>
      <c r="U3854" t="str">
        <f t="shared" si="533"/>
        <v/>
      </c>
      <c r="V3854" t="str">
        <f t="shared" si="534"/>
        <v/>
      </c>
      <c r="W3854" t="str">
        <f t="shared" si="535"/>
        <v/>
      </c>
    </row>
    <row r="3855" spans="1:23" x14ac:dyDescent="0.35">
      <c r="A3855" t="s">
        <v>34539</v>
      </c>
      <c r="B3855" t="s">
        <v>33408</v>
      </c>
      <c r="D3855" t="str">
        <f t="shared" si="536"/>
        <v/>
      </c>
      <c r="F3855" t="s">
        <v>33410</v>
      </c>
      <c r="G3855" t="s">
        <v>16961</v>
      </c>
      <c r="K3855" t="str">
        <f t="shared" si="539"/>
        <v>LY</v>
      </c>
      <c r="L3855" t="s">
        <v>32223</v>
      </c>
      <c r="M3855" s="20" t="str">
        <f t="shared" si="537"/>
        <v>IRLY5UG</v>
      </c>
      <c r="O3855" t="s">
        <v>35575</v>
      </c>
      <c r="R3855" t="str">
        <f t="shared" si="538"/>
        <v/>
      </c>
      <c r="U3855" t="str">
        <f t="shared" si="533"/>
        <v/>
      </c>
      <c r="V3855" t="str">
        <f t="shared" si="534"/>
        <v/>
      </c>
      <c r="W3855" t="str">
        <f t="shared" si="535"/>
        <v/>
      </c>
    </row>
    <row r="3856" spans="1:23" x14ac:dyDescent="0.35">
      <c r="A3856" t="s">
        <v>34540</v>
      </c>
      <c r="B3856" t="s">
        <v>33408</v>
      </c>
      <c r="D3856" t="str">
        <f t="shared" si="536"/>
        <v/>
      </c>
      <c r="F3856" t="s">
        <v>33410</v>
      </c>
      <c r="G3856" t="s">
        <v>16961</v>
      </c>
      <c r="K3856" t="str">
        <f t="shared" si="539"/>
        <v>LY</v>
      </c>
      <c r="L3856" t="s">
        <v>32223</v>
      </c>
      <c r="M3856" s="20" t="str">
        <f t="shared" si="537"/>
        <v>IRLY5UG</v>
      </c>
      <c r="O3856" t="s">
        <v>35360</v>
      </c>
      <c r="R3856" t="str">
        <f t="shared" si="538"/>
        <v/>
      </c>
      <c r="U3856" t="str">
        <f t="shared" si="533"/>
        <v/>
      </c>
      <c r="V3856" t="str">
        <f t="shared" si="534"/>
        <v/>
      </c>
      <c r="W3856" t="str">
        <f t="shared" si="535"/>
        <v/>
      </c>
    </row>
    <row r="3857" spans="1:23" x14ac:dyDescent="0.35">
      <c r="A3857" t="s">
        <v>34537</v>
      </c>
      <c r="B3857" t="s">
        <v>33408</v>
      </c>
      <c r="D3857" t="str">
        <f t="shared" si="536"/>
        <v/>
      </c>
      <c r="F3857" t="s">
        <v>33410</v>
      </c>
      <c r="G3857" t="s">
        <v>16961</v>
      </c>
      <c r="K3857" t="str">
        <f t="shared" si="539"/>
        <v>LY</v>
      </c>
      <c r="L3857" t="s">
        <v>32223</v>
      </c>
      <c r="M3857" s="20" t="str">
        <f t="shared" si="537"/>
        <v>IRLY5UG</v>
      </c>
      <c r="O3857" t="s">
        <v>17139</v>
      </c>
      <c r="R3857" t="str">
        <f t="shared" si="538"/>
        <v/>
      </c>
      <c r="U3857" t="str">
        <f t="shared" si="533"/>
        <v/>
      </c>
      <c r="V3857" t="str">
        <f t="shared" si="534"/>
        <v/>
      </c>
      <c r="W3857" t="str">
        <f t="shared" si="535"/>
        <v/>
      </c>
    </row>
    <row r="3858" spans="1:23" x14ac:dyDescent="0.35">
      <c r="A3858" t="s">
        <v>34541</v>
      </c>
      <c r="B3858" t="s">
        <v>33408</v>
      </c>
      <c r="D3858" t="str">
        <f t="shared" si="536"/>
        <v/>
      </c>
      <c r="F3858" t="s">
        <v>33410</v>
      </c>
      <c r="G3858" t="s">
        <v>16961</v>
      </c>
      <c r="K3858" t="str">
        <f t="shared" si="539"/>
        <v>LY</v>
      </c>
      <c r="L3858" t="s">
        <v>32223</v>
      </c>
      <c r="M3858" s="20" t="str">
        <f t="shared" si="537"/>
        <v>IRLY5UG</v>
      </c>
      <c r="O3858" t="s">
        <v>34976</v>
      </c>
      <c r="R3858" t="str">
        <f t="shared" si="538"/>
        <v/>
      </c>
      <c r="U3858" t="str">
        <f t="shared" si="533"/>
        <v/>
      </c>
      <c r="V3858" t="str">
        <f t="shared" si="534"/>
        <v/>
      </c>
      <c r="W3858" t="str">
        <f t="shared" si="535"/>
        <v/>
      </c>
    </row>
    <row r="3859" spans="1:23" x14ac:dyDescent="0.35">
      <c r="A3859" t="s">
        <v>33303</v>
      </c>
      <c r="B3859" t="s">
        <v>33408</v>
      </c>
      <c r="D3859" t="str">
        <f t="shared" si="536"/>
        <v/>
      </c>
      <c r="F3859" t="s">
        <v>33410</v>
      </c>
      <c r="G3859" t="s">
        <v>16961</v>
      </c>
      <c r="K3859" t="str">
        <f t="shared" si="539"/>
        <v>LY</v>
      </c>
      <c r="L3859" t="s">
        <v>32257</v>
      </c>
      <c r="M3859" s="20" t="str">
        <f t="shared" si="537"/>
        <v>IRLY2UG</v>
      </c>
      <c r="O3859" t="s">
        <v>17636</v>
      </c>
      <c r="R3859" t="str">
        <f t="shared" si="538"/>
        <v/>
      </c>
      <c r="U3859" t="str">
        <f t="shared" si="533"/>
        <v/>
      </c>
      <c r="V3859" t="str">
        <f t="shared" si="534"/>
        <v/>
      </c>
      <c r="W3859" t="str">
        <f t="shared" si="535"/>
        <v/>
      </c>
    </row>
    <row r="3860" spans="1:23" x14ac:dyDescent="0.35">
      <c r="A3860" t="s">
        <v>34542</v>
      </c>
      <c r="B3860" t="s">
        <v>33408</v>
      </c>
      <c r="D3860" t="str">
        <f t="shared" si="536"/>
        <v/>
      </c>
      <c r="F3860" t="s">
        <v>33410</v>
      </c>
      <c r="G3860" t="s">
        <v>16961</v>
      </c>
      <c r="K3860" t="str">
        <f t="shared" si="539"/>
        <v>LY</v>
      </c>
      <c r="L3860" t="s">
        <v>31511</v>
      </c>
      <c r="M3860" s="20" t="str">
        <f t="shared" si="537"/>
        <v>IRLY200UG</v>
      </c>
      <c r="O3860" t="s">
        <v>35202</v>
      </c>
      <c r="R3860" t="str">
        <f t="shared" si="538"/>
        <v/>
      </c>
      <c r="U3860" t="str">
        <f t="shared" si="533"/>
        <v/>
      </c>
      <c r="V3860" t="str">
        <f t="shared" si="534"/>
        <v/>
      </c>
      <c r="W3860" t="str">
        <f t="shared" si="535"/>
        <v/>
      </c>
    </row>
    <row r="3861" spans="1:23" x14ac:dyDescent="0.35">
      <c r="A3861" t="s">
        <v>33304</v>
      </c>
      <c r="B3861" t="s">
        <v>33408</v>
      </c>
      <c r="D3861" t="str">
        <f t="shared" si="536"/>
        <v/>
      </c>
      <c r="F3861" t="s">
        <v>33410</v>
      </c>
      <c r="G3861" t="s">
        <v>16961</v>
      </c>
      <c r="K3861" t="str">
        <f t="shared" si="539"/>
        <v>LY</v>
      </c>
      <c r="L3861" t="s">
        <v>32257</v>
      </c>
      <c r="M3861" s="20" t="str">
        <f t="shared" si="537"/>
        <v>IRLY2UG</v>
      </c>
      <c r="O3861" t="s">
        <v>34977</v>
      </c>
      <c r="R3861" t="str">
        <f t="shared" si="538"/>
        <v/>
      </c>
      <c r="U3861" t="str">
        <f t="shared" si="533"/>
        <v/>
      </c>
      <c r="V3861" t="str">
        <f t="shared" si="534"/>
        <v/>
      </c>
      <c r="W3861" t="str">
        <f t="shared" si="535"/>
        <v/>
      </c>
    </row>
    <row r="3862" spans="1:23" x14ac:dyDescent="0.35">
      <c r="A3862" t="s">
        <v>33305</v>
      </c>
      <c r="B3862" t="s">
        <v>33408</v>
      </c>
      <c r="D3862" t="str">
        <f t="shared" si="536"/>
        <v/>
      </c>
      <c r="F3862" t="s">
        <v>33410</v>
      </c>
      <c r="G3862" t="s">
        <v>16961</v>
      </c>
      <c r="K3862" t="str">
        <f t="shared" si="539"/>
        <v>LY</v>
      </c>
      <c r="L3862" t="s">
        <v>32257</v>
      </c>
      <c r="M3862" s="20" t="str">
        <f t="shared" si="537"/>
        <v>IRLY2UG</v>
      </c>
      <c r="O3862" t="s">
        <v>35576</v>
      </c>
      <c r="R3862" t="str">
        <f t="shared" si="538"/>
        <v/>
      </c>
      <c r="U3862" t="str">
        <f t="shared" si="533"/>
        <v/>
      </c>
      <c r="V3862" t="str">
        <f t="shared" si="534"/>
        <v/>
      </c>
      <c r="W3862" t="str">
        <f t="shared" si="535"/>
        <v/>
      </c>
    </row>
    <row r="3863" spans="1:23" x14ac:dyDescent="0.35">
      <c r="A3863" t="s">
        <v>34543</v>
      </c>
      <c r="B3863" t="s">
        <v>33408</v>
      </c>
      <c r="D3863" t="str">
        <f t="shared" si="536"/>
        <v/>
      </c>
      <c r="F3863" t="s">
        <v>33410</v>
      </c>
      <c r="G3863" t="s">
        <v>16961</v>
      </c>
      <c r="K3863" t="str">
        <f t="shared" si="539"/>
        <v>LY</v>
      </c>
      <c r="L3863" t="s">
        <v>32223</v>
      </c>
      <c r="M3863" s="20" t="str">
        <f t="shared" si="537"/>
        <v>IRLY5UG</v>
      </c>
      <c r="O3863" t="s">
        <v>34939</v>
      </c>
      <c r="R3863" t="str">
        <f t="shared" si="538"/>
        <v/>
      </c>
      <c r="U3863" t="str">
        <f t="shared" si="533"/>
        <v/>
      </c>
      <c r="V3863" t="str">
        <f t="shared" si="534"/>
        <v/>
      </c>
      <c r="W3863" t="str">
        <f t="shared" si="535"/>
        <v/>
      </c>
    </row>
    <row r="3864" spans="1:23" x14ac:dyDescent="0.35">
      <c r="A3864" t="s">
        <v>34544</v>
      </c>
      <c r="B3864" t="s">
        <v>33408</v>
      </c>
      <c r="D3864" t="str">
        <f t="shared" si="536"/>
        <v/>
      </c>
      <c r="F3864" t="s">
        <v>33410</v>
      </c>
      <c r="G3864" t="s">
        <v>16961</v>
      </c>
      <c r="K3864" t="str">
        <f t="shared" si="539"/>
        <v>LY</v>
      </c>
      <c r="L3864" t="s">
        <v>32223</v>
      </c>
      <c r="M3864" s="20" t="str">
        <f t="shared" si="537"/>
        <v>IRLY5UG</v>
      </c>
      <c r="O3864" t="s">
        <v>34961</v>
      </c>
      <c r="R3864" t="str">
        <f t="shared" si="538"/>
        <v/>
      </c>
      <c r="U3864" t="str">
        <f t="shared" si="533"/>
        <v/>
      </c>
      <c r="V3864" t="str">
        <f t="shared" si="534"/>
        <v/>
      </c>
      <c r="W3864" t="str">
        <f t="shared" si="535"/>
        <v/>
      </c>
    </row>
    <row r="3865" spans="1:23" x14ac:dyDescent="0.35">
      <c r="A3865" t="s">
        <v>33306</v>
      </c>
      <c r="B3865" t="s">
        <v>33408</v>
      </c>
      <c r="D3865" t="str">
        <f t="shared" si="536"/>
        <v/>
      </c>
      <c r="F3865" t="s">
        <v>33410</v>
      </c>
      <c r="G3865" t="s">
        <v>16961</v>
      </c>
      <c r="K3865" t="str">
        <f t="shared" si="539"/>
        <v>LY</v>
      </c>
      <c r="L3865" t="s">
        <v>32257</v>
      </c>
      <c r="M3865" s="20" t="str">
        <f t="shared" si="537"/>
        <v>IRLY2UG</v>
      </c>
      <c r="O3865" t="s">
        <v>35350</v>
      </c>
      <c r="R3865" t="str">
        <f t="shared" si="538"/>
        <v/>
      </c>
      <c r="U3865" t="str">
        <f t="shared" si="533"/>
        <v/>
      </c>
      <c r="V3865" t="str">
        <f t="shared" si="534"/>
        <v/>
      </c>
      <c r="W3865" t="str">
        <f t="shared" si="535"/>
        <v/>
      </c>
    </row>
    <row r="3866" spans="1:23" x14ac:dyDescent="0.35">
      <c r="A3866" t="s">
        <v>34545</v>
      </c>
      <c r="B3866" t="s">
        <v>33408</v>
      </c>
      <c r="D3866" t="str">
        <f t="shared" si="536"/>
        <v/>
      </c>
      <c r="F3866" t="s">
        <v>33410</v>
      </c>
      <c r="G3866" t="s">
        <v>16961</v>
      </c>
      <c r="K3866" t="str">
        <f t="shared" si="539"/>
        <v>LY</v>
      </c>
      <c r="L3866" t="s">
        <v>32222</v>
      </c>
      <c r="M3866" s="20" t="str">
        <f t="shared" si="537"/>
        <v>IRLY10UG</v>
      </c>
      <c r="O3866" t="s">
        <v>569</v>
      </c>
      <c r="R3866" t="str">
        <f t="shared" si="538"/>
        <v/>
      </c>
      <c r="U3866" t="str">
        <f t="shared" si="533"/>
        <v/>
      </c>
      <c r="V3866" t="str">
        <f t="shared" si="534"/>
        <v/>
      </c>
      <c r="W3866" t="str">
        <f t="shared" si="535"/>
        <v/>
      </c>
    </row>
    <row r="3867" spans="1:23" x14ac:dyDescent="0.35">
      <c r="A3867" t="s">
        <v>34546</v>
      </c>
      <c r="B3867" t="s">
        <v>33408</v>
      </c>
      <c r="D3867" t="str">
        <f t="shared" si="536"/>
        <v/>
      </c>
      <c r="F3867" t="s">
        <v>33410</v>
      </c>
      <c r="G3867" t="s">
        <v>16961</v>
      </c>
      <c r="K3867" t="str">
        <f t="shared" si="539"/>
        <v>LY</v>
      </c>
      <c r="L3867" t="s">
        <v>32223</v>
      </c>
      <c r="M3867" s="20" t="str">
        <f t="shared" si="537"/>
        <v>IRLY5UG</v>
      </c>
      <c r="O3867" t="s">
        <v>17219</v>
      </c>
      <c r="R3867" t="str">
        <f t="shared" si="538"/>
        <v/>
      </c>
      <c r="U3867" t="str">
        <f t="shared" si="533"/>
        <v/>
      </c>
      <c r="V3867" t="str">
        <f t="shared" si="534"/>
        <v/>
      </c>
      <c r="W3867" t="str">
        <f t="shared" si="535"/>
        <v/>
      </c>
    </row>
    <row r="3868" spans="1:23" x14ac:dyDescent="0.35">
      <c r="A3868" t="s">
        <v>34547</v>
      </c>
      <c r="B3868" t="s">
        <v>33408</v>
      </c>
      <c r="D3868" t="str">
        <f t="shared" si="536"/>
        <v/>
      </c>
      <c r="F3868" t="s">
        <v>33410</v>
      </c>
      <c r="G3868" t="s">
        <v>16961</v>
      </c>
      <c r="K3868" t="str">
        <f t="shared" si="539"/>
        <v>LY</v>
      </c>
      <c r="L3868" t="s">
        <v>32223</v>
      </c>
      <c r="M3868" s="20" t="str">
        <f t="shared" si="537"/>
        <v>IRLY5UG</v>
      </c>
      <c r="O3868" t="s">
        <v>34841</v>
      </c>
      <c r="R3868" t="str">
        <f t="shared" si="538"/>
        <v/>
      </c>
      <c r="U3868" t="str">
        <f t="shared" si="533"/>
        <v/>
      </c>
      <c r="V3868" t="str">
        <f t="shared" si="534"/>
        <v/>
      </c>
      <c r="W3868" t="str">
        <f t="shared" si="535"/>
        <v/>
      </c>
    </row>
    <row r="3869" spans="1:23" x14ac:dyDescent="0.35">
      <c r="A3869" t="s">
        <v>34548</v>
      </c>
      <c r="B3869" t="s">
        <v>33408</v>
      </c>
      <c r="D3869" t="str">
        <f t="shared" si="536"/>
        <v/>
      </c>
      <c r="F3869" t="s">
        <v>33410</v>
      </c>
      <c r="G3869" t="s">
        <v>16961</v>
      </c>
      <c r="K3869" t="str">
        <f t="shared" si="539"/>
        <v>LY</v>
      </c>
      <c r="L3869" t="s">
        <v>32259</v>
      </c>
      <c r="M3869" s="20" t="str">
        <f t="shared" si="537"/>
        <v>IRLY20UG</v>
      </c>
      <c r="O3869" t="s">
        <v>280</v>
      </c>
      <c r="R3869" t="str">
        <f t="shared" si="538"/>
        <v/>
      </c>
      <c r="U3869" t="str">
        <f t="shared" si="533"/>
        <v/>
      </c>
      <c r="V3869" t="str">
        <f t="shared" si="534"/>
        <v/>
      </c>
      <c r="W3869" t="str">
        <f t="shared" si="535"/>
        <v/>
      </c>
    </row>
    <row r="3870" spans="1:23" x14ac:dyDescent="0.35">
      <c r="A3870" t="s">
        <v>34549</v>
      </c>
      <c r="B3870" t="s">
        <v>33408</v>
      </c>
      <c r="D3870" t="str">
        <f t="shared" si="536"/>
        <v/>
      </c>
      <c r="F3870" t="s">
        <v>33410</v>
      </c>
      <c r="G3870" t="s">
        <v>16961</v>
      </c>
      <c r="K3870" t="str">
        <f t="shared" si="539"/>
        <v>LY</v>
      </c>
      <c r="L3870" t="s">
        <v>31510</v>
      </c>
      <c r="M3870" s="20" t="str">
        <f t="shared" si="537"/>
        <v>IRLY100UG</v>
      </c>
      <c r="O3870" t="s">
        <v>271</v>
      </c>
      <c r="R3870" t="str">
        <f t="shared" si="538"/>
        <v/>
      </c>
      <c r="U3870" t="str">
        <f t="shared" si="533"/>
        <v/>
      </c>
      <c r="V3870" t="str">
        <f t="shared" si="534"/>
        <v/>
      </c>
      <c r="W3870" t="str">
        <f t="shared" si="535"/>
        <v/>
      </c>
    </row>
    <row r="3871" spans="1:23" x14ac:dyDescent="0.35">
      <c r="A3871" t="s">
        <v>33307</v>
      </c>
      <c r="B3871" t="s">
        <v>33408</v>
      </c>
      <c r="D3871" t="str">
        <f t="shared" si="536"/>
        <v/>
      </c>
      <c r="F3871" t="s">
        <v>33410</v>
      </c>
      <c r="G3871" t="s">
        <v>16961</v>
      </c>
      <c r="K3871" t="str">
        <f t="shared" si="539"/>
        <v>LY</v>
      </c>
      <c r="L3871" t="s">
        <v>32257</v>
      </c>
      <c r="M3871" s="20" t="str">
        <f t="shared" si="537"/>
        <v>IRLY2UG</v>
      </c>
      <c r="O3871" t="s">
        <v>234</v>
      </c>
      <c r="R3871" t="str">
        <f t="shared" si="538"/>
        <v/>
      </c>
      <c r="U3871" t="str">
        <f t="shared" ref="U3871:U3934" si="540">IF(ISNUMBER(SEARCH("C-Fc",A3871)),"CFC",IF(ISNUMBER(SEARCH("N-Fc",A3871)),"NFC",IF(ISNUMBER(SEARCH("Fc-tag",A3871)),"FC",IF(ISNUMBER(SEARCH("Fc",A3871)),"FC",IF(ISNUMBER(SEARCH("Fc tag",A3871)),"FC","")))))</f>
        <v/>
      </c>
      <c r="V3871" t="str">
        <f t="shared" ref="V3871:V3934" si="541">IF(ISNUMBER(SEARCH("C-His",A3871)),"CHIS",IF(ISNUMBER(SEARCH("N-His",A3871)),"NHIS",IF(ISNUMBER(SEARCH("His-tag",A3871)),"HIS",IF(ISNUMBER(SEARCH("His",A3871)),"HIS",IF(ISNUMBER(SEARCH("His tag",A3871)),"HIS","")))))</f>
        <v/>
      </c>
      <c r="W3871" t="str">
        <f t="shared" ref="W3871:W3934" si="542">IF(ISNUMBER(SEARCH("C-Avi",A3871)),"CAVI",IF(ISNUMBER(SEARCH("N-Avi",A3871)),"NAVI",IF(ISNUMBER(SEARCH("Avi-tag",A3871)),"AVI",IF(ISNUMBER(SEARCH("Avi",A3871)),"AVI",IF(ISNUMBER(SEARCH("Avi tag",A3871)),"AVI","")))))</f>
        <v/>
      </c>
    </row>
    <row r="3872" spans="1:23" x14ac:dyDescent="0.35">
      <c r="A3872" t="s">
        <v>34550</v>
      </c>
      <c r="B3872" t="s">
        <v>33408</v>
      </c>
      <c r="D3872" t="str">
        <f t="shared" si="536"/>
        <v/>
      </c>
      <c r="F3872" t="s">
        <v>33410</v>
      </c>
      <c r="G3872" t="s">
        <v>16961</v>
      </c>
      <c r="K3872" t="str">
        <f t="shared" si="539"/>
        <v>LY</v>
      </c>
      <c r="L3872" t="s">
        <v>32223</v>
      </c>
      <c r="M3872" s="20" t="str">
        <f t="shared" si="537"/>
        <v>IRLY5UG</v>
      </c>
      <c r="O3872" t="s">
        <v>36089</v>
      </c>
      <c r="R3872" t="str">
        <f t="shared" si="538"/>
        <v/>
      </c>
      <c r="U3872" t="str">
        <f t="shared" si="540"/>
        <v/>
      </c>
      <c r="V3872" t="str">
        <f t="shared" si="541"/>
        <v/>
      </c>
      <c r="W3872" t="str">
        <f t="shared" si="542"/>
        <v/>
      </c>
    </row>
    <row r="3873" spans="1:23" x14ac:dyDescent="0.35">
      <c r="A3873" t="s">
        <v>34536</v>
      </c>
      <c r="B3873" t="s">
        <v>33408</v>
      </c>
      <c r="D3873" t="str">
        <f t="shared" si="536"/>
        <v/>
      </c>
      <c r="F3873" t="s">
        <v>33410</v>
      </c>
      <c r="G3873" t="s">
        <v>16961</v>
      </c>
      <c r="K3873" t="str">
        <f t="shared" si="539"/>
        <v>LY</v>
      </c>
      <c r="L3873" t="s">
        <v>32223</v>
      </c>
      <c r="M3873" s="20" t="str">
        <f t="shared" si="537"/>
        <v>IRLY5UG</v>
      </c>
      <c r="O3873" t="s">
        <v>17296</v>
      </c>
      <c r="R3873" t="str">
        <f t="shared" si="538"/>
        <v/>
      </c>
      <c r="U3873" t="str">
        <f t="shared" si="540"/>
        <v/>
      </c>
      <c r="V3873" t="str">
        <f t="shared" si="541"/>
        <v/>
      </c>
      <c r="W3873" t="str">
        <f t="shared" si="542"/>
        <v/>
      </c>
    </row>
    <row r="3874" spans="1:23" x14ac:dyDescent="0.35">
      <c r="A3874" t="s">
        <v>33308</v>
      </c>
      <c r="B3874" t="s">
        <v>33408</v>
      </c>
      <c r="D3874" t="str">
        <f t="shared" si="536"/>
        <v/>
      </c>
      <c r="F3874" t="s">
        <v>33410</v>
      </c>
      <c r="G3874" t="s">
        <v>16961</v>
      </c>
      <c r="K3874" t="str">
        <f t="shared" si="539"/>
        <v>LY</v>
      </c>
      <c r="L3874" t="s">
        <v>32257</v>
      </c>
      <c r="M3874" s="20" t="str">
        <f t="shared" si="537"/>
        <v>IRLY2UG</v>
      </c>
      <c r="O3874" t="s">
        <v>11857</v>
      </c>
      <c r="R3874" t="str">
        <f t="shared" si="538"/>
        <v/>
      </c>
      <c r="U3874" t="str">
        <f t="shared" si="540"/>
        <v/>
      </c>
      <c r="V3874" t="str">
        <f t="shared" si="541"/>
        <v/>
      </c>
      <c r="W3874" t="str">
        <f t="shared" si="542"/>
        <v/>
      </c>
    </row>
    <row r="3875" spans="1:23" x14ac:dyDescent="0.35">
      <c r="A3875" t="s">
        <v>34551</v>
      </c>
      <c r="B3875" t="s">
        <v>33408</v>
      </c>
      <c r="D3875" t="str">
        <f t="shared" si="536"/>
        <v/>
      </c>
      <c r="F3875" t="s">
        <v>33410</v>
      </c>
      <c r="G3875" t="s">
        <v>16961</v>
      </c>
      <c r="K3875" t="str">
        <f t="shared" si="539"/>
        <v>LY</v>
      </c>
      <c r="L3875" t="s">
        <v>32259</v>
      </c>
      <c r="M3875" s="20" t="str">
        <f t="shared" si="537"/>
        <v>IRLY20UG</v>
      </c>
      <c r="O3875" t="s">
        <v>271</v>
      </c>
      <c r="R3875" t="str">
        <f t="shared" si="538"/>
        <v/>
      </c>
      <c r="U3875" t="str">
        <f t="shared" si="540"/>
        <v/>
      </c>
      <c r="V3875" t="str">
        <f t="shared" si="541"/>
        <v/>
      </c>
      <c r="W3875" t="str">
        <f t="shared" si="542"/>
        <v/>
      </c>
    </row>
    <row r="3876" spans="1:23" x14ac:dyDescent="0.35">
      <c r="A3876" t="s">
        <v>33309</v>
      </c>
      <c r="B3876" t="s">
        <v>33408</v>
      </c>
      <c r="D3876" t="str">
        <f t="shared" si="536"/>
        <v/>
      </c>
      <c r="F3876" t="s">
        <v>33410</v>
      </c>
      <c r="G3876" t="s">
        <v>16961</v>
      </c>
      <c r="K3876" t="str">
        <f t="shared" si="539"/>
        <v>LY</v>
      </c>
      <c r="L3876" t="s">
        <v>32257</v>
      </c>
      <c r="M3876" s="20" t="str">
        <f t="shared" si="537"/>
        <v>IRLY2UG</v>
      </c>
      <c r="O3876" t="s">
        <v>11681</v>
      </c>
      <c r="R3876" t="str">
        <f t="shared" si="538"/>
        <v/>
      </c>
      <c r="U3876" t="str">
        <f t="shared" si="540"/>
        <v/>
      </c>
      <c r="V3876" t="str">
        <f t="shared" si="541"/>
        <v/>
      </c>
      <c r="W3876" t="str">
        <f t="shared" si="542"/>
        <v/>
      </c>
    </row>
    <row r="3877" spans="1:23" x14ac:dyDescent="0.35">
      <c r="A3877" t="s">
        <v>33310</v>
      </c>
      <c r="B3877" t="s">
        <v>33408</v>
      </c>
      <c r="D3877" t="str">
        <f t="shared" si="536"/>
        <v/>
      </c>
      <c r="F3877" t="s">
        <v>33410</v>
      </c>
      <c r="G3877" t="s">
        <v>16961</v>
      </c>
      <c r="K3877" t="str">
        <f t="shared" si="539"/>
        <v>LY</v>
      </c>
      <c r="L3877" t="s">
        <v>32257</v>
      </c>
      <c r="M3877" s="20" t="str">
        <f t="shared" si="537"/>
        <v>IRLY2UG</v>
      </c>
      <c r="O3877" t="s">
        <v>418</v>
      </c>
      <c r="R3877" t="str">
        <f t="shared" si="538"/>
        <v/>
      </c>
      <c r="U3877" t="str">
        <f t="shared" si="540"/>
        <v/>
      </c>
      <c r="V3877" t="str">
        <f t="shared" si="541"/>
        <v/>
      </c>
      <c r="W3877" t="str">
        <f t="shared" si="542"/>
        <v/>
      </c>
    </row>
    <row r="3878" spans="1:23" x14ac:dyDescent="0.35">
      <c r="A3878" t="s">
        <v>34552</v>
      </c>
      <c r="B3878" t="s">
        <v>33408</v>
      </c>
      <c r="D3878" t="str">
        <f t="shared" si="536"/>
        <v/>
      </c>
      <c r="F3878" t="s">
        <v>33410</v>
      </c>
      <c r="G3878" t="s">
        <v>16961</v>
      </c>
      <c r="K3878" t="str">
        <f t="shared" si="539"/>
        <v>LY</v>
      </c>
      <c r="L3878" t="s">
        <v>32223</v>
      </c>
      <c r="M3878" s="20" t="str">
        <f t="shared" si="537"/>
        <v>IRLY5UG</v>
      </c>
      <c r="O3878" t="s">
        <v>17635</v>
      </c>
      <c r="R3878" t="str">
        <f t="shared" si="538"/>
        <v/>
      </c>
      <c r="U3878" t="str">
        <f t="shared" si="540"/>
        <v/>
      </c>
      <c r="V3878" t="str">
        <f t="shared" si="541"/>
        <v/>
      </c>
      <c r="W3878" t="str">
        <f t="shared" si="542"/>
        <v/>
      </c>
    </row>
    <row r="3879" spans="1:23" x14ac:dyDescent="0.35">
      <c r="A3879" t="s">
        <v>34542</v>
      </c>
      <c r="B3879" t="s">
        <v>33408</v>
      </c>
      <c r="D3879" t="str">
        <f t="shared" si="536"/>
        <v/>
      </c>
      <c r="F3879" t="s">
        <v>33410</v>
      </c>
      <c r="G3879" t="s">
        <v>16961</v>
      </c>
      <c r="K3879" t="str">
        <f t="shared" si="539"/>
        <v>LY</v>
      </c>
      <c r="L3879" t="s">
        <v>31511</v>
      </c>
      <c r="M3879" s="20" t="str">
        <f t="shared" si="537"/>
        <v>IRLY200UG</v>
      </c>
      <c r="O3879" t="s">
        <v>35202</v>
      </c>
      <c r="R3879" t="str">
        <f t="shared" si="538"/>
        <v/>
      </c>
      <c r="U3879" t="str">
        <f t="shared" si="540"/>
        <v/>
      </c>
      <c r="V3879" t="str">
        <f t="shared" si="541"/>
        <v/>
      </c>
      <c r="W3879" t="str">
        <f t="shared" si="542"/>
        <v/>
      </c>
    </row>
    <row r="3880" spans="1:23" x14ac:dyDescent="0.35">
      <c r="A3880" t="s">
        <v>33311</v>
      </c>
      <c r="B3880" t="s">
        <v>33408</v>
      </c>
      <c r="D3880" t="str">
        <f t="shared" si="536"/>
        <v/>
      </c>
      <c r="F3880" t="s">
        <v>33410</v>
      </c>
      <c r="G3880" t="s">
        <v>16961</v>
      </c>
      <c r="K3880" t="str">
        <f t="shared" si="539"/>
        <v>LY</v>
      </c>
      <c r="L3880" t="s">
        <v>32257</v>
      </c>
      <c r="M3880" s="20" t="str">
        <f t="shared" si="537"/>
        <v>IRLY2UG</v>
      </c>
      <c r="O3880" t="s">
        <v>34821</v>
      </c>
      <c r="R3880" t="str">
        <f t="shared" si="538"/>
        <v/>
      </c>
      <c r="U3880" t="str">
        <f t="shared" si="540"/>
        <v/>
      </c>
      <c r="V3880" t="str">
        <f t="shared" si="541"/>
        <v/>
      </c>
      <c r="W3880" t="str">
        <f t="shared" si="542"/>
        <v/>
      </c>
    </row>
    <row r="3881" spans="1:23" x14ac:dyDescent="0.35">
      <c r="A3881" t="s">
        <v>33310</v>
      </c>
      <c r="B3881" t="s">
        <v>33408</v>
      </c>
      <c r="D3881" t="str">
        <f t="shared" si="536"/>
        <v/>
      </c>
      <c r="F3881" t="s">
        <v>33410</v>
      </c>
      <c r="G3881" t="s">
        <v>16961</v>
      </c>
      <c r="K3881" t="str">
        <f t="shared" si="539"/>
        <v>LY</v>
      </c>
      <c r="L3881" t="s">
        <v>32257</v>
      </c>
      <c r="M3881" s="20" t="str">
        <f t="shared" si="537"/>
        <v>IRLY2UG</v>
      </c>
      <c r="O3881" t="s">
        <v>418</v>
      </c>
      <c r="R3881" t="str">
        <f t="shared" si="538"/>
        <v/>
      </c>
      <c r="U3881" t="str">
        <f t="shared" si="540"/>
        <v/>
      </c>
      <c r="V3881" t="str">
        <f t="shared" si="541"/>
        <v/>
      </c>
      <c r="W3881" t="str">
        <f t="shared" si="542"/>
        <v/>
      </c>
    </row>
    <row r="3882" spans="1:23" x14ac:dyDescent="0.35">
      <c r="A3882" t="s">
        <v>34552</v>
      </c>
      <c r="B3882" t="s">
        <v>33408</v>
      </c>
      <c r="D3882" t="str">
        <f t="shared" si="536"/>
        <v/>
      </c>
      <c r="F3882" t="s">
        <v>33410</v>
      </c>
      <c r="G3882" t="s">
        <v>16961</v>
      </c>
      <c r="K3882" t="str">
        <f t="shared" si="539"/>
        <v>LY</v>
      </c>
      <c r="L3882" t="s">
        <v>32223</v>
      </c>
      <c r="M3882" s="20" t="str">
        <f t="shared" si="537"/>
        <v>IRLY5UG</v>
      </c>
      <c r="O3882" t="s">
        <v>17635</v>
      </c>
      <c r="R3882" t="str">
        <f t="shared" si="538"/>
        <v/>
      </c>
      <c r="U3882" t="str">
        <f t="shared" si="540"/>
        <v/>
      </c>
      <c r="V3882" t="str">
        <f t="shared" si="541"/>
        <v/>
      </c>
      <c r="W3882" t="str">
        <f t="shared" si="542"/>
        <v/>
      </c>
    </row>
    <row r="3883" spans="1:23" x14ac:dyDescent="0.35">
      <c r="A3883" t="s">
        <v>33310</v>
      </c>
      <c r="B3883" t="s">
        <v>33408</v>
      </c>
      <c r="D3883" t="str">
        <f t="shared" si="536"/>
        <v/>
      </c>
      <c r="F3883" t="s">
        <v>33410</v>
      </c>
      <c r="G3883" t="s">
        <v>16961</v>
      </c>
      <c r="K3883" t="str">
        <f t="shared" si="539"/>
        <v>LY</v>
      </c>
      <c r="L3883" t="s">
        <v>32257</v>
      </c>
      <c r="M3883" s="20" t="str">
        <f t="shared" si="537"/>
        <v>IRLY2UG</v>
      </c>
      <c r="O3883" t="s">
        <v>418</v>
      </c>
      <c r="R3883" t="str">
        <f t="shared" si="538"/>
        <v/>
      </c>
      <c r="U3883" t="str">
        <f t="shared" si="540"/>
        <v/>
      </c>
      <c r="V3883" t="str">
        <f t="shared" si="541"/>
        <v/>
      </c>
      <c r="W3883" t="str">
        <f t="shared" si="542"/>
        <v/>
      </c>
    </row>
    <row r="3884" spans="1:23" x14ac:dyDescent="0.35">
      <c r="A3884" t="s">
        <v>33312</v>
      </c>
      <c r="B3884" t="s">
        <v>33408</v>
      </c>
      <c r="D3884" t="str">
        <f t="shared" si="536"/>
        <v/>
      </c>
      <c r="F3884" t="s">
        <v>33410</v>
      </c>
      <c r="G3884" t="s">
        <v>16961</v>
      </c>
      <c r="K3884" t="str">
        <f t="shared" si="539"/>
        <v/>
      </c>
      <c r="L3884" t="s">
        <v>31510</v>
      </c>
      <c r="M3884" s="20" t="str">
        <f t="shared" si="537"/>
        <v>IR100UG</v>
      </c>
      <c r="O3884" t="s">
        <v>35361</v>
      </c>
      <c r="R3884" t="str">
        <f t="shared" si="538"/>
        <v/>
      </c>
      <c r="U3884" t="str">
        <f t="shared" si="540"/>
        <v/>
      </c>
      <c r="V3884" t="str">
        <f t="shared" si="541"/>
        <v>HIS</v>
      </c>
      <c r="W3884" t="str">
        <f t="shared" si="542"/>
        <v>AVI</v>
      </c>
    </row>
    <row r="3885" spans="1:23" x14ac:dyDescent="0.35">
      <c r="A3885" t="s">
        <v>33313</v>
      </c>
      <c r="B3885" t="s">
        <v>33408</v>
      </c>
      <c r="D3885" t="str">
        <f t="shared" si="536"/>
        <v/>
      </c>
      <c r="F3885" t="s">
        <v>33410</v>
      </c>
      <c r="G3885" t="s">
        <v>16961</v>
      </c>
      <c r="K3885" t="str">
        <f t="shared" si="539"/>
        <v/>
      </c>
      <c r="L3885" t="s">
        <v>31510</v>
      </c>
      <c r="M3885" s="20" t="str">
        <f t="shared" si="537"/>
        <v>IR100UG</v>
      </c>
      <c r="O3885" t="s">
        <v>35362</v>
      </c>
      <c r="R3885" t="str">
        <f t="shared" si="538"/>
        <v/>
      </c>
      <c r="U3885" t="str">
        <f t="shared" si="540"/>
        <v/>
      </c>
      <c r="V3885" t="str">
        <f t="shared" si="541"/>
        <v>HIS</v>
      </c>
      <c r="W3885" t="str">
        <f t="shared" si="542"/>
        <v/>
      </c>
    </row>
    <row r="3886" spans="1:23" x14ac:dyDescent="0.35">
      <c r="A3886" t="s">
        <v>33314</v>
      </c>
      <c r="B3886" t="s">
        <v>33408</v>
      </c>
      <c r="D3886" t="str">
        <f t="shared" si="536"/>
        <v/>
      </c>
      <c r="F3886" t="s">
        <v>33410</v>
      </c>
      <c r="G3886" t="s">
        <v>16961</v>
      </c>
      <c r="K3886" t="str">
        <f t="shared" si="539"/>
        <v/>
      </c>
      <c r="L3886" t="s">
        <v>31510</v>
      </c>
      <c r="M3886" s="20" t="str">
        <f t="shared" si="537"/>
        <v>IR100UG</v>
      </c>
      <c r="O3886" t="s">
        <v>35363</v>
      </c>
      <c r="R3886" t="str">
        <f t="shared" si="538"/>
        <v/>
      </c>
      <c r="U3886" t="str">
        <f t="shared" si="540"/>
        <v/>
      </c>
      <c r="V3886" t="str">
        <f t="shared" si="541"/>
        <v/>
      </c>
      <c r="W3886" t="str">
        <f t="shared" si="542"/>
        <v>AVI</v>
      </c>
    </row>
    <row r="3887" spans="1:23" x14ac:dyDescent="0.35">
      <c r="A3887" t="s">
        <v>33315</v>
      </c>
      <c r="B3887" t="s">
        <v>33408</v>
      </c>
      <c r="D3887" t="str">
        <f t="shared" si="536"/>
        <v>COV2</v>
      </c>
      <c r="F3887" t="s">
        <v>33410</v>
      </c>
      <c r="G3887" t="s">
        <v>16961</v>
      </c>
      <c r="K3887" t="str">
        <f t="shared" si="539"/>
        <v/>
      </c>
      <c r="L3887" t="s">
        <v>31513</v>
      </c>
      <c r="M3887" s="20" t="str">
        <f t="shared" si="537"/>
        <v>ICOV2R50UG</v>
      </c>
      <c r="O3887" t="s">
        <v>35364</v>
      </c>
      <c r="R3887" t="str">
        <f t="shared" si="538"/>
        <v/>
      </c>
      <c r="U3887" t="str">
        <f t="shared" si="540"/>
        <v/>
      </c>
      <c r="V3887" t="str">
        <f t="shared" si="541"/>
        <v>HIS</v>
      </c>
      <c r="W3887" t="str">
        <f t="shared" si="542"/>
        <v>AVI</v>
      </c>
    </row>
    <row r="3888" spans="1:23" x14ac:dyDescent="0.35">
      <c r="A3888" t="s">
        <v>33316</v>
      </c>
      <c r="B3888" t="s">
        <v>33408</v>
      </c>
      <c r="D3888" t="str">
        <f t="shared" si="536"/>
        <v>COV2</v>
      </c>
      <c r="F3888" t="s">
        <v>33410</v>
      </c>
      <c r="G3888" t="s">
        <v>16961</v>
      </c>
      <c r="K3888" t="str">
        <f t="shared" si="539"/>
        <v/>
      </c>
      <c r="L3888" t="s">
        <v>31513</v>
      </c>
      <c r="M3888" s="20" t="str">
        <f t="shared" si="537"/>
        <v>ICOV2R50UG</v>
      </c>
      <c r="O3888" t="s">
        <v>35365</v>
      </c>
      <c r="R3888" t="str">
        <f t="shared" si="538"/>
        <v/>
      </c>
      <c r="U3888" t="str">
        <f t="shared" si="540"/>
        <v/>
      </c>
      <c r="V3888" t="str">
        <f t="shared" si="541"/>
        <v/>
      </c>
      <c r="W3888" t="str">
        <f t="shared" si="542"/>
        <v>AVI</v>
      </c>
    </row>
    <row r="3889" spans="1:23" x14ac:dyDescent="0.35">
      <c r="A3889" t="s">
        <v>33317</v>
      </c>
      <c r="B3889" t="s">
        <v>33408</v>
      </c>
      <c r="D3889" t="str">
        <f t="shared" si="536"/>
        <v>COV2</v>
      </c>
      <c r="F3889" t="s">
        <v>33410</v>
      </c>
      <c r="G3889" t="s">
        <v>16961</v>
      </c>
      <c r="K3889" t="str">
        <f t="shared" si="539"/>
        <v/>
      </c>
      <c r="L3889" t="s">
        <v>31513</v>
      </c>
      <c r="M3889" s="20" t="str">
        <f t="shared" si="537"/>
        <v>ICOV2R50UG</v>
      </c>
      <c r="O3889" t="s">
        <v>35365</v>
      </c>
      <c r="R3889" t="str">
        <f t="shared" si="538"/>
        <v/>
      </c>
      <c r="U3889" t="str">
        <f t="shared" si="540"/>
        <v/>
      </c>
      <c r="V3889" t="str">
        <f t="shared" si="541"/>
        <v>HIS</v>
      </c>
      <c r="W3889" t="str">
        <f t="shared" si="542"/>
        <v>AVI</v>
      </c>
    </row>
    <row r="3890" spans="1:23" x14ac:dyDescent="0.35">
      <c r="A3890" t="s">
        <v>33318</v>
      </c>
      <c r="B3890" t="s">
        <v>33408</v>
      </c>
      <c r="D3890" t="str">
        <f t="shared" si="536"/>
        <v>COV2</v>
      </c>
      <c r="F3890" t="s">
        <v>33410</v>
      </c>
      <c r="G3890" t="s">
        <v>16961</v>
      </c>
      <c r="K3890" t="str">
        <f t="shared" si="539"/>
        <v/>
      </c>
      <c r="L3890" t="s">
        <v>31513</v>
      </c>
      <c r="M3890" s="20" t="str">
        <f t="shared" si="537"/>
        <v>ICOV2R50UG</v>
      </c>
      <c r="O3890" t="s">
        <v>35366</v>
      </c>
      <c r="R3890" t="str">
        <f t="shared" si="538"/>
        <v/>
      </c>
      <c r="U3890" t="str">
        <f t="shared" si="540"/>
        <v/>
      </c>
      <c r="V3890" t="str">
        <f t="shared" si="541"/>
        <v>HIS</v>
      </c>
      <c r="W3890" t="str">
        <f t="shared" si="542"/>
        <v>AVI</v>
      </c>
    </row>
    <row r="3891" spans="1:23" x14ac:dyDescent="0.35">
      <c r="A3891" t="s">
        <v>33319</v>
      </c>
      <c r="B3891" t="s">
        <v>33408</v>
      </c>
      <c r="D3891" t="str">
        <f t="shared" si="536"/>
        <v>COV2</v>
      </c>
      <c r="F3891" t="s">
        <v>33410</v>
      </c>
      <c r="G3891" t="s">
        <v>16961</v>
      </c>
      <c r="K3891" t="str">
        <f t="shared" si="539"/>
        <v/>
      </c>
      <c r="L3891" t="s">
        <v>31513</v>
      </c>
      <c r="M3891" s="20" t="str">
        <f t="shared" si="537"/>
        <v>ICOV2R50UG</v>
      </c>
      <c r="O3891" t="s">
        <v>35367</v>
      </c>
      <c r="R3891" t="str">
        <f t="shared" si="538"/>
        <v/>
      </c>
      <c r="U3891" t="str">
        <f t="shared" si="540"/>
        <v/>
      </c>
      <c r="V3891" t="str">
        <f t="shared" si="541"/>
        <v>HIS</v>
      </c>
      <c r="W3891" t="str">
        <f t="shared" si="542"/>
        <v>AVI</v>
      </c>
    </row>
    <row r="3892" spans="1:23" x14ac:dyDescent="0.35">
      <c r="A3892" t="s">
        <v>33320</v>
      </c>
      <c r="B3892" t="s">
        <v>33408</v>
      </c>
      <c r="D3892" t="str">
        <f t="shared" ref="D3892:D3955" si="543">IF(ISNUMBER(SEARCH("SARS",A3892)),"COV2","")</f>
        <v>COV2</v>
      </c>
      <c r="F3892" t="s">
        <v>33410</v>
      </c>
      <c r="G3892" t="s">
        <v>16961</v>
      </c>
      <c r="K3892" t="str">
        <f t="shared" si="539"/>
        <v/>
      </c>
      <c r="L3892" t="s">
        <v>31513</v>
      </c>
      <c r="M3892" s="20" t="str">
        <f t="shared" si="537"/>
        <v>ICOV2R50UG</v>
      </c>
      <c r="O3892" t="s">
        <v>35367</v>
      </c>
      <c r="R3892" t="str">
        <f t="shared" si="538"/>
        <v/>
      </c>
      <c r="U3892" t="str">
        <f t="shared" si="540"/>
        <v/>
      </c>
      <c r="V3892" t="str">
        <f t="shared" si="541"/>
        <v>HIS</v>
      </c>
      <c r="W3892" t="str">
        <f t="shared" si="542"/>
        <v>AVI</v>
      </c>
    </row>
    <row r="3893" spans="1:23" x14ac:dyDescent="0.35">
      <c r="A3893" t="s">
        <v>33321</v>
      </c>
      <c r="B3893" t="s">
        <v>33408</v>
      </c>
      <c r="D3893" t="str">
        <f t="shared" si="543"/>
        <v>COV2</v>
      </c>
      <c r="F3893" t="s">
        <v>33410</v>
      </c>
      <c r="G3893" t="s">
        <v>16961</v>
      </c>
      <c r="K3893" t="str">
        <f t="shared" si="539"/>
        <v/>
      </c>
      <c r="L3893" t="s">
        <v>31513</v>
      </c>
      <c r="M3893" s="20" t="str">
        <f t="shared" si="537"/>
        <v>ICOV2R50UG</v>
      </c>
      <c r="O3893" t="s">
        <v>35368</v>
      </c>
      <c r="R3893" t="str">
        <f t="shared" si="538"/>
        <v/>
      </c>
      <c r="U3893" t="str">
        <f t="shared" si="540"/>
        <v/>
      </c>
      <c r="V3893" t="str">
        <f t="shared" si="541"/>
        <v>HIS</v>
      </c>
      <c r="W3893" t="str">
        <f t="shared" si="542"/>
        <v>AVI</v>
      </c>
    </row>
    <row r="3894" spans="1:23" x14ac:dyDescent="0.35">
      <c r="A3894" t="s">
        <v>33322</v>
      </c>
      <c r="B3894" t="s">
        <v>33408</v>
      </c>
      <c r="D3894" t="str">
        <f t="shared" si="543"/>
        <v>COV2</v>
      </c>
      <c r="F3894" t="s">
        <v>33410</v>
      </c>
      <c r="G3894" t="s">
        <v>16961</v>
      </c>
      <c r="K3894" t="str">
        <f t="shared" si="539"/>
        <v/>
      </c>
      <c r="L3894" t="s">
        <v>31513</v>
      </c>
      <c r="M3894" s="20" t="str">
        <f t="shared" si="537"/>
        <v>ICOV2R50UG</v>
      </c>
      <c r="O3894" t="s">
        <v>35658</v>
      </c>
      <c r="R3894" t="str">
        <f t="shared" si="538"/>
        <v/>
      </c>
      <c r="U3894" t="str">
        <f t="shared" si="540"/>
        <v>FC</v>
      </c>
      <c r="V3894" t="str">
        <f t="shared" si="541"/>
        <v/>
      </c>
      <c r="W3894" t="str">
        <f t="shared" si="542"/>
        <v/>
      </c>
    </row>
    <row r="3895" spans="1:23" x14ac:dyDescent="0.35">
      <c r="A3895" t="s">
        <v>33323</v>
      </c>
      <c r="B3895" t="s">
        <v>33408</v>
      </c>
      <c r="D3895" t="str">
        <f t="shared" si="543"/>
        <v>COV2</v>
      </c>
      <c r="F3895" t="s">
        <v>33410</v>
      </c>
      <c r="G3895" t="s">
        <v>16961</v>
      </c>
      <c r="K3895" t="str">
        <f t="shared" si="539"/>
        <v/>
      </c>
      <c r="L3895" t="s">
        <v>31513</v>
      </c>
      <c r="M3895" s="20" t="str">
        <f t="shared" si="537"/>
        <v>ICOV2R50UG</v>
      </c>
      <c r="O3895" t="s">
        <v>35659</v>
      </c>
      <c r="R3895" t="str">
        <f t="shared" si="538"/>
        <v/>
      </c>
      <c r="U3895" t="str">
        <f t="shared" si="540"/>
        <v>FC</v>
      </c>
      <c r="V3895" t="str">
        <f t="shared" si="541"/>
        <v/>
      </c>
      <c r="W3895" t="str">
        <f t="shared" si="542"/>
        <v/>
      </c>
    </row>
    <row r="3896" spans="1:23" x14ac:dyDescent="0.35">
      <c r="A3896" t="s">
        <v>33324</v>
      </c>
      <c r="B3896" t="s">
        <v>33408</v>
      </c>
      <c r="D3896" t="str">
        <f t="shared" si="543"/>
        <v>COV2</v>
      </c>
      <c r="F3896" t="s">
        <v>33410</v>
      </c>
      <c r="G3896" t="s">
        <v>16961</v>
      </c>
      <c r="K3896" t="str">
        <f t="shared" si="539"/>
        <v/>
      </c>
      <c r="L3896" t="s">
        <v>32223</v>
      </c>
      <c r="M3896" s="20" t="str">
        <f t="shared" si="537"/>
        <v>ICOV2R5UG</v>
      </c>
      <c r="O3896" t="s">
        <v>35365</v>
      </c>
      <c r="R3896" t="str">
        <f t="shared" si="538"/>
        <v/>
      </c>
      <c r="U3896" t="str">
        <f t="shared" si="540"/>
        <v/>
      </c>
      <c r="V3896" t="str">
        <f t="shared" si="541"/>
        <v>HIS</v>
      </c>
      <c r="W3896" t="str">
        <f t="shared" si="542"/>
        <v>AVI</v>
      </c>
    </row>
    <row r="3897" spans="1:23" x14ac:dyDescent="0.35">
      <c r="A3897" t="s">
        <v>33325</v>
      </c>
      <c r="B3897" t="s">
        <v>33408</v>
      </c>
      <c r="D3897" t="str">
        <f t="shared" si="543"/>
        <v>COV2</v>
      </c>
      <c r="F3897" t="s">
        <v>33410</v>
      </c>
      <c r="G3897" t="s">
        <v>16961</v>
      </c>
      <c r="K3897" t="str">
        <f t="shared" si="539"/>
        <v/>
      </c>
      <c r="L3897" t="s">
        <v>31510</v>
      </c>
      <c r="M3897" s="20" t="str">
        <f t="shared" si="537"/>
        <v>ICOV2R100UG</v>
      </c>
      <c r="O3897" t="s">
        <v>35369</v>
      </c>
      <c r="R3897" t="str">
        <f t="shared" si="538"/>
        <v/>
      </c>
      <c r="U3897" t="str">
        <f t="shared" si="540"/>
        <v/>
      </c>
      <c r="V3897" t="str">
        <f t="shared" si="541"/>
        <v/>
      </c>
      <c r="W3897" t="str">
        <f t="shared" si="542"/>
        <v>AVI</v>
      </c>
    </row>
    <row r="3898" spans="1:23" x14ac:dyDescent="0.35">
      <c r="A3898" t="s">
        <v>33326</v>
      </c>
      <c r="B3898" t="s">
        <v>33408</v>
      </c>
      <c r="D3898" t="str">
        <f t="shared" si="543"/>
        <v>COV2</v>
      </c>
      <c r="F3898" t="s">
        <v>33410</v>
      </c>
      <c r="G3898" t="s">
        <v>16961</v>
      </c>
      <c r="K3898" t="str">
        <f t="shared" si="539"/>
        <v/>
      </c>
      <c r="L3898" t="s">
        <v>31510</v>
      </c>
      <c r="M3898" s="20" t="str">
        <f t="shared" si="537"/>
        <v>ICOV2R100UG</v>
      </c>
      <c r="O3898" t="s">
        <v>35370</v>
      </c>
      <c r="R3898" t="str">
        <f t="shared" si="538"/>
        <v/>
      </c>
      <c r="U3898" t="str">
        <f t="shared" si="540"/>
        <v/>
      </c>
      <c r="V3898" t="str">
        <f t="shared" si="541"/>
        <v/>
      </c>
      <c r="W3898" t="str">
        <f t="shared" si="542"/>
        <v>AVI</v>
      </c>
    </row>
    <row r="3899" spans="1:23" x14ac:dyDescent="0.35">
      <c r="A3899" t="s">
        <v>33327</v>
      </c>
      <c r="B3899" t="s">
        <v>33408</v>
      </c>
      <c r="D3899" t="str">
        <f t="shared" si="543"/>
        <v>COV2</v>
      </c>
      <c r="F3899" t="s">
        <v>33410</v>
      </c>
      <c r="G3899" t="s">
        <v>16961</v>
      </c>
      <c r="K3899" t="str">
        <f t="shared" si="539"/>
        <v/>
      </c>
      <c r="L3899" t="s">
        <v>31510</v>
      </c>
      <c r="M3899" s="20" t="str">
        <f t="shared" si="537"/>
        <v>ICOV2R100UG</v>
      </c>
      <c r="O3899" t="s">
        <v>35370</v>
      </c>
      <c r="R3899" t="str">
        <f t="shared" si="538"/>
        <v/>
      </c>
      <c r="U3899" t="str">
        <f t="shared" si="540"/>
        <v/>
      </c>
      <c r="V3899" t="str">
        <f t="shared" si="541"/>
        <v/>
      </c>
      <c r="W3899" t="str">
        <f t="shared" si="542"/>
        <v>AVI</v>
      </c>
    </row>
    <row r="3900" spans="1:23" x14ac:dyDescent="0.35">
      <c r="A3900" t="s">
        <v>33328</v>
      </c>
      <c r="B3900" t="s">
        <v>33408</v>
      </c>
      <c r="D3900" t="str">
        <f t="shared" si="543"/>
        <v>COV2</v>
      </c>
      <c r="F3900" t="s">
        <v>33410</v>
      </c>
      <c r="G3900" t="s">
        <v>16961</v>
      </c>
      <c r="K3900" t="str">
        <f t="shared" si="539"/>
        <v/>
      </c>
      <c r="L3900" t="s">
        <v>31510</v>
      </c>
      <c r="M3900" s="20" t="str">
        <f t="shared" si="537"/>
        <v>ICOV2R100UG</v>
      </c>
      <c r="O3900" t="s">
        <v>35371</v>
      </c>
      <c r="R3900" t="str">
        <f t="shared" si="538"/>
        <v/>
      </c>
      <c r="U3900" t="str">
        <f t="shared" si="540"/>
        <v/>
      </c>
      <c r="V3900" t="str">
        <f t="shared" si="541"/>
        <v/>
      </c>
      <c r="W3900" t="str">
        <f t="shared" si="542"/>
        <v>AVI</v>
      </c>
    </row>
    <row r="3901" spans="1:23" x14ac:dyDescent="0.35">
      <c r="A3901" t="s">
        <v>33329</v>
      </c>
      <c r="B3901" t="s">
        <v>33408</v>
      </c>
      <c r="D3901" t="str">
        <f t="shared" si="543"/>
        <v>COV2</v>
      </c>
      <c r="F3901" t="s">
        <v>33410</v>
      </c>
      <c r="G3901" t="s">
        <v>16961</v>
      </c>
      <c r="K3901" t="str">
        <f t="shared" si="539"/>
        <v/>
      </c>
      <c r="L3901" t="s">
        <v>31510</v>
      </c>
      <c r="M3901" s="20" t="str">
        <f t="shared" si="537"/>
        <v>ICOV2R100UG</v>
      </c>
      <c r="O3901" t="s">
        <v>35371</v>
      </c>
      <c r="R3901" t="str">
        <f t="shared" si="538"/>
        <v/>
      </c>
      <c r="U3901" t="str">
        <f t="shared" si="540"/>
        <v/>
      </c>
      <c r="V3901" t="str">
        <f t="shared" si="541"/>
        <v/>
      </c>
      <c r="W3901" t="str">
        <f t="shared" si="542"/>
        <v>AVI</v>
      </c>
    </row>
    <row r="3902" spans="1:23" x14ac:dyDescent="0.35">
      <c r="A3902" t="s">
        <v>33330</v>
      </c>
      <c r="B3902" t="s">
        <v>33408</v>
      </c>
      <c r="D3902" t="str">
        <f t="shared" si="543"/>
        <v>COV2</v>
      </c>
      <c r="F3902" t="s">
        <v>33410</v>
      </c>
      <c r="G3902" t="s">
        <v>16961</v>
      </c>
      <c r="K3902" t="str">
        <f t="shared" si="539"/>
        <v/>
      </c>
      <c r="L3902" t="s">
        <v>31510</v>
      </c>
      <c r="M3902" s="20" t="str">
        <f t="shared" si="537"/>
        <v>ICOV2R100UG</v>
      </c>
      <c r="O3902" t="s">
        <v>35371</v>
      </c>
      <c r="R3902" t="str">
        <f t="shared" si="538"/>
        <v/>
      </c>
      <c r="U3902" t="str">
        <f t="shared" si="540"/>
        <v/>
      </c>
      <c r="V3902" t="str">
        <f t="shared" si="541"/>
        <v/>
      </c>
      <c r="W3902" t="str">
        <f t="shared" si="542"/>
        <v>AVI</v>
      </c>
    </row>
    <row r="3903" spans="1:23" x14ac:dyDescent="0.35">
      <c r="A3903" t="s">
        <v>33331</v>
      </c>
      <c r="B3903" t="s">
        <v>33408</v>
      </c>
      <c r="D3903" t="str">
        <f t="shared" si="543"/>
        <v>COV2</v>
      </c>
      <c r="F3903" t="s">
        <v>33410</v>
      </c>
      <c r="G3903" t="s">
        <v>16961</v>
      </c>
      <c r="K3903" t="str">
        <f t="shared" si="539"/>
        <v/>
      </c>
      <c r="L3903" t="s">
        <v>31513</v>
      </c>
      <c r="M3903" s="20" t="str">
        <f t="shared" si="537"/>
        <v>ICOV2R50UG</v>
      </c>
      <c r="O3903" t="s">
        <v>35429</v>
      </c>
      <c r="R3903" t="str">
        <f t="shared" si="538"/>
        <v/>
      </c>
      <c r="U3903" t="str">
        <f t="shared" si="540"/>
        <v/>
      </c>
      <c r="V3903" t="str">
        <f t="shared" si="541"/>
        <v>HIS</v>
      </c>
      <c r="W3903" t="str">
        <f t="shared" si="542"/>
        <v/>
      </c>
    </row>
    <row r="3904" spans="1:23" x14ac:dyDescent="0.35">
      <c r="A3904" t="s">
        <v>33332</v>
      </c>
      <c r="B3904" t="s">
        <v>33408</v>
      </c>
      <c r="D3904" t="str">
        <f t="shared" si="543"/>
        <v>COV2</v>
      </c>
      <c r="F3904" t="s">
        <v>33410</v>
      </c>
      <c r="G3904" t="s">
        <v>16961</v>
      </c>
      <c r="K3904" t="str">
        <f t="shared" si="539"/>
        <v/>
      </c>
      <c r="L3904" t="s">
        <v>31513</v>
      </c>
      <c r="M3904" s="20" t="str">
        <f t="shared" si="537"/>
        <v>ICOV2R50UG</v>
      </c>
      <c r="O3904" t="s">
        <v>35465</v>
      </c>
      <c r="R3904" t="str">
        <f t="shared" si="538"/>
        <v/>
      </c>
      <c r="U3904" t="str">
        <f t="shared" si="540"/>
        <v/>
      </c>
      <c r="V3904" t="str">
        <f t="shared" si="541"/>
        <v>HIS</v>
      </c>
      <c r="W3904" t="str">
        <f t="shared" si="542"/>
        <v/>
      </c>
    </row>
    <row r="3905" spans="1:23" x14ac:dyDescent="0.35">
      <c r="A3905" t="s">
        <v>33333</v>
      </c>
      <c r="B3905" t="s">
        <v>33408</v>
      </c>
      <c r="D3905" t="str">
        <f t="shared" si="543"/>
        <v>COV2</v>
      </c>
      <c r="F3905" t="s">
        <v>33410</v>
      </c>
      <c r="G3905" t="s">
        <v>16961</v>
      </c>
      <c r="K3905" t="str">
        <f t="shared" si="539"/>
        <v/>
      </c>
      <c r="L3905" t="s">
        <v>31513</v>
      </c>
      <c r="M3905" s="20" t="str">
        <f t="shared" ref="M3905:M3968" si="544">CONCATENATE(B3905,C3905,D3905,E3905,F3905,G3905,H3905,I3905,J3905,K3905,L3905)</f>
        <v>ICOV2R50UG</v>
      </c>
      <c r="O3905" t="s">
        <v>35466</v>
      </c>
      <c r="R3905" t="str">
        <f t="shared" ref="R3905:R3968" si="545">IF(ISNUMBER(SEARCH("C-terminal",A3905)),"CT",IF(ISNUMBER(SEARCH("N-terminal",A3905)),"NT",""))</f>
        <v/>
      </c>
      <c r="U3905" t="str">
        <f t="shared" si="540"/>
        <v/>
      </c>
      <c r="V3905" t="str">
        <f t="shared" si="541"/>
        <v>HIS</v>
      </c>
      <c r="W3905" t="str">
        <f t="shared" si="542"/>
        <v/>
      </c>
    </row>
    <row r="3906" spans="1:23" x14ac:dyDescent="0.35">
      <c r="A3906" t="s">
        <v>33334</v>
      </c>
      <c r="B3906" t="s">
        <v>33408</v>
      </c>
      <c r="D3906" t="str">
        <f t="shared" si="543"/>
        <v>COV2</v>
      </c>
      <c r="F3906" t="s">
        <v>33410</v>
      </c>
      <c r="G3906" t="s">
        <v>16961</v>
      </c>
      <c r="K3906" t="str">
        <f t="shared" ref="K3906:K3969" si="546">IF(ISNUMBER(SEARCH("lyophilized",A3906)),"LY","")</f>
        <v/>
      </c>
      <c r="L3906" t="s">
        <v>31510</v>
      </c>
      <c r="M3906" s="20" t="str">
        <f t="shared" si="544"/>
        <v>ICOV2R100UG</v>
      </c>
      <c r="O3906" t="s">
        <v>35364</v>
      </c>
      <c r="R3906" t="str">
        <f t="shared" si="545"/>
        <v/>
      </c>
      <c r="U3906" t="str">
        <f t="shared" si="540"/>
        <v/>
      </c>
      <c r="V3906" t="str">
        <f t="shared" si="541"/>
        <v/>
      </c>
      <c r="W3906" t="str">
        <f t="shared" si="542"/>
        <v>AVI</v>
      </c>
    </row>
    <row r="3907" spans="1:23" x14ac:dyDescent="0.35">
      <c r="A3907" t="s">
        <v>33335</v>
      </c>
      <c r="B3907" t="s">
        <v>33408</v>
      </c>
      <c r="D3907" t="str">
        <f t="shared" si="543"/>
        <v>COV2</v>
      </c>
      <c r="F3907" t="s">
        <v>33410</v>
      </c>
      <c r="G3907" t="s">
        <v>16961</v>
      </c>
      <c r="K3907" t="str">
        <f t="shared" si="546"/>
        <v/>
      </c>
      <c r="L3907" t="s">
        <v>31510</v>
      </c>
      <c r="M3907" s="20" t="str">
        <f t="shared" si="544"/>
        <v>ICOV2R100UG</v>
      </c>
      <c r="O3907" t="s">
        <v>35370</v>
      </c>
      <c r="R3907" t="str">
        <f t="shared" si="545"/>
        <v/>
      </c>
      <c r="U3907" t="str">
        <f t="shared" si="540"/>
        <v/>
      </c>
      <c r="V3907" t="str">
        <f t="shared" si="541"/>
        <v/>
      </c>
      <c r="W3907" t="str">
        <f t="shared" si="542"/>
        <v>AVI</v>
      </c>
    </row>
    <row r="3908" spans="1:23" x14ac:dyDescent="0.35">
      <c r="A3908" t="s">
        <v>33336</v>
      </c>
      <c r="B3908" t="s">
        <v>33408</v>
      </c>
      <c r="D3908" t="str">
        <f t="shared" si="543"/>
        <v>COV2</v>
      </c>
      <c r="F3908" t="s">
        <v>33410</v>
      </c>
      <c r="G3908" t="s">
        <v>16961</v>
      </c>
      <c r="K3908" t="str">
        <f t="shared" si="546"/>
        <v/>
      </c>
      <c r="L3908" t="s">
        <v>31513</v>
      </c>
      <c r="M3908" s="20" t="str">
        <f t="shared" si="544"/>
        <v>ICOV2R50UG</v>
      </c>
      <c r="O3908" t="s">
        <v>35430</v>
      </c>
      <c r="R3908" t="str">
        <f t="shared" si="545"/>
        <v/>
      </c>
      <c r="U3908" t="str">
        <f t="shared" si="540"/>
        <v/>
      </c>
      <c r="V3908" t="str">
        <f t="shared" si="541"/>
        <v>HIS</v>
      </c>
      <c r="W3908" t="str">
        <f t="shared" si="542"/>
        <v/>
      </c>
    </row>
    <row r="3909" spans="1:23" x14ac:dyDescent="0.35">
      <c r="A3909" t="s">
        <v>33337</v>
      </c>
      <c r="B3909" t="s">
        <v>33408</v>
      </c>
      <c r="D3909" t="str">
        <f t="shared" si="543"/>
        <v>COV2</v>
      </c>
      <c r="F3909" t="s">
        <v>33410</v>
      </c>
      <c r="G3909" t="s">
        <v>16961</v>
      </c>
      <c r="K3909" t="str">
        <f t="shared" si="546"/>
        <v/>
      </c>
      <c r="L3909" t="s">
        <v>31513</v>
      </c>
      <c r="M3909" s="20" t="str">
        <f t="shared" si="544"/>
        <v>ICOV2R50UG</v>
      </c>
      <c r="O3909" t="s">
        <v>35430</v>
      </c>
      <c r="R3909" t="str">
        <f t="shared" si="545"/>
        <v/>
      </c>
      <c r="U3909" t="str">
        <f t="shared" si="540"/>
        <v/>
      </c>
      <c r="V3909" t="str">
        <f t="shared" si="541"/>
        <v>HIS</v>
      </c>
      <c r="W3909" t="str">
        <f t="shared" si="542"/>
        <v/>
      </c>
    </row>
    <row r="3910" spans="1:23" x14ac:dyDescent="0.35">
      <c r="A3910" t="s">
        <v>33338</v>
      </c>
      <c r="B3910" t="s">
        <v>33408</v>
      </c>
      <c r="D3910" t="str">
        <f t="shared" si="543"/>
        <v/>
      </c>
      <c r="F3910" t="s">
        <v>33410</v>
      </c>
      <c r="G3910" t="s">
        <v>16961</v>
      </c>
      <c r="K3910" t="str">
        <f t="shared" si="546"/>
        <v/>
      </c>
      <c r="L3910" t="s">
        <v>32222</v>
      </c>
      <c r="M3910" s="20" t="str">
        <f t="shared" si="544"/>
        <v>IR10UG</v>
      </c>
      <c r="O3910" t="s">
        <v>35372</v>
      </c>
      <c r="R3910" t="str">
        <f t="shared" si="545"/>
        <v/>
      </c>
      <c r="U3910" t="str">
        <f t="shared" si="540"/>
        <v/>
      </c>
      <c r="V3910" t="str">
        <f t="shared" si="541"/>
        <v/>
      </c>
      <c r="W3910" t="str">
        <f t="shared" si="542"/>
        <v/>
      </c>
    </row>
    <row r="3911" spans="1:23" x14ac:dyDescent="0.35">
      <c r="A3911" t="s">
        <v>33339</v>
      </c>
      <c r="B3911" t="s">
        <v>33408</v>
      </c>
      <c r="D3911" t="str">
        <f t="shared" si="543"/>
        <v/>
      </c>
      <c r="F3911" t="s">
        <v>33410</v>
      </c>
      <c r="G3911" t="s">
        <v>16961</v>
      </c>
      <c r="K3911" t="str">
        <f t="shared" si="546"/>
        <v/>
      </c>
      <c r="L3911" t="s">
        <v>32222</v>
      </c>
      <c r="M3911" s="20" t="str">
        <f t="shared" si="544"/>
        <v>IR10UG</v>
      </c>
      <c r="O3911" t="s">
        <v>35373</v>
      </c>
      <c r="R3911" t="str">
        <f t="shared" si="545"/>
        <v/>
      </c>
      <c r="U3911" t="str">
        <f t="shared" si="540"/>
        <v/>
      </c>
      <c r="V3911" t="str">
        <f t="shared" si="541"/>
        <v/>
      </c>
      <c r="W3911" t="str">
        <f t="shared" si="542"/>
        <v/>
      </c>
    </row>
    <row r="3912" spans="1:23" x14ac:dyDescent="0.35">
      <c r="A3912" t="s">
        <v>33340</v>
      </c>
      <c r="B3912" t="s">
        <v>33408</v>
      </c>
      <c r="D3912" t="str">
        <f t="shared" si="543"/>
        <v/>
      </c>
      <c r="F3912" t="s">
        <v>33410</v>
      </c>
      <c r="G3912" t="s">
        <v>16961</v>
      </c>
      <c r="K3912" t="str">
        <f t="shared" si="546"/>
        <v/>
      </c>
      <c r="L3912" t="s">
        <v>32222</v>
      </c>
      <c r="M3912" s="20" t="str">
        <f t="shared" si="544"/>
        <v>IR10UG</v>
      </c>
      <c r="O3912" t="s">
        <v>35374</v>
      </c>
      <c r="R3912" t="str">
        <f t="shared" si="545"/>
        <v/>
      </c>
      <c r="U3912" t="str">
        <f t="shared" si="540"/>
        <v/>
      </c>
      <c r="V3912" t="str">
        <f t="shared" si="541"/>
        <v/>
      </c>
      <c r="W3912" t="str">
        <f t="shared" si="542"/>
        <v/>
      </c>
    </row>
    <row r="3913" spans="1:23" x14ac:dyDescent="0.35">
      <c r="A3913" t="s">
        <v>33341</v>
      </c>
      <c r="B3913" t="s">
        <v>33408</v>
      </c>
      <c r="D3913" t="str">
        <f t="shared" si="543"/>
        <v/>
      </c>
      <c r="F3913" t="s">
        <v>33410</v>
      </c>
      <c r="G3913" t="s">
        <v>16961</v>
      </c>
      <c r="K3913" t="str">
        <f t="shared" si="546"/>
        <v/>
      </c>
      <c r="L3913" t="s">
        <v>32222</v>
      </c>
      <c r="M3913" s="20" t="str">
        <f t="shared" si="544"/>
        <v>IR10UG</v>
      </c>
      <c r="O3913" t="s">
        <v>35375</v>
      </c>
      <c r="R3913" t="str">
        <f t="shared" si="545"/>
        <v/>
      </c>
      <c r="U3913" t="str">
        <f t="shared" si="540"/>
        <v/>
      </c>
      <c r="V3913" t="str">
        <f t="shared" si="541"/>
        <v/>
      </c>
      <c r="W3913" t="str">
        <f t="shared" si="542"/>
        <v/>
      </c>
    </row>
    <row r="3914" spans="1:23" x14ac:dyDescent="0.35">
      <c r="A3914" t="s">
        <v>33342</v>
      </c>
      <c r="B3914" t="s">
        <v>33408</v>
      </c>
      <c r="D3914" t="str">
        <f t="shared" si="543"/>
        <v/>
      </c>
      <c r="F3914" t="s">
        <v>33410</v>
      </c>
      <c r="G3914" t="s">
        <v>16961</v>
      </c>
      <c r="K3914" t="str">
        <f t="shared" si="546"/>
        <v/>
      </c>
      <c r="L3914" t="s">
        <v>32222</v>
      </c>
      <c r="M3914" s="20" t="str">
        <f t="shared" si="544"/>
        <v>IR10UG</v>
      </c>
      <c r="O3914" t="s">
        <v>35376</v>
      </c>
      <c r="R3914" t="str">
        <f t="shared" si="545"/>
        <v/>
      </c>
      <c r="U3914" t="str">
        <f t="shared" si="540"/>
        <v/>
      </c>
      <c r="V3914" t="str">
        <f t="shared" si="541"/>
        <v/>
      </c>
      <c r="W3914" t="str">
        <f t="shared" si="542"/>
        <v/>
      </c>
    </row>
    <row r="3915" spans="1:23" x14ac:dyDescent="0.35">
      <c r="A3915" t="s">
        <v>33343</v>
      </c>
      <c r="B3915" t="s">
        <v>33408</v>
      </c>
      <c r="D3915" t="str">
        <f t="shared" si="543"/>
        <v/>
      </c>
      <c r="F3915" t="s">
        <v>33410</v>
      </c>
      <c r="G3915" t="s">
        <v>16961</v>
      </c>
      <c r="K3915" t="str">
        <f t="shared" si="546"/>
        <v/>
      </c>
      <c r="L3915" t="s">
        <v>32222</v>
      </c>
      <c r="M3915" s="20" t="str">
        <f t="shared" si="544"/>
        <v>IR10UG</v>
      </c>
      <c r="O3915" t="s">
        <v>35377</v>
      </c>
      <c r="R3915" t="str">
        <f t="shared" si="545"/>
        <v/>
      </c>
      <c r="U3915" t="str">
        <f t="shared" si="540"/>
        <v/>
      </c>
      <c r="V3915" t="str">
        <f t="shared" si="541"/>
        <v/>
      </c>
      <c r="W3915" t="str">
        <f t="shared" si="542"/>
        <v/>
      </c>
    </row>
    <row r="3916" spans="1:23" x14ac:dyDescent="0.35">
      <c r="A3916" t="s">
        <v>33344</v>
      </c>
      <c r="B3916" t="s">
        <v>33408</v>
      </c>
      <c r="D3916" t="str">
        <f t="shared" si="543"/>
        <v/>
      </c>
      <c r="F3916" t="s">
        <v>33410</v>
      </c>
      <c r="G3916" t="s">
        <v>16961</v>
      </c>
      <c r="K3916" t="str">
        <f t="shared" si="546"/>
        <v/>
      </c>
      <c r="L3916" t="s">
        <v>32222</v>
      </c>
      <c r="M3916" s="20" t="str">
        <f t="shared" si="544"/>
        <v>IR10UG</v>
      </c>
      <c r="O3916" t="s">
        <v>35378</v>
      </c>
      <c r="R3916" t="str">
        <f t="shared" si="545"/>
        <v/>
      </c>
      <c r="U3916" t="str">
        <f t="shared" si="540"/>
        <v/>
      </c>
      <c r="V3916" t="str">
        <f t="shared" si="541"/>
        <v/>
      </c>
      <c r="W3916" t="str">
        <f t="shared" si="542"/>
        <v/>
      </c>
    </row>
    <row r="3917" spans="1:23" x14ac:dyDescent="0.35">
      <c r="A3917" t="s">
        <v>33345</v>
      </c>
      <c r="B3917" t="s">
        <v>33408</v>
      </c>
      <c r="D3917" t="str">
        <f t="shared" si="543"/>
        <v/>
      </c>
      <c r="F3917" t="s">
        <v>33410</v>
      </c>
      <c r="G3917" t="s">
        <v>16961</v>
      </c>
      <c r="K3917" t="str">
        <f t="shared" si="546"/>
        <v/>
      </c>
      <c r="L3917" t="s">
        <v>32222</v>
      </c>
      <c r="M3917" s="20" t="str">
        <f t="shared" si="544"/>
        <v>IR10UG</v>
      </c>
      <c r="O3917" t="s">
        <v>35379</v>
      </c>
      <c r="R3917" t="str">
        <f t="shared" si="545"/>
        <v/>
      </c>
      <c r="U3917" t="str">
        <f t="shared" si="540"/>
        <v/>
      </c>
      <c r="V3917" t="str">
        <f t="shared" si="541"/>
        <v/>
      </c>
      <c r="W3917" t="str">
        <f t="shared" si="542"/>
        <v/>
      </c>
    </row>
    <row r="3918" spans="1:23" x14ac:dyDescent="0.35">
      <c r="A3918" t="s">
        <v>33346</v>
      </c>
      <c r="B3918" t="s">
        <v>33408</v>
      </c>
      <c r="D3918" t="str">
        <f t="shared" si="543"/>
        <v/>
      </c>
      <c r="F3918" t="s">
        <v>33410</v>
      </c>
      <c r="G3918" t="s">
        <v>16961</v>
      </c>
      <c r="K3918" t="str">
        <f t="shared" si="546"/>
        <v/>
      </c>
      <c r="L3918" t="s">
        <v>32222</v>
      </c>
      <c r="M3918" s="20" t="str">
        <f t="shared" si="544"/>
        <v>IR10UG</v>
      </c>
      <c r="O3918" t="s">
        <v>35380</v>
      </c>
      <c r="R3918" t="str">
        <f t="shared" si="545"/>
        <v/>
      </c>
      <c r="U3918" t="str">
        <f t="shared" si="540"/>
        <v/>
      </c>
      <c r="V3918" t="str">
        <f t="shared" si="541"/>
        <v/>
      </c>
      <c r="W3918" t="str">
        <f t="shared" si="542"/>
        <v/>
      </c>
    </row>
    <row r="3919" spans="1:23" x14ac:dyDescent="0.35">
      <c r="A3919" t="s">
        <v>33347</v>
      </c>
      <c r="B3919" t="s">
        <v>33408</v>
      </c>
      <c r="D3919" t="str">
        <f t="shared" si="543"/>
        <v/>
      </c>
      <c r="F3919" t="s">
        <v>33410</v>
      </c>
      <c r="G3919" t="s">
        <v>16961</v>
      </c>
      <c r="K3919" t="str">
        <f t="shared" si="546"/>
        <v/>
      </c>
      <c r="L3919" t="s">
        <v>32222</v>
      </c>
      <c r="M3919" s="20" t="str">
        <f t="shared" si="544"/>
        <v>IR10UG</v>
      </c>
      <c r="O3919" t="s">
        <v>35381</v>
      </c>
      <c r="R3919" t="str">
        <f t="shared" si="545"/>
        <v/>
      </c>
      <c r="U3919" t="str">
        <f t="shared" si="540"/>
        <v/>
      </c>
      <c r="V3919" t="str">
        <f t="shared" si="541"/>
        <v/>
      </c>
      <c r="W3919" t="str">
        <f t="shared" si="542"/>
        <v/>
      </c>
    </row>
    <row r="3920" spans="1:23" x14ac:dyDescent="0.35">
      <c r="A3920" t="s">
        <v>33348</v>
      </c>
      <c r="B3920" t="s">
        <v>33408</v>
      </c>
      <c r="D3920" t="str">
        <f t="shared" si="543"/>
        <v/>
      </c>
      <c r="F3920" t="s">
        <v>33410</v>
      </c>
      <c r="G3920" t="s">
        <v>16961</v>
      </c>
      <c r="K3920" t="str">
        <f t="shared" si="546"/>
        <v/>
      </c>
      <c r="L3920" t="s">
        <v>32222</v>
      </c>
      <c r="M3920" s="20" t="str">
        <f t="shared" si="544"/>
        <v>IR10UG</v>
      </c>
      <c r="O3920" t="s">
        <v>35382</v>
      </c>
      <c r="R3920" t="str">
        <f t="shared" si="545"/>
        <v/>
      </c>
      <c r="U3920" t="str">
        <f t="shared" si="540"/>
        <v/>
      </c>
      <c r="V3920" t="str">
        <f t="shared" si="541"/>
        <v/>
      </c>
      <c r="W3920" t="str">
        <f t="shared" si="542"/>
        <v/>
      </c>
    </row>
    <row r="3921" spans="1:23" x14ac:dyDescent="0.35">
      <c r="A3921" t="s">
        <v>33349</v>
      </c>
      <c r="B3921" t="s">
        <v>33408</v>
      </c>
      <c r="D3921" t="str">
        <f t="shared" si="543"/>
        <v/>
      </c>
      <c r="F3921" t="s">
        <v>33410</v>
      </c>
      <c r="G3921" t="s">
        <v>16961</v>
      </c>
      <c r="K3921" t="str">
        <f t="shared" si="546"/>
        <v/>
      </c>
      <c r="L3921" t="s">
        <v>32222</v>
      </c>
      <c r="M3921" s="20" t="str">
        <f t="shared" si="544"/>
        <v>IR10UG</v>
      </c>
      <c r="O3921" t="s">
        <v>35383</v>
      </c>
      <c r="R3921" t="str">
        <f t="shared" si="545"/>
        <v/>
      </c>
      <c r="U3921" t="str">
        <f t="shared" si="540"/>
        <v/>
      </c>
      <c r="V3921" t="str">
        <f t="shared" si="541"/>
        <v/>
      </c>
      <c r="W3921" t="str">
        <f t="shared" si="542"/>
        <v/>
      </c>
    </row>
    <row r="3922" spans="1:23" x14ac:dyDescent="0.35">
      <c r="A3922" t="s">
        <v>33350</v>
      </c>
      <c r="B3922" t="s">
        <v>33408</v>
      </c>
      <c r="D3922" t="str">
        <f t="shared" si="543"/>
        <v/>
      </c>
      <c r="F3922" t="s">
        <v>33410</v>
      </c>
      <c r="G3922" t="s">
        <v>16961</v>
      </c>
      <c r="K3922" t="str">
        <f t="shared" si="546"/>
        <v/>
      </c>
      <c r="L3922" t="s">
        <v>32222</v>
      </c>
      <c r="M3922" s="20" t="str">
        <f t="shared" si="544"/>
        <v>IR10UG</v>
      </c>
      <c r="O3922" t="s">
        <v>35384</v>
      </c>
      <c r="R3922" t="str">
        <f t="shared" si="545"/>
        <v/>
      </c>
      <c r="U3922" t="str">
        <f t="shared" si="540"/>
        <v/>
      </c>
      <c r="V3922" t="str">
        <f t="shared" si="541"/>
        <v/>
      </c>
      <c r="W3922" t="str">
        <f t="shared" si="542"/>
        <v/>
      </c>
    </row>
    <row r="3923" spans="1:23" x14ac:dyDescent="0.35">
      <c r="A3923" t="s">
        <v>33350</v>
      </c>
      <c r="B3923" t="s">
        <v>33408</v>
      </c>
      <c r="D3923" t="str">
        <f t="shared" si="543"/>
        <v/>
      </c>
      <c r="F3923" t="s">
        <v>33410</v>
      </c>
      <c r="G3923" t="s">
        <v>16961</v>
      </c>
      <c r="K3923" t="str">
        <f t="shared" si="546"/>
        <v/>
      </c>
      <c r="L3923" t="s">
        <v>32222</v>
      </c>
      <c r="M3923" s="20" t="str">
        <f t="shared" si="544"/>
        <v>IR10UG</v>
      </c>
      <c r="O3923" t="s">
        <v>35384</v>
      </c>
      <c r="R3923" t="str">
        <f t="shared" si="545"/>
        <v/>
      </c>
      <c r="U3923" t="str">
        <f t="shared" si="540"/>
        <v/>
      </c>
      <c r="V3923" t="str">
        <f t="shared" si="541"/>
        <v/>
      </c>
      <c r="W3923" t="str">
        <f t="shared" si="542"/>
        <v/>
      </c>
    </row>
    <row r="3924" spans="1:23" x14ac:dyDescent="0.35">
      <c r="A3924" t="s">
        <v>33351</v>
      </c>
      <c r="B3924" t="s">
        <v>33408</v>
      </c>
      <c r="D3924" t="str">
        <f t="shared" si="543"/>
        <v/>
      </c>
      <c r="F3924" t="s">
        <v>33410</v>
      </c>
      <c r="G3924" t="s">
        <v>16961</v>
      </c>
      <c r="K3924" t="str">
        <f t="shared" si="546"/>
        <v/>
      </c>
      <c r="L3924" t="s">
        <v>32222</v>
      </c>
      <c r="M3924" s="20" t="str">
        <f t="shared" si="544"/>
        <v>IR10UG</v>
      </c>
      <c r="O3924" t="s">
        <v>35385</v>
      </c>
      <c r="R3924" t="str">
        <f t="shared" si="545"/>
        <v/>
      </c>
      <c r="U3924" t="str">
        <f t="shared" si="540"/>
        <v/>
      </c>
      <c r="V3924" t="str">
        <f t="shared" si="541"/>
        <v>HIS</v>
      </c>
      <c r="W3924" t="str">
        <f t="shared" si="542"/>
        <v/>
      </c>
    </row>
    <row r="3925" spans="1:23" x14ac:dyDescent="0.35">
      <c r="A3925" t="s">
        <v>33352</v>
      </c>
      <c r="B3925" t="s">
        <v>33408</v>
      </c>
      <c r="D3925" t="str">
        <f t="shared" si="543"/>
        <v/>
      </c>
      <c r="F3925" t="s">
        <v>33410</v>
      </c>
      <c r="G3925" t="s">
        <v>16961</v>
      </c>
      <c r="K3925" t="str">
        <f t="shared" si="546"/>
        <v/>
      </c>
      <c r="L3925" t="s">
        <v>32222</v>
      </c>
      <c r="M3925" s="20" t="str">
        <f t="shared" si="544"/>
        <v>IR10UG</v>
      </c>
      <c r="O3925" t="s">
        <v>35387</v>
      </c>
      <c r="R3925" t="str">
        <f t="shared" si="545"/>
        <v/>
      </c>
      <c r="U3925" t="str">
        <f t="shared" si="540"/>
        <v/>
      </c>
      <c r="V3925" t="str">
        <f t="shared" si="541"/>
        <v/>
      </c>
      <c r="W3925" t="str">
        <f t="shared" si="542"/>
        <v/>
      </c>
    </row>
    <row r="3926" spans="1:23" x14ac:dyDescent="0.35">
      <c r="A3926" t="s">
        <v>33353</v>
      </c>
      <c r="B3926" t="s">
        <v>33408</v>
      </c>
      <c r="D3926" t="str">
        <f t="shared" si="543"/>
        <v/>
      </c>
      <c r="F3926" t="s">
        <v>33410</v>
      </c>
      <c r="G3926" t="s">
        <v>16961</v>
      </c>
      <c r="K3926" t="str">
        <f t="shared" si="546"/>
        <v/>
      </c>
      <c r="L3926" t="s">
        <v>32222</v>
      </c>
      <c r="M3926" s="20" t="str">
        <f t="shared" si="544"/>
        <v>IR10UG</v>
      </c>
      <c r="O3926" t="s">
        <v>35386</v>
      </c>
      <c r="R3926" t="str">
        <f t="shared" si="545"/>
        <v/>
      </c>
      <c r="U3926" t="str">
        <f t="shared" si="540"/>
        <v/>
      </c>
      <c r="V3926" t="str">
        <f t="shared" si="541"/>
        <v>HIS</v>
      </c>
      <c r="W3926" t="str">
        <f t="shared" si="542"/>
        <v/>
      </c>
    </row>
    <row r="3927" spans="1:23" x14ac:dyDescent="0.35">
      <c r="A3927" t="s">
        <v>33354</v>
      </c>
      <c r="B3927" t="s">
        <v>33408</v>
      </c>
      <c r="D3927" t="str">
        <f t="shared" si="543"/>
        <v/>
      </c>
      <c r="F3927" t="s">
        <v>33410</v>
      </c>
      <c r="G3927" t="s">
        <v>16961</v>
      </c>
      <c r="K3927" t="str">
        <f t="shared" si="546"/>
        <v/>
      </c>
      <c r="L3927" t="s">
        <v>32222</v>
      </c>
      <c r="M3927" s="20" t="str">
        <f t="shared" si="544"/>
        <v>IR10UG</v>
      </c>
      <c r="O3927" t="s">
        <v>35387</v>
      </c>
      <c r="R3927" t="str">
        <f t="shared" si="545"/>
        <v/>
      </c>
      <c r="U3927" t="str">
        <f t="shared" si="540"/>
        <v/>
      </c>
      <c r="V3927" t="str">
        <f t="shared" si="541"/>
        <v/>
      </c>
      <c r="W3927" t="str">
        <f t="shared" si="542"/>
        <v/>
      </c>
    </row>
    <row r="3928" spans="1:23" x14ac:dyDescent="0.35">
      <c r="A3928" t="s">
        <v>33355</v>
      </c>
      <c r="B3928" t="s">
        <v>33408</v>
      </c>
      <c r="D3928" t="str">
        <f t="shared" si="543"/>
        <v/>
      </c>
      <c r="F3928" t="s">
        <v>33410</v>
      </c>
      <c r="G3928" t="s">
        <v>16961</v>
      </c>
      <c r="K3928" t="str">
        <f t="shared" si="546"/>
        <v/>
      </c>
      <c r="L3928" t="s">
        <v>32222</v>
      </c>
      <c r="M3928" s="20" t="str">
        <f t="shared" si="544"/>
        <v>IR10UG</v>
      </c>
      <c r="O3928" t="s">
        <v>35388</v>
      </c>
      <c r="R3928" t="str">
        <f t="shared" si="545"/>
        <v/>
      </c>
      <c r="U3928" t="str">
        <f t="shared" si="540"/>
        <v/>
      </c>
      <c r="V3928" t="str">
        <f t="shared" si="541"/>
        <v/>
      </c>
      <c r="W3928" t="str">
        <f t="shared" si="542"/>
        <v/>
      </c>
    </row>
    <row r="3929" spans="1:23" x14ac:dyDescent="0.35">
      <c r="A3929" t="s">
        <v>33350</v>
      </c>
      <c r="B3929" t="s">
        <v>33408</v>
      </c>
      <c r="D3929" t="str">
        <f t="shared" si="543"/>
        <v/>
      </c>
      <c r="F3929" t="s">
        <v>33410</v>
      </c>
      <c r="G3929" t="s">
        <v>16961</v>
      </c>
      <c r="K3929" t="str">
        <f t="shared" si="546"/>
        <v/>
      </c>
      <c r="L3929" t="s">
        <v>32222</v>
      </c>
      <c r="M3929" s="20" t="str">
        <f t="shared" si="544"/>
        <v>IR10UG</v>
      </c>
      <c r="O3929" t="s">
        <v>35384</v>
      </c>
      <c r="R3929" t="str">
        <f t="shared" si="545"/>
        <v/>
      </c>
      <c r="U3929" t="str">
        <f t="shared" si="540"/>
        <v/>
      </c>
      <c r="V3929" t="str">
        <f t="shared" si="541"/>
        <v/>
      </c>
      <c r="W3929" t="str">
        <f t="shared" si="542"/>
        <v/>
      </c>
    </row>
    <row r="3930" spans="1:23" x14ac:dyDescent="0.35">
      <c r="A3930" t="s">
        <v>33356</v>
      </c>
      <c r="B3930" t="s">
        <v>33408</v>
      </c>
      <c r="D3930" t="str">
        <f t="shared" si="543"/>
        <v/>
      </c>
      <c r="F3930" t="s">
        <v>33410</v>
      </c>
      <c r="G3930" t="s">
        <v>16961</v>
      </c>
      <c r="K3930" t="str">
        <f t="shared" si="546"/>
        <v/>
      </c>
      <c r="L3930" t="s">
        <v>32222</v>
      </c>
      <c r="M3930" s="20" t="str">
        <f t="shared" si="544"/>
        <v>IR10UG</v>
      </c>
      <c r="O3930" t="s">
        <v>35389</v>
      </c>
      <c r="R3930" t="str">
        <f t="shared" si="545"/>
        <v/>
      </c>
      <c r="U3930" t="str">
        <f t="shared" si="540"/>
        <v/>
      </c>
      <c r="V3930" t="str">
        <f t="shared" si="541"/>
        <v/>
      </c>
      <c r="W3930" t="str">
        <f t="shared" si="542"/>
        <v/>
      </c>
    </row>
    <row r="3931" spans="1:23" x14ac:dyDescent="0.35">
      <c r="A3931" t="s">
        <v>33357</v>
      </c>
      <c r="B3931" t="s">
        <v>33408</v>
      </c>
      <c r="D3931" t="str">
        <f t="shared" si="543"/>
        <v/>
      </c>
      <c r="F3931" t="s">
        <v>33410</v>
      </c>
      <c r="G3931" t="s">
        <v>16961</v>
      </c>
      <c r="K3931" t="str">
        <f t="shared" si="546"/>
        <v/>
      </c>
      <c r="L3931" t="s">
        <v>32222</v>
      </c>
      <c r="M3931" s="20" t="str">
        <f t="shared" si="544"/>
        <v>IR10UG</v>
      </c>
      <c r="O3931" t="s">
        <v>35390</v>
      </c>
      <c r="R3931" t="str">
        <f t="shared" si="545"/>
        <v/>
      </c>
      <c r="U3931" t="str">
        <f t="shared" si="540"/>
        <v/>
      </c>
      <c r="V3931" t="str">
        <f t="shared" si="541"/>
        <v/>
      </c>
      <c r="W3931" t="str">
        <f t="shared" si="542"/>
        <v/>
      </c>
    </row>
    <row r="3932" spans="1:23" x14ac:dyDescent="0.35">
      <c r="A3932" t="s">
        <v>33358</v>
      </c>
      <c r="B3932" t="s">
        <v>33408</v>
      </c>
      <c r="D3932" t="str">
        <f t="shared" si="543"/>
        <v/>
      </c>
      <c r="F3932" t="s">
        <v>33410</v>
      </c>
      <c r="G3932" t="s">
        <v>16961</v>
      </c>
      <c r="K3932" t="str">
        <f t="shared" si="546"/>
        <v/>
      </c>
      <c r="L3932" t="s">
        <v>32222</v>
      </c>
      <c r="M3932" s="20" t="str">
        <f t="shared" si="544"/>
        <v>IR10UG</v>
      </c>
      <c r="O3932" t="s">
        <v>35391</v>
      </c>
      <c r="R3932" t="str">
        <f t="shared" si="545"/>
        <v/>
      </c>
      <c r="U3932" t="str">
        <f t="shared" si="540"/>
        <v/>
      </c>
      <c r="V3932" t="str">
        <f t="shared" si="541"/>
        <v/>
      </c>
      <c r="W3932" t="str">
        <f t="shared" si="542"/>
        <v/>
      </c>
    </row>
    <row r="3933" spans="1:23" x14ac:dyDescent="0.35">
      <c r="A3933" t="s">
        <v>33356</v>
      </c>
      <c r="B3933" t="s">
        <v>33408</v>
      </c>
      <c r="D3933" t="str">
        <f t="shared" si="543"/>
        <v/>
      </c>
      <c r="F3933" t="s">
        <v>33410</v>
      </c>
      <c r="G3933" t="s">
        <v>16961</v>
      </c>
      <c r="K3933" t="str">
        <f t="shared" si="546"/>
        <v/>
      </c>
      <c r="L3933" t="s">
        <v>32222</v>
      </c>
      <c r="M3933" s="20" t="str">
        <f t="shared" si="544"/>
        <v>IR10UG</v>
      </c>
      <c r="O3933" t="s">
        <v>35389</v>
      </c>
      <c r="R3933" t="str">
        <f t="shared" si="545"/>
        <v/>
      </c>
      <c r="U3933" t="str">
        <f t="shared" si="540"/>
        <v/>
      </c>
      <c r="V3933" t="str">
        <f t="shared" si="541"/>
        <v/>
      </c>
      <c r="W3933" t="str">
        <f t="shared" si="542"/>
        <v/>
      </c>
    </row>
    <row r="3934" spans="1:23" x14ac:dyDescent="0.35">
      <c r="A3934" t="s">
        <v>33359</v>
      </c>
      <c r="B3934" t="s">
        <v>33408</v>
      </c>
      <c r="D3934" t="str">
        <f t="shared" si="543"/>
        <v/>
      </c>
      <c r="F3934" t="s">
        <v>33410</v>
      </c>
      <c r="G3934" t="s">
        <v>16961</v>
      </c>
      <c r="K3934" t="str">
        <f t="shared" si="546"/>
        <v/>
      </c>
      <c r="L3934" t="s">
        <v>32222</v>
      </c>
      <c r="M3934" s="20" t="str">
        <f t="shared" si="544"/>
        <v>IR10UG</v>
      </c>
      <c r="O3934" t="s">
        <v>35390</v>
      </c>
      <c r="R3934" t="str">
        <f t="shared" si="545"/>
        <v/>
      </c>
      <c r="U3934" t="str">
        <f t="shared" si="540"/>
        <v/>
      </c>
      <c r="V3934" t="str">
        <f t="shared" si="541"/>
        <v/>
      </c>
      <c r="W3934" t="str">
        <f t="shared" si="542"/>
        <v/>
      </c>
    </row>
    <row r="3935" spans="1:23" x14ac:dyDescent="0.35">
      <c r="A3935" t="s">
        <v>33357</v>
      </c>
      <c r="B3935" t="s">
        <v>33408</v>
      </c>
      <c r="D3935" t="str">
        <f t="shared" si="543"/>
        <v/>
      </c>
      <c r="F3935" t="s">
        <v>33410</v>
      </c>
      <c r="G3935" t="s">
        <v>16961</v>
      </c>
      <c r="K3935" t="str">
        <f t="shared" si="546"/>
        <v/>
      </c>
      <c r="L3935" t="s">
        <v>32222</v>
      </c>
      <c r="M3935" s="20" t="str">
        <f t="shared" si="544"/>
        <v>IR10UG</v>
      </c>
      <c r="O3935" t="s">
        <v>35390</v>
      </c>
      <c r="R3935" t="str">
        <f t="shared" si="545"/>
        <v/>
      </c>
      <c r="U3935" t="str">
        <f t="shared" ref="U3935:U3984" si="547">IF(ISNUMBER(SEARCH("C-Fc",A3935)),"CFC",IF(ISNUMBER(SEARCH("N-Fc",A3935)),"NFC",IF(ISNUMBER(SEARCH("Fc-tag",A3935)),"FC",IF(ISNUMBER(SEARCH("Fc",A3935)),"FC",IF(ISNUMBER(SEARCH("Fc tag",A3935)),"FC","")))))</f>
        <v/>
      </c>
      <c r="V3935" t="str">
        <f t="shared" ref="V3935:V3984" si="548">IF(ISNUMBER(SEARCH("C-His",A3935)),"CHIS",IF(ISNUMBER(SEARCH("N-His",A3935)),"NHIS",IF(ISNUMBER(SEARCH("His-tag",A3935)),"HIS",IF(ISNUMBER(SEARCH("His",A3935)),"HIS",IF(ISNUMBER(SEARCH("His tag",A3935)),"HIS","")))))</f>
        <v/>
      </c>
      <c r="W3935" t="str">
        <f t="shared" ref="W3935:W3984" si="549">IF(ISNUMBER(SEARCH("C-Avi",A3935)),"CAVI",IF(ISNUMBER(SEARCH("N-Avi",A3935)),"NAVI",IF(ISNUMBER(SEARCH("Avi-tag",A3935)),"AVI",IF(ISNUMBER(SEARCH("Avi",A3935)),"AVI",IF(ISNUMBER(SEARCH("Avi tag",A3935)),"AVI","")))))</f>
        <v/>
      </c>
    </row>
    <row r="3936" spans="1:23" x14ac:dyDescent="0.35">
      <c r="A3936" t="s">
        <v>33360</v>
      </c>
      <c r="B3936" t="s">
        <v>33408</v>
      </c>
      <c r="D3936" t="str">
        <f t="shared" si="543"/>
        <v/>
      </c>
      <c r="F3936" t="s">
        <v>33410</v>
      </c>
      <c r="G3936" t="s">
        <v>16961</v>
      </c>
      <c r="K3936" t="str">
        <f t="shared" si="546"/>
        <v/>
      </c>
      <c r="L3936" t="s">
        <v>32222</v>
      </c>
      <c r="M3936" s="20" t="str">
        <f t="shared" si="544"/>
        <v>IR10UG</v>
      </c>
      <c r="O3936" t="s">
        <v>35392</v>
      </c>
      <c r="R3936" t="str">
        <f t="shared" si="545"/>
        <v/>
      </c>
      <c r="U3936" t="str">
        <f t="shared" si="547"/>
        <v/>
      </c>
      <c r="V3936" t="str">
        <f t="shared" si="548"/>
        <v/>
      </c>
      <c r="W3936" t="str">
        <f t="shared" si="549"/>
        <v/>
      </c>
    </row>
    <row r="3937" spans="1:23" x14ac:dyDescent="0.35">
      <c r="A3937" t="s">
        <v>33361</v>
      </c>
      <c r="B3937" t="s">
        <v>33408</v>
      </c>
      <c r="D3937" t="str">
        <f t="shared" si="543"/>
        <v/>
      </c>
      <c r="F3937" t="s">
        <v>33410</v>
      </c>
      <c r="G3937" t="s">
        <v>16961</v>
      </c>
      <c r="K3937" t="str">
        <f t="shared" si="546"/>
        <v/>
      </c>
      <c r="L3937" t="s">
        <v>32222</v>
      </c>
      <c r="M3937" s="20" t="str">
        <f t="shared" si="544"/>
        <v>IR10UG</v>
      </c>
      <c r="O3937" t="s">
        <v>35393</v>
      </c>
      <c r="R3937" t="str">
        <f t="shared" si="545"/>
        <v/>
      </c>
      <c r="U3937" t="str">
        <f t="shared" si="547"/>
        <v/>
      </c>
      <c r="V3937" t="str">
        <f t="shared" si="548"/>
        <v/>
      </c>
      <c r="W3937" t="str">
        <f t="shared" si="549"/>
        <v/>
      </c>
    </row>
    <row r="3938" spans="1:23" x14ac:dyDescent="0.35">
      <c r="A3938" t="s">
        <v>33362</v>
      </c>
      <c r="B3938" t="s">
        <v>33408</v>
      </c>
      <c r="D3938" t="str">
        <f t="shared" si="543"/>
        <v/>
      </c>
      <c r="F3938" t="s">
        <v>33410</v>
      </c>
      <c r="G3938" t="s">
        <v>16961</v>
      </c>
      <c r="K3938" t="str">
        <f t="shared" si="546"/>
        <v/>
      </c>
      <c r="L3938" t="s">
        <v>32222</v>
      </c>
      <c r="M3938" s="20" t="str">
        <f t="shared" si="544"/>
        <v>IR10UG</v>
      </c>
      <c r="O3938" t="s">
        <v>35394</v>
      </c>
      <c r="R3938" t="str">
        <f t="shared" si="545"/>
        <v/>
      </c>
      <c r="U3938" t="str">
        <f t="shared" si="547"/>
        <v/>
      </c>
      <c r="V3938" t="str">
        <f t="shared" si="548"/>
        <v/>
      </c>
      <c r="W3938" t="str">
        <f t="shared" si="549"/>
        <v/>
      </c>
    </row>
    <row r="3939" spans="1:23" x14ac:dyDescent="0.35">
      <c r="A3939" t="s">
        <v>33363</v>
      </c>
      <c r="B3939" t="s">
        <v>33408</v>
      </c>
      <c r="D3939" t="str">
        <f t="shared" si="543"/>
        <v/>
      </c>
      <c r="F3939" t="s">
        <v>33410</v>
      </c>
      <c r="G3939" t="s">
        <v>16961</v>
      </c>
      <c r="K3939" t="str">
        <f t="shared" si="546"/>
        <v/>
      </c>
      <c r="L3939" t="s">
        <v>32222</v>
      </c>
      <c r="M3939" s="20" t="str">
        <f t="shared" si="544"/>
        <v>IR10UG</v>
      </c>
      <c r="O3939" t="s">
        <v>35395</v>
      </c>
      <c r="R3939" t="str">
        <f t="shared" si="545"/>
        <v/>
      </c>
      <c r="U3939" t="str">
        <f t="shared" si="547"/>
        <v/>
      </c>
      <c r="V3939" t="str">
        <f t="shared" si="548"/>
        <v/>
      </c>
      <c r="W3939" t="str">
        <f t="shared" si="549"/>
        <v/>
      </c>
    </row>
    <row r="3940" spans="1:23" x14ac:dyDescent="0.35">
      <c r="A3940" t="s">
        <v>33364</v>
      </c>
      <c r="B3940" t="s">
        <v>33408</v>
      </c>
      <c r="D3940" t="str">
        <f t="shared" si="543"/>
        <v/>
      </c>
      <c r="F3940" t="s">
        <v>33410</v>
      </c>
      <c r="G3940" t="s">
        <v>16961</v>
      </c>
      <c r="K3940" t="str">
        <f t="shared" si="546"/>
        <v/>
      </c>
      <c r="L3940" t="s">
        <v>32222</v>
      </c>
      <c r="M3940" s="20" t="str">
        <f t="shared" si="544"/>
        <v>IR10UG</v>
      </c>
      <c r="O3940" t="s">
        <v>35389</v>
      </c>
      <c r="R3940" t="str">
        <f t="shared" si="545"/>
        <v/>
      </c>
      <c r="U3940" t="str">
        <f t="shared" si="547"/>
        <v/>
      </c>
      <c r="V3940" t="str">
        <f t="shared" si="548"/>
        <v/>
      </c>
      <c r="W3940" t="str">
        <f t="shared" si="549"/>
        <v/>
      </c>
    </row>
    <row r="3941" spans="1:23" x14ac:dyDescent="0.35">
      <c r="A3941" t="s">
        <v>33365</v>
      </c>
      <c r="B3941" t="s">
        <v>33408</v>
      </c>
      <c r="D3941" t="str">
        <f t="shared" si="543"/>
        <v/>
      </c>
      <c r="F3941" t="s">
        <v>33410</v>
      </c>
      <c r="G3941" t="s">
        <v>16961</v>
      </c>
      <c r="K3941" t="str">
        <f t="shared" si="546"/>
        <v/>
      </c>
      <c r="L3941" t="s">
        <v>32222</v>
      </c>
      <c r="M3941" s="20" t="str">
        <f t="shared" si="544"/>
        <v>IR10UG</v>
      </c>
      <c r="O3941" t="s">
        <v>35396</v>
      </c>
      <c r="R3941" t="str">
        <f t="shared" si="545"/>
        <v/>
      </c>
      <c r="U3941" t="str">
        <f t="shared" si="547"/>
        <v/>
      </c>
      <c r="V3941" t="str">
        <f t="shared" si="548"/>
        <v/>
      </c>
      <c r="W3941" t="str">
        <f t="shared" si="549"/>
        <v/>
      </c>
    </row>
    <row r="3942" spans="1:23" x14ac:dyDescent="0.35">
      <c r="A3942" t="s">
        <v>33366</v>
      </c>
      <c r="B3942" t="s">
        <v>33408</v>
      </c>
      <c r="D3942" t="str">
        <f t="shared" si="543"/>
        <v/>
      </c>
      <c r="F3942" t="s">
        <v>33410</v>
      </c>
      <c r="G3942" t="s">
        <v>16961</v>
      </c>
      <c r="K3942" t="str">
        <f t="shared" si="546"/>
        <v/>
      </c>
      <c r="L3942" t="s">
        <v>32222</v>
      </c>
      <c r="M3942" s="20" t="str">
        <f t="shared" si="544"/>
        <v>IR10UG</v>
      </c>
      <c r="O3942" t="s">
        <v>35397</v>
      </c>
      <c r="R3942" t="str">
        <f t="shared" si="545"/>
        <v/>
      </c>
      <c r="U3942" t="str">
        <f t="shared" si="547"/>
        <v/>
      </c>
      <c r="V3942" t="str">
        <f t="shared" si="548"/>
        <v/>
      </c>
      <c r="W3942" t="str">
        <f t="shared" si="549"/>
        <v/>
      </c>
    </row>
    <row r="3943" spans="1:23" x14ac:dyDescent="0.35">
      <c r="A3943" t="s">
        <v>33366</v>
      </c>
      <c r="B3943" t="s">
        <v>33408</v>
      </c>
      <c r="D3943" t="str">
        <f t="shared" si="543"/>
        <v/>
      </c>
      <c r="F3943" t="s">
        <v>33410</v>
      </c>
      <c r="G3943" t="s">
        <v>16961</v>
      </c>
      <c r="K3943" t="str">
        <f t="shared" si="546"/>
        <v/>
      </c>
      <c r="L3943" t="s">
        <v>32222</v>
      </c>
      <c r="M3943" s="20" t="str">
        <f t="shared" si="544"/>
        <v>IR10UG</v>
      </c>
      <c r="O3943" t="s">
        <v>35397</v>
      </c>
      <c r="R3943" t="str">
        <f t="shared" si="545"/>
        <v/>
      </c>
      <c r="U3943" t="str">
        <f t="shared" si="547"/>
        <v/>
      </c>
      <c r="V3943" t="str">
        <f t="shared" si="548"/>
        <v/>
      </c>
      <c r="W3943" t="str">
        <f t="shared" si="549"/>
        <v/>
      </c>
    </row>
    <row r="3944" spans="1:23" x14ac:dyDescent="0.35">
      <c r="A3944" t="s">
        <v>33367</v>
      </c>
      <c r="B3944" t="s">
        <v>33408</v>
      </c>
      <c r="D3944" t="str">
        <f t="shared" si="543"/>
        <v/>
      </c>
      <c r="F3944" t="s">
        <v>33410</v>
      </c>
      <c r="G3944" t="s">
        <v>16961</v>
      </c>
      <c r="K3944" t="str">
        <f t="shared" si="546"/>
        <v/>
      </c>
      <c r="L3944" t="s">
        <v>32222</v>
      </c>
      <c r="M3944" s="20" t="str">
        <f t="shared" si="544"/>
        <v>IR10UG</v>
      </c>
      <c r="O3944" t="s">
        <v>35398</v>
      </c>
      <c r="R3944" t="str">
        <f t="shared" si="545"/>
        <v/>
      </c>
      <c r="U3944" t="str">
        <f t="shared" si="547"/>
        <v/>
      </c>
      <c r="V3944" t="str">
        <f t="shared" si="548"/>
        <v/>
      </c>
      <c r="W3944" t="str">
        <f t="shared" si="549"/>
        <v/>
      </c>
    </row>
    <row r="3945" spans="1:23" x14ac:dyDescent="0.35">
      <c r="A3945" t="s">
        <v>33368</v>
      </c>
      <c r="B3945" t="s">
        <v>33408</v>
      </c>
      <c r="D3945" t="str">
        <f t="shared" si="543"/>
        <v/>
      </c>
      <c r="F3945" t="s">
        <v>33410</v>
      </c>
      <c r="G3945" t="s">
        <v>16961</v>
      </c>
      <c r="K3945" t="str">
        <f t="shared" si="546"/>
        <v/>
      </c>
      <c r="L3945" t="s">
        <v>32222</v>
      </c>
      <c r="M3945" s="20" t="str">
        <f t="shared" si="544"/>
        <v>IR10UG</v>
      </c>
      <c r="O3945" t="s">
        <v>35399</v>
      </c>
      <c r="R3945" t="str">
        <f t="shared" si="545"/>
        <v/>
      </c>
      <c r="U3945" t="str">
        <f t="shared" si="547"/>
        <v/>
      </c>
      <c r="V3945" t="str">
        <f t="shared" si="548"/>
        <v/>
      </c>
      <c r="W3945" t="str">
        <f t="shared" si="549"/>
        <v/>
      </c>
    </row>
    <row r="3946" spans="1:23" x14ac:dyDescent="0.35">
      <c r="A3946" t="s">
        <v>33369</v>
      </c>
      <c r="B3946" t="s">
        <v>33408</v>
      </c>
      <c r="D3946" t="str">
        <f t="shared" si="543"/>
        <v/>
      </c>
      <c r="F3946" t="s">
        <v>33410</v>
      </c>
      <c r="G3946" t="s">
        <v>16961</v>
      </c>
      <c r="K3946" t="str">
        <f t="shared" si="546"/>
        <v/>
      </c>
      <c r="L3946" t="s">
        <v>32222</v>
      </c>
      <c r="M3946" s="20" t="str">
        <f t="shared" si="544"/>
        <v>IR10UG</v>
      </c>
      <c r="O3946" t="s">
        <v>35400</v>
      </c>
      <c r="R3946" t="str">
        <f t="shared" si="545"/>
        <v/>
      </c>
      <c r="U3946" t="str">
        <f t="shared" si="547"/>
        <v/>
      </c>
      <c r="V3946" t="str">
        <f t="shared" si="548"/>
        <v/>
      </c>
      <c r="W3946" t="str">
        <f t="shared" si="549"/>
        <v/>
      </c>
    </row>
    <row r="3947" spans="1:23" x14ac:dyDescent="0.35">
      <c r="A3947" t="s">
        <v>33370</v>
      </c>
      <c r="B3947" t="s">
        <v>33408</v>
      </c>
      <c r="D3947" t="str">
        <f t="shared" si="543"/>
        <v/>
      </c>
      <c r="F3947" t="s">
        <v>33410</v>
      </c>
      <c r="G3947" t="s">
        <v>16961</v>
      </c>
      <c r="K3947" t="str">
        <f t="shared" si="546"/>
        <v/>
      </c>
      <c r="L3947" t="s">
        <v>32222</v>
      </c>
      <c r="M3947" s="20" t="str">
        <f t="shared" si="544"/>
        <v>IR10UG</v>
      </c>
      <c r="O3947" t="s">
        <v>35401</v>
      </c>
      <c r="R3947" t="str">
        <f t="shared" si="545"/>
        <v/>
      </c>
      <c r="U3947" t="str">
        <f t="shared" si="547"/>
        <v/>
      </c>
      <c r="V3947" t="str">
        <f t="shared" si="548"/>
        <v/>
      </c>
      <c r="W3947" t="str">
        <f t="shared" si="549"/>
        <v/>
      </c>
    </row>
    <row r="3948" spans="1:23" x14ac:dyDescent="0.35">
      <c r="A3948" t="s">
        <v>33371</v>
      </c>
      <c r="B3948" t="s">
        <v>33408</v>
      </c>
      <c r="D3948" t="str">
        <f t="shared" si="543"/>
        <v/>
      </c>
      <c r="F3948" t="s">
        <v>33410</v>
      </c>
      <c r="G3948" t="s">
        <v>16961</v>
      </c>
      <c r="K3948" t="str">
        <f t="shared" si="546"/>
        <v/>
      </c>
      <c r="L3948" t="s">
        <v>32222</v>
      </c>
      <c r="M3948" s="20" t="str">
        <f t="shared" si="544"/>
        <v>IR10UG</v>
      </c>
      <c r="O3948" t="s">
        <v>35402</v>
      </c>
      <c r="R3948" t="str">
        <f t="shared" si="545"/>
        <v/>
      </c>
      <c r="U3948" t="str">
        <f t="shared" si="547"/>
        <v/>
      </c>
      <c r="V3948" t="str">
        <f t="shared" si="548"/>
        <v/>
      </c>
      <c r="W3948" t="str">
        <f t="shared" si="549"/>
        <v/>
      </c>
    </row>
    <row r="3949" spans="1:23" x14ac:dyDescent="0.35">
      <c r="A3949" t="s">
        <v>33372</v>
      </c>
      <c r="B3949" t="s">
        <v>33408</v>
      </c>
      <c r="D3949" t="str">
        <f t="shared" si="543"/>
        <v/>
      </c>
      <c r="F3949" t="s">
        <v>33410</v>
      </c>
      <c r="G3949" t="s">
        <v>16961</v>
      </c>
      <c r="K3949" t="str">
        <f t="shared" si="546"/>
        <v/>
      </c>
      <c r="L3949" t="s">
        <v>32222</v>
      </c>
      <c r="M3949" s="20" t="str">
        <f t="shared" si="544"/>
        <v>IR10UG</v>
      </c>
      <c r="O3949" t="s">
        <v>35402</v>
      </c>
      <c r="R3949" t="str">
        <f t="shared" si="545"/>
        <v/>
      </c>
      <c r="U3949" t="str">
        <f t="shared" si="547"/>
        <v/>
      </c>
      <c r="V3949" t="str">
        <f t="shared" si="548"/>
        <v/>
      </c>
      <c r="W3949" t="str">
        <f t="shared" si="549"/>
        <v/>
      </c>
    </row>
    <row r="3950" spans="1:23" x14ac:dyDescent="0.35">
      <c r="A3950" t="s">
        <v>33373</v>
      </c>
      <c r="B3950" t="s">
        <v>33408</v>
      </c>
      <c r="D3950" t="str">
        <f t="shared" si="543"/>
        <v/>
      </c>
      <c r="F3950" t="s">
        <v>33410</v>
      </c>
      <c r="G3950" t="s">
        <v>16961</v>
      </c>
      <c r="K3950" t="str">
        <f t="shared" si="546"/>
        <v/>
      </c>
      <c r="L3950" t="s">
        <v>32222</v>
      </c>
      <c r="M3950" s="20" t="str">
        <f t="shared" si="544"/>
        <v>IR10UG</v>
      </c>
      <c r="O3950" t="s">
        <v>35403</v>
      </c>
      <c r="R3950" t="str">
        <f t="shared" si="545"/>
        <v/>
      </c>
      <c r="U3950" t="str">
        <f t="shared" si="547"/>
        <v/>
      </c>
      <c r="V3950" t="str">
        <f t="shared" si="548"/>
        <v/>
      </c>
      <c r="W3950" t="str">
        <f t="shared" si="549"/>
        <v/>
      </c>
    </row>
    <row r="3951" spans="1:23" x14ac:dyDescent="0.35">
      <c r="A3951" t="s">
        <v>33374</v>
      </c>
      <c r="B3951" t="s">
        <v>33408</v>
      </c>
      <c r="D3951" t="str">
        <f t="shared" si="543"/>
        <v/>
      </c>
      <c r="F3951" t="s">
        <v>33410</v>
      </c>
      <c r="G3951" t="s">
        <v>16961</v>
      </c>
      <c r="K3951" t="str">
        <f t="shared" si="546"/>
        <v/>
      </c>
      <c r="L3951" t="s">
        <v>32222</v>
      </c>
      <c r="M3951" s="20" t="str">
        <f t="shared" si="544"/>
        <v>IR10UG</v>
      </c>
      <c r="O3951" t="s">
        <v>35404</v>
      </c>
      <c r="R3951" t="str">
        <f t="shared" si="545"/>
        <v/>
      </c>
      <c r="U3951" t="str">
        <f t="shared" si="547"/>
        <v/>
      </c>
      <c r="V3951" t="str">
        <f t="shared" si="548"/>
        <v/>
      </c>
      <c r="W3951" t="str">
        <f t="shared" si="549"/>
        <v/>
      </c>
    </row>
    <row r="3952" spans="1:23" x14ac:dyDescent="0.35">
      <c r="A3952" t="s">
        <v>33375</v>
      </c>
      <c r="B3952" t="s">
        <v>33408</v>
      </c>
      <c r="D3952" t="str">
        <f t="shared" si="543"/>
        <v/>
      </c>
      <c r="F3952" t="s">
        <v>33410</v>
      </c>
      <c r="G3952" t="s">
        <v>16961</v>
      </c>
      <c r="K3952" t="str">
        <f t="shared" si="546"/>
        <v/>
      </c>
      <c r="L3952" t="s">
        <v>32222</v>
      </c>
      <c r="M3952" s="20" t="str">
        <f t="shared" si="544"/>
        <v>IR10UG</v>
      </c>
      <c r="O3952" t="s">
        <v>35405</v>
      </c>
      <c r="R3952" t="str">
        <f t="shared" si="545"/>
        <v/>
      </c>
      <c r="U3952" t="str">
        <f t="shared" si="547"/>
        <v/>
      </c>
      <c r="V3952" t="str">
        <f t="shared" si="548"/>
        <v/>
      </c>
      <c r="W3952" t="str">
        <f t="shared" si="549"/>
        <v/>
      </c>
    </row>
    <row r="3953" spans="1:23" x14ac:dyDescent="0.35">
      <c r="A3953" t="s">
        <v>33376</v>
      </c>
      <c r="B3953" t="s">
        <v>33408</v>
      </c>
      <c r="D3953" t="str">
        <f t="shared" si="543"/>
        <v/>
      </c>
      <c r="F3953" t="s">
        <v>33410</v>
      </c>
      <c r="G3953" t="s">
        <v>16961</v>
      </c>
      <c r="K3953" t="str">
        <f t="shared" si="546"/>
        <v/>
      </c>
      <c r="L3953" t="s">
        <v>32222</v>
      </c>
      <c r="M3953" s="20" t="str">
        <f t="shared" si="544"/>
        <v>IR10UG</v>
      </c>
      <c r="O3953" t="s">
        <v>35704</v>
      </c>
      <c r="R3953" t="str">
        <f t="shared" si="545"/>
        <v/>
      </c>
      <c r="U3953" t="str">
        <f t="shared" si="547"/>
        <v/>
      </c>
      <c r="V3953" t="str">
        <f t="shared" si="548"/>
        <v/>
      </c>
      <c r="W3953" t="str">
        <f t="shared" si="549"/>
        <v/>
      </c>
    </row>
    <row r="3954" spans="1:23" x14ac:dyDescent="0.35">
      <c r="A3954" t="s">
        <v>33377</v>
      </c>
      <c r="B3954" t="s">
        <v>33408</v>
      </c>
      <c r="D3954" t="str">
        <f t="shared" si="543"/>
        <v/>
      </c>
      <c r="F3954" t="s">
        <v>33410</v>
      </c>
      <c r="G3954" t="s">
        <v>16961</v>
      </c>
      <c r="K3954" t="str">
        <f t="shared" si="546"/>
        <v/>
      </c>
      <c r="L3954" t="s">
        <v>32222</v>
      </c>
      <c r="M3954" s="20" t="str">
        <f t="shared" si="544"/>
        <v>IR10UG</v>
      </c>
      <c r="O3954" t="s">
        <v>35705</v>
      </c>
      <c r="R3954" t="str">
        <f t="shared" si="545"/>
        <v/>
      </c>
      <c r="U3954" t="str">
        <f t="shared" si="547"/>
        <v/>
      </c>
      <c r="V3954" t="str">
        <f t="shared" si="548"/>
        <v/>
      </c>
      <c r="W3954" t="str">
        <f t="shared" si="549"/>
        <v/>
      </c>
    </row>
    <row r="3955" spans="1:23" x14ac:dyDescent="0.35">
      <c r="A3955" t="s">
        <v>33378</v>
      </c>
      <c r="B3955" t="s">
        <v>33408</v>
      </c>
      <c r="D3955" t="str">
        <f t="shared" si="543"/>
        <v/>
      </c>
      <c r="F3955" t="s">
        <v>33410</v>
      </c>
      <c r="G3955" t="s">
        <v>16961</v>
      </c>
      <c r="K3955" t="str">
        <f t="shared" si="546"/>
        <v/>
      </c>
      <c r="L3955" t="s">
        <v>32222</v>
      </c>
      <c r="M3955" s="20" t="str">
        <f t="shared" si="544"/>
        <v>IR10UG</v>
      </c>
      <c r="O3955" t="s">
        <v>35557</v>
      </c>
      <c r="R3955" t="str">
        <f t="shared" si="545"/>
        <v/>
      </c>
      <c r="U3955" t="str">
        <f t="shared" si="547"/>
        <v/>
      </c>
      <c r="V3955" t="str">
        <f t="shared" si="548"/>
        <v/>
      </c>
      <c r="W3955" t="str">
        <f t="shared" si="549"/>
        <v/>
      </c>
    </row>
    <row r="3956" spans="1:23" x14ac:dyDescent="0.35">
      <c r="A3956" t="s">
        <v>33379</v>
      </c>
      <c r="B3956" t="s">
        <v>33408</v>
      </c>
      <c r="D3956" t="str">
        <f t="shared" ref="D3956:D3984" si="550">IF(ISNUMBER(SEARCH("SARS",A3956)),"COV2","")</f>
        <v/>
      </c>
      <c r="F3956" t="s">
        <v>33410</v>
      </c>
      <c r="G3956" t="s">
        <v>16961</v>
      </c>
      <c r="K3956" t="str">
        <f t="shared" si="546"/>
        <v/>
      </c>
      <c r="L3956" t="s">
        <v>32222</v>
      </c>
      <c r="M3956" s="20" t="str">
        <f t="shared" si="544"/>
        <v>IR10UG</v>
      </c>
      <c r="O3956" t="s">
        <v>35846</v>
      </c>
      <c r="R3956" t="str">
        <f t="shared" si="545"/>
        <v/>
      </c>
      <c r="U3956" t="str">
        <f t="shared" si="547"/>
        <v/>
      </c>
      <c r="V3956" t="str">
        <f t="shared" si="548"/>
        <v/>
      </c>
      <c r="W3956" t="str">
        <f t="shared" si="549"/>
        <v/>
      </c>
    </row>
    <row r="3957" spans="1:23" x14ac:dyDescent="0.35">
      <c r="A3957" t="s">
        <v>33380</v>
      </c>
      <c r="B3957" t="s">
        <v>33408</v>
      </c>
      <c r="D3957" t="str">
        <f t="shared" si="550"/>
        <v/>
      </c>
      <c r="F3957" t="s">
        <v>33410</v>
      </c>
      <c r="G3957" t="s">
        <v>16961</v>
      </c>
      <c r="K3957" t="str">
        <f t="shared" si="546"/>
        <v/>
      </c>
      <c r="L3957" t="s">
        <v>32222</v>
      </c>
      <c r="M3957" s="20" t="str">
        <f t="shared" si="544"/>
        <v>IR10UG</v>
      </c>
      <c r="O3957" t="s">
        <v>35406</v>
      </c>
      <c r="R3957" t="str">
        <f t="shared" si="545"/>
        <v/>
      </c>
      <c r="U3957" t="str">
        <f t="shared" si="547"/>
        <v/>
      </c>
      <c r="V3957" t="str">
        <f t="shared" si="548"/>
        <v/>
      </c>
      <c r="W3957" t="str">
        <f t="shared" si="549"/>
        <v/>
      </c>
    </row>
    <row r="3958" spans="1:23" x14ac:dyDescent="0.35">
      <c r="A3958" t="s">
        <v>33381</v>
      </c>
      <c r="B3958" t="s">
        <v>33408</v>
      </c>
      <c r="D3958" t="str">
        <f t="shared" si="550"/>
        <v/>
      </c>
      <c r="F3958" t="s">
        <v>33410</v>
      </c>
      <c r="G3958" t="s">
        <v>16961</v>
      </c>
      <c r="K3958" t="str">
        <f t="shared" si="546"/>
        <v/>
      </c>
      <c r="L3958" t="s">
        <v>32222</v>
      </c>
      <c r="M3958" s="20" t="str">
        <f t="shared" si="544"/>
        <v>IR10UG</v>
      </c>
      <c r="O3958" t="s">
        <v>35407</v>
      </c>
      <c r="R3958" t="str">
        <f t="shared" si="545"/>
        <v/>
      </c>
      <c r="U3958" t="str">
        <f t="shared" si="547"/>
        <v/>
      </c>
      <c r="V3958" t="str">
        <f t="shared" si="548"/>
        <v/>
      </c>
      <c r="W3958" t="str">
        <f t="shared" si="549"/>
        <v/>
      </c>
    </row>
    <row r="3959" spans="1:23" x14ac:dyDescent="0.35">
      <c r="A3959" t="s">
        <v>33382</v>
      </c>
      <c r="B3959" t="s">
        <v>33408</v>
      </c>
      <c r="D3959" t="str">
        <f t="shared" si="550"/>
        <v/>
      </c>
      <c r="F3959" t="s">
        <v>33410</v>
      </c>
      <c r="G3959" t="s">
        <v>16961</v>
      </c>
      <c r="K3959" t="str">
        <f t="shared" si="546"/>
        <v/>
      </c>
      <c r="L3959" t="s">
        <v>32222</v>
      </c>
      <c r="M3959" s="20" t="str">
        <f t="shared" si="544"/>
        <v>IR10UG</v>
      </c>
      <c r="O3959" t="s">
        <v>35408</v>
      </c>
      <c r="R3959" t="str">
        <f t="shared" si="545"/>
        <v/>
      </c>
      <c r="U3959" t="str">
        <f t="shared" si="547"/>
        <v/>
      </c>
      <c r="V3959" t="str">
        <f t="shared" si="548"/>
        <v/>
      </c>
      <c r="W3959" t="str">
        <f t="shared" si="549"/>
        <v/>
      </c>
    </row>
    <row r="3960" spans="1:23" x14ac:dyDescent="0.35">
      <c r="A3960" t="s">
        <v>33383</v>
      </c>
      <c r="B3960" t="s">
        <v>33408</v>
      </c>
      <c r="D3960" t="str">
        <f t="shared" si="550"/>
        <v/>
      </c>
      <c r="F3960" t="s">
        <v>33410</v>
      </c>
      <c r="G3960" t="s">
        <v>16961</v>
      </c>
      <c r="K3960" t="str">
        <f t="shared" si="546"/>
        <v/>
      </c>
      <c r="L3960" t="s">
        <v>32222</v>
      </c>
      <c r="M3960" s="20" t="str">
        <f t="shared" si="544"/>
        <v>IR10UG</v>
      </c>
      <c r="O3960" t="s">
        <v>35409</v>
      </c>
      <c r="R3960" t="str">
        <f t="shared" si="545"/>
        <v/>
      </c>
      <c r="U3960" t="str">
        <f t="shared" si="547"/>
        <v/>
      </c>
      <c r="V3960" t="str">
        <f t="shared" si="548"/>
        <v/>
      </c>
      <c r="W3960" t="str">
        <f t="shared" si="549"/>
        <v/>
      </c>
    </row>
    <row r="3961" spans="1:23" x14ac:dyDescent="0.35">
      <c r="A3961" t="s">
        <v>33384</v>
      </c>
      <c r="B3961" t="s">
        <v>33408</v>
      </c>
      <c r="D3961" t="str">
        <f t="shared" si="550"/>
        <v/>
      </c>
      <c r="F3961" t="s">
        <v>33410</v>
      </c>
      <c r="G3961" t="s">
        <v>16961</v>
      </c>
      <c r="K3961" t="str">
        <f t="shared" si="546"/>
        <v/>
      </c>
      <c r="L3961" t="s">
        <v>32222</v>
      </c>
      <c r="M3961" s="20" t="str">
        <f t="shared" si="544"/>
        <v>IR10UG</v>
      </c>
      <c r="O3961" t="s">
        <v>35410</v>
      </c>
      <c r="R3961" t="str">
        <f t="shared" si="545"/>
        <v/>
      </c>
      <c r="U3961" t="str">
        <f t="shared" si="547"/>
        <v/>
      </c>
      <c r="V3961" t="str">
        <f t="shared" si="548"/>
        <v/>
      </c>
      <c r="W3961" t="str">
        <f t="shared" si="549"/>
        <v/>
      </c>
    </row>
    <row r="3962" spans="1:23" x14ac:dyDescent="0.35">
      <c r="A3962" t="s">
        <v>33385</v>
      </c>
      <c r="B3962" t="s">
        <v>33408</v>
      </c>
      <c r="D3962" t="str">
        <f t="shared" si="550"/>
        <v/>
      </c>
      <c r="F3962" t="s">
        <v>33410</v>
      </c>
      <c r="G3962" t="s">
        <v>16961</v>
      </c>
      <c r="K3962" t="str">
        <f t="shared" si="546"/>
        <v/>
      </c>
      <c r="L3962" t="s">
        <v>32222</v>
      </c>
      <c r="M3962" s="20" t="str">
        <f t="shared" si="544"/>
        <v>IR10UG</v>
      </c>
      <c r="O3962" t="s">
        <v>35411</v>
      </c>
      <c r="R3962" t="str">
        <f t="shared" si="545"/>
        <v/>
      </c>
      <c r="U3962" t="str">
        <f t="shared" si="547"/>
        <v/>
      </c>
      <c r="V3962" t="str">
        <f t="shared" si="548"/>
        <v/>
      </c>
      <c r="W3962" t="str">
        <f t="shared" si="549"/>
        <v/>
      </c>
    </row>
    <row r="3963" spans="1:23" x14ac:dyDescent="0.35">
      <c r="A3963" t="s">
        <v>33386</v>
      </c>
      <c r="B3963" t="s">
        <v>33408</v>
      </c>
      <c r="D3963" t="str">
        <f t="shared" si="550"/>
        <v/>
      </c>
      <c r="F3963" t="s">
        <v>33410</v>
      </c>
      <c r="G3963" t="s">
        <v>16961</v>
      </c>
      <c r="K3963" t="str">
        <f t="shared" si="546"/>
        <v/>
      </c>
      <c r="L3963" t="s">
        <v>32222</v>
      </c>
      <c r="M3963" s="20" t="str">
        <f t="shared" si="544"/>
        <v>IR10UG</v>
      </c>
      <c r="O3963" t="s">
        <v>35412</v>
      </c>
      <c r="R3963" t="str">
        <f t="shared" si="545"/>
        <v/>
      </c>
      <c r="U3963" t="str">
        <f t="shared" si="547"/>
        <v/>
      </c>
      <c r="V3963" t="str">
        <f t="shared" si="548"/>
        <v/>
      </c>
      <c r="W3963" t="str">
        <f t="shared" si="549"/>
        <v/>
      </c>
    </row>
    <row r="3964" spans="1:23" x14ac:dyDescent="0.35">
      <c r="A3964" t="s">
        <v>33387</v>
      </c>
      <c r="B3964" t="s">
        <v>33408</v>
      </c>
      <c r="D3964" t="str">
        <f t="shared" si="550"/>
        <v/>
      </c>
      <c r="F3964" t="s">
        <v>33410</v>
      </c>
      <c r="G3964" t="s">
        <v>16961</v>
      </c>
      <c r="K3964" t="str">
        <f t="shared" si="546"/>
        <v/>
      </c>
      <c r="L3964" t="s">
        <v>32222</v>
      </c>
      <c r="M3964" s="20" t="str">
        <f t="shared" si="544"/>
        <v>IR10UG</v>
      </c>
      <c r="O3964" t="s">
        <v>35413</v>
      </c>
      <c r="R3964" t="str">
        <f t="shared" si="545"/>
        <v/>
      </c>
      <c r="U3964" t="str">
        <f t="shared" si="547"/>
        <v/>
      </c>
      <c r="V3964" t="str">
        <f t="shared" si="548"/>
        <v/>
      </c>
      <c r="W3964" t="str">
        <f t="shared" si="549"/>
        <v/>
      </c>
    </row>
    <row r="3965" spans="1:23" x14ac:dyDescent="0.35">
      <c r="A3965" t="s">
        <v>33388</v>
      </c>
      <c r="B3965" t="s">
        <v>33408</v>
      </c>
      <c r="D3965" t="str">
        <f t="shared" si="550"/>
        <v/>
      </c>
      <c r="F3965" t="s">
        <v>33410</v>
      </c>
      <c r="G3965" t="s">
        <v>16961</v>
      </c>
      <c r="K3965" t="str">
        <f t="shared" si="546"/>
        <v/>
      </c>
      <c r="L3965" t="s">
        <v>32222</v>
      </c>
      <c r="M3965" s="20" t="str">
        <f t="shared" si="544"/>
        <v>IR10UG</v>
      </c>
      <c r="O3965" t="s">
        <v>35414</v>
      </c>
      <c r="R3965" t="str">
        <f t="shared" si="545"/>
        <v/>
      </c>
      <c r="U3965" t="str">
        <f t="shared" si="547"/>
        <v/>
      </c>
      <c r="V3965" t="str">
        <f t="shared" si="548"/>
        <v>HIS</v>
      </c>
      <c r="W3965" t="str">
        <f t="shared" si="549"/>
        <v/>
      </c>
    </row>
    <row r="3966" spans="1:23" x14ac:dyDescent="0.35">
      <c r="A3966" t="s">
        <v>33389</v>
      </c>
      <c r="B3966" t="s">
        <v>33408</v>
      </c>
      <c r="D3966" t="str">
        <f t="shared" si="550"/>
        <v/>
      </c>
      <c r="F3966" t="s">
        <v>33410</v>
      </c>
      <c r="G3966" t="s">
        <v>34987</v>
      </c>
      <c r="K3966" t="str">
        <f t="shared" si="546"/>
        <v/>
      </c>
      <c r="L3966" t="s">
        <v>31513</v>
      </c>
      <c r="M3966" s="20" t="str">
        <f t="shared" si="544"/>
        <v>IRNT50UG</v>
      </c>
      <c r="O3966" t="s">
        <v>35415</v>
      </c>
      <c r="R3966" t="str">
        <f t="shared" si="545"/>
        <v>NT</v>
      </c>
      <c r="U3966" t="str">
        <f t="shared" si="547"/>
        <v/>
      </c>
      <c r="V3966" t="str">
        <f t="shared" si="548"/>
        <v>HIS</v>
      </c>
      <c r="W3966" t="str">
        <f t="shared" si="549"/>
        <v/>
      </c>
    </row>
    <row r="3967" spans="1:23" x14ac:dyDescent="0.35">
      <c r="A3967" t="s">
        <v>33390</v>
      </c>
      <c r="B3967" t="s">
        <v>33408</v>
      </c>
      <c r="D3967" t="str">
        <f t="shared" si="550"/>
        <v/>
      </c>
      <c r="F3967" t="s">
        <v>33410</v>
      </c>
      <c r="G3967" t="s">
        <v>34987</v>
      </c>
      <c r="K3967" t="str">
        <f t="shared" si="546"/>
        <v/>
      </c>
      <c r="L3967" t="s">
        <v>31513</v>
      </c>
      <c r="M3967" s="20" t="str">
        <f t="shared" si="544"/>
        <v>IRNT50UG</v>
      </c>
      <c r="O3967" t="s">
        <v>35416</v>
      </c>
      <c r="R3967" t="str">
        <f t="shared" si="545"/>
        <v>NT</v>
      </c>
      <c r="U3967" t="str">
        <f t="shared" si="547"/>
        <v/>
      </c>
      <c r="V3967" t="str">
        <f t="shared" si="548"/>
        <v>HIS</v>
      </c>
      <c r="W3967" t="str">
        <f t="shared" si="549"/>
        <v/>
      </c>
    </row>
    <row r="3968" spans="1:23" x14ac:dyDescent="0.35">
      <c r="A3968" t="s">
        <v>33391</v>
      </c>
      <c r="B3968" t="s">
        <v>33408</v>
      </c>
      <c r="D3968" t="str">
        <f t="shared" si="550"/>
        <v/>
      </c>
      <c r="F3968" t="s">
        <v>33410</v>
      </c>
      <c r="G3968" t="s">
        <v>34987</v>
      </c>
      <c r="K3968" t="str">
        <f t="shared" si="546"/>
        <v/>
      </c>
      <c r="L3968" t="s">
        <v>31513</v>
      </c>
      <c r="M3968" s="20" t="str">
        <f t="shared" si="544"/>
        <v>IRNT50UG</v>
      </c>
      <c r="O3968" t="s">
        <v>35417</v>
      </c>
      <c r="R3968" t="str">
        <f t="shared" si="545"/>
        <v>NT</v>
      </c>
      <c r="U3968" t="str">
        <f t="shared" si="547"/>
        <v/>
      </c>
      <c r="V3968" t="str">
        <f t="shared" si="548"/>
        <v>HIS</v>
      </c>
      <c r="W3968" t="str">
        <f t="shared" si="549"/>
        <v/>
      </c>
    </row>
    <row r="3969" spans="1:23" x14ac:dyDescent="0.35">
      <c r="A3969" t="s">
        <v>33392</v>
      </c>
      <c r="B3969" t="s">
        <v>33408</v>
      </c>
      <c r="D3969" t="str">
        <f t="shared" si="550"/>
        <v/>
      </c>
      <c r="F3969" t="s">
        <v>33410</v>
      </c>
      <c r="G3969" t="s">
        <v>34987</v>
      </c>
      <c r="K3969" t="str">
        <f t="shared" si="546"/>
        <v/>
      </c>
      <c r="L3969" t="s">
        <v>31513</v>
      </c>
      <c r="M3969" s="20" t="str">
        <f t="shared" ref="M3969:M3984" si="551">CONCATENATE(B3969,C3969,D3969,E3969,F3969,G3969,H3969,I3969,J3969,K3969,L3969)</f>
        <v>IRNT50UG</v>
      </c>
      <c r="O3969" t="s">
        <v>35418</v>
      </c>
      <c r="R3969" t="str">
        <f t="shared" ref="R3969:R3984" si="552">IF(ISNUMBER(SEARCH("C-terminal",A3969)),"CT",IF(ISNUMBER(SEARCH("N-terminal",A3969)),"NT",""))</f>
        <v>NT</v>
      </c>
      <c r="U3969" t="str">
        <f t="shared" si="547"/>
        <v/>
      </c>
      <c r="V3969" t="str">
        <f t="shared" si="548"/>
        <v>HIS</v>
      </c>
      <c r="W3969" t="str">
        <f t="shared" si="549"/>
        <v/>
      </c>
    </row>
    <row r="3970" spans="1:23" x14ac:dyDescent="0.35">
      <c r="A3970" t="s">
        <v>33393</v>
      </c>
      <c r="B3970" t="s">
        <v>33408</v>
      </c>
      <c r="D3970" t="str">
        <f t="shared" si="550"/>
        <v/>
      </c>
      <c r="F3970" t="s">
        <v>33410</v>
      </c>
      <c r="G3970" t="s">
        <v>33413</v>
      </c>
      <c r="K3970" t="str">
        <f t="shared" ref="K3970:K3984" si="553">IF(ISNUMBER(SEARCH("lyophilized",A3970)),"LY","")</f>
        <v/>
      </c>
      <c r="L3970" t="s">
        <v>31513</v>
      </c>
      <c r="M3970" s="20" t="str">
        <f t="shared" si="551"/>
        <v>IRCT50UG</v>
      </c>
      <c r="O3970" t="s">
        <v>35419</v>
      </c>
      <c r="R3970" t="str">
        <f t="shared" si="552"/>
        <v>CT</v>
      </c>
      <c r="U3970" t="str">
        <f t="shared" si="547"/>
        <v/>
      </c>
      <c r="V3970" t="str">
        <f t="shared" si="548"/>
        <v>HIS</v>
      </c>
      <c r="W3970" t="str">
        <f t="shared" si="549"/>
        <v/>
      </c>
    </row>
    <row r="3971" spans="1:23" x14ac:dyDescent="0.35">
      <c r="A3971" t="s">
        <v>33394</v>
      </c>
      <c r="B3971" t="s">
        <v>33408</v>
      </c>
      <c r="D3971" t="str">
        <f t="shared" si="550"/>
        <v/>
      </c>
      <c r="F3971" t="s">
        <v>33410</v>
      </c>
      <c r="G3971" t="s">
        <v>33413</v>
      </c>
      <c r="K3971" t="str">
        <f t="shared" si="553"/>
        <v/>
      </c>
      <c r="L3971" t="s">
        <v>31513</v>
      </c>
      <c r="M3971" s="20" t="str">
        <f t="shared" si="551"/>
        <v>IRCT50UG</v>
      </c>
      <c r="O3971" t="s">
        <v>17326</v>
      </c>
      <c r="R3971" t="str">
        <f t="shared" si="552"/>
        <v>CT</v>
      </c>
      <c r="U3971" t="str">
        <f t="shared" si="547"/>
        <v/>
      </c>
      <c r="V3971" t="str">
        <f t="shared" si="548"/>
        <v>HIS</v>
      </c>
      <c r="W3971" t="str">
        <f t="shared" si="549"/>
        <v/>
      </c>
    </row>
    <row r="3972" spans="1:23" x14ac:dyDescent="0.35">
      <c r="A3972" t="s">
        <v>33395</v>
      </c>
      <c r="B3972" t="s">
        <v>33408</v>
      </c>
      <c r="D3972" t="str">
        <f t="shared" si="550"/>
        <v/>
      </c>
      <c r="F3972" t="s">
        <v>33410</v>
      </c>
      <c r="G3972" t="s">
        <v>34987</v>
      </c>
      <c r="K3972" t="str">
        <f t="shared" si="553"/>
        <v/>
      </c>
      <c r="L3972" t="s">
        <v>31513</v>
      </c>
      <c r="M3972" s="20" t="str">
        <f t="shared" si="551"/>
        <v>IRNT50UG</v>
      </c>
      <c r="O3972" t="s">
        <v>181</v>
      </c>
      <c r="R3972" t="str">
        <f t="shared" si="552"/>
        <v>NT</v>
      </c>
      <c r="U3972" t="str">
        <f t="shared" si="547"/>
        <v/>
      </c>
      <c r="V3972" t="str">
        <f t="shared" si="548"/>
        <v>HIS</v>
      </c>
      <c r="W3972" t="str">
        <f t="shared" si="549"/>
        <v/>
      </c>
    </row>
    <row r="3973" spans="1:23" x14ac:dyDescent="0.35">
      <c r="A3973" t="s">
        <v>33396</v>
      </c>
      <c r="B3973" t="s">
        <v>33408</v>
      </c>
      <c r="D3973" t="str">
        <f t="shared" si="550"/>
        <v/>
      </c>
      <c r="F3973" t="s">
        <v>33410</v>
      </c>
      <c r="G3973" t="s">
        <v>34987</v>
      </c>
      <c r="K3973" t="str">
        <f t="shared" si="553"/>
        <v/>
      </c>
      <c r="L3973" t="s">
        <v>31513</v>
      </c>
      <c r="M3973" s="20" t="str">
        <f t="shared" si="551"/>
        <v>IRNT50UG</v>
      </c>
      <c r="O3973" t="s">
        <v>35962</v>
      </c>
      <c r="R3973" t="str">
        <f t="shared" si="552"/>
        <v>NT</v>
      </c>
      <c r="U3973" t="str">
        <f t="shared" si="547"/>
        <v/>
      </c>
      <c r="V3973" t="str">
        <f t="shared" si="548"/>
        <v>HIS</v>
      </c>
      <c r="W3973" t="str">
        <f t="shared" si="549"/>
        <v/>
      </c>
    </row>
    <row r="3974" spans="1:23" x14ac:dyDescent="0.35">
      <c r="A3974" t="s">
        <v>33397</v>
      </c>
      <c r="B3974" t="s">
        <v>33408</v>
      </c>
      <c r="D3974" t="str">
        <f t="shared" si="550"/>
        <v/>
      </c>
      <c r="F3974" t="s">
        <v>33410</v>
      </c>
      <c r="G3974" t="s">
        <v>34987</v>
      </c>
      <c r="K3974" t="str">
        <f t="shared" si="553"/>
        <v/>
      </c>
      <c r="L3974" t="s">
        <v>31513</v>
      </c>
      <c r="M3974" s="20" t="str">
        <f t="shared" si="551"/>
        <v>IRNT50UG</v>
      </c>
      <c r="O3974" t="s">
        <v>17326</v>
      </c>
      <c r="R3974" t="str">
        <f t="shared" si="552"/>
        <v>NT</v>
      </c>
      <c r="U3974" t="str">
        <f t="shared" si="547"/>
        <v/>
      </c>
      <c r="V3974" t="str">
        <f t="shared" si="548"/>
        <v>HIS</v>
      </c>
      <c r="W3974" t="str">
        <f t="shared" si="549"/>
        <v/>
      </c>
    </row>
    <row r="3975" spans="1:23" x14ac:dyDescent="0.35">
      <c r="A3975" t="s">
        <v>33398</v>
      </c>
      <c r="B3975" t="s">
        <v>33408</v>
      </c>
      <c r="D3975" t="str">
        <f t="shared" si="550"/>
        <v/>
      </c>
      <c r="F3975" t="s">
        <v>33410</v>
      </c>
      <c r="G3975" t="s">
        <v>33413</v>
      </c>
      <c r="K3975" t="str">
        <f t="shared" si="553"/>
        <v/>
      </c>
      <c r="L3975" t="s">
        <v>31513</v>
      </c>
      <c r="M3975" s="20" t="str">
        <f t="shared" si="551"/>
        <v>IRCT50UG</v>
      </c>
      <c r="O3975" t="s">
        <v>34824</v>
      </c>
      <c r="R3975" t="str">
        <f t="shared" si="552"/>
        <v>CT</v>
      </c>
      <c r="U3975" t="str">
        <f t="shared" si="547"/>
        <v/>
      </c>
      <c r="V3975" t="str">
        <f t="shared" si="548"/>
        <v>HIS</v>
      </c>
      <c r="W3975" t="str">
        <f t="shared" si="549"/>
        <v/>
      </c>
    </row>
    <row r="3976" spans="1:23" x14ac:dyDescent="0.35">
      <c r="A3976" t="s">
        <v>33399</v>
      </c>
      <c r="B3976" t="s">
        <v>33408</v>
      </c>
      <c r="D3976" t="str">
        <f t="shared" si="550"/>
        <v/>
      </c>
      <c r="F3976" t="s">
        <v>33410</v>
      </c>
      <c r="G3976" t="s">
        <v>33413</v>
      </c>
      <c r="K3976" t="str">
        <f t="shared" si="553"/>
        <v/>
      </c>
      <c r="L3976" t="s">
        <v>31513</v>
      </c>
      <c r="M3976" s="20" t="str">
        <f t="shared" si="551"/>
        <v>IRCT50UG</v>
      </c>
      <c r="O3976" t="s">
        <v>34825</v>
      </c>
      <c r="R3976" t="str">
        <f t="shared" si="552"/>
        <v>CT</v>
      </c>
      <c r="U3976" t="str">
        <f t="shared" si="547"/>
        <v/>
      </c>
      <c r="V3976" t="str">
        <f t="shared" si="548"/>
        <v>HIS</v>
      </c>
      <c r="W3976" t="str">
        <f t="shared" si="549"/>
        <v/>
      </c>
    </row>
    <row r="3977" spans="1:23" x14ac:dyDescent="0.35">
      <c r="A3977" t="s">
        <v>33400</v>
      </c>
      <c r="B3977" t="s">
        <v>33408</v>
      </c>
      <c r="D3977" t="str">
        <f t="shared" si="550"/>
        <v/>
      </c>
      <c r="F3977" t="s">
        <v>33410</v>
      </c>
      <c r="G3977" t="s">
        <v>33413</v>
      </c>
      <c r="K3977" t="str">
        <f t="shared" si="553"/>
        <v/>
      </c>
      <c r="L3977" t="s">
        <v>31513</v>
      </c>
      <c r="M3977" s="20" t="str">
        <f t="shared" si="551"/>
        <v>IRCT50UG</v>
      </c>
      <c r="O3977" t="s">
        <v>35420</v>
      </c>
      <c r="R3977" t="str">
        <f t="shared" si="552"/>
        <v>CT</v>
      </c>
      <c r="U3977" t="str">
        <f t="shared" si="547"/>
        <v/>
      </c>
      <c r="V3977" t="str">
        <f t="shared" si="548"/>
        <v>HIS</v>
      </c>
      <c r="W3977" t="str">
        <f t="shared" si="549"/>
        <v/>
      </c>
    </row>
    <row r="3978" spans="1:23" x14ac:dyDescent="0.35">
      <c r="A3978" t="s">
        <v>33401</v>
      </c>
      <c r="B3978" t="s">
        <v>33408</v>
      </c>
      <c r="D3978" t="str">
        <f t="shared" si="550"/>
        <v/>
      </c>
      <c r="F3978" t="s">
        <v>33410</v>
      </c>
      <c r="G3978" t="s">
        <v>33413</v>
      </c>
      <c r="K3978" t="str">
        <f t="shared" si="553"/>
        <v/>
      </c>
      <c r="L3978" t="s">
        <v>31513</v>
      </c>
      <c r="M3978" s="20" t="str">
        <f t="shared" si="551"/>
        <v>IRCT50UG</v>
      </c>
      <c r="O3978" t="s">
        <v>34826</v>
      </c>
      <c r="R3978" t="str">
        <f t="shared" si="552"/>
        <v>CT</v>
      </c>
      <c r="U3978" t="str">
        <f t="shared" si="547"/>
        <v/>
      </c>
      <c r="V3978" t="str">
        <f t="shared" si="548"/>
        <v>HIS</v>
      </c>
      <c r="W3978" t="str">
        <f t="shared" si="549"/>
        <v/>
      </c>
    </row>
    <row r="3979" spans="1:23" x14ac:dyDescent="0.35">
      <c r="A3979" t="s">
        <v>33402</v>
      </c>
      <c r="B3979" t="s">
        <v>33408</v>
      </c>
      <c r="D3979" t="str">
        <f t="shared" si="550"/>
        <v/>
      </c>
      <c r="F3979" t="s">
        <v>33410</v>
      </c>
      <c r="G3979" t="s">
        <v>33413</v>
      </c>
      <c r="K3979" t="str">
        <f t="shared" si="553"/>
        <v/>
      </c>
      <c r="L3979" t="s">
        <v>31513</v>
      </c>
      <c r="M3979" s="20" t="str">
        <f t="shared" si="551"/>
        <v>IRCT50UG</v>
      </c>
      <c r="O3979" t="s">
        <v>35654</v>
      </c>
      <c r="R3979" t="str">
        <f t="shared" si="552"/>
        <v>CT</v>
      </c>
      <c r="U3979" t="str">
        <f t="shared" si="547"/>
        <v/>
      </c>
      <c r="V3979" t="str">
        <f t="shared" si="548"/>
        <v>HIS</v>
      </c>
      <c r="W3979" t="str">
        <f t="shared" si="549"/>
        <v/>
      </c>
    </row>
    <row r="3980" spans="1:23" x14ac:dyDescent="0.35">
      <c r="A3980" t="s">
        <v>33403</v>
      </c>
      <c r="B3980" t="s">
        <v>33408</v>
      </c>
      <c r="D3980" t="str">
        <f t="shared" si="550"/>
        <v/>
      </c>
      <c r="F3980" t="s">
        <v>33410</v>
      </c>
      <c r="G3980" t="s">
        <v>33413</v>
      </c>
      <c r="K3980" t="str">
        <f t="shared" si="553"/>
        <v/>
      </c>
      <c r="L3980" t="s">
        <v>31513</v>
      </c>
      <c r="M3980" s="20" t="str">
        <f t="shared" si="551"/>
        <v>IRCT50UG</v>
      </c>
      <c r="O3980" t="s">
        <v>35603</v>
      </c>
      <c r="R3980" t="str">
        <f t="shared" si="552"/>
        <v>CT</v>
      </c>
      <c r="U3980" t="str">
        <f t="shared" si="547"/>
        <v/>
      </c>
      <c r="V3980" t="str">
        <f t="shared" si="548"/>
        <v>HIS</v>
      </c>
      <c r="W3980" t="str">
        <f t="shared" si="549"/>
        <v/>
      </c>
    </row>
    <row r="3981" spans="1:23" x14ac:dyDescent="0.35">
      <c r="A3981" t="s">
        <v>33404</v>
      </c>
      <c r="B3981" t="s">
        <v>33408</v>
      </c>
      <c r="D3981" t="str">
        <f t="shared" si="550"/>
        <v/>
      </c>
      <c r="F3981" t="s">
        <v>33410</v>
      </c>
      <c r="G3981" t="s">
        <v>33413</v>
      </c>
      <c r="K3981" t="str">
        <f t="shared" si="553"/>
        <v/>
      </c>
      <c r="L3981" t="s">
        <v>31513</v>
      </c>
      <c r="M3981" s="20" t="str">
        <f t="shared" si="551"/>
        <v>IRCT50UG</v>
      </c>
      <c r="O3981" t="s">
        <v>188</v>
      </c>
      <c r="R3981" t="str">
        <f t="shared" si="552"/>
        <v>CT</v>
      </c>
      <c r="U3981" t="str">
        <f t="shared" si="547"/>
        <v/>
      </c>
      <c r="V3981" t="str">
        <f t="shared" si="548"/>
        <v>HIS</v>
      </c>
      <c r="W3981" t="str">
        <f t="shared" si="549"/>
        <v/>
      </c>
    </row>
    <row r="3982" spans="1:23" x14ac:dyDescent="0.35">
      <c r="A3982" t="s">
        <v>33405</v>
      </c>
      <c r="B3982" t="s">
        <v>33408</v>
      </c>
      <c r="D3982" t="str">
        <f t="shared" si="550"/>
        <v/>
      </c>
      <c r="F3982" t="s">
        <v>33410</v>
      </c>
      <c r="G3982" t="s">
        <v>33413</v>
      </c>
      <c r="K3982" t="str">
        <f t="shared" si="553"/>
        <v/>
      </c>
      <c r="L3982" t="s">
        <v>31513</v>
      </c>
      <c r="M3982" s="20" t="str">
        <f t="shared" si="551"/>
        <v>IRCT50UG</v>
      </c>
      <c r="O3982" t="s">
        <v>251</v>
      </c>
      <c r="R3982" t="str">
        <f t="shared" si="552"/>
        <v>CT</v>
      </c>
      <c r="U3982" t="str">
        <f t="shared" si="547"/>
        <v/>
      </c>
      <c r="V3982" t="str">
        <f t="shared" si="548"/>
        <v>HIS</v>
      </c>
      <c r="W3982" t="str">
        <f t="shared" si="549"/>
        <v/>
      </c>
    </row>
    <row r="3983" spans="1:23" x14ac:dyDescent="0.35">
      <c r="A3983" t="s">
        <v>33406</v>
      </c>
      <c r="B3983" t="s">
        <v>33408</v>
      </c>
      <c r="D3983" t="str">
        <f t="shared" si="550"/>
        <v/>
      </c>
      <c r="F3983" t="s">
        <v>33410</v>
      </c>
      <c r="G3983" t="s">
        <v>33413</v>
      </c>
      <c r="K3983" t="str">
        <f t="shared" si="553"/>
        <v/>
      </c>
      <c r="L3983" t="s">
        <v>31513</v>
      </c>
      <c r="M3983" s="20" t="str">
        <f t="shared" si="551"/>
        <v>IRCT50UG</v>
      </c>
      <c r="O3983" t="s">
        <v>464</v>
      </c>
      <c r="R3983" t="str">
        <f t="shared" si="552"/>
        <v>CT</v>
      </c>
      <c r="U3983" t="str">
        <f t="shared" si="547"/>
        <v/>
      </c>
      <c r="V3983" t="str">
        <f t="shared" si="548"/>
        <v>HIS</v>
      </c>
      <c r="W3983" t="str">
        <f t="shared" si="549"/>
        <v/>
      </c>
    </row>
    <row r="3984" spans="1:23" x14ac:dyDescent="0.35">
      <c r="A3984" t="s">
        <v>33407</v>
      </c>
      <c r="B3984" t="s">
        <v>33408</v>
      </c>
      <c r="D3984" t="str">
        <f t="shared" si="550"/>
        <v/>
      </c>
      <c r="F3984" t="s">
        <v>33410</v>
      </c>
      <c r="G3984" t="s">
        <v>16961</v>
      </c>
      <c r="K3984" t="str">
        <f t="shared" si="553"/>
        <v/>
      </c>
      <c r="L3984" t="s">
        <v>31513</v>
      </c>
      <c r="M3984" s="20" t="str">
        <f t="shared" si="551"/>
        <v>IR50UG</v>
      </c>
      <c r="O3984" t="s">
        <v>35421</v>
      </c>
      <c r="R3984" t="str">
        <f t="shared" si="552"/>
        <v/>
      </c>
      <c r="U3984" t="str">
        <f t="shared" si="547"/>
        <v/>
      </c>
      <c r="V3984" t="str">
        <f t="shared" si="548"/>
        <v/>
      </c>
      <c r="W3984" t="str">
        <f t="shared" si="549"/>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rabbit mono</vt:lpstr>
      <vt:lpstr>proteins</vt:lpstr>
      <vt:lpstr>protein SKUs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Corey Marcath</dc:creator>
  <cp:lastModifiedBy>zach</cp:lastModifiedBy>
  <dcterms:created xsi:type="dcterms:W3CDTF">2021-04-19T19:47:08Z</dcterms:created>
  <dcterms:modified xsi:type="dcterms:W3CDTF">2021-08-04T19:18:00Z</dcterms:modified>
</cp:coreProperties>
</file>